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namedSheetViews/namedSheetView2.xml" ContentType="application/vnd.ms-excel.namedsheetviews+xml"/>
  <Override PartName="/xl/namedSheetViews/namedSheetView3.xml" ContentType="application/vnd.ms-excel.namedsheetviews+xml"/>
  <Override PartName="/xl/namedSheetViews/namedSheetView4.xml" ContentType="application/vnd.ms-excel.namedsheetviews+xml"/>
  <Override PartName="/xl/namedSheetViews/namedSheetView5.xml" ContentType="application/vnd.ms-excel.namedsheetview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showInkAnnotation="0" hidePivotFieldList="1" autoCompressPictures="0" defaultThemeVersion="166925"/>
  <mc:AlternateContent xmlns:mc="http://schemas.openxmlformats.org/markup-compatibility/2006">
    <mc:Choice Requires="x15">
      <x15ac:absPath xmlns:x15ac="http://schemas.microsoft.com/office/spreadsheetml/2010/11/ac" url="https://kelum.sharepoint.com/sites/Forensics_2_EY-FDA_Training/Shared Documents/FDA_Training/"/>
    </mc:Choice>
  </mc:AlternateContent>
  <xr:revisionPtr revIDLastSave="496" documentId="8_{91F46297-0D42-4827-82C8-545B1C98216F}" xr6:coauthVersionLast="46" xr6:coauthVersionMax="48" xr10:uidLastSave="{8394B1ED-B341-477E-8DEA-7A4310F47163}"/>
  <bookViews>
    <workbookView xWindow="-108" yWindow="-108" windowWidth="23256" windowHeight="12576" tabRatio="963" activeTab="1" xr2:uid="{00000000-000D-0000-FFFF-FFFF00000000}"/>
  </bookViews>
  <sheets>
    <sheet name="Changes" sheetId="11" r:id="rId1"/>
    <sheet name="PR_Data" sheetId="1" r:id="rId2"/>
    <sheet name="Sheet2" sheetId="13" r:id="rId3"/>
    <sheet name="PO_Data" sheetId="2" r:id="rId4"/>
    <sheet name="GR_Data" sheetId="3" r:id="rId5"/>
    <sheet name="Invoice_data" sheetId="4" r:id="rId6"/>
    <sheet name="Payment_Data" sheetId="5" r:id="rId7"/>
    <sheet name="Supplier_master" sheetId="6" r:id="rId8"/>
    <sheet name="Employee_Master" sheetId="7" r:id="rId9"/>
    <sheet name="Vendor_Evalution" sheetId="8" r:id="rId10"/>
    <sheet name="LK_Holidays" sheetId="9" r:id="rId11"/>
    <sheet name="POMatched2" sheetId="12" r:id="rId12"/>
  </sheets>
  <definedNames>
    <definedName name="_xlnm._FilterDatabase" localSheetId="0" hidden="1">Changes!$P$1:$P$333</definedName>
    <definedName name="_xlnm._FilterDatabase" localSheetId="4" hidden="1">GR_Data!$A$1:$V$2367</definedName>
    <definedName name="_xlnm._FilterDatabase" localSheetId="3" hidden="1">PO_Data!$A$1:$AL$2453</definedName>
    <definedName name="_xlnm._FilterDatabase" localSheetId="11" hidden="1">POMatched2!$B$1:$DM$1250</definedName>
    <definedName name="_xlnm._FilterDatabase" localSheetId="1" hidden="1">PR_Data!$A$1:$S$437</definedName>
    <definedName name="_xlnm._FilterDatabase" localSheetId="2" hidden="1">Sheet2!$A$1:$V$1690</definedName>
    <definedName name="_xlnm._FilterDatabase" localSheetId="7" hidden="1">Supplier_master!$A$1:$AK$964</definedName>
    <definedName name="_xlnm.Criteria" localSheetId="2">Sheet2!$A$1693:$E$1921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L2453" i="2" l="1"/>
  <c r="AL2452" i="2"/>
  <c r="AL2451" i="2"/>
  <c r="AL2450" i="2"/>
  <c r="AL2449" i="2"/>
  <c r="AL2448" i="2"/>
  <c r="AL2447" i="2"/>
  <c r="AL2446" i="2"/>
  <c r="AL2445" i="2"/>
  <c r="AL2444" i="2"/>
  <c r="AL2443" i="2"/>
  <c r="AL2442" i="2"/>
  <c r="AL2441" i="2"/>
  <c r="AL2440" i="2"/>
  <c r="AL2439" i="2"/>
  <c r="AL2438" i="2"/>
  <c r="AL2437" i="2"/>
  <c r="AL2436" i="2"/>
  <c r="AL2435" i="2"/>
  <c r="AL2434" i="2"/>
  <c r="AL2433" i="2"/>
  <c r="AL2432" i="2"/>
  <c r="AL2431" i="2"/>
  <c r="AL2430" i="2"/>
  <c r="AL2429" i="2"/>
  <c r="AL2428" i="2"/>
  <c r="AL2427" i="2"/>
  <c r="AL2426" i="2"/>
  <c r="AL2425" i="2"/>
  <c r="AL2424" i="2"/>
  <c r="AL2423" i="2"/>
  <c r="AL2422" i="2"/>
  <c r="AL2421" i="2"/>
  <c r="AL2420" i="2"/>
  <c r="AL2419" i="2"/>
  <c r="AL2418" i="2"/>
  <c r="AL2417" i="2"/>
  <c r="AL2416" i="2"/>
  <c r="AL2405" i="2"/>
  <c r="AL2404" i="2"/>
  <c r="AL2403" i="2"/>
  <c r="AL2402" i="2"/>
  <c r="AL2397" i="2"/>
  <c r="AL2395" i="2"/>
  <c r="AL2379" i="2"/>
  <c r="AL2378" i="2"/>
  <c r="AL2377" i="2"/>
  <c r="AL2376" i="2"/>
  <c r="AL2375" i="2"/>
  <c r="AL2374" i="2"/>
  <c r="AL2373" i="2"/>
  <c r="AL2372" i="2"/>
  <c r="AL2371" i="2"/>
  <c r="AL2370" i="2"/>
  <c r="AL2369" i="2"/>
  <c r="AL2367" i="2"/>
  <c r="AL2366" i="2"/>
  <c r="AL2365" i="2"/>
  <c r="AL2364" i="2"/>
  <c r="AL2363" i="2"/>
  <c r="AL2362" i="2"/>
  <c r="AL2361" i="2"/>
  <c r="AL2360" i="2"/>
  <c r="AL2359" i="2"/>
  <c r="AL2358" i="2"/>
  <c r="AL2357" i="2"/>
  <c r="AL2356" i="2"/>
  <c r="AL2355" i="2"/>
  <c r="AL2354" i="2"/>
  <c r="AL2353" i="2"/>
  <c r="AL2352" i="2"/>
  <c r="AL2351" i="2"/>
  <c r="AL2350" i="2"/>
  <c r="AL2349" i="2"/>
  <c r="AL2348" i="2"/>
  <c r="AL2347" i="2"/>
  <c r="AL2346" i="2"/>
  <c r="AL2343" i="2"/>
  <c r="AL2342" i="2"/>
  <c r="AL2340" i="2"/>
  <c r="AL2338" i="2"/>
  <c r="AL2307" i="2"/>
  <c r="AL2284" i="2"/>
  <c r="AL2283" i="2"/>
  <c r="AL2282" i="2"/>
  <c r="AL2281" i="2"/>
  <c r="AL2280" i="2"/>
  <c r="AL2278" i="2"/>
  <c r="AL2276" i="2"/>
  <c r="AL2255" i="2"/>
  <c r="AL2254" i="2"/>
  <c r="AL2253" i="2"/>
  <c r="AL2252" i="2"/>
  <c r="AL2251" i="2"/>
  <c r="AL2250" i="2"/>
  <c r="AL2249" i="2"/>
  <c r="AL2241" i="2"/>
  <c r="AL2240" i="2"/>
  <c r="AL2239" i="2"/>
  <c r="AL2238" i="2"/>
  <c r="AL2237" i="2"/>
  <c r="AL2236" i="2"/>
  <c r="AL2235" i="2"/>
  <c r="AL2234" i="2"/>
  <c r="AL2233" i="2"/>
  <c r="AL2232" i="2"/>
  <c r="AL2231" i="2"/>
  <c r="AL2230" i="2"/>
  <c r="AL2229" i="2"/>
  <c r="AL2228" i="2"/>
  <c r="AL2227" i="2"/>
  <c r="AL2226" i="2"/>
  <c r="AL2225" i="2"/>
  <c r="AL2224" i="2"/>
  <c r="AL2223" i="2"/>
  <c r="AL2222" i="2"/>
  <c r="AL2221" i="2"/>
  <c r="AL2220" i="2"/>
  <c r="AL2213" i="2"/>
  <c r="AL2212" i="2"/>
  <c r="AL2211" i="2"/>
  <c r="AL2210" i="2"/>
  <c r="AL2209" i="2"/>
  <c r="AL2208" i="2"/>
  <c r="AL2207" i="2"/>
  <c r="AL2206" i="2"/>
  <c r="AL2205" i="2"/>
  <c r="AL2204" i="2"/>
  <c r="AL2203" i="2"/>
  <c r="AL2202" i="2"/>
  <c r="AL2201" i="2"/>
  <c r="AL2017" i="2"/>
  <c r="AL1935" i="2"/>
  <c r="AL1934" i="2"/>
  <c r="AL1933" i="2"/>
  <c r="AL1932" i="2"/>
  <c r="AL1931" i="2"/>
  <c r="AL1930" i="2"/>
  <c r="AL1929" i="2"/>
  <c r="AL1928" i="2"/>
  <c r="AL1927" i="2"/>
  <c r="AL1926" i="2"/>
  <c r="AL1925" i="2"/>
  <c r="AL1924" i="2"/>
  <c r="AL1923" i="2"/>
  <c r="AL1922" i="2"/>
  <c r="AL1921" i="2"/>
  <c r="AL1920" i="2"/>
  <c r="AL1919" i="2"/>
  <c r="AL1918" i="2"/>
  <c r="AL1917" i="2"/>
  <c r="AL1916" i="2"/>
  <c r="AL1915" i="2"/>
  <c r="AL1914" i="2"/>
  <c r="AL1913" i="2"/>
  <c r="AL1912" i="2"/>
  <c r="AL1911" i="2"/>
  <c r="AL1910" i="2"/>
  <c r="AL1905" i="2"/>
  <c r="AL1773" i="2"/>
  <c r="AL1772" i="2"/>
  <c r="AL1771" i="2"/>
  <c r="AL1744" i="2"/>
  <c r="AL1743" i="2"/>
  <c r="AL1742" i="2"/>
  <c r="AL1741" i="2"/>
  <c r="AL1731" i="2"/>
  <c r="AL1730" i="2"/>
  <c r="AL1729" i="2"/>
  <c r="AL1714" i="2"/>
  <c r="AL1713" i="2"/>
  <c r="AL1516" i="2"/>
  <c r="AL1403" i="2"/>
  <c r="AL1402" i="2"/>
  <c r="AL1374" i="2"/>
  <c r="AL1373" i="2"/>
  <c r="AL1357" i="2"/>
  <c r="AL1356" i="2"/>
  <c r="AL1313" i="2"/>
  <c r="AL1312" i="2"/>
  <c r="AL1308" i="2"/>
  <c r="AL1307" i="2"/>
  <c r="AL1306" i="2"/>
  <c r="AL1305" i="2"/>
  <c r="AL1304" i="2"/>
  <c r="AL1303" i="2"/>
  <c r="AL1302" i="2"/>
  <c r="AL1301" i="2"/>
  <c r="AL1300" i="2"/>
  <c r="AL1299" i="2"/>
  <c r="AL1298" i="2"/>
  <c r="AL1297" i="2"/>
  <c r="AL1207" i="2"/>
  <c r="AL1206" i="2"/>
  <c r="AL1205" i="2"/>
  <c r="AL1204" i="2"/>
  <c r="AL1203" i="2"/>
  <c r="AL1202" i="2"/>
  <c r="AL1201" i="2"/>
  <c r="AL1200" i="2"/>
  <c r="AL1199" i="2"/>
  <c r="AL1198" i="2"/>
  <c r="AL1197" i="2"/>
  <c r="AL1196" i="2"/>
  <c r="AL1195" i="2"/>
  <c r="AL1194" i="2"/>
  <c r="AL1193" i="2"/>
  <c r="AL1192" i="2"/>
  <c r="AL1191" i="2"/>
  <c r="AL1190" i="2"/>
  <c r="AL1189" i="2"/>
  <c r="AL1188" i="2"/>
  <c r="AL1187" i="2"/>
  <c r="AL1186" i="2"/>
  <c r="AL1185" i="2"/>
  <c r="AL1184" i="2"/>
  <c r="AL1183" i="2"/>
  <c r="AL1182" i="2"/>
  <c r="AL1181" i="2"/>
  <c r="AL1180" i="2"/>
  <c r="AL1179" i="2"/>
  <c r="AL1178" i="2"/>
  <c r="AL1177" i="2"/>
  <c r="AL1176" i="2"/>
  <c r="AL1175" i="2"/>
  <c r="AL1174" i="2"/>
  <c r="AL1173" i="2"/>
  <c r="AL1172" i="2"/>
  <c r="AL1171" i="2"/>
  <c r="AL1170" i="2"/>
  <c r="AL1169" i="2"/>
  <c r="AL1168" i="2"/>
  <c r="AL1167" i="2"/>
  <c r="AL1166" i="2"/>
  <c r="AL1165" i="2"/>
  <c r="AL1164" i="2"/>
  <c r="AL1163" i="2"/>
  <c r="AL1162" i="2"/>
  <c r="AL1161" i="2"/>
  <c r="AL1160" i="2"/>
  <c r="AL1159" i="2"/>
  <c r="AL1158" i="2"/>
  <c r="AL1157" i="2"/>
  <c r="AL1156" i="2"/>
  <c r="AL1005" i="2"/>
  <c r="AL916" i="2"/>
  <c r="AL915" i="2"/>
  <c r="AL914" i="2"/>
  <c r="AL862" i="2"/>
  <c r="AL849" i="2"/>
  <c r="AL833" i="2"/>
  <c r="AL832" i="2"/>
  <c r="AL830" i="2"/>
  <c r="AL829" i="2"/>
  <c r="AL790" i="2"/>
  <c r="AL789" i="2"/>
  <c r="AL788" i="2"/>
  <c r="AL787" i="2"/>
  <c r="AL786" i="2"/>
  <c r="AL785" i="2"/>
  <c r="AL784" i="2"/>
  <c r="AL783" i="2"/>
  <c r="AL782" i="2"/>
  <c r="AL781" i="2"/>
  <c r="AL780" i="2"/>
  <c r="AL779" i="2"/>
  <c r="AL778" i="2"/>
  <c r="AL777" i="2"/>
  <c r="AL776" i="2"/>
  <c r="AL772" i="2"/>
  <c r="AL771" i="2"/>
  <c r="AL770" i="2"/>
  <c r="AL769" i="2"/>
  <c r="AL768" i="2"/>
  <c r="AL767" i="2"/>
  <c r="AL766" i="2"/>
  <c r="AL765" i="2"/>
  <c r="AL718" i="2"/>
  <c r="AL717" i="2"/>
  <c r="AL716" i="2"/>
  <c r="AL715" i="2"/>
  <c r="AL702" i="2"/>
  <c r="AL701" i="2"/>
  <c r="AL700" i="2"/>
  <c r="AL699" i="2"/>
  <c r="AL687" i="2"/>
  <c r="AL686" i="2"/>
  <c r="AL685" i="2"/>
  <c r="AL684" i="2"/>
  <c r="AL683" i="2"/>
  <c r="AL682" i="2"/>
  <c r="AL681" i="2"/>
  <c r="AL675" i="2"/>
  <c r="AL674" i="2"/>
  <c r="AL653" i="2"/>
  <c r="AL652" i="2"/>
  <c r="AL651" i="2"/>
  <c r="AL626" i="2"/>
  <c r="AL625" i="2"/>
  <c r="AL624" i="2"/>
  <c r="AL623" i="2"/>
  <c r="AL622" i="2"/>
  <c r="AL621" i="2"/>
  <c r="AL620" i="2"/>
  <c r="AL619" i="2"/>
  <c r="AL590" i="2"/>
  <c r="AL589" i="2"/>
  <c r="AL588" i="2"/>
  <c r="AL587" i="2"/>
  <c r="AL574" i="2"/>
  <c r="AL531" i="2"/>
  <c r="AL515" i="2"/>
  <c r="AL514" i="2"/>
  <c r="AL513" i="2"/>
  <c r="AL512" i="2"/>
  <c r="AL511" i="2"/>
  <c r="AL510" i="2"/>
  <c r="AL509" i="2"/>
  <c r="AL508" i="2"/>
  <c r="AL507" i="2"/>
  <c r="AL506" i="2"/>
  <c r="AL505" i="2"/>
  <c r="AL413" i="2"/>
  <c r="AL403" i="2"/>
  <c r="AL398" i="2"/>
  <c r="AL251" i="2"/>
  <c r="AL201" i="2"/>
  <c r="AL200" i="2"/>
  <c r="AL199" i="2"/>
  <c r="AL198" i="2"/>
  <c r="AL197" i="2"/>
  <c r="AL196" i="2"/>
  <c r="AL195" i="2"/>
  <c r="AL194" i="2"/>
  <c r="AL193" i="2"/>
  <c r="AL192" i="2"/>
  <c r="AL191" i="2"/>
  <c r="AL190" i="2"/>
  <c r="AL189" i="2"/>
  <c r="AL188" i="2"/>
  <c r="AL187" i="2"/>
  <c r="AL186" i="2"/>
  <c r="AL148" i="2"/>
  <c r="AL102" i="2"/>
  <c r="AL56" i="2"/>
  <c r="AL55" i="2"/>
  <c r="AL54" i="2"/>
  <c r="AL53" i="2"/>
  <c r="AL52" i="2"/>
  <c r="AL51" i="2"/>
  <c r="AL50" i="2"/>
  <c r="AL49" i="2"/>
  <c r="AL48" i="2"/>
  <c r="AL2" i="2"/>
  <c r="AK3"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590" i="2"/>
  <c r="AK591" i="2"/>
  <c r="AK592" i="2"/>
  <c r="AK593" i="2"/>
  <c r="AK594" i="2"/>
  <c r="AK595" i="2"/>
  <c r="AK596" i="2"/>
  <c r="AK597" i="2"/>
  <c r="AK598" i="2"/>
  <c r="AK599" i="2"/>
  <c r="AK600" i="2"/>
  <c r="AK601" i="2"/>
  <c r="AK602" i="2"/>
  <c r="AK603" i="2"/>
  <c r="AK604" i="2"/>
  <c r="AK605" i="2"/>
  <c r="AK606" i="2"/>
  <c r="AK607" i="2"/>
  <c r="AK608" i="2"/>
  <c r="AK609" i="2"/>
  <c r="AK610" i="2"/>
  <c r="AK611" i="2"/>
  <c r="AK612" i="2"/>
  <c r="AK613" i="2"/>
  <c r="AK614" i="2"/>
  <c r="AK615" i="2"/>
  <c r="AK616" i="2"/>
  <c r="AK617" i="2"/>
  <c r="AK618" i="2"/>
  <c r="AK619" i="2"/>
  <c r="AK620" i="2"/>
  <c r="AK621" i="2"/>
  <c r="AK622" i="2"/>
  <c r="AK623" i="2"/>
  <c r="AK624" i="2"/>
  <c r="AK625" i="2"/>
  <c r="AK626" i="2"/>
  <c r="AK627" i="2"/>
  <c r="AK628" i="2"/>
  <c r="AK629" i="2"/>
  <c r="AK630" i="2"/>
  <c r="AK631" i="2"/>
  <c r="AK632" i="2"/>
  <c r="AK633" i="2"/>
  <c r="AK634" i="2"/>
  <c r="AK635" i="2"/>
  <c r="AK636" i="2"/>
  <c r="AK637" i="2"/>
  <c r="AK638" i="2"/>
  <c r="AK639" i="2"/>
  <c r="AK640" i="2"/>
  <c r="AK641" i="2"/>
  <c r="AK642" i="2"/>
  <c r="AK643" i="2"/>
  <c r="AK644" i="2"/>
  <c r="AK645" i="2"/>
  <c r="AK646" i="2"/>
  <c r="AK647" i="2"/>
  <c r="AK648" i="2"/>
  <c r="AK649" i="2"/>
  <c r="AK650" i="2"/>
  <c r="AK651" i="2"/>
  <c r="AK652" i="2"/>
  <c r="AK653" i="2"/>
  <c r="AK654" i="2"/>
  <c r="AK655" i="2"/>
  <c r="AK656" i="2"/>
  <c r="AK657" i="2"/>
  <c r="AK658" i="2"/>
  <c r="AK659" i="2"/>
  <c r="AK660" i="2"/>
  <c r="AK661" i="2"/>
  <c r="AK662" i="2"/>
  <c r="AK663" i="2"/>
  <c r="AK664" i="2"/>
  <c r="AK665" i="2"/>
  <c r="AK666" i="2"/>
  <c r="AK667" i="2"/>
  <c r="AK668" i="2"/>
  <c r="AK669" i="2"/>
  <c r="AK670" i="2"/>
  <c r="AK671" i="2"/>
  <c r="AK672" i="2"/>
  <c r="AK673" i="2"/>
  <c r="AK674" i="2"/>
  <c r="AK675" i="2"/>
  <c r="AK676" i="2"/>
  <c r="AK677" i="2"/>
  <c r="AK678" i="2"/>
  <c r="AK679" i="2"/>
  <c r="AK680" i="2"/>
  <c r="AK681" i="2"/>
  <c r="AK682" i="2"/>
  <c r="AK683" i="2"/>
  <c r="AK684" i="2"/>
  <c r="AK685" i="2"/>
  <c r="AK686" i="2"/>
  <c r="AK687" i="2"/>
  <c r="AK688" i="2"/>
  <c r="AK689" i="2"/>
  <c r="AK690" i="2"/>
  <c r="AK691" i="2"/>
  <c r="AK692" i="2"/>
  <c r="AK693" i="2"/>
  <c r="AK694" i="2"/>
  <c r="AK695" i="2"/>
  <c r="AK696" i="2"/>
  <c r="AK697" i="2"/>
  <c r="AK698" i="2"/>
  <c r="AK699" i="2"/>
  <c r="AK700" i="2"/>
  <c r="AK701" i="2"/>
  <c r="AK702" i="2"/>
  <c r="AK703" i="2"/>
  <c r="AK704" i="2"/>
  <c r="AK705" i="2"/>
  <c r="AK706" i="2"/>
  <c r="AK707" i="2"/>
  <c r="AK708" i="2"/>
  <c r="AK709" i="2"/>
  <c r="AK710" i="2"/>
  <c r="AK711" i="2"/>
  <c r="AK712" i="2"/>
  <c r="AK713" i="2"/>
  <c r="AK714" i="2"/>
  <c r="AK715" i="2"/>
  <c r="AK716" i="2"/>
  <c r="AK717" i="2"/>
  <c r="AK718" i="2"/>
  <c r="AK719" i="2"/>
  <c r="AK720" i="2"/>
  <c r="AK721" i="2"/>
  <c r="AK722" i="2"/>
  <c r="AK723" i="2"/>
  <c r="AK724" i="2"/>
  <c r="AK725" i="2"/>
  <c r="AK726" i="2"/>
  <c r="AK727" i="2"/>
  <c r="AK728" i="2"/>
  <c r="AK729" i="2"/>
  <c r="AK730" i="2"/>
  <c r="AK731" i="2"/>
  <c r="AK732" i="2"/>
  <c r="AK733" i="2"/>
  <c r="AK734" i="2"/>
  <c r="AK735" i="2"/>
  <c r="AK736" i="2"/>
  <c r="AK737" i="2"/>
  <c r="AK738" i="2"/>
  <c r="AK739" i="2"/>
  <c r="AK740" i="2"/>
  <c r="AK741" i="2"/>
  <c r="AK742" i="2"/>
  <c r="AK743" i="2"/>
  <c r="AK744" i="2"/>
  <c r="AK745" i="2"/>
  <c r="AK746" i="2"/>
  <c r="AK747" i="2"/>
  <c r="AK748" i="2"/>
  <c r="AK749" i="2"/>
  <c r="AK750" i="2"/>
  <c r="AK751" i="2"/>
  <c r="AK752" i="2"/>
  <c r="AK753" i="2"/>
  <c r="AK754" i="2"/>
  <c r="AK755" i="2"/>
  <c r="AK756" i="2"/>
  <c r="AK757" i="2"/>
  <c r="AK758" i="2"/>
  <c r="AK759" i="2"/>
  <c r="AK760" i="2"/>
  <c r="AK761" i="2"/>
  <c r="AK762" i="2"/>
  <c r="AK763" i="2"/>
  <c r="AK764" i="2"/>
  <c r="AK765" i="2"/>
  <c r="AK766" i="2"/>
  <c r="AK767" i="2"/>
  <c r="AK768" i="2"/>
  <c r="AK769" i="2"/>
  <c r="AK770" i="2"/>
  <c r="AK771" i="2"/>
  <c r="AK772" i="2"/>
  <c r="AK773" i="2"/>
  <c r="AK774" i="2"/>
  <c r="AK775" i="2"/>
  <c r="AK776" i="2"/>
  <c r="AK777" i="2"/>
  <c r="AK778" i="2"/>
  <c r="AK779" i="2"/>
  <c r="AK780" i="2"/>
  <c r="AK781" i="2"/>
  <c r="AK782" i="2"/>
  <c r="AK783" i="2"/>
  <c r="AK784" i="2"/>
  <c r="AK785" i="2"/>
  <c r="AK786" i="2"/>
  <c r="AK787" i="2"/>
  <c r="AK788" i="2"/>
  <c r="AK789" i="2"/>
  <c r="AK790" i="2"/>
  <c r="AK791" i="2"/>
  <c r="AK792" i="2"/>
  <c r="AK793" i="2"/>
  <c r="AK794" i="2"/>
  <c r="AK795" i="2"/>
  <c r="AK796" i="2"/>
  <c r="AK797" i="2"/>
  <c r="AK798" i="2"/>
  <c r="AK799" i="2"/>
  <c r="AK800" i="2"/>
  <c r="AK801" i="2"/>
  <c r="AK802" i="2"/>
  <c r="AK803" i="2"/>
  <c r="AK804" i="2"/>
  <c r="AK805" i="2"/>
  <c r="AK806" i="2"/>
  <c r="AK807" i="2"/>
  <c r="AK808" i="2"/>
  <c r="AK809" i="2"/>
  <c r="AK810" i="2"/>
  <c r="AK811" i="2"/>
  <c r="AK812" i="2"/>
  <c r="AK813" i="2"/>
  <c r="AK814" i="2"/>
  <c r="AK815" i="2"/>
  <c r="AK816" i="2"/>
  <c r="AK817" i="2"/>
  <c r="AK818" i="2"/>
  <c r="AK819" i="2"/>
  <c r="AK820" i="2"/>
  <c r="AK821" i="2"/>
  <c r="AK822" i="2"/>
  <c r="AK823" i="2"/>
  <c r="AK824" i="2"/>
  <c r="AK825" i="2"/>
  <c r="AK826" i="2"/>
  <c r="AK827" i="2"/>
  <c r="AK828" i="2"/>
  <c r="AK829" i="2"/>
  <c r="AK830" i="2"/>
  <c r="AK831" i="2"/>
  <c r="AK832" i="2"/>
  <c r="AK833" i="2"/>
  <c r="AK834" i="2"/>
  <c r="AK835" i="2"/>
  <c r="AK836" i="2"/>
  <c r="AK837" i="2"/>
  <c r="AK838" i="2"/>
  <c r="AK839" i="2"/>
  <c r="AK840" i="2"/>
  <c r="AK841" i="2"/>
  <c r="AK842" i="2"/>
  <c r="AK843" i="2"/>
  <c r="AK844" i="2"/>
  <c r="AK845" i="2"/>
  <c r="AK846" i="2"/>
  <c r="AK847" i="2"/>
  <c r="AK848" i="2"/>
  <c r="AK849" i="2"/>
  <c r="AK850" i="2"/>
  <c r="AK851" i="2"/>
  <c r="AK852" i="2"/>
  <c r="AK853" i="2"/>
  <c r="AK854" i="2"/>
  <c r="AK855" i="2"/>
  <c r="AK856" i="2"/>
  <c r="AK857" i="2"/>
  <c r="AK858" i="2"/>
  <c r="AK859" i="2"/>
  <c r="AK860" i="2"/>
  <c r="AK861" i="2"/>
  <c r="AK862" i="2"/>
  <c r="AK863" i="2"/>
  <c r="AK864" i="2"/>
  <c r="AK865" i="2"/>
  <c r="AK866" i="2"/>
  <c r="AK867" i="2"/>
  <c r="AK868" i="2"/>
  <c r="AK869" i="2"/>
  <c r="AK870" i="2"/>
  <c r="AK871" i="2"/>
  <c r="AK872" i="2"/>
  <c r="AK873" i="2"/>
  <c r="AK874" i="2"/>
  <c r="AK875" i="2"/>
  <c r="AK876" i="2"/>
  <c r="AK877" i="2"/>
  <c r="AK878" i="2"/>
  <c r="AK879" i="2"/>
  <c r="AK880" i="2"/>
  <c r="AK881" i="2"/>
  <c r="AK882" i="2"/>
  <c r="AK883" i="2"/>
  <c r="AK884" i="2"/>
  <c r="AK885" i="2"/>
  <c r="AK886" i="2"/>
  <c r="AK887" i="2"/>
  <c r="AK888" i="2"/>
  <c r="AK889" i="2"/>
  <c r="AK890" i="2"/>
  <c r="AK891" i="2"/>
  <c r="AK892" i="2"/>
  <c r="AK893" i="2"/>
  <c r="AK894" i="2"/>
  <c r="AK895" i="2"/>
  <c r="AK896" i="2"/>
  <c r="AK897" i="2"/>
  <c r="AK898" i="2"/>
  <c r="AK899" i="2"/>
  <c r="AK900" i="2"/>
  <c r="AK901" i="2"/>
  <c r="AK902" i="2"/>
  <c r="AK903" i="2"/>
  <c r="AK904" i="2"/>
  <c r="AK905" i="2"/>
  <c r="AK906" i="2"/>
  <c r="AK907" i="2"/>
  <c r="AK908" i="2"/>
  <c r="AK909" i="2"/>
  <c r="AK910" i="2"/>
  <c r="AK911" i="2"/>
  <c r="AK912" i="2"/>
  <c r="AK913" i="2"/>
  <c r="AK914" i="2"/>
  <c r="AK915" i="2"/>
  <c r="AK916" i="2"/>
  <c r="AK917" i="2"/>
  <c r="AK918" i="2"/>
  <c r="AK919" i="2"/>
  <c r="AK920" i="2"/>
  <c r="AK921" i="2"/>
  <c r="AK922" i="2"/>
  <c r="AK923" i="2"/>
  <c r="AK924" i="2"/>
  <c r="AK925" i="2"/>
  <c r="AK926" i="2"/>
  <c r="AK927" i="2"/>
  <c r="AK928" i="2"/>
  <c r="AK929" i="2"/>
  <c r="AK930" i="2"/>
  <c r="AK931" i="2"/>
  <c r="AK932" i="2"/>
  <c r="AK933" i="2"/>
  <c r="AK934" i="2"/>
  <c r="AK935" i="2"/>
  <c r="AK936" i="2"/>
  <c r="AK937" i="2"/>
  <c r="AK938" i="2"/>
  <c r="AK939" i="2"/>
  <c r="AK940" i="2"/>
  <c r="AK941" i="2"/>
  <c r="AK942" i="2"/>
  <c r="AK943" i="2"/>
  <c r="AK944" i="2"/>
  <c r="AK945" i="2"/>
  <c r="AK946" i="2"/>
  <c r="AK947" i="2"/>
  <c r="AK948" i="2"/>
  <c r="AK949" i="2"/>
  <c r="AK950" i="2"/>
  <c r="AK951" i="2"/>
  <c r="AK952" i="2"/>
  <c r="AK953" i="2"/>
  <c r="AK954" i="2"/>
  <c r="AK955" i="2"/>
  <c r="AK956" i="2"/>
  <c r="AK957" i="2"/>
  <c r="AK958" i="2"/>
  <c r="AK959" i="2"/>
  <c r="AK960" i="2"/>
  <c r="AK961" i="2"/>
  <c r="AK962" i="2"/>
  <c r="AK963" i="2"/>
  <c r="AK964" i="2"/>
  <c r="AK965" i="2"/>
  <c r="AK966" i="2"/>
  <c r="AK967" i="2"/>
  <c r="AK968" i="2"/>
  <c r="AK969" i="2"/>
  <c r="AK970" i="2"/>
  <c r="AK971" i="2"/>
  <c r="AK972" i="2"/>
  <c r="AK973" i="2"/>
  <c r="AK974" i="2"/>
  <c r="AK975" i="2"/>
  <c r="AK976" i="2"/>
  <c r="AK977" i="2"/>
  <c r="AK978" i="2"/>
  <c r="AK979" i="2"/>
  <c r="AK980" i="2"/>
  <c r="AK981" i="2"/>
  <c r="AK982" i="2"/>
  <c r="AK983" i="2"/>
  <c r="AK984" i="2"/>
  <c r="AK985" i="2"/>
  <c r="AK986" i="2"/>
  <c r="AK987" i="2"/>
  <c r="AK988" i="2"/>
  <c r="AK989" i="2"/>
  <c r="AK990" i="2"/>
  <c r="AK991" i="2"/>
  <c r="AK992" i="2"/>
  <c r="AK993" i="2"/>
  <c r="AK994" i="2"/>
  <c r="AK995" i="2"/>
  <c r="AK996" i="2"/>
  <c r="AK997" i="2"/>
  <c r="AK998" i="2"/>
  <c r="AK999" i="2"/>
  <c r="AK1000" i="2"/>
  <c r="AK1001" i="2"/>
  <c r="AK1002" i="2"/>
  <c r="AK1003" i="2"/>
  <c r="AK1004" i="2"/>
  <c r="AK1005" i="2"/>
  <c r="AK1006" i="2"/>
  <c r="AK1007" i="2"/>
  <c r="AK1008" i="2"/>
  <c r="AK1009" i="2"/>
  <c r="AK1010" i="2"/>
  <c r="AK1011" i="2"/>
  <c r="AK1012" i="2"/>
  <c r="AK1013" i="2"/>
  <c r="AK1014" i="2"/>
  <c r="AK1015" i="2"/>
  <c r="AK1016" i="2"/>
  <c r="AK1017" i="2"/>
  <c r="AK1018" i="2"/>
  <c r="AK1019" i="2"/>
  <c r="AK1020" i="2"/>
  <c r="AK1021" i="2"/>
  <c r="AK1022" i="2"/>
  <c r="AK1023" i="2"/>
  <c r="AK1024" i="2"/>
  <c r="AK1025" i="2"/>
  <c r="AK1026" i="2"/>
  <c r="AK1027" i="2"/>
  <c r="AK1028" i="2"/>
  <c r="AK1029" i="2"/>
  <c r="AK1030" i="2"/>
  <c r="AK1031" i="2"/>
  <c r="AK1032" i="2"/>
  <c r="AK1033" i="2"/>
  <c r="AK1034" i="2"/>
  <c r="AK1035" i="2"/>
  <c r="AK1036" i="2"/>
  <c r="AK1037" i="2"/>
  <c r="AK1038" i="2"/>
  <c r="AK1039" i="2"/>
  <c r="AK1040" i="2"/>
  <c r="AK1041" i="2"/>
  <c r="AK1042" i="2"/>
  <c r="AK1043" i="2"/>
  <c r="AK1044" i="2"/>
  <c r="AK1045" i="2"/>
  <c r="AK1046" i="2"/>
  <c r="AK1047" i="2"/>
  <c r="AK1048" i="2"/>
  <c r="AK1049" i="2"/>
  <c r="AK1050" i="2"/>
  <c r="AK1051" i="2"/>
  <c r="AK1052" i="2"/>
  <c r="AK1053" i="2"/>
  <c r="AK1054" i="2"/>
  <c r="AK1055" i="2"/>
  <c r="AK1056" i="2"/>
  <c r="AK1057" i="2"/>
  <c r="AK1058" i="2"/>
  <c r="AK1059" i="2"/>
  <c r="AK1060" i="2"/>
  <c r="AK1061" i="2"/>
  <c r="AK1062" i="2"/>
  <c r="AK1063" i="2"/>
  <c r="AK1064" i="2"/>
  <c r="AK1065" i="2"/>
  <c r="AK1066" i="2"/>
  <c r="AK1067" i="2"/>
  <c r="AK1068" i="2"/>
  <c r="AK1069" i="2"/>
  <c r="AK1070" i="2"/>
  <c r="AK1071" i="2"/>
  <c r="AK1072" i="2"/>
  <c r="AK1073" i="2"/>
  <c r="AK1074" i="2"/>
  <c r="AK1075" i="2"/>
  <c r="AK1076" i="2"/>
  <c r="AK1077" i="2"/>
  <c r="AK1078" i="2"/>
  <c r="AK1079" i="2"/>
  <c r="AK1080" i="2"/>
  <c r="AK1081" i="2"/>
  <c r="AK1082" i="2"/>
  <c r="AK1083" i="2"/>
  <c r="AK1084" i="2"/>
  <c r="AK1085" i="2"/>
  <c r="AK1086" i="2"/>
  <c r="AK1087" i="2"/>
  <c r="AK1088" i="2"/>
  <c r="AK1089" i="2"/>
  <c r="AK1090" i="2"/>
  <c r="AK1091" i="2"/>
  <c r="AK1092" i="2"/>
  <c r="AK1093" i="2"/>
  <c r="AK1094" i="2"/>
  <c r="AK1095" i="2"/>
  <c r="AK1096" i="2"/>
  <c r="AK1097" i="2"/>
  <c r="AK1098" i="2"/>
  <c r="AK1099" i="2"/>
  <c r="AK1100" i="2"/>
  <c r="AK1101" i="2"/>
  <c r="AK1102" i="2"/>
  <c r="AK1103" i="2"/>
  <c r="AK1104" i="2"/>
  <c r="AK1105" i="2"/>
  <c r="AK1106" i="2"/>
  <c r="AK1107" i="2"/>
  <c r="AK1108" i="2"/>
  <c r="AK1109" i="2"/>
  <c r="AK1110" i="2"/>
  <c r="AK1111" i="2"/>
  <c r="AK1112" i="2"/>
  <c r="AK1113" i="2"/>
  <c r="AK1114" i="2"/>
  <c r="AK1115" i="2"/>
  <c r="AK1116" i="2"/>
  <c r="AK1117" i="2"/>
  <c r="AK1118" i="2"/>
  <c r="AK1119" i="2"/>
  <c r="AK1120" i="2"/>
  <c r="AK1121" i="2"/>
  <c r="AK1122" i="2"/>
  <c r="AK1123" i="2"/>
  <c r="AK1124" i="2"/>
  <c r="AK1125" i="2"/>
  <c r="AK1126" i="2"/>
  <c r="AK1127" i="2"/>
  <c r="AK1128" i="2"/>
  <c r="AK1129" i="2"/>
  <c r="AK1130" i="2"/>
  <c r="AK1131" i="2"/>
  <c r="AK1132" i="2"/>
  <c r="AK1133" i="2"/>
  <c r="AK1134" i="2"/>
  <c r="AK1135" i="2"/>
  <c r="AK1136" i="2"/>
  <c r="AK1137" i="2"/>
  <c r="AK1138" i="2"/>
  <c r="AK1139" i="2"/>
  <c r="AK1140" i="2"/>
  <c r="AK1141" i="2"/>
  <c r="AK1142" i="2"/>
  <c r="AK1143" i="2"/>
  <c r="AK1144" i="2"/>
  <c r="AK1145" i="2"/>
  <c r="AK1146" i="2"/>
  <c r="AK1147" i="2"/>
  <c r="AK1148" i="2"/>
  <c r="AK1149" i="2"/>
  <c r="AK1150" i="2"/>
  <c r="AK1151" i="2"/>
  <c r="AK1152" i="2"/>
  <c r="AK1153" i="2"/>
  <c r="AK1154" i="2"/>
  <c r="AK1155" i="2"/>
  <c r="AK1156" i="2"/>
  <c r="AK1157" i="2"/>
  <c r="AK1158" i="2"/>
  <c r="AK1159" i="2"/>
  <c r="AK1160" i="2"/>
  <c r="AK1161" i="2"/>
  <c r="AK1162" i="2"/>
  <c r="AK1163" i="2"/>
  <c r="AK1164" i="2"/>
  <c r="AK1165" i="2"/>
  <c r="AK1166" i="2"/>
  <c r="AK1167" i="2"/>
  <c r="AK1168" i="2"/>
  <c r="AK1169" i="2"/>
  <c r="AK1170" i="2"/>
  <c r="AK1171" i="2"/>
  <c r="AK1172" i="2"/>
  <c r="AK1173" i="2"/>
  <c r="AK1174" i="2"/>
  <c r="AK1175" i="2"/>
  <c r="AK1176" i="2"/>
  <c r="AK1177" i="2"/>
  <c r="AK1178" i="2"/>
  <c r="AK1179" i="2"/>
  <c r="AK1180" i="2"/>
  <c r="AK1181" i="2"/>
  <c r="AK1182" i="2"/>
  <c r="AK1183" i="2"/>
  <c r="AK1184" i="2"/>
  <c r="AK1185" i="2"/>
  <c r="AK1186" i="2"/>
  <c r="AK1187" i="2"/>
  <c r="AK1188" i="2"/>
  <c r="AK1189" i="2"/>
  <c r="AK1190" i="2"/>
  <c r="AK1191" i="2"/>
  <c r="AK1192" i="2"/>
  <c r="AK1193" i="2"/>
  <c r="AK1194" i="2"/>
  <c r="AK1195" i="2"/>
  <c r="AK1196" i="2"/>
  <c r="AK1197" i="2"/>
  <c r="AK1198" i="2"/>
  <c r="AK1199" i="2"/>
  <c r="AK1200" i="2"/>
  <c r="AK1201" i="2"/>
  <c r="AK1202" i="2"/>
  <c r="AK1203" i="2"/>
  <c r="AK1204" i="2"/>
  <c r="AK1205" i="2"/>
  <c r="AK1206" i="2"/>
  <c r="AK1207" i="2"/>
  <c r="AK1208" i="2"/>
  <c r="AK1209" i="2"/>
  <c r="AK1210" i="2"/>
  <c r="AK1211" i="2"/>
  <c r="AK1212" i="2"/>
  <c r="AK1213" i="2"/>
  <c r="AK1214" i="2"/>
  <c r="AK1215" i="2"/>
  <c r="AK1216" i="2"/>
  <c r="AK1217" i="2"/>
  <c r="AK1218" i="2"/>
  <c r="AK1219" i="2"/>
  <c r="AK1220" i="2"/>
  <c r="AK1221" i="2"/>
  <c r="AK1222" i="2"/>
  <c r="AK1223" i="2"/>
  <c r="AK1224" i="2"/>
  <c r="AK1225" i="2"/>
  <c r="AK1226" i="2"/>
  <c r="AK1227" i="2"/>
  <c r="AK1228" i="2"/>
  <c r="AK1229" i="2"/>
  <c r="AK1230" i="2"/>
  <c r="AK1231" i="2"/>
  <c r="AK1232" i="2"/>
  <c r="AK1233" i="2"/>
  <c r="AK1234" i="2"/>
  <c r="AK1235" i="2"/>
  <c r="AK1236" i="2"/>
  <c r="AK1237" i="2"/>
  <c r="AK1238" i="2"/>
  <c r="AK1239" i="2"/>
  <c r="AK1240" i="2"/>
  <c r="AK1241" i="2"/>
  <c r="AK1242" i="2"/>
  <c r="AK1243" i="2"/>
  <c r="AK1244" i="2"/>
  <c r="AK1245" i="2"/>
  <c r="AK1246" i="2"/>
  <c r="AK1247" i="2"/>
  <c r="AK1248" i="2"/>
  <c r="AK1249" i="2"/>
  <c r="AK1250" i="2"/>
  <c r="AK1251" i="2"/>
  <c r="AK1252" i="2"/>
  <c r="AK1253" i="2"/>
  <c r="AK1254" i="2"/>
  <c r="AK1255" i="2"/>
  <c r="AK1256" i="2"/>
  <c r="AK1257" i="2"/>
  <c r="AK1258" i="2"/>
  <c r="AK1259" i="2"/>
  <c r="AK1260" i="2"/>
  <c r="AK1261" i="2"/>
  <c r="AK1262" i="2"/>
  <c r="AK1263" i="2"/>
  <c r="AK1264" i="2"/>
  <c r="AK1265" i="2"/>
  <c r="AK1266" i="2"/>
  <c r="AK1267" i="2"/>
  <c r="AK1268" i="2"/>
  <c r="AK1269" i="2"/>
  <c r="AK1270" i="2"/>
  <c r="AK1271" i="2"/>
  <c r="AK1272" i="2"/>
  <c r="AK1273" i="2"/>
  <c r="AK1274" i="2"/>
  <c r="AK1275" i="2"/>
  <c r="AK1276" i="2"/>
  <c r="AK1277" i="2"/>
  <c r="AK1278" i="2"/>
  <c r="AK1279" i="2"/>
  <c r="AK1280" i="2"/>
  <c r="AK1281" i="2"/>
  <c r="AK1282" i="2"/>
  <c r="AK1283" i="2"/>
  <c r="AK1284" i="2"/>
  <c r="AK1285" i="2"/>
  <c r="AK1286" i="2"/>
  <c r="AK1287" i="2"/>
  <c r="AK1288" i="2"/>
  <c r="AK1289" i="2"/>
  <c r="AK1290" i="2"/>
  <c r="AK1291" i="2"/>
  <c r="AK1292" i="2"/>
  <c r="AK1293" i="2"/>
  <c r="AK1294" i="2"/>
  <c r="AK1295" i="2"/>
  <c r="AK1296" i="2"/>
  <c r="AK1297" i="2"/>
  <c r="AK1298" i="2"/>
  <c r="AK1299" i="2"/>
  <c r="AK1300" i="2"/>
  <c r="AK1301" i="2"/>
  <c r="AK1302" i="2"/>
  <c r="AK1303" i="2"/>
  <c r="AK1304" i="2"/>
  <c r="AK1305" i="2"/>
  <c r="AK1306" i="2"/>
  <c r="AK1307" i="2"/>
  <c r="AK1308" i="2"/>
  <c r="AK1309" i="2"/>
  <c r="AK1310" i="2"/>
  <c r="AK1311" i="2"/>
  <c r="AK1312" i="2"/>
  <c r="AK1313" i="2"/>
  <c r="AK1314" i="2"/>
  <c r="AK1315" i="2"/>
  <c r="AK1316" i="2"/>
  <c r="AK1317" i="2"/>
  <c r="AK1318" i="2"/>
  <c r="AK1319" i="2"/>
  <c r="AK1320" i="2"/>
  <c r="AK1321" i="2"/>
  <c r="AK1322" i="2"/>
  <c r="AK1323" i="2"/>
  <c r="AK1324" i="2"/>
  <c r="AK1325" i="2"/>
  <c r="AK1326" i="2"/>
  <c r="AK1327" i="2"/>
  <c r="AK1328" i="2"/>
  <c r="AK1329" i="2"/>
  <c r="AK1330" i="2"/>
  <c r="AK1331" i="2"/>
  <c r="AK1332" i="2"/>
  <c r="AK1333" i="2"/>
  <c r="AK1334" i="2"/>
  <c r="AK1335" i="2"/>
  <c r="AK1336" i="2"/>
  <c r="AK1337" i="2"/>
  <c r="AK1338" i="2"/>
  <c r="AK1339" i="2"/>
  <c r="AK1340" i="2"/>
  <c r="AK1341" i="2"/>
  <c r="AK1342" i="2"/>
  <c r="AK1343" i="2"/>
  <c r="AK1344" i="2"/>
  <c r="AK1345" i="2"/>
  <c r="AK1346" i="2"/>
  <c r="AK1347" i="2"/>
  <c r="AK1348" i="2"/>
  <c r="AK1349" i="2"/>
  <c r="AK1350" i="2"/>
  <c r="AK1351" i="2"/>
  <c r="AK1352" i="2"/>
  <c r="AK1353" i="2"/>
  <c r="AK1354" i="2"/>
  <c r="AK1355" i="2"/>
  <c r="AK1356" i="2"/>
  <c r="AK1357" i="2"/>
  <c r="AK1358" i="2"/>
  <c r="AK1359" i="2"/>
  <c r="AK1360" i="2"/>
  <c r="AK1361" i="2"/>
  <c r="AK1362" i="2"/>
  <c r="AK1363" i="2"/>
  <c r="AK1364" i="2"/>
  <c r="AK1365" i="2"/>
  <c r="AK1366" i="2"/>
  <c r="AK1367" i="2"/>
  <c r="AK1368" i="2"/>
  <c r="AK1369" i="2"/>
  <c r="AK1370" i="2"/>
  <c r="AK1371" i="2"/>
  <c r="AK1372" i="2"/>
  <c r="AK1373" i="2"/>
  <c r="AK1374" i="2"/>
  <c r="AK1375" i="2"/>
  <c r="AK1376" i="2"/>
  <c r="AK1377" i="2"/>
  <c r="AK1378" i="2"/>
  <c r="AK1379" i="2"/>
  <c r="AK1380" i="2"/>
  <c r="AK1381" i="2"/>
  <c r="AK1382" i="2"/>
  <c r="AK1383" i="2"/>
  <c r="AK1384" i="2"/>
  <c r="AK1385" i="2"/>
  <c r="AK1386" i="2"/>
  <c r="AK1387" i="2"/>
  <c r="AK1388" i="2"/>
  <c r="AK1389" i="2"/>
  <c r="AK1390" i="2"/>
  <c r="AK1391" i="2"/>
  <c r="AK1392" i="2"/>
  <c r="AK1393" i="2"/>
  <c r="AK1394" i="2"/>
  <c r="AK1395" i="2"/>
  <c r="AK1396" i="2"/>
  <c r="AK1397" i="2"/>
  <c r="AK1398" i="2"/>
  <c r="AK1399" i="2"/>
  <c r="AK1400" i="2"/>
  <c r="AK1401" i="2"/>
  <c r="AK1402" i="2"/>
  <c r="AK1403" i="2"/>
  <c r="AK1404" i="2"/>
  <c r="AK1405" i="2"/>
  <c r="AK1406" i="2"/>
  <c r="AK1407" i="2"/>
  <c r="AK1408" i="2"/>
  <c r="AK1409" i="2"/>
  <c r="AK1410" i="2"/>
  <c r="AK1411" i="2"/>
  <c r="AK1412" i="2"/>
  <c r="AK1413" i="2"/>
  <c r="AK1414" i="2"/>
  <c r="AK1415" i="2"/>
  <c r="AK1416" i="2"/>
  <c r="AK1417" i="2"/>
  <c r="AK1418" i="2"/>
  <c r="AK1419" i="2"/>
  <c r="AK1420" i="2"/>
  <c r="AK1421" i="2"/>
  <c r="AK1422" i="2"/>
  <c r="AK1423" i="2"/>
  <c r="AK1424" i="2"/>
  <c r="AK1425" i="2"/>
  <c r="AK1426" i="2"/>
  <c r="AK1427" i="2"/>
  <c r="AK1428" i="2"/>
  <c r="AK1429" i="2"/>
  <c r="AK1430" i="2"/>
  <c r="AK1431" i="2"/>
  <c r="AK1432" i="2"/>
  <c r="AK1433" i="2"/>
  <c r="AK1434" i="2"/>
  <c r="AK1435" i="2"/>
  <c r="AK1436" i="2"/>
  <c r="AK1437" i="2"/>
  <c r="AK1438" i="2"/>
  <c r="AK1439" i="2"/>
  <c r="AK1440" i="2"/>
  <c r="AK1441" i="2"/>
  <c r="AK1442" i="2"/>
  <c r="AK1443" i="2"/>
  <c r="AK1444" i="2"/>
  <c r="AK1445" i="2"/>
  <c r="AK1446" i="2"/>
  <c r="AK1447" i="2"/>
  <c r="AK1448" i="2"/>
  <c r="AK1449" i="2"/>
  <c r="AK1450" i="2"/>
  <c r="AK1451" i="2"/>
  <c r="AK1452" i="2"/>
  <c r="AK1453" i="2"/>
  <c r="AK1454" i="2"/>
  <c r="AK1455" i="2"/>
  <c r="AK1456" i="2"/>
  <c r="AK1457" i="2"/>
  <c r="AK1458" i="2"/>
  <c r="AK1459" i="2"/>
  <c r="AK1460" i="2"/>
  <c r="AK1461" i="2"/>
  <c r="AK1462" i="2"/>
  <c r="AK1463" i="2"/>
  <c r="AK1464" i="2"/>
  <c r="AK1465" i="2"/>
  <c r="AK1466" i="2"/>
  <c r="AK1467" i="2"/>
  <c r="AK1468" i="2"/>
  <c r="AK1469" i="2"/>
  <c r="AK1470" i="2"/>
  <c r="AK1471" i="2"/>
  <c r="AK1472" i="2"/>
  <c r="AK1473" i="2"/>
  <c r="AK1474" i="2"/>
  <c r="AK1475" i="2"/>
  <c r="AK1476" i="2"/>
  <c r="AK1477" i="2"/>
  <c r="AK1478" i="2"/>
  <c r="AK1479" i="2"/>
  <c r="AK1480" i="2"/>
  <c r="AK1481" i="2"/>
  <c r="AK1482" i="2"/>
  <c r="AK1483" i="2"/>
  <c r="AK1484" i="2"/>
  <c r="AK1485" i="2"/>
  <c r="AK1486" i="2"/>
  <c r="AK1487" i="2"/>
  <c r="AK1488" i="2"/>
  <c r="AK1489" i="2"/>
  <c r="AK1490" i="2"/>
  <c r="AK1491" i="2"/>
  <c r="AK1492" i="2"/>
  <c r="AK1493" i="2"/>
  <c r="AK1494" i="2"/>
  <c r="AK1495" i="2"/>
  <c r="AK1496" i="2"/>
  <c r="AK1497" i="2"/>
  <c r="AK1498" i="2"/>
  <c r="AK1499" i="2"/>
  <c r="AK1500" i="2"/>
  <c r="AK1501" i="2"/>
  <c r="AK1502" i="2"/>
  <c r="AK1503" i="2"/>
  <c r="AK1504" i="2"/>
  <c r="AK1505" i="2"/>
  <c r="AK1506" i="2"/>
  <c r="AK1507" i="2"/>
  <c r="AK1508" i="2"/>
  <c r="AK1509" i="2"/>
  <c r="AK1510" i="2"/>
  <c r="AK1511" i="2"/>
  <c r="AK1512" i="2"/>
  <c r="AK1513" i="2"/>
  <c r="AK1514" i="2"/>
  <c r="AK1515" i="2"/>
  <c r="AK1516" i="2"/>
  <c r="AK1517" i="2"/>
  <c r="AK1518" i="2"/>
  <c r="AK1519" i="2"/>
  <c r="AK1520" i="2"/>
  <c r="AK1521" i="2"/>
  <c r="AK1522" i="2"/>
  <c r="AK1523" i="2"/>
  <c r="AK1524" i="2"/>
  <c r="AK1525" i="2"/>
  <c r="AK1526" i="2"/>
  <c r="AK1527" i="2"/>
  <c r="AK1528" i="2"/>
  <c r="AK1529" i="2"/>
  <c r="AK1530" i="2"/>
  <c r="AK1531" i="2"/>
  <c r="AK1532" i="2"/>
  <c r="AK1533" i="2"/>
  <c r="AK1534" i="2"/>
  <c r="AK1535" i="2"/>
  <c r="AK1536" i="2"/>
  <c r="AK1537" i="2"/>
  <c r="AK1538" i="2"/>
  <c r="AK1539" i="2"/>
  <c r="AK1540" i="2"/>
  <c r="AK1541" i="2"/>
  <c r="AK1542" i="2"/>
  <c r="AK1543" i="2"/>
  <c r="AK1544" i="2"/>
  <c r="AK1545" i="2"/>
  <c r="AK1546" i="2"/>
  <c r="AK1547" i="2"/>
  <c r="AK1548" i="2"/>
  <c r="AK1549" i="2"/>
  <c r="AK1550" i="2"/>
  <c r="AK1551" i="2"/>
  <c r="AK1552" i="2"/>
  <c r="AK1553" i="2"/>
  <c r="AK1554" i="2"/>
  <c r="AK1555" i="2"/>
  <c r="AK1556" i="2"/>
  <c r="AK1557" i="2"/>
  <c r="AK1558" i="2"/>
  <c r="AK1559" i="2"/>
  <c r="AK1560" i="2"/>
  <c r="AK1561" i="2"/>
  <c r="AK1562" i="2"/>
  <c r="AK1563" i="2"/>
  <c r="AK1564" i="2"/>
  <c r="AK1565" i="2"/>
  <c r="AK1566" i="2"/>
  <c r="AK1567" i="2"/>
  <c r="AK1568" i="2"/>
  <c r="AK1569" i="2"/>
  <c r="AK1570" i="2"/>
  <c r="AK1571" i="2"/>
  <c r="AK1572" i="2"/>
  <c r="AK1573" i="2"/>
  <c r="AK1574" i="2"/>
  <c r="AK1575" i="2"/>
  <c r="AK1576" i="2"/>
  <c r="AK1577" i="2"/>
  <c r="AK1578" i="2"/>
  <c r="AK1579" i="2"/>
  <c r="AK1580" i="2"/>
  <c r="AK1581" i="2"/>
  <c r="AK1582" i="2"/>
  <c r="AK1583" i="2"/>
  <c r="AK1584" i="2"/>
  <c r="AK1585" i="2"/>
  <c r="AK1586" i="2"/>
  <c r="AK1587" i="2"/>
  <c r="AK1588" i="2"/>
  <c r="AK1589" i="2"/>
  <c r="AK1590" i="2"/>
  <c r="AK1591" i="2"/>
  <c r="AK1592" i="2"/>
  <c r="AK1593" i="2"/>
  <c r="AK1594" i="2"/>
  <c r="AK1595" i="2"/>
  <c r="AK1596" i="2"/>
  <c r="AK1597" i="2"/>
  <c r="AK1598" i="2"/>
  <c r="AK1599" i="2"/>
  <c r="AK1600" i="2"/>
  <c r="AK1601" i="2"/>
  <c r="AK1602" i="2"/>
  <c r="AK1603" i="2"/>
  <c r="AK1604" i="2"/>
  <c r="AK1605" i="2"/>
  <c r="AK1606" i="2"/>
  <c r="AK1607" i="2"/>
  <c r="AK1608" i="2"/>
  <c r="AK1609" i="2"/>
  <c r="AK1610" i="2"/>
  <c r="AK1611" i="2"/>
  <c r="AK1612" i="2"/>
  <c r="AK1613" i="2"/>
  <c r="AK1614" i="2"/>
  <c r="AK1615" i="2"/>
  <c r="AK1616" i="2"/>
  <c r="AK1617" i="2"/>
  <c r="AK1618" i="2"/>
  <c r="AK1619" i="2"/>
  <c r="AK1620" i="2"/>
  <c r="AK1621" i="2"/>
  <c r="AK1622" i="2"/>
  <c r="AK1623" i="2"/>
  <c r="AK1624" i="2"/>
  <c r="AK1625" i="2"/>
  <c r="AK1626" i="2"/>
  <c r="AK1627" i="2"/>
  <c r="AK1628" i="2"/>
  <c r="AK1629" i="2"/>
  <c r="AK1630" i="2"/>
  <c r="AK1631" i="2"/>
  <c r="AK1632" i="2"/>
  <c r="AK1633" i="2"/>
  <c r="AK1634" i="2"/>
  <c r="AK1635" i="2"/>
  <c r="AK1636" i="2"/>
  <c r="AK1637" i="2"/>
  <c r="AK1638" i="2"/>
  <c r="AK1639" i="2"/>
  <c r="AK1640" i="2"/>
  <c r="AK1641" i="2"/>
  <c r="AK1642" i="2"/>
  <c r="AK1643" i="2"/>
  <c r="AK1644" i="2"/>
  <c r="AK1645" i="2"/>
  <c r="AK1646" i="2"/>
  <c r="AK1647" i="2"/>
  <c r="AK1648" i="2"/>
  <c r="AK1649" i="2"/>
  <c r="AK1650" i="2"/>
  <c r="AK1651" i="2"/>
  <c r="AK1652" i="2"/>
  <c r="AK1653" i="2"/>
  <c r="AK1654" i="2"/>
  <c r="AK1655" i="2"/>
  <c r="AK1656" i="2"/>
  <c r="AK1657" i="2"/>
  <c r="AK1658" i="2"/>
  <c r="AK1659" i="2"/>
  <c r="AK1660" i="2"/>
  <c r="AK1661" i="2"/>
  <c r="AK1662" i="2"/>
  <c r="AK1663" i="2"/>
  <c r="AK1664" i="2"/>
  <c r="AK1665" i="2"/>
  <c r="AK1666" i="2"/>
  <c r="AK1667" i="2"/>
  <c r="AK1668" i="2"/>
  <c r="AK1669" i="2"/>
  <c r="AK1670" i="2"/>
  <c r="AK1671" i="2"/>
  <c r="AK1672" i="2"/>
  <c r="AK1673" i="2"/>
  <c r="AK1674" i="2"/>
  <c r="AK1675" i="2"/>
  <c r="AK1676" i="2"/>
  <c r="AK1677" i="2"/>
  <c r="AK1678" i="2"/>
  <c r="AK1679" i="2"/>
  <c r="AK1680" i="2"/>
  <c r="AK1681" i="2"/>
  <c r="AK1682" i="2"/>
  <c r="AK1683" i="2"/>
  <c r="AK1684" i="2"/>
  <c r="AK1685" i="2"/>
  <c r="AK1686" i="2"/>
  <c r="AK1687" i="2"/>
  <c r="AK1688" i="2"/>
  <c r="AK1689" i="2"/>
  <c r="AK1690" i="2"/>
  <c r="AK1691" i="2"/>
  <c r="AK1692" i="2"/>
  <c r="AK1693" i="2"/>
  <c r="AK1694" i="2"/>
  <c r="AK1695" i="2"/>
  <c r="AK1696" i="2"/>
  <c r="AK1697" i="2"/>
  <c r="AK1698" i="2"/>
  <c r="AK1699" i="2"/>
  <c r="AK1700" i="2"/>
  <c r="AK1701" i="2"/>
  <c r="AK1702" i="2"/>
  <c r="AK1703" i="2"/>
  <c r="AK1704" i="2"/>
  <c r="AK1705" i="2"/>
  <c r="AK1706" i="2"/>
  <c r="AK1707" i="2"/>
  <c r="AK1708" i="2"/>
  <c r="AK1709" i="2"/>
  <c r="AK1710" i="2"/>
  <c r="AK1711" i="2"/>
  <c r="AK1712" i="2"/>
  <c r="AK1713" i="2"/>
  <c r="AK1714" i="2"/>
  <c r="AK1715" i="2"/>
  <c r="AK1716" i="2"/>
  <c r="AK1717" i="2"/>
  <c r="AK1718" i="2"/>
  <c r="AK1719" i="2"/>
  <c r="AK1720" i="2"/>
  <c r="AK1721" i="2"/>
  <c r="AK1722" i="2"/>
  <c r="AK1723" i="2"/>
  <c r="AK1724" i="2"/>
  <c r="AK1725" i="2"/>
  <c r="AK1726" i="2"/>
  <c r="AK1727" i="2"/>
  <c r="AK1728" i="2"/>
  <c r="AK1729" i="2"/>
  <c r="AK1730" i="2"/>
  <c r="AK1731" i="2"/>
  <c r="AK1732" i="2"/>
  <c r="AK1733" i="2"/>
  <c r="AK1734" i="2"/>
  <c r="AK1735" i="2"/>
  <c r="AK1736" i="2"/>
  <c r="AK1737" i="2"/>
  <c r="AK1738" i="2"/>
  <c r="AK1739" i="2"/>
  <c r="AK1740" i="2"/>
  <c r="AK1741" i="2"/>
  <c r="AK1742" i="2"/>
  <c r="AK1743" i="2"/>
  <c r="AK1744" i="2"/>
  <c r="AK1745" i="2"/>
  <c r="AK1746" i="2"/>
  <c r="AK1747" i="2"/>
  <c r="AK1748" i="2"/>
  <c r="AK1749" i="2"/>
  <c r="AK1750" i="2"/>
  <c r="AK1751" i="2"/>
  <c r="AK1752" i="2"/>
  <c r="AK1753" i="2"/>
  <c r="AK1754" i="2"/>
  <c r="AK1755" i="2"/>
  <c r="AK1756" i="2"/>
  <c r="AK1757" i="2"/>
  <c r="AK1758" i="2"/>
  <c r="AK1759" i="2"/>
  <c r="AK1760" i="2"/>
  <c r="AK1761" i="2"/>
  <c r="AK1762" i="2"/>
  <c r="AK1763" i="2"/>
  <c r="AK1764" i="2"/>
  <c r="AK1765" i="2"/>
  <c r="AK1766" i="2"/>
  <c r="AK1767" i="2"/>
  <c r="AK1768" i="2"/>
  <c r="AK1769" i="2"/>
  <c r="AK1770" i="2"/>
  <c r="AK1771" i="2"/>
  <c r="AK1772" i="2"/>
  <c r="AK1773" i="2"/>
  <c r="AK1774" i="2"/>
  <c r="AK1775" i="2"/>
  <c r="AK1776" i="2"/>
  <c r="AK1777" i="2"/>
  <c r="AK1778" i="2"/>
  <c r="AK1779" i="2"/>
  <c r="AK1780" i="2"/>
  <c r="AK1781" i="2"/>
  <c r="AK1782" i="2"/>
  <c r="AK1783" i="2"/>
  <c r="AK1784" i="2"/>
  <c r="AK1785" i="2"/>
  <c r="AK1786" i="2"/>
  <c r="AK1787" i="2"/>
  <c r="AK1788" i="2"/>
  <c r="AK1789" i="2"/>
  <c r="AK1790" i="2"/>
  <c r="AK1791" i="2"/>
  <c r="AK1792" i="2"/>
  <c r="AK1793" i="2"/>
  <c r="AK1794" i="2"/>
  <c r="AK1795" i="2"/>
  <c r="AK1796" i="2"/>
  <c r="AK1797" i="2"/>
  <c r="AK1798" i="2"/>
  <c r="AK1799" i="2"/>
  <c r="AK1800" i="2"/>
  <c r="AK1801" i="2"/>
  <c r="AK1802" i="2"/>
  <c r="AK1803" i="2"/>
  <c r="AK1804" i="2"/>
  <c r="AK1805" i="2"/>
  <c r="AK1806" i="2"/>
  <c r="AK1807" i="2"/>
  <c r="AK1808" i="2"/>
  <c r="AK1809" i="2"/>
  <c r="AK1810" i="2"/>
  <c r="AK1811" i="2"/>
  <c r="AK1812" i="2"/>
  <c r="AK1813" i="2"/>
  <c r="AK1814" i="2"/>
  <c r="AK1815" i="2"/>
  <c r="AK1816" i="2"/>
  <c r="AK1817" i="2"/>
  <c r="AK1818" i="2"/>
  <c r="AK1819" i="2"/>
  <c r="AK1820" i="2"/>
  <c r="AK1821" i="2"/>
  <c r="AK1822" i="2"/>
  <c r="AK1823" i="2"/>
  <c r="AK1824" i="2"/>
  <c r="AK1825" i="2"/>
  <c r="AK1826" i="2"/>
  <c r="AK1827" i="2"/>
  <c r="AK1828" i="2"/>
  <c r="AK1829" i="2"/>
  <c r="AK1830" i="2"/>
  <c r="AK1831" i="2"/>
  <c r="AK1832" i="2"/>
  <c r="AK1833" i="2"/>
  <c r="AK1834" i="2"/>
  <c r="AK1835" i="2"/>
  <c r="AK1836" i="2"/>
  <c r="AK1837" i="2"/>
  <c r="AK1838" i="2"/>
  <c r="AK1839" i="2"/>
  <c r="AK1840" i="2"/>
  <c r="AK1841" i="2"/>
  <c r="AK1842" i="2"/>
  <c r="AK1843" i="2"/>
  <c r="AK1844" i="2"/>
  <c r="AK1845" i="2"/>
  <c r="AK1846" i="2"/>
  <c r="AK1847" i="2"/>
  <c r="AK1848" i="2"/>
  <c r="AK1849" i="2"/>
  <c r="AK1850" i="2"/>
  <c r="AK1851" i="2"/>
  <c r="AK1852" i="2"/>
  <c r="AK1853" i="2"/>
  <c r="AK1854" i="2"/>
  <c r="AK1855" i="2"/>
  <c r="AK1856" i="2"/>
  <c r="AK1857" i="2"/>
  <c r="AK1858" i="2"/>
  <c r="AK1859" i="2"/>
  <c r="AK1860" i="2"/>
  <c r="AK1861" i="2"/>
  <c r="AK1862" i="2"/>
  <c r="AK1863" i="2"/>
  <c r="AK1864" i="2"/>
  <c r="AK1865" i="2"/>
  <c r="AK1866" i="2"/>
  <c r="AK1867" i="2"/>
  <c r="AK1868" i="2"/>
  <c r="AK1869" i="2"/>
  <c r="AK1870" i="2"/>
  <c r="AK1871" i="2"/>
  <c r="AK1872" i="2"/>
  <c r="AK1873" i="2"/>
  <c r="AK1874" i="2"/>
  <c r="AK1875" i="2"/>
  <c r="AK1876" i="2"/>
  <c r="AK1877" i="2"/>
  <c r="AK1878" i="2"/>
  <c r="AK1879" i="2"/>
  <c r="AK1880" i="2"/>
  <c r="AK1881" i="2"/>
  <c r="AK1882" i="2"/>
  <c r="AK1883" i="2"/>
  <c r="AK1884" i="2"/>
  <c r="AK1885" i="2"/>
  <c r="AK1886" i="2"/>
  <c r="AK1887" i="2"/>
  <c r="AK1888" i="2"/>
  <c r="AK1889" i="2"/>
  <c r="AK1890" i="2"/>
  <c r="AK1891" i="2"/>
  <c r="AK1892" i="2"/>
  <c r="AK1893" i="2"/>
  <c r="AK1894" i="2"/>
  <c r="AK1895" i="2"/>
  <c r="AK1896" i="2"/>
  <c r="AK1897" i="2"/>
  <c r="AK1898" i="2"/>
  <c r="AK1899" i="2"/>
  <c r="AK1900" i="2"/>
  <c r="AK1901" i="2"/>
  <c r="AK1902" i="2"/>
  <c r="AK1903" i="2"/>
  <c r="AK1904" i="2"/>
  <c r="AK1905" i="2"/>
  <c r="AK1906" i="2"/>
  <c r="AK1907" i="2"/>
  <c r="AK1908" i="2"/>
  <c r="AK1909" i="2"/>
  <c r="AK1910" i="2"/>
  <c r="AK1911" i="2"/>
  <c r="AK1912" i="2"/>
  <c r="AK1913" i="2"/>
  <c r="AK1914" i="2"/>
  <c r="AK1915" i="2"/>
  <c r="AK1916" i="2"/>
  <c r="AK1917" i="2"/>
  <c r="AK1918" i="2"/>
  <c r="AK1919" i="2"/>
  <c r="AK1920" i="2"/>
  <c r="AK1921" i="2"/>
  <c r="AK1922" i="2"/>
  <c r="AK1923" i="2"/>
  <c r="AK1924" i="2"/>
  <c r="AK1925" i="2"/>
  <c r="AK1926" i="2"/>
  <c r="AK1927" i="2"/>
  <c r="AK1928" i="2"/>
  <c r="AK1929" i="2"/>
  <c r="AK1930" i="2"/>
  <c r="AK1931" i="2"/>
  <c r="AK1932" i="2"/>
  <c r="AK1933" i="2"/>
  <c r="AK1934" i="2"/>
  <c r="AK1935" i="2"/>
  <c r="AK1936" i="2"/>
  <c r="AK1937" i="2"/>
  <c r="AK1938" i="2"/>
  <c r="AK1939" i="2"/>
  <c r="AK1940" i="2"/>
  <c r="AK1941" i="2"/>
  <c r="AK1942" i="2"/>
  <c r="AK1943" i="2"/>
  <c r="AK1944" i="2"/>
  <c r="AK1945" i="2"/>
  <c r="AK1946" i="2"/>
  <c r="AK1947" i="2"/>
  <c r="AK1948" i="2"/>
  <c r="AK1949" i="2"/>
  <c r="AK1950" i="2"/>
  <c r="AK1951" i="2"/>
  <c r="AK1952" i="2"/>
  <c r="AK1953" i="2"/>
  <c r="AK1954" i="2"/>
  <c r="AK1955" i="2"/>
  <c r="AK1956" i="2"/>
  <c r="AK1957" i="2"/>
  <c r="AK1958" i="2"/>
  <c r="AK1959" i="2"/>
  <c r="AK1960" i="2"/>
  <c r="AK1961" i="2"/>
  <c r="AK1962" i="2"/>
  <c r="AK1963" i="2"/>
  <c r="AK1964" i="2"/>
  <c r="AK1965" i="2"/>
  <c r="AK1966" i="2"/>
  <c r="AK1967" i="2"/>
  <c r="AK1968" i="2"/>
  <c r="AK1969" i="2"/>
  <c r="AK1970" i="2"/>
  <c r="AK1971" i="2"/>
  <c r="AK1972" i="2"/>
  <c r="AK1973" i="2"/>
  <c r="AK1974" i="2"/>
  <c r="AK1975" i="2"/>
  <c r="AK1976" i="2"/>
  <c r="AK1977" i="2"/>
  <c r="AK1978" i="2"/>
  <c r="AK1979" i="2"/>
  <c r="AK1980" i="2"/>
  <c r="AK1981" i="2"/>
  <c r="AK1982" i="2"/>
  <c r="AK1983" i="2"/>
  <c r="AK1984" i="2"/>
  <c r="AK1985" i="2"/>
  <c r="AK1986" i="2"/>
  <c r="AK1987" i="2"/>
  <c r="AK1988" i="2"/>
  <c r="AK1989" i="2"/>
  <c r="AK1990" i="2"/>
  <c r="AK1991" i="2"/>
  <c r="AK1992" i="2"/>
  <c r="AK1993" i="2"/>
  <c r="AK1994" i="2"/>
  <c r="AK1995" i="2"/>
  <c r="AK1996" i="2"/>
  <c r="AK1997" i="2"/>
  <c r="AK1998" i="2"/>
  <c r="AK1999" i="2"/>
  <c r="AK2000" i="2"/>
  <c r="AK2001" i="2"/>
  <c r="AK2002" i="2"/>
  <c r="AK2003" i="2"/>
  <c r="AK2004" i="2"/>
  <c r="AK2005" i="2"/>
  <c r="AK2006" i="2"/>
  <c r="AK2007" i="2"/>
  <c r="AK2008" i="2"/>
  <c r="AK2009" i="2"/>
  <c r="AK2010" i="2"/>
  <c r="AK2011" i="2"/>
  <c r="AK2012" i="2"/>
  <c r="AK2013" i="2"/>
  <c r="AK2014" i="2"/>
  <c r="AK2015" i="2"/>
  <c r="AK2016" i="2"/>
  <c r="AK2017" i="2"/>
  <c r="AK2018" i="2"/>
  <c r="AK2019" i="2"/>
  <c r="AK2020" i="2"/>
  <c r="AK2021" i="2"/>
  <c r="AK2022" i="2"/>
  <c r="AK2023" i="2"/>
  <c r="AK2024" i="2"/>
  <c r="AK2025" i="2"/>
  <c r="AK2026" i="2"/>
  <c r="AK2027" i="2"/>
  <c r="AK2028" i="2"/>
  <c r="AK2029" i="2"/>
  <c r="AK2030" i="2"/>
  <c r="AK2031" i="2"/>
  <c r="AK2032" i="2"/>
  <c r="AK2033" i="2"/>
  <c r="AK2034" i="2"/>
  <c r="AK2035" i="2"/>
  <c r="AK2036" i="2"/>
  <c r="AK2037" i="2"/>
  <c r="AK2038" i="2"/>
  <c r="AK2039" i="2"/>
  <c r="AK2040" i="2"/>
  <c r="AK2041" i="2"/>
  <c r="AK2042" i="2"/>
  <c r="AK2043" i="2"/>
  <c r="AK2044" i="2"/>
  <c r="AK2045" i="2"/>
  <c r="AK2046" i="2"/>
  <c r="AK2047" i="2"/>
  <c r="AK2048" i="2"/>
  <c r="AK2049" i="2"/>
  <c r="AK2050" i="2"/>
  <c r="AK2051" i="2"/>
  <c r="AK2052" i="2"/>
  <c r="AK2053" i="2"/>
  <c r="AK2054" i="2"/>
  <c r="AK2055" i="2"/>
  <c r="AK2056" i="2"/>
  <c r="AK2057" i="2"/>
  <c r="AK2058" i="2"/>
  <c r="AK2059" i="2"/>
  <c r="AK2060" i="2"/>
  <c r="AK2061" i="2"/>
  <c r="AK2062" i="2"/>
  <c r="AK2063" i="2"/>
  <c r="AK2064" i="2"/>
  <c r="AK2065" i="2"/>
  <c r="AK2066" i="2"/>
  <c r="AK2067" i="2"/>
  <c r="AK2068" i="2"/>
  <c r="AK2069" i="2"/>
  <c r="AK2070" i="2"/>
  <c r="AK2071" i="2"/>
  <c r="AK2072" i="2"/>
  <c r="AK2073" i="2"/>
  <c r="AK2074" i="2"/>
  <c r="AK2075" i="2"/>
  <c r="AK2076" i="2"/>
  <c r="AK2077" i="2"/>
  <c r="AK2078" i="2"/>
  <c r="AK2079" i="2"/>
  <c r="AK2080" i="2"/>
  <c r="AK2081" i="2"/>
  <c r="AK2082" i="2"/>
  <c r="AK2083" i="2"/>
  <c r="AK2084" i="2"/>
  <c r="AK2085" i="2"/>
  <c r="AK2086" i="2"/>
  <c r="AK2087" i="2"/>
  <c r="AK2088" i="2"/>
  <c r="AK2089" i="2"/>
  <c r="AK2090" i="2"/>
  <c r="AK2091" i="2"/>
  <c r="AK2092" i="2"/>
  <c r="AK2093" i="2"/>
  <c r="AK2094" i="2"/>
  <c r="AK2095" i="2"/>
  <c r="AK2096" i="2"/>
  <c r="AK2097" i="2"/>
  <c r="AK2098" i="2"/>
  <c r="AK2099" i="2"/>
  <c r="AK2100" i="2"/>
  <c r="AK2101" i="2"/>
  <c r="AK2102" i="2"/>
  <c r="AK2103" i="2"/>
  <c r="AK2104" i="2"/>
  <c r="AK2105" i="2"/>
  <c r="AK2106" i="2"/>
  <c r="AK2107" i="2"/>
  <c r="AK2108" i="2"/>
  <c r="AK2109" i="2"/>
  <c r="AK2110" i="2"/>
  <c r="AK2111" i="2"/>
  <c r="AK2112" i="2"/>
  <c r="AK2113" i="2"/>
  <c r="AK2114" i="2"/>
  <c r="AK2115" i="2"/>
  <c r="AK2116" i="2"/>
  <c r="AK2117" i="2"/>
  <c r="AK2118" i="2"/>
  <c r="AK2119" i="2"/>
  <c r="AK2120" i="2"/>
  <c r="AK2121" i="2"/>
  <c r="AK2122" i="2"/>
  <c r="AK2123" i="2"/>
  <c r="AK2124" i="2"/>
  <c r="AK2125" i="2"/>
  <c r="AK2126" i="2"/>
  <c r="AK2127" i="2"/>
  <c r="AK2128" i="2"/>
  <c r="AK2129" i="2"/>
  <c r="AK2130" i="2"/>
  <c r="AK2131" i="2"/>
  <c r="AK2132" i="2"/>
  <c r="AK2133" i="2"/>
  <c r="AK2134" i="2"/>
  <c r="AK2135" i="2"/>
  <c r="AK2136" i="2"/>
  <c r="AK2137" i="2"/>
  <c r="AK2138" i="2"/>
  <c r="AK2139" i="2"/>
  <c r="AK2140" i="2"/>
  <c r="AK2141" i="2"/>
  <c r="AK2142" i="2"/>
  <c r="AK2143" i="2"/>
  <c r="AK2144" i="2"/>
  <c r="AK2145" i="2"/>
  <c r="AK2146" i="2"/>
  <c r="AK2147" i="2"/>
  <c r="AK2148" i="2"/>
  <c r="AK2149" i="2"/>
  <c r="AK2150" i="2"/>
  <c r="AK2151" i="2"/>
  <c r="AK2152" i="2"/>
  <c r="AK2153" i="2"/>
  <c r="AK2154" i="2"/>
  <c r="AK2155" i="2"/>
  <c r="AK2156" i="2"/>
  <c r="AK2157" i="2"/>
  <c r="AK2158" i="2"/>
  <c r="AK2159" i="2"/>
  <c r="AK2160" i="2"/>
  <c r="AK2161" i="2"/>
  <c r="AK2162" i="2"/>
  <c r="AK2163" i="2"/>
  <c r="AK2164" i="2"/>
  <c r="AK2165" i="2"/>
  <c r="AK2166" i="2"/>
  <c r="AK2167" i="2"/>
  <c r="AK2168" i="2"/>
  <c r="AK2169" i="2"/>
  <c r="AK2170" i="2"/>
  <c r="AK2171" i="2"/>
  <c r="AK2172" i="2"/>
  <c r="AK2173" i="2"/>
  <c r="AK2174" i="2"/>
  <c r="AK2175" i="2"/>
  <c r="AK2176" i="2"/>
  <c r="AK2177" i="2"/>
  <c r="AK2178" i="2"/>
  <c r="AK2179" i="2"/>
  <c r="AK2180" i="2"/>
  <c r="AK2181" i="2"/>
  <c r="AK2182" i="2"/>
  <c r="AK2183" i="2"/>
  <c r="AK2184" i="2"/>
  <c r="AK2185" i="2"/>
  <c r="AK2186" i="2"/>
  <c r="AK2187" i="2"/>
  <c r="AK2188" i="2"/>
  <c r="AK2189" i="2"/>
  <c r="AK2190" i="2"/>
  <c r="AK2191" i="2"/>
  <c r="AK2192" i="2"/>
  <c r="AK2193" i="2"/>
  <c r="AK2194" i="2"/>
  <c r="AK2195" i="2"/>
  <c r="AK2196" i="2"/>
  <c r="AK2197" i="2"/>
  <c r="AK2198" i="2"/>
  <c r="AK2199" i="2"/>
  <c r="AK2200" i="2"/>
  <c r="AK2201" i="2"/>
  <c r="AK2202" i="2"/>
  <c r="AK2203" i="2"/>
  <c r="AK2204" i="2"/>
  <c r="AK2205" i="2"/>
  <c r="AK2206" i="2"/>
  <c r="AK2207" i="2"/>
  <c r="AK2208" i="2"/>
  <c r="AK2209" i="2"/>
  <c r="AK2210" i="2"/>
  <c r="AK2211" i="2"/>
  <c r="AK2212" i="2"/>
  <c r="AK2213" i="2"/>
  <c r="AK2214" i="2"/>
  <c r="AK2215" i="2"/>
  <c r="AK2216" i="2"/>
  <c r="AK2217" i="2"/>
  <c r="AK2218" i="2"/>
  <c r="AK2219" i="2"/>
  <c r="AK2220" i="2"/>
  <c r="AK2221" i="2"/>
  <c r="AK2222" i="2"/>
  <c r="AK2223" i="2"/>
  <c r="AK2224" i="2"/>
  <c r="AK2225" i="2"/>
  <c r="AK2226" i="2"/>
  <c r="AK2227" i="2"/>
  <c r="AK2228" i="2"/>
  <c r="AK2229" i="2"/>
  <c r="AK2230" i="2"/>
  <c r="AK2231" i="2"/>
  <c r="AK2232" i="2"/>
  <c r="AK2233" i="2"/>
  <c r="AK2234" i="2"/>
  <c r="AK2235" i="2"/>
  <c r="AK2236" i="2"/>
  <c r="AK2237" i="2"/>
  <c r="AK2238" i="2"/>
  <c r="AK2239" i="2"/>
  <c r="AK2240" i="2"/>
  <c r="AK2241" i="2"/>
  <c r="AK2242" i="2"/>
  <c r="AK2243" i="2"/>
  <c r="AK2244" i="2"/>
  <c r="AK2245" i="2"/>
  <c r="AK2246" i="2"/>
  <c r="AK2247" i="2"/>
  <c r="AK2248" i="2"/>
  <c r="AK2249" i="2"/>
  <c r="AK2250" i="2"/>
  <c r="AK2251" i="2"/>
  <c r="AK2252" i="2"/>
  <c r="AK2253" i="2"/>
  <c r="AK2254" i="2"/>
  <c r="AK2255" i="2"/>
  <c r="AK2256" i="2"/>
  <c r="AK2257" i="2"/>
  <c r="AK2258" i="2"/>
  <c r="AK2259" i="2"/>
  <c r="AK2260" i="2"/>
  <c r="AK2261" i="2"/>
  <c r="AK2262" i="2"/>
  <c r="AK2263" i="2"/>
  <c r="AK2264" i="2"/>
  <c r="AK2265" i="2"/>
  <c r="AK2266" i="2"/>
  <c r="AK2267" i="2"/>
  <c r="AK2268" i="2"/>
  <c r="AK2269" i="2"/>
  <c r="AK2270" i="2"/>
  <c r="AK2271" i="2"/>
  <c r="AK2272" i="2"/>
  <c r="AK2273" i="2"/>
  <c r="AK2274" i="2"/>
  <c r="AK2275" i="2"/>
  <c r="AK2276" i="2"/>
  <c r="AK2277" i="2"/>
  <c r="AK2278" i="2"/>
  <c r="AK2279" i="2"/>
  <c r="AK2280" i="2"/>
  <c r="AK2281" i="2"/>
  <c r="AK2282" i="2"/>
  <c r="AK2283" i="2"/>
  <c r="AK2284" i="2"/>
  <c r="AK2285" i="2"/>
  <c r="AK2286" i="2"/>
  <c r="AK2287" i="2"/>
  <c r="AK2288" i="2"/>
  <c r="AK2289" i="2"/>
  <c r="AK2290" i="2"/>
  <c r="AK2291" i="2"/>
  <c r="AK2292" i="2"/>
  <c r="AK2293" i="2"/>
  <c r="AK2294" i="2"/>
  <c r="AK2295" i="2"/>
  <c r="AK2296" i="2"/>
  <c r="AK2297" i="2"/>
  <c r="AK2298" i="2"/>
  <c r="AK2299" i="2"/>
  <c r="AK2300" i="2"/>
  <c r="AK2301" i="2"/>
  <c r="AK2302" i="2"/>
  <c r="AK2303" i="2"/>
  <c r="AK2304" i="2"/>
  <c r="AK2305" i="2"/>
  <c r="AK2306" i="2"/>
  <c r="AK2307" i="2"/>
  <c r="AK2308" i="2"/>
  <c r="AK2309" i="2"/>
  <c r="AK2310" i="2"/>
  <c r="AK2311" i="2"/>
  <c r="AK2312" i="2"/>
  <c r="AK2313" i="2"/>
  <c r="AK2314" i="2"/>
  <c r="AK2315" i="2"/>
  <c r="AK2316" i="2"/>
  <c r="AK2317" i="2"/>
  <c r="AK2318" i="2"/>
  <c r="AK2319" i="2"/>
  <c r="AK2320" i="2"/>
  <c r="AK2321" i="2"/>
  <c r="AK2322" i="2"/>
  <c r="AK2323" i="2"/>
  <c r="AK2324" i="2"/>
  <c r="AK2325" i="2"/>
  <c r="AK2326" i="2"/>
  <c r="AK2327" i="2"/>
  <c r="AK2328" i="2"/>
  <c r="AK2329" i="2"/>
  <c r="AK2330" i="2"/>
  <c r="AK2331" i="2"/>
  <c r="AK2332" i="2"/>
  <c r="AK2333" i="2"/>
  <c r="AK2334" i="2"/>
  <c r="AK2335" i="2"/>
  <c r="AK2336" i="2"/>
  <c r="AK2337" i="2"/>
  <c r="AK2338" i="2"/>
  <c r="AK2339" i="2"/>
  <c r="AK2340" i="2"/>
  <c r="AK2341" i="2"/>
  <c r="AK2342" i="2"/>
  <c r="AK2343" i="2"/>
  <c r="AK2344" i="2"/>
  <c r="AK2345" i="2"/>
  <c r="AK2346" i="2"/>
  <c r="AK2347" i="2"/>
  <c r="AK2348" i="2"/>
  <c r="AK2349" i="2"/>
  <c r="AK2350" i="2"/>
  <c r="AK2351" i="2"/>
  <c r="AK2352" i="2"/>
  <c r="AK2353" i="2"/>
  <c r="AK2354" i="2"/>
  <c r="AK2355" i="2"/>
  <c r="AK2356" i="2"/>
  <c r="AK2357" i="2"/>
  <c r="AK2358" i="2"/>
  <c r="AK2359" i="2"/>
  <c r="AK2360" i="2"/>
  <c r="AK2361" i="2"/>
  <c r="AK2362" i="2"/>
  <c r="AK2363" i="2"/>
  <c r="AK2364" i="2"/>
  <c r="AK2365" i="2"/>
  <c r="AK2366" i="2"/>
  <c r="AK2367" i="2"/>
  <c r="AK2368" i="2"/>
  <c r="AK2369" i="2"/>
  <c r="AK2370" i="2"/>
  <c r="AK2371" i="2"/>
  <c r="AK2372" i="2"/>
  <c r="AK2373" i="2"/>
  <c r="AK2374" i="2"/>
  <c r="AK2375" i="2"/>
  <c r="AK2376" i="2"/>
  <c r="AK2377" i="2"/>
  <c r="AK2378" i="2"/>
  <c r="AK2379" i="2"/>
  <c r="AK2380" i="2"/>
  <c r="AK2381" i="2"/>
  <c r="AK2382" i="2"/>
  <c r="AK2383" i="2"/>
  <c r="AK2384" i="2"/>
  <c r="AK2385" i="2"/>
  <c r="AK2386" i="2"/>
  <c r="AK2387" i="2"/>
  <c r="AK2388" i="2"/>
  <c r="AK2389" i="2"/>
  <c r="AK2390" i="2"/>
  <c r="AK2391" i="2"/>
  <c r="AK2392" i="2"/>
  <c r="AK2393" i="2"/>
  <c r="AK2394" i="2"/>
  <c r="AK2395" i="2"/>
  <c r="AK2396" i="2"/>
  <c r="AK2397" i="2"/>
  <c r="AK2398" i="2"/>
  <c r="AK2399" i="2"/>
  <c r="AK2400" i="2"/>
  <c r="AK2401" i="2"/>
  <c r="AK2402" i="2"/>
  <c r="AK2403" i="2"/>
  <c r="AK2404" i="2"/>
  <c r="AK2405" i="2"/>
  <c r="AK2406" i="2"/>
  <c r="AK2407" i="2"/>
  <c r="AK2408" i="2"/>
  <c r="AK2409" i="2"/>
  <c r="AK2410" i="2"/>
  <c r="AK2411" i="2"/>
  <c r="AK2412" i="2"/>
  <c r="AK2413" i="2"/>
  <c r="AK2414" i="2"/>
  <c r="AK2415" i="2"/>
  <c r="AK2416" i="2"/>
  <c r="AK2417" i="2"/>
  <c r="AK2418" i="2"/>
  <c r="AK2419" i="2"/>
  <c r="AK2420" i="2"/>
  <c r="AK2421" i="2"/>
  <c r="AK2422" i="2"/>
  <c r="AK2423" i="2"/>
  <c r="AK2424" i="2"/>
  <c r="AK2425" i="2"/>
  <c r="AK2426" i="2"/>
  <c r="AK2427" i="2"/>
  <c r="AK2428" i="2"/>
  <c r="AK2429" i="2"/>
  <c r="AK2430" i="2"/>
  <c r="AK2431" i="2"/>
  <c r="AK2432" i="2"/>
  <c r="AK2433" i="2"/>
  <c r="AK2434" i="2"/>
  <c r="AK2435" i="2"/>
  <c r="AK2436" i="2"/>
  <c r="AK2437" i="2"/>
  <c r="AK2438" i="2"/>
  <c r="AK2439" i="2"/>
  <c r="AK2440" i="2"/>
  <c r="AK2441" i="2"/>
  <c r="AK2442" i="2"/>
  <c r="AK2443" i="2"/>
  <c r="AK2444" i="2"/>
  <c r="AK2445" i="2"/>
  <c r="AK2446" i="2"/>
  <c r="AK2447" i="2"/>
  <c r="AK2448" i="2"/>
  <c r="AK2449" i="2"/>
  <c r="AK2450" i="2"/>
  <c r="AK2451" i="2"/>
  <c r="AK2452" i="2"/>
  <c r="AK2453" i="2"/>
  <c r="AK2" i="2"/>
  <c r="AJ2453" i="2"/>
  <c r="AJ2452" i="2"/>
  <c r="AJ2451" i="2"/>
  <c r="AJ2450" i="2"/>
  <c r="AJ2449" i="2"/>
  <c r="AJ2448" i="2"/>
  <c r="AJ2447" i="2"/>
  <c r="AJ2446" i="2"/>
  <c r="AJ2445" i="2"/>
  <c r="AJ2444" i="2"/>
  <c r="AJ2443" i="2"/>
  <c r="AJ2442" i="2"/>
  <c r="AJ2441" i="2"/>
  <c r="AJ2440" i="2"/>
  <c r="AJ2439" i="2"/>
  <c r="AJ2438" i="2"/>
  <c r="AJ2437" i="2"/>
  <c r="AJ2436" i="2"/>
  <c r="AJ2435" i="2"/>
  <c r="AJ2434" i="2"/>
  <c r="AJ2433" i="2"/>
  <c r="AJ2432" i="2"/>
  <c r="AJ2431" i="2"/>
  <c r="AJ2430" i="2"/>
  <c r="AJ2429" i="2"/>
  <c r="AJ2428" i="2"/>
  <c r="AJ2427" i="2"/>
  <c r="AJ2426" i="2"/>
  <c r="AJ2425" i="2"/>
  <c r="AJ2424" i="2"/>
  <c r="AJ2423" i="2"/>
  <c r="AJ2422" i="2"/>
  <c r="AJ2421" i="2"/>
  <c r="AJ2420" i="2"/>
  <c r="AJ2419" i="2"/>
  <c r="AJ2418" i="2"/>
  <c r="AJ2417" i="2"/>
  <c r="AJ2416" i="2"/>
  <c r="AJ2415" i="2"/>
  <c r="AJ2414" i="2"/>
  <c r="AJ2413" i="2"/>
  <c r="AJ2412" i="2"/>
  <c r="AJ2411" i="2"/>
  <c r="AJ2410" i="2"/>
  <c r="AJ2409" i="2"/>
  <c r="AJ2408" i="2"/>
  <c r="AJ2407" i="2"/>
  <c r="AJ2406" i="2"/>
  <c r="AJ2405" i="2"/>
  <c r="AJ2404" i="2"/>
  <c r="AJ2403" i="2"/>
  <c r="AJ2402" i="2"/>
  <c r="AJ2401" i="2"/>
  <c r="AJ2400" i="2"/>
  <c r="AJ2399" i="2"/>
  <c r="AJ2398" i="2"/>
  <c r="AJ2397" i="2"/>
  <c r="AJ2396" i="2"/>
  <c r="AJ2395" i="2"/>
  <c r="AJ2394" i="2"/>
  <c r="AJ2393" i="2"/>
  <c r="AJ2392" i="2"/>
  <c r="AJ2391" i="2"/>
  <c r="AJ2390" i="2"/>
  <c r="AJ2389" i="2"/>
  <c r="AJ2388" i="2"/>
  <c r="AJ2387" i="2"/>
  <c r="AJ2386" i="2"/>
  <c r="AJ2385" i="2"/>
  <c r="AJ2384" i="2"/>
  <c r="AJ2383" i="2"/>
  <c r="AJ2382" i="2"/>
  <c r="AJ2381" i="2"/>
  <c r="AJ2380" i="2"/>
  <c r="AJ2379" i="2"/>
  <c r="AJ2378" i="2"/>
  <c r="AJ2377" i="2"/>
  <c r="AJ2376" i="2"/>
  <c r="AJ2375" i="2"/>
  <c r="AJ2374" i="2"/>
  <c r="AJ2373" i="2"/>
  <c r="AJ2372" i="2"/>
  <c r="AJ2371" i="2"/>
  <c r="AJ2370" i="2"/>
  <c r="AJ2369" i="2"/>
  <c r="AJ2368" i="2"/>
  <c r="AJ2367" i="2"/>
  <c r="AJ2366" i="2"/>
  <c r="AJ2365" i="2"/>
  <c r="AJ2364" i="2"/>
  <c r="AJ2363" i="2"/>
  <c r="AJ2362" i="2"/>
  <c r="AJ2361" i="2"/>
  <c r="AJ2360" i="2"/>
  <c r="AJ2359" i="2"/>
  <c r="AJ2358" i="2"/>
  <c r="AJ2357" i="2"/>
  <c r="AJ2356" i="2"/>
  <c r="AJ2355" i="2"/>
  <c r="AJ2354" i="2"/>
  <c r="AJ2353" i="2"/>
  <c r="AJ2352" i="2"/>
  <c r="AJ2351" i="2"/>
  <c r="AJ2350" i="2"/>
  <c r="AJ2349" i="2"/>
  <c r="AJ2348" i="2"/>
  <c r="AJ2347" i="2"/>
  <c r="AJ2346" i="2"/>
  <c r="AJ2345" i="2"/>
  <c r="AJ2344" i="2"/>
  <c r="AJ2343" i="2"/>
  <c r="AJ2342" i="2"/>
  <c r="AJ2341" i="2"/>
  <c r="AJ2340" i="2"/>
  <c r="AJ2339" i="2"/>
  <c r="AJ2338" i="2"/>
  <c r="AJ2337" i="2"/>
  <c r="AJ2336" i="2"/>
  <c r="AJ2335" i="2"/>
  <c r="AJ2334" i="2"/>
  <c r="AJ2333" i="2"/>
  <c r="AJ2332" i="2"/>
  <c r="AJ2331" i="2"/>
  <c r="AJ2330" i="2"/>
  <c r="AJ2329" i="2"/>
  <c r="AJ2328" i="2"/>
  <c r="AJ2327" i="2"/>
  <c r="AJ2326" i="2"/>
  <c r="AJ2325" i="2"/>
  <c r="AJ2324" i="2"/>
  <c r="AJ2323" i="2"/>
  <c r="AJ2322" i="2"/>
  <c r="AJ2321" i="2"/>
  <c r="AJ2320" i="2"/>
  <c r="AJ2319" i="2"/>
  <c r="AJ2318" i="2"/>
  <c r="AJ2317" i="2"/>
  <c r="AJ2316" i="2"/>
  <c r="AJ2315" i="2"/>
  <c r="AJ2314" i="2"/>
  <c r="AJ2313" i="2"/>
  <c r="AJ2312" i="2"/>
  <c r="AJ2311" i="2"/>
  <c r="AJ2310" i="2"/>
  <c r="AJ2309" i="2"/>
  <c r="AJ2308" i="2"/>
  <c r="AJ2307" i="2"/>
  <c r="AJ2306" i="2"/>
  <c r="AJ2305" i="2"/>
  <c r="AJ2304" i="2"/>
  <c r="AJ2303" i="2"/>
  <c r="AJ2302" i="2"/>
  <c r="AJ2301" i="2"/>
  <c r="AJ2300" i="2"/>
  <c r="AJ2299" i="2"/>
  <c r="AJ2298" i="2"/>
  <c r="AJ2297" i="2"/>
  <c r="AJ2296" i="2"/>
  <c r="AJ2295" i="2"/>
  <c r="AJ2294" i="2"/>
  <c r="AJ2293" i="2"/>
  <c r="AJ2292" i="2"/>
  <c r="AJ2291" i="2"/>
  <c r="AJ2290" i="2"/>
  <c r="AJ2289" i="2"/>
  <c r="AJ2288" i="2"/>
  <c r="AJ2287" i="2"/>
  <c r="AJ2286" i="2"/>
  <c r="AJ2285" i="2"/>
  <c r="AJ2284" i="2"/>
  <c r="AJ2283" i="2"/>
  <c r="AJ2282" i="2"/>
  <c r="AJ2281" i="2"/>
  <c r="AJ2280" i="2"/>
  <c r="AJ2279" i="2"/>
  <c r="AJ2278" i="2"/>
  <c r="AJ2277" i="2"/>
  <c r="AJ2276" i="2"/>
  <c r="AJ2275" i="2"/>
  <c r="AJ2274" i="2"/>
  <c r="AJ2273" i="2"/>
  <c r="AJ2272" i="2"/>
  <c r="AJ2271" i="2"/>
  <c r="AJ2270" i="2"/>
  <c r="AJ2269" i="2"/>
  <c r="AJ2268" i="2"/>
  <c r="AJ2267" i="2"/>
  <c r="AJ2266" i="2"/>
  <c r="AJ2265" i="2"/>
  <c r="AJ2264" i="2"/>
  <c r="AJ2263" i="2"/>
  <c r="AJ2262" i="2"/>
  <c r="AJ2261" i="2"/>
  <c r="AJ2260" i="2"/>
  <c r="AJ2259" i="2"/>
  <c r="AJ2258" i="2"/>
  <c r="AJ2257" i="2"/>
  <c r="AJ2256" i="2"/>
  <c r="AJ2255" i="2"/>
  <c r="AJ2254" i="2"/>
  <c r="AJ2253" i="2"/>
  <c r="AJ2252" i="2"/>
  <c r="AJ2251" i="2"/>
  <c r="AJ2250" i="2"/>
  <c r="AJ2249" i="2"/>
  <c r="AJ2248" i="2"/>
  <c r="AJ2247" i="2"/>
  <c r="AJ2246" i="2"/>
  <c r="AJ2245" i="2"/>
  <c r="AJ2244" i="2"/>
  <c r="AJ2243" i="2"/>
  <c r="AJ2242" i="2"/>
  <c r="AJ2241" i="2"/>
  <c r="AJ2240" i="2"/>
  <c r="AJ2239" i="2"/>
  <c r="AJ2238" i="2"/>
  <c r="AJ2237" i="2"/>
  <c r="AJ2236" i="2"/>
  <c r="AJ2235" i="2"/>
  <c r="AJ2234" i="2"/>
  <c r="AJ2233" i="2"/>
  <c r="AJ2232" i="2"/>
  <c r="AJ2231" i="2"/>
  <c r="AJ2230" i="2"/>
  <c r="AJ2229" i="2"/>
  <c r="AJ2228" i="2"/>
  <c r="AJ2227" i="2"/>
  <c r="AJ2226" i="2"/>
  <c r="AJ2225" i="2"/>
  <c r="AJ2224" i="2"/>
  <c r="AJ2223" i="2"/>
  <c r="AJ2222" i="2"/>
  <c r="AJ2221" i="2"/>
  <c r="AJ2220" i="2"/>
  <c r="AJ2219" i="2"/>
  <c r="AJ2218" i="2"/>
  <c r="AJ2217" i="2"/>
  <c r="AJ2216" i="2"/>
  <c r="AJ2215" i="2"/>
  <c r="AJ2214" i="2"/>
  <c r="AJ2213" i="2"/>
  <c r="AJ2212" i="2"/>
  <c r="AJ2211" i="2"/>
  <c r="AJ2210" i="2"/>
  <c r="AJ2209" i="2"/>
  <c r="AJ2208" i="2"/>
  <c r="AJ2207" i="2"/>
  <c r="AJ2206" i="2"/>
  <c r="AJ2205" i="2"/>
  <c r="AJ2204" i="2"/>
  <c r="AJ2203" i="2"/>
  <c r="AJ2202" i="2"/>
  <c r="AJ2201" i="2"/>
  <c r="AJ2200" i="2"/>
  <c r="AJ2199" i="2"/>
  <c r="AJ2198" i="2"/>
  <c r="AJ2197" i="2"/>
  <c r="AJ2196" i="2"/>
  <c r="AJ2195" i="2"/>
  <c r="AJ2194" i="2"/>
  <c r="AJ2193" i="2"/>
  <c r="AJ2192" i="2"/>
  <c r="AJ2191" i="2"/>
  <c r="AJ2190" i="2"/>
  <c r="AJ2189" i="2"/>
  <c r="AJ2188" i="2"/>
  <c r="AJ2187" i="2"/>
  <c r="AJ2186" i="2"/>
  <c r="AJ2185" i="2"/>
  <c r="AJ2184" i="2"/>
  <c r="AJ2183" i="2"/>
  <c r="AJ2182" i="2"/>
  <c r="AJ2181" i="2"/>
  <c r="AJ2180" i="2"/>
  <c r="AJ2179" i="2"/>
  <c r="AJ2178" i="2"/>
  <c r="AJ2177" i="2"/>
  <c r="AJ2176" i="2"/>
  <c r="AJ2175" i="2"/>
  <c r="AJ2174" i="2"/>
  <c r="AJ2173" i="2"/>
  <c r="AJ2172" i="2"/>
  <c r="AJ2171" i="2"/>
  <c r="AJ2170" i="2"/>
  <c r="AJ2169" i="2"/>
  <c r="AJ2168" i="2"/>
  <c r="AJ2167" i="2"/>
  <c r="AJ2166" i="2"/>
  <c r="AJ2165" i="2"/>
  <c r="AJ2164" i="2"/>
  <c r="AJ2163" i="2"/>
  <c r="AJ2162" i="2"/>
  <c r="AJ2161" i="2"/>
  <c r="AJ2160" i="2"/>
  <c r="AJ2159" i="2"/>
  <c r="AJ2158" i="2"/>
  <c r="AJ2157" i="2"/>
  <c r="AJ2156" i="2"/>
  <c r="AJ2155" i="2"/>
  <c r="AJ2154" i="2"/>
  <c r="AJ2153" i="2"/>
  <c r="AJ2152" i="2"/>
  <c r="AJ2151" i="2"/>
  <c r="AJ2150" i="2"/>
  <c r="AJ2149" i="2"/>
  <c r="AJ2148" i="2"/>
  <c r="AJ2147" i="2"/>
  <c r="AJ2146" i="2"/>
  <c r="AJ2145" i="2"/>
  <c r="AJ2144" i="2"/>
  <c r="AJ2143" i="2"/>
  <c r="AJ2142" i="2"/>
  <c r="AJ2141" i="2"/>
  <c r="AJ2140" i="2"/>
  <c r="AJ2139" i="2"/>
  <c r="AJ2138" i="2"/>
  <c r="AJ2137" i="2"/>
  <c r="AJ2136" i="2"/>
  <c r="AJ2135" i="2"/>
  <c r="AJ2134" i="2"/>
  <c r="AJ2133" i="2"/>
  <c r="AJ2132" i="2"/>
  <c r="AJ2131" i="2"/>
  <c r="AJ2130" i="2"/>
  <c r="AJ2129" i="2"/>
  <c r="AJ2128" i="2"/>
  <c r="AJ2127" i="2"/>
  <c r="AJ2126" i="2"/>
  <c r="AJ2125" i="2"/>
  <c r="AJ2124" i="2"/>
  <c r="AJ2123" i="2"/>
  <c r="AJ2122" i="2"/>
  <c r="AJ2121" i="2"/>
  <c r="AJ2120" i="2"/>
  <c r="AJ2119" i="2"/>
  <c r="AJ2118" i="2"/>
  <c r="AJ2117" i="2"/>
  <c r="AJ2116" i="2"/>
  <c r="AJ2115" i="2"/>
  <c r="AJ2114" i="2"/>
  <c r="AJ2113" i="2"/>
  <c r="AJ2112" i="2"/>
  <c r="AJ2111" i="2"/>
  <c r="AJ2110" i="2"/>
  <c r="AJ2109" i="2"/>
  <c r="AJ2108" i="2"/>
  <c r="AJ2107" i="2"/>
  <c r="AJ2106" i="2"/>
  <c r="AJ2105" i="2"/>
  <c r="AJ2104" i="2"/>
  <c r="AJ2103" i="2"/>
  <c r="AJ2102" i="2"/>
  <c r="AJ2101" i="2"/>
  <c r="AJ2100" i="2"/>
  <c r="AJ2099" i="2"/>
  <c r="AJ2098" i="2"/>
  <c r="AJ2097" i="2"/>
  <c r="AJ2096" i="2"/>
  <c r="AJ2095" i="2"/>
  <c r="AJ2094" i="2"/>
  <c r="AJ2093" i="2"/>
  <c r="AJ2092" i="2"/>
  <c r="AJ2091" i="2"/>
  <c r="AJ2090" i="2"/>
  <c r="AJ2089" i="2"/>
  <c r="AJ2088" i="2"/>
  <c r="AJ2087" i="2"/>
  <c r="AJ2086" i="2"/>
  <c r="AJ2085" i="2"/>
  <c r="AJ2084" i="2"/>
  <c r="AJ2083" i="2"/>
  <c r="AJ2082" i="2"/>
  <c r="AJ2081" i="2"/>
  <c r="AJ2080" i="2"/>
  <c r="AJ2079" i="2"/>
  <c r="AJ2078" i="2"/>
  <c r="AJ2077" i="2"/>
  <c r="AJ2076" i="2"/>
  <c r="AJ2075" i="2"/>
  <c r="AJ2074" i="2"/>
  <c r="AJ2073" i="2"/>
  <c r="AJ2072" i="2"/>
  <c r="AJ2071" i="2"/>
  <c r="AJ2070" i="2"/>
  <c r="AJ2069" i="2"/>
  <c r="AJ2068" i="2"/>
  <c r="AJ2067" i="2"/>
  <c r="AJ2066" i="2"/>
  <c r="AJ2065" i="2"/>
  <c r="AJ2064" i="2"/>
  <c r="AJ2063" i="2"/>
  <c r="AJ2062" i="2"/>
  <c r="AJ2061" i="2"/>
  <c r="AJ2060" i="2"/>
  <c r="AJ2059" i="2"/>
  <c r="AJ2058" i="2"/>
  <c r="AJ2057" i="2"/>
  <c r="AJ2056" i="2"/>
  <c r="AJ2055" i="2"/>
  <c r="AJ2054" i="2"/>
  <c r="AJ2053" i="2"/>
  <c r="AJ2052" i="2"/>
  <c r="AJ2051" i="2"/>
  <c r="AJ2050" i="2"/>
  <c r="AJ2049" i="2"/>
  <c r="AJ2048" i="2"/>
  <c r="AJ2047" i="2"/>
  <c r="AJ2046" i="2"/>
  <c r="AJ2045" i="2"/>
  <c r="AJ2044" i="2"/>
  <c r="AJ2043" i="2"/>
  <c r="AJ2042" i="2"/>
  <c r="AJ2041" i="2"/>
  <c r="AJ2040" i="2"/>
  <c r="AJ2039" i="2"/>
  <c r="AJ2038" i="2"/>
  <c r="AJ2037" i="2"/>
  <c r="AJ2036" i="2"/>
  <c r="AJ2035" i="2"/>
  <c r="AJ2034" i="2"/>
  <c r="AJ2033" i="2"/>
  <c r="AJ2032" i="2"/>
  <c r="AJ2031" i="2"/>
  <c r="AJ2030" i="2"/>
  <c r="AJ2029" i="2"/>
  <c r="AJ2028" i="2"/>
  <c r="AJ2027" i="2"/>
  <c r="AJ2026" i="2"/>
  <c r="AJ2025" i="2"/>
  <c r="AJ2024" i="2"/>
  <c r="AJ2023" i="2"/>
  <c r="AJ2022" i="2"/>
  <c r="AJ2021" i="2"/>
  <c r="AJ2020" i="2"/>
  <c r="AJ2019" i="2"/>
  <c r="AJ2018" i="2"/>
  <c r="AJ2017" i="2"/>
  <c r="AJ2016" i="2"/>
  <c r="AJ2015" i="2"/>
  <c r="AJ2014" i="2"/>
  <c r="AJ2013" i="2"/>
  <c r="AJ2012" i="2"/>
  <c r="AJ2011" i="2"/>
  <c r="AJ2010" i="2"/>
  <c r="AJ2009" i="2"/>
  <c r="AJ2008" i="2"/>
  <c r="AJ2007" i="2"/>
  <c r="AJ2006" i="2"/>
  <c r="AJ2005" i="2"/>
  <c r="AJ2004" i="2"/>
  <c r="AJ2003" i="2"/>
  <c r="AJ2002" i="2"/>
  <c r="AJ2001" i="2"/>
  <c r="AJ2000" i="2"/>
  <c r="AJ1999" i="2"/>
  <c r="AJ1998" i="2"/>
  <c r="AJ1997" i="2"/>
  <c r="AJ1996" i="2"/>
  <c r="AJ1995" i="2"/>
  <c r="AJ1994" i="2"/>
  <c r="AJ1993" i="2"/>
  <c r="AJ1992" i="2"/>
  <c r="AJ1991" i="2"/>
  <c r="AJ1990" i="2"/>
  <c r="AJ1989" i="2"/>
  <c r="AJ1988" i="2"/>
  <c r="AJ1987" i="2"/>
  <c r="AJ1986" i="2"/>
  <c r="AJ1985" i="2"/>
  <c r="AJ1984" i="2"/>
  <c r="AJ1983" i="2"/>
  <c r="AJ1982" i="2"/>
  <c r="AJ1981" i="2"/>
  <c r="AJ1980" i="2"/>
  <c r="AJ1979" i="2"/>
  <c r="AJ1978" i="2"/>
  <c r="AJ1977" i="2"/>
  <c r="AJ1976" i="2"/>
  <c r="AJ1975" i="2"/>
  <c r="AJ1974" i="2"/>
  <c r="AJ1973" i="2"/>
  <c r="AJ1972" i="2"/>
  <c r="AJ1971" i="2"/>
  <c r="AJ1970" i="2"/>
  <c r="AJ1969" i="2"/>
  <c r="AJ1968" i="2"/>
  <c r="AJ1967" i="2"/>
  <c r="AJ1966" i="2"/>
  <c r="AJ1965" i="2"/>
  <c r="AJ1964" i="2"/>
  <c r="AJ1963" i="2"/>
  <c r="AJ1962" i="2"/>
  <c r="AJ1961" i="2"/>
  <c r="AJ1960" i="2"/>
  <c r="AJ1959" i="2"/>
  <c r="AJ1958" i="2"/>
  <c r="AJ1957" i="2"/>
  <c r="AJ1956" i="2"/>
  <c r="AJ1955" i="2"/>
  <c r="AJ1954" i="2"/>
  <c r="AJ1953" i="2"/>
  <c r="AJ1952" i="2"/>
  <c r="AJ1951" i="2"/>
  <c r="AJ1950" i="2"/>
  <c r="AJ1949" i="2"/>
  <c r="AJ1948" i="2"/>
  <c r="AJ1947" i="2"/>
  <c r="AJ1946" i="2"/>
  <c r="AJ1945" i="2"/>
  <c r="AJ1944" i="2"/>
  <c r="AJ1943" i="2"/>
  <c r="AJ1942" i="2"/>
  <c r="AJ1941" i="2"/>
  <c r="AJ1940" i="2"/>
  <c r="AJ1939" i="2"/>
  <c r="AJ1938" i="2"/>
  <c r="AJ1937" i="2"/>
  <c r="AJ1936" i="2"/>
  <c r="AJ1935" i="2"/>
  <c r="AJ1934" i="2"/>
  <c r="AJ1933" i="2"/>
  <c r="AJ1932" i="2"/>
  <c r="AJ1931" i="2"/>
  <c r="AJ1930" i="2"/>
  <c r="AJ1929" i="2"/>
  <c r="AJ1928" i="2"/>
  <c r="AJ1927" i="2"/>
  <c r="AJ1926" i="2"/>
  <c r="AJ1925" i="2"/>
  <c r="AJ1924" i="2"/>
  <c r="AJ1923" i="2"/>
  <c r="AJ1922" i="2"/>
  <c r="AJ1921" i="2"/>
  <c r="AJ1920" i="2"/>
  <c r="AJ1919" i="2"/>
  <c r="AJ1918" i="2"/>
  <c r="AJ1917" i="2"/>
  <c r="AJ1916" i="2"/>
  <c r="AJ1915" i="2"/>
  <c r="AJ1914" i="2"/>
  <c r="AJ1913" i="2"/>
  <c r="AJ1912" i="2"/>
  <c r="AJ1911" i="2"/>
  <c r="AJ1910" i="2"/>
  <c r="AJ1909" i="2"/>
  <c r="AJ1908" i="2"/>
  <c r="AJ1907" i="2"/>
  <c r="AJ1906" i="2"/>
  <c r="AJ1905" i="2"/>
  <c r="AJ1904" i="2"/>
  <c r="AJ1903" i="2"/>
  <c r="AJ1902" i="2"/>
  <c r="AJ1901" i="2"/>
  <c r="AJ1900" i="2"/>
  <c r="AJ1899" i="2"/>
  <c r="AJ1898" i="2"/>
  <c r="AJ1897" i="2"/>
  <c r="AJ1896" i="2"/>
  <c r="AJ1895" i="2"/>
  <c r="AJ1894" i="2"/>
  <c r="AJ1893" i="2"/>
  <c r="AJ1892" i="2"/>
  <c r="AJ1891" i="2"/>
  <c r="AJ1890" i="2"/>
  <c r="AJ1889" i="2"/>
  <c r="AJ1888" i="2"/>
  <c r="AJ1887" i="2"/>
  <c r="AJ1886" i="2"/>
  <c r="AJ1885" i="2"/>
  <c r="AJ1884" i="2"/>
  <c r="AJ1883" i="2"/>
  <c r="AJ1882" i="2"/>
  <c r="AJ1881" i="2"/>
  <c r="AJ1880" i="2"/>
  <c r="AJ1879" i="2"/>
  <c r="AJ1878" i="2"/>
  <c r="AJ1877" i="2"/>
  <c r="AJ1876" i="2"/>
  <c r="AJ1875" i="2"/>
  <c r="AJ1874" i="2"/>
  <c r="AJ1873" i="2"/>
  <c r="AJ1872" i="2"/>
  <c r="AJ1871" i="2"/>
  <c r="AJ1870" i="2"/>
  <c r="AJ1869" i="2"/>
  <c r="AJ1868" i="2"/>
  <c r="AJ1867" i="2"/>
  <c r="AJ1866" i="2"/>
  <c r="AJ1865" i="2"/>
  <c r="AJ1864" i="2"/>
  <c r="AJ1863" i="2"/>
  <c r="AJ1862" i="2"/>
  <c r="AJ1861" i="2"/>
  <c r="AJ1860" i="2"/>
  <c r="AJ1859" i="2"/>
  <c r="AJ1858" i="2"/>
  <c r="AJ1857" i="2"/>
  <c r="AJ1856" i="2"/>
  <c r="AJ1855" i="2"/>
  <c r="AJ1854" i="2"/>
  <c r="AJ1853" i="2"/>
  <c r="AJ1852" i="2"/>
  <c r="AJ1851" i="2"/>
  <c r="AJ1850" i="2"/>
  <c r="AJ1849" i="2"/>
  <c r="AJ1848" i="2"/>
  <c r="AJ1847" i="2"/>
  <c r="AJ1846" i="2"/>
  <c r="AJ1845" i="2"/>
  <c r="AJ1844" i="2"/>
  <c r="AJ1843" i="2"/>
  <c r="AJ1842" i="2"/>
  <c r="AJ1841" i="2"/>
  <c r="AJ1840" i="2"/>
  <c r="AJ1839" i="2"/>
  <c r="AJ1838" i="2"/>
  <c r="AJ1837" i="2"/>
  <c r="AJ1836" i="2"/>
  <c r="AJ1835" i="2"/>
  <c r="AJ1834" i="2"/>
  <c r="AJ1833" i="2"/>
  <c r="AJ1832" i="2"/>
  <c r="AJ1831" i="2"/>
  <c r="AJ1830" i="2"/>
  <c r="AJ1829" i="2"/>
  <c r="AJ1828" i="2"/>
  <c r="AJ1827" i="2"/>
  <c r="AJ1826" i="2"/>
  <c r="AJ1825" i="2"/>
  <c r="AJ1824" i="2"/>
  <c r="AJ1823" i="2"/>
  <c r="AJ1822" i="2"/>
  <c r="AJ1821" i="2"/>
  <c r="AJ1820" i="2"/>
  <c r="AJ1819" i="2"/>
  <c r="AJ1818" i="2"/>
  <c r="AJ1817" i="2"/>
  <c r="AJ1816" i="2"/>
  <c r="AJ1815" i="2"/>
  <c r="AJ1814" i="2"/>
  <c r="AJ1813" i="2"/>
  <c r="AJ1812" i="2"/>
  <c r="AJ1811" i="2"/>
  <c r="AJ1810" i="2"/>
  <c r="AJ1809" i="2"/>
  <c r="AJ1808" i="2"/>
  <c r="AJ1807" i="2"/>
  <c r="AJ1806" i="2"/>
  <c r="AJ1805" i="2"/>
  <c r="AJ1804" i="2"/>
  <c r="AJ1803" i="2"/>
  <c r="AJ1802" i="2"/>
  <c r="AJ1801" i="2"/>
  <c r="AJ1800" i="2"/>
  <c r="AJ1799" i="2"/>
  <c r="AJ1798" i="2"/>
  <c r="AJ1797" i="2"/>
  <c r="AJ1796" i="2"/>
  <c r="AJ1795" i="2"/>
  <c r="AJ1794" i="2"/>
  <c r="AJ1793" i="2"/>
  <c r="AJ1792" i="2"/>
  <c r="AJ1791" i="2"/>
  <c r="AJ1790" i="2"/>
  <c r="AJ1789" i="2"/>
  <c r="AJ1788" i="2"/>
  <c r="AJ1787" i="2"/>
  <c r="AJ1786" i="2"/>
  <c r="AJ1785" i="2"/>
  <c r="AJ1784" i="2"/>
  <c r="AJ1783" i="2"/>
  <c r="AJ1782" i="2"/>
  <c r="AJ1781" i="2"/>
  <c r="AJ1780" i="2"/>
  <c r="AJ1779" i="2"/>
  <c r="AJ1778" i="2"/>
  <c r="AJ1777" i="2"/>
  <c r="AJ1776" i="2"/>
  <c r="AJ1775" i="2"/>
  <c r="AJ1774" i="2"/>
  <c r="AJ1773" i="2"/>
  <c r="AJ1772" i="2"/>
  <c r="AJ1771" i="2"/>
  <c r="AJ1770" i="2"/>
  <c r="AJ1769" i="2"/>
  <c r="AJ1768" i="2"/>
  <c r="AJ1767" i="2"/>
  <c r="AJ1766" i="2"/>
  <c r="AJ1765" i="2"/>
  <c r="AJ1764" i="2"/>
  <c r="AJ1763" i="2"/>
  <c r="AJ1762" i="2"/>
  <c r="AJ1761" i="2"/>
  <c r="AJ1760" i="2"/>
  <c r="AJ1759" i="2"/>
  <c r="AJ1758" i="2"/>
  <c r="AJ1757" i="2"/>
  <c r="AJ1756" i="2"/>
  <c r="AJ1755" i="2"/>
  <c r="AJ1754" i="2"/>
  <c r="AJ1753" i="2"/>
  <c r="AJ1752" i="2"/>
  <c r="AJ1751" i="2"/>
  <c r="AJ1750" i="2"/>
  <c r="AJ1749" i="2"/>
  <c r="AJ1748" i="2"/>
  <c r="AJ1747" i="2"/>
  <c r="AJ1746" i="2"/>
  <c r="AJ1745" i="2"/>
  <c r="AJ1744" i="2"/>
  <c r="AJ1743" i="2"/>
  <c r="AJ1742" i="2"/>
  <c r="AJ1741" i="2"/>
  <c r="AJ1740" i="2"/>
  <c r="AJ1739" i="2"/>
  <c r="AJ1738" i="2"/>
  <c r="AJ1737" i="2"/>
  <c r="AJ1736" i="2"/>
  <c r="AJ1735" i="2"/>
  <c r="AJ1734" i="2"/>
  <c r="AJ1733" i="2"/>
  <c r="AJ1732" i="2"/>
  <c r="AJ1731" i="2"/>
  <c r="AJ1730" i="2"/>
  <c r="AJ1729" i="2"/>
  <c r="AJ1728" i="2"/>
  <c r="AJ1727" i="2"/>
  <c r="AJ1726" i="2"/>
  <c r="AJ1725" i="2"/>
  <c r="AJ1724" i="2"/>
  <c r="AJ1723" i="2"/>
  <c r="AJ1722" i="2"/>
  <c r="AJ1721" i="2"/>
  <c r="AJ1720" i="2"/>
  <c r="AJ1719" i="2"/>
  <c r="AJ1718" i="2"/>
  <c r="AJ1717" i="2"/>
  <c r="AJ1716" i="2"/>
  <c r="AJ1715" i="2"/>
  <c r="AJ1714" i="2"/>
  <c r="AJ1713" i="2"/>
  <c r="AJ1712" i="2"/>
  <c r="AJ1711" i="2"/>
  <c r="AJ1710" i="2"/>
  <c r="AJ1709" i="2"/>
  <c r="AJ1708" i="2"/>
  <c r="AJ1707" i="2"/>
  <c r="AJ1706" i="2"/>
  <c r="AJ1705" i="2"/>
  <c r="AJ1704" i="2"/>
  <c r="AJ1703" i="2"/>
  <c r="AJ1702" i="2"/>
  <c r="AJ1701" i="2"/>
  <c r="AJ1700" i="2"/>
  <c r="AJ1699" i="2"/>
  <c r="AJ1698" i="2"/>
  <c r="AJ1697" i="2"/>
  <c r="AJ1696" i="2"/>
  <c r="AJ1695" i="2"/>
  <c r="AJ1694" i="2"/>
  <c r="AJ1693" i="2"/>
  <c r="AJ1692" i="2"/>
  <c r="AJ1691" i="2"/>
  <c r="AJ1690" i="2"/>
  <c r="AJ1689" i="2"/>
  <c r="AJ1688" i="2"/>
  <c r="AJ1687" i="2"/>
  <c r="AJ1686" i="2"/>
  <c r="AJ1685" i="2"/>
  <c r="AJ1684" i="2"/>
  <c r="AJ1683" i="2"/>
  <c r="AJ1682" i="2"/>
  <c r="AJ1681" i="2"/>
  <c r="AJ1680" i="2"/>
  <c r="AJ1679" i="2"/>
  <c r="AJ1678" i="2"/>
  <c r="AJ1677" i="2"/>
  <c r="AJ1676" i="2"/>
  <c r="AJ1675" i="2"/>
  <c r="AJ1674" i="2"/>
  <c r="AJ1673" i="2"/>
  <c r="AJ1672" i="2"/>
  <c r="AJ1671" i="2"/>
  <c r="AJ1670" i="2"/>
  <c r="AJ1669" i="2"/>
  <c r="AJ1668" i="2"/>
  <c r="AJ1667" i="2"/>
  <c r="AJ1666" i="2"/>
  <c r="AJ1665" i="2"/>
  <c r="AJ1664" i="2"/>
  <c r="AJ1663" i="2"/>
  <c r="AJ1662" i="2"/>
  <c r="AJ1661" i="2"/>
  <c r="AJ1660" i="2"/>
  <c r="AJ1659" i="2"/>
  <c r="AJ1658" i="2"/>
  <c r="AJ1657" i="2"/>
  <c r="AJ1656" i="2"/>
  <c r="AJ1655" i="2"/>
  <c r="AJ1654" i="2"/>
  <c r="AJ1653" i="2"/>
  <c r="AJ1652" i="2"/>
  <c r="AJ1651" i="2"/>
  <c r="AJ1650" i="2"/>
  <c r="AJ1649" i="2"/>
  <c r="AJ1648" i="2"/>
  <c r="AJ1647" i="2"/>
  <c r="AJ1646" i="2"/>
  <c r="AJ1645" i="2"/>
  <c r="AJ1644" i="2"/>
  <c r="AJ1643" i="2"/>
  <c r="AJ1642" i="2"/>
  <c r="AJ1641" i="2"/>
  <c r="AJ1640" i="2"/>
  <c r="AJ1639" i="2"/>
  <c r="AJ1638" i="2"/>
  <c r="AJ1637" i="2"/>
  <c r="AJ1636" i="2"/>
  <c r="AJ1635" i="2"/>
  <c r="AJ1634" i="2"/>
  <c r="AJ1633" i="2"/>
  <c r="AJ1632" i="2"/>
  <c r="AJ1631" i="2"/>
  <c r="AJ1630" i="2"/>
  <c r="AJ1629" i="2"/>
  <c r="AJ1628" i="2"/>
  <c r="AJ1627" i="2"/>
  <c r="AJ1626" i="2"/>
  <c r="AJ1625" i="2"/>
  <c r="AJ1624" i="2"/>
  <c r="AJ1623" i="2"/>
  <c r="AJ1622" i="2"/>
  <c r="AJ1621" i="2"/>
  <c r="AJ1620" i="2"/>
  <c r="AJ1619" i="2"/>
  <c r="AJ1618" i="2"/>
  <c r="AJ1617" i="2"/>
  <c r="AJ1616" i="2"/>
  <c r="AJ1615" i="2"/>
  <c r="AJ1614" i="2"/>
  <c r="AJ1613" i="2"/>
  <c r="AJ1612" i="2"/>
  <c r="AJ1611" i="2"/>
  <c r="AJ1610" i="2"/>
  <c r="AJ1609" i="2"/>
  <c r="AJ1608" i="2"/>
  <c r="AJ1607" i="2"/>
  <c r="AJ1606" i="2"/>
  <c r="AJ1605" i="2"/>
  <c r="AJ1604" i="2"/>
  <c r="AJ1603" i="2"/>
  <c r="AJ1602" i="2"/>
  <c r="AJ1601" i="2"/>
  <c r="AJ1600" i="2"/>
  <c r="AJ1599" i="2"/>
  <c r="AJ1598" i="2"/>
  <c r="AJ1597" i="2"/>
  <c r="AJ1596" i="2"/>
  <c r="AJ1595" i="2"/>
  <c r="AJ1594" i="2"/>
  <c r="AJ1593" i="2"/>
  <c r="AJ1592" i="2"/>
  <c r="AJ1591" i="2"/>
  <c r="AJ1590" i="2"/>
  <c r="AJ1589" i="2"/>
  <c r="AJ1588" i="2"/>
  <c r="AJ1587" i="2"/>
  <c r="AJ1586" i="2"/>
  <c r="AJ1585" i="2"/>
  <c r="AJ1584" i="2"/>
  <c r="AJ1583" i="2"/>
  <c r="AJ1582" i="2"/>
  <c r="AJ1581" i="2"/>
  <c r="AJ1580" i="2"/>
  <c r="AJ1579" i="2"/>
  <c r="AJ1578" i="2"/>
  <c r="AJ1577" i="2"/>
  <c r="AJ1576" i="2"/>
  <c r="AJ1575" i="2"/>
  <c r="AJ1574" i="2"/>
  <c r="AJ1573" i="2"/>
  <c r="AJ1572" i="2"/>
  <c r="AJ1571" i="2"/>
  <c r="AJ1570" i="2"/>
  <c r="AJ1569" i="2"/>
  <c r="AJ1568" i="2"/>
  <c r="AJ1567" i="2"/>
  <c r="AJ1566" i="2"/>
  <c r="AJ1565" i="2"/>
  <c r="AJ1564" i="2"/>
  <c r="AJ1563" i="2"/>
  <c r="AJ1562" i="2"/>
  <c r="AJ1561" i="2"/>
  <c r="AJ1560" i="2"/>
  <c r="AJ1559" i="2"/>
  <c r="AJ1558" i="2"/>
  <c r="AJ1557" i="2"/>
  <c r="AJ1556" i="2"/>
  <c r="AJ1555" i="2"/>
  <c r="AJ1554" i="2"/>
  <c r="AJ1553" i="2"/>
  <c r="AJ1552" i="2"/>
  <c r="AJ1551" i="2"/>
  <c r="AJ1550" i="2"/>
  <c r="AJ1549" i="2"/>
  <c r="AJ1548" i="2"/>
  <c r="AJ1547" i="2"/>
  <c r="AJ1546" i="2"/>
  <c r="AJ1545" i="2"/>
  <c r="AJ1544" i="2"/>
  <c r="AJ1543" i="2"/>
  <c r="AJ1542" i="2"/>
  <c r="AJ1541" i="2"/>
  <c r="AJ1540" i="2"/>
  <c r="AJ1539" i="2"/>
  <c r="AJ1538" i="2"/>
  <c r="AJ1537" i="2"/>
  <c r="AJ1536" i="2"/>
  <c r="AJ1535" i="2"/>
  <c r="AJ1534" i="2"/>
  <c r="AJ1533" i="2"/>
  <c r="AJ1532" i="2"/>
  <c r="AJ1531" i="2"/>
  <c r="AJ1530" i="2"/>
  <c r="AJ1529" i="2"/>
  <c r="AJ1528" i="2"/>
  <c r="AJ1527" i="2"/>
  <c r="AJ1526" i="2"/>
  <c r="AJ1525" i="2"/>
  <c r="AJ1524" i="2"/>
  <c r="AJ1523" i="2"/>
  <c r="AJ1522" i="2"/>
  <c r="AJ1521" i="2"/>
  <c r="AJ1520" i="2"/>
  <c r="AJ1519" i="2"/>
  <c r="AJ1518" i="2"/>
  <c r="AJ1517" i="2"/>
  <c r="AJ1516" i="2"/>
  <c r="AJ1515" i="2"/>
  <c r="AJ1514" i="2"/>
  <c r="AJ1513" i="2"/>
  <c r="AJ1512" i="2"/>
  <c r="AJ1511" i="2"/>
  <c r="AJ1510" i="2"/>
  <c r="AJ1509" i="2"/>
  <c r="AJ1508" i="2"/>
  <c r="AJ1507" i="2"/>
  <c r="AJ1506" i="2"/>
  <c r="AJ1505" i="2"/>
  <c r="AJ1504" i="2"/>
  <c r="AJ1503" i="2"/>
  <c r="AJ1502" i="2"/>
  <c r="AJ1501" i="2"/>
  <c r="AJ1500" i="2"/>
  <c r="AJ1499" i="2"/>
  <c r="AJ1498" i="2"/>
  <c r="AJ1497" i="2"/>
  <c r="AJ1496" i="2"/>
  <c r="AJ1495" i="2"/>
  <c r="AJ1494" i="2"/>
  <c r="AJ1493" i="2"/>
  <c r="AJ1492" i="2"/>
  <c r="AJ1491" i="2"/>
  <c r="AJ1490" i="2"/>
  <c r="AJ1489" i="2"/>
  <c r="AJ1488" i="2"/>
  <c r="AJ1487" i="2"/>
  <c r="AJ1486" i="2"/>
  <c r="AJ1485" i="2"/>
  <c r="AJ1484" i="2"/>
  <c r="AJ1483" i="2"/>
  <c r="AJ1482" i="2"/>
  <c r="AJ1481" i="2"/>
  <c r="AJ1480" i="2"/>
  <c r="AJ1479" i="2"/>
  <c r="AJ1478" i="2"/>
  <c r="AJ1477" i="2"/>
  <c r="AJ1476" i="2"/>
  <c r="AJ1475" i="2"/>
  <c r="AJ1474" i="2"/>
  <c r="AJ1473" i="2"/>
  <c r="AJ1472" i="2"/>
  <c r="AJ1471" i="2"/>
  <c r="AJ1470" i="2"/>
  <c r="AJ1469" i="2"/>
  <c r="AJ1468" i="2"/>
  <c r="AJ1467" i="2"/>
  <c r="AJ1466" i="2"/>
  <c r="AJ1465" i="2"/>
  <c r="AJ1464" i="2"/>
  <c r="AJ1463" i="2"/>
  <c r="AJ1462" i="2"/>
  <c r="AJ1461" i="2"/>
  <c r="AJ1460" i="2"/>
  <c r="AJ1459" i="2"/>
  <c r="AJ1458" i="2"/>
  <c r="AJ1457" i="2"/>
  <c r="AJ1456" i="2"/>
  <c r="AJ1455" i="2"/>
  <c r="AJ1454" i="2"/>
  <c r="AJ1453" i="2"/>
  <c r="AJ1452" i="2"/>
  <c r="AJ1451" i="2"/>
  <c r="AJ1450" i="2"/>
  <c r="AJ1449" i="2"/>
  <c r="AJ1448" i="2"/>
  <c r="AJ1447" i="2"/>
  <c r="AJ1446" i="2"/>
  <c r="AJ1445" i="2"/>
  <c r="AJ1444" i="2"/>
  <c r="AJ1443" i="2"/>
  <c r="AJ1442" i="2"/>
  <c r="AJ1441" i="2"/>
  <c r="AJ1440" i="2"/>
  <c r="AJ1439" i="2"/>
  <c r="AJ1438" i="2"/>
  <c r="AJ1437" i="2"/>
  <c r="AJ1436" i="2"/>
  <c r="AJ1435" i="2"/>
  <c r="AJ1434" i="2"/>
  <c r="AJ1433" i="2"/>
  <c r="AJ1432" i="2"/>
  <c r="AJ1431" i="2"/>
  <c r="AJ1430" i="2"/>
  <c r="AJ1429" i="2"/>
  <c r="AJ1428" i="2"/>
  <c r="AJ1427" i="2"/>
  <c r="AJ1426" i="2"/>
  <c r="AJ1425" i="2"/>
  <c r="AJ1424" i="2"/>
  <c r="AJ1423" i="2"/>
  <c r="AJ1422" i="2"/>
  <c r="AJ1421" i="2"/>
  <c r="AJ1420" i="2"/>
  <c r="AJ1419" i="2"/>
  <c r="AJ1418" i="2"/>
  <c r="AJ1417" i="2"/>
  <c r="AJ1416" i="2"/>
  <c r="AJ1415" i="2"/>
  <c r="AJ1414" i="2"/>
  <c r="AJ1413" i="2"/>
  <c r="AJ1412" i="2"/>
  <c r="AJ1411" i="2"/>
  <c r="AJ1410" i="2"/>
  <c r="AJ1409" i="2"/>
  <c r="AJ1408" i="2"/>
  <c r="AJ1407" i="2"/>
  <c r="AJ1406" i="2"/>
  <c r="AJ1405" i="2"/>
  <c r="AJ1404" i="2"/>
  <c r="AJ1403" i="2"/>
  <c r="AJ1402" i="2"/>
  <c r="AJ1401" i="2"/>
  <c r="AJ1400" i="2"/>
  <c r="AJ1399" i="2"/>
  <c r="AJ1398" i="2"/>
  <c r="AJ1397" i="2"/>
  <c r="AJ1396" i="2"/>
  <c r="AJ1395" i="2"/>
  <c r="AJ1394" i="2"/>
  <c r="AJ1393" i="2"/>
  <c r="AJ1392" i="2"/>
  <c r="AJ1391" i="2"/>
  <c r="AJ1390" i="2"/>
  <c r="AJ1389" i="2"/>
  <c r="AJ1388" i="2"/>
  <c r="AJ1387" i="2"/>
  <c r="AJ1386" i="2"/>
  <c r="AJ1385" i="2"/>
  <c r="AJ1384" i="2"/>
  <c r="AJ1383" i="2"/>
  <c r="AJ1382" i="2"/>
  <c r="AJ1381" i="2"/>
  <c r="AJ1380" i="2"/>
  <c r="AJ1379" i="2"/>
  <c r="AJ1378" i="2"/>
  <c r="AJ1377" i="2"/>
  <c r="AJ1376" i="2"/>
  <c r="AJ1375" i="2"/>
  <c r="AJ1374" i="2"/>
  <c r="AJ1373" i="2"/>
  <c r="AJ1372" i="2"/>
  <c r="AJ1371" i="2"/>
  <c r="AJ1370" i="2"/>
  <c r="AJ1369" i="2"/>
  <c r="AJ1368" i="2"/>
  <c r="AJ1367" i="2"/>
  <c r="AJ1366" i="2"/>
  <c r="AJ1365" i="2"/>
  <c r="AJ1364" i="2"/>
  <c r="AJ1363" i="2"/>
  <c r="AJ1362" i="2"/>
  <c r="AJ1361" i="2"/>
  <c r="AJ1360" i="2"/>
  <c r="AJ1359" i="2"/>
  <c r="AJ1358" i="2"/>
  <c r="AJ1357" i="2"/>
  <c r="AJ1356" i="2"/>
  <c r="AJ1355" i="2"/>
  <c r="AJ1354" i="2"/>
  <c r="AJ1353" i="2"/>
  <c r="AJ1352" i="2"/>
  <c r="AJ1351" i="2"/>
  <c r="AJ1350" i="2"/>
  <c r="AJ1349" i="2"/>
  <c r="AJ1348" i="2"/>
  <c r="AJ1347" i="2"/>
  <c r="AJ1346" i="2"/>
  <c r="AJ1345" i="2"/>
  <c r="AJ1344" i="2"/>
  <c r="AJ1343" i="2"/>
  <c r="AJ1342" i="2"/>
  <c r="AJ1341" i="2"/>
  <c r="AJ1340" i="2"/>
  <c r="AJ1339" i="2"/>
  <c r="AJ1338" i="2"/>
  <c r="AJ1337" i="2"/>
  <c r="AJ1336" i="2"/>
  <c r="AJ1335" i="2"/>
  <c r="AJ1334" i="2"/>
  <c r="AJ1333" i="2"/>
  <c r="AJ1332" i="2"/>
  <c r="AJ1331" i="2"/>
  <c r="AJ1330" i="2"/>
  <c r="AJ1329" i="2"/>
  <c r="AJ1328" i="2"/>
  <c r="AJ1327" i="2"/>
  <c r="AJ1326" i="2"/>
  <c r="AJ1325" i="2"/>
  <c r="AJ1324" i="2"/>
  <c r="AJ1323" i="2"/>
  <c r="AJ1322" i="2"/>
  <c r="AJ1321" i="2"/>
  <c r="AJ1320" i="2"/>
  <c r="AJ1319" i="2"/>
  <c r="AJ1318" i="2"/>
  <c r="AJ1317" i="2"/>
  <c r="AJ1316" i="2"/>
  <c r="AJ1315" i="2"/>
  <c r="AJ1314" i="2"/>
  <c r="AJ1313" i="2"/>
  <c r="AJ1312" i="2"/>
  <c r="AJ1311" i="2"/>
  <c r="AJ1310" i="2"/>
  <c r="AJ1309" i="2"/>
  <c r="AJ1308" i="2"/>
  <c r="AJ1307" i="2"/>
  <c r="AJ1306" i="2"/>
  <c r="AJ1305" i="2"/>
  <c r="AJ1304" i="2"/>
  <c r="AJ1303" i="2"/>
  <c r="AJ1302" i="2"/>
  <c r="AJ1301" i="2"/>
  <c r="AJ1300" i="2"/>
  <c r="AJ1299" i="2"/>
  <c r="AJ1298" i="2"/>
  <c r="AJ1297" i="2"/>
  <c r="AJ1296" i="2"/>
  <c r="AJ1295" i="2"/>
  <c r="AJ1294" i="2"/>
  <c r="AJ1293" i="2"/>
  <c r="AJ1292" i="2"/>
  <c r="AJ1291" i="2"/>
  <c r="AJ1290" i="2"/>
  <c r="AJ1289" i="2"/>
  <c r="AJ1288" i="2"/>
  <c r="AJ1287" i="2"/>
  <c r="AJ1286" i="2"/>
  <c r="AJ1285" i="2"/>
  <c r="AJ1284" i="2"/>
  <c r="AJ1283" i="2"/>
  <c r="AJ1282" i="2"/>
  <c r="AJ1281" i="2"/>
  <c r="AJ1280" i="2"/>
  <c r="AJ1279" i="2"/>
  <c r="AJ1278" i="2"/>
  <c r="AJ1277" i="2"/>
  <c r="AJ1276" i="2"/>
  <c r="AJ1275" i="2"/>
  <c r="AJ1274" i="2"/>
  <c r="AJ1273" i="2"/>
  <c r="AJ1272" i="2"/>
  <c r="AJ1271" i="2"/>
  <c r="AJ1270" i="2"/>
  <c r="AJ1269" i="2"/>
  <c r="AJ1268" i="2"/>
  <c r="AJ1267" i="2"/>
  <c r="AJ1266" i="2"/>
  <c r="AJ1265" i="2"/>
  <c r="AJ1264" i="2"/>
  <c r="AJ1263" i="2"/>
  <c r="AJ1262" i="2"/>
  <c r="AJ1261" i="2"/>
  <c r="AJ1260" i="2"/>
  <c r="AJ1259" i="2"/>
  <c r="AJ1258" i="2"/>
  <c r="AJ1257" i="2"/>
  <c r="AJ1256" i="2"/>
  <c r="AJ1255" i="2"/>
  <c r="AJ1254" i="2"/>
  <c r="AJ1253" i="2"/>
  <c r="AJ1252" i="2"/>
  <c r="AJ1251" i="2"/>
  <c r="AJ1250" i="2"/>
  <c r="AJ1249" i="2"/>
  <c r="AJ1248" i="2"/>
  <c r="AJ1247" i="2"/>
  <c r="AJ1246" i="2"/>
  <c r="AJ1245" i="2"/>
  <c r="AJ1244" i="2"/>
  <c r="AJ1243" i="2"/>
  <c r="AJ1242" i="2"/>
  <c r="AJ1241" i="2"/>
  <c r="AJ1240" i="2"/>
  <c r="AJ1239" i="2"/>
  <c r="AJ1238" i="2"/>
  <c r="AJ1237" i="2"/>
  <c r="AJ1236" i="2"/>
  <c r="AJ1235" i="2"/>
  <c r="AJ1234" i="2"/>
  <c r="AJ1233" i="2"/>
  <c r="AJ1232" i="2"/>
  <c r="AJ1231" i="2"/>
  <c r="AJ1230" i="2"/>
  <c r="AJ1229" i="2"/>
  <c r="AJ1228" i="2"/>
  <c r="AJ1227" i="2"/>
  <c r="AJ1226" i="2"/>
  <c r="AJ1225" i="2"/>
  <c r="AJ1224" i="2"/>
  <c r="AJ1223" i="2"/>
  <c r="AJ1222" i="2"/>
  <c r="AJ1221" i="2"/>
  <c r="AJ1220" i="2"/>
  <c r="AJ1219" i="2"/>
  <c r="AJ1218" i="2"/>
  <c r="AJ1217" i="2"/>
  <c r="AJ1216" i="2"/>
  <c r="AJ1215" i="2"/>
  <c r="AJ1214" i="2"/>
  <c r="AJ1213" i="2"/>
  <c r="AJ1212" i="2"/>
  <c r="AJ1211" i="2"/>
  <c r="AJ1210" i="2"/>
  <c r="AJ1209" i="2"/>
  <c r="AJ1208" i="2"/>
  <c r="AJ1207" i="2"/>
  <c r="AJ1206" i="2"/>
  <c r="AJ1205" i="2"/>
  <c r="AJ1204" i="2"/>
  <c r="AJ1203" i="2"/>
  <c r="AJ1202" i="2"/>
  <c r="AJ1201" i="2"/>
  <c r="AJ1200" i="2"/>
  <c r="AJ1199" i="2"/>
  <c r="AJ1198" i="2"/>
  <c r="AJ1197" i="2"/>
  <c r="AJ1196" i="2"/>
  <c r="AJ1195" i="2"/>
  <c r="AJ1194" i="2"/>
  <c r="AJ1193" i="2"/>
  <c r="AJ1192" i="2"/>
  <c r="AJ1191" i="2"/>
  <c r="AJ1190" i="2"/>
  <c r="AJ1189" i="2"/>
  <c r="AJ1188" i="2"/>
  <c r="AJ1187" i="2"/>
  <c r="AJ1186" i="2"/>
  <c r="AJ1185" i="2"/>
  <c r="AJ1184" i="2"/>
  <c r="AJ1183" i="2"/>
  <c r="AJ1182" i="2"/>
  <c r="AJ1181" i="2"/>
  <c r="AJ1180" i="2"/>
  <c r="AJ1179" i="2"/>
  <c r="AJ1178" i="2"/>
  <c r="AJ1177" i="2"/>
  <c r="AJ1176" i="2"/>
  <c r="AJ1175" i="2"/>
  <c r="AJ1174" i="2"/>
  <c r="AJ1173" i="2"/>
  <c r="AJ1172" i="2"/>
  <c r="AJ1171" i="2"/>
  <c r="AJ1170" i="2"/>
  <c r="AJ1169" i="2"/>
  <c r="AJ1168" i="2"/>
  <c r="AJ1167" i="2"/>
  <c r="AJ1166" i="2"/>
  <c r="AJ1165" i="2"/>
  <c r="AJ1164" i="2"/>
  <c r="AJ1163" i="2"/>
  <c r="AJ1162" i="2"/>
  <c r="AJ1161" i="2"/>
  <c r="AJ1160" i="2"/>
  <c r="AJ1159" i="2"/>
  <c r="AJ1158" i="2"/>
  <c r="AJ1157" i="2"/>
  <c r="AJ1156" i="2"/>
  <c r="AJ1155" i="2"/>
  <c r="AJ1154" i="2"/>
  <c r="AJ1153" i="2"/>
  <c r="AJ1152" i="2"/>
  <c r="AJ1151" i="2"/>
  <c r="AJ1150" i="2"/>
  <c r="AJ1149" i="2"/>
  <c r="AJ1148" i="2"/>
  <c r="AJ1147" i="2"/>
  <c r="AJ1146" i="2"/>
  <c r="AJ1145" i="2"/>
  <c r="AJ1144" i="2"/>
  <c r="AJ1143" i="2"/>
  <c r="AJ1142" i="2"/>
  <c r="AJ1141" i="2"/>
  <c r="AJ1140" i="2"/>
  <c r="AJ1139" i="2"/>
  <c r="AJ1138" i="2"/>
  <c r="AJ1137" i="2"/>
  <c r="AJ1136" i="2"/>
  <c r="AJ1135" i="2"/>
  <c r="AJ1134" i="2"/>
  <c r="AJ1133" i="2"/>
  <c r="AJ1132" i="2"/>
  <c r="AJ1131" i="2"/>
  <c r="AJ1130" i="2"/>
  <c r="AJ1129" i="2"/>
  <c r="AJ1128" i="2"/>
  <c r="AJ1127" i="2"/>
  <c r="AJ1126" i="2"/>
  <c r="AJ1125" i="2"/>
  <c r="AJ1124" i="2"/>
  <c r="AJ1123" i="2"/>
  <c r="AJ1122" i="2"/>
  <c r="AJ1121" i="2"/>
  <c r="AJ1120" i="2"/>
  <c r="AJ1119" i="2"/>
  <c r="AJ1118" i="2"/>
  <c r="AJ1117" i="2"/>
  <c r="AJ1116" i="2"/>
  <c r="AJ1115" i="2"/>
  <c r="AJ1114" i="2"/>
  <c r="AJ1113" i="2"/>
  <c r="AJ1112" i="2"/>
  <c r="AJ1111" i="2"/>
  <c r="AJ1110" i="2"/>
  <c r="AJ1109" i="2"/>
  <c r="AJ1108" i="2"/>
  <c r="AJ1107" i="2"/>
  <c r="AJ1106" i="2"/>
  <c r="AJ1105" i="2"/>
  <c r="AJ1104" i="2"/>
  <c r="AJ1103" i="2"/>
  <c r="AJ1102" i="2"/>
  <c r="AJ1101" i="2"/>
  <c r="AJ1100" i="2"/>
  <c r="AJ1099" i="2"/>
  <c r="AJ1098" i="2"/>
  <c r="AJ1097" i="2"/>
  <c r="AJ1096" i="2"/>
  <c r="AJ1095" i="2"/>
  <c r="AJ1094" i="2"/>
  <c r="AJ1093" i="2"/>
  <c r="AJ1092" i="2"/>
  <c r="AJ1091" i="2"/>
  <c r="AJ1090" i="2"/>
  <c r="AJ1089" i="2"/>
  <c r="AJ1088" i="2"/>
  <c r="AJ1087" i="2"/>
  <c r="AJ1086" i="2"/>
  <c r="AJ1085" i="2"/>
  <c r="AJ1084" i="2"/>
  <c r="AJ1083" i="2"/>
  <c r="AJ1082" i="2"/>
  <c r="AJ1081" i="2"/>
  <c r="AJ1080" i="2"/>
  <c r="AJ1079" i="2"/>
  <c r="AJ1078" i="2"/>
  <c r="AJ1077" i="2"/>
  <c r="AJ1076" i="2"/>
  <c r="AJ1075" i="2"/>
  <c r="AJ1074" i="2"/>
  <c r="AJ1073" i="2"/>
  <c r="AJ1072" i="2"/>
  <c r="AJ1071" i="2"/>
  <c r="AJ1070" i="2"/>
  <c r="AJ1069" i="2"/>
  <c r="AJ1068" i="2"/>
  <c r="AJ1067" i="2"/>
  <c r="AJ1066" i="2"/>
  <c r="AJ1065" i="2"/>
  <c r="AJ1064" i="2"/>
  <c r="AJ1063" i="2"/>
  <c r="AJ1062" i="2"/>
  <c r="AJ1061" i="2"/>
  <c r="AJ1060" i="2"/>
  <c r="AJ1059" i="2"/>
  <c r="AJ1058" i="2"/>
  <c r="AJ1057" i="2"/>
  <c r="AJ1056" i="2"/>
  <c r="AJ1055" i="2"/>
  <c r="AJ1054" i="2"/>
  <c r="AJ1053" i="2"/>
  <c r="AJ1052" i="2"/>
  <c r="AJ1051" i="2"/>
  <c r="AJ1050" i="2"/>
  <c r="AJ1049" i="2"/>
  <c r="AJ1048" i="2"/>
  <c r="AJ1047" i="2"/>
  <c r="AJ1046" i="2"/>
  <c r="AJ1045" i="2"/>
  <c r="AJ1044" i="2"/>
  <c r="AJ1043" i="2"/>
  <c r="AJ1042" i="2"/>
  <c r="AJ1041" i="2"/>
  <c r="AJ1040" i="2"/>
  <c r="AJ1039" i="2"/>
  <c r="AJ1038" i="2"/>
  <c r="AJ1037" i="2"/>
  <c r="AJ1036" i="2"/>
  <c r="AJ1035" i="2"/>
  <c r="AJ1034" i="2"/>
  <c r="AJ1033" i="2"/>
  <c r="AJ1032" i="2"/>
  <c r="AJ1031" i="2"/>
  <c r="AJ1030" i="2"/>
  <c r="AJ1029" i="2"/>
  <c r="AJ1028" i="2"/>
  <c r="AJ1027" i="2"/>
  <c r="AJ1026" i="2"/>
  <c r="AJ1025" i="2"/>
  <c r="AJ1024" i="2"/>
  <c r="AJ1023" i="2"/>
  <c r="AJ1022" i="2"/>
  <c r="AJ1021" i="2"/>
  <c r="AJ1020" i="2"/>
  <c r="AJ1019" i="2"/>
  <c r="AJ1018" i="2"/>
  <c r="AJ1017" i="2"/>
  <c r="AJ1016" i="2"/>
  <c r="AJ1015" i="2"/>
  <c r="AJ1014" i="2"/>
  <c r="AJ1013" i="2"/>
  <c r="AJ1012" i="2"/>
  <c r="AJ1011" i="2"/>
  <c r="AJ1010" i="2"/>
  <c r="AJ1009" i="2"/>
  <c r="AJ1008" i="2"/>
  <c r="AJ1007" i="2"/>
  <c r="AJ1006" i="2"/>
  <c r="AJ1005" i="2"/>
  <c r="AJ1004" i="2"/>
  <c r="AJ1003" i="2"/>
  <c r="AJ1002" i="2"/>
  <c r="AJ1001" i="2"/>
  <c r="AJ1000" i="2"/>
  <c r="AJ999" i="2"/>
  <c r="AJ998" i="2"/>
  <c r="AJ997" i="2"/>
  <c r="AJ996" i="2"/>
  <c r="AJ995" i="2"/>
  <c r="AJ994" i="2"/>
  <c r="AJ993" i="2"/>
  <c r="AJ992" i="2"/>
  <c r="AJ991" i="2"/>
  <c r="AJ990" i="2"/>
  <c r="AJ989" i="2"/>
  <c r="AJ988" i="2"/>
  <c r="AJ987" i="2"/>
  <c r="AJ986" i="2"/>
  <c r="AJ985" i="2"/>
  <c r="AJ984" i="2"/>
  <c r="AJ983" i="2"/>
  <c r="AJ982" i="2"/>
  <c r="AJ981" i="2"/>
  <c r="AJ980" i="2"/>
  <c r="AJ979" i="2"/>
  <c r="AJ978" i="2"/>
  <c r="AJ977" i="2"/>
  <c r="AJ976" i="2"/>
  <c r="AJ975" i="2"/>
  <c r="AJ974" i="2"/>
  <c r="AJ973" i="2"/>
  <c r="AJ972" i="2"/>
  <c r="AJ971" i="2"/>
  <c r="AJ970" i="2"/>
  <c r="AJ969" i="2"/>
  <c r="AJ968" i="2"/>
  <c r="AJ967" i="2"/>
  <c r="AJ966" i="2"/>
  <c r="AJ965" i="2"/>
  <c r="AJ964" i="2"/>
  <c r="AJ963" i="2"/>
  <c r="AJ962" i="2"/>
  <c r="AJ961" i="2"/>
  <c r="AJ960" i="2"/>
  <c r="AJ959" i="2"/>
  <c r="AJ958" i="2"/>
  <c r="AJ957" i="2"/>
  <c r="AJ956" i="2"/>
  <c r="AJ955" i="2"/>
  <c r="AJ954" i="2"/>
  <c r="AJ953" i="2"/>
  <c r="AJ952" i="2"/>
  <c r="AJ951" i="2"/>
  <c r="AJ950" i="2"/>
  <c r="AJ949" i="2"/>
  <c r="AJ948" i="2"/>
  <c r="AJ947" i="2"/>
  <c r="AJ946" i="2"/>
  <c r="AJ945" i="2"/>
  <c r="AJ944" i="2"/>
  <c r="AJ943" i="2"/>
  <c r="AJ942" i="2"/>
  <c r="AJ941" i="2"/>
  <c r="AJ940" i="2"/>
  <c r="AJ939" i="2"/>
  <c r="AJ938" i="2"/>
  <c r="AJ937" i="2"/>
  <c r="AJ936" i="2"/>
  <c r="AJ935" i="2"/>
  <c r="AJ934" i="2"/>
  <c r="AJ933" i="2"/>
  <c r="AJ932" i="2"/>
  <c r="AJ931" i="2"/>
  <c r="AJ930" i="2"/>
  <c r="AJ929" i="2"/>
  <c r="AJ928" i="2"/>
  <c r="AJ927" i="2"/>
  <c r="AJ926" i="2"/>
  <c r="AJ925" i="2"/>
  <c r="AJ924" i="2"/>
  <c r="AJ923" i="2"/>
  <c r="AJ922" i="2"/>
  <c r="AJ921" i="2"/>
  <c r="AJ920" i="2"/>
  <c r="AJ919" i="2"/>
  <c r="AJ918" i="2"/>
  <c r="AJ917" i="2"/>
  <c r="AJ916" i="2"/>
  <c r="AJ915" i="2"/>
  <c r="AJ914" i="2"/>
  <c r="AJ913" i="2"/>
  <c r="AJ912" i="2"/>
  <c r="AJ911" i="2"/>
  <c r="AJ910" i="2"/>
  <c r="AJ909" i="2"/>
  <c r="AJ908" i="2"/>
  <c r="AJ907" i="2"/>
  <c r="AJ906" i="2"/>
  <c r="AJ905" i="2"/>
  <c r="AJ904" i="2"/>
  <c r="AJ903" i="2"/>
  <c r="AJ902" i="2"/>
  <c r="AJ901" i="2"/>
  <c r="AJ900" i="2"/>
  <c r="AJ899" i="2"/>
  <c r="AJ898" i="2"/>
  <c r="AJ897" i="2"/>
  <c r="AJ896" i="2"/>
  <c r="AJ895" i="2"/>
  <c r="AJ894" i="2"/>
  <c r="AJ893" i="2"/>
  <c r="AJ892" i="2"/>
  <c r="AJ891" i="2"/>
  <c r="AJ890" i="2"/>
  <c r="AJ889" i="2"/>
  <c r="AJ888" i="2"/>
  <c r="AJ887" i="2"/>
  <c r="AJ886" i="2"/>
  <c r="AJ885" i="2"/>
  <c r="AJ884" i="2"/>
  <c r="AJ883" i="2"/>
  <c r="AJ882" i="2"/>
  <c r="AJ881" i="2"/>
  <c r="AJ880" i="2"/>
  <c r="AJ879" i="2"/>
  <c r="AJ878" i="2"/>
  <c r="AJ877" i="2"/>
  <c r="AJ876" i="2"/>
  <c r="AJ875" i="2"/>
  <c r="AJ874" i="2"/>
  <c r="AJ873" i="2"/>
  <c r="AJ872" i="2"/>
  <c r="AJ871" i="2"/>
  <c r="AJ870" i="2"/>
  <c r="AJ869" i="2"/>
  <c r="AJ868" i="2"/>
  <c r="AJ867" i="2"/>
  <c r="AJ866" i="2"/>
  <c r="AJ865" i="2"/>
  <c r="AJ864" i="2"/>
  <c r="AJ863" i="2"/>
  <c r="AJ862" i="2"/>
  <c r="AJ861" i="2"/>
  <c r="AJ860" i="2"/>
  <c r="AJ859" i="2"/>
  <c r="AJ858" i="2"/>
  <c r="AJ857" i="2"/>
  <c r="AJ856" i="2"/>
  <c r="AJ855" i="2"/>
  <c r="AJ854" i="2"/>
  <c r="AJ853" i="2"/>
  <c r="AJ852" i="2"/>
  <c r="AJ851" i="2"/>
  <c r="AJ850" i="2"/>
  <c r="AJ849" i="2"/>
  <c r="AJ848" i="2"/>
  <c r="AJ847" i="2"/>
  <c r="AJ846" i="2"/>
  <c r="AJ845" i="2"/>
  <c r="AJ844" i="2"/>
  <c r="AJ843" i="2"/>
  <c r="AJ842" i="2"/>
  <c r="AJ841" i="2"/>
  <c r="AJ840" i="2"/>
  <c r="AJ839" i="2"/>
  <c r="AJ838" i="2"/>
  <c r="AJ837" i="2"/>
  <c r="AJ836" i="2"/>
  <c r="AJ835" i="2"/>
  <c r="AJ834" i="2"/>
  <c r="AJ833" i="2"/>
  <c r="AJ832" i="2"/>
  <c r="AJ831" i="2"/>
  <c r="AJ830" i="2"/>
  <c r="AJ829" i="2"/>
  <c r="AJ828" i="2"/>
  <c r="AJ827" i="2"/>
  <c r="AJ826" i="2"/>
  <c r="AJ825" i="2"/>
  <c r="AJ824" i="2"/>
  <c r="AJ823" i="2"/>
  <c r="AJ822" i="2"/>
  <c r="AJ821" i="2"/>
  <c r="AJ820" i="2"/>
  <c r="AJ819" i="2"/>
  <c r="AJ818" i="2"/>
  <c r="AJ817" i="2"/>
  <c r="AJ816" i="2"/>
  <c r="AJ815" i="2"/>
  <c r="AJ814" i="2"/>
  <c r="AJ813" i="2"/>
  <c r="AJ812" i="2"/>
  <c r="AJ811" i="2"/>
  <c r="AJ810" i="2"/>
  <c r="AJ809" i="2"/>
  <c r="AJ808" i="2"/>
  <c r="AJ807" i="2"/>
  <c r="AJ806" i="2"/>
  <c r="AJ805" i="2"/>
  <c r="AJ804" i="2"/>
  <c r="AJ803" i="2"/>
  <c r="AJ802" i="2"/>
  <c r="AJ801" i="2"/>
  <c r="AJ800" i="2"/>
  <c r="AJ799" i="2"/>
  <c r="AJ798" i="2"/>
  <c r="AJ797" i="2"/>
  <c r="AJ796" i="2"/>
  <c r="AJ795" i="2"/>
  <c r="AJ794" i="2"/>
  <c r="AJ793" i="2"/>
  <c r="AJ792" i="2"/>
  <c r="AJ791" i="2"/>
  <c r="AJ790" i="2"/>
  <c r="AJ789" i="2"/>
  <c r="AJ788" i="2"/>
  <c r="AJ787" i="2"/>
  <c r="AJ786" i="2"/>
  <c r="AJ785" i="2"/>
  <c r="AJ784" i="2"/>
  <c r="AJ783" i="2"/>
  <c r="AJ782" i="2"/>
  <c r="AJ781" i="2"/>
  <c r="AJ780" i="2"/>
  <c r="AJ779" i="2"/>
  <c r="AJ778" i="2"/>
  <c r="AJ777" i="2"/>
  <c r="AJ776" i="2"/>
  <c r="AJ775" i="2"/>
  <c r="AJ774" i="2"/>
  <c r="AJ773" i="2"/>
  <c r="AJ772" i="2"/>
  <c r="AJ771" i="2"/>
  <c r="AJ770" i="2"/>
  <c r="AJ769" i="2"/>
  <c r="AJ768" i="2"/>
  <c r="AJ767" i="2"/>
  <c r="AJ766" i="2"/>
  <c r="AJ765" i="2"/>
  <c r="AJ764" i="2"/>
  <c r="AJ763" i="2"/>
  <c r="AJ762" i="2"/>
  <c r="AJ761" i="2"/>
  <c r="AJ760" i="2"/>
  <c r="AJ759" i="2"/>
  <c r="AJ758" i="2"/>
  <c r="AJ757" i="2"/>
  <c r="AJ756" i="2"/>
  <c r="AJ755" i="2"/>
  <c r="AJ754" i="2"/>
  <c r="AJ753" i="2"/>
  <c r="AJ752" i="2"/>
  <c r="AJ751" i="2"/>
  <c r="AJ750" i="2"/>
  <c r="AJ749" i="2"/>
  <c r="AJ748" i="2"/>
  <c r="AJ747" i="2"/>
  <c r="AJ746" i="2"/>
  <c r="AJ745" i="2"/>
  <c r="AJ744" i="2"/>
  <c r="AJ743" i="2"/>
  <c r="AJ742" i="2"/>
  <c r="AJ741" i="2"/>
  <c r="AJ740" i="2"/>
  <c r="AJ739" i="2"/>
  <c r="AJ738" i="2"/>
  <c r="AJ737" i="2"/>
  <c r="AJ736" i="2"/>
  <c r="AJ735" i="2"/>
  <c r="AJ734" i="2"/>
  <c r="AJ733" i="2"/>
  <c r="AJ732" i="2"/>
  <c r="AJ731" i="2"/>
  <c r="AJ730" i="2"/>
  <c r="AJ729" i="2"/>
  <c r="AJ728" i="2"/>
  <c r="AJ727" i="2"/>
  <c r="AJ726" i="2"/>
  <c r="AJ725" i="2"/>
  <c r="AJ724" i="2"/>
  <c r="AJ723" i="2"/>
  <c r="AJ722" i="2"/>
  <c r="AJ721" i="2"/>
  <c r="AJ720" i="2"/>
  <c r="AJ719" i="2"/>
  <c r="AJ718" i="2"/>
  <c r="AJ717" i="2"/>
  <c r="AJ716" i="2"/>
  <c r="AJ715" i="2"/>
  <c r="AJ714" i="2"/>
  <c r="AJ713" i="2"/>
  <c r="AJ712" i="2"/>
  <c r="AJ711" i="2"/>
  <c r="AJ710" i="2"/>
  <c r="AJ709" i="2"/>
  <c r="AJ708" i="2"/>
  <c r="AJ707" i="2"/>
  <c r="AJ706" i="2"/>
  <c r="AJ705" i="2"/>
  <c r="AJ704" i="2"/>
  <c r="AJ703" i="2"/>
  <c r="AJ702" i="2"/>
  <c r="AJ701" i="2"/>
  <c r="AJ700" i="2"/>
  <c r="AJ699" i="2"/>
  <c r="AJ698" i="2"/>
  <c r="AJ697" i="2"/>
  <c r="AJ696" i="2"/>
  <c r="AJ695" i="2"/>
  <c r="AJ694" i="2"/>
  <c r="AJ693" i="2"/>
  <c r="AJ692" i="2"/>
  <c r="AJ691" i="2"/>
  <c r="AJ690" i="2"/>
  <c r="AJ689" i="2"/>
  <c r="AJ688" i="2"/>
  <c r="AJ687" i="2"/>
  <c r="AJ686" i="2"/>
  <c r="AJ685" i="2"/>
  <c r="AJ684" i="2"/>
  <c r="AJ683" i="2"/>
  <c r="AJ682" i="2"/>
  <c r="AJ681" i="2"/>
  <c r="AJ680" i="2"/>
  <c r="AJ679" i="2"/>
  <c r="AJ678" i="2"/>
  <c r="AJ677" i="2"/>
  <c r="AJ676" i="2"/>
  <c r="AJ675" i="2"/>
  <c r="AJ674" i="2"/>
  <c r="AJ673" i="2"/>
  <c r="AJ672" i="2"/>
  <c r="AJ671" i="2"/>
  <c r="AJ670" i="2"/>
  <c r="AJ669" i="2"/>
  <c r="AJ668" i="2"/>
  <c r="AJ667" i="2"/>
  <c r="AJ666" i="2"/>
  <c r="AJ665" i="2"/>
  <c r="AJ664" i="2"/>
  <c r="AJ663" i="2"/>
  <c r="AJ662" i="2"/>
  <c r="AJ661" i="2"/>
  <c r="AJ660" i="2"/>
  <c r="AJ659" i="2"/>
  <c r="AJ658" i="2"/>
  <c r="AJ657" i="2"/>
  <c r="AJ656" i="2"/>
  <c r="AJ655" i="2"/>
  <c r="AJ654" i="2"/>
  <c r="AJ653" i="2"/>
  <c r="AJ652" i="2"/>
  <c r="AJ651" i="2"/>
  <c r="AJ650" i="2"/>
  <c r="AJ649" i="2"/>
  <c r="AJ648" i="2"/>
  <c r="AJ647" i="2"/>
  <c r="AJ646" i="2"/>
  <c r="AJ645" i="2"/>
  <c r="AJ644" i="2"/>
  <c r="AJ643" i="2"/>
  <c r="AJ642" i="2"/>
  <c r="AJ641" i="2"/>
  <c r="AJ640" i="2"/>
  <c r="AJ639" i="2"/>
  <c r="AJ638" i="2"/>
  <c r="AJ637" i="2"/>
  <c r="AJ636" i="2"/>
  <c r="AJ635" i="2"/>
  <c r="AJ634" i="2"/>
  <c r="AJ633" i="2"/>
  <c r="AJ632" i="2"/>
  <c r="AJ631" i="2"/>
  <c r="AJ630" i="2"/>
  <c r="AJ629" i="2"/>
  <c r="AJ628" i="2"/>
  <c r="AJ627" i="2"/>
  <c r="AJ626" i="2"/>
  <c r="AJ625" i="2"/>
  <c r="AJ624" i="2"/>
  <c r="AJ623" i="2"/>
  <c r="AJ622" i="2"/>
  <c r="AJ621" i="2"/>
  <c r="AJ620" i="2"/>
  <c r="AJ619" i="2"/>
  <c r="AJ618" i="2"/>
  <c r="AJ617" i="2"/>
  <c r="AJ616" i="2"/>
  <c r="AJ615" i="2"/>
  <c r="AJ614" i="2"/>
  <c r="AJ613" i="2"/>
  <c r="AJ612" i="2"/>
  <c r="AJ611" i="2"/>
  <c r="AJ610" i="2"/>
  <c r="AJ609" i="2"/>
  <c r="AJ608" i="2"/>
  <c r="AJ607" i="2"/>
  <c r="AJ606" i="2"/>
  <c r="AJ605" i="2"/>
  <c r="AJ604" i="2"/>
  <c r="AJ603" i="2"/>
  <c r="AJ602" i="2"/>
  <c r="AJ601" i="2"/>
  <c r="AJ600" i="2"/>
  <c r="AJ599" i="2"/>
  <c r="AJ598" i="2"/>
  <c r="AJ597" i="2"/>
  <c r="AJ596" i="2"/>
  <c r="AJ595" i="2"/>
  <c r="AJ594" i="2"/>
  <c r="AJ593" i="2"/>
  <c r="AJ592" i="2"/>
  <c r="AJ591" i="2"/>
  <c r="AJ590" i="2"/>
  <c r="AJ589" i="2"/>
  <c r="AJ588" i="2"/>
  <c r="AJ587" i="2"/>
  <c r="AJ586" i="2"/>
  <c r="AJ585" i="2"/>
  <c r="AJ584" i="2"/>
  <c r="AJ583" i="2"/>
  <c r="AJ582" i="2"/>
  <c r="AJ581" i="2"/>
  <c r="AJ580" i="2"/>
  <c r="AJ579" i="2"/>
  <c r="AJ578" i="2"/>
  <c r="AJ577" i="2"/>
  <c r="AJ576" i="2"/>
  <c r="AJ575" i="2"/>
  <c r="AJ574" i="2"/>
  <c r="AJ573" i="2"/>
  <c r="AJ572" i="2"/>
  <c r="AJ571" i="2"/>
  <c r="AJ570" i="2"/>
  <c r="AJ569" i="2"/>
  <c r="AJ568" i="2"/>
  <c r="AJ567" i="2"/>
  <c r="AJ566" i="2"/>
  <c r="AJ565" i="2"/>
  <c r="AJ564" i="2"/>
  <c r="AJ563" i="2"/>
  <c r="AJ562" i="2"/>
  <c r="AJ561" i="2"/>
  <c r="AJ560" i="2"/>
  <c r="AJ559" i="2"/>
  <c r="AJ558" i="2"/>
  <c r="AJ557" i="2"/>
  <c r="AJ556" i="2"/>
  <c r="AJ555" i="2"/>
  <c r="AJ554" i="2"/>
  <c r="AJ553" i="2"/>
  <c r="AJ552" i="2"/>
  <c r="AJ551" i="2"/>
  <c r="AJ550" i="2"/>
  <c r="AJ549" i="2"/>
  <c r="AJ548" i="2"/>
  <c r="AJ547" i="2"/>
  <c r="AJ546" i="2"/>
  <c r="AJ545" i="2"/>
  <c r="AJ544" i="2"/>
  <c r="AJ543" i="2"/>
  <c r="AJ542" i="2"/>
  <c r="AJ541" i="2"/>
  <c r="AJ540" i="2"/>
  <c r="AJ539" i="2"/>
  <c r="AJ538" i="2"/>
  <c r="AJ537" i="2"/>
  <c r="AJ536" i="2"/>
  <c r="AJ535" i="2"/>
  <c r="AJ534" i="2"/>
  <c r="AJ533" i="2"/>
  <c r="AJ532" i="2"/>
  <c r="AJ531" i="2"/>
  <c r="AJ530" i="2"/>
  <c r="AJ529" i="2"/>
  <c r="AJ528" i="2"/>
  <c r="AJ527" i="2"/>
  <c r="AJ526" i="2"/>
  <c r="AJ525" i="2"/>
  <c r="AJ524" i="2"/>
  <c r="AJ523" i="2"/>
  <c r="AJ522" i="2"/>
  <c r="AJ521" i="2"/>
  <c r="AJ520" i="2"/>
  <c r="AJ519" i="2"/>
  <c r="AJ518" i="2"/>
  <c r="AJ517" i="2"/>
  <c r="AJ516" i="2"/>
  <c r="AJ515" i="2"/>
  <c r="AJ514" i="2"/>
  <c r="AJ513" i="2"/>
  <c r="AJ512" i="2"/>
  <c r="AJ511" i="2"/>
  <c r="AJ510" i="2"/>
  <c r="AJ509" i="2"/>
  <c r="AJ508" i="2"/>
  <c r="AJ507" i="2"/>
  <c r="AJ506" i="2"/>
  <c r="AJ505" i="2"/>
  <c r="AJ504" i="2"/>
  <c r="AJ503" i="2"/>
  <c r="AJ502" i="2"/>
  <c r="AJ501" i="2"/>
  <c r="AJ500" i="2"/>
  <c r="AJ499" i="2"/>
  <c r="AJ498" i="2"/>
  <c r="AJ497" i="2"/>
  <c r="AJ496" i="2"/>
  <c r="AJ495" i="2"/>
  <c r="AJ494" i="2"/>
  <c r="AJ493" i="2"/>
  <c r="AJ492" i="2"/>
  <c r="AJ491" i="2"/>
  <c r="AJ490" i="2"/>
  <c r="AJ489" i="2"/>
  <c r="AJ488" i="2"/>
  <c r="AJ487" i="2"/>
  <c r="AJ486" i="2"/>
  <c r="AJ485" i="2"/>
  <c r="AJ484" i="2"/>
  <c r="AJ483" i="2"/>
  <c r="AJ482" i="2"/>
  <c r="AJ481" i="2"/>
  <c r="AJ480" i="2"/>
  <c r="AJ479" i="2"/>
  <c r="AJ478" i="2"/>
  <c r="AJ477" i="2"/>
  <c r="AJ476" i="2"/>
  <c r="AJ475" i="2"/>
  <c r="AJ474" i="2"/>
  <c r="AJ473" i="2"/>
  <c r="AJ472" i="2"/>
  <c r="AJ471" i="2"/>
  <c r="AJ470" i="2"/>
  <c r="AJ469" i="2"/>
  <c r="AJ468" i="2"/>
  <c r="AJ467" i="2"/>
  <c r="AJ466" i="2"/>
  <c r="AJ465" i="2"/>
  <c r="AJ464" i="2"/>
  <c r="AJ463" i="2"/>
  <c r="AJ462" i="2"/>
  <c r="AJ461" i="2"/>
  <c r="AJ460" i="2"/>
  <c r="AJ459" i="2"/>
  <c r="AJ458" i="2"/>
  <c r="AJ457" i="2"/>
  <c r="AJ456" i="2"/>
  <c r="AJ455" i="2"/>
  <c r="AJ454" i="2"/>
  <c r="AJ453" i="2"/>
  <c r="AJ452" i="2"/>
  <c r="AJ451" i="2"/>
  <c r="AJ450" i="2"/>
  <c r="AJ449" i="2"/>
  <c r="AJ448" i="2"/>
  <c r="AJ447" i="2"/>
  <c r="AJ446" i="2"/>
  <c r="AJ445" i="2"/>
  <c r="AJ444" i="2"/>
  <c r="AJ443" i="2"/>
  <c r="AJ442" i="2"/>
  <c r="AJ441" i="2"/>
  <c r="AJ440" i="2"/>
  <c r="AJ439" i="2"/>
  <c r="AJ438" i="2"/>
  <c r="AJ437" i="2"/>
  <c r="AJ436" i="2"/>
  <c r="AJ435" i="2"/>
  <c r="AJ434" i="2"/>
  <c r="AJ433" i="2"/>
  <c r="AJ432" i="2"/>
  <c r="AJ431" i="2"/>
  <c r="AJ430" i="2"/>
  <c r="AJ429" i="2"/>
  <c r="AJ428" i="2"/>
  <c r="AJ427" i="2"/>
  <c r="AJ426" i="2"/>
  <c r="AJ425" i="2"/>
  <c r="AJ424" i="2"/>
  <c r="AJ423" i="2"/>
  <c r="AJ422" i="2"/>
  <c r="AJ421" i="2"/>
  <c r="AJ420" i="2"/>
  <c r="AJ419" i="2"/>
  <c r="AJ418" i="2"/>
  <c r="AJ417" i="2"/>
  <c r="AJ416" i="2"/>
  <c r="AJ415" i="2"/>
  <c r="AJ414" i="2"/>
  <c r="AJ413" i="2"/>
  <c r="AJ412" i="2"/>
  <c r="AJ411" i="2"/>
  <c r="AJ410" i="2"/>
  <c r="AJ409" i="2"/>
  <c r="AJ408" i="2"/>
  <c r="AJ407" i="2"/>
  <c r="AJ406" i="2"/>
  <c r="AJ405" i="2"/>
  <c r="AJ404" i="2"/>
  <c r="AJ403" i="2"/>
  <c r="AJ402" i="2"/>
  <c r="AJ401" i="2"/>
  <c r="AJ400" i="2"/>
  <c r="AJ399" i="2"/>
  <c r="AJ398" i="2"/>
  <c r="AJ397" i="2"/>
  <c r="AJ396" i="2"/>
  <c r="AJ395" i="2"/>
  <c r="AJ394" i="2"/>
  <c r="AJ393" i="2"/>
  <c r="AJ392" i="2"/>
  <c r="AJ391" i="2"/>
  <c r="AJ390" i="2"/>
  <c r="AJ389" i="2"/>
  <c r="AJ388" i="2"/>
  <c r="AJ387" i="2"/>
  <c r="AJ386" i="2"/>
  <c r="AJ385" i="2"/>
  <c r="AJ384" i="2"/>
  <c r="AJ383" i="2"/>
  <c r="AJ382" i="2"/>
  <c r="AJ381" i="2"/>
  <c r="AJ380" i="2"/>
  <c r="AJ379" i="2"/>
  <c r="AJ378" i="2"/>
  <c r="AJ377" i="2"/>
  <c r="AJ376" i="2"/>
  <c r="AJ375" i="2"/>
  <c r="AJ374" i="2"/>
  <c r="AJ373" i="2"/>
  <c r="AJ372" i="2"/>
  <c r="AJ371" i="2"/>
  <c r="AJ370" i="2"/>
  <c r="AJ369" i="2"/>
  <c r="AJ368" i="2"/>
  <c r="AJ367" i="2"/>
  <c r="AJ366" i="2"/>
  <c r="AJ365" i="2"/>
  <c r="AJ364" i="2"/>
  <c r="AJ363" i="2"/>
  <c r="AJ362" i="2"/>
  <c r="AJ361" i="2"/>
  <c r="AJ360" i="2"/>
  <c r="AJ359" i="2"/>
  <c r="AJ358" i="2"/>
  <c r="AJ357" i="2"/>
  <c r="AJ356" i="2"/>
  <c r="AJ355" i="2"/>
  <c r="AJ354" i="2"/>
  <c r="AJ353" i="2"/>
  <c r="AJ352" i="2"/>
  <c r="AJ351" i="2"/>
  <c r="AJ350" i="2"/>
  <c r="AJ349" i="2"/>
  <c r="AJ348" i="2"/>
  <c r="AJ347" i="2"/>
  <c r="AJ346" i="2"/>
  <c r="AJ345" i="2"/>
  <c r="AJ344" i="2"/>
  <c r="AJ343" i="2"/>
  <c r="AJ342" i="2"/>
  <c r="AJ341" i="2"/>
  <c r="AJ340" i="2"/>
  <c r="AJ339" i="2"/>
  <c r="AJ338" i="2"/>
  <c r="AJ337" i="2"/>
  <c r="AJ336" i="2"/>
  <c r="AJ335" i="2"/>
  <c r="AJ334" i="2"/>
  <c r="AJ333" i="2"/>
  <c r="AJ332" i="2"/>
  <c r="AJ331" i="2"/>
  <c r="AJ330" i="2"/>
  <c r="AJ329" i="2"/>
  <c r="AJ328" i="2"/>
  <c r="AJ327" i="2"/>
  <c r="AJ326" i="2"/>
  <c r="AJ325" i="2"/>
  <c r="AJ324" i="2"/>
  <c r="AJ323" i="2"/>
  <c r="AJ322" i="2"/>
  <c r="AJ321" i="2"/>
  <c r="AJ320" i="2"/>
  <c r="AJ319" i="2"/>
  <c r="AJ318" i="2"/>
  <c r="AJ317" i="2"/>
  <c r="AJ316" i="2"/>
  <c r="AJ315" i="2"/>
  <c r="AJ314" i="2"/>
  <c r="AJ313" i="2"/>
  <c r="AJ312" i="2"/>
  <c r="AJ311" i="2"/>
  <c r="AJ310" i="2"/>
  <c r="AJ309" i="2"/>
  <c r="AJ308" i="2"/>
  <c r="AJ307" i="2"/>
  <c r="AJ306" i="2"/>
  <c r="AJ305" i="2"/>
  <c r="AJ304" i="2"/>
  <c r="AJ303" i="2"/>
  <c r="AJ302" i="2"/>
  <c r="AJ301" i="2"/>
  <c r="AJ300" i="2"/>
  <c r="AJ299" i="2"/>
  <c r="AJ298" i="2"/>
  <c r="AJ297" i="2"/>
  <c r="AJ296" i="2"/>
  <c r="AJ295" i="2"/>
  <c r="AJ294" i="2"/>
  <c r="AJ293" i="2"/>
  <c r="AJ292" i="2"/>
  <c r="AJ291" i="2"/>
  <c r="AJ290" i="2"/>
  <c r="AJ289" i="2"/>
  <c r="AJ288" i="2"/>
  <c r="AJ287" i="2"/>
  <c r="AJ286" i="2"/>
  <c r="AJ285" i="2"/>
  <c r="AJ284" i="2"/>
  <c r="AJ283" i="2"/>
  <c r="AJ282" i="2"/>
  <c r="AJ281" i="2"/>
  <c r="AJ280" i="2"/>
  <c r="AJ279" i="2"/>
  <c r="AJ278" i="2"/>
  <c r="AJ277" i="2"/>
  <c r="AJ276" i="2"/>
  <c r="AJ275" i="2"/>
  <c r="AJ274" i="2"/>
  <c r="AJ273" i="2"/>
  <c r="AJ272" i="2"/>
  <c r="AJ271" i="2"/>
  <c r="AJ270" i="2"/>
  <c r="AJ269" i="2"/>
  <c r="AJ268" i="2"/>
  <c r="AJ267" i="2"/>
  <c r="AJ266" i="2"/>
  <c r="AJ265" i="2"/>
  <c r="AJ264" i="2"/>
  <c r="AJ263" i="2"/>
  <c r="AJ262" i="2"/>
  <c r="AJ261" i="2"/>
  <c r="AJ260" i="2"/>
  <c r="AJ259" i="2"/>
  <c r="AJ258" i="2"/>
  <c r="AJ257" i="2"/>
  <c r="AJ256" i="2"/>
  <c r="AJ255" i="2"/>
  <c r="AJ254" i="2"/>
  <c r="AJ253" i="2"/>
  <c r="AJ252" i="2"/>
  <c r="AJ251" i="2"/>
  <c r="AJ250" i="2"/>
  <c r="AJ249" i="2"/>
  <c r="AJ248" i="2"/>
  <c r="AJ247" i="2"/>
  <c r="AJ246" i="2"/>
  <c r="AJ245" i="2"/>
  <c r="AJ244" i="2"/>
  <c r="AJ243" i="2"/>
  <c r="AJ242" i="2"/>
  <c r="AJ241" i="2"/>
  <c r="AJ240" i="2"/>
  <c r="AJ239" i="2"/>
  <c r="AJ238" i="2"/>
  <c r="AJ237" i="2"/>
  <c r="AJ236" i="2"/>
  <c r="AJ235" i="2"/>
  <c r="AJ234" i="2"/>
  <c r="AJ233" i="2"/>
  <c r="AJ232" i="2"/>
  <c r="AJ231" i="2"/>
  <c r="AJ230" i="2"/>
  <c r="AJ229" i="2"/>
  <c r="AJ228" i="2"/>
  <c r="AJ227" i="2"/>
  <c r="AJ226" i="2"/>
  <c r="AJ225" i="2"/>
  <c r="AJ224" i="2"/>
  <c r="AJ223" i="2"/>
  <c r="AJ222" i="2"/>
  <c r="AJ221" i="2"/>
  <c r="AJ220" i="2"/>
  <c r="AJ219" i="2"/>
  <c r="AJ218" i="2"/>
  <c r="AJ217" i="2"/>
  <c r="AJ216" i="2"/>
  <c r="AJ215" i="2"/>
  <c r="AJ214" i="2"/>
  <c r="AJ213" i="2"/>
  <c r="AJ212" i="2"/>
  <c r="AJ211" i="2"/>
  <c r="AJ210" i="2"/>
  <c r="AJ209" i="2"/>
  <c r="AJ208" i="2"/>
  <c r="AJ207" i="2"/>
  <c r="AJ206" i="2"/>
  <c r="AJ205" i="2"/>
  <c r="AJ204" i="2"/>
  <c r="AJ203" i="2"/>
  <c r="AJ202" i="2"/>
  <c r="AJ201" i="2"/>
  <c r="AJ200" i="2"/>
  <c r="AJ199" i="2"/>
  <c r="AJ198" i="2"/>
  <c r="AJ197" i="2"/>
  <c r="AJ196" i="2"/>
  <c r="AJ195" i="2"/>
  <c r="AJ194" i="2"/>
  <c r="AJ193" i="2"/>
  <c r="AJ192" i="2"/>
  <c r="AJ191" i="2"/>
  <c r="AJ190" i="2"/>
  <c r="AJ189" i="2"/>
  <c r="AJ188" i="2"/>
  <c r="AJ187" i="2"/>
  <c r="AJ186" i="2"/>
  <c r="AJ185" i="2"/>
  <c r="AJ184" i="2"/>
  <c r="AJ183" i="2"/>
  <c r="AJ182" i="2"/>
  <c r="AJ181" i="2"/>
  <c r="AJ180" i="2"/>
  <c r="AJ179" i="2"/>
  <c r="AJ178" i="2"/>
  <c r="AJ177" i="2"/>
  <c r="AJ176" i="2"/>
  <c r="AJ175" i="2"/>
  <c r="AJ174" i="2"/>
  <c r="AJ173" i="2"/>
  <c r="AJ172" i="2"/>
  <c r="AJ171" i="2"/>
  <c r="AJ170" i="2"/>
  <c r="AJ169" i="2"/>
  <c r="AJ168" i="2"/>
  <c r="AJ167" i="2"/>
  <c r="AJ166" i="2"/>
  <c r="AJ165" i="2"/>
  <c r="AJ164" i="2"/>
  <c r="AJ163" i="2"/>
  <c r="AJ162" i="2"/>
  <c r="AJ161" i="2"/>
  <c r="AJ160" i="2"/>
  <c r="AJ159" i="2"/>
  <c r="AJ158" i="2"/>
  <c r="AJ157" i="2"/>
  <c r="AJ156" i="2"/>
  <c r="AJ155" i="2"/>
  <c r="AJ154" i="2"/>
  <c r="AJ153" i="2"/>
  <c r="AJ152" i="2"/>
  <c r="AJ151" i="2"/>
  <c r="AJ150" i="2"/>
  <c r="AJ149" i="2"/>
  <c r="AJ148" i="2"/>
  <c r="AJ147" i="2"/>
  <c r="AJ146" i="2"/>
  <c r="AJ145" i="2"/>
  <c r="AJ144" i="2"/>
  <c r="AJ143" i="2"/>
  <c r="AJ142" i="2"/>
  <c r="AJ141" i="2"/>
  <c r="AJ140" i="2"/>
  <c r="AJ139" i="2"/>
  <c r="AJ138" i="2"/>
  <c r="AJ137" i="2"/>
  <c r="AJ136" i="2"/>
  <c r="AJ135" i="2"/>
  <c r="AJ134" i="2"/>
  <c r="AJ133" i="2"/>
  <c r="AJ132" i="2"/>
  <c r="AJ131" i="2"/>
  <c r="AJ130" i="2"/>
  <c r="AJ129" i="2"/>
  <c r="AJ128" i="2"/>
  <c r="AJ127" i="2"/>
  <c r="AJ126" i="2"/>
  <c r="AJ125" i="2"/>
  <c r="AJ124" i="2"/>
  <c r="AJ123" i="2"/>
  <c r="AJ122" i="2"/>
  <c r="AJ121" i="2"/>
  <c r="AJ120" i="2"/>
  <c r="AJ119" i="2"/>
  <c r="AJ118" i="2"/>
  <c r="AJ117" i="2"/>
  <c r="AJ116" i="2"/>
  <c r="AJ115" i="2"/>
  <c r="AJ114" i="2"/>
  <c r="AJ113" i="2"/>
  <c r="AJ112" i="2"/>
  <c r="AJ111" i="2"/>
  <c r="AJ110" i="2"/>
  <c r="AJ109" i="2"/>
  <c r="AJ108" i="2"/>
  <c r="AJ107" i="2"/>
  <c r="AJ106" i="2"/>
  <c r="AJ105" i="2"/>
  <c r="AJ104" i="2"/>
  <c r="AJ103" i="2"/>
  <c r="AJ102" i="2"/>
  <c r="AJ101" i="2"/>
  <c r="AJ100" i="2"/>
  <c r="AJ99" i="2"/>
  <c r="AJ98" i="2"/>
  <c r="AJ97" i="2"/>
  <c r="AJ96" i="2"/>
  <c r="AJ95" i="2"/>
  <c r="AJ94" i="2"/>
  <c r="AJ93" i="2"/>
  <c r="AJ92" i="2"/>
  <c r="AJ91" i="2"/>
  <c r="AJ90" i="2"/>
  <c r="AJ89" i="2"/>
  <c r="AJ88" i="2"/>
  <c r="AJ87" i="2"/>
  <c r="AJ86" i="2"/>
  <c r="AJ85" i="2"/>
  <c r="AJ84" i="2"/>
  <c r="AJ83" i="2"/>
  <c r="AJ82" i="2"/>
  <c r="AJ81" i="2"/>
  <c r="AJ80" i="2"/>
  <c r="AJ79" i="2"/>
  <c r="AJ78" i="2"/>
  <c r="AJ77" i="2"/>
  <c r="AJ76" i="2"/>
  <c r="AJ75" i="2"/>
  <c r="AJ74" i="2"/>
  <c r="AJ73" i="2"/>
  <c r="AJ72" i="2"/>
  <c r="AJ71" i="2"/>
  <c r="AJ70" i="2"/>
  <c r="AJ69" i="2"/>
  <c r="AJ68" i="2"/>
  <c r="AJ67" i="2"/>
  <c r="AJ66" i="2"/>
  <c r="AJ65" i="2"/>
  <c r="AJ64" i="2"/>
  <c r="AJ63" i="2"/>
  <c r="AJ62" i="2"/>
  <c r="AJ61" i="2"/>
  <c r="AJ60" i="2"/>
  <c r="AJ59" i="2"/>
  <c r="AJ58" i="2"/>
  <c r="AJ57" i="2"/>
  <c r="AJ56" i="2"/>
  <c r="AJ55" i="2"/>
  <c r="AJ54" i="2"/>
  <c r="AJ53" i="2"/>
  <c r="AJ52" i="2"/>
  <c r="AJ51" i="2"/>
  <c r="AJ50" i="2"/>
  <c r="AJ49" i="2"/>
  <c r="AJ48" i="2"/>
  <c r="AJ47" i="2"/>
  <c r="AJ46" i="2"/>
  <c r="AJ45" i="2"/>
  <c r="AJ44" i="2"/>
  <c r="AJ43" i="2"/>
  <c r="AJ42" i="2"/>
  <c r="AJ41" i="2"/>
  <c r="AJ40" i="2"/>
  <c r="AJ39" i="2"/>
  <c r="AJ38" i="2"/>
  <c r="AJ37" i="2"/>
  <c r="AJ36" i="2"/>
  <c r="AJ35" i="2"/>
  <c r="AJ34" i="2"/>
  <c r="AJ33" i="2"/>
  <c r="AJ32" i="2"/>
  <c r="AJ31" i="2"/>
  <c r="AJ30" i="2"/>
  <c r="AJ29" i="2"/>
  <c r="AJ28" i="2"/>
  <c r="AJ27" i="2"/>
  <c r="AJ26" i="2"/>
  <c r="AJ25" i="2"/>
  <c r="AJ24" i="2"/>
  <c r="AJ23" i="2"/>
  <c r="AJ22" i="2"/>
  <c r="AJ21" i="2"/>
  <c r="AJ20" i="2"/>
  <c r="AJ19" i="2"/>
  <c r="AJ18" i="2"/>
  <c r="AJ17" i="2"/>
  <c r="AJ16" i="2"/>
  <c r="AJ15" i="2"/>
  <c r="AJ14" i="2"/>
  <c r="AJ13" i="2"/>
  <c r="AJ12" i="2"/>
  <c r="AJ11" i="2"/>
  <c r="AJ10" i="2"/>
  <c r="AJ9" i="2"/>
  <c r="AJ8" i="2"/>
  <c r="AJ7" i="2"/>
  <c r="AJ6" i="2"/>
  <c r="AJ5" i="2"/>
  <c r="AJ4" i="2"/>
  <c r="AJ3" i="2"/>
  <c r="AJ2" i="2"/>
  <c r="DO1250" i="12" l="1"/>
  <c r="DM1250" i="12"/>
  <c r="DL1250" i="12"/>
  <c r="DK1250" i="12"/>
  <c r="DJ1250" i="12"/>
  <c r="DO1249" i="12"/>
  <c r="DM1249" i="12"/>
  <c r="DL1249" i="12"/>
  <c r="DK1249" i="12"/>
  <c r="DJ1249" i="12"/>
  <c r="DO1248" i="12"/>
  <c r="DM1248" i="12"/>
  <c r="DL1248" i="12"/>
  <c r="DK1248" i="12"/>
  <c r="DJ1248" i="12"/>
  <c r="DO1247" i="12"/>
  <c r="DM1247" i="12"/>
  <c r="DL1247" i="12"/>
  <c r="DK1247" i="12"/>
  <c r="DJ1247" i="12"/>
  <c r="DO1246" i="12"/>
  <c r="DM1246" i="12"/>
  <c r="DL1246" i="12"/>
  <c r="DK1246" i="12"/>
  <c r="DJ1246" i="12"/>
  <c r="DO1245" i="12"/>
  <c r="DM1245" i="12"/>
  <c r="DL1245" i="12"/>
  <c r="DK1245" i="12"/>
  <c r="DJ1245" i="12"/>
  <c r="DO1244" i="12"/>
  <c r="DM1244" i="12"/>
  <c r="DL1244" i="12"/>
  <c r="DK1244" i="12"/>
  <c r="DJ1244" i="12"/>
  <c r="DO1243" i="12"/>
  <c r="DM1243" i="12"/>
  <c r="DL1243" i="12"/>
  <c r="DK1243" i="12"/>
  <c r="DJ1243" i="12"/>
  <c r="DO1242" i="12"/>
  <c r="DM1242" i="12"/>
  <c r="DL1242" i="12"/>
  <c r="DK1242" i="12"/>
  <c r="DJ1242" i="12"/>
  <c r="DO1241" i="12"/>
  <c r="DM1241" i="12"/>
  <c r="DL1241" i="12"/>
  <c r="DK1241" i="12"/>
  <c r="DJ1241" i="12"/>
  <c r="DO1240" i="12"/>
  <c r="DM1240" i="12"/>
  <c r="DL1240" i="12"/>
  <c r="DK1240" i="12"/>
  <c r="DJ1240" i="12"/>
  <c r="DO1239" i="12"/>
  <c r="DM1239" i="12"/>
  <c r="DL1239" i="12"/>
  <c r="DK1239" i="12"/>
  <c r="DJ1239" i="12"/>
  <c r="DO1238" i="12"/>
  <c r="DM1238" i="12"/>
  <c r="DL1238" i="12"/>
  <c r="DK1238" i="12"/>
  <c r="DJ1238" i="12"/>
  <c r="DO1237" i="12"/>
  <c r="DM1237" i="12"/>
  <c r="DL1237" i="12"/>
  <c r="DK1237" i="12"/>
  <c r="DJ1237" i="12"/>
  <c r="DO1236" i="12"/>
  <c r="DM1236" i="12"/>
  <c r="DL1236" i="12"/>
  <c r="DK1236" i="12"/>
  <c r="DJ1236" i="12"/>
  <c r="DO1235" i="12"/>
  <c r="DM1235" i="12"/>
  <c r="DL1235" i="12"/>
  <c r="DK1235" i="12"/>
  <c r="DJ1235" i="12"/>
  <c r="DO1234" i="12"/>
  <c r="DM1234" i="12"/>
  <c r="DL1234" i="12"/>
  <c r="DK1234" i="12"/>
  <c r="DJ1234" i="12"/>
  <c r="DO1233" i="12"/>
  <c r="DM1233" i="12"/>
  <c r="DL1233" i="12"/>
  <c r="DK1233" i="12"/>
  <c r="DJ1233" i="12"/>
  <c r="DO1232" i="12"/>
  <c r="DM1232" i="12"/>
  <c r="DL1232" i="12"/>
  <c r="DK1232" i="12"/>
  <c r="DJ1232" i="12"/>
  <c r="DO1231" i="12"/>
  <c r="DM1231" i="12"/>
  <c r="DL1231" i="12"/>
  <c r="DK1231" i="12"/>
  <c r="DJ1231" i="12"/>
  <c r="DO1230" i="12"/>
  <c r="DM1230" i="12"/>
  <c r="DL1230" i="12"/>
  <c r="DK1230" i="12"/>
  <c r="DJ1230" i="12"/>
  <c r="DO1229" i="12"/>
  <c r="DM1229" i="12"/>
  <c r="DL1229" i="12"/>
  <c r="DK1229" i="12"/>
  <c r="DJ1229" i="12"/>
  <c r="DO1228" i="12"/>
  <c r="DM1228" i="12"/>
  <c r="DL1228" i="12"/>
  <c r="DK1228" i="12"/>
  <c r="DJ1228" i="12"/>
  <c r="DO1227" i="12"/>
  <c r="DM1227" i="12"/>
  <c r="DL1227" i="12"/>
  <c r="DK1227" i="12"/>
  <c r="DJ1227" i="12"/>
  <c r="DO1226" i="12"/>
  <c r="DM1226" i="12"/>
  <c r="DL1226" i="12"/>
  <c r="DK1226" i="12"/>
  <c r="DJ1226" i="12"/>
  <c r="DO1225" i="12"/>
  <c r="DM1225" i="12"/>
  <c r="DL1225" i="12"/>
  <c r="DK1225" i="12"/>
  <c r="DJ1225" i="12"/>
  <c r="DO1224" i="12"/>
  <c r="DM1224" i="12"/>
  <c r="DL1224" i="12"/>
  <c r="DK1224" i="12"/>
  <c r="DJ1224" i="12"/>
  <c r="DO1223" i="12"/>
  <c r="DM1223" i="12"/>
  <c r="DL1223" i="12"/>
  <c r="DK1223" i="12"/>
  <c r="DJ1223" i="12"/>
  <c r="DO1222" i="12"/>
  <c r="DM1222" i="12"/>
  <c r="DL1222" i="12"/>
  <c r="DK1222" i="12"/>
  <c r="DJ1222" i="12"/>
  <c r="DO1221" i="12"/>
  <c r="DM1221" i="12"/>
  <c r="DL1221" i="12"/>
  <c r="DK1221" i="12"/>
  <c r="DJ1221" i="12"/>
  <c r="DO1220" i="12"/>
  <c r="DM1220" i="12"/>
  <c r="DL1220" i="12"/>
  <c r="DK1220" i="12"/>
  <c r="DJ1220" i="12"/>
  <c r="DO1219" i="12"/>
  <c r="DM1219" i="12"/>
  <c r="DL1219" i="12"/>
  <c r="DK1219" i="12"/>
  <c r="DJ1219" i="12"/>
  <c r="DO1218" i="12"/>
  <c r="DM1218" i="12"/>
  <c r="DL1218" i="12"/>
  <c r="DK1218" i="12"/>
  <c r="DJ1218" i="12"/>
  <c r="DO1217" i="12"/>
  <c r="DM1217" i="12"/>
  <c r="DL1217" i="12"/>
  <c r="DK1217" i="12"/>
  <c r="DJ1217" i="12"/>
  <c r="DO1216" i="12"/>
  <c r="DM1216" i="12"/>
  <c r="DL1216" i="12"/>
  <c r="DK1216" i="12"/>
  <c r="DJ1216" i="12"/>
  <c r="DO1215" i="12"/>
  <c r="DM1215" i="12"/>
  <c r="DL1215" i="12"/>
  <c r="DK1215" i="12"/>
  <c r="DJ1215" i="12"/>
  <c r="DO1214" i="12"/>
  <c r="DM1214" i="12"/>
  <c r="DL1214" i="12"/>
  <c r="DK1214" i="12"/>
  <c r="DJ1214" i="12"/>
  <c r="DO1213" i="12"/>
  <c r="DM1213" i="12"/>
  <c r="DL1213" i="12"/>
  <c r="DK1213" i="12"/>
  <c r="DJ1213" i="12"/>
  <c r="DO1212" i="12"/>
  <c r="DM1212" i="12"/>
  <c r="DL1212" i="12"/>
  <c r="DK1212" i="12"/>
  <c r="DJ1212" i="12"/>
  <c r="DO1211" i="12"/>
  <c r="DM1211" i="12"/>
  <c r="DL1211" i="12"/>
  <c r="DK1211" i="12"/>
  <c r="DJ1211" i="12"/>
  <c r="DO1210" i="12"/>
  <c r="DM1210" i="12"/>
  <c r="DL1210" i="12"/>
  <c r="DK1210" i="12"/>
  <c r="DJ1210" i="12"/>
  <c r="DO1209" i="12"/>
  <c r="DM1209" i="12"/>
  <c r="DL1209" i="12"/>
  <c r="DK1209" i="12"/>
  <c r="DJ1209" i="12"/>
  <c r="DO1208" i="12"/>
  <c r="DM1208" i="12"/>
  <c r="DL1208" i="12"/>
  <c r="DK1208" i="12"/>
  <c r="DJ1208" i="12"/>
  <c r="DO1207" i="12"/>
  <c r="DM1207" i="12"/>
  <c r="DL1207" i="12"/>
  <c r="DK1207" i="12"/>
  <c r="DJ1207" i="12"/>
  <c r="DO1206" i="12"/>
  <c r="DM1206" i="12"/>
  <c r="DL1206" i="12"/>
  <c r="DK1206" i="12"/>
  <c r="DJ1206" i="12"/>
  <c r="DO1205" i="12"/>
  <c r="DM1205" i="12"/>
  <c r="DL1205" i="12"/>
  <c r="DK1205" i="12"/>
  <c r="DJ1205" i="12"/>
  <c r="DO1204" i="12"/>
  <c r="DM1204" i="12"/>
  <c r="DL1204" i="12"/>
  <c r="DK1204" i="12"/>
  <c r="DJ1204" i="12"/>
  <c r="DO1203" i="12"/>
  <c r="DM1203" i="12"/>
  <c r="DL1203" i="12"/>
  <c r="DK1203" i="12"/>
  <c r="DJ1203" i="12"/>
  <c r="DO1202" i="12"/>
  <c r="DM1202" i="12"/>
  <c r="DL1202" i="12"/>
  <c r="DK1202" i="12"/>
  <c r="DJ1202" i="12"/>
  <c r="DO1201" i="12"/>
  <c r="DM1201" i="12"/>
  <c r="DL1201" i="12"/>
  <c r="DK1201" i="12"/>
  <c r="DJ1201" i="12"/>
  <c r="DO1200" i="12"/>
  <c r="DM1200" i="12"/>
  <c r="DL1200" i="12"/>
  <c r="DK1200" i="12"/>
  <c r="DJ1200" i="12"/>
  <c r="DO1199" i="12"/>
  <c r="DM1199" i="12"/>
  <c r="DL1199" i="12"/>
  <c r="DK1199" i="12"/>
  <c r="DJ1199" i="12"/>
  <c r="DO1198" i="12"/>
  <c r="DM1198" i="12"/>
  <c r="DL1198" i="12"/>
  <c r="DK1198" i="12"/>
  <c r="DJ1198" i="12"/>
  <c r="DO1197" i="12"/>
  <c r="DM1197" i="12"/>
  <c r="DL1197" i="12"/>
  <c r="DK1197" i="12"/>
  <c r="DJ1197" i="12"/>
  <c r="DO1196" i="12"/>
  <c r="DM1196" i="12"/>
  <c r="DL1196" i="12"/>
  <c r="DK1196" i="12"/>
  <c r="DJ1196" i="12"/>
  <c r="DO1195" i="12"/>
  <c r="DM1195" i="12"/>
  <c r="DL1195" i="12"/>
  <c r="DK1195" i="12"/>
  <c r="DJ1195" i="12"/>
  <c r="DO1194" i="12"/>
  <c r="DM1194" i="12"/>
  <c r="DL1194" i="12"/>
  <c r="DK1194" i="12"/>
  <c r="DJ1194" i="12"/>
  <c r="DO1193" i="12"/>
  <c r="DM1193" i="12"/>
  <c r="DL1193" i="12"/>
  <c r="DK1193" i="12"/>
  <c r="DJ1193" i="12"/>
  <c r="DO1192" i="12"/>
  <c r="DM1192" i="12"/>
  <c r="DL1192" i="12"/>
  <c r="DK1192" i="12"/>
  <c r="DJ1192" i="12"/>
  <c r="DO1191" i="12"/>
  <c r="DM1191" i="12"/>
  <c r="DL1191" i="12"/>
  <c r="DK1191" i="12"/>
  <c r="DJ1191" i="12"/>
  <c r="DO1190" i="12"/>
  <c r="DM1190" i="12"/>
  <c r="DL1190" i="12"/>
  <c r="DK1190" i="12"/>
  <c r="DJ1190" i="12"/>
  <c r="DO1189" i="12"/>
  <c r="DM1189" i="12"/>
  <c r="DL1189" i="12"/>
  <c r="DK1189" i="12"/>
  <c r="DJ1189" i="12"/>
  <c r="DO1188" i="12"/>
  <c r="DM1188" i="12"/>
  <c r="DL1188" i="12"/>
  <c r="DK1188" i="12"/>
  <c r="DJ1188" i="12"/>
  <c r="DO1187" i="12"/>
  <c r="DM1187" i="12"/>
  <c r="DL1187" i="12"/>
  <c r="DK1187" i="12"/>
  <c r="DJ1187" i="12"/>
  <c r="DO1186" i="12"/>
  <c r="DM1186" i="12"/>
  <c r="DL1186" i="12"/>
  <c r="DK1186" i="12"/>
  <c r="DJ1186" i="12"/>
  <c r="DO1185" i="12"/>
  <c r="DM1185" i="12"/>
  <c r="DL1185" i="12"/>
  <c r="DK1185" i="12"/>
  <c r="DJ1185" i="12"/>
  <c r="DO1184" i="12"/>
  <c r="DM1184" i="12"/>
  <c r="DL1184" i="12"/>
  <c r="DK1184" i="12"/>
  <c r="DJ1184" i="12"/>
  <c r="DO1183" i="12"/>
  <c r="DM1183" i="12"/>
  <c r="DL1183" i="12"/>
  <c r="DK1183" i="12"/>
  <c r="DJ1183" i="12"/>
  <c r="DO1182" i="12"/>
  <c r="DM1182" i="12"/>
  <c r="DL1182" i="12"/>
  <c r="DK1182" i="12"/>
  <c r="DJ1182" i="12"/>
  <c r="DO1181" i="12"/>
  <c r="DM1181" i="12"/>
  <c r="DL1181" i="12"/>
  <c r="DK1181" i="12"/>
  <c r="DJ1181" i="12"/>
  <c r="DO1180" i="12"/>
  <c r="DM1180" i="12"/>
  <c r="DL1180" i="12"/>
  <c r="DK1180" i="12"/>
  <c r="DJ1180" i="12"/>
  <c r="DO1179" i="12"/>
  <c r="DM1179" i="12"/>
  <c r="DL1179" i="12"/>
  <c r="DK1179" i="12"/>
  <c r="DJ1179" i="12"/>
  <c r="DO1178" i="12"/>
  <c r="DM1178" i="12"/>
  <c r="DL1178" i="12"/>
  <c r="DK1178" i="12"/>
  <c r="DJ1178" i="12"/>
  <c r="DO1177" i="12"/>
  <c r="DM1177" i="12"/>
  <c r="DL1177" i="12"/>
  <c r="DK1177" i="12"/>
  <c r="DJ1177" i="12"/>
  <c r="DO1176" i="12"/>
  <c r="DM1176" i="12"/>
  <c r="DL1176" i="12"/>
  <c r="DK1176" i="12"/>
  <c r="DJ1176" i="12"/>
  <c r="DO1175" i="12"/>
  <c r="DM1175" i="12"/>
  <c r="DL1175" i="12"/>
  <c r="DK1175" i="12"/>
  <c r="DJ1175" i="12"/>
  <c r="DO1174" i="12"/>
  <c r="DM1174" i="12"/>
  <c r="DL1174" i="12"/>
  <c r="DK1174" i="12"/>
  <c r="DJ1174" i="12"/>
  <c r="DO1173" i="12"/>
  <c r="DM1173" i="12"/>
  <c r="DL1173" i="12"/>
  <c r="DK1173" i="12"/>
  <c r="DJ1173" i="12"/>
  <c r="DO1172" i="12"/>
  <c r="DM1172" i="12"/>
  <c r="DL1172" i="12"/>
  <c r="DK1172" i="12"/>
  <c r="DJ1172" i="12"/>
  <c r="DO1171" i="12"/>
  <c r="DM1171" i="12"/>
  <c r="DL1171" i="12"/>
  <c r="DK1171" i="12"/>
  <c r="DJ1171" i="12"/>
  <c r="DO1170" i="12"/>
  <c r="DM1170" i="12"/>
  <c r="DL1170" i="12"/>
  <c r="DK1170" i="12"/>
  <c r="DJ1170" i="12"/>
  <c r="DO1169" i="12"/>
  <c r="DM1169" i="12"/>
  <c r="DL1169" i="12"/>
  <c r="DK1169" i="12"/>
  <c r="DJ1169" i="12"/>
  <c r="DO1168" i="12"/>
  <c r="DM1168" i="12"/>
  <c r="DL1168" i="12"/>
  <c r="DK1168" i="12"/>
  <c r="DJ1168" i="12"/>
  <c r="DO1167" i="12"/>
  <c r="DM1167" i="12"/>
  <c r="DL1167" i="12"/>
  <c r="DK1167" i="12"/>
  <c r="DJ1167" i="12"/>
  <c r="DO1166" i="12"/>
  <c r="DM1166" i="12"/>
  <c r="DL1166" i="12"/>
  <c r="DK1166" i="12"/>
  <c r="DJ1166" i="12"/>
  <c r="DO1165" i="12"/>
  <c r="DM1165" i="12"/>
  <c r="DL1165" i="12"/>
  <c r="DK1165" i="12"/>
  <c r="DJ1165" i="12"/>
  <c r="DO1164" i="12"/>
  <c r="DM1164" i="12"/>
  <c r="DL1164" i="12"/>
  <c r="DK1164" i="12"/>
  <c r="DJ1164" i="12"/>
  <c r="DO1163" i="12"/>
  <c r="DM1163" i="12"/>
  <c r="DL1163" i="12"/>
  <c r="DK1163" i="12"/>
  <c r="DJ1163" i="12"/>
  <c r="DO1162" i="12"/>
  <c r="DM1162" i="12"/>
  <c r="DL1162" i="12"/>
  <c r="DK1162" i="12"/>
  <c r="DJ1162" i="12"/>
  <c r="DO1161" i="12"/>
  <c r="DM1161" i="12"/>
  <c r="DL1161" i="12"/>
  <c r="DK1161" i="12"/>
  <c r="DJ1161" i="12"/>
  <c r="DO1160" i="12"/>
  <c r="DM1160" i="12"/>
  <c r="DL1160" i="12"/>
  <c r="DK1160" i="12"/>
  <c r="DJ1160" i="12"/>
  <c r="DO1159" i="12"/>
  <c r="DM1159" i="12"/>
  <c r="DL1159" i="12"/>
  <c r="DK1159" i="12"/>
  <c r="DJ1159" i="12"/>
  <c r="DO1158" i="12"/>
  <c r="DM1158" i="12"/>
  <c r="DL1158" i="12"/>
  <c r="DK1158" i="12"/>
  <c r="DJ1158" i="12"/>
  <c r="DO1157" i="12"/>
  <c r="DM1157" i="12"/>
  <c r="DL1157" i="12"/>
  <c r="DK1157" i="12"/>
  <c r="DJ1157" i="12"/>
  <c r="DO1156" i="12"/>
  <c r="DM1156" i="12"/>
  <c r="DL1156" i="12"/>
  <c r="DK1156" i="12"/>
  <c r="DJ1156" i="12"/>
  <c r="DO1155" i="12"/>
  <c r="DM1155" i="12"/>
  <c r="DL1155" i="12"/>
  <c r="DK1155" i="12"/>
  <c r="DJ1155" i="12"/>
  <c r="DO1154" i="12"/>
  <c r="DM1154" i="12"/>
  <c r="DL1154" i="12"/>
  <c r="DK1154" i="12"/>
  <c r="DJ1154" i="12"/>
  <c r="DO1153" i="12"/>
  <c r="DM1153" i="12"/>
  <c r="DL1153" i="12"/>
  <c r="DK1153" i="12"/>
  <c r="DJ1153" i="12"/>
  <c r="DO1152" i="12"/>
  <c r="DM1152" i="12"/>
  <c r="DL1152" i="12"/>
  <c r="DK1152" i="12"/>
  <c r="DJ1152" i="12"/>
  <c r="DO1151" i="12"/>
  <c r="DM1151" i="12"/>
  <c r="DL1151" i="12"/>
  <c r="DK1151" i="12"/>
  <c r="DJ1151" i="12"/>
  <c r="DO1150" i="12"/>
  <c r="DM1150" i="12"/>
  <c r="DL1150" i="12"/>
  <c r="DK1150" i="12"/>
  <c r="DJ1150" i="12"/>
  <c r="DO1149" i="12"/>
  <c r="DM1149" i="12"/>
  <c r="DL1149" i="12"/>
  <c r="DK1149" i="12"/>
  <c r="DJ1149" i="12"/>
  <c r="DO1148" i="12"/>
  <c r="DM1148" i="12"/>
  <c r="DL1148" i="12"/>
  <c r="DK1148" i="12"/>
  <c r="DJ1148" i="12"/>
  <c r="DO1147" i="12"/>
  <c r="DM1147" i="12"/>
  <c r="DL1147" i="12"/>
  <c r="DK1147" i="12"/>
  <c r="DJ1147" i="12"/>
  <c r="DO1146" i="12"/>
  <c r="DM1146" i="12"/>
  <c r="DL1146" i="12"/>
  <c r="DK1146" i="12"/>
  <c r="DJ1146" i="12"/>
  <c r="DO1145" i="12"/>
  <c r="DM1145" i="12"/>
  <c r="DL1145" i="12"/>
  <c r="DK1145" i="12"/>
  <c r="DJ1145" i="12"/>
  <c r="DO1144" i="12"/>
  <c r="DM1144" i="12"/>
  <c r="DL1144" i="12"/>
  <c r="DK1144" i="12"/>
  <c r="DJ1144" i="12"/>
  <c r="DO1143" i="12"/>
  <c r="DM1143" i="12"/>
  <c r="DL1143" i="12"/>
  <c r="DK1143" i="12"/>
  <c r="DJ1143" i="12"/>
  <c r="DO1142" i="12"/>
  <c r="DM1142" i="12"/>
  <c r="DL1142" i="12"/>
  <c r="DK1142" i="12"/>
  <c r="DJ1142" i="12"/>
  <c r="DO1141" i="12"/>
  <c r="DM1141" i="12"/>
  <c r="DL1141" i="12"/>
  <c r="DK1141" i="12"/>
  <c r="DJ1141" i="12"/>
  <c r="DO1140" i="12"/>
  <c r="DM1140" i="12"/>
  <c r="DL1140" i="12"/>
  <c r="DK1140" i="12"/>
  <c r="DJ1140" i="12"/>
  <c r="DO1139" i="12"/>
  <c r="DM1139" i="12"/>
  <c r="DL1139" i="12"/>
  <c r="DK1139" i="12"/>
  <c r="DJ1139" i="12"/>
  <c r="DO1138" i="12"/>
  <c r="DM1138" i="12"/>
  <c r="DL1138" i="12"/>
  <c r="DK1138" i="12"/>
  <c r="DJ1138" i="12"/>
  <c r="DO1137" i="12"/>
  <c r="DM1137" i="12"/>
  <c r="DL1137" i="12"/>
  <c r="DK1137" i="12"/>
  <c r="DJ1137" i="12"/>
  <c r="DO1136" i="12"/>
  <c r="DM1136" i="12"/>
  <c r="DL1136" i="12"/>
  <c r="DK1136" i="12"/>
  <c r="DJ1136" i="12"/>
  <c r="DO1135" i="12"/>
  <c r="DM1135" i="12"/>
  <c r="DL1135" i="12"/>
  <c r="DK1135" i="12"/>
  <c r="DJ1135" i="12"/>
  <c r="DO1134" i="12"/>
  <c r="DM1134" i="12"/>
  <c r="DL1134" i="12"/>
  <c r="DK1134" i="12"/>
  <c r="DJ1134" i="12"/>
  <c r="DO1133" i="12"/>
  <c r="DM1133" i="12"/>
  <c r="DL1133" i="12"/>
  <c r="DK1133" i="12"/>
  <c r="DJ1133" i="12"/>
  <c r="DO1132" i="12"/>
  <c r="DM1132" i="12"/>
  <c r="DL1132" i="12"/>
  <c r="DK1132" i="12"/>
  <c r="DJ1132" i="12"/>
  <c r="DO1131" i="12"/>
  <c r="DM1131" i="12"/>
  <c r="DL1131" i="12"/>
  <c r="DK1131" i="12"/>
  <c r="DJ1131" i="12"/>
  <c r="DO1130" i="12"/>
  <c r="DM1130" i="12"/>
  <c r="DL1130" i="12"/>
  <c r="DK1130" i="12"/>
  <c r="DJ1130" i="12"/>
  <c r="DO1129" i="12"/>
  <c r="DM1129" i="12"/>
  <c r="DL1129" i="12"/>
  <c r="DK1129" i="12"/>
  <c r="DJ1129" i="12"/>
  <c r="DO1128" i="12"/>
  <c r="DM1128" i="12"/>
  <c r="DL1128" i="12"/>
  <c r="DK1128" i="12"/>
  <c r="DJ1128" i="12"/>
  <c r="DO1127" i="12"/>
  <c r="DM1127" i="12"/>
  <c r="DL1127" i="12"/>
  <c r="DK1127" i="12"/>
  <c r="DJ1127" i="12"/>
  <c r="DO1126" i="12"/>
  <c r="DM1126" i="12"/>
  <c r="DL1126" i="12"/>
  <c r="DK1126" i="12"/>
  <c r="DJ1126" i="12"/>
  <c r="DO1125" i="12"/>
  <c r="DM1125" i="12"/>
  <c r="DL1125" i="12"/>
  <c r="DK1125" i="12"/>
  <c r="DJ1125" i="12"/>
  <c r="DO1124" i="12"/>
  <c r="DM1124" i="12"/>
  <c r="DL1124" i="12"/>
  <c r="DK1124" i="12"/>
  <c r="DJ1124" i="12"/>
  <c r="DO1123" i="12"/>
  <c r="DM1123" i="12"/>
  <c r="DL1123" i="12"/>
  <c r="DK1123" i="12"/>
  <c r="DJ1123" i="12"/>
  <c r="DO1122" i="12"/>
  <c r="DM1122" i="12"/>
  <c r="DL1122" i="12"/>
  <c r="DK1122" i="12"/>
  <c r="DJ1122" i="12"/>
  <c r="DO1121" i="12"/>
  <c r="DM1121" i="12"/>
  <c r="DL1121" i="12"/>
  <c r="DK1121" i="12"/>
  <c r="DJ1121" i="12"/>
  <c r="DO1120" i="12"/>
  <c r="DM1120" i="12"/>
  <c r="DL1120" i="12"/>
  <c r="DK1120" i="12"/>
  <c r="DJ1120" i="12"/>
  <c r="DO1119" i="12"/>
  <c r="DM1119" i="12"/>
  <c r="DL1119" i="12"/>
  <c r="DK1119" i="12"/>
  <c r="DJ1119" i="12"/>
  <c r="DO1118" i="12"/>
  <c r="DM1118" i="12"/>
  <c r="DL1118" i="12"/>
  <c r="DK1118" i="12"/>
  <c r="DJ1118" i="12"/>
  <c r="DO1117" i="12"/>
  <c r="DM1117" i="12"/>
  <c r="DL1117" i="12"/>
  <c r="DK1117" i="12"/>
  <c r="DJ1117" i="12"/>
  <c r="DO1116" i="12"/>
  <c r="DM1116" i="12"/>
  <c r="DL1116" i="12"/>
  <c r="DK1116" i="12"/>
  <c r="DJ1116" i="12"/>
  <c r="DO1115" i="12"/>
  <c r="DM1115" i="12"/>
  <c r="DL1115" i="12"/>
  <c r="DK1115" i="12"/>
  <c r="DJ1115" i="12"/>
  <c r="DO1114" i="12"/>
  <c r="DM1114" i="12"/>
  <c r="DL1114" i="12"/>
  <c r="DK1114" i="12"/>
  <c r="DJ1114" i="12"/>
  <c r="DO1113" i="12"/>
  <c r="DM1113" i="12"/>
  <c r="DL1113" i="12"/>
  <c r="DK1113" i="12"/>
  <c r="DJ1113" i="12"/>
  <c r="DO1112" i="12"/>
  <c r="DM1112" i="12"/>
  <c r="DL1112" i="12"/>
  <c r="DK1112" i="12"/>
  <c r="DJ1112" i="12"/>
  <c r="DO1111" i="12"/>
  <c r="DM1111" i="12"/>
  <c r="DL1111" i="12"/>
  <c r="DK1111" i="12"/>
  <c r="DJ1111" i="12"/>
  <c r="DO1110" i="12"/>
  <c r="DM1110" i="12"/>
  <c r="DL1110" i="12"/>
  <c r="DK1110" i="12"/>
  <c r="DJ1110" i="12"/>
  <c r="DO1109" i="12"/>
  <c r="DM1109" i="12"/>
  <c r="DL1109" i="12"/>
  <c r="DK1109" i="12"/>
  <c r="DJ1109" i="12"/>
  <c r="DO1108" i="12"/>
  <c r="DM1108" i="12"/>
  <c r="DL1108" i="12"/>
  <c r="DK1108" i="12"/>
  <c r="DJ1108" i="12"/>
  <c r="DO1107" i="12"/>
  <c r="DM1107" i="12"/>
  <c r="DL1107" i="12"/>
  <c r="DK1107" i="12"/>
  <c r="DJ1107" i="12"/>
  <c r="DO1106" i="12"/>
  <c r="DM1106" i="12"/>
  <c r="DL1106" i="12"/>
  <c r="DK1106" i="12"/>
  <c r="DJ1106" i="12"/>
  <c r="DO1105" i="12"/>
  <c r="DM1105" i="12"/>
  <c r="DL1105" i="12"/>
  <c r="DK1105" i="12"/>
  <c r="DJ1105" i="12"/>
  <c r="DO1104" i="12"/>
  <c r="DM1104" i="12"/>
  <c r="DL1104" i="12"/>
  <c r="DK1104" i="12"/>
  <c r="DJ1104" i="12"/>
  <c r="DO1103" i="12"/>
  <c r="DM1103" i="12"/>
  <c r="DL1103" i="12"/>
  <c r="DK1103" i="12"/>
  <c r="DJ1103" i="12"/>
  <c r="DO1102" i="12"/>
  <c r="DM1102" i="12"/>
  <c r="DL1102" i="12"/>
  <c r="DK1102" i="12"/>
  <c r="DJ1102" i="12"/>
  <c r="DO1101" i="12"/>
  <c r="DM1101" i="12"/>
  <c r="DL1101" i="12"/>
  <c r="DK1101" i="12"/>
  <c r="DJ1101" i="12"/>
  <c r="DO1100" i="12"/>
  <c r="DM1100" i="12"/>
  <c r="DL1100" i="12"/>
  <c r="DK1100" i="12"/>
  <c r="DJ1100" i="12"/>
  <c r="DO1099" i="12"/>
  <c r="DM1099" i="12"/>
  <c r="DL1099" i="12"/>
  <c r="DK1099" i="12"/>
  <c r="DJ1099" i="12"/>
  <c r="DO1098" i="12"/>
  <c r="DM1098" i="12"/>
  <c r="DL1098" i="12"/>
  <c r="DK1098" i="12"/>
  <c r="DJ1098" i="12"/>
  <c r="DO1097" i="12"/>
  <c r="DM1097" i="12"/>
  <c r="DL1097" i="12"/>
  <c r="DK1097" i="12"/>
  <c r="DJ1097" i="12"/>
  <c r="DO1096" i="12"/>
  <c r="DM1096" i="12"/>
  <c r="DL1096" i="12"/>
  <c r="DK1096" i="12"/>
  <c r="DJ1096" i="12"/>
  <c r="DO1095" i="12"/>
  <c r="DM1095" i="12"/>
  <c r="DL1095" i="12"/>
  <c r="DK1095" i="12"/>
  <c r="DJ1095" i="12"/>
  <c r="DO1094" i="12"/>
  <c r="DM1094" i="12"/>
  <c r="DL1094" i="12"/>
  <c r="DK1094" i="12"/>
  <c r="DJ1094" i="12"/>
  <c r="DO1093" i="12"/>
  <c r="DM1093" i="12"/>
  <c r="DL1093" i="12"/>
  <c r="DK1093" i="12"/>
  <c r="DJ1093" i="12"/>
  <c r="DO1092" i="12"/>
  <c r="DM1092" i="12"/>
  <c r="DL1092" i="12"/>
  <c r="DK1092" i="12"/>
  <c r="DJ1092" i="12"/>
  <c r="DO1091" i="12"/>
  <c r="DM1091" i="12"/>
  <c r="DL1091" i="12"/>
  <c r="DK1091" i="12"/>
  <c r="DJ1091" i="12"/>
  <c r="DO1090" i="12"/>
  <c r="DM1090" i="12"/>
  <c r="DL1090" i="12"/>
  <c r="DK1090" i="12"/>
  <c r="DJ1090" i="12"/>
  <c r="DO1089" i="12"/>
  <c r="DM1089" i="12"/>
  <c r="DL1089" i="12"/>
  <c r="DK1089" i="12"/>
  <c r="DJ1089" i="12"/>
  <c r="DO1088" i="12"/>
  <c r="DM1088" i="12"/>
  <c r="DL1088" i="12"/>
  <c r="DK1088" i="12"/>
  <c r="DJ1088" i="12"/>
  <c r="DO1087" i="12"/>
  <c r="DM1087" i="12"/>
  <c r="DL1087" i="12"/>
  <c r="DK1087" i="12"/>
  <c r="DJ1087" i="12"/>
  <c r="DO1086" i="12"/>
  <c r="DM1086" i="12"/>
  <c r="DL1086" i="12"/>
  <c r="DK1086" i="12"/>
  <c r="DJ1086" i="12"/>
  <c r="DO1085" i="12"/>
  <c r="DM1085" i="12"/>
  <c r="DL1085" i="12"/>
  <c r="DK1085" i="12"/>
  <c r="DJ1085" i="12"/>
  <c r="DO1084" i="12"/>
  <c r="DM1084" i="12"/>
  <c r="DL1084" i="12"/>
  <c r="DK1084" i="12"/>
  <c r="DJ1084" i="12"/>
  <c r="DO1083" i="12"/>
  <c r="DM1083" i="12"/>
  <c r="DL1083" i="12"/>
  <c r="DK1083" i="12"/>
  <c r="DJ1083" i="12"/>
  <c r="DO1082" i="12"/>
  <c r="DM1082" i="12"/>
  <c r="DL1082" i="12"/>
  <c r="DK1082" i="12"/>
  <c r="DJ1082" i="12"/>
  <c r="DO1081" i="12"/>
  <c r="DM1081" i="12"/>
  <c r="DL1081" i="12"/>
  <c r="DK1081" i="12"/>
  <c r="DJ1081" i="12"/>
  <c r="DO1080" i="12"/>
  <c r="DM1080" i="12"/>
  <c r="DL1080" i="12"/>
  <c r="DK1080" i="12"/>
  <c r="DJ1080" i="12"/>
  <c r="DO1079" i="12"/>
  <c r="DM1079" i="12"/>
  <c r="DL1079" i="12"/>
  <c r="DK1079" i="12"/>
  <c r="DJ1079" i="12"/>
  <c r="DO1078" i="12"/>
  <c r="DM1078" i="12"/>
  <c r="DL1078" i="12"/>
  <c r="DK1078" i="12"/>
  <c r="DJ1078" i="12"/>
  <c r="DO1077" i="12"/>
  <c r="DM1077" i="12"/>
  <c r="DL1077" i="12"/>
  <c r="DK1077" i="12"/>
  <c r="DJ1077" i="12"/>
  <c r="DO1076" i="12"/>
  <c r="DM1076" i="12"/>
  <c r="DL1076" i="12"/>
  <c r="DK1076" i="12"/>
  <c r="DJ1076" i="12"/>
  <c r="DO1075" i="12"/>
  <c r="DM1075" i="12"/>
  <c r="DL1075" i="12"/>
  <c r="DK1075" i="12"/>
  <c r="DJ1075" i="12"/>
  <c r="DO1074" i="12"/>
  <c r="DM1074" i="12"/>
  <c r="DL1074" i="12"/>
  <c r="DK1074" i="12"/>
  <c r="DJ1074" i="12"/>
  <c r="DO1073" i="12"/>
  <c r="DM1073" i="12"/>
  <c r="DL1073" i="12"/>
  <c r="DK1073" i="12"/>
  <c r="DJ1073" i="12"/>
  <c r="DO1072" i="12"/>
  <c r="DM1072" i="12"/>
  <c r="DL1072" i="12"/>
  <c r="DK1072" i="12"/>
  <c r="DJ1072" i="12"/>
  <c r="DO1071" i="12"/>
  <c r="DM1071" i="12"/>
  <c r="DL1071" i="12"/>
  <c r="DK1071" i="12"/>
  <c r="DJ1071" i="12"/>
  <c r="DO1070" i="12"/>
  <c r="DM1070" i="12"/>
  <c r="DL1070" i="12"/>
  <c r="DK1070" i="12"/>
  <c r="DJ1070" i="12"/>
  <c r="DO1069" i="12"/>
  <c r="DM1069" i="12"/>
  <c r="DL1069" i="12"/>
  <c r="DK1069" i="12"/>
  <c r="DO1068" i="12"/>
  <c r="DM1068" i="12"/>
  <c r="DL1068" i="12"/>
  <c r="DK1068" i="12"/>
  <c r="DJ1068" i="12"/>
  <c r="DO1067" i="12"/>
  <c r="DM1067" i="12"/>
  <c r="DL1067" i="12"/>
  <c r="DK1067" i="12"/>
  <c r="DJ1067" i="12"/>
  <c r="DO1066" i="12"/>
  <c r="DM1066" i="12"/>
  <c r="DL1066" i="12"/>
  <c r="DK1066" i="12"/>
  <c r="DJ1066" i="12"/>
  <c r="DO1065" i="12"/>
  <c r="DM1065" i="12"/>
  <c r="DL1065" i="12"/>
  <c r="DK1065" i="12"/>
  <c r="DJ1065" i="12"/>
  <c r="DO1064" i="12"/>
  <c r="DM1064" i="12"/>
  <c r="DL1064" i="12"/>
  <c r="DK1064" i="12"/>
  <c r="DJ1064" i="12"/>
  <c r="DO1063" i="12"/>
  <c r="DM1063" i="12"/>
  <c r="DL1063" i="12"/>
  <c r="DK1063" i="12"/>
  <c r="DJ1063" i="12"/>
  <c r="DO1062" i="12"/>
  <c r="DM1062" i="12"/>
  <c r="DL1062" i="12"/>
  <c r="DK1062" i="12"/>
  <c r="DJ1062" i="12"/>
  <c r="DO1061" i="12"/>
  <c r="DM1061" i="12"/>
  <c r="DL1061" i="12"/>
  <c r="DK1061" i="12"/>
  <c r="DJ1061" i="12"/>
  <c r="DO1060" i="12"/>
  <c r="DM1060" i="12"/>
  <c r="DL1060" i="12"/>
  <c r="DK1060" i="12"/>
  <c r="DJ1060" i="12"/>
  <c r="DO1059" i="12"/>
  <c r="DM1059" i="12"/>
  <c r="DL1059" i="12"/>
  <c r="DK1059" i="12"/>
  <c r="DJ1059" i="12"/>
  <c r="DO1058" i="12"/>
  <c r="DM1058" i="12"/>
  <c r="DL1058" i="12"/>
  <c r="DK1058" i="12"/>
  <c r="DJ1058" i="12"/>
  <c r="DO1057" i="12"/>
  <c r="DM1057" i="12"/>
  <c r="DL1057" i="12"/>
  <c r="DK1057" i="12"/>
  <c r="DJ1057" i="12"/>
  <c r="DO1056" i="12"/>
  <c r="DM1056" i="12"/>
  <c r="DL1056" i="12"/>
  <c r="DK1056" i="12"/>
  <c r="DJ1056" i="12"/>
  <c r="DO1055" i="12"/>
  <c r="DM1055" i="12"/>
  <c r="DL1055" i="12"/>
  <c r="DK1055" i="12"/>
  <c r="DJ1055" i="12"/>
  <c r="DO1054" i="12"/>
  <c r="DM1054" i="12"/>
  <c r="DL1054" i="12"/>
  <c r="DK1054" i="12"/>
  <c r="DJ1054" i="12"/>
  <c r="DO1053" i="12"/>
  <c r="DM1053" i="12"/>
  <c r="DL1053" i="12"/>
  <c r="DK1053" i="12"/>
  <c r="DJ1053" i="12"/>
  <c r="DO1052" i="12"/>
  <c r="DM1052" i="12"/>
  <c r="DL1052" i="12"/>
  <c r="DK1052" i="12"/>
  <c r="DJ1052" i="12"/>
  <c r="DO1051" i="12"/>
  <c r="DM1051" i="12"/>
  <c r="DL1051" i="12"/>
  <c r="DK1051" i="12"/>
  <c r="DJ1051" i="12"/>
  <c r="DO1050" i="12"/>
  <c r="DM1050" i="12"/>
  <c r="DL1050" i="12"/>
  <c r="DK1050" i="12"/>
  <c r="DJ1050" i="12"/>
  <c r="DO1049" i="12"/>
  <c r="DM1049" i="12"/>
  <c r="DL1049" i="12"/>
  <c r="DK1049" i="12"/>
  <c r="DJ1049" i="12"/>
  <c r="DO1048" i="12"/>
  <c r="DM1048" i="12"/>
  <c r="DL1048" i="12"/>
  <c r="DK1048" i="12"/>
  <c r="DJ1048" i="12"/>
  <c r="DO1047" i="12"/>
  <c r="DM1047" i="12"/>
  <c r="DL1047" i="12"/>
  <c r="DK1047" i="12"/>
  <c r="DJ1047" i="12"/>
  <c r="DO1046" i="12"/>
  <c r="DM1046" i="12"/>
  <c r="DL1046" i="12"/>
  <c r="DK1046" i="12"/>
  <c r="DJ1046" i="12"/>
  <c r="DO1045" i="12"/>
  <c r="DM1045" i="12"/>
  <c r="DL1045" i="12"/>
  <c r="DK1045" i="12"/>
  <c r="DJ1045" i="12"/>
  <c r="DO1044" i="12"/>
  <c r="DM1044" i="12"/>
  <c r="DL1044" i="12"/>
  <c r="DK1044" i="12"/>
  <c r="DJ1044" i="12"/>
  <c r="DO1043" i="12"/>
  <c r="DM1043" i="12"/>
  <c r="DL1043" i="12"/>
  <c r="DK1043" i="12"/>
  <c r="DJ1043" i="12"/>
  <c r="DO1042" i="12"/>
  <c r="DM1042" i="12"/>
  <c r="DL1042" i="12"/>
  <c r="DK1042" i="12"/>
  <c r="DJ1042" i="12"/>
  <c r="DO1041" i="12"/>
  <c r="DM1041" i="12"/>
  <c r="DL1041" i="12"/>
  <c r="DK1041" i="12"/>
  <c r="DJ1041" i="12"/>
  <c r="DO1040" i="12"/>
  <c r="DM1040" i="12"/>
  <c r="DL1040" i="12"/>
  <c r="DK1040" i="12"/>
  <c r="DO1039" i="12"/>
  <c r="DM1039" i="12"/>
  <c r="DL1039" i="12"/>
  <c r="DK1039" i="12"/>
  <c r="DO1038" i="12"/>
  <c r="DM1038" i="12"/>
  <c r="DL1038" i="12"/>
  <c r="DK1038" i="12"/>
  <c r="DJ1038" i="12"/>
  <c r="DO1037" i="12"/>
  <c r="DM1037" i="12"/>
  <c r="DL1037" i="12"/>
  <c r="DK1037" i="12"/>
  <c r="DO1036" i="12"/>
  <c r="DM1036" i="12"/>
  <c r="DL1036" i="12"/>
  <c r="DK1036" i="12"/>
  <c r="DJ1036" i="12"/>
  <c r="DO1035" i="12"/>
  <c r="DM1035" i="12"/>
  <c r="DL1035" i="12"/>
  <c r="DK1035" i="12"/>
  <c r="DJ1035" i="12"/>
  <c r="DO1034" i="12"/>
  <c r="DM1034" i="12"/>
  <c r="DL1034" i="12"/>
  <c r="DK1034" i="12"/>
  <c r="DJ1034" i="12"/>
  <c r="DO1033" i="12"/>
  <c r="DM1033" i="12"/>
  <c r="DL1033" i="12"/>
  <c r="DK1033" i="12"/>
  <c r="DJ1033" i="12"/>
  <c r="DO1032" i="12"/>
  <c r="DM1032" i="12"/>
  <c r="DL1032" i="12"/>
  <c r="DK1032" i="12"/>
  <c r="DJ1032" i="12"/>
  <c r="DO1031" i="12"/>
  <c r="DM1031" i="12"/>
  <c r="DL1031" i="12"/>
  <c r="DK1031" i="12"/>
  <c r="DJ1031" i="12"/>
  <c r="DO1030" i="12"/>
  <c r="DM1030" i="12"/>
  <c r="DL1030" i="12"/>
  <c r="DK1030" i="12"/>
  <c r="DJ1030" i="12"/>
  <c r="DO1029" i="12"/>
  <c r="DM1029" i="12"/>
  <c r="DL1029" i="12"/>
  <c r="DK1029" i="12"/>
  <c r="DJ1029" i="12"/>
  <c r="DO1028" i="12"/>
  <c r="DM1028" i="12"/>
  <c r="DL1028" i="12"/>
  <c r="DK1028" i="12"/>
  <c r="DJ1028" i="12"/>
  <c r="DO1027" i="12"/>
  <c r="DM1027" i="12"/>
  <c r="DL1027" i="12"/>
  <c r="DK1027" i="12"/>
  <c r="DJ1027" i="12"/>
  <c r="DO1026" i="12"/>
  <c r="DM1026" i="12"/>
  <c r="DL1026" i="12"/>
  <c r="DK1026" i="12"/>
  <c r="DJ1026" i="12"/>
  <c r="DO1025" i="12"/>
  <c r="DM1025" i="12"/>
  <c r="DL1025" i="12"/>
  <c r="DK1025" i="12"/>
  <c r="DJ1025" i="12"/>
  <c r="DO1024" i="12"/>
  <c r="DM1024" i="12"/>
  <c r="DL1024" i="12"/>
  <c r="DK1024" i="12"/>
  <c r="DJ1024" i="12"/>
  <c r="DO1023" i="12"/>
  <c r="DM1023" i="12"/>
  <c r="DL1023" i="12"/>
  <c r="DK1023" i="12"/>
  <c r="DJ1023" i="12"/>
  <c r="DO1022" i="12"/>
  <c r="DM1022" i="12"/>
  <c r="DL1022" i="12"/>
  <c r="DK1022" i="12"/>
  <c r="DJ1022" i="12"/>
  <c r="DO1021" i="12"/>
  <c r="DM1021" i="12"/>
  <c r="DL1021" i="12"/>
  <c r="DK1021" i="12"/>
  <c r="DJ1021" i="12"/>
  <c r="DO1020" i="12"/>
  <c r="DM1020" i="12"/>
  <c r="DL1020" i="12"/>
  <c r="DK1020" i="12"/>
  <c r="DJ1020" i="12"/>
  <c r="DO1019" i="12"/>
  <c r="DM1019" i="12"/>
  <c r="DL1019" i="12"/>
  <c r="DK1019" i="12"/>
  <c r="DJ1019" i="12"/>
  <c r="DO1018" i="12"/>
  <c r="DM1018" i="12"/>
  <c r="DL1018" i="12"/>
  <c r="DK1018" i="12"/>
  <c r="DJ1018" i="12"/>
  <c r="DO1017" i="12"/>
  <c r="DM1017" i="12"/>
  <c r="DL1017" i="12"/>
  <c r="DK1017" i="12"/>
  <c r="DJ1017" i="12"/>
  <c r="DO1016" i="12"/>
  <c r="DM1016" i="12"/>
  <c r="DL1016" i="12"/>
  <c r="DK1016" i="12"/>
  <c r="DJ1016" i="12"/>
  <c r="DO1015" i="12"/>
  <c r="DM1015" i="12"/>
  <c r="DL1015" i="12"/>
  <c r="DK1015" i="12"/>
  <c r="DJ1015" i="12"/>
  <c r="DO1014" i="12"/>
  <c r="DM1014" i="12"/>
  <c r="DL1014" i="12"/>
  <c r="DK1014" i="12"/>
  <c r="DJ1014" i="12"/>
  <c r="DO1013" i="12"/>
  <c r="DM1013" i="12"/>
  <c r="DL1013" i="12"/>
  <c r="DK1013" i="12"/>
  <c r="DJ1013" i="12"/>
  <c r="DO1012" i="12"/>
  <c r="DM1012" i="12"/>
  <c r="DL1012" i="12"/>
  <c r="DK1012" i="12"/>
  <c r="DJ1012" i="12"/>
  <c r="DO1011" i="12"/>
  <c r="DM1011" i="12"/>
  <c r="DL1011" i="12"/>
  <c r="DK1011" i="12"/>
  <c r="DJ1011" i="12"/>
  <c r="DO1010" i="12"/>
  <c r="DM1010" i="12"/>
  <c r="DL1010" i="12"/>
  <c r="DK1010" i="12"/>
  <c r="DJ1010" i="12"/>
  <c r="DO1009" i="12"/>
  <c r="DM1009" i="12"/>
  <c r="DL1009" i="12"/>
  <c r="DK1009" i="12"/>
  <c r="DJ1009" i="12"/>
  <c r="DO1008" i="12"/>
  <c r="DM1008" i="12"/>
  <c r="DL1008" i="12"/>
  <c r="DK1008" i="12"/>
  <c r="DJ1008" i="12"/>
  <c r="DO1007" i="12"/>
  <c r="DM1007" i="12"/>
  <c r="DL1007" i="12"/>
  <c r="DK1007" i="12"/>
  <c r="DJ1007" i="12"/>
  <c r="DO1006" i="12"/>
  <c r="DM1006" i="12"/>
  <c r="DL1006" i="12"/>
  <c r="DK1006" i="12"/>
  <c r="DJ1006" i="12"/>
  <c r="DO1005" i="12"/>
  <c r="DM1005" i="12"/>
  <c r="DL1005" i="12"/>
  <c r="DK1005" i="12"/>
  <c r="DJ1005" i="12"/>
  <c r="DO1004" i="12"/>
  <c r="DM1004" i="12"/>
  <c r="DL1004" i="12"/>
  <c r="DK1004" i="12"/>
  <c r="DJ1004" i="12"/>
  <c r="DO1003" i="12"/>
  <c r="DM1003" i="12"/>
  <c r="DL1003" i="12"/>
  <c r="DK1003" i="12"/>
  <c r="DJ1003" i="12"/>
  <c r="DO1002" i="12"/>
  <c r="DM1002" i="12"/>
  <c r="DL1002" i="12"/>
  <c r="DK1002" i="12"/>
  <c r="DJ1002" i="12"/>
  <c r="DO1001" i="12"/>
  <c r="DM1001" i="12"/>
  <c r="DL1001" i="12"/>
  <c r="DK1001" i="12"/>
  <c r="DJ1001" i="12"/>
  <c r="DO1000" i="12"/>
  <c r="DM1000" i="12"/>
  <c r="DL1000" i="12"/>
  <c r="DK1000" i="12"/>
  <c r="DJ1000" i="12"/>
  <c r="DO999" i="12"/>
  <c r="DM999" i="12"/>
  <c r="DL999" i="12"/>
  <c r="DK999" i="12"/>
  <c r="DJ999" i="12"/>
  <c r="DO998" i="12"/>
  <c r="DM998" i="12"/>
  <c r="DL998" i="12"/>
  <c r="DK998" i="12"/>
  <c r="DJ998" i="12"/>
  <c r="DO997" i="12"/>
  <c r="DM997" i="12"/>
  <c r="DL997" i="12"/>
  <c r="DK997" i="12"/>
  <c r="DJ997" i="12"/>
  <c r="DO996" i="12"/>
  <c r="DM996" i="12"/>
  <c r="DL996" i="12"/>
  <c r="DK996" i="12"/>
  <c r="DJ996" i="12"/>
  <c r="DO995" i="12"/>
  <c r="DM995" i="12"/>
  <c r="DL995" i="12"/>
  <c r="DK995" i="12"/>
  <c r="DJ995" i="12"/>
  <c r="DO994" i="12"/>
  <c r="DM994" i="12"/>
  <c r="DL994" i="12"/>
  <c r="DK994" i="12"/>
  <c r="DJ994" i="12"/>
  <c r="DO993" i="12"/>
  <c r="DM993" i="12"/>
  <c r="DL993" i="12"/>
  <c r="DK993" i="12"/>
  <c r="DJ993" i="12"/>
  <c r="DO992" i="12"/>
  <c r="DM992" i="12"/>
  <c r="DL992" i="12"/>
  <c r="DK992" i="12"/>
  <c r="DJ992" i="12"/>
  <c r="DO991" i="12"/>
  <c r="DM991" i="12"/>
  <c r="DL991" i="12"/>
  <c r="DK991" i="12"/>
  <c r="DJ991" i="12"/>
  <c r="DO990" i="12"/>
  <c r="DM990" i="12"/>
  <c r="DL990" i="12"/>
  <c r="DK990" i="12"/>
  <c r="DJ990" i="12"/>
  <c r="DO989" i="12"/>
  <c r="DM989" i="12"/>
  <c r="DL989" i="12"/>
  <c r="DK989" i="12"/>
  <c r="DJ989" i="12"/>
  <c r="DO988" i="12"/>
  <c r="DM988" i="12"/>
  <c r="DL988" i="12"/>
  <c r="DK988" i="12"/>
  <c r="DJ988" i="12"/>
  <c r="DO987" i="12"/>
  <c r="DM987" i="12"/>
  <c r="DL987" i="12"/>
  <c r="DK987" i="12"/>
  <c r="DJ987" i="12"/>
  <c r="DO986" i="12"/>
  <c r="DM986" i="12"/>
  <c r="DL986" i="12"/>
  <c r="DK986" i="12"/>
  <c r="DJ986" i="12"/>
  <c r="DO985" i="12"/>
  <c r="DM985" i="12"/>
  <c r="DL985" i="12"/>
  <c r="DK985" i="12"/>
  <c r="DJ985" i="12"/>
  <c r="DO984" i="12"/>
  <c r="DM984" i="12"/>
  <c r="DL984" i="12"/>
  <c r="DK984" i="12"/>
  <c r="DJ984" i="12"/>
  <c r="DO983" i="12"/>
  <c r="DM983" i="12"/>
  <c r="DL983" i="12"/>
  <c r="DK983" i="12"/>
  <c r="DJ983" i="12"/>
  <c r="DO982" i="12"/>
  <c r="DM982" i="12"/>
  <c r="DL982" i="12"/>
  <c r="DK982" i="12"/>
  <c r="DJ982" i="12"/>
  <c r="DO981" i="12"/>
  <c r="DM981" i="12"/>
  <c r="DL981" i="12"/>
  <c r="DK981" i="12"/>
  <c r="DJ981" i="12"/>
  <c r="DO980" i="12"/>
  <c r="DM980" i="12"/>
  <c r="DL980" i="12"/>
  <c r="DK980" i="12"/>
  <c r="DJ980" i="12"/>
  <c r="DO979" i="12"/>
  <c r="DM979" i="12"/>
  <c r="DL979" i="12"/>
  <c r="DK979" i="12"/>
  <c r="DJ979" i="12"/>
  <c r="DO978" i="12"/>
  <c r="DM978" i="12"/>
  <c r="DL978" i="12"/>
  <c r="DK978" i="12"/>
  <c r="DJ978" i="12"/>
  <c r="DO977" i="12"/>
  <c r="DM977" i="12"/>
  <c r="DL977" i="12"/>
  <c r="DK977" i="12"/>
  <c r="DJ977" i="12"/>
  <c r="DO976" i="12"/>
  <c r="DM976" i="12"/>
  <c r="DL976" i="12"/>
  <c r="DK976" i="12"/>
  <c r="DJ976" i="12"/>
  <c r="DO975" i="12"/>
  <c r="DM975" i="12"/>
  <c r="DL975" i="12"/>
  <c r="DK975" i="12"/>
  <c r="DJ975" i="12"/>
  <c r="DO974" i="12"/>
  <c r="DM974" i="12"/>
  <c r="DL974" i="12"/>
  <c r="DK974" i="12"/>
  <c r="DJ974" i="12"/>
  <c r="DO973" i="12"/>
  <c r="DM973" i="12"/>
  <c r="DL973" i="12"/>
  <c r="DK973" i="12"/>
  <c r="DJ973" i="12"/>
  <c r="DO972" i="12"/>
  <c r="DM972" i="12"/>
  <c r="DL972" i="12"/>
  <c r="DK972" i="12"/>
  <c r="DJ972" i="12"/>
  <c r="DO971" i="12"/>
  <c r="DM971" i="12"/>
  <c r="DL971" i="12"/>
  <c r="DK971" i="12"/>
  <c r="DJ971" i="12"/>
  <c r="DO970" i="12"/>
  <c r="DM970" i="12"/>
  <c r="DL970" i="12"/>
  <c r="DK970" i="12"/>
  <c r="DJ970" i="12"/>
  <c r="DO969" i="12"/>
  <c r="DM969" i="12"/>
  <c r="DL969" i="12"/>
  <c r="DK969" i="12"/>
  <c r="DJ969" i="12"/>
  <c r="DO968" i="12"/>
  <c r="DM968" i="12"/>
  <c r="DL968" i="12"/>
  <c r="DK968" i="12"/>
  <c r="DJ968" i="12"/>
  <c r="DO967" i="12"/>
  <c r="DM967" i="12"/>
  <c r="DL967" i="12"/>
  <c r="DK967" i="12"/>
  <c r="DJ967" i="12"/>
  <c r="DO966" i="12"/>
  <c r="DM966" i="12"/>
  <c r="DL966" i="12"/>
  <c r="DK966" i="12"/>
  <c r="DJ966" i="12"/>
  <c r="DO965" i="12"/>
  <c r="DM965" i="12"/>
  <c r="DL965" i="12"/>
  <c r="DK965" i="12"/>
  <c r="DJ965" i="12"/>
  <c r="DO964" i="12"/>
  <c r="DM964" i="12"/>
  <c r="DL964" i="12"/>
  <c r="DK964" i="12"/>
  <c r="DJ964" i="12"/>
  <c r="DO963" i="12"/>
  <c r="DM963" i="12"/>
  <c r="DL963" i="12"/>
  <c r="DK963" i="12"/>
  <c r="DJ963" i="12"/>
  <c r="DO962" i="12"/>
  <c r="DM962" i="12"/>
  <c r="DL962" i="12"/>
  <c r="DK962" i="12"/>
  <c r="DJ962" i="12"/>
  <c r="DO961" i="12"/>
  <c r="DM961" i="12"/>
  <c r="DL961" i="12"/>
  <c r="DK961" i="12"/>
  <c r="DJ961" i="12"/>
  <c r="DO960" i="12"/>
  <c r="DM960" i="12"/>
  <c r="DL960" i="12"/>
  <c r="DK960" i="12"/>
  <c r="DJ960" i="12"/>
  <c r="DO959" i="12"/>
  <c r="DM959" i="12"/>
  <c r="DL959" i="12"/>
  <c r="DK959" i="12"/>
  <c r="DJ959" i="12"/>
  <c r="DO958" i="12"/>
  <c r="DM958" i="12"/>
  <c r="DL958" i="12"/>
  <c r="DK958" i="12"/>
  <c r="DJ958" i="12"/>
  <c r="DO957" i="12"/>
  <c r="DM957" i="12"/>
  <c r="DL957" i="12"/>
  <c r="DK957" i="12"/>
  <c r="DJ957" i="12"/>
  <c r="DO956" i="12"/>
  <c r="DM956" i="12"/>
  <c r="DL956" i="12"/>
  <c r="DK956" i="12"/>
  <c r="DJ956" i="12"/>
  <c r="DO955" i="12"/>
  <c r="DM955" i="12"/>
  <c r="DL955" i="12"/>
  <c r="DK955" i="12"/>
  <c r="DJ955" i="12"/>
  <c r="DO954" i="12"/>
  <c r="DM954" i="12"/>
  <c r="DL954" i="12"/>
  <c r="DK954" i="12"/>
  <c r="DJ954" i="12"/>
  <c r="DO953" i="12"/>
  <c r="DM953" i="12"/>
  <c r="DL953" i="12"/>
  <c r="DK953" i="12"/>
  <c r="DJ953" i="12"/>
  <c r="DO952" i="12"/>
  <c r="DM952" i="12"/>
  <c r="DL952" i="12"/>
  <c r="DK952" i="12"/>
  <c r="DJ952" i="12"/>
  <c r="DO951" i="12"/>
  <c r="DM951" i="12"/>
  <c r="DL951" i="12"/>
  <c r="DK951" i="12"/>
  <c r="DJ951" i="12"/>
  <c r="DO950" i="12"/>
  <c r="DM950" i="12"/>
  <c r="DL950" i="12"/>
  <c r="DK950" i="12"/>
  <c r="DJ950" i="12"/>
  <c r="DO949" i="12"/>
  <c r="DM949" i="12"/>
  <c r="DL949" i="12"/>
  <c r="DK949" i="12"/>
  <c r="DJ949" i="12"/>
  <c r="DO948" i="12"/>
  <c r="DM948" i="12"/>
  <c r="DL948" i="12"/>
  <c r="DK948" i="12"/>
  <c r="DJ948" i="12"/>
  <c r="DO947" i="12"/>
  <c r="DM947" i="12"/>
  <c r="DL947" i="12"/>
  <c r="DK947" i="12"/>
  <c r="DJ947" i="12"/>
  <c r="DO946" i="12"/>
  <c r="DM946" i="12"/>
  <c r="DL946" i="12"/>
  <c r="DK946" i="12"/>
  <c r="DJ946" i="12"/>
  <c r="DO945" i="12"/>
  <c r="DM945" i="12"/>
  <c r="DL945" i="12"/>
  <c r="DK945" i="12"/>
  <c r="DJ945" i="12"/>
  <c r="DO944" i="12"/>
  <c r="DM944" i="12"/>
  <c r="DL944" i="12"/>
  <c r="DK944" i="12"/>
  <c r="DJ944" i="12"/>
  <c r="DO943" i="12"/>
  <c r="DM943" i="12"/>
  <c r="DL943" i="12"/>
  <c r="DK943" i="12"/>
  <c r="DJ943" i="12"/>
  <c r="DO942" i="12"/>
  <c r="DM942" i="12"/>
  <c r="DL942" i="12"/>
  <c r="DK942" i="12"/>
  <c r="DJ942" i="12"/>
  <c r="DO941" i="12"/>
  <c r="DM941" i="12"/>
  <c r="DL941" i="12"/>
  <c r="DK941" i="12"/>
  <c r="DJ941" i="12"/>
  <c r="DO940" i="12"/>
  <c r="DM940" i="12"/>
  <c r="DL940" i="12"/>
  <c r="DK940" i="12"/>
  <c r="DJ940" i="12"/>
  <c r="DO939" i="12"/>
  <c r="DM939" i="12"/>
  <c r="DL939" i="12"/>
  <c r="DK939" i="12"/>
  <c r="DJ939" i="12"/>
  <c r="DO938" i="12"/>
  <c r="DM938" i="12"/>
  <c r="DL938" i="12"/>
  <c r="DK938" i="12"/>
  <c r="DJ938" i="12"/>
  <c r="DO937" i="12"/>
  <c r="DM937" i="12"/>
  <c r="DL937" i="12"/>
  <c r="DK937" i="12"/>
  <c r="DJ937" i="12"/>
  <c r="DO936" i="12"/>
  <c r="DM936" i="12"/>
  <c r="DL936" i="12"/>
  <c r="DK936" i="12"/>
  <c r="DJ936" i="12"/>
  <c r="DO935" i="12"/>
  <c r="DM935" i="12"/>
  <c r="DL935" i="12"/>
  <c r="DK935" i="12"/>
  <c r="DJ935" i="12"/>
  <c r="DO934" i="12"/>
  <c r="DM934" i="12"/>
  <c r="DL934" i="12"/>
  <c r="DK934" i="12"/>
  <c r="DJ934" i="12"/>
  <c r="DO933" i="12"/>
  <c r="DM933" i="12"/>
  <c r="DL933" i="12"/>
  <c r="DK933" i="12"/>
  <c r="DJ933" i="12"/>
  <c r="DO932" i="12"/>
  <c r="DM932" i="12"/>
  <c r="DL932" i="12"/>
  <c r="DK932" i="12"/>
  <c r="DJ932" i="12"/>
  <c r="DO931" i="12"/>
  <c r="DM931" i="12"/>
  <c r="DL931" i="12"/>
  <c r="DK931" i="12"/>
  <c r="DJ931" i="12"/>
  <c r="DO930" i="12"/>
  <c r="DM930" i="12"/>
  <c r="DL930" i="12"/>
  <c r="DK930" i="12"/>
  <c r="DJ930" i="12"/>
  <c r="DO929" i="12"/>
  <c r="DM929" i="12"/>
  <c r="DL929" i="12"/>
  <c r="DK929" i="12"/>
  <c r="DJ929" i="12"/>
  <c r="DO928" i="12"/>
  <c r="DM928" i="12"/>
  <c r="DL928" i="12"/>
  <c r="DK928" i="12"/>
  <c r="DJ928" i="12"/>
  <c r="DO927" i="12"/>
  <c r="DM927" i="12"/>
  <c r="DL927" i="12"/>
  <c r="DK927" i="12"/>
  <c r="DJ927" i="12"/>
  <c r="DO926" i="12"/>
  <c r="DM926" i="12"/>
  <c r="DL926" i="12"/>
  <c r="DK926" i="12"/>
  <c r="DJ926" i="12"/>
  <c r="DO925" i="12"/>
  <c r="DM925" i="12"/>
  <c r="DL925" i="12"/>
  <c r="DK925" i="12"/>
  <c r="DJ925" i="12"/>
  <c r="DO924" i="12"/>
  <c r="DM924" i="12"/>
  <c r="DL924" i="12"/>
  <c r="DK924" i="12"/>
  <c r="DO923" i="12"/>
  <c r="DM923" i="12"/>
  <c r="DL923" i="12"/>
  <c r="DK923" i="12"/>
  <c r="DO922" i="12"/>
  <c r="DM922" i="12"/>
  <c r="DL922" i="12"/>
  <c r="DK922" i="12"/>
  <c r="DO921" i="12"/>
  <c r="DM921" i="12"/>
  <c r="DL921" i="12"/>
  <c r="DK921" i="12"/>
  <c r="DJ921" i="12"/>
  <c r="DO920" i="12"/>
  <c r="DM920" i="12"/>
  <c r="DL920" i="12"/>
  <c r="DK920" i="12"/>
  <c r="DJ920" i="12"/>
  <c r="DO919" i="12"/>
  <c r="DM919" i="12"/>
  <c r="DL919" i="12"/>
  <c r="DK919" i="12"/>
  <c r="DJ919" i="12"/>
  <c r="DO918" i="12"/>
  <c r="DM918" i="12"/>
  <c r="DL918" i="12"/>
  <c r="DK918" i="12"/>
  <c r="DJ918" i="12"/>
  <c r="DO917" i="12"/>
  <c r="DM917" i="12"/>
  <c r="DL917" i="12"/>
  <c r="DK917" i="12"/>
  <c r="DJ917" i="12"/>
  <c r="DO916" i="12"/>
  <c r="DM916" i="12"/>
  <c r="DL916" i="12"/>
  <c r="DK916" i="12"/>
  <c r="DJ916" i="12"/>
  <c r="DO915" i="12"/>
  <c r="DM915" i="12"/>
  <c r="DL915" i="12"/>
  <c r="DK915" i="12"/>
  <c r="DJ915" i="12"/>
  <c r="DO914" i="12"/>
  <c r="DM914" i="12"/>
  <c r="DL914" i="12"/>
  <c r="DK914" i="12"/>
  <c r="DJ914" i="12"/>
  <c r="DO913" i="12"/>
  <c r="DM913" i="12"/>
  <c r="DL913" i="12"/>
  <c r="DK913" i="12"/>
  <c r="DJ913" i="12"/>
  <c r="DO912" i="12"/>
  <c r="DM912" i="12"/>
  <c r="DL912" i="12"/>
  <c r="DK912" i="12"/>
  <c r="DJ912" i="12"/>
  <c r="DO911" i="12"/>
  <c r="DM911" i="12"/>
  <c r="DL911" i="12"/>
  <c r="DK911" i="12"/>
  <c r="DJ911" i="12"/>
  <c r="DO910" i="12"/>
  <c r="DM910" i="12"/>
  <c r="DL910" i="12"/>
  <c r="DK910" i="12"/>
  <c r="DJ910" i="12"/>
  <c r="DO909" i="12"/>
  <c r="DM909" i="12"/>
  <c r="DL909" i="12"/>
  <c r="DK909" i="12"/>
  <c r="DJ909" i="12"/>
  <c r="DO908" i="12"/>
  <c r="DM908" i="12"/>
  <c r="DL908" i="12"/>
  <c r="DK908" i="12"/>
  <c r="DJ908" i="12"/>
  <c r="DO907" i="12"/>
  <c r="DM907" i="12"/>
  <c r="DL907" i="12"/>
  <c r="DK907" i="12"/>
  <c r="DJ907" i="12"/>
  <c r="DO906" i="12"/>
  <c r="DM906" i="12"/>
  <c r="DL906" i="12"/>
  <c r="DK906" i="12"/>
  <c r="DJ906" i="12"/>
  <c r="DO905" i="12"/>
  <c r="DM905" i="12"/>
  <c r="DL905" i="12"/>
  <c r="DK905" i="12"/>
  <c r="DJ905" i="12"/>
  <c r="DO904" i="12"/>
  <c r="DM904" i="12"/>
  <c r="DL904" i="12"/>
  <c r="DK904" i="12"/>
  <c r="DJ904" i="12"/>
  <c r="DO903" i="12"/>
  <c r="DM903" i="12"/>
  <c r="DL903" i="12"/>
  <c r="DK903" i="12"/>
  <c r="DJ903" i="12"/>
  <c r="DO902" i="12"/>
  <c r="DM902" i="12"/>
  <c r="DL902" i="12"/>
  <c r="DK902" i="12"/>
  <c r="DJ902" i="12"/>
  <c r="DO901" i="12"/>
  <c r="DM901" i="12"/>
  <c r="DL901" i="12"/>
  <c r="DK901" i="12"/>
  <c r="DJ901" i="12"/>
  <c r="DO900" i="12"/>
  <c r="DM900" i="12"/>
  <c r="DL900" i="12"/>
  <c r="DK900" i="12"/>
  <c r="DJ900" i="12"/>
  <c r="DO899" i="12"/>
  <c r="DM899" i="12"/>
  <c r="DL899" i="12"/>
  <c r="DK899" i="12"/>
  <c r="DJ899" i="12"/>
  <c r="DO898" i="12"/>
  <c r="DM898" i="12"/>
  <c r="DL898" i="12"/>
  <c r="DK898" i="12"/>
  <c r="DJ898" i="12"/>
  <c r="DO897" i="12"/>
  <c r="DM897" i="12"/>
  <c r="DL897" i="12"/>
  <c r="DK897" i="12"/>
  <c r="DJ897" i="12"/>
  <c r="DO896" i="12"/>
  <c r="DM896" i="12"/>
  <c r="DL896" i="12"/>
  <c r="DK896" i="12"/>
  <c r="DJ896" i="12"/>
  <c r="DO895" i="12"/>
  <c r="DM895" i="12"/>
  <c r="DL895" i="12"/>
  <c r="DK895" i="12"/>
  <c r="DJ895" i="12"/>
  <c r="DO894" i="12"/>
  <c r="DM894" i="12"/>
  <c r="DL894" i="12"/>
  <c r="DK894" i="12"/>
  <c r="DJ894" i="12"/>
  <c r="DO893" i="12"/>
  <c r="DM893" i="12"/>
  <c r="DL893" i="12"/>
  <c r="DK893" i="12"/>
  <c r="DJ893" i="12"/>
  <c r="DO892" i="12"/>
  <c r="DM892" i="12"/>
  <c r="DL892" i="12"/>
  <c r="DK892" i="12"/>
  <c r="DJ892" i="12"/>
  <c r="DO891" i="12"/>
  <c r="DM891" i="12"/>
  <c r="DL891" i="12"/>
  <c r="DK891" i="12"/>
  <c r="DJ891" i="12"/>
  <c r="DO890" i="12"/>
  <c r="DM890" i="12"/>
  <c r="DL890" i="12"/>
  <c r="DK890" i="12"/>
  <c r="DJ890" i="12"/>
  <c r="DO889" i="12"/>
  <c r="DM889" i="12"/>
  <c r="DL889" i="12"/>
  <c r="DK889" i="12"/>
  <c r="DJ889" i="12"/>
  <c r="DO888" i="12"/>
  <c r="DM888" i="12"/>
  <c r="DL888" i="12"/>
  <c r="DK888" i="12"/>
  <c r="DJ888" i="12"/>
  <c r="DO887" i="12"/>
  <c r="DM887" i="12"/>
  <c r="DL887" i="12"/>
  <c r="DK887" i="12"/>
  <c r="DJ887" i="12"/>
  <c r="DO886" i="12"/>
  <c r="DM886" i="12"/>
  <c r="DL886" i="12"/>
  <c r="DK886" i="12"/>
  <c r="DJ886" i="12"/>
  <c r="DO885" i="12"/>
  <c r="DM885" i="12"/>
  <c r="DL885" i="12"/>
  <c r="DK885" i="12"/>
  <c r="DJ885" i="12"/>
  <c r="DO884" i="12"/>
  <c r="DM884" i="12"/>
  <c r="DL884" i="12"/>
  <c r="DK884" i="12"/>
  <c r="DJ884" i="12"/>
  <c r="DO883" i="12"/>
  <c r="DM883" i="12"/>
  <c r="DL883" i="12"/>
  <c r="DK883" i="12"/>
  <c r="DJ883" i="12"/>
  <c r="DO882" i="12"/>
  <c r="DM882" i="12"/>
  <c r="DL882" i="12"/>
  <c r="DK882" i="12"/>
  <c r="DJ882" i="12"/>
  <c r="DO881" i="12"/>
  <c r="DM881" i="12"/>
  <c r="DL881" i="12"/>
  <c r="DK881" i="12"/>
  <c r="DJ881" i="12"/>
  <c r="DO880" i="12"/>
  <c r="DM880" i="12"/>
  <c r="DL880" i="12"/>
  <c r="DK880" i="12"/>
  <c r="DJ880" i="12"/>
  <c r="DO879" i="12"/>
  <c r="DM879" i="12"/>
  <c r="DL879" i="12"/>
  <c r="DK879" i="12"/>
  <c r="DJ879" i="12"/>
  <c r="DO878" i="12"/>
  <c r="DM878" i="12"/>
  <c r="DL878" i="12"/>
  <c r="DK878" i="12"/>
  <c r="DJ878" i="12"/>
  <c r="DO877" i="12"/>
  <c r="DM877" i="12"/>
  <c r="DL877" i="12"/>
  <c r="DK877" i="12"/>
  <c r="DJ877" i="12"/>
  <c r="DO876" i="12"/>
  <c r="DM876" i="12"/>
  <c r="DL876" i="12"/>
  <c r="DK876" i="12"/>
  <c r="DJ876" i="12"/>
  <c r="DO875" i="12"/>
  <c r="DM875" i="12"/>
  <c r="DL875" i="12"/>
  <c r="DK875" i="12"/>
  <c r="DJ875" i="12"/>
  <c r="DO874" i="12"/>
  <c r="DM874" i="12"/>
  <c r="DL874" i="12"/>
  <c r="DK874" i="12"/>
  <c r="DJ874" i="12"/>
  <c r="DO873" i="12"/>
  <c r="DM873" i="12"/>
  <c r="DL873" i="12"/>
  <c r="DK873" i="12"/>
  <c r="DJ873" i="12"/>
  <c r="DO872" i="12"/>
  <c r="DM872" i="12"/>
  <c r="DL872" i="12"/>
  <c r="DK872" i="12"/>
  <c r="DJ872" i="12"/>
  <c r="DO871" i="12"/>
  <c r="DM871" i="12"/>
  <c r="DL871" i="12"/>
  <c r="DK871" i="12"/>
  <c r="DJ871" i="12"/>
  <c r="DO870" i="12"/>
  <c r="DM870" i="12"/>
  <c r="DL870" i="12"/>
  <c r="DK870" i="12"/>
  <c r="DJ870" i="12"/>
  <c r="DO869" i="12"/>
  <c r="DM869" i="12"/>
  <c r="DL869" i="12"/>
  <c r="DK869" i="12"/>
  <c r="DJ869" i="12"/>
  <c r="DO868" i="12"/>
  <c r="DM868" i="12"/>
  <c r="DL868" i="12"/>
  <c r="DK868" i="12"/>
  <c r="DJ868" i="12"/>
  <c r="DO867" i="12"/>
  <c r="DM867" i="12"/>
  <c r="DL867" i="12"/>
  <c r="DK867" i="12"/>
  <c r="DJ867" i="12"/>
  <c r="DO866" i="12"/>
  <c r="DM866" i="12"/>
  <c r="DL866" i="12"/>
  <c r="DK866" i="12"/>
  <c r="DJ866" i="12"/>
  <c r="DO865" i="12"/>
  <c r="DM865" i="12"/>
  <c r="DL865" i="12"/>
  <c r="DK865" i="12"/>
  <c r="DJ865" i="12"/>
  <c r="DO864" i="12"/>
  <c r="DM864" i="12"/>
  <c r="DL864" i="12"/>
  <c r="DK864" i="12"/>
  <c r="DJ864" i="12"/>
  <c r="DO863" i="12"/>
  <c r="DM863" i="12"/>
  <c r="DL863" i="12"/>
  <c r="DK863" i="12"/>
  <c r="DJ863" i="12"/>
  <c r="DO862" i="12"/>
  <c r="DM862" i="12"/>
  <c r="DL862" i="12"/>
  <c r="DK862" i="12"/>
  <c r="DJ862" i="12"/>
  <c r="DO861" i="12"/>
  <c r="DM861" i="12"/>
  <c r="DL861" i="12"/>
  <c r="DK861" i="12"/>
  <c r="DJ861" i="12"/>
  <c r="DO860" i="12"/>
  <c r="DM860" i="12"/>
  <c r="DL860" i="12"/>
  <c r="DK860" i="12"/>
  <c r="DJ860" i="12"/>
  <c r="DO859" i="12"/>
  <c r="DM859" i="12"/>
  <c r="DL859" i="12"/>
  <c r="DK859" i="12"/>
  <c r="DJ859" i="12"/>
  <c r="DO858" i="12"/>
  <c r="DM858" i="12"/>
  <c r="DL858" i="12"/>
  <c r="DK858" i="12"/>
  <c r="DJ858" i="12"/>
  <c r="DO857" i="12"/>
  <c r="DM857" i="12"/>
  <c r="DL857" i="12"/>
  <c r="DK857" i="12"/>
  <c r="DJ857" i="12"/>
  <c r="DO856" i="12"/>
  <c r="DM856" i="12"/>
  <c r="DL856" i="12"/>
  <c r="DK856" i="12"/>
  <c r="DJ856" i="12"/>
  <c r="DO855" i="12"/>
  <c r="DM855" i="12"/>
  <c r="DL855" i="12"/>
  <c r="DK855" i="12"/>
  <c r="DJ855" i="12"/>
  <c r="DO854" i="12"/>
  <c r="DM854" i="12"/>
  <c r="DL854" i="12"/>
  <c r="DK854" i="12"/>
  <c r="DJ854" i="12"/>
  <c r="DO853" i="12"/>
  <c r="DM853" i="12"/>
  <c r="DL853" i="12"/>
  <c r="DK853" i="12"/>
  <c r="DJ853" i="12"/>
  <c r="DO852" i="12"/>
  <c r="DM852" i="12"/>
  <c r="DL852" i="12"/>
  <c r="DK852" i="12"/>
  <c r="DJ852" i="12"/>
  <c r="DO851" i="12"/>
  <c r="DM851" i="12"/>
  <c r="DL851" i="12"/>
  <c r="DK851" i="12"/>
  <c r="DJ851" i="12"/>
  <c r="DO850" i="12"/>
  <c r="DM850" i="12"/>
  <c r="DL850" i="12"/>
  <c r="DK850" i="12"/>
  <c r="DJ850" i="12"/>
  <c r="DO849" i="12"/>
  <c r="DM849" i="12"/>
  <c r="DL849" i="12"/>
  <c r="DK849" i="12"/>
  <c r="DJ849" i="12"/>
  <c r="DO848" i="12"/>
  <c r="DM848" i="12"/>
  <c r="DL848" i="12"/>
  <c r="DK848" i="12"/>
  <c r="DJ848" i="12"/>
  <c r="DO847" i="12"/>
  <c r="DM847" i="12"/>
  <c r="DL847" i="12"/>
  <c r="DK847" i="12"/>
  <c r="DJ847" i="12"/>
  <c r="DO846" i="12"/>
  <c r="DM846" i="12"/>
  <c r="DL846" i="12"/>
  <c r="DK846" i="12"/>
  <c r="DJ846" i="12"/>
  <c r="DO845" i="12"/>
  <c r="DM845" i="12"/>
  <c r="DL845" i="12"/>
  <c r="DK845" i="12"/>
  <c r="DJ845" i="12"/>
  <c r="DO844" i="12"/>
  <c r="DM844" i="12"/>
  <c r="DL844" i="12"/>
  <c r="DK844" i="12"/>
  <c r="DJ844" i="12"/>
  <c r="DO843" i="12"/>
  <c r="DM843" i="12"/>
  <c r="DL843" i="12"/>
  <c r="DK843" i="12"/>
  <c r="DJ843" i="12"/>
  <c r="DO842" i="12"/>
  <c r="DM842" i="12"/>
  <c r="DL842" i="12"/>
  <c r="DK842" i="12"/>
  <c r="DJ842" i="12"/>
  <c r="DO841" i="12"/>
  <c r="DM841" i="12"/>
  <c r="DL841" i="12"/>
  <c r="DK841" i="12"/>
  <c r="DJ841" i="12"/>
  <c r="DO840" i="12"/>
  <c r="DM840" i="12"/>
  <c r="DL840" i="12"/>
  <c r="DK840" i="12"/>
  <c r="DJ840" i="12"/>
  <c r="DO839" i="12"/>
  <c r="DM839" i="12"/>
  <c r="DL839" i="12"/>
  <c r="DK839" i="12"/>
  <c r="DJ839" i="12"/>
  <c r="DO838" i="12"/>
  <c r="DM838" i="12"/>
  <c r="DL838" i="12"/>
  <c r="DK838" i="12"/>
  <c r="DJ838" i="12"/>
  <c r="DO837" i="12"/>
  <c r="DM837" i="12"/>
  <c r="DL837" i="12"/>
  <c r="DK837" i="12"/>
  <c r="DJ837" i="12"/>
  <c r="DO836" i="12"/>
  <c r="DM836" i="12"/>
  <c r="DL836" i="12"/>
  <c r="DK836" i="12"/>
  <c r="DJ836" i="12"/>
  <c r="DO835" i="12"/>
  <c r="DM835" i="12"/>
  <c r="DL835" i="12"/>
  <c r="DK835" i="12"/>
  <c r="DJ835" i="12"/>
  <c r="DO834" i="12"/>
  <c r="DM834" i="12"/>
  <c r="DL834" i="12"/>
  <c r="DK834" i="12"/>
  <c r="DJ834" i="12"/>
  <c r="DO833" i="12"/>
  <c r="DM833" i="12"/>
  <c r="DL833" i="12"/>
  <c r="DK833" i="12"/>
  <c r="DJ833" i="12"/>
  <c r="DO832" i="12"/>
  <c r="DM832" i="12"/>
  <c r="DL832" i="12"/>
  <c r="DK832" i="12"/>
  <c r="DJ832" i="12"/>
  <c r="DO831" i="12"/>
  <c r="DM831" i="12"/>
  <c r="DL831" i="12"/>
  <c r="DK831" i="12"/>
  <c r="DJ831" i="12"/>
  <c r="DO830" i="12"/>
  <c r="DM830" i="12"/>
  <c r="DL830" i="12"/>
  <c r="DK830" i="12"/>
  <c r="DJ830" i="12"/>
  <c r="DO829" i="12"/>
  <c r="DM829" i="12"/>
  <c r="DL829" i="12"/>
  <c r="DK829" i="12"/>
  <c r="DJ829" i="12"/>
  <c r="DO828" i="12"/>
  <c r="DM828" i="12"/>
  <c r="DL828" i="12"/>
  <c r="DK828" i="12"/>
  <c r="DJ828" i="12"/>
  <c r="DO827" i="12"/>
  <c r="DM827" i="12"/>
  <c r="DL827" i="12"/>
  <c r="DK827" i="12"/>
  <c r="DJ827" i="12"/>
  <c r="DO826" i="12"/>
  <c r="DM826" i="12"/>
  <c r="DL826" i="12"/>
  <c r="DK826" i="12"/>
  <c r="DJ826" i="12"/>
  <c r="DO825" i="12"/>
  <c r="DM825" i="12"/>
  <c r="DL825" i="12"/>
  <c r="DK825" i="12"/>
  <c r="DJ825" i="12"/>
  <c r="DO824" i="12"/>
  <c r="DM824" i="12"/>
  <c r="DL824" i="12"/>
  <c r="DK824" i="12"/>
  <c r="DJ824" i="12"/>
  <c r="DO823" i="12"/>
  <c r="DM823" i="12"/>
  <c r="DL823" i="12"/>
  <c r="DK823" i="12"/>
  <c r="DJ823" i="12"/>
  <c r="DO822" i="12"/>
  <c r="DM822" i="12"/>
  <c r="DL822" i="12"/>
  <c r="DK822" i="12"/>
  <c r="DJ822" i="12"/>
  <c r="DO821" i="12"/>
  <c r="DM821" i="12"/>
  <c r="DL821" i="12"/>
  <c r="DK821" i="12"/>
  <c r="DJ821" i="12"/>
  <c r="DO820" i="12"/>
  <c r="DM820" i="12"/>
  <c r="DL820" i="12"/>
  <c r="DK820" i="12"/>
  <c r="DJ820" i="12"/>
  <c r="DO819" i="12"/>
  <c r="DM819" i="12"/>
  <c r="DL819" i="12"/>
  <c r="DK819" i="12"/>
  <c r="DJ819" i="12"/>
  <c r="DO818" i="12"/>
  <c r="DM818" i="12"/>
  <c r="DL818" i="12"/>
  <c r="DK818" i="12"/>
  <c r="DJ818" i="12"/>
  <c r="DO817" i="12"/>
  <c r="DM817" i="12"/>
  <c r="DL817" i="12"/>
  <c r="DK817" i="12"/>
  <c r="DJ817" i="12"/>
  <c r="DO816" i="12"/>
  <c r="DM816" i="12"/>
  <c r="DL816" i="12"/>
  <c r="DK816" i="12"/>
  <c r="DJ816" i="12"/>
  <c r="DO815" i="12"/>
  <c r="DM815" i="12"/>
  <c r="DL815" i="12"/>
  <c r="DK815" i="12"/>
  <c r="DJ815" i="12"/>
  <c r="DO814" i="12"/>
  <c r="DM814" i="12"/>
  <c r="DL814" i="12"/>
  <c r="DK814" i="12"/>
  <c r="DJ814" i="12"/>
  <c r="DO813" i="12"/>
  <c r="DM813" i="12"/>
  <c r="DL813" i="12"/>
  <c r="DK813" i="12"/>
  <c r="DJ813" i="12"/>
  <c r="DO812" i="12"/>
  <c r="DM812" i="12"/>
  <c r="DL812" i="12"/>
  <c r="DK812" i="12"/>
  <c r="DJ812" i="12"/>
  <c r="DO811" i="12"/>
  <c r="DM811" i="12"/>
  <c r="DL811" i="12"/>
  <c r="DK811" i="12"/>
  <c r="DJ811" i="12"/>
  <c r="DO810" i="12"/>
  <c r="DM810" i="12"/>
  <c r="DL810" i="12"/>
  <c r="DK810" i="12"/>
  <c r="DJ810" i="12"/>
  <c r="DO809" i="12"/>
  <c r="DM809" i="12"/>
  <c r="DL809" i="12"/>
  <c r="DK809" i="12"/>
  <c r="DJ809" i="12"/>
  <c r="DO808" i="12"/>
  <c r="DM808" i="12"/>
  <c r="DL808" i="12"/>
  <c r="DK808" i="12"/>
  <c r="DJ808" i="12"/>
  <c r="DO807" i="12"/>
  <c r="DM807" i="12"/>
  <c r="DL807" i="12"/>
  <c r="DK807" i="12"/>
  <c r="DJ807" i="12"/>
  <c r="DO806" i="12"/>
  <c r="DM806" i="12"/>
  <c r="DL806" i="12"/>
  <c r="DK806" i="12"/>
  <c r="DJ806" i="12"/>
  <c r="DO805" i="12"/>
  <c r="DM805" i="12"/>
  <c r="DL805" i="12"/>
  <c r="DK805" i="12"/>
  <c r="DJ805" i="12"/>
  <c r="DO804" i="12"/>
  <c r="DM804" i="12"/>
  <c r="DL804" i="12"/>
  <c r="DK804" i="12"/>
  <c r="DJ804" i="12"/>
  <c r="DO803" i="12"/>
  <c r="DM803" i="12"/>
  <c r="DL803" i="12"/>
  <c r="DK803" i="12"/>
  <c r="DJ803" i="12"/>
  <c r="DO802" i="12"/>
  <c r="DM802" i="12"/>
  <c r="DL802" i="12"/>
  <c r="DK802" i="12"/>
  <c r="DJ802" i="12"/>
  <c r="DO801" i="12"/>
  <c r="DM801" i="12"/>
  <c r="DL801" i="12"/>
  <c r="DK801" i="12"/>
  <c r="DJ801" i="12"/>
  <c r="DO800" i="12"/>
  <c r="DM800" i="12"/>
  <c r="DL800" i="12"/>
  <c r="DK800" i="12"/>
  <c r="DJ800" i="12"/>
  <c r="DO799" i="12"/>
  <c r="DM799" i="12"/>
  <c r="DL799" i="12"/>
  <c r="DK799" i="12"/>
  <c r="DJ799" i="12"/>
  <c r="DO798" i="12"/>
  <c r="DM798" i="12"/>
  <c r="DL798" i="12"/>
  <c r="DK798" i="12"/>
  <c r="DJ798" i="12"/>
  <c r="DO797" i="12"/>
  <c r="DM797" i="12"/>
  <c r="DL797" i="12"/>
  <c r="DK797" i="12"/>
  <c r="DJ797" i="12"/>
  <c r="DO796" i="12"/>
  <c r="DM796" i="12"/>
  <c r="DL796" i="12"/>
  <c r="DK796" i="12"/>
  <c r="DJ796" i="12"/>
  <c r="DO795" i="12"/>
  <c r="DM795" i="12"/>
  <c r="DL795" i="12"/>
  <c r="DK795" i="12"/>
  <c r="DJ795" i="12"/>
  <c r="DO794" i="12"/>
  <c r="DM794" i="12"/>
  <c r="DL794" i="12"/>
  <c r="DK794" i="12"/>
  <c r="DJ794" i="12"/>
  <c r="DO793" i="12"/>
  <c r="DM793" i="12"/>
  <c r="DL793" i="12"/>
  <c r="DK793" i="12"/>
  <c r="DJ793" i="12"/>
  <c r="DO792" i="12"/>
  <c r="DM792" i="12"/>
  <c r="DL792" i="12"/>
  <c r="DK792" i="12"/>
  <c r="DJ792" i="12"/>
  <c r="DO791" i="12"/>
  <c r="DM791" i="12"/>
  <c r="DL791" i="12"/>
  <c r="DK791" i="12"/>
  <c r="DJ791" i="12"/>
  <c r="DO790" i="12"/>
  <c r="DM790" i="12"/>
  <c r="DL790" i="12"/>
  <c r="DK790" i="12"/>
  <c r="DJ790" i="12"/>
  <c r="DO789" i="12"/>
  <c r="DM789" i="12"/>
  <c r="DL789" i="12"/>
  <c r="DK789" i="12"/>
  <c r="DJ789" i="12"/>
  <c r="DO788" i="12"/>
  <c r="DM788" i="12"/>
  <c r="DL788" i="12"/>
  <c r="DK788" i="12"/>
  <c r="DJ788" i="12"/>
  <c r="DO787" i="12"/>
  <c r="DM787" i="12"/>
  <c r="DL787" i="12"/>
  <c r="DK787" i="12"/>
  <c r="DJ787" i="12"/>
  <c r="DO786" i="12"/>
  <c r="DM786" i="12"/>
  <c r="DL786" i="12"/>
  <c r="DK786" i="12"/>
  <c r="DJ786" i="12"/>
  <c r="DO785" i="12"/>
  <c r="DM785" i="12"/>
  <c r="DL785" i="12"/>
  <c r="DK785" i="12"/>
  <c r="DJ785" i="12"/>
  <c r="DO784" i="12"/>
  <c r="DM784" i="12"/>
  <c r="DL784" i="12"/>
  <c r="DK784" i="12"/>
  <c r="DJ784" i="12"/>
  <c r="DO783" i="12"/>
  <c r="DM783" i="12"/>
  <c r="DL783" i="12"/>
  <c r="DK783" i="12"/>
  <c r="DJ783" i="12"/>
  <c r="DO782" i="12"/>
  <c r="DM782" i="12"/>
  <c r="DL782" i="12"/>
  <c r="DK782" i="12"/>
  <c r="DJ782" i="12"/>
  <c r="DO781" i="12"/>
  <c r="DM781" i="12"/>
  <c r="DL781" i="12"/>
  <c r="DK781" i="12"/>
  <c r="DJ781" i="12"/>
  <c r="DO780" i="12"/>
  <c r="DM780" i="12"/>
  <c r="DL780" i="12"/>
  <c r="DK780" i="12"/>
  <c r="DJ780" i="12"/>
  <c r="DO779" i="12"/>
  <c r="DM779" i="12"/>
  <c r="DL779" i="12"/>
  <c r="DK779" i="12"/>
  <c r="DJ779" i="12"/>
  <c r="DO778" i="12"/>
  <c r="DM778" i="12"/>
  <c r="DL778" i="12"/>
  <c r="DK778" i="12"/>
  <c r="DJ778" i="12"/>
  <c r="DO777" i="12"/>
  <c r="DM777" i="12"/>
  <c r="DL777" i="12"/>
  <c r="DK777" i="12"/>
  <c r="DJ777" i="12"/>
  <c r="DO776" i="12"/>
  <c r="DM776" i="12"/>
  <c r="DL776" i="12"/>
  <c r="DK776" i="12"/>
  <c r="DJ776" i="12"/>
  <c r="DO775" i="12"/>
  <c r="DM775" i="12"/>
  <c r="DL775" i="12"/>
  <c r="DK775" i="12"/>
  <c r="DJ775" i="12"/>
  <c r="DO774" i="12"/>
  <c r="DM774" i="12"/>
  <c r="DL774" i="12"/>
  <c r="DK774" i="12"/>
  <c r="DJ774" i="12"/>
  <c r="DO773" i="12"/>
  <c r="DM773" i="12"/>
  <c r="DL773" i="12"/>
  <c r="DK773" i="12"/>
  <c r="DJ773" i="12"/>
  <c r="DO772" i="12"/>
  <c r="DM772" i="12"/>
  <c r="DL772" i="12"/>
  <c r="DK772" i="12"/>
  <c r="DJ772" i="12"/>
  <c r="DO771" i="12"/>
  <c r="DM771" i="12"/>
  <c r="DL771" i="12"/>
  <c r="DK771" i="12"/>
  <c r="DJ771" i="12"/>
  <c r="DO770" i="12"/>
  <c r="DM770" i="12"/>
  <c r="DL770" i="12"/>
  <c r="DK770" i="12"/>
  <c r="DJ770" i="12"/>
  <c r="DO769" i="12"/>
  <c r="DM769" i="12"/>
  <c r="DL769" i="12"/>
  <c r="DK769" i="12"/>
  <c r="DJ769" i="12"/>
  <c r="DO768" i="12"/>
  <c r="DM768" i="12"/>
  <c r="DL768" i="12"/>
  <c r="DK768" i="12"/>
  <c r="DJ768" i="12"/>
  <c r="DO767" i="12"/>
  <c r="DM767" i="12"/>
  <c r="DL767" i="12"/>
  <c r="DK767" i="12"/>
  <c r="DJ767" i="12"/>
  <c r="DO766" i="12"/>
  <c r="DM766" i="12"/>
  <c r="DL766" i="12"/>
  <c r="DK766" i="12"/>
  <c r="DJ766" i="12"/>
  <c r="DO765" i="12"/>
  <c r="DM765" i="12"/>
  <c r="DL765" i="12"/>
  <c r="DK765" i="12"/>
  <c r="DJ765" i="12"/>
  <c r="DO764" i="12"/>
  <c r="DM764" i="12"/>
  <c r="DL764" i="12"/>
  <c r="DK764" i="12"/>
  <c r="DJ764" i="12"/>
  <c r="DO763" i="12"/>
  <c r="DM763" i="12"/>
  <c r="DL763" i="12"/>
  <c r="DK763" i="12"/>
  <c r="DJ763" i="12"/>
  <c r="DO762" i="12"/>
  <c r="DM762" i="12"/>
  <c r="DL762" i="12"/>
  <c r="DK762" i="12"/>
  <c r="DJ762" i="12"/>
  <c r="DO761" i="12"/>
  <c r="DM761" i="12"/>
  <c r="DL761" i="12"/>
  <c r="DK761" i="12"/>
  <c r="DJ761" i="12"/>
  <c r="DO760" i="12"/>
  <c r="DM760" i="12"/>
  <c r="DL760" i="12"/>
  <c r="DK760" i="12"/>
  <c r="DJ760" i="12"/>
  <c r="DO759" i="12"/>
  <c r="DM759" i="12"/>
  <c r="DL759" i="12"/>
  <c r="DK759" i="12"/>
  <c r="DJ759" i="12"/>
  <c r="DO758" i="12"/>
  <c r="DM758" i="12"/>
  <c r="DL758" i="12"/>
  <c r="DK758" i="12"/>
  <c r="DJ758" i="12"/>
  <c r="DO757" i="12"/>
  <c r="DM757" i="12"/>
  <c r="DL757" i="12"/>
  <c r="DK757" i="12"/>
  <c r="DJ757" i="12"/>
  <c r="DO756" i="12"/>
  <c r="DM756" i="12"/>
  <c r="DL756" i="12"/>
  <c r="DK756" i="12"/>
  <c r="DJ756" i="12"/>
  <c r="DO755" i="12"/>
  <c r="DM755" i="12"/>
  <c r="DL755" i="12"/>
  <c r="DK755" i="12"/>
  <c r="DJ755" i="12"/>
  <c r="DO754" i="12"/>
  <c r="DM754" i="12"/>
  <c r="DL754" i="12"/>
  <c r="DK754" i="12"/>
  <c r="DJ754" i="12"/>
  <c r="DO753" i="12"/>
  <c r="DM753" i="12"/>
  <c r="DL753" i="12"/>
  <c r="DK753" i="12"/>
  <c r="DJ753" i="12"/>
  <c r="DO752" i="12"/>
  <c r="DM752" i="12"/>
  <c r="DL752" i="12"/>
  <c r="DK752" i="12"/>
  <c r="DJ752" i="12"/>
  <c r="DO751" i="12"/>
  <c r="DM751" i="12"/>
  <c r="DL751" i="12"/>
  <c r="DK751" i="12"/>
  <c r="DJ751" i="12"/>
  <c r="DO750" i="12"/>
  <c r="DM750" i="12"/>
  <c r="DL750" i="12"/>
  <c r="DK750" i="12"/>
  <c r="DJ750" i="12"/>
  <c r="DO749" i="12"/>
  <c r="DM749" i="12"/>
  <c r="DL749" i="12"/>
  <c r="DK749" i="12"/>
  <c r="DJ749" i="12"/>
  <c r="DO748" i="12"/>
  <c r="DM748" i="12"/>
  <c r="DL748" i="12"/>
  <c r="DK748" i="12"/>
  <c r="DJ748" i="12"/>
  <c r="DO747" i="12"/>
  <c r="DM747" i="12"/>
  <c r="DL747" i="12"/>
  <c r="DK747" i="12"/>
  <c r="DJ747" i="12"/>
  <c r="DO746" i="12"/>
  <c r="DM746" i="12"/>
  <c r="DL746" i="12"/>
  <c r="DK746" i="12"/>
  <c r="DJ746" i="12"/>
  <c r="DO745" i="12"/>
  <c r="DM745" i="12"/>
  <c r="DL745" i="12"/>
  <c r="DK745" i="12"/>
  <c r="DJ745" i="12"/>
  <c r="DO744" i="12"/>
  <c r="DM744" i="12"/>
  <c r="DL744" i="12"/>
  <c r="DK744" i="12"/>
  <c r="DJ744" i="12"/>
  <c r="DO743" i="12"/>
  <c r="DM743" i="12"/>
  <c r="DL743" i="12"/>
  <c r="DK743" i="12"/>
  <c r="DJ743" i="12"/>
  <c r="DO742" i="12"/>
  <c r="DM742" i="12"/>
  <c r="DL742" i="12"/>
  <c r="DK742" i="12"/>
  <c r="DJ742" i="12"/>
  <c r="DO741" i="12"/>
  <c r="DM741" i="12"/>
  <c r="DL741" i="12"/>
  <c r="DK741" i="12"/>
  <c r="DJ741" i="12"/>
  <c r="DO740" i="12"/>
  <c r="DM740" i="12"/>
  <c r="DL740" i="12"/>
  <c r="DK740" i="12"/>
  <c r="DJ740" i="12"/>
  <c r="DO739" i="12"/>
  <c r="DM739" i="12"/>
  <c r="DL739" i="12"/>
  <c r="DK739" i="12"/>
  <c r="DJ739" i="12"/>
  <c r="DO738" i="12"/>
  <c r="DM738" i="12"/>
  <c r="DL738" i="12"/>
  <c r="DK738" i="12"/>
  <c r="DJ738" i="12"/>
  <c r="DO737" i="12"/>
  <c r="DM737" i="12"/>
  <c r="DL737" i="12"/>
  <c r="DK737" i="12"/>
  <c r="DJ737" i="12"/>
  <c r="DO736" i="12"/>
  <c r="DM736" i="12"/>
  <c r="DL736" i="12"/>
  <c r="DK736" i="12"/>
  <c r="DJ736" i="12"/>
  <c r="DO735" i="12"/>
  <c r="DM735" i="12"/>
  <c r="DL735" i="12"/>
  <c r="DK735" i="12"/>
  <c r="DJ735" i="12"/>
  <c r="DO734" i="12"/>
  <c r="DM734" i="12"/>
  <c r="DL734" i="12"/>
  <c r="DK734" i="12"/>
  <c r="DJ734" i="12"/>
  <c r="DO733" i="12"/>
  <c r="DM733" i="12"/>
  <c r="DL733" i="12"/>
  <c r="DK733" i="12"/>
  <c r="DJ733" i="12"/>
  <c r="DO732" i="12"/>
  <c r="DM732" i="12"/>
  <c r="DL732" i="12"/>
  <c r="DK732" i="12"/>
  <c r="DJ732" i="12"/>
  <c r="DO731" i="12"/>
  <c r="DM731" i="12"/>
  <c r="DL731" i="12"/>
  <c r="DK731" i="12"/>
  <c r="DJ731" i="12"/>
  <c r="DO730" i="12"/>
  <c r="DM730" i="12"/>
  <c r="DL730" i="12"/>
  <c r="DK730" i="12"/>
  <c r="DJ730" i="12"/>
  <c r="DO729" i="12"/>
  <c r="DM729" i="12"/>
  <c r="DL729" i="12"/>
  <c r="DK729" i="12"/>
  <c r="DJ729" i="12"/>
  <c r="DO728" i="12"/>
  <c r="DM728" i="12"/>
  <c r="DL728" i="12"/>
  <c r="DK728" i="12"/>
  <c r="DJ728" i="12"/>
  <c r="DO727" i="12"/>
  <c r="DM727" i="12"/>
  <c r="DL727" i="12"/>
  <c r="DK727" i="12"/>
  <c r="DJ727" i="12"/>
  <c r="DO726" i="12"/>
  <c r="DM726" i="12"/>
  <c r="DL726" i="12"/>
  <c r="DK726" i="12"/>
  <c r="DJ726" i="12"/>
  <c r="DO725" i="12"/>
  <c r="DM725" i="12"/>
  <c r="DL725" i="12"/>
  <c r="DK725" i="12"/>
  <c r="DJ725" i="12"/>
  <c r="DO724" i="12"/>
  <c r="DM724" i="12"/>
  <c r="DL724" i="12"/>
  <c r="DK724" i="12"/>
  <c r="DJ724" i="12"/>
  <c r="DO723" i="12"/>
  <c r="DM723" i="12"/>
  <c r="DL723" i="12"/>
  <c r="DK723" i="12"/>
  <c r="DJ723" i="12"/>
  <c r="DO722" i="12"/>
  <c r="DM722" i="12"/>
  <c r="DL722" i="12"/>
  <c r="DK722" i="12"/>
  <c r="DJ722" i="12"/>
  <c r="DO721" i="12"/>
  <c r="DM721" i="12"/>
  <c r="DL721" i="12"/>
  <c r="DK721" i="12"/>
  <c r="DJ721" i="12"/>
  <c r="DO720" i="12"/>
  <c r="DM720" i="12"/>
  <c r="DL720" i="12"/>
  <c r="DK720" i="12"/>
  <c r="DJ720" i="12"/>
  <c r="DO719" i="12"/>
  <c r="DM719" i="12"/>
  <c r="DL719" i="12"/>
  <c r="DK719" i="12"/>
  <c r="DJ719" i="12"/>
  <c r="DO718" i="12"/>
  <c r="DM718" i="12"/>
  <c r="DL718" i="12"/>
  <c r="DK718" i="12"/>
  <c r="DJ718" i="12"/>
  <c r="DO717" i="12"/>
  <c r="DM717" i="12"/>
  <c r="DL717" i="12"/>
  <c r="DK717" i="12"/>
  <c r="DJ717" i="12"/>
  <c r="DO716" i="12"/>
  <c r="DM716" i="12"/>
  <c r="DL716" i="12"/>
  <c r="DK716" i="12"/>
  <c r="DJ716" i="12"/>
  <c r="DO715" i="12"/>
  <c r="DM715" i="12"/>
  <c r="DL715" i="12"/>
  <c r="DK715" i="12"/>
  <c r="DJ715" i="12"/>
  <c r="DO714" i="12"/>
  <c r="DM714" i="12"/>
  <c r="DL714" i="12"/>
  <c r="DK714" i="12"/>
  <c r="DJ714" i="12"/>
  <c r="DO713" i="12"/>
  <c r="DM713" i="12"/>
  <c r="DL713" i="12"/>
  <c r="DK713" i="12"/>
  <c r="DJ713" i="12"/>
  <c r="DO712" i="12"/>
  <c r="DM712" i="12"/>
  <c r="DL712" i="12"/>
  <c r="DK712" i="12"/>
  <c r="DJ712" i="12"/>
  <c r="DO711" i="12"/>
  <c r="DM711" i="12"/>
  <c r="DL711" i="12"/>
  <c r="DK711" i="12"/>
  <c r="DJ711" i="12"/>
  <c r="DO710" i="12"/>
  <c r="DM710" i="12"/>
  <c r="DL710" i="12"/>
  <c r="DK710" i="12"/>
  <c r="DJ710" i="12"/>
  <c r="DO709" i="12"/>
  <c r="DM709" i="12"/>
  <c r="DL709" i="12"/>
  <c r="DK709" i="12"/>
  <c r="DJ709" i="12"/>
  <c r="DO708" i="12"/>
  <c r="DM708" i="12"/>
  <c r="DL708" i="12"/>
  <c r="DK708" i="12"/>
  <c r="DJ708" i="12"/>
  <c r="DO707" i="12"/>
  <c r="DM707" i="12"/>
  <c r="DL707" i="12"/>
  <c r="DK707" i="12"/>
  <c r="DJ707" i="12"/>
  <c r="DO706" i="12"/>
  <c r="DM706" i="12"/>
  <c r="DL706" i="12"/>
  <c r="DK706" i="12"/>
  <c r="DJ706" i="12"/>
  <c r="DO705" i="12"/>
  <c r="DM705" i="12"/>
  <c r="DL705" i="12"/>
  <c r="DK705" i="12"/>
  <c r="DJ705" i="12"/>
  <c r="DO704" i="12"/>
  <c r="DM704" i="12"/>
  <c r="DL704" i="12"/>
  <c r="DK704" i="12"/>
  <c r="DJ704" i="12"/>
  <c r="DO703" i="12"/>
  <c r="DM703" i="12"/>
  <c r="DL703" i="12"/>
  <c r="DK703" i="12"/>
  <c r="DJ703" i="12"/>
  <c r="DO702" i="12"/>
  <c r="DM702" i="12"/>
  <c r="DL702" i="12"/>
  <c r="DK702" i="12"/>
  <c r="DJ702" i="12"/>
  <c r="DO701" i="12"/>
  <c r="DM701" i="12"/>
  <c r="DL701" i="12"/>
  <c r="DK701" i="12"/>
  <c r="DJ701" i="12"/>
  <c r="DO700" i="12"/>
  <c r="DM700" i="12"/>
  <c r="DL700" i="12"/>
  <c r="DK700" i="12"/>
  <c r="DJ700" i="12"/>
  <c r="DO699" i="12"/>
  <c r="DM699" i="12"/>
  <c r="DL699" i="12"/>
  <c r="DK699" i="12"/>
  <c r="DJ699" i="12"/>
  <c r="DO698" i="12"/>
  <c r="DM698" i="12"/>
  <c r="DL698" i="12"/>
  <c r="DK698" i="12"/>
  <c r="DJ698" i="12"/>
  <c r="DO697" i="12"/>
  <c r="DM697" i="12"/>
  <c r="DL697" i="12"/>
  <c r="DK697" i="12"/>
  <c r="DJ697" i="12"/>
  <c r="DO696" i="12"/>
  <c r="DM696" i="12"/>
  <c r="DL696" i="12"/>
  <c r="DK696" i="12"/>
  <c r="DJ696" i="12"/>
  <c r="DO695" i="12"/>
  <c r="DM695" i="12"/>
  <c r="DL695" i="12"/>
  <c r="DK695" i="12"/>
  <c r="DJ695" i="12"/>
  <c r="DO694" i="12"/>
  <c r="DM694" i="12"/>
  <c r="DL694" i="12"/>
  <c r="DK694" i="12"/>
  <c r="DJ694" i="12"/>
  <c r="DO693" i="12"/>
  <c r="DM693" i="12"/>
  <c r="DL693" i="12"/>
  <c r="DK693" i="12"/>
  <c r="DJ693" i="12"/>
  <c r="DO692" i="12"/>
  <c r="DM692" i="12"/>
  <c r="DL692" i="12"/>
  <c r="DK692" i="12"/>
  <c r="DJ692" i="12"/>
  <c r="DO691" i="12"/>
  <c r="DM691" i="12"/>
  <c r="DL691" i="12"/>
  <c r="DK691" i="12"/>
  <c r="DJ691" i="12"/>
  <c r="DO690" i="12"/>
  <c r="DM690" i="12"/>
  <c r="DL690" i="12"/>
  <c r="DK690" i="12"/>
  <c r="DJ690" i="12"/>
  <c r="DO689" i="12"/>
  <c r="DM689" i="12"/>
  <c r="DL689" i="12"/>
  <c r="DK689" i="12"/>
  <c r="DJ689" i="12"/>
  <c r="DO688" i="12"/>
  <c r="DM688" i="12"/>
  <c r="DL688" i="12"/>
  <c r="DK688" i="12"/>
  <c r="DJ688" i="12"/>
  <c r="DO687" i="12"/>
  <c r="DM687" i="12"/>
  <c r="DL687" i="12"/>
  <c r="DK687" i="12"/>
  <c r="DJ687" i="12"/>
  <c r="DO686" i="12"/>
  <c r="DM686" i="12"/>
  <c r="DL686" i="12"/>
  <c r="DK686" i="12"/>
  <c r="DJ686" i="12"/>
  <c r="DO685" i="12"/>
  <c r="DM685" i="12"/>
  <c r="DL685" i="12"/>
  <c r="DK685" i="12"/>
  <c r="DJ685" i="12"/>
  <c r="DO684" i="12"/>
  <c r="DM684" i="12"/>
  <c r="DL684" i="12"/>
  <c r="DK684" i="12"/>
  <c r="DJ684" i="12"/>
  <c r="DO683" i="12"/>
  <c r="DM683" i="12"/>
  <c r="DL683" i="12"/>
  <c r="DK683" i="12"/>
  <c r="DJ683" i="12"/>
  <c r="DO682" i="12"/>
  <c r="DM682" i="12"/>
  <c r="DL682" i="12"/>
  <c r="DK682" i="12"/>
  <c r="DJ682" i="12"/>
  <c r="DO681" i="12"/>
  <c r="DM681" i="12"/>
  <c r="DL681" i="12"/>
  <c r="DK681" i="12"/>
  <c r="DJ681" i="12"/>
  <c r="DO680" i="12"/>
  <c r="DM680" i="12"/>
  <c r="DL680" i="12"/>
  <c r="DK680" i="12"/>
  <c r="DJ680" i="12"/>
  <c r="DO679" i="12"/>
  <c r="DM679" i="12"/>
  <c r="DL679" i="12"/>
  <c r="DK679" i="12"/>
  <c r="DJ679" i="12"/>
  <c r="DO678" i="12"/>
  <c r="DM678" i="12"/>
  <c r="DL678" i="12"/>
  <c r="DK678" i="12"/>
  <c r="DJ678" i="12"/>
  <c r="DO677" i="12"/>
  <c r="DM677" i="12"/>
  <c r="DL677" i="12"/>
  <c r="DK677" i="12"/>
  <c r="DJ677" i="12"/>
  <c r="DO676" i="12"/>
  <c r="DM676" i="12"/>
  <c r="DL676" i="12"/>
  <c r="DK676" i="12"/>
  <c r="DJ676" i="12"/>
  <c r="DO675" i="12"/>
  <c r="DM675" i="12"/>
  <c r="DL675" i="12"/>
  <c r="DK675" i="12"/>
  <c r="DJ675" i="12"/>
  <c r="DO674" i="12"/>
  <c r="DM674" i="12"/>
  <c r="DL674" i="12"/>
  <c r="DK674" i="12"/>
  <c r="DJ674" i="12"/>
  <c r="DO673" i="12"/>
  <c r="DM673" i="12"/>
  <c r="DL673" i="12"/>
  <c r="DK673" i="12"/>
  <c r="DJ673" i="12"/>
  <c r="DO672" i="12"/>
  <c r="DM672" i="12"/>
  <c r="DL672" i="12"/>
  <c r="DK672" i="12"/>
  <c r="DJ672" i="12"/>
  <c r="DO671" i="12"/>
  <c r="DM671" i="12"/>
  <c r="DL671" i="12"/>
  <c r="DK671" i="12"/>
  <c r="DJ671" i="12"/>
  <c r="DO670" i="12"/>
  <c r="DM670" i="12"/>
  <c r="DL670" i="12"/>
  <c r="DK670" i="12"/>
  <c r="DJ670" i="12"/>
  <c r="DO669" i="12"/>
  <c r="DM669" i="12"/>
  <c r="DL669" i="12"/>
  <c r="DK669" i="12"/>
  <c r="DJ669" i="12"/>
  <c r="DO668" i="12"/>
  <c r="DM668" i="12"/>
  <c r="DL668" i="12"/>
  <c r="DK668" i="12"/>
  <c r="DJ668" i="12"/>
  <c r="DO667" i="12"/>
  <c r="DM667" i="12"/>
  <c r="DL667" i="12"/>
  <c r="DK667" i="12"/>
  <c r="DJ667" i="12"/>
  <c r="DO666" i="12"/>
  <c r="DM666" i="12"/>
  <c r="DL666" i="12"/>
  <c r="DK666" i="12"/>
  <c r="DJ666" i="12"/>
  <c r="DO665" i="12"/>
  <c r="DM665" i="12"/>
  <c r="DL665" i="12"/>
  <c r="DK665" i="12"/>
  <c r="DJ665" i="12"/>
  <c r="DO664" i="12"/>
  <c r="DM664" i="12"/>
  <c r="DL664" i="12"/>
  <c r="DK664" i="12"/>
  <c r="DJ664" i="12"/>
  <c r="DO663" i="12"/>
  <c r="DM663" i="12"/>
  <c r="DL663" i="12"/>
  <c r="DK663" i="12"/>
  <c r="DJ663" i="12"/>
  <c r="DO662" i="12"/>
  <c r="DM662" i="12"/>
  <c r="DL662" i="12"/>
  <c r="DK662" i="12"/>
  <c r="DJ662" i="12"/>
  <c r="DO661" i="12"/>
  <c r="DM661" i="12"/>
  <c r="DL661" i="12"/>
  <c r="DK661" i="12"/>
  <c r="DJ661" i="12"/>
  <c r="DO660" i="12"/>
  <c r="DM660" i="12"/>
  <c r="DL660" i="12"/>
  <c r="DK660" i="12"/>
  <c r="DJ660" i="12"/>
  <c r="DO659" i="12"/>
  <c r="DM659" i="12"/>
  <c r="DL659" i="12"/>
  <c r="DK659" i="12"/>
  <c r="DJ659" i="12"/>
  <c r="DO658" i="12"/>
  <c r="DM658" i="12"/>
  <c r="DL658" i="12"/>
  <c r="DK658" i="12"/>
  <c r="DJ658" i="12"/>
  <c r="DO657" i="12"/>
  <c r="DM657" i="12"/>
  <c r="DL657" i="12"/>
  <c r="DK657" i="12"/>
  <c r="DJ657" i="12"/>
  <c r="DO656" i="12"/>
  <c r="DM656" i="12"/>
  <c r="DL656" i="12"/>
  <c r="DK656" i="12"/>
  <c r="DJ656" i="12"/>
  <c r="DO655" i="12"/>
  <c r="DM655" i="12"/>
  <c r="DL655" i="12"/>
  <c r="DK655" i="12"/>
  <c r="DJ655" i="12"/>
  <c r="DO654" i="12"/>
  <c r="DM654" i="12"/>
  <c r="DL654" i="12"/>
  <c r="DK654" i="12"/>
  <c r="DJ654" i="12"/>
  <c r="DO653" i="12"/>
  <c r="DM653" i="12"/>
  <c r="DL653" i="12"/>
  <c r="DK653" i="12"/>
  <c r="DJ653" i="12"/>
  <c r="DO652" i="12"/>
  <c r="DM652" i="12"/>
  <c r="DL652" i="12"/>
  <c r="DK652" i="12"/>
  <c r="DJ652" i="12"/>
  <c r="DO651" i="12"/>
  <c r="DM651" i="12"/>
  <c r="DL651" i="12"/>
  <c r="DK651" i="12"/>
  <c r="DJ651" i="12"/>
  <c r="DO650" i="12"/>
  <c r="DM650" i="12"/>
  <c r="DL650" i="12"/>
  <c r="DK650" i="12"/>
  <c r="DJ650" i="12"/>
  <c r="DO649" i="12"/>
  <c r="DM649" i="12"/>
  <c r="DL649" i="12"/>
  <c r="DK649" i="12"/>
  <c r="DJ649" i="12"/>
  <c r="DO648" i="12"/>
  <c r="DM648" i="12"/>
  <c r="DL648" i="12"/>
  <c r="DK648" i="12"/>
  <c r="DJ648" i="12"/>
  <c r="DO647" i="12"/>
  <c r="DM647" i="12"/>
  <c r="DL647" i="12"/>
  <c r="DK647" i="12"/>
  <c r="DJ647" i="12"/>
  <c r="DO646" i="12"/>
  <c r="DM646" i="12"/>
  <c r="DL646" i="12"/>
  <c r="DK646" i="12"/>
  <c r="DJ646" i="12"/>
  <c r="DO645" i="12"/>
  <c r="DM645" i="12"/>
  <c r="DL645" i="12"/>
  <c r="DK645" i="12"/>
  <c r="DJ645" i="12"/>
  <c r="DO644" i="12"/>
  <c r="DM644" i="12"/>
  <c r="DL644" i="12"/>
  <c r="DK644" i="12"/>
  <c r="DJ644" i="12"/>
  <c r="DO643" i="12"/>
  <c r="DM643" i="12"/>
  <c r="DL643" i="12"/>
  <c r="DK643" i="12"/>
  <c r="DJ643" i="12"/>
  <c r="DO642" i="12"/>
  <c r="DM642" i="12"/>
  <c r="DL642" i="12"/>
  <c r="DK642" i="12"/>
  <c r="DJ642" i="12"/>
  <c r="DO641" i="12"/>
  <c r="DM641" i="12"/>
  <c r="DL641" i="12"/>
  <c r="DK641" i="12"/>
  <c r="DJ641" i="12"/>
  <c r="DO640" i="12"/>
  <c r="DM640" i="12"/>
  <c r="DL640" i="12"/>
  <c r="DK640" i="12"/>
  <c r="DJ640" i="12"/>
  <c r="DO639" i="12"/>
  <c r="DM639" i="12"/>
  <c r="DL639" i="12"/>
  <c r="DK639" i="12"/>
  <c r="DJ639" i="12"/>
  <c r="DO638" i="12"/>
  <c r="DM638" i="12"/>
  <c r="DL638" i="12"/>
  <c r="DK638" i="12"/>
  <c r="DJ638" i="12"/>
  <c r="DO637" i="12"/>
  <c r="DM637" i="12"/>
  <c r="DL637" i="12"/>
  <c r="DK637" i="12"/>
  <c r="DJ637" i="12"/>
  <c r="DO636" i="12"/>
  <c r="DM636" i="12"/>
  <c r="DL636" i="12"/>
  <c r="DK636" i="12"/>
  <c r="DJ636" i="12"/>
  <c r="DO635" i="12"/>
  <c r="DM635" i="12"/>
  <c r="DL635" i="12"/>
  <c r="DK635" i="12"/>
  <c r="DJ635" i="12"/>
  <c r="DO634" i="12"/>
  <c r="DM634" i="12"/>
  <c r="DL634" i="12"/>
  <c r="DK634" i="12"/>
  <c r="DJ634" i="12"/>
  <c r="DO633" i="12"/>
  <c r="DM633" i="12"/>
  <c r="DL633" i="12"/>
  <c r="DK633" i="12"/>
  <c r="DJ633" i="12"/>
  <c r="DO632" i="12"/>
  <c r="DM632" i="12"/>
  <c r="DL632" i="12"/>
  <c r="DK632" i="12"/>
  <c r="DJ632" i="12"/>
  <c r="DO631" i="12"/>
  <c r="DM631" i="12"/>
  <c r="DL631" i="12"/>
  <c r="DK631" i="12"/>
  <c r="DJ631" i="12"/>
  <c r="DO630" i="12"/>
  <c r="DM630" i="12"/>
  <c r="DL630" i="12"/>
  <c r="DK630" i="12"/>
  <c r="DJ630" i="12"/>
  <c r="DO629" i="12"/>
  <c r="DM629" i="12"/>
  <c r="DL629" i="12"/>
  <c r="DK629" i="12"/>
  <c r="DJ629" i="12"/>
  <c r="DO628" i="12"/>
  <c r="DM628" i="12"/>
  <c r="DL628" i="12"/>
  <c r="DK628" i="12"/>
  <c r="DJ628" i="12"/>
  <c r="DO627" i="12"/>
  <c r="DM627" i="12"/>
  <c r="DL627" i="12"/>
  <c r="DK627" i="12"/>
  <c r="DJ627" i="12"/>
  <c r="DO626" i="12"/>
  <c r="DM626" i="12"/>
  <c r="DL626" i="12"/>
  <c r="DK626" i="12"/>
  <c r="DJ626" i="12"/>
  <c r="DO625" i="12"/>
  <c r="DM625" i="12"/>
  <c r="DL625" i="12"/>
  <c r="DK625" i="12"/>
  <c r="DJ625" i="12"/>
  <c r="DO624" i="12"/>
  <c r="DM624" i="12"/>
  <c r="DL624" i="12"/>
  <c r="DK624" i="12"/>
  <c r="DJ624" i="12"/>
  <c r="DO623" i="12"/>
  <c r="DM623" i="12"/>
  <c r="DL623" i="12"/>
  <c r="DK623" i="12"/>
  <c r="DJ623" i="12"/>
  <c r="DO622" i="12"/>
  <c r="DM622" i="12"/>
  <c r="DL622" i="12"/>
  <c r="DK622" i="12"/>
  <c r="DJ622" i="12"/>
  <c r="DO621" i="12"/>
  <c r="DM621" i="12"/>
  <c r="DL621" i="12"/>
  <c r="DK621" i="12"/>
  <c r="DJ621" i="12"/>
  <c r="DO620" i="12"/>
  <c r="DM620" i="12"/>
  <c r="DL620" i="12"/>
  <c r="DK620" i="12"/>
  <c r="DJ620" i="12"/>
  <c r="DO619" i="12"/>
  <c r="DM619" i="12"/>
  <c r="DL619" i="12"/>
  <c r="DK619" i="12"/>
  <c r="DJ619" i="12"/>
  <c r="DO618" i="12"/>
  <c r="DM618" i="12"/>
  <c r="DL618" i="12"/>
  <c r="DK618" i="12"/>
  <c r="DJ618" i="12"/>
  <c r="DO617" i="12"/>
  <c r="DM617" i="12"/>
  <c r="DL617" i="12"/>
  <c r="DK617" i="12"/>
  <c r="DJ617" i="12"/>
  <c r="DO616" i="12"/>
  <c r="DM616" i="12"/>
  <c r="DL616" i="12"/>
  <c r="DK616" i="12"/>
  <c r="DJ616" i="12"/>
  <c r="DO615" i="12"/>
  <c r="DM615" i="12"/>
  <c r="DL615" i="12"/>
  <c r="DK615" i="12"/>
  <c r="DJ615" i="12"/>
  <c r="DO614" i="12"/>
  <c r="DM614" i="12"/>
  <c r="DL614" i="12"/>
  <c r="DK614" i="12"/>
  <c r="DJ614" i="12"/>
  <c r="DO613" i="12"/>
  <c r="DM613" i="12"/>
  <c r="DL613" i="12"/>
  <c r="DK613" i="12"/>
  <c r="DJ613" i="12"/>
  <c r="DO612" i="12"/>
  <c r="DM612" i="12"/>
  <c r="DL612" i="12"/>
  <c r="DK612" i="12"/>
  <c r="DJ612" i="12"/>
  <c r="DO611" i="12"/>
  <c r="DM611" i="12"/>
  <c r="DL611" i="12"/>
  <c r="DK611" i="12"/>
  <c r="DJ611" i="12"/>
  <c r="DO610" i="12"/>
  <c r="DM610" i="12"/>
  <c r="DL610" i="12"/>
  <c r="DK610" i="12"/>
  <c r="DJ610" i="12"/>
  <c r="DO609" i="12"/>
  <c r="DM609" i="12"/>
  <c r="DL609" i="12"/>
  <c r="DK609" i="12"/>
  <c r="DJ609" i="12"/>
  <c r="DO608" i="12"/>
  <c r="DM608" i="12"/>
  <c r="DL608" i="12"/>
  <c r="DK608" i="12"/>
  <c r="DJ608" i="12"/>
  <c r="DO607" i="12"/>
  <c r="DM607" i="12"/>
  <c r="DL607" i="12"/>
  <c r="DK607" i="12"/>
  <c r="DJ607" i="12"/>
  <c r="DO606" i="12"/>
  <c r="DM606" i="12"/>
  <c r="DL606" i="12"/>
  <c r="DK606" i="12"/>
  <c r="DJ606" i="12"/>
  <c r="DO605" i="12"/>
  <c r="DM605" i="12"/>
  <c r="DL605" i="12"/>
  <c r="DK605" i="12"/>
  <c r="DJ605" i="12"/>
  <c r="DO604" i="12"/>
  <c r="DM604" i="12"/>
  <c r="DL604" i="12"/>
  <c r="DK604" i="12"/>
  <c r="DJ604" i="12"/>
  <c r="DO603" i="12"/>
  <c r="DM603" i="12"/>
  <c r="DL603" i="12"/>
  <c r="DK603" i="12"/>
  <c r="DJ603" i="12"/>
  <c r="DO602" i="12"/>
  <c r="DM602" i="12"/>
  <c r="DL602" i="12"/>
  <c r="DK602" i="12"/>
  <c r="DJ602" i="12"/>
  <c r="DO601" i="12"/>
  <c r="DM601" i="12"/>
  <c r="DL601" i="12"/>
  <c r="DK601" i="12"/>
  <c r="DJ601" i="12"/>
  <c r="DO600" i="12"/>
  <c r="DM600" i="12"/>
  <c r="DL600" i="12"/>
  <c r="DK600" i="12"/>
  <c r="DJ600" i="12"/>
  <c r="DO599" i="12"/>
  <c r="DM599" i="12"/>
  <c r="DL599" i="12"/>
  <c r="DK599" i="12"/>
  <c r="DJ599" i="12"/>
  <c r="DO598" i="12"/>
  <c r="DM598" i="12"/>
  <c r="DL598" i="12"/>
  <c r="DK598" i="12"/>
  <c r="DJ598" i="12"/>
  <c r="DO597" i="12"/>
  <c r="DM597" i="12"/>
  <c r="DL597" i="12"/>
  <c r="DK597" i="12"/>
  <c r="DJ597" i="12"/>
  <c r="DO596" i="12"/>
  <c r="DM596" i="12"/>
  <c r="DL596" i="12"/>
  <c r="DK596" i="12"/>
  <c r="DJ596" i="12"/>
  <c r="DO595" i="12"/>
  <c r="DM595" i="12"/>
  <c r="DL595" i="12"/>
  <c r="DK595" i="12"/>
  <c r="DJ595" i="12"/>
  <c r="DO594" i="12"/>
  <c r="DM594" i="12"/>
  <c r="DL594" i="12"/>
  <c r="DK594" i="12"/>
  <c r="DJ594" i="12"/>
  <c r="DO593" i="12"/>
  <c r="DM593" i="12"/>
  <c r="DL593" i="12"/>
  <c r="DK593" i="12"/>
  <c r="DJ593" i="12"/>
  <c r="DO592" i="12"/>
  <c r="DM592" i="12"/>
  <c r="DL592" i="12"/>
  <c r="DK592" i="12"/>
  <c r="DJ592" i="12"/>
  <c r="DO591" i="12"/>
  <c r="DM591" i="12"/>
  <c r="DL591" i="12"/>
  <c r="DK591" i="12"/>
  <c r="DJ591" i="12"/>
  <c r="DO590" i="12"/>
  <c r="DM590" i="12"/>
  <c r="DL590" i="12"/>
  <c r="DK590" i="12"/>
  <c r="DJ590" i="12"/>
  <c r="DO589" i="12"/>
  <c r="DM589" i="12"/>
  <c r="DL589" i="12"/>
  <c r="DK589" i="12"/>
  <c r="DJ589" i="12"/>
  <c r="DO588" i="12"/>
  <c r="DM588" i="12"/>
  <c r="DL588" i="12"/>
  <c r="DK588" i="12"/>
  <c r="DJ588" i="12"/>
  <c r="DO587" i="12"/>
  <c r="DM587" i="12"/>
  <c r="DL587" i="12"/>
  <c r="DK587" i="12"/>
  <c r="DJ587" i="12"/>
  <c r="DO586" i="12"/>
  <c r="DM586" i="12"/>
  <c r="DL586" i="12"/>
  <c r="DK586" i="12"/>
  <c r="DJ586" i="12"/>
  <c r="DO585" i="12"/>
  <c r="DM585" i="12"/>
  <c r="DL585" i="12"/>
  <c r="DK585" i="12"/>
  <c r="DJ585" i="12"/>
  <c r="DO584" i="12"/>
  <c r="DM584" i="12"/>
  <c r="DL584" i="12"/>
  <c r="DK584" i="12"/>
  <c r="DJ584" i="12"/>
  <c r="DO583" i="12"/>
  <c r="DM583" i="12"/>
  <c r="DL583" i="12"/>
  <c r="DK583" i="12"/>
  <c r="DJ583" i="12"/>
  <c r="DO582" i="12"/>
  <c r="DM582" i="12"/>
  <c r="DL582" i="12"/>
  <c r="DK582" i="12"/>
  <c r="DJ582" i="12"/>
  <c r="DO581" i="12"/>
  <c r="DM581" i="12"/>
  <c r="DL581" i="12"/>
  <c r="DK581" i="12"/>
  <c r="DJ581" i="12"/>
  <c r="DO580" i="12"/>
  <c r="DM580" i="12"/>
  <c r="DL580" i="12"/>
  <c r="DK580" i="12"/>
  <c r="DJ580" i="12"/>
  <c r="DO579" i="12"/>
  <c r="DM579" i="12"/>
  <c r="DL579" i="12"/>
  <c r="DK579" i="12"/>
  <c r="DJ579" i="12"/>
  <c r="DO578" i="12"/>
  <c r="DM578" i="12"/>
  <c r="DL578" i="12"/>
  <c r="DK578" i="12"/>
  <c r="DJ578" i="12"/>
  <c r="DO577" i="12"/>
  <c r="DM577" i="12"/>
  <c r="DL577" i="12"/>
  <c r="DK577" i="12"/>
  <c r="DJ577" i="12"/>
  <c r="DO576" i="12"/>
  <c r="DM576" i="12"/>
  <c r="DL576" i="12"/>
  <c r="DK576" i="12"/>
  <c r="DJ576" i="12"/>
  <c r="DO575" i="12"/>
  <c r="DM575" i="12"/>
  <c r="DL575" i="12"/>
  <c r="DK575" i="12"/>
  <c r="DJ575" i="12"/>
  <c r="DO574" i="12"/>
  <c r="DM574" i="12"/>
  <c r="DL574" i="12"/>
  <c r="DK574" i="12"/>
  <c r="DJ574" i="12"/>
  <c r="DO573" i="12"/>
  <c r="DM573" i="12"/>
  <c r="DL573" i="12"/>
  <c r="DK573" i="12"/>
  <c r="DJ573" i="12"/>
  <c r="DO572" i="12"/>
  <c r="DM572" i="12"/>
  <c r="DL572" i="12"/>
  <c r="DK572" i="12"/>
  <c r="DJ572" i="12"/>
  <c r="DO571" i="12"/>
  <c r="DM571" i="12"/>
  <c r="DL571" i="12"/>
  <c r="DK571" i="12"/>
  <c r="DJ571" i="12"/>
  <c r="DO570" i="12"/>
  <c r="DM570" i="12"/>
  <c r="DL570" i="12"/>
  <c r="DK570" i="12"/>
  <c r="DJ570" i="12"/>
  <c r="DO569" i="12"/>
  <c r="DM569" i="12"/>
  <c r="DL569" i="12"/>
  <c r="DK569" i="12"/>
  <c r="DJ569" i="12"/>
  <c r="DO568" i="12"/>
  <c r="DM568" i="12"/>
  <c r="DL568" i="12"/>
  <c r="DK568" i="12"/>
  <c r="DJ568" i="12"/>
  <c r="DO567" i="12"/>
  <c r="DM567" i="12"/>
  <c r="DL567" i="12"/>
  <c r="DK567" i="12"/>
  <c r="DJ567" i="12"/>
  <c r="DO566" i="12"/>
  <c r="DM566" i="12"/>
  <c r="DL566" i="12"/>
  <c r="DK566" i="12"/>
  <c r="DJ566" i="12"/>
  <c r="DO565" i="12"/>
  <c r="DM565" i="12"/>
  <c r="DL565" i="12"/>
  <c r="DK565" i="12"/>
  <c r="DJ565" i="12"/>
  <c r="DO564" i="12"/>
  <c r="DM564" i="12"/>
  <c r="DL564" i="12"/>
  <c r="DK564" i="12"/>
  <c r="DJ564" i="12"/>
  <c r="DO563" i="12"/>
  <c r="DM563" i="12"/>
  <c r="DL563" i="12"/>
  <c r="DK563" i="12"/>
  <c r="DJ563" i="12"/>
  <c r="DO562" i="12"/>
  <c r="DM562" i="12"/>
  <c r="DL562" i="12"/>
  <c r="DK562" i="12"/>
  <c r="DJ562" i="12"/>
  <c r="DO561" i="12"/>
  <c r="DM561" i="12"/>
  <c r="DL561" i="12"/>
  <c r="DK561" i="12"/>
  <c r="DJ561" i="12"/>
  <c r="DO560" i="12"/>
  <c r="DM560" i="12"/>
  <c r="DL560" i="12"/>
  <c r="DK560" i="12"/>
  <c r="DJ560" i="12"/>
  <c r="DO559" i="12"/>
  <c r="DM559" i="12"/>
  <c r="DL559" i="12"/>
  <c r="DK559" i="12"/>
  <c r="DJ559" i="12"/>
  <c r="DO558" i="12"/>
  <c r="DM558" i="12"/>
  <c r="DL558" i="12"/>
  <c r="DK558" i="12"/>
  <c r="DJ558" i="12"/>
  <c r="DO557" i="12"/>
  <c r="DM557" i="12"/>
  <c r="DL557" i="12"/>
  <c r="DK557" i="12"/>
  <c r="DJ557" i="12"/>
  <c r="DO556" i="12"/>
  <c r="DM556" i="12"/>
  <c r="DL556" i="12"/>
  <c r="DK556" i="12"/>
  <c r="DJ556" i="12"/>
  <c r="DO555" i="12"/>
  <c r="DM555" i="12"/>
  <c r="DL555" i="12"/>
  <c r="DK555" i="12"/>
  <c r="DJ555" i="12"/>
  <c r="DO554" i="12"/>
  <c r="DM554" i="12"/>
  <c r="DL554" i="12"/>
  <c r="DK554" i="12"/>
  <c r="DJ554" i="12"/>
  <c r="DO553" i="12"/>
  <c r="DM553" i="12"/>
  <c r="DL553" i="12"/>
  <c r="DK553" i="12"/>
  <c r="DJ553" i="12"/>
  <c r="DO552" i="12"/>
  <c r="DM552" i="12"/>
  <c r="DL552" i="12"/>
  <c r="DK552" i="12"/>
  <c r="DJ552" i="12"/>
  <c r="DO551" i="12"/>
  <c r="DM551" i="12"/>
  <c r="DL551" i="12"/>
  <c r="DK551" i="12"/>
  <c r="DJ551" i="12"/>
  <c r="DO550" i="12"/>
  <c r="DM550" i="12"/>
  <c r="DL550" i="12"/>
  <c r="DK550" i="12"/>
  <c r="DJ550" i="12"/>
  <c r="DO549" i="12"/>
  <c r="DM549" i="12"/>
  <c r="DL549" i="12"/>
  <c r="DK549" i="12"/>
  <c r="DJ549" i="12"/>
  <c r="DO548" i="12"/>
  <c r="DM548" i="12"/>
  <c r="DL548" i="12"/>
  <c r="DK548" i="12"/>
  <c r="DJ548" i="12"/>
  <c r="DO547" i="12"/>
  <c r="DM547" i="12"/>
  <c r="DL547" i="12"/>
  <c r="DK547" i="12"/>
  <c r="DJ547" i="12"/>
  <c r="DO546" i="12"/>
  <c r="DM546" i="12"/>
  <c r="DL546" i="12"/>
  <c r="DK546" i="12"/>
  <c r="DJ546" i="12"/>
  <c r="DO545" i="12"/>
  <c r="DM545" i="12"/>
  <c r="DL545" i="12"/>
  <c r="DK545" i="12"/>
  <c r="DJ545" i="12"/>
  <c r="DO544" i="12"/>
  <c r="DM544" i="12"/>
  <c r="DL544" i="12"/>
  <c r="DK544" i="12"/>
  <c r="DJ544" i="12"/>
  <c r="DO543" i="12"/>
  <c r="DM543" i="12"/>
  <c r="DL543" i="12"/>
  <c r="DK543" i="12"/>
  <c r="DJ543" i="12"/>
  <c r="DO542" i="12"/>
  <c r="DM542" i="12"/>
  <c r="DL542" i="12"/>
  <c r="DK542" i="12"/>
  <c r="DJ542" i="12"/>
  <c r="DO541" i="12"/>
  <c r="DM541" i="12"/>
  <c r="DL541" i="12"/>
  <c r="DK541" i="12"/>
  <c r="DJ541" i="12"/>
  <c r="DO540" i="12"/>
  <c r="DM540" i="12"/>
  <c r="DL540" i="12"/>
  <c r="DK540" i="12"/>
  <c r="DJ540" i="12"/>
  <c r="DO539" i="12"/>
  <c r="DM539" i="12"/>
  <c r="DL539" i="12"/>
  <c r="DK539" i="12"/>
  <c r="DJ539" i="12"/>
  <c r="DO538" i="12"/>
  <c r="DM538" i="12"/>
  <c r="DL538" i="12"/>
  <c r="DK538" i="12"/>
  <c r="DJ538" i="12"/>
  <c r="DO537" i="12"/>
  <c r="DM537" i="12"/>
  <c r="DL537" i="12"/>
  <c r="DK537" i="12"/>
  <c r="DJ537" i="12"/>
  <c r="DO536" i="12"/>
  <c r="DM536" i="12"/>
  <c r="DL536" i="12"/>
  <c r="DK536" i="12"/>
  <c r="DJ536" i="12"/>
  <c r="DO535" i="12"/>
  <c r="DM535" i="12"/>
  <c r="DL535" i="12"/>
  <c r="DK535" i="12"/>
  <c r="DJ535" i="12"/>
  <c r="DO534" i="12"/>
  <c r="DM534" i="12"/>
  <c r="DL534" i="12"/>
  <c r="DK534" i="12"/>
  <c r="DJ534" i="12"/>
  <c r="DO533" i="12"/>
  <c r="DM533" i="12"/>
  <c r="DL533" i="12"/>
  <c r="DK533" i="12"/>
  <c r="DJ533" i="12"/>
  <c r="DO532" i="12"/>
  <c r="DM532" i="12"/>
  <c r="DL532" i="12"/>
  <c r="DK532" i="12"/>
  <c r="DJ532" i="12"/>
  <c r="DO531" i="12"/>
  <c r="DM531" i="12"/>
  <c r="DL531" i="12"/>
  <c r="DK531" i="12"/>
  <c r="DJ531" i="12"/>
  <c r="DO530" i="12"/>
  <c r="DM530" i="12"/>
  <c r="DL530" i="12"/>
  <c r="DK530" i="12"/>
  <c r="DJ530" i="12"/>
  <c r="DO529" i="12"/>
  <c r="DM529" i="12"/>
  <c r="DL529" i="12"/>
  <c r="DK529" i="12"/>
  <c r="DJ529" i="12"/>
  <c r="DO528" i="12"/>
  <c r="DM528" i="12"/>
  <c r="DL528" i="12"/>
  <c r="DK528" i="12"/>
  <c r="DJ528" i="12"/>
  <c r="DO527" i="12"/>
  <c r="DM527" i="12"/>
  <c r="DL527" i="12"/>
  <c r="DK527" i="12"/>
  <c r="DJ527" i="12"/>
  <c r="DO526" i="12"/>
  <c r="DM526" i="12"/>
  <c r="DL526" i="12"/>
  <c r="DK526" i="12"/>
  <c r="DJ526" i="12"/>
  <c r="DO525" i="12"/>
  <c r="DM525" i="12"/>
  <c r="DL525" i="12"/>
  <c r="DK525" i="12"/>
  <c r="DJ525" i="12"/>
  <c r="DO524" i="12"/>
  <c r="DM524" i="12"/>
  <c r="DL524" i="12"/>
  <c r="DK524" i="12"/>
  <c r="DJ524" i="12"/>
  <c r="DO523" i="12"/>
  <c r="DM523" i="12"/>
  <c r="DL523" i="12"/>
  <c r="DK523" i="12"/>
  <c r="DJ523" i="12"/>
  <c r="DO522" i="12"/>
  <c r="DM522" i="12"/>
  <c r="DL522" i="12"/>
  <c r="DK522" i="12"/>
  <c r="DJ522" i="12"/>
  <c r="DO521" i="12"/>
  <c r="DM521" i="12"/>
  <c r="DL521" i="12"/>
  <c r="DK521" i="12"/>
  <c r="DJ521" i="12"/>
  <c r="DO520" i="12"/>
  <c r="DM520" i="12"/>
  <c r="DL520" i="12"/>
  <c r="DK520" i="12"/>
  <c r="DJ520" i="12"/>
  <c r="DO519" i="12"/>
  <c r="DM519" i="12"/>
  <c r="DL519" i="12"/>
  <c r="DK519" i="12"/>
  <c r="DJ519" i="12"/>
  <c r="DO518" i="12"/>
  <c r="DM518" i="12"/>
  <c r="DL518" i="12"/>
  <c r="DK518" i="12"/>
  <c r="DJ518" i="12"/>
  <c r="DO517" i="12"/>
  <c r="DM517" i="12"/>
  <c r="DL517" i="12"/>
  <c r="DK517" i="12"/>
  <c r="DJ517" i="12"/>
  <c r="DO516" i="12"/>
  <c r="DM516" i="12"/>
  <c r="DL516" i="12"/>
  <c r="DK516" i="12"/>
  <c r="DJ516" i="12"/>
  <c r="DO515" i="12"/>
  <c r="DM515" i="12"/>
  <c r="DL515" i="12"/>
  <c r="DK515" i="12"/>
  <c r="DJ515" i="12"/>
  <c r="DO514" i="12"/>
  <c r="DM514" i="12"/>
  <c r="DL514" i="12"/>
  <c r="DK514" i="12"/>
  <c r="DJ514" i="12"/>
  <c r="DO513" i="12"/>
  <c r="DM513" i="12"/>
  <c r="DL513" i="12"/>
  <c r="DK513" i="12"/>
  <c r="DJ513" i="12"/>
  <c r="DO512" i="12"/>
  <c r="DM512" i="12"/>
  <c r="DL512" i="12"/>
  <c r="DK512" i="12"/>
  <c r="DJ512" i="12"/>
  <c r="DO511" i="12"/>
  <c r="DM511" i="12"/>
  <c r="DL511" i="12"/>
  <c r="DK511" i="12"/>
  <c r="DJ511" i="12"/>
  <c r="DO510" i="12"/>
  <c r="DM510" i="12"/>
  <c r="DL510" i="12"/>
  <c r="DK510" i="12"/>
  <c r="DJ510" i="12"/>
  <c r="DO509" i="12"/>
  <c r="DM509" i="12"/>
  <c r="DL509" i="12"/>
  <c r="DK509" i="12"/>
  <c r="DJ509" i="12"/>
  <c r="DO508" i="12"/>
  <c r="DM508" i="12"/>
  <c r="DL508" i="12"/>
  <c r="DK508" i="12"/>
  <c r="DJ508" i="12"/>
  <c r="DO507" i="12"/>
  <c r="DM507" i="12"/>
  <c r="DL507" i="12"/>
  <c r="DK507" i="12"/>
  <c r="DJ507" i="12"/>
  <c r="DO506" i="12"/>
  <c r="DM506" i="12"/>
  <c r="DL506" i="12"/>
  <c r="DK506" i="12"/>
  <c r="DJ506" i="12"/>
  <c r="DO505" i="12"/>
  <c r="DM505" i="12"/>
  <c r="DL505" i="12"/>
  <c r="DK505" i="12"/>
  <c r="DJ505" i="12"/>
  <c r="DO504" i="12"/>
  <c r="DM504" i="12"/>
  <c r="DL504" i="12"/>
  <c r="DK504" i="12"/>
  <c r="DJ504" i="12"/>
  <c r="DO503" i="12"/>
  <c r="DM503" i="12"/>
  <c r="DL503" i="12"/>
  <c r="DK503" i="12"/>
  <c r="DJ503" i="12"/>
  <c r="DO502" i="12"/>
  <c r="DM502" i="12"/>
  <c r="DL502" i="12"/>
  <c r="DK502" i="12"/>
  <c r="DJ502" i="12"/>
  <c r="DO501" i="12"/>
  <c r="DM501" i="12"/>
  <c r="DL501" i="12"/>
  <c r="DK501" i="12"/>
  <c r="DJ501" i="12"/>
  <c r="DO500" i="12"/>
  <c r="DM500" i="12"/>
  <c r="DL500" i="12"/>
  <c r="DK500" i="12"/>
  <c r="DJ500" i="12"/>
  <c r="DO499" i="12"/>
  <c r="DM499" i="12"/>
  <c r="DL499" i="12"/>
  <c r="DK499" i="12"/>
  <c r="DJ499" i="12"/>
  <c r="DO498" i="12"/>
  <c r="DM498" i="12"/>
  <c r="DL498" i="12"/>
  <c r="DK498" i="12"/>
  <c r="DJ498" i="12"/>
  <c r="DO497" i="12"/>
  <c r="DM497" i="12"/>
  <c r="DL497" i="12"/>
  <c r="DK497" i="12"/>
  <c r="DJ497" i="12"/>
  <c r="DO496" i="12"/>
  <c r="DM496" i="12"/>
  <c r="DL496" i="12"/>
  <c r="DK496" i="12"/>
  <c r="DJ496" i="12"/>
  <c r="DO495" i="12"/>
  <c r="DM495" i="12"/>
  <c r="DL495" i="12"/>
  <c r="DK495" i="12"/>
  <c r="DJ495" i="12"/>
  <c r="DO494" i="12"/>
  <c r="DM494" i="12"/>
  <c r="DL494" i="12"/>
  <c r="DK494" i="12"/>
  <c r="DJ494" i="12"/>
  <c r="DO493" i="12"/>
  <c r="DM493" i="12"/>
  <c r="DL493" i="12"/>
  <c r="DK493" i="12"/>
  <c r="DJ493" i="12"/>
  <c r="DO492" i="12"/>
  <c r="DM492" i="12"/>
  <c r="DL492" i="12"/>
  <c r="DK492" i="12"/>
  <c r="DJ492" i="12"/>
  <c r="DO491" i="12"/>
  <c r="DM491" i="12"/>
  <c r="DL491" i="12"/>
  <c r="DK491" i="12"/>
  <c r="DJ491" i="12"/>
  <c r="DO490" i="12"/>
  <c r="DM490" i="12"/>
  <c r="DL490" i="12"/>
  <c r="DK490" i="12"/>
  <c r="DJ490" i="12"/>
  <c r="DO489" i="12"/>
  <c r="DM489" i="12"/>
  <c r="DL489" i="12"/>
  <c r="DK489" i="12"/>
  <c r="DJ489" i="12"/>
  <c r="DO488" i="12"/>
  <c r="DM488" i="12"/>
  <c r="DL488" i="12"/>
  <c r="DK488" i="12"/>
  <c r="DJ488" i="12"/>
  <c r="DO487" i="12"/>
  <c r="DM487" i="12"/>
  <c r="DL487" i="12"/>
  <c r="DK487" i="12"/>
  <c r="DJ487" i="12"/>
  <c r="DO486" i="12"/>
  <c r="DM486" i="12"/>
  <c r="DL486" i="12"/>
  <c r="DK486" i="12"/>
  <c r="DJ486" i="12"/>
  <c r="DO485" i="12"/>
  <c r="DM485" i="12"/>
  <c r="DL485" i="12"/>
  <c r="DK485" i="12"/>
  <c r="DJ485" i="12"/>
  <c r="DO484" i="12"/>
  <c r="DM484" i="12"/>
  <c r="DL484" i="12"/>
  <c r="DK484" i="12"/>
  <c r="DJ484" i="12"/>
  <c r="DO483" i="12"/>
  <c r="DM483" i="12"/>
  <c r="DL483" i="12"/>
  <c r="DK483" i="12"/>
  <c r="DJ483" i="12"/>
  <c r="DO482" i="12"/>
  <c r="DM482" i="12"/>
  <c r="DL482" i="12"/>
  <c r="DK482" i="12"/>
  <c r="DJ482" i="12"/>
  <c r="DO481" i="12"/>
  <c r="DM481" i="12"/>
  <c r="DL481" i="12"/>
  <c r="DK481" i="12"/>
  <c r="DJ481" i="12"/>
  <c r="DO480" i="12"/>
  <c r="DM480" i="12"/>
  <c r="DL480" i="12"/>
  <c r="DK480" i="12"/>
  <c r="DJ480" i="12"/>
  <c r="DO479" i="12"/>
  <c r="DM479" i="12"/>
  <c r="DL479" i="12"/>
  <c r="DK479" i="12"/>
  <c r="DJ479" i="12"/>
  <c r="DO478" i="12"/>
  <c r="DM478" i="12"/>
  <c r="DL478" i="12"/>
  <c r="DK478" i="12"/>
  <c r="DJ478" i="12"/>
  <c r="DO477" i="12"/>
  <c r="DM477" i="12"/>
  <c r="DL477" i="12"/>
  <c r="DK477" i="12"/>
  <c r="DJ477" i="12"/>
  <c r="DO476" i="12"/>
  <c r="DM476" i="12"/>
  <c r="DL476" i="12"/>
  <c r="DK476" i="12"/>
  <c r="DJ476" i="12"/>
  <c r="DO475" i="12"/>
  <c r="DM475" i="12"/>
  <c r="DL475" i="12"/>
  <c r="DK475" i="12"/>
  <c r="DJ475" i="12"/>
  <c r="DO474" i="12"/>
  <c r="DM474" i="12"/>
  <c r="DL474" i="12"/>
  <c r="DK474" i="12"/>
  <c r="DJ474" i="12"/>
  <c r="DO473" i="12"/>
  <c r="DM473" i="12"/>
  <c r="DL473" i="12"/>
  <c r="DK473" i="12"/>
  <c r="DJ473" i="12"/>
  <c r="DO472" i="12"/>
  <c r="DM472" i="12"/>
  <c r="DL472" i="12"/>
  <c r="DK472" i="12"/>
  <c r="DJ472" i="12"/>
  <c r="DO471" i="12"/>
  <c r="DM471" i="12"/>
  <c r="DL471" i="12"/>
  <c r="DK471" i="12"/>
  <c r="DJ471" i="12"/>
  <c r="DO470" i="12"/>
  <c r="DM470" i="12"/>
  <c r="DL470" i="12"/>
  <c r="DK470" i="12"/>
  <c r="DJ470" i="12"/>
  <c r="DO469" i="12"/>
  <c r="DM469" i="12"/>
  <c r="DL469" i="12"/>
  <c r="DK469" i="12"/>
  <c r="DJ469" i="12"/>
  <c r="DO468" i="12"/>
  <c r="DM468" i="12"/>
  <c r="DL468" i="12"/>
  <c r="DK468" i="12"/>
  <c r="DJ468" i="12"/>
  <c r="DO467" i="12"/>
  <c r="DM467" i="12"/>
  <c r="DL467" i="12"/>
  <c r="DK467" i="12"/>
  <c r="DJ467" i="12"/>
  <c r="DO466" i="12"/>
  <c r="DM466" i="12"/>
  <c r="DL466" i="12"/>
  <c r="DK466" i="12"/>
  <c r="DJ466" i="12"/>
  <c r="DO465" i="12"/>
  <c r="DM465" i="12"/>
  <c r="DL465" i="12"/>
  <c r="DK465" i="12"/>
  <c r="DJ465" i="12"/>
  <c r="DO464" i="12"/>
  <c r="DM464" i="12"/>
  <c r="DL464" i="12"/>
  <c r="DK464" i="12"/>
  <c r="DJ464" i="12"/>
  <c r="DO463" i="12"/>
  <c r="DM463" i="12"/>
  <c r="DL463" i="12"/>
  <c r="DK463" i="12"/>
  <c r="DJ463" i="12"/>
  <c r="DO462" i="12"/>
  <c r="DM462" i="12"/>
  <c r="DL462" i="12"/>
  <c r="DK462" i="12"/>
  <c r="DJ462" i="12"/>
  <c r="DO461" i="12"/>
  <c r="DM461" i="12"/>
  <c r="DL461" i="12"/>
  <c r="DK461" i="12"/>
  <c r="DJ461" i="12"/>
  <c r="DO460" i="12"/>
  <c r="DM460" i="12"/>
  <c r="DL460" i="12"/>
  <c r="DK460" i="12"/>
  <c r="DJ460" i="12"/>
  <c r="DO459" i="12"/>
  <c r="DM459" i="12"/>
  <c r="DL459" i="12"/>
  <c r="DK459" i="12"/>
  <c r="DJ459" i="12"/>
  <c r="DO458" i="12"/>
  <c r="DM458" i="12"/>
  <c r="DL458" i="12"/>
  <c r="DK458" i="12"/>
  <c r="DJ458" i="12"/>
  <c r="DO457" i="12"/>
  <c r="DM457" i="12"/>
  <c r="DL457" i="12"/>
  <c r="DK457" i="12"/>
  <c r="DJ457" i="12"/>
  <c r="DO456" i="12"/>
  <c r="DM456" i="12"/>
  <c r="DL456" i="12"/>
  <c r="DK456" i="12"/>
  <c r="DJ456" i="12"/>
  <c r="DO455" i="12"/>
  <c r="DM455" i="12"/>
  <c r="DL455" i="12"/>
  <c r="DK455" i="12"/>
  <c r="DJ455" i="12"/>
  <c r="DO454" i="12"/>
  <c r="DM454" i="12"/>
  <c r="DL454" i="12"/>
  <c r="DK454" i="12"/>
  <c r="DJ454" i="12"/>
  <c r="DO453" i="12"/>
  <c r="DM453" i="12"/>
  <c r="DL453" i="12"/>
  <c r="DK453" i="12"/>
  <c r="DJ453" i="12"/>
  <c r="DO452" i="12"/>
  <c r="DM452" i="12"/>
  <c r="DL452" i="12"/>
  <c r="DK452" i="12"/>
  <c r="DJ452" i="12"/>
  <c r="DO451" i="12"/>
  <c r="DM451" i="12"/>
  <c r="DL451" i="12"/>
  <c r="DK451" i="12"/>
  <c r="DJ451" i="12"/>
  <c r="DO450" i="12"/>
  <c r="DM450" i="12"/>
  <c r="DL450" i="12"/>
  <c r="DK450" i="12"/>
  <c r="DJ450" i="12"/>
  <c r="DO449" i="12"/>
  <c r="DM449" i="12"/>
  <c r="DL449" i="12"/>
  <c r="DK449" i="12"/>
  <c r="DJ449" i="12"/>
  <c r="DO448" i="12"/>
  <c r="DM448" i="12"/>
  <c r="DL448" i="12"/>
  <c r="DK448" i="12"/>
  <c r="DJ448" i="12"/>
  <c r="DO447" i="12"/>
  <c r="DM447" i="12"/>
  <c r="DL447" i="12"/>
  <c r="DK447" i="12"/>
  <c r="DJ447" i="12"/>
  <c r="DO446" i="12"/>
  <c r="DM446" i="12"/>
  <c r="DL446" i="12"/>
  <c r="DK446" i="12"/>
  <c r="DJ446" i="12"/>
  <c r="DO445" i="12"/>
  <c r="DM445" i="12"/>
  <c r="DL445" i="12"/>
  <c r="DK445" i="12"/>
  <c r="DJ445" i="12"/>
  <c r="DO444" i="12"/>
  <c r="DM444" i="12"/>
  <c r="DL444" i="12"/>
  <c r="DK444" i="12"/>
  <c r="DJ444" i="12"/>
  <c r="DO443" i="12"/>
  <c r="DM443" i="12"/>
  <c r="DL443" i="12"/>
  <c r="DK443" i="12"/>
  <c r="DJ443" i="12"/>
  <c r="DO442" i="12"/>
  <c r="DM442" i="12"/>
  <c r="DL442" i="12"/>
  <c r="DK442" i="12"/>
  <c r="DJ442" i="12"/>
  <c r="DO441" i="12"/>
  <c r="DM441" i="12"/>
  <c r="DL441" i="12"/>
  <c r="DK441" i="12"/>
  <c r="DJ441" i="12"/>
  <c r="DO440" i="12"/>
  <c r="DM440" i="12"/>
  <c r="DL440" i="12"/>
  <c r="DK440" i="12"/>
  <c r="DJ440" i="12"/>
  <c r="DO439" i="12"/>
  <c r="DM439" i="12"/>
  <c r="DL439" i="12"/>
  <c r="DK439" i="12"/>
  <c r="DJ439" i="12"/>
  <c r="DO438" i="12"/>
  <c r="DM438" i="12"/>
  <c r="DL438" i="12"/>
  <c r="DK438" i="12"/>
  <c r="DJ438" i="12"/>
  <c r="DO437" i="12"/>
  <c r="DM437" i="12"/>
  <c r="DL437" i="12"/>
  <c r="DK437" i="12"/>
  <c r="DJ437" i="12"/>
  <c r="DO436" i="12"/>
  <c r="DM436" i="12"/>
  <c r="DL436" i="12"/>
  <c r="DK436" i="12"/>
  <c r="DJ436" i="12"/>
  <c r="DO435" i="12"/>
  <c r="DM435" i="12"/>
  <c r="DL435" i="12"/>
  <c r="DK435" i="12"/>
  <c r="DJ435" i="12"/>
  <c r="DO434" i="12"/>
  <c r="DM434" i="12"/>
  <c r="DL434" i="12"/>
  <c r="DK434" i="12"/>
  <c r="DJ434" i="12"/>
  <c r="DO433" i="12"/>
  <c r="DM433" i="12"/>
  <c r="DL433" i="12"/>
  <c r="DK433" i="12"/>
  <c r="DJ433" i="12"/>
  <c r="DO432" i="12"/>
  <c r="DM432" i="12"/>
  <c r="DL432" i="12"/>
  <c r="DK432" i="12"/>
  <c r="DJ432" i="12"/>
  <c r="DO431" i="12"/>
  <c r="DM431" i="12"/>
  <c r="DL431" i="12"/>
  <c r="DK431" i="12"/>
  <c r="DJ431" i="12"/>
  <c r="DO430" i="12"/>
  <c r="DM430" i="12"/>
  <c r="DL430" i="12"/>
  <c r="DK430" i="12"/>
  <c r="DJ430" i="12"/>
  <c r="DO429" i="12"/>
  <c r="DM429" i="12"/>
  <c r="DL429" i="12"/>
  <c r="DK429" i="12"/>
  <c r="DJ429" i="12"/>
  <c r="DO428" i="12"/>
  <c r="DM428" i="12"/>
  <c r="DL428" i="12"/>
  <c r="DK428" i="12"/>
  <c r="DJ428" i="12"/>
  <c r="DO427" i="12"/>
  <c r="DM427" i="12"/>
  <c r="DL427" i="12"/>
  <c r="DK427" i="12"/>
  <c r="DJ427" i="12"/>
  <c r="DO426" i="12"/>
  <c r="DM426" i="12"/>
  <c r="DL426" i="12"/>
  <c r="DK426" i="12"/>
  <c r="DJ426" i="12"/>
  <c r="DO425" i="12"/>
  <c r="DM425" i="12"/>
  <c r="DL425" i="12"/>
  <c r="DK425" i="12"/>
  <c r="DJ425" i="12"/>
  <c r="DO424" i="12"/>
  <c r="DM424" i="12"/>
  <c r="DL424" i="12"/>
  <c r="DK424" i="12"/>
  <c r="DJ424" i="12"/>
  <c r="DO423" i="12"/>
  <c r="DM423" i="12"/>
  <c r="DL423" i="12"/>
  <c r="DK423" i="12"/>
  <c r="DJ423" i="12"/>
  <c r="DO422" i="12"/>
  <c r="DM422" i="12"/>
  <c r="DL422" i="12"/>
  <c r="DK422" i="12"/>
  <c r="DJ422" i="12"/>
  <c r="DO421" i="12"/>
  <c r="DM421" i="12"/>
  <c r="DL421" i="12"/>
  <c r="DK421" i="12"/>
  <c r="DJ421" i="12"/>
  <c r="DO420" i="12"/>
  <c r="DM420" i="12"/>
  <c r="DL420" i="12"/>
  <c r="DK420" i="12"/>
  <c r="DJ420" i="12"/>
  <c r="DO419" i="12"/>
  <c r="DM419" i="12"/>
  <c r="DL419" i="12"/>
  <c r="DK419" i="12"/>
  <c r="DJ419" i="12"/>
  <c r="DO418" i="12"/>
  <c r="DM418" i="12"/>
  <c r="DL418" i="12"/>
  <c r="DK418" i="12"/>
  <c r="DJ418" i="12"/>
  <c r="DO417" i="12"/>
  <c r="DM417" i="12"/>
  <c r="DL417" i="12"/>
  <c r="DK417" i="12"/>
  <c r="DJ417" i="12"/>
  <c r="DO416" i="12"/>
  <c r="DM416" i="12"/>
  <c r="DL416" i="12"/>
  <c r="DK416" i="12"/>
  <c r="DJ416" i="12"/>
  <c r="DO415" i="12"/>
  <c r="DM415" i="12"/>
  <c r="DL415" i="12"/>
  <c r="DK415" i="12"/>
  <c r="DJ415" i="12"/>
  <c r="DO414" i="12"/>
  <c r="DM414" i="12"/>
  <c r="DL414" i="12"/>
  <c r="DK414" i="12"/>
  <c r="DJ414" i="12"/>
  <c r="DO413" i="12"/>
  <c r="DM413" i="12"/>
  <c r="DL413" i="12"/>
  <c r="DK413" i="12"/>
  <c r="DJ413" i="12"/>
  <c r="DO412" i="12"/>
  <c r="DM412" i="12"/>
  <c r="DL412" i="12"/>
  <c r="DK412" i="12"/>
  <c r="DJ412" i="12"/>
  <c r="DO411" i="12"/>
  <c r="DM411" i="12"/>
  <c r="DL411" i="12"/>
  <c r="DK411" i="12"/>
  <c r="DJ411" i="12"/>
  <c r="DO410" i="12"/>
  <c r="DM410" i="12"/>
  <c r="DL410" i="12"/>
  <c r="DK410" i="12"/>
  <c r="DJ410" i="12"/>
  <c r="DO409" i="12"/>
  <c r="DM409" i="12"/>
  <c r="DL409" i="12"/>
  <c r="DK409" i="12"/>
  <c r="DJ409" i="12"/>
  <c r="DO408" i="12"/>
  <c r="DM408" i="12"/>
  <c r="DL408" i="12"/>
  <c r="DK408" i="12"/>
  <c r="DJ408" i="12"/>
  <c r="DO407" i="12"/>
  <c r="DM407" i="12"/>
  <c r="DL407" i="12"/>
  <c r="DK407" i="12"/>
  <c r="DJ407" i="12"/>
  <c r="DO406" i="12"/>
  <c r="DM406" i="12"/>
  <c r="DL406" i="12"/>
  <c r="DK406" i="12"/>
  <c r="DJ406" i="12"/>
  <c r="DO405" i="12"/>
  <c r="DM405" i="12"/>
  <c r="DL405" i="12"/>
  <c r="DK405" i="12"/>
  <c r="DJ405" i="12"/>
  <c r="DO404" i="12"/>
  <c r="DM404" i="12"/>
  <c r="DL404" i="12"/>
  <c r="DK404" i="12"/>
  <c r="DJ404" i="12"/>
  <c r="DO403" i="12"/>
  <c r="DM403" i="12"/>
  <c r="DL403" i="12"/>
  <c r="DK403" i="12"/>
  <c r="DJ403" i="12"/>
  <c r="DO402" i="12"/>
  <c r="DM402" i="12"/>
  <c r="DL402" i="12"/>
  <c r="DK402" i="12"/>
  <c r="DJ402" i="12"/>
  <c r="DO401" i="12"/>
  <c r="DM401" i="12"/>
  <c r="DL401" i="12"/>
  <c r="DK401" i="12"/>
  <c r="DJ401" i="12"/>
  <c r="DO400" i="12"/>
  <c r="DM400" i="12"/>
  <c r="DL400" i="12"/>
  <c r="DK400" i="12"/>
  <c r="DJ400" i="12"/>
  <c r="DO399" i="12"/>
  <c r="DM399" i="12"/>
  <c r="DL399" i="12"/>
  <c r="DK399" i="12"/>
  <c r="DJ399" i="12"/>
  <c r="DO398" i="12"/>
  <c r="DM398" i="12"/>
  <c r="DL398" i="12"/>
  <c r="DK398" i="12"/>
  <c r="DJ398" i="12"/>
  <c r="DO397" i="12"/>
  <c r="DM397" i="12"/>
  <c r="DL397" i="12"/>
  <c r="DK397" i="12"/>
  <c r="DJ397" i="12"/>
  <c r="DO396" i="12"/>
  <c r="DM396" i="12"/>
  <c r="DL396" i="12"/>
  <c r="DK396" i="12"/>
  <c r="DJ396" i="12"/>
  <c r="DO395" i="12"/>
  <c r="DM395" i="12"/>
  <c r="DL395" i="12"/>
  <c r="DK395" i="12"/>
  <c r="DJ395" i="12"/>
  <c r="DO394" i="12"/>
  <c r="DM394" i="12"/>
  <c r="DL394" i="12"/>
  <c r="DK394" i="12"/>
  <c r="DJ394" i="12"/>
  <c r="DO393" i="12"/>
  <c r="DM393" i="12"/>
  <c r="DL393" i="12"/>
  <c r="DK393" i="12"/>
  <c r="DJ393" i="12"/>
  <c r="DO392" i="12"/>
  <c r="DM392" i="12"/>
  <c r="DL392" i="12"/>
  <c r="DK392" i="12"/>
  <c r="DJ392" i="12"/>
  <c r="DO391" i="12"/>
  <c r="DM391" i="12"/>
  <c r="DL391" i="12"/>
  <c r="DK391" i="12"/>
  <c r="DJ391" i="12"/>
  <c r="DO390" i="12"/>
  <c r="DM390" i="12"/>
  <c r="DL390" i="12"/>
  <c r="DK390" i="12"/>
  <c r="DJ390" i="12"/>
  <c r="DO389" i="12"/>
  <c r="DM389" i="12"/>
  <c r="DL389" i="12"/>
  <c r="DK389" i="12"/>
  <c r="DJ389" i="12"/>
  <c r="DO388" i="12"/>
  <c r="DM388" i="12"/>
  <c r="DL388" i="12"/>
  <c r="DK388" i="12"/>
  <c r="DJ388" i="12"/>
  <c r="DO387" i="12"/>
  <c r="DM387" i="12"/>
  <c r="DL387" i="12"/>
  <c r="DK387" i="12"/>
  <c r="DJ387" i="12"/>
  <c r="DO386" i="12"/>
  <c r="DM386" i="12"/>
  <c r="DL386" i="12"/>
  <c r="DK386" i="12"/>
  <c r="DJ386" i="12"/>
  <c r="DO385" i="12"/>
  <c r="DM385" i="12"/>
  <c r="DL385" i="12"/>
  <c r="DK385" i="12"/>
  <c r="DJ385" i="12"/>
  <c r="DO384" i="12"/>
  <c r="DM384" i="12"/>
  <c r="DL384" i="12"/>
  <c r="DK384" i="12"/>
  <c r="DJ384" i="12"/>
  <c r="DO383" i="12"/>
  <c r="DM383" i="12"/>
  <c r="DL383" i="12"/>
  <c r="DK383" i="12"/>
  <c r="DJ383" i="12"/>
  <c r="DO382" i="12"/>
  <c r="DM382" i="12"/>
  <c r="DL382" i="12"/>
  <c r="DK382" i="12"/>
  <c r="DJ382" i="12"/>
  <c r="DO381" i="12"/>
  <c r="DM381" i="12"/>
  <c r="DL381" i="12"/>
  <c r="DK381" i="12"/>
  <c r="DJ381" i="12"/>
  <c r="DO380" i="12"/>
  <c r="DM380" i="12"/>
  <c r="DL380" i="12"/>
  <c r="DK380" i="12"/>
  <c r="DJ380" i="12"/>
  <c r="DO379" i="12"/>
  <c r="DM379" i="12"/>
  <c r="DL379" i="12"/>
  <c r="DK379" i="12"/>
  <c r="DJ379" i="12"/>
  <c r="DO378" i="12"/>
  <c r="DM378" i="12"/>
  <c r="DL378" i="12"/>
  <c r="DK378" i="12"/>
  <c r="DJ378" i="12"/>
  <c r="DO377" i="12"/>
  <c r="DM377" i="12"/>
  <c r="DL377" i="12"/>
  <c r="DK377" i="12"/>
  <c r="DJ377" i="12"/>
  <c r="DO376" i="12"/>
  <c r="DM376" i="12"/>
  <c r="DL376" i="12"/>
  <c r="DK376" i="12"/>
  <c r="DJ376" i="12"/>
  <c r="DO375" i="12"/>
  <c r="DM375" i="12"/>
  <c r="DL375" i="12"/>
  <c r="DK375" i="12"/>
  <c r="DJ375" i="12"/>
  <c r="DO374" i="12"/>
  <c r="DM374" i="12"/>
  <c r="DL374" i="12"/>
  <c r="DK374" i="12"/>
  <c r="DJ374" i="12"/>
  <c r="DO373" i="12"/>
  <c r="DM373" i="12"/>
  <c r="DL373" i="12"/>
  <c r="DK373" i="12"/>
  <c r="DJ373" i="12"/>
  <c r="DO372" i="12"/>
  <c r="DM372" i="12"/>
  <c r="DL372" i="12"/>
  <c r="DK372" i="12"/>
  <c r="DJ372" i="12"/>
  <c r="DO371" i="12"/>
  <c r="DM371" i="12"/>
  <c r="DL371" i="12"/>
  <c r="DK371" i="12"/>
  <c r="DJ371" i="12"/>
  <c r="DO370" i="12"/>
  <c r="DM370" i="12"/>
  <c r="DL370" i="12"/>
  <c r="DK370" i="12"/>
  <c r="DJ370" i="12"/>
  <c r="DO369" i="12"/>
  <c r="DM369" i="12"/>
  <c r="DL369" i="12"/>
  <c r="DK369" i="12"/>
  <c r="DJ369" i="12"/>
  <c r="DO368" i="12"/>
  <c r="DM368" i="12"/>
  <c r="DL368" i="12"/>
  <c r="DK368" i="12"/>
  <c r="DJ368" i="12"/>
  <c r="DO367" i="12"/>
  <c r="DM367" i="12"/>
  <c r="DL367" i="12"/>
  <c r="DK367" i="12"/>
  <c r="DJ367" i="12"/>
  <c r="DO366" i="12"/>
  <c r="DM366" i="12"/>
  <c r="DL366" i="12"/>
  <c r="DK366" i="12"/>
  <c r="DJ366" i="12"/>
  <c r="DO365" i="12"/>
  <c r="DM365" i="12"/>
  <c r="DL365" i="12"/>
  <c r="DK365" i="12"/>
  <c r="DJ365" i="12"/>
  <c r="DO364" i="12"/>
  <c r="DM364" i="12"/>
  <c r="DL364" i="12"/>
  <c r="DK364" i="12"/>
  <c r="DJ364" i="12"/>
  <c r="DO363" i="12"/>
  <c r="DM363" i="12"/>
  <c r="DL363" i="12"/>
  <c r="DK363" i="12"/>
  <c r="DJ363" i="12"/>
  <c r="DO362" i="12"/>
  <c r="DM362" i="12"/>
  <c r="DL362" i="12"/>
  <c r="DK362" i="12"/>
  <c r="DJ362" i="12"/>
  <c r="DO361" i="12"/>
  <c r="DM361" i="12"/>
  <c r="DL361" i="12"/>
  <c r="DK361" i="12"/>
  <c r="DJ361" i="12"/>
  <c r="DO360" i="12"/>
  <c r="DM360" i="12"/>
  <c r="DL360" i="12"/>
  <c r="DK360" i="12"/>
  <c r="DJ360" i="12"/>
  <c r="DO359" i="12"/>
  <c r="DM359" i="12"/>
  <c r="DL359" i="12"/>
  <c r="DK359" i="12"/>
  <c r="DJ359" i="12"/>
  <c r="DO358" i="12"/>
  <c r="DM358" i="12"/>
  <c r="DL358" i="12"/>
  <c r="DK358" i="12"/>
  <c r="DJ358" i="12"/>
  <c r="DO357" i="12"/>
  <c r="DM357" i="12"/>
  <c r="DL357" i="12"/>
  <c r="DK357" i="12"/>
  <c r="DJ357" i="12"/>
  <c r="DO356" i="12"/>
  <c r="DM356" i="12"/>
  <c r="DL356" i="12"/>
  <c r="DK356" i="12"/>
  <c r="DJ356" i="12"/>
  <c r="DO355" i="12"/>
  <c r="DM355" i="12"/>
  <c r="DL355" i="12"/>
  <c r="DK355" i="12"/>
  <c r="DJ355" i="12"/>
  <c r="DO354" i="12"/>
  <c r="DM354" i="12"/>
  <c r="DL354" i="12"/>
  <c r="DK354" i="12"/>
  <c r="DJ354" i="12"/>
  <c r="DO353" i="12"/>
  <c r="DM353" i="12"/>
  <c r="DL353" i="12"/>
  <c r="DK353" i="12"/>
  <c r="DJ353" i="12"/>
  <c r="DO352" i="12"/>
  <c r="DM352" i="12"/>
  <c r="DL352" i="12"/>
  <c r="DK352" i="12"/>
  <c r="DJ352" i="12"/>
  <c r="DO351" i="12"/>
  <c r="DM351" i="12"/>
  <c r="DL351" i="12"/>
  <c r="DK351" i="12"/>
  <c r="DJ351" i="12"/>
  <c r="DO350" i="12"/>
  <c r="DM350" i="12"/>
  <c r="DL350" i="12"/>
  <c r="DK350" i="12"/>
  <c r="DJ350" i="12"/>
  <c r="DO349" i="12"/>
  <c r="DM349" i="12"/>
  <c r="DL349" i="12"/>
  <c r="DK349" i="12"/>
  <c r="DJ349" i="12"/>
  <c r="DO348" i="12"/>
  <c r="DM348" i="12"/>
  <c r="DL348" i="12"/>
  <c r="DK348" i="12"/>
  <c r="DJ348" i="12"/>
  <c r="DO347" i="12"/>
  <c r="DM347" i="12"/>
  <c r="DL347" i="12"/>
  <c r="DK347" i="12"/>
  <c r="DJ347" i="12"/>
  <c r="DO346" i="12"/>
  <c r="DM346" i="12"/>
  <c r="DL346" i="12"/>
  <c r="DK346" i="12"/>
  <c r="DJ346" i="12"/>
  <c r="DO345" i="12"/>
  <c r="DM345" i="12"/>
  <c r="DL345" i="12"/>
  <c r="DK345" i="12"/>
  <c r="DJ345" i="12"/>
  <c r="DO344" i="12"/>
  <c r="DM344" i="12"/>
  <c r="DL344" i="12"/>
  <c r="DK344" i="12"/>
  <c r="DJ344" i="12"/>
  <c r="DO343" i="12"/>
  <c r="DM343" i="12"/>
  <c r="DL343" i="12"/>
  <c r="DK343" i="12"/>
  <c r="DJ343" i="12"/>
  <c r="DO342" i="12"/>
  <c r="DM342" i="12"/>
  <c r="DL342" i="12"/>
  <c r="DK342" i="12"/>
  <c r="DJ342" i="12"/>
  <c r="DO341" i="12"/>
  <c r="DM341" i="12"/>
  <c r="DL341" i="12"/>
  <c r="DK341" i="12"/>
  <c r="DJ341" i="12"/>
  <c r="DO340" i="12"/>
  <c r="DM340" i="12"/>
  <c r="DL340" i="12"/>
  <c r="DK340" i="12"/>
  <c r="DJ340" i="12"/>
  <c r="DO339" i="12"/>
  <c r="DM339" i="12"/>
  <c r="DL339" i="12"/>
  <c r="DK339" i="12"/>
  <c r="DJ339" i="12"/>
  <c r="DO338" i="12"/>
  <c r="DM338" i="12"/>
  <c r="DL338" i="12"/>
  <c r="DK338" i="12"/>
  <c r="DJ338" i="12"/>
  <c r="DO337" i="12"/>
  <c r="DM337" i="12"/>
  <c r="DL337" i="12"/>
  <c r="DK337" i="12"/>
  <c r="DJ337" i="12"/>
  <c r="DO336" i="12"/>
  <c r="DM336" i="12"/>
  <c r="DL336" i="12"/>
  <c r="DK336" i="12"/>
  <c r="DJ336" i="12"/>
  <c r="DO335" i="12"/>
  <c r="DM335" i="12"/>
  <c r="DL335" i="12"/>
  <c r="DK335" i="12"/>
  <c r="DJ335" i="12"/>
  <c r="DO334" i="12"/>
  <c r="DM334" i="12"/>
  <c r="DL334" i="12"/>
  <c r="DK334" i="12"/>
  <c r="DJ334" i="12"/>
  <c r="DO333" i="12"/>
  <c r="DM333" i="12"/>
  <c r="DL333" i="12"/>
  <c r="DK333" i="12"/>
  <c r="DJ333" i="12"/>
  <c r="DO332" i="12"/>
  <c r="DM332" i="12"/>
  <c r="DL332" i="12"/>
  <c r="DK332" i="12"/>
  <c r="DJ332" i="12"/>
  <c r="DO331" i="12"/>
  <c r="DM331" i="12"/>
  <c r="DL331" i="12"/>
  <c r="DK331" i="12"/>
  <c r="DJ331" i="12"/>
  <c r="DO330" i="12"/>
  <c r="DM330" i="12"/>
  <c r="DL330" i="12"/>
  <c r="DK330" i="12"/>
  <c r="DJ330" i="12"/>
  <c r="DO329" i="12"/>
  <c r="DM329" i="12"/>
  <c r="DL329" i="12"/>
  <c r="DK329" i="12"/>
  <c r="DJ329" i="12"/>
  <c r="DO328" i="12"/>
  <c r="DM328" i="12"/>
  <c r="DL328" i="12"/>
  <c r="DK328" i="12"/>
  <c r="DJ328" i="12"/>
  <c r="DO327" i="12"/>
  <c r="DM327" i="12"/>
  <c r="DL327" i="12"/>
  <c r="DK327" i="12"/>
  <c r="DJ327" i="12"/>
  <c r="DO326" i="12"/>
  <c r="DM326" i="12"/>
  <c r="DL326" i="12"/>
  <c r="DK326" i="12"/>
  <c r="DJ326" i="12"/>
  <c r="DO325" i="12"/>
  <c r="DM325" i="12"/>
  <c r="DL325" i="12"/>
  <c r="DK325" i="12"/>
  <c r="DJ325" i="12"/>
  <c r="DO324" i="12"/>
  <c r="DM324" i="12"/>
  <c r="DL324" i="12"/>
  <c r="DK324" i="12"/>
  <c r="DJ324" i="12"/>
  <c r="DO323" i="12"/>
  <c r="DM323" i="12"/>
  <c r="DL323" i="12"/>
  <c r="DK323" i="12"/>
  <c r="DJ323" i="12"/>
  <c r="DO322" i="12"/>
  <c r="DM322" i="12"/>
  <c r="DL322" i="12"/>
  <c r="DK322" i="12"/>
  <c r="DJ322" i="12"/>
  <c r="DO321" i="12"/>
  <c r="DM321" i="12"/>
  <c r="DL321" i="12"/>
  <c r="DK321" i="12"/>
  <c r="DJ321" i="12"/>
  <c r="DO320" i="12"/>
  <c r="DM320" i="12"/>
  <c r="DL320" i="12"/>
  <c r="DK320" i="12"/>
  <c r="DJ320" i="12"/>
  <c r="DO319" i="12"/>
  <c r="DM319" i="12"/>
  <c r="DL319" i="12"/>
  <c r="DK319" i="12"/>
  <c r="DJ319" i="12"/>
  <c r="DO318" i="12"/>
  <c r="DM318" i="12"/>
  <c r="DL318" i="12"/>
  <c r="DK318" i="12"/>
  <c r="DJ318" i="12"/>
  <c r="DO317" i="12"/>
  <c r="DM317" i="12"/>
  <c r="DL317" i="12"/>
  <c r="DK317" i="12"/>
  <c r="DJ317" i="12"/>
  <c r="DO316" i="12"/>
  <c r="DM316" i="12"/>
  <c r="DL316" i="12"/>
  <c r="DK316" i="12"/>
  <c r="DJ316" i="12"/>
  <c r="DO315" i="12"/>
  <c r="DM315" i="12"/>
  <c r="DL315" i="12"/>
  <c r="DK315" i="12"/>
  <c r="DJ315" i="12"/>
  <c r="DO314" i="12"/>
  <c r="DM314" i="12"/>
  <c r="DL314" i="12"/>
  <c r="DK314" i="12"/>
  <c r="DJ314" i="12"/>
  <c r="DO313" i="12"/>
  <c r="DM313" i="12"/>
  <c r="DL313" i="12"/>
  <c r="DK313" i="12"/>
  <c r="DJ313" i="12"/>
  <c r="DO312" i="12"/>
  <c r="DM312" i="12"/>
  <c r="DL312" i="12"/>
  <c r="DK312" i="12"/>
  <c r="DJ312" i="12"/>
  <c r="DO311" i="12"/>
  <c r="DM311" i="12"/>
  <c r="DL311" i="12"/>
  <c r="DK311" i="12"/>
  <c r="DJ311" i="12"/>
  <c r="DO310" i="12"/>
  <c r="DM310" i="12"/>
  <c r="DL310" i="12"/>
  <c r="DK310" i="12"/>
  <c r="DJ310" i="12"/>
  <c r="DO309" i="12"/>
  <c r="DM309" i="12"/>
  <c r="DL309" i="12"/>
  <c r="DK309" i="12"/>
  <c r="DJ309" i="12"/>
  <c r="DO308" i="12"/>
  <c r="DM308" i="12"/>
  <c r="DL308" i="12"/>
  <c r="DK308" i="12"/>
  <c r="DJ308" i="12"/>
  <c r="DO307" i="12"/>
  <c r="DM307" i="12"/>
  <c r="DL307" i="12"/>
  <c r="DK307" i="12"/>
  <c r="DJ307" i="12"/>
  <c r="DO306" i="12"/>
  <c r="DM306" i="12"/>
  <c r="DL306" i="12"/>
  <c r="DK306" i="12"/>
  <c r="DJ306" i="12"/>
  <c r="DO305" i="12"/>
  <c r="DM305" i="12"/>
  <c r="DL305" i="12"/>
  <c r="DK305" i="12"/>
  <c r="DJ305" i="12"/>
  <c r="DO304" i="12"/>
  <c r="DM304" i="12"/>
  <c r="DL304" i="12"/>
  <c r="DK304" i="12"/>
  <c r="DJ304" i="12"/>
  <c r="DO303" i="12"/>
  <c r="DM303" i="12"/>
  <c r="DL303" i="12"/>
  <c r="DK303" i="12"/>
  <c r="DJ303" i="12"/>
  <c r="DO302" i="12"/>
  <c r="DM302" i="12"/>
  <c r="DL302" i="12"/>
  <c r="DK302" i="12"/>
  <c r="DJ302" i="12"/>
  <c r="DO301" i="12"/>
  <c r="DM301" i="12"/>
  <c r="DL301" i="12"/>
  <c r="DK301" i="12"/>
  <c r="DJ301" i="12"/>
  <c r="DO300" i="12"/>
  <c r="DM300" i="12"/>
  <c r="DL300" i="12"/>
  <c r="DK300" i="12"/>
  <c r="DJ300" i="12"/>
  <c r="DO299" i="12"/>
  <c r="DM299" i="12"/>
  <c r="DL299" i="12"/>
  <c r="DK299" i="12"/>
  <c r="DJ299" i="12"/>
  <c r="DO298" i="12"/>
  <c r="DM298" i="12"/>
  <c r="DL298" i="12"/>
  <c r="DK298" i="12"/>
  <c r="DJ298" i="12"/>
  <c r="DO297" i="12"/>
  <c r="DM297" i="12"/>
  <c r="DL297" i="12"/>
  <c r="DK297" i="12"/>
  <c r="DJ297" i="12"/>
  <c r="DO296" i="12"/>
  <c r="DM296" i="12"/>
  <c r="DL296" i="12"/>
  <c r="DK296" i="12"/>
  <c r="DJ296" i="12"/>
  <c r="DO295" i="12"/>
  <c r="DM295" i="12"/>
  <c r="DL295" i="12"/>
  <c r="DK295" i="12"/>
  <c r="DJ295" i="12"/>
  <c r="DO294" i="12"/>
  <c r="DM294" i="12"/>
  <c r="DL294" i="12"/>
  <c r="DK294" i="12"/>
  <c r="DJ294" i="12"/>
  <c r="DO293" i="12"/>
  <c r="DM293" i="12"/>
  <c r="DL293" i="12"/>
  <c r="DK293" i="12"/>
  <c r="DJ293" i="12"/>
  <c r="DO292" i="12"/>
  <c r="DM292" i="12"/>
  <c r="DL292" i="12"/>
  <c r="DK292" i="12"/>
  <c r="DJ292" i="12"/>
  <c r="DO291" i="12"/>
  <c r="DM291" i="12"/>
  <c r="DL291" i="12"/>
  <c r="DK291" i="12"/>
  <c r="DJ291" i="12"/>
  <c r="DO290" i="12"/>
  <c r="DM290" i="12"/>
  <c r="DL290" i="12"/>
  <c r="DK290" i="12"/>
  <c r="DJ290" i="12"/>
  <c r="DO289" i="12"/>
  <c r="DM289" i="12"/>
  <c r="DL289" i="12"/>
  <c r="DK289" i="12"/>
  <c r="DJ289" i="12"/>
  <c r="DO288" i="12"/>
  <c r="DM288" i="12"/>
  <c r="DL288" i="12"/>
  <c r="DK288" i="12"/>
  <c r="DJ288" i="12"/>
  <c r="DO287" i="12"/>
  <c r="DM287" i="12"/>
  <c r="DL287" i="12"/>
  <c r="DK287" i="12"/>
  <c r="DJ287" i="12"/>
  <c r="DO286" i="12"/>
  <c r="DM286" i="12"/>
  <c r="DL286" i="12"/>
  <c r="DK286" i="12"/>
  <c r="DJ286" i="12"/>
  <c r="DO285" i="12"/>
  <c r="DM285" i="12"/>
  <c r="DL285" i="12"/>
  <c r="DK285" i="12"/>
  <c r="DJ285" i="12"/>
  <c r="DO284" i="12"/>
  <c r="DM284" i="12"/>
  <c r="DL284" i="12"/>
  <c r="DK284" i="12"/>
  <c r="DJ284" i="12"/>
  <c r="DO283" i="12"/>
  <c r="DM283" i="12"/>
  <c r="DL283" i="12"/>
  <c r="DK283" i="12"/>
  <c r="DJ283" i="12"/>
  <c r="DO282" i="12"/>
  <c r="DM282" i="12"/>
  <c r="DL282" i="12"/>
  <c r="DK282" i="12"/>
  <c r="DJ282" i="12"/>
  <c r="DO281" i="12"/>
  <c r="DM281" i="12"/>
  <c r="DL281" i="12"/>
  <c r="DK281" i="12"/>
  <c r="DJ281" i="12"/>
  <c r="DO280" i="12"/>
  <c r="DM280" i="12"/>
  <c r="DL280" i="12"/>
  <c r="DK280" i="12"/>
  <c r="DJ280" i="12"/>
  <c r="DO279" i="12"/>
  <c r="DM279" i="12"/>
  <c r="DL279" i="12"/>
  <c r="DK279" i="12"/>
  <c r="DJ279" i="12"/>
  <c r="DO278" i="12"/>
  <c r="DM278" i="12"/>
  <c r="DL278" i="12"/>
  <c r="DK278" i="12"/>
  <c r="DJ278" i="12"/>
  <c r="DO277" i="12"/>
  <c r="DM277" i="12"/>
  <c r="DL277" i="12"/>
  <c r="DK277" i="12"/>
  <c r="DJ277" i="12"/>
  <c r="DO276" i="12"/>
  <c r="DM276" i="12"/>
  <c r="DL276" i="12"/>
  <c r="DK276" i="12"/>
  <c r="DJ276" i="12"/>
  <c r="DO275" i="12"/>
  <c r="DM275" i="12"/>
  <c r="DL275" i="12"/>
  <c r="DK275" i="12"/>
  <c r="DJ275" i="12"/>
  <c r="DO274" i="12"/>
  <c r="DM274" i="12"/>
  <c r="DL274" i="12"/>
  <c r="DK274" i="12"/>
  <c r="DJ274" i="12"/>
  <c r="DO273" i="12"/>
  <c r="DM273" i="12"/>
  <c r="DL273" i="12"/>
  <c r="DK273" i="12"/>
  <c r="DJ273" i="12"/>
  <c r="DO272" i="12"/>
  <c r="DM272" i="12"/>
  <c r="DL272" i="12"/>
  <c r="DK272" i="12"/>
  <c r="DJ272" i="12"/>
  <c r="DO271" i="12"/>
  <c r="DM271" i="12"/>
  <c r="DL271" i="12"/>
  <c r="DK271" i="12"/>
  <c r="DJ271" i="12"/>
  <c r="DO270" i="12"/>
  <c r="DM270" i="12"/>
  <c r="DL270" i="12"/>
  <c r="DK270" i="12"/>
  <c r="DJ270" i="12"/>
  <c r="DO269" i="12"/>
  <c r="DM269" i="12"/>
  <c r="DL269" i="12"/>
  <c r="DK269" i="12"/>
  <c r="DJ269" i="12"/>
  <c r="DO268" i="12"/>
  <c r="DM268" i="12"/>
  <c r="DL268" i="12"/>
  <c r="DK268" i="12"/>
  <c r="DJ268" i="12"/>
  <c r="DO267" i="12"/>
  <c r="DM267" i="12"/>
  <c r="DL267" i="12"/>
  <c r="DK267" i="12"/>
  <c r="DJ267" i="12"/>
  <c r="DO266" i="12"/>
  <c r="DM266" i="12"/>
  <c r="DL266" i="12"/>
  <c r="DK266" i="12"/>
  <c r="DJ266" i="12"/>
  <c r="DO265" i="12"/>
  <c r="DM265" i="12"/>
  <c r="DL265" i="12"/>
  <c r="DK265" i="12"/>
  <c r="DJ265" i="12"/>
  <c r="DO264" i="12"/>
  <c r="DM264" i="12"/>
  <c r="DL264" i="12"/>
  <c r="DK264" i="12"/>
  <c r="DJ264" i="12"/>
  <c r="DO263" i="12"/>
  <c r="DM263" i="12"/>
  <c r="DL263" i="12"/>
  <c r="DK263" i="12"/>
  <c r="DJ263" i="12"/>
  <c r="DO262" i="12"/>
  <c r="DM262" i="12"/>
  <c r="DL262" i="12"/>
  <c r="DK262" i="12"/>
  <c r="DJ262" i="12"/>
  <c r="DO261" i="12"/>
  <c r="DM261" i="12"/>
  <c r="DL261" i="12"/>
  <c r="DK261" i="12"/>
  <c r="DJ261" i="12"/>
  <c r="DO260" i="12"/>
  <c r="DM260" i="12"/>
  <c r="DL260" i="12"/>
  <c r="DK260" i="12"/>
  <c r="DJ260" i="12"/>
  <c r="DO259" i="12"/>
  <c r="DM259" i="12"/>
  <c r="DL259" i="12"/>
  <c r="DK259" i="12"/>
  <c r="DJ259" i="12"/>
  <c r="DO258" i="12"/>
  <c r="DM258" i="12"/>
  <c r="DL258" i="12"/>
  <c r="DK258" i="12"/>
  <c r="DJ258" i="12"/>
  <c r="DO257" i="12"/>
  <c r="DM257" i="12"/>
  <c r="DL257" i="12"/>
  <c r="DK257" i="12"/>
  <c r="DJ257" i="12"/>
  <c r="DO256" i="12"/>
  <c r="DM256" i="12"/>
  <c r="DL256" i="12"/>
  <c r="DK256" i="12"/>
  <c r="DJ256" i="12"/>
  <c r="DO255" i="12"/>
  <c r="DM255" i="12"/>
  <c r="DL255" i="12"/>
  <c r="DK255" i="12"/>
  <c r="DJ255" i="12"/>
  <c r="DO254" i="12"/>
  <c r="DM254" i="12"/>
  <c r="DL254" i="12"/>
  <c r="DK254" i="12"/>
  <c r="DJ254" i="12"/>
  <c r="DO253" i="12"/>
  <c r="DM253" i="12"/>
  <c r="DL253" i="12"/>
  <c r="DK253" i="12"/>
  <c r="DJ253" i="12"/>
  <c r="DO252" i="12"/>
  <c r="DM252" i="12"/>
  <c r="DL252" i="12"/>
  <c r="DK252" i="12"/>
  <c r="DJ252" i="12"/>
  <c r="DO251" i="12"/>
  <c r="DM251" i="12"/>
  <c r="DL251" i="12"/>
  <c r="DK251" i="12"/>
  <c r="DJ251" i="12"/>
  <c r="DO250" i="12"/>
  <c r="DM250" i="12"/>
  <c r="DL250" i="12"/>
  <c r="DK250" i="12"/>
  <c r="DJ250" i="12"/>
  <c r="DO249" i="12"/>
  <c r="DM249" i="12"/>
  <c r="DL249" i="12"/>
  <c r="DK249" i="12"/>
  <c r="DJ249" i="12"/>
  <c r="DO248" i="12"/>
  <c r="DM248" i="12"/>
  <c r="DL248" i="12"/>
  <c r="DK248" i="12"/>
  <c r="DJ248" i="12"/>
  <c r="DO247" i="12"/>
  <c r="DM247" i="12"/>
  <c r="DL247" i="12"/>
  <c r="DK247" i="12"/>
  <c r="DJ247" i="12"/>
  <c r="DO246" i="12"/>
  <c r="DM246" i="12"/>
  <c r="DL246" i="12"/>
  <c r="DK246" i="12"/>
  <c r="DJ246" i="12"/>
  <c r="DO245" i="12"/>
  <c r="DM245" i="12"/>
  <c r="DL245" i="12"/>
  <c r="DK245" i="12"/>
  <c r="DJ245" i="12"/>
  <c r="DO244" i="12"/>
  <c r="DM244" i="12"/>
  <c r="DL244" i="12"/>
  <c r="DK244" i="12"/>
  <c r="DJ244" i="12"/>
  <c r="DO243" i="12"/>
  <c r="DM243" i="12"/>
  <c r="DL243" i="12"/>
  <c r="DK243" i="12"/>
  <c r="DJ243" i="12"/>
  <c r="DO242" i="12"/>
  <c r="DM242" i="12"/>
  <c r="DL242" i="12"/>
  <c r="DK242" i="12"/>
  <c r="DJ242" i="12"/>
  <c r="DO241" i="12"/>
  <c r="DM241" i="12"/>
  <c r="DL241" i="12"/>
  <c r="DK241" i="12"/>
  <c r="DJ241" i="12"/>
  <c r="DO240" i="12"/>
  <c r="DM240" i="12"/>
  <c r="DL240" i="12"/>
  <c r="DK240" i="12"/>
  <c r="DJ240" i="12"/>
  <c r="DO239" i="12"/>
  <c r="DM239" i="12"/>
  <c r="DL239" i="12"/>
  <c r="DK239" i="12"/>
  <c r="DJ239" i="12"/>
  <c r="DO238" i="12"/>
  <c r="DM238" i="12"/>
  <c r="DL238" i="12"/>
  <c r="DK238" i="12"/>
  <c r="DJ238" i="12"/>
  <c r="DO237" i="12"/>
  <c r="DM237" i="12"/>
  <c r="DL237" i="12"/>
  <c r="DK237" i="12"/>
  <c r="DJ237" i="12"/>
  <c r="DO236" i="12"/>
  <c r="DM236" i="12"/>
  <c r="DL236" i="12"/>
  <c r="DK236" i="12"/>
  <c r="DJ236" i="12"/>
  <c r="DO235" i="12"/>
  <c r="DM235" i="12"/>
  <c r="DL235" i="12"/>
  <c r="DK235" i="12"/>
  <c r="DJ235" i="12"/>
  <c r="DO234" i="12"/>
  <c r="DM234" i="12"/>
  <c r="DL234" i="12"/>
  <c r="DK234" i="12"/>
  <c r="DJ234" i="12"/>
  <c r="DO233" i="12"/>
  <c r="DM233" i="12"/>
  <c r="DL233" i="12"/>
  <c r="DK233" i="12"/>
  <c r="DJ233" i="12"/>
  <c r="DO232" i="12"/>
  <c r="DM232" i="12"/>
  <c r="DL232" i="12"/>
  <c r="DK232" i="12"/>
  <c r="DJ232" i="12"/>
  <c r="DO231" i="12"/>
  <c r="DM231" i="12"/>
  <c r="DL231" i="12"/>
  <c r="DK231" i="12"/>
  <c r="DJ231" i="12"/>
  <c r="DO230" i="12"/>
  <c r="DM230" i="12"/>
  <c r="DL230" i="12"/>
  <c r="DK230" i="12"/>
  <c r="DJ230" i="12"/>
  <c r="DO229" i="12"/>
  <c r="DM229" i="12"/>
  <c r="DL229" i="12"/>
  <c r="DK229" i="12"/>
  <c r="DJ229" i="12"/>
  <c r="DO228" i="12"/>
  <c r="DM228" i="12"/>
  <c r="DL228" i="12"/>
  <c r="DK228" i="12"/>
  <c r="DJ228" i="12"/>
  <c r="DO227" i="12"/>
  <c r="DM227" i="12"/>
  <c r="DL227" i="12"/>
  <c r="DK227" i="12"/>
  <c r="DJ227" i="12"/>
  <c r="DO226" i="12"/>
  <c r="DM226" i="12"/>
  <c r="DL226" i="12"/>
  <c r="DK226" i="12"/>
  <c r="DJ226" i="12"/>
  <c r="DO225" i="12"/>
  <c r="DM225" i="12"/>
  <c r="DL225" i="12"/>
  <c r="DK225" i="12"/>
  <c r="DJ225" i="12"/>
  <c r="DO224" i="12"/>
  <c r="DM224" i="12"/>
  <c r="DL224" i="12"/>
  <c r="DK224" i="12"/>
  <c r="DJ224" i="12"/>
  <c r="DO223" i="12"/>
  <c r="DM223" i="12"/>
  <c r="DL223" i="12"/>
  <c r="DK223" i="12"/>
  <c r="DJ223" i="12"/>
  <c r="DO222" i="12"/>
  <c r="DM222" i="12"/>
  <c r="DL222" i="12"/>
  <c r="DK222" i="12"/>
  <c r="DJ222" i="12"/>
  <c r="DO221" i="12"/>
  <c r="DM221" i="12"/>
  <c r="DL221" i="12"/>
  <c r="DK221" i="12"/>
  <c r="DJ221" i="12"/>
  <c r="DO220" i="12"/>
  <c r="DM220" i="12"/>
  <c r="DL220" i="12"/>
  <c r="DK220" i="12"/>
  <c r="DJ220" i="12"/>
  <c r="DO219" i="12"/>
  <c r="DM219" i="12"/>
  <c r="DL219" i="12"/>
  <c r="DK219" i="12"/>
  <c r="DJ219" i="12"/>
  <c r="DO218" i="12"/>
  <c r="DM218" i="12"/>
  <c r="DL218" i="12"/>
  <c r="DK218" i="12"/>
  <c r="DJ218" i="12"/>
  <c r="DO217" i="12"/>
  <c r="DM217" i="12"/>
  <c r="DL217" i="12"/>
  <c r="DK217" i="12"/>
  <c r="DJ217" i="12"/>
  <c r="DO216" i="12"/>
  <c r="DM216" i="12"/>
  <c r="DL216" i="12"/>
  <c r="DK216" i="12"/>
  <c r="DJ216" i="12"/>
  <c r="DO215" i="12"/>
  <c r="DM215" i="12"/>
  <c r="DL215" i="12"/>
  <c r="DK215" i="12"/>
  <c r="DJ215" i="12"/>
  <c r="DO214" i="12"/>
  <c r="DM214" i="12"/>
  <c r="DL214" i="12"/>
  <c r="DK214" i="12"/>
  <c r="DJ214" i="12"/>
  <c r="DO213" i="12"/>
  <c r="DM213" i="12"/>
  <c r="DL213" i="12"/>
  <c r="DK213" i="12"/>
  <c r="DJ213" i="12"/>
  <c r="DO212" i="12"/>
  <c r="DM212" i="12"/>
  <c r="DL212" i="12"/>
  <c r="DK212" i="12"/>
  <c r="DJ212" i="12"/>
  <c r="DO211" i="12"/>
  <c r="DM211" i="12"/>
  <c r="DL211" i="12"/>
  <c r="DK211" i="12"/>
  <c r="DJ211" i="12"/>
  <c r="DO210" i="12"/>
  <c r="DM210" i="12"/>
  <c r="DL210" i="12"/>
  <c r="DK210" i="12"/>
  <c r="DJ210" i="12"/>
  <c r="DO209" i="12"/>
  <c r="DM209" i="12"/>
  <c r="DL209" i="12"/>
  <c r="DK209" i="12"/>
  <c r="DJ209" i="12"/>
  <c r="DO208" i="12"/>
  <c r="DM208" i="12"/>
  <c r="DL208" i="12"/>
  <c r="DK208" i="12"/>
  <c r="DJ208" i="12"/>
  <c r="DO207" i="12"/>
  <c r="DM207" i="12"/>
  <c r="DL207" i="12"/>
  <c r="DK207" i="12"/>
  <c r="DJ207" i="12"/>
  <c r="DO206" i="12"/>
  <c r="DM206" i="12"/>
  <c r="DL206" i="12"/>
  <c r="DK206" i="12"/>
  <c r="DJ206" i="12"/>
  <c r="DO205" i="12"/>
  <c r="DM205" i="12"/>
  <c r="DL205" i="12"/>
  <c r="DK205" i="12"/>
  <c r="DJ205" i="12"/>
  <c r="DO204" i="12"/>
  <c r="DM204" i="12"/>
  <c r="DL204" i="12"/>
  <c r="DK204" i="12"/>
  <c r="DJ204" i="12"/>
  <c r="DO203" i="12"/>
  <c r="DM203" i="12"/>
  <c r="DL203" i="12"/>
  <c r="DK203" i="12"/>
  <c r="DJ203" i="12"/>
  <c r="DO202" i="12"/>
  <c r="DM202" i="12"/>
  <c r="DL202" i="12"/>
  <c r="DK202" i="12"/>
  <c r="DJ202" i="12"/>
  <c r="DO201" i="12"/>
  <c r="DM201" i="12"/>
  <c r="DL201" i="12"/>
  <c r="DK201" i="12"/>
  <c r="DJ201" i="12"/>
  <c r="DO200" i="12"/>
  <c r="DM200" i="12"/>
  <c r="DL200" i="12"/>
  <c r="DK200" i="12"/>
  <c r="DJ200" i="12"/>
  <c r="DO199" i="12"/>
  <c r="DM199" i="12"/>
  <c r="DL199" i="12"/>
  <c r="DK199" i="12"/>
  <c r="DJ199" i="12"/>
  <c r="DO198" i="12"/>
  <c r="DM198" i="12"/>
  <c r="DL198" i="12"/>
  <c r="DK198" i="12"/>
  <c r="DJ198" i="12"/>
  <c r="DO197" i="12"/>
  <c r="DM197" i="12"/>
  <c r="DL197" i="12"/>
  <c r="DK197" i="12"/>
  <c r="DJ197" i="12"/>
  <c r="DO196" i="12"/>
  <c r="DM196" i="12"/>
  <c r="DL196" i="12"/>
  <c r="DK196" i="12"/>
  <c r="DJ196" i="12"/>
  <c r="DO195" i="12"/>
  <c r="DM195" i="12"/>
  <c r="DL195" i="12"/>
  <c r="DK195" i="12"/>
  <c r="DJ195" i="12"/>
  <c r="DO194" i="12"/>
  <c r="DM194" i="12"/>
  <c r="DL194" i="12"/>
  <c r="DK194" i="12"/>
  <c r="DJ194" i="12"/>
  <c r="DO193" i="12"/>
  <c r="DM193" i="12"/>
  <c r="DL193" i="12"/>
  <c r="DK193" i="12"/>
  <c r="DJ193" i="12"/>
  <c r="DO192" i="12"/>
  <c r="DM192" i="12"/>
  <c r="DL192" i="12"/>
  <c r="DK192" i="12"/>
  <c r="DJ192" i="12"/>
  <c r="DO191" i="12"/>
  <c r="DM191" i="12"/>
  <c r="DL191" i="12"/>
  <c r="DK191" i="12"/>
  <c r="DJ191" i="12"/>
  <c r="DO190" i="12"/>
  <c r="DM190" i="12"/>
  <c r="DL190" i="12"/>
  <c r="DK190" i="12"/>
  <c r="DJ190" i="12"/>
  <c r="DO189" i="12"/>
  <c r="DM189" i="12"/>
  <c r="DL189" i="12"/>
  <c r="DK189" i="12"/>
  <c r="DJ189" i="12"/>
  <c r="DO188" i="12"/>
  <c r="DM188" i="12"/>
  <c r="DL188" i="12"/>
  <c r="DK188" i="12"/>
  <c r="DJ188" i="12"/>
  <c r="DO187" i="12"/>
  <c r="DM187" i="12"/>
  <c r="DL187" i="12"/>
  <c r="DK187" i="12"/>
  <c r="DJ187" i="12"/>
  <c r="DO186" i="12"/>
  <c r="DM186" i="12"/>
  <c r="DL186" i="12"/>
  <c r="DK186" i="12"/>
  <c r="DJ186" i="12"/>
  <c r="DO185" i="12"/>
  <c r="DM185" i="12"/>
  <c r="DL185" i="12"/>
  <c r="DK185" i="12"/>
  <c r="DJ185" i="12"/>
  <c r="DO184" i="12"/>
  <c r="DM184" i="12"/>
  <c r="DL184" i="12"/>
  <c r="DK184" i="12"/>
  <c r="DJ184" i="12"/>
  <c r="DO183" i="12"/>
  <c r="DM183" i="12"/>
  <c r="DL183" i="12"/>
  <c r="DK183" i="12"/>
  <c r="DJ183" i="12"/>
  <c r="DO182" i="12"/>
  <c r="DM182" i="12"/>
  <c r="DL182" i="12"/>
  <c r="DK182" i="12"/>
  <c r="DJ182" i="12"/>
  <c r="DO181" i="12"/>
  <c r="DM181" i="12"/>
  <c r="DL181" i="12"/>
  <c r="DK181" i="12"/>
  <c r="DJ181" i="12"/>
  <c r="DO180" i="12"/>
  <c r="DM180" i="12"/>
  <c r="DL180" i="12"/>
  <c r="DK180" i="12"/>
  <c r="DJ180" i="12"/>
  <c r="DO179" i="12"/>
  <c r="DM179" i="12"/>
  <c r="DL179" i="12"/>
  <c r="DK179" i="12"/>
  <c r="DJ179" i="12"/>
  <c r="DO178" i="12"/>
  <c r="DM178" i="12"/>
  <c r="DL178" i="12"/>
  <c r="DK178" i="12"/>
  <c r="DJ178" i="12"/>
  <c r="DO177" i="12"/>
  <c r="DM177" i="12"/>
  <c r="DL177" i="12"/>
  <c r="DK177" i="12"/>
  <c r="DJ177" i="12"/>
  <c r="DO176" i="12"/>
  <c r="DM176" i="12"/>
  <c r="DL176" i="12"/>
  <c r="DK176" i="12"/>
  <c r="DJ176" i="12"/>
  <c r="DO175" i="12"/>
  <c r="DM175" i="12"/>
  <c r="DL175" i="12"/>
  <c r="DK175" i="12"/>
  <c r="DJ175" i="12"/>
  <c r="DO174" i="12"/>
  <c r="DM174" i="12"/>
  <c r="DL174" i="12"/>
  <c r="DK174" i="12"/>
  <c r="DJ174" i="12"/>
  <c r="DO173" i="12"/>
  <c r="DM173" i="12"/>
  <c r="DL173" i="12"/>
  <c r="DK173" i="12"/>
  <c r="DJ173" i="12"/>
  <c r="DO172" i="12"/>
  <c r="DM172" i="12"/>
  <c r="DL172" i="12"/>
  <c r="DK172" i="12"/>
  <c r="DJ172" i="12"/>
  <c r="DO171" i="12"/>
  <c r="DM171" i="12"/>
  <c r="DL171" i="12"/>
  <c r="DK171" i="12"/>
  <c r="DJ171" i="12"/>
  <c r="DO170" i="12"/>
  <c r="DM170" i="12"/>
  <c r="DL170" i="12"/>
  <c r="DK170" i="12"/>
  <c r="DJ170" i="12"/>
  <c r="DO169" i="12"/>
  <c r="DM169" i="12"/>
  <c r="DL169" i="12"/>
  <c r="DK169" i="12"/>
  <c r="DJ169" i="12"/>
  <c r="DO168" i="12"/>
  <c r="DM168" i="12"/>
  <c r="DL168" i="12"/>
  <c r="DK168" i="12"/>
  <c r="DJ168" i="12"/>
  <c r="DO167" i="12"/>
  <c r="DM167" i="12"/>
  <c r="DL167" i="12"/>
  <c r="DK167" i="12"/>
  <c r="DJ167" i="12"/>
  <c r="DO166" i="12"/>
  <c r="DM166" i="12"/>
  <c r="DL166" i="12"/>
  <c r="DK166" i="12"/>
  <c r="DJ166" i="12"/>
  <c r="DO165" i="12"/>
  <c r="DM165" i="12"/>
  <c r="DL165" i="12"/>
  <c r="DK165" i="12"/>
  <c r="DJ165" i="12"/>
  <c r="DO164" i="12"/>
  <c r="DM164" i="12"/>
  <c r="DL164" i="12"/>
  <c r="DK164" i="12"/>
  <c r="DJ164" i="12"/>
  <c r="DO163" i="12"/>
  <c r="DM163" i="12"/>
  <c r="DL163" i="12"/>
  <c r="DK163" i="12"/>
  <c r="DJ163" i="12"/>
  <c r="DO162" i="12"/>
  <c r="DM162" i="12"/>
  <c r="DL162" i="12"/>
  <c r="DK162" i="12"/>
  <c r="DJ162" i="12"/>
  <c r="DO161" i="12"/>
  <c r="DM161" i="12"/>
  <c r="DL161" i="12"/>
  <c r="DK161" i="12"/>
  <c r="DJ161" i="12"/>
  <c r="DO160" i="12"/>
  <c r="DM160" i="12"/>
  <c r="DL160" i="12"/>
  <c r="DK160" i="12"/>
  <c r="DJ160" i="12"/>
  <c r="DO159" i="12"/>
  <c r="DM159" i="12"/>
  <c r="DL159" i="12"/>
  <c r="DK159" i="12"/>
  <c r="DJ159" i="12"/>
  <c r="DO158" i="12"/>
  <c r="DM158" i="12"/>
  <c r="DL158" i="12"/>
  <c r="DK158" i="12"/>
  <c r="DJ158" i="12"/>
  <c r="DO157" i="12"/>
  <c r="DM157" i="12"/>
  <c r="DL157" i="12"/>
  <c r="DK157" i="12"/>
  <c r="DJ157" i="12"/>
  <c r="DO156" i="12"/>
  <c r="DM156" i="12"/>
  <c r="DL156" i="12"/>
  <c r="DK156" i="12"/>
  <c r="DJ156" i="12"/>
  <c r="DO155" i="12"/>
  <c r="DM155" i="12"/>
  <c r="DL155" i="12"/>
  <c r="DK155" i="12"/>
  <c r="DJ155" i="12"/>
  <c r="DO154" i="12"/>
  <c r="DM154" i="12"/>
  <c r="DL154" i="12"/>
  <c r="DK154" i="12"/>
  <c r="DJ154" i="12"/>
  <c r="DO153" i="12"/>
  <c r="DM153" i="12"/>
  <c r="DL153" i="12"/>
  <c r="DK153" i="12"/>
  <c r="DJ153" i="12"/>
  <c r="DO152" i="12"/>
  <c r="DM152" i="12"/>
  <c r="DL152" i="12"/>
  <c r="DK152" i="12"/>
  <c r="DJ152" i="12"/>
  <c r="DO151" i="12"/>
  <c r="DM151" i="12"/>
  <c r="DL151" i="12"/>
  <c r="DK151" i="12"/>
  <c r="DJ151" i="12"/>
  <c r="DO150" i="12"/>
  <c r="DM150" i="12"/>
  <c r="DL150" i="12"/>
  <c r="DK150" i="12"/>
  <c r="DJ150" i="12"/>
  <c r="DO149" i="12"/>
  <c r="DM149" i="12"/>
  <c r="DL149" i="12"/>
  <c r="DK149" i="12"/>
  <c r="DJ149" i="12"/>
  <c r="DO148" i="12"/>
  <c r="DM148" i="12"/>
  <c r="DL148" i="12"/>
  <c r="DK148" i="12"/>
  <c r="DJ148" i="12"/>
  <c r="DO147" i="12"/>
  <c r="DM147" i="12"/>
  <c r="DL147" i="12"/>
  <c r="DK147" i="12"/>
  <c r="DJ147" i="12"/>
  <c r="DO146" i="12"/>
  <c r="DM146" i="12"/>
  <c r="DL146" i="12"/>
  <c r="DK146" i="12"/>
  <c r="DJ146" i="12"/>
  <c r="DO145" i="12"/>
  <c r="DM145" i="12"/>
  <c r="DL145" i="12"/>
  <c r="DK145" i="12"/>
  <c r="DJ145" i="12"/>
  <c r="DO144" i="12"/>
  <c r="DM144" i="12"/>
  <c r="DL144" i="12"/>
  <c r="DK144" i="12"/>
  <c r="DJ144" i="12"/>
  <c r="DO143" i="12"/>
  <c r="DM143" i="12"/>
  <c r="DL143" i="12"/>
  <c r="DK143" i="12"/>
  <c r="DJ143" i="12"/>
  <c r="DO142" i="12"/>
  <c r="DM142" i="12"/>
  <c r="DL142" i="12"/>
  <c r="DK142" i="12"/>
  <c r="DJ142" i="12"/>
  <c r="DO141" i="12"/>
  <c r="DM141" i="12"/>
  <c r="DL141" i="12"/>
  <c r="DK141" i="12"/>
  <c r="DJ141" i="12"/>
  <c r="DO140" i="12"/>
  <c r="DM140" i="12"/>
  <c r="DL140" i="12"/>
  <c r="DK140" i="12"/>
  <c r="DJ140" i="12"/>
  <c r="DO139" i="12"/>
  <c r="DM139" i="12"/>
  <c r="DL139" i="12"/>
  <c r="DK139" i="12"/>
  <c r="DJ139" i="12"/>
  <c r="DO138" i="12"/>
  <c r="DM138" i="12"/>
  <c r="DL138" i="12"/>
  <c r="DK138" i="12"/>
  <c r="DJ138" i="12"/>
  <c r="DO137" i="12"/>
  <c r="DM137" i="12"/>
  <c r="DL137" i="12"/>
  <c r="DK137" i="12"/>
  <c r="DJ137" i="12"/>
  <c r="DO136" i="12"/>
  <c r="DM136" i="12"/>
  <c r="DL136" i="12"/>
  <c r="DK136" i="12"/>
  <c r="DJ136" i="12"/>
  <c r="DO135" i="12"/>
  <c r="DM135" i="12"/>
  <c r="DL135" i="12"/>
  <c r="DK135" i="12"/>
  <c r="DJ135" i="12"/>
  <c r="DO134" i="12"/>
  <c r="DM134" i="12"/>
  <c r="DL134" i="12"/>
  <c r="DK134" i="12"/>
  <c r="DJ134" i="12"/>
  <c r="DO133" i="12"/>
  <c r="DM133" i="12"/>
  <c r="DL133" i="12"/>
  <c r="DK133" i="12"/>
  <c r="DJ133" i="12"/>
  <c r="DO132" i="12"/>
  <c r="DM132" i="12"/>
  <c r="DL132" i="12"/>
  <c r="DK132" i="12"/>
  <c r="DJ132" i="12"/>
  <c r="DO131" i="12"/>
  <c r="DM131" i="12"/>
  <c r="DL131" i="12"/>
  <c r="DK131" i="12"/>
  <c r="DJ131" i="12"/>
  <c r="DO130" i="12"/>
  <c r="DM130" i="12"/>
  <c r="DL130" i="12"/>
  <c r="DK130" i="12"/>
  <c r="DJ130" i="12"/>
  <c r="DO129" i="12"/>
  <c r="DM129" i="12"/>
  <c r="DL129" i="12"/>
  <c r="DK129" i="12"/>
  <c r="DJ129" i="12"/>
  <c r="DO128" i="12"/>
  <c r="DM128" i="12"/>
  <c r="DL128" i="12"/>
  <c r="DK128" i="12"/>
  <c r="DJ128" i="12"/>
  <c r="DO127" i="12"/>
  <c r="DM127" i="12"/>
  <c r="DL127" i="12"/>
  <c r="DK127" i="12"/>
  <c r="DJ127" i="12"/>
  <c r="DO126" i="12"/>
  <c r="DM126" i="12"/>
  <c r="DL126" i="12"/>
  <c r="DK126" i="12"/>
  <c r="DJ126" i="12"/>
  <c r="DO125" i="12"/>
  <c r="DM125" i="12"/>
  <c r="DL125" i="12"/>
  <c r="DK125" i="12"/>
  <c r="DJ125" i="12"/>
  <c r="DO124" i="12"/>
  <c r="DM124" i="12"/>
  <c r="DL124" i="12"/>
  <c r="DK124" i="12"/>
  <c r="DJ124" i="12"/>
  <c r="DO123" i="12"/>
  <c r="DM123" i="12"/>
  <c r="DL123" i="12"/>
  <c r="DK123" i="12"/>
  <c r="DJ123" i="12"/>
  <c r="DO122" i="12"/>
  <c r="DM122" i="12"/>
  <c r="DL122" i="12"/>
  <c r="DK122" i="12"/>
  <c r="DJ122" i="12"/>
  <c r="DO121" i="12"/>
  <c r="DM121" i="12"/>
  <c r="DL121" i="12"/>
  <c r="DK121" i="12"/>
  <c r="DJ121" i="12"/>
  <c r="DO120" i="12"/>
  <c r="DM120" i="12"/>
  <c r="DL120" i="12"/>
  <c r="DK120" i="12"/>
  <c r="DJ120" i="12"/>
  <c r="DO119" i="12"/>
  <c r="DM119" i="12"/>
  <c r="DL119" i="12"/>
  <c r="DK119" i="12"/>
  <c r="DJ119" i="12"/>
  <c r="DO118" i="12"/>
  <c r="DM118" i="12"/>
  <c r="DL118" i="12"/>
  <c r="DK118" i="12"/>
  <c r="DJ118" i="12"/>
  <c r="DO117" i="12"/>
  <c r="DM117" i="12"/>
  <c r="DL117" i="12"/>
  <c r="DK117" i="12"/>
  <c r="DJ117" i="12"/>
  <c r="DO116" i="12"/>
  <c r="DM116" i="12"/>
  <c r="DL116" i="12"/>
  <c r="DK116" i="12"/>
  <c r="DJ116" i="12"/>
  <c r="DO115" i="12"/>
  <c r="DM115" i="12"/>
  <c r="DL115" i="12"/>
  <c r="DK115" i="12"/>
  <c r="DJ115" i="12"/>
  <c r="DO114" i="12"/>
  <c r="DM114" i="12"/>
  <c r="DL114" i="12"/>
  <c r="DK114" i="12"/>
  <c r="DJ114" i="12"/>
  <c r="DO113" i="12"/>
  <c r="DM113" i="12"/>
  <c r="DL113" i="12"/>
  <c r="DK113" i="12"/>
  <c r="DJ113" i="12"/>
  <c r="DO112" i="12"/>
  <c r="DM112" i="12"/>
  <c r="DL112" i="12"/>
  <c r="DK112" i="12"/>
  <c r="DJ112" i="12"/>
  <c r="DO111" i="12"/>
  <c r="DM111" i="12"/>
  <c r="DL111" i="12"/>
  <c r="DK111" i="12"/>
  <c r="DJ111" i="12"/>
  <c r="DO110" i="12"/>
  <c r="DM110" i="12"/>
  <c r="DL110" i="12"/>
  <c r="DK110" i="12"/>
  <c r="DJ110" i="12"/>
  <c r="DO109" i="12"/>
  <c r="DM109" i="12"/>
  <c r="DL109" i="12"/>
  <c r="DK109" i="12"/>
  <c r="DJ109" i="12"/>
  <c r="DO108" i="12"/>
  <c r="DM108" i="12"/>
  <c r="DL108" i="12"/>
  <c r="DK108" i="12"/>
  <c r="DJ108" i="12"/>
  <c r="DO107" i="12"/>
  <c r="DM107" i="12"/>
  <c r="DL107" i="12"/>
  <c r="DK107" i="12"/>
  <c r="DJ107" i="12"/>
  <c r="DO106" i="12"/>
  <c r="DM106" i="12"/>
  <c r="DL106" i="12"/>
  <c r="DK106" i="12"/>
  <c r="DJ106" i="12"/>
  <c r="DO105" i="12"/>
  <c r="DM105" i="12"/>
  <c r="DL105" i="12"/>
  <c r="DK105" i="12"/>
  <c r="DJ105" i="12"/>
  <c r="DO104" i="12"/>
  <c r="DM104" i="12"/>
  <c r="DL104" i="12"/>
  <c r="DK104" i="12"/>
  <c r="DJ104" i="12"/>
  <c r="DO103" i="12"/>
  <c r="DM103" i="12"/>
  <c r="DL103" i="12"/>
  <c r="DK103" i="12"/>
  <c r="DJ103" i="12"/>
  <c r="DO102" i="12"/>
  <c r="DM102" i="12"/>
  <c r="DL102" i="12"/>
  <c r="DK102" i="12"/>
  <c r="DJ102" i="12"/>
  <c r="DO101" i="12"/>
  <c r="DM101" i="12"/>
  <c r="DL101" i="12"/>
  <c r="DK101" i="12"/>
  <c r="DJ101" i="12"/>
  <c r="DO100" i="12"/>
  <c r="DM100" i="12"/>
  <c r="DL100" i="12"/>
  <c r="DK100" i="12"/>
  <c r="DJ100" i="12"/>
  <c r="DO99" i="12"/>
  <c r="DM99" i="12"/>
  <c r="DL99" i="12"/>
  <c r="DK99" i="12"/>
  <c r="DJ99" i="12"/>
  <c r="DO98" i="12"/>
  <c r="DM98" i="12"/>
  <c r="DL98" i="12"/>
  <c r="DK98" i="12"/>
  <c r="DJ98" i="12"/>
  <c r="DO97" i="12"/>
  <c r="DM97" i="12"/>
  <c r="DL97" i="12"/>
  <c r="DK97" i="12"/>
  <c r="DJ97" i="12"/>
  <c r="DO96" i="12"/>
  <c r="DM96" i="12"/>
  <c r="DL96" i="12"/>
  <c r="DK96" i="12"/>
  <c r="DJ96" i="12"/>
  <c r="DO95" i="12"/>
  <c r="DM95" i="12"/>
  <c r="DL95" i="12"/>
  <c r="DK95" i="12"/>
  <c r="DJ95" i="12"/>
  <c r="DO94" i="12"/>
  <c r="DM94" i="12"/>
  <c r="DL94" i="12"/>
  <c r="DK94" i="12"/>
  <c r="DJ94" i="12"/>
  <c r="DO93" i="12"/>
  <c r="DM93" i="12"/>
  <c r="DL93" i="12"/>
  <c r="DK93" i="12"/>
  <c r="DJ93" i="12"/>
  <c r="DO92" i="12"/>
  <c r="DM92" i="12"/>
  <c r="DL92" i="12"/>
  <c r="DK92" i="12"/>
  <c r="DJ92" i="12"/>
  <c r="DO91" i="12"/>
  <c r="DM91" i="12"/>
  <c r="DL91" i="12"/>
  <c r="DK91" i="12"/>
  <c r="DJ91" i="12"/>
  <c r="DO90" i="12"/>
  <c r="DM90" i="12"/>
  <c r="DL90" i="12"/>
  <c r="DK90" i="12"/>
  <c r="DJ90" i="12"/>
  <c r="DO89" i="12"/>
  <c r="DM89" i="12"/>
  <c r="DL89" i="12"/>
  <c r="DK89" i="12"/>
  <c r="DJ89" i="12"/>
  <c r="DO88" i="12"/>
  <c r="DM88" i="12"/>
  <c r="DL88" i="12"/>
  <c r="DK88" i="12"/>
  <c r="DJ88" i="12"/>
  <c r="DO87" i="12"/>
  <c r="DM87" i="12"/>
  <c r="DL87" i="12"/>
  <c r="DK87" i="12"/>
  <c r="DJ87" i="12"/>
  <c r="DO86" i="12"/>
  <c r="DM86" i="12"/>
  <c r="DL86" i="12"/>
  <c r="DK86" i="12"/>
  <c r="DJ86" i="12"/>
  <c r="DO85" i="12"/>
  <c r="DM85" i="12"/>
  <c r="DL85" i="12"/>
  <c r="DK85" i="12"/>
  <c r="DJ85" i="12"/>
  <c r="DO84" i="12"/>
  <c r="DM84" i="12"/>
  <c r="DL84" i="12"/>
  <c r="DK84" i="12"/>
  <c r="DJ84" i="12"/>
  <c r="DO83" i="12"/>
  <c r="DM83" i="12"/>
  <c r="DL83" i="12"/>
  <c r="DK83" i="12"/>
  <c r="DJ83" i="12"/>
  <c r="DO82" i="12"/>
  <c r="DM82" i="12"/>
  <c r="DL82" i="12"/>
  <c r="DK82" i="12"/>
  <c r="DJ82" i="12"/>
  <c r="DO81" i="12"/>
  <c r="DM81" i="12"/>
  <c r="DL81" i="12"/>
  <c r="DK81" i="12"/>
  <c r="DJ81" i="12"/>
  <c r="DO80" i="12"/>
  <c r="DM80" i="12"/>
  <c r="DL80" i="12"/>
  <c r="DK80" i="12"/>
  <c r="DJ80" i="12"/>
  <c r="DO79" i="12"/>
  <c r="DM79" i="12"/>
  <c r="DL79" i="12"/>
  <c r="DK79" i="12"/>
  <c r="DJ79" i="12"/>
  <c r="DO78" i="12"/>
  <c r="DM78" i="12"/>
  <c r="DL78" i="12"/>
  <c r="DK78" i="12"/>
  <c r="DJ78" i="12"/>
  <c r="DO77" i="12"/>
  <c r="DM77" i="12"/>
  <c r="DL77" i="12"/>
  <c r="DK77" i="12"/>
  <c r="DJ77" i="12"/>
  <c r="DO76" i="12"/>
  <c r="DM76" i="12"/>
  <c r="DL76" i="12"/>
  <c r="DK76" i="12"/>
  <c r="DJ76" i="12"/>
  <c r="DO75" i="12"/>
  <c r="DM75" i="12"/>
  <c r="DL75" i="12"/>
  <c r="DK75" i="12"/>
  <c r="DJ75" i="12"/>
  <c r="DO74" i="12"/>
  <c r="DM74" i="12"/>
  <c r="DL74" i="12"/>
  <c r="DK74" i="12"/>
  <c r="DJ74" i="12"/>
  <c r="DO73" i="12"/>
  <c r="DM73" i="12"/>
  <c r="DL73" i="12"/>
  <c r="DK73" i="12"/>
  <c r="DJ73" i="12"/>
  <c r="DO72" i="12"/>
  <c r="DM72" i="12"/>
  <c r="DL72" i="12"/>
  <c r="DK72" i="12"/>
  <c r="DJ72" i="12"/>
  <c r="DO71" i="12"/>
  <c r="DM71" i="12"/>
  <c r="DL71" i="12"/>
  <c r="DK71" i="12"/>
  <c r="DJ71" i="12"/>
  <c r="DO70" i="12"/>
  <c r="DM70" i="12"/>
  <c r="DL70" i="12"/>
  <c r="DK70" i="12"/>
  <c r="DJ70" i="12"/>
  <c r="DO69" i="12"/>
  <c r="DM69" i="12"/>
  <c r="DL69" i="12"/>
  <c r="DK69" i="12"/>
  <c r="DJ69" i="12"/>
  <c r="DO68" i="12"/>
  <c r="DM68" i="12"/>
  <c r="DL68" i="12"/>
  <c r="DK68" i="12"/>
  <c r="DJ68" i="12"/>
  <c r="DO67" i="12"/>
  <c r="DM67" i="12"/>
  <c r="DL67" i="12"/>
  <c r="DK67" i="12"/>
  <c r="DJ67" i="12"/>
  <c r="DO66" i="12"/>
  <c r="DM66" i="12"/>
  <c r="DL66" i="12"/>
  <c r="DK66" i="12"/>
  <c r="DJ66" i="12"/>
  <c r="DO65" i="12"/>
  <c r="DM65" i="12"/>
  <c r="DL65" i="12"/>
  <c r="DK65" i="12"/>
  <c r="DJ65" i="12"/>
  <c r="DO64" i="12"/>
  <c r="DM64" i="12"/>
  <c r="DL64" i="12"/>
  <c r="DK64" i="12"/>
  <c r="DJ64" i="12"/>
  <c r="DO63" i="12"/>
  <c r="DM63" i="12"/>
  <c r="DL63" i="12"/>
  <c r="DK63" i="12"/>
  <c r="DJ63" i="12"/>
  <c r="DO62" i="12"/>
  <c r="DM62" i="12"/>
  <c r="DL62" i="12"/>
  <c r="DK62" i="12"/>
  <c r="DJ62" i="12"/>
  <c r="DO61" i="12"/>
  <c r="DM61" i="12"/>
  <c r="DL61" i="12"/>
  <c r="DK61" i="12"/>
  <c r="DJ61" i="12"/>
  <c r="DO60" i="12"/>
  <c r="DM60" i="12"/>
  <c r="DL60" i="12"/>
  <c r="DK60" i="12"/>
  <c r="DJ60" i="12"/>
  <c r="DO59" i="12"/>
  <c r="DM59" i="12"/>
  <c r="DL59" i="12"/>
  <c r="DK59" i="12"/>
  <c r="DJ59" i="12"/>
  <c r="DO58" i="12"/>
  <c r="DM58" i="12"/>
  <c r="DL58" i="12"/>
  <c r="DK58" i="12"/>
  <c r="DJ58" i="12"/>
  <c r="DO57" i="12"/>
  <c r="DM57" i="12"/>
  <c r="DL57" i="12"/>
  <c r="DK57" i="12"/>
  <c r="DJ57" i="12"/>
  <c r="DO56" i="12"/>
  <c r="DM56" i="12"/>
  <c r="DL56" i="12"/>
  <c r="DK56" i="12"/>
  <c r="DJ56" i="12"/>
  <c r="DO55" i="12"/>
  <c r="DM55" i="12"/>
  <c r="DL55" i="12"/>
  <c r="DK55" i="12"/>
  <c r="DJ55" i="12"/>
  <c r="DO54" i="12"/>
  <c r="DM54" i="12"/>
  <c r="DL54" i="12"/>
  <c r="DK54" i="12"/>
  <c r="DJ54" i="12"/>
  <c r="DO53" i="12"/>
  <c r="DM53" i="12"/>
  <c r="DL53" i="12"/>
  <c r="DK53" i="12"/>
  <c r="DJ53" i="12"/>
  <c r="DO52" i="12"/>
  <c r="DM52" i="12"/>
  <c r="DL52" i="12"/>
  <c r="DK52" i="12"/>
  <c r="DJ52" i="12"/>
  <c r="DO51" i="12"/>
  <c r="DM51" i="12"/>
  <c r="DL51" i="12"/>
  <c r="DK51" i="12"/>
  <c r="DJ51" i="12"/>
  <c r="DO50" i="12"/>
  <c r="DM50" i="12"/>
  <c r="DL50" i="12"/>
  <c r="DK50" i="12"/>
  <c r="DJ50" i="12"/>
  <c r="DO49" i="12"/>
  <c r="DM49" i="12"/>
  <c r="DL49" i="12"/>
  <c r="DK49" i="12"/>
  <c r="DJ49" i="12"/>
  <c r="DO48" i="12"/>
  <c r="DM48" i="12"/>
  <c r="DL48" i="12"/>
  <c r="DK48" i="12"/>
  <c r="DJ48" i="12"/>
  <c r="DO47" i="12"/>
  <c r="DM47" i="12"/>
  <c r="DL47" i="12"/>
  <c r="DK47" i="12"/>
  <c r="DJ47" i="12"/>
  <c r="DO46" i="12"/>
  <c r="DM46" i="12"/>
  <c r="DL46" i="12"/>
  <c r="DK46" i="12"/>
  <c r="DJ46" i="12"/>
  <c r="DO45" i="12"/>
  <c r="DM45" i="12"/>
  <c r="DL45" i="12"/>
  <c r="DK45" i="12"/>
  <c r="DJ45" i="12"/>
  <c r="DO44" i="12"/>
  <c r="DM44" i="12"/>
  <c r="DL44" i="12"/>
  <c r="DK44" i="12"/>
  <c r="DJ44" i="12"/>
  <c r="DO43" i="12"/>
  <c r="DM43" i="12"/>
  <c r="DL43" i="12"/>
  <c r="DK43" i="12"/>
  <c r="DJ43" i="12"/>
  <c r="DO42" i="12"/>
  <c r="DM42" i="12"/>
  <c r="DL42" i="12"/>
  <c r="DK42" i="12"/>
  <c r="DJ42" i="12"/>
  <c r="DO41" i="12"/>
  <c r="DM41" i="12"/>
  <c r="DL41" i="12"/>
  <c r="DK41" i="12"/>
  <c r="DJ41" i="12"/>
  <c r="DO40" i="12"/>
  <c r="DM40" i="12"/>
  <c r="DL40" i="12"/>
  <c r="DK40" i="12"/>
  <c r="DJ40" i="12"/>
  <c r="DO39" i="12"/>
  <c r="DM39" i="12"/>
  <c r="DL39" i="12"/>
  <c r="DK39" i="12"/>
  <c r="DJ39" i="12"/>
  <c r="DO38" i="12"/>
  <c r="DM38" i="12"/>
  <c r="DL38" i="12"/>
  <c r="DK38" i="12"/>
  <c r="DJ38" i="12"/>
  <c r="DO37" i="12"/>
  <c r="DM37" i="12"/>
  <c r="DL37" i="12"/>
  <c r="DK37" i="12"/>
  <c r="DJ37" i="12"/>
  <c r="DO36" i="12"/>
  <c r="DM36" i="12"/>
  <c r="DL36" i="12"/>
  <c r="DK36" i="12"/>
  <c r="DJ36" i="12"/>
  <c r="DO35" i="12"/>
  <c r="DM35" i="12"/>
  <c r="DL35" i="12"/>
  <c r="DK35" i="12"/>
  <c r="DJ35" i="12"/>
  <c r="DO34" i="12"/>
  <c r="DM34" i="12"/>
  <c r="DL34" i="12"/>
  <c r="DK34" i="12"/>
  <c r="DJ34" i="12"/>
  <c r="DO33" i="12"/>
  <c r="DM33" i="12"/>
  <c r="DL33" i="12"/>
  <c r="DK33" i="12"/>
  <c r="DJ33" i="12"/>
  <c r="DO32" i="12"/>
  <c r="DM32" i="12"/>
  <c r="DL32" i="12"/>
  <c r="DK32" i="12"/>
  <c r="DJ32" i="12"/>
  <c r="DO31" i="12"/>
  <c r="DM31" i="12"/>
  <c r="DL31" i="12"/>
  <c r="DK31" i="12"/>
  <c r="DJ31" i="12"/>
  <c r="DO30" i="12"/>
  <c r="DM30" i="12"/>
  <c r="DL30" i="12"/>
  <c r="DK30" i="12"/>
  <c r="DJ30" i="12"/>
  <c r="DO29" i="12"/>
  <c r="DM29" i="12"/>
  <c r="DL29" i="12"/>
  <c r="DK29" i="12"/>
  <c r="DJ29" i="12"/>
  <c r="DO28" i="12"/>
  <c r="DM28" i="12"/>
  <c r="DL28" i="12"/>
  <c r="DK28" i="12"/>
  <c r="DJ28" i="12"/>
  <c r="DO27" i="12"/>
  <c r="DM27" i="12"/>
  <c r="DL27" i="12"/>
  <c r="DK27" i="12"/>
  <c r="DJ27" i="12"/>
  <c r="DO26" i="12"/>
  <c r="DM26" i="12"/>
  <c r="DL26" i="12"/>
  <c r="DK26" i="12"/>
  <c r="DJ26" i="12"/>
  <c r="DO25" i="12"/>
  <c r="DM25" i="12"/>
  <c r="DL25" i="12"/>
  <c r="DK25" i="12"/>
  <c r="DJ25" i="12"/>
  <c r="DO24" i="12"/>
  <c r="DM24" i="12"/>
  <c r="DL24" i="12"/>
  <c r="DK24" i="12"/>
  <c r="DJ24" i="12"/>
  <c r="DO23" i="12"/>
  <c r="DM23" i="12"/>
  <c r="DL23" i="12"/>
  <c r="DK23" i="12"/>
  <c r="DJ23" i="12"/>
  <c r="DO22" i="12"/>
  <c r="DM22" i="12"/>
  <c r="DL22" i="12"/>
  <c r="DK22" i="12"/>
  <c r="DJ22" i="12"/>
  <c r="DO21" i="12"/>
  <c r="DM21" i="12"/>
  <c r="DL21" i="12"/>
  <c r="DK21" i="12"/>
  <c r="DJ21" i="12"/>
  <c r="DO20" i="12"/>
  <c r="DM20" i="12"/>
  <c r="DL20" i="12"/>
  <c r="DK20" i="12"/>
  <c r="DJ20" i="12"/>
  <c r="DO19" i="12"/>
  <c r="DM19" i="12"/>
  <c r="DL19" i="12"/>
  <c r="DK19" i="12"/>
  <c r="DJ19" i="12"/>
  <c r="DO18" i="12"/>
  <c r="DM18" i="12"/>
  <c r="DL18" i="12"/>
  <c r="DK18" i="12"/>
  <c r="DJ18" i="12"/>
  <c r="DO17" i="12"/>
  <c r="DM17" i="12"/>
  <c r="DL17" i="12"/>
  <c r="DK17" i="12"/>
  <c r="DJ17" i="12"/>
  <c r="DO16" i="12"/>
  <c r="DM16" i="12"/>
  <c r="DL16" i="12"/>
  <c r="DK16" i="12"/>
  <c r="DJ16" i="12"/>
  <c r="DO15" i="12"/>
  <c r="DM15" i="12"/>
  <c r="DL15" i="12"/>
  <c r="DK15" i="12"/>
  <c r="DJ15" i="12"/>
  <c r="DO14" i="12"/>
  <c r="DM14" i="12"/>
  <c r="DL14" i="12"/>
  <c r="DK14" i="12"/>
  <c r="DJ14" i="12"/>
  <c r="DO13" i="12"/>
  <c r="DM13" i="12"/>
  <c r="DL13" i="12"/>
  <c r="DK13" i="12"/>
  <c r="DJ13" i="12"/>
  <c r="DO12" i="12"/>
  <c r="DM12" i="12"/>
  <c r="DL12" i="12"/>
  <c r="DK12" i="12"/>
  <c r="DJ12" i="12"/>
  <c r="DO11" i="12"/>
  <c r="DM11" i="12"/>
  <c r="DL11" i="12"/>
  <c r="DK11" i="12"/>
  <c r="DJ11" i="12"/>
  <c r="DO10" i="12"/>
  <c r="DM10" i="12"/>
  <c r="DL10" i="12"/>
  <c r="DK10" i="12"/>
  <c r="DJ10" i="12"/>
  <c r="DO9" i="12"/>
  <c r="DM9" i="12"/>
  <c r="DL9" i="12"/>
  <c r="DK9" i="12"/>
  <c r="DJ9" i="12"/>
  <c r="DO8" i="12"/>
  <c r="DM8" i="12"/>
  <c r="DL8" i="12"/>
  <c r="DK8" i="12"/>
  <c r="DJ8" i="12"/>
  <c r="DO7" i="12"/>
  <c r="DM7" i="12"/>
  <c r="DL7" i="12"/>
  <c r="DK7" i="12"/>
  <c r="DJ7" i="12"/>
  <c r="DO6" i="12"/>
  <c r="DM6" i="12"/>
  <c r="DL6" i="12"/>
  <c r="DK6" i="12"/>
  <c r="DJ6" i="12"/>
  <c r="DO5" i="12"/>
  <c r="DM5" i="12"/>
  <c r="DL5" i="12"/>
  <c r="DK5" i="12"/>
  <c r="DJ5" i="12"/>
  <c r="DO4" i="12"/>
  <c r="DM4" i="12"/>
  <c r="DL4" i="12"/>
  <c r="DK4" i="12"/>
  <c r="DJ4" i="12"/>
  <c r="DO3" i="12"/>
  <c r="DM3" i="12"/>
  <c r="DL3" i="12"/>
  <c r="DK3" i="12"/>
  <c r="DJ3" i="12"/>
  <c r="DO2" i="12"/>
  <c r="DM2" i="12"/>
  <c r="DL2" i="12"/>
  <c r="DK2" i="12"/>
  <c r="DJ2" i="12"/>
  <c r="AG2453" i="2"/>
  <c r="AG2452" i="2"/>
  <c r="AG2451" i="2"/>
  <c r="AG2450" i="2"/>
  <c r="AG2449" i="2"/>
  <c r="AG2448" i="2"/>
  <c r="AG2447" i="2"/>
  <c r="AG2446" i="2"/>
  <c r="AG2445" i="2"/>
  <c r="AG2444" i="2"/>
  <c r="AG2443" i="2"/>
  <c r="AG2442" i="2"/>
  <c r="AG2441" i="2"/>
  <c r="AG2440" i="2"/>
  <c r="AG2439" i="2"/>
  <c r="AG2438" i="2"/>
  <c r="AG2437" i="2"/>
  <c r="AG2436" i="2"/>
  <c r="AG2435" i="2"/>
  <c r="AG2434" i="2"/>
  <c r="AG2433" i="2"/>
  <c r="AG2432" i="2"/>
  <c r="AG2431" i="2"/>
  <c r="AG2430" i="2"/>
  <c r="AG2429" i="2"/>
  <c r="AG2428" i="2"/>
  <c r="AG2427" i="2"/>
  <c r="AG2426" i="2"/>
  <c r="AG2425" i="2"/>
  <c r="AG2424" i="2"/>
  <c r="AG2423" i="2"/>
  <c r="AG2422" i="2"/>
  <c r="AG2421" i="2"/>
  <c r="AG2420" i="2"/>
  <c r="AG2419" i="2"/>
  <c r="AG2418" i="2"/>
  <c r="AG2417" i="2"/>
  <c r="AG2416" i="2"/>
  <c r="AG2415" i="2"/>
  <c r="AG2414" i="2"/>
  <c r="AG2413" i="2"/>
  <c r="AG2412" i="2"/>
  <c r="AG2411" i="2"/>
  <c r="AG2410" i="2"/>
  <c r="AG2409" i="2"/>
  <c r="AG2408" i="2"/>
  <c r="AG2407" i="2"/>
  <c r="AG2406" i="2"/>
  <c r="AG2405" i="2"/>
  <c r="AG2404" i="2"/>
  <c r="AG2403" i="2"/>
  <c r="AG2402" i="2"/>
  <c r="AG2401" i="2"/>
  <c r="AG2400" i="2"/>
  <c r="AG2399" i="2"/>
  <c r="AG2398" i="2"/>
  <c r="AG2397" i="2"/>
  <c r="AG2396" i="2"/>
  <c r="AG2395" i="2"/>
  <c r="AG2394" i="2"/>
  <c r="AG2393" i="2"/>
  <c r="AG2392" i="2"/>
  <c r="AG2391" i="2"/>
  <c r="AG2390" i="2"/>
  <c r="AG2389" i="2"/>
  <c r="AG2388" i="2"/>
  <c r="AG2387" i="2"/>
  <c r="AG2386" i="2"/>
  <c r="AG2385" i="2"/>
  <c r="AG2384" i="2"/>
  <c r="AG2383" i="2"/>
  <c r="AG2382" i="2"/>
  <c r="AG2381" i="2"/>
  <c r="AG2380" i="2"/>
  <c r="AG2379" i="2"/>
  <c r="AG2378" i="2"/>
  <c r="AG2377" i="2"/>
  <c r="AG2376" i="2"/>
  <c r="AG2375" i="2"/>
  <c r="AG2374" i="2"/>
  <c r="AG2373" i="2"/>
  <c r="AG2372" i="2"/>
  <c r="AG2371" i="2"/>
  <c r="AG2370" i="2"/>
  <c r="AG2369" i="2"/>
  <c r="AG2368" i="2"/>
  <c r="AG2367" i="2"/>
  <c r="AG2366" i="2"/>
  <c r="AG2365" i="2"/>
  <c r="AG2364" i="2"/>
  <c r="AG2363" i="2"/>
  <c r="AG2362" i="2"/>
  <c r="AG2361" i="2"/>
  <c r="AG2360" i="2"/>
  <c r="AG2359" i="2"/>
  <c r="AG2358" i="2"/>
  <c r="AG2357" i="2"/>
  <c r="AG2356" i="2"/>
  <c r="AG2355" i="2"/>
  <c r="AG2354" i="2"/>
  <c r="AG2353" i="2"/>
  <c r="AG2352" i="2"/>
  <c r="AG2351" i="2"/>
  <c r="AG2350" i="2"/>
  <c r="AG2349" i="2"/>
  <c r="AG2348" i="2"/>
  <c r="AG2347" i="2"/>
  <c r="AG2346" i="2"/>
  <c r="AG2345" i="2"/>
  <c r="AG2344" i="2"/>
  <c r="AG2343" i="2"/>
  <c r="AG2342" i="2"/>
  <c r="AG2341" i="2"/>
  <c r="AG2340" i="2"/>
  <c r="AG2339" i="2"/>
  <c r="AG2338" i="2"/>
  <c r="AG2337" i="2"/>
  <c r="AG2336" i="2"/>
  <c r="AG2335" i="2"/>
  <c r="AG2334" i="2"/>
  <c r="AG2333" i="2"/>
  <c r="AG2332" i="2"/>
  <c r="AG2331" i="2"/>
  <c r="AG2330" i="2"/>
  <c r="AG2329" i="2"/>
  <c r="AG2328" i="2"/>
  <c r="AG2327" i="2"/>
  <c r="AG2326" i="2"/>
  <c r="AG2325" i="2"/>
  <c r="AG2324" i="2"/>
  <c r="AG2323" i="2"/>
  <c r="AG2322" i="2"/>
  <c r="AG2321" i="2"/>
  <c r="AG2320" i="2"/>
  <c r="AG2319" i="2"/>
  <c r="AG2318" i="2"/>
  <c r="AG2317" i="2"/>
  <c r="AG2316" i="2"/>
  <c r="AG2315" i="2"/>
  <c r="AG2314" i="2"/>
  <c r="AG2313" i="2"/>
  <c r="AG2312" i="2"/>
  <c r="AG2311" i="2"/>
  <c r="AG2310" i="2"/>
  <c r="AG2309" i="2"/>
  <c r="AG2308" i="2"/>
  <c r="AG2307" i="2"/>
  <c r="AG2306" i="2"/>
  <c r="AG2305" i="2"/>
  <c r="AG2304" i="2"/>
  <c r="AG2303" i="2"/>
  <c r="AG2302" i="2"/>
  <c r="AG2301" i="2"/>
  <c r="AG2300" i="2"/>
  <c r="AG2299" i="2"/>
  <c r="AG2298" i="2"/>
  <c r="AG2297" i="2"/>
  <c r="AG2296" i="2"/>
  <c r="AG2295" i="2"/>
  <c r="AG2294" i="2"/>
  <c r="AG2293" i="2"/>
  <c r="AG2292" i="2"/>
  <c r="AG2291" i="2"/>
  <c r="AG2290" i="2"/>
  <c r="AG2289" i="2"/>
  <c r="AG2288" i="2"/>
  <c r="AG2287" i="2"/>
  <c r="AG2286" i="2"/>
  <c r="AG2285" i="2"/>
  <c r="AG2284" i="2"/>
  <c r="AG2283" i="2"/>
  <c r="AG2282" i="2"/>
  <c r="AG2281" i="2"/>
  <c r="AG2280" i="2"/>
  <c r="AG2279" i="2"/>
  <c r="AG2278" i="2"/>
  <c r="AG2277" i="2"/>
  <c r="AG2276" i="2"/>
  <c r="AG2275" i="2"/>
  <c r="AG2274" i="2"/>
  <c r="AG2273" i="2"/>
  <c r="AG2272" i="2"/>
  <c r="AG2271" i="2"/>
  <c r="AG2270" i="2"/>
  <c r="AG2269" i="2"/>
  <c r="AG2268" i="2"/>
  <c r="AG2267" i="2"/>
  <c r="AG2266" i="2"/>
  <c r="AG2265" i="2"/>
  <c r="AG2264" i="2"/>
  <c r="AG2263" i="2"/>
  <c r="AG2262" i="2"/>
  <c r="AG2261" i="2"/>
  <c r="AG2260" i="2"/>
  <c r="AG2259" i="2"/>
  <c r="AG2258" i="2"/>
  <c r="AG2257" i="2"/>
  <c r="AG2256" i="2"/>
  <c r="AG2255" i="2"/>
  <c r="AG2254" i="2"/>
  <c r="AG2253" i="2"/>
  <c r="AG2252" i="2"/>
  <c r="AG2251" i="2"/>
  <c r="AG2250" i="2"/>
  <c r="AG2249" i="2"/>
  <c r="AG2248" i="2"/>
  <c r="AG2247" i="2"/>
  <c r="AG2246" i="2"/>
  <c r="AG2245" i="2"/>
  <c r="AG2244" i="2"/>
  <c r="AG2243" i="2"/>
  <c r="AG2242" i="2"/>
  <c r="AG2241" i="2"/>
  <c r="AG2240" i="2"/>
  <c r="AG2239" i="2"/>
  <c r="AG2238" i="2"/>
  <c r="AG2237" i="2"/>
  <c r="AG2236" i="2"/>
  <c r="AG2235" i="2"/>
  <c r="AG2234" i="2"/>
  <c r="AG2233" i="2"/>
  <c r="AG2232" i="2"/>
  <c r="AG2231" i="2"/>
  <c r="AG2230" i="2"/>
  <c r="AG2229" i="2"/>
  <c r="AG2228" i="2"/>
  <c r="AG2227" i="2"/>
  <c r="AG2226" i="2"/>
  <c r="AG2225" i="2"/>
  <c r="AG2224" i="2"/>
  <c r="AG2223" i="2"/>
  <c r="AG2222" i="2"/>
  <c r="AG2221" i="2"/>
  <c r="AG2220" i="2"/>
  <c r="AG2219" i="2"/>
  <c r="AG2218" i="2"/>
  <c r="AG2217" i="2"/>
  <c r="AG2216" i="2"/>
  <c r="AG2215" i="2"/>
  <c r="AG2214" i="2"/>
  <c r="AG2213" i="2"/>
  <c r="AG2212" i="2"/>
  <c r="AG2211" i="2"/>
  <c r="AG2210" i="2"/>
  <c r="AG2209" i="2"/>
  <c r="AG2208" i="2"/>
  <c r="AG2207" i="2"/>
  <c r="AG2206" i="2"/>
  <c r="AG2205" i="2"/>
  <c r="AG2204" i="2"/>
  <c r="AG2203" i="2"/>
  <c r="AG2202" i="2"/>
  <c r="AG2201" i="2"/>
  <c r="AG2200" i="2"/>
  <c r="AG2199" i="2"/>
  <c r="AG2198" i="2"/>
  <c r="AG2197" i="2"/>
  <c r="AG2196" i="2"/>
  <c r="AG2195" i="2"/>
  <c r="AG2194" i="2"/>
  <c r="AG2193" i="2"/>
  <c r="AG2192" i="2"/>
  <c r="AG2191" i="2"/>
  <c r="AG2190" i="2"/>
  <c r="AG2189" i="2"/>
  <c r="AG2188" i="2"/>
  <c r="AG2187" i="2"/>
  <c r="AG2186" i="2"/>
  <c r="AG2185" i="2"/>
  <c r="AG2184" i="2"/>
  <c r="AG2183" i="2"/>
  <c r="AG2182" i="2"/>
  <c r="AG2181" i="2"/>
  <c r="AG2180" i="2"/>
  <c r="AG2179" i="2"/>
  <c r="AG2178" i="2"/>
  <c r="AG2177" i="2"/>
  <c r="AG2176" i="2"/>
  <c r="AG2175" i="2"/>
  <c r="AG2174" i="2"/>
  <c r="AG2173" i="2"/>
  <c r="AG2172" i="2"/>
  <c r="AG2171" i="2"/>
  <c r="AG2170" i="2"/>
  <c r="AG2169" i="2"/>
  <c r="AG2168" i="2"/>
  <c r="AG2167" i="2"/>
  <c r="AG2166" i="2"/>
  <c r="AG2165" i="2"/>
  <c r="AG2164" i="2"/>
  <c r="AG2163" i="2"/>
  <c r="AG2162" i="2"/>
  <c r="AG2161" i="2"/>
  <c r="AG2160" i="2"/>
  <c r="AG2159" i="2"/>
  <c r="AG2158" i="2"/>
  <c r="AG2157" i="2"/>
  <c r="AG2156" i="2"/>
  <c r="AG2155" i="2"/>
  <c r="AG2154" i="2"/>
  <c r="AG2153" i="2"/>
  <c r="AG2152" i="2"/>
  <c r="AG2151" i="2"/>
  <c r="AG2150" i="2"/>
  <c r="AG2149" i="2"/>
  <c r="AG2148" i="2"/>
  <c r="AG2147" i="2"/>
  <c r="AG2146" i="2"/>
  <c r="AG2145" i="2"/>
  <c r="AG2144" i="2"/>
  <c r="AG2143" i="2"/>
  <c r="AG2142" i="2"/>
  <c r="AG2141" i="2"/>
  <c r="AG2140" i="2"/>
  <c r="AG2139" i="2"/>
  <c r="AG2138" i="2"/>
  <c r="AG2137" i="2"/>
  <c r="AG2136" i="2"/>
  <c r="AG2135" i="2"/>
  <c r="AG2134" i="2"/>
  <c r="AG2133" i="2"/>
  <c r="AG2132" i="2"/>
  <c r="AG2131" i="2"/>
  <c r="AG2130" i="2"/>
  <c r="AG2129" i="2"/>
  <c r="AG2128" i="2"/>
  <c r="AG2127" i="2"/>
  <c r="AG2126" i="2"/>
  <c r="AG2125" i="2"/>
  <c r="AG2124" i="2"/>
  <c r="AG2123" i="2"/>
  <c r="AG2122" i="2"/>
  <c r="AG2121" i="2"/>
  <c r="AG2120" i="2"/>
  <c r="AG2119" i="2"/>
  <c r="AG2118" i="2"/>
  <c r="AG2117" i="2"/>
  <c r="AG2116" i="2"/>
  <c r="AG2115" i="2"/>
  <c r="AG2114" i="2"/>
  <c r="AG2113" i="2"/>
  <c r="AG2112" i="2"/>
  <c r="AG2111" i="2"/>
  <c r="AG2110" i="2"/>
  <c r="AG2109" i="2"/>
  <c r="AG2108" i="2"/>
  <c r="AG2107" i="2"/>
  <c r="AG2106" i="2"/>
  <c r="AG2105" i="2"/>
  <c r="AG2104" i="2"/>
  <c r="AG2103" i="2"/>
  <c r="AG2102" i="2"/>
  <c r="AG2101" i="2"/>
  <c r="AG2100" i="2"/>
  <c r="AG2099" i="2"/>
  <c r="AG2098" i="2"/>
  <c r="AG2097" i="2"/>
  <c r="AG2096" i="2"/>
  <c r="AG2095" i="2"/>
  <c r="AG2094" i="2"/>
  <c r="AG2093" i="2"/>
  <c r="AG2092" i="2"/>
  <c r="AG2091" i="2"/>
  <c r="AG2090" i="2"/>
  <c r="AG2089" i="2"/>
  <c r="AG2088" i="2"/>
  <c r="AG2087" i="2"/>
  <c r="AG2086" i="2"/>
  <c r="AG2085" i="2"/>
  <c r="AG2084" i="2"/>
  <c r="AG2083" i="2"/>
  <c r="AG2082" i="2"/>
  <c r="AG2081" i="2"/>
  <c r="AG2080" i="2"/>
  <c r="AG2079" i="2"/>
  <c r="AG2078" i="2"/>
  <c r="AG2077" i="2"/>
  <c r="AG2076" i="2"/>
  <c r="AG2075" i="2"/>
  <c r="AG2074" i="2"/>
  <c r="AG2073" i="2"/>
  <c r="AG2072" i="2"/>
  <c r="AG2071" i="2"/>
  <c r="AG2070" i="2"/>
  <c r="AG2069" i="2"/>
  <c r="AG2068" i="2"/>
  <c r="AG2067" i="2"/>
  <c r="AG2066" i="2"/>
  <c r="AG2065" i="2"/>
  <c r="AG2064" i="2"/>
  <c r="AG2063" i="2"/>
  <c r="AG2062" i="2"/>
  <c r="AG2061" i="2"/>
  <c r="AG2060" i="2"/>
  <c r="AG2059" i="2"/>
  <c r="AG2058" i="2"/>
  <c r="AG2057" i="2"/>
  <c r="AG2056" i="2"/>
  <c r="AG2055" i="2"/>
  <c r="AG2054" i="2"/>
  <c r="AG2053" i="2"/>
  <c r="AG2052" i="2"/>
  <c r="AG2051" i="2"/>
  <c r="AG2050" i="2"/>
  <c r="AG2049" i="2"/>
  <c r="AG2048" i="2"/>
  <c r="AG2047" i="2"/>
  <c r="AG2046" i="2"/>
  <c r="AG2045" i="2"/>
  <c r="AG2044" i="2"/>
  <c r="AG2043" i="2"/>
  <c r="AG2042" i="2"/>
  <c r="AG2041" i="2"/>
  <c r="AG2040" i="2"/>
  <c r="AG2039" i="2"/>
  <c r="AG2038" i="2"/>
  <c r="AG2037" i="2"/>
  <c r="AG2036" i="2"/>
  <c r="AG2035" i="2"/>
  <c r="AG2034" i="2"/>
  <c r="AG2033" i="2"/>
  <c r="AG2032" i="2"/>
  <c r="AG2031" i="2"/>
  <c r="AG2030" i="2"/>
  <c r="AG2029" i="2"/>
  <c r="AG2028" i="2"/>
  <c r="AG2027" i="2"/>
  <c r="AG2026" i="2"/>
  <c r="AG2025" i="2"/>
  <c r="AG2024" i="2"/>
  <c r="AG2023" i="2"/>
  <c r="AG2022" i="2"/>
  <c r="AG2021" i="2"/>
  <c r="AG2020" i="2"/>
  <c r="AG2019" i="2"/>
  <c r="AG2018" i="2"/>
  <c r="AG2017" i="2"/>
  <c r="AG2016" i="2"/>
  <c r="AG2015" i="2"/>
  <c r="AG2014" i="2"/>
  <c r="AG2013" i="2"/>
  <c r="AG2012" i="2"/>
  <c r="AG2011" i="2"/>
  <c r="AG2010" i="2"/>
  <c r="AG2009" i="2"/>
  <c r="AG2008" i="2"/>
  <c r="AG2007" i="2"/>
  <c r="AG2006" i="2"/>
  <c r="AG2005" i="2"/>
  <c r="AG2004" i="2"/>
  <c r="AG2003" i="2"/>
  <c r="AG2002" i="2"/>
  <c r="AG2001" i="2"/>
  <c r="AG2000" i="2"/>
  <c r="AG1999" i="2"/>
  <c r="AG1998" i="2"/>
  <c r="AG1997" i="2"/>
  <c r="AG1996" i="2"/>
  <c r="AG1995" i="2"/>
  <c r="AG1994" i="2"/>
  <c r="AG1993" i="2"/>
  <c r="AG1992" i="2"/>
  <c r="AG1991" i="2"/>
  <c r="AG1990" i="2"/>
  <c r="AG1989" i="2"/>
  <c r="AG1988" i="2"/>
  <c r="AG1987" i="2"/>
  <c r="AG1986" i="2"/>
  <c r="AG1985" i="2"/>
  <c r="AG1984" i="2"/>
  <c r="AG1983" i="2"/>
  <c r="AG1982" i="2"/>
  <c r="AG1981" i="2"/>
  <c r="AG1980" i="2"/>
  <c r="AG1979" i="2"/>
  <c r="AG1978" i="2"/>
  <c r="AG1977" i="2"/>
  <c r="AG1976" i="2"/>
  <c r="AG1975" i="2"/>
  <c r="AG1974" i="2"/>
  <c r="AG1973" i="2"/>
  <c r="AG1972" i="2"/>
  <c r="AG1971" i="2"/>
  <c r="AG1970" i="2"/>
  <c r="AG1969" i="2"/>
  <c r="AG1968" i="2"/>
  <c r="AG1967" i="2"/>
  <c r="AG1966" i="2"/>
  <c r="AG1965" i="2"/>
  <c r="AG1964" i="2"/>
  <c r="AG1963" i="2"/>
  <c r="AG1962" i="2"/>
  <c r="AG1961" i="2"/>
  <c r="AG1960" i="2"/>
  <c r="AG1959" i="2"/>
  <c r="AG1958" i="2"/>
  <c r="AG1957" i="2"/>
  <c r="AG1956" i="2"/>
  <c r="AG1955" i="2"/>
  <c r="AG1954" i="2"/>
  <c r="AG1953" i="2"/>
  <c r="AG1952" i="2"/>
  <c r="AG1951" i="2"/>
  <c r="AG1950" i="2"/>
  <c r="AG1949" i="2"/>
  <c r="AG1948" i="2"/>
  <c r="AG1947" i="2"/>
  <c r="AG1946" i="2"/>
  <c r="AG1945" i="2"/>
  <c r="AG1944" i="2"/>
  <c r="AG1943" i="2"/>
  <c r="AG1942" i="2"/>
  <c r="AG1941" i="2"/>
  <c r="AG1940" i="2"/>
  <c r="AG1939" i="2"/>
  <c r="AG1938" i="2"/>
  <c r="AG1937" i="2"/>
  <c r="AG1936" i="2"/>
  <c r="AG1935" i="2"/>
  <c r="AG1934" i="2"/>
  <c r="AG1933" i="2"/>
  <c r="AG1932" i="2"/>
  <c r="AG1931" i="2"/>
  <c r="AG1930" i="2"/>
  <c r="AG1929" i="2"/>
  <c r="AG1928" i="2"/>
  <c r="AG1927" i="2"/>
  <c r="AG1926" i="2"/>
  <c r="AG1925" i="2"/>
  <c r="AG1924" i="2"/>
  <c r="AG1923" i="2"/>
  <c r="AG1922" i="2"/>
  <c r="AG1921" i="2"/>
  <c r="AG1920" i="2"/>
  <c r="AG1919" i="2"/>
  <c r="AG1918" i="2"/>
  <c r="AG1917" i="2"/>
  <c r="AG1916" i="2"/>
  <c r="AG1915" i="2"/>
  <c r="AG1914" i="2"/>
  <c r="AG1913" i="2"/>
  <c r="AG1912" i="2"/>
  <c r="AG1911" i="2"/>
  <c r="AG1910" i="2"/>
  <c r="AG1909" i="2"/>
  <c r="AG1908" i="2"/>
  <c r="AG1907" i="2"/>
  <c r="AG1906" i="2"/>
  <c r="AG1905" i="2"/>
  <c r="AG1904" i="2"/>
  <c r="AG1903" i="2"/>
  <c r="AG1902" i="2"/>
  <c r="AG1901" i="2"/>
  <c r="AG1900" i="2"/>
  <c r="AG1899" i="2"/>
  <c r="AG1898" i="2"/>
  <c r="AG1897" i="2"/>
  <c r="AG1896" i="2"/>
  <c r="AG1895" i="2"/>
  <c r="AG1894" i="2"/>
  <c r="AG1893" i="2"/>
  <c r="AG1892" i="2"/>
  <c r="AG1891" i="2"/>
  <c r="AG1890" i="2"/>
  <c r="AG1889" i="2"/>
  <c r="AG1888" i="2"/>
  <c r="AG1887" i="2"/>
  <c r="AG1886" i="2"/>
  <c r="AG1885" i="2"/>
  <c r="AG1884" i="2"/>
  <c r="AG1883" i="2"/>
  <c r="AG1882" i="2"/>
  <c r="AG1881" i="2"/>
  <c r="AG1880" i="2"/>
  <c r="AG1879" i="2"/>
  <c r="AG1878" i="2"/>
  <c r="AG1877" i="2"/>
  <c r="AG1876" i="2"/>
  <c r="AG1875" i="2"/>
  <c r="AG1874" i="2"/>
  <c r="AG1873" i="2"/>
  <c r="AG1872" i="2"/>
  <c r="AG1871" i="2"/>
  <c r="AG1870" i="2"/>
  <c r="AG1869" i="2"/>
  <c r="AG1868" i="2"/>
  <c r="AG1867" i="2"/>
  <c r="AG1866" i="2"/>
  <c r="AG1865" i="2"/>
  <c r="AG1864" i="2"/>
  <c r="AG1863" i="2"/>
  <c r="AG1862" i="2"/>
  <c r="AG1861" i="2"/>
  <c r="AG1860" i="2"/>
  <c r="AG1859" i="2"/>
  <c r="AG1858" i="2"/>
  <c r="AG1857" i="2"/>
  <c r="AG1856" i="2"/>
  <c r="AG1855" i="2"/>
  <c r="AG1854" i="2"/>
  <c r="AG1853" i="2"/>
  <c r="AG1852" i="2"/>
  <c r="AG1851" i="2"/>
  <c r="AG1850" i="2"/>
  <c r="AG1849" i="2"/>
  <c r="AG1848" i="2"/>
  <c r="AG1847" i="2"/>
  <c r="AG1846" i="2"/>
  <c r="AG1845" i="2"/>
  <c r="AG1844" i="2"/>
  <c r="AG1843" i="2"/>
  <c r="AG1842" i="2"/>
  <c r="AG1841" i="2"/>
  <c r="AG1840" i="2"/>
  <c r="AG1839" i="2"/>
  <c r="AG1838" i="2"/>
  <c r="AG1837" i="2"/>
  <c r="AG1836" i="2"/>
  <c r="AG1835" i="2"/>
  <c r="AG1834" i="2"/>
  <c r="AG1833" i="2"/>
  <c r="AG1832" i="2"/>
  <c r="AG1831" i="2"/>
  <c r="AG1830" i="2"/>
  <c r="AG1829" i="2"/>
  <c r="AG1828" i="2"/>
  <c r="AG1827" i="2"/>
  <c r="AG1826" i="2"/>
  <c r="AG1825" i="2"/>
  <c r="AG1824" i="2"/>
  <c r="AG1823" i="2"/>
  <c r="AG1822" i="2"/>
  <c r="AG1821" i="2"/>
  <c r="AG1820" i="2"/>
  <c r="AG1819" i="2"/>
  <c r="AG1818" i="2"/>
  <c r="AG1817" i="2"/>
  <c r="AG1816" i="2"/>
  <c r="AG1815" i="2"/>
  <c r="AG1814" i="2"/>
  <c r="AG1813" i="2"/>
  <c r="AG1812" i="2"/>
  <c r="AG1811" i="2"/>
  <c r="AG1810" i="2"/>
  <c r="AG1809" i="2"/>
  <c r="AG1808" i="2"/>
  <c r="AG1807" i="2"/>
  <c r="AG1806" i="2"/>
  <c r="AG1805" i="2"/>
  <c r="AG1804" i="2"/>
  <c r="AG1803" i="2"/>
  <c r="AG1802" i="2"/>
  <c r="AG1801" i="2"/>
  <c r="AG1800" i="2"/>
  <c r="AG1799" i="2"/>
  <c r="AG1798" i="2"/>
  <c r="AG1797" i="2"/>
  <c r="AG1796" i="2"/>
  <c r="AG1795" i="2"/>
  <c r="AG1794" i="2"/>
  <c r="AG1793" i="2"/>
  <c r="AG1792" i="2"/>
  <c r="AG1791" i="2"/>
  <c r="AG1790" i="2"/>
  <c r="AG1789" i="2"/>
  <c r="AG1788" i="2"/>
  <c r="AG1787" i="2"/>
  <c r="AG1786" i="2"/>
  <c r="AG1785" i="2"/>
  <c r="AG1784" i="2"/>
  <c r="AG1783" i="2"/>
  <c r="AG1782" i="2"/>
  <c r="AG1781" i="2"/>
  <c r="AG1780" i="2"/>
  <c r="AG1779" i="2"/>
  <c r="AG1778" i="2"/>
  <c r="AG1777" i="2"/>
  <c r="AG1776" i="2"/>
  <c r="AG1775" i="2"/>
  <c r="AG1774" i="2"/>
  <c r="AG1773" i="2"/>
  <c r="AG1772" i="2"/>
  <c r="AG1771" i="2"/>
  <c r="AG1770" i="2"/>
  <c r="AG1769" i="2"/>
  <c r="AG1768" i="2"/>
  <c r="AG1767" i="2"/>
  <c r="AG1766" i="2"/>
  <c r="AG1765" i="2"/>
  <c r="AG1764" i="2"/>
  <c r="AG1763" i="2"/>
  <c r="AG1762" i="2"/>
  <c r="AG1761" i="2"/>
  <c r="AG1760" i="2"/>
  <c r="AG1759" i="2"/>
  <c r="AG1758" i="2"/>
  <c r="AG1757" i="2"/>
  <c r="AG1756" i="2"/>
  <c r="AG1755" i="2"/>
  <c r="AG1754" i="2"/>
  <c r="AG1753" i="2"/>
  <c r="AG1752" i="2"/>
  <c r="AG1751" i="2"/>
  <c r="AG1750" i="2"/>
  <c r="AG1749" i="2"/>
  <c r="AG1748" i="2"/>
  <c r="AG1747" i="2"/>
  <c r="AG1746" i="2"/>
  <c r="AG1745" i="2"/>
  <c r="AG1744" i="2"/>
  <c r="AG1743" i="2"/>
  <c r="AG1742" i="2"/>
  <c r="AG1741" i="2"/>
  <c r="AG1740" i="2"/>
  <c r="AG1739" i="2"/>
  <c r="AG1738" i="2"/>
  <c r="AG1737" i="2"/>
  <c r="AG1736" i="2"/>
  <c r="AG1735" i="2"/>
  <c r="AG1734" i="2"/>
  <c r="AG1733" i="2"/>
  <c r="AG1732" i="2"/>
  <c r="AG1731" i="2"/>
  <c r="AG1730" i="2"/>
  <c r="AG1729" i="2"/>
  <c r="AG1728" i="2"/>
  <c r="AG1727" i="2"/>
  <c r="AG1726" i="2"/>
  <c r="AG1725" i="2"/>
  <c r="AG1724" i="2"/>
  <c r="AG1723" i="2"/>
  <c r="AG1722" i="2"/>
  <c r="AG1721" i="2"/>
  <c r="AG1720" i="2"/>
  <c r="AG1719" i="2"/>
  <c r="AG1718" i="2"/>
  <c r="AG1717" i="2"/>
  <c r="AG1716" i="2"/>
  <c r="AG1715" i="2"/>
  <c r="AG1714" i="2"/>
  <c r="AG1713" i="2"/>
  <c r="AG1712" i="2"/>
  <c r="AG1711" i="2"/>
  <c r="AG1710" i="2"/>
  <c r="AG1709" i="2"/>
  <c r="AG1708" i="2"/>
  <c r="AG1707" i="2"/>
  <c r="AG1706" i="2"/>
  <c r="AG1705" i="2"/>
  <c r="AG1704" i="2"/>
  <c r="AG1703" i="2"/>
  <c r="AG1702" i="2"/>
  <c r="AG1701" i="2"/>
  <c r="AG1700" i="2"/>
  <c r="AG1699" i="2"/>
  <c r="AG1698" i="2"/>
  <c r="AG1697" i="2"/>
  <c r="AG1696" i="2"/>
  <c r="AG1695" i="2"/>
  <c r="AG1694" i="2"/>
  <c r="AG1693" i="2"/>
  <c r="AG1692" i="2"/>
  <c r="AG1691" i="2"/>
  <c r="AG1690" i="2"/>
  <c r="AG1689" i="2"/>
  <c r="AG1688" i="2"/>
  <c r="AG1687" i="2"/>
  <c r="AG1686" i="2"/>
  <c r="AG1685" i="2"/>
  <c r="AG1684" i="2"/>
  <c r="AG1683" i="2"/>
  <c r="AG1682" i="2"/>
  <c r="AG1681" i="2"/>
  <c r="AG1680" i="2"/>
  <c r="AG1679" i="2"/>
  <c r="AG1678" i="2"/>
  <c r="AG1677" i="2"/>
  <c r="AG1676" i="2"/>
  <c r="AG1675" i="2"/>
  <c r="AG1674" i="2"/>
  <c r="AG1673" i="2"/>
  <c r="AG1672" i="2"/>
  <c r="AG1671" i="2"/>
  <c r="AG1670" i="2"/>
  <c r="AG1669" i="2"/>
  <c r="AG1668" i="2"/>
  <c r="AG1667" i="2"/>
  <c r="AG1666" i="2"/>
  <c r="AG1665" i="2"/>
  <c r="AG1664" i="2"/>
  <c r="AG1663" i="2"/>
  <c r="AG1662" i="2"/>
  <c r="AG1661" i="2"/>
  <c r="AG1660" i="2"/>
  <c r="AG1659" i="2"/>
  <c r="AG1658" i="2"/>
  <c r="AG1657" i="2"/>
  <c r="AG1656" i="2"/>
  <c r="AG1655" i="2"/>
  <c r="AG1654" i="2"/>
  <c r="AG1653" i="2"/>
  <c r="AG1652" i="2"/>
  <c r="AG1651" i="2"/>
  <c r="AG1650" i="2"/>
  <c r="AG1649" i="2"/>
  <c r="AG1648" i="2"/>
  <c r="AG1647" i="2"/>
  <c r="AG1646" i="2"/>
  <c r="AG1645" i="2"/>
  <c r="AG1644" i="2"/>
  <c r="AG1643" i="2"/>
  <c r="AG1642" i="2"/>
  <c r="AG1641" i="2"/>
  <c r="AG1640" i="2"/>
  <c r="AG1639" i="2"/>
  <c r="AG1638" i="2"/>
  <c r="AG1637" i="2"/>
  <c r="AG1636" i="2"/>
  <c r="AG1635" i="2"/>
  <c r="AG1634" i="2"/>
  <c r="AG1633" i="2"/>
  <c r="AG1632" i="2"/>
  <c r="AG1631" i="2"/>
  <c r="AG1630" i="2"/>
  <c r="AG1629" i="2"/>
  <c r="AG1628" i="2"/>
  <c r="AG1627" i="2"/>
  <c r="AG1626" i="2"/>
  <c r="AG1625" i="2"/>
  <c r="AG1624" i="2"/>
  <c r="AG1623" i="2"/>
  <c r="AG1622" i="2"/>
  <c r="AG1621" i="2"/>
  <c r="AG1620" i="2"/>
  <c r="AG1619" i="2"/>
  <c r="AG1618" i="2"/>
  <c r="AG1617" i="2"/>
  <c r="AG1616" i="2"/>
  <c r="AG1615" i="2"/>
  <c r="AG1614" i="2"/>
  <c r="AG1613" i="2"/>
  <c r="AG1612" i="2"/>
  <c r="AG1611" i="2"/>
  <c r="AG1610" i="2"/>
  <c r="AG1609" i="2"/>
  <c r="AG1608" i="2"/>
  <c r="AG1607" i="2"/>
  <c r="AG1606" i="2"/>
  <c r="AG1605" i="2"/>
  <c r="AG1604" i="2"/>
  <c r="AG1603" i="2"/>
  <c r="AG1602" i="2"/>
  <c r="AG1601" i="2"/>
  <c r="AG1600" i="2"/>
  <c r="AG1599" i="2"/>
  <c r="AG1598" i="2"/>
  <c r="AG1597" i="2"/>
  <c r="AG1596" i="2"/>
  <c r="AG1595" i="2"/>
  <c r="AG1594" i="2"/>
  <c r="AG1593" i="2"/>
  <c r="AG1592" i="2"/>
  <c r="AG1591" i="2"/>
  <c r="AG1590" i="2"/>
  <c r="AG1589" i="2"/>
  <c r="AG1588" i="2"/>
  <c r="AG1587" i="2"/>
  <c r="AG1586" i="2"/>
  <c r="AG1585" i="2"/>
  <c r="AG1584" i="2"/>
  <c r="AG1583" i="2"/>
  <c r="AG1582" i="2"/>
  <c r="AG1581" i="2"/>
  <c r="AG1580" i="2"/>
  <c r="AG1579" i="2"/>
  <c r="AG1578" i="2"/>
  <c r="AG1577" i="2"/>
  <c r="AG1576" i="2"/>
  <c r="AG1575" i="2"/>
  <c r="AG1574" i="2"/>
  <c r="AG1573" i="2"/>
  <c r="AG1572" i="2"/>
  <c r="AG1571" i="2"/>
  <c r="AG1570" i="2"/>
  <c r="AG1569" i="2"/>
  <c r="AG1568" i="2"/>
  <c r="AG1567" i="2"/>
  <c r="AG1566" i="2"/>
  <c r="AG1565" i="2"/>
  <c r="AG1564" i="2"/>
  <c r="AG1563" i="2"/>
  <c r="AG1562" i="2"/>
  <c r="AG1561" i="2"/>
  <c r="AG1560" i="2"/>
  <c r="AG1559" i="2"/>
  <c r="AG1558" i="2"/>
  <c r="AG1557" i="2"/>
  <c r="AG1556" i="2"/>
  <c r="AG1555" i="2"/>
  <c r="AG1554" i="2"/>
  <c r="AG1553" i="2"/>
  <c r="AG1552" i="2"/>
  <c r="AG1551" i="2"/>
  <c r="AG1550" i="2"/>
  <c r="AG1549" i="2"/>
  <c r="AG1548" i="2"/>
  <c r="AG1547" i="2"/>
  <c r="AG1546" i="2"/>
  <c r="AG1545" i="2"/>
  <c r="AG1544" i="2"/>
  <c r="AG1543" i="2"/>
  <c r="AG1542" i="2"/>
  <c r="AG1541" i="2"/>
  <c r="AG1540" i="2"/>
  <c r="AG1539" i="2"/>
  <c r="AG1538" i="2"/>
  <c r="AG1537" i="2"/>
  <c r="AG1536" i="2"/>
  <c r="AG1535" i="2"/>
  <c r="AG1534" i="2"/>
  <c r="AG1533" i="2"/>
  <c r="AG1532" i="2"/>
  <c r="AG1531" i="2"/>
  <c r="AG1530" i="2"/>
  <c r="AG1529" i="2"/>
  <c r="AG1528" i="2"/>
  <c r="AG1527" i="2"/>
  <c r="AG1526" i="2"/>
  <c r="AG1525" i="2"/>
  <c r="AG1524" i="2"/>
  <c r="AG1523" i="2"/>
  <c r="AG1522" i="2"/>
  <c r="AG1521" i="2"/>
  <c r="AG1520" i="2"/>
  <c r="AG1519" i="2"/>
  <c r="AG1518" i="2"/>
  <c r="AG1517" i="2"/>
  <c r="AG1516" i="2"/>
  <c r="AG1515" i="2"/>
  <c r="AG1514" i="2"/>
  <c r="AG1513" i="2"/>
  <c r="AG1512" i="2"/>
  <c r="AG1511" i="2"/>
  <c r="AG1510" i="2"/>
  <c r="AG1509" i="2"/>
  <c r="AG1508" i="2"/>
  <c r="AG1507" i="2"/>
  <c r="AG1506" i="2"/>
  <c r="AG1505" i="2"/>
  <c r="AG1504" i="2"/>
  <c r="AG1503" i="2"/>
  <c r="AG1502" i="2"/>
  <c r="AG1501" i="2"/>
  <c r="AG1500" i="2"/>
  <c r="AG1499" i="2"/>
  <c r="AG1498" i="2"/>
  <c r="AG1497" i="2"/>
  <c r="AG1496" i="2"/>
  <c r="AG1495" i="2"/>
  <c r="AG1494" i="2"/>
  <c r="AG1493" i="2"/>
  <c r="AG1492" i="2"/>
  <c r="AG1491" i="2"/>
  <c r="AG1490" i="2"/>
  <c r="AG1489" i="2"/>
  <c r="AG1488" i="2"/>
  <c r="AG1487" i="2"/>
  <c r="AG1486" i="2"/>
  <c r="AG1485" i="2"/>
  <c r="AG1484" i="2"/>
  <c r="AG1483" i="2"/>
  <c r="AG1482" i="2"/>
  <c r="AG1481" i="2"/>
  <c r="AG1480" i="2"/>
  <c r="AG1479" i="2"/>
  <c r="AG1478" i="2"/>
  <c r="AG1477" i="2"/>
  <c r="AG1476" i="2"/>
  <c r="AG1475" i="2"/>
  <c r="AG1474" i="2"/>
  <c r="AG1473" i="2"/>
  <c r="AG1472" i="2"/>
  <c r="AG1471" i="2"/>
  <c r="AG1470" i="2"/>
  <c r="AG1469" i="2"/>
  <c r="AG1468" i="2"/>
  <c r="AG1467" i="2"/>
  <c r="AG1466" i="2"/>
  <c r="AG1465" i="2"/>
  <c r="AG1464" i="2"/>
  <c r="AG1463" i="2"/>
  <c r="AG1462" i="2"/>
  <c r="AG1461" i="2"/>
  <c r="AG1460" i="2"/>
  <c r="AG1459" i="2"/>
  <c r="AG1458" i="2"/>
  <c r="AG1457" i="2"/>
  <c r="AG1456" i="2"/>
  <c r="AG1455" i="2"/>
  <c r="AG1454" i="2"/>
  <c r="AG1453" i="2"/>
  <c r="AG1452" i="2"/>
  <c r="AG1451" i="2"/>
  <c r="AG1450" i="2"/>
  <c r="AG1449" i="2"/>
  <c r="AG1448" i="2"/>
  <c r="AG1447" i="2"/>
  <c r="AG1446" i="2"/>
  <c r="AG1445" i="2"/>
  <c r="AG1444" i="2"/>
  <c r="AG1443" i="2"/>
  <c r="AG1442" i="2"/>
  <c r="AG1441" i="2"/>
  <c r="AG1440" i="2"/>
  <c r="AG1439" i="2"/>
  <c r="AG1438" i="2"/>
  <c r="AG1437" i="2"/>
  <c r="AG1436" i="2"/>
  <c r="AG1435" i="2"/>
  <c r="AG1434" i="2"/>
  <c r="AG1433" i="2"/>
  <c r="AG1432" i="2"/>
  <c r="AG1431" i="2"/>
  <c r="AG1430" i="2"/>
  <c r="AG1429" i="2"/>
  <c r="AG1428" i="2"/>
  <c r="AG1427" i="2"/>
  <c r="AG1426" i="2"/>
  <c r="AG1425" i="2"/>
  <c r="AG1424" i="2"/>
  <c r="AG1423" i="2"/>
  <c r="AG1422" i="2"/>
  <c r="AG1421" i="2"/>
  <c r="AG1420" i="2"/>
  <c r="AG1419" i="2"/>
  <c r="AG1418" i="2"/>
  <c r="AG1417" i="2"/>
  <c r="AG1416" i="2"/>
  <c r="AG1415" i="2"/>
  <c r="AG1414" i="2"/>
  <c r="AG1413" i="2"/>
  <c r="AG1412" i="2"/>
  <c r="AG1411" i="2"/>
  <c r="AG1410" i="2"/>
  <c r="AG1409" i="2"/>
  <c r="AG1408" i="2"/>
  <c r="AG1407" i="2"/>
  <c r="AG1406" i="2"/>
  <c r="AG1405" i="2"/>
  <c r="AG1404" i="2"/>
  <c r="AG1403" i="2"/>
  <c r="AG1402" i="2"/>
  <c r="AG1401" i="2"/>
  <c r="AG1400" i="2"/>
  <c r="AG1399" i="2"/>
  <c r="AG1398" i="2"/>
  <c r="AG1397" i="2"/>
  <c r="AG1396" i="2"/>
  <c r="AG1395" i="2"/>
  <c r="AG1394" i="2"/>
  <c r="AG1393" i="2"/>
  <c r="AG1392" i="2"/>
  <c r="AG1391" i="2"/>
  <c r="AG1390" i="2"/>
  <c r="AG1389" i="2"/>
  <c r="AG1388" i="2"/>
  <c r="AG1387" i="2"/>
  <c r="AG1386" i="2"/>
  <c r="AG1385" i="2"/>
  <c r="AG1384" i="2"/>
  <c r="AG1383" i="2"/>
  <c r="AG1382" i="2"/>
  <c r="AG1381" i="2"/>
  <c r="AG1380" i="2"/>
  <c r="AG1379" i="2"/>
  <c r="AG1378" i="2"/>
  <c r="AG1377" i="2"/>
  <c r="AG1376" i="2"/>
  <c r="AG1375" i="2"/>
  <c r="AG1374" i="2"/>
  <c r="AG1373" i="2"/>
  <c r="AG1372" i="2"/>
  <c r="AG1371" i="2"/>
  <c r="AG1370" i="2"/>
  <c r="AG1369" i="2"/>
  <c r="AG1368" i="2"/>
  <c r="AG1367" i="2"/>
  <c r="AG1366" i="2"/>
  <c r="AG1365" i="2"/>
  <c r="AG1364" i="2"/>
  <c r="AG1363" i="2"/>
  <c r="AG1362" i="2"/>
  <c r="AG1361" i="2"/>
  <c r="AG1360" i="2"/>
  <c r="AG1359" i="2"/>
  <c r="AG1358" i="2"/>
  <c r="AG1357" i="2"/>
  <c r="AG1356" i="2"/>
  <c r="AG1355" i="2"/>
  <c r="AG1354" i="2"/>
  <c r="AG1353" i="2"/>
  <c r="AG1352" i="2"/>
  <c r="AG1351" i="2"/>
  <c r="AG1350" i="2"/>
  <c r="AG1349" i="2"/>
  <c r="AG1348" i="2"/>
  <c r="AG1347" i="2"/>
  <c r="AG1346" i="2"/>
  <c r="AG1345" i="2"/>
  <c r="AG1344" i="2"/>
  <c r="AG1343" i="2"/>
  <c r="AG1342" i="2"/>
  <c r="AG1341" i="2"/>
  <c r="AG1340" i="2"/>
  <c r="AG1339" i="2"/>
  <c r="AG1338" i="2"/>
  <c r="AG1337" i="2"/>
  <c r="AG1336" i="2"/>
  <c r="AG1335" i="2"/>
  <c r="AG1334" i="2"/>
  <c r="AG1333" i="2"/>
  <c r="AG1332" i="2"/>
  <c r="AG1331" i="2"/>
  <c r="AG1330" i="2"/>
  <c r="AG1329" i="2"/>
  <c r="AG1328" i="2"/>
  <c r="AG1327" i="2"/>
  <c r="AG1326" i="2"/>
  <c r="AG1325" i="2"/>
  <c r="AG1324" i="2"/>
  <c r="AG1323" i="2"/>
  <c r="AG1322" i="2"/>
  <c r="AG1321" i="2"/>
  <c r="AG1320" i="2"/>
  <c r="AG1319" i="2"/>
  <c r="AG1318" i="2"/>
  <c r="AG1317" i="2"/>
  <c r="AG1316" i="2"/>
  <c r="AG1315" i="2"/>
  <c r="AG1314" i="2"/>
  <c r="AG1313" i="2"/>
  <c r="AG1312" i="2"/>
  <c r="AG1311" i="2"/>
  <c r="AG1310" i="2"/>
  <c r="AG1309" i="2"/>
  <c r="AG1308" i="2"/>
  <c r="AG1307" i="2"/>
  <c r="AG1306" i="2"/>
  <c r="AG1305" i="2"/>
  <c r="AG1304" i="2"/>
  <c r="AG1303" i="2"/>
  <c r="AG1302" i="2"/>
  <c r="AG1301" i="2"/>
  <c r="AG1300" i="2"/>
  <c r="AG1299" i="2"/>
  <c r="AG1298" i="2"/>
  <c r="AG1297" i="2"/>
  <c r="AG1296" i="2"/>
  <c r="AG1295" i="2"/>
  <c r="AG1294" i="2"/>
  <c r="AG1293" i="2"/>
  <c r="AG1292" i="2"/>
  <c r="AG1291" i="2"/>
  <c r="AG1290" i="2"/>
  <c r="AG1289" i="2"/>
  <c r="AG1288" i="2"/>
  <c r="AG1287" i="2"/>
  <c r="AG1286" i="2"/>
  <c r="AG1285" i="2"/>
  <c r="AG1284" i="2"/>
  <c r="AG1283" i="2"/>
  <c r="AG1282" i="2"/>
  <c r="AG1281" i="2"/>
  <c r="AG1280" i="2"/>
  <c r="AG1279" i="2"/>
  <c r="AG1278" i="2"/>
  <c r="AG1277" i="2"/>
  <c r="AG1276" i="2"/>
  <c r="AG1275" i="2"/>
  <c r="AG1274" i="2"/>
  <c r="AG1273" i="2"/>
  <c r="AG1272" i="2"/>
  <c r="AG1271" i="2"/>
  <c r="AG1270" i="2"/>
  <c r="AG1269" i="2"/>
  <c r="AG1268" i="2"/>
  <c r="AG1267" i="2"/>
  <c r="AG1266" i="2"/>
  <c r="AG1265" i="2"/>
  <c r="AG1264" i="2"/>
  <c r="AG1263" i="2"/>
  <c r="AG1262" i="2"/>
  <c r="AG1261" i="2"/>
  <c r="AG1260" i="2"/>
  <c r="AG1259" i="2"/>
  <c r="AG1258" i="2"/>
  <c r="AG1257" i="2"/>
  <c r="AG1256" i="2"/>
  <c r="AG1255" i="2"/>
  <c r="AG1254" i="2"/>
  <c r="AG1253" i="2"/>
  <c r="AG1252" i="2"/>
  <c r="AG1251" i="2"/>
  <c r="AG1250" i="2"/>
  <c r="AG1249" i="2"/>
  <c r="AG1248" i="2"/>
  <c r="AG1247" i="2"/>
  <c r="AG1246" i="2"/>
  <c r="AG1245" i="2"/>
  <c r="AG1244" i="2"/>
  <c r="AG1243" i="2"/>
  <c r="AG1242" i="2"/>
  <c r="AG1241" i="2"/>
  <c r="AG1240" i="2"/>
  <c r="AG1239" i="2"/>
  <c r="AG1238" i="2"/>
  <c r="AG1237" i="2"/>
  <c r="AG1236" i="2"/>
  <c r="AG1235" i="2"/>
  <c r="AG1234" i="2"/>
  <c r="AG1233" i="2"/>
  <c r="AG1232" i="2"/>
  <c r="AG1231" i="2"/>
  <c r="AG1230" i="2"/>
  <c r="AG1229" i="2"/>
  <c r="AG1228" i="2"/>
  <c r="AG1227" i="2"/>
  <c r="AG1226" i="2"/>
  <c r="AG1225" i="2"/>
  <c r="AG1224" i="2"/>
  <c r="AG1223" i="2"/>
  <c r="AG1222" i="2"/>
  <c r="AG1221" i="2"/>
  <c r="AG1220" i="2"/>
  <c r="AG1219" i="2"/>
  <c r="AG1218" i="2"/>
  <c r="AG1217" i="2"/>
  <c r="AG1216" i="2"/>
  <c r="AG1215" i="2"/>
  <c r="AG1214" i="2"/>
  <c r="AG1213" i="2"/>
  <c r="AG1212" i="2"/>
  <c r="AG1211" i="2"/>
  <c r="AG1210" i="2"/>
  <c r="AG1209" i="2"/>
  <c r="AG1208" i="2"/>
  <c r="AG1207" i="2"/>
  <c r="AG1206" i="2"/>
  <c r="AG1205" i="2"/>
  <c r="AG1204" i="2"/>
  <c r="AG1203" i="2"/>
  <c r="AG1202" i="2"/>
  <c r="AG1201" i="2"/>
  <c r="AG1200" i="2"/>
  <c r="AG1199" i="2"/>
  <c r="AG1198" i="2"/>
  <c r="AG1197" i="2"/>
  <c r="AG1196" i="2"/>
  <c r="AG1195" i="2"/>
  <c r="AG1194" i="2"/>
  <c r="AG1193" i="2"/>
  <c r="AG1192" i="2"/>
  <c r="AG1191" i="2"/>
  <c r="AG1190" i="2"/>
  <c r="AG1189" i="2"/>
  <c r="AG1188" i="2"/>
  <c r="AG1187" i="2"/>
  <c r="AG1186" i="2"/>
  <c r="AG1185" i="2"/>
  <c r="AG1184" i="2"/>
  <c r="AG1183" i="2"/>
  <c r="AG1182" i="2"/>
  <c r="AG1181" i="2"/>
  <c r="AG1180" i="2"/>
  <c r="AG1179" i="2"/>
  <c r="AG1178" i="2"/>
  <c r="AG1177" i="2"/>
  <c r="AG1176" i="2"/>
  <c r="AG1175" i="2"/>
  <c r="AG1174" i="2"/>
  <c r="AG1173" i="2"/>
  <c r="AG1172" i="2"/>
  <c r="AG1171" i="2"/>
  <c r="AG1170" i="2"/>
  <c r="AG1169" i="2"/>
  <c r="AG1168" i="2"/>
  <c r="AG1167" i="2"/>
  <c r="AG1166" i="2"/>
  <c r="AG1165" i="2"/>
  <c r="AG1164" i="2"/>
  <c r="AG1163" i="2"/>
  <c r="AG1162" i="2"/>
  <c r="AG1161" i="2"/>
  <c r="AG1160" i="2"/>
  <c r="AG1159" i="2"/>
  <c r="AG1158" i="2"/>
  <c r="AG1157" i="2"/>
  <c r="AG1156" i="2"/>
  <c r="AG1155" i="2"/>
  <c r="AG1154" i="2"/>
  <c r="AG1153" i="2"/>
  <c r="AG1152" i="2"/>
  <c r="AG1151" i="2"/>
  <c r="AG1150" i="2"/>
  <c r="AG1149" i="2"/>
  <c r="AG1148" i="2"/>
  <c r="AG1147" i="2"/>
  <c r="AG1146" i="2"/>
  <c r="AG1145" i="2"/>
  <c r="AG1144" i="2"/>
  <c r="AG1143" i="2"/>
  <c r="AG1142" i="2"/>
  <c r="AG1141" i="2"/>
  <c r="AG1140" i="2"/>
  <c r="AG1139" i="2"/>
  <c r="AG1138" i="2"/>
  <c r="AG1135" i="2"/>
  <c r="AG1134" i="2"/>
  <c r="AG1133" i="2"/>
  <c r="AG1132" i="2"/>
  <c r="AG1131" i="2"/>
  <c r="AG1130" i="2"/>
  <c r="AG1129" i="2"/>
  <c r="AG1128" i="2"/>
  <c r="AG1127" i="2"/>
  <c r="AG1126" i="2"/>
  <c r="AG1125" i="2"/>
  <c r="AG1124" i="2"/>
  <c r="AG1123" i="2"/>
  <c r="AG1122" i="2"/>
  <c r="AG1121" i="2"/>
  <c r="AG1120" i="2"/>
  <c r="AG1119" i="2"/>
  <c r="AG1118" i="2"/>
  <c r="AG1117" i="2"/>
  <c r="AG1116" i="2"/>
  <c r="AG1115" i="2"/>
  <c r="AG1114" i="2"/>
  <c r="AG1113" i="2"/>
  <c r="AG1112" i="2"/>
  <c r="AG1111" i="2"/>
  <c r="AG1110" i="2"/>
  <c r="AG1109" i="2"/>
  <c r="AG1108" i="2"/>
  <c r="AG1107" i="2"/>
  <c r="AG1106" i="2"/>
  <c r="AG1105" i="2"/>
  <c r="AG1104" i="2"/>
  <c r="AG1103" i="2"/>
  <c r="AG1102" i="2"/>
  <c r="AG1101" i="2"/>
  <c r="AG1100" i="2"/>
  <c r="AG1099" i="2"/>
  <c r="AG1098" i="2"/>
  <c r="AG1097" i="2"/>
  <c r="AG1096" i="2"/>
  <c r="AG1095" i="2"/>
  <c r="AG1094" i="2"/>
  <c r="AG1093" i="2"/>
  <c r="AG1092" i="2"/>
  <c r="AG1091" i="2"/>
  <c r="AG1090" i="2"/>
  <c r="AG1089" i="2"/>
  <c r="AG1088" i="2"/>
  <c r="AG1087" i="2"/>
  <c r="AG1086" i="2"/>
  <c r="AG1085" i="2"/>
  <c r="AG1084" i="2"/>
  <c r="AG1083" i="2"/>
  <c r="AG1082" i="2"/>
  <c r="AG1081" i="2"/>
  <c r="AG1080" i="2"/>
  <c r="AG1079" i="2"/>
  <c r="AG1078" i="2"/>
  <c r="AG1077" i="2"/>
  <c r="AG1076" i="2"/>
  <c r="AG1075" i="2"/>
  <c r="AG1074" i="2"/>
  <c r="AG1073" i="2"/>
  <c r="AG1072" i="2"/>
  <c r="AG1071" i="2"/>
  <c r="AG1070" i="2"/>
  <c r="AG1069" i="2"/>
  <c r="AG1068" i="2"/>
  <c r="AG1067" i="2"/>
  <c r="AG1066" i="2"/>
  <c r="AG1065" i="2"/>
  <c r="AG1064" i="2"/>
  <c r="AG1063" i="2"/>
  <c r="AG1062" i="2"/>
  <c r="AG1061" i="2"/>
  <c r="AG1060" i="2"/>
  <c r="AG1059" i="2"/>
  <c r="AG1058" i="2"/>
  <c r="AG1057" i="2"/>
  <c r="AG1056" i="2"/>
  <c r="AG1055" i="2"/>
  <c r="AG1054" i="2"/>
  <c r="AG1053" i="2"/>
  <c r="AG1052" i="2"/>
  <c r="AG1051" i="2"/>
  <c r="AG1050" i="2"/>
  <c r="AG1049" i="2"/>
  <c r="AG1048" i="2"/>
  <c r="AG1047" i="2"/>
  <c r="AG1046" i="2"/>
  <c r="AG1045" i="2"/>
  <c r="AG1044" i="2"/>
  <c r="AG1043" i="2"/>
  <c r="AG1038" i="2"/>
  <c r="AG1037" i="2"/>
  <c r="AG1036" i="2"/>
  <c r="AG1035" i="2"/>
  <c r="AG1034" i="2"/>
  <c r="AG1033" i="2"/>
  <c r="AG1032" i="2"/>
  <c r="AG1031" i="2"/>
  <c r="AG1030" i="2"/>
  <c r="AG1029" i="2"/>
  <c r="AG1028" i="2"/>
  <c r="AG1027" i="2"/>
  <c r="AG1026" i="2"/>
  <c r="AG1025" i="2"/>
  <c r="AG1024" i="2"/>
  <c r="AG1023" i="2"/>
  <c r="AG1022" i="2"/>
  <c r="AG1021" i="2"/>
  <c r="AG1020" i="2"/>
  <c r="AG1019" i="2"/>
  <c r="AG1018" i="2"/>
  <c r="AG1017" i="2"/>
  <c r="AG1016" i="2"/>
  <c r="AG1015" i="2"/>
  <c r="AG1014" i="2"/>
  <c r="AG1013" i="2"/>
  <c r="AG1010" i="2"/>
  <c r="AG1009" i="2"/>
  <c r="AG1008" i="2"/>
  <c r="AG1007" i="2"/>
  <c r="AG1006" i="2"/>
  <c r="AG1005" i="2"/>
  <c r="AG1004" i="2"/>
  <c r="AG1003" i="2"/>
  <c r="AG1002" i="2"/>
  <c r="AG1001" i="2"/>
  <c r="AG1000" i="2"/>
  <c r="AG999" i="2"/>
  <c r="AG998" i="2"/>
  <c r="AG997" i="2"/>
  <c r="AG996" i="2"/>
  <c r="AG995" i="2"/>
  <c r="AG994" i="2"/>
  <c r="AG993" i="2"/>
  <c r="AG992" i="2"/>
  <c r="AG991" i="2"/>
  <c r="AG990" i="2"/>
  <c r="AG989" i="2"/>
  <c r="AG988" i="2"/>
  <c r="AG987" i="2"/>
  <c r="AG986" i="2"/>
  <c r="AG985" i="2"/>
  <c r="AG984" i="2"/>
  <c r="AG983" i="2"/>
  <c r="AG982" i="2"/>
  <c r="AG981" i="2"/>
  <c r="AG980" i="2"/>
  <c r="AG979" i="2"/>
  <c r="AG978" i="2"/>
  <c r="AG977" i="2"/>
  <c r="AG976" i="2"/>
  <c r="AG975" i="2"/>
  <c r="AG974" i="2"/>
  <c r="AG973" i="2"/>
  <c r="AG972" i="2"/>
  <c r="AG971" i="2"/>
  <c r="AG970" i="2"/>
  <c r="AG969" i="2"/>
  <c r="AG968" i="2"/>
  <c r="AG967" i="2"/>
  <c r="AG966" i="2"/>
  <c r="AG965" i="2"/>
  <c r="AG964" i="2"/>
  <c r="AG963" i="2"/>
  <c r="AG962" i="2"/>
  <c r="AG961" i="2"/>
  <c r="AG960" i="2"/>
  <c r="AG959" i="2"/>
  <c r="AG958" i="2"/>
  <c r="AG957" i="2"/>
  <c r="AG956" i="2"/>
  <c r="AG955" i="2"/>
  <c r="AG954" i="2"/>
  <c r="AG953" i="2"/>
  <c r="AG952" i="2"/>
  <c r="AG951" i="2"/>
  <c r="AG950" i="2"/>
  <c r="AG949" i="2"/>
  <c r="AG948" i="2"/>
  <c r="AG947" i="2"/>
  <c r="AG946" i="2"/>
  <c r="AG945" i="2"/>
  <c r="AG944" i="2"/>
  <c r="AG943" i="2"/>
  <c r="AG942" i="2"/>
  <c r="AG941" i="2"/>
  <c r="AG940" i="2"/>
  <c r="AG939" i="2"/>
  <c r="AG938" i="2"/>
  <c r="AG937" i="2"/>
  <c r="AG936" i="2"/>
  <c r="AG935" i="2"/>
  <c r="AG934" i="2"/>
  <c r="AG933" i="2"/>
  <c r="AG932" i="2"/>
  <c r="AG931" i="2"/>
  <c r="AG930" i="2"/>
  <c r="AG929" i="2"/>
  <c r="AG928" i="2"/>
  <c r="AG927" i="2"/>
  <c r="AG926" i="2"/>
  <c r="AG925" i="2"/>
  <c r="AG924" i="2"/>
  <c r="AG923" i="2"/>
  <c r="AG922" i="2"/>
  <c r="AG921" i="2"/>
  <c r="AG920" i="2"/>
  <c r="AG919" i="2"/>
  <c r="AG918" i="2"/>
  <c r="AG917" i="2"/>
  <c r="AG916" i="2"/>
  <c r="AG915" i="2"/>
  <c r="AG914" i="2"/>
  <c r="AG913" i="2"/>
  <c r="AG912" i="2"/>
  <c r="AG911" i="2"/>
  <c r="AG910" i="2"/>
  <c r="AG909" i="2"/>
  <c r="AG908" i="2"/>
  <c r="AG907" i="2"/>
  <c r="AG906" i="2"/>
  <c r="AG905" i="2"/>
  <c r="AG904" i="2"/>
  <c r="AG903" i="2"/>
  <c r="AG902" i="2"/>
  <c r="AG901" i="2"/>
  <c r="AG900" i="2"/>
  <c r="AG899" i="2"/>
  <c r="AG898" i="2"/>
  <c r="AG897" i="2"/>
  <c r="AG896" i="2"/>
  <c r="AG895" i="2"/>
  <c r="AG894" i="2"/>
  <c r="AG893" i="2"/>
  <c r="AG892" i="2"/>
  <c r="AG891" i="2"/>
  <c r="AG890" i="2"/>
  <c r="AG889" i="2"/>
  <c r="AG888" i="2"/>
  <c r="AG887" i="2"/>
  <c r="AG886" i="2"/>
  <c r="AG885" i="2"/>
  <c r="AG884" i="2"/>
  <c r="AG883" i="2"/>
  <c r="AG882" i="2"/>
  <c r="AG881" i="2"/>
  <c r="AG880" i="2"/>
  <c r="AG879" i="2"/>
  <c r="AG878" i="2"/>
  <c r="AG877" i="2"/>
  <c r="AG876" i="2"/>
  <c r="AG875" i="2"/>
  <c r="AG874" i="2"/>
  <c r="AG873" i="2"/>
  <c r="AG872" i="2"/>
  <c r="AG871" i="2"/>
  <c r="AG870" i="2"/>
  <c r="AG869" i="2"/>
  <c r="AG868" i="2"/>
  <c r="AG867" i="2"/>
  <c r="AG866" i="2"/>
  <c r="AG865" i="2"/>
  <c r="AG864" i="2"/>
  <c r="AG863" i="2"/>
  <c r="AG862" i="2"/>
  <c r="AG861" i="2"/>
  <c r="AG860" i="2"/>
  <c r="AG859" i="2"/>
  <c r="AG858" i="2"/>
  <c r="AG857" i="2"/>
  <c r="AG856" i="2"/>
  <c r="AG855" i="2"/>
  <c r="AG854" i="2"/>
  <c r="AG853" i="2"/>
  <c r="AG852" i="2"/>
  <c r="AG851" i="2"/>
  <c r="AG850" i="2"/>
  <c r="AG849" i="2"/>
  <c r="AG848" i="2"/>
  <c r="AG847" i="2"/>
  <c r="AG846" i="2"/>
  <c r="AG845" i="2"/>
  <c r="AG844" i="2"/>
  <c r="AG843" i="2"/>
  <c r="AG842" i="2"/>
  <c r="AG841" i="2"/>
  <c r="AG840" i="2"/>
  <c r="AG839" i="2"/>
  <c r="AG838" i="2"/>
  <c r="AG837" i="2"/>
  <c r="AG836" i="2"/>
  <c r="AG835" i="2"/>
  <c r="AG834" i="2"/>
  <c r="AG833" i="2"/>
  <c r="AG832" i="2"/>
  <c r="AG831" i="2"/>
  <c r="AG830" i="2"/>
  <c r="AG829" i="2"/>
  <c r="AG828" i="2"/>
  <c r="AG827" i="2"/>
  <c r="AG826" i="2"/>
  <c r="AG825" i="2"/>
  <c r="AG824" i="2"/>
  <c r="AG823" i="2"/>
  <c r="AG822" i="2"/>
  <c r="AG821" i="2"/>
  <c r="AG820" i="2"/>
  <c r="AG819" i="2"/>
  <c r="AG818" i="2"/>
  <c r="AG817" i="2"/>
  <c r="AG816" i="2"/>
  <c r="AG815" i="2"/>
  <c r="AG814" i="2"/>
  <c r="AG813" i="2"/>
  <c r="AG812" i="2"/>
  <c r="AG811" i="2"/>
  <c r="AG810" i="2"/>
  <c r="AG809" i="2"/>
  <c r="AG808" i="2"/>
  <c r="AG807" i="2"/>
  <c r="AG806" i="2"/>
  <c r="AG805" i="2"/>
  <c r="AG804" i="2"/>
  <c r="AG803" i="2"/>
  <c r="AG802" i="2"/>
  <c r="AG801" i="2"/>
  <c r="AG800" i="2"/>
  <c r="AG799" i="2"/>
  <c r="AG798" i="2"/>
  <c r="AG797" i="2"/>
  <c r="AG796" i="2"/>
  <c r="AG795" i="2"/>
  <c r="AG794" i="2"/>
  <c r="AG793" i="2"/>
  <c r="AG792" i="2"/>
  <c r="AG791" i="2"/>
  <c r="AG790" i="2"/>
  <c r="AG789" i="2"/>
  <c r="AG788" i="2"/>
  <c r="AG787" i="2"/>
  <c r="AG786" i="2"/>
  <c r="AG785" i="2"/>
  <c r="AG784" i="2"/>
  <c r="AG783" i="2"/>
  <c r="AG782" i="2"/>
  <c r="AG781" i="2"/>
  <c r="AG780" i="2"/>
  <c r="AG779" i="2"/>
  <c r="AG778" i="2"/>
  <c r="AG777" i="2"/>
  <c r="AG776" i="2"/>
  <c r="AG775" i="2"/>
  <c r="AG774" i="2"/>
  <c r="AG773" i="2"/>
  <c r="AG772" i="2"/>
  <c r="AG771" i="2"/>
  <c r="AG770" i="2"/>
  <c r="AG769" i="2"/>
  <c r="AG768" i="2"/>
  <c r="AG767" i="2"/>
  <c r="AG766" i="2"/>
  <c r="AG765" i="2"/>
  <c r="AG764" i="2"/>
  <c r="AG763" i="2"/>
  <c r="AG762" i="2"/>
  <c r="AG761" i="2"/>
  <c r="AG760" i="2"/>
  <c r="AG759" i="2"/>
  <c r="AG758" i="2"/>
  <c r="AG757" i="2"/>
  <c r="AG756" i="2"/>
  <c r="AG755" i="2"/>
  <c r="AG754" i="2"/>
  <c r="AG753" i="2"/>
  <c r="AG752" i="2"/>
  <c r="AG751" i="2"/>
  <c r="AG750" i="2"/>
  <c r="AG749" i="2"/>
  <c r="AG748" i="2"/>
  <c r="AG747" i="2"/>
  <c r="AG746" i="2"/>
  <c r="AG745" i="2"/>
  <c r="AG744" i="2"/>
  <c r="AG743" i="2"/>
  <c r="AG742" i="2"/>
  <c r="AG741" i="2"/>
  <c r="AG740" i="2"/>
  <c r="AG739" i="2"/>
  <c r="AG738" i="2"/>
  <c r="AG737" i="2"/>
  <c r="AG736" i="2"/>
  <c r="AG735" i="2"/>
  <c r="AG734" i="2"/>
  <c r="AG733" i="2"/>
  <c r="AG732" i="2"/>
  <c r="AG731" i="2"/>
  <c r="AG730" i="2"/>
  <c r="AG729" i="2"/>
  <c r="AG728" i="2"/>
  <c r="AG727" i="2"/>
  <c r="AG726" i="2"/>
  <c r="AG725" i="2"/>
  <c r="AG724" i="2"/>
  <c r="AG723" i="2"/>
  <c r="AG722" i="2"/>
  <c r="AG721" i="2"/>
  <c r="AG720" i="2"/>
  <c r="AG719" i="2"/>
  <c r="AG718" i="2"/>
  <c r="AG717" i="2"/>
  <c r="AG714" i="2"/>
  <c r="AG713" i="2"/>
  <c r="AG712" i="2"/>
  <c r="AG711" i="2"/>
  <c r="AG710" i="2"/>
  <c r="AG709" i="2"/>
  <c r="AG708" i="2"/>
  <c r="AG707" i="2"/>
  <c r="AG706" i="2"/>
  <c r="AG705" i="2"/>
  <c r="AG704" i="2"/>
  <c r="AG703" i="2"/>
  <c r="AG702" i="2"/>
  <c r="AG701" i="2"/>
  <c r="AG700" i="2"/>
  <c r="AG699" i="2"/>
  <c r="AG698" i="2"/>
  <c r="AG697" i="2"/>
  <c r="AG696" i="2"/>
  <c r="AG695" i="2"/>
  <c r="AG694" i="2"/>
  <c r="AG693" i="2"/>
  <c r="AG692" i="2"/>
  <c r="AG691" i="2"/>
  <c r="AG690" i="2"/>
  <c r="AG689" i="2"/>
  <c r="AG688" i="2"/>
  <c r="AG687" i="2"/>
  <c r="AG686" i="2"/>
  <c r="AG685" i="2"/>
  <c r="AG684" i="2"/>
  <c r="AG683" i="2"/>
  <c r="AG682" i="2"/>
  <c r="AG681" i="2"/>
  <c r="AG680" i="2"/>
  <c r="AG679" i="2"/>
  <c r="AG678" i="2"/>
  <c r="AG677" i="2"/>
  <c r="AG676" i="2"/>
  <c r="AG675" i="2"/>
  <c r="AG674" i="2"/>
  <c r="AG673" i="2"/>
  <c r="AG672" i="2"/>
  <c r="AG671" i="2"/>
  <c r="AG670" i="2"/>
  <c r="AG669" i="2"/>
  <c r="AG668" i="2"/>
  <c r="AG667" i="2"/>
  <c r="AG666" i="2"/>
  <c r="AG665" i="2"/>
  <c r="AG664" i="2"/>
  <c r="AG663" i="2"/>
  <c r="AG662" i="2"/>
  <c r="AG661" i="2"/>
  <c r="AG660" i="2"/>
  <c r="AG659" i="2"/>
  <c r="AG658" i="2"/>
  <c r="AG657" i="2"/>
  <c r="AG656" i="2"/>
  <c r="AG655" i="2"/>
  <c r="AG654" i="2"/>
  <c r="AG653" i="2"/>
  <c r="AG652" i="2"/>
  <c r="AG651" i="2"/>
  <c r="AG650" i="2"/>
  <c r="AG649" i="2"/>
  <c r="AG648" i="2"/>
  <c r="AG647" i="2"/>
  <c r="AG646" i="2"/>
  <c r="AG645" i="2"/>
  <c r="AG644" i="2"/>
  <c r="AG643" i="2"/>
  <c r="AG642" i="2"/>
  <c r="AG641" i="2"/>
  <c r="AG640" i="2"/>
  <c r="AG639" i="2"/>
  <c r="AG638" i="2"/>
  <c r="AG637" i="2"/>
  <c r="AG636" i="2"/>
  <c r="AG635" i="2"/>
  <c r="AG634" i="2"/>
  <c r="AG633" i="2"/>
  <c r="AG632" i="2"/>
  <c r="AG631" i="2"/>
  <c r="AG630" i="2"/>
  <c r="AG629" i="2"/>
  <c r="AG628" i="2"/>
  <c r="AG627" i="2"/>
  <c r="AG626" i="2"/>
  <c r="AG625" i="2"/>
  <c r="AG624" i="2"/>
  <c r="AG623" i="2"/>
  <c r="AG622" i="2"/>
  <c r="AG621" i="2"/>
  <c r="AG620" i="2"/>
  <c r="AG619" i="2"/>
  <c r="AG618" i="2"/>
  <c r="AG617" i="2"/>
  <c r="AG616" i="2"/>
  <c r="AG615" i="2"/>
  <c r="AG614" i="2"/>
  <c r="AG613" i="2"/>
  <c r="AG612" i="2"/>
  <c r="AG611" i="2"/>
  <c r="AG610" i="2"/>
  <c r="AG609" i="2"/>
  <c r="AG608" i="2"/>
  <c r="AG607" i="2"/>
  <c r="AG606" i="2"/>
  <c r="AG605" i="2"/>
  <c r="AG604" i="2"/>
  <c r="AG603" i="2"/>
  <c r="AG602" i="2"/>
  <c r="AG601" i="2"/>
  <c r="AG600" i="2"/>
  <c r="AG599" i="2"/>
  <c r="AG598" i="2"/>
  <c r="AG597" i="2"/>
  <c r="AG596" i="2"/>
  <c r="AG595" i="2"/>
  <c r="AG594" i="2"/>
  <c r="AG593" i="2"/>
  <c r="AG592" i="2"/>
  <c r="AG591" i="2"/>
  <c r="AG590" i="2"/>
  <c r="AG589" i="2"/>
  <c r="AG588" i="2"/>
  <c r="AG587" i="2"/>
  <c r="AG586" i="2"/>
  <c r="AG585" i="2"/>
  <c r="AG584" i="2"/>
  <c r="AG583" i="2"/>
  <c r="AG582" i="2"/>
  <c r="AG581" i="2"/>
  <c r="AG580" i="2"/>
  <c r="AG579" i="2"/>
  <c r="AG578" i="2"/>
  <c r="AG577" i="2"/>
  <c r="AG576" i="2"/>
  <c r="AG575" i="2"/>
  <c r="AG574" i="2"/>
  <c r="AG573" i="2"/>
  <c r="AG572" i="2"/>
  <c r="AG571" i="2"/>
  <c r="AG570" i="2"/>
  <c r="AG569" i="2"/>
  <c r="AG568" i="2"/>
  <c r="AG567" i="2"/>
  <c r="AG566" i="2"/>
  <c r="AG565" i="2"/>
  <c r="AG564" i="2"/>
  <c r="AG563" i="2"/>
  <c r="AG562" i="2"/>
  <c r="AG561" i="2"/>
  <c r="AG560" i="2"/>
  <c r="AG559" i="2"/>
  <c r="AG558" i="2"/>
  <c r="AG557" i="2"/>
  <c r="AG556" i="2"/>
  <c r="AG555" i="2"/>
  <c r="AG554" i="2"/>
  <c r="AG553" i="2"/>
  <c r="AG552" i="2"/>
  <c r="AG551" i="2"/>
  <c r="AG550" i="2"/>
  <c r="AG549" i="2"/>
  <c r="AG548" i="2"/>
  <c r="AG547" i="2"/>
  <c r="AG546" i="2"/>
  <c r="AG545" i="2"/>
  <c r="AG544" i="2"/>
  <c r="AG543" i="2"/>
  <c r="AG542" i="2"/>
  <c r="AG541" i="2"/>
  <c r="AG540" i="2"/>
  <c r="AG539" i="2"/>
  <c r="AG538" i="2"/>
  <c r="AG537" i="2"/>
  <c r="AG536" i="2"/>
  <c r="AG535" i="2"/>
  <c r="AG534" i="2"/>
  <c r="AG533" i="2"/>
  <c r="AG532" i="2"/>
  <c r="AG531" i="2"/>
  <c r="AG530" i="2"/>
  <c r="AG529" i="2"/>
  <c r="AG528" i="2"/>
  <c r="AG527" i="2"/>
  <c r="AG526" i="2"/>
  <c r="AG525" i="2"/>
  <c r="AG524" i="2"/>
  <c r="AG523" i="2"/>
  <c r="AG522" i="2"/>
  <c r="AG521" i="2"/>
  <c r="AG520" i="2"/>
  <c r="AG519" i="2"/>
  <c r="AG518" i="2"/>
  <c r="AG517" i="2"/>
  <c r="AG516" i="2"/>
  <c r="AG515" i="2"/>
  <c r="AG514" i="2"/>
  <c r="AG513" i="2"/>
  <c r="AG512" i="2"/>
  <c r="AG511" i="2"/>
  <c r="AG510" i="2"/>
  <c r="AG509" i="2"/>
  <c r="AG508" i="2"/>
  <c r="AG507" i="2"/>
  <c r="AG506" i="2"/>
  <c r="AG505" i="2"/>
  <c r="AG504" i="2"/>
  <c r="AG503" i="2"/>
  <c r="AG502" i="2"/>
  <c r="AG501" i="2"/>
  <c r="AG500" i="2"/>
  <c r="AG499" i="2"/>
  <c r="AG498" i="2"/>
  <c r="AG497" i="2"/>
  <c r="AG496" i="2"/>
  <c r="AG495" i="2"/>
  <c r="AG494" i="2"/>
  <c r="AG493" i="2"/>
  <c r="AG492" i="2"/>
  <c r="AG491" i="2"/>
  <c r="AG490" i="2"/>
  <c r="AG489" i="2"/>
  <c r="AG488" i="2"/>
  <c r="AG487" i="2"/>
  <c r="AG486" i="2"/>
  <c r="AG485" i="2"/>
  <c r="AG484" i="2"/>
  <c r="AG483" i="2"/>
  <c r="AG482" i="2"/>
  <c r="AG481" i="2"/>
  <c r="AG480" i="2"/>
  <c r="AG479" i="2"/>
  <c r="AG478" i="2"/>
  <c r="AG477" i="2"/>
  <c r="AG476" i="2"/>
  <c r="AG475" i="2"/>
  <c r="AG474" i="2"/>
  <c r="AG473" i="2"/>
  <c r="AG472" i="2"/>
  <c r="AG471" i="2"/>
  <c r="AG470" i="2"/>
  <c r="AG469" i="2"/>
  <c r="AG468" i="2"/>
  <c r="AG467" i="2"/>
  <c r="AG466" i="2"/>
  <c r="AG465" i="2"/>
  <c r="AG464" i="2"/>
  <c r="AG463" i="2"/>
  <c r="AG462" i="2"/>
  <c r="AG461" i="2"/>
  <c r="AG460" i="2"/>
  <c r="AG459" i="2"/>
  <c r="AG458" i="2"/>
  <c r="AG457" i="2"/>
  <c r="AG456" i="2"/>
  <c r="AG455" i="2"/>
  <c r="AG454" i="2"/>
  <c r="AG453" i="2"/>
  <c r="AG452" i="2"/>
  <c r="AG451" i="2"/>
  <c r="AG450" i="2"/>
  <c r="AG449" i="2"/>
  <c r="AG448" i="2"/>
  <c r="AG447" i="2"/>
  <c r="AG446" i="2"/>
  <c r="AG445" i="2"/>
  <c r="AG444" i="2"/>
  <c r="AG443" i="2"/>
  <c r="AG442" i="2"/>
  <c r="AG441" i="2"/>
  <c r="AG440" i="2"/>
  <c r="AG439" i="2"/>
  <c r="AG438" i="2"/>
  <c r="AG437" i="2"/>
  <c r="AG436" i="2"/>
  <c r="AG435" i="2"/>
  <c r="AG434" i="2"/>
  <c r="AG433" i="2"/>
  <c r="AG432" i="2"/>
  <c r="AG431" i="2"/>
  <c r="AG430" i="2"/>
  <c r="AG429" i="2"/>
  <c r="AG428" i="2"/>
  <c r="AG427" i="2"/>
  <c r="AG426" i="2"/>
  <c r="AG425" i="2"/>
  <c r="AG424" i="2"/>
  <c r="AG423" i="2"/>
  <c r="AG422" i="2"/>
  <c r="AG421" i="2"/>
  <c r="AG420" i="2"/>
  <c r="AG419" i="2"/>
  <c r="AG418" i="2"/>
  <c r="AG417" i="2"/>
  <c r="AG416" i="2"/>
  <c r="AG415" i="2"/>
  <c r="AG414" i="2"/>
  <c r="AG413" i="2"/>
  <c r="AG412" i="2"/>
  <c r="AG411" i="2"/>
  <c r="AG410" i="2"/>
  <c r="AG409" i="2"/>
  <c r="AG408" i="2"/>
  <c r="AG405" i="2"/>
  <c r="AG404" i="2"/>
  <c r="AG403" i="2"/>
  <c r="AG402" i="2"/>
  <c r="AG401" i="2"/>
  <c r="AG400" i="2"/>
  <c r="AG399" i="2"/>
  <c r="AG398" i="2"/>
  <c r="AG397" i="2"/>
  <c r="AG396" i="2"/>
  <c r="AG395" i="2"/>
  <c r="AG394" i="2"/>
  <c r="AG393" i="2"/>
  <c r="AG392" i="2"/>
  <c r="AG391" i="2"/>
  <c r="AG390" i="2"/>
  <c r="AG389" i="2"/>
  <c r="AG388" i="2"/>
  <c r="AG387" i="2"/>
  <c r="AG386" i="2"/>
  <c r="AG385" i="2"/>
  <c r="AG384" i="2"/>
  <c r="AG383" i="2"/>
  <c r="AG382" i="2"/>
  <c r="AG381" i="2"/>
  <c r="AG380" i="2"/>
  <c r="AG379" i="2"/>
  <c r="AG378" i="2"/>
  <c r="AG377" i="2"/>
  <c r="AG376" i="2"/>
  <c r="AG375" i="2"/>
  <c r="AG374" i="2"/>
  <c r="AG373" i="2"/>
  <c r="AG372" i="2"/>
  <c r="AG371" i="2"/>
  <c r="AG370" i="2"/>
  <c r="AG369" i="2"/>
  <c r="AG368" i="2"/>
  <c r="AG367" i="2"/>
  <c r="AG366" i="2"/>
  <c r="AG365" i="2"/>
  <c r="AG364" i="2"/>
  <c r="AG363" i="2"/>
  <c r="AG362" i="2"/>
  <c r="AG361" i="2"/>
  <c r="AG360" i="2"/>
  <c r="AG359" i="2"/>
  <c r="AG358" i="2"/>
  <c r="AG357" i="2"/>
  <c r="AG356" i="2"/>
  <c r="AG355" i="2"/>
  <c r="AG354" i="2"/>
  <c r="AG353" i="2"/>
  <c r="AG352" i="2"/>
  <c r="AG351" i="2"/>
  <c r="AG350" i="2"/>
  <c r="AG349" i="2"/>
  <c r="AG348" i="2"/>
  <c r="AG347" i="2"/>
  <c r="AG346" i="2"/>
  <c r="AG345" i="2"/>
  <c r="AG344" i="2"/>
  <c r="AG343" i="2"/>
  <c r="AG342" i="2"/>
  <c r="AG341" i="2"/>
  <c r="AG340" i="2"/>
  <c r="AG339" i="2"/>
  <c r="AG338" i="2"/>
  <c r="AG337" i="2"/>
  <c r="AG336" i="2"/>
  <c r="AG335" i="2"/>
  <c r="AG334" i="2"/>
  <c r="AG333" i="2"/>
  <c r="AG332" i="2"/>
  <c r="AG331" i="2"/>
  <c r="AG330" i="2"/>
  <c r="AG329" i="2"/>
  <c r="AG328" i="2"/>
  <c r="AG327" i="2"/>
  <c r="AG326" i="2"/>
  <c r="AG325" i="2"/>
  <c r="AG324" i="2"/>
  <c r="AG323" i="2"/>
  <c r="AG322" i="2"/>
  <c r="AG321" i="2"/>
  <c r="AG320" i="2"/>
  <c r="AG319" i="2"/>
  <c r="AG318" i="2"/>
  <c r="AG317" i="2"/>
  <c r="AG316" i="2"/>
  <c r="AG315" i="2"/>
  <c r="AG314" i="2"/>
  <c r="AG313" i="2"/>
  <c r="AG312" i="2"/>
  <c r="AG311" i="2"/>
  <c r="AG310" i="2"/>
  <c r="AG309" i="2"/>
  <c r="AG308" i="2"/>
  <c r="AG307" i="2"/>
  <c r="AG306" i="2"/>
  <c r="AG305" i="2"/>
  <c r="AG304" i="2"/>
  <c r="AG303" i="2"/>
  <c r="AG302" i="2"/>
  <c r="AG301" i="2"/>
  <c r="AG300" i="2"/>
  <c r="AG299" i="2"/>
  <c r="AG298" i="2"/>
  <c r="AG297" i="2"/>
  <c r="AG296" i="2"/>
  <c r="AG295" i="2"/>
  <c r="AG294" i="2"/>
  <c r="AG293" i="2"/>
  <c r="AG292" i="2"/>
  <c r="AG291" i="2"/>
  <c r="AG290" i="2"/>
  <c r="AG289" i="2"/>
  <c r="AG288" i="2"/>
  <c r="AG287" i="2"/>
  <c r="AG286" i="2"/>
  <c r="AG285" i="2"/>
  <c r="AG284" i="2"/>
  <c r="AG283" i="2"/>
  <c r="AG282" i="2"/>
  <c r="AG281" i="2"/>
  <c r="AG280" i="2"/>
  <c r="AG279" i="2"/>
  <c r="AG278" i="2"/>
  <c r="AG277" i="2"/>
  <c r="AG276" i="2"/>
  <c r="AG275" i="2"/>
  <c r="AG274" i="2"/>
  <c r="AG273" i="2"/>
  <c r="AG272" i="2"/>
  <c r="AG271" i="2"/>
  <c r="AG270" i="2"/>
  <c r="AG269" i="2"/>
  <c r="AG268" i="2"/>
  <c r="AG267" i="2"/>
  <c r="AG266" i="2"/>
  <c r="AG265" i="2"/>
  <c r="AG264" i="2"/>
  <c r="AG263" i="2"/>
  <c r="AG262" i="2"/>
  <c r="AG261" i="2"/>
  <c r="AG260" i="2"/>
  <c r="AG259" i="2"/>
  <c r="AG258" i="2"/>
  <c r="AG257" i="2"/>
  <c r="AG256" i="2"/>
  <c r="AG255" i="2"/>
  <c r="AG254" i="2"/>
  <c r="AG253" i="2"/>
  <c r="AG252" i="2"/>
  <c r="AG251" i="2"/>
  <c r="AG250" i="2"/>
  <c r="AG249" i="2"/>
  <c r="AG248" i="2"/>
  <c r="AG247" i="2"/>
  <c r="AG246" i="2"/>
  <c r="AG245" i="2"/>
  <c r="AG244" i="2"/>
  <c r="AG243" i="2"/>
  <c r="AG242" i="2"/>
  <c r="AG241" i="2"/>
  <c r="AG240" i="2"/>
  <c r="AG239" i="2"/>
  <c r="AG238" i="2"/>
  <c r="AG237" i="2"/>
  <c r="AG236" i="2"/>
  <c r="AG235" i="2"/>
  <c r="AG234" i="2"/>
  <c r="AG233" i="2"/>
  <c r="AG232" i="2"/>
  <c r="AG231" i="2"/>
  <c r="AG230" i="2"/>
  <c r="AG229" i="2"/>
  <c r="AG228" i="2"/>
  <c r="AG227" i="2"/>
  <c r="AG226" i="2"/>
  <c r="AG225" i="2"/>
  <c r="AG224" i="2"/>
  <c r="AG223" i="2"/>
  <c r="AG222" i="2"/>
  <c r="AG221" i="2"/>
  <c r="AG220" i="2"/>
  <c r="AG219" i="2"/>
  <c r="AG218" i="2"/>
  <c r="AG217" i="2"/>
  <c r="AG216" i="2"/>
  <c r="AG215" i="2"/>
  <c r="AG214" i="2"/>
  <c r="AG213" i="2"/>
  <c r="AG212" i="2"/>
  <c r="AG211" i="2"/>
  <c r="AG210" i="2"/>
  <c r="AG209" i="2"/>
  <c r="AG208" i="2"/>
  <c r="AG207" i="2"/>
  <c r="AG206" i="2"/>
  <c r="AG205" i="2"/>
  <c r="AG204" i="2"/>
  <c r="AG203" i="2"/>
  <c r="AG202" i="2"/>
  <c r="AG201" i="2"/>
  <c r="AG200" i="2"/>
  <c r="AG199" i="2"/>
  <c r="AG198" i="2"/>
  <c r="AG197" i="2"/>
  <c r="AG196" i="2"/>
  <c r="AG195" i="2"/>
  <c r="AG194" i="2"/>
  <c r="AG193" i="2"/>
  <c r="AG192" i="2"/>
  <c r="AG191" i="2"/>
  <c r="AG190" i="2"/>
  <c r="AG189" i="2"/>
  <c r="AG188" i="2"/>
  <c r="AG187" i="2"/>
  <c r="AG186" i="2"/>
  <c r="AG185" i="2"/>
  <c r="AG184" i="2"/>
  <c r="AG183" i="2"/>
  <c r="AG182" i="2"/>
  <c r="AG181" i="2"/>
  <c r="AG180" i="2"/>
  <c r="AG179" i="2"/>
  <c r="AG178" i="2"/>
  <c r="AG177" i="2"/>
  <c r="AG176" i="2"/>
  <c r="AG175" i="2"/>
  <c r="AG174" i="2"/>
  <c r="AG173" i="2"/>
  <c r="AG172" i="2"/>
  <c r="AG171" i="2"/>
  <c r="AG170" i="2"/>
  <c r="AG169" i="2"/>
  <c r="AG168" i="2"/>
  <c r="AG167" i="2"/>
  <c r="AG166" i="2"/>
  <c r="AG165" i="2"/>
  <c r="AG164" i="2"/>
  <c r="AG163" i="2"/>
  <c r="AG162" i="2"/>
  <c r="AG161" i="2"/>
  <c r="AG160" i="2"/>
  <c r="AG159" i="2"/>
  <c r="AG158" i="2"/>
  <c r="AG157" i="2"/>
  <c r="AG156" i="2"/>
  <c r="AG155" i="2"/>
  <c r="AG154" i="2"/>
  <c r="AG153" i="2"/>
  <c r="AG152" i="2"/>
  <c r="AG151" i="2"/>
  <c r="AG150" i="2"/>
  <c r="AG149" i="2"/>
  <c r="AG148" i="2"/>
  <c r="AG147" i="2"/>
  <c r="AG146" i="2"/>
  <c r="AG145" i="2"/>
  <c r="AG144" i="2"/>
  <c r="AG143" i="2"/>
  <c r="AG142" i="2"/>
  <c r="AG141" i="2"/>
  <c r="AG140" i="2"/>
  <c r="AG139" i="2"/>
  <c r="AG138" i="2"/>
  <c r="AG137" i="2"/>
  <c r="AG136" i="2"/>
  <c r="AG135" i="2"/>
  <c r="AG134" i="2"/>
  <c r="AG133" i="2"/>
  <c r="AG132" i="2"/>
  <c r="AG131" i="2"/>
  <c r="AG130" i="2"/>
  <c r="AG129" i="2"/>
  <c r="AG128" i="2"/>
  <c r="AG127" i="2"/>
  <c r="AG126" i="2"/>
  <c r="AG125" i="2"/>
  <c r="AG124" i="2"/>
  <c r="AG123" i="2"/>
  <c r="AG122" i="2"/>
  <c r="AG121" i="2"/>
  <c r="AG120" i="2"/>
  <c r="AG119" i="2"/>
  <c r="AG118" i="2"/>
  <c r="AG117" i="2"/>
  <c r="AG116" i="2"/>
  <c r="AG115" i="2"/>
  <c r="AG114" i="2"/>
  <c r="AG113" i="2"/>
  <c r="AG112" i="2"/>
  <c r="AG111" i="2"/>
  <c r="AG110" i="2"/>
  <c r="AG109" i="2"/>
  <c r="AG108" i="2"/>
  <c r="AG107" i="2"/>
  <c r="AG106" i="2"/>
  <c r="AG105" i="2"/>
  <c r="AG104" i="2"/>
  <c r="AG103" i="2"/>
  <c r="AG102" i="2"/>
  <c r="AG101" i="2"/>
  <c r="AG100" i="2"/>
  <c r="AG99" i="2"/>
  <c r="AG98" i="2"/>
  <c r="AG97" i="2"/>
  <c r="AG96" i="2"/>
  <c r="AG95" i="2"/>
  <c r="AG94" i="2"/>
  <c r="AG93" i="2"/>
  <c r="AG92" i="2"/>
  <c r="AG91" i="2"/>
  <c r="AG90" i="2"/>
  <c r="AG89" i="2"/>
  <c r="AG88" i="2"/>
  <c r="AG87" i="2"/>
  <c r="AG86" i="2"/>
  <c r="AG85" i="2"/>
  <c r="AG84" i="2"/>
  <c r="AG83" i="2"/>
  <c r="AG82" i="2"/>
  <c r="AG81" i="2"/>
  <c r="AG80" i="2"/>
  <c r="AG79" i="2"/>
  <c r="AG78" i="2"/>
  <c r="AG77" i="2"/>
  <c r="AG76" i="2"/>
  <c r="AG75" i="2"/>
  <c r="AG74" i="2"/>
  <c r="AG73" i="2"/>
  <c r="AG72" i="2"/>
  <c r="AG71" i="2"/>
  <c r="AG70" i="2"/>
  <c r="AG69" i="2"/>
  <c r="AG68" i="2"/>
  <c r="AG67" i="2"/>
  <c r="AG66" i="2"/>
  <c r="AG65" i="2"/>
  <c r="AG64" i="2"/>
  <c r="AG63" i="2"/>
  <c r="AG62" i="2"/>
  <c r="AG61" i="2"/>
  <c r="AG60" i="2"/>
  <c r="AG59" i="2"/>
  <c r="AG58" i="2"/>
  <c r="AG57" i="2"/>
  <c r="AG56" i="2"/>
  <c r="AG55" i="2"/>
  <c r="AG54" i="2"/>
  <c r="AG53" i="2"/>
  <c r="AG52" i="2"/>
  <c r="AG51" i="2"/>
  <c r="AG50" i="2"/>
  <c r="AG49" i="2"/>
  <c r="AG48" i="2"/>
  <c r="AG47" i="2"/>
  <c r="AG46" i="2"/>
  <c r="AG45" i="2"/>
  <c r="AG44" i="2"/>
  <c r="AG43" i="2"/>
  <c r="AG42" i="2"/>
  <c r="AG41" i="2"/>
  <c r="AG40" i="2"/>
  <c r="AG39" i="2"/>
  <c r="AG38" i="2"/>
  <c r="AG37" i="2"/>
  <c r="AG36" i="2"/>
  <c r="AG35" i="2"/>
  <c r="AG34" i="2"/>
  <c r="AG33" i="2"/>
  <c r="AG32" i="2"/>
  <c r="AG31" i="2"/>
  <c r="AG30" i="2"/>
  <c r="AG29" i="2"/>
  <c r="AG28" i="2"/>
  <c r="AG27" i="2"/>
  <c r="AG26" i="2"/>
  <c r="AG25" i="2"/>
  <c r="AG24" i="2"/>
  <c r="AG23" i="2"/>
  <c r="AG22" i="2"/>
  <c r="AG21" i="2"/>
  <c r="AG20" i="2"/>
  <c r="AG19" i="2"/>
  <c r="AG18" i="2"/>
  <c r="AG17" i="2"/>
  <c r="AG16" i="2"/>
  <c r="AG15" i="2"/>
  <c r="AG14" i="2"/>
  <c r="AG13" i="2"/>
  <c r="AG12" i="2"/>
  <c r="AG11" i="2"/>
  <c r="AG10" i="2"/>
  <c r="AG9" i="2"/>
  <c r="AG8" i="2"/>
  <c r="AG7" i="2"/>
  <c r="AG6" i="2"/>
  <c r="AG5" i="2"/>
  <c r="AG4" i="2"/>
  <c r="AG3" i="2"/>
  <c r="AG2" i="2"/>
</calcChain>
</file>

<file path=xl/sharedStrings.xml><?xml version="1.0" encoding="utf-8"?>
<sst xmlns="http://schemas.openxmlformats.org/spreadsheetml/2006/main" count="153159" uniqueCount="18054">
  <si>
    <t>VND values devide by</t>
  </si>
  <si>
    <t>Created by</t>
  </si>
  <si>
    <t>Final Approval</t>
  </si>
  <si>
    <t>Currency to LKR</t>
  </si>
  <si>
    <t>Nguyen Minh Duc</t>
  </si>
  <si>
    <t>Kano Yuji</t>
  </si>
  <si>
    <t>Le Trong Anh</t>
  </si>
  <si>
    <t>Hirokawa Hidekazu</t>
  </si>
  <si>
    <t>Nguyen Phi Vu Hoang</t>
  </si>
  <si>
    <t>Tsuda Yasuhiro</t>
  </si>
  <si>
    <t>Nguyen Phan Hoai Phuong</t>
  </si>
  <si>
    <t>Fukumoto Tadahiro</t>
  </si>
  <si>
    <t>Chung Manh Tai</t>
  </si>
  <si>
    <t>To Huynh Nhu</t>
  </si>
  <si>
    <t>Dao Nhat Huy</t>
  </si>
  <si>
    <t>Hoang Thi Thuc Mai</t>
  </si>
  <si>
    <t>Nguyen Le Yen Chi</t>
  </si>
  <si>
    <t>Trinh Thu Huong</t>
  </si>
  <si>
    <t>Dinh Hoan Thien</t>
  </si>
  <si>
    <t>Pham Thi Hong Phuong</t>
  </si>
  <si>
    <t>Doan Lam Phuong Ngoc</t>
  </si>
  <si>
    <t>Nguyen Huynh Minh Tam</t>
  </si>
  <si>
    <t>Le Thi Dieu Thuy</t>
  </si>
  <si>
    <t>Nguyen Thuy Anh</t>
  </si>
  <si>
    <t>Lee Yan Shen</t>
  </si>
  <si>
    <t>Le Thai Dat</t>
  </si>
  <si>
    <t>Nguyen Thi Thanh Trang</t>
  </si>
  <si>
    <t>Nghiem Ha Nguyen Khoa</t>
  </si>
  <si>
    <t>Tran Toan</t>
  </si>
  <si>
    <t>Nguyen Hoang Dang Quan</t>
  </si>
  <si>
    <t>Huynh Kim Thuy Linh</t>
  </si>
  <si>
    <t>Dang Tran Nho Linh</t>
  </si>
  <si>
    <t>Truong Thi Thuy Anh</t>
  </si>
  <si>
    <t>Phan Tran Quoc Tu</t>
  </si>
  <si>
    <t>Tat Hung</t>
  </si>
  <si>
    <t>Nguyen Thuy Anh Thu</t>
  </si>
  <si>
    <t>Nguyen Van Tay</t>
  </si>
  <si>
    <t>Tran Thi Luom</t>
  </si>
  <si>
    <t>Vo Phuong Hong Hanh</t>
  </si>
  <si>
    <t>Hoang Hai Ngan</t>
  </si>
  <si>
    <t>Nguyen Huu Tri</t>
  </si>
  <si>
    <t>Pham Cao Thong</t>
  </si>
  <si>
    <t>Bui Quang Hieu</t>
  </si>
  <si>
    <t>Purchase Requisition</t>
  </si>
  <si>
    <t>Changed On</t>
  </si>
  <si>
    <t>Requisitioner</t>
  </si>
  <si>
    <t>Short Text</t>
  </si>
  <si>
    <t>Purpose</t>
  </si>
  <si>
    <t>Material</t>
  </si>
  <si>
    <t>Plant</t>
  </si>
  <si>
    <t>Storage location</t>
  </si>
  <si>
    <t>Req. Tracking Number</t>
  </si>
  <si>
    <t>Material Group</t>
  </si>
  <si>
    <t>Valuation Price</t>
  </si>
  <si>
    <t>Purch. Doc. Category</t>
  </si>
  <si>
    <t>Creation Date</t>
  </si>
  <si>
    <t>Final Approval Date</t>
  </si>
  <si>
    <t>Start Month</t>
  </si>
  <si>
    <t>End Month</t>
  </si>
  <si>
    <t>Amount</t>
  </si>
  <si>
    <t>Total Budget</t>
  </si>
  <si>
    <t>Actual Used</t>
  </si>
  <si>
    <t>Project Type</t>
  </si>
  <si>
    <t>ANP-SEV-ST1-20090081</t>
  </si>
  <si>
    <t>TW local display stand &amp; MDR brochure</t>
  </si>
  <si>
    <t>SEV</t>
  </si>
  <si>
    <t>Main</t>
  </si>
  <si>
    <t>ANP-SEV-ST1-20040005</t>
  </si>
  <si>
    <t>SC April Flash Sale - Media &amp; Design</t>
  </si>
  <si>
    <t>ANP-SEV-ST1-20040007</t>
  </si>
  <si>
    <t>Shop front for Dealers' shops_4F</t>
  </si>
  <si>
    <t>ANP-SEV-ST1-20040009</t>
  </si>
  <si>
    <t>Shop front maintenance for Dealers'_4F</t>
  </si>
  <si>
    <t>ANP-SEV-ST1-20040010</t>
  </si>
  <si>
    <t>Review article of 65X9500H on Tinh Te</t>
  </si>
  <si>
    <t>ANP-SEV-ST1-20040012</t>
  </si>
  <si>
    <t>Licensing Fee for FY20 Promotion</t>
  </si>
  <si>
    <t>ANP-SEV-ST1-20040013</t>
  </si>
  <si>
    <t>Q1- TV General POSM Plan</t>
  </si>
  <si>
    <t>ANP-SEV-ST1-20040015</t>
  </si>
  <si>
    <t>Q1-PS4-General POSM Quarterly Planning</t>
  </si>
  <si>
    <t>ANP-SEV-ST1-20040017</t>
  </si>
  <si>
    <t>DI Online Workshop with Tung Pham in Apr</t>
  </si>
  <si>
    <t>Dear Sirs and Madams, I would like to get your approval for Online Workshop from DI instead of Offline Workshop in this period to remain and create demand for ILC Product. - Focus Model: A7M3 - Topic 1: Portrait Photography - 18th Apr 2020 - Length: 90-120Min - Topic 2: Pet Photography - 25th Apr 2020 - Length: 90-120Min - Speaker: Tung Pham - KPI: 300 online Participants/Topic I would like to attach the conversation form Max with KOL and Procurement Team in loop. Beside cost from Live-stream section, we would like to buy the live stream tool (Cam link 4K) by Mr. Tung, he will buy and send to us for our internal livestream section form DI Specialist. Procurement suggest us to combine for faster procedure. Please refer to quotation which attached for more information</t>
  </si>
  <si>
    <t>ANP-SEV-ST1-20040019</t>
  </si>
  <si>
    <t>Sony Center - Design &amp; Media - Q1 FY20</t>
  </si>
  <si>
    <t>ANP-SEV-ST1-20040020</t>
  </si>
  <si>
    <t>Sony Center - SMS Cost - Q1 FY20</t>
  </si>
  <si>
    <t>ANP-SEV-ST1-20040018</t>
  </si>
  <si>
    <t>Q1-DI/LENS-General POSM Planning</t>
  </si>
  <si>
    <t>ANP-SEV-ST1-20040021</t>
  </si>
  <si>
    <t>Q1-DI/ILC-General POSM Planning</t>
  </si>
  <si>
    <t>ANP-SEV-ST1-20040022</t>
  </si>
  <si>
    <t>Shop front renovation for MM' shops_4F</t>
  </si>
  <si>
    <t>ANP-SEV-ST1-20040024</t>
  </si>
  <si>
    <t>PSD - New Website Build-up (Resubmit)</t>
  </si>
  <si>
    <t>ANP-SEV-ST1-20040025</t>
  </si>
  <si>
    <t>Bravia AWO Apr-May</t>
  </si>
  <si>
    <t>ANP-SEV-ST1-20040026</t>
  </si>
  <si>
    <t>DI communication plan in Q1</t>
  </si>
  <si>
    <t>To maintain always on content for camera lover with Sony Alpha is No.1 Mirrorless camera and leading in Camera technology</t>
  </si>
  <si>
    <t>ANP-SEV-ST1-20040027</t>
  </si>
  <si>
    <t>0420-VNS- New Display Stand</t>
  </si>
  <si>
    <t>ANP-SEV-ST1-20040029</t>
  </si>
  <si>
    <t>MDR, PAS Competitor Product</t>
  </si>
  <si>
    <t>ANP-SEV-ST1-20040030</t>
  </si>
  <si>
    <t>Q1-V&amp;S/MDR PAS- General POSM</t>
  </si>
  <si>
    <t>ANP-SEV-ST1-20040031</t>
  </si>
  <si>
    <t>Q1-V&amp;S/HA - General POSM PLan</t>
  </si>
  <si>
    <t>ANP-SEV-ST1-20040032</t>
  </si>
  <si>
    <t>FY20-04 LABOR COST</t>
  </si>
  <si>
    <t>Salary payment for Promoter, Field Force</t>
  </si>
  <si>
    <t>ANP-SEV-ST1-20040033</t>
  </si>
  <si>
    <t>FY20 NATIONWIDE INTERNET SUPPORT</t>
  </si>
  <si>
    <t>MAINTAIN OLD LINES &amp; CONNECT NEW LINES FOR DEALERS, FOCUS ON DEALER STORES THAT HAVE PROMOTERS TO CONTROL.</t>
  </si>
  <si>
    <t>ANP-SEV-ST1-20040034</t>
  </si>
  <si>
    <t>Shop front for VHC Dealer_4F</t>
  </si>
  <si>
    <t>ANP-SEV-ST1-20040035</t>
  </si>
  <si>
    <t>Making MDR corners for TGDD (part 2)</t>
  </si>
  <si>
    <t>ANP-SEV-ST1-20040042</t>
  </si>
  <si>
    <t>Smart TV survey</t>
  </si>
  <si>
    <t>ANP-SEV-ST1-20040044</t>
  </si>
  <si>
    <t>Q1-SC-General POSM Planning</t>
  </si>
  <si>
    <t>ANP-SEV-ST1-20040047</t>
  </si>
  <si>
    <t>Dismantling Billboard outside at VinhTin</t>
  </si>
  <si>
    <t>ANP-SEV-ST1-20040048</t>
  </si>
  <si>
    <t>SC HBT&amp; VMM Withdrawal</t>
  </si>
  <si>
    <t>ANP-SEV-ST1-20040049</t>
  </si>
  <si>
    <t>PS-AWO CONTENT FY20- MAY-JUN</t>
  </si>
  <si>
    <t>ANP-SEV-ST1-20040052</t>
  </si>
  <si>
    <t>Shop front for Dealers' shops_5F</t>
  </si>
  <si>
    <t>ANP-SEV-ST1-20050001</t>
  </si>
  <si>
    <t>ANP-SEV-ST1-20050002</t>
  </si>
  <si>
    <t>Approval To Purchase 2K Samsung TV Sets</t>
  </si>
  <si>
    <t>ANP-SEV-ST1-20050003</t>
  </si>
  <si>
    <t>Media Player Cost Phase 2 - FY20</t>
  </si>
  <si>
    <t>ANP-SEV-ST1-20050004</t>
  </si>
  <si>
    <t>Shop front maintenance _5F</t>
  </si>
  <si>
    <t>ANP-SEV-ST1-20050006</t>
  </si>
  <si>
    <t>Vietnam football team sponsorship FY20</t>
  </si>
  <si>
    <t>ANP-SEV-ST1-20050007</t>
  </si>
  <si>
    <t>Shop front renovation for Dealer _5F</t>
  </si>
  <si>
    <t>ANP-SEV-ST1-20050011</t>
  </si>
  <si>
    <t>Sony Center - Summer Promotion - License</t>
  </si>
  <si>
    <t>ANP-SEV-ST1-20050016</t>
  </si>
  <si>
    <t>FY20 BRAVIA Line-up launch PR (Phase 1)</t>
  </si>
  <si>
    <t>Create awareness of FY20 line-up, amplify Sony TVs’ advantages, drive consideration and trigger purchase with promotion</t>
  </si>
  <si>
    <t>ANP-SEV-ST1-20050018</t>
  </si>
  <si>
    <t>2020-05 DI Workshop Speaker Fee</t>
  </si>
  <si>
    <t>ANP-SEV-ST1-20050019</t>
  </si>
  <si>
    <t>ANP-SEV-ST1-20050020</t>
  </si>
  <si>
    <t>Bravia New LU FY20</t>
  </si>
  <si>
    <t>ANP-SEV-ST1-20050022</t>
  </si>
  <si>
    <t>PSD-Support Dealer-HDMI M4 PLUS</t>
  </si>
  <si>
    <t>ANP-SEV-ST1-20050023</t>
  </si>
  <si>
    <t>Sony Promotion Jun July 2020</t>
  </si>
  <si>
    <t>By Sony Jun-July promotion, we will try to recover sales as much as possible after Covid19 isolation &amp; its impact during Mar- April and May</t>
  </si>
  <si>
    <t>ANP-SEV-ST1-20050026</t>
  </si>
  <si>
    <t>SC - Design Cost Addition - Q1 FY20</t>
  </si>
  <si>
    <t>ANP-SEV-ST1-20050028</t>
  </si>
  <si>
    <t>2020-05 Digiworld Photo Contest Support</t>
  </si>
  <si>
    <t>ANP-SEV-ST1-20050030</t>
  </si>
  <si>
    <t>2020-05 MDR purcahse for DI Accy display</t>
  </si>
  <si>
    <t>ANP-SEV-ST1-20050031</t>
  </si>
  <si>
    <t>SC - Media Additional Cost - Q1 FY20</t>
  </si>
  <si>
    <t>Sound Bar PwP campaign &amp; S20R launch</t>
  </si>
  <si>
    <t>ANP-SEV-ST1-20050033</t>
  </si>
  <si>
    <t>FY20-05 LABOR COST</t>
  </si>
  <si>
    <t>May Labor Cost for Promoter, Field Force</t>
  </si>
  <si>
    <t>ANP-SEV-ST1-20050034</t>
  </si>
  <si>
    <t>2020-05 Alpha Event Free Gift</t>
  </si>
  <si>
    <t>ANP-SEV-ST1-20050035</t>
  </si>
  <si>
    <t>Facebook Sony VN fanpage management</t>
  </si>
  <si>
    <t>ANP-SEV-ST1-20050037</t>
  </si>
  <si>
    <t>Renewal Navigation Project-Where to Buy</t>
  </si>
  <si>
    <t>ANP-SEV-ST1-20050040</t>
  </si>
  <si>
    <t>VnS- Sound 1- Entry Passive In-ears- Jun</t>
  </si>
  <si>
    <t>ANP-SEV-ST1-20050041</t>
  </si>
  <si>
    <t>FY20 - Flower for Dealer</t>
  </si>
  <si>
    <t>ANP-SEV-ST1-20050042</t>
  </si>
  <si>
    <t>Shop front for Dealer shop_6F</t>
  </si>
  <si>
    <t>ANP-SEV-ST1-20050043</t>
  </si>
  <si>
    <t>VnS-Sound1- XB700 PRE ORDER- JUN</t>
  </si>
  <si>
    <t>ANP-SEV-ST1-20050044</t>
  </si>
  <si>
    <t>Shop front for Dealers' shops_6F</t>
  </si>
  <si>
    <t>ANP-SEV-ST1-20050045</t>
  </si>
  <si>
    <t>Support for FF Bi-monthly meeting at HCM</t>
  </si>
  <si>
    <t>ANP-SEV-ST1-20050049</t>
  </si>
  <si>
    <t>ANP-SEV-ST1-20050054</t>
  </si>
  <si>
    <t>Approval For 8K PC Player Shipping Fee</t>
  </si>
  <si>
    <t>ANP-SEV-ST1-20050055</t>
  </si>
  <si>
    <t>Re-approval based on Euro rate of System</t>
  </si>
  <si>
    <t>ANP-SEV-ST1-20050058</t>
  </si>
  <si>
    <t>PSD - TV/Radio Station Events in June</t>
  </si>
  <si>
    <t>ANP-SEV-ST1-20050059</t>
  </si>
  <si>
    <t>Shop front renovation for Dealers shops as belows: 1/ HNC THAI HA, HA NOI: 50 2/ NGUYEN KIM-HOAN KIEM: 55 3/ PICO-HNO 173 XUAN THUY: 55 4/ SAMNEC-HNO SC TRAN THAI TONG 55 5/ VHC-HNO 399 PHAM VAN DONG : 55 6/ DMX-HNO LBIEN 07 NGUYEN VAN LINH: 55 7/ NGUYEN KIM-DIST 01: 55 8/ NGUYEN KIM HPH – NGO QUYEN: 55 9/ CHO LON-DIST 05: 55 10/ NGUYEN KIM-DA NANG: 140 11/ DMX-HCM 416 HAU GIANG: 140 12/ DMX-CBA 44 KIM DONG: 140 13/ DMX-TNG 309 LUONG NGOC QUYEN: 140 Total estimated amount is 1.050 mil vnd Kindly refer to attached files for details</t>
  </si>
  <si>
    <t>ANP-SEV-ST1-20050060</t>
  </si>
  <si>
    <t>ZV1 New model launch campaign</t>
  </si>
  <si>
    <t>ANP-SEV-ST1-20050061</t>
  </si>
  <si>
    <t>30 XB backpack for Song Tan conference</t>
  </si>
  <si>
    <t>ANP-SEV-ST1-20050062</t>
  </si>
  <si>
    <t>2020-06 June Workshop Budget</t>
  </si>
  <si>
    <t>ANP-SEV-ST1-20060001</t>
  </si>
  <si>
    <t>0620-V&amp;S/MDR-Truly Wireless Temp Base</t>
  </si>
  <si>
    <t>ANP-SEV-ST1-20060002</t>
  </si>
  <si>
    <t>Line-up Training FY20</t>
  </si>
  <si>
    <t>FY20 Line-up Training for floor salesmen and promoters in nationwide</t>
  </si>
  <si>
    <t>ANP-SEV-ST1-20060004</t>
  </si>
  <si>
    <t>Press Conference</t>
  </si>
  <si>
    <t>ANP-SEV-ST1-20060005</t>
  </si>
  <si>
    <t>Radio Festival in Dong Thap Province</t>
  </si>
  <si>
    <t>ANP-SEV-ST1-20060007</t>
  </si>
  <si>
    <t>Experience products for dealers</t>
  </si>
  <si>
    <t>ANP-SEV-ST1-20060009</t>
  </si>
  <si>
    <t>Shop front maintenance for Dealers'_6F</t>
  </si>
  <si>
    <t>ANP-SEV-ST1-20060008</t>
  </si>
  <si>
    <t>Approval for SS TV shipping fee to SOEM</t>
  </si>
  <si>
    <t>ANP-SEV-ST1-20060011</t>
  </si>
  <si>
    <t>ANP-SEV-ST1-20060010</t>
  </si>
  <si>
    <t>0620-DI-DSC POSM</t>
  </si>
  <si>
    <t>ANP-SEV-ST1-20060012</t>
  </si>
  <si>
    <t>SOUND 1- CH710N-SHOPEE- JUN</t>
  </si>
  <si>
    <t>ANP-SEV-ST1-20060016</t>
  </si>
  <si>
    <t>ANP-SEV-ST1-20060017</t>
  </si>
  <si>
    <t>2020-06 Call Center for Alpha Workshop</t>
  </si>
  <si>
    <t>ANP-SEV-ST1-20060018</t>
  </si>
  <si>
    <t>FY19 XB FOC backpack to support ST conf</t>
  </si>
  <si>
    <t>ANP-SEV-ST1-20060019</t>
  </si>
  <si>
    <t>ANP-SEV-ST1-20060020</t>
  </si>
  <si>
    <t>Shop front renovation for dealer shops as belows: 1/ MEDIAMART THUONG XUAN: 120 2/ MEDIAMART LUONG SON: 120 3/ DMX-HNA PHU LY TM4 QL1A-THANH CHAU: 140 4/ VHC-HNO 549 NGUYEN VAN CU: 450 5/ VHC-VPH 05 TRAN PHU: 450 Total estimated amount is 1.280 mil vnd</t>
  </si>
  <si>
    <t>ANP-SEV-ST1-20060021</t>
  </si>
  <si>
    <t>KV Changing for North &amp; South.</t>
  </si>
  <si>
    <t>ANP-SEV-ST1-20060026</t>
  </si>
  <si>
    <t>Midnight Launch - The Last of Us 2</t>
  </si>
  <si>
    <t>ANP-SEV-ST1-20060027</t>
  </si>
  <si>
    <t>TV Loan Sets Giving Away To Partners</t>
  </si>
  <si>
    <t>ANP-SEV-ST1-20060028</t>
  </si>
  <si>
    <t>T-shirt Production for TLOU2 launch</t>
  </si>
  <si>
    <t>ANP-SEV-ST1-20060030</t>
  </si>
  <si>
    <t>FY20-06. LABOR COST</t>
  </si>
  <si>
    <t>Labor Cost for Promoter, Field Force</t>
  </si>
  <si>
    <t>ANP-SEV-ST1-20060031</t>
  </si>
  <si>
    <t>Shop front renovation for dealers' shop : 1/ CHO LON - BUON ME THUOT: 440 2/ MEDIAMART-HNO 29F HAI BA TRUNG: 500 3/ DMX-PTH 85 TRAN NGUYEN HAN: 130 4/ ECOMART DONG ANH: 70 Total estimated amount is 1.140 mil vnd</t>
  </si>
  <si>
    <t>ANP-SEV-ST1-20060032</t>
  </si>
  <si>
    <t>Demand Creation for Sound Bar July-Aug</t>
  </si>
  <si>
    <t>ANP-SEV-ST1-20060034</t>
  </si>
  <si>
    <t>NLU - A8H &amp; Product clip Adaptation</t>
  </si>
  <si>
    <t>ANP-SEV-ST1-20060036</t>
  </si>
  <si>
    <t>Sound 1- TW Campaign - Jul- Aug</t>
  </si>
  <si>
    <t>ANP-SEV-ST1-20060037</t>
  </si>
  <si>
    <t>Sound 1- WSP Campaign - Aug- Oct</t>
  </si>
  <si>
    <t>ANP-SEV-ST1-20060039</t>
  </si>
  <si>
    <t>Approval To Purchase Samsung &amp;LG TV Sets</t>
  </si>
  <si>
    <t>ANP-SEV-ST1-20060041</t>
  </si>
  <si>
    <t>ANP-SEV-ST1-20060043</t>
  </si>
  <si>
    <t>ZV-1 Project with Tung Pham</t>
  </si>
  <si>
    <t>ANP-SEV-ST1-20060044</t>
  </si>
  <si>
    <t>Shop front for DMX shops_6F</t>
  </si>
  <si>
    <t>ANP-SEV-ST1-20060046</t>
  </si>
  <si>
    <t>V&amp;S.MDR Q2 General POSM</t>
  </si>
  <si>
    <t>ANP-SEV-ST1-20060047</t>
  </si>
  <si>
    <t>Demand Creation for Sound Bar- Media</t>
  </si>
  <si>
    <t>ANP-SEV-ST1-20060048</t>
  </si>
  <si>
    <t>Sony Center Estella - Media Cost</t>
  </si>
  <si>
    <t>ANP-SEV-ST1-20060050</t>
  </si>
  <si>
    <t>V&amp;S.HA Q2 General POSM</t>
  </si>
  <si>
    <t>ANP-SEV-ST1-20060051</t>
  </si>
  <si>
    <t>Sony Center Estella - Web Production</t>
  </si>
  <si>
    <t>ANP-SEV-ST1-20060053</t>
  </si>
  <si>
    <t>SC Estella - TV Booth Production</t>
  </si>
  <si>
    <t>ANP-SEV-ST1-20060055</t>
  </si>
  <si>
    <t>Sony Center - Media&amp;Production - Q2 FY20</t>
  </si>
  <si>
    <t>ANP-SEV-ST1-20060056</t>
  </si>
  <si>
    <t>Sony Center Estella - In-mall POSM</t>
  </si>
  <si>
    <t>Dear Sir, I would like to get your approval on using budget for in-mall POSM cost in Estella Grand Opening. Details as below: - POSM in mall: 71,000,000đ</t>
  </si>
  <si>
    <t>ANP-SEV-ST1-20060057</t>
  </si>
  <si>
    <t>SC Estella - Promotion Gift - Gold</t>
  </si>
  <si>
    <t>ANP-SEV-ST1-20060058</t>
  </si>
  <si>
    <t>PS-AWO CONTENT- JUL-MAR</t>
  </si>
  <si>
    <t>ANP-SEV-ST1-20060059</t>
  </si>
  <si>
    <t>ANP-SEV-ST1-20060067</t>
  </si>
  <si>
    <t>ZV-1 Touch and Try Event</t>
  </si>
  <si>
    <t>ANP-SEV-ST1-20060084</t>
  </si>
  <si>
    <t>Bravia - Social Listening</t>
  </si>
  <si>
    <t>ANP-SEV-ST1-20060091</t>
  </si>
  <si>
    <t>Tool for crawling Data on websites</t>
  </si>
  <si>
    <t>ANP-SEV-ST1-20060092</t>
  </si>
  <si>
    <t>Shop front for Dealers' shops_7F</t>
  </si>
  <si>
    <t>Shop front renovation for dealers'shop as belows: 1/ SAMNEC DUC THAO: 100 2/ SAMNEC TAM HANG: 100 3/ SAMNEC MANH CUONG: 100 4/ SAMNEC BINH XUAN: 100 5/ SAMNEC DUC THUY: 100 6/ SAMNEC SONG HAO: 100 7/ SAMNEC DUC VINH TQ47: 100 8/ SAMNEC MINH CUONG- HTA215: 100 9/ SAMNEC HUY THU- HTA285: 100 10/ DMX NGHI TAM, TAY HO: 100 11/ DMX-YBA 42 DIEN BIEN : 130 Total estimated amount is 1.130 mil vnd</t>
  </si>
  <si>
    <t>ANP-SEV-ST1-20060094</t>
  </si>
  <si>
    <t>PS4 Q2 General POSM</t>
  </si>
  <si>
    <t>ANP-SEV-ST1-20060095</t>
  </si>
  <si>
    <t>DI Q2 General POSM</t>
  </si>
  <si>
    <t>ANP-SEV-ST1-20070001</t>
  </si>
  <si>
    <t>0720-V&amp;S.MDR-Extra Bass New Display Base</t>
  </si>
  <si>
    <t>ANP-SEV-ST1-20070006</t>
  </si>
  <si>
    <t>Service tool to synchronize information</t>
  </si>
  <si>
    <t>ANP-SEV-ST1-20070007</t>
  </si>
  <si>
    <t>Brand Health Track in FY20</t>
  </si>
  <si>
    <t>To track brand performance and &amp; media effectiveness to see the trend and take action</t>
  </si>
  <si>
    <t>ANP-SEV-ST1-20070008</t>
  </si>
  <si>
    <t>Shop front maintenance for Dealers'_7F</t>
  </si>
  <si>
    <t>ANP-SEV-ST1-20070012</t>
  </si>
  <si>
    <t>0720-V&amp;S.MDR- MDR Leaflet Holder</t>
  </si>
  <si>
    <t>ANP-SEV-ST1-20070016</t>
  </si>
  <si>
    <t>[HA] Media Player Cost - FOC expense</t>
  </si>
  <si>
    <t>ANP-SEV-ST1-20070017</t>
  </si>
  <si>
    <t>PSD - Lang Son TV Regional Meeting</t>
  </si>
  <si>
    <t>ANP-SEV-ST1-20070018</t>
  </si>
  <si>
    <t>PSD - Thai Binh TV Regional Meeting</t>
  </si>
  <si>
    <t>ANP-SEV-ST1-20070019</t>
  </si>
  <si>
    <t>PSD - Local Tutorial Video Creation</t>
  </si>
  <si>
    <t>ANP-SEV-ST1-20070020</t>
  </si>
  <si>
    <t>2020-07 Alpha Workshop BUdget</t>
  </si>
  <si>
    <t>This is to secure budget for 4 workshops in July.</t>
  </si>
  <si>
    <t>ANP-SEV-ST1-20070022</t>
  </si>
  <si>
    <t>Dummy Display Game Box for FY20</t>
  </si>
  <si>
    <t>ANP-SEV-ST1-20070024</t>
  </si>
  <si>
    <t>2020-07 New Lens Launching</t>
  </si>
  <si>
    <t>This is to secure budget to make product review for our new launching lens (VX8012)</t>
  </si>
  <si>
    <t>ANP-SEV-ST1-20070026</t>
  </si>
  <si>
    <t>ANP-SEV-ST1-20070027</t>
  </si>
  <si>
    <t>TV Q2 General POSM</t>
  </si>
  <si>
    <t>ANP-SEV-ST1-20070028</t>
  </si>
  <si>
    <t>SC Q2 General POSM</t>
  </si>
  <si>
    <t>ANP-SEV-ST1-20070030</t>
  </si>
  <si>
    <t>DI communication plan in Q2</t>
  </si>
  <si>
    <t>In order to maintain always on content for camera lover with message “Sony is No.1 Mirrorless camera” and convince Canikon user to convert by Sony Camera</t>
  </si>
  <si>
    <t>ANP-SEV-ST1-20070031</t>
  </si>
  <si>
    <t>ANP-SEV-ST1-20070033</t>
  </si>
  <si>
    <t>FY20-07. LABOR COST</t>
  </si>
  <si>
    <t>Payment for Promoter, Field Force in July</t>
  </si>
  <si>
    <t>ANP-SEV-ST1-20070034</t>
  </si>
  <si>
    <t>PSD - Khanh Hoa TV Regional Meeting</t>
  </si>
  <si>
    <t>ANP-SEV-ST1-20070035</t>
  </si>
  <si>
    <t>ANP-SEV-ST1-20070039</t>
  </si>
  <si>
    <t>[HA] Utilzie FOC gifts for HA events</t>
  </si>
  <si>
    <t>ANP-SEV-ST1-20070040</t>
  </si>
  <si>
    <t>[FY20 2Q&amp;3Q] Promotion License for DI</t>
  </si>
  <si>
    <t>ANP-SEV-ST1-20070046</t>
  </si>
  <si>
    <t>SC Estella - Event &amp; Non-TV Stand</t>
  </si>
  <si>
    <t>ANP-SEV-ST1-20070048</t>
  </si>
  <si>
    <t>ANP-SEV-ST1-20070050</t>
  </si>
  <si>
    <t>Alpha Workshop Yearly Budget</t>
  </si>
  <si>
    <t>ANP-SEV-ST1-20070051</t>
  </si>
  <si>
    <t>Experience products for BOD of DMX</t>
  </si>
  <si>
    <t>ANP-SEV-ST1-20070052</t>
  </si>
  <si>
    <t>Cross marketing activities in July &amp; Aug</t>
  </si>
  <si>
    <t>ANP-SEV-ST1-20070053</t>
  </si>
  <si>
    <t>ANP-SEV-ST1-20070054</t>
  </si>
  <si>
    <t>PSN Legal Check &amp; Consultation</t>
  </si>
  <si>
    <t>ANP-SEV-ST1-20070056</t>
  </si>
  <si>
    <t>ANP-SEV-ST1-20070057</t>
  </si>
  <si>
    <t>2020-TV Feature POSM - A9G Crowner</t>
  </si>
  <si>
    <t>ANP-SEV-ST1-20070058</t>
  </si>
  <si>
    <t>[HA] Promoter challenge for S20R Launch</t>
  </si>
  <si>
    <t>ANP-SEV-ST1-20070059</t>
  </si>
  <si>
    <t>Sound 1- Shopfront- KV design</t>
  </si>
  <si>
    <t>ANP-SEV-ST1-20070060</t>
  </si>
  <si>
    <t>ANP-SEV-ST1-20070063</t>
  </si>
  <si>
    <t>Sound 2 Promotion License fee</t>
  </si>
  <si>
    <t>ANP-SEV-ST1-20070064</t>
  </si>
  <si>
    <t>Extra fee for XB WSP Best display stands</t>
  </si>
  <si>
    <t>ANP-SEV-ST1-20070071</t>
  </si>
  <si>
    <t>0820-V&amp;S.MDR- WH-1000XM4 Base</t>
  </si>
  <si>
    <t>ANP-SEV-ST1-20070072</t>
  </si>
  <si>
    <t>0820-V&amp;S.MDR-WSP &amp; MDR Alarm</t>
  </si>
  <si>
    <t>ANP-SEV-ST1-20070070</t>
  </si>
  <si>
    <t>Approval to purchase remote for demo</t>
  </si>
  <si>
    <t>ANP-SEV-ST1-20070073</t>
  </si>
  <si>
    <t>DI campaign-Travel preparing at home</t>
  </si>
  <si>
    <t>ANP-SEV-ST1-20070074</t>
  </si>
  <si>
    <t>Shop front for Dealers' shops_8F</t>
  </si>
  <si>
    <t>Shop fornt renovation for dealers' shop as belows: 1/ CHO LON-TO KY, HOC MON: 50 2/ TAN TAN-HCM SC CRESCENT: 150( Withdraw) Total estimated amount is 200 mil vnd Kindly refer to attachment for details</t>
  </si>
  <si>
    <t>ANP-SEV-ST1-20080001</t>
  </si>
  <si>
    <t>Sound 1- WH1000XM4 PRE-ORDER- Aug- SEP</t>
  </si>
  <si>
    <t>ANP-SEV-ST1-20080002</t>
  </si>
  <si>
    <t>0820- V&amp;S S20R Crowner Re-Production</t>
  </si>
  <si>
    <t>ANP-SEV-ST1-20080003</t>
  </si>
  <si>
    <t>SC Estella - SMS Survey</t>
  </si>
  <si>
    <t>ANP-SEV-ST1-20080004</t>
  </si>
  <si>
    <t>ANP-SEV-ST1-20080005</t>
  </si>
  <si>
    <t>Shop front maintenance for dealers'_8F</t>
  </si>
  <si>
    <t>ANP-SEV-ST1-20080006</t>
  </si>
  <si>
    <t>0820-VS.MDR-New arrival sticker &amp; plate</t>
  </si>
  <si>
    <t>ANP-SEV-ST1-20080010</t>
  </si>
  <si>
    <t>A7sM3 launch event-Media approach</t>
  </si>
  <si>
    <t>In order to make buzz awareness about flagship camera for professional videographer. And educate to them why A7sM3 is easy to use, low overhead cost, how a compact system is beneficial in certain types of filmmaking/videography</t>
  </si>
  <si>
    <t>ANP-SEV-ST1-20080011</t>
  </si>
  <si>
    <t>2020-08 Alpha Workshop Online Seminar</t>
  </si>
  <si>
    <t>ANP-SEV-ST1-20080012</t>
  </si>
  <si>
    <t>2020-08 Equipment Puchase</t>
  </si>
  <si>
    <t>ANP-SEV-ST1-20080013</t>
  </si>
  <si>
    <t>HOME AUDIO CONTEST FY20</t>
  </si>
  <si>
    <t>ANP-SEV-ST1-20080014</t>
  </si>
  <si>
    <t>0820-TV X9000H USB Security Cable</t>
  </si>
  <si>
    <t>ANP-SEV-ST1-20080015</t>
  </si>
  <si>
    <t>ANP-SEV-ST1-20080016</t>
  </si>
  <si>
    <t>Bravia AWO Sep - Nov</t>
  </si>
  <si>
    <t>ANP-SEV-ST1-20080017</t>
  </si>
  <si>
    <t>Seikosha - BB AW Changing</t>
  </si>
  <si>
    <t>ANP-SEV-ST1-20080020</t>
  </si>
  <si>
    <t>2020-08 Lunch Voucher for Dealer Staff</t>
  </si>
  <si>
    <t>ANP-SEV-ST1-20080021</t>
  </si>
  <si>
    <t>Shop front renovation for dealers' shop as belows: 1/ CHO LON - GIA KIEM THONG NHAT: 350 2/ CHO LON - BUON ME THUOT 2: 350 3/ GIA THANH-HCM 975 TRAN HUNG DAO: 400 Total estimated amount is 1.100 mil vnd Kindly refer to attached file for details.</t>
  </si>
  <si>
    <t>ANP-SEV-ST1-20080023</t>
  </si>
  <si>
    <t>ANP-SEV-ST1-20080024</t>
  </si>
  <si>
    <t>FY20.08 Labor Cost</t>
  </si>
  <si>
    <t>Labor Cost payment for Promoter, Field Force</t>
  </si>
  <si>
    <t>ANP-SEV-ST1-20080025</t>
  </si>
  <si>
    <t>Approval To Give Away TVs To Partners</t>
  </si>
  <si>
    <t>ANP-SEV-ST1-20080027</t>
  </si>
  <si>
    <t>FY20 Xperia Launching - Total Cost</t>
  </si>
  <si>
    <t>ANP-SEV-ST1-20080029</t>
  </si>
  <si>
    <t>Sound 1- Always On content (Aug-Mar)</t>
  </si>
  <si>
    <t>ANP-SEV-ST1-20080033</t>
  </si>
  <si>
    <t>Sound 1- ONE BOX LAUNCH</t>
  </si>
  <si>
    <t>ANP-SEV-ST1-20080036</t>
  </si>
  <si>
    <t>DM for 8K PC player and shipping cost</t>
  </si>
  <si>
    <t>ANP-SEV-ST1-20080037</t>
  </si>
  <si>
    <t>PSD - Brochure Printing for Q3</t>
  </si>
  <si>
    <t>ANP-SEV-ST1-20080038</t>
  </si>
  <si>
    <t>Approval For USB Shipping Fee</t>
  </si>
  <si>
    <t>ANP-SEV-ST1-20080039</t>
  </si>
  <si>
    <t>ANP-SEV-ST1-20080041</t>
  </si>
  <si>
    <t>Xperia - Promotion License</t>
  </si>
  <si>
    <t>Dear Sir, I would like to get your approval for using budget on Promotion License for for New Xperia Launching: - Total cost: 9,000,000vnd</t>
  </si>
  <si>
    <t>ANP-SEV-ST1-20080042</t>
  </si>
  <si>
    <t>Approval For Mini Remote Shipping Fee</t>
  </si>
  <si>
    <t>ANP-SEV-ST1-20080044</t>
  </si>
  <si>
    <t>ANP-SEV-ST1-20080048</t>
  </si>
  <si>
    <t>Cleaning Tool FY20</t>
  </si>
  <si>
    <t>Equip Cleaning tool for Pro &amp; FF to use in daily work.</t>
  </si>
  <si>
    <t>ANP-SEV-ST1-20080052</t>
  </si>
  <si>
    <t>Handling cost for 9 XB WSP BEST stands</t>
  </si>
  <si>
    <t>ANP-SEV-ST1-20090001</t>
  </si>
  <si>
    <t>Shop front for Dealers' shops_9F</t>
  </si>
  <si>
    <t>ANP-SEV-ST1-20090002</t>
  </si>
  <si>
    <t>ANP-SEV-ST1-20090003</t>
  </si>
  <si>
    <t>Shop front maintenance 9F</t>
  </si>
  <si>
    <t>ANP-SEV-ST1-20090007</t>
  </si>
  <si>
    <t>WH-1000XM4 Amplification phase- Sep-Oct</t>
  </si>
  <si>
    <t>ANP-SEV-ST1-20090008</t>
  </si>
  <si>
    <t>PSD - Yen Bai TV District Meeting</t>
  </si>
  <si>
    <t>ANP-SEV-ST1-20090010</t>
  </si>
  <si>
    <t>Where to Buy project of Camera Dealers</t>
  </si>
  <si>
    <t>ANP-SEV-ST1-20090013</t>
  </si>
  <si>
    <t>PSD-Video Contest Awards</t>
  </si>
  <si>
    <t>ANP-SEV-ST1-20090016</t>
  </si>
  <si>
    <t>ANP-SEV-ST1-20090020</t>
  </si>
  <si>
    <t>Sony offline event + onilne Store launch</t>
  </si>
  <si>
    <t>ANP-SEV-ST1-20090021</t>
  </si>
  <si>
    <t>2020-09 A7SM3 Touch and Try Event</t>
  </si>
  <si>
    <t>ANP-SEV-ST1-20090022</t>
  </si>
  <si>
    <t>ANP-SEV-ST1-20090026</t>
  </si>
  <si>
    <t>FY20.09 Labor Cost</t>
  </si>
  <si>
    <t>Payment for Promoter, Field Force</t>
  </si>
  <si>
    <t>ANP-SEV-ST1-20090028</t>
  </si>
  <si>
    <t>Support JVS for B&amp;I Seminar 25Sep</t>
  </si>
  <si>
    <t>ANP-SEV-ST1-20090029</t>
  </si>
  <si>
    <t>Song Tan Gift for Test result</t>
  </si>
  <si>
    <t>ANP-SEV-ST1-20090030</t>
  </si>
  <si>
    <t>Sony Global Relief Fund for COVID-19 PR</t>
  </si>
  <si>
    <t>Maximize awareness of the global CSR activity “Sony Establishes $100 Million COVID-19 Global Relief Fund &amp; latest updates” among local audience</t>
  </si>
  <si>
    <t>ANP-SEV-ST1-20090034</t>
  </si>
  <si>
    <t>SC Estella Dist.2 - PS Wall Adjustment</t>
  </si>
  <si>
    <t>ANP-SEV-ST1-20090035</t>
  </si>
  <si>
    <t>LCD KV changing _Phase 2</t>
  </si>
  <si>
    <t>ANP-SEV-ST1-20090036</t>
  </si>
  <si>
    <t>FY20 - SC Crescent - Media Budget</t>
  </si>
  <si>
    <t>ANP-SEV-ST1-20090038</t>
  </si>
  <si>
    <t>SC Crescent_POSM Material Store&amp;Mall</t>
  </si>
  <si>
    <t>ANP-SEV-ST1-20090040</t>
  </si>
  <si>
    <t>SC Crescent_Display Stand &amp; Roadshow</t>
  </si>
  <si>
    <t>ANP-SEV-ST1-20090044</t>
  </si>
  <si>
    <t>ANP-SEV-ST1-20090046</t>
  </si>
  <si>
    <t>SC Crescent Re-Opening - PR</t>
  </si>
  <si>
    <t>ANP-SEV-ST1-20090047</t>
  </si>
  <si>
    <t>PSD_Promotion License for Projector Sep</t>
  </si>
  <si>
    <t>ANP-SEV-ST1-20090049</t>
  </si>
  <si>
    <t>Shop front renovation for Dealers' shop as belows: 1/ DMXM-HCM CCHI 271 QL22: 100 2/ DML_DON_TBO - NGA 3 TRI AN: 140 3/ GOJOY_ CRESCENT MALL: 35 Total estimated amount is 255 mil vnd Kindly refer to attached file for details</t>
  </si>
  <si>
    <t>ANP-SEV-ST1-20090062</t>
  </si>
  <si>
    <t>DM for purchasing GFK Customized Report</t>
  </si>
  <si>
    <t>ANP-SEV-ST1-20090066</t>
  </si>
  <si>
    <t>HDMI cable demo</t>
  </si>
  <si>
    <t>ANP-SEV-ST1-20090067</t>
  </si>
  <si>
    <t>SSO Launching Gift</t>
  </si>
  <si>
    <t>ANP-SEV-ST1-20090069</t>
  </si>
  <si>
    <t>1020-TV DMX Crowner</t>
  </si>
  <si>
    <t>ANP-SEV-ST1-20090072</t>
  </si>
  <si>
    <t>SC Crescent_FOC GIFT Proposal</t>
  </si>
  <si>
    <t>ANP-SEV-ST1-20090074</t>
  </si>
  <si>
    <t>Sony Store Online Media and Creative</t>
  </si>
  <si>
    <t>ANP-SEV-ST1-20090076</t>
  </si>
  <si>
    <t>V&amp;S Q3 POSM Planning</t>
  </si>
  <si>
    <t>ANP-SEV-ST1-20090078</t>
  </si>
  <si>
    <t>V&amp;S.HA Q3 POSM Planning</t>
  </si>
  <si>
    <t>ANP-SEV-ST1-20090077</t>
  </si>
  <si>
    <t>Game Giveaway for PS Livestream</t>
  </si>
  <si>
    <t>ANP-SEV-ST1-20090084</t>
  </si>
  <si>
    <t>WH-1000XM4 black sample from Xuan Vu</t>
  </si>
  <si>
    <t>ANP-SEV-ST1-20090085</t>
  </si>
  <si>
    <t>ANP-SEV-ST1-20090089</t>
  </si>
  <si>
    <t>WF-SP800N Pre-order Customer Survey</t>
  </si>
  <si>
    <t>ANP-SEV-ST1-20090091</t>
  </si>
  <si>
    <t>[SSO] Door gift for offline event</t>
  </si>
  <si>
    <t>ANP-SEV-ST1-20090090</t>
  </si>
  <si>
    <t>DM to purchase 1 Samsung TV - TU8500 set</t>
  </si>
  <si>
    <t>ANP-SEV-ST1-20090093</t>
  </si>
  <si>
    <t>Media and Press Release of SSO</t>
  </si>
  <si>
    <t>ANP-SEV-ST1-20090096</t>
  </si>
  <si>
    <t>Xperia 1 II - Purchase Working Set</t>
  </si>
  <si>
    <t>ANP-SEV-ST1-20090097</t>
  </si>
  <si>
    <t>2020-09 SC Cresent Mall_A7C Extension</t>
  </si>
  <si>
    <t>ANP-SEV-ST1-20090098</t>
  </si>
  <si>
    <t>Shop front for Dealers' shops_10F</t>
  </si>
  <si>
    <t>ANP-SEV-ST1-20090101</t>
  </si>
  <si>
    <t>WH-1000XM4 Roadshow-communication</t>
  </si>
  <si>
    <t>ANP-SEV-ST1-20100001</t>
  </si>
  <si>
    <t>Cross- Facebook Always On Content in Oct</t>
  </si>
  <si>
    <t>ANP-SEV-ST1-20100002</t>
  </si>
  <si>
    <t>MDR Demo Table in Airports</t>
  </si>
  <si>
    <t>ANP-SEV-ST1-20100006</t>
  </si>
  <si>
    <t>ZV-1 2HFY20 Activity Plan</t>
  </si>
  <si>
    <t>To secure budget for Oct-Nov activity</t>
  </si>
  <si>
    <t>ANP-SEV-ST1-20100007</t>
  </si>
  <si>
    <t>A7sM3 launch campaign-Amplification</t>
  </si>
  <si>
    <t>In order to continue keep momentums of A7sM3 launch, we'd like to go amplification phase to utilize Influencer/KOL to make buzz in their community.</t>
  </si>
  <si>
    <t>ANP-SEV-ST1-20100010</t>
  </si>
  <si>
    <t>Mega Tet Promotion Microsite</t>
  </si>
  <si>
    <t>ANP-SEV-ST1-20100012</t>
  </si>
  <si>
    <t>2020-10 A7SM3 Wedding Content</t>
  </si>
  <si>
    <t>ANP-SEV-ST1-20100013</t>
  </si>
  <si>
    <t>Shop front maintenance for Dealers' _10F</t>
  </si>
  <si>
    <t>ANP-SEV-ST1-20100014</t>
  </si>
  <si>
    <t>SMS triggering customers to MySony</t>
  </si>
  <si>
    <t>ANP-SEV-ST1-20100023</t>
  </si>
  <si>
    <t>SSO - Promotion License - Oct</t>
  </si>
  <si>
    <t>ANP-SEV-ST1-20100024</t>
  </si>
  <si>
    <t>Alpha 7C launch campaign</t>
  </si>
  <si>
    <t>In order to make awareness about new Alpha 7C launch which is first compactest &amp; lightest fullframe camera in over the world. And call to buy action to those who is target customer of Alpha 7C.</t>
  </si>
  <si>
    <t>ANP-SEV-ST1-20100027</t>
  </si>
  <si>
    <t>2020-10 Sai,Center Speaker fee</t>
  </si>
  <si>
    <t>ANP-SEV-ST1-20100031</t>
  </si>
  <si>
    <t>Promotion License for WF-1000Xm3 bundle</t>
  </si>
  <si>
    <t>ANP-SEV-ST1-20100032</t>
  </si>
  <si>
    <t>Promotion license for S1 Year End FOC</t>
  </si>
  <si>
    <t>ANP-SEV-ST1-20100043</t>
  </si>
  <si>
    <t>[HA] Purchase Competitor product for PR</t>
  </si>
  <si>
    <t>ANP-SEV-ST1-20100042</t>
  </si>
  <si>
    <t>SSO - Payment Gateway - FY20 - Onepay</t>
  </si>
  <si>
    <t>ANP-SEV-ST1-20100044</t>
  </si>
  <si>
    <t>Sound 2 - Promoters Hot bonus Oct-Nov</t>
  </si>
  <si>
    <t>ANP-SEV-ST1-20100046</t>
  </si>
  <si>
    <t>FY20-10 LABOR COST</t>
  </si>
  <si>
    <t>Labor cost for Promoter, Field Force in October</t>
  </si>
  <si>
    <t>ANP-SEV-ST1-20100047</t>
  </si>
  <si>
    <t>PSD - Hospitality Seminar in Nha Trang</t>
  </si>
  <si>
    <t>ANP-SEV-ST1-20100053</t>
  </si>
  <si>
    <t>Shutterstock Purchase</t>
  </si>
  <si>
    <t>ANP-SEV-ST1-20100055</t>
  </si>
  <si>
    <t>SSO - Travel Jacket Stock out</t>
  </si>
  <si>
    <t>ANP-SEV-ST1-20100056</t>
  </si>
  <si>
    <t>Special gift for offline event</t>
  </si>
  <si>
    <t>ANP-SEV-ST1-20100057</t>
  </si>
  <si>
    <t>ANP-SEV-ST1-20100067</t>
  </si>
  <si>
    <t>1020-V&amp;S.DMR-WH1000XM4 TGDD Base</t>
  </si>
  <si>
    <t>ANP-SEV-ST1-20100071</t>
  </si>
  <si>
    <t>DI communication plan in Q3</t>
  </si>
  <si>
    <t>In order to continue maintain always on content for Alpha fanpage to communicate with camera lover about "Sony is No.1 mirrorless camera" and convince Canikon user to convert to Sony Camera.</t>
  </si>
  <si>
    <t>ANP-SEV-ST1-20100074</t>
  </si>
  <si>
    <t>2020-10 FY20 Alpha KOL Payment</t>
  </si>
  <si>
    <t>ANP-SEV-ST1-20100076</t>
  </si>
  <si>
    <t>ANP-SEV-ST1-20100077</t>
  </si>
  <si>
    <t>FY20. Uniform for Promoter/Field Force</t>
  </si>
  <si>
    <t>ANP-SEV-ST1-20100078</t>
  </si>
  <si>
    <t>Bravia FY20 Tet</t>
  </si>
  <si>
    <t>ANP-SEV-ST1-20100080</t>
  </si>
  <si>
    <t>Noise Cancelling Roadshow</t>
  </si>
  <si>
    <t>ANP-SEV-ST1-20100081</t>
  </si>
  <si>
    <t>Mystery Shopper Survey</t>
  </si>
  <si>
    <t>ANP-SEV-ST1-20100085</t>
  </si>
  <si>
    <t>PSD - Tra Vinh TV District Meeting</t>
  </si>
  <si>
    <t>ANP-SEV-ST1-20100090</t>
  </si>
  <si>
    <t>BRAVIA PR Phase 2 (Year end season)</t>
  </si>
  <si>
    <t>To drive consideration and trigger purchase during the peak season</t>
  </si>
  <si>
    <t>ANP-SEV-ST1-20100091</t>
  </si>
  <si>
    <t>Kiosk_President_Roadshow&amp;Displaystand</t>
  </si>
  <si>
    <t>ANP-SEV-ST1-20100092</t>
  </si>
  <si>
    <t>HA G700 Launch-Media communication</t>
  </si>
  <si>
    <t>ANP-SEV-ST1-20100093</t>
  </si>
  <si>
    <t>Cross TET Promotion ATL communication</t>
  </si>
  <si>
    <t>ANP-SEV-ST1-20100095</t>
  </si>
  <si>
    <t>Shop front renovation for Dealers'_10F</t>
  </si>
  <si>
    <t>Shop front renovation for dealers' shop as below: 1/ DMXM-DON LONG THANH 131 PHUNG HUNG: 110 2/ CHO LON-DIST 05: 500 3/ SC VINCOM ROYAL HN: 500 Total estimated amount is 1,110 mil vnd</t>
  </si>
  <si>
    <t>ANP-SEV-ST1-20100097</t>
  </si>
  <si>
    <t>FY20. Birthday Gifts for Pro/FF</t>
  </si>
  <si>
    <t>ANP-SEV-ST1-20100099</t>
  </si>
  <si>
    <t>PSD - QPTV-MOD Seminar in Hai Phong City</t>
  </si>
  <si>
    <t>ANP-SEV-ST1-20100101</t>
  </si>
  <si>
    <t>Shop front renovation for Dealers'_11F</t>
  </si>
  <si>
    <t>ANP-SEV-ST1-20100107</t>
  </si>
  <si>
    <t>SSO - Promotion license (11/20 - 03/21)</t>
  </si>
  <si>
    <t>ANP-SEV-ST1-20100108</t>
  </si>
  <si>
    <t>DI - Workshop in Nov</t>
  </si>
  <si>
    <t>To motivate the enthusiasm of Alpha's users for demand creation.</t>
  </si>
  <si>
    <t>ANP-SEV-ST1-20100110</t>
  </si>
  <si>
    <t>TW campaign season 2</t>
  </si>
  <si>
    <t>ANP-SEV-ST1-20100112</t>
  </si>
  <si>
    <t>PSD - Lam Dong TV Regional Meeting</t>
  </si>
  <si>
    <t>ANP-SEV-ST1-20100113</t>
  </si>
  <si>
    <t>Dealer Conference HN</t>
  </si>
  <si>
    <t>ANP-SEV-ST1-20110001</t>
  </si>
  <si>
    <t>FY20 PROMOTER DAY &amp; GALA DINNER</t>
  </si>
  <si>
    <t>Take place Promoter Day &amp; Gala Dinner for nationwide Field Forces &amp; Promoters to engage and motivate whole team after a hard-working and challenging year, and to strengthen their spirit and good preparation for the following year</t>
  </si>
  <si>
    <t>ANP-SEV-ST1-20110002</t>
  </si>
  <si>
    <t>Shop front maintenace for Dealers'_11F</t>
  </si>
  <si>
    <t>ANP-SEV-ST1-20110003</t>
  </si>
  <si>
    <t>ANP-SEV-ST1-20110005</t>
  </si>
  <si>
    <t>1120-TV Q3 POSM-Year End Promotion</t>
  </si>
  <si>
    <t>ANP-SEV-ST1-20110006</t>
  </si>
  <si>
    <t>PSD-Hanoi Tech Open House Tea-break</t>
  </si>
  <si>
    <t>ANP-SEV-ST1-20110007</t>
  </si>
  <si>
    <t>Home Projector Dealer Gathering Seminar</t>
  </si>
  <si>
    <t>ANP-SEV-ST1-20110009</t>
  </si>
  <si>
    <t>YEP-MDR-PAS</t>
  </si>
  <si>
    <t>ANP-SEV-ST1-20110010</t>
  </si>
  <si>
    <t>AnP - VRC Opening - PR</t>
  </si>
  <si>
    <t>Dear Sir &amp; Madam, I would like to get your approval on using AnP budget for PR at VRC Re-Opening Event. Detail as below: - Est time: 27/11 - 29/11 - Total cost: 25mil Thank you</t>
  </si>
  <si>
    <t>ANP-SEV-ST1-20110012</t>
  </si>
  <si>
    <t>VRC - Re Opening - Media</t>
  </si>
  <si>
    <t>ANP-SEV-ST1-20110014</t>
  </si>
  <si>
    <t>2020-11 Creative Pro FX6 Launching</t>
  </si>
  <si>
    <t>This is to secure budget to make press release for FX6 new model launching at creative pro category.</t>
  </si>
  <si>
    <t>ANP-SEV-ST1-20110015</t>
  </si>
  <si>
    <t>FY20.11 Labor Cost</t>
  </si>
  <si>
    <t>Salary payment for Promoter</t>
  </si>
  <si>
    <t>ANP-SEV-ST1-20110017</t>
  </si>
  <si>
    <t>SC VRC - Door gift</t>
  </si>
  <si>
    <t>ANP-SEV-ST1-20110023</t>
  </si>
  <si>
    <t>Approval for TV Roadshow</t>
  </si>
  <si>
    <t>ANP-SEV-ST1-20110024</t>
  </si>
  <si>
    <t>2020-11 A7SM3 Pre-order Customer Survey</t>
  </si>
  <si>
    <t>ANP-SEV-ST1-20110025</t>
  </si>
  <si>
    <t>Support JVS for B&amp;I Seminar 26Nov</t>
  </si>
  <si>
    <t>ANP-SEV-ST1-20110027</t>
  </si>
  <si>
    <t>SC Vincom Royal Cityt_POSM in store</t>
  </si>
  <si>
    <t>ANP-SEV-ST1-20110028</t>
  </si>
  <si>
    <t>Sound Bar TET FY20 media communication</t>
  </si>
  <si>
    <t>ANP-SEV-ST1-20110039</t>
  </si>
  <si>
    <t>ANP-SEV-ST1-20110042</t>
  </si>
  <si>
    <t>DI Tet campaign-Communication plan</t>
  </si>
  <si>
    <t>In order to highlight DI promotion scheme, call to action and drive demand for Tet promotion</t>
  </si>
  <si>
    <t>ANP-SEV-ST1-20110045</t>
  </si>
  <si>
    <t>Uni WS - Journalism with Mr. Doc Lap</t>
  </si>
  <si>
    <t>ANP-SEV-ST1-20110046</t>
  </si>
  <si>
    <t>ANP-SEV-ST1-20110047</t>
  </si>
  <si>
    <t>DI - Workshop in Dec</t>
  </si>
  <si>
    <t>To motivate the enthusiasm of Alpha user for demand creation</t>
  </si>
  <si>
    <t>ANP-SEV-ST1-20110048</t>
  </si>
  <si>
    <t>[Dec'20-Mar'21] Promotion license for DI</t>
  </si>
  <si>
    <t>ANP-SEV-ST1-20110049</t>
  </si>
  <si>
    <t>Support LOGICO for C&amp;P Seminar 17Dec</t>
  </si>
  <si>
    <t>ANP-SEV-ST1-20110050</t>
  </si>
  <si>
    <t>PSD - Vinh Phuc TV Regional Meeting</t>
  </si>
  <si>
    <t>ANP-SEV-ST1-20120001</t>
  </si>
  <si>
    <t>Shop front renovation for Dealers'_12F</t>
  </si>
  <si>
    <t>Shop front renovation for dealers' shop as belows: 1/ CHO LON-TIEN GIANG: 305 2/ CHO LON-LAN 209 TL825-DUC HOA: 20 3/ CHO LON-DIST 04: 50 4/ CHO LON-QNA TAM KY, PCTRINH: 50 5/ DMXM-BRV LONG DIEN ,TL44: 140 6/ VHC-TNG 282B LUONG NGOC QUYEN: 275 7/ ONG NHAN-HTI 46 PHAN DINH PHUNG: 245 Total estimated amount is 1,085 mil vnd Kindly refer to attached file for detail.</t>
  </si>
  <si>
    <t>ANP-SEV-ST1-20120002</t>
  </si>
  <si>
    <t>2020-12 Workshop Guest Speaker Fee</t>
  </si>
  <si>
    <t>ANP-SEV-ST1-20120004</t>
  </si>
  <si>
    <t>Shop front renovation for Dealers' shops as belows : 1/ NAM KHANH CAMERA: 200 2/ LOC PHAT CAMERA: 50 3/ DMX-DON LONG BINH: 120 Total estimated amount is 370 mil vnd Kindly refer to attached file for details.</t>
  </si>
  <si>
    <t>ANP-SEV-ST1-20120005</t>
  </si>
  <si>
    <t>Shop front maintenace for Dealers'_12F</t>
  </si>
  <si>
    <t>Shop front maintenance for Dealers' shops in nation wide: 1/ ANH TAI vendor: 62,925,000 2/ GIA PHAT vendor: 62,413,400 3/ 3D vendor: 53,070,000 4/ ONE vendor: 51,639,310 5/ ADZ vendor: 79,038,275 6/ MAI NGUYEN vendor: 27,800,000 7/ CRYSTAL vendor: 47,069,000 Total estimated cost is 383,954,985 vnd Kindly referot attachedfile for details.</t>
  </si>
  <si>
    <t>ANP-SEV-ST1-20120006</t>
  </si>
  <si>
    <t>HA - Promoters Hot bonus Dec-Jan-Feb</t>
  </si>
  <si>
    <t>ANP-SEV-ST1-20120008</t>
  </si>
  <si>
    <t>2020-12 FGI for OB Target Customer</t>
  </si>
  <si>
    <t>ANP-SEV-ST1-20120009</t>
  </si>
  <si>
    <t>Hot bonus for Promoters (PG10/V13/V43D)</t>
  </si>
  <si>
    <t>ANP-SEV-ST1-20120010</t>
  </si>
  <si>
    <t>FY20.December Labor Cost</t>
  </si>
  <si>
    <t>Promoter/FF Salary in December.</t>
  </si>
  <si>
    <t>ANP-SEV-ST1-20120012</t>
  </si>
  <si>
    <t>SC - Media &amp; Production - Q3 Q4 FY20</t>
  </si>
  <si>
    <t>ANP-SEV-ST1-20120014</t>
  </si>
  <si>
    <t>ANP-SEV-ST1-20120015</t>
  </si>
  <si>
    <t>ANP-SEV-ST1-20120016</t>
  </si>
  <si>
    <t>FY20. Tet Gifts for FF to shop</t>
  </si>
  <si>
    <t>Purchase Lucky Envelope for FF to give to shops as Tet Gift on Tet occasion.</t>
  </si>
  <si>
    <t>ANP-SEV-ST1-20120017</t>
  </si>
  <si>
    <t>Q4 V&amp;S Quarterly Planning Operation</t>
  </si>
  <si>
    <t>ANP-SEV-ST1-20120020</t>
  </si>
  <si>
    <t>Give away 92 sets of S350 for Dealers</t>
  </si>
  <si>
    <t>ANP-SEV-ST1-20120021</t>
  </si>
  <si>
    <t>Alpha challenge series clips 2020</t>
  </si>
  <si>
    <t>To create tutorial video with Alpha 7C, ZV1 to approach normal camera user who interested in street, lifestyle, fashion and food photography in order to educate consumer about Fullframe benefits and also highlight tet promotion scheme.</t>
  </si>
  <si>
    <t>ANP-SEV-ST1-20120022</t>
  </si>
  <si>
    <t>2020-01 A7RM4 and VX8017 Review</t>
  </si>
  <si>
    <t>ANP-SEV-ST1-20120023</t>
  </si>
  <si>
    <t>ANP-SEV-ST1-20120025</t>
  </si>
  <si>
    <t>2021 - Tet gifts for Dealers</t>
  </si>
  <si>
    <t>ANP-SEV-ST1-20120026</t>
  </si>
  <si>
    <t>WS Dealer Tan Tan - Alpha clinic cost</t>
  </si>
  <si>
    <t>ANP-SEV-ST1-20120035</t>
  </si>
  <si>
    <t>Shop front renovation for Dealers'_1F</t>
  </si>
  <si>
    <t>Shop front renovation for Dealers' shop : 1/ MEDIAMART-BNI LUONG TAI: 100 2/ DMX-CMA 18 NGO QUYEN: 60 3/ DMX-HCM TPHU 451 LE TRONG TAN: 110 4/ DMX-BDU THUAN AN,DUONG 22/12: 110 5/ MEDIAMART-HNO 270 TRUONG CHINH: 100 6/ MEDIAMART-HDU LUONG DIEN: 100 7/ TGDD-HCM 362A NGUYEN VAN NGHI: 110 Total estimated amount is 690 mil vnd Kindly refer to attached file for details.</t>
  </si>
  <si>
    <t>ANP-SEV-ST1-20120037</t>
  </si>
  <si>
    <t>DI - January Activities</t>
  </si>
  <si>
    <t>ANP-SEV-ST1-20120038</t>
  </si>
  <si>
    <t>SSO - Thank you card (POSM)</t>
  </si>
  <si>
    <t>ANP-SEV-ST1-20120039</t>
  </si>
  <si>
    <t>Sony Center - POSM Production - Q3 Q4</t>
  </si>
  <si>
    <t>ANP-SEV-ST1-20120040</t>
  </si>
  <si>
    <t>Incentive for Promoters (Karaoke Project</t>
  </si>
  <si>
    <t>ANP-SEV-ST1-21010001</t>
  </si>
  <si>
    <t>Shop front renovation for Dealers' s_1F</t>
  </si>
  <si>
    <t>ANP-SEV-ST1-21010003</t>
  </si>
  <si>
    <t>Shop front Maintenance for Dealers _1F</t>
  </si>
  <si>
    <t>Shop front maintenance for Shop of Dealers in nationwide: 1/ GIA PHAT vendor: 23,335,880 2/ 3D vendor: 77,310,050 3/ ONE vendor: 22,925,000 4/ ADZ vendor : 52,545,000 5/ MAI NGUYEN vendor: 44,500,000 6/ CRYSTAL vendor: 108,494,000 Total estimated cost is 329,109,930 vnd</t>
  </si>
  <si>
    <t>ANP-SEV-ST1-21010004</t>
  </si>
  <si>
    <t>Shop front renovation for DMX shops as belows: 1/ DMX-HNO 115 NGHI TAM: 40 2/ DMX-HNO HDONG , MO LAO: 80 3/ DMX-HCM TDUC 137 QL13: 100 4/DMX-DNO DINH QUAN: 100 5/ DMX-BDU 57 NGUYEN TRAI: 110 6/ DMX-TBI VU QUY: 70 7/ DMX-TBI NAM TRUNG: 70 8/ DMX-QNA AI NGHIA: 100 9/ DMXM-QNA THANG BINH,HA LAM: 110 Total estimated amount is 780 mil vnd Kindly refer to attached file for details.</t>
  </si>
  <si>
    <t>ANP-SEV-ST1-21010005</t>
  </si>
  <si>
    <t>DI Workshop_Tan Tan Dealer</t>
  </si>
  <si>
    <t>ANP-SEV-ST1-21010006</t>
  </si>
  <si>
    <t>ANP-SEV-ST1-21010007</t>
  </si>
  <si>
    <t>FY20.January Promoter Labor Cost</t>
  </si>
  <si>
    <t>Salary, Tet bonus, Tet Gift for Promoter/Field Force</t>
  </si>
  <si>
    <t>ANP-SEV-ST1-21010008</t>
  </si>
  <si>
    <t>DI commnication plan in Q4</t>
  </si>
  <si>
    <t>In order to maximize awareness about offline workshop activities, we'd like to focus on workshop recruitment from online to offline in Q4</t>
  </si>
  <si>
    <t>ANP-SEV-ST1-21010011</t>
  </si>
  <si>
    <t>BRAVIA XR KV Adaptation</t>
  </si>
  <si>
    <t>ANP-SEV-ST1-21010012</t>
  </si>
  <si>
    <t>Bravia AWO Feb - Mar</t>
  </si>
  <si>
    <t>ANP-SEV-ST1-21010020</t>
  </si>
  <si>
    <t>Brand Health Check for TV- Wave 4</t>
  </si>
  <si>
    <t>ANP-SEV-ST1-21010019</t>
  </si>
  <si>
    <t>PS-utilize 100mils from contest</t>
  </si>
  <si>
    <t>ANP-SEV-ST1-21010021</t>
  </si>
  <si>
    <t>ANP-SEV-ST1-21010022</t>
  </si>
  <si>
    <t>New Lens launch- communication plan</t>
  </si>
  <si>
    <t>In order to make awareness about New Lens launch and call buying action after launching time</t>
  </si>
  <si>
    <t>ANP-SEV-ST1-21010023</t>
  </si>
  <si>
    <t>0221-V&amp;S-Extra Bass Wireless Speaker New</t>
  </si>
  <si>
    <t>ANP-SEV-ST1-21010024</t>
  </si>
  <si>
    <t>Alpha Challengen - Session 2 - Promoter</t>
  </si>
  <si>
    <t>ANP-SEV-ST1-21010025</t>
  </si>
  <si>
    <t>Xperia - Media &amp; Production cost - 01F</t>
  </si>
  <si>
    <t>ANP-SEV-ST1-21010026</t>
  </si>
  <si>
    <t>ANP-SEV-ST1-21010027</t>
  </si>
  <si>
    <t>Shop front renovation for shop of dealers: 1/ VHC-HPH 11/4A LE HONG PHONG: 321 2/ DML-HCM D02 382 NGUYEN DUY TRINH: 50 3/ TAN HUNG-LCA DUC HUY PLAZA: 87 Total estimated amount is 458 mil vnd Kindly refer to attached file for more details.</t>
  </si>
  <si>
    <t>ANP-SEV-ST1-21010028</t>
  </si>
  <si>
    <t>2021-01 Freudian Event_Hanoi</t>
  </si>
  <si>
    <t>ANP-SEV-ST1-21010029</t>
  </si>
  <si>
    <t>FY20. Field Force Monthly PA</t>
  </si>
  <si>
    <t>ANP-SEV-ST1-21010030</t>
  </si>
  <si>
    <t>Sponsor 1 Pro BRAVIA 65'' for Saigon FC</t>
  </si>
  <si>
    <t>ANP-SEV-ST1-21010033</t>
  </si>
  <si>
    <t>Venue &amp; Facility For Dealer's Meeting</t>
  </si>
  <si>
    <t>ANP-SEV-ST1-21010034</t>
  </si>
  <si>
    <t>POSM_Q4_DI and V&amp;S Acrylic Price Tag</t>
  </si>
  <si>
    <t>ANP-SEV-ST1-21010036</t>
  </si>
  <si>
    <t>ANP-SEV-ST1-21010035</t>
  </si>
  <si>
    <t>0221-V&amp;S.MDR Q4 POSM-WH1000XM4 Base (ST)</t>
  </si>
  <si>
    <t>ANP-SEV-ST1-21020001</t>
  </si>
  <si>
    <t>Shop front renovation for Dealers'_2F</t>
  </si>
  <si>
    <t>ANP-SEV-ST1-21020002</t>
  </si>
  <si>
    <t>Shop front maintenace for Dealers'_2F</t>
  </si>
  <si>
    <t>ANP-SEV-ST1-21020003</t>
  </si>
  <si>
    <t>SOny Center - Media &amp; Creative - Feb</t>
  </si>
  <si>
    <t>ANP-SEV-ST1-21020004</t>
  </si>
  <si>
    <t>PlayStation Game Shop Renovation</t>
  </si>
  <si>
    <t>ANP-SEV-ST1-21020005</t>
  </si>
  <si>
    <t>Xperia - Media &amp; Production - Feb</t>
  </si>
  <si>
    <t>Dear Sir/Madam, I would like to get your approval on using AnP budget for Xperia in Feb. Detail as below: - Media: 20,000,000 vnd - Creative: 2,000,000 vnd Thank you</t>
  </si>
  <si>
    <t>ANP-SEV-ST1-21020007</t>
  </si>
  <si>
    <t>FY20.02 Labor Cost for PG/FF</t>
  </si>
  <si>
    <t>Labor Cost: Salary, Allowances, Other payment for Promoter, Field Force</t>
  </si>
  <si>
    <t>ANP-SEV-ST1-21020015</t>
  </si>
  <si>
    <t>0321-V&amp;S.HA Q4 POSM-Mar Promotion</t>
  </si>
  <si>
    <t>ANP-SEV-ST1-21020016</t>
  </si>
  <si>
    <t>Sound Bar Mar FY20 media communication</t>
  </si>
  <si>
    <t>ANP-SEV-ST1-21020017</t>
  </si>
  <si>
    <t>PS5 Launch-Feb March</t>
  </si>
  <si>
    <t>ANP-SEV-ST1-21020018</t>
  </si>
  <si>
    <t>Alpha Challenge - Prize for Viewer</t>
  </si>
  <si>
    <t>ANP-SEV-ST1-21020021</t>
  </si>
  <si>
    <t>Shop front renovation for Dealers'_3F</t>
  </si>
  <si>
    <t>ANP-SEV-ST1-21020024</t>
  </si>
  <si>
    <t>DMX Customer Review Rating</t>
  </si>
  <si>
    <t>ANP-SEV-ST1-21030002</t>
  </si>
  <si>
    <t>DI - March Activities</t>
  </si>
  <si>
    <t>To motivate the enthusiasm of Alpha User for demand creation Activities</t>
  </si>
  <si>
    <t>ANP-SEV-ST1-21030005</t>
  </si>
  <si>
    <t>PS5-LAUNCHING CLIP</t>
  </si>
  <si>
    <t>ANP-SEV-ST1-21030007</t>
  </si>
  <si>
    <t>Shop front maintenace for Dealers'_3F</t>
  </si>
  <si>
    <t>ANP-SEV-ST1-21030011</t>
  </si>
  <si>
    <t>DI - March Activities - Part 2</t>
  </si>
  <si>
    <t>ANP-SEV-ST1-21030013</t>
  </si>
  <si>
    <t>HDMI cable demo phase 2</t>
  </si>
  <si>
    <t>ANP-SEV-ST1-21030014</t>
  </si>
  <si>
    <t>Soundbar _KV change.</t>
  </si>
  <si>
    <t>ANP-SEV-ST1-21030017</t>
  </si>
  <si>
    <t>Shop front renovation for Dealer's shops: 1/ MEDIAMART TOT DONG,HN: 2/ MEDIAMART THUONG LIET,HN 3/ MEDIAMART LUC NGAN,BG 4/ MEDIAMART 270-TRUONG CHINH,HN 5/ MEDIAMART TAM KY,QN: 6/ MEDIAMART TT TROI,QNINh: 7/ MEDIAMART PHA LAI, HDUONG 8/ MEDIAMART 26 HA NOI, HUE 9/ GOJOY GIGAMALL PVD 10/GOJOY VNPT , HN 11/GOJOY AEON MALL, HP Total estimated amount is 745 mil vnd Kindly refer to attached file for details</t>
  </si>
  <si>
    <t>ANP-SEV-ST1-21030018</t>
  </si>
  <si>
    <t>Sony Center - Media &amp; Creative - Mar</t>
  </si>
  <si>
    <t>ANP-SEV-ST1-21030021</t>
  </si>
  <si>
    <t>PS5 Launch Game Demo</t>
  </si>
  <si>
    <t>ANP-SEV-ST1-21030024</t>
  </si>
  <si>
    <t>0321-V&amp;S.HA Soundbar Crowner Extra</t>
  </si>
  <si>
    <t>ANP-SEV-ST1-21030030</t>
  </si>
  <si>
    <t>PS5 FOC for Media/KOL-SIES Sponsor</t>
  </si>
  <si>
    <t>ANP-SEV-ST1-21030033</t>
  </si>
  <si>
    <t>Vietcetera survey- Sony customers</t>
  </si>
  <si>
    <t>ANP-SEV-ST1-21030045</t>
  </si>
  <si>
    <t>[SEA DSC] KOL HOANG THE NHIEM - RX100M7</t>
  </si>
  <si>
    <t>ANP-SEV-ST1-21030048</t>
  </si>
  <si>
    <t>PlayStation corner Renovation</t>
  </si>
  <si>
    <t>ANP-SEV-ST1-21030052</t>
  </si>
  <si>
    <t>[Mar'21] Promotion license for DI</t>
  </si>
  <si>
    <t>ANPA-SEV-ST1-20040007</t>
  </si>
  <si>
    <t>Shop front for Dealers' shops</t>
  </si>
  <si>
    <t>Additional</t>
  </si>
  <si>
    <t>ANPA-SEV-ST1-20040002</t>
  </si>
  <si>
    <t>Samsung Promoter focus group interview-2</t>
  </si>
  <si>
    <t>ANPA-SEV-ST1-20040001</t>
  </si>
  <si>
    <t>ANPA-SEV-ST1-20040006</t>
  </si>
  <si>
    <t>ANPA-SEV-ST1-20050002</t>
  </si>
  <si>
    <t>ANPA-SEV-ST1-20060005</t>
  </si>
  <si>
    <t>ANPA-SEV-ST1-20070001</t>
  </si>
  <si>
    <t>ANPA-SEV-ST1-20090011</t>
  </si>
  <si>
    <t>ANPA-SEV-ST1-20070004</t>
  </si>
  <si>
    <t>ANPA-SEV-ST1-20050001</t>
  </si>
  <si>
    <t>ANPA-SEV-ST1-20070014</t>
  </si>
  <si>
    <t>ANPA-SEV-ST1-20060001</t>
  </si>
  <si>
    <t>ANPA-SEV-ST1-20050003</t>
  </si>
  <si>
    <t>ANPA-SEV-ST1-20060003</t>
  </si>
  <si>
    <t>ANPA-SEV-ST1-20070009</t>
  </si>
  <si>
    <t>ANPA-SEV-ST1-20060004</t>
  </si>
  <si>
    <t>ANPA-SEV-ST1-20060009</t>
  </si>
  <si>
    <t>ANPA-SEV-ST1-20060002</t>
  </si>
  <si>
    <t>ANPA-SEV-ST1-20070008</t>
  </si>
  <si>
    <t>ANPA-SEV-ST1-20060007</t>
  </si>
  <si>
    <t>ANPA-SEV-ST1-20090005</t>
  </si>
  <si>
    <t>ANPA-SEV-ST1-20060008</t>
  </si>
  <si>
    <t>ANPA-SEV-ST1-20070011</t>
  </si>
  <si>
    <t>ANPA-SEV-ST1-20070010</t>
  </si>
  <si>
    <t>ANPA-SEV-ST1-20080001</t>
  </si>
  <si>
    <t>ANPA-SEV-ST1-20080003</t>
  </si>
  <si>
    <t>ANPA-SEV-ST1-20070012</t>
  </si>
  <si>
    <t>ANPA-SEV-ST1-20070002</t>
  </si>
  <si>
    <t>ANPA-SEV-ST1-20080002</t>
  </si>
  <si>
    <t>ANPA-SEV-ST1-20110002</t>
  </si>
  <si>
    <t>ANPA-SEV-ST1-20080006</t>
  </si>
  <si>
    <t>ANPA-SEV-ST1-20070003</t>
  </si>
  <si>
    <t>ANPA-SEV-ST1-20070007</t>
  </si>
  <si>
    <t>ANPA-SEV-ST1-20070005</t>
  </si>
  <si>
    <t>ANPA-SEV-ST1-20090003</t>
  </si>
  <si>
    <t>ANPA-SEV-ST1-20080005</t>
  </si>
  <si>
    <t>ANPA-SEV-ST1-20090001</t>
  </si>
  <si>
    <t>ANPA-SEV-ST1-20100002</t>
  </si>
  <si>
    <t>ANPA-SEV-ST1-20120001</t>
  </si>
  <si>
    <t>ANPA-SEV-ST1-20080004</t>
  </si>
  <si>
    <t>ANPA-SEV-ST1-20090004</t>
  </si>
  <si>
    <t>ANPA-SEV-ST1-20090010</t>
  </si>
  <si>
    <t>ANPA-SEV-ST1-20100004</t>
  </si>
  <si>
    <t>ANPA-SEV-ST1-20090008</t>
  </si>
  <si>
    <t>ANPA-SEV-ST1-20110006</t>
  </si>
  <si>
    <t>ANPA-SEV-ST1-20090007</t>
  </si>
  <si>
    <t>ANPA-SEV-ST1-20090009</t>
  </si>
  <si>
    <t>ANPA-SEV-ST1-20090013</t>
  </si>
  <si>
    <t>ANPA-SEV-ST1-20100008</t>
  </si>
  <si>
    <t>ANPA-SEV-ST1-20110001</t>
  </si>
  <si>
    <t>ANPA-SEV-ST1-20110003</t>
  </si>
  <si>
    <t>ANPA-SEV-ST1-20110004</t>
  </si>
  <si>
    <t>ANPA-SEV-ST1-20100001</t>
  </si>
  <si>
    <t>ANPA-SEV-ST1-20100007</t>
  </si>
  <si>
    <t>ANPA-SEV-ST1-20100003</t>
  </si>
  <si>
    <t>ANPA-SEV-ST1-20110005</t>
  </si>
  <si>
    <t>ANPA-SEV-ST1-21010003</t>
  </si>
  <si>
    <t>ANPA-SEV-ST1-20120002</t>
  </si>
  <si>
    <t>ANPA-SEV-ST1-21010002</t>
  </si>
  <si>
    <t>ANPA-SEV-ST1-21030002</t>
  </si>
  <si>
    <t>ANPA-SEV-ST1-21010001</t>
  </si>
  <si>
    <t>ANPA-SEV-ST1-21010004</t>
  </si>
  <si>
    <t>ANPA-SEV-ST1-21030001</t>
  </si>
  <si>
    <t>ANPA-SEV-ST1-21030003</t>
  </si>
  <si>
    <t>Purchasing Document</t>
  </si>
  <si>
    <t>Item</t>
  </si>
  <si>
    <t>Tax code</t>
  </si>
  <si>
    <t>Purchasing Doc. Type</t>
  </si>
  <si>
    <t>Purchasing Group</t>
  </si>
  <si>
    <t>PO history/release documentation</t>
  </si>
  <si>
    <t>Document Date</t>
  </si>
  <si>
    <t>Vendor/supplying plant</t>
  </si>
  <si>
    <t>Deletion Indicator</t>
  </si>
  <si>
    <t>Item Category</t>
  </si>
  <si>
    <t>Acct Assignment Cat.</t>
  </si>
  <si>
    <t>Storage Location</t>
  </si>
  <si>
    <t>Order Quantity</t>
  </si>
  <si>
    <t>Order Unit</t>
  </si>
  <si>
    <t>Quantity in SKU</t>
  </si>
  <si>
    <t>Stockkeeping unit</t>
  </si>
  <si>
    <t>Net price</t>
  </si>
  <si>
    <t>Currency</t>
  </si>
  <si>
    <t>Price Unit</t>
  </si>
  <si>
    <t>Target Quantity</t>
  </si>
  <si>
    <t>Open Target Quantity</t>
  </si>
  <si>
    <t>Still to be delivered (qty)</t>
  </si>
  <si>
    <t>Still to be delivered (value)</t>
  </si>
  <si>
    <t>Still to be invoiced (qty)</t>
  </si>
  <si>
    <t>Still to be invoiced (val.)</t>
  </si>
  <si>
    <t>No. of Positions</t>
  </si>
  <si>
    <t>I1</t>
  </si>
  <si>
    <t>ZPOP</t>
  </si>
  <si>
    <t>F</t>
  </si>
  <si>
    <t>NT1</t>
  </si>
  <si>
    <t>@0N\QPO history/release documentati@</t>
  </si>
  <si>
    <t>10369      CTY TNHH THUONG MAI VY PHUONG</t>
  </si>
  <si>
    <t>Healthcheck _ FF&amp; Pro_ FY19_ Vy Phuong</t>
  </si>
  <si>
    <t>VN50</t>
  </si>
  <si>
    <t>MAIN</t>
  </si>
  <si>
    <t>SET</t>
  </si>
  <si>
    <t>VND</t>
  </si>
  <si>
    <t>11515      CTY TNHH TU VAN DAU TU NGAY MOI</t>
  </si>
  <si>
    <t>License:Extend 1 YearWarranty(11/4-10/5)</t>
  </si>
  <si>
    <t>License: Film4K Promotion (11/4-10/5)</t>
  </si>
  <si>
    <t>License: 6Months Clip TV Free(11/4-10/5)</t>
  </si>
  <si>
    <t>License: 6or 12 Months CAP ON(11/4-10/5)</t>
  </si>
  <si>
    <t>License:Peak Design Promotion(20/4-31/5)</t>
  </si>
  <si>
    <t>11388      CN CTY TNHH YUSEN LOGISTICS(VN)</t>
  </si>
  <si>
    <t>Extra cost to ship 8K TV rack to HN</t>
  </si>
  <si>
    <t>12342      CTY CP THUONG MAI IN NHAT NAM</t>
  </si>
  <si>
    <t>P1001402</t>
  </si>
  <si>
    <t>TV-Apr&amp;May Promotion Leaflet-042020</t>
  </si>
  <si>
    <t>DEMO</t>
  </si>
  <si>
    <t>PC</t>
  </si>
  <si>
    <t>0420-TV-Apr&amp;May PromotionLeaflet- Design</t>
  </si>
  <si>
    <t>12452      CONG TY TNHH QUANG CAO TAM</t>
  </si>
  <si>
    <t>VNS New Display Stand - Design</t>
  </si>
  <si>
    <t>VNS New Display Stand - Sample</t>
  </si>
  <si>
    <t>12455      CTY CP TM VA DV TRANG TRI GEE</t>
  </si>
  <si>
    <t>P1001299</t>
  </si>
  <si>
    <t>High-end DI Alarm-ZB2000-W- ILC</t>
  </si>
  <si>
    <t>P1001300</t>
  </si>
  <si>
    <t>High-end DI Alarm-DNER50-W-Lens</t>
  </si>
  <si>
    <t>P1001301</t>
  </si>
  <si>
    <t>High-end DI Alarm-ZB1001-W- Zips 4 ports</t>
  </si>
  <si>
    <t>P1001302</t>
  </si>
  <si>
    <t>High-end DI Alarm- AF4400 - Key</t>
  </si>
  <si>
    <t>P1001303</t>
  </si>
  <si>
    <t>High-end DI Alarm-ADH2309-Glue for Zips</t>
  </si>
  <si>
    <t>P1001304</t>
  </si>
  <si>
    <t>High-end DI Alarm-ADH2048-Gule for Lens</t>
  </si>
  <si>
    <t>License _ Special Promotion (23/4- 30/6)</t>
  </si>
  <si>
    <t>12229      CONG TY TNHH THIET KE VA QUANG CAO</t>
  </si>
  <si>
    <t>P1001403</t>
  </si>
  <si>
    <t>VNS-Soundbar Crowner-0220</t>
  </si>
  <si>
    <t>L</t>
  </si>
  <si>
    <t>VNS-Soundbar Crowner-HT-S100F</t>
  </si>
  <si>
    <t>P1001405</t>
  </si>
  <si>
    <t>VNS-Soundbar Crowner-HT-S350</t>
  </si>
  <si>
    <t>P1001406</t>
  </si>
  <si>
    <t>VNS-Soundbar Crowner-HT-S20R</t>
  </si>
  <si>
    <t>P1001407</t>
  </si>
  <si>
    <t>VNS-Soundbar Crowner-HT-RT3</t>
  </si>
  <si>
    <t>P1001408</t>
  </si>
  <si>
    <t>VNS-Soundbar Crowner-HT-RT40</t>
  </si>
  <si>
    <t>P1001409</t>
  </si>
  <si>
    <t>VNS-Soundbar Crowner-HT-S500RF</t>
  </si>
  <si>
    <t>P1001410</t>
  </si>
  <si>
    <t>VNS-Soundbar Crowner-HT-S700RF</t>
  </si>
  <si>
    <t>P1001411</t>
  </si>
  <si>
    <t>VNS-Soundbar Crowner-HT-X8500</t>
  </si>
  <si>
    <t>P1001412</t>
  </si>
  <si>
    <t>VNS-Soundbar Crowner-HT-X9000F</t>
  </si>
  <si>
    <t>P1001413</t>
  </si>
  <si>
    <t>VNS-Soundbar Crowner-HT-ST5000</t>
  </si>
  <si>
    <t>10097      CTY TNHH PHAN MEM ANDI</t>
  </si>
  <si>
    <t>Press Daily Monitoring _ Apr 2020</t>
  </si>
  <si>
    <t>Press Daily Monitoring _ May 2020</t>
  </si>
  <si>
    <t>Press Daily Monitoring _ Jun 2020</t>
  </si>
  <si>
    <t>Press Daily Monitoring _ Jul 2020</t>
  </si>
  <si>
    <t>Press Daily Monitoring _ Aug 2020</t>
  </si>
  <si>
    <t>Press Daily Monitoring _ Sep 2020</t>
  </si>
  <si>
    <t>Press Daily Monitoring _ Oct 2020</t>
  </si>
  <si>
    <t>Press Daily Monitoring _ Nov 2020</t>
  </si>
  <si>
    <t>Press Daily Monitoring _ Dec 2020</t>
  </si>
  <si>
    <t>Press Daily Monitoring _ Jan 2021</t>
  </si>
  <si>
    <t>Press Daily Monitoring _ Feb 2021</t>
  </si>
  <si>
    <t>Press Daily Monitoring _ Mar 2021</t>
  </si>
  <si>
    <t>12428      CTY TNHH QC VA TTNT BINH MINH</t>
  </si>
  <si>
    <t>CAO PHONG LE DUAN LONG THANH</t>
  </si>
  <si>
    <t>12415      CTY TNHH QC TRI TUE TU DO</t>
  </si>
  <si>
    <t>Design_SC April Flash Sales</t>
  </si>
  <si>
    <t>12208      PHAM GIA TUNG</t>
  </si>
  <si>
    <t>DI Online Workshop with KOLTungPham_Apr</t>
  </si>
  <si>
    <t>12113      CTY TNHH AP VIET NAM</t>
  </si>
  <si>
    <t>Extra_TranslationFee for promoter IDI</t>
  </si>
  <si>
    <t>12450      CTY TNHH DV SANG TAO VA QC KATS</t>
  </si>
  <si>
    <t>Design_Sony Center - April Promotion</t>
  </si>
  <si>
    <t>Promoter Incentive _ Mar 2020_Vy Phuong</t>
  </si>
  <si>
    <t>11609      CTY CP KET NOI NHAN TAI</t>
  </si>
  <si>
    <t>TV Promoter Incentive_Mar 2020</t>
  </si>
  <si>
    <t>ILC Promoter Incentive_Mar 2020</t>
  </si>
  <si>
    <t>12420      CONG TY CO PHAN XICH VIET</t>
  </si>
  <si>
    <t>SMS_DI workshop &amp; Membership _Sonycenter</t>
  </si>
  <si>
    <t>12414      CTY CP QUANG CAO THANG TU</t>
  </si>
  <si>
    <t>Media_SC April Flash Sales</t>
  </si>
  <si>
    <t>12419      CONG TY CP QC REDDER ASIA</t>
  </si>
  <si>
    <t>Creative_Bravia AWO Apr20</t>
  </si>
  <si>
    <t>Creative_Bravia AWO May20</t>
  </si>
  <si>
    <t>Creative_Bravia AWO Jun20</t>
  </si>
  <si>
    <t>11448      WPP MEDIA LTD</t>
  </si>
  <si>
    <t>Media_Bravia AWO Apr20</t>
  </si>
  <si>
    <t>Media_Bravia AWO May20</t>
  </si>
  <si>
    <t>VHC - CAO BANG</t>
  </si>
  <si>
    <t>11726      CTY TNHH TV TK PHAN MEM CANH CAM</t>
  </si>
  <si>
    <t>New Website Build-up_PSD_Mar_20</t>
  </si>
  <si>
    <t>New Website Build-up_PSD_Apr_20</t>
  </si>
  <si>
    <t>New Website Build-up_PSD_May_20</t>
  </si>
  <si>
    <t>Media _DI communication planQ1_ILC_Apr1</t>
  </si>
  <si>
    <t>Media _DI communication planQ1_ILC_ May</t>
  </si>
  <si>
    <t>Media _DI communication planQ1_ ILC_Jun</t>
  </si>
  <si>
    <t>Media _DIcommunication planQ1_ Lens_Apr1</t>
  </si>
  <si>
    <t>Media _DI communication planQ1_ Lens_May</t>
  </si>
  <si>
    <t>Media _DI communication planQ1_ Lens_Jun</t>
  </si>
  <si>
    <t>Media _DI communication planQ1_ILC_ Apr</t>
  </si>
  <si>
    <t>Media _DI communication planQ1_ Lens_Apr</t>
  </si>
  <si>
    <t>Media _DI communication planQ1_ILC_ May1</t>
  </si>
  <si>
    <t>Media _DI communication planQ1_ Cam_Apr2</t>
  </si>
  <si>
    <t>Media _DI communication planQ1_ Cam_May</t>
  </si>
  <si>
    <t>Media _DI communication planQ1_ Cam_Jun</t>
  </si>
  <si>
    <t>Media _DI communication planQ1_ Cam_Apr1</t>
  </si>
  <si>
    <t>Media _DI communication planQ1_ Cam_Apr3</t>
  </si>
  <si>
    <t>11822      CTY CO PHAN CIRCUSDIGITAL</t>
  </si>
  <si>
    <t>Content_DI communication planQ1_ ILC_Apr</t>
  </si>
  <si>
    <t>Content_DI communication planQ1_ ILC_May</t>
  </si>
  <si>
    <t>Content_DI communication planQ1_ ILC_Jun</t>
  </si>
  <si>
    <t>Content_DI communication planQ1_Cam_Apr</t>
  </si>
  <si>
    <t>Content_DI communication planQ1_Cam_May</t>
  </si>
  <si>
    <t>Content_DI communication planQ1_Cam_Jun</t>
  </si>
  <si>
    <t>License : Party Bundle _PS (15/5-31/5)</t>
  </si>
  <si>
    <t>SC Resize Web Banner_KV Adapt_Apr1</t>
  </si>
  <si>
    <t>SC Resize Web Banner_KV Adapt_May</t>
  </si>
  <si>
    <t>SC Resize Web Banner_KV Adapt_Jun</t>
  </si>
  <si>
    <t>SC Resize Web Banner_KV Adapt_Apr</t>
  </si>
  <si>
    <t>Sony Center - April Promotion Media</t>
  </si>
  <si>
    <t>DI -GM Lens Promotion Table Standee-0420</t>
  </si>
  <si>
    <t>12338      CONG TY TNHH TM DV TRI LUC VIET</t>
  </si>
  <si>
    <t>0220-VNS New Display Stand - Design</t>
  </si>
  <si>
    <t>0220-VNS New Display Stand - Sample</t>
  </si>
  <si>
    <t>MEDIAMART-LE HONG PHONG- HAI PHONG</t>
  </si>
  <si>
    <t>MEDIAMART- TRUONG CHINH-HN</t>
  </si>
  <si>
    <t>MEDIAMART- 628 QUANG TRUNG- HN</t>
  </si>
  <si>
    <t>MEDIAMART- T8 KHU 9-BAI CHAY-QN</t>
  </si>
  <si>
    <t>TV-Q1 POSM - Product Stand  Sample Fee</t>
  </si>
  <si>
    <t>Field-force Salary _ Apr _2020_ TLN</t>
  </si>
  <si>
    <t>Promoter meeting_ Apr 2020_ Talentnet</t>
  </si>
  <si>
    <t>Field-Force Biztrip _ Apr 2020_TLN</t>
  </si>
  <si>
    <t>11660      CTY TNHH TM DV QC VA TTNT ANH TAI</t>
  </si>
  <si>
    <t>SF maintenance cost 4F in April_23shops</t>
  </si>
  <si>
    <t>11590      CTY TNHH SX GIA PHAT</t>
  </si>
  <si>
    <t>SF maintenance in April_26shops South</t>
  </si>
  <si>
    <t>SF maintenance in April_01shop North</t>
  </si>
  <si>
    <t>11443      CTY CO PHAN 3D</t>
  </si>
  <si>
    <t>SF maintenance cost 4F in April_9shops</t>
  </si>
  <si>
    <t>11667      CTY CP TM VA NOI THAT ONE</t>
  </si>
  <si>
    <t>SF maintenance cost 4F in April_19 Shops</t>
  </si>
  <si>
    <t>Promoter Salary _ Apr_2020_ VP</t>
  </si>
  <si>
    <t>P1001415</t>
  </si>
  <si>
    <t>TV-Q1 POSM - GA standee</t>
  </si>
  <si>
    <t>P1001414</t>
  </si>
  <si>
    <t>TV-Q1 POSM - Vertical Wobbler-Z8H-85''</t>
  </si>
  <si>
    <t>P1001459</t>
  </si>
  <si>
    <t>TV-Q1 POSM - Vertical Wobbler-A9G-77''</t>
  </si>
  <si>
    <t>P1001460</t>
  </si>
  <si>
    <t>TV-Q1 POSM - Vertical Wobbler-A8H-65''</t>
  </si>
  <si>
    <t>P1001461</t>
  </si>
  <si>
    <t>TV-Q1 POSM - Vertical Wobbler-A8H-55''</t>
  </si>
  <si>
    <t>P1001462</t>
  </si>
  <si>
    <t>TV-Q1 POSM -Vertical Wobbler-X9500H-65''</t>
  </si>
  <si>
    <t>P1001463</t>
  </si>
  <si>
    <t>TV-Q1 POSM -Vertical Wobbler-X9500H-55''</t>
  </si>
  <si>
    <t>P1001464</t>
  </si>
  <si>
    <t>TV-Q1 POSM -Vertical Wobbler-X9500H-49''</t>
  </si>
  <si>
    <t>P1001465</t>
  </si>
  <si>
    <t>TV-Q1 POSM -Vertical Wobbler-X9000H-85''</t>
  </si>
  <si>
    <t>P1001466</t>
  </si>
  <si>
    <t>TV-Q1 POSM -Vertical Wobbler-X9000H-75''</t>
  </si>
  <si>
    <t>P1001467</t>
  </si>
  <si>
    <t>TV-Q1 POSM -Vertical Wobbler-X9000H-65''</t>
  </si>
  <si>
    <t>P1001468</t>
  </si>
  <si>
    <t>TV-Q1 POSM -Vertical Wobbler-X9000H-55''</t>
  </si>
  <si>
    <t>P1001469</t>
  </si>
  <si>
    <t>TV-Q1 POSM -Vertical Wobbler-X8500H-49''</t>
  </si>
  <si>
    <t>P1001470</t>
  </si>
  <si>
    <t>TV-Q1 POSM -Vertical Wobbler-X8500H-43''</t>
  </si>
  <si>
    <t>P1001471</t>
  </si>
  <si>
    <t>TV-Q1 POSM -Vertical Wobbler-X8050H-75''</t>
  </si>
  <si>
    <t>P1001472</t>
  </si>
  <si>
    <t>TV-Q1 POSM -Vertical Wobbler-X8050H-65''</t>
  </si>
  <si>
    <t>P1001473</t>
  </si>
  <si>
    <t>TV-Q1 POSM -Vertical Wobbler-X8050H-55''</t>
  </si>
  <si>
    <t>P1001474</t>
  </si>
  <si>
    <t>TV-Q1 POSM -Vertical Wobbler-X8050H-49''</t>
  </si>
  <si>
    <t>P1001475</t>
  </si>
  <si>
    <t>TV-Q1 POSM -Vertical Wobbler-X8050H-43'</t>
  </si>
  <si>
    <t>P1001476</t>
  </si>
  <si>
    <t>TV-Q1 POSM -Vertical Wobbler-X7500H-65''</t>
  </si>
  <si>
    <t>P1001477</t>
  </si>
  <si>
    <t>TV-Q1 POSM -Vertical Wobbler-X7500H-55''</t>
  </si>
  <si>
    <t>P1001478</t>
  </si>
  <si>
    <t>TV-Q1 POSM -Vertical Wobbler-X7500H-49''</t>
  </si>
  <si>
    <t>P1001479</t>
  </si>
  <si>
    <t>TV-Q1 POSM -Vertical Wobbler-X7500H-43''</t>
  </si>
  <si>
    <t>P1001480</t>
  </si>
  <si>
    <t>TV-Q1 POSM -Vertical Wobbler-X7000G-65''</t>
  </si>
  <si>
    <t>P1001481</t>
  </si>
  <si>
    <t>TV-Q1 POSM -Vertical Wobbler-X7000G-55'</t>
  </si>
  <si>
    <t>P1001482</t>
  </si>
  <si>
    <t>TV-Q1 POSM -Vertical Wobbler-X7000G-49''</t>
  </si>
  <si>
    <t>P1001483</t>
  </si>
  <si>
    <t>TV-Q1 POSM -Vertical Wobbler-X7000G-43''</t>
  </si>
  <si>
    <t>P1001484</t>
  </si>
  <si>
    <t>TV-Q1 POSM - Vertical Wobbler-W800G-49''</t>
  </si>
  <si>
    <t>P1001485</t>
  </si>
  <si>
    <t>TV-Q1 POSM - Vertical Wobbler-W800G-43''</t>
  </si>
  <si>
    <t>P1001486</t>
  </si>
  <si>
    <t>TV-Q1 POSM - Vertical Wobbler-W660G-50''</t>
  </si>
  <si>
    <t>P1001487</t>
  </si>
  <si>
    <t>TV-Q1 POSM - Vertical Wobbler-W660G-43''</t>
  </si>
  <si>
    <t>P1001488</t>
  </si>
  <si>
    <t>TV-Q1 POSM - Vertical Wobbler-W610G-32''</t>
  </si>
  <si>
    <t>P1001489</t>
  </si>
  <si>
    <t>TV-Q1 POSM - Vertical Wobbler-W600D-32''</t>
  </si>
  <si>
    <t>P1001490</t>
  </si>
  <si>
    <t>TV-Q1 POSM - Vertical Wobbler-A9S-48''</t>
  </si>
  <si>
    <t>DMXs( 15 shops)_Wall Accessories</t>
  </si>
  <si>
    <t>Promoter Salary _ Apr 2020_ TNL_Part 1</t>
  </si>
  <si>
    <t>Promoter Salary_ Apr _20_TLN_Part 2</t>
  </si>
  <si>
    <t>ILC Promoter Salary_ Apr _20_TLN_Part 2</t>
  </si>
  <si>
    <t>LEN_ Promoter Salary_ Apr _20_TLN_Part 2</t>
  </si>
  <si>
    <t>License : Extend Warranty (16/4-31/5)</t>
  </si>
  <si>
    <t>License : Extend Film 4K (16/4-31/5)</t>
  </si>
  <si>
    <t>License : Extend Clip TV (16/4-31/5)</t>
  </si>
  <si>
    <t>License:Extend 12 TV ClipOn  (16/4-31/5)</t>
  </si>
  <si>
    <t>11478      CTY TNHH SEIKOSHA VIET NAM</t>
  </si>
  <si>
    <t>BRAVIA Billboard_QK7_ Apr20</t>
  </si>
  <si>
    <t>BRAVIA Billboard_QK7_ May20</t>
  </si>
  <si>
    <t>BRAVIA Billboard_QK7_ Jun20</t>
  </si>
  <si>
    <t>BRAVIA Billboard_QK7_ Jul20</t>
  </si>
  <si>
    <t>BRAVIA Billboard_QK7_ Aug20</t>
  </si>
  <si>
    <t>BRAVIA Billboard_QK7_ Sep20</t>
  </si>
  <si>
    <t>BRAVIA Billboard_QK7_ Oct20</t>
  </si>
  <si>
    <t>BRAVIA Billboard_QK7_ Nov20</t>
  </si>
  <si>
    <t>BRAVIA Billboard_QK7_ Dec20</t>
  </si>
  <si>
    <t>BRAVIA Billboard_QK7_ Jan21</t>
  </si>
  <si>
    <t>BRAVIA Billboard_QK7_ Feb21</t>
  </si>
  <si>
    <t>BRAVIA Billboard_QK7_ Mar21</t>
  </si>
  <si>
    <t>P1001416</t>
  </si>
  <si>
    <t>TV-Q1 POSM - Product Stand</t>
  </si>
  <si>
    <t>Product Stand- Transportation cost</t>
  </si>
  <si>
    <t>VHC - HOA BINH</t>
  </si>
  <si>
    <t>VHC - BAI CHAY</t>
  </si>
  <si>
    <t>VHC - BAI CHAY-1</t>
  </si>
  <si>
    <t>12324      CN CTY TNHH FLE VIET NAM TAI TPHCM</t>
  </si>
  <si>
    <t>0520-PS4-Q1 POSM-May Promotion Poster</t>
  </si>
  <si>
    <t>PS4-Promotion Poster-Vietnamese Layout</t>
  </si>
  <si>
    <t>P1001433</t>
  </si>
  <si>
    <t>0620-V&amp;S-Q1 POSM-WF-XB700 Leaflet</t>
  </si>
  <si>
    <t>P1001434</t>
  </si>
  <si>
    <t>0620-V&amp;S-Q1 POSM-WF-XB700 New Sticker</t>
  </si>
  <si>
    <t>V&amp;S-Q1 POSM-WF-XB700 Leaflet Translation</t>
  </si>
  <si>
    <t>12347      CONG TY CO PHAN CLICKMEDIA</t>
  </si>
  <si>
    <t>PS-AWO FY20- FB Post+Sponsor_May</t>
  </si>
  <si>
    <t>PS-AWO FY20- FB Post+Sponsor_Jun</t>
  </si>
  <si>
    <t>PS-AWO FY20- Content posts_May</t>
  </si>
  <si>
    <t>PS-AWO FY20- Content posts_Jun</t>
  </si>
  <si>
    <t>P1001417</t>
  </si>
  <si>
    <t>TV JunPOSM - Vertical Wobbler - North</t>
  </si>
  <si>
    <t>P1001418</t>
  </si>
  <si>
    <t>TV JunPOSM -Vertical Wobbler - South</t>
  </si>
  <si>
    <t>P1001419</t>
  </si>
  <si>
    <t>TV JunPOSM - Leaflet-North</t>
  </si>
  <si>
    <t>P1001420</t>
  </si>
  <si>
    <t>TV JunPOSM - Leaflet-South</t>
  </si>
  <si>
    <t>P1001421</t>
  </si>
  <si>
    <t>TV JunPOSM - scrolling standee-North</t>
  </si>
  <si>
    <t>P1001422</t>
  </si>
  <si>
    <t>TV JunPOSM - scrolling standee-South</t>
  </si>
  <si>
    <t>P1001423</t>
  </si>
  <si>
    <t>TV JunPOSM - A4 formex standee-North</t>
  </si>
  <si>
    <t>P1001424</t>
  </si>
  <si>
    <t>TV JunPOSM - A4 formex standee-South</t>
  </si>
  <si>
    <t>P1001425</t>
  </si>
  <si>
    <t>TV JunPOSM- front banner-North</t>
  </si>
  <si>
    <t>P1001426</t>
  </si>
  <si>
    <t>TV JunPOSM - Front Banner-South</t>
  </si>
  <si>
    <t>P1001427</t>
  </si>
  <si>
    <t>TV JunPOSM - Hanger-North</t>
  </si>
  <si>
    <t>P1001428</t>
  </si>
  <si>
    <t>TV JunPOSM - Hanger-South</t>
  </si>
  <si>
    <t>P1001429</t>
  </si>
  <si>
    <t>TV JunPOSM- PP Poster-North</t>
  </si>
  <si>
    <t>P1001430</t>
  </si>
  <si>
    <t>TV JunPOSM- PP Poster-South</t>
  </si>
  <si>
    <t>P1001431</t>
  </si>
  <si>
    <t>TV JunPOSM - Carton Box Cover-North</t>
  </si>
  <si>
    <t>P1001432</t>
  </si>
  <si>
    <t>TV JunPOSM -Carton Box Cover-South</t>
  </si>
  <si>
    <t>MEDIAMART LE DUC THO</t>
  </si>
  <si>
    <t>P1001438</t>
  </si>
  <si>
    <t>0220-VNS New Display Stand-- 1st batch</t>
  </si>
  <si>
    <t>P1001439</t>
  </si>
  <si>
    <t>0220-VNS New Display Stand- 2nd batch</t>
  </si>
  <si>
    <t>P1001440</t>
  </si>
  <si>
    <t>VNS New Display Stand - WI-C200 Pricetag</t>
  </si>
  <si>
    <t>P1001441</t>
  </si>
  <si>
    <t>VNS New Display Stand - WI-C310 Pricetag</t>
  </si>
  <si>
    <t>P1001442</t>
  </si>
  <si>
    <t>VNS New Display Stand -WI-XB400 Pricetag</t>
  </si>
  <si>
    <t>P1001443</t>
  </si>
  <si>
    <t>VNS New Display Stand- WI-C400 Pricetag</t>
  </si>
  <si>
    <t>P1001444</t>
  </si>
  <si>
    <t>VNS New DisplayStand- WI-SP600N Pricetag</t>
  </si>
  <si>
    <t>P1001445</t>
  </si>
  <si>
    <t>VNS New Display Stand- WI-C600N Pricetag</t>
  </si>
  <si>
    <t>P1001446</t>
  </si>
  <si>
    <t>VNS New Display Stand- WI-SP510 Pricetag</t>
  </si>
  <si>
    <t>P1001447</t>
  </si>
  <si>
    <t>VNS New DisplayStandWI-1000XM2 Pricetag</t>
  </si>
  <si>
    <t>P1001448</t>
  </si>
  <si>
    <t>VNS New Display Stand- WH-CH510 Pricetag</t>
  </si>
  <si>
    <t>P1001449</t>
  </si>
  <si>
    <t>VNS New Display Stand- WH-XB700 Pricetag</t>
  </si>
  <si>
    <t>P1001450</t>
  </si>
  <si>
    <t>VNS New DisplayStand- WH-XB900N Pricetag</t>
  </si>
  <si>
    <t>P1001451</t>
  </si>
  <si>
    <t>VNS NewDisplayStand- WH-1000XM3 Pricetag</t>
  </si>
  <si>
    <t>P1001452</t>
  </si>
  <si>
    <t>VNS New Display Stand- Security chain</t>
  </si>
  <si>
    <t>12431      CTY TNHH QC MAI NGUYEN</t>
  </si>
  <si>
    <t>AEON-BINH DUONG</t>
  </si>
  <si>
    <t>12344      CONG TY TNHH THUONG MAI NHAT THONG</t>
  </si>
  <si>
    <t>P1001437</t>
  </si>
  <si>
    <t>TV Jun Promotion POSM - Android OS Leafl</t>
  </si>
  <si>
    <t>License: Soundbar-30% discount (1/6-2/8)</t>
  </si>
  <si>
    <t>License:Buy TV get Sounbar promotion</t>
  </si>
  <si>
    <t>MEDIAMART NGUYEN KHE- HN</t>
  </si>
  <si>
    <t>MEDIAMART-Van Ha, Thanh Hoa</t>
  </si>
  <si>
    <t>Design SC-Flashsale/Children Day_May</t>
  </si>
  <si>
    <t>Design SC-Flashsale/Children Day_June</t>
  </si>
  <si>
    <t>Media SC-Flashsale/Children Day_May</t>
  </si>
  <si>
    <t>Media SC-Flashsale/Children Day_June</t>
  </si>
  <si>
    <t>12453      CTY TNHH KHUNG LONG</t>
  </si>
  <si>
    <t>Stay at home with Sony_Creative_ May</t>
  </si>
  <si>
    <t>SF Maintenance cost in May_04 shops</t>
  </si>
  <si>
    <t>SF Maintenance cost in May_02 shops</t>
  </si>
  <si>
    <t>SF Maintenance cost in May_02 shopsNorth</t>
  </si>
  <si>
    <t>SF Maintenance cost in May_06 shopsSouth</t>
  </si>
  <si>
    <t>11559      CTY TNHH TRUYEN THONG HOA LY</t>
  </si>
  <si>
    <t>FY20 Bravia PR_ Back to work and school</t>
  </si>
  <si>
    <t>12410      CTY TNHH TMDV SX HAI VUONG</t>
  </si>
  <si>
    <t>P1001435</t>
  </si>
  <si>
    <t>TV FullHD Samsung UA43T6000AKXXV</t>
  </si>
  <si>
    <t>P1001436</t>
  </si>
  <si>
    <t>TV FullHD Samsung UA43T6500AKXXV</t>
  </si>
  <si>
    <t>License:Summer discount ILC&amp;LEN_1/6-30/8</t>
  </si>
  <si>
    <t>License:Bundle Gift for RX100M7_1/6-30/8</t>
  </si>
  <si>
    <t>License: Peakdesign Strap_1/6- 4/10</t>
  </si>
  <si>
    <t>P1001453</t>
  </si>
  <si>
    <t>V&amp;S/HA - Jun Promotion POSM- Tent Card</t>
  </si>
  <si>
    <t>P1001454</t>
  </si>
  <si>
    <t>V&amp;S/HA - Jun Promotion POSM- Sticker 30%</t>
  </si>
  <si>
    <t>P1001455</t>
  </si>
  <si>
    <t>V&amp;S/HA -Jun Promotion- Sticker 2990 RT3</t>
  </si>
  <si>
    <t>P1001456</t>
  </si>
  <si>
    <t>V&amp;S/HA - Jun POSM- Sticker 3390 RT40</t>
  </si>
  <si>
    <t>P1001457</t>
  </si>
  <si>
    <t>V&amp;S/HA - Jun POSM- Sticker 3990 S500RF</t>
  </si>
  <si>
    <t>P1001458</t>
  </si>
  <si>
    <t>V&amp;S/HA - Jun POSM- Sticker 4990- S700RF</t>
  </si>
  <si>
    <t>V&amp;S/HA-Jun Promotion POSM-Design</t>
  </si>
  <si>
    <t>Media_Stay at home with Sony_ May (Socia</t>
  </si>
  <si>
    <t>VAN CHIEN-  BAC GIANG</t>
  </si>
  <si>
    <t>MEDIAMART KIEN AN 2_ HAI PHONG</t>
  </si>
  <si>
    <t>Q1 POSM-PS4-The Last of Us PartII Poster</t>
  </si>
  <si>
    <t>PS4-The Last of Us PartII Poster-Layout</t>
  </si>
  <si>
    <t>Extra _Promoter Incentive_Mar 2020</t>
  </si>
  <si>
    <t>Dismantling Billboard_VINH TIN , GIA LAI</t>
  </si>
  <si>
    <t>12405      CTY TNHH DENTSU SPORTS</t>
  </si>
  <si>
    <t>Sponsorship_Vietnam football team_Jun20</t>
  </si>
  <si>
    <t>Sponsorship_Vietnam football team_Oct20</t>
  </si>
  <si>
    <t>Sponsorship_Vietnam football team_Mar21</t>
  </si>
  <si>
    <t>11503      CTY CP NOI THAT OZ</t>
  </si>
  <si>
    <t>SF Maintenance cost in May_13 shops</t>
  </si>
  <si>
    <t>11471      CTY TNHH DV BAO CHI NGOI BUT VANG</t>
  </si>
  <si>
    <t>Review article 65X9500H on Tinh Te</t>
  </si>
  <si>
    <t>License: Summer Promotion_5/6 -25/7/2020</t>
  </si>
  <si>
    <t>Anniversary Trophy_PSD</t>
  </si>
  <si>
    <t>License: Extend Warranty(1/6/20-31/7/20)</t>
  </si>
  <si>
    <t>License: Film 4K (1/6/20-31/7/20)</t>
  </si>
  <si>
    <t>License: Clip TV Family (1/6/20-31/7/20)</t>
  </si>
  <si>
    <t>License: VTV Cab On  (1/6/20-31/7/20)</t>
  </si>
  <si>
    <t>License: FPT Play (1/6/20-31/7/20)</t>
  </si>
  <si>
    <t>11888      CN VIETTEL TPHCM-TD VT QUAN DOI</t>
  </si>
  <si>
    <t>South Internet Line_May_2020</t>
  </si>
  <si>
    <t>South Internet Line_Jun_2020</t>
  </si>
  <si>
    <t>South Internet Line_Jul_2020</t>
  </si>
  <si>
    <t>South Internet Line_Aug_2020</t>
  </si>
  <si>
    <t>South Internet Line_Sep_2020</t>
  </si>
  <si>
    <t>South Internet Line_Oct_2020</t>
  </si>
  <si>
    <t>South Internet Line_Oct (2)</t>
  </si>
  <si>
    <t>Extra_ SMS_Member Ship Promotion_Mar 20</t>
  </si>
  <si>
    <t>HONG NGUYEN-SC HAI BA TRUNG,HCM</t>
  </si>
  <si>
    <t>DMX - 68 BACH DANG, HAI PHONG</t>
  </si>
  <si>
    <t>12433      CTY TNHH SANG TAO VA SAN XUAT ADZ</t>
  </si>
  <si>
    <t>MM NGA TU MOI, THANH HOA</t>
  </si>
  <si>
    <t>MEDIAMART HOANG QUOC VIET, HA NOI</t>
  </si>
  <si>
    <t>MEDIAMART KIM BOI, HOA BINH</t>
  </si>
  <si>
    <t>P1001493</t>
  </si>
  <si>
    <t>0620-V&amp;S-Q1 POSM-WF-SP800N Leaflet</t>
  </si>
  <si>
    <t>WF-SP800N Leaflet_ Translation, Layout</t>
  </si>
  <si>
    <t>South_Internet Line_Apr_2020</t>
  </si>
  <si>
    <t>V&amp;S POSM-WF-XB700 Pre-order Leaflet</t>
  </si>
  <si>
    <t>V&amp;S POSM-WF-XB700 Pre-order Tent Card</t>
  </si>
  <si>
    <t>Pre-order Leaflet and Tentcard Design</t>
  </si>
  <si>
    <t>12474      CTY TNHH CN VA GP CMC SAIGON</t>
  </si>
  <si>
    <t>P1001494</t>
  </si>
  <si>
    <t>HDMI ANYCAST M4 PLUS</t>
  </si>
  <si>
    <t>P1001495</t>
  </si>
  <si>
    <t>TV-Q1 POSM-Wobbler DMX-North</t>
  </si>
  <si>
    <t>VN51</t>
  </si>
  <si>
    <t>P1001496</t>
  </si>
  <si>
    <t>TV-Q1 POSM- Promotion Wobbler-North</t>
  </si>
  <si>
    <t>P1001497</t>
  </si>
  <si>
    <t>TV-Q1 POSM- Front Banner-North</t>
  </si>
  <si>
    <t>P1001498</t>
  </si>
  <si>
    <t>TV-Q1 POSM- Hanger 0.6x0.6-North</t>
  </si>
  <si>
    <t>P1001499</t>
  </si>
  <si>
    <t>TV-Q1 POSM-Hanger 1.0x0.5-North</t>
  </si>
  <si>
    <t>P1001500</t>
  </si>
  <si>
    <t>TV-Q1 POSM - Hanger 1.2x0.5-North</t>
  </si>
  <si>
    <t>CAO PHONG - DONG THAP MUOI, DONG THAP</t>
  </si>
  <si>
    <t>ExtraSponsorship_VNfootball teamFY20_Jun</t>
  </si>
  <si>
    <t>ExtraSponsorship_VN footballteamFY20_Oct</t>
  </si>
  <si>
    <t>ExtraSponsorship_VNfootball teamFY20_Mar</t>
  </si>
  <si>
    <t>TV POSM-Pre-order POSM-Z8H A8H - Leaflet</t>
  </si>
  <si>
    <t>TV-Q1 POSM - Pre-order-Z8H A8H- Standee</t>
  </si>
  <si>
    <t>TV-Q1 POSM - Pre-order-Z8H A8H- Design</t>
  </si>
  <si>
    <t>Creative_Sound Bar PwP &amp; S20R launch_May</t>
  </si>
  <si>
    <t>Creative_Sound Bar PwP &amp; S20R launch_Jun</t>
  </si>
  <si>
    <t>SC Summer Promotion_ Design_Jun</t>
  </si>
  <si>
    <t>Creative_Bravia New LU FY20_May</t>
  </si>
  <si>
    <t>Creative_Bravia New LU FY20_June</t>
  </si>
  <si>
    <t>Creative_Bravia New LU FY20_Jul</t>
  </si>
  <si>
    <t>Creative_Bravia New LU FY20_Aug</t>
  </si>
  <si>
    <t>Creative_Bravia New LU FY20_Aug1</t>
  </si>
  <si>
    <t>Creative_Cross Brand Promotion FY20_May</t>
  </si>
  <si>
    <t>Creative_Cross Brand Promotion FY20_Jun</t>
  </si>
  <si>
    <t>P1001501</t>
  </si>
  <si>
    <t>DI -Summer Promotion POSM - Brochure</t>
  </si>
  <si>
    <t>P1001502</t>
  </si>
  <si>
    <t>DI -Summer Promotion  POSM - Standee</t>
  </si>
  <si>
    <t>P1001503</t>
  </si>
  <si>
    <t>DI -Summer POSM -Comparison Standee</t>
  </si>
  <si>
    <t>Field Force Salary _ May _2020</t>
  </si>
  <si>
    <t>DI POSM Summer Promotion_ Design</t>
  </si>
  <si>
    <t>SC Summer Promotion_ Media_Jun</t>
  </si>
  <si>
    <t>SC Summer Promotion_ Media_Jul</t>
  </si>
  <si>
    <t>Promoter Meeting_ May_2020</t>
  </si>
  <si>
    <t>PS4 Promotion Day (5Jun-21Jun2020)</t>
  </si>
  <si>
    <t>Fied- force - Business Trip_ May 2020</t>
  </si>
  <si>
    <t>License:Pre-order _8K Bravia (5/6-5/7)</t>
  </si>
  <si>
    <t>SF Maintenance cost in May_07 shops</t>
  </si>
  <si>
    <t>SC Summer Promotion_ Content_Jun</t>
  </si>
  <si>
    <t>Media_Bravia New LU FY20_Jun</t>
  </si>
  <si>
    <t>Media_Bravia New LU FY20_Jul</t>
  </si>
  <si>
    <t>Media_Bravia New LU FY20_Aug</t>
  </si>
  <si>
    <t>Media_Bravia New LU FY20_Aug1</t>
  </si>
  <si>
    <t>0220-VNS New Display Stand</t>
  </si>
  <si>
    <t>Cross Brand Promotion FY20_Jun_Media</t>
  </si>
  <si>
    <t>Cross Brand Promotion FY20_Jul_Media</t>
  </si>
  <si>
    <t>Sound Bar PwP FY20_Jun_Media</t>
  </si>
  <si>
    <t>Sound Bar PwP FY20_Jul_Media</t>
  </si>
  <si>
    <t>Creative_XB700 PRE ORDER- JUN</t>
  </si>
  <si>
    <t>License: Cybershot ZV-1(18/6 to 31/3/21)</t>
  </si>
  <si>
    <t>Creative_Passive in Ears</t>
  </si>
  <si>
    <t>10331      CTY CP HAI BON BAY</t>
  </si>
  <si>
    <t>Delivery Cost for TV POSM Jun &amp; Preoder</t>
  </si>
  <si>
    <t>Media_XB700 PRE ORDER- JUN</t>
  </si>
  <si>
    <t>Media_XB700 PRE ORDER- JUL</t>
  </si>
  <si>
    <t>KOLs For DI Workshop in May 2020</t>
  </si>
  <si>
    <t>Media_Passive in Ears-JUN</t>
  </si>
  <si>
    <t>Media_Passive in Ears-JUL</t>
  </si>
  <si>
    <t>P1001504</t>
  </si>
  <si>
    <t>SC -Summer Promotion- Brochure</t>
  </si>
  <si>
    <t>P1001505</t>
  </si>
  <si>
    <t>SC-Summer Promotion- Standee Skin</t>
  </si>
  <si>
    <t>P1001506</t>
  </si>
  <si>
    <t>SC -Summer Promotion- Table Standee TV</t>
  </si>
  <si>
    <t>P1001507</t>
  </si>
  <si>
    <t>SC -Summer Promotion- Table Standee Alph</t>
  </si>
  <si>
    <t>P1001508</t>
  </si>
  <si>
    <t>SC-SummerPromotion-Table Standee Experia</t>
  </si>
  <si>
    <t>P1001509</t>
  </si>
  <si>
    <t>SC -Summer Promotion- Sticker 30%</t>
  </si>
  <si>
    <t>P1001510</t>
  </si>
  <si>
    <t>SC -Summer Promotion- Sticker PS4</t>
  </si>
  <si>
    <t>P1001511</t>
  </si>
  <si>
    <t>SC  -Summer Promotion- Security Cover</t>
  </si>
  <si>
    <t>P1001512</t>
  </si>
  <si>
    <t>SC  -Summer Promotion- Voucher HKI</t>
  </si>
  <si>
    <t>P1001513</t>
  </si>
  <si>
    <t>SC -Summer Promotion- Voucher VLG</t>
  </si>
  <si>
    <t>P1001514</t>
  </si>
  <si>
    <t>SC -Summer Promotion- Voucher TTT</t>
  </si>
  <si>
    <t>P1001516</t>
  </si>
  <si>
    <t>SC -Summer Promotion- Voucher VTD</t>
  </si>
  <si>
    <t>P1001517</t>
  </si>
  <si>
    <t>SC Summer Promotion- Voucher CTH</t>
  </si>
  <si>
    <t>P1001518</t>
  </si>
  <si>
    <t>SC Summer Promotion- Voucher THD</t>
  </si>
  <si>
    <t>P1001520</t>
  </si>
  <si>
    <t>SC  -Summer Promotion- Voucher VLM</t>
  </si>
  <si>
    <t>P1001519</t>
  </si>
  <si>
    <t>SC -Summer Promotion- Voucher CRE</t>
  </si>
  <si>
    <t>P1001521</t>
  </si>
  <si>
    <t>SC -Summer Promotion- Voucher VRC</t>
  </si>
  <si>
    <t>P1001522</t>
  </si>
  <si>
    <t>SC-Summer Promotion- Voucher QTR</t>
  </si>
  <si>
    <t>P1001523</t>
  </si>
  <si>
    <t>SC-Summer Promotion- Voucher VMM</t>
  </si>
  <si>
    <t>P1001524</t>
  </si>
  <si>
    <t>SC -Summer Promotion- Voucher DDU</t>
  </si>
  <si>
    <t>P1001525</t>
  </si>
  <si>
    <t>SC  -Summer Promotion- Voucher ATP</t>
  </si>
  <si>
    <t>P1001526</t>
  </si>
  <si>
    <t>SC -Summer Promotion- Voucher BHO</t>
  </si>
  <si>
    <t>SC Summer Promotion- Brochure Design</t>
  </si>
  <si>
    <t>SC Summer Promotion- POSM Adaptation Fee</t>
  </si>
  <si>
    <t>P1001515</t>
  </si>
  <si>
    <t>SC- Summer Promotion- Voucher HPH</t>
  </si>
  <si>
    <t>FY20 BRAVIA Line-up launch PR_Jun</t>
  </si>
  <si>
    <t>FY20 BRAVIA Line-up launch PR_Jul</t>
  </si>
  <si>
    <t>FY20 BRAVIA Line-up launch PR_Aug</t>
  </si>
  <si>
    <t>FY20 BRAVIA Line-up launch PR_Sep</t>
  </si>
  <si>
    <t>FY20 BRAVIA Line-up launch PR_Oct</t>
  </si>
  <si>
    <t>MM-KHU CAU DIU-HN</t>
  </si>
  <si>
    <t>MM-KHU CAU DIU-HN1</t>
  </si>
  <si>
    <t>PS4 Day Of Play Promotion-Poster A2</t>
  </si>
  <si>
    <t>PS4 Day Of Play Promotion-Poster A4</t>
  </si>
  <si>
    <t>PS4POSM - Day Of Play Promotion-X Banner</t>
  </si>
  <si>
    <t>PS4POSM - Day Of Play Promotion-Design</t>
  </si>
  <si>
    <t>P1001527</t>
  </si>
  <si>
    <t>0320- DI -New Display Base - ILC</t>
  </si>
  <si>
    <t>P1001528</t>
  </si>
  <si>
    <t>0320- DI -New Display Base - Lens</t>
  </si>
  <si>
    <t>11995      CTY CP VN TRAVELMART</t>
  </si>
  <si>
    <t>Venue_Co-working space Think A Box_05Jun</t>
  </si>
  <si>
    <t>TV Promoter_ May_2020_Part 1</t>
  </si>
  <si>
    <t>Promoter Salary_ May 2020_Part 2</t>
  </si>
  <si>
    <t>Promoter Salary_May_2020_Vy Phuong_Part1</t>
  </si>
  <si>
    <t>Promoter Salary_May_2020_VyPhuong_Part 2</t>
  </si>
  <si>
    <t>License : Special promotion for PXW-FX9</t>
  </si>
  <si>
    <t>12327      CHANNELSIGHT LIMITED</t>
  </si>
  <si>
    <t>EUR</t>
  </si>
  <si>
    <t>Renewal Navigation Project- 10% WHT</t>
  </si>
  <si>
    <t>DMX - 148 QUANG TRUNG, TUYEN QUANG</t>
  </si>
  <si>
    <t>12477      CTY TNHH QC MAT TROI LEN</t>
  </si>
  <si>
    <t>PR_VnS-Sound1- XB700 _ JUN</t>
  </si>
  <si>
    <t>12166      DAI PHAT THANH VA TH DAK NONG</t>
  </si>
  <si>
    <t>TV Regional Meeting in Dak Nong_Jun20</t>
  </si>
  <si>
    <t>VHC- 411 TAM TRINH-HN</t>
  </si>
  <si>
    <t>VHC-490 NGUYEN VAN CU,QN</t>
  </si>
  <si>
    <t>VHC-06 HONG BANG, HP</t>
  </si>
  <si>
    <t>VHC-88 LE LOI, T.HOA</t>
  </si>
  <si>
    <t>VHC-LE HONG PHONG, NGHE AN</t>
  </si>
  <si>
    <t>VHC-LUONG NGOC QUYEN, THAI NGUYEN</t>
  </si>
  <si>
    <t>12464      CTY TNHH SAIGON BOULEVARD COMPLEX</t>
  </si>
  <si>
    <t>Venue _ Press Conference _Jul 2020</t>
  </si>
  <si>
    <t>12478      CTY CP KHACH SAN HAI BA TRUNG</t>
  </si>
  <si>
    <t>TV Regional Meeting in Dak Lak_Jun'20</t>
  </si>
  <si>
    <t>Creative_Passive in Ears-June</t>
  </si>
  <si>
    <t>12445      CTY TNHH SX QC CAT THIEN MINH</t>
  </si>
  <si>
    <t>P1001529</t>
  </si>
  <si>
    <t>V&amp;S/MDR-Truly Wireless Temp Base-WF-H800</t>
  </si>
  <si>
    <t>P1001530</t>
  </si>
  <si>
    <t>V&amp;S/MDR-Truly Wireless TempBase-WF-XB700</t>
  </si>
  <si>
    <t>P1001531</t>
  </si>
  <si>
    <t>V&amp;S/MDR-Truly Wireless TempBase-WF-SP800</t>
  </si>
  <si>
    <t>CHO LON - LONG HAI, BA RIA VUNG TAU</t>
  </si>
  <si>
    <t>NGUYEN KIM-DA NANG</t>
  </si>
  <si>
    <t>DMX-416 HAU GIANG,HCM</t>
  </si>
  <si>
    <t>NGUYEN KIM-Q.1- HCM</t>
  </si>
  <si>
    <t>CHO LON-Q.5-HCM</t>
  </si>
  <si>
    <t>Venue_DI Workshop_10&amp;13th Jun_20</t>
  </si>
  <si>
    <t>Delivery CostTV POSM Preoder Z8H A8H</t>
  </si>
  <si>
    <t>PR for Sound Bar PwP &amp;S20R launch</t>
  </si>
  <si>
    <t>12348      CONG TY TNHH TM VA SX D.P.P</t>
  </si>
  <si>
    <t>Printing standee for PSD event</t>
  </si>
  <si>
    <t>Printing brochure MCX 500 for PSD event</t>
  </si>
  <si>
    <t>Printing brochure PCW Z90 for PSD event</t>
  </si>
  <si>
    <t>Media_ZV1 launch campaign_Jun</t>
  </si>
  <si>
    <t>Media_ZV1 launch campaign_Jul</t>
  </si>
  <si>
    <t>Media_ZV1 launch campaign_Aug</t>
  </si>
  <si>
    <t>Creative_ZV1 launch campaign_Jun</t>
  </si>
  <si>
    <t>Creative_ZV1 launch campaign_Jul</t>
  </si>
  <si>
    <t>PR_ZV1 launch campaign_Jun</t>
  </si>
  <si>
    <t>PR_ZV1 launch campaign_Jul</t>
  </si>
  <si>
    <t>12429      CTY TNHH TM DV SX T.P.L</t>
  </si>
  <si>
    <t>DMX_ 227 KINH DUONG VUONG,Q.6, HCM</t>
  </si>
  <si>
    <t>P1001536</t>
  </si>
  <si>
    <t>TV Q1 POSM-A8H Backlit Insert 120x10</t>
  </si>
  <si>
    <t>P1001537</t>
  </si>
  <si>
    <t>TV Q1 POSM-A8H Backlit Insert 130x10</t>
  </si>
  <si>
    <t>P1001538</t>
  </si>
  <si>
    <t>TV Q1 POSM-A8H Backlit Insert 140x10</t>
  </si>
  <si>
    <t>P1001539</t>
  </si>
  <si>
    <t>TV Q1 POSM-A8H Backlit Insert 140x20</t>
  </si>
  <si>
    <t>P1001540</t>
  </si>
  <si>
    <t>TV Q1 POSM-A8H Backlit Insert 147.5x20</t>
  </si>
  <si>
    <t>P1001541</t>
  </si>
  <si>
    <t>TV Q1 POSM-A8H Backlit Insert 150x10</t>
  </si>
  <si>
    <t>P1001542</t>
  </si>
  <si>
    <t>TV Q1 POSM-A8H Backlit Insert 150x11</t>
  </si>
  <si>
    <t>P1001543</t>
  </si>
  <si>
    <t>TV Q1 POSM-A8H Backlit Insert 150x15</t>
  </si>
  <si>
    <t>P1001544</t>
  </si>
  <si>
    <t>TV Q1 POSM-A8H Backlit Insert 150x19</t>
  </si>
  <si>
    <t>P1001545</t>
  </si>
  <si>
    <t>TV Q1 POSM-A8H Backlit Insert 150x20</t>
  </si>
  <si>
    <t>P1001546</t>
  </si>
  <si>
    <t>TV Q1 POSM-A8H Backlit Insert 150x21</t>
  </si>
  <si>
    <t>P1001547</t>
  </si>
  <si>
    <t>TV Q1 POSM-A8H Backlit Insert 150x9</t>
  </si>
  <si>
    <t>P1001548</t>
  </si>
  <si>
    <t>TV Q1 POSM-A8H Backlit Insert 156x8.5</t>
  </si>
  <si>
    <t>P1001549</t>
  </si>
  <si>
    <t>TV Q1 POSM-A8H Backlit Insert 160x10</t>
  </si>
  <si>
    <t>P1001550</t>
  </si>
  <si>
    <t>TV Q1 POSM-A8H Backlit Insert 160x11</t>
  </si>
  <si>
    <t>P1001551</t>
  </si>
  <si>
    <t>TV Q1 POSM-A8H Backlit Insert 160x20</t>
  </si>
  <si>
    <t>P1001552</t>
  </si>
  <si>
    <t>TV Q1 POSM-A8H Backlit Insert 160x32</t>
  </si>
  <si>
    <t>P1001554</t>
  </si>
  <si>
    <t>TV Q1 POSM-A8H Backlit Insert 170x19</t>
  </si>
  <si>
    <t>P1001555</t>
  </si>
  <si>
    <t>TV Q1 POSM-A8H Backlit Insert 170x20</t>
  </si>
  <si>
    <t>P1001556</t>
  </si>
  <si>
    <t>TV Q1 POSM-A8H Backlit Insert 180x10</t>
  </si>
  <si>
    <t>P1001557</t>
  </si>
  <si>
    <t>TV Q1 POSM-A8H Backlit Insert 180x11</t>
  </si>
  <si>
    <t>P1001558</t>
  </si>
  <si>
    <t>TV Q1 POSM-A8H Backlit Insert 180x20</t>
  </si>
  <si>
    <t>P1001559</t>
  </si>
  <si>
    <t>TV Q1 POSM-A8H Backlit Insert 199x10</t>
  </si>
  <si>
    <t>P1001560</t>
  </si>
  <si>
    <t>TV Q1 POSM-A8H Backlit Insert 200x10</t>
  </si>
  <si>
    <t>P1001561</t>
  </si>
  <si>
    <t>TV Q1 POSM-A8H Backlit Insert 200x20</t>
  </si>
  <si>
    <t>P1001562</t>
  </si>
  <si>
    <t>TV Q1 POSM-A8H Backlit Insert 280x20</t>
  </si>
  <si>
    <t>P1001553</t>
  </si>
  <si>
    <t>TV Q1 POSM-A8H Backlit Insert 160x9</t>
  </si>
  <si>
    <t>DMX-44 KIM DONG, CAO BANG</t>
  </si>
  <si>
    <t>DMX-309 LUONG NGOC QUYEN, THAI NGUYEN</t>
  </si>
  <si>
    <t>NGUYEN KIM-HOAN KIEM, HN</t>
  </si>
  <si>
    <t>PICO- 173 XUAN THUY,HN</t>
  </si>
  <si>
    <t>SAMNEC-SC TRAN THAI TONG, HN</t>
  </si>
  <si>
    <t>VHC-399 PHAM VAN DONG,HN</t>
  </si>
  <si>
    <t>DMX- 07 NGUYEN VAN LINH, HN</t>
  </si>
  <si>
    <t>12270      CTY TNHH CAU NOI GIAO TIEP</t>
  </si>
  <si>
    <t>DI Q1 POSM-DSC POSM- Translation</t>
  </si>
  <si>
    <t>KOL _DI Workshop In Jun 2020</t>
  </si>
  <si>
    <t>P1001532</t>
  </si>
  <si>
    <t>0620-DI Q1 POSM-DSC POSM - Catolog ZV-1</t>
  </si>
  <si>
    <t>P1001533</t>
  </si>
  <si>
    <t>0620-DI Q1 POSM-DSC POSM - Tent Card ZV1</t>
  </si>
  <si>
    <t>P1001534</t>
  </si>
  <si>
    <t>0620-DI Q1 POSM-DSC POSM - Back CardZV-1</t>
  </si>
  <si>
    <t>P1001535</t>
  </si>
  <si>
    <t>0620-DI Q1 POSM-DSC POSM - Sticker ZV-1</t>
  </si>
  <si>
    <t>0620-DI Q1 POSM-DSC POSM - Design</t>
  </si>
  <si>
    <t>12481      CTY CP TT TAP TRUNG VANG</t>
  </si>
  <si>
    <t>e-OOH _New Line Up_ Jul&amp; Aug2020</t>
  </si>
  <si>
    <t>License: Buy SN Alpha Get  Free Battery</t>
  </si>
  <si>
    <t>12225      CONG TY CO PHAN CONG</t>
  </si>
  <si>
    <t>Call Center_ DI Workshop_ Jun 2020</t>
  </si>
  <si>
    <t>Call Center_ DI Workshop_ Jul 2020</t>
  </si>
  <si>
    <t>Call Center_ DI Workshop_ Jun 2020_02</t>
  </si>
  <si>
    <t>Creative_SOUND 1- CH710N-SHOPEE- JUN</t>
  </si>
  <si>
    <t>PS4 Q1 POSM-Ghost of Tsushima Poster</t>
  </si>
  <si>
    <t>PS4 Q1 POSM-TLOU2 Flyer POSM</t>
  </si>
  <si>
    <t>P1001563</t>
  </si>
  <si>
    <t>TV Q1 POSM - Jun-Jul Promotion Wobbler</t>
  </si>
  <si>
    <t>MEDIAMART THUONG XUAN, THANH HOA</t>
  </si>
  <si>
    <t>MEDIAMART LUONG SON, HOA BINH</t>
  </si>
  <si>
    <t>12404      CTY CP QC TT PHUONG HOANG</t>
  </si>
  <si>
    <t>Midnight Launch_The Last of Us 2_Jun20</t>
  </si>
  <si>
    <t>12378      CONG TY CO PHAN P.A.C.C</t>
  </si>
  <si>
    <t>South FF bi-monthly meeting_ Jun 2020</t>
  </si>
  <si>
    <t>Media_SOUND 1- CH710N-SHOPEE- JUN</t>
  </si>
  <si>
    <t>Media_SOUND 1- CH710N-SHOPEE- JUL</t>
  </si>
  <si>
    <t>10144      CTY TNHH May Tui Xach Vinh Nghi</t>
  </si>
  <si>
    <t>P1001564</t>
  </si>
  <si>
    <t>Ao thun PS4</t>
  </si>
  <si>
    <t>North_ FF Bi-monthly Meeting_Jun 2020</t>
  </si>
  <si>
    <t>12275      CTY TNHH TM &amp; DV KT MINH NGUYET</t>
  </si>
  <si>
    <t>P1001565</t>
  </si>
  <si>
    <t>TAI NGHE APPLE AIRPODS PRO CHINH HANG</t>
  </si>
  <si>
    <t>P1001566</t>
  </si>
  <si>
    <t>TAI NGHE KHONG DAY JABRA ELITE 75T ĐEN</t>
  </si>
  <si>
    <t>P1001567</t>
  </si>
  <si>
    <t>TN TRUEWIRELESS JBL TUNE120TWS-XANHDUONG</t>
  </si>
  <si>
    <t>P1001568</t>
  </si>
  <si>
    <t>TAI NGHE SAMSUNG GALAXY BUDS+ ĐEN</t>
  </si>
  <si>
    <t>P1001569</t>
  </si>
  <si>
    <t>TAI NGHE KHONG DAY HUAWEI FREEBUDS 3 ĐEN</t>
  </si>
  <si>
    <t>P1001570</t>
  </si>
  <si>
    <t>TNKD ANKER SOUNDCORE LIBERTY AIR2 A3910</t>
  </si>
  <si>
    <t>P1001575</t>
  </si>
  <si>
    <t>LOA JBL GO 2 ĐEN</t>
  </si>
  <si>
    <t>P1001576</t>
  </si>
  <si>
    <t>LOA BLUETOOTH JBL FLIP 5 ĐEN</t>
  </si>
  <si>
    <t>P1001577</t>
  </si>
  <si>
    <t>LOA JBL CHARGE 4 ĐEN</t>
  </si>
  <si>
    <t>P1001578</t>
  </si>
  <si>
    <t>LOA BLUETOOTH JBL PULSE 4 ĐEN</t>
  </si>
  <si>
    <t>P1001579</t>
  </si>
  <si>
    <t>LOA JBL XTREME 2 XANH BLUE</t>
  </si>
  <si>
    <t>12480      CTY TNHH CN DI DONG MAI NGUYEN</t>
  </si>
  <si>
    <t>P1001571</t>
  </si>
  <si>
    <t>PK SL PRO1-ITP(MRJ62ZP/A,MRJ72ZP/A,MRJA2</t>
  </si>
  <si>
    <t>P1001572</t>
  </si>
  <si>
    <t>TN BLUETOOTH - WL JABRA ELITE 85H</t>
  </si>
  <si>
    <t>P1001573</t>
  </si>
  <si>
    <t>TAI NGHE-  JBL T750BTNC</t>
  </si>
  <si>
    <t>P1001574</t>
  </si>
  <si>
    <t>TAI NGHE - BOSE HEADPHONE 700</t>
  </si>
  <si>
    <t>PR_SOUND 1- CH710N-SHOPEE- JUN</t>
  </si>
  <si>
    <t>PR_SOUND 1- CH710N-SHOPEE- JUL</t>
  </si>
  <si>
    <t>DMX- 85 TRAN NGUYEN HAN, PHU THO</t>
  </si>
  <si>
    <t>NAM KHANH , HN</t>
  </si>
  <si>
    <t>12221      CTY TNHH EESOME</t>
  </si>
  <si>
    <t>NLU - A8H &amp; Clip Adaptation_Add text</t>
  </si>
  <si>
    <t>NLU - A8H &amp; Product clip Adaptation1</t>
  </si>
  <si>
    <t>12205      CTY TNHH TMDV KHACH SAN ADORA</t>
  </si>
  <si>
    <t>Booking Hotel for FF- Promoter_Jun20</t>
  </si>
  <si>
    <t>MM-37 LY THAI TO, BAC NINH</t>
  </si>
  <si>
    <t>P1001580</t>
  </si>
  <si>
    <t>SMART TV LG 4K 55'' OLED55CXPTA ThinQ AI</t>
  </si>
  <si>
    <t>P1001581</t>
  </si>
  <si>
    <t>MART TV 4K Samsung 50 Inch UA50TU8000K</t>
  </si>
  <si>
    <t>12482      CTY TNHH NISSIN LOGISTICS (VN)</t>
  </si>
  <si>
    <t>Air freight and custom fee for 8K</t>
  </si>
  <si>
    <t>SF maintain cost in June_21 shops_South</t>
  </si>
  <si>
    <t>SF maintain cost in June_4 Shops_North</t>
  </si>
  <si>
    <t>SF maintenance cost in June_23 shops</t>
  </si>
  <si>
    <t>SF maintenance cost in June_11 shops</t>
  </si>
  <si>
    <t>Influencer_ZV1 New model launch_Jul</t>
  </si>
  <si>
    <t>SF maintenance cost in June_16 shops</t>
  </si>
  <si>
    <t>SF maintenance cost in June_14 shops</t>
  </si>
  <si>
    <t>Change KV FY20_Indoor_8shops</t>
  </si>
  <si>
    <t>12483      CONG TY TNHH GAZEFI</t>
  </si>
  <si>
    <t>Press_Conference_New Line Up_Jul_FY20</t>
  </si>
  <si>
    <t>Change Poster KV20_Outdoor_6shops</t>
  </si>
  <si>
    <t>Change Poster KV20_Indoor_30shops</t>
  </si>
  <si>
    <t>Change Poster KV20_Outdoor_11shops</t>
  </si>
  <si>
    <t>Change KV20_Indoor_18shops</t>
  </si>
  <si>
    <t>Change  KV20_Outdoor_10shops</t>
  </si>
  <si>
    <t>Change KV20_Indoor_20shops</t>
  </si>
  <si>
    <t>Change KV FY20_Outdoor_5shops</t>
  </si>
  <si>
    <t>Change KV FY20_Indoor_15shops</t>
  </si>
  <si>
    <t>Change KV FY20_Indoor &amp; Outdoor_10shops</t>
  </si>
  <si>
    <t>Change KV FY20_Indoor &amp; Outdoor_8shops</t>
  </si>
  <si>
    <t>Change KV FY20_Indoor_16shops</t>
  </si>
  <si>
    <t>Change  KV FY20_Outdoor_4shops</t>
  </si>
  <si>
    <t>12361      CN TAI TP.HCM-CTY TNHH HANDEE</t>
  </si>
  <si>
    <t>P1001214</t>
  </si>
  <si>
    <t>Ao Polo cao cap Sony_ promoter uniform</t>
  </si>
  <si>
    <t>P1001215</t>
  </si>
  <si>
    <t>Ao So Mi_ promoter uniform</t>
  </si>
  <si>
    <t>TV Promoter Incentive_ May'20_Talentnet</t>
  </si>
  <si>
    <t>DI Promoter Incentive_ May'20_Talentnet</t>
  </si>
  <si>
    <t>LEN_Promoter Incentive_ May'20_Talentnet</t>
  </si>
  <si>
    <t>TV Promoter Incentive_May_20_Vy Phuong</t>
  </si>
  <si>
    <t>Field Force Salary_ Jun_20_ Talentnet</t>
  </si>
  <si>
    <t>PS4 The last of US Limited EditionPoster</t>
  </si>
  <si>
    <t>PS4 POSM The last of US- VNese Layout</t>
  </si>
  <si>
    <t>DMX- PHU LY -THANH CHAU, HA NAM</t>
  </si>
  <si>
    <t>CHO LON-DI AN</t>
  </si>
  <si>
    <t>12484      TT KT PHAT THANH TRUYEN HINH</t>
  </si>
  <si>
    <t>Radio Festival _ FY20</t>
  </si>
  <si>
    <t>BACKLITFILM INSERTION - SOUTH</t>
  </si>
  <si>
    <t>BACKLITFILM INSERTION - NORTH</t>
  </si>
  <si>
    <t>VHC- 06 HONG BANG, HAI PHONG</t>
  </si>
  <si>
    <t>11795      CTY TNHH DV CHUOI CUNG UNG DHL(VN)</t>
  </si>
  <si>
    <t>Delivery FOC Gold Promotion for SC</t>
  </si>
  <si>
    <t>Additional cost_ Sound Bar PwP&amp;S20R</t>
  </si>
  <si>
    <t>NHU TUC- HUNG VUONG,VIET TRI, PHU THO</t>
  </si>
  <si>
    <t>VHC-549 NGUYEN VAN CU, HN</t>
  </si>
  <si>
    <t>VHC-05 TRAN PHU, VINH PHUC</t>
  </si>
  <si>
    <t>DMX TRAN HUNG DAO, LAO CAI</t>
  </si>
  <si>
    <t>DMX-242 NGUYEN HUU THO, DA NANG</t>
  </si>
  <si>
    <t>11884      CTY TNHH DH CAY CAU VANG MIEN BAC</t>
  </si>
  <si>
    <t>South_Flower For Dealers_Apr - Jun 2020</t>
  </si>
  <si>
    <t>North _Flower For Dealers_Apr - Jun 2020</t>
  </si>
  <si>
    <t>ECOMART DONG ANH, HN</t>
  </si>
  <si>
    <t>Additional cost - Android OS leaflet</t>
  </si>
  <si>
    <t>DMX_BCH- PHAM HUNG_HCM</t>
  </si>
  <si>
    <t>Additional PR_ZV1 launch campaign_Jul</t>
  </si>
  <si>
    <t>12070      CTY TNHH GROUP O AGENCY</t>
  </si>
  <si>
    <t>Demand Creation_ Soundbar_ Jul to Aug'20</t>
  </si>
  <si>
    <t>License: MegaPack2 Promotion(7-31 Jul20)</t>
  </si>
  <si>
    <t>KOL_ZV-1_Livestream&amp; Review Product_Jul</t>
  </si>
  <si>
    <t>ZV-1 Touch and Try Event_4th of Jul'20</t>
  </si>
  <si>
    <t>DUNG TUYEN-KHO 16 2 THANG 4, NHA TRANG</t>
  </si>
  <si>
    <t>P1001583</t>
  </si>
  <si>
    <t>V&amp;S.MDR Q2 POSM- PreOrder SP800N Leaflet</t>
  </si>
  <si>
    <t>P1001584</t>
  </si>
  <si>
    <t>V&amp;S.MDR Q2POSM- PreOrder SP800N TentCard</t>
  </si>
  <si>
    <t>P1001585</t>
  </si>
  <si>
    <t>V&amp;S MDR Q2 POSM- PreOrderSP800N XStandee</t>
  </si>
  <si>
    <t>Model For DI Workshop_Jun_2020</t>
  </si>
  <si>
    <t>Extra_Press_Conference_New LineUp_Jul_20</t>
  </si>
  <si>
    <t>TV Promoter Salary_ Jun 20_ Talentnet</t>
  </si>
  <si>
    <t>ILC Promoter Salary_Jun20_ Talentnet</t>
  </si>
  <si>
    <t>LENS_Promoter Salary_Jun 20</t>
  </si>
  <si>
    <t>TV Promoter Salary_ Jun 20_ Talentnet-R</t>
  </si>
  <si>
    <t>ILC Promoter Salary_Jun20_ Talentnet-R</t>
  </si>
  <si>
    <t>LENS_Promoter Salary_Jun 20-R</t>
  </si>
  <si>
    <t>TV Promoter Salary _Jun20_VP</t>
  </si>
  <si>
    <t>TV Promoter Salary _Jun20_VP - R</t>
  </si>
  <si>
    <t>Field Force Biztrip_Jun20_Talentnet</t>
  </si>
  <si>
    <t>Promoter Meeting_Jun20_Talentnet</t>
  </si>
  <si>
    <t>11722      CTY TNHH TIEP THI SO ANH KHOI ANH</t>
  </si>
  <si>
    <t>SSL for Sony Center in FY19</t>
  </si>
  <si>
    <t>MEDIAMART-29F HAI BA TRUNG, HN</t>
  </si>
  <si>
    <t>MEDIAMART-29F HAI BA TRUNG,HN</t>
  </si>
  <si>
    <t>DMX-PHAN DINH PHUNG, KON TUM</t>
  </si>
  <si>
    <t>Promotion License Fee for V&amp;S_01/7-07/08</t>
  </si>
  <si>
    <t>Extra_PR BRAVIA FY20_Jul</t>
  </si>
  <si>
    <t>12194      DAI PT VA TRUYEN HINH THAI BINH</t>
  </si>
  <si>
    <t>Regis.Fee for TV District Meeting in TB</t>
  </si>
  <si>
    <t>12125      CTY TNHH MILLWARD BROWN VIET NAM</t>
  </si>
  <si>
    <t>Brand Heath Track_Wave 1_ Jul &amp; Aug_FY20</t>
  </si>
  <si>
    <t>Brand Heath Track_Wave 1_ Feb&amp; Mar_FY20</t>
  </si>
  <si>
    <t>Brand Heath Track_Wave 1_ Sep_FY20</t>
  </si>
  <si>
    <t>Brand Heath Track_Wave 1_ Oct_FY20</t>
  </si>
  <si>
    <t>MM- TON DUC THANG, DA NANG</t>
  </si>
  <si>
    <t>DMX-07 QUANG TRUNG, VINH, NGHE AN</t>
  </si>
  <si>
    <t>DMX-VINH YEN, VINH PHUC</t>
  </si>
  <si>
    <t>TRUONG GIANG-5C PHO VONG DUC,HN</t>
  </si>
  <si>
    <t>DMX- 42 DIEN BIEN, YEN BAI</t>
  </si>
  <si>
    <t>P1001587</t>
  </si>
  <si>
    <t>POSM-Estella SC Grand Opening Leaflet</t>
  </si>
  <si>
    <t>P1001588</t>
  </si>
  <si>
    <t>POSM-Estella SC Grand Opening X Standee</t>
  </si>
  <si>
    <t>P1001589</t>
  </si>
  <si>
    <t>Estella SCGrandOpening Scrolling Standee</t>
  </si>
  <si>
    <t>FaceBook management&amp; post sponsor_Jul_20</t>
  </si>
  <si>
    <t>FaceBook management&amp; post sponsor_Aug_20</t>
  </si>
  <si>
    <t>FaceBook management&amp; post sponsor_Sep_20</t>
  </si>
  <si>
    <t>FaceBook management&amp; post sponsor_Oct_20</t>
  </si>
  <si>
    <t>FaceBook management&amp; post sponsor_Nov_20</t>
  </si>
  <si>
    <t>FaceBook management&amp; post sponsor_Dec_20</t>
  </si>
  <si>
    <t>FaceBook management&amp; post sponsor_Jan_21</t>
  </si>
  <si>
    <t>FaceBook management&amp; post sponsor_Feb_21</t>
  </si>
  <si>
    <t>FaceBook management&amp; post sponsor_Mar_21</t>
  </si>
  <si>
    <t>FaceBook management_Content post_Mar_21</t>
  </si>
  <si>
    <t>FaceBook management_Content post_Feb_21</t>
  </si>
  <si>
    <t>FaceBook management_Content post_Jan_21</t>
  </si>
  <si>
    <t>FaceBook management_Content post_Jul_20</t>
  </si>
  <si>
    <t>FaceBook management_Content post_Aug_20</t>
  </si>
  <si>
    <t>FaceBook management_Content post_Sep_20</t>
  </si>
  <si>
    <t>FaceBook management_Content post_Oct_20</t>
  </si>
  <si>
    <t>FaceBook management_Content post_Nov_20</t>
  </si>
  <si>
    <t>FaceBook management_Content post_Dec_20</t>
  </si>
  <si>
    <t>HE Promoter Bonus FY19_Vy Phuong</t>
  </si>
  <si>
    <t>TV Promoter Bonus FY19_Talentnet</t>
  </si>
  <si>
    <t>12370      CONG TY TNHH TRUYEN THONG XUAN VU</t>
  </si>
  <si>
    <t>Buying back WH-1000XM4 sample _NC</t>
  </si>
  <si>
    <t>12184      CONG TY TNHH BEE TEAM</t>
  </si>
  <si>
    <t>P1001590</t>
  </si>
  <si>
    <t>POSMEstella SCGrand Opening Xperia 1&amp;5</t>
  </si>
  <si>
    <t>P1001591</t>
  </si>
  <si>
    <t>Estella SCGrand Opening Spec Card Type A</t>
  </si>
  <si>
    <t>P1001592</t>
  </si>
  <si>
    <t>Estella SC GrandOpening Spec Card Type B</t>
  </si>
  <si>
    <t>P1001593</t>
  </si>
  <si>
    <t>Estella SC Grand Opening Highlight Plate</t>
  </si>
  <si>
    <t>POSM- Estella SC Transportion cost</t>
  </si>
  <si>
    <t>Creative Truly Wireless campaign-Jul</t>
  </si>
  <si>
    <t>Creative Truly Wireless campaign-Aug</t>
  </si>
  <si>
    <t>Creative Wireless speaker campaign_ Aug</t>
  </si>
  <si>
    <t>Creative Wireless speaker campaign_ Sep</t>
  </si>
  <si>
    <t>S20R Sound promot license fee_24/7-30/8</t>
  </si>
  <si>
    <t>PR Truly Wireless campaign-Jul</t>
  </si>
  <si>
    <t>PR Truly Wireless campaign-Aug</t>
  </si>
  <si>
    <t>PR Truly Wireless campaign-Jul1</t>
  </si>
  <si>
    <t>PR Wireless speaker campaign_ Aug</t>
  </si>
  <si>
    <t>Media_TW Campaign_SPN800 Pre order_Jul</t>
  </si>
  <si>
    <t>DMX NGHI TAM, TAY HO, HN</t>
  </si>
  <si>
    <t>KOLs for Alpha workshop_Jul_2020</t>
  </si>
  <si>
    <t>DMX-THANH CHUONG KHOI 4, NGHE AN</t>
  </si>
  <si>
    <t>DMX HUNG VUONG, SA DEC</t>
  </si>
  <si>
    <t>Media _ Soundbar Creation_Jul 2020</t>
  </si>
  <si>
    <t>Media _ Soundbar Creation_Aug 2020</t>
  </si>
  <si>
    <t>Media _ Soundbar Creation_Sep 2020</t>
  </si>
  <si>
    <t>12490      DAI PTTH TINH LANG SON</t>
  </si>
  <si>
    <t>Registration Fee_TV Meeting in Lang Son</t>
  </si>
  <si>
    <t>12353      CTY TNHH DU LICH VA SU KIEN VIET</t>
  </si>
  <si>
    <t>FSM Training _ FY20_South_HCM only</t>
  </si>
  <si>
    <t>FSM Training _ FY20_South_R</t>
  </si>
  <si>
    <t>FSM Training _ FY20_North_R</t>
  </si>
  <si>
    <t>FSM Training _ FY20_North</t>
  </si>
  <si>
    <t>FSM Training _ FY20_South</t>
  </si>
  <si>
    <t>P1001600</t>
  </si>
  <si>
    <t>FF&amp;Pro biztrip for FSM Training _FY20</t>
  </si>
  <si>
    <t>FF&amp;Pro _ Biztrip For FSM Training _FY20</t>
  </si>
  <si>
    <t>P1001594</t>
  </si>
  <si>
    <t>V&amp;S-New Extrabass Base  SRS-XB43</t>
  </si>
  <si>
    <t>P1001595</t>
  </si>
  <si>
    <t>V&amp;S-New Extrabass Base SRS-XB33</t>
  </si>
  <si>
    <t>P1001596</t>
  </si>
  <si>
    <t>V&amp;S-New Extrabass Base SRS-XB23</t>
  </si>
  <si>
    <t>P1001597</t>
  </si>
  <si>
    <t>V&amp;S-New Extrabass BaseSRS-XB12</t>
  </si>
  <si>
    <t>P1001598</t>
  </si>
  <si>
    <t>V&amp;S-New Extrabass Base SRS-XB01</t>
  </si>
  <si>
    <t>P1001599</t>
  </si>
  <si>
    <t>0720-V&amp;S-MDR Leaflet Holder</t>
  </si>
  <si>
    <t>0720-V&amp;S.MDR Leaflet Holder sample fee</t>
  </si>
  <si>
    <t>V&amp;S MDR Leaflet Holder transpotation fee</t>
  </si>
  <si>
    <t>HOANG HA- DIEN BIEN PHU, HN</t>
  </si>
  <si>
    <t>HOANG HA- DONG ANH,HN</t>
  </si>
  <si>
    <t>HOANG HA-BIEN HOA</t>
  </si>
  <si>
    <t>HOANG HA-TAN AN</t>
  </si>
  <si>
    <t>12349      CONG TY CO PHAN BUZZMETRICS</t>
  </si>
  <si>
    <t>Social Listening &amp; Seeding_ Jul 2020</t>
  </si>
  <si>
    <t>Social Listening &amp; Seeding_ Aug 2020</t>
  </si>
  <si>
    <t>Social Listening &amp; Seeding_ Dec 2020</t>
  </si>
  <si>
    <t>Social Listening &amp; Seeding_ Jan 2021</t>
  </si>
  <si>
    <t>POSM- Estella SC Opening Sport Zone Base</t>
  </si>
  <si>
    <t>POSM-Estella SC Opening- Zone Panel</t>
  </si>
  <si>
    <t>POSM- Estella Sport Experience Base</t>
  </si>
  <si>
    <t>DMX_KHANH BINH, BINH DUONG</t>
  </si>
  <si>
    <t>12488      FLIX MEDIA LIMITED</t>
  </si>
  <si>
    <t>USD</t>
  </si>
  <si>
    <t>10% WHT for Service tool</t>
  </si>
  <si>
    <t>HOANG HA- NGUYEN TRAI,HN</t>
  </si>
  <si>
    <t>SC Estella - Content Creation-Jul</t>
  </si>
  <si>
    <t>SC Estella -Media- Jul</t>
  </si>
  <si>
    <t>P1001602</t>
  </si>
  <si>
    <t>0720- V&amp;S.HA Q2 POSM- S20R Tent Card</t>
  </si>
  <si>
    <t>0720- PS4 Q2 POSM -Game Jacket Cover</t>
  </si>
  <si>
    <t>0720- PS4 Q2 POSM - Iron Man Poster</t>
  </si>
  <si>
    <t>DMX-BUON HO, DAK LAK</t>
  </si>
  <si>
    <t>Alpha workshop venue_25th Jul'20</t>
  </si>
  <si>
    <t>12360      CTY TNHH SX TM IN MINH MAN</t>
  </si>
  <si>
    <t>P1001603</t>
  </si>
  <si>
    <t>V&amp;S.HA Q2POSM- S20R Sticker New 2020</t>
  </si>
  <si>
    <t>P1001604</t>
  </si>
  <si>
    <t>0720- V&amp;S.HA Q1 POSM- Real 5.1 Sticker</t>
  </si>
  <si>
    <t>LOC PHAT CAMERA</t>
  </si>
  <si>
    <t>Additional CHO LON-DI AN</t>
  </si>
  <si>
    <t>SF maintenance cost in Jul_27 shops</t>
  </si>
  <si>
    <t>SF maintenance cost in Jul_7 shops</t>
  </si>
  <si>
    <t>SF maintenance cost in Jul_2 shops</t>
  </si>
  <si>
    <t>POSM SC Estella-DI back card</t>
  </si>
  <si>
    <t>POSM SC Estella-Spec Card type A</t>
  </si>
  <si>
    <t>POSM SC Estella-Spec Card type B</t>
  </si>
  <si>
    <t>POSM SC Estella-Design Fee</t>
  </si>
  <si>
    <t>SF maintenance cost in Jul_South 17shops</t>
  </si>
  <si>
    <t>SF maintenance cost in Jul_North 03shops</t>
  </si>
  <si>
    <t>SF maintenance cost in Jul_13 shops</t>
  </si>
  <si>
    <t>Dismantling_DMX Lap Thach, Vinh Phuc</t>
  </si>
  <si>
    <t>SF maintenance cost in Jul_21 shops</t>
  </si>
  <si>
    <t>Event_Estella Grand Opening_24-26 Jul</t>
  </si>
  <si>
    <t>TV Promoter Incentive_Jun'20_Talentnet</t>
  </si>
  <si>
    <t>ILC Promoter Incentive_Jun'20_Talentnet</t>
  </si>
  <si>
    <t>LensPromoter Incentive_Jun'20_Talentnet</t>
  </si>
  <si>
    <t>TV Promoter Incentive_Jun'20_Talentnet-R</t>
  </si>
  <si>
    <t>ILC Promoter Incentive_Jun'20_TalentnetR</t>
  </si>
  <si>
    <t>LensPromoter Incentive_Jun'20_TalentnetR</t>
  </si>
  <si>
    <t>HE Promoter Incentive_Jun'20_Vy Phuong</t>
  </si>
  <si>
    <t>HE Promoter Incentive_Jun'20_Vy Phuong-R</t>
  </si>
  <si>
    <t>DI DOF ZONE, Q.3-HCM</t>
  </si>
  <si>
    <t>LONG GIA-SC ESTELLA</t>
  </si>
  <si>
    <t>DMX- 115 CMT8 BINH THUY, CAN THO</t>
  </si>
  <si>
    <t>SAMNEC SONG HAO, PHU THO</t>
  </si>
  <si>
    <t>SAMNEC DUC VINH,TUYEN QUANG</t>
  </si>
  <si>
    <t>SAMNEC MINH CUONG- HN</t>
  </si>
  <si>
    <t>SAMNEC HUY THU- HN</t>
  </si>
  <si>
    <t>MM-DUY TAN, DA NANG</t>
  </si>
  <si>
    <t>DMX-890A HUNG VUONG, LAM DONG</t>
  </si>
  <si>
    <t>Sound 1- Shopfront- KV design- Aug</t>
  </si>
  <si>
    <t>PS4 Q2 POSM - Summer Promotion PosterA2</t>
  </si>
  <si>
    <t>Creative_DI Alpha communication_Aug 20</t>
  </si>
  <si>
    <t>Creative_DI Alpha communication_Sep 20</t>
  </si>
  <si>
    <t>Creative_DI LENS_ communication_Jul 20</t>
  </si>
  <si>
    <t>Creative_DI LENS_ communication_Aug 20</t>
  </si>
  <si>
    <t>Creative_DI DSC _ communication_ Aug 20</t>
  </si>
  <si>
    <t>Creative_DI DSC_communication_Sep 20</t>
  </si>
  <si>
    <t>Creative_DI Alpha communication_Jul Adj</t>
  </si>
  <si>
    <t>Free bundling Benro Bag for ILC_3/8-6/9</t>
  </si>
  <si>
    <t>Free bundling case,SD card_DSC_1/8-30/9</t>
  </si>
  <si>
    <t>Change promotion gift_RX100m7_1/8-30/9</t>
  </si>
  <si>
    <t>Media Communication_DI Alpha _Jul_20</t>
  </si>
  <si>
    <t>Media communication_DI Alpha _Aug_20</t>
  </si>
  <si>
    <t>Media communication_DI Alpha _Sep_20</t>
  </si>
  <si>
    <t>Media communication_DI Alpha _Jul_20</t>
  </si>
  <si>
    <t>Media communication_DI Alpha _Sep_20_01</t>
  </si>
  <si>
    <t>Media Communication_DI Alpha _Jul_20-01</t>
  </si>
  <si>
    <t>Media communication_DI Alpha _Jul_20-02</t>
  </si>
  <si>
    <t>DI-NGOC CAMERA</t>
  </si>
  <si>
    <t>DML_TAN TUC, BINH CHANH, HCM</t>
  </si>
  <si>
    <t>Change KV FY20_Inside_Jul</t>
  </si>
  <si>
    <t>Change KV FY20_Outside_Jul</t>
  </si>
  <si>
    <t>P1001605</t>
  </si>
  <si>
    <t>0720-TV Q2POSM- Full Array LED Handbook</t>
  </si>
  <si>
    <t>Digital Media_ Newlineup&amp;Promotion_Jul20</t>
  </si>
  <si>
    <t>Digital Media_ Newlineup&amp;Promotion_Aug20</t>
  </si>
  <si>
    <t>Promotion license fee_TV_01-30 Aug</t>
  </si>
  <si>
    <t>Field Force Salary_Jul'20_Talentnet</t>
  </si>
  <si>
    <t>Field Force Salary_Jul'20_Talentnet-R</t>
  </si>
  <si>
    <t>Additional_DMX_227 KINH DUONG VUONG,HCM</t>
  </si>
  <si>
    <t>Licensing Fee_PS4 Summer Promot_01-9 Aug</t>
  </si>
  <si>
    <t>P1001606</t>
  </si>
  <si>
    <t>TV Q2 POSM - August Promotion Leaflet</t>
  </si>
  <si>
    <t>P1001607</t>
  </si>
  <si>
    <t>TV Q2 POSM -August Promotion A4 PP Cover</t>
  </si>
  <si>
    <t>Field Force Biztrip_Jul'20_Talentnet</t>
  </si>
  <si>
    <t>Media_TW Campaign-Phase 2- Jul</t>
  </si>
  <si>
    <t>Media_TW Campaign-Phase 2- Aug</t>
  </si>
  <si>
    <t>Media_TW Campaign-Phase 2- Sep</t>
  </si>
  <si>
    <t>Additional_CHO LON - LONG HAI</t>
  </si>
  <si>
    <t>Promoter meeting_Jul'20_Talentnet</t>
  </si>
  <si>
    <t>Additional cost for workshop venue_25Jul</t>
  </si>
  <si>
    <t>Extra_Soundbar Demand Creation_Jul&amp;Aug</t>
  </si>
  <si>
    <t>12339      CONG TY TNHH CHE TAC MICA DPP</t>
  </si>
  <si>
    <t>V&amp;S_ExtraBass_New DisplayStand_SampleFee</t>
  </si>
  <si>
    <t>VHC NINH BINH</t>
  </si>
  <si>
    <t>Promotion License fee_SemiBundl_3-30 Aug</t>
  </si>
  <si>
    <t>VHC - HUNG YEN</t>
  </si>
  <si>
    <t>KOL  Fee_ Andree Luu _Jul 2020</t>
  </si>
  <si>
    <t>TVC _ Cross MKTG_Pre_Jul 2020</t>
  </si>
  <si>
    <t>TVC _Cross MKTG Activities_Sep20</t>
  </si>
  <si>
    <t>South_Flower for Dealers_Jul'20</t>
  </si>
  <si>
    <t>North_Flower for Dealers_Jul'20</t>
  </si>
  <si>
    <t>MDR- WH-1000XM4 Brochure Translation fee</t>
  </si>
  <si>
    <t>MEDIAMART-BA VI,HN</t>
  </si>
  <si>
    <t>MEDIAMART- KHUAT DUY TIEN, HN</t>
  </si>
  <si>
    <t>PICO-240 TON DUC THANG, HN</t>
  </si>
  <si>
    <t>MM-DONG HOI, QUANG BINH</t>
  </si>
  <si>
    <t>Win Win Store, Ton That Thuyet, Q.4, HCM</t>
  </si>
  <si>
    <t>MEDIAMART-DONG HA, QUANG TRI</t>
  </si>
  <si>
    <t>TV Promoter salary_Jul'20_Talentnet</t>
  </si>
  <si>
    <t>ILC Promoter Salary_Jul'20_Talentnet</t>
  </si>
  <si>
    <t>Lens Promoter Salary_Jul'20_Talentnet</t>
  </si>
  <si>
    <t>TV Promoter salary_Jul'20_Talentnet-R</t>
  </si>
  <si>
    <t>ILC Promoter Salary_Jul'20_Talentnet-R</t>
  </si>
  <si>
    <t>Lens Promoter Salary_Jul'20_Talentnet-R</t>
  </si>
  <si>
    <t>HE Promoter Salary_Jul'20_Vy Phuong</t>
  </si>
  <si>
    <t>HE Promoter Salary_Jul'20_Vy Phuong R</t>
  </si>
  <si>
    <t>Additionalcost- SC Estella In-mall POSM</t>
  </si>
  <si>
    <t>P1001610</t>
  </si>
  <si>
    <t>2020-TV Feature POSM - A9G Crowner 55''</t>
  </si>
  <si>
    <t>P1001611</t>
  </si>
  <si>
    <t>2020-TV Feature POSM - A9G Crowner 65''</t>
  </si>
  <si>
    <t>PR _Pre-order WH1000XM4_Aug 20</t>
  </si>
  <si>
    <t>PR _Pre-order WH1000XM4_Sep 20</t>
  </si>
  <si>
    <t>SAMNEC DUC THAO, BAC NINH</t>
  </si>
  <si>
    <t>SAMNEC THUC CUONG, QUANG NINH</t>
  </si>
  <si>
    <t>SAMNEC TAM HANG, QUANG NINH</t>
  </si>
  <si>
    <t>SAMNEC BINH XUAN, BAC GIANG</t>
  </si>
  <si>
    <t>SAMNEC DUC THUY, HUNG YEN</t>
  </si>
  <si>
    <t>DI Workshop_SMS Sending_Aug to Mar '21</t>
  </si>
  <si>
    <t>Media_Sound 1 WSP Campaign_Aug_20</t>
  </si>
  <si>
    <t>Media_Sound 1 WSP Campaign_Sep_20</t>
  </si>
  <si>
    <t>Sony Center Estella _SMS Survey_Aug'20</t>
  </si>
  <si>
    <t>Media_Sound Bar promotion&amp; S20R_Aug'20</t>
  </si>
  <si>
    <t>GOJOY-AEON MALL BTAN,HCM</t>
  </si>
  <si>
    <t>Creative_Sound Bar &amp; S20Promotion extend</t>
  </si>
  <si>
    <t>THIEN HOA-DIST 07, HCM</t>
  </si>
  <si>
    <t>TV Crowner Re-allocation- Delivery cost</t>
  </si>
  <si>
    <t>Delivery cost_SS TV shipping fee to SOEM</t>
  </si>
  <si>
    <t>Creative _Sony Promotion extended to Aug</t>
  </si>
  <si>
    <t>Media_ Extend Promotion _Aug 2020</t>
  </si>
  <si>
    <t>PR_ Press Event _A7sM3 launch _ Aug20</t>
  </si>
  <si>
    <t>PR_ Press Event _A7sM3 launch _ Sep20</t>
  </si>
  <si>
    <t>0820- DI.ILC - Catalog translation</t>
  </si>
  <si>
    <t>Recall-LONG GIA-SC VINCOM THAO DIEN</t>
  </si>
  <si>
    <t>KV CHANGE V&amp;S- JUL - 14 shops</t>
  </si>
  <si>
    <t>KV CHANGE V&amp;S- JUL - 5 shops</t>
  </si>
  <si>
    <t>Media-SCPromotion Q2 FY20-Mobile P4- Aug</t>
  </si>
  <si>
    <t>Creative- SC Promotion Q2 -Mobile P4-Aug</t>
  </si>
  <si>
    <t>P1001612</t>
  </si>
  <si>
    <t>V&amp;S.PA- New One Box V13 Plastic Sticker</t>
  </si>
  <si>
    <t>P1001613</t>
  </si>
  <si>
    <t>V&amp;S.PA- New One Box V43D Plastic Sticker</t>
  </si>
  <si>
    <t>Artwork Change _QK7 Stadium_Sep 20</t>
  </si>
  <si>
    <t>Artwork Change _QK7 Stadium_Nov 20</t>
  </si>
  <si>
    <t>P1001614</t>
  </si>
  <si>
    <t>12409      CONG TY TNHH DAT SANG TAO</t>
  </si>
  <si>
    <t>P1001615</t>
  </si>
  <si>
    <t>MDR Alarm - Zip 8 Port UPG-KM-S880S</t>
  </si>
  <si>
    <t>P1001616</t>
  </si>
  <si>
    <t>MDR Alarm - Micro Cable UPG-KM-MC01AS</t>
  </si>
  <si>
    <t>P1001617</t>
  </si>
  <si>
    <t>MDR Alarm - Type C Cable UPG-KM-TC01AS</t>
  </si>
  <si>
    <t>P1001618</t>
  </si>
  <si>
    <t>MDR Alarm - Stick Cable UPG-KM-SC002</t>
  </si>
  <si>
    <t>P1001619</t>
  </si>
  <si>
    <t>MDR Alarm - Key UPG-KM-SR02</t>
  </si>
  <si>
    <t>12143      CTY TNHH SX TM DV XNK SONG TAN</t>
  </si>
  <si>
    <t>TAI NGHE SAMSUNG GALAXY BUDS+TRANG</t>
  </si>
  <si>
    <t>LOA JBL CHARGE 4 XAM</t>
  </si>
  <si>
    <t>CHO LON - BUON ME THUOT</t>
  </si>
  <si>
    <t>KV CHANGE V&amp;S- JUL - 9 shops</t>
  </si>
  <si>
    <t>DMX-AEON LONG BIEN ,HN</t>
  </si>
  <si>
    <t>DMX TRAN HUNG DAO, CA MAU</t>
  </si>
  <si>
    <t>Media- SC Gold FOC Promotion- Aug</t>
  </si>
  <si>
    <t>Creative- SC Gold FOC Promotion- Aug</t>
  </si>
  <si>
    <t>Additional cost_KV CHANGE_CHO LON-HOCMON</t>
  </si>
  <si>
    <t>P1001620</t>
  </si>
  <si>
    <t>P1001621</t>
  </si>
  <si>
    <t>Licensing Fee_ 17 Aug - 30 Sep'20</t>
  </si>
  <si>
    <t>Addtional cost_SC Estella,HCM</t>
  </si>
  <si>
    <t>GEARVN HHTHAM, HCM</t>
  </si>
  <si>
    <t>GOJOY_ AEON TAN PHU</t>
  </si>
  <si>
    <t>GOJOY VINCOM, THAO DIEN</t>
  </si>
  <si>
    <t>P1001622</t>
  </si>
  <si>
    <t>0820-V&amp;S.MDR- WH-1000XM4 Product Leaflet</t>
  </si>
  <si>
    <t>P1001623</t>
  </si>
  <si>
    <t>0820-V&amp;S.MDR- WH-1000XM4 Standee</t>
  </si>
  <si>
    <t>P1001624</t>
  </si>
  <si>
    <t>V&amp;S.MDR- WH-1000XM4 Pre-order Leaflet</t>
  </si>
  <si>
    <t>P1001625</t>
  </si>
  <si>
    <t>V&amp;S.MDR- WH-1000XM4 Pre-order Tent Card</t>
  </si>
  <si>
    <t>P1001626</t>
  </si>
  <si>
    <t>V&amp;S- New One Box V13V34D Product Leaflet</t>
  </si>
  <si>
    <t>P1001627</t>
  </si>
  <si>
    <t>V&amp;S- NewOneBox V13V34D Promotion Leaflet</t>
  </si>
  <si>
    <t>P1001628</t>
  </si>
  <si>
    <t>V&amp;S-NewOne Box V13V34D Promotion Wobbler</t>
  </si>
  <si>
    <t>Licensing Fee_SD card for A7SM3</t>
  </si>
  <si>
    <t>Licensing fee_WH1000XM4</t>
  </si>
  <si>
    <t>12326      CN CONG TY LUAT TNHH BIZCONSULT TAI</t>
  </si>
  <si>
    <t>PSN Legal Check&amp;Consultation_Bizconsul</t>
  </si>
  <si>
    <t>Withdraw-HONG NGUYEN-SC 68 DONG DU,HCM</t>
  </si>
  <si>
    <t>12500      CTY TNHH DO PHAN GIAI CAO</t>
  </si>
  <si>
    <t>Livestream Event_WH-1000XM4_26Aug'20</t>
  </si>
  <si>
    <t>PR_ Online WS_Travel Community _Aug'20</t>
  </si>
  <si>
    <t>Creative_WH-1000XM4 Pre order_Aug 2020</t>
  </si>
  <si>
    <t>Creative_WH-1000XM4 Pre order_Sep 2020</t>
  </si>
  <si>
    <t>DI _KOL For Workshop_Aug 20</t>
  </si>
  <si>
    <t>TV Promoter Incentive_Jul'20_Talentnet</t>
  </si>
  <si>
    <t>ILC Promoter Incentive_Jul'20_Talentnet</t>
  </si>
  <si>
    <t>Lens Promoter Incentive_Jul'20_Talentnet</t>
  </si>
  <si>
    <t>TV Promoter Incentive_Jul'20_Talentnet-R</t>
  </si>
  <si>
    <t>ILC Promoter Incentive_Jul'20_TalentnetR</t>
  </si>
  <si>
    <t>Lens Promoter Incentive_Jul'20_TalentneR</t>
  </si>
  <si>
    <t>HE Promoter Incentive_Jul_V.Phuong_PO1</t>
  </si>
  <si>
    <t>HE Promoter Incentive_Jul_V.Phuong_PO2</t>
  </si>
  <si>
    <t>HE Promoter Incentive_Jul_V.Phuong_PO2-R</t>
  </si>
  <si>
    <t>PR_MHC-V13, MHC-V43D Campaign_Aug 20</t>
  </si>
  <si>
    <t>SF maintenance cost in Aug_32 shops</t>
  </si>
  <si>
    <t>SF maintenance cost in Aug_14 shops</t>
  </si>
  <si>
    <t>SF maintenance cost in Aug_4 shops</t>
  </si>
  <si>
    <t>SF maintenance cost in Aug_23 shops</t>
  </si>
  <si>
    <t>SF maintenance cost in Aug_01 shops</t>
  </si>
  <si>
    <t>[Media]_Onebox-Launch V13 43_ Aug2020</t>
  </si>
  <si>
    <t>[Media] Pre-order WH-1000XM4_Aug 20</t>
  </si>
  <si>
    <t>[Media] Pre-order WH-1000XM4_Sep 20</t>
  </si>
  <si>
    <t>P1001640</t>
  </si>
  <si>
    <t>0820-TV Q2 POSM-Sep Leaflet</t>
  </si>
  <si>
    <t>P1001641</t>
  </si>
  <si>
    <t>0820-TV Q2 POSM-Promoter Handbook</t>
  </si>
  <si>
    <t>12202      CTY CO PHAN DAYONE</t>
  </si>
  <si>
    <t>Voucher for floor-salesman_Aug'20</t>
  </si>
  <si>
    <t>South_Flower for Dealers_Aug'20</t>
  </si>
  <si>
    <t>North_Flower for Dealers_Aug'20</t>
  </si>
  <si>
    <t>Promotion license_TV_01 Sep-31Mar'21</t>
  </si>
  <si>
    <t>Field Force Salary_Aug'20_Talentnet</t>
  </si>
  <si>
    <t>Field Force Salary_Aug'20_Talentnet-R</t>
  </si>
  <si>
    <t>Field Force Biztrip_Aug'20_Talentnet</t>
  </si>
  <si>
    <t>Promoter Meeting_Aug'20_Talentnet</t>
  </si>
  <si>
    <t>CHO LON - BUON ME THUOT 2</t>
  </si>
  <si>
    <t>[Creative] One Box_ Aug 2020</t>
  </si>
  <si>
    <t>Media_ Tivi_Always On_Sep 2020</t>
  </si>
  <si>
    <t>Media_Tivi_ Always On_Oct 2020</t>
  </si>
  <si>
    <t>Media_Tivi_ Always On_Nov 2020</t>
  </si>
  <si>
    <t>Creative_Sound1_Always On Content_Aug 20</t>
  </si>
  <si>
    <t>Creative_Sound1_Always On Content_Sep 20</t>
  </si>
  <si>
    <t>Creative_Sound1_Always On Content_Oct 20</t>
  </si>
  <si>
    <t>Creative_Sound1_Always On Content_Nov 20</t>
  </si>
  <si>
    <t>Creative_Sound1_Always On Content_Dec 20</t>
  </si>
  <si>
    <t>Creative_Sound1_Always On Content_Jan 21</t>
  </si>
  <si>
    <t>Creative_Sound1_Always On Content_Feb 21</t>
  </si>
  <si>
    <t>Creative_Sound1_Always On Content_Mar 21</t>
  </si>
  <si>
    <t>DMX CAM THUAN, CAM RANH</t>
  </si>
  <si>
    <t>DMX NGUYEN VAN TAO,NHA BE</t>
  </si>
  <si>
    <t>Media_ Sound 1 _Always On Content_Aug 20</t>
  </si>
  <si>
    <t>Media_ Sound 1 _Always On Content_Sep 20</t>
  </si>
  <si>
    <t>Media_ Sound 1 _Always On Content_Oct 20</t>
  </si>
  <si>
    <t>Media_ Sound 1 _Always On Content_Nov 20</t>
  </si>
  <si>
    <t>Media_ Sound 1 _Always On Content_Dec 20</t>
  </si>
  <si>
    <t>Media_ Sound 1 _Always On Content_Jan 21</t>
  </si>
  <si>
    <t>Media_ Sound 1 _Always On Content_Feb 21</t>
  </si>
  <si>
    <t>Media_ Sound 1 _Always On Content_Mar 21</t>
  </si>
  <si>
    <t>PR _Xperia Launching _Aug 20</t>
  </si>
  <si>
    <t>PR _Xperia Launching _Sep 20</t>
  </si>
  <si>
    <t>PR _Xperia Launching _Oct 20</t>
  </si>
  <si>
    <t>PR _Xperia Launching _Nov 20</t>
  </si>
  <si>
    <t>Extra cost_Livestream Event_XM4_26Aug'20</t>
  </si>
  <si>
    <t>Creative _ TV Always On _Sep_20</t>
  </si>
  <si>
    <t>Creative _ TV Always On _Oct_20</t>
  </si>
  <si>
    <t>Creative _ TV Always On _Nov_20</t>
  </si>
  <si>
    <t>CHO LON - GIA KIEM THONG NHAT, DONG NAI</t>
  </si>
  <si>
    <t>Xperia - Content Creation_Aug 2020</t>
  </si>
  <si>
    <t>Xperia - Content Creation_Sep 2020</t>
  </si>
  <si>
    <t>Xperia - Content Creation_Oct 2020</t>
  </si>
  <si>
    <t>Xperia - Content Creation_Nov 2020</t>
  </si>
  <si>
    <t>Xperia - Content Creation_Dec 2020</t>
  </si>
  <si>
    <t>Extend Licensing Fee_ILC_End of Sep</t>
  </si>
  <si>
    <t>Media_ DI _A7sM3 Launch Campaign_Sep20</t>
  </si>
  <si>
    <t>Media_ DI _A7sM3 Launch Campaign_Oct20</t>
  </si>
  <si>
    <t>Media_ DI _A7sM3 Launch Campaign_Nov20</t>
  </si>
  <si>
    <t>SAMNEC HUU TUAN, NAM DINH</t>
  </si>
  <si>
    <t>Creative_ DI A7sM3_Sep_2020</t>
  </si>
  <si>
    <t>Lisencing fee_Pre-order_Xperia 10 ii_Sep</t>
  </si>
  <si>
    <t>Sony Center - 2.9 Promotion_ Media</t>
  </si>
  <si>
    <t>Sony Center - 2.9 Promotion_Production</t>
  </si>
  <si>
    <t>250100     SONY ELECTRONICS INC</t>
  </si>
  <si>
    <t>8K PC player</t>
  </si>
  <si>
    <t>[Media] Xperia Launch_Sep 2020</t>
  </si>
  <si>
    <t>[Media] Xperia Launch_Oct 2020</t>
  </si>
  <si>
    <t>[Media] Xperia Launch_Nov 2020</t>
  </si>
  <si>
    <t>Football Player_TVC For Tet 2021_ Sep 20</t>
  </si>
  <si>
    <t>Football Player_TVC For Tet 2021_ Adjust</t>
  </si>
  <si>
    <t>WHT for 8K PC player</t>
  </si>
  <si>
    <t>0920-SC-Xperia NPL POSM-X Standee</t>
  </si>
  <si>
    <t>0920-SC-Xperia NPL POSM-X Standee Skin</t>
  </si>
  <si>
    <t>0920-SC-Xperia NPL POSM-Table Standee</t>
  </si>
  <si>
    <t>GIA THANH- 975 TRAN HUNG DAO, HCM</t>
  </si>
  <si>
    <t>DMX BINH GIA , BRVT</t>
  </si>
  <si>
    <t>TV Promoter Salary_Aug'20_Talentnet</t>
  </si>
  <si>
    <t>ILC Promoter Salary_Aug'20_Talentnet</t>
  </si>
  <si>
    <t>Lens Promoter Salary_Aug'20_Talentnet</t>
  </si>
  <si>
    <t>TV Promoter Salary_Aug'20_Talentnet_R</t>
  </si>
  <si>
    <t>ILC Promoter Salary_Aug'20_Talentnet_R</t>
  </si>
  <si>
    <t>Lens Promoter Salary_Aug'20_Talentnet_R</t>
  </si>
  <si>
    <t>HE Promoter Salary_Aug'20_Vy Phuong</t>
  </si>
  <si>
    <t>HE Promoter Salary_Aug'20_Vy Phuong_R</t>
  </si>
  <si>
    <t>[Extra]DI _KOL For Workshop_Aug 20</t>
  </si>
  <si>
    <t>Brochure PWS-110RX1A</t>
  </si>
  <si>
    <t>Flyer PXW-FX9</t>
  </si>
  <si>
    <t>Brochure XDCAM_NXCAM</t>
  </si>
  <si>
    <t>Brochure YBP00910 ODA</t>
  </si>
  <si>
    <t>Brochure PXW-Z750</t>
  </si>
  <si>
    <t>Nucle US</t>
  </si>
  <si>
    <t>Brochure Switching &amp; Routing</t>
  </si>
  <si>
    <t>DMX_PHU GIAO_BDU</t>
  </si>
  <si>
    <t>P1001644</t>
  </si>
  <si>
    <t>Xperia NPL Mockup Base</t>
  </si>
  <si>
    <t>DMX-147 XA DAN,HN</t>
  </si>
  <si>
    <t>Camera Navigation Project-Where to Buy</t>
  </si>
  <si>
    <t>With Holding Tax ( For SONY)</t>
  </si>
  <si>
    <t>DMX NVCU,QUANG NINH</t>
  </si>
  <si>
    <t>Additional cost _VHC - HUNG YEN</t>
  </si>
  <si>
    <t>Additional cost_KV CHANGE V&amp;S Jul</t>
  </si>
  <si>
    <t>P1001645</t>
  </si>
  <si>
    <t>0920-SC-Xperia 10II Base</t>
  </si>
  <si>
    <t>P1001646</t>
  </si>
  <si>
    <t>0920-SC-Xperia 1II Base</t>
  </si>
  <si>
    <t>P1001647</t>
  </si>
  <si>
    <t>0920-SC-Xperia 5II Base</t>
  </si>
  <si>
    <t>12172      DAI PHAT THANH VA TH TINH YEN BAI</t>
  </si>
  <si>
    <t>TV District Meeting in Yen Bai_Sep'20</t>
  </si>
  <si>
    <t>P1001648</t>
  </si>
  <si>
    <t>0920-DI.ILC-A7SM3 Catalog Printing</t>
  </si>
  <si>
    <t>12105      NGUYEN THANH TUNG</t>
  </si>
  <si>
    <t>Alpha Online Seminar - A7M3 and SEL20F18</t>
  </si>
  <si>
    <t>Alpha New model online sharing _Sep'20</t>
  </si>
  <si>
    <t>Fee_Sep'20</t>
  </si>
  <si>
    <t>PIT -10%</t>
  </si>
  <si>
    <t>12103      NGUYEN ANH TUAN</t>
  </si>
  <si>
    <t>New Model Launching Event_Sep 20</t>
  </si>
  <si>
    <t>PIT 10%</t>
  </si>
  <si>
    <t>12116      HOANG THE NHIEM</t>
  </si>
  <si>
    <t>Offline Guest Speaker Fee_Sep_20</t>
  </si>
  <si>
    <t>PIT-10%</t>
  </si>
  <si>
    <t>12508      CTY TNHH MOVEMENT MARKETING</t>
  </si>
  <si>
    <t>Sony Global Relief Fund for COVID-19</t>
  </si>
  <si>
    <t>Alpha Event Venue_19th&amp;26th_Sep'20</t>
  </si>
  <si>
    <t>SC Crescent Mall POSM - Spec Card Type A</t>
  </si>
  <si>
    <t>SC Crescent Mall POSM - Spec Card Type B</t>
  </si>
  <si>
    <t>SC Crescent Mall POSM - Highlight Plate</t>
  </si>
  <si>
    <t>SC Crescent MallPOSM -Transportation Fee</t>
  </si>
  <si>
    <t>Dismantling_SC CRESCENT MALL, HCM</t>
  </si>
  <si>
    <t>MEDIAMART-TRAN HUNG DAO, QUANG TRI</t>
  </si>
  <si>
    <t>DMX- BINH CHANH 708 TBD72-HUNG LONG- HCM</t>
  </si>
  <si>
    <t>DMX- BTAN 18 TAY LAN-HCM</t>
  </si>
  <si>
    <t>MIMIGAME_Q3, HCM</t>
  </si>
  <si>
    <t>MIMIGAME_Q3, HCM_1</t>
  </si>
  <si>
    <t>Crescent Re-Opening -Media &amp;Creative_Sep</t>
  </si>
  <si>
    <t>11850      CTY CP PHAN PHOI DIEN TU JVS</t>
  </si>
  <si>
    <t>Support JVS for B&amp;I Seminar _25Sep'20</t>
  </si>
  <si>
    <t>P1001651</t>
  </si>
  <si>
    <t>0920-DI Q2 POSM- Lens Acrylic Backcard</t>
  </si>
  <si>
    <t>SC Crescent Mall - Grand Re-Opening POSM</t>
  </si>
  <si>
    <t>SC Crescent Mall POSM - Spec Card Type C</t>
  </si>
  <si>
    <t>0920-SC Crescent Mall POSM - A5 Leaflet</t>
  </si>
  <si>
    <t>0920-SC Crescent Mall POSM - X standee</t>
  </si>
  <si>
    <t>SC Crescent Mall POSM -Scrolling standee</t>
  </si>
  <si>
    <t>CREATIVE_WH-1000XM4 AMPLIFICATION_PART 1</t>
  </si>
  <si>
    <t>CREATIVE_WH-1000XM4 AMPLIFICATION_PART 2</t>
  </si>
  <si>
    <t>P1001650</t>
  </si>
  <si>
    <t>0920-DI Q2 POSM- ILC Acrylic Backcard</t>
  </si>
  <si>
    <t>ILC Acrylic Backcard Transportation Fee</t>
  </si>
  <si>
    <t>DMX-271 QL22 CU CHI ,HCM</t>
  </si>
  <si>
    <t>Translation cost- DI.ILC - Catalog A7C</t>
  </si>
  <si>
    <t>MEDIA_WH-1000XM4 AMPLIFICATION_PART 1</t>
  </si>
  <si>
    <t>MEDIA_WH-1000XM4 AMPLIFICATION_PART 2</t>
  </si>
  <si>
    <t>TV Promoter_Incentive_Aug'20_Talentnet</t>
  </si>
  <si>
    <t>ILC Promoter_Incentive_Aug'20_Talentnet</t>
  </si>
  <si>
    <t>Lens Promoter_Incentive_Aug'20_Talentnet</t>
  </si>
  <si>
    <t>TV Promoter_Incentive_Aug'20_Talentnet_R</t>
  </si>
  <si>
    <t>ILC Promoter_Incentive_Aug'20_TalentnetR</t>
  </si>
  <si>
    <t>Lens Promoter_Incentive_Aug'20_TalentneR</t>
  </si>
  <si>
    <t>HE Promoter Incentive_Aug20_V.Phuong_PO1</t>
  </si>
  <si>
    <t>HE Promoter Incentive_Aug20_V.Phuong_PO2</t>
  </si>
  <si>
    <t>TAN TAN-HCM SC CRESCENT</t>
  </si>
  <si>
    <t>PR _WH1000XM4-INFLUENCER_SEP 2020</t>
  </si>
  <si>
    <t>12403      CTY CP NGON LUA TRUYEN THONG</t>
  </si>
  <si>
    <t>Event_Reopening_Crescent Mall_25-27Sep20</t>
  </si>
  <si>
    <t>KV Change NW in Aug</t>
  </si>
  <si>
    <t>KV Change NW in Jul_ Indoor</t>
  </si>
  <si>
    <t>KV Change NW in Jul_Outdoor</t>
  </si>
  <si>
    <t>SF maintenance cost in Sep_5 Shops</t>
  </si>
  <si>
    <t>SF maintenance cost in Sep_1 shop</t>
  </si>
  <si>
    <t>SF maintenance cost in Sep_16 shops</t>
  </si>
  <si>
    <t>SF maintenance cost in Sep_6shops</t>
  </si>
  <si>
    <t>SF maintenance cost in Sep_4 shops</t>
  </si>
  <si>
    <t>LONG GIA-SC ESTELLA_PS4 WALL</t>
  </si>
  <si>
    <t>PR_SC Crescent Re-Opening _Sep 2020</t>
  </si>
  <si>
    <t>12440      CONG TY TNHH CHE NHAM</t>
  </si>
  <si>
    <t>P1001652</t>
  </si>
  <si>
    <t>0920-DI.ILC-Catalog Printing A7RIV</t>
  </si>
  <si>
    <t>P1001653</t>
  </si>
  <si>
    <t>0920-DI.ILC-Catalog Printing A7RM3</t>
  </si>
  <si>
    <t>P1001654</t>
  </si>
  <si>
    <t>0920-DI.ILC-Catalog Printing A7M3</t>
  </si>
  <si>
    <t>P1001655</t>
  </si>
  <si>
    <t>0920-DI.ILC-Catalog Printing A6400</t>
  </si>
  <si>
    <t>P1001656</t>
  </si>
  <si>
    <t>0920-DI.ILC-Catalog Printing  A7C</t>
  </si>
  <si>
    <t>P1001657</t>
  </si>
  <si>
    <t>0920-DI Q2 POSM- Acrylic Pricetag</t>
  </si>
  <si>
    <t>TV KV CHANGE-Indoor &amp; Outdoor_41shops</t>
  </si>
  <si>
    <t>TV KV CHANGE-Indoor&amp;Outdoor_31shops</t>
  </si>
  <si>
    <t>TV KV CHANGE-Indoor &amp; Outdoor_02shops</t>
  </si>
  <si>
    <t>TV KV CHANGE-Indoor &amp; Outdoor_02shops-1</t>
  </si>
  <si>
    <t>TV KV CHANGE-Indoor &amp; Outdoor_37shops</t>
  </si>
  <si>
    <t>DIEN MAY TOT, BU DANG, BINH PHUOC</t>
  </si>
  <si>
    <t>MM-NGUYEN VAN LINH-DA NANG</t>
  </si>
  <si>
    <t>SF maintenance cost in Sep_13 shops</t>
  </si>
  <si>
    <t>MM-PHAM VAN DONG,HUE</t>
  </si>
  <si>
    <t>KV Change NW_1shops</t>
  </si>
  <si>
    <t>12346      CTY CP DOI MOI VA PHAT TRIEN INDE</t>
  </si>
  <si>
    <t>P1001649</t>
  </si>
  <si>
    <t>Canvas Bag IN18</t>
  </si>
  <si>
    <t>Promotion License_Projector_PSD_Sep'20</t>
  </si>
  <si>
    <t>12099      GFK ASIA PTE LTD</t>
  </si>
  <si>
    <t>GFK Customized Report_Sony Vietnam</t>
  </si>
  <si>
    <t>WHT ( For Sony VN)</t>
  </si>
  <si>
    <t>TV KV CHANGE-OLED-Indoor-1shop</t>
  </si>
  <si>
    <t>GOJOY_ CRESCENT MALL</t>
  </si>
  <si>
    <t>Field Force Biztrip_Sep'20_ Talentnet</t>
  </si>
  <si>
    <t>Promoter meeting_Sep'20_Talentnet</t>
  </si>
  <si>
    <t>Field Force Salary_Sep'20_Talentnet</t>
  </si>
  <si>
    <t>Field Force Salary_Sep'20_Talentnet_R</t>
  </si>
  <si>
    <t>Promotion license_Tivi Bravia_Oct'20</t>
  </si>
  <si>
    <t>DMX_NGA 3 TRI AN, DONG NAI</t>
  </si>
  <si>
    <t>License fee_Sony Alpha_H2'20</t>
  </si>
  <si>
    <t>P1001658</t>
  </si>
  <si>
    <t>0920-SSO POSM-Thank You Card</t>
  </si>
  <si>
    <t>TV KV CHANGE-OLED-Indoor-13shops</t>
  </si>
  <si>
    <t>TV KV CHANGE-OLED-Outdoor-3shops</t>
  </si>
  <si>
    <t>SF maintenance cost in Sep_25 shops</t>
  </si>
  <si>
    <t>12512      CONG TY TNHH KEPPEL LAND</t>
  </si>
  <si>
    <t>Venue Rental_Sony Offline Event_15-20Oct</t>
  </si>
  <si>
    <t>P1001707</t>
  </si>
  <si>
    <t>Kim xep da nang Stanley STCT10018Y</t>
  </si>
  <si>
    <t>12286      CTY TNHH CONG NGHE VA GIAI PHAP CMC</t>
  </si>
  <si>
    <t>P1001708</t>
  </si>
  <si>
    <t>HDMI cable demo Sound 2-HV Cat</t>
  </si>
  <si>
    <t>P1001709</t>
  </si>
  <si>
    <t>HDMI cable demo Sound 2-HT Cat</t>
  </si>
  <si>
    <t>12367      CN TAI TP.HCM-CTY CP TM &amp; DV</t>
  </si>
  <si>
    <t>P1001694</t>
  </si>
  <si>
    <t>Hop si Cana 220g</t>
  </si>
  <si>
    <t>P1001695</t>
  </si>
  <si>
    <t>Choi nilon Dai Loan dai 60cm</t>
  </si>
  <si>
    <t>P1001696</t>
  </si>
  <si>
    <t>Keo VP trung S180</t>
  </si>
  <si>
    <t>P1001697</t>
  </si>
  <si>
    <t>Khan mat mau 30x30</t>
  </si>
  <si>
    <t>P1001698</t>
  </si>
  <si>
    <t>Khanlau da nang MagicCleaner30x30cm(min)</t>
  </si>
  <si>
    <t>P1001699</t>
  </si>
  <si>
    <t>Binh xit RP7 300g</t>
  </si>
  <si>
    <t>P1001700</t>
  </si>
  <si>
    <t>Bang keo 2 mat 2F 3M No.4229 (20mmx10m)</t>
  </si>
  <si>
    <t>P1001701</t>
  </si>
  <si>
    <t>Bang keo dan thung trong 4.8F.100Y (loi</t>
  </si>
  <si>
    <t>P1001702</t>
  </si>
  <si>
    <t>Bao xop hot xoai day 35 xanh duong loai</t>
  </si>
  <si>
    <t>P1001703</t>
  </si>
  <si>
    <t>Dao roc giay nho SDI 0404</t>
  </si>
  <si>
    <t>P1001704</t>
  </si>
  <si>
    <t>Day rang ban tron 1.5m</t>
  </si>
  <si>
    <t>P1001705</t>
  </si>
  <si>
    <t>Thuoc keo 5m Gstar/Junxo</t>
  </si>
  <si>
    <t>P1001706</t>
  </si>
  <si>
    <t>Xit kinh Cif 520ml</t>
  </si>
  <si>
    <t>Extra _Creative _ TV Always On _Sep_20</t>
  </si>
  <si>
    <t>12345      CONG TY TNHH CI RESEARCH</t>
  </si>
  <si>
    <t>WF-SP800N Pre-order Customer Survey_Oct</t>
  </si>
  <si>
    <t>License fee_DSC_Oct'20</t>
  </si>
  <si>
    <t>P1001659</t>
  </si>
  <si>
    <t>1020-TV DMX Crowner-32W600D</t>
  </si>
  <si>
    <t>P1001660</t>
  </si>
  <si>
    <t>1020-TV DMX Crowner-32W610G</t>
  </si>
  <si>
    <t>P1001661</t>
  </si>
  <si>
    <t>1020-TV DMX Crowner-43W660G</t>
  </si>
  <si>
    <t>P1001662</t>
  </si>
  <si>
    <t>1020-TV DMX Crowner-43W800G</t>
  </si>
  <si>
    <t>P1001663</t>
  </si>
  <si>
    <t>1020-TV DMX Crowner-43X7000G</t>
  </si>
  <si>
    <t>P1001664</t>
  </si>
  <si>
    <t>1020-TV DMX Crowner-43X7500H</t>
  </si>
  <si>
    <t>P1001665</t>
  </si>
  <si>
    <t>1020-TV DMX Crowner-43X8000H</t>
  </si>
  <si>
    <t>P1001666</t>
  </si>
  <si>
    <t>1020-TV DMX Crowner-43X8500H</t>
  </si>
  <si>
    <t>P1001667</t>
  </si>
  <si>
    <t>1020-TV DMX Crowner-48A9S</t>
  </si>
  <si>
    <t>P1001668</t>
  </si>
  <si>
    <t>1020-TV DMX Crowner-49W800G</t>
  </si>
  <si>
    <t>P1001669</t>
  </si>
  <si>
    <t>1020-TV DMX Crowner-49X7000G</t>
  </si>
  <si>
    <t>P1001670</t>
  </si>
  <si>
    <t>1020-TV DMX Crowner-49X7500H</t>
  </si>
  <si>
    <t>P1001671</t>
  </si>
  <si>
    <t>1020-TV DMX Crowner-49X8000H</t>
  </si>
  <si>
    <t>P1001672</t>
  </si>
  <si>
    <t>1020-TV DMX Crowner-49X8500H</t>
  </si>
  <si>
    <t>P1001673</t>
  </si>
  <si>
    <t>1020-TV DMX Crowner-49X9500H</t>
  </si>
  <si>
    <t>P1001674</t>
  </si>
  <si>
    <t>1020-TV DMX Crowner-50W660G</t>
  </si>
  <si>
    <t>P1001675</t>
  </si>
  <si>
    <t>1020-TV DMX Crowner-55A8H</t>
  </si>
  <si>
    <t>P1001676</t>
  </si>
  <si>
    <t>1020-TV DMX Crowner-55A9G</t>
  </si>
  <si>
    <t>P1001677</t>
  </si>
  <si>
    <t>1020-TV DMX Crowner-55X7000G</t>
  </si>
  <si>
    <t>P1001678</t>
  </si>
  <si>
    <t>1020-TV DMX Crowner-55X7500H</t>
  </si>
  <si>
    <t>P1001679</t>
  </si>
  <si>
    <t>1020-TV DMX Crowner-55X8000H</t>
  </si>
  <si>
    <t>P1001680</t>
  </si>
  <si>
    <t>1020-TV DMX Crowner-55X9000H</t>
  </si>
  <si>
    <t>P1001681</t>
  </si>
  <si>
    <t>1020-TV DMX Crowner-55X9500H</t>
  </si>
  <si>
    <t>P1001682</t>
  </si>
  <si>
    <t>1020-TV DMX Crowner-65A8H</t>
  </si>
  <si>
    <t>P1001683</t>
  </si>
  <si>
    <t>1020-TV DMX Crowner-65A9G</t>
  </si>
  <si>
    <t>P1001684</t>
  </si>
  <si>
    <t>1020-TV DMX Crowner-65X7000G</t>
  </si>
  <si>
    <t>P1001685</t>
  </si>
  <si>
    <t>1020-TV DMX Crowner-65X7500H</t>
  </si>
  <si>
    <t>P1001686</t>
  </si>
  <si>
    <t>1020-TV DMX Crowner-65X8000H</t>
  </si>
  <si>
    <t>P1001687</t>
  </si>
  <si>
    <t>1020-TV DMX Crowner-65X9000H</t>
  </si>
  <si>
    <t>P1001688</t>
  </si>
  <si>
    <t>1020-TV DMX Crowner-65X9500H</t>
  </si>
  <si>
    <t>P1001689</t>
  </si>
  <si>
    <t>1020-TV DMX Crowner-75X8000H</t>
  </si>
  <si>
    <t>P1001690</t>
  </si>
  <si>
    <t>1020-TV DMX Crowner-75X9000H</t>
  </si>
  <si>
    <t>P1001691</t>
  </si>
  <si>
    <t>1020-TV DMX Crowner-85X8000H</t>
  </si>
  <si>
    <t>P1001692</t>
  </si>
  <si>
    <t>1020-TV DMX Crowner-85X9000H</t>
  </si>
  <si>
    <t>P1001693</t>
  </si>
  <si>
    <t>1020-TV DMX Crowner-85Z8H</t>
  </si>
  <si>
    <t>HIEN PHUONG-230 TRAN HUNG DAO, NAM DINH</t>
  </si>
  <si>
    <t>Creative_Sony Store Online_Oct'20</t>
  </si>
  <si>
    <t>Creative_Sony Store Online_Nov'20</t>
  </si>
  <si>
    <t>Creative_Sony Store Online_Dec'20</t>
  </si>
  <si>
    <t>Creative_Sony Store Online_Jan21</t>
  </si>
  <si>
    <t>Creative_Sony Store Online_Feb21</t>
  </si>
  <si>
    <t>TV KV CHANGE-Indoor &amp; Outdoor_32shops</t>
  </si>
  <si>
    <t>P1001710</t>
  </si>
  <si>
    <t>1020-TV Q2 POSM - Oct Promotion Leaflet</t>
  </si>
  <si>
    <t>P1001711</t>
  </si>
  <si>
    <t>1020-TV- Oct Promotion Promoter Handbook</t>
  </si>
  <si>
    <t>P1001712</t>
  </si>
  <si>
    <t>1020-TV-Oct Promotion Product standpaper</t>
  </si>
  <si>
    <t>P1001713</t>
  </si>
  <si>
    <t>V&amp;S.HA Q3 POSM- Oct promotion Tent Card</t>
  </si>
  <si>
    <t>P1001714</t>
  </si>
  <si>
    <t>V&amp;S.HA Q3 POSM- Oct promotion Sticker30%</t>
  </si>
  <si>
    <t>P1001715</t>
  </si>
  <si>
    <t>0&amp;S.HA Oct promotion Sticker 2990 RT3</t>
  </si>
  <si>
    <t>P1001716</t>
  </si>
  <si>
    <t>V&amp;S.HA Oct promotion Sticker  3390 RT40</t>
  </si>
  <si>
    <t>P1001717</t>
  </si>
  <si>
    <t>V&amp;S.HA Oct promotion Sticker 3990 S500</t>
  </si>
  <si>
    <t>P1001718</t>
  </si>
  <si>
    <t>V&amp;S.HA Oct promotion Sticker   4990 S700</t>
  </si>
  <si>
    <t>P1001719</t>
  </si>
  <si>
    <t>V&amp;S.HA Oct promotion Matching Table</t>
  </si>
  <si>
    <t>South_Flower for Dealers_Sep'20</t>
  </si>
  <si>
    <t>North_Flower for Dealers_Sep'20</t>
  </si>
  <si>
    <t>CHO LON-590 CACH MANG THANG TAM, Q.3,HCM</t>
  </si>
  <si>
    <t>CHO LON - Q.7, HCM</t>
  </si>
  <si>
    <t>P1001720</t>
  </si>
  <si>
    <t>1020-DI.ILC Q2 POSM-A4 CFE Card Leaflet</t>
  </si>
  <si>
    <t>Delivery ,storage TVBooth for event</t>
  </si>
  <si>
    <t>Extra cost_Event_Reopening_Crescent Mall</t>
  </si>
  <si>
    <t>Extra_PR _FY20 BRAVIA Line-up launch_Oct</t>
  </si>
  <si>
    <t>Extra_PR _FY20 BRAVIA Line-up launch_Nov</t>
  </si>
  <si>
    <t>Extra_PR_FY20 BRAVIA Line-up launch_Dec2</t>
  </si>
  <si>
    <t>Extra_PR _FY20 BRAVIA Line-up launch_Dec</t>
  </si>
  <si>
    <t>HE Promoter Salary_Sep'20_Vy Phuong_R</t>
  </si>
  <si>
    <t>HE Promoter Salary_Sep'20_Vy Phuong</t>
  </si>
  <si>
    <t>TV Promoter Salary_Sep'20_Talentnet_R</t>
  </si>
  <si>
    <t>ILC Promoter Salary_Sep'20_Talentnet_R</t>
  </si>
  <si>
    <t>LENS Promoter Salary_Sep'20_Talentnet_R</t>
  </si>
  <si>
    <t>TV Promoter Salary_Sep'20_Talentnet</t>
  </si>
  <si>
    <t>ILC Promoter Salary_Sep'20_Talentnet</t>
  </si>
  <si>
    <t>LENS Promoter Salary_Sep'20_Talentnet</t>
  </si>
  <si>
    <t>Media_Offline Event_Takashimaya_Oct'20</t>
  </si>
  <si>
    <t>KOL_Hai Pham_Alpha VideoBoost Camp_Oct</t>
  </si>
  <si>
    <t>KOL_Hai Pham_Alpha Video_University_Oct</t>
  </si>
  <si>
    <t>KOL_Van Vinh_Alpha Workshop_GM lens_Oct</t>
  </si>
  <si>
    <t>KOL_Anh Dung_Alpha Workshop_GM lens_Oct</t>
  </si>
  <si>
    <t>Service fee -6%</t>
  </si>
  <si>
    <t>P1001721</t>
  </si>
  <si>
    <t>Smart Tivi Samsung 4K 55 inch UA55TU8500</t>
  </si>
  <si>
    <t>HOAN KIEM- SC LIEU GIAI, HN</t>
  </si>
  <si>
    <t>FX9 Tutorial Video - Video 2-5_Oct</t>
  </si>
  <si>
    <t>FX9 Tutorial Video - Video 2-5_Nov</t>
  </si>
  <si>
    <t>Media_Sony Online Store_Oct_20</t>
  </si>
  <si>
    <t>Media_Sony Online Store_Nov_20</t>
  </si>
  <si>
    <t>Media_Sony Online Store_Dec 20</t>
  </si>
  <si>
    <t>Media_Sony Online Store_Jan 21</t>
  </si>
  <si>
    <t>Media_Sony Online Store_Feb 21</t>
  </si>
  <si>
    <t>Media_Sony Online Store_Mar 21</t>
  </si>
  <si>
    <t>HOANG HAI-SC ROYAL CITY,HN</t>
  </si>
  <si>
    <t>Alpha Workshop_10th&amp;31st_Oct'20_Hanoi</t>
  </si>
  <si>
    <t>Media and PR for SSO launching_Oct</t>
  </si>
  <si>
    <t>MDR/PAS Airport Project_Oct</t>
  </si>
  <si>
    <t>MDR/PAS Airport Project_Nov</t>
  </si>
  <si>
    <t>Dinner for FF Meeting_Oct'20_Hanoi</t>
  </si>
  <si>
    <t>A7sM3 launch campaign- Amplification_Oct</t>
  </si>
  <si>
    <t>12402      CTY TNHH MTV UU THE DU LICH</t>
  </si>
  <si>
    <t>Alpha Trip_An Giang_Oct'20_R</t>
  </si>
  <si>
    <t>Alpha Trip_An Giang_Oct'20</t>
  </si>
  <si>
    <t>License fee_Xperia 10 II Launch_Oct'20</t>
  </si>
  <si>
    <t>License fee_Xperia 1 II Launch_Oct'20</t>
  </si>
  <si>
    <t>Extracost DMX Crowner for model&lt;=50 inch</t>
  </si>
  <si>
    <t>Extracost DMX Crowner for model &gt;=55inch</t>
  </si>
  <si>
    <t>Door gifts for Offline event_Hat</t>
  </si>
  <si>
    <t>Door gifts for Offline event_notebook</t>
  </si>
  <si>
    <t>Creative_Sony Promotion_Oct 2020</t>
  </si>
  <si>
    <t>ZV-1 Activity plan_Influencer_Phase2_Oct</t>
  </si>
  <si>
    <t>ZV-1 Activity plan_Influencer_Phase2_Nov</t>
  </si>
  <si>
    <t>Sony Offline Event_Oct'20_SG Centre</t>
  </si>
  <si>
    <t>SMS_My Sony Membership_Online_Oct20</t>
  </si>
  <si>
    <t>Speaker_Nguyen Nhi_SG center_17Oct20</t>
  </si>
  <si>
    <t>Speaker_Thanh Lam_SG center_17Oct20</t>
  </si>
  <si>
    <t>Speaker_Ha Kim Bang_Wedding videography</t>
  </si>
  <si>
    <t>SGC Event POSM-Truly WirelessBase</t>
  </si>
  <si>
    <t>SGC Event-TWBase-Product Series Panel</t>
  </si>
  <si>
    <t>SGC Event POSM-TW Base-highlight Plate</t>
  </si>
  <si>
    <t>Extra cost_Dinner for FF Meeting_Oct_HN</t>
  </si>
  <si>
    <t>Supporters_Crescent Mall Event_Sep_V.P</t>
  </si>
  <si>
    <t>PR _WH1000XM4 - Tinh Te _Oct 2020</t>
  </si>
  <si>
    <t>Supporters_CrescentMall Event_Sep_Talent</t>
  </si>
  <si>
    <t>12050      CN CTY TNHH MTV DL TM KY HOA-KS KY</t>
  </si>
  <si>
    <t>Booking Hotel on for FF/PP_Oct20</t>
  </si>
  <si>
    <t>Addition cost_License Fee_ Xperia 10 II</t>
  </si>
  <si>
    <t>P1001733</t>
  </si>
  <si>
    <t>Xperia 1 Mark II for SC Event</t>
  </si>
  <si>
    <t>LOGI</t>
  </si>
  <si>
    <t>P1001734</t>
  </si>
  <si>
    <t>Loa thanh 3.1.2ch 330W HW-Q70T</t>
  </si>
  <si>
    <t>P1001735</t>
  </si>
  <si>
    <t>V&amp;S Q3POSM - NewProductSticker for base</t>
  </si>
  <si>
    <t>P1001736</t>
  </si>
  <si>
    <t>V&amp;S Q3 POSM - New Product Sticker forBox</t>
  </si>
  <si>
    <t>P1001737</t>
  </si>
  <si>
    <t>1020-V&amp;S.HA Q3 POSM-New 2020 Extra</t>
  </si>
  <si>
    <t>P1001738</t>
  </si>
  <si>
    <t>V&amp;S.HA Q3 POSM-Real 5.1 Sticker Extra</t>
  </si>
  <si>
    <t>Supporter_Sony Event_16-20 Oct_Talentnet</t>
  </si>
  <si>
    <t>Supporter_Sony Event_16-20 Oct_Vy Phuong</t>
  </si>
  <si>
    <t>12509      CONG TY TNHH ANH VIET</t>
  </si>
  <si>
    <t>Shutterstock_Custom Plan Standard_Oct 20</t>
  </si>
  <si>
    <t>License Fee_SSO_Oct'20</t>
  </si>
  <si>
    <t>License Fee_WF-1000XM3_Oct'20</t>
  </si>
  <si>
    <t>VAN CHIEN-DOI NGO-LUC NAM, BAC GIANG</t>
  </si>
  <si>
    <t>PR_Press release &amp; Event_Oct 2020</t>
  </si>
  <si>
    <t>Creative_Alpha 7C Launch_Oct 2020</t>
  </si>
  <si>
    <t>Creative_Alpha 7C Launch_Nov 2020</t>
  </si>
  <si>
    <t>Media_SonyAlpha Facebook_Mgmt_RWOOHA_Oct</t>
  </si>
  <si>
    <t>Media_SonyAlpha Facebook_Mgmt_RWOOHA_Nov</t>
  </si>
  <si>
    <t>Media_SonyAlpha Facebook_Mgmt_RWOOHA_Dec</t>
  </si>
  <si>
    <t>Media_SonyAlpha Facebook_Mgmt_ZFHOZA_Oct</t>
  </si>
  <si>
    <t>Media_SonyAlpha Facebook_Mgmt_ZFHOZA_Nov</t>
  </si>
  <si>
    <t>Media_SonyAlpha Facebook_Mgmt_ZFHOZA_Dec</t>
  </si>
  <si>
    <t>Media_SonyAlpha Facebook_Mgmt_DZABDZ_Oct</t>
  </si>
  <si>
    <t>Media_SonyAlpha Facebook_Mgmt_DZABDZ_Nov</t>
  </si>
  <si>
    <t>Media_SonyAlpha Facebook_Mgmt_DZABDZ_Dec</t>
  </si>
  <si>
    <t>Media_Xperia 5 ii _Nov 2020</t>
  </si>
  <si>
    <t>Media_Xperia 5 ii _Dec 2020</t>
  </si>
  <si>
    <t>P1001740</t>
  </si>
  <si>
    <t>Anker A2056</t>
  </si>
  <si>
    <t>P1001741</t>
  </si>
  <si>
    <t>Ninja V Atomos</t>
  </si>
  <si>
    <t>P1001742</t>
  </si>
  <si>
    <t>SSD SamSung 870 SSD QVO 1TB 77Q1T0BW</t>
  </si>
  <si>
    <t>P1001743</t>
  </si>
  <si>
    <t>Tripod Benro FABT24C VX25</t>
  </si>
  <si>
    <t>P1001744</t>
  </si>
  <si>
    <t>Netgear R7000 AC1900 Smart WIFI Router</t>
  </si>
  <si>
    <t>P1001745</t>
  </si>
  <si>
    <t>Pioneer 3000 Camera Trolley Case</t>
  </si>
  <si>
    <t>Hospitality Seminar_Nha Trang_Oct'20_PSD</t>
  </si>
  <si>
    <t>Dinner for FF Bi-Monthly Meeting_HCMOctR</t>
  </si>
  <si>
    <t>Dinner for FF Bi-Monthly Meeting_HCM_Oct</t>
  </si>
  <si>
    <t>Sony_Alpha Fanpage_Mgmt_RWOOHA_Oct'20</t>
  </si>
  <si>
    <t>Sony_Alpha Fanpage_Mgmt_RWOOHA_Nov'20</t>
  </si>
  <si>
    <t>Sony_Alpha Fanpage_Mgmt_RWOOHA_Dec'20</t>
  </si>
  <si>
    <t>Sony_Alpha Fanpage_Mgmt_ZFHOZA_Oct'20</t>
  </si>
  <si>
    <t>Sony_Alpha Fanpage_Mgmt_ZFHOZA_Nov'20</t>
  </si>
  <si>
    <t>Sony_Alpha Fanpage_Mgmt_ZFHOZA_Dec'20</t>
  </si>
  <si>
    <t>Sony_Alpha Fanpage_Mgmt_DZABDZ_Oct'20</t>
  </si>
  <si>
    <t>Sony_Alpha Fanpage_Mgmt_DZABDZ_Nov'20</t>
  </si>
  <si>
    <t>Sony_Alpha Fanpage_Mgmt_DZABDZ_Dec20</t>
  </si>
  <si>
    <t>SF maintenance cost in Oct_12 shops</t>
  </si>
  <si>
    <t>SF maintenance cost in Oct_7 shops</t>
  </si>
  <si>
    <t>SF maintenancecost in Oct_12 shopsChoLon</t>
  </si>
  <si>
    <t>SF maintenancecost in Oct_1 shops NK</t>
  </si>
  <si>
    <t>SF maintenance cost in Oct_9 shops</t>
  </si>
  <si>
    <t>SF maintenance cost in Oct_11 shops</t>
  </si>
  <si>
    <t>DMX 230 BACH DANG - BINH THANH</t>
  </si>
  <si>
    <t>SF maintenance cost in Oct_14 shops</t>
  </si>
  <si>
    <t>License Fee_CAM_Nov'20</t>
  </si>
  <si>
    <t>KV CHANGE-V&amp;S-OCT-12 shops</t>
  </si>
  <si>
    <t>KV CHANGE-V&amp;S-OCT-22 shops</t>
  </si>
  <si>
    <t>Extra cost for Sony Event_Oct_SG Centre</t>
  </si>
  <si>
    <t>HE Promoter Incentive _Sep'20_Vy PhuongR</t>
  </si>
  <si>
    <t>HE Promoter Incentive _Sep'20_Vy Phuong</t>
  </si>
  <si>
    <t>TV Promoter Incentive _Sep20_Talentnet</t>
  </si>
  <si>
    <t>ILC Promoter Incentive _Sep20_Talentnet</t>
  </si>
  <si>
    <t>LENS Promoter Incentive _Sep20_Talentnet</t>
  </si>
  <si>
    <t>TV Promoter Incentive _Sep20_Talentnet_R</t>
  </si>
  <si>
    <t>ILC Promoter Incentive _Sep20_TalentnetR</t>
  </si>
  <si>
    <t>P1001739</t>
  </si>
  <si>
    <t>License Fee_PS4_Nov'20</t>
  </si>
  <si>
    <t>TAN TAN-HCM SC CRESCENT_ Additional cost</t>
  </si>
  <si>
    <t>Mega Tet Promotion Microsite_Nov 2020</t>
  </si>
  <si>
    <t>Mega Tet Promotion Microsite_Dec 2020</t>
  </si>
  <si>
    <t>MM LUONG NGOC QUYEN- THAI NGUYEN</t>
  </si>
  <si>
    <t>SF maintenance cost in Oct_13 shops</t>
  </si>
  <si>
    <t>KV CHANGE - V&amp;S - OCT- 6 shops</t>
  </si>
  <si>
    <t>KV CHANGE - V&amp;S - OCT- 1 shop</t>
  </si>
  <si>
    <t>Extra Cost_Alpha Camera_Sony Event_SGC</t>
  </si>
  <si>
    <t>PICO- 76 NGUYEN TRAI, HN</t>
  </si>
  <si>
    <t>MEDIAMART- GIO LINH, QUANG TRI</t>
  </si>
  <si>
    <t>P1001746</t>
  </si>
  <si>
    <t>1020-V&amp;S POSM-WF-1000XM3 Wobbler</t>
  </si>
  <si>
    <t>P1001747</t>
  </si>
  <si>
    <t>1020-V&amp;S.MDR Q3 POSM-Extrabass Leaflet</t>
  </si>
  <si>
    <t>P1001748</t>
  </si>
  <si>
    <t>1020-V&amp;S.HA Q3 POSM-G700 Tent Card</t>
  </si>
  <si>
    <t>P1001749</t>
  </si>
  <si>
    <t>1020-DI.ILC Q2 POSM-7RM4 backcard</t>
  </si>
  <si>
    <t>P1001750</t>
  </si>
  <si>
    <t>1020-DI.ILC Q2 POSM-7RM3 backcard</t>
  </si>
  <si>
    <t>P1001751</t>
  </si>
  <si>
    <t>1020-DI.ILC Q2 POSM-7SM3 Backcard</t>
  </si>
  <si>
    <t>P1001752</t>
  </si>
  <si>
    <t>1020-DI.ILC Q2 POSM-7M3 Backcard</t>
  </si>
  <si>
    <t>P1001753</t>
  </si>
  <si>
    <t>1020-DI.ILC Q2 POSM-7M2K backcard</t>
  </si>
  <si>
    <t>P1001754</t>
  </si>
  <si>
    <t>1020-DI.ILC Q2 POSM-6600 Backcard</t>
  </si>
  <si>
    <t>P1001755</t>
  </si>
  <si>
    <t>1020-DI.ILC Q2 POSM-6400 Backcard</t>
  </si>
  <si>
    <t>P1001756</t>
  </si>
  <si>
    <t>1020-DI.ILC Q2 POSM-RX100M7 Backcard</t>
  </si>
  <si>
    <t>P1001757</t>
  </si>
  <si>
    <t>1020-DI.ILC Q2 POSM-ZV-1 Backcard</t>
  </si>
  <si>
    <t>P1001758</t>
  </si>
  <si>
    <t>1020-DI.LENS Q2 POSM-SEL1635GM Backcard</t>
  </si>
  <si>
    <t>P1001759</t>
  </si>
  <si>
    <t>1020-DI.LENS Q2 POSM-SEL2470GM Backcard</t>
  </si>
  <si>
    <t>P1001760</t>
  </si>
  <si>
    <t>1020-DI.LENS Q2 POSM-SEL70200GM Backcard</t>
  </si>
  <si>
    <t>P1001761</t>
  </si>
  <si>
    <t>0020-DI.LENS Q2 POSM-SEL100400GMBackcard</t>
  </si>
  <si>
    <t>P1001762</t>
  </si>
  <si>
    <t>1020-DI.LENS Q2 POSM-SEL1635Z Backcard</t>
  </si>
  <si>
    <t>P1001763</t>
  </si>
  <si>
    <t>1020-DI.LENS Q2 POSM-SEL2470Z Backcard</t>
  </si>
  <si>
    <t>P1001764</t>
  </si>
  <si>
    <t>1020-DI.LENS Q2 POSM-SEL70200G Backcard</t>
  </si>
  <si>
    <t>P1001765</t>
  </si>
  <si>
    <t>1020-DI.LENS Q2 POSM-SEL24105G Backcard</t>
  </si>
  <si>
    <t>P1001766</t>
  </si>
  <si>
    <t>1020-DI.LENS Q2 POSM-SEL24F14GM Backcard</t>
  </si>
  <si>
    <t>P1001767</t>
  </si>
  <si>
    <t>1020-DI.LENS Q2 POSM-SEL35F18F Backcard</t>
  </si>
  <si>
    <t>P1001768</t>
  </si>
  <si>
    <t>1020-DI.LENS Q2 POSM-SEL50F18F Backcard</t>
  </si>
  <si>
    <t>P1001769</t>
  </si>
  <si>
    <t>1020-DI.LENS Q2 POSM-SEL55F18Z Backcard</t>
  </si>
  <si>
    <t>P1001770</t>
  </si>
  <si>
    <t>1020-DI.LENS Q2 POSM-SEL50M28 Backcard</t>
  </si>
  <si>
    <t>P1001771</t>
  </si>
  <si>
    <t>1020-DI.LENS Q2 POSM-SEL85F14GM Backcard</t>
  </si>
  <si>
    <t>P1001772</t>
  </si>
  <si>
    <t>1020-DI.LENS Q2 POSM-SEL85F18 Backcard</t>
  </si>
  <si>
    <t>P1001773</t>
  </si>
  <si>
    <t>1020-DI.LENS Q2POSM-SEL135F18GM Backcard</t>
  </si>
  <si>
    <t>P1001774</t>
  </si>
  <si>
    <t>1020-DI.LENS Q2 POSM-SEL1018 Backcard</t>
  </si>
  <si>
    <t>P1001775</t>
  </si>
  <si>
    <t>1020-DI.LENS Q2 POSM-SEL1655G Backcard</t>
  </si>
  <si>
    <t>P1001776</t>
  </si>
  <si>
    <t>1020-DI.LENS Q2 POSM-SELP18105G Backcard</t>
  </si>
  <si>
    <t>P1001777</t>
  </si>
  <si>
    <t>1020-DI.LENS Q2 POSM-SEL35F18 Backcard</t>
  </si>
  <si>
    <t>P1001778</t>
  </si>
  <si>
    <t>1020-DI.LENS Q2 POSM-SEL50F18 Backcard</t>
  </si>
  <si>
    <t>CHO LON - PHU MY, BRVT</t>
  </si>
  <si>
    <t>CHO LON - BUON HO</t>
  </si>
  <si>
    <t>Retouch&amp;Transport Booths_Kiosk Event_Nov</t>
  </si>
  <si>
    <t>12189      DAI PHAT THANH VA TH TRA VINH</t>
  </si>
  <si>
    <t>TV District Meeting in Tra Vinh_Nov'20</t>
  </si>
  <si>
    <t>Promoter Meeting_Oct'20_Talentnet</t>
  </si>
  <si>
    <t>Field Force Salary_Oct'20_Talentnet_PO1</t>
  </si>
  <si>
    <t>Field Force Salary_Oct'20_Talentnet_PO2R</t>
  </si>
  <si>
    <t>Field Force Salary_Oct'20_Talentnet_PO2</t>
  </si>
  <si>
    <t>12514      CTY TNHH TT UNG DUNG THONG THAI</t>
  </si>
  <si>
    <t>Noise Canceling Roadshow_Coffee Shop_Nov</t>
  </si>
  <si>
    <t>DMX-131 PHUNG HUNG, LONG THANH, DN</t>
  </si>
  <si>
    <t>TV _Mystery Shopper Survey_ Nov 2020</t>
  </si>
  <si>
    <t>Field Force Biztrip_Oct'20_ Talentnet</t>
  </si>
  <si>
    <t>Extra cost_Supporter_Sony Event_Talentne</t>
  </si>
  <si>
    <t>PR _ A7C launch campaign_RWOOHA Nov_2020</t>
  </si>
  <si>
    <t>Extra cost_ Supporter_Sony Event_VPhuong</t>
  </si>
  <si>
    <t>License Fee_Xperia 5II_Pre-order_Nov'20</t>
  </si>
  <si>
    <t>License Fee_Year End FOC Gift_Nov'20</t>
  </si>
  <si>
    <t>License Fee_S20R Soundbar_Nov'20</t>
  </si>
  <si>
    <t>KOL_Hoang The Nhiem_Workshop_Nov20</t>
  </si>
  <si>
    <t>Management fee -6%</t>
  </si>
  <si>
    <t>KOL_Hoang The Nhiem_Workshop_Dec 20</t>
  </si>
  <si>
    <t>KOL_Hoang The Nhiem_Workshop_Jan 21</t>
  </si>
  <si>
    <t>KOL_Hoang The Nhiem_Workshop_Feb 21</t>
  </si>
  <si>
    <t>KOL_Hoang The Nhiem_Workshop_Mar 21</t>
  </si>
  <si>
    <t>South_Flower for Dealers_Oct'20</t>
  </si>
  <si>
    <t>North_Flower for Dealers_Oct'20</t>
  </si>
  <si>
    <t>Creative_True Wireless_SS2_Roadshow(1)</t>
  </si>
  <si>
    <t>KOL_Nguyen Anh Tuan _Nov20- Mar21</t>
  </si>
  <si>
    <t>KOL_Nguyen Doc Lap_Nov20- Mar21</t>
  </si>
  <si>
    <t>KOL_Nguyen Thanh Tung_Nov20</t>
  </si>
  <si>
    <t>KOL_Bui Viet Son_Nov20- Mar21</t>
  </si>
  <si>
    <t>Service fee_6%</t>
  </si>
  <si>
    <t>KOL_Nguyen Anh Tuan _Dec20</t>
  </si>
  <si>
    <t>KOL_Nguyen Anh Tuan _Jan21</t>
  </si>
  <si>
    <t>KOL_Nguyen Anh Tuan _Feb21</t>
  </si>
  <si>
    <t>KOL_Nguyen Anh Tuan _Mar21</t>
  </si>
  <si>
    <t>KOL_Nguyen Doc Lap_Dec20</t>
  </si>
  <si>
    <t>KOL_Nguyen Doc Lap_Jan21</t>
  </si>
  <si>
    <t>KOL_Nguyen Doc Lap_Feb21</t>
  </si>
  <si>
    <t>KOL_Nguyen Doc Lap_Mar21</t>
  </si>
  <si>
    <t>KOL_Bui Viet Son_Nov21</t>
  </si>
  <si>
    <t>KOL_Bui Viet Son_Dec20</t>
  </si>
  <si>
    <t>KOL_Bui Viet Son_Jan21</t>
  </si>
  <si>
    <t>KOL_Bui Viet Son_Feb21</t>
  </si>
  <si>
    <t>KOL_Bui Viet Son_Mar21</t>
  </si>
  <si>
    <t>KOL_Nguyen Thanh Tung_Dec20</t>
  </si>
  <si>
    <t>KOL_Nguyen Thanh Tung_Jan21</t>
  </si>
  <si>
    <t>KOL_Nguyen Thanh Tung_Feb21</t>
  </si>
  <si>
    <t>KOL_Nguyen Thanh Tung_Mar21</t>
  </si>
  <si>
    <t>Creative_ TV Tet Promotion_ Dec 20</t>
  </si>
  <si>
    <t>Creative_ TV Tet Promotion_ Jan 21</t>
  </si>
  <si>
    <t>Creative_ TV Tet Promotion_ Feb 21</t>
  </si>
  <si>
    <t>License Fee_A7C_Nov'20</t>
  </si>
  <si>
    <t>License Fee_Alpha A7C_Nov'20</t>
  </si>
  <si>
    <t>TV Promoter Salary_Oct'20_Talentnet_R</t>
  </si>
  <si>
    <t>ILC Promoter Salary_Oct'20_Talentnet_R</t>
  </si>
  <si>
    <t>LENS Promoter Salary_Oct'20_Talentnet_R</t>
  </si>
  <si>
    <t>TV Promoter Salary_Oct'20_Talentnet</t>
  </si>
  <si>
    <t>ILC Promoter Salary_Oct'20_Talentnet</t>
  </si>
  <si>
    <t>LENS Promoter Salary_Oct'20_Talentnet</t>
  </si>
  <si>
    <t>P1001779</t>
  </si>
  <si>
    <t>1020-V&amp;S.HA Q3 POSM-G700 Crowner</t>
  </si>
  <si>
    <t>License Fee_Sony Alpha_Nov'20</t>
  </si>
  <si>
    <t>Venue_ Workshop for ZV1_Nov 7th_Hanoi</t>
  </si>
  <si>
    <t>Media_ A7C launch campaign_ Nov 2020</t>
  </si>
  <si>
    <t>Media_ A7C launch campaign_ Dec 2020(adj</t>
  </si>
  <si>
    <t>Media_WH-1000XM4 Roadshow-communication</t>
  </si>
  <si>
    <t>PS4 Q2 POSM-11.11 Promotion Main Poster</t>
  </si>
  <si>
    <t>PS4 POSM-11.11Promotion Hardware1 Poster</t>
  </si>
  <si>
    <t>PS4 POSM-11.11Promotion Hardware2 Poster</t>
  </si>
  <si>
    <t>PS4 POSM-11.11Promotion DualShock Poster</t>
  </si>
  <si>
    <t>PS4 Q2 POSM-11.11 Promotion Xstandee</t>
  </si>
  <si>
    <t>PS4 Q2 POSM-11.11 Promotion Wobbler</t>
  </si>
  <si>
    <t>PR _Sound Bar G700 Launch _Nov 2020</t>
  </si>
  <si>
    <t>Supporter_Kiosk_President_Nov_VPhuong</t>
  </si>
  <si>
    <t>TGDD IN NORTH-DMX NGUYEN VAN LINH</t>
  </si>
  <si>
    <t>TGDD IN NORTH-DMX NGO GIA TU</t>
  </si>
  <si>
    <t>TGDD IN NORTH-DMX NGO GIA TU-2</t>
  </si>
  <si>
    <t>DMX MINI TAY SON TP QUY NHON BINH DINH</t>
  </si>
  <si>
    <t>GOJOY - VINCOM BA TRIEU</t>
  </si>
  <si>
    <t>GOJOY - VINCOM BA TRIEU-2</t>
  </si>
  <si>
    <t>TGDD IN SOUTH-1</t>
  </si>
  <si>
    <t>TGDD IN SOUTH-2</t>
  </si>
  <si>
    <t>HE Promoter Salary_Oct'20_Vy Phuong_R</t>
  </si>
  <si>
    <t>HE Promoter Salary_Oct'20_Vy Phuong</t>
  </si>
  <si>
    <t>12179      DAI PHAT THANH VA TH LAM DONG</t>
  </si>
  <si>
    <t>TV District Meeting in Lam Dong_Nov'20</t>
  </si>
  <si>
    <t>License Fee_Soundbar G700_Nov'20</t>
  </si>
  <si>
    <t>Packing Fee_Cleaning Tool_South WH_Nov20</t>
  </si>
  <si>
    <t>Packing Fee_Cleaning Tool_North WH_Nov20</t>
  </si>
  <si>
    <t>Lisence Fee_SSO_Nov'20</t>
  </si>
  <si>
    <t>PR _True Wireless Campaign _Nov 2020</t>
  </si>
  <si>
    <t>PR _True Wireless Campaign _Dec 2020</t>
  </si>
  <si>
    <t>P1001796</t>
  </si>
  <si>
    <t>1120-TVPOSM-Year End Promotion Leaflet</t>
  </si>
  <si>
    <t>P1001794</t>
  </si>
  <si>
    <t>TVPOSM-YearEndPromotion Srolling Standee</t>
  </si>
  <si>
    <t>P1001795</t>
  </si>
  <si>
    <t>TVPOSM-YearEndPromotion Front Banner</t>
  </si>
  <si>
    <t>11849      CTY TNHH NGHE NHIN NAM LONG</t>
  </si>
  <si>
    <t>Support Nam Long for HPJ Seminar_Nov</t>
  </si>
  <si>
    <t>License Fee_Xperia 1 II_Launching_Nov'20</t>
  </si>
  <si>
    <t>PR_Creative Pro FX6 Launching_Nov 2020</t>
  </si>
  <si>
    <t>Extracost1120-TVPOSM-_Gold FoilA4Standee</t>
  </si>
  <si>
    <t>Extracost 1120-TV POSM_Gold Foil Wobbler</t>
  </si>
  <si>
    <t>P1001797</t>
  </si>
  <si>
    <t>Name Tag</t>
  </si>
  <si>
    <t>P1001801</t>
  </si>
  <si>
    <t>1120-V&amp;S.MDR Q3 POSM-YEP Onebox Leaflet</t>
  </si>
  <si>
    <t>P1001802</t>
  </si>
  <si>
    <t>1120-V&amp;S.MDR Q3 POSM-YEP Wobbler</t>
  </si>
  <si>
    <t>P1001803</t>
  </si>
  <si>
    <t>1120-V&amp;S.MDR Q3 POSM-YEP Tent Card</t>
  </si>
  <si>
    <t>P1001804</t>
  </si>
  <si>
    <t>1120-V&amp;S.MDR Q3 POSM-YEP Leaflet</t>
  </si>
  <si>
    <t>P1001805</t>
  </si>
  <si>
    <t>1120-V&amp;S.MDR Q3 POSM-YEP SrollingStandee</t>
  </si>
  <si>
    <t>P1001798</t>
  </si>
  <si>
    <t>1120-V&amp;S.HA Q3 POSM-YEP Leaflet</t>
  </si>
  <si>
    <t>P1001799</t>
  </si>
  <si>
    <t>1120-V&amp;S.HA Q3 POSM-YEP Tent Card</t>
  </si>
  <si>
    <t>P1001800</t>
  </si>
  <si>
    <t>1120-V&amp;S.HA Q3 POSM-YEP Wobbler</t>
  </si>
  <si>
    <t>Media_ True wireless SS2_ Nov 20_Part1</t>
  </si>
  <si>
    <t>12516      TT PHAT THANH TRUYEN HINH QUAN DOI</t>
  </si>
  <si>
    <t>MOD Seminar TV__ Hai Phong_Nov'20</t>
  </si>
  <si>
    <t>Creative_G700_Landing page&amp;FB post_Nov20</t>
  </si>
  <si>
    <t>Creative_G700_Landing page&amp;FB post_Dec20</t>
  </si>
  <si>
    <t>Creative_Cross Tet Promotion_Dec20_P2</t>
  </si>
  <si>
    <t>P1001788</t>
  </si>
  <si>
    <t>TV POSM-YearEnd Promotion Formex Standee</t>
  </si>
  <si>
    <t>P1001789</t>
  </si>
  <si>
    <t>1120-TV Q3POSM-YearEnd Promotion Wobbler</t>
  </si>
  <si>
    <t>P1001790</t>
  </si>
  <si>
    <t>1120-TV POSM-YearEndPromotion Cartonbox</t>
  </si>
  <si>
    <t>P1001791</t>
  </si>
  <si>
    <t>1120-TVPOSM-Year EndPromotion Hanger 0.6</t>
  </si>
  <si>
    <t>P1001792</t>
  </si>
  <si>
    <t>1120-TV POSM-YearEndPromotion Hanger 1.2</t>
  </si>
  <si>
    <t>P1001793</t>
  </si>
  <si>
    <t>1120-TVPOSM-YearEnd Promotion Hanger 1.0</t>
  </si>
  <si>
    <t>Media_ True wireless SS2 _Nov 2020_Part2</t>
  </si>
  <si>
    <t>SC VINCOM ROYAL HN</t>
  </si>
  <si>
    <t>Dealer Conference _ North _Nov 2020_AZSA</t>
  </si>
  <si>
    <t>Dealer Conference _ North _Nov 2020_HZEA</t>
  </si>
  <si>
    <t>Dealer Conference _ North _Nov 2020_QOJT</t>
  </si>
  <si>
    <t>Dealer Conference _ North _Nov 2020_FDPA</t>
  </si>
  <si>
    <t>Dealer Conference _ North _Nov 2020_GZEG</t>
  </si>
  <si>
    <t>Dealer Conference _ North _Nov 2020_CIKR</t>
  </si>
  <si>
    <t>Dealer Conference _ North _Nov 2020_DZAB</t>
  </si>
  <si>
    <t>Dealer Conference _ North _Nov 2020_RWOO</t>
  </si>
  <si>
    <t>Dealer Conference _ North _Nov 2020_ZFHO</t>
  </si>
  <si>
    <t>Dealer Conference _ North _Nov 2020_VZXY</t>
  </si>
  <si>
    <t>P1001806</t>
  </si>
  <si>
    <t>TV plug 3 pin transposition for FAL Base</t>
  </si>
  <si>
    <t>Transportation cost WH</t>
  </si>
  <si>
    <t>Voucher_BirthdayGift_Pro/FF_Nov'20_R</t>
  </si>
  <si>
    <t>Voucher_BirthdayGift_Pro/FF_Dec'20</t>
  </si>
  <si>
    <t>Voucher_BirthdayGift_Pro/FF_Jan'21_R</t>
  </si>
  <si>
    <t>Voucher_BirthdayGift_Pro/FF_Feb'21_R</t>
  </si>
  <si>
    <t>Voucher_BirthdayGift_Pro/FF_Mar'21_R</t>
  </si>
  <si>
    <t>Voucher_BirthdayGift_Pro/FF_Dec20_R</t>
  </si>
  <si>
    <t>Voucher_BirthdayGift_Pro/FF_Nov'20</t>
  </si>
  <si>
    <t>Voucher_BirthdayGift_Pro/FF_Jan'21</t>
  </si>
  <si>
    <t>Voucher_BirthdayGift_Pro/FF_Feb'21</t>
  </si>
  <si>
    <t>Voucher_BirthdayGift_Pro/FF_Mar'21</t>
  </si>
  <si>
    <t>Venue_Alpha Workshop_Nov'20_HCM</t>
  </si>
  <si>
    <t>Alpha Trip_Ninh Thuan_Nov'20_R</t>
  </si>
  <si>
    <t>Alpha Trip_Ninh Thuan_Nov'20</t>
  </si>
  <si>
    <t>P1001807</t>
  </si>
  <si>
    <t>1120-TV Q3 POSM-Guideline Leaflet</t>
  </si>
  <si>
    <t>1120-SC POSM-SC Royal City Leaflet</t>
  </si>
  <si>
    <t>1120-SC POSM-SC RoyalCity Standee Formex</t>
  </si>
  <si>
    <t>HE Promoter Incentive_Oct'20_Vy Phuong_R</t>
  </si>
  <si>
    <t>HE Promoter Incentive_Oct'20_Vy Phuong</t>
  </si>
  <si>
    <t>TV Promoter Incentive_Oct'20_Talentnet_R</t>
  </si>
  <si>
    <t>ILC Promoter Incentive_Oct'20_Talentne_R</t>
  </si>
  <si>
    <t>LENS Promoter Incentive_Oct'20_Talent_R</t>
  </si>
  <si>
    <t>TV Promoter Incentive_Oct'20_Talentnet</t>
  </si>
  <si>
    <t>ILC Promoter Incentive_Oct'20_Talentnet</t>
  </si>
  <si>
    <t>LENS Promoter Incentive_Oct'20_Talentnet</t>
  </si>
  <si>
    <t>12328      TTKD VNPT-HA NOI-CN TONG CTY</t>
  </si>
  <si>
    <t>Internet line_North_VNPT_ Nov 20</t>
  </si>
  <si>
    <t>Internet line_North_VNPT_ Dec 20</t>
  </si>
  <si>
    <t>Internet line_North_VNPT_ Jan 21</t>
  </si>
  <si>
    <t>Internet line_North_VNPT_ Feb 21</t>
  </si>
  <si>
    <t>Internet line_North_VNPT_ Mar 21</t>
  </si>
  <si>
    <t>PR_SC Vincom Royal City Opening_Nov 20</t>
  </si>
  <si>
    <t>12515      CTY CP TM VA DV NGOC HA</t>
  </si>
  <si>
    <t>Tea-break for Hanoi Tech Open House</t>
  </si>
  <si>
    <t>Support JVS for B&amp;I Workshop_Nov'20</t>
  </si>
  <si>
    <t>12517      CTY TNHH MTV AON VINA</t>
  </si>
  <si>
    <t>Venue &amp;FnB_Dealer Conf_North_Nov_AZSAKZ</t>
  </si>
  <si>
    <t>Venue &amp;FnB_Dealer Conf_North_Nov_HZEAAF</t>
  </si>
  <si>
    <t>Venue &amp;FnB_Dealer Conf_North_Nov_QOJTOJ</t>
  </si>
  <si>
    <t>Venue Rental &amp; FnB_ North Dealer_FDPAMP</t>
  </si>
  <si>
    <t>Venue &amp;FnB_Dealer Conf_North_Nov_GZEGLZ</t>
  </si>
  <si>
    <t>Venue &amp;FnB_Dealer Conf_North_Nov_CIKRCD</t>
  </si>
  <si>
    <t>Venue &amp;FnB_Dealer Conf_North_Nov_DZABDZ</t>
  </si>
  <si>
    <t>Venue &amp;FnB_Dealer Conf_North_Nov_RWOOHA</t>
  </si>
  <si>
    <t>Venue &amp;FnB_Dealer Conf_North_Nov_ZFHOZA</t>
  </si>
  <si>
    <t>Venue &amp;FnB_Dealer Conf_North_Nov_VZXYKZ</t>
  </si>
  <si>
    <t>Facebook Management _ Nov 2020</t>
  </si>
  <si>
    <t>Creative_ Sony Center _ FB post_Nov 2020</t>
  </si>
  <si>
    <t>Promoter Meeting_Nov'20_Talentnet</t>
  </si>
  <si>
    <t>Field Force Biztrip_Nov'20_Talentnet_PO2</t>
  </si>
  <si>
    <t>Field Force Salary_Nov'20_Talentnet_R</t>
  </si>
  <si>
    <t>Field Force Salary_Nov'20_Talentnet</t>
  </si>
  <si>
    <t>Field Force Biztrip_Nov'20_Talentnet_PO1</t>
  </si>
  <si>
    <t>A7SM3 Pre-order Customer Survey_Dec 2020</t>
  </si>
  <si>
    <t>DEM1</t>
  </si>
  <si>
    <t>SF maintenance cost in Nov_17 shops</t>
  </si>
  <si>
    <t>SF maintenance cost in Nov_9 shops</t>
  </si>
  <si>
    <t>MEDIAMART-THANH OAI 117 T2 KIM BAI, HN</t>
  </si>
  <si>
    <t>SF maintenance cost in Nov_4 shops</t>
  </si>
  <si>
    <t>SF maintenance cost in Nov_11 shops</t>
  </si>
  <si>
    <t>SF maintenance cost in Nov_10 shops</t>
  </si>
  <si>
    <t>12310      CTY CO PHAN LU HANH FIDITOUR</t>
  </si>
  <si>
    <t>Air ticket _Dealer Event in North_Nov 20</t>
  </si>
  <si>
    <t>SF maintenance cost in Nov_22 shops</t>
  </si>
  <si>
    <t>DMX 169 CONG HOA,TAN BINH</t>
  </si>
  <si>
    <t>Extra_TVC_Cross MKT Activities_Nov 20</t>
  </si>
  <si>
    <t>MEDIAMART-18 NGUYEN CHI THANH,HN</t>
  </si>
  <si>
    <t>12063      CTY CP TRUYEN THONG JAVA MEDIA</t>
  </si>
  <si>
    <t>Event_Tivi Workshop in HN_Dec'20</t>
  </si>
  <si>
    <t>Event_Tivi Workshop in HCM_Jan'21</t>
  </si>
  <si>
    <t>Event_Tivi Workshop in HCM_Jan'21_R</t>
  </si>
  <si>
    <t>PR _WH1000XM4 INFLUENCERS-PHASE 2_NOV 20</t>
  </si>
  <si>
    <t>Withdrawing fixtures in SC Lieu Giai</t>
  </si>
  <si>
    <t>Transportation&amp;set-up_TV Workshop_HN</t>
  </si>
  <si>
    <t>Transportation&amp;set-up_TV Workshop_HCM</t>
  </si>
  <si>
    <t>Promoter Hotbonus for HT-S20R_Nov_TLN</t>
  </si>
  <si>
    <t>Promoter Hot bonus_HT-S20R_Nov_Vy Phuong</t>
  </si>
  <si>
    <t>12073      CTY CP TM VA DV TRUC TUYEN ONE PAY</t>
  </si>
  <si>
    <t>Pmt GatewayFee Domestic card_Oct 20</t>
  </si>
  <si>
    <t>Pmt GatewayFee_Internationalcard_9&amp;10/20</t>
  </si>
  <si>
    <t>Payment_0%Installment _9 &amp;10/20</t>
  </si>
  <si>
    <t>Creative_True Wireless_SS2_Roadshow(2)</t>
  </si>
  <si>
    <t>P1001809</t>
  </si>
  <si>
    <t>Price list board at ACS</t>
  </si>
  <si>
    <t>P1001783</t>
  </si>
  <si>
    <t>Lich ban tet 2021 HRGA</t>
  </si>
  <si>
    <t>Venue for Alpha Workshop_03 Dec'20</t>
  </si>
  <si>
    <t>YEP creative- Amimation clips_Tet 2021</t>
  </si>
  <si>
    <t>Media_Xperia 5_Facebook&amp; Instagram</t>
  </si>
  <si>
    <t>P1001810</t>
  </si>
  <si>
    <t>1220-DI.ILC Q2 POSM-ZV1 Catalog</t>
  </si>
  <si>
    <t>Additional cost_ TGDD IN SOUTH( 10shops)</t>
  </si>
  <si>
    <t>License Fee_A7C PwP Lens F1.8_Dec</t>
  </si>
  <si>
    <t>License Fee_ZV-1_RX100M7_Tet Promt_Dec</t>
  </si>
  <si>
    <t>License Fee_Free Filter_GM Lens_Dec</t>
  </si>
  <si>
    <t>License Fee_Dis. 2mil_GM Lens_Dec</t>
  </si>
  <si>
    <t>Extent usage right of Soundbar Tet 2019</t>
  </si>
  <si>
    <t>Creative content_Soundbar Tet Promotion</t>
  </si>
  <si>
    <t>YEP_Creative-FB post&amp;Online banner_Dec20</t>
  </si>
  <si>
    <t>YEP_Creative-FB post&amp;Online banner_Jan21</t>
  </si>
  <si>
    <t>YEP_Creative-FB post&amp;Online banner_Feb21</t>
  </si>
  <si>
    <t>TV Promoter Salary_Nov'20_Talentnet_GR</t>
  </si>
  <si>
    <t>ILC Promoter Salary_Nov'20_Talentnet_GR</t>
  </si>
  <si>
    <t>LENS Promoter Salary_Nov'20_Talentnet_GR</t>
  </si>
  <si>
    <t>TV Promoter Salary_Nov'20_Talentnet</t>
  </si>
  <si>
    <t>ILC Promoter Salary_Nov'20_Talentnet</t>
  </si>
  <si>
    <t>LENS Promoter Salary_Nov'20_Talentnet</t>
  </si>
  <si>
    <t>HE Promoter Salary_Nov'20_Vy Phuong_GR</t>
  </si>
  <si>
    <t>HE Promoter Salary_Nov'20_Vy Phuong</t>
  </si>
  <si>
    <t>Additional cost_CHO LON - PHU MY</t>
  </si>
  <si>
    <t>1220-DI-ILC-GM Lens YEP Formex Standee</t>
  </si>
  <si>
    <t>Media_Cross_Promotion Tet 2021_Dec 2020</t>
  </si>
  <si>
    <t>Media_Cross_Promotion Tet 2021_Jan 2021</t>
  </si>
  <si>
    <t>Media_Soundbar _Tet promotion _Dec 20</t>
  </si>
  <si>
    <t>Media_Soundbar _Tet promotion _Jan 21</t>
  </si>
  <si>
    <t>KOL _ Tran Duc Thinh _Workshop_ 28Nov 20</t>
  </si>
  <si>
    <t>KOL _Hoang The Nhiem_Workshop_ 18Nov20</t>
  </si>
  <si>
    <t>KOL _Nguyen Dinh Phuc_Workshop_ 20Nov20</t>
  </si>
  <si>
    <t>KOL _Bui Viet Son_Workshop_ 30Nov20</t>
  </si>
  <si>
    <t>KOL _Ha Kim Bang_Workshop_26Nov 20</t>
  </si>
  <si>
    <t>KOL_Nguyen Doc Lap_Workshop_26Nov 20</t>
  </si>
  <si>
    <t>KOL_Nguyen Doc Lap_Workshop_26Nov 20(2)</t>
  </si>
  <si>
    <t>12504      CTY TNHH TM VA DV NHAT HA</t>
  </si>
  <si>
    <t>P1001780</t>
  </si>
  <si>
    <t>Cloth Mask</t>
  </si>
  <si>
    <t>P1001781</t>
  </si>
  <si>
    <t>Thiep tet 2021 HRGA (gom bao va ruot)</t>
  </si>
  <si>
    <t>P1001782</t>
  </si>
  <si>
    <t>Bao li xi tet 2021 HRGA</t>
  </si>
  <si>
    <t>Media_ Facebook_G700_Dec 20</t>
  </si>
  <si>
    <t>1220-DI-ILC Q2 POSM-A7C YEP Standee</t>
  </si>
  <si>
    <t>P1001811</t>
  </si>
  <si>
    <t>1220-DI-ILC Q2 POSM-Product Pricetag</t>
  </si>
  <si>
    <t>PSD_ Tea-break for event 03, 04 Dec 2020</t>
  </si>
  <si>
    <t>Dismantling SAMNEC- SC HAI PHONG</t>
  </si>
  <si>
    <t>Creative_DI Tet Campaign_RWOOHA_Dec_20</t>
  </si>
  <si>
    <t>Creative_DI Tet Campaign_DZABDZ_Dec_20</t>
  </si>
  <si>
    <t>License Fee_Xperia1II Launch Extension</t>
  </si>
  <si>
    <t>License Fee_SSO_Dec'20</t>
  </si>
  <si>
    <t>License Fee_Special discount RX10m4_Dec</t>
  </si>
  <si>
    <t>License Fee_PwP/Semi Bundle Tet_Dec'20</t>
  </si>
  <si>
    <t>12153      CTY TNHH THUONG MAI LOGICO</t>
  </si>
  <si>
    <t>Support LOGICO_B&amp;I Workshop_Dec'20</t>
  </si>
  <si>
    <t>P1001817</t>
  </si>
  <si>
    <t>1220-V&amp;S MDR YEP POSM-WH1000xm4 Wobbler</t>
  </si>
  <si>
    <t>P1001818</t>
  </si>
  <si>
    <t>1220-V&amp;S TGDD MDR YEP POSM-Tentcard</t>
  </si>
  <si>
    <t>P1001819</t>
  </si>
  <si>
    <t>1220-V&amp;S TGDD MDR YEP POSM-Wobbler</t>
  </si>
  <si>
    <t>Media_TV Tet _Dec FY20</t>
  </si>
  <si>
    <t>Media_TV Tet _Jan FY20</t>
  </si>
  <si>
    <t>Media_TV Tet _Feb FY20</t>
  </si>
  <si>
    <t>DMX-189A CONG QUYNH, HCM</t>
  </si>
  <si>
    <t>Media_DI Tet campaign_ DZABDZ_Dec 2020</t>
  </si>
  <si>
    <t>Media_DI Tet campaign_ DZABDZ_Jan 2021</t>
  </si>
  <si>
    <t>Media_DI Tet campaign_ DZABDZ_Feb 2021</t>
  </si>
  <si>
    <t>Media_DI Tet Campaign_RWOOHA_Dec 2020</t>
  </si>
  <si>
    <t>Media_DI Tet Campaign_RWOOHA_Jan 2021</t>
  </si>
  <si>
    <t>Media_DI Tet Campaign_RWOOHA_Feb 2021</t>
  </si>
  <si>
    <t>P1001816</t>
  </si>
  <si>
    <t>PROMOTER T-SHIRT  FEMALE-S</t>
  </si>
  <si>
    <t>P1001877</t>
  </si>
  <si>
    <t>PROMOTER T-SHIRT FEMALE-M</t>
  </si>
  <si>
    <t>P1001878</t>
  </si>
  <si>
    <t>PROMOTER T-SHIRT FEMALE-L</t>
  </si>
  <si>
    <t>P1001879</t>
  </si>
  <si>
    <t>PROMOTER T-SHIRT FEMALE-XL</t>
  </si>
  <si>
    <t>P1001880</t>
  </si>
  <si>
    <t>PROMOTER T-SHIRT FEMALE-2XL</t>
  </si>
  <si>
    <t>P1001881</t>
  </si>
  <si>
    <t>PROMOTER T-SHIRT MALE-S</t>
  </si>
  <si>
    <t>P1001882</t>
  </si>
  <si>
    <t>PROMOTER T-SHIRT MALE-M</t>
  </si>
  <si>
    <t>P1001883</t>
  </si>
  <si>
    <t>PROMOTER T-SHIRT MALE-L</t>
  </si>
  <si>
    <t>P1001884</t>
  </si>
  <si>
    <t>PROMOTER T-SHIRT MALE-XL</t>
  </si>
  <si>
    <t>P1001885</t>
  </si>
  <si>
    <t>PROMOTER T-SHIRT MALE-2XL</t>
  </si>
  <si>
    <t>P1001886</t>
  </si>
  <si>
    <t>PROMOTER T-SHIRT MALE-3XL</t>
  </si>
  <si>
    <t>Delivery Fee POSM -SC Royal City Opening</t>
  </si>
  <si>
    <t>KOL _Kmon_Worskshop_12Dec 2020</t>
  </si>
  <si>
    <t>KOL _Hoc Pham_Worskshop_14&amp;23 Dec 2020</t>
  </si>
  <si>
    <t>KOL _Nguyen Bui_Worskshop_26 Dec 2020</t>
  </si>
  <si>
    <t>KOL _Dinh Anh_Worskshop_12Dec 2020</t>
  </si>
  <si>
    <t>KOL _Nguyen Thanh Tung_WS_23Dec 2020</t>
  </si>
  <si>
    <t>License Fee_Xmas Promotion_PS_Dec'20</t>
  </si>
  <si>
    <t>12337      DAI PHAT THANH-TRUYEN HINH VINH</t>
  </si>
  <si>
    <t>TV District Meeting_Vinh Phuc_Dec'20</t>
  </si>
  <si>
    <t>P1001813</t>
  </si>
  <si>
    <t>1220-PS4 Q4 budget-XMas POSM A2 Poster</t>
  </si>
  <si>
    <t>P1001814</t>
  </si>
  <si>
    <t>1220-PS4 Q4 budget-XMas POSM Xstandee</t>
  </si>
  <si>
    <t>P1001815</t>
  </si>
  <si>
    <t>1220-PS4 Q4 budget-XMas POSM Wobber</t>
  </si>
  <si>
    <t>PR _ Bravia_2H_ Dec 2020</t>
  </si>
  <si>
    <t>PR _ Bravia_2H_ Jan 2021</t>
  </si>
  <si>
    <t>PR _ Bravia_2H_ Feb 2021</t>
  </si>
  <si>
    <t>Media_Audio Year End Promotion_GZE_Dec20</t>
  </si>
  <si>
    <t>Media_Audio Year End Promotion_GZE_Jan20</t>
  </si>
  <si>
    <t>Media_Audio Year End Promotion_GZE_Feb20</t>
  </si>
  <si>
    <t>Media_Audio Year End Promotion_CIK_Dec20</t>
  </si>
  <si>
    <t>Media_Audio Year End Promotion_CIK_Jan21</t>
  </si>
  <si>
    <t>Media_Audio Year End Promotion_CIK_Feb21</t>
  </si>
  <si>
    <t>Extra_ FnB&amp;Venue For Dealer Event_26Nov</t>
  </si>
  <si>
    <t>Extra_Creative_TV Tet Promotion_Dec20</t>
  </si>
  <si>
    <t>Booking Hotel for FF/PP Meeting_Dec20</t>
  </si>
  <si>
    <t>Dinner_FF Bi-Monthly Meeting_HCM_Dec'20</t>
  </si>
  <si>
    <t>Hotbonus_Promoter_Jan'20_Talentnet_R</t>
  </si>
  <si>
    <t>Hotbonus_Promoter_Jan'20_Talentnet</t>
  </si>
  <si>
    <t>License Fee_Bundle ECM-B1M for A7SM3</t>
  </si>
  <si>
    <t>P1001820</t>
  </si>
  <si>
    <t>1220-DI Q4 POSM-LENS inbox leaflet</t>
  </si>
  <si>
    <t>PR_ Sony center_XP5 &amp;Moble Gaming_Dec20</t>
  </si>
  <si>
    <t>PR_Soundbar Tet &amp; Influencer G700_Dec20</t>
  </si>
  <si>
    <t>PR_Soundbar Tet &amp; Influencer G700_Jan 21</t>
  </si>
  <si>
    <t>DMX- LONG DIEN 03T3 TL44,BRVT</t>
  </si>
  <si>
    <t>Hotbonus for Promoter_Jan'20_ VP_R</t>
  </si>
  <si>
    <t>Hotbonus for Promoter_Jan'20_ Vy Phuong</t>
  </si>
  <si>
    <t>Additional cost_CHO LON - BUON HO</t>
  </si>
  <si>
    <t>1220-DI Q4 POSM-YEP ZV1 Sticker</t>
  </si>
  <si>
    <t>1220-DI Q4 POSM-YEP RX100M7 Sticker</t>
  </si>
  <si>
    <t>P1001821</t>
  </si>
  <si>
    <t>1220-DI Q4 POSM-YEP Leaflet</t>
  </si>
  <si>
    <t>CHO LON-832 PHAN CHAU CHINH, QUANG NAM</t>
  </si>
  <si>
    <t>ONG NHAN-46 PHAN DINH PHUNG, HA TINH</t>
  </si>
  <si>
    <t>HE Promoter Incentive_Nov'20_Vy Phuong_G</t>
  </si>
  <si>
    <t>HE Promoter Incentive_Nov'20_Vy Phuong_R</t>
  </si>
  <si>
    <t>HE Promoter Incentive_Nov'20_Vy Phuong</t>
  </si>
  <si>
    <t>TV Promoter Incentive_Nov20_Talentnet_GR</t>
  </si>
  <si>
    <t>ILC Promoter Incentive_Nov20_Talentnet</t>
  </si>
  <si>
    <t>LENS Promoter Incentive_Nov20_Talentnet</t>
  </si>
  <si>
    <t>TV Promoter Incentive_Nov20_Talentnet</t>
  </si>
  <si>
    <t>12523      CTY TNHH DAU AN VIET</t>
  </si>
  <si>
    <t>Promoter Day and Gala Dinner_Jan'21</t>
  </si>
  <si>
    <t>Promoter Day and Gala Dinner_Feb'21_R</t>
  </si>
  <si>
    <t>Promoter Day and Gala Dinner_Feb'21</t>
  </si>
  <si>
    <t>Dismantaling _NAM KHANH CAMERA</t>
  </si>
  <si>
    <t>NAM KHANH CAMERA</t>
  </si>
  <si>
    <t>DMX-LONG BINH, DN</t>
  </si>
  <si>
    <t>CHO LON- AP BAC,TIEN GIANG</t>
  </si>
  <si>
    <t>Pmt_Gateway Fee_International card_Nov20</t>
  </si>
  <si>
    <t>Pmt_GatewayFee_0% installment_Nov20</t>
  </si>
  <si>
    <t>Pmt_GatewayFee_Domestic card_Nov 20</t>
  </si>
  <si>
    <t>SF maintenance cost in Dec_12 shops</t>
  </si>
  <si>
    <t>SF maintenance cost in Dec_ 15 shops</t>
  </si>
  <si>
    <t>SF maintenance cost in Dec_23 shops</t>
  </si>
  <si>
    <t>SF maintenance cost in Dec_13 shops</t>
  </si>
  <si>
    <t>SF maintenance cost in Dec_18 shops</t>
  </si>
  <si>
    <t>P1001822</t>
  </si>
  <si>
    <t>0121-V&amp;S.MDR TW Final Base VN WF1000xm3</t>
  </si>
  <si>
    <t>P1001823</t>
  </si>
  <si>
    <t>0121-V&amp;S.MDR TW Final Base VN WFSP800N</t>
  </si>
  <si>
    <t>P1001824</t>
  </si>
  <si>
    <t>0121-V&amp;S.MDR Trulywireless Final Base VN</t>
  </si>
  <si>
    <t>P1001825</t>
  </si>
  <si>
    <t>0121-V&amp;S.MDR TW FinalBase VNAcrylic Logo</t>
  </si>
  <si>
    <t>P1001826</t>
  </si>
  <si>
    <t>0121-V&amp;S.MDR TW Final Base VNSelsil Glue</t>
  </si>
  <si>
    <t>Design cost_ Lucky Envelope FF TET Gift</t>
  </si>
  <si>
    <t>Soundbar_Social listening&amp; Seeding_Dec20</t>
  </si>
  <si>
    <t>Soundbar_Social listening&amp; Seeding_Jan21</t>
  </si>
  <si>
    <t>Soundbar_Social listening&amp; Seeding_Feb21</t>
  </si>
  <si>
    <t>License Fee_A7C PwPGP_Discount50%_Dec'20</t>
  </si>
  <si>
    <t>Field Force Salary_Dec'20_Talentnet_PO1</t>
  </si>
  <si>
    <t>Field Force Salary_Dec'20_Talent_PO2_GR</t>
  </si>
  <si>
    <t>Field Force Salary_Dec'20_Talentnet_PO2</t>
  </si>
  <si>
    <t>Promoter Meeting_Dec'20_Talentnet</t>
  </si>
  <si>
    <t>PR_S1_ Year End _Dec 2020</t>
  </si>
  <si>
    <t>PR_S1_ Year End _Jan 2021</t>
  </si>
  <si>
    <t>Field Force Biztrip Dec'20_Talentnet</t>
  </si>
  <si>
    <t>TV KV CHANGE OLED Nov_3 shops</t>
  </si>
  <si>
    <t>P1001829</t>
  </si>
  <si>
    <t>0121-DI Q4 POSM-Brochure Lens TV F1</t>
  </si>
  <si>
    <t>DMX-THO YEN DINH TK3-QUAN LAO</t>
  </si>
  <si>
    <t>P1001830</t>
  </si>
  <si>
    <t>NewExtrabassBase SRS-XB23 securitychain</t>
  </si>
  <si>
    <t>MEDIAMART-143 DANG XUAN BANG, NAM DINH</t>
  </si>
  <si>
    <t>South_Flower for Dealers_Dec'20</t>
  </si>
  <si>
    <t>North_Flower for Dealers_Dec'20</t>
  </si>
  <si>
    <t>Packing Fee_Cleaning Tool_South_Dec'20</t>
  </si>
  <si>
    <t>Packing Fee_Cleaning Tool_North_Dec'20</t>
  </si>
  <si>
    <t>MEDIAMART- YEN XA THANH TRI, HN</t>
  </si>
  <si>
    <t>SAMNEC- SC TRAN THAI TONG, HN</t>
  </si>
  <si>
    <t>P1001831</t>
  </si>
  <si>
    <t>0121-V&amp;S.MDR Q3 POSM-ST YEP Leaflet</t>
  </si>
  <si>
    <t>P1001832</t>
  </si>
  <si>
    <t>0121-V&amp;S.MDR Q3 POSM-ST YEP Wobbler</t>
  </si>
  <si>
    <t>P1001833</t>
  </si>
  <si>
    <t>0121-V&amp;S.MDR Q3 POSM-ST YEP Tent Card</t>
  </si>
  <si>
    <t>License Fee_Tet Promotion_FFModel_Jan'21</t>
  </si>
  <si>
    <t>Alpha Trip_Se Dec_Jan'21_R</t>
  </si>
  <si>
    <t>Alpha Trip_Se Dec_Jan'21</t>
  </si>
  <si>
    <t>DMX-794 PHAM VAN DONG,HCM</t>
  </si>
  <si>
    <t>CHO LON HUE 1</t>
  </si>
  <si>
    <t>TV Promoter Salary_Dec20_Talentnet_R</t>
  </si>
  <si>
    <t>ILC Promoter Salary_Dec20_Talentnet_R</t>
  </si>
  <si>
    <t>LENS Promoter Salary_Dec20_Talentnet_R</t>
  </si>
  <si>
    <t>TV Promoter Salary_Dec20_Talentnet</t>
  </si>
  <si>
    <t>ILC Promoter Salary_Dec20_Talentnet</t>
  </si>
  <si>
    <t>LENS Promoter Salary_Dec20_Talentnet</t>
  </si>
  <si>
    <t>HE Promoter Salary_Dec'20_Vy Phuong_R</t>
  </si>
  <si>
    <t>HE Promoter Salary_Dec'20_Vy Phuong</t>
  </si>
  <si>
    <t>12531      CTY CO PHAN CPM VIET NAM</t>
  </si>
  <si>
    <t>QUALITY CHECK AUDIT SERVICE</t>
  </si>
  <si>
    <t>License Fee_PS4_TET Promotion_Jan'20</t>
  </si>
  <si>
    <t>P1001835</t>
  </si>
  <si>
    <t>0121-V&amp;S.MDR Q4 POSM-MDR Brochure VN</t>
  </si>
  <si>
    <t>12436      CTY TNHH PHAN PHOI SANH DIEU</t>
  </si>
  <si>
    <t>Hamper Tet Gifts 2021 for Dealers_South</t>
  </si>
  <si>
    <t>Hamper Tet Gifts 2021 for Dealers_North</t>
  </si>
  <si>
    <t>License Fee for SC_TET Promotion_Jan'21</t>
  </si>
  <si>
    <t>P1001836</t>
  </si>
  <si>
    <t>0121-V&amp;S.MDR Q4 POSM-MDR Brochure SEA</t>
  </si>
  <si>
    <t>Facebook content_Sonycenter_Dec 2020</t>
  </si>
  <si>
    <t>Facebook post_Sonycenter_Dec 2020</t>
  </si>
  <si>
    <t>Incentives for Promoter_Karaoke Proj_VP</t>
  </si>
  <si>
    <t>Incentive for Promoter_Karaoke proj_TLN</t>
  </si>
  <si>
    <t>FB post_Tet promotion_Jan 21</t>
  </si>
  <si>
    <t>License Fee_Extend Promt FreeB1M_A7SM3</t>
  </si>
  <si>
    <t>P1001837</t>
  </si>
  <si>
    <t>0121-SC YEP POSM Brochure</t>
  </si>
  <si>
    <t>P1001838</t>
  </si>
  <si>
    <t>0121-SC YEP POSM Security Cover</t>
  </si>
  <si>
    <t>P1001839</t>
  </si>
  <si>
    <t>0121-SC YEP POSM Xstandee</t>
  </si>
  <si>
    <t>P1001840</t>
  </si>
  <si>
    <t>1121-SC YEP POSM Voucher 200k THD</t>
  </si>
  <si>
    <t>P1001841</t>
  </si>
  <si>
    <t>0121-SC YEP POSM Voucher 200k CRE</t>
  </si>
  <si>
    <t>P1001842</t>
  </si>
  <si>
    <t>0121-SC YEP POSM Voucher 200k VLM</t>
  </si>
  <si>
    <t>P1001843</t>
  </si>
  <si>
    <t>0121-SC YEP POSM Voucher 200k ETP</t>
  </si>
  <si>
    <t>P1001844</t>
  </si>
  <si>
    <t>0121-SC YEP POSM Voucher 200k QTR</t>
  </si>
  <si>
    <t>P1001845</t>
  </si>
  <si>
    <t>0121-SC YEP POSM Voucher 200k ATP</t>
  </si>
  <si>
    <t>P1001846</t>
  </si>
  <si>
    <t>0121-SC YEP POSM Voucher 200k BHO</t>
  </si>
  <si>
    <t>P1001847</t>
  </si>
  <si>
    <t>0121-SC YEP POSM Voucher 200k CTH</t>
  </si>
  <si>
    <t>P1001848</t>
  </si>
  <si>
    <t>0121-SC YEP POSM Voucher 200k HKI</t>
  </si>
  <si>
    <t>P1001849</t>
  </si>
  <si>
    <t>0121-SC YEP POSM Voucher 200k TTT</t>
  </si>
  <si>
    <t>P1001850</t>
  </si>
  <si>
    <t>0121-SC YEP POSM Voucher 200k VTD</t>
  </si>
  <si>
    <t>P1001851</t>
  </si>
  <si>
    <t>0121-SC YEP POSM Voucher 200k VRC</t>
  </si>
  <si>
    <t>P1001852</t>
  </si>
  <si>
    <t>0121-SC YEP POSM Voucher 800k THD</t>
  </si>
  <si>
    <t>P1001853</t>
  </si>
  <si>
    <t>0121-SC YEP POSM Voucher 800k CRE</t>
  </si>
  <si>
    <t>P1001854</t>
  </si>
  <si>
    <t>0121-SC YEP POSM Voucher 800k VLM</t>
  </si>
  <si>
    <t>P1001855</t>
  </si>
  <si>
    <t>0121-SC YEP POSM Voucher 800k ETP</t>
  </si>
  <si>
    <t>P1001856</t>
  </si>
  <si>
    <t>0121-SC YEP POSM Voucher 800k QTR</t>
  </si>
  <si>
    <t>P1001857</t>
  </si>
  <si>
    <t>0121-SC YEP POSM Voucher 800k ATP</t>
  </si>
  <si>
    <t>P1001858</t>
  </si>
  <si>
    <t>0121-SC YEP POSM Voucher 800k BHO</t>
  </si>
  <si>
    <t>P1001859</t>
  </si>
  <si>
    <t>0121-SC YEP POSM Voucher 800k CTH</t>
  </si>
  <si>
    <t>P1001860</t>
  </si>
  <si>
    <t>0121-SC YEP POSM Voucher 800k HKI</t>
  </si>
  <si>
    <t>P1001861</t>
  </si>
  <si>
    <t>0121-SC YEP POSM Voucher 800k TTT</t>
  </si>
  <si>
    <t>P1001862</t>
  </si>
  <si>
    <t>0121-SC YEP POSM Voucher 800k VTD</t>
  </si>
  <si>
    <t>P1001863</t>
  </si>
  <si>
    <t>0121-SC YEP POSM Voucher 800k VRC</t>
  </si>
  <si>
    <t>MM -LUONG TAI, BAC NINH</t>
  </si>
  <si>
    <t>DMX-TPHU 451 LE TRONG TAN, HCM</t>
  </si>
  <si>
    <t>Venue for DI workshop_Jan'21</t>
  </si>
  <si>
    <t>P1001864</t>
  </si>
  <si>
    <t>0121-Onebox Comparison Table Standee</t>
  </si>
  <si>
    <t>P1001827</t>
  </si>
  <si>
    <t>Lucky Envelope-FF Tet Gift 2021</t>
  </si>
  <si>
    <t>P1001828</t>
  </si>
  <si>
    <t>Lucky Envelope Bag-FF Tet Gift 2021</t>
  </si>
  <si>
    <t>VHC LANG SON</t>
  </si>
  <si>
    <t>VHC QUANG BINH</t>
  </si>
  <si>
    <t>VHC QUANG TRI</t>
  </si>
  <si>
    <t>DMX-BDU THUAN AN 43/1A DUONG 22/12</t>
  </si>
  <si>
    <t>MEDIAMART-270 TRUONG CHINH, HN</t>
  </si>
  <si>
    <t>MM-LUONG DIEN, HAI DUONG</t>
  </si>
  <si>
    <t>TGDD-HCM 362A NGUYEN VAN NGHI</t>
  </si>
  <si>
    <t>MEDIAMART- AN MY, HN</t>
  </si>
  <si>
    <t>MM CHUA HANG, THAI NGUYEN</t>
  </si>
  <si>
    <t>Promoter Hotbonus for HT-S20R_Vy Phuong</t>
  </si>
  <si>
    <t>Promoter Hotbonus for HT-S20R _Talentnet</t>
  </si>
  <si>
    <t>Pmt Gateway_0% installment _Dec 2020</t>
  </si>
  <si>
    <t>Pmt Gateway_International card_Dec 2020</t>
  </si>
  <si>
    <t>Pmt Gateway_Domestic fee_Dec20</t>
  </si>
  <si>
    <t>MEDIAMART-LE VAN LUONG 2, HN</t>
  </si>
  <si>
    <t>MEDIAMART-170 LO DUC,HN</t>
  </si>
  <si>
    <t>KOL_Ha Kim Bang_Workshop_Jan 21</t>
  </si>
  <si>
    <t>KOL_Jason Nguyen_ Workshop _Jan 21</t>
  </si>
  <si>
    <t>KOL_Tung Pham_ Workshop _Jan 21</t>
  </si>
  <si>
    <t>KOL_Hieu BK Workshop _Jan 21</t>
  </si>
  <si>
    <t>KOL_Andrew Bay Bong_Workshop _Jan 21</t>
  </si>
  <si>
    <t>KOL_Nguyen Bui_Workshop _Jan 21</t>
  </si>
  <si>
    <t>KOL_Hoc Pham_Workshop _Jan 21</t>
  </si>
  <si>
    <t>KOL_Dinh Anh_Workshop _Jan 21</t>
  </si>
  <si>
    <t>PIT -10% (1)</t>
  </si>
  <si>
    <t>Service fee- 6%</t>
  </si>
  <si>
    <t>PIT -10% (2)</t>
  </si>
  <si>
    <t>Service fee- 6% (2)</t>
  </si>
  <si>
    <t>License Fee for Xperia Tet Promotion_Jan</t>
  </si>
  <si>
    <t>DMX-18 NGO QUYEN, CA MAU</t>
  </si>
  <si>
    <t>MEDIAMART-HA HOA, PHU THO</t>
  </si>
  <si>
    <t>MEDIAMART-158 XUONG GIANG, BAC GIANG</t>
  </si>
  <si>
    <t>DMX-115 NGHI TAM,HN</t>
  </si>
  <si>
    <t>DMX-HDONG KHU DAT TM04 MO LAO,HN</t>
  </si>
  <si>
    <t>Media_DI Workshop Recruitment_Jan21</t>
  </si>
  <si>
    <t>Media_DI Workshop Recruitment_Feb21</t>
  </si>
  <si>
    <t>Media_DI Workshop Recruitment_Mar21</t>
  </si>
  <si>
    <t>Venue for Alpha Challenge_Jan'21</t>
  </si>
  <si>
    <t>DMX-VU QUY, THAI BINH</t>
  </si>
  <si>
    <t>DMX-NAM TRUNG, THAI BINH</t>
  </si>
  <si>
    <t>Setup for kickoff event_Alpha Challenge</t>
  </si>
  <si>
    <t>MEDIAMART-CO DONG-SON TAY,HN</t>
  </si>
  <si>
    <t>DMX-NGHIA HANH,PHUVINHTRUNG, QUANGNGAI</t>
  </si>
  <si>
    <t>Media_ Alpha Challenge_Feb 2021_RWOOHA</t>
  </si>
  <si>
    <t>Media_ Alpha Challenge_Mar21_RWOOHA</t>
  </si>
  <si>
    <t>DMX- PHU MY 165 NGUYEN HUE, BINH DUONG</t>
  </si>
  <si>
    <t>License Fee_SOO_DI&amp;TV_Jan'21</t>
  </si>
  <si>
    <t>License Fee_SOO_V&amp;S_Jan'21</t>
  </si>
  <si>
    <t>DMX-TDUC 137 QL13,HCM</t>
  </si>
  <si>
    <t>DMX- DINH QUAN, DN</t>
  </si>
  <si>
    <t>VHC HA NOI</t>
  </si>
  <si>
    <t>DMX-LBIEN 562 NGUYEN VAN CU, HN</t>
  </si>
  <si>
    <t>DMX-THANG BINH TD16 QL1A-HA LAM, QN</t>
  </si>
  <si>
    <t>DMX-PHU VANG 08 KINH DUONG VUONG, HUE</t>
  </si>
  <si>
    <t>DMX-AI NGHIA, QUANGNAM</t>
  </si>
  <si>
    <t>DMX- TAY SON 275 QUANG TRUNG, BINH DINH</t>
  </si>
  <si>
    <t>Alpha_ChallengesTutorialClips_RWOOHA_Jan</t>
  </si>
  <si>
    <t>Alpha_ChallengesTutorialClips_RWOOHA_Feb</t>
  </si>
  <si>
    <t>Alpha_ChallengesTutorialClips_DZABDZ_Feb</t>
  </si>
  <si>
    <t>DMX 57 NGUYEN TRAI, -BINH DUONG</t>
  </si>
  <si>
    <t>TV Promoter Incentive_Dec'20_R</t>
  </si>
  <si>
    <t>ILC Promoter Incentive_Dec'20_R</t>
  </si>
  <si>
    <t>Lens Promoter Incentive_Dec'20_R</t>
  </si>
  <si>
    <t>TV Promoter Incentive_Dec'20</t>
  </si>
  <si>
    <t>ILC Promoter Incentive_Dec'20</t>
  </si>
  <si>
    <t>Lens Promoter Incentive_Dec'20</t>
  </si>
  <si>
    <t>HE Promoter Incentive _ Dec'20_R</t>
  </si>
  <si>
    <t>HE Promoter Incentive _ Dec'20</t>
  </si>
  <si>
    <t>Promoter Meeting_Jan'21_Talentnet</t>
  </si>
  <si>
    <t>Promoters - for Alpha Challenge</t>
  </si>
  <si>
    <t>Influencer Special Offer_Jan 2021</t>
  </si>
  <si>
    <t>SF maintenance cost in Jan_7 shops</t>
  </si>
  <si>
    <t>SF maintenance cost in Jan_ 39 shops</t>
  </si>
  <si>
    <t>SF maintenance cost in Jan_15 shops</t>
  </si>
  <si>
    <t>SF maintenance cost in Jan_NK Quy Nhon</t>
  </si>
  <si>
    <t>SF maintenance cost in Jan_5 shops</t>
  </si>
  <si>
    <t>Xperia _ Tet_Content creation _Jan 2021</t>
  </si>
  <si>
    <t>Xperia _ Tet_Facebook post_Jan 2021</t>
  </si>
  <si>
    <t>SF maintenance cost in Jan_27 shops</t>
  </si>
  <si>
    <t>Field Force Salary_Jan'21_Talentnet</t>
  </si>
  <si>
    <t>SF maintenance cost in Jan_21 shops</t>
  </si>
  <si>
    <t>MEDIAMART-AN LAO, HAI PHONG</t>
  </si>
  <si>
    <t>MEDIAMART-60 LE LOI, VINH, NGHE AN</t>
  </si>
  <si>
    <t>MEDIAMART- THUY PHONG, THAI BINH</t>
  </si>
  <si>
    <t>MEDIARMART-BA HANG, HUNG YEN</t>
  </si>
  <si>
    <t>PR_Name New Lens 35F14GM launch_Feb 21</t>
  </si>
  <si>
    <t>Media_New Lens 35F14GM_Feb 21</t>
  </si>
  <si>
    <t>Media_New Lens 35F14GM_Mar 21</t>
  </si>
  <si>
    <t>KOL _Nguyen Thanh Tung_Alpha onl_Jan21</t>
  </si>
  <si>
    <t>KOL _Le Hoang Phuc _Alpha onl_Jan21</t>
  </si>
  <si>
    <t>PIT _10%</t>
  </si>
  <si>
    <t>Service fee-6%</t>
  </si>
  <si>
    <t>P1001865</t>
  </si>
  <si>
    <t>0221-DI Q4 POSM-A6000 Backcard</t>
  </si>
  <si>
    <t>P1001866</t>
  </si>
  <si>
    <t>0221-DI Q4 POSM-SEL20F18G Backcard</t>
  </si>
  <si>
    <t>P1001867</t>
  </si>
  <si>
    <t>0221-DI Q4 POSM-SEL35F14GM Backacrd</t>
  </si>
  <si>
    <t>P1001868</t>
  </si>
  <si>
    <t>0221-DI Q4 POSM-SEL90M28G Backcard</t>
  </si>
  <si>
    <t>P1001869</t>
  </si>
  <si>
    <t>0221-DI Q4 POSM-RX10M4 Backcard</t>
  </si>
  <si>
    <t>DMX-85 TRAN NGUYEN HAN,PHU THO</t>
  </si>
  <si>
    <t>License Fee_WF-1000XM3 _Jan_21</t>
  </si>
  <si>
    <t>South_Flower for Dealers_Jan'21</t>
  </si>
  <si>
    <t>North_Flower for Dealers_Jan'21</t>
  </si>
  <si>
    <t>Field Force Biztrip_Jan'21_Talentnet</t>
  </si>
  <si>
    <t>0221-PS4 YEP POSM Poster</t>
  </si>
  <si>
    <t>0221-PS4 YEP POSM Xstandee</t>
  </si>
  <si>
    <t>0221-PS4 YEP POSM Wobbler</t>
  </si>
  <si>
    <t>Bravia_XR KV Adaptation_Feb_2021</t>
  </si>
  <si>
    <t>Extra Cost for FF Salary_Jan'21_Talentne</t>
  </si>
  <si>
    <t>TV Promoter Salary_Jan'21_Talentnet</t>
  </si>
  <si>
    <t>ILC Promoter Salary_Jan'21_Talentnet</t>
  </si>
  <si>
    <t>Lens Promoter Salary_Jan'21_Talentnet</t>
  </si>
  <si>
    <t>P1001870</t>
  </si>
  <si>
    <t>0221-SC Q4 POSM-DI.V&amp;S Acrylic Pricetag</t>
  </si>
  <si>
    <t>TV Cloth for Dealer's Meeting_R</t>
  </si>
  <si>
    <t>TV Cloth for Dealer's Meeting</t>
  </si>
  <si>
    <t>DML-D02 382 NGUYEN DUY TRINH, HCM</t>
  </si>
  <si>
    <t>HE Promoter Salary_Jan'21_Vy Phuong</t>
  </si>
  <si>
    <t>HE Promoter Salary_Jan_VP_PO2</t>
  </si>
  <si>
    <t>TAN HUNG- DUC HUY PLAZA, LAO CAI</t>
  </si>
  <si>
    <t>12542      CTY TNHH KANTAR VIETNAM</t>
  </si>
  <si>
    <t>Brand Heath Track_Wave 1_ Jul_2020</t>
  </si>
  <si>
    <t>Brand Heath Track_Wave 1_Aug_2020</t>
  </si>
  <si>
    <t>Brand Heath Track_Wave 2_ Feb_2021</t>
  </si>
  <si>
    <t>Brand Heath Track_Wave 2_ Mar_2021</t>
  </si>
  <si>
    <t>Brand Heath Track_Wave 1_Sep_2020</t>
  </si>
  <si>
    <t>Brand Heath Track_Wave 1_Oct_2020</t>
  </si>
  <si>
    <t>Promoter Meeting_Feb'21</t>
  </si>
  <si>
    <t>Extra Cost_Venue for Alpha Challenge</t>
  </si>
  <si>
    <t>Field Force Biztrip_Feb'21_Talentnet</t>
  </si>
  <si>
    <t>Gift Voucher for FF_Feb'21_Talentnet</t>
  </si>
  <si>
    <t>Deliverycost for return giveaway gift FF</t>
  </si>
  <si>
    <t>Creative_ Bravia TV _Always On_Feb 2021</t>
  </si>
  <si>
    <t>Creative_ Bravia TV _Always On_Mar 2021</t>
  </si>
  <si>
    <t>MM KHANH THIEN, NINH BINH</t>
  </si>
  <si>
    <t>DMXM_PLK - 47 TRAN PHU, GIA LAI</t>
  </si>
  <si>
    <t>CHO LON HUE 2</t>
  </si>
  <si>
    <t>CHO LON - GIA NGHIA, DAK NONG</t>
  </si>
  <si>
    <t>License Fee_Xperia PWP_ Feb'21</t>
  </si>
  <si>
    <t>GOJOY AEON BINH DUONG</t>
  </si>
  <si>
    <t>SF maintenance cost in Feb21_3 shops</t>
  </si>
  <si>
    <t>MM PHO RANG,LAO CAI</t>
  </si>
  <si>
    <t>Pmt Gateway_0% installment _Jan 2021</t>
  </si>
  <si>
    <t>Pmt GatewayFee_International card_Jan 21</t>
  </si>
  <si>
    <t>Pmt_GatewayFee_Domestic card_Jan 2021</t>
  </si>
  <si>
    <t>Creative_SC_Promotion post _Feb 2021</t>
  </si>
  <si>
    <t>FB_SC_Promotion post _Feb 2021</t>
  </si>
  <si>
    <t>WITHDRAW THIEN HOA_05 SHOPS</t>
  </si>
  <si>
    <t>Creative_Xperia _Promotion Post _Feb_21</t>
  </si>
  <si>
    <t>Xperia _Promotion Post _Feb_21</t>
  </si>
  <si>
    <t>SF maintenance cost in Feb21_17 shops</t>
  </si>
  <si>
    <t>MM LAM THAO, PHU THO</t>
  </si>
  <si>
    <t>SF maintenance cost in Feb21_16 shops</t>
  </si>
  <si>
    <t>SF maintenance cost in Feb21_1 shop</t>
  </si>
  <si>
    <t>Media_Always On_TV Bravia_ Feb 2021</t>
  </si>
  <si>
    <t>Media_Always On_TV Bravia_ Mar 2021</t>
  </si>
  <si>
    <t>Field Force Salary_Feb'21_Talentnet_R</t>
  </si>
  <si>
    <t>Field Force Salary_Feb'21_Talentnet</t>
  </si>
  <si>
    <t>TV Promoter Incentive_Jan'21_Talentnet_R</t>
  </si>
  <si>
    <t>ILC Promoter Incentive_Jan'21_TalentnetR</t>
  </si>
  <si>
    <t>Lens Promoter Incentive_Jan'21_TalentneR</t>
  </si>
  <si>
    <t>TV Promoter Incentive_Jan'21_Talentnet</t>
  </si>
  <si>
    <t>ILC Promoter Incentive_Jan'21_Talentnet</t>
  </si>
  <si>
    <t>Lens Promoter Incentive_Jan'21_Talentnet</t>
  </si>
  <si>
    <t>HE Promoter Incentive _Jan'21_Vy Phuong</t>
  </si>
  <si>
    <t>Maintain Internet Line_Jan- Feb_2021</t>
  </si>
  <si>
    <t>Maintain Internet Line_Mar 2021</t>
  </si>
  <si>
    <t>SF maintenance cost in Feb_SC Landmark</t>
  </si>
  <si>
    <t>SF maintenance cost in Feb_13 shops</t>
  </si>
  <si>
    <t>P1001871</t>
  </si>
  <si>
    <t>0321-TV Mar Leaflet</t>
  </si>
  <si>
    <t>P1001872</t>
  </si>
  <si>
    <t>0321-V&amp;S.HA Q4 POSM-Mar PromotionCrowner</t>
  </si>
  <si>
    <t>P1001873</t>
  </si>
  <si>
    <t>0321-V&amp;S.HA Q4 POSM-Mar PromotionLeaflet</t>
  </si>
  <si>
    <t>P1001874</t>
  </si>
  <si>
    <t>0321-V&amp;S.HA Q4 POSM-MarPromotionTentcard</t>
  </si>
  <si>
    <t>Creative_ Soundbar Promotion_ Mar 21</t>
  </si>
  <si>
    <t>Media_ Soundbar_ Promotion_Mar21</t>
  </si>
  <si>
    <t>Soundbar Promoter Hotbonus_Feb_Talentnet</t>
  </si>
  <si>
    <t>Soundbar Promoter Hotbonus_Feb_Vy Phuong</t>
  </si>
  <si>
    <t>VHC-11/4A LE HONG PHONG , HAI PHONG</t>
  </si>
  <si>
    <t>Creative_ XR New line up _Apr 2021</t>
  </si>
  <si>
    <t>Creative_ XR New line up _May 2021</t>
  </si>
  <si>
    <t>Creative_ XR New line up _Jun 2021</t>
  </si>
  <si>
    <t>Creative_ XR New line up _Jul 2021</t>
  </si>
  <si>
    <t>Creative_ XR New line up _Aug 2021</t>
  </si>
  <si>
    <t>Creative_ XR New line up _Sep 2021_R</t>
  </si>
  <si>
    <t>Creative_ XR New line up _Nov 2021_R</t>
  </si>
  <si>
    <t>Creative_ XR New line up _Oct 2021_R</t>
  </si>
  <si>
    <t>Creative_ XR New line up _Oct 2021</t>
  </si>
  <si>
    <t>Creative_ XR New line up _Nov 2021</t>
  </si>
  <si>
    <t>Extra Cost_HE Promoter Salary_Jan_VP</t>
  </si>
  <si>
    <t>Extra cost_HE Promoter Incentive _Jan_VP</t>
  </si>
  <si>
    <t>Extra Cost_TV Promoter salary_Jan_TLN</t>
  </si>
  <si>
    <t>Extra Cost_Lens Promoter salary_Jan_TLN</t>
  </si>
  <si>
    <t>HE Promoter Salary_Feb'21_Vy Phuong_R</t>
  </si>
  <si>
    <t>HE Promoter Salary_Feb'21_Vy Phuong</t>
  </si>
  <si>
    <t>TV Promoter Salary_Feb'21_Talentnet_R</t>
  </si>
  <si>
    <t>ILC Promoter Salary_Feb'21_Talentnet_R</t>
  </si>
  <si>
    <t>TV Promoter Salary_Feb'21_Talentnet</t>
  </si>
  <si>
    <t>ILC Promoter Salary_Feb'21_Talentnet</t>
  </si>
  <si>
    <t>Rental fee_ Billboard_QK7 Stadium_Apr 21</t>
  </si>
  <si>
    <t>Rental fee_ Billboard_QK7 Stadium_May 21</t>
  </si>
  <si>
    <t>Rental fee_ Billboard_QK7 Stadium_Jun 21</t>
  </si>
  <si>
    <t>Rental fee_ Billboard_QK7 Stadium_Jul 21</t>
  </si>
  <si>
    <t>Rental fee_ Billboard_QK7 Stadium_Aug 21</t>
  </si>
  <si>
    <t>Rental fee_ Billboard_QK7 Stadium_Sep 21</t>
  </si>
  <si>
    <t>Rental fee_ Billboard_QK7 Stadium_Compen</t>
  </si>
  <si>
    <t>Rental fee_ Billboard_QK7 Stadium_Compe1</t>
  </si>
  <si>
    <t>Rental fee_ Billboard_QK7 Stadium_Compe3</t>
  </si>
  <si>
    <t>Rental fee_ Billboard_QK7 Stadium_Jan 22</t>
  </si>
  <si>
    <t>Rental fee_ Billboard_QK7 Stadium_Feb 22</t>
  </si>
  <si>
    <t>Rental fee_ Billboard_QK7 Stadium_Mar 22</t>
  </si>
  <si>
    <t>Rental fee_ Billboard_QK7 Stadium_Compe2</t>
  </si>
  <si>
    <t>Rental fee_ Billboard_QK7 Stadium_Oct 21</t>
  </si>
  <si>
    <t>Rental fee_ Billboard_QK7 Stadium_Dec 21</t>
  </si>
  <si>
    <t>Rental fee_ Billboard_QK7 Stadium_Dec21R</t>
  </si>
  <si>
    <t>Pmt_GatewayFee_Domestic card_Feb 2021</t>
  </si>
  <si>
    <t>12549      KCC HANOI PLAZA COMPANY LIMITED</t>
  </si>
  <si>
    <t>Venue for Dearler's Meeting in HN_Mar_R</t>
  </si>
  <si>
    <t>Venue for Dearler's Meeting in HN_Mar'21</t>
  </si>
  <si>
    <t>Pmt GatewayFee_International card_Feb21</t>
  </si>
  <si>
    <t>Pmt Gateway_0% installment _Feb 2021</t>
  </si>
  <si>
    <t>PS5_Clip production_Part1 _Mar 2021</t>
  </si>
  <si>
    <t>PS5_ Video Production_Part2_Mar 2021</t>
  </si>
  <si>
    <t>PS5_ Influencer_Apr 2021</t>
  </si>
  <si>
    <t>PS5_ Influencer_May 2021</t>
  </si>
  <si>
    <t>PS5_ Influencer_Jun 2021</t>
  </si>
  <si>
    <t>PS5_ Influencer_Jul 2021</t>
  </si>
  <si>
    <t>PS5_ Influencer_Aug 2021</t>
  </si>
  <si>
    <t>PS5_ Influencer_Sep 2021</t>
  </si>
  <si>
    <t>Support FF Dinner in Ha Noi_Mar'21_R</t>
  </si>
  <si>
    <t>Support FF Dinner in HCM_Mar'21</t>
  </si>
  <si>
    <t>Support FF Dinner in Ha Noi_Mar'21</t>
  </si>
  <si>
    <t>P1001875</t>
  </si>
  <si>
    <t>0321-PS5 POSM-Main poster</t>
  </si>
  <si>
    <t>P1001876</t>
  </si>
  <si>
    <t>0321-PS5 POSM-Game Poster</t>
  </si>
  <si>
    <t>P1001887</t>
  </si>
  <si>
    <t>0321-PS5 POSM-Side poster 1</t>
  </si>
  <si>
    <t>P1001888</t>
  </si>
  <si>
    <t>0321-PS5 POSM-Side poster 2</t>
  </si>
  <si>
    <t>P1001889</t>
  </si>
  <si>
    <t>0321-PS5 POSM-Side poster 3</t>
  </si>
  <si>
    <t>P1001890</t>
  </si>
  <si>
    <t>0321-PS5 POSM-Side poster 4</t>
  </si>
  <si>
    <t>P1001891</t>
  </si>
  <si>
    <t>0321-PS5 POSM-Wobbler</t>
  </si>
  <si>
    <t>P1001892</t>
  </si>
  <si>
    <t>0321-V&amp;S.MDR TW Final Base TGDD SP800N</t>
  </si>
  <si>
    <t>P1001893</t>
  </si>
  <si>
    <t>0321-V&amp;S.MDR TW Final Base TGDD XB700</t>
  </si>
  <si>
    <t>VHC- 102 THAI THINH, HN</t>
  </si>
  <si>
    <t>P1001895</t>
  </si>
  <si>
    <t>HDMI cable demo Sound 2_F</t>
  </si>
  <si>
    <t>P1001896</t>
  </si>
  <si>
    <t>HDMI cable demo Sound 2_H</t>
  </si>
  <si>
    <t>P1001897</t>
  </si>
  <si>
    <t>HDMI cable demo Sound 2_Q</t>
  </si>
  <si>
    <t>Creative _ Sony Center _Mar 2020</t>
  </si>
  <si>
    <t>FB Promotion post_ Sony Center _Mar 2020</t>
  </si>
  <si>
    <t>Extra _ Brand Heath Track_Wave 2_ Mar_21</t>
  </si>
  <si>
    <t>P1001898</t>
  </si>
  <si>
    <t>0421-TV XR POSM-Hanging</t>
  </si>
  <si>
    <t>P1001899</t>
  </si>
  <si>
    <t>0421-TV XR POSM-Warranty Wobbler</t>
  </si>
  <si>
    <t>P1001903</t>
  </si>
  <si>
    <t>0421-TV XR POSM-Floor Standee</t>
  </si>
  <si>
    <t>Booking Hotel on for FF/PP_Mar21</t>
  </si>
  <si>
    <t>P1001900</t>
  </si>
  <si>
    <t>0421-TV XR POSM- Logo Lightbox</t>
  </si>
  <si>
    <t>P1001901</t>
  </si>
  <si>
    <t>0421-TV XR POSM-Table Standee</t>
  </si>
  <si>
    <t>P1001902</t>
  </si>
  <si>
    <t>0421-TV XR POSM-Sheft popup</t>
  </si>
  <si>
    <t>03 shops GOJOY HCM, HN, HPHONG</t>
  </si>
  <si>
    <t>VHC-HNO 102 THAI THINH-Additional</t>
  </si>
  <si>
    <t>P1001904</t>
  </si>
  <si>
    <t>0321-TV XR POSM-PreOrder Leaflet</t>
  </si>
  <si>
    <t>P1001905</t>
  </si>
  <si>
    <t>0321-TV XR POSM-PreOrder Standee</t>
  </si>
  <si>
    <t>P1001906</t>
  </si>
  <si>
    <t>0321-V&amp;S.HA Soundbar Crowner Extra G700</t>
  </si>
  <si>
    <t>P1001907</t>
  </si>
  <si>
    <t>0321-V&amp;S.HA Soundbar Crowner Extra RT3</t>
  </si>
  <si>
    <t>P1001908</t>
  </si>
  <si>
    <t>0321-V&amp;S.HA Soundbar Crowner Extra RT40</t>
  </si>
  <si>
    <t>P1001909</t>
  </si>
  <si>
    <t>0321-V&amp;S.HA Soundbar Crowner Extra S100F</t>
  </si>
  <si>
    <t>P1001910</t>
  </si>
  <si>
    <t>0321-V&amp;S.HA Soundbar Crowner Extra S20R</t>
  </si>
  <si>
    <t>P1001911</t>
  </si>
  <si>
    <t>0321-V&amp;S.HA Soundbar Crowner Extra S350</t>
  </si>
  <si>
    <t>P1001912</t>
  </si>
  <si>
    <t>0321-V&amp;S.HA Soundbar Crowner ExtraS500RF</t>
  </si>
  <si>
    <t>P1001913</t>
  </si>
  <si>
    <t>0321-V&amp;S.HA Soundbar CrownerExtra S700RF</t>
  </si>
  <si>
    <t>P1001914</t>
  </si>
  <si>
    <t>0321-V&amp;S.HA Soundbar Crowner ExtraST5000</t>
  </si>
  <si>
    <t>P1001915</t>
  </si>
  <si>
    <t>0321-V&amp;S.HA Soundbar Crowner ExtraX8500</t>
  </si>
  <si>
    <t>SF maintenance cost in Mar21_1 shop</t>
  </si>
  <si>
    <t>SF maintenance cost in Mar21_6shops</t>
  </si>
  <si>
    <t>SF maintenance cost in Mar21_10shops</t>
  </si>
  <si>
    <t>SF maintenance cost in Mar21_11 shops</t>
  </si>
  <si>
    <t>SF maintenance cost in Mar21_23 shops</t>
  </si>
  <si>
    <t>DMX SON DONG-BEN TRE</t>
  </si>
  <si>
    <t>DMXM-BGI LUC NAM THANH XUAN</t>
  </si>
  <si>
    <t>KOL _ Tran Manh Cuong_ACCY Review_Apr 21</t>
  </si>
  <si>
    <t>Sony x Vietcetera Survey_ Mar 2021</t>
  </si>
  <si>
    <t>South_Flower for Dealers_Feb&amp;Mar'21</t>
  </si>
  <si>
    <t>North_Flower for Dealers_Feb&amp;Mar'21</t>
  </si>
  <si>
    <t>Venue for DI workshop_Mar'21</t>
  </si>
  <si>
    <t>DMX-NBI NHO QUAN</t>
  </si>
  <si>
    <t>DMX_TTH_HUE_ 68 TRAN PHU</t>
  </si>
  <si>
    <t>KVChangeSoundbar_Outdoor&amp;Indoor5shops</t>
  </si>
  <si>
    <t>HE Promoter Incentive _Feb'21_VP_R</t>
  </si>
  <si>
    <t>HE Promoter Incentive _Feb'21</t>
  </si>
  <si>
    <t>TV Promoter Incentive_Feb'21_TLN_R</t>
  </si>
  <si>
    <t>ILC Promoter Incentive_Feb'21_TLN_R</t>
  </si>
  <si>
    <t>Lens Promoter Incentive_Feb'21_TLN_R</t>
  </si>
  <si>
    <t>TV Promoter Incentive_Feb'21</t>
  </si>
  <si>
    <t>ILC Promoter Incentive_Feb'21</t>
  </si>
  <si>
    <t>Lens Promoter Incentive_Feb'21</t>
  </si>
  <si>
    <t>KV Change Soundbar_ Indoor_01 shop</t>
  </si>
  <si>
    <t>KV ChangeSoundbar Outdoor&amp;Indoor_07shops</t>
  </si>
  <si>
    <t>KVChangeSoundbar_Outdoor&amp;Indoor_03shops</t>
  </si>
  <si>
    <t>KV ChangeSoundbar_Outdoor&amp;Indoor_02shops</t>
  </si>
  <si>
    <t>KV ChangeSoundbar_Outdoor&amp;Indoor_05shops</t>
  </si>
  <si>
    <t>KOL_Nguyen Duy Tung_DI _Mar 21</t>
  </si>
  <si>
    <t>KOL_Jet Huynh_DI _Mar 21</t>
  </si>
  <si>
    <t>KOL_Mr. Chuong_Prok_DI _Mar 21</t>
  </si>
  <si>
    <t>KOL_Mr. Thinh Tran _DI _Mar 21</t>
  </si>
  <si>
    <t>KOL_Gabi Pham _DI _Mar 21</t>
  </si>
  <si>
    <t>KOL_Dinh Anh _DI _Mar 21</t>
  </si>
  <si>
    <t>KOL_ Hoang The Nhiem_RX100M7_Mar 2021</t>
  </si>
  <si>
    <t>Service fee 6%</t>
  </si>
  <si>
    <t>MEDIAMART LUC NGAN,BG</t>
  </si>
  <si>
    <t>BRAVIA XR - KV Change in Nationwide_ P1</t>
  </si>
  <si>
    <t>P1001894</t>
  </si>
  <si>
    <t>Flyer A5 _ OW customer byloyalty program</t>
  </si>
  <si>
    <t>MEDIAMART TAM KY,QN</t>
  </si>
  <si>
    <t>Venue _Press &amp;Dealer Conference_TV_Apr21</t>
  </si>
  <si>
    <t>PS Game-10 Shops</t>
  </si>
  <si>
    <t>P1001929</t>
  </si>
  <si>
    <t>BRAVIA XR T-SHIRT  FEMALE-S</t>
  </si>
  <si>
    <t>P1001918</t>
  </si>
  <si>
    <t>BRAVIA XR T-SHIRT FEMALE-M</t>
  </si>
  <si>
    <t>P1001919</t>
  </si>
  <si>
    <t>BRAVIA XR T-SHIRT FEMALE-L</t>
  </si>
  <si>
    <t>P1001920</t>
  </si>
  <si>
    <t>BRAVIA XR T-SHIRT FEMALE-XL</t>
  </si>
  <si>
    <t>P1001921</t>
  </si>
  <si>
    <t>BRAVIA XR T-SHIRT FEMALE-2XL</t>
  </si>
  <si>
    <t>P1001922</t>
  </si>
  <si>
    <t>BRAVIA XR T-SHIRT MALE-S</t>
  </si>
  <si>
    <t>P1001923</t>
  </si>
  <si>
    <t>BRAVIA XR T-SHIRT MALE-M</t>
  </si>
  <si>
    <t>P1001924</t>
  </si>
  <si>
    <t>BRAVIA XR T-SHIRT MALE-L</t>
  </si>
  <si>
    <t>P1001925</t>
  </si>
  <si>
    <t>BRAVIA XR T-SHIRT MALE-XL</t>
  </si>
  <si>
    <t>P1001926</t>
  </si>
  <si>
    <t>BRAVIA XR T-SHIRT MALE-2XL</t>
  </si>
  <si>
    <t>P1001927</t>
  </si>
  <si>
    <t>BRAVIA XR  T-SHIRT MALE-3XL</t>
  </si>
  <si>
    <t>VHC-TNG 282B LUONG NGOC QUYEN</t>
  </si>
  <si>
    <t>License Fee_TV Extend Warranty</t>
  </si>
  <si>
    <t>License Fee_Clip TV</t>
  </si>
  <si>
    <t>License Fee_VTV Cab_TV</t>
  </si>
  <si>
    <t>License Fee_FPT Play_TV</t>
  </si>
  <si>
    <t>License Fee_Galaxy Play_TV</t>
  </si>
  <si>
    <t>License Fee_TV Pre Order</t>
  </si>
  <si>
    <t>Field Force Salary_Mar'21_Talentnet_R</t>
  </si>
  <si>
    <t>Field Force Salary_Mar'21_Talentnet</t>
  </si>
  <si>
    <t>FF/Pro Healthcare checkup FY20_FF_TLN</t>
  </si>
  <si>
    <t>FF/Pro Healthcare checkup FY20_TV_TLN</t>
  </si>
  <si>
    <t>FF/Pro Healthcare checkup FY20_ILC_TLN</t>
  </si>
  <si>
    <t>FF/Pro Healthcare checkup FY20_LENS_TLN</t>
  </si>
  <si>
    <t>PS - 2 shops -LONG GAME , HOANG YEN GAME</t>
  </si>
  <si>
    <t>PS-2 shops - SC AOEN TAN PHU, SC BIENHOA</t>
  </si>
  <si>
    <t>0321-PS4 Nier Game Poster</t>
  </si>
  <si>
    <t>Pro Health check FY20_Vy Phuong</t>
  </si>
  <si>
    <t>P1001917</t>
  </si>
  <si>
    <t>Set SBS table standee for SVC</t>
  </si>
  <si>
    <t>Promoter Meeting_Mar'21_Talentnet</t>
  </si>
  <si>
    <t>License Fee For DI</t>
  </si>
  <si>
    <t>License Fee For ILC</t>
  </si>
  <si>
    <t>Extra cost for ID Workshop on 20 Mar'21</t>
  </si>
  <si>
    <t>Media _Bravia XR Pre-order_Apr 2021</t>
  </si>
  <si>
    <t>Media _Bravia XR Pre-order_May 2021</t>
  </si>
  <si>
    <t>Media _Bravia XR Pre-order_Jun 2021</t>
  </si>
  <si>
    <t>Soundbar Promoter Hotbonus_Phase 2_VP</t>
  </si>
  <si>
    <t>Soundbar Promoter Hotbonus_Phase 2_TLN</t>
  </si>
  <si>
    <t>Field Force Biztrip Mar'21_Talentnet</t>
  </si>
  <si>
    <t>HE Promoter Salary_ Mar'21_Vy Phuong_PO1</t>
  </si>
  <si>
    <t>HE Promoter Salary_Mar'21_Vy Phuong_PO2</t>
  </si>
  <si>
    <t>TV Promoter Salary_Mar'21_Talentnet</t>
  </si>
  <si>
    <t>ILC Promoter Salary_Mar'21_Talentnet</t>
  </si>
  <si>
    <t>Lens Promoter Salary_Mar'21_Talentnet</t>
  </si>
  <si>
    <t>DI Workshop _Mar'21</t>
  </si>
  <si>
    <t>P1001928</t>
  </si>
  <si>
    <t>0421-TV XR POSM-Lineup Standee</t>
  </si>
  <si>
    <t>Press Daily Monitoring _Apr 2021</t>
  </si>
  <si>
    <t>Press Daily Monitoring _May 2021</t>
  </si>
  <si>
    <t>Press Daily Monitoring _Jun 2021</t>
  </si>
  <si>
    <t>Press Daily Monitoring _Jul 2021</t>
  </si>
  <si>
    <t>Press Daily Monitoring _Aug 2021</t>
  </si>
  <si>
    <t>Press Daily Monitoring _Sep 2021</t>
  </si>
  <si>
    <t>Press Daily Monitoring _Oct 2021</t>
  </si>
  <si>
    <t>Press Daily Monitoring _Nov 2021</t>
  </si>
  <si>
    <t>Press Daily Monitoring _Dec 2021</t>
  </si>
  <si>
    <t>Press Daily Monitoring _Jan 2022</t>
  </si>
  <si>
    <t>Press Daily Monitoring _Feb 2022</t>
  </si>
  <si>
    <t>Press Daily Monitoring _Mar 2022</t>
  </si>
  <si>
    <t>Plnt</t>
  </si>
  <si>
    <t>Entry Date</t>
  </si>
  <si>
    <t>PO</t>
  </si>
  <si>
    <t>Reference</t>
  </si>
  <si>
    <t>Time</t>
  </si>
  <si>
    <t>Mat. Doc.</t>
  </si>
  <si>
    <t>Document Header Text</t>
  </si>
  <si>
    <t>MvT</t>
  </si>
  <si>
    <t>Description</t>
  </si>
  <si>
    <t>Quantity</t>
  </si>
  <si>
    <t>SLoc</t>
  </si>
  <si>
    <t>OUn</t>
  </si>
  <si>
    <t xml:space="preserve">      Quantity</t>
  </si>
  <si>
    <t>User name</t>
  </si>
  <si>
    <t>SV inc VAT</t>
  </si>
  <si>
    <t>GR/GI Sl</t>
  </si>
  <si>
    <t>Doc. Date</t>
  </si>
  <si>
    <t>Pstng Date</t>
  </si>
  <si>
    <t xml:space="preserve">   Amount in LC</t>
  </si>
  <si>
    <t>06.04.2020</t>
  </si>
  <si>
    <t>07.04.2020</t>
  </si>
  <si>
    <t>Thien Hoa- Dong Khoi, Bien Hoa, DN</t>
  </si>
  <si>
    <t>09.04.2020</t>
  </si>
  <si>
    <t>15.04.2020</t>
  </si>
  <si>
    <t>17.04.2020</t>
  </si>
  <si>
    <t>27.04.2020</t>
  </si>
  <si>
    <t>Promoter FDG Interview (2)</t>
  </si>
  <si>
    <t>28.04.2020</t>
  </si>
  <si>
    <t>29.04.2020</t>
  </si>
  <si>
    <t>SmartTV Survey_Online Interview_ Mar'20</t>
  </si>
  <si>
    <t>TV Survey_Qualitative Indeep Interiew</t>
  </si>
  <si>
    <t>30.04.2020</t>
  </si>
  <si>
    <t>Stay at home with Sony_Media_ April-May</t>
  </si>
  <si>
    <t>Stayat home withSony_Creative_ April-May</t>
  </si>
  <si>
    <t>04.05.2020</t>
  </si>
  <si>
    <t>08.05.2020</t>
  </si>
  <si>
    <t>PSD - FX9 Facebook Ads Campaign_Mar</t>
  </si>
  <si>
    <t>11.05.2020</t>
  </si>
  <si>
    <t>14.05.2020</t>
  </si>
  <si>
    <t>P1001491</t>
  </si>
  <si>
    <t>8K Plaque</t>
  </si>
  <si>
    <t>15.05.2020</t>
  </si>
  <si>
    <t>18.05.2020</t>
  </si>
  <si>
    <t>19.05.2020</t>
  </si>
  <si>
    <t>20.05.2020</t>
  </si>
  <si>
    <t>21.05.2020</t>
  </si>
  <si>
    <t>22.05.2020</t>
  </si>
  <si>
    <t>Send promotion code Film+ to user_Extra</t>
  </si>
  <si>
    <t>25.05.2020</t>
  </si>
  <si>
    <t>26.05.2020</t>
  </si>
  <si>
    <t>Brand health check- 2nd wave of FY20_Apr</t>
  </si>
  <si>
    <t>27.05.2020</t>
  </si>
  <si>
    <t>Maintain Internet Line_Feb 20</t>
  </si>
  <si>
    <t>Maintain Internet Line_Mar 20</t>
  </si>
  <si>
    <t>28.05.2020</t>
  </si>
  <si>
    <t>29.05.2020</t>
  </si>
  <si>
    <t>Maintain Internet Line_Mar20</t>
  </si>
  <si>
    <t>P1001492</t>
  </si>
  <si>
    <t>8K PC Player</t>
  </si>
  <si>
    <t>30.05.2020</t>
  </si>
  <si>
    <t xml:space="preserve"> Product Stand- Transportation cost</t>
  </si>
  <si>
    <t>31.05.2020</t>
  </si>
  <si>
    <t>01.06.2020</t>
  </si>
  <si>
    <t>02.06.2020</t>
  </si>
  <si>
    <t>P1001357</t>
  </si>
  <si>
    <t>KD-49X9500H Crowner</t>
  </si>
  <si>
    <t>P1001377</t>
  </si>
  <si>
    <t>KD-65X7500H Crowner</t>
  </si>
  <si>
    <t>P1001378</t>
  </si>
  <si>
    <t>KD-55X7500H Crowner</t>
  </si>
  <si>
    <t>P1001379</t>
  </si>
  <si>
    <t>KD-49X7500H Crowner</t>
  </si>
  <si>
    <t>P1001380</t>
  </si>
  <si>
    <t>KD-43X7500H Crowner</t>
  </si>
  <si>
    <t>P1001389</t>
  </si>
  <si>
    <t>KDL-32W610G Crowner</t>
  </si>
  <si>
    <t>04.06.2020</t>
  </si>
  <si>
    <t>P1001320</t>
  </si>
  <si>
    <t>PS4 NON WOVEN BAG BIG- TUI VAI PS4</t>
  </si>
  <si>
    <t>05.06.2020</t>
  </si>
  <si>
    <t>TV-Q1 POSM -Vertical Wobbler-X8500H-49'</t>
  </si>
  <si>
    <t>08.06.2020</t>
  </si>
  <si>
    <t>09.06.2020</t>
  </si>
  <si>
    <t>12.06.2020</t>
  </si>
  <si>
    <t>13.06.2020</t>
  </si>
  <si>
    <t>P1001350</t>
  </si>
  <si>
    <t>KD-77A9G Crowner</t>
  </si>
  <si>
    <t>P1001355</t>
  </si>
  <si>
    <t>KD-65X9500H Crowner</t>
  </si>
  <si>
    <t>P1001356</t>
  </si>
  <si>
    <t>KD-55X9500H Crowner</t>
  </si>
  <si>
    <t>P1001368</t>
  </si>
  <si>
    <t>KD-65X8050H Crowner</t>
  </si>
  <si>
    <t>P1001369</t>
  </si>
  <si>
    <t>KD-55X8050H Crowner</t>
  </si>
  <si>
    <t>P1001370</t>
  </si>
  <si>
    <t>KD-49X8050H Crowner</t>
  </si>
  <si>
    <t>P1001371</t>
  </si>
  <si>
    <t>KD-43X8050H Crowner</t>
  </si>
  <si>
    <t>P1001381</t>
  </si>
  <si>
    <t>KD-65X7000G Crowner</t>
  </si>
  <si>
    <t>P1001382</t>
  </si>
  <si>
    <t>KD-55X7000G Crowner</t>
  </si>
  <si>
    <t>P1001383</t>
  </si>
  <si>
    <t>KD-49X7000G Crowner</t>
  </si>
  <si>
    <t>P1001384</t>
  </si>
  <si>
    <t>KD-43X7000G Crowner</t>
  </si>
  <si>
    <t>P1001385</t>
  </si>
  <si>
    <t>KDL-49W800G Crowner</t>
  </si>
  <si>
    <t>P1001387</t>
  </si>
  <si>
    <t>KDL-50W660G Crowner</t>
  </si>
  <si>
    <t>P1001388</t>
  </si>
  <si>
    <t>KDL-43W660G Crowner</t>
  </si>
  <si>
    <t>P1001394</t>
  </si>
  <si>
    <t>New 2020 Wobbler (Type A)</t>
  </si>
  <si>
    <t>P1001395</t>
  </si>
  <si>
    <t>New 2020 Wobbler (Type B)</t>
  </si>
  <si>
    <t>15.06.2020</t>
  </si>
  <si>
    <t>P1001366</t>
  </si>
  <si>
    <t>KD-85X8000H Crowner</t>
  </si>
  <si>
    <t>P1001367</t>
  </si>
  <si>
    <t>KD-75X8050H Crowner</t>
  </si>
  <si>
    <t>P1001372</t>
  </si>
  <si>
    <t>KD-75X8000H Crowner</t>
  </si>
  <si>
    <t>P1001373</t>
  </si>
  <si>
    <t>KD-65X8000H Crowner</t>
  </si>
  <si>
    <t>P1001374</t>
  </si>
  <si>
    <t>KD-55X8000H Crowner</t>
  </si>
  <si>
    <t>P1001375</t>
  </si>
  <si>
    <t>KD-49X8000H Crowner</t>
  </si>
  <si>
    <t>P1001376</t>
  </si>
  <si>
    <t>KD-43X8000H Crowner</t>
  </si>
  <si>
    <t>P1001386</t>
  </si>
  <si>
    <t>KDL-43W800G Crowner</t>
  </si>
  <si>
    <t>16.06.2020</t>
  </si>
  <si>
    <t>P1001349</t>
  </si>
  <si>
    <t>KD-85Z8H Crowner</t>
  </si>
  <si>
    <t>P1001353</t>
  </si>
  <si>
    <t>KD-65A8H Crowner</t>
  </si>
  <si>
    <t>P1001354</t>
  </si>
  <si>
    <t>KD-55A8H Crowner</t>
  </si>
  <si>
    <t>P1001364</t>
  </si>
  <si>
    <t>KD-49X8500H Crowner</t>
  </si>
  <si>
    <t>P1001365</t>
  </si>
  <si>
    <t>KD-43X8500H Crowner</t>
  </si>
  <si>
    <t>P1001392</t>
  </si>
  <si>
    <t>4PP Catalog ( 4 pages)</t>
  </si>
  <si>
    <t>18.06.2020</t>
  </si>
  <si>
    <t>19.06.2020</t>
  </si>
  <si>
    <t>22.06.2020</t>
  </si>
  <si>
    <t>23.06.2020</t>
  </si>
  <si>
    <t>24.06.2020</t>
  </si>
  <si>
    <t>25.06.2020</t>
  </si>
  <si>
    <t>SMART TV 4K Samsung 50 Inch UA50TU8000K</t>
  </si>
  <si>
    <t>26.06.2020</t>
  </si>
  <si>
    <t>29.06.2020</t>
  </si>
  <si>
    <t>30.06.2020</t>
  </si>
  <si>
    <t>Call Center_DI Customers service _Jan20</t>
  </si>
  <si>
    <t>01.07.2020</t>
  </si>
  <si>
    <t>02.07.2020</t>
  </si>
  <si>
    <t>03.07.2020</t>
  </si>
  <si>
    <t>09.07.2020</t>
  </si>
  <si>
    <t>13.07.2020</t>
  </si>
  <si>
    <t>15.07.2020</t>
  </si>
  <si>
    <t>16.07.2020</t>
  </si>
  <si>
    <t>17.07.2020</t>
  </si>
  <si>
    <t>20.07.2020</t>
  </si>
  <si>
    <t>21.07.2020</t>
  </si>
  <si>
    <t>22.07.2020</t>
  </si>
  <si>
    <t>23.07.2020</t>
  </si>
  <si>
    <t>24.07.2020</t>
  </si>
  <si>
    <t>27.07.2020</t>
  </si>
  <si>
    <t>28.07.2020</t>
  </si>
  <si>
    <t>29.07.2020</t>
  </si>
  <si>
    <t>30.07.2020</t>
  </si>
  <si>
    <t>P1001358</t>
  </si>
  <si>
    <t>KD-85X9000H Crowner</t>
  </si>
  <si>
    <t>WH.SEV</t>
  </si>
  <si>
    <t>P1001359</t>
  </si>
  <si>
    <t>KD-75X9000H Crowner</t>
  </si>
  <si>
    <t>P1001360</t>
  </si>
  <si>
    <t>KD-65X9000H Crowner</t>
  </si>
  <si>
    <t>P1001363</t>
  </si>
  <si>
    <t>KD-55X9000H Crowner</t>
  </si>
  <si>
    <t>P1001390</t>
  </si>
  <si>
    <t>KDL-32W600D Crowner</t>
  </si>
  <si>
    <t>P1001609</t>
  </si>
  <si>
    <t>PPA-XB Display Tough Best</t>
  </si>
  <si>
    <t>31.07.2020</t>
  </si>
  <si>
    <t>Field Force Biztrip_Jul'2</t>
  </si>
  <si>
    <t>Field Force Salary_Jul'20</t>
  </si>
  <si>
    <t>HE Promoter Bonus FY19_Vy</t>
  </si>
  <si>
    <t>HE Promoter Incentive_Jun</t>
  </si>
  <si>
    <t>Promoter Incentive_Jun'20</t>
  </si>
  <si>
    <t>South_Flower for Dealers</t>
  </si>
  <si>
    <t>Promoter meeting_Jul'20_T</t>
  </si>
  <si>
    <t>TV Promoter Bonus FY19_Ta</t>
  </si>
  <si>
    <t>00 Q2 POSM -August Promotion A4 PP Cover</t>
  </si>
  <si>
    <t>04.08.2020</t>
  </si>
  <si>
    <t>P1001608</t>
  </si>
  <si>
    <t>8K-PTV-Frame Tweeter VN</t>
  </si>
  <si>
    <t>05.08.2020</t>
  </si>
  <si>
    <t>07.08.2020</t>
  </si>
  <si>
    <t>Free bundling Benro Bag f</t>
  </si>
  <si>
    <t>P1001391</t>
  </si>
  <si>
    <t>KD-48A9S Crowner</t>
  </si>
  <si>
    <t>10.08.2020</t>
  </si>
  <si>
    <t>14.08.2020</t>
  </si>
  <si>
    <t>18.08.2020</t>
  </si>
  <si>
    <t>19.08.2020</t>
  </si>
  <si>
    <t>20.08.2020</t>
  </si>
  <si>
    <t>21.08.2020</t>
  </si>
  <si>
    <t>24.08.2020</t>
  </si>
  <si>
    <t>26.08.2020</t>
  </si>
  <si>
    <t>PO480086265</t>
  </si>
  <si>
    <t>27.08.2020</t>
  </si>
  <si>
    <t>PO480086008</t>
  </si>
  <si>
    <t>P1001393</t>
  </si>
  <si>
    <t>20PP Catalog</t>
  </si>
  <si>
    <t>P1001586</t>
  </si>
  <si>
    <t>20PP Catalog DMX</t>
  </si>
  <si>
    <t xml:space="preserve"> MDR Alarm - Stick Cable UPG-KM-SC002</t>
  </si>
  <si>
    <t xml:space="preserve"> MDR Alarm - Key UPG-KM-SR02</t>
  </si>
  <si>
    <t>P1001630</t>
  </si>
  <si>
    <t>Dummy Xperia 1ii_Black</t>
  </si>
  <si>
    <t>P1001631</t>
  </si>
  <si>
    <t>Dummy Xperia 1ii_Purple</t>
  </si>
  <si>
    <t>P1001632</t>
  </si>
  <si>
    <t>Dummy Xperia 1ii_ White</t>
  </si>
  <si>
    <t>P1001633</t>
  </si>
  <si>
    <t>Dummy Xperia 10ii_Black</t>
  </si>
  <si>
    <t>P1001634</t>
  </si>
  <si>
    <t>Dummy Xperia 10ii_White</t>
  </si>
  <si>
    <t>P1001635</t>
  </si>
  <si>
    <t>Dummy Xperia 10ii_Blue</t>
  </si>
  <si>
    <t>P1001636</t>
  </si>
  <si>
    <t>Dummy Xperia 10ii_Mint</t>
  </si>
  <si>
    <t>28.08.2020</t>
  </si>
  <si>
    <t>31.08.2020</t>
  </si>
  <si>
    <t>PO480086787</t>
  </si>
  <si>
    <t>Field Force Biztrip_Aug'2</t>
  </si>
  <si>
    <t>PO480086786</t>
  </si>
  <si>
    <t>Field Force Salary_Aug'20</t>
  </si>
  <si>
    <t>PO480086680</t>
  </si>
  <si>
    <t>HE Promoter Incentive_Jul</t>
  </si>
  <si>
    <t>PO480086679</t>
  </si>
  <si>
    <t>Promoter Incentive_Jul'20</t>
  </si>
  <si>
    <t>PO480086515</t>
  </si>
  <si>
    <t>Licensing Fee</t>
  </si>
  <si>
    <t>PO480086581</t>
  </si>
  <si>
    <t>Licensing Fee_SD card for</t>
  </si>
  <si>
    <t>PO480086582</t>
  </si>
  <si>
    <t>PO480086645</t>
  </si>
  <si>
    <t>Livestream Event_WH-1000X</t>
  </si>
  <si>
    <t>PO480086754</t>
  </si>
  <si>
    <t>Flower for Dealers</t>
  </si>
  <si>
    <t>PO480086788</t>
  </si>
  <si>
    <t>Promoter Meeting_Aug'20</t>
  </si>
  <si>
    <t>PO480086189</t>
  </si>
  <si>
    <t>Promotion License fee_Sem</t>
  </si>
  <si>
    <t>PO480086354</t>
  </si>
  <si>
    <t>PO480086753</t>
  </si>
  <si>
    <t>Voucher for floor-salesma</t>
  </si>
  <si>
    <t>01.09.2020</t>
  </si>
  <si>
    <t>03.09.2020</t>
  </si>
  <si>
    <t>07.09.2020</t>
  </si>
  <si>
    <t>TAI NGHE SAMSUNG GALAXY BUDS+ TRANG</t>
  </si>
  <si>
    <t>16.09.2020</t>
  </si>
  <si>
    <t>P1001642</t>
  </si>
  <si>
    <t>PHIEU THU DICH VU_ SVC</t>
  </si>
  <si>
    <t>P1001643</t>
  </si>
  <si>
    <t>PHIEU THU KIEM TRA MAY_SVC</t>
  </si>
  <si>
    <t>17.09.2020</t>
  </si>
  <si>
    <t>21.09.2020</t>
  </si>
  <si>
    <t>TV District Meeting in Ye</t>
  </si>
  <si>
    <t>23.09.2020</t>
  </si>
  <si>
    <t>24.09.2020</t>
  </si>
  <si>
    <t>28.09.2020</t>
  </si>
  <si>
    <t>29.09.2020</t>
  </si>
  <si>
    <t>PO480087368</t>
  </si>
  <si>
    <t>Alpha Event Venue_19th&amp;26</t>
  </si>
  <si>
    <t>PO480087638</t>
  </si>
  <si>
    <t>Event_Reopening_Crescent</t>
  </si>
  <si>
    <t>PO480087769</t>
  </si>
  <si>
    <t>Field Force Biztrip_Sep'2</t>
  </si>
  <si>
    <t>PO480087773</t>
  </si>
  <si>
    <t>Field Force Salary_</t>
  </si>
  <si>
    <t>PO480087589</t>
  </si>
  <si>
    <t>Promoter Incentive</t>
  </si>
  <si>
    <t>PO480087590</t>
  </si>
  <si>
    <t>Promoter Incentive_VP</t>
  </si>
  <si>
    <t>PO480087063</t>
  </si>
  <si>
    <t>Promoter Salary+VP</t>
  </si>
  <si>
    <t>PO480087062</t>
  </si>
  <si>
    <t>Promoter Salary</t>
  </si>
  <si>
    <t>Promoter_Incentive_TLN</t>
  </si>
  <si>
    <t>PO480087035</t>
  </si>
  <si>
    <t>Lisencing fee_Pre-order_X</t>
  </si>
  <si>
    <t>PO480087772</t>
  </si>
  <si>
    <t>Promoter meeting_Sep'20_T</t>
  </si>
  <si>
    <t>Promotion License_Project</t>
  </si>
  <si>
    <t>PO480086755</t>
  </si>
  <si>
    <t>Promotion license_TV_01 S</t>
  </si>
  <si>
    <t>30.09.2020</t>
  </si>
  <si>
    <t>PO480086936</t>
  </si>
  <si>
    <t>Extend Licensing Fee_ILC_</t>
  </si>
  <si>
    <t>PO480087952</t>
  </si>
  <si>
    <t>PO480087885</t>
  </si>
  <si>
    <t>Kim xep da nang Stanley S</t>
  </si>
  <si>
    <t>01.10.2020</t>
  </si>
  <si>
    <t>02.10.2020</t>
  </si>
  <si>
    <t>P1001724</t>
  </si>
  <si>
    <t>PTV-FALD POP VN</t>
  </si>
  <si>
    <t>05.10.2020</t>
  </si>
  <si>
    <t>P1001722</t>
  </si>
  <si>
    <t>AP009587 PPA-Security_Cable_SEV</t>
  </si>
  <si>
    <t>P1001723</t>
  </si>
  <si>
    <t>AP009588 PPA-Ferrule_SEV</t>
  </si>
  <si>
    <t>06.10.2020</t>
  </si>
  <si>
    <t>07.10.2020</t>
  </si>
  <si>
    <t>12.10.2020</t>
  </si>
  <si>
    <t>P1001725</t>
  </si>
  <si>
    <t>PPA-TW DISPLAY SCR-DUAL-SINGLE3</t>
  </si>
  <si>
    <t>13.10.2020</t>
  </si>
  <si>
    <t>HE Promoter Salary_Sep'20</t>
  </si>
  <si>
    <t>Promoter Salary_Sep'20</t>
  </si>
  <si>
    <t>15.10.2020</t>
  </si>
  <si>
    <t>HIEN CONFIRM HÀNG KO NHAP</t>
  </si>
  <si>
    <t>16.10.2020</t>
  </si>
  <si>
    <t>22.10.2020</t>
  </si>
  <si>
    <t>PO480087884</t>
  </si>
  <si>
    <t>23.10.2020</t>
  </si>
  <si>
    <t>26.10.2020</t>
  </si>
  <si>
    <t>27.10.2020</t>
  </si>
  <si>
    <t>28.10.2020</t>
  </si>
  <si>
    <t>29.10.2020</t>
  </si>
  <si>
    <t>30.10.2020</t>
  </si>
  <si>
    <t>02.11.2020</t>
  </si>
  <si>
    <t>31.10.2020</t>
  </si>
  <si>
    <t>03.11.2020</t>
  </si>
  <si>
    <t>P1001787</t>
  </si>
  <si>
    <t>AP009589 PPA-Adaptor-Ferrule_SEV</t>
  </si>
  <si>
    <t>09.11.2020</t>
  </si>
  <si>
    <t>P1001784</t>
  </si>
  <si>
    <t>XQ-AS72/B2SEAC2_ Display phone_Black</t>
  </si>
  <si>
    <t>P1001785</t>
  </si>
  <si>
    <t>XQ-AS72/B2SEAC2_ Display phone_Blue</t>
  </si>
  <si>
    <t>P1001786</t>
  </si>
  <si>
    <t>XQ-AS72/B2SEAC2_ Display phone_Pink</t>
  </si>
  <si>
    <t>10.11.2020</t>
  </si>
  <si>
    <t>16.11.2020</t>
  </si>
  <si>
    <t>18.11.2020</t>
  </si>
  <si>
    <t>19.11.2020</t>
  </si>
  <si>
    <t>P1001808</t>
  </si>
  <si>
    <t>DOUBLE WALL GLASS FLASK</t>
  </si>
  <si>
    <t>20.11.2020</t>
  </si>
  <si>
    <t>23.11.2020</t>
  </si>
  <si>
    <t>24.11.2020</t>
  </si>
  <si>
    <t>25.11.2020</t>
  </si>
  <si>
    <t>26.11.2020</t>
  </si>
  <si>
    <t>27.11.2020</t>
  </si>
  <si>
    <t>30.11.2020</t>
  </si>
  <si>
    <t>Alpha Trip_Ninh Thuan_</t>
  </si>
  <si>
    <t>Field Force Biztrip_Nov'2</t>
  </si>
  <si>
    <t>HE Promoter Incentive_Oct</t>
  </si>
  <si>
    <t>HE Promoter Salary_Oct'20</t>
  </si>
  <si>
    <t>TV Promoter Incentive_Oct</t>
  </si>
  <si>
    <t>TV Promoter Salary_Oct'20</t>
  </si>
  <si>
    <t>License Fee_Alpha A7C_Nov</t>
  </si>
  <si>
    <t>License Fee_S20R Soundbar</t>
  </si>
  <si>
    <t>License Fee_Soundbar G700</t>
  </si>
  <si>
    <t>License Fee_Xperia 1 II_L</t>
  </si>
  <si>
    <t>License Fee_Xperia 5II_Pr</t>
  </si>
  <si>
    <t>License Fee_Year End FOC</t>
  </si>
  <si>
    <t>MOD Seminar TV__ Hai Phon</t>
  </si>
  <si>
    <t>Noise Canceling Roadshow_</t>
  </si>
  <si>
    <t>PACKING FEE_CLEA</t>
  </si>
  <si>
    <t>Packing Fee_Cleaning Tool</t>
  </si>
  <si>
    <t>Promoter Hot bonus_HT-S20</t>
  </si>
  <si>
    <t>Promoter Hotbonus</t>
  </si>
  <si>
    <t>Promoter Meeting_Nov'20_T</t>
  </si>
  <si>
    <t>Retouch&amp;Transport Booths_</t>
  </si>
  <si>
    <t>Support Nam Long for HPJ</t>
  </si>
  <si>
    <t>Supporter_Kiosk_President</t>
  </si>
  <si>
    <t>TV District Meeting in La</t>
  </si>
  <si>
    <t>TV District Meeting in Tr</t>
  </si>
  <si>
    <t>Voucher_BirthdayGift_Pro/</t>
  </si>
  <si>
    <t>01.12.2020</t>
  </si>
  <si>
    <t>02.12.2020</t>
  </si>
  <si>
    <t>\ich ban tet 2021 HRGA</t>
  </si>
  <si>
    <t>04.12.2020</t>
  </si>
  <si>
    <t>07.12.2020</t>
  </si>
  <si>
    <t>09.12.2020</t>
  </si>
  <si>
    <t>11.12.2020</t>
  </si>
  <si>
    <t>14.12.2020</t>
  </si>
  <si>
    <t>15.12.2020</t>
  </si>
  <si>
    <t>18.12.2020</t>
  </si>
  <si>
    <t>21.12.2020</t>
  </si>
  <si>
    <t>22.12.2020</t>
  </si>
  <si>
    <t>23.12.2020</t>
  </si>
  <si>
    <t>24.12.2020</t>
  </si>
  <si>
    <t>25.12.2020</t>
  </si>
  <si>
    <t>28.12.2020</t>
  </si>
  <si>
    <t>29.12.2020</t>
  </si>
  <si>
    <t>30.12.2020</t>
  </si>
  <si>
    <t>PO480088035</t>
  </si>
  <si>
    <t>Alpha Workshop_10th&amp;31st</t>
  </si>
  <si>
    <t>PO480090208</t>
  </si>
  <si>
    <t>Dinner_FF Bi-Monthly Meet</t>
  </si>
  <si>
    <t>PO480089584</t>
  </si>
  <si>
    <t>Event_Tivi Workshop in HN</t>
  </si>
  <si>
    <t>PO480090511</t>
  </si>
  <si>
    <t>Field Force Biztrip Dec'2</t>
  </si>
  <si>
    <t>PO480090458</t>
  </si>
  <si>
    <t>Field Force Salary_Dec'20</t>
  </si>
  <si>
    <t>PO480090457</t>
  </si>
  <si>
    <t>PO480090325</t>
  </si>
  <si>
    <t>Promoter Incentive_Nov'20</t>
  </si>
  <si>
    <t>PO480089809</t>
  </si>
  <si>
    <t>Promoter Salary_Nov'20</t>
  </si>
  <si>
    <t>PO480090328</t>
  </si>
  <si>
    <t>Promoter Incentive_Nov20</t>
  </si>
  <si>
    <t>PO480089808</t>
  </si>
  <si>
    <t>PO480089802</t>
  </si>
  <si>
    <t>License Fee_A7C</t>
  </si>
  <si>
    <t>PO480090456</t>
  </si>
  <si>
    <t>License Fee_A7C PwPGP_Dis</t>
  </si>
  <si>
    <t>PO480090212</t>
  </si>
  <si>
    <t>License Fee_Bundle ECM-B1</t>
  </si>
  <si>
    <t>PO480089803</t>
  </si>
  <si>
    <t>License Fee</t>
  </si>
  <si>
    <t>PO480089940</t>
  </si>
  <si>
    <t>License Fee_PwP/Semi Bund</t>
  </si>
  <si>
    <t>PO480089938</t>
  </si>
  <si>
    <t>PO480089939</t>
  </si>
  <si>
    <t>License Fee_Special disco</t>
  </si>
  <si>
    <t>PO480090040</t>
  </si>
  <si>
    <t>License Fee_Xmas Promotio</t>
  </si>
  <si>
    <t>PO480089937</t>
  </si>
  <si>
    <t>License Fee_Xperia1II Lau</t>
  </si>
  <si>
    <t>PO480090564</t>
  </si>
  <si>
    <t>Flower for Dealers_Dec</t>
  </si>
  <si>
    <t>PO480090459</t>
  </si>
  <si>
    <t>Promoter Meeting_Dec'20</t>
  </si>
  <si>
    <t>PO480089941</t>
  </si>
  <si>
    <t>Support LOGICO_B&amp;I Worksh</t>
  </si>
  <si>
    <t>PO480090043</t>
  </si>
  <si>
    <t>TV District Meeting_Vinh</t>
  </si>
  <si>
    <t>PO480089735</t>
  </si>
  <si>
    <t>Transportation&amp;set-up_TV</t>
  </si>
  <si>
    <t>PO480089796</t>
  </si>
  <si>
    <t>Venue for Alpha Workshop_</t>
  </si>
  <si>
    <t>PO480089313</t>
  </si>
  <si>
    <t>31.12.2020</t>
  </si>
  <si>
    <t>05.01.2021</t>
  </si>
  <si>
    <t>06.01.2021</t>
  </si>
  <si>
    <t>07.01.2021</t>
  </si>
  <si>
    <t>11.01.2021</t>
  </si>
  <si>
    <t xml:space="preserve"> PROMOTER T-SHIRT MALE-L</t>
  </si>
  <si>
    <t>13.01.2021</t>
  </si>
  <si>
    <t>18.01.2021</t>
  </si>
  <si>
    <t>20.01.2021</t>
  </si>
  <si>
    <t>HE Promoter Salary_Dec'20</t>
  </si>
  <si>
    <t>21.01.2021</t>
  </si>
  <si>
    <t>22.01.2021</t>
  </si>
  <si>
    <t>25.01.2021</t>
  </si>
  <si>
    <t>26.01.2021</t>
  </si>
  <si>
    <t>28.01.2021</t>
  </si>
  <si>
    <t>29.01.2021</t>
  </si>
  <si>
    <t>PO480090610</t>
  </si>
  <si>
    <t>Alpha Trip_Se Dec_Jan'21_</t>
  </si>
  <si>
    <t>PO480091116</t>
  </si>
  <si>
    <t>Field Force Salary_Jan'21</t>
  </si>
  <si>
    <t>PO480090677</t>
  </si>
  <si>
    <t>Hamper Tet Gifts 2021</t>
  </si>
  <si>
    <t>PO480091014</t>
  </si>
  <si>
    <t>PO480090613</t>
  </si>
  <si>
    <t>PO480090696</t>
  </si>
  <si>
    <t>License Fee for SC_TET Pr</t>
  </si>
  <si>
    <t>PO480090843</t>
  </si>
  <si>
    <t>License Fee for Xperia Te</t>
  </si>
  <si>
    <t>PO480090750</t>
  </si>
  <si>
    <t>License Fee_Extend Promt</t>
  </si>
  <si>
    <t>PO480090675</t>
  </si>
  <si>
    <t>License Fee_PS4_TET Promo</t>
  </si>
  <si>
    <t>PO480090953</t>
  </si>
  <si>
    <t>License Fee_SSO_ Jan'21</t>
  </si>
  <si>
    <t>PO480091232</t>
  </si>
  <si>
    <t>PO480090329</t>
  </si>
  <si>
    <t>Promoter Day and Gala Din</t>
  </si>
  <si>
    <t>PO480090837</t>
  </si>
  <si>
    <t>Promoter Hotbonus for HT-</t>
  </si>
  <si>
    <t>PO480090836</t>
  </si>
  <si>
    <t>PO480090941</t>
  </si>
  <si>
    <t>Setup for kickoff event_A</t>
  </si>
  <si>
    <t>PO480090936</t>
  </si>
  <si>
    <t>Venue for Alpha Challenge</t>
  </si>
  <si>
    <t>PO480090754</t>
  </si>
  <si>
    <t>Venue for DI workshop_Jan</t>
  </si>
  <si>
    <t>01.02.2021</t>
  </si>
  <si>
    <t>PO480091278</t>
  </si>
  <si>
    <t>Field Force Biztrip_Jan'2</t>
  </si>
  <si>
    <t>31.01.2021</t>
  </si>
  <si>
    <t>03.02.2021</t>
  </si>
  <si>
    <t>09.02.2021</t>
  </si>
  <si>
    <t>C1000079</t>
  </si>
  <si>
    <t>YY2948 (Compliance test)</t>
  </si>
  <si>
    <t>C1000080</t>
  </si>
  <si>
    <t>Charging case (compliance test)</t>
  </si>
  <si>
    <t>C1000081</t>
  </si>
  <si>
    <t>USB cable for headset(Compliance test)</t>
  </si>
  <si>
    <t>19.02.2021</t>
  </si>
  <si>
    <t>20.02.2021</t>
  </si>
  <si>
    <t>23.02.2021</t>
  </si>
  <si>
    <t>24.02.2021</t>
  </si>
  <si>
    <t>25.02.2021</t>
  </si>
  <si>
    <t>26.02.2021</t>
  </si>
  <si>
    <t>PO480091486</t>
  </si>
  <si>
    <t>PO480091487</t>
  </si>
  <si>
    <t>PO480092012</t>
  </si>
  <si>
    <t>PO480092014</t>
  </si>
  <si>
    <t>PO480091406</t>
  </si>
  <si>
    <t>PO480092013</t>
  </si>
  <si>
    <t>PO480091366</t>
  </si>
  <si>
    <t>PO480091231</t>
  </si>
  <si>
    <t>Po480091231</t>
  </si>
  <si>
    <t>PO480091959</t>
  </si>
  <si>
    <t>PO480090565</t>
  </si>
  <si>
    <t>PO480091404</t>
  </si>
  <si>
    <t>28.02.2021</t>
  </si>
  <si>
    <t>01.03.2021</t>
  </si>
  <si>
    <t>PO480092068</t>
  </si>
  <si>
    <t>PO480092069</t>
  </si>
  <si>
    <t>03.03.2021</t>
  </si>
  <si>
    <t>08.03.2021</t>
  </si>
  <si>
    <t>13.03.2021</t>
  </si>
  <si>
    <t>15.03.2021</t>
  </si>
  <si>
    <t>18.03.2021</t>
  </si>
  <si>
    <t>PO480091365</t>
  </si>
  <si>
    <t>19.03.2021</t>
  </si>
  <si>
    <t>22.03.2021</t>
  </si>
  <si>
    <t>23.03.2021</t>
  </si>
  <si>
    <t>24.03.2021</t>
  </si>
  <si>
    <t>25.03.2021</t>
  </si>
  <si>
    <t>26.03.2021</t>
  </si>
  <si>
    <t>PO480092133</t>
  </si>
  <si>
    <t>PO480092135</t>
  </si>
  <si>
    <t>PO480092134</t>
  </si>
  <si>
    <t>PO480093001</t>
  </si>
  <si>
    <t>PO480092788</t>
  </si>
  <si>
    <t>PO480092158</t>
  </si>
  <si>
    <t>PO480092789</t>
  </si>
  <si>
    <t>PO480092159</t>
  </si>
  <si>
    <t>PO480092781</t>
  </si>
  <si>
    <t>PO480092399</t>
  </si>
  <si>
    <t>29.03.2021</t>
  </si>
  <si>
    <t>PO480085661</t>
  </si>
  <si>
    <t>PO480092998</t>
  </si>
  <si>
    <t>PO480092996</t>
  </si>
  <si>
    <t>PO480093106</t>
  </si>
  <si>
    <t>PO480092240</t>
  </si>
  <si>
    <t>P1001916</t>
  </si>
  <si>
    <t>TV RC Sticker for SVC</t>
  </si>
  <si>
    <t>30.03.2021</t>
  </si>
  <si>
    <t>31.03.2021</t>
  </si>
  <si>
    <t>P1001948</t>
  </si>
  <si>
    <t>Xperia 10 III Dummy Black</t>
  </si>
  <si>
    <t>P1001949</t>
  </si>
  <si>
    <t>Xperia 10 III Dummy Blue</t>
  </si>
  <si>
    <t>G/L Account</t>
  </si>
  <si>
    <t>GL Descriptioon</t>
  </si>
  <si>
    <t>Supplier code</t>
  </si>
  <si>
    <t>Supplier Name 1</t>
  </si>
  <si>
    <t>Invoice number/Customs Clearance No./Ref.No</t>
  </si>
  <si>
    <t>Document Number</t>
  </si>
  <si>
    <t>Document type</t>
  </si>
  <si>
    <t>Invoice date</t>
  </si>
  <si>
    <t>Posting Date</t>
  </si>
  <si>
    <t>Net Due Date</t>
  </si>
  <si>
    <t>Local Currency</t>
  </si>
  <si>
    <t>Invoice value</t>
  </si>
  <si>
    <t>Document Currency</t>
  </si>
  <si>
    <t>Text</t>
  </si>
  <si>
    <t>User Name</t>
  </si>
  <si>
    <t>Offsetting Account</t>
  </si>
  <si>
    <t>Assignment</t>
  </si>
  <si>
    <t>Clearing Document</t>
  </si>
  <si>
    <t>Clearing Date</t>
  </si>
  <si>
    <t>Posting Key</t>
  </si>
  <si>
    <t>Tax Code</t>
  </si>
  <si>
    <t>Payment Date</t>
  </si>
  <si>
    <t>Payment terms</t>
  </si>
  <si>
    <t>Company Code</t>
  </si>
  <si>
    <t>PO Number(with or without PO)</t>
  </si>
  <si>
    <t>Profit center</t>
  </si>
  <si>
    <t xml:space="preserve">Type </t>
  </si>
  <si>
    <t>Vendor Tax Number 1</t>
  </si>
  <si>
    <t>Bank Account</t>
  </si>
  <si>
    <t>Bank name</t>
  </si>
  <si>
    <t>Beneficiary name</t>
  </si>
  <si>
    <t>Payment code(SWIFF/IBAN)</t>
  </si>
  <si>
    <t>A215010</t>
  </si>
  <si>
    <t>AP-non trade, General</t>
  </si>
  <si>
    <t>A215070</t>
  </si>
  <si>
    <t>I0</t>
  </si>
  <si>
    <t>VN00</t>
  </si>
  <si>
    <t>COMMONVN00</t>
  </si>
  <si>
    <t>A&amp;P</t>
  </si>
  <si>
    <t>A212010</t>
  </si>
  <si>
    <t>Trade AP, General</t>
  </si>
  <si>
    <t>CN CTY TNHH YUSEN LOGISTICS(VN)</t>
  </si>
  <si>
    <t>RE</t>
  </si>
  <si>
    <t>WF BATCH</t>
  </si>
  <si>
    <t>01GTKT3/001</t>
  </si>
  <si>
    <t>G311</t>
  </si>
  <si>
    <t>0101936701-002</t>
  </si>
  <si>
    <t>NH MUFG BANK, LTD-CN TPHCM</t>
  </si>
  <si>
    <t>CN CTY TNHH YUSEN LOGISTICS(VN) TAI TPHCM</t>
  </si>
  <si>
    <t>CTY CP QUOC TE SAMNEC</t>
  </si>
  <si>
    <t>SN/18E0021767</t>
  </si>
  <si>
    <t>SC Hai Phong Training Room Renovation</t>
  </si>
  <si>
    <t>01GTKT0/001</t>
  </si>
  <si>
    <t>COMMONVN22</t>
  </si>
  <si>
    <t>NHTMCP QUOC TE</t>
  </si>
  <si>
    <t>CTY TNHH QUANG CAO BO</t>
  </si>
  <si>
    <t>CORRECTING ENTRY DO NOT PAY</t>
  </si>
  <si>
    <t>NHTMCP A CHAU</t>
  </si>
  <si>
    <t>CTY TNHH PHAN MEM ANDI</t>
  </si>
  <si>
    <t>AD/20E0000350</t>
  </si>
  <si>
    <t>Press Daily Monitoring</t>
  </si>
  <si>
    <t>C301</t>
  </si>
  <si>
    <t>CTY TNHH PHAN MEM AN DI</t>
  </si>
  <si>
    <t>CTY TNHH MAY TUI XACH VINH NGHI</t>
  </si>
  <si>
    <t>VN/18E0001041</t>
  </si>
  <si>
    <t>Ao khoac PSD - Mau Den</t>
  </si>
  <si>
    <t>A001</t>
  </si>
  <si>
    <t>VZYAZZVN23</t>
  </si>
  <si>
    <t>VN/18E0001043</t>
  </si>
  <si>
    <t>Tui Du Lich - PSD</t>
  </si>
  <si>
    <t>VN/18E0001042</t>
  </si>
  <si>
    <t>Ao khoac PSD - Mau Xanh Den</t>
  </si>
  <si>
    <t>VN/18E0001154</t>
  </si>
  <si>
    <t>VZXYKZVN00</t>
  </si>
  <si>
    <t>CUC THUE TPHCM - PIT</t>
  </si>
  <si>
    <t>PHAM GIA TUNG-2</t>
  </si>
  <si>
    <t>Video Production_Review RX0M2-PIT</t>
  </si>
  <si>
    <t>P.G.TUNG-PIT</t>
  </si>
  <si>
    <t>DI Online Workshop with KOLTungPham_Apr-PIT</t>
  </si>
  <si>
    <t>BUIVIETSON-PIT</t>
  </si>
  <si>
    <t>Alpha Brand Ambassador FY19-PIT</t>
  </si>
  <si>
    <t>HOANGTHENHIE-PIT</t>
  </si>
  <si>
    <t>ATL others (sponsorship,#)-PIT</t>
  </si>
  <si>
    <t>NGUYENANHTUANPIT</t>
  </si>
  <si>
    <t>NGUYENDOCLAP-PIT</t>
  </si>
  <si>
    <t>NGUYENTHAN-PIT</t>
  </si>
  <si>
    <t>HSV-PIT</t>
  </si>
  <si>
    <t>Cash Donation for Contest_University '19-PIT</t>
  </si>
  <si>
    <t>N.T.TUNG-PIT</t>
  </si>
  <si>
    <t>Buying/Printing Images by SonyKOLfor Alp-PIT</t>
  </si>
  <si>
    <t>PHAM GIA TUNG</t>
  </si>
  <si>
    <t>CHANNELSIGHT WHT PAID TO GOVERNMENT</t>
  </si>
  <si>
    <t>ADVPAY KOL VAT</t>
  </si>
  <si>
    <t>GUESTSPEAKER PIT</t>
  </si>
  <si>
    <t>KOL_ZV1 PIT</t>
  </si>
  <si>
    <t>LAUNCH EVENT PIT</t>
  </si>
  <si>
    <t>CTY CP HAI BON BAY</t>
  </si>
  <si>
    <t>NHTMCP KY THUONG VN</t>
  </si>
  <si>
    <t>AD/20E0004501</t>
  </si>
  <si>
    <t>01GTK0/002</t>
  </si>
  <si>
    <t>AD/20E0004502</t>
  </si>
  <si>
    <t>01GTKT0/002</t>
  </si>
  <si>
    <t>AD/20E0015077</t>
  </si>
  <si>
    <t>AH/20E0006815</t>
  </si>
  <si>
    <t>01GTKT0/003</t>
  </si>
  <si>
    <t>AH/20E0006813</t>
  </si>
  <si>
    <t>CTY TNHH THUONG MAI VY PHUONG</t>
  </si>
  <si>
    <t>CONG TY TNHH TM VY PHUONG</t>
  </si>
  <si>
    <t>36AA/20P0005193</t>
  </si>
  <si>
    <t>36AD/19P0013528</t>
  </si>
  <si>
    <t>Promoter Salary _ Mar 20_ Vy Phuong</t>
  </si>
  <si>
    <t>36AD/19P0013529</t>
  </si>
  <si>
    <t>36AD/19P0013568</t>
  </si>
  <si>
    <t>36AD/19P0013522</t>
  </si>
  <si>
    <t>Promoter Incentive_ Feb_2020_Vy Phuong</t>
  </si>
  <si>
    <t>VP/20E0000184</t>
  </si>
  <si>
    <t>01GTKT01/00</t>
  </si>
  <si>
    <t>VP/20E0000338</t>
  </si>
  <si>
    <t>VP/20E0000401</t>
  </si>
  <si>
    <t>VP/20E0000358</t>
  </si>
  <si>
    <t>VP/20E0000473</t>
  </si>
  <si>
    <t>VP/20E0000455</t>
  </si>
  <si>
    <t>01GTKT0/00</t>
  </si>
  <si>
    <t>VP/20E0000456</t>
  </si>
  <si>
    <t>VP/20E0000520</t>
  </si>
  <si>
    <t>CTY CO PHAN 3D</t>
  </si>
  <si>
    <t>NHTMCP CONG THUONG VN</t>
  </si>
  <si>
    <t>CA/20E0000251</t>
  </si>
  <si>
    <t>CA/20E0000311</t>
  </si>
  <si>
    <t>CA/20E0000312</t>
  </si>
  <si>
    <t>CA/20E0000310</t>
  </si>
  <si>
    <t>CA/20E0000383</t>
  </si>
  <si>
    <t>CA/20E0000389</t>
  </si>
  <si>
    <t>CA/20E0000388</t>
  </si>
  <si>
    <t>CA/20E0000384</t>
  </si>
  <si>
    <t>CA/20E0000386</t>
  </si>
  <si>
    <t>CA/20E0000385</t>
  </si>
  <si>
    <t>CA/20E0000382</t>
  </si>
  <si>
    <t>CA/20E0000390</t>
  </si>
  <si>
    <t>CA/20E0000391</t>
  </si>
  <si>
    <t>CA/20E0000413</t>
  </si>
  <si>
    <t>CA/20E0000425</t>
  </si>
  <si>
    <t>CA/20E0000467</t>
  </si>
  <si>
    <t>CA/20E0000468</t>
  </si>
  <si>
    <t>CA/20E0000490</t>
  </si>
  <si>
    <t>CA/20E0000477</t>
  </si>
  <si>
    <t>CA/20E0000645</t>
  </si>
  <si>
    <t>CA/20E0000642</t>
  </si>
  <si>
    <t>CA/20E0000646</t>
  </si>
  <si>
    <t>CA/20E0000678</t>
  </si>
  <si>
    <t>CA/20E0000679</t>
  </si>
  <si>
    <t>CA/20E0000689</t>
  </si>
  <si>
    <t>CA/20E0000644</t>
  </si>
  <si>
    <t>CA/20E0000731</t>
  </si>
  <si>
    <t>WPP MEDIA LTD</t>
  </si>
  <si>
    <t>AA/19P0001828</t>
  </si>
  <si>
    <t>NH TNHH MOT THANH VIEN HSBC VN</t>
  </si>
  <si>
    <t>AA/19P0001829</t>
  </si>
  <si>
    <t>REVERSAL OF DOC 816501865</t>
  </si>
  <si>
    <t>AA/19P0003930</t>
  </si>
  <si>
    <t>01GTKT3/004</t>
  </si>
  <si>
    <t>AA/19P0003104</t>
  </si>
  <si>
    <t>AA/19P0004909</t>
  </si>
  <si>
    <t>Sony DI Social Media KOL 10/20/20</t>
  </si>
  <si>
    <t>AA/20P0000065</t>
  </si>
  <si>
    <t>Internet Sony DI Social Media</t>
  </si>
  <si>
    <t>A038010</t>
  </si>
  <si>
    <t>01GTKT3/005</t>
  </si>
  <si>
    <t>AA/19P0003177</t>
  </si>
  <si>
    <t>AA/19P0003177.</t>
  </si>
  <si>
    <t>AA/20P0000860</t>
  </si>
  <si>
    <t>Alpha_ChallengesTutorialClips_RWOOHA</t>
  </si>
  <si>
    <t>AA/19P0002910</t>
  </si>
  <si>
    <t>AA/19P0004384</t>
  </si>
  <si>
    <t>AA/20P0000858</t>
  </si>
  <si>
    <t>Media_DI Tet campaign_ DZABDZ</t>
  </si>
  <si>
    <t>AA/20P0000064</t>
  </si>
  <si>
    <t>MEDIA_WH-1000XM4 AMPLIFICATION</t>
  </si>
  <si>
    <t>AA/20P0000859</t>
  </si>
  <si>
    <t>Media_DI Tet Campaign_RWOOHA</t>
  </si>
  <si>
    <t>AA/20P0001095</t>
  </si>
  <si>
    <t>AA/10P0001120</t>
  </si>
  <si>
    <t>Media_ Sound 1 _Always On Content</t>
  </si>
  <si>
    <t>AA/19P0002182</t>
  </si>
  <si>
    <t>AA/19P0002138</t>
  </si>
  <si>
    <t>AA/19P0002247</t>
  </si>
  <si>
    <t>AA/19P0002129</t>
  </si>
  <si>
    <t>Media_Bravia AWO</t>
  </si>
  <si>
    <t>AA/19P0002969</t>
  </si>
  <si>
    <t>Media_Passive in Ears-JUN-JUL2020</t>
  </si>
  <si>
    <t>AA/19P0003416</t>
  </si>
  <si>
    <t>Media_ZV1 launch campaign_Jun-aug</t>
  </si>
  <si>
    <t>AA/19P0003176</t>
  </si>
  <si>
    <t>AA/19P0003494</t>
  </si>
  <si>
    <t>AA/19P0003498</t>
  </si>
  <si>
    <t>AA/19P0003493</t>
  </si>
  <si>
    <t>Digital Media_ Newlineup&amp;Promotion</t>
  </si>
  <si>
    <t>AA/19P0003624</t>
  </si>
  <si>
    <t>Media communication_DI Alpha</t>
  </si>
  <si>
    <t>AA/19P0003744</t>
  </si>
  <si>
    <t>AA/19P0003732</t>
  </si>
  <si>
    <t>AA/19P0003733</t>
  </si>
  <si>
    <t>Media_XB700 PRE ORDER</t>
  </si>
  <si>
    <t>AA/19P0003625</t>
  </si>
  <si>
    <t>AA/19P0003923</t>
  </si>
  <si>
    <t>AA/19P0003921</t>
  </si>
  <si>
    <t>AA/19P0004385</t>
  </si>
  <si>
    <t>AA/19P0004924</t>
  </si>
  <si>
    <t>COMMONVNR0</t>
  </si>
  <si>
    <t>AA/19P0004930</t>
  </si>
  <si>
    <t>Media_Tivi_ Always On</t>
  </si>
  <si>
    <t>AA/19P0004913</t>
  </si>
  <si>
    <t>Media _ Soundbar Creation</t>
  </si>
  <si>
    <t>Media_SOUND 1- CH710N-SHOPEE</t>
  </si>
  <si>
    <t>AA/20P0000318</t>
  </si>
  <si>
    <t>AA/20P0000340</t>
  </si>
  <si>
    <t>[Media] Xperia Launch</t>
  </si>
  <si>
    <t>AA/19P0004917</t>
  </si>
  <si>
    <t>Media_ DI _A7sM3 Launch Campaign</t>
  </si>
  <si>
    <t>AA/20P0000526</t>
  </si>
  <si>
    <t>Media_Sony Online Store</t>
  </si>
  <si>
    <t>AA/20P0000341</t>
  </si>
  <si>
    <t>Media_SonyAlpha Facebook_Mgmt</t>
  </si>
  <si>
    <t>AA/20P0000530</t>
  </si>
  <si>
    <t>AA/20P0000528</t>
  </si>
  <si>
    <t>AA/20P0000527</t>
  </si>
  <si>
    <t>AA/20P0000599</t>
  </si>
  <si>
    <t>AA/20P0000316</t>
  </si>
  <si>
    <t>AA/20P0000317</t>
  </si>
  <si>
    <t>AA/19P0004919</t>
  </si>
  <si>
    <t>AA/19P0004929</t>
  </si>
  <si>
    <t>AA/19P0004899</t>
  </si>
  <si>
    <t>Media_TW Campaign-Phase 2</t>
  </si>
  <si>
    <t>ÁA/20P0000332</t>
  </si>
  <si>
    <t>AA/20P0000533</t>
  </si>
  <si>
    <t>CTY TNHH QUANG CAO UU THE</t>
  </si>
  <si>
    <t>NHTMCP NGOAI THUONG VN</t>
  </si>
  <si>
    <t>CTY TNHH DV BAO CHI NGOI BUT VANG</t>
  </si>
  <si>
    <t>BV/19E0000074</t>
  </si>
  <si>
    <t>BV/19E0000142</t>
  </si>
  <si>
    <t>BV/19E0000177</t>
  </si>
  <si>
    <t>BV/19E0000125</t>
  </si>
  <si>
    <t>BV/19E0000128</t>
  </si>
  <si>
    <t>CTY TNHH SEIKOSHA VIET NAM</t>
  </si>
  <si>
    <t>SK/18E0000197</t>
  </si>
  <si>
    <t>Artwork Change _QK7 Stadium_Sep/nov 20</t>
  </si>
  <si>
    <t>CTY CP THIET KE LUC GIAC</t>
  </si>
  <si>
    <t>LG/18E0002702</t>
  </si>
  <si>
    <t>SF maintenance cost in Feb-20_ 8 shops</t>
  </si>
  <si>
    <t>NHTMCP QUAN DOI</t>
  </si>
  <si>
    <t>CTY CP NOI THAT OZ</t>
  </si>
  <si>
    <t>NT/18E0000198</t>
  </si>
  <si>
    <t>CTY TNHH TINH THAN DO</t>
  </si>
  <si>
    <t>CTY TNHH TU VAN DAU TU NGAY MOI</t>
  </si>
  <si>
    <t>ND/18P0000123</t>
  </si>
  <si>
    <t>CTY TNHH TV DT NGAY MOI</t>
  </si>
  <si>
    <t>ND/18P0000122</t>
  </si>
  <si>
    <t>License _ PS4 promotion_ Mini Messenger</t>
  </si>
  <si>
    <t>MR8M</t>
  </si>
  <si>
    <t>ND/18P0000141CN</t>
  </si>
  <si>
    <t>REVERSAL TO CORRECT PO</t>
  </si>
  <si>
    <t>ND/18P0000141DN</t>
  </si>
  <si>
    <t>REPOSTING TO CORRECT PO</t>
  </si>
  <si>
    <t>NM/19E0000040</t>
  </si>
  <si>
    <t>A771900</t>
  </si>
  <si>
    <t>NM/19E0000040.</t>
  </si>
  <si>
    <t>NM/19E0000079</t>
  </si>
  <si>
    <t>NM/19E0000006</t>
  </si>
  <si>
    <t>License: PS4 pro Om &amp; Slim Mega P2</t>
  </si>
  <si>
    <t>NM/19E0000005</t>
  </si>
  <si>
    <t>License:DS4 Discount Promotion</t>
  </si>
  <si>
    <t>NM/19E0000011</t>
  </si>
  <si>
    <t>License: Gold Promotion(5Mar-31Mar 2020)</t>
  </si>
  <si>
    <t>NM/19E0000012</t>
  </si>
  <si>
    <t>License: Extend Warranty 15/2-29/3/2020</t>
  </si>
  <si>
    <t>NM/19E0000013</t>
  </si>
  <si>
    <t>License:TANG TN &amp;TUI KHI MUA MAY QUAY SNS</t>
  </si>
  <si>
    <t>NM/19E0000016</t>
  </si>
  <si>
    <t>NM/19E0000014</t>
  </si>
  <si>
    <t>01GTK0/001</t>
  </si>
  <si>
    <t>COMMONVN23</t>
  </si>
  <si>
    <t>NM/19E0000017</t>
  </si>
  <si>
    <t>NM/19E0000015</t>
  </si>
  <si>
    <t>NM/19E0000018</t>
  </si>
  <si>
    <t>NM/19E0000020</t>
  </si>
  <si>
    <t>NM/19E0000021</t>
  </si>
  <si>
    <t>NM/19E0000027</t>
  </si>
  <si>
    <t>NM/19E0000025</t>
  </si>
  <si>
    <t>01GKT0/001</t>
  </si>
  <si>
    <t>NM/19E0000024</t>
  </si>
  <si>
    <t>NM/19E0000023</t>
  </si>
  <si>
    <t>NM/19E0000026</t>
  </si>
  <si>
    <t>NM/19E0000022</t>
  </si>
  <si>
    <t>NM/19E0000033</t>
  </si>
  <si>
    <t>NM/19E0000029</t>
  </si>
  <si>
    <t>NM/19E0000036</t>
  </si>
  <si>
    <t>NM/19E0000008</t>
  </si>
  <si>
    <t>License:Buy TV get 30%discount soundbar</t>
  </si>
  <si>
    <t>NM/19E0000035</t>
  </si>
  <si>
    <t>NM/19E0000030</t>
  </si>
  <si>
    <t>NM/19E0000037</t>
  </si>
  <si>
    <t>NM/19E0000038</t>
  </si>
  <si>
    <t>01GTKT0/01</t>
  </si>
  <si>
    <t>ND/18P0000141</t>
  </si>
  <si>
    <t>NM/19E0000039</t>
  </si>
  <si>
    <t>NM/19E0000041</t>
  </si>
  <si>
    <t>NM/19E0000050</t>
  </si>
  <si>
    <t>NM/19E0000048</t>
  </si>
  <si>
    <t>NM/19E0000046</t>
  </si>
  <si>
    <t>NM/19E0000045</t>
  </si>
  <si>
    <t>NM/19E0000049</t>
  </si>
  <si>
    <t>NM/19E0000044</t>
  </si>
  <si>
    <t>NM/19E0000043</t>
  </si>
  <si>
    <t>NM/19E0000042</t>
  </si>
  <si>
    <t>NM/19E0000047</t>
  </si>
  <si>
    <t>NM/19E0000056</t>
  </si>
  <si>
    <t>NM/19E0000051</t>
  </si>
  <si>
    <t>NM/19E0000057</t>
  </si>
  <si>
    <t>NM/19E0000052</t>
  </si>
  <si>
    <t>NM/19E0000053</t>
  </si>
  <si>
    <t>NM/19E0000054</t>
  </si>
  <si>
    <t>NM/19E0000055</t>
  </si>
  <si>
    <t>NM/19E0000065</t>
  </si>
  <si>
    <t>NM/19E0000062</t>
  </si>
  <si>
    <t>NM/19E0000067</t>
  </si>
  <si>
    <t>NM/19E0000066</t>
  </si>
  <si>
    <t>NM/19E0000063</t>
  </si>
  <si>
    <t>NM/19E0000060</t>
  </si>
  <si>
    <t>NM/19E0000059</t>
  </si>
  <si>
    <t>NM/19E0000061</t>
  </si>
  <si>
    <t>NM/19E0000070</t>
  </si>
  <si>
    <t>Chi phi TBKM theo don hang</t>
  </si>
  <si>
    <t>NM/19E0000072</t>
  </si>
  <si>
    <t>NM/19E0000074</t>
  </si>
  <si>
    <t>NM/19E0000073</t>
  </si>
  <si>
    <t>CTY TNHH TRUYEN THONG HOA LY</t>
  </si>
  <si>
    <t>HL/20E0000010</t>
  </si>
  <si>
    <t>HL/11P0000350</t>
  </si>
  <si>
    <t>Extra PO-Media booking CamCorder FX9-PSD</t>
  </si>
  <si>
    <t>HL/11P0000349</t>
  </si>
  <si>
    <t>PSD - Media booking for CamCorder FX9</t>
  </si>
  <si>
    <t>HL/11P0000351</t>
  </si>
  <si>
    <t>HL/11P0000352</t>
  </si>
  <si>
    <t>HL/11P0000356</t>
  </si>
  <si>
    <t>HL/11P0000357</t>
  </si>
  <si>
    <t>HL/20E0000004</t>
  </si>
  <si>
    <t>HL/11P0000362</t>
  </si>
  <si>
    <t>HL/20E0000005</t>
  </si>
  <si>
    <t>HL/20E0000007</t>
  </si>
  <si>
    <t>PR Truly Wireless campaign-Jul CREDIT</t>
  </si>
  <si>
    <t>HL/11P0000361</t>
  </si>
  <si>
    <t>HL/20E0000021</t>
  </si>
  <si>
    <t>HL/20E0000020</t>
  </si>
  <si>
    <t>HL/20E0000014</t>
  </si>
  <si>
    <t>HL/20E0000025</t>
  </si>
  <si>
    <t>HL/20E0000024</t>
  </si>
  <si>
    <t>CTY TNHH SX GIA PHAT</t>
  </si>
  <si>
    <t>NHTMCP BAO VIET</t>
  </si>
  <si>
    <t>01GTKT3/002</t>
  </si>
  <si>
    <t>GP/19P0000218</t>
  </si>
  <si>
    <t>GP/19P0000217</t>
  </si>
  <si>
    <t>GP/19P0000219</t>
  </si>
  <si>
    <t>GP/19P0000225</t>
  </si>
  <si>
    <t>GP/20P0000007</t>
  </si>
  <si>
    <t>GP/20P0000001</t>
  </si>
  <si>
    <t>GP/19P0000249</t>
  </si>
  <si>
    <t>GP/19P0000246</t>
  </si>
  <si>
    <t>GP/19P0000245</t>
  </si>
  <si>
    <t>GP/20P0000027</t>
  </si>
  <si>
    <t>GP/20P0000026</t>
  </si>
  <si>
    <t>GP/20P0000033</t>
  </si>
  <si>
    <t>GP/20P0000040</t>
  </si>
  <si>
    <t>GP/20P0000035</t>
  </si>
  <si>
    <t>GP/20P0000028</t>
  </si>
  <si>
    <t>GP/20P0000030</t>
  </si>
  <si>
    <t>GP/20P0000075</t>
  </si>
  <si>
    <t>GP/20P0000095</t>
  </si>
  <si>
    <t>GP/20P0000060</t>
  </si>
  <si>
    <t>GP/20P0000107</t>
  </si>
  <si>
    <t>GP/20P0000109</t>
  </si>
  <si>
    <t>GP/20P0000108</t>
  </si>
  <si>
    <t>GP/20P0000094</t>
  </si>
  <si>
    <t>GP/20P0000152</t>
  </si>
  <si>
    <t>GP/20P0000153</t>
  </si>
  <si>
    <t>GP/20P0000154</t>
  </si>
  <si>
    <t>GP/20E0000023</t>
  </si>
  <si>
    <t>GP/20E0000025</t>
  </si>
  <si>
    <t>GP/20P0000155</t>
  </si>
  <si>
    <t>GP/20E0000072</t>
  </si>
  <si>
    <t>GP/20E0000024</t>
  </si>
  <si>
    <t>GP/20E0000050</t>
  </si>
  <si>
    <t>GP/20E0000051</t>
  </si>
  <si>
    <t>GP/20E0000079</t>
  </si>
  <si>
    <t>GP/20E0000045</t>
  </si>
  <si>
    <t>GP/20E0000076</t>
  </si>
  <si>
    <t>GP/20E0000081</t>
  </si>
  <si>
    <t>GP/20E0000096</t>
  </si>
  <si>
    <t>GP/20E0000093</t>
  </si>
  <si>
    <t>GP/20E0000087</t>
  </si>
  <si>
    <t>TGDD IN SOUTH</t>
  </si>
  <si>
    <t>GP/20E0000094</t>
  </si>
  <si>
    <t>GP/20E0000097</t>
  </si>
  <si>
    <t>GP/20E0000106</t>
  </si>
  <si>
    <t>GP/20E0000107</t>
  </si>
  <si>
    <t>CTY CP KET NOI NHAN TAI</t>
  </si>
  <si>
    <t>AA/19E0009237</t>
  </si>
  <si>
    <t>Promoter meeting _ Mar 2020</t>
  </si>
  <si>
    <t>CONG TY CO PHAN KET NOI NHAN TAI</t>
  </si>
  <si>
    <t>AA/19E0009679</t>
  </si>
  <si>
    <t>Field force Biztrip _ Mar 2020_ TLN</t>
  </si>
  <si>
    <t>AA/19E0010291</t>
  </si>
  <si>
    <t>AA/19E0010322</t>
  </si>
  <si>
    <t>AA/19E0011403</t>
  </si>
  <si>
    <t>AA/19E0011422</t>
  </si>
  <si>
    <t>AA/20E0000970</t>
  </si>
  <si>
    <t>AA/20E0000971</t>
  </si>
  <si>
    <t>AA/20E0001078</t>
  </si>
  <si>
    <t>AA/20E0001682</t>
  </si>
  <si>
    <t>AA/20E0001757</t>
  </si>
  <si>
    <t>AA/20E0002695</t>
  </si>
  <si>
    <t>AA/20E0002696</t>
  </si>
  <si>
    <t>AA/20E0003945</t>
  </si>
  <si>
    <t>AA/20E0003946</t>
  </si>
  <si>
    <t>AA/20E0004986</t>
  </si>
  <si>
    <t>AA/20E0005476</t>
  </si>
  <si>
    <t>AA/20E0006252</t>
  </si>
  <si>
    <t>AA/20E0006253</t>
  </si>
  <si>
    <t>AA/20E0007822</t>
  </si>
  <si>
    <t>AA/20E0007821</t>
  </si>
  <si>
    <t>AA/20E0009084</t>
  </si>
  <si>
    <t>AA/20E0009082</t>
  </si>
  <si>
    <t>AA/19E0008460</t>
  </si>
  <si>
    <t>TV Promoter Salary_ Feb_2020_Talentnet</t>
  </si>
  <si>
    <t>AA/19E0008338</t>
  </si>
  <si>
    <t>Promoter Meeting_ Feb _2019</t>
  </si>
  <si>
    <t>AA/19E0008459</t>
  </si>
  <si>
    <t>VnS Hot Bonus _Dec 2019</t>
  </si>
  <si>
    <t>AA/19E0010785</t>
  </si>
  <si>
    <t>AA/19E0010943</t>
  </si>
  <si>
    <t>AA/19E0009248</t>
  </si>
  <si>
    <t>Promoter For Alpha Workshop_Apr-Aug'19</t>
  </si>
  <si>
    <t>AA/19E0009249</t>
  </si>
  <si>
    <t>Promoter for DI Workshop _Dec 2019</t>
  </si>
  <si>
    <t>AA/19E0008831</t>
  </si>
  <si>
    <t>TV Promoter Incentive_ Feb_2020_ TNL</t>
  </si>
  <si>
    <t>AA/19E0011277</t>
  </si>
  <si>
    <t>AA/20E0000991</t>
  </si>
  <si>
    <t>AA/20E0004877</t>
  </si>
  <si>
    <t>AA/20E0005697</t>
  </si>
  <si>
    <t>AA/20E0007572</t>
  </si>
  <si>
    <t>AA/20E0007430</t>
  </si>
  <si>
    <t>TV Promoter Incentive_Nov20</t>
  </si>
  <si>
    <t>AA/20E0008261</t>
  </si>
  <si>
    <t>AA/20E0008654</t>
  </si>
  <si>
    <t>AA/20E0008501</t>
  </si>
  <si>
    <t>AA/20E0008502</t>
  </si>
  <si>
    <t>CTY TNHH TM DV QC VA TTNT ANH TAI</t>
  </si>
  <si>
    <t>AT/18P0000250</t>
  </si>
  <si>
    <t>NHTMCP SAI GON THUONG TIN</t>
  </si>
  <si>
    <t>AT/18P0000250.</t>
  </si>
  <si>
    <t>AT/18P0000194</t>
  </si>
  <si>
    <t>PS4 KV Change - SOUTH_07 shops</t>
  </si>
  <si>
    <t>AT/18P0000195</t>
  </si>
  <si>
    <t>Withdraw Welcome Gate 2020 at9 DMXstores</t>
  </si>
  <si>
    <t>AT/18P0000201</t>
  </si>
  <si>
    <t>AT/18P0000203</t>
  </si>
  <si>
    <t>AT/18P0000206</t>
  </si>
  <si>
    <t>AT/18P0000207</t>
  </si>
  <si>
    <t>AT/18P0000208</t>
  </si>
  <si>
    <t>AT/18P0000211</t>
  </si>
  <si>
    <t>AT/18P0000214</t>
  </si>
  <si>
    <t>AT/18P0000220</t>
  </si>
  <si>
    <t>AT/18P0000218</t>
  </si>
  <si>
    <t>AT/18P0000221</t>
  </si>
  <si>
    <t>AT/18P0000226</t>
  </si>
  <si>
    <t>AT/18P0000227</t>
  </si>
  <si>
    <t>AT/18P0000230</t>
  </si>
  <si>
    <t>AT/18P0000231</t>
  </si>
  <si>
    <t>01GTKT3/0()</t>
  </si>
  <si>
    <t>AT/18P0000233</t>
  </si>
  <si>
    <t>AT/18P0000232</t>
  </si>
  <si>
    <t>AT/18P0000229</t>
  </si>
  <si>
    <t>AT/18P0000237</t>
  </si>
  <si>
    <t>AT/18P0000240</t>
  </si>
  <si>
    <t>AT/18P0000239</t>
  </si>
  <si>
    <t>AT/18P0000242</t>
  </si>
  <si>
    <t>AT/18P0000243</t>
  </si>
  <si>
    <t>AT/18P0000249</t>
  </si>
  <si>
    <t>AT/20E0000001</t>
  </si>
  <si>
    <t>AT/20E0000003</t>
  </si>
  <si>
    <t>AT/20E0000004</t>
  </si>
  <si>
    <t>AT/20E0000007</t>
  </si>
  <si>
    <t>AT/20E0000005</t>
  </si>
  <si>
    <t>AT/20E0000009</t>
  </si>
  <si>
    <t>AT/20E0000012</t>
  </si>
  <si>
    <t>AT/20E0000011</t>
  </si>
  <si>
    <t>AT/20E0000013</t>
  </si>
  <si>
    <t>AT/20E0000014</t>
  </si>
  <si>
    <t>AT/20E0000016</t>
  </si>
  <si>
    <t>AT/20E0000015</t>
  </si>
  <si>
    <t>CTY CP TM VA NOI THAT ONE</t>
  </si>
  <si>
    <t>AP/20E0000159</t>
  </si>
  <si>
    <t>HC - HUNG YEN</t>
  </si>
  <si>
    <t>NH TNHH INDOVINA</t>
  </si>
  <si>
    <t>AP/20E0000159.</t>
  </si>
  <si>
    <t>AP/19E0000310</t>
  </si>
  <si>
    <t>NEW SHOP 61 - DMTA-HNO 1174 Lang</t>
  </si>
  <si>
    <t>AP/19E0000311</t>
  </si>
  <si>
    <t>MEDIAMART-NINH KHANH, NINH BINH</t>
  </si>
  <si>
    <t>AP/19E0000312</t>
  </si>
  <si>
    <t>Reno_ Samnec SubDealer_CHDT HIEN QUY</t>
  </si>
  <si>
    <t>01GTKT0/02</t>
  </si>
  <si>
    <t>AP/19E0000410</t>
  </si>
  <si>
    <t>AP/19E0000409</t>
  </si>
  <si>
    <t>AP/20E0000036</t>
  </si>
  <si>
    <t>AP/20E0000038</t>
  </si>
  <si>
    <t>AP/20E0000035</t>
  </si>
  <si>
    <t>AP/20E0000037</t>
  </si>
  <si>
    <t>AP/20E0000032</t>
  </si>
  <si>
    <t>AP/20E0000033</t>
  </si>
  <si>
    <t>AP/20E0000034</t>
  </si>
  <si>
    <t>AP/20E0000045</t>
  </si>
  <si>
    <t>AP/20E0000046</t>
  </si>
  <si>
    <t>AP/20E0000058</t>
  </si>
  <si>
    <t>AP/20E0000082</t>
  </si>
  <si>
    <t>AP/20E0000083</t>
  </si>
  <si>
    <t>AP/20E0000110</t>
  </si>
  <si>
    <t>AP/20E0000158</t>
  </si>
  <si>
    <t>AP/20E0000109</t>
  </si>
  <si>
    <t>AP/20E0000111</t>
  </si>
  <si>
    <t>AP/20E0000160</t>
  </si>
  <si>
    <t>AP/20E0000161</t>
  </si>
  <si>
    <t>AP/20E0000201</t>
  </si>
  <si>
    <t>AP/20E0000200</t>
  </si>
  <si>
    <t>AP/20E0000277</t>
  </si>
  <si>
    <t>AP/20E0000276</t>
  </si>
  <si>
    <t>AP/20E0000289</t>
  </si>
  <si>
    <t>AP/20E0000291</t>
  </si>
  <si>
    <t>AP/20E0000290</t>
  </si>
  <si>
    <t>AP/20E0000306</t>
  </si>
  <si>
    <t>0IGTKT0/003</t>
  </si>
  <si>
    <t>AP/20E0000307</t>
  </si>
  <si>
    <t>AP/20E0000390</t>
  </si>
  <si>
    <t>AP/20E0000388</t>
  </si>
  <si>
    <t>AP/20E0000425</t>
  </si>
  <si>
    <t>AP/20E0000429</t>
  </si>
  <si>
    <t>AP/20E0000428</t>
  </si>
  <si>
    <t>AP/20E0000424</t>
  </si>
  <si>
    <t>CTY TNHH TIEP THI SO ANH KHOI ANH</t>
  </si>
  <si>
    <t>AK/15P0000462</t>
  </si>
  <si>
    <t>NHTMCP XUAT NHAP KHAU VN</t>
  </si>
  <si>
    <t>CTY TNHH TV TK PHAN MEM CANH CAM</t>
  </si>
  <si>
    <t>CC/20E0000347</t>
  </si>
  <si>
    <t>CTY CO PHAN CIRCUSDIGITAL</t>
  </si>
  <si>
    <t>CD/18P0000140-DN</t>
  </si>
  <si>
    <t>CD/20E0000002</t>
  </si>
  <si>
    <t>Creative_DI Alpha communication</t>
  </si>
  <si>
    <t>CD/20E0000002.</t>
  </si>
  <si>
    <t>CD/18P0000299</t>
  </si>
  <si>
    <t>Campaign_Sony Alpha_1 Mount Strategy_Dec</t>
  </si>
  <si>
    <t>01GTKT3/003</t>
  </si>
  <si>
    <t>CD/18P0000300</t>
  </si>
  <si>
    <t>AO Content for Alpha Fanpage in May'19</t>
  </si>
  <si>
    <t>CD/18P0000303</t>
  </si>
  <si>
    <t>Media for Alpha Series in Jun2019</t>
  </si>
  <si>
    <t>CD/18P0000325</t>
  </si>
  <si>
    <t>CD/18P0000324</t>
  </si>
  <si>
    <t>CD/18P0000334</t>
  </si>
  <si>
    <t>CD/18P0000333</t>
  </si>
  <si>
    <t>CD/18P0000332</t>
  </si>
  <si>
    <t>CD/20E0000003</t>
  </si>
  <si>
    <t>CD/20E0000014</t>
  </si>
  <si>
    <t>CD/20E0000013</t>
  </si>
  <si>
    <t>CD/20E0000053</t>
  </si>
  <si>
    <t>CD/20E0000047</t>
  </si>
  <si>
    <t>Creative_DI LENS_ communication</t>
  </si>
  <si>
    <t>CD/20E0000081</t>
  </si>
  <si>
    <t>Creative_Alpha 7C Launch</t>
  </si>
  <si>
    <t>CD/20E0000082</t>
  </si>
  <si>
    <t>CREATIVE_WH-1000XM4 AMPLIFICATION</t>
  </si>
  <si>
    <t>CD/20E0000080</t>
  </si>
  <si>
    <t>Sony_Alpha Fanpage_Mgmt_DZABDZ</t>
  </si>
  <si>
    <t>CTY TNHH NGHE NHIN NAM LONG</t>
  </si>
  <si>
    <t>NL/19E0000517</t>
  </si>
  <si>
    <t>CTY CP PHAN PHOI DIEN TU JVS</t>
  </si>
  <si>
    <t>TS/20E0000260</t>
  </si>
  <si>
    <t>TS/20E0000859</t>
  </si>
  <si>
    <t>CTY TNHH DH CAY CAU VANG MIEN BAC</t>
  </si>
  <si>
    <t>CV/17P0000603</t>
  </si>
  <si>
    <t>CV/17P0000638</t>
  </si>
  <si>
    <t>CV/17P0000641</t>
  </si>
  <si>
    <t>CV/17P0000666</t>
  </si>
  <si>
    <t>CV/17P0000689</t>
  </si>
  <si>
    <t>CV/17P0000729</t>
  </si>
  <si>
    <t>CV/17P0000751</t>
  </si>
  <si>
    <t>CN VIETTEL TPHCM-TD VT QUAN DOI</t>
  </si>
  <si>
    <t>01GTKT0/007</t>
  </si>
  <si>
    <t>0100109106-122</t>
  </si>
  <si>
    <t>MBBANK HA NOI</t>
  </si>
  <si>
    <t>TAP DOAN CONG NGHIEP - VIEN THONG QUAN DOI</t>
  </si>
  <si>
    <t>AN/20E3350712</t>
  </si>
  <si>
    <t>AN/20E3341929</t>
  </si>
  <si>
    <t>AN/20E3341760</t>
  </si>
  <si>
    <t>AN/20E3347348</t>
  </si>
  <si>
    <t>AN/20E3347152</t>
  </si>
  <si>
    <t>AN/20E3347169</t>
  </si>
  <si>
    <t>AN/20E3347167</t>
  </si>
  <si>
    <t>AN/20E3348452</t>
  </si>
  <si>
    <t>AN/20E3347529</t>
  </si>
  <si>
    <t>AN/20E3357303</t>
  </si>
  <si>
    <t>AN/20E3357296</t>
  </si>
  <si>
    <t>AN/20E3350347</t>
  </si>
  <si>
    <t>AN/20E3350097</t>
  </si>
  <si>
    <t>AN/20E3339368</t>
  </si>
  <si>
    <t>AN/20E3357310</t>
  </si>
  <si>
    <t>AN/20E3357077</t>
  </si>
  <si>
    <t>AN/20E3357085</t>
  </si>
  <si>
    <t>AN/20E3354244</t>
  </si>
  <si>
    <t>AN/20E3347365</t>
  </si>
  <si>
    <t>AN/20E3350341</t>
  </si>
  <si>
    <t>AN/20E3350125</t>
  </si>
  <si>
    <t>AN/20E3342098</t>
  </si>
  <si>
    <t>AN/20E3341921</t>
  </si>
  <si>
    <t>AN/20E3342287</t>
  </si>
  <si>
    <t>AN/20E3342087</t>
  </si>
  <si>
    <t>AN/20E3345080</t>
  </si>
  <si>
    <t>AN/20E3344297</t>
  </si>
  <si>
    <t>AN/20E3345481</t>
  </si>
  <si>
    <t>AN/20E3344708</t>
  </si>
  <si>
    <t>AN/20E3344707</t>
  </si>
  <si>
    <t>AN/20E3340204</t>
  </si>
  <si>
    <t>AN/20E3343893</t>
  </si>
  <si>
    <t>AN/20E3343505</t>
  </si>
  <si>
    <t>AN/20E3342493</t>
  </si>
  <si>
    <t>AN/20E3342494</t>
  </si>
  <si>
    <t>AN/20E3342488</t>
  </si>
  <si>
    <t>AN/20E3353536</t>
  </si>
  <si>
    <t>AN/20E3354235</t>
  </si>
  <si>
    <t>AN/20E3343903</t>
  </si>
  <si>
    <t>AN/20E3353534</t>
  </si>
  <si>
    <t>AN/20E3353539</t>
  </si>
  <si>
    <t>AN/20E3354478</t>
  </si>
  <si>
    <t>AN/20E3354258</t>
  </si>
  <si>
    <t>AN/20E3354472</t>
  </si>
  <si>
    <t>AN/20E3354018</t>
  </si>
  <si>
    <t>AN/20E3340398</t>
  </si>
  <si>
    <t>AN/20E3339986</t>
  </si>
  <si>
    <t>AN/20E3339774</t>
  </si>
  <si>
    <t>AN/20E3339773</t>
  </si>
  <si>
    <t>AN/20E3339783</t>
  </si>
  <si>
    <t>AN/20E3337800</t>
  </si>
  <si>
    <t>AN/20E3340765</t>
  </si>
  <si>
    <t>AN/20E3341143</t>
  </si>
  <si>
    <t>AN/20E3340580</t>
  </si>
  <si>
    <t>AN/20E3340590</t>
  </si>
  <si>
    <t>AN/20E3340575</t>
  </si>
  <si>
    <t>AN/20E3354022</t>
  </si>
  <si>
    <t>AN/20E3339988</t>
  </si>
  <si>
    <t>AN/20E3339982</t>
  </si>
  <si>
    <t>AN/20E3340947</t>
  </si>
  <si>
    <t>AN/20E3341137</t>
  </si>
  <si>
    <t>AN/20E3345503</t>
  </si>
  <si>
    <t>AN/20E3361479</t>
  </si>
  <si>
    <t>AN/20E3341923</t>
  </si>
  <si>
    <t>AN/20E3342096</t>
  </si>
  <si>
    <t>AN/20E3340948</t>
  </si>
  <si>
    <t>AN/20E3340755</t>
  </si>
  <si>
    <t>AN/20E3340397</t>
  </si>
  <si>
    <t>AN/20E3340201</t>
  </si>
  <si>
    <t>AN/20E3351535</t>
  </si>
  <si>
    <t>AN/20E3349902</t>
  </si>
  <si>
    <t>AN/20E3354673</t>
  </si>
  <si>
    <t>AN/20E3353806</t>
  </si>
  <si>
    <t>AN/20E3353819</t>
  </si>
  <si>
    <t>AN/20E3353812</t>
  </si>
  <si>
    <t>AN/20E3349708</t>
  </si>
  <si>
    <t>AN/20E3351539</t>
  </si>
  <si>
    <t>AN/20E3349688</t>
  </si>
  <si>
    <t>AN/20E3356806</t>
  </si>
  <si>
    <t>AN/20E3356810</t>
  </si>
  <si>
    <t>AN/20E3356558</t>
  </si>
  <si>
    <t>AN/20E3355339</t>
  </si>
  <si>
    <t>AN/20E3355382</t>
  </si>
  <si>
    <t>AN/20E3355351</t>
  </si>
  <si>
    <t>AN/20E3355167</t>
  </si>
  <si>
    <t>AN/20E3354927</t>
  </si>
  <si>
    <t>AN/20E3354903</t>
  </si>
  <si>
    <t>AN/20E3354684</t>
  </si>
  <si>
    <t>AN/20E3354692</t>
  </si>
  <si>
    <t>AN/20E3355146</t>
  </si>
  <si>
    <t>AN/20E3354895</t>
  </si>
  <si>
    <t>AN/20E3351150</t>
  </si>
  <si>
    <t>AN/20E3350121</t>
  </si>
  <si>
    <t>AN/20E3348652</t>
  </si>
  <si>
    <t>AN/20E3355164</t>
  </si>
  <si>
    <t>AN/20E3349010</t>
  </si>
  <si>
    <t>AN/20E3348834</t>
  </si>
  <si>
    <t>AN/20E3348843</t>
  </si>
  <si>
    <t>AN/20E3348644</t>
  </si>
  <si>
    <t>AN/20E3348829</t>
  </si>
  <si>
    <t>AN/20E3351314</t>
  </si>
  <si>
    <t>AN/20E3349017</t>
  </si>
  <si>
    <t>AN/20E3349418</t>
  </si>
  <si>
    <t>AN/20E3349892</t>
  </si>
  <si>
    <t>AN/20E3349434</t>
  </si>
  <si>
    <t>AN/20E3349194</t>
  </si>
  <si>
    <t>AN/20E3349166</t>
  </si>
  <si>
    <t>AN/20E3349205</t>
  </si>
  <si>
    <t>AN/20E3350517</t>
  </si>
  <si>
    <t>AN/20E3349687</t>
  </si>
  <si>
    <t>AN/20E3350945</t>
  </si>
  <si>
    <t>AN/20E3350516</t>
  </si>
  <si>
    <t>AN/20E3350326</t>
  </si>
  <si>
    <t>AN/20E3351733</t>
  </si>
  <si>
    <t>AN/20E3342303</t>
  </si>
  <si>
    <t>AN/20E3350722</t>
  </si>
  <si>
    <t>AN/20E3351740</t>
  </si>
  <si>
    <t>AK/20E3748733</t>
  </si>
  <si>
    <t>CTY CP VN TRAVELMART</t>
  </si>
  <si>
    <t>TM/19P0003188</t>
  </si>
  <si>
    <t>CONG TY CO PHAN VIET NAM TRAVELMART</t>
  </si>
  <si>
    <t>TM/19P0003189</t>
  </si>
  <si>
    <t>TM/19P0003191</t>
  </si>
  <si>
    <t>TM/19P0003190</t>
  </si>
  <si>
    <t>CTY TNHH ADASIA MEDIA VIET NAM</t>
  </si>
  <si>
    <t>AM/19E0000361</t>
  </si>
  <si>
    <t>AM/19E0000363</t>
  </si>
  <si>
    <t>1MountCampaign_Online Media ILC Lens_Jan</t>
  </si>
  <si>
    <t>AM/19E0000356</t>
  </si>
  <si>
    <t>Facebook Sony Vietnam - Always on - Oct</t>
  </si>
  <si>
    <t>AM/19E0000364</t>
  </si>
  <si>
    <t>Sound 2 - Digital for PG10 (HAS)_Nov</t>
  </si>
  <si>
    <t>CTY CP TRUYEN THONG JAVA MEDIA</t>
  </si>
  <si>
    <t>TT/19E0000773</t>
  </si>
  <si>
    <t>CTY TNHH GROUP O AGENCY</t>
  </si>
  <si>
    <t>GA/18P0000106</t>
  </si>
  <si>
    <t>CTY TNHH DTU VA PT CN ONEPHONE</t>
  </si>
  <si>
    <t>AA/17P0000117-CN</t>
  </si>
  <si>
    <t>AA/17P0000117-DN</t>
  </si>
  <si>
    <t>AA/17P0000136</t>
  </si>
  <si>
    <t>Send promotion code Film+ to user_Mar'20</t>
  </si>
  <si>
    <t>GFK ASIA PTE LTD</t>
  </si>
  <si>
    <t>THE HONGKONG AND SHANGHAI BANKING CORPORATION LTD</t>
  </si>
  <si>
    <t>NGUYEN ANH TUAN</t>
  </si>
  <si>
    <t>NGUYENANHTUAN1ST</t>
  </si>
  <si>
    <t>Alpha Brand Ambassador FY19-1ST</t>
  </si>
  <si>
    <t>NGUYENANHTUAN2ND</t>
  </si>
  <si>
    <t>Alpha Brand Ambassador FY19-2ND</t>
  </si>
  <si>
    <t>LAUNCH EVENT 09</t>
  </si>
  <si>
    <t>NGUYEN THANH TUNG</t>
  </si>
  <si>
    <t>NGUYENTHAN-1ST</t>
  </si>
  <si>
    <t>Alpha Brand Ambassador FY19_May-1ST PAYMENT</t>
  </si>
  <si>
    <t>NGUYENTHAN-2ND</t>
  </si>
  <si>
    <t>ADV PAY FOR KOL</t>
  </si>
  <si>
    <t>N.T.TUNG-072020</t>
  </si>
  <si>
    <t>Buying/Printing Images by SonyKOLfor Alp</t>
  </si>
  <si>
    <t>CTY TNHH AP VIET NAM</t>
  </si>
  <si>
    <t>AP/19E0000104</t>
  </si>
  <si>
    <t>Sonycenter NPS survey FY19</t>
  </si>
  <si>
    <t>AP/19E0000125</t>
  </si>
  <si>
    <t>AP/19E0000255</t>
  </si>
  <si>
    <t>HOANG THE NHIEM</t>
  </si>
  <si>
    <t>GUEST SPEAKER 09</t>
  </si>
  <si>
    <t>HOANGTHENHIE0320</t>
  </si>
  <si>
    <t>ATL others (sponsorship,#)-1ST/2ND PAYMENT</t>
  </si>
  <si>
    <t>CTY TNHH MILLWARD BROWN VIET NAM</t>
  </si>
  <si>
    <t>MB/19E0000128</t>
  </si>
  <si>
    <t>Research:Truly wireless&amp; Noise Cancell_3</t>
  </si>
  <si>
    <t>MILLWARD BROWN VIETNAM COMPANY LIMITED</t>
  </si>
  <si>
    <t>MB/19E0000133</t>
  </si>
  <si>
    <t>Brand health check- 2nd wave of FY19_Feb&amp;Mar</t>
  </si>
  <si>
    <t>MB/19E0000207</t>
  </si>
  <si>
    <t>CTY CP PHAT TRIEN GOLDEN SMILE</t>
  </si>
  <si>
    <t>NHTMCP VN THINH VUONG</t>
  </si>
  <si>
    <t>CONG TY CO PHAN PHAT TRIEN GOLDEN SMILE</t>
  </si>
  <si>
    <t>CTY TNHH THUONG MAI LOGICO</t>
  </si>
  <si>
    <t>SC/18P0005916</t>
  </si>
  <si>
    <t>Wallwater projector_Uniqlo project_Mar20</t>
  </si>
  <si>
    <t>SC/18P0009464</t>
  </si>
  <si>
    <t>DAI PHAT THANH VA TH DAK NONG</t>
  </si>
  <si>
    <t>BCDT10/2020</t>
  </si>
  <si>
    <t>NH NONG NGHIEP VA PTNT VN</t>
  </si>
  <si>
    <t>DAI PHAT THANH VA TH TINH YEN BAI</t>
  </si>
  <si>
    <t>52AA/20P0070130</t>
  </si>
  <si>
    <t>02GTTT3/005</t>
  </si>
  <si>
    <t>DAI PHAT THANH VA TH LAM DONG</t>
  </si>
  <si>
    <t>AA/18P0000821</t>
  </si>
  <si>
    <t>CONG TY TNHH BEE TEAM</t>
  </si>
  <si>
    <t>AA/19E0000029</t>
  </si>
  <si>
    <t>SonyShow materialcreate(Shooting,Video.)</t>
  </si>
  <si>
    <t>AA/19E0000074</t>
  </si>
  <si>
    <t>AA/19E0000134</t>
  </si>
  <si>
    <t>FX9 Tutorial Video - Video</t>
  </si>
  <si>
    <t>DAI PHAT THANH VA TH TRA VINH</t>
  </si>
  <si>
    <t>21AA/20P0095907</t>
  </si>
  <si>
    <t>02GTTT3/001</t>
  </si>
  <si>
    <t>KHO BAC NHA NUOC</t>
  </si>
  <si>
    <t>DAI PT VA TRUYEN HINH THAI BINH</t>
  </si>
  <si>
    <t>CTY CO PHAN DAYONE</t>
  </si>
  <si>
    <t>0002213/DO/2020</t>
  </si>
  <si>
    <t>0003625/DO/2020</t>
  </si>
  <si>
    <t>0003900/DO/2020</t>
  </si>
  <si>
    <t>0000780/DO/2021</t>
  </si>
  <si>
    <t>0000970/DO/2021</t>
  </si>
  <si>
    <t>0000396/DO/2021</t>
  </si>
  <si>
    <t>CTY TNHH TMDV KHACH SAN ADORA</t>
  </si>
  <si>
    <t>AD/18P0001436</t>
  </si>
  <si>
    <t>CTY TNHH TM DV KHACH SAN ADORA</t>
  </si>
  <si>
    <t>Video Production_Review RX0M2</t>
  </si>
  <si>
    <t>A771106</t>
  </si>
  <si>
    <t>P.G.TUNG</t>
  </si>
  <si>
    <t>KOL_ZV1 LIVESTRE</t>
  </si>
  <si>
    <t>CTY TNHH EESOME</t>
  </si>
  <si>
    <t>EE/18P0000068</t>
  </si>
  <si>
    <t>BUI VIET SON</t>
  </si>
  <si>
    <t>BUIVIETSON-1ST</t>
  </si>
  <si>
    <t>Alpha Brand Ambassador FY19-1ST PAYMENT</t>
  </si>
  <si>
    <t>BUIVIETSON-2ND</t>
  </si>
  <si>
    <t>Alpha Brand Ambassador FY19-2ND PAYMENT</t>
  </si>
  <si>
    <t>CN CTY TNHH MTV DL TM KY HOA-KS KY</t>
  </si>
  <si>
    <t>0300516370-003</t>
  </si>
  <si>
    <t>CENTRAL PALACE</t>
  </si>
  <si>
    <t>KH/20E0003351</t>
  </si>
  <si>
    <t>Booking Hotel for FF/PP Meeting_Dec2</t>
  </si>
  <si>
    <t>NGUYEN DOC LAP</t>
  </si>
  <si>
    <t>NGUYENDOCLAP-1ST</t>
  </si>
  <si>
    <t>NGUYENDOCLAP-2ND</t>
  </si>
  <si>
    <t>CTY CP TM VA DV TRUC TUYEN ONE PAY</t>
  </si>
  <si>
    <t>AP/20E0000254</t>
  </si>
  <si>
    <t>AP/19E0005647</t>
  </si>
  <si>
    <t>Service fee for SC onlinepayment</t>
  </si>
  <si>
    <t>AP/20E0000255</t>
  </si>
  <si>
    <t>AP/20E0000253</t>
  </si>
  <si>
    <t>AP/19E0009239</t>
  </si>
  <si>
    <t>mt GatewayFee_Internationalcard_9&amp;10/20</t>
  </si>
  <si>
    <t>AP/19E0009240</t>
  </si>
  <si>
    <t>AP/20E0000772</t>
  </si>
  <si>
    <t>Pmt_Gateway Fee_International card</t>
  </si>
  <si>
    <t>AP/20E0000771</t>
  </si>
  <si>
    <t>AP/20E0001598</t>
  </si>
  <si>
    <t>AP/20E0001599</t>
  </si>
  <si>
    <t>AP/20E0002530</t>
  </si>
  <si>
    <t>AP/20E0002531</t>
  </si>
  <si>
    <t>CONG TY CO PHAN CONG</t>
  </si>
  <si>
    <t>TP/17E0000431</t>
  </si>
  <si>
    <t>CTY CO PHAN CONG NGHE T-PLUS</t>
  </si>
  <si>
    <t>TP/17P0000450</t>
  </si>
  <si>
    <t>CONG TY TNHH THIET KE VA QUANG CAO</t>
  </si>
  <si>
    <t>HN/19E0000388</t>
  </si>
  <si>
    <t>0320-TV-WarrantyWobbler - Design</t>
  </si>
  <si>
    <t>NHTMCP DONG A</t>
  </si>
  <si>
    <t>CTY TNHH TK VA QUANG CAO HUONG NAM</t>
  </si>
  <si>
    <t>HN/19E0000480</t>
  </si>
  <si>
    <t>HZEAAFVN00</t>
  </si>
  <si>
    <t>HN/19E0000559</t>
  </si>
  <si>
    <t>AZSAKZVN00</t>
  </si>
  <si>
    <t>HN/19E0000514</t>
  </si>
  <si>
    <t>HN/19E0000512</t>
  </si>
  <si>
    <t>HN/19E0000529</t>
  </si>
  <si>
    <t>HN/19E0000674</t>
  </si>
  <si>
    <t>CTY TNHH CAU NOI GIAO TIEP</t>
  </si>
  <si>
    <t>DR/11P0000050</t>
  </si>
  <si>
    <t>Translation fee_FE Lens Brochure</t>
  </si>
  <si>
    <t>CTY TNHH CAU NOI GIAO TIEP DR.LOCALIZE</t>
  </si>
  <si>
    <t>DR/11P0000052</t>
  </si>
  <si>
    <t>DR/11P0000053</t>
  </si>
  <si>
    <t>DR/11P0000055</t>
  </si>
  <si>
    <t>DR/11P0000057</t>
  </si>
  <si>
    <t>CONG TY TNHH NIELSEN VIET NAM</t>
  </si>
  <si>
    <t>CTY TNHH CONG NGHE VA GIAI PHAP CMC</t>
  </si>
  <si>
    <t>SG/20E0000147</t>
  </si>
  <si>
    <t>QOJTOJVN00</t>
  </si>
  <si>
    <t>CONG TY TNHH CONG NGHE VA GIAI PHAP CMC SAI GON</t>
  </si>
  <si>
    <t>CTY CO PHAN LU HANH FIDITOUR</t>
  </si>
  <si>
    <t>CONG TY CO PHAN DAT VIET OOH</t>
  </si>
  <si>
    <t>CN CTY TNHH FLE VIET NAM TAI TPHCM</t>
  </si>
  <si>
    <t>0102545965-001</t>
  </si>
  <si>
    <t>CHI NHANH CTY TNHH FLE VIET NAM TAI TPHCM</t>
  </si>
  <si>
    <t>CN/19E0000180</t>
  </si>
  <si>
    <t>Sony Paper Bag Printing_PSD_03.2020_AW1</t>
  </si>
  <si>
    <t>CN/19E0000202</t>
  </si>
  <si>
    <t>CN/19E0000208</t>
  </si>
  <si>
    <t>CN/19E0000206</t>
  </si>
  <si>
    <t>GZEGLZVN00</t>
  </si>
  <si>
    <t>CN/19E0000205</t>
  </si>
  <si>
    <t>CN/19E0000217</t>
  </si>
  <si>
    <t>01GTK0//001</t>
  </si>
  <si>
    <t>CN/19E0000218</t>
  </si>
  <si>
    <t>CN/19E0000212</t>
  </si>
  <si>
    <t>CN/19E0000262</t>
  </si>
  <si>
    <t>CN/19E0000270</t>
  </si>
  <si>
    <t>V&amp;S.HA Oct promotion Sticker</t>
  </si>
  <si>
    <t>CN CONG TY LUAT TNHH BIZCONSULT TAI</t>
  </si>
  <si>
    <t>BL/19E0000227</t>
  </si>
  <si>
    <t>0102770209-001</t>
  </si>
  <si>
    <t>CN CONG TY LUAT TNHH BIZCONSULT TAI TPHCM</t>
  </si>
  <si>
    <t>CHANNELSIGHT LIMITED</t>
  </si>
  <si>
    <t>INV-002439</t>
  </si>
  <si>
    <t>BANK OF IRELAND</t>
  </si>
  <si>
    <t>IE75BOFI90008423922737</t>
  </si>
  <si>
    <t>INV-002767</t>
  </si>
  <si>
    <t>DAI PHAT THANH-TRUYEN HINH VINH</t>
  </si>
  <si>
    <t>VP/19E0000389</t>
  </si>
  <si>
    <t>02GTKT0/001</t>
  </si>
  <si>
    <t>KHO BAC NHA NUOC TINH VINH PHUC</t>
  </si>
  <si>
    <t>DAI PHAT THANH-TRUYEN HINH VINH PHUC</t>
  </si>
  <si>
    <t>CONG TY TNHH TM DV TRI LUC VIET</t>
  </si>
  <si>
    <t>LV/19E0000612</t>
  </si>
  <si>
    <t>CONG TY TNHH THUONG MAI DICH VU TRI LUC VIET</t>
  </si>
  <si>
    <t>LV/19E0000513</t>
  </si>
  <si>
    <t>LV/19E0000704</t>
  </si>
  <si>
    <t>LV/20E0000333</t>
  </si>
  <si>
    <t>CONG TY TNHH CHE TAC MICA DPP</t>
  </si>
  <si>
    <t>PP/16P0001854</t>
  </si>
  <si>
    <t>CTY CP THUONG MAI IN NHAT NAM</t>
  </si>
  <si>
    <t>VZYAZZVN21</t>
  </si>
  <si>
    <t>RWOOHAVN00</t>
  </si>
  <si>
    <t>0321-PS5 POSM</t>
  </si>
  <si>
    <t>VZYAZZVNR0</t>
  </si>
  <si>
    <t>NN/20E0000084</t>
  </si>
  <si>
    <t>012020-SC Lucky Draw POSM-Leaflet</t>
  </si>
  <si>
    <t>VZYAZZVN22</t>
  </si>
  <si>
    <t>NN/20E0000157</t>
  </si>
  <si>
    <t>PS4 Game_A3 Poster-FinalFantasy preorder</t>
  </si>
  <si>
    <t>NN/20E0000314</t>
  </si>
  <si>
    <t>ZFHOZAVN00</t>
  </si>
  <si>
    <t>NN/20E0000315</t>
  </si>
  <si>
    <t>DZABDZVN00</t>
  </si>
  <si>
    <t>NN/20E0000331</t>
  </si>
  <si>
    <t>NN/20E0000359</t>
  </si>
  <si>
    <t>NN/20E0000455</t>
  </si>
  <si>
    <t>CIKRCDVN00</t>
  </si>
  <si>
    <t>NN/20E0000546</t>
  </si>
  <si>
    <t>NN/20E0000548</t>
  </si>
  <si>
    <t>NN/20E0000501</t>
  </si>
  <si>
    <t>NN/20E0000559</t>
  </si>
  <si>
    <t>NN/20E0000534</t>
  </si>
  <si>
    <t>NN/20E0000623</t>
  </si>
  <si>
    <t>VNS New Display Stand</t>
  </si>
  <si>
    <t>NN/20E0000622</t>
  </si>
  <si>
    <t>1120-TV POSM-YearEndPromotion</t>
  </si>
  <si>
    <t>NN/20E0000621</t>
  </si>
  <si>
    <t>1120-V&amp;S.HA Q3 POSM</t>
  </si>
  <si>
    <t>NN/20E0000649</t>
  </si>
  <si>
    <t>NN/20E0000690</t>
  </si>
  <si>
    <t>Extracost1120-TVPOSM</t>
  </si>
  <si>
    <t>NN/20E0000691</t>
  </si>
  <si>
    <t>NN/20E0000681</t>
  </si>
  <si>
    <t>NN/20E0000722</t>
  </si>
  <si>
    <t>NN/20E0000721</t>
  </si>
  <si>
    <t>NN/20E0000720</t>
  </si>
  <si>
    <t>NN/20E0000680</t>
  </si>
  <si>
    <t>NN/20E0000746</t>
  </si>
  <si>
    <t>NN/20E0000745</t>
  </si>
  <si>
    <t>NN/20E0000744</t>
  </si>
  <si>
    <t>NN/20E0000831</t>
  </si>
  <si>
    <t>NN/20E0000830</t>
  </si>
  <si>
    <t>NN/20E0000801</t>
  </si>
  <si>
    <t>NN/20E0000679</t>
  </si>
  <si>
    <t>NN/20E0000832</t>
  </si>
  <si>
    <t>NN/20E0000804</t>
  </si>
  <si>
    <t>NN/20E0000833</t>
  </si>
  <si>
    <t>01GTKTO/001</t>
  </si>
  <si>
    <t>NN/20E0000845</t>
  </si>
  <si>
    <t>CONG TY TNHH THUONG MAI NHAT THONG</t>
  </si>
  <si>
    <t>NT/19E0001011</t>
  </si>
  <si>
    <t>CONG TY TNHH TM NHAT THONG</t>
  </si>
  <si>
    <t>CONG TY TNHH CI RESEARCH</t>
  </si>
  <si>
    <t>CR/20E0000018</t>
  </si>
  <si>
    <t>CR/20E0000041</t>
  </si>
  <si>
    <t>CTY CP DOI MOI VA PHAT TRIEN INDE</t>
  </si>
  <si>
    <t>DE/18E0000591</t>
  </si>
  <si>
    <t>CONG TY CO PHAN DOI MOI VA PHAT TRIEN INDE</t>
  </si>
  <si>
    <t>CONG TY CO PHAN CLICKMEDIA</t>
  </si>
  <si>
    <t>CM/19E0000012</t>
  </si>
  <si>
    <t>PlayStation Fanpage FY19</t>
  </si>
  <si>
    <t>CM/19E0000439</t>
  </si>
  <si>
    <t>Year End Promotion_Creative_PS4_Dec</t>
  </si>
  <si>
    <t>CM/19E0000546</t>
  </si>
  <si>
    <t>CM/19E0000672</t>
  </si>
  <si>
    <t>PS-AWO FY20- FB Post+Sponsor_May Jun</t>
  </si>
  <si>
    <t>CM/19E0000857</t>
  </si>
  <si>
    <t>0IGTKT0/001</t>
  </si>
  <si>
    <t>CONG TY TNHH TM VA SX D.P.P</t>
  </si>
  <si>
    <t>DP/19E0000824</t>
  </si>
  <si>
    <t>CONG TY TNHH TM VA SAN XUAT D.P.P</t>
  </si>
  <si>
    <t>CONG TY CO PHAN BUZZMETRICS</t>
  </si>
  <si>
    <t>BM/19E0000810</t>
  </si>
  <si>
    <t>Social Listening &amp; Seeding</t>
  </si>
  <si>
    <t>BM/19E0000470</t>
  </si>
  <si>
    <t>CTY TNHH DU LICH VA SU KIEN VIET</t>
  </si>
  <si>
    <t>CONG TY TNHH DU LICH VA SU KIEN VIET</t>
  </si>
  <si>
    <t>VT/19E0000995</t>
  </si>
  <si>
    <t>CTY TNHH SX TM IN MINH MAN</t>
  </si>
  <si>
    <t>MM/19E0001279</t>
  </si>
  <si>
    <t>CONG TY TNHH SX- TM IN MINH MAN</t>
  </si>
  <si>
    <t>MM/19E0001280</t>
  </si>
  <si>
    <t>MM/19E0001367</t>
  </si>
  <si>
    <t>MM/19E0001366</t>
  </si>
  <si>
    <t>MM/19E0001405</t>
  </si>
  <si>
    <t>MM/19E0001653</t>
  </si>
  <si>
    <t>MM/19E0001652</t>
  </si>
  <si>
    <t>MM/19E0001876</t>
  </si>
  <si>
    <t>MM/19E0001796</t>
  </si>
  <si>
    <t>MM/19E0001841</t>
  </si>
  <si>
    <t>MM/19E0001797</t>
  </si>
  <si>
    <t>MM/19E0001913</t>
  </si>
  <si>
    <t>MM/19E0001960</t>
  </si>
  <si>
    <t>MM/19E0001811</t>
  </si>
  <si>
    <t>MM/19E0002051</t>
  </si>
  <si>
    <t>MM/19E0001777</t>
  </si>
  <si>
    <t>1020-TV DMX Crowner 55-75x models</t>
  </si>
  <si>
    <t>MM/19E0001663</t>
  </si>
  <si>
    <t>MM/19E0001795</t>
  </si>
  <si>
    <t>1020-TV DMX Crowner-55-85 models</t>
  </si>
  <si>
    <t>MM/19E0001757</t>
  </si>
  <si>
    <t>MM/19E0001699</t>
  </si>
  <si>
    <t>MM/19E0001719</t>
  </si>
  <si>
    <t>1020-TV DMX Crowner-43/49W800G</t>
  </si>
  <si>
    <t>MM/19E0001681</t>
  </si>
  <si>
    <t>1020-TV DMX Crowner-32-50 models</t>
  </si>
  <si>
    <t>MM/19E0001808</t>
  </si>
  <si>
    <t>MM/19E0001776</t>
  </si>
  <si>
    <t>CN TAI TP.HCM-CTY TNHH HANDEE</t>
  </si>
  <si>
    <t>HA/19P0000132</t>
  </si>
  <si>
    <t>0101573335-002</t>
  </si>
  <si>
    <t>CN TAI TP HCM CT TNHH HANDEE(TP HA NOI)</t>
  </si>
  <si>
    <t>HA/19P0000405</t>
  </si>
  <si>
    <t>PROMOTER T-SHIRT MALE</t>
  </si>
  <si>
    <t>HA/19P0000410</t>
  </si>
  <si>
    <t>PROMOTER T-SHIRT</t>
  </si>
  <si>
    <t>HA/19P0000421</t>
  </si>
  <si>
    <t>CN TAI TP.HCM-CTY CP TM &amp; DV</t>
  </si>
  <si>
    <t>SG-20E/68264</t>
  </si>
  <si>
    <t>ANPVN5020080031 + CPHN</t>
  </si>
  <si>
    <t>VZYAZZVN00</t>
  </si>
  <si>
    <t>0101394777-007</t>
  </si>
  <si>
    <t>CN TAI TP HCM-CTY CP TM &amp; DV NGOC HA (TP.HANOI)</t>
  </si>
  <si>
    <t>SG-20E/68264.</t>
  </si>
  <si>
    <t>SG/20E0066655</t>
  </si>
  <si>
    <t>SG/20E0066657</t>
  </si>
  <si>
    <t>SG/20E0068264</t>
  </si>
  <si>
    <t>SG/20E0068261</t>
  </si>
  <si>
    <t>CONG TY CO PHAN MEDIATECH</t>
  </si>
  <si>
    <t>AA/17P0000157</t>
  </si>
  <si>
    <t>Soundbar PWP half year 2019</t>
  </si>
  <si>
    <t>CONG TY CO PHAN P.A.C.C</t>
  </si>
  <si>
    <t>QD/19E0001893</t>
  </si>
  <si>
    <t>QD/19E003583</t>
  </si>
  <si>
    <t>CTY TNHH MTV UU THE DU LICH</t>
  </si>
  <si>
    <t>TP/20E0000009</t>
  </si>
  <si>
    <t>NHTMCP BUU DIEN LIEN VIET</t>
  </si>
  <si>
    <t>CTY TNHH 1TV UU THE DU LICH</t>
  </si>
  <si>
    <t>TP/20E0000076</t>
  </si>
  <si>
    <t>TP/20E0000031</t>
  </si>
  <si>
    <t>TP/20E0000095</t>
  </si>
  <si>
    <t>CTY CP NGON LUA TRUYEN THONG</t>
  </si>
  <si>
    <t>NL/11P0000428</t>
  </si>
  <si>
    <t>NHTMCP DAU TU VA PT VN (BIDV)</t>
  </si>
  <si>
    <t>CONG TY CO PHAN NGON LUA TRUYEN THONG</t>
  </si>
  <si>
    <t>NL/11P0000431</t>
  </si>
  <si>
    <t>NL/11P0000436</t>
  </si>
  <si>
    <t>CTY CP QC TT PHUONG HOANG</t>
  </si>
  <si>
    <t>PH/20E0000017</t>
  </si>
  <si>
    <t>CONG TY CO PHAN QUANG CAO TRUYEN THONG PHUONG HOANG</t>
  </si>
  <si>
    <t>PH/20E0000017.</t>
  </si>
  <si>
    <t>AA/17P0000208</t>
  </si>
  <si>
    <t>AA/17P0000211</t>
  </si>
  <si>
    <t>AA/17P0000218</t>
  </si>
  <si>
    <t>AA/17P0000232</t>
  </si>
  <si>
    <t>PH/20E0000004</t>
  </si>
  <si>
    <t>PH/20E0000015</t>
  </si>
  <si>
    <t>PH/20E0000017A</t>
  </si>
  <si>
    <t>PH/20E0000003</t>
  </si>
  <si>
    <t>PH/20E0000037</t>
  </si>
  <si>
    <t>PH/20E0000036</t>
  </si>
  <si>
    <t>CTY TNHH DENTSU SPORTS</t>
  </si>
  <si>
    <t>DS/19E0000021-CN</t>
  </si>
  <si>
    <t>NH SUMITOMO MITSUI BANKING CORP</t>
  </si>
  <si>
    <t>CONG TY TNHH DENTSU SPORTS VIETNAM</t>
  </si>
  <si>
    <t>DS/19E0000021-DN</t>
  </si>
  <si>
    <t>DS/19E0000022-CN</t>
  </si>
  <si>
    <t>DS/19E0000022-DN</t>
  </si>
  <si>
    <t>DS/19E0000101</t>
  </si>
  <si>
    <t>DS/19E0000102</t>
  </si>
  <si>
    <t>DS/19E0000040</t>
  </si>
  <si>
    <t>VN Football Sponsorship - Jan20</t>
  </si>
  <si>
    <t>DS/19E0000059</t>
  </si>
  <si>
    <t>DS/19E0000060</t>
  </si>
  <si>
    <t>DS/19E0000077</t>
  </si>
  <si>
    <t>DS/19E0000076</t>
  </si>
  <si>
    <t>DS/19E0000075</t>
  </si>
  <si>
    <t>CONG TY TNHH DAT SANG TAO</t>
  </si>
  <si>
    <t>ST/19E0000054</t>
  </si>
  <si>
    <t>Basic DI Alarm- SetrusUPG-DZ-A3011 - Len</t>
  </si>
  <si>
    <t>CTY TNHH DAT SANG TAO</t>
  </si>
  <si>
    <t>ST/19E0000133</t>
  </si>
  <si>
    <t>CTY TNHH TMDV SX HAI VUONG</t>
  </si>
  <si>
    <t>HV/19E0000108.</t>
  </si>
  <si>
    <t>reposted to correct PO line</t>
  </si>
  <si>
    <t>CTY TNHH TMDV SAN XUAT HAI VUONG</t>
  </si>
  <si>
    <t>HV/19E0000108CN</t>
  </si>
  <si>
    <t>CN to reverse and redo GR</t>
  </si>
  <si>
    <t>HV/19E0000055</t>
  </si>
  <si>
    <t>Trophy &amp; Certificate _ PSD _Mar 2020</t>
  </si>
  <si>
    <t>HV/19E0000054</t>
  </si>
  <si>
    <t>Smart Tivi 4K SS 55-QA55Q80TAKXXV</t>
  </si>
  <si>
    <t>HV/19E0000084</t>
  </si>
  <si>
    <t>HV/19E0000108</t>
  </si>
  <si>
    <t>HV/19E0000117</t>
  </si>
  <si>
    <t>YBNIGDVN22</t>
  </si>
  <si>
    <t>HV/19E0000110</t>
  </si>
  <si>
    <t>HV/19E0000145</t>
  </si>
  <si>
    <t>CTY CP QUANG CAO THANG TU</t>
  </si>
  <si>
    <t>AP/18P0000367</t>
  </si>
  <si>
    <t>Digital Marketing -  SC Microsite</t>
  </si>
  <si>
    <t>CONG TY CO PHAN QUANG CAO THANG TU</t>
  </si>
  <si>
    <t>AP/18P0000380</t>
  </si>
  <si>
    <t>Media_SC FOC Gold Promotion</t>
  </si>
  <si>
    <t>AP/18P0000379</t>
  </si>
  <si>
    <t>SC- Mobile Promotion Media- Mar20</t>
  </si>
  <si>
    <t>AP/18P0000366</t>
  </si>
  <si>
    <t>SCEmailAccountLicenseMicrosoft_Mar-Nov20</t>
  </si>
  <si>
    <t>AP/18P0000317</t>
  </si>
  <si>
    <t>SC Email Account License Microsoft_Dec</t>
  </si>
  <si>
    <t>AP/18P0000392</t>
  </si>
  <si>
    <t>AP/18P0000411</t>
  </si>
  <si>
    <t>AP/18P0000412</t>
  </si>
  <si>
    <t>AP/18P0000414</t>
  </si>
  <si>
    <t>AP/18P0000415</t>
  </si>
  <si>
    <t>AP/18P0000430</t>
  </si>
  <si>
    <t>AP/18P0000431</t>
  </si>
  <si>
    <t>AP/20E0000011</t>
  </si>
  <si>
    <t>AP/20E0000008</t>
  </si>
  <si>
    <t>AP/20E0000010</t>
  </si>
  <si>
    <t>AP/20E0000009</t>
  </si>
  <si>
    <t>AP/20E0000048</t>
  </si>
  <si>
    <t>011GTKT0/00</t>
  </si>
  <si>
    <t>CTY TNHH QC TRI TUE TU DO</t>
  </si>
  <si>
    <t>TT/18P0000631</t>
  </si>
  <si>
    <t>Design Mobile POP X-peria</t>
  </si>
  <si>
    <t>CT TNHH QC TRI TUE TU DO</t>
  </si>
  <si>
    <t>TT/18P0000642</t>
  </si>
  <si>
    <t>Design fee DI POSM Year End for ILC_Nov</t>
  </si>
  <si>
    <t>TT/18P0000650</t>
  </si>
  <si>
    <t>Design_SC Membership Promotion</t>
  </si>
  <si>
    <t>TT/18P0000662</t>
  </si>
  <si>
    <t>TT/18P0000680</t>
  </si>
  <si>
    <t>TT/18P0000707</t>
  </si>
  <si>
    <t>TT/20E0000091</t>
  </si>
  <si>
    <t>CONG TY CP QC REDDER ASIA</t>
  </si>
  <si>
    <t>RD/18E0000741</t>
  </si>
  <si>
    <t>TO REVERSE SAP DOC 51-2849</t>
  </si>
  <si>
    <t>A300</t>
  </si>
  <si>
    <t>CITI BANK HA NOI</t>
  </si>
  <si>
    <t>CONG TY CO PHAN QUANG CAO REDDER ASIA</t>
  </si>
  <si>
    <t>RD/18E0000741A</t>
  </si>
  <si>
    <t>RD/18E0000520</t>
  </si>
  <si>
    <t>Generic Football KV Development</t>
  </si>
  <si>
    <t>RD/18E0000593</t>
  </si>
  <si>
    <t>RD/18E0000741.</t>
  </si>
  <si>
    <t>RD/18E0000742</t>
  </si>
  <si>
    <t>Creative_Bravia New LU FY20_May-Aug</t>
  </si>
  <si>
    <t>RD/18E0000901</t>
  </si>
  <si>
    <t>RD/18E0000897</t>
  </si>
  <si>
    <t>RD/18E0000808</t>
  </si>
  <si>
    <t>Creative Truly Wireless campaign</t>
  </si>
  <si>
    <t>RD/18E0000888</t>
  </si>
  <si>
    <t>Creative _ TV Always O</t>
  </si>
  <si>
    <t>RD/18E0000898</t>
  </si>
  <si>
    <t>CONG TY CO PHAN XICH VIET</t>
  </si>
  <si>
    <t>XV/19E0004909</t>
  </si>
  <si>
    <t>SMS_Membership's Promotion_Mar' 20</t>
  </si>
  <si>
    <t>CTY CP XICH VIET</t>
  </si>
  <si>
    <t>XV/19E0004908</t>
  </si>
  <si>
    <t>XV/19E0004910</t>
  </si>
  <si>
    <t>CTY TNHH QC VA TTNT BINH MINH</t>
  </si>
  <si>
    <t>NHTMCP AN BINH CN HA NOI</t>
  </si>
  <si>
    <t>CONG TY TNHH QUANG CAO VA TRANG TRI NOI THAT BINH MINH</t>
  </si>
  <si>
    <t>BM/19E0000214</t>
  </si>
  <si>
    <t>BM/19E0000213</t>
  </si>
  <si>
    <t>BM/19E0000212</t>
  </si>
  <si>
    <t>BM/19E0000240</t>
  </si>
  <si>
    <t>BM/19E0000241</t>
  </si>
  <si>
    <t>BM/19E0000239</t>
  </si>
  <si>
    <t>BM/19E0000305</t>
  </si>
  <si>
    <t>BM/19E0000327</t>
  </si>
  <si>
    <t>BM/19E0000328</t>
  </si>
  <si>
    <t>BM/19E0000377</t>
  </si>
  <si>
    <t>BM/19E0000329</t>
  </si>
  <si>
    <t>BM/19E0000430</t>
  </si>
  <si>
    <t>BM/19E0000421</t>
  </si>
  <si>
    <t>BM/19E0000428</t>
  </si>
  <si>
    <t>BM/19E0000425</t>
  </si>
  <si>
    <t>BM/19E0000426</t>
  </si>
  <si>
    <t>BM/19E0000424</t>
  </si>
  <si>
    <t>BM/19E0000429</t>
  </si>
  <si>
    <t>BM/19E0000431</t>
  </si>
  <si>
    <t>BM/19E0000410</t>
  </si>
  <si>
    <t>BM/19E0000455</t>
  </si>
  <si>
    <t>BM/19E0000453</t>
  </si>
  <si>
    <t>01GTT0/001</t>
  </si>
  <si>
    <t>BM/19E0000485</t>
  </si>
  <si>
    <t>BM/20E0000006</t>
  </si>
  <si>
    <t>BM/19E0000454</t>
  </si>
  <si>
    <t>BM/19E0000498</t>
  </si>
  <si>
    <t>KV Change NW in Jul_ Indoor/outdoor</t>
  </si>
  <si>
    <t>BM/20E0000036</t>
  </si>
  <si>
    <t>BM/20E0000064</t>
  </si>
  <si>
    <t>BM/20E0000070</t>
  </si>
  <si>
    <t>BM/20E0000049</t>
  </si>
  <si>
    <t>BM/20E0000044</t>
  </si>
  <si>
    <t>BM/20E0000072</t>
  </si>
  <si>
    <t>BM/20E0000065</t>
  </si>
  <si>
    <t>BM/20E0000098</t>
  </si>
  <si>
    <t>BM/20E0000085</t>
  </si>
  <si>
    <t>BM/20E0000264</t>
  </si>
  <si>
    <t>BM/20E0000273</t>
  </si>
  <si>
    <t>BM/20E0000286</t>
  </si>
  <si>
    <t>CTY TNHH TM DV SX T.P.L</t>
  </si>
  <si>
    <t>NH TNHH SHINHAN VIET NAM HOI SO CHINH</t>
  </si>
  <si>
    <t>CONG TY TNHH TM DV SX T.P.L</t>
  </si>
  <si>
    <t>TL/18P0001489</t>
  </si>
  <si>
    <t>TL/19E0000030</t>
  </si>
  <si>
    <t>TL/19E0000032</t>
  </si>
  <si>
    <t>TL/19E0000029</t>
  </si>
  <si>
    <t>TL/19E0000031</t>
  </si>
  <si>
    <t>TL/18P0001464</t>
  </si>
  <si>
    <t>TL/18P0001463</t>
  </si>
  <si>
    <t>TL/19E0000084</t>
  </si>
  <si>
    <t>TL/19E0000071</t>
  </si>
  <si>
    <t>TL/19E0000087</t>
  </si>
  <si>
    <t>TL/19E0000086</t>
  </si>
  <si>
    <t>TL/19E0000187</t>
  </si>
  <si>
    <t>TL/19E0000211</t>
  </si>
  <si>
    <t>TL/19E0000261</t>
  </si>
  <si>
    <t>TL/19E0000335</t>
  </si>
  <si>
    <t>TL/19E0000386</t>
  </si>
  <si>
    <t>TL/19E0000395</t>
  </si>
  <si>
    <t>TL/19E0000394</t>
  </si>
  <si>
    <t>CTY TNHH QC MAI NGUYEN</t>
  </si>
  <si>
    <t>CONG TY TNHH QUANG CAO MAI NGUYEN</t>
  </si>
  <si>
    <t>MN/19E0000673</t>
  </si>
  <si>
    <t>MN/19E0000701</t>
  </si>
  <si>
    <t>MN/19E0000728</t>
  </si>
  <si>
    <t>MN/19E0000731</t>
  </si>
  <si>
    <t>MN/19E0000765</t>
  </si>
  <si>
    <t>MN/19E0000766</t>
  </si>
  <si>
    <t>MN/19E0000771</t>
  </si>
  <si>
    <t>MN/19E0000772</t>
  </si>
  <si>
    <t>MN/19E0000851</t>
  </si>
  <si>
    <t>MN/19E0000857</t>
  </si>
  <si>
    <t>MN/19E0000876</t>
  </si>
  <si>
    <t>MN/19E0000873</t>
  </si>
  <si>
    <t>MN/19E0000920</t>
  </si>
  <si>
    <t>MN/19E0000950</t>
  </si>
  <si>
    <t>MN/19E0000948</t>
  </si>
  <si>
    <t>MN/19E0011234</t>
  </si>
  <si>
    <t>MN/20E0000009</t>
  </si>
  <si>
    <t>MN/20E0000008</t>
  </si>
  <si>
    <t>MN/20E0000040</t>
  </si>
  <si>
    <t>MN/20E0000043</t>
  </si>
  <si>
    <t>MN/20E0000041</t>
  </si>
  <si>
    <t>MN/19E0000949</t>
  </si>
  <si>
    <t>MN/20E0000046</t>
  </si>
  <si>
    <t>MN/ZOE0000050</t>
  </si>
  <si>
    <t>MN/20E0000132</t>
  </si>
  <si>
    <t>MN/20E0000214</t>
  </si>
  <si>
    <t>MN/20E0000212</t>
  </si>
  <si>
    <t>MN/20E0000213</t>
  </si>
  <si>
    <t>MN/20E0000131</t>
  </si>
  <si>
    <t>MN/20E0000329</t>
  </si>
  <si>
    <t>MN/20E0000295</t>
  </si>
  <si>
    <t>MN/20E0000307</t>
  </si>
  <si>
    <t>MN/20E0000308</t>
  </si>
  <si>
    <t>MN/20E0000334</t>
  </si>
  <si>
    <t>MN/20E0000335</t>
  </si>
  <si>
    <t>HSV TRUONG DH KINH TE TP.HCM</t>
  </si>
  <si>
    <t>HSV-1ST</t>
  </si>
  <si>
    <t>Cash Donation for Contest -1ST payment</t>
  </si>
  <si>
    <t>NHTMCP PHUONG DONG</t>
  </si>
  <si>
    <t>DOAN TRUONG DAI HOC KINH TE TP HO CHI MINH</t>
  </si>
  <si>
    <t>HSV-2ND</t>
  </si>
  <si>
    <t>Cash Donation for Contest -2nd payment</t>
  </si>
  <si>
    <t>CTY TNHH SANG TAO VA SAN XUAT ADZ</t>
  </si>
  <si>
    <t>CONG TY TNHH SANG TAO VA SAN XUAT ADZ</t>
  </si>
  <si>
    <t>AD/20P0000142</t>
  </si>
  <si>
    <t>AD/20P0000169</t>
  </si>
  <si>
    <t>AD/20P0000165</t>
  </si>
  <si>
    <t>AD/20P0000144</t>
  </si>
  <si>
    <t>AD/20P0000166</t>
  </si>
  <si>
    <t>AD/20P0000143</t>
  </si>
  <si>
    <t>AD/20P0000168</t>
  </si>
  <si>
    <t>AD/20P0000164</t>
  </si>
  <si>
    <t>AD/20P0000172</t>
  </si>
  <si>
    <t>AD/20P0000173</t>
  </si>
  <si>
    <t>AD/20P0000180</t>
  </si>
  <si>
    <t>AD/20P0000189</t>
  </si>
  <si>
    <t>AD/20P0000181</t>
  </si>
  <si>
    <t>AD/20P0000182</t>
  </si>
  <si>
    <t>AD/20E0000007</t>
  </si>
  <si>
    <t>AD/20E0000013</t>
  </si>
  <si>
    <t>AD/20E0000014</t>
  </si>
  <si>
    <t>AD/20P0000215</t>
  </si>
  <si>
    <t>AD/20E0000012</t>
  </si>
  <si>
    <t>AD/20E0000010</t>
  </si>
  <si>
    <t>AD/20P0000250</t>
  </si>
  <si>
    <t>AD/20E0000011</t>
  </si>
  <si>
    <t>AD/20E0000040</t>
  </si>
  <si>
    <t>AD/20E0000008</t>
  </si>
  <si>
    <t>AD/20E0000079</t>
  </si>
  <si>
    <t>AD/20E0000080</t>
  </si>
  <si>
    <t>AD/20P0000206</t>
  </si>
  <si>
    <t>AD/20E0000064</t>
  </si>
  <si>
    <t>AD/20E0000179</t>
  </si>
  <si>
    <t>AD/20E0000153</t>
  </si>
  <si>
    <t>AD/20E0000152</t>
  </si>
  <si>
    <t>AD/20E0000131</t>
  </si>
  <si>
    <t>AD/20E0000204</t>
  </si>
  <si>
    <t>AD/20E0000215</t>
  </si>
  <si>
    <t>AD/20E0000234</t>
  </si>
  <si>
    <t>CTY TNHH PHAN PHOI SANH DIEU</t>
  </si>
  <si>
    <t>Hamper Tet Gifts 2021 for Dealers</t>
  </si>
  <si>
    <t>CONG TY TNHH PHAN PHOI SANH DIEU</t>
  </si>
  <si>
    <t>CTY TNHH TM VA SX PULSE</t>
  </si>
  <si>
    <t>AA/19P0000569</t>
  </si>
  <si>
    <t>Sponsor for Color Me Run Event in Jun</t>
  </si>
  <si>
    <t>CONG TY TNHH THUONG MAI VA SAN XUAT PULSE</t>
  </si>
  <si>
    <t>CONG TY TNHH CHE NHAM</t>
  </si>
  <si>
    <t>CN/18P-0000889</t>
  </si>
  <si>
    <t>CN/18P-0000890</t>
  </si>
  <si>
    <t>CN/18P-0000901</t>
  </si>
  <si>
    <t>CN/18P0000882</t>
  </si>
  <si>
    <t>CN/18P0000873</t>
  </si>
  <si>
    <t>CN/18P0000872</t>
  </si>
  <si>
    <t>CN/18P0000914</t>
  </si>
  <si>
    <t>CN/18P0000929</t>
  </si>
  <si>
    <t>CTY TNHH SX QC CAT THIEN MINH</t>
  </si>
  <si>
    <t>CONG TY TNHH SAN XUAT QUANG CAO CAT THIEN MINH</t>
  </si>
  <si>
    <t>TM/15P0000751</t>
  </si>
  <si>
    <t>SC X5 Special Base</t>
  </si>
  <si>
    <t>TM/15P0000770</t>
  </si>
  <si>
    <t>A5 Acrylic Pricetag-TV 2020</t>
  </si>
  <si>
    <t>TM/15P0000763</t>
  </si>
  <si>
    <t>TM/15P0000825</t>
  </si>
  <si>
    <t>TM/15P0000897</t>
  </si>
  <si>
    <t>CTY TNHH DV SANG TAO VA QC KATS</t>
  </si>
  <si>
    <t>KA/19E0000043</t>
  </si>
  <si>
    <t>DI NPL- SEL24F14GM- A4 Leaflet Design</t>
  </si>
  <si>
    <t>CTY TNHH DV SANG TAO VA QUANG CAO KATS</t>
  </si>
  <si>
    <t>KA/19E0000070</t>
  </si>
  <si>
    <t>KA/19E0000113</t>
  </si>
  <si>
    <t>KA/19E0000178</t>
  </si>
  <si>
    <t>CONG TY TNHH QUANG CAO TAM</t>
  </si>
  <si>
    <t>NHTMCP AN BINH (ABBANK)</t>
  </si>
  <si>
    <t>AA/19E0000168</t>
  </si>
  <si>
    <t>Sample+Design+Delivery A5 Standee Sony</t>
  </si>
  <si>
    <t>AA/19E0000238</t>
  </si>
  <si>
    <t>AA/19E0000280</t>
  </si>
  <si>
    <t>AA/19E0000281</t>
  </si>
  <si>
    <t>AA/19E0000315</t>
  </si>
  <si>
    <t>AA/19E0000316</t>
  </si>
  <si>
    <t>AA/19E0000317</t>
  </si>
  <si>
    <t>AA/19E0000304</t>
  </si>
  <si>
    <t>AA/19E0000347</t>
  </si>
  <si>
    <t>AA/19E0000353</t>
  </si>
  <si>
    <t>AA/19E0000384</t>
  </si>
  <si>
    <t>AA/19E0000375</t>
  </si>
  <si>
    <t>AA/19E0000393</t>
  </si>
  <si>
    <t>AA/19E0000392</t>
  </si>
  <si>
    <t>AA/19E0000446</t>
  </si>
  <si>
    <t>AA/19E0000403</t>
  </si>
  <si>
    <t>AA/19E0000424</t>
  </si>
  <si>
    <t>SGC Event</t>
  </si>
  <si>
    <t>AA/19E0000547</t>
  </si>
  <si>
    <t>AA/19E0000538</t>
  </si>
  <si>
    <t>CTY TNHH KHUNG LONG</t>
  </si>
  <si>
    <t>STANDARD CHARTERED BANK (VIETNAM) LIMITED–HO CHI MINH BRANCH</t>
  </si>
  <si>
    <t>CONG TY TNHH KHUNG LONG</t>
  </si>
  <si>
    <t>KL/20P0000015</t>
  </si>
  <si>
    <t>KL/20P0000018</t>
  </si>
  <si>
    <t>KL/20E0000004</t>
  </si>
  <si>
    <t>KL/20E0000005</t>
  </si>
  <si>
    <t>KL/20E0000015</t>
  </si>
  <si>
    <t>KL/20E0000046</t>
  </si>
  <si>
    <t>KL/20E0000057</t>
  </si>
  <si>
    <t>Creative_G700_Landing page&amp;FB post</t>
  </si>
  <si>
    <t>KL/20E0000056</t>
  </si>
  <si>
    <t>eative content_Soundbar Tet Promotion</t>
  </si>
  <si>
    <t>CTY CP TM VA DV TRANG TRI GEE</t>
  </si>
  <si>
    <t>GE/19E0000303</t>
  </si>
  <si>
    <t>CONG TY CP THUONG MAI VA DICH VU TRANG TRI GEE</t>
  </si>
  <si>
    <t>CTY TNHH QC VA TTNT QUOC MINH</t>
  </si>
  <si>
    <t>QM/18P0000078</t>
  </si>
  <si>
    <t>Google Assistant Demo</t>
  </si>
  <si>
    <t>CONG TY TNHH QUANG CAO VA TRANG TRI NOI THAT QUOC MINH</t>
  </si>
  <si>
    <t>CTY CP DIEN HOA VIET NAM</t>
  </si>
  <si>
    <t>DH/18E0000681</t>
  </si>
  <si>
    <t>Flower to dealer _ Mar 2020_DHVN</t>
  </si>
  <si>
    <t>CTY CO PHAN DIEN HOA VIET NAM</t>
  </si>
  <si>
    <t>CTY TNHH SAIGON BOULEVARD COMPLEX</t>
  </si>
  <si>
    <t>NH TNHH STANDARD CHARTERED VN</t>
  </si>
  <si>
    <t>CONG TY TNHH SAI GON BOULEVARD COMPLEX</t>
  </si>
  <si>
    <t>CTY TNHH CN VA GP CMC SAIGON</t>
  </si>
  <si>
    <t>SG/20T0000444</t>
  </si>
  <si>
    <t>CTY TNHH QC MAT TROI LEN</t>
  </si>
  <si>
    <t>SU/20E0000013</t>
  </si>
  <si>
    <t>CONG TY TNHH QUANG CAO MAT TROI LEN</t>
  </si>
  <si>
    <t>SU/20E0000015</t>
  </si>
  <si>
    <t>SU/20E0000017</t>
  </si>
  <si>
    <t>CTY CP KHACH SAN HAI BA TRUNG</t>
  </si>
  <si>
    <t>AA/19E0002039</t>
  </si>
  <si>
    <t>CTY TNHH CN DI DONG MAI NGUYEN</t>
  </si>
  <si>
    <t>MN/19E0038429</t>
  </si>
  <si>
    <t>CT TNHH CONG NGHE DI DONG MAI NGUYEN</t>
  </si>
  <si>
    <t>CTY CP TT TAP TRUNG VANG</t>
  </si>
  <si>
    <t>CONG TY CP TRUYEN THONG TAP TRUNG VANG</t>
  </si>
  <si>
    <t>CONG TY TNHH GAZEFI</t>
  </si>
  <si>
    <t>NHTMCP TIEN PHONG</t>
  </si>
  <si>
    <t>TT KT PHAT THANH TRUYEN HINH</t>
  </si>
  <si>
    <t>0620/DNTT-KTPTTH</t>
  </si>
  <si>
    <t>TRUNG TAM KY THUAT PHAT THANH TRUYEN HINH</t>
  </si>
  <si>
    <t>DAI PTTH TINH LANG SON</t>
  </si>
  <si>
    <t>KHO BAC NHA NUOC TINH LANG SON</t>
  </si>
  <si>
    <t>DAI PHAT THANH TRUYEN HINH TINH LANG SON</t>
  </si>
  <si>
    <t>CTY TNHH DO PHAN GIAI CAO</t>
  </si>
  <si>
    <t>HR/17P0000515</t>
  </si>
  <si>
    <t>CTY TNHH TM VA DV NHAT HA</t>
  </si>
  <si>
    <t>HA/20E-0000030</t>
  </si>
  <si>
    <t>CONG TY TNHH TM VA DV NHAT HA</t>
  </si>
  <si>
    <t>HA/20E 0000030</t>
  </si>
  <si>
    <t>CTY TNHH MOVEMENT MARKETING</t>
  </si>
  <si>
    <t>MM/17P0000250</t>
  </si>
  <si>
    <t>MM/17P0000250.</t>
  </si>
  <si>
    <t>MM/17P0000232</t>
  </si>
  <si>
    <t>MM/17P0000271</t>
  </si>
  <si>
    <t>CONG TY TNHH ANH VIET</t>
  </si>
  <si>
    <t>AV/20E0000015</t>
  </si>
  <si>
    <t>NHTMCP DAU TU VA PT VN</t>
  </si>
  <si>
    <t>CTY TNHH ANH VIET</t>
  </si>
  <si>
    <t>CONG TY TNHH KEPPEL LAND</t>
  </si>
  <si>
    <t>SC/20E0000581</t>
  </si>
  <si>
    <t>UNITED OVERSEAS BANK LTD</t>
  </si>
  <si>
    <t>KEPPEL LAND WATCO-II COMPANY LIMITED</t>
  </si>
  <si>
    <t>CTY TNHH TT UNG DUNG THONG THAI</t>
  </si>
  <si>
    <t>TT/19E0000664.</t>
  </si>
  <si>
    <t>reposted to correct invoice date</t>
  </si>
  <si>
    <t>NHTMCP SAI GON</t>
  </si>
  <si>
    <t>CONG TY TNHH TIEP THI UNG DUNG THONG THAI</t>
  </si>
  <si>
    <t>TT/19E0000664REV</t>
  </si>
  <si>
    <t>reversal to correct invoice date</t>
  </si>
  <si>
    <t>TT/19E0000664..</t>
  </si>
  <si>
    <t>TT/19E0000664</t>
  </si>
  <si>
    <t>TT/19E0000669</t>
  </si>
  <si>
    <t>TT/19E0000703</t>
  </si>
  <si>
    <t>Transportation&amp;set-up_TV Workshop_HNTransportation</t>
  </si>
  <si>
    <t>CTY CP TM VA DV NGOC HA</t>
  </si>
  <si>
    <t>CONG TY CO PHAN THUONG MAI VA DICH VU NGOC HA</t>
  </si>
  <si>
    <t>TT PHAT THANH TRUYEN HINH QUAN DOI</t>
  </si>
  <si>
    <t>01CB/11P0005318</t>
  </si>
  <si>
    <t>TRUNG TAM PHAT THANH TRUYEN HINH QUAN DOI</t>
  </si>
  <si>
    <t>CTY TNHH MTV AON VINA</t>
  </si>
  <si>
    <t>NGAN HANG TNHH MTV WOORI VIET NAM – CHI NHANH HA NOI</t>
  </si>
  <si>
    <t>CONG TY TNHH MTV AON VINA</t>
  </si>
  <si>
    <t>CTY TNHH KANTAR VIETNAM</t>
  </si>
  <si>
    <t>CONG TY TNHH KANTAR VIET NAM</t>
  </si>
  <si>
    <t>CTY TNHH DV CHUOI CUNG UNG DHL(VN)</t>
  </si>
  <si>
    <t>SC/20E0000026</t>
  </si>
  <si>
    <t>CTY TNHH SX TM DV XNK SONG TAN</t>
  </si>
  <si>
    <t>Vendor</t>
  </si>
  <si>
    <t>Blocked in system</t>
  </si>
  <si>
    <t>Vendor Name1</t>
  </si>
  <si>
    <t>Vendor Name 2</t>
  </si>
  <si>
    <t>Street</t>
  </si>
  <si>
    <t>Street 2</t>
  </si>
  <si>
    <t>City</t>
  </si>
  <si>
    <t>Postal Code</t>
  </si>
  <si>
    <t>country</t>
  </si>
  <si>
    <t>Bank Country</t>
  </si>
  <si>
    <t>Bank Branch</t>
  </si>
  <si>
    <t>Bank City</t>
  </si>
  <si>
    <t>Bank number</t>
  </si>
  <si>
    <t>Account holder Name</t>
  </si>
  <si>
    <t>SWIFT/BIC</t>
  </si>
  <si>
    <t>Representative</t>
  </si>
  <si>
    <t>Representative email</t>
  </si>
  <si>
    <t>Contact person</t>
  </si>
  <si>
    <t>Contact person_phone</t>
  </si>
  <si>
    <t>Contact person_email</t>
  </si>
  <si>
    <t>Vendor Created by</t>
  </si>
  <si>
    <t>Vendor Created on (UTC)</t>
  </si>
  <si>
    <t>Prev.Acct No.</t>
  </si>
  <si>
    <t>Account group</t>
  </si>
  <si>
    <t>Vendor Ccd Recon. account</t>
  </si>
  <si>
    <t>partner bank type</t>
  </si>
  <si>
    <t>Pmt meth.supl.</t>
  </si>
  <si>
    <t>Payment method supplement Des</t>
  </si>
  <si>
    <t>Rep. Cellphone</t>
  </si>
  <si>
    <t xml:space="preserve">Rep. Email </t>
  </si>
  <si>
    <t>Contact Person Last Name</t>
  </si>
  <si>
    <t>No</t>
  </si>
  <si>
    <t>CTY CO PHAN DICH VU HANG HOA</t>
  </si>
  <si>
    <t>SAI GON</t>
  </si>
  <si>
    <t>30 PHAN THUC DUYET, PHUONG 4</t>
  </si>
  <si>
    <t>QUAN TAN BINH, TPHCM</t>
  </si>
  <si>
    <t>TPHCM</t>
  </si>
  <si>
    <t>VN</t>
  </si>
  <si>
    <t>TP HCM</t>
  </si>
  <si>
    <t>CTY CO PHAN DICH VU HANG HOA SAI GON</t>
  </si>
  <si>
    <t>SAP_WFRT</t>
  </si>
  <si>
    <t>Z400</t>
  </si>
  <si>
    <t>1VND</t>
  </si>
  <si>
    <t>K6</t>
  </si>
  <si>
    <t>FREIGHT AND LOGISTICS SERVICE</t>
  </si>
  <si>
    <t>CONG TY TNHH KUEHNE+NAGEL</t>
  </si>
  <si>
    <t>259 TRAN HUNG DAO, P.CO GIANG,</t>
  </si>
  <si>
    <t>TOA NHA MB SUNNY TOWER, QUAN 1,</t>
  </si>
  <si>
    <t>CN TP HCM</t>
  </si>
  <si>
    <t>CTY TNHH KUEHNE+NAGEL</t>
  </si>
  <si>
    <t>CTY LIEN DOANH TNHH NIPPON EXPRESS</t>
  </si>
  <si>
    <t>(VIET NAM)</t>
  </si>
  <si>
    <t>364 CONG HOA,PHUONG 13,</t>
  </si>
  <si>
    <t>H15-796-506273</t>
  </si>
  <si>
    <t>NH MIZUHO CORPORATE BANK</t>
  </si>
  <si>
    <t>CTY LIEN DOANH TNHH NIPPON EXPRESS (VIET NAM)</t>
  </si>
  <si>
    <t>CONG TY TNHH WAN HAI VIET NAM</t>
  </si>
  <si>
    <t>259 TRAN HUNG DAO, PHUONG CO GIANG</t>
  </si>
  <si>
    <t>TANG MEZZ VA TANG 9, TOA NHA</t>
  </si>
  <si>
    <t>CTY TNHH OCEAN NETWORK EXPRESS</t>
  </si>
  <si>
    <t>39 LE DUAN, P.BEN NGHE, Q.1,</t>
  </si>
  <si>
    <t>TPHCM, VN.TANG 3,MPLAZA SAIGON</t>
  </si>
  <si>
    <t>CTY TNHH OCEAN NETWORK EXPRESS (VIET NAM)</t>
  </si>
  <si>
    <t>CTY CO PHAN DICH VU HANG HOA TAN</t>
  </si>
  <si>
    <t>SON NHAT</t>
  </si>
  <si>
    <t>46-48 HAU GIANG, PHUONG 4, Q.TAN BI</t>
  </si>
  <si>
    <t>TPHCM, VN</t>
  </si>
  <si>
    <t>CN THANG LONG</t>
  </si>
  <si>
    <t>CTY CO PHAN DICH VU HANG HOA TAN SON NHAT</t>
  </si>
  <si>
    <t>CTY TNHH DAI LY VAN TAI EVERGREEN</t>
  </si>
  <si>
    <t>561A DIEN BIEN PHU,PHUONG 25</t>
  </si>
  <si>
    <t>QUAN BINH THANH, TPHCM</t>
  </si>
  <si>
    <t>HA NOI</t>
  </si>
  <si>
    <t>HA NOI CITY</t>
  </si>
  <si>
    <t>CTY TNHH DAI LY VAN TAI EVERGREEN (VIET NAM)</t>
  </si>
  <si>
    <t>CTY TNHH MAERSK VIET NAM</t>
  </si>
  <si>
    <t>SO 54-56 NGUYEN TRAI, P.BEN THANH,</t>
  </si>
  <si>
    <t>QUAN 1, TPHCM</t>
  </si>
  <si>
    <t>CTY TNHH TM VA DICH VU GIAO NHAN</t>
  </si>
  <si>
    <t>HANG HOA F.D.I</t>
  </si>
  <si>
    <t>39B LAU 9 TRUONG SON, PHUONG 4,</t>
  </si>
  <si>
    <t>QUAN TAN BINH,</t>
  </si>
  <si>
    <t>SO GIAO DICH</t>
  </si>
  <si>
    <t>SO GIAO DICH (HA NOI)</t>
  </si>
  <si>
    <t>CTY TNHH TM VA DICH VU GIAO NHAN HANG HOA F.D.I</t>
  </si>
  <si>
    <t>CTY TNHH T VA M FORWARDING</t>
  </si>
  <si>
    <t>561A TANG 17, TOA NHA PEARL PLAZA</t>
  </si>
  <si>
    <t>DIEN BIEN PHU, PHUONG 25, QUAN BINH THAN</t>
  </si>
  <si>
    <t>M1</t>
  </si>
  <si>
    <t>OTHER SERVICE FEE</t>
  </si>
  <si>
    <t>CTY TNHH COSCO SHIPPING LINES</t>
  </si>
  <si>
    <t>5 HO BIEU CHANH, P.12, Q.PHU NHUAN</t>
  </si>
  <si>
    <t>PGD PHUOC LONG A</t>
  </si>
  <si>
    <t>CTY TNHH COSCO SHIPPING LINES (VIET NAM)</t>
  </si>
  <si>
    <t>CTY CO PHAN CMA-CGM VIET NAM</t>
  </si>
  <si>
    <t>81-85 HAM NGHI, PHUONG NGUYEN THAI</t>
  </si>
  <si>
    <t>QUAN 1, TPHCM, VN</t>
  </si>
  <si>
    <t>CTY TNHH MOL LOGISTICS VIET NAM</t>
  </si>
  <si>
    <t>364 TOA NHA E-TOWN, CONG HOA</t>
  </si>
  <si>
    <t>PHUONG 13, QUAN TAN BINH</t>
  </si>
  <si>
    <t>CN CTY TNHH COSCO SHIPPING LINES</t>
  </si>
  <si>
    <t>(VIET NAM) TAI HAI PHONG</t>
  </si>
  <si>
    <t>SO 4, LE THANH TONG</t>
  </si>
  <si>
    <t>P. MAY TO,</t>
  </si>
  <si>
    <t>TP HAI PHONG</t>
  </si>
  <si>
    <t>0301471348-001</t>
  </si>
  <si>
    <t>CN CTY TNHH COSCO SHIPPING LINES (VN) TAI HP</t>
  </si>
  <si>
    <t>YUSEN AIR AND SEA SERVICE (VN)CO.,</t>
  </si>
  <si>
    <t>LTD</t>
  </si>
  <si>
    <t>56 TRUONG SON, P2, Q.TB, HCM</t>
  </si>
  <si>
    <t>HO CHI MINH</t>
  </si>
  <si>
    <t>CN TAN BINH (TP HCM)</t>
  </si>
  <si>
    <t>YUSEN AIR AND SEA SERVICE(VN)CO., LTD</t>
  </si>
  <si>
    <t>MIGRATION_01</t>
  </si>
  <si>
    <t>Z100</t>
  </si>
  <si>
    <t>VAT-HAI QUAN HANG DAU TU</t>
  </si>
  <si>
    <t>IMPVATTAX</t>
  </si>
  <si>
    <t>HQ HANG DAU TU</t>
  </si>
  <si>
    <t>K4</t>
  </si>
  <si>
    <t>DUTIES AND TAXES ON PRODUCTS</t>
  </si>
  <si>
    <t>OTHER (CASH)</t>
  </si>
  <si>
    <t>CTY CO PHAN SANG TAO TU GIAC</t>
  </si>
  <si>
    <t>78 VINH HOI, P4, Q4</t>
  </si>
  <si>
    <t>CN BEN THANH</t>
  </si>
  <si>
    <t>CN BEN THANH (TP HCM)</t>
  </si>
  <si>
    <t>Ms. Le Thi Phuoc</t>
  </si>
  <si>
    <t>hangngo.tugiac@gmail.com</t>
  </si>
  <si>
    <t>Ms.Ngô Lê Thanh Hằng</t>
  </si>
  <si>
    <t>0913 147 323</t>
  </si>
  <si>
    <t>L9</t>
  </si>
  <si>
    <t>ADVERTISEMENT AND PROMOTION FE</t>
  </si>
  <si>
    <t>HCM</t>
  </si>
  <si>
    <t>2A-4A TON DUC THANG, BEN NGHE, Q1</t>
  </si>
  <si>
    <t>HAI QUAN DAU TU</t>
  </si>
  <si>
    <t>IMPTAX</t>
  </si>
  <si>
    <t>CTY TNHH YUSEN LOGISTICS(VIETNAM)</t>
  </si>
  <si>
    <t>PHONG 805, TOA NHA HITC, 239 XUAN T</t>
  </si>
  <si>
    <t>NH BANK OF TOKYO MITSUBISHI UFJ</t>
  </si>
  <si>
    <t>CTY TNHH PHAN PHOI CONG NGHE WIN</t>
  </si>
  <si>
    <t>289/1 UNG VAN KHIEM, BINH THANH</t>
  </si>
  <si>
    <t>KHU DO THI MOI, P QUAN TOAN, HB</t>
  </si>
  <si>
    <t>HAI PHONG</t>
  </si>
  <si>
    <t>CN HAI PHONG</t>
  </si>
  <si>
    <t>L4</t>
  </si>
  <si>
    <t>LEASE/RENTAL FEE AND SERVICES</t>
  </si>
  <si>
    <t>Yes</t>
  </si>
  <si>
    <t>CTY TNHH XOTIC VIET NAM</t>
  </si>
  <si>
    <t>71/5 TRINH DINH TRONG, P-PHU TRUNG,</t>
  </si>
  <si>
    <t>Mr Lê Tuấn Trường</t>
  </si>
  <si>
    <t>truongle@xotic.vn</t>
  </si>
  <si>
    <t>Ms Nguyễn Thị Lệ Huyền</t>
  </si>
  <si>
    <t>0933 097 879</t>
  </si>
  <si>
    <t>huyennguyen@xotic.vn</t>
  </si>
  <si>
    <t>CTY TNHH SAPPORO VIET NAM</t>
  </si>
  <si>
    <t>KCN DUC HOA 3, VIET HOA, DUC LAP,</t>
  </si>
  <si>
    <t>LONG AN</t>
  </si>
  <si>
    <t>CTY TNHH AISEN VIET NAM( AISEN )</t>
  </si>
  <si>
    <t>TANG 1,9 PHAN KE BINH, P.DA KAO,Q.1</t>
  </si>
  <si>
    <t>CTY TNHH SX TM QT XNK NHI KHANG</t>
  </si>
  <si>
    <t>73 DUONG 10, KDC PHONG PHU, AP 5, X</t>
  </si>
  <si>
    <t>CTY TNHH HOANG QUAN</t>
  </si>
  <si>
    <t>105 NGUYEN VAN THU, P.DA KAO, Q.1,T</t>
  </si>
  <si>
    <t>Mr. Trương A Hòa</t>
  </si>
  <si>
    <t>truongahoa@hoangquanco.com</t>
  </si>
  <si>
    <t>Mr. Nguyễn Xuân Phong</t>
  </si>
  <si>
    <t>0908 118 123</t>
  </si>
  <si>
    <t>xuanphong@hoangquanco.com</t>
  </si>
  <si>
    <t>CTY TNHH OVER 5</t>
  </si>
  <si>
    <t>L14-08B, LAU 14,TOA NHA VINCOM, 72</t>
  </si>
  <si>
    <t>CONG TY TNHH AZPRO 512</t>
  </si>
  <si>
    <t>TANG 1, TOA NHA PACKSIMEX, 52 DONG</t>
  </si>
  <si>
    <t>KRUSELL(THAILAND) CO.,LTD</t>
  </si>
  <si>
    <t>3656/77-80., GREEN TOWER 23RD,RAMA4</t>
  </si>
  <si>
    <t>THAILAND</t>
  </si>
  <si>
    <t>TH</t>
  </si>
  <si>
    <t>SIAM COMMERCIAL BANK PUBLIC LTD</t>
  </si>
  <si>
    <t>SICOTHBK-USD</t>
  </si>
  <si>
    <t>SICOTHBK</t>
  </si>
  <si>
    <t>1USD</t>
  </si>
  <si>
    <t>CTY TNHH TM KY THUAT DIEP KHANH</t>
  </si>
  <si>
    <t>421/11 SU VAN HANH,P.12,Q.10,TPHCM</t>
  </si>
  <si>
    <t>Hoàng Anh</t>
  </si>
  <si>
    <t>0909 128 430</t>
  </si>
  <si>
    <t>CONG TY TNHH VN295</t>
  </si>
  <si>
    <t>LAU 20, TOA NHA A &amp; B, 76A LE LAI,P</t>
  </si>
  <si>
    <t>49/9/5 BUI QUANG LA, P.12,Q.GO VAP,</t>
  </si>
  <si>
    <t>Mr. Trần Tuấn Minh</t>
  </si>
  <si>
    <t>sale.boads@gmail.com</t>
  </si>
  <si>
    <t>0975 010 707</t>
  </si>
  <si>
    <t>CTY TNHH TM SHRIRO VIETNAM</t>
  </si>
  <si>
    <t>SO 10 DUONG PHO QUANG, P.2,Q.TAN BI</t>
  </si>
  <si>
    <t>SAIGON</t>
  </si>
  <si>
    <t>CN SAI GON (TP HCM)</t>
  </si>
  <si>
    <t>Mr Chiến</t>
  </si>
  <si>
    <t>BAO HIEM Y TE TPHCM</t>
  </si>
  <si>
    <t>100 NGUYEN VAN NGHI</t>
  </si>
  <si>
    <t>Z200</t>
  </si>
  <si>
    <t>L2</t>
  </si>
  <si>
    <t>INSURANCE SERVICES</t>
  </si>
  <si>
    <t>CTY TNHH CHUYEN PHAT NHANH DHL-VNPT</t>
  </si>
  <si>
    <t>Q TAN BINH</t>
  </si>
  <si>
    <t>K7</t>
  </si>
  <si>
    <t>COURIER AND DELIVERY SERVICE</t>
  </si>
  <si>
    <t>CTY TNHH MANG MAY TINH PHU SI</t>
  </si>
  <si>
    <t>51A PHAM HUNG, Q8</t>
  </si>
  <si>
    <t>NHTMCP HANG HAI</t>
  </si>
  <si>
    <t>L6</t>
  </si>
  <si>
    <t>COMPUTER AND IT SERVICES</t>
  </si>
  <si>
    <t>CN CTY CP VIEN THONG FPT</t>
  </si>
  <si>
    <t>LO 37-39A, DUONG 19, KCX TAN THUAN,</t>
  </si>
  <si>
    <t>0101778163-001</t>
  </si>
  <si>
    <t>CTY TNHH MAY THEU GIAY AN PHUOC</t>
  </si>
  <si>
    <t>100/11-12-13 AN DUONG VUONG, P9 Q5</t>
  </si>
  <si>
    <t>0301241545-1</t>
  </si>
  <si>
    <t>M2</t>
  </si>
  <si>
    <t>ADMINISTRATIVE EXPENSES</t>
  </si>
  <si>
    <t>CTY CP DL AND TT GTVT VN-VIETRAVEL</t>
  </si>
  <si>
    <t>VIETNAM (VIETTRAVEL)</t>
  </si>
  <si>
    <t>190 PASTEUR P6 Q3 TP HCM</t>
  </si>
  <si>
    <t>Mr.Nguyen Quoc Ky</t>
  </si>
  <si>
    <t>info@vietravel.com</t>
  </si>
  <si>
    <t>Ms. Do Thi Bao Ngoc</t>
  </si>
  <si>
    <t>0938 301 207</t>
  </si>
  <si>
    <t>ngocdtb.mice@vietravel.com</t>
  </si>
  <si>
    <t>K9</t>
  </si>
  <si>
    <t>TRAVELLING EXPENSES</t>
  </si>
  <si>
    <t>TT HO TRO KHACH HANG AND QUAN</t>
  </si>
  <si>
    <t>LY CUOC</t>
  </si>
  <si>
    <t>1 HUNG VUONG Q5</t>
  </si>
  <si>
    <t>0300954529-1</t>
  </si>
  <si>
    <t>NH LIEN DOANH VIET THAI</t>
  </si>
  <si>
    <t>CN CHO LON (TP HCM)</t>
  </si>
  <si>
    <t>BUU DIEN TRUNG TAM GIA DINH</t>
  </si>
  <si>
    <t>L5</t>
  </si>
  <si>
    <t>TELECOMMUNICATION SERVICES</t>
  </si>
  <si>
    <t>CTY CP DV BUU CHINH VT SAI GON</t>
  </si>
  <si>
    <t>90 DUONG SO 8, KDC TRUNG SON, AP4,</t>
  </si>
  <si>
    <t>TT DIEN THOAI SPT (STC)</t>
  </si>
  <si>
    <t>TT DIEN TOAN-TRUYEN SO LIEU KV2</t>
  </si>
  <si>
    <t>SO 7 PHAM NGOC THACH, P6, Q3.</t>
  </si>
  <si>
    <t>0100691544-002-1</t>
  </si>
  <si>
    <t>CTY CO PHAN DAI NAM VIET</t>
  </si>
  <si>
    <t>37A NGUYEN DINH CHIEU, Q1</t>
  </si>
  <si>
    <t>CN CTY CO PHAN  IN TAI CHINH</t>
  </si>
  <si>
    <t>132 CONG HOA, P4, TAN BINH</t>
  </si>
  <si>
    <t>0100111225-001</t>
  </si>
  <si>
    <t>TT DV KH - BUU DIEN TP HA NOI</t>
  </si>
  <si>
    <t>75 DINH TIEN HOANG, HA NOI</t>
  </si>
  <si>
    <t>HOI SO CHINH HA NOI</t>
  </si>
  <si>
    <t>22 BIS LAM SON</t>
  </si>
  <si>
    <t>PHUONG 2</t>
  </si>
  <si>
    <t>Phạm Du Liêm</t>
  </si>
  <si>
    <t>liem@andi.vn</t>
  </si>
  <si>
    <t>Vũ Nghị</t>
  </si>
  <si>
    <t>0903 866680</t>
  </si>
  <si>
    <t>vunghi@andi.vn</t>
  </si>
  <si>
    <t>CTY TNHH MTV QUANG BA</t>
  </si>
  <si>
    <t>92 TRAN QUANG KHAI, Q1</t>
  </si>
  <si>
    <t xml:space="preserve">Ms Mai </t>
  </si>
  <si>
    <t>CTY TNHH THANH HUY</t>
  </si>
  <si>
    <t>33 NGUYEN PHI KHANH, P TAN DINH Q1</t>
  </si>
  <si>
    <t>CTY LD TNHH NIPPON EXPRESS VN</t>
  </si>
  <si>
    <t>364 CONG HOA, P13, Q TAN BINH</t>
  </si>
  <si>
    <t>H15796506273</t>
  </si>
  <si>
    <t>CTY TNHH QUANG CAO GIA HOA</t>
  </si>
  <si>
    <t>127-129 NGUYEN HUE, Q1</t>
  </si>
  <si>
    <t>Mr. Võ Minh Thiên Hộ</t>
  </si>
  <si>
    <t>thienho@giahoa.com.vn</t>
  </si>
  <si>
    <t>Ms. Vương Thị Phương Thảo</t>
  </si>
  <si>
    <t>0908 450 221</t>
  </si>
  <si>
    <t>phuongthao@giahoa.com.vn</t>
  </si>
  <si>
    <t>OOCL (VN) CO., LTD</t>
  </si>
  <si>
    <t>L3, 37 TON DUC THANG, Q1, TPHCM</t>
  </si>
  <si>
    <t>62/40-42 TRUONG CONG DINH,P14,Q.</t>
  </si>
  <si>
    <t>Mr.Nguyễn Văn Trung</t>
  </si>
  <si>
    <t>trung1019@yahoo.com</t>
  </si>
  <si>
    <t>Ms.Bùi Thị Vân Anh</t>
  </si>
  <si>
    <t>0903 057 798</t>
  </si>
  <si>
    <t>info@tuixachvinhnghi.com</t>
  </si>
  <si>
    <t>SUNWAY HOTEL HANOI</t>
  </si>
  <si>
    <t>19 PHAM DINH HO, Q.HBT</t>
  </si>
  <si>
    <t>NH VID PUBLIC</t>
  </si>
  <si>
    <t>CN HA NOI</t>
  </si>
  <si>
    <t>CTY TNHH HONG HA</t>
  </si>
  <si>
    <t>30 PHO DUC CHINH,BA DINH</t>
  </si>
  <si>
    <t>CN HAI BA TRUNG (HA NOI)</t>
  </si>
  <si>
    <t>Nghiem Xuan Nghia</t>
  </si>
  <si>
    <t>Nghiem Thuy Chau</t>
  </si>
  <si>
    <t>chaunt@honghatravel.vn</t>
  </si>
  <si>
    <t>SENJU (MALAYSIA) SDN.BHD</t>
  </si>
  <si>
    <t>LOT36,PERSIARAN SABAK BERNAM,SECTOR</t>
  </si>
  <si>
    <t>SELANGOR DARUL EHSA</t>
  </si>
  <si>
    <t>MY</t>
  </si>
  <si>
    <t>THE BOTM-UFJ(MALAYSIA) BERHAD</t>
  </si>
  <si>
    <t>KUALA LUMPUR</t>
  </si>
  <si>
    <t>PHBMMYKL-USD</t>
  </si>
  <si>
    <t>PHBMMYKL</t>
  </si>
  <si>
    <t>CTY TNHH MTV DV LH SAIGONTOURIST</t>
  </si>
  <si>
    <t>45 LE THANH TON Q1</t>
  </si>
  <si>
    <t>Trương Hồng Uyên</t>
  </si>
  <si>
    <t>honguyen@saigontourist.net</t>
  </si>
  <si>
    <t>Hong Lap Tin (Domestic)</t>
  </si>
  <si>
    <t>0902 338 053</t>
  </si>
  <si>
    <t>laptin@saigontourist.net</t>
  </si>
  <si>
    <t>CTY TNHH VOLEX VIETNAM</t>
  </si>
  <si>
    <t>PLOT D-5B,THANGLONG INDUSTRIAL PARK</t>
  </si>
  <si>
    <t>CTY TNHH GIAY VI TINH LIEN SON</t>
  </si>
  <si>
    <t>34 NGUYEN BINH KHIEM ST, DIST 1</t>
  </si>
  <si>
    <t>CTY CP NAM LIEN</t>
  </si>
  <si>
    <t>CON VIT ZONE, HA LONG DIST</t>
  </si>
  <si>
    <t>NAM DINH</t>
  </si>
  <si>
    <t>CN NAM DINH</t>
  </si>
  <si>
    <t>CONG TY CP NAM LIEN</t>
  </si>
  <si>
    <t>Cao Cong Tuong</t>
  </si>
  <si>
    <t>Ho Thi Thanh Loan</t>
  </si>
  <si>
    <t>0908.510.568</t>
  </si>
  <si>
    <t>loan_namlien@yahoo.com</t>
  </si>
  <si>
    <t>CTY TNHH TMDV PHUC CO</t>
  </si>
  <si>
    <t>88AB TRAN HUY LIEU, P.15, Q.PHU NHU</t>
  </si>
  <si>
    <t>TRẦN THANH TRIỀU</t>
  </si>
  <si>
    <t>trieutt@fcco.com.vn</t>
  </si>
  <si>
    <t>Lê Hà Tâm Ái</t>
  </si>
  <si>
    <t xml:space="preserve">0903 886317 </t>
  </si>
  <si>
    <t>ailht@fcco.com.vn</t>
  </si>
  <si>
    <t>CTY CP DL THANH HUNG</t>
  </si>
  <si>
    <t>SO NHA 200, TO 1A,P.DINH CONG, TPHN</t>
  </si>
  <si>
    <t>VIB BANK HSC HA NOI</t>
  </si>
  <si>
    <t>140 NGUYEN THI MINH KHAI, Q3, TP</t>
  </si>
  <si>
    <t>CTY LD VEN SONG SAI GON</t>
  </si>
  <si>
    <t>53 VO TRUONG TOAN, Q2, TPHCM</t>
  </si>
  <si>
    <t>NH TNHH MOT THANH VIEN ANZ VN</t>
  </si>
  <si>
    <t>29   CUU LONG, P2, TAN BINH</t>
  </si>
  <si>
    <t>Mr. Ngo Quang Trung</t>
  </si>
  <si>
    <t>Mr.Nguyễn Danh Trung</t>
  </si>
  <si>
    <t>0937 220 338</t>
  </si>
  <si>
    <t>trung.nguyen.danh@247post.vn</t>
  </si>
  <si>
    <t>CTY PT CAN HO HUONG CONG VIEN</t>
  </si>
  <si>
    <t>101 NGUYEN DU, QUAN 1</t>
  </si>
  <si>
    <t>0300598221-1</t>
  </si>
  <si>
    <t>PUBLIC BANK VIETNAM LIMITED-HO CHI MINH CITY BRANCH</t>
  </si>
  <si>
    <t>GVC DEVELOPMENT LTD</t>
  </si>
  <si>
    <t>INTERNATIONAL SOS PTE LTD</t>
  </si>
  <si>
    <t>331 NORTH BRIDGE</t>
  </si>
  <si>
    <t>SINGAPORE</t>
  </si>
  <si>
    <t>SG</t>
  </si>
  <si>
    <t>STANDARD CHARTERED BANK (SINGAPORE) LIMITED</t>
  </si>
  <si>
    <t>SINGAPORE BRANCH</t>
  </si>
  <si>
    <t>SCBLSGSGXXX-USD</t>
  </si>
  <si>
    <t>INTERNATIONAL SOS PTE</t>
  </si>
  <si>
    <t>SCBLSG22</t>
  </si>
  <si>
    <t>L3</t>
  </si>
  <si>
    <t>MEDICAL EXPENSE</t>
  </si>
  <si>
    <t>CTY TNHH TM GIA VUONG</t>
  </si>
  <si>
    <t>93/13 HOANG HOA THAM, F6</t>
  </si>
  <si>
    <t>SỐ 151/29 DUONG NGUYEN TRI PHUONG</t>
  </si>
  <si>
    <t>KP3, PHUONG BUU HOA, TP BIEN HOA</t>
  </si>
  <si>
    <t>Ms.Vuong Minh Tam</t>
  </si>
  <si>
    <t>vmtam@vyphuong.com</t>
  </si>
  <si>
    <t>Nguyen Bich Khue</t>
  </si>
  <si>
    <t>0906 480 053</t>
  </si>
  <si>
    <t>ndkhue@vyphuong.com</t>
  </si>
  <si>
    <t>SHUTTLE CARGO SERVICES CO,LTD</t>
  </si>
  <si>
    <t>351/31 NO TRANG LONG ST, WARD 13,</t>
  </si>
  <si>
    <t>N5</t>
  </si>
  <si>
    <t>AUTHORIZED SERVICE CENTRE</t>
  </si>
  <si>
    <t>CTY CO PHAN VAN TAI NGOAI THUONG</t>
  </si>
  <si>
    <t>A8 TRUONG SON, DISTRICT 2, TAN BINH</t>
  </si>
  <si>
    <t>CTY CP FIDITOUR</t>
  </si>
  <si>
    <t>127-129A NGUYEN HUE, Q1</t>
  </si>
  <si>
    <t>TRẦN THẾ DŨNG</t>
  </si>
  <si>
    <t>thedung@fiditour.com</t>
  </si>
  <si>
    <t>Thúy</t>
  </si>
  <si>
    <t>tkt26@fiditour.com</t>
  </si>
  <si>
    <t>CTY TNHH TIN HOC V.THONG LIEN HOA</t>
  </si>
  <si>
    <t>32/30F TIEN LAN, BA DIEM, HOC MON</t>
  </si>
  <si>
    <t>CN VINH LOC</t>
  </si>
  <si>
    <t>CN VINH LOC (TP HCM)</t>
  </si>
  <si>
    <t>CTY TNHH HANSA STARS LOGISTICS (VN)</t>
  </si>
  <si>
    <t>49 TRUONG SON</t>
  </si>
  <si>
    <t>CTY TNHH NHIP SONG SO</t>
  </si>
  <si>
    <t>13 KY DONG</t>
  </si>
  <si>
    <t>CTY TNHH XE CHO THUE MAI LINH</t>
  </si>
  <si>
    <t>15 DAO DUY ANH, P9, PHU NHUAN</t>
  </si>
  <si>
    <t>HỒ HUY</t>
  </si>
  <si>
    <t>Sơn</t>
  </si>
  <si>
    <t>sonhq@mailinhcar.vn</t>
  </si>
  <si>
    <t>CN CTY CP DAU TU VAN THINH PHAT</t>
  </si>
  <si>
    <t>CAO OC PASTEUR</t>
  </si>
  <si>
    <t>127 PASTEUR, WARD 6, DIST 3</t>
  </si>
  <si>
    <t>CN CTY CP TAP DOAN DT VAN THINH PHAT CAO OC PASTEUR</t>
  </si>
  <si>
    <t>TRAN DANH HUNG</t>
  </si>
  <si>
    <t>Ms. Diem</t>
  </si>
  <si>
    <t>90 747 0058</t>
  </si>
  <si>
    <t>diem.nguyen@wmcvietnam.com
truc.le@wmcvietnam.com</t>
  </si>
  <si>
    <t>DIGITALZONE CO., LTD</t>
  </si>
  <si>
    <t>1001 E&amp;C VENTURE DREAM TOWER II</t>
  </si>
  <si>
    <t>SEOUL</t>
  </si>
  <si>
    <t>KR</t>
  </si>
  <si>
    <t>KP</t>
  </si>
  <si>
    <t>KOOKMIN BANK</t>
  </si>
  <si>
    <t>DIGITAL VALLEY CORPORATE BANKING BRANCH</t>
  </si>
  <si>
    <t>WONMI-GU</t>
  </si>
  <si>
    <t>CZNBKRSEXXX</t>
  </si>
  <si>
    <t>SOMERSET CHANCELLOR COURT</t>
  </si>
  <si>
    <t>21-23 NGUYEN THI MINH KHAI, Q1</t>
  </si>
  <si>
    <t>NH BNP-PARIBAS</t>
  </si>
  <si>
    <t>CTY LD CAN HO VA VAN PHONG SAIGON</t>
  </si>
  <si>
    <t>CTY TNHH VUOT KY VONG</t>
  </si>
  <si>
    <t>19 TAN CANH, P1, Q. TAN BINH</t>
  </si>
  <si>
    <t>184 NGUYEN CU TRINH</t>
  </si>
  <si>
    <t>P. NGUYEN CU TRINH</t>
  </si>
  <si>
    <t>CN PHU THO</t>
  </si>
  <si>
    <t>CN PHU THO (TP HCM)</t>
  </si>
  <si>
    <t>CTY CP  DU LICH QUOC TE VN</t>
  </si>
  <si>
    <t>Mr.Trần Đức Mạnh</t>
  </si>
  <si>
    <t>manh@vietnamtravelcorp.com</t>
  </si>
  <si>
    <t>Mr. Trần Phi Nhân</t>
  </si>
  <si>
    <t>0933 858 595</t>
  </si>
  <si>
    <t>nhan@vietnamtravelcorp.com</t>
  </si>
  <si>
    <t>CTY TNHH CUNG PHAT TRIEN</t>
  </si>
  <si>
    <t>262/26/1 LUY BAN BICH, P HOA THANH,</t>
  </si>
  <si>
    <t>CTY CO PHAN TAP DOAN MAI LINH</t>
  </si>
  <si>
    <t>64-68 HAI BA TRUNG, P BEN NGHE, Q1</t>
  </si>
  <si>
    <t>SO GIAO DICH HA NOI</t>
  </si>
  <si>
    <t>HO HUY</t>
  </si>
  <si>
    <t>Phong</t>
  </si>
  <si>
    <t>phongph@mailinh.vn</t>
  </si>
  <si>
    <t>CONG TY LIEN DOANH INTERNATIONAL</t>
  </si>
  <si>
    <t>BUROTEL</t>
  </si>
  <si>
    <t>5B TON DUC THANG, QUAN 1, THANH PHO</t>
  </si>
  <si>
    <t>0300765634-1</t>
  </si>
  <si>
    <t>CONG TY LD INTERNATIONAL BUROTEL</t>
  </si>
  <si>
    <t>LOCAL SELLER (NON INVOICE)</t>
  </si>
  <si>
    <t>VIET NAM</t>
  </si>
  <si>
    <t>TANG 5, TOA NHA TT SANG TAO 3D VN,</t>
  </si>
  <si>
    <t>Q CAU GIAY, HA NOI</t>
  </si>
  <si>
    <t>CN NAM THANG LONG (HA NOI)</t>
  </si>
  <si>
    <t>Mr. Phạm Hữu Chung</t>
  </si>
  <si>
    <t>chungph@3dgroup.vn</t>
  </si>
  <si>
    <t>Ms. Huyền</t>
  </si>
  <si>
    <t>0988 082 982</t>
  </si>
  <si>
    <t>huyenltt@3dgroup.vn</t>
  </si>
  <si>
    <t>CTY CP XÂY DỰNG NỘI THẤT OZ</t>
  </si>
  <si>
    <t>97 DUONG D2, P25, Q BINH THANH</t>
  </si>
  <si>
    <t>CTY CP XAY DUNG NOI THAT OZ</t>
  </si>
  <si>
    <t>Mr.Nguyễn Thái Phi</t>
  </si>
  <si>
    <t>ceo@oz.com.vn</t>
  </si>
  <si>
    <t>Ms. Thi</t>
  </si>
  <si>
    <t>0913 343 032</t>
  </si>
  <si>
    <t>sales13@oz.com.vn</t>
  </si>
  <si>
    <t>6TH F1, SAILING TOWER, 111A PASTEUR</t>
  </si>
  <si>
    <t>Anand Krishnan</t>
  </si>
  <si>
    <t>anand.krishnan@mediacom.com</t>
  </si>
  <si>
    <t>Dibendu Moulick</t>
  </si>
  <si>
    <t>0989 510716</t>
  </si>
  <si>
    <t>dibendu.moulick@mediacom.com</t>
  </si>
  <si>
    <t>58 DONG KHOI , P. BEN NGHE</t>
  </si>
  <si>
    <t xml:space="preserve">Mr. Lâm Lập </t>
  </si>
  <si>
    <t>lap@plus.com.vn</t>
  </si>
  <si>
    <t>Mr. Nguyen Van Hung</t>
  </si>
  <si>
    <t>0914 637 637</t>
  </si>
  <si>
    <t>huynhnguyen@plus.com.vn</t>
  </si>
  <si>
    <t>CTY TNHH VINAMETRIC</t>
  </si>
  <si>
    <t>63 NGUYEN HUE, Q.1,TPHCM</t>
  </si>
  <si>
    <t>LAU 9, TOA NHA PERFECT</t>
  </si>
  <si>
    <t>150 BIS LE THI HONG GAM</t>
  </si>
  <si>
    <t xml:space="preserve">Ms. Phan Thị Hồng Tâm </t>
  </si>
  <si>
    <t>Ms. Hồ Thị Hạnh Nguyên</t>
  </si>
  <si>
    <t>0907 814 599</t>
  </si>
  <si>
    <t>hanhnguyen.ho@ngoibutvang.com</t>
  </si>
  <si>
    <t>CTY TNHH RENTOKIL INITIAL (VN)</t>
  </si>
  <si>
    <t>273-273B BEN CHUONG DUONG, CO GIANG</t>
  </si>
  <si>
    <t>Nicolas Perez</t>
  </si>
  <si>
    <t>Tran My Hue</t>
  </si>
  <si>
    <t>myhue.tran@rentokil-initial.com</t>
  </si>
  <si>
    <t>CTY TNHH FUJI XEROX VIET NAM-CN</t>
  </si>
  <si>
    <t>TANG 8, TN MAT TROI SONG HONG,</t>
  </si>
  <si>
    <t>0310074234-001</t>
  </si>
  <si>
    <t>NH CITIBANK VN</t>
  </si>
  <si>
    <t>FUJI XEROX VIETNAM CO, LTD</t>
  </si>
  <si>
    <t>MASAAKI YANAGIYA</t>
  </si>
  <si>
    <t>Mr. Nguyen Truong An</t>
  </si>
  <si>
    <t>TruongAn.Nguyen@vnm.fujixerox.com</t>
  </si>
  <si>
    <t>CTY LD THAP NH DT VA PT VIET NAM</t>
  </si>
  <si>
    <t>TANG 13, TOA THAP BIDV, 194 TRAN QU</t>
  </si>
  <si>
    <t>CN HOAN KIEM</t>
  </si>
  <si>
    <t>CN HOAN KIEM (HA NOI)</t>
  </si>
  <si>
    <t>NGUYEN VAN THONG</t>
  </si>
  <si>
    <t>thongnv@bidvtower.com.vn</t>
  </si>
  <si>
    <t>Ms. Chi</t>
  </si>
  <si>
    <t>chilq@bidvtower.com.vn</t>
  </si>
  <si>
    <t>PHONG 7.1, TANG 7 TOA NHA GMA</t>
  </si>
  <si>
    <t>307/6 NGUYEN VAN TROI, PHUONG 1</t>
  </si>
  <si>
    <t>CN KY DONG</t>
  </si>
  <si>
    <t>CN KY DONG (TP HCM)</t>
  </si>
  <si>
    <t>Mr. Trần Tấn Thanh</t>
  </si>
  <si>
    <t>thanhtran@skv-vn.com</t>
  </si>
  <si>
    <t>Trân Mai (Ms.)</t>
  </si>
  <si>
    <t>0818 948036</t>
  </si>
  <si>
    <t>tran.mai@skv-vn.com</t>
  </si>
  <si>
    <t>CTY TNHH DENTSU ONE</t>
  </si>
  <si>
    <t>LAU 19, TOA NHA VINCOM CENTER, 72 L</t>
  </si>
  <si>
    <t xml:space="preserve">Ms Trang </t>
  </si>
  <si>
    <t>trang.nguyen@dentsuone.com</t>
  </si>
  <si>
    <t>CTY TNHH TRUYEN THONG CHI</t>
  </si>
  <si>
    <t>LAU 6, 156 NGUYEN PHI KHANH,</t>
  </si>
  <si>
    <t>CN TAN DINH</t>
  </si>
  <si>
    <t>CN TAN DINH, TP HCM</t>
  </si>
  <si>
    <t>CTY TNHH CHANGE INTERACTION</t>
  </si>
  <si>
    <t>LAU1, CAO OC TH, 13 CAO THANG, Q3</t>
  </si>
  <si>
    <t>TONG CTY CP BUU CHINH VIETTEL</t>
  </si>
  <si>
    <t>SO 1 GIANG VAN MINH, KIM MA,</t>
  </si>
  <si>
    <t>CONG TY TRACH NHIEM HUU HAN</t>
  </si>
  <si>
    <t>PRICEWATERHOUSECOOPERS VIET NAM</t>
  </si>
  <si>
    <t>LAU 4 , 29 LE DUAN, Q1</t>
  </si>
  <si>
    <t>CTY TNHH PWC (VIET NAM)</t>
  </si>
  <si>
    <t>CTY TNHH THY TAN</t>
  </si>
  <si>
    <t>F11/44 VO HUU LOI, AP 6, LE MINH XU</t>
  </si>
  <si>
    <t>Đặng Quang Trực</t>
  </si>
  <si>
    <t>CTY TNHH SXTM TRI SUONG</t>
  </si>
  <si>
    <t>A3.3 L3, C/C 254A LUY BAN BICH,</t>
  </si>
  <si>
    <t>Võ Minh Trí</t>
  </si>
  <si>
    <t>trisuongus@gmail.com</t>
  </si>
  <si>
    <t>(090) 361 1595</t>
  </si>
  <si>
    <t>TANG 21,23 TOA NHA CLAND, 156 XD2,</t>
  </si>
  <si>
    <t>Mr.Nguyễn Tuấn Việt</t>
  </si>
  <si>
    <t>nguyen.tuan.viet@hexa.vn</t>
  </si>
  <si>
    <t>Nguyễn Xuân Trường (North) - 0901 681979</t>
  </si>
  <si>
    <t>Nguyễn Vũ (South) -
0977 772368</t>
  </si>
  <si>
    <t>le.bich.ha@hexa.vn
doan.huyen.trang@hexa.vn
nguyen.xuan.truong@hexa.vn</t>
  </si>
  <si>
    <t>CTY CO PHAN DAU TU VA PHAT TRIEN</t>
  </si>
  <si>
    <t>CONG NGHE TABVIET</t>
  </si>
  <si>
    <t>181/1 DUONG 3/2, PHUONG 11, Q10</t>
  </si>
  <si>
    <t>CONG TY CO PHAN DAU TU VA PHAT TRIEN CONG NGHE TABVIET</t>
  </si>
  <si>
    <t>CTY CP ANH DUONG VIET NAM</t>
  </si>
  <si>
    <t>648 NGUYEN TRAI, PHUONG 11, Q5</t>
  </si>
  <si>
    <t>CN 10 TP HCM</t>
  </si>
  <si>
    <t>Dang Thi Lan Phuong</t>
  </si>
  <si>
    <t>Phan Hoang Tuan</t>
  </si>
  <si>
    <t>077.486.9924</t>
  </si>
  <si>
    <t>phantuanvinasun@gmail.com</t>
  </si>
  <si>
    <t>SO 7, NGO 18, NGUYEN HONG,</t>
  </si>
  <si>
    <t>CONG TY CO PHAN CONG NGHE QI</t>
  </si>
  <si>
    <t>LO U.14B-16A, DUONG SO 22</t>
  </si>
  <si>
    <t>KHU CHE XUAT TAN THUAN, P.TAN THUAN DONG</t>
  </si>
  <si>
    <t>Nguyen Hong Minh</t>
  </si>
  <si>
    <t>minhnh@qi.com.vn</t>
  </si>
  <si>
    <t>Ms. Ka Muoi</t>
  </si>
  <si>
    <t>muoivtk@qi.com.vn</t>
  </si>
  <si>
    <t>18BIS/18 NGUYEN THI MINH KHAI,</t>
  </si>
  <si>
    <t>Mr. Nguyễn Đức Thắng</t>
  </si>
  <si>
    <t>thang.nguyen@redspiritgroup.com</t>
  </si>
  <si>
    <t>Ms. Bùi Thị Tường Vy</t>
  </si>
  <si>
    <t>0949  970 978</t>
  </si>
  <si>
    <t>vy.bui@redspiritgroup.com</t>
  </si>
  <si>
    <t>CTY CP DV DU LIEU CNTT VINA</t>
  </si>
  <si>
    <t>TOA NHA HELIOS, LO 6, DUONG 3, KHU</t>
  </si>
  <si>
    <t>CTY TNHH DICH VU GIAI TRI TUONG TAC</t>
  </si>
  <si>
    <t>68/35 PHUNG VAN CUNG, P7, PHU NHUAN</t>
  </si>
  <si>
    <t>CTY TNHH ALPHA VIET NAM</t>
  </si>
  <si>
    <t>204 NO TRANG LONG, P12, BINH THANH</t>
  </si>
  <si>
    <t>CTY TNHH GIAI PHAP CN VNP ONLINE</t>
  </si>
  <si>
    <t>429/19 NGUYEN KIEM, P9, TAN PHU</t>
  </si>
  <si>
    <t>CTY CP PHAT TRIEN KY THUAT VA</t>
  </si>
  <si>
    <t>TM TAN DUC</t>
  </si>
  <si>
    <t>103 PASTEUR, P. BEN NGHE, Q1</t>
  </si>
  <si>
    <t>CTY CP PT KT VA TM TAN DUC</t>
  </si>
  <si>
    <t>Ngo Thi Phuong Thao</t>
  </si>
  <si>
    <t>thaonp@tdt-tanduc.com</t>
  </si>
  <si>
    <t>Nguyen Thi Huynh Nhu</t>
  </si>
  <si>
    <t>nhunth@tdt-tanduc.com</t>
  </si>
  <si>
    <t>35/19 NGUYEN HUU TIEN, P TAY THANH,</t>
  </si>
  <si>
    <t>Mr. Nguyen Dang Nam</t>
  </si>
  <si>
    <t>abcnam@gmail.com</t>
  </si>
  <si>
    <t>CTY TNHH KERRY EXPRESS(VN)</t>
  </si>
  <si>
    <t>TANG 6,TOA NHA CANG SAI GON,SO 3,NG</t>
  </si>
  <si>
    <t>CN HOANG QUOC</t>
  </si>
  <si>
    <t>CN HOANG QUOC VIET (HA NOI)</t>
  </si>
  <si>
    <t>BAN THU KY BIEN TAP DAI TH VIET NAM</t>
  </si>
  <si>
    <t>43 NGUYEN CHI THANH HA NOI</t>
  </si>
  <si>
    <t>0101567589-005</t>
  </si>
  <si>
    <t>NHTMCP HANG HAI TRU SO CHINH</t>
  </si>
  <si>
    <t>BAN THU KY BIEN TAP DAI TRUYEN HINH VIET NAM</t>
  </si>
  <si>
    <t>VI TINH GIA KHANG</t>
  </si>
  <si>
    <t>81 BUI THI XUAN Q1, TPHCM</t>
  </si>
  <si>
    <t>NGUYEN THI HONG HANH</t>
  </si>
  <si>
    <t>PRESIDENT PLACE SAIGON LTD</t>
  </si>
  <si>
    <t>93 NGUYEN DU DISTRICT 1 HCMC</t>
  </si>
  <si>
    <t>CN TP HA NOI</t>
  </si>
  <si>
    <t>David James Clarkin</t>
  </si>
  <si>
    <t>Ms Phuong
Ms. Kieu</t>
  </si>
  <si>
    <t>0937777371
0919 591 140</t>
  </si>
  <si>
    <t>bm@presidentplace.com
abm@presidentplace.com</t>
  </si>
  <si>
    <t>CN CTY TNHH MTV TCT BCVN-BD TT</t>
  </si>
  <si>
    <t>GIA DINH</t>
  </si>
  <si>
    <t>03 PHAN DANG LUU P3 BINH THANH</t>
  </si>
  <si>
    <t>CTY TNHH TM IN AN QC HOANH DAT</t>
  </si>
  <si>
    <t>54 AN DIEM DISTRICT 5 TPHCM</t>
  </si>
  <si>
    <t>CTY TNHH TMDV KT TOAN GIA PHAT</t>
  </si>
  <si>
    <t>205/13A TRAN VAN DANG P11 Q3 TPHCM</t>
  </si>
  <si>
    <t>CTY TNHH XAY DUNG PHONG CANH</t>
  </si>
  <si>
    <t>HOANG DIEP</t>
  </si>
  <si>
    <t>50 NO TRANG LONG QBT</t>
  </si>
  <si>
    <t>CN 7 TP HCM</t>
  </si>
  <si>
    <t>CTY TNHH XD PHONG CANH HOANG DIEP</t>
  </si>
  <si>
    <t>PHAM THANH SON</t>
  </si>
  <si>
    <t>MS TUYẾT</t>
  </si>
  <si>
    <t>037 457 9532</t>
  </si>
  <si>
    <t>ctyhoangdiep@gmail.com</t>
  </si>
  <si>
    <t>CTY TNHH VAN TAI THUONG MAI</t>
  </si>
  <si>
    <t>HOANG GIA</t>
  </si>
  <si>
    <t>39/21 CHANH HUNG P4 Q8</t>
  </si>
  <si>
    <t>CTY TNHH VT THUONG MAI HOANG GIA</t>
  </si>
  <si>
    <t>CTY CO PHAN DBIZ</t>
  </si>
  <si>
    <t>50/5/3B NGUYEN DINH CHIEU, P.3, Q,</t>
  </si>
  <si>
    <t>CTY TNHH PT PHU MY HUNG</t>
  </si>
  <si>
    <t>801 NGUYEN VAN LINH P, TAN PHU Q,</t>
  </si>
  <si>
    <t>CTY TNHH FUJIFILM BUSINESS</t>
  </si>
  <si>
    <t>INNOVATION VIET NAM</t>
  </si>
  <si>
    <t>TANG 12 TOA NHA VINCOM CENTRE</t>
  </si>
  <si>
    <t>72 LE THANH TON, P. BEN NGHE, Q.1,</t>
  </si>
  <si>
    <t>CONG TY TNHH FUJIFILM BUSINESS INNOVATION VIET NAM</t>
  </si>
  <si>
    <t>IIG VIET NAM JOINT STOCK COMPANY</t>
  </si>
  <si>
    <t>BRANCH</t>
  </si>
  <si>
    <t>TANG 8, 538 CACH MANG THANG 8</t>
  </si>
  <si>
    <t>CN QUAN 3 TP</t>
  </si>
  <si>
    <t>CN QUAN 3 TP HCM</t>
  </si>
  <si>
    <t>IIG VIET NAM JOINT STOCK COMPANY BRANCH</t>
  </si>
  <si>
    <t>Vu Thi Bich Ngoc</t>
  </si>
  <si>
    <t>vubichngoc@iigvietnam.com</t>
  </si>
  <si>
    <t>Cao Thi Lai</t>
  </si>
  <si>
    <t>(028) 39 905 888</t>
  </si>
  <si>
    <t>lai.ct@iigvietnam.com</t>
  </si>
  <si>
    <t>VIETNAM TPHCM</t>
  </si>
  <si>
    <t>165 DAO ANH DUY QUAN PHU NHUAN</t>
  </si>
  <si>
    <t>NH TNHH BANGKOK BANK VIETNAM</t>
  </si>
  <si>
    <t>CTY TNHH PHAN MEM DAT A</t>
  </si>
  <si>
    <t>19/134 PHAN HUY ICH QUAN GO VAP</t>
  </si>
  <si>
    <t>SO GIAO DICH 1</t>
  </si>
  <si>
    <t>SO GIAO DICH 1 (TP HCM)</t>
  </si>
  <si>
    <t>M4</t>
  </si>
  <si>
    <t>REPAIR AND MAINTENANCE SERVICE</t>
  </si>
  <si>
    <t>CTY TNHH MTV BUU CHINH VIETTEL</t>
  </si>
  <si>
    <t>270 LY THUONG KIET Q, TAN BINH</t>
  </si>
  <si>
    <t>CN BAC SAI GON</t>
  </si>
  <si>
    <t>CN BAC SAI GON (TP HCM)</t>
  </si>
  <si>
    <t>CTY TNHH MTV BC VIETTEL TPHCM</t>
  </si>
  <si>
    <t>CTY TNHH DV DU LICH TM TU VAN QUOC</t>
  </si>
  <si>
    <t>TE TAN TAN</t>
  </si>
  <si>
    <t>135 NGUYEN HUE</t>
  </si>
  <si>
    <t>CN TAN DINH (TP HCM)</t>
  </si>
  <si>
    <t>CTY TNHH DV DU LICH TM TU VAN QUOC TE TAN TAN</t>
  </si>
  <si>
    <t>M5</t>
  </si>
  <si>
    <t>CONSTRUCTION FEES</t>
  </si>
  <si>
    <t>CTY CP SX TM DICH VU TAN HOA BINH</t>
  </si>
  <si>
    <t>382/16 NGUYEN THI MINH KHAI QUAN 3</t>
  </si>
  <si>
    <t>PHONG 2.2 SO 14-16-18 CHU MANH</t>
  </si>
  <si>
    <t>Ms. Nguyễn Thị Trang Nhung</t>
  </si>
  <si>
    <t>trangnhung.nguyen@hoalyco.com</t>
  </si>
  <si>
    <t xml:space="preserve">Diễm Thu </t>
  </si>
  <si>
    <t>0909 33 96 95</t>
  </si>
  <si>
    <t>diemthu.nguyen@hoalyco.com</t>
  </si>
  <si>
    <t>CTY TNHH TU VAN DAO TAO VIET A</t>
  </si>
  <si>
    <t>30 DUONG SO 3 CHU VAN AN, Q-BT</t>
  </si>
  <si>
    <t>Nguyễn Thị Bạch Tuyết</t>
  </si>
  <si>
    <t>CTY TNHH TM DV TONG HOAN</t>
  </si>
  <si>
    <t>LAU 3, 244 CONG QUYNH Q1</t>
  </si>
  <si>
    <t>63 NGUYEN HUE Q1</t>
  </si>
  <si>
    <t>CTY TNHH MY THUAT TT VA QC DAT</t>
  </si>
  <si>
    <t>SANG TAO</t>
  </si>
  <si>
    <t>SO 024 LO C2, DUONG SO 45 P-6, Q4</t>
  </si>
  <si>
    <t>CTY TNHH MY THUAT TT VA QC DAT SANG TAO</t>
  </si>
  <si>
    <t>Mr. Pham Hoang Hai</t>
  </si>
  <si>
    <t>Ms. Do Thi Thanh Thao</t>
  </si>
  <si>
    <t>thietbichongtrommayanh@gmail.com</t>
  </si>
  <si>
    <t>CTY TNHH ERNST AND YOUNG VN</t>
  </si>
  <si>
    <t>SO 2 DUONG HAI TRIEU P. BEN NGHE Q1</t>
  </si>
  <si>
    <t>CTY CP QUANG CAO TRUC TIEP BINH</t>
  </si>
  <si>
    <t>PHUONG</t>
  </si>
  <si>
    <t>54-56 HOA DAO P2, Q-PHU NHUAN</t>
  </si>
  <si>
    <t>CTY CP QC TRUC TIEP BINH PHUONG</t>
  </si>
  <si>
    <t>CN CTY CP DV BUU CHINH VIEN THONG</t>
  </si>
  <si>
    <t>SAI GON TAI TINH BD-BC BD</t>
  </si>
  <si>
    <t>SO 7/1 QUOC LO 13 BINH DUC BINH HOA</t>
  </si>
  <si>
    <t>0300849034-038</t>
  </si>
  <si>
    <t>TRUNG TAM BUU CHINH SAI GON</t>
  </si>
  <si>
    <t>CTY CP NAVIGOS GROUP VIET NAM</t>
  </si>
  <si>
    <t>130 SUONG NGUYET ANH P BEN THANH Q1</t>
  </si>
  <si>
    <t>GAKU ECHIZENYA</t>
  </si>
  <si>
    <t>Gaku@navigosgroup.com</t>
  </si>
  <si>
    <t>Mr. Vũ Hoàng Tuấn</t>
  </si>
  <si>
    <t>0909 404 962</t>
  </si>
  <si>
    <t>Tuan.Vu@vietnamworks.com</t>
  </si>
  <si>
    <t>252 DUONG 3 THANG 2, P-12, Q10</t>
  </si>
  <si>
    <t>Mr.Phạm Văn Tuấn</t>
  </si>
  <si>
    <t>tuananh.giaphat@gmail.com</t>
  </si>
  <si>
    <t>Ms. Hương Thảo</t>
  </si>
  <si>
    <t>0982 262 933
0916 578 539</t>
  </si>
  <si>
    <t>projectmanager@giaphatinfo.com.vn</t>
  </si>
  <si>
    <t>125 HAI BA TRUNG, P.BEN NGHE, Q.1,T</t>
  </si>
  <si>
    <t>CTY CP DU LICH DONG NAI</t>
  </si>
  <si>
    <t>105 HA HUY CAP, BIEN HOA, DONG NAI</t>
  </si>
  <si>
    <t>CN DONG NAI</t>
  </si>
  <si>
    <t>CTY TNHH TM DV XUAT NHAP KHAU</t>
  </si>
  <si>
    <t>DONG A VN</t>
  </si>
  <si>
    <t>39/13 THAN NHAN TRUNG P13, Q-TB,</t>
  </si>
  <si>
    <t>CTY TNHH TM DV XNK DONG A VN</t>
  </si>
  <si>
    <t>CTY TNHH SAN XUAT PHAT TRIEN</t>
  </si>
  <si>
    <t>THUONG MAI VIET LAM</t>
  </si>
  <si>
    <t>95/43/19/9 LE VAN LUONG,</t>
  </si>
  <si>
    <t>008 626 900 001</t>
  </si>
  <si>
    <t>CN QUAN 5 TP</t>
  </si>
  <si>
    <t>CN QUAN 5 TP HCM</t>
  </si>
  <si>
    <t>CTY TNHH SAN XUAT PHAT TRIEN TM VIET LAM</t>
  </si>
  <si>
    <t>33 MAC DINH CHI P. DA KAO Q1 TPHCM</t>
  </si>
  <si>
    <t>Ms. Ly Ngoc Tran</t>
  </si>
  <si>
    <t>ly.ngoc.tran@talentnet.vn</t>
  </si>
  <si>
    <t xml:space="preserve">Mr. Nguyen Thanh Hai </t>
  </si>
  <si>
    <t>093.8833.243</t>
  </si>
  <si>
    <t>nguyen.thanh.hai@talentnet.vn</t>
  </si>
  <si>
    <t>CTY TNHH MTV TM DV KT THIEN TUNG</t>
  </si>
  <si>
    <t>71 DO BI-P. PHU THANH-Q.TAN</t>
  </si>
  <si>
    <t>CTY TNHH MTV TM-DV KT THIEN TUNG</t>
  </si>
  <si>
    <t>LE VAN OANH</t>
  </si>
  <si>
    <t>284 NGUYEN THAI SON, Q-GO VAP</t>
  </si>
  <si>
    <t>CTY TNHH DV VA CN TUONG THINH</t>
  </si>
  <si>
    <t>113 PHAN XICH LONG,P7,Q.PHU NHUAN</t>
  </si>
  <si>
    <t>CTY CP TM NGUYEN KIM</t>
  </si>
  <si>
    <t>63-65-67 TRAN HUNG DAO</t>
  </si>
  <si>
    <t>HCNC</t>
  </si>
  <si>
    <t>CTY TNHH TRUONG DOAN</t>
  </si>
  <si>
    <t>206 HUYNH MAN DAT,P-4,Q5, TPHCM</t>
  </si>
  <si>
    <t>CTY TNHH TIN HOC LONG GIA</t>
  </si>
  <si>
    <t>48 HOA CUC P7.Q-PHU NHUAN, TPHCM</t>
  </si>
  <si>
    <t>CTY CO PHAN NOI THAT CO BAN</t>
  </si>
  <si>
    <t>174/11 DIEN BIEN PHU, BINH THANH DI</t>
  </si>
  <si>
    <t>CTY TNHH TM DV-THIET KE MT ANH VU</t>
  </si>
  <si>
    <t>195/45/17 BUI MINH TRUC,P5, Q8, TP</t>
  </si>
  <si>
    <t>CTY CP TAP DOAN DT XD VA DL BAO SON</t>
  </si>
  <si>
    <t>50 NGUYEN CHI THANH, DONG DA , HN</t>
  </si>
  <si>
    <t>309 XO VIET NGHE TINH, P24, QBT,TPH</t>
  </si>
  <si>
    <t>CN BINH THANH</t>
  </si>
  <si>
    <t>CN BINH THANH (TP HCM)</t>
  </si>
  <si>
    <t>Mr. Trần Ngọc Anh</t>
  </si>
  <si>
    <t>anh.tran@anhtai.vn</t>
  </si>
  <si>
    <t>Mr. Ngọc Anh</t>
  </si>
  <si>
    <t>0942 484 797
0931 464 748</t>
  </si>
  <si>
    <t>VIEN CONG NGHE KY THUAT SAI GON</t>
  </si>
  <si>
    <t>287B BIEN BIEN PHU P7 Q3 TPHCM</t>
  </si>
  <si>
    <t>CTY CP THIET KE VA XD HOP NHAT</t>
  </si>
  <si>
    <t>50B DANG DUNG,P.TAN DINH, Q1,TPHCM</t>
  </si>
  <si>
    <t>CUM CONG NGHIEP LAI YEN</t>
  </si>
  <si>
    <t>XA LAI YEN</t>
  </si>
  <si>
    <t>Mr. Đặng Quang Phúc</t>
  </si>
  <si>
    <t>phucdq@ione.vn</t>
  </si>
  <si>
    <t>Mr Võ Quang Anh</t>
  </si>
  <si>
    <t>0906 192 626</t>
  </si>
  <si>
    <t>anhvq@inone.vn</t>
  </si>
  <si>
    <t>CTY TNHH MTV DV MT UD KIEN VANG</t>
  </si>
  <si>
    <t>18/28 TRAN QUANG KHAI, P14.Q3, TPHC</t>
  </si>
  <si>
    <t>NHA MAY VAN ANH</t>
  </si>
  <si>
    <t>S0 21, NGO 51, QUOC TU GIAM, DDA</t>
  </si>
  <si>
    <t>SO GIAO DICH I</t>
  </si>
  <si>
    <t>SO GIAO DICH I (HA NOI)</t>
  </si>
  <si>
    <t>DOANH NGHIEP TU NHAN KIM LIEM</t>
  </si>
  <si>
    <t>71 TRAN QUANG KHAI. P. TAN DINH, Q1</t>
  </si>
  <si>
    <t>CTY TNHH MANPOWER VIET NAM</t>
  </si>
  <si>
    <t>109 TRAN HUNG DAO, P. CUA NAM, HK</t>
  </si>
  <si>
    <t>SIMON ANTHONY MATTHEWS</t>
  </si>
  <si>
    <t>Ms. Ngo Thi Thu Hong</t>
  </si>
  <si>
    <t>0985 362 468 (HN)</t>
  </si>
  <si>
    <t>hong.ngo@manpower.com.vn</t>
  </si>
  <si>
    <t>CTY TNHH BAO HIEM TOKIO MARINE</t>
  </si>
  <si>
    <t>VIET NAM-CN TPHCM</t>
  </si>
  <si>
    <t>P3, LAU 19, GREEN POWER , 35 TON DU</t>
  </si>
  <si>
    <t>0300584356-001</t>
  </si>
  <si>
    <t>CTY TNHH BAO HIEM TOKIO MARINE VIET NAM-CN TPHCM</t>
  </si>
  <si>
    <t>CONG TY TNHH VOVITA (VIET NAM)</t>
  </si>
  <si>
    <t>201-203 CACH MANG THANG 8, P4, Q3,</t>
  </si>
  <si>
    <t>TRUNG TAM KY THUAT</t>
  </si>
  <si>
    <t>115 D.TRAN DUY HUNG, P. TRUNG HOA</t>
  </si>
  <si>
    <t>0100683550-001</t>
  </si>
  <si>
    <t>CN THANG LONG (HA NOI)</t>
  </si>
  <si>
    <t>M0</t>
  </si>
  <si>
    <t>ROYALTIES AND LICENSE FEES</t>
  </si>
  <si>
    <t>CTY CP DAU TU CONG NGHE LE HOANG</t>
  </si>
  <si>
    <t>SN 13 NGO 73, PHO GIANG VAN MINH, Q</t>
  </si>
  <si>
    <t>CN HANOI</t>
  </si>
  <si>
    <t>CTY TNHH SX KINH DOANH BAO KHANG</t>
  </si>
  <si>
    <t>81 DUONG SO 3, KDC CITYLAND, P.7,Q.</t>
  </si>
  <si>
    <t>TT KT TIEU CHUAN DL CHAT LUONG 3</t>
  </si>
  <si>
    <t>49 PASTEUR, Q1, TP HCM</t>
  </si>
  <si>
    <t>TT KIEM DINH CHUNG NHAN 2</t>
  </si>
  <si>
    <t>60 TAN CANH. P1,Q.TAN BINH, TPHCM</t>
  </si>
  <si>
    <t>CN SAI GON</t>
  </si>
  <si>
    <t>CTY CO PHAN LAWSOFT</t>
  </si>
  <si>
    <t>17 NGUYEN GIA THIEU, P6. Q3, TPHCM</t>
  </si>
  <si>
    <t>CN PHU NHUAN</t>
  </si>
  <si>
    <t>CN PHU NHUAN (TP HCM)</t>
  </si>
  <si>
    <t>VISION AND ASSOCIATES LEGAL</t>
  </si>
  <si>
    <t>45 VO THI SAU, D1, TPHCM</t>
  </si>
  <si>
    <t>CTY TNHH PT PHAN MEM FPT</t>
  </si>
  <si>
    <t>153 NGUYEN DINH CHIEU,P6,Q3,TPHCM</t>
  </si>
  <si>
    <t>275B DIEN BIEN PHU-P15,Q.BT , TPHCM</t>
  </si>
  <si>
    <t>156 NGUYEN VAN THU ,P. DAKAO, Q1, T</t>
  </si>
  <si>
    <t xml:space="preserve">Mr.Nguyễn Xuân Việt </t>
  </si>
  <si>
    <t>Phan Thọ</t>
  </si>
  <si>
    <t>0909 198 389</t>
  </si>
  <si>
    <t>phantho@canhcam.vn</t>
  </si>
  <si>
    <t>CTY TNHH MTV MAN CUA NGAN HA</t>
  </si>
  <si>
    <t>21 DUONG 5B P.AN LAC A, Q.BINH TAN,</t>
  </si>
  <si>
    <t>CONG TY CP DAEHA-KS HN DAEWOO</t>
  </si>
  <si>
    <t>360 KIM MA, Q. BA DINH, HN</t>
  </si>
  <si>
    <t>CN BA DINH</t>
  </si>
  <si>
    <t>CN BA DINH (HA NOI)</t>
  </si>
  <si>
    <t>TPC NGHI TAM VILLAGE LIMITED</t>
  </si>
  <si>
    <t>NO.1A, NGHI TAM, TAY HO, HANOI</t>
  </si>
  <si>
    <t>CN CTY TNHH KS HA MY</t>
  </si>
  <si>
    <t>47 THU KHOA HUAN, P.BEN THANH-Q.1</t>
  </si>
  <si>
    <t>0309940129-002</t>
  </si>
  <si>
    <t>CTY TNHH MEDELAB VIET NAM</t>
  </si>
  <si>
    <t>1B YET KIEU,P.TRAN HUNG DAO,Q.HK,HN</t>
  </si>
  <si>
    <t>NHTMCP DONG NAM A</t>
  </si>
  <si>
    <t>CN DONG DA</t>
  </si>
  <si>
    <t>CN DONG DA (HA NOI)</t>
  </si>
  <si>
    <t>CTY CO PHAN DIEN MAY TPHCM</t>
  </si>
  <si>
    <t>8 NAM KY KHOI NGHIA,P.NTB,Q.1</t>
  </si>
  <si>
    <t>CTY TNHH SONG THANH DA</t>
  </si>
  <si>
    <t>1057 XO VIET NGHE TINH, F.28,Q.BT</t>
  </si>
  <si>
    <t>CTY TNHH QUANG PHU</t>
  </si>
  <si>
    <t>303/39 TAN SON NHI, P.TSN,Q.TAN PHU</t>
  </si>
  <si>
    <t>Ms Liên</t>
  </si>
  <si>
    <t>08 34454980</t>
  </si>
  <si>
    <t>CTY TNHH TM VT QUOC TE HOANG GIA</t>
  </si>
  <si>
    <t>29/12 NGUYEN BINH KHIEM, Q.1,</t>
  </si>
  <si>
    <t>CTY TNHH GIANG ANH KHOA CSRC</t>
  </si>
  <si>
    <t>209/16B TON THAT THUYET,P.03,Q.04</t>
  </si>
  <si>
    <t>HOI SO TP HCM</t>
  </si>
  <si>
    <t>TRƯƠNG VŨ QUỲNH ANH</t>
  </si>
  <si>
    <t>quynhanh@csrc.com.vn</t>
  </si>
  <si>
    <t>Tiên</t>
  </si>
  <si>
    <t>Car-Supervisor@csrc.com.vn</t>
  </si>
  <si>
    <t>CTY CP TM DV PHU SINH KIM</t>
  </si>
  <si>
    <t>M2,DUONG SO 14, KDC MIEU NOI, P.3,</t>
  </si>
  <si>
    <t>CTY TNHH TK QC VA IN AN BAO QUY</t>
  </si>
  <si>
    <t>139/6/19 D.CHIEN LUOC,KP 16, P.BTD,</t>
  </si>
  <si>
    <t>Ms. Trần Kim Thoa</t>
  </si>
  <si>
    <t>thoa_trank257@yahoo.com</t>
  </si>
  <si>
    <t>CTY TNHH CAPITALAND VISTA</t>
  </si>
  <si>
    <t>628C, XA LO HN, P.AN PHU,QUAN 2, TP</t>
  </si>
  <si>
    <t>CN CTY CP SAIGON QUE HUONG-KS LIBER</t>
  </si>
  <si>
    <t>59-61 PASTEUR, P.BEN NGHE , Q.1,TPH</t>
  </si>
  <si>
    <t>0312296257-001</t>
  </si>
  <si>
    <t>CTY TNHH DIEN TU PAKOTEK</t>
  </si>
  <si>
    <t>106 P2B NGUYEN AN NINH,P.TUONG MAI,</t>
  </si>
  <si>
    <t>HANOI</t>
  </si>
  <si>
    <t>CN TRAN DUY</t>
  </si>
  <si>
    <t>CN TRAN DUY HUNG (HA NOI)</t>
  </si>
  <si>
    <t>1ST FLOOR PACKSIMEX BUILDING</t>
  </si>
  <si>
    <t>52 DONG DU STREET, BEN NGHE WARD</t>
  </si>
  <si>
    <t xml:space="preserve">Ms. Bùi Cẩm Vân </t>
  </si>
  <si>
    <t>van@circusvn.com</t>
  </si>
  <si>
    <t xml:space="preserve">Ms.Nguyễn Thùy Linh </t>
  </si>
  <si>
    <t xml:space="preserve">091 1490 789 </t>
  </si>
  <si>
    <t>thuylinh.nguyen@circusvn.com</t>
  </si>
  <si>
    <t>CUA HANG THUY NGA</t>
  </si>
  <si>
    <t>93 DIEN BIEN PHU, P.DA KAO, Q.1, TP</t>
  </si>
  <si>
    <t>CTY TNHH MTV SODEXO PASS VIET NAM</t>
  </si>
  <si>
    <t>364 CONG HOA, P.13, Q.TAN BINH, TPH</t>
  </si>
  <si>
    <t>CTY TNHH CROWN WORLDWIDE</t>
  </si>
  <si>
    <t>236/6 DIEN BIEN PHU, P.17, Q.BINH T</t>
  </si>
  <si>
    <t>Jamie Alexander Rossall</t>
  </si>
  <si>
    <t>jrossall@crownww.com</t>
  </si>
  <si>
    <t>Thanh Tran</t>
  </si>
  <si>
    <t>ttran@crownww.com</t>
  </si>
  <si>
    <t>LIEN HIEP HTX TM TP.HCM(SAIGON COOP</t>
  </si>
  <si>
    <t>199-205 NGUYEN THAI HOC, P.PHAM NGU</t>
  </si>
  <si>
    <t>LIEN HIEP HTX TM TP.HCM(SAIGON COOP)</t>
  </si>
  <si>
    <t>Diep Dung</t>
  </si>
  <si>
    <t>N/A</t>
  </si>
  <si>
    <t>Ms. Pham Thi Bich Van</t>
  </si>
  <si>
    <t>van-ptb@saigonco-op.com.vn</t>
  </si>
  <si>
    <t>CTY CP DU LICH ANH SAO XANH</t>
  </si>
  <si>
    <t>182B CO GIANG, P.CO GIANG, Q.1, TPH</t>
  </si>
  <si>
    <t>CN SO GIAO DICH</t>
  </si>
  <si>
    <t>CN SO GIAO DICH 2 (TP HCM)</t>
  </si>
  <si>
    <t>Nguyen Quoc Nam</t>
  </si>
  <si>
    <t>ng.nam@bsgroup.com.vn</t>
  </si>
  <si>
    <t>nh.tri@bsgroup.com.vn</t>
  </si>
  <si>
    <t>CTY TNHH MTV BUU CHINH VIETTEL HN</t>
  </si>
  <si>
    <t>172 DUONG LANG,P.THINH QUANG-DONG D</t>
  </si>
  <si>
    <t>CTY TNHH DAI VIET</t>
  </si>
  <si>
    <t>39 HANG BUOM, P.HANG BUOM, Q.HOAN K</t>
  </si>
  <si>
    <t>Ngo Hoc Dai</t>
  </si>
  <si>
    <t>Pham Thi Mai</t>
  </si>
  <si>
    <t>phamthimai15393@gmail.com</t>
  </si>
  <si>
    <t>HOANG THANH HA</t>
  </si>
  <si>
    <t>3 LY DAO THANH, P.TRANG TIEN, Q.HOA</t>
  </si>
  <si>
    <t>Hoàng Thanh Hà</t>
  </si>
  <si>
    <t>137 NGO 79 DUONG CAU GIAYM P.YEN HO</t>
  </si>
  <si>
    <t>24 DUONG GIAI PHONG, P.4, Q.TAN BIN</t>
  </si>
  <si>
    <t>CONG TY CP ADEMAX</t>
  </si>
  <si>
    <t>137 NGUYEN NGOC VU, P.TRUNG HOA,QQ.</t>
  </si>
  <si>
    <t>HOI SO CHINH</t>
  </si>
  <si>
    <t>APNS-HANDLING FEE VENDOR</t>
  </si>
  <si>
    <t>NGUYEN THI KHANH NGOC</t>
  </si>
  <si>
    <t>A9-32 MY PHU 2, P.TAN PHU, Q.7,TPHC</t>
  </si>
  <si>
    <t>NH COMMONWEALTH BANK OF AUSTRALIA</t>
  </si>
  <si>
    <t>CTY TNHH MTV MANG LUOI QUA</t>
  </si>
  <si>
    <t>TANG 14,TOA NHA PEGASUS, SO 53-55,</t>
  </si>
  <si>
    <t>BIEN HOA</t>
  </si>
  <si>
    <t>Mr. Nguyễn Ngọc Hùng</t>
  </si>
  <si>
    <t>hung.nguyen@giftnetwork.vn</t>
  </si>
  <si>
    <t>Vo Thi Quynh Anh</t>
  </si>
  <si>
    <t>079.773.7028</t>
  </si>
  <si>
    <t>CTY BAO HIEM PVI SAI GON</t>
  </si>
  <si>
    <t>75 NGO THOI NHIEM, P.6, Q.3,TPHCM</t>
  </si>
  <si>
    <t>0105402531-018</t>
  </si>
  <si>
    <t>CTY CO PHAN DAU TU SONG VIET</t>
  </si>
  <si>
    <t>58 NGUYEN DINH CHIEU, P.DA KAO,Q.1,</t>
  </si>
  <si>
    <t>NHTMCP PHAT TRIEN TP HCM</t>
  </si>
  <si>
    <t>HOI SO CHINH TP</t>
  </si>
  <si>
    <t>HOI SO CHINH TP HCM</t>
  </si>
  <si>
    <t>CTY LUAT TNHH PHUOC VA CAC CONG SU</t>
  </si>
  <si>
    <t>68/1 QUOC HUONG, P.THAO DIEN, Q.2,T</t>
  </si>
  <si>
    <t>KHACH SAN BEN THANH(REX)-TONG CTY D</t>
  </si>
  <si>
    <t>141 NGUYEN HUE, QUAN 1,TPHCM</t>
  </si>
  <si>
    <t>0300625210-002</t>
  </si>
  <si>
    <t>CTY TNHH GIAY VPP THANH CONG</t>
  </si>
  <si>
    <t>1464B BA TO, P.7,Q.8, TPHCM</t>
  </si>
  <si>
    <t>CN CTY TNHH MTV GN GAU TRUC TOANCAU</t>
  </si>
  <si>
    <t>TANG 8 TOA NHA DK-SO 2 LO 22A LHP,P</t>
  </si>
  <si>
    <t>0305538963-001</t>
  </si>
  <si>
    <t>CTY TNHH TM-DV THANH A DONG</t>
  </si>
  <si>
    <t>70/3 BUI DINH TUY, P.12, Q.BINH THA</t>
  </si>
  <si>
    <t>CTY TNHH TM GIA THANH</t>
  </si>
  <si>
    <t>975 TRAN HUNG DAO, P.5,Q.5,HCMC</t>
  </si>
  <si>
    <t>CN CT TNHH MTV KS QT THIEN PHUC</t>
  </si>
  <si>
    <t>KS NOVOTEL SAIGON CENTRE</t>
  </si>
  <si>
    <t>167 HAI BA TRUNG, P.6,Q.3, TP</t>
  </si>
  <si>
    <t>0312470473-001</t>
  </si>
  <si>
    <t>KHACH SAN NOVOTEL SAIGON CENTRE</t>
  </si>
  <si>
    <t>THE BRITISH INTERNATIONAL SCHOOL CO</t>
  </si>
  <si>
    <t>225 NGUYEN VAN HUONG,THAO DIEN, Q.2</t>
  </si>
  <si>
    <t>TRUONG QUOC TE NAM SAI GON</t>
  </si>
  <si>
    <t>NGUYEN VAN LINH PARKWAY, TAN PHONG</t>
  </si>
  <si>
    <t>0300604002-001</t>
  </si>
  <si>
    <t>TT THONG TIN CN VA THUONG MAI</t>
  </si>
  <si>
    <t>655 PHAM VAN DONG,Q.BAC TU LIEM,HN</t>
  </si>
  <si>
    <t>TANG 2,137 PHO TRAN DAI NGHIA,P.BAC</t>
  </si>
  <si>
    <t>Ms. Tran Thi Huong</t>
  </si>
  <si>
    <t>Mr. Vu Truong Giang</t>
  </si>
  <si>
    <t xml:space="preserve">098 998 0198 </t>
  </si>
  <si>
    <t>vphanoi@caycauvang.com</t>
  </si>
  <si>
    <t>CTY TNHH TM DV KT KIM HOA PHAT</t>
  </si>
  <si>
    <t>995/67 NGUYEN KIEM,P.3,Q.GO VAP,TPH</t>
  </si>
  <si>
    <t>158/2A HOANG HOA THAM, P12, Q.TAN B</t>
  </si>
  <si>
    <t>CTY TNHH SG SAGAWA EXPRESS VN</t>
  </si>
  <si>
    <t>TANG 2A, R6, ROYAL CITY, 72A NGUYEN</t>
  </si>
  <si>
    <t>CN TAI HCM-CTY CP CP VA TM PHAT LOC</t>
  </si>
  <si>
    <t>SO 2, HOANG VIET, P.4, Q.TAN BINH,T</t>
  </si>
  <si>
    <t>0101332724-007</t>
  </si>
  <si>
    <t>CTY TNHH SK VA TT MAT TROI VIET</t>
  </si>
  <si>
    <t>SO 6, NGACH 93/20 PHO HOANG VAN THA</t>
  </si>
  <si>
    <t>PARK HYATT SAIGON</t>
  </si>
  <si>
    <t>101 HAI BA TRUNG, Q.1,TPHCM</t>
  </si>
  <si>
    <t>CTY CP TO CHUC HOI NGHI VIET NAM</t>
  </si>
  <si>
    <t>SO 1 HOANG HOA THAM, P.THUY KHUE, Q</t>
  </si>
  <si>
    <t>CTY CP TM DV KIM DAT</t>
  </si>
  <si>
    <t>5/49/1 NO TRANG LONG, P.7, Q.BINH T</t>
  </si>
  <si>
    <t>CN TONG CTY DVVT-TT HT BH MIEN NAM</t>
  </si>
  <si>
    <t>42 PHAM NGOC THACH, P.6, Q.3, TPHCM</t>
  </si>
  <si>
    <t>0106869738-011</t>
  </si>
  <si>
    <t>NHTMCP SAI GON HA NOI (SHB)</t>
  </si>
  <si>
    <t>HOI SO CHINH HANOI</t>
  </si>
  <si>
    <t>Nguyen Nhon Tuan</t>
  </si>
  <si>
    <t>Nguyen Da Hoang Long</t>
  </si>
  <si>
    <t>longndh@vnpt.vn</t>
  </si>
  <si>
    <t>VU VAN QUY</t>
  </si>
  <si>
    <t>324, TO 9, P.CHIENG LE, TP.SON LA</t>
  </si>
  <si>
    <t>SON LA</t>
  </si>
  <si>
    <t>7901211000107P03</t>
  </si>
  <si>
    <t>CN TINH SON LA</t>
  </si>
  <si>
    <t>CTY TNHH EXOTIC VIET NAM</t>
  </si>
  <si>
    <t>42/2 TRAN DINH XU, P.CO GIANG,</t>
  </si>
  <si>
    <t>CTY TNHH TV VA DT NGUON NL LNH</t>
  </si>
  <si>
    <t>TANG M,TOA NHA AN PHU,117-119 LCT,Q</t>
  </si>
  <si>
    <t>CN QUAN 12 TP</t>
  </si>
  <si>
    <t>CN QUAN 12 TP HCM</t>
  </si>
  <si>
    <t>CTY CP DAU TU HAI DUONG</t>
  </si>
  <si>
    <t>XOM 19,XA HAI DUONG, HUYEN HAI HAU,</t>
  </si>
  <si>
    <t>CTY TNHH GD TV HL SONG PHUONG</t>
  </si>
  <si>
    <t>225 HAI BA TRUNG, P.6,Q.3,TPHCM</t>
  </si>
  <si>
    <t>CTY TNHH TM DV ANH MAT TROI</t>
  </si>
  <si>
    <t>480/20 XVNT, P.25, Q.BINH THANH, TP</t>
  </si>
  <si>
    <t>CTY TNHH MTV TM VA DV CHIEN KHU</t>
  </si>
  <si>
    <t>SO 4,TO 30, P.HOP GIANG,TP CAO BANG</t>
  </si>
  <si>
    <t>CAO BANG</t>
  </si>
  <si>
    <t>CN CAO BANG</t>
  </si>
  <si>
    <t>CTY TNHH MTV DIEN TU DAI DUC</t>
  </si>
  <si>
    <t>SO 2,D.HONG QUAN, TO 13, P.NGUYEN T</t>
  </si>
  <si>
    <t>HA GIANG</t>
  </si>
  <si>
    <t>CN HA GIANG</t>
  </si>
  <si>
    <t>CTY TNHH VIET BAO</t>
  </si>
  <si>
    <t>231/10 NGUYEN PHUC CHU, P.15, Q.TB,</t>
  </si>
  <si>
    <t>CN TAN BINH</t>
  </si>
  <si>
    <t>CTY TNHH DIEN TU VIEN THONG NHK</t>
  </si>
  <si>
    <t>368 TO HIEU, P.HO NAM, Q.LE CHAN, T</t>
  </si>
  <si>
    <t>CN TP HAI PHONG</t>
  </si>
  <si>
    <t>CN CTY CP DV BC VT SAIGON-BC TT KVI</t>
  </si>
  <si>
    <t>68D, TO HUU, P.TRUNG VAN, Q.NAM TU</t>
  </si>
  <si>
    <t>0300849034-007</t>
  </si>
  <si>
    <t>CTY TNHH GIAO NHAN VT CON CA HEO</t>
  </si>
  <si>
    <t>TANG 2, TOA NHA TMS, 172 HAI BA TRU</t>
  </si>
  <si>
    <t>CT TNHH INDO TRANS KEPPEL LOGISTICS</t>
  </si>
  <si>
    <t>LO SO A.12, KCN HIEP PHUOC, XA LONG</t>
  </si>
  <si>
    <t>NH MALAYAN BANKING BERHAD</t>
  </si>
  <si>
    <t>EPICSOFT(HK) LIMITED</t>
  </si>
  <si>
    <t>HONG KONG</t>
  </si>
  <si>
    <t>HK</t>
  </si>
  <si>
    <t>HANG SENG BANK LIMITED</t>
  </si>
  <si>
    <t>HASEHKHH-USD</t>
  </si>
  <si>
    <t>HASEHKHH</t>
  </si>
  <si>
    <t>DAI PHAT THANH VA TH BAC NINH</t>
  </si>
  <si>
    <t>DOC SUOI HOA, P.VU NINH, TP BAC NIN</t>
  </si>
  <si>
    <t>BAC NINH</t>
  </si>
  <si>
    <t>NHTMCP AN BINH</t>
  </si>
  <si>
    <t>PGD BAC NINH</t>
  </si>
  <si>
    <t>CTY TNHH A.H.CO</t>
  </si>
  <si>
    <t>68 NGUYEN HUE, P.BEN NGHE, Q.1, TPH</t>
  </si>
  <si>
    <t>CTY TNHH MTV GN GAU TRUC TOAN CAU</t>
  </si>
  <si>
    <t>LAU 4, TOA NHA HDTC, 36 BUI THI XUA</t>
  </si>
  <si>
    <t>CTY CO PHAN ADECCO VIETNAM</t>
  </si>
  <si>
    <t>EMPIRE TOWER, 26-28 HAM NGHI, P.BEN</t>
  </si>
  <si>
    <t>TIDARAT KANCHANAWAT</t>
  </si>
  <si>
    <t>tidatrat.k@adecco.com</t>
  </si>
  <si>
    <t>Ms. Tran Thi Phuong Mai</t>
  </si>
  <si>
    <t>mai.tran@adecco.com</t>
  </si>
  <si>
    <t>CTY TNHH TU VAN TRI TUE DEP</t>
  </si>
  <si>
    <t>PHONG 5.2, LAU 5, TOA NHA DHOUSE, 3</t>
  </si>
  <si>
    <t>CTY TNHH TRUYEN THONG MAYQ</t>
  </si>
  <si>
    <t>54 TRUONG QUOC DUNG, P.10,Q.PN, TPH</t>
  </si>
  <si>
    <t>CN CTY TNHH MTV TIN HOC A DONG VINA</t>
  </si>
  <si>
    <t>SO 4, NGO 82, NGUYEN PHUC LAI, P.O</t>
  </si>
  <si>
    <t>0304515709-001</t>
  </si>
  <si>
    <t>CTY TNHH TU VAN RUC RO</t>
  </si>
  <si>
    <t>85A PHAN KE BINH, P.DA KAO, Q.1,TPH</t>
  </si>
  <si>
    <t>LAP SANG INDUSTRIAL(HK) LIMITED</t>
  </si>
  <si>
    <t>FLAT/RM803, 8/F., WINFIELD COMMERCI</t>
  </si>
  <si>
    <t>CTY TNHH HOA CANH ANH HUY</t>
  </si>
  <si>
    <t>105 BAU CAT 4, P.14, Q.TAN BINH,TPH</t>
  </si>
  <si>
    <t>CTY CP GIAO DUC QUOC TE(IEC)</t>
  </si>
  <si>
    <t>28 VO TRUONG TOAN, P.AN PHU, QUAN 2</t>
  </si>
  <si>
    <t>CTY TNHH TRACHICO</t>
  </si>
  <si>
    <t>196 LE QUOC HUNG, P.12, Q.4, TPHCM</t>
  </si>
  <si>
    <t>CTY TNHH NNA VIET NAM</t>
  </si>
  <si>
    <t>126 NGUYEN THI MINH KHAI, P.6, Q.3,</t>
  </si>
  <si>
    <t>CTY TNHH TM DV HUY DAT</t>
  </si>
  <si>
    <t>43/7 TRUNG LAN-BA DIEM-HOC MON</t>
  </si>
  <si>
    <t>CN AN SUONG</t>
  </si>
  <si>
    <t>CN AN SUONG (TP HCM)</t>
  </si>
  <si>
    <t>CTY TNHH CAO PHONG</t>
  </si>
  <si>
    <t>LO G CHUNG CU HUNG VUONG, P.11, Q.5</t>
  </si>
  <si>
    <t>CN NAM SAI GON</t>
  </si>
  <si>
    <t>CN NAM SAI GON (TP HCM)</t>
  </si>
  <si>
    <t>CTY CP LIEN MINH THANH VIEN</t>
  </si>
  <si>
    <t>142 VUON CHUOI, P.4, Q.3,TPHCM</t>
  </si>
  <si>
    <t>CN 3 TP HCM</t>
  </si>
  <si>
    <t>CTY CP THE GIOI DI DONG</t>
  </si>
  <si>
    <t>130 TRAN QUANG KHAI, P.TAN DINH, Q.</t>
  </si>
  <si>
    <t>INGRAM MICRO ASIA LTD</t>
  </si>
  <si>
    <t>205 KALLANG BAHRU  04-00 SINGAPORE</t>
  </si>
  <si>
    <t>BANK OF AMERICA N A</t>
  </si>
  <si>
    <t>BOFASG2X</t>
  </si>
  <si>
    <t>KHACH SAN NEW WORLD SAIGON</t>
  </si>
  <si>
    <t>76 LE LAI, Q.1,TPHCM</t>
  </si>
  <si>
    <t>CTY CP GT VA THE THAO DIEN TU VN</t>
  </si>
  <si>
    <t>SO NHA 14, NGACH 518/6, NGO 518 DOI</t>
  </si>
  <si>
    <t>CTY TNHH ENTEK</t>
  </si>
  <si>
    <t>SO 9, CHO LON, P.11, Q.6,TPHCM</t>
  </si>
  <si>
    <t>CTY TNHH LAVIE</t>
  </si>
  <si>
    <t>360A, BEN VAN DON, P.1,Q.4,TPHCM</t>
  </si>
  <si>
    <t>1100101187-001</t>
  </si>
  <si>
    <t>NH DEUTSCHE BANK</t>
  </si>
  <si>
    <t>FAUSTO TAZZI</t>
  </si>
  <si>
    <t>N/a</t>
  </si>
  <si>
    <t>Mr Biên</t>
  </si>
  <si>
    <t>Bien.Pham@laviewater.com</t>
  </si>
  <si>
    <t>CTY TNHH KS NHA HAT HILTON</t>
  </si>
  <si>
    <t>1 LE THANH TONG,Q.HOAN KIEM, HANOI</t>
  </si>
  <si>
    <t>CTY TNHH GIAI PHAP TINH HOA VIET</t>
  </si>
  <si>
    <t>12 VAN KIEP, P.10, Q.5,TPHCM</t>
  </si>
  <si>
    <t>CTY CP HONG HAC DAI LAI</t>
  </si>
  <si>
    <t>THON DONG DE, XA NGOC THANH, THI XA</t>
  </si>
  <si>
    <t>CTY TNHH COLUMBIA ASIA(VIETNAM)</t>
  </si>
  <si>
    <t>08 ALEXANDRE DE RHODES,Q.1</t>
  </si>
  <si>
    <t>Dzung Quoc Bui</t>
  </si>
  <si>
    <t>dzungvn@columbiaasia.com</t>
  </si>
  <si>
    <t>Pham Thi Dieu Huong</t>
  </si>
  <si>
    <t>093 473 0246</t>
  </si>
  <si>
    <t>mkt.vn@columbiaasia.com</t>
  </si>
  <si>
    <t>CTY TNHH TM DV VA SX NEW BRAND VN</t>
  </si>
  <si>
    <t>SO 2, NGACH 38/23/36 TO 39,CUM 5 XU</t>
  </si>
  <si>
    <t>Ms. My</t>
  </si>
  <si>
    <t>info.Newbrandvietnam@gmail.com</t>
  </si>
  <si>
    <t>CTY LUAT TNHH LNT VA THANH VIEN</t>
  </si>
  <si>
    <t>SO 2, HAI TRIEU, P.BEN NGHE, Q.1,TP</t>
  </si>
  <si>
    <t>CTY CP CONG NGHE GAMETV VN</t>
  </si>
  <si>
    <t>104B C21 TT TAN MAI, P.TAN MAI, Q.H</t>
  </si>
  <si>
    <t>CTY TNHH KET NOI VIEC LAM</t>
  </si>
  <si>
    <t>TANG 1, 52 DONG DU, P.BEN NGHE, Q.1</t>
  </si>
  <si>
    <t>Nguyen Thi Nhu Trieu</t>
  </si>
  <si>
    <t>trieu.nguyen@joblink.vn</t>
  </si>
  <si>
    <t>TTDK DV PHAT THANH,TH VA TT DIEN TU</t>
  </si>
  <si>
    <t>TANG 4, SO 110-112 BA TRIEU, P.NGUY</t>
  </si>
  <si>
    <t>CTY TNHH TM IN AN QC VIET TIN</t>
  </si>
  <si>
    <t>260/11 NGUYEN THAI BINH, P.12, Q.TA</t>
  </si>
  <si>
    <t>CTY TNHH MAT TROI SONG HAN</t>
  </si>
  <si>
    <t>TOA NHA OLALANI-LO A5,A8,A9 THD,P.N</t>
  </si>
  <si>
    <t>DA NANG</t>
  </si>
  <si>
    <t>CN DA NANG</t>
  </si>
  <si>
    <t>CONG TY TNHH TNT</t>
  </si>
  <si>
    <t>9A NAM QUOC CANG, P.PHAM NGU LAO,Q1</t>
  </si>
  <si>
    <t>Mr. Bùi Xuân Bắc</t>
  </si>
  <si>
    <t>bac.bx@tnt-vietnam.com</t>
  </si>
  <si>
    <t xml:space="preserve">Mr. Yusei Yoshimura </t>
  </si>
  <si>
    <t>0909 882 439</t>
  </si>
  <si>
    <t>yoshimura_y.vn@jtbap.com</t>
  </si>
  <si>
    <t>CTY TNHH TU VAN NGOC LUC BAO</t>
  </si>
  <si>
    <t>LAU 2, 40 PHAM NGOC THACH,P.6,Q.3,T</t>
  </si>
  <si>
    <t>CTY CP MAISON RETAIL MANAGEMENT INT</t>
  </si>
  <si>
    <t>L17-07-09,TANG 19,TOA NHA VINCOM</t>
  </si>
  <si>
    <t>CP MAISON RETAIL MANAGEMENT INT</t>
  </si>
  <si>
    <t>CTY CP DAU TU QC SONG HANH</t>
  </si>
  <si>
    <t>120/915B NGUYEN KIEM, P.3, Q.GO VAP</t>
  </si>
  <si>
    <t>CTY TNHH TM SX DO GIA PHAT</t>
  </si>
  <si>
    <t>13,DUONG SO 11, P.4,TPHCM</t>
  </si>
  <si>
    <t>CN QUAN 4 TP</t>
  </si>
  <si>
    <t>CN QUAN 4 TP HCM</t>
  </si>
  <si>
    <t>CTY CP DAU TU KIM CUONG</t>
  </si>
  <si>
    <t>LAU 6, SO 130, NGUYEN CONG TRU, P.N</t>
  </si>
  <si>
    <t>VŨ VĂN HÀ</t>
  </si>
  <si>
    <t>vuvanha2002@gmail.com</t>
  </si>
  <si>
    <t>Mr. Nguyen Thai Hung</t>
  </si>
  <si>
    <t>hung2268@gmail.com</t>
  </si>
  <si>
    <t>CTY TNHH GP CONG NGHE TRUC TUYEN</t>
  </si>
  <si>
    <t>9/11,HUNG HOA, P.6,Q.TAN BINH, TPHC</t>
  </si>
  <si>
    <t>68 NTMK, P.THACH THANG,Q.HAI CHAU,</t>
  </si>
  <si>
    <t>Mr.Nguyễn Như Nam</t>
  </si>
  <si>
    <t>nam@vntm.com.vn</t>
  </si>
  <si>
    <t>Ms.Bùi Thị Minh Hiếu</t>
  </si>
  <si>
    <t>0982 886 958</t>
  </si>
  <si>
    <t>minhhieubui@vntm.com.vn</t>
  </si>
  <si>
    <t>CTY CP XD VA PT HA TANG LGB VN</t>
  </si>
  <si>
    <t>16 NGO 60 AI MO,BO DE,LONG BIEN HN</t>
  </si>
  <si>
    <t>CN BAC HA NOI</t>
  </si>
  <si>
    <t>CTY CP DAU TU VA PP BINH MINH</t>
  </si>
  <si>
    <t>12 DUONG A4, P.12,Q.TAN BINH, TPHCM</t>
  </si>
  <si>
    <t>CTY TNHH SX TM NHUA CHI THANH V.N</t>
  </si>
  <si>
    <t>611 TRAN DAI NGHIA, P.TAN TAO A, Q.</t>
  </si>
  <si>
    <t>TRUNG TAM BUU CHINH SAIGON</t>
  </si>
  <si>
    <t>SO 10, CO GIANG,P.CAU ONG LANH,Q.1,</t>
  </si>
  <si>
    <t>0300849034-002</t>
  </si>
  <si>
    <t>CN 1 TP HCM</t>
  </si>
  <si>
    <t>CTY CP XUAT KHAU PHAN MEM TINH VAN</t>
  </si>
  <si>
    <t>TANG 8, KS THE THAO, LANG SINH VIEN</t>
  </si>
  <si>
    <t>CTY TNHH TM AND DV HOANG HUAN</t>
  </si>
  <si>
    <t>OANG HUAN</t>
  </si>
  <si>
    <t>SO 24A/24B, DUONG NGUYEN VAN THO</t>
  </si>
  <si>
    <t>BAC KAN, TINH BAC KAN</t>
  </si>
  <si>
    <t>CN BAC KAN</t>
  </si>
  <si>
    <t>CTY TNHH TM VA DV HOANG HUAN</t>
  </si>
  <si>
    <t>CÔNG TY TNHH MTV KHƯƠNG ĐỨC</t>
  </si>
  <si>
    <t>SN 443, CU CHINH LAN, P.PHUONG L</t>
  </si>
  <si>
    <t>HOA BINH, TINH HOA BINH.</t>
  </si>
  <si>
    <t>CN HOA BINH</t>
  </si>
  <si>
    <t>CTY TNHH MTV KHUONG DUC</t>
  </si>
  <si>
    <t>CTY TNHH TM DV AN KHOA</t>
  </si>
  <si>
    <t>34 LE THI PHA, P.1, TP.BAO LOC,</t>
  </si>
  <si>
    <t>TINH LAM DONG</t>
  </si>
  <si>
    <t>CN LAM DONG</t>
  </si>
  <si>
    <t>CONG TY TNHH MTV QUY HUYEN</t>
  </si>
  <si>
    <t>177 QUOC LO 9, PHUONG 5,TP DONG HA</t>
  </si>
  <si>
    <t>TINH QUANG TRI</t>
  </si>
  <si>
    <t>CN QUANG TRI</t>
  </si>
  <si>
    <t>CTY TNHH MTV QUY HUYEN</t>
  </si>
  <si>
    <t>CHI CUONG</t>
  </si>
  <si>
    <t>666 THONG NHAT, P.DAO LONG, TP.P</t>
  </si>
  <si>
    <t>PHAN RANG, THAP CHAM,</t>
  </si>
  <si>
    <t>CN NINH THUAN</t>
  </si>
  <si>
    <t>CN CTY TNHH TM VA DV DP THANH DAK N</t>
  </si>
  <si>
    <t>TO DAN PHO 6, P. NGHIA PHU, TX</t>
  </si>
  <si>
    <t>GIA NGHIA, TINH DAK NONG</t>
  </si>
  <si>
    <t>6000440629-001</t>
  </si>
  <si>
    <t>CN DAK LAK</t>
  </si>
  <si>
    <t>CN CTY TNHH TM VA DV DIEN PHONG THANH DAK NONG</t>
  </si>
  <si>
    <t>NGUYEN PHUOC DAT</t>
  </si>
  <si>
    <t>307 TRAN HUNG DAO, P. QUYET THAN</t>
  </si>
  <si>
    <t>KON TUM, TINH KON TUM</t>
  </si>
  <si>
    <t>CN KON TUM</t>
  </si>
  <si>
    <t>CTY TNHH MTV VINH HUAN</t>
  </si>
  <si>
    <t>14A2 TRAN NGUYEN HAN, P.MY LONG,</t>
  </si>
  <si>
    <t>LONG XUYEN, TINH AN GIANG</t>
  </si>
  <si>
    <t>CN AN GIANG</t>
  </si>
  <si>
    <t>CTY TNHH TM DV PHUOC THANH</t>
  </si>
  <si>
    <t>225 NGUYEN THAI HOC, P.NGO MAY,TP</t>
  </si>
  <si>
    <t>QUY NHON, TINH BINH DINH</t>
  </si>
  <si>
    <t>CN BINH DINH</t>
  </si>
  <si>
    <t>CTY CP HOC THONG MINH</t>
  </si>
  <si>
    <t>121/42 NGUYEN VAN HUONG, Q.2,TPHCM</t>
  </si>
  <si>
    <t>13 DUONG SO 11, P4,Q.4,TPHCM</t>
  </si>
  <si>
    <t>CTY CO PHAN ADPEX</t>
  </si>
  <si>
    <t>PHONG G3,TOA NHA VP FOSCO, SO 6, PH</t>
  </si>
  <si>
    <t>CTY CP LAI CUNG EN PHUC SANG</t>
  </si>
  <si>
    <t>102/3 QUANG TRUNG, P.8, Q.GO VAP,TP</t>
  </si>
  <si>
    <t>CTY TNHH ROSELAND CORP HOTEL</t>
  </si>
  <si>
    <t>8A/6D2 THAI VAN LUNG, P.BEN NGHE,Q.</t>
  </si>
  <si>
    <t>CTY CP DTU XD VA TM NAM SON</t>
  </si>
  <si>
    <t>P101,N14,NGO 49, NGUYEN KHOAI,P.BAC</t>
  </si>
  <si>
    <t>CTY TNHH DONG HAI NGUYEN</t>
  </si>
  <si>
    <t>740-742 NGUYEN TRAI,P.11,Q.3,TPHCM</t>
  </si>
  <si>
    <t>CTY TNHH TMDV VA XNK TAN HOA BINH</t>
  </si>
  <si>
    <t>382/16 NTMK,P.5,Q.3,TPHCM</t>
  </si>
  <si>
    <t>FRAGOMEN SINGAPORE PTE LTD</t>
  </si>
  <si>
    <t>38 BEACH ROAD  05-11 SOUTH BEACH TO</t>
  </si>
  <si>
    <t>DBS BANK LTD</t>
  </si>
  <si>
    <t>DBSSSGSGXXX-USD</t>
  </si>
  <si>
    <t>DBSSSGSG</t>
  </si>
  <si>
    <t>CTY TNHH MTV TM VA DV LY MINH NHUT</t>
  </si>
  <si>
    <t>66 NGUYEN SON,P. HOA CUONG NAM,Q.HA</t>
  </si>
  <si>
    <t>12 VAN KIEP,P.10,Q.5,TPHCM</t>
  </si>
  <si>
    <t>CTY CP DGM VIET NAM</t>
  </si>
  <si>
    <t>101 NGUYEN VAN TROI, P.12, Q.PN,TPH</t>
  </si>
  <si>
    <t>CN DN TN HOANG SY LINH TAI HA TINH</t>
  </si>
  <si>
    <t>100 DUONG 26/3 , P.DAI NAI,</t>
  </si>
  <si>
    <t>HA TINH</t>
  </si>
  <si>
    <t>2901643377-001</t>
  </si>
  <si>
    <t>CN HA TINH</t>
  </si>
  <si>
    <t>CTY TNHH IN AN HUY HAU</t>
  </si>
  <si>
    <t>90 TUE TINH, P13,Q.11,TPHCM</t>
  </si>
  <si>
    <t>CTY TNHH SX DV QUANG CAO GAU CON</t>
  </si>
  <si>
    <t>280/23 NGUYEN TAT THANH, P.13,Q.4,T</t>
  </si>
  <si>
    <t>CTY TNHH TRUYEN THONG KHOANH KHAC</t>
  </si>
  <si>
    <t>396 NGUYEN VAN LUONG, P.12,Q.6,TPHC</t>
  </si>
  <si>
    <t>CTY CP TRUYEN THONG DIGIPENCIL MVV</t>
  </si>
  <si>
    <t>LAU 3 TOA NHA LOYAL, 151-151 BIS</t>
  </si>
  <si>
    <t>VO THI SAU, P.06, QUAN 3,TPHCM, VN</t>
  </si>
  <si>
    <t xml:space="preserve">Mr Chinh </t>
  </si>
  <si>
    <t>CTY LDHH KHACH SAN CHAINS CARAVELLE</t>
  </si>
  <si>
    <t>19-23 CONG TRUONG LAM SON,P.BEN NGH</t>
  </si>
  <si>
    <t>TT DAO TAO QUAN TRI DOANH NGHIEP(VN</t>
  </si>
  <si>
    <t>18A, NAM QUOC CANG,P.PHAM NGU LAO,Q</t>
  </si>
  <si>
    <t>CHRISTOPHER RODERICH JAMES</t>
  </si>
  <si>
    <t>chris@ctsvietnam.com</t>
  </si>
  <si>
    <t>Mr. Do Trieu Anh</t>
  </si>
  <si>
    <t>anh@ctsvietnam.com</t>
  </si>
  <si>
    <t>P2205,TOA NHA SAIGON TRADE CENTER,3</t>
  </si>
  <si>
    <t>Ms. Nguyen Thi Bich Phuong</t>
  </si>
  <si>
    <t>phuong@adasiaholdings.com</t>
  </si>
  <si>
    <t>Ms. Trang Nguyen</t>
  </si>
  <si>
    <t xml:space="preserve">098 9424 585   </t>
  </si>
  <si>
    <t>trangntt@adasiaholdings.com</t>
  </si>
  <si>
    <t>CTY TNHH MTV GIAI PHAP Y TUONG MOI</t>
  </si>
  <si>
    <t>204A DIEN BIEN PHU,P.7,Q.3,TPHCM</t>
  </si>
  <si>
    <t>CTY TNHH JAC RECRUITMENT VIETNAM</t>
  </si>
  <si>
    <t>81-83-83B-85 HAM NGHI, NGUYEN THAI</t>
  </si>
  <si>
    <t>CTY TNHH QUOC TE HO TAY</t>
  </si>
  <si>
    <t>SO 3, PHO DUC CHINH,Q.BA DINH, HANO</t>
  </si>
  <si>
    <t xml:space="preserve"> KIM JU IL</t>
  </si>
  <si>
    <t>andrew.kim@panpacific.com</t>
  </si>
  <si>
    <t>Ms. Duong Thanh Tra My</t>
  </si>
  <si>
    <t>tramy.duong@pacific.com</t>
  </si>
  <si>
    <t>CTY TNHH TM VA DL M VA C VIET NAM</t>
  </si>
  <si>
    <t>91 PHO HUE, P.NGO THI NHAM, Q.HBT,H</t>
  </si>
  <si>
    <t>CTY TNHH FRANKLINCOVEY VN</t>
  </si>
  <si>
    <t>341 NGUYEN TRAI, P.NGUYEN CU TRINH,</t>
  </si>
  <si>
    <t>GIẢN TƯ TRUNG</t>
  </si>
  <si>
    <t xml:space="preserve"> N/a </t>
  </si>
  <si>
    <t xml:space="preserve"> Mr. Huynh Cong Bao </t>
  </si>
  <si>
    <t xml:space="preserve"> 0984.175.747 </t>
  </si>
  <si>
    <t>CTY TNHH TRUYEN THONG NEXX</t>
  </si>
  <si>
    <t>58 DONG KHOI,P.BEN NGHE, Q.1,TPHCM</t>
  </si>
  <si>
    <t xml:space="preserve">Mr Dat </t>
  </si>
  <si>
    <t>CTY TNHH IN KHANH LAM</t>
  </si>
  <si>
    <t>127/27 CO GIANG, P.01,Q.PHU NHUAN,T</t>
  </si>
  <si>
    <t>CTY CP QC VA XT TM DINH NGUYEN</t>
  </si>
  <si>
    <t>SO 59, NGO 19 PHO LAC TRUNG,P.VINH</t>
  </si>
  <si>
    <t>CN THANH TRI</t>
  </si>
  <si>
    <t>CN THANH TRI (HA NOI)</t>
  </si>
  <si>
    <t>LAU 19, VINCOM CENTER, SO 72 LE THA</t>
  </si>
  <si>
    <t>0105463904-001</t>
  </si>
  <si>
    <t>CTY CP TRUYEN THONG TIEP THI DIGIX</t>
  </si>
  <si>
    <t>73/40/15 LAM VAN BEN, P.TAN THUA</t>
  </si>
  <si>
    <t>CN BINH THUAN</t>
  </si>
  <si>
    <t>CTY TNHH BAO BACH LAC</t>
  </si>
  <si>
    <t>215A NO TRANG LONG, P.12,</t>
  </si>
  <si>
    <t>CTY TNHH TM NHAT MINH PHUC</t>
  </si>
  <si>
    <t>119/51/4 LE VAN KHUONG,</t>
  </si>
  <si>
    <t>CTY TNHH XD VA QC GIA PHAT</t>
  </si>
  <si>
    <t>118/103/5, DUONG SO 8, P.BINH HUNG</t>
  </si>
  <si>
    <t>CONG TY TNHH 360LIFE</t>
  </si>
  <si>
    <t>384/30 NAM KY KHOI NGHIA,</t>
  </si>
  <si>
    <t>PHUONG 08, QUAN 3, TPHCM</t>
  </si>
  <si>
    <t>CTY TNHH HANH THONG PHUOC</t>
  </si>
  <si>
    <t>PHAM HONG THAM</t>
  </si>
  <si>
    <t>234 HUYNH VAN BANH, P.11,</t>
  </si>
  <si>
    <t>CTY TIEN PHUOC LE MERIDIEN SAI GON</t>
  </si>
  <si>
    <t>3C TON DUC THANG, P.BEN NGHE, Q.1,</t>
  </si>
  <si>
    <t>CN QUANG TRUNG</t>
  </si>
  <si>
    <t>CN QUANG TRUNG (HA NOI)</t>
  </si>
  <si>
    <t>CONG TY TNHH HUU TRIET A.D</t>
  </si>
  <si>
    <t>4/8 KP24, DUONG SO 18, P.BINH HUNG</t>
  </si>
  <si>
    <t>CTY TNHH BAO BI DANG KHOI</t>
  </si>
  <si>
    <t>106 VO THI SAU, KP TAY A, P.DONG HO</t>
  </si>
  <si>
    <t>BINH DUONG</t>
  </si>
  <si>
    <t>Nguyen Van Tri</t>
  </si>
  <si>
    <t>baobidangkhoi@yahoo.com.vn</t>
  </si>
  <si>
    <t>0909 027994</t>
  </si>
  <si>
    <t>209 NKKN, PHUONG 7, QUAN 3, TPHCM</t>
  </si>
  <si>
    <t>Mr. Trần Mạnh Hiệp</t>
  </si>
  <si>
    <t>Mr. Hoàng Trọng Tài</t>
  </si>
  <si>
    <t xml:space="preserve">0903 655 448 </t>
  </si>
  <si>
    <t>LE HOANG PHUC</t>
  </si>
  <si>
    <t>223/26 NGUYEN TIEU LA, P8,Q.10,</t>
  </si>
  <si>
    <t>K AND G TECHNOLOGY COMPANY LIMITED</t>
  </si>
  <si>
    <t>R4-11 HUNG GIA 1, PHU MY HUNG, P.TA</t>
  </si>
  <si>
    <t>CTY LIEN DOANH CAO OC INDOCHINE</t>
  </si>
  <si>
    <t>1 LE QUY DON , P.6, Q.3, TPHCM</t>
  </si>
  <si>
    <t>CTY CP TM DV XNK VINH LINH</t>
  </si>
  <si>
    <t>3 DIEN BIEN PHU,P.15, Q.BINH THANH,</t>
  </si>
  <si>
    <t>HAN SUK JUNG</t>
  </si>
  <si>
    <t>Mr. Nguyen Minh Hoàng</t>
  </si>
  <si>
    <t>minhhoang.nguyen@sonkimland.vn</t>
  </si>
  <si>
    <t>SHERWOOD SUITES</t>
  </si>
  <si>
    <t>192 NKKN, PHUONG 6, QUAN 3, TPHCM</t>
  </si>
  <si>
    <t>0306142065-001</t>
  </si>
  <si>
    <t>091 747 0058</t>
  </si>
  <si>
    <t>P1901 TN SAIGON TRADE CENTER, 37 T</t>
  </si>
  <si>
    <t xml:space="preserve">Mr. Đào Trần Lê Vũ </t>
  </si>
  <si>
    <t>vu.tran@omgs.com.vn</t>
  </si>
  <si>
    <t>Ms. Hoàng Thi Mai Phương</t>
  </si>
  <si>
    <t>0909 218 148</t>
  </si>
  <si>
    <t>phuong.hoang@groupoagency.com</t>
  </si>
  <si>
    <t>CTY TNHH SX TM DV MT VIET XANH</t>
  </si>
  <si>
    <t>LO N1, DUONG N8,KCN NAM TAN UYEN, H</t>
  </si>
  <si>
    <t>CN BINH DUONG</t>
  </si>
  <si>
    <t>HO KINH DOANH CUA HANG KHANH SANG</t>
  </si>
  <si>
    <t>55 NGUYEN THONG, PHURONG 9, QUAN 3,</t>
  </si>
  <si>
    <t>CTY CO PHAN PMAX</t>
  </si>
  <si>
    <t>VILLA 24D6 SAIGON PEARL, 92 NGUYEN</t>
  </si>
  <si>
    <t>CTY TNHH TM VA DU LICH LINH VIET</t>
  </si>
  <si>
    <t>175B TO 62,P.PHUONG LIET,Q.THANH XU</t>
  </si>
  <si>
    <t>CTY TNHH TM VA DV BON GIAI PHAP</t>
  </si>
  <si>
    <t>209/73 TON THAT THUYET P.3, Q.4</t>
  </si>
  <si>
    <t>16 DUONG TK7, AP TIEN LAN, XA BA DI</t>
  </si>
  <si>
    <t>Mr. Nguyễn Trung Tín</t>
  </si>
  <si>
    <t>tintrung@gmail.com</t>
  </si>
  <si>
    <t xml:space="preserve">Ms. Trần Thị Thu </t>
  </si>
  <si>
    <t>0983 188 823</t>
  </si>
  <si>
    <t>thu.tran.lotus@gmail.com</t>
  </si>
  <si>
    <t>NGUYEN DUC THANH</t>
  </si>
  <si>
    <t>KI OT 60, CHO HANG DA, Q.HOAN KIEM,</t>
  </si>
  <si>
    <t>LE NGUYEN TRUNG DAN</t>
  </si>
  <si>
    <t>80/1 HOANG HOA THAM, P.7, Q.BINH TH</t>
  </si>
  <si>
    <t>CTY TNHH TM PHAN MEM LOC PHAT</t>
  </si>
  <si>
    <t>229/87 LIEN KHU 4-5 STREET, BINH HU</t>
  </si>
  <si>
    <t>TANG 8,TOA NHA SCETPA, SO 19A CONG</t>
  </si>
  <si>
    <t>YOHEI KOMURA</t>
  </si>
  <si>
    <t>komura.yohei@transcosmos.co.jp</t>
  </si>
  <si>
    <t>Ms.Nguyen Tuong Vy</t>
  </si>
  <si>
    <t>vy.nt@transcosmos.com.vn</t>
  </si>
  <si>
    <t>BANH TUAN AN</t>
  </si>
  <si>
    <t>56/20/4 DUONG BA TRAC, P.2, Q8, TPH</t>
  </si>
  <si>
    <t>CTY TNHH TRONG DONG VIET NAM</t>
  </si>
  <si>
    <t>940 NGUYEN KHOAI, THANH TRI,HOANG M</t>
  </si>
  <si>
    <t>Mr. Vũ</t>
  </si>
  <si>
    <t>gskd@trongdongpalace.com</t>
  </si>
  <si>
    <t>CONG TY TNHH KOMPA</t>
  </si>
  <si>
    <t>TANG M,AN PHU PLAZA, 117-119 LY CHI</t>
  </si>
  <si>
    <t>NGUYEN THI PHUONG TAM</t>
  </si>
  <si>
    <t>235B/A9/3 NGUYEN VAN CU,P.NGUYEN CU</t>
  </si>
  <si>
    <t>CN HOA BINH, TP HCM</t>
  </si>
  <si>
    <t>QUACH CAM LE</t>
  </si>
  <si>
    <t>365 DOI CAN,BA DINH, HANOI</t>
  </si>
  <si>
    <t>TO MANH LINH</t>
  </si>
  <si>
    <t>TRAN NGUYEN HAN, TP.BAC GIANG, BAC</t>
  </si>
  <si>
    <t>HO KINH DOANH HA-LO 92</t>
  </si>
  <si>
    <t>92 PASTEUR, PHUONG BEN NGHE, QUAN 1</t>
  </si>
  <si>
    <t>CTY CO PHAN NHAT NAM</t>
  </si>
  <si>
    <t>SO 2, CHUONG DUONG DO, P.CHUONG DUO</t>
  </si>
  <si>
    <t>CN CHUONG DUONG (HA NOI)</t>
  </si>
  <si>
    <t>CONG TY TNHH MSP</t>
  </si>
  <si>
    <t>14D6 THAO DIEN, P.THAO DIEN, Q.2</t>
  </si>
  <si>
    <t>CTY TNHH TM DV NGOC MINH HUY</t>
  </si>
  <si>
    <t>51, DUONG SO 2, P.TAN THANH, Q.TAN</t>
  </si>
  <si>
    <t>CN THU THIEM</t>
  </si>
  <si>
    <t>CN THU THIEM (TP HCM)</t>
  </si>
  <si>
    <t>CTY CO PHAN BPO MAT BAO</t>
  </si>
  <si>
    <t>54 DUONG C1, P.13,Q.TAN BINH, TPHCM</t>
  </si>
  <si>
    <t>CTY CP TT TM LOTTE VN</t>
  </si>
  <si>
    <t>LO B-03, KHU TM AMATA, QL 1A, P.LON</t>
  </si>
  <si>
    <t>VISIONCREST COMMERCIAL</t>
  </si>
  <si>
    <t>103 PENANG ROAD HEX05-01/05</t>
  </si>
  <si>
    <t>HSBCSGSGXXX-USD</t>
  </si>
  <si>
    <t>HSBCSGSG</t>
  </si>
  <si>
    <t>CT TNHH MTV SUNRISE SAIGON HOTEL</t>
  </si>
  <si>
    <t>135-137 LY TU TRONG, P.BEN THANH, Q</t>
  </si>
  <si>
    <t>PHAM THI QUE TRAM</t>
  </si>
  <si>
    <t>dos@sunrisecentralhotel.com</t>
  </si>
  <si>
    <t>Ms. Thanh Huyen</t>
  </si>
  <si>
    <t xml:space="preserve">0948 893 350   </t>
  </si>
  <si>
    <t>sm@sunrisecentralhotel.com</t>
  </si>
  <si>
    <t>CTY CO PHAN NGUYEN NGOC LOGISTICS</t>
  </si>
  <si>
    <t>90A NGUYEN VAN QUA, P.DONG HUNG THU</t>
  </si>
  <si>
    <t>TRAN THI KIM NGAN</t>
  </si>
  <si>
    <t>104 LO II, CU XA THANH DA, P.27,BT</t>
  </si>
  <si>
    <t>CN 9 TP HCM</t>
  </si>
  <si>
    <t>12/4/3A NGUYEN CANH DI, P.04,Q.TAN</t>
  </si>
  <si>
    <t>467A CMT8 STREET, W.13, Q.10,TPHCM</t>
  </si>
  <si>
    <t>NGUYEN MINH TRI</t>
  </si>
  <si>
    <t>24/61 DAO DUY TU, P.4, DA LAT, LAM</t>
  </si>
  <si>
    <t>CTY CP DAU TU AN THUY ANH</t>
  </si>
  <si>
    <t>TANG 12, TOA NHA MISS AO DAI, 21 NG</t>
  </si>
  <si>
    <t>CTY TNHH TU DONG HOA XD DIEN HTV</t>
  </si>
  <si>
    <t>SO 13,QL 14, P.TAN THIEN,TX DONG XO</t>
  </si>
  <si>
    <t>BINH PHUOC</t>
  </si>
  <si>
    <t>CN BINH PHUOC</t>
  </si>
  <si>
    <t>TTKD VNPT TPHCM-CN TCT DVVIEN THONG</t>
  </si>
  <si>
    <t>121 PASTEUR, P.6, Q.3,TPHCM</t>
  </si>
  <si>
    <t>CONG TY TNHH KEY TEAM</t>
  </si>
  <si>
    <t>38 DUONG 19, P.4, Q.8,TPHCM</t>
  </si>
  <si>
    <t>Mr Thế</t>
  </si>
  <si>
    <t>thetran@keyteam.com.vn</t>
  </si>
  <si>
    <t>0989 275 635/0934 087 576</t>
  </si>
  <si>
    <t>CTY TNHH MTV SONG OANH</t>
  </si>
  <si>
    <t>272 NGUYEN THAI SON, P.4, Q.GO VAP,</t>
  </si>
  <si>
    <t>Lê Văn Oanh</t>
  </si>
  <si>
    <t>vanoanh272@gmail.com</t>
  </si>
  <si>
    <t>(090) 962 8172</t>
  </si>
  <si>
    <t>72 LE THANH TON,P.BEN NGHE , Q.1, T</t>
  </si>
  <si>
    <t>Mr. Phạm Anh Tuấn</t>
  </si>
  <si>
    <t>CN CTY CP GD VA DT IMAP VIET NAM</t>
  </si>
  <si>
    <t>49A PHAN DANG LUU, P.3,Q.BINH THANH</t>
  </si>
  <si>
    <t>0106034111-001</t>
  </si>
  <si>
    <t>CONG TY TNHH VT MEDIA</t>
  </si>
  <si>
    <t>26A, NGO 211/114 KHUONG TRUNG, P.KH</t>
  </si>
  <si>
    <t>168/8 DANG VAN NGU, P.14,Q.PN</t>
  </si>
  <si>
    <t>CTY TNHH QC NAM BINH</t>
  </si>
  <si>
    <t>41 TAN SON HOA, P.2, Q.TAN BINH,TPH</t>
  </si>
  <si>
    <t>BAY AREA COMPLIANCE LABORATORY CORP</t>
  </si>
  <si>
    <t>1274 ANVILWOOD AVENUE,</t>
  </si>
  <si>
    <t>SUNNYVALE, CALIFORNIA</t>
  </si>
  <si>
    <t>US</t>
  </si>
  <si>
    <t>BANK OF COMMUNICATIONS CORP LMT</t>
  </si>
  <si>
    <t>COMMHKHH-USD</t>
  </si>
  <si>
    <t>COMMHKHH</t>
  </si>
  <si>
    <t>CTY TNHH MVM HOME SERVICES</t>
  </si>
  <si>
    <t>414 TOA NHA AN HOA 6, KDC NAM LONG,</t>
  </si>
  <si>
    <t>CTY TNHH DT TM QC HOANG LINH VN</t>
  </si>
  <si>
    <t>SO 7, NGO 106, LE THANH NGHI, P.BAC</t>
  </si>
  <si>
    <t>CONG TY TNHH MTV BBMAX</t>
  </si>
  <si>
    <t>99 PASTEUR, P.BEN NGHE,Q.1,TPHCM</t>
  </si>
  <si>
    <t>CTY TNHH ALIEN MEDIA</t>
  </si>
  <si>
    <t>53 DUONG SO 4, KDC HIMLAM, P.TAN HU</t>
  </si>
  <si>
    <t>CONG TY TNHH P2P DIGITAL</t>
  </si>
  <si>
    <t>109 TRAN HUU TRANG, P.10, Q.PHU NHU</t>
  </si>
  <si>
    <t>LE NGOC MINH TRANG</t>
  </si>
  <si>
    <t>62 BA VAN, P.14, Q.TAN BINH, TPHCM</t>
  </si>
  <si>
    <t>LAU 2, TOA NHA AGREX TOWER</t>
  </si>
  <si>
    <t>58 VO VAN TAN, PHUONG 6, QUAN 3</t>
  </si>
  <si>
    <t>David Michel Anjoubault</t>
  </si>
  <si>
    <t>david.anjoubault@kantar.com</t>
  </si>
  <si>
    <t>Ho Minh Huyen</t>
  </si>
  <si>
    <t>0913 109903</t>
  </si>
  <si>
    <t>minhhuyen.ho@kantar.com</t>
  </si>
  <si>
    <t>CN TAI TPHCM-CT CP HOP NHAT QUOC TE</t>
  </si>
  <si>
    <t>TANG 8, TOA NHA ATHENA, 146-148 CON</t>
  </si>
  <si>
    <t>CTY TNHH TM DV DONG TAN</t>
  </si>
  <si>
    <t>21 PHAN DANG LUU, P.3,Q.BINH THANH</t>
  </si>
  <si>
    <t>SO GIAO DICH (TP HCM)</t>
  </si>
  <si>
    <t>CTY TNHH TOMO PROJECT</t>
  </si>
  <si>
    <t>48 PHO NGOC HA, P.DOI CAN, Q.BA DIN</t>
  </si>
  <si>
    <t>CT TNHH MTV TM DV XNK KIM HUNG LONG</t>
  </si>
  <si>
    <t>448 HOANG DIEU, P.BINH THUAN,Q.HAI</t>
  </si>
  <si>
    <t>CONG TY BAO HIEM PVI PHIA NAM</t>
  </si>
  <si>
    <t>P8-9, LAU 9, VINCOM CENTER, 47 LY T</t>
  </si>
  <si>
    <t>0105402531-025</t>
  </si>
  <si>
    <t>Mr. Nguyen Anh Tuan</t>
  </si>
  <si>
    <t>tuanna2@pvi.com.vn</t>
  </si>
  <si>
    <t>Ms. Ho Nguyen Huyen Tran</t>
  </si>
  <si>
    <t>tranhnh@pvi.com.vn</t>
  </si>
  <si>
    <t>CTY TNHH P.DUSSMANN VIETNAM</t>
  </si>
  <si>
    <t>12 DUONG SO 20, KP4, P.HIEP BINH CH</t>
  </si>
  <si>
    <t>Nguyen Thi To Trinh</t>
  </si>
  <si>
    <t>trinh.nguyen@dussmann.vn</t>
  </si>
  <si>
    <t>Mr. Pham Anh Hai</t>
  </si>
  <si>
    <t>hai.pham@dusmann.vn</t>
  </si>
  <si>
    <t>CNII-CTY TNHH XD-DV GIA AN TAI TAY</t>
  </si>
  <si>
    <t>47 LE LOI, P.2, TP TAY NINH, TINH T</t>
  </si>
  <si>
    <t>TAY NINH, VIET NAM</t>
  </si>
  <si>
    <t>CTY TNHH LIEN VAN QUOC TE</t>
  </si>
  <si>
    <t>TANG 3, COALIMEX, 29-31 DINH BO LIN</t>
  </si>
  <si>
    <t>2VND</t>
  </si>
  <si>
    <t>CTY CP DAU TU LK TUONG LAI</t>
  </si>
  <si>
    <t>SO 7 DUONG 20, KP2, P.BINH AN, Q.2,</t>
  </si>
  <si>
    <t>NHTMCP BAN VIET</t>
  </si>
  <si>
    <t>CTY TNHH TM DV CONG NGHE NAM VIET</t>
  </si>
  <si>
    <t>263/46 NGUYEN HONG DAO, P.14,Q.TAN</t>
  </si>
  <si>
    <t>CTY TNHH STAR CONCORD (VIETNAM)</t>
  </si>
  <si>
    <t>PHONG SO 3, LAU 3, TOA NHA BROADWAY</t>
  </si>
  <si>
    <t>CTY TNHH TRUYEN THONG COLORY</t>
  </si>
  <si>
    <t>12 NGUYEN LAM, PHURONG 3, Q.BINH TH</t>
  </si>
  <si>
    <t>CTY TNHH MTV KSDL VA DV TM DIEN LUC</t>
  </si>
  <si>
    <t>30 LY THAI TO, P.LY THAI TO, Q.HOAN</t>
  </si>
  <si>
    <t>12 NGUYEN LAM, PHUONG 3, Q.BINH THA</t>
  </si>
  <si>
    <t>Mr.Nguyen Tran Hoang Phuong</t>
  </si>
  <si>
    <t>philip@goldensmile.vn</t>
  </si>
  <si>
    <t>0917 001 400</t>
  </si>
  <si>
    <t>CONG TY TNHH DAO TAO NAM A</t>
  </si>
  <si>
    <t>SO 10,DUONG DANG THAI MAI, P.7,Q.PN</t>
  </si>
  <si>
    <t>CN CTY CP TD DAU TU VAN THINH PHAT</t>
  </si>
  <si>
    <t>127 PASTEUR, PHUONG 6, QUAN 3, TPHC</t>
  </si>
  <si>
    <t>0305113833-003</t>
  </si>
  <si>
    <t>CN CONG QUYNH</t>
  </si>
  <si>
    <t>CN CONG QUYNH (TP HCM)</t>
  </si>
  <si>
    <t>159-161-163 QUANG TRUNG,P.10 GO VAP</t>
  </si>
  <si>
    <t>CN TAI TPHCM CTY TNHH HE THONG</t>
  </si>
  <si>
    <t>THONG TIN FPT (TP HA NOI)</t>
  </si>
  <si>
    <t>96 CAO THANG, P.4,Q.3,TPHCM</t>
  </si>
  <si>
    <t>0104128565-001</t>
  </si>
  <si>
    <t>CN TAI TPHCM CONG TY TNHH HE THONG THONG TIN FPT(TPHN)</t>
  </si>
  <si>
    <t>CTY TNHH MTV KHACH SAN SUNWAY HANOI</t>
  </si>
  <si>
    <t>19 PHAM DINH HO, PHAM DINH HO, HBT,</t>
  </si>
  <si>
    <t>CTY TNHH TM VA DV SONG BINH</t>
  </si>
  <si>
    <t>192/2 NGUYEN TRONG TUYEN, P.8, Q.PN</t>
  </si>
  <si>
    <t>CTY TNHH TV VA XD HTC HA NOI</t>
  </si>
  <si>
    <t>SO 6 NGACH 31/12 VINH PHUC-BA DINH-</t>
  </si>
  <si>
    <t>CN CAU GIAY</t>
  </si>
  <si>
    <t>CN CAU GIAY (HA NOI)</t>
  </si>
  <si>
    <t>CTY TNHH SX TM AO MUA VIET</t>
  </si>
  <si>
    <t>44A TRAN BINH TRONG, P.5, Q, BINH T</t>
  </si>
  <si>
    <t>CTY TNHH TM VA DV KT TUAN KHOA</t>
  </si>
  <si>
    <t>585 LE LOI, HOANG VAN THU, TP BAC G</t>
  </si>
  <si>
    <t>BAC GIANG</t>
  </si>
  <si>
    <t>CN BAC GIANG</t>
  </si>
  <si>
    <t>CTY CP PT Y TE VICTORIA HEALTHCARE</t>
  </si>
  <si>
    <t>135A NGUYEN VAN TROI, P.12, Q.PHU N</t>
  </si>
  <si>
    <t>CTY TNHH TES-AMM(VIET NAM)</t>
  </si>
  <si>
    <t>PHONG A, TANG 3, TOA NHA A CHAU, SO</t>
  </si>
  <si>
    <t>CONG TY TNHH TES-AMM(VIET NAM)</t>
  </si>
  <si>
    <t>CONG TY TNHH DICH VU DU LICH</t>
  </si>
  <si>
    <t>VA GIAI TRI LIT CAFE</t>
  </si>
  <si>
    <t>10/5 DANG VAN NGU, P.10, Q.PN, TPHC</t>
  </si>
  <si>
    <t>CN DIEN BIEN</t>
  </si>
  <si>
    <t>CN DIEN BIEN PHU (TP HCM)</t>
  </si>
  <si>
    <t>CTY TNHH DV DL VA GIAI TRI LIT CAFE</t>
  </si>
  <si>
    <t>KHACH SAN HA NOI FORTUNA</t>
  </si>
  <si>
    <t>SO 6B LANG HA, P.THANH CONG, Q.BA D</t>
  </si>
  <si>
    <t>CTY TNHH KS HA NOI FORTUNA</t>
  </si>
  <si>
    <t>DAI PHAT THANH VA T HINH BAC KAN</t>
  </si>
  <si>
    <t>TO 6 PHUONG PHUNG CHI KIEN-TP BAC C</t>
  </si>
  <si>
    <t>BAC CAN</t>
  </si>
  <si>
    <t>THI XA GIA NGHIA</t>
  </si>
  <si>
    <t>DAK NONG</t>
  </si>
  <si>
    <t>CN TINH DAK</t>
  </si>
  <si>
    <t>CN TINH DAK NONG</t>
  </si>
  <si>
    <t>DAI PHAT THANH VA TH BINH PHUOC</t>
  </si>
  <si>
    <t>01 TRAN HUNG DAO, THI XA DONG XOAI,</t>
  </si>
  <si>
    <t>DAI PHAT THANH VA TH QUANG NGAI</t>
  </si>
  <si>
    <t>165 HUNG VUONG, TP.QUANG NGAI, TINH</t>
  </si>
  <si>
    <t>QUANG NGAI</t>
  </si>
  <si>
    <t>DAI PHAT THANH VA TH DONG NAI</t>
  </si>
  <si>
    <t>DONG KHOI, P,TAM HOA, TP.BIEN HOA,</t>
  </si>
  <si>
    <t>CN KCN BIEN HOA</t>
  </si>
  <si>
    <t>CN KCN BIEN HOA (DONG NAI)</t>
  </si>
  <si>
    <t>DAI PHAT THANH VA TH TIEN GIANG</t>
  </si>
  <si>
    <t>125 LE THI HONG GAM, P,04, TP.MY TH</t>
  </si>
  <si>
    <t>MY THO</t>
  </si>
  <si>
    <t>TIEN GIANG</t>
  </si>
  <si>
    <t>DAI PHAT THANH VA TH HAI PHONG</t>
  </si>
  <si>
    <t>SO 2 DUONG NGUYEN BINH, P.KENH DUON</t>
  </si>
  <si>
    <t>TO HIEU(HPHONG)</t>
  </si>
  <si>
    <t>SO 1, TRAN QUOC TOAN, P.DONG TAM, T</t>
  </si>
  <si>
    <t>YEN BAI</t>
  </si>
  <si>
    <t>CN YEN BAI</t>
  </si>
  <si>
    <t>DAI PHAT THANH VA TH TINH KONTUM</t>
  </si>
  <si>
    <t>258A PHAN DINH PHUNG, P.DUY TAN, T.</t>
  </si>
  <si>
    <t>KONTUM</t>
  </si>
  <si>
    <t>KON TUM</t>
  </si>
  <si>
    <t>DOC SUOI HOA, P.VU NINH, TP.BAC NIN</t>
  </si>
  <si>
    <t>DAI PHAT THANH VA TH HA GIANG</t>
  </si>
  <si>
    <t>126 NGUYEN THAI HOC, P.TRAN PHU, TP</t>
  </si>
  <si>
    <t>DAI PHAT THANH VA TH TINH GIA LAI</t>
  </si>
  <si>
    <t>01 LY THAI TO, TP PLEIKU, TINH GIA</t>
  </si>
  <si>
    <t>GIA LAI</t>
  </si>
  <si>
    <t>CN GIA LAI</t>
  </si>
  <si>
    <t>DAI PHAT THANH VA TH QUANG NINH</t>
  </si>
  <si>
    <t>66 NGUYEN VAN CU, P.HONG HAI, TP HA</t>
  </si>
  <si>
    <t>HA LONG</t>
  </si>
  <si>
    <t>DAI PHAT THANH VA TH TINH NINH THUA</t>
  </si>
  <si>
    <t>SO 285A, DUONG 21/8, TP.PHAN RANG-T</t>
  </si>
  <si>
    <t>NINH THUAN</t>
  </si>
  <si>
    <t>SO 10, TRAN HUNG DAO, DA LAT</t>
  </si>
  <si>
    <t>DA LAT</t>
  </si>
  <si>
    <t>LAM DONG</t>
  </si>
  <si>
    <t>DAI PHAT THANH VA TH TINH THANH HOA</t>
  </si>
  <si>
    <t>SO 08 HAC THANH, P.TAN SON, TP THAN</t>
  </si>
  <si>
    <t>THANH HOA</t>
  </si>
  <si>
    <t>LE NGUYEN KHOI</t>
  </si>
  <si>
    <t>1092/4/2, KP4, TAN PHU QUAN 7, TPHC</t>
  </si>
  <si>
    <t>CONG TY TNHH PICO THANH PHO HO</t>
  </si>
  <si>
    <t>CHI MINH</t>
  </si>
  <si>
    <t>LAU 10, TOA NHA ACB TOWER, 444A-446</t>
  </si>
  <si>
    <t>CONG TY TNHH PICO TPHCM</t>
  </si>
  <si>
    <t>CONG TY TNHH PICO HA NOI</t>
  </si>
  <si>
    <t>TANG 14, TOA ICON4, 243A LE DA THAN</t>
  </si>
  <si>
    <t>263 TAN SON, P.15,Q.TAN BINH</t>
  </si>
  <si>
    <t>Ms. Lý Thành Linh</t>
  </si>
  <si>
    <t>beeteamco@gmail.com</t>
  </si>
  <si>
    <t>0985 550 047</t>
  </si>
  <si>
    <t>CTY TNHH GP TAC DONG KINH DOANH</t>
  </si>
  <si>
    <t>TANG 12, TOA NHA M-H, 728-730 VO VA</t>
  </si>
  <si>
    <t>Nguyen Duc Anh</t>
  </si>
  <si>
    <t>ducanh@biscorp.com.vn</t>
  </si>
  <si>
    <t>Mr. Nguyen Duc Anh</t>
  </si>
  <si>
    <t>CONG TY CO PHAN CONG NGHE VA</t>
  </si>
  <si>
    <t>QUANG CAO CHAN HUNG</t>
  </si>
  <si>
    <t>SO 5, NGO 30 PHO PHAN DINH GIOT, P.</t>
  </si>
  <si>
    <t>CTY CP CN VA QC CHAN HUNG</t>
  </si>
  <si>
    <t>CHI NHANH CONG TY CO PHAN RELIA</t>
  </si>
  <si>
    <t>VIET NAM TAI THANH PHO HO CHI MINH</t>
  </si>
  <si>
    <t>SO 77, LE TRUNG NGHIA, P.12, Q.TAN</t>
  </si>
  <si>
    <t>0104269446-002</t>
  </si>
  <si>
    <t>CN CTY CO PHAN RELIA VIETNAM TAI TPHCM</t>
  </si>
  <si>
    <t>Junichi Suzuki</t>
  </si>
  <si>
    <t>suzuki_j@relia-group.com</t>
  </si>
  <si>
    <t>Mr. Kuninao Sagawa
Ms. Nghi</t>
  </si>
  <si>
    <t>sagawa_k@relia-group.com
nghi.dd@relia-vietnam.com.vn</t>
  </si>
  <si>
    <t>CLS VIET NAM</t>
  </si>
  <si>
    <t>P.1901 TANG 19, SAIGON TRADE CENTER</t>
  </si>
  <si>
    <t>CTY TNHH CLS VIET NAM</t>
  </si>
  <si>
    <t>SO 18A LE LOI, P.1, TP TRA VINH</t>
  </si>
  <si>
    <t>TRA VINH</t>
  </si>
  <si>
    <t>CN CTY CP IIG VIET NAM(TP.HA NOI)</t>
  </si>
  <si>
    <t>LAU 8, SO 538 CMT8, P.11,Q.3,TPHCM</t>
  </si>
  <si>
    <t>0101040016-001</t>
  </si>
  <si>
    <t>CTY TNHH VIET SUN BLINDS</t>
  </si>
  <si>
    <t>34D TANG BAT HO, P.11, Q.BINH THANH</t>
  </si>
  <si>
    <t>CTY TNHH PHAN VIET NAM</t>
  </si>
  <si>
    <t>69-17A HT37, P.HIEP THANH, Q.12,TPH</t>
  </si>
  <si>
    <t>CTY CO PHAN GMO-Z.COM RUNSYSTEM</t>
  </si>
  <si>
    <t>TANG 6, TOA NHA OCEAN PARK, SO 1 DA</t>
  </si>
  <si>
    <t>DUONG VO NGUYEN GIAP, P.HOANG DIEU,</t>
  </si>
  <si>
    <t>THAI BINH</t>
  </si>
  <si>
    <t>CN THAI BINH</t>
  </si>
  <si>
    <t>CTY CP DAU TU TIN HOC DONG LOI</t>
  </si>
  <si>
    <t>436A/71 DUONG BA THANG HAI, P.12,Q.</t>
  </si>
  <si>
    <t>CTY TNHH GIAO DUC VA DT STEINER VN</t>
  </si>
  <si>
    <t>21/3 LY CHINH THANG, P.08. Q.3, TPH</t>
  </si>
  <si>
    <t>CN CTY TNHH TM DV TH AN PHAT TAI TP</t>
  </si>
  <si>
    <t>84T/14 TRAN DINH XU, P.CO GIANG, Q.</t>
  </si>
  <si>
    <t>0101468933-002</t>
  </si>
  <si>
    <t>CT CP DAU TU VA PT QUOC TE NHA VIET</t>
  </si>
  <si>
    <t>155 HAI BA TRUNG, P.6, Q.3, TPHCM</t>
  </si>
  <si>
    <t>VO THI THUONG</t>
  </si>
  <si>
    <t>69 NGUYEN VAN LUONG, P.10,Q.GO VAP,</t>
  </si>
  <si>
    <t>M3</t>
  </si>
  <si>
    <t>UTILITIES EXPENSE</t>
  </si>
  <si>
    <t>NGUYEN SON QUYEN</t>
  </si>
  <si>
    <t>196/24 NGUYEN THUONG HIEN, P.5, Q.P</t>
  </si>
  <si>
    <t>CTY CP TUAN CHAU HA NOI</t>
  </si>
  <si>
    <t>THON DA PHUC, XA SAI SON, H.QUOC OI</t>
  </si>
  <si>
    <t>TOA NHA 9-11 NGUYEN VAN THU</t>
  </si>
  <si>
    <t>DAKAO WARD, DIST.1, HCMC</t>
  </si>
  <si>
    <t>Ms. Nguyễn Thị Hải Minh</t>
  </si>
  <si>
    <t>haiminh@dayone.vn</t>
  </si>
  <si>
    <t>Ms. Nguyễn Thị Phương Nhung</t>
  </si>
  <si>
    <t>0918 725 985</t>
  </si>
  <si>
    <t>nhung.nguyen@gotit.vn</t>
  </si>
  <si>
    <t>NGUYEN TUAN KHOI</t>
  </si>
  <si>
    <t>241/67 NGUYEN VAN LUONG, P.11, Q.6,</t>
  </si>
  <si>
    <t>DO NGOC LINH</t>
  </si>
  <si>
    <t>P48-H4-TT NGUYEN CONG TRU, HBT, HAN</t>
  </si>
  <si>
    <t>42-44 THU KHOA HUAN, P.BEN THANH, Q</t>
  </si>
  <si>
    <t>CONG TY CO PHAN ASEAN RESORT.VN</t>
  </si>
  <si>
    <t>THON DONG TRANG, XA CO DONG,THI XA</t>
  </si>
  <si>
    <t>CTY CP ASEAN RESORT.VN</t>
  </si>
  <si>
    <t>CN TAI TPHCM-CTY TNHH TMDL VA DV SO</t>
  </si>
  <si>
    <t>LUNG 01. TANG LUNG, TOA NHA TT TC B</t>
  </si>
  <si>
    <t>0400423715-002</t>
  </si>
  <si>
    <t>SO 169 PHUNG HUNG, HOAN KIEM, HN</t>
  </si>
  <si>
    <t>CONG TY CO PHAN SACH VA THIET BI</t>
  </si>
  <si>
    <t>TRUONG HOC HA TAY</t>
  </si>
  <si>
    <t>SO 72, BA TRIEU, P.NGUYEN TRAI, Q.H</t>
  </si>
  <si>
    <t>CTY CP SACH VA TB TRUONG HOC HA TAY</t>
  </si>
  <si>
    <t>CONG TY LUAT TRACH NHIEM HUU HAN</t>
  </si>
  <si>
    <t>INVESTCONSULT SAIGON</t>
  </si>
  <si>
    <t>15 NGUYEN THI DIEU, P.6, Q.3,TPHCM</t>
  </si>
  <si>
    <t>CTY LUAT TNHH INVESTCONSULT SAIGON</t>
  </si>
  <si>
    <t>CONG TY CO PHAN DAU TU BAT DONG</t>
  </si>
  <si>
    <t>SAN DREAM PLEX</t>
  </si>
  <si>
    <t>CTY CP DAU TU BDS DREAM PLEX</t>
  </si>
  <si>
    <t>CONG TY TNHH LIEN KET KY LAN</t>
  </si>
  <si>
    <t>601 TRAN HUNG DAO, P.CAU KHO, Q.1</t>
  </si>
  <si>
    <t>CTY TNHH LIEN KET KY LAN</t>
  </si>
  <si>
    <t>BUI THI CHINH</t>
  </si>
  <si>
    <t>SO 207 DUONG VU DINH, P.DOAN KET, T</t>
  </si>
  <si>
    <t>CN LAI CHAU</t>
  </si>
  <si>
    <t>CONG TY TNHH CALOPA</t>
  </si>
  <si>
    <t>325/29A BACH DANG, P.15, Q.BINH THA</t>
  </si>
  <si>
    <t>CONG TY TNHH DAI MINH LUAN</t>
  </si>
  <si>
    <t>76/6 NGUYEN XI, P.26, Q.BINH THANH</t>
  </si>
  <si>
    <t>CTY TNHH DAI MINH LUAN</t>
  </si>
  <si>
    <t>CTY TNHH TM DV QC TT TUAN VU</t>
  </si>
  <si>
    <t>62 DUONG SO 16, KP3, P HIEP BINH CH</t>
  </si>
  <si>
    <t>VAN PHONG THUA PHAT LAI Q.THU DUC</t>
  </si>
  <si>
    <t>41 NGUYEN VAN BA, P.BINH THO,Q.THU</t>
  </si>
  <si>
    <t>CONG TY CO PHAN TRANG TRI</t>
  </si>
  <si>
    <t>NOI THAT KOZOKA</t>
  </si>
  <si>
    <t>414 NTMK, P.5, QUAN 3, TPHCM</t>
  </si>
  <si>
    <t>CTY CP TRANG TRI NOI THAT KOZOKA</t>
  </si>
  <si>
    <t>CONG TY TNHH XAY DUNG VA QUANG</t>
  </si>
  <si>
    <t>CAO TAN HOANG LINH</t>
  </si>
  <si>
    <t>SO 10, NGACH 438/34 TAY SON,P.THINH</t>
  </si>
  <si>
    <t>CTY TNHH XD VA QC TAN HOANG LINH</t>
  </si>
  <si>
    <t>MAI VAN CHAU THINH</t>
  </si>
  <si>
    <t>18/1/7 DUONG VAN DUONG, P.TAN PHU,</t>
  </si>
  <si>
    <t>NHTMCP A CHAU (ACB)</t>
  </si>
  <si>
    <t>CN KHAI NGUYEN</t>
  </si>
  <si>
    <t>NGUYEN VAN NGUYEN, PHUONG TAN DINH</t>
  </si>
  <si>
    <t xml:space="preserve">Ms. Lê Thị Mộng Trang </t>
  </si>
  <si>
    <t>trang@eesome.vn</t>
  </si>
  <si>
    <t>097 997 6875</t>
  </si>
  <si>
    <t>DAI PHAT THANH AND TRUYEN</t>
  </si>
  <si>
    <t>HINH HOA BINH</t>
  </si>
  <si>
    <t>TRAN HUNG DAO, TP.HOA BINH, TINH HO</t>
  </si>
  <si>
    <t>HOA BINH</t>
  </si>
  <si>
    <t>DAI PHAT THANH VA TH HOA BINH</t>
  </si>
  <si>
    <t>LE THI MONG HOA</t>
  </si>
  <si>
    <t>95 VU TUNG, P.2, BINH THANH, TPHCM</t>
  </si>
  <si>
    <t>SYMANTEC WEBSITE SECURITY SOLUTIONS</t>
  </si>
  <si>
    <t>SOUTH MELBOURNE</t>
  </si>
  <si>
    <t>AU</t>
  </si>
  <si>
    <t>BANK OF AMERICA MERRILL LYNCH</t>
  </si>
  <si>
    <t>SYDNEY NSW</t>
  </si>
  <si>
    <t>AUSTRALIA</t>
  </si>
  <si>
    <t>BOFAAUSX-SGD</t>
  </si>
  <si>
    <t>YMANTEC WEBSITE SECURITY SOLUTIONS</t>
  </si>
  <si>
    <t>BOFAAUSX</t>
  </si>
  <si>
    <t>1SGD</t>
  </si>
  <si>
    <t>CTY TNHH DU LICH HA NOI VIET NAM</t>
  </si>
  <si>
    <t>TANG 3, SO 43 PHO VONG, P.DONG TAM,</t>
  </si>
  <si>
    <t>CTY TNHH PHUOC KHANG</t>
  </si>
  <si>
    <t>D39 D.PHU THUAN,KDC NAM LONG, KP2,P</t>
  </si>
  <si>
    <t>CTY TNHH MAY TUI XACH DAN PHUONG</t>
  </si>
  <si>
    <t>973 TRAN XUAN SOAN, Q7</t>
  </si>
  <si>
    <t>QUAN 8 TPHCM</t>
  </si>
  <si>
    <t>UNITED INSURANCE COMPANY OF VIETNAM</t>
  </si>
  <si>
    <t>ROOM 803,8TH FL.,SUNWAH TOWER,115N</t>
  </si>
  <si>
    <t>0100112571-1</t>
  </si>
  <si>
    <t>Taketoshi Nagaoka</t>
  </si>
  <si>
    <t>tnagaoka@uicvn.com</t>
  </si>
  <si>
    <t>Pham Thi Ngoc Diep</t>
  </si>
  <si>
    <t>098 309 8456</t>
  </si>
  <si>
    <t>dieppn@uicvn.com</t>
  </si>
  <si>
    <t>CTY TNHH GNVC VA TVDH THE KY</t>
  </si>
  <si>
    <t>400/5A TUNG THIEN VUONG P13 Q8</t>
  </si>
  <si>
    <t>HAI QUAN HANG DAU TU</t>
  </si>
  <si>
    <t>K2</t>
  </si>
  <si>
    <t>IMPORTED GOODS</t>
  </si>
  <si>
    <t>CTY TNHH GIAO NHAN BIEN DONG</t>
  </si>
  <si>
    <t>1A ME LING SQUARE, DIST 1</t>
  </si>
  <si>
    <t>CTY CP UNITHAI LOGISTICS VIET NAM</t>
  </si>
  <si>
    <t>22 PHAM NGOC THACH</t>
  </si>
  <si>
    <t>UNITHAI LOGISTIC (VIETNAM) CORP</t>
  </si>
  <si>
    <t>AGILITY LTD.</t>
  </si>
  <si>
    <t>CTY TNHH SXTM QC HOA MAT TROI</t>
  </si>
  <si>
    <t>2A DUY TAN, P8 TAN BINH</t>
  </si>
  <si>
    <t>CTY CO PHAN QUOC TE NAM ANH</t>
  </si>
  <si>
    <t>434 TAN PHUOC, P6, Q11</t>
  </si>
  <si>
    <t>CTY TNHH TM VA DV TIN HOC 146</t>
  </si>
  <si>
    <t>146 NGUYEN CU TRINH, Q1</t>
  </si>
  <si>
    <t>CTY BAO HIEM BUU DIEN SAI GON</t>
  </si>
  <si>
    <t>24C PHAN DANG LUU P6. Q-BT TPHCM</t>
  </si>
  <si>
    <t>CTY CP THUONG MAI VA DICH VU MO</t>
  </si>
  <si>
    <t>SO 74A, NGO 101 THANH NHAN,Q.HBT,HN</t>
  </si>
  <si>
    <t>CTY TNHH TM VA DV THIEN TUNG</t>
  </si>
  <si>
    <t>30A NGUYEN LAM, P.03, Q.BT,TPHCM</t>
  </si>
  <si>
    <t>NHTMCP QUOC DAN</t>
  </si>
  <si>
    <t>CTY TNHH DIEN TU VO VAN MINH</t>
  </si>
  <si>
    <t>373 NGUYEN THUONG HIEN,P.11,Q.10</t>
  </si>
  <si>
    <t>CTY TNHH CONG NGHE VA DT ROBUSTA</t>
  </si>
  <si>
    <t>B207 CAO OC V-STAR, P.PHU THUAN, Q.</t>
  </si>
  <si>
    <t>LIFETIME HEALTH CO.,LTD-HCMC BRANCH</t>
  </si>
  <si>
    <t>167A NKKN, P.7, Q.3,TPHCM</t>
  </si>
  <si>
    <t>CTY TNHH DV GIAO NHAN VT DONG A</t>
  </si>
  <si>
    <t>262/21 PHAN ANH, P.HIEP TAN,Q.TAN P</t>
  </si>
  <si>
    <t>THAI LE TU</t>
  </si>
  <si>
    <t>42/32E2 TON THAT HIEP,P.BEN NGHE, Q</t>
  </si>
  <si>
    <t>NGUYEN DUC CUONG</t>
  </si>
  <si>
    <t>BAC SON, HUNG YEN</t>
  </si>
  <si>
    <t>QUANG NINH</t>
  </si>
  <si>
    <t>NGUYEN MINH TINH</t>
  </si>
  <si>
    <t>215/7 NGUYEN VAN LUONG, P.11, Q.6,H</t>
  </si>
  <si>
    <t>BUI THE ANH</t>
  </si>
  <si>
    <t>504 DIEN BIEN PHU, P.11,Q.10, TPHCM</t>
  </si>
  <si>
    <t>CTY TNHH MTV PHUONG TRANG PQ</t>
  </si>
  <si>
    <t>188 NGUYEN TRUNG TRUC, KP.5, TT DUO</t>
  </si>
  <si>
    <t>PHU QUOC</t>
  </si>
  <si>
    <t>CN KIEN GIANG</t>
  </si>
  <si>
    <t>16 QUAN THANH, QUAN THANH BA DINH,</t>
  </si>
  <si>
    <t>CTY TNHH MTV TRI AXIS VIET NAM</t>
  </si>
  <si>
    <t>KHOI HONG PHONG, P.VAN PHUC,Q.HA DO</t>
  </si>
  <si>
    <t>HAI BA TRUNG</t>
  </si>
  <si>
    <t>CTY CP LIEN KET QUOC TE</t>
  </si>
  <si>
    <t>02 TRUONG DINH, P.6,Q3,TPHCM</t>
  </si>
  <si>
    <t>CTY TNHH MTV DV BINH PHUOC</t>
  </si>
  <si>
    <t>SO 46-47, KP2,P.BINH PHUOC,TX.PHUOC</t>
  </si>
  <si>
    <t>HCMC</t>
  </si>
  <si>
    <t>CTY TNHH MTV SPECTRA MOTION STUDIO</t>
  </si>
  <si>
    <t>53/112/40A TRAN KHANH DU, P.TAN DIN</t>
  </si>
  <si>
    <t>39-39A NGUYEN TRUNG TRUC, P.BENHA</t>
  </si>
  <si>
    <t>CTY TNHH TM DV HUU TRAM</t>
  </si>
  <si>
    <t>13/3A DUONG SO 41,KP 7, P.HIEP BINH</t>
  </si>
  <si>
    <t>CTY CP TRUYEN THONG GAPIT</t>
  </si>
  <si>
    <t>P902,TANG 9, D10 GIANG VO, P.GIANG</t>
  </si>
  <si>
    <t>BA DINH(HA NOI)</t>
  </si>
  <si>
    <t>4F LE LAI, PHUONG 12, QUAN 1,TPHCM</t>
  </si>
  <si>
    <t>CTY TNHH YEAH1 NETWORK VIET NAM</t>
  </si>
  <si>
    <t>201A NKKN, P.7,Q.3,TPHCM</t>
  </si>
  <si>
    <t>194, PHO TRAN QUANG KHAI, P.LY THAI</t>
  </si>
  <si>
    <t>HOAN KIEM(HN)</t>
  </si>
  <si>
    <t>Truong Anh Tuyet</t>
  </si>
  <si>
    <t>phongdt@onepay.vn</t>
  </si>
  <si>
    <t>Nguyen Ly Binh</t>
  </si>
  <si>
    <t>binhnl@onepay.vn</t>
  </si>
  <si>
    <t>NGO NGOC HOANG AN</t>
  </si>
  <si>
    <t>10 NGACH 105/16 THUY KHUE,TAY HO, H</t>
  </si>
  <si>
    <t>CONG TY TNHH THUONG MAI DICH VU</t>
  </si>
  <si>
    <t>XUAT NHAP KHAU DAU TU THANH LONG</t>
  </si>
  <si>
    <t>599 LAC LONG QUAN, P.10, Q.TAN BINH</t>
  </si>
  <si>
    <t>CTY TNHH TM DV XNK DT THANH LONG</t>
  </si>
  <si>
    <t>NGHE T-PLUS</t>
  </si>
  <si>
    <t>105-107 TRAN VAN DU, P.13,</t>
  </si>
  <si>
    <t xml:space="preserve">Mr. Trần Vương Duy Hiếu </t>
  </si>
  <si>
    <t>duyhieu.tran@t-plus.vn</t>
  </si>
  <si>
    <t xml:space="preserve">Ms. Nguyễn Ngọc Thúy An </t>
  </si>
  <si>
    <t xml:space="preserve">0938 211 689 </t>
  </si>
  <si>
    <t>thuyan.nguyen@t-plus.vn</t>
  </si>
  <si>
    <t>NGO MINH TU</t>
  </si>
  <si>
    <t>523 TO 31, HOANG VAN THU, HOANG MAI</t>
  </si>
  <si>
    <t>DAI PHAT THANH VA H TINH LAO CAI</t>
  </si>
  <si>
    <t>30/4 P.NAM CUONG,TP.LAO CAI, T.LAO</t>
  </si>
  <si>
    <t>LAO CAI</t>
  </si>
  <si>
    <t>CONG TY TNHH KY THUAT CONG</t>
  </si>
  <si>
    <t>NGHE DIEN TU MINH</t>
  </si>
  <si>
    <t>715 XVNT, P.26, QUAN BINH THANH</t>
  </si>
  <si>
    <t>CTY TNHH KT CONG NGHE DIEN TU MINH</t>
  </si>
  <si>
    <t>CONG TY TNHH KET NOI VA KY NGHE CAO</t>
  </si>
  <si>
    <t>01 NGO 110 LO DUC, PHUONG</t>
  </si>
  <si>
    <t>DONG MAC, QUAN HAI BA TRUNG</t>
  </si>
  <si>
    <t>HUONG NAM</t>
  </si>
  <si>
    <t>TANG 02, TOA NHA SAM HOLDINGS,</t>
  </si>
  <si>
    <t>SO 152/11B DIEN BIEN PHU,</t>
  </si>
  <si>
    <t>Mr. Võ Văn Mỹ</t>
  </si>
  <si>
    <t>myvanvo@huongnam.vn</t>
  </si>
  <si>
    <t>0961 270 573</t>
  </si>
  <si>
    <t>CHI NHANH QUANG NGAI</t>
  </si>
  <si>
    <t>CONG TY CO PHAN VIEN THONG FPT</t>
  </si>
  <si>
    <t>249 PHAN BOI CHAU,</t>
  </si>
  <si>
    <t>PHUONG TRAN HUNG DAO, TP.QUANG NGAI</t>
  </si>
  <si>
    <t>CHI NHANH QUANG NGAI-CTY CO PHAN VIEN THONG FPT</t>
  </si>
  <si>
    <t>DOF.ZONE</t>
  </si>
  <si>
    <t>118/18 TON THAT HIEP, PHUONG 13</t>
  </si>
  <si>
    <t>QUAN 11, TPHCM</t>
  </si>
  <si>
    <t>CTY TNHH TM DICH VU DOF.ZONE</t>
  </si>
  <si>
    <t>CONG TY TNHH TM DICH VU AZPARTY</t>
  </si>
  <si>
    <t>14/28 DUONG DAO DUY ANH</t>
  </si>
  <si>
    <t>PHUONG 9, QUAN PHU NHUAN</t>
  </si>
  <si>
    <t>CTY TNHH TM DICH VU AZPARTY</t>
  </si>
  <si>
    <t>HOANG MINH VIET</t>
  </si>
  <si>
    <t>SO 31 DUONG NOI KHU HUNG PHUOC 2</t>
  </si>
  <si>
    <t>PHUONG TAN PHONG, QUAN 7, TPHCM</t>
  </si>
  <si>
    <t>CTY TNHH DV DU LICH HOANG MINH VIET</t>
  </si>
  <si>
    <t>CTY CO PHAN TM VA CHUYEN</t>
  </si>
  <si>
    <t>PHAT NHANH NOI BAI</t>
  </si>
  <si>
    <t>TANG 8 KHOI B TOA NHA SONG DA</t>
  </si>
  <si>
    <t>DUONG PHAM HUNG, P.MY DINH 1,</t>
  </si>
  <si>
    <t>CTY CP TM VA CHUYEN PHAT NHANH NOI BAI</t>
  </si>
  <si>
    <t>CHI NHANH CTY TNHH MOT THANH VIEN</t>
  </si>
  <si>
    <t>DICH VU LU HANH SAIGONTOURIST</t>
  </si>
  <si>
    <t>111 HUNG VUONG, PHUONG 2</t>
  </si>
  <si>
    <t>THANH PHO TAN AN, TINH LONG AN</t>
  </si>
  <si>
    <t>0310891532-008</t>
  </si>
  <si>
    <t>CHI NHANH CTY TNHH MTV DV LU HANH SAIGONTOURIST TAI LONG AN</t>
  </si>
  <si>
    <t>Mr. Nguyen Thanh Luu</t>
  </si>
  <si>
    <t>thanhluu@saigontourist.net</t>
  </si>
  <si>
    <t>Mr. Dao Van Tu</t>
  </si>
  <si>
    <t>CTY CO PHAN THUONG MAI DICH VU</t>
  </si>
  <si>
    <t>QUANG CAO KIM AN YEN</t>
  </si>
  <si>
    <t>187/7 DIEN BIEN PHU, P.DA KAO</t>
  </si>
  <si>
    <t>CONG TY CP TM DV QUANG CAO KIM AN YEN</t>
  </si>
  <si>
    <t>CTY TNHH THUONG MAI DICH VU</t>
  </si>
  <si>
    <t>SAN XUAT KHANG MINH</t>
  </si>
  <si>
    <t>E3/73B AP 5, DA PHUOC, XA DA PHUOC</t>
  </si>
  <si>
    <t>HUYEN BINH CHANH, TPHCM</t>
  </si>
  <si>
    <t>CTY TNHH TM DV SAN XUAT KHANG MINH</t>
  </si>
  <si>
    <t>CONG TY TNHH HOAN KIET LAM DONG</t>
  </si>
  <si>
    <t>SO 8 PASTER, PHUONG 4, TP DA LAT</t>
  </si>
  <si>
    <t>CTY TNHH HOAN KIET LAM DONG</t>
  </si>
  <si>
    <t>CAO NGOC DUONG</t>
  </si>
  <si>
    <t>QUANG BINH</t>
  </si>
  <si>
    <t>CHI NHANH CTY CO PHAN DU LICH</t>
  </si>
  <si>
    <t>THANH THANH CONG LAM DONG-</t>
  </si>
  <si>
    <t>KHACH SAN NGOC LAN</t>
  </si>
  <si>
    <t>SO 42 NGUYEN CHI THANH, P.1</t>
  </si>
  <si>
    <t>5800396328-004</t>
  </si>
  <si>
    <t>CNCTCP DL THANH THANH CONG LD-KS NGOC LAN</t>
  </si>
  <si>
    <t>CTY TNHH EMATIC SOLUTIONS</t>
  </si>
  <si>
    <t>PHONG 8.6 LAU 8 TOA NHA LE MERIDIEN</t>
  </si>
  <si>
    <t>SO 3C TON DUC THANG,</t>
  </si>
  <si>
    <t>CONG TY TNHH DIAGEO VIET NAM</t>
  </si>
  <si>
    <t>SO 157 DUONG 21/8, PHUONG PHUOC MY</t>
  </si>
  <si>
    <t>TP PHAN RANG-THAP CHAM</t>
  </si>
  <si>
    <t>CTY TNHH DIAGEO VIETNAM</t>
  </si>
  <si>
    <t>TANG 6 VA TANG 7, TOA NHA</t>
  </si>
  <si>
    <t>NHA PRESIDENT PLACE, SO 93,</t>
  </si>
  <si>
    <t>CONG TY TNHH TMDV TRAM NT</t>
  </si>
  <si>
    <t>55/13 NGUYEN THONG, P.09,Q.3,</t>
  </si>
  <si>
    <t>CTY TNHH MTV THUONG MAI</t>
  </si>
  <si>
    <t>DICH VU CUOC SONG MOI</t>
  </si>
  <si>
    <t>TANG 2 CR3-16, SO 109 TON DAT TIEN</t>
  </si>
  <si>
    <t>PHUONG TAN PHU, QUAN 7, TPHCM</t>
  </si>
  <si>
    <t>CTY TNHH MTV TM DICH VU CUOC SONG MOI</t>
  </si>
  <si>
    <t>TRAN MINH HUY</t>
  </si>
  <si>
    <t>43 BANG TIEN, PHU SON,</t>
  </si>
  <si>
    <t>LAM HA, LAM DONG</t>
  </si>
  <si>
    <t>CONG TY TNHH SIX DEGREES</t>
  </si>
  <si>
    <t>189 DUONG NGHI TAM, PHUONG YEN PHU,</t>
  </si>
  <si>
    <t>QUAN TAY HO, THANH PHO HA NOI</t>
  </si>
  <si>
    <t>CONG TY TNHH HAKUHODO VIET NAM</t>
  </si>
  <si>
    <t>TOA NHA SAIGON CENTRE, SO 65</t>
  </si>
  <si>
    <t>DUONG LE LOI, PHUONG BEN NGHE</t>
  </si>
  <si>
    <t>Mr. Naoyuki Kawakita</t>
  </si>
  <si>
    <t>naoyuki.kawakita@hakuhodo.co.jp</t>
  </si>
  <si>
    <t>Ms. VAN ANH NGUYEN</t>
  </si>
  <si>
    <t>0909 165691</t>
  </si>
  <si>
    <t>vananh.nguyen@hakuhodosac.com</t>
  </si>
  <si>
    <t>CONG TY CO PHAN VINID</t>
  </si>
  <si>
    <t>SO 7 DUONG BANG LANG 1, KHU DO THI</t>
  </si>
  <si>
    <t>SINH THAI VINHOMES RIVERSIDE,</t>
  </si>
  <si>
    <t>BANDAI NAMCO ENTERTAINMENT</t>
  </si>
  <si>
    <t>ASIA PTE LTD</t>
  </si>
  <si>
    <t>298 TIONG BAHRU ROAD</t>
  </si>
  <si>
    <t>#11-01/02 CENTRAL PLAZA</t>
  </si>
  <si>
    <t>HSBCSGSGXXX-SGD</t>
  </si>
  <si>
    <t>BANDAI NAMCO ENTERTAINMENT ASIA PTE.LTD</t>
  </si>
  <si>
    <t>SGD</t>
  </si>
  <si>
    <t>CHI NHANH BINH DUONG-CONG TY</t>
  </si>
  <si>
    <t>CO PHAN VIEN THONG FPT</t>
  </si>
  <si>
    <t>O 9, 10 LO B1, DUONG D9,</t>
  </si>
  <si>
    <t>KHU DAN CU CHANH NGHIA,PHUONG CHANH</t>
  </si>
  <si>
    <t>THU DAU MOT</t>
  </si>
  <si>
    <t>0101778163-047</t>
  </si>
  <si>
    <t>CHI NHANH BINH DUONG-CTY CO PHAN VIEN THONG FPT</t>
  </si>
  <si>
    <t>CONG TY CO PHAN QUANG CAO</t>
  </si>
  <si>
    <t>TRUYEN THONG THIEN HY LONG VIET NAM</t>
  </si>
  <si>
    <t>LAU 17 TOA NHA VIETCOMBANK</t>
  </si>
  <si>
    <t>SO 05 CONG TRUONG ME LINH, PHUONG</t>
  </si>
  <si>
    <t>CTY CP QC TRUYEN THONG THIEN HY LONG VN</t>
  </si>
  <si>
    <t>Mr. GUO ZHI FENG</t>
  </si>
  <si>
    <t>ceo@chicilonmedia.com</t>
  </si>
  <si>
    <t>Ms. Pham Thi Thanh Binh</t>
  </si>
  <si>
    <t>0978 160 309</t>
  </si>
  <si>
    <t>binhpham@chicilonmedia.com</t>
  </si>
  <si>
    <t>CONG TY TNHH TM VA QUANG CAO CHIA</t>
  </si>
  <si>
    <t>KHOA VANG</t>
  </si>
  <si>
    <t>SO 18A KHU TAP THE TRUONG TH</t>
  </si>
  <si>
    <t>NONG NGHIEP, PHUONG THANH XUAN BAC,</t>
  </si>
  <si>
    <t>CTY TNHH TM VA QUANG CAO CHIA KHOA VANG</t>
  </si>
  <si>
    <t>CTY TNHH MOT THANH VIEN VANG BAC</t>
  </si>
  <si>
    <t>DA QUY SAI GON-SJC</t>
  </si>
  <si>
    <t>418-420 NGUYEN THI MINH KHAI</t>
  </si>
  <si>
    <t>PHUONG 5, QUAN 3, TPHCM</t>
  </si>
  <si>
    <t>CTY TNHH MTV VANG BAC DA QUY SAI GON-SJC</t>
  </si>
  <si>
    <t>CHI NHANH HA NOI-CTY CO PHAN</t>
  </si>
  <si>
    <t>PHAN PHOI T.K</t>
  </si>
  <si>
    <t>SO 202 DUONG AU CO, PHUONG</t>
  </si>
  <si>
    <t>QUANG AN, QUAN TAY HO, TP</t>
  </si>
  <si>
    <t>0314221151-005</t>
  </si>
  <si>
    <t>NHTMCP BAN VIET HOI SO CHINH</t>
  </si>
  <si>
    <t>TRUNG TAM KINH DOANH</t>
  </si>
  <si>
    <t>CN HA NOI-CTY CP PHAN PHOI T.K</t>
  </si>
  <si>
    <t>NGUYEN QUYNH ANH</t>
  </si>
  <si>
    <t>16 TT K484 PHUONG QUAN HOA</t>
  </si>
  <si>
    <t>QUAN CAU GIAY, THANH PHO HANOI</t>
  </si>
  <si>
    <t>CN TAI TPHCM-CTY TNHH REERACOEN</t>
  </si>
  <si>
    <t>54-56 CAO OC ZEN PLAZA, SO</t>
  </si>
  <si>
    <t>NGUYEN TRAI,PHUONG BEN THANH</t>
  </si>
  <si>
    <t>0312981333-001</t>
  </si>
  <si>
    <t>CN TAI TPHCM-CTY TNHH REERACOEN VIET NAM</t>
  </si>
  <si>
    <t>CTY TNHH VUONG THINH DAT</t>
  </si>
  <si>
    <t>333A XA LO HA NOI AP NGAI THANG XA</t>
  </si>
  <si>
    <t>THANG HUYEN DI AN TINH BINH DUONG</t>
  </si>
  <si>
    <t>CN THU DUC TP</t>
  </si>
  <si>
    <t>CN THU DUC TP HCM</t>
  </si>
  <si>
    <t>CONG TY CO PHAN QB GROUP</t>
  </si>
  <si>
    <t>7 DUONG SO 11, KDC CITYLAND</t>
  </si>
  <si>
    <t>PHUONG 5, QUAN GO VAP, TPHCM</t>
  </si>
  <si>
    <t>CTY CO PHAN QB GROUP</t>
  </si>
  <si>
    <t>CHI NHANH CTY TNHH DIEN-DIEN TU 3C</t>
  </si>
  <si>
    <t>(TP HA NOI)</t>
  </si>
  <si>
    <t>312/44 DUONG TA28 LE THI RIENG,</t>
  </si>
  <si>
    <t>PHUONG THOI AN, QUAN 12,</t>
  </si>
  <si>
    <t>CN CTY TNHH DIEN-DIEN TU 3C(TP.HA NOI)</t>
  </si>
  <si>
    <t>CONG TY TNHH PHUC GIANG</t>
  </si>
  <si>
    <t>10 TRINH VAN CAN. PHUONG CAU</t>
  </si>
  <si>
    <t>ONG LANH, QUAN 1, TPHCM</t>
  </si>
  <si>
    <t>CTY TNHH PHUC GIANG</t>
  </si>
  <si>
    <t>CTY TNHH TM VA DV TONG HOP HVT</t>
  </si>
  <si>
    <t>549/29 XO VIET NGHE TINH</t>
  </si>
  <si>
    <t>PHUONG 26, Q.BINH THANH, TPHCM</t>
  </si>
  <si>
    <t>VUONG DUY LAM</t>
  </si>
  <si>
    <t>193A BA TRIEU</t>
  </si>
  <si>
    <t>DO KHANH CUONG</t>
  </si>
  <si>
    <t>TO 6 CU (7 MOI), MAI DONG</t>
  </si>
  <si>
    <t>HOANG MAI</t>
  </si>
  <si>
    <t>CN DA NANG-CTY CP VIEN THONG FPT</t>
  </si>
  <si>
    <t>182-184 DUONG 2 THANG 9 P. HOA</t>
  </si>
  <si>
    <t>CUONG BAC, Q.HAI CHAU, TP DA NANG</t>
  </si>
  <si>
    <t>0101778163-011</t>
  </si>
  <si>
    <t>CTY TNHH TM VA DV THIET BI</t>
  </si>
  <si>
    <t>VAN PHONG NHAT PHAT PHAT</t>
  </si>
  <si>
    <t>84 NGUYEN QUY DUC, P.AN PHU, Q.2</t>
  </si>
  <si>
    <t>TPHCM , VIET NAM</t>
  </si>
  <si>
    <t>CTY TNHH TM VA DV THIET BI VAN PHONG NHAT PHAT PHAT</t>
  </si>
  <si>
    <t>CTY CO PHAN VIEN THONG A CHAU</t>
  </si>
  <si>
    <t>92K NGUYEN THAI SON, P.3,</t>
  </si>
  <si>
    <t>QUAN GO VAP</t>
  </si>
  <si>
    <t>DR.LOCALIZE</t>
  </si>
  <si>
    <t>57 NGO 236/49, PHO DAI TU</t>
  </si>
  <si>
    <t>P.DAI KIM, Q.HOANG MAI, TP. HA NOI</t>
  </si>
  <si>
    <t>CTY TNHH DAU TU NGUYEN THIEU</t>
  </si>
  <si>
    <t>171 BIS TRAN HUY LIEU,P.08,</t>
  </si>
  <si>
    <t>Q.PHU NHUAN, TPHCM, VN</t>
  </si>
  <si>
    <t>CTY TNHH TBS VIET NAM</t>
  </si>
  <si>
    <t>SO 87 MAC THI BUOI,P.BEN NGHE,</t>
  </si>
  <si>
    <t>Q.1,TP HO CHI MINH</t>
  </si>
  <si>
    <t>VUONG QUOC THANH</t>
  </si>
  <si>
    <t>36 PHAN CHAU TRINH-Q.HAI</t>
  </si>
  <si>
    <t>CHAU, TP. DA NANG</t>
  </si>
  <si>
    <t>CTY CP DU LICH CONG DOAN</t>
  </si>
  <si>
    <t>81-83 CACH MANG THANG 8</t>
  </si>
  <si>
    <t>PHUONG BEN THANH, QUAN 1, TPHCM</t>
  </si>
  <si>
    <t>CTY COP DU LICH CONG DOAN</t>
  </si>
  <si>
    <t>CTY TNHH TM &amp; DV KT MINH NGUYET</t>
  </si>
  <si>
    <t>HCM 363 VO VAN TAN, P.05, Q.3</t>
  </si>
  <si>
    <t>CTY TNHH TM VA DV KY THUAT MINH NGUYET</t>
  </si>
  <si>
    <t>CT CP TRUONG CN THONG TIN TAN DUC</t>
  </si>
  <si>
    <t>SO 103 PASTEUR, P.BEN NGHE,</t>
  </si>
  <si>
    <t>CT CP TRUONG CONG NGHE THONG TIN TAN DUC</t>
  </si>
  <si>
    <t>CTY TNHH PHAT TRIEN CONG NGHE</t>
  </si>
  <si>
    <t>THAI SON</t>
  </si>
  <si>
    <t>SO 99B TO 70 HO QUYNH,</t>
  </si>
  <si>
    <t>P. THANH NHAN, Q.HAI BA</t>
  </si>
  <si>
    <t>CTY TNHH PHAT TRIEN CONG NGHE THAI SON</t>
  </si>
  <si>
    <t>Nguyen Van Khiem</t>
  </si>
  <si>
    <t>Tran Quynh Thu</t>
  </si>
  <si>
    <t xml:space="preserve">036.405.3195 </t>
  </si>
  <si>
    <t>thutq@thaison.vn</t>
  </si>
  <si>
    <t>PHAN LE VY THANH</t>
  </si>
  <si>
    <t>124/14 TA QUANG BUU</t>
  </si>
  <si>
    <t>PHUONG 3, Q.8, TPHCM</t>
  </si>
  <si>
    <t>CTY TNHH AEON VIET NAM</t>
  </si>
  <si>
    <t>SO 30 DUONG BO BAO TAN THANG</t>
  </si>
  <si>
    <t>P.SON KY, Q.TAN PHU, TPHCM</t>
  </si>
  <si>
    <t>H15796513076</t>
  </si>
  <si>
    <t>CONG TY CO PHAN SAI GON GIVRAL</t>
  </si>
  <si>
    <t>144 NGUYEN VAN TROI,</t>
  </si>
  <si>
    <t>PHUONG 08, Q.PHU NHUAN, TPHCM</t>
  </si>
  <si>
    <t>Ha Trong Nam</t>
  </si>
  <si>
    <t>Dang Dinh Duong Thanh</t>
  </si>
  <si>
    <t>thanhddd@saigongivral.com</t>
  </si>
  <si>
    <t>CONG TY TNHH MOT THANH VIEN AON</t>
  </si>
  <si>
    <t>VINA</t>
  </si>
  <si>
    <t>KEANGNAM HANOI LANDMARD TOWER</t>
  </si>
  <si>
    <t>KHU E6, KDT MOI CAU GIAY ,P.ME TRI</t>
  </si>
  <si>
    <t>CONG TY TNHH MOT THANH VIEN AON VINA</t>
  </si>
  <si>
    <t>Mr. Nguyen Hoang Quyen</t>
  </si>
  <si>
    <t>nguyen.hoang.quyen@aon.com</t>
  </si>
  <si>
    <t>Ms. Nguyen Thi Ngoc Anh</t>
  </si>
  <si>
    <t>nguyen.thi.ngoc.anh1@aon.com</t>
  </si>
  <si>
    <t>CONG TY TNHH CHUYEN DON VA LUU TRU</t>
  </si>
  <si>
    <t>247 LE VAN THINH, P.CAT LAI</t>
  </si>
  <si>
    <t>QUAN 2, TPHCM</t>
  </si>
  <si>
    <t>CONG TY TNHH CHUYEN DON VA LUU TRU VINA</t>
  </si>
  <si>
    <t>NGUYEN LAC HUY</t>
  </si>
  <si>
    <t>19 THAI HA DONG DA HA NOI</t>
  </si>
  <si>
    <t>VINH PHUC</t>
  </si>
  <si>
    <t>CONG TY TNHH XAY DUNG NTD VIET NAM</t>
  </si>
  <si>
    <t>662/12 LE VAN KHUONG</t>
  </si>
  <si>
    <t>P.THOI AN, Q.12, TPHCM</t>
  </si>
  <si>
    <t>Tran Thi Bich Thuong</t>
  </si>
  <si>
    <t>thuong@ntdvietnam.com.vn</t>
  </si>
  <si>
    <t>Mr. Nguyen Van Tiep</t>
  </si>
  <si>
    <t>tiep@ntdvietnam.com.vn</t>
  </si>
  <si>
    <t>LAU 4, TOA NHA CENTRE POINT,</t>
  </si>
  <si>
    <t>SO 106, DUONG NGUYEN VAN TROI, P.08,</t>
  </si>
  <si>
    <t>Mr. Mohit Agrawal</t>
  </si>
  <si>
    <t>mohit.agrawal@neilsen.com</t>
  </si>
  <si>
    <t>Ms. Cao Thi Kieu Hoa</t>
  </si>
  <si>
    <t>0989 799 467</t>
  </si>
  <si>
    <t>Hoa Cao Thi kieu &lt;hoa.cao@nielsen.com&gt;</t>
  </si>
  <si>
    <t>SO 111-121 NGO GIA TU, P.02,</t>
  </si>
  <si>
    <t>Q.10, TPHCM</t>
  </si>
  <si>
    <t>Dang The Tai</t>
  </si>
  <si>
    <t>dttai@sg.cmc.com.vn</t>
  </si>
  <si>
    <t>Tran Vo Lan Anh</t>
  </si>
  <si>
    <t>0906 828 197</t>
  </si>
  <si>
    <t>tvlanh@sg.cmc.com.vn</t>
  </si>
  <si>
    <t>CONG TY TNHH SOFTWAREONE VIET NAM</t>
  </si>
  <si>
    <t>236 PHONG TANG 2,</t>
  </si>
  <si>
    <t>TOA NHA TUNG SHING, SO 2 NGO QUYEN</t>
  </si>
  <si>
    <t>VU VAN HUNG</t>
  </si>
  <si>
    <t>HAI HOA MONG CAI, QUANG NINH</t>
  </si>
  <si>
    <t>AGRIBANK</t>
  </si>
  <si>
    <t>CTY TNHH MOT THANH VIEN TICKETBOX</t>
  </si>
  <si>
    <t>LAU 1 CAO OC H3,</t>
  </si>
  <si>
    <t>384 HOANG DIEU, P.06, Q.4, TPHCM</t>
  </si>
  <si>
    <t>CONG TY CO PHAN GALAXY PLAY</t>
  </si>
  <si>
    <t>59 XA LO HA NOI</t>
  </si>
  <si>
    <t>PHUONG THAO DIEN, QUAN 2, TPHCM</t>
  </si>
  <si>
    <t>Lưu Thị Thanh Lan</t>
  </si>
  <si>
    <t>lancraik@galaxy.com.vn</t>
  </si>
  <si>
    <t>Đinh Thị Thanh Hường</t>
  </si>
  <si>
    <t>thanhhuong@galaxy.com.vn</t>
  </si>
  <si>
    <t>CTY TNHH BCM VENTURE INTEGRATED</t>
  </si>
  <si>
    <t>11BIS, NGUYEN GIA THIEU,</t>
  </si>
  <si>
    <t>PHUONG 06, QUAN 3,</t>
  </si>
  <si>
    <t>CONG TY TNHH SHOPEE</t>
  </si>
  <si>
    <t>TANG 29, TOA NHA TT LOTTE HN</t>
  </si>
  <si>
    <t>SO 54 DUONG LIEU GIAI,</t>
  </si>
  <si>
    <t>CTY TNHH SHOPEE</t>
  </si>
  <si>
    <t>NGUYEN THI QUYNH TRAM</t>
  </si>
  <si>
    <t>21 DA PHU, PHUONG 07,</t>
  </si>
  <si>
    <t>DA LAT, LAM DONG</t>
  </si>
  <si>
    <t>CONG TY TNHH THE GIOI MA VACH</t>
  </si>
  <si>
    <t>LAU 4, TOA NHA SOGETRACO</t>
  </si>
  <si>
    <t>BUILDING, 30 DANG VAN NGU,</t>
  </si>
  <si>
    <t>CTY CO PHAN BPRO ENTERTAINMENT</t>
  </si>
  <si>
    <t>90A NGUYEN TRAI, P.03 QUAN 5,</t>
  </si>
  <si>
    <t>CONG TY CO PHAN BPRO ENTERTAINMENT</t>
  </si>
  <si>
    <t>CONG TY CO PHAN JUMP ARENA</t>
  </si>
  <si>
    <t>63 XA LO HA NOI, KP 2,</t>
  </si>
  <si>
    <t>PHUONG THAO DIEN, QUAN 2,</t>
  </si>
  <si>
    <t>CTY LIEN DOANH TNHH MEKONG HACOTA</t>
  </si>
  <si>
    <t>SO 8A NGUYEN BINH KHIEM,</t>
  </si>
  <si>
    <t>PHUONG DA KAO, QUAN 1,</t>
  </si>
  <si>
    <t>UOVBVNVX</t>
  </si>
  <si>
    <t>LEW YEN PING</t>
  </si>
  <si>
    <t>Ms. Trần Mai Đoan Thảo (Sales)</t>
  </si>
  <si>
    <t>tran.doanthao@the-ascott.com</t>
  </si>
  <si>
    <t>CTY CO PHAN QUANG CAO TU VAN VA</t>
  </si>
  <si>
    <t>TRUYEN THONG KHUE VU</t>
  </si>
  <si>
    <t>38E TRAN CAO VAN, P.06, QUAN 3,</t>
  </si>
  <si>
    <t>CONG TY CP Q.CAO TU VAN VA TRUYEN THONG KHUE VU</t>
  </si>
  <si>
    <t>CONG TY CO PHAN TARA</t>
  </si>
  <si>
    <t>TANG 3, CAO OC HDTC,</t>
  </si>
  <si>
    <t>36 BUI THI XUAN,</t>
  </si>
  <si>
    <t>CTY TNHH DV VA DU LICH PHU XUAN</t>
  </si>
  <si>
    <t>SO 81, PHO HANG BONG,</t>
  </si>
  <si>
    <t>P.HANG BONG, Q.HOAN KIEM,</t>
  </si>
  <si>
    <t>CONG TY TNHH DICH VU VA DU LICH PHU XUAN</t>
  </si>
  <si>
    <t>TRAN VAN PHONG</t>
  </si>
  <si>
    <t>SO 28 NGACH 164/85 VUONG THUA</t>
  </si>
  <si>
    <t>VU, THANH XUAN,</t>
  </si>
  <si>
    <t>CAU LAC BO NHAN SU VIET NAM</t>
  </si>
  <si>
    <t>LAU 4, SO 12M NG T MINH KHAI</t>
  </si>
  <si>
    <t>PHUONG DA KAO, QUAN 1, TPHCM</t>
  </si>
  <si>
    <t>CN CTY TNHH MTV TM DV VT DU LICH</t>
  </si>
  <si>
    <t>HANH PHUC-CENTRAL PARK SAIGON HOTEL</t>
  </si>
  <si>
    <t>223 HAI BA TRUNG, P.06,QUAN 3,</t>
  </si>
  <si>
    <t>0311876311-002</t>
  </si>
  <si>
    <t>CN CTY TNHH MTV TM DV VT DL HANH PHUC-CENTRAL PARK SAIGON HO</t>
  </si>
  <si>
    <t>HA KIM BANG</t>
  </si>
  <si>
    <t>14 DUONG 98,KP6, PHUOC LONG A</t>
  </si>
  <si>
    <t>QUAN 9,</t>
  </si>
  <si>
    <t>CTY TNHH BAO HIEM NHAN THO GENERALI</t>
  </si>
  <si>
    <t>TANG 17 TOA NHA AB</t>
  </si>
  <si>
    <t>76 LE LAI, QUAN 1 , TPHCM</t>
  </si>
  <si>
    <t>CONG TY TNHH BAO HIEM NHAN THO GENERALI VIET NAM</t>
  </si>
  <si>
    <t>LAM SUI KONG</t>
  </si>
  <si>
    <t>Ms. Tran Thi Thu Dong</t>
  </si>
  <si>
    <t>dong.tran@generali-life.com.vn</t>
  </si>
  <si>
    <t>DAO THI PHUONG TRA</t>
  </si>
  <si>
    <t>CH 2710 CC N04, KDT DN</t>
  </si>
  <si>
    <t>TRAN DUY HUNG,TRUNG HOA,</t>
  </si>
  <si>
    <t>127-129 NGUYEN HUE,P.BEN NGHE, QUAN</t>
  </si>
  <si>
    <t>CONG TY TNHH MTV NHA THANH PHAT</t>
  </si>
  <si>
    <t>LO B2 4.05, B2.4.06-NGUYEN VAN LINH</t>
  </si>
  <si>
    <t>P.NAM DUONG,Q.HAI CHAU, TP</t>
  </si>
  <si>
    <t>CTY TNHH MOT THANH VIEN NHA THANH PHAT</t>
  </si>
  <si>
    <t>CHI NHANH CONG TY TNHH SG SAGAWA</t>
  </si>
  <si>
    <t>VIET NAM TAI HA NOI</t>
  </si>
  <si>
    <t>B(361) KHU HVKTQS</t>
  </si>
  <si>
    <t>D.HOANG QUOC VIET, P.NGHIA DO</t>
  </si>
  <si>
    <t>0313166148-002</t>
  </si>
  <si>
    <t>CN CONG TY TNHH SG SAGAWA VIET NAM TAI HA NOI</t>
  </si>
  <si>
    <t>CONG TY TNHH FOREVERMARK VIETNAM</t>
  </si>
  <si>
    <t>47/15 NGO 61 LAC TRUNG</t>
  </si>
  <si>
    <t>VINH TUY,HANOI</t>
  </si>
  <si>
    <t>CONG TY TNHH THUONG MAI VA DICH VU</t>
  </si>
  <si>
    <t>THIEN TUNG</t>
  </si>
  <si>
    <t>30A NGUYEN LAM, PHUONG 3</t>
  </si>
  <si>
    <t>BUI PHU AN</t>
  </si>
  <si>
    <t>116 D2 F25, Q.BINH THANH,TPHCM</t>
  </si>
  <si>
    <t>LAI NGUYEN SANG</t>
  </si>
  <si>
    <t>28 CUU LONG, P.2, Q.TAN BINH</t>
  </si>
  <si>
    <t>CN CTY TNHH TU VAN PHAT TRIEN QUANG</t>
  </si>
  <si>
    <t>AN-TRUONG MAM NON TRE EM SAI GON</t>
  </si>
  <si>
    <t>SO 15 DUONG 12, P.BINH AN</t>
  </si>
  <si>
    <t>QUAN 2, TPHCM, VIET NAM</t>
  </si>
  <si>
    <t>0310083013-001</t>
  </si>
  <si>
    <t>TRUONG MAM NON TRE EM SAI GON</t>
  </si>
  <si>
    <t>DAI PHAT THANH TRUYEN HINH QUANG</t>
  </si>
  <si>
    <t>TRI</t>
  </si>
  <si>
    <t>105/2 NGUYEN TRAI, PHUONG 1</t>
  </si>
  <si>
    <t>THANH PHO DONG HA, TINH</t>
  </si>
  <si>
    <t>QUANG TRI</t>
  </si>
  <si>
    <t>DAI PHAT THANH TRUYEN HINH QUANG TRI</t>
  </si>
  <si>
    <t>CONG TY CO PHAN DAU TU GIA TRI VIET</t>
  </si>
  <si>
    <t>24 NGUYEN BINH KHIEM, P.1</t>
  </si>
  <si>
    <t>QUAN GO VAP, TPHCM</t>
  </si>
  <si>
    <t>CONG TY TNHH TRUYEN THONG TUONG TAC</t>
  </si>
  <si>
    <t>TANG 14 TOA NHA VINCOM B</t>
  </si>
  <si>
    <t>SO 72 LE THANH TON,</t>
  </si>
  <si>
    <t>222 PASTEUR, PHUONG 06</t>
  </si>
  <si>
    <t>QUAN 3, TPHCM, VIETNAM</t>
  </si>
  <si>
    <t>Mr. Hoang Trong Khai</t>
  </si>
  <si>
    <t>khai@datvietvac.vn</t>
  </si>
  <si>
    <t>Mr. Võ Thanh Hào</t>
  </si>
  <si>
    <t>0913 581588</t>
  </si>
  <si>
    <t>CN CONG TY TNHH AEONMALL VIET NAM</t>
  </si>
  <si>
    <t>TAI THANH PHO HO CHI MINH</t>
  </si>
  <si>
    <t>SO 9-11 PHONG 2, TANG 22, TOA NHA L</t>
  </si>
  <si>
    <t>DUONG TON DUC THANG, P.BEN</t>
  </si>
  <si>
    <t>0106099581-001</t>
  </si>
  <si>
    <t>CHI NHANH CONG TY TNHH AEONMALL VIET NAM TAI TPHCM</t>
  </si>
  <si>
    <t>CN TAI TPHCM-CTY CO PHAN CROWNLINE</t>
  </si>
  <si>
    <t>SO 60 NGUYEN VAN THU, P.DA KAO,</t>
  </si>
  <si>
    <t>QUAN 1, TPHCM, VIET NAM</t>
  </si>
  <si>
    <t>0103924532-001</t>
  </si>
  <si>
    <t>CHI NHANH TAI TP HO CHI MINH-CTY CO PHAN CROWNLINE(TP HA NOI</t>
  </si>
  <si>
    <t>E8/212M QUOC LO 50, AP 5</t>
  </si>
  <si>
    <t>XA PHONG PHU, HUYEN BINH CHANH, TPHCM</t>
  </si>
  <si>
    <t>Mr. Nguyễn Trường Vinh</t>
  </si>
  <si>
    <t>vinh@fle.com.vn</t>
  </si>
  <si>
    <t>Ms. Duyên</t>
  </si>
  <si>
    <t>090 7362 186</t>
  </si>
  <si>
    <t>duyen@fle.com.vn</t>
  </si>
  <si>
    <t>CTY TNHH TU VAN DAU TU QUOC TE</t>
  </si>
  <si>
    <t>VICLAW</t>
  </si>
  <si>
    <t>157 VO THI SAU, PHUONG 06</t>
  </si>
  <si>
    <t>CONG TY TNHH TU VAN DAU TU QUOC TE VICLAW</t>
  </si>
  <si>
    <t>Nguyen Trung Hieu</t>
  </si>
  <si>
    <t>hieu.nguyen@mednovum.com.vn</t>
  </si>
  <si>
    <t>Pham Quang Huy</t>
  </si>
  <si>
    <t>huy.pham@mednovum.com.vn</t>
  </si>
  <si>
    <t>PHONG 1103, LAU 11</t>
  </si>
  <si>
    <t>TOA NHA SAILING, 111A PASTEUR</t>
  </si>
  <si>
    <t>Nguyen Anh Tuan</t>
  </si>
  <si>
    <t>thanna@bizconsult.vn</t>
  </si>
  <si>
    <t>Nguyen Trong Tin</t>
  </si>
  <si>
    <t>0934 704 997</t>
  </si>
  <si>
    <t>tinnt@bizconsult.vn</t>
  </si>
  <si>
    <t>DUBLIN 2 42 PEARSE STREET</t>
  </si>
  <si>
    <t>D02 YX88</t>
  </si>
  <si>
    <t>IRELAND</t>
  </si>
  <si>
    <t>IE</t>
  </si>
  <si>
    <t>DUBLIN 1</t>
  </si>
  <si>
    <t>BOFIIE2D-EUR</t>
  </si>
  <si>
    <t>BOFIIE2D</t>
  </si>
  <si>
    <t>1EUR</t>
  </si>
  <si>
    <t>TTKD VNPT-HA NOI-CN TONG CTY</t>
  </si>
  <si>
    <t>DV VIEN THONG</t>
  </si>
  <si>
    <t>SO 75 PHO DINH TIEN HOANG</t>
  </si>
  <si>
    <t>P.TRANG TIEN, Q.HOAN KIEM, TP HA NOI,VN</t>
  </si>
  <si>
    <t>0106869738-002</t>
  </si>
  <si>
    <t>TRUNG TAM KINH DOANH VNPT-HA NOI-CN TONG CTY DV VIEN THONG</t>
  </si>
  <si>
    <t>Vuong Huy Hoang</t>
  </si>
  <si>
    <t>vuonghuyhoang@vnpt.vn</t>
  </si>
  <si>
    <t>Nguyen Thuy Duong</t>
  </si>
  <si>
    <t>0919 928222</t>
  </si>
  <si>
    <t>duongnt3@vnpt.vn</t>
  </si>
  <si>
    <t>CONG TY TNHH PHAT TRIEN HUNG TRUYEN</t>
  </si>
  <si>
    <t>TANG 8 TOA NHA CRESCENT PLAZA</t>
  </si>
  <si>
    <t>105 TON DAT TIEN, P.TAN PHU, Q.07, TPHCM</t>
  </si>
  <si>
    <t>CTY TNHH PHAT TRIEN HUNG TRUYEN</t>
  </si>
  <si>
    <t>PHONG KHAM DA KHOA QUOC TE THU CUC</t>
  </si>
  <si>
    <t>CHI NHANH CTY CO PHAN Y KHOA &amp; THAM</t>
  </si>
  <si>
    <t>216 TRAN DUY HUNG, P.TRUNG HOA,</t>
  </si>
  <si>
    <t>QUAN CAU GIAY, TP</t>
  </si>
  <si>
    <t>0102624215-014</t>
  </si>
  <si>
    <t>PHONG KHAM DK QT THU CUC-CN CTY Y KHOA VA THAM MY THU CUC</t>
  </si>
  <si>
    <t>Nguyen Thi Thu Lan</t>
  </si>
  <si>
    <t>lanntt@thucuchospital.vn</t>
  </si>
  <si>
    <t>Pham Thanh Huyen</t>
  </si>
  <si>
    <t>0936 384885</t>
  </si>
  <si>
    <t>huyenpt.ksk@thucuchospital.vn</t>
  </si>
  <si>
    <t>CONG TY TNHH VIETTEL-CHT</t>
  </si>
  <si>
    <t>Khu TT, KCN CAO HOA LAC</t>
  </si>
  <si>
    <t>KM 29, DAI LO THANG LONG</t>
  </si>
  <si>
    <t>Hoang Van Ngoc</t>
  </si>
  <si>
    <t>ngochoangvan@viettelidc.com</t>
  </si>
  <si>
    <t>Dang Ngoc Khanh Trung</t>
  </si>
  <si>
    <t>trungdnk@viettelidc.com.vn</t>
  </si>
  <si>
    <t>CONG TY TNHH ALEKA VIETNAM</t>
  </si>
  <si>
    <t>33 BA VI, PHUONG 4, QUAN TAN BINH</t>
  </si>
  <si>
    <t>THANH PHO HCM</t>
  </si>
  <si>
    <t>CONG TY TNHH TM DV PHUNG HOANG</t>
  </si>
  <si>
    <t>QUOC LO 50 AP LONG HOA A</t>
  </si>
  <si>
    <t>XA DAO THANH</t>
  </si>
  <si>
    <t>CTY TNHH TMDV PHUNG HOANG</t>
  </si>
  <si>
    <t>CONG TY TNHH SHE WILL BE STRONG</t>
  </si>
  <si>
    <t>LAU 10, TOA NHA PHU NU 20 NGUYEN</t>
  </si>
  <si>
    <t>DANG GIAI, PHUONG THAO DIEN</t>
  </si>
  <si>
    <t>CONG TY CO PHAN TU VAN THIET KE</t>
  </si>
  <si>
    <t>VIET DUC</t>
  </si>
  <si>
    <t>KHU DAN CU BAI DE, XA NOI DUE HUYEN</t>
  </si>
  <si>
    <t>TINH BAC NINH, VIET NAM</t>
  </si>
  <si>
    <t>CONG TY CO PHAN TU VAN THIET KE VIET DUC</t>
  </si>
  <si>
    <t>CONG TY TNHH NEXTCONSULTING</t>
  </si>
  <si>
    <t>285/60 CACH MANG THANG 8</t>
  </si>
  <si>
    <t>PHUONG 12,QUAN 10 THANH PHO</t>
  </si>
  <si>
    <t>CONG TY TNHH NEXT CONSULTING</t>
  </si>
  <si>
    <t>PHUC</t>
  </si>
  <si>
    <t>SO 2- DUONG KIM NGOC,</t>
  </si>
  <si>
    <t>TP. VINH YEN-TINH VINH PHUC</t>
  </si>
  <si>
    <t>158/30 HOANG HOA THAM</t>
  </si>
  <si>
    <t>PHUONG 12</t>
  </si>
  <si>
    <t>Mr. Tran Viet Cuong</t>
  </si>
  <si>
    <t xml:space="preserve"> cuongtran@tlv.com.vn</t>
  </si>
  <si>
    <t>Mr. Thông</t>
  </si>
  <si>
    <t>0912 887770</t>
  </si>
  <si>
    <t>thonglanh@tlv.com.vn</t>
  </si>
  <si>
    <t>79 CHO LON, PHUONG 11</t>
  </si>
  <si>
    <t>QUAN 6 THANH PHO HO CHI MINH</t>
  </si>
  <si>
    <t>Ms. Huynh Dao Thuy Ai</t>
  </si>
  <si>
    <t>marketing@dppacrylic.vn</t>
  </si>
  <si>
    <t>Ms. Xuân Thùy</t>
  </si>
  <si>
    <t>0906 972 355</t>
  </si>
  <si>
    <t>xuanthuy.nguyen@thegioimica.com.vn</t>
  </si>
  <si>
    <t>CONG TY TNHH KY NGHE PHUC ANH</t>
  </si>
  <si>
    <t>SO 152-154 DUONG TRAN DUY HUNG</t>
  </si>
  <si>
    <t>TO 12, PHUONG TRUNG HOA,Q.CAU GIAY</t>
  </si>
  <si>
    <t>TRUNG TAM CHUNG NHAN PHU HOP</t>
  </si>
  <si>
    <t>SO 8 HOANG QUOC VIET,</t>
  </si>
  <si>
    <t>PHUONG NGHIA DO, QUAN</t>
  </si>
  <si>
    <t>007 LO 1, KCN TAN BINH</t>
  </si>
  <si>
    <t>P. TAY THANH</t>
  </si>
  <si>
    <t xml:space="preserve">Mr. Nguyen Manh Thang </t>
  </si>
  <si>
    <t>thangnguyen@nhatnamprinting.com</t>
  </si>
  <si>
    <t xml:space="preserve">Ms. Le Diem Trang </t>
  </si>
  <si>
    <t>0903 666 429</t>
  </si>
  <si>
    <t>trangle@nhatnamprinting.com</t>
  </si>
  <si>
    <t>CN TAI TPHCM-CONG TY CO PHAN VINCOM</t>
  </si>
  <si>
    <t>RETAIL</t>
  </si>
  <si>
    <t>KHOI DE KHU HON HOP CAO OC</t>
  </si>
  <si>
    <t>DIEM NHAN(LANDMARK) D,KHU PHUC HOP TAN</t>
  </si>
  <si>
    <t>0105850244-007</t>
  </si>
  <si>
    <t>CN TAI TPHCM-CONG TY CO PHAN VINCOM RETAIL</t>
  </si>
  <si>
    <t>40 AP 4 XA PHUOC KIEN</t>
  </si>
  <si>
    <t>HUYEN NHA BE</t>
  </si>
  <si>
    <t>Mr. Pham Huu Thoi</t>
  </si>
  <si>
    <t>huuthoi@nhatthong.com</t>
  </si>
  <si>
    <t>Ms. Tran Thi Ngoc Tram</t>
  </si>
  <si>
    <t>032 866 4611</t>
  </si>
  <si>
    <t>tram.tran@nhatthong.com</t>
  </si>
  <si>
    <t>362/25/30B PHAN HUY ICH</t>
  </si>
  <si>
    <t>Huỳnh Công Trấn</t>
  </si>
  <si>
    <t>ct.huynh@ciresearch.com.vn</t>
  </si>
  <si>
    <t xml:space="preserve">Huỳnh Hoan </t>
  </si>
  <si>
    <t>0909 830772</t>
  </si>
  <si>
    <t>dghoan@ciresearch.com.vn</t>
  </si>
  <si>
    <t>SO 43 TTI, KDT MY DINH</t>
  </si>
  <si>
    <t>ME TRI PHUONG MY DINH 1</t>
  </si>
  <si>
    <t>Le Thi Thanh Ngoc</t>
  </si>
  <si>
    <t>ngoclt@inde.com.vn</t>
  </si>
  <si>
    <t>Tran Thi My Hoa</t>
  </si>
  <si>
    <t>0919 049 309</t>
  </si>
  <si>
    <t>myhoa@inde.com.vn</t>
  </si>
  <si>
    <t>LAU 42 TOA NHA BITEXCO FINANCIAL TO</t>
  </si>
  <si>
    <t>SO 2 DUONG HAI TRIEU</t>
  </si>
  <si>
    <t>Nguyen Thi Hai Ha</t>
  </si>
  <si>
    <t>haiha.nguyen@clickmedia.vn</t>
  </si>
  <si>
    <t>Le Tuyet Ngan</t>
  </si>
  <si>
    <t>077 5005966</t>
  </si>
  <si>
    <t>ngan.letuyet@clickmedia.vn</t>
  </si>
  <si>
    <t>12 DUONG 34</t>
  </si>
  <si>
    <t>PHUONG 10</t>
  </si>
  <si>
    <t>Ms. Lâm Tô Li Đa</t>
  </si>
  <si>
    <t>lidalam@dpp.vn</t>
  </si>
  <si>
    <t>VÕ TRẦN NGỌC DIỆP</t>
  </si>
  <si>
    <t>0901.697.619</t>
  </si>
  <si>
    <t>cskh3@dpp.vn</t>
  </si>
  <si>
    <t>CONTROL RISKS GROUP KK</t>
  </si>
  <si>
    <t>AKASAKA, MINATO-KU 4-2-6</t>
  </si>
  <si>
    <t>1-2-8, TORANOMON, MINATO-KU</t>
  </si>
  <si>
    <t>JAPAN</t>
  </si>
  <si>
    <t>JP</t>
  </si>
  <si>
    <t>THE BANK OF TOKYO-MITSUBISHI UFJ BANK</t>
  </si>
  <si>
    <t>KOJIMACHI CHUO</t>
  </si>
  <si>
    <t>TOKYO</t>
  </si>
  <si>
    <t>BOTKJPJT-JPY</t>
  </si>
  <si>
    <t>CONTROL RISKS GROUP K.K</t>
  </si>
  <si>
    <t>BOTKJPJT</t>
  </si>
  <si>
    <t>LAU 3 LU GIA PLAZA</t>
  </si>
  <si>
    <t>70 LU GIA, PHUONG 15</t>
  </si>
  <si>
    <t>Tăng Gia Hải Lam</t>
  </si>
  <si>
    <t>lam.tang@buzzmetrics.com</t>
  </si>
  <si>
    <t>Cao Thi Thuy Linh</t>
  </si>
  <si>
    <t>0989 787 270</t>
  </si>
  <si>
    <t>linh.cao@buzzmetrics.com</t>
  </si>
  <si>
    <t>CTY TAI CHINH TNHH HD SAISON</t>
  </si>
  <si>
    <t>LAU 8,9,10 TOA NHA GILIMEX</t>
  </si>
  <si>
    <t>SO 24C DUONG PHAN DANG LUU, P.6,</t>
  </si>
  <si>
    <t>CONG TY TAI CHINH TNHH HD SAISON</t>
  </si>
  <si>
    <t>Nguyen Huu Nhan</t>
  </si>
  <si>
    <t>N</t>
  </si>
  <si>
    <t>Nguyen Song Vinh</t>
  </si>
  <si>
    <t>0776 729448</t>
  </si>
  <si>
    <t>nguyen.song-vinh@hdsaison.com.vn</t>
  </si>
  <si>
    <t>CONG TY TNHH ECOMOBI MEDIA</t>
  </si>
  <si>
    <t>TANG 4, THAP 2 TIMES TOWER, SO 35,</t>
  </si>
  <si>
    <t>DUONG LE VAN LUONG</t>
  </si>
  <si>
    <t>Dung</t>
  </si>
  <si>
    <t>dungdk@ecomobi.com</t>
  </si>
  <si>
    <t>Nguyen Thi Hieu Thao</t>
  </si>
  <si>
    <t>0933 959677</t>
  </si>
  <si>
    <t>thaonth@ecomobi.com</t>
  </si>
  <si>
    <t>CN DONG NAI- CTY CP VIEN THONG FPT</t>
  </si>
  <si>
    <t>196 HA HUY GIAP KP 1</t>
  </si>
  <si>
    <t>PHUONG QUYET THANG</t>
  </si>
  <si>
    <t>0101778163-046</t>
  </si>
  <si>
    <t>CN DONG NAI-CTY CP VIEN THONG FPT</t>
  </si>
  <si>
    <t>19B MAI THI LUU</t>
  </si>
  <si>
    <t>PHUONG DAKAO</t>
  </si>
  <si>
    <t>Luu Dinh Phuc</t>
  </si>
  <si>
    <t>phuc.luudinh@viettours.com.vn</t>
  </si>
  <si>
    <t>Pham Thi Thu Hien</t>
  </si>
  <si>
    <t>0909 248 922</t>
  </si>
  <si>
    <t>hien.phamthithu@viettours.com.vn</t>
  </si>
  <si>
    <t>CONG TY TNHH THUAN LE</t>
  </si>
  <si>
    <t>208H PHAN DANG LUU, P.03, Q.PHU NHU</t>
  </si>
  <si>
    <t>Le Duc Thuan</t>
  </si>
  <si>
    <t>thuan.le@thuanle.com.vn</t>
  </si>
  <si>
    <t>Vu Minh Quan</t>
  </si>
  <si>
    <t>quan.vu@thuanle.com.vn</t>
  </si>
  <si>
    <t>lan.nguyen@thuanle.com.vn</t>
  </si>
  <si>
    <t>LAN</t>
  </si>
  <si>
    <t>CONG TY TNHH LAC PHONG</t>
  </si>
  <si>
    <t>252/62 LY CHINH THANG, PHUONG 09,</t>
  </si>
  <si>
    <t>QUAN 3, TP.HO CHI MINH</t>
  </si>
  <si>
    <t>vinamilkdinhtienhoang@gmail.com</t>
  </si>
  <si>
    <t>LAC</t>
  </si>
  <si>
    <t>PHONG</t>
  </si>
  <si>
    <t>CONG TY CO PHAN MAT BAO</t>
  </si>
  <si>
    <t>TANG 3 ANNA BUILDING, CONG VIEN PHA</t>
  </si>
  <si>
    <t>QUANG TRUNG, P.TAN CHANH</t>
  </si>
  <si>
    <t>phuongltn@matbao.com</t>
  </si>
  <si>
    <t>LE THI</t>
  </si>
  <si>
    <t>NGOC PHUONG</t>
  </si>
  <si>
    <t>NGUYEN THANH LUAN</t>
  </si>
  <si>
    <t>53/22/1B LE HONG PHONG PHUONG 7</t>
  </si>
  <si>
    <t>VUNG TAU BA RIA</t>
  </si>
  <si>
    <t>VUNG TAU</t>
  </si>
  <si>
    <t>CONG TY TNHH ANH DUC</t>
  </si>
  <si>
    <t>36 PHAN CHAU TRINH</t>
  </si>
  <si>
    <t>PHUONG HAI CHAU I</t>
  </si>
  <si>
    <t>14/5 BAU BANG</t>
  </si>
  <si>
    <t>PHUONG 13</t>
  </si>
  <si>
    <t>Nguyen Van Man</t>
  </si>
  <si>
    <t>(THANH PHO HA NOI)</t>
  </si>
  <si>
    <t>127 LE VAN CHI</t>
  </si>
  <si>
    <t>PHUONG LINH TRUNG</t>
  </si>
  <si>
    <t>Mr.Nguyễn Hải Nguyên</t>
  </si>
  <si>
    <t>nguyen@handee.vn</t>
  </si>
  <si>
    <t xml:space="preserve">Ms. Phương Oanh </t>
  </si>
  <si>
    <t>0932 699 928</t>
  </si>
  <si>
    <t>sales8@handee.vn</t>
  </si>
  <si>
    <t>CTY TNHH CONG NGHE CHATT AI VIETNAM</t>
  </si>
  <si>
    <t>SỐ NHÀ 18, NGÕ 341</t>
  </si>
  <si>
    <t>DUONG TRUNG VAN</t>
  </si>
  <si>
    <t>Nguyen Huu Binh Minh</t>
  </si>
  <si>
    <t>jack@chatt.ai</t>
  </si>
  <si>
    <t>098345 1286</t>
  </si>
  <si>
    <t>CONG TY CO PHAN MINH PHUONG</t>
  </si>
  <si>
    <t>LOGISTICS</t>
  </si>
  <si>
    <t>33A TRUONG SON, PHUONG 4</t>
  </si>
  <si>
    <t>QUAN TAN BINH,TP.HO CHI MINH</t>
  </si>
  <si>
    <t>ngochuong.vu@mplogistics.vn</t>
  </si>
  <si>
    <t>VU NGOC</t>
  </si>
  <si>
    <t>HUONG</t>
  </si>
  <si>
    <t>PHAN MEM SAC MAU</t>
  </si>
  <si>
    <t>SO 41 LANG NGHE NHAN HAM LONG,</t>
  </si>
  <si>
    <t>DUONG SO 20, P.THANH MY LOI</t>
  </si>
  <si>
    <t>vonhung1225@gmail.com</t>
  </si>
  <si>
    <t>VO THI</t>
  </si>
  <si>
    <t>NHUNG</t>
  </si>
  <si>
    <t>CONG TY CO PHAN GHN LOGISTICS</t>
  </si>
  <si>
    <t>405/15 XO VIET NGHE TINH, P. 24</t>
  </si>
  <si>
    <t>QUAN BINH THANH</t>
  </si>
  <si>
    <t>minhhv@ghn.vn</t>
  </si>
  <si>
    <t>HO VAN</t>
  </si>
  <si>
    <t>MINH</t>
  </si>
  <si>
    <t>CN CONG TY CO PHAN HA TANG</t>
  </si>
  <si>
    <t>VIEN THONG CMC (TP.HA NOI)</t>
  </si>
  <si>
    <t>225 BIS NAM KY KHOI NGHIA, P.07</t>
  </si>
  <si>
    <t>QUAN 3, TP.HO CHI MINH,</t>
  </si>
  <si>
    <t>oanh.ntk2@cmctelecom.vn</t>
  </si>
  <si>
    <t>NGUYEN TIE</t>
  </si>
  <si>
    <t>KIEU OANH</t>
  </si>
  <si>
    <t>NGOC HA (TP. HA NOI)</t>
  </si>
  <si>
    <t>SO 962A TINH LO 10</t>
  </si>
  <si>
    <t>KHU PHO 7, P. TAN TAO</t>
  </si>
  <si>
    <t>Nguyen Van Khuyen</t>
  </si>
  <si>
    <t>nguyenvankhuyen@ngochatrading.com.vn</t>
  </si>
  <si>
    <t>0985 288 044</t>
  </si>
  <si>
    <t>CTY CP PHONG PHU SAC VIET</t>
  </si>
  <si>
    <t>LAU 4, BLOCK A, TOA NHA VIETTEL</t>
  </si>
  <si>
    <t>SỐ 285 CACH MANG THANG 8</t>
  </si>
  <si>
    <t>CONG TY CO PHAN PHONG PHU SAC VIET</t>
  </si>
  <si>
    <t>Ms. Nguyen Esther (Nguyen Truc)</t>
  </si>
  <si>
    <t>esther@pops.vn</t>
  </si>
  <si>
    <t>Tran Ngoc Phuong Thanh</t>
  </si>
  <si>
    <t>thanh.tran@pops.vn</t>
  </si>
  <si>
    <t>BENH VIEN NHI DONG 2</t>
  </si>
  <si>
    <t>14 LY TU TRONG, P.BEN NGHE,QUAN 1,</t>
  </si>
  <si>
    <t>CONG TY TNHH TRUYEN THONG XUAN VU</t>
  </si>
  <si>
    <t>SO 60, NGO 22 PHO PHAN DINH GIOT</t>
  </si>
  <si>
    <t>PHUONG PHUONG LIET</t>
  </si>
  <si>
    <t>Nguyen Xuan Vu</t>
  </si>
  <si>
    <t>xuanvu@tainghe.com.vn</t>
  </si>
  <si>
    <t>Vu Ut Ha</t>
  </si>
  <si>
    <t>ha@tainghe.com.vn</t>
  </si>
  <si>
    <t>222 PASTEUR,PHUONG 6,QUAN 3</t>
  </si>
  <si>
    <t>THANH PHO HO CHI MINH</t>
  </si>
  <si>
    <t>CHI NHANH THAI VAN LUNG 2</t>
  </si>
  <si>
    <t>CONG TY TNHH MOT THANH VIEN</t>
  </si>
  <si>
    <t>27-29 THAI VAN LUNG, P.BEN NGHE,</t>
  </si>
  <si>
    <t>QUAN 1,</t>
  </si>
  <si>
    <t>0309489918-006</t>
  </si>
  <si>
    <t>MIGRATION_03</t>
  </si>
  <si>
    <t>reservation3@azumayavietnam.com</t>
  </si>
  <si>
    <t>AZUMAYA THAI VAN LUNG</t>
  </si>
  <si>
    <t>2 HOTEL</t>
  </si>
  <si>
    <t>TAN MOK KOON</t>
  </si>
  <si>
    <t>D1707 APARTMENT, THE NASSIM</t>
  </si>
  <si>
    <t>BUILDING 30 STREET 11,</t>
  </si>
  <si>
    <t>tanmk1958@yahoo.com</t>
  </si>
  <si>
    <t>TAN MOK</t>
  </si>
  <si>
    <t>KOON</t>
  </si>
  <si>
    <t>DAI PHAT THANH -TH BINH THUAN</t>
  </si>
  <si>
    <t>339-341 THU KHOA HUAN</t>
  </si>
  <si>
    <t>THANH PHO PHAN THIET</t>
  </si>
  <si>
    <t>PHAN THIET</t>
  </si>
  <si>
    <t>KBNN BINH THUAN</t>
  </si>
  <si>
    <t>TP PHAN THIET</t>
  </si>
  <si>
    <t>DAI PHAT THANH TRUYEN HINH BINH THUAN</t>
  </si>
  <si>
    <t>CTY TNHH MOT THANH VIEN SAI GON</t>
  </si>
  <si>
    <t>CO.OP CONG QUYNH</t>
  </si>
  <si>
    <t>189C CONG QUYNH, P.NGUYEN CU TRINH</t>
  </si>
  <si>
    <t>thao-nth@saigonco-op.com.vn</t>
  </si>
  <si>
    <t>NGUYEN THI</t>
  </si>
  <si>
    <t>HONG THAO</t>
  </si>
  <si>
    <t>CONG TY TNHH CONG NGHE SMARTUP</t>
  </si>
  <si>
    <t>TANG 11 TOA NHA CIENCO4,</t>
  </si>
  <si>
    <t>180 NGUYEN THI MINH KHAI,</t>
  </si>
  <si>
    <t>quyenmart@gmail.com</t>
  </si>
  <si>
    <t>QUYEN</t>
  </si>
  <si>
    <t>MART</t>
  </si>
  <si>
    <t>TRAN BICH TRAM</t>
  </si>
  <si>
    <t>W4-1906 25 NGUYEN HUU THO</t>
  </si>
  <si>
    <t>TAN HUNG, QUAN 7, TPHCM</t>
  </si>
  <si>
    <t>183 LE VAN SY PHUONG 14</t>
  </si>
  <si>
    <t>QUAN PHU NHUAN</t>
  </si>
  <si>
    <t>Dinh Nhat Linh</t>
  </si>
  <si>
    <t>dinhlinh@paccgroup.vn</t>
  </si>
  <si>
    <t>Le Van Minh Loc</t>
  </si>
  <si>
    <t>leloc@paccgroup.com
nguyennhu.pacc@gmail.com </t>
  </si>
  <si>
    <t>CONG TY TNHH GIAI TRI DV</t>
  </si>
  <si>
    <t>SO 285 CACH MANG THANG TAM</t>
  </si>
  <si>
    <t>PHUONG 12 QUAN 10</t>
  </si>
  <si>
    <t>Ms. Nguyen Thi Phuong Tam</t>
  </si>
  <si>
    <t>minhthu1295@gmail.com</t>
  </si>
  <si>
    <t>Nguyen Thi Phuong Tam</t>
  </si>
  <si>
    <t>tamnguyennrdd@gmail.com</t>
  </si>
  <si>
    <t>CONG TY TNHH TIN HOC NGUYEN ANH</t>
  </si>
  <si>
    <t>84 THICH MINH NGUYET, PHUONG 2,</t>
  </si>
  <si>
    <t>nguyenanhcom@vnn.vn</t>
  </si>
  <si>
    <t>NGUYEN</t>
  </si>
  <si>
    <t>ANH</t>
  </si>
  <si>
    <t>CONG TY CO PHAN BANH GIVRAL</t>
  </si>
  <si>
    <t>LO II-1B LE TRONG TAN, KCN TAN</t>
  </si>
  <si>
    <t>BINH, P.TAY THANH, Q.TAN PHU</t>
  </si>
  <si>
    <t>CTY CO PHAN CONG NGHE LIEN PHAT</t>
  </si>
  <si>
    <t>VAN PHONG 7A-9B, TOA NHA AS</t>
  </si>
  <si>
    <t>236-238 NGUYEN CONG TRU</t>
  </si>
  <si>
    <t>Mr. Huynh Minh Tri</t>
  </si>
  <si>
    <t>tri.huynh@lp.com.vn</t>
  </si>
  <si>
    <t>Mr. Nguyen Phu Phong</t>
  </si>
  <si>
    <t>phong.nguyen@lp.com.vn</t>
  </si>
  <si>
    <t>HUYNH</t>
  </si>
  <si>
    <t>HTX VAN TAI VA DU LICH THANH SON</t>
  </si>
  <si>
    <t>22/1 DUONG SO 2, KP8, P.TRUONG THO,</t>
  </si>
  <si>
    <t>QUAN THU DUC,</t>
  </si>
  <si>
    <t>dulichthanhson.htx@gmail.com</t>
  </si>
  <si>
    <t>THANH</t>
  </si>
  <si>
    <t>SON</t>
  </si>
  <si>
    <t>CN CTY TNHH DAU TU TM DICH VU</t>
  </si>
  <si>
    <t>DAI NAM-KHACH SAN LAVENDER BOUTIQUE</t>
  </si>
  <si>
    <t>SO 200-202-204-206-208</t>
  </si>
  <si>
    <t>210-212 LY TU TRONG,</t>
  </si>
  <si>
    <t>0305104099-002</t>
  </si>
  <si>
    <t>CT TNHH DT TM DV DAI NAM</t>
  </si>
  <si>
    <t>CTY TNHH THUONG MAI VA DICH VU</t>
  </si>
  <si>
    <t>NHI GIA</t>
  </si>
  <si>
    <t>770 TRAN HUNG DAO</t>
  </si>
  <si>
    <t>P.07, Q.05</t>
  </si>
  <si>
    <t>NHTMCP QUOC TE (VIETNAM INTERNATIONAL BANK)</t>
  </si>
  <si>
    <t>CN HCM</t>
  </si>
  <si>
    <t>CN QUAN 11</t>
  </si>
  <si>
    <t>CONG TY CO PHAN CONG NGHE NMS</t>
  </si>
  <si>
    <t>TANG 14, TOA NHA HM TOWN, 412</t>
  </si>
  <si>
    <t>NGUYEN THI MINH KHAI,</t>
  </si>
  <si>
    <t>phamtran@nmsvn.com</t>
  </si>
  <si>
    <t>PHAM</t>
  </si>
  <si>
    <t>TRAN</t>
  </si>
  <si>
    <t>CONG TY TNHH QUOC TE CF</t>
  </si>
  <si>
    <t>204 NO TRANG LONG</t>
  </si>
  <si>
    <t>PHUONG 12, QUAN BINH THANH</t>
  </si>
  <si>
    <t>Nguyen Thanh The</t>
  </si>
  <si>
    <t>tim.tran@vblgroup.com.vn</t>
  </si>
  <si>
    <t>Ngo Nguyen Thuy Trang</t>
  </si>
  <si>
    <t>nguyenbich@sutuvang.net</t>
  </si>
  <si>
    <t>CTY TNHH TM DICH VU XNK MIHOUSE</t>
  </si>
  <si>
    <t>PHUONG 6 107 NGUYEN DINH CHIEU QUAN</t>
  </si>
  <si>
    <t>Zheng Jia Hao</t>
  </si>
  <si>
    <t>Mr. Lam/ Mr. Hoa</t>
  </si>
  <si>
    <t>0933383663/0903939021</t>
  </si>
  <si>
    <t>hoa.pham@mihouse.com</t>
  </si>
  <si>
    <t>PROGRESS SOFTWARE CORPORATION</t>
  </si>
  <si>
    <t>14 OAK PARK DRIVE</t>
  </si>
  <si>
    <t>BEDFORD</t>
  </si>
  <si>
    <t>CITIZENS BANK OF R.I.</t>
  </si>
  <si>
    <t>RIVERSIDE</t>
  </si>
  <si>
    <t>CTZIUS33-USD</t>
  </si>
  <si>
    <t>CTZIUS33</t>
  </si>
  <si>
    <t>Georgi.Damyanov@progress.com</t>
  </si>
  <si>
    <t>GEORGI</t>
  </si>
  <si>
    <t>DAMYANOV</t>
  </si>
  <si>
    <t>DAI PHAT THANH VA TH TINH BAC GIANG</t>
  </si>
  <si>
    <t>DUONG VO NGUYEN GIAP</t>
  </si>
  <si>
    <t>XA TAN MY</t>
  </si>
  <si>
    <t>DAI PHAT TYHANH VA TRUYEN HINH TINH BAC GIANG</t>
  </si>
  <si>
    <t>CTY CO PHAN DICH VU DU LICH</t>
  </si>
  <si>
    <t>BEN THANH</t>
  </si>
  <si>
    <t>82-84 CALMETTE,</t>
  </si>
  <si>
    <t>PHUONG NGUYEN</t>
  </si>
  <si>
    <t>minhthong@benthanhtourist.com</t>
  </si>
  <si>
    <t>MAI MINH</t>
  </si>
  <si>
    <t>THONG</t>
  </si>
  <si>
    <t>CTY TNHH CONG NGHE HP VIET NAM</t>
  </si>
  <si>
    <t>29 LE DUAN, PHUONG BEN NGHE</t>
  </si>
  <si>
    <t>JPMORGAN CHASE N.A</t>
  </si>
  <si>
    <t>CHASVNVX</t>
  </si>
  <si>
    <t>CONG TY TNHH TU VAN PHAT TRIEN</t>
  </si>
  <si>
    <t>QUANG AN</t>
  </si>
  <si>
    <t>15 DUONG SO 12, KHU PHO 4,P.BINH AN</t>
  </si>
  <si>
    <t>QUAN 2</t>
  </si>
  <si>
    <t>CONG TY TNHH PHAT TRIEN DAU TU VNA</t>
  </si>
  <si>
    <t>SO 12, NGO 123, PHO KHUONG THUONG</t>
  </si>
  <si>
    <t>PHUONG KHUONG THUONG</t>
  </si>
  <si>
    <t>Vu Ngoc Anh</t>
  </si>
  <si>
    <t xml:space="preserve"> ngocanhkubota@gmail.com</t>
  </si>
  <si>
    <t xml:space="preserve">0913 086 435 </t>
  </si>
  <si>
    <t>ngocanhvu@fpt.vn</t>
  </si>
  <si>
    <t>DAI PHAT THANH VA TH NGHE AN</t>
  </si>
  <si>
    <t>SO 1 NGUYEN THI MINH KHAI</t>
  </si>
  <si>
    <t>THANH PHO VINH NGHE AN,</t>
  </si>
  <si>
    <t>DAI PHAT THANH VA TRUYEN HINH NGHE AN</t>
  </si>
  <si>
    <t>BAO THAI BINH</t>
  </si>
  <si>
    <t>13 PHO LYz THUONG KIET THANH PHO</t>
  </si>
  <si>
    <t>THAI BINH TINH THAI BINH,</t>
  </si>
  <si>
    <t>CONG TY CP VIETNAM CATERING</t>
  </si>
  <si>
    <t>82/13A BINH QUOI PHUONG 27</t>
  </si>
  <si>
    <t>QUAN BINH THANH,</t>
  </si>
  <si>
    <t>CONG TY CO PHAN VIET NAM CATERING</t>
  </si>
  <si>
    <t>Huynh Trung Toan</t>
  </si>
  <si>
    <t>gm@cateringvietnam.com.vn</t>
  </si>
  <si>
    <t>Ms. Nhi</t>
  </si>
  <si>
    <t>sales2@cateringvietnam.com.vn</t>
  </si>
  <si>
    <t>CN CT TNHH MTVDV LH SGTOURIST - HN</t>
  </si>
  <si>
    <t>55B PHAN CHU TRINH</t>
  </si>
  <si>
    <t>PHUONG PHAN CHU TRINH</t>
  </si>
  <si>
    <t>0310891532-001</t>
  </si>
  <si>
    <t>CNCTTNHHMTV DVLUHANH SAIGONTOURIST TAI HN</t>
  </si>
  <si>
    <t>vantu.sth@saigontourist.net</t>
  </si>
  <si>
    <t>CTY TNHH LD KHACH SAN PLAZA</t>
  </si>
  <si>
    <t>17 LE DUAN</t>
  </si>
  <si>
    <t>PHUONG BEN NGHE</t>
  </si>
  <si>
    <t>UNITED OVERSEAS BANK - HOI SO HCM</t>
  </si>
  <si>
    <t>PLAZA HOTEL CO.LTD-HOTEL SOFITEL PLAZA SAIGON</t>
  </si>
  <si>
    <t>Lee Kun Cheng</t>
  </si>
  <si>
    <t>Ms. Duyen</t>
  </si>
  <si>
    <t>0377 357 447</t>
  </si>
  <si>
    <t>h2077-sl9@sofitel.com</t>
  </si>
  <si>
    <t>CONG TY LIEN DOANH DAI DUONG</t>
  </si>
  <si>
    <t>88 DONG KHOI STREET</t>
  </si>
  <si>
    <t>OCEAN PLACE JV COMPANY LTD</t>
  </si>
  <si>
    <t>Ng Sing Beng</t>
  </si>
  <si>
    <t>singbeng.ng@sheraton.com</t>
  </si>
  <si>
    <t>Ms Emi Fukamachi</t>
  </si>
  <si>
    <t>emi.fukamachi@sheraton.com</t>
  </si>
  <si>
    <t>CTY TNHH LOCK &amp; LOCK HCM</t>
  </si>
  <si>
    <t>TANG 9 SO 77</t>
  </si>
  <si>
    <t>DUONG HOANG  VAN THAI</t>
  </si>
  <si>
    <t>CT TNHH LOCK &amp; LOCK HCM</t>
  </si>
  <si>
    <t>Chun Hae Woo</t>
  </si>
  <si>
    <t>louischun@locknlock.com</t>
  </si>
  <si>
    <t>Ms. Nguyen Vu AI Nha</t>
  </si>
  <si>
    <t>0931 814 693</t>
  </si>
  <si>
    <t>3/30A THICH QUANG DUC</t>
  </si>
  <si>
    <t>PHUONG 03 QUAN</t>
  </si>
  <si>
    <t>Nguyen Ba Thanh Tung</t>
  </si>
  <si>
    <t>tungnguyen@travleplusvn.com</t>
  </si>
  <si>
    <t>Ms. Tran Quang Thuy Anh</t>
  </si>
  <si>
    <t>opm@travelplusvn.com</t>
  </si>
  <si>
    <t>243 TO 11 PHUONG LANG THUONG</t>
  </si>
  <si>
    <t>QUAN DONG DA</t>
  </si>
  <si>
    <t>Hoang Duc Dung</t>
  </si>
  <si>
    <t>info@flamemedia.com.vn</t>
  </si>
  <si>
    <t>Ms. Nguyen Hong Hanh</t>
  </si>
  <si>
    <t>hanh.nguyen@flamemedia.com.vn</t>
  </si>
  <si>
    <t>62A PHAM NGOC THACH</t>
  </si>
  <si>
    <t>PHUONG 6 QUAN 3</t>
  </si>
  <si>
    <t>Nguyen Thi Yen Giang</t>
  </si>
  <si>
    <t>giang.nty@phoenixcoms.vn</t>
  </si>
  <si>
    <t>Ms. Trieu Viet Ha</t>
  </si>
  <si>
    <t>ha.tv@phoenixcoms.vn</t>
  </si>
  <si>
    <t>TANG 31 SAI GON TRADE CENTER</t>
  </si>
  <si>
    <t>SO 37 TON DUC THANG, P. BEN NGHE</t>
  </si>
  <si>
    <t xml:space="preserve">Chinara Abdykadyrova </t>
  </si>
  <si>
    <t>chinara@dentsusportsvn.com</t>
  </si>
  <si>
    <t>Ms. Lien Nguyen</t>
  </si>
  <si>
    <t>(84)836 007 075</t>
  </si>
  <si>
    <t>lien.nguyen@dentsusportsvn.com</t>
  </si>
  <si>
    <t>CTY TNHH TMDV GREEN LEAF</t>
  </si>
  <si>
    <t>VIETNAM</t>
  </si>
  <si>
    <t>TANG 10 TOA NHA PAX SKY</t>
  </si>
  <si>
    <t>51 NGUYEN CU TRINH,</t>
  </si>
  <si>
    <t>CONG TY TNHH TMDV GREEN LEAF VIET NAM</t>
  </si>
  <si>
    <t>Dinh Quang Giap</t>
  </si>
  <si>
    <t>greenhomesvietnam@gmail.com</t>
  </si>
  <si>
    <t>Ms. Luong Thu Thao</t>
  </si>
  <si>
    <t>acc.greenhomes@gmail.com</t>
  </si>
  <si>
    <t>CONG TY TNHH WEWORK VIETNAM</t>
  </si>
  <si>
    <t>11 DUONG DOAN VAN BO</t>
  </si>
  <si>
    <t>Nguyen Thi Ngoc Nga</t>
  </si>
  <si>
    <t>nga.nguyen@tmf-group.com</t>
  </si>
  <si>
    <t>Sheena Linh Nguyen</t>
  </si>
  <si>
    <t>shennalinh.nguyen@wework.com</t>
  </si>
  <si>
    <t>CTY TNHH TIN HOC GIA PHUC KHANG</t>
  </si>
  <si>
    <t>644/1 DOAN VAN BO</t>
  </si>
  <si>
    <t>PHUONG 16, QUAN 4</t>
  </si>
  <si>
    <t>20A DUONG SO 85</t>
  </si>
  <si>
    <t>KHU PHO 1</t>
  </si>
  <si>
    <t>C05-04 TANG 4</t>
  </si>
  <si>
    <t>BLOCK CENTRAL- SAI GON MIA</t>
  </si>
  <si>
    <t>Ms. Vu Thi Yen Oanh</t>
  </si>
  <si>
    <t>oanh.vu@haivuonggift.com</t>
  </si>
  <si>
    <t>Ms. Ha Pham Bich Thuy</t>
  </si>
  <si>
    <t>sales@haivuonggift.com</t>
  </si>
  <si>
    <t>CN CTY FITECH</t>
  </si>
  <si>
    <t>6/17/23 TAN HOA</t>
  </si>
  <si>
    <t>PHUONG 1</t>
  </si>
  <si>
    <t>0106667107-002</t>
  </si>
  <si>
    <t>CN CTY TNHH FITECH VIETNAM TAI TP HCM</t>
  </si>
  <si>
    <t>Mr. Vo Van Tai</t>
  </si>
  <si>
    <t>taivv.fitech@gmail.com</t>
  </si>
  <si>
    <t>CONG TY TNHH LILAMITI</t>
  </si>
  <si>
    <t>155 DA NAM</t>
  </si>
  <si>
    <t>PHUONG 3, QUAN 8</t>
  </si>
  <si>
    <t>CTY TNHH LILAMITI</t>
  </si>
  <si>
    <t>Mr. Nguyen Tri Kien</t>
  </si>
  <si>
    <t>Mr. Ngo Minh Quang</t>
  </si>
  <si>
    <t>quangngo.miti@gmail.com</t>
  </si>
  <si>
    <t>CTY CP MAY TINH VINH XUAN</t>
  </si>
  <si>
    <t>SO 39 TRAN QUOC TOAN</t>
  </si>
  <si>
    <t>P. TRAN HUNG DAO</t>
  </si>
  <si>
    <t>CT CP MAY TINH VINH XUAN</t>
  </si>
  <si>
    <t>Ms. Le Phuong Thao</t>
  </si>
  <si>
    <t>khanhll@vinhxuan.vn</t>
  </si>
  <si>
    <t>thaolp@vinhxuan.vn</t>
  </si>
  <si>
    <t>4A/167A DUONG D1</t>
  </si>
  <si>
    <t>PHUONG 25</t>
  </si>
  <si>
    <t>Mr. Pham Dang Duy</t>
  </si>
  <si>
    <t>duy@april.com.vn</t>
  </si>
  <si>
    <t>Chau Lan Phuong
Minh Nguyen</t>
  </si>
  <si>
    <t>0792 198 848
0782 123 426</t>
  </si>
  <si>
    <t>phuong.chau@april.com.vn
minh.nguyen@april.com.vn</t>
  </si>
  <si>
    <t>415 THANH DA</t>
  </si>
  <si>
    <t>LO II, CU XA THANH DA, P.27</t>
  </si>
  <si>
    <t>Ms.Tran Thi Minh Phuong</t>
  </si>
  <si>
    <t>phuongtran@freemindvn.com</t>
  </si>
  <si>
    <t>CTY TNHH TMKS SUNFLOWER</t>
  </si>
  <si>
    <t>ADORA ART HOTEL</t>
  </si>
  <si>
    <t>189-191 LY TU TRONG</t>
  </si>
  <si>
    <t>PHUONG BEN THANH</t>
  </si>
  <si>
    <t>CTY TNHH TM KHACH SAN SUNFLOWER-ADORA ART HOTEL</t>
  </si>
  <si>
    <t>CTY TNHH LIEN DOANH S.A.S- CTAMAD</t>
  </si>
  <si>
    <t>44 LY THUONG KIET</t>
  </si>
  <si>
    <t>QUAN HOAN KIEM</t>
  </si>
  <si>
    <t>CTY TNHH S.A.S- CTAMAD</t>
  </si>
  <si>
    <t>CONG TY TNHH MAY SU TU VANG</t>
  </si>
  <si>
    <t>P.12 81 TRAN MAI NINH</t>
  </si>
  <si>
    <t>Q. TAN BINH TP</t>
  </si>
  <si>
    <t>Mr. Do Huu Thanh</t>
  </si>
  <si>
    <t>dohuuthanh.sutuvang@gmail.com</t>
  </si>
  <si>
    <t>Ms. Nguyen Thi Ngoc Bich</t>
  </si>
  <si>
    <t>29A TOA NHA LIM TOWER 3</t>
  </si>
  <si>
    <t>NGUYEN DINH CHIEU, P. DA KAO, Q.1,</t>
  </si>
  <si>
    <t>Mr. Nguyen Thanh Dong</t>
  </si>
  <si>
    <t>dong.nguyen@dentsu-redder.com</t>
  </si>
  <si>
    <t>Mr. Thông Nguyễn</t>
  </si>
  <si>
    <t>thong.nguyendentsu-redder.com</t>
  </si>
  <si>
    <t>96/10C PHAN DINH PHUNG</t>
  </si>
  <si>
    <t>Mr. Pham Duy Anh</t>
  </si>
  <si>
    <t>anh.pham@vietguys.biz</t>
  </si>
  <si>
    <t>Mr. Huỳnh Anh Tuấn</t>
  </si>
  <si>
    <t>gary.huynh@vietguys.biz</t>
  </si>
  <si>
    <t>CTY TNHH DICH VU GIAO DUC QUOC TE</t>
  </si>
  <si>
    <t>CHAU AU</t>
  </si>
  <si>
    <t>P.THAO 730F-730G-730K LE VAN MIEN,</t>
  </si>
  <si>
    <t>DIEN, QUAN 2 TPHCM</t>
  </si>
  <si>
    <t>EIS</t>
  </si>
  <si>
    <t>CTY CO PHAN GREEN HOMES VIET NAM</t>
  </si>
  <si>
    <t>SO 73 KHU PHO,THI TRAN LIEN QUAN</t>
  </si>
  <si>
    <t>HUYEN THACH THAT, TP HANOI , VN</t>
  </si>
  <si>
    <t>CTY TNHH DICH THUAT KHANH BANG</t>
  </si>
  <si>
    <t>30 TRUONG CHINH,P.04,Q.TAN BINH</t>
  </si>
  <si>
    <t>CONG TY TNHH DICH THUAT KHANH BANG</t>
  </si>
  <si>
    <t>Ms. Tran Thi Minh Tuyet</t>
  </si>
  <si>
    <t>khanhbangdichthuat@gmail.com</t>
  </si>
  <si>
    <t>Ms. Nguyễn Đình Hồng</t>
  </si>
  <si>
    <t>CONG TY CO PHAN VNG</t>
  </si>
  <si>
    <t>52 NGUYEN NGOC LOC</t>
  </si>
  <si>
    <t>P.14, QUAN 10</t>
  </si>
  <si>
    <t>VIEN CO KHI NANG LUONG VA MO</t>
  </si>
  <si>
    <t>VINACOMIN</t>
  </si>
  <si>
    <t>565, DUONG NGUYEN TRAI,</t>
  </si>
  <si>
    <t>PHUONG THANH XUAN NAM,</t>
  </si>
  <si>
    <t>VIEN CO KHI NANG LUONG VA MO-VINACOMIN</t>
  </si>
  <si>
    <t>THE JAPANESE SCHOOL IN HO CHI MINH</t>
  </si>
  <si>
    <t>CITY</t>
  </si>
  <si>
    <t>SAIGON SOUTH, BLOCK M9,</t>
  </si>
  <si>
    <t>TAN PHU ST., TAN PHU WARD, DIST 7</t>
  </si>
  <si>
    <t>0407700319C</t>
  </si>
  <si>
    <t>THE JAPANESE SCHOOL IN HCMC</t>
  </si>
  <si>
    <t>CTY TNHH HAKUHODO</t>
  </si>
  <si>
    <t>65 LE LOI SAIGON CENTER</t>
  </si>
  <si>
    <t>P. BEN NGHE, QUAN 1</t>
  </si>
  <si>
    <t>LO 9B DU AN MOI XUAN DINH</t>
  </si>
  <si>
    <t>P. XUAN DINH</t>
  </si>
  <si>
    <t>Mr. Truong Van Binh</t>
  </si>
  <si>
    <t>info@binhminhad.vn</t>
  </si>
  <si>
    <t>Mr. Truong Khanh Duy</t>
  </si>
  <si>
    <t>duy.truong@binhminhad.vn</t>
  </si>
  <si>
    <t>231 KP3 DUONG DINH HOI</t>
  </si>
  <si>
    <t>P.TANG NHON PHU B, QUAN 9</t>
  </si>
  <si>
    <t>NGAN HANG TNHH MOT THANH VIEN SHINHAN VIETNAM-HOI SO</t>
  </si>
  <si>
    <t>HO CHI MINH, VIETNAM</t>
  </si>
  <si>
    <t>Mr. Luong Viet Tuong Quang</t>
  </si>
  <si>
    <t>quangsgvn@deco-crystal.com</t>
  </si>
  <si>
    <t>Mr. Đôn</t>
  </si>
  <si>
    <t>0909 399930</t>
  </si>
  <si>
    <t>don@deco-crystal.com
Quoc Don &lt;qdondesign@gmail.com&gt;</t>
  </si>
  <si>
    <t>CTY CP VACXIN VIETNAM</t>
  </si>
  <si>
    <t>CN TP HO CHI MINH</t>
  </si>
  <si>
    <t>198 HOANG VAN THU</t>
  </si>
  <si>
    <t>P.9</t>
  </si>
  <si>
    <t>0107631488-001</t>
  </si>
  <si>
    <t>CONG TY CO PHAN VAC XIN VIET NAM- CHI NHANH TP HO CHI MINH</t>
  </si>
  <si>
    <t>Bùi Quốc Khánh</t>
  </si>
  <si>
    <t>Phạm Như Ngọc</t>
  </si>
  <si>
    <t>ngocpn@vnvc.vn</t>
  </si>
  <si>
    <t>1068/7 AU CO PHUONG 14, Q. TAN BINH</t>
  </si>
  <si>
    <t>Mr. Mai Xuan Phuoc</t>
  </si>
  <si>
    <t>phuoc.mai@mainguyenad.com</t>
  </si>
  <si>
    <t>Ms. Nguyen Thi Ngan Thi</t>
  </si>
  <si>
    <t>thi.nguyen@mainguyenad.com</t>
  </si>
  <si>
    <t>59C NGUYEN DINH CHIEU</t>
  </si>
  <si>
    <t>PHUONG 6, QUAN 3 TP</t>
  </si>
  <si>
    <t>SO 34,TO 8 DUONG CAU GIAY, P. QUAN</t>
  </si>
  <si>
    <t>Q. CAU GIAY,</t>
  </si>
  <si>
    <t>Mr. Hoang Duc Dung</t>
  </si>
  <si>
    <t>info@adzpro.com.vn</t>
  </si>
  <si>
    <t>Ms. Pham Thanh Ngoc</t>
  </si>
  <si>
    <t>ngocpham@adzpro.com.vn</t>
  </si>
  <si>
    <t>180 TRUONG CHINH Q. DONG DA</t>
  </si>
  <si>
    <t>TP.HA NOI</t>
  </si>
  <si>
    <t>CONG TY CO PHAN VACXIN VIET NAM</t>
  </si>
  <si>
    <t>BUI QUOC KHANH</t>
  </si>
  <si>
    <t>TRUONG DH CN TP. HCM (HUTECH)</t>
  </si>
  <si>
    <t>475A DIEN BIEN PHU</t>
  </si>
  <si>
    <t>TRUONG DAI HOC CONG NGHE TP.HCM</t>
  </si>
  <si>
    <t>Mr. Kieu Xuan Hung</t>
  </si>
  <si>
    <t>LAU 5 322 DIEN BIEN PHU</t>
  </si>
  <si>
    <t>PHUONG 22</t>
  </si>
  <si>
    <t>Mr. Sebastien Lestang</t>
  </si>
  <si>
    <t>sebastien.lestang@annam-gourmet.com</t>
  </si>
  <si>
    <t>Mr. Tran Duc Viet</t>
  </si>
  <si>
    <t>drysup.gap@annam-gourmet.com</t>
  </si>
  <si>
    <t>LAU 6 SO 9-11-13</t>
  </si>
  <si>
    <t>NGUYEN TRAI, P. BEN THANH, Q.1</t>
  </si>
  <si>
    <t>Mr. Nguyen Phi Long</t>
  </si>
  <si>
    <t>Ms. Tien Phan</t>
  </si>
  <si>
    <t xml:space="preserve"> 0902 379 383</t>
  </si>
  <si>
    <t>tienphan@pulse.vn</t>
  </si>
  <si>
    <t>CONG TY TNHH THU VIEN PHAP LUAT</t>
  </si>
  <si>
    <t>P.702A TANG 7, TOA NHA CENTRE POINT</t>
  </si>
  <si>
    <t>106 NGUYEN VAN TROI, P.08,</t>
  </si>
  <si>
    <t>CTY CO PHAN VIET NAM CREDIT RATINGS</t>
  </si>
  <si>
    <t>TANG 15, TOA NHA LICOGI 13</t>
  </si>
  <si>
    <t>164 KHUAT DUY TIEN, P.NHAN CHINH,</t>
  </si>
  <si>
    <t>CTCP VIET NAM CREDITRATING</t>
  </si>
  <si>
    <t>Le Dinh Quan</t>
  </si>
  <si>
    <t>Linh Hoang</t>
  </si>
  <si>
    <t xml:space="preserve">098 684 1491 </t>
  </si>
  <si>
    <t>thuylinh@creditrating.com.vn</t>
  </si>
  <si>
    <t>183 NGUYEN VAN THU,</t>
  </si>
  <si>
    <t>Mr. Che Hoa</t>
  </si>
  <si>
    <t>chehoadesign@yahoo.com</t>
  </si>
  <si>
    <t>Ms. Che Thi Phuc Hai</t>
  </si>
  <si>
    <t>chephuchai@yahoo.com</t>
  </si>
  <si>
    <t>CTY CP TM &amp; DV  DU LICH ARIA</t>
  </si>
  <si>
    <t>134-136-138</t>
  </si>
  <si>
    <t>DUONG TRAN BACH DANG</t>
  </si>
  <si>
    <t>CONG TY CO PHAN THUONG MAI VA DICH VU DU LICH ARIA</t>
  </si>
  <si>
    <t>Mr. Truong Ngoc</t>
  </si>
  <si>
    <t>n.a</t>
  </si>
  <si>
    <t>Mr. Van Thanh Ngoc</t>
  </si>
  <si>
    <t>sales1@ariahotel.com.vn</t>
  </si>
  <si>
    <t>CTY TNHH TRUNG TAM THUONG MAI QUOC</t>
  </si>
  <si>
    <t>TE</t>
  </si>
  <si>
    <t>34 LE DUAN, P.BEN NGHE, QUAN 1</t>
  </si>
  <si>
    <t>IBK</t>
  </si>
  <si>
    <t>CTY TNHH TRUNG TAM THUONG MAI QUOC TE</t>
  </si>
  <si>
    <t>CONG TY TNHH TRAN-VIEN DONG</t>
  </si>
  <si>
    <t>THO 15 TRAN HUNG DAO, P.LOC THO</t>
  </si>
  <si>
    <t>TP NHA TRANG, TINH KHANH HOA, VN</t>
  </si>
  <si>
    <t>KHANH HOA</t>
  </si>
  <si>
    <t>VIETINBANK</t>
  </si>
  <si>
    <t>CONG TY TNHH TRAN VIEN DONG</t>
  </si>
  <si>
    <t>CONG TY TNHH TT VA SK BABA</t>
  </si>
  <si>
    <t>NHA D9 MAC THAI TO</t>
  </si>
  <si>
    <t>TO 43, PHUONG YEN HOA</t>
  </si>
  <si>
    <t>CONG TY TNHH TRUYEN THONG VA SU KIEN BABA</t>
  </si>
  <si>
    <t>Mr. Le Cong Thai Ha</t>
  </si>
  <si>
    <t>Ms.Vu Van An</t>
  </si>
  <si>
    <t>anvv.baba@gmail.com</t>
  </si>
  <si>
    <t>118/48/33 DUONG LIEN KHU 5-6</t>
  </si>
  <si>
    <t>P. BINH HUNG HOA B</t>
  </si>
  <si>
    <t>Mr. Luong Trung Hoa</t>
  </si>
  <si>
    <t>hoa.lt@catthienminh.com</t>
  </si>
  <si>
    <t>Trần Ngọc Hoài Thương</t>
  </si>
  <si>
    <t>0902 552 069</t>
  </si>
  <si>
    <t>thuong.tnh@catthienminh.com</t>
  </si>
  <si>
    <t>CN CTY TNHH TU VAN TAI CHINH VA</t>
  </si>
  <si>
    <t>QUAN TRI KINH DOANH DELOITTE VIET</t>
  </si>
  <si>
    <t>TANG 18 TOA NHA TIMES SQUARE</t>
  </si>
  <si>
    <t>57-69F DUONG DONG KHOI, P.BEN NGHE,</t>
  </si>
  <si>
    <t>0103921588-001</t>
  </si>
  <si>
    <t>CN CTY TNHH TV TAI CHINH VA QTKD DELOITTE VIET NAM</t>
  </si>
  <si>
    <t>CONG TY CO PHAN ANPHABE</t>
  </si>
  <si>
    <t>TANG 6, 52 DONG DU, P.BEN NGHE, Q.1</t>
  </si>
  <si>
    <t>Nguyen Thi Viet Thanh</t>
  </si>
  <si>
    <t>thanh@anphabe.com</t>
  </si>
  <si>
    <t>Truong Ngoc Uyen</t>
  </si>
  <si>
    <t>uyen.truong@anphabe.com</t>
  </si>
  <si>
    <t>CTY CP PP MOET HENNESSY VIETNAM</t>
  </si>
  <si>
    <t>TOA NHA OPERA VIEW</t>
  </si>
  <si>
    <t>SO 161 DUONG DONG KHOI</t>
  </si>
  <si>
    <t>CONG TY CO PHAN PHAN PHOI MOET HENNESSY VIET NAM</t>
  </si>
  <si>
    <t>Mr. PAUL ELISEE CYRILLE GAUTIER AUTIOL</t>
  </si>
  <si>
    <t>pauriol@moethennessy.com</t>
  </si>
  <si>
    <t>Ms. Nguyen Ngoc Hoang Vy</t>
  </si>
  <si>
    <t>vynnh@moethennessy.com</t>
  </si>
  <si>
    <t>CTY TNHH MTV SUNRISE</t>
  </si>
  <si>
    <t>SAI GON HOTEL</t>
  </si>
  <si>
    <t>135-137 LY TU TRONG</t>
  </si>
  <si>
    <t>CONG TY TNHH MTV SUNRISE SAIGON HOTEL</t>
  </si>
  <si>
    <t>1ST FLOOR, AN PHU PLAZA BUILDING</t>
  </si>
  <si>
    <t>117-119 LY CHINH THANG, P.7, Q.3</t>
  </si>
  <si>
    <t>Tran Thi Thu</t>
  </si>
  <si>
    <t>thu.ttm@katsway.com</t>
  </si>
  <si>
    <t>Nguyen Hoai Phuong Nguyen</t>
  </si>
  <si>
    <t>0916 10 19 41</t>
  </si>
  <si>
    <t>phuongnguyen.kats@gmail.com</t>
  </si>
  <si>
    <t>CT TNHH NT BD LSR TH HAO DUNG DUONG</t>
  </si>
  <si>
    <t>97/15C PHAM PHU THU</t>
  </si>
  <si>
    <t>PHUONG 3</t>
  </si>
  <si>
    <t>CTY TNHH NTBD LAN SU RONG TRONG HOI HAO DUNG DUONG</t>
  </si>
  <si>
    <t>Mr. Lenh Phuoc Luan</t>
  </si>
  <si>
    <t>lsr_haodungduong@yahoo.com</t>
  </si>
  <si>
    <t>Mr. Nguyen Thanh Phat</t>
  </si>
  <si>
    <t>thanhphat2102@gmail.com</t>
  </si>
  <si>
    <t>60 NGUYEN DINH CHIEU</t>
  </si>
  <si>
    <t>P. DA KAO, QUAN 1</t>
  </si>
  <si>
    <t>Mr. Le Hoang Trung</t>
  </si>
  <si>
    <t>hoangtrungkt@gmail.com</t>
  </si>
  <si>
    <t>Trần Nhất Đông</t>
  </si>
  <si>
    <t>trikien.luu@gmail.com</t>
  </si>
  <si>
    <t>267/2 DIEN BIEN PHU</t>
  </si>
  <si>
    <t>PHUONG 7</t>
  </si>
  <si>
    <t>HO CHI MINH BRANCH</t>
  </si>
  <si>
    <t>Ms. Vu Thanh Huong</t>
  </si>
  <si>
    <t>brandy@dinosaur.vn</t>
  </si>
  <si>
    <t>Ms. Nguyen Thi Tran Chau
Ms. Nguyen Khanh Linh</t>
  </si>
  <si>
    <t>0913979660
0388914254</t>
  </si>
  <si>
    <t>tranchau.nguyen@dinosaur.vn
khanhlinh@dinosaur.vn</t>
  </si>
  <si>
    <t>CN CTY CP TOYOTA DONG SAI GON</t>
  </si>
  <si>
    <t>63A NGUYEN VAN LUONG</t>
  </si>
  <si>
    <t>0303091197-001</t>
  </si>
  <si>
    <t>Mr. Nguyen Khoa</t>
  </si>
  <si>
    <t>khoa.n@toyotasaigon.com</t>
  </si>
  <si>
    <t>Ms.Nguyen Huynh Hoang Kha</t>
  </si>
  <si>
    <t>kha.nhh@toyotasaigon.com</t>
  </si>
  <si>
    <t>F2 FLOOR BUILDING 187 NGUYEN LUONG</t>
  </si>
  <si>
    <t>P. QUANG TRUNG</t>
  </si>
  <si>
    <t>Mr. Tran Xuan Tung</t>
  </si>
  <si>
    <t>txtung@gdecor.vn</t>
  </si>
  <si>
    <t>Mr. Luu Quang Dat</t>
  </si>
  <si>
    <t>dat.lq@g-i.vn</t>
  </si>
  <si>
    <t>CN CTY TNHH YUSEN LOGISTICS(VIET</t>
  </si>
  <si>
    <t>NAM) TAI THANH PHO DA NANG</t>
  </si>
  <si>
    <t>LO DAT SO X10, DUONG 10B ND</t>
  </si>
  <si>
    <t>VA DUONG 14B, KCN HOA KHANH MO RONG,</t>
  </si>
  <si>
    <t>0101936701-003</t>
  </si>
  <si>
    <t>CN CTY TNHH YUSEN LOGISTICS(VIET NAM) TAI TP DA NANG</t>
  </si>
  <si>
    <t>CTY TNHH TM DV HUE THIEN PHU</t>
  </si>
  <si>
    <t>167/17 DUONG D1</t>
  </si>
  <si>
    <t>CTY TNHH TMDV HUE THIEN PHU</t>
  </si>
  <si>
    <t>Truong Thi Tram Anh</t>
  </si>
  <si>
    <t>khanhngh@yahoo.com</t>
  </si>
  <si>
    <t>0938 180145</t>
  </si>
  <si>
    <t>CONG TY TNHH TBS VIET NAM</t>
  </si>
  <si>
    <t>87 MAC THI BUOI</t>
  </si>
  <si>
    <t>P. BEN NGHE, Q.1</t>
  </si>
  <si>
    <t>Nguyen Thi Ngoc Hue</t>
  </si>
  <si>
    <t>ngochue.nguyen@thebodyshop.com.my</t>
  </si>
  <si>
    <t>Ms. Nguyen Thi Thu Diem</t>
  </si>
  <si>
    <t>thithudiem.nguyen@thebodyshop.com.my</t>
  </si>
  <si>
    <t>CONG TY TNHH KHACH SAN VA VAN PHONG</t>
  </si>
  <si>
    <t>LAM VIEC A-1 VY</t>
  </si>
  <si>
    <t>SO 253 DUONG NGUYEN VAN TROI</t>
  </si>
  <si>
    <t>PHUONG 10, QUAN PHU NHUAN, TPHCM</t>
  </si>
  <si>
    <t>CTY TNHH KHACH SAN VA VAN PHONG LAM VIEC A-1 VY</t>
  </si>
  <si>
    <t>LÊ ĐỨC BÌNH (PTGĐ)</t>
  </si>
  <si>
    <t>754/81 TAN KY TAN QUY</t>
  </si>
  <si>
    <t>KP6, P. BINH HUNG HOA</t>
  </si>
  <si>
    <t>Mr. Vo Dinh Quoc Ai</t>
  </si>
  <si>
    <t>Ms. Trần Thị Hồng Thủy</t>
  </si>
  <si>
    <t>quocminhdecor@gmail.com</t>
  </si>
  <si>
    <t>158/90 XO VIET NGHE TINH</t>
  </si>
  <si>
    <t>PHUONG 21</t>
  </si>
  <si>
    <t>Ms. Vo Thi Bich Van</t>
  </si>
  <si>
    <t>van.vo@dienhoavietnam.com</t>
  </si>
  <si>
    <t>CTY CO PHAN DAO TAO, TRIEN KHAI DV</t>
  </si>
  <si>
    <t>CNTT VA VIEN THONG BACH KHOA HA NOI</t>
  </si>
  <si>
    <t>TANG 5,NHA A17, SO 17</t>
  </si>
  <si>
    <t>TA QUANG BUU,P.BACH KHOA, Q.HAI BA TRUNG</t>
  </si>
  <si>
    <t>CTY CP DAO TAO,TRIEN KHAI DV CNTT VA VIEN THONG BACH KHOA HN</t>
  </si>
  <si>
    <t>SO 70 DUONG QUOC HUONG</t>
  </si>
  <si>
    <t>P.THAO DIEN, QUAN 2, TPHCM</t>
  </si>
  <si>
    <t>CTY LUAT TRACH NHIEM HUU HAN PHUOC VA CAC CONG SU</t>
  </si>
  <si>
    <t>39 LE DUAN, P. BEN NGHE</t>
  </si>
  <si>
    <t>P.BEN NGHE</t>
  </si>
  <si>
    <t>LEE SENG CHEE</t>
  </si>
  <si>
    <t>Mr. Huynh Trong Nghia</t>
  </si>
  <si>
    <t>0914 296 755</t>
  </si>
  <si>
    <t>trongnghia.huynh@icsaigon.com</t>
  </si>
  <si>
    <t>CTY TNHH TRUYEN THONG NAMI</t>
  </si>
  <si>
    <t>SỐ 55 NGÕ 215</t>
  </si>
  <si>
    <t>DINH CONG THUONG</t>
  </si>
  <si>
    <t>CONG TY TNHH TRUYEN THONG NAMI</t>
  </si>
  <si>
    <t>CN CTY TNHH TU VAN THUE DELOITTE</t>
  </si>
  <si>
    <t>TANG 18, TOA NHA TIMES</t>
  </si>
  <si>
    <t>SQUARE, SO 57-69F DONG KHOI,P.BEN NGHE</t>
  </si>
  <si>
    <t>0103921690-001</t>
  </si>
  <si>
    <t>CN CT TNHH TU VAN THUE DELOITTE VIET NAM</t>
  </si>
  <si>
    <t>CTY TNHH MTV SAI GON SO MOT</t>
  </si>
  <si>
    <t>33/52/13 DUONG GO DAU</t>
  </si>
  <si>
    <t>PHUONG TAN SON NHI</t>
  </si>
  <si>
    <t>Ms. Duong Thi Thuy Hang</t>
  </si>
  <si>
    <t>aoquangcao@gmail.com</t>
  </si>
  <si>
    <t>CHI NHANH CTY CO PHAN QUOC TE</t>
  </si>
  <si>
    <t>S.A.M.N.EC</t>
  </si>
  <si>
    <t>DUONG 70 KHU DONG VANG,</t>
  </si>
  <si>
    <t>PHUONG TAY MO,QUAN NAM TU LIEM,</t>
  </si>
  <si>
    <t>0200591141-003</t>
  </si>
  <si>
    <t>CHI NHANH CTY CO PHAN QUOC TE S.A.M.N.E.C</t>
  </si>
  <si>
    <t>NSF ENGAGEMENT CORPORATION</t>
  </si>
  <si>
    <t>KONAN, MINATO-KU 1-7-1</t>
  </si>
  <si>
    <t>SUMITOMO MITSUI BANKING CORPORATION</t>
  </si>
  <si>
    <t>SHIMBASHI BRANCH</t>
  </si>
  <si>
    <t>SMBCJPJT-JPY</t>
  </si>
  <si>
    <t>NSF ENGAGEMENT CORPORATION TRAVEL SERVICE</t>
  </si>
  <si>
    <t>SMBCJPJT</t>
  </si>
  <si>
    <t>1JPY</t>
  </si>
  <si>
    <t>CTY CO PHAN DICH VU GIAO HANG NHANH</t>
  </si>
  <si>
    <t>405/15 XO VIET NGHE TINH, P.24</t>
  </si>
  <si>
    <t>QUAN BINH THANH, TPHCM,VN</t>
  </si>
  <si>
    <t>CN CTY CO PHAN TU VAN EY VIET NAM</t>
  </si>
  <si>
    <t>TAI TP HO CHI MINH</t>
  </si>
  <si>
    <t>SO 2 HAI TRIEU, PHUONG BEN NGHE QUA</t>
  </si>
  <si>
    <t>0108252404-001</t>
  </si>
  <si>
    <t>CN CTY CO PHAN TU VAN EY VIET NAM TAI TP HO CHI MINH</t>
  </si>
  <si>
    <t>111-121 NGO GIA TU</t>
  </si>
  <si>
    <t>PHUONG 2, QUAN 10</t>
  </si>
  <si>
    <t>CTY TNHH TMDV KHAM PHA MAT TROI</t>
  </si>
  <si>
    <t>28M NGO TAT TO</t>
  </si>
  <si>
    <t>CTY TNHH THUONG MAI DICH VU KHAM PHA MAT TROI</t>
  </si>
  <si>
    <t>Le Ngoc Hung</t>
  </si>
  <si>
    <t>lengochung@suntec.com.vn</t>
  </si>
  <si>
    <t>Vo Ai Lan</t>
  </si>
  <si>
    <t>voailan@suntec.com.vn</t>
  </si>
  <si>
    <t>CTY TNHH MTV NHAT NHAT THANH</t>
  </si>
  <si>
    <t>433/34 LE DUC THO</t>
  </si>
  <si>
    <t>P.17, Q. GO VAP</t>
  </si>
  <si>
    <t>CONG TY TNHH MTV NHAT NHAT THANH</t>
  </si>
  <si>
    <t>Ha Thi Quynh Tien</t>
  </si>
  <si>
    <t>nhatnhatthanh2@gmail.com</t>
  </si>
  <si>
    <t>Nguyen Huu Dat</t>
  </si>
  <si>
    <t>217/15 D2 , P.25 QUAN BINH THANH</t>
  </si>
  <si>
    <t>08 HAI BA TRUNG PHUONG THANG LOI</t>
  </si>
  <si>
    <t>TP. BUON MA THUOT TINH DAKLAK</t>
  </si>
  <si>
    <t>Nguyen Nhat Huan</t>
  </si>
  <si>
    <t>gm@hbthotel.vn</t>
  </si>
  <si>
    <t>Dau Thi Hong</t>
  </si>
  <si>
    <t>03345 47723</t>
  </si>
  <si>
    <t>sales_hong.dt@hbthotel.vn</t>
  </si>
  <si>
    <t>CTY TNHH DAO TAO VA DICH VU WAREN</t>
  </si>
  <si>
    <t>TANG 6, TOA NHA 145 LE QUANG DINH</t>
  </si>
  <si>
    <t>PHUONG 14, QUAN BINH THANH</t>
  </si>
  <si>
    <t>27 NGUYEN BINH KHIEM</t>
  </si>
  <si>
    <t>PHUONG DA KAO</t>
  </si>
  <si>
    <t>Mai Trieu Nguyen</t>
  </si>
  <si>
    <t>nguyen@mainguyen.vn</t>
  </si>
  <si>
    <t>Ms. Thu Huong</t>
  </si>
  <si>
    <t>thuhuong@mainguyen.vn</t>
  </si>
  <si>
    <t>76/45/13 DUONG SO 19 KHU PHO 3</t>
  </si>
  <si>
    <t>PHUONG LINH CHIEU</t>
  </si>
  <si>
    <t>Nguyen Thi Kim Loan</t>
  </si>
  <si>
    <t>founder@goldenfocusmedia.vn</t>
  </si>
  <si>
    <t>Truong The Thinh</t>
  </si>
  <si>
    <t>0385 714527</t>
  </si>
  <si>
    <t>thinh.truong@goldenfocusmedia.vn</t>
  </si>
  <si>
    <t>CTY TNHH NISSIN LOGISTICS (VN)</t>
  </si>
  <si>
    <t>PHONG 101 TOA NHA OCEAN PARK</t>
  </si>
  <si>
    <t>SO 1 DAO DUY ANH, P. PHUONG MAI</t>
  </si>
  <si>
    <t>HN</t>
  </si>
  <si>
    <t>CONG TY TNHH NISSIN LOGISTICS (VN)</t>
  </si>
  <si>
    <t>Nobuyasu Isao</t>
  </si>
  <si>
    <t>i_nobuyasu@nissinvn.com.vn</t>
  </si>
  <si>
    <t>Nguyen Thi Kieu Thu</t>
  </si>
  <si>
    <t>0707 840444</t>
  </si>
  <si>
    <t>n_kieuthu@nissinvn.com.vn</t>
  </si>
  <si>
    <t>LAU 4. TN VAN MY</t>
  </si>
  <si>
    <t>278 NGUYEN DINH CHIEU</t>
  </si>
  <si>
    <t>Nguyen Thi Bich Thao</t>
  </si>
  <si>
    <t>thao.nguyen@gazefi.com</t>
  </si>
  <si>
    <t>Huynh Vo To Nga</t>
  </si>
  <si>
    <t>0938 151 480</t>
  </si>
  <si>
    <t>nga.huynh@gazefi.com</t>
  </si>
  <si>
    <t>35 NGUYEN DINH CHIEU</t>
  </si>
  <si>
    <t>P. LE DAI HANH</t>
  </si>
  <si>
    <t>CTY TNHH XA HOI GIAI PHAP Y TE</t>
  </si>
  <si>
    <t>137 CHO CAU MUOI</t>
  </si>
  <si>
    <t>DUONG NGUYEN THAI HOC</t>
  </si>
  <si>
    <t>CONG TY TNHH XA HOI GIAI PHAP Y TE VIET NAM</t>
  </si>
  <si>
    <t>TT DV KY THUAT THIET BI Y TE</t>
  </si>
  <si>
    <t>SO 01 NGO 89</t>
  </si>
  <si>
    <t>LUONG DINH CUA, P. PHUONG MAI</t>
  </si>
  <si>
    <t>0101299139-1</t>
  </si>
  <si>
    <t>TRUNG TAM DICH VU KY THUAT THIET BI Y TE</t>
  </si>
  <si>
    <t>Nguyen Quoc Dat</t>
  </si>
  <si>
    <t>cmets.ttdv@gmail.com</t>
  </si>
  <si>
    <t>Nguyen Thi Thanh Huong</t>
  </si>
  <si>
    <t>0961 579 924</t>
  </si>
  <si>
    <t>TT PHAT TRIEN DTQL VA ANH NGU ITD</t>
  </si>
  <si>
    <t>8B SU THIEN CHIEU</t>
  </si>
  <si>
    <t>TRUNG TAM PHAT TRIEN DAO TAO QUAN LY VA ANH NGU ITD VIET NAM</t>
  </si>
  <si>
    <t>Nguyen Quoc Khoa</t>
  </si>
  <si>
    <t>quockhoa@itdworld.com</t>
  </si>
  <si>
    <t>Ngo Thi Ngoc Hong</t>
  </si>
  <si>
    <t>0908 499 693</t>
  </si>
  <si>
    <t>ngochong@itdworld.com</t>
  </si>
  <si>
    <t>FLIX MEDIA LIMITED</t>
  </si>
  <si>
    <t>UNIT 1</t>
  </si>
  <si>
    <t>THE TECHNOLOGY PARK</t>
  </si>
  <si>
    <t>COLINDEEP LANE, LONDON</t>
  </si>
  <si>
    <t>NW9 6DU</t>
  </si>
  <si>
    <t>GB</t>
  </si>
  <si>
    <t>BANK OF AMERICA N.A</t>
  </si>
  <si>
    <t>LONDON BRANCH</t>
  </si>
  <si>
    <t>LONDON</t>
  </si>
  <si>
    <t>BOFAGB22-USD</t>
  </si>
  <si>
    <t>FLIXMEDIA LIMITED</t>
  </si>
  <si>
    <t>BOFAGB22</t>
  </si>
  <si>
    <t>CONG TY CO PHAN TS24</t>
  </si>
  <si>
    <t>285/94B CACH MANG THANG TAM</t>
  </si>
  <si>
    <t>PHUONG 12, QUAN 10, TPHCM, VIET NAM</t>
  </si>
  <si>
    <t>SO 9 HOANG VAN THU</t>
  </si>
  <si>
    <t>P. CHI LANG, TP LANG SON</t>
  </si>
  <si>
    <t>LANG SON</t>
  </si>
  <si>
    <t>CTY LUAT TNHH QUOC TE VIET NAM</t>
  </si>
  <si>
    <t>(VILAF-HONG DUC)</t>
  </si>
  <si>
    <t>39 LE DUAN, PHUONG BEN NGHE,</t>
  </si>
  <si>
    <t>CTY LUAT TNHH QUOC TE VIET NAM(VILAF-HONG DUC)</t>
  </si>
  <si>
    <t>THE VINACAPITAL FOUNDATION</t>
  </si>
  <si>
    <t>14E21 THAO DIEN</t>
  </si>
  <si>
    <t>P. THAO DIEN, QUAN 2,</t>
  </si>
  <si>
    <t>CTY TNHH DT CONG NGHE NDTL</t>
  </si>
  <si>
    <t>73 HOANG HOA THAM</t>
  </si>
  <si>
    <t>PHUONG 6</t>
  </si>
  <si>
    <t>CONG TY TNHH DAU TU CONG NGHE NDTL</t>
  </si>
  <si>
    <t>Nguyen Duong Tuong Lam</t>
  </si>
  <si>
    <t>lam.ndt@ndtl.vn</t>
  </si>
  <si>
    <t>Phan Minh Tuan</t>
  </si>
  <si>
    <t>minhtuan.phan@gmail.com</t>
  </si>
  <si>
    <t>DAI PT VA TH KHANH HOA</t>
  </si>
  <si>
    <t>70 TRAN PHU</t>
  </si>
  <si>
    <t>PHUONG LOC THO</t>
  </si>
  <si>
    <t>DAI PHAT THANH VA TRUYEN HINH KHANH HOA</t>
  </si>
  <si>
    <t>CN CTY LUAT TNHH BIZCONSULT</t>
  </si>
  <si>
    <t>TAI TP HCM</t>
  </si>
  <si>
    <t>PHONG 1103</t>
  </si>
  <si>
    <t>LAU 11 TOA NHA SAILING, SO 111A PASTEUR</t>
  </si>
  <si>
    <t>CHI NHANH CONG TY TNHHH BIZCONSULT TAI TP.HCM</t>
  </si>
  <si>
    <t>CTY TNHH SX TMDV MT VIET XANH</t>
  </si>
  <si>
    <t>LO N1</t>
  </si>
  <si>
    <t>DUONG N8, KCN TAN UYEN</t>
  </si>
  <si>
    <t>CONG TY TNHH SX TM DV MOI TRUONG VIET XANH</t>
  </si>
  <si>
    <t>Nguyen Truong Giang</t>
  </si>
  <si>
    <t>truonggiang@vietxanh.com.vn</t>
  </si>
  <si>
    <t>Le Xuan Hoang</t>
  </si>
  <si>
    <t>0938 763 379</t>
  </si>
  <si>
    <t>hoangvietxanh@gmail.com</t>
  </si>
  <si>
    <t>CTY CP MOI TRUONG THUAN THANH</t>
  </si>
  <si>
    <t>THON NGOC KHAM</t>
  </si>
  <si>
    <t>XA GIA DONG</t>
  </si>
  <si>
    <t>CONG TY CO PHAN MOI TRUONG THUAN THANH</t>
  </si>
  <si>
    <t>Vu Manh Tien</t>
  </si>
  <si>
    <t>tienmanhmtt@gmail.com</t>
  </si>
  <si>
    <t>Nguyen Xuan Trang
Nguyen Thi Quyen</t>
  </si>
  <si>
    <t>0965 615551
03560 950 51</t>
  </si>
  <si>
    <t>trangnguyen.mtthuanthanh@gmail.com
quyen.nguyen@thuanthanhenco.com</t>
  </si>
  <si>
    <t>CTY TNHH SXTMKT A CHAU</t>
  </si>
  <si>
    <t>38 LUONG TRUC DAM</t>
  </si>
  <si>
    <t>P. HIEP TAN, Q. TAN PHU</t>
  </si>
  <si>
    <t>CONG TY TNHH SAN XUAT THUONG MAI KY THUAT A CHAU</t>
  </si>
  <si>
    <t>Mai Van Thuan</t>
  </si>
  <si>
    <t>maithuan1978@gmail.com</t>
  </si>
  <si>
    <t>Nguyen Thi Bich Quyen</t>
  </si>
  <si>
    <t>0903 891 399</t>
  </si>
  <si>
    <t>Nonbaohiem@nhuaachau.com</t>
  </si>
  <si>
    <t>CTY TNHH QUANG CAO ONEPRO</t>
  </si>
  <si>
    <t>351/38 LE VAN SY</t>
  </si>
  <si>
    <t>CONG TY TNHH QUANG CAO ONEPRO</t>
  </si>
  <si>
    <t>Trinh Thi Tuong Vi</t>
  </si>
  <si>
    <t>vi.trinh@oneprovn.com</t>
  </si>
  <si>
    <t>Tuong Ngoc Tu</t>
  </si>
  <si>
    <t>tu.tuong@oneprovn.com</t>
  </si>
  <si>
    <t>FLOOR 12A, LIM TOWER 2</t>
  </si>
  <si>
    <t>62A CACH MANG THANG TAM,</t>
  </si>
  <si>
    <t>Nguyen Phuoc Khanh</t>
  </si>
  <si>
    <t>khanh.nguyenphuoc@2res.com.vn</t>
  </si>
  <si>
    <t>Pham Thi Hong Giang</t>
  </si>
  <si>
    <t>0944 758401</t>
  </si>
  <si>
    <t>giang.phamhong@2res.com.vn</t>
  </si>
  <si>
    <t>CTY TNHH OJITEX (VIET NAM)</t>
  </si>
  <si>
    <t>SO 12, DUONG 9A</t>
  </si>
  <si>
    <t>KCN BIEN HOA II, TP BIEN HOA</t>
  </si>
  <si>
    <t>TINH DONG NAI</t>
  </si>
  <si>
    <t>CONG TY TNHH OJITEX (VIET NAM)</t>
  </si>
  <si>
    <t>MASATO KATAOKA</t>
  </si>
  <si>
    <t>Masato.kataoka@ojitex.com.vn</t>
  </si>
  <si>
    <t>Nguyen Van Dua</t>
  </si>
  <si>
    <t>0937 843 777</t>
  </si>
  <si>
    <t>van.dua@ojitex.com.vn</t>
  </si>
  <si>
    <t>BENH VIEN DA KHOA</t>
  </si>
  <si>
    <t>QUOC TE THU CUC</t>
  </si>
  <si>
    <t>286 THUY KHUE</t>
  </si>
  <si>
    <t>0102624215-001</t>
  </si>
  <si>
    <t>BVDK QUOC TE THU CUC- CN CTY CO PHAN Y KHOA &amp;THAM MY THU CUC</t>
  </si>
  <si>
    <t>119 PHO QUANG</t>
  </si>
  <si>
    <t>PHUONG 9, Q. PHU NHUAN , HCM</t>
  </si>
  <si>
    <t>Nguyen Thi Bich Ngoc</t>
  </si>
  <si>
    <t>rubyng19@gmail.com</t>
  </si>
  <si>
    <t>Ha Hong Ha</t>
  </si>
  <si>
    <t>0918 876 666</t>
  </si>
  <si>
    <t>hongha@hagattini.com</t>
  </si>
  <si>
    <t>CN CTY CP TM THUY DUONG-DUC BINH</t>
  </si>
  <si>
    <t>18E CONG HOA</t>
  </si>
  <si>
    <t>PHUONG 4</t>
  </si>
  <si>
    <t>0201240971-003</t>
  </si>
  <si>
    <t>CHI NHANH CONG TY CP THUONG MAI THUY DUONG -DUC BINH</t>
  </si>
  <si>
    <t>CTY TNHH KHANH LINH SG</t>
  </si>
  <si>
    <t>15 DUONG SO 4A</t>
  </si>
  <si>
    <t>KDC TRUNG SON</t>
  </si>
  <si>
    <t>CONG TY TNHH KHANH LINH SG</t>
  </si>
  <si>
    <t>CN CTY TNHH</t>
  </si>
  <si>
    <t>MTV DLTM KY HOA</t>
  </si>
  <si>
    <t>39-39A NGUYEN TRUNG TRUC</t>
  </si>
  <si>
    <t>P. BEN THANH, Q.1, HCMC</t>
  </si>
  <si>
    <t>Huynh Anh Truc</t>
  </si>
  <si>
    <t>ha.truc@centralpalacesaigon.com</t>
  </si>
  <si>
    <t>Huynh Thi Thao Nguyen</t>
  </si>
  <si>
    <t>sales1@centralpalacesaigon.com</t>
  </si>
  <si>
    <t>PHUONG 10 9/12 DANG VAN NGU</t>
  </si>
  <si>
    <t>Huynh Anh Minh</t>
  </si>
  <si>
    <t>anhminh@movement.vn</t>
  </si>
  <si>
    <t>Ngo Phan Thanh Thuy</t>
  </si>
  <si>
    <t>0931 740 801</t>
  </si>
  <si>
    <t>thuyngo@movement.vn</t>
  </si>
  <si>
    <t>PHUONG 2 50/4A THICH MINH NGUYET</t>
  </si>
  <si>
    <t>QUAN TAN BINH</t>
  </si>
  <si>
    <t>Pham Tien Khoa</t>
  </si>
  <si>
    <t>khoa.pham@vstudio.vn</t>
  </si>
  <si>
    <t>Tran Thi Diem Chau</t>
  </si>
  <si>
    <t>chau.tran@vstudio.vn</t>
  </si>
  <si>
    <t>CTY TNHH DU LICH SACO</t>
  </si>
  <si>
    <t>PHUONG 10 54 DANG MINH TRU</t>
  </si>
  <si>
    <t>CT TNHH DL SACO</t>
  </si>
  <si>
    <t>CTY THUONG MAI VA CUNG UNG NHAN LUC</t>
  </si>
  <si>
    <t>SO 1C TONG DAN</t>
  </si>
  <si>
    <t>P. LY THAI TO, Q. HOAN KIEM, TP.HA NOI</t>
  </si>
  <si>
    <t>0100107500-015</t>
  </si>
  <si>
    <t>CONG TY THUONG MAI VA CUNG UNG NHAN LUC</t>
  </si>
  <si>
    <t>Bui Dieu Linh</t>
  </si>
  <si>
    <t>gm@thanglongoperahotel.com</t>
  </si>
  <si>
    <t>Nguyen Khanh Dat</t>
  </si>
  <si>
    <t>se2@thanglongoperahotel.com</t>
  </si>
  <si>
    <t>WATCO-II</t>
  </si>
  <si>
    <t>67 LE LOI</t>
  </si>
  <si>
    <t>P. BEN NGHE, QUAN 1, HCM</t>
  </si>
  <si>
    <t>TAN HONG TAT</t>
  </si>
  <si>
    <t>Nguyen Khoa Dieu Hong</t>
  </si>
  <si>
    <t xml:space="preserve">090 366 7508 </t>
  </si>
  <si>
    <t>rose@sedonavietnam.com</t>
  </si>
  <si>
    <t>CONG TY TNHH EIGHT FOUR</t>
  </si>
  <si>
    <t>CONCEPT ONE</t>
  </si>
  <si>
    <t>74/10 HAI BA TRUNG</t>
  </si>
  <si>
    <t>P. BEN NGHE, Q.1, HCMC</t>
  </si>
  <si>
    <t>CONG TY TNHH EIGHT FOUR CONCEPT ONE VIET NAM</t>
  </si>
  <si>
    <t>TANG 6, TOA NHA VP ACM</t>
  </si>
  <si>
    <t>SO 96 CAO THANG, P.4, QUAN 3, TP.</t>
  </si>
  <si>
    <t>Nguyen Hoang Dang Khoa</t>
  </si>
  <si>
    <t>khoa.nguyen@smartads.vn</t>
  </si>
  <si>
    <t>Tran Thanh Vu</t>
  </si>
  <si>
    <t>thanhvu.tran@smartads.vn</t>
  </si>
  <si>
    <t>B22 LO 19 KHU DO THI DINH CONG</t>
  </si>
  <si>
    <t>Bui Thi Ngoc</t>
  </si>
  <si>
    <t xml:space="preserve"> cnnoibai@ngochatrading.com.vn</t>
  </si>
  <si>
    <t>Bui Xuan Quang</t>
  </si>
  <si>
    <t>160 XA DAN, P.NAM DONG</t>
  </si>
  <si>
    <t>Q. DONG DA, TP.HA NOI</t>
  </si>
  <si>
    <t>Nguyen Kim Ton</t>
  </si>
  <si>
    <t>Ms. Thu Thao</t>
  </si>
  <si>
    <t>thuthao@qpvn.com</t>
  </si>
  <si>
    <t>KEANGNAM HANOI LANDMARK TOWER</t>
  </si>
  <si>
    <t>PLOT E6 CAU GIAY NEW URBAN AREA</t>
  </si>
  <si>
    <t>HUNG STREET, ME TRI WARD, NAM TU LIEM</t>
  </si>
  <si>
    <t>24 FLOOR, KEANGNAM LANDMARK 72,PHAM</t>
  </si>
  <si>
    <t>CTY CP FEI-YUEH</t>
  </si>
  <si>
    <t>235 NGUYEN VAN CU</t>
  </si>
  <si>
    <t>Q.1, TP HCM</t>
  </si>
  <si>
    <t>HUA NAN COMMERCIAL BANK LTD HOCHIMINH CITY BRANCH</t>
  </si>
  <si>
    <t>CONG TY CO PHAN FEI YUEH VIET NAM</t>
  </si>
  <si>
    <t>MASANORI HONDA</t>
  </si>
  <si>
    <t>Mr. Tran Nguyen Hong Quan</t>
  </si>
  <si>
    <t>bqs2@hotelnikkosaigon.com.vn</t>
  </si>
  <si>
    <t>CTY TNHH TMDV THUAN MY</t>
  </si>
  <si>
    <t>227 TRAN HUNG DAO</t>
  </si>
  <si>
    <t>P. CO GIANG, Q.1, HCM</t>
  </si>
  <si>
    <t>CONG TY TNHH THUONG MAI DICH VU THUAN MY</t>
  </si>
  <si>
    <t>Bui Minh Triet</t>
  </si>
  <si>
    <t>trietbui@thuanmy.com</t>
  </si>
  <si>
    <t xml:space="preserve">Ms. Tran Thi Quyen </t>
  </si>
  <si>
    <t>tranquyen@thuanmy.com</t>
  </si>
  <si>
    <t>CONG TY CO PHAN DAU TU THUONG MAI</t>
  </si>
  <si>
    <t>PHAT TRIEN NHAT TIN</t>
  </si>
  <si>
    <t>18A CONG HOA, PHUONG 12</t>
  </si>
  <si>
    <t>QUAN TAN BINH, TPHCM, VIET NAM</t>
  </si>
  <si>
    <t>CONG TY CP DT TM PT NHAT TIN</t>
  </si>
  <si>
    <t>NgocThy@sony.com.vn;hanh.tran@ap.sony.com;nguyen.pham@ap.sony.com;Ly.Ho@ap.sony.com;trang.ngo@ap.sony.com;Linh.nguyen@ap.sony.com;huan.phan@ap.sony.com;Nghi.Do@ap.sony.com</t>
  </si>
  <si>
    <t>CTY CO PHAN DAU TU THUONG MAI PHAT</t>
  </si>
  <si>
    <t>TRIEN NHAT TIN-CHI NHANH HA NOI</t>
  </si>
  <si>
    <t>01 NGUY NHU KON TUM,</t>
  </si>
  <si>
    <t>PHUONG NHAN CHINH, QUAN THANH XUAN</t>
  </si>
  <si>
    <t>0312803588-005</t>
  </si>
  <si>
    <t>CTY CP DAU TU TM PHAT TRIEN NHAT TIN-CN HA NOI</t>
  </si>
  <si>
    <t>;NgocThy@sony.com.vn;hanh.tran@ap.sony.com;nguyen.pham@ap.sony.com;Ly.Ho@ap.sony.com;trang.ngo@ap.sony.com;Linh.nguyen@ap.sony.com;huan.phan@ap.sony.com;Nghi.Do@ap.sony.com</t>
  </si>
  <si>
    <t>TRIEN NHAT TIN- CHI NHANH</t>
  </si>
  <si>
    <t>42/5A KHU PHO BINH DANG,</t>
  </si>
  <si>
    <t>PHUONG BINH HOA,TP THUAN AN,</t>
  </si>
  <si>
    <t>0312803588-004</t>
  </si>
  <si>
    <t>CTY CP DAU TU THUONG MAI PHAT TRIEN NHAT TIN-CN BINH DUONG</t>
  </si>
  <si>
    <t>CTY TNHH DAU AN VIET</t>
  </si>
  <si>
    <t>271 TAN THANH, 15 WARD,</t>
  </si>
  <si>
    <t>DIST.5, HCMC</t>
  </si>
  <si>
    <t>CONG TY TNHH DAU AN VIET</t>
  </si>
  <si>
    <t>DO TUAN ANH</t>
  </si>
  <si>
    <t>anh@vietmark.vn</t>
  </si>
  <si>
    <t>Ms. Phan Thi Yen Phi</t>
  </si>
  <si>
    <t>sales5@vietmark.vn</t>
  </si>
  <si>
    <t>CTY CO PHAN CPM VIET NAM</t>
  </si>
  <si>
    <t>12 FLOOR, 60 NGUYEN DINH CHIEU</t>
  </si>
  <si>
    <t>PHUONG DA KAO, Q.1, HCMC</t>
  </si>
  <si>
    <t>CONG TY CO PHAN CPM VIET NAM</t>
  </si>
  <si>
    <t>Nguyen Duc Huan</t>
  </si>
  <si>
    <t>huan.nguyen@cpm-vietnam.com</t>
  </si>
  <si>
    <t>Dang Viet Hau</t>
  </si>
  <si>
    <t>hau.dang@cpm-vietnam.com</t>
  </si>
  <si>
    <t>KHACH SAN RIVERSIDE</t>
  </si>
  <si>
    <t>18-19-20 TON DUC THANG</t>
  </si>
  <si>
    <t>0302487767-001</t>
  </si>
  <si>
    <t>NHTMCP SAI GON CONG THUONG</t>
  </si>
  <si>
    <t>CTY CP TAP DOAN HA DO</t>
  </si>
  <si>
    <t>CN KS IBIS HA DO</t>
  </si>
  <si>
    <t>2 HONG HA</t>
  </si>
  <si>
    <t>0100283802-002</t>
  </si>
  <si>
    <t>CONG TY CO PHAN TAP DOAN HA DO- CN KHACH SAN IBIS HA DO</t>
  </si>
  <si>
    <t>KHACH SAN DE NHAT</t>
  </si>
  <si>
    <t>18 HOANG VIET</t>
  </si>
  <si>
    <t>PHUONG 4, Q. TAN BINH</t>
  </si>
  <si>
    <t>0300625210-012</t>
  </si>
  <si>
    <t>CTY TNHH DL VA TM HA NOI</t>
  </si>
  <si>
    <t>49 TRANG TIEN</t>
  </si>
  <si>
    <t>P. TRANG TIEN, Q. HOAN KIEM</t>
  </si>
  <si>
    <t>CONG TY TNHH DU LICH VA THUONG MAI HA NOI</t>
  </si>
  <si>
    <t>CTY TC TNHH MTV HOME CREDIT VN</t>
  </si>
  <si>
    <t>TANG G, 8 AND 10 TN PHU NU</t>
  </si>
  <si>
    <t>20 NGUYEN DANG GIAI</t>
  </si>
  <si>
    <t>CONG TY TAI CHINH TNHH MTV HOME CREDIT VIET NAM</t>
  </si>
  <si>
    <t>ANNICA MARIA WITSCHARD</t>
  </si>
  <si>
    <t>info@homecredit.vn</t>
  </si>
  <si>
    <t>Pham Chi Tam</t>
  </si>
  <si>
    <t>tam.phamc@homecredit.vn</t>
  </si>
  <si>
    <t>CTY TNHH UNG DUNG PT CN ECAPRO</t>
  </si>
  <si>
    <t>SO 5 NGO 8 PHO VAN PHU</t>
  </si>
  <si>
    <t>P. PHU LA, Q. HA DONG, TP. HA NOI</t>
  </si>
  <si>
    <t>CONG TY TNHH UNG DUNG PHAT TRIEN CONG NGHE ECAPRO</t>
  </si>
  <si>
    <t>Ha Thuy Lieu</t>
  </si>
  <si>
    <t>ecapro.co.ltd@gmail.com</t>
  </si>
  <si>
    <t>Nguyen Ha Anh</t>
  </si>
  <si>
    <t>CN CTY CP DL VA TT GTVT VN</t>
  </si>
  <si>
    <t>VIETRAVEL</t>
  </si>
  <si>
    <t>23B TRUONG SON</t>
  </si>
  <si>
    <t>0300465937-014</t>
  </si>
  <si>
    <t>CN CTCP DL&amp;TT GTVT VN-VIETRAVEL XN DVVC XUYEN A</t>
  </si>
  <si>
    <t>CTY TNHH TM VA DV Y TE MEDNOVUM</t>
  </si>
  <si>
    <t>LAU 8, TN PAX SKY 2</t>
  </si>
  <si>
    <t>34A PHAM NGOC THACH</t>
  </si>
  <si>
    <t>CONG TY TNHH THUONG MAI VA DICH VU Y TE MEDNOVUM</t>
  </si>
  <si>
    <t>CTY TNHH TIM KIEM MAU XAM</t>
  </si>
  <si>
    <t>PHONG 02 TANG 8 TOA NHA PEARL PLAZA</t>
  </si>
  <si>
    <t>561A DIEN BIEN PHU, P.25 , Q. BINH THANH</t>
  </si>
  <si>
    <t>CONG TY TNHH TIM KIEM MAU XAM</t>
  </si>
  <si>
    <t>58 VO VAN TAN, P6,Q3, HCMC</t>
  </si>
  <si>
    <t>VPDD TO CHUC SAVE THE CHILDREN</t>
  </si>
  <si>
    <t>INTERNATIONAL</t>
  </si>
  <si>
    <t>4TH FLOOR,444 HOANG HOA THAM</t>
  </si>
  <si>
    <t>STANDARD CHARTERED BANK (VIETNAM) LIMITED – HA NOI</t>
  </si>
  <si>
    <t>HEAD OFFICE</t>
  </si>
  <si>
    <t>ME TRI COM HANOI</t>
  </si>
  <si>
    <t>SAVE THE CHILDREN INTERNATIONAL</t>
  </si>
  <si>
    <t>Dragana Strinic</t>
  </si>
  <si>
    <t>Dragana.Strinic@savethechildren.org</t>
  </si>
  <si>
    <t>Nguyen Thu Hang</t>
  </si>
  <si>
    <t>nguyenthu.hang@savethechildren.org</t>
  </si>
  <si>
    <t>CTY TNHH BAO AN COMPUTER</t>
  </si>
  <si>
    <t>216 NGUYEN THUONG HIEN</t>
  </si>
  <si>
    <t>CONG TY TNHH BAO AN COMPUTER</t>
  </si>
  <si>
    <t>Le Dinh Bao An</t>
  </si>
  <si>
    <t>ledinhbaoan2000@gmail.com</t>
  </si>
  <si>
    <t>CN CTY CP DT TM CONG HOA</t>
  </si>
  <si>
    <t>18E CONG HOA, P.4, Q. TAN BINH</t>
  </si>
  <si>
    <t>CHI NHANH CONG TY CO PHAN DAU TU THUONG MAI CONG HOA</t>
  </si>
  <si>
    <t>CTY TNHH Y TE VIEN DONG VIET NAM</t>
  </si>
  <si>
    <t>06 NGUYEN LUONG BANG, P. TAN PHU</t>
  </si>
  <si>
    <t>QUAN 7, TP. HO CHI MINH</t>
  </si>
  <si>
    <t>FAR EAST MEDICAL VIET NAM LTD</t>
  </si>
  <si>
    <t>CN CTY TNHH KS KIM CUONG XANH</t>
  </si>
  <si>
    <t>11 THAI VAN LUNG</t>
  </si>
  <si>
    <t>P. BEN NGHE, Q.1 , TP.HCM</t>
  </si>
  <si>
    <t>0306572290-001</t>
  </si>
  <si>
    <t>CHI NHANH CONG TY TNHH KHACH SAN KIM CUONG XANH</t>
  </si>
  <si>
    <t>CTY CO PHAN GREEN SPEED</t>
  </si>
  <si>
    <t>NO 17 DAO DUY TU STREET</t>
  </si>
  <si>
    <t>DONG A QUARTER, DONG HOA WARD</t>
  </si>
  <si>
    <t>NGAN HANG TMCP NGOAI THUONG VIETNAM–CHI NHANH TAN BINH DUONG</t>
  </si>
  <si>
    <t>AN BINH WARD, DI AN DISTRICT,</t>
  </si>
  <si>
    <t>CONG TY CO PHAN GREEN SPEED</t>
  </si>
  <si>
    <t>BFTVVNVX</t>
  </si>
  <si>
    <t>Le Van Hoang</t>
  </si>
  <si>
    <t>hoanglv@greenspeed.vn</t>
  </si>
  <si>
    <t>Nguyen Trung Thanh</t>
  </si>
  <si>
    <t>thanhnt@greenspeed.vn</t>
  </si>
  <si>
    <t>KCC HANOI PLAZA COMPANY LIMITED</t>
  </si>
  <si>
    <t>84 TRAN NHAN TONG STREET</t>
  </si>
  <si>
    <t>HAI BA TRUNG DIST. HANOI</t>
  </si>
  <si>
    <t>CONG TY TNHH KCC HANOI PLAZA</t>
  </si>
  <si>
    <t>CTY TNHH CO KHI XD</t>
  </si>
  <si>
    <t>TRUONG THINH</t>
  </si>
  <si>
    <t>C6/33B5 AP 3, XA VINH LOC B</t>
  </si>
  <si>
    <t>H. BINH CHANH, TP.HO CHI MINH</t>
  </si>
  <si>
    <t>CONG TY TNHH CO KHI XAY DUNG TRUONG THINH</t>
  </si>
  <si>
    <t>Duong Van Hong</t>
  </si>
  <si>
    <t>ckxd.truongthinh@gmail.com</t>
  </si>
  <si>
    <t>Ms. Nguyen Thi Thuong</t>
  </si>
  <si>
    <t>MICHEL JEAN X BERTSCH</t>
  </si>
  <si>
    <t>NGUYEN VAN HUONG</t>
  </si>
  <si>
    <t>121/10 APARTMENT 205 , THAO DIEN WARD,</t>
  </si>
  <si>
    <t>EP984106</t>
  </si>
  <si>
    <t>MICHEL JEAN X.BERTSCH</t>
  </si>
  <si>
    <t>CONG TY TNHH SVH INVESTMENT</t>
  </si>
  <si>
    <t>TANG 8</t>
  </si>
  <si>
    <t>THAP 6, 628C XA LO HA NOI, P. AN PHU</t>
  </si>
  <si>
    <t>SVH INVESTMENT COMPANY LIMITED</t>
  </si>
  <si>
    <t>CTY CP DT VA TU VAN GD MY THUAT BUI</t>
  </si>
  <si>
    <t>213A NAM KY KHOI NGHIA</t>
  </si>
  <si>
    <t>P. VO THI SAU, Q.3, TP.HCM</t>
  </si>
  <si>
    <t>CONG TY CO PHAN DAO TAO VA TU VAN GIAO DUC MY THUAT BUI</t>
  </si>
  <si>
    <t>Le Dai Duong</t>
  </si>
  <si>
    <t>duong@mythuatbui.edu.vn</t>
  </si>
  <si>
    <t>Mr. Le Quoc Khanh</t>
  </si>
  <si>
    <t>khanhlq@mythuatbui.vn</t>
  </si>
  <si>
    <t>CTY TNHH TV VA DAO TAO A VA P</t>
  </si>
  <si>
    <t>36 MAC DINH CHI</t>
  </si>
  <si>
    <t>DAKAO WARD, DIST.1</t>
  </si>
  <si>
    <t>CTY TNHH TU VAN VA DAO TAO A VA P VIET NAM</t>
  </si>
  <si>
    <t>Vo Thi Thanh Loan</t>
  </si>
  <si>
    <t>loan.vo@apconsulting.vn</t>
  </si>
  <si>
    <t>CTY TNHH PERSOLKELLY VIET NAM</t>
  </si>
  <si>
    <t>L17-11 FLOOR 17, VINCOM CENTER</t>
  </si>
  <si>
    <t>72 LE THANH TON</t>
  </si>
  <si>
    <t>CONG ONG</t>
  </si>
  <si>
    <t>cong.ong@persolkelly.com</t>
  </si>
  <si>
    <t>Ms. Le Thi Van Anh</t>
  </si>
  <si>
    <t>vananh.le@persolkelly.com</t>
  </si>
  <si>
    <t>CONG TY TNHH FELIZ</t>
  </si>
  <si>
    <t>90 DUONG SO 1</t>
  </si>
  <si>
    <t>KDC TRUNG SON, XA BINH HUNG,</t>
  </si>
  <si>
    <t>Phi Thi Bich Thuan</t>
  </si>
  <si>
    <t>thuan.phi@feliz-vn.com</t>
  </si>
  <si>
    <t>Ha Phuong Trang</t>
  </si>
  <si>
    <t>francy@feliz-vn.com</t>
  </si>
  <si>
    <t>CTY CP GP KINH DOANH NEN TANG</t>
  </si>
  <si>
    <t>P.12B.4- REE TOWER</t>
  </si>
  <si>
    <t>SO 9 DOAN VAN BO, P12, Q4,HCMC</t>
  </si>
  <si>
    <t>CONG TY CO PHAN GIAI PHAP KINH DOANH NEN TANG</t>
  </si>
  <si>
    <t>Nguyen Chi Thanh</t>
  </si>
  <si>
    <t>thanhnc@basebs.com</t>
  </si>
  <si>
    <t>Nguyen Duy Hong Hanh</t>
  </si>
  <si>
    <t>0909 419 363</t>
  </si>
  <si>
    <t>hanhndh@basebs.com</t>
  </si>
  <si>
    <t>CHI NHANH CTY CP IN HOSPITALITY</t>
  </si>
  <si>
    <t>8 NGUYEN BINH KHIEM</t>
  </si>
  <si>
    <t>PHUONG DAKAO, QUAN 1, HCMC</t>
  </si>
  <si>
    <t>0310826692-001</t>
  </si>
  <si>
    <t>CHI NHANH CONG TY CO PHAN IN HOSPITALITY</t>
  </si>
  <si>
    <t>CTY CP CN FRACTAL</t>
  </si>
  <si>
    <t>39/2 DUONG 59</t>
  </si>
  <si>
    <t>KHU PHO 5, P. THAO DIEN</t>
  </si>
  <si>
    <t>CONG TY CO PHAN CONG NGHE FRACTAL</t>
  </si>
  <si>
    <t>Ngo Quoc Thai</t>
  </si>
  <si>
    <t>thai.ngo@fractal.vn</t>
  </si>
  <si>
    <t>Pham Thi Kim Hoang</t>
  </si>
  <si>
    <t>hoang.pham@fractal.vn</t>
  </si>
  <si>
    <t>CTY CO PHAN EMIN VIET NAM</t>
  </si>
  <si>
    <t>8A HOANG CAU MOI,</t>
  </si>
  <si>
    <t>P. TRUNG LIET, Q. DONG DA, TP HA NOI</t>
  </si>
  <si>
    <t>CONG TY CO PHAN EMIN VIET NAM</t>
  </si>
  <si>
    <t>Nguyen Thanh Hai</t>
  </si>
  <si>
    <t>haint@emin.vn</t>
  </si>
  <si>
    <t>Lam Su Bao</t>
  </si>
  <si>
    <t>baols@emin.vn</t>
  </si>
  <si>
    <t>CS II TRUONG DH NGOAI THUONG</t>
  </si>
  <si>
    <t>TAI TP. HCM</t>
  </si>
  <si>
    <t>SO 15 DUONG D5</t>
  </si>
  <si>
    <t>P. 25, Q. BINH THANH , HCMC</t>
  </si>
  <si>
    <t>Ngan Hang Nong Nghiep va Phat Trien Nong Thon Viet Nam–VPDD</t>
  </si>
  <si>
    <t>VPDD KV MIEN NAM</t>
  </si>
  <si>
    <t>Ho Chi Minh</t>
  </si>
  <si>
    <t>CO SO II TRUONG DAI HOC NGOAI THUONG TAI TP.HCM</t>
  </si>
  <si>
    <t>CONG TY CO PHAN CARE VN</t>
  </si>
  <si>
    <t>LEVEL 7, GIGA MALL</t>
  </si>
  <si>
    <t>240-242 PHAM VAN DONG,</t>
  </si>
  <si>
    <t>Tran Thi Bich Thao</t>
  </si>
  <si>
    <t>thao@taisei-bm.com.vn</t>
  </si>
  <si>
    <t>Phan Thi Thu Thao</t>
  </si>
  <si>
    <t>thao.phan@carevietnam.com.vn</t>
  </si>
  <si>
    <t>CTY CP TRUYEN THONG ANH SAO XANH</t>
  </si>
  <si>
    <t>182B CO GIANG</t>
  </si>
  <si>
    <t>CO GIANG WARD, DIST1.</t>
  </si>
  <si>
    <t>CTY CO PHAN SYRENA</t>
  </si>
  <si>
    <t>51 XUAN DIEU, QUANG AN, TAY HO</t>
  </si>
  <si>
    <t>HA NOI, VIET NAM</t>
  </si>
  <si>
    <t>CONG TY CO PHAN SYRENA</t>
  </si>
  <si>
    <t>CTY CP TU VAN DAU TU FISC</t>
  </si>
  <si>
    <t>LAU 5 SO 12 NAM KY KHOI NGHIA</t>
  </si>
  <si>
    <t>P.NGUYEN THAI BINH , Q.1, HO CHI MINH</t>
  </si>
  <si>
    <t>CONG TY CO PHAN TU VAN DAU TU F.I.S.C</t>
  </si>
  <si>
    <t>Hoang Thanh Hai</t>
  </si>
  <si>
    <t>info@fisc.com.vn</t>
  </si>
  <si>
    <t>Phung Thi Xuan Huong</t>
  </si>
  <si>
    <t>TTKD VNPT-BAC NINH-CN TONG CTY</t>
  </si>
  <si>
    <t>DICH VU VIEN THONG</t>
  </si>
  <si>
    <t>33 TANG 15,16 TOA NHA VNPT</t>
  </si>
  <si>
    <t>LY THAI TO, P.NINH XA, TP BAC NINH,</t>
  </si>
  <si>
    <t>0106869738-024</t>
  </si>
  <si>
    <t>TTKD VNPT-BAC NINH-CN TONG CTY DICH VU VIEN THONG</t>
  </si>
  <si>
    <t>CTY TNHH TMDV TU VAN SAI GON XANH</t>
  </si>
  <si>
    <t>218 BUI TA HAN</t>
  </si>
  <si>
    <t>KHU PHO 5</t>
  </si>
  <si>
    <t>CONG TY TNHH TM DV TU VAN SAI GON XANH</t>
  </si>
  <si>
    <t>CTY TNHH DV DL TM NAM SAO</t>
  </si>
  <si>
    <t>TANG 3A, TOA NHA ITAXA</t>
  </si>
  <si>
    <t>126 NGUYEN THI MINH KHAI, P. VO THI SAU</t>
  </si>
  <si>
    <t>CONG TY TNHH DICH VU DU LICH THUONG MAI NAM SAO SAI GON</t>
  </si>
  <si>
    <t>TRUNG TAM DO LUONG CHAT LUONG</t>
  </si>
  <si>
    <t>VIEN THONG</t>
  </si>
  <si>
    <t>TOA NHA VNTA, PHO DUONG DINH NGHE</t>
  </si>
  <si>
    <t>PHUONG YEN HOA, Q.CAU GIAY, HA NOI</t>
  </si>
  <si>
    <t>TRUNG TAM DO LUONG CHAT LUONG VIEN THONG</t>
  </si>
  <si>
    <t>CTY LUAT TNHH LUAT VIET</t>
  </si>
  <si>
    <t>L14-08B, TANG 14</t>
  </si>
  <si>
    <t>TOA NHA VINCOM CENTER , 72 LE  THANH TON</t>
  </si>
  <si>
    <t>CONG TY LUAT TNHH LUAT VIET</t>
  </si>
  <si>
    <t>Tran Duy Canh</t>
  </si>
  <si>
    <t>canh.tran@luatviet.com</t>
  </si>
  <si>
    <t>Duong Hoang Thao</t>
  </si>
  <si>
    <t>thao.duong@luatviet.com</t>
  </si>
  <si>
    <t>VIEN THONG -HA NOI</t>
  </si>
  <si>
    <t>TOA NHA VNTA,PHO DUONG ĐINH NGHE,</t>
  </si>
  <si>
    <t>PHUONG YEN HOA,</t>
  </si>
  <si>
    <t>CTY TNHH DV VA DU LICH</t>
  </si>
  <si>
    <t>LU HANH MAI LINH</t>
  </si>
  <si>
    <t>92 DUONG 2/9</t>
  </si>
  <si>
    <t>PHUONG BINH THUAN</t>
  </si>
  <si>
    <t>0312786741-002</t>
  </si>
  <si>
    <t>CTY TNHH DV VA DL LU HANH MAI LINH- CN DU LICH TAI DA NANG</t>
  </si>
  <si>
    <t>Nguyen Viet Trai</t>
  </si>
  <si>
    <t>trainv@mailinh.vn</t>
  </si>
  <si>
    <t>Nguyen Thanh Huy</t>
  </si>
  <si>
    <t>huynt@mailinh.vn</t>
  </si>
  <si>
    <t>CONG TY TNHH RECESS</t>
  </si>
  <si>
    <t>THAP 2 TANG 19 TOA NHA SAI GON CENT</t>
  </si>
  <si>
    <t>67 LE LOI, P.BEN NGHE,</t>
  </si>
  <si>
    <t>TP.HCM</t>
  </si>
  <si>
    <t>RECESS COMPANY LIMITED</t>
  </si>
  <si>
    <t>OTHER FEES, INC. DETAIL/318036</t>
  </si>
  <si>
    <t>CTY CP XD TM DL HONG NGOC HA</t>
  </si>
  <si>
    <t>15-17 NGO THOI NHIEM</t>
  </si>
  <si>
    <t>PHUONG 6, QUAN 3, TP HO CHI MINH</t>
  </si>
  <si>
    <t>CONG TY CO PHAN XAY DUNG THUONG MAI DU LICH HONG NGOC HA</t>
  </si>
  <si>
    <t>Nguyen Quang Bang</t>
  </si>
  <si>
    <t>info@hongngocha.com</t>
  </si>
  <si>
    <t>Nguyen Kim Dieu</t>
  </si>
  <si>
    <t>dieu.nguyen@hongngocha.com</t>
  </si>
  <si>
    <t>NGUYEN HOANG TUAN</t>
  </si>
  <si>
    <t>1/6 AP CAU TRE, XA LOI BINH NHON</t>
  </si>
  <si>
    <t>TP. TAN AN, LONG AN</t>
  </si>
  <si>
    <t>CONG TY CP VIEN THONG FPT</t>
  </si>
  <si>
    <t>Floor 2 , FPT Cau Giay Building,</t>
  </si>
  <si>
    <t>So 17 Duy Tan  , P. Dich Vong Hau</t>
  </si>
  <si>
    <t>Hoang Nam Tien</t>
  </si>
  <si>
    <t>tienhn@fpt.com.vn</t>
  </si>
  <si>
    <t>Hoang Minh Hai</t>
  </si>
  <si>
    <t>haihm3@fpt.com.vn</t>
  </si>
  <si>
    <t>BAN KH TO CHUC-DN</t>
  </si>
  <si>
    <t>CN TONG CTY DV VIEN THONG</t>
  </si>
  <si>
    <t>216 TRAN DUY HUNG</t>
  </si>
  <si>
    <t>P. TRUNG HOA</t>
  </si>
  <si>
    <t>0106869738-004</t>
  </si>
  <si>
    <t>BAN KHACH HANG TO CHUC - DN - CN TONG CTY DICH VU VIEN THONG</t>
  </si>
  <si>
    <t>Dinh Duc Thu</t>
  </si>
  <si>
    <t>dinhducthu@vnpt.vn</t>
  </si>
  <si>
    <t>Doan Giang Thanh Binh</t>
  </si>
  <si>
    <t>dgtbinh@vnpt.vn</t>
  </si>
  <si>
    <t>NIKKEI GROUP ASIA PTE.LTD</t>
  </si>
  <si>
    <t>60 AN SON ROAD</t>
  </si>
  <si>
    <t>#06-02 An Son  Street,</t>
  </si>
  <si>
    <t>1269997-1</t>
  </si>
  <si>
    <t>SMBCSGSG-SGD</t>
  </si>
  <si>
    <t>NIKKEI GROUP ASIA PTE LTD</t>
  </si>
  <si>
    <t>SMBCSGSG</t>
  </si>
  <si>
    <t>CN CTY LD TNHH NIPPON</t>
  </si>
  <si>
    <t>EXPRESS (VIET NAM)</t>
  </si>
  <si>
    <t>THAP HOA BINH, 106 HOANG QUOC VIET</t>
  </si>
  <si>
    <t>PHUONG NGHIA TAN</t>
  </si>
  <si>
    <t>0302065148-001</t>
  </si>
  <si>
    <t>H15-795-007782</t>
  </si>
  <si>
    <t>MIZUHO BANK HA NOI BRANCH</t>
  </si>
  <si>
    <t>HA NOI BRANCH</t>
  </si>
  <si>
    <t>NIPPON EXPRESS (VN) CO.,LTD- HA NOI BRANCH</t>
  </si>
  <si>
    <t>MHCBVNVX</t>
  </si>
  <si>
    <t>CTY TNHH SUNTECH VIET NAM</t>
  </si>
  <si>
    <t>TECHNOLOGY</t>
  </si>
  <si>
    <t>240 PHAN DANG LUU</t>
  </si>
  <si>
    <t>CTY TNHH SUNTECH VIET NAM TECHNOLOGY</t>
  </si>
  <si>
    <t>Tran Thanh Binh</t>
  </si>
  <si>
    <t>contect@suntechvietnam.com</t>
  </si>
  <si>
    <t>Nguyen Thi Huyen</t>
  </si>
  <si>
    <t>CTY CP DAO TAO AIMACADEMY</t>
  </si>
  <si>
    <t>146 Bis Nguyen Van Thu str.</t>
  </si>
  <si>
    <t>Pham Thi Dieu Anh</t>
  </si>
  <si>
    <t>dieuanh.pham@aimacademy.vn</t>
  </si>
  <si>
    <t>Ms. Huynh Le Phuong Thuy</t>
  </si>
  <si>
    <t>phuongthuy.huynh@aimacademy.vn</t>
  </si>
  <si>
    <t>CTY CP BELLSYSTEM24</t>
  </si>
  <si>
    <t>-HOA SAO</t>
  </si>
  <si>
    <t>TANG 6 TOA NHA MD COMPLEX</t>
  </si>
  <si>
    <t>68 NGUYEN CO THACH, P. CO DIEN</t>
  </si>
  <si>
    <t>CONG TY CO PHAN BELLSYSTEM24- HOA SAO</t>
  </si>
  <si>
    <t>tuannguyen@hoasao.vn</t>
  </si>
  <si>
    <t>Phan Thi Thuy</t>
  </si>
  <si>
    <t>phanthithuy@hoasao.vn</t>
  </si>
  <si>
    <t>CTY TNHH VIET VIBES</t>
  </si>
  <si>
    <t>HA NOI THON THIET BINH</t>
  </si>
  <si>
    <t>XA VAN HA, HUYEN DONG ANH</t>
  </si>
  <si>
    <t>Nguyen Thanh Lan</t>
  </si>
  <si>
    <t>info@tiengvietoi.com</t>
  </si>
  <si>
    <t>Ngo Thi Thuy Linh</t>
  </si>
  <si>
    <t>096 393 0418</t>
  </si>
  <si>
    <t>CTY TNHH KIEM TOAN</t>
  </si>
  <si>
    <t>&amp; TU VAN RSM VIET NAM</t>
  </si>
  <si>
    <t>140 Nguyen Van Thu Street</t>
  </si>
  <si>
    <t>Dakao Ward, District 1, HCMC</t>
  </si>
  <si>
    <t>700-001-704294</t>
  </si>
  <si>
    <t>CONG TY TNHH KIEM TOAN &amp; TU VAN RSM</t>
  </si>
  <si>
    <t>Dang Xuan Canh</t>
  </si>
  <si>
    <t>canh.dang@rsm.com.vn</t>
  </si>
  <si>
    <t>Ngan Phan</t>
  </si>
  <si>
    <t xml:space="preserve">0989 984 540 </t>
  </si>
  <si>
    <t>ngan.phan@rsm.com.vn</t>
  </si>
  <si>
    <t>CTY TNHH DANG TRI</t>
  </si>
  <si>
    <t>123 NAM KY KHOI NGHIA,</t>
  </si>
  <si>
    <t>BA RIA VUNG TAU</t>
  </si>
  <si>
    <t>CN BA RIA - VUNG TAU</t>
  </si>
  <si>
    <t>Z600</t>
  </si>
  <si>
    <t>CONG TY TNHH HA HAI PHUONG</t>
  </si>
  <si>
    <t>31 HOA BINH, TINH LAM DONG</t>
  </si>
  <si>
    <t>CN BAO LOC</t>
  </si>
  <si>
    <t>CN BAO LOC (LAM DONG)</t>
  </si>
  <si>
    <t>CTY TNHH MTV TMDV DIEN TU HUU TAN</t>
  </si>
  <si>
    <t>283 CMT8, TX THU DAU MOT,</t>
  </si>
  <si>
    <t>CTY TNHH MTV TMDV DTU HUU TAN</t>
  </si>
  <si>
    <t>DNTN DIEN TU MANH TUAN</t>
  </si>
  <si>
    <t>35 DUONG 30/4, P THANH BINH,</t>
  </si>
  <si>
    <t>CTY TNHH DICH VU NGUYEN DUNG</t>
  </si>
  <si>
    <t>11 YET KIEU, P. VAN THANG</t>
  </si>
  <si>
    <t>NHA TRANG</t>
  </si>
  <si>
    <t>CN KHANH HOA</t>
  </si>
  <si>
    <t>CTY TNHH DV NGUYEN DUNG</t>
  </si>
  <si>
    <t>CTY TNHH MTV SAO MO</t>
  </si>
  <si>
    <t>95 TRAN BINH TRONG, TINH DAC LAC</t>
  </si>
  <si>
    <t>DAKLAK</t>
  </si>
  <si>
    <t>HUYNH QUANG TRUONG</t>
  </si>
  <si>
    <t>17 TRAN HUNG DAO, KP4, P2,</t>
  </si>
  <si>
    <t>TAY NINH</t>
  </si>
  <si>
    <t>CN TAY NINH</t>
  </si>
  <si>
    <t>CTY TNHH DT PHONG BAO ANH</t>
  </si>
  <si>
    <t>48 LO D, PHAM VAN CHI, Q6</t>
  </si>
  <si>
    <t>CTY TNHH MTV DIEN TU THAN</t>
  </si>
  <si>
    <t>25 NGUYEN TRAI, P7, TINH TIEN GIANG</t>
  </si>
  <si>
    <t>CN TIEN GIANG</t>
  </si>
  <si>
    <t>CN CTY TNHH MTV TM-DV DIEN TU</t>
  </si>
  <si>
    <t>TRUONG PHU</t>
  </si>
  <si>
    <t>39 NGUYEN DINH CHIEU, P1, BEN TRE</t>
  </si>
  <si>
    <t>BEN TRE</t>
  </si>
  <si>
    <t>1300839831-001</t>
  </si>
  <si>
    <t>711A04412241</t>
  </si>
  <si>
    <t>CN BEN TRE</t>
  </si>
  <si>
    <t>NGUYEN THE HAU</t>
  </si>
  <si>
    <t>CTY TNHH MOT THANH VIEN BAO HANH</t>
  </si>
  <si>
    <t>172 PHAN DINH PHUNG, P AN LAC,</t>
  </si>
  <si>
    <t>CAN THO</t>
  </si>
  <si>
    <t>CN CAN THO</t>
  </si>
  <si>
    <t>CTY TNHH MTV BAO HANH</t>
  </si>
  <si>
    <t>CTY TNHH MTV TRAN THANH TAN</t>
  </si>
  <si>
    <t>9 NGUYEN TRUNG TRUC,</t>
  </si>
  <si>
    <t>RACH GIA</t>
  </si>
  <si>
    <t>TRAN THANH TAN</t>
  </si>
  <si>
    <t>TRAN MINH SANG - TTBH</t>
  </si>
  <si>
    <t>39/9 PHAN NGOC HIEN, P6 TINH CA MAU</t>
  </si>
  <si>
    <t>CA MAU</t>
  </si>
  <si>
    <t>CN CA MAU</t>
  </si>
  <si>
    <t>TRAN MINH SANG</t>
  </si>
  <si>
    <t>CTY TNHH MTV DIEN TU VIEN THONG HOA</t>
  </si>
  <si>
    <t>14 HA HUY TAP, P3, TINH BAC LIEU</t>
  </si>
  <si>
    <t>BAC LIEU</t>
  </si>
  <si>
    <t>CN BAC LIEU</t>
  </si>
  <si>
    <t>NGUYEN VAN THANH BINH - TTBH</t>
  </si>
  <si>
    <t>107A NGO QUYEN, TX TRA VINH,</t>
  </si>
  <si>
    <t>CN TINH TRAVINH</t>
  </si>
  <si>
    <t>CN TINH TRA VINH</t>
  </si>
  <si>
    <t>NGUYEN VAN THANH BINH</t>
  </si>
  <si>
    <t>NGUYEN VAN THI - TTBH</t>
  </si>
  <si>
    <t>90A NGUYEN HUE, TINH VINH LONG</t>
  </si>
  <si>
    <t>VINH LONG</t>
  </si>
  <si>
    <t>CN VINH LONG</t>
  </si>
  <si>
    <t>NGUYEN VAN THI</t>
  </si>
  <si>
    <t>TRAN DANG KHOA - TTBH</t>
  </si>
  <si>
    <t>55 XO VIET NGHE TINH, TX SOC TRANG,</t>
  </si>
  <si>
    <t>SOC TRANG</t>
  </si>
  <si>
    <t>CN SOC TRANG</t>
  </si>
  <si>
    <t>TRAN DANG KHOA</t>
  </si>
  <si>
    <t>PHAM HUY PHONG - TTBH</t>
  </si>
  <si>
    <t>76 NGUYEN DINH CHIEU, P2,</t>
  </si>
  <si>
    <t>CAO LANH</t>
  </si>
  <si>
    <t>CN DONG THAP</t>
  </si>
  <si>
    <t>PHAM HUY PHONG</t>
  </si>
  <si>
    <t>CTY TNHH DIEN TU BBN</t>
  </si>
  <si>
    <t>1163 PHAN VAN TRI. P10. Q.GO VAP</t>
  </si>
  <si>
    <t>CTY TNHH SC TB DIEN TU THANH LONG</t>
  </si>
  <si>
    <t>132 NGUYEN MINH HOANG, P.12,Q.TAN B</t>
  </si>
  <si>
    <t>CN BINH TAY</t>
  </si>
  <si>
    <t>CN BINH TAY (TP HCM)</t>
  </si>
  <si>
    <t>CTY TNHH MTV DV TIEN TRUNG</t>
  </si>
  <si>
    <t>128 PHAN DINH PHUNG, TINH QUANG NGA</t>
  </si>
  <si>
    <t>CN QUANG NGAI</t>
  </si>
  <si>
    <t>CTY TNHH DV DIEN TU MINH NGUYEN</t>
  </si>
  <si>
    <t>38 NGUYEN THAI HOC, TINH PHU YEN</t>
  </si>
  <si>
    <t>PHU YEN</t>
  </si>
  <si>
    <t>CN PHU YEN</t>
  </si>
  <si>
    <t>CTY TNHH MTV NGUYEN HUU DAT</t>
  </si>
  <si>
    <t>301 HUNG VUONG,TP PLEIKU, TINH GIA</t>
  </si>
  <si>
    <t>PLEIKU</t>
  </si>
  <si>
    <t>HO QUANG TAN</t>
  </si>
  <si>
    <t>76 PHAN CHU TRINH, TINH QUANG NAM</t>
  </si>
  <si>
    <t>TAM KY, QUANG NAM</t>
  </si>
  <si>
    <t>CN QUANG NAM</t>
  </si>
  <si>
    <t>CTY TNHH CONG NGHE VA DV NINOTEK</t>
  </si>
  <si>
    <t>10A LY THUONG KIET, TINH BINH DINH</t>
  </si>
  <si>
    <t>QUY NHON</t>
  </si>
  <si>
    <t>CN QUY NHON</t>
  </si>
  <si>
    <t>CN QUY NHON (BINH DINH)</t>
  </si>
  <si>
    <t>DNTN NHAT TRANG</t>
  </si>
  <si>
    <t>14 LE LOI, DONG HOI</t>
  </si>
  <si>
    <t>CN QUANG BINH</t>
  </si>
  <si>
    <t>CTY CO PHAN HUETRONICS</t>
  </si>
  <si>
    <t>5-7 HOANG HOA THAM,</t>
  </si>
  <si>
    <t>HUE</t>
  </si>
  <si>
    <t>CN THUA THIEN</t>
  </si>
  <si>
    <t>CN THUA THIEN HUE</t>
  </si>
  <si>
    <t>CTY TNHH TRIEU NHIEN</t>
  </si>
  <si>
    <t>428 LE DUAN, Q THANH KHE</t>
  </si>
  <si>
    <t>DNTN BAO BAO THIEN</t>
  </si>
  <si>
    <t>32 NGUYEN TRAI, DONG HA</t>
  </si>
  <si>
    <t>CTY TNHH TM VA DV A.H.T</t>
  </si>
  <si>
    <t>164A NGUYEN VAN CU, P.BO DE</t>
  </si>
  <si>
    <t>Q.LONG BIEN,TP HANOI</t>
  </si>
  <si>
    <t>CTY CP HAI SAO</t>
  </si>
  <si>
    <t>32 LUONG KHANH THIEN, NGO QUYEN</t>
  </si>
  <si>
    <t>CTY CO PHAN HAI SAO</t>
  </si>
  <si>
    <t>CTY TNHH TB DTU TIN HOC ECOM</t>
  </si>
  <si>
    <t>144 TONG DUY TAN, P LAM SON</t>
  </si>
  <si>
    <t>CN THANH HOA</t>
  </si>
  <si>
    <t>CTY TNHH HBS</t>
  </si>
  <si>
    <t>58 TRAN QUOC TUAN, VINH PHUC</t>
  </si>
  <si>
    <t>CN VINH PHUC</t>
  </si>
  <si>
    <t>CTY TNHH DIEN TU HUYNH NGA</t>
  </si>
  <si>
    <t>33 TRAN PHU, BIM SON</t>
  </si>
  <si>
    <t>CN BIM SON</t>
  </si>
  <si>
    <t>CN BIM SON (THANH HOA)</t>
  </si>
  <si>
    <t>CTY TNHH MTV TM VA DV HUY HOANG</t>
  </si>
  <si>
    <t>124 LAC LONG QUAN, P. HAI TAN,</t>
  </si>
  <si>
    <t>HAI DUONG</t>
  </si>
  <si>
    <t>CN HAI DUONG</t>
  </si>
  <si>
    <t>CTY TNHH TM VA DV XUAN TAI</t>
  </si>
  <si>
    <t>123 PHUONG VAN CO, VIET TRI,</t>
  </si>
  <si>
    <t>CTY TNHH TM VA DV HAI HUE</t>
  </si>
  <si>
    <t>XOM 4 THON THUONG, ME TRI, TU LIEM</t>
  </si>
  <si>
    <t>CTY TNHH LAN MINH NGOC</t>
  </si>
  <si>
    <t>702 LE LOI, P.HOANG VAN THU, TP.BAC</t>
  </si>
  <si>
    <t>CTY CP TM VA DV NGOC TUAN</t>
  </si>
  <si>
    <t>196 NGUYEN VAN CU, HA LONG</t>
  </si>
  <si>
    <t>CN TINH QUANG</t>
  </si>
  <si>
    <t>CN TINH QUANG NINH</t>
  </si>
  <si>
    <t>CTY TNHH TM VA DV ANH CHINH</t>
  </si>
  <si>
    <t>243 NGUYEN THI MINH KHAI,</t>
  </si>
  <si>
    <t>DAO VAN HUYEN</t>
  </si>
  <si>
    <t>DN TU NHAN HOANG SY LINH</t>
  </si>
  <si>
    <t>145 NGUYEN DU, NGHE AN</t>
  </si>
  <si>
    <t>CN VINH</t>
  </si>
  <si>
    <t>CN VINH (NGHE AN)</t>
  </si>
  <si>
    <t>CTY TNHH TM CUONG PHUONG</t>
  </si>
  <si>
    <t>46 TRAN PHU, PHU LY</t>
  </si>
  <si>
    <t>HA NAM</t>
  </si>
  <si>
    <t>CONG TY TNHH THUONG MAI CUONG PHUONG</t>
  </si>
  <si>
    <t>CTY TNHH THANH TUYEN</t>
  </si>
  <si>
    <t>411 QUANG TRUNG, TO 27,</t>
  </si>
  <si>
    <t>TUYEN QUANG</t>
  </si>
  <si>
    <t>CN TINH TUYEN</t>
  </si>
  <si>
    <t>CN TINH TUYEN QUANG</t>
  </si>
  <si>
    <t>NONG THANH KIEM</t>
  </si>
  <si>
    <t>61 TRAN DANG NINH</t>
  </si>
  <si>
    <t>CN LANG SON</t>
  </si>
  <si>
    <t>CTY TNHH TM VA DV NGOC THOM</t>
  </si>
  <si>
    <t>SO 16 CMT8, TINH THAI NGUYEN</t>
  </si>
  <si>
    <t>THAI NGUYEN</t>
  </si>
  <si>
    <t>CN THAI NGUYEN</t>
  </si>
  <si>
    <t>NGUYEN VAN MANH</t>
  </si>
  <si>
    <t>TO 10, P NGUYEN THAI HOC</t>
  </si>
  <si>
    <t>CN TINH YEN BAI</t>
  </si>
  <si>
    <t>CTY TNHH DVTM VA PHAT TRIEN HOANG</t>
  </si>
  <si>
    <t>TINH</t>
  </si>
  <si>
    <t>119, CAU TRI, TX SON TAY, HA TAY</t>
  </si>
  <si>
    <t>SON TAY</t>
  </si>
  <si>
    <t>CN THI XA SON</t>
  </si>
  <si>
    <t>CN THI XA SON TAY (HA NOI)</t>
  </si>
  <si>
    <t>CTY TNHH DVTM VA PT HOANG TINH</t>
  </si>
  <si>
    <t>CTY TNHH DIEN TU TUAN THANG</t>
  </si>
  <si>
    <t>179 TRAN PHU, TX CAM PHA,</t>
  </si>
  <si>
    <t>CAM PHA</t>
  </si>
  <si>
    <t>CN QUANG NINH</t>
  </si>
  <si>
    <t>PHAM MINH SON</t>
  </si>
  <si>
    <t>057 HA BONG, P PHO MOI, LAO CAI</t>
  </si>
  <si>
    <t>CN LAO CAI</t>
  </si>
  <si>
    <t>CTY TNHH XNK DIEN MAY BAI THO</t>
  </si>
  <si>
    <t>116, PHO DONG TRI,P.TRAN PHU,TP MON</t>
  </si>
  <si>
    <t>CN MONG CAI</t>
  </si>
  <si>
    <t>CN MONG CAI (QUANG NINH)</t>
  </si>
  <si>
    <t>CTY TNHH DIEN TU VU YEN</t>
  </si>
  <si>
    <t>289 TRAN HUNG DAO, TX NINH BINH,</t>
  </si>
  <si>
    <t>NINH BINH</t>
  </si>
  <si>
    <t>CN TINH NINH</t>
  </si>
  <si>
    <t>CN TINH NINH BINH</t>
  </si>
  <si>
    <t>CTY TNHH TM DIEN TU ONG NHAN</t>
  </si>
  <si>
    <t>46 PHAN DINH PHUNG</t>
  </si>
  <si>
    <t>CTY TNHH TM VA DV KT TUAN MINH</t>
  </si>
  <si>
    <t>129G NGUYEN TRAI, THANH XUAN</t>
  </si>
  <si>
    <t>NGUYEN VAN CHINH</t>
  </si>
  <si>
    <t>82B, DIEN BIEN, LE LOI</t>
  </si>
  <si>
    <t>HUNG YEN</t>
  </si>
  <si>
    <t>CN HUNG YEN</t>
  </si>
  <si>
    <t>46-47 KHU 2, P PHUOC BINH, TX PHUOC</t>
  </si>
  <si>
    <t>CTY TNHH TM VA DV C.H.C HA NOI</t>
  </si>
  <si>
    <t>SO 314, NHA A5, TAP THE CONG CU SO</t>
  </si>
  <si>
    <t>CTY TNHH MTV TRONG TIN LONG AN</t>
  </si>
  <si>
    <t>157D QUOC LO 62, TAN AN</t>
  </si>
  <si>
    <t>CTY CO PHAN CONG NGHE NICOM</t>
  </si>
  <si>
    <t>139 NGUYEN VAN CU, P NINH XA,</t>
  </si>
  <si>
    <t>CN BAC NINH</t>
  </si>
  <si>
    <t>CTY CP CONG NGHE NICOM</t>
  </si>
  <si>
    <t>CTY TNHH BAO HIEM MSIG VIET NAM</t>
  </si>
  <si>
    <t>TANG 6, SAI GON CENTER, 65 LE LOI,</t>
  </si>
  <si>
    <t>0102973336-001</t>
  </si>
  <si>
    <t>K5</t>
  </si>
  <si>
    <t>INSURANCE FOR GOODS</t>
  </si>
  <si>
    <t>14A2 TRAN NGUYEN HAN, MY LONG</t>
  </si>
  <si>
    <t>LONG XUYEN-AN GIANG</t>
  </si>
  <si>
    <t>CTY TNHH SUA CHUA BH DTU HOANG MINH</t>
  </si>
  <si>
    <t>151 DINH TIEN HOANG, PHUONG DAKAO,</t>
  </si>
  <si>
    <t>CTY TNHH MTV TMDV QUANG KY</t>
  </si>
  <si>
    <t>99M TRUNG MY TAY 1, P. TRUNG MY TAY</t>
  </si>
  <si>
    <t>CTY TNHH MTV DIEN TU XUAN THAO</t>
  </si>
  <si>
    <t>131 HAN THUYEN, PHUONG VI HOANG</t>
  </si>
  <si>
    <t>CTY TNHH DAU TU TM NHAT LONG</t>
  </si>
  <si>
    <t>38 LANE 12, NGUYEN VAN TROI,</t>
  </si>
  <si>
    <t>CTY TNHH MTV-DV SUA CHUA DIEN TU</t>
  </si>
  <si>
    <t>LY GIA</t>
  </si>
  <si>
    <t>390/4/9 CMT8, P10, Q3</t>
  </si>
  <si>
    <t>CN THU DUC</t>
  </si>
  <si>
    <t>CN THU DUC (TP HCM)</t>
  </si>
  <si>
    <t>CTY TNHH MTV DVU SUA CHUA DT LY GIA</t>
  </si>
  <si>
    <t>CONG TY CO PHAN TM DV AN BA</t>
  </si>
  <si>
    <t>60 XUAN DIEU, P.4, Q.TAN BINH,TPHCM</t>
  </si>
  <si>
    <t>CTY TNHH TMDV TUAN KHANG</t>
  </si>
  <si>
    <t>141 HOA BINH, P HIEP TAN, Q.TAN PHU</t>
  </si>
  <si>
    <t>Luu Ngoc Huu</t>
  </si>
  <si>
    <t>ngochuu@tuankhang.com.vn</t>
  </si>
  <si>
    <t>0903 956665</t>
  </si>
  <si>
    <t>CONG TY TNHH TOAN CHAU</t>
  </si>
  <si>
    <t>909E/4D TA QUANG BUU, PHUONG 5, QUA</t>
  </si>
  <si>
    <t>CTY TNHH DASH LOGISTICS</t>
  </si>
  <si>
    <t>52 TRUONG SON PHUONG 2 TAN BHN</t>
  </si>
  <si>
    <t>129G,NGUYEN TRAI, P.THUONG DINH,Q.T</t>
  </si>
  <si>
    <t>CTY CO PHAN HAI SAO (PSD)</t>
  </si>
  <si>
    <t>32 LUONG KHANH THIEN, Q. NGO QUYEN,</t>
  </si>
  <si>
    <t>CTY TNHH TB DT TIN HOC ECOM</t>
  </si>
  <si>
    <t>144 TONG DUY TAN,P. LAM SON,TP THAN</t>
  </si>
  <si>
    <t>DNTN HOANG SY LINH (PSD)</t>
  </si>
  <si>
    <t>145 NGUYEN DU, P.TRUNG DO,TP.VINH</t>
  </si>
  <si>
    <t>VINH</t>
  </si>
  <si>
    <t>DNTN HOANG SY LINH</t>
  </si>
  <si>
    <t>CTY TNHH TRIEU NHIEN (PSD)</t>
  </si>
  <si>
    <t>428 LE DUAN , Q. THANH KHE, TP.DN</t>
  </si>
  <si>
    <t>CTY TNHH DIEN TU PHONG BAO ANH</t>
  </si>
  <si>
    <t>48 LO D, PHAM VAN CHI, Q.6, TPHCM</t>
  </si>
  <si>
    <t>CTY TNHH SC BH DT HOANG MINH (PSD)</t>
  </si>
  <si>
    <t>151 DINH TIEN HOANG, P. DA KAO, Q.1</t>
  </si>
  <si>
    <t>CN GIA DINH</t>
  </si>
  <si>
    <t>CN GIA DINH (TP HCM)</t>
  </si>
  <si>
    <t>CTY TNHH SC BH DIEN TU HOANG MINH</t>
  </si>
  <si>
    <t>CONG TY TNHH DIEN TU BBN</t>
  </si>
  <si>
    <t>163 QUANG TRUNG, P.10, Q.GO VAP</t>
  </si>
  <si>
    <t>CTY TNHH DV NGUYEN DUNG (PSD)</t>
  </si>
  <si>
    <t>11 YET KIEU,TP.NHA TRANG,TINH KHANH</t>
  </si>
  <si>
    <t>CONG TY TNHH DANG TRI (PSD)</t>
  </si>
  <si>
    <t>123 NAM KY KHOI NGHIA, TP.VUNG</t>
  </si>
  <si>
    <t>CONG TY TNHH DANG TRI</t>
  </si>
  <si>
    <t>(PSD)</t>
  </si>
  <si>
    <t>314- NHA A5- TAP THE CONG CU SO 1</t>
  </si>
  <si>
    <t>CTY TNHH MTV BAO HANH (PSD)</t>
  </si>
  <si>
    <t>172 PHAN DINH PHUNG, P. AN LAC, Q.</t>
  </si>
  <si>
    <t>CTY TNHH MTV VINH HUAN (PSD)</t>
  </si>
  <si>
    <t>14A2 TRAN NGUYEN HAN, P. MY LONG, T</t>
  </si>
  <si>
    <t>LONG XUYEN</t>
  </si>
  <si>
    <t>LAU 11,ETOWN 2,364 CONG HOA,P.13,Q.</t>
  </si>
  <si>
    <t>DNTN MINH HUONG</t>
  </si>
  <si>
    <t>16,TO DAN PHO 4,P.THANH BINH,TP DIE</t>
  </si>
  <si>
    <t>DIEN BIEN PHU</t>
  </si>
  <si>
    <t>CN TINH DIEN</t>
  </si>
  <si>
    <t>CN TINH DIEN BIEN</t>
  </si>
  <si>
    <t>76 PHAN CHU TRINH, P.AN MY, TP TAM</t>
  </si>
  <si>
    <t>TAM KY</t>
  </si>
  <si>
    <t>CTY TNHH DIEN TU THUAN</t>
  </si>
  <si>
    <t>50 NGUYEN HOI, P.PHU TRINH, TP PHAN</t>
  </si>
  <si>
    <t>CTY TNHH MTV DIEN TU VIET NGUYEN</t>
  </si>
  <si>
    <t>SN 010, DUONG NGUYEN TRAI, P. QU</t>
  </si>
  <si>
    <t>LAI CHAU TINH LAI CHAU</t>
  </si>
  <si>
    <t>CTY TNHH TM DV KY THUAT THANH DAT</t>
  </si>
  <si>
    <t>71 NGUYEN CONG TRU, P.1, TP.VI</t>
  </si>
  <si>
    <t>THANH, TINH HAU GIANG</t>
  </si>
  <si>
    <t>CN TAY NAM</t>
  </si>
  <si>
    <t>CN TAY NAM (HAU GIANG)</t>
  </si>
  <si>
    <t>188 NGUYEN TRUNG TRUC, KP.5, TT</t>
  </si>
  <si>
    <t>HUYEN PHU QUOC,</t>
  </si>
  <si>
    <t>CTY TNHH DIEN TU TIN HOC MY DUC</t>
  </si>
  <si>
    <t>156 HUNG VUONG, KHOM 1, P.2, TX</t>
  </si>
  <si>
    <t>TINH DONG THAP</t>
  </si>
  <si>
    <t>CTY TNHH NGOC MINH NINH THUAN</t>
  </si>
  <si>
    <t>340 THONG NHAT, P.THU HA,TP.PHAN</t>
  </si>
  <si>
    <t>PHAN RANG</t>
  </si>
  <si>
    <t>CT TNHH MTV TM VA DV DT HONG NGUYEN</t>
  </si>
  <si>
    <t>68-70 DONG DU, P.BEN NGHE, Q.1, TPH</t>
  </si>
  <si>
    <t>LUONG DUC DONG</t>
  </si>
  <si>
    <t>TIEU KHU CO QUAN, THI TRAN NT MOC C</t>
  </si>
  <si>
    <t>CN SON LA</t>
  </si>
  <si>
    <t>214 HOA LAN, P.02, Q.PHU NHUAN, HCM</t>
  </si>
  <si>
    <t>VU VAN DUA - TTBH</t>
  </si>
  <si>
    <t>666 THONG NHAT, TINH NINH THUAN</t>
  </si>
  <si>
    <t>711A00996245</t>
  </si>
  <si>
    <t>VU VAN DUA</t>
  </si>
  <si>
    <t>CTY TNHH TMDV LONG BINH</t>
  </si>
  <si>
    <t>19/17 TRAN DINH XU, P CAU KHO, Q1</t>
  </si>
  <si>
    <t>CTY TNHH TM - DV DT HONG NHAN</t>
  </si>
  <si>
    <t>251-253 TRAN HUNG DAO - Q</t>
  </si>
  <si>
    <t>CTY TNHH TM-DV DT HONG NHAN</t>
  </si>
  <si>
    <t>CTY TNHH MTV DUY QUANG SON LA</t>
  </si>
  <si>
    <t>324 DUONG TO HIEU,TO 9, P.CHIENG LE</t>
  </si>
  <si>
    <t>THANH PHO SON LA,</t>
  </si>
  <si>
    <t>5-7 HOANG HOA THAM, TINH THUA THIEN</t>
  </si>
  <si>
    <t>DIEN TU MY HOA</t>
  </si>
  <si>
    <t>232 HOA BINH, KHOM 7, PHUONG 1</t>
  </si>
  <si>
    <t>THANH PHO BAC LIEU,</t>
  </si>
  <si>
    <t>CTY TNHH MTV DIEN TU MY HOA</t>
  </si>
  <si>
    <t>HO KINH DOANH NGUYEN MINH NGHIA</t>
  </si>
  <si>
    <t>82 B DIEN BIEN, PHUONG LE LOI</t>
  </si>
  <si>
    <t>TP HUNG YEN, TINH HUNG YEN</t>
  </si>
  <si>
    <t>NGUYEN MINH NGHIA</t>
  </si>
  <si>
    <t>CTY TNHH MTV NGUYEN HUU DAT(PSD)</t>
  </si>
  <si>
    <t>301 HUNG VUONG,TP PLEIKU,</t>
  </si>
  <si>
    <t>TINH GIA LAI, VIET NAM</t>
  </si>
  <si>
    <t>CTY TNHH MTV DICH VU TRUONG HAO</t>
  </si>
  <si>
    <t>SO 17 DUONG TRAN HUNG DAO</t>
  </si>
  <si>
    <t>TO 14,KHU PHO 4, PHUONG 2, TP TAY NINH</t>
  </si>
  <si>
    <t>CTY TNHH DICH VU SUA CHUA DIEN TU</t>
  </si>
  <si>
    <t>HOANG VU</t>
  </si>
  <si>
    <t>390/4/9 CACH MANG THANG TAM</t>
  </si>
  <si>
    <t>PHUONG 10, QUAN 3, TPHCM, VN</t>
  </si>
  <si>
    <t>CTY TNHH DICH VU SUA CHUA DIEN TU HOANG VU</t>
  </si>
  <si>
    <t>GID</t>
  </si>
  <si>
    <t>[5-DIGIT GID]</t>
  </si>
  <si>
    <t>FULL NAME (ENG)</t>
  </si>
  <si>
    <t>LOCATION</t>
  </si>
  <si>
    <t>DOJ</t>
  </si>
  <si>
    <t>DOB</t>
  </si>
  <si>
    <t>Bank Name</t>
  </si>
  <si>
    <t>Email address</t>
  </si>
  <si>
    <t>EMERGENCY CONTACT</t>
  </si>
  <si>
    <t>Relationship</t>
  </si>
  <si>
    <t>Employee Address</t>
  </si>
  <si>
    <t>COST CENTER</t>
  </si>
  <si>
    <t>Division</t>
  </si>
  <si>
    <t>Department</t>
  </si>
  <si>
    <t>Section</t>
  </si>
  <si>
    <t>Business Title</t>
  </si>
  <si>
    <t>ID/Passport</t>
  </si>
  <si>
    <t>Date of Issue</t>
  </si>
  <si>
    <t>Place of Issue</t>
  </si>
  <si>
    <t>Status</t>
  </si>
  <si>
    <t>DOL</t>
  </si>
  <si>
    <t>BUI DUY KHUONG</t>
  </si>
  <si>
    <t>Vietcombank - Ho Chi Minh</t>
  </si>
  <si>
    <t>Khuong.Bui@sony.com</t>
  </si>
  <si>
    <t>LE THI THU HAN</t>
  </si>
  <si>
    <t>Spouse</t>
  </si>
  <si>
    <t>44/11E Yên Đỗ, Q.Bình Thạnh</t>
  </si>
  <si>
    <t>VNB5001740</t>
  </si>
  <si>
    <t>Consumer Marketing</t>
  </si>
  <si>
    <t>Training</t>
  </si>
  <si>
    <t>Product Trainer Officer</t>
  </si>
  <si>
    <t>CA DONG NAI</t>
  </si>
  <si>
    <t>ACTIVE</t>
  </si>
  <si>
    <t> </t>
  </si>
  <si>
    <t>LE MINH HOA</t>
  </si>
  <si>
    <t>VPBank - Ho Chi Minh</t>
  </si>
  <si>
    <t>Hoa.Leminh@sony.com</t>
  </si>
  <si>
    <t>DUONG BICH LY</t>
  </si>
  <si>
    <t>207/2/8 đường số 8, P. Bình Hưng Hoà, Q.Bình Tân</t>
  </si>
  <si>
    <t>Product Trainer Section Manager</t>
  </si>
  <si>
    <t>CA TPHCM</t>
  </si>
  <si>
    <t>PHAN NHAT KHOI</t>
  </si>
  <si>
    <t xml:space="preserve">Techcombank-CN Bùi Thị Xuân </t>
  </si>
  <si>
    <t>Khoi.Phan@sony.com</t>
  </si>
  <si>
    <t>TRAN THI LANH</t>
  </si>
  <si>
    <t>Parents</t>
  </si>
  <si>
    <t>306 Lô G, c/c Lê Thị Riêng, P.5, Q.10, Tp HCM</t>
  </si>
  <si>
    <t>Product Trainer Supervisor</t>
  </si>
  <si>
    <t>HUYNH KIM THUY LINH</t>
  </si>
  <si>
    <t>Vietcombank - Song Than</t>
  </si>
  <si>
    <t>Linh.HuynhKimThuy@sony.com</t>
  </si>
  <si>
    <t>HUYNH KIM THUY MY</t>
  </si>
  <si>
    <t>Sibblings</t>
  </si>
  <si>
    <t>Đường Kim Đồng, Phường 6, TP. Đà Lạt</t>
  </si>
  <si>
    <t>VNB1001737</t>
  </si>
  <si>
    <t>DI Product MKTG</t>
  </si>
  <si>
    <t>MKT Officer</t>
  </si>
  <si>
    <t>19/11/2016</t>
  </si>
  <si>
    <t>CA LAM DONG</t>
  </si>
  <si>
    <t>LUONG NGUYEN ANH TRUNG</t>
  </si>
  <si>
    <t>Vietcombank - Quang Ngai</t>
  </si>
  <si>
    <t xml:space="preserve">Trung.LuongNguyenAnh@sony.com </t>
  </si>
  <si>
    <t>Product MKT Executive</t>
  </si>
  <si>
    <t>13/06/2017</t>
  </si>
  <si>
    <t>CA Quảng Ngãi</t>
  </si>
  <si>
    <t>NGUYEN LE HOA</t>
  </si>
  <si>
    <t>Techcombank</t>
  </si>
  <si>
    <t>Hoa.NguyenLe@sony.com</t>
  </si>
  <si>
    <t>Nguyễn Việt Cường</t>
  </si>
  <si>
    <t>Tresor Apartment (block AP1), 39-39B Bến Vân Đồn, Phường 12, Quận 4, TP.HCM</t>
  </si>
  <si>
    <t>DI Product Senior Executive</t>
  </si>
  <si>
    <t>CA Hà Nội</t>
  </si>
  <si>
    <t>LUU THI BICH HUE</t>
  </si>
  <si>
    <t>Citibank</t>
  </si>
  <si>
    <t>Hue.Luu@sony.com</t>
  </si>
  <si>
    <t>Lưu Thúy Lan</t>
  </si>
  <si>
    <t>208/4A Le Duc Tho, Ward 6, Gò Vấp. TP HCM</t>
  </si>
  <si>
    <t>VNB5001735</t>
  </si>
  <si>
    <t xml:space="preserve"> </t>
  </si>
  <si>
    <t>Marketing Communication</t>
  </si>
  <si>
    <t>Marcom Senior Executive</t>
  </si>
  <si>
    <t>19/10/2010</t>
  </si>
  <si>
    <t>DOAN LAM PHUONG NGOC</t>
  </si>
  <si>
    <t>Ngoc.Doan@ap.sony.com</t>
  </si>
  <si>
    <t>Doãn Ngọc long</t>
  </si>
  <si>
    <t>87/54C2 Nguyễn Hữu Cầu, quận 1, Tp. HCM</t>
  </si>
  <si>
    <t>MarCom</t>
  </si>
  <si>
    <t>CA Hồ Chí Minh</t>
  </si>
  <si>
    <t>LE THAI DAT</t>
  </si>
  <si>
    <t>Vietcombank - Binh Tay</t>
  </si>
  <si>
    <t>Dat.Le@sony.com</t>
  </si>
  <si>
    <t>VO TRA DIEM</t>
  </si>
  <si>
    <t xml:space="preserve">542/9 Sơn Định, huyện Chợ Lách, tỉnh Ben Tre  </t>
  </si>
  <si>
    <t>Marcom Executive</t>
  </si>
  <si>
    <t>CA BEN TRE</t>
  </si>
  <si>
    <t>NGUYEN PHAN HOAI PHUONG</t>
  </si>
  <si>
    <t>Phuong.Nguyen@sony.com</t>
  </si>
  <si>
    <t>LAM THANH PHUONG</t>
  </si>
  <si>
    <t>30/24I Phan Huy Ích, p12, Gò Vấp, TPHCM</t>
  </si>
  <si>
    <t>Marcom Supervisor</t>
  </si>
  <si>
    <t>NGUYEN THUY ANH THU</t>
  </si>
  <si>
    <t>Vietcombank - Vung Tau</t>
  </si>
  <si>
    <t>Thu.Nguyen@sony.com</t>
  </si>
  <si>
    <t>Ngu Dieu Thang</t>
  </si>
  <si>
    <t>230 Huyen Tran Cong Chua, Ward 8, BRVT</t>
  </si>
  <si>
    <t>VNB5001732</t>
  </si>
  <si>
    <t>TV PRODUCT MKTG</t>
  </si>
  <si>
    <t>TV Biz Planning MKTG</t>
  </si>
  <si>
    <t>Senior Product Marketing Executive</t>
  </si>
  <si>
    <t>LE THI DIEU THUY</t>
  </si>
  <si>
    <t xml:space="preserve">Thuy.LeDieu@ap.sony.com </t>
  </si>
  <si>
    <t>Hòa Tiến, Hòa Vang, thành phố Đà Nẵng</t>
  </si>
  <si>
    <t>VNB1001736</t>
  </si>
  <si>
    <t>TV MKTG</t>
  </si>
  <si>
    <t>Senior Product MKT Executive</t>
  </si>
  <si>
    <t>23/09/2019</t>
  </si>
  <si>
    <t>CA Đà Nẵng</t>
  </si>
  <si>
    <t>CHUNG MANH TAI</t>
  </si>
  <si>
    <t>Standard Charter HCM</t>
  </si>
  <si>
    <t>Tai.ChungManh@sony.com</t>
  </si>
  <si>
    <t>Chung Mạnh Quân</t>
  </si>
  <si>
    <t xml:space="preserve">274 Lý Tự Trọng, Bến Thành, Dist 1, Ho Chi Minh </t>
  </si>
  <si>
    <t>VNB1001739</t>
  </si>
  <si>
    <t>V&amp;S/Game Product MKTG</t>
  </si>
  <si>
    <t>Game MKTG</t>
  </si>
  <si>
    <t>Game Product MKT Officer</t>
  </si>
  <si>
    <t>NGUYEN THI YEN NHI</t>
  </si>
  <si>
    <t>Vietcombank - Dong Nai</t>
  </si>
  <si>
    <t>Nhi.Nguyen@sony.com</t>
  </si>
  <si>
    <t>Nguyen Thi Yen Truc</t>
  </si>
  <si>
    <t>2605/4 Hung Vuong, Son Ha Hamlet, Vinh Thanh Commune, Nhon Trach District, Dong Nai</t>
  </si>
  <si>
    <t>VNB1001738</t>
  </si>
  <si>
    <t>V&amp;S MKTG</t>
  </si>
  <si>
    <t>V&amp;S Department Head</t>
  </si>
  <si>
    <t>19/05/2016</t>
  </si>
  <si>
    <t>Dong Nai</t>
  </si>
  <si>
    <t>NGUYEN THUY ANH</t>
  </si>
  <si>
    <t>Vietcombank Ha Noi</t>
  </si>
  <si>
    <t>Anh.NguyenThuy@sony.com</t>
  </si>
  <si>
    <t>Nguyen Van Truong</t>
  </si>
  <si>
    <t>46 Chu Văn An,Ngô Quyền,Hải Phòng</t>
  </si>
  <si>
    <t>V&amp;S Product MKT Officer</t>
  </si>
  <si>
    <t>PHAN TRAN QUOC TU</t>
  </si>
  <si>
    <t>Vietcombank - Bien Hoa</t>
  </si>
  <si>
    <t>Tu.Phan@sony.com</t>
  </si>
  <si>
    <t>PHAN THỊ THANH</t>
  </si>
  <si>
    <t>27E CƯ XÁ LAO ĐỘNG, KP9, PHƯỜNG AN BÌNH, BIÊN HÒA, ĐỒNG NAI</t>
  </si>
  <si>
    <t>V&amp;S Evangelist</t>
  </si>
  <si>
    <t>CA Đồng Nai</t>
  </si>
  <si>
    <t>HOANG MINH ANH</t>
  </si>
  <si>
    <t>Techcombank - Thăng Long</t>
  </si>
  <si>
    <t>MinhAnh.Hoang@sony.com</t>
  </si>
  <si>
    <t>Nguyễn Hồng Minh</t>
  </si>
  <si>
    <t>A38.10 Masteri, Phường Thảo Điền, Thành Phố Hồ Chí Minh</t>
  </si>
  <si>
    <t>Thành Phố Hà Nội</t>
  </si>
  <si>
    <t>CHU VAN DUC TUAN</t>
  </si>
  <si>
    <t>Tuan.Chu@sony.com</t>
  </si>
  <si>
    <t>HUYNH THI KIM LIEN</t>
  </si>
  <si>
    <t>137/47 LÊ VĂN SĨ, Q. PHÚ NHUẬN, TP.HCM</t>
  </si>
  <si>
    <t>VNA1221250</t>
  </si>
  <si>
    <t>Consumer Sales</t>
  </si>
  <si>
    <t>Corporate Business</t>
  </si>
  <si>
    <t>Corporate Sales Section Manager</t>
  </si>
  <si>
    <t>HO THI TU UYEN</t>
  </si>
  <si>
    <t>Standard Chartered Bank - Ho Chi Minh</t>
  </si>
  <si>
    <t>Uyen.Ho@sony.com</t>
  </si>
  <si>
    <t>NGUYEN MINH THANH</t>
  </si>
  <si>
    <t>837A HẬU GIANG, P.11, Q.6, TP.HCM</t>
  </si>
  <si>
    <t>VNA3221161</t>
  </si>
  <si>
    <t>Sales Planning Office</t>
  </si>
  <si>
    <t>Sales Planning Officer</t>
  </si>
  <si>
    <t>LE VAN TRUONG</t>
  </si>
  <si>
    <t>Ngân hàng thương mại cổ phần Á Châu</t>
  </si>
  <si>
    <t>Truong.Le@sony.com</t>
  </si>
  <si>
    <t>Lê Trần Thanh Trúc</t>
  </si>
  <si>
    <t>31/1 Hồ Xuân Hương, Phường 9, Thành phố Đà Lạt</t>
  </si>
  <si>
    <t>Data Management Officer</t>
  </si>
  <si>
    <t>Lâm Đồng</t>
  </si>
  <si>
    <t>NGUYEN HOANG DANG QUAN</t>
  </si>
  <si>
    <t>quan.nguyenhoang@sony.com</t>
  </si>
  <si>
    <t>NGUYEN HOANG DANG KHOA</t>
  </si>
  <si>
    <t>63 Xo Viet Nghe Tinh, Ward 7, Da Lat City, Lam Dong Province</t>
  </si>
  <si>
    <t>Sales Planning Senior Executive</t>
  </si>
  <si>
    <t>PHAM TRUNG DUNG</t>
  </si>
  <si>
    <t>Techcombank - PGD Sai Gon</t>
  </si>
  <si>
    <t>dung.phamtrung@sony.com</t>
  </si>
  <si>
    <t>PHAM KHAC THANG</t>
  </si>
  <si>
    <t>256/3 Pasteur, District 3, HCMC</t>
  </si>
  <si>
    <t>Sales Planning Section Manager</t>
  </si>
  <si>
    <t>Ha Noi</t>
  </si>
  <si>
    <t>TRAN THI CAM TIEN</t>
  </si>
  <si>
    <t>Techcombank - HCM</t>
  </si>
  <si>
    <t>Tien.TranCam@sony.com</t>
  </si>
  <si>
    <t>Nguyen Thanh Sang</t>
  </si>
  <si>
    <t>205 Nguyễn Tất Thành, Lương Sơn, Bắc Bình, Bình Thuận</t>
  </si>
  <si>
    <t>CA Bình Thuận</t>
  </si>
  <si>
    <t>LE TRAN THIEN MINH</t>
  </si>
  <si>
    <t>HSBC - Ho Chi Minh</t>
  </si>
  <si>
    <t>Minh.LeTran@sony.com</t>
  </si>
  <si>
    <t>VNA3221190</t>
  </si>
  <si>
    <t>Brand Activation</t>
  </si>
  <si>
    <t>Direct Store Management</t>
  </si>
  <si>
    <t>Section Manager</t>
  </si>
  <si>
    <t>0-Jan-1900</t>
  </si>
  <si>
    <t>LE TRONG ANH</t>
  </si>
  <si>
    <t>VPBank - NH Viet Nam Thinh Vuong - HCM</t>
  </si>
  <si>
    <t>Anh.LeTrong@sony.com</t>
  </si>
  <si>
    <t>67/12b Hùng Vương, Thới Bình, Ninh Kiều, Cần Thơ</t>
  </si>
  <si>
    <t>Sony Center Management Executive</t>
  </si>
  <si>
    <t>CA Cần Thơ</t>
  </si>
  <si>
    <t>TAT HUNG</t>
  </si>
  <si>
    <t>Vietcombank - PGD Chi nhánh Bình Tây</t>
  </si>
  <si>
    <t>hung.tat@sony.com</t>
  </si>
  <si>
    <t>TẤT MINH</t>
  </si>
  <si>
    <t>3rd Floor No 18 Đoàn Văn Bơ St, Ward 12, Dist.4, HCM</t>
  </si>
  <si>
    <t>Direct Store Management Executive</t>
  </si>
  <si>
    <t>DINH THUY NGUYEN ANH</t>
  </si>
  <si>
    <t>Vietcombank - Tan Binh</t>
  </si>
  <si>
    <t>Anh.Dinh@sony.com</t>
  </si>
  <si>
    <t>Đinh Minh Khanh</t>
  </si>
  <si>
    <t>113g/6 Lạc Long Quân, P3, Q11, TPHCM</t>
  </si>
  <si>
    <t>VNA4221140</t>
  </si>
  <si>
    <t>Online business</t>
  </si>
  <si>
    <t>E-commerce Sales Senior Executive</t>
  </si>
  <si>
    <t>Phú Yên</t>
  </si>
  <si>
    <t>NGUYEN THI BICH NGOC</t>
  </si>
  <si>
    <t>Vietcombank - CN Thủ Đức</t>
  </si>
  <si>
    <t>Ngoc.Nguyen@sony.com</t>
  </si>
  <si>
    <t>Nguyễn Viết Hà Long</t>
  </si>
  <si>
    <t>111/5 Liên Khu 5-11-12, Phường Bình Trị Đông, Bình Tân, TP.HCM</t>
  </si>
  <si>
    <t>Online Biz Section Manager</t>
  </si>
  <si>
    <t>NGUYEN VAN TAY</t>
  </si>
  <si>
    <t>Ngân hàng TMCP Kỹ thương Việt Nam (Techcombank)</t>
  </si>
  <si>
    <t>Tay.Nguyen@sony.com</t>
  </si>
  <si>
    <t>Võ Kim Phượng</t>
  </si>
  <si>
    <t>145 Mỹ Trung, xã Mỹ An, huyện Chợ Mới, An Giang</t>
  </si>
  <si>
    <t>Online Business Operation Executive</t>
  </si>
  <si>
    <t>20/09/2014</t>
  </si>
  <si>
    <t>An Giang</t>
  </si>
  <si>
    <t>DINH HOAN THIEN</t>
  </si>
  <si>
    <t>Vietcombank - Ben Thanh</t>
  </si>
  <si>
    <t>Thien.Dinh@sony.com</t>
  </si>
  <si>
    <t>HO THI MINH PHUONG</t>
  </si>
  <si>
    <t>180/1/10 Phạm Phú Thứ, P. 4, Q. 6, TPHCM</t>
  </si>
  <si>
    <t>VNA3221170</t>
  </si>
  <si>
    <t>Promoter-FF</t>
  </si>
  <si>
    <t>PG/FF Section Manager</t>
  </si>
  <si>
    <t xml:space="preserve">CA TPHCM                       </t>
  </si>
  <si>
    <t>NGHIEM HA NGUYEN KHOA</t>
  </si>
  <si>
    <t>khoa.nghiem@sony.com</t>
  </si>
  <si>
    <t>Tran Nguyen Nhut Thi</t>
  </si>
  <si>
    <t>#62/10A Tran Huy Lieu, Ward 12</t>
  </si>
  <si>
    <t>Senior PG Leader Executive</t>
  </si>
  <si>
    <t>PHAM VU GIANG DONG</t>
  </si>
  <si>
    <t>Dong.Pham@sony.com</t>
  </si>
  <si>
    <t>TRAN VAN VINH</t>
  </si>
  <si>
    <t>82/10 ĐƯỜNG NGUYỄN VĂN LINH, NAM DƯƠNG, HẢI CHÂU, ĐÀ NẴNG</t>
  </si>
  <si>
    <t>PG/FF Leader Executive</t>
  </si>
  <si>
    <t>CA DA NANG</t>
  </si>
  <si>
    <t>TRAN TIEN DAT</t>
  </si>
  <si>
    <t>Tecombank - CN Thang Long</t>
  </si>
  <si>
    <t>Dat.TranTien@sony.com</t>
  </si>
  <si>
    <t>Bạch Đằng, Kinh Môn, Hải Dương</t>
  </si>
  <si>
    <t>PG/FF Management Senior Executive</t>
  </si>
  <si>
    <t>Hải Dương</t>
  </si>
  <si>
    <t>DO TU</t>
  </si>
  <si>
    <t>Tu.Do@sony.com</t>
  </si>
  <si>
    <t xml:space="preserve">TRAN THI HOANG OANH </t>
  </si>
  <si>
    <t>65/8 ĐƯỜNG LIÊN KHU 8-9 KHU PHỐ 9, P BÌNH HƯNG HÒA A , Q. BÌNH TÂN ,TPHCM</t>
  </si>
  <si>
    <t>VNA3221180</t>
  </si>
  <si>
    <t>VMD</t>
  </si>
  <si>
    <t>Shopfront Executive</t>
  </si>
  <si>
    <t>NGUYEN PHI VU HOANG</t>
  </si>
  <si>
    <t>Hoang.Nguyenvu@sony.com</t>
  </si>
  <si>
    <t>NGUYEN THI XUAN NGUYET</t>
  </si>
  <si>
    <t>62/6, NGUYỄNN BÁ TÒNG, F12, TÂN BÌNH, HCM</t>
  </si>
  <si>
    <t>PHAM VU SINH</t>
  </si>
  <si>
    <t>Techcombank - Binh Phuoc</t>
  </si>
  <si>
    <t>Sinh.PhamVu@ap.sony.com</t>
  </si>
  <si>
    <t>623e Đỗ Xuân Hợp, phường Phước Long B, quận 9, Tp. HCM</t>
  </si>
  <si>
    <t>CA Bình Định</t>
  </si>
  <si>
    <t>TO HUYNH NHU</t>
  </si>
  <si>
    <t>Techcombank - Ho Chi Minh</t>
  </si>
  <si>
    <t>Nhu.To@sony.com</t>
  </si>
  <si>
    <t>Nguyễn Duy Thanh</t>
  </si>
  <si>
    <t>1/17 đường 18, phường 12, quận Gò Vấp, Tp. HCM</t>
  </si>
  <si>
    <t>SF Executive POSM</t>
  </si>
  <si>
    <t>Cục ĐKQL Cư Trú &amp; DLQG về Dân Cư</t>
  </si>
  <si>
    <t>VO BAO DUYEN</t>
  </si>
  <si>
    <t xml:space="preserve">VPBank - NH Việt Nam Thịnh Vượng </t>
  </si>
  <si>
    <t>Duyen.Vo@sony.com</t>
  </si>
  <si>
    <t>Nguyễn Lộc Thọ</t>
  </si>
  <si>
    <t>324/46 Xô Viết Nghệ Tĩnh, Phường 25 Quận Bình Thạnh</t>
  </si>
  <si>
    <t>VMD Section Manager</t>
  </si>
  <si>
    <t>DO QUANG DUNG</t>
  </si>
  <si>
    <t>Vietcombank - Ky Dong</t>
  </si>
  <si>
    <t>Dung.Do@sony.com</t>
  </si>
  <si>
    <t>Lê Nguyễn Thanh Nguyên</t>
  </si>
  <si>
    <t>91/19/13 Nguyễn Trọng Tuyển, P15. Phú Nhuận, TP.HCM</t>
  </si>
  <si>
    <t>VNA1221110</t>
  </si>
  <si>
    <t>CAV Sales 1</t>
  </si>
  <si>
    <t>Sales Section Manager</t>
  </si>
  <si>
    <t>DUONG DUY PHUONG</t>
  </si>
  <si>
    <t>Phuong.Duong@sony.com</t>
  </si>
  <si>
    <t>NHAN THI TUYET NHUNG</t>
  </si>
  <si>
    <t>91 TRẦN PHÚ K2, F4, VĨNH LONG</t>
  </si>
  <si>
    <t>Sales Representative</t>
  </si>
  <si>
    <t>CA VINH LONG</t>
  </si>
  <si>
    <t>TRAN MY DUYEN</t>
  </si>
  <si>
    <t>Techcombank - CN HCM</t>
  </si>
  <si>
    <t xml:space="preserve">tranduyen312@gmail.com </t>
  </si>
  <si>
    <t>Trần Mỹ Dung</t>
  </si>
  <si>
    <t>274, tổ 8, Mỹ Phú, Mỹ Đức Đông, Cái Bè, Tiền Giang</t>
  </si>
  <si>
    <t>23/08/2008</t>
  </si>
  <si>
    <t>CA Tiền Giang</t>
  </si>
  <si>
    <t>NGUYEN HOANG THANH TAM</t>
  </si>
  <si>
    <t>Tiền Phong Bank</t>
  </si>
  <si>
    <t>Tam.Nguyen@sony.com</t>
  </si>
  <si>
    <t>Đỗ Thị Kim Hà</t>
  </si>
  <si>
    <t>465 Lê Quang Sung, Phường 6 Quận 9, TP HCM</t>
  </si>
  <si>
    <t>Đồng Nai</t>
  </si>
  <si>
    <t>NGUYEN DUNG SON</t>
  </si>
  <si>
    <t>Son.Nguyendung@sony.com</t>
  </si>
  <si>
    <t>NGUYEN HA QUYNH TRANG</t>
  </si>
  <si>
    <t>20/3A QUỐC LỘ 1A, F. TÂN THỚI HIỆP, Q12, TP.HCM</t>
  </si>
  <si>
    <t>VNA1221117</t>
  </si>
  <si>
    <t>CAV Sales 2</t>
  </si>
  <si>
    <t>Senior Sales Representative</t>
  </si>
  <si>
    <t>NGUYEN MANH TUONG</t>
  </si>
  <si>
    <t>Vietcombank - Thu Duc</t>
  </si>
  <si>
    <t xml:space="preserve">Tuong.Nguyen@sony.com </t>
  </si>
  <si>
    <t>Nguyen Ngoc Lam</t>
  </si>
  <si>
    <t>1/39 Đường Trần Bình Trọng, Phường Nguyễn An Ninh, TP. Vũng Tàu</t>
  </si>
  <si>
    <t>CA Bà Rịa-Vũng Tàu</t>
  </si>
  <si>
    <t>TRAN TOAN</t>
  </si>
  <si>
    <t>Toan.Tran@sony.com</t>
  </si>
  <si>
    <t>NGUYEN CHI CONG</t>
  </si>
  <si>
    <t>Friend</t>
  </si>
  <si>
    <t>202/28 Lý Thường Kiệt, Quận 10</t>
  </si>
  <si>
    <t>Sales Senior Executive</t>
  </si>
  <si>
    <t>CA BA RIA VUNG TAU</t>
  </si>
  <si>
    <t>NGUYEN TRI HIEU</t>
  </si>
  <si>
    <t>Vietcombank - CN HCM</t>
  </si>
  <si>
    <t>Hieu.NguyenTri@sony.com</t>
  </si>
  <si>
    <t>Trần Thị Phương Thu</t>
  </si>
  <si>
    <t>M1, CHUNG CƯ TÔN THẤT THUYẾT, PHƯỜNG 1, QUẬN 4, TPHCM</t>
  </si>
  <si>
    <t>NGUYEN THI THANH VAN</t>
  </si>
  <si>
    <t>Ngân hàng Nông nghiệp và phát triển nông thôn chi nhánh tỉnh Khánh Hòa</t>
  </si>
  <si>
    <t>Van.NguyenThanh@sony.com</t>
  </si>
  <si>
    <t>Nguyễn Hoàng Thanh</t>
  </si>
  <si>
    <t>258/109 Trần Hưng Đạo, quấn 1 ,TP HCM</t>
  </si>
  <si>
    <t>Công an tỉnh Khánh Hòa</t>
  </si>
  <si>
    <t>PHAM DANG QUANG</t>
  </si>
  <si>
    <t>VietinBank</t>
  </si>
  <si>
    <t>Quang.Pham@sony.com</t>
  </si>
  <si>
    <t>PHẠM ĐĂNG KHOA</t>
  </si>
  <si>
    <t>94A Đỗ Bí, Phú Thạnh / Tân Phú, TP HCM</t>
  </si>
  <si>
    <t>Bình Định</t>
  </si>
  <si>
    <t>LE HONG SON</t>
  </si>
  <si>
    <t>Son.LeHong@sony.com</t>
  </si>
  <si>
    <t>NGUYEN THI MY HUONG</t>
  </si>
  <si>
    <t>#16/2 Street No. 49, Binh Thuan Ward, District 7, Ho Chi Minh City</t>
  </si>
  <si>
    <t>VNA1221116</t>
  </si>
  <si>
    <t>CAV Sales 3</t>
  </si>
  <si>
    <t>CA BINH DINH</t>
  </si>
  <si>
    <t>MANH THE VINH</t>
  </si>
  <si>
    <t>Vinh.Manh@sony.com</t>
  </si>
  <si>
    <t>HUYNH KIM OANH</t>
  </si>
  <si>
    <t>9/10 Nguyễn Bá Lân, Thảo Điền, Quận 2, TPHCM</t>
  </si>
  <si>
    <t>Sales Supervisor</t>
  </si>
  <si>
    <t>CỤC TRƯỞNG CỤC CẢNH SÁT DKQL CƯ TRÚ VÀ DLQG VỀ DÂN CƯ</t>
  </si>
  <si>
    <t>Thanh.Nguyen@sony.com</t>
  </si>
  <si>
    <t>216/4 CÔ GIANG,F.2, PHÚ NHUẬN, TP.HCM</t>
  </si>
  <si>
    <t>NGUYEN PHU THINH</t>
  </si>
  <si>
    <t>Thinh.Nguyen@sony.com</t>
  </si>
  <si>
    <t>LETHI ANH TRANG</t>
  </si>
  <si>
    <t>4 HỒ VĂN HUÊ, P.9, Q.PHÚ NHUẬN, TP.HCM</t>
  </si>
  <si>
    <t>PHAM CAO THONG</t>
  </si>
  <si>
    <t>Thong.Pham@sony.com</t>
  </si>
  <si>
    <t>NGUYEN THI DIEM</t>
  </si>
  <si>
    <t>58 Đường 19, P. Hiệp Bình Phước, Thủ Đức, HCM</t>
  </si>
  <si>
    <t>TRAN DUC HIEP</t>
  </si>
  <si>
    <t>Hiep.Tran@sony.com</t>
  </si>
  <si>
    <t>TRAN VAN HOA</t>
  </si>
  <si>
    <t>453/155/2 LÊ VĂN SỸ,F.12, Q.3, TP.HCM</t>
  </si>
  <si>
    <t>BUI MINH DANG</t>
  </si>
  <si>
    <t>Dang.Bui@sony.com</t>
  </si>
  <si>
    <t>Nguyễn Thị Hồng Nhạn</t>
  </si>
  <si>
    <t>15D Trần Khánh Dư, Quận 1, TP HCM</t>
  </si>
  <si>
    <t>TP. Hồ Chí Minh</t>
  </si>
  <si>
    <t>DO TIEN BAN</t>
  </si>
  <si>
    <t>Ban.Do@sony.com</t>
  </si>
  <si>
    <t>HO THI TRUC GIANG</t>
  </si>
  <si>
    <t>21/18 LÝ TUỆ, TÂN QUY, TÂN PHÚ, TP.HCM</t>
  </si>
  <si>
    <t>VNA1221111</t>
  </si>
  <si>
    <t>CAV Sales 4</t>
  </si>
  <si>
    <t>PHAM THE QUYEN</t>
  </si>
  <si>
    <t>Quyen.Pham@sony.com</t>
  </si>
  <si>
    <t>LE THUY MAI</t>
  </si>
  <si>
    <t>1989 HỒNG LẠC P10, Q.TÂN BÌNH, TP.HCM</t>
  </si>
  <si>
    <t>VO THANH PHONG</t>
  </si>
  <si>
    <t>Phong.Vo@sony.com</t>
  </si>
  <si>
    <t>TRAN THI THANH HAI</t>
  </si>
  <si>
    <t>59 PHẠM NGỌC THẠCH, P.6, Q.3, TP.HCM</t>
  </si>
  <si>
    <t>BUI ANH TUAN</t>
  </si>
  <si>
    <t>Vietinbank</t>
  </si>
  <si>
    <t>Tuan.Bui@sony.com</t>
  </si>
  <si>
    <t>Vũ Thúy Anh</t>
  </si>
  <si>
    <t>57/55/28F Điện Biên Phủ, phường 15, quận Bình Thạnh, TP. HCM</t>
  </si>
  <si>
    <t xml:space="preserve">Sales CAV4 Section Manager </t>
  </si>
  <si>
    <t>DUONG NGUYEN PHUC HAU</t>
  </si>
  <si>
    <t>Hau.Duong@sony.com</t>
  </si>
  <si>
    <t>NGUYEN THI MUOI</t>
  </si>
  <si>
    <t>80/9A4 Tân Hòa Đông, P. 14, Quận 06, TPHCM</t>
  </si>
  <si>
    <t>VNA1221115</t>
  </si>
  <si>
    <t>DI Sales</t>
  </si>
  <si>
    <t>LE QUANG BINH MINH</t>
  </si>
  <si>
    <t>Vietcombank - Phu Tho</t>
  </si>
  <si>
    <t>Minh.Le@sony.com</t>
  </si>
  <si>
    <t>LE QUANG LAM DONG</t>
  </si>
  <si>
    <t>178/4/74 Phan Đăng Lưu, P.23, Q.PN</t>
  </si>
  <si>
    <t>LUONG MINH MAN</t>
  </si>
  <si>
    <t>Man.LuongMinh@sony.com</t>
  </si>
  <si>
    <t>PHAM HOANG YEN</t>
  </si>
  <si>
    <t>360N CMT8, P10, Q3, TP.HCM</t>
  </si>
  <si>
    <t>DI Sales Senior Manager</t>
  </si>
  <si>
    <t>NGO XUAN LOC</t>
  </si>
  <si>
    <t>Techcombank - Ha Noi</t>
  </si>
  <si>
    <t>loc.ngoxuan@ap.sony.com</t>
  </si>
  <si>
    <t>14 ngõ 120, đường Kim Giang, quận Hoàng Mai, Tp. Hà Nội</t>
  </si>
  <si>
    <t>DI Sales Executive</t>
  </si>
  <si>
    <t>HUYNH KIM HUYEN TRANG</t>
  </si>
  <si>
    <t>Trang.Huynh@sony.com</t>
  </si>
  <si>
    <t xml:space="preserve">HUYNH KIM HUYEN TRANG </t>
  </si>
  <si>
    <t>67- CƯ XÁ Ụ TÀU, UNG VĂN KHIÊM, BÌNH THẠNH, TP.HCM</t>
  </si>
  <si>
    <t>VNG4211470</t>
  </si>
  <si>
    <t>Consumer Service</t>
  </si>
  <si>
    <t>Service</t>
  </si>
  <si>
    <t>NPC &amp; RHB</t>
  </si>
  <si>
    <t>Service Engineer Executive</t>
  </si>
  <si>
    <t>023746706+BS155</t>
  </si>
  <si>
    <t>NGO THANH THU</t>
  </si>
  <si>
    <t>Thu.Ngo@sony.com</t>
  </si>
  <si>
    <t>TRAN NGOC UYEN THAO</t>
  </si>
  <si>
    <t>A0803C/c Phú Thạnh 53 Nguyễn Sơn, P. Phú Thạnh, Tân Phú, TPHCM</t>
  </si>
  <si>
    <t>Service Engineer Supervisor</t>
  </si>
  <si>
    <t>NGUYEN HA TIEU VY</t>
  </si>
  <si>
    <t>Vy.Nguyen@sony.com</t>
  </si>
  <si>
    <t>VO CONG DANH</t>
  </si>
  <si>
    <t>386/18 LÊ VĂN SỸ, P14, Q.3, HCM</t>
  </si>
  <si>
    <t>NGUYEN TRAC NGOC KHANG</t>
  </si>
  <si>
    <t xml:space="preserve">Khang.Nguyen@sony.com </t>
  </si>
  <si>
    <t>Tran Thi Le Quyen</t>
  </si>
  <si>
    <t>08 Ấp 2, Phường Bắc Tân Uyên, TP. Bình Dương</t>
  </si>
  <si>
    <t>CA Bình Dương</t>
  </si>
  <si>
    <t>TRUONG THI PHUC</t>
  </si>
  <si>
    <t>Phuc.Truong@sony.com</t>
  </si>
  <si>
    <t>VO ANH VIET</t>
  </si>
  <si>
    <t>488/15 TRẦN XUÂN SOẠN, P.TÂN HƯNG, QUẬN 7, TP HCM</t>
  </si>
  <si>
    <t>BUI TIEN TRUNG</t>
  </si>
  <si>
    <t>Trung.Bui@sony.com</t>
  </si>
  <si>
    <t>PHUNG THI KHAN (BÀ THÀNH)</t>
  </si>
  <si>
    <t>25 HỒ BÁ PHẤN, P. PHƯỚC LONG A, Q.9, TP.HCM</t>
  </si>
  <si>
    <t>VNG4211450</t>
  </si>
  <si>
    <t>Service Network Mgmt.</t>
  </si>
  <si>
    <t>Service Network Executive</t>
  </si>
  <si>
    <t>NGUYEN THE THOA</t>
  </si>
  <si>
    <t>Vietcombank Thủ Đức</t>
  </si>
  <si>
    <t>Thoa.NguyenThe@sony.com</t>
  </si>
  <si>
    <t>Nguyễn Đức Toàn</t>
  </si>
  <si>
    <t>Hải Bình,Long Hải,Long Điền, BRVT</t>
  </si>
  <si>
    <t>Senior Executive</t>
  </si>
  <si>
    <t>NGUYEN THI PHUONG THAO</t>
  </si>
  <si>
    <t>VPBank chi nhánh Quận 3</t>
  </si>
  <si>
    <t>Thao.NguyenThi@sony.com</t>
  </si>
  <si>
    <t>LUONG THI THANH</t>
  </si>
  <si>
    <t>121/918 NGUYỄN KIỆM, F.3, GÒ VẤP, HCM</t>
  </si>
  <si>
    <t>Service Planning Supervisor</t>
  </si>
  <si>
    <t>PHAN MINH HUAN</t>
  </si>
  <si>
    <t>Huan.Phanminh@sony.com</t>
  </si>
  <si>
    <t>LE THI TINH</t>
  </si>
  <si>
    <t>88/955A đường Lê Đức Thọ, P6, Quận Gò Vấp, TPHCM</t>
  </si>
  <si>
    <t>TU MINH TRUNG</t>
  </si>
  <si>
    <t>Trung.Tu@sony.com</t>
  </si>
  <si>
    <t>LE THI QUYNH DUNG</t>
  </si>
  <si>
    <t>111F, NGÔ QUYỀN, P6, Q.10, HCM</t>
  </si>
  <si>
    <t>Service Department Head</t>
  </si>
  <si>
    <t>LAM DUY LUC</t>
  </si>
  <si>
    <t>Luc.Lam@sony.com</t>
  </si>
  <si>
    <t>HO QUOC NHI HUONG</t>
  </si>
  <si>
    <t>94B/5 Trần Khắc Chân, P.9, Q.Phú Nhuận</t>
  </si>
  <si>
    <t>VNG4211440</t>
  </si>
  <si>
    <t>Service Engineering</t>
  </si>
  <si>
    <t>Technical Support</t>
  </si>
  <si>
    <t>Service Engineer Section Manager</t>
  </si>
  <si>
    <t>LE QUANG LONG</t>
  </si>
  <si>
    <t>OCB Bank - Cho Lon</t>
  </si>
  <si>
    <t>Long.LeQuang@sony.com</t>
  </si>
  <si>
    <t>LE ANH TUAN</t>
  </si>
  <si>
    <t>Thuan Loi, Ninh Ha Ward, Ninh Hòa Town, Khanh Hoa Province</t>
  </si>
  <si>
    <t>TV Field Test Engineer</t>
  </si>
  <si>
    <t>CA KHANH HOA</t>
  </si>
  <si>
    <t>TRAN THI MY QUYEN</t>
  </si>
  <si>
    <t>Vietcombank - PGD Ngo Gia Tu</t>
  </si>
  <si>
    <t>Quyen.tran@sony.com</t>
  </si>
  <si>
    <t>Số 48, đường số 2, tổ 4, thôn 5, xã Sùng Nhơn, Huyện Đức Linh, Bình Thuận</t>
  </si>
  <si>
    <t xml:space="preserve">Market Quality Analyst and Coordinator </t>
  </si>
  <si>
    <t>TRAN THIEN ANH KHOA</t>
  </si>
  <si>
    <t>Vietcombank - Tan Thuan (Nam SG)</t>
  </si>
  <si>
    <t>Khoa.TranAnh@sony.com</t>
  </si>
  <si>
    <t>LE QUYNH ANH</t>
  </si>
  <si>
    <t xml:space="preserve">35/4 Nguyễn Văn Đậu, P.6, Q.Bình Thạnh </t>
  </si>
  <si>
    <t>Senior Service Engineer</t>
  </si>
  <si>
    <t>VU DAC THANH</t>
  </si>
  <si>
    <t>Thanh.Vu@sony.com</t>
  </si>
  <si>
    <t>VU DAC THUAN</t>
  </si>
  <si>
    <t>Hoà Khánh, Buôn Ma Thuột, Đắk Lắk</t>
  </si>
  <si>
    <t>CA DAKLAK</t>
  </si>
  <si>
    <t>Lien.Huynh@sony.com</t>
  </si>
  <si>
    <t>25/42, LÊ LỢI, F.4, GÒ VẤP, TP.HCM</t>
  </si>
  <si>
    <t>VNG4211490</t>
  </si>
  <si>
    <t>Service Planning &amp; Control</t>
  </si>
  <si>
    <t>Customer Solution</t>
  </si>
  <si>
    <t>CIC Section Manager</t>
  </si>
  <si>
    <t>TRAN THI NGUYEN THAO</t>
  </si>
  <si>
    <t>thao.tran@sony.com</t>
  </si>
  <si>
    <t>NGUYEN TRUONG THINH</t>
  </si>
  <si>
    <t>TK33/19 Nguyễn Cảnh Chân, Phường Cầu Kho, Quận 1</t>
  </si>
  <si>
    <t>CIC Senior Executive</t>
  </si>
  <si>
    <t>CA BINH THUAN</t>
  </si>
  <si>
    <t>HONG NGOC YEN</t>
  </si>
  <si>
    <t>VPBank HCM</t>
  </si>
  <si>
    <t>Yen.Hong@sony.com</t>
  </si>
  <si>
    <t>Do Thanh Binh</t>
  </si>
  <si>
    <t>Trường Chinh, ward 12, Tân Bình,HCMC</t>
  </si>
  <si>
    <t>VNG4211480</t>
  </si>
  <si>
    <t>Operation Control</t>
  </si>
  <si>
    <t>Service Planning Executive</t>
  </si>
  <si>
    <t>Kien Giang</t>
  </si>
  <si>
    <t>Quynhanh.Le@sony.com</t>
  </si>
  <si>
    <t>MS.TUYET NHI</t>
  </si>
  <si>
    <t>38 Dương Khuê, Hiệp Tân, Tân Phú</t>
  </si>
  <si>
    <t>Service Planning Senior Officer</t>
  </si>
  <si>
    <t>TON THI HONG NGOC</t>
  </si>
  <si>
    <t>ACB Hội Sở TPHCM</t>
  </si>
  <si>
    <t>Ngoc.Ton@sony.com</t>
  </si>
  <si>
    <t>TRAN HOANG KHUC</t>
  </si>
  <si>
    <t>102/7/8 Cống Quỳnh, Q.1</t>
  </si>
  <si>
    <t>Service Planning Department Head</t>
  </si>
  <si>
    <t>LE NAM SON</t>
  </si>
  <si>
    <t>Son.Le@sony.com</t>
  </si>
  <si>
    <t>HO THI THU LY</t>
  </si>
  <si>
    <t>5/24I LÊ VĂN THỌ, F.16, Q. GÒ VẤP, HCM</t>
  </si>
  <si>
    <t>VNG4211481</t>
  </si>
  <si>
    <t>Reverse Log RMA</t>
  </si>
  <si>
    <t>LE THI MINH PHUONG</t>
  </si>
  <si>
    <t>Standard Chartered Bank - Ho Chi Minh City Branch</t>
  </si>
  <si>
    <t>Phuong.Le@sony.com</t>
  </si>
  <si>
    <t>146B Phan Chu Trinh, Phước Vĩnh, TP Huế</t>
  </si>
  <si>
    <t>VNG4211491</t>
  </si>
  <si>
    <t>Touchpoint Management</t>
  </si>
  <si>
    <t>Service P&amp;C Executive</t>
  </si>
  <si>
    <t>CA THUA THIEN HUE</t>
  </si>
  <si>
    <t>NHAN DU DIEN VAN</t>
  </si>
  <si>
    <t>Van.Nhan@sony.com</t>
  </si>
  <si>
    <t>NGUYEN QUYNH NGA</t>
  </si>
  <si>
    <t>11C LÒ HỘT, F.5,TRÀ VINH</t>
  </si>
  <si>
    <t>CA TRA VINH</t>
  </si>
  <si>
    <t>PHAM DAC TOAN</t>
  </si>
  <si>
    <t>Toan.PhamDac@sony.com</t>
  </si>
  <si>
    <t>NGUYEN THI TRI</t>
  </si>
  <si>
    <t>46/6 Bạch Đằng, P.25, Q.Bình Thạnh</t>
  </si>
  <si>
    <t>Senior CIC Executive</t>
  </si>
  <si>
    <t>HO THI BICH CHAU</t>
  </si>
  <si>
    <t>ACB - HCM</t>
  </si>
  <si>
    <t>Chau.Ho@sony.com</t>
  </si>
  <si>
    <t>Huynh Thi Hong</t>
  </si>
  <si>
    <t>Apartment RS7 - 17.11 Richstar II, 239-241 Hoa Binh, Hiep Tan Ward, Tan Phu District, Ho Chi Minh</t>
  </si>
  <si>
    <t>VNN1001914</t>
  </si>
  <si>
    <t>GDO</t>
  </si>
  <si>
    <t xml:space="preserve">Corporate Governance </t>
  </si>
  <si>
    <t>Legal</t>
  </si>
  <si>
    <t>Legal Section Manager</t>
  </si>
  <si>
    <t>Can Tho</t>
  </si>
  <si>
    <t>PHAM THI MY LINH</t>
  </si>
  <si>
    <t>Vietcombank - CN Nam Sài Gòn</t>
  </si>
  <si>
    <t>Linh.pham@sony.com</t>
  </si>
  <si>
    <t>MAI THI HUE</t>
  </si>
  <si>
    <t>918/35, Tam Hoa Ward, Bien Hoa, Dong Nai</t>
  </si>
  <si>
    <t>Legal Senior Executive</t>
  </si>
  <si>
    <t>LE THIEN BAO TRAN</t>
  </si>
  <si>
    <t>tran.le@sony.com</t>
  </si>
  <si>
    <t>TRUONG CHI MINH</t>
  </si>
  <si>
    <t>51/7 Pham The Hien, Ward 1, District 8, HCMC</t>
  </si>
  <si>
    <t>VNG3001970</t>
  </si>
  <si>
    <t>Procurement</t>
  </si>
  <si>
    <t>Procurement Section Manager</t>
  </si>
  <si>
    <t>NGUYEN THANH TRUC GIANG</t>
  </si>
  <si>
    <t>TP Bank- CN An Giang</t>
  </si>
  <si>
    <t>Giang.NguyenThanhTruc@sony.com</t>
  </si>
  <si>
    <t>Nguyen Chi Cao</t>
  </si>
  <si>
    <t>63 Le Lai Street,  Ward 12, Tan Binh District , Ho Chi Minh</t>
  </si>
  <si>
    <t>Procurement Executive</t>
  </si>
  <si>
    <t>NGUYEN THI THU</t>
  </si>
  <si>
    <t>Thu.NguyenThi@sony.com</t>
  </si>
  <si>
    <t>Trần Nhật Huy</t>
  </si>
  <si>
    <t>Chung Cư Sunview Town, đường Gò Dưa, phường Hiệp Bình Phước, Quận Thủ Đức</t>
  </si>
  <si>
    <t>Procurement Senior Excutive</t>
  </si>
  <si>
    <t>DUONG VAN QUOC VIET</t>
  </si>
  <si>
    <t>VIETCOMBANK</t>
  </si>
  <si>
    <t>Viet.Duong@sony.com</t>
  </si>
  <si>
    <t>73 ĐƯỜNG 45, Phường 6, Quận 4, TP.HCM</t>
  </si>
  <si>
    <t>CA Ninh Thuận</t>
  </si>
  <si>
    <t>DAM NGUYEN DUY AN</t>
  </si>
  <si>
    <t>An.Dam@sony.com</t>
  </si>
  <si>
    <t>TRUONG THI HOANG VY</t>
  </si>
  <si>
    <t>366 ĐƯỜNG 30/4, PHƯỜNG 10, BÀ RỊA - VŨNG TÀU</t>
  </si>
  <si>
    <t>VNL6001930</t>
  </si>
  <si>
    <t>HRIS</t>
  </si>
  <si>
    <t>Information System</t>
  </si>
  <si>
    <t>IS Section Manager</t>
  </si>
  <si>
    <t>HUYNH LY VIET VAN</t>
  </si>
  <si>
    <t>Van.Huynh@sony.com</t>
  </si>
  <si>
    <t>HUYNH PHAM HONG LE</t>
  </si>
  <si>
    <t>2A PHAN VĂN KHỎE, P.13, Q.5, TP.HCM</t>
  </si>
  <si>
    <t>IS Senior Officer</t>
  </si>
  <si>
    <t>NGUYEN MINH PHUOC</t>
  </si>
  <si>
    <t>Phuoc.Nguyen@sony.com</t>
  </si>
  <si>
    <t>TRUONG TUYET LAM</t>
  </si>
  <si>
    <t xml:space="preserve">482/9 Nơ Trang Long, P.13, Q.Bình Thạnh </t>
  </si>
  <si>
    <t>IS Senior Executive</t>
  </si>
  <si>
    <t>NGUYEN QUANG TOAN</t>
  </si>
  <si>
    <t>Vietcombank - Thanh Cong</t>
  </si>
  <si>
    <t>Toan.Nguyen@sony.com</t>
  </si>
  <si>
    <t>TRINH THI THUY</t>
  </si>
  <si>
    <t>TT Xí Nghiệp Toa xe khách, tổ 9, Thịnh Liệt, Hoàng Mai, Hà Nội</t>
  </si>
  <si>
    <t>IS Assistant Manager</t>
  </si>
  <si>
    <t>NGUYEN TRUONG GIANG</t>
  </si>
  <si>
    <t>Shinhanbank - Binh Duong</t>
  </si>
  <si>
    <t>Giang.NguyenTruong@sony.com</t>
  </si>
  <si>
    <t>5A1 C1 Điện Biên Phủ, P.25 / Q. Bình Thạnh, TP.HCM</t>
  </si>
  <si>
    <t>IS Executive</t>
  </si>
  <si>
    <t>TRUONG THI ANH TU</t>
  </si>
  <si>
    <t>Tu.Truong@sony.com</t>
  </si>
  <si>
    <t>TRUONG DINH NGUYEN</t>
  </si>
  <si>
    <t>974A Trường Sa, P12, Quận 3, TP HCM</t>
  </si>
  <si>
    <t>VNH1001940</t>
  </si>
  <si>
    <t>HR &amp; ADMIN</t>
  </si>
  <si>
    <t>HR &amp; ADMIN Department Head</t>
  </si>
  <si>
    <t>CA TP.HCM</t>
  </si>
  <si>
    <t>TRUONG THI HOANG CHI</t>
  </si>
  <si>
    <t>Chi.Truong@sony.com</t>
  </si>
  <si>
    <t>DANG GIA NHUAN</t>
  </si>
  <si>
    <t>72/73B Huỳnh Văn Nghệ, P.15, Q.Tân Bình, Tp.HCM</t>
  </si>
  <si>
    <t>CSR Leader</t>
  </si>
  <si>
    <t>NGUYEN THI TRAM</t>
  </si>
  <si>
    <t>Tram.Nguyen@sony.com</t>
  </si>
  <si>
    <t>ÐAM QUY HOAN</t>
  </si>
  <si>
    <t>14/16D ĐÀO DUY ANH, P.9, Q. PHÚ NHUẬN</t>
  </si>
  <si>
    <t>VNI1001910</t>
  </si>
  <si>
    <t>Administration</t>
  </si>
  <si>
    <t>Admin Executive</t>
  </si>
  <si>
    <t>NGUYEN THONG MINH</t>
  </si>
  <si>
    <t>Minh.Nguyenthong@sony.com</t>
  </si>
  <si>
    <t>HOANG THI MONG XUAN</t>
  </si>
  <si>
    <t>290/33/76, NƠ TRANG LONG, P. 12, BÌNH THẠNH, HCM</t>
  </si>
  <si>
    <t>Driver</t>
  </si>
  <si>
    <t>NGUYEN VIET THANG</t>
  </si>
  <si>
    <t>NGUYEN THI KIM</t>
  </si>
  <si>
    <t>124 Cao Thắng, P. 17, Q. Phú Nhuận, TPHCM</t>
  </si>
  <si>
    <t xml:space="preserve">CA TPHCM                         </t>
  </si>
  <si>
    <t>TON NU PHUONG ANH</t>
  </si>
  <si>
    <t>Anh.Ton@sony.com</t>
  </si>
  <si>
    <t>HO VINH THANH</t>
  </si>
  <si>
    <t>53/75 A1, CHU VĂN AN, P.12, Q.BÌNH THẠNH, TP.CHM</t>
  </si>
  <si>
    <t>Receptionist</t>
  </si>
  <si>
    <t>TRAN THI TRIEU NGA</t>
  </si>
  <si>
    <t>Nga.Tran@sony.com</t>
  </si>
  <si>
    <t>TUAN</t>
  </si>
  <si>
    <t>Tổ 4 P.Trần Phú, TP. Quãng Ngãi</t>
  </si>
  <si>
    <t>CA QUANG NGAI</t>
  </si>
  <si>
    <t>TRAN THI HOAI HUONG</t>
  </si>
  <si>
    <t>Techcombank - An Phu</t>
  </si>
  <si>
    <t>huong.tranhoai@sony.com</t>
  </si>
  <si>
    <t>Jeremy Vernon Canuto</t>
  </si>
  <si>
    <t>27 Trịnh Đình Thảo, Chung Cư Đặng Thành, Hòa Thạnh, Quận Tân Phú , Ho Chi Minh</t>
  </si>
  <si>
    <t>Senior HR Executive- Recruitment</t>
  </si>
  <si>
    <t>Cục Cảnh Sát Đkql Cư Trú Và Về Dlqg Dân Cư</t>
  </si>
  <si>
    <t>NGUYEN THI HANH PHUONG</t>
  </si>
  <si>
    <t>Ngân Hàng Tmcp Bản Việt - Hồ Chí Minh</t>
  </si>
  <si>
    <t>Phuong.NguyenHanh@sony.com</t>
  </si>
  <si>
    <t>Nguyễn Xuân Vinh</t>
  </si>
  <si>
    <t>125 Bùi Đính Tuý, Bình Thạnh, Hồ Chí Minh</t>
  </si>
  <si>
    <t>Assistant Officer</t>
  </si>
  <si>
    <t>Khánh Hoà</t>
  </si>
  <si>
    <t>NGUYEN THI NGA</t>
  </si>
  <si>
    <t>Nga.Nguyen@sony.com</t>
  </si>
  <si>
    <t>35 đường Phú Thuận, Phường Phú Thuận, Quận 7, TP.HCM</t>
  </si>
  <si>
    <t>VNA3001981</t>
  </si>
  <si>
    <t>Planning &amp; Control</t>
  </si>
  <si>
    <t>CI Control</t>
  </si>
  <si>
    <t>CI Control Section Manager cum BPR Section Manager</t>
  </si>
  <si>
    <t>PHAN THUY NGOC THY</t>
  </si>
  <si>
    <t>Thy.Phan@sony.com</t>
  </si>
  <si>
    <t>PHAN MINH DUC</t>
  </si>
  <si>
    <t>2/27 NÚI THÀNH, P13, TÂN BÌNH, Tp.HCM</t>
  </si>
  <si>
    <t>Sales Admin Senior Executive</t>
  </si>
  <si>
    <t>VO THI BICH YEN</t>
  </si>
  <si>
    <t>Vietcombank - PGD Linh Trung</t>
  </si>
  <si>
    <t>yen.vo@sony.com</t>
  </si>
  <si>
    <t>VO VAN MACH</t>
  </si>
  <si>
    <t>144 Lam Quang Ky, Rach Gia City, Kien Giang</t>
  </si>
  <si>
    <t>Sales Admin Executive</t>
  </si>
  <si>
    <t>CA KIEN GIANG</t>
  </si>
  <si>
    <t>LE THI PHUONG THAO</t>
  </si>
  <si>
    <t>Vietcombank - Dak Lak</t>
  </si>
  <si>
    <t>thao.le@sony.com</t>
  </si>
  <si>
    <t>NGUYEN THI THUAN</t>
  </si>
  <si>
    <t>54/21 Đặng Văn Ngữ, Eatam ward, Buôn Ma Thuột city, Daklak province</t>
  </si>
  <si>
    <t>VNA3001980</t>
  </si>
  <si>
    <t>Sales Admin</t>
  </si>
  <si>
    <t xml:space="preserve">NGUYEN HONG QUANG </t>
  </si>
  <si>
    <t>Quang.Nguyen@sony.com</t>
  </si>
  <si>
    <t>NGUYEN THI NGOC HANG</t>
  </si>
  <si>
    <t>287/27A NGUYỄN ĐÌNH CHIỂU,Q.3, TP.HCM</t>
  </si>
  <si>
    <t>Sales Admin Section Manager</t>
  </si>
  <si>
    <t>NGUYEN THI THANH TRANG</t>
  </si>
  <si>
    <t>Trang.NguyenThanh@sony.com</t>
  </si>
  <si>
    <t>MR. THÁI HÒA</t>
  </si>
  <si>
    <t>88 NGUYỄN THỊ NHỎ, F.15, Q11, TP.HCM</t>
  </si>
  <si>
    <t>NGO THI XUAN TRANG</t>
  </si>
  <si>
    <t>Trang.Ngo@sony.com</t>
  </si>
  <si>
    <t>NGO HONG HAI</t>
  </si>
  <si>
    <t>87, LINH TRUNG, THỦ ĐỨC, TP.HCM</t>
  </si>
  <si>
    <t>VNE1001920</t>
  </si>
  <si>
    <t>Accounting</t>
  </si>
  <si>
    <t>Senior Accounting Executive</t>
  </si>
  <si>
    <t>THAI THI THU THUY</t>
  </si>
  <si>
    <t>Thuy.Thai@sony.com</t>
  </si>
  <si>
    <t>NGUYEN VAN SANH</t>
  </si>
  <si>
    <t>38/22 TỔ 81 HƯƠNG LỘ 14, P20,Q.TÂN BÌNH</t>
  </si>
  <si>
    <t>Planning &amp; Control Department Head</t>
  </si>
  <si>
    <t>TRAN THI HONG HANH</t>
  </si>
  <si>
    <t>Hanh.Tran@sony.com</t>
  </si>
  <si>
    <t>TRAN HUY HOANG</t>
  </si>
  <si>
    <t>137/27 Đường Số 5, P.09, Q.Gò Vấp, Tp.HCM</t>
  </si>
  <si>
    <t>NGUYEN NGOC THI TRAN CHAU</t>
  </si>
  <si>
    <t>Ngân Hàng Tmcp Đầu Tư Và Phát Triển Việt Nam (Bidv) - Chi Nhánh Tp.Hcm</t>
  </si>
  <si>
    <t>Chau.NguyenTran@sony.com</t>
  </si>
  <si>
    <t>Nguyễn Thị Ngọc Phượng</t>
  </si>
  <si>
    <t>56/19 Đường Số 61, Phường Phước Long B, Quận 9, Hcmc</t>
  </si>
  <si>
    <t>Khánh Hòa</t>
  </si>
  <si>
    <t>DOAN NGUYEN NHAT MINH</t>
  </si>
  <si>
    <t>Techcombank Phan Văn Trị</t>
  </si>
  <si>
    <t>Minh.DoanNguyen@sony.com</t>
  </si>
  <si>
    <t>Nguyễn Lê Xuân Thảo</t>
  </si>
  <si>
    <t>381/28 Phan Van Tri, Ward 11, Binh Thanh, HCM</t>
  </si>
  <si>
    <t>VNE1001921</t>
  </si>
  <si>
    <t>Control</t>
  </si>
  <si>
    <t>Business Control</t>
  </si>
  <si>
    <t>Business Section Manager</t>
  </si>
  <si>
    <t>Quy Nhon</t>
  </si>
  <si>
    <t>LE THI DANG THU</t>
  </si>
  <si>
    <t>Techcombank - Sai Gon</t>
  </si>
  <si>
    <t>thu.le@ap.sony.com</t>
  </si>
  <si>
    <t>LÂM HỮU NGHĨA</t>
  </si>
  <si>
    <t>Homyland 1, 202 Nguyễn Duy Trinh, Bình Trưng Tây, Quận 2, Tp. HCM</t>
  </si>
  <si>
    <t>Senior Executive - Business Control Executive-V&amp;S</t>
  </si>
  <si>
    <t>Bình Phước</t>
  </si>
  <si>
    <t>TRAN MY DUNG</t>
  </si>
  <si>
    <t>Dung.Tran@sony.com</t>
  </si>
  <si>
    <t>TRAN HIEU HUU</t>
  </si>
  <si>
    <t>31/2G Quang Trung, P.8, Gò Vấp, Tp.HCM</t>
  </si>
  <si>
    <t>Business Control Supervisor</t>
  </si>
  <si>
    <t>CA TP HUE</t>
  </si>
  <si>
    <t>NGUYEN THI ANH THU</t>
  </si>
  <si>
    <t>VPBank - CN Hà Tây</t>
  </si>
  <si>
    <t xml:space="preserve">Thu.NguyenThiAnh@sony.com </t>
  </si>
  <si>
    <t>881/3D Quốc lộ 1A, Phường Bình Hưng Hòa A, Quận Bình Tân, TP.HCM</t>
  </si>
  <si>
    <t>Business Control Executive</t>
  </si>
  <si>
    <t>16/07/2009</t>
  </si>
  <si>
    <t>CAO THI HONG MINH</t>
  </si>
  <si>
    <t>Minh.Cao@sony.com</t>
  </si>
  <si>
    <t>NGUYEN VAN TRAM</t>
  </si>
  <si>
    <t>449/18 NƠ TRANG LONG, Q. BÌNH THẠNH</t>
  </si>
  <si>
    <t>VND1001923</t>
  </si>
  <si>
    <t>Corporate Control</t>
  </si>
  <si>
    <t>NGUYEN THI HIEN</t>
  </si>
  <si>
    <t>Hien.Nguyenthi@sony.com</t>
  </si>
  <si>
    <t>NGUYEN XUAN HONG QUANG</t>
  </si>
  <si>
    <t>THI SƠN, KIM BẢNG, HÀ NAM</t>
  </si>
  <si>
    <t>CA HA NAM</t>
  </si>
  <si>
    <t>PHAM THAI NGUYEN</t>
  </si>
  <si>
    <t>Nguyen.Pham@sony.com</t>
  </si>
  <si>
    <t>NGUYEN VAN CHUONG</t>
  </si>
  <si>
    <t>68 KP6, P. Tân Hưng Thuận, Q1, TPHCM</t>
  </si>
  <si>
    <t>Control Department Head</t>
  </si>
  <si>
    <t>Vietcombank - Trung Uong</t>
  </si>
  <si>
    <t>Hien.Thi.Nguyen@sony.com</t>
  </si>
  <si>
    <t>NGUYEN TIEN VINH</t>
  </si>
  <si>
    <t>94 Pháo Đài Láng, P. Láng Thượng, Q.Đống Đa, HN</t>
  </si>
  <si>
    <t>VNG1001961</t>
  </si>
  <si>
    <t>Logistics</t>
  </si>
  <si>
    <t>Logistic Department Head</t>
  </si>
  <si>
    <t>CA TP HA NOI</t>
  </si>
  <si>
    <t>NGUYEN NGOC THUY LINH</t>
  </si>
  <si>
    <t>Linh.Nguyenngocthuy@sony.com</t>
  </si>
  <si>
    <t>710/51/26 Hậu Giang, P.12, Q.6, TPHCM</t>
  </si>
  <si>
    <t>VNG1001964</t>
  </si>
  <si>
    <t>MKTG Operation</t>
  </si>
  <si>
    <t>MKT Operation Executive</t>
  </si>
  <si>
    <t>PHAN HUU HUAN</t>
  </si>
  <si>
    <t>Huan.Phan@sony.com</t>
  </si>
  <si>
    <t>PHAN HUU HUY</t>
  </si>
  <si>
    <t>699/34/3B LÊ ĐỨC THỌ, Q. GÒ VẤP, TPHCM</t>
  </si>
  <si>
    <t>MKT Operation Section Manager</t>
  </si>
  <si>
    <t>NGUYEN MANH CUONG</t>
  </si>
  <si>
    <t>Vietcombank - An Giang</t>
  </si>
  <si>
    <t>Manh.Cuong.Nguyen@sony.com</t>
  </si>
  <si>
    <t>DINH THI HOA</t>
  </si>
  <si>
    <t>Tương Giang, tx. Từ Sơn, Bắc Ninh</t>
  </si>
  <si>
    <t>North Operation</t>
  </si>
  <si>
    <t>Warehouse Supervisor</t>
  </si>
  <si>
    <t>CA THANH HOA</t>
  </si>
  <si>
    <t>TRAN THI THU HUONG</t>
  </si>
  <si>
    <t>66 3897664 66</t>
  </si>
  <si>
    <t xml:space="preserve">Standard Chartered </t>
  </si>
  <si>
    <t>Huong.Tran@sony.com</t>
  </si>
  <si>
    <t>TRAN VAN THANH</t>
  </si>
  <si>
    <t>Phả Lại, Chí Linh, Hải Dương</t>
  </si>
  <si>
    <t>Logistics Executive</t>
  </si>
  <si>
    <t>CA HAI DUONG</t>
  </si>
  <si>
    <t>PHAM LE KIM CHI</t>
  </si>
  <si>
    <t>Chi.Pham@sony.com</t>
  </si>
  <si>
    <t>NGUYEN CONG HUONG</t>
  </si>
  <si>
    <t>440/31, NGUYỄN KIỆM F.3. Q. PHÚ NHUẬN</t>
  </si>
  <si>
    <t>VNG1001960</t>
  </si>
  <si>
    <t>Operation Planning &amp; Ctrl</t>
  </si>
  <si>
    <t>Logistic Operation Senior Officer</t>
  </si>
  <si>
    <t>PHAM NGOC DIEP</t>
  </si>
  <si>
    <t>Standard Chartered Bank - CN Le Dai Hanh</t>
  </si>
  <si>
    <t>Diep.PhamNgoc@sony.com</t>
  </si>
  <si>
    <t>PHẠM NGỌC TUẤN (ĐỖI)</t>
  </si>
  <si>
    <t>Phòng 101, K5, Phường Bách Khoa, Hai Bà Trưng, Hà Nội</t>
  </si>
  <si>
    <t>NGUYEN NGUYEN TUE NHU</t>
  </si>
  <si>
    <t>Vietcombank - Binh Duong</t>
  </si>
  <si>
    <t>Nhu.Nguyen@sony.com</t>
  </si>
  <si>
    <t>TRAN THI HONG CHI</t>
  </si>
  <si>
    <t>208 Nguyễn Đức Thuận, Tổ 39, Khu 6, P. Hiệp Thành, Thủ Dầu Một, Bình Dương</t>
  </si>
  <si>
    <t>South Operation</t>
  </si>
  <si>
    <t>Logistics Operation Supervisor</t>
  </si>
  <si>
    <t>CA BINH DUONG</t>
  </si>
  <si>
    <t>NGUYEN QUOC CUONG</t>
  </si>
  <si>
    <t>114 23015 074 019</t>
  </si>
  <si>
    <t>TECHCOM BANK – PGD AN LẠC</t>
  </si>
  <si>
    <t>Cuong.NguyenQuoc@sony.com</t>
  </si>
  <si>
    <t>NGUYEN THI CAM VAN</t>
  </si>
  <si>
    <t>1293/14a Phạm Thế Hiển, P.15, Q.8</t>
  </si>
  <si>
    <t>Logistics Operation Section Manager</t>
  </si>
  <si>
    <t>Ly.Ho@sony.com</t>
  </si>
  <si>
    <t>HO THI THU LIÊN</t>
  </si>
  <si>
    <t>5/24I LÊ VĂN THỌ, F.16, Q. GÒ VẤP</t>
  </si>
  <si>
    <t>VNG1001963</t>
  </si>
  <si>
    <t>Trade &amp; Compliance</t>
  </si>
  <si>
    <t>Logistic Trade &amp; Compliance Senior Officer</t>
  </si>
  <si>
    <t>NGUYEN CHI CUONG</t>
  </si>
  <si>
    <t>Cuong.Nguyen@sony.com</t>
  </si>
  <si>
    <t>NGUYEN THI KIM CHI</t>
  </si>
  <si>
    <t>443/47 LÊ VĂN SỸ, P. 12, Q. 3, TP. HCM</t>
  </si>
  <si>
    <t>VO THI HANH MY</t>
  </si>
  <si>
    <t>My.Vo@sony.com</t>
  </si>
  <si>
    <t>VAN VIET TUAN</t>
  </si>
  <si>
    <t>166/34 THÍCH QUẢNG ĐỨC, P.4, Q. PHÚ NHUẬN</t>
  </si>
  <si>
    <t>Logistic Trade &amp; Compliance Assistant Manager</t>
  </si>
  <si>
    <t>LE HAI BANG</t>
  </si>
  <si>
    <t>Bang.Le@sony.com</t>
  </si>
  <si>
    <t>TRAN THI THANH THUY</t>
  </si>
  <si>
    <t>PHÒNG 351,NGÕ 658, NHÀ 36, TRƯƠNG ĐỊNH, HOÀNG MAI</t>
  </si>
  <si>
    <t>VNA1231242</t>
  </si>
  <si>
    <t>Professional Solutions</t>
  </si>
  <si>
    <t>Key Account Sales</t>
  </si>
  <si>
    <t>Key Account North</t>
  </si>
  <si>
    <t>PSD Senior Sales Representative</t>
  </si>
  <si>
    <t>NGUYEN TUAN</t>
  </si>
  <si>
    <t>Tuan.Nguyen@sony.com</t>
  </si>
  <si>
    <t>VU THI TRANG</t>
  </si>
  <si>
    <t>Số 33 ngách 12 ngõ 129 Nguyễn Trãi-Thượng Đình-Thanh Xuân-HN</t>
  </si>
  <si>
    <t>PSD Account Manager</t>
  </si>
  <si>
    <t>TRAN HAN KHOA</t>
  </si>
  <si>
    <t>Khoa.Tran@sony.com</t>
  </si>
  <si>
    <t>DOAN THI SON THAM</t>
  </si>
  <si>
    <t>26, NGÕ 720 ĐƯỜNG LA THÀNH, HÀ NỘI</t>
  </si>
  <si>
    <t>PSD Sales Supervisor</t>
  </si>
  <si>
    <t>VO DUY</t>
  </si>
  <si>
    <t>Techcombank Đội Cấn</t>
  </si>
  <si>
    <t>Duy.Vo@sony.com</t>
  </si>
  <si>
    <t>Nguyễn Thị Lan Anh</t>
  </si>
  <si>
    <t>P12 3201 Park Hill, Times City, Vĩnh Tuy, Hai Bà Trưng, Ha Noi</t>
  </si>
  <si>
    <t xml:space="preserve">PSD Sales Assistant Manager </t>
  </si>
  <si>
    <t>13/11/2018</t>
  </si>
  <si>
    <t xml:space="preserve">Cục Cảnh Sát </t>
  </si>
  <si>
    <t>PHAM HUNG CUONG</t>
  </si>
  <si>
    <t>Vietcombank - Ha Noi</t>
  </si>
  <si>
    <t>Cuong.Pham@sony.com</t>
  </si>
  <si>
    <t>LE THI HONG HANH</t>
  </si>
  <si>
    <t>8 HẺM 281/69/12 ĐƯỜNG TRẦN KHÁT CHÂN, THANH NHÀN,HN</t>
  </si>
  <si>
    <t>VNA1231240</t>
  </si>
  <si>
    <t>Marketing Platform &amp; Distribution Sales</t>
  </si>
  <si>
    <t>Distribution Sales</t>
  </si>
  <si>
    <t>PSD Sales Section Manager</t>
  </si>
  <si>
    <t>CHU HUONG GIANG</t>
  </si>
  <si>
    <t>Vietcombank Hà Nội</t>
  </si>
  <si>
    <t>Giang.Chu@sony.com</t>
  </si>
  <si>
    <t>Chu Xuân Hùng</t>
  </si>
  <si>
    <t>No. 4 Hang Voi, Ly Thai To Ward, Hoan Kiem district, Hanoi</t>
  </si>
  <si>
    <t>VNB5231210</t>
  </si>
  <si>
    <t>Marketing</t>
  </si>
  <si>
    <t>PSD Product Marketing  Executive</t>
  </si>
  <si>
    <t>30/10/2017</t>
  </si>
  <si>
    <t>Công An TP.Hà Nội</t>
  </si>
  <si>
    <t>ThuyAnh.Nguyen@sony.com</t>
  </si>
  <si>
    <t>DOAN THI DEP</t>
  </si>
  <si>
    <t>69/4/10 Đường Trục, P13, quận Bình Thạnh</t>
  </si>
  <si>
    <t>VNB2231243</t>
  </si>
  <si>
    <t>SCM</t>
  </si>
  <si>
    <t>PSD SCM Executive</t>
  </si>
  <si>
    <t>Yen.Pham@sony.com</t>
  </si>
  <si>
    <t>80/93 TRẦN QUANG DIỆU, P.14, Q.3, TP.HCM</t>
  </si>
  <si>
    <t>PSD SCM Section Manager</t>
  </si>
  <si>
    <t>PHAM THU HIEN</t>
  </si>
  <si>
    <t>Hien.Pham@sony.com</t>
  </si>
  <si>
    <t>BUI HOANG VIET</t>
  </si>
  <si>
    <t>45 DỐC THỌ LÃO</t>
  </si>
  <si>
    <t>PSD SCM Senior Officer</t>
  </si>
  <si>
    <t>NGUYEN CHUNG HUONG</t>
  </si>
  <si>
    <t>Vietcombank - Cau Giay</t>
  </si>
  <si>
    <t>Huong.Nguyen@sony.com</t>
  </si>
  <si>
    <t>NGUYEN THI MAI</t>
  </si>
  <si>
    <t>TT Lâm Thao, Lâm Thao, Phú Thọ</t>
  </si>
  <si>
    <t>VNG4241221</t>
  </si>
  <si>
    <t xml:space="preserve">PS Engineering  </t>
  </si>
  <si>
    <t>PS Hanoi ENG</t>
  </si>
  <si>
    <t>PSD Service AM - Chief Eng</t>
  </si>
  <si>
    <t>CA PHU THO</t>
  </si>
  <si>
    <t>TRAN DINH NGOC</t>
  </si>
  <si>
    <t>Ngoc.Tran@sony.com</t>
  </si>
  <si>
    <t>BUI THI BICH NGOC</t>
  </si>
  <si>
    <t>TỔ 3 CỤM 1, P.TỨ LIÊN, Q.TÂY HỒ , HÀ NỘI</t>
  </si>
  <si>
    <t>PSD Service Section Manager</t>
  </si>
  <si>
    <t>DANG QUANG HUNG</t>
  </si>
  <si>
    <t>Hung.Dang@sony.com</t>
  </si>
  <si>
    <t>LE THI THU HA</t>
  </si>
  <si>
    <t>33/1A ĐƯỜNG 26, TỔ 3, KP 4, P.PHƯỚC LONG A, Q. 9, TP.HCM</t>
  </si>
  <si>
    <t>VNG4241220</t>
  </si>
  <si>
    <t>PS HCMC ENG</t>
  </si>
  <si>
    <t>PSD Service Department Head</t>
  </si>
  <si>
    <t>DIEP THANH TRUONG</t>
  </si>
  <si>
    <t>Truong.Diepthanh@sony.com</t>
  </si>
  <si>
    <t>NGUYEN THI NGO</t>
  </si>
  <si>
    <t>6 đường số 8, P.17, Q.Gò Vấp</t>
  </si>
  <si>
    <t>PSD Service Engineer</t>
  </si>
  <si>
    <t>TAO HOANG TRIEU MAN</t>
  </si>
  <si>
    <t>Man.Tao@sony.com</t>
  </si>
  <si>
    <t>TAO HOA</t>
  </si>
  <si>
    <t>33CH Nguyễn Bá Tòng, P.12, Q.Tân Bình</t>
  </si>
  <si>
    <t>PSD Service Executive</t>
  </si>
  <si>
    <t>EXPAT</t>
  </si>
  <si>
    <t>TAKAYAMA YUTAKA</t>
  </si>
  <si>
    <t xml:space="preserve"> Vietcombank - Ho Chi Minh </t>
  </si>
  <si>
    <t>Yutaka.Takayama@sony.com</t>
  </si>
  <si>
    <t>TR8149102</t>
  </si>
  <si>
    <t>Bộ Ngoại Vụ Nhật Bản</t>
  </si>
  <si>
    <t xml:space="preserve">SAKAKIBARA SHIGENARI   </t>
  </si>
  <si>
    <t>shigenari.sakakibara@sony.com</t>
  </si>
  <si>
    <t>TZ1290698</t>
  </si>
  <si>
    <t>KOBAYASHI TAKUO</t>
  </si>
  <si>
    <t>Takuo.Kobayashi@sony.com</t>
  </si>
  <si>
    <t>TZ1257003</t>
  </si>
  <si>
    <t>Đại sứ quán Nhật Bản tại Thái Lan</t>
  </si>
  <si>
    <t>HIROKAWA HIDEKAZU</t>
  </si>
  <si>
    <t>Hidekazu.Hirokawa@sony.com</t>
  </si>
  <si>
    <t>Diamond Plaza, 34 Lê Duẩn, P. Bến nghé, quận 1, TPHCM</t>
  </si>
  <si>
    <t>VNA3221100</t>
  </si>
  <si>
    <t>TR6170613</t>
  </si>
  <si>
    <t>Bộ ngoại giao</t>
  </si>
  <si>
    <t>TSURUOKA HIRONOBO</t>
  </si>
  <si>
    <t xml:space="preserve"> 0071001325596   </t>
  </si>
  <si>
    <t>Hironobu.Tsuruoka@sony.com</t>
  </si>
  <si>
    <t>XI Riverview, 190 Nguyễn Văn Hưởng, P. Thảo Điền, quận 2, TPHCM</t>
  </si>
  <si>
    <t>VNB6231800</t>
  </si>
  <si>
    <t>Felica</t>
  </si>
  <si>
    <t>TK5271798</t>
  </si>
  <si>
    <t>MINISTRY OF FOREIGN AFFAIRS</t>
  </si>
  <si>
    <t>LIM SAY WAI</t>
  </si>
  <si>
    <t>Saywai.Lim@sony.com</t>
  </si>
  <si>
    <t>K1135847E</t>
  </si>
  <si>
    <t>MINISTRY OF HOME AFFAIRS</t>
  </si>
  <si>
    <t>CHIA KWEE HONG</t>
  </si>
  <si>
    <t>Karen.Chia@sony.com</t>
  </si>
  <si>
    <t>K2271802B</t>
  </si>
  <si>
    <t>JUN KAWAUE</t>
  </si>
  <si>
    <t xml:space="preserve"> Vietcombank - CN HCM </t>
  </si>
  <si>
    <t>Jun.Kawaue@sony.com</t>
  </si>
  <si>
    <t>TZ1133666</t>
  </si>
  <si>
    <t>SATORU ARAI</t>
  </si>
  <si>
    <t xml:space="preserve"> HSBC VN </t>
  </si>
  <si>
    <t>Satoru.Arai@sony.com</t>
  </si>
  <si>
    <t>VNT1001950</t>
  </si>
  <si>
    <t>TZ1051056</t>
  </si>
  <si>
    <t>HAJIME NAKAMURA</t>
  </si>
  <si>
    <t xml:space="preserve"> 001-280932001 </t>
  </si>
  <si>
    <t>Hajime.Gen.Nakamura@sony.com</t>
  </si>
  <si>
    <t>TZ1263770</t>
  </si>
  <si>
    <t>CONSULATE - GENERAL OF JAPAN IN DUBAI</t>
  </si>
  <si>
    <t>UGI MATSUDA</t>
  </si>
  <si>
    <t xml:space="preserve"> 001-287275001 </t>
  </si>
  <si>
    <t>Ugi.Matsuda@sony.com</t>
  </si>
  <si>
    <t>VNB5001731</t>
  </si>
  <si>
    <t>TZ2025179</t>
  </si>
  <si>
    <t>HIROYUKI TOKUNO</t>
  </si>
  <si>
    <t>hiroyuki.tokuno@sony.com</t>
  </si>
  <si>
    <t>TZ12596572</t>
  </si>
  <si>
    <t>EMBASSY JAPAN IN INDIA</t>
  </si>
  <si>
    <t>KANO YUJI</t>
  </si>
  <si>
    <t>Yuji.Kano@sony.com</t>
  </si>
  <si>
    <t>TSUYOSHI KANO</t>
  </si>
  <si>
    <t>TK2734875</t>
  </si>
  <si>
    <t>LEAVE</t>
  </si>
  <si>
    <t>ONDA HIROKI</t>
  </si>
  <si>
    <t>hiroki.onda@sony.com</t>
  </si>
  <si>
    <t>ONDA YUKI</t>
  </si>
  <si>
    <t>TZ1222660</t>
  </si>
  <si>
    <t>EMBASSY OF JAPAN IN MALAYSIA</t>
  </si>
  <si>
    <t>TSUDA YASUHIRO</t>
  </si>
  <si>
    <t>tsuda.yasuhiro&amp;sony.com</t>
  </si>
  <si>
    <t>TZ1104386</t>
  </si>
  <si>
    <t>CONSULATE GENERAL OF JAPAN IN HO CHI MINH</t>
  </si>
  <si>
    <t>CHANG YENG FONG</t>
  </si>
  <si>
    <t xml:space="preserve"> Vietcombank - Binh Tay </t>
  </si>
  <si>
    <t>Yengfong.Chang@sony.com</t>
  </si>
  <si>
    <t>Sherwood Residence, 127 Pasteur, quận 3, Tp HCM</t>
  </si>
  <si>
    <t>A36394325</t>
  </si>
  <si>
    <t>Johor - Malaysia</t>
  </si>
  <si>
    <t>LEE YAN SHEN</t>
  </si>
  <si>
    <t>Yanshen.Lee@sony.com</t>
  </si>
  <si>
    <t>Somerset, 8A Nguyễn Bỉnh Khiêm, Quận 1, TPHCM</t>
  </si>
  <si>
    <t>A39916410</t>
  </si>
  <si>
    <t>MALAYSIA</t>
  </si>
  <si>
    <t>FUKUMOTO TADAHIRO</t>
  </si>
  <si>
    <t>Tadahiro.Fukumoto@sony.com</t>
  </si>
  <si>
    <t>TZ1234261</t>
  </si>
  <si>
    <t>Đại sứ quán Nhật Bản tại Singapore</t>
  </si>
  <si>
    <t>X</t>
  </si>
  <si>
    <t>DAO DUY NAM</t>
  </si>
  <si>
    <t>Nam.DaoDuy@ap.sony.com</t>
  </si>
  <si>
    <t>TRUONG THI THANH TUNG</t>
  </si>
  <si>
    <t>330/11, Nguyễn Tất Thành, phường 13, quận 4</t>
  </si>
  <si>
    <t>Mobile Product MKTG</t>
  </si>
  <si>
    <t>VU DUY CONG</t>
  </si>
  <si>
    <t>Cong.Vu@sony.com</t>
  </si>
  <si>
    <t>VU DUY CHIEN</t>
  </si>
  <si>
    <t>115 Cau Giay, P.Quan Hoa, Q.Cau Giay, Ha Noi (Noi lam viec tai Ha Noi)</t>
  </si>
  <si>
    <t>VNA1221120</t>
  </si>
  <si>
    <t>Northern Sales</t>
  </si>
  <si>
    <t>Hanoi Sales</t>
  </si>
  <si>
    <t>Shop Manager</t>
  </si>
  <si>
    <t>HUYNH NGOC HOANG TU</t>
  </si>
  <si>
    <t>Tu.Huynh@sony.com</t>
  </si>
  <si>
    <t>HUYNH NGOC THANH</t>
  </si>
  <si>
    <t>42/29 Ung Văn Khiêm, P.25, Q. Bình Thạnh</t>
  </si>
  <si>
    <t>DAO THI NGUYEN</t>
  </si>
  <si>
    <t>Nguyen.Dao@sony.com</t>
  </si>
  <si>
    <t>HUYNH NGOC LUAN</t>
  </si>
  <si>
    <t>09 Hoàng Diệu, TP Đà Nẵng</t>
  </si>
  <si>
    <t>Brand Activation Department</t>
  </si>
  <si>
    <t>Sony Center Management</t>
  </si>
  <si>
    <t>NGUYEN VIET ANH QUAN</t>
  </si>
  <si>
    <t>Quan.Nguyen@sony.com</t>
  </si>
  <si>
    <t>TRUONG NGUYEN HOANG ANH</t>
  </si>
  <si>
    <t>166/160 Đoàn Văn Bơ, P.14, Q.4</t>
  </si>
  <si>
    <t>Southern Sales</t>
  </si>
  <si>
    <t>Mobile (S)</t>
  </si>
  <si>
    <t>HO THY NHAN AI</t>
  </si>
  <si>
    <t>NH Việt Nam Thịnh Vượng (VP Bank)</t>
  </si>
  <si>
    <t>ai.ho@sony.com</t>
  </si>
  <si>
    <t>Trần Thị Liên</t>
  </si>
  <si>
    <t>48 ấp 8, xã Hưng Lễ, huyện Giồng Trôm, Tỉnh Bến Tre</t>
  </si>
  <si>
    <t>Sales Planning Executive</t>
  </si>
  <si>
    <t>CA Tỉnh Bến Tre</t>
  </si>
  <si>
    <t>DANG THE PHONG</t>
  </si>
  <si>
    <t>VCB - PGD Phan Xich Long</t>
  </si>
  <si>
    <t>Phong.dang@sony.com</t>
  </si>
  <si>
    <t>Phạm Thị Kim Huệ</t>
  </si>
  <si>
    <t>7/9A Alley 861/72 Tran Xuan Soan, Tan Hung Ward, District 7, HCM</t>
  </si>
  <si>
    <t>Chief of Shop</t>
  </si>
  <si>
    <t>HUYNH TRUNG VIEN</t>
  </si>
  <si>
    <t>Vietcombank - Nha Trang</t>
  </si>
  <si>
    <t>Vien.Huynh@sony.com</t>
  </si>
  <si>
    <t>HUYNH TRUNG THIEN</t>
  </si>
  <si>
    <t>08 Trần Thị Tính, Phường Phước Hòa, Nha Trang</t>
  </si>
  <si>
    <t>TRAN THI KIM NGA</t>
  </si>
  <si>
    <t>Nga.Trankim@sony.com</t>
  </si>
  <si>
    <t>TRUONG THI LANH</t>
  </si>
  <si>
    <t>30 VÕ THỊ SÁU,F.TÂN ĐỊNH, Q1, TP.HCM</t>
  </si>
  <si>
    <t>NGUYEN THI VAN ANH</t>
  </si>
  <si>
    <t>Anh.Nguyenthi@sony.com</t>
  </si>
  <si>
    <t>QUANG HUNG MANH</t>
  </si>
  <si>
    <t>NGUYỄN TRÃI, ÂN THI, HƯNG YÊN</t>
  </si>
  <si>
    <t>CA HUNG YEN</t>
  </si>
  <si>
    <t>NGUYEN VAN TUNG</t>
  </si>
  <si>
    <t>Tung.Nguyenvan@sony.com</t>
  </si>
  <si>
    <t>TRUONG THI LIEN</t>
  </si>
  <si>
    <t>Khu 4 Thị trấn Hậu Lộc, Thanh Hoá</t>
  </si>
  <si>
    <t>PHUNG MINH DE</t>
  </si>
  <si>
    <t>De.Phung@sony.com</t>
  </si>
  <si>
    <t>BUI THI KHANH LY</t>
  </si>
  <si>
    <t>KHU 1, PHƯỜNG NAM HẢI, HẢI AN, HẢI PHÒNG</t>
  </si>
  <si>
    <t>CA HAI PHONG</t>
  </si>
  <si>
    <t>Techcombank Hội sở</t>
  </si>
  <si>
    <t>Chi.NguyenKim@sony.com</t>
  </si>
  <si>
    <t>HO SY HUNG</t>
  </si>
  <si>
    <t>167 Tây Sơn, Đống Đa, Hà Nội</t>
  </si>
  <si>
    <t>CA Bắc Ninh</t>
  </si>
  <si>
    <t>TRAN THI HONG NHUNG</t>
  </si>
  <si>
    <t>Nhung.Tran@sony.com</t>
  </si>
  <si>
    <t>ON VINH THANH</t>
  </si>
  <si>
    <t>42, đường 3A, cư xá Bình Thới, phường 8, Q.11</t>
  </si>
  <si>
    <t>Business Control Section Manager</t>
  </si>
  <si>
    <t>NGUYEN THANH MAI</t>
  </si>
  <si>
    <t>Mai.NguyenThanh@sony.com</t>
  </si>
  <si>
    <t>PHAM MINH QUYEN</t>
  </si>
  <si>
    <t>10 LE QUY DON, P12, PHU NHUAN</t>
  </si>
  <si>
    <t>ESG</t>
  </si>
  <si>
    <t>ESG Acting Section Manager</t>
  </si>
  <si>
    <t>NGUYEN DUY TAM</t>
  </si>
  <si>
    <t>Tam.Nguyenduy@sony.com</t>
  </si>
  <si>
    <t>LE THI VAN THUY</t>
  </si>
  <si>
    <t>139/316KB LÝ CHÍNH THẮNG, F.7, Q.3, TP.HCM</t>
  </si>
  <si>
    <t>Product MKT AM</t>
  </si>
  <si>
    <t>NGUYEN THI NGOC DUNG</t>
  </si>
  <si>
    <t>Vietcombank - Binh Thanh</t>
  </si>
  <si>
    <t>Dung.NguyenNgoc@sony.com</t>
  </si>
  <si>
    <t>DINH THI HAY</t>
  </si>
  <si>
    <t>38/1C Quang Trung, P.12, Quận Gò Vấp, TPHCM</t>
  </si>
  <si>
    <t>Product Planning Supervisor</t>
  </si>
  <si>
    <t>PHAM DUY HUNG</t>
  </si>
  <si>
    <t>Hung.Pham@sony.com</t>
  </si>
  <si>
    <t>LUU THI KHANH VAN</t>
  </si>
  <si>
    <t>SỐ 22, NGÕ 224, NGÕ QUỲNH,HAI BÀ TRƯNG, HÀ NỘI</t>
  </si>
  <si>
    <t>PSD Sales Department Head</t>
  </si>
  <si>
    <t>TRAN THI MINH TU</t>
  </si>
  <si>
    <t>Tu.Tran@sony.com</t>
  </si>
  <si>
    <t>LY VAN DAI</t>
  </si>
  <si>
    <t>108/3A LÊ HOÀNG THÁI, P.17, GÒ VẤP, TP.HCM</t>
  </si>
  <si>
    <t>Sales Admin Senior Officer</t>
  </si>
  <si>
    <t>LE TU VIET THANG</t>
  </si>
  <si>
    <t>Viet.Thang@sony.com</t>
  </si>
  <si>
    <t>NGUYEN THI MY HANH</t>
  </si>
  <si>
    <t>33 Phủ Gia Hưng, P. Bạch Đằng, Bến Cát, Thừa Thiên Huế</t>
  </si>
  <si>
    <t xml:space="preserve">CIC </t>
  </si>
  <si>
    <t>CIC Executive</t>
  </si>
  <si>
    <t>NGO TIEN DUNG</t>
  </si>
  <si>
    <t>Dung.Ngo@sony.com</t>
  </si>
  <si>
    <t>NGO BICH LOAN</t>
  </si>
  <si>
    <t>105 Đội Cấn, Ba Đình, Hà Nội</t>
  </si>
  <si>
    <t>NGUYEN TIEN DUNG</t>
  </si>
  <si>
    <t>Dung.Nguyen@sony.com</t>
  </si>
  <si>
    <t>NGUYEN THANH HUYEN</t>
  </si>
  <si>
    <t>21 CHÙA BỘC, ĐỐNG ĐA, HÀ NỘI</t>
  </si>
  <si>
    <t>VNG4211460</t>
  </si>
  <si>
    <t>Northern Service Network</t>
  </si>
  <si>
    <t>Service Deputy Department Head</t>
  </si>
  <si>
    <t>LE VIET CUONG</t>
  </si>
  <si>
    <t>HSBC Bank (Vietnam) Limited</t>
  </si>
  <si>
    <t>Cuong.Le@sony.com</t>
  </si>
  <si>
    <t>BUI THI THU HA</t>
  </si>
  <si>
    <t>20 NGO 38 PHO PHUC XA, BA DINH, HA NOI</t>
  </si>
  <si>
    <t>Northern Sales Department Head</t>
  </si>
  <si>
    <t>DANG NGOC BINH</t>
  </si>
  <si>
    <t>Binh.Dang@sony.com</t>
  </si>
  <si>
    <t>NGUYEN ANH THU</t>
  </si>
  <si>
    <t>147  PHỐ YÊN PHỤ, TÂY HỒ, HÀ NỘI</t>
  </si>
  <si>
    <t>DAO HAI DANG</t>
  </si>
  <si>
    <t>Techcombank – Tràng An</t>
  </si>
  <si>
    <t>Dang.Dao@sony.com</t>
  </si>
  <si>
    <t>HOANG THI MINH THUY</t>
  </si>
  <si>
    <t>458 Minh Khai,P. Vinh Tuy, Q. Hai Ba Trung, Ha Noi</t>
  </si>
  <si>
    <t>LE TIEN DUNG</t>
  </si>
  <si>
    <t>Techcombank CN Ly Thuong Kiet</t>
  </si>
  <si>
    <t>Dung.Le@sony.com</t>
  </si>
  <si>
    <t>LE VAN TUAN</t>
  </si>
  <si>
    <t>Số 43, Ngõ 218, Lạc Long Quân, Tây Hồ, Hà Nội</t>
  </si>
  <si>
    <t>NGUYEN THI HUONG</t>
  </si>
  <si>
    <t>Vietcombank - Phu My Hung</t>
  </si>
  <si>
    <t>Huong.Nguyenthi@sony.com</t>
  </si>
  <si>
    <t>CAO SY HOA</t>
  </si>
  <si>
    <t>Ngu Thai, Thuan Thanh, Bac Ninh</t>
  </si>
  <si>
    <t>CA BAC NINH</t>
  </si>
  <si>
    <t>NGUYEN TRUNG KIEN</t>
  </si>
  <si>
    <t>Kien.Nguyen@sony.com</t>
  </si>
  <si>
    <t>NGUYEN  THU THAO</t>
  </si>
  <si>
    <t>23, NGÕ 518, ĐƯỜNG ĐỘI CẤN, BA ĐÌNH, HÀ NỘI</t>
  </si>
  <si>
    <t>HNI Sales Section Manager</t>
  </si>
  <si>
    <t>CA BAC GIANG</t>
  </si>
  <si>
    <t>NGUYEN VAN DUC</t>
  </si>
  <si>
    <t>Duc.Nguyen@sony.com</t>
  </si>
  <si>
    <t>TO THI HONG</t>
  </si>
  <si>
    <t>322 D1 TT Bộ Thương mại Khương Thượng, Đống Đa, HN</t>
  </si>
  <si>
    <t>TRAN MINH HOANG</t>
  </si>
  <si>
    <t>Hoang.Tran@sony.com</t>
  </si>
  <si>
    <t>PHAM THI LINH</t>
  </si>
  <si>
    <t xml:space="preserve"> 5 Đỗ Ngọc Du, Q. Hai Bà Trưng, HN</t>
  </si>
  <si>
    <t>CA NAM DINH</t>
  </si>
  <si>
    <t>TRAN TRUNG TIN</t>
  </si>
  <si>
    <t>Vietinbank - PGD Đống Đa</t>
  </si>
  <si>
    <t>tin.tran@sony.com</t>
  </si>
  <si>
    <t>Nguyen Thi Nhung</t>
  </si>
  <si>
    <t>#6/562 Thuy Khue, Buoi Ward, Tay Ho, Ha Noi</t>
  </si>
  <si>
    <t>17/05/2013</t>
  </si>
  <si>
    <t>Hanoi</t>
  </si>
  <si>
    <t>BUI TUAN CUONG</t>
  </si>
  <si>
    <t>Vietinbank PGD Thái Hà</t>
  </si>
  <si>
    <t>Cuong.BuiTuan@sony.com</t>
  </si>
  <si>
    <t>Le Hoang Phuong</t>
  </si>
  <si>
    <t>16 Tran Hung Dao Street, Hoan Kiem District, Ha Noi City</t>
  </si>
  <si>
    <t>VNA1221123</t>
  </si>
  <si>
    <t>Northern Province Sales</t>
  </si>
  <si>
    <t>17/05/2004</t>
  </si>
  <si>
    <t>CO NGOC AN</t>
  </si>
  <si>
    <t>an.congoc@sony.com</t>
  </si>
  <si>
    <t>CO NGOC CHINH</t>
  </si>
  <si>
    <t>Chiến Thắng street, Văn Quán Ward, Hà Đông, Ha Noi</t>
  </si>
  <si>
    <t>CA HA NOI</t>
  </si>
  <si>
    <t>TONG HONG QUANG</t>
  </si>
  <si>
    <t>Quang.Tong@sony.com</t>
  </si>
  <si>
    <t>CAO HONG ANH</t>
  </si>
  <si>
    <t>01 Ngõ 650, Bạch Đằng, Hà Nội</t>
  </si>
  <si>
    <t>Product Trainer Senior Executive</t>
  </si>
  <si>
    <t>TRAN NGOC HUNG</t>
  </si>
  <si>
    <t>Hung.Tran@sony.com</t>
  </si>
  <si>
    <t>DO THI HAO</t>
  </si>
  <si>
    <t>34 Gia Quat Street, Thuong Thanh Ward, Long Bien, Ha Noi</t>
  </si>
  <si>
    <t>Product Trainer Executive</t>
  </si>
  <si>
    <t>B6633428</t>
  </si>
  <si>
    <t>Cuong.NguyenManh@sony.com</t>
  </si>
  <si>
    <t>KIEU THI THANH XUAN</t>
  </si>
  <si>
    <t>Hiền Lương, Hạ Hòa, Phú Thọ</t>
  </si>
  <si>
    <t>NGUYEN THAI BINH</t>
  </si>
  <si>
    <t>Binh.Nguyen@sony.com</t>
  </si>
  <si>
    <t>DO THI HAI LINH</t>
  </si>
  <si>
    <t>402-A4 Vĩnh Hồ, Thịnh Quang, Đống Đa, HN</t>
  </si>
  <si>
    <t>PHAM ANH DUNG</t>
  </si>
  <si>
    <t>Vietcombank - Ba Dinh</t>
  </si>
  <si>
    <t>Dung.Pham@sony.com</t>
  </si>
  <si>
    <t>PHAM VAN BINH</t>
  </si>
  <si>
    <t>#15/33 Hoa Binh 7, Minh Khai, Hai Ba Trung District, Ha Noi</t>
  </si>
  <si>
    <t>PHAM VAN HUNG</t>
  </si>
  <si>
    <t>Hung.PhamVan@sony.com</t>
  </si>
  <si>
    <t>VU THI THUY HUONG</t>
  </si>
  <si>
    <t>BÌNH MINH,  H.NAM TRỰC, TỈNH NAM ĐỊNH</t>
  </si>
  <si>
    <t>Northern Sales Section Manager</t>
  </si>
  <si>
    <t>DOAN THI BAO ANH</t>
  </si>
  <si>
    <t>Vietcombank - So Giao Dich</t>
  </si>
  <si>
    <t>Anh.Doan@sony.com</t>
  </si>
  <si>
    <t>NGUYEN MINH HAI</t>
  </si>
  <si>
    <t>BT2A-19, Lang Viet Kieu Chau Au, Mo Lao, Ha Dong, Ha Noi</t>
  </si>
  <si>
    <t>Senior Service Network Excutive</t>
  </si>
  <si>
    <t>LE THI KHUYEN</t>
  </si>
  <si>
    <t>Khuyen.Le@sony.com</t>
  </si>
  <si>
    <t>NGUYEN NGOC TUAN</t>
  </si>
  <si>
    <t>810 PHỐ MINH KHAI, P.VĨNH TUY, Q. HAI BÀ TRƯNG, HÀ NỘI</t>
  </si>
  <si>
    <t>Service Network Senior Executive</t>
  </si>
  <si>
    <t>TRUONG THI THUY ANH</t>
  </si>
  <si>
    <t>Anh.Truong@sony.com</t>
  </si>
  <si>
    <t>PHUNG VU TUAN ANH</t>
  </si>
  <si>
    <t>SỐ 4 NGÕ 1/13 TẠ QUANG BỬU, P.BÁCH KHOA, HAI BÀ TRƯNG, HÀ NỘI</t>
  </si>
  <si>
    <t>Senior Retail Executive</t>
  </si>
  <si>
    <t>DO VAN THU</t>
  </si>
  <si>
    <t>Thu.Do@sony.com</t>
  </si>
  <si>
    <t>DUC QUANG</t>
  </si>
  <si>
    <t>274A, PHỐ HUẾ, Q. HAI BÀ TRƯNG, HÀ NỘI</t>
  </si>
  <si>
    <t>HOANG VAN ANH</t>
  </si>
  <si>
    <t>Anh.Van@sony.com</t>
  </si>
  <si>
    <t xml:space="preserve">CAO LINH ANH </t>
  </si>
  <si>
    <t>49 Nguyễn Cao, P. Ô Đống Mác, Q.Hai Bà Trưng, Hà Nội</t>
  </si>
  <si>
    <t>NGUYEN THANH TU</t>
  </si>
  <si>
    <t>Tu.Nguyenthanh@sony.com</t>
  </si>
  <si>
    <t xml:space="preserve">LE SON </t>
  </si>
  <si>
    <t>151 HOA BẰNG, TỔ 30, F. YÊN HOÀ, Q. CẦU GIẤY, HÀ NỘI</t>
  </si>
  <si>
    <t>VNG3001980</t>
  </si>
  <si>
    <t>Sales Admin Assistant Officer</t>
  </si>
  <si>
    <t>NGUYEN PHUONG DUNG</t>
  </si>
  <si>
    <t>Dung.Nguyenphuong@sony.com</t>
  </si>
  <si>
    <t>CHU XUAN QUANG</t>
  </si>
  <si>
    <t>3 Ngo 367-Phuc Tan- Hoan Kiem -Ha Noi</t>
  </si>
  <si>
    <t>Cashier</t>
  </si>
  <si>
    <t>NGUYEN THI THUY</t>
  </si>
  <si>
    <t>Thuy.Nguyen@sony.com</t>
  </si>
  <si>
    <t>NGUYEN THANH CONG</t>
  </si>
  <si>
    <t>XÓM 12, PHÚ LƯƠNG, ĐÔNG HƯNG, THÁI BÌNH</t>
  </si>
  <si>
    <t>CA THAI BINH</t>
  </si>
  <si>
    <t>NGUYEN VAN BIEN</t>
  </si>
  <si>
    <t>Bien.Nguyen@sony.com</t>
  </si>
  <si>
    <t>VU THI ÐOAN TRANG</t>
  </si>
  <si>
    <t>85 Ngõ 31, Xuân Diệu, Quảng An, Tây Hồ, HN</t>
  </si>
  <si>
    <t>Service Network Senior Officer</t>
  </si>
  <si>
    <t>LAM VO THANH LONG</t>
  </si>
  <si>
    <t>Vietcombank Nơ Trang Long</t>
  </si>
  <si>
    <t>long.lam@sony.com</t>
  </si>
  <si>
    <t>Lâm Võ Thành Quân</t>
  </si>
  <si>
    <t>Tổ 2, Tây Bắc, P Vĩnh Hải, Nha Trang, Khánh Hòa</t>
  </si>
  <si>
    <t>DUONG MINH ANH</t>
  </si>
  <si>
    <t>Anh.Duong@sony.com</t>
  </si>
  <si>
    <t>HOANG THI KIM NGAN</t>
  </si>
  <si>
    <t>XUÂN ĐỈNH, TỪ LIÊM, HÀ NỘI</t>
  </si>
  <si>
    <t>Service Network Supervisor</t>
  </si>
  <si>
    <t>PHAM TAN DU</t>
  </si>
  <si>
    <t>Du.Pham@sony.com</t>
  </si>
  <si>
    <t>VO THI LE THUY</t>
  </si>
  <si>
    <t>Đường số 16, Cư xá Lữ Gia, Phường 15, quận 11</t>
  </si>
  <si>
    <t>E-commerce Sales Executive</t>
  </si>
  <si>
    <t>NGUYEN HUYNH MINH TAM</t>
  </si>
  <si>
    <t>Vietcombank - Tan Dinh</t>
  </si>
  <si>
    <t>Tam.NguyenHuynh@sony.com</t>
  </si>
  <si>
    <t>NGUYEN ANH KIET</t>
  </si>
  <si>
    <t>232/1 QL 22, ấp Đình, xã Tân Phú Trung, huyện Củ Chi</t>
  </si>
  <si>
    <t xml:space="preserve">Acting Section Manager </t>
  </si>
  <si>
    <t>VO THI THU HANG</t>
  </si>
  <si>
    <t>Vietcombank - Nam Sai Gon</t>
  </si>
  <si>
    <t>Hang.Vo@sony.com</t>
  </si>
  <si>
    <t>NGUYEN DUC HAU</t>
  </si>
  <si>
    <t>650/3A, kp.Đông Thành, phường Tân Đông Hiệp, thị xã Dĩ An, Bình Dương</t>
  </si>
  <si>
    <t>C&amp;B</t>
  </si>
  <si>
    <t>HR Supervisor</t>
  </si>
  <si>
    <t>DANG VAN TAN</t>
  </si>
  <si>
    <t>tan.dang@sony.com</t>
  </si>
  <si>
    <t>Đặng Văn Tâm</t>
  </si>
  <si>
    <t>Phu Loi Hamlet, Binh Thanh Ward, Cao Lanh Town, Dong Thap Province</t>
  </si>
  <si>
    <t>CA DONG THAP</t>
  </si>
  <si>
    <t>TA CHIEU TAI</t>
  </si>
  <si>
    <t>Tai.Ta@sony.com</t>
  </si>
  <si>
    <t>Ngô Linh Chi</t>
  </si>
  <si>
    <t>413/7/18A Lê Văn Quới, Bình Trị Đông A</t>
  </si>
  <si>
    <t>Product MKT Section Manager</t>
  </si>
  <si>
    <t>TRINH THU HUONG</t>
  </si>
  <si>
    <t>Huong.Trinh@sony.com</t>
  </si>
  <si>
    <t>LUONG PHAM THANH TUNG</t>
  </si>
  <si>
    <t>67H Lý Chiêu Hoàng, P.10, Q.6</t>
  </si>
  <si>
    <t>Marcom Assistant Manager</t>
  </si>
  <si>
    <t>Sherwood Suites, 192 Nam Ky Khoi Nghia, D3</t>
  </si>
  <si>
    <t>Product Planning Section Manager</t>
  </si>
  <si>
    <t>HOANG THI THUC MAI</t>
  </si>
  <si>
    <t>0-Jan-00</t>
  </si>
  <si>
    <t>Mai.Hoang@ap.sony.com</t>
  </si>
  <si>
    <t>Thôn Tây Hà 1, Xã Cư Bao, thị xã Buôn Hồ, tỉnh Đắk Lắk</t>
  </si>
  <si>
    <t>PSD MKT Supervisor</t>
  </si>
  <si>
    <t>NGUYEN PHAN HUY HAI</t>
  </si>
  <si>
    <t>Hai.NguyenPhan@sony.com</t>
  </si>
  <si>
    <t>VO HAN QUANG ANH</t>
  </si>
  <si>
    <t>332/7 PHAN VĂN TRỊ, P.11, BÌNH THẠNH, HCM</t>
  </si>
  <si>
    <t>VNA1231241</t>
  </si>
  <si>
    <t>Key Account South</t>
  </si>
  <si>
    <t>TRAN QUANG KHAI</t>
  </si>
  <si>
    <t>Khai.Tran@sony.com</t>
  </si>
  <si>
    <t>NGUYEN THI NGOC DUC</t>
  </si>
  <si>
    <t>152 HOÀNG HOA THÁM, F7, Q.BÌNH THẠNH</t>
  </si>
  <si>
    <t>HUYNH LY QUANG VU</t>
  </si>
  <si>
    <t>Vu.Huynh@sony.com</t>
  </si>
  <si>
    <t>PSD MKT Section Manager</t>
  </si>
  <si>
    <t>LIEU KIM NGAN</t>
  </si>
  <si>
    <t>ACB Bank - Binh Trieu</t>
  </si>
  <si>
    <t>Ngan.Lieu@sony.com</t>
  </si>
  <si>
    <t>NGUYEN DINH QUANG DAT</t>
  </si>
  <si>
    <t>79 Phạm Viết Chánh, Phường 19, quận Bình Thạnh</t>
  </si>
  <si>
    <t>PSD MKT Senior Executive</t>
  </si>
  <si>
    <t>NGUYEN THANH BINH</t>
  </si>
  <si>
    <t>Binh.NguyenThanh@sony.com</t>
  </si>
  <si>
    <t>VU HUYEN TRANG</t>
  </si>
  <si>
    <t>73 PHẠM HỮU TRÍ, F12, Q.5, TPHCM</t>
  </si>
  <si>
    <t>PSD MKT Assistant Manager</t>
  </si>
  <si>
    <t>LE QUOC KHANH HOANG</t>
  </si>
  <si>
    <t>Hoang.Le@sony.com</t>
  </si>
  <si>
    <t>HUYNH THI ANH HONG</t>
  </si>
  <si>
    <t>S41A Tôn Thất Thuyết, P.15, Q.4</t>
  </si>
  <si>
    <t>TRAN NGUYEN NHAT UYEN</t>
  </si>
  <si>
    <t>Uyen.TranNguyenNhat@sony.com</t>
  </si>
  <si>
    <t>TRAN NHAT VY</t>
  </si>
  <si>
    <t>61/11 Thống Nhất, Phường 11, quận Gò Vấp, TP.HCM</t>
  </si>
  <si>
    <t>Head of Marcom Department</t>
  </si>
  <si>
    <t>DANG TRAN NHO LINH</t>
  </si>
  <si>
    <t>Vietcombank - Nguyen Dinh Chieu</t>
  </si>
  <si>
    <t>Linh.DangTran@sony.com</t>
  </si>
  <si>
    <t>DANG VAN THAI</t>
  </si>
  <si>
    <t>K67 H05/18 Trưng Nữ Vương, Quận Hải Châu, Đà Nẵng</t>
  </si>
  <si>
    <t>TRAN DUC SINH</t>
  </si>
  <si>
    <t>sinh.tran@sony.com</t>
  </si>
  <si>
    <t>NGUYEN HOANG ANH</t>
  </si>
  <si>
    <t>Van Phuoc, Song Cau, Phu Yen</t>
  </si>
  <si>
    <t>CA PHU YEN</t>
  </si>
  <si>
    <t>DIEP DINH LUONG</t>
  </si>
  <si>
    <t>TECHCOMBANK - Vinh Long</t>
  </si>
  <si>
    <t>Luong.Diep@sony.com</t>
  </si>
  <si>
    <t>MR. DIEP NGOC HIEU
 /MS. DUONG THI CHAU</t>
  </si>
  <si>
    <t>Cây Điều, Thống Nhất, Đồng Nai</t>
  </si>
  <si>
    <t>DAO NHAT HUY</t>
  </si>
  <si>
    <t>Huy.Daonhat@sony.com</t>
  </si>
  <si>
    <t>DAO THANH HIEN</t>
  </si>
  <si>
    <t>17B Nam Kỳ Khởi Nghĩa, TP.Đà Lạt, Tỉnh Lâm Đồng</t>
  </si>
  <si>
    <t>DI Product MKT Senior Executive</t>
  </si>
  <si>
    <t>HOANG DINH SON</t>
  </si>
  <si>
    <t>Son.Hoangdinh@sony.com</t>
  </si>
  <si>
    <t>NGUYEN ANH TUYET</t>
  </si>
  <si>
    <t>50/4 NGUYỄN KHUYẾN, P. 12, Q.BÌNH THẠNH, TP. HCM</t>
  </si>
  <si>
    <t>Southern Service Network</t>
  </si>
  <si>
    <t>Service Network Section Manager</t>
  </si>
  <si>
    <t>TRAN NGUYEN THIEN THANH</t>
  </si>
  <si>
    <t>Thanh.Tran@ap.sony.com</t>
  </si>
  <si>
    <t>11 Trần Bình Trọng, p.5, TP. Đà Lạt, tỉnh Lâm Đồng</t>
  </si>
  <si>
    <t>HR Executive</t>
  </si>
  <si>
    <t>CA Lâm Đồng</t>
  </si>
  <si>
    <t>NGUYEN HUU TRI</t>
  </si>
  <si>
    <t>Tri.NguyenHuu@sony.com</t>
  </si>
  <si>
    <t>Nguyễn Ngọc Thuỳ Trang</t>
  </si>
  <si>
    <t>3 Bis, Nguyễn Văn Công, Ward 3, Go Vap District, Ho Chi Minh</t>
  </si>
  <si>
    <t>DI Product MKT Executive</t>
  </si>
  <si>
    <t>Khanh Hoa</t>
  </si>
  <si>
    <t>TRAN BAO ANH</t>
  </si>
  <si>
    <t>Anh.Tranbao@sony.com</t>
  </si>
  <si>
    <t>TRAN DUONG ANH</t>
  </si>
  <si>
    <t>18 HÙNG VƯƠNG, QUẢNG NGÃI</t>
  </si>
  <si>
    <t>DANG THI MINH HUONG</t>
  </si>
  <si>
    <t>Hong Leong Việt Nam</t>
  </si>
  <si>
    <t>Huong.Dang@sony.com</t>
  </si>
  <si>
    <t>Đặng Quốc Trường</t>
  </si>
  <si>
    <t xml:space="preserve">Tan An, Buon Ma Thuot, Daklak, </t>
  </si>
  <si>
    <t>TV Business Planning Officer</t>
  </si>
  <si>
    <t>Daklak</t>
  </si>
  <si>
    <t>HOANG XUAN QuYNH</t>
  </si>
  <si>
    <t>Quynh.Hoang@sony.com</t>
  </si>
  <si>
    <t>BUI THAI SON</t>
  </si>
  <si>
    <t>392/5B, Hai Bà Trưng, Tân Định, Q.1</t>
  </si>
  <si>
    <t>NGUYEN MINH DUC</t>
  </si>
  <si>
    <t>Duc.NguyenMinh@sony.com</t>
  </si>
  <si>
    <t>NGUYEN TRONG HOANG</t>
  </si>
  <si>
    <t>#19/8 Ho Van Hue Street, Ward 9, Phu Nhuan District, Ho Chi Minh City</t>
  </si>
  <si>
    <t>V&amp;S Product MKT Senior Executive</t>
  </si>
  <si>
    <t>TRAN HUỲNH THAO TRANG</t>
  </si>
  <si>
    <t>Vietcombank</t>
  </si>
  <si>
    <t>trang.tran@sony.com</t>
  </si>
  <si>
    <t>Trần Hữu Dũng</t>
  </si>
  <si>
    <t>54 Trương Quyền, Phường 6, Quận 3, TP. HCM</t>
  </si>
  <si>
    <t>TV Business Planning Executive</t>
  </si>
  <si>
    <t>NGUYEN PHUONG THAO VY</t>
  </si>
  <si>
    <t>vy.nguyenphuongthao@sony.com</t>
  </si>
  <si>
    <t>Nguyễn Đình Lương</t>
  </si>
  <si>
    <t>1431 Phạm Thế Hiển, Phường 6, Quận 8, TP. HCM</t>
  </si>
  <si>
    <t>NGUYEN LE YEN CHI</t>
  </si>
  <si>
    <t>chi.nguyenleyen@ap.sony.com</t>
  </si>
  <si>
    <t>Le Thi Yen</t>
  </si>
  <si>
    <t>844/4 đường Trần Hưng Đạo, phường 7, quận 5, Tp. HCM</t>
  </si>
  <si>
    <t>VO PHUONG HONG HANH</t>
  </si>
  <si>
    <t>Hanh.Vo@sony.com</t>
  </si>
  <si>
    <t>NGUYỄN THỊ NGA</t>
  </si>
  <si>
    <t>Tây Khánh 2, Mỹ Hòa, Long Xuyên, tỉnh An Giang</t>
  </si>
  <si>
    <t>PG/FF Management Executive</t>
  </si>
  <si>
    <t>29/09/2014</t>
  </si>
  <si>
    <t>AN GIANG</t>
  </si>
  <si>
    <t>LE THI HONG VAN</t>
  </si>
  <si>
    <t>Vietcombank - CN Su Van Hanh</t>
  </si>
  <si>
    <t>van.le@sony.com</t>
  </si>
  <si>
    <t>THANH HIEN</t>
  </si>
  <si>
    <t>Phu My- Xuan Lap, Long Khanh, Dong Nai</t>
  </si>
  <si>
    <t>PHAM THI HONG PHUONG</t>
  </si>
  <si>
    <t>Phuong.Pham@sony.com</t>
  </si>
  <si>
    <t>PHAM TIEN DONG</t>
  </si>
  <si>
    <t>37 Trương Công Định, P.14, Q.Tân Bình</t>
  </si>
  <si>
    <t>LE MINH NGUYEN</t>
  </si>
  <si>
    <t xml:space="preserve">190 355 396 000 19 </t>
  </si>
  <si>
    <t xml:space="preserve">Techcombank, Chi nhánh Văn Thánh </t>
  </si>
  <si>
    <t>Nguyen.Le@ap.sony.com</t>
  </si>
  <si>
    <t>17 Phạm Hồng Thái, phường 10, thành phố Đà Lạt</t>
  </si>
  <si>
    <t>R&amp;T</t>
  </si>
  <si>
    <t>File</t>
  </si>
  <si>
    <t>Category</t>
  </si>
  <si>
    <t>Vendor Name</t>
  </si>
  <si>
    <t>VendorCode</t>
  </si>
  <si>
    <t>Year</t>
  </si>
  <si>
    <t>Final Score</t>
  </si>
  <si>
    <t>1. SEV Vendor Performance Evaluation FY19 - Gift &amp; Garment, Promoters, Events and Travel</t>
  </si>
  <si>
    <t>Gift and Garment</t>
  </si>
  <si>
    <t>Vinh Nghi</t>
  </si>
  <si>
    <t>Current</t>
  </si>
  <si>
    <t xml:space="preserve">Tu Giac </t>
  </si>
  <si>
    <t>Handee</t>
  </si>
  <si>
    <t>FY19</t>
  </si>
  <si>
    <t>Inde</t>
  </si>
  <si>
    <t>Hai Vuong</t>
  </si>
  <si>
    <t>Su Tu Vang</t>
  </si>
  <si>
    <t>Promoter</t>
  </si>
  <si>
    <t>Vy Phuong</t>
  </si>
  <si>
    <t>Talent Net</t>
  </si>
  <si>
    <t>Event &amp; Activation</t>
  </si>
  <si>
    <t>Flammedia</t>
  </si>
  <si>
    <t>Group O</t>
  </si>
  <si>
    <t>Phoenix</t>
  </si>
  <si>
    <t>Travel</t>
  </si>
  <si>
    <t>Vietnam Travel</t>
  </si>
  <si>
    <t>Travel Mart</t>
  </si>
  <si>
    <t xml:space="preserve">Travel Plus </t>
  </si>
  <si>
    <t>Saigontourist HCM</t>
  </si>
  <si>
    <t>Saigontourist HN</t>
  </si>
  <si>
    <t>Vietravel</t>
  </si>
  <si>
    <t>Viettours</t>
  </si>
  <si>
    <t>2. SEV Vendor Performance Evaluation FY19 - Shopfront</t>
  </si>
  <si>
    <t>Shopfront</t>
  </si>
  <si>
    <t>Gia Phat HCM</t>
  </si>
  <si>
    <t>OZ-HN</t>
  </si>
  <si>
    <t>Terminated</t>
  </si>
  <si>
    <t>3D</t>
  </si>
  <si>
    <t>ONE</t>
  </si>
  <si>
    <t>Gia Phat HN</t>
  </si>
  <si>
    <t>HEX-HN</t>
  </si>
  <si>
    <t>Anh Tai</t>
  </si>
  <si>
    <t>HEX-HCM</t>
  </si>
  <si>
    <t>OZ-HCM</t>
  </si>
  <si>
    <t>KOZOKA</t>
  </si>
  <si>
    <t>Binh Minh</t>
  </si>
  <si>
    <t>THL</t>
  </si>
  <si>
    <t>MAI NGUYEN</t>
  </si>
  <si>
    <t>Crystal</t>
  </si>
  <si>
    <t>ADZ</t>
  </si>
  <si>
    <t>FY20</t>
  </si>
  <si>
    <t>3. Summary_ FY20 _ Final Score_ Vendor evaluation w spending</t>
  </si>
  <si>
    <t>ATL &amp; Digital</t>
  </si>
  <si>
    <t>Media Buy</t>
  </si>
  <si>
    <t xml:space="preserve">KOL Management </t>
  </si>
  <si>
    <t>PR</t>
  </si>
  <si>
    <t>Market research</t>
  </si>
  <si>
    <t>Event</t>
  </si>
  <si>
    <t>Meeting / Seminar / Workshop</t>
  </si>
  <si>
    <t>CONG TY TRACH NHIEM HUU HAN GROUP O AGENCY</t>
  </si>
  <si>
    <t>Gifts and Garment</t>
  </si>
  <si>
    <t>CONG TY TNHH MAY TUI XACH VINH NGHI</t>
  </si>
  <si>
    <t xml:space="preserve">CTY TNHH TM VA DV NHAT HA </t>
  </si>
  <si>
    <t>Travel &amp; tour package</t>
  </si>
  <si>
    <t xml:space="preserve">CONG TY CO PHAN VIETNAM TRAVELMART </t>
  </si>
  <si>
    <t>Promoter services</t>
  </si>
  <si>
    <t>Renovation</t>
  </si>
  <si>
    <t>CONG TY TNHH SAN XUAT GIA PHAT</t>
  </si>
  <si>
    <t>CONG TY CO PHAN 3D</t>
  </si>
  <si>
    <t>CONG TY CO PHAN THUONG MAI VA NOI THAT ONE</t>
  </si>
  <si>
    <t>CONG TY TNHH THUONG MAI DICH VU QUANG CAO VA TRANG TRI NOI THAT ANH TAI</t>
  </si>
  <si>
    <t>CONG TY TNHH TMDV SAN XUAT T.P.L</t>
  </si>
  <si>
    <t>Printing</t>
  </si>
  <si>
    <t>CONG TY TNHH THIET KE VA QUANG CAO HUONG NAM</t>
  </si>
  <si>
    <t xml:space="preserve">CONG TY CO PHAN THUONG MAI IN NHAT NAM </t>
  </si>
  <si>
    <t>CONG TY TNHH SAN XUAT THUONG MAI IN MINH MAN</t>
  </si>
  <si>
    <t>CN CONG TY TNHH FLE VIET NAM</t>
  </si>
  <si>
    <t>POSM production</t>
  </si>
  <si>
    <t xml:space="preserve">CONG TY TNHH THUONG MAI DICH VU TRI LUC VIET </t>
  </si>
  <si>
    <t>Car rental</t>
  </si>
  <si>
    <t>Mai Linh</t>
  </si>
  <si>
    <t>Giang Anh Khoa</t>
  </si>
  <si>
    <t>VTV Xuyên Á</t>
  </si>
  <si>
    <t>Hong Ha</t>
  </si>
  <si>
    <t xml:space="preserve">HN Trading  </t>
  </si>
  <si>
    <t xml:space="preserve">Drinking Water </t>
  </si>
  <si>
    <t>Lavie</t>
  </si>
  <si>
    <t>Dai Viet</t>
  </si>
  <si>
    <t>Flight ticket</t>
  </si>
  <si>
    <t>Lu hanh Fiditour</t>
  </si>
  <si>
    <t>Flower &amp; Plant</t>
  </si>
  <si>
    <t>Dien hoa VN</t>
  </si>
  <si>
    <t>Flowers and Plants</t>
  </si>
  <si>
    <t>Green Home</t>
  </si>
  <si>
    <t>Hoang Diep</t>
  </si>
  <si>
    <t>Thuan Le</t>
  </si>
  <si>
    <t>Mailing</t>
  </si>
  <si>
    <t>Office expense &amp; machine</t>
  </si>
  <si>
    <t>Phuc Co</t>
  </si>
  <si>
    <t>NTD</t>
  </si>
  <si>
    <t>ADP</t>
  </si>
  <si>
    <t>Fuji Xerox</t>
  </si>
  <si>
    <t>Nhat Nhat Thanh</t>
  </si>
  <si>
    <t>Outsourcing services</t>
  </si>
  <si>
    <t>CONG TY TNHH MANPOWER VIET NAM</t>
  </si>
  <si>
    <t>CONG TY CP DICH VU CONG NGHE SAO BAC DAU (QI)</t>
  </si>
  <si>
    <t>Stationary in HN</t>
  </si>
  <si>
    <t>Ngoc Ha</t>
  </si>
  <si>
    <t>Translation</t>
  </si>
  <si>
    <t>Khanh Bang</t>
  </si>
  <si>
    <t>IT</t>
  </si>
  <si>
    <t>CN TAI TP.HCM - CONG TY TNHH HE THONG THONG TIN FPT (TP. HA NOI)</t>
  </si>
  <si>
    <t>CONG TY CO PHAN CONG NGHE LIEN PHAT</t>
  </si>
  <si>
    <t>Cong ty TNHH Cong Nghe va Giai Phap CMC Saigon</t>
  </si>
  <si>
    <t>Cong ty co phan phat trien ky thuat va thuong mai Tan Duc</t>
  </si>
  <si>
    <t>CN Tong Cong Ty DVVT- TT Ho Tro ban hang Mien Nam</t>
  </si>
  <si>
    <t>CONG TY TNHH TM DV THUAN MY</t>
  </si>
  <si>
    <t xml:space="preserve">Waste Disposal </t>
  </si>
  <si>
    <t xml:space="preserve">VIET XANH </t>
  </si>
  <si>
    <t xml:space="preserve">THUAN THANH </t>
  </si>
  <si>
    <t>CONG TY CO PHAN NAM LIEN</t>
  </si>
  <si>
    <t>Cay Cau Vang</t>
  </si>
  <si>
    <t>Reparing services</t>
  </si>
  <si>
    <t>Cong ty TNHH Thuong Mai - Dich vu Tuan Khang</t>
  </si>
  <si>
    <t>Cong ty TNHH phat trien dau tu VNA</t>
  </si>
  <si>
    <t>Packaging production</t>
  </si>
  <si>
    <t>Cong ty TNHH Bao Bi Dang Khoi</t>
  </si>
  <si>
    <t>Cong ty TNHH Ojitex (Viet Nam)</t>
  </si>
  <si>
    <t xml:space="preserve">Call center </t>
  </si>
  <si>
    <t>RELIA</t>
  </si>
  <si>
    <t xml:space="preserve">TRANSCOSOS </t>
  </si>
  <si>
    <t>Platform service</t>
  </si>
  <si>
    <t>ONEPHONE</t>
  </si>
  <si>
    <t>Insurance</t>
  </si>
  <si>
    <t>AON</t>
  </si>
  <si>
    <t>Payment services</t>
  </si>
  <si>
    <t>HOMECREDIT</t>
  </si>
  <si>
    <t>HD SS</t>
  </si>
  <si>
    <t>Dr. Localize</t>
  </si>
  <si>
    <t>List of Holiday</t>
  </si>
  <si>
    <t>Hung Kings' death annivesary</t>
  </si>
  <si>
    <t>Reunification Day</t>
  </si>
  <si>
    <t>International Workers' Day</t>
  </si>
  <si>
    <t>Independence Day</t>
  </si>
  <si>
    <t>New Year</t>
  </si>
  <si>
    <t>Lunar New Year</t>
  </si>
  <si>
    <t>LKR</t>
  </si>
  <si>
    <t>Request No</t>
  </si>
  <si>
    <t>SeqNo</t>
  </si>
  <si>
    <t>Project Code</t>
  </si>
  <si>
    <t>Project Desc</t>
  </si>
  <si>
    <t>PO No</t>
  </si>
  <si>
    <t>PO Status</t>
  </si>
  <si>
    <t>Budgeted Cost Center</t>
  </si>
  <si>
    <t>Settlement Cost Center</t>
  </si>
  <si>
    <t>GL Code</t>
  </si>
  <si>
    <t>Settlement GL Code</t>
  </si>
  <si>
    <t>ETADate</t>
  </si>
  <si>
    <t>Description_x</t>
  </si>
  <si>
    <t>Qty_x</t>
  </si>
  <si>
    <t>Unit Amount</t>
  </si>
  <si>
    <t>Total Amount</t>
  </si>
  <si>
    <t>Currency Code</t>
  </si>
  <si>
    <t>Local Currency Amount</t>
  </si>
  <si>
    <t>Requester</t>
  </si>
  <si>
    <t>Approved Date</t>
  </si>
  <si>
    <t>PO_Total_EY</t>
  </si>
  <si>
    <t>EY_POH_Ref</t>
  </si>
  <si>
    <t>Unnamed: 25</t>
  </si>
  <si>
    <t>Unnamed: 36</t>
  </si>
  <si>
    <t>Value</t>
  </si>
  <si>
    <t>PO_Total</t>
  </si>
  <si>
    <t>EY_PO_ROWData_Ref</t>
  </si>
  <si>
    <t>POH_PORD_match</t>
  </si>
  <si>
    <t>EY_POH_RefCount</t>
  </si>
  <si>
    <t>EY_PO_ROWData_RefCount</t>
  </si>
  <si>
    <t>Match</t>
  </si>
  <si>
    <t>Project #</t>
  </si>
  <si>
    <t>PIC</t>
  </si>
  <si>
    <t>Dept</t>
  </si>
  <si>
    <t>Sub-category</t>
  </si>
  <si>
    <t>Description_y</t>
  </si>
  <si>
    <t>Pitch</t>
  </si>
  <si>
    <t>Vendor code</t>
  </si>
  <si>
    <t>Qty_y</t>
  </si>
  <si>
    <t>Unit price</t>
  </si>
  <si>
    <t>Total amount</t>
  </si>
  <si>
    <t>Start</t>
  </si>
  <si>
    <t>End</t>
  </si>
  <si>
    <t>PO #</t>
  </si>
  <si>
    <t>PO date</t>
  </si>
  <si>
    <t>PO status</t>
  </si>
  <si>
    <t>Balance amount</t>
  </si>
  <si>
    <t>Liquidation amount</t>
  </si>
  <si>
    <t>GR Mar</t>
  </si>
  <si>
    <t>GR Mar #</t>
  </si>
  <si>
    <t>GR Feb</t>
  </si>
  <si>
    <t>GR Feb #</t>
  </si>
  <si>
    <t>GR Jan</t>
  </si>
  <si>
    <t>GR Jan #</t>
  </si>
  <si>
    <t>GR Dec</t>
  </si>
  <si>
    <t>GR Dec #</t>
  </si>
  <si>
    <t>GR Nov</t>
  </si>
  <si>
    <t>GR Nov #</t>
  </si>
  <si>
    <t>GR Oct</t>
  </si>
  <si>
    <t>GR Oct #</t>
  </si>
  <si>
    <t>GR Sep</t>
  </si>
  <si>
    <t>GR Sep #</t>
  </si>
  <si>
    <t>GR Aug</t>
  </si>
  <si>
    <t>GR Aug #</t>
  </si>
  <si>
    <t>GR Jul</t>
  </si>
  <si>
    <t>GR# Jul</t>
  </si>
  <si>
    <t>GR Jun</t>
  </si>
  <si>
    <t>GR# Jun</t>
  </si>
  <si>
    <t>GR May</t>
  </si>
  <si>
    <t>GR# May</t>
  </si>
  <si>
    <t>GR April</t>
  </si>
  <si>
    <t>GR#  Apr</t>
  </si>
  <si>
    <t>Remarks</t>
  </si>
  <si>
    <t>EY_PO_PurchMaster_Ref</t>
  </si>
  <si>
    <t>POHR_POMD_match</t>
  </si>
  <si>
    <t>EY_POH_RefCount1</t>
  </si>
  <si>
    <t>EY_PO_ROWData_RefCount1</t>
  </si>
  <si>
    <t>EY_PO_PurchMaster_RefCount</t>
  </si>
  <si>
    <t>Date</t>
  </si>
  <si>
    <t>Simple Vs Row</t>
  </si>
  <si>
    <t>Row Vs Manual</t>
  </si>
  <si>
    <t>Simple Vs Manual</t>
  </si>
  <si>
    <t>All three same</t>
  </si>
  <si>
    <t>ANP-SEV-ST2-20030066</t>
  </si>
  <si>
    <t>ANPVN5020030027</t>
  </si>
  <si>
    <t>PO Issued</t>
  </si>
  <si>
    <t>Samsung Promoter FDG Interview (2)</t>
  </si>
  <si>
    <t>To understand: • How Samsung promoters perform (against Sony)• How Samsung promoters are trained to sell TVs against Sony• What are the scheme to have Samsung promoter perform good in terms of rewards and knowledge</t>
  </si>
  <si>
    <t>Le Thi Hong Van</t>
  </si>
  <si>
    <t>EY_POH_Ref_00001</t>
  </si>
  <si>
    <t>left_only</t>
  </si>
  <si>
    <t>Ok</t>
  </si>
  <si>
    <t>ANPVN5020030026</t>
  </si>
  <si>
    <t>Marcom</t>
  </si>
  <si>
    <t>Market Research</t>
  </si>
  <si>
    <t xml:space="preserve">Samsung Promoter FDG Interview (2) </t>
  </si>
  <si>
    <t>Y</t>
  </si>
  <si>
    <t>Asia Plus</t>
  </si>
  <si>
    <t>Close April</t>
  </si>
  <si>
    <t>EY_PO_PurchMaster_Ref_00004</t>
  </si>
  <si>
    <t>both</t>
  </si>
  <si>
    <t>ANP-SEV-ST2-20030100</t>
  </si>
  <si>
    <t>ANPVN5020030036</t>
  </si>
  <si>
    <t>Mega-StayathomewithSony-April-May</t>
  </si>
  <si>
    <t>Dear Sir,I want to get your approval for Megabrand Campaign: Co-vid19 reaction plan (Stay at home for #good with #Sony)Objective:Maintain No 1 TOM and Brand trust during this Pandemic occasionHighlight differentiate of Sony brand toward other competitorsTotal budget for 2 phases: 500Mios Phase 1:AprilStay at home for #good with #SonyBudget: 300mios (creative: 120mios; media: 180 mios)Phase 2:MayBudget: 200 mios (creative:80 mios; media: 120 mios)*Decide If we chose Op A or BOption A: Continue Stay at home for #good with #SonyOption B: Check-in @workplace with Sony- tell the Earth I’m Okay!Activities: Social posts; mini-game post; 15s animation clipTimeline: 2 months- April-MayKPI: Engagement rate/Impression/Video Views (TBU)Thank you!</t>
  </si>
  <si>
    <t>Nguyen Thanh Truc Giang</t>
  </si>
  <si>
    <t>EY_POH_Ref_00002</t>
  </si>
  <si>
    <t xml:space="preserve">Covid campaign Stay at home with Sony_Media_ April-May </t>
  </si>
  <si>
    <t>Mediacom</t>
  </si>
  <si>
    <t>EY_PO_PurchMaster_Ref_00008</t>
  </si>
  <si>
    <t>ANP-SEV-ST2-20030106</t>
  </si>
  <si>
    <t>EY_POH_Ref_00003</t>
  </si>
  <si>
    <t>Digital creative</t>
  </si>
  <si>
    <t xml:space="preserve">Covid campaign Stayat home withSony_Creative_ April-May </t>
  </si>
  <si>
    <t>Dinosaur</t>
  </si>
  <si>
    <t>EY_PO_PurchMaster_Ref_00009</t>
  </si>
  <si>
    <t>ANP-SEV-ST2-20040002</t>
  </si>
  <si>
    <t>ANPVN5020030011</t>
  </si>
  <si>
    <t>Promotion Licence Application Fee 2020</t>
  </si>
  <si>
    <t>Dear management board,I would like to get your approval for promotion license application fee in 2020.- Estimated no. of campaign &amp; application (app):+ 3 main campaigns (Euro-cup, Summer, TET): 7 apps/ campaign (FOC (1), Warranty (1), Semi-bundle (1), Content (4)) – Total: 21 apps+ 4 monthly campaigns: 4 apps/ campaign (Warranty (1), Content (3)) – Total: 16 apps- Estimated cost: 5,400,000 VND/ app x 37 apps = 199,800,000 VNDPlease kindly find attachment for more detail.Thank you for your approval.Best Regards,Thuy</t>
  </si>
  <si>
    <t>EY_POH_Ref_00004</t>
  </si>
  <si>
    <t>EY_PO_ROWData_Ref_00003</t>
  </si>
  <si>
    <t>MKT TV</t>
  </si>
  <si>
    <t>Micsellanous for S&amp;M</t>
  </si>
  <si>
    <t>License</t>
  </si>
  <si>
    <t>License:Extend 1 YearWarranty, 4K promotion and…</t>
  </si>
  <si>
    <t>Dau Tu Ngay Moi</t>
  </si>
  <si>
    <t>N/Y finish</t>
  </si>
  <si>
    <t>5121706273_x005F_x000D__x000D_
5121706027</t>
  </si>
  <si>
    <t>EY_PO_PurchMaster_Ref_00010</t>
  </si>
  <si>
    <t>ANP-SEV-ST2-20040004</t>
  </si>
  <si>
    <t>ANPVN5020030034</t>
  </si>
  <si>
    <t>Budget for FY20 1Q Promotion License</t>
  </si>
  <si>
    <t>To secure A&amp;P Fund to register promotion license.Estimation per license 6,000,000VNDEstimation qty needed from Apr 2020 to June 2020: 10 (for DI)</t>
  </si>
  <si>
    <t>EY_POH_Ref_00008</t>
  </si>
  <si>
    <t>EY_PO_ROWData_Ref_00007</t>
  </si>
  <si>
    <t>MKT DI</t>
  </si>
  <si>
    <t xml:space="preserve">License:Peak Design Promotion(20/4-31/5) </t>
  </si>
  <si>
    <t>EY_PO_PurchMaster_Ref_00012</t>
  </si>
  <si>
    <t>ANP-SEV-ST2-20040005</t>
  </si>
  <si>
    <t>ANPVN5020020021</t>
  </si>
  <si>
    <t>0220 - VNS Soundbar Crowner</t>
  </si>
  <si>
    <t>0220 - VNS Soundbar CrownerQty: 5,600 pcstotal budget: 167,000,000 VDN (6080 USD)(please help to check attachment for more detail)</t>
  </si>
  <si>
    <t>EY_POH_Ref_00009</t>
  </si>
  <si>
    <t>EY_PO_ROWData_Ref_00020</t>
  </si>
  <si>
    <t>Printing production</t>
  </si>
  <si>
    <t xml:space="preserve">VNS-Soundbar Crowner-0220 </t>
  </si>
  <si>
    <t>Huong Nam</t>
  </si>
  <si>
    <t>Close May</t>
  </si>
  <si>
    <t>GR by warehouse</t>
  </si>
  <si>
    <t>EY_PO_PurchMaster_Ref_00015</t>
  </si>
  <si>
    <t>ANP-SEV-ST2-20040006</t>
  </si>
  <si>
    <t>ANPVN5020030038</t>
  </si>
  <si>
    <t>DI High-End Alarm Re-application</t>
  </si>
  <si>
    <t>Dear Sir.Because the covid-19 epidemic has affected to delivery schedule of the DI high-end Alarm, and we have to GR in April (FY20), but the DM belong to FY19. Therefore, I need to re-apply the DM for this campagin.Cost: 253,000,000 VND (10,800 USD)Please help to check attachment for more detail</t>
  </si>
  <si>
    <t>EY_POH_Ref_00010</t>
  </si>
  <si>
    <t>EY_PO_ROWData_Ref_00013</t>
  </si>
  <si>
    <t>Sale Shopfront</t>
  </si>
  <si>
    <t>Others for S&amp;M</t>
  </si>
  <si>
    <t>High-end DI Alarm</t>
  </si>
  <si>
    <t>G Décor</t>
  </si>
  <si>
    <t>EY_PO_PurchMaster_Ref_00016</t>
  </si>
  <si>
    <t>ANP-SEV-ST2-20040009</t>
  </si>
  <si>
    <t>ANPVN5020030037</t>
  </si>
  <si>
    <t>Press Monitoring Sevice in FY20</t>
  </si>
  <si>
    <t>Daily monitoring news on media about Sony and competitors in the industry for FY20</t>
  </si>
  <si>
    <t>EY_POH_Ref_00017</t>
  </si>
  <si>
    <t>EY_PO_ROWData_Ref_00031</t>
  </si>
  <si>
    <t>Sale &amp; Marketing services</t>
  </si>
  <si>
    <t>Media tracking</t>
  </si>
  <si>
    <t>Press Daily Monitoring _ FY20</t>
  </si>
  <si>
    <t>Andi</t>
  </si>
  <si>
    <t>Close Mar</t>
  </si>
  <si>
    <t>EY_PO_PurchMaster_Ref_00017</t>
  </si>
  <si>
    <t>ANP-SEV-ST2-20040010</t>
  </si>
  <si>
    <t>ANPVN5020040001</t>
  </si>
  <si>
    <t>Dear Sir,In order to prepare for media and Design in April, I would like to get your approval for this DM - Task: media &amp; design - Promotion: April Flash Sale Round 1 &amp; 2</t>
  </si>
  <si>
    <t>EY_POH_Ref_00029</t>
  </si>
  <si>
    <t>EY_PO_ROWData_Ref_00059</t>
  </si>
  <si>
    <t>SC</t>
  </si>
  <si>
    <t>Digital production</t>
  </si>
  <si>
    <t>April</t>
  </si>
  <si>
    <t>EY_PO_PurchMaster_Ref_00026</t>
  </si>
  <si>
    <t>ANP-SEV-ST2-20040011</t>
  </si>
  <si>
    <t>EY_POH_Ref_00030</t>
  </si>
  <si>
    <t>EY_PO_ROWData_Ref_00044</t>
  </si>
  <si>
    <t>POSM</t>
  </si>
  <si>
    <t>POSM creative &amp; design</t>
  </si>
  <si>
    <t>Freemind</t>
  </si>
  <si>
    <t>EY_PO_PurchMaster_Ref_00019</t>
  </si>
  <si>
    <t>ANP-SEV-ST2-20040012</t>
  </si>
  <si>
    <t>ANPVN5020040009</t>
  </si>
  <si>
    <t>EY_POH_Ref_00031</t>
  </si>
  <si>
    <t>EY_PO_ROWData_Ref_00045</t>
  </si>
  <si>
    <t>KOLs Management</t>
  </si>
  <si>
    <t>Individual KOLs</t>
  </si>
  <si>
    <t xml:space="preserve">DI Online Workshop with KOLTungPham_Apr </t>
  </si>
  <si>
    <t>Pham Gia Tung</t>
  </si>
  <si>
    <t>EY_PO_PurchMaster_Ref_00020</t>
  </si>
  <si>
    <t>ANP-SEV-ST2-20040013</t>
  </si>
  <si>
    <t>Extra_TranslationFee for SS promoter IDI</t>
  </si>
  <si>
    <t>EY_POH_Ref_00032</t>
  </si>
  <si>
    <t>EY_PO_ROWData_Ref_00046</t>
  </si>
  <si>
    <t xml:space="preserve">Extra_TranslationFee for SS promoter IDI  </t>
  </si>
  <si>
    <t>EY_PO_PurchMaster_Ref_00021</t>
  </si>
  <si>
    <t>ANP-SEV-ST2-20040014</t>
  </si>
  <si>
    <t>ANPVN5020040010</t>
  </si>
  <si>
    <t>Dear Sir,I would like to get your approval for using this budget from Sony Center - Task: Media &amp; Design - Purpose: Online and Offline Promotion of Sony Center - Duration : 04/20 - 06/20Thank you</t>
  </si>
  <si>
    <t>EY_POH_Ref_00033</t>
  </si>
  <si>
    <t>EY_PO_ROWData_Ref_00047</t>
  </si>
  <si>
    <t xml:space="preserve">Design_Sony Center - April Promotion </t>
  </si>
  <si>
    <t>KATS</t>
  </si>
  <si>
    <t>EY_PO_PurchMaster_Ref_00022</t>
  </si>
  <si>
    <t>ANP-SEV-ST2-20040019</t>
  </si>
  <si>
    <t>ANPVN5020040018</t>
  </si>
  <si>
    <t>EY_POH_Ref_00037</t>
  </si>
  <si>
    <t>EY_PO_ROWData_Ref_00071</t>
  </si>
  <si>
    <t>Media _DI communication planQ1_ILC</t>
  </si>
  <si>
    <t>Close Jun</t>
  </si>
  <si>
    <t>EY_PO_PurchMaster_Ref_00030</t>
  </si>
  <si>
    <t>ANP-SEV-ST2-20040020</t>
  </si>
  <si>
    <t>ANPVN5020040017</t>
  </si>
  <si>
    <t>Dear Sirs,I would like to seek for your approval with following detail:1.Campaign: Social AWO content2.Time: Apr - May 20203.Budget:- Creatives: VND 150M (Dentsu Redder)- Media: VND 250M (Mediacom)TOTAL: VND 400MThe budget is based on the A&amp;P 4FThank you!</t>
  </si>
  <si>
    <t>EY_POH_Ref_00041</t>
  </si>
  <si>
    <t>EY_PO_ROWData_Ref_00060</t>
  </si>
  <si>
    <t xml:space="preserve">Creative_Bravia AWO Apr20 </t>
  </si>
  <si>
    <t>Redder</t>
  </si>
  <si>
    <t>EY_PO_PurchMaster_Ref_00027</t>
  </si>
  <si>
    <t>ANP-SEV-ST2-20040021</t>
  </si>
  <si>
    <t>EY_POH_Ref_00043</t>
  </si>
  <si>
    <t>EY_PO_ROWData_Ref_00063</t>
  </si>
  <si>
    <t xml:space="preserve">Media_Bravia AWO Apr20 </t>
  </si>
  <si>
    <t>EY_PO_PurchMaster_Ref_00028</t>
  </si>
  <si>
    <t>ANP-SEV-ST2-20040024</t>
  </si>
  <si>
    <t>EY_POH_Ref_00048</t>
  </si>
  <si>
    <t>EY_PO_ROWData_Ref_00079</t>
  </si>
  <si>
    <t>Media _DI communication planQ1_ Cam</t>
  </si>
  <si>
    <t>EY_PO_PurchMaster_Ref_00031</t>
  </si>
  <si>
    <t>Media _DI communication planQ1_ Cam_Apr</t>
  </si>
  <si>
    <t>EY_POH_Ref_00047</t>
  </si>
  <si>
    <t>ANP-SEV-ST2-20040025</t>
  </si>
  <si>
    <t>EY_POH_Ref_00050</t>
  </si>
  <si>
    <t>EY_PO_ROWData_Ref_00083</t>
  </si>
  <si>
    <t>Content_DI communication planQ1_ ILC</t>
  </si>
  <si>
    <t>Circus</t>
  </si>
  <si>
    <t>EY_PO_PurchMaster_Ref_00032</t>
  </si>
  <si>
    <t>ANP-SEV-ST2-20040026</t>
  </si>
  <si>
    <t>EY_POH_Ref_00053</t>
  </si>
  <si>
    <t>EY_PO_ROWData_Ref_00086</t>
  </si>
  <si>
    <t>Content_DI communication planQ1_Cam</t>
  </si>
  <si>
    <t>EY_PO_PurchMaster_Ref_00033</t>
  </si>
  <si>
    <t>ANP-SEV-ST2-20040027</t>
  </si>
  <si>
    <t>ANPVN5020040016</t>
  </si>
  <si>
    <t>Dear Managers,According to instruction from Accounting, I have to re-submit AnP for PSD website build-up since the progress lasts from FY19 to FY20.Total cost breakdown:- FY19 Paid 1436 USD as deposit- FY20 The remaining amount ~ 2871 USD***We would like to ask for your approval of PSD Website Build-up with detail as follows:- Our current website www.sonypro.vn has problems such as: global security, web accessibility, hosting, UI/UX, Bounce rate &amp; optimization (detail as proposal attached).- With PSD, Procurement &amp; IS team are worked together to find solutions solving this case.- Therefore, we have a plan to build up new website with sub domain www.pro.sony.com.vn and migrate data from www.sonypro.vn to new website.- After meeting with 02 vendors, we decided to select Canh Cam vendor based on their proposal &amp; experience.- Expense: 100,945,260 VND- Timing: 35 working daysPlease find our proposal in detail and vendor quotation, IS approval as attached.We look forward to your approvals.Thank you,PSD Marketing Team</t>
  </si>
  <si>
    <t>EY_POH_Ref_00056</t>
  </si>
  <si>
    <t>EY_PO_ROWData_Ref_00066</t>
  </si>
  <si>
    <t>PSD</t>
  </si>
  <si>
    <t xml:space="preserve">New Website Build-up_PSD_Mar_20 </t>
  </si>
  <si>
    <t>Canh Cam</t>
  </si>
  <si>
    <t>EY_PO_PurchMaster_Ref_00034</t>
  </si>
  <si>
    <t>ANP-SEV-ST2-20040028</t>
  </si>
  <si>
    <t>EY_POH_Ref_00061</t>
  </si>
  <si>
    <t>EY_PO_ROWData_Ref_00092</t>
  </si>
  <si>
    <t xml:space="preserve">SC Resize Web Banner_KV Adapt_Apr </t>
  </si>
  <si>
    <t>No activities</t>
  </si>
  <si>
    <t>EY_PO_PurchMaster_Ref_00037</t>
  </si>
  <si>
    <t>ANP-SEV-ST2-20040029</t>
  </si>
  <si>
    <t>ANPVN5020040005</t>
  </si>
  <si>
    <t>License : PS4 promotion (27/4-30/5/2020)</t>
  </si>
  <si>
    <t>Dear Sirs,This is for the total budget of licensing fee for the promotion programs that will run in FY20. The licenses will apply for most of our discount programs, FOC program and other incentives during the fiscal year. Please help us check and approve</t>
  </si>
  <si>
    <t>EY_POH_Ref_00062</t>
  </si>
  <si>
    <t>EY_PO_ROWData_Ref_00089</t>
  </si>
  <si>
    <t>MKT Game</t>
  </si>
  <si>
    <t xml:space="preserve">License : PS4 promotion (27/4-30/5/2020) </t>
  </si>
  <si>
    <t>N/Y complete</t>
  </si>
  <si>
    <t>EY_PO_PurchMaster_Ref_00035</t>
  </si>
  <si>
    <t>ANP-SEV-ST2-20040030</t>
  </si>
  <si>
    <t>EY_POH_Ref_00063</t>
  </si>
  <si>
    <t>EY_PO_ROWData_Ref_00094</t>
  </si>
  <si>
    <t xml:space="preserve">Sony Center - April Promotion Media </t>
  </si>
  <si>
    <t>EY_PO_PurchMaster_Ref_00038</t>
  </si>
  <si>
    <t>ANP-SEV-ST2-20040032</t>
  </si>
  <si>
    <t>ANPVN5020040014</t>
  </si>
  <si>
    <t>Shop front renovation for Mediamart's shops_as belows:1/ MEDIAMART-HNO 72 TRUONG CHINH: 350 2/ MEDIAMART-HPH 10 LE HONG PHONG: 150 3/ MEDIAMART-HNO HDONG 682 QUANG TRUNG: 150 4/ MEDIAMART-QNI HA LONG,BAI CHAY: 100 Total estimated amount is 750 mil vnd.Kindly refer to attached files for details</t>
  </si>
  <si>
    <t>EY_POH_Ref_00065</t>
  </si>
  <si>
    <t>EY_PO_ROWData_Ref_00098</t>
  </si>
  <si>
    <t>Shop Renovation</t>
  </si>
  <si>
    <t xml:space="preserve">MEDIAMART-LE HONG PHONG- HAI PHONG </t>
  </si>
  <si>
    <t>Binh Minh HN</t>
  </si>
  <si>
    <t>Not yet revised the GR amount</t>
  </si>
  <si>
    <t>EY_PO_PurchMaster_Ref_00042</t>
  </si>
  <si>
    <t>ANP-SEV-ST2-20040033</t>
  </si>
  <si>
    <t>EY_POH_Ref_00066</t>
  </si>
  <si>
    <t>EY_PO_ROWData_Ref_00099</t>
  </si>
  <si>
    <t xml:space="preserve">MEDIAMART- TRUONG CHINH-HN </t>
  </si>
  <si>
    <t>EY_PO_PurchMaster_Ref_00043</t>
  </si>
  <si>
    <t>ANP-SEV-ST2-20040034</t>
  </si>
  <si>
    <t>EY_POH_Ref_00067</t>
  </si>
  <si>
    <t>EY_PO_ROWData_Ref_00100</t>
  </si>
  <si>
    <t xml:space="preserve">MEDIAMART- 628 QUANG TRUNG- HN </t>
  </si>
  <si>
    <t>EY_PO_PurchMaster_Ref_00044</t>
  </si>
  <si>
    <t>ANP-SEV-ST2-20040035</t>
  </si>
  <si>
    <t>EY_POH_Ref_00068</t>
  </si>
  <si>
    <t>EY_PO_ROWData_Ref_00101</t>
  </si>
  <si>
    <t xml:space="preserve">MEDIAMART- T8 KHU 9-BAI CHAY-QN  </t>
  </si>
  <si>
    <t>EY_PO_PurchMaster_Ref_00045</t>
  </si>
  <si>
    <t>ANP-SEV-ST2-20040038</t>
  </si>
  <si>
    <t>ANPVN5020040023</t>
  </si>
  <si>
    <t>EY_POH_Ref_00070</t>
  </si>
  <si>
    <t>EY_PO_ROWData_Ref_00105</t>
  </si>
  <si>
    <t>Vo Thi Thu Hang</t>
  </si>
  <si>
    <t>HR</t>
  </si>
  <si>
    <t>Promoters &amp; Field Force</t>
  </si>
  <si>
    <t>Travel expenses</t>
  </si>
  <si>
    <t xml:space="preserve">Promoter meeting_ Apr 2020_ Talentnet </t>
  </si>
  <si>
    <t>TalentNet</t>
  </si>
  <si>
    <t>EY_PO_PurchMaster_Ref_00040</t>
  </si>
  <si>
    <t>ANP-SEV-ST2-20040039</t>
  </si>
  <si>
    <t>EY_POH_Ref_00071</t>
  </si>
  <si>
    <t>EY_PO_ROWData_Ref_00106</t>
  </si>
  <si>
    <t xml:space="preserve">Field-Force Travel expenses _ Apr 2020_TLN </t>
  </si>
  <si>
    <t>EY_PO_PurchMaster_Ref_00047</t>
  </si>
  <si>
    <t>ANP-SEV-ST2-20040042</t>
  </si>
  <si>
    <t>ANPVN5020040003</t>
  </si>
  <si>
    <t>Shop front maitenance for dealers' shops in South and North, with vendors and cost as belows:1/ANH TAI vendor: 82.650.000 2/GIA PHAT_vendor: 41.100.000 3/ OZ vendor: 18.840.000 4/ 3D vendor: 12.220.000 5/ ONE vendor: 61.475.000 Total cost is 216.285.000 vnd.Kindly refer to attached files for details</t>
  </si>
  <si>
    <t>EY_POH_Ref_00074</t>
  </si>
  <si>
    <t>EY_PO_ROWData_Ref_00107</t>
  </si>
  <si>
    <t xml:space="preserve">SF maintenance cost 4F in April_23shops </t>
  </si>
  <si>
    <t>EY_PO_PurchMaster_Ref_00048</t>
  </si>
  <si>
    <t>ANP-SEV-ST2-20040043</t>
  </si>
  <si>
    <t>EY_POH_Ref_00075</t>
  </si>
  <si>
    <t>EY_PO_ROWData_Ref_00108</t>
  </si>
  <si>
    <t>SF maintenance in April_26shops South &amp; 26shops North</t>
  </si>
  <si>
    <t>EY_PO_PurchMaster_Ref_00049</t>
  </si>
  <si>
    <t>SF maintenance in April_26shops North</t>
  </si>
  <si>
    <t>EY_POH_Ref_00076</t>
  </si>
  <si>
    <t>ANP-SEV-ST2-20040044</t>
  </si>
  <si>
    <t>EY_POH_Ref_00077</t>
  </si>
  <si>
    <t>EY_PO_ROWData_Ref_00110</t>
  </si>
  <si>
    <t xml:space="preserve">SF maintenance cost 4F in April_9shops </t>
  </si>
  <si>
    <t>EY_PO_PurchMaster_Ref_00050</t>
  </si>
  <si>
    <t>ANP-SEV-ST2-20040045</t>
  </si>
  <si>
    <t>EY_POH_Ref_00078</t>
  </si>
  <si>
    <t>EY_PO_ROWData_Ref_00111</t>
  </si>
  <si>
    <t xml:space="preserve">SF maintenance cost 4F in April_19 Shops  </t>
  </si>
  <si>
    <t>EY_PO_PurchMaster_Ref_00051</t>
  </si>
  <si>
    <t>ANP-SEV-ST2-20040046</t>
  </si>
  <si>
    <t>ANPVN5020040006</t>
  </si>
  <si>
    <t>Q1- TV General POSM Plan General POSM item: wobbler, stande, leaflet, ..etcperiod: Apr-Jun 2020total estimate cost: 741,000,000 vnd (31,800 USD)-&gt; please help to check attachment for more detail, and please not that cost can be changed subject to actual.</t>
  </si>
  <si>
    <t>EY_POH_Ref_00079</t>
  </si>
  <si>
    <t>EY_PO_ROWData_Ref_00113</t>
  </si>
  <si>
    <t xml:space="preserve">TV-Q1 POSM - GA standee &amp; Vertical Wobbler </t>
  </si>
  <si>
    <t>EY_PO_PurchMaster_Ref_00055</t>
  </si>
  <si>
    <t>ANP-SEV-ST2-20040047</t>
  </si>
  <si>
    <t>EY_POH_Ref_00081</t>
  </si>
  <si>
    <t>EY_PO_ROWData_Ref_00112</t>
  </si>
  <si>
    <t>PG Salary</t>
  </si>
  <si>
    <t xml:space="preserve">Promoter Salary _ Apr_2020_ VP </t>
  </si>
  <si>
    <t>EY_PO_PurchMaster_Ref_00052</t>
  </si>
  <si>
    <t>ANP-SEV-ST2-20050006</t>
  </si>
  <si>
    <t>ANPVN5020040026</t>
  </si>
  <si>
    <t>Making MDR corners for TDDD shop (part 2)Total cost is 143.924.000 vnd.Kindly refer to attached files for details.</t>
  </si>
  <si>
    <t>EY_POH_Ref_00082</t>
  </si>
  <si>
    <t>EY_PO_ROWData_Ref_00147</t>
  </si>
  <si>
    <t xml:space="preserve">DMXs( 15 shops)_Wall Accessories </t>
  </si>
  <si>
    <t>EY_PO_PurchMaster_Ref_00056</t>
  </si>
  <si>
    <t>ANP-SEV-ST2-20050014</t>
  </si>
  <si>
    <t>EY_POH_Ref_00083</t>
  </si>
  <si>
    <t>EY_PO_ROWData_Ref_00171</t>
  </si>
  <si>
    <t xml:space="preserve">TV-Q1 POSM - Product Stand </t>
  </si>
  <si>
    <t>TLV</t>
  </si>
  <si>
    <t>EY_PO_PurchMaster_Ref_00057</t>
  </si>
  <si>
    <t>EY_POH_Ref_00085</t>
  </si>
  <si>
    <t>ANP-SEV-ST2-20050016</t>
  </si>
  <si>
    <t>ANPVN5020040025</t>
  </si>
  <si>
    <t>Shop front renovation for VHC Dealer's shops:1/ VHC - BAI CHAY 4202/ VHC - HUNG YEN 370Total estimated amount is 790 mil vnd.Kindly refer to attached files for details</t>
  </si>
  <si>
    <t>EY_POH_Ref_00089</t>
  </si>
  <si>
    <t>EY_PO_ROWData_Ref_00176</t>
  </si>
  <si>
    <t xml:space="preserve">VHC - BAI CHAY </t>
  </si>
  <si>
    <t>EY_PO_PurchMaster_Ref_00058</t>
  </si>
  <si>
    <t>ANP-SEV-ST2-20050018</t>
  </si>
  <si>
    <t>EY_POH_Ref_00090</t>
  </si>
  <si>
    <t>EY_PO_ROWData_Ref_00155</t>
  </si>
  <si>
    <t xml:space="preserve">License : Extend Warranty (16/4-31/5), Film 4K (16/4-31/5), Clip TV (16/4-31/5), 12 TV ClipOn (16/4-31/5) </t>
  </si>
  <si>
    <t>EY_PO_PurchMaster_Ref_00060</t>
  </si>
  <si>
    <t>License:Extend 12 TV ClipOn (16/4-31/5)</t>
  </si>
  <si>
    <t>EY_POH_Ref_00093</t>
  </si>
  <si>
    <t>ANP-SEV-ST2-20050019</t>
  </si>
  <si>
    <t>ANPVN5020040034</t>
  </si>
  <si>
    <t>Dear Sir,I want to get your approval for Play Station Always On content: May- JuneObjective:Maintain Engagement with Target Audience in PlayStation fanpage.Budget: 151 mios, including: Content creative: 30 mios Fanpage management + sponsor post: 121 miosHighlight activities: Key game launch in June (invest for more posts and sponsor posts within given budget)KPI: Engagement rate 7% (FY19 actual engagement rate: 6.5%) Fans Increase: 2000 (in 2 months)Thank you</t>
  </si>
  <si>
    <t>EY_POH_Ref_00094</t>
  </si>
  <si>
    <t>EY_PO_ROWData_Ref_00182</t>
  </si>
  <si>
    <t xml:space="preserve">PS-AWO FY20- FB Post+Sponsor_May </t>
  </si>
  <si>
    <t>Click Media</t>
  </si>
  <si>
    <t>EY_PO_PurchMaster_Ref_00064</t>
  </si>
  <si>
    <t>ANP-SEV-ST2-20050020</t>
  </si>
  <si>
    <t>ANPVN5020040008</t>
  </si>
  <si>
    <t>Q1-PS4-General POSM Quarterly PlanningItem: Poster, standee, leaflet...Total Cost: 18,500,000 VND (800 USD)- the cost can be changed subject to actual-&gt; please check attachment for more detail</t>
  </si>
  <si>
    <t>EY_POH_Ref_00099</t>
  </si>
  <si>
    <t>EY_PO_ROWData_Ref_00178</t>
  </si>
  <si>
    <t xml:space="preserve">0520-PS4-Q1 POSM-May Promotion Poster </t>
  </si>
  <si>
    <t>FLE</t>
  </si>
  <si>
    <t>EY_PO_PurchMaster_Ref_00061</t>
  </si>
  <si>
    <t>ANP-SEV-ST2-20050022</t>
  </si>
  <si>
    <t>ANPVN5020040021</t>
  </si>
  <si>
    <t>Q1-V&amp;S/MDR PAS- General POSMItem: Leaflet, standee, tent card...Cost: 33,000,000 VND (1,400 USD)(the plan can be changed subjected to actual)-&gt; please kindly check attachment for more detail</t>
  </si>
  <si>
    <t>EY_POH_Ref_00100</t>
  </si>
  <si>
    <t>EY_PO_ROWData_Ref_00179</t>
  </si>
  <si>
    <t>0620-V&amp;S-Q1 POSM-WF-XB700 Leaflet, sticker</t>
  </si>
  <si>
    <t>EY_PO_PurchMaster_Ref_00062</t>
  </si>
  <si>
    <t>ANP-SEV-ST2-20050024</t>
  </si>
  <si>
    <t>ANPVN5020040032</t>
  </si>
  <si>
    <t>Dismantling Billboard outside at :- VINH TIN 64 HUNG VUONG, GIA LAI.With estimated cost is 110 mil vnd.Kinly refer to attached files for details</t>
  </si>
  <si>
    <t>EY_POH_Ref_00104</t>
  </si>
  <si>
    <t>EY_PO_ROWData_Ref_00252</t>
  </si>
  <si>
    <t xml:space="preserve">Dismantling Billboard_VINH TIN , GIA LAI </t>
  </si>
  <si>
    <t>EY_PO_PurchMaster_Ref_00087</t>
  </si>
  <si>
    <t>ANP-SEV-ST2-20050025</t>
  </si>
  <si>
    <t>EY_POH_Ref_00105</t>
  </si>
  <si>
    <t>EY_PO_ROWData_Ref_00219</t>
  </si>
  <si>
    <t xml:space="preserve">TV Jun Promotion POSM - Android OS Leafl </t>
  </si>
  <si>
    <t>Nhat Thong</t>
  </si>
  <si>
    <t>Close Jul</t>
  </si>
  <si>
    <t>EY_PO_PurchMaster_Ref_00070</t>
  </si>
  <si>
    <t>ANP-SEV-ST2-20050026</t>
  </si>
  <si>
    <t>ANPVN5020040019</t>
  </si>
  <si>
    <t>0420-VNS- New Display StandItem: display standQty: 1,350 pcsCost Estimation: 500,000,000 VND (21,500 USD)(the cost can be changed subject to actual)-&gt; Please kindly check attachemnt for more detail)</t>
  </si>
  <si>
    <t>EY_POH_Ref_00106</t>
  </si>
  <si>
    <t>EY_PO_ROWData_Ref_00203</t>
  </si>
  <si>
    <t>0220-VNS New Display Stand, price tag and Security chain</t>
  </si>
  <si>
    <t>QC Tam</t>
  </si>
  <si>
    <t>EY_PO_PurchMaster_Ref_00066</t>
  </si>
  <si>
    <t>ANP-SEV-ST2-20050027</t>
  </si>
  <si>
    <t>ANPVN5020040035</t>
  </si>
  <si>
    <t>Shop front renovation for Dealers' shop as belows:1/ AEON-BINH DUONG: 250 2/ MEDIAMART-THO THIEU HOA TIEU KHU 2 120 3/ MEDIAMART LE DUC THO: 120 4/ MEDIAMART NGUYEN KHE : 120 Total estimated amount is 610 mil vnd .Kindly refer to attached files for details</t>
  </si>
  <si>
    <t>EY_POH_Ref_00121</t>
  </si>
  <si>
    <t>EY_PO_ROWData_Ref_00218</t>
  </si>
  <si>
    <t>Mai Nguyen</t>
  </si>
  <si>
    <t>EY_PO_PurchMaster_Ref_00067</t>
  </si>
  <si>
    <t>ANP-SEV-ST2-20050028</t>
  </si>
  <si>
    <t>ANPVN5020030030</t>
  </si>
  <si>
    <t>Promotion License Fee for V&amp;S</t>
  </si>
  <si>
    <t>Dear Sirs &amp; Madam,We would like to seek your approval to raise the total request for promotion license fee of all V&amp;S campaign in FY20.There will be 6 licenses in total.Please refer to attachment for more details.Many thanks.Duc</t>
  </si>
  <si>
    <t>EY_POH_Ref_00122</t>
  </si>
  <si>
    <t>EY_PO_ROWData_Ref_00220</t>
  </si>
  <si>
    <t>MKT V&amp;S</t>
  </si>
  <si>
    <t xml:space="preserve">License: Soundbar-30% discount (1/6-2/8) &amp; Buy TV get Sounbar promotion </t>
  </si>
  <si>
    <t>EY_PO_PurchMaster_Ref_00068</t>
  </si>
  <si>
    <t>ANP-SEV-ST2-20050029</t>
  </si>
  <si>
    <t>EY_POH_Ref_00124</t>
  </si>
  <si>
    <t>EY_PO_ROWData_Ref_00222</t>
  </si>
  <si>
    <t>EY_PO_PurchMaster_Ref_00069</t>
  </si>
  <si>
    <t>ANP-SEV-ST2-20050031</t>
  </si>
  <si>
    <t>EY_POH_Ref_00126</t>
  </si>
  <si>
    <t>EY_PO_ROWData_Ref_00224</t>
  </si>
  <si>
    <t xml:space="preserve">Design SC-Flashsale/Children Day_May </t>
  </si>
  <si>
    <t>EY_PO_PurchMaster_Ref_00076</t>
  </si>
  <si>
    <t>ANP-SEV-ST2-20050032</t>
  </si>
  <si>
    <t>EY_POH_Ref_00128</t>
  </si>
  <si>
    <t>EY_PO_ROWData_Ref_00226</t>
  </si>
  <si>
    <t>Media SC-Flashsale/Children Day_May - Jun</t>
  </si>
  <si>
    <t>EY_PO_PurchMaster_Ref_00075</t>
  </si>
  <si>
    <t>ANP-SEV-ST2-20050033</t>
  </si>
  <si>
    <t>EY_POH_Ref_00130</t>
  </si>
  <si>
    <t>EY_PO_ROWData_Ref_00228</t>
  </si>
  <si>
    <t xml:space="preserve">Stay at home with Sony_Creative_ May </t>
  </si>
  <si>
    <t>EY_PO_PurchMaster_Ref_00074</t>
  </si>
  <si>
    <t>ANP-SEV-ST2-20050034</t>
  </si>
  <si>
    <t>ANPVN5020050004</t>
  </si>
  <si>
    <t>Shop front maintenance for Dealers' shops in North and South.With vendors and costs as belows:1/ ANH TAI vendor : 23.700.000 2/ GIA PHAT vendor : 6.400.000 4/ 3D vendor: 2.810.000 5/ ONE vendor: 8.000.000 Total estimated cost is 41 mil vnd.Kindly refer to attached files for details</t>
  </si>
  <si>
    <t>EY_POH_Ref_00131</t>
  </si>
  <si>
    <t>EY_PO_ROWData_Ref_00229</t>
  </si>
  <si>
    <t xml:space="preserve">SF Maintenance cost in May_04 shops </t>
  </si>
  <si>
    <t>EY_PO_PurchMaster_Ref_00073</t>
  </si>
  <si>
    <t>ANP-SEV-ST2-20050035</t>
  </si>
  <si>
    <t>EY_POH_Ref_00132</t>
  </si>
  <si>
    <t>EY_PO_ROWData_Ref_00230</t>
  </si>
  <si>
    <t>EY_PO_PurchMaster_Ref_00078</t>
  </si>
  <si>
    <t>ANP-SEV-ST2-20050036</t>
  </si>
  <si>
    <t>EY_POH_Ref_00133</t>
  </si>
  <si>
    <t>EY_PO_ROWData_Ref_00231</t>
  </si>
  <si>
    <t xml:space="preserve">SF Maintenance cost in May_02 shopsNorth </t>
  </si>
  <si>
    <t>EY_PO_PurchMaster_Ref_00079</t>
  </si>
  <si>
    <t>ANP-SEV-ST2-20050038</t>
  </si>
  <si>
    <t>ANPVN5020050009</t>
  </si>
  <si>
    <t>EY_POH_Ref_00135</t>
  </si>
  <si>
    <t>EY_PO_ROWData_Ref_00233</t>
  </si>
  <si>
    <t>Public Relation</t>
  </si>
  <si>
    <t xml:space="preserve">FY20 Bravia PR_ Back to work and school </t>
  </si>
  <si>
    <t>Hoa Ly</t>
  </si>
  <si>
    <t>EY_PO_PurchMaster_Ref_00072</t>
  </si>
  <si>
    <t>ANP-SEV-ST2-20050039</t>
  </si>
  <si>
    <t>ANPVN5020040022</t>
  </si>
  <si>
    <t>Q1-V&amp;S/HA - General POSM PLanItem: tent card, sticker...Estimated Cost: 38,000,000 VND (1,600 USD)(the plan can be changed subject to actual)-&gt; Please kindly check attachment for more detail</t>
  </si>
  <si>
    <t>EY_POH_Ref_00136</t>
  </si>
  <si>
    <t>EY_PO_ROWData_Ref_00239</t>
  </si>
  <si>
    <t>V&amp;S/HA - Jun Promotion POSM- Tent Card, sticker</t>
  </si>
  <si>
    <t>EY_PO_PurchMaster_Ref_00071</t>
  </si>
  <si>
    <t>ANP-SEV-ST2-20050040</t>
  </si>
  <si>
    <t>ANPVN5020050002</t>
  </si>
  <si>
    <t>Dear Management Board,I would like to get your approval to purchase Samsung sets with following information:1. Purpose: Counter talk studying2. Product Items &amp; Cost- 43T6500: 9,400,000 VND- 43T6000: 8,900,000 VND=&gt; TOTAL: 18,300,000 VNDThank you for your approval.Best Regards,Thuy</t>
  </si>
  <si>
    <t>EY_POH_Ref_00143</t>
  </si>
  <si>
    <t>EY_PO_ROWData_Ref_00234</t>
  </si>
  <si>
    <t>Trading items</t>
  </si>
  <si>
    <t xml:space="preserve">TV FullHD Samsung UA43T6000AKXXV </t>
  </si>
  <si>
    <t>EY_PO_PurchMaster_Ref_00080</t>
  </si>
  <si>
    <t>ANP-SEV-ST2-20050041</t>
  </si>
  <si>
    <t>EY_POH_Ref_00145</t>
  </si>
  <si>
    <t>EY_PO_ROWData_Ref_00236</t>
  </si>
  <si>
    <t xml:space="preserve">License:Summer discount ILC&amp;LEN_1/6-30/8, Bundle Gift and Peakdesign  </t>
  </si>
  <si>
    <t>EY_PO_PurchMaster_Ref_00081</t>
  </si>
  <si>
    <t>ANP-SEV-ST2-20050042</t>
  </si>
  <si>
    <t>EY_POH_Ref_00148</t>
  </si>
  <si>
    <t>EY_PO_ROWData_Ref_00246</t>
  </si>
  <si>
    <t xml:space="preserve">Media_Stay at home with Sony_ May (Socia </t>
  </si>
  <si>
    <t>EY_PO_PurchMaster_Ref_00082</t>
  </si>
  <si>
    <t>ANP-SEV-ST2-20050043</t>
  </si>
  <si>
    <t>ANPVN5020030025</t>
  </si>
  <si>
    <t>VAN CHIEN- BAC GIANG</t>
  </si>
  <si>
    <t>Making Sony corner for Van Chien Dealer:-VAN CHIEN-BGI LUC NGAN, THI TRAN CHU: 180 .With estimated cost is 180 mil vnd.Kindly refer to attached file for details</t>
  </si>
  <si>
    <t>EY_POH_Ref_00149</t>
  </si>
  <si>
    <t>EY_PO_ROWData_Ref_00247</t>
  </si>
  <si>
    <t xml:space="preserve">VAN CHIEN- BAC GIANG </t>
  </si>
  <si>
    <t>EY_PO_PurchMaster_Ref_00083</t>
  </si>
  <si>
    <t>ANP-SEV-ST2-20050044</t>
  </si>
  <si>
    <t>ANPVN5020050007</t>
  </si>
  <si>
    <t>Shop front renovation for dealer shops as belows:1/ MEDIAMART KIEN AN 2_HP: 1302/ MEDIAMART MOI_THOA: 130Total estimated amount is 260 mil vnd.Kindly refer to attached files for details</t>
  </si>
  <si>
    <t>EY_POH_Ref_00150</t>
  </si>
  <si>
    <t>EY_PO_ROWData_Ref_00248</t>
  </si>
  <si>
    <t xml:space="preserve">MEDIAMART KIEN AN 2_ HAI PHONG </t>
  </si>
  <si>
    <t>EY_PO_PurchMaster_Ref_00084</t>
  </si>
  <si>
    <t>ANP-SEV-ST2-20050045</t>
  </si>
  <si>
    <t>ANPVN5020050006</t>
  </si>
  <si>
    <t>Utilize Vietnam football teams images (Male &amp; Female) for Sony Vietnam communication.We have signed 2 years contract with Dentsu Sport Vietnam for this Sponsorship(2019-2020)as management's agreement , and this DM is to get the approval for FY20 budget.</t>
  </si>
  <si>
    <t>EY_POH_Ref_00151</t>
  </si>
  <si>
    <t>EY_PO_ROWData_Ref_00253</t>
  </si>
  <si>
    <t xml:space="preserve">Sponsorship_Vietnam football team_Jun20 </t>
  </si>
  <si>
    <t>Dentsu Sport</t>
  </si>
  <si>
    <t>Jun/Oct/Feb21</t>
  </si>
  <si>
    <t>Jun/Oct/Mar21</t>
  </si>
  <si>
    <t>EY_PO_PurchMaster_Ref_00088</t>
  </si>
  <si>
    <t>Sponsorship_Vietnam football team_Feb21</t>
  </si>
  <si>
    <t>EY_POH_Ref_00153</t>
  </si>
  <si>
    <t>ANP-SEV-ST2-20050046</t>
  </si>
  <si>
    <t>EY_POH_Ref_00155</t>
  </si>
  <si>
    <t>EY_PO_ROWData_Ref_00250</t>
  </si>
  <si>
    <t xml:space="preserve">Q1 POSM-PS4-The Last of Us PartII Poster </t>
  </si>
  <si>
    <t>EY_PO_PurchMaster_Ref_00085</t>
  </si>
  <si>
    <t>ANP-SEV-ST2-20050047</t>
  </si>
  <si>
    <t>EY_POH_Ref_00156</t>
  </si>
  <si>
    <t>EY_PO_ROWData_Ref_00256</t>
  </si>
  <si>
    <t xml:space="preserve">SF Maintenance cost in May_13 shops </t>
  </si>
  <si>
    <t>OZ HN</t>
  </si>
  <si>
    <t>EY_PO_PurchMaster_Ref_00089</t>
  </si>
  <si>
    <t>ANP-SEV-ST2-20050049</t>
  </si>
  <si>
    <t>ANPVN5020040004</t>
  </si>
  <si>
    <t>EY_POH_Ref_00157</t>
  </si>
  <si>
    <t>EY_PO_ROWData_Ref_00257</t>
  </si>
  <si>
    <t xml:space="preserve">Review article 65X9500H on Tinh Te </t>
  </si>
  <si>
    <t>Golden Pen</t>
  </si>
  <si>
    <t>EY_PO_PurchMaster_Ref_00091</t>
  </si>
  <si>
    <t>ANP-SEV-ST2-20050050</t>
  </si>
  <si>
    <t>ANPVN5020040024</t>
  </si>
  <si>
    <t>EY_POH_Ref_00158</t>
  </si>
  <si>
    <t>EY_PO_ROWData_Ref_00265</t>
  </si>
  <si>
    <t>Internet networks</t>
  </si>
  <si>
    <t xml:space="preserve">South Internet Line_May-Oct2020 </t>
  </si>
  <si>
    <t>Vietel</t>
  </si>
  <si>
    <t>Close Feb</t>
  </si>
  <si>
    <t>EY_PO_PurchMaster_Ref_00090</t>
  </si>
  <si>
    <t>South Internet Line_Jun to Oct_2020</t>
  </si>
  <si>
    <t>EY_POH_Ref_00159</t>
  </si>
  <si>
    <t>ANP-SEV-ST2-20050051</t>
  </si>
  <si>
    <t>ANPVN5020040033</t>
  </si>
  <si>
    <t>Dismantling and withdrawing at :1/ HONG NGUYEN-HCM SC HAI BA TRUNG: 1302/ LONG GIA-HCM SC VINCOM THAO DIEN: 150Total estimated cost is 280 mil vnd.Kindly refer to attached files for details</t>
  </si>
  <si>
    <t>EY_POH_Ref_00160</t>
  </si>
  <si>
    <t>EY_PO_ROWData_Ref_00273</t>
  </si>
  <si>
    <t xml:space="preserve">HONG NGUYEN-SC HAI BA TRUNG,HCM </t>
  </si>
  <si>
    <t>EY_PO_PurchMaster_Ref_00097</t>
  </si>
  <si>
    <t>ANP-SEV-ST2-20050052</t>
  </si>
  <si>
    <t>ANPVN5020040012</t>
  </si>
  <si>
    <t>Q1-DI/LENS-General POSM PlanningItem: table standee, tent card, brochure...total cost: 52,800,000 VND (2,270 USD)* the cost can be changed subject to actual-&gt; please help to check attachment for more detail</t>
  </si>
  <si>
    <t>EY_POH_Ref_00161</t>
  </si>
  <si>
    <t>EY_PO_ROWData_Ref_00321</t>
  </si>
  <si>
    <t xml:space="preserve">DI POSM Summer Promotion_ Design </t>
  </si>
  <si>
    <t>EY_PO_PurchMaster_Ref_00116</t>
  </si>
  <si>
    <t>ANP-SEV-ST2-20050055</t>
  </si>
  <si>
    <t>ANPVN5020050008</t>
  </si>
  <si>
    <t>Dear Sir,I would like to get your approval for using budget to get license for Summer Promotion in 5/6/2020Thank you</t>
  </si>
  <si>
    <t>EY_POH_Ref_00162</t>
  </si>
  <si>
    <t>EY_PO_ROWData_Ref_00258</t>
  </si>
  <si>
    <t xml:space="preserve">License: Summer Promotion_5/6 -25/7/2020 </t>
  </si>
  <si>
    <t>EY_PO_PurchMaster_Ref_00092</t>
  </si>
  <si>
    <t>ANP-SEV-ST2-20050056</t>
  </si>
  <si>
    <t>ANPVN5020040002</t>
  </si>
  <si>
    <t>Shop front for Dealer shops as belows: 1/ DMX - 68 BACH DANG, HAI PHONG : 80 2/ VHC NEW SHOP 1-HOA BINH : 350 3/ VHC NEW SHOP 2_CAO BANG : 350Total estimated cost isKindly refer to attached file for details</t>
  </si>
  <si>
    <t>EY_POH_Ref_00163</t>
  </si>
  <si>
    <t>EY_PO_ROWData_Ref_00274</t>
  </si>
  <si>
    <t>EY_PO_PurchMaster_Ref_00098</t>
  </si>
  <si>
    <t>ANP-SEV-ST2-20050059</t>
  </si>
  <si>
    <t>EY_POH_Ref_00165</t>
  </si>
  <si>
    <t>EY_PO_ROWData_Ref_00260</t>
  </si>
  <si>
    <t xml:space="preserve">License: Extend Warranty(1/6/20-31/7/20), Film 4K (1/6/20-31/7/20) </t>
  </si>
  <si>
    <t>EY_PO_PurchMaster_Ref_00095</t>
  </si>
  <si>
    <t>License: VTV Cab On (1/6/20-31/7/20)</t>
  </si>
  <si>
    <t>EY_POH_Ref_00168</t>
  </si>
  <si>
    <t>ANP-SEV-ST2-20050060</t>
  </si>
  <si>
    <t>EY_POH_Ref_00170</t>
  </si>
  <si>
    <t>EY_PO_ROWData_Ref_00275</t>
  </si>
  <si>
    <t>MEDIAMART NGA TU MOI, THANH HOA</t>
  </si>
  <si>
    <t>EY_PO_PurchMaster_Ref_00099</t>
  </si>
  <si>
    <t>ANP-SEV-ST2-20050062</t>
  </si>
  <si>
    <t>ANPVN5020050012</t>
  </si>
  <si>
    <t>Shop front renovation for dealers' shop as belows:1/ MEDIAMART HOANG QUOC VIET, HN: 120 2/ MEDIAMART KIM BOI, HOA BINH: 120 3/ CHO LON - DONG THAP MUOI, DT: 430 Total estimated amount is 670 mil vnd Kindly refer to attached files for details.</t>
  </si>
  <si>
    <t>EY_POH_Ref_00171</t>
  </si>
  <si>
    <t>EY_PO_ROWData_Ref_00276</t>
  </si>
  <si>
    <t>EY_PO_PurchMaster_Ref_00100</t>
  </si>
  <si>
    <t>ANP-SEV-ST2-20050063</t>
  </si>
  <si>
    <t>EY_POH_Ref_00172</t>
  </si>
  <si>
    <t>EY_PO_ROWData_Ref_00277</t>
  </si>
  <si>
    <t>EY_PO_PurchMaster_Ref_00101</t>
  </si>
  <si>
    <t>ANP-SEV-ST2-20050064</t>
  </si>
  <si>
    <t>EY_POH_Ref_00173</t>
  </si>
  <si>
    <t>EY_PO_ROWData_Ref_00291</t>
  </si>
  <si>
    <t>EY_PO_PurchMaster_Ref_00106</t>
  </si>
  <si>
    <t>ANP-SEV-ST2-20050065</t>
  </si>
  <si>
    <t>ANPVN5020050013</t>
  </si>
  <si>
    <t>Dear Sirs,I would like to seek your approval for the campaign with following details:1. Project: New LU FY20 (digital/social &amp; media production)2. Timeline: May - Aug 20203. Details &amp; budget:a. Media: - Digital: VND 5.1B- eOOH: VND 2.6BTotal: VND 7.7Bb. Creatives(microsite, social contents, promotion clip, etc.): VND 600MGRAND TOTAL (a) &amp; (b): VND 8.3BThe project had been approved before but we raised again due to revised A&amp;P 5F. Also, the project will be separated into 02 DM with this one is for Digital &amp; the another one will be for TV (based on further approved).Thank you!</t>
  </si>
  <si>
    <t>EY_POH_Ref_00174</t>
  </si>
  <si>
    <t>EY_PO_ROWData_Ref_00309</t>
  </si>
  <si>
    <t>Creative_Bravia New LU FY20_May - Aug</t>
  </si>
  <si>
    <t>Close Aug</t>
  </si>
  <si>
    <t>EY_PO_PurchMaster_Ref_00113</t>
  </si>
  <si>
    <t>ANP-SEV-ST2-20050066</t>
  </si>
  <si>
    <t>EY_POH_Ref_00178</t>
  </si>
  <si>
    <t>EY_PO_ROWData_Ref_00278</t>
  </si>
  <si>
    <t>0620-V&amp;S-Q1 POSM-WF-SP800N Leaflet + design &amp; Translation</t>
  </si>
  <si>
    <t>EY_PO_PurchMaster_Ref_00102</t>
  </si>
  <si>
    <t>ANP-SEV-ST2-20050067</t>
  </si>
  <si>
    <t>EY_POH_Ref_00180</t>
  </si>
  <si>
    <t>EY_PO_ROWData_Ref_00280</t>
  </si>
  <si>
    <t xml:space="preserve">South_Internet Line_Apr_2020 </t>
  </si>
  <si>
    <t>EY_PO_PurchMaster_Ref_00096</t>
  </si>
  <si>
    <t>ANP-SEV-ST2-20050068</t>
  </si>
  <si>
    <t>EY_POH_Ref_00183</t>
  </si>
  <si>
    <t>EY_PO_ROWData_Ref_00283</t>
  </si>
  <si>
    <t>V&amp;S POSM-WF-XB700 Pre-order Leaflet,  tendcard and design</t>
  </si>
  <si>
    <t>EY_PO_PurchMaster_Ref_00103</t>
  </si>
  <si>
    <t>ANP-SEV-ST2-20050069</t>
  </si>
  <si>
    <t>EY_POH_Ref_00184</t>
  </si>
  <si>
    <t>EY_PO_ROWData_Ref_00292</t>
  </si>
  <si>
    <t xml:space="preserve">ExtraSponsorship_VNfootball teamFY20_Jun </t>
  </si>
  <si>
    <t>EY_PO_PurchMaster_Ref_00107</t>
  </si>
  <si>
    <t>ANP-SEV-ST2-20050070</t>
  </si>
  <si>
    <t>EY_POH_Ref_00187</t>
  </si>
  <si>
    <t>EY_PO_ROWData_Ref_00285</t>
  </si>
  <si>
    <t>TV-Q1 POSM-Wobbler, banner, hanger</t>
  </si>
  <si>
    <t>Nhat Nam</t>
  </si>
  <si>
    <t>EY_PO_PurchMaster_Ref_00105</t>
  </si>
  <si>
    <t>ANP-SEV-ST2-20050071</t>
  </si>
  <si>
    <t>ANPVN5020050015</t>
  </si>
  <si>
    <t>Dear Managers,We would like to apply for your approval of expense for supporting dealer as follows:1/ HDMI M4 PLUS- Objective: clearing projector stock at JVS'warehouse- Item: buying HDMI M4 PLUS bundle with projector- Quantity: 200 unit - Budget: VND 46,000,0002/ Trophy for Excellent Performance Partner in FY19- LOGICO &amp; JVS- Quantity: 2- Budget: VMD 1,560,000Quotation of CMC &amp; Hai Vuong are as attached.Look forward to your approvals.Thank you.PSD Marketing Team</t>
  </si>
  <si>
    <t>EY_POH_Ref_00193</t>
  </si>
  <si>
    <t>EY_PO_ROWData_Ref_00284</t>
  </si>
  <si>
    <t xml:space="preserve">HDMI ANYCAST M4 PLUS </t>
  </si>
  <si>
    <t>CMC</t>
  </si>
  <si>
    <t>EY_PO_PurchMaster_Ref_00104</t>
  </si>
  <si>
    <t>ANP-SEV-ST2-20050072</t>
  </si>
  <si>
    <t>EY_POH_Ref_00196</t>
  </si>
  <si>
    <t>EY_PO_ROWData_Ref_00297</t>
  </si>
  <si>
    <t>TV POSM-Pre-order POSM-Z8H A8H - Leaflet, standee, design</t>
  </si>
  <si>
    <t>EY_PO_PurchMaster_Ref_00108</t>
  </si>
  <si>
    <t>ANP-SEV-ST2-20050073</t>
  </si>
  <si>
    <t>ANPVN5020050016</t>
  </si>
  <si>
    <t>EY_POH_Ref_00197</t>
  </si>
  <si>
    <t>EY_PO_ROWData_Ref_00314</t>
  </si>
  <si>
    <t>Creative_Cross Brand Promotion FY20_May - Jun</t>
  </si>
  <si>
    <t>EY_PO_PurchMaster_Ref_00109</t>
  </si>
  <si>
    <t>ANP-SEV-ST2-20050074</t>
  </si>
  <si>
    <t>ANPVN5020050022</t>
  </si>
  <si>
    <t>EY_POH_Ref_00199</t>
  </si>
  <si>
    <t>EY_PO_ROWData_Ref_00298</t>
  </si>
  <si>
    <t xml:space="preserve">Creative_Sound Bar PwP &amp; S20R launch_May - Jun </t>
  </si>
  <si>
    <t>EY_PO_PurchMaster_Ref_00110</t>
  </si>
  <si>
    <t>Creative_Sound Bar PwP &amp; S20R launch_Jul</t>
  </si>
  <si>
    <t>EY_POH_Ref_00200</t>
  </si>
  <si>
    <t>ANP-SEV-ST2-20050075</t>
  </si>
  <si>
    <t>ANPVN5020050018</t>
  </si>
  <si>
    <t>Dear Sir,I would like to get your approval for using budget for additional design cost in Q1 FY20 - Amount: 18,000,000vnd - Reason: New Promotion Campaigns in May&amp;June</t>
  </si>
  <si>
    <t>EY_POH_Ref_00201</t>
  </si>
  <si>
    <t>EY_PO_ROWData_Ref_00300</t>
  </si>
  <si>
    <t xml:space="preserve">SC Summer Promotion_ Design_Jun </t>
  </si>
  <si>
    <t>EY_PO_PurchMaster_Ref_00111</t>
  </si>
  <si>
    <t>ANP-SEV-ST2-20050077</t>
  </si>
  <si>
    <t>EY_POH_Ref_00202</t>
  </si>
  <si>
    <t>EY_PO_ROWData_Ref_00301</t>
  </si>
  <si>
    <t>TV JunPOSM - Vertical Wobbler, Leaflet, Standee, banner, hanger (North)</t>
  </si>
  <si>
    <t>EY_PO_PurchMaster_Ref_00112</t>
  </si>
  <si>
    <t>ANP-SEV-ST2-20050078</t>
  </si>
  <si>
    <t>EY_POH_Ref_00210</t>
  </si>
  <si>
    <t>EY_PO_ROWData_Ref_00316</t>
  </si>
  <si>
    <t>DI -Summer Promotion POSM - Brochure &amp; A4 Standee</t>
  </si>
  <si>
    <t>EY_PO_PurchMaster_Ref_00114</t>
  </si>
  <si>
    <t>ANP-SEV-ST2-20050080</t>
  </si>
  <si>
    <t>EY_POH_Ref_00214</t>
  </si>
  <si>
    <t>EY_PO_ROWData_Ref_00329</t>
  </si>
  <si>
    <t xml:space="preserve">SC Summer Promotion_ Content_Jun </t>
  </si>
  <si>
    <t>EY_PO_PurchMaster_Ref_00123</t>
  </si>
  <si>
    <t>ANP-SEV-ST2-20050082</t>
  </si>
  <si>
    <t>EY_POH_Ref_00215</t>
  </si>
  <si>
    <t>EY_PO_ROWData_Ref_00322</t>
  </si>
  <si>
    <t>SC Summer Promotion_ Media_Jun - Jul</t>
  </si>
  <si>
    <t>No activity</t>
  </si>
  <si>
    <t>EY_PO_PurchMaster_Ref_00119</t>
  </si>
  <si>
    <t>ANP-SEV-ST2-20050084</t>
  </si>
  <si>
    <t>ANPVN5020050023</t>
  </si>
  <si>
    <t>EY_POH_Ref_00217</t>
  </si>
  <si>
    <t>EY_PO_ROWData_Ref_00324</t>
  </si>
  <si>
    <t xml:space="preserve">Promoter Meeting_ May_2020 </t>
  </si>
  <si>
    <t>EY_PO_PurchMaster_Ref_00117</t>
  </si>
  <si>
    <t>ANP-SEV-ST2-20050085</t>
  </si>
  <si>
    <t>EY_POH_Ref_00218</t>
  </si>
  <si>
    <t>EY_PO_ROWData_Ref_00325</t>
  </si>
  <si>
    <t xml:space="preserve">PS4 Promotion Day (5Jun-21Jun2020) </t>
  </si>
  <si>
    <t>EY_PO_PurchMaster_Ref_00118</t>
  </si>
  <si>
    <t>ANP-SEV-ST2-20050086</t>
  </si>
  <si>
    <t>EY_POH_Ref_00219</t>
  </si>
  <si>
    <t>EY_PO_ROWData_Ref_00326</t>
  </si>
  <si>
    <t xml:space="preserve">Fied- force - Business Trip_ May 2020 </t>
  </si>
  <si>
    <t>EY_PO_PurchMaster_Ref_00120</t>
  </si>
  <si>
    <t>ANP-SEV-ST2-20050088</t>
  </si>
  <si>
    <t>EY_POH_Ref_00220</t>
  </si>
  <si>
    <t>EY_PO_ROWData_Ref_00327</t>
  </si>
  <si>
    <t xml:space="preserve">License:Pre-order _8K Bravia (5/6-5/7) </t>
  </si>
  <si>
    <t>EY_PO_PurchMaster_Ref_00121</t>
  </si>
  <si>
    <t>ANP-SEV-ST2-20050091</t>
  </si>
  <si>
    <t>EY_POH_Ref_00224</t>
  </si>
  <si>
    <t>EY_PO_ROWData_Ref_00328</t>
  </si>
  <si>
    <t xml:space="preserve">SF Maintenance cost in May_07 shops </t>
  </si>
  <si>
    <t>EY_PO_PurchMaster_Ref_00122</t>
  </si>
  <si>
    <t>ANP-SEV-ST2-20050093</t>
  </si>
  <si>
    <t>EY_POH_Ref_00235</t>
  </si>
  <si>
    <t>EY_PO_ROWData_Ref_00344</t>
  </si>
  <si>
    <t>ANPVN5020050019</t>
  </si>
  <si>
    <t xml:space="preserve">0220-VNS New Display Stand-- 1st batch </t>
  </si>
  <si>
    <t>EY_PO_PurchMaster_Ref_00126</t>
  </si>
  <si>
    <t>ANP-SEV-ST2-20050095</t>
  </si>
  <si>
    <t>EY_POH_Ref_00236</t>
  </si>
  <si>
    <t>EY_PO_ROWData_Ref_00345</t>
  </si>
  <si>
    <t xml:space="preserve">Cross Brand Promotion FY20_Jun_Media </t>
  </si>
  <si>
    <t>EY_PO_PurchMaster_Ref_00127</t>
  </si>
  <si>
    <t>ANP-SEV-ST2-20050096</t>
  </si>
  <si>
    <t>EY_POH_Ref_00238</t>
  </si>
  <si>
    <t>EY_PO_ROWData_Ref_00347</t>
  </si>
  <si>
    <t xml:space="preserve">Sound Bar PwP FY20_Jun-Jul_Media </t>
  </si>
  <si>
    <t>EY_PO_PurchMaster_Ref_00128</t>
  </si>
  <si>
    <t>ANP-SEV-ST2-20050098</t>
  </si>
  <si>
    <t>ANPVN5020050030</t>
  </si>
  <si>
    <t>Dear Sir,I want to get your approval for Sound1 campaign: XB700 Pre order CommunicationObjective:Maximize awareness of XB700 to Target AudiencesDrive Tas to Pre-order MicrositeTotal budget:600 MiosCreative: 150 mios (Pre-oder microsite, pre-order banners, social posts, KV adaptation)Media: 250 mios (GDN, FB sponsorpost)PR: 200 mios (Press release, Product reviews,social seeding)Timeline: JuneThank you</t>
  </si>
  <si>
    <t>EY_POH_Ref_00240</t>
  </si>
  <si>
    <t>EY_PO_ROWData_Ref_00349</t>
  </si>
  <si>
    <t>EY_PO_PurchMaster_Ref_00130</t>
  </si>
  <si>
    <t>ANP-SEV-ST2-20050099</t>
  </si>
  <si>
    <t>EY_POH_Ref_00241</t>
  </si>
  <si>
    <t>EY_PO_ROWData_Ref_00350</t>
  </si>
  <si>
    <t xml:space="preserve">License: Cybershot ZV-1(18/6 to 31/3/21) </t>
  </si>
  <si>
    <t>EY_PO_PurchMaster_Ref_00131</t>
  </si>
  <si>
    <t>ANP-SEV-ST2-20050100</t>
  </si>
  <si>
    <t>ANPVN5020050027</t>
  </si>
  <si>
    <t>Dear Sir,I want to get your approval for VnS-Sound1 Campaign: Passive In-ears (June-July)Objective:Maximize awareness of new SRP of E9LP, EX15AP, EX155AP, ZX110AP, ZX310APTotal budget: 120 MiosCreative: 30 miosMedia: 90 miosTimeline: June - July (Mainly on June)KPI: Reach &amp; Engagement rate (TBU)Thank you</t>
  </si>
  <si>
    <t>EY_POH_Ref_00242</t>
  </si>
  <si>
    <t>EY_PO_ROWData_Ref_00351</t>
  </si>
  <si>
    <t xml:space="preserve">Creative_Passive in Ears </t>
  </si>
  <si>
    <t>EY_PO_PurchMaster_Ref_00129</t>
  </si>
  <si>
    <t>ANP-SEV-ST2-20050101</t>
  </si>
  <si>
    <t>EY_POH_Ref_00243</t>
  </si>
  <si>
    <t>EY_PO_ROWData_Ref_00352</t>
  </si>
  <si>
    <t xml:space="preserve">Delivery Cost for TV POSM Jun &amp; Preoder </t>
  </si>
  <si>
    <t>EY_PO_PurchMaster_Ref_00132</t>
  </si>
  <si>
    <t>ANP-SEV-ST2-20050104</t>
  </si>
  <si>
    <t>ANPVN5020040030</t>
  </si>
  <si>
    <t>Q1-SC-General POSM PlanningItem: brochure, standee, sticker, voucher....Total estiamte cost: 63,000,000 NVD (2,700 USD)*the plan can be changed subjecet to actual-&gt; please help to check attachment for more detail</t>
  </si>
  <si>
    <t>EY_POH_Ref_00248</t>
  </si>
  <si>
    <t>EY_PO_ROWData_Ref_00358</t>
  </si>
  <si>
    <t>SC -Summer Promotion- voucher printing &amp; brochure</t>
  </si>
  <si>
    <t>EY_PO_PurchMaster_Ref_00137</t>
  </si>
  <si>
    <t>ANP-SEV-ST2-20050105</t>
  </si>
  <si>
    <t>ANPVN5020050011</t>
  </si>
  <si>
    <t>Dear all,I would like to raise DM for total 5 DI workshop in May.Fund estimation: KOL Speaker Fee 10 mil( without VAT) for each. ( Total 3 ) Alpha Guru Speaker Fee 2 mil ( without VAT ) for each. ( Total 2)All the setup will be in charged by DIMK Members.Workshop Theme Detail as below.1. How to shoot and Edit Street-life Photo with Mr. Nguyen Thanh Tung, highlighted A7RM3 and SEL1635GM- 16 May (Online)2. How to shoot and Edit Landscape with Tele Lenses with Mr. Hoang The Nhiem, Highlighted A7RM4 and SEL100400GM - 23 May (Online)3. How to shoot Video in basic with Mr. Ha Kim Bang, Highlighted A7M3 - 30 May (TBU offline or Online)4. Basic video shooting by Alpha Guru - Le Hoang Phuc (21-May)5. Landscape photo shooting by Alpha Guru - Tran Minh Dung (28-May)As we would like to make one offline workshop(no.3) in May, I would like to secure 15 mil ( without VAT) for venue rental fee which have capacity for 20-30 participant.Please find detail at attached excel file.</t>
  </si>
  <si>
    <t>EY_POH_Ref_00273</t>
  </si>
  <si>
    <t>EY_PO_ROWData_Ref_00355</t>
  </si>
  <si>
    <t>KOLs Agency</t>
  </si>
  <si>
    <t xml:space="preserve">KOLs For DI Workshop in May 2020 </t>
  </si>
  <si>
    <t>EY_PO_PurchMaster_Ref_00134</t>
  </si>
  <si>
    <t>ANP-SEV-ST2-20050106</t>
  </si>
  <si>
    <t>EY_POH_Ref_00274</t>
  </si>
  <si>
    <t>EY_PO_ROWData_Ref_00383</t>
  </si>
  <si>
    <t>FY20 BRAVIA Line-up launch PR_Jun-Oct</t>
  </si>
  <si>
    <t>Close Oct</t>
  </si>
  <si>
    <t>EY_PO_PurchMaster_Ref_00136</t>
  </si>
  <si>
    <t>ANP-SEV-ST2-20060002</t>
  </si>
  <si>
    <t>ANPVN5020050036</t>
  </si>
  <si>
    <t>Shop front renovation for dealers ' shop as belows:1/ VHC-HNO 411 TAM TRINH: 90 2/ VHC-TNG 282B LUONG NGOC QUYEN: 180 3/ VHC-QNI 490 NGUYEN VAN CU: 90 4/ VHC-HPH 06 HONG BANG : 80 5/ VHC-THO 88 LE LOI: 90 6/ VHC-NAN 37 LE HONG PHONG: 180 7/ MEDIAMART-HNO HA DONG KHU CAU DIU: 120 Total estimated amount is 830 mil vnd .Kindly refer to attached file for details.</t>
  </si>
  <si>
    <t>EY_POH_Ref_00279</t>
  </si>
  <si>
    <t>EY_PO_ROWData_Ref_00389</t>
  </si>
  <si>
    <t>MEDIAMART-HNO HA DONG KHU CAU DIU</t>
  </si>
  <si>
    <t>EY_PO_PurchMaster_Ref_00139</t>
  </si>
  <si>
    <t>ANP-SEV-ST2-20060003</t>
  </si>
  <si>
    <t>EY_POH_Ref_00283</t>
  </si>
  <si>
    <t>EY_PO_ROWData_Ref_00393</t>
  </si>
  <si>
    <t xml:space="preserve">PS4 Day Of Play Promotion-Poster A2 </t>
  </si>
  <si>
    <t>EY_PO_PurchMaster_Ref_00140</t>
  </si>
  <si>
    <t>ANP-SEV-ST2-20060004</t>
  </si>
  <si>
    <t>ANPVN5020030013</t>
  </si>
  <si>
    <t>0320 - DI New Display Base</t>
  </si>
  <si>
    <t>DI New Display Base 2020Qty ILC Base: 600 pcsQty Lens Base: 600 pcstotal cost: 220,000,000 VND (9,440 USD)-&gt; Please check attachment for more detail</t>
  </si>
  <si>
    <t>EY_POH_Ref_00284</t>
  </si>
  <si>
    <t>EY_PO_ROWData_Ref_00394</t>
  </si>
  <si>
    <t xml:space="preserve">0320- DI -New Display Base - ILC </t>
  </si>
  <si>
    <t>EY_PO_PurchMaster_Ref_00141</t>
  </si>
  <si>
    <t>ANP-SEV-ST2-20060005</t>
  </si>
  <si>
    <t>ANPVN5020050040</t>
  </si>
  <si>
    <t>Dear Sirs,During process to complete the PO for "Renewal Navigation Project-Where to Buy" with DM that had been approved (Request Number: ANP-SEV-ST1-20050037, Project Code: ANPVN5020050026), Procurement team - Nguyen Thanh Truc, Giang found that the Euro exchange rate I used to apply for the DM is not match with our Exchange Rate from system henceI raise this DM to get your approvals again based on the right Euro Exchange Rate from our system. For more details, please refer to the attachment.With the above, look forwards to seeing your approval again.Apologies for any inconvenienced caused on this case.Thank you so much.Best regards,Thai DatThank you very much for your kind understanding.Best regards,Thai Dat</t>
  </si>
  <si>
    <t>EY_POH_Ref_00286</t>
  </si>
  <si>
    <t>EY_PO_ROWData_Ref_00406</t>
  </si>
  <si>
    <t xml:space="preserve">Renewal Navigation Project-Where to Buy </t>
  </si>
  <si>
    <t>Channel Sight</t>
  </si>
  <si>
    <t>EY_PO_PurchMaster_Ref_00147</t>
  </si>
  <si>
    <t>ANP-SEV-ST2-20060006</t>
  </si>
  <si>
    <t>ANPVN5020050031</t>
  </si>
  <si>
    <t>Shop front renovation for dealers' shop as belows:1/ CHO LON - LONG HAI, BA RIA VUNG TAU: 4002/ DMX - 148 QUANG TRUNG, TUYEN QUANG : 130.Total estimated cost is 530 mil vndKindly refer to attached file for details</t>
  </si>
  <si>
    <t>EY_POH_Ref_00288</t>
  </si>
  <si>
    <t>EY_PO_ROWData_Ref_00408</t>
  </si>
  <si>
    <t xml:space="preserve">DMX - 148 QUANG TRUNG, TUYEN QUANG </t>
  </si>
  <si>
    <t>EY_PO_PurchMaster_Ref_00148</t>
  </si>
  <si>
    <t>ANP-SEV-ST2-20060009</t>
  </si>
  <si>
    <t>EY_POH_Ref_00291</t>
  </si>
  <si>
    <t>EY_PO_ROWData_Ref_00400</t>
  </si>
  <si>
    <t xml:space="preserve">Promoter Salary_ May 2020_Part 2 </t>
  </si>
  <si>
    <t>EY_PO_PurchMaster_Ref_00144</t>
  </si>
  <si>
    <t>ANP-SEV-ST2-20060011</t>
  </si>
  <si>
    <t>EY_POH_Ref_00293</t>
  </si>
  <si>
    <t>EY_PO_ROWData_Ref_00404</t>
  </si>
  <si>
    <t xml:space="preserve">Promoter Salary_May_2020_VyPhuong_Part 2 </t>
  </si>
  <si>
    <t>EY_PO_PurchMaster_Ref_00146</t>
  </si>
  <si>
    <t>ANP-SEV-ST2-20060012</t>
  </si>
  <si>
    <t>EY_POH_Ref_00294</t>
  </si>
  <si>
    <t>EY_PO_ROWData_Ref_00409</t>
  </si>
  <si>
    <t xml:space="preserve">PR_VnS-Sound1- XB700 _ JUN </t>
  </si>
  <si>
    <t>Sunrise</t>
  </si>
  <si>
    <t>EY_PO_PurchMaster_Ref_00149</t>
  </si>
  <si>
    <t>ANP-SEV-ST2-20060013</t>
  </si>
  <si>
    <t>ANPVN5020050041</t>
  </si>
  <si>
    <t>Dear Managers,We would like to apply for your approval of expense of events in June as follows:- Dak Lak TV Regional Meeting 15 - 19 June: Participant fee VND 30,000,000- Dak Nong TV Regional Meeting 18 June: Participant fee VND 30,000,000- Radio Festival 24 - 27 June: Participant fee VND 20,000,000Local People's Committee of the event place confirmed to organize the event and comply with COVID-19 regulation.Official letters of TV &amp; Radio Stations as attached.Look forward to your approvals.Thank you.PSD Marketing Team</t>
  </si>
  <si>
    <t>EY_POH_Ref_00295</t>
  </si>
  <si>
    <t>EY_PO_ROWData_Ref_00410</t>
  </si>
  <si>
    <t>Sponsor</t>
  </si>
  <si>
    <t xml:space="preserve">TV Regional Meeting in Dak Nong_Jun20 </t>
  </si>
  <si>
    <t>Dai PTTH Dak Nong</t>
  </si>
  <si>
    <t>EY_PO_PurchMaster_Ref_00150</t>
  </si>
  <si>
    <t>ANP-SEV-ST2-20060014</t>
  </si>
  <si>
    <t>EY_POH_Ref_00296</t>
  </si>
  <si>
    <t>EY_PO_ROWData_Ref_00411</t>
  </si>
  <si>
    <t>VHC-HNO 411 TAM TRINH</t>
  </si>
  <si>
    <t>EY_PO_PurchMaster_Ref_00154</t>
  </si>
  <si>
    <t>ANP-SEV-ST2-20060016</t>
  </si>
  <si>
    <t>EY_POH_Ref_00297</t>
  </si>
  <si>
    <t>EY_PO_ROWData_Ref_00412</t>
  </si>
  <si>
    <t>VHC-QNI 490 NGUYEN VAN CU</t>
  </si>
  <si>
    <t>EY_PO_PurchMaster_Ref_00155</t>
  </si>
  <si>
    <t>ANP-SEV-ST2-20060018</t>
  </si>
  <si>
    <t>EY_POH_Ref_00298</t>
  </si>
  <si>
    <t>EY_PO_ROWData_Ref_00414</t>
  </si>
  <si>
    <t>VHC-THO 88 LE LOI, THANH HOA</t>
  </si>
  <si>
    <t>EY_PO_PurchMaster_Ref_00157</t>
  </si>
  <si>
    <t>ANP-SEV-ST2-20060019</t>
  </si>
  <si>
    <t>EY_POH_Ref_00299</t>
  </si>
  <si>
    <t>EY_PO_ROWData_Ref_00415</t>
  </si>
  <si>
    <t>VHC-NAN 37 LE HONG PHONG, NGHE AN</t>
  </si>
  <si>
    <t>EY_PO_PurchMaster_Ref_00158</t>
  </si>
  <si>
    <t>ANP-SEV-ST2-20060020</t>
  </si>
  <si>
    <t>EY_POH_Ref_00300</t>
  </si>
  <si>
    <t>EY_PO_ROWData_Ref_00416</t>
  </si>
  <si>
    <t xml:space="preserve">VHC-LUONG NGOC QUYEN, THAI NGUYEN </t>
  </si>
  <si>
    <t>EY_PO_PurchMaster_Ref_00153</t>
  </si>
  <si>
    <t>ANP-SEV-ST2-20060021</t>
  </si>
  <si>
    <t>EY_POH_Ref_00301</t>
  </si>
  <si>
    <t>EY_PO_ROWData_Ref_00419</t>
  </si>
  <si>
    <t xml:space="preserve">Creative_Passive in Ears-June </t>
  </si>
  <si>
    <t>EY_PO_PurchMaster_Ref_00159</t>
  </si>
  <si>
    <t>ANP-SEV-ST2-20060022</t>
  </si>
  <si>
    <t>ANPVN5020060003</t>
  </si>
  <si>
    <t>Dear Sirs,I would like to seek your approval on the project with below details:1. Project: Press Conference2. Date: 8th July 20203. Objective: to impress &amp; introduce new Sony BRAVIA TV line up FY20 efficiently to key media across Vietnam4. Venue: Inter Continental D1 (HCMC)5. Attendance: online 50 pax (online) &amp; offline 70 pax (including SEV staff)6. Budget:Venue: VND 350MEvent production + media package: VND 950MTOTAL: VND 1.3BKindly approve on this for further proceed.Thank you!</t>
  </si>
  <si>
    <t>EY_POH_Ref_00302</t>
  </si>
  <si>
    <t>EY_PO_ROWData_Ref_00417</t>
  </si>
  <si>
    <t>Venue rental &amp; Meeting package</t>
  </si>
  <si>
    <t>InterContinental HCM</t>
  </si>
  <si>
    <t>EY_PO_PurchMaster_Ref_00152</t>
  </si>
  <si>
    <t>ANP-SEV-ST2-20060023</t>
  </si>
  <si>
    <t>EY_POH_Ref_00303</t>
  </si>
  <si>
    <t>EY_PO_ROWData_Ref_00418</t>
  </si>
  <si>
    <t xml:space="preserve">TV Regional Meeting in Dak Lak_Jun'20 </t>
  </si>
  <si>
    <t>KS Hai Ba Trung</t>
  </si>
  <si>
    <t>EY_PO_PurchMaster_Ref_00151</t>
  </si>
  <si>
    <t>ANP-SEV-ST2-20060026</t>
  </si>
  <si>
    <t>EY_POH_Ref_00304</t>
  </si>
  <si>
    <t>EY_PO_ROWData_Ref_00429</t>
  </si>
  <si>
    <t xml:space="preserve">Delivery CostTV POSM Preoder Z8H A8H </t>
  </si>
  <si>
    <t>EY_PO_PurchMaster_Ref_00167</t>
  </si>
  <si>
    <t>ANP-SEV-ST2-20060027</t>
  </si>
  <si>
    <t>ANPVN5020060001</t>
  </si>
  <si>
    <t>0620-V&amp;S/MDR-Truly Wireless Temp BaseThis is the temprary base for Truly Wireless headphone while we are waiting for final design from Singapore due to lockdown period.Item: Simple base (acrylic material)Qty: 220 pcsEstimated budget: 44,000,000 VND (1,890 USD)-&gt; Please kindly check attachment for more detail</t>
  </si>
  <si>
    <t>EY_POH_Ref_00305</t>
  </si>
  <si>
    <t>EY_PO_ROWData_Ref_00420</t>
  </si>
  <si>
    <t>V&amp;S/MDR-Truly Wireless Temp Base</t>
  </si>
  <si>
    <t>Cat Thien Minh</t>
  </si>
  <si>
    <t>EY_PO_PurchMaster_Ref_00160</t>
  </si>
  <si>
    <t>ANP-SEV-ST2-20060028</t>
  </si>
  <si>
    <t>EY_POH_Ref_00308</t>
  </si>
  <si>
    <t>EY_PO_ROWData_Ref_00430</t>
  </si>
  <si>
    <t xml:space="preserve">PR for Sound Bar PwP &amp;S20R launch </t>
  </si>
  <si>
    <t>EY_PO_PurchMaster_Ref_00168</t>
  </si>
  <si>
    <t>ANP-SEV-ST2-20060029</t>
  </si>
  <si>
    <t>EY_POH_Ref_00309</t>
  </si>
  <si>
    <t>EY_PO_ROWData_Ref_00423</t>
  </si>
  <si>
    <t>EY_PO_PurchMaster_Ref_00161</t>
  </si>
  <si>
    <t>ANP-SEV-ST2-20060032</t>
  </si>
  <si>
    <t>ANPVN5020050042</t>
  </si>
  <si>
    <t>EY_POH_Ref_00312</t>
  </si>
  <si>
    <t>EY_PO_ROWData_Ref_00426</t>
  </si>
  <si>
    <t>NGUYEN KIM-DIST 01</t>
  </si>
  <si>
    <t>EY_PO_PurchMaster_Ref_00165</t>
  </si>
  <si>
    <t>ANP-SEV-ST2-20060033</t>
  </si>
  <si>
    <t>EY_POH_Ref_00313</t>
  </si>
  <si>
    <t>EY_PO_ROWData_Ref_00427</t>
  </si>
  <si>
    <t>CHO LON-DIST 05</t>
  </si>
  <si>
    <t>EY_PO_PurchMaster_Ref_00166</t>
  </si>
  <si>
    <t>ANP-SEV-ST2-20060034</t>
  </si>
  <si>
    <t>ANPVN5020050045</t>
  </si>
  <si>
    <t>Dear all,This is to secure budget for June workshop executionWe will focus on offline workshop execution.Total : 10 workshops</t>
  </si>
  <si>
    <t>EY_POH_Ref_00314</t>
  </si>
  <si>
    <t>EY_PO_ROWData_Ref_00428</t>
  </si>
  <si>
    <t xml:space="preserve">Venue_DI Workshop_10&amp;13th Jun_20 </t>
  </si>
  <si>
    <t>TravelMart</t>
  </si>
  <si>
    <t>EY_PO_PurchMaster_Ref_00162</t>
  </si>
  <si>
    <t>ANP-SEV-ST2-20060037</t>
  </si>
  <si>
    <t>ANPVN5020050043</t>
  </si>
  <si>
    <t>Introduce a new model and create buzz in the camera market.Also, increase consideration to those who are frequently using their phones to capture videos about new camera designed uniquely for casual video shooting</t>
  </si>
  <si>
    <t>EY_POH_Ref_00318</t>
  </si>
  <si>
    <t>EY_PO_ROWData_Ref_00434</t>
  </si>
  <si>
    <t xml:space="preserve">Media_ZV1 launch campaign_Jun </t>
  </si>
  <si>
    <t>EY_PO_PurchMaster_Ref_00171</t>
  </si>
  <si>
    <t>ANP-SEV-ST2-20060038</t>
  </si>
  <si>
    <t>EY_POH_Ref_00321</t>
  </si>
  <si>
    <t>EY_PO_ROWData_Ref_00437</t>
  </si>
  <si>
    <t xml:space="preserve">Creative_ZV1 launch campaign_Jun </t>
  </si>
  <si>
    <t>EY_PO_PurchMaster_Ref_00172</t>
  </si>
  <si>
    <t>ANP-SEV-ST2-20060039</t>
  </si>
  <si>
    <t>EY_POH_Ref_00323</t>
  </si>
  <si>
    <t>EY_PO_ROWData_Ref_00439</t>
  </si>
  <si>
    <t xml:space="preserve">PR_ZV1 launch campaign_Jun </t>
  </si>
  <si>
    <t>EY_PO_PurchMaster_Ref_00173</t>
  </si>
  <si>
    <t>ANP-SEV-ST2-20060041</t>
  </si>
  <si>
    <t>ANPVN5020060008</t>
  </si>
  <si>
    <t>Shop front renovation for dealer shops as belows:1/ PICO-HNO TXUAN 08 LE TRONG TAN: 1652/ DMX_HCM_Q06 - 227 KINH DUONG VUONG: 140Total estimated cost 305 mil vnd.Kindly refer to attached files for details</t>
  </si>
  <si>
    <t>EY_POH_Ref_00325</t>
  </si>
  <si>
    <t>EY_PO_ROWData_Ref_00441</t>
  </si>
  <si>
    <t xml:space="preserve">DMX_ 227 KINH DUONG VUONG,Q.6, HCM </t>
  </si>
  <si>
    <t>TPL</t>
  </si>
  <si>
    <t>EY_PO_PurchMaster_Ref_00174</t>
  </si>
  <si>
    <t>ANP-SEV-ST2-20060043</t>
  </si>
  <si>
    <t>EY_POH_Ref_00326</t>
  </si>
  <si>
    <t>EY_PO_ROWData_Ref_00442</t>
  </si>
  <si>
    <t xml:space="preserve">TV Q1 POSM-A8H Backlit Insert 120x10 </t>
  </si>
  <si>
    <t>EY_PO_PurchMaster_Ref_00176</t>
  </si>
  <si>
    <t>ANP-SEV-ST2-20060044</t>
  </si>
  <si>
    <t>EY_POH_Ref_00353</t>
  </si>
  <si>
    <t>EY_PO_ROWData_Ref_00469</t>
  </si>
  <si>
    <t>EY_PO_PurchMaster_Ref_00177</t>
  </si>
  <si>
    <t>ANP-SEV-ST2-20060045</t>
  </si>
  <si>
    <t>EY_POH_Ref_00354</t>
  </si>
  <si>
    <t>EY_PO_ROWData_Ref_00470</t>
  </si>
  <si>
    <t xml:space="preserve">DMX-309 LUONG NGOC QUYEN, THAI NGUYEN </t>
  </si>
  <si>
    <t>EY_PO_PurchMaster_Ref_00178</t>
  </si>
  <si>
    <t>ANP-SEV-ST2-20060046</t>
  </si>
  <si>
    <t>EY_POH_Ref_00355</t>
  </si>
  <si>
    <t>EY_PO_ROWData_Ref_00471</t>
  </si>
  <si>
    <t>NGUYEN KIM-HOAN KIEM</t>
  </si>
  <si>
    <t>EY_PO_PurchMaster_Ref_00179</t>
  </si>
  <si>
    <t>ANP-SEV-ST2-20060047</t>
  </si>
  <si>
    <t>EY_POH_Ref_00356</t>
  </si>
  <si>
    <t>EY_PO_ROWData_Ref_00472</t>
  </si>
  <si>
    <t>PICO-HNO 173 XUAN THUY</t>
  </si>
  <si>
    <t>EY_PO_PurchMaster_Ref_00181</t>
  </si>
  <si>
    <t>ANP-SEV-ST2-20060048</t>
  </si>
  <si>
    <t>EY_POH_Ref_00357</t>
  </si>
  <si>
    <t>EY_PO_ROWData_Ref_00473</t>
  </si>
  <si>
    <t>EY_PO_PurchMaster_Ref_00182</t>
  </si>
  <si>
    <t>ANP-SEV-ST2-20060049</t>
  </si>
  <si>
    <t>EY_POH_Ref_00358</t>
  </si>
  <si>
    <t>EY_PO_ROWData_Ref_00474</t>
  </si>
  <si>
    <t>VHC-HNO 399 PHAM VAN DONG</t>
  </si>
  <si>
    <t>EY_PO_PurchMaster_Ref_00183</t>
  </si>
  <si>
    <t>ANP-SEV-ST2-20060050</t>
  </si>
  <si>
    <t>EY_POH_Ref_00359</t>
  </si>
  <si>
    <t>EY_PO_ROWData_Ref_00475</t>
  </si>
  <si>
    <t>DMX-HNO LBIEN 07 NGUYEN VAN LINH</t>
  </si>
  <si>
    <t>EY_PO_PurchMaster_Ref_00184</t>
  </si>
  <si>
    <t>ANP-SEV-ST2-20060053</t>
  </si>
  <si>
    <t>ANPVN5020060009</t>
  </si>
  <si>
    <t>0620-DI-DSC POSMItems:Product Catolog, Tent Card, Back Card, Sticker.Estimated budget:29,000,000 VND (1,200 USD)*Note: the plan can be changed subject to actual-&gt; please kindly check attachment for more detail</t>
  </si>
  <si>
    <t>EY_POH_Ref_00360</t>
  </si>
  <si>
    <t>EY_PO_ROWData_Ref_00476</t>
  </si>
  <si>
    <t xml:space="preserve">DI Q1 POSM-DSC POSM- Translation </t>
  </si>
  <si>
    <t>Dr Localize</t>
  </si>
  <si>
    <t>EY_PO_PurchMaster_Ref_00185</t>
  </si>
  <si>
    <t>ANP-SEV-ST2-20060054</t>
  </si>
  <si>
    <t>EY_POH_Ref_00361</t>
  </si>
  <si>
    <t>EY_PO_ROWData_Ref_00479</t>
  </si>
  <si>
    <t>0620-DI Q1 POSM-DSC - Catolog ZV-1, Tent card, back card, sticker</t>
  </si>
  <si>
    <t>EY_PO_PurchMaster_Ref_00186</t>
  </si>
  <si>
    <t>ANP-SEV-ST2-20060057</t>
  </si>
  <si>
    <t>EY_POH_Ref_00367</t>
  </si>
  <si>
    <t>EY_PO_ROWData_Ref_00484</t>
  </si>
  <si>
    <t xml:space="preserve">e-OOH _New Line Up_ Jul&amp; Aug2020 </t>
  </si>
  <si>
    <t>Golden Focus Media</t>
  </si>
  <si>
    <t>EY_PO_PurchMaster_Ref_00187</t>
  </si>
  <si>
    <t>ANP-SEV-ST2-20060058</t>
  </si>
  <si>
    <t>License: Buy SN Alpha Get Free Battery</t>
  </si>
  <si>
    <t>EY_POH_Ref_00369</t>
  </si>
  <si>
    <t>EY_PO_ROWData_Ref_00486</t>
  </si>
  <si>
    <t xml:space="preserve">License: Buy SN Alpha Get Free Battery </t>
  </si>
  <si>
    <t>EY_PO_PurchMaster_Ref_00188</t>
  </si>
  <si>
    <t>ANP-SEV-ST2-20060059</t>
  </si>
  <si>
    <t>ANPVN5020060012</t>
  </si>
  <si>
    <t>This is to secure budget for call center service which we will use to call end user for below purpose1) Inform / invite end-user to join our event.2) Announce special promotion / follow up for sales after end user join our workshop.This will also apply for sales team driven workshop as well.</t>
  </si>
  <si>
    <t>EY_POH_Ref_00371</t>
  </si>
  <si>
    <t>EY_PO_ROWData_Ref_00489</t>
  </si>
  <si>
    <t>CRM (promotion)</t>
  </si>
  <si>
    <t>Calling services</t>
  </si>
  <si>
    <t xml:space="preserve">Call Center_ DI Workshop_ Jun 2020 </t>
  </si>
  <si>
    <t>Tplus</t>
  </si>
  <si>
    <t>EY_PO_PurchMaster_Ref_00189</t>
  </si>
  <si>
    <t>ANP-SEV-ST2-20060060</t>
  </si>
  <si>
    <t>ANPVN5020060010</t>
  </si>
  <si>
    <t>Dear Sir,I want to get your approval for Sound1 campaign: CH710 X SHOPEE CommunicationObjective:Maximize awareness of Sony Industry leading noise cancelling position Maximize awareness of New Noise Cancelling model WH-CH710N+ affordable price and drive to Shoppe (WH-CH710N page)Total budget:120 MiosCreative: 16 mios (FB posts)Media: 44 mios (FB sponsorpost)PR: 40 mios (Press release, Product reviews management)Sponsorship: 20 mios ( Product reviews: Purchase CH710 internal and send to Jounalists)Timeline: June-JulyThank you</t>
  </si>
  <si>
    <t>EY_POH_Ref_00373</t>
  </si>
  <si>
    <t>EY_PO_ROWData_Ref_00492</t>
  </si>
  <si>
    <t xml:space="preserve">Creative_SOUND 1- CH710N-SHOPEE- JUN </t>
  </si>
  <si>
    <t>EY_PO_PurchMaster_Ref_00190</t>
  </si>
  <si>
    <t>ANP-SEV-ST2-20060062</t>
  </si>
  <si>
    <t>EY_POH_Ref_00376</t>
  </si>
  <si>
    <t>EY_PO_ROWData_Ref_00495</t>
  </si>
  <si>
    <t xml:space="preserve">TV Q1 POSM - Jun-Jul Promotion Wobbler </t>
  </si>
  <si>
    <t>EY_PO_PurchMaster_Ref_00195</t>
  </si>
  <si>
    <t>ANP-SEV-ST2-20060063</t>
  </si>
  <si>
    <t>ANPVN5020060015</t>
  </si>
  <si>
    <t>EY_POH_Ref_00377</t>
  </si>
  <si>
    <t>EY_PO_ROWData_Ref_00496</t>
  </si>
  <si>
    <t xml:space="preserve">MEDIAMART THUONG XUAN, THANH HOA </t>
  </si>
  <si>
    <t>EY_PO_PurchMaster_Ref_00193</t>
  </si>
  <si>
    <t>ANP-SEV-ST2-20060064</t>
  </si>
  <si>
    <t>EY_POH_Ref_00378</t>
  </si>
  <si>
    <t>EY_PO_ROWData_Ref_00497</t>
  </si>
  <si>
    <t xml:space="preserve">MEDIAMART LUONG SON, HOA BINH </t>
  </si>
  <si>
    <t>EY_PO_PurchMaster_Ref_00194</t>
  </si>
  <si>
    <t>ANP-SEV-ST2-20060068</t>
  </si>
  <si>
    <t>ANPVN5020050032</t>
  </si>
  <si>
    <t>Dear sirs,As to support FF to hold meeting in HCMC as bi-monthly basis, I'd like to get your approval on this proposal to organize those.</t>
  </si>
  <si>
    <t>EY_POH_Ref_00380</t>
  </si>
  <si>
    <t>EY_PO_ROWData_Ref_00500</t>
  </si>
  <si>
    <t>Promoters</t>
  </si>
  <si>
    <t xml:space="preserve">South FF bi-monthly meeting_ Jun 2020 </t>
  </si>
  <si>
    <t>Ba Gac</t>
  </si>
  <si>
    <t>EY_PO_PurchMaster_Ref_00196</t>
  </si>
  <si>
    <t>ANP-SEV-ST2-20060069</t>
  </si>
  <si>
    <t>EY_POH_Ref_00381</t>
  </si>
  <si>
    <t>EY_PO_ROWData_Ref_00502</t>
  </si>
  <si>
    <t xml:space="preserve">Media_SOUND 1- CH710N-SHOPEE- JUN </t>
  </si>
  <si>
    <t>EY_PO_PurchMaster_Ref_00198</t>
  </si>
  <si>
    <t>ANP-SEV-ST2-20060071</t>
  </si>
  <si>
    <t>ANPVN5020060022</t>
  </si>
  <si>
    <t>Dear Sirs, I would like to request your approval to produce T-shirt as premium for the launch of The Last of Us 2. The cost of production is support by SIES by CN methodBest Regards,Chung Manh Tai</t>
  </si>
  <si>
    <t>EY_POH_Ref_00382</t>
  </si>
  <si>
    <t>EY_PO_ROWData_Ref_00503</t>
  </si>
  <si>
    <t>Garment</t>
  </si>
  <si>
    <t xml:space="preserve">Ao thun PS4 </t>
  </si>
  <si>
    <t>EY_PO_PurchMaster_Ref_00199</t>
  </si>
  <si>
    <t>ANP-SEV-ST2-20060072</t>
  </si>
  <si>
    <t>EY_POH_Ref_00383</t>
  </si>
  <si>
    <t>EY_PO_ROWData_Ref_00521</t>
  </si>
  <si>
    <t xml:space="preserve">PR_SOUND 1- CH710N-SHOPEE- JUN </t>
  </si>
  <si>
    <t>EY_PO_PurchMaster_Ref_00203</t>
  </si>
  <si>
    <t>ANP-SEV-ST2-20060073</t>
  </si>
  <si>
    <t>EY_POH_Ref_00384</t>
  </si>
  <si>
    <t>EY_PO_ROWData_Ref_00504</t>
  </si>
  <si>
    <t xml:space="preserve">North_ FF Bi-monthly Meeting_Jun 2020 </t>
  </si>
  <si>
    <t>EY_PO_PurchMaster_Ref_00200</t>
  </si>
  <si>
    <t>ANP-SEV-ST2-20060075</t>
  </si>
  <si>
    <t>ANPVN5020040020</t>
  </si>
  <si>
    <t>Dear Sirs &amp; Madam,I would like to seek your approval to buy some key competitors product (MDR &amp; PAS: Truly wireless, noise cancelling headphones and WSP) in order to conduct training better, which will improve confidence from Sales team when presenting Sony new product.Furthermore, it will help online seeding as we will know competitors' weakness.Many thanks.Duc</t>
  </si>
  <si>
    <t>EY_POH_Ref_00385</t>
  </si>
  <si>
    <t>EY_PO_ROWData_Ref_00516</t>
  </si>
  <si>
    <t>TN BLUETOOTH</t>
  </si>
  <si>
    <t>Mai Nguyen (dealer)</t>
  </si>
  <si>
    <t>EY_PO_PurchMaster_Ref_00202</t>
  </si>
  <si>
    <t>ANP-SEV-ST2-20060076</t>
  </si>
  <si>
    <t>ANPVN5020060024</t>
  </si>
  <si>
    <t>EY_POH_Ref_00389</t>
  </si>
  <si>
    <t>EY_PO_ROWData_Ref_00522</t>
  </si>
  <si>
    <t xml:space="preserve">DMX- 85 TRAN NGUYEN HAN, PHU THO </t>
  </si>
  <si>
    <t>EY_PO_PurchMaster_Ref_00204</t>
  </si>
  <si>
    <t>ANP-SEV-ST2-20060077</t>
  </si>
  <si>
    <t>ANPVN5020060014</t>
  </si>
  <si>
    <t>Shop front for DI camera shops: 1/ NAM KHANH NEW SHOP: 100 2/ TRUONG GIANG-HNO 5C PHO VONG DUC: 150 3/ DUC HUNG CAMERA: 100 4/ NGOC CAMERA : 100 5/ DOF.ZONE: 150 6/ WIN WIN STORE: 100 7/ LP CAMERA : 100 Total estimated amount is 800 mil vnd .Kindly refer to attached file for details.</t>
  </si>
  <si>
    <t>EY_POH_Ref_00390</t>
  </si>
  <si>
    <t>EY_PO_ROWData_Ref_00523</t>
  </si>
  <si>
    <t xml:space="preserve">NAM KHANH , HN </t>
  </si>
  <si>
    <t>EY_PO_PurchMaster_Ref_00205</t>
  </si>
  <si>
    <t>ANP-SEV-ST2-20060078</t>
  </si>
  <si>
    <t>ANPVN5020060026</t>
  </si>
  <si>
    <t>Dear Sirs,I would like to seek your approval on the project as following:1. Project: NLU - A8H &amp; Product clip adaptation2. Timing: Jun 20203. Budget: VND 200M4. Details:- A8H TVC adaptation (Dentsu Redder)- Product clip adaptation (EEsome)The vendor has been aligned with Procurement &amp; get their verification in term of rate-card.Thank you!</t>
  </si>
  <si>
    <t>EY_POH_Ref_00391</t>
  </si>
  <si>
    <t>EY_PO_ROWData_Ref_00524</t>
  </si>
  <si>
    <t xml:space="preserve">NLU - A8H &amp; Clip Adaptation_Add text </t>
  </si>
  <si>
    <t>Eesome</t>
  </si>
  <si>
    <t>EY_PO_PurchMaster_Ref_00206</t>
  </si>
  <si>
    <t>ANP-SEV-ST2-20060079</t>
  </si>
  <si>
    <t>EY_POH_Ref_00392</t>
  </si>
  <si>
    <t>EY_PO_ROWData_Ref_00526</t>
  </si>
  <si>
    <t xml:space="preserve">NLU - A8H &amp; Product clip Adaptation  </t>
  </si>
  <si>
    <t>EY_PO_PurchMaster_Ref_00207</t>
  </si>
  <si>
    <t>ANP-SEV-ST2-20060080</t>
  </si>
  <si>
    <t>ANPVN5020060023</t>
  </si>
  <si>
    <t>EY_POH_Ref_00393</t>
  </si>
  <si>
    <t>EY_PO_ROWData_Ref_00527</t>
  </si>
  <si>
    <t>Sale</t>
  </si>
  <si>
    <t xml:space="preserve">Booking Hotel for FF- Promoter_Jun20 </t>
  </si>
  <si>
    <t>Adora</t>
  </si>
  <si>
    <t>EY_PO_PurchMaster_Ref_00208</t>
  </si>
  <si>
    <t>ANP-SEV-ST2-20060081</t>
  </si>
  <si>
    <t>ANPVN5020060011</t>
  </si>
  <si>
    <t>Shop front renovation for dealers'shops : 1/ CHO LON-DI AN : 400 2/ MEDIAMART-BNI 37 LY THAI TO: 460 3/ BACKLITFILM INSERTION for NORTH &amp; SOUTH: 255Total estimated amount is 1.115 mil vnd .Kindly refer to attached files for details.</t>
  </si>
  <si>
    <t>EY_POH_Ref_00394</t>
  </si>
  <si>
    <t>EY_PO_ROWData_Ref_00528</t>
  </si>
  <si>
    <t xml:space="preserve">MM-37 LY THAI TO, BAC NINH </t>
  </si>
  <si>
    <t>EY_PO_PurchMaster_Ref_00209</t>
  </si>
  <si>
    <t>ANP-SEV-ST2-20060082</t>
  </si>
  <si>
    <t>ANPVN5020060030</t>
  </si>
  <si>
    <t>Dear Management Board,I would like to get your approval to purchase Samsung &amp; LG TV sets with following information:1. Purpose- Using for media review, PR article, press conference…- Using for promoter training2. Product Items &amp; Cost (include VAT)- Samsung 50TU8000: 15,400,000 VND- LG 55CX: 58,890,000 VND- Estimate 8% Service charge of vendor: 6,023,200 VND&gt;&gt;&gt; Total: 81,313,200 VND (include VAT) ~ 73,921,091 VND (exclude VAT)Thank you for your approval.Best Regards,Thuy</t>
  </si>
  <si>
    <t>EY_POH_Ref_00395</t>
  </si>
  <si>
    <t>EY_PO_ROWData_Ref_00529</t>
  </si>
  <si>
    <t xml:space="preserve">SMART TV LG 4K 55'' OLED55CXPTA ThinQ AI </t>
  </si>
  <si>
    <t>EY_PO_PurchMaster_Ref_00210</t>
  </si>
  <si>
    <t>ANP-SEV-ST2-20060084</t>
  </si>
  <si>
    <t>ANPVN5020060006</t>
  </si>
  <si>
    <t>Shop front maintenanance for dealers' shop in North and South: 1/ ANH TAI vendor: 83.100.000 2/ GIA PHAT_vendor: 39.496.000 3/ 3D vendor: : 17.690.000 4/ ONE vendor : 42.930.000 5/ BINH MINH vendor: 45.965.000 Total cost is 229.181.000 vnd.Kindly refer to attached files for details</t>
  </si>
  <si>
    <t>EY_POH_Ref_00397</t>
  </si>
  <si>
    <t>EY_PO_ROWData_Ref_00532</t>
  </si>
  <si>
    <t>SF maintain cost in June_21 shops South + 4 shops North</t>
  </si>
  <si>
    <t>EY_PO_PurchMaster_Ref_00214</t>
  </si>
  <si>
    <t>ANP-SEV-ST2-20060085</t>
  </si>
  <si>
    <t>EY_POH_Ref_00399</t>
  </si>
  <si>
    <t>EY_PO_ROWData_Ref_00534</t>
  </si>
  <si>
    <t xml:space="preserve">SF maintenance cost in June_23 shops </t>
  </si>
  <si>
    <t>EY_PO_PurchMaster_Ref_00215</t>
  </si>
  <si>
    <t>ANP-SEV-ST2-20060086</t>
  </si>
  <si>
    <t>EY_POH_Ref_00400</t>
  </si>
  <si>
    <t>EY_PO_ROWData_Ref_00535</t>
  </si>
  <si>
    <t xml:space="preserve">SF maintenance cost in June_11 shops </t>
  </si>
  <si>
    <t>EY_PO_PurchMaster_Ref_00216</t>
  </si>
  <si>
    <t>ANP-SEV-ST2-20060087</t>
  </si>
  <si>
    <t>EY_POH_Ref_00401</t>
  </si>
  <si>
    <t>EY_PO_ROWData_Ref_00536</t>
  </si>
  <si>
    <t xml:space="preserve">Influencer_ZV1 New model launch_Jul </t>
  </si>
  <si>
    <t>EY_PO_PurchMaster_Ref_00232</t>
  </si>
  <si>
    <t>ANP-SEV-ST2-20060090</t>
  </si>
  <si>
    <t>EY_POH_Ref_00402</t>
  </si>
  <si>
    <t>EY_PO_ROWData_Ref_00537</t>
  </si>
  <si>
    <t xml:space="preserve">SF maintenance cost in June_16 shops </t>
  </si>
  <si>
    <t>EY_PO_PurchMaster_Ref_00217</t>
  </si>
  <si>
    <t>ANP-SEV-ST2-20060091</t>
  </si>
  <si>
    <t>EY_POH_Ref_00403</t>
  </si>
  <si>
    <t>EY_PO_ROWData_Ref_00538</t>
  </si>
  <si>
    <t xml:space="preserve">SF maintenance cost in June_14 shops </t>
  </si>
  <si>
    <t>EY_PO_PurchMaster_Ref_00218</t>
  </si>
  <si>
    <t>ANP-SEV-ST2-20060092</t>
  </si>
  <si>
    <t>ANPVN5020060016</t>
  </si>
  <si>
    <t>KV changing for Dealers'shops in North and South.Total estimated amount 3,5 bil vnd.Kindly refer to attached file for details</t>
  </si>
  <si>
    <t>EY_POH_Ref_00404</t>
  </si>
  <si>
    <t>EY_PO_ROWData_Ref_00539</t>
  </si>
  <si>
    <t>ANPVN5020060106</t>
  </si>
  <si>
    <t>KV change</t>
  </si>
  <si>
    <t xml:space="preserve">Change KV FY20_Indoor_8shops </t>
  </si>
  <si>
    <t>EY_PO_PurchMaster_Ref_00231</t>
  </si>
  <si>
    <t>ANP-SEV-ST2-20060095</t>
  </si>
  <si>
    <t>EY_POH_Ref_00406</t>
  </si>
  <si>
    <t>EY_PO_ROWData_Ref_00542</t>
  </si>
  <si>
    <t xml:space="preserve">Change Poster KV20_Outdoor_6shops </t>
  </si>
  <si>
    <t>EY_PO_PurchMaster_Ref_00230</t>
  </si>
  <si>
    <t>ANP-SEV-ST2-20060096</t>
  </si>
  <si>
    <t>EY_POH_Ref_00407</t>
  </si>
  <si>
    <t>EY_PO_ROWData_Ref_00543</t>
  </si>
  <si>
    <t xml:space="preserve">Change Poster KV20_Indoor_30shops </t>
  </si>
  <si>
    <t>EY_PO_PurchMaster_Ref_00229</t>
  </si>
  <si>
    <t>ANP-SEV-ST2-20060097</t>
  </si>
  <si>
    <t>EY_POH_Ref_00408</t>
  </si>
  <si>
    <t>EY_PO_ROWData_Ref_00544</t>
  </si>
  <si>
    <t xml:space="preserve">Change Poster KV20_Outdoor_11shops </t>
  </si>
  <si>
    <t>EY_PO_PurchMaster_Ref_00228</t>
  </si>
  <si>
    <t>ANP-SEV-ST2-20060099</t>
  </si>
  <si>
    <t>EY_POH_Ref_00409</t>
  </si>
  <si>
    <t>EY_PO_ROWData_Ref_00545</t>
  </si>
  <si>
    <t xml:space="preserve">Change KV20_Indoor_18shops </t>
  </si>
  <si>
    <t>EY_PO_PurchMaster_Ref_00222</t>
  </si>
  <si>
    <t>ANP-SEV-ST2-20060100</t>
  </si>
  <si>
    <t>Change KV20_Outdoor_10shops</t>
  </si>
  <si>
    <t>EY_POH_Ref_00410</t>
  </si>
  <si>
    <t>EY_PO_ROWData_Ref_00546</t>
  </si>
  <si>
    <t xml:space="preserve">Change KV20_Outdoor_10shops </t>
  </si>
  <si>
    <t>EY_PO_PurchMaster_Ref_00221</t>
  </si>
  <si>
    <t>ANP-SEV-ST2-20060101</t>
  </si>
  <si>
    <t>EY_POH_Ref_00411</t>
  </si>
  <si>
    <t>EY_PO_ROWData_Ref_00547</t>
  </si>
  <si>
    <t xml:space="preserve">Change KV20_Indoor_20shops </t>
  </si>
  <si>
    <t>EY_PO_PurchMaster_Ref_00227</t>
  </si>
  <si>
    <t>ANP-SEV-ST2-20060102</t>
  </si>
  <si>
    <t>EY_POH_Ref_00412</t>
  </si>
  <si>
    <t>EY_PO_ROWData_Ref_00548</t>
  </si>
  <si>
    <t xml:space="preserve">Change KV FY20_Outdoor_5shops </t>
  </si>
  <si>
    <t>EY_PO_PurchMaster_Ref_00226</t>
  </si>
  <si>
    <t>ANP-SEV-ST2-20060103</t>
  </si>
  <si>
    <t>EY_POH_Ref_00413</t>
  </si>
  <si>
    <t>EY_PO_ROWData_Ref_00549</t>
  </si>
  <si>
    <t xml:space="preserve">Change KV FY20_Indoor_15shops </t>
  </si>
  <si>
    <t>EY_PO_PurchMaster_Ref_00223</t>
  </si>
  <si>
    <t>ANP-SEV-ST2-20060104</t>
  </si>
  <si>
    <t>EY_POH_Ref_00414</t>
  </si>
  <si>
    <t>EY_PO_ROWData_Ref_00550</t>
  </si>
  <si>
    <t xml:space="preserve">Change KV FY20_Indoor &amp; Outdoor_10shops </t>
  </si>
  <si>
    <t>EY_PO_PurchMaster_Ref_00225</t>
  </si>
  <si>
    <t>ANP-SEV-ST2-20060105</t>
  </si>
  <si>
    <t>EY_POH_Ref_00415</t>
  </si>
  <si>
    <t>EY_PO_ROWData_Ref_00551</t>
  </si>
  <si>
    <t xml:space="preserve">Change KV FY20_Indoor &amp; Outdoor_8shops </t>
  </si>
  <si>
    <t>EY_PO_PurchMaster_Ref_00224</t>
  </si>
  <si>
    <t>ANP-SEV-ST2-20060106</t>
  </si>
  <si>
    <t>EY_POH_Ref_00416</t>
  </si>
  <si>
    <t>EY_PO_ROWData_Ref_00552</t>
  </si>
  <si>
    <t xml:space="preserve">Change KV FY20_Indoor_16shops </t>
  </si>
  <si>
    <t>EY_PO_PurchMaster_Ref_00219</t>
  </si>
  <si>
    <t>ANP-SEV-ST2-20060107</t>
  </si>
  <si>
    <t>Change KV FY20_Outdoor_4shops</t>
  </si>
  <si>
    <t>EY_POH_Ref_00417</t>
  </si>
  <si>
    <t>EY_PO_ROWData_Ref_00553</t>
  </si>
  <si>
    <t xml:space="preserve">Change KV FY20_Outdoor_4shops </t>
  </si>
  <si>
    <t>EY_PO_PurchMaster_Ref_00220</t>
  </si>
  <si>
    <t>ANP-SEV-ST2-20060112</t>
  </si>
  <si>
    <t>EY_POH_Ref_00424</t>
  </si>
  <si>
    <t>EY_PO_ROWData_Ref_00567</t>
  </si>
  <si>
    <t xml:space="preserve">PS4 The last of US Limited EditionPoster </t>
  </si>
  <si>
    <t>EY_PO_PurchMaster_Ref_00236</t>
  </si>
  <si>
    <t>ANP-SEV-ST2-20060113</t>
  </si>
  <si>
    <t>EY_POH_Ref_00425</t>
  </si>
  <si>
    <t>EY_PO_ROWData_Ref_00571</t>
  </si>
  <si>
    <t xml:space="preserve">BACKLITFILM INSERTION - SOUTH </t>
  </si>
  <si>
    <t>EY_PO_PurchMaster_Ref_00241</t>
  </si>
  <si>
    <t>ANP-SEV-ST2-20060114</t>
  </si>
  <si>
    <t>EY_POH_Ref_00426</t>
  </si>
  <si>
    <t>EY_PO_ROWData_Ref_00572</t>
  </si>
  <si>
    <t xml:space="preserve">BACKLITFILM INSERTION - NORTH </t>
  </si>
  <si>
    <t>EY_PO_PurchMaster_Ref_00240</t>
  </si>
  <si>
    <t>ANP-SEV-ST2-20060115</t>
  </si>
  <si>
    <t>EY_POH_Ref_00427</t>
  </si>
  <si>
    <t>EY_PO_ROWData_Ref_00568</t>
  </si>
  <si>
    <t>EY_PO_PurchMaster_Ref_00238</t>
  </si>
  <si>
    <t>ANP-SEV-ST2-20060116</t>
  </si>
  <si>
    <t>EY_POH_Ref_00428</t>
  </si>
  <si>
    <t>EY_PO_ROWData_Ref_00569</t>
  </si>
  <si>
    <t xml:space="preserve">CHO LON-DI AN </t>
  </si>
  <si>
    <t>EY_PO_PurchMaster_Ref_00237</t>
  </si>
  <si>
    <t>ANP-SEV-ST2-20060119</t>
  </si>
  <si>
    <t>EY_POH_Ref_00429</t>
  </si>
  <si>
    <t>EY_PO_ROWData_Ref_00573</t>
  </si>
  <si>
    <t xml:space="preserve">VHC- 06 HONG BANG, HAI PHONG </t>
  </si>
  <si>
    <t>EY_PO_PurchMaster_Ref_00242</t>
  </si>
  <si>
    <t>ANP-SEV-ST2-20060120</t>
  </si>
  <si>
    <t>EY_POH_Ref_00430</t>
  </si>
  <si>
    <t>EY_PO_ROWData_Ref_00570</t>
  </si>
  <si>
    <t xml:space="preserve">Radio Festival _ FY20 </t>
  </si>
  <si>
    <t>TTKT Phat Thanh Truyen Hinh</t>
  </si>
  <si>
    <t>EY_PO_PurchMaster_Ref_00239</t>
  </si>
  <si>
    <t>ANP-SEV-ST2-20060121</t>
  </si>
  <si>
    <t>EY_POH_Ref_00431</t>
  </si>
  <si>
    <t>EY_PO_ROWData_Ref_00614</t>
  </si>
  <si>
    <t xml:space="preserve">MEDIAMART-29F HAI BA TRUNG, HN </t>
  </si>
  <si>
    <t>EY_PO_PurchMaster_Ref_00269</t>
  </si>
  <si>
    <t>ANP-SEV-ST2-20060122</t>
  </si>
  <si>
    <t>ANPVN5020050028</t>
  </si>
  <si>
    <t>Dear Sirs,I would like to get your approval for FY20 flower expenses.Sony - Sales team will give flower to Dealers on the occasions: Open new shop; Anniversary and conference; Woman Day 8/3; Lunar new year 2021; Key dealer birthday; NK shake up;... The actual expenses will base on PO monthly.Total estimation: 277,000,000 VND (-VAT)Kindly refer the attached file for your information.Best regards,Thanh Trang</t>
  </si>
  <si>
    <t>EY_POH_Ref_00432</t>
  </si>
  <si>
    <t>EY_PO_ROWData_Ref_00581</t>
  </si>
  <si>
    <t xml:space="preserve">South &amp; North_Flower For Dealers_Apr - Jun 2020 </t>
  </si>
  <si>
    <t>Golden Bridge</t>
  </si>
  <si>
    <t>EY_PO_PurchMaster_Ref_00249</t>
  </si>
  <si>
    <t>ANP-SEV-ST2-20060124</t>
  </si>
  <si>
    <t>EY_POH_Ref_00434</t>
  </si>
  <si>
    <t>EY_PO_ROWData_Ref_00575</t>
  </si>
  <si>
    <t xml:space="preserve">Additional cost_ Sound Bar PwP&amp;S20R </t>
  </si>
  <si>
    <t>EY_PO_PurchMaster_Ref_00244</t>
  </si>
  <si>
    <t>ANP-SEV-ST2-20060125</t>
  </si>
  <si>
    <t>ANPVN5020050029</t>
  </si>
  <si>
    <t>Shop front renovation for NHU TUC- HUNG VUONG,VIET TRI.Total estimated cost is 180 mil.Kindly refer to attached file for detail</t>
  </si>
  <si>
    <t>EY_POH_Ref_00435</t>
  </si>
  <si>
    <t>EY_PO_ROWData_Ref_00576</t>
  </si>
  <si>
    <t xml:space="preserve">NHU TUC- HUNG VUONG,VIET TRI, PHU THO </t>
  </si>
  <si>
    <t>EY_PO_PurchMaster_Ref_00245</t>
  </si>
  <si>
    <t>ANP-SEV-ST2-20060126</t>
  </si>
  <si>
    <t>EY_POH_Ref_00436</t>
  </si>
  <si>
    <t>EY_PO_ROWData_Ref_00577</t>
  </si>
  <si>
    <t xml:space="preserve">VHC-549 NGUYEN VAN CU, HN </t>
  </si>
  <si>
    <t>EY_PO_PurchMaster_Ref_00246</t>
  </si>
  <si>
    <t>ANP-SEV-ST2-20060127</t>
  </si>
  <si>
    <t>EY_POH_Ref_00437</t>
  </si>
  <si>
    <t>EY_PO_ROWData_Ref_00578</t>
  </si>
  <si>
    <t xml:space="preserve">VHC-05 TRAN PHU, VINH PHUC </t>
  </si>
  <si>
    <t>EY_PO_PurchMaster_Ref_00247</t>
  </si>
  <si>
    <t>ANP-SEV-ST2-20060128</t>
  </si>
  <si>
    <t>ANPVN5020060031</t>
  </si>
  <si>
    <t>Shop front renovation for dealer shop as belows: 1/ GOJOY-AEON MALL BTAN: 35 2/ DMX-242 NGUYEN HUU THO, DA NANG: 140 3/ DMX-LCA TRAN HUNG DAO-KIM TAN 130 4/ DUNG TUYEN-KHO 16 2 THANG 4: 34 Total estimated amount is 339 mil vnd.Kindly refer to attached file for details</t>
  </si>
  <si>
    <t>EY_POH_Ref_00438</t>
  </si>
  <si>
    <t>EY_PO_ROWData_Ref_00579</t>
  </si>
  <si>
    <t xml:space="preserve">DMX TRAN HUNG DAO, LAO CAI </t>
  </si>
  <si>
    <t>EY_PO_PurchMaster_Ref_00250</t>
  </si>
  <si>
    <t>ANP-SEV-ST2-20060129</t>
  </si>
  <si>
    <t>EY_POH_Ref_00439</t>
  </si>
  <si>
    <t>EY_PO_ROWData_Ref_00580</t>
  </si>
  <si>
    <t xml:space="preserve">DMX-242 NGUYEN HUU THO, DA NANG </t>
  </si>
  <si>
    <t>EY_PO_PurchMaster_Ref_00251</t>
  </si>
  <si>
    <t>ANP-SEV-ST2-20060130</t>
  </si>
  <si>
    <t>EY_POH_Ref_00440</t>
  </si>
  <si>
    <t>EY_PO_ROWData_Ref_00583</t>
  </si>
  <si>
    <t xml:space="preserve">ECOMART DONG ANH, HN </t>
  </si>
  <si>
    <t>EY_PO_PurchMaster_Ref_00252</t>
  </si>
  <si>
    <t>ANP-SEV-ST2-20060133</t>
  </si>
  <si>
    <t>ANPVN5020060034</t>
  </si>
  <si>
    <t>ĐMX_BCH- PHAM HUNG_HCM</t>
  </si>
  <si>
    <t>Shop front renovation for DMX shop as belows:1/ DMX-HCM BCHANH C5/13B PHAM HUNG : 1202/ ĐMX KONTUM - TP. KONTUM : 130 Total estimated amount is 250 mil vnd .Kindly refer to attached files for details</t>
  </si>
  <si>
    <t>EY_POH_Ref_00442</t>
  </si>
  <si>
    <t>EY_PO_ROWData_Ref_00585</t>
  </si>
  <si>
    <t xml:space="preserve">ĐMX_BCH- PHAM HUNG_HCM </t>
  </si>
  <si>
    <t>EY_PO_PurchMaster_Ref_00253</t>
  </si>
  <si>
    <t>ANP-SEV-ST2-20060135</t>
  </si>
  <si>
    <t>EY_POH_Ref_00443</t>
  </si>
  <si>
    <t>EY_PO_ROWData_Ref_00586</t>
  </si>
  <si>
    <t xml:space="preserve">Additional PR_ZV1 launch campaign_Jul </t>
  </si>
  <si>
    <t>EY_PO_PurchMaster_Ref_00254</t>
  </si>
  <si>
    <t>ANP-SEV-ST2-20060138</t>
  </si>
  <si>
    <t>EY_POH_Ref_00448</t>
  </si>
  <si>
    <t>EY_PO_ROWData_Ref_00591</t>
  </si>
  <si>
    <t>License: MegaPack2 Promotion (7-31 Jul 20)</t>
  </si>
  <si>
    <t>EY_PO_PurchMaster_Ref_00256</t>
  </si>
  <si>
    <t>ANP-SEV-ST2-20060139</t>
  </si>
  <si>
    <t>EY_POH_Ref_00449</t>
  </si>
  <si>
    <t>EY_PO_ROWData_Ref_00595</t>
  </si>
  <si>
    <t xml:space="preserve">DUNG TUYEN-KHO 16 2 THANG 4, NHA TRANG </t>
  </si>
  <si>
    <t>EY_PO_PurchMaster_Ref_00261</t>
  </si>
  <si>
    <t>ANP-SEV-ST2-20070002</t>
  </si>
  <si>
    <t>ANPVN5020060033</t>
  </si>
  <si>
    <t>This is to secure budget for ZV-1 launching preparation as a package to cover below activity1)Product review x 12)Online x 13)Offline workshop x 2</t>
  </si>
  <si>
    <t>EY_POH_Ref_00450</t>
  </si>
  <si>
    <t>EY_PO_ROWData_Ref_00592</t>
  </si>
  <si>
    <t xml:space="preserve">KOL_ZV-1_Livestream&amp; Review Product_Jul </t>
  </si>
  <si>
    <t>EY_PO_PurchMaster_Ref_00257</t>
  </si>
  <si>
    <t>ANP-SEV-ST2-20070003</t>
  </si>
  <si>
    <t>ANPVN5020060035</t>
  </si>
  <si>
    <t>V&amp;S.MDR Q2 General POSMItem: general POSM item like: leaflet, standee, tent card...Total cost: 54,208,000 VND (2313 USD)*note: the plan can be changed subkect to actual=&gt; please kindly check attachment for more detail</t>
  </si>
  <si>
    <t>EY_POH_Ref_00452</t>
  </si>
  <si>
    <t>EY_PO_ROWData_Ref_00596</t>
  </si>
  <si>
    <t>V&amp;S.MDR Q2 POSM- PreOrder SP800N Leaflet, Tentcard, Standee</t>
  </si>
  <si>
    <t>EY_PO_PurchMaster_Ref_00260</t>
  </si>
  <si>
    <t>ANP-SEV-ST2-20070004</t>
  </si>
  <si>
    <t>EY_POH_Ref_00455</t>
  </si>
  <si>
    <t>EY_PO_ROWData_Ref_00599</t>
  </si>
  <si>
    <t xml:space="preserve">Model For DI Workshop_Jun_2020 </t>
  </si>
  <si>
    <t>EY_PO_PurchMaster_Ref_00258</t>
  </si>
  <si>
    <t>ANP-SEV-ST2-20070006</t>
  </si>
  <si>
    <t>ANPVN5020060048</t>
  </si>
  <si>
    <t>This is to held Zv-1 Touch and try event with dealerDate: 4th July Dealer : Zshop , Phu Quang</t>
  </si>
  <si>
    <t>Nguyen Thi Thu</t>
  </si>
  <si>
    <t>EY_POH_Ref_00456</t>
  </si>
  <si>
    <t>EY_PO_ROWData_Ref_00594</t>
  </si>
  <si>
    <t xml:space="preserve">ZV-1 Touch and Try Event_4th of Jul'20 </t>
  </si>
  <si>
    <t>EY_PO_PurchMaster_Ref_00259</t>
  </si>
  <si>
    <t>ANP-SEV-ST2-20070009</t>
  </si>
  <si>
    <t>EY_POH_Ref_00461</t>
  </si>
  <si>
    <t>EY_PO_ROWData_Ref_00609</t>
  </si>
  <si>
    <t xml:space="preserve">TV Promoter Salary _Jun20_VP </t>
  </si>
  <si>
    <t>EY_PO_PurchMaster_Ref_00266</t>
  </si>
  <si>
    <t>ANP-SEV-ST2-20070010</t>
  </si>
  <si>
    <t>EY_POH_Ref_00462</t>
  </si>
  <si>
    <t>EY_PO_ROWData_Ref_00610</t>
  </si>
  <si>
    <t>FF Salary</t>
  </si>
  <si>
    <t xml:space="preserve">Field Force Biztrip_Jun20_Talentnet </t>
  </si>
  <si>
    <t>EY_PO_PurchMaster_Ref_00264</t>
  </si>
  <si>
    <t>ANP-SEV-ST2-20070011</t>
  </si>
  <si>
    <t>EY_POH_Ref_00463</t>
  </si>
  <si>
    <t>EY_PO_ROWData_Ref_00611</t>
  </si>
  <si>
    <t xml:space="preserve">Promoter Meeting_Jun20_Talentnet </t>
  </si>
  <si>
    <t>EY_PO_PurchMaster_Ref_00265</t>
  </si>
  <si>
    <t>ANP-SEV-ST2-20070012</t>
  </si>
  <si>
    <t>EY_POH_Ref_00464</t>
  </si>
  <si>
    <t>EY_PO_ROWData_Ref_00615</t>
  </si>
  <si>
    <t xml:space="preserve">DMX-PHAN DINH PHUNG, KON TUM </t>
  </si>
  <si>
    <t>EY_PO_PurchMaster_Ref_00268</t>
  </si>
  <si>
    <t>ANP-SEV-ST2-20070014</t>
  </si>
  <si>
    <t>EY_POH_Ref_00465</t>
  </si>
  <si>
    <t>EY_PO_ROWData_Ref_00616</t>
  </si>
  <si>
    <t xml:space="preserve">Promotion License Fee for V&amp;S_01/7-07/08 </t>
  </si>
  <si>
    <t>EY_PO_PurchMaster_Ref_00267</t>
  </si>
  <si>
    <t>ANP-SEV-ST2-20070015</t>
  </si>
  <si>
    <t>EY_POH_Ref_00466</t>
  </si>
  <si>
    <t>EY_PO_ROWData_Ref_00617</t>
  </si>
  <si>
    <t xml:space="preserve">Extra_PR BRAVIA FY20_Jul </t>
  </si>
  <si>
    <t>EY_PO_PurchMaster_Ref_00270</t>
  </si>
  <si>
    <t>ANP-SEV-ST2-20070018</t>
  </si>
  <si>
    <t>ANPVN5020060047</t>
  </si>
  <si>
    <t>Shop front for dealers' shops as belows: 1/ LONG GIA-SC ESTELLA: 850 2/ DMX-NAN VINH 07 QUANG TRUNG: 140 3/ MEDIAMART-DNA TON DUC THANG: 260 4/ MEDIAMART-DNA NGUYEN VAN LINH : 260 5/ DMX-VPH DON HAU-KHAI QUANG : 140Total estimated amount is 1.650 mil vnd .Kindly refer to attached file for details</t>
  </si>
  <si>
    <t>EY_POH_Ref_00467</t>
  </si>
  <si>
    <t>EY_PO_ROWData_Ref_00627</t>
  </si>
  <si>
    <t>EY_PO_PurchMaster_Ref_00276</t>
  </si>
  <si>
    <t>ANP-SEV-ST2-20070020</t>
  </si>
  <si>
    <t>ANPVN5020070009</t>
  </si>
  <si>
    <t>Dear Managers,We would like to apply for your approval of expense of TV Regional Meeting as follows:- Venue: Thai Binh TV, Thai Binh Province- Registration fee VND 20,000,000- Time: 24 July 2020Local People's Committee of the event place confirmed to organize the event and comply with COVID-19 regulation.Official letters of TV &amp; PSAP email approval as attachedLook forward to your approvals.Thank you.PSD Marketing Team</t>
  </si>
  <si>
    <t>EY_POH_Ref_00468</t>
  </si>
  <si>
    <t>EY_PO_ROWData_Ref_00618</t>
  </si>
  <si>
    <t>Dai PTTH Thai Binh</t>
  </si>
  <si>
    <t>EY_PO_PurchMaster_Ref_00271</t>
  </si>
  <si>
    <t>ANP-SEV-ST2-20070022</t>
  </si>
  <si>
    <t>EY_POH_Ref_00469</t>
  </si>
  <si>
    <t>EY_PO_ROWData_Ref_00628</t>
  </si>
  <si>
    <t xml:space="preserve">TRUONG GIANG-5C PHO VONG DUC,HN </t>
  </si>
  <si>
    <t>EY_PO_PurchMaster_Ref_00273</t>
  </si>
  <si>
    <t>ANP-SEV-ST2-20070023</t>
  </si>
  <si>
    <t>ANPVN5020060052</t>
  </si>
  <si>
    <t>EY_POH_Ref_00470</t>
  </si>
  <si>
    <t>EY_PO_ROWData_Ref_00629</t>
  </si>
  <si>
    <t xml:space="preserve">DMX- 42 DIEN BIEN, YEN BAI </t>
  </si>
  <si>
    <t>EY_PO_PurchMaster_Ref_00274</t>
  </si>
  <si>
    <t>ANP-SEV-ST2-20070026</t>
  </si>
  <si>
    <t>EY_POH_Ref_00471</t>
  </si>
  <si>
    <t>EY_PO_ROWData_Ref_00630</t>
  </si>
  <si>
    <t xml:space="preserve">POSM-Estella SC Grand Opening Leaflet </t>
  </si>
  <si>
    <t>EY_PO_PurchMaster_Ref_00275</t>
  </si>
  <si>
    <t>ANP-SEV-ST2-20070027</t>
  </si>
  <si>
    <t>POSM- Estella SC Grand Opening Xperia 1</t>
  </si>
  <si>
    <t>EY_POH_Ref_00474</t>
  </si>
  <si>
    <t>EY_PO_ROWData_Ref_00655</t>
  </si>
  <si>
    <t xml:space="preserve">POSM- Estella SC Grand Opening Xperia 1 </t>
  </si>
  <si>
    <t>EY_PO_PurchMaster_Ref_00284</t>
  </si>
  <si>
    <t>ANP-SEV-ST2-20070028</t>
  </si>
  <si>
    <t>ANPVN5020060046</t>
  </si>
  <si>
    <t>Dear Sir,I want to get your approval for Play Station Always On content: July- MarObjective:Maintain Engagement with Target Audience in PlayStation fanpage.Budget:540 mios (9 months), including:Content creative: 90 miosFanpage management + sponsor post: 450 miosKPI: Engagement rate 7% (FY19 actual engagement rate: 6.5%)Total Fans Increase (new fans - un-fans) : 9,960 (in 9 months)Thank you</t>
  </si>
  <si>
    <t>EY_POH_Ref_00479</t>
  </si>
  <si>
    <t>EY_PO_ROWData_Ref_00633</t>
  </si>
  <si>
    <t xml:space="preserve">PS4 FaceBook management&amp; post sponsor_Jul - Mar </t>
  </si>
  <si>
    <t>EY_PO_PurchMaster_Ref_00277</t>
  </si>
  <si>
    <t>ANP-SEV-ST2-20070032</t>
  </si>
  <si>
    <t>ANPVN5020070010</t>
  </si>
  <si>
    <t>Dear Managers,We would like to apply for your approval of expense of PSD Local Tutorial Video Creation as follows:- Shooting &amp; Editing 5 video clips from July to September with duration per each video from 3 ~ 5 minutes- Budget of the project: VND 71,500,000 Detail as proposal attached &amp; PSAP email approvals.PSD will work with Bee Team for 1st video, if they performs well, we would keep working the remaining videos with them.In order to ensure actual expense under budget, we will work closely with Procurement team in terms of quotation &amp; PO issuance.Look forward to your approvals.Thank you.PSD Marketing Team</t>
  </si>
  <si>
    <t>EY_POH_Ref_00497</t>
  </si>
  <si>
    <t>EY_PO_ROWData_Ref_00654</t>
  </si>
  <si>
    <t>Bee team</t>
  </si>
  <si>
    <t>EY_PO_PurchMaster_Ref_00281</t>
  </si>
  <si>
    <t>ANP-SEV-ST2-20070033</t>
  </si>
  <si>
    <t>ANPVN5020060027</t>
  </si>
  <si>
    <t>Dear Sir,I want to get your approval for Sound1: Truly Wireless Campaign (Jul- Aug)Objective:1. Maximize awareness of Sony TW line up (WF-XB700,WF-SP800N, WF-1000XM3): detailed sound, cutting edge technologies, variety for all needs of TW’s target audiences2. Drive consideration &amp; purchase intentionTotal budget: 2.650 bilsCreative: 500 mios Media: 1.3 biosPR: 850 mios (Audio press event &amp; PR activities)Timeline: July- AugThank you</t>
  </si>
  <si>
    <t>EY_POH_Ref_00498</t>
  </si>
  <si>
    <t>EY_PO_ROWData_Ref_00660</t>
  </si>
  <si>
    <t>ANPVN5020060029</t>
  </si>
  <si>
    <t>Creative Truly Wireless campaign-Jul-Aug</t>
  </si>
  <si>
    <t>EY_PO_PurchMaster_Ref_00282</t>
  </si>
  <si>
    <t>ANP-SEV-ST2-20070034</t>
  </si>
  <si>
    <t>ANPVN5020060028</t>
  </si>
  <si>
    <t>Dear Sir,I want to get your approval for Sound1: Wireless Speaker Campaign (Aug-Oct)Objective:1. Maximize awareness of Sony Wireless Speaker line up (SRS-XB23/33/43): best Wireless Speakers for Party lovers/group gathering/personal use. 2. Drive consideration &amp; purchase intentionTotal budget: 1.550 bilCreative: 300 mios Media: 1 bioPR: 250 mios Timeline: Aug-OctThank you</t>
  </si>
  <si>
    <t>EY_POH_Ref_00500</t>
  </si>
  <si>
    <t>EY_PO_ROWData_Ref_00662</t>
  </si>
  <si>
    <t>Creative Wireless speaker campaign_ Aug - Sep</t>
  </si>
  <si>
    <t>Close Sep</t>
  </si>
  <si>
    <t>EY_PO_PurchMaster_Ref_00283</t>
  </si>
  <si>
    <t>ANP-SEV-ST2-20070035</t>
  </si>
  <si>
    <t>ANPVN5020070001</t>
  </si>
  <si>
    <t>V&amp;S-New Extrabass Base SRS-XB43</t>
  </si>
  <si>
    <t>0720-V&amp;S.MDR-Extra Bass New Display BaseItem: Display BaseQty: 656 pcsTotal: 170,000,000 VND=&gt; please check attachment for more detail.</t>
  </si>
  <si>
    <t>EY_POH_Ref_00502</t>
  </si>
  <si>
    <t>EY_PO_ROWData_Ref_00691</t>
  </si>
  <si>
    <t xml:space="preserve">&amp;S-New Extrabass Base SRS-XB43 </t>
  </si>
  <si>
    <t>EY_PO_PurchMaster_Ref_00301</t>
  </si>
  <si>
    <t>ANP-SEV-ST2-20070036</t>
  </si>
  <si>
    <t>EY_POH_Ref_00507</t>
  </si>
  <si>
    <t>EY_PO_ROWData_Ref_00664</t>
  </si>
  <si>
    <t>EY_PO_PurchMaster_Ref_00285</t>
  </si>
  <si>
    <t>ANP-SEV-ST2-20070037</t>
  </si>
  <si>
    <t>EY_POH_Ref_00509</t>
  </si>
  <si>
    <t>EY_PO_ROWData_Ref_00666</t>
  </si>
  <si>
    <t>PR Truly Wireless campaign-Jul - Aug</t>
  </si>
  <si>
    <t>EY_PO_PurchMaster_Ref_00286</t>
  </si>
  <si>
    <t>ANP-SEV-ST2-20070040</t>
  </si>
  <si>
    <t>EY_POH_Ref_00510</t>
  </si>
  <si>
    <t>EY_PO_ROWData_Ref_00668</t>
  </si>
  <si>
    <t xml:space="preserve">PR Wireless speaker campaign_ Aug </t>
  </si>
  <si>
    <t>EY_PO_PurchMaster_Ref_00287</t>
  </si>
  <si>
    <t>ANP-SEV-ST2-20070041</t>
  </si>
  <si>
    <t>EY_POH_Ref_00511</t>
  </si>
  <si>
    <t>EY_PO_ROWData_Ref_00669</t>
  </si>
  <si>
    <t xml:space="preserve">Media_TW Campaign_SPN800 Pre order_Jul </t>
  </si>
  <si>
    <t>EY_PO_PurchMaster_Ref_00288</t>
  </si>
  <si>
    <t>ANP-SEV-ST2-20070042</t>
  </si>
  <si>
    <t>EY_POH_Ref_00512</t>
  </si>
  <si>
    <t>EY_PO_ROWData_Ref_00670</t>
  </si>
  <si>
    <t xml:space="preserve">DMX NGHI TAM, TAY HO, HN </t>
  </si>
  <si>
    <t>EY_PO_PurchMaster_Ref_00289</t>
  </si>
  <si>
    <t>ANP-SEV-ST2-20070043</t>
  </si>
  <si>
    <t>ANPVN5020070011</t>
  </si>
  <si>
    <t>KOLs for Alpha workshop</t>
  </si>
  <si>
    <t>EY_POH_Ref_00513</t>
  </si>
  <si>
    <t>EY_PO_ROWData_Ref_00671</t>
  </si>
  <si>
    <t xml:space="preserve">KOLs for Alpha workshop </t>
  </si>
  <si>
    <t>EY_PO_PurchMaster_Ref_00290</t>
  </si>
  <si>
    <t>ANP-SEV-ST2-20070046</t>
  </si>
  <si>
    <t>ANPVN5020070014</t>
  </si>
  <si>
    <t>Shop front renovation for dealers' shop : 1/ DMXM-NAN THANH CHUONG KHOI 4: 130 2/ ĐMX HUNG VUONG, SA DEC: 130 3/ ĐMM_BDU_TUY - KHANH BINH: 140 4/ HOANG HA-BIEN HOA: 50 5/ HOANG HA-TAN AN: 50 6/ HOANG HA- DONG ANH,HN: 50 7/ HOANG HA- NGUYEN TRAI,HN: 50 8/ HOANG HA- DBPHU, HN: 50 Total estimated amount is 650 mil vnd .Kindly refer to attached files for details.</t>
  </si>
  <si>
    <t>EY_POH_Ref_00514</t>
  </si>
  <si>
    <t>EY_PO_ROWData_Ref_00672</t>
  </si>
  <si>
    <t xml:space="preserve">DMX-THANH CHUONG KHOI 4, NGHE AN </t>
  </si>
  <si>
    <t>EY_PO_PurchMaster_Ref_00291</t>
  </si>
  <si>
    <t>ANP-SEV-ST2-20070048</t>
  </si>
  <si>
    <t>EY_POH_Ref_00515</t>
  </si>
  <si>
    <t>EY_PO_ROWData_Ref_00673</t>
  </si>
  <si>
    <t xml:space="preserve">DMX HUNG VUONG, SA DEC </t>
  </si>
  <si>
    <t>EY_PO_PurchMaster_Ref_00292</t>
  </si>
  <si>
    <t>ANP-SEV-ST2-20070059</t>
  </si>
  <si>
    <t>ANPVN5020060036</t>
  </si>
  <si>
    <t>This is to get approval on media investment for Sound Bar interior contest &amp; the amplifier afterward by utilizing the winning concepts.Info of contest: On top of current sale that Sound bar come together with TV, we would like to create additional demand by conducting a contest in which mature architecture student candidates will propose the very fresh design idea including sound bar in a medium level apartment.This medium level apartment is mainly target to young couple/ newly wedded.</t>
  </si>
  <si>
    <t>EY_POH_Ref_00516</t>
  </si>
  <si>
    <t>EY_PO_ROWData_Ref_00676</t>
  </si>
  <si>
    <t>Media _ Soundbar Creation_Jul - Oct</t>
  </si>
  <si>
    <t>EY_PO_PurchMaster_Ref_00295</t>
  </si>
  <si>
    <t>ANP-SEV-ST2-20070061</t>
  </si>
  <si>
    <t>ANPVN5020070008</t>
  </si>
  <si>
    <t>Dear Managers,We would like to apply for your approval of expense of TV Regional Meeting as follows:- Venue: Lang Son TV, Lang Son Province- Registration fee VND 20,000,000- Time: 16 July 2020Local People's Committee of the event place confirmed to organize the event and comply with COVID-19 regulation.Official letters of TV &amp; PSAP email approval as attachedLook forward to your approvals.Thank you.PSD Marketing Team</t>
  </si>
  <si>
    <t>EY_POH_Ref_00520</t>
  </si>
  <si>
    <t>EY_PO_ROWData_Ref_00680</t>
  </si>
  <si>
    <t xml:space="preserve">Registration Fee_TV Meeting in Lang Son </t>
  </si>
  <si>
    <t>Dai PTTH Lang Son</t>
  </si>
  <si>
    <t>EY_PO_PurchMaster_Ref_00296</t>
  </si>
  <si>
    <t>ANP-SEV-ST2-20070065</t>
  </si>
  <si>
    <t>ANPVN5020070012</t>
  </si>
  <si>
    <t>Dear Sirs, I would like to request your approval to purchase dummy game box to use as display in shops. This will help us drive the sale of game disk in shopping mallsDetails are as belowPlease help us check and approveBest Regards,Chung Manh Tai</t>
  </si>
  <si>
    <t>EY_POH_Ref_00525</t>
  </si>
  <si>
    <t>EY_PO_ROWData_Ref_00688</t>
  </si>
  <si>
    <t xml:space="preserve">Dummy Display Game Box for FY20 </t>
  </si>
  <si>
    <t>EY_PO_PurchMaster_Ref_00297</t>
  </si>
  <si>
    <t>ANP-SEV-ST2-20070066</t>
  </si>
  <si>
    <t>ANPVN5020070006</t>
  </si>
  <si>
    <t>0720-V&amp;S.MDR- MDR Leaflet HolderItem: leaflet holderQty: 70 pcstotal cost: 25,500,000 VND=&gt; please kindly check attachment for more detail</t>
  </si>
  <si>
    <t>EY_POH_Ref_00526</t>
  </si>
  <si>
    <t>EY_PO_ROWData_Ref_00696</t>
  </si>
  <si>
    <t xml:space="preserve">0720-V&amp;S-MDR Leaflet Holder </t>
  </si>
  <si>
    <t>EY_PO_PurchMaster_Ref_00302</t>
  </si>
  <si>
    <t>ANP-SEV-ST2-20070067</t>
  </si>
  <si>
    <t>ANPVN5020060002</t>
  </si>
  <si>
    <t>EY_POH_Ref_00529</t>
  </si>
  <si>
    <t>EY_PO_ROWData_Ref_00689</t>
  </si>
  <si>
    <t>Other expenses</t>
  </si>
  <si>
    <t xml:space="preserve">FF&amp;Pro biztrip for FSM Training _FY20 </t>
  </si>
  <si>
    <t>Cancel Jan</t>
  </si>
  <si>
    <t>EY_PO_PurchMaster_Ref_00299</t>
  </si>
  <si>
    <t>ANP-SEV-ST2-20070068</t>
  </si>
  <si>
    <t>EY_POH_Ref_00530</t>
  </si>
  <si>
    <t>EY_PO_ROWData_Ref_00690</t>
  </si>
  <si>
    <t xml:space="preserve">FF&amp;Pro _ Biztrip For FSM Training _FY20 </t>
  </si>
  <si>
    <t>EY_PO_PurchMaster_Ref_00298</t>
  </si>
  <si>
    <t>ANP-SEV-ST2-20070074</t>
  </si>
  <si>
    <t>EY_POH_Ref_00534</t>
  </si>
  <si>
    <t>EY_PO_ROWData_Ref_00703</t>
  </si>
  <si>
    <t xml:space="preserve">DMX-07 QUANG TRUNG, VINH, NGHE AN </t>
  </si>
  <si>
    <t>EY_PO_PurchMaster_Ref_00293</t>
  </si>
  <si>
    <t>ANP-SEV-ST2-20070075</t>
  </si>
  <si>
    <t>EY_POH_Ref_00535</t>
  </si>
  <si>
    <t>EY_PO_ROWData_Ref_00704</t>
  </si>
  <si>
    <t xml:space="preserve">MM- TON DUC THANG, DA NANG </t>
  </si>
  <si>
    <t>EY_PO_PurchMaster_Ref_00294</t>
  </si>
  <si>
    <t>ANP-SEV-ST2-20070076</t>
  </si>
  <si>
    <t>EY_POH_Ref_00536</t>
  </si>
  <si>
    <t>EY_PO_ROWData_Ref_00755</t>
  </si>
  <si>
    <t>Binh Minh HCM</t>
  </si>
  <si>
    <t>EY_PO_PurchMaster_Ref_00335</t>
  </si>
  <si>
    <t>ANP-SEV-ST2-20070077</t>
  </si>
  <si>
    <t>EY_POH_Ref_00537</t>
  </si>
  <si>
    <t>EY_PO_ROWData_Ref_00705</t>
  </si>
  <si>
    <t>EY_PO_PurchMaster_Ref_00305</t>
  </si>
  <si>
    <t>ANP-SEV-ST2-20070078</t>
  </si>
  <si>
    <t>EY_POH_Ref_00538</t>
  </si>
  <si>
    <t>EY_PO_ROWData_Ref_00706</t>
  </si>
  <si>
    <t>EY_PO_PurchMaster_Ref_00306</t>
  </si>
  <si>
    <t>ANP-SEV-ST2-20070079</t>
  </si>
  <si>
    <t>ANPVN5020060050</t>
  </si>
  <si>
    <t>Dear Sirs,I would like to seek your approval for the project with below detail:1. Project: Social Listening2. Duration: 3.5 monthsa. Phase 1: Mid Jul - E/Aug (1.5 months)b. Phase 2: Dec - Jan (2 months)3. Budget: VND 500MThe vendor Buzzmetrics has been selected in previous pitching &amp; been verified by Procurement.Thank you!</t>
  </si>
  <si>
    <t>EY_POH_Ref_00539</t>
  </si>
  <si>
    <t>EY_PO_ROWData_Ref_00707</t>
  </si>
  <si>
    <t>Social Listening &amp; Seeding (Jul-Aug, Dec-Jan)</t>
  </si>
  <si>
    <t>BuzzMetric</t>
  </si>
  <si>
    <t>Close Jan</t>
  </si>
  <si>
    <t>EY_PO_PurchMaster_Ref_00309</t>
  </si>
  <si>
    <t>EY_POH_Ref_00542</t>
  </si>
  <si>
    <t>ANP-SEV-ST2-20070080</t>
  </si>
  <si>
    <t>ANPVN5020070016</t>
  </si>
  <si>
    <t>SC Q2 General POSMGeneral Item: Leaflet,estella Base, sticker...Total cost: 18,100,000 VND (780 USD)*note:the plan can be changed subject to actual-&gt; please kindly check attachment for more detail</t>
  </si>
  <si>
    <t>EY_POH_Ref_00544</t>
  </si>
  <si>
    <t>EY_PO_ROWData_Ref_00712</t>
  </si>
  <si>
    <t xml:space="preserve">POSM- Estella SC Opening Sport Zone Base </t>
  </si>
  <si>
    <t>EY_PO_PurchMaster_Ref_00307</t>
  </si>
  <si>
    <t>ANP-SEV-ST2-20070082</t>
  </si>
  <si>
    <t>EY_POH_Ref_00546</t>
  </si>
  <si>
    <t>EY_PO_ROWData_Ref_00714</t>
  </si>
  <si>
    <t xml:space="preserve">DMX_KHANH BINH, BINH DUONG </t>
  </si>
  <si>
    <t>EY_PO_PurchMaster_Ref_00308</t>
  </si>
  <si>
    <t>ANP-SEV-ST2-20070083</t>
  </si>
  <si>
    <t>ANPVN5020060044</t>
  </si>
  <si>
    <t>EY_POH_Ref_00547</t>
  </si>
  <si>
    <t>EY_PO_ROWData_Ref_00719</t>
  </si>
  <si>
    <t xml:space="preserve">Sony Center Estella - In-mall POSM </t>
  </si>
  <si>
    <t>EY_PO_PurchMaster_Ref_00312</t>
  </si>
  <si>
    <t>ANP-SEV-ST2-20070084</t>
  </si>
  <si>
    <t>ANPVN5020060041</t>
  </si>
  <si>
    <t>Dear Sir,I would like to get your approval on using budget for TV booth production in Estella Grand Opening Day. Details as below: - Total cost: 108,870,000đ - Qty: 3 booths for TV - Purpose: TV exhibition at Estella Grand Opening - Note: Can be re-use for other TV eventsThank you</t>
  </si>
  <si>
    <t>EY_POH_Ref_00548</t>
  </si>
  <si>
    <t>EY_PO_ROWData_Ref_00725</t>
  </si>
  <si>
    <t xml:space="preserve">SC Estella - TV Booth Production </t>
  </si>
  <si>
    <t>EY_PO_PurchMaster_Ref_00318</t>
  </si>
  <si>
    <t>ANP-SEV-ST2-20070085</t>
  </si>
  <si>
    <t>ANPVN5020060039</t>
  </si>
  <si>
    <t>Dear Sir,I would like to get your approval to use AnP budget for Content Creation in Estella Grand Opening. Details as below: - Total cost: 10,000,000đ - Qty: 3 fb posts Thank you</t>
  </si>
  <si>
    <t>EY_POH_Ref_00549</t>
  </si>
  <si>
    <t>EY_PO_ROWData_Ref_00720</t>
  </si>
  <si>
    <t xml:space="preserve">SC Estella - Content Creation-Jul </t>
  </si>
  <si>
    <t>EY_PO_PurchMaster_Ref_00313</t>
  </si>
  <si>
    <t>ANP-SEV-ST2-20070086</t>
  </si>
  <si>
    <t>ANPVN5020060037</t>
  </si>
  <si>
    <t>Dear Sir,I would like to get your approval for using AnP budget for media in Estella Grand Opening Event. Details as below: - Cost: 88,000,000đ - Channel: Facebook (Sony Vietnam)Thank you</t>
  </si>
  <si>
    <t>EY_POH_Ref_00550</t>
  </si>
  <si>
    <t>EY_PO_ROWData_Ref_00721</t>
  </si>
  <si>
    <t xml:space="preserve">SC Estella -Media- Jul </t>
  </si>
  <si>
    <t>EY_PO_PurchMaster_Ref_00314</t>
  </si>
  <si>
    <t>ANP-SEV-ST2-20070087</t>
  </si>
  <si>
    <t>ANPVN5020060038</t>
  </si>
  <si>
    <t>V&amp;S.HA Q2 General POSMItem: General POSM like leaflet, standee, tent card, sticker...Total cost:34,000,000 VNDnote: the plan can be changed subject to actual</t>
  </si>
  <si>
    <t>EY_POH_Ref_00551</t>
  </si>
  <si>
    <t>EY_PO_ROWData_Ref_00722</t>
  </si>
  <si>
    <t>EY_PO_PurchMaster_Ref_00315</t>
  </si>
  <si>
    <t>ANP-SEV-ST2-20070088</t>
  </si>
  <si>
    <t>ANPVN5020070021</t>
  </si>
  <si>
    <t>Shop front renovation for shop of dealers as belows: 1/ DMXM-DLA BUON HO BINH AN: 130 2/ MEDIAMART-DNA DUY TAN: 110 3/ VHC NINH BINH: 250 Total estimated amount is 490 mil vnd .Kindly refer to attached file for details.</t>
  </si>
  <si>
    <t>EY_POH_Ref_00552</t>
  </si>
  <si>
    <t>EY_PO_ROWData_Ref_00726</t>
  </si>
  <si>
    <t xml:space="preserve">DMX-BUON HO, DAK LAK </t>
  </si>
  <si>
    <t>EY_PO_PurchMaster_Ref_00321</t>
  </si>
  <si>
    <t>ANP-SEV-ST2-20070089</t>
  </si>
  <si>
    <t>EY_POH_Ref_00553</t>
  </si>
  <si>
    <t>EY_PO_ROWData_Ref_00761</t>
  </si>
  <si>
    <t xml:space="preserve">MM-DUY TAN, DA NANG </t>
  </si>
  <si>
    <t>EY_PO_PurchMaster_Ref_00341</t>
  </si>
  <si>
    <t>ANP-SEV-ST2-20070092</t>
  </si>
  <si>
    <t>ANPVN5020070018</t>
  </si>
  <si>
    <t>Shop front renovation for DMX shop as below: - DMX DI LINH, LAM DONG: 140Total estimated amount is 140 mil vnd .Kindly refer to attached file for detail.</t>
  </si>
  <si>
    <t>EY_POH_Ref_00556</t>
  </si>
  <si>
    <t>EY_PO_ROWData_Ref_00762</t>
  </si>
  <si>
    <t xml:space="preserve">DMX-890A HUNG VUONG, LAM DONG </t>
  </si>
  <si>
    <t>EY_PO_PurchMaster_Ref_00342</t>
  </si>
  <si>
    <t>ANP-SEV-ST2-20070095</t>
  </si>
  <si>
    <t>EY_POH_Ref_00557</t>
  </si>
  <si>
    <t>EY_PO_ROWData_Ref_00727</t>
  </si>
  <si>
    <t xml:space="preserve">Alpha workshop venue_25th Jul'20 </t>
  </si>
  <si>
    <t>EY_PO_PurchMaster_Ref_00317</t>
  </si>
  <si>
    <t>ANP-SEV-ST2-20070096</t>
  </si>
  <si>
    <t>EY_POH_Ref_00558</t>
  </si>
  <si>
    <t>EY_PO_ROWData_Ref_00728</t>
  </si>
  <si>
    <t xml:space="preserve">V&amp;S.HA Q2POSM- S20R Sticker New 2020 </t>
  </si>
  <si>
    <t>Minh Man</t>
  </si>
  <si>
    <t>EY_PO_PurchMaster_Ref_00319</t>
  </si>
  <si>
    <t>ANP-SEV-ST2-20070097</t>
  </si>
  <si>
    <t>EY_POH_Ref_00559</t>
  </si>
  <si>
    <t>EY_PO_ROWData_Ref_00729</t>
  </si>
  <si>
    <t xml:space="preserve">0720- V&amp;S.HA Q1 POSM- Real 5.1 Sticker </t>
  </si>
  <si>
    <t>EY_PO_PurchMaster_Ref_00320</t>
  </si>
  <si>
    <t>ANP-SEV-ST2-20070098</t>
  </si>
  <si>
    <t>EY_POH_Ref_00560</t>
  </si>
  <si>
    <t>EY_PO_ROWData_Ref_00730</t>
  </si>
  <si>
    <t>EY_PO_PurchMaster_Ref_00322</t>
  </si>
  <si>
    <t>ANP-SEV-ST2-20070100</t>
  </si>
  <si>
    <t>EY_POH_Ref_00561</t>
  </si>
  <si>
    <t>EY_PO_ROWData_Ref_00802</t>
  </si>
  <si>
    <t xml:space="preserve">Additional_DMX_227 KINH DUONG VUONG,HCM </t>
  </si>
  <si>
    <t>EY_PO_PurchMaster_Ref_00355</t>
  </si>
  <si>
    <t>ANP-SEV-ST2-20070101</t>
  </si>
  <si>
    <t>EY_POH_Ref_00562</t>
  </si>
  <si>
    <t>EY_PO_ROWData_Ref_00731</t>
  </si>
  <si>
    <t xml:space="preserve">Additional CHO LON-DI AN </t>
  </si>
  <si>
    <t>EY_PO_PurchMaster_Ref_00323</t>
  </si>
  <si>
    <t>ANP-SEV-ST2-20070103</t>
  </si>
  <si>
    <t>ANPVN5020070026</t>
  </si>
  <si>
    <t>Shop front renovation for dealer shops as belows: 1/ PICO-HNO 240 TON DUC THANG: 150 2/ DMXM-CTH BINH THUY 115 CMT8: 110 Total estimated amount is 260 mil vnd .Kindly refer to attached files for details.</t>
  </si>
  <si>
    <t>EY_POH_Ref_00563</t>
  </si>
  <si>
    <t>EY_PO_ROWData_Ref_00756</t>
  </si>
  <si>
    <t>DMXM-CTH BINH THUY 115 CMT8</t>
  </si>
  <si>
    <t>EY_PO_PurchMaster_Ref_00336</t>
  </si>
  <si>
    <t>ANP-SEV-ST2-20070104</t>
  </si>
  <si>
    <t>ANPVN5020070005</t>
  </si>
  <si>
    <t>Shop front maintenance for dealers' shop in North and South. 1/ ANH TAI vendor: 73.780.000 2/ GIA PHAT vendor: 33.965.000 3/ 3D vendor: 9.430.000 4/ ONE vendor: 66.030.000 5/ BINH MINH vendor: 79.260.000 6/ MAI NGUYEN vendor: 14.650.000 Total cost is 277.115.000 vnd.Kindly efer to attached files for details</t>
  </si>
  <si>
    <t>EY_POH_Ref_00564</t>
  </si>
  <si>
    <t>EY_PO_ROWData_Ref_00732</t>
  </si>
  <si>
    <t>Maintenace-Dealer stores_ 7F</t>
  </si>
  <si>
    <t>EY_PO_PurchMaster_Ref_00325</t>
  </si>
  <si>
    <t>ANP-SEV-ST2-20070105</t>
  </si>
  <si>
    <t>EY_POH_Ref_00565</t>
  </si>
  <si>
    <t>EY_PO_ROWData_Ref_00733</t>
  </si>
  <si>
    <t xml:space="preserve">SF maintenance cost in Jul_7 shops </t>
  </si>
  <si>
    <t>EY_PO_PurchMaster_Ref_00327</t>
  </si>
  <si>
    <t>ANP-SEV-ST2-20070106</t>
  </si>
  <si>
    <t>EY_POH_Ref_00566</t>
  </si>
  <si>
    <t>EY_PO_ROWData_Ref_00734</t>
  </si>
  <si>
    <t xml:space="preserve">SF maintenance cost in Jul_2 shops </t>
  </si>
  <si>
    <t>EY_PO_PurchMaster_Ref_00326</t>
  </si>
  <si>
    <t>ANP-SEV-ST2-20070107</t>
  </si>
  <si>
    <t>EY_POH_Ref_00570</t>
  </si>
  <si>
    <t>EY_PO_ROWData_Ref_00738</t>
  </si>
  <si>
    <t xml:space="preserve">POSM SC Estella-DI back card &amp; Spec Card type B </t>
  </si>
  <si>
    <t>EY_PO_PurchMaster_Ref_00330</t>
  </si>
  <si>
    <t>ANP-SEV-ST2-20070109</t>
  </si>
  <si>
    <t>EY_POH_Ref_00573</t>
  </si>
  <si>
    <t>EY_PO_ROWData_Ref_00739</t>
  </si>
  <si>
    <t>SF maintenance cost in Jul_South 17shops &amp; 3 shops in North</t>
  </si>
  <si>
    <t>EY_PO_PurchMaster_Ref_00328</t>
  </si>
  <si>
    <t>ANP-SEV-ST2-20070111</t>
  </si>
  <si>
    <t>EY_POH_Ref_00578</t>
  </si>
  <si>
    <t>EY_PO_ROWData_Ref_00741</t>
  </si>
  <si>
    <t xml:space="preserve">SF maintenance cost in Jul_13 shops &amp; Dismantling_DMX Lap Thach, Vinh Phuc </t>
  </si>
  <si>
    <t>EY_PO_PurchMaster_Ref_00329</t>
  </si>
  <si>
    <t>ANP-SEV-ST2-20070112</t>
  </si>
  <si>
    <t>ANPVN5020070019</t>
  </si>
  <si>
    <t>EY_POH_Ref_00580</t>
  </si>
  <si>
    <t>EY_PO_ROWData_Ref_00753</t>
  </si>
  <si>
    <t>PG Incentive</t>
  </si>
  <si>
    <t xml:space="preserve">HE Promoter Incentive_Jun'20_Vy Phuong </t>
  </si>
  <si>
    <t xml:space="preserve">Close </t>
  </si>
  <si>
    <t>EY_PO_PurchMaster_Ref_00332</t>
  </si>
  <si>
    <t>ANP-SEV-ST2-20070113</t>
  </si>
  <si>
    <t>EY_POH_Ref_00581</t>
  </si>
  <si>
    <t>EY_PO_ROWData_Ref_00757</t>
  </si>
  <si>
    <t xml:space="preserve">SAMNEC SONG HAO, PHU THO </t>
  </si>
  <si>
    <t>EY_PO_PurchMaster_Ref_00337</t>
  </si>
  <si>
    <t>ANP-SEV-ST2-20070114</t>
  </si>
  <si>
    <t>EY_POH_Ref_00582</t>
  </si>
  <si>
    <t>EY_PO_ROWData_Ref_00758</t>
  </si>
  <si>
    <t>EY_PO_PurchMaster_Ref_00338</t>
  </si>
  <si>
    <t>ANP-SEV-ST2-20070115</t>
  </si>
  <si>
    <t>EY_POH_Ref_00583</t>
  </si>
  <si>
    <t>EY_PO_ROWData_Ref_00759</t>
  </si>
  <si>
    <t xml:space="preserve">SAMNEC MINH CUONG- HN </t>
  </si>
  <si>
    <t>EY_PO_PurchMaster_Ref_00339</t>
  </si>
  <si>
    <t>ANP-SEV-ST2-20070116</t>
  </si>
  <si>
    <t>EY_POH_Ref_00584</t>
  </si>
  <si>
    <t>EY_PO_ROWData_Ref_00760</t>
  </si>
  <si>
    <t xml:space="preserve">SAMNEC HUY THU- HN </t>
  </si>
  <si>
    <t>EY_PO_PurchMaster_Ref_00340</t>
  </si>
  <si>
    <t>ANP-SEV-ST2-20070117</t>
  </si>
  <si>
    <t>EY_POH_Ref_00585</t>
  </si>
  <si>
    <t>EY_PO_ROWData_Ref_00754</t>
  </si>
  <si>
    <t xml:space="preserve">DI DOF ZONE, Q.3-HCM </t>
  </si>
  <si>
    <t>EY_PO_PurchMaster_Ref_00333</t>
  </si>
  <si>
    <t>ANP-SEV-ST2-20070118</t>
  </si>
  <si>
    <t>EY_POH_Ref_00586</t>
  </si>
  <si>
    <t>EY_PO_ROWData_Ref_00743</t>
  </si>
  <si>
    <t xml:space="preserve">SF maintenance cost in Jul_21 shops </t>
  </si>
  <si>
    <t>EY_PO_PurchMaster_Ref_00334</t>
  </si>
  <si>
    <t>ANP-SEV-ST2-20070120</t>
  </si>
  <si>
    <t>EY_POH_Ref_00587</t>
  </si>
  <si>
    <t>EY_PO_ROWData_Ref_00793</t>
  </si>
  <si>
    <t xml:space="preserve">Change KV FY20_Inside_Jul </t>
  </si>
  <si>
    <t>EY_PO_PurchMaster_Ref_00351</t>
  </si>
  <si>
    <t>ANP-SEV-ST2-20070121</t>
  </si>
  <si>
    <t>ANPVN5020070036</t>
  </si>
  <si>
    <t>Dear SirsI'm Seeking Approval for Shopfront master key visual for:• One Box: MHC-V13, GTK- PG10 • Casual wireless MDR: WH-CH510, WI-XB400• Mid-range Truly wireless: WF-XB700 After KV done, our in-house designer can adapt for Shop front layouts.Total budget: 8.000.000 VNĐ</t>
  </si>
  <si>
    <t>EY_POH_Ref_00589</t>
  </si>
  <si>
    <t>EY_PO_ROWData_Ref_00763</t>
  </si>
  <si>
    <t xml:space="preserve">Sound 1- Shopfront- KV design- Aug </t>
  </si>
  <si>
    <t>EY_PO_PurchMaster_Ref_00343</t>
  </si>
  <si>
    <t>ANP-SEV-ST2-20070125</t>
  </si>
  <si>
    <t>ANPVN5020070024</t>
  </si>
  <si>
    <t>To secure A&amp;P fund to register Promotion License.Estimate cost per license: 6,000,000VNDEstimate qty needed for 2Q and 3Q: 12 license</t>
  </si>
  <si>
    <t>EY_POH_Ref_00598</t>
  </si>
  <si>
    <t>EY_PO_ROWData_Ref_00773</t>
  </si>
  <si>
    <t>License - Free bundling Benro Bag for ILC, SD card, DSC, RX100</t>
  </si>
  <si>
    <t>EY_PO_PurchMaster_Ref_00348</t>
  </si>
  <si>
    <t>ANP-SEV-ST2-20070127</t>
  </si>
  <si>
    <t>EY_POH_Ref_00609</t>
  </si>
  <si>
    <t>EY_PO_ROWData_Ref_00791</t>
  </si>
  <si>
    <t xml:space="preserve">DI-NGOC CAMERA </t>
  </si>
  <si>
    <t>EY_PO_PurchMaster_Ref_00347</t>
  </si>
  <si>
    <t>ANP-SEV-ST2-20070128</t>
  </si>
  <si>
    <t>ANPVN5020070030</t>
  </si>
  <si>
    <t>ĐML_TAN TUC, BINH CHANH, HCM</t>
  </si>
  <si>
    <t>Shop front renovation for DMX Dealer.-ĐML_HCM_BCH- TÂN TÚC: 120 mil vnd.Kindly refer to attached file for detail.</t>
  </si>
  <si>
    <t>EY_POH_Ref_00610</t>
  </si>
  <si>
    <t>EY_PO_ROWData_Ref_00792</t>
  </si>
  <si>
    <t xml:space="preserve">ĐML_TAN TUC, BINH CHANH, HCM </t>
  </si>
  <si>
    <t>EY_PO_PurchMaster_Ref_00349</t>
  </si>
  <si>
    <t>ANP-SEV-ST2-20070130</t>
  </si>
  <si>
    <t>ANPVN5020070015</t>
  </si>
  <si>
    <t>TV Q2 General POSMGeneral Item: Leaflet, FOC items, sticker...Total cost: 510,000,000 VND (21,872 USD)*note:the plan can be changed subject to actual-&gt; please kindly check attachment for more detail</t>
  </si>
  <si>
    <t>EY_POH_Ref_00611</t>
  </si>
  <si>
    <t>EY_PO_ROWData_Ref_00795</t>
  </si>
  <si>
    <t xml:space="preserve">0720-TV Q2POSM- Full Array LED Handbook </t>
  </si>
  <si>
    <t>EY_PO_PurchMaster_Ref_00352</t>
  </si>
  <si>
    <t>ANP-SEV-ST2-20070131</t>
  </si>
  <si>
    <t>EY_POH_Ref_00612</t>
  </si>
  <si>
    <t>EY_PO_ROWData_Ref_00796</t>
  </si>
  <si>
    <t xml:space="preserve">Digital Media_ Newlineup&amp;Promotion_Jul20 </t>
  </si>
  <si>
    <t>EY_PO_PurchMaster_Ref_00353</t>
  </si>
  <si>
    <t>ANP-SEV-ST2-20070133</t>
  </si>
  <si>
    <t>0820- TV Q2 POSM - August Promotion Leaf</t>
  </si>
  <si>
    <t>EY_POH_Ref_00615</t>
  </si>
  <si>
    <t>EY_PO_ROWData_Ref_00804</t>
  </si>
  <si>
    <t xml:space="preserve">0820- TV Q2 POSM - August Promotion Leaf &amp; Promotion A4 PP Cover </t>
  </si>
  <si>
    <t>EY_PO_PurchMaster_Ref_00357</t>
  </si>
  <si>
    <t>ANP-SEV-ST2-20070134</t>
  </si>
  <si>
    <t>EY_POH_Ref_00617</t>
  </si>
  <si>
    <t>EY_PO_ROWData_Ref_00807</t>
  </si>
  <si>
    <t xml:space="preserve">Media_TW Campaign-Phase 2- Jul </t>
  </si>
  <si>
    <t>EY_PO_PurchMaster_Ref_00359</t>
  </si>
  <si>
    <t>ANP-SEV-ST2-20070136</t>
  </si>
  <si>
    <t>EY_POH_Ref_00620</t>
  </si>
  <si>
    <t>EY_PO_ROWData_Ref_00801</t>
  </si>
  <si>
    <t xml:space="preserve">Field Force Salary_Jul'20_Talentnet </t>
  </si>
  <si>
    <t>EY_PO_PurchMaster_Ref_00356</t>
  </si>
  <si>
    <t>ANP-SEV-ST2-20070137</t>
  </si>
  <si>
    <t>EY_POH_Ref_00621</t>
  </si>
  <si>
    <t>EY_PO_ROWData_Ref_00810</t>
  </si>
  <si>
    <t xml:space="preserve">Additional_CHO LON - LONG HAI </t>
  </si>
  <si>
    <t>EY_PO_PurchMaster_Ref_00360</t>
  </si>
  <si>
    <t>ANP-SEV-ST2-20070138</t>
  </si>
  <si>
    <t>EY_POH_Ref_00622</t>
  </si>
  <si>
    <t>EY_PO_ROWData_Ref_00806</t>
  </si>
  <si>
    <t xml:space="preserve">Field Force Travel expenses_Jul'20_Talentnet </t>
  </si>
  <si>
    <t>EY_PO_PurchMaster_Ref_00358</t>
  </si>
  <si>
    <t>ANP-SEV-ST2-20070139</t>
  </si>
  <si>
    <t>EY_POH_Ref_00623</t>
  </si>
  <si>
    <t>EY_PO_ROWData_Ref_00811</t>
  </si>
  <si>
    <t xml:space="preserve">Promoter meeting_Jul'20_Talentnet </t>
  </si>
  <si>
    <t>EY_PO_PurchMaster_Ref_00361</t>
  </si>
  <si>
    <t>ANP-SEV-ST2-20070140</t>
  </si>
  <si>
    <t>EY_POH_Ref_00624</t>
  </si>
  <si>
    <t>EY_PO_ROWData_Ref_00812</t>
  </si>
  <si>
    <t xml:space="preserve">Additional_Alpha workshop venue_25th Jul'20 </t>
  </si>
  <si>
    <t>EY_PO_PurchMaster_Ref_00362</t>
  </si>
  <si>
    <t>ANP-SEV-ST2-20070141</t>
  </si>
  <si>
    <t>ANPVN5020060025</t>
  </si>
  <si>
    <t>On top of current sale that Sound bar come together with TV, we would like to create additional demand by conducting a contest in which mature architecture student candidates will propose the very fresh design idea including sound bar in a medium level apartment.This medium level apartment is mainly target to young couple/ newly wedded.</t>
  </si>
  <si>
    <t>EY_POH_Ref_00625</t>
  </si>
  <si>
    <t>EY_PO_ROWData_Ref_00813</t>
  </si>
  <si>
    <t>Events &amp; Activation</t>
  </si>
  <si>
    <t xml:space="preserve">Extra_Soundbar Demand Creation_Jul&amp;Aug </t>
  </si>
  <si>
    <t>EY_PO_PurchMaster_Ref_00363</t>
  </si>
  <si>
    <t>ANP-SEV-ST2-20070142</t>
  </si>
  <si>
    <t>EY_POH_Ref_00627</t>
  </si>
  <si>
    <t>EY_PO_ROWData_Ref_00815</t>
  </si>
  <si>
    <t xml:space="preserve">V&amp;S_ExtraBass_New DisplayStand_SampleFee </t>
  </si>
  <si>
    <t>Mica DPP</t>
  </si>
  <si>
    <t>EY_PO_PurchMaster_Ref_00366</t>
  </si>
  <si>
    <t>ANP-SEV-ST2-20070143</t>
  </si>
  <si>
    <t>EY_POH_Ref_00628</t>
  </si>
  <si>
    <t>EY_PO_ROWData_Ref_00816</t>
  </si>
  <si>
    <t xml:space="preserve">VHC NINH BINH </t>
  </si>
  <si>
    <t>EY_PO_PurchMaster_Ref_00365</t>
  </si>
  <si>
    <t>ANP-SEV-ST2-20070145</t>
  </si>
  <si>
    <t>EY_POH_Ref_00630</t>
  </si>
  <si>
    <t>EY_PO_ROWData_Ref_00818</t>
  </si>
  <si>
    <t xml:space="preserve">VHC - HUNG YEN </t>
  </si>
  <si>
    <t>EY_PO_PurchMaster_Ref_00367</t>
  </si>
  <si>
    <t>ANP-SEV-ST2-20070150</t>
  </si>
  <si>
    <t>EY_POH_Ref_00631</t>
  </si>
  <si>
    <t>EY_PO_ROWData_Ref_00825</t>
  </si>
  <si>
    <t>EY_PO_PurchMaster_Ref_00371</t>
  </si>
  <si>
    <t>ANP-SEV-ST2-20070152</t>
  </si>
  <si>
    <t>ANPVN5020070033</t>
  </si>
  <si>
    <t>Shop front renovation for dealer shop as belows: 1/ MEDIAMART-QBI DONG HOI: 170 2/ MEDIAMART-QTRI DONG HA: 150 3/ MEDIAMART-HNO BA VI: 100 4/ KV Change for MDR - GROUP SHOPS: 500 Total estimated amount is 920 mil vnd .Kindly refer to attached files for details.</t>
  </si>
  <si>
    <t>EY_POH_Ref_00633</t>
  </si>
  <si>
    <t>EY_PO_ROWData_Ref_00826</t>
  </si>
  <si>
    <t xml:space="preserve">MEDIAMART-BA VI,HN </t>
  </si>
  <si>
    <t>EY_PO_PurchMaster_Ref_00373</t>
  </si>
  <si>
    <t>ANP-SEV-ST2-20070153</t>
  </si>
  <si>
    <t>ANPVN5020070013</t>
  </si>
  <si>
    <t>KOL Fee_ Andree Luu _Jul 2020</t>
  </si>
  <si>
    <t>EY_POH_Ref_00634</t>
  </si>
  <si>
    <t>EY_PO_ROWData_Ref_00819</t>
  </si>
  <si>
    <t xml:space="preserve">KOL Fee_ Andree Luu _Jul 2020 </t>
  </si>
  <si>
    <t>EY_PO_PurchMaster_Ref_00368</t>
  </si>
  <si>
    <t>ANP-SEV-ST2-20070155</t>
  </si>
  <si>
    <t>EY_POH_Ref_00637</t>
  </si>
  <si>
    <t>EY_PO_ROWData_Ref_00823</t>
  </si>
  <si>
    <t xml:space="preserve">South_Flower for Dealers_Jul'20 </t>
  </si>
  <si>
    <t>EY_PO_PurchMaster_Ref_00370</t>
  </si>
  <si>
    <t>ANP-SEV-ST2-20080003</t>
  </si>
  <si>
    <t>ANPVN5020070037</t>
  </si>
  <si>
    <t>Shop front renovation for shops as belows: 1/ MEDIAMART-HNO KHUAT DUY TIEN: 20 2/ THIEN HOA-DIST 07: 150 3/ HONG NGUYEN-HCM SC 68 DONG DU: 150 (Withdraw furniture) Total estimated amount is 320 mil vnd .Kindly refer to attached file for details</t>
  </si>
  <si>
    <t>EY_POH_Ref_00639</t>
  </si>
  <si>
    <t>EY_PO_ROWData_Ref_00827</t>
  </si>
  <si>
    <t xml:space="preserve">MEDIAMART- KHUAT DUY TIEN, HN </t>
  </si>
  <si>
    <t>EY_PO_PurchMaster_Ref_00374</t>
  </si>
  <si>
    <t>ANP-SEV-ST2-20080005</t>
  </si>
  <si>
    <t>EY_POH_Ref_00640</t>
  </si>
  <si>
    <t>EY_PO_ROWData_Ref_00828</t>
  </si>
  <si>
    <t xml:space="preserve">PICO-240 TON DUC THANG, HN </t>
  </si>
  <si>
    <t>EY_PO_PurchMaster_Ref_00375</t>
  </si>
  <si>
    <t>ANP-SEV-ST2-20080007</t>
  </si>
  <si>
    <t>EY_POH_Ref_00642</t>
  </si>
  <si>
    <t>EY_PO_ROWData_Ref_00831</t>
  </si>
  <si>
    <t xml:space="preserve">Win Win Store, Ton That Thuyet, Q.4, HCM </t>
  </si>
  <si>
    <t>EY_PO_PurchMaster_Ref_00377</t>
  </si>
  <si>
    <t>ANP-SEV-ST2-20080009</t>
  </si>
  <si>
    <t>EY_POH_Ref_00646</t>
  </si>
  <si>
    <t>EY_PO_ROWData_Ref_00841</t>
  </si>
  <si>
    <t xml:space="preserve">HE Promoter Salary_Jul'20_Vy Phuong </t>
  </si>
  <si>
    <t>EY_PO_PurchMaster_Ref_00379</t>
  </si>
  <si>
    <t>ANP-SEV-ST2-20080010</t>
  </si>
  <si>
    <t>EY_POH_Ref_00647</t>
  </si>
  <si>
    <t>EY_PO_ROWData_Ref_00842</t>
  </si>
  <si>
    <t xml:space="preserve">Additionalcost- SC Estella In-mall POSM </t>
  </si>
  <si>
    <t>EY_PO_PurchMaster_Ref_00380</t>
  </si>
  <si>
    <t>ANP-SEV-ST2-20080011</t>
  </si>
  <si>
    <t>ANPVN5020070034</t>
  </si>
  <si>
    <t>2020-TV Feature POSM - A9G CrownerLocal pruchasing for A9G Crowner because Display plan has changed.Item: crowner 55'A9G &amp; 65' A9GTotal: 65,070,000 VND-&gt; Please check attachment for more detail</t>
  </si>
  <si>
    <t>EY_POH_Ref_00648</t>
  </si>
  <si>
    <t>EY_PO_ROWData_Ref_00843</t>
  </si>
  <si>
    <t xml:space="preserve">2020-TV Feature POSM - A9G Crowner 55'' </t>
  </si>
  <si>
    <t>EY_PO_PurchMaster_Ref_00381</t>
  </si>
  <si>
    <t>ANP-SEV-ST2-20080012</t>
  </si>
  <si>
    <t>ANPVN5020080001</t>
  </si>
  <si>
    <t>Dear Sirs,I would like to raise budget for WH-1000XM4 Pre-orderTimeline: Aug-mid of SepTotal budget: 990 mios, including- Creative: 240 mios - PR: 250 mios- Media: 500 mios (400 mios: Pre-order media, 100 mios: Press event livestream media)Many thanks</t>
  </si>
  <si>
    <t>EY_POH_Ref_00650</t>
  </si>
  <si>
    <t>EY_PO_ROWData_Ref_00845</t>
  </si>
  <si>
    <t xml:space="preserve">PR _Pre-order WH1000XM4_Aug - SEpt 20 </t>
  </si>
  <si>
    <t>EY_PO_PurchMaster_Ref_00382</t>
  </si>
  <si>
    <t>ANP-SEV-ST2-20080015</t>
  </si>
  <si>
    <t>EY_POH_Ref_00653</t>
  </si>
  <si>
    <t>EY_PO_ROWData_Ref_00850</t>
  </si>
  <si>
    <t xml:space="preserve">SAMNEC TAM HANG, QUANG NINH </t>
  </si>
  <si>
    <t>EY_PO_PurchMaster_Ref_00384</t>
  </si>
  <si>
    <t>ANP-SEV-ST2-20080017</t>
  </si>
  <si>
    <t>EY_POH_Ref_00654</t>
  </si>
  <si>
    <t>EY_PO_ROWData_Ref_00851</t>
  </si>
  <si>
    <t>EY_PO_PurchMaster_Ref_00385</t>
  </si>
  <si>
    <t>ANP-SEV-ST2-20080018</t>
  </si>
  <si>
    <t>EY_POH_Ref_00655</t>
  </si>
  <si>
    <t>EY_PO_ROWData_Ref_00852</t>
  </si>
  <si>
    <t xml:space="preserve">SAMNEC DUC THUY, HUNG YEN </t>
  </si>
  <si>
    <t>EY_PO_PurchMaster_Ref_00387</t>
  </si>
  <si>
    <t>ANP-SEV-ST2-20080019</t>
  </si>
  <si>
    <t>EY_POH_Ref_00656</t>
  </si>
  <si>
    <t>EY_PO_ROWData_Ref_00853</t>
  </si>
  <si>
    <t>SMS</t>
  </si>
  <si>
    <t xml:space="preserve">DI Workshop_SMS Sending_Aug to Mar '21 </t>
  </si>
  <si>
    <t>Vietguys</t>
  </si>
  <si>
    <t>Cancel</t>
  </si>
  <si>
    <t>EY_PO_PurchMaster_Ref_00388</t>
  </si>
  <si>
    <t>ANP-SEV-ST2-20080020</t>
  </si>
  <si>
    <t>EY_POH_Ref_00657</t>
  </si>
  <si>
    <t>EY_PO_ROWData_Ref_00896</t>
  </si>
  <si>
    <t>EY_PO_PurchMaster_Ref_00412</t>
  </si>
  <si>
    <t>ANP-SEV-ST2-20080021</t>
  </si>
  <si>
    <t>EY_POH_Ref_00658</t>
  </si>
  <si>
    <t>EY_PO_ROWData_Ref_00858</t>
  </si>
  <si>
    <t>GOJOY-AEON MALL BTAN</t>
  </si>
  <si>
    <t>EY_PO_PurchMaster_Ref_00393</t>
  </si>
  <si>
    <t>ANP-SEV-ST2-20080022</t>
  </si>
  <si>
    <t>EY_POH_Ref_00659</t>
  </si>
  <si>
    <t>EY_PO_ROWData_Ref_00860</t>
  </si>
  <si>
    <t>THIEN HOA-DIST 07</t>
  </si>
  <si>
    <t>EY_PO_PurchMaster_Ref_00394</t>
  </si>
  <si>
    <t>ANP-SEV-ST2-20080023</t>
  </si>
  <si>
    <t>EY_POH_Ref_00660</t>
  </si>
  <si>
    <t>EY_PO_ROWData_Ref_00854</t>
  </si>
  <si>
    <t xml:space="preserve">Media_Sound 1 WSP Campaign_Aug_20 </t>
  </si>
  <si>
    <t>EY_PO_PurchMaster_Ref_00389</t>
  </si>
  <si>
    <t>ANP-SEV-ST2-20080024</t>
  </si>
  <si>
    <t>EY_POH_Ref_00662</t>
  </si>
  <si>
    <t>EY_PO_ROWData_Ref_00861</t>
  </si>
  <si>
    <t xml:space="preserve">TV Crowner Re-allocation- Delivery cost </t>
  </si>
  <si>
    <t>EY_PO_PurchMaster_Ref_00400</t>
  </si>
  <si>
    <t>ANP-SEV-ST2-20080025</t>
  </si>
  <si>
    <t>ANPVN5020080003</t>
  </si>
  <si>
    <t>Dear Sir, I would like to get your approval for using budget for Estella Grand Opening Survey.Detail as below: - Estimate cost: 533,000 (I submit 1,000,000 in case having accrual cost) - Purpose: Send voucher &amp; Survey for SC Estella Customer- Qty: ~1300</t>
  </si>
  <si>
    <t>EY_POH_Ref_00663</t>
  </si>
  <si>
    <t>EY_PO_ROWData_Ref_00856</t>
  </si>
  <si>
    <t xml:space="preserve">Sony Center Estella _SMS Survey_Aug'20 </t>
  </si>
  <si>
    <t>EY_PO_PurchMaster_Ref_00390</t>
  </si>
  <si>
    <t>ANP-SEV-ST2-20080026</t>
  </si>
  <si>
    <t>EY_POH_Ref_00664</t>
  </si>
  <si>
    <t>EY_PO_ROWData_Ref_00857</t>
  </si>
  <si>
    <t xml:space="preserve">Media_Sound Bar promotion&amp; S20R_Aug'20 </t>
  </si>
  <si>
    <t>EY_PO_PurchMaster_Ref_00391</t>
  </si>
  <si>
    <t>ANP-SEV-ST2-20080027</t>
  </si>
  <si>
    <t>EY_POH_Ref_00665</t>
  </si>
  <si>
    <t>EY_PO_ROWData_Ref_00859</t>
  </si>
  <si>
    <t xml:space="preserve">Creative_Sound Bar &amp; S20Promotion extend </t>
  </si>
  <si>
    <t>EY_PO_PurchMaster_Ref_00395</t>
  </si>
  <si>
    <t>ANP-SEV-ST2-20080030</t>
  </si>
  <si>
    <t>ANPVN5020070045</t>
  </si>
  <si>
    <t>EY_POH_Ref_00666</t>
  </si>
  <si>
    <t>EY_PO_ROWData_Ref_00902</t>
  </si>
  <si>
    <t xml:space="preserve">Additional cost_KV CHANGE_CHO LON-HOCMON </t>
  </si>
  <si>
    <t>EY_PO_PurchMaster_Ref_00416</t>
  </si>
  <si>
    <t>ANP-SEV-ST2-20080031</t>
  </si>
  <si>
    <t>EY_POH_Ref_00667</t>
  </si>
  <si>
    <t>EY_PO_ROWData_Ref_00863</t>
  </si>
  <si>
    <t xml:space="preserve">Creative _Sony Promotion extended to Aug </t>
  </si>
  <si>
    <t>EY_PO_PurchMaster_Ref_00396</t>
  </si>
  <si>
    <t>ANP-SEV-ST2-20080032</t>
  </si>
  <si>
    <t>EY_POH_Ref_00668</t>
  </si>
  <si>
    <t>EY_PO_ROWData_Ref_00864</t>
  </si>
  <si>
    <t xml:space="preserve">Media_ Extend Promotion _Aug 2020 </t>
  </si>
  <si>
    <t>EY_PO_PurchMaster_Ref_00398</t>
  </si>
  <si>
    <t>ANP-SEV-ST2-20080033</t>
  </si>
  <si>
    <t>ANPVN5020080007</t>
  </si>
  <si>
    <t>EY_POH_Ref_00669</t>
  </si>
  <si>
    <t>EY_PO_ROWData_Ref_00866</t>
  </si>
  <si>
    <t xml:space="preserve">PR_ Press Event _A7sM3 launch _ Aug20 </t>
  </si>
  <si>
    <t>EY_PO_PurchMaster_Ref_00399</t>
  </si>
  <si>
    <t>ANP-SEV-ST2-20080034</t>
  </si>
  <si>
    <t>ANPVN5020060054</t>
  </si>
  <si>
    <t>DI Q2 General POSMItems:Product Catolog, Tent Card, Back Card, Sticker...Estimated budget: 128,625,000 VND (5,500 USD)*Note: the plan can be changed subject to actual-&gt; please kindly check attachment for more detail</t>
  </si>
  <si>
    <t>EY_POH_Ref_00670</t>
  </si>
  <si>
    <t>EY_PO_ROWData_Ref_00867</t>
  </si>
  <si>
    <t xml:space="preserve">0820- DI.ILC - Catalog translation </t>
  </si>
  <si>
    <t>EY_PO_PurchMaster_Ref_00403</t>
  </si>
  <si>
    <t>ANP-SEV-ST2-20080035</t>
  </si>
  <si>
    <t>EY_POH_Ref_00671</t>
  </si>
  <si>
    <t>EY_PO_ROWData_Ref_00868</t>
  </si>
  <si>
    <t xml:space="preserve">Recall-LONG GIA-SC VINCOM THAO DIEN </t>
  </si>
  <si>
    <t>EY_PO_PurchMaster_Ref_00404</t>
  </si>
  <si>
    <t>ANP-SEV-ST2-20080036</t>
  </si>
  <si>
    <t>EY_POH_Ref_00672</t>
  </si>
  <si>
    <t>EY_PO_ROWData_Ref_00869</t>
  </si>
  <si>
    <t xml:space="preserve">KV CHANGE V&amp;S- JUL - 14 shops </t>
  </si>
  <si>
    <t>EY_PO_PurchMaster_Ref_00405</t>
  </si>
  <si>
    <t>ANP-SEV-ST2-20080037</t>
  </si>
  <si>
    <t>EY_POH_Ref_00674</t>
  </si>
  <si>
    <t>EY_PO_ROWData_Ref_00897</t>
  </si>
  <si>
    <t xml:space="preserve">KV CHANGE V&amp;S- JUL - 9 shops </t>
  </si>
  <si>
    <t>EY_PO_PurchMaster_Ref_00406</t>
  </si>
  <si>
    <t>ANP-SEV-ST2-20080038</t>
  </si>
  <si>
    <t>EY_POH_Ref_00675</t>
  </si>
  <si>
    <t>EY_PO_ROWData_Ref_00871</t>
  </si>
  <si>
    <t xml:space="preserve">KV CHANGE V&amp;S- JUL - 5 shops </t>
  </si>
  <si>
    <t>EY_PO_PurchMaster_Ref_00407</t>
  </si>
  <si>
    <t>ANP-SEV-ST2-20080039</t>
  </si>
  <si>
    <t>ANPVN5020060043</t>
  </si>
  <si>
    <t>Dear Sir,I would like to get your approval on using budget for media &amp; online production for Sony Center promotion. Details as below: - Production: 23,200,000đ (Including design &amp; content) - Media: 44,000,000đ Thank you</t>
  </si>
  <si>
    <t>EY_POH_Ref_00676</t>
  </si>
  <si>
    <t>EY_PO_ROWData_Ref_00872</t>
  </si>
  <si>
    <t xml:space="preserve">Media-SCPromotion Q2 FY20-Mobile P4- Aug </t>
  </si>
  <si>
    <t>EY_PO_PurchMaster_Ref_00408</t>
  </si>
  <si>
    <t>ANP-SEV-ST2-20080040</t>
  </si>
  <si>
    <t>EY_POH_Ref_00678</t>
  </si>
  <si>
    <t>EY_PO_ROWData_Ref_00874</t>
  </si>
  <si>
    <t>V&amp;S.PA- New One Box V13 Plastic Sticker, Cover</t>
  </si>
  <si>
    <t>EY_PO_PurchMaster_Ref_00409</t>
  </si>
  <si>
    <t>EY_POH_Ref_00679</t>
  </si>
  <si>
    <t>ANP-SEV-ST2-20080041</t>
  </si>
  <si>
    <t>ANPVN5020080014</t>
  </si>
  <si>
    <t>Dear Sirs, I would like to seek your approval with below detail:1.Project: Billboards2.Vendor: Seikosha3.Objective: to change the AW on 03 sides following 02 phases:- Phase 01 – Aug: to change for the Headphone with new model (WH-1000XM4 aims to air before 26th Aug)- Phase 02 – around Nov timing: to change for TV &amp; DI4.Quotation: VND 105M (03 sides) including, the cost was verified &amp; confirmed by procurement.- License application- Printing AW- Change on the billboards &amp; maintenanceThank you!</t>
  </si>
  <si>
    <t>EY_POH_Ref_00680</t>
  </si>
  <si>
    <t>EY_PO_ROWData_Ref_00876</t>
  </si>
  <si>
    <t xml:space="preserve">Artwork Change _QK7 Stadium_Sep-Nov 20 </t>
  </si>
  <si>
    <t>Seikosha</t>
  </si>
  <si>
    <t>Close Dec</t>
  </si>
  <si>
    <t>EY_PO_PurchMaster_Ref_00401</t>
  </si>
  <si>
    <t>ANP-SEV-ST2-20080042</t>
  </si>
  <si>
    <t>ANPVN5020070041</t>
  </si>
  <si>
    <t>0820-V&amp;S.MDR- WH-1000XM4 BaseItem: Acrylic BaseQty: 90 pcsTotal:89,000,000 VND-&gt; Please kindly check attachment for more detail</t>
  </si>
  <si>
    <t>EY_POH_Ref_00682</t>
  </si>
  <si>
    <t>EY_PO_ROWData_Ref_00878</t>
  </si>
  <si>
    <t xml:space="preserve">0820-V&amp;S.MDR- WH-1000XM4 Base </t>
  </si>
  <si>
    <t>EY_PO_PurchMaster_Ref_00410</t>
  </si>
  <si>
    <t>ANP-SEV-ST2-20080043</t>
  </si>
  <si>
    <t>ANPVN5020070042</t>
  </si>
  <si>
    <t>0820-V&amp;S.MDR-WSP &amp; MDR AlarmItem: Alarm for WSP &amp; MDRCost: 270,000,000 NVD* the cost can be changed after pitching-&gt; Please kindly check attachment for more detail</t>
  </si>
  <si>
    <t>EY_POH_Ref_00683</t>
  </si>
  <si>
    <t>EY_PO_ROWData_Ref_00880</t>
  </si>
  <si>
    <t xml:space="preserve">MDR Alarm/Cable/Key - Zip 8 Port UPG-KM-S880S </t>
  </si>
  <si>
    <t>Dat Sang Tao</t>
  </si>
  <si>
    <t>EY_PO_PurchMaster_Ref_00411</t>
  </si>
  <si>
    <t>ANP-SEV-ST2-20080045</t>
  </si>
  <si>
    <t>EY_POH_Ref_00688</t>
  </si>
  <si>
    <t>EY_PO_ROWData_Ref_00885</t>
  </si>
  <si>
    <t xml:space="preserve">TAI NGHE APPLE AIRPODS PRO CHINH HANG </t>
  </si>
  <si>
    <t>Song Tan (dealer)</t>
  </si>
  <si>
    <t>EY_PO_PurchMaster_Ref_00402</t>
  </si>
  <si>
    <t>ANP-SEV-ST2-20080046</t>
  </si>
  <si>
    <t>ANPVN5020080004</t>
  </si>
  <si>
    <t>Shop front renovation for dealer shops as belows: 1/ GOJOY VINCOM, THAO DIEN: 35 2/ GOJOY_ AEON TAN PHU: 35 3/ MIMIGAME_CAO THANG,Q3: 35 4/ GEARVN_ HHT: 35 5/ DMX- AEON LONG BIEN 50 6/ DMX TRAN HUNG DAO, CA MAU: 35 Total estimated amount is 225 mil vnd .Kindly refer to attached file for details</t>
  </si>
  <si>
    <t>EY_POH_Ref_00699</t>
  </si>
  <si>
    <t>EY_PO_ROWData_Ref_00898</t>
  </si>
  <si>
    <t xml:space="preserve">DMX-HNO LBIEN AEON LONG BIEN </t>
  </si>
  <si>
    <t>EY_PO_PurchMaster_Ref_00413</t>
  </si>
  <si>
    <t>ANP-SEV-ST2-20080047</t>
  </si>
  <si>
    <t>EY_POH_Ref_00700</t>
  </si>
  <si>
    <t>EY_PO_ROWData_Ref_00899</t>
  </si>
  <si>
    <t xml:space="preserve">DMX TRAN HUNG DAO, CA MAU </t>
  </si>
  <si>
    <t>EY_PO_PurchMaster_Ref_00414</t>
  </si>
  <si>
    <t>ANP-SEV-ST2-20080048</t>
  </si>
  <si>
    <t>EY_POH_Ref_00701</t>
  </si>
  <si>
    <t>EY_PO_ROWData_Ref_00900</t>
  </si>
  <si>
    <t xml:space="preserve">Creative- SC Gold FOC Promotion- Aug </t>
  </si>
  <si>
    <t>EY_PO_PurchMaster_Ref_00415</t>
  </si>
  <si>
    <t>ANP-SEV-ST2-20080049</t>
  </si>
  <si>
    <t>ANPVN5020080011</t>
  </si>
  <si>
    <t>0820-TV X9000H USB Security CableItem: cable 80cm for X9000H's USBqty: 3,500 pcs-&gt; please refer to attachment for more detail</t>
  </si>
  <si>
    <t>EY_POH_Ref_00703</t>
  </si>
  <si>
    <t>EY_PO_ROWData_Ref_00903</t>
  </si>
  <si>
    <t xml:space="preserve">0820-TV X9000H USB Security Cable </t>
  </si>
  <si>
    <t>EY_PO_PurchMaster_Ref_00417</t>
  </si>
  <si>
    <t>ANP-SEV-ST2-20080050</t>
  </si>
  <si>
    <t>ANPVN5020080002</t>
  </si>
  <si>
    <t>0820- V&amp;S S20R Crowner Re-ProductionItem: crowner for S20RQty: 1600 pcsTotal cost:33,000,000 VND-&gt; Please refer to attachment for more detail</t>
  </si>
  <si>
    <t>EY_POH_Ref_00704</t>
  </si>
  <si>
    <t>EY_PO_ROWData_Ref_00904</t>
  </si>
  <si>
    <t xml:space="preserve">0820- V&amp;S S20R Crowner Re-Production </t>
  </si>
  <si>
    <t>EY_PO_PurchMaster_Ref_00418</t>
  </si>
  <si>
    <t>ANP-SEV-ST2-20080051</t>
  </si>
  <si>
    <t>EY_POH_Ref_00705</t>
  </si>
  <si>
    <t>EY_PO_ROWData_Ref_00906</t>
  </si>
  <si>
    <t xml:space="preserve">Addtional cost_SC Estella,HCM </t>
  </si>
  <si>
    <t>EY_PO_PurchMaster_Ref_00419</t>
  </si>
  <si>
    <t>ANP-SEV-ST2-20080052</t>
  </si>
  <si>
    <t>EY_POH_Ref_00706</t>
  </si>
  <si>
    <t>EY_PO_ROWData_Ref_00907</t>
  </si>
  <si>
    <t xml:space="preserve">GEARVN HHTHAM, HCM </t>
  </si>
  <si>
    <t>EY_PO_PurchMaster_Ref_00420</t>
  </si>
  <si>
    <t>ANP-SEV-ST2-20080053</t>
  </si>
  <si>
    <t>EY_POH_Ref_00707</t>
  </si>
  <si>
    <t>EY_PO_ROWData_Ref_00908</t>
  </si>
  <si>
    <t>EY_PO_PurchMaster_Ref_00424</t>
  </si>
  <si>
    <t>ANP-SEV-ST2-20080054</t>
  </si>
  <si>
    <t>EY_POH_Ref_00708</t>
  </si>
  <si>
    <t>EY_PO_ROWData_Ref_00909</t>
  </si>
  <si>
    <t xml:space="preserve">GOJOY VINCOM, THAO DIEN </t>
  </si>
  <si>
    <t>EY_PO_PurchMaster_Ref_00423</t>
  </si>
  <si>
    <t>ANP-SEV-ST2-20080055</t>
  </si>
  <si>
    <t>EY_POH_Ref_00709</t>
  </si>
  <si>
    <t>EY_PO_ROWData_Ref_00910</t>
  </si>
  <si>
    <t xml:space="preserve">0820-V&amp;S.MDR- WH-1000XM4 Product Leaflet, standee and Tent card </t>
  </si>
  <si>
    <t>EY_PO_PurchMaster_Ref_00422</t>
  </si>
  <si>
    <t>ANP-SEV-ST2-20080058</t>
  </si>
  <si>
    <t>EY_POH_Ref_00713</t>
  </si>
  <si>
    <t>EY_PO_ROWData_Ref_00917</t>
  </si>
  <si>
    <t xml:space="preserve">Licensing Fee_SD card for A7SM3 </t>
  </si>
  <si>
    <t>EY_PO_PurchMaster_Ref_00425</t>
  </si>
  <si>
    <t>ANP-SEV-ST2-20080059</t>
  </si>
  <si>
    <t>EY_POH_Ref_00714</t>
  </si>
  <si>
    <t>EY_PO_ROWData_Ref_00918</t>
  </si>
  <si>
    <t xml:space="preserve">Licensing fee_WH1000XM4 </t>
  </si>
  <si>
    <t>EY_PO_PurchMaster_Ref_00426</t>
  </si>
  <si>
    <t>ANP-SEV-ST2-20080061</t>
  </si>
  <si>
    <t>EY_POH_Ref_00715</t>
  </si>
  <si>
    <t>EY_PO_ROWData_Ref_00919</t>
  </si>
  <si>
    <t xml:space="preserve"> V&amp;S- New One Box V13V34D Leaflet &amp; wobbler</t>
  </si>
  <si>
    <t>EY_PO_PurchMaster_Ref_00421</t>
  </si>
  <si>
    <t>ANP-SEV-ST2-20080062</t>
  </si>
  <si>
    <t>ANPVN5020070031</t>
  </si>
  <si>
    <t>Dear Sirs, I would like to request your approval to process the official legal check fee for the deployment of PSN in VietnamThe lawer will visit and consult all the related officials in the government body to create a detail legal plan for the PSN's deployment in VietnamPlease help us check and approveBest Regards,Chung Manh Tai</t>
  </si>
  <si>
    <t>EY_POH_Ref_00718</t>
  </si>
  <si>
    <t>EY_PO_ROWData_Ref_00922</t>
  </si>
  <si>
    <t xml:space="preserve">PSN Legal Check&amp;Consultation_Bizconsul </t>
  </si>
  <si>
    <t>BizConsult</t>
  </si>
  <si>
    <t>EY_PO_PurchMaster_Ref_00427</t>
  </si>
  <si>
    <t>ANP-SEV-ST2-20080063</t>
  </si>
  <si>
    <t>EY_POH_Ref_00719</t>
  </si>
  <si>
    <t>EY_PO_ROWData_Ref_00923</t>
  </si>
  <si>
    <t xml:space="preserve">Withdraw-HONG NGUYEN-SC 68 DONG DU,HCM </t>
  </si>
  <si>
    <t>EY_PO_PurchMaster_Ref_00428</t>
  </si>
  <si>
    <t>ANP-SEV-ST2-20080064</t>
  </si>
  <si>
    <t>EY_POH_Ref_00720</t>
  </si>
  <si>
    <t>EY_PO_ROWData_Ref_00924</t>
  </si>
  <si>
    <t xml:space="preserve">Livestream Event_WH-1000XM4_26Aug'20 </t>
  </si>
  <si>
    <t>2RES</t>
  </si>
  <si>
    <t>EY_PO_PurchMaster_Ref_00429</t>
  </si>
  <si>
    <t>ANP-SEV-ST2-20080065</t>
  </si>
  <si>
    <t>ANPVN5020070044</t>
  </si>
  <si>
    <t>Due to Covid-19 situation,it’s time for us must cancel in travelling but we strongly desire to travel after Covid will be put back.This is chance and good moment for us to create demand in order to recover sales right after Covid.Communication message: Let’s stay at home and prepare travel tips &amp; tricks for next amazing trips by Sony sharing what could be perfect things made your memorable journey.</t>
  </si>
  <si>
    <t>EY_POH_Ref_00722</t>
  </si>
  <si>
    <t>EY_PO_ROWData_Ref_00926</t>
  </si>
  <si>
    <t>EY_PO_PurchMaster_Ref_00430</t>
  </si>
  <si>
    <t>ANP-SEV-ST2-20080067</t>
  </si>
  <si>
    <t>EY_POH_Ref_00723</t>
  </si>
  <si>
    <t>EY_PO_ROWData_Ref_00927</t>
  </si>
  <si>
    <t>Creative_WH-1000XM4 Pre order_Aug - Sep</t>
  </si>
  <si>
    <t>EY_PO_PurchMaster_Ref_00431</t>
  </si>
  <si>
    <t>ANP-SEV-ST2-20080069</t>
  </si>
  <si>
    <t>ANPVN5020080008</t>
  </si>
  <si>
    <t>This is to secure budget for Aug Alpha Workshop.We focus on online to cultivate indoor shooting demand during Aug due to covid</t>
  </si>
  <si>
    <t>EY_POH_Ref_00725</t>
  </si>
  <si>
    <t>EY_PO_ROWData_Ref_00929</t>
  </si>
  <si>
    <t>EY_PO_PurchMaster_Ref_00432</t>
  </si>
  <si>
    <t>ANP-SEV-ST2-20080071</t>
  </si>
  <si>
    <t>EY_POH_Ref_00729</t>
  </si>
  <si>
    <t>EY_PO_ROWData_Ref_00936</t>
  </si>
  <si>
    <t xml:space="preserve">HE Promoter Incentive_Jul_V.Phuong_PO1 </t>
  </si>
  <si>
    <t>EY_PO_PurchMaster_Ref_00434</t>
  </si>
  <si>
    <t>ANP-SEV-ST2-20080072</t>
  </si>
  <si>
    <t>ANPVN5020080018</t>
  </si>
  <si>
    <t>EY_POH_Ref_00730</t>
  </si>
  <si>
    <t>EY_PO_ROWData_Ref_00938</t>
  </si>
  <si>
    <t xml:space="preserve">HE Promoter Incentive_Jul_V.Phuong_PO2 </t>
  </si>
  <si>
    <t>EY_PO_PurchMaster_Ref_00435</t>
  </si>
  <si>
    <t>ANP-SEV-ST2-20080073</t>
  </si>
  <si>
    <t>ANPVN5020080005</t>
  </si>
  <si>
    <t>Shop front maintenance for Dealer shops in North and South : 1/ ANH TAI vendor 110.395.000 2/ GIA PHAT vendor 64.302.850 3/ 3D vendor: 8.100.000 4/ ONE vendor: 83.293.950 5/ BINH MINH vendor: 118.739.930 6/ MAI NGUYEN vendor 3.500.000 Total estimated amount is 389 mil vnd .Kindly refer to attached file for details</t>
  </si>
  <si>
    <t>EY_POH_Ref_00731</t>
  </si>
  <si>
    <t>EY_PO_ROWData_Ref_00940</t>
  </si>
  <si>
    <t xml:space="preserve">SF maintenance cost in Aug_32 shops </t>
  </si>
  <si>
    <t>EY_PO_PurchMaster_Ref_00437</t>
  </si>
  <si>
    <t>ANP-SEV-ST2-20080074</t>
  </si>
  <si>
    <t>EY_POH_Ref_00732</t>
  </si>
  <si>
    <t>EY_PO_ROWData_Ref_00941</t>
  </si>
  <si>
    <t xml:space="preserve">SF maintenance cost in Aug_14 shops </t>
  </si>
  <si>
    <t>EY_PO_PurchMaster_Ref_00438</t>
  </si>
  <si>
    <t>ANP-SEV-ST2-20080075</t>
  </si>
  <si>
    <t>EY_POH_Ref_00733</t>
  </si>
  <si>
    <t>EY_PO_ROWData_Ref_00942</t>
  </si>
  <si>
    <t xml:space="preserve">SF maintenance cost in Aug_4 shops </t>
  </si>
  <si>
    <t>EY_PO_PurchMaster_Ref_00439</t>
  </si>
  <si>
    <t>ANP-SEV-ST2-20080076</t>
  </si>
  <si>
    <t>EY_POH_Ref_00734</t>
  </si>
  <si>
    <t>EY_PO_ROWData_Ref_00943</t>
  </si>
  <si>
    <t>EY_PO_PurchMaster_Ref_00440</t>
  </si>
  <si>
    <t>ANP-SEV-ST2-20080077</t>
  </si>
  <si>
    <t>EY_POH_Ref_00735</t>
  </si>
  <si>
    <t>EY_PO_ROWData_Ref_00944</t>
  </si>
  <si>
    <t xml:space="preserve">SF maintenance cost in Aug_23 shops </t>
  </si>
  <si>
    <t>EY_PO_PurchMaster_Ref_00441</t>
  </si>
  <si>
    <t>ANP-SEV-ST2-20080078</t>
  </si>
  <si>
    <t>EY_POH_Ref_00736</t>
  </si>
  <si>
    <t>EY_PO_ROWData_Ref_00945</t>
  </si>
  <si>
    <t xml:space="preserve">SF maintenance cost in Aug_01 shops </t>
  </si>
  <si>
    <t>EY_PO_PurchMaster_Ref_00442</t>
  </si>
  <si>
    <t>ANP-SEV-ST2-20080079</t>
  </si>
  <si>
    <t>ANPVN5020080022</t>
  </si>
  <si>
    <t>Dear Sirs,I'm seeking for One box Launch- Communication budget.Total: 170 mioPromotion KV &amp; Facebook posts: 40 miosPR: Press Release ( Price + Promotion): 50 miosMedia: 80 mios (maximize Product's awareness)Timeline: Aug- mid of Sep</t>
  </si>
  <si>
    <t>EY_POH_Ref_00737</t>
  </si>
  <si>
    <t>EY_PO_ROWData_Ref_00939</t>
  </si>
  <si>
    <t xml:space="preserve">PR_MHC-V13, MHC-V43D Campaign_Aug 20 </t>
  </si>
  <si>
    <t>EY_PO_PurchMaster_Ref_00436</t>
  </si>
  <si>
    <t>ANP-SEV-ST2-20080080</t>
  </si>
  <si>
    <t>EY_POH_Ref_00738</t>
  </si>
  <si>
    <t>EY_PO_ROWData_Ref_00946</t>
  </si>
  <si>
    <t xml:space="preserve">[Media]_Onebox-Launch V13 43_ Aug2020 </t>
  </si>
  <si>
    <t>EY_PO_PurchMaster_Ref_00443</t>
  </si>
  <si>
    <t>ANP-SEV-ST2-20080082</t>
  </si>
  <si>
    <t>EY_POH_Ref_00739</t>
  </si>
  <si>
    <t>EY_PO_ROWData_Ref_00947</t>
  </si>
  <si>
    <t>Media] Pre-order WH-1000XM4_Aug - Sep</t>
  </si>
  <si>
    <t>EY_PO_PurchMaster_Ref_00444</t>
  </si>
  <si>
    <t>ANP-SEV-ST2-20080083</t>
  </si>
  <si>
    <t>EY_POH_Ref_00741</t>
  </si>
  <si>
    <t>EY_PO_ROWData_Ref_00949</t>
  </si>
  <si>
    <t xml:space="preserve">0820-TV Q2 POSM-Sep Leaflet </t>
  </si>
  <si>
    <t>EY_PO_PurchMaster_Ref_00445</t>
  </si>
  <si>
    <t>ANP-SEV-ST2-20080088</t>
  </si>
  <si>
    <t>ANPVN5020080016</t>
  </si>
  <si>
    <t>EY_POH_Ref_00747</t>
  </si>
  <si>
    <t>EY_PO_ROWData_Ref_00959</t>
  </si>
  <si>
    <t>EY_PO_PurchMaster_Ref_00452</t>
  </si>
  <si>
    <t>ANP-SEV-ST2-20080089</t>
  </si>
  <si>
    <t>EY_POH_Ref_00748</t>
  </si>
  <si>
    <t>EY_PO_ROWData_Ref_00956</t>
  </si>
  <si>
    <t xml:space="preserve">Field Force Salary_Aug'20_Talentnet </t>
  </si>
  <si>
    <t>EY_PO_PurchMaster_Ref_00449</t>
  </si>
  <si>
    <t>ANP-SEV-ST2-20080090</t>
  </si>
  <si>
    <t>EY_POH_Ref_00749</t>
  </si>
  <si>
    <t>EY_PO_ROWData_Ref_00957</t>
  </si>
  <si>
    <t xml:space="preserve">Field Force Travel expenses_Aug'20_Talentnet </t>
  </si>
  <si>
    <t>EY_PO_PurchMaster_Ref_00450</t>
  </si>
  <si>
    <t>ANP-SEV-ST2-20080091</t>
  </si>
  <si>
    <t>EY_POH_Ref_00750</t>
  </si>
  <si>
    <t>EY_PO_ROWData_Ref_00958</t>
  </si>
  <si>
    <t xml:space="preserve">Promoter Meeting_Aug'20_Talentnet </t>
  </si>
  <si>
    <t>EY_PO_PurchMaster_Ref_00451</t>
  </si>
  <si>
    <t>ANP-SEV-ST2-20080093</t>
  </si>
  <si>
    <t>EY_POH_Ref_00751</t>
  </si>
  <si>
    <t>EY_PO_ROWData_Ref_00960</t>
  </si>
  <si>
    <t xml:space="preserve">[Creative] One Box_ Aug 2020 </t>
  </si>
  <si>
    <t>EY_PO_PurchMaster_Ref_00453</t>
  </si>
  <si>
    <t>ANP-SEV-ST2-20080094</t>
  </si>
  <si>
    <t>ANPVN5020080013</t>
  </si>
  <si>
    <t>Dear Sirs,I would like to seek your approval on the project with below detail:1. Project: AWO Sep-Nov2. Objective: Maintain the AWO &amp; keep engagement with users with contents related usage situation, tech education, real-time event &amp; promotion support3. Budget: a. Media (Mediacom): VND 1.2B b. Creatives (One Pro &amp; Dentsu Redder): VND 350M (including Triluminos Clip &amp; other marketing assets)The investment will be reflected on market situation &amp; promotion scheme confirmation.Thank you!</t>
  </si>
  <si>
    <t>EY_POH_Ref_00752</t>
  </si>
  <si>
    <t>EY_PO_ROWData_Ref_00961</t>
  </si>
  <si>
    <t xml:space="preserve">Media_ Tivi_Always On_Sep 2020 </t>
  </si>
  <si>
    <t>Close Nov</t>
  </si>
  <si>
    <t>EY_PO_PurchMaster_Ref_00454</t>
  </si>
  <si>
    <t>ANP-SEV-ST2-20080095</t>
  </si>
  <si>
    <t>EY_POH_Ref_00755</t>
  </si>
  <si>
    <t>EY_PO_ROWData_Ref_00987</t>
  </si>
  <si>
    <t xml:space="preserve">Creative _ TV Always On _Sep-Nov_20 </t>
  </si>
  <si>
    <t>EY_PO_PurchMaster_Ref_00456</t>
  </si>
  <si>
    <t>ANP-SEV-ST2-20080096</t>
  </si>
  <si>
    <t>ANPVN5020080021</t>
  </si>
  <si>
    <t>Dear Sirs,I'm raising Budget of Always On content for Sound 1.This budget is to create Facebook post &amp; promote for:-Flash sale: MDR- New ad-hoc products- During the time we don't have campaign.Duration: 8 monthsCreative: content + design posts (60 mios): 20 postsMedia: (122 mios)Many thanks</t>
  </si>
  <si>
    <t>EY_POH_Ref_00758</t>
  </si>
  <si>
    <t>EY_PO_ROWData_Ref_00964</t>
  </si>
  <si>
    <t xml:space="preserve">Creative_Sound1_Always On Content_Aug 20 </t>
  </si>
  <si>
    <t>EY_PO_PurchMaster_Ref_00457</t>
  </si>
  <si>
    <t>ANP-SEV-ST2-20080098</t>
  </si>
  <si>
    <t>ANPVN5020080026</t>
  </si>
  <si>
    <t>Shop front renovation for DMX shops: 1/ ĐMX CAM THUẬN, CAM RANH: 130 2/ DMX NGUYỄN VĂN TẠO,NHA BE: 140Total estimated amount is 270 mil vnd .Kindly refer to attached file fro details</t>
  </si>
  <si>
    <t>EY_POH_Ref_00766</t>
  </si>
  <si>
    <t>EY_PO_ROWData_Ref_00972</t>
  </si>
  <si>
    <t>N/Y Finish</t>
  </si>
  <si>
    <t>EY_PO_PurchMaster_Ref_00458</t>
  </si>
  <si>
    <t>ANP-SEV-ST2-20080099</t>
  </si>
  <si>
    <t>EY_POH_Ref_00767</t>
  </si>
  <si>
    <t>EY_PO_ROWData_Ref_00973</t>
  </si>
  <si>
    <t>DMX Nguyen Van Tao, Nha Be</t>
  </si>
  <si>
    <t>EY_PO_PurchMaster_Ref_00459</t>
  </si>
  <si>
    <t>ANP-SEV-ST2-20080100</t>
  </si>
  <si>
    <t>EY_POH_Ref_00768</t>
  </si>
  <si>
    <t>EY_PO_ROWData_Ref_00974</t>
  </si>
  <si>
    <t xml:space="preserve">Media_ Sound 1 _Always On Content_Aug 20 </t>
  </si>
  <si>
    <t>Cancel remain amount</t>
  </si>
  <si>
    <t>EY_PO_PurchMaster_Ref_00455</t>
  </si>
  <si>
    <t>ANP-SEV-ST2-20080102</t>
  </si>
  <si>
    <t>ANPVN5020080020</t>
  </si>
  <si>
    <t>Dear Sir,I would like to get your approval for using budget for New Xperia Series LaunchingDetails as below: - Creative: 87,000,000 - Media: 350,000,000 - PR: 134,000,000 - POSM production: 129,000,000</t>
  </si>
  <si>
    <t>EY_POH_Ref_00776</t>
  </si>
  <si>
    <t>EY_PO_ROWData_Ref_00982</t>
  </si>
  <si>
    <t xml:space="preserve">PR _Xperia Launching _Aug - Nov 20 </t>
  </si>
  <si>
    <t>EY_PO_PurchMaster_Ref_00460</t>
  </si>
  <si>
    <t>ANP-SEV-ST2-20080103</t>
  </si>
  <si>
    <t>EY_POH_Ref_00780</t>
  </si>
  <si>
    <t>EY_PO_ROWData_Ref_00990</t>
  </si>
  <si>
    <t>CHO LON - GIA KIEM THONG NHAT</t>
  </si>
  <si>
    <t>EY_PO_PurchMaster_Ref_00462</t>
  </si>
  <si>
    <t>ANP-SEV-ST2-20080105</t>
  </si>
  <si>
    <t>EY_POH_Ref_00781</t>
  </si>
  <si>
    <t>EY_PO_ROWData_Ref_00986</t>
  </si>
  <si>
    <t xml:space="preserve">Extra cost_Livestream Event_XM4_26Aug'20 </t>
  </si>
  <si>
    <t>EY_PO_PurchMaster_Ref_00461</t>
  </si>
  <si>
    <t>ANP-SEV-ST2-20080106</t>
  </si>
  <si>
    <t>EY_POH_Ref_00782</t>
  </si>
  <si>
    <t>EY_PO_ROWData_Ref_00991</t>
  </si>
  <si>
    <t xml:space="preserve">Xperia - Content Creation_Aug 2020 </t>
  </si>
  <si>
    <t>EY_PO_PurchMaster_Ref_00463</t>
  </si>
  <si>
    <t>ANP-SEV-ST2-20080107</t>
  </si>
  <si>
    <t>EY_POH_Ref_00787</t>
  </si>
  <si>
    <t>EY_PO_ROWData_Ref_00996</t>
  </si>
  <si>
    <t xml:space="preserve">Extend Licensing Fee_ILC_End of Sep </t>
  </si>
  <si>
    <t>EY_PO_PurchMaster_Ref_00464</t>
  </si>
  <si>
    <t>ANP-SEV-ST2-20080108</t>
  </si>
  <si>
    <t>EY_POH_Ref_00788</t>
  </si>
  <si>
    <t>EY_PO_ROWData_Ref_00997</t>
  </si>
  <si>
    <t xml:space="preserve">Media_ DI _A7sM3 Launch Campaign_Sep-Oct20 </t>
  </si>
  <si>
    <t>EY_PO_PurchMaster_Ref_00465</t>
  </si>
  <si>
    <t>ANP-SEV-ST2-20080110</t>
  </si>
  <si>
    <t>EY_POH_Ref_00790</t>
  </si>
  <si>
    <t>EY_PO_ROWData_Ref_01000</t>
  </si>
  <si>
    <t>SAMNEC HUU TUAN, Nam Dinh</t>
  </si>
  <si>
    <t>EY_PO_PurchMaster_Ref_00468</t>
  </si>
  <si>
    <t>ANP-SEV-ST2-20080111</t>
  </si>
  <si>
    <t>EY_POH_Ref_00791</t>
  </si>
  <si>
    <t>EY_PO_ROWData_Ref_01001</t>
  </si>
  <si>
    <t xml:space="preserve">Creative_ DI A7sM3_Sep_2020 </t>
  </si>
  <si>
    <t>EY_PO_PurchMaster_Ref_00466</t>
  </si>
  <si>
    <t>ANP-SEV-ST2-20080112</t>
  </si>
  <si>
    <t>ANPVN5020080027</t>
  </si>
  <si>
    <t>EY_POH_Ref_00792</t>
  </si>
  <si>
    <t>EY_PO_ROWData_Ref_01002</t>
  </si>
  <si>
    <t xml:space="preserve">Lisencing fee_Pre-order_Xperia 10 ii_Sep </t>
  </si>
  <si>
    <t>EY_PO_PurchMaster_Ref_00467</t>
  </si>
  <si>
    <t>ANP-SEV-ST2-20080113</t>
  </si>
  <si>
    <t>EY_POH_Ref_00793</t>
  </si>
  <si>
    <t>EY_PO_ROWData_Ref_01003</t>
  </si>
  <si>
    <t>Sony Center 2.9 Promotion</t>
  </si>
  <si>
    <t>EY_PO_PurchMaster_Ref_00469</t>
  </si>
  <si>
    <t>ANP-SEV-ST2-20080115</t>
  </si>
  <si>
    <t>EY_POH_Ref_00795</t>
  </si>
  <si>
    <t>EY_PO_ROWData_Ref_01006</t>
  </si>
  <si>
    <t>Media Xperia launch_Sep-Nov20</t>
  </si>
  <si>
    <t>EY_PO_PurchMaster_Ref_00470</t>
  </si>
  <si>
    <t>ANP-SEV-ST2-20090007</t>
  </si>
  <si>
    <t>ANPVN5020070029</t>
  </si>
  <si>
    <t>Shoot football players for video &amp; photo materials for cross &amp; categories communication- to enhance Sony No. 1 TOM among community with Football spirit leverage- To endorse Sony all categories with Football materials (videos, Images)</t>
  </si>
  <si>
    <t>EY_POH_Ref_00798</t>
  </si>
  <si>
    <t>EY_PO_ROWData_Ref_01010</t>
  </si>
  <si>
    <t xml:space="preserve">Football Player_TVC For Tet 2021_ Sep 20 </t>
  </si>
  <si>
    <t>EY_PO_PurchMaster_Ref_00471</t>
  </si>
  <si>
    <t>ANP-SEV-ST2-20090008</t>
  </si>
  <si>
    <t>ANPVN5020080023</t>
  </si>
  <si>
    <t>Dear management board,I would like to get your approval for 8K PC Player purchase and shipment to demonstrate 8K content at shopfront._Unit cost: 955 USD/pc_Qty: 4 pcs_Shipping and other cost: 696.41 USD&gt;&gt;&gt; Total cost: 955 x 4 + 696.41 = 4,516.41 USD ~ 105,132,991.98 VND (ER: 23,278 VND/USD)Thank you for your approval.Best Regards,Thúy</t>
  </si>
  <si>
    <t>EY_POH_Ref_00800</t>
  </si>
  <si>
    <t>EY_PO_ROWData_Ref_01012</t>
  </si>
  <si>
    <t xml:space="preserve">8K PC player </t>
  </si>
  <si>
    <t>SONY USA</t>
  </si>
  <si>
    <t>Cancel PO# 480087042 due to system error</t>
  </si>
  <si>
    <t>EY_PO_PurchMaster_Ref_00472</t>
  </si>
  <si>
    <t>ANP-SEV-ST2-20090010</t>
  </si>
  <si>
    <t>EY_POH_Ref_00805</t>
  </si>
  <si>
    <t>EY_PO_ROWData_Ref_01017</t>
  </si>
  <si>
    <t>EY_PO_PurchMaster_Ref_00476</t>
  </si>
  <si>
    <t>ANP-SEV-ST2-20090011</t>
  </si>
  <si>
    <t>ANPVN5020080030</t>
  </si>
  <si>
    <t>Shop front renovation for DMX shops: 1/ DMX BINH GIA , BRVT : 120 2/ DMM_BDU_PHU GIAO: 120 3/ DMM NV CU,QNINH : 120Total estimated amount is 360 mil vnd .Kindly refer to attached file for details</t>
  </si>
  <si>
    <t>EY_POH_Ref_00807</t>
  </si>
  <si>
    <t>EY_PO_ROWData_Ref_01019</t>
  </si>
  <si>
    <t>DMX Binh Gia, BRVT</t>
  </si>
  <si>
    <t>EY_PO_PurchMaster_Ref_00477</t>
  </si>
  <si>
    <t>ANP-SEV-ST2-20090013</t>
  </si>
  <si>
    <t>EY_POH_Ref_00811</t>
  </si>
  <si>
    <t>EY_PO_ROWData_Ref_01027</t>
  </si>
  <si>
    <t xml:space="preserve">HE Promoter Salary_Aug'20_Vy Phuong </t>
  </si>
  <si>
    <t>EY_PO_PurchMaster_Ref_00475</t>
  </si>
  <si>
    <t>ANP-SEV-ST2-20090014</t>
  </si>
  <si>
    <t>EY_POH_Ref_00812</t>
  </si>
  <si>
    <t>EY_PO_ROWData_Ref_01028</t>
  </si>
  <si>
    <t xml:space="preserve">[Extra]DI _KOL For Workshop_Aug 20 </t>
  </si>
  <si>
    <t>EY_PO_PurchMaster_Ref_00478</t>
  </si>
  <si>
    <t>ANP-SEV-ST2-20090018</t>
  </si>
  <si>
    <t>DMM_PHU GIAO_BDU</t>
  </si>
  <si>
    <t>EY_POH_Ref_00820</t>
  </si>
  <si>
    <t>EY_PO_ROWData_Ref_01036</t>
  </si>
  <si>
    <t xml:space="preserve">DMM_PHU GIAO_BDU </t>
  </si>
  <si>
    <t>EY_PO_PurchMaster_Ref_00480</t>
  </si>
  <si>
    <t>ANP-SEV-ST2-20090019</t>
  </si>
  <si>
    <t>EY_POH_Ref_00821</t>
  </si>
  <si>
    <t>EY_PO_ROWData_Ref_01037</t>
  </si>
  <si>
    <t xml:space="preserve">Xperia NPL Mockup Base </t>
  </si>
  <si>
    <t>EY_PO_PurchMaster_Ref_00481</t>
  </si>
  <si>
    <t>ANP-SEV-ST2-20090022</t>
  </si>
  <si>
    <t>ANPVN5020090002</t>
  </si>
  <si>
    <t>Making new SC at Crescen Mall_Q7.Total estimated amount is 1.200 mil vnd .Kindly refer to attached file for detail</t>
  </si>
  <si>
    <t>EY_POH_Ref_00822</t>
  </si>
  <si>
    <t>EY_PO_ROWData_Ref_01103</t>
  </si>
  <si>
    <t xml:space="preserve">TAN TAN-HCM SC CRESCENT </t>
  </si>
  <si>
    <t>EY_PO_PurchMaster_Ref_00518</t>
  </si>
  <si>
    <t>ANP-SEV-ST2-20090024</t>
  </si>
  <si>
    <t>ANPVN5020090001</t>
  </si>
  <si>
    <t>Shop front renovation for dealer shops: 1/ DIEN MAY TOT, BU DANG: 190 2/ DMX-HNO 147 XA DAN: 120Total estimated amount is 210 mil vnd.Kindly refer to attached file for details</t>
  </si>
  <si>
    <t>EY_POH_Ref_00824</t>
  </si>
  <si>
    <t>EY_PO_ROWData_Ref_01038</t>
  </si>
  <si>
    <t>DMX-HNO 147 XA DAN</t>
  </si>
  <si>
    <t>EY_PO_PurchMaster_Ref_00482</t>
  </si>
  <si>
    <t>ANP-SEV-ST2-20090025</t>
  </si>
  <si>
    <t>EY_POH_Ref_00825</t>
  </si>
  <si>
    <t>EY_PO_ROWData_Ref_01044</t>
  </si>
  <si>
    <t xml:space="preserve">Additional cost _VHC - HUNG YEN </t>
  </si>
  <si>
    <t>EY_PO_PurchMaster_Ref_00489</t>
  </si>
  <si>
    <t>ANP-SEV-ST2-20090026</t>
  </si>
  <si>
    <t>EY_POH_Ref_00826</t>
  </si>
  <si>
    <t>EY_PO_ROWData_Ref_01045</t>
  </si>
  <si>
    <t xml:space="preserve">Additional cost_KV CHANGE V&amp;S Jul </t>
  </si>
  <si>
    <t>EY_PO_PurchMaster_Ref_00488</t>
  </si>
  <si>
    <t>ANP-SEV-ST2-20090030</t>
  </si>
  <si>
    <t>ANPVN5020090007</t>
  </si>
  <si>
    <t>Dear Sirs,To supports for some key Camera Dealers to have more chance to reach out those who are potential customers are visiting on our site sony.com.vnbydisplaying 8 key camera dealer boxes under the buy transition page after customers clicked on the Buy Button on each Camera detail product page (all DI models: Alpha, Lens, DSC, Cam, ACCs).Look forwards to seeing your fully approval ahead.Thanks &amp; best regards,Thai Dat</t>
  </si>
  <si>
    <t>EY_POH_Ref_00827</t>
  </si>
  <si>
    <t>EY_PO_ROWData_Ref_01039</t>
  </si>
  <si>
    <t xml:space="preserve">Camera Navigation Project-Where to Buy </t>
  </si>
  <si>
    <t>EY_PO_PurchMaster_Ref_00483</t>
  </si>
  <si>
    <t>ANP-SEV-ST2-20090031</t>
  </si>
  <si>
    <t>EY_POH_Ref_00831</t>
  </si>
  <si>
    <t>EY_PO_ROWData_Ref_01046</t>
  </si>
  <si>
    <t>0920-SC-Xperia Base'</t>
  </si>
  <si>
    <t>EY_PO_PurchMaster_Ref_00487</t>
  </si>
  <si>
    <t>ANP-SEV-ST2-20090032</t>
  </si>
  <si>
    <t>ANPVN5020090006</t>
  </si>
  <si>
    <t>Dear Managers,We would like to apply for your approval of expense of TV District Meeting as follows:- Venue: Yen Bai TV, Yen Bai Province- Registration fee VND 20,000,000- Time: 12 September 2020Local People's Committee of the event place confirmed to organize the event and comply with COVID-19 regulation.Official letters of TV &amp; PSAP email approval as attachedLook forward to your approvals.Thank you.PSD Marketing Team</t>
  </si>
  <si>
    <t>EY_POH_Ref_00834</t>
  </si>
  <si>
    <t>EY_PO_ROWData_Ref_01049</t>
  </si>
  <si>
    <t xml:space="preserve">TV District Meeting in Yen Bai_Sep'20 </t>
  </si>
  <si>
    <t>Dai PTTH Yen Bai</t>
  </si>
  <si>
    <t>EY_PO_PurchMaster_Ref_00484</t>
  </si>
  <si>
    <t>ANP-SEV-ST2-20090033</t>
  </si>
  <si>
    <t>EY_POH_Ref_00835</t>
  </si>
  <si>
    <t>EY_PO_ROWData_Ref_01050</t>
  </si>
  <si>
    <t xml:space="preserve">0920-DI.ILC-A7SM3 Catalog Printing </t>
  </si>
  <si>
    <t>EY_PO_PurchMaster_Ref_00486</t>
  </si>
  <si>
    <t>ANP-SEV-ST2-20090036</t>
  </si>
  <si>
    <t>ANPVN5020070027</t>
  </si>
  <si>
    <t>This is to secure Alpha Workshop budget which cover guest speaker fee and venue fee.Budget will be revised monthly to match A&amp;P % and latest planning based on business situation.Current DM will be reflected in 8F ILC and LENS A&amp;P.Period : 2020-08 to 2021-03Total Alpha workshop: 96 times</t>
  </si>
  <si>
    <t>EY_POH_Ref_00836</t>
  </si>
  <si>
    <t>EY_PO_ROWData_Ref_01051</t>
  </si>
  <si>
    <t xml:space="preserve">Alpha Online Seminar - A7M3 and SEL20F18 </t>
  </si>
  <si>
    <t>Nguyen Thanh Tung</t>
  </si>
  <si>
    <t>EY_PO_PurchMaster_Ref_00492</t>
  </si>
  <si>
    <t>Offline Guest Speaker Fee_Sep'20</t>
  </si>
  <si>
    <t>EY_POH_Ref_00838</t>
  </si>
  <si>
    <t>ANP-SEV-ST2-20090041</t>
  </si>
  <si>
    <t>EY_POH_Ref_00840</t>
  </si>
  <si>
    <t>EY_PO_ROWData_Ref_01055</t>
  </si>
  <si>
    <t xml:space="preserve">New Model Launching Event_Sep 20 </t>
  </si>
  <si>
    <t>EY_PO_PurchMaster_Ref_00493</t>
  </si>
  <si>
    <t>ANP-SEV-ST2-20090042</t>
  </si>
  <si>
    <t>EY_POH_Ref_00842</t>
  </si>
  <si>
    <t>EY_PO_ROWData_Ref_01057</t>
  </si>
  <si>
    <t xml:space="preserve">Offline Guest Speaker Fee_Sep_20 </t>
  </si>
  <si>
    <t>Hoang The Nhiem</t>
  </si>
  <si>
    <t>EY_PO_PurchMaster_Ref_00494</t>
  </si>
  <si>
    <t>ANP-SEV-ST2-20090043</t>
  </si>
  <si>
    <t>ANPVN5020090017</t>
  </si>
  <si>
    <t>EY_POH_Ref_00844</t>
  </si>
  <si>
    <t>EY_PO_ROWData_Ref_01059</t>
  </si>
  <si>
    <t xml:space="preserve">Sony Global Relief Fund for COVID-19 </t>
  </si>
  <si>
    <t>Movement</t>
  </si>
  <si>
    <t>EY_PO_PurchMaster_Ref_00491</t>
  </si>
  <si>
    <t>ANP-SEV-ST2-20090044</t>
  </si>
  <si>
    <t>EY_POH_Ref_00845</t>
  </si>
  <si>
    <t>EY_PO_ROWData_Ref_01060</t>
  </si>
  <si>
    <t xml:space="preserve">Alpha Event Venue_19th&amp;26th_Sep'20 </t>
  </si>
  <si>
    <t>EY_PO_PurchMaster_Ref_00490</t>
  </si>
  <si>
    <t>ANP-SEV-ST2-20090045</t>
  </si>
  <si>
    <t>ANPVN5020090023</t>
  </si>
  <si>
    <t>Dear Sir, I would like to get your approval for POSM Material Store and Mall, as detail in below:1. POSM in Store: 15,597,0002. POSM in Mall: 44,976,0003. Rental POSM location: 51,520,000Thank you</t>
  </si>
  <si>
    <t>EY_POH_Ref_00849</t>
  </si>
  <si>
    <t>EY_PO_ROWData_Ref_01064</t>
  </si>
  <si>
    <t xml:space="preserve">SC Crescent Mall POSM - Spec Card Type A </t>
  </si>
  <si>
    <t>EY_PO_PurchMaster_Ref_00496</t>
  </si>
  <si>
    <t>ANP-SEV-ST2-20090046</t>
  </si>
  <si>
    <t>EY_POH_Ref_00850</t>
  </si>
  <si>
    <t>EY_PO_ROWData_Ref_01065</t>
  </si>
  <si>
    <t>EY_PO_PurchMaster_Ref_00495</t>
  </si>
  <si>
    <t>ANP-SEV-ST2-20090047</t>
  </si>
  <si>
    <t>EY_POH_Ref_00851</t>
  </si>
  <si>
    <t>EY_PO_ROWData_Ref_01066</t>
  </si>
  <si>
    <t xml:space="preserve">Dismantling_SC CRESCENT MALL, HCM </t>
  </si>
  <si>
    <t>EY_PO_PurchMaster_Ref_00497</t>
  </si>
  <si>
    <t>ANP-SEV-ST2-20090048</t>
  </si>
  <si>
    <t>ANPVN5020090009</t>
  </si>
  <si>
    <t>Shop front renovation for dealers'shop as belows: 1/ MEDIAMART-QTRI TRAN HUNG DAO: 140 2/ HIEN PHUONG-NDI 230 TRAN HUNG DAO: 280Total estimated amount is 420 mil vnd .Kindly refer to attached file for details</t>
  </si>
  <si>
    <t>EY_POH_Ref_00852</t>
  </si>
  <si>
    <t>EY_PO_ROWData_Ref_01067</t>
  </si>
  <si>
    <t xml:space="preserve">MEDIAMART-TRAN HUNG DAO, QUANG TRI </t>
  </si>
  <si>
    <t>EY_PO_PurchMaster_Ref_00498</t>
  </si>
  <si>
    <t>ANP-SEV-ST2-20090049</t>
  </si>
  <si>
    <t>ANPVN5020090012</t>
  </si>
  <si>
    <t>Shop froont renovation for dealers' shop as belows: 1/ CHO LON-HCM D03 590 CMT8: 50 2/ CHO LON-DIST 07: 50 3/ CHO LON-DA NANG: 50 4/ DML_HCM_BCH- HƯNG LONG: 100 5/ DMX HCM1_ĐMX - TAY LAN: 120 Total estimated amount is 370 mil vnd .Kindly refer to attached file for details.</t>
  </si>
  <si>
    <t>EY_POH_Ref_00853</t>
  </si>
  <si>
    <t>EY_PO_ROWData_Ref_01068</t>
  </si>
  <si>
    <t xml:space="preserve">DMX- BINH CHANH 708 TBD72-HUNG LONG- HCM </t>
  </si>
  <si>
    <t>EY_PO_PurchMaster_Ref_00499</t>
  </si>
  <si>
    <t>ANP-SEV-ST2-20090050</t>
  </si>
  <si>
    <t>EY_POH_Ref_00854</t>
  </si>
  <si>
    <t>EY_PO_ROWData_Ref_01069</t>
  </si>
  <si>
    <t xml:space="preserve">DMX- BTAN 18 TAY LAN-HCM </t>
  </si>
  <si>
    <t>EY_PO_PurchMaster_Ref_00500</t>
  </si>
  <si>
    <t>ANP-SEV-ST2-20090051</t>
  </si>
  <si>
    <t>EY_POH_Ref_00855</t>
  </si>
  <si>
    <t>EY_PO_ROWData_Ref_01071</t>
  </si>
  <si>
    <t>MIMIGAME_Q3</t>
  </si>
  <si>
    <t>EY_PO_PurchMaster_Ref_00501</t>
  </si>
  <si>
    <t>ANP-SEV-ST2-20090052</t>
  </si>
  <si>
    <t>ANPVN5020090021</t>
  </si>
  <si>
    <t>Dear Sir, Madam,I would like to get your approval for using AnP budget on Media investment at SC Re-Opening Event. Detail as below: - Media: 66mil - Creative: 7mil Please refer the attach for more detailThank you</t>
  </si>
  <si>
    <t>EY_POH_Ref_00856</t>
  </si>
  <si>
    <t>EY_PO_ROWData_Ref_01072</t>
  </si>
  <si>
    <t xml:space="preserve">Crescent Re-Opening -Media &amp;Creative_Sep </t>
  </si>
  <si>
    <t>EY_PO_PurchMaster_Ref_00502</t>
  </si>
  <si>
    <t>ANP-SEV-ST2-20090053</t>
  </si>
  <si>
    <t>ANPVN5020090015</t>
  </si>
  <si>
    <t>Dear Managers,We would like to apply for your approval of expense of support fee for B&amp;I Seminar with Dealer JVS as follows:- Support Amount: 23,000,000 (exclude VAT)- Detail proposal as attachedPSAP &amp; Tsuda san Approval emails are as attached.Look forward to your approvals.Thank you.PSD Marketing Team</t>
  </si>
  <si>
    <t>EY_POH_Ref_00858</t>
  </si>
  <si>
    <t>EY_PO_ROWData_Ref_01074</t>
  </si>
  <si>
    <t xml:space="preserve">Support JVS for B&amp;I Seminar _25Sep'20 </t>
  </si>
  <si>
    <t>JVS</t>
  </si>
  <si>
    <t>EY_PO_PurchMaster_Ref_00503</t>
  </si>
  <si>
    <t>ANP-SEV-ST2-20090054</t>
  </si>
  <si>
    <t>EY_POH_Ref_00859</t>
  </si>
  <si>
    <t>EY_PO_ROWData_Ref_01086</t>
  </si>
  <si>
    <t xml:space="preserve">0920-DI Q2 POSM- ILC Acrylic Backcard </t>
  </si>
  <si>
    <t>EY_PO_PurchMaster_Ref_00504</t>
  </si>
  <si>
    <t>ANP-SEV-ST2-20090055</t>
  </si>
  <si>
    <t>EY_POH_Ref_00862</t>
  </si>
  <si>
    <t>EY_PO_ROWData_Ref_01075</t>
  </si>
  <si>
    <t xml:space="preserve">0920-DI Q2 POSM- Lens Acrylic Backcard </t>
  </si>
  <si>
    <t>EY_PO_PurchMaster_Ref_00505</t>
  </si>
  <si>
    <t>ANP-SEV-ST2-20090056</t>
  </si>
  <si>
    <t>EY_POH_Ref_00864</t>
  </si>
  <si>
    <t>EY_PO_ROWData_Ref_01077</t>
  </si>
  <si>
    <t xml:space="preserve">SC Crescent Mall - Grand Re-Opening POSM </t>
  </si>
  <si>
    <t>EY_PO_PurchMaster_Ref_00506</t>
  </si>
  <si>
    <t>ANP-SEV-ST2-20090058</t>
  </si>
  <si>
    <t>EY_POH_Ref_00869</t>
  </si>
  <si>
    <t>EY_PO_ROWData_Ref_01082</t>
  </si>
  <si>
    <t>SC Crescent Mall POSM - Spec Card Type A/B/C, Leaflet, Standee</t>
  </si>
  <si>
    <t>EY_PO_PurchMaster_Ref_00507</t>
  </si>
  <si>
    <t>ANP-SEV-ST2-20090059</t>
  </si>
  <si>
    <t>ANPVN5020090005</t>
  </si>
  <si>
    <t>Dear Sirs,I would like to raise budget for WH-1000XM4 AmplificationTimeline: Sep-OctTotal budget: 1.06 bil, including- Creative: 110 mios (total included Pre-order phase: 350 mio)- PR: 350 mios (total included Pre-order phase: 600 mio)- Media: 600 mios (total included Pre-order phase: 1.1 bil)Many thanks</t>
  </si>
  <si>
    <t>EY_POH_Ref_00871</t>
  </si>
  <si>
    <t>EY_PO_ROWData_Ref_01084</t>
  </si>
  <si>
    <t xml:space="preserve">CREATIVE_WH-1000XM4 AMPLIFICATION_PART 1 </t>
  </si>
  <si>
    <t>EY_PO_PurchMaster_Ref_00508</t>
  </si>
  <si>
    <t>ANP-SEV-ST2-20090063</t>
  </si>
  <si>
    <t>EY_POH_Ref_00872</t>
  </si>
  <si>
    <t>EY_PO_ROWData_Ref_01085</t>
  </si>
  <si>
    <t xml:space="preserve">CREATIVE_WH-1000XM4 AMPLIFICATION_PART 2 </t>
  </si>
  <si>
    <t>EY_PO_PurchMaster_Ref_00509</t>
  </si>
  <si>
    <t>ANP-SEV-ST2-20090066</t>
  </si>
  <si>
    <t>ANPVN5020090028</t>
  </si>
  <si>
    <t>EY_POH_Ref_00873</t>
  </si>
  <si>
    <t>EY_PO_ROWData_Ref_01089</t>
  </si>
  <si>
    <t xml:space="preserve">DMX-271 QL22 CU CHI ,HCM </t>
  </si>
  <si>
    <t>EY_PO_PurchMaster_Ref_00510</t>
  </si>
  <si>
    <t>ANP-SEV-ST2-20090067</t>
  </si>
  <si>
    <t>EY_POH_Ref_00874</t>
  </si>
  <si>
    <t>EY_PO_ROWData_Ref_01090</t>
  </si>
  <si>
    <t xml:space="preserve">Translation cost- DI.ILC - Catalog A7C </t>
  </si>
  <si>
    <t>EY_PO_PurchMaster_Ref_00511</t>
  </si>
  <si>
    <t>ANP-SEV-ST2-20090068</t>
  </si>
  <si>
    <t>EY_POH_Ref_00875</t>
  </si>
  <si>
    <t>EY_PO_ROWData_Ref_01091</t>
  </si>
  <si>
    <t xml:space="preserve">MEDIA_WH-1000XM4 AMPLIFICATION_PART 1 </t>
  </si>
  <si>
    <t>EY_PO_PurchMaster_Ref_00512</t>
  </si>
  <si>
    <t>ANP-SEV-ST2-20090069</t>
  </si>
  <si>
    <t>EY_POH_Ref_00877</t>
  </si>
  <si>
    <t>EY_PO_ROWData_Ref_01093</t>
  </si>
  <si>
    <t xml:space="preserve">MEDIA_WH-1000XM4 AMPLIFICATION_PART 2 </t>
  </si>
  <si>
    <t>EY_PO_PurchMaster_Ref_00513</t>
  </si>
  <si>
    <t>ANP-SEV-ST2-20090070</t>
  </si>
  <si>
    <t>EY_POH_Ref_00878</t>
  </si>
  <si>
    <t>EY_PO_ROWData_Ref_01104</t>
  </si>
  <si>
    <t xml:space="preserve">PR _WH1000XM4-INFLUENCER_SEP 2020 </t>
  </si>
  <si>
    <t>EY_PO_PurchMaster_Ref_00517</t>
  </si>
  <si>
    <t>ANP-SEV-ST2-20090072</t>
  </si>
  <si>
    <t>EY_POH_Ref_00882</t>
  </si>
  <si>
    <t>EY_PO_ROWData_Ref_01100</t>
  </si>
  <si>
    <t xml:space="preserve">HE Promoter Incentive_Aug20_V.Phuong_PO1 </t>
  </si>
  <si>
    <t>EY_PO_PurchMaster_Ref_00515</t>
  </si>
  <si>
    <t>ANP-SEV-ST2-20090076</t>
  </si>
  <si>
    <t>ANPVN5020090024</t>
  </si>
  <si>
    <t>Dear Sir, I would like to get your approval for Display stand and Roadshow, as detail in below:1. Display Stand: 134,090,0002. Roadshow - Operation cost: 95,601,0003. Roadshow - Rental cost: 70,000,000Thank you</t>
  </si>
  <si>
    <t>EY_POH_Ref_00885</t>
  </si>
  <si>
    <t>EY_PO_ROWData_Ref_01105</t>
  </si>
  <si>
    <t xml:space="preserve">Event_Reopening_Crescent Mall_25-27Sep20 </t>
  </si>
  <si>
    <t>Flame Media</t>
  </si>
  <si>
    <t>EY_PO_PurchMaster_Ref_00519</t>
  </si>
  <si>
    <t>ANP-SEV-ST2-20090077</t>
  </si>
  <si>
    <t>EY_POH_Ref_00887</t>
  </si>
  <si>
    <t>EY_PO_ROWData_Ref_01107</t>
  </si>
  <si>
    <t xml:space="preserve">KV Change NW in Aug </t>
  </si>
  <si>
    <t>EY_PO_PurchMaster_Ref_00520</t>
  </si>
  <si>
    <t>ANP-SEV-ST2-20090079</t>
  </si>
  <si>
    <t>EY_POH_Ref_00888</t>
  </si>
  <si>
    <t>EY_PO_ROWData_Ref_01108</t>
  </si>
  <si>
    <t xml:space="preserve">KV Change NW in Jul_ Indoor </t>
  </si>
  <si>
    <t>EY_PO_PurchMaster_Ref_00531</t>
  </si>
  <si>
    <t>EY_POH_Ref_00889</t>
  </si>
  <si>
    <t>ANP-SEV-ST2-20090080</t>
  </si>
  <si>
    <t>ANPVN5020090003</t>
  </si>
  <si>
    <t>Shop front maintenance for shops of dealers North and South, with vendor and cost as belows: 1/ ANH TAI vendor: 62.250.000 2/ GIA PHAT vendor: 25.313.400 3/ 3D vendor : 10.550.000 4/ ONE vendor: 14.380.000 5/ BINH MINH vendor: 69.348.200 6/ MAI NGUYEN vendor: 2.300.000 7/ CRYSTAL vendor: 27.322.200 Total: estimated amount is 211.463.800 vnd.Kindly refer toattached files for details</t>
  </si>
  <si>
    <t>EY_POH_Ref_00890</t>
  </si>
  <si>
    <t>EY_PO_ROWData_Ref_01110</t>
  </si>
  <si>
    <t xml:space="preserve">SF maintenance cost in Sep_5 Shops </t>
  </si>
  <si>
    <t>EY_PO_PurchMaster_Ref_00521</t>
  </si>
  <si>
    <t>ANP-SEV-ST2-20090081</t>
  </si>
  <si>
    <t>EY_POH_Ref_00891</t>
  </si>
  <si>
    <t>EY_PO_ROWData_Ref_01111</t>
  </si>
  <si>
    <t xml:space="preserve">SF maintenance cost in Sep_1 shop </t>
  </si>
  <si>
    <t>EY_PO_PurchMaster_Ref_00522</t>
  </si>
  <si>
    <t>ANP-SEV-ST2-20090082</t>
  </si>
  <si>
    <t>EY_POH_Ref_00892</t>
  </si>
  <si>
    <t>EY_PO_ROWData_Ref_01112</t>
  </si>
  <si>
    <t xml:space="preserve">SF maintenance cost in Sep_16 shops </t>
  </si>
  <si>
    <t>EY_PO_PurchMaster_Ref_00523</t>
  </si>
  <si>
    <t>ANP-SEV-ST2-20090083</t>
  </si>
  <si>
    <t>EY_POH_Ref_00893</t>
  </si>
  <si>
    <t>EY_PO_ROWData_Ref_01113</t>
  </si>
  <si>
    <t xml:space="preserve">SF maintenance cost in Sep_6shops </t>
  </si>
  <si>
    <t>EY_PO_PurchMaster_Ref_00524</t>
  </si>
  <si>
    <t>ANP-SEV-ST2-20090084</t>
  </si>
  <si>
    <t>EY_POH_Ref_00894</t>
  </si>
  <si>
    <t>EY_PO_ROWData_Ref_01114</t>
  </si>
  <si>
    <t xml:space="preserve">SF maintenance cost in Sep_4 shops </t>
  </si>
  <si>
    <t>EY_PO_PurchMaster_Ref_00525</t>
  </si>
  <si>
    <t>ANP-SEV-ST2-20090085</t>
  </si>
  <si>
    <t>ANPVN5020090020</t>
  </si>
  <si>
    <t>LCD KV changing _Phase 2 for dealers' shop in North and South.Total estimated amount is 2000 mil vnd.Kindly refer attached files for details.</t>
  </si>
  <si>
    <t>EY_POH_Ref_00895</t>
  </si>
  <si>
    <t>EY_PO_ROWData_Ref_01138</t>
  </si>
  <si>
    <t xml:space="preserve">TV KV CHANGE  - OLED -  Indoor-1shop </t>
  </si>
  <si>
    <t>EY_PO_PurchMaster_Ref_00539</t>
  </si>
  <si>
    <t>ANP-SEV-ST2-20090087</t>
  </si>
  <si>
    <t>EY_POH_Ref_00897</t>
  </si>
  <si>
    <t>EY_PO_ROWData_Ref_01125</t>
  </si>
  <si>
    <t xml:space="preserve">TV KV CHANGE  - Indoor&amp;Outdoor_ 31shops </t>
  </si>
  <si>
    <t>EY_PO_PurchMaster_Ref_00527</t>
  </si>
  <si>
    <t>ANP-SEV-ST2-20090089</t>
  </si>
  <si>
    <t>EY_POH_Ref_00898</t>
  </si>
  <si>
    <t>EY_PO_ROWData_Ref_01127</t>
  </si>
  <si>
    <t xml:space="preserve">TV KV CHANGE - Indoor &amp; Outdoor_ 02shops </t>
  </si>
  <si>
    <t>EY_PO_PurchMaster_Ref_00528</t>
  </si>
  <si>
    <t>ANP-SEV-ST2-20090090</t>
  </si>
  <si>
    <t>EY_POH_Ref_00899</t>
  </si>
  <si>
    <t>EY_PO_ROWData_Ref_01128</t>
  </si>
  <si>
    <t xml:space="preserve">TV KV CHANGE - Indoor &amp; Outdoor_ 37shops </t>
  </si>
  <si>
    <t>EY_PO_PurchMaster_Ref_00529</t>
  </si>
  <si>
    <t>ANP-SEV-ST2-20090092</t>
  </si>
  <si>
    <t>ANPVN5020090019</t>
  </si>
  <si>
    <t>PS Wall Adjustment in SC SC Estella Dist.2.Total cost is 22,007,250 vnd.Kindly refer to attached file for details</t>
  </si>
  <si>
    <t>EY_POH_Ref_00900</t>
  </si>
  <si>
    <t>EY_PO_ROWData_Ref_01115</t>
  </si>
  <si>
    <t xml:space="preserve">LONG GIA-SC ESTELLA_PS4 WALL </t>
  </si>
  <si>
    <t>EY_PO_PurchMaster_Ref_00530</t>
  </si>
  <si>
    <t>ANP-SEV-ST2-20090093</t>
  </si>
  <si>
    <t>EY_POH_Ref_00901</t>
  </si>
  <si>
    <t>EY_PO_ROWData_Ref_01130</t>
  </si>
  <si>
    <t xml:space="preserve">MM-NGUYEN VAN LINH-DA NANG </t>
  </si>
  <si>
    <t>EY_PO_PurchMaster_Ref_00538</t>
  </si>
  <si>
    <t>ANP-SEV-ST2-20090095</t>
  </si>
  <si>
    <t>EY_POH_Ref_00902</t>
  </si>
  <si>
    <t>EY_PO_ROWData_Ref_01117</t>
  </si>
  <si>
    <t>Che Nham</t>
  </si>
  <si>
    <t>EY_PO_PurchMaster_Ref_00532</t>
  </si>
  <si>
    <t>ANP-SEV-ST2-20090096</t>
  </si>
  <si>
    <t>EY_POH_Ref_00907</t>
  </si>
  <si>
    <t>EY_PO_ROWData_Ref_01122</t>
  </si>
  <si>
    <t xml:space="preserve">0920-DI Q2 POSM- Acrylic Pricetag </t>
  </si>
  <si>
    <t>EY_PO_PurchMaster_Ref_00533</t>
  </si>
  <si>
    <t>ANP-SEV-ST2-20090098</t>
  </si>
  <si>
    <t>ANPVN5020090026</t>
  </si>
  <si>
    <t>Dear Sir/Madam,I would like to get your approval on using AnP budget for Press Release at Sony Center Crescent Re-Opening Event Please help to check the attach for more detail. Thank you</t>
  </si>
  <si>
    <t>EY_POH_Ref_00908</t>
  </si>
  <si>
    <t>EY_PO_ROWData_Ref_01116</t>
  </si>
  <si>
    <t xml:space="preserve">PR_SC Crescent Re-Opening _Sep 2020 </t>
  </si>
  <si>
    <t>EY_PO_PurchMaster_Ref_00534</t>
  </si>
  <si>
    <t>ANP-SEV-ST2-20090099</t>
  </si>
  <si>
    <t>EY_POH_Ref_00909</t>
  </si>
  <si>
    <t>EY_PO_ROWData_Ref_01131</t>
  </si>
  <si>
    <t xml:space="preserve">SF maintenance cost in Sep_13 shops </t>
  </si>
  <si>
    <t>EY_PO_PurchMaster_Ref_00537</t>
  </si>
  <si>
    <t>ANP-SEV-ST2-20090100</t>
  </si>
  <si>
    <t>ANPVN5020090025</t>
  </si>
  <si>
    <t>Shop front renovation for dealers'shop as belows: 1/ HOANG HAI-HNO SC ROYAL CITY: 150 2/ HOAN KIEM-HNO SC LIEU GIAI: 150 3/ MEDIAMART-HUE PHAM VAN DONG : 220 4/ PICO-HNO 76 NGUYEN TRAI: 270 5/ DMX HCM1 _ ĐMX TÂN PHÚ TRUNG: 100 Total estimated amount is 890 mil vnd .Kindly refer to attached file for details.</t>
  </si>
  <si>
    <t>EY_POH_Ref_00910</t>
  </si>
  <si>
    <t>EY_PO_ROWData_Ref_01132</t>
  </si>
  <si>
    <t xml:space="preserve">MM-PHAM VAN DONG,HUE </t>
  </si>
  <si>
    <t>EY_PO_PurchMaster_Ref_00536</t>
  </si>
  <si>
    <t>ANP-SEV-ST2-20090101</t>
  </si>
  <si>
    <t>ANPVN5020090027</t>
  </si>
  <si>
    <t>Dear Managers,We would like to apply for your approval of expense of PSD Promotion license for projector in September &amp; October as information follows:- Purpose: Push sale &amp; clear remaining vouchers inventory- Period: Sep - Oct 2020 or out of stock (whichever comes first)- Targeted models: EX450/453/455/570/573/575 &amp; CH350/355/370/375- Promotion License fee: 1,500,000Detail as attachedLook forward to your approvals.Thank you.PSD Marketing Team</t>
  </si>
  <si>
    <t>EY_POH_Ref_00911</t>
  </si>
  <si>
    <t>EY_PO_ROWData_Ref_01135</t>
  </si>
  <si>
    <t xml:space="preserve">Promotion License_Projector_PSD_Sep'20 </t>
  </si>
  <si>
    <t>EY_PO_PurchMaster_Ref_00535</t>
  </si>
  <si>
    <t>ANP-SEV-ST2-20090104</t>
  </si>
  <si>
    <t>EY_POH_Ref_00912</t>
  </si>
  <si>
    <t>EY_PO_ROWData_Ref_01133</t>
  </si>
  <si>
    <t>EY_PO_PurchMaster_Ref_00541</t>
  </si>
  <si>
    <t>ANP-SEV-ST2-20090106</t>
  </si>
  <si>
    <t>ANPVN5020090029</t>
  </si>
  <si>
    <t>Dear approvers, I would like to get your approval for purchasing GFK Customized report. Cost: 10,500USD without all tax Frequency: 6 time reports (as in the attached file)from Jul to Dec 2020Thanks for your approval.Regards,Thu</t>
  </si>
  <si>
    <t>EY_POH_Ref_00913</t>
  </si>
  <si>
    <t>EY_PO_ROWData_Ref_01136</t>
  </si>
  <si>
    <t xml:space="preserve">GFK Customized Report_Sony Vietnam </t>
  </si>
  <si>
    <t>GfK</t>
  </si>
  <si>
    <t>EY_PO_PurchMaster_Ref_00542</t>
  </si>
  <si>
    <t>ANP-SEV-ST2-20090107</t>
  </si>
  <si>
    <t>ANPVN5020090031</t>
  </si>
  <si>
    <t>Dear All,We are conducting canvas bag as launching gift of Sony Store Online to the first 1000 orders.Thanks to check and approve.Regards,</t>
  </si>
  <si>
    <t>EY_POH_Ref_00915</t>
  </si>
  <si>
    <t>EY_PO_ROWData_Ref_01134</t>
  </si>
  <si>
    <t>Online team</t>
  </si>
  <si>
    <t xml:space="preserve">Canvas Bag IN18 </t>
  </si>
  <si>
    <t>EY_PO_PurchMaster_Ref_00543</t>
  </si>
  <si>
    <t>ANP-SEV-ST2-20090108</t>
  </si>
  <si>
    <t>EY_POH_Ref_00916</t>
  </si>
  <si>
    <t>EY_PO_ROWData_Ref_01139</t>
  </si>
  <si>
    <t>EY_PO_PurchMaster_Ref_00548</t>
  </si>
  <si>
    <t>ANP-SEV-ST2-20090109</t>
  </si>
  <si>
    <t>ANPVN5020090014</t>
  </si>
  <si>
    <t>EY_POH_Ref_00917</t>
  </si>
  <si>
    <t>EY_PO_ROWData_Ref_01140</t>
  </si>
  <si>
    <t xml:space="preserve">Field Force Travel expenses_Sep'20_ Talentnet </t>
  </si>
  <si>
    <t>EY_PO_PurchMaster_Ref_00545</t>
  </si>
  <si>
    <t>ANP-SEV-ST2-20090110</t>
  </si>
  <si>
    <t>EY_POH_Ref_00918</t>
  </si>
  <si>
    <t>EY_PO_ROWData_Ref_01141</t>
  </si>
  <si>
    <t xml:space="preserve">Promoter meeting_Sep'20_Talentnet </t>
  </si>
  <si>
    <t>EY_PO_PurchMaster_Ref_00547</t>
  </si>
  <si>
    <t>ANP-SEV-ST2-20090111</t>
  </si>
  <si>
    <t>EY_POH_Ref_00919</t>
  </si>
  <si>
    <t>EY_PO_ROWData_Ref_01143</t>
  </si>
  <si>
    <t xml:space="preserve">Field Force Salary_Sep'20_Talentnet </t>
  </si>
  <si>
    <t>EY_PO_PurchMaster_Ref_00546</t>
  </si>
  <si>
    <t>ANP-SEV-ST2-20090113</t>
  </si>
  <si>
    <t>EY_POH_Ref_00921</t>
  </si>
  <si>
    <t>EY_PO_ROWData_Ref_01145</t>
  </si>
  <si>
    <t>DML_DON_TBO - NGA 3 TRI AN</t>
  </si>
  <si>
    <t>EY_PO_PurchMaster_Ref_00551</t>
  </si>
  <si>
    <t>ANP-SEV-ST2-20090114</t>
  </si>
  <si>
    <t>EY_POH_Ref_00922</t>
  </si>
  <si>
    <t>EY_PO_ROWData_Ref_01146</t>
  </si>
  <si>
    <t xml:space="preserve">License fee_Sony Alpha_H2'20 </t>
  </si>
  <si>
    <t>EY_PO_PurchMaster_Ref_00550</t>
  </si>
  <si>
    <t>ANP-SEV-ST2-20090117</t>
  </si>
  <si>
    <t>ANPVN5020090010</t>
  </si>
  <si>
    <t>Kick-off Sony Online Store launch.Be the show that connects Sony Value to Customer Value to build brand love; to strengthen the leading position of creativity and technology. Support for SSO Sales</t>
  </si>
  <si>
    <t>EY_POH_Ref_00923</t>
  </si>
  <si>
    <t>EY_PO_ROWData_Ref_01151</t>
  </si>
  <si>
    <t xml:space="preserve">Venue Rental_Sony Offline Event_15-20Oct </t>
  </si>
  <si>
    <t>Saigon Center (Keppel)</t>
  </si>
  <si>
    <t>EY_PO_PurchMaster_Ref_00554</t>
  </si>
  <si>
    <t>ANP-SEV-ST2-20090120</t>
  </si>
  <si>
    <t>EY_POH_Ref_00924</t>
  </si>
  <si>
    <t>EY_PO_ROWData_Ref_01148</t>
  </si>
  <si>
    <t xml:space="preserve">TV KV CHANGE  - OLED -  Indoor-13shops </t>
  </si>
  <si>
    <t>EY_PO_PurchMaster_Ref_00552</t>
  </si>
  <si>
    <t>ANP-SEV-ST2-20090121</t>
  </si>
  <si>
    <t>EY_POH_Ref_00926</t>
  </si>
  <si>
    <t>EY_PO_ROWData_Ref_01150</t>
  </si>
  <si>
    <t xml:space="preserve">SF maintenance cost in Sep_25 shops </t>
  </si>
  <si>
    <t>EY_PO_PurchMaster_Ref_00553</t>
  </si>
  <si>
    <t>ANP-SEV-ST2-20090123</t>
  </si>
  <si>
    <t>ANPVN5020080031</t>
  </si>
  <si>
    <t>EY_POH_Ref_00927</t>
  </si>
  <si>
    <t>EY_PO_ROWData_Ref_01152</t>
  </si>
  <si>
    <t xml:space="preserve">Kim xep da nang Stanley STCT10018Y </t>
  </si>
  <si>
    <t>EY_PO_PurchMaster_Ref_00555</t>
  </si>
  <si>
    <t>ANP-SEV-ST2-20090124</t>
  </si>
  <si>
    <t>ANPVN5020090030</t>
  </si>
  <si>
    <t>Dear Sirs &amp; Madams,This DM for HDMI purchase for demo support at shopfronts the price is 120,000đ/pcs, total amount is 439 pcs - 52,680,000đThanks,Tú</t>
  </si>
  <si>
    <t>EY_POH_Ref_00928</t>
  </si>
  <si>
    <t>EY_PO_ROWData_Ref_01154</t>
  </si>
  <si>
    <t xml:space="preserve">HDMI cable demo Sound 2-HV Cat </t>
  </si>
  <si>
    <t>GR by Warehouse</t>
  </si>
  <si>
    <t>EY_PO_PurchMaster_Ref_00557</t>
  </si>
  <si>
    <t>ANP-SEV-ST2-20090126</t>
  </si>
  <si>
    <t>ANPVN5020090032</t>
  </si>
  <si>
    <t>1020-TV DMX CrownerItem: Crowner for DMX as their requirementQty: 23,734 pcstotal cost: 655,000,000 VND</t>
  </si>
  <si>
    <t>EY_POH_Ref_00956</t>
  </si>
  <si>
    <t>EY_PO_ROWData_Ref_01211</t>
  </si>
  <si>
    <t>EY_PO_PurchMaster_Ref_00562</t>
  </si>
  <si>
    <t>ANP-SEV-ST2-20090128</t>
  </si>
  <si>
    <t>EY_POH_Ref_01017</t>
  </si>
  <si>
    <t>EY_PO_ROWData_Ref_01208</t>
  </si>
  <si>
    <t xml:space="preserve">Extra _Creative _ TV Always On _Sep_20 </t>
  </si>
  <si>
    <t>EY_PO_PurchMaster_Ref_00559</t>
  </si>
  <si>
    <t>ANP-SEV-ST2-20090134</t>
  </si>
  <si>
    <t>ANPVN5020090040</t>
  </si>
  <si>
    <t>Dear Sirs &amp; Madams,I would like to seek your approval to conduct WF-SP800N pre-order customer survey check.The quotation cover up to 100 successful telephone call.The expense also include 100k VND e-voucher for customers who agree to reply our questionnaire.Please refer to attachment for more information.Many thanks.Duc</t>
  </si>
  <si>
    <t>EY_POH_Ref_01018</t>
  </si>
  <si>
    <t>EY_PO_ROWData_Ref_01209</t>
  </si>
  <si>
    <t xml:space="preserve">WF-SP800N Pre-order Customer Survey_Oct </t>
  </si>
  <si>
    <t>CI Research</t>
  </si>
  <si>
    <t>EY_PO_PurchMaster_Ref_00560</t>
  </si>
  <si>
    <t>ANP-SEV-ST2-20090135</t>
  </si>
  <si>
    <t>EY_POH_Ref_01019</t>
  </si>
  <si>
    <t>EY_PO_ROWData_Ref_01210</t>
  </si>
  <si>
    <t xml:space="preserve">License fee_DSC_Oct'20 </t>
  </si>
  <si>
    <t>EY_PO_PurchMaster_Ref_00561</t>
  </si>
  <si>
    <t>ANP-SEV-ST2-20090136</t>
  </si>
  <si>
    <t>EY_POH_Ref_01020</t>
  </si>
  <si>
    <t>EY_PO_ROWData_Ref_01246</t>
  </si>
  <si>
    <t xml:space="preserve">HIEN PHUONG-230 TRAN HUNG DAO, NAM DINH </t>
  </si>
  <si>
    <t>EY_PO_PurchMaster_Ref_00563</t>
  </si>
  <si>
    <t>ANP-SEV-ST2-20090137</t>
  </si>
  <si>
    <t>EY_POH_Ref_01021</t>
  </si>
  <si>
    <t>EY_PO_ROWData_Ref_01256</t>
  </si>
  <si>
    <t xml:space="preserve">TV KV CHANGE  - Indoor &amp; Outdoor_32shops </t>
  </si>
  <si>
    <t>EY_PO_PurchMaster_Ref_00564</t>
  </si>
  <si>
    <t>ANP-SEV-ST2-20090138</t>
  </si>
  <si>
    <t>EY_POH_Ref_01022</t>
  </si>
  <si>
    <t>EY_PO_ROWData_Ref_01257</t>
  </si>
  <si>
    <t>1020-TV Q2 POSM - Oct Promotion Leaflet, handbook, standpaper</t>
  </si>
  <si>
    <t>EY_PO_PurchMaster_Ref_00566</t>
  </si>
  <si>
    <t>ANP-SEV-ST2-20090139</t>
  </si>
  <si>
    <t>ANPVN5020090036</t>
  </si>
  <si>
    <t>V&amp;S.HA Q3 POSM Planning*item: leaflet, sticker, tent card...*total cost: 89,850,000 VND (3,800 USD)note: the plan can be changed subject to actual=&gt; please kindly check attachment for more detail</t>
  </si>
  <si>
    <t>EY_POH_Ref_01025</t>
  </si>
  <si>
    <t>EY_PO_ROWData_Ref_01260</t>
  </si>
  <si>
    <t xml:space="preserve">V&amp;S.HA Q3 POSM- Oct promotion Tent Card, promotion Sticker and Matching Table </t>
  </si>
  <si>
    <t>EY_PO_PurchMaster_Ref_00567</t>
  </si>
  <si>
    <t>ANP-SEV-ST2-20090140</t>
  </si>
  <si>
    <t>ANPVN5020090034</t>
  </si>
  <si>
    <t>Dear All,We would like to reserve this amount as cost of Media and Creative respectively for Sony Store Online within FY20. Thanks to check and approve.Best Regards,</t>
  </si>
  <si>
    <t>EY_POH_Ref_01032</t>
  </si>
  <si>
    <t>EY_PO_ROWData_Ref_01247</t>
  </si>
  <si>
    <t xml:space="preserve">Creative_Sony Store Online_Oct'20 </t>
  </si>
  <si>
    <t>EY_PO_PurchMaster_Ref_00565</t>
  </si>
  <si>
    <t>ANP-SEV-ST2-20090141</t>
  </si>
  <si>
    <t>EY_POH_Ref_01038</t>
  </si>
  <si>
    <t>EY_PO_ROWData_Ref_01269</t>
  </si>
  <si>
    <t>CHO LON-HCM D03 590 CACH MANG THANG TAM</t>
  </si>
  <si>
    <t>EY_PO_PurchMaster_Ref_00575</t>
  </si>
  <si>
    <t>ANP-SEV-ST2-20090143</t>
  </si>
  <si>
    <t>EY_POH_Ref_01041</t>
  </si>
  <si>
    <t>EY_PO_ROWData_Ref_01270</t>
  </si>
  <si>
    <t xml:space="preserve">CHO LON - Q.7, HCM </t>
  </si>
  <si>
    <t>EY_PO_PurchMaster_Ref_00576</t>
  </si>
  <si>
    <t>ANP-SEV-ST2-20090144</t>
  </si>
  <si>
    <t>EY_POH_Ref_01042</t>
  </si>
  <si>
    <t>EY_PO_ROWData_Ref_01271</t>
  </si>
  <si>
    <t xml:space="preserve">1020-DI.ILC Q2 POSM-A4 CFE Card Leaflet </t>
  </si>
  <si>
    <t>EY_PO_PurchMaster_Ref_00569</t>
  </si>
  <si>
    <t>ANP-SEV-ST2-20090145</t>
  </si>
  <si>
    <t>EY_POH_Ref_01043</t>
  </si>
  <si>
    <t>EY_PO_ROWData_Ref_01272</t>
  </si>
  <si>
    <t xml:space="preserve">Delivery ,storage TVBooth for event </t>
  </si>
  <si>
    <t>EY_PO_PurchMaster_Ref_00571</t>
  </si>
  <si>
    <t>ANP-SEV-ST2-20090146</t>
  </si>
  <si>
    <t>EY_POH_Ref_01044</t>
  </si>
  <si>
    <t>EY_PO_ROWData_Ref_01273</t>
  </si>
  <si>
    <t xml:space="preserve">Extra cost for Event_Reopening_Crescent Mall_25-27Sep20 </t>
  </si>
  <si>
    <t>EY_PO_PurchMaster_Ref_00570</t>
  </si>
  <si>
    <t>ANP-SEV-ST2-20100002</t>
  </si>
  <si>
    <t>EY_POH_Ref_01045</t>
  </si>
  <si>
    <t>EY_PO_ROWData_Ref_01275</t>
  </si>
  <si>
    <t xml:space="preserve">Extra_PR _FY20 BRAVIA Line-up launch_Oct </t>
  </si>
  <si>
    <t>EY_PO_PurchMaster_Ref_00572</t>
  </si>
  <si>
    <t>ANP-SEV-ST2-20100003</t>
  </si>
  <si>
    <t>EY_POH_Ref_01046</t>
  </si>
  <si>
    <t>EY_PO_ROWData_Ref_01278</t>
  </si>
  <si>
    <t xml:space="preserve">HE Promoter Salary_Sep'20_Vy Phuong </t>
  </si>
  <si>
    <t>EY_PO_PurchMaster_Ref_00573</t>
  </si>
  <si>
    <t>ANP-SEV-ST2-20100005</t>
  </si>
  <si>
    <t>EY_POH_Ref_01050</t>
  </si>
  <si>
    <t>EY_PO_ROWData_Ref_01286</t>
  </si>
  <si>
    <t xml:space="preserve">Media_Offline Event_Takashimaya_Oct'20 </t>
  </si>
  <si>
    <t>EY_PO_PurchMaster_Ref_00577</t>
  </si>
  <si>
    <t>ANP-SEV-ST2-20100006</t>
  </si>
  <si>
    <t>EY_POH_Ref_01051</t>
  </si>
  <si>
    <t>EY_PO_ROWData_Ref_01287</t>
  </si>
  <si>
    <t xml:space="preserve">KOL_Hai Pham/Van Vinh/Anh Dung_Alpha VideoBoost Camp_Oct </t>
  </si>
  <si>
    <t>EY_PO_PurchMaster_Ref_00578</t>
  </si>
  <si>
    <t>ANP-SEV-ST2-20100008</t>
  </si>
  <si>
    <t>ANPVN5020090042</t>
  </si>
  <si>
    <t>Dear Management Board,I would like to get your approval to purchase 1 set of Samsung with following information:1. Purpose- Using for comparison and training2. Product Items &amp; Cost (include VAT)- Samsung 55TU8500: 14,700,000 VND- Estimate 8% Service charge of vendor: 1,176,000 VND&gt;&gt;&gt; Total: 15,876,000 VND (include VAT) ~ 14,432,727 VND (exclude VAT)Thank you for your approval.Best Regards,Thuy</t>
  </si>
  <si>
    <t>EY_POH_Ref_01057</t>
  </si>
  <si>
    <t>EY_PO_ROWData_Ref_01293</t>
  </si>
  <si>
    <t xml:space="preserve">Smart Tivi Samsung 4K 55 inch UA55TU8500 </t>
  </si>
  <si>
    <t>EY_PO_PurchMaster_Ref_00579</t>
  </si>
  <si>
    <t>ANP-SEV-ST2-20100009</t>
  </si>
  <si>
    <t>EY_POH_Ref_01058</t>
  </si>
  <si>
    <t>EY_PO_ROWData_Ref_01294</t>
  </si>
  <si>
    <t xml:space="preserve">HOAN KIEM- SC LIEU GIAI, HN </t>
  </si>
  <si>
    <t>EY_PO_PurchMaster_Ref_00580</t>
  </si>
  <si>
    <t>ANP-SEV-ST2-20100010</t>
  </si>
  <si>
    <t>EY_POH_Ref_01059</t>
  </si>
  <si>
    <t>EY_PO_ROWData_Ref_01295</t>
  </si>
  <si>
    <t xml:space="preserve">FX9 Tutorial Video - Video 2-5_Oct </t>
  </si>
  <si>
    <t>EY_PO_PurchMaster_Ref_00581</t>
  </si>
  <si>
    <t>ANP-SEV-ST2-20100012</t>
  </si>
  <si>
    <t>EY_POH_Ref_01067</t>
  </si>
  <si>
    <t>EY_PO_ROWData_Ref_01309</t>
  </si>
  <si>
    <t>HOANG HAI-HNO SC ROYAL CITY</t>
  </si>
  <si>
    <t>EY_PO_PurchMaster_Ref_00583</t>
  </si>
  <si>
    <t>ANP-SEV-ST2-20100013</t>
  </si>
  <si>
    <t>EY_POH_Ref_01068</t>
  </si>
  <si>
    <t>EY_PO_ROWData_Ref_01310</t>
  </si>
  <si>
    <t xml:space="preserve">Alpha Workshop_10th&amp;31st_Oct'20_Hanoi </t>
  </si>
  <si>
    <t>EY_PO_PurchMaster_Ref_00584</t>
  </si>
  <si>
    <t>ANP-SEV-ST2-20100014</t>
  </si>
  <si>
    <t>ANPVN5020090043</t>
  </si>
  <si>
    <t>Dear All,We would like to reserve this amount of budget for Media and Press Release of Sony Store Online.Thanks to check and approve.Regards,</t>
  </si>
  <si>
    <t>EY_POH_Ref_01069</t>
  </si>
  <si>
    <t>EY_PO_ROWData_Ref_01311</t>
  </si>
  <si>
    <t xml:space="preserve">Media and PR for SSO launching_Oct </t>
  </si>
  <si>
    <t>EY_PO_PurchMaster_Ref_00585</t>
  </si>
  <si>
    <t>ANP-SEV-ST2-20100017</t>
  </si>
  <si>
    <t>EY_POH_Ref_01071</t>
  </si>
  <si>
    <t>EY_PO_ROWData_Ref_01314</t>
  </si>
  <si>
    <t>Tran Tien Dat</t>
  </si>
  <si>
    <t>Sale North</t>
  </si>
  <si>
    <t xml:space="preserve">Dinner for FF Meeting_Oct'20_Hanoi </t>
  </si>
  <si>
    <t>Vietours</t>
  </si>
  <si>
    <t>EY_PO_PurchMaster_Ref_00587</t>
  </si>
  <si>
    <t>ANP-SEV-ST2-20100018</t>
  </si>
  <si>
    <t>ANPVN5020100004</t>
  </si>
  <si>
    <t>EY_POH_Ref_01072</t>
  </si>
  <si>
    <t>EY_PO_ROWData_Ref_01315</t>
  </si>
  <si>
    <t xml:space="preserve">A7sM3 launch campaign- Amplification_Oct </t>
  </si>
  <si>
    <t>EY_PO_PurchMaster_Ref_00588</t>
  </si>
  <si>
    <t>ANP-SEV-ST2-20100020</t>
  </si>
  <si>
    <t>EY_POH_Ref_01073</t>
  </si>
  <si>
    <t>EY_PO_ROWData_Ref_01316</t>
  </si>
  <si>
    <t>Tour &amp; meeting package</t>
  </si>
  <si>
    <t>Tour package</t>
  </si>
  <si>
    <t xml:space="preserve">Alpha Trip_An Giang_Oct'20 </t>
  </si>
  <si>
    <t>Travel Plus</t>
  </si>
  <si>
    <t>EY_PO_PurchMaster_Ref_00589</t>
  </si>
  <si>
    <t>ANP-SEV-ST2-20100021</t>
  </si>
  <si>
    <t>EY_POH_Ref_01074</t>
  </si>
  <si>
    <t>EY_PO_ROWData_Ref_01318</t>
  </si>
  <si>
    <t xml:space="preserve">License fee_Xperia 10 II &amp; 1 Launch_Oct'20 </t>
  </si>
  <si>
    <t>EY_PO_PurchMaster_Ref_00590</t>
  </si>
  <si>
    <t>ANP-SEV-ST2-20100024</t>
  </si>
  <si>
    <t>EY_POH_Ref_01080</t>
  </si>
  <si>
    <t>EY_PO_ROWData_Ref_01324</t>
  </si>
  <si>
    <t xml:space="preserve">Creative_Sony Promotion_Oct 2020 </t>
  </si>
  <si>
    <t>EY_PO_PurchMaster_Ref_00595</t>
  </si>
  <si>
    <t>ANP-SEV-ST2-20100025</t>
  </si>
  <si>
    <t>ANPVN5020100003</t>
  </si>
  <si>
    <t>EY_POH_Ref_01081</t>
  </si>
  <si>
    <t>EY_PO_ROWData_Ref_01325</t>
  </si>
  <si>
    <t>ZV-1 Activity plan_Influencer_Phase2_Oct - Nov</t>
  </si>
  <si>
    <t>EY_PO_PurchMaster_Ref_00594</t>
  </si>
  <si>
    <t>ANP-SEV-ST2-20100026</t>
  </si>
  <si>
    <t>EY_POH_Ref_01083</t>
  </si>
  <si>
    <t>EY_PO_ROWData_Ref_01328</t>
  </si>
  <si>
    <t xml:space="preserve">Sony Offline Event_Oct'20_SG Centre </t>
  </si>
  <si>
    <t>EY_PO_PurchMaster_Ref_00593</t>
  </si>
  <si>
    <t>ANP-SEV-ST2-20100027</t>
  </si>
  <si>
    <t>ANPVN5020100009</t>
  </si>
  <si>
    <t>Dear All,We would like to reserve this amount of budget to send SMS triggering customers to register MySony account in alignment with Sony Store Online Launching.Thanks to check and approve.Regards,</t>
  </si>
  <si>
    <t>EY_POH_Ref_01084</t>
  </si>
  <si>
    <t>EY_PO_ROWData_Ref_01329</t>
  </si>
  <si>
    <t xml:space="preserve">SMS_My Sony Membership_Online_Oct20 </t>
  </si>
  <si>
    <t>EY_PO_PurchMaster_Ref_00596</t>
  </si>
  <si>
    <t>ANP-SEV-ST2-20100028</t>
  </si>
  <si>
    <t>ANPVN5020100013</t>
  </si>
  <si>
    <t>This is to secure budget for A7C guest speaker fee for two influencer.1) 17th Oct Nguyen Nhi : 17,666,666 VND2) 18th Oct Thanh Lam : 13,333,333 VND</t>
  </si>
  <si>
    <t>EY_POH_Ref_01085</t>
  </si>
  <si>
    <t>EY_PO_ROWData_Ref_01330</t>
  </si>
  <si>
    <t xml:space="preserve">Speakers_SG center_17Oct20 </t>
  </si>
  <si>
    <t>EY_PO_PurchMaster_Ref_00597</t>
  </si>
  <si>
    <t>ANP-SEV-ST2-20100029</t>
  </si>
  <si>
    <t>ANPVN5020100007</t>
  </si>
  <si>
    <t>This is to secure fund to create 2 clips to highlight A7SM3 advantage in wedding shooting.We will utilize the clip as digital platform purpose.in Nov, we will have touch and try event and this video clip will be a workshop content as well.</t>
  </si>
  <si>
    <t>EY_POH_Ref_01089</t>
  </si>
  <si>
    <t>EY_PO_ROWData_Ref_01334</t>
  </si>
  <si>
    <t xml:space="preserve">Speaker_Ha Kim Bang_Wedding videography </t>
  </si>
  <si>
    <t>EY_PO_PurchMaster_Ref_00598</t>
  </si>
  <si>
    <t>ANP-SEV-ST2-20100030</t>
  </si>
  <si>
    <t>EY_POH_Ref_01092</t>
  </si>
  <si>
    <t>EY_PO_ROWData_Ref_01340</t>
  </si>
  <si>
    <t>Extra cost_Dinner for FF Meeting_Oct_HN PO480088071</t>
  </si>
  <si>
    <t>EY_PO_PurchMaster_Ref_00600</t>
  </si>
  <si>
    <t>ANP-SEV-ST2-20100031</t>
  </si>
  <si>
    <t>EY_POH_Ref_01093</t>
  </si>
  <si>
    <t>EY_PO_ROWData_Ref_01342</t>
  </si>
  <si>
    <t>EY_PO_PurchMaster_Ref_00602</t>
  </si>
  <si>
    <t>ANP-SEV-ST2-20100032</t>
  </si>
  <si>
    <t>EY_POH_Ref_01094</t>
  </si>
  <si>
    <t>EY_PO_ROWData_Ref_01341</t>
  </si>
  <si>
    <t>Nguyen Thi My Duyen</t>
  </si>
  <si>
    <t>EY_PO_PurchMaster_Ref_00603</t>
  </si>
  <si>
    <t>ANP-SEV-ST2-20100033</t>
  </si>
  <si>
    <t>EY_POH_Ref_01095</t>
  </si>
  <si>
    <t>EY_PO_ROWData_Ref_01343</t>
  </si>
  <si>
    <t xml:space="preserve">Supporters_CrescentMall Event_Sep_Talent </t>
  </si>
  <si>
    <t>EY_PO_PurchMaster_Ref_00604</t>
  </si>
  <si>
    <t>ANP-SEV-ST2-20100035</t>
  </si>
  <si>
    <t>ANPVN5020090044</t>
  </si>
  <si>
    <t>Dear Madam, Sir,I would like to get your approval to using AnP for purchase Xperia 1 II. Detail as below: - Model: Xperia 1 II - Qty: 1 pcs - Purchase at: Digiphone - Purpose: Display at Sony Store Online Launching Event Thank you</t>
  </si>
  <si>
    <t>EY_POH_Ref_01097</t>
  </si>
  <si>
    <t>EY_PO_ROWData_Ref_01346</t>
  </si>
  <si>
    <t xml:space="preserve">Xperia 1 Mark II for SC Event </t>
  </si>
  <si>
    <t>EY_PO_PurchMaster_Ref_00606</t>
  </si>
  <si>
    <t>ANP-SEV-ST2-20100036</t>
  </si>
  <si>
    <t>ANPVN5020100019</t>
  </si>
  <si>
    <t>Dear Sirs/Madams,I would like to seek your approval to purchase Samsung soundbar for making comparison in advertorial.Model:HW-Q70T/XVSRP (w/VAT) 14,989,700SRP (wo VAT) 13,627,000Thanks, Thuy Anh - V&amp;S.</t>
  </si>
  <si>
    <t>EY_POH_Ref_01098</t>
  </si>
  <si>
    <t>EY_PO_ROWData_Ref_01347</t>
  </si>
  <si>
    <t xml:space="preserve">Loa thanh 3.1.2ch 330W HW-Q70T </t>
  </si>
  <si>
    <t>EY_PO_PurchMaster_Ref_00607</t>
  </si>
  <si>
    <t>ANP-SEV-ST2-20100040</t>
  </si>
  <si>
    <t>ANPVN5020090035</t>
  </si>
  <si>
    <t>V&amp;S Q3 POSM Planning*Item: Leaflet, sticker, tent card..*Total cost: 102,300,000 VND (4,390 USD)note: the schedule can be changed subject to actual-&gt; please kind check attachment for more detail</t>
  </si>
  <si>
    <t>EY_POH_Ref_01100</t>
  </si>
  <si>
    <t>EY_PO_ROWData_Ref_01348</t>
  </si>
  <si>
    <t xml:space="preserve">V&amp;S Q3POSM - NewProductSticker for base </t>
  </si>
  <si>
    <t>EY_PO_PurchMaster_Ref_00610</t>
  </si>
  <si>
    <t>ANP-SEV-ST2-20100041</t>
  </si>
  <si>
    <t>EY_POH_Ref_01102</t>
  </si>
  <si>
    <t>EY_PO_ROWData_Ref_01350</t>
  </si>
  <si>
    <t xml:space="preserve">1020-V&amp;S.HA Q3 POSM-New 2020 Extra </t>
  </si>
  <si>
    <t>EY_PO_PurchMaster_Ref_00611</t>
  </si>
  <si>
    <t>ANP-SEV-ST2-20100043</t>
  </si>
  <si>
    <t>ANPVN5020100024</t>
  </si>
  <si>
    <t>Dear Sirs,I would like to submit budget for the cost photo/key visual storage.It will be for digital asset.The purchase package 1 year.Please kindly review and get your approval.Thank and best regards.</t>
  </si>
  <si>
    <t>EY_POH_Ref_01104</t>
  </si>
  <si>
    <t>EY_PO_ROWData_Ref_01354</t>
  </si>
  <si>
    <t>Dang Hoang Anh Thu</t>
  </si>
  <si>
    <t xml:space="preserve">Shutterstock_Custom Plan Standard_Oct 20 </t>
  </si>
  <si>
    <t>Anh Viet</t>
  </si>
  <si>
    <t>No information</t>
  </si>
  <si>
    <t>EY_PO_PurchMaster_Ref_00612</t>
  </si>
  <si>
    <t>ANP-SEV-ST2-20100046</t>
  </si>
  <si>
    <t>EY_POH_Ref_01106</t>
  </si>
  <si>
    <t>EY_PO_ROWData_Ref_01352</t>
  </si>
  <si>
    <t xml:space="preserve">Supporter_Sony Event_16-20 Oct_Talentnet </t>
  </si>
  <si>
    <t>EY_PO_PurchMaster_Ref_00608</t>
  </si>
  <si>
    <t>ANP-SEV-ST2-20100047</t>
  </si>
  <si>
    <t>EY_POH_Ref_01107</t>
  </si>
  <si>
    <t>EY_PO_ROWData_Ref_01353</t>
  </si>
  <si>
    <t xml:space="preserve">Supporter_Sony Event_16-20 Oct_Vy Phuong </t>
  </si>
  <si>
    <t>EY_PO_PurchMaster_Ref_00609</t>
  </si>
  <si>
    <t>ANP-SEV-ST2-20100048</t>
  </si>
  <si>
    <t>ANPVN5020100015</t>
  </si>
  <si>
    <t>Dear Sirs &amp; Madams,We will have SRS-XB01 bundle with WF-1000XM3 to push sell-in and out of WF-1000XM3.Duration: Nov 2nd - Feb 14thI would like to seek your approval for the promotion license.Thanks.Duc</t>
  </si>
  <si>
    <t>EY_POH_Ref_01108</t>
  </si>
  <si>
    <t>EY_PO_ROWData_Ref_01358</t>
  </si>
  <si>
    <t xml:space="preserve">License Fee_WF-1000XM3_Oct'20 </t>
  </si>
  <si>
    <t>EY_PO_PurchMaster_Ref_00613</t>
  </si>
  <si>
    <t>ANP-SEV-ST2-20100049</t>
  </si>
  <si>
    <t>ANPVN5020100027</t>
  </si>
  <si>
    <t>Shop front renovationt for dealers' shop :1/ DMX 230 BẠCH ĐẰNG, BÌNH THẠNH: 100 2/ VAN CHIEN-BGI DOI NGO-LUC NAM: 130 Total estimated amount is 230 mil vnd .Kindly refer to attached file for details.</t>
  </si>
  <si>
    <t>EY_POH_Ref_01109</t>
  </si>
  <si>
    <t>EY_PO_ROWData_Ref_01359</t>
  </si>
  <si>
    <t>VAN CHIEN-BGI DOI NGO-LUC NAM</t>
  </si>
  <si>
    <t>EY_PO_PurchMaster_Ref_00617</t>
  </si>
  <si>
    <t>ANP-SEV-ST2-20100050</t>
  </si>
  <si>
    <t>ANPVN5020100011</t>
  </si>
  <si>
    <t>EY_POH_Ref_01110</t>
  </si>
  <si>
    <t>EY_PO_ROWData_Ref_01360</t>
  </si>
  <si>
    <t xml:space="preserve">PR_Press release &amp; Event_Oct 2020 </t>
  </si>
  <si>
    <t>EY_PO_PurchMaster_Ref_00614</t>
  </si>
  <si>
    <t>ANP-SEV-ST2-20100051</t>
  </si>
  <si>
    <t>EY_POH_Ref_01111</t>
  </si>
  <si>
    <t>EY_PO_ROWData_Ref_01361</t>
  </si>
  <si>
    <t xml:space="preserve">Creative_Alpha 7C Launch_Oct 2020 </t>
  </si>
  <si>
    <t>EY_PO_PurchMaster_Ref_00615</t>
  </si>
  <si>
    <t>ANP-SEV-ST2-20100052</t>
  </si>
  <si>
    <t>ANPVN5020100030</t>
  </si>
  <si>
    <t>EY_POH_Ref_01113</t>
  </si>
  <si>
    <t>EY_PO_ROWData_Ref_01384</t>
  </si>
  <si>
    <t xml:space="preserve">Sony_Alpha Fanpage_Mgmt_RWOOHA_Oct'20 </t>
  </si>
  <si>
    <t>EY_PO_PurchMaster_Ref_00616</t>
  </si>
  <si>
    <t>ANP-SEV-ST2-20100053</t>
  </si>
  <si>
    <t>EY_POH_Ref_01122</t>
  </si>
  <si>
    <t>EY_PO_ROWData_Ref_01363</t>
  </si>
  <si>
    <t xml:space="preserve">Media_SonyAlpha Facebook_Mgmt_RWOOHA_Oct </t>
  </si>
  <si>
    <t>EY_PO_PurchMaster_Ref_00618</t>
  </si>
  <si>
    <t>ANP-SEV-ST2-20100055</t>
  </si>
  <si>
    <t>ANPVN5020080009</t>
  </si>
  <si>
    <t>This is to secure budget to purchase camera equipment for offline and online workshop1) USB charger x 22) LCD screen x 13) Tripod x 14) Hard Disc Storage x 25) Camera Suitcase x 1</t>
  </si>
  <si>
    <t>EY_POH_Ref_01131</t>
  </si>
  <si>
    <t>EY_PO_ROWData_Ref_01375</t>
  </si>
  <si>
    <t>ANPVN5020100010</t>
  </si>
  <si>
    <t>Anker A2056, Ninja V Atomos, SSD SamSung 870 SSD QVO 1TB 77Q1T0BW, Tripod Benro FABT24C VX25, Netgear R7000 AC1900 Smart WIFI Router, Pioneer 3000 Camera Trolley Case</t>
  </si>
  <si>
    <t>EY_PO_PurchMaster_Ref_00620</t>
  </si>
  <si>
    <t>ANP-SEV-ST2-20100056</t>
  </si>
  <si>
    <t>ANPVN5020100023</t>
  </si>
  <si>
    <t>Dear Managers,We would like to apply for your approval of expense of Hospitality Seminar as follows:- Venue: Muong Thanh Luxury hotel, Nha Trang City- Tentative Time: 23 October 2020- Cost estimation is as attachedFinal quotation is verified by Procurement Team.PSAP email approval is as attached.Look forward to your approvals.Thank you.PSD Marketing Team</t>
  </si>
  <si>
    <t>EY_POH_Ref_01137</t>
  </si>
  <si>
    <t>EY_PO_ROWData_Ref_01381</t>
  </si>
  <si>
    <t xml:space="preserve">Hospitality Seminar_Nha Trang_Oct'20_PSD </t>
  </si>
  <si>
    <t>EY_PO_PurchMaster_Ref_00622</t>
  </si>
  <si>
    <t>ANP-SEV-ST2-20100057</t>
  </si>
  <si>
    <t>EY_POH_Ref_01138</t>
  </si>
  <si>
    <t>EY_PO_ROWData_Ref_01382</t>
  </si>
  <si>
    <t xml:space="preserve">Dinner for FF Bi-Monthly Meeting_HCM_Oct </t>
  </si>
  <si>
    <t>KS Ky Hoa</t>
  </si>
  <si>
    <t>EY_PO_PurchMaster_Ref_00623</t>
  </si>
  <si>
    <t>ANP-SEV-ST2-20100058</t>
  </si>
  <si>
    <t>EY_POH_Ref_01139</t>
  </si>
  <si>
    <t>EY_PO_ROWData_Ref_01401</t>
  </si>
  <si>
    <t xml:space="preserve">License Fee_CAM_Nov'20 </t>
  </si>
  <si>
    <t>EY_PO_PurchMaster_Ref_00624</t>
  </si>
  <si>
    <t>ANP-SEV-ST2-20100059</t>
  </si>
  <si>
    <t>ANPVN5020100008</t>
  </si>
  <si>
    <t>Shop front maintenance for dealers' shop in North and South, with vendors and costs as below: 1/ ANH TAI vendor: 58.910.625 2/ GIA PHAT vendor: 75.425.560 3/ 3D vendor: 25.300.000 4/ ONE vendor: 60.080.000 5/ BINH MINH vendor: 24.450.000 6/ MAI NGUYEN vendor: 23.000.000 7/ CRYSTAL vendor: 18.390.000 6/ ADZ vendor: 44.210.000 Total estimated cost is 329.766.185 vndKindly refer to attached files for details</t>
  </si>
  <si>
    <t>EY_POH_Ref_01140</t>
  </si>
  <si>
    <t>EY_PO_ROWData_Ref_01393</t>
  </si>
  <si>
    <t xml:space="preserve">SF maintenance cost in Oct_12 shops </t>
  </si>
  <si>
    <t>EY_PO_PurchMaster_Ref_00625</t>
  </si>
  <si>
    <t>ANP-SEV-ST2-20100060</t>
  </si>
  <si>
    <t>EY_POH_Ref_01141</t>
  </si>
  <si>
    <t>EY_PO_ROWData_Ref_01394</t>
  </si>
  <si>
    <t xml:space="preserve">SF maintenance cost in Oct_7 shops </t>
  </si>
  <si>
    <t>EY_PO_PurchMaster_Ref_00626</t>
  </si>
  <si>
    <t>ANP-SEV-ST2-20100061</t>
  </si>
  <si>
    <t>EY_POH_Ref_01142</t>
  </si>
  <si>
    <t>EY_PO_ROWData_Ref_01395</t>
  </si>
  <si>
    <t>SF maintenancecost in Oct_12 shopsChoLon &amp; 1 NK</t>
  </si>
  <si>
    <t>EY_PO_PurchMaster_Ref_00627</t>
  </si>
  <si>
    <t>ANP-SEV-ST2-20100062</t>
  </si>
  <si>
    <t>EY_POH_Ref_01144</t>
  </si>
  <si>
    <t>EY_PO_ROWData_Ref_01397</t>
  </si>
  <si>
    <t xml:space="preserve">SF maintenance cost in Oct_9 shops </t>
  </si>
  <si>
    <t>EY_PO_PurchMaster_Ref_00628</t>
  </si>
  <si>
    <t>ANP-SEV-ST2-20100063</t>
  </si>
  <si>
    <t>EY_POH_Ref_01145</t>
  </si>
  <si>
    <t>EY_PO_ROWData_Ref_01398</t>
  </si>
  <si>
    <t xml:space="preserve">SF maintenance cost in Oct_11 shops </t>
  </si>
  <si>
    <t>EY_PO_PurchMaster_Ref_00629</t>
  </si>
  <si>
    <t>ANP-SEV-ST2-20100064</t>
  </si>
  <si>
    <t>EY_POH_Ref_01146</t>
  </si>
  <si>
    <t>EY_PO_ROWData_Ref_01399</t>
  </si>
  <si>
    <t>EY_PO_PurchMaster_Ref_00630</t>
  </si>
  <si>
    <t>ANP-SEV-ST2-20100066</t>
  </si>
  <si>
    <t>EY_POH_Ref_01148</t>
  </si>
  <si>
    <t>EY_PO_ROWData_Ref_01421</t>
  </si>
  <si>
    <t xml:space="preserve">KV CHANGE  - V&amp;S -  OCT- 6 shops </t>
  </si>
  <si>
    <t>EY_PO_PurchMaster_Ref_00641</t>
  </si>
  <si>
    <t>ANP-SEV-ST2-20100067</t>
  </si>
  <si>
    <t>EY_POH_Ref_01149</t>
  </si>
  <si>
    <t>EY_PO_ROWData_Ref_01422</t>
  </si>
  <si>
    <t>EY_PO_PurchMaster_Ref_00642</t>
  </si>
  <si>
    <t>ANP-SEV-ST2-20100068</t>
  </si>
  <si>
    <t>EY_POH_Ref_01150</t>
  </si>
  <si>
    <t>EY_PO_ROWData_Ref_01416</t>
  </si>
  <si>
    <t xml:space="preserve">TAN TAN-HCM SC CRESCENT_ Additional cost </t>
  </si>
  <si>
    <t>EY_PO_PurchMaster_Ref_00640</t>
  </si>
  <si>
    <t>ANP-SEV-ST2-20100069</t>
  </si>
  <si>
    <t>EY_POH_Ref_01151</t>
  </si>
  <si>
    <t>EY_PO_ROWData_Ref_01400</t>
  </si>
  <si>
    <t xml:space="preserve">SF maintenance cost in Oct_14 shops </t>
  </si>
  <si>
    <t>EY_PO_PurchMaster_Ref_00632</t>
  </si>
  <si>
    <t>ANP-SEV-ST2-20100070</t>
  </si>
  <si>
    <t>EY_POH_Ref_01152</t>
  </si>
  <si>
    <t>EY_PO_ROWData_Ref_01404</t>
  </si>
  <si>
    <t xml:space="preserve">KV CHANGE  - V&amp;S -  OCT- 22 shops </t>
  </si>
  <si>
    <t>EY_PO_PurchMaster_Ref_00634</t>
  </si>
  <si>
    <t>ANP-SEV-ST2-20100071</t>
  </si>
  <si>
    <t>ANPVN5020100001</t>
  </si>
  <si>
    <t>Dear All,We would like to have your approval on the always in October, we will hold an offline event for Sony, and the event is to kick off the Sony online Store.To build awareness the event, we need to do media communication &gt;&gt;Total budget = 250mil from Event.We will utilize this cross always on content to support the media event content. We already reserve 50mil VND for Oct month in A&amp;P 9F.Thank you &amp; best regards.</t>
  </si>
  <si>
    <t>EY_POH_Ref_01153</t>
  </si>
  <si>
    <t>EY_PO_ROWData_Ref_01405</t>
  </si>
  <si>
    <t xml:space="preserve">Extra cost for Sony Event_Oct_SG Centre </t>
  </si>
  <si>
    <t>EY_PO_PurchMaster_Ref_00633</t>
  </si>
  <si>
    <t>ANP-SEV-ST2-20100072</t>
  </si>
  <si>
    <t>EY_POH_Ref_01154</t>
  </si>
  <si>
    <t>EY_PO_ROWData_Ref_01423</t>
  </si>
  <si>
    <t xml:space="preserve">Extra Cost_Alpha Camera_Sony Event_SGC </t>
  </si>
  <si>
    <t>EY_PO_PurchMaster_Ref_00652</t>
  </si>
  <si>
    <t>ANP-SEV-ST2-20100073</t>
  </si>
  <si>
    <t>EY_POH_Ref_01155</t>
  </si>
  <si>
    <t>EY_PO_ROWData_Ref_01406</t>
  </si>
  <si>
    <t xml:space="preserve">HE Promoter Incentive _Sep'20_Vy Phuong </t>
  </si>
  <si>
    <t>EY_PO_PurchMaster_Ref_00635</t>
  </si>
  <si>
    <t>ANP-SEV-ST2-20100075</t>
  </si>
  <si>
    <t>ANPVN5020100029</t>
  </si>
  <si>
    <t>1020-V&amp;S.DMR-WH1000XM4 TGDD BaseItem: Acrylic BaseQty: 50 pcsTotal:43,500,000 VND-&gt; Please kindly check attachment for more detail</t>
  </si>
  <si>
    <t>EY_POH_Ref_01159</t>
  </si>
  <si>
    <t>EY_PO_ROWData_Ref_01414</t>
  </si>
  <si>
    <t xml:space="preserve">1020-V&amp;S.DMR-WH1000XM4 TGDD Base </t>
  </si>
  <si>
    <t>EY_PO_PurchMaster_Ref_00638</t>
  </si>
  <si>
    <t>ANP-SEV-ST2-20100076</t>
  </si>
  <si>
    <t>EY_POH_Ref_01160</t>
  </si>
  <si>
    <t>EY_PO_ROWData_Ref_01415</t>
  </si>
  <si>
    <t xml:space="preserve">License Fee_PS4_Nov'20 </t>
  </si>
  <si>
    <t>EY_PO_PurchMaster_Ref_00637</t>
  </si>
  <si>
    <t>ANP-SEV-ST2-20100077</t>
  </si>
  <si>
    <t>ANPVN5020100032</t>
  </si>
  <si>
    <t>Shop front renovation for dealers 'shops: 1/ CHO LON - BUON HO: 360 2/ MEDIAMART-QTRI GIO LINH: 100 3/ MEDIAMRT-TNG LUONG NGOC QUYEN: 110 Total estimated amount is 570 mil vnd .Kindly refer to attached file for details.</t>
  </si>
  <si>
    <t>EY_POH_Ref_01161</t>
  </si>
  <si>
    <t>EY_PO_ROWData_Ref_01419</t>
  </si>
  <si>
    <t>EY_PO_PurchMaster_Ref_00643</t>
  </si>
  <si>
    <t>ANP-SEV-ST2-20100078</t>
  </si>
  <si>
    <t>EY_POH_Ref_01162</t>
  </si>
  <si>
    <t>EY_PO_ROWData_Ref_01420</t>
  </si>
  <si>
    <t>EY_PO_PurchMaster_Ref_00644</t>
  </si>
  <si>
    <t>ANP-SEV-ST2-20100079</t>
  </si>
  <si>
    <t>EY_POH_Ref_01163</t>
  </si>
  <si>
    <t>EY_PO_ROWData_Ref_01424</t>
  </si>
  <si>
    <t>EY_PO_PurchMaster_Ref_00645</t>
  </si>
  <si>
    <t>ANP-SEV-ST2-20100080</t>
  </si>
  <si>
    <t>ANPVN5020100005</t>
  </si>
  <si>
    <t>Dear Sirs,I would like to seek your approval on the project with below details:1. Project: Mega Tet Promotion Microsite2. Timeline: Nov-Dec 20203. Vendor: Canh Cam (suggested from Procurement)Thank you!</t>
  </si>
  <si>
    <t>EY_POH_Ref_01164</t>
  </si>
  <si>
    <t>EY_PO_ROWData_Ref_01417</t>
  </si>
  <si>
    <t xml:space="preserve">Mega Tet Promotion Microsite_Nov 2020 </t>
  </si>
  <si>
    <t>EY_PO_PurchMaster_Ref_00639</t>
  </si>
  <si>
    <t>ANP-SEV-ST2-20100081</t>
  </si>
  <si>
    <t>EY_POH_Ref_01166</t>
  </si>
  <si>
    <t>EY_PO_ROWData_Ref_01425</t>
  </si>
  <si>
    <t xml:space="preserve">PICO- 76 NGUYEN TRAI, HN </t>
  </si>
  <si>
    <t>EY_PO_PurchMaster_Ref_00646</t>
  </si>
  <si>
    <t>ANP-SEV-ST2-20100082</t>
  </si>
  <si>
    <t>EY_POH_Ref_01167</t>
  </si>
  <si>
    <t>EY_PO_ROWData_Ref_01426</t>
  </si>
  <si>
    <t xml:space="preserve">MEDIAMART- GIO LINH, QUANG TRI </t>
  </si>
  <si>
    <t>EY_PO_PurchMaster_Ref_00647</t>
  </si>
  <si>
    <t>ANP-SEV-ST2-20100083</t>
  </si>
  <si>
    <t>EY_POH_Ref_01168</t>
  </si>
  <si>
    <t>EY_PO_ROWData_Ref_01427</t>
  </si>
  <si>
    <t>1020-V&amp;S POSM-WF-1000XM3 Wobbler &amp; MDR Leaflet</t>
  </si>
  <si>
    <t>EY_PO_PurchMaster_Ref_00648</t>
  </si>
  <si>
    <t>ANP-SEV-ST2-20100084</t>
  </si>
  <si>
    <t>EY_POH_Ref_01170</t>
  </si>
  <si>
    <t>EY_PO_ROWData_Ref_01429</t>
  </si>
  <si>
    <t xml:space="preserve">1020-V&amp;S.HA Q3 POSM-G700 Tent Card </t>
  </si>
  <si>
    <t>EY_PO_PurchMaster_Ref_00649</t>
  </si>
  <si>
    <t>ANP-SEV-ST2-20100085</t>
  </si>
  <si>
    <t>EY_POH_Ref_01171</t>
  </si>
  <si>
    <t>EY_PO_ROWData_Ref_01430</t>
  </si>
  <si>
    <t xml:space="preserve">1020-DI.ILC Q2 POSM-7RM4 backcard </t>
  </si>
  <si>
    <t>EY_PO_PurchMaster_Ref_00651</t>
  </si>
  <si>
    <t>ANP-SEV-ST2-20100086</t>
  </si>
  <si>
    <t>EY_POH_Ref_01180</t>
  </si>
  <si>
    <t>EY_PO_ROWData_Ref_01439</t>
  </si>
  <si>
    <t xml:space="preserve">1020-DI.LENS Q2 POSM-SEL1635GM Backcard </t>
  </si>
  <si>
    <t>EY_PO_PurchMaster_Ref_00650</t>
  </si>
  <si>
    <t>ANP-SEV-ST2-20100087</t>
  </si>
  <si>
    <t>ANPVN5020090046</t>
  </si>
  <si>
    <t>Shop front renovation for Dealers' shop as belows : 1/ NK SBS BEN TRE: 170 2/ CHO LON - PHU MY: 360Total estimated amount is 530 mil vnd .Kindly refer to attached file for details.</t>
  </si>
  <si>
    <t>EY_POH_Ref_01201</t>
  </si>
  <si>
    <t>EY_PO_ROWData_Ref_01460</t>
  </si>
  <si>
    <t xml:space="preserve">CHO LON - PHU MY, BRVT </t>
  </si>
  <si>
    <t>EY_PO_PurchMaster_Ref_00656</t>
  </si>
  <si>
    <t>ANP-SEV-ST2-20100088</t>
  </si>
  <si>
    <t>EY_POH_Ref_01202</t>
  </si>
  <si>
    <t>EY_PO_ROWData_Ref_01461</t>
  </si>
  <si>
    <t>EY_PO_PurchMaster_Ref_00657</t>
  </si>
  <si>
    <t>ANP-SEV-ST2-20100089</t>
  </si>
  <si>
    <t>ANPVN5020100039</t>
  </si>
  <si>
    <t>Dear Sir, I would like to get your approval for Road show and display stand, as detail in below:1. Display Stand: 22,550,000 VND2. Road Show: 3,145,000 VND</t>
  </si>
  <si>
    <t>EY_POH_Ref_01203</t>
  </si>
  <si>
    <t>EY_PO_ROWData_Ref_01462</t>
  </si>
  <si>
    <t xml:space="preserve">Retouch&amp;Transport Booths_Kiosk Event_Nov </t>
  </si>
  <si>
    <t>EY_PO_PurchMaster_Ref_00653</t>
  </si>
  <si>
    <t>ANP-SEV-ST2-20100090</t>
  </si>
  <si>
    <t>ANPVN5020100037</t>
  </si>
  <si>
    <t>Dear Managers,We would like to apply for your approval of expense of TV District Meeting as follows:- Venue: Tra Vinh TV, Tra Vinh City- Registration fee VND 30,000,000- Time: 7-8 November 2020Official letters of TV as attachedLook forward to your approvals.Thank you.PSD Marketing Team</t>
  </si>
  <si>
    <t>EY_POH_Ref_01204</t>
  </si>
  <si>
    <t>EY_PO_ROWData_Ref_01463</t>
  </si>
  <si>
    <t xml:space="preserve">TV District Meeting in Tra Vinh_Nov'20 </t>
  </si>
  <si>
    <t>Dai PTTH Tra Vinh</t>
  </si>
  <si>
    <t>EY_PO_PurchMaster_Ref_00654</t>
  </si>
  <si>
    <t>ANP-SEV-ST2-20100091</t>
  </si>
  <si>
    <t>EY_POH_Ref_01205</t>
  </si>
  <si>
    <t>EY_PO_ROWData_Ref_01464</t>
  </si>
  <si>
    <t xml:space="preserve">Promoter Meeting_Oct'20_Talentnet </t>
  </si>
  <si>
    <t>EY_PO_PurchMaster_Ref_00655</t>
  </si>
  <si>
    <t>ANP-SEV-ST2-20100092</t>
  </si>
  <si>
    <t>EY_POH_Ref_01206</t>
  </si>
  <si>
    <t>EY_PO_ROWData_Ref_01465</t>
  </si>
  <si>
    <t xml:space="preserve">Field Force Salary_Oct'20_Talentnet_PO1 </t>
  </si>
  <si>
    <t>EY_PO_PurchMaster_Ref_00658</t>
  </si>
  <si>
    <t>ANP-SEV-ST2-20100093</t>
  </si>
  <si>
    <t>ANPVN5020100022</t>
  </si>
  <si>
    <t>EY_POH_Ref_01207</t>
  </si>
  <si>
    <t>EY_PO_ROWData_Ref_01466</t>
  </si>
  <si>
    <t>EY_PO_PurchMaster_Ref_00659</t>
  </si>
  <si>
    <t>ANP-SEV-ST2-20100094</t>
  </si>
  <si>
    <t>ANPVN5020100035</t>
  </si>
  <si>
    <t>This DM is issued for Agency Fee to execute Noise Cancelling Roadshow at 6 coffee shops ( 4 HCM + 2 Hanoi)Purpose:- Increase touch &amp; try for Noise Cancelling models.- Drive sales and traffic to SSOCustomer Flow:- Touch &amp; Try activities -&gt; receive 10% e-voucher discount on SSO -&gt; post photos on facebook -&gt; get drink voucher -&gt; if BUY NOW at trial booth, customers will get 15% discountThere will be other ATL activities to drive traffic to the roadshowThe total amount covers execution and production for the RoadshowThanks,Tú</t>
  </si>
  <si>
    <t>EY_POH_Ref_01208</t>
  </si>
  <si>
    <t>EY_PO_ROWData_Ref_01468</t>
  </si>
  <si>
    <t xml:space="preserve">Noise Canceling Roadshow_Coffee Shop_Nov </t>
  </si>
  <si>
    <t>SmartAd</t>
  </si>
  <si>
    <t>EY_PO_PurchMaster_Ref_00660</t>
  </si>
  <si>
    <t>ANP-SEV-ST2-20100095</t>
  </si>
  <si>
    <t>ANPVN5020100042</t>
  </si>
  <si>
    <t>EY_POH_Ref_01209</t>
  </si>
  <si>
    <t>EY_PO_ROWData_Ref_01469</t>
  </si>
  <si>
    <t xml:space="preserve">DMX-131 PHUNG HUNG, LONG THANH, DN </t>
  </si>
  <si>
    <t>EY_PO_PurchMaster_Ref_00661</t>
  </si>
  <si>
    <t>ANP-SEV-ST2-20100096</t>
  </si>
  <si>
    <t>ANPVN5020100036</t>
  </si>
  <si>
    <t>Dear management team,I would like to get your approval to proceed mystery shopper survey with the following information1. PurposeTo evaluate the attitude &amp; performance of Sony Bravia promoters at shopfront towards the standard quality, including: product knowledge, upsell skill, counter talk..2. Scope of work- Methodology: Mystery shopping- Size: 80 stores- Location: HCM &amp; HN3. Budget: 114,721,100 VND (-VAT)Thank you for your approvalThuy</t>
  </si>
  <si>
    <t>EY_POH_Ref_01210</t>
  </si>
  <si>
    <t>EY_PO_ROWData_Ref_01470</t>
  </si>
  <si>
    <t xml:space="preserve">TV _Mystery Shopper Survey_ Nov 2020 </t>
  </si>
  <si>
    <t>AP</t>
  </si>
  <si>
    <t>EY_PO_PurchMaster_Ref_00662</t>
  </si>
  <si>
    <t>ANP-SEV-ST2-20100097</t>
  </si>
  <si>
    <t>EY_POH_Ref_01211</t>
  </si>
  <si>
    <t>EY_PO_ROWData_Ref_01471</t>
  </si>
  <si>
    <t xml:space="preserve">Field Force Travel expenses_Oct'20_ Talentnet </t>
  </si>
  <si>
    <t>EY_PO_PurchMaster_Ref_00663</t>
  </si>
  <si>
    <t>ANP-SEV-ST2-20100100</t>
  </si>
  <si>
    <t>EY_POH_Ref_01212</t>
  </si>
  <si>
    <t>EY_PO_ROWData_Ref_01472</t>
  </si>
  <si>
    <t>Extra cost_Supporter_Sony Event_Talentnet</t>
  </si>
  <si>
    <t>EY_PO_PurchMaster_Ref_00664</t>
  </si>
  <si>
    <t>ANP-SEV-ST2-20100101</t>
  </si>
  <si>
    <t>EY_POH_Ref_01213</t>
  </si>
  <si>
    <t>EY_PO_ROWData_Ref_01473</t>
  </si>
  <si>
    <t xml:space="preserve">PR _ A7C launch campaign_RWOOHA Nov_2020 </t>
  </si>
  <si>
    <t>EY_PO_PurchMaster_Ref_00666</t>
  </si>
  <si>
    <t>ANP-SEV-ST2-20100103</t>
  </si>
  <si>
    <t>EY_POH_Ref_01214</t>
  </si>
  <si>
    <t>EY_PO_ROWData_Ref_01474</t>
  </si>
  <si>
    <t>EY_PO_PurchMaster_Ref_00665</t>
  </si>
  <si>
    <t>ANP-SEV-ST2-20100107</t>
  </si>
  <si>
    <t>EY_POH_Ref_01215</t>
  </si>
  <si>
    <t>EY_PO_ROWData_Ref_01475</t>
  </si>
  <si>
    <t xml:space="preserve">License Fee_Xperia 5II_Pre-order_Nov'20 </t>
  </si>
  <si>
    <t>EY_PO_PurchMaster_Ref_00667</t>
  </si>
  <si>
    <t>ANP-SEV-ST2-20100108</t>
  </si>
  <si>
    <t>ANPVN5020100016</t>
  </si>
  <si>
    <t>Dear Sirs &amp; Madams,We will have year end FOC gift promotion for MDR, WSP from Dec 7th to Feb 14th in FY20.I would like to seek your approval for promotion license.Many thanks.Duc</t>
  </si>
  <si>
    <t>EY_POH_Ref_01216</t>
  </si>
  <si>
    <t>EY_PO_ROWData_Ref_01476</t>
  </si>
  <si>
    <t xml:space="preserve">License Fee_Year End FOC Gift_Nov'20 </t>
  </si>
  <si>
    <t>EY_PO_PurchMaster_Ref_00668</t>
  </si>
  <si>
    <t>ANP-SEV-ST2-20100110</t>
  </si>
  <si>
    <t>ANPVN5020070039</t>
  </si>
  <si>
    <t>Dear Sirs &amp; Madams,We would like to seek your approval to raise the additional request for promotion license fee of Sound 2 campaign until end of FY20.We have already raised this budget in attached AA, but due to number of promotion license increased (PwP &amp; Semi Bundle promotion applied separately, breakdown promotion period) then we need to top up further in this AA.We estimated to have 8 more license until end of FY20.Total expense: 5,400,000 x 8 = 43,200,000</t>
  </si>
  <si>
    <t>EY_POH_Ref_01217</t>
  </si>
  <si>
    <t>EY_PO_ROWData_Ref_01477</t>
  </si>
  <si>
    <t xml:space="preserve">License Fee_S20R Soundbar_Nov'20 </t>
  </si>
  <si>
    <t>EY_PO_PurchMaster_Ref_00669</t>
  </si>
  <si>
    <t>ANP-SEV-ST2-20100111</t>
  </si>
  <si>
    <t>ANPVN5020090047</t>
  </si>
  <si>
    <t>Dear Sirs,I'm seeking for WH-1000XM4 ROADSHOW-Communication budget.Total: 300 mioRoadshow visual in Sony Store Online &amp; Facebook posts: 100 miosMedia: 200 mios (maximize Roadshow's awareness and drive Online TA groups to Roadshow)Timeline: November,2020Thanks</t>
  </si>
  <si>
    <t>EY_POH_Ref_01218</t>
  </si>
  <si>
    <t>EY_PO_ROWData_Ref_01487</t>
  </si>
  <si>
    <t xml:space="preserve">Creative_True Wireless_SS2_Roadshow(1) </t>
  </si>
  <si>
    <t>EY_PO_PurchMaster_Ref_00672</t>
  </si>
  <si>
    <t>ANP-SEV-ST2-20100112</t>
  </si>
  <si>
    <t>EY_POH_Ref_01220</t>
  </si>
  <si>
    <t>EY_PO_ROWData_Ref_01479</t>
  </si>
  <si>
    <t xml:space="preserve">KOL_Hoang The Nhiem_Workshop_Nov20-Mar21 </t>
  </si>
  <si>
    <t>EY_PO_PurchMaster_Ref_00670</t>
  </si>
  <si>
    <t>KOL_Hoang The Nhiem_Workshop_Nov20-Mar21</t>
  </si>
  <si>
    <t>EY_POH_Ref_01219</t>
  </si>
  <si>
    <t>ANP-SEV-ST2-20100113</t>
  </si>
  <si>
    <t>ANPVN5020100031</t>
  </si>
  <si>
    <t>This is to secure budget to proceed FY20 Alpha KOL Fees.application total amount cover for 4 KOLsCandidate : Nguyen Doc Lap, Bui Viet Son, Nguyen Thanh Tung, Nguyen Anh TuanJob scope : Photo submissionTotal photo : 24 photos within FY20 Oct to FY20 MarchUsage of photo : Sony online platform contentEach KOL fee : 88,333,333 VND ( including PIT and agency management fee)Thank you</t>
  </si>
  <si>
    <t>EY_POH_Ref_01226</t>
  </si>
  <si>
    <t>EY_PO_ROWData_Ref_01492</t>
  </si>
  <si>
    <t>5 KOLs_Nov20- Mar21</t>
  </si>
  <si>
    <t>EY_PO_PurchMaster_Ref_00671</t>
  </si>
  <si>
    <t>KOL_Nguyen Thanh Tung_Nov20- Mar21</t>
  </si>
  <si>
    <t>EY_POH_Ref_01224</t>
  </si>
  <si>
    <t>ANP-SEV-ST2-20100114</t>
  </si>
  <si>
    <t>ANPVN5020100034</t>
  </si>
  <si>
    <t>Dear Sirs,I would like to seek your approval with below details:1. Project: Bravia FY20 Tet2. Timeline: Dec-Feb 20213. Detail (A&amp;P 10F):- Media (Mediacom): VND 8.4B (Digital/ Social) &amp; VND 2.6B (eOOH)&gt;&gt; Total VND 11B- Creatives (Pitching): VND 800MTOTAL: VND 11.8BWe register for the project based A&amp;P 10F &amp; well-acknowledge that the budget may reflect again for future situation. This DM is raised to reserve budget for Tet campaign first &amp; final investment shall be firmed with official quotation.Thank you!</t>
  </si>
  <si>
    <t>EY_POH_Ref_01228</t>
  </si>
  <si>
    <t>EY_PO_ROWData_Ref_01511</t>
  </si>
  <si>
    <t xml:space="preserve">Creative_ TV Tet Promotion_ Dec 20 </t>
  </si>
  <si>
    <t>EY_PO_PurchMaster_Ref_00674</t>
  </si>
  <si>
    <t>ANP-SEV-ST2-20110002</t>
  </si>
  <si>
    <t>EY_POH_Ref_01233</t>
  </si>
  <si>
    <t>EY_PO_ROWData_Ref_01517</t>
  </si>
  <si>
    <t xml:space="preserve">License Fee_Alpha A7C_Nov'20 </t>
  </si>
  <si>
    <t>EY_PO_PurchMaster_Ref_00676</t>
  </si>
  <si>
    <t>ANP-SEV-ST2-20110003</t>
  </si>
  <si>
    <t>EY_POH_Ref_01234</t>
  </si>
  <si>
    <t>EY_PO_ROWData_Ref_01524</t>
  </si>
  <si>
    <t xml:space="preserve">1020-V&amp;S.HA Q3 POSM-G700 Crowner </t>
  </si>
  <si>
    <t>EY_PO_PurchMaster_Ref_00679</t>
  </si>
  <si>
    <t>ANP-SEV-ST2-20110005</t>
  </si>
  <si>
    <t>EY_POH_Ref_01238</t>
  </si>
  <si>
    <t>EY_PO_ROWData_Ref_01525</t>
  </si>
  <si>
    <t xml:space="preserve">License Fee_Sony Alpha_Nov'20 </t>
  </si>
  <si>
    <t>EY_PO_PurchMaster_Ref_00678</t>
  </si>
  <si>
    <t>ANP-SEV-ST2-20110007</t>
  </si>
  <si>
    <t>EY_POH_Ref_01239</t>
  </si>
  <si>
    <t>EY_PO_ROWData_Ref_01526</t>
  </si>
  <si>
    <t xml:space="preserve">Venue_ Workshop for ZV1_Nov 7th_Hanoi </t>
  </si>
  <si>
    <t>EY_PO_PurchMaster_Ref_00680</t>
  </si>
  <si>
    <t>ANP-SEV-ST2-20110008</t>
  </si>
  <si>
    <t>EY_POH_Ref_01240</t>
  </si>
  <si>
    <t>EY_PO_ROWData_Ref_01528</t>
  </si>
  <si>
    <t xml:space="preserve">Media_ A7C launch campaign_ Nov 2020 </t>
  </si>
  <si>
    <t>EY_PO_PurchMaster_Ref_00681</t>
  </si>
  <si>
    <t>ANP-SEV-ST2-20110009</t>
  </si>
  <si>
    <t>EY_POH_Ref_01241</t>
  </si>
  <si>
    <t>EY_PO_ROWData_Ref_01529</t>
  </si>
  <si>
    <t xml:space="preserve">Media_WH-1000XM4 Roadshow-communication </t>
  </si>
  <si>
    <t>EY_PO_PurchMaster_Ref_00682</t>
  </si>
  <si>
    <t>ANP-SEV-ST2-20110012</t>
  </si>
  <si>
    <t>ANPVN5020100040</t>
  </si>
  <si>
    <t>Dear All, We would like to have your approval on G700 media launching plan, the objective + SOW as follows:- Build awareness for new model G700 (our media plan will tap in VSAP plan in order to maximize the coverage &amp; effectiveness)- Drive sales after awareness phase- The cost include media + creative contentPlease find attached for more details. Thank you &amp; best regards.</t>
  </si>
  <si>
    <t>EY_POH_Ref_01248</t>
  </si>
  <si>
    <t>EY_PO_ROWData_Ref_01536</t>
  </si>
  <si>
    <t xml:space="preserve">PR _Sound Bar G700 Launch _Nov 2020 </t>
  </si>
  <si>
    <t>EY_PO_PurchMaster_Ref_00684</t>
  </si>
  <si>
    <t>ANP-SEV-ST2-20110013</t>
  </si>
  <si>
    <t>ANPVN5020100046</t>
  </si>
  <si>
    <t>Shop front renovation for dealers' shop as below: 1/ TGDD IN SOUTH( 10 shop): 198 2/ TGDD IN NORTH( 2 shop): 102 3/ GOJOY - VICOM BA TRIEU: 35 4/ MEDIAMART-HNO 18 NCTHANH 372 5/ ĐMX MINI TAY SON, QUY NHƠN BD: 110 Total estimated amount is 817 mil vnd .Kindly refer to attached files for more detail.</t>
  </si>
  <si>
    <t>EY_POH_Ref_01249</t>
  </si>
  <si>
    <t>EY_PO_ROWData_Ref_01544</t>
  </si>
  <si>
    <t>TGDD IN SOUTH-1 &amp; 2</t>
  </si>
  <si>
    <t>EY_PO_PurchMaster_Ref_00687</t>
  </si>
  <si>
    <t>ANP-SEV-ST2-20110014</t>
  </si>
  <si>
    <t>EY_POH_Ref_01251</t>
  </si>
  <si>
    <t>EY_PO_ROWData_Ref_01538</t>
  </si>
  <si>
    <t xml:space="preserve">TGDD IN NORTH-DMX NGUYEN VAN LINH &amp; DMX NGO GIA TU </t>
  </si>
  <si>
    <t>EY_PO_PurchMaster_Ref_00688</t>
  </si>
  <si>
    <t>ANP-SEV-ST2-20110015</t>
  </si>
  <si>
    <t>EY_POH_Ref_01253</t>
  </si>
  <si>
    <t>EY_PO_ROWData_Ref_01541</t>
  </si>
  <si>
    <t xml:space="preserve">DMX MINI TAY SON TP QUY NHON BINH DINH </t>
  </si>
  <si>
    <t>EY_PO_PurchMaster_Ref_00689</t>
  </si>
  <si>
    <t>ANP-SEV-ST2-20110016</t>
  </si>
  <si>
    <t>EY_POH_Ref_01254</t>
  </si>
  <si>
    <t>EY_PO_ROWData_Ref_01537</t>
  </si>
  <si>
    <t xml:space="preserve">Supporter_Kiosk_President_Nov_VPhuong </t>
  </si>
  <si>
    <t>EY_PO_PurchMaster_Ref_00685</t>
  </si>
  <si>
    <t>ANP-SEV-ST2-20110017</t>
  </si>
  <si>
    <t>EY_POH_Ref_01255</t>
  </si>
  <si>
    <t>EY_PO_ROWData_Ref_01543</t>
  </si>
  <si>
    <t xml:space="preserve">GOJOY - VINCOM BA TRIEU </t>
  </si>
  <si>
    <t>EY_PO_PurchMaster_Ref_00690</t>
  </si>
  <si>
    <t>ANP-SEV-ST2-20110018</t>
  </si>
  <si>
    <t>EY_POH_Ref_01256</t>
  </si>
  <si>
    <t>EY_PO_ROWData_Ref_01546</t>
  </si>
  <si>
    <t xml:space="preserve">HE Promoter Salary_Oct'20_Vy Phuong </t>
  </si>
  <si>
    <t>EY_PO_PurchMaster_Ref_00686</t>
  </si>
  <si>
    <t>ANP-SEV-ST2-20110021</t>
  </si>
  <si>
    <t>ANPVN5020100051</t>
  </si>
  <si>
    <t>Dear Managers,We would like to apply for your approval of expense of TV District Meeting as follows:- Venue: Lam Dong TV, Da Lat City- Registration fee VND 30,000,000- Time: 26-27 November 2020Official letters of TV &amp; email approval as attachedLook forward to your approvals.Thank you.PSD Marketing Team</t>
  </si>
  <si>
    <t>EY_POH_Ref_01259</t>
  </si>
  <si>
    <t>EY_PO_ROWData_Ref_01548</t>
  </si>
  <si>
    <t xml:space="preserve">TV District Meeting in Lam Dong_Nov'20 </t>
  </si>
  <si>
    <t>Dai PTTH Lam Dong</t>
  </si>
  <si>
    <t>EY_PO_PurchMaster_Ref_00691</t>
  </si>
  <si>
    <t>ANP-SEV-ST2-20110022</t>
  </si>
  <si>
    <t>EY_POH_Ref_01260</t>
  </si>
  <si>
    <t>EY_PO_ROWData_Ref_01549</t>
  </si>
  <si>
    <t xml:space="preserve">License Fee_Soundbar G700_Nov'20 </t>
  </si>
  <si>
    <t>EY_PO_PurchMaster_Ref_00692</t>
  </si>
  <si>
    <t>ANP-SEV-ST2-20110023</t>
  </si>
  <si>
    <t>ANPVN5020100050</t>
  </si>
  <si>
    <t>Dear Sirs,I'm seeking for TW season 2 (Nov-6th Dec)Creative: 167 mios (total: 267 mils, 100 mils is raised in another DM)Media: 430 mios (total: 630 mils, 200 mils is in another DM)PR: 300 miosTimeline: November,2020Thanks</t>
  </si>
  <si>
    <t>EY_POH_Ref_01261</t>
  </si>
  <si>
    <t>EY_PO_ROWData_Ref_01554</t>
  </si>
  <si>
    <t xml:space="preserve">PR _True Wireless Campaign _Nov 2020 </t>
  </si>
  <si>
    <t>EY_PO_PurchMaster_Ref_00693</t>
  </si>
  <si>
    <t>ANP-SEV-ST2-20110024</t>
  </si>
  <si>
    <t>ANPVN5020100048</t>
  </si>
  <si>
    <t>Dear Sirs,I would like to get your approval for the budget of promotion license on Sony Store Online.Budget: 64,800,000 VND (-VAT)Timeline: 11/2020 - 03/2021We have planned for the promotion FY20 that need license registration as attached file.Thank you and best regards.</t>
  </si>
  <si>
    <t>EY_POH_Ref_01262</t>
  </si>
  <si>
    <t>EY_PO_ROWData_Ref_01552</t>
  </si>
  <si>
    <t xml:space="preserve">Lisence Fee_SSO_Nov'20 </t>
  </si>
  <si>
    <t>EY_PO_PurchMaster_Ref_00694</t>
  </si>
  <si>
    <t>ANP-SEV-ST2-20110025</t>
  </si>
  <si>
    <t>EY_POH_Ref_01263</t>
  </si>
  <si>
    <t>EY_PO_ROWData_Ref_01555</t>
  </si>
  <si>
    <t>EY_PO_PurchMaster_Ref_00696</t>
  </si>
  <si>
    <t>ANP-SEV-ST2-20110026</t>
  </si>
  <si>
    <t>ANPVN5020110004</t>
  </si>
  <si>
    <t>1120-TV Q3 POSM-Year End PromotionItem: Leaflet, standee, wobbler, hanger, banner..Total: 500,000,000 VND (buffer 10%)==&gt; Please kindly check attachment for more detail</t>
  </si>
  <si>
    <t>EY_POH_Ref_01295</t>
  </si>
  <si>
    <t>EY_PO_ROWData_Ref_01621</t>
  </si>
  <si>
    <t>TV POSM-YearEnd Promotion Formex Standee, wobler, carton box, Hanger</t>
  </si>
  <si>
    <t>EY_PO_PurchMaster_Ref_00701</t>
  </si>
  <si>
    <t>ANP-SEV-ST2-20110027</t>
  </si>
  <si>
    <t>EY_POH_Ref_01301</t>
  </si>
  <si>
    <t>EY_PO_ROWData_Ref_01587</t>
  </si>
  <si>
    <t xml:space="preserve">1120-TVPOSM-Year End Promotion Leaflet </t>
  </si>
  <si>
    <t>EY_PO_PurchMaster_Ref_00698</t>
  </si>
  <si>
    <t>ANP-SEV-ST2-20110028</t>
  </si>
  <si>
    <t>EY_POH_Ref_01302</t>
  </si>
  <si>
    <t>EY_PO_ROWData_Ref_01588</t>
  </si>
  <si>
    <t>TVPOSM-YearEndPromotion Srolling Standee, banner</t>
  </si>
  <si>
    <t>EY_PO_PurchMaster_Ref_00699</t>
  </si>
  <si>
    <t>ANP-SEV-ST2-20110029</t>
  </si>
  <si>
    <t>ANPVN5020110006</t>
  </si>
  <si>
    <t>Dear Managers,We would like to apply for your approval of expense of Home Projector Dealer Gathering as follows:- Time: 27 Nov 2020- Venue: Pullman Hotel Hanoi - Coordinating with Nam Long Dealer- Expense: Support Nam Long Dealer for venue rental &amp; Sony Lucky Draw for the seminarEstimated cost &amp; Managers' approval emails are as attached.Look forward to your approvals.Thank you.PSD Marketing Team</t>
  </si>
  <si>
    <t>EY_POH_Ref_01304</t>
  </si>
  <si>
    <t>EY_PO_ROWData_Ref_01590</t>
  </si>
  <si>
    <t xml:space="preserve">Support Nam Long for HPJ Seminar_Nov </t>
  </si>
  <si>
    <t>Nam Long</t>
  </si>
  <si>
    <t>EY_PO_PurchMaster_Ref_00697</t>
  </si>
  <si>
    <t>ANP-SEV-ST2-20110030</t>
  </si>
  <si>
    <t>EY_POH_Ref_01305</t>
  </si>
  <si>
    <t>EY_PO_ROWData_Ref_01591</t>
  </si>
  <si>
    <t xml:space="preserve">License Fee_Xperia 1 II_Launching_Nov'20 </t>
  </si>
  <si>
    <t>EY_PO_PurchMaster_Ref_00700</t>
  </si>
  <si>
    <t>ANP-SEV-ST2-20110031</t>
  </si>
  <si>
    <t>ANPVN5020110011</t>
  </si>
  <si>
    <t>EY_POH_Ref_01306</t>
  </si>
  <si>
    <t>EY_PO_ROWData_Ref_01592</t>
  </si>
  <si>
    <t xml:space="preserve">PR_Creative Pro FX6 Launching_Nov 2020 </t>
  </si>
  <si>
    <t>EY_PO_PurchMaster_Ref_00702</t>
  </si>
  <si>
    <t>ANP-SEV-ST2-20110033</t>
  </si>
  <si>
    <t>ANPVN5020100033</t>
  </si>
  <si>
    <t>Purchase Uniform for Promoter, Field Force in FY20.Uniform includes T-shirt and Nametag.</t>
  </si>
  <si>
    <t>EY_POH_Ref_01309</t>
  </si>
  <si>
    <t>EY_PO_ROWData_Ref_01595</t>
  </si>
  <si>
    <t xml:space="preserve">Name Tag </t>
  </si>
  <si>
    <t>EY_PO_PurchMaster_Ref_00704</t>
  </si>
  <si>
    <t>ANP-SEV-ST2-20110034</t>
  </si>
  <si>
    <t>EY_POH_Ref_01310</t>
  </si>
  <si>
    <t>EY_PO_ROWData_Ref_01596</t>
  </si>
  <si>
    <t>VNS New Display Stand - WI-C200 Pricetag, Leaflet, Wobbler, Tent card, standee</t>
  </si>
  <si>
    <t>EY_PO_PurchMaster_Ref_00712</t>
  </si>
  <si>
    <t>ANP-SEV-ST2-20110035</t>
  </si>
  <si>
    <t>EY_POH_Ref_01327</t>
  </si>
  <si>
    <t>EY_PO_ROWData_Ref_01613</t>
  </si>
  <si>
    <t>1120-V&amp;S.HA Q3 POSM-YEP Leaflet, Tent card</t>
  </si>
  <si>
    <t>EY_PO_PurchMaster_Ref_00710</t>
  </si>
  <si>
    <t>ANP-SEV-ST2-20110036</t>
  </si>
  <si>
    <t>EY_POH_Ref_01329</t>
  </si>
  <si>
    <t>EY_PO_ROWData_Ref_01615</t>
  </si>
  <si>
    <t xml:space="preserve">1120-V&amp;S.HA Q3 POSM-YEP Wobbler </t>
  </si>
  <si>
    <t>EY_PO_PurchMaster_Ref_00711</t>
  </si>
  <si>
    <t>ANP-SEV-ST2-20110037</t>
  </si>
  <si>
    <t>EY_POH_Ref_01330</t>
  </si>
  <si>
    <t>EY_PO_ROWData_Ref_01616</t>
  </si>
  <si>
    <t xml:space="preserve">Media_ True wireless SS2_ Nov 20_Part1 </t>
  </si>
  <si>
    <t>EY_PO_PurchMaster_Ref_00705</t>
  </si>
  <si>
    <t>ANP-SEV-ST2-20110038</t>
  </si>
  <si>
    <t>EY_POH_Ref_01331</t>
  </si>
  <si>
    <t>EY_PO_ROWData_Ref_01627</t>
  </si>
  <si>
    <t xml:space="preserve">Media_ True wireless SS2 _Nov 2020_Part2 </t>
  </si>
  <si>
    <t>EY_PO_PurchMaster_Ref_00706</t>
  </si>
  <si>
    <t>ANP-SEV-ST2-20110039</t>
  </si>
  <si>
    <t>EY_POH_Ref_01332</t>
  </si>
  <si>
    <t>EY_PO_ROWData_Ref_01628</t>
  </si>
  <si>
    <t xml:space="preserve">SC VINCOM ROYAL HN </t>
  </si>
  <si>
    <t>EY_PO_PurchMaster_Ref_00713</t>
  </si>
  <si>
    <t>ANP-SEV-ST2-20110040</t>
  </si>
  <si>
    <t>ANPVN5020100045</t>
  </si>
  <si>
    <t>Dear Managers,We would like to apply for your approval of expense of QPTV-MOD Seminar hosted by Army Radio-Television Centre as follows:- Venue: Hai Phong City- Registration fee VND 30,000,000- Time: 16-22 November 2020Official letters of Army Radio-Television Centre as attachedLook forward to your approvals.Thank you.PSD Marketing Team</t>
  </si>
  <si>
    <t>EY_POH_Ref_01333</t>
  </si>
  <si>
    <t>EY_PO_ROWData_Ref_01617</t>
  </si>
  <si>
    <t xml:space="preserve">MOD Seminar TV__ Hai Phong_Nov'20 </t>
  </si>
  <si>
    <t>TTPTTH Quan Doi</t>
  </si>
  <si>
    <t>EY_PO_PurchMaster_Ref_00707</t>
  </si>
  <si>
    <t>ANP-SEV-ST2-20110041</t>
  </si>
  <si>
    <t>ANPVN5020100052</t>
  </si>
  <si>
    <t>Dealer Conference _ North _Nov 2020</t>
  </si>
  <si>
    <t>Dear Sirs,I would like to seek your approvals on project with below details:1. Project: Dealer Conference Ha Noi2. Date: 26th Nov (est. 160 pax)3. Venue: Intercontinental Landmark4. Budget:- Venue &amp; F&amp;B: VND 580M- Event/ door-gift: VND 970M- Accomodation/ Logistics (for North province Dealers): VND 450MTOTAL: VND 2BThe budget is raised first for the Dealer Conference 26th Nov due to rush timing. The extra budget for Samnec Sub-Dealer on 27th Nov (est. 400 pax) will be add-in later (depending on final confirmation with Samnec).Kindly approve on it for further proceed.Thank you!</t>
  </si>
  <si>
    <t>EY_POH_Ref_01334</t>
  </si>
  <si>
    <t>EY_PO_ROWData_Ref_01629</t>
  </si>
  <si>
    <t xml:space="preserve">Dealer Conference _ North _Nov 2020 </t>
  </si>
  <si>
    <t>EY_PO_PurchMaster_Ref_00714</t>
  </si>
  <si>
    <t>ANP-SEV-ST2-20110043</t>
  </si>
  <si>
    <t>EY_POH_Ref_01335</t>
  </si>
  <si>
    <t>EY_PO_ROWData_Ref_01618</t>
  </si>
  <si>
    <t xml:space="preserve">Creative_G700_Landing page&amp;FB post_Nov20 </t>
  </si>
  <si>
    <t>EY_PO_PurchMaster_Ref_00708</t>
  </si>
  <si>
    <t>ANP-SEV-ST2-20110044</t>
  </si>
  <si>
    <t>ANPVN5020100041</t>
  </si>
  <si>
    <t>Dear All, We would like to have your approval on the ATL communication of Sony cross TET promotion:1. creative assets, budget: 150mil VND- Main KV- Social contents- EDMs2. Media communication, budget 300mil VNDPlease find attached for details.Thank you &amp; best regards.-</t>
  </si>
  <si>
    <t>EY_POH_Ref_01337</t>
  </si>
  <si>
    <t>EY_PO_ROWData_Ref_01620</t>
  </si>
  <si>
    <t>Creative_Cross Tet Promotion_Dec20_P2 (PO 480088915)</t>
  </si>
  <si>
    <t>EY_PO_PurchMaster_Ref_00709</t>
  </si>
  <si>
    <t>ANP-SEV-ST2-20110045</t>
  </si>
  <si>
    <t>EY_POH_Ref_01338</t>
  </si>
  <si>
    <t>EY_PO_ROWData_Ref_01639</t>
  </si>
  <si>
    <t xml:space="preserve">TV plug 3 pin transposition for FAL Base </t>
  </si>
  <si>
    <t>EY_PO_PurchMaster_Ref_00715</t>
  </si>
  <si>
    <t>ANP-SEV-ST2-20110047</t>
  </si>
  <si>
    <t>EY_POH_Ref_01345</t>
  </si>
  <si>
    <t>EY_PO_ROWData_Ref_01651</t>
  </si>
  <si>
    <t xml:space="preserve">Venue_Alpha Workshop_Nov'20_HCM </t>
  </si>
  <si>
    <t>EY_PO_PurchMaster_Ref_00717</t>
  </si>
  <si>
    <t>ANP-SEV-ST2-20110048</t>
  </si>
  <si>
    <t>EY_POH_Ref_01346</t>
  </si>
  <si>
    <t>EY_PO_ROWData_Ref_01652</t>
  </si>
  <si>
    <t xml:space="preserve">Alpha Trip_Ninh Thuan_Nov'20 </t>
  </si>
  <si>
    <t>EY_PO_PurchMaster_Ref_00718</t>
  </si>
  <si>
    <t>ANP-SEV-ST2-20110049</t>
  </si>
  <si>
    <t>EY_POH_Ref_01347</t>
  </si>
  <si>
    <t>EY_PO_ROWData_Ref_01654</t>
  </si>
  <si>
    <t xml:space="preserve">1120-TV Q3 POSM-Guideline Leaflet </t>
  </si>
  <si>
    <t>EY_PO_PurchMaster_Ref_00722</t>
  </si>
  <si>
    <t>ANP-SEV-ST2-20110050</t>
  </si>
  <si>
    <t>ANPVN5020110018</t>
  </si>
  <si>
    <t>Dear Sir, I would like to purpose budget for Grand Re-opening Sony Center Royal City as detail below:1. POSM in Store-Printing standee and Leaflet:3,330,000 VND2. Delivery Fee (From HCM to HN): 3,994,520 VND</t>
  </si>
  <si>
    <t>EY_POH_Ref_01348</t>
  </si>
  <si>
    <t>EY_PO_ROWData_Ref_01813</t>
  </si>
  <si>
    <t xml:space="preserve">Delivery Fee POSM -SC Royal City Opening </t>
  </si>
  <si>
    <t>EY_PO_PurchMaster_Ref_00796</t>
  </si>
  <si>
    <t>ANP-SEV-ST2-20110052</t>
  </si>
  <si>
    <t>EY_POH_Ref_01351</t>
  </si>
  <si>
    <t>EY_PO_ROWData_Ref_01657</t>
  </si>
  <si>
    <t xml:space="preserve">HE Promoter Incentive_Oct'20_Vy Phuong </t>
  </si>
  <si>
    <t>EY_PO_PurchMaster_Ref_00719</t>
  </si>
  <si>
    <t>ANP-SEV-ST2-20110054</t>
  </si>
  <si>
    <t>EY_POH_Ref_01355</t>
  </si>
  <si>
    <t>EY_PO_ROWData_Ref_01665</t>
  </si>
  <si>
    <t xml:space="preserve">Internet line_North_VNPT_ Jan 21 </t>
  </si>
  <si>
    <t>VNPT</t>
  </si>
  <si>
    <t>EY_PO_PurchMaster_Ref_00721</t>
  </si>
  <si>
    <t>ANP-SEV-ST2-20110056</t>
  </si>
  <si>
    <t>EY_POH_Ref_01362</t>
  </si>
  <si>
    <t>EY_PO_ROWData_Ref_01670</t>
  </si>
  <si>
    <t xml:space="preserve">1020-V&amp;S.MDR Q3 POSM-Extrabass Leaflet </t>
  </si>
  <si>
    <t>EY_PO_PurchMaster_Ref_00728</t>
  </si>
  <si>
    <t>ANP-SEV-ST2-20110057</t>
  </si>
  <si>
    <t>ANPVN5020110009</t>
  </si>
  <si>
    <t>EY_POH_Ref_01363</t>
  </si>
  <si>
    <t>EY_PO_ROWData_Ref_01671</t>
  </si>
  <si>
    <t xml:space="preserve">PR_SC Vincom Royal City Opening_Nov 20 </t>
  </si>
  <si>
    <t>EY_PO_PurchMaster_Ref_00725</t>
  </si>
  <si>
    <t>ANP-SEV-ST2-20110058</t>
  </si>
  <si>
    <t>ANPVN5020110005</t>
  </si>
  <si>
    <t>Dear Managers,We would like to apply for your approval of expense of tea-break for Hanoi Open Tech House as follows:- Time: 16 - 27 Nov 2020- Venue: Sony Hanoi office- Purpose: Drink &amp; Snack for guests who visit Tech Open HouseDetail &amp; Managers' approval are as attached.Look forward to your approvals.Thank you.PSD Marketing Team</t>
  </si>
  <si>
    <t>EY_POH_Ref_01364</t>
  </si>
  <si>
    <t>EY_PO_ROWData_Ref_01672</t>
  </si>
  <si>
    <t xml:space="preserve">Tea-break for Hanoi Tech Open House </t>
  </si>
  <si>
    <t>Ngoc Ha HN</t>
  </si>
  <si>
    <t>EY_PO_PurchMaster_Ref_00726</t>
  </si>
  <si>
    <t>ANP-SEV-ST2-20110059</t>
  </si>
  <si>
    <t>ANPVN5020110017</t>
  </si>
  <si>
    <t>Dear Managers,We would like to apply for your approval of expense of support fee for B&amp;I Seminar with Dealer JVS as follows:- Support Amount: 30,000,000 (exclude VAT)- Detail proposal as attachedPSAP &amp; Tsuda san Approval emails are as attached.Look forward to your approvals.Thank you.PSD Marketing Team</t>
  </si>
  <si>
    <t>EY_POH_Ref_01365</t>
  </si>
  <si>
    <t>EY_PO_ROWData_Ref_01673</t>
  </si>
  <si>
    <t>ANPVN5020110007</t>
  </si>
  <si>
    <t xml:space="preserve">Support JVS for B&amp;I Workshop_Nov'20 </t>
  </si>
  <si>
    <t>EY_PO_PurchMaster_Ref_00727</t>
  </si>
  <si>
    <t>ANP-SEV-ST2-20110060</t>
  </si>
  <si>
    <t>ANPVN5020110010</t>
  </si>
  <si>
    <t>Dear Sir &amp; Madam, I would like to get your approval on using budget for media push at VRC Re-Opening Detail as below: - Duration: 27/11 - 29/11 - Channel: Facebook - Budget: 20milThank you</t>
  </si>
  <si>
    <t>EY_POH_Ref_01366</t>
  </si>
  <si>
    <t>EY_PO_ROWData_Ref_01684</t>
  </si>
  <si>
    <t xml:space="preserve">SC Facebook Management _ Nov 2020 </t>
  </si>
  <si>
    <t xml:space="preserve">Cancel </t>
  </si>
  <si>
    <t>EY_PO_PurchMaster_Ref_00730</t>
  </si>
  <si>
    <t>ANP-SEV-ST2-20110062</t>
  </si>
  <si>
    <t>ANPVN5020110016</t>
  </si>
  <si>
    <t>This is to secure budget to generate a research on our A7SM3 pre-order customer.Purpose is to understand customer product (A7SM3) feedback and pre-order gift feedback.This fund will be adjusted in 12F A&amp;PThank you</t>
  </si>
  <si>
    <t>EY_POH_Ref_01368</t>
  </si>
  <si>
    <t>EY_PO_ROWData_Ref_01691</t>
  </si>
  <si>
    <t>A7SM3 Pre-order Customer Survey_Dec 2020  (Quanti = 50N)</t>
  </si>
  <si>
    <t>EY_PO_PurchMaster_Ref_00733</t>
  </si>
  <si>
    <t>ANP-SEV-ST2-20110063</t>
  </si>
  <si>
    <t>ANPVN5020110015</t>
  </si>
  <si>
    <t>Event_Tivi Workshop in HN-HCM_Dec'20</t>
  </si>
  <si>
    <t>Dear management board,I would like to get your approval for TV roadshow with TinhTe Tech media with the following information as below:1. Objective• To do the comparison with SS TV and to hear the feedback from the end-users/ tech savvy consumers about Sony product• To generate sell-out in SSO • To create buzz/ increase share of voice of Bravia TV in TinhTe2. Time &amp; venue• Ha Noi in 28 Nov 2020• HCM in 12 Dec 20203. Budget• Event: 500,000,000 VND (-VAT)• Gift: 41,517,242 VND (+VAT)Kindly check attached file for further information.Thank you for your approval.Best Regards,Thúy.</t>
  </si>
  <si>
    <t>EY_POH_Ref_01369</t>
  </si>
  <si>
    <t>EY_PO_ROWData_Ref_01715</t>
  </si>
  <si>
    <t>Sponsor event</t>
  </si>
  <si>
    <t xml:space="preserve">Event_Tivi Workshop in HN-HCM_Dec'20 </t>
  </si>
  <si>
    <t>Java Media</t>
  </si>
  <si>
    <t>EY_PO_PurchMaster_Ref_00732</t>
  </si>
  <si>
    <t>ANP-SEV-ST2-20110065</t>
  </si>
  <si>
    <t>ANPVN5020110002</t>
  </si>
  <si>
    <t>Shop front maintenance for dealers' shop in North and South: 1/ ANH TAI vendor: 86,525,000 2/ GIA PHAT vendor: 37,500,000 3/ 3D vendor: 8,117,600 4/ ONE vendor: 29,340,000 5/ BINH MINH vendor: 31,580,000 6/ MAI NGUYEN vendor: 35,160,000 7/ CRYSTAL vendor: 27,630,000 8/ ADZ vendor: 19,350,000 Total estimated cost is 265,202,600 vnd.Kindly refer to attached files for details</t>
  </si>
  <si>
    <t>EY_POH_Ref_01371</t>
  </si>
  <si>
    <t>EY_PO_ROWData_Ref_01692</t>
  </si>
  <si>
    <t xml:space="preserve">SF maintenance cost in Nov_17 shops </t>
  </si>
  <si>
    <t>EY_PO_PurchMaster_Ref_00735</t>
  </si>
  <si>
    <t>ANP-SEV-ST2-20110066</t>
  </si>
  <si>
    <t>EY_POH_Ref_01372</t>
  </si>
  <si>
    <t>EY_PO_ROWData_Ref_01693</t>
  </si>
  <si>
    <t xml:space="preserve">SF maintenance cost in Nov_9 shops </t>
  </si>
  <si>
    <t>EY_PO_PurchMaster_Ref_00736</t>
  </si>
  <si>
    <t>ANP-SEV-ST2-20110067</t>
  </si>
  <si>
    <t>EY_POH_Ref_01373</t>
  </si>
  <si>
    <t>EY_PO_ROWData_Ref_01694</t>
  </si>
  <si>
    <t>EY_PO_PurchMaster_Ref_00737</t>
  </si>
  <si>
    <t>ANP-SEV-ST2-20110068</t>
  </si>
  <si>
    <t>ANPVN5020110020</t>
  </si>
  <si>
    <t>Shop front renovation for Dealers' shop:1/ MEDIAMART-HNO THANH OAI 117 T2 KIM BAI: 412/ DMX 169 CONG HOA, TAN BINH: 110Total estimated cost is : 151 ml vnd.Kindly refer to attached file for details.</t>
  </si>
  <si>
    <t>EY_POH_Ref_01374</t>
  </si>
  <si>
    <t>EY_PO_ROWData_Ref_01695</t>
  </si>
  <si>
    <t xml:space="preserve">MEDIAMART-THANH OAI 117 T2 KIM BAI, HN </t>
  </si>
  <si>
    <t>EY_PO_PurchMaster_Ref_00738</t>
  </si>
  <si>
    <t>ANP-SEV-ST2-20110069</t>
  </si>
  <si>
    <t>EY_POH_Ref_01375</t>
  </si>
  <si>
    <t>EY_PO_ROWData_Ref_01696</t>
  </si>
  <si>
    <t xml:space="preserve">SF maintenance cost in Nov_4 shops </t>
  </si>
  <si>
    <t>EY_PO_PurchMaster_Ref_00739</t>
  </si>
  <si>
    <t>ANP-SEV-ST2-20110070</t>
  </si>
  <si>
    <t>EY_POH_Ref_01376</t>
  </si>
  <si>
    <t>EY_PO_ROWData_Ref_01697</t>
  </si>
  <si>
    <t xml:space="preserve">SF maintenance cost in Nov_11 shops </t>
  </si>
  <si>
    <t>EY_PO_PurchMaster_Ref_00740</t>
  </si>
  <si>
    <t>ANP-SEV-ST2-20110071</t>
  </si>
  <si>
    <t>EY_POH_Ref_01377</t>
  </si>
  <si>
    <t>EY_PO_ROWData_Ref_01698</t>
  </si>
  <si>
    <t xml:space="preserve">SF maintenance cost in Nov_10 shops </t>
  </si>
  <si>
    <t>EY_PO_PurchMaster_Ref_00741</t>
  </si>
  <si>
    <t>ANP-SEV-ST2-20110073</t>
  </si>
  <si>
    <t>EY_POH_Ref_01379</t>
  </si>
  <si>
    <t>EY_PO_ROWData_Ref_01709</t>
  </si>
  <si>
    <t xml:space="preserve">SF maintenance cost in Nov_22 shops </t>
  </si>
  <si>
    <t>EY_PO_PurchMaster_Ref_00743</t>
  </si>
  <si>
    <t>ANP-SEV-ST2-20110074</t>
  </si>
  <si>
    <t>EY_POH_Ref_01380</t>
  </si>
  <si>
    <t>EY_PO_ROWData_Ref_01710</t>
  </si>
  <si>
    <t xml:space="preserve">DMX 169 CONG HOA,TAN BINH </t>
  </si>
  <si>
    <t>EY_PO_PurchMaster_Ref_00744</t>
  </si>
  <si>
    <t>ANP-SEV-ST2-20110075</t>
  </si>
  <si>
    <t>EY_POH_Ref_01381</t>
  </si>
  <si>
    <t>EY_PO_ROWData_Ref_01711</t>
  </si>
  <si>
    <t xml:space="preserve">Extra_TVC_Cross MKT Activities_Nov 20 </t>
  </si>
  <si>
    <t>EY_PO_PurchMaster_Ref_00746</t>
  </si>
  <si>
    <t>ANP-SEV-ST2-20110077</t>
  </si>
  <si>
    <t>EY_POH_Ref_01382</t>
  </si>
  <si>
    <t>EY_PO_ROWData_Ref_01712</t>
  </si>
  <si>
    <t>EY_PO_PurchMaster_Ref_00745</t>
  </si>
  <si>
    <t>ANP-SEV-ST2-20110078</t>
  </si>
  <si>
    <t>EY_POH_Ref_01383</t>
  </si>
  <si>
    <t>EY_PO_ROWData_Ref_01688</t>
  </si>
  <si>
    <t xml:space="preserve">Field Force Salary_Nov'20_Talentnet </t>
  </si>
  <si>
    <t>EY_PO_PurchMaster_Ref_00748</t>
  </si>
  <si>
    <t>ANP-SEV-ST2-20110079</t>
  </si>
  <si>
    <t>EY_POH_Ref_01384</t>
  </si>
  <si>
    <t>EY_PO_ROWData_Ref_01686</t>
  </si>
  <si>
    <t xml:space="preserve">Promoter Meeting_Nov'20_Talentnet </t>
  </si>
  <si>
    <t>EY_PO_PurchMaster_Ref_00747</t>
  </si>
  <si>
    <t>ANP-SEV-ST2-20110080</t>
  </si>
  <si>
    <t>EY_POH_Ref_01385</t>
  </si>
  <si>
    <t>EY_PO_ROWData_Ref_01690</t>
  </si>
  <si>
    <t xml:space="preserve">Field Force Travel expenses_Nov'20_Talentnet_PO1 </t>
  </si>
  <si>
    <t>EY_PO_PurchMaster_Ref_00749</t>
  </si>
  <si>
    <t>ANP-SEV-ST2-20110082</t>
  </si>
  <si>
    <t>ANPVN5020110012</t>
  </si>
  <si>
    <t>EY_POH_Ref_01386</t>
  </si>
  <si>
    <t>EY_PO_ROWData_Ref_01687</t>
  </si>
  <si>
    <t>Field Force Travel expenses_Nov'20_Talentnet_PO2</t>
  </si>
  <si>
    <t>EY_PO_PurchMaster_Ref_00750</t>
  </si>
  <si>
    <t>ANP-SEV-ST2-20110083</t>
  </si>
  <si>
    <t>EY_POH_Ref_01387</t>
  </si>
  <si>
    <t>EY_PO_ROWData_Ref_01720</t>
  </si>
  <si>
    <t xml:space="preserve">Withdrawing fixtures in SC Lieu Giai </t>
  </si>
  <si>
    <t>EY_PO_PurchMaster_Ref_00754</t>
  </si>
  <si>
    <t>ANP-SEV-ST2-20110086</t>
  </si>
  <si>
    <t>Transportation&amp;set-up_TV Workshop_HN&amp;HCM</t>
  </si>
  <si>
    <t>EY_POH_Ref_01388</t>
  </si>
  <si>
    <t>EY_PO_ROWData_Ref_01721</t>
  </si>
  <si>
    <t xml:space="preserve">Transportation&amp;set-up_TV Workshop_HN&amp;HCM </t>
  </si>
  <si>
    <t>EY_PO_PurchMaster_Ref_00751</t>
  </si>
  <si>
    <t>ANP-SEV-ST2-20110087</t>
  </si>
  <si>
    <t>ANPVN5020100021</t>
  </si>
  <si>
    <t>Dear Sirs &amp; Madams,I would like to seek your approval to run the Promoters Hot bonus scheme for Sound 2 during Nov 12/10/2020 - 01/11/2020 (3 weeks) for our focus model HT-S20R, to encourage promoters to sell.Model: HT-S20R//C SP18D: 13069679Incentive details: 200,000 VND/3 pcsSO estimation based on 10F PSI: Oct: 453 pcs * 60% (promoters' contribution)/3 * 200,000 = 18,120,000Nov: 816 pcs * 60% (promoters' contribution) * 200,000 = 32,640,000Total: 50,760,000 (w/ VAT) - 46,145,454 (w/o VAT)Result will be summarized every month end and settle by Pro/FF team.Best regards,Thuy Anh - V&amp;S.</t>
  </si>
  <si>
    <t>EY_POH_Ref_01389</t>
  </si>
  <si>
    <t>EY_PO_ROWData_Ref_01723</t>
  </si>
  <si>
    <t xml:space="preserve">Promoter Hotbonus for HT-S20R_Nov_TLN </t>
  </si>
  <si>
    <t>EY_PO_PurchMaster_Ref_00752</t>
  </si>
  <si>
    <t>ANP-SEV-ST2-20110088</t>
  </si>
  <si>
    <t>EY_POH_Ref_01390</t>
  </si>
  <si>
    <t>EY_PO_ROWData_Ref_01724</t>
  </si>
  <si>
    <t>EY_PO_PurchMaster_Ref_00753</t>
  </si>
  <si>
    <t>ANP-SEV-ST2-20110090</t>
  </si>
  <si>
    <t>EY_POH_Ref_01391</t>
  </si>
  <si>
    <t>EY_PO_ROWData_Ref_01728</t>
  </si>
  <si>
    <t xml:space="preserve">Creative_True Wireless_SS2_Roadshow(2) </t>
  </si>
  <si>
    <t>EY_PO_PurchMaster_Ref_00755</t>
  </si>
  <si>
    <t>ANP-SEV-ST2-20110093</t>
  </si>
  <si>
    <t>ANPVN5020100020</t>
  </si>
  <si>
    <t>Dear Sirs,I would like to get your approval for the cost of Onepay - payment gateway.This is transaction fee when end user payment in advance: ATM, credit, debit card and 0% installment on Sony Store Online.Please help me to get your approval.Thank and best regards.</t>
  </si>
  <si>
    <t>EY_POH_Ref_01392</t>
  </si>
  <si>
    <t>EY_PO_ROWData_Ref_01725</t>
  </si>
  <si>
    <t>SSO</t>
  </si>
  <si>
    <t>Payment gateway service</t>
  </si>
  <si>
    <t xml:space="preserve">GatewayFee Domestic card_Oct 20 </t>
  </si>
  <si>
    <t>One Pay</t>
  </si>
  <si>
    <t>EY_PO_PurchMaster_Ref_00757</t>
  </si>
  <si>
    <t>ANP-SEV-ST2-20120002</t>
  </si>
  <si>
    <t>ANPVN5020100049</t>
  </si>
  <si>
    <t>EY_POH_Ref_01395</t>
  </si>
  <si>
    <t>EY_PO_ROWData_Ref_01732</t>
  </si>
  <si>
    <t xml:space="preserve">Venue for Alpha Workshop_03 Dec'20 </t>
  </si>
  <si>
    <t>EY_PO_PurchMaster_Ref_00758</t>
  </si>
  <si>
    <t>ANP-SEV-ST2-20120005</t>
  </si>
  <si>
    <t>ANPVN5020110008</t>
  </si>
  <si>
    <t>Dear Sirs,I'm seeking for YEP ( 6th Dec- 14th Feb).YEP campaign will be covered: Truly wireless products, Wireless speaker products, Onebox products.Therefore, campaign is included budget from MDR &amp; PAS.Creative: 350 mils (MDR:100 mils, PAS:250 mils)Media: 1,300 mils (MDR:400, PAS: 900 MILS)PR: 460 mils (PAS)Total:2,110 MilsThanks</t>
  </si>
  <si>
    <t>EY_POH_Ref_01400</t>
  </si>
  <si>
    <t>EY_PO_ROWData_Ref_01745</t>
  </si>
  <si>
    <t xml:space="preserve">YEP_Creative-FB post&amp;Online banner_Dec20 </t>
  </si>
  <si>
    <t>EY_PO_PurchMaster_Ref_00760</t>
  </si>
  <si>
    <t>ANP-SEV-ST2-20120006</t>
  </si>
  <si>
    <t>EY_POH_Ref_01403</t>
  </si>
  <si>
    <t>EY_PO_ROWData_Ref_01733</t>
  </si>
  <si>
    <t xml:space="preserve">YEP creative- Amimation clips_Tet 2021 </t>
  </si>
  <si>
    <t>EY_PO_PurchMaster_Ref_00761</t>
  </si>
  <si>
    <t>ANP-SEV-ST2-20120008</t>
  </si>
  <si>
    <t>Xperia 5 II-Gaming Community Co-op_Dec20</t>
  </si>
  <si>
    <t>EY_POH_Ref_01404</t>
  </si>
  <si>
    <t>EY_PO_ROWData_Ref_01734</t>
  </si>
  <si>
    <t xml:space="preserve">Xperia 5 II-Gaming Community Co-op_Dec20 </t>
  </si>
  <si>
    <t>EY_PO_PurchMaster_Ref_00762</t>
  </si>
  <si>
    <t>ANP-SEV-ST2-20120010</t>
  </si>
  <si>
    <t>EY_POH_Ref_01408</t>
  </si>
  <si>
    <t>EY_PO_ROWData_Ref_01735</t>
  </si>
  <si>
    <t xml:space="preserve">1220-DI.ILC Q2 POSM-ZV1 Catalog </t>
  </si>
  <si>
    <t>EY_PO_PurchMaster_Ref_00768</t>
  </si>
  <si>
    <t>ANP-SEV-ST2-20120011</t>
  </si>
  <si>
    <t>EY_POH_Ref_01409</t>
  </si>
  <si>
    <t>EY_PO_ROWData_Ref_01758</t>
  </si>
  <si>
    <t xml:space="preserve">Additional cost_CHO LON - PHU MY </t>
  </si>
  <si>
    <t>EY_PO_PurchMaster_Ref_00774</t>
  </si>
  <si>
    <t>ANP-SEV-ST2-20120012</t>
  </si>
  <si>
    <t>EY_POH_Ref_01410</t>
  </si>
  <si>
    <t>EY_PO_ROWData_Ref_01756</t>
  </si>
  <si>
    <t xml:space="preserve">HE Promoter Salary_Nov'20_Vy Phuong </t>
  </si>
  <si>
    <t>EY_PO_PurchMaster_Ref_00764</t>
  </si>
  <si>
    <t>ANP-SEV-ST2-20120013</t>
  </si>
  <si>
    <t>EY_POH_Ref_01411</t>
  </si>
  <si>
    <t>EY_PO_ROWData_Ref_01736</t>
  </si>
  <si>
    <t xml:space="preserve">Additional cost_ TGDD IN SOUTH( 10shops) </t>
  </si>
  <si>
    <t>EY_PO_PurchMaster_Ref_00767</t>
  </si>
  <si>
    <t>ANP-SEV-ST2-20120014</t>
  </si>
  <si>
    <t>ANPVN5020110026</t>
  </si>
  <si>
    <t>To secure A&amp;P fund to register Promotion License.Estimate cost per license: 6,000,000VNDEstimate qty needed for Dec'20 - Mar'21: 8 license</t>
  </si>
  <si>
    <t>EY_POH_Ref_01412</t>
  </si>
  <si>
    <t>EY_PO_ROWData_Ref_01737</t>
  </si>
  <si>
    <t xml:space="preserve">License Fee_A7C PwP Lens F1.8_Dec </t>
  </si>
  <si>
    <t>EY_PO_PurchMaster_Ref_00765</t>
  </si>
  <si>
    <t>ANP-SEV-ST2-20120016</t>
  </si>
  <si>
    <t>EY_POH_Ref_01414</t>
  </si>
  <si>
    <t>EY_PO_ROWData_Ref_01739</t>
  </si>
  <si>
    <t xml:space="preserve">License Fee_Free Filter_GM Lens_Dec </t>
  </si>
  <si>
    <t>EY_PO_PurchMaster_Ref_00766</t>
  </si>
  <si>
    <t>ANP-SEV-ST2-20120018</t>
  </si>
  <si>
    <t>EY_POH_Ref_01418</t>
  </si>
  <si>
    <t>EY_PO_ROWData_Ref_01776</t>
  </si>
  <si>
    <t xml:space="preserve">1220-DI-ILC Q2 POSM-A7C YEP Standee </t>
  </si>
  <si>
    <t>EY_PO_PurchMaster_Ref_00778</t>
  </si>
  <si>
    <t>ANP-SEV-ST2-20120019</t>
  </si>
  <si>
    <t>EY_POH_Ref_01419</t>
  </si>
  <si>
    <t>EY_PO_ROWData_Ref_01760</t>
  </si>
  <si>
    <t xml:space="preserve">Media_Cross_Promotion Tet 2021_Dec-Jan 2020 </t>
  </si>
  <si>
    <t>EY_PO_PurchMaster_Ref_00771</t>
  </si>
  <si>
    <t>ANP-SEV-ST2-20120020</t>
  </si>
  <si>
    <t>ANPVN5020110019</t>
  </si>
  <si>
    <t>This is for TET FY20 media communication for sound bar, the objective &amp; message should be followed:- Re in-force awareness for Sound Bar 5.1 Ultimate sound surround via TET promotion- Continue to generate the idea that G700 Dolby Atmos is the one which brings the immerse sound experience to Home entertaining system</t>
  </si>
  <si>
    <t>EY_POH_Ref_01421</t>
  </si>
  <si>
    <t>EY_PO_ROWData_Ref_01762</t>
  </si>
  <si>
    <t xml:space="preserve">Media_Soundbar _Tet promotion _Dec 20 </t>
  </si>
  <si>
    <t>EY_PO_PurchMaster_Ref_00772</t>
  </si>
  <si>
    <t>ANP-SEV-ST2-20120021</t>
  </si>
  <si>
    <t>EY_POH_Ref_01423</t>
  </si>
  <si>
    <t>EY_PO_ROWData_Ref_01764</t>
  </si>
  <si>
    <t xml:space="preserve">KOL _ DI _Workshop_ Nov 20 </t>
  </si>
  <si>
    <t>EY_PO_PurchMaster_Ref_00773</t>
  </si>
  <si>
    <t>ANP-SEV-ST2-20120022</t>
  </si>
  <si>
    <t>ANPVN5020100038</t>
  </si>
  <si>
    <t>EY_POH_Ref_01429</t>
  </si>
  <si>
    <t>EY_PO_ROWData_Ref_01824</t>
  </si>
  <si>
    <t xml:space="preserve">PR _ Bravia_2H_ Dec-FEb 2020 </t>
  </si>
  <si>
    <t>EY_PO_PurchMaster_Ref_00798</t>
  </si>
  <si>
    <t>ANP-SEV-ST2-20120023</t>
  </si>
  <si>
    <t>EY_POH_Ref_01432</t>
  </si>
  <si>
    <t>EY_PO_ROWData_Ref_01774</t>
  </si>
  <si>
    <t xml:space="preserve">Media_ Facebook_G700_Dec 20 </t>
  </si>
  <si>
    <t>EY_PO_PurchMaster_Ref_00775</t>
  </si>
  <si>
    <t>ANP-SEV-ST2-20120024</t>
  </si>
  <si>
    <t>EY_POH_Ref_01433</t>
  </si>
  <si>
    <t>EY_PO_ROWData_Ref_01790</t>
  </si>
  <si>
    <t xml:space="preserve">Media_TV Tet _Dec FY20 </t>
  </si>
  <si>
    <t>EY_PO_PurchMaster_Ref_00776</t>
  </si>
  <si>
    <t>ANP-SEV-ST2-20120025</t>
  </si>
  <si>
    <t>ANPVN5020110024</t>
  </si>
  <si>
    <t>Shop front renovation for Dealers' shop: 1/ DMX-HCM 189A CONG QUYNH : 140 2/ CHO LON -27 TRAN PHU, HUE 350 3/ CHO LON - HUE 2 : 350 4/ SAMNEC-HPH SC HAI PHONG: 50 Total estimated amount is 890 mil vnd .Kindly refer to attached file for details.</t>
  </si>
  <si>
    <t>EY_POH_Ref_01436</t>
  </si>
  <si>
    <t>EY_PO_ROWData_Ref_01795</t>
  </si>
  <si>
    <t>DMX-HCM 189A CONG QUYNH</t>
  </si>
  <si>
    <t>EY_PO_PurchMaster_Ref_00777</t>
  </si>
  <si>
    <t>ANP-SEV-ST2-20120026</t>
  </si>
  <si>
    <t>EY_POH_Ref_01437</t>
  </si>
  <si>
    <t>EY_PO_ROWData_Ref_01777</t>
  </si>
  <si>
    <t xml:space="preserve">PSD_ Tea-break for event 03, 04 Dec 2020 </t>
  </si>
  <si>
    <t>EY_PO_PurchMaster_Ref_00785</t>
  </si>
  <si>
    <t>ANP-SEV-ST2-20120027</t>
  </si>
  <si>
    <t>EY_POH_Ref_01438</t>
  </si>
  <si>
    <t>EY_PO_ROWData_Ref_01778</t>
  </si>
  <si>
    <t>EY_PO_PurchMaster_Ref_00779</t>
  </si>
  <si>
    <t>ANP-SEV-ST2-20120028</t>
  </si>
  <si>
    <t>ANPVN5020110022</t>
  </si>
  <si>
    <t>EY_POH_Ref_01439</t>
  </si>
  <si>
    <t>EY_PO_ROWData_Ref_01796</t>
  </si>
  <si>
    <t xml:space="preserve">Media_DI Tet campaign_ DZABDZ_Dec 2020 </t>
  </si>
  <si>
    <t>EY_PO_PurchMaster_Ref_00781</t>
  </si>
  <si>
    <t>ANP-SEV-ST2-20120029</t>
  </si>
  <si>
    <t>EY_POH_Ref_01442</t>
  </si>
  <si>
    <t>EY_PO_ROWData_Ref_01779</t>
  </si>
  <si>
    <t xml:space="preserve">Dismantling SAMNEC- SC HAI PHONG </t>
  </si>
  <si>
    <t>EY_PO_PurchMaster_Ref_00780</t>
  </si>
  <si>
    <t>ANP-SEV-ST2-20120030</t>
  </si>
  <si>
    <t>EY_POH_Ref_01443</t>
  </si>
  <si>
    <t>EY_PO_ROWData_Ref_01799</t>
  </si>
  <si>
    <t xml:space="preserve">Media_DI Tet Campaign_RWOOHA_Dec 2020 </t>
  </si>
  <si>
    <t>EY_PO_PurchMaster_Ref_00782</t>
  </si>
  <si>
    <t>ANP-SEV-ST2-20120031</t>
  </si>
  <si>
    <t>EY_POH_Ref_01446</t>
  </si>
  <si>
    <t>EY_PO_ROWData_Ref_01780</t>
  </si>
  <si>
    <t xml:space="preserve">Creative_DI Tet Campaign_RWOOHA_Dec_20 </t>
  </si>
  <si>
    <t>EY_PO_PurchMaster_Ref_00783</t>
  </si>
  <si>
    <t>ANP-SEV-ST2-20120032</t>
  </si>
  <si>
    <t>EY_POH_Ref_01448</t>
  </si>
  <si>
    <t>EY_PO_ROWData_Ref_01782</t>
  </si>
  <si>
    <t xml:space="preserve">License Fee_Xperia1II Launch Extension </t>
  </si>
  <si>
    <t>EY_PO_PurchMaster_Ref_00784</t>
  </si>
  <si>
    <t>ANP-SEV-ST2-20120034</t>
  </si>
  <si>
    <t>EY_POH_Ref_01450</t>
  </si>
  <si>
    <t>EY_PO_ROWData_Ref_01784</t>
  </si>
  <si>
    <t xml:space="preserve">License Fee_Special discount RX10m4_Dec </t>
  </si>
  <si>
    <t>EY_PO_PurchMaster_Ref_00787</t>
  </si>
  <si>
    <t>ANP-SEV-ST2-20120035</t>
  </si>
  <si>
    <t>EY_POH_Ref_01451</t>
  </si>
  <si>
    <t>EY_PO_ROWData_Ref_01785</t>
  </si>
  <si>
    <t xml:space="preserve">License Fee_PwP/Semi Bundle Tet_Dec'20 </t>
  </si>
  <si>
    <t>EY_PO_PurchMaster_Ref_00788</t>
  </si>
  <si>
    <t>ANP-SEV-ST2-20120036</t>
  </si>
  <si>
    <t>ANPVN5020110027</t>
  </si>
  <si>
    <t>Dear Managers,We would like to apply for your approval of expense of support fee for C&amp;P Seminar with Dealer LOGICO as follows:- Support Amount: 40,000,000 (exclude VAT)- Participation: LOGICO customers in corporate industry, SI, Dealer in Hochiminh City (150 – 170 pax)- Sony’s showcase: Pro Bravia Digital Signage, Pro Bravia Video Conference meeting, Edge Analytics, Simple Live Solutions, ODS-L30, Laser Projector, TEOS managementManager approval emails are as attached.Look forward to your approvals.Thank you.PSD Marketing Team</t>
  </si>
  <si>
    <t>EY_POH_Ref_01452</t>
  </si>
  <si>
    <t>EY_PO_ROWData_Ref_01786</t>
  </si>
  <si>
    <t xml:space="preserve">Support LOGICO_B&amp;I Workshop_Dec'20 </t>
  </si>
  <si>
    <t>Logico</t>
  </si>
  <si>
    <t>EY_PO_PurchMaster_Ref_00790</t>
  </si>
  <si>
    <t>ANP-SEV-ST2-20120037</t>
  </si>
  <si>
    <t>Ao Thun - Uniform Promoter</t>
  </si>
  <si>
    <t>EY_POH_Ref_01453</t>
  </si>
  <si>
    <t>EY_PO_ROWData_Ref_01802</t>
  </si>
  <si>
    <t xml:space="preserve">Ao Thun - Uniform Promoter </t>
  </si>
  <si>
    <t>EY_PO_PurchMaster_Ref_00789</t>
  </si>
  <si>
    <t>ANP-SEV-ST2-20120039</t>
  </si>
  <si>
    <t>EY_POH_Ref_01454</t>
  </si>
  <si>
    <t>EY_PO_ROWData_Ref_01787</t>
  </si>
  <si>
    <t>1220-V&amp;S MDR YEP POSM-WH1000xm4 Wobbler, tencard</t>
  </si>
  <si>
    <t>EY_PO_PurchMaster_Ref_00792</t>
  </si>
  <si>
    <t>ANP-SEV-ST2-20120040</t>
  </si>
  <si>
    <t>EY_POH_Ref_01457</t>
  </si>
  <si>
    <t>EY_PO_ROWData_Ref_01827</t>
  </si>
  <si>
    <t xml:space="preserve">Media_Audio Year End Promotion_GZE_Dec20 </t>
  </si>
  <si>
    <t>EY_PO_PurchMaster_Ref_00794</t>
  </si>
  <si>
    <t>ANP-SEV-ST2-20120041</t>
  </si>
  <si>
    <t>ANPVN5020110025</t>
  </si>
  <si>
    <t>EY_POH_Ref_01463</t>
  </si>
  <si>
    <t>EY_PO_ROWData_Ref_01814</t>
  </si>
  <si>
    <t xml:space="preserve">KOL _Worskshop_12Dec 2020 </t>
  </si>
  <si>
    <t>EY_PO_PurchMaster_Ref_00793</t>
  </si>
  <si>
    <t>ANP-SEV-ST2-20120043</t>
  </si>
  <si>
    <t>EY_POH_Ref_01468</t>
  </si>
  <si>
    <t>EY_PO_ROWData_Ref_01819</t>
  </si>
  <si>
    <t xml:space="preserve">License Fee_Xmas Promotion_PS_Dec'20 </t>
  </si>
  <si>
    <t>EY_PO_PurchMaster_Ref_00795</t>
  </si>
  <si>
    <t>ANP-SEV-ST2-20120044</t>
  </si>
  <si>
    <t>ANPVN5020110028</t>
  </si>
  <si>
    <t>Dear Managers,We would like to apply for your approval of expense of TV Regional Meeting as follows:- Venue: Vinh Phuc TV, Vinh Phuc Province- Registration fee VND 20,000,000- Time: 25December 2020Official letters of TV &amp; email approval as attachedLook forward to your approvals.Thank you.PSD Marketing Team</t>
  </si>
  <si>
    <t>EY_POH_Ref_01469</t>
  </si>
  <si>
    <t>EY_PO_ROWData_Ref_01820</t>
  </si>
  <si>
    <t xml:space="preserve">TV District Meeting_Vinh Phuc_Dec'20 </t>
  </si>
  <si>
    <t>Dai PTTH Vinh Phuc</t>
  </si>
  <si>
    <t>EY_PO_PurchMaster_Ref_00797</t>
  </si>
  <si>
    <t>ANP-SEV-ST2-20120046</t>
  </si>
  <si>
    <t>EY_POH_Ref_01471</t>
  </si>
  <si>
    <t>EY_PO_ROWData_Ref_01843</t>
  </si>
  <si>
    <t xml:space="preserve">Extra_Creative_TV Tet Promotion_Dec20 </t>
  </si>
  <si>
    <t>EY_PO_PurchMaster_Ref_00800</t>
  </si>
  <si>
    <t>ANP-SEV-ST2-20120047</t>
  </si>
  <si>
    <t>EY_POH_Ref_01472</t>
  </si>
  <si>
    <t>EY_PO_ROWData_Ref_01854</t>
  </si>
  <si>
    <t xml:space="preserve">PR_Soundbar Tet &amp; Influencer G700_Dec20 </t>
  </si>
  <si>
    <t>EY_PO_PurchMaster_Ref_00801</t>
  </si>
  <si>
    <t>ANP-SEV-ST2-20120051</t>
  </si>
  <si>
    <t>ANPVN5020120007</t>
  </si>
  <si>
    <t>Dear Sirs and Madams,I am seeking for your approval for the budget for sell-out incentive (hot bonus) for promoters who have excellent sell-out for onebox models (PG10/V13/V43D)- timeline: 21/12/2020 - 17/01/2021 (4 weeks)- scheme: 50,000 đ/pcs (applied PG10/V13) &amp; 100,000đ/pcs (applied for V43D)- Total budget: 20,000,000đ ( Estimated budget based on sell-out: 16,600,000 &amp; 3,400,000d for back-up)thanks</t>
  </si>
  <si>
    <t>EY_POH_Ref_01476</t>
  </si>
  <si>
    <t>EY_PO_ROWData_Ref_01857</t>
  </si>
  <si>
    <t xml:space="preserve">Hotbonus for Promoter_Jan'20_ Vy Phuong </t>
  </si>
  <si>
    <t>EY_PO_PurchMaster_Ref_00806</t>
  </si>
  <si>
    <t>ANP-SEV-ST2-20120052</t>
  </si>
  <si>
    <t>EY_POH_Ref_01477</t>
  </si>
  <si>
    <t>EY_PO_ROWData_Ref_01846</t>
  </si>
  <si>
    <t xml:space="preserve">0920-DI.ILC-Catalog Printing A7RIV </t>
  </si>
  <si>
    <t>EY_PO_PurchMaster_Ref_00807</t>
  </si>
  <si>
    <t>ANP-SEV-ST2-20120053</t>
  </si>
  <si>
    <t>EY_POH_Ref_01480</t>
  </si>
  <si>
    <t>EY_PO_ROWData_Ref_01849</t>
  </si>
  <si>
    <t xml:space="preserve">Hotbonus_Promoter_Jan'20_Talentnet </t>
  </si>
  <si>
    <t>EY_PO_PurchMaster_Ref_00805</t>
  </si>
  <si>
    <t>ANP-SEV-ST2-20120054</t>
  </si>
  <si>
    <t>EY_POH_Ref_01481</t>
  </si>
  <si>
    <t>EY_PO_ROWData_Ref_01851</t>
  </si>
  <si>
    <t xml:space="preserve">License Fee_Bundle ECM-B1M for A7SM3 </t>
  </si>
  <si>
    <t>EY_PO_PurchMaster_Ref_00804</t>
  </si>
  <si>
    <t>ANP-SEV-ST2-20120055</t>
  </si>
  <si>
    <t>EY_POH_Ref_01482</t>
  </si>
  <si>
    <t>EY_PO_ROWData_Ref_01852</t>
  </si>
  <si>
    <t xml:space="preserve">1220-DI Q4 POSM-LENS inbox leaflet </t>
  </si>
  <si>
    <t>EY_PO_PurchMaster_Ref_00808</t>
  </si>
  <si>
    <t>ANP-SEV-ST2-20120056</t>
  </si>
  <si>
    <t>EY_POH_Ref_01483</t>
  </si>
  <si>
    <t>EY_PO_ROWData_Ref_01859</t>
  </si>
  <si>
    <t xml:space="preserve">Additional cost_CHO LON - BUON HO </t>
  </si>
  <si>
    <t>EY_PO_PurchMaster_Ref_00809</t>
  </si>
  <si>
    <t>ANP-SEV-ST2-20120057</t>
  </si>
  <si>
    <t>ANPVN5020120001</t>
  </si>
  <si>
    <t>EY_POH_Ref_01484</t>
  </si>
  <si>
    <t>EY_PO_ROWData_Ref_01856</t>
  </si>
  <si>
    <t xml:space="preserve">DMX- LONG DIEN 03T3 TL44,BRVT </t>
  </si>
  <si>
    <t>EY_PO_PurchMaster_Ref_00810</t>
  </si>
  <si>
    <t>ANP-SEV-ST2-20120058</t>
  </si>
  <si>
    <t>ANPVN5020120003</t>
  </si>
  <si>
    <t>EY_POH_Ref_01485</t>
  </si>
  <si>
    <t>EY_PO_ROWData_Ref_01878</t>
  </si>
  <si>
    <t xml:space="preserve">NAM KHANH CAMERA </t>
  </si>
  <si>
    <t>EY_PO_PurchMaster_Ref_00813</t>
  </si>
  <si>
    <t>ANP-SEV-ST2-20120059</t>
  </si>
  <si>
    <t>EY_POH_Ref_01486</t>
  </si>
  <si>
    <t>EY_PO_ROWData_Ref_01864</t>
  </si>
  <si>
    <t>EY_PO_PurchMaster_Ref_00812</t>
  </si>
  <si>
    <t>ANP-SEV-ST2-20120060</t>
  </si>
  <si>
    <t>EY_POH_Ref_01487</t>
  </si>
  <si>
    <t>EY_PO_ROWData_Ref_01853</t>
  </si>
  <si>
    <t xml:space="preserve">PR_ Sony center_XP5 &amp;Moble Gaming_Dec20 </t>
  </si>
  <si>
    <t>EY_PO_PurchMaster_Ref_00811</t>
  </si>
  <si>
    <t>ANP-SEV-ST2-20120061</t>
  </si>
  <si>
    <t>EY_POH_Ref_01488</t>
  </si>
  <si>
    <t>EY_PO_ROWData_Ref_01879</t>
  </si>
  <si>
    <t xml:space="preserve">DMX-LONG BINH, DN </t>
  </si>
  <si>
    <t>EY_PO_PurchMaster_Ref_00814</t>
  </si>
  <si>
    <t>ANP-SEV-ST2-20120062</t>
  </si>
  <si>
    <t>EY_POH_Ref_01489</t>
  </si>
  <si>
    <t>EY_PO_ROWData_Ref_01876</t>
  </si>
  <si>
    <t xml:space="preserve">LOC PHAT CAMERA </t>
  </si>
  <si>
    <t>EY_PO_PurchMaster_Ref_00815</t>
  </si>
  <si>
    <t>ANP-SEV-ST2-20120063</t>
  </si>
  <si>
    <t>EY_POH_Ref_01492</t>
  </si>
  <si>
    <t>EY_PO_ROWData_Ref_01862</t>
  </si>
  <si>
    <t xml:space="preserve">1220-DI Q4 POSM-YEP ZV1 Sticker </t>
  </si>
  <si>
    <t>EY_PO_PurchMaster_Ref_00821</t>
  </si>
  <si>
    <t>ANP-SEV-ST2-20120064</t>
  </si>
  <si>
    <t>EY_POH_Ref_01493</t>
  </si>
  <si>
    <t>EY_PO_ROWData_Ref_01877</t>
  </si>
  <si>
    <t xml:space="preserve">Dismantaling _NAM KHANH CAMERA </t>
  </si>
  <si>
    <t>EY_PO_PurchMaster_Ref_00816</t>
  </si>
  <si>
    <t>ANP-SEV-ST2-20120065</t>
  </si>
  <si>
    <t>EY_POH_Ref_01494</t>
  </si>
  <si>
    <t>EY_PO_ROWData_Ref_01880</t>
  </si>
  <si>
    <t>EY_PO_PurchMaster_Ref_00817</t>
  </si>
  <si>
    <t>ANP-SEV-ST2-20120066</t>
  </si>
  <si>
    <t>EY_POH_Ref_01495</t>
  </si>
  <si>
    <t>EY_PO_ROWData_Ref_01863</t>
  </si>
  <si>
    <t xml:space="preserve">CHO LON-832 PHAN CHAU CHINH, QUANG NAM </t>
  </si>
  <si>
    <t>EY_PO_PurchMaster_Ref_00818</t>
  </si>
  <si>
    <t>ANP-SEV-ST2-20120068</t>
  </si>
  <si>
    <t>EY_POH_Ref_01496</t>
  </si>
  <si>
    <t>EY_PO_ROWData_Ref_01865</t>
  </si>
  <si>
    <t xml:space="preserve">HE Promoter Incentive_Nov'20_Vy Phuong </t>
  </si>
  <si>
    <t>EY_PO_PurchMaster_Ref_00819</t>
  </si>
  <si>
    <t>ANP-SEV-ST2-20120070</t>
  </si>
  <si>
    <t>ANPVN5020110001</t>
  </si>
  <si>
    <t>EY_POH_Ref_01500</t>
  </si>
  <si>
    <t>EY_PO_ROWData_Ref_01874</t>
  </si>
  <si>
    <t>Teambuilding</t>
  </si>
  <si>
    <t xml:space="preserve">Promoter Day and Gala Dinner_Jan'21 </t>
  </si>
  <si>
    <t>Vietmark</t>
  </si>
  <si>
    <t>EY_PO_PurchMaster_Ref_00822</t>
  </si>
  <si>
    <t>ANP-SEV-ST2-20120071</t>
  </si>
  <si>
    <t>EY_POH_Ref_01501</t>
  </si>
  <si>
    <t>EY_PO_ROWData_Ref_01881</t>
  </si>
  <si>
    <t xml:space="preserve">Pmt_Gateway Fee_International card_Nov20 </t>
  </si>
  <si>
    <t>EY_PO_PurchMaster_Ref_00823</t>
  </si>
  <si>
    <t>ANP-SEV-ST2-20120073</t>
  </si>
  <si>
    <t>EY_POH_Ref_01503</t>
  </si>
  <si>
    <t>EY_PO_ROWData_Ref_01883</t>
  </si>
  <si>
    <t xml:space="preserve">Pmt_Gateway Fee_Domestic card_Nov20 </t>
  </si>
  <si>
    <t>EY_PO_PurchMaster_Ref_00824</t>
  </si>
  <si>
    <t>ANP-SEV-ST2-20120074</t>
  </si>
  <si>
    <t>ANPVN5020120004</t>
  </si>
  <si>
    <t>EY_POH_Ref_01504</t>
  </si>
  <si>
    <t>EY_PO_ROWData_Ref_01884</t>
  </si>
  <si>
    <t xml:space="preserve">SF maintenance cost in Dec_12 shops </t>
  </si>
  <si>
    <t>EY_PO_PurchMaster_Ref_00825</t>
  </si>
  <si>
    <t>ANP-SEV-ST2-20120075</t>
  </si>
  <si>
    <t>EY_POH_Ref_01505</t>
  </si>
  <si>
    <t>EY_PO_ROWData_Ref_01885</t>
  </si>
  <si>
    <t xml:space="preserve">SF maintenance cost in Dec_ 15 shops </t>
  </si>
  <si>
    <t>EY_PO_PurchMaster_Ref_00826</t>
  </si>
  <si>
    <t>ANP-SEV-ST2-20120076</t>
  </si>
  <si>
    <t>EY_POH_Ref_01506</t>
  </si>
  <si>
    <t>EY_PO_ROWData_Ref_01886</t>
  </si>
  <si>
    <t xml:space="preserve">SF maintenance cost in Dec_23 shops </t>
  </si>
  <si>
    <t>EY_PO_PurchMaster_Ref_00827</t>
  </si>
  <si>
    <t>ANP-SEV-ST2-20120077</t>
  </si>
  <si>
    <t>EY_POH_Ref_01507</t>
  </si>
  <si>
    <t>EY_PO_ROWData_Ref_01887</t>
  </si>
  <si>
    <t xml:space="preserve">SF maintenance cost in Dec_13 shops </t>
  </si>
  <si>
    <t>EY_PO_PurchMaster_Ref_00828</t>
  </si>
  <si>
    <t>ANP-SEV-ST2-20120078</t>
  </si>
  <si>
    <t>EY_POH_Ref_01508</t>
  </si>
  <si>
    <t>EY_PO_ROWData_Ref_01888</t>
  </si>
  <si>
    <t xml:space="preserve">SF maintenance cost in Dec_18 shops </t>
  </si>
  <si>
    <t>EY_PO_PurchMaster_Ref_00829</t>
  </si>
  <si>
    <t>ANP-SEV-ST2-20120079</t>
  </si>
  <si>
    <t>EY_POH_Ref_01509</t>
  </si>
  <si>
    <t>EY_PO_ROWData_Ref_01889</t>
  </si>
  <si>
    <t>EY_PO_PurchMaster_Ref_00830</t>
  </si>
  <si>
    <t>ANP-SEV-ST2-20120080</t>
  </si>
  <si>
    <t>EY_POH_Ref_01510</t>
  </si>
  <si>
    <t>EY_PO_ROWData_Ref_01890</t>
  </si>
  <si>
    <t>EY_PO_PurchMaster_Ref_00831</t>
  </si>
  <si>
    <t>ANP-SEV-ST2-20120081</t>
  </si>
  <si>
    <t>ANPSSN20070018</t>
  </si>
  <si>
    <t>As this is 3,555 USD A&amp;P support from SEA for MDR, PM need to raise this Display stand &amp; POSM production request.I would like to seek your approval to produce local truly wireless display stands based on SEA guideline &amp; MDR product brochure to feature product information in stores.Many thanks.Duc</t>
  </si>
  <si>
    <t>EY_POH_Ref_01511</t>
  </si>
  <si>
    <t>EY_PO_ROWData_Ref_01891</t>
  </si>
  <si>
    <t xml:space="preserve">0121-V&amp;S.MDR TW Display Base, TW FinalBase VNAcrylic Logo, VNSelsil Glue </t>
  </si>
  <si>
    <t>EY_PO_PurchMaster_Ref_00833</t>
  </si>
  <si>
    <t>ANP-SEV-ST2-20120082</t>
  </si>
  <si>
    <t>ANPVN5020120013</t>
  </si>
  <si>
    <t>EY_POH_Ref_01516</t>
  </si>
  <si>
    <t>EY_PO_ROWData_Ref_01896</t>
  </si>
  <si>
    <t xml:space="preserve">Design cost_ Lucky Envelope FF TET Gift </t>
  </si>
  <si>
    <t>EY_PO_PurchMaster_Ref_00834</t>
  </si>
  <si>
    <t>ANP-SEV-ST2-20120083</t>
  </si>
  <si>
    <t>EY_POH_Ref_01517</t>
  </si>
  <si>
    <t>EY_PO_ROWData_Ref_01897</t>
  </si>
  <si>
    <t xml:space="preserve">Soundbar_Social listening&amp; Seeding_Dec20 </t>
  </si>
  <si>
    <t>EY_PO_PurchMaster_Ref_00835</t>
  </si>
  <si>
    <t>ANP-SEV-ST2-20120084</t>
  </si>
  <si>
    <t>EY_POH_Ref_01520</t>
  </si>
  <si>
    <t>EY_PO_ROWData_Ref_01900</t>
  </si>
  <si>
    <t>EY_PO_PurchMaster_Ref_00836</t>
  </si>
  <si>
    <t>ANP-SEV-ST2-20120085</t>
  </si>
  <si>
    <t>EY_POH_Ref_01521</t>
  </si>
  <si>
    <t>EY_PO_ROWData_Ref_01901</t>
  </si>
  <si>
    <t xml:space="preserve">Field Force Salary_Dec'20_Talentnet_PO1 </t>
  </si>
  <si>
    <t>EY_PO_PurchMaster_Ref_00837</t>
  </si>
  <si>
    <t>ANP-SEV-ST2-20120086</t>
  </si>
  <si>
    <t>ANPVN5020120008</t>
  </si>
  <si>
    <t>EY_POH_Ref_01522</t>
  </si>
  <si>
    <t>EY_PO_ROWData_Ref_01902</t>
  </si>
  <si>
    <t xml:space="preserve">Field Force Salary_Dec'20_Talentnet_PO2 </t>
  </si>
  <si>
    <t>EY_PO_PurchMaster_Ref_00838</t>
  </si>
  <si>
    <t>ANP-SEV-ST2-20120087</t>
  </si>
  <si>
    <t>EY_POH_Ref_01523</t>
  </si>
  <si>
    <t>EY_PO_ROWData_Ref_01904</t>
  </si>
  <si>
    <t xml:space="preserve">Promoter Meeting_Dec'20_Talentnet </t>
  </si>
  <si>
    <t>EY_PO_PurchMaster_Ref_00839</t>
  </si>
  <si>
    <t>ANP-SEV-ST2-20120088</t>
  </si>
  <si>
    <t>EY_POH_Ref_01524</t>
  </si>
  <si>
    <t>EY_PO_ROWData_Ref_01907</t>
  </si>
  <si>
    <t xml:space="preserve">PR_S1_ Year End _Dec 2020 </t>
  </si>
  <si>
    <t>EY_PO_PurchMaster_Ref_00840</t>
  </si>
  <si>
    <t>ANP-SEV-ST2-20120089</t>
  </si>
  <si>
    <t>EY_POH_Ref_01526</t>
  </si>
  <si>
    <t>EY_PO_ROWData_Ref_01936</t>
  </si>
  <si>
    <t xml:space="preserve">TV KV CHANGE OLED Nov_3 shops </t>
  </si>
  <si>
    <t>EY_PO_PurchMaster_Ref_00842</t>
  </si>
  <si>
    <t>ANP-SEV-ST2-20120090</t>
  </si>
  <si>
    <t>EY_POH_Ref_01527</t>
  </si>
  <si>
    <t>EY_PO_ROWData_Ref_01909</t>
  </si>
  <si>
    <t xml:space="preserve">Field Force Travel expenses Dec'20_Talentnet </t>
  </si>
  <si>
    <t>EY_PO_PurchMaster_Ref_00841</t>
  </si>
  <si>
    <t>ANP-SEV-ST2-20120091</t>
  </si>
  <si>
    <t>EY_POH_Ref_01528</t>
  </si>
  <si>
    <t>EY_PO_ROWData_Ref_01937</t>
  </si>
  <si>
    <t xml:space="preserve">0121-DI Q4 POSM-Brochure Lens TV F1 </t>
  </si>
  <si>
    <t>EY_PO_PurchMaster_Ref_00843</t>
  </si>
  <si>
    <t>ANP-SEV-ST2-20120092</t>
  </si>
  <si>
    <t>ANPVN5020120018</t>
  </si>
  <si>
    <t>Shop front renovation for dealers' shops: 1/ DMXM-THO YEN DINH TK3-QUAN LAO: 100 2/ DMX-HCM 794 PHAM VAN DONG: 110 3/ SHOP FRONT AUDIT_101 shops: 70 Total estimated amount is 280 mil vnd .Kindly refer to attached files for details.</t>
  </si>
  <si>
    <t>EY_POH_Ref_01529</t>
  </si>
  <si>
    <t>EY_PO_ROWData_Ref_01938</t>
  </si>
  <si>
    <t xml:space="preserve">DMX-THO YEN DINH TK3-QUAN LAO </t>
  </si>
  <si>
    <t>EY_PO_PurchMaster_Ref_00844</t>
  </si>
  <si>
    <t>ANP-SEV-ST2-20120093</t>
  </si>
  <si>
    <t>ANPVN5020120014</t>
  </si>
  <si>
    <t>Q4 Quarterly Planning OperationItem: leafet, sticker, standee...Total cost: 167,000,000 VND (MDR,PAS only)note: Trulywireless base moved to HQ budget-&gt; please refer to attachment for more detail</t>
  </si>
  <si>
    <t>EY_POH_Ref_01530</t>
  </si>
  <si>
    <t>EY_PO_ROWData_Ref_01939</t>
  </si>
  <si>
    <t xml:space="preserve">V&amp;S-New Extrabass Base SRS-XB23 </t>
  </si>
  <si>
    <t>EY_PO_PurchMaster_Ref_00846</t>
  </si>
  <si>
    <t>ANP-SEV-ST2-20120094</t>
  </si>
  <si>
    <t>ANPVN5020120011</t>
  </si>
  <si>
    <t>Shop front renovation for dealers' shop: 1/ VHC LANG SON: 230 2/ VHC HA NOI : 230 3/ VHC QUANG BINH: 270 4/ VHC QUANG TRI: 270 5/ MM XA LA, HN: 43 6/ MM DO QUAN, NAM DINH: 19 Total estimated amount is 1,062 mil vnd.Kindly refer to attached file for details.</t>
  </si>
  <si>
    <t>EY_POH_Ref_01532</t>
  </si>
  <si>
    <t>EY_PO_ROWData_Ref_01948</t>
  </si>
  <si>
    <t>EY_PO_PurchMaster_Ref_00851</t>
  </si>
  <si>
    <t>ANP-SEV-ST2-20120095</t>
  </si>
  <si>
    <t>EY_POH_Ref_01533</t>
  </si>
  <si>
    <t>EY_PO_ROWData_Ref_01941</t>
  </si>
  <si>
    <t xml:space="preserve">MEDIAMART-143 DANG XUAN BANG, NAM DINH </t>
  </si>
  <si>
    <t>EY_PO_PurchMaster_Ref_00845</t>
  </si>
  <si>
    <t>ANP-SEV-ST2-20120096</t>
  </si>
  <si>
    <t>EY_POH_Ref_01534</t>
  </si>
  <si>
    <t>EY_PO_ROWData_Ref_01942</t>
  </si>
  <si>
    <t xml:space="preserve">V&amp;S.PA- New One Box V13 Plastic Sticker </t>
  </si>
  <si>
    <t>EY_PO_PurchMaster_Ref_00847</t>
  </si>
  <si>
    <t>ANP-SEV-ST2-20120097</t>
  </si>
  <si>
    <t>EY_POH_Ref_01535</t>
  </si>
  <si>
    <t>EY_PO_ROWData_Ref_01943</t>
  </si>
  <si>
    <t>EY_PO_PurchMaster_Ref_00848</t>
  </si>
  <si>
    <t>ANP-SEV-ST2-20120098</t>
  </si>
  <si>
    <t>EY_POH_Ref_01536</t>
  </si>
  <si>
    <t>EY_PO_ROWData_Ref_01944</t>
  </si>
  <si>
    <t>Sales</t>
  </si>
  <si>
    <t xml:space="preserve">Flower for Dealers_Dec'20 </t>
  </si>
  <si>
    <t>EY_PO_PurchMaster_Ref_00849</t>
  </si>
  <si>
    <t>ANP-SEV-ST2-20120099</t>
  </si>
  <si>
    <t>EY_POH_Ref_01538</t>
  </si>
  <si>
    <t>EY_PO_ROWData_Ref_01949</t>
  </si>
  <si>
    <t xml:space="preserve">SAMNEC- SC TRAN THAI TONG, HN </t>
  </si>
  <si>
    <t>EY_PO_PurchMaster_Ref_00852</t>
  </si>
  <si>
    <t>ANP-SEV-ST2-20120101</t>
  </si>
  <si>
    <t>EY_POH_Ref_01541</t>
  </si>
  <si>
    <t>EY_PO_ROWData_Ref_02011</t>
  </si>
  <si>
    <t>EY_PO_PurchMaster_Ref_00870</t>
  </si>
  <si>
    <t>ANP-SEV-ST2-20120102</t>
  </si>
  <si>
    <t>EY_POH_Ref_01543</t>
  </si>
  <si>
    <t>EY_PO_ROWData_Ref_01950</t>
  </si>
  <si>
    <t xml:space="preserve">0121-V&amp;S.MDR Q3 POSM-ST YEP Leaflet </t>
  </si>
  <si>
    <t>EY_PO_PurchMaster_Ref_00853</t>
  </si>
  <si>
    <t>ANP-SEV-ST2-20120103</t>
  </si>
  <si>
    <t>EY_POH_Ref_01546</t>
  </si>
  <si>
    <t>EY_PO_ROWData_Ref_01956</t>
  </si>
  <si>
    <t xml:space="preserve">DMX-794 PHAM VAN DONG,HCM </t>
  </si>
  <si>
    <t>EY_PO_PurchMaster_Ref_00854</t>
  </si>
  <si>
    <t>ANP-SEV-ST2-20120104</t>
  </si>
  <si>
    <t>EY_POH_Ref_01547</t>
  </si>
  <si>
    <t>EY_PO_ROWData_Ref_01957</t>
  </si>
  <si>
    <t>EY_PO_PurchMaster_Ref_00855</t>
  </si>
  <si>
    <t>ANP-SEV-ST2-20120105</t>
  </si>
  <si>
    <t>EY_POH_Ref_01548</t>
  </si>
  <si>
    <t>EY_PO_ROWData_Ref_01953</t>
  </si>
  <si>
    <t xml:space="preserve">License Fee_Tet Promotion_FFModel_Jan'21 </t>
  </si>
  <si>
    <t>EY_PO_PurchMaster_Ref_00856</t>
  </si>
  <si>
    <t>ANP-SEV-ST2-20120106</t>
  </si>
  <si>
    <t>EY_POH_Ref_01549</t>
  </si>
  <si>
    <t>EY_PO_ROWData_Ref_01966</t>
  </si>
  <si>
    <t>Shop audit</t>
  </si>
  <si>
    <t xml:space="preserve">QUALITY CHECK AUDIT SERVICE </t>
  </si>
  <si>
    <t>CPM</t>
  </si>
  <si>
    <t>EY_PO_PurchMaster_Ref_00860</t>
  </si>
  <si>
    <t>ANP-SEV-ST2-20120107</t>
  </si>
  <si>
    <t>ANPVN5020120022</t>
  </si>
  <si>
    <t>EY_POH_Ref_01550</t>
  </si>
  <si>
    <t>EY_PO_ROWData_Ref_01954</t>
  </si>
  <si>
    <t xml:space="preserve">Alpha Trip_Se Dec_Jan'21 </t>
  </si>
  <si>
    <t>EY_PO_PurchMaster_Ref_00857</t>
  </si>
  <si>
    <t>ANP-SEV-ST2-21010002</t>
  </si>
  <si>
    <t>EY_POH_Ref_01554</t>
  </si>
  <si>
    <t>EY_PO_ROWData_Ref_01964</t>
  </si>
  <si>
    <t xml:space="preserve">HE Promoter Salary_Dec'20_Vy Phuong </t>
  </si>
  <si>
    <t>EY_PO_PurchMaster_Ref_00858</t>
  </si>
  <si>
    <t>ANP-SEV-ST2-21010003</t>
  </si>
  <si>
    <t>EY_POH_Ref_01555</t>
  </si>
  <si>
    <t>EY_PO_ROWData_Ref_01967</t>
  </si>
  <si>
    <t xml:space="preserve">License Fee_PS4_TET Promotion_Jan'20 </t>
  </si>
  <si>
    <t>EY_PO_PurchMaster_Ref_00861</t>
  </si>
  <si>
    <t>ANP-SEV-ST2-21010004</t>
  </si>
  <si>
    <t>EY_POH_Ref_01556</t>
  </si>
  <si>
    <t>EY_PO_ROWData_Ref_01968</t>
  </si>
  <si>
    <t xml:space="preserve">0121-V&amp;S.MDR Q4 POSM-MDR Brochure VN </t>
  </si>
  <si>
    <t>EY_PO_PurchMaster_Ref_00863</t>
  </si>
  <si>
    <t>ANP-SEV-ST2-21010005</t>
  </si>
  <si>
    <t>EY_POH_Ref_01557</t>
  </si>
  <si>
    <t>EY_PO_ROWData_Ref_01972</t>
  </si>
  <si>
    <t>EY_PO_PurchMaster_Ref_00864</t>
  </si>
  <si>
    <t>ANP-SEV-ST2-21010006</t>
  </si>
  <si>
    <t>ANPVN5020120019</t>
  </si>
  <si>
    <t>Dear Sirs,On behalf of Mr. Thông - Sales Dept. Manager,In order to thanks for considerable contribution and support of Sony dealer in the last year and to strengthen relationship between Sony and Dealers, and to happy the Lunar New Year 2021 for Dealers. We would like to get your approval of 2021 Tet gifts for South &amp; North dealers. Details at below:There are 02 kinds of Tết gifts: Normal pack and Special pack (apply for Key Dealers) •Normal: 2,000,000 vnd/ 1 pack South: 90 - North: 69 =&gt; Total: 159 packs •Special: 6,000,000 vnd/ 1 pack South: 5 - North: 4 =&gt; Total: 9 packs *Delivery &amp; logo fee: 1,800,000 VND (-VAT)Total amount: 373,800,000 VND (not included VAT)Best regards,Thanh Trang</t>
  </si>
  <si>
    <t>EY_POH_Ref_01558</t>
  </si>
  <si>
    <t>EY_PO_ROWData_Ref_01969</t>
  </si>
  <si>
    <t>Sanh Dieu (An Nam)</t>
  </si>
  <si>
    <t>EY_PO_PurchMaster_Ref_00865</t>
  </si>
  <si>
    <t>ANP-SEV-ST2-21010007</t>
  </si>
  <si>
    <t>EY_POH_Ref_01560</t>
  </si>
  <si>
    <t>EY_PO_ROWData_Ref_01979</t>
  </si>
  <si>
    <t xml:space="preserve">License Fee_Extend Promt FreeB1M_A7SM3 </t>
  </si>
  <si>
    <t>EY_PO_PurchMaster_Ref_00871</t>
  </si>
  <si>
    <t>ANP-SEV-ST2-21010008</t>
  </si>
  <si>
    <t>ANPVN5020120010</t>
  </si>
  <si>
    <t>Dear Sir/Madam,I would like to get your approval on using budget for Media &amp; Production task during Sony Center promotion at Q3 + Q4 FY20. Detail as below: - Media: 55mil - Production: 6,6mil Thank you</t>
  </si>
  <si>
    <t>EY_POH_Ref_01561</t>
  </si>
  <si>
    <t>EY_PO_ROWData_Ref_01973</t>
  </si>
  <si>
    <t xml:space="preserve">Facebook content_Sonycenter_Dec 2020 </t>
  </si>
  <si>
    <t>EY_PO_PurchMaster_Ref_00866</t>
  </si>
  <si>
    <t>ANP-SEV-ST2-21010009</t>
  </si>
  <si>
    <t>ANPVN5020120024</t>
  </si>
  <si>
    <t>Dear Sir, Madam,I would like to get your approval on using AnP budget for POSM production for Sony Center. Detail as below: - Promotion: Tet Campaign - Item: Standee, Brochure, VoucherThank you</t>
  </si>
  <si>
    <t>EY_POH_Ref_01563</t>
  </si>
  <si>
    <t>EY_PO_ROWData_Ref_01980</t>
  </si>
  <si>
    <t>0121-SC YEP POSM Brochure, Security Cover, Xstandee, Voucher</t>
  </si>
  <si>
    <t>EY_PO_PurchMaster_Ref_00872</t>
  </si>
  <si>
    <t>ANP-SEV-ST2-21010010</t>
  </si>
  <si>
    <t>ANPVN5020120025</t>
  </si>
  <si>
    <t>Dear Sirs and Madams,This A&amp;P budget is issued for Promoter incentives which could encourage Promoters to invite customers to "touch &amp; try" the karaoke function of V13/V43D/PG10The incentives scheme: 1,000,000đ/shop that Promoters can invite 100 customers to sing karaoke with PG10/V13/V43D.The 100 videos of customers will be collected as evidence for incentivesThe timeline: 1/1 - 31/1/2021ThanksTú</t>
  </si>
  <si>
    <t>EY_POH_Ref_01590</t>
  </si>
  <si>
    <t>EY_PO_ROWData_Ref_01975</t>
  </si>
  <si>
    <t xml:space="preserve">Incentives for Promoter_Karaoke Proj_VP </t>
  </si>
  <si>
    <t>EY_PO_PurchMaster_Ref_00867</t>
  </si>
  <si>
    <t>ANP-SEV-ST2-21010011</t>
  </si>
  <si>
    <t>EY_POH_Ref_01591</t>
  </si>
  <si>
    <t>EY_PO_ROWData_Ref_01976</t>
  </si>
  <si>
    <t>EY_PO_PurchMaster_Ref_00868</t>
  </si>
  <si>
    <t>ANP-SEV-ST2-21010012</t>
  </si>
  <si>
    <t>EY_POH_Ref_01592</t>
  </si>
  <si>
    <t>EY_PO_ROWData_Ref_01977</t>
  </si>
  <si>
    <t xml:space="preserve">FB post_Tet promotion_Jan 21 </t>
  </si>
  <si>
    <t>EY_PO_PurchMaster_Ref_00869</t>
  </si>
  <si>
    <t>ANP-SEV-ST2-21010014</t>
  </si>
  <si>
    <t>EY_POH_Ref_01594</t>
  </si>
  <si>
    <t>EY_PO_ROWData_Ref_02013</t>
  </si>
  <si>
    <t xml:space="preserve">VHC LANG SON </t>
  </si>
  <si>
    <t>EY_PO_PurchMaster_Ref_00873</t>
  </si>
  <si>
    <t>ANP-SEV-ST2-21010015</t>
  </si>
  <si>
    <t>EY_POH_Ref_01595</t>
  </si>
  <si>
    <t>EY_PO_ROWData_Ref_02014</t>
  </si>
  <si>
    <t xml:space="preserve">VHC QUANG BINH </t>
  </si>
  <si>
    <t>EY_PO_PurchMaster_Ref_00874</t>
  </si>
  <si>
    <t>ANP-SEV-ST2-21010016</t>
  </si>
  <si>
    <t>EY_POH_Ref_01596</t>
  </si>
  <si>
    <t>EY_PO_ROWData_Ref_02015</t>
  </si>
  <si>
    <t xml:space="preserve">VHC QUANG TRI </t>
  </si>
  <si>
    <t>EY_PO_PurchMaster_Ref_00875</t>
  </si>
  <si>
    <t>ANP-SEV-ST2-21010018</t>
  </si>
  <si>
    <t>ANPVN5020120021</t>
  </si>
  <si>
    <t>EY_POH_Ref_01597</t>
  </si>
  <si>
    <t>EY_PO_ROWData_Ref_02007</t>
  </si>
  <si>
    <t xml:space="preserve">MM -LUONG TAI, BAC NINH </t>
  </si>
  <si>
    <t>EY_PO_PurchMaster_Ref_00876</t>
  </si>
  <si>
    <t>ANP-SEV-ST2-21010019</t>
  </si>
  <si>
    <t>EY_POH_Ref_01598</t>
  </si>
  <si>
    <t>EY_PO_ROWData_Ref_02008</t>
  </si>
  <si>
    <t xml:space="preserve">DMX-TPHU 451 LE TRONG TAN, HCM </t>
  </si>
  <si>
    <t>EY_PO_PurchMaster_Ref_00877</t>
  </si>
  <si>
    <t>ANP-SEV-ST2-21010020</t>
  </si>
  <si>
    <t>ANPVN5021010005</t>
  </si>
  <si>
    <t>Dear sir, I would like to propose the budget for DI Workshop as detail below:1. Rental fee: 9,500,0002. Tea break: 8,000,0003. Decoration cost(included labor cost,POSM,facilities) : 23,500,000Total (-VAT): 41,000,000Total (+VAT): 45,100,000</t>
  </si>
  <si>
    <t>EY_POH_Ref_01599</t>
  </si>
  <si>
    <t>EY_PO_ROWData_Ref_02009</t>
  </si>
  <si>
    <t xml:space="preserve">Venue for DI workshop_Jan'21 </t>
  </si>
  <si>
    <t>EY_PO_PurchMaster_Ref_00878</t>
  </si>
  <si>
    <t>ANP-SEV-ST2-21010021</t>
  </si>
  <si>
    <t>EY_POH_Ref_01600</t>
  </si>
  <si>
    <t>EY_PO_ROWData_Ref_02010</t>
  </si>
  <si>
    <t xml:space="preserve">0121-Onebox Comparison Table Standee </t>
  </si>
  <si>
    <t>EY_PO_PurchMaster_Ref_00879</t>
  </si>
  <si>
    <t>ANP-SEV-ST2-21010022</t>
  </si>
  <si>
    <t>EY_POH_Ref_01601</t>
  </si>
  <si>
    <t>EY_PO_ROWData_Ref_02016</t>
  </si>
  <si>
    <t xml:space="preserve">DMX-BDU THUAN AN 43/1A DUONG 22/12 </t>
  </si>
  <si>
    <t>EY_PO_PurchMaster_Ref_00880</t>
  </si>
  <si>
    <t>ANP-SEV-ST2-21010024</t>
  </si>
  <si>
    <t>EY_POH_Ref_01602</t>
  </si>
  <si>
    <t>EY_PO_ROWData_Ref_02018</t>
  </si>
  <si>
    <t xml:space="preserve">MM-LUONG DIEN, HAI DUONG </t>
  </si>
  <si>
    <t>EY_PO_PurchMaster_Ref_00883</t>
  </si>
  <si>
    <t>ANP-SEV-ST2-21010025</t>
  </si>
  <si>
    <t>EY_POH_Ref_01603</t>
  </si>
  <si>
    <t>EY_PO_ROWData_Ref_02019</t>
  </si>
  <si>
    <t xml:space="preserve">TGDD-HCM 362A NGUYEN VAN NGHI </t>
  </si>
  <si>
    <t>EY_PO_PurchMaster_Ref_00884</t>
  </si>
  <si>
    <t>ANP-SEV-ST2-21010026</t>
  </si>
  <si>
    <t>ANPVN5021010001</t>
  </si>
  <si>
    <t>Shop front renovation for Dealers' shop as belows: 1/ MEDIAMART-TNG CHUA HANG: 100 2/ MEDIAMART-HNO AN MY: 90 3/ MEDIAMART-HNO LE VAN LUONG 2: 240 4/ MEDIAMART-HNO 170 LO DUC: 110 Total estimated amount is 528 mil vnd .Kindly refer to attached file for details</t>
  </si>
  <si>
    <t>EY_POH_Ref_01604</t>
  </si>
  <si>
    <t>EY_PO_ROWData_Ref_02020</t>
  </si>
  <si>
    <t xml:space="preserve">ANPVN5021010001 </t>
  </si>
  <si>
    <t xml:space="preserve">MEDIAMART- AN MY, HN </t>
  </si>
  <si>
    <t>EY_PO_PurchMaster_Ref_00885</t>
  </si>
  <si>
    <t>ANP-SEV-ST2-21010027</t>
  </si>
  <si>
    <t>EY_POH_Ref_01605</t>
  </si>
  <si>
    <t>EY_PO_ROWData_Ref_02027</t>
  </si>
  <si>
    <t xml:space="preserve">MEDIAMART-LE VAN LUONG 2, HN </t>
  </si>
  <si>
    <t>EY_PO_PurchMaster_Ref_00886</t>
  </si>
  <si>
    <t>ANP-SEV-ST2-21010028</t>
  </si>
  <si>
    <t>EY_POH_Ref_01606</t>
  </si>
  <si>
    <t>EY_PO_ROWData_Ref_02028</t>
  </si>
  <si>
    <t xml:space="preserve">MEDIAMART-170 LO DUC,HN </t>
  </si>
  <si>
    <t>EY_PO_PurchMaster_Ref_00887</t>
  </si>
  <si>
    <t>ANP-SEV-ST2-21010029</t>
  </si>
  <si>
    <t>EY_POH_Ref_01607</t>
  </si>
  <si>
    <t>EY_PO_ROWData_Ref_02042</t>
  </si>
  <si>
    <t>EY_PO_PurchMaster_Ref_00895</t>
  </si>
  <si>
    <t>ANP-SEV-ST2-21010030</t>
  </si>
  <si>
    <t>EY_POH_Ref_01608</t>
  </si>
  <si>
    <t>EY_PO_ROWData_Ref_02021</t>
  </si>
  <si>
    <t xml:space="preserve">MM CHUA HANG, THAI NGUYEN </t>
  </si>
  <si>
    <t>EY_PO_PurchMaster_Ref_00888</t>
  </si>
  <si>
    <t>ANP-SEV-ST2-21010031</t>
  </si>
  <si>
    <t>EY_POH_Ref_01609</t>
  </si>
  <si>
    <t>EY_PO_ROWData_Ref_02022</t>
  </si>
  <si>
    <t xml:space="preserve">Promoter Hotbonus for HT-S20R_Vy Phuong </t>
  </si>
  <si>
    <t>EY_PO_PurchMaster_Ref_00889</t>
  </si>
  <si>
    <t>ANP-SEV-ST2-21010032</t>
  </si>
  <si>
    <t>EY_POH_Ref_01610</t>
  </si>
  <si>
    <t>EY_PO_ROWData_Ref_02023</t>
  </si>
  <si>
    <t xml:space="preserve">Promoter Hotbonus for HT-S20R _Talentnet </t>
  </si>
  <si>
    <t>EY_PO_PurchMaster_Ref_00890</t>
  </si>
  <si>
    <t>ANP-SEV-ST2-21010033</t>
  </si>
  <si>
    <t>EY_POH_Ref_01611</t>
  </si>
  <si>
    <t>EY_PO_ROWData_Ref_02024</t>
  </si>
  <si>
    <t xml:space="preserve">Pmt Gateway_0% installment _Dec 2020 </t>
  </si>
  <si>
    <t>EY_PO_PurchMaster_Ref_00891</t>
  </si>
  <si>
    <t>ANP-SEV-ST2-21010034</t>
  </si>
  <si>
    <t>EY_POH_Ref_01613</t>
  </si>
  <si>
    <t>EY_PO_ROWData_Ref_02026</t>
  </si>
  <si>
    <t xml:space="preserve">Pmt Gateway_Domestic fee_Dec20 </t>
  </si>
  <si>
    <t>EY_PO_PurchMaster_Ref_00892</t>
  </si>
  <si>
    <t>ANP-SEV-ST2-21010035</t>
  </si>
  <si>
    <t>EY_POH_Ref_01614</t>
  </si>
  <si>
    <t>EY_PO_ROWData_Ref_02029</t>
  </si>
  <si>
    <t xml:space="preserve">KOL_DI_Workshop_Jan 21 </t>
  </si>
  <si>
    <t>EY_PO_PurchMaster_Ref_00893</t>
  </si>
  <si>
    <t>EY_POH_Ref_01622</t>
  </si>
  <si>
    <t>ANP-SEV-ST2-21010036</t>
  </si>
  <si>
    <t>EY_POH_Ref_01624</t>
  </si>
  <si>
    <t>EY_PO_ROWData_Ref_02070</t>
  </si>
  <si>
    <t>EY_PO_PurchMaster_Ref_00896</t>
  </si>
  <si>
    <t>ANP-SEV-ST2-21010037</t>
  </si>
  <si>
    <t>ANPVN5021010008</t>
  </si>
  <si>
    <t>EY_POH_Ref_01625</t>
  </si>
  <si>
    <t>EY_PO_ROWData_Ref_02054</t>
  </si>
  <si>
    <t xml:space="preserve">Media_DI Workshop Recruitment_Jan21 </t>
  </si>
  <si>
    <t>EY_PO_PurchMaster_Ref_00894</t>
  </si>
  <si>
    <t>ANP-SEV-ST2-21010040</t>
  </si>
  <si>
    <t>ANPVN5021010004</t>
  </si>
  <si>
    <t>EY_POH_Ref_01628</t>
  </si>
  <si>
    <t>EY_PO_ROWData_Ref_02052</t>
  </si>
  <si>
    <t xml:space="preserve">DMX-115 NGHI TAM,HN </t>
  </si>
  <si>
    <t>EY_PO_PurchMaster_Ref_00897</t>
  </si>
  <si>
    <t>ANP-SEV-ST2-21010041</t>
  </si>
  <si>
    <t>EY_POH_Ref_01629</t>
  </si>
  <si>
    <t>EY_PO_ROWData_Ref_02053</t>
  </si>
  <si>
    <t xml:space="preserve">DMX-HDONG KHU DAT TM04 MO LAO,HN </t>
  </si>
  <si>
    <t>EY_PO_PurchMaster_Ref_00898</t>
  </si>
  <si>
    <t>ANP-SEV-ST2-21010042</t>
  </si>
  <si>
    <t>ANPVN5021010006</t>
  </si>
  <si>
    <t>Shop front renovation for Dealers'shop as belows: 1/ DMX-HNO LBIEN 562 NGUYEN VAN CU: 120 2/ MEDIAMART-HNO CO DONG-SON TAY: 100 3/ MEDIAMART-PTH HA HOA: 80 4/ DMXM-BDI PHU MY 165 NGUYEN HUE: 90 Total estimated amount is 390 mil vnd .Kindly refer to attached file for details.</t>
  </si>
  <si>
    <t>EY_POH_Ref_01630</t>
  </si>
  <si>
    <t>EY_PO_ROWData_Ref_02071</t>
  </si>
  <si>
    <t>ANPVN5020100006</t>
  </si>
  <si>
    <t xml:space="preserve">DMX-LBIEN 562 NGUYEN VAN CU, HN </t>
  </si>
  <si>
    <t>EY_PO_PurchMaster_Ref_00899</t>
  </si>
  <si>
    <t>ANP-SEV-ST2-21010043</t>
  </si>
  <si>
    <t>EY_POH_Ref_01631</t>
  </si>
  <si>
    <t>EY_PO_ROWData_Ref_02068</t>
  </si>
  <si>
    <t xml:space="preserve">DMX-TDUC 137 QL13,HCM </t>
  </si>
  <si>
    <t>EY_PO_PurchMaster_Ref_00913</t>
  </si>
  <si>
    <t>ANP-SEV-ST2-21010044</t>
  </si>
  <si>
    <t>EY_POH_Ref_01632</t>
  </si>
  <si>
    <t>EY_PO_ROWData_Ref_02069</t>
  </si>
  <si>
    <t xml:space="preserve">DMX- DINH QUAN, DN </t>
  </si>
  <si>
    <t>EY_PO_PurchMaster_Ref_00900</t>
  </si>
  <si>
    <t>ANP-SEV-ST2-21010045</t>
  </si>
  <si>
    <t>EY_POH_Ref_01633</t>
  </si>
  <si>
    <t>EY_PO_ROWData_Ref_02072</t>
  </si>
  <si>
    <t xml:space="preserve">DMX-THANG BINH TD16 QL1A-HA LAM, QN </t>
  </si>
  <si>
    <t>EY_PO_PurchMaster_Ref_00901</t>
  </si>
  <si>
    <t>ANP-SEV-ST2-21010046</t>
  </si>
  <si>
    <t>EY_POH_Ref_01634</t>
  </si>
  <si>
    <t>EY_PO_ROWData_Ref_02065</t>
  </si>
  <si>
    <t xml:space="preserve">DMX- PHU MY 165 NGUYEN HUE, BINH DUONG </t>
  </si>
  <si>
    <t>EY_PO_PurchMaster_Ref_00902</t>
  </si>
  <si>
    <t>ANP-SEV-ST2-21010047</t>
  </si>
  <si>
    <t>ANPVN5020120016</t>
  </si>
  <si>
    <t>EY_POH_Ref_01635</t>
  </si>
  <si>
    <t>EY_PO_ROWData_Ref_02064</t>
  </si>
  <si>
    <t xml:space="preserve">Media_ Alpha Challenge_Feb 2021_RWOOHA </t>
  </si>
  <si>
    <t>EY_PO_PurchMaster_Ref_00903</t>
  </si>
  <si>
    <t>ANP-SEV-ST2-21010048</t>
  </si>
  <si>
    <t>EY_POH_Ref_01636</t>
  </si>
  <si>
    <t>EY_PO_ROWData_Ref_02076</t>
  </si>
  <si>
    <t>EY_PO_PurchMaster_Ref_00904</t>
  </si>
  <si>
    <t>ANP-SEV-ST2-21010049</t>
  </si>
  <si>
    <t>EY_POH_Ref_01639</t>
  </si>
  <si>
    <t>EY_PO_ROWData_Ref_02061</t>
  </si>
  <si>
    <t xml:space="preserve">MEDIAMART-CO DONG-SON TAY,HN </t>
  </si>
  <si>
    <t>EY_PO_PurchMaster_Ref_00905</t>
  </si>
  <si>
    <t>ANP-SEV-ST2-21010050</t>
  </si>
  <si>
    <t>ANPVN5021010013</t>
  </si>
  <si>
    <t>Shop front renovation for Shop of Dealers as belows: 1/ MEDIAMART-BGI 158 XUONG GIANG: 70 2/ DMXM-QNG NGHIA HANH TDP PHU VINH TRUNG: 110 3/ DMXM-BDI TAY SON 275 QUANG TRUNG: 90 4/ DMXM-HUE PHU VANG 08 KINH DUONG VUONG: 90 Total estimated amount is 360 mil vnd .Kindly refer to attached file for details.</t>
  </si>
  <si>
    <t>EY_POH_Ref_01640</t>
  </si>
  <si>
    <t>EY_PO_ROWData_Ref_02062</t>
  </si>
  <si>
    <t xml:space="preserve">DMX-NGHIA HANH,PHUVINHTRUNG, QUANGNGAI </t>
  </si>
  <si>
    <t>EY_PO_PurchMaster_Ref_00906</t>
  </si>
  <si>
    <t>ANP-SEV-ST2-21010051</t>
  </si>
  <si>
    <t>EY_POH_Ref_01641</t>
  </si>
  <si>
    <t>EY_PO_ROWData_Ref_02073</t>
  </si>
  <si>
    <t xml:space="preserve">DMX-PHU VANG 08 KINH DUONG VUONG, HUE </t>
  </si>
  <si>
    <t>EY_PO_PurchMaster_Ref_00907</t>
  </si>
  <si>
    <t>ANP-SEV-ST2-21010052</t>
  </si>
  <si>
    <t>EY_POH_Ref_01642</t>
  </si>
  <si>
    <t>EY_PO_ROWData_Ref_02058</t>
  </si>
  <si>
    <t>DMX-VU QUY, THAI BINH (Concept 2)</t>
  </si>
  <si>
    <t>EY_PO_PurchMaster_Ref_00908</t>
  </si>
  <si>
    <t>ANP-SEV-ST2-21010053</t>
  </si>
  <si>
    <t>EY_POH_Ref_01643</t>
  </si>
  <si>
    <t>EY_PO_ROWData_Ref_02059</t>
  </si>
  <si>
    <t xml:space="preserve">DMX-NAM TRUNG, THAI BINH </t>
  </si>
  <si>
    <t>EY_PO_PurchMaster_Ref_00911</t>
  </si>
  <si>
    <t>ANP-SEV-ST2-21010054</t>
  </si>
  <si>
    <t>EY_POH_Ref_01644</t>
  </si>
  <si>
    <t>EY_PO_ROWData_Ref_02050</t>
  </si>
  <si>
    <t xml:space="preserve">MEDIAMART-HA HOA, PHU THO </t>
  </si>
  <si>
    <t>EY_PO_PurchMaster_Ref_00910</t>
  </si>
  <si>
    <t>ANP-SEV-ST2-21010056</t>
  </si>
  <si>
    <t>EY_POH_Ref_01645</t>
  </si>
  <si>
    <t>EY_PO_ROWData_Ref_02051</t>
  </si>
  <si>
    <t>EY_PO_PurchMaster_Ref_00912</t>
  </si>
  <si>
    <t>ANP-SEV-ST2-21010057</t>
  </si>
  <si>
    <t>EY_POH_Ref_01646</t>
  </si>
  <si>
    <t>EY_PO_ROWData_Ref_02043</t>
  </si>
  <si>
    <t>PROMOTER T-SHIRT FEMALE (extra)</t>
  </si>
  <si>
    <t>EY_PO_PurchMaster_Ref_00909</t>
  </si>
  <si>
    <t>ANP-SEV-ST2-21010058</t>
  </si>
  <si>
    <t>EY_POH_Ref_01653</t>
  </si>
  <si>
    <t>EY_PO_ROWData_Ref_02060</t>
  </si>
  <si>
    <t xml:space="preserve">Setup for kickoff event_Alpha Challenge </t>
  </si>
  <si>
    <t>EY_PO_PurchMaster_Ref_00914</t>
  </si>
  <si>
    <t>ANP-SEV-ST2-21010059</t>
  </si>
  <si>
    <t>EY_POH_Ref_01654</t>
  </si>
  <si>
    <t>EY_PO_ROWData_Ref_02057</t>
  </si>
  <si>
    <t xml:space="preserve">Venue for Alpha Challenge_Jan'21  </t>
  </si>
  <si>
    <t>EY_PO_PurchMaster_Ref_00915</t>
  </si>
  <si>
    <t>ANP-SEV-ST2-21010060</t>
  </si>
  <si>
    <t>EY_POH_Ref_01656</t>
  </si>
  <si>
    <t>EY_PO_ROWData_Ref_02067</t>
  </si>
  <si>
    <t xml:space="preserve">License Fee_SOO_DI&amp;TV AND V&amp;S_Jan'21 </t>
  </si>
  <si>
    <t>EY_PO_PurchMaster_Ref_00916</t>
  </si>
  <si>
    <t>ANP-SEV-ST2-21010061</t>
  </si>
  <si>
    <t>DMX-AI NGHIA, QUANG NGAI</t>
  </si>
  <si>
    <t>EY_POH_Ref_01657</t>
  </si>
  <si>
    <t>EY_PO_ROWData_Ref_02074</t>
  </si>
  <si>
    <t xml:space="preserve">DMX-AI NGHIA, QUANG NGAI </t>
  </si>
  <si>
    <t>EY_PO_PurchMaster_Ref_00917</t>
  </si>
  <si>
    <t>ANP-SEV-ST2-21010062</t>
  </si>
  <si>
    <t>EY_POH_Ref_01658</t>
  </si>
  <si>
    <t>EY_PO_ROWData_Ref_02075</t>
  </si>
  <si>
    <t xml:space="preserve">DMX- TAY SON 275 QUANG TRUNG, BINH DINH </t>
  </si>
  <si>
    <t>EY_PO_PurchMaster_Ref_00918</t>
  </si>
  <si>
    <t>ANP-SEV-ST2-21010063</t>
  </si>
  <si>
    <t>EY_POH_Ref_01659</t>
  </si>
  <si>
    <t>EY_PO_ROWData_Ref_02079</t>
  </si>
  <si>
    <t xml:space="preserve">DMX 57 NGUYEN TRAI, -BINH DUONG </t>
  </si>
  <si>
    <t>EY_PO_PurchMaster_Ref_00919</t>
  </si>
  <si>
    <t>ANP-SEV-ST2-21010065</t>
  </si>
  <si>
    <t>EY_POH_Ref_01663</t>
  </si>
  <si>
    <t>EY_PO_ROWData_Ref_02086</t>
  </si>
  <si>
    <t xml:space="preserve">HE Promoter Incentive _ Dec'20 </t>
  </si>
  <si>
    <t>EY_PO_PurchMaster_Ref_00921</t>
  </si>
  <si>
    <t>ANP-SEV-ST2-21010066</t>
  </si>
  <si>
    <t>EY_POH_Ref_01664</t>
  </si>
  <si>
    <t>EY_PO_ROWData_Ref_02090</t>
  </si>
  <si>
    <t>EY_PO_PurchMaster_Ref_00931</t>
  </si>
  <si>
    <t>ANP-SEV-ST2-21010067</t>
  </si>
  <si>
    <t>ANPVN5021010003</t>
  </si>
  <si>
    <t>EY_POH_Ref_01665</t>
  </si>
  <si>
    <t>EY_PO_ROWData_Ref_02091</t>
  </si>
  <si>
    <t xml:space="preserve">SF maintenance cost in Jan_7 shops </t>
  </si>
  <si>
    <t>EY_PO_PurchMaster_Ref_00922</t>
  </si>
  <si>
    <t>ANP-SEV-ST2-21010068</t>
  </si>
  <si>
    <t>EY_POH_Ref_01666</t>
  </si>
  <si>
    <t>EY_PO_ROWData_Ref_02092</t>
  </si>
  <si>
    <t xml:space="preserve">SF maintenance cost in Jan_ 39 shops </t>
  </si>
  <si>
    <t>EY_PO_PurchMaster_Ref_00923</t>
  </si>
  <si>
    <t>ANP-SEV-ST2-21010069</t>
  </si>
  <si>
    <t>EY_POH_Ref_01667</t>
  </si>
  <si>
    <t>EY_PO_ROWData_Ref_02100</t>
  </si>
  <si>
    <t xml:space="preserve">SF maintenance cost in Jan_21 shops </t>
  </si>
  <si>
    <t>EY_PO_PurchMaster_Ref_00930</t>
  </si>
  <si>
    <t>ANP-SEV-ST2-21010070</t>
  </si>
  <si>
    <t>EY_POH_Ref_01668</t>
  </si>
  <si>
    <t>EY_PO_ROWData_Ref_02093</t>
  </si>
  <si>
    <t xml:space="preserve">SF maintenance cost in Jan_15 shops </t>
  </si>
  <si>
    <t>EY_PO_PurchMaster_Ref_00924</t>
  </si>
  <si>
    <t>SF maintenance cost in Jan_NK Quy Nhơn</t>
  </si>
  <si>
    <t>EY_POH_Ref_01669</t>
  </si>
  <si>
    <t>ANP-SEV-ST2-21010071</t>
  </si>
  <si>
    <t>EY_POH_Ref_01670</t>
  </si>
  <si>
    <t>EY_PO_ROWData_Ref_02098</t>
  </si>
  <si>
    <t xml:space="preserve">SF maintenance cost in Jan_27 shops </t>
  </si>
  <si>
    <t>EY_PO_PurchMaster_Ref_00925</t>
  </si>
  <si>
    <t>ANP-SEV-ST2-21010072</t>
  </si>
  <si>
    <t>EY_POH_Ref_01671</t>
  </si>
  <si>
    <t>EY_PO_ROWData_Ref_02095</t>
  </si>
  <si>
    <t xml:space="preserve">SF maintenance cost in Jan_5 shops </t>
  </si>
  <si>
    <t>EY_PO_PurchMaster_Ref_00926</t>
  </si>
  <si>
    <t>ANP-SEV-ST2-21010073</t>
  </si>
  <si>
    <t>ANPVN5021010017</t>
  </si>
  <si>
    <t>Dear Sir/Madam,I would like to get your approval to using AnP budget for Xperia media in Jan 2021 - Media: 30,000,000 - Web Production: 10,000,000Thank you</t>
  </si>
  <si>
    <t>EY_POH_Ref_01672</t>
  </si>
  <si>
    <t>EY_PO_ROWData_Ref_02096</t>
  </si>
  <si>
    <t>ANPVN5020100017</t>
  </si>
  <si>
    <t xml:space="preserve">Xperia _ Tet_Content creation _Jan 2021 </t>
  </si>
  <si>
    <t>EY_PO_PurchMaster_Ref_00927</t>
  </si>
  <si>
    <t>ANP-SEV-ST2-21010074</t>
  </si>
  <si>
    <t>EY_POH_Ref_01674</t>
  </si>
  <si>
    <t>EY_PO_ROWData_Ref_02088</t>
  </si>
  <si>
    <t xml:space="preserve">Promoter Meeting_Jan'21_Talentnet </t>
  </si>
  <si>
    <t>EY_PO_PurchMaster_Ref_00928</t>
  </si>
  <si>
    <t>ANP-SEV-ST2-21010075</t>
  </si>
  <si>
    <t>EY_POH_Ref_01675</t>
  </si>
  <si>
    <t>EY_PO_ROWData_Ref_02099</t>
  </si>
  <si>
    <t xml:space="preserve">Field Force Salary_Jan'21_Talentnet </t>
  </si>
  <si>
    <t>EY_PO_PurchMaster_Ref_00929</t>
  </si>
  <si>
    <t>ANP-SEV-ST2-21010077</t>
  </si>
  <si>
    <t>EY_POH_Ref_01676</t>
  </si>
  <si>
    <t>EY_PO_ROWData_Ref_02089</t>
  </si>
  <si>
    <t xml:space="preserve">Promoters - for Alpha Challenge </t>
  </si>
  <si>
    <t>EY_PO_PurchMaster_Ref_00932</t>
  </si>
  <si>
    <t>ANP-SEV-ST2-21010079</t>
  </si>
  <si>
    <t>ANPVN5021010015</t>
  </si>
  <si>
    <t>0221-V&amp;S-Extra Bass Wireless Speaker New Display Stand (3rd Phase)MKT &amp; Sales have aligned Demo scheme with Song Tan, so that there will be a number of ST sub-dealers store will display demo set at store. These extra display stands are produced for this demo plan.Qty: 355 pcsTotal: 90,500,000 VDNplease kindly check attachemnt for more detail</t>
  </si>
  <si>
    <t>EY_POH_Ref_01677</t>
  </si>
  <si>
    <t>EY_PO_ROWData_Ref_02101</t>
  </si>
  <si>
    <t>EY_PO_PurchMaster_Ref_00938</t>
  </si>
  <si>
    <t>ANP-SEV-ST2-21010080</t>
  </si>
  <si>
    <t>ANPVN5021010018</t>
  </si>
  <si>
    <t>Shop front renovation for shop of Dealers: 1/ MEDIAMART-HPH AN LAO: 80 2/ MEDIAMART-THO 60 LE LOI: 90 3/ MEDIAMART-TBI THUY PHONG: 10 4/ MEDIARMART-HYE BA HANG: 10 5/ DMX-PTH 85 TRAN NGUYEN HAN: 90 Total estimated amount is 280 mil vnd .Kindly refer to attached file for details.</t>
  </si>
  <si>
    <t>EY_POH_Ref_01681</t>
  </si>
  <si>
    <t>EY_PO_ROWData_Ref_02105</t>
  </si>
  <si>
    <t>ANPVN5020100018</t>
  </si>
  <si>
    <t>EY_PO_PurchMaster_Ref_00936</t>
  </si>
  <si>
    <t>ANP-SEV-ST2-21010082</t>
  </si>
  <si>
    <t>MEDIAMART-60 LE LOI, THANH HOA</t>
  </si>
  <si>
    <t>EY_POH_Ref_01682</t>
  </si>
  <si>
    <t>EY_PO_ROWData_Ref_02106</t>
  </si>
  <si>
    <t>EY_PO_PurchMaster_Ref_00939</t>
  </si>
  <si>
    <t>ANP-SEV-ST2-21010083</t>
  </si>
  <si>
    <t>EY_POH_Ref_01683</t>
  </si>
  <si>
    <t>EY_PO_ROWData_Ref_02107</t>
  </si>
  <si>
    <t>EY_PO_PurchMaster_Ref_00941</t>
  </si>
  <si>
    <t>ANP-SEV-ST2-21010084</t>
  </si>
  <si>
    <t>EY_POH_Ref_01684</t>
  </si>
  <si>
    <t>EY_PO_ROWData_Ref_02121</t>
  </si>
  <si>
    <t xml:space="preserve">DMX-85 TRAN NGUYEN HAN,PHU THO </t>
  </si>
  <si>
    <t>EY_PO_PurchMaster_Ref_00944</t>
  </si>
  <si>
    <t>ANP-SEV-ST2-21010085</t>
  </si>
  <si>
    <t>EY_POH_Ref_01685</t>
  </si>
  <si>
    <t>EY_PO_ROWData_Ref_02108</t>
  </si>
  <si>
    <t>EY_PO_PurchMaster_Ref_00940</t>
  </si>
  <si>
    <t>ANP-SEV-ST2-21010086</t>
  </si>
  <si>
    <t>ANPVN5021010014</t>
  </si>
  <si>
    <t>EY_POH_Ref_01686</t>
  </si>
  <si>
    <t>EY_PO_ROWData_Ref_02109</t>
  </si>
  <si>
    <t>ANPVN5020100014</t>
  </si>
  <si>
    <t xml:space="preserve">PR_Name New Lens 35F14GM launch_Feb 21 </t>
  </si>
  <si>
    <t>EY_PO_PurchMaster_Ref_00933</t>
  </si>
  <si>
    <t>ANP-SEV-ST2-21010088</t>
  </si>
  <si>
    <t>ANPVN5020120017</t>
  </si>
  <si>
    <t>This is to register new product review with A7RM4/ A7RM3 in Jan.KOL: Nguyen Thanh Tung and Hoang The NhiemScope of work1) Nguyen Thanh Tung : 1 Product Review , 1 Photo album2) Hoang The Nhiem: 1 photo albumThank you</t>
  </si>
  <si>
    <t>EY_POH_Ref_01689</t>
  </si>
  <si>
    <t>EY_PO_ROWData_Ref_02112</t>
  </si>
  <si>
    <t xml:space="preserve">KOL _Nguyen Thanh Tung, Ng Dinh Phuc_Alpha onl_Jan21 </t>
  </si>
  <si>
    <t>EY_PO_PurchMaster_Ref_00935</t>
  </si>
  <si>
    <t>KOL _Nguyen Dinh Phuc_Alpha onl_Jan21</t>
  </si>
  <si>
    <t>EY_POH_Ref_01690</t>
  </si>
  <si>
    <t>ANP-SEV-ST2-21010089</t>
  </si>
  <si>
    <t>EY_POH_Ref_01693</t>
  </si>
  <si>
    <t>EY_PO_ROWData_Ref_02116</t>
  </si>
  <si>
    <t>ANPVN5020600054</t>
  </si>
  <si>
    <t xml:space="preserve">0221-DI Q4 POSM-A6000 Backcard </t>
  </si>
  <si>
    <t>EY_PO_PurchMaster_Ref_00937</t>
  </si>
  <si>
    <t>ANP-SEV-ST2-21010090</t>
  </si>
  <si>
    <t>EY_POH_Ref_01698</t>
  </si>
  <si>
    <t>EY_PO_ROWData_Ref_02125</t>
  </si>
  <si>
    <t>Tran Nguyen Thien Thanh</t>
  </si>
  <si>
    <t xml:space="preserve">Field Force Travel expenses_Jan'21_Talentnet </t>
  </si>
  <si>
    <t>EY_PO_PurchMaster_Ref_00942</t>
  </si>
  <si>
    <t>ANP-SEV-ST2-21010091</t>
  </si>
  <si>
    <t>EY_POH_Ref_01699</t>
  </si>
  <si>
    <t>EY_PO_ROWData_Ref_02122</t>
  </si>
  <si>
    <t>ANPVN5020300030</t>
  </si>
  <si>
    <t xml:space="preserve">License Fee_WF-1000XM3 _Jan_21 </t>
  </si>
  <si>
    <t>EY_PO_PurchMaster_Ref_00943</t>
  </si>
  <si>
    <t>ANP-SEV-ST2-21010092</t>
  </si>
  <si>
    <t>EY_POH_Ref_01700</t>
  </si>
  <si>
    <t>EY_PO_ROWData_Ref_02123</t>
  </si>
  <si>
    <t>ANPVN5020500028</t>
  </si>
  <si>
    <t xml:space="preserve">South_Flower for Dealers_Jan'21 </t>
  </si>
  <si>
    <t>EY_PO_PurchMaster_Ref_00946</t>
  </si>
  <si>
    <t>ANP-SEV-ST2-21010094</t>
  </si>
  <si>
    <t>ANPVN5021010007</t>
  </si>
  <si>
    <t>EY_POH_Ref_01702</t>
  </si>
  <si>
    <t>EY_PO_ROWData_Ref_02131</t>
  </si>
  <si>
    <t xml:space="preserve">Extra Cost for FF Salary_Jan'21_Talentne </t>
  </si>
  <si>
    <t>EY_PO_PurchMaster_Ref_00947</t>
  </si>
  <si>
    <t>ANP-SEV-ST2-21020003</t>
  </si>
  <si>
    <t>ANPVN5021010026</t>
  </si>
  <si>
    <t>0221-V&amp;S.MDR Q4 POSM-WH1000XM4 Base (ST)Here below is WH1000XM4 Display Base Cost, these display bases are produced more for new Demo scheme which MKT &amp; Sales have aligned with Song Tan Dealer.TOtal: 40,000,000 VND=&gt; please refer to attachment for more detail</t>
  </si>
  <si>
    <t>EY_POH_Ref_01704</t>
  </si>
  <si>
    <t>EY_PO_ROWData_Ref_02141</t>
  </si>
  <si>
    <t>EY_PO_PurchMaster_Ref_00952</t>
  </si>
  <si>
    <t>ANP-SEV-ST2-21020004</t>
  </si>
  <si>
    <t>ANPVN5021010019</t>
  </si>
  <si>
    <t>EY_POH_Ref_01705</t>
  </si>
  <si>
    <t>EY_PO_ROWData_Ref_02138</t>
  </si>
  <si>
    <t xml:space="preserve">DML-D02 382 NGUYEN DUY TRINH, HCM </t>
  </si>
  <si>
    <t>EY_PO_PurchMaster_Ref_00954</t>
  </si>
  <si>
    <t>ANP-SEV-ST2-21020006</t>
  </si>
  <si>
    <t>EY_POH_Ref_01706</t>
  </si>
  <si>
    <t>EY_PO_ROWData_Ref_02142</t>
  </si>
  <si>
    <t>EY_PO_PurchMaster_Ref_00953</t>
  </si>
  <si>
    <t>ANP-SEV-ST2-21020008</t>
  </si>
  <si>
    <t>EY_POH_Ref_01707</t>
  </si>
  <si>
    <t>EY_PO_ROWData_Ref_02132</t>
  </si>
  <si>
    <t xml:space="preserve">TV Promoter Salary_Jan'21_Talentnet </t>
  </si>
  <si>
    <t>EY_PO_PurchMaster_Ref_00949</t>
  </si>
  <si>
    <t>ANP-SEV-ST2-21020009</t>
  </si>
  <si>
    <t>ANPVN5021010024</t>
  </si>
  <si>
    <t>Dear sir, I would like to get your approval for produce Acrylic Price tag for Sony center as detail below:- The requested quantity: 450 (150 for CAT V&amp;S, 300 for CAT DI)- Cost per acrylic: 20,000 VND Total: 450 * 20,000 = 9,000,000 VND (-VAT) AND 9,900,000 (+VAT)</t>
  </si>
  <si>
    <t>EY_POH_Ref_01710</t>
  </si>
  <si>
    <t>EY_PO_ROWData_Ref_02135</t>
  </si>
  <si>
    <t xml:space="preserve">0221-SC Q4 POSM-DI.V&amp;S Acrylic Pricetag </t>
  </si>
  <si>
    <t>EY_PO_PurchMaster_Ref_00955</t>
  </si>
  <si>
    <t>ANP-SEV-ST2-21020011</t>
  </si>
  <si>
    <t>ANPVN5020070004</t>
  </si>
  <si>
    <t>EY_POH_Ref_01711</t>
  </si>
  <si>
    <t>EY_PO_ROWData_Ref_02143</t>
  </si>
  <si>
    <t>ANPVN5020700004</t>
  </si>
  <si>
    <t>Brand Heath Track_Wave 1_ Jul-Aug_2020 &amp; Feb-Mar2021</t>
  </si>
  <si>
    <t>Kantar</t>
  </si>
  <si>
    <t>EY_PO_PurchMaster_Ref_00957</t>
  </si>
  <si>
    <t>ANP-SEV-ST2-21020012</t>
  </si>
  <si>
    <t>EY_POH_Ref_01715</t>
  </si>
  <si>
    <t>EY_PO_ROWData_Ref_02139</t>
  </si>
  <si>
    <t xml:space="preserve">HE Promoter Salary_Jan'21_Vy Phuong </t>
  </si>
  <si>
    <t>EY_PO_PurchMaster_Ref_00950</t>
  </si>
  <si>
    <t>ANP-SEV-ST2-21020013</t>
  </si>
  <si>
    <t>EY_POH_Ref_01716</t>
  </si>
  <si>
    <t>EY_PO_ROWData_Ref_02140</t>
  </si>
  <si>
    <t xml:space="preserve">HE Promoter Salary_Jan_VP_PO2 </t>
  </si>
  <si>
    <t>EY_PO_PurchMaster_Ref_00951</t>
  </si>
  <si>
    <t>ANP-SEV-ST2-21020014</t>
  </si>
  <si>
    <t>ANPVN5021010023</t>
  </si>
  <si>
    <t>Dear management board,I would like to get your approval to hold dealer’s meeting in the North with following information.1. Purpose: To introduce FY21 line-up2. Items: venue, tea break, table &amp; TV cover clothes…3. Estimated cost: 195,000,000 VNDThank you for your approval.Best Regards,Thúy.</t>
  </si>
  <si>
    <t>EY_POH_Ref_01717</t>
  </si>
  <si>
    <t>EY_PO_ROWData_Ref_02136</t>
  </si>
  <si>
    <t xml:space="preserve">TV Cloth for Dealer's Meeting </t>
  </si>
  <si>
    <t>EY_PO_PurchMaster_Ref_00956</t>
  </si>
  <si>
    <t>ANP-SEV-ST2-21020016</t>
  </si>
  <si>
    <t>EY_POH_Ref_01718</t>
  </si>
  <si>
    <t>EY_PO_ROWData_Ref_02150</t>
  </si>
  <si>
    <t xml:space="preserve">Extra Cost_Venue for Alpha Challenge </t>
  </si>
  <si>
    <t>EY_PO_PurchMaster_Ref_00959</t>
  </si>
  <si>
    <t>ANP-SEV-ST2-21020017</t>
  </si>
  <si>
    <t>EY_POH_Ref_01719</t>
  </si>
  <si>
    <t>EY_PO_ROWData_Ref_02152</t>
  </si>
  <si>
    <t xml:space="preserve">Field Force Biztrip_Feb'21_Talentnet </t>
  </si>
  <si>
    <t>EY_PO_PurchMaster_Ref_00960</t>
  </si>
  <si>
    <t>ANP-SEV-ST2-21020019</t>
  </si>
  <si>
    <t>EY_POH_Ref_01720</t>
  </si>
  <si>
    <t>EY_PO_ROWData_Ref_02149</t>
  </si>
  <si>
    <t xml:space="preserve">Promoter Meeting_Feb'21 </t>
  </si>
  <si>
    <t>EY_PO_PurchMaster_Ref_00961</t>
  </si>
  <si>
    <t>ANP-SEV-ST2-21020021</t>
  </si>
  <si>
    <t>ANPVN5021010010</t>
  </si>
  <si>
    <t>Dear Sirs,I would like to seek your approval on the project with below detail:1. Project: AWO Feb-Mar2. Objective: Maintain the AWO &amp; keep engagement with users with contents related usage situation,tech education, real-time event &amp; promotion support (if any)3. Budget:- Media (Mediacom): VND 250M- Creatives (Dinosaur): VND 100MTOTAL: VND 350MThe investment will be reflected on market situation &amp; promotion scheme confirmation.Thank you!</t>
  </si>
  <si>
    <t>EY_POH_Ref_01721</t>
  </si>
  <si>
    <t>EY_PO_ROWData_Ref_02154</t>
  </si>
  <si>
    <t xml:space="preserve">Creative_ Bravia TV _Always On_Feb-Mar 2021 </t>
  </si>
  <si>
    <t>EY_PO_PurchMaster_Ref_00962</t>
  </si>
  <si>
    <t>ANP-SEV-ST2-21020022</t>
  </si>
  <si>
    <t>EY_POH_Ref_01723</t>
  </si>
  <si>
    <t>EY_PO_ROWData_Ref_02158</t>
  </si>
  <si>
    <t>EY_PO_PurchMaster_Ref_00963</t>
  </si>
  <si>
    <t>ANP-SEV-ST2-21020023</t>
  </si>
  <si>
    <t>ANPVN5021010025</t>
  </si>
  <si>
    <t>Shop front renovation for dealer shop: 1/ MM PHU THO: 80 2/ MM KHANH THIEN, NINH BINH: 80 3/ MM PHỐ RÀNG,LAO CAI: 90 4/ ĐMM_GLA_PLK- 47 TRAN PHU: 80 Total estimated amount is 330 mil vnd .Kindky refer to attached file for details.</t>
  </si>
  <si>
    <t>EY_POH_Ref_01724</t>
  </si>
  <si>
    <t>EY_PO_ROWData_Ref_02156</t>
  </si>
  <si>
    <t>ANPVN5020100025</t>
  </si>
  <si>
    <t xml:space="preserve">MM  KHANH THIEN, NINH BINH </t>
  </si>
  <si>
    <t>EY_PO_PurchMaster_Ref_00964</t>
  </si>
  <si>
    <t>ANP-SEV-ST2-21020024</t>
  </si>
  <si>
    <t>EY_POH_Ref_01725</t>
  </si>
  <si>
    <t>EY_PO_ROWData_Ref_02163</t>
  </si>
  <si>
    <t xml:space="preserve">MM PHO RANG,LAO CAI </t>
  </si>
  <si>
    <t>EY_PO_PurchMaster_Ref_00968</t>
  </si>
  <si>
    <t>ANP-SEV-ST2-21020025</t>
  </si>
  <si>
    <t>EY_POH_Ref_01726</t>
  </si>
  <si>
    <t>EY_PO_ROWData_Ref_02157</t>
  </si>
  <si>
    <t xml:space="preserve">DMXM_PLK - 47 TRAN PHU, GIA LAI </t>
  </si>
  <si>
    <t>EY_PO_PurchMaster_Ref_00965</t>
  </si>
  <si>
    <t>ANP-SEV-ST2-21020026</t>
  </si>
  <si>
    <t>ANPVN5021020001</t>
  </si>
  <si>
    <t>Shop front renovation fro shop of Dealers:1/ CHO LON - GIA NGHIA: 2702/ THIEN NAM HOA: 573/ GOJOY - AEON BINH DUONG: 35Total estimated amount is 362 mil vnd Kindly refer to attached file for details.</t>
  </si>
  <si>
    <t>EY_POH_Ref_01727</t>
  </si>
  <si>
    <t>EY_PO_ROWData_Ref_02159</t>
  </si>
  <si>
    <t xml:space="preserve">CHO LON - GIA NGHIA, DAK NONG </t>
  </si>
  <si>
    <t>EY_PO_PurchMaster_Ref_00966</t>
  </si>
  <si>
    <t>ANP-SEV-ST2-21020027</t>
  </si>
  <si>
    <t>EY_POH_Ref_01728</t>
  </si>
  <si>
    <t>EY_PO_ROWData_Ref_02161</t>
  </si>
  <si>
    <t xml:space="preserve">GOJOY AEON BINH DUONG </t>
  </si>
  <si>
    <t>EY_PO_PurchMaster_Ref_00967</t>
  </si>
  <si>
    <t>ANP-SEV-ST2-21020028</t>
  </si>
  <si>
    <t>EY_POH_Ref_01729</t>
  </si>
  <si>
    <t>EY_PO_ROWData_Ref_02164</t>
  </si>
  <si>
    <t xml:space="preserve">Pmt GatewayFee_International card_Jan 21 </t>
  </si>
  <si>
    <t>EY_PO_PurchMaster_Ref_00969</t>
  </si>
  <si>
    <t>ANP-SEV-ST2-21020029</t>
  </si>
  <si>
    <t>EY_POH_Ref_01731</t>
  </si>
  <si>
    <t>EY_PO_ROWData_Ref_02166</t>
  </si>
  <si>
    <t xml:space="preserve">Pmt_GatewayFee_Domestic card_Jan 2021 </t>
  </si>
  <si>
    <t>EY_PO_PurchMaster_Ref_00970</t>
  </si>
  <si>
    <t>ANP-SEV-ST2-21020030</t>
  </si>
  <si>
    <t>EY_POH_Ref_01732</t>
  </si>
  <si>
    <t>EY_PO_ROWData_Ref_02177</t>
  </si>
  <si>
    <t xml:space="preserve">Media_Always On_TV Bravia_ Feb 2021 </t>
  </si>
  <si>
    <t>EY_PO_PurchMaster_Ref_00971</t>
  </si>
  <si>
    <t>ANP-SEV-ST2-21020031</t>
  </si>
  <si>
    <t>EY_POH_Ref_01734</t>
  </si>
  <si>
    <t>EY_PO_ROWData_Ref_02173</t>
  </si>
  <si>
    <t xml:space="preserve">MM LAM THAO, PHU THO </t>
  </si>
  <si>
    <t>EY_PO_PurchMaster_Ref_00984</t>
  </si>
  <si>
    <t>ANP-SEV-ST2-21020032</t>
  </si>
  <si>
    <t>ANPVN5021020003</t>
  </si>
  <si>
    <t>Dear Sir/Madam,I would like to get your approval on using AnP budget for Sony Center in Feb. Detail as below: - Media: 22,000,000 vnd - Creative: 1,500,000 vnd Thank you</t>
  </si>
  <si>
    <t>EY_POH_Ref_01735</t>
  </si>
  <si>
    <t>EY_PO_ROWData_Ref_02167</t>
  </si>
  <si>
    <t xml:space="preserve">Creative_SC_Promotion post _Feb 2021 </t>
  </si>
  <si>
    <t>EY_PO_PurchMaster_Ref_00973</t>
  </si>
  <si>
    <t>ANP-SEV-ST2-21020033</t>
  </si>
  <si>
    <t>EY_POH_Ref_01737</t>
  </si>
  <si>
    <t>EY_PO_ROWData_Ref_02169</t>
  </si>
  <si>
    <t>ANPVN5021020002</t>
  </si>
  <si>
    <t xml:space="preserve">WITHDRAW THIEN HOA_05 SHOPS </t>
  </si>
  <si>
    <t>EY_PO_PurchMaster_Ref_00978</t>
  </si>
  <si>
    <t>ANP-SEV-ST2-21020034</t>
  </si>
  <si>
    <t>ANPVN5021020005</t>
  </si>
  <si>
    <t>EY_POH_Ref_01738</t>
  </si>
  <si>
    <t>EY_PO_ROWData_Ref_02170</t>
  </si>
  <si>
    <t>EY_PO_PurchMaster_Ref_00974</t>
  </si>
  <si>
    <t>ANP-SEV-ST2-21020035</t>
  </si>
  <si>
    <t>Shop front maintenance for shop of Dealers, with vendors and cost as belows: 1/ GIA PHAT vendor: 9,575,000 2/ 3D vendor: 30,240,000 3/ ONE vendor: 13,985,000 4/ ADZ vendor: 46,270,000 5/ MAI NGUYEN vendor: 34,480,000 6/ CRYSTAL vendor: 40,534,000 Total estimated cost is 209,564,000 vndKindly refer to attached files for details</t>
  </si>
  <si>
    <t>EY_POH_Ref_01740</t>
  </si>
  <si>
    <t>EY_PO_ROWData_Ref_02172</t>
  </si>
  <si>
    <t xml:space="preserve">SF maintenance cost in Feb21_17 shops </t>
  </si>
  <si>
    <t>EY_PO_PurchMaster_Ref_00979</t>
  </si>
  <si>
    <t>ANP-SEV-ST2-21020036</t>
  </si>
  <si>
    <t>EY_POH_Ref_01741</t>
  </si>
  <si>
    <t>EY_PO_ROWData_Ref_02174</t>
  </si>
  <si>
    <t xml:space="preserve">SF maintenance cost in Feb21_16 shops </t>
  </si>
  <si>
    <t>EY_PO_PurchMaster_Ref_00980</t>
  </si>
  <si>
    <t>ANP-SEV-ST2-21020037</t>
  </si>
  <si>
    <t>EY_POH_Ref_01742</t>
  </si>
  <si>
    <t>EY_PO_ROWData_Ref_02175</t>
  </si>
  <si>
    <t>EY_PO_PurchMaster_Ref_00981</t>
  </si>
  <si>
    <t>ANP-SEV-ST2-21020038</t>
  </si>
  <si>
    <t>EY_POH_Ref_01743</t>
  </si>
  <si>
    <t>EY_PO_ROWData_Ref_02190</t>
  </si>
  <si>
    <t>SF maintenance cost in Feb_SC Landmark &amp; 13 shops</t>
  </si>
  <si>
    <t>EY_PO_PurchMaster_Ref_00988</t>
  </si>
  <si>
    <t>ANP-SEV-ST2-21020039</t>
  </si>
  <si>
    <t>EY_POH_Ref_01745</t>
  </si>
  <si>
    <t>EY_PO_ROWData_Ref_02176</t>
  </si>
  <si>
    <t>EY_PO_PurchMaster_Ref_00982</t>
  </si>
  <si>
    <t>ANP-SEV-ST2-21020040</t>
  </si>
  <si>
    <t>EY_POH_Ref_01746</t>
  </si>
  <si>
    <t>EY_PO_ROWData_Ref_02162</t>
  </si>
  <si>
    <t xml:space="preserve">SF maintenance cost in Feb21_3 shops </t>
  </si>
  <si>
    <t>One</t>
  </si>
  <si>
    <t>EY_PO_PurchMaster_Ref_00983</t>
  </si>
  <si>
    <t>ANP-SEV-ST2-21020041</t>
  </si>
  <si>
    <t>EY_POH_Ref_01747</t>
  </si>
  <si>
    <t>EY_PO_ROWData_Ref_02179</t>
  </si>
  <si>
    <t xml:space="preserve">Field Force Salary_Feb'21_Talentnet </t>
  </si>
  <si>
    <t>EY_PO_PurchMaster_Ref_00977</t>
  </si>
  <si>
    <t>ANP-SEV-ST2-21020043</t>
  </si>
  <si>
    <t>EY_POH_Ref_01751</t>
  </si>
  <si>
    <t>EY_PO_ROWData_Ref_02187</t>
  </si>
  <si>
    <t xml:space="preserve">HE Promoter Incentive _Jan'21_Vy Phuong </t>
  </si>
  <si>
    <t>EY_PO_PurchMaster_Ref_00975</t>
  </si>
  <si>
    <t>ANP-SEV-ST2-21020045</t>
  </si>
  <si>
    <t>EY_POH_Ref_01752</t>
  </si>
  <si>
    <t>EY_PO_ROWData_Ref_02188</t>
  </si>
  <si>
    <t xml:space="preserve">Maintain Internet Line_Jan- Feb_2021 </t>
  </si>
  <si>
    <t>EY_PO_PurchMaster_Ref_00985</t>
  </si>
  <si>
    <t>ANP-SEV-ST2-21020046</t>
  </si>
  <si>
    <t>EY_POH_Ref_01754</t>
  </si>
  <si>
    <t>EY_PO_ROWData_Ref_02192</t>
  </si>
  <si>
    <t>ANPVN5020110044</t>
  </si>
  <si>
    <t xml:space="preserve">0321-TV Mar Leaflet </t>
  </si>
  <si>
    <t>EY_PO_PurchMaster_Ref_00986</t>
  </si>
  <si>
    <t>ANP-SEV-ST2-21020047</t>
  </si>
  <si>
    <t>ANPVN5021020009</t>
  </si>
  <si>
    <t>0321-V&amp;S.HA Q4 POSM-Mar PromotionItem: Tentcard, Leaflet, Promotion Crowner..Total cost: 28,000,000 VND=&gt; please kindly check attachment for more detail</t>
  </si>
  <si>
    <t>EY_POH_Ref_01755</t>
  </si>
  <si>
    <t>EY_PO_ROWData_Ref_02193</t>
  </si>
  <si>
    <t xml:space="preserve">0321-V&amp;S.HA Q4 POSM-Mar Promotion Crowner/Leaflet/Tentcard </t>
  </si>
  <si>
    <t>EY_PO_PurchMaster_Ref_00987</t>
  </si>
  <si>
    <t>ANP-SEV-ST2-21020048</t>
  </si>
  <si>
    <t>ANPVN5021020010</t>
  </si>
  <si>
    <t>This is for MAR FY20 media communication for sound bar, the objective &amp; message should be as followed: - Re in-force awareness for BDV &amp; SoundBar during Mar promotion - Push Sell outQuotation ̃ Media Plan as attachments.</t>
  </si>
  <si>
    <t>EY_POH_Ref_01758</t>
  </si>
  <si>
    <t>EY_PO_ROWData_Ref_02196</t>
  </si>
  <si>
    <t>Nguyen Tran Nhat Uyen</t>
  </si>
  <si>
    <t xml:space="preserve">Creative_ Soundbar Promotion_ Mar 21 </t>
  </si>
  <si>
    <t>EY_PO_PurchMaster_Ref_00989</t>
  </si>
  <si>
    <t>ANP-SEV-ST2-21020049</t>
  </si>
  <si>
    <t>EY_POH_Ref_01759</t>
  </si>
  <si>
    <t>EY_PO_ROWData_Ref_02197</t>
  </si>
  <si>
    <t xml:space="preserve">Media_ Soundbar_ Promotion_Mar21 </t>
  </si>
  <si>
    <t>EY_PO_PurchMaster_Ref_00990</t>
  </si>
  <si>
    <t>ANP-SEV-ST2-21020050</t>
  </si>
  <si>
    <t>EY_POH_Ref_01760</t>
  </si>
  <si>
    <t>EY_PO_ROWData_Ref_02200</t>
  </si>
  <si>
    <t xml:space="preserve">VHC-11/4A LE HONG PHONG , HAI PHONG </t>
  </si>
  <si>
    <t>EY_PO_PurchMaster_Ref_00991</t>
  </si>
  <si>
    <t>ANP-SEV-ST2-21020051</t>
  </si>
  <si>
    <t>ANPVN5020120005</t>
  </si>
  <si>
    <t>Dear Sirs &amp; Madams,I would like to seek your approval to run the Promoters Hot bonus scheme for Sound 2 during Dec-Feb 14/12/2020 - 14/2/2021 for our focus model HT-S350, HT-S20R, HT-G700 to encourage sell out during peak season.Scheme: - Promoters will receive hot bonus for every package of product they sold, more details in attachment.- Promoters leader/FF who manages promoters who achieve best result in each sub region (Hanoi, HCM, North province, South province) will receive bonus 2mil/first period (14/12-10/1/2021); 3mil/second period (11/1-14/2/2021).Total expense: 94,345,278 (w/ VAT) - 85,768,435 (w/o VAT)Result will be summarized end of each period and settle by Pro/FF team.Best regards,Thuy Anh - V&amp;S.</t>
  </si>
  <si>
    <t>EY_POH_Ref_01761</t>
  </si>
  <si>
    <t>EY_PO_ROWData_Ref_02198</t>
  </si>
  <si>
    <t xml:space="preserve">Soundbar Promoter Hotbonus_Feb_Talentnet </t>
  </si>
  <si>
    <t>EY_PO_PurchMaster_Ref_00992</t>
  </si>
  <si>
    <t>ANP-SEV-ST2-21020052</t>
  </si>
  <si>
    <t>EY_POH_Ref_01762</t>
  </si>
  <si>
    <t>EY_PO_ROWData_Ref_02199</t>
  </si>
  <si>
    <t xml:space="preserve">Soundbar Promoter Hotbonus_Feb_Vy Phuong </t>
  </si>
  <si>
    <t>EY_PO_PurchMaster_Ref_00993</t>
  </si>
  <si>
    <t>ANP-SEV-ST2-21030002</t>
  </si>
  <si>
    <t>EY_POH_Ref_01763</t>
  </si>
  <si>
    <t>EY_PO_ROWData_Ref_02216</t>
  </si>
  <si>
    <t xml:space="preserve">Extra Cost_TV Promoter salary_Jan_TLN </t>
  </si>
  <si>
    <t>EY_PO_PurchMaster_Ref_00994</t>
  </si>
  <si>
    <t>ANP-SEV-ST2-21030003</t>
  </si>
  <si>
    <t>EY_POH_Ref_01765</t>
  </si>
  <si>
    <t>EY_PO_ROWData_Ref_02214</t>
  </si>
  <si>
    <t xml:space="preserve">Extra Cost_HE Promoter Salary_Jan_VP </t>
  </si>
  <si>
    <t>EY_PO_PurchMaster_Ref_00995</t>
  </si>
  <si>
    <t>ANP-SEV-ST2-21030004</t>
  </si>
  <si>
    <t>EY_POH_Ref_01766</t>
  </si>
  <si>
    <t>EY_PO_ROWData_Ref_02215</t>
  </si>
  <si>
    <t xml:space="preserve">Extra cost_HE Promoter Incentive _Jan_VP </t>
  </si>
  <si>
    <t>EY_PO_PurchMaster_Ref_00996</t>
  </si>
  <si>
    <t>ANP-SEV-ST2-21030005</t>
  </si>
  <si>
    <t>ANPVN5021020006</t>
  </si>
  <si>
    <t>EY_POH_Ref_01767</t>
  </si>
  <si>
    <t>EY_PO_ROWData_Ref_02218</t>
  </si>
  <si>
    <t xml:space="preserve">HE Promoter Salary_Feb'21_Vy Phuong </t>
  </si>
  <si>
    <t>EY_PO_PurchMaster_Ref_00997</t>
  </si>
  <si>
    <t>ANP-SEV-ST2-21030015</t>
  </si>
  <si>
    <t>EY_POH_Ref_01771</t>
  </si>
  <si>
    <t>EY_PO_ROWData_Ref_02243</t>
  </si>
  <si>
    <t xml:space="preserve">Venue for Dearler's Meeting in HN_Mar'21 </t>
  </si>
  <si>
    <t>KKC Hanoi (Hotel Du Par)</t>
  </si>
  <si>
    <t>EY_PO_PurchMaster_Ref_00999</t>
  </si>
  <si>
    <t>ANP-SEV-ST2-21030016</t>
  </si>
  <si>
    <t>ANPVN5020120023</t>
  </si>
  <si>
    <t>Dear Management,I would like to get your approval for the budget of the Thank you card (POSM) in customer order's package when purchasing from SSO.Budget: 9,000,000 VND (-VAT)We will publish one time utilize for 3 three months (01-03/2021)We have planned for this budget in the FY20_AP_Sales_12F_ONL.Thank you for your approval.</t>
  </si>
  <si>
    <t>EY_POH_Ref_01772</t>
  </si>
  <si>
    <t>EY_PO_ROWData_Ref_02245</t>
  </si>
  <si>
    <t xml:space="preserve">0920-SSO POSM-Thank You Card </t>
  </si>
  <si>
    <t>EY_PO_PurchMaster_Ref_01000</t>
  </si>
  <si>
    <t>ANP-SEV-ST2-21030017</t>
  </si>
  <si>
    <t>EY_POH_Ref_01773</t>
  </si>
  <si>
    <t>EY_PO_ROWData_Ref_02246</t>
  </si>
  <si>
    <t xml:space="preserve">Pmt GatewayFee_International card_Feb 21 </t>
  </si>
  <si>
    <t>EY_PO_PurchMaster_Ref_01001</t>
  </si>
  <si>
    <t>ANP-SEV-ST2-21030021</t>
  </si>
  <si>
    <t>EY_POH_Ref_01775</t>
  </si>
  <si>
    <t>EY_PO_ROWData_Ref_02242</t>
  </si>
  <si>
    <t xml:space="preserve">Pmt_GatewayFee_Domestic card_Feb 2021 </t>
  </si>
  <si>
    <t>EY_PO_PurchMaster_Ref_01002</t>
  </si>
  <si>
    <t>ANP-SEV-ST2-21030022</t>
  </si>
  <si>
    <t>EY_POH_Ref_01776</t>
  </si>
  <si>
    <t>EY_PO_ROWData_Ref_02267</t>
  </si>
  <si>
    <t>EY_PO_PurchMaster_Ref_01007</t>
  </si>
  <si>
    <t>ANP-SEV-ST2-21030023</t>
  </si>
  <si>
    <t>ANPVN5021030004</t>
  </si>
  <si>
    <t>Dear Sirs,I would like to raise budget for: PS5 Local Launch clips. This is a part of PS5 regional campaign Including:- Production fee- Talent feeTotal: 2 clip (PS5 unbox, PS5 introducing clips)Budget: 10K (~231,278,000 Vnd)This budget is from SEIS, after SEV done the job, they will reimburse SEVThanks</t>
  </si>
  <si>
    <t>EY_POH_Ref_01778</t>
  </si>
  <si>
    <t>EY_PO_ROWData_Ref_02248</t>
  </si>
  <si>
    <t xml:space="preserve">PS5_Clip production_Part1 _Mar 2021 </t>
  </si>
  <si>
    <t>EY_PO_PurchMaster_Ref_01004</t>
  </si>
  <si>
    <t>ANP-SEV-ST2-21030026</t>
  </si>
  <si>
    <t>ANPVN5021020014</t>
  </si>
  <si>
    <t>Shop front renovation for dealer shops:1/ BRAVIA XR - KV Change in Nationwide_PHASE 1: 1,000 2/ VHC-HNO 102 THAI THINH: 300Total estimated amount is 1,300 mil vnd .Kindly refer to attached file for detail.</t>
  </si>
  <si>
    <t>EY_POH_Ref_01781</t>
  </si>
  <si>
    <t>EY_PO_ROWData_Ref_02269</t>
  </si>
  <si>
    <t xml:space="preserve">VHC- 102 THAI THINH, HN </t>
  </si>
  <si>
    <t>EY_PO_PurchMaster_Ref_01008</t>
  </si>
  <si>
    <t>ANP-SEV-ST2-21030027</t>
  </si>
  <si>
    <t>ANPVN5021030009</t>
  </si>
  <si>
    <t>Dear Sirs &amp; Madams,This DM for HDMI purchase for demo support at shopfronts the price is 98,000đ/pcs, total amount is 1600 pcs - 156,800,000đThanks,Tú</t>
  </si>
  <si>
    <t>EY_POH_Ref_01782</t>
  </si>
  <si>
    <t>EY_PO_ROWData_Ref_02270</t>
  </si>
  <si>
    <t>HDMI cable demo Sound 2_F (HDMI 2.0, 1.5m Ugreen 50819, 4K Ultra HD, 18gbs)</t>
  </si>
  <si>
    <t>EY_PO_PurchMaster_Ref_01009</t>
  </si>
  <si>
    <t>ANP-SEV-ST2-21030028</t>
  </si>
  <si>
    <t>ANPVN5021030013</t>
  </si>
  <si>
    <t>Dear Sir/Madam,I would like to get your approval to using AnP budget for media &amp; creative investment of Sony Center in Mar - Media: 22,000,000 vnd - Creative: 1,500,000 vndThank you</t>
  </si>
  <si>
    <t>EY_POH_Ref_01785</t>
  </si>
  <si>
    <t>EY_PO_ROWData_Ref_02273</t>
  </si>
  <si>
    <t xml:space="preserve">Creative _ Sony Center _Mar 2020 </t>
  </si>
  <si>
    <t>EY_PO_PurchMaster_Ref_01010</t>
  </si>
  <si>
    <t>ANP-SEV-ST2-21030029</t>
  </si>
  <si>
    <t>EY_POH_Ref_01787</t>
  </si>
  <si>
    <t>EY_PO_ROWData_Ref_02275</t>
  </si>
  <si>
    <t xml:space="preserve">Extra _ Brand Heath Track_Wave 2_ Mar_21 </t>
  </si>
  <si>
    <t>EY_PO_PurchMaster_Ref_01011</t>
  </si>
  <si>
    <t>ANP-SEV-ST2-21030031</t>
  </si>
  <si>
    <t>EY_POH_Ref_01788</t>
  </si>
  <si>
    <t>EY_PO_ROWData_Ref_02277</t>
  </si>
  <si>
    <t xml:space="preserve">0421-TV XR POSM-Warranty Wobbler </t>
  </si>
  <si>
    <t>EY_PO_PurchMaster_Ref_01012</t>
  </si>
  <si>
    <t>ANP-SEV-ST2-21030034</t>
  </si>
  <si>
    <t>ANPVN5021030012</t>
  </si>
  <si>
    <t>EY_POH_Ref_01789</t>
  </si>
  <si>
    <t>EY_PO_ROWData_Ref_02285</t>
  </si>
  <si>
    <t xml:space="preserve">03 shops GOJOY HCM, HN, HPHONG </t>
  </si>
  <si>
    <t>EY_PO_PurchMaster_Ref_01014</t>
  </si>
  <si>
    <t>ANP-SEV-ST2-21030035</t>
  </si>
  <si>
    <t>EY_POH_Ref_01790</t>
  </si>
  <si>
    <t>EY_PO_ROWData_Ref_02286</t>
  </si>
  <si>
    <t xml:space="preserve">VHC-HNO 102 THAI THINH-Additional </t>
  </si>
  <si>
    <t>EY_PO_PurchMaster_Ref_01015</t>
  </si>
  <si>
    <t>ANP-SEV-ST2-21030038</t>
  </si>
  <si>
    <t>EY_POH_Ref_01792</t>
  </si>
  <si>
    <t>EY_PO_ROWData_Ref_02287</t>
  </si>
  <si>
    <t xml:space="preserve">0321-TV XR POSM-PreOrder Leaflet </t>
  </si>
  <si>
    <t>EY_PO_PurchMaster_Ref_01016</t>
  </si>
  <si>
    <t>ANP-SEV-ST2-21030039</t>
  </si>
  <si>
    <t>EY_POH_Ref_01793</t>
  </si>
  <si>
    <t>EY_PO_ROWData_Ref_02288</t>
  </si>
  <si>
    <t xml:space="preserve">0321-TV XR POSM-PreOrder Standee </t>
  </si>
  <si>
    <t>EY_PO_PurchMaster_Ref_01017</t>
  </si>
  <si>
    <t>ANP-SEV-ST2-21030040</t>
  </si>
  <si>
    <t>ANPVN5021030017</t>
  </si>
  <si>
    <t>0321-V&amp;S.HA Soundbar Crowner ExtraItem: Soundbar crownerQty: 9,900 pcstotal: 73,755,000 VND=&gt; please refer to attachment for more detail</t>
  </si>
  <si>
    <t>EY_POH_Ref_01794</t>
  </si>
  <si>
    <t>EY_PO_ROWData_Ref_02289</t>
  </si>
  <si>
    <t xml:space="preserve">0321-V&amp;S.HA Soundbar Crowner Extra G700 </t>
  </si>
  <si>
    <t>EY_PO_PurchMaster_Ref_01018</t>
  </si>
  <si>
    <t>ANP-SEV-ST2-21030041</t>
  </si>
  <si>
    <t>ANPVN5021030006</t>
  </si>
  <si>
    <t>Shop front maintenance for shop of Dealers in nation wide , with vendor and cost as belows: 1/ ANH TAI vendor: 3,650,000 2/ 3D vendor: 12,340,000 3/ ONE vendor: 8,800,000 4/ ADZ vendor : 30,560,000 5/ MAI NGUYEN vendor: 46,150,000 6/ CRYSTAL vendor 71,645,000 Total estimated cost is 173,145,000 vnd.Kindly refer to attached files for details</t>
  </si>
  <si>
    <t>EY_POH_Ref_01804</t>
  </si>
  <si>
    <t>EY_PO_ROWData_Ref_02299</t>
  </si>
  <si>
    <t xml:space="preserve">SF maintenance cost in Mar21_1 shop </t>
  </si>
  <si>
    <t>EY_PO_PurchMaster_Ref_01019</t>
  </si>
  <si>
    <t>ANP-SEV-ST2-21030042</t>
  </si>
  <si>
    <t>EY_POH_Ref_01805</t>
  </si>
  <si>
    <t>EY_PO_ROWData_Ref_02300</t>
  </si>
  <si>
    <t xml:space="preserve">SF maintenance cost in Mar21_6shops </t>
  </si>
  <si>
    <t>EY_PO_PurchMaster_Ref_01020</t>
  </si>
  <si>
    <t>ANP-SEV-ST2-21030043</t>
  </si>
  <si>
    <t>EY_POH_Ref_01806</t>
  </si>
  <si>
    <t>EY_PO_ROWData_Ref_02301</t>
  </si>
  <si>
    <t xml:space="preserve">SF maintenance cost in Mar21_10shops </t>
  </si>
  <si>
    <t>EY_PO_PurchMaster_Ref_01021</t>
  </si>
  <si>
    <t>ANP-SEV-ST2-21030044</t>
  </si>
  <si>
    <t>EY_POH_Ref_01807</t>
  </si>
  <si>
    <t>EY_PO_ROWData_Ref_02302</t>
  </si>
  <si>
    <t xml:space="preserve">SF maintenance cost in Mar21_11 shops </t>
  </si>
  <si>
    <t>EY_PO_PurchMaster_Ref_01022</t>
  </si>
  <si>
    <t>ANP-SEV-ST2-21030045</t>
  </si>
  <si>
    <t>EY_POH_Ref_01808</t>
  </si>
  <si>
    <t>EY_PO_ROWData_Ref_02303</t>
  </si>
  <si>
    <t>EY_PO_PurchMaster_Ref_01023</t>
  </si>
  <si>
    <t>ANP-SEV-ST2-21030046</t>
  </si>
  <si>
    <t>EY_POH_Ref_01809</t>
  </si>
  <si>
    <t>EY_PO_ROWData_Ref_02304</t>
  </si>
  <si>
    <t>EY_PO_PurchMaster_Ref_01024</t>
  </si>
  <si>
    <t>ANP-SEV-ST2-21030047</t>
  </si>
  <si>
    <t>ANPVN5021030010</t>
  </si>
  <si>
    <t>Soundbar _KV change for dealer's shops.Total estimated cost is 155 mil vnd.Kindly refer to attached files for details</t>
  </si>
  <si>
    <t>EY_POH_Ref_01810</t>
  </si>
  <si>
    <t>EY_PO_ROWData_Ref_02323</t>
  </si>
  <si>
    <t xml:space="preserve">KV Change Soundbar_ Indoor_01 shop </t>
  </si>
  <si>
    <t>EY_PO_PurchMaster_Ref_01027</t>
  </si>
  <si>
    <t>ANP-SEV-ST2-21030048</t>
  </si>
  <si>
    <t>EY_POH_Ref_01811</t>
  </si>
  <si>
    <t>EY_PO_ROWData_Ref_02324</t>
  </si>
  <si>
    <t xml:space="preserve">KV ChangeSoundbar Outdoor&amp;Indoor_07shops </t>
  </si>
  <si>
    <t>EY_PO_PurchMaster_Ref_01028</t>
  </si>
  <si>
    <t>ANP-SEV-ST2-21030049</t>
  </si>
  <si>
    <t>KV ChangeSoundbar_Outdoor&amp;Indoor_03shops</t>
  </si>
  <si>
    <t>EY_POH_Ref_01812</t>
  </si>
  <si>
    <t>EY_PO_ROWData_Ref_02325</t>
  </si>
  <si>
    <t xml:space="preserve">KV ChangeSoundbar_Outdoor&amp;Indoor_03shops </t>
  </si>
  <si>
    <t>EY_PO_PurchMaster_Ref_01029</t>
  </si>
  <si>
    <t>ANP-SEV-ST2-21030051</t>
  </si>
  <si>
    <t>EY_POH_Ref_01813</t>
  </si>
  <si>
    <t>EY_PO_ROWData_Ref_02326</t>
  </si>
  <si>
    <t xml:space="preserve">KV ChangeSoundbar_Outdoor&amp;Indoor_02shops </t>
  </si>
  <si>
    <t>EY_PO_PurchMaster_Ref_01030</t>
  </si>
  <si>
    <t>ANP-SEV-ST2-21030052</t>
  </si>
  <si>
    <t>EY_POH_Ref_01814</t>
  </si>
  <si>
    <t>EY_PO_ROWData_Ref_02327</t>
  </si>
  <si>
    <t xml:space="preserve">KV ChangeSoundbar_Outdoor&amp;Indoor_05shops </t>
  </si>
  <si>
    <t>EY_PO_PurchMaster_Ref_01031</t>
  </si>
  <si>
    <t>ANP-SEV-ST2-21030053</t>
  </si>
  <si>
    <t>EY_POH_Ref_01815</t>
  </si>
  <si>
    <t>EY_PO_ROWData_Ref_02314</t>
  </si>
  <si>
    <t>EY_PO_PurchMaster_Ref_01032</t>
  </si>
  <si>
    <t>ANP-SEV-ST2-21030055</t>
  </si>
  <si>
    <t>EY_POH_Ref_01816</t>
  </si>
  <si>
    <t>EY_PO_ROWData_Ref_02309</t>
  </si>
  <si>
    <t xml:space="preserve">South &amp; North_Flower for Dealers_Feb&amp;Mar'21 </t>
  </si>
  <si>
    <t>EY_PO_PurchMaster_Ref_01033</t>
  </si>
  <si>
    <t>ANP-SEV-ST2-21030056</t>
  </si>
  <si>
    <t>ANPVN5021030007</t>
  </si>
  <si>
    <t>EY_POH_Ref_01818</t>
  </si>
  <si>
    <t>EY_PO_ROWData_Ref_02311</t>
  </si>
  <si>
    <t xml:space="preserve">Venue for DI workshop_Mar'21 </t>
  </si>
  <si>
    <t>EY_PO_PurchMaster_Ref_01034</t>
  </si>
  <si>
    <t>ANP-SEV-ST2-21030057</t>
  </si>
  <si>
    <t>EY_POH_Ref_01819</t>
  </si>
  <si>
    <t>EY_PO_ROWData_Ref_02315</t>
  </si>
  <si>
    <t xml:space="preserve">HE Promoter Incentive _Feb'21 </t>
  </si>
  <si>
    <t>EY_PO_PurchMaster_Ref_01026</t>
  </si>
  <si>
    <t>ANP-SEV-ST2-21030059</t>
  </si>
  <si>
    <t>EY_POH_Ref_01823</t>
  </si>
  <si>
    <t>EY_PO_ROWData_Ref_02312</t>
  </si>
  <si>
    <t xml:space="preserve">DMX-NBI NHO QUAN </t>
  </si>
  <si>
    <t>EY_PO_PurchMaster_Ref_01035</t>
  </si>
  <si>
    <t>ANP-SEV-ST2-21030060</t>
  </si>
  <si>
    <t>EY_POH_Ref_01824</t>
  </si>
  <si>
    <t>EY_PO_ROWData_Ref_02313</t>
  </si>
  <si>
    <t xml:space="preserve">DMX_TTH_HUE_ 68 TRAN PHU </t>
  </si>
  <si>
    <t>EY_PO_PurchMaster_Ref_01036</t>
  </si>
  <si>
    <t>ANP-SEV-ST2-21030061</t>
  </si>
  <si>
    <t>EY_POH_Ref_01825</t>
  </si>
  <si>
    <t>EY_PO_ROWData_Ref_02305</t>
  </si>
  <si>
    <t xml:space="preserve">DMX SON DONG-BEN TRE </t>
  </si>
  <si>
    <t>EY_PO_PurchMaster_Ref_01037</t>
  </si>
  <si>
    <t>ANP-SEV-ST2-21030062</t>
  </si>
  <si>
    <t>EY_POH_Ref_01826</t>
  </si>
  <si>
    <t>EY_PO_ROWData_Ref_02306</t>
  </si>
  <si>
    <t>EY_PO_PurchMaster_Ref_01038</t>
  </si>
  <si>
    <t>ANP-SEV-ST2-21030065</t>
  </si>
  <si>
    <t>ANPVN5021030022</t>
  </si>
  <si>
    <t>Dear Sirs,I'm raising DM for: Sony customers survey in Vietcetera (Office workers community)Budget: 33 Mils (Cross budget)Thanks</t>
  </si>
  <si>
    <t>EY_POH_Ref_01827</t>
  </si>
  <si>
    <t>EY_PO_ROWData_Ref_02308</t>
  </si>
  <si>
    <t xml:space="preserve">Sony x Vietcetera Survey_ Mar 2021 </t>
  </si>
  <si>
    <t>EY_PO_PurchMaster_Ref_01039</t>
  </si>
  <si>
    <t>ANP-SEV-ST2-21030066</t>
  </si>
  <si>
    <t>ANPVN5021030002</t>
  </si>
  <si>
    <t>EY_POH_Ref_01828</t>
  </si>
  <si>
    <t>EY_PO_ROWData_Ref_02328</t>
  </si>
  <si>
    <t xml:space="preserve">6 KOL_DI _Mar 21 </t>
  </si>
  <si>
    <t>EY_PO_PurchMaster_Ref_01040</t>
  </si>
  <si>
    <t>ANP-SEV-ST2-21030067</t>
  </si>
  <si>
    <t>ANPVN5021030028</t>
  </si>
  <si>
    <t>SEA RX100M7 revitalize campaign in FY21SOW of Mr. Hoang The NhiemHe will shoot around 12-15 photos which will be utilize for E-Photobook, online article feature in Sony alpha universe, and social online content ads.Budget:55,320,222 (not included VAT)</t>
  </si>
  <si>
    <t>EY_POH_Ref_01835</t>
  </si>
  <si>
    <t>EY_PO_ROWData_Ref_02335</t>
  </si>
  <si>
    <t xml:space="preserve">KOL_ Hoang The Nhiem_RX100M7_Mar 2021 </t>
  </si>
  <si>
    <t>EY_PO_PurchMaster_Ref_01041</t>
  </si>
  <si>
    <t>ANP-SEV-ST2-21030069</t>
  </si>
  <si>
    <t>EY_POH_Ref_01839</t>
  </si>
  <si>
    <t>EY_PO_ROWData_Ref_02339</t>
  </si>
  <si>
    <t xml:space="preserve">BRAVIA XR - KV Change in Nationwide_ P1 </t>
  </si>
  <si>
    <t>EY_PO_PurchMaster_Ref_01042</t>
  </si>
  <si>
    <t>ANP-SEV-ST2-21030072</t>
  </si>
  <si>
    <t>EY_POH_Ref_01841</t>
  </si>
  <si>
    <t>EY_PO_ROWData_Ref_02341</t>
  </si>
  <si>
    <t xml:space="preserve">MEDIAMART TAM KY,QN </t>
  </si>
  <si>
    <t>EY_PO_PurchMaster_Ref_01044</t>
  </si>
  <si>
    <t>ANP-SEV-ST2-21030076</t>
  </si>
  <si>
    <t>EY_POH_Ref_01842</t>
  </si>
  <si>
    <t>EY_PO_ROWData_Ref_02368</t>
  </si>
  <si>
    <t xml:space="preserve">VHC-TNG 282B LUONG NGOC QUYEN </t>
  </si>
  <si>
    <t>EY_PO_PurchMaster_Ref_01047</t>
  </si>
  <si>
    <t>ANP-SEV-ST2-21030078</t>
  </si>
  <si>
    <t>EY_POH_Ref_01843</t>
  </si>
  <si>
    <t>EY_PO_ROWData_Ref_02386</t>
  </si>
  <si>
    <t xml:space="preserve">Field Force Salary_Mar'21_Talentnet </t>
  </si>
  <si>
    <t>EY_PO_PurchMaster_Ref_01048</t>
  </si>
  <si>
    <t>ANP-SEV-ST2-21030079</t>
  </si>
  <si>
    <t>EY_POH_Ref_01844</t>
  </si>
  <si>
    <t>EY_PO_ROWData_Ref_02388</t>
  </si>
  <si>
    <t xml:space="preserve">FF/Pro Healthcare checkup FY20_TLN </t>
  </si>
  <si>
    <t>EY_PO_PurchMaster_Ref_01049</t>
  </si>
  <si>
    <t>ANP-SEV-ST2-21030080</t>
  </si>
  <si>
    <t>EY_POH_Ref_01848</t>
  </si>
  <si>
    <t>EY_PO_ROWData_Ref_02380</t>
  </si>
  <si>
    <t>ANPVN5021030011</t>
  </si>
  <si>
    <t xml:space="preserve">License Fee_TV Extend Warranty </t>
  </si>
  <si>
    <t>EY_PO_PurchMaster_Ref_01050</t>
  </si>
  <si>
    <t>ANP-SEV-ST2-21030082</t>
  </si>
  <si>
    <t>ANPVN5021030030</t>
  </si>
  <si>
    <t>Shop front renovation for dealer shop game as belows: 1/ SC AEON TAN PHU 2/ SC BIEN HOA 3/ HOANG YEN GAME 4/ LONG GAMETotal estimated cost is 270 mil vndKind ly refer toattached file for detais</t>
  </si>
  <si>
    <t>EY_POH_Ref_01854</t>
  </si>
  <si>
    <t>EY_PO_ROWData_Ref_02392</t>
  </si>
  <si>
    <t xml:space="preserve">PS - 2 shops -LONG GAME , HOANG YEN GAME </t>
  </si>
  <si>
    <t>EY_PO_PurchMaster_Ref_01051</t>
  </si>
  <si>
    <t>ANP-SEV-ST2-21030083</t>
  </si>
  <si>
    <t>EY_POH_Ref_01855</t>
  </si>
  <si>
    <t>EY_PO_ROWData_Ref_02393</t>
  </si>
  <si>
    <t>EY_PO_PurchMaster_Ref_01052</t>
  </si>
  <si>
    <t>ANP-SEV-ST2-21030085</t>
  </si>
  <si>
    <t>EY_POH_Ref_01856</t>
  </si>
  <si>
    <t>EY_PO_ROWData_Ref_02396</t>
  </si>
  <si>
    <t xml:space="preserve">Pro Health check FY20_Vy Phuong </t>
  </si>
  <si>
    <t>EY_PO_PurchMaster_Ref_01053</t>
  </si>
  <si>
    <t>ANP-SEV-ST2-21030086</t>
  </si>
  <si>
    <t>ANPVN5021030032</t>
  </si>
  <si>
    <t>To secure A&amp;P fund to register Promotion License.Estimate cost per license: 6,000,000VNDEstimate qty needed for Mar'21: 2 license</t>
  </si>
  <si>
    <t>EY_POH_Ref_01857</t>
  </si>
  <si>
    <t>EY_PO_ROWData_Ref_02399</t>
  </si>
  <si>
    <t>License Fee For DI, ILC</t>
  </si>
  <si>
    <t>EY_PO_PurchMaster_Ref_01056</t>
  </si>
  <si>
    <t>ANP-SEV-ST2-21030087</t>
  </si>
  <si>
    <t>EY_POH_Ref_01859</t>
  </si>
  <si>
    <t>EY_PO_ROWData_Ref_02414</t>
  </si>
  <si>
    <t xml:space="preserve">ID Workshop on 27 Mar'21 </t>
  </si>
  <si>
    <t>EY_PO_PurchMaster_Ref_01065</t>
  </si>
  <si>
    <t>ANP-SEV-ST2-21030088</t>
  </si>
  <si>
    <t>EY_POH_Ref_01860</t>
  </si>
  <si>
    <t>EY_PO_ROWData_Ref_02401</t>
  </si>
  <si>
    <t xml:space="preserve">Extra cost for ID Workshop on 20 Mar'21 </t>
  </si>
  <si>
    <t>EY_PO_PurchMaster_Ref_01055</t>
  </si>
  <si>
    <t>ANP-SEV-ST2-21030090</t>
  </si>
  <si>
    <t>EY_POH_Ref_01861</t>
  </si>
  <si>
    <t>EY_PO_ROWData_Ref_02406</t>
  </si>
  <si>
    <t xml:space="preserve">Soundbar Promoter Hotbonus_Phase 2_VP </t>
  </si>
  <si>
    <t>EY_PO_PurchMaster_Ref_01064</t>
  </si>
  <si>
    <t>ANP-SEV-ST2-21030091</t>
  </si>
  <si>
    <t>EY_POH_Ref_01862</t>
  </si>
  <si>
    <t>EY_PO_ROWData_Ref_02407</t>
  </si>
  <si>
    <t xml:space="preserve">Soundbar Promoter Hotbonus_Phase 2_TLN </t>
  </si>
  <si>
    <t>EY_PO_PurchMaster_Ref_01063</t>
  </si>
  <si>
    <t>ANP-SEV-ST2-21030092</t>
  </si>
  <si>
    <t>EY_POH_Ref_01863</t>
  </si>
  <si>
    <t>EY_PO_ROWData_Ref_02398</t>
  </si>
  <si>
    <t xml:space="preserve">Promoter Meeting_Mar'21_Talentnet </t>
  </si>
  <si>
    <t>EY_PO_PurchMaster_Ref_01058</t>
  </si>
  <si>
    <t>ANP-SEV-ST2-21030093</t>
  </si>
  <si>
    <t>EY_POH_Ref_01864</t>
  </si>
  <si>
    <t>EY_PO_ROWData_Ref_02408</t>
  </si>
  <si>
    <t xml:space="preserve">Field Force Biztrip Mar'21_Talentnet </t>
  </si>
  <si>
    <t>EY_PO_PurchMaster_Ref_01061</t>
  </si>
  <si>
    <t>ANP-SEV-ST2-21030095</t>
  </si>
  <si>
    <t>EY_POH_Ref_01865</t>
  </si>
  <si>
    <t>EY_PO_ROWData_Ref_02409</t>
  </si>
  <si>
    <t xml:space="preserve">HE Promoter Salary_ Mar'21_Vy Phuong_PO1 </t>
  </si>
  <si>
    <t>EY_PO_PurchMaster_Ref_01060</t>
  </si>
  <si>
    <t>ANP-SEV-ST2-21030096</t>
  </si>
  <si>
    <t>ANPVN5021030018</t>
  </si>
  <si>
    <t>FY20.03 Promoter Field Force Labor Cost</t>
  </si>
  <si>
    <t>Labor cost for All Promoter, Field Force in March</t>
  </si>
  <si>
    <t>EY_POH_Ref_01866</t>
  </si>
  <si>
    <t>EY_PO_ROWData_Ref_02410</t>
  </si>
  <si>
    <t xml:space="preserve">HE Promoter Salary_Mar'21_Vy Phuong_PO2 </t>
  </si>
  <si>
    <t>EY_PO_PurchMaster_Ref_01059</t>
  </si>
  <si>
    <t>ANP-SEV-ST2-21030097</t>
  </si>
  <si>
    <t>EY_POH_Ref_01867</t>
  </si>
  <si>
    <t>EY_PO_ROWData_Ref_02411</t>
  </si>
  <si>
    <t xml:space="preserve">TV/ILC/Lens Promoter Salary_Mar'21_Talentnet </t>
  </si>
  <si>
    <t>EY_PO_PurchMaster_Ref_01057</t>
  </si>
  <si>
    <t>ANP-SEV-ST2-21040083</t>
  </si>
  <si>
    <t>TV Promoter Incentive_Mar'21_Talentnet</t>
  </si>
  <si>
    <t>EY_POH_Ref_01870</t>
  </si>
  <si>
    <t>ANP-SEV-ST2-21040125</t>
  </si>
  <si>
    <t>HE Promoter Incentive_Mar21_Green Speed</t>
  </si>
  <si>
    <t>EY_POH_Ref_01873</t>
  </si>
  <si>
    <t>ANP-SEV-ST2-21040126</t>
  </si>
  <si>
    <t>HE Promoter Incentive_Mar21_Vy Phuong</t>
  </si>
  <si>
    <t>EY_POH_Ref_01876</t>
  </si>
  <si>
    <t>ANP-SEV-ST3-20040002</t>
  </si>
  <si>
    <t>PD20040001</t>
  </si>
  <si>
    <t>0420-TV-Apr&amp;May Promotion Leaflet</t>
  </si>
  <si>
    <t>EY_POH_Ref_01877</t>
  </si>
  <si>
    <t>EY_PO_ROWData_Ref_00009</t>
  </si>
  <si>
    <t>TV-Apr&amp;May Promotion Leaflet-042020 &amp; Design fee (800k)</t>
  </si>
  <si>
    <t>EY_PO_PurchMaster_Ref_00011</t>
  </si>
  <si>
    <t>ANP-SEV-ST3-20040004</t>
  </si>
  <si>
    <t>PD20040002</t>
  </si>
  <si>
    <t>Transportation cost to ship 8K TV rack to HN</t>
  </si>
  <si>
    <t>EY_POH_Ref_01879</t>
  </si>
  <si>
    <t>EY_PO_ROWData_Ref_00008</t>
  </si>
  <si>
    <t>ANP-SEV-ST3-20040006</t>
  </si>
  <si>
    <t>PD20040009</t>
  </si>
  <si>
    <t>VNS New Display Stand_Design and Sample cost</t>
  </si>
  <si>
    <t>EY_POH_Ref_01880</t>
  </si>
  <si>
    <t>EY_PO_ROWData_Ref_00011</t>
  </si>
  <si>
    <t>VNS New Display Stand - Design &amp; Sample</t>
  </si>
  <si>
    <t>EY_PO_PurchMaster_Ref_00013</t>
  </si>
  <si>
    <t>ANP-SEV-ST3-20040007</t>
  </si>
  <si>
    <t>PD20040020</t>
  </si>
  <si>
    <t>PSD _ License Promotion</t>
  </si>
  <si>
    <t>EY_POH_Ref_01882</t>
  </si>
  <si>
    <t>EY_PO_ROWData_Ref_00019</t>
  </si>
  <si>
    <t xml:space="preserve">License _ Special Promotion (23/4- 30/6) </t>
  </si>
  <si>
    <t>EY_PO_PurchMaster_Ref_00014</t>
  </si>
  <si>
    <t>ANP-SEV-ST3-20040011</t>
  </si>
  <si>
    <t>PD20040072</t>
  </si>
  <si>
    <t>EY_POH_Ref_01883</t>
  </si>
  <si>
    <t>EY_PO_ROWData_Ref_00096</t>
  </si>
  <si>
    <t xml:space="preserve">0220-VNS New Display Stand - Design </t>
  </si>
  <si>
    <t>EY_PO_PurchMaster_Ref_00036</t>
  </si>
  <si>
    <t>ANP-SEV-ST3-20050005</t>
  </si>
  <si>
    <t>PD20050049</t>
  </si>
  <si>
    <t>License Fee_ PSD</t>
  </si>
  <si>
    <t>License Fee _PSD</t>
  </si>
  <si>
    <t>EY_POH_Ref_01885</t>
  </si>
  <si>
    <t>EY_PO_ROWData_Ref_00405</t>
  </si>
  <si>
    <t xml:space="preserve">License : Special promotion for PXW-FX9 </t>
  </si>
  <si>
    <t>EY_PO_PurchMaster_Ref_00138</t>
  </si>
  <si>
    <t>ANP-SEV-ST3-20050008</t>
  </si>
  <si>
    <t>PD20050074</t>
  </si>
  <si>
    <t>Extra _ SMS_ Mar_20_SONY CENTER</t>
  </si>
  <si>
    <t>EY_POH_Ref_01886</t>
  </si>
  <si>
    <t>EY_PO_ROWData_Ref_00272</t>
  </si>
  <si>
    <t xml:space="preserve">Extra_ SMS_Member Ship Promotion_Mar 20 </t>
  </si>
  <si>
    <t>EY_PO_PurchMaster_Ref_00093</t>
  </si>
  <si>
    <t>ANP-SEV-ST3-20060007</t>
  </si>
  <si>
    <t>PD20060104</t>
  </si>
  <si>
    <t>Extra- Uniform FF/ pro</t>
  </si>
  <si>
    <t>EY_POH_Ref_01888</t>
  </si>
  <si>
    <t>EY_PO_ROWData_Ref_00554</t>
  </si>
  <si>
    <t xml:space="preserve">Ao Polo cao cap Sony_ promoter uniform </t>
  </si>
  <si>
    <t>EY_PO_PurchMaster_Ref_00197</t>
  </si>
  <si>
    <t>ANP-SEV-ST3-20070004</t>
  </si>
  <si>
    <t>PD20070208</t>
  </si>
  <si>
    <t>Licensing Fee - PS4 Summer Promotion 01-09 Aug</t>
  </si>
  <si>
    <t>This program is to help support the clearance of PS4 Pro OM Bundle</t>
  </si>
  <si>
    <t>EY_POH_Ref_01890</t>
  </si>
  <si>
    <t>EY_PO_ROWData_Ref_00803</t>
  </si>
  <si>
    <t>Ta Chieu Tai</t>
  </si>
  <si>
    <t>EY_PO_PurchMaster_Ref_00350</t>
  </si>
  <si>
    <t>ANP-SEV-ST3-20080001</t>
  </si>
  <si>
    <t>PD20080056</t>
  </si>
  <si>
    <t>Licensing Fee_ Aug'20</t>
  </si>
  <si>
    <t>FOC DualShock 4 for MegaPack 2 Bundle</t>
  </si>
  <si>
    <t>EY_POH_Ref_01891</t>
  </si>
  <si>
    <t>EY_PO_ROWData_Ref_00905</t>
  </si>
  <si>
    <t xml:space="preserve">Licensing Fee_ 17 Aug - 30 Sep'20 </t>
  </si>
  <si>
    <t>EY_PO_PurchMaster_Ref_00392</t>
  </si>
  <si>
    <t>ANP-SEV-ST3-20090010</t>
  </si>
  <si>
    <t>PD20090219</t>
  </si>
  <si>
    <t>Printing Thank you card for Sony Center</t>
  </si>
  <si>
    <t>EY_POH_Ref_01892</t>
  </si>
  <si>
    <t>EY_PO_ROWData_Ref_01147</t>
  </si>
  <si>
    <t>EY_PO_PurchMaster_Ref_00544</t>
  </si>
  <si>
    <t>ANP-SEV-ST3-20100002</t>
  </si>
  <si>
    <t>PD20100084</t>
  </si>
  <si>
    <t>Luanching Xperia 10 II</t>
  </si>
  <si>
    <t>EY_POH_Ref_01896</t>
  </si>
  <si>
    <t>EY_PO_ROWData_Ref_01345</t>
  </si>
  <si>
    <t xml:space="preserve">Addition cost_License Fee_ Xperia 10 II </t>
  </si>
  <si>
    <t>EY_PO_PurchMaster_Ref_00601</t>
  </si>
  <si>
    <t>ANP-SEV-ST3-20110003</t>
  </si>
  <si>
    <t>PD20110157</t>
  </si>
  <si>
    <t>EY_POH_Ref_01897</t>
  </si>
  <si>
    <t>EY_PO_ROWData_Ref_01685</t>
  </si>
  <si>
    <t xml:space="preserve">Creative_ Sony Center _ FB post_Nov 2020 </t>
  </si>
  <si>
    <t>EY_PO_PurchMaster_Ref_00729</t>
  </si>
  <si>
    <t>ANP-SEV-ST3-20120002</t>
  </si>
  <si>
    <t>PD20120053</t>
  </si>
  <si>
    <t>1220-PS4 Q4 budget-XMas POSM</t>
  </si>
  <si>
    <t>EY_POH_Ref_01898</t>
  </si>
  <si>
    <t>EY_PO_ROWData_Ref_01821</t>
  </si>
  <si>
    <t>1220-PS4 Q4 budget-XMas POSM A2 Poster. Standee, Wobbler</t>
  </si>
  <si>
    <t>EY_PO_PurchMaster_Ref_00791</t>
  </si>
  <si>
    <t>ANP-SEV-ST3-20120003</t>
  </si>
  <si>
    <t>PD20120205</t>
  </si>
  <si>
    <t>SSO - Thank you card production</t>
  </si>
  <si>
    <t>EY_POH_Ref_01901</t>
  </si>
  <si>
    <t>EY_PO_ROWData_Ref_01906</t>
  </si>
  <si>
    <t>0920-SSO POSM-Thank You Card (A6, giấy Natural)</t>
  </si>
  <si>
    <t>EY_PO_PurchMaster_Ref_00832</t>
  </si>
  <si>
    <t>ANP-SEV-ST3-21010001</t>
  </si>
  <si>
    <t>PD21010011</t>
  </si>
  <si>
    <t>License Fee for Sony Center 's Tet Promotion 2021</t>
  </si>
  <si>
    <t>License Fee for Sony Center 's Tet Promotion_Jan'21</t>
  </si>
  <si>
    <t>EY_POH_Ref_01902</t>
  </si>
  <si>
    <t>EY_PO_ROWData_Ref_01971</t>
  </si>
  <si>
    <t xml:space="preserve">License Fee for SC_TET Promotion_Jan'21 </t>
  </si>
  <si>
    <t>EY_PO_PurchMaster_Ref_00862</t>
  </si>
  <si>
    <t>ANP-SEV-ST3-21010003</t>
  </si>
  <si>
    <t>PD21010075</t>
  </si>
  <si>
    <t>Promotion license of Xperia Tet Promotion</t>
  </si>
  <si>
    <t>EY_POH_Ref_01903</t>
  </si>
  <si>
    <t>EY_PO_ROWData_Ref_02041</t>
  </si>
  <si>
    <t xml:space="preserve">License Fee for Xperia Tet Promotion_Jan </t>
  </si>
  <si>
    <t>EY_PO_PurchMaster_Ref_00881</t>
  </si>
  <si>
    <t>ANP-SEV-ST3-21020001</t>
  </si>
  <si>
    <t>PD21020018</t>
  </si>
  <si>
    <t>Delivery cost for returning give away gift FF</t>
  </si>
  <si>
    <t>EY_POH_Ref_01907</t>
  </si>
  <si>
    <t>EY_PO_ROWData_Ref_02153</t>
  </si>
  <si>
    <t xml:space="preserve">Delivery cost for return giveaway gift FF </t>
  </si>
  <si>
    <t>EY_PO_PurchMaster_Ref_00958</t>
  </si>
  <si>
    <t>ANP-SEV-ST3-21020002</t>
  </si>
  <si>
    <t>PD21020126</t>
  </si>
  <si>
    <t>Promotion License - Xperia PWP</t>
  </si>
  <si>
    <t>EY_POH_Ref_01908</t>
  </si>
  <si>
    <t>EY_PO_ROWData_Ref_02160</t>
  </si>
  <si>
    <t xml:space="preserve">License Fee_Xperia PWP_ Feb'21 </t>
  </si>
  <si>
    <t>EY_PO_PurchMaster_Ref_00972</t>
  </si>
  <si>
    <t>ANP-SEV-ST3-21030003</t>
  </si>
  <si>
    <t>PD21030047</t>
  </si>
  <si>
    <t>EY_POH_Ref_01909</t>
  </si>
  <si>
    <t>EY_PO_ROWData_Ref_02260</t>
  </si>
  <si>
    <t xml:space="preserve">0321-PS5 POSM-Main poster </t>
  </si>
  <si>
    <t>EY_PO_PurchMaster_Ref_01003</t>
  </si>
  <si>
    <t>ANP-SEV-ST3-21030007</t>
  </si>
  <si>
    <t>PD21030276</t>
  </si>
  <si>
    <t>Soundbar Promoter Hotbonus phase 2</t>
  </si>
  <si>
    <t>EY_POH_Ref_01917</t>
  </si>
  <si>
    <t>EY_PO_ROWData_Ref_02415</t>
  </si>
  <si>
    <t>EY_PO_PurchMaster_Ref_01062</t>
  </si>
  <si>
    <t>ANP-SEV-ST2-20040008</t>
  </si>
  <si>
    <t>ANPVN5020030033</t>
  </si>
  <si>
    <t>Shop front renovation for Cao Phong Dealers' shop :- CHO LON-DON LE DUAN LONG THANH 200 mil.Total estimated amount is 200 vnd .Kindly refer to attached file for details.</t>
  </si>
  <si>
    <t>EY_POH_Ref_00016</t>
  </si>
  <si>
    <t>EY_PO_ROWData_Ref_00043</t>
  </si>
  <si>
    <t>UnMatched_NonMaterial</t>
  </si>
  <si>
    <t xml:space="preserve">CAO PHONG LE DUAN LONG THANH </t>
  </si>
  <si>
    <t>EY_PO_PurchMaster_Ref_00018</t>
  </si>
  <si>
    <t>ANP-SEV-ST2-20040017</t>
  </si>
  <si>
    <t>ANPVN5020040011</t>
  </si>
  <si>
    <t>Dear Sir,I would like to get your approval for using budget for SMS delivery. Detail as below - Task: SMS delivery - Purpose: Send code and promote for promotion of Sony Center - Duration: 04/20 - 06/20Thank you</t>
  </si>
  <si>
    <t>EY_POH_Ref_00034</t>
  </si>
  <si>
    <t>EY_PO_ROWData_Ref_00057</t>
  </si>
  <si>
    <t xml:space="preserve">SMS_DI workshop &amp; Membership _Sonycenter </t>
  </si>
  <si>
    <t>EY_PO_PurchMaster_Ref_00025</t>
  </si>
  <si>
    <t>ANP-SEV-ST2-20040022</t>
  </si>
  <si>
    <t>EY_POH_Ref_00045</t>
  </si>
  <si>
    <t>EY_PO_ROWData_Ref_00065</t>
  </si>
  <si>
    <t xml:space="preserve">VHC - CAO BANG </t>
  </si>
  <si>
    <t>EY_PO_PurchMaster_Ref_00029</t>
  </si>
  <si>
    <t>ANP-SEV-ST2-20040023</t>
  </si>
  <si>
    <t>EY_POH_Ref_00046</t>
  </si>
  <si>
    <t>EY_PO_ROWData_Ref_00174</t>
  </si>
  <si>
    <t xml:space="preserve">VHC -  HOA BINH </t>
  </si>
  <si>
    <t>EY_PO_PurchMaster_Ref_00059</t>
  </si>
  <si>
    <t>ANP-SEV-ST2-20040031</t>
  </si>
  <si>
    <t>EY_POH_Ref_00064</t>
  </si>
  <si>
    <t>EY_PO_ROWData_Ref_00095</t>
  </si>
  <si>
    <t xml:space="preserve">DI -GM Lens Promotion Table Standee-0420 </t>
  </si>
  <si>
    <t>EY_PO_PurchMaster_Ref_00039</t>
  </si>
  <si>
    <t>ANP-SEV-ST2-20040037</t>
  </si>
  <si>
    <t>EY_POH_Ref_00069</t>
  </si>
  <si>
    <t>EY_PO_ROWData_Ref_00103</t>
  </si>
  <si>
    <t>EY_PO_PurchMaster_Ref_00041</t>
  </si>
  <si>
    <t>ANP-SEV-ST2-20050015</t>
  </si>
  <si>
    <t>EY_POH_Ref_00086</t>
  </si>
  <si>
    <t>EY_PO_ROWData_Ref_00149</t>
  </si>
  <si>
    <t>Promoter Salary_ Apr _20_TLN_Part 2 and ILC/LEN</t>
  </si>
  <si>
    <t>Manual Accrual</t>
  </si>
  <si>
    <t>EY_PO_PurchMaster_Ref_00054</t>
  </si>
  <si>
    <t>ANP-SEV-ST2-20050023</t>
  </si>
  <si>
    <t>EY_POH_Ref_00103</t>
  </si>
  <si>
    <t>EY_PO_ROWData_Ref_00202</t>
  </si>
  <si>
    <t xml:space="preserve">MEDIAMART LE DUC THO </t>
  </si>
  <si>
    <t>EY_PO_PurchMaster_Ref_00065</t>
  </si>
  <si>
    <t>ANP-SEV-ST2-20050030</t>
  </si>
  <si>
    <t>EY_POH_Ref_00125</t>
  </si>
  <si>
    <t>EY_PO_ROWData_Ref_00223</t>
  </si>
  <si>
    <t xml:space="preserve">MEDIAMART-Van Ha, Thanh Hoa </t>
  </si>
  <si>
    <t>EY_PO_PurchMaster_Ref_00077</t>
  </si>
  <si>
    <t>ANP-SEV-ST2-20050057</t>
  </si>
  <si>
    <t>EY_POH_Ref_00164</t>
  </si>
  <si>
    <t>EY_PO_ROWData_Ref_00259</t>
  </si>
  <si>
    <t xml:space="preserve">Anniversary Trophy_PSD </t>
  </si>
  <si>
    <t>EY_PO_PurchMaster_Ref_00094</t>
  </si>
  <si>
    <t>ANP-SEV-ST2-20050079</t>
  </si>
  <si>
    <t>EY_POH_Ref_00213</t>
  </si>
  <si>
    <t>EY_PO_ROWData_Ref_00319</t>
  </si>
  <si>
    <t xml:space="preserve">Field Force Salary _ May _2020 </t>
  </si>
  <si>
    <t>EY_PO_PurchMaster_Ref_00115</t>
  </si>
  <si>
    <t>ANP-SEV-ST2-20050090</t>
  </si>
  <si>
    <t>EY_POH_Ref_00221</t>
  </si>
  <si>
    <t>EY_PO_ROWData_Ref_00330</t>
  </si>
  <si>
    <t>Media_Bravia New LU FY20_Jun - Aug</t>
  </si>
  <si>
    <t>EY_PO_PurchMaster_Ref_00124</t>
  </si>
  <si>
    <t>ANP-SEV-ST2-20050102</t>
  </si>
  <si>
    <t>EY_POH_Ref_00244</t>
  </si>
  <si>
    <t>EY_PO_ROWData_Ref_00353</t>
  </si>
  <si>
    <t>Media_XB700 PRE ORDER- JUN - Jul</t>
  </si>
  <si>
    <t>EY_PO_PurchMaster_Ref_00133</t>
  </si>
  <si>
    <t>ANP-SEV-ST2-20050103</t>
  </si>
  <si>
    <t>EY_POH_Ref_00246</t>
  </si>
  <si>
    <t>EY_PO_ROWData_Ref_00356</t>
  </si>
  <si>
    <t>Media_Passive in Ears-JUN - Jul</t>
  </si>
  <si>
    <t>EY_PO_PurchMaster_Ref_00135</t>
  </si>
  <si>
    <t>ANP-SEV-ST2-20060007</t>
  </si>
  <si>
    <t>EY_POH_Ref_00289</t>
  </si>
  <si>
    <t>EY_PO_ROWData_Ref_00396</t>
  </si>
  <si>
    <t xml:space="preserve">Venue_Co-working space Think A Box_05Jun </t>
  </si>
  <si>
    <t>EY_PO_PurchMaster_Ref_00142</t>
  </si>
  <si>
    <t>ANP-SEV-ST2-20060030</t>
  </si>
  <si>
    <t>EY_POH_Ref_00310</t>
  </si>
  <si>
    <t>EY_PO_ROWData_Ref_00424</t>
  </si>
  <si>
    <t>EY_PO_PurchMaster_Ref_00163</t>
  </si>
  <si>
    <t>ANP-SEV-ST2-20060031</t>
  </si>
  <si>
    <t>EY_POH_Ref_00311</t>
  </si>
  <si>
    <t>EY_PO_ROWData_Ref_00425</t>
  </si>
  <si>
    <t>DMX-HCM 416 HAU GIANG</t>
  </si>
  <si>
    <t>EY_PO_PurchMaster_Ref_00164</t>
  </si>
  <si>
    <t>ANP-SEV-ST2-20060035</t>
  </si>
  <si>
    <t>ANPVN5020060004</t>
  </si>
  <si>
    <t>Dear Managers,We would like to apply for your approval of expense of Radio Festival in Dong Thap as follows:- Standee Printing- Brochure Printing- Miscellaneous (Transportation, goods pickup service..)Detail is as attached.Quotations from vendor is as attached.Look forward to your approvals.Thank you.PSD Marketing Team</t>
  </si>
  <si>
    <t>EY_POH_Ref_00315</t>
  </si>
  <si>
    <t>EY_PO_ROWData_Ref_00431</t>
  </si>
  <si>
    <t xml:space="preserve">Printing standee for PSD event </t>
  </si>
  <si>
    <t>DPP</t>
  </si>
  <si>
    <t>EY_PO_PurchMaster_Ref_00169</t>
  </si>
  <si>
    <t>ANP-SEV-ST2-20060036</t>
  </si>
  <si>
    <t>EY_POH_Ref_00316</t>
  </si>
  <si>
    <t>EY_PO_ROWData_Ref_00432</t>
  </si>
  <si>
    <t>EY_PO_PurchMaster_Ref_00170</t>
  </si>
  <si>
    <t>ANP-SEV-ST2-20060055</t>
  </si>
  <si>
    <t>EY_POH_Ref_00366</t>
  </si>
  <si>
    <t>EY_PO_ROWData_Ref_00477</t>
  </si>
  <si>
    <t xml:space="preserve">KOL _DI Workshop In Jun 2020 </t>
  </si>
  <si>
    <t>EY_PO_PurchMaster_Ref_00180</t>
  </si>
  <si>
    <t>ANP-SEV-ST2-20060061</t>
  </si>
  <si>
    <t>EY_POH_Ref_00374</t>
  </si>
  <si>
    <t>EY_PO_ROWData_Ref_00493</t>
  </si>
  <si>
    <t xml:space="preserve">PS4 Q1 POSM-Ghost of Tsushima Poster </t>
  </si>
  <si>
    <t>EY_PO_PurchMaster_Ref_00192</t>
  </si>
  <si>
    <t>ANP-SEV-ST2-20060065</t>
  </si>
  <si>
    <t>ANPVN5020060020</t>
  </si>
  <si>
    <t>Dear Sirs,I would like to request your approval to organized the PS4 mid-night game launch in Hanoi for the next AAA game 'The Last of Us Part 2'. This activity in the past had proven be very effective, and we want to continue to do so to increase sale and conversion rate. This event will also help promote our new product such as the Limited edition and Collector Edition for TLOU2. Detailed activities will be updated after working with agency.Best Regards,Chung Manh Tai</t>
  </si>
  <si>
    <t>EY_POH_Ref_00379</t>
  </si>
  <si>
    <t>EY_PO_ROWData_Ref_00498</t>
  </si>
  <si>
    <t xml:space="preserve">Midnight Launch_The Last of Us 2_Jun20 </t>
  </si>
  <si>
    <t>EY_PO_PurchMaster_Ref_00191</t>
  </si>
  <si>
    <t>ANP-SEV-ST2-20060093</t>
  </si>
  <si>
    <t>EY_POH_Ref_00405</t>
  </si>
  <si>
    <t>EY_PO_ROWData_Ref_00540</t>
  </si>
  <si>
    <t xml:space="preserve">Press_Conference_New Line Up_Jul_FY20 </t>
  </si>
  <si>
    <t>Gazefi</t>
  </si>
  <si>
    <t>EY_PO_PurchMaster_Ref_00212</t>
  </si>
  <si>
    <t>ANP-SEV-ST2-20060109</t>
  </si>
  <si>
    <t>EY_POH_Ref_00418</t>
  </si>
  <si>
    <t>EY_PO_ROWData_Ref_00556</t>
  </si>
  <si>
    <t xml:space="preserve">TV &amp; DI Promoter Incentive_ May'20_Talentnet </t>
  </si>
  <si>
    <t>EY_PO_PurchMaster_Ref_00235</t>
  </si>
  <si>
    <t>ANP-SEV-ST2-20060110</t>
  </si>
  <si>
    <t>EY_POH_Ref_00421</t>
  </si>
  <si>
    <t>EY_PO_ROWData_Ref_00562</t>
  </si>
  <si>
    <t xml:space="preserve">TV Promoter Incentive_May_20_Vy Phuong </t>
  </si>
  <si>
    <t>EY_PO_PurchMaster_Ref_00234</t>
  </si>
  <si>
    <t>ANP-SEV-ST2-20060111</t>
  </si>
  <si>
    <t>EY_POH_Ref_00422</t>
  </si>
  <si>
    <t>EY_PO_ROWData_Ref_00564</t>
  </si>
  <si>
    <t xml:space="preserve">Field Force Salary_ Jun_20_ Talentnet </t>
  </si>
  <si>
    <t>EY_PO_PurchMaster_Ref_00233</t>
  </si>
  <si>
    <t>ANP-SEV-ST2-20060132</t>
  </si>
  <si>
    <t>EY_POH_Ref_00441</t>
  </si>
  <si>
    <t>EY_PO_ROWData_Ref_00584</t>
  </si>
  <si>
    <t>EY_PO_PurchMaster_Ref_00248</t>
  </si>
  <si>
    <t>ANP-SEV-ST2-20070007</t>
  </si>
  <si>
    <t>EY_POH_Ref_00457</t>
  </si>
  <si>
    <t>EY_PO_ROWData_Ref_00600</t>
  </si>
  <si>
    <t xml:space="preserve">Extra_Press_Conference_New LineUp_Jul_20 </t>
  </si>
  <si>
    <t>EY_PO_PurchMaster_Ref_00262</t>
  </si>
  <si>
    <t>ANP-SEV-ST2-20070008</t>
  </si>
  <si>
    <t>EY_POH_Ref_00458</t>
  </si>
  <si>
    <t>EY_PO_ROWData_Ref_00602</t>
  </si>
  <si>
    <t xml:space="preserve">TV &amp; DI Promoter Salary_ Jun 20_ Talentnet </t>
  </si>
  <si>
    <t>EY_PO_PurchMaster_Ref_00263</t>
  </si>
  <si>
    <t>ANP-SEV-ST2-20070091</t>
  </si>
  <si>
    <t>ANPVN5020060053</t>
  </si>
  <si>
    <t>PS4 Q2 General POSMItem: general POSM item like: leaflet, standee, tent card...Total cost: 11,100,000 VND (2476 USD)*note: the plan can be changed subject to actual=&gt; please kindly check attachment for more detail</t>
  </si>
  <si>
    <t>EY_POH_Ref_00554</t>
  </si>
  <si>
    <t>EY_PO_ROWData_Ref_00723</t>
  </si>
  <si>
    <t xml:space="preserve">0720- PS4 Q2 POSM -Game Jacket Cover </t>
  </si>
  <si>
    <t>EY_PO_PurchMaster_Ref_00316</t>
  </si>
  <si>
    <t>ANP-SEV-ST2-20070110</t>
  </si>
  <si>
    <t>EY_POH_Ref_00575</t>
  </si>
  <si>
    <t>EY_PO_ROWData_Ref_00746</t>
  </si>
  <si>
    <t xml:space="preserve">TV/ILC/Lens Promoter Incentive_Jun'20_Talentnet </t>
  </si>
  <si>
    <t>EY_PO_PurchMaster_Ref_00331</t>
  </si>
  <si>
    <t>ANP-SEV-ST2-20070122</t>
  </si>
  <si>
    <t>EY_POH_Ref_00590</t>
  </si>
  <si>
    <t>EY_PO_ROWData_Ref_00764</t>
  </si>
  <si>
    <t xml:space="preserve">PS4 Q2 POSM - Summer Promotion PosterA2 </t>
  </si>
  <si>
    <t>EY_PO_PurchMaster_Ref_00344</t>
  </si>
  <si>
    <t>ANP-SEV-ST2-20070132</t>
  </si>
  <si>
    <t>EY_POH_Ref_00614</t>
  </si>
  <si>
    <t>EY_PO_ROWData_Ref_00799</t>
  </si>
  <si>
    <t xml:space="preserve">Promotion license fee_TV_01-30 Aug </t>
  </si>
  <si>
    <t>EY_PO_PurchMaster_Ref_00354</t>
  </si>
  <si>
    <t>ANP-SEV-ST2-20070144</t>
  </si>
  <si>
    <t>EY_POH_Ref_00629</t>
  </si>
  <si>
    <t>EY_PO_ROWData_Ref_00817</t>
  </si>
  <si>
    <t xml:space="preserve">Promotion License fee_SemiBundl_3-30 Aug </t>
  </si>
  <si>
    <t>EY_PO_PurchMaster_Ref_00364</t>
  </si>
  <si>
    <t>ANP-SEV-ST2-20080008</t>
  </si>
  <si>
    <t>EY_POH_Ref_00643</t>
  </si>
  <si>
    <t>EY_PO_ROWData_Ref_00834</t>
  </si>
  <si>
    <t xml:space="preserve">TV/ILC/LENs Promoter salary_Jul'20_Talentnet </t>
  </si>
  <si>
    <t>EY_PO_PurchMaster_Ref_00378</t>
  </si>
  <si>
    <t>ANP-SEV-ST2-20080013</t>
  </si>
  <si>
    <t>EY_POH_Ref_00652</t>
  </si>
  <si>
    <t>EY_PO_ROWData_Ref_00847</t>
  </si>
  <si>
    <t xml:space="preserve">SAMNEC DUC THAO, BAC NINH </t>
  </si>
  <si>
    <t>EY_PO_PurchMaster_Ref_00383</t>
  </si>
  <si>
    <t>ANP-SEV-ST2-20080070</t>
  </si>
  <si>
    <t>EY_POH_Ref_00726</t>
  </si>
  <si>
    <t>EY_PO_ROWData_Ref_00930</t>
  </si>
  <si>
    <t xml:space="preserve">TV/ILC/Len Promoter Incentive_Jul'20_Talentnet </t>
  </si>
  <si>
    <t>EY_PO_PurchMaster_Ref_00433</t>
  </si>
  <si>
    <t>ANP-SEV-ST2-20080085</t>
  </si>
  <si>
    <t>ANPVN5020080015</t>
  </si>
  <si>
    <t>This is to secure budget to purchase lunch voucher who join our new Alpha Training.Training session : 2 timesValue of each voucher : 100,000Total Participant estimation : 100pax</t>
  </si>
  <si>
    <t>EY_POH_Ref_00743</t>
  </si>
  <si>
    <t>EY_PO_ROWData_Ref_00951</t>
  </si>
  <si>
    <t>Vouchers</t>
  </si>
  <si>
    <t xml:space="preserve">Voucher for floor-salesman_Aug'20 </t>
  </si>
  <si>
    <t>Dayone</t>
  </si>
  <si>
    <t>EY_PO_PurchMaster_Ref_00446</t>
  </si>
  <si>
    <t>ANP-SEV-ST2-20080086</t>
  </si>
  <si>
    <t>EY_POH_Ref_00744</t>
  </si>
  <si>
    <t>EY_PO_ROWData_Ref_00952</t>
  </si>
  <si>
    <t xml:space="preserve">South/North_Flower for Dealers_Aug'20 </t>
  </si>
  <si>
    <t>EY_PO_PurchMaster_Ref_00447</t>
  </si>
  <si>
    <t>ANP-SEV-ST2-20080087</t>
  </si>
  <si>
    <t>EY_POH_Ref_00746</t>
  </si>
  <si>
    <t>EY_PO_ROWData_Ref_00954</t>
  </si>
  <si>
    <t>EY_PO_PurchMaster_Ref_00448</t>
  </si>
  <si>
    <t>ANP-SEV-ST2-20090009</t>
  </si>
  <si>
    <t>EY_POH_Ref_00801</t>
  </si>
  <si>
    <t>EY_PO_ROWData_Ref_01013</t>
  </si>
  <si>
    <t xml:space="preserve">0920-SC-Xperia NPL POSM-X Standee </t>
  </si>
  <si>
    <t>EY_PO_PurchMaster_Ref_00473</t>
  </si>
  <si>
    <t>ANP-SEV-ST2-20090012</t>
  </si>
  <si>
    <t>EY_POH_Ref_00808</t>
  </si>
  <si>
    <t>EY_PO_ROWData_Ref_01020</t>
  </si>
  <si>
    <t xml:space="preserve">TV Promoter Salary_Aug'20_Talentnet </t>
  </si>
  <si>
    <t>EY_PO_PurchMaster_Ref_00474</t>
  </si>
  <si>
    <t>ANP-SEV-ST2-20090016</t>
  </si>
  <si>
    <t>ANPVN5020080024</t>
  </si>
  <si>
    <t>Dear Managers,We would like to apply for your approval of expense of brochure printing for Q3 Marketing Activities as follows:- Brochure printing quotation as attachment- Planning for brochure using per each activity as attachmentLook forward to your approvals.Thank you.PSD Marketing Team</t>
  </si>
  <si>
    <t>EY_POH_Ref_00813</t>
  </si>
  <si>
    <t>EY_PO_ROWData_Ref_01029</t>
  </si>
  <si>
    <t>Brochure &amp; Flyer</t>
  </si>
  <si>
    <t>EY_PO_PurchMaster_Ref_00479</t>
  </si>
  <si>
    <t>ANP-SEV-ST2-20090023</t>
  </si>
  <si>
    <t>EY_POH_Ref_00823</t>
  </si>
  <si>
    <t>EY_PO_ROWData_Ref_01043</t>
  </si>
  <si>
    <t xml:space="preserve">DMX NVCU,QUANG NINH </t>
  </si>
  <si>
    <t>EY_PO_PurchMaster_Ref_00485</t>
  </si>
  <si>
    <t>ANP-SEV-ST2-20090071</t>
  </si>
  <si>
    <t>EY_POH_Ref_00879</t>
  </si>
  <si>
    <t>EY_PO_ROWData_Ref_01094</t>
  </si>
  <si>
    <t xml:space="preserve">TV/ILC/Lens Promoter_Incentive_Aug'20_Talentnet </t>
  </si>
  <si>
    <t>EY_PO_PurchMaster_Ref_00514</t>
  </si>
  <si>
    <t>ANP-SEV-ST2-20090074</t>
  </si>
  <si>
    <t>EY_POH_Ref_00883</t>
  </si>
  <si>
    <t>EY_PO_ROWData_Ref_01101</t>
  </si>
  <si>
    <t xml:space="preserve">HE Promoter Incentive_Aug20_V.Phuong_PO2 </t>
  </si>
  <si>
    <t>EY_PO_PurchMaster_Ref_00516</t>
  </si>
  <si>
    <t>ANP-SEV-ST2-20090075</t>
  </si>
  <si>
    <t>EY_POH_Ref_00884</t>
  </si>
  <si>
    <t>EY_PO_ROWData_Ref_01129</t>
  </si>
  <si>
    <t xml:space="preserve">DIEN MAY TOT, BU DANG, BINH PHUOC </t>
  </si>
  <si>
    <t>EY_PO_PurchMaster_Ref_00540</t>
  </si>
  <si>
    <t>ANP-SEV-ST2-20090086</t>
  </si>
  <si>
    <t>EY_POH_Ref_00896</t>
  </si>
  <si>
    <t>EY_PO_ROWData_Ref_01123</t>
  </si>
  <si>
    <t xml:space="preserve">TV KV CHANGE  - Indoor &amp; Outdoor_41shops </t>
  </si>
  <si>
    <t>EY_PO_PurchMaster_Ref_00526</t>
  </si>
  <si>
    <t>ANP-SEV-ST2-20090112</t>
  </si>
  <si>
    <t>EY_POH_Ref_00920</t>
  </si>
  <si>
    <t>EY_PO_ROWData_Ref_01144</t>
  </si>
  <si>
    <t xml:space="preserve">Promotion license_Tivi Bravia_Oct'20 </t>
  </si>
  <si>
    <t>EY_PO_PurchMaster_Ref_00549</t>
  </si>
  <si>
    <t>ANP-SEV-ST2-20090142</t>
  </si>
  <si>
    <t>EY_POH_Ref_01039</t>
  </si>
  <si>
    <t>EY_PO_ROWData_Ref_01267</t>
  </si>
  <si>
    <t xml:space="preserve">Flower for Dealers_Sep'20 </t>
  </si>
  <si>
    <t>EY_PO_PurchMaster_Ref_00568</t>
  </si>
  <si>
    <t>ANP-SEV-ST2-20100004</t>
  </si>
  <si>
    <t>EY_POH_Ref_01047</t>
  </si>
  <si>
    <t>EY_PO_ROWData_Ref_01283</t>
  </si>
  <si>
    <t xml:space="preserve">TV/ILC/Lens Promoter Salary_Sep'20_Talentnet  </t>
  </si>
  <si>
    <t>EY_PO_PurchMaster_Ref_00574</t>
  </si>
  <si>
    <t>ANP-SEV-ST2-20100022</t>
  </si>
  <si>
    <t>EY_POH_Ref_01076</t>
  </si>
  <si>
    <t>EY_PO_ROWData_Ref_01320</t>
  </si>
  <si>
    <t xml:space="preserve">Extracost DMX Crowner for model&lt;=50 inch &amp; &gt;=55inch </t>
  </si>
  <si>
    <t>EY_PO_PurchMaster_Ref_00591</t>
  </si>
  <si>
    <t>ANP-SEV-ST2-20100023</t>
  </si>
  <si>
    <t>ANPVN5020090041</t>
  </si>
  <si>
    <t>Dear All,We would like to reserve this amount to utilize for the door gift at the offline event:Location: Saigon CenterTime: 16-20 Oct, 2020Thanks to check and approve.Regards,</t>
  </si>
  <si>
    <t>EY_POH_Ref_01078</t>
  </si>
  <si>
    <t>EY_PO_ROWData_Ref_01322</t>
  </si>
  <si>
    <t>Door gifts for Offline event_Hat &amp; Notebook</t>
  </si>
  <si>
    <t>EY_PO_PurchMaster_Ref_00592</t>
  </si>
  <si>
    <t>ANP-SEV-ST2-20100034</t>
  </si>
  <si>
    <t>EY_POH_Ref_01096</t>
  </si>
  <si>
    <t>EY_PO_ROWData_Ref_01344</t>
  </si>
  <si>
    <t xml:space="preserve">Booking Hotel on for FF/PP_Oct20 </t>
  </si>
  <si>
    <t>EY_PO_PurchMaster_Ref_00605</t>
  </si>
  <si>
    <t>ANP-SEV-ST2-20100074</t>
  </si>
  <si>
    <t>EY_POH_Ref_01156</t>
  </si>
  <si>
    <t>EY_PO_ROWData_Ref_01408</t>
  </si>
  <si>
    <t xml:space="preserve">TV/ILC/LENS Promoter Incentive _Sep20_Talentnet </t>
  </si>
  <si>
    <t>EY_PO_PurchMaster_Ref_00636</t>
  </si>
  <si>
    <t>ANP-SEV-ST2-20100115</t>
  </si>
  <si>
    <t>EY_POH_Ref_01231</t>
  </si>
  <si>
    <t>EY_PO_ROWData_Ref_01485</t>
  </si>
  <si>
    <t xml:space="preserve">Flower for Dealers_Oct'20 </t>
  </si>
  <si>
    <t>EY_PO_PurchMaster_Ref_00673</t>
  </si>
  <si>
    <t>ANP-SEV-ST2-20110004</t>
  </si>
  <si>
    <t>EY_POH_Ref_01235</t>
  </si>
  <si>
    <t>EY_PO_ROWData_Ref_01521</t>
  </si>
  <si>
    <t xml:space="preserve">TV/ILC/LENS Promoter Salary_Oct'20_Talentnet </t>
  </si>
  <si>
    <t>EY_PO_PurchMaster_Ref_00677</t>
  </si>
  <si>
    <t>ANP-SEV-ST2-20110010</t>
  </si>
  <si>
    <t>EY_POH_Ref_01242</t>
  </si>
  <si>
    <t>EY_PO_ROWData_Ref_01530</t>
  </si>
  <si>
    <t>PS4 Q2 POSM-11.11 Promotion Main Poster, X-standee &amp; Wobbler</t>
  </si>
  <si>
    <t>EY_PO_PurchMaster_Ref_00683</t>
  </si>
  <si>
    <t>ANP-SEV-ST2-20110020</t>
  </si>
  <si>
    <t>EY_POH_Ref_01257</t>
  </si>
  <si>
    <t>EY_PO_ROWData_Ref_01550</t>
  </si>
  <si>
    <t xml:space="preserve">Packing Fee_Cleaning Tool_South WH_Nov20 </t>
  </si>
  <si>
    <t>Yusen</t>
  </si>
  <si>
    <t>EY_PO_PurchMaster_Ref_00695</t>
  </si>
  <si>
    <t>ANP-SEV-ST2-20110032</t>
  </si>
  <si>
    <t>EY_POH_Ref_01307</t>
  </si>
  <si>
    <t>EY_PO_ROWData_Ref_01593</t>
  </si>
  <si>
    <t>Extracost1120-TVPOSM-_Gold FoilA4Standee, wobbler</t>
  </si>
  <si>
    <t>EY_PO_PurchMaster_Ref_00703</t>
  </si>
  <si>
    <t>ANP-SEV-ST2-20110046</t>
  </si>
  <si>
    <t>ANPVN5020100043</t>
  </si>
  <si>
    <t>Purchase e-vouchers to send out to Promoter &amp; Field Force as birthday gifts.Each HC receives 1 voucher valued 100,000VND</t>
  </si>
  <si>
    <t>EY_POH_Ref_01340</t>
  </si>
  <si>
    <t>EY_PO_ROWData_Ref_01647</t>
  </si>
  <si>
    <t xml:space="preserve">Voucher_BirthdayGift_Pro/FF_Nov'20 </t>
  </si>
  <si>
    <t>EY_PO_PurchMaster_Ref_00716</t>
  </si>
  <si>
    <t>ANP-SEV-ST2-20110051</t>
  </si>
  <si>
    <t>EY_POH_Ref_01349</t>
  </si>
  <si>
    <t>EY_PO_ROWData_Ref_01655</t>
  </si>
  <si>
    <t>1120-SC POSM-SC Royal City Leaflet, standee</t>
  </si>
  <si>
    <t>EY_PO_PurchMaster_Ref_00723</t>
  </si>
  <si>
    <t>ANP-SEV-ST2-20110053</t>
  </si>
  <si>
    <t>EY_POH_Ref_01352</t>
  </si>
  <si>
    <t>EY_PO_ROWData_Ref_01662</t>
  </si>
  <si>
    <t xml:space="preserve">TV/ILC/Lens Promoter Incentive_Oct'20_Talentnet </t>
  </si>
  <si>
    <t>EY_PO_PurchMaster_Ref_00720</t>
  </si>
  <si>
    <t>ANP-SEV-ST2-20110064</t>
  </si>
  <si>
    <t>EY_POH_Ref_01370</t>
  </si>
  <si>
    <t>EY_PO_ROWData_Ref_01718</t>
  </si>
  <si>
    <t xml:space="preserve">PR _WH1000XM4 INFLUENCERS-PHASE 2_NOV 20 </t>
  </si>
  <si>
    <t>EY_PO_PurchMaster_Ref_00734</t>
  </si>
  <si>
    <t>ANP-SEV-ST2-20110072</t>
  </si>
  <si>
    <t>EY_POH_Ref_01378</t>
  </si>
  <si>
    <t>EY_PO_ROWData_Ref_01699</t>
  </si>
  <si>
    <t xml:space="preserve">Air ticket _Dealer Event in North_Nov 20 </t>
  </si>
  <si>
    <t>Fiditour</t>
  </si>
  <si>
    <t>EY_PO_PurchMaster_Ref_00742</t>
  </si>
  <si>
    <t>ANP-SEV-ST2-20120009</t>
  </si>
  <si>
    <t>EY_POH_Ref_01405</t>
  </si>
  <si>
    <t>EY_PO_ROWData_Ref_01752</t>
  </si>
  <si>
    <t xml:space="preserve">TV/ILC/Lens Promoter Salary_Nov'20_Talentnet </t>
  </si>
  <si>
    <t>EY_PO_PurchMaster_Ref_00763</t>
  </si>
  <si>
    <t>ANP-SEV-ST2-20120017</t>
  </si>
  <si>
    <t>EY_POH_Ref_01416</t>
  </si>
  <si>
    <t>EY_PO_ROWData_Ref_01759</t>
  </si>
  <si>
    <t xml:space="preserve">1220-DI-ILC-GM Lens YEP Formex Standee </t>
  </si>
  <si>
    <t>EY_PO_PurchMaster_Ref_00770</t>
  </si>
  <si>
    <t>ANP-SEV-ST2-20120033</t>
  </si>
  <si>
    <t>EY_POH_Ref_01449</t>
  </si>
  <si>
    <t>EY_PO_ROWData_Ref_01783</t>
  </si>
  <si>
    <t xml:space="preserve">License Fee_SSO_Dec'20 </t>
  </si>
  <si>
    <t>EY_PO_PurchMaster_Ref_00786</t>
  </si>
  <si>
    <t>ANP-SEV-ST2-20120045</t>
  </si>
  <si>
    <t>EY_POH_Ref_01470</t>
  </si>
  <si>
    <t>EY_PO_ROWData_Ref_01833</t>
  </si>
  <si>
    <t xml:space="preserve">Extra_ FnB&amp;Venue For Dealer Event_26Nov </t>
  </si>
  <si>
    <t>InterCont HN</t>
  </si>
  <si>
    <t>EY_PO_PurchMaster_Ref_00799</t>
  </si>
  <si>
    <t>ANP-SEV-ST2-20120048</t>
  </si>
  <si>
    <t>EY_POH_Ref_01474</t>
  </si>
  <si>
    <t>EY_PO_ROWData_Ref_01844</t>
  </si>
  <si>
    <t xml:space="preserve">Booking Hotel for FF/PP Meeting_Dec20 </t>
  </si>
  <si>
    <t>EY_PO_PurchMaster_Ref_00802</t>
  </si>
  <si>
    <t>ANP-SEV-ST2-20120050</t>
  </si>
  <si>
    <t>EY_POH_Ref_01475</t>
  </si>
  <si>
    <t>EY_PO_ROWData_Ref_01845</t>
  </si>
  <si>
    <t xml:space="preserve">Dinner_FF Bi-Monthly Meeting_HCM_Dec'20 </t>
  </si>
  <si>
    <t>EY_PO_PurchMaster_Ref_00803</t>
  </si>
  <si>
    <t>ANP-SEV-ST2-20120069</t>
  </si>
  <si>
    <t>EY_POH_Ref_01497</t>
  </si>
  <si>
    <t>EY_PO_ROWData_Ref_01872</t>
  </si>
  <si>
    <t xml:space="preserve">TV/LENS/ILC Promoter Incentive_Nov20_Talentnet </t>
  </si>
  <si>
    <t>EY_PO_PurchMaster_Ref_00820</t>
  </si>
  <si>
    <t>ANP-SEV-ST2-20120100</t>
  </si>
  <si>
    <t>EY_POH_Ref_01539</t>
  </si>
  <si>
    <t>EY_PO_ROWData_Ref_01946</t>
  </si>
  <si>
    <t xml:space="preserve">Packing Fee_Cleaning Tool_South_Dec'20 </t>
  </si>
  <si>
    <t>EY_PO_PurchMaster_Ref_00850</t>
  </si>
  <si>
    <t>ANP-SEV-ST2-21010001</t>
  </si>
  <si>
    <t>EY_POH_Ref_01551</t>
  </si>
  <si>
    <t>EY_PO_ROWData_Ref_01961</t>
  </si>
  <si>
    <t xml:space="preserve">TV/LENS/ILC Promoter Salary_Dec20_Talentnet </t>
  </si>
  <si>
    <t>EY_PO_PurchMaster_Ref_00859</t>
  </si>
  <si>
    <t>ANP-SEV-ST2-21010064</t>
  </si>
  <si>
    <t>EY_POH_Ref_01660</t>
  </si>
  <si>
    <t>EY_PO_ROWData_Ref_02083</t>
  </si>
  <si>
    <t xml:space="preserve">TV/LENS/ILC Promoter Incentive_Dec'21 </t>
  </si>
  <si>
    <t>EY_PO_PurchMaster_Ref_00920</t>
  </si>
  <si>
    <t>ANP-SEV-ST2-21010087</t>
  </si>
  <si>
    <t>EY_POH_Ref_01687</t>
  </si>
  <si>
    <t>EY_PO_ROWData_Ref_02110</t>
  </si>
  <si>
    <t xml:space="preserve">Media_New Lens 35F14GM_Feb - Mar 21 </t>
  </si>
  <si>
    <t>EY_PO_PurchMaster_Ref_00934</t>
  </si>
  <si>
    <t>ANP-SEV-ST2-21020002</t>
  </si>
  <si>
    <t>ANPVN5021010009</t>
  </si>
  <si>
    <t>Dear Sirs,I would like to seek your approval with below details:1. Project: BRAVIA XR KV Adaptation2. Timeline: Jan - Feb 20213. Detail (A&amp;P 1F): VND 100M - Bravia XR KV Adaptation- Bravia XR Promotion KV Since the KV materials need to be delivered before 1st Mar for shopfront decoration. We would like to proceed first for its adaptation &amp; release.Thank you!</t>
  </si>
  <si>
    <t>EY_POH_Ref_01703</t>
  </si>
  <si>
    <t>EY_PO_ROWData_Ref_02129</t>
  </si>
  <si>
    <t>EY_PO_PurchMaster_Ref_00948</t>
  </si>
  <si>
    <t>ANP-SEV-ST2-21020042</t>
  </si>
  <si>
    <t>EY_POH_Ref_01748</t>
  </si>
  <si>
    <t>EY_PO_ROWData_Ref_02184</t>
  </si>
  <si>
    <t xml:space="preserve">TV/ILC/LENS Promoter Incentive_Jan'21_Talentnet </t>
  </si>
  <si>
    <t>EY_PO_PurchMaster_Ref_00976</t>
  </si>
  <si>
    <t>ANP-SEV-ST2-21030025</t>
  </si>
  <si>
    <t>EY_POH_Ref_01779</t>
  </si>
  <si>
    <t>EY_PO_ROWData_Ref_02258</t>
  </si>
  <si>
    <t xml:space="preserve">Support FF Dinner in Ha Noi &amp; HCM_Mar'21 </t>
  </si>
  <si>
    <t>EY_PO_PurchMaster_Ref_01006</t>
  </si>
  <si>
    <t>ANP-SEV-ST2-21030036</t>
  </si>
  <si>
    <t>EY_POH_Ref_01791</t>
  </si>
  <si>
    <t>EY_PO_ROWData_Ref_02279</t>
  </si>
  <si>
    <t xml:space="preserve">Booking Hotel on for FF/PP_Mar21 </t>
  </si>
  <si>
    <t>EY_PO_PurchMaster_Ref_01013</t>
  </si>
  <si>
    <t>ANP-SEV-ST2-21030058</t>
  </si>
  <si>
    <t>EY_POH_Ref_01820</t>
  </si>
  <si>
    <t>EY_PO_ROWData_Ref_02320</t>
  </si>
  <si>
    <t xml:space="preserve">TV/LENS/ILC Promoter Incentive_Feb'21 </t>
  </si>
  <si>
    <t>EY_PO_PurchMaster_Ref_01025</t>
  </si>
  <si>
    <t>ANP-SEV-ST2-21030068</t>
  </si>
  <si>
    <t>ANPVN5021020004</t>
  </si>
  <si>
    <t>Renovation for 10 game shops dealers as below : 1/ BACH TUNG 2/ HTC GAME 3/ HOT GAME 4/ X-GAME 5/ GAMES Center 6/ TRONG LE 7/ TRONG NGHIA 8/ MUA GAME 9/ HALO 10/MIMITotal estimated amount is 460 mil vnd Kindly refer to attached file for details</t>
  </si>
  <si>
    <t>EY_POH_Ref_01838</t>
  </si>
  <si>
    <t>EY_PO_ROWData_Ref_02344</t>
  </si>
  <si>
    <t xml:space="preserve">PS Game-10 Shops </t>
  </si>
  <si>
    <t>EY_PO_PurchMaster_Ref_01046</t>
  </si>
  <si>
    <t>ANP-SEV-ST2-21030070</t>
  </si>
  <si>
    <t>EY_POH_Ref_01840</t>
  </si>
  <si>
    <t>EY_PO_ROWData_Ref_02345</t>
  </si>
  <si>
    <t>EY_PO_PurchMaster_Ref_01045</t>
  </si>
  <si>
    <t>ANP-SEV-ST3-20060005</t>
  </si>
  <si>
    <t>PD20060089</t>
  </si>
  <si>
    <t>SSL for Sony Center App in FY19</t>
  </si>
  <si>
    <t>EY_POH_Ref_01887</t>
  </si>
  <si>
    <t>EY_PO_ROWData_Ref_00612</t>
  </si>
  <si>
    <t xml:space="preserve">SSL for Sony Center in FY19 </t>
  </si>
  <si>
    <t>Aka digital</t>
  </si>
  <si>
    <t>EY_PO_PurchMaster_Ref_00175</t>
  </si>
  <si>
    <t>ANP-SEV-ST3-20100001</t>
  </si>
  <si>
    <t>PD20100075</t>
  </si>
  <si>
    <t>[Offline Event] SGC Event Display &amp; POSM</t>
  </si>
  <si>
    <t>SGC Event Display &amp; POSM_ Takashimaya Event</t>
  </si>
  <si>
    <t>EY_POH_Ref_01893</t>
  </si>
  <si>
    <t>EY_PO_ROWData_Ref_01337</t>
  </si>
  <si>
    <t xml:space="preserve">SGC Event POSM-Truly WirelessBase </t>
  </si>
  <si>
    <t>EY_PO_PurchMaster_Ref_00599</t>
  </si>
  <si>
    <t>ANP-SEV-ST3-21010004</t>
  </si>
  <si>
    <t>PD21010187</t>
  </si>
  <si>
    <t>0221-PS4 YEP POSM</t>
  </si>
  <si>
    <t>EY_POH_Ref_01904</t>
  </si>
  <si>
    <t>EY_PO_ROWData_Ref_02126</t>
  </si>
  <si>
    <t xml:space="preserve">0221-PS4 YEP POSM Poster </t>
  </si>
  <si>
    <t>EY_PO_PurchMaster_Ref_00945</t>
  </si>
  <si>
    <t>ANP-SEV-ST3-21030006</t>
  </si>
  <si>
    <t>PD21030219</t>
  </si>
  <si>
    <t>EY_POH_Ref_01916</t>
  </si>
  <si>
    <t>EY_PO_ROWData_Ref_02394</t>
  </si>
  <si>
    <t>EY_PO_PurchMaster_Ref_01054</t>
  </si>
  <si>
    <t>ANP-SEV-ST2-20040041</t>
  </si>
  <si>
    <t>ANPVN5020030001</t>
  </si>
  <si>
    <t>BRAVIA Billboard FY20</t>
  </si>
  <si>
    <t>BRAVIA Billboard_QK7_ Apr20 to Sep20</t>
  </si>
  <si>
    <t>Maintain outdoor awareness of Sony BRAVIA in top key citiesStrengthen BRAVIA competitive imagery vs. competitors</t>
  </si>
  <si>
    <t>EY_POH_Ref_00072</t>
  </si>
  <si>
    <t>BRAVIA Billboard_QK7 (Full year)</t>
  </si>
  <si>
    <t xml:space="preserve">Cancel PO 480083290 and replace </t>
  </si>
  <si>
    <t>EY_PO_PurchMaster_Ref_00003</t>
  </si>
  <si>
    <t>ANP-SEV-ST2-20050092</t>
  </si>
  <si>
    <t>ANPVN5020050025</t>
  </si>
  <si>
    <t>FB Sony VN fanpage management _Jun20</t>
  </si>
  <si>
    <t>- To interact &amp; nicely answer all fans' comments, questions on social content of Facebook Sony Vietnam and Facebook Sony Alpha Vietnam, show appreciation and encourage fans to contribute more into the conversation- Manage &amp; remove inappropriate comments (sexual, political, personal offensive, commercial, spam ...) - Weekly, monthly, final campaign updates</t>
  </si>
  <si>
    <t>EY_POH_Ref_00225</t>
  </si>
  <si>
    <t xml:space="preserve">FB Sony VN fanpage management _Jun - Mar </t>
  </si>
  <si>
    <t>EY_PO_PurchMaster_Ref_00125</t>
  </si>
  <si>
    <t>ANP-SEV-ST2-20070108</t>
  </si>
  <si>
    <t>ANPVN5020070025</t>
  </si>
  <si>
    <t>Roadshow_Estella Grand Opening_24-26 Jul</t>
  </si>
  <si>
    <t>Dear Sir,I would like to get your approval to use budget for kick-off Estella Grand Opening Event - Duration: 24/7 - 26/7 - Item: Non-TV Display Stand + Event - Total cost: 248,156,944 vnd</t>
  </si>
  <si>
    <t>EY_POH_Ref_00571</t>
  </si>
  <si>
    <t xml:space="preserve">Estella Grand Opening_24-26 Jul </t>
  </si>
  <si>
    <t>EY_PO_PurchMaster_Ref_00324</t>
  </si>
  <si>
    <t>ANP-SEV-ST2-20070154</t>
  </si>
  <si>
    <t>TVC Production_Cross MKT Activities_Jul</t>
  </si>
  <si>
    <t>EY_POH_Ref_00635</t>
  </si>
  <si>
    <t xml:space="preserve">TVC Production_Cross MKT Activities_Jul </t>
  </si>
  <si>
    <t>EY_PO_PurchMaster_Ref_00369</t>
  </si>
  <si>
    <t>ANP-SEV-ST2-20110055</t>
  </si>
  <si>
    <t>Venue Rental &amp; FnB_ North Dealer_26 Nov</t>
  </si>
  <si>
    <t>EY_POH_Ref_01360</t>
  </si>
  <si>
    <t xml:space="preserve">Venue Rental &amp; FnB_ North Dealer_26 Nov </t>
  </si>
  <si>
    <t>EY_PO_PurchMaster_Ref_00724</t>
  </si>
  <si>
    <t>ANP-SEV-ST2-20110095</t>
  </si>
  <si>
    <t>Pmt GatewayFee_International card_Oct 20</t>
  </si>
  <si>
    <t>EY_POH_Ref_01393</t>
  </si>
  <si>
    <t xml:space="preserve">GatewayFee_International card _Oct20 </t>
  </si>
  <si>
    <t>EY_PO_PurchMaster_Ref_00756</t>
  </si>
  <si>
    <t>ANPVN5019060065</t>
  </si>
  <si>
    <t>Maintain Internet Line from Nov19 - Nov19</t>
  </si>
  <si>
    <t>PO issued in FY19 and partial GR in FY19</t>
  </si>
  <si>
    <t>EY_PO_PurchMaster_Ref_00001</t>
  </si>
  <si>
    <t>right_only</t>
  </si>
  <si>
    <t>ANPVN5020010016</t>
  </si>
  <si>
    <t xml:space="preserve">Brand health check- 2nd wave of FY19 </t>
  </si>
  <si>
    <t>EY_PO_PurchMaster_Ref_00002</t>
  </si>
  <si>
    <t>ANPVN5020030016</t>
  </si>
  <si>
    <t xml:space="preserve">TV Survey_Qualitative Indeep Interiew </t>
  </si>
  <si>
    <t>Nielsen</t>
  </si>
  <si>
    <t>PO for Mar-April</t>
  </si>
  <si>
    <t>EY_PO_PurchMaster_Ref_00005</t>
  </si>
  <si>
    <t xml:space="preserve">SmartTV Survey_Online Interview_ Mar'20 </t>
  </si>
  <si>
    <t>GR in Mar: 67.5Mil</t>
  </si>
  <si>
    <t>EY_PO_PurchMaster_Ref_00006</t>
  </si>
  <si>
    <t>ANPVN5020030021</t>
  </si>
  <si>
    <t xml:space="preserve">Thien Hoa- Dong Khoi, Bien Hoa, DN </t>
  </si>
  <si>
    <t>EY_PO_PurchMaster_Ref_00007</t>
  </si>
  <si>
    <t>ANPVN5020020004</t>
  </si>
  <si>
    <t xml:space="preserve">Promoter Incentive _ Mar 2020_Vy Phuong </t>
  </si>
  <si>
    <t>EY_PO_PurchMaster_Ref_00023</t>
  </si>
  <si>
    <t xml:space="preserve">TV/ILCs/LENS Promoter Incentive_Mar 2020 </t>
  </si>
  <si>
    <t>EY_PO_PurchMaster_Ref_00024</t>
  </si>
  <si>
    <t xml:space="preserve">TV-Q1 POSM - Product Stand Sample Fee </t>
  </si>
  <si>
    <t>EY_PO_PurchMaster_Ref_00046</t>
  </si>
  <si>
    <t>ANPVN5020030009</t>
  </si>
  <si>
    <t xml:space="preserve">Promoter Salary _ Apr 2020_ TNL_Part 1 </t>
  </si>
  <si>
    <t>Budget in FY19, Manual Accrual</t>
  </si>
  <si>
    <t>EY_PO_PurchMaster_Ref_00053</t>
  </si>
  <si>
    <t>TV JunPOSM - Vertical Wobbler, Leaflet, Standee, banner, hanger (South)</t>
  </si>
  <si>
    <t>EY_PO_PurchMaster_Ref_00063</t>
  </si>
  <si>
    <t xml:space="preserve">Extra _Promoter Incentive_Mar 2020 </t>
  </si>
  <si>
    <t>EY_PO_PurchMaster_Ref_00086</t>
  </si>
  <si>
    <t>EY_PO_PurchMaster_Ref_00143</t>
  </si>
  <si>
    <t xml:space="preserve">Promoter Salary_May_2020_Vy Phuong_Part1 </t>
  </si>
  <si>
    <t>EY_PO_PurchMaster_Ref_00145</t>
  </si>
  <si>
    <t>VHC-HPH 06 HONG BANG</t>
  </si>
  <si>
    <t>Canceled by Shopfront 10 Jun</t>
  </si>
  <si>
    <t>EY_PO_PurchMaster_Ref_00156</t>
  </si>
  <si>
    <t>Minh Nguyet (dealer)</t>
  </si>
  <si>
    <t>EY_PO_PurchMaster_Ref_00201</t>
  </si>
  <si>
    <t>ANPVN5020050039</t>
  </si>
  <si>
    <t xml:space="preserve">Air freight and custom fee for 8K </t>
  </si>
  <si>
    <t>Nissin</t>
  </si>
  <si>
    <t>EY_PO_PurchMaster_Ref_00211</t>
  </si>
  <si>
    <t xml:space="preserve">BALO MITI - PROMOTER </t>
  </si>
  <si>
    <t>Lilamiti</t>
  </si>
  <si>
    <t>Canceled by PIC 26Jun</t>
  </si>
  <si>
    <t>EY_PO_PurchMaster_Ref_00213</t>
  </si>
  <si>
    <t xml:space="preserve">ANPVN5020020012 </t>
  </si>
  <si>
    <t xml:space="preserve">Delivery FOC Gold Promotion for SC </t>
  </si>
  <si>
    <t>DHL</t>
  </si>
  <si>
    <t>EY_PO_PurchMaster_Ref_00243</t>
  </si>
  <si>
    <t>Brand Heath Track_Wave 1_ Jul-Mar FY20</t>
  </si>
  <si>
    <t>EY_PO_PurchMaster_Ref_00272</t>
  </si>
  <si>
    <t xml:space="preserve">HE Promoter Bonus FY19_Vy Phuong </t>
  </si>
  <si>
    <t>EY_PO_PurchMaster_Ref_00278</t>
  </si>
  <si>
    <t xml:space="preserve">TV Promoter Bonus FY19_Talentnet </t>
  </si>
  <si>
    <t>EY_PO_PurchMaster_Ref_00279</t>
  </si>
  <si>
    <t xml:space="preserve">Buying back WH-1000XM4 sample _NC </t>
  </si>
  <si>
    <t>Xuan Vu (Dealer)</t>
  </si>
  <si>
    <t>EY_PO_PurchMaster_Ref_00280</t>
  </si>
  <si>
    <t>ANPVN5020070003</t>
  </si>
  <si>
    <t xml:space="preserve">Service tool to synchronize information </t>
  </si>
  <si>
    <t>FlixMedia</t>
  </si>
  <si>
    <t>EY_PO_PurchMaster_Ref_00310</t>
  </si>
  <si>
    <t>SAMNEC Thuc Cuong, Quang Ninh</t>
  </si>
  <si>
    <t>EY_PO_PurchMaster_Ref_00386</t>
  </si>
  <si>
    <t>ANPVN5020060007</t>
  </si>
  <si>
    <t xml:space="preserve">Delivery cost_SS TV shipping fee to SOEM </t>
  </si>
  <si>
    <t>EY_PO_PurchMaster_Ref_00397</t>
  </si>
  <si>
    <t xml:space="preserve">Media_Xperia 5 ii _Nov 2020 </t>
  </si>
  <si>
    <t>EY_PO_PurchMaster_Ref_00619</t>
  </si>
  <si>
    <t xml:space="preserve">License Fee_A7C_Nov'20 </t>
  </si>
  <si>
    <t>EY_PO_PurchMaster_Ref_00675</t>
  </si>
  <si>
    <t xml:space="preserve">MEDIAMART-270 TRUONG CHINH, HN </t>
  </si>
  <si>
    <t>Cancel Mar</t>
  </si>
  <si>
    <t>EY_PO_PurchMaster_Ref_00882</t>
  </si>
  <si>
    <t xml:space="preserve">PS5_ Video Production &amp; Influencer_Part2_Mar 2021 </t>
  </si>
  <si>
    <t>EY_PO_PurchMaster_Ref_01005</t>
  </si>
  <si>
    <t xml:space="preserve">MEDIAMART LUC NGAN,BG </t>
  </si>
  <si>
    <t>EY_PO_PurchMaster_Ref_01043</t>
  </si>
  <si>
    <t>EY_PO_ROWData_Ref_00001</t>
  </si>
  <si>
    <t>EY_PO_ROWData_Ref_00002</t>
  </si>
  <si>
    <t>EY_PO_ROWData_Ref_00022</t>
  </si>
  <si>
    <t>EY_PO_ROWData_Ref_00048</t>
  </si>
  <si>
    <t>EY_PO_ROWData_Ref_00051</t>
  </si>
  <si>
    <t>EY_PO_ROWData_Ref_00102</t>
  </si>
  <si>
    <t>EY_PO_ROWData_Ref_00115</t>
  </si>
  <si>
    <t>EY_PO_ROWData_Ref_00148</t>
  </si>
  <si>
    <t>EY_PO_ROWData_Ref_00173</t>
  </si>
  <si>
    <t>EY_PO_ROWData_Ref_00186</t>
  </si>
  <si>
    <t>EY_PO_ROWData_Ref_00251</t>
  </si>
  <si>
    <t>EY_PO_ROWData_Ref_00398</t>
  </si>
  <si>
    <t>EY_PO_ROWData_Ref_00403</t>
  </si>
  <si>
    <t>EY_PO_ROWData_Ref_00413</t>
  </si>
  <si>
    <t>EY_PO_ROWData_Ref_00505</t>
  </si>
  <si>
    <t>EY_PO_ROWData_Ref_00531</t>
  </si>
  <si>
    <t>EY_PO_ROWData_Ref_00574</t>
  </si>
  <si>
    <t>EY_PO_ROWData_Ref_00619</t>
  </si>
  <si>
    <t>EY_PO_ROWData_Ref_00625</t>
  </si>
  <si>
    <t>EY_PO_ROWData_Ref_00626</t>
  </si>
  <si>
    <t>EY_PO_ROWData_Ref_00651</t>
  </si>
  <si>
    <t>EY_PO_ROWData_Ref_00652</t>
  </si>
  <si>
    <t>EY_PO_ROWData_Ref_00653</t>
  </si>
  <si>
    <t>EY_PO_ROWData_Ref_00674</t>
  </si>
  <si>
    <t>EY_PO_ROWData_Ref_00675</t>
  </si>
  <si>
    <t>EY_PO_ROWData_Ref_00715</t>
  </si>
  <si>
    <t>EY_PO_ROWData_Ref_00849</t>
  </si>
  <si>
    <t>EY_PO_ROWData_Ref_00862</t>
  </si>
  <si>
    <t>EY_PO_ROWData_Ref_00875</t>
  </si>
  <si>
    <t>EY_PO_ROWData_Ref_00914</t>
  </si>
  <si>
    <t>EY_PO_ROWData_Ref_01005</t>
  </si>
  <si>
    <t>EY_PO_ROWData_Ref_01153</t>
  </si>
  <si>
    <t>EY_PO_ROWData_Ref_01373</t>
  </si>
  <si>
    <t>EY_PO_ROWData_Ref_01516</t>
  </si>
  <si>
    <t>EY_PO_ROWData_Ref_01729</t>
  </si>
  <si>
    <t>EY_PO_ROWData_Ref_01730</t>
  </si>
  <si>
    <t>EY_PO_ROWData_Ref_01731</t>
  </si>
  <si>
    <t>EY_PO_ROWData_Ref_01771</t>
  </si>
  <si>
    <t>EY_PO_ROWData_Ref_01772</t>
  </si>
  <si>
    <t>EY_PO_ROWData_Ref_01803</t>
  </si>
  <si>
    <t>EY_PO_ROWData_Ref_01905</t>
  </si>
  <si>
    <t>EY_PO_ROWData_Ref_01910</t>
  </si>
  <si>
    <t>EY_PO_ROWData_Ref_01920</t>
  </si>
  <si>
    <t>EY_PO_ROWData_Ref_02017</t>
  </si>
  <si>
    <t>EY_PO_ROWData_Ref_02201</t>
  </si>
  <si>
    <t>EY_PO_ROWData_Ref_02226</t>
  </si>
  <si>
    <t>EY_PO_ROWData_Ref_02249</t>
  </si>
  <si>
    <t>EY_PO_ROWData_Ref_02268</t>
  </si>
  <si>
    <t>EY_PO_ROWData_Ref_02276</t>
  </si>
  <si>
    <t>EY_PO_ROWData_Ref_02278</t>
  </si>
  <si>
    <t>EY_PO_ROWData_Ref_02280</t>
  </si>
  <si>
    <t>EY_PO_ROWData_Ref_02307</t>
  </si>
  <si>
    <t>EY_PO_ROWData_Ref_02338</t>
  </si>
  <si>
    <t>EY_PO_ROWData_Ref_02340</t>
  </si>
  <si>
    <t>EY_PO_ROWData_Ref_02342</t>
  </si>
  <si>
    <t>EY_PO_ROWData_Ref_02346</t>
  </si>
  <si>
    <t>EY_PO_ROWData_Ref_02369</t>
  </si>
  <si>
    <t>EY_PO_ROWData_Ref_02395</t>
  </si>
  <si>
    <t>EY_PO_ROWData_Ref_02397</t>
  </si>
  <si>
    <t>EY_PO_ROWData_Ref_02402</t>
  </si>
  <si>
    <t>EY_PO_ROWData_Ref_02416</t>
  </si>
  <si>
    <t>EY_PO_ROWData_Ref_02417</t>
  </si>
  <si>
    <t>EY_PO_ROWData_Ref_02429</t>
  </si>
  <si>
    <t>EY_PO_ROWData_Ref_02442</t>
  </si>
  <si>
    <t>EY_PO_ROWData_Ref_00062</t>
  </si>
  <si>
    <t>EY_PO_ROWData_Ref_00069</t>
  </si>
  <si>
    <t>EY_PO_ROWData_Ref_00078</t>
  </si>
  <si>
    <t>EY_PO_ROWData_Ref_00090</t>
  </si>
  <si>
    <t>EY_PO_ROWData_Ref_00109</t>
  </si>
  <si>
    <t>EY_PO_ROWData_Ref_00158</t>
  </si>
  <si>
    <t>EY_PO_ROWData_Ref_00159</t>
  </si>
  <si>
    <t>EY_PO_ROWData_Ref_00175</t>
  </si>
  <si>
    <t>EY_PO_ROWData_Ref_00255</t>
  </si>
  <si>
    <t>EY_PO_ROWData_Ref_00263</t>
  </si>
  <si>
    <t>EY_PO_ROWData_Ref_00266</t>
  </si>
  <si>
    <t>EY_PO_ROWData_Ref_00299</t>
  </si>
  <si>
    <t>EY_PO_ROWData_Ref_00313</t>
  </si>
  <si>
    <t>EY_PO_ROWData_Ref_00333</t>
  </si>
  <si>
    <t>EY_PO_ROWData_Ref_00334</t>
  </si>
  <si>
    <t>EY_PO_ROWData_Ref_00388</t>
  </si>
  <si>
    <t>EY_PO_ROWData_Ref_00488</t>
  </si>
  <si>
    <t>EY_PO_ROWData_Ref_00501</t>
  </si>
  <si>
    <t>EY_PO_ROWData_Ref_00520</t>
  </si>
  <si>
    <t>EY_PO_ROWData_Ref_00525</t>
  </si>
  <si>
    <t>EY_PO_ROWData_Ref_00605</t>
  </si>
  <si>
    <t>EY_PO_ROWData_Ref_00608</t>
  </si>
  <si>
    <t>EY_PO_ROWData_Ref_00613</t>
  </si>
  <si>
    <t>EY_PO_ROWData_Ref_00667</t>
  </si>
  <si>
    <t>EY_PO_ROWData_Ref_00710</t>
  </si>
  <si>
    <t>EY_PO_ROWData_Ref_00744</t>
  </si>
  <si>
    <t>EY_PO_ROWData_Ref_00749</t>
  </si>
  <si>
    <t>EY_PO_ROWData_Ref_00752</t>
  </si>
  <si>
    <t>EY_PO_ROWData_Ref_00800</t>
  </si>
  <si>
    <t>EY_PO_ROWData_Ref_00821</t>
  </si>
  <si>
    <t>EY_PO_ROWData_Ref_00837</t>
  </si>
  <si>
    <t>EY_PO_ROWData_Ref_00840</t>
  </si>
  <si>
    <t>EY_PO_ROWData_Ref_00865</t>
  </si>
  <si>
    <t>EY_PO_ROWData_Ref_00933</t>
  </si>
  <si>
    <t>EY_PO_ROWData_Ref_00937</t>
  </si>
  <si>
    <t>EY_PO_ROWData_Ref_00955</t>
  </si>
  <si>
    <t>EY_PO_ROWData_Ref_00979</t>
  </si>
  <si>
    <t>EY_PO_ROWData_Ref_00999</t>
  </si>
  <si>
    <t>EY_PO_ROWData_Ref_01009</t>
  </si>
  <si>
    <t>EY_PO_ROWData_Ref_01023</t>
  </si>
  <si>
    <t>EY_PO_ROWData_Ref_01026</t>
  </si>
  <si>
    <t>EY_PO_ROWData_Ref_01053</t>
  </si>
  <si>
    <t>EY_PO_ROWData_Ref_01070</t>
  </si>
  <si>
    <t>EY_PO_ROWData_Ref_01097</t>
  </si>
  <si>
    <t>EY_PO_ROWData_Ref_01109</t>
  </si>
  <si>
    <t>EY_PO_ROWData_Ref_01126</t>
  </si>
  <si>
    <t>EY_PO_ROWData_Ref_01142</t>
  </si>
  <si>
    <t>EY_PO_ROWData_Ref_01253</t>
  </si>
  <si>
    <t>EY_PO_ROWData_Ref_01274</t>
  </si>
  <si>
    <t>EY_PO_ROWData_Ref_01279</t>
  </si>
  <si>
    <t>EY_PO_ROWData_Ref_01280</t>
  </si>
  <si>
    <t>EY_PO_ROWData_Ref_01317</t>
  </si>
  <si>
    <t>EY_PO_ROWData_Ref_01383</t>
  </si>
  <si>
    <t>EY_PO_ROWData_Ref_01407</t>
  </si>
  <si>
    <t>EY_PO_ROWData_Ref_01411</t>
  </si>
  <si>
    <t>EY_PO_ROWData_Ref_01467</t>
  </si>
  <si>
    <t>EY_PO_ROWData_Ref_01478</t>
  </si>
  <si>
    <t>EY_PO_ROWData_Ref_01490</t>
  </si>
  <si>
    <t>EY_PO_ROWData_Ref_01518</t>
  </si>
  <si>
    <t>EY_PO_ROWData_Ref_01527</t>
  </si>
  <si>
    <t>EY_PO_ROWData_Ref_01540</t>
  </si>
  <si>
    <t>EY_PO_ROWData_Ref_01542</t>
  </si>
  <si>
    <t>EY_PO_ROWData_Ref_01547</t>
  </si>
  <si>
    <t>EY_PO_ROWData_Ref_01553</t>
  </si>
  <si>
    <t>EY_PO_ROWData_Ref_01641</t>
  </si>
  <si>
    <t>EY_PO_ROWData_Ref_01653</t>
  </si>
  <si>
    <t>EY_PO_ROWData_Ref_01658</t>
  </si>
  <si>
    <t>EY_PO_ROWData_Ref_01659</t>
  </si>
  <si>
    <t>EY_PO_ROWData_Ref_01674</t>
  </si>
  <si>
    <t>EY_PO_ROWData_Ref_01689</t>
  </si>
  <si>
    <t>EY_PO_ROWData_Ref_01726</t>
  </si>
  <si>
    <t>EY_PO_ROWData_Ref_01749</t>
  </si>
  <si>
    <t>EY_PO_ROWData_Ref_01757</t>
  </si>
  <si>
    <t>EY_PO_ROWData_Ref_01770</t>
  </si>
  <si>
    <t>EY_PO_ROWData_Ref_01850</t>
  </si>
  <si>
    <t>EY_PO_ROWData_Ref_01858</t>
  </si>
  <si>
    <t>EY_PO_ROWData_Ref_01867</t>
  </si>
  <si>
    <t>EY_PO_ROWData_Ref_01868</t>
  </si>
  <si>
    <t>EY_PO_ROWData_Ref_01873</t>
  </si>
  <si>
    <t>EY_PO_ROWData_Ref_01903</t>
  </si>
  <si>
    <t>EY_PO_ROWData_Ref_01955</t>
  </si>
  <si>
    <t>EY_PO_ROWData_Ref_01958</t>
  </si>
  <si>
    <t>EY_PO_ROWData_Ref_02037</t>
  </si>
  <si>
    <t>EY_PO_ROWData_Ref_02063</t>
  </si>
  <si>
    <t>EY_PO_ROWData_Ref_02080</t>
  </si>
  <si>
    <t>EY_PO_ROWData_Ref_02087</t>
  </si>
  <si>
    <t>EY_PO_ROWData_Ref_02094</t>
  </si>
  <si>
    <t>EY_PO_ROWData_Ref_02113</t>
  </si>
  <si>
    <t>EY_PO_ROWData_Ref_02137</t>
  </si>
  <si>
    <t>EY_PO_ROWData_Ref_02147</t>
  </si>
  <si>
    <t>EY_PO_ROWData_Ref_02151</t>
  </si>
  <si>
    <t>EY_PO_ROWData_Ref_02180</t>
  </si>
  <si>
    <t>EY_PO_ROWData_Ref_02181</t>
  </si>
  <si>
    <t>EY_PO_ROWData_Ref_02219</t>
  </si>
  <si>
    <t>EY_PO_ROWData_Ref_02244</t>
  </si>
  <si>
    <t>EY_PO_ROWData_Ref_02256</t>
  </si>
  <si>
    <t>EY_PO_ROWData_Ref_02316</t>
  </si>
  <si>
    <t>EY_PO_ROWData_Ref_02317</t>
  </si>
  <si>
    <t>EY_PO_ROWData_Ref_02387</t>
  </si>
  <si>
    <t>ANP-SEV-ST2-20070124</t>
  </si>
  <si>
    <t>ANPVN5020070017</t>
  </si>
  <si>
    <t>Creative_DI Alpha communication_Jul 20</t>
  </si>
  <si>
    <t>EY_POH_Ref_00591</t>
  </si>
  <si>
    <t>EY_PO_ROWData_Ref_00767</t>
  </si>
  <si>
    <t xml:space="preserve">Creative_DI Alpha communication_Jul 20 </t>
  </si>
  <si>
    <t>EY_PO_PurchMaster_Ref_00345</t>
  </si>
  <si>
    <t>ANP-SEV-ST2-20060137</t>
  </si>
  <si>
    <t>EY_POH_Ref_00444</t>
  </si>
  <si>
    <t xml:space="preserve">Demand Creation_ Soundbar_ Jul to Aug'20 </t>
  </si>
  <si>
    <t>EY_PO_PurchMaster_Ref_00255</t>
  </si>
  <si>
    <t>ANP-SEV-ST2-20070064</t>
  </si>
  <si>
    <t>EY_POH_Ref_00521</t>
  </si>
  <si>
    <t>FSM Training _ FY20_South &amp; North</t>
  </si>
  <si>
    <t>EY_PO_PurchMaster_Ref_00300</t>
  </si>
  <si>
    <t>ANP-SEV-ST2-20070069</t>
  </si>
  <si>
    <t>EY_POH_Ref_00531</t>
  </si>
  <si>
    <t>EY_PO_ROWData_Ref_00698</t>
  </si>
  <si>
    <t>HOANG HA- DBPHU, HN</t>
  </si>
  <si>
    <t>EY_PO_PurchMaster_Ref_00303</t>
  </si>
  <si>
    <t>ANP-SEV-ST2-20070070</t>
  </si>
  <si>
    <t>EY_POH_Ref_00532</t>
  </si>
  <si>
    <t>EY_PO_ROWData_Ref_00716</t>
  </si>
  <si>
    <t>EY_PO_PurchMaster_Ref_00311</t>
  </si>
  <si>
    <t>ANP-SEV-ST2-20070071</t>
  </si>
  <si>
    <t>EY_POH_Ref_00533</t>
  </si>
  <si>
    <t>EY_PO_ROWData_Ref_00700</t>
  </si>
  <si>
    <t>EY_PO_PurchMaster_Ref_00304</t>
  </si>
  <si>
    <t>ANP-SEV-ST2-20070126</t>
  </si>
  <si>
    <t>EY_POH_Ref_00601</t>
  </si>
  <si>
    <t>EY_PO_ROWData_Ref_00775</t>
  </si>
  <si>
    <t xml:space="preserve">Media Communication_DI Alpha _Jul_20 </t>
  </si>
  <si>
    <t>EY_PO_PurchMaster_Ref_00346</t>
  </si>
  <si>
    <t>ANP-SEV-ST2-20070151</t>
  </si>
  <si>
    <t>EY_POH_Ref_00632</t>
  </si>
  <si>
    <t xml:space="preserve">MEDIAMART-DONG HA, QUANG TRI </t>
  </si>
  <si>
    <t>EY_PO_PurchMaster_Ref_00372</t>
  </si>
  <si>
    <t>ANP-SEV-ST2-20080006</t>
  </si>
  <si>
    <t>EY_POH_Ref_00641</t>
  </si>
  <si>
    <t xml:space="preserve">MM-DONG HOI, QUANG BINH </t>
  </si>
  <si>
    <t>EY_PO_PurchMaster_Ref_00376</t>
  </si>
  <si>
    <t>ANP-SEV-ST2-20090125</t>
  </si>
  <si>
    <t>EY_POH_Ref_00930</t>
  </si>
  <si>
    <t>EY_PO_ROWData_Ref_01155</t>
  </si>
  <si>
    <t>Cleaning tool to HCM</t>
  </si>
  <si>
    <t>Ngoc Ha HCM</t>
  </si>
  <si>
    <t>EY_PO_PurchMaster_Ref_00556</t>
  </si>
  <si>
    <t>ANP-SEV-ST2-20090127</t>
  </si>
  <si>
    <t>EY_POH_Ref_00991</t>
  </si>
  <si>
    <t>EY_PO_ROWData_Ref_01181</t>
  </si>
  <si>
    <t>Cleaning tool to HN</t>
  </si>
  <si>
    <t>EY_PO_PurchMaster_Ref_00558</t>
  </si>
  <si>
    <t>ANP-SEV-ST2-20100011</t>
  </si>
  <si>
    <t>EY_POH_Ref_01061</t>
  </si>
  <si>
    <t>EY_PO_ROWData_Ref_01296</t>
  </si>
  <si>
    <t xml:space="preserve">Media_Sony Online Store_Oct_20 </t>
  </si>
  <si>
    <t>EY_PO_PurchMaster_Ref_00582</t>
  </si>
  <si>
    <t>ANP-SEV-ST2-20100015</t>
  </si>
  <si>
    <t>ANPVN5020100002</t>
  </si>
  <si>
    <t>MDR/PAS Airport Project</t>
  </si>
  <si>
    <t>Making 3 demo tables and 1 racks in the Airports.Total estimated cost is 130 mil vnd.Kindly refer to attached file for details.</t>
  </si>
  <si>
    <t>EY_POH_Ref_01070</t>
  </si>
  <si>
    <t xml:space="preserve">MDR/PAS Airport Project </t>
  </si>
  <si>
    <t>EY_PO_PurchMaster_Ref_00586</t>
  </si>
  <si>
    <t>ANP-SEV-ST2-20100039</t>
  </si>
  <si>
    <t>Dear Sirs, I would like to get your approval for the budget of promotion license on Sony Store Online.Detail promotion &amp; time as the attached file.Thank and best regards.</t>
  </si>
  <si>
    <t>EY_POH_Ref_01099</t>
  </si>
  <si>
    <t>EY_PO_ROWData_Ref_01355</t>
  </si>
  <si>
    <t xml:space="preserve">Tran Thi Luom </t>
  </si>
  <si>
    <t xml:space="preserve">License Fee_SSO_Oct'20 </t>
  </si>
  <si>
    <t>EY_PO_PurchMaster_Ref_00621</t>
  </si>
  <si>
    <t>ANP-SEV-ST2-20100065</t>
  </si>
  <si>
    <t>EY_POH_Ref_01147</t>
  </si>
  <si>
    <t xml:space="preserve">KV CHANGE  - V&amp;S -  OCT- 12 shops </t>
  </si>
  <si>
    <t>EY_PO_PurchMaster_Ref_00631</t>
  </si>
  <si>
    <t>ANP-SEV-ST2-20110061</t>
  </si>
  <si>
    <t>EY_POH_Ref_01367</t>
  </si>
  <si>
    <t>MEDIAMART-HNO 18 NGUYEN CHI THANH</t>
  </si>
  <si>
    <t>EY_PO_PurchMaster_Ref_00731</t>
  </si>
  <si>
    <t>ANP-SEV-ST2-20120003</t>
  </si>
  <si>
    <t>EY_POH_Ref_01396</t>
  </si>
  <si>
    <t>EY_PO_ROWData_Ref_01740</t>
  </si>
  <si>
    <t xml:space="preserve">Extent usage right of Soundbar Tet 2019 </t>
  </si>
  <si>
    <t>EY_PO_PurchMaster_Ref_00759</t>
  </si>
  <si>
    <t>ANP-SEV-ST2-20120004</t>
  </si>
  <si>
    <t>EY_POH_Ref_01398</t>
  </si>
  <si>
    <t>EY_PO_ROWData_Ref_01742</t>
  </si>
  <si>
    <t xml:space="preserve">Creative content_Soundbar Tet Promotion </t>
  </si>
  <si>
    <t>EY_PO_PurchMaster_Ref_00769</t>
  </si>
  <si>
    <t>ANP-SEV-ST2-21030006</t>
  </si>
  <si>
    <t>EY_POH_Ref_01768</t>
  </si>
  <si>
    <t xml:space="preserve">TV/ILC/LENS Promoter Incentive_Feb'21_Talentnet </t>
  </si>
  <si>
    <t>EY_PO_PurchMaster_Ref_00998</t>
  </si>
  <si>
    <t>ABC Center - Design &amp; Media - Q1 FY20</t>
  </si>
  <si>
    <t>ABC Center - SMS Cost - Q1 FY20</t>
  </si>
  <si>
    <t>ABC Online Direct store - Alepay DM</t>
  </si>
  <si>
    <t>ABC Center - Summer Promotion - License</t>
  </si>
  <si>
    <t>ABC Promotion Jun July 2020</t>
  </si>
  <si>
    <t>ABC Center - Media&amp;Production - Q2 FY20</t>
  </si>
  <si>
    <t>ABC offline event + onilne Store launch</t>
  </si>
  <si>
    <t>ABC Global Relief Fund for COVID-19 PR</t>
  </si>
  <si>
    <t>ABC Store Online Media and Creative</t>
  </si>
  <si>
    <t>2020-09 ABC Center Cresent Mall Support</t>
  </si>
  <si>
    <t>ABC Center_FOC Gift proposal</t>
  </si>
  <si>
    <t>ABC Center - POSM Production - Q3 Q4</t>
  </si>
  <si>
    <t>ABC Center - Media &amp; Creative - Feb</t>
  </si>
  <si>
    <t>ABC Center - Media &amp; Creative - Mar</t>
  </si>
  <si>
    <t>Vietcetera survey- ABC customers</t>
  </si>
  <si>
    <t>Design_ABC Center - April Promotion</t>
  </si>
  <si>
    <t>ABC Center - April Promotion Media</t>
  </si>
  <si>
    <t>SSL for ABC Center in FY19</t>
  </si>
  <si>
    <t>Creative _ABC Promotion extended to Aug</t>
  </si>
  <si>
    <t>ABC Center - 2.9 Promotion_ Media</t>
  </si>
  <si>
    <t>ABC Center - 2.9 Promotion_Production</t>
  </si>
  <si>
    <t>250100     ABC ELECTRONICS INC</t>
  </si>
  <si>
    <t>ABC Global Relief Fund for COVID-19</t>
  </si>
  <si>
    <t>GFK Customized Report_ABC Vietnam</t>
  </si>
  <si>
    <t>WHT ( For ABC VN)</t>
  </si>
  <si>
    <t>License fee_ABC Alpha_H2'20</t>
  </si>
  <si>
    <t>Venue Rental_ABC Offline Event_15-20Oct</t>
  </si>
  <si>
    <t>Creative_ABC Store Online_Oct'20</t>
  </si>
  <si>
    <t>Creative_ABC Store Online_Nov'20</t>
  </si>
  <si>
    <t>Creative_ABC Store Online_Dec'20</t>
  </si>
  <si>
    <t>Creative_ABC Store Online_Jan21</t>
  </si>
  <si>
    <t>Creative_ABC Store Online_Feb21</t>
  </si>
  <si>
    <t>Creative_ABC Store Online_Nov'20 (2)</t>
  </si>
  <si>
    <t>Creative_ABC Store Online_Dec'20 (2)</t>
  </si>
  <si>
    <t>Media_ABC Online Store_Oct_20</t>
  </si>
  <si>
    <t>Media_ABC Online Store_Nov_20</t>
  </si>
  <si>
    <t>Media_ABC Online Store_Dec 20</t>
  </si>
  <si>
    <t>Media_ABC Online Store_Jan 21</t>
  </si>
  <si>
    <t>Media_ABC Online Store_Feb 21</t>
  </si>
  <si>
    <t>Media_ABC Online Store_Mar 21</t>
  </si>
  <si>
    <t>Media_ABC Online Store_Oct_20(2)</t>
  </si>
  <si>
    <t>Media_ABC Online Store_Dec 20 (2)</t>
  </si>
  <si>
    <t>Media_ABC Online Store_Mar ( extra )</t>
  </si>
  <si>
    <t>Media_ABC Online Store_Mar 21 (extra)</t>
  </si>
  <si>
    <t>Creative_ABC Promotion_Oct 2020</t>
  </si>
  <si>
    <t>ABC Offline Event_Oct'20_SG Centre</t>
  </si>
  <si>
    <t>SMS_My ABC Membership_Online_Oct20</t>
  </si>
  <si>
    <t>Supporter_ABC Event_16-20 Oct_Talentnet</t>
  </si>
  <si>
    <t>Supporter_ABC Event_16-20 Oct_Vy Phuong</t>
  </si>
  <si>
    <t>Extra cost for ABC Event_Oct_SG Centre</t>
  </si>
  <si>
    <t>Extra Cost_Alpha Camera_ABC Event_SGC</t>
  </si>
  <si>
    <t>Extra cost_Supporter_ABC Event_Talentne</t>
  </si>
  <si>
    <t>Extra cost_ Supporter_ABC Event_VPhuong</t>
  </si>
  <si>
    <t>License Fee_ABC Alpha_Nov'20</t>
  </si>
  <si>
    <t>Creative_ ABC Center _ FB post_Nov 2020</t>
  </si>
  <si>
    <t>PR_ ABC center_XP5 &amp;Moble Gaming_Dec20</t>
  </si>
  <si>
    <t>Creative _ ABC Center _Mar 2020</t>
  </si>
  <si>
    <t>FB Promotion post_ ABC Center _Mar 2020</t>
  </si>
  <si>
    <t>ABC x Vietcetera Survey_ Mar 2021</t>
  </si>
  <si>
    <t>Creative _ ABC center_ Apr 2021</t>
  </si>
  <si>
    <t>Creative _ ABC center_ May 2021</t>
  </si>
  <si>
    <t>Creative _ ABC center_ Jun 2021</t>
  </si>
  <si>
    <t>Creative _ ABC center_ Jul 2021</t>
  </si>
  <si>
    <t>Creative _ ABC center_ Aug 2021</t>
  </si>
  <si>
    <t>Creative _ ABC center_ Sep 2021</t>
  </si>
  <si>
    <t>Creative _ ABC center_ Oct 2021</t>
  </si>
  <si>
    <t>Creative _ ABC center_ Nov 2021</t>
  </si>
  <si>
    <t>Creative _ ABC center_ Dec 2021</t>
  </si>
  <si>
    <t>Creative _ ABC center_ Jan 2022</t>
  </si>
  <si>
    <t>Creative _ ABC center_ Feb 2022</t>
  </si>
  <si>
    <t>Creative _ ABC center_ Mar 2022</t>
  </si>
  <si>
    <t>Media_DSM_ ABC center_ Apr_21</t>
  </si>
  <si>
    <t>Media_DSM_ ABC center_ May_21</t>
  </si>
  <si>
    <t>Media_DSM_ ABC center_ Jun_21</t>
  </si>
  <si>
    <t>Media_DSM_ ABC center_ Jul 21</t>
  </si>
  <si>
    <t>Media_DSM_ ABC center_ Aug 21_R</t>
  </si>
  <si>
    <t>Media_DSM_ ABC center_ Sep 21_R</t>
  </si>
  <si>
    <t>Media_DSM_ ABC center_ Jun 2021</t>
  </si>
  <si>
    <t>Media_DSM_ ABC center_ Jun 2021_R</t>
  </si>
  <si>
    <t>Media_DSM_ ABC center_ Jul 21(2)_R</t>
  </si>
  <si>
    <t>Media_DSM_ ABC center_ Sep 21</t>
  </si>
  <si>
    <t>Media_DSM_ ABC center_ Aug 21</t>
  </si>
  <si>
    <t>Venue Rental_ABC Offline</t>
  </si>
  <si>
    <t>License Fee_ABC Alpha_No</t>
  </si>
  <si>
    <t>CTY TNHH ABC ELECTRONICS VIET NAM</t>
  </si>
  <si>
    <t xml:space="preserve">Creative_ABC Store Online_Oct'20 </t>
  </si>
  <si>
    <t>ABC Center Colombo - Media Cost</t>
  </si>
  <si>
    <t>ABC Center Colombo - Web Production</t>
  </si>
  <si>
    <t>ABC Center Colombo - In-mall POSM</t>
  </si>
  <si>
    <t>ABC Center Colombo - Gold FOC August</t>
  </si>
  <si>
    <t>SC Colombo - TV Booth Production</t>
  </si>
  <si>
    <t>SC Colombo - Promotion Gift - Gold</t>
  </si>
  <si>
    <t>SC Colombo - Event &amp; Non-TV Stand</t>
  </si>
  <si>
    <t>SC Colombo - SMS Survey</t>
  </si>
  <si>
    <t>SC Colombo Dist.2 - PS Wall Adjustment</t>
  </si>
  <si>
    <t>POSM-Colombo SC Grand Opening Leaflet</t>
  </si>
  <si>
    <t>POSM-Colombo SC Grand Opening X Standee</t>
  </si>
  <si>
    <t>Colombo SCGrandOpening Scrolling Standee</t>
  </si>
  <si>
    <t>POSMColombo SCGrand Opening Xperia 1&amp;5</t>
  </si>
  <si>
    <t>Colombo SCGrand Opening Spec Card Type A</t>
  </si>
  <si>
    <t>Colombo SC GrandOpening Spec Card Type B</t>
  </si>
  <si>
    <t>Colombo SC Grand Opening Highlight Plate</t>
  </si>
  <si>
    <t>POSM- Colombo SC Transportion cost</t>
  </si>
  <si>
    <t>POSM- Colombo SC Opening Sport Zone Base</t>
  </si>
  <si>
    <t>POSM-Colombo SC Opening- Zone Panel</t>
  </si>
  <si>
    <t>POSM- Colombo Sport Experience Base</t>
  </si>
  <si>
    <t>SC Colombo - Content Creation-Jul</t>
  </si>
  <si>
    <t>SC Colombo -Media- Jul</t>
  </si>
  <si>
    <t>Event_Colombo Grand Opening_24-26 Jul</t>
  </si>
  <si>
    <t>Additionalcost- SC Colombo In-mall POSM</t>
  </si>
  <si>
    <t>ABC Center Colombo _SMS Survey_Aug'20</t>
  </si>
  <si>
    <t xml:space="preserve"> POSM-Colombo SC Grand Opening X Standee</t>
  </si>
  <si>
    <t>Event_Colombo Grand Openi</t>
  </si>
  <si>
    <t>ABC Center Colombo _SMS</t>
  </si>
  <si>
    <t xml:space="preserve">Colombo Grand Opening_24-26 Jul </t>
  </si>
  <si>
    <t>Facebook ABC LK fanpage management</t>
  </si>
  <si>
    <t>ExtraSponsorship_LK footballteamFY20_Oct</t>
  </si>
  <si>
    <t>FB ABC LK fanpage management  _Jun20</t>
  </si>
  <si>
    <t>FB ABC LK fanpage management  _Jul20</t>
  </si>
  <si>
    <t>FB ABC LK fanpage management  _Aug20</t>
  </si>
  <si>
    <t>FB ABC LK fanpage management  _Sep20</t>
  </si>
  <si>
    <t>FB ABC LK fanpage management  _Oct20</t>
  </si>
  <si>
    <t>FB ABC LK fanpage management  _Nov20</t>
  </si>
  <si>
    <t>FB ABC LK fanpage management  _Dec20</t>
  </si>
  <si>
    <t>FB ABC LK fanpage management  _Jan21</t>
  </si>
  <si>
    <t>FB ABC LK fanpage management  _Feb21</t>
  </si>
  <si>
    <t>FB ABC LK fanpage management  _Mar21</t>
  </si>
  <si>
    <t>11995      CTY CP LK TRAVELMART</t>
  </si>
  <si>
    <t>GEARLK HHTHAM, HCM</t>
  </si>
  <si>
    <t>0121-V&amp;S.MDR TW Final Base LK WF1000xm3</t>
  </si>
  <si>
    <t>0121-V&amp;S.MDR TW Final Base LK WFSP800N</t>
  </si>
  <si>
    <t>CTY CP LK TRAVELMART</t>
  </si>
  <si>
    <t>NHTMCP LK THINH VUONG</t>
  </si>
  <si>
    <t>NHTMCP DAU TU VA PT LK (BIDV)</t>
  </si>
  <si>
    <t xml:space="preserve">anhnh@diepkhanh.LK </t>
  </si>
  <si>
    <t xml:space="preserve">trung.ngo.quang@247post.LK </t>
  </si>
  <si>
    <t>CTY CP DL QT LK (VIETNAM TRAVEL)</t>
  </si>
  <si>
    <t>CN CTY TNHH YAMAGATA SOLUTIONS LK T</t>
  </si>
  <si>
    <t>CN CTY TNHH YAMAGATA SOLUTIONS LK TAI TPHCM</t>
  </si>
  <si>
    <t>BUU CHINH VT LK - VT TPHCM</t>
  </si>
  <si>
    <t xml:space="preserve">xuanviet@canhcam.LK </t>
  </si>
  <si>
    <t xml:space="preserve">vy.nguyen@giftnetwork.LK </t>
  </si>
  <si>
    <t xml:space="preserve"> hc.bao@pace.edu.LK </t>
  </si>
  <si>
    <t>CN CTY TNHH TT DENTSU LK TAI TPHCM</t>
  </si>
  <si>
    <t xml:space="preserve">cuhiep@tinhte.LK </t>
  </si>
  <si>
    <t xml:space="preserve">taihoang@javamedia.LK </t>
  </si>
  <si>
    <t>CN CT TNHH TRANSCOSMOS LK TAI TPHCM</t>
  </si>
  <si>
    <t>NHTMCP LK THUONG TIN</t>
  </si>
  <si>
    <t>NH TNHH SHINHAN LK (SHINHAN BANK)</t>
  </si>
  <si>
    <t>TTLK CN CTY CP TOYOTA DONG SAI GON</t>
  </si>
  <si>
    <t xml:space="preserve">nhdat@vinamilk.com.LK </t>
  </si>
  <si>
    <t xml:space="preserve">buixuanquang@ngochatrading.com.LK </t>
  </si>
  <si>
    <t xml:space="preserve">FB ABC LK fanpage management _Jun - Mar </t>
  </si>
  <si>
    <t>Eff. Exchange Rate/Booking</t>
  </si>
  <si>
    <t>General Ledger Currency</t>
  </si>
  <si>
    <t>Document No. in Sender System</t>
  </si>
  <si>
    <t>Exchange rate/payment</t>
  </si>
  <si>
    <t>Payment Amount</t>
  </si>
  <si>
    <t>Unnamed: 38</t>
  </si>
  <si>
    <t>EY_PO Number</t>
  </si>
  <si>
    <t>ZP</t>
  </si>
  <si>
    <t>A215100</t>
  </si>
  <si>
    <t>S4BATCH_JOB</t>
  </si>
  <si>
    <t>0002401800009VND</t>
  </si>
  <si>
    <t>KZ</t>
  </si>
  <si>
    <t>A215105</t>
  </si>
  <si>
    <t>TT VNM00NSLD   N</t>
  </si>
  <si>
    <t>AGENCY BIZTRIP AUG2020</t>
  </si>
  <si>
    <t>TT VNM00MJ2T   N</t>
  </si>
  <si>
    <t>CA FY19 BONUS FOR PROMOTER</t>
  </si>
  <si>
    <t>TT VNM00B4R7   N</t>
  </si>
  <si>
    <t>cash advance HE Salary Mar20</t>
  </si>
  <si>
    <t>TT VNM00D3L9   N</t>
  </si>
  <si>
    <t>advanced Promoter sales inclentive Mar20</t>
  </si>
  <si>
    <t>TT VNM100AUA   N</t>
  </si>
  <si>
    <t>CASH ADVANCE HE PROMOTER SALARY DEC 2020</t>
  </si>
  <si>
    <t>TT VNM0165DP   N</t>
  </si>
  <si>
    <t>ADVANCED PROMOTER SALES INCENTIVE NOV 2020</t>
  </si>
  <si>
    <t>TT VNM102U3G   N</t>
  </si>
  <si>
    <t>SONY ADVANCED PROMOTER SALES INCENTIVE DEC2020</t>
  </si>
  <si>
    <t>24935VD00E8W</t>
  </si>
  <si>
    <t>WPP MEDIA LIMITED SONY-ADVANCE PAYMENT FOR KOL SPE</t>
  </si>
  <si>
    <t>49175VI0216P</t>
  </si>
  <si>
    <t>Adv payment WPP MEDIA LIMITED SONY-ADVANCE A7SM3 C</t>
  </si>
  <si>
    <t>05065WW01G7E</t>
  </si>
  <si>
    <t>SOCIAL MEDIA KOL FOR ALPHA WORKSHOP-OCT2020 TO MAR</t>
  </si>
  <si>
    <t>28345YG021DZ</t>
  </si>
  <si>
    <t>ADVANCE FOR KOL SPEAKER, EDITING TUTORIAL CLIP IN</t>
  </si>
  <si>
    <t>18015TE0130R</t>
  </si>
  <si>
    <t>WPP MEDIA LIMITED ADVANCE PAYMENT FOR KOL SPEAKER</t>
  </si>
  <si>
    <t>TT VNM00B72P   N</t>
  </si>
  <si>
    <t>advance FF payment Mar2020</t>
  </si>
  <si>
    <t>TT VNM00B72T   N</t>
  </si>
  <si>
    <t>cash advance promoter meeting Mar2020</t>
  </si>
  <si>
    <t>TT VNM00B72V   N</t>
  </si>
  <si>
    <t>agency payment Mar2020 biztrip</t>
  </si>
  <si>
    <t>TT VNM00DTO8   N</t>
  </si>
  <si>
    <t>cash advance promoter meeting pymt Apr20</t>
  </si>
  <si>
    <t>TT VNM00DTOA   N</t>
  </si>
  <si>
    <t>agency payment biztrp-Apr20</t>
  </si>
  <si>
    <t>TT VNM00EBVI   N</t>
  </si>
  <si>
    <t>CTY CP KET NOI NHAN TAI 65225Q</t>
  </si>
  <si>
    <t>0002595200020VND</t>
  </si>
  <si>
    <t>advanced FF payment May2020 biztrip</t>
  </si>
  <si>
    <t>HSBC HSBC120098</t>
  </si>
  <si>
    <t>cash advanced-promoter meeting payment May 2020</t>
  </si>
  <si>
    <t>TT VNM00M06L   N</t>
  </si>
  <si>
    <t>advance FF payment for Jun2020 biztrip</t>
  </si>
  <si>
    <t>TT VNM00M06Q   N</t>
  </si>
  <si>
    <t>CA Promoter meeting payment JUn2020</t>
  </si>
  <si>
    <t>TT VNM00M58F   N</t>
  </si>
  <si>
    <t>Agency Payment for Jun20 biztrip</t>
  </si>
  <si>
    <t>TT VNM00MJ2Q   N</t>
  </si>
  <si>
    <t>advance FF &amp; Promoter Payment FY19 bonus</t>
  </si>
  <si>
    <t>TT VNM00MPAP   N</t>
  </si>
  <si>
    <t>Advance agency payment for fy19 bonus</t>
  </si>
  <si>
    <t>0003054000014VND</t>
  </si>
  <si>
    <t>CA Promoter meeting Payment July 2020</t>
  </si>
  <si>
    <t>TT VNM00ONO6   N</t>
  </si>
  <si>
    <t>Advance FF payment for Jul2020 biztrip</t>
  </si>
  <si>
    <t>TT VNM00ONO7   N</t>
  </si>
  <si>
    <t>Agency Payment for Jul20 biztrip</t>
  </si>
  <si>
    <t>ADVANCED FF PAYMENT FOR AUG2020 BIZTRIP</t>
  </si>
  <si>
    <t>ADVANCED PROMOTER MEETING PAYMENT AUG2020</t>
  </si>
  <si>
    <t>TT VNM00VJXI   N</t>
  </si>
  <si>
    <t>SONY ADVANCED FF PAYMENT FOR SEP20 BIZTRIP</t>
  </si>
  <si>
    <t>TT VNM00VJXM   N</t>
  </si>
  <si>
    <t>CASH ADVANED PROMOTER MEETING PAYMENT SEP20</t>
  </si>
  <si>
    <t>TT VNM00Z22N   N</t>
  </si>
  <si>
    <t>Cash Advanced - Promoter Meeting Payment Oct 2020</t>
  </si>
  <si>
    <t>TT VNM00ZYSD   N</t>
  </si>
  <si>
    <t>Advanced FF Payment for Oct2020 Biztrip</t>
  </si>
  <si>
    <t>TT VNM0130X3   N</t>
  </si>
  <si>
    <t>ADVANCED FF PAYMENT FOR NOV 2020 BIZTRIP CHARGE WA</t>
  </si>
  <si>
    <t>TT VNM0130X5   N</t>
  </si>
  <si>
    <t>CASH ADVANCED PROMOTER MEETING PAYMENT NOV 2020</t>
  </si>
  <si>
    <t>TT VNM0130X6   N</t>
  </si>
  <si>
    <t>AGENCY PAYMENT FOR NOV 2020 BIZTRIP</t>
  </si>
  <si>
    <t>32075XB00RBZ</t>
  </si>
  <si>
    <t>CASH ADVANCED PROMOTER MEETING PAYMENT DEC 2020</t>
  </si>
  <si>
    <t>36805XG01MIY</t>
  </si>
  <si>
    <t>ADVANCED FF PAYMENT FOR DEC20 BIZTRIP</t>
  </si>
  <si>
    <t>26385Y8005A7</t>
  </si>
  <si>
    <t>CASH ADVANCED PROMOTER MEETING PAYMENT JAN 2021</t>
  </si>
  <si>
    <t>48895YE01B0J</t>
  </si>
  <si>
    <t>ADVANCED FF PAYMENT FOR JAN21 BIZTRIP</t>
  </si>
  <si>
    <t>0002595200019VND</t>
  </si>
  <si>
    <t>ETNOINHANTAI. CTY CP KET NOI N</t>
  </si>
  <si>
    <t>TT VNM00D3LA   N</t>
  </si>
  <si>
    <t>0002595200001VND</t>
  </si>
  <si>
    <t>advanced FF payment May2020 salary</t>
  </si>
  <si>
    <t>TT VNM00LTCK   N</t>
  </si>
  <si>
    <t>CA HE &amp; DI Promoter Salary Jun2020</t>
  </si>
  <si>
    <t>38795XB00KOO</t>
  </si>
  <si>
    <t>TALENT NET CORPORATION SONY-ADVANCED FF PAYMENT FO</t>
  </si>
  <si>
    <t>TT VNM0165DQ   N</t>
  </si>
  <si>
    <t>89055XN014ZI</t>
  </si>
  <si>
    <t>CASH ADVANCED-HE,DI PROMOTER SALARY DEC 2020</t>
  </si>
  <si>
    <t>07495Y400YUQ</t>
  </si>
  <si>
    <t>TT VNM00O76X   N</t>
  </si>
  <si>
    <t>CTY TNHH GROUP O AGENCY 15715T</t>
  </si>
  <si>
    <t>TT VNM015JTL   N</t>
  </si>
  <si>
    <t>NEW MODEL LAUNCH EVENT SEP2020</t>
  </si>
  <si>
    <t>TT VNM014MYU   N</t>
  </si>
  <si>
    <t>ADVANCE FOR KOL SPEAKER IN JUL WORKSHOP</t>
  </si>
  <si>
    <t>TT VNM00M06S   N</t>
  </si>
  <si>
    <t>TT VNM015JTM   N</t>
  </si>
  <si>
    <t>OFfLINE GUEST SPEAKER FEE SEP 2020</t>
  </si>
  <si>
    <t>TT VNM00IUDF   N</t>
  </si>
  <si>
    <t>TV regional meeting in Dak Nong Registration fee</t>
  </si>
  <si>
    <t>TT VNM011Z94   N</t>
  </si>
  <si>
    <t>REGISTRATION FEE LAM DONG TV REGIONAL MEETING CHAR</t>
  </si>
  <si>
    <t>TT VNM00ZYSH   N</t>
  </si>
  <si>
    <t>Tra Vinh TV regional meeting - registration fee</t>
  </si>
  <si>
    <t>TT VNM00YYP2   N</t>
  </si>
  <si>
    <t>Voucher for floor-salesman</t>
  </si>
  <si>
    <t>HSBC HSBC121010</t>
  </si>
  <si>
    <t>CTY CO PHAN DAYONE-TTHD 0003625-DO-2020</t>
  </si>
  <si>
    <t>004376200036VNDD</t>
  </si>
  <si>
    <t>DAYONE-TTHD 0003900-DO-2020</t>
  </si>
  <si>
    <t>SONY TTHD 0000780-DO-2021</t>
  </si>
  <si>
    <t>TT VNM10944R   N</t>
  </si>
  <si>
    <t>SONY-TTHD:0000595-DO-2021 CHARGE WAIVED</t>
  </si>
  <si>
    <t>TT VNM10944T   N</t>
  </si>
  <si>
    <t>SONY TTHD 0000594-DO-2021</t>
  </si>
  <si>
    <t>TT VNM10ATO8   N</t>
  </si>
  <si>
    <t>SONY TTHD 0000970-DO-2021</t>
  </si>
  <si>
    <t>0004580500025VND</t>
  </si>
  <si>
    <t>TT VNM00LSB4   N</t>
  </si>
  <si>
    <t>full payment 90%</t>
  </si>
  <si>
    <t>TT VNM015JTK   N</t>
  </si>
  <si>
    <t>KOL ZV1 LIVESTREAM REVIEW PRODUCT JUL2020</t>
  </si>
  <si>
    <t>TT VNM0168G5   N</t>
  </si>
  <si>
    <t>SONY-TV REGIONAL MEETING AT VINH PHUC TV, REGISTRA</t>
  </si>
  <si>
    <t>TT VNM00M06O   N</t>
  </si>
  <si>
    <t>TT VNM00KZKW   N</t>
  </si>
  <si>
    <t>VAN PHONG TRUNG TAM 27645SD01O</t>
  </si>
  <si>
    <t>TT VNM00N1K0   N</t>
  </si>
  <si>
    <t>DAI PHAT THANH VA TRUYEN HINH TINH 14605ST0171T /3</t>
  </si>
  <si>
    <t>TT VNM00W9QU   N</t>
  </si>
  <si>
    <t>TT VNM011Z95   N</t>
  </si>
  <si>
    <t>MOD SEMINAR REG FEE</t>
  </si>
  <si>
    <t>025375078</t>
  </si>
  <si>
    <t>19033781470011</t>
  </si>
  <si>
    <t>To be removed</t>
  </si>
  <si>
    <t>No Project Code</t>
  </si>
  <si>
    <t>Qty</t>
  </si>
  <si>
    <t>BRAVIA Billboard_QK7_ Oct20 to Mar20</t>
  </si>
  <si>
    <t>TV-Q1 POSM - Vertical Wobbler</t>
  </si>
  <si>
    <t>0220-VNS New Display Stand - WI-C200 Pri</t>
  </si>
  <si>
    <t>0220-VNS New Display Stand - WI-C310 Pri</t>
  </si>
  <si>
    <t>DI -Summer Promotion POSM - Standee</t>
  </si>
  <si>
    <t>1.00</t>
  </si>
  <si>
    <t>FB Sony VN fanpage management _Jul20</t>
  </si>
  <si>
    <t>FB Sony VN fanpage management _Aug20</t>
  </si>
  <si>
    <t>FB Sony VN fanpage management _Sep20</t>
  </si>
  <si>
    <t>FB Sony VN fanpage management _Oct20</t>
  </si>
  <si>
    <t>FB Sony VN fanpage management _Nov20</t>
  </si>
  <si>
    <t>FB Sony VN fanpage management _Dec20</t>
  </si>
  <si>
    <t>FB Sony VN fanpage management _Jan21</t>
  </si>
  <si>
    <t>FB Sony VN fanpage management _Feb21</t>
  </si>
  <si>
    <t>FB Sony VN fanpage management _Mar21</t>
  </si>
  <si>
    <t>SC -Summer Promotion- Security Cover</t>
  </si>
  <si>
    <t>SC -Summer Promotion- Voucher HKI</t>
  </si>
  <si>
    <t>SC -Summer Promotion- Voucher VLM</t>
  </si>
  <si>
    <t>SC -Summer Promotion- Voucher ATP</t>
  </si>
  <si>
    <t>0620-DI Q1 POSM-DSC POSM - Back Card ZV-</t>
  </si>
  <si>
    <t>TAI NGHE- JBL T750BTNC</t>
  </si>
  <si>
    <t>Display_Estella Grand Opening_24-26 Jul</t>
  </si>
  <si>
    <t>TVC Production_Cross MKT Activities_Aug</t>
  </si>
  <si>
    <t>'920-DI.ILC-Catalog Printing A7M3</t>
  </si>
  <si>
    <t>0920-DI.ILC-Catalog Printing A7M2</t>
  </si>
  <si>
    <t>V&amp;S.HA Oct promotion Sticker 3390 RT40</t>
  </si>
  <si>
    <t>V&amp;S.HA Oct promotion Sticker 4990 S700</t>
  </si>
  <si>
    <t>15/11/2020</t>
  </si>
  <si>
    <t>25/11/2020</t>
  </si>
  <si>
    <t>29/11/2020</t>
  </si>
  <si>
    <t>27/12/2020</t>
  </si>
  <si>
    <t>27/01/2021</t>
  </si>
  <si>
    <t>27/02/2021</t>
  </si>
  <si>
    <t>19/11/2020</t>
  </si>
  <si>
    <t>Buffet Lunch_ North Dealer_26 Nov_2020</t>
  </si>
  <si>
    <t>Payment_0%Installment _Oct</t>
  </si>
  <si>
    <t>29/12/2020</t>
  </si>
  <si>
    <t>0920-DI.ILC-Catalog Printing A7C</t>
  </si>
  <si>
    <t>ILC Promoter Incentive_Mar'21_Talentnet</t>
  </si>
  <si>
    <t>Lens Promoter Incentive_Mar'21_Talentnet</t>
  </si>
  <si>
    <t>ILC Promoter Incentive_Mar21_Green Speed</t>
  </si>
  <si>
    <t>Len Promoter Incentive_Mar21_Green Speed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</si>
</sst>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0.000"/>
  </numFmts>
  <fonts count="14" x14ac:knownFonts="1">
    <font>
      <sz val="10"/>
      <name val="Arial"/>
    </font>
    <font>
      <sz val="11"/>
      <color theme="1"/>
      <name val="Calibri"/>
      <family val="2"/>
      <scheme val="minor"/>
    </font>
    <font>
      <u/>
      <sz val="10"/>
      <color theme="10"/>
      <name val="Arial"/>
      <family val="2"/>
    </font>
    <font>
      <sz val="11"/>
      <color rgb="FF000000"/>
      <name val="Calibri"/>
      <family val="2"/>
    </font>
    <font>
      <b/>
      <sz val="10"/>
      <color rgb="FF000000"/>
      <name val="Calibri"/>
      <family val="2"/>
    </font>
    <font>
      <sz val="10"/>
      <color rgb="FF000000"/>
      <name val="Calibri"/>
      <family val="2"/>
    </font>
    <font>
      <sz val="10"/>
      <color rgb="FFFFC000"/>
      <name val="Calibri"/>
      <family val="2"/>
    </font>
    <font>
      <sz val="11"/>
      <color rgb="FF000000"/>
      <name val="Tahoma"/>
      <family val="2"/>
    </font>
    <font>
      <sz val="9"/>
      <color rgb="FF000000"/>
      <name val="Arial"/>
      <family val="2"/>
    </font>
    <font>
      <sz val="10"/>
      <color rgb="FF000000"/>
      <name val="Arial"/>
      <family val="2"/>
    </font>
    <font>
      <b/>
      <sz val="11"/>
      <color rgb="FF000000"/>
      <name val="Calibri"/>
      <family val="2"/>
    </font>
    <font>
      <sz val="10"/>
      <name val="Arial"/>
      <family val="2"/>
    </font>
    <font>
      <b/>
      <sz val="10"/>
      <color theme="1"/>
      <name val="Calibri"/>
      <family val="2"/>
      <scheme val="minor"/>
    </font>
    <font>
      <sz val="10"/>
      <color theme="1"/>
      <name val="Calibri"/>
      <family val="2"/>
      <scheme val="minor"/>
    </font>
  </fonts>
  <fills count="11">
    <fill>
      <patternFill patternType="none"/>
    </fill>
    <fill>
      <patternFill patternType="gray125"/>
    </fill>
    <fill>
      <patternFill patternType="solid">
        <fgColor indexed="22"/>
        <bgColor indexed="64"/>
      </patternFill>
    </fill>
    <fill>
      <patternFill patternType="solid">
        <fgColor rgb="FFC0C0C0"/>
        <bgColor rgb="FF000000"/>
      </patternFill>
    </fill>
    <fill>
      <patternFill patternType="solid">
        <fgColor rgb="FFD9E1F2"/>
        <bgColor rgb="FF000000"/>
      </patternFill>
    </fill>
    <fill>
      <patternFill patternType="solid">
        <fgColor rgb="FFFFFF00"/>
        <bgColor rgb="FF000000"/>
      </patternFill>
    </fill>
    <fill>
      <patternFill patternType="solid">
        <fgColor rgb="FFF7F7F7"/>
        <bgColor rgb="FF000000"/>
      </patternFill>
    </fill>
    <fill>
      <patternFill patternType="solid">
        <fgColor rgb="FFFFC000"/>
        <bgColor rgb="FF000000"/>
      </patternFill>
    </fill>
    <fill>
      <patternFill patternType="solid">
        <fgColor rgb="FF92D050"/>
        <bgColor rgb="FF000000"/>
      </patternFill>
    </fill>
    <fill>
      <patternFill patternType="solid">
        <fgColor rgb="FFFCE4D6"/>
        <bgColor rgb="FF000000"/>
      </patternFill>
    </fill>
    <fill>
      <patternFill patternType="solid">
        <fgColor theme="4"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8EA9DB"/>
      </top>
      <bottom style="thin">
        <color rgb="FF8EA9DB"/>
      </bottom>
      <diagonal/>
    </border>
    <border>
      <left/>
      <right/>
      <top/>
      <bottom style="thin">
        <color rgb="FF8EA9DB"/>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
    <xf numFmtId="0" fontId="0" fillId="0" borderId="0"/>
    <xf numFmtId="0" fontId="2" fillId="0" borderId="0" applyNumberFormat="0" applyFill="0" applyBorder="0" applyAlignment="0" applyProtection="0"/>
    <xf numFmtId="43" fontId="11" fillId="0" borderId="0" applyFont="0" applyFill="0" applyBorder="0" applyAlignment="0" applyProtection="0"/>
    <xf numFmtId="0" fontId="1" fillId="0" borderId="0"/>
  </cellStyleXfs>
  <cellXfs count="86">
    <xf numFmtId="0" fontId="0" fillId="0" borderId="0" xfId="0" applyAlignment="1">
      <alignment vertical="top"/>
    </xf>
    <xf numFmtId="0" fontId="0" fillId="2" borderId="1" xfId="0" applyFill="1" applyBorder="1" applyAlignment="1">
      <alignment vertical="top"/>
    </xf>
    <xf numFmtId="0" fontId="0" fillId="2" borderId="1" xfId="0" applyFill="1" applyBorder="1" applyAlignment="1">
      <alignment vertical="top" wrapText="1"/>
    </xf>
    <xf numFmtId="0" fontId="3" fillId="3" borderId="1" xfId="0" applyFont="1" applyFill="1" applyBorder="1" applyAlignment="1">
      <alignment vertical="top" wrapText="1"/>
    </xf>
    <xf numFmtId="0" fontId="3" fillId="3" borderId="2" xfId="0" applyFont="1" applyFill="1" applyBorder="1" applyAlignment="1">
      <alignment vertical="top"/>
    </xf>
    <xf numFmtId="0" fontId="3" fillId="3" borderId="2" xfId="0" applyFont="1" applyFill="1" applyBorder="1" applyAlignment="1">
      <alignment vertical="top" wrapText="1"/>
    </xf>
    <xf numFmtId="0" fontId="3" fillId="0" borderId="0" xfId="0" applyFont="1" applyAlignment="1">
      <alignment vertical="top"/>
    </xf>
    <xf numFmtId="0" fontId="3" fillId="0" borderId="0" xfId="0" quotePrefix="1" applyFont="1" applyAlignment="1">
      <alignment vertical="top"/>
    </xf>
    <xf numFmtId="3" fontId="3" fillId="0" borderId="0" xfId="0" applyNumberFormat="1" applyFont="1" applyAlignment="1">
      <alignment vertical="top"/>
    </xf>
    <xf numFmtId="4" fontId="3" fillId="0" borderId="0" xfId="0" applyNumberFormat="1" applyFont="1" applyAlignment="1">
      <alignment vertical="top"/>
    </xf>
    <xf numFmtId="0" fontId="3" fillId="4" borderId="0" xfId="0" applyFont="1" applyFill="1" applyAlignment="1">
      <alignment vertical="top"/>
    </xf>
    <xf numFmtId="21" fontId="3" fillId="0" borderId="0" xfId="0" applyNumberFormat="1" applyFont="1" applyAlignment="1">
      <alignment vertical="top"/>
    </xf>
    <xf numFmtId="11" fontId="3" fillId="0" borderId="0" xfId="0" applyNumberFormat="1" applyFont="1" applyAlignment="1">
      <alignment vertical="top"/>
    </xf>
    <xf numFmtId="0" fontId="4" fillId="5" borderId="0" xfId="0" applyFont="1" applyFill="1" applyAlignment="1">
      <alignment vertical="top" wrapText="1"/>
    </xf>
    <xf numFmtId="0" fontId="4" fillId="6" borderId="0" xfId="0" applyFont="1" applyFill="1" applyAlignment="1">
      <alignment vertical="top" wrapText="1"/>
    </xf>
    <xf numFmtId="0" fontId="5" fillId="0" borderId="0" xfId="0" applyFont="1" applyAlignment="1">
      <alignment vertical="top"/>
    </xf>
    <xf numFmtId="22" fontId="5" fillId="0" borderId="0" xfId="0" applyNumberFormat="1" applyFont="1" applyAlignment="1">
      <alignment vertical="top"/>
    </xf>
    <xf numFmtId="0" fontId="2" fillId="0" borderId="0" xfId="1" applyFill="1" applyBorder="1" applyAlignment="1">
      <alignment vertical="top"/>
    </xf>
    <xf numFmtId="0" fontId="6" fillId="0" borderId="0" xfId="0" applyFont="1" applyAlignment="1">
      <alignment vertical="top"/>
    </xf>
    <xf numFmtId="0" fontId="6" fillId="0" borderId="0" xfId="0" applyFont="1" applyAlignment="1">
      <alignment vertical="top" wrapText="1"/>
    </xf>
    <xf numFmtId="0" fontId="5" fillId="0" borderId="0" xfId="0" applyFont="1" applyAlignment="1">
      <alignment vertical="top" wrapText="1"/>
    </xf>
    <xf numFmtId="0" fontId="5" fillId="7" borderId="0" xfId="0" applyFont="1" applyFill="1" applyAlignment="1">
      <alignment vertical="top"/>
    </xf>
    <xf numFmtId="22" fontId="2" fillId="0" borderId="0" xfId="1" applyNumberFormat="1" applyFill="1" applyBorder="1" applyAlignment="1">
      <alignment vertical="top"/>
    </xf>
    <xf numFmtId="0" fontId="5" fillId="0" borderId="0" xfId="0" quotePrefix="1" applyFont="1" applyAlignment="1">
      <alignment vertical="top"/>
    </xf>
    <xf numFmtId="0" fontId="10" fillId="4" borderId="1" xfId="0" applyFont="1" applyFill="1" applyBorder="1" applyAlignment="1">
      <alignment vertical="top"/>
    </xf>
    <xf numFmtId="0" fontId="10" fillId="4" borderId="2" xfId="0" applyFont="1" applyFill="1" applyBorder="1" applyAlignment="1">
      <alignment vertical="top"/>
    </xf>
    <xf numFmtId="15" fontId="3" fillId="0" borderId="9" xfId="0" applyNumberFormat="1" applyFont="1" applyBorder="1" applyAlignment="1">
      <alignment vertical="top"/>
    </xf>
    <xf numFmtId="0" fontId="3" fillId="0" borderId="10" xfId="0" applyFont="1" applyBorder="1" applyAlignment="1">
      <alignment vertical="top" wrapText="1"/>
    </xf>
    <xf numFmtId="0" fontId="3" fillId="0" borderId="10" xfId="0" applyFont="1" applyBorder="1" applyAlignment="1">
      <alignment vertical="top"/>
    </xf>
    <xf numFmtId="0" fontId="3" fillId="0" borderId="0" xfId="0" applyFont="1"/>
    <xf numFmtId="22" fontId="0" fillId="0" borderId="0" xfId="0" applyNumberFormat="1"/>
    <xf numFmtId="0" fontId="0" fillId="0" borderId="0" xfId="0"/>
    <xf numFmtId="0" fontId="0" fillId="3" borderId="1" xfId="0" applyFill="1" applyBorder="1" applyAlignment="1">
      <alignment vertical="top"/>
    </xf>
    <xf numFmtId="43" fontId="0" fillId="2" borderId="1" xfId="2" applyFont="1" applyFill="1" applyBorder="1" applyAlignment="1">
      <alignment vertical="top"/>
    </xf>
    <xf numFmtId="43" fontId="0" fillId="0" borderId="0" xfId="2" applyFont="1"/>
    <xf numFmtId="43" fontId="0" fillId="0" borderId="0" xfId="2" applyFont="1" applyAlignment="1">
      <alignment vertical="top"/>
    </xf>
    <xf numFmtId="0" fontId="11" fillId="0" borderId="0" xfId="0" applyFont="1" applyAlignment="1">
      <alignment vertical="top"/>
    </xf>
    <xf numFmtId="14" fontId="0" fillId="0" borderId="0" xfId="0" applyNumberFormat="1" applyAlignment="1">
      <alignment horizontal="right" vertical="top"/>
    </xf>
    <xf numFmtId="3" fontId="0" fillId="0" borderId="0" xfId="0" applyNumberFormat="1" applyAlignment="1">
      <alignment horizontal="right" vertical="top"/>
    </xf>
    <xf numFmtId="4" fontId="0" fillId="0" borderId="0" xfId="0" applyNumberFormat="1" applyAlignment="1">
      <alignment horizontal="right" vertical="top"/>
    </xf>
    <xf numFmtId="164" fontId="0" fillId="0" borderId="0" xfId="0" applyNumberFormat="1" applyAlignment="1">
      <alignment horizontal="right" vertical="top"/>
    </xf>
    <xf numFmtId="0" fontId="1" fillId="10" borderId="0" xfId="3" applyFill="1" applyAlignment="1">
      <alignment wrapText="1"/>
    </xf>
    <xf numFmtId="0" fontId="1" fillId="0" borderId="0" xfId="3" applyAlignment="1">
      <alignment wrapText="1"/>
    </xf>
    <xf numFmtId="0" fontId="1" fillId="0" borderId="0" xfId="3"/>
    <xf numFmtId="22" fontId="1" fillId="0" borderId="0" xfId="3" applyNumberFormat="1"/>
    <xf numFmtId="14" fontId="1" fillId="0" borderId="0" xfId="3" applyNumberFormat="1"/>
    <xf numFmtId="0" fontId="11" fillId="0" borderId="0" xfId="0" applyFont="1"/>
    <xf numFmtId="0" fontId="0" fillId="10" borderId="0" xfId="0" applyFill="1"/>
    <xf numFmtId="41" fontId="0" fillId="10" borderId="0" xfId="0" applyNumberFormat="1" applyFill="1"/>
    <xf numFmtId="1" fontId="0" fillId="10" borderId="0" xfId="0" applyNumberFormat="1" applyFill="1"/>
    <xf numFmtId="14" fontId="0" fillId="0" borderId="0" xfId="0" applyNumberFormat="1"/>
    <xf numFmtId="41" fontId="0" fillId="0" borderId="0" xfId="0" applyNumberFormat="1"/>
    <xf numFmtId="1" fontId="0" fillId="0" borderId="0" xfId="0" applyNumberFormat="1"/>
    <xf numFmtId="1" fontId="0" fillId="0" borderId="0" xfId="0" applyNumberFormat="1" applyAlignment="1">
      <alignment vertical="top"/>
    </xf>
    <xf numFmtId="0" fontId="7" fillId="5" borderId="3" xfId="0" applyFont="1" applyFill="1" applyBorder="1"/>
    <xf numFmtId="1" fontId="7" fillId="5" borderId="0" xfId="0" applyNumberFormat="1" applyFont="1" applyFill="1"/>
    <xf numFmtId="0" fontId="7" fillId="5" borderId="0" xfId="0" applyFont="1" applyFill="1"/>
    <xf numFmtId="0" fontId="7" fillId="8" borderId="3" xfId="0" applyFont="1" applyFill="1" applyBorder="1"/>
    <xf numFmtId="0" fontId="7" fillId="0" borderId="4" xfId="0" applyFont="1" applyBorder="1"/>
    <xf numFmtId="15" fontId="7" fillId="0" borderId="4" xfId="0" applyNumberFormat="1" applyFont="1" applyBorder="1"/>
    <xf numFmtId="1" fontId="7" fillId="0" borderId="3" xfId="0" applyNumberFormat="1" applyFont="1" applyBorder="1"/>
    <xf numFmtId="0" fontId="7" fillId="0" borderId="3" xfId="0" applyFont="1" applyBorder="1"/>
    <xf numFmtId="15" fontId="7" fillId="0" borderId="0" xfId="0" applyNumberFormat="1" applyFont="1"/>
    <xf numFmtId="0" fontId="7" fillId="9" borderId="0" xfId="0" applyFont="1" applyFill="1"/>
    <xf numFmtId="1" fontId="7" fillId="0" borderId="4" xfId="0" applyNumberFormat="1" applyFont="1" applyBorder="1"/>
    <xf numFmtId="0" fontId="7" fillId="0" borderId="0" xfId="0" applyFont="1"/>
    <xf numFmtId="0" fontId="7" fillId="9" borderId="3" xfId="0" applyFont="1" applyFill="1" applyBorder="1"/>
    <xf numFmtId="0" fontId="7" fillId="0" borderId="4" xfId="0" quotePrefix="1" applyFont="1" applyBorder="1"/>
    <xf numFmtId="14" fontId="7" fillId="0" borderId="0" xfId="0" applyNumberFormat="1" applyFont="1"/>
    <xf numFmtId="1" fontId="7" fillId="9" borderId="3" xfId="0" applyNumberFormat="1" applyFont="1" applyFill="1" applyBorder="1"/>
    <xf numFmtId="1" fontId="8" fillId="0" borderId="5" xfId="0" applyNumberFormat="1" applyFont="1" applyBorder="1" applyAlignment="1">
      <alignment wrapText="1"/>
    </xf>
    <xf numFmtId="0" fontId="8" fillId="0" borderId="6" xfId="0" applyFont="1" applyBorder="1" applyAlignment="1">
      <alignment wrapText="1"/>
    </xf>
    <xf numFmtId="15" fontId="7" fillId="0" borderId="3" xfId="0" applyNumberFormat="1" applyFont="1" applyBorder="1"/>
    <xf numFmtId="1" fontId="8" fillId="0" borderId="7" xfId="0" applyNumberFormat="1" applyFont="1" applyBorder="1" applyAlignment="1">
      <alignment wrapText="1"/>
    </xf>
    <xf numFmtId="0" fontId="8" fillId="0" borderId="8" xfId="0" applyFont="1" applyBorder="1" applyAlignment="1">
      <alignment wrapText="1"/>
    </xf>
    <xf numFmtId="1" fontId="8" fillId="9" borderId="5" xfId="0" applyNumberFormat="1" applyFont="1" applyFill="1" applyBorder="1" applyAlignment="1">
      <alignment wrapText="1"/>
    </xf>
    <xf numFmtId="0" fontId="8" fillId="9" borderId="5" xfId="0" applyFont="1" applyFill="1" applyBorder="1" applyAlignment="1">
      <alignment wrapText="1"/>
    </xf>
    <xf numFmtId="0" fontId="9" fillId="0" borderId="0" xfId="0" applyFont="1"/>
    <xf numFmtId="1" fontId="7" fillId="0" borderId="4" xfId="0" quotePrefix="1" applyNumberFormat="1" applyFont="1" applyBorder="1"/>
    <xf numFmtId="0" fontId="2" fillId="0" borderId="4" xfId="1" applyFill="1" applyBorder="1" applyAlignment="1"/>
    <xf numFmtId="0" fontId="7" fillId="0" borderId="4" xfId="0" applyFont="1" applyBorder="1" applyAlignment="1">
      <alignment wrapText="1"/>
    </xf>
    <xf numFmtId="0" fontId="12" fillId="0" borderId="0" xfId="0" applyFont="1" applyAlignment="1">
      <alignment horizontal="center" vertical="center" wrapText="1"/>
    </xf>
    <xf numFmtId="0" fontId="13" fillId="0" borderId="0" xfId="0" applyFont="1" applyAlignment="1">
      <alignment wrapText="1"/>
    </xf>
    <xf numFmtId="1" fontId="13" fillId="0" borderId="0" xfId="0" applyNumberFormat="1" applyFont="1" applyAlignment="1">
      <alignment wrapText="1"/>
    </xf>
    <xf numFmtId="2" fontId="13" fillId="0" borderId="0" xfId="0" applyNumberFormat="1" applyFont="1" applyAlignment="1">
      <alignment wrapText="1"/>
    </xf>
    <xf numFmtId="22" fontId="13" fillId="0" borderId="0" xfId="0" applyNumberFormat="1" applyFont="1" applyAlignment="1">
      <alignment wrapText="1"/>
    </xf>
  </cellXfs>
  <cellStyles count="4">
    <cellStyle name="Comma" xfId="2" builtinId="3"/>
    <cellStyle name="Hyperlink" xfId="1" builtinId="8"/>
    <cellStyle name="Normal" xfId="0" builtinId="0"/>
    <cellStyle name="Normal 2" xfId="3" xr:uid="{2024A184-12CF-4114-9FA2-AB06356EB044}"/>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namedSheetViews/namedSheetView1.xml><?xml version="1.0" encoding="utf-8"?>
<namedSheetViews xmlns="http://schemas.microsoft.com/office/spreadsheetml/2019/namedsheetviews" xmlns:x="http://schemas.openxmlformats.org/spreadsheetml/2006/main"/>
</file>

<file path=xl/namedSheetViews/namedSheetView2.xml><?xml version="1.0" encoding="utf-8"?>
<namedSheetViews xmlns="http://schemas.microsoft.com/office/spreadsheetml/2019/namedsheetviews" xmlns:x="http://schemas.openxmlformats.org/spreadsheetml/2006/main"/>
</file>

<file path=xl/namedSheetViews/namedSheetView3.xml><?xml version="1.0" encoding="utf-8"?>
<namedSheetViews xmlns="http://schemas.microsoft.com/office/spreadsheetml/2019/namedsheetviews" xmlns:x="http://schemas.openxmlformats.org/spreadsheetml/2006/main"/>
</file>

<file path=xl/namedSheetViews/namedSheetView4.xml><?xml version="1.0" encoding="utf-8"?>
<namedSheetViews xmlns="http://schemas.microsoft.com/office/spreadsheetml/2019/namedsheetviews" xmlns:x="http://schemas.openxmlformats.org/spreadsheetml/2006/main"/>
</file>

<file path=xl/namedSheetViews/namedSheetView5.xml><?xml version="1.0" encoding="utf-8"?>
<namedSheetViews xmlns="http://schemas.microsoft.com/office/spreadsheetml/2019/namedsheetview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microsoft.com/office/2019/04/relationships/namedSheetView" Target="../namedSheetViews/namedSheetView1.xml"/></Relationships>
</file>

<file path=xl/worksheets/_rels/sheet2.xml.rels><?xml version="1.0" encoding="UTF-8" standalone="yes"?>
<Relationships xmlns="http://schemas.openxmlformats.org/package/2006/relationships"><Relationship Id="rId1" Type="http://schemas.microsoft.com/office/2019/04/relationships/namedSheetView" Target="../namedSheetViews/namedSheetView2.xml"/></Relationships>
</file>

<file path=xl/worksheets/_rels/sheet4.xml.rels><?xml version="1.0" encoding="UTF-8" standalone="yes"?>
<Relationships xmlns="http://schemas.openxmlformats.org/package/2006/relationships"><Relationship Id="rId1" Type="http://schemas.microsoft.com/office/2019/04/relationships/namedSheetView" Target="../namedSheetViews/namedSheetView3.xml"/></Relationships>
</file>

<file path=xl/worksheets/_rels/sheet5.xml.rels><?xml version="1.0" encoding="UTF-8" standalone="yes"?>
<Relationships xmlns="http://schemas.openxmlformats.org/package/2006/relationships"><Relationship Id="rId1" Type="http://schemas.microsoft.com/office/2019/04/relationships/namedSheetView" Target="../namedSheetViews/namedSheetView4.xml"/></Relationships>
</file>

<file path=xl/worksheets/_rels/sheet8.xml.rels><?xml version="1.0" encoding="UTF-8" standalone="yes"?>
<Relationships xmlns="http://schemas.openxmlformats.org/package/2006/relationships"><Relationship Id="rId3" Type="http://schemas.openxmlformats.org/officeDocument/2006/relationships/hyperlink" Target="mailto:nh.tri@bsgroup.com.vn" TargetMode="External"/><Relationship Id="rId7" Type="http://schemas.openxmlformats.org/officeDocument/2006/relationships/hyperlink" Target="mailto:phanthithuy@hoasao.vn" TargetMode="External"/><Relationship Id="rId2" Type="http://schemas.openxmlformats.org/officeDocument/2006/relationships/hyperlink" Target="mailto:ailht@fcco.com.vn" TargetMode="External"/><Relationship Id="rId1" Type="http://schemas.openxmlformats.org/officeDocument/2006/relationships/hyperlink" Target="mailto:hangngo.tugiac@gmail.com" TargetMode="External"/><Relationship Id="rId6" Type="http://schemas.openxmlformats.org/officeDocument/2006/relationships/hyperlink" Target="mailto:tuannguyen@hoasao.vn" TargetMode="External"/><Relationship Id="rId5" Type="http://schemas.openxmlformats.org/officeDocument/2006/relationships/hyperlink" Target="mailto:ngocpn@vnvc.vn" TargetMode="External"/><Relationship Id="rId4" Type="http://schemas.openxmlformats.org/officeDocument/2006/relationships/hyperlink" Target="mailto:lancraik@galaxy.com.v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mailto:long.lam@sony.com" TargetMode="External"/></Relationships>
</file>

<file path=xl/worksheets/_rels/sheet12.xml.rels><?xml version="1.0" encoding="UTF-8" standalone="yes"?>
<Relationships xmlns="http://schemas.openxmlformats.org/package/2006/relationships"><Relationship Id="rId1" Type="http://schemas.microsoft.com/office/2019/04/relationships/namedSheetView" Target="../namedSheetViews/namedSheetView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B42EF-3CEF-4BFF-87C2-EE1FC7F9EEB3}">
  <dimension ref="B1:P333"/>
  <sheetViews>
    <sheetView topLeftCell="J1" workbookViewId="0">
      <selection activeCell="M2" sqref="M2"/>
    </sheetView>
  </sheetViews>
  <sheetFormatPr defaultRowHeight="13.2" x14ac:dyDescent="0.25"/>
  <cols>
    <col min="2" max="2" width="33.109375" customWidth="1"/>
    <col min="4" max="4" width="19.6640625" customWidth="1"/>
    <col min="7" max="7" width="15" bestFit="1" customWidth="1"/>
    <col min="13" max="13" width="50.44140625" customWidth="1"/>
    <col min="16" max="16" width="42" bestFit="1" customWidth="1"/>
  </cols>
  <sheetData>
    <row r="1" spans="2:16" ht="14.4" x14ac:dyDescent="0.25">
      <c r="M1" s="4" t="s">
        <v>897</v>
      </c>
      <c r="P1" s="1" t="s">
        <v>46</v>
      </c>
    </row>
    <row r="2" spans="2:16" ht="14.4" x14ac:dyDescent="0.25">
      <c r="H2" t="s">
        <v>0</v>
      </c>
      <c r="M2" s="6" t="s">
        <v>921</v>
      </c>
      <c r="P2" s="31" t="s">
        <v>64</v>
      </c>
    </row>
    <row r="3" spans="2:16" ht="14.4" x14ac:dyDescent="0.25">
      <c r="B3" s="32" t="s">
        <v>1</v>
      </c>
      <c r="D3" t="s">
        <v>2</v>
      </c>
      <c r="G3" s="36" t="s">
        <v>3</v>
      </c>
      <c r="H3">
        <v>125</v>
      </c>
      <c r="M3" s="6" t="s">
        <v>927</v>
      </c>
      <c r="P3" s="31" t="s">
        <v>68</v>
      </c>
    </row>
    <row r="4" spans="2:16" ht="14.4" x14ac:dyDescent="0.25">
      <c r="B4" t="s">
        <v>4</v>
      </c>
      <c r="D4" s="31" t="s">
        <v>5</v>
      </c>
      <c r="M4" s="6" t="s">
        <v>933</v>
      </c>
      <c r="P4" s="31" t="s">
        <v>70</v>
      </c>
    </row>
    <row r="5" spans="2:16" ht="14.4" x14ac:dyDescent="0.25">
      <c r="B5" t="s">
        <v>6</v>
      </c>
      <c r="D5" s="31" t="s">
        <v>7</v>
      </c>
      <c r="M5" s="6" t="s">
        <v>935</v>
      </c>
      <c r="P5" s="31" t="s">
        <v>72</v>
      </c>
    </row>
    <row r="6" spans="2:16" ht="14.4" x14ac:dyDescent="0.25">
      <c r="B6" t="s">
        <v>8</v>
      </c>
      <c r="D6" s="31" t="s">
        <v>9</v>
      </c>
      <c r="M6" s="6" t="s">
        <v>941</v>
      </c>
      <c r="P6" s="31" t="s">
        <v>74</v>
      </c>
    </row>
    <row r="7" spans="2:16" ht="14.4" x14ac:dyDescent="0.25">
      <c r="B7" t="s">
        <v>10</v>
      </c>
      <c r="D7" s="31" t="s">
        <v>11</v>
      </c>
      <c r="M7" s="6" t="s">
        <v>944</v>
      </c>
      <c r="P7" s="31" t="s">
        <v>76</v>
      </c>
    </row>
    <row r="8" spans="2:16" ht="14.4" x14ac:dyDescent="0.25">
      <c r="B8" t="s">
        <v>12</v>
      </c>
      <c r="M8" s="6" t="s">
        <v>958</v>
      </c>
      <c r="P8" s="31" t="s">
        <v>78</v>
      </c>
    </row>
    <row r="9" spans="2:16" ht="14.4" x14ac:dyDescent="0.25">
      <c r="B9" t="s">
        <v>13</v>
      </c>
      <c r="M9" s="6" t="s">
        <v>981</v>
      </c>
      <c r="P9" s="31" t="s">
        <v>80</v>
      </c>
    </row>
    <row r="10" spans="2:16" ht="14.4" x14ac:dyDescent="0.25">
      <c r="B10" t="s">
        <v>14</v>
      </c>
      <c r="M10" s="6" t="s">
        <v>994</v>
      </c>
      <c r="P10" s="31" t="s">
        <v>82</v>
      </c>
    </row>
    <row r="11" spans="2:16" ht="14.4" x14ac:dyDescent="0.25">
      <c r="B11" t="s">
        <v>15</v>
      </c>
      <c r="M11" s="6" t="s">
        <v>996</v>
      </c>
      <c r="P11" s="31" t="s">
        <v>17705</v>
      </c>
    </row>
    <row r="12" spans="2:16" ht="14.4" x14ac:dyDescent="0.25">
      <c r="B12" t="s">
        <v>16</v>
      </c>
      <c r="M12" s="6" t="s">
        <v>998</v>
      </c>
      <c r="P12" s="31" t="s">
        <v>17706</v>
      </c>
    </row>
    <row r="13" spans="2:16" ht="14.4" x14ac:dyDescent="0.25">
      <c r="B13" t="s">
        <v>17</v>
      </c>
      <c r="M13" s="6" t="s">
        <v>1000</v>
      </c>
      <c r="P13" s="31" t="s">
        <v>89</v>
      </c>
    </row>
    <row r="14" spans="2:16" ht="14.4" x14ac:dyDescent="0.25">
      <c r="B14" t="s">
        <v>18</v>
      </c>
      <c r="M14" s="6" t="s">
        <v>1002</v>
      </c>
      <c r="P14" s="31" t="s">
        <v>91</v>
      </c>
    </row>
    <row r="15" spans="2:16" ht="14.4" x14ac:dyDescent="0.25">
      <c r="B15" t="s">
        <v>19</v>
      </c>
      <c r="M15" s="6" t="s">
        <v>1005</v>
      </c>
      <c r="P15" s="31" t="s">
        <v>93</v>
      </c>
    </row>
    <row r="16" spans="2:16" ht="14.4" x14ac:dyDescent="0.25">
      <c r="B16" t="s">
        <v>20</v>
      </c>
      <c r="M16" s="6" t="s">
        <v>1008</v>
      </c>
      <c r="P16" s="31" t="s">
        <v>95</v>
      </c>
    </row>
    <row r="17" spans="2:16" ht="14.4" x14ac:dyDescent="0.25">
      <c r="B17" t="s">
        <v>21</v>
      </c>
      <c r="M17" s="6" t="s">
        <v>1010</v>
      </c>
      <c r="P17" s="31" t="s">
        <v>97</v>
      </c>
    </row>
    <row r="18" spans="2:16" ht="14.4" x14ac:dyDescent="0.25">
      <c r="B18" t="s">
        <v>22</v>
      </c>
      <c r="M18" s="6" t="s">
        <v>1012</v>
      </c>
      <c r="P18" s="31" t="s">
        <v>99</v>
      </c>
    </row>
    <row r="19" spans="2:16" ht="14.4" x14ac:dyDescent="0.25">
      <c r="B19" t="s">
        <v>23</v>
      </c>
      <c r="M19" s="6" t="s">
        <v>1016</v>
      </c>
      <c r="P19" s="31" t="s">
        <v>102</v>
      </c>
    </row>
    <row r="20" spans="2:16" ht="14.4" x14ac:dyDescent="0.25">
      <c r="B20" t="s">
        <v>24</v>
      </c>
      <c r="M20" s="6" t="s">
        <v>1020</v>
      </c>
      <c r="P20" s="31" t="s">
        <v>104</v>
      </c>
    </row>
    <row r="21" spans="2:16" ht="14.4" x14ac:dyDescent="0.25">
      <c r="B21" t="s">
        <v>25</v>
      </c>
      <c r="M21" s="6" t="s">
        <v>1038</v>
      </c>
      <c r="P21" s="31" t="s">
        <v>106</v>
      </c>
    </row>
    <row r="22" spans="2:16" ht="14.4" x14ac:dyDescent="0.25">
      <c r="B22" t="s">
        <v>26</v>
      </c>
      <c r="M22" s="6" t="s">
        <v>1052</v>
      </c>
      <c r="P22" s="31" t="s">
        <v>108</v>
      </c>
    </row>
    <row r="23" spans="2:16" ht="14.4" x14ac:dyDescent="0.25">
      <c r="B23" t="s">
        <v>27</v>
      </c>
      <c r="M23" s="6" t="s">
        <v>1063</v>
      </c>
      <c r="P23" s="31" t="s">
        <v>110</v>
      </c>
    </row>
    <row r="24" spans="2:16" ht="14.4" x14ac:dyDescent="0.25">
      <c r="B24" t="s">
        <v>28</v>
      </c>
      <c r="M24" s="6" t="s">
        <v>1065</v>
      </c>
      <c r="P24" s="31" t="s">
        <v>113</v>
      </c>
    </row>
    <row r="25" spans="2:16" ht="14.4" x14ac:dyDescent="0.25">
      <c r="B25" t="s">
        <v>29</v>
      </c>
      <c r="M25" s="6" t="s">
        <v>1068</v>
      </c>
      <c r="P25" s="31" t="s">
        <v>116</v>
      </c>
    </row>
    <row r="26" spans="2:16" ht="14.4" x14ac:dyDescent="0.25">
      <c r="B26" t="s">
        <v>30</v>
      </c>
      <c r="M26" s="6" t="s">
        <v>1070</v>
      </c>
      <c r="P26" s="31" t="s">
        <v>118</v>
      </c>
    </row>
    <row r="27" spans="2:16" ht="14.4" x14ac:dyDescent="0.25">
      <c r="B27" t="s">
        <v>31</v>
      </c>
      <c r="M27" s="6" t="s">
        <v>1150</v>
      </c>
      <c r="P27" s="31" t="s">
        <v>120</v>
      </c>
    </row>
    <row r="28" spans="2:16" ht="14.4" x14ac:dyDescent="0.25">
      <c r="B28" t="s">
        <v>32</v>
      </c>
      <c r="M28" s="6" t="s">
        <v>1169</v>
      </c>
      <c r="P28" s="31" t="s">
        <v>122</v>
      </c>
    </row>
    <row r="29" spans="2:16" ht="14.4" x14ac:dyDescent="0.25">
      <c r="B29" t="s">
        <v>33</v>
      </c>
      <c r="M29" s="6" t="s">
        <v>1177</v>
      </c>
      <c r="P29" s="31" t="s">
        <v>124</v>
      </c>
    </row>
    <row r="30" spans="2:16" ht="14.4" x14ac:dyDescent="0.25">
      <c r="B30" t="s">
        <v>34</v>
      </c>
      <c r="M30" s="6" t="s">
        <v>1245</v>
      </c>
      <c r="P30" s="31" t="s">
        <v>126</v>
      </c>
    </row>
    <row r="31" spans="2:16" ht="14.4" x14ac:dyDescent="0.25">
      <c r="B31" t="s">
        <v>35</v>
      </c>
      <c r="M31" s="6" t="s">
        <v>1247</v>
      </c>
      <c r="P31" s="31" t="s">
        <v>128</v>
      </c>
    </row>
    <row r="32" spans="2:16" ht="14.4" x14ac:dyDescent="0.25">
      <c r="B32" t="s">
        <v>36</v>
      </c>
      <c r="M32" s="6" t="s">
        <v>1258</v>
      </c>
      <c r="P32" s="31" t="s">
        <v>130</v>
      </c>
    </row>
    <row r="33" spans="2:16" ht="14.4" x14ac:dyDescent="0.25">
      <c r="B33" t="s">
        <v>37</v>
      </c>
      <c r="M33" s="6" t="s">
        <v>1264</v>
      </c>
      <c r="P33" s="31" t="s">
        <v>17707</v>
      </c>
    </row>
    <row r="34" spans="2:16" ht="14.4" x14ac:dyDescent="0.25">
      <c r="B34" t="s">
        <v>38</v>
      </c>
      <c r="M34" s="6" t="s">
        <v>1266</v>
      </c>
      <c r="P34" s="31" t="s">
        <v>133</v>
      </c>
    </row>
    <row r="35" spans="2:16" ht="14.4" x14ac:dyDescent="0.25">
      <c r="B35" t="s">
        <v>39</v>
      </c>
      <c r="M35" s="6" t="s">
        <v>1294</v>
      </c>
      <c r="P35" s="31" t="s">
        <v>135</v>
      </c>
    </row>
    <row r="36" spans="2:16" ht="14.4" x14ac:dyDescent="0.25">
      <c r="B36" t="s">
        <v>40</v>
      </c>
      <c r="M36" s="6" t="s">
        <v>1298</v>
      </c>
      <c r="P36" s="31" t="s">
        <v>137</v>
      </c>
    </row>
    <row r="37" spans="2:16" ht="14.4" x14ac:dyDescent="0.25">
      <c r="B37" t="s">
        <v>41</v>
      </c>
      <c r="M37" s="6" t="s">
        <v>1300</v>
      </c>
      <c r="P37" s="31" t="s">
        <v>139</v>
      </c>
    </row>
    <row r="38" spans="2:16" ht="14.4" x14ac:dyDescent="0.25">
      <c r="B38" t="s">
        <v>42</v>
      </c>
      <c r="M38" s="6" t="s">
        <v>1309</v>
      </c>
      <c r="P38" s="31" t="s">
        <v>141</v>
      </c>
    </row>
    <row r="39" spans="2:16" ht="14.4" x14ac:dyDescent="0.25">
      <c r="M39" s="6" t="s">
        <v>1320</v>
      </c>
      <c r="P39" s="31" t="s">
        <v>17708</v>
      </c>
    </row>
    <row r="40" spans="2:16" ht="14.4" x14ac:dyDescent="0.25">
      <c r="M40" s="6" t="s">
        <v>1331</v>
      </c>
      <c r="P40" s="31" t="s">
        <v>145</v>
      </c>
    </row>
    <row r="41" spans="2:16" ht="14.4" x14ac:dyDescent="0.25">
      <c r="M41" s="6" t="s">
        <v>1392</v>
      </c>
      <c r="P41" s="31" t="s">
        <v>148</v>
      </c>
    </row>
    <row r="42" spans="2:16" ht="14.4" x14ac:dyDescent="0.25">
      <c r="M42" s="6" t="s">
        <v>1462</v>
      </c>
      <c r="P42" s="31" t="s">
        <v>151</v>
      </c>
    </row>
    <row r="43" spans="2:16" ht="14.4" x14ac:dyDescent="0.25">
      <c r="M43" s="6" t="s">
        <v>1469</v>
      </c>
      <c r="P43" s="31" t="s">
        <v>153</v>
      </c>
    </row>
    <row r="44" spans="2:16" ht="14.4" x14ac:dyDescent="0.25">
      <c r="M44" s="6" t="s">
        <v>1473</v>
      </c>
      <c r="P44" s="31" t="s">
        <v>17709</v>
      </c>
    </row>
    <row r="45" spans="2:16" ht="14.4" x14ac:dyDescent="0.25">
      <c r="M45" s="6" t="s">
        <v>1475</v>
      </c>
      <c r="P45" s="31" t="s">
        <v>158</v>
      </c>
    </row>
    <row r="46" spans="2:16" ht="14.4" x14ac:dyDescent="0.25">
      <c r="M46" s="6" t="s">
        <v>1483</v>
      </c>
      <c r="P46" s="31" t="s">
        <v>160</v>
      </c>
    </row>
    <row r="47" spans="2:16" ht="14.4" x14ac:dyDescent="0.25">
      <c r="M47" s="6" t="s">
        <v>1485</v>
      </c>
      <c r="P47" s="31" t="s">
        <v>162</v>
      </c>
    </row>
    <row r="48" spans="2:16" ht="14.4" x14ac:dyDescent="0.25">
      <c r="M48" s="6" t="s">
        <v>1488</v>
      </c>
      <c r="P48" s="31" t="s">
        <v>164</v>
      </c>
    </row>
    <row r="49" spans="13:16" ht="14.4" x14ac:dyDescent="0.25">
      <c r="M49" s="6" t="s">
        <v>1503</v>
      </c>
      <c r="P49" s="31" t="s">
        <v>167</v>
      </c>
    </row>
    <row r="50" spans="13:16" ht="14.4" x14ac:dyDescent="0.25">
      <c r="M50" s="6" t="s">
        <v>1514</v>
      </c>
      <c r="P50" s="31" t="s">
        <v>170</v>
      </c>
    </row>
    <row r="51" spans="13:16" ht="14.4" x14ac:dyDescent="0.25">
      <c r="M51" s="6" t="s">
        <v>1577</v>
      </c>
      <c r="P51" s="46" t="s">
        <v>17820</v>
      </c>
    </row>
    <row r="52" spans="13:16" ht="14.4" x14ac:dyDescent="0.25">
      <c r="M52" s="6" t="s">
        <v>1589</v>
      </c>
      <c r="P52" s="31" t="s">
        <v>174</v>
      </c>
    </row>
    <row r="53" spans="13:16" ht="14.4" x14ac:dyDescent="0.25">
      <c r="M53" s="6" t="s">
        <v>1592</v>
      </c>
      <c r="P53" s="31" t="s">
        <v>176</v>
      </c>
    </row>
    <row r="54" spans="13:16" ht="14.4" x14ac:dyDescent="0.25">
      <c r="M54" s="6" t="s">
        <v>1603</v>
      </c>
      <c r="P54" s="31" t="s">
        <v>178</v>
      </c>
    </row>
    <row r="55" spans="13:16" ht="14.4" x14ac:dyDescent="0.25">
      <c r="M55" s="6" t="s">
        <v>1605</v>
      </c>
      <c r="P55" s="31" t="s">
        <v>180</v>
      </c>
    </row>
    <row r="56" spans="13:16" ht="14.4" x14ac:dyDescent="0.25">
      <c r="M56" s="6" t="s">
        <v>1609</v>
      </c>
      <c r="P56" s="31" t="s">
        <v>182</v>
      </c>
    </row>
    <row r="57" spans="13:16" ht="14.4" x14ac:dyDescent="0.25">
      <c r="M57" s="6" t="s">
        <v>1613</v>
      </c>
      <c r="P57" s="31" t="s">
        <v>184</v>
      </c>
    </row>
    <row r="58" spans="13:16" ht="14.4" x14ac:dyDescent="0.25">
      <c r="M58" s="6" t="s">
        <v>1636</v>
      </c>
      <c r="P58" s="31" t="s">
        <v>186</v>
      </c>
    </row>
    <row r="59" spans="13:16" ht="14.4" x14ac:dyDescent="0.25">
      <c r="M59" s="6" t="s">
        <v>1649</v>
      </c>
      <c r="P59" s="31" t="s">
        <v>189</v>
      </c>
    </row>
    <row r="60" spans="13:16" ht="14.4" x14ac:dyDescent="0.25">
      <c r="M60" s="6" t="s">
        <v>1652</v>
      </c>
      <c r="P60" s="31" t="s">
        <v>191</v>
      </c>
    </row>
    <row r="61" spans="13:16" ht="14.4" x14ac:dyDescent="0.25">
      <c r="M61" s="6" t="s">
        <v>1659</v>
      </c>
      <c r="P61" s="31" t="s">
        <v>193</v>
      </c>
    </row>
    <row r="62" spans="13:16" ht="14.4" x14ac:dyDescent="0.25">
      <c r="M62" s="6" t="s">
        <v>1669</v>
      </c>
      <c r="P62" s="31" t="s">
        <v>197</v>
      </c>
    </row>
    <row r="63" spans="13:16" ht="14.4" x14ac:dyDescent="0.25">
      <c r="M63" s="6" t="s">
        <v>1683</v>
      </c>
      <c r="P63" s="31" t="s">
        <v>199</v>
      </c>
    </row>
    <row r="64" spans="13:16" ht="14.4" x14ac:dyDescent="0.25">
      <c r="M64" s="6" t="s">
        <v>1697</v>
      </c>
      <c r="P64" s="31" t="s">
        <v>201</v>
      </c>
    </row>
    <row r="65" spans="13:16" ht="14.4" x14ac:dyDescent="0.25">
      <c r="M65" s="6" t="s">
        <v>1702</v>
      </c>
      <c r="P65" s="31" t="s">
        <v>203</v>
      </c>
    </row>
    <row r="66" spans="13:16" ht="14.4" x14ac:dyDescent="0.25">
      <c r="M66" s="6" t="s">
        <v>1710</v>
      </c>
      <c r="P66" s="31" t="s">
        <v>205</v>
      </c>
    </row>
    <row r="67" spans="13:16" ht="14.4" x14ac:dyDescent="0.25">
      <c r="M67" s="6" t="s">
        <v>1717</v>
      </c>
      <c r="P67" s="31" t="s">
        <v>208</v>
      </c>
    </row>
    <row r="68" spans="13:16" ht="14.4" x14ac:dyDescent="0.25">
      <c r="M68" s="6" t="s">
        <v>1741</v>
      </c>
      <c r="P68" s="31" t="s">
        <v>210</v>
      </c>
    </row>
    <row r="69" spans="13:16" ht="14.4" x14ac:dyDescent="0.25">
      <c r="M69" s="6" t="s">
        <v>1748</v>
      </c>
      <c r="P69" s="31" t="s">
        <v>212</v>
      </c>
    </row>
    <row r="70" spans="13:16" ht="14.4" x14ac:dyDescent="0.25">
      <c r="M70" s="6" t="s">
        <v>1750</v>
      </c>
      <c r="P70" s="31" t="s">
        <v>214</v>
      </c>
    </row>
    <row r="71" spans="13:16" ht="14.4" x14ac:dyDescent="0.25">
      <c r="M71" s="6" t="s">
        <v>1786</v>
      </c>
      <c r="P71" s="31" t="s">
        <v>216</v>
      </c>
    </row>
    <row r="72" spans="13:16" ht="14.4" x14ac:dyDescent="0.25">
      <c r="M72" s="6" t="s">
        <v>1788</v>
      </c>
      <c r="P72" s="31" t="s">
        <v>219</v>
      </c>
    </row>
    <row r="73" spans="13:16" ht="14.4" x14ac:dyDescent="0.25">
      <c r="M73" s="6" t="s">
        <v>1815</v>
      </c>
      <c r="P73" s="31" t="s">
        <v>221</v>
      </c>
    </row>
    <row r="74" spans="13:16" ht="14.4" x14ac:dyDescent="0.25">
      <c r="M74" s="6" t="s">
        <v>1817</v>
      </c>
      <c r="P74" s="31" t="s">
        <v>224</v>
      </c>
    </row>
    <row r="75" spans="13:16" ht="14.4" x14ac:dyDescent="0.25">
      <c r="M75" s="6" t="s">
        <v>1844</v>
      </c>
      <c r="P75" s="31" t="s">
        <v>226</v>
      </c>
    </row>
    <row r="76" spans="13:16" ht="14.4" x14ac:dyDescent="0.25">
      <c r="M76" s="6" t="s">
        <v>1853</v>
      </c>
      <c r="P76" s="31" t="s">
        <v>231</v>
      </c>
    </row>
    <row r="77" spans="13:16" ht="14.4" x14ac:dyDescent="0.25">
      <c r="M77" s="6" t="s">
        <v>1865</v>
      </c>
      <c r="P77" s="31" t="s">
        <v>233</v>
      </c>
    </row>
    <row r="78" spans="13:16" ht="14.4" x14ac:dyDescent="0.25">
      <c r="M78" s="6" t="s">
        <v>1946</v>
      </c>
      <c r="P78" s="31" t="s">
        <v>235</v>
      </c>
    </row>
    <row r="79" spans="13:16" ht="14.4" x14ac:dyDescent="0.25">
      <c r="M79" s="6" t="s">
        <v>2010</v>
      </c>
      <c r="P79" s="31" t="s">
        <v>237</v>
      </c>
    </row>
    <row r="80" spans="13:16" ht="14.4" x14ac:dyDescent="0.25">
      <c r="M80" s="6" t="s">
        <v>2021</v>
      </c>
      <c r="P80" s="31" t="s">
        <v>239</v>
      </c>
    </row>
    <row r="81" spans="13:16" ht="14.4" x14ac:dyDescent="0.25">
      <c r="M81" s="6" t="s">
        <v>2054</v>
      </c>
      <c r="P81" s="31" t="s">
        <v>244</v>
      </c>
    </row>
    <row r="82" spans="13:16" ht="14.4" x14ac:dyDescent="0.25">
      <c r="M82" s="6" t="s">
        <v>2057</v>
      </c>
      <c r="P82" s="31" t="s">
        <v>246</v>
      </c>
    </row>
    <row r="83" spans="13:16" ht="14.4" x14ac:dyDescent="0.25">
      <c r="M83" s="6" t="s">
        <v>2085</v>
      </c>
      <c r="P83" s="31" t="s">
        <v>248</v>
      </c>
    </row>
    <row r="84" spans="13:16" ht="14.4" x14ac:dyDescent="0.25">
      <c r="M84" s="6" t="s">
        <v>2140</v>
      </c>
      <c r="P84" s="31" t="s">
        <v>250</v>
      </c>
    </row>
    <row r="85" spans="13:16" ht="14.4" x14ac:dyDescent="0.25">
      <c r="M85" s="6" t="s">
        <v>2184</v>
      </c>
      <c r="P85" s="31" t="s">
        <v>252</v>
      </c>
    </row>
    <row r="86" spans="13:16" ht="14.4" x14ac:dyDescent="0.25">
      <c r="M86" s="6" t="s">
        <v>2188</v>
      </c>
      <c r="P86" s="31" t="s">
        <v>255</v>
      </c>
    </row>
    <row r="87" spans="13:16" ht="14.4" x14ac:dyDescent="0.25">
      <c r="M87" s="6" t="s">
        <v>2193</v>
      </c>
      <c r="P87" s="31" t="s">
        <v>257</v>
      </c>
    </row>
    <row r="88" spans="13:16" ht="14.4" x14ac:dyDescent="0.25">
      <c r="M88" s="6" t="s">
        <v>2196</v>
      </c>
      <c r="P88" s="31" t="s">
        <v>259</v>
      </c>
    </row>
    <row r="89" spans="13:16" ht="14.4" x14ac:dyDescent="0.25">
      <c r="M89" s="6" t="s">
        <v>2199</v>
      </c>
      <c r="P89" s="31" t="s">
        <v>261</v>
      </c>
    </row>
    <row r="90" spans="13:16" ht="14.4" x14ac:dyDescent="0.25">
      <c r="M90" s="6" t="s">
        <v>2213</v>
      </c>
      <c r="P90" s="46" t="s">
        <v>17791</v>
      </c>
    </row>
    <row r="91" spans="13:16" ht="14.4" x14ac:dyDescent="0.25">
      <c r="M91" s="6" t="s">
        <v>2241</v>
      </c>
      <c r="P91" s="31" t="s">
        <v>265</v>
      </c>
    </row>
    <row r="92" spans="13:16" ht="14.4" x14ac:dyDescent="0.25">
      <c r="M92" s="6" t="s">
        <v>2253</v>
      </c>
      <c r="P92" s="31" t="s">
        <v>17792</v>
      </c>
    </row>
    <row r="93" spans="13:16" ht="14.4" x14ac:dyDescent="0.25">
      <c r="M93" s="6" t="s">
        <v>2276</v>
      </c>
      <c r="P93" s="31" t="s">
        <v>269</v>
      </c>
    </row>
    <row r="94" spans="13:16" ht="14.4" x14ac:dyDescent="0.25">
      <c r="M94" s="6" t="s">
        <v>2280</v>
      </c>
      <c r="P94" s="31" t="s">
        <v>17710</v>
      </c>
    </row>
    <row r="95" spans="13:16" ht="14.4" x14ac:dyDescent="0.25">
      <c r="M95" s="6" t="s">
        <v>2297</v>
      </c>
      <c r="P95" s="31" t="s">
        <v>17793</v>
      </c>
    </row>
    <row r="96" spans="13:16" ht="14.4" x14ac:dyDescent="0.25">
      <c r="M96" s="6" t="s">
        <v>2301</v>
      </c>
      <c r="P96" s="31" t="s">
        <v>276</v>
      </c>
    </row>
    <row r="97" spans="13:16" ht="14.4" x14ac:dyDescent="0.25">
      <c r="M97" s="6" t="s">
        <v>2306</v>
      </c>
      <c r="P97" s="31" t="s">
        <v>278</v>
      </c>
    </row>
    <row r="98" spans="13:16" ht="14.4" x14ac:dyDescent="0.25">
      <c r="M98" s="6" t="s">
        <v>2334</v>
      </c>
      <c r="P98" s="31" t="s">
        <v>281</v>
      </c>
    </row>
    <row r="99" spans="13:16" ht="14.4" x14ac:dyDescent="0.25">
      <c r="M99" s="6" t="s">
        <v>2478</v>
      </c>
      <c r="P99" s="31" t="s">
        <v>283</v>
      </c>
    </row>
    <row r="100" spans="13:16" ht="14.4" x14ac:dyDescent="0.25">
      <c r="M100" s="6" t="s">
        <v>2502</v>
      </c>
      <c r="P100" s="31" t="s">
        <v>285</v>
      </c>
    </row>
    <row r="101" spans="13:16" ht="14.4" x14ac:dyDescent="0.25">
      <c r="M101" s="6" t="s">
        <v>2520</v>
      </c>
      <c r="P101" s="31" t="s">
        <v>287</v>
      </c>
    </row>
    <row r="102" spans="13:16" ht="14.4" x14ac:dyDescent="0.25">
      <c r="M102" s="6" t="s">
        <v>2663</v>
      </c>
      <c r="P102" s="31" t="s">
        <v>290</v>
      </c>
    </row>
    <row r="103" spans="13:16" ht="14.4" x14ac:dyDescent="0.25">
      <c r="M103" s="6" t="s">
        <v>2669</v>
      </c>
      <c r="P103" s="31" t="s">
        <v>292</v>
      </c>
    </row>
    <row r="104" spans="13:16" ht="14.4" x14ac:dyDescent="0.25">
      <c r="M104" s="6" t="s">
        <v>2747</v>
      </c>
      <c r="P104" s="31" t="s">
        <v>294</v>
      </c>
    </row>
    <row r="105" spans="13:16" ht="14.4" x14ac:dyDescent="0.25">
      <c r="M105" s="6" t="s">
        <v>2761</v>
      </c>
      <c r="P105" s="31" t="s">
        <v>296</v>
      </c>
    </row>
    <row r="106" spans="13:16" ht="14.4" x14ac:dyDescent="0.25">
      <c r="M106" s="6" t="s">
        <v>2786</v>
      </c>
      <c r="P106" s="31" t="s">
        <v>298</v>
      </c>
    </row>
    <row r="107" spans="13:16" ht="14.4" x14ac:dyDescent="0.25">
      <c r="M107" s="6" t="s">
        <v>2843</v>
      </c>
      <c r="P107" s="31" t="s">
        <v>301</v>
      </c>
    </row>
    <row r="108" spans="13:16" ht="14.4" x14ac:dyDescent="0.25">
      <c r="M108" s="6" t="s">
        <v>2850</v>
      </c>
      <c r="P108" s="31" t="s">
        <v>303</v>
      </c>
    </row>
    <row r="109" spans="13:16" ht="14.4" x14ac:dyDescent="0.25">
      <c r="M109" s="6" t="s">
        <v>2853</v>
      </c>
      <c r="P109" s="31" t="s">
        <v>305</v>
      </c>
    </row>
    <row r="110" spans="13:16" ht="14.4" x14ac:dyDescent="0.25">
      <c r="M110" s="6" t="s">
        <v>2879</v>
      </c>
      <c r="P110" s="31" t="s">
        <v>307</v>
      </c>
    </row>
    <row r="111" spans="13:16" ht="14.4" x14ac:dyDescent="0.25">
      <c r="M111" s="6" t="s">
        <v>2885</v>
      </c>
      <c r="P111" s="31" t="s">
        <v>309</v>
      </c>
    </row>
    <row r="112" spans="13:16" ht="14.4" x14ac:dyDescent="0.25">
      <c r="M112" s="6" t="s">
        <v>2895</v>
      </c>
      <c r="P112" s="31" t="s">
        <v>311</v>
      </c>
    </row>
    <row r="113" spans="13:16" ht="14.4" x14ac:dyDescent="0.25">
      <c r="M113" s="6" t="s">
        <v>2940</v>
      </c>
      <c r="P113" s="31" t="s">
        <v>313</v>
      </c>
    </row>
    <row r="114" spans="13:16" ht="14.4" x14ac:dyDescent="0.25">
      <c r="M114" s="6" t="s">
        <v>2959</v>
      </c>
      <c r="P114" s="31" t="s">
        <v>316</v>
      </c>
    </row>
    <row r="115" spans="13:16" ht="14.4" x14ac:dyDescent="0.25">
      <c r="M115" s="6" t="s">
        <v>3006</v>
      </c>
      <c r="P115" s="31" t="s">
        <v>318</v>
      </c>
    </row>
    <row r="116" spans="13:16" ht="14.4" x14ac:dyDescent="0.25">
      <c r="M116" s="6" t="s">
        <v>3052</v>
      </c>
      <c r="P116" s="31" t="s">
        <v>322</v>
      </c>
    </row>
    <row r="117" spans="13:16" ht="14.4" x14ac:dyDescent="0.25">
      <c r="M117" s="6" t="s">
        <v>3122</v>
      </c>
      <c r="P117" s="31" t="s">
        <v>324</v>
      </c>
    </row>
    <row r="118" spans="13:16" ht="14.4" x14ac:dyDescent="0.25">
      <c r="M118" s="6" t="s">
        <v>3127</v>
      </c>
      <c r="P118" s="31" t="s">
        <v>326</v>
      </c>
    </row>
    <row r="119" spans="13:16" ht="14.4" x14ac:dyDescent="0.25">
      <c r="M119" s="6" t="s">
        <v>3325</v>
      </c>
      <c r="P119" s="31" t="s">
        <v>330</v>
      </c>
    </row>
    <row r="120" spans="13:16" ht="14.4" x14ac:dyDescent="0.25">
      <c r="M120" s="6" t="s">
        <v>3424</v>
      </c>
      <c r="P120" s="31" t="s">
        <v>333</v>
      </c>
    </row>
    <row r="121" spans="13:16" x14ac:dyDescent="0.25">
      <c r="P121" s="31" t="s">
        <v>336</v>
      </c>
    </row>
    <row r="122" spans="13:16" x14ac:dyDescent="0.25">
      <c r="P122" s="31" t="s">
        <v>338</v>
      </c>
    </row>
    <row r="123" spans="13:16" x14ac:dyDescent="0.25">
      <c r="P123" s="31" t="s">
        <v>340</v>
      </c>
    </row>
    <row r="124" spans="13:16" x14ac:dyDescent="0.25">
      <c r="P124" s="31" t="s">
        <v>343</v>
      </c>
    </row>
    <row r="125" spans="13:16" x14ac:dyDescent="0.25">
      <c r="P125" s="31" t="s">
        <v>345</v>
      </c>
    </row>
    <row r="126" spans="13:16" x14ac:dyDescent="0.25">
      <c r="P126" s="31" t="s">
        <v>347</v>
      </c>
    </row>
    <row r="127" spans="13:16" x14ac:dyDescent="0.25">
      <c r="P127" s="31" t="s">
        <v>350</v>
      </c>
    </row>
    <row r="128" spans="13:16" x14ac:dyDescent="0.25">
      <c r="P128" s="31" t="s">
        <v>353</v>
      </c>
    </row>
    <row r="129" spans="16:16" x14ac:dyDescent="0.25">
      <c r="P129" s="31" t="s">
        <v>355</v>
      </c>
    </row>
    <row r="130" spans="16:16" x14ac:dyDescent="0.25">
      <c r="P130" s="31" t="s">
        <v>357</v>
      </c>
    </row>
    <row r="131" spans="16:16" x14ac:dyDescent="0.25">
      <c r="P131" s="31" t="s">
        <v>360</v>
      </c>
    </row>
    <row r="132" spans="16:16" x14ac:dyDescent="0.25">
      <c r="P132" s="31" t="s">
        <v>362</v>
      </c>
    </row>
    <row r="133" spans="16:16" x14ac:dyDescent="0.25">
      <c r="P133" s="31" t="s">
        <v>364</v>
      </c>
    </row>
    <row r="134" spans="16:16" x14ac:dyDescent="0.25">
      <c r="P134" s="31" t="s">
        <v>366</v>
      </c>
    </row>
    <row r="135" spans="16:16" x14ac:dyDescent="0.25">
      <c r="P135" s="31" t="s">
        <v>368</v>
      </c>
    </row>
    <row r="136" spans="16:16" x14ac:dyDescent="0.25">
      <c r="P136" s="31" t="s">
        <v>370</v>
      </c>
    </row>
    <row r="137" spans="16:16" x14ac:dyDescent="0.25">
      <c r="P137" s="31" t="s">
        <v>372</v>
      </c>
    </row>
    <row r="138" spans="16:16" x14ac:dyDescent="0.25">
      <c r="P138" s="31" t="s">
        <v>375</v>
      </c>
    </row>
    <row r="139" spans="16:16" x14ac:dyDescent="0.25">
      <c r="P139" s="31" t="s">
        <v>377</v>
      </c>
    </row>
    <row r="140" spans="16:16" x14ac:dyDescent="0.25">
      <c r="P140" s="31" t="s">
        <v>379</v>
      </c>
    </row>
    <row r="141" spans="16:16" x14ac:dyDescent="0.25">
      <c r="P141" s="31" t="s">
        <v>382</v>
      </c>
    </row>
    <row r="142" spans="16:16" x14ac:dyDescent="0.25">
      <c r="P142" s="31" t="s">
        <v>384</v>
      </c>
    </row>
    <row r="143" spans="16:16" x14ac:dyDescent="0.25">
      <c r="P143" s="31" t="s">
        <v>386</v>
      </c>
    </row>
    <row r="144" spans="16:16" x14ac:dyDescent="0.25">
      <c r="P144" s="31" t="s">
        <v>389</v>
      </c>
    </row>
    <row r="145" spans="16:16" x14ac:dyDescent="0.25">
      <c r="P145" s="31" t="s">
        <v>391</v>
      </c>
    </row>
    <row r="146" spans="16:16" x14ac:dyDescent="0.25">
      <c r="P146" s="31" t="s">
        <v>393</v>
      </c>
    </row>
    <row r="147" spans="16:16" x14ac:dyDescent="0.25">
      <c r="P147" s="31" t="s">
        <v>395</v>
      </c>
    </row>
    <row r="148" spans="16:16" x14ac:dyDescent="0.25">
      <c r="P148" s="31" t="s">
        <v>398</v>
      </c>
    </row>
    <row r="149" spans="16:16" x14ac:dyDescent="0.25">
      <c r="P149" s="31" t="s">
        <v>400</v>
      </c>
    </row>
    <row r="150" spans="16:16" x14ac:dyDescent="0.25">
      <c r="P150" s="31" t="s">
        <v>402</v>
      </c>
    </row>
    <row r="151" spans="16:16" x14ac:dyDescent="0.25">
      <c r="P151" s="31" t="s">
        <v>17794</v>
      </c>
    </row>
    <row r="152" spans="16:16" x14ac:dyDescent="0.25">
      <c r="P152" s="31" t="s">
        <v>407</v>
      </c>
    </row>
    <row r="153" spans="16:16" x14ac:dyDescent="0.25">
      <c r="P153" s="31" t="s">
        <v>410</v>
      </c>
    </row>
    <row r="154" spans="16:16" x14ac:dyDescent="0.25">
      <c r="P154" s="31" t="s">
        <v>412</v>
      </c>
    </row>
    <row r="155" spans="16:16" x14ac:dyDescent="0.25">
      <c r="P155" s="31" t="s">
        <v>414</v>
      </c>
    </row>
    <row r="156" spans="16:16" x14ac:dyDescent="0.25">
      <c r="P156" s="31" t="s">
        <v>416</v>
      </c>
    </row>
    <row r="157" spans="16:16" x14ac:dyDescent="0.25">
      <c r="P157" s="31" t="s">
        <v>418</v>
      </c>
    </row>
    <row r="158" spans="16:16" x14ac:dyDescent="0.25">
      <c r="P158" s="31" t="s">
        <v>420</v>
      </c>
    </row>
    <row r="159" spans="16:16" x14ac:dyDescent="0.25">
      <c r="P159" s="31" t="s">
        <v>422</v>
      </c>
    </row>
    <row r="160" spans="16:16" x14ac:dyDescent="0.25">
      <c r="P160" s="31" t="s">
        <v>425</v>
      </c>
    </row>
    <row r="161" spans="16:16" x14ac:dyDescent="0.25">
      <c r="P161" s="31" t="s">
        <v>428</v>
      </c>
    </row>
    <row r="162" spans="16:16" x14ac:dyDescent="0.25">
      <c r="P162" s="31" t="s">
        <v>431</v>
      </c>
    </row>
    <row r="163" spans="16:16" x14ac:dyDescent="0.25">
      <c r="P163" s="31" t="s">
        <v>434</v>
      </c>
    </row>
    <row r="164" spans="16:16" x14ac:dyDescent="0.25">
      <c r="P164" s="31" t="s">
        <v>436</v>
      </c>
    </row>
    <row r="165" spans="16:16" x14ac:dyDescent="0.25">
      <c r="P165" s="31" t="s">
        <v>439</v>
      </c>
    </row>
    <row r="166" spans="16:16" x14ac:dyDescent="0.25">
      <c r="P166" s="31" t="s">
        <v>441</v>
      </c>
    </row>
    <row r="167" spans="16:16" x14ac:dyDescent="0.25">
      <c r="P167" s="31" t="s">
        <v>443</v>
      </c>
    </row>
    <row r="168" spans="16:16" x14ac:dyDescent="0.25">
      <c r="P168" s="31" t="s">
        <v>445</v>
      </c>
    </row>
    <row r="169" spans="16:16" x14ac:dyDescent="0.25">
      <c r="P169" s="31" t="s">
        <v>447</v>
      </c>
    </row>
    <row r="170" spans="16:16" x14ac:dyDescent="0.25">
      <c r="P170" s="31" t="s">
        <v>17711</v>
      </c>
    </row>
    <row r="171" spans="16:16" x14ac:dyDescent="0.25">
      <c r="P171" s="31" t="s">
        <v>452</v>
      </c>
    </row>
    <row r="172" spans="16:16" x14ac:dyDescent="0.25">
      <c r="P172" s="31" t="s">
        <v>455</v>
      </c>
    </row>
    <row r="173" spans="16:16" x14ac:dyDescent="0.25">
      <c r="P173" s="31" t="s">
        <v>458</v>
      </c>
    </row>
    <row r="174" spans="16:16" x14ac:dyDescent="0.25">
      <c r="P174" s="31" t="s">
        <v>460</v>
      </c>
    </row>
    <row r="175" spans="16:16" x14ac:dyDescent="0.25">
      <c r="P175" s="31" t="s">
        <v>17712</v>
      </c>
    </row>
    <row r="176" spans="16:16" x14ac:dyDescent="0.25">
      <c r="P176" s="31" t="s">
        <v>465</v>
      </c>
    </row>
    <row r="177" spans="16:16" x14ac:dyDescent="0.25">
      <c r="P177" s="31" t="s">
        <v>467</v>
      </c>
    </row>
    <row r="178" spans="16:16" x14ac:dyDescent="0.25">
      <c r="P178" s="31" t="s">
        <v>469</v>
      </c>
    </row>
    <row r="179" spans="16:16" x14ac:dyDescent="0.25">
      <c r="P179" s="31" t="s">
        <v>471</v>
      </c>
    </row>
    <row r="180" spans="16:16" x14ac:dyDescent="0.25">
      <c r="P180" s="31" t="s">
        <v>473</v>
      </c>
    </row>
    <row r="181" spans="16:16" x14ac:dyDescent="0.25">
      <c r="P181" s="31" t="s">
        <v>476</v>
      </c>
    </row>
    <row r="182" spans="16:16" x14ac:dyDescent="0.25">
      <c r="P182" s="31" t="s">
        <v>478</v>
      </c>
    </row>
    <row r="183" spans="16:16" x14ac:dyDescent="0.25">
      <c r="P183" s="31" t="s">
        <v>482</v>
      </c>
    </row>
    <row r="184" spans="16:16" x14ac:dyDescent="0.25">
      <c r="P184" s="31" t="s">
        <v>484</v>
      </c>
    </row>
    <row r="185" spans="16:16" x14ac:dyDescent="0.25">
      <c r="P185" s="31" t="s">
        <v>486</v>
      </c>
    </row>
    <row r="186" spans="16:16" x14ac:dyDescent="0.25">
      <c r="P186" s="31" t="s">
        <v>488</v>
      </c>
    </row>
    <row r="187" spans="16:16" x14ac:dyDescent="0.25">
      <c r="P187" s="31" t="s">
        <v>490</v>
      </c>
    </row>
    <row r="188" spans="16:16" x14ac:dyDescent="0.25">
      <c r="P188" s="31" t="s">
        <v>17713</v>
      </c>
    </row>
    <row r="189" spans="16:16" x14ac:dyDescent="0.25">
      <c r="P189" s="31" t="s">
        <v>494</v>
      </c>
    </row>
    <row r="190" spans="16:16" x14ac:dyDescent="0.25">
      <c r="P190" s="31" t="s">
        <v>496</v>
      </c>
    </row>
    <row r="191" spans="16:16" x14ac:dyDescent="0.25">
      <c r="P191" s="31" t="s">
        <v>498</v>
      </c>
    </row>
    <row r="192" spans="16:16" x14ac:dyDescent="0.25">
      <c r="P192" s="31" t="s">
        <v>500</v>
      </c>
    </row>
    <row r="193" spans="16:16" x14ac:dyDescent="0.25">
      <c r="P193" s="31" t="s">
        <v>17714</v>
      </c>
    </row>
    <row r="194" spans="16:16" x14ac:dyDescent="0.25">
      <c r="P194" s="31" t="s">
        <v>503</v>
      </c>
    </row>
    <row r="195" spans="16:16" x14ac:dyDescent="0.25">
      <c r="P195" s="31" t="s">
        <v>505</v>
      </c>
    </row>
    <row r="196" spans="16:16" x14ac:dyDescent="0.25">
      <c r="P196" s="31" t="s">
        <v>507</v>
      </c>
    </row>
    <row r="197" spans="16:16" x14ac:dyDescent="0.25">
      <c r="P197" s="31" t="s">
        <v>509</v>
      </c>
    </row>
    <row r="198" spans="16:16" x14ac:dyDescent="0.25">
      <c r="P198" s="31" t="s">
        <v>511</v>
      </c>
    </row>
    <row r="199" spans="16:16" x14ac:dyDescent="0.25">
      <c r="P199" s="31" t="s">
        <v>513</v>
      </c>
    </row>
    <row r="200" spans="16:16" x14ac:dyDescent="0.25">
      <c r="P200" s="31" t="s">
        <v>515</v>
      </c>
    </row>
    <row r="201" spans="16:16" x14ac:dyDescent="0.25">
      <c r="P201" s="31" t="s">
        <v>517</v>
      </c>
    </row>
    <row r="202" spans="16:16" x14ac:dyDescent="0.25">
      <c r="P202" s="31" t="s">
        <v>519</v>
      </c>
    </row>
    <row r="203" spans="16:16" x14ac:dyDescent="0.25">
      <c r="P203" s="31" t="s">
        <v>521</v>
      </c>
    </row>
    <row r="204" spans="16:16" x14ac:dyDescent="0.25">
      <c r="P204" s="31" t="s">
        <v>523</v>
      </c>
    </row>
    <row r="205" spans="16:16" x14ac:dyDescent="0.25">
      <c r="P205" s="31" t="s">
        <v>526</v>
      </c>
    </row>
    <row r="206" spans="16:16" x14ac:dyDescent="0.25">
      <c r="P206" s="31" t="s">
        <v>529</v>
      </c>
    </row>
    <row r="207" spans="16:16" x14ac:dyDescent="0.25">
      <c r="P207" s="31" t="s">
        <v>531</v>
      </c>
    </row>
    <row r="208" spans="16:16" x14ac:dyDescent="0.25">
      <c r="P208" s="31" t="s">
        <v>533</v>
      </c>
    </row>
    <row r="209" spans="16:16" x14ac:dyDescent="0.25">
      <c r="P209" s="31" t="s">
        <v>535</v>
      </c>
    </row>
    <row r="210" spans="16:16" x14ac:dyDescent="0.25">
      <c r="P210" s="31" t="s">
        <v>537</v>
      </c>
    </row>
    <row r="211" spans="16:16" x14ac:dyDescent="0.25">
      <c r="P211" s="31" t="s">
        <v>539</v>
      </c>
    </row>
    <row r="212" spans="16:16" x14ac:dyDescent="0.25">
      <c r="P212" s="31" t="s">
        <v>542</v>
      </c>
    </row>
    <row r="213" spans="16:16" x14ac:dyDescent="0.25">
      <c r="P213" s="31" t="s">
        <v>544</v>
      </c>
    </row>
    <row r="214" spans="16:16" x14ac:dyDescent="0.25">
      <c r="P214" s="31" t="s">
        <v>546</v>
      </c>
    </row>
    <row r="215" spans="16:16" x14ac:dyDescent="0.25">
      <c r="P215" s="31" t="s">
        <v>548</v>
      </c>
    </row>
    <row r="216" spans="16:16" x14ac:dyDescent="0.25">
      <c r="P216" s="31" t="s">
        <v>550</v>
      </c>
    </row>
    <row r="217" spans="16:16" x14ac:dyDescent="0.25">
      <c r="P217" s="31" t="s">
        <v>552</v>
      </c>
    </row>
    <row r="218" spans="16:16" x14ac:dyDescent="0.25">
      <c r="P218" s="31" t="s">
        <v>554</v>
      </c>
    </row>
    <row r="219" spans="16:16" x14ac:dyDescent="0.25">
      <c r="P219" s="31" t="s">
        <v>557</v>
      </c>
    </row>
    <row r="220" spans="16:16" x14ac:dyDescent="0.25">
      <c r="P220" s="31" t="s">
        <v>559</v>
      </c>
    </row>
    <row r="221" spans="16:16" x14ac:dyDescent="0.25">
      <c r="P221" s="31" t="s">
        <v>561</v>
      </c>
    </row>
    <row r="222" spans="16:16" x14ac:dyDescent="0.25">
      <c r="P222" s="31" t="s">
        <v>563</v>
      </c>
    </row>
    <row r="223" spans="16:16" x14ac:dyDescent="0.25">
      <c r="P223" s="31" t="s">
        <v>566</v>
      </c>
    </row>
    <row r="224" spans="16:16" x14ac:dyDescent="0.25">
      <c r="P224" s="31" t="s">
        <v>568</v>
      </c>
    </row>
    <row r="225" spans="16:16" x14ac:dyDescent="0.25">
      <c r="P225" s="31" t="s">
        <v>571</v>
      </c>
    </row>
    <row r="226" spans="16:16" x14ac:dyDescent="0.25">
      <c r="P226" s="31" t="s">
        <v>574</v>
      </c>
    </row>
    <row r="227" spans="16:16" x14ac:dyDescent="0.25">
      <c r="P227" s="31" t="s">
        <v>576</v>
      </c>
    </row>
    <row r="228" spans="16:16" x14ac:dyDescent="0.25">
      <c r="P228" s="31" t="s">
        <v>578</v>
      </c>
    </row>
    <row r="229" spans="16:16" x14ac:dyDescent="0.25">
      <c r="P229" s="31" t="s">
        <v>580</v>
      </c>
    </row>
    <row r="230" spans="16:16" x14ac:dyDescent="0.25">
      <c r="P230" s="31" t="s">
        <v>582</v>
      </c>
    </row>
    <row r="231" spans="16:16" x14ac:dyDescent="0.25">
      <c r="P231" s="31" t="s">
        <v>584</v>
      </c>
    </row>
    <row r="232" spans="16:16" x14ac:dyDescent="0.25">
      <c r="P232" s="31" t="s">
        <v>587</v>
      </c>
    </row>
    <row r="233" spans="16:16" x14ac:dyDescent="0.25">
      <c r="P233" s="31" t="s">
        <v>589</v>
      </c>
    </row>
    <row r="234" spans="16:16" x14ac:dyDescent="0.25">
      <c r="P234" s="31" t="s">
        <v>591</v>
      </c>
    </row>
    <row r="235" spans="16:16" x14ac:dyDescent="0.25">
      <c r="P235" s="31" t="s">
        <v>593</v>
      </c>
    </row>
    <row r="236" spans="16:16" x14ac:dyDescent="0.25">
      <c r="P236" s="31" t="s">
        <v>596</v>
      </c>
    </row>
    <row r="237" spans="16:16" x14ac:dyDescent="0.25">
      <c r="P237" s="31" t="s">
        <v>598</v>
      </c>
    </row>
    <row r="238" spans="16:16" x14ac:dyDescent="0.25">
      <c r="P238" s="31" t="s">
        <v>600</v>
      </c>
    </row>
    <row r="239" spans="16:16" x14ac:dyDescent="0.25">
      <c r="P239" s="31" t="s">
        <v>602</v>
      </c>
    </row>
    <row r="240" spans="16:16" x14ac:dyDescent="0.25">
      <c r="P240" s="31" t="s">
        <v>604</v>
      </c>
    </row>
    <row r="241" spans="16:16" x14ac:dyDescent="0.25">
      <c r="P241" s="31" t="s">
        <v>607</v>
      </c>
    </row>
    <row r="242" spans="16:16" x14ac:dyDescent="0.25">
      <c r="P242" s="31" t="s">
        <v>609</v>
      </c>
    </row>
    <row r="243" spans="16:16" x14ac:dyDescent="0.25">
      <c r="P243" s="31" t="s">
        <v>611</v>
      </c>
    </row>
    <row r="244" spans="16:16" x14ac:dyDescent="0.25">
      <c r="P244" s="31" t="s">
        <v>613</v>
      </c>
    </row>
    <row r="245" spans="16:16" x14ac:dyDescent="0.25">
      <c r="P245" s="31" t="s">
        <v>616</v>
      </c>
    </row>
    <row r="246" spans="16:16" x14ac:dyDescent="0.25">
      <c r="P246" s="31" t="s">
        <v>619</v>
      </c>
    </row>
    <row r="247" spans="16:16" x14ac:dyDescent="0.25">
      <c r="P247" s="31" t="s">
        <v>621</v>
      </c>
    </row>
    <row r="248" spans="16:16" x14ac:dyDescent="0.25">
      <c r="P248" s="31" t="s">
        <v>623</v>
      </c>
    </row>
    <row r="249" spans="16:16" x14ac:dyDescent="0.25">
      <c r="P249" s="31" t="s">
        <v>625</v>
      </c>
    </row>
    <row r="250" spans="16:16" x14ac:dyDescent="0.25">
      <c r="P250" s="31" t="s">
        <v>627</v>
      </c>
    </row>
    <row r="251" spans="16:16" x14ac:dyDescent="0.25">
      <c r="P251" s="31" t="s">
        <v>630</v>
      </c>
    </row>
    <row r="252" spans="16:16" x14ac:dyDescent="0.25">
      <c r="P252" s="31" t="s">
        <v>632</v>
      </c>
    </row>
    <row r="253" spans="16:16" x14ac:dyDescent="0.25">
      <c r="P253" s="31" t="s">
        <v>635</v>
      </c>
    </row>
    <row r="254" spans="16:16" x14ac:dyDescent="0.25">
      <c r="P254" s="31" t="s">
        <v>638</v>
      </c>
    </row>
    <row r="255" spans="16:16" x14ac:dyDescent="0.25">
      <c r="P255" s="31" t="s">
        <v>640</v>
      </c>
    </row>
    <row r="256" spans="16:16" x14ac:dyDescent="0.25">
      <c r="P256" s="31" t="s">
        <v>642</v>
      </c>
    </row>
    <row r="257" spans="16:16" x14ac:dyDescent="0.25">
      <c r="P257" s="31" t="s">
        <v>644</v>
      </c>
    </row>
    <row r="258" spans="16:16" x14ac:dyDescent="0.25">
      <c r="P258" s="31" t="s">
        <v>646</v>
      </c>
    </row>
    <row r="259" spans="16:16" x14ac:dyDescent="0.25">
      <c r="P259" s="31" t="s">
        <v>648</v>
      </c>
    </row>
    <row r="260" spans="16:16" x14ac:dyDescent="0.25">
      <c r="P260" s="31" t="s">
        <v>651</v>
      </c>
    </row>
    <row r="261" spans="16:16" x14ac:dyDescent="0.25">
      <c r="P261" s="31" t="s">
        <v>654</v>
      </c>
    </row>
    <row r="262" spans="16:16" x14ac:dyDescent="0.25">
      <c r="P262" s="31" t="s">
        <v>657</v>
      </c>
    </row>
    <row r="263" spans="16:16" x14ac:dyDescent="0.25">
      <c r="P263" s="31" t="s">
        <v>660</v>
      </c>
    </row>
    <row r="264" spans="16:16" x14ac:dyDescent="0.25">
      <c r="P264" s="31" t="s">
        <v>662</v>
      </c>
    </row>
    <row r="265" spans="16:16" x14ac:dyDescent="0.25">
      <c r="P265" s="31" t="s">
        <v>664</v>
      </c>
    </row>
    <row r="266" spans="16:16" x14ac:dyDescent="0.25">
      <c r="P266" s="31" t="s">
        <v>666</v>
      </c>
    </row>
    <row r="267" spans="16:16" x14ac:dyDescent="0.25">
      <c r="P267" s="31" t="s">
        <v>669</v>
      </c>
    </row>
    <row r="268" spans="16:16" x14ac:dyDescent="0.25">
      <c r="P268" s="31" t="s">
        <v>673</v>
      </c>
    </row>
    <row r="269" spans="16:16" x14ac:dyDescent="0.25">
      <c r="P269" s="31" t="s">
        <v>676</v>
      </c>
    </row>
    <row r="270" spans="16:16" x14ac:dyDescent="0.25">
      <c r="P270" s="31" t="s">
        <v>678</v>
      </c>
    </row>
    <row r="271" spans="16:16" x14ac:dyDescent="0.25">
      <c r="P271" s="31" t="s">
        <v>680</v>
      </c>
    </row>
    <row r="272" spans="16:16" x14ac:dyDescent="0.25">
      <c r="P272" s="31" t="s">
        <v>682</v>
      </c>
    </row>
    <row r="273" spans="16:16" x14ac:dyDescent="0.25">
      <c r="P273" s="31" t="s">
        <v>685</v>
      </c>
    </row>
    <row r="274" spans="16:16" x14ac:dyDescent="0.25">
      <c r="P274" s="31" t="s">
        <v>17715</v>
      </c>
    </row>
    <row r="275" spans="16:16" x14ac:dyDescent="0.25">
      <c r="P275" s="31" t="s">
        <v>689</v>
      </c>
    </row>
    <row r="276" spans="16:16" x14ac:dyDescent="0.25">
      <c r="P276" s="31" t="s">
        <v>692</v>
      </c>
    </row>
    <row r="277" spans="16:16" x14ac:dyDescent="0.25">
      <c r="P277" s="31" t="s">
        <v>694</v>
      </c>
    </row>
    <row r="278" spans="16:16" x14ac:dyDescent="0.25">
      <c r="P278" s="31" t="s">
        <v>696</v>
      </c>
    </row>
    <row r="279" spans="16:16" x14ac:dyDescent="0.25">
      <c r="P279" s="31" t="s">
        <v>699</v>
      </c>
    </row>
    <row r="280" spans="16:16" x14ac:dyDescent="0.25">
      <c r="P280" s="31" t="s">
        <v>702</v>
      </c>
    </row>
    <row r="281" spans="16:16" x14ac:dyDescent="0.25">
      <c r="P281" s="31" t="s">
        <v>704</v>
      </c>
    </row>
    <row r="282" spans="16:16" x14ac:dyDescent="0.25">
      <c r="P282" s="31" t="s">
        <v>706</v>
      </c>
    </row>
    <row r="283" spans="16:16" x14ac:dyDescent="0.25">
      <c r="P283" s="31" t="s">
        <v>709</v>
      </c>
    </row>
    <row r="284" spans="16:16" x14ac:dyDescent="0.25">
      <c r="P284" s="31" t="s">
        <v>711</v>
      </c>
    </row>
    <row r="285" spans="16:16" x14ac:dyDescent="0.25">
      <c r="P285" s="31" t="s">
        <v>17716</v>
      </c>
    </row>
    <row r="286" spans="16:16" x14ac:dyDescent="0.25">
      <c r="P286" s="31" t="s">
        <v>715</v>
      </c>
    </row>
    <row r="287" spans="16:16" x14ac:dyDescent="0.25">
      <c r="P287" s="31" t="s">
        <v>717</v>
      </c>
    </row>
    <row r="288" spans="16:16" x14ac:dyDescent="0.25">
      <c r="P288" s="31" t="s">
        <v>719</v>
      </c>
    </row>
    <row r="289" spans="16:16" x14ac:dyDescent="0.25">
      <c r="P289" s="31" t="s">
        <v>724</v>
      </c>
    </row>
    <row r="290" spans="16:16" x14ac:dyDescent="0.25">
      <c r="P290" s="31" t="s">
        <v>727</v>
      </c>
    </row>
    <row r="291" spans="16:16" x14ac:dyDescent="0.25">
      <c r="P291" s="31" t="s">
        <v>730</v>
      </c>
    </row>
    <row r="292" spans="16:16" x14ac:dyDescent="0.25">
      <c r="P292" s="31" t="s">
        <v>733</v>
      </c>
    </row>
    <row r="293" spans="16:16" x14ac:dyDescent="0.25">
      <c r="P293" s="31" t="s">
        <v>735</v>
      </c>
    </row>
    <row r="294" spans="16:16" x14ac:dyDescent="0.25">
      <c r="P294" s="31" t="s">
        <v>737</v>
      </c>
    </row>
    <row r="295" spans="16:16" x14ac:dyDescent="0.25">
      <c r="P295" s="31" t="s">
        <v>739</v>
      </c>
    </row>
    <row r="296" spans="16:16" x14ac:dyDescent="0.25">
      <c r="P296" s="31" t="s">
        <v>742</v>
      </c>
    </row>
    <row r="297" spans="16:16" x14ac:dyDescent="0.25">
      <c r="P297" s="31" t="s">
        <v>745</v>
      </c>
    </row>
    <row r="298" spans="16:16" x14ac:dyDescent="0.25">
      <c r="P298" s="31" t="s">
        <v>747</v>
      </c>
    </row>
    <row r="299" spans="16:16" x14ac:dyDescent="0.25">
      <c r="P299" s="31" t="s">
        <v>749</v>
      </c>
    </row>
    <row r="300" spans="16:16" x14ac:dyDescent="0.25">
      <c r="P300" s="31" t="s">
        <v>754</v>
      </c>
    </row>
    <row r="301" spans="16:16" x14ac:dyDescent="0.25">
      <c r="P301" s="31" t="s">
        <v>756</v>
      </c>
    </row>
    <row r="302" spans="16:16" x14ac:dyDescent="0.25">
      <c r="P302" s="31" t="s">
        <v>758</v>
      </c>
    </row>
    <row r="303" spans="16:16" x14ac:dyDescent="0.25">
      <c r="P303" s="31" t="s">
        <v>760</v>
      </c>
    </row>
    <row r="304" spans="16:16" x14ac:dyDescent="0.25">
      <c r="P304" s="31" t="s">
        <v>762</v>
      </c>
    </row>
    <row r="305" spans="16:16" x14ac:dyDescent="0.25">
      <c r="P305" s="31" t="s">
        <v>765</v>
      </c>
    </row>
    <row r="306" spans="16:16" x14ac:dyDescent="0.25">
      <c r="P306" s="31" t="s">
        <v>767</v>
      </c>
    </row>
    <row r="307" spans="16:16" x14ac:dyDescent="0.25">
      <c r="P307" s="31" t="s">
        <v>769</v>
      </c>
    </row>
    <row r="308" spans="16:16" x14ac:dyDescent="0.25">
      <c r="P308" s="31" t="s">
        <v>17717</v>
      </c>
    </row>
    <row r="309" spans="16:16" x14ac:dyDescent="0.25">
      <c r="P309" s="31" t="s">
        <v>773</v>
      </c>
    </row>
    <row r="310" spans="16:16" x14ac:dyDescent="0.25">
      <c r="P310" s="31" t="s">
        <v>775</v>
      </c>
    </row>
    <row r="311" spans="16:16" x14ac:dyDescent="0.25">
      <c r="P311" s="31" t="s">
        <v>778</v>
      </c>
    </row>
    <row r="312" spans="16:16" x14ac:dyDescent="0.25">
      <c r="P312" s="31" t="s">
        <v>781</v>
      </c>
    </row>
    <row r="313" spans="16:16" x14ac:dyDescent="0.25">
      <c r="P313" s="31" t="s">
        <v>783</v>
      </c>
    </row>
    <row r="314" spans="16:16" x14ac:dyDescent="0.25">
      <c r="P314" s="31" t="s">
        <v>785</v>
      </c>
    </row>
    <row r="315" spans="16:16" x14ac:dyDescent="0.25">
      <c r="P315" s="31" t="s">
        <v>787</v>
      </c>
    </row>
    <row r="316" spans="16:16" x14ac:dyDescent="0.25">
      <c r="P316" s="31" t="s">
        <v>789</v>
      </c>
    </row>
    <row r="317" spans="16:16" x14ac:dyDescent="0.25">
      <c r="P317" s="31" t="s">
        <v>791</v>
      </c>
    </row>
    <row r="318" spans="16:16" x14ac:dyDescent="0.25">
      <c r="P318" s="31" t="s">
        <v>793</v>
      </c>
    </row>
    <row r="319" spans="16:16" x14ac:dyDescent="0.25">
      <c r="P319" s="31" t="s">
        <v>796</v>
      </c>
    </row>
    <row r="320" spans="16:16" x14ac:dyDescent="0.25">
      <c r="P320" s="31" t="s">
        <v>798</v>
      </c>
    </row>
    <row r="321" spans="16:16" x14ac:dyDescent="0.25">
      <c r="P321" s="31" t="s">
        <v>800</v>
      </c>
    </row>
    <row r="322" spans="16:16" x14ac:dyDescent="0.25">
      <c r="P322" s="31" t="s">
        <v>802</v>
      </c>
    </row>
    <row r="323" spans="16:16" x14ac:dyDescent="0.25">
      <c r="P323" s="31" t="s">
        <v>804</v>
      </c>
    </row>
    <row r="324" spans="16:16" x14ac:dyDescent="0.25">
      <c r="P324" s="31" t="s">
        <v>17718</v>
      </c>
    </row>
    <row r="325" spans="16:16" x14ac:dyDescent="0.25">
      <c r="P325" s="31" t="s">
        <v>810</v>
      </c>
    </row>
    <row r="326" spans="16:16" x14ac:dyDescent="0.25">
      <c r="P326" s="31" t="s">
        <v>812</v>
      </c>
    </row>
    <row r="327" spans="16:16" x14ac:dyDescent="0.25">
      <c r="P327" s="31" t="s">
        <v>814</v>
      </c>
    </row>
    <row r="328" spans="16:16" x14ac:dyDescent="0.25">
      <c r="P328" s="31" t="s">
        <v>17719</v>
      </c>
    </row>
    <row r="329" spans="16:16" x14ac:dyDescent="0.25">
      <c r="P329" s="31" t="s">
        <v>818</v>
      </c>
    </row>
    <row r="330" spans="16:16" x14ac:dyDescent="0.25">
      <c r="P330" s="31" t="s">
        <v>820</v>
      </c>
    </row>
    <row r="331" spans="16:16" x14ac:dyDescent="0.25">
      <c r="P331" s="31" t="s">
        <v>822</v>
      </c>
    </row>
    <row r="332" spans="16:16" x14ac:dyDescent="0.25">
      <c r="P332" s="31" t="s">
        <v>824</v>
      </c>
    </row>
    <row r="333" spans="16:16" x14ac:dyDescent="0.25">
      <c r="P333" s="31" t="s">
        <v>827</v>
      </c>
    </row>
  </sheetData>
  <autoFilter ref="P1:P333" xr:uid="{EDC14984-82B3-47B5-B6B3-05FB2C0F46D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37"/>
  <sheetViews>
    <sheetView tabSelected="1" zoomScale="88" workbookViewId="0"/>
  </sheetViews>
  <sheetFormatPr defaultRowHeight="13.2" x14ac:dyDescent="0.25"/>
  <cols>
    <col min="1" max="1" width="28.88671875" customWidth="1"/>
    <col min="2" max="2" width="20.88671875" customWidth="1"/>
    <col min="3" max="3" width="15.33203125" bestFit="1" customWidth="1"/>
    <col min="4" max="4" width="22.33203125" customWidth="1"/>
    <col min="5" max="5" width="42" bestFit="1" customWidth="1"/>
    <col min="6" max="6" width="10.109375" bestFit="1" customWidth="1"/>
    <col min="7" max="7" width="7" bestFit="1" customWidth="1"/>
    <col min="8" max="8" width="8.33203125" customWidth="1"/>
    <col min="9" max="9" width="14.33203125" bestFit="1" customWidth="1"/>
    <col min="10" max="10" width="17.88671875" style="35" bestFit="1" customWidth="1"/>
    <col min="11" max="11" width="15" bestFit="1" customWidth="1"/>
    <col min="12" max="12" width="16.6640625" bestFit="1" customWidth="1"/>
    <col min="13" max="13" width="16.88671875" bestFit="1" customWidth="1"/>
    <col min="14" max="14" width="10.33203125" bestFit="1" customWidth="1"/>
    <col min="15" max="15" width="9.6640625" bestFit="1" customWidth="1"/>
    <col min="16" max="18" width="12" bestFit="1" customWidth="1"/>
    <col min="19" max="19" width="11.33203125" bestFit="1" customWidth="1"/>
  </cols>
  <sheetData>
    <row r="1" spans="1:19" ht="26.4" x14ac:dyDescent="0.25">
      <c r="A1" s="2" t="s">
        <v>43</v>
      </c>
      <c r="B1" s="1" t="s">
        <v>1</v>
      </c>
      <c r="C1" s="1" t="s">
        <v>44</v>
      </c>
      <c r="D1" s="1" t="s">
        <v>45</v>
      </c>
      <c r="E1" s="1" t="s">
        <v>46</v>
      </c>
      <c r="F1" s="1" t="s">
        <v>48</v>
      </c>
      <c r="G1" s="1" t="s">
        <v>49</v>
      </c>
      <c r="H1" s="2" t="s">
        <v>50</v>
      </c>
      <c r="I1" s="2" t="s">
        <v>51</v>
      </c>
      <c r="J1" s="33" t="s">
        <v>53</v>
      </c>
      <c r="K1" s="1" t="s">
        <v>55</v>
      </c>
      <c r="L1" s="2" t="s">
        <v>2</v>
      </c>
      <c r="M1" s="2" t="s">
        <v>56</v>
      </c>
      <c r="N1" s="2" t="s">
        <v>57</v>
      </c>
      <c r="O1" s="2" t="s">
        <v>58</v>
      </c>
      <c r="P1" s="2" t="s">
        <v>59</v>
      </c>
      <c r="Q1" s="2" t="s">
        <v>60</v>
      </c>
      <c r="R1" s="2" t="s">
        <v>61</v>
      </c>
      <c r="S1" s="2" t="s">
        <v>62</v>
      </c>
    </row>
    <row r="2" spans="1:19" ht="14.4" x14ac:dyDescent="0.3">
      <c r="A2" s="29" t="s">
        <v>63</v>
      </c>
      <c r="B2" t="s">
        <v>4</v>
      </c>
      <c r="C2" s="30">
        <v>44110.447916666664</v>
      </c>
      <c r="D2" t="s">
        <v>4</v>
      </c>
      <c r="E2" s="31" t="s">
        <v>64</v>
      </c>
      <c r="G2" s="31" t="s">
        <v>65</v>
      </c>
      <c r="H2" s="31" t="s">
        <v>65</v>
      </c>
      <c r="I2" s="31">
        <v>40000060621</v>
      </c>
      <c r="J2" s="34">
        <v>82892029.489999995</v>
      </c>
      <c r="K2" s="30">
        <v>44110.447916666664</v>
      </c>
      <c r="L2" s="31" t="s">
        <v>5</v>
      </c>
      <c r="M2" s="30">
        <v>44185.956944444442</v>
      </c>
      <c r="N2" s="31">
        <v>202009</v>
      </c>
      <c r="O2" s="31">
        <v>202101</v>
      </c>
      <c r="P2" s="31">
        <v>82892029.489999995</v>
      </c>
      <c r="Q2" s="31">
        <v>82892029.489999995</v>
      </c>
      <c r="R2" s="31">
        <v>82560000</v>
      </c>
      <c r="S2" s="31" t="s">
        <v>66</v>
      </c>
    </row>
    <row r="3" spans="1:19" ht="14.4" x14ac:dyDescent="0.3">
      <c r="A3" s="29" t="s">
        <v>67</v>
      </c>
      <c r="B3" t="s">
        <v>6</v>
      </c>
      <c r="C3" s="30">
        <v>43922.758333333331</v>
      </c>
      <c r="D3" t="s">
        <v>6</v>
      </c>
      <c r="E3" s="31" t="s">
        <v>68</v>
      </c>
      <c r="G3" s="31" t="s">
        <v>65</v>
      </c>
      <c r="H3" s="31" t="s">
        <v>65</v>
      </c>
      <c r="I3" s="31">
        <v>40000056712</v>
      </c>
      <c r="J3" s="34">
        <v>50000000</v>
      </c>
      <c r="K3" s="30">
        <v>43922.758333333331</v>
      </c>
      <c r="L3" s="31" t="s">
        <v>7</v>
      </c>
      <c r="M3" s="30">
        <v>43934.905555555553</v>
      </c>
      <c r="N3" s="31">
        <v>202004</v>
      </c>
      <c r="O3" s="31">
        <v>202004</v>
      </c>
      <c r="P3" s="31">
        <v>50000000</v>
      </c>
      <c r="Q3" s="31">
        <v>50000000</v>
      </c>
      <c r="R3" s="31">
        <v>45800000</v>
      </c>
      <c r="S3" s="31" t="s">
        <v>66</v>
      </c>
    </row>
    <row r="4" spans="1:19" ht="14.4" x14ac:dyDescent="0.3">
      <c r="A4" s="29" t="s">
        <v>69</v>
      </c>
      <c r="B4" t="s">
        <v>8</v>
      </c>
      <c r="C4" s="30">
        <v>43930.509722222225</v>
      </c>
      <c r="D4" t="s">
        <v>8</v>
      </c>
      <c r="E4" s="31" t="s">
        <v>70</v>
      </c>
      <c r="G4" s="31" t="s">
        <v>65</v>
      </c>
      <c r="H4" s="31" t="s">
        <v>65</v>
      </c>
      <c r="I4" s="31">
        <v>40000056763</v>
      </c>
      <c r="J4" s="34">
        <v>780000000</v>
      </c>
      <c r="K4" s="30">
        <v>43930.509722222225</v>
      </c>
      <c r="L4" s="31" t="s">
        <v>9</v>
      </c>
      <c r="M4" s="30">
        <v>43936.631249999999</v>
      </c>
      <c r="N4" s="31">
        <v>202004</v>
      </c>
      <c r="O4" s="31">
        <v>202005</v>
      </c>
      <c r="P4" s="31">
        <v>780000000</v>
      </c>
      <c r="Q4" s="31">
        <v>890000000</v>
      </c>
      <c r="R4" s="31">
        <v>884139000</v>
      </c>
      <c r="S4" s="31" t="s">
        <v>66</v>
      </c>
    </row>
    <row r="5" spans="1:19" ht="14.4" x14ac:dyDescent="0.3">
      <c r="A5" s="29" t="s">
        <v>71</v>
      </c>
      <c r="B5" t="s">
        <v>8</v>
      </c>
      <c r="C5" s="30">
        <v>43930.494444444441</v>
      </c>
      <c r="D5" t="s">
        <v>8</v>
      </c>
      <c r="E5" s="31" t="s">
        <v>72</v>
      </c>
      <c r="G5" s="31" t="s">
        <v>65</v>
      </c>
      <c r="H5" s="31" t="s">
        <v>65</v>
      </c>
      <c r="I5" s="31">
        <v>40000056764</v>
      </c>
      <c r="J5" s="34">
        <v>216285000</v>
      </c>
      <c r="K5" s="30">
        <v>43930.494444444441</v>
      </c>
      <c r="L5" s="31" t="s">
        <v>9</v>
      </c>
      <c r="M5" s="30">
        <v>43936.629166666666</v>
      </c>
      <c r="N5" s="31">
        <v>202004</v>
      </c>
      <c r="O5" s="31">
        <v>202005</v>
      </c>
      <c r="P5" s="31">
        <v>216285000</v>
      </c>
      <c r="Q5" s="31">
        <v>216285000</v>
      </c>
      <c r="R5" s="31">
        <v>210985000</v>
      </c>
      <c r="S5" s="31" t="s">
        <v>66</v>
      </c>
    </row>
    <row r="6" spans="1:19" ht="14.4" x14ac:dyDescent="0.3">
      <c r="A6" s="29" t="s">
        <v>73</v>
      </c>
      <c r="B6" t="s">
        <v>10</v>
      </c>
      <c r="C6" s="30">
        <v>43930.525000000001</v>
      </c>
      <c r="D6" t="s">
        <v>10</v>
      </c>
      <c r="E6" s="31" t="s">
        <v>74</v>
      </c>
      <c r="G6" s="31" t="s">
        <v>65</v>
      </c>
      <c r="H6" s="31" t="s">
        <v>65</v>
      </c>
      <c r="I6" s="31">
        <v>40000056917</v>
      </c>
      <c r="J6" s="34">
        <v>44800000</v>
      </c>
      <c r="K6" s="30">
        <v>43930.525000000001</v>
      </c>
      <c r="L6" s="31" t="s">
        <v>5</v>
      </c>
      <c r="M6" s="30">
        <v>43949.661111111112</v>
      </c>
      <c r="N6" s="31">
        <v>202005</v>
      </c>
      <c r="O6" s="31">
        <v>202006</v>
      </c>
      <c r="P6" s="31">
        <v>44800000</v>
      </c>
      <c r="Q6" s="31">
        <v>44800000</v>
      </c>
      <c r="R6" s="31">
        <v>44800000</v>
      </c>
      <c r="S6" s="31" t="s">
        <v>66</v>
      </c>
    </row>
    <row r="7" spans="1:19" ht="14.4" x14ac:dyDescent="0.3">
      <c r="A7" s="29" t="s">
        <v>75</v>
      </c>
      <c r="B7" t="s">
        <v>12</v>
      </c>
      <c r="C7" s="30">
        <v>43930.59375</v>
      </c>
      <c r="D7" t="s">
        <v>12</v>
      </c>
      <c r="E7" s="31" t="s">
        <v>76</v>
      </c>
      <c r="G7" s="31" t="s">
        <v>65</v>
      </c>
      <c r="H7" s="31" t="s">
        <v>65</v>
      </c>
      <c r="I7" s="31">
        <v>40000056710</v>
      </c>
      <c r="J7" s="34">
        <v>36000000</v>
      </c>
      <c r="K7" s="30">
        <v>43930.59375</v>
      </c>
      <c r="L7" s="31" t="s">
        <v>5</v>
      </c>
      <c r="M7" s="30">
        <v>43934.832638888889</v>
      </c>
      <c r="N7" s="31">
        <v>202004</v>
      </c>
      <c r="O7" s="31">
        <v>202103</v>
      </c>
      <c r="P7" s="31">
        <v>36000000</v>
      </c>
      <c r="Q7" s="31">
        <v>36000000</v>
      </c>
      <c r="R7" s="31">
        <v>16800000</v>
      </c>
      <c r="S7" s="31" t="s">
        <v>66</v>
      </c>
    </row>
    <row r="8" spans="1:19" ht="14.4" x14ac:dyDescent="0.3">
      <c r="A8" s="29" t="s">
        <v>77</v>
      </c>
      <c r="B8" t="s">
        <v>13</v>
      </c>
      <c r="C8" s="30">
        <v>43930.595833333333</v>
      </c>
      <c r="D8" t="s">
        <v>13</v>
      </c>
      <c r="E8" s="31" t="s">
        <v>78</v>
      </c>
      <c r="G8" s="31" t="s">
        <v>65</v>
      </c>
      <c r="H8" s="31" t="s">
        <v>65</v>
      </c>
      <c r="I8" s="31">
        <v>40000056709</v>
      </c>
      <c r="J8" s="34">
        <v>741000000</v>
      </c>
      <c r="K8" s="30">
        <v>43930.595833333333</v>
      </c>
      <c r="L8" s="31" t="s">
        <v>9</v>
      </c>
      <c r="M8" s="30">
        <v>43934.754861111112</v>
      </c>
      <c r="N8" s="31">
        <v>202004</v>
      </c>
      <c r="O8" s="31">
        <v>202008</v>
      </c>
      <c r="P8" s="31">
        <v>741000000</v>
      </c>
      <c r="Q8" s="31">
        <v>741000000</v>
      </c>
      <c r="R8" s="31">
        <v>715332942</v>
      </c>
      <c r="S8" s="31" t="s">
        <v>66</v>
      </c>
    </row>
    <row r="9" spans="1:19" ht="14.4" x14ac:dyDescent="0.3">
      <c r="A9" s="29" t="s">
        <v>79</v>
      </c>
      <c r="B9" t="s">
        <v>13</v>
      </c>
      <c r="C9" s="30">
        <v>43930.741666666669</v>
      </c>
      <c r="D9" t="s">
        <v>13</v>
      </c>
      <c r="E9" s="31" t="s">
        <v>80</v>
      </c>
      <c r="G9" s="31" t="s">
        <v>65</v>
      </c>
      <c r="H9" s="31" t="s">
        <v>65</v>
      </c>
      <c r="I9" s="31">
        <v>40000056713</v>
      </c>
      <c r="J9" s="34">
        <v>18500000</v>
      </c>
      <c r="K9" s="30">
        <v>43930.741666666669</v>
      </c>
      <c r="L9" s="31" t="s">
        <v>7</v>
      </c>
      <c r="M9" s="30">
        <v>43934.906944444447</v>
      </c>
      <c r="N9" s="31">
        <v>202004</v>
      </c>
      <c r="O9" s="31">
        <v>202006</v>
      </c>
      <c r="P9" s="31">
        <v>18500000</v>
      </c>
      <c r="Q9" s="31">
        <v>18500000</v>
      </c>
      <c r="R9" s="31">
        <v>16097000</v>
      </c>
      <c r="S9" s="31" t="s">
        <v>66</v>
      </c>
    </row>
    <row r="10" spans="1:19" ht="14.4" x14ac:dyDescent="0.3">
      <c r="A10" s="29" t="s">
        <v>81</v>
      </c>
      <c r="B10" t="s">
        <v>14</v>
      </c>
      <c r="C10" s="30">
        <v>43931.480555555558</v>
      </c>
      <c r="D10" t="s">
        <v>14</v>
      </c>
      <c r="E10" s="31" t="s">
        <v>82</v>
      </c>
      <c r="G10" s="31" t="s">
        <v>65</v>
      </c>
      <c r="H10" s="31" t="s">
        <v>65</v>
      </c>
      <c r="I10" s="31">
        <v>40000056711</v>
      </c>
      <c r="J10" s="34">
        <v>54640000</v>
      </c>
      <c r="K10" s="30">
        <v>43931.480555555558</v>
      </c>
      <c r="L10" s="31" t="s">
        <v>5</v>
      </c>
      <c r="M10" s="30">
        <v>43934.833333333336</v>
      </c>
      <c r="N10" s="31">
        <v>202004</v>
      </c>
      <c r="O10" s="31">
        <v>202004</v>
      </c>
      <c r="P10" s="31">
        <v>54640000</v>
      </c>
      <c r="Q10" s="31">
        <v>54640000</v>
      </c>
      <c r="R10" s="31">
        <v>51040000</v>
      </c>
      <c r="S10" s="31" t="s">
        <v>66</v>
      </c>
    </row>
    <row r="11" spans="1:19" ht="14.4" x14ac:dyDescent="0.3">
      <c r="A11" s="29" t="s">
        <v>84</v>
      </c>
      <c r="B11" t="s">
        <v>6</v>
      </c>
      <c r="C11" s="30">
        <v>43931.634027777778</v>
      </c>
      <c r="D11" t="s">
        <v>6</v>
      </c>
      <c r="E11" s="31" t="s">
        <v>17705</v>
      </c>
      <c r="G11" s="31" t="s">
        <v>65</v>
      </c>
      <c r="H11" s="31" t="s">
        <v>65</v>
      </c>
      <c r="I11" s="31">
        <v>40000056766</v>
      </c>
      <c r="J11" s="34">
        <v>144000000</v>
      </c>
      <c r="K11" s="30">
        <v>43931.634027777778</v>
      </c>
      <c r="L11" s="31" t="s">
        <v>9</v>
      </c>
      <c r="M11" s="30">
        <v>43936.636805555558</v>
      </c>
      <c r="N11" s="31">
        <v>202004</v>
      </c>
      <c r="O11" s="31">
        <v>202007</v>
      </c>
      <c r="P11" s="31">
        <v>144000000</v>
      </c>
      <c r="Q11" s="31">
        <v>153000000</v>
      </c>
      <c r="R11" s="31">
        <v>147198240</v>
      </c>
      <c r="S11" s="31" t="s">
        <v>66</v>
      </c>
    </row>
    <row r="12" spans="1:19" ht="14.4" x14ac:dyDescent="0.3">
      <c r="A12" s="29" t="s">
        <v>86</v>
      </c>
      <c r="B12" t="s">
        <v>6</v>
      </c>
      <c r="C12" s="30">
        <v>43931.638194444444</v>
      </c>
      <c r="D12" t="s">
        <v>6</v>
      </c>
      <c r="E12" s="31" t="s">
        <v>17706</v>
      </c>
      <c r="G12" s="31" t="s">
        <v>65</v>
      </c>
      <c r="H12" s="31" t="s">
        <v>65</v>
      </c>
      <c r="I12" s="31">
        <v>40000056714</v>
      </c>
      <c r="J12" s="34">
        <v>26650000</v>
      </c>
      <c r="K12" s="30">
        <v>43931.638194444444</v>
      </c>
      <c r="L12" s="31" t="s">
        <v>7</v>
      </c>
      <c r="M12" s="30">
        <v>43934.907638888886</v>
      </c>
      <c r="N12" s="31">
        <v>202004</v>
      </c>
      <c r="O12" s="31">
        <v>202006</v>
      </c>
      <c r="P12" s="31">
        <v>26650000</v>
      </c>
      <c r="Q12" s="31">
        <v>26650000</v>
      </c>
      <c r="R12" s="31">
        <v>13490000</v>
      </c>
      <c r="S12" s="31" t="s">
        <v>66</v>
      </c>
    </row>
    <row r="13" spans="1:19" ht="14.4" x14ac:dyDescent="0.3">
      <c r="A13" s="29" t="s">
        <v>88</v>
      </c>
      <c r="B13" t="s">
        <v>13</v>
      </c>
      <c r="C13" s="30">
        <v>43931.638194444444</v>
      </c>
      <c r="D13" t="s">
        <v>13</v>
      </c>
      <c r="E13" s="31" t="s">
        <v>89</v>
      </c>
      <c r="G13" s="31" t="s">
        <v>65</v>
      </c>
      <c r="H13" s="31" t="s">
        <v>65</v>
      </c>
      <c r="I13" s="31">
        <v>40000056768</v>
      </c>
      <c r="J13" s="34">
        <v>52800000</v>
      </c>
      <c r="K13" s="30">
        <v>43931.638194444444</v>
      </c>
      <c r="L13" s="31" t="s">
        <v>7</v>
      </c>
      <c r="M13" s="30">
        <v>43937.063888888886</v>
      </c>
      <c r="N13" s="31">
        <v>202004</v>
      </c>
      <c r="O13" s="31">
        <v>202006</v>
      </c>
      <c r="P13" s="31">
        <v>52800000</v>
      </c>
      <c r="Q13" s="31">
        <v>52800000</v>
      </c>
      <c r="R13" s="31">
        <v>40385000</v>
      </c>
      <c r="S13" s="31" t="s">
        <v>66</v>
      </c>
    </row>
    <row r="14" spans="1:19" ht="14.4" x14ac:dyDescent="0.3">
      <c r="A14" s="29" t="s">
        <v>90</v>
      </c>
      <c r="B14" t="s">
        <v>13</v>
      </c>
      <c r="C14" s="30">
        <v>43931.642361111109</v>
      </c>
      <c r="D14" t="s">
        <v>13</v>
      </c>
      <c r="E14" s="31" t="s">
        <v>91</v>
      </c>
      <c r="G14" s="31" t="s">
        <v>65</v>
      </c>
      <c r="H14" s="31" t="s">
        <v>65</v>
      </c>
      <c r="I14" s="31">
        <v>40000056805</v>
      </c>
      <c r="J14" s="34">
        <v>14300000</v>
      </c>
      <c r="K14" s="30">
        <v>43931.642361111109</v>
      </c>
      <c r="L14" s="31" t="s">
        <v>7</v>
      </c>
      <c r="M14" s="30">
        <v>43938.970138888886</v>
      </c>
      <c r="N14" s="31">
        <v>202004</v>
      </c>
      <c r="O14" s="31">
        <v>202006</v>
      </c>
      <c r="P14" s="31">
        <v>14300000</v>
      </c>
      <c r="Q14" s="31">
        <v>14300000</v>
      </c>
      <c r="R14" s="31">
        <v>0</v>
      </c>
      <c r="S14" s="31" t="s">
        <v>66</v>
      </c>
    </row>
    <row r="15" spans="1:19" ht="14.4" x14ac:dyDescent="0.3">
      <c r="A15" s="29" t="s">
        <v>92</v>
      </c>
      <c r="B15" t="s">
        <v>8</v>
      </c>
      <c r="C15" s="30">
        <v>43931.750694444447</v>
      </c>
      <c r="D15" t="s">
        <v>8</v>
      </c>
      <c r="E15" s="31" t="s">
        <v>93</v>
      </c>
      <c r="G15" s="31" t="s">
        <v>65</v>
      </c>
      <c r="H15" s="31" t="s">
        <v>65</v>
      </c>
      <c r="I15" s="31">
        <v>40000056786</v>
      </c>
      <c r="J15" s="34">
        <v>750000000</v>
      </c>
      <c r="K15" s="30">
        <v>43931.750694444447</v>
      </c>
      <c r="L15" s="31" t="s">
        <v>9</v>
      </c>
      <c r="M15" s="30">
        <v>43937.959722222222</v>
      </c>
      <c r="N15" s="31">
        <v>202004</v>
      </c>
      <c r="O15" s="31">
        <v>202005</v>
      </c>
      <c r="P15" s="31">
        <v>750000000</v>
      </c>
      <c r="Q15" s="31">
        <v>750000000</v>
      </c>
      <c r="R15" s="31">
        <v>742790750</v>
      </c>
      <c r="S15" s="31" t="s">
        <v>66</v>
      </c>
    </row>
    <row r="16" spans="1:19" ht="14.4" x14ac:dyDescent="0.3">
      <c r="A16" s="29" t="s">
        <v>94</v>
      </c>
      <c r="B16" t="s">
        <v>15</v>
      </c>
      <c r="C16" s="30">
        <v>43934.618750000001</v>
      </c>
      <c r="D16" t="s">
        <v>15</v>
      </c>
      <c r="E16" s="31" t="s">
        <v>95</v>
      </c>
      <c r="G16" s="31" t="s">
        <v>65</v>
      </c>
      <c r="H16" s="31" t="s">
        <v>65</v>
      </c>
      <c r="I16" s="31">
        <v>40000056844</v>
      </c>
      <c r="J16" s="34">
        <v>100945260</v>
      </c>
      <c r="K16" s="30">
        <v>43934.618750000001</v>
      </c>
      <c r="L16" s="31" t="s">
        <v>9</v>
      </c>
      <c r="M16" s="30">
        <v>43941.663194444445</v>
      </c>
      <c r="N16" s="31">
        <v>202004</v>
      </c>
      <c r="O16" s="31">
        <v>202005</v>
      </c>
      <c r="P16" s="31">
        <v>100945260</v>
      </c>
      <c r="Q16" s="31">
        <v>100945260</v>
      </c>
      <c r="R16" s="31">
        <v>99990900</v>
      </c>
      <c r="S16" s="31" t="s">
        <v>66</v>
      </c>
    </row>
    <row r="17" spans="1:19" ht="14.4" x14ac:dyDescent="0.3">
      <c r="A17" s="29" t="s">
        <v>96</v>
      </c>
      <c r="B17" t="s">
        <v>16</v>
      </c>
      <c r="C17" s="30">
        <v>43934.79583333333</v>
      </c>
      <c r="D17" t="s">
        <v>16</v>
      </c>
      <c r="E17" s="31" t="s">
        <v>97</v>
      </c>
      <c r="G17" s="31" t="s">
        <v>65</v>
      </c>
      <c r="H17" s="31" t="s">
        <v>65</v>
      </c>
      <c r="I17" s="31">
        <v>40000056787</v>
      </c>
      <c r="J17" s="34">
        <v>400000000</v>
      </c>
      <c r="K17" s="30">
        <v>43934.79583333333</v>
      </c>
      <c r="L17" s="31" t="s">
        <v>9</v>
      </c>
      <c r="M17" s="30">
        <v>43937.961111111108</v>
      </c>
      <c r="N17" s="31">
        <v>202004</v>
      </c>
      <c r="O17" s="31">
        <v>202005</v>
      </c>
      <c r="P17" s="31">
        <v>400000000</v>
      </c>
      <c r="Q17" s="31">
        <v>400000000</v>
      </c>
      <c r="R17" s="31">
        <v>359191887</v>
      </c>
      <c r="S17" s="31" t="s">
        <v>66</v>
      </c>
    </row>
    <row r="18" spans="1:19" ht="14.4" x14ac:dyDescent="0.3">
      <c r="A18" s="29" t="s">
        <v>98</v>
      </c>
      <c r="B18" t="s">
        <v>17</v>
      </c>
      <c r="C18" s="30">
        <v>43936.527083333334</v>
      </c>
      <c r="D18" t="s">
        <v>17</v>
      </c>
      <c r="E18" s="31" t="s">
        <v>99</v>
      </c>
      <c r="G18" s="31" t="s">
        <v>65</v>
      </c>
      <c r="H18" s="31" t="s">
        <v>65</v>
      </c>
      <c r="I18" s="31">
        <v>40000056838</v>
      </c>
      <c r="J18" s="34">
        <v>360000000</v>
      </c>
      <c r="K18" s="30">
        <v>43936.527083333334</v>
      </c>
      <c r="L18" s="31" t="s">
        <v>9</v>
      </c>
      <c r="M18" s="30">
        <v>43940.363194444442</v>
      </c>
      <c r="N18" s="31">
        <v>202004</v>
      </c>
      <c r="O18" s="31">
        <v>202009</v>
      </c>
      <c r="P18" s="31">
        <v>360000000</v>
      </c>
      <c r="Q18" s="31">
        <v>378095000</v>
      </c>
      <c r="R18" s="31">
        <v>359840650</v>
      </c>
      <c r="S18" s="31" t="s">
        <v>66</v>
      </c>
    </row>
    <row r="19" spans="1:19" ht="14.4" x14ac:dyDescent="0.3">
      <c r="A19" s="29" t="s">
        <v>101</v>
      </c>
      <c r="B19" t="s">
        <v>13</v>
      </c>
      <c r="C19" s="30">
        <v>43936.665972222225</v>
      </c>
      <c r="D19" t="s">
        <v>13</v>
      </c>
      <c r="E19" s="31" t="s">
        <v>102</v>
      </c>
      <c r="G19" s="31" t="s">
        <v>65</v>
      </c>
      <c r="H19" s="31" t="s">
        <v>65</v>
      </c>
      <c r="I19" s="31">
        <v>40000056848</v>
      </c>
      <c r="J19" s="34">
        <v>500000000</v>
      </c>
      <c r="K19" s="30">
        <v>43936.665972222225</v>
      </c>
      <c r="L19" s="31" t="s">
        <v>9</v>
      </c>
      <c r="M19" s="30">
        <v>43941.695833333331</v>
      </c>
      <c r="N19" s="31">
        <v>202004</v>
      </c>
      <c r="O19" s="31">
        <v>202006</v>
      </c>
      <c r="P19" s="31">
        <v>500000000</v>
      </c>
      <c r="Q19" s="31">
        <v>500000000</v>
      </c>
      <c r="R19" s="31">
        <v>398370000</v>
      </c>
      <c r="S19" s="31" t="s">
        <v>66</v>
      </c>
    </row>
    <row r="20" spans="1:19" ht="14.4" x14ac:dyDescent="0.3">
      <c r="A20" s="29" t="s">
        <v>103</v>
      </c>
      <c r="B20" t="s">
        <v>4</v>
      </c>
      <c r="C20" s="30">
        <v>43937.54791666667</v>
      </c>
      <c r="D20" t="s">
        <v>4</v>
      </c>
      <c r="E20" s="31" t="s">
        <v>104</v>
      </c>
      <c r="G20" s="31" t="s">
        <v>65</v>
      </c>
      <c r="H20" s="31" t="s">
        <v>65</v>
      </c>
      <c r="I20" s="31">
        <v>40000056851</v>
      </c>
      <c r="J20" s="34">
        <v>60927273</v>
      </c>
      <c r="K20" s="30">
        <v>43937.54791666667</v>
      </c>
      <c r="L20" s="31" t="s">
        <v>5</v>
      </c>
      <c r="M20" s="30">
        <v>43941.719444444447</v>
      </c>
      <c r="N20" s="31">
        <v>202006</v>
      </c>
      <c r="O20" s="31">
        <v>202009</v>
      </c>
      <c r="P20" s="31">
        <v>60927273</v>
      </c>
      <c r="Q20" s="31">
        <v>60927273</v>
      </c>
      <c r="R20" s="31">
        <v>54085455</v>
      </c>
      <c r="S20" s="31" t="s">
        <v>66</v>
      </c>
    </row>
    <row r="21" spans="1:19" ht="14.4" x14ac:dyDescent="0.3">
      <c r="A21" s="29" t="s">
        <v>105</v>
      </c>
      <c r="B21" t="s">
        <v>13</v>
      </c>
      <c r="C21" s="30">
        <v>43937.698611111111</v>
      </c>
      <c r="D21" t="s">
        <v>13</v>
      </c>
      <c r="E21" s="31" t="s">
        <v>106</v>
      </c>
      <c r="G21" s="31" t="s">
        <v>65</v>
      </c>
      <c r="H21" s="31" t="s">
        <v>65</v>
      </c>
      <c r="I21" s="31">
        <v>40000056855</v>
      </c>
      <c r="J21" s="34">
        <v>33000000</v>
      </c>
      <c r="K21" s="30">
        <v>43937.698611111111</v>
      </c>
      <c r="L21" s="31" t="s">
        <v>7</v>
      </c>
      <c r="M21" s="30">
        <v>43941.940972222219</v>
      </c>
      <c r="N21" s="31">
        <v>202004</v>
      </c>
      <c r="O21" s="31">
        <v>202006</v>
      </c>
      <c r="P21" s="31">
        <v>33000000</v>
      </c>
      <c r="Q21" s="31">
        <v>33000000</v>
      </c>
      <c r="R21" s="31">
        <v>27680000</v>
      </c>
      <c r="S21" s="31" t="s">
        <v>66</v>
      </c>
    </row>
    <row r="22" spans="1:19" ht="14.4" x14ac:dyDescent="0.3">
      <c r="A22" s="29" t="s">
        <v>107</v>
      </c>
      <c r="B22" t="s">
        <v>13</v>
      </c>
      <c r="C22" s="30">
        <v>43938.442361111112</v>
      </c>
      <c r="D22" t="s">
        <v>13</v>
      </c>
      <c r="E22" s="31" t="s">
        <v>108</v>
      </c>
      <c r="G22" s="31" t="s">
        <v>65</v>
      </c>
      <c r="H22" s="31" t="s">
        <v>65</v>
      </c>
      <c r="I22" s="31">
        <v>40000056973</v>
      </c>
      <c r="J22" s="34">
        <v>38000000</v>
      </c>
      <c r="K22" s="30">
        <v>43938.442361111112</v>
      </c>
      <c r="L22" s="31" t="s">
        <v>7</v>
      </c>
      <c r="M22" s="30">
        <v>43956.69027777778</v>
      </c>
      <c r="N22" s="31">
        <v>202004</v>
      </c>
      <c r="O22" s="31">
        <v>202007</v>
      </c>
      <c r="P22" s="31">
        <v>38000000</v>
      </c>
      <c r="Q22" s="31">
        <v>38000000</v>
      </c>
      <c r="R22" s="31">
        <v>28560000</v>
      </c>
      <c r="S22" s="31" t="s">
        <v>66</v>
      </c>
    </row>
    <row r="23" spans="1:19" ht="14.4" x14ac:dyDescent="0.3">
      <c r="A23" s="29" t="s">
        <v>109</v>
      </c>
      <c r="B23" t="s">
        <v>18</v>
      </c>
      <c r="C23" s="30">
        <v>43938.638888888891</v>
      </c>
      <c r="D23" t="s">
        <v>18</v>
      </c>
      <c r="E23" s="31" t="s">
        <v>110</v>
      </c>
      <c r="G23" s="31" t="s">
        <v>65</v>
      </c>
      <c r="H23" s="31" t="s">
        <v>65</v>
      </c>
      <c r="I23" s="31">
        <v>40000056879</v>
      </c>
      <c r="J23" s="34">
        <v>7026000000</v>
      </c>
      <c r="K23" s="30">
        <v>43938.638888888891</v>
      </c>
      <c r="L23" s="31" t="s">
        <v>9</v>
      </c>
      <c r="M23" s="30">
        <v>43943.636111111111</v>
      </c>
      <c r="N23" s="31">
        <v>202004</v>
      </c>
      <c r="O23" s="31">
        <v>202005</v>
      </c>
      <c r="P23" s="31">
        <v>7026000000</v>
      </c>
      <c r="Q23" s="31">
        <v>7026000000</v>
      </c>
      <c r="R23" s="31">
        <v>7025999999</v>
      </c>
      <c r="S23" s="31" t="s">
        <v>66</v>
      </c>
    </row>
    <row r="24" spans="1:19" ht="14.4" x14ac:dyDescent="0.3">
      <c r="A24" s="29" t="s">
        <v>112</v>
      </c>
      <c r="B24" t="s">
        <v>18</v>
      </c>
      <c r="C24" s="30">
        <v>43938.742361111108</v>
      </c>
      <c r="D24" t="s">
        <v>18</v>
      </c>
      <c r="E24" s="31" t="s">
        <v>113</v>
      </c>
      <c r="G24" s="31" t="s">
        <v>65</v>
      </c>
      <c r="H24" s="31" t="s">
        <v>65</v>
      </c>
      <c r="I24" s="31">
        <v>40000056863</v>
      </c>
      <c r="J24" s="34">
        <v>1810050720</v>
      </c>
      <c r="K24" s="30">
        <v>43938.742361111108</v>
      </c>
      <c r="L24" s="31" t="s">
        <v>9</v>
      </c>
      <c r="M24" s="30">
        <v>43942.674305555556</v>
      </c>
      <c r="N24" s="31">
        <v>202004</v>
      </c>
      <c r="O24" s="31">
        <v>202103</v>
      </c>
      <c r="P24" s="31">
        <v>1810050720</v>
      </c>
      <c r="Q24" s="31">
        <v>1810050720</v>
      </c>
      <c r="R24" s="31">
        <v>1313258051</v>
      </c>
      <c r="S24" s="31" t="s">
        <v>66</v>
      </c>
    </row>
    <row r="25" spans="1:19" ht="14.4" x14ac:dyDescent="0.3">
      <c r="A25" s="29" t="s">
        <v>115</v>
      </c>
      <c r="B25" t="s">
        <v>8</v>
      </c>
      <c r="C25" s="30">
        <v>43943.662499999999</v>
      </c>
      <c r="D25" t="s">
        <v>8</v>
      </c>
      <c r="E25" s="31" t="s">
        <v>116</v>
      </c>
      <c r="G25" s="31" t="s">
        <v>65</v>
      </c>
      <c r="H25" s="31" t="s">
        <v>65</v>
      </c>
      <c r="I25" s="31">
        <v>40000056928</v>
      </c>
      <c r="J25" s="34">
        <v>790000000</v>
      </c>
      <c r="K25" s="30">
        <v>43943.662499999999</v>
      </c>
      <c r="L25" s="31" t="s">
        <v>9</v>
      </c>
      <c r="M25" s="30">
        <v>43950.84097222222</v>
      </c>
      <c r="N25" s="31">
        <v>202004</v>
      </c>
      <c r="O25" s="31">
        <v>202009</v>
      </c>
      <c r="P25" s="31">
        <v>790000000</v>
      </c>
      <c r="Q25" s="31">
        <v>790000000</v>
      </c>
      <c r="R25" s="31">
        <v>634107960</v>
      </c>
      <c r="S25" s="31" t="s">
        <v>66</v>
      </c>
    </row>
    <row r="26" spans="1:19" ht="14.4" x14ac:dyDescent="0.3">
      <c r="A26" s="29" t="s">
        <v>117</v>
      </c>
      <c r="B26" t="s">
        <v>8</v>
      </c>
      <c r="C26" s="30">
        <v>43944.333333333336</v>
      </c>
      <c r="D26" t="s">
        <v>8</v>
      </c>
      <c r="E26" s="31" t="s">
        <v>118</v>
      </c>
      <c r="G26" s="31" t="s">
        <v>65</v>
      </c>
      <c r="H26" s="31" t="s">
        <v>65</v>
      </c>
      <c r="I26" s="31">
        <v>40000056929</v>
      </c>
      <c r="J26" s="34">
        <v>143924000</v>
      </c>
      <c r="K26" s="30">
        <v>43944.333333333336</v>
      </c>
      <c r="L26" s="31" t="s">
        <v>9</v>
      </c>
      <c r="M26" s="30">
        <v>43950.842361111114</v>
      </c>
      <c r="N26" s="31">
        <v>202004</v>
      </c>
      <c r="O26" s="31">
        <v>202005</v>
      </c>
      <c r="P26" s="31">
        <v>143924000</v>
      </c>
      <c r="Q26" s="31">
        <v>143924000</v>
      </c>
      <c r="R26" s="31">
        <v>142669640</v>
      </c>
      <c r="S26" s="31" t="s">
        <v>66</v>
      </c>
    </row>
    <row r="27" spans="1:19" ht="14.4" x14ac:dyDescent="0.3">
      <c r="A27" s="29" t="s">
        <v>119</v>
      </c>
      <c r="B27" t="s">
        <v>19</v>
      </c>
      <c r="C27" s="30">
        <v>43948.473611111112</v>
      </c>
      <c r="D27" t="s">
        <v>19</v>
      </c>
      <c r="E27" s="31" t="s">
        <v>120</v>
      </c>
      <c r="G27" s="31" t="s">
        <v>65</v>
      </c>
      <c r="H27" s="31" t="s">
        <v>65</v>
      </c>
      <c r="I27" s="31">
        <v>40000056930</v>
      </c>
      <c r="J27" s="34">
        <v>262500000</v>
      </c>
      <c r="K27" s="30">
        <v>43948.473611111112</v>
      </c>
      <c r="L27" s="31" t="s">
        <v>9</v>
      </c>
      <c r="M27" s="30">
        <v>43950.842361111114</v>
      </c>
      <c r="N27" s="31">
        <v>202004</v>
      </c>
      <c r="O27" s="31">
        <v>202004</v>
      </c>
      <c r="P27" s="31">
        <v>262500000</v>
      </c>
      <c r="Q27" s="31">
        <v>262500000</v>
      </c>
      <c r="R27" s="31">
        <v>0</v>
      </c>
      <c r="S27" s="31" t="s">
        <v>66</v>
      </c>
    </row>
    <row r="28" spans="1:19" ht="14.4" x14ac:dyDescent="0.3">
      <c r="A28" s="29" t="s">
        <v>121</v>
      </c>
      <c r="B28" t="s">
        <v>13</v>
      </c>
      <c r="C28" s="30">
        <v>43948.499305555553</v>
      </c>
      <c r="D28" t="s">
        <v>13</v>
      </c>
      <c r="E28" s="31" t="s">
        <v>122</v>
      </c>
      <c r="G28" s="31" t="s">
        <v>65</v>
      </c>
      <c r="H28" s="31" t="s">
        <v>65</v>
      </c>
      <c r="I28" s="31">
        <v>40000056943</v>
      </c>
      <c r="J28" s="34">
        <v>63000000</v>
      </c>
      <c r="K28" s="30">
        <v>43948.499305555553</v>
      </c>
      <c r="L28" s="31" t="s">
        <v>7</v>
      </c>
      <c r="M28" s="30">
        <v>43952.82916666667</v>
      </c>
      <c r="N28" s="31">
        <v>202004</v>
      </c>
      <c r="O28" s="31">
        <v>202007</v>
      </c>
      <c r="P28" s="31">
        <v>63000000</v>
      </c>
      <c r="Q28" s="31">
        <v>63000000</v>
      </c>
      <c r="R28" s="31">
        <v>62799000</v>
      </c>
      <c r="S28" s="31" t="s">
        <v>66</v>
      </c>
    </row>
    <row r="29" spans="1:19" ht="14.4" x14ac:dyDescent="0.3">
      <c r="A29" s="29" t="s">
        <v>123</v>
      </c>
      <c r="B29" t="s">
        <v>8</v>
      </c>
      <c r="C29" s="30">
        <v>43949.759722222225</v>
      </c>
      <c r="D29" t="s">
        <v>8</v>
      </c>
      <c r="E29" s="31" t="s">
        <v>124</v>
      </c>
      <c r="G29" s="31" t="s">
        <v>65</v>
      </c>
      <c r="H29" s="31" t="s">
        <v>65</v>
      </c>
      <c r="I29" s="31">
        <v>40000056989</v>
      </c>
      <c r="J29" s="34">
        <v>110000000</v>
      </c>
      <c r="K29" s="30">
        <v>43949.759722222225</v>
      </c>
      <c r="L29" s="31" t="s">
        <v>9</v>
      </c>
      <c r="M29" s="30">
        <v>43958.857638888891</v>
      </c>
      <c r="N29" s="31">
        <v>202004</v>
      </c>
      <c r="O29" s="31">
        <v>202005</v>
      </c>
      <c r="P29" s="31">
        <v>110000000</v>
      </c>
      <c r="Q29" s="31">
        <v>110000000</v>
      </c>
      <c r="R29" s="31">
        <v>92000000</v>
      </c>
      <c r="S29" s="31" t="s">
        <v>66</v>
      </c>
    </row>
    <row r="30" spans="1:19" ht="14.4" x14ac:dyDescent="0.3">
      <c r="A30" s="29" t="s">
        <v>125</v>
      </c>
      <c r="B30" t="s">
        <v>8</v>
      </c>
      <c r="C30" s="30">
        <v>43950.761805555558</v>
      </c>
      <c r="D30" t="s">
        <v>8</v>
      </c>
      <c r="E30" s="31" t="s">
        <v>126</v>
      </c>
      <c r="G30" s="31" t="s">
        <v>65</v>
      </c>
      <c r="H30" s="31" t="s">
        <v>65</v>
      </c>
      <c r="I30" s="31">
        <v>40000056990</v>
      </c>
      <c r="J30" s="34">
        <v>280000000</v>
      </c>
      <c r="K30" s="30">
        <v>43950.761805555558</v>
      </c>
      <c r="L30" s="31" t="s">
        <v>9</v>
      </c>
      <c r="M30" s="30">
        <v>43958.85833333333</v>
      </c>
      <c r="N30" s="31">
        <v>202004</v>
      </c>
      <c r="O30" s="31">
        <v>202008</v>
      </c>
      <c r="P30" s="31">
        <v>280000000</v>
      </c>
      <c r="Q30" s="31">
        <v>280000000</v>
      </c>
      <c r="R30" s="31">
        <v>147837390</v>
      </c>
      <c r="S30" s="31" t="s">
        <v>66</v>
      </c>
    </row>
    <row r="31" spans="1:19" ht="14.4" x14ac:dyDescent="0.3">
      <c r="A31" s="29" t="s">
        <v>127</v>
      </c>
      <c r="B31" t="s">
        <v>20</v>
      </c>
      <c r="C31" s="30">
        <v>43950.786111111112</v>
      </c>
      <c r="D31" t="s">
        <v>20</v>
      </c>
      <c r="E31" s="31" t="s">
        <v>128</v>
      </c>
      <c r="G31" s="31" t="s">
        <v>65</v>
      </c>
      <c r="H31" s="31" t="s">
        <v>65</v>
      </c>
      <c r="I31" s="31">
        <v>40000056974</v>
      </c>
      <c r="J31" s="34">
        <v>151000000</v>
      </c>
      <c r="K31" s="30">
        <v>43950.786111111112</v>
      </c>
      <c r="L31" s="31" t="s">
        <v>9</v>
      </c>
      <c r="M31" s="30">
        <v>43956.788194444445</v>
      </c>
      <c r="N31" s="31">
        <v>202005</v>
      </c>
      <c r="O31" s="31">
        <v>202006</v>
      </c>
      <c r="P31" s="31">
        <v>151000000</v>
      </c>
      <c r="Q31" s="31">
        <v>151000000</v>
      </c>
      <c r="R31" s="31">
        <v>150635000</v>
      </c>
      <c r="S31" s="31" t="s">
        <v>66</v>
      </c>
    </row>
    <row r="32" spans="1:19" ht="14.4" x14ac:dyDescent="0.3">
      <c r="A32" s="29" t="s">
        <v>129</v>
      </c>
      <c r="B32" t="s">
        <v>8</v>
      </c>
      <c r="C32" s="30">
        <v>43951.520833333336</v>
      </c>
      <c r="D32" t="s">
        <v>8</v>
      </c>
      <c r="E32" s="31" t="s">
        <v>130</v>
      </c>
      <c r="G32" s="31" t="s">
        <v>65</v>
      </c>
      <c r="H32" s="31" t="s">
        <v>65</v>
      </c>
      <c r="I32" s="31">
        <v>40000056991</v>
      </c>
      <c r="J32" s="34">
        <v>610000000</v>
      </c>
      <c r="K32" s="30">
        <v>43951.520833333336</v>
      </c>
      <c r="L32" s="31" t="s">
        <v>9</v>
      </c>
      <c r="M32" s="30">
        <v>43958.859027777777</v>
      </c>
      <c r="N32" s="31">
        <v>202004</v>
      </c>
      <c r="O32" s="31">
        <v>202005</v>
      </c>
      <c r="P32" s="31">
        <v>610000000</v>
      </c>
      <c r="Q32" s="31">
        <v>610000000</v>
      </c>
      <c r="R32" s="31">
        <v>557943100</v>
      </c>
      <c r="S32" s="31" t="s">
        <v>66</v>
      </c>
    </row>
    <row r="33" spans="1:19" ht="14.4" x14ac:dyDescent="0.3">
      <c r="A33" s="29" t="s">
        <v>131</v>
      </c>
      <c r="B33" t="s">
        <v>21</v>
      </c>
      <c r="C33" s="30">
        <v>43955.506249999999</v>
      </c>
      <c r="D33" t="s">
        <v>21</v>
      </c>
      <c r="E33" s="31" t="s">
        <v>17707</v>
      </c>
      <c r="G33" s="31" t="s">
        <v>65</v>
      </c>
      <c r="H33" s="31" t="s">
        <v>65</v>
      </c>
      <c r="I33" s="31">
        <v>40000056992</v>
      </c>
      <c r="J33" s="34">
        <v>486500000</v>
      </c>
      <c r="K33" s="30">
        <v>43955.506249999999</v>
      </c>
      <c r="L33" s="31" t="s">
        <v>9</v>
      </c>
      <c r="M33" s="30">
        <v>43958.859722222223</v>
      </c>
      <c r="N33" s="31">
        <v>202007</v>
      </c>
      <c r="O33" s="31">
        <v>202103</v>
      </c>
      <c r="P33" s="31">
        <v>486500000</v>
      </c>
      <c r="Q33" s="31">
        <v>486500000</v>
      </c>
      <c r="R33" s="31">
        <v>0</v>
      </c>
      <c r="S33" s="31" t="s">
        <v>66</v>
      </c>
    </row>
    <row r="34" spans="1:19" ht="14.4" x14ac:dyDescent="0.3">
      <c r="A34" s="29" t="s">
        <v>132</v>
      </c>
      <c r="B34" t="s">
        <v>22</v>
      </c>
      <c r="C34" s="30">
        <v>43955.55</v>
      </c>
      <c r="D34" t="s">
        <v>22</v>
      </c>
      <c r="E34" s="31" t="s">
        <v>133</v>
      </c>
      <c r="G34" s="31" t="s">
        <v>65</v>
      </c>
      <c r="H34" s="31" t="s">
        <v>65</v>
      </c>
      <c r="I34" s="31">
        <v>40000056999</v>
      </c>
      <c r="J34" s="34">
        <v>18300000</v>
      </c>
      <c r="K34" s="30">
        <v>43955.55</v>
      </c>
      <c r="L34" s="31" t="s">
        <v>5</v>
      </c>
      <c r="M34" s="30">
        <v>43959.478472222225</v>
      </c>
      <c r="N34" s="31">
        <v>202005</v>
      </c>
      <c r="O34" s="31">
        <v>202005</v>
      </c>
      <c r="P34" s="31">
        <v>18300000</v>
      </c>
      <c r="Q34" s="31">
        <v>18300000</v>
      </c>
      <c r="R34" s="31">
        <v>17967273</v>
      </c>
      <c r="S34" s="31" t="s">
        <v>66</v>
      </c>
    </row>
    <row r="35" spans="1:19" ht="14.4" x14ac:dyDescent="0.3">
      <c r="A35" s="29" t="s">
        <v>134</v>
      </c>
      <c r="B35" t="s">
        <v>23</v>
      </c>
      <c r="C35" s="30">
        <v>43956.415972222225</v>
      </c>
      <c r="D35" t="s">
        <v>23</v>
      </c>
      <c r="E35" s="31" t="s">
        <v>135</v>
      </c>
      <c r="G35" s="31" t="s">
        <v>65</v>
      </c>
      <c r="H35" s="31" t="s">
        <v>65</v>
      </c>
      <c r="I35" s="31">
        <v>40000056993</v>
      </c>
      <c r="J35" s="34">
        <v>167637600</v>
      </c>
      <c r="K35" s="30">
        <v>43956.415972222225</v>
      </c>
      <c r="L35" s="31" t="s">
        <v>9</v>
      </c>
      <c r="M35" s="30">
        <v>43958.86041666667</v>
      </c>
      <c r="N35" s="31">
        <v>202005</v>
      </c>
      <c r="O35" s="31">
        <v>202006</v>
      </c>
      <c r="P35" s="31">
        <v>167637600</v>
      </c>
      <c r="Q35" s="31">
        <v>167637600</v>
      </c>
      <c r="R35" s="31">
        <v>0</v>
      </c>
      <c r="S35" s="31" t="s">
        <v>66</v>
      </c>
    </row>
    <row r="36" spans="1:19" ht="14.4" x14ac:dyDescent="0.3">
      <c r="A36" s="29" t="s">
        <v>136</v>
      </c>
      <c r="B36" t="s">
        <v>8</v>
      </c>
      <c r="C36" s="30">
        <v>43956.602777777778</v>
      </c>
      <c r="D36" t="s">
        <v>8</v>
      </c>
      <c r="E36" s="31" t="s">
        <v>137</v>
      </c>
      <c r="G36" s="31" t="s">
        <v>65</v>
      </c>
      <c r="H36" s="31" t="s">
        <v>65</v>
      </c>
      <c r="I36" s="31">
        <v>40000056988</v>
      </c>
      <c r="J36" s="34">
        <v>41000000</v>
      </c>
      <c r="K36" s="30">
        <v>43956.602777777778</v>
      </c>
      <c r="L36" s="31" t="s">
        <v>7</v>
      </c>
      <c r="M36" s="30">
        <v>43958.829861111109</v>
      </c>
      <c r="N36" s="31">
        <v>202005</v>
      </c>
      <c r="O36" s="31">
        <v>202005</v>
      </c>
      <c r="P36" s="31">
        <v>41000000</v>
      </c>
      <c r="Q36" s="31">
        <v>41000000</v>
      </c>
      <c r="R36" s="31">
        <v>40910000</v>
      </c>
      <c r="S36" s="31" t="s">
        <v>66</v>
      </c>
    </row>
    <row r="37" spans="1:19" ht="14.4" x14ac:dyDescent="0.3">
      <c r="A37" s="29" t="s">
        <v>138</v>
      </c>
      <c r="B37" t="s">
        <v>19</v>
      </c>
      <c r="C37" s="30">
        <v>43956.744444444441</v>
      </c>
      <c r="D37" t="s">
        <v>19</v>
      </c>
      <c r="E37" s="31" t="s">
        <v>139</v>
      </c>
      <c r="G37" s="31" t="s">
        <v>65</v>
      </c>
      <c r="H37" s="31" t="s">
        <v>65</v>
      </c>
      <c r="I37" s="31">
        <v>40000057039</v>
      </c>
      <c r="J37" s="34">
        <v>7000000000</v>
      </c>
      <c r="K37" s="30">
        <v>43956.744444444441</v>
      </c>
      <c r="L37" s="31" t="s">
        <v>9</v>
      </c>
      <c r="M37" s="30">
        <v>43964.374305555553</v>
      </c>
      <c r="N37" s="31">
        <v>202004</v>
      </c>
      <c r="O37" s="31">
        <v>202103</v>
      </c>
      <c r="P37" s="31">
        <v>7000000000</v>
      </c>
      <c r="Q37" s="31">
        <v>7000000000</v>
      </c>
      <c r="R37" s="31">
        <v>6996000000</v>
      </c>
      <c r="S37" s="31" t="s">
        <v>66</v>
      </c>
    </row>
    <row r="38" spans="1:19" ht="14.4" x14ac:dyDescent="0.3">
      <c r="A38" s="29" t="s">
        <v>140</v>
      </c>
      <c r="B38" t="s">
        <v>8</v>
      </c>
      <c r="C38" s="30">
        <v>43957.436111111114</v>
      </c>
      <c r="D38" t="s">
        <v>8</v>
      </c>
      <c r="E38" s="31" t="s">
        <v>141</v>
      </c>
      <c r="G38" s="31" t="s">
        <v>65</v>
      </c>
      <c r="H38" s="31" t="s">
        <v>65</v>
      </c>
      <c r="I38" s="31">
        <v>40000057069</v>
      </c>
      <c r="J38" s="34">
        <v>260000000</v>
      </c>
      <c r="K38" s="30">
        <v>43957.436111111114</v>
      </c>
      <c r="L38" s="31" t="s">
        <v>9</v>
      </c>
      <c r="M38" s="30">
        <v>43965.413194444445</v>
      </c>
      <c r="N38" s="31">
        <v>202005</v>
      </c>
      <c r="O38" s="31">
        <v>202006</v>
      </c>
      <c r="P38" s="31">
        <v>260000000</v>
      </c>
      <c r="Q38" s="31">
        <v>260000000</v>
      </c>
      <c r="R38" s="31">
        <v>198275000</v>
      </c>
      <c r="S38" s="31" t="s">
        <v>66</v>
      </c>
    </row>
    <row r="39" spans="1:19" ht="14.4" x14ac:dyDescent="0.3">
      <c r="A39" s="29" t="s">
        <v>142</v>
      </c>
      <c r="B39" t="s">
        <v>6</v>
      </c>
      <c r="C39" s="30">
        <v>43957.832638888889</v>
      </c>
      <c r="D39" t="s">
        <v>6</v>
      </c>
      <c r="E39" s="31" t="s">
        <v>17708</v>
      </c>
      <c r="G39" s="31" t="s">
        <v>65</v>
      </c>
      <c r="H39" s="31" t="s">
        <v>65</v>
      </c>
      <c r="I39" s="31">
        <v>40000057067</v>
      </c>
      <c r="J39" s="34">
        <v>5000000</v>
      </c>
      <c r="K39" s="30">
        <v>43957.832638888889</v>
      </c>
      <c r="L39" s="31" t="s">
        <v>7</v>
      </c>
      <c r="M39" s="30">
        <v>43965.034722222219</v>
      </c>
      <c r="N39" s="31">
        <v>202005</v>
      </c>
      <c r="O39" s="31">
        <v>202005</v>
      </c>
      <c r="P39" s="31">
        <v>5000000</v>
      </c>
      <c r="Q39" s="31">
        <v>5000000</v>
      </c>
      <c r="R39" s="31">
        <v>1500000</v>
      </c>
      <c r="S39" s="31" t="s">
        <v>66</v>
      </c>
    </row>
    <row r="40" spans="1:19" ht="14.4" x14ac:dyDescent="0.3">
      <c r="A40" s="29" t="s">
        <v>144</v>
      </c>
      <c r="B40" t="s">
        <v>10</v>
      </c>
      <c r="C40" s="30">
        <v>43958.630555555559</v>
      </c>
      <c r="D40" t="s">
        <v>10</v>
      </c>
      <c r="E40" s="31" t="s">
        <v>145</v>
      </c>
      <c r="G40" s="31" t="s">
        <v>65</v>
      </c>
      <c r="H40" s="31" t="s">
        <v>65</v>
      </c>
      <c r="I40" s="31">
        <v>40000057040</v>
      </c>
      <c r="J40" s="34">
        <v>1705200000</v>
      </c>
      <c r="K40" s="30">
        <v>43958.630555555559</v>
      </c>
      <c r="L40" s="31" t="s">
        <v>9</v>
      </c>
      <c r="M40" s="30">
        <v>43964.377083333333</v>
      </c>
      <c r="N40" s="31">
        <v>202005</v>
      </c>
      <c r="O40" s="31">
        <v>202010</v>
      </c>
      <c r="P40" s="31">
        <v>1705200000</v>
      </c>
      <c r="Q40" s="31">
        <v>1899760000</v>
      </c>
      <c r="R40" s="31">
        <v>1899520000</v>
      </c>
      <c r="S40" s="31" t="s">
        <v>66</v>
      </c>
    </row>
    <row r="41" spans="1:19" ht="14.4" x14ac:dyDescent="0.3">
      <c r="A41" s="29" t="s">
        <v>147</v>
      </c>
      <c r="B41" t="s">
        <v>24</v>
      </c>
      <c r="C41" s="30">
        <v>43962.780555555553</v>
      </c>
      <c r="D41" t="s">
        <v>24</v>
      </c>
      <c r="E41" s="31" t="s">
        <v>148</v>
      </c>
      <c r="G41" s="31" t="s">
        <v>65</v>
      </c>
      <c r="H41" s="31" t="s">
        <v>65</v>
      </c>
      <c r="I41" s="31">
        <v>40000057066</v>
      </c>
      <c r="J41" s="34">
        <v>54444444.450000003</v>
      </c>
      <c r="K41" s="30">
        <v>43962.780555555553</v>
      </c>
      <c r="L41" s="31" t="s">
        <v>5</v>
      </c>
      <c r="M41" s="30">
        <v>43964.950694444444</v>
      </c>
      <c r="N41" s="31">
        <v>202005</v>
      </c>
      <c r="O41" s="31">
        <v>202006</v>
      </c>
      <c r="P41" s="31">
        <v>54444444.450000003</v>
      </c>
      <c r="Q41" s="31">
        <v>54444444.450000003</v>
      </c>
      <c r="R41" s="31">
        <v>40044444</v>
      </c>
      <c r="S41" s="31" t="s">
        <v>66</v>
      </c>
    </row>
    <row r="42" spans="1:19" ht="14.4" x14ac:dyDescent="0.3">
      <c r="A42" s="29" t="s">
        <v>149</v>
      </c>
      <c r="B42" t="s">
        <v>8</v>
      </c>
      <c r="C42" s="30">
        <v>43964.361111111109</v>
      </c>
      <c r="D42" t="s">
        <v>8</v>
      </c>
      <c r="E42" s="31" t="s">
        <v>130</v>
      </c>
      <c r="G42" s="31" t="s">
        <v>65</v>
      </c>
      <c r="H42" s="31" t="s">
        <v>65</v>
      </c>
      <c r="I42" s="31">
        <v>40000057127</v>
      </c>
      <c r="J42" s="34">
        <v>670000000</v>
      </c>
      <c r="K42" s="30">
        <v>43964.361111111109</v>
      </c>
      <c r="L42" s="31" t="s">
        <v>9</v>
      </c>
      <c r="M42" s="30">
        <v>43970.887499999997</v>
      </c>
      <c r="N42" s="31">
        <v>202005</v>
      </c>
      <c r="O42" s="31">
        <v>202006</v>
      </c>
      <c r="P42" s="31">
        <v>670000000</v>
      </c>
      <c r="Q42" s="31">
        <v>670000000</v>
      </c>
      <c r="R42" s="31">
        <v>605394250</v>
      </c>
      <c r="S42" s="31" t="s">
        <v>66</v>
      </c>
    </row>
    <row r="43" spans="1:19" ht="14.4" x14ac:dyDescent="0.3">
      <c r="A43" s="29" t="s">
        <v>150</v>
      </c>
      <c r="B43" t="s">
        <v>16</v>
      </c>
      <c r="C43" s="30">
        <v>43962.709027777775</v>
      </c>
      <c r="D43" t="s">
        <v>16</v>
      </c>
      <c r="E43" s="31" t="s">
        <v>151</v>
      </c>
      <c r="G43" s="31" t="s">
        <v>65</v>
      </c>
      <c r="H43" s="31" t="s">
        <v>65</v>
      </c>
      <c r="I43" s="31">
        <v>40000057070</v>
      </c>
      <c r="J43" s="34">
        <v>8300000000</v>
      </c>
      <c r="K43" s="30">
        <v>43962.709027777775</v>
      </c>
      <c r="L43" s="31" t="s">
        <v>9</v>
      </c>
      <c r="M43" s="30">
        <v>43965.414583333331</v>
      </c>
      <c r="N43" s="31">
        <v>202005</v>
      </c>
      <c r="O43" s="31">
        <v>202008</v>
      </c>
      <c r="P43" s="31">
        <v>8300000000</v>
      </c>
      <c r="Q43" s="31">
        <v>9440000000</v>
      </c>
      <c r="R43" s="31">
        <v>8610210137</v>
      </c>
      <c r="S43" s="31" t="s">
        <v>66</v>
      </c>
    </row>
    <row r="44" spans="1:19" ht="14.4" x14ac:dyDescent="0.3">
      <c r="A44" s="29" t="s">
        <v>152</v>
      </c>
      <c r="B44" t="s">
        <v>15</v>
      </c>
      <c r="C44" s="30">
        <v>43962.751388888886</v>
      </c>
      <c r="D44" t="s">
        <v>15</v>
      </c>
      <c r="E44" s="31" t="s">
        <v>153</v>
      </c>
      <c r="G44" s="31" t="s">
        <v>65</v>
      </c>
      <c r="H44" s="31" t="s">
        <v>65</v>
      </c>
      <c r="I44" s="31">
        <v>40000057122</v>
      </c>
      <c r="J44" s="34">
        <v>47560000</v>
      </c>
      <c r="K44" s="30">
        <v>43962.751388888886</v>
      </c>
      <c r="L44" s="31" t="s">
        <v>11</v>
      </c>
      <c r="M44" s="30">
        <v>43970.625</v>
      </c>
      <c r="N44" s="31">
        <v>202005</v>
      </c>
      <c r="O44" s="31">
        <v>202005</v>
      </c>
      <c r="P44" s="31">
        <v>47560000</v>
      </c>
      <c r="Q44" s="31">
        <v>47560000</v>
      </c>
      <c r="R44" s="31">
        <v>47560000</v>
      </c>
      <c r="S44" s="31" t="s">
        <v>66</v>
      </c>
    </row>
    <row r="45" spans="1:19" ht="14.4" x14ac:dyDescent="0.3">
      <c r="A45" s="29" t="s">
        <v>154</v>
      </c>
      <c r="B45" t="s">
        <v>19</v>
      </c>
      <c r="C45" s="30">
        <v>43963.460416666669</v>
      </c>
      <c r="D45" t="s">
        <v>19</v>
      </c>
      <c r="E45" s="31" t="s">
        <v>17709</v>
      </c>
      <c r="G45" s="31" t="s">
        <v>65</v>
      </c>
      <c r="H45" s="31" t="s">
        <v>65</v>
      </c>
      <c r="I45" s="31">
        <v>40000057083</v>
      </c>
      <c r="J45" s="34">
        <v>200000000</v>
      </c>
      <c r="K45" s="30">
        <v>43963.460416666669</v>
      </c>
      <c r="L45" s="31" t="s">
        <v>9</v>
      </c>
      <c r="M45" s="30">
        <v>43966.714583333334</v>
      </c>
      <c r="N45" s="31">
        <v>202005</v>
      </c>
      <c r="O45" s="31">
        <v>202008</v>
      </c>
      <c r="P45" s="31">
        <v>200000000</v>
      </c>
      <c r="Q45" s="31">
        <v>655000000</v>
      </c>
      <c r="R45" s="31">
        <v>652531300</v>
      </c>
      <c r="S45" s="31" t="s">
        <v>66</v>
      </c>
    </row>
    <row r="46" spans="1:19" ht="14.4" x14ac:dyDescent="0.3">
      <c r="A46" s="29" t="s">
        <v>157</v>
      </c>
      <c r="B46" t="s">
        <v>6</v>
      </c>
      <c r="C46" s="30">
        <v>43963.802777777775</v>
      </c>
      <c r="D46" t="s">
        <v>6</v>
      </c>
      <c r="E46" s="31" t="s">
        <v>158</v>
      </c>
      <c r="G46" s="31" t="s">
        <v>65</v>
      </c>
      <c r="H46" s="31" t="s">
        <v>65</v>
      </c>
      <c r="I46" s="31">
        <v>40000057153</v>
      </c>
      <c r="J46" s="34">
        <v>18000000</v>
      </c>
      <c r="K46" s="30">
        <v>43963.802777777775</v>
      </c>
      <c r="L46" s="31" t="s">
        <v>7</v>
      </c>
      <c r="M46" s="30">
        <v>43972.927083333336</v>
      </c>
      <c r="N46" s="31">
        <v>202005</v>
      </c>
      <c r="O46" s="31">
        <v>202006</v>
      </c>
      <c r="P46" s="31">
        <v>18000000</v>
      </c>
      <c r="Q46" s="31">
        <v>18000000</v>
      </c>
      <c r="R46" s="31">
        <v>17550000</v>
      </c>
      <c r="S46" s="31" t="s">
        <v>66</v>
      </c>
    </row>
    <row r="47" spans="1:19" ht="14.4" x14ac:dyDescent="0.3">
      <c r="A47" s="29" t="s">
        <v>159</v>
      </c>
      <c r="B47" t="s">
        <v>24</v>
      </c>
      <c r="C47" s="30">
        <v>43964.498611111114</v>
      </c>
      <c r="D47" t="s">
        <v>24</v>
      </c>
      <c r="E47" s="31" t="s">
        <v>160</v>
      </c>
      <c r="G47" s="31" t="s">
        <v>65</v>
      </c>
      <c r="H47" s="31" t="s">
        <v>65</v>
      </c>
      <c r="I47" s="31">
        <v>40000057117</v>
      </c>
      <c r="J47" s="34">
        <v>1800000</v>
      </c>
      <c r="K47" s="30">
        <v>43964.498611111114</v>
      </c>
      <c r="L47" s="31" t="s">
        <v>5</v>
      </c>
      <c r="M47" s="30">
        <v>43969.802083333336</v>
      </c>
      <c r="N47" s="31">
        <v>202005</v>
      </c>
      <c r="O47" s="31">
        <v>202005</v>
      </c>
      <c r="P47" s="31">
        <v>1800000</v>
      </c>
      <c r="Q47" s="31">
        <v>1800000</v>
      </c>
      <c r="R47" s="31">
        <v>0</v>
      </c>
      <c r="S47" s="31" t="s">
        <v>66</v>
      </c>
    </row>
    <row r="48" spans="1:19" ht="14.4" x14ac:dyDescent="0.3">
      <c r="A48" s="29" t="s">
        <v>161</v>
      </c>
      <c r="B48" t="s">
        <v>24</v>
      </c>
      <c r="C48" s="30">
        <v>43964.515972222223</v>
      </c>
      <c r="D48" t="s">
        <v>24</v>
      </c>
      <c r="E48" s="31" t="s">
        <v>162</v>
      </c>
      <c r="G48" s="31" t="s">
        <v>65</v>
      </c>
      <c r="H48" s="31" t="s">
        <v>65</v>
      </c>
      <c r="I48" s="31">
        <v>40000057100</v>
      </c>
      <c r="J48" s="34">
        <v>4854540</v>
      </c>
      <c r="K48" s="30">
        <v>43964.515972222223</v>
      </c>
      <c r="L48" s="31" t="s">
        <v>5</v>
      </c>
      <c r="M48" s="30">
        <v>43968.738888888889</v>
      </c>
      <c r="N48" s="31">
        <v>202005</v>
      </c>
      <c r="O48" s="31">
        <v>202006</v>
      </c>
      <c r="P48" s="31">
        <v>4854540</v>
      </c>
      <c r="Q48" s="31">
        <v>4854540</v>
      </c>
      <c r="R48" s="31">
        <v>0</v>
      </c>
      <c r="S48" s="31" t="s">
        <v>66</v>
      </c>
    </row>
    <row r="49" spans="1:19" ht="14.4" x14ac:dyDescent="0.3">
      <c r="A49" s="29" t="s">
        <v>163</v>
      </c>
      <c r="B49" t="s">
        <v>6</v>
      </c>
      <c r="C49" s="30">
        <v>43964.527777777781</v>
      </c>
      <c r="D49" t="s">
        <v>6</v>
      </c>
      <c r="E49" s="31" t="s">
        <v>164</v>
      </c>
      <c r="G49" s="31" t="s">
        <v>65</v>
      </c>
      <c r="H49" s="31" t="s">
        <v>65</v>
      </c>
      <c r="I49" s="31">
        <v>40000057154</v>
      </c>
      <c r="J49" s="34">
        <v>20000000</v>
      </c>
      <c r="K49" s="30">
        <v>43964.527777777781</v>
      </c>
      <c r="L49" s="31" t="s">
        <v>7</v>
      </c>
      <c r="M49" s="30">
        <v>43972.927083333336</v>
      </c>
      <c r="N49" s="31">
        <v>202005</v>
      </c>
      <c r="O49" s="31">
        <v>202006</v>
      </c>
      <c r="P49" s="31">
        <v>20000000</v>
      </c>
      <c r="Q49" s="31">
        <v>20000000</v>
      </c>
      <c r="R49" s="31">
        <v>0</v>
      </c>
      <c r="S49" s="31" t="s">
        <v>66</v>
      </c>
    </row>
    <row r="50" spans="1:19" ht="14.4" x14ac:dyDescent="0.3">
      <c r="A50" s="29" t="s">
        <v>166</v>
      </c>
      <c r="B50" t="s">
        <v>18</v>
      </c>
      <c r="C50" s="30">
        <v>43965.787499999999</v>
      </c>
      <c r="D50" t="s">
        <v>18</v>
      </c>
      <c r="E50" s="31" t="s">
        <v>167</v>
      </c>
      <c r="G50" s="31" t="s">
        <v>65</v>
      </c>
      <c r="H50" s="31" t="s">
        <v>65</v>
      </c>
      <c r="I50" s="31">
        <v>40000057185</v>
      </c>
      <c r="J50" s="34">
        <v>8779000000</v>
      </c>
      <c r="K50" s="30">
        <v>43965.787499999999</v>
      </c>
      <c r="L50" s="31" t="s">
        <v>9</v>
      </c>
      <c r="M50" s="30">
        <v>43977.45</v>
      </c>
      <c r="N50" s="31">
        <v>202005</v>
      </c>
      <c r="O50" s="31">
        <v>202006</v>
      </c>
      <c r="P50" s="31">
        <v>8779000000</v>
      </c>
      <c r="Q50" s="31">
        <v>9492459200</v>
      </c>
      <c r="R50" s="31">
        <v>8421405068</v>
      </c>
      <c r="S50" s="31" t="s">
        <v>66</v>
      </c>
    </row>
    <row r="51" spans="1:19" ht="14.4" x14ac:dyDescent="0.3">
      <c r="A51" s="29" t="s">
        <v>169</v>
      </c>
      <c r="B51" t="s">
        <v>24</v>
      </c>
      <c r="C51" s="30">
        <v>43969.84375</v>
      </c>
      <c r="D51" t="s">
        <v>24</v>
      </c>
      <c r="E51" s="31" t="s">
        <v>170</v>
      </c>
      <c r="G51" s="31" t="s">
        <v>65</v>
      </c>
      <c r="H51" s="31" t="s">
        <v>65</v>
      </c>
      <c r="I51" s="31">
        <v>40000057158</v>
      </c>
      <c r="J51" s="34">
        <v>9130000</v>
      </c>
      <c r="K51" s="30">
        <v>43969.84375</v>
      </c>
      <c r="L51" s="31" t="s">
        <v>5</v>
      </c>
      <c r="M51" s="30">
        <v>43973.462500000001</v>
      </c>
      <c r="N51" s="31">
        <v>202005</v>
      </c>
      <c r="O51" s="31">
        <v>202005</v>
      </c>
      <c r="P51" s="31">
        <v>9130000</v>
      </c>
      <c r="Q51" s="31">
        <v>9130000</v>
      </c>
      <c r="R51" s="31">
        <v>0</v>
      </c>
      <c r="S51" s="31" t="s">
        <v>66</v>
      </c>
    </row>
    <row r="52" spans="1:19" ht="14.4" x14ac:dyDescent="0.3">
      <c r="A52" s="29" t="s">
        <v>171</v>
      </c>
      <c r="B52" t="s">
        <v>19</v>
      </c>
      <c r="C52" s="30">
        <v>43970.493750000001</v>
      </c>
      <c r="D52" t="s">
        <v>19</v>
      </c>
      <c r="E52" s="31" t="s">
        <v>17820</v>
      </c>
      <c r="G52" s="31" t="s">
        <v>65</v>
      </c>
      <c r="H52" s="31" t="s">
        <v>65</v>
      </c>
      <c r="I52" s="31">
        <v>40000057173</v>
      </c>
      <c r="J52" s="34">
        <v>450000000</v>
      </c>
      <c r="K52" s="30">
        <v>43970.493750000001</v>
      </c>
      <c r="L52" s="31" t="s">
        <v>9</v>
      </c>
      <c r="M52" s="30">
        <v>43973.754166666666</v>
      </c>
      <c r="N52" s="31">
        <v>202006</v>
      </c>
      <c r="O52" s="31">
        <v>202103</v>
      </c>
      <c r="P52" s="31">
        <v>450000000</v>
      </c>
      <c r="Q52" s="31">
        <v>450000000</v>
      </c>
      <c r="R52" s="31">
        <v>445193100</v>
      </c>
      <c r="S52" s="31" t="s">
        <v>66</v>
      </c>
    </row>
    <row r="53" spans="1:19" ht="14.4" x14ac:dyDescent="0.3">
      <c r="A53" s="29" t="s">
        <v>173</v>
      </c>
      <c r="B53" t="s">
        <v>25</v>
      </c>
      <c r="C53" s="30">
        <v>43971.467361111114</v>
      </c>
      <c r="D53" t="s">
        <v>25</v>
      </c>
      <c r="E53" s="31" t="s">
        <v>174</v>
      </c>
      <c r="G53" s="31" t="s">
        <v>65</v>
      </c>
      <c r="H53" s="31" t="s">
        <v>65</v>
      </c>
      <c r="I53" s="31">
        <v>40000057186</v>
      </c>
      <c r="J53" s="34">
        <v>461158269</v>
      </c>
      <c r="K53" s="30">
        <v>43971.467361111114</v>
      </c>
      <c r="L53" s="31" t="s">
        <v>9</v>
      </c>
      <c r="M53" s="30">
        <v>43977.455555555556</v>
      </c>
      <c r="N53" s="31">
        <v>202006</v>
      </c>
      <c r="O53" s="31">
        <v>202006</v>
      </c>
      <c r="P53" s="31">
        <v>461158269</v>
      </c>
      <c r="Q53" s="31">
        <v>461158269</v>
      </c>
      <c r="R53" s="31">
        <v>0</v>
      </c>
      <c r="S53" s="31" t="s">
        <v>66</v>
      </c>
    </row>
    <row r="54" spans="1:19" ht="14.4" x14ac:dyDescent="0.3">
      <c r="A54" s="29" t="s">
        <v>175</v>
      </c>
      <c r="B54" t="s">
        <v>20</v>
      </c>
      <c r="C54" s="30">
        <v>43971.722222222219</v>
      </c>
      <c r="D54" t="s">
        <v>20</v>
      </c>
      <c r="E54" s="31" t="s">
        <v>176</v>
      </c>
      <c r="G54" s="31" t="s">
        <v>65</v>
      </c>
      <c r="H54" s="31" t="s">
        <v>65</v>
      </c>
      <c r="I54" s="31">
        <v>40000057187</v>
      </c>
      <c r="J54" s="34">
        <v>120000000</v>
      </c>
      <c r="K54" s="30">
        <v>43971.722222222219</v>
      </c>
      <c r="L54" s="31" t="s">
        <v>9</v>
      </c>
      <c r="M54" s="30">
        <v>43977.456944444442</v>
      </c>
      <c r="N54" s="31">
        <v>202006</v>
      </c>
      <c r="O54" s="31">
        <v>202007</v>
      </c>
      <c r="P54" s="31">
        <v>120000000</v>
      </c>
      <c r="Q54" s="31">
        <v>140000000</v>
      </c>
      <c r="R54" s="31">
        <v>138094940</v>
      </c>
      <c r="S54" s="31" t="s">
        <v>66</v>
      </c>
    </row>
    <row r="55" spans="1:19" ht="14.4" x14ac:dyDescent="0.3">
      <c r="A55" s="29" t="s">
        <v>177</v>
      </c>
      <c r="B55" t="s">
        <v>26</v>
      </c>
      <c r="C55" s="30">
        <v>43973.43472222222</v>
      </c>
      <c r="D55" t="s">
        <v>26</v>
      </c>
      <c r="E55" s="31" t="s">
        <v>178</v>
      </c>
      <c r="G55" s="31" t="s">
        <v>65</v>
      </c>
      <c r="H55" s="31" t="s">
        <v>65</v>
      </c>
      <c r="I55" s="31">
        <v>40000057188</v>
      </c>
      <c r="J55" s="34">
        <v>277000000</v>
      </c>
      <c r="K55" s="30">
        <v>43973.43472222222</v>
      </c>
      <c r="L55" s="31" t="s">
        <v>9</v>
      </c>
      <c r="M55" s="30">
        <v>43977.458333333336</v>
      </c>
      <c r="N55" s="31">
        <v>202004</v>
      </c>
      <c r="O55" s="31">
        <v>202103</v>
      </c>
      <c r="P55" s="31">
        <v>277000000</v>
      </c>
      <c r="Q55" s="31">
        <v>277000000</v>
      </c>
      <c r="R55" s="31">
        <v>139409094.09999999</v>
      </c>
      <c r="S55" s="31" t="s">
        <v>66</v>
      </c>
    </row>
    <row r="56" spans="1:19" ht="14.4" x14ac:dyDescent="0.3">
      <c r="A56" s="29" t="s">
        <v>179</v>
      </c>
      <c r="B56" t="s">
        <v>8</v>
      </c>
      <c r="C56" s="30">
        <v>43973.456250000003</v>
      </c>
      <c r="D56" t="s">
        <v>8</v>
      </c>
      <c r="E56" s="31" t="s">
        <v>180</v>
      </c>
      <c r="G56" s="31" t="s">
        <v>65</v>
      </c>
      <c r="H56" s="31" t="s">
        <v>65</v>
      </c>
      <c r="I56" s="31">
        <v>40000057189</v>
      </c>
      <c r="J56" s="34">
        <v>180000000</v>
      </c>
      <c r="K56" s="30">
        <v>43973.456250000003</v>
      </c>
      <c r="L56" s="31" t="s">
        <v>9</v>
      </c>
      <c r="M56" s="30">
        <v>43977.493750000001</v>
      </c>
      <c r="N56" s="31">
        <v>202005</v>
      </c>
      <c r="O56" s="31">
        <v>202006</v>
      </c>
      <c r="P56" s="31">
        <v>180000000</v>
      </c>
      <c r="Q56" s="31">
        <v>180000000</v>
      </c>
      <c r="R56" s="31">
        <v>69859875</v>
      </c>
      <c r="S56" s="31" t="s">
        <v>66</v>
      </c>
    </row>
    <row r="57" spans="1:19" ht="14.4" x14ac:dyDescent="0.3">
      <c r="A57" s="29" t="s">
        <v>181</v>
      </c>
      <c r="B57" t="s">
        <v>20</v>
      </c>
      <c r="C57" s="30">
        <v>43973.45208333333</v>
      </c>
      <c r="D57" t="s">
        <v>20</v>
      </c>
      <c r="E57" s="31" t="s">
        <v>182</v>
      </c>
      <c r="G57" s="31" t="s">
        <v>65</v>
      </c>
      <c r="H57" s="31" t="s">
        <v>65</v>
      </c>
      <c r="I57" s="31">
        <v>40000057190</v>
      </c>
      <c r="J57" s="34">
        <v>600000000</v>
      </c>
      <c r="K57" s="30">
        <v>43973.45208333333</v>
      </c>
      <c r="L57" s="31" t="s">
        <v>9</v>
      </c>
      <c r="M57" s="30">
        <v>43977.488888888889</v>
      </c>
      <c r="N57" s="31">
        <v>202006</v>
      </c>
      <c r="O57" s="31">
        <v>202007</v>
      </c>
      <c r="P57" s="31">
        <v>600000000</v>
      </c>
      <c r="Q57" s="31">
        <v>600000000</v>
      </c>
      <c r="R57" s="31">
        <v>596074726</v>
      </c>
      <c r="S57" s="31" t="s">
        <v>66</v>
      </c>
    </row>
    <row r="58" spans="1:19" ht="14.4" x14ac:dyDescent="0.3">
      <c r="A58" s="29" t="s">
        <v>183</v>
      </c>
      <c r="B58" t="s">
        <v>8</v>
      </c>
      <c r="C58" s="30">
        <v>43977.363194444442</v>
      </c>
      <c r="D58" t="s">
        <v>8</v>
      </c>
      <c r="E58" s="31" t="s">
        <v>184</v>
      </c>
      <c r="G58" s="31" t="s">
        <v>65</v>
      </c>
      <c r="H58" s="31" t="s">
        <v>65</v>
      </c>
      <c r="I58" s="31">
        <v>40000057268</v>
      </c>
      <c r="J58" s="34">
        <v>530000000</v>
      </c>
      <c r="K58" s="30">
        <v>43977.363194444442</v>
      </c>
      <c r="L58" s="31" t="s">
        <v>9</v>
      </c>
      <c r="M58" s="30">
        <v>43983.72152777778</v>
      </c>
      <c r="N58" s="31">
        <v>202005</v>
      </c>
      <c r="O58" s="31">
        <v>202007</v>
      </c>
      <c r="P58" s="31">
        <v>530000000</v>
      </c>
      <c r="Q58" s="31">
        <v>554000000</v>
      </c>
      <c r="R58" s="31">
        <v>553432500</v>
      </c>
      <c r="S58" s="31" t="s">
        <v>66</v>
      </c>
    </row>
    <row r="59" spans="1:19" ht="14.4" x14ac:dyDescent="0.3">
      <c r="A59" s="29" t="s">
        <v>185</v>
      </c>
      <c r="B59" t="s">
        <v>27</v>
      </c>
      <c r="C59" s="30">
        <v>43977.42291666667</v>
      </c>
      <c r="D59" t="s">
        <v>27</v>
      </c>
      <c r="E59" s="31" t="s">
        <v>186</v>
      </c>
      <c r="G59" s="31" t="s">
        <v>65</v>
      </c>
      <c r="H59" s="31" t="s">
        <v>65</v>
      </c>
      <c r="I59" s="31">
        <v>40000057275</v>
      </c>
      <c r="J59" s="34">
        <v>175500000</v>
      </c>
      <c r="K59" s="30">
        <v>43977.42291666667</v>
      </c>
      <c r="L59" s="31" t="s">
        <v>9</v>
      </c>
      <c r="M59" s="30">
        <v>43984.434027777781</v>
      </c>
      <c r="N59" s="31">
        <v>202004</v>
      </c>
      <c r="O59" s="31">
        <v>202103</v>
      </c>
      <c r="P59" s="31">
        <v>175500000</v>
      </c>
      <c r="Q59" s="31">
        <v>175500000</v>
      </c>
      <c r="R59" s="31">
        <v>152544405</v>
      </c>
      <c r="S59" s="31" t="s">
        <v>66</v>
      </c>
    </row>
    <row r="60" spans="1:19" ht="14.4" x14ac:dyDescent="0.3">
      <c r="A60" s="29" t="s">
        <v>187</v>
      </c>
      <c r="B60" t="s">
        <v>8</v>
      </c>
      <c r="C60" s="30">
        <v>43977.706250000003</v>
      </c>
      <c r="D60" t="s">
        <v>8</v>
      </c>
      <c r="E60" s="31" t="s">
        <v>184</v>
      </c>
      <c r="G60" s="31" t="s">
        <v>65</v>
      </c>
      <c r="H60" s="31" t="s">
        <v>65</v>
      </c>
      <c r="I60" s="31">
        <v>40000057269</v>
      </c>
      <c r="J60" s="34">
        <v>830000000</v>
      </c>
      <c r="K60" s="30">
        <v>43977.706250000003</v>
      </c>
      <c r="L60" s="31" t="s">
        <v>9</v>
      </c>
      <c r="M60" s="30">
        <v>43983.722222222219</v>
      </c>
      <c r="N60" s="31">
        <v>202005</v>
      </c>
      <c r="O60" s="31">
        <v>202006</v>
      </c>
      <c r="P60" s="31">
        <v>830000000</v>
      </c>
      <c r="Q60" s="31">
        <v>830000000</v>
      </c>
      <c r="R60" s="31">
        <v>764513500</v>
      </c>
      <c r="S60" s="31" t="s">
        <v>66</v>
      </c>
    </row>
    <row r="61" spans="1:19" ht="14.4" x14ac:dyDescent="0.3">
      <c r="A61" s="29" t="s">
        <v>188</v>
      </c>
      <c r="B61" t="s">
        <v>22</v>
      </c>
      <c r="C61" s="30">
        <v>43979.520138888889</v>
      </c>
      <c r="D61" t="s">
        <v>22</v>
      </c>
      <c r="E61" s="31" t="s">
        <v>189</v>
      </c>
      <c r="G61" s="31" t="s">
        <v>65</v>
      </c>
      <c r="H61" s="31" t="s">
        <v>65</v>
      </c>
      <c r="I61" s="31">
        <v>40000057273</v>
      </c>
      <c r="J61" s="34">
        <v>18223585</v>
      </c>
      <c r="K61" s="30">
        <v>43979.520138888889</v>
      </c>
      <c r="L61" s="31" t="s">
        <v>5</v>
      </c>
      <c r="M61" s="30">
        <v>43983.984027777777</v>
      </c>
      <c r="N61" s="31">
        <v>202006</v>
      </c>
      <c r="O61" s="31">
        <v>202006</v>
      </c>
      <c r="P61" s="31">
        <v>18223585</v>
      </c>
      <c r="Q61" s="31">
        <v>18223585</v>
      </c>
      <c r="R61" s="31">
        <v>0</v>
      </c>
      <c r="S61" s="31" t="s">
        <v>66</v>
      </c>
    </row>
    <row r="62" spans="1:19" ht="14.4" x14ac:dyDescent="0.3">
      <c r="A62" s="29" t="s">
        <v>190</v>
      </c>
      <c r="B62" t="s">
        <v>25</v>
      </c>
      <c r="C62" s="30">
        <v>43980.533333333333</v>
      </c>
      <c r="D62" t="s">
        <v>25</v>
      </c>
      <c r="E62" s="31" t="s">
        <v>191</v>
      </c>
      <c r="G62" s="31" t="s">
        <v>65</v>
      </c>
      <c r="H62" s="31" t="s">
        <v>65</v>
      </c>
      <c r="I62" s="31">
        <v>40000057276</v>
      </c>
      <c r="J62" s="34">
        <v>465043979</v>
      </c>
      <c r="K62" s="30">
        <v>43980.533333333333</v>
      </c>
      <c r="L62" s="31" t="s">
        <v>9</v>
      </c>
      <c r="M62" s="30">
        <v>43984.4375</v>
      </c>
      <c r="N62" s="31">
        <v>202006</v>
      </c>
      <c r="O62" s="31">
        <v>202006</v>
      </c>
      <c r="P62" s="31">
        <v>465043979</v>
      </c>
      <c r="Q62" s="31">
        <v>465043979</v>
      </c>
      <c r="R62" s="31">
        <v>464018583.60000002</v>
      </c>
      <c r="S62" s="31" t="s">
        <v>66</v>
      </c>
    </row>
    <row r="63" spans="1:19" ht="14.4" x14ac:dyDescent="0.3">
      <c r="A63" s="29" t="s">
        <v>192</v>
      </c>
      <c r="B63" t="s">
        <v>15</v>
      </c>
      <c r="C63" s="30">
        <v>43980.522222222222</v>
      </c>
      <c r="D63" t="s">
        <v>15</v>
      </c>
      <c r="E63" s="31" t="s">
        <v>193</v>
      </c>
      <c r="G63" s="31" t="s">
        <v>65</v>
      </c>
      <c r="H63" s="31" t="s">
        <v>65</v>
      </c>
      <c r="I63" s="31">
        <v>40000057306</v>
      </c>
      <c r="J63" s="34">
        <v>80000000</v>
      </c>
      <c r="K63" s="30">
        <v>43980.522222222222</v>
      </c>
      <c r="L63" s="31" t="s">
        <v>11</v>
      </c>
      <c r="M63" s="30">
        <v>43986.501388888886</v>
      </c>
      <c r="N63" s="31">
        <v>202006</v>
      </c>
      <c r="O63" s="31">
        <v>202006</v>
      </c>
      <c r="P63" s="31">
        <v>80000000</v>
      </c>
      <c r="Q63" s="31">
        <v>80000000</v>
      </c>
      <c r="R63" s="31">
        <v>80000000</v>
      </c>
      <c r="S63" s="31" t="s">
        <v>66</v>
      </c>
    </row>
    <row r="64" spans="1:19" ht="14.4" x14ac:dyDescent="0.3">
      <c r="A64" s="29" t="s">
        <v>194</v>
      </c>
      <c r="B64" t="s">
        <v>8</v>
      </c>
      <c r="C64" s="30">
        <v>43983.65</v>
      </c>
      <c r="D64" t="s">
        <v>8</v>
      </c>
      <c r="E64" s="31" t="s">
        <v>184</v>
      </c>
      <c r="G64" s="31" t="s">
        <v>65</v>
      </c>
      <c r="H64" s="31" t="s">
        <v>65</v>
      </c>
      <c r="I64" s="31">
        <v>40000057392</v>
      </c>
      <c r="J64" s="34">
        <v>1050000000</v>
      </c>
      <c r="K64" s="30">
        <v>43983.65</v>
      </c>
      <c r="L64" s="31" t="s">
        <v>9</v>
      </c>
      <c r="M64" s="30">
        <v>43991.751388888886</v>
      </c>
      <c r="N64" s="31">
        <v>202005</v>
      </c>
      <c r="O64" s="31">
        <v>202006</v>
      </c>
      <c r="P64" s="31">
        <v>1050000000</v>
      </c>
      <c r="Q64" s="31">
        <v>1160000000</v>
      </c>
      <c r="R64" s="31">
        <v>1003881013</v>
      </c>
      <c r="S64" s="31" t="s">
        <v>66</v>
      </c>
    </row>
    <row r="65" spans="1:19" ht="14.4" x14ac:dyDescent="0.3">
      <c r="A65" s="29" t="s">
        <v>196</v>
      </c>
      <c r="B65" t="s">
        <v>17</v>
      </c>
      <c r="C65" s="30">
        <v>43980.755555555559</v>
      </c>
      <c r="D65" t="s">
        <v>17</v>
      </c>
      <c r="E65" s="31" t="s">
        <v>197</v>
      </c>
      <c r="G65" s="31" t="s">
        <v>65</v>
      </c>
      <c r="H65" s="31" t="s">
        <v>65</v>
      </c>
      <c r="I65" s="31">
        <v>40000057305</v>
      </c>
      <c r="J65" s="34">
        <v>500000000</v>
      </c>
      <c r="K65" s="30">
        <v>43980.755555555559</v>
      </c>
      <c r="L65" s="31" t="s">
        <v>9</v>
      </c>
      <c r="M65" s="30">
        <v>43986.499305555553</v>
      </c>
      <c r="N65" s="31">
        <v>202006</v>
      </c>
      <c r="O65" s="31">
        <v>202008</v>
      </c>
      <c r="P65" s="31">
        <v>500000000</v>
      </c>
      <c r="Q65" s="31">
        <v>533600000</v>
      </c>
      <c r="R65" s="31">
        <v>522497463</v>
      </c>
      <c r="S65" s="31" t="s">
        <v>66</v>
      </c>
    </row>
    <row r="66" spans="1:19" ht="14.4" x14ac:dyDescent="0.3">
      <c r="A66" s="29" t="s">
        <v>198</v>
      </c>
      <c r="B66" t="s">
        <v>4</v>
      </c>
      <c r="C66" s="30">
        <v>43980.818749999999</v>
      </c>
      <c r="D66" t="s">
        <v>4</v>
      </c>
      <c r="E66" s="31" t="s">
        <v>199</v>
      </c>
      <c r="G66" s="31" t="s">
        <v>65</v>
      </c>
      <c r="H66" s="31" t="s">
        <v>65</v>
      </c>
      <c r="I66" s="31">
        <v>40000057297</v>
      </c>
      <c r="J66" s="34">
        <v>2730000</v>
      </c>
      <c r="K66" s="30">
        <v>43980.818749999999</v>
      </c>
      <c r="L66" s="31" t="s">
        <v>5</v>
      </c>
      <c r="M66" s="30">
        <v>43986.006944444445</v>
      </c>
      <c r="N66" s="31">
        <v>202005</v>
      </c>
      <c r="O66" s="31">
        <v>202005</v>
      </c>
      <c r="P66" s="31">
        <v>2730000</v>
      </c>
      <c r="Q66" s="31">
        <v>2730000</v>
      </c>
      <c r="R66" s="31">
        <v>0</v>
      </c>
      <c r="S66" s="31" t="s">
        <v>66</v>
      </c>
    </row>
    <row r="67" spans="1:19" ht="14.4" x14ac:dyDescent="0.3">
      <c r="A67" s="29" t="s">
        <v>200</v>
      </c>
      <c r="B67" t="s">
        <v>24</v>
      </c>
      <c r="C67" s="30">
        <v>43982.684027777781</v>
      </c>
      <c r="D67" t="s">
        <v>24</v>
      </c>
      <c r="E67" s="31" t="s">
        <v>201</v>
      </c>
      <c r="G67" s="31" t="s">
        <v>65</v>
      </c>
      <c r="H67" s="31" t="s">
        <v>65</v>
      </c>
      <c r="I67" s="31">
        <v>40000057291</v>
      </c>
      <c r="J67" s="34">
        <v>105860000</v>
      </c>
      <c r="K67" s="30">
        <v>43982.684027777781</v>
      </c>
      <c r="L67" s="31" t="s">
        <v>9</v>
      </c>
      <c r="M67" s="30">
        <v>43984.884027777778</v>
      </c>
      <c r="N67" s="31">
        <v>202006</v>
      </c>
      <c r="O67" s="31">
        <v>202006</v>
      </c>
      <c r="P67" s="31">
        <v>105860000</v>
      </c>
      <c r="Q67" s="31">
        <v>117860000</v>
      </c>
      <c r="R67" s="31">
        <v>47314500</v>
      </c>
      <c r="S67" s="31" t="s">
        <v>66</v>
      </c>
    </row>
    <row r="68" spans="1:19" ht="14.4" x14ac:dyDescent="0.3">
      <c r="A68" s="29" t="s">
        <v>202</v>
      </c>
      <c r="B68" t="s">
        <v>13</v>
      </c>
      <c r="C68" s="30">
        <v>43983.446527777778</v>
      </c>
      <c r="D68" t="s">
        <v>13</v>
      </c>
      <c r="E68" s="31" t="s">
        <v>203</v>
      </c>
      <c r="G68" s="31" t="s">
        <v>65</v>
      </c>
      <c r="H68" s="31" t="s">
        <v>65</v>
      </c>
      <c r="I68" s="31">
        <v>40000057350</v>
      </c>
      <c r="J68" s="34">
        <v>44000000</v>
      </c>
      <c r="K68" s="30">
        <v>43983.446527777778</v>
      </c>
      <c r="L68" s="31" t="s">
        <v>7</v>
      </c>
      <c r="M68" s="30">
        <v>43988.537499999999</v>
      </c>
      <c r="N68" s="31">
        <v>202006</v>
      </c>
      <c r="O68" s="31">
        <v>202007</v>
      </c>
      <c r="P68" s="31">
        <v>44000000</v>
      </c>
      <c r="Q68" s="31">
        <v>44000000</v>
      </c>
      <c r="R68" s="31">
        <v>39600000</v>
      </c>
      <c r="S68" s="31" t="s">
        <v>66</v>
      </c>
    </row>
    <row r="69" spans="1:19" ht="14.4" x14ac:dyDescent="0.3">
      <c r="A69" s="29" t="s">
        <v>204</v>
      </c>
      <c r="B69" t="s">
        <v>27</v>
      </c>
      <c r="C69" s="30">
        <v>43983.643055555556</v>
      </c>
      <c r="D69" t="s">
        <v>27</v>
      </c>
      <c r="E69" s="31" t="s">
        <v>205</v>
      </c>
      <c r="G69" s="31" t="s">
        <v>65</v>
      </c>
      <c r="H69" s="31" t="s">
        <v>65</v>
      </c>
      <c r="I69" s="31">
        <v>40000057394</v>
      </c>
      <c r="J69" s="34">
        <v>2066600000</v>
      </c>
      <c r="K69" s="30">
        <v>43983.643055555556</v>
      </c>
      <c r="L69" s="31" t="s">
        <v>9</v>
      </c>
      <c r="M69" s="30">
        <v>43991.758333333331</v>
      </c>
      <c r="N69" s="31">
        <v>202006</v>
      </c>
      <c r="O69" s="31">
        <v>202102</v>
      </c>
      <c r="P69" s="31">
        <v>2066600000</v>
      </c>
      <c r="Q69" s="31">
        <v>2125428000</v>
      </c>
      <c r="R69" s="31">
        <v>1641121925</v>
      </c>
      <c r="S69" s="31" t="s">
        <v>66</v>
      </c>
    </row>
    <row r="70" spans="1:19" ht="14.4" x14ac:dyDescent="0.3">
      <c r="A70" s="29" t="s">
        <v>207</v>
      </c>
      <c r="B70" t="s">
        <v>16</v>
      </c>
      <c r="C70" s="30">
        <v>43983.662499999999</v>
      </c>
      <c r="D70" t="s">
        <v>16</v>
      </c>
      <c r="E70" s="31" t="s">
        <v>208</v>
      </c>
      <c r="G70" s="31" t="s">
        <v>65</v>
      </c>
      <c r="H70" s="31" t="s">
        <v>65</v>
      </c>
      <c r="I70" s="31">
        <v>40000057307</v>
      </c>
      <c r="J70" s="34">
        <v>1300000000</v>
      </c>
      <c r="K70" s="30">
        <v>43983.662499999999</v>
      </c>
      <c r="L70" s="31" t="s">
        <v>9</v>
      </c>
      <c r="M70" s="30">
        <v>43986.500694444447</v>
      </c>
      <c r="N70" s="31">
        <v>202006</v>
      </c>
      <c r="O70" s="31">
        <v>202007</v>
      </c>
      <c r="P70" s="31">
        <v>1300000000</v>
      </c>
      <c r="Q70" s="31">
        <v>1300000000</v>
      </c>
      <c r="R70" s="31">
        <v>1149988001</v>
      </c>
      <c r="S70" s="31" t="s">
        <v>66</v>
      </c>
    </row>
    <row r="71" spans="1:19" ht="14.4" x14ac:dyDescent="0.3">
      <c r="A71" s="29" t="s">
        <v>209</v>
      </c>
      <c r="B71" t="s">
        <v>15</v>
      </c>
      <c r="C71" s="30">
        <v>43983.757638888892</v>
      </c>
      <c r="D71" t="s">
        <v>15</v>
      </c>
      <c r="E71" s="31" t="s">
        <v>210</v>
      </c>
      <c r="G71" s="31" t="s">
        <v>65</v>
      </c>
      <c r="H71" s="31" t="s">
        <v>65</v>
      </c>
      <c r="I71" s="31">
        <v>40000057405</v>
      </c>
      <c r="J71" s="34">
        <v>10000000</v>
      </c>
      <c r="K71" s="30">
        <v>43983.757638888892</v>
      </c>
      <c r="L71" s="31" t="s">
        <v>11</v>
      </c>
      <c r="M71" s="30">
        <v>43992.460416666669</v>
      </c>
      <c r="N71" s="31">
        <v>202006</v>
      </c>
      <c r="O71" s="31">
        <v>202006</v>
      </c>
      <c r="P71" s="31">
        <v>10000000</v>
      </c>
      <c r="Q71" s="31">
        <v>10000000</v>
      </c>
      <c r="R71" s="31">
        <v>6936000</v>
      </c>
      <c r="S71" s="31" t="s">
        <v>66</v>
      </c>
    </row>
    <row r="72" spans="1:19" ht="14.4" x14ac:dyDescent="0.3">
      <c r="A72" s="29" t="s">
        <v>211</v>
      </c>
      <c r="B72" t="s">
        <v>28</v>
      </c>
      <c r="C72" s="30">
        <v>43983.818055555559</v>
      </c>
      <c r="D72" t="s">
        <v>28</v>
      </c>
      <c r="E72" s="31" t="s">
        <v>212</v>
      </c>
      <c r="G72" s="31" t="s">
        <v>65</v>
      </c>
      <c r="H72" s="31" t="s">
        <v>65</v>
      </c>
      <c r="I72" s="31">
        <v>40000057296</v>
      </c>
      <c r="J72" s="34">
        <v>22820000</v>
      </c>
      <c r="K72" s="30">
        <v>43983.818055555559</v>
      </c>
      <c r="L72" s="31" t="s">
        <v>7</v>
      </c>
      <c r="M72" s="30">
        <v>43985.650694444441</v>
      </c>
      <c r="N72" s="31">
        <v>202006</v>
      </c>
      <c r="O72" s="31">
        <v>202006</v>
      </c>
      <c r="P72" s="31">
        <v>22820000</v>
      </c>
      <c r="Q72" s="31">
        <v>22820000</v>
      </c>
      <c r="R72" s="31">
        <v>0</v>
      </c>
      <c r="S72" s="31" t="s">
        <v>66</v>
      </c>
    </row>
    <row r="73" spans="1:19" ht="14.4" x14ac:dyDescent="0.3">
      <c r="A73" s="29" t="s">
        <v>213</v>
      </c>
      <c r="B73" t="s">
        <v>8</v>
      </c>
      <c r="C73" s="30">
        <v>43986.408333333333</v>
      </c>
      <c r="D73" t="s">
        <v>8</v>
      </c>
      <c r="E73" s="31" t="s">
        <v>214</v>
      </c>
      <c r="G73" s="31" t="s">
        <v>65</v>
      </c>
      <c r="H73" s="31" t="s">
        <v>65</v>
      </c>
      <c r="I73" s="31">
        <v>40000057396</v>
      </c>
      <c r="J73" s="34">
        <v>229181000</v>
      </c>
      <c r="K73" s="30">
        <v>43986.408333333333</v>
      </c>
      <c r="L73" s="31" t="s">
        <v>9</v>
      </c>
      <c r="M73" s="30">
        <v>43991.781944444447</v>
      </c>
      <c r="N73" s="31">
        <v>202006</v>
      </c>
      <c r="O73" s="31">
        <v>202006</v>
      </c>
      <c r="P73" s="31">
        <v>229181000</v>
      </c>
      <c r="Q73" s="31">
        <v>229181000</v>
      </c>
      <c r="R73" s="31">
        <v>229181000</v>
      </c>
      <c r="S73" s="31" t="s">
        <v>66</v>
      </c>
    </row>
    <row r="74" spans="1:19" ht="14.4" x14ac:dyDescent="0.3">
      <c r="A74" s="29" t="s">
        <v>215</v>
      </c>
      <c r="B74" t="s">
        <v>22</v>
      </c>
      <c r="C74" s="30">
        <v>43984.652083333334</v>
      </c>
      <c r="D74" t="s">
        <v>22</v>
      </c>
      <c r="E74" s="31" t="s">
        <v>216</v>
      </c>
      <c r="G74" s="31" t="s">
        <v>65</v>
      </c>
      <c r="H74" s="31" t="s">
        <v>65</v>
      </c>
      <c r="I74" s="31">
        <v>40000057318</v>
      </c>
      <c r="J74" s="34">
        <v>13866211.199999999</v>
      </c>
      <c r="K74" s="30">
        <v>43984.652083333334</v>
      </c>
      <c r="L74" s="31" t="s">
        <v>5</v>
      </c>
      <c r="M74" s="30">
        <v>43986.875</v>
      </c>
      <c r="N74" s="31">
        <v>202006</v>
      </c>
      <c r="O74" s="31">
        <v>202008</v>
      </c>
      <c r="P74" s="31">
        <v>13866211.199999999</v>
      </c>
      <c r="Q74" s="31">
        <v>13866211.199999999</v>
      </c>
      <c r="R74" s="31">
        <v>0</v>
      </c>
      <c r="S74" s="31" t="s">
        <v>66</v>
      </c>
    </row>
    <row r="75" spans="1:19" ht="14.4" x14ac:dyDescent="0.3">
      <c r="A75" s="29" t="s">
        <v>217</v>
      </c>
      <c r="B75" t="s">
        <v>8</v>
      </c>
      <c r="C75" s="30">
        <v>43984.722916666666</v>
      </c>
      <c r="D75" t="s">
        <v>8</v>
      </c>
      <c r="E75" s="31" t="s">
        <v>184</v>
      </c>
      <c r="G75" s="31" t="s">
        <v>65</v>
      </c>
      <c r="H75" s="31" t="s">
        <v>65</v>
      </c>
      <c r="I75" s="31">
        <v>40000057397</v>
      </c>
      <c r="J75" s="34">
        <v>305000000</v>
      </c>
      <c r="K75" s="30">
        <v>43984.722916666666</v>
      </c>
      <c r="L75" s="31" t="s">
        <v>9</v>
      </c>
      <c r="M75" s="30">
        <v>43991.77847222222</v>
      </c>
      <c r="N75" s="31">
        <v>202006</v>
      </c>
      <c r="O75" s="31">
        <v>202007</v>
      </c>
      <c r="P75" s="31">
        <v>305000000</v>
      </c>
      <c r="Q75" s="31">
        <v>305000000</v>
      </c>
      <c r="R75" s="31">
        <v>92542400</v>
      </c>
      <c r="S75" s="31" t="s">
        <v>66</v>
      </c>
    </row>
    <row r="76" spans="1:19" ht="14.4" x14ac:dyDescent="0.3">
      <c r="A76" s="29" t="s">
        <v>218</v>
      </c>
      <c r="B76" t="s">
        <v>13</v>
      </c>
      <c r="C76" s="30">
        <v>43984.740972222222</v>
      </c>
      <c r="D76" t="s">
        <v>13</v>
      </c>
      <c r="E76" s="31" t="s">
        <v>219</v>
      </c>
      <c r="G76" s="31" t="s">
        <v>65</v>
      </c>
      <c r="H76" s="31" t="s">
        <v>65</v>
      </c>
      <c r="I76" s="31">
        <v>40000057401</v>
      </c>
      <c r="J76" s="34">
        <v>29000000</v>
      </c>
      <c r="K76" s="30">
        <v>43984.740972222222</v>
      </c>
      <c r="L76" s="31" t="s">
        <v>7</v>
      </c>
      <c r="M76" s="30">
        <v>43991.878472222219</v>
      </c>
      <c r="N76" s="31">
        <v>202006</v>
      </c>
      <c r="O76" s="31">
        <v>202007</v>
      </c>
      <c r="P76" s="31">
        <v>29000000</v>
      </c>
      <c r="Q76" s="31">
        <v>29000000</v>
      </c>
      <c r="R76" s="31">
        <v>27728980</v>
      </c>
      <c r="S76" s="31" t="s">
        <v>66</v>
      </c>
    </row>
    <row r="77" spans="1:19" ht="14.4" x14ac:dyDescent="0.3">
      <c r="A77" s="29" t="s">
        <v>220</v>
      </c>
      <c r="B77" t="s">
        <v>20</v>
      </c>
      <c r="C77" s="30">
        <v>43985.739583333336</v>
      </c>
      <c r="D77" t="s">
        <v>20</v>
      </c>
      <c r="E77" s="31" t="s">
        <v>221</v>
      </c>
      <c r="G77" s="31" t="s">
        <v>65</v>
      </c>
      <c r="H77" s="31" t="s">
        <v>65</v>
      </c>
      <c r="I77" s="31">
        <v>40000057398</v>
      </c>
      <c r="J77" s="34">
        <v>120000000</v>
      </c>
      <c r="K77" s="30">
        <v>43985.739583333336</v>
      </c>
      <c r="L77" s="31" t="s">
        <v>9</v>
      </c>
      <c r="M77" s="30">
        <v>43991.779166666667</v>
      </c>
      <c r="N77" s="31">
        <v>202006</v>
      </c>
      <c r="O77" s="31">
        <v>202007</v>
      </c>
      <c r="P77" s="31">
        <v>120000000</v>
      </c>
      <c r="Q77" s="31">
        <v>120000000</v>
      </c>
      <c r="R77" s="31">
        <v>99206500</v>
      </c>
      <c r="S77" s="31" t="s">
        <v>66</v>
      </c>
    </row>
    <row r="78" spans="1:19" ht="14.4" x14ac:dyDescent="0.3">
      <c r="A78" s="29" t="s">
        <v>222</v>
      </c>
      <c r="B78" t="s">
        <v>8</v>
      </c>
      <c r="C78" s="30">
        <v>43987.48541666667</v>
      </c>
      <c r="D78" t="s">
        <v>8</v>
      </c>
      <c r="E78" s="31" t="s">
        <v>184</v>
      </c>
      <c r="G78" s="31" t="s">
        <v>65</v>
      </c>
      <c r="H78" s="31" t="s">
        <v>65</v>
      </c>
      <c r="I78" s="31">
        <v>40000057399</v>
      </c>
      <c r="J78" s="34">
        <v>1115000000</v>
      </c>
      <c r="K78" s="30">
        <v>43987.48541666667</v>
      </c>
      <c r="L78" s="31" t="s">
        <v>9</v>
      </c>
      <c r="M78" s="30">
        <v>43991.787499999999</v>
      </c>
      <c r="N78" s="31">
        <v>202006</v>
      </c>
      <c r="O78" s="31">
        <v>202007</v>
      </c>
      <c r="P78" s="31">
        <v>1115000000</v>
      </c>
      <c r="Q78" s="31">
        <v>1115000000</v>
      </c>
      <c r="R78" s="31">
        <v>968396050</v>
      </c>
      <c r="S78" s="31" t="s">
        <v>66</v>
      </c>
    </row>
    <row r="79" spans="1:19" ht="14.4" x14ac:dyDescent="0.3">
      <c r="A79" s="29" t="s">
        <v>223</v>
      </c>
      <c r="B79" t="s">
        <v>24</v>
      </c>
      <c r="C79" s="30">
        <v>43987.716666666667</v>
      </c>
      <c r="D79" t="s">
        <v>24</v>
      </c>
      <c r="E79" s="31" t="s">
        <v>224</v>
      </c>
      <c r="G79" s="31" t="s">
        <v>65</v>
      </c>
      <c r="H79" s="31" t="s">
        <v>65</v>
      </c>
      <c r="I79" s="31">
        <v>40000057400</v>
      </c>
      <c r="J79" s="34">
        <v>128370000</v>
      </c>
      <c r="K79" s="30">
        <v>43987.716666666667</v>
      </c>
      <c r="L79" s="31" t="s">
        <v>9</v>
      </c>
      <c r="M79" s="30">
        <v>43991.799305555556</v>
      </c>
      <c r="N79" s="31">
        <v>202006</v>
      </c>
      <c r="O79" s="31">
        <v>202103</v>
      </c>
      <c r="P79" s="31">
        <v>128370000</v>
      </c>
      <c r="Q79" s="31">
        <v>128370000</v>
      </c>
      <c r="R79" s="31">
        <v>26160560</v>
      </c>
      <c r="S79" s="31" t="s">
        <v>66</v>
      </c>
    </row>
    <row r="80" spans="1:19" ht="14.4" x14ac:dyDescent="0.3">
      <c r="A80" s="29" t="s">
        <v>225</v>
      </c>
      <c r="B80" t="s">
        <v>4</v>
      </c>
      <c r="C80" s="30">
        <v>43990.478472222225</v>
      </c>
      <c r="D80" t="s">
        <v>4</v>
      </c>
      <c r="E80" s="31" t="s">
        <v>226</v>
      </c>
      <c r="G80" s="31" t="s">
        <v>65</v>
      </c>
      <c r="H80" s="31" t="s">
        <v>65</v>
      </c>
      <c r="I80" s="31">
        <v>40000057419</v>
      </c>
      <c r="J80" s="34">
        <v>4730909</v>
      </c>
      <c r="K80" s="30">
        <v>43990.478472222225</v>
      </c>
      <c r="L80" s="31" t="s">
        <v>5</v>
      </c>
      <c r="M80" s="30">
        <v>43993.46875</v>
      </c>
      <c r="N80" s="31">
        <v>202006</v>
      </c>
      <c r="O80" s="31">
        <v>202006</v>
      </c>
      <c r="P80" s="31">
        <v>4730909</v>
      </c>
      <c r="Q80" s="31">
        <v>4730909</v>
      </c>
      <c r="R80" s="31">
        <v>0</v>
      </c>
      <c r="S80" s="31" t="s">
        <v>66</v>
      </c>
    </row>
    <row r="81" spans="1:19" ht="14.4" x14ac:dyDescent="0.3">
      <c r="A81" s="29" t="s">
        <v>227</v>
      </c>
      <c r="B81" t="s">
        <v>8</v>
      </c>
      <c r="C81" s="30">
        <v>43991.619444444441</v>
      </c>
      <c r="D81" t="s">
        <v>8</v>
      </c>
      <c r="E81" s="31" t="s">
        <v>184</v>
      </c>
      <c r="G81" s="31" t="s">
        <v>65</v>
      </c>
      <c r="H81" s="31" t="s">
        <v>65</v>
      </c>
      <c r="I81" s="31">
        <v>40000057497</v>
      </c>
      <c r="J81" s="34">
        <v>800000000</v>
      </c>
      <c r="K81" s="30">
        <v>43991.619444444441</v>
      </c>
      <c r="L81" s="31" t="s">
        <v>9</v>
      </c>
      <c r="M81" s="30">
        <v>43997.911805555559</v>
      </c>
      <c r="N81" s="31">
        <v>202006</v>
      </c>
      <c r="O81" s="31">
        <v>202008</v>
      </c>
      <c r="P81" s="31">
        <v>800000000</v>
      </c>
      <c r="Q81" s="31">
        <v>800000000</v>
      </c>
      <c r="R81" s="31">
        <v>648866850</v>
      </c>
      <c r="S81" s="31" t="s">
        <v>66</v>
      </c>
    </row>
    <row r="82" spans="1:19" ht="14.4" x14ac:dyDescent="0.3">
      <c r="A82" s="29" t="s">
        <v>228</v>
      </c>
      <c r="B82" t="s">
        <v>8</v>
      </c>
      <c r="C82" s="30">
        <v>43990.736111111109</v>
      </c>
      <c r="D82" t="s">
        <v>8</v>
      </c>
      <c r="E82" s="31" t="s">
        <v>184</v>
      </c>
      <c r="G82" s="31" t="s">
        <v>65</v>
      </c>
      <c r="H82" s="31" t="s">
        <v>65</v>
      </c>
      <c r="I82" s="31">
        <v>40000057498</v>
      </c>
      <c r="J82" s="34">
        <v>1280000000</v>
      </c>
      <c r="K82" s="30">
        <v>43990.736111111109</v>
      </c>
      <c r="L82" s="31" t="s">
        <v>9</v>
      </c>
      <c r="M82" s="30">
        <v>43997.910416666666</v>
      </c>
      <c r="N82" s="31">
        <v>202006</v>
      </c>
      <c r="O82" s="31">
        <v>202007</v>
      </c>
      <c r="P82" s="31">
        <v>1280000000</v>
      </c>
      <c r="Q82" s="31">
        <v>1280000000</v>
      </c>
      <c r="R82" s="31">
        <v>888103380</v>
      </c>
      <c r="S82" s="31" t="s">
        <v>66</v>
      </c>
    </row>
    <row r="83" spans="1:19" ht="14.4" x14ac:dyDescent="0.3">
      <c r="A83" s="29" t="s">
        <v>230</v>
      </c>
      <c r="B83" t="s">
        <v>8</v>
      </c>
      <c r="C83" s="30">
        <v>43990.718055555553</v>
      </c>
      <c r="D83" t="s">
        <v>8</v>
      </c>
      <c r="E83" s="31" t="s">
        <v>231</v>
      </c>
      <c r="G83" s="31" t="s">
        <v>65</v>
      </c>
      <c r="H83" s="31" t="s">
        <v>65</v>
      </c>
      <c r="I83" s="31">
        <v>40000057440</v>
      </c>
      <c r="J83" s="34">
        <v>3500000000</v>
      </c>
      <c r="K83" s="30">
        <v>43990.718055555553</v>
      </c>
      <c r="L83" s="31" t="s">
        <v>9</v>
      </c>
      <c r="M83" s="30">
        <v>43994.508333333331</v>
      </c>
      <c r="N83" s="31">
        <v>202006</v>
      </c>
      <c r="O83" s="31">
        <v>202009</v>
      </c>
      <c r="P83" s="31">
        <v>3500000000</v>
      </c>
      <c r="Q83" s="31">
        <v>4192862585</v>
      </c>
      <c r="R83" s="31">
        <v>4166945585</v>
      </c>
      <c r="S83" s="31" t="s">
        <v>66</v>
      </c>
    </row>
    <row r="84" spans="1:19" ht="14.4" x14ac:dyDescent="0.3">
      <c r="A84" s="29" t="s">
        <v>232</v>
      </c>
      <c r="B84" t="s">
        <v>12</v>
      </c>
      <c r="C84" s="30">
        <v>43991.72152777778</v>
      </c>
      <c r="D84" t="s">
        <v>12</v>
      </c>
      <c r="E84" s="31" t="s">
        <v>233</v>
      </c>
      <c r="G84" s="31" t="s">
        <v>65</v>
      </c>
      <c r="H84" s="31" t="s">
        <v>65</v>
      </c>
      <c r="I84" s="31">
        <v>40000057480</v>
      </c>
      <c r="J84" s="34">
        <v>70000000</v>
      </c>
      <c r="K84" s="30">
        <v>43991.72152777778</v>
      </c>
      <c r="L84" s="31" t="s">
        <v>5</v>
      </c>
      <c r="M84" s="30">
        <v>43996.7</v>
      </c>
      <c r="N84" s="31">
        <v>202006</v>
      </c>
      <c r="O84" s="31">
        <v>202006</v>
      </c>
      <c r="P84" s="31">
        <v>70000000</v>
      </c>
      <c r="Q84" s="31">
        <v>70000000</v>
      </c>
      <c r="R84" s="31">
        <v>70000000</v>
      </c>
      <c r="S84" s="31" t="s">
        <v>66</v>
      </c>
    </row>
    <row r="85" spans="1:19" ht="14.4" x14ac:dyDescent="0.3">
      <c r="A85" s="29" t="s">
        <v>234</v>
      </c>
      <c r="B85" t="s">
        <v>22</v>
      </c>
      <c r="C85" s="30">
        <v>43992.616666666669</v>
      </c>
      <c r="D85" t="s">
        <v>22</v>
      </c>
      <c r="E85" s="31" t="s">
        <v>235</v>
      </c>
      <c r="G85" s="31" t="s">
        <v>65</v>
      </c>
      <c r="H85" s="31" t="s">
        <v>65</v>
      </c>
      <c r="I85" s="31">
        <v>40000057519</v>
      </c>
      <c r="J85" s="34">
        <v>27806948</v>
      </c>
      <c r="K85" s="30">
        <v>43992.616666666669</v>
      </c>
      <c r="L85" s="31" t="s">
        <v>5</v>
      </c>
      <c r="M85" s="30">
        <v>43998.725694444445</v>
      </c>
      <c r="N85" s="31">
        <v>202006</v>
      </c>
      <c r="O85" s="31">
        <v>202006</v>
      </c>
      <c r="P85" s="31">
        <v>27806948</v>
      </c>
      <c r="Q85" s="31">
        <v>27806948</v>
      </c>
      <c r="R85" s="31">
        <v>0</v>
      </c>
      <c r="S85" s="31" t="s">
        <v>66</v>
      </c>
    </row>
    <row r="86" spans="1:19" ht="14.4" x14ac:dyDescent="0.3">
      <c r="A86" s="29" t="s">
        <v>236</v>
      </c>
      <c r="B86" t="s">
        <v>12</v>
      </c>
      <c r="C86" s="30">
        <v>43992.78402777778</v>
      </c>
      <c r="D86" t="s">
        <v>12</v>
      </c>
      <c r="E86" s="31" t="s">
        <v>237</v>
      </c>
      <c r="G86" s="31" t="s">
        <v>65</v>
      </c>
      <c r="H86" s="31" t="s">
        <v>65</v>
      </c>
      <c r="I86" s="31">
        <v>40000057520</v>
      </c>
      <c r="J86" s="34">
        <v>27000000</v>
      </c>
      <c r="K86" s="30">
        <v>43992.78402777778</v>
      </c>
      <c r="L86" s="31" t="s">
        <v>5</v>
      </c>
      <c r="M86" s="30">
        <v>43998.722222222219</v>
      </c>
      <c r="N86" s="31">
        <v>202006</v>
      </c>
      <c r="O86" s="31">
        <v>202006</v>
      </c>
      <c r="P86" s="31">
        <v>27000000</v>
      </c>
      <c r="Q86" s="31">
        <v>27000000</v>
      </c>
      <c r="R86" s="31">
        <v>11700000</v>
      </c>
      <c r="S86" s="31" t="s">
        <v>66</v>
      </c>
    </row>
    <row r="87" spans="1:19" ht="14.4" x14ac:dyDescent="0.3">
      <c r="A87" s="29" t="s">
        <v>238</v>
      </c>
      <c r="B87" t="s">
        <v>18</v>
      </c>
      <c r="C87" s="30">
        <v>43993.436111111114</v>
      </c>
      <c r="D87" t="s">
        <v>18</v>
      </c>
      <c r="E87" s="31" t="s">
        <v>239</v>
      </c>
      <c r="G87" s="31" t="s">
        <v>65</v>
      </c>
      <c r="H87" s="31" t="s">
        <v>65</v>
      </c>
      <c r="I87" s="31">
        <v>40000057499</v>
      </c>
      <c r="J87" s="34">
        <v>8997000000</v>
      </c>
      <c r="K87" s="30">
        <v>43993.436111111114</v>
      </c>
      <c r="L87" s="31" t="s">
        <v>9</v>
      </c>
      <c r="M87" s="30">
        <v>43997.917361111111</v>
      </c>
      <c r="N87" s="31">
        <v>202006</v>
      </c>
      <c r="O87" s="31">
        <v>202007</v>
      </c>
      <c r="P87" s="31">
        <v>8997000000</v>
      </c>
      <c r="Q87" s="31">
        <v>8997000000</v>
      </c>
      <c r="R87" s="31">
        <v>8961040696</v>
      </c>
      <c r="S87" s="31" t="s">
        <v>66</v>
      </c>
    </row>
    <row r="88" spans="1:19" ht="14.4" x14ac:dyDescent="0.3">
      <c r="A88" s="29" t="s">
        <v>241</v>
      </c>
      <c r="B88" t="s">
        <v>8</v>
      </c>
      <c r="C88" s="30">
        <v>43994.661805555559</v>
      </c>
      <c r="D88" t="s">
        <v>8</v>
      </c>
      <c r="E88" s="31" t="s">
        <v>184</v>
      </c>
      <c r="G88" s="31" t="s">
        <v>65</v>
      </c>
      <c r="H88" s="31" t="s">
        <v>65</v>
      </c>
      <c r="I88" s="31">
        <v>40000057548</v>
      </c>
      <c r="J88" s="34">
        <v>1140000000</v>
      </c>
      <c r="K88" s="30">
        <v>43994.661805555559</v>
      </c>
      <c r="L88" s="31" t="s">
        <v>9</v>
      </c>
      <c r="M88" s="30">
        <v>44000.583333333336</v>
      </c>
      <c r="N88" s="31">
        <v>202006</v>
      </c>
      <c r="O88" s="31">
        <v>202008</v>
      </c>
      <c r="P88" s="31">
        <v>1140000000</v>
      </c>
      <c r="Q88" s="31">
        <v>1140000000</v>
      </c>
      <c r="R88" s="31">
        <v>1036872013</v>
      </c>
      <c r="S88" s="31" t="s">
        <v>66</v>
      </c>
    </row>
    <row r="89" spans="1:19" ht="14.4" x14ac:dyDescent="0.3">
      <c r="A89" s="29" t="s">
        <v>243</v>
      </c>
      <c r="B89" t="s">
        <v>19</v>
      </c>
      <c r="C89" s="30">
        <v>43997.45208333333</v>
      </c>
      <c r="D89" t="s">
        <v>19</v>
      </c>
      <c r="E89" s="31" t="s">
        <v>244</v>
      </c>
      <c r="G89" s="31" t="s">
        <v>65</v>
      </c>
      <c r="H89" s="31" t="s">
        <v>65</v>
      </c>
      <c r="I89" s="31">
        <v>40000057551</v>
      </c>
      <c r="J89" s="34">
        <v>310000000</v>
      </c>
      <c r="K89" s="30">
        <v>43997.45208333333</v>
      </c>
      <c r="L89" s="31" t="s">
        <v>9</v>
      </c>
      <c r="M89" s="30">
        <v>44000.609722222223</v>
      </c>
      <c r="N89" s="31">
        <v>202007</v>
      </c>
      <c r="O89" s="31">
        <v>202008</v>
      </c>
      <c r="P89" s="31">
        <v>310000000</v>
      </c>
      <c r="Q89" s="31">
        <v>363750000</v>
      </c>
      <c r="R89" s="31">
        <v>290968333</v>
      </c>
      <c r="S89" s="31" t="s">
        <v>66</v>
      </c>
    </row>
    <row r="90" spans="1:19" ht="14.4" x14ac:dyDescent="0.3">
      <c r="A90" s="29" t="s">
        <v>245</v>
      </c>
      <c r="B90" t="s">
        <v>16</v>
      </c>
      <c r="C90" s="30">
        <v>43997.718055555553</v>
      </c>
      <c r="D90" t="s">
        <v>16</v>
      </c>
      <c r="E90" s="31" t="s">
        <v>246</v>
      </c>
      <c r="G90" s="31" t="s">
        <v>65</v>
      </c>
      <c r="H90" s="31" t="s">
        <v>65</v>
      </c>
      <c r="I90" s="31">
        <v>40000057552</v>
      </c>
      <c r="J90" s="34">
        <v>200000000</v>
      </c>
      <c r="K90" s="30">
        <v>43997.718055555553</v>
      </c>
      <c r="L90" s="31" t="s">
        <v>9</v>
      </c>
      <c r="M90" s="30">
        <v>44000.7</v>
      </c>
      <c r="N90" s="31">
        <v>202006</v>
      </c>
      <c r="O90" s="31">
        <v>202006</v>
      </c>
      <c r="P90" s="31">
        <v>200000000</v>
      </c>
      <c r="Q90" s="31">
        <v>200000000</v>
      </c>
      <c r="R90" s="31">
        <v>153831000</v>
      </c>
      <c r="S90" s="31" t="s">
        <v>66</v>
      </c>
    </row>
    <row r="91" spans="1:19" ht="14.4" x14ac:dyDescent="0.3">
      <c r="A91" s="29" t="s">
        <v>247</v>
      </c>
      <c r="B91" t="s">
        <v>20</v>
      </c>
      <c r="C91" s="30">
        <v>43998.884722222225</v>
      </c>
      <c r="D91" t="s">
        <v>20</v>
      </c>
      <c r="E91" s="31" t="s">
        <v>248</v>
      </c>
      <c r="G91" s="31" t="s">
        <v>65</v>
      </c>
      <c r="H91" s="31" t="s">
        <v>65</v>
      </c>
      <c r="I91" s="31">
        <v>40000057622</v>
      </c>
      <c r="J91" s="34">
        <v>2650000000</v>
      </c>
      <c r="K91" s="30">
        <v>43998.884722222225</v>
      </c>
      <c r="L91" s="31" t="s">
        <v>9</v>
      </c>
      <c r="M91" s="30">
        <v>44006.436111111114</v>
      </c>
      <c r="N91" s="31">
        <v>202007</v>
      </c>
      <c r="O91" s="31">
        <v>202009</v>
      </c>
      <c r="P91" s="31">
        <v>2650000000</v>
      </c>
      <c r="Q91" s="31">
        <v>2795000000</v>
      </c>
      <c r="R91" s="31">
        <v>2699494130</v>
      </c>
      <c r="S91" s="31" t="s">
        <v>66</v>
      </c>
    </row>
    <row r="92" spans="1:19" ht="14.4" x14ac:dyDescent="0.3">
      <c r="A92" s="29" t="s">
        <v>249</v>
      </c>
      <c r="B92" t="s">
        <v>20</v>
      </c>
      <c r="C92" s="30">
        <v>43998.899305555555</v>
      </c>
      <c r="D92" t="s">
        <v>20</v>
      </c>
      <c r="E92" s="31" t="s">
        <v>250</v>
      </c>
      <c r="G92" s="31" t="s">
        <v>65</v>
      </c>
      <c r="H92" s="31" t="s">
        <v>65</v>
      </c>
      <c r="I92" s="31">
        <v>40000057718</v>
      </c>
      <c r="J92" s="34">
        <v>1550000000</v>
      </c>
      <c r="K92" s="30">
        <v>43998.899305555555</v>
      </c>
      <c r="L92" s="31" t="s">
        <v>9</v>
      </c>
      <c r="M92" s="30">
        <v>44011.571527777778</v>
      </c>
      <c r="N92" s="31">
        <v>202008</v>
      </c>
      <c r="O92" s="31">
        <v>202010</v>
      </c>
      <c r="P92" s="31">
        <v>1550000000</v>
      </c>
      <c r="Q92" s="31">
        <v>1550000000</v>
      </c>
      <c r="R92" s="31">
        <v>1548216758</v>
      </c>
      <c r="S92" s="31" t="s">
        <v>66</v>
      </c>
    </row>
    <row r="93" spans="1:19" ht="14.4" x14ac:dyDescent="0.3">
      <c r="A93" s="29" t="s">
        <v>251</v>
      </c>
      <c r="B93" t="s">
        <v>22</v>
      </c>
      <c r="C93" s="30">
        <v>43999.738888888889</v>
      </c>
      <c r="D93" t="s">
        <v>22</v>
      </c>
      <c r="E93" s="31" t="s">
        <v>252</v>
      </c>
      <c r="G93" s="31" t="s">
        <v>65</v>
      </c>
      <c r="H93" s="31" t="s">
        <v>65</v>
      </c>
      <c r="I93" s="31">
        <v>40000057581</v>
      </c>
      <c r="J93" s="34">
        <v>73921091</v>
      </c>
      <c r="K93" s="30">
        <v>43999.738888888889</v>
      </c>
      <c r="L93" s="31" t="s">
        <v>5</v>
      </c>
      <c r="M93" s="30">
        <v>44003.936111111114</v>
      </c>
      <c r="N93" s="31">
        <v>202006</v>
      </c>
      <c r="O93" s="31">
        <v>202006</v>
      </c>
      <c r="P93" s="31">
        <v>73921091</v>
      </c>
      <c r="Q93" s="31">
        <v>73921091</v>
      </c>
      <c r="R93" s="31">
        <v>73921091</v>
      </c>
      <c r="S93" s="31" t="s">
        <v>66</v>
      </c>
    </row>
    <row r="94" spans="1:19" ht="14.4" x14ac:dyDescent="0.3">
      <c r="A94" s="29" t="s">
        <v>253</v>
      </c>
      <c r="B94" t="s">
        <v>8</v>
      </c>
      <c r="C94" s="30">
        <v>44000.425694444442</v>
      </c>
      <c r="D94" t="s">
        <v>8</v>
      </c>
      <c r="E94" s="31" t="s">
        <v>184</v>
      </c>
      <c r="G94" s="31" t="s">
        <v>65</v>
      </c>
      <c r="H94" s="31" t="s">
        <v>65</v>
      </c>
      <c r="I94" s="31">
        <v>40000057663</v>
      </c>
      <c r="J94" s="34">
        <v>339000000</v>
      </c>
      <c r="K94" s="30">
        <v>44000.425694444442</v>
      </c>
      <c r="L94" s="31" t="s">
        <v>9</v>
      </c>
      <c r="M94" s="30">
        <v>44008.420138888891</v>
      </c>
      <c r="N94" s="31">
        <v>202006</v>
      </c>
      <c r="O94" s="31">
        <v>202008</v>
      </c>
      <c r="P94" s="31">
        <v>339000000</v>
      </c>
      <c r="Q94" s="31">
        <v>339000000</v>
      </c>
      <c r="R94" s="31">
        <v>333247660</v>
      </c>
      <c r="S94" s="31" t="s">
        <v>66</v>
      </c>
    </row>
    <row r="95" spans="1:19" ht="14.4" x14ac:dyDescent="0.3">
      <c r="A95" s="29" t="s">
        <v>254</v>
      </c>
      <c r="B95" t="s">
        <v>24</v>
      </c>
      <c r="C95" s="30">
        <v>44001.818055555559</v>
      </c>
      <c r="D95" t="s">
        <v>24</v>
      </c>
      <c r="E95" s="31" t="s">
        <v>255</v>
      </c>
      <c r="G95" s="31" t="s">
        <v>65</v>
      </c>
      <c r="H95" s="31" t="s">
        <v>65</v>
      </c>
      <c r="I95" s="31">
        <v>40000057719</v>
      </c>
      <c r="J95" s="34">
        <v>109670000</v>
      </c>
      <c r="K95" s="30">
        <v>44001.818055555559</v>
      </c>
      <c r="L95" s="31" t="s">
        <v>9</v>
      </c>
      <c r="M95" s="30">
        <v>44011.573611111111</v>
      </c>
      <c r="N95" s="31">
        <v>202006</v>
      </c>
      <c r="O95" s="31">
        <v>202009</v>
      </c>
      <c r="P95" s="31">
        <v>109670000</v>
      </c>
      <c r="Q95" s="31">
        <v>109670000</v>
      </c>
      <c r="R95" s="31">
        <v>88340455</v>
      </c>
      <c r="S95" s="31" t="s">
        <v>66</v>
      </c>
    </row>
    <row r="96" spans="1:19" ht="14.4" x14ac:dyDescent="0.3">
      <c r="A96" s="29" t="s">
        <v>256</v>
      </c>
      <c r="B96" t="s">
        <v>8</v>
      </c>
      <c r="C96" s="30">
        <v>44004.621527777781</v>
      </c>
      <c r="D96" t="s">
        <v>8</v>
      </c>
      <c r="E96" s="31" t="s">
        <v>257</v>
      </c>
      <c r="G96" s="31" t="s">
        <v>65</v>
      </c>
      <c r="H96" s="31" t="s">
        <v>65</v>
      </c>
      <c r="I96" s="31">
        <v>40000057720</v>
      </c>
      <c r="J96" s="34">
        <v>250000000</v>
      </c>
      <c r="K96" s="30">
        <v>44004.621527777781</v>
      </c>
      <c r="L96" s="31" t="s">
        <v>9</v>
      </c>
      <c r="M96" s="30">
        <v>44011.574305555558</v>
      </c>
      <c r="N96" s="31">
        <v>202006</v>
      </c>
      <c r="O96" s="31">
        <v>202007</v>
      </c>
      <c r="P96" s="31">
        <v>250000000</v>
      </c>
      <c r="Q96" s="31">
        <v>250000000</v>
      </c>
      <c r="R96" s="31">
        <v>203788000</v>
      </c>
      <c r="S96" s="31" t="s">
        <v>66</v>
      </c>
    </row>
    <row r="97" spans="1:19" ht="14.4" x14ac:dyDescent="0.3">
      <c r="A97" s="29" t="s">
        <v>258</v>
      </c>
      <c r="B97" t="s">
        <v>13</v>
      </c>
      <c r="C97" s="30">
        <v>44005.669444444444</v>
      </c>
      <c r="D97" t="s">
        <v>13</v>
      </c>
      <c r="E97" s="31" t="s">
        <v>259</v>
      </c>
      <c r="G97" s="31" t="s">
        <v>65</v>
      </c>
      <c r="H97" s="31" t="s">
        <v>65</v>
      </c>
      <c r="I97" s="31">
        <v>40000057703</v>
      </c>
      <c r="J97" s="34">
        <v>54208000</v>
      </c>
      <c r="K97" s="30">
        <v>44005.669444444444</v>
      </c>
      <c r="L97" s="31" t="s">
        <v>7</v>
      </c>
      <c r="M97" s="30">
        <v>44011.404861111114</v>
      </c>
      <c r="N97" s="31">
        <v>202007</v>
      </c>
      <c r="O97" s="31">
        <v>202009</v>
      </c>
      <c r="P97" s="31">
        <v>54208000</v>
      </c>
      <c r="Q97" s="31">
        <v>71208000</v>
      </c>
      <c r="R97" s="31">
        <v>70170756</v>
      </c>
      <c r="S97" s="31" t="s">
        <v>66</v>
      </c>
    </row>
    <row r="98" spans="1:19" ht="14.4" x14ac:dyDescent="0.3">
      <c r="A98" s="29" t="s">
        <v>260</v>
      </c>
      <c r="B98" t="s">
        <v>19</v>
      </c>
      <c r="C98" s="30">
        <v>44005.692361111112</v>
      </c>
      <c r="D98" t="s">
        <v>19</v>
      </c>
      <c r="E98" s="31" t="s">
        <v>261</v>
      </c>
      <c r="G98" s="31" t="s">
        <v>65</v>
      </c>
      <c r="H98" s="31" t="s">
        <v>65</v>
      </c>
      <c r="I98" s="31">
        <v>40000057664</v>
      </c>
      <c r="J98" s="34">
        <v>300000000</v>
      </c>
      <c r="K98" s="30">
        <v>44005.692361111112</v>
      </c>
      <c r="L98" s="31" t="s">
        <v>9</v>
      </c>
      <c r="M98" s="30">
        <v>44008.423611111109</v>
      </c>
      <c r="N98" s="31">
        <v>202007</v>
      </c>
      <c r="O98" s="31">
        <v>202010</v>
      </c>
      <c r="P98" s="31">
        <v>300000000</v>
      </c>
      <c r="Q98" s="31">
        <v>300000000</v>
      </c>
      <c r="R98" s="31">
        <v>299620000</v>
      </c>
      <c r="S98" s="31" t="s">
        <v>66</v>
      </c>
    </row>
    <row r="99" spans="1:19" ht="14.4" x14ac:dyDescent="0.3">
      <c r="A99" s="29" t="s">
        <v>262</v>
      </c>
      <c r="B99" t="s">
        <v>6</v>
      </c>
      <c r="C99" s="30">
        <v>44005.747916666667</v>
      </c>
      <c r="D99" t="s">
        <v>6</v>
      </c>
      <c r="E99" s="31" t="s">
        <v>17791</v>
      </c>
      <c r="G99" s="31" t="s">
        <v>65</v>
      </c>
      <c r="H99" s="31" t="s">
        <v>65</v>
      </c>
      <c r="I99" s="31">
        <v>40000057737</v>
      </c>
      <c r="J99" s="34">
        <v>88000000</v>
      </c>
      <c r="K99" s="30">
        <v>44005.747916666667</v>
      </c>
      <c r="L99" s="31" t="s">
        <v>7</v>
      </c>
      <c r="M99" s="30">
        <v>44012.466666666667</v>
      </c>
      <c r="N99" s="31">
        <v>202007</v>
      </c>
      <c r="O99" s="31">
        <v>202007</v>
      </c>
      <c r="P99" s="31">
        <v>88000000</v>
      </c>
      <c r="Q99" s="31">
        <v>88000000</v>
      </c>
      <c r="R99" s="31">
        <v>87999560</v>
      </c>
      <c r="S99" s="31" t="s">
        <v>66</v>
      </c>
    </row>
    <row r="100" spans="1:19" ht="14.4" x14ac:dyDescent="0.3">
      <c r="A100" s="29" t="s">
        <v>264</v>
      </c>
      <c r="B100" t="s">
        <v>13</v>
      </c>
      <c r="C100" s="30">
        <v>44005.759027777778</v>
      </c>
      <c r="D100" t="s">
        <v>13</v>
      </c>
      <c r="E100" s="31" t="s">
        <v>265</v>
      </c>
      <c r="G100" s="31" t="s">
        <v>65</v>
      </c>
      <c r="H100" s="31" t="s">
        <v>65</v>
      </c>
      <c r="I100" s="31">
        <v>40000057738</v>
      </c>
      <c r="J100" s="34">
        <v>34000000</v>
      </c>
      <c r="K100" s="30">
        <v>44005.759027777778</v>
      </c>
      <c r="L100" s="31" t="s">
        <v>7</v>
      </c>
      <c r="M100" s="30">
        <v>44012.466666666667</v>
      </c>
      <c r="N100" s="31">
        <v>202007</v>
      </c>
      <c r="O100" s="31">
        <v>202009</v>
      </c>
      <c r="P100" s="31">
        <v>34000000</v>
      </c>
      <c r="Q100" s="31">
        <v>34000000</v>
      </c>
      <c r="R100" s="31">
        <v>23550000</v>
      </c>
      <c r="S100" s="31" t="s">
        <v>66</v>
      </c>
    </row>
    <row r="101" spans="1:19" ht="14.4" x14ac:dyDescent="0.3">
      <c r="A101" s="29" t="s">
        <v>266</v>
      </c>
      <c r="B101" t="s">
        <v>6</v>
      </c>
      <c r="C101" s="30">
        <v>44005.768055555556</v>
      </c>
      <c r="D101" t="s">
        <v>6</v>
      </c>
      <c r="E101" s="31" t="s">
        <v>17792</v>
      </c>
      <c r="G101" s="31" t="s">
        <v>65</v>
      </c>
      <c r="H101" s="31" t="s">
        <v>65</v>
      </c>
      <c r="I101" s="31">
        <v>40000057739</v>
      </c>
      <c r="J101" s="34">
        <v>10000000</v>
      </c>
      <c r="K101" s="30">
        <v>44005.768055555556</v>
      </c>
      <c r="L101" s="31" t="s">
        <v>7</v>
      </c>
      <c r="M101" s="30">
        <v>44012.468055555553</v>
      </c>
      <c r="N101" s="31">
        <v>202007</v>
      </c>
      <c r="O101" s="31">
        <v>202007</v>
      </c>
      <c r="P101" s="31">
        <v>10000000</v>
      </c>
      <c r="Q101" s="31">
        <v>10000000</v>
      </c>
      <c r="R101" s="31">
        <v>9900000</v>
      </c>
      <c r="S101" s="31" t="s">
        <v>66</v>
      </c>
    </row>
    <row r="102" spans="1:19" ht="14.4" x14ac:dyDescent="0.3">
      <c r="A102" s="29" t="s">
        <v>268</v>
      </c>
      <c r="B102" t="s">
        <v>6</v>
      </c>
      <c r="C102" s="30">
        <v>44005.81527777778</v>
      </c>
      <c r="D102" t="s">
        <v>6</v>
      </c>
      <c r="E102" s="31" t="s">
        <v>17795</v>
      </c>
      <c r="G102" s="31" t="s">
        <v>65</v>
      </c>
      <c r="H102" s="31" t="s">
        <v>65</v>
      </c>
      <c r="I102" s="31">
        <v>40000057876</v>
      </c>
      <c r="J102" s="34">
        <v>108870000</v>
      </c>
      <c r="K102" s="30">
        <v>44005.81527777778</v>
      </c>
      <c r="L102" s="31" t="s">
        <v>9</v>
      </c>
      <c r="M102" s="30">
        <v>44022.921527777777</v>
      </c>
      <c r="N102" s="31">
        <v>202007</v>
      </c>
      <c r="O102" s="31">
        <v>202007</v>
      </c>
      <c r="P102" s="31">
        <v>108870000</v>
      </c>
      <c r="Q102" s="31">
        <v>108870000</v>
      </c>
      <c r="R102" s="31">
        <v>108870000</v>
      </c>
      <c r="S102" s="31" t="s">
        <v>66</v>
      </c>
    </row>
    <row r="103" spans="1:19" ht="14.4" x14ac:dyDescent="0.3">
      <c r="A103" s="29" t="s">
        <v>270</v>
      </c>
      <c r="B103" t="s">
        <v>6</v>
      </c>
      <c r="C103" s="30">
        <v>44006.546527777777</v>
      </c>
      <c r="D103" t="s">
        <v>6</v>
      </c>
      <c r="E103" s="31" t="s">
        <v>17710</v>
      </c>
      <c r="G103" s="31" t="s">
        <v>65</v>
      </c>
      <c r="H103" s="31" t="s">
        <v>65</v>
      </c>
      <c r="I103" s="31">
        <v>40000057740</v>
      </c>
      <c r="J103" s="34">
        <v>67200000</v>
      </c>
      <c r="K103" s="30">
        <v>44006.546527777777</v>
      </c>
      <c r="L103" s="31" t="s">
        <v>7</v>
      </c>
      <c r="M103" s="30">
        <v>44012.469444444447</v>
      </c>
      <c r="N103" s="31">
        <v>202007</v>
      </c>
      <c r="O103" s="31">
        <v>202009</v>
      </c>
      <c r="P103" s="31">
        <v>67200000</v>
      </c>
      <c r="Q103" s="31">
        <v>67200000</v>
      </c>
      <c r="R103" s="31">
        <v>42900000</v>
      </c>
      <c r="S103" s="31" t="s">
        <v>66</v>
      </c>
    </row>
    <row r="104" spans="1:19" ht="14.4" x14ac:dyDescent="0.3">
      <c r="A104" s="29" t="s">
        <v>272</v>
      </c>
      <c r="B104" t="s">
        <v>6</v>
      </c>
      <c r="C104" s="30">
        <v>44006.717361111114</v>
      </c>
      <c r="D104" t="s">
        <v>6</v>
      </c>
      <c r="E104" s="31" t="s">
        <v>17793</v>
      </c>
      <c r="G104" s="31" t="s">
        <v>65</v>
      </c>
      <c r="H104" s="31" t="s">
        <v>65</v>
      </c>
      <c r="I104" s="31">
        <v>40000057820</v>
      </c>
      <c r="J104" s="34">
        <v>71000000</v>
      </c>
      <c r="K104" s="30">
        <v>44006.717361111114</v>
      </c>
      <c r="L104" s="31" t="s">
        <v>7</v>
      </c>
      <c r="M104" s="30">
        <v>44020.909722222219</v>
      </c>
      <c r="N104" s="31">
        <v>202007</v>
      </c>
      <c r="O104" s="31">
        <v>202008</v>
      </c>
      <c r="P104" s="31">
        <v>71000000</v>
      </c>
      <c r="Q104" s="31">
        <v>86525000</v>
      </c>
      <c r="R104" s="31">
        <v>86524300</v>
      </c>
      <c r="S104" s="31" t="s">
        <v>66</v>
      </c>
    </row>
    <row r="105" spans="1:19" ht="14.4" x14ac:dyDescent="0.3">
      <c r="A105" s="29" t="s">
        <v>275</v>
      </c>
      <c r="B105" t="s">
        <v>6</v>
      </c>
      <c r="C105" s="30">
        <v>44006.724305555559</v>
      </c>
      <c r="D105" t="s">
        <v>6</v>
      </c>
      <c r="E105" s="31" t="s">
        <v>17796</v>
      </c>
      <c r="G105" s="31" t="s">
        <v>65</v>
      </c>
      <c r="H105" s="31" t="s">
        <v>65</v>
      </c>
      <c r="I105" s="31">
        <v>40000057728</v>
      </c>
      <c r="J105" s="34">
        <v>15000000</v>
      </c>
      <c r="K105" s="30">
        <v>44006.724305555559</v>
      </c>
      <c r="L105" s="31" t="s">
        <v>7</v>
      </c>
      <c r="M105" s="30">
        <v>44011.629166666666</v>
      </c>
      <c r="N105" s="31">
        <v>202007</v>
      </c>
      <c r="O105" s="31">
        <v>202007</v>
      </c>
      <c r="P105" s="31">
        <v>15000000</v>
      </c>
      <c r="Q105" s="31">
        <v>15000000</v>
      </c>
      <c r="R105" s="31">
        <v>0</v>
      </c>
      <c r="S105" s="31" t="s">
        <v>66</v>
      </c>
    </row>
    <row r="106" spans="1:19" ht="14.4" x14ac:dyDescent="0.3">
      <c r="A106" s="29" t="s">
        <v>277</v>
      </c>
      <c r="B106" t="s">
        <v>20</v>
      </c>
      <c r="C106" s="30">
        <v>44007.753472222219</v>
      </c>
      <c r="D106" t="s">
        <v>20</v>
      </c>
      <c r="E106" s="31" t="s">
        <v>278</v>
      </c>
      <c r="G106" s="31" t="s">
        <v>65</v>
      </c>
      <c r="H106" s="31" t="s">
        <v>65</v>
      </c>
      <c r="I106" s="31">
        <v>40000057769</v>
      </c>
      <c r="J106" s="34">
        <v>540153976</v>
      </c>
      <c r="K106" s="30">
        <v>44007.753472222219</v>
      </c>
      <c r="L106" s="31" t="s">
        <v>9</v>
      </c>
      <c r="M106" s="30">
        <v>44014.894444444442</v>
      </c>
      <c r="N106" s="31">
        <v>202007</v>
      </c>
      <c r="O106" s="31">
        <v>202103</v>
      </c>
      <c r="P106" s="31">
        <v>540153976</v>
      </c>
      <c r="Q106" s="31">
        <v>540153976</v>
      </c>
      <c r="R106" s="31">
        <v>540060476</v>
      </c>
      <c r="S106" s="31" t="s">
        <v>66</v>
      </c>
    </row>
    <row r="107" spans="1:19" ht="14.4" x14ac:dyDescent="0.3">
      <c r="A107" s="29" t="s">
        <v>279</v>
      </c>
      <c r="B107" t="s">
        <v>8</v>
      </c>
      <c r="C107" s="30">
        <v>44012.480555555558</v>
      </c>
      <c r="D107" t="s">
        <v>8</v>
      </c>
      <c r="E107" s="31" t="s">
        <v>184</v>
      </c>
      <c r="G107" s="31" t="s">
        <v>65</v>
      </c>
      <c r="H107" s="31" t="s">
        <v>65</v>
      </c>
      <c r="I107" s="31">
        <v>40000057783</v>
      </c>
      <c r="J107" s="34">
        <v>1650000000</v>
      </c>
      <c r="K107" s="30">
        <v>44012.480555555558</v>
      </c>
      <c r="L107" s="31" t="s">
        <v>9</v>
      </c>
      <c r="M107" s="30">
        <v>44018.767361111109</v>
      </c>
      <c r="N107" s="31">
        <v>202006</v>
      </c>
      <c r="O107" s="31">
        <v>202009</v>
      </c>
      <c r="P107" s="31">
        <v>1650000000</v>
      </c>
      <c r="Q107" s="31">
        <v>1791000000</v>
      </c>
      <c r="R107" s="31">
        <v>1677003280</v>
      </c>
      <c r="S107" s="31" t="s">
        <v>66</v>
      </c>
    </row>
    <row r="108" spans="1:19" ht="14.4" x14ac:dyDescent="0.3">
      <c r="A108" s="29" t="s">
        <v>280</v>
      </c>
      <c r="B108" t="s">
        <v>24</v>
      </c>
      <c r="C108" s="30">
        <v>44008.895833333336</v>
      </c>
      <c r="D108" t="s">
        <v>24</v>
      </c>
      <c r="E108" s="31" t="s">
        <v>281</v>
      </c>
      <c r="G108" s="31" t="s">
        <v>65</v>
      </c>
      <c r="H108" s="31" t="s">
        <v>65</v>
      </c>
      <c r="I108" s="31">
        <v>40000057749</v>
      </c>
      <c r="J108" s="34">
        <v>32181111</v>
      </c>
      <c r="K108" s="30">
        <v>44008.895833333336</v>
      </c>
      <c r="L108" s="31" t="s">
        <v>5</v>
      </c>
      <c r="M108" s="30">
        <v>44012.890277777777</v>
      </c>
      <c r="N108" s="31">
        <v>202007</v>
      </c>
      <c r="O108" s="31">
        <v>202007</v>
      </c>
      <c r="P108" s="31">
        <v>32181111</v>
      </c>
      <c r="Q108" s="31">
        <v>32181111</v>
      </c>
      <c r="R108" s="31">
        <v>32181111</v>
      </c>
      <c r="S108" s="31" t="s">
        <v>66</v>
      </c>
    </row>
    <row r="109" spans="1:19" ht="14.4" x14ac:dyDescent="0.3">
      <c r="A109" s="29" t="s">
        <v>282</v>
      </c>
      <c r="B109" t="s">
        <v>16</v>
      </c>
      <c r="C109" s="30">
        <v>44011.790277777778</v>
      </c>
      <c r="D109" t="s">
        <v>16</v>
      </c>
      <c r="E109" s="31" t="s">
        <v>283</v>
      </c>
      <c r="G109" s="31" t="s">
        <v>65</v>
      </c>
      <c r="H109" s="31" t="s">
        <v>65</v>
      </c>
      <c r="I109" s="31">
        <v>40000057784</v>
      </c>
      <c r="J109" s="34">
        <v>500000000</v>
      </c>
      <c r="K109" s="30">
        <v>44011.790277777778</v>
      </c>
      <c r="L109" s="31" t="s">
        <v>9</v>
      </c>
      <c r="M109" s="30">
        <v>44018.765972222223</v>
      </c>
      <c r="N109" s="31">
        <v>202007</v>
      </c>
      <c r="O109" s="31">
        <v>202101</v>
      </c>
      <c r="P109" s="31">
        <v>500000000</v>
      </c>
      <c r="Q109" s="31">
        <v>500000000</v>
      </c>
      <c r="R109" s="31">
        <v>477904000</v>
      </c>
      <c r="S109" s="31" t="s">
        <v>66</v>
      </c>
    </row>
    <row r="110" spans="1:19" ht="14.4" x14ac:dyDescent="0.3">
      <c r="A110" s="29" t="s">
        <v>284</v>
      </c>
      <c r="B110" t="s">
        <v>29</v>
      </c>
      <c r="C110" s="30">
        <v>44011.825694444444</v>
      </c>
      <c r="D110" t="s">
        <v>29</v>
      </c>
      <c r="E110" s="31" t="s">
        <v>285</v>
      </c>
      <c r="G110" s="31" t="s">
        <v>65</v>
      </c>
      <c r="H110" s="31" t="s">
        <v>65</v>
      </c>
      <c r="I110" s="31">
        <v>40000057788</v>
      </c>
      <c r="J110" s="34">
        <v>20769210</v>
      </c>
      <c r="K110" s="30">
        <v>44011.825694444444</v>
      </c>
      <c r="L110" s="31" t="s">
        <v>7</v>
      </c>
      <c r="M110" s="30">
        <v>44018.806944444441</v>
      </c>
      <c r="N110" s="31">
        <v>202007</v>
      </c>
      <c r="O110" s="31">
        <v>202103</v>
      </c>
      <c r="P110" s="31">
        <v>20769210</v>
      </c>
      <c r="Q110" s="31">
        <v>49856710</v>
      </c>
      <c r="R110" s="31">
        <v>0</v>
      </c>
      <c r="S110" s="31" t="s">
        <v>66</v>
      </c>
    </row>
    <row r="111" spans="1:19" ht="14.4" x14ac:dyDescent="0.3">
      <c r="A111" s="29" t="s">
        <v>286</v>
      </c>
      <c r="B111" t="s">
        <v>8</v>
      </c>
      <c r="C111" s="30">
        <v>44012.761805555558</v>
      </c>
      <c r="D111" t="s">
        <v>8</v>
      </c>
      <c r="E111" s="31" t="s">
        <v>287</v>
      </c>
      <c r="G111" s="31" t="s">
        <v>65</v>
      </c>
      <c r="H111" s="31" t="s">
        <v>65</v>
      </c>
      <c r="I111" s="31">
        <v>40000057785</v>
      </c>
      <c r="J111" s="34">
        <v>1130000000</v>
      </c>
      <c r="K111" s="30">
        <v>44012.761805555558</v>
      </c>
      <c r="L111" s="31" t="s">
        <v>9</v>
      </c>
      <c r="M111" s="30">
        <v>44018.768750000003</v>
      </c>
      <c r="N111" s="31">
        <v>202006</v>
      </c>
      <c r="O111" s="31">
        <v>202008</v>
      </c>
      <c r="P111" s="31">
        <v>1130000000</v>
      </c>
      <c r="Q111" s="31">
        <v>1130000000</v>
      </c>
      <c r="R111" s="31">
        <v>959846437</v>
      </c>
      <c r="S111" s="31" t="s">
        <v>66</v>
      </c>
    </row>
    <row r="112" spans="1:19" ht="14.4" x14ac:dyDescent="0.3">
      <c r="A112" s="29" t="s">
        <v>289</v>
      </c>
      <c r="B112" t="s">
        <v>13</v>
      </c>
      <c r="C112" s="30">
        <v>44012.803472222222</v>
      </c>
      <c r="D112" t="s">
        <v>13</v>
      </c>
      <c r="E112" s="31" t="s">
        <v>290</v>
      </c>
      <c r="G112" s="31" t="s">
        <v>65</v>
      </c>
      <c r="H112" s="31" t="s">
        <v>65</v>
      </c>
      <c r="I112" s="31">
        <v>40000057821</v>
      </c>
      <c r="J112" s="34">
        <v>11100000</v>
      </c>
      <c r="K112" s="30">
        <v>44012.803472222222</v>
      </c>
      <c r="L112" s="31" t="s">
        <v>7</v>
      </c>
      <c r="M112" s="30">
        <v>44020.909722222219</v>
      </c>
      <c r="N112" s="31">
        <v>202007</v>
      </c>
      <c r="O112" s="31">
        <v>202011</v>
      </c>
      <c r="P112" s="31">
        <v>11100000</v>
      </c>
      <c r="Q112" s="31">
        <v>11100000</v>
      </c>
      <c r="R112" s="31">
        <v>9339000</v>
      </c>
      <c r="S112" s="31" t="s">
        <v>66</v>
      </c>
    </row>
    <row r="113" spans="1:19" ht="14.4" x14ac:dyDescent="0.3">
      <c r="A113" s="29" t="s">
        <v>291</v>
      </c>
      <c r="B113" t="s">
        <v>13</v>
      </c>
      <c r="C113" s="30">
        <v>44012.82708333333</v>
      </c>
      <c r="D113" t="s">
        <v>13</v>
      </c>
      <c r="E113" s="31" t="s">
        <v>292</v>
      </c>
      <c r="G113" s="31" t="s">
        <v>65</v>
      </c>
      <c r="H113" s="31" t="s">
        <v>65</v>
      </c>
      <c r="I113" s="31">
        <v>40000057822</v>
      </c>
      <c r="J113" s="34">
        <v>128625000</v>
      </c>
      <c r="K113" s="30">
        <v>44012.82708333333</v>
      </c>
      <c r="L113" s="31" t="s">
        <v>9</v>
      </c>
      <c r="M113" s="30">
        <v>44020.961111111108</v>
      </c>
      <c r="N113" s="31">
        <v>202007</v>
      </c>
      <c r="O113" s="31">
        <v>202101</v>
      </c>
      <c r="P113" s="31">
        <v>128625000</v>
      </c>
      <c r="Q113" s="31">
        <v>389625000</v>
      </c>
      <c r="R113" s="31">
        <v>306718706</v>
      </c>
      <c r="S113" s="31" t="s">
        <v>66</v>
      </c>
    </row>
    <row r="114" spans="1:19" ht="14.4" x14ac:dyDescent="0.3">
      <c r="A114" s="29" t="s">
        <v>293</v>
      </c>
      <c r="B114" t="s">
        <v>13</v>
      </c>
      <c r="C114" s="30">
        <v>44013.42083333333</v>
      </c>
      <c r="D114" t="s">
        <v>13</v>
      </c>
      <c r="E114" s="31" t="s">
        <v>294</v>
      </c>
      <c r="G114" s="31" t="s">
        <v>65</v>
      </c>
      <c r="H114" s="31" t="s">
        <v>65</v>
      </c>
      <c r="I114" s="31">
        <v>40000057786</v>
      </c>
      <c r="J114" s="34">
        <v>170000000</v>
      </c>
      <c r="K114" s="30">
        <v>44013.42083333333</v>
      </c>
      <c r="L114" s="31" t="s">
        <v>9</v>
      </c>
      <c r="M114" s="30">
        <v>44018.769444444442</v>
      </c>
      <c r="N114" s="31">
        <v>202007</v>
      </c>
      <c r="O114" s="31">
        <v>202009</v>
      </c>
      <c r="P114" s="31">
        <v>170000000</v>
      </c>
      <c r="Q114" s="31">
        <v>170000000</v>
      </c>
      <c r="R114" s="31">
        <v>169372000</v>
      </c>
      <c r="S114" s="31" t="s">
        <v>66</v>
      </c>
    </row>
    <row r="115" spans="1:19" ht="14.4" x14ac:dyDescent="0.3">
      <c r="A115" s="29" t="s">
        <v>295</v>
      </c>
      <c r="B115" t="s">
        <v>25</v>
      </c>
      <c r="C115" s="30">
        <v>44013.470138888886</v>
      </c>
      <c r="D115" t="s">
        <v>25</v>
      </c>
      <c r="E115" s="31" t="s">
        <v>296</v>
      </c>
      <c r="G115" s="31" t="s">
        <v>65</v>
      </c>
      <c r="H115" s="31" t="s">
        <v>65</v>
      </c>
      <c r="I115" s="31">
        <v>40000057777</v>
      </c>
      <c r="J115" s="34">
        <v>363441600</v>
      </c>
      <c r="K115" s="30">
        <v>44013.470138888886</v>
      </c>
      <c r="L115" s="31" t="s">
        <v>9</v>
      </c>
      <c r="M115" s="30">
        <v>44015.818749999999</v>
      </c>
      <c r="N115" s="31">
        <v>202007</v>
      </c>
      <c r="O115" s="31">
        <v>202008</v>
      </c>
      <c r="P115" s="31">
        <v>363441600</v>
      </c>
      <c r="Q115" s="31">
        <v>395841600</v>
      </c>
      <c r="R115" s="31">
        <v>0</v>
      </c>
      <c r="S115" s="31" t="s">
        <v>66</v>
      </c>
    </row>
    <row r="116" spans="1:19" ht="14.4" x14ac:dyDescent="0.3">
      <c r="A116" s="29" t="s">
        <v>297</v>
      </c>
      <c r="B116" t="s">
        <v>10</v>
      </c>
      <c r="C116" s="30">
        <v>44013.648611111108</v>
      </c>
      <c r="D116" t="s">
        <v>10</v>
      </c>
      <c r="E116" s="31" t="s">
        <v>298</v>
      </c>
      <c r="G116" s="31" t="s">
        <v>65</v>
      </c>
      <c r="H116" s="31" t="s">
        <v>65</v>
      </c>
      <c r="I116" s="31">
        <v>40000057787</v>
      </c>
      <c r="J116" s="34">
        <v>2797480000</v>
      </c>
      <c r="K116" s="30">
        <v>44013.648611111108</v>
      </c>
      <c r="L116" s="31" t="s">
        <v>9</v>
      </c>
      <c r="M116" s="30">
        <v>44018.770833333336</v>
      </c>
      <c r="N116" s="31">
        <v>202007</v>
      </c>
      <c r="O116" s="31">
        <v>202103</v>
      </c>
      <c r="P116" s="31">
        <v>2797480000</v>
      </c>
      <c r="Q116" s="31">
        <v>2797480000</v>
      </c>
      <c r="R116" s="31">
        <v>2332490000</v>
      </c>
      <c r="S116" s="31" t="s">
        <v>66</v>
      </c>
    </row>
    <row r="117" spans="1:19" ht="14.4" x14ac:dyDescent="0.3">
      <c r="A117" s="29" t="s">
        <v>300</v>
      </c>
      <c r="B117" t="s">
        <v>8</v>
      </c>
      <c r="C117" s="30">
        <v>44013.745833333334</v>
      </c>
      <c r="D117" t="s">
        <v>8</v>
      </c>
      <c r="E117" s="31" t="s">
        <v>301</v>
      </c>
      <c r="G117" s="31" t="s">
        <v>65</v>
      </c>
      <c r="H117" s="31" t="s">
        <v>65</v>
      </c>
      <c r="I117" s="31">
        <v>40000057877</v>
      </c>
      <c r="J117" s="34">
        <v>278000000</v>
      </c>
      <c r="K117" s="30">
        <v>44013.745833333334</v>
      </c>
      <c r="L117" s="31" t="s">
        <v>9</v>
      </c>
      <c r="M117" s="30">
        <v>44022.92291666667</v>
      </c>
      <c r="N117" s="31">
        <v>202007</v>
      </c>
      <c r="O117" s="31">
        <v>202007</v>
      </c>
      <c r="P117" s="31">
        <v>278000000</v>
      </c>
      <c r="Q117" s="31">
        <v>278000000</v>
      </c>
      <c r="R117" s="31">
        <v>277115000</v>
      </c>
      <c r="S117" s="31" t="s">
        <v>66</v>
      </c>
    </row>
    <row r="118" spans="1:19" ht="14.4" x14ac:dyDescent="0.3">
      <c r="A118" s="29" t="s">
        <v>302</v>
      </c>
      <c r="B118" t="s">
        <v>13</v>
      </c>
      <c r="C118" s="30">
        <v>44014.632638888892</v>
      </c>
      <c r="D118" t="s">
        <v>13</v>
      </c>
      <c r="E118" s="31" t="s">
        <v>303</v>
      </c>
      <c r="G118" s="31" t="s">
        <v>65</v>
      </c>
      <c r="H118" s="31" t="s">
        <v>65</v>
      </c>
      <c r="I118" s="31">
        <v>40000057880</v>
      </c>
      <c r="J118" s="34">
        <v>25500000</v>
      </c>
      <c r="K118" s="30">
        <v>44014.632638888892</v>
      </c>
      <c r="L118" s="31" t="s">
        <v>7</v>
      </c>
      <c r="M118" s="30">
        <v>44025.004861111112</v>
      </c>
      <c r="N118" s="31">
        <v>202007</v>
      </c>
      <c r="O118" s="31">
        <v>202008</v>
      </c>
      <c r="P118" s="31">
        <v>25500000</v>
      </c>
      <c r="Q118" s="31">
        <v>25500000</v>
      </c>
      <c r="R118" s="31">
        <v>22900000</v>
      </c>
      <c r="S118" s="31" t="s">
        <v>66</v>
      </c>
    </row>
    <row r="119" spans="1:19" ht="14.4" x14ac:dyDescent="0.3">
      <c r="A119" s="29" t="s">
        <v>304</v>
      </c>
      <c r="B119" t="s">
        <v>23</v>
      </c>
      <c r="C119" s="30">
        <v>44022.652083333334</v>
      </c>
      <c r="D119" t="s">
        <v>23</v>
      </c>
      <c r="E119" s="31" t="s">
        <v>305</v>
      </c>
      <c r="G119" s="31" t="s">
        <v>65</v>
      </c>
      <c r="H119" s="31" t="s">
        <v>65</v>
      </c>
      <c r="I119" s="31">
        <v>40000057897</v>
      </c>
      <c r="J119" s="34">
        <v>178229159</v>
      </c>
      <c r="K119" s="30">
        <v>44022.652083333334</v>
      </c>
      <c r="L119" s="31" t="s">
        <v>9</v>
      </c>
      <c r="M119" s="30">
        <v>44025.87777777778</v>
      </c>
      <c r="N119" s="31">
        <v>202007</v>
      </c>
      <c r="O119" s="31">
        <v>202010</v>
      </c>
      <c r="P119" s="31">
        <v>178229159</v>
      </c>
      <c r="Q119" s="31">
        <v>178229159</v>
      </c>
      <c r="R119" s="31">
        <v>0</v>
      </c>
      <c r="S119" s="31" t="s">
        <v>66</v>
      </c>
    </row>
    <row r="120" spans="1:19" ht="14.4" x14ac:dyDescent="0.3">
      <c r="A120" s="29" t="s">
        <v>306</v>
      </c>
      <c r="B120" t="s">
        <v>15</v>
      </c>
      <c r="C120" s="30">
        <v>44015.429861111108</v>
      </c>
      <c r="D120" t="s">
        <v>15</v>
      </c>
      <c r="E120" s="31" t="s">
        <v>307</v>
      </c>
      <c r="G120" s="31" t="s">
        <v>65</v>
      </c>
      <c r="H120" s="31" t="s">
        <v>65</v>
      </c>
      <c r="I120" s="31">
        <v>40000057790</v>
      </c>
      <c r="J120" s="34">
        <v>20000000</v>
      </c>
      <c r="K120" s="30">
        <v>44015.429861111108</v>
      </c>
      <c r="L120" s="31" t="s">
        <v>11</v>
      </c>
      <c r="M120" s="30">
        <v>44019.402777777781</v>
      </c>
      <c r="N120" s="31">
        <v>202007</v>
      </c>
      <c r="O120" s="31">
        <v>202007</v>
      </c>
      <c r="P120" s="31">
        <v>20000000</v>
      </c>
      <c r="Q120" s="31">
        <v>20000000</v>
      </c>
      <c r="R120" s="31">
        <v>20000000</v>
      </c>
      <c r="S120" s="31" t="s">
        <v>66</v>
      </c>
    </row>
    <row r="121" spans="1:19" ht="14.4" x14ac:dyDescent="0.3">
      <c r="A121" s="29" t="s">
        <v>308</v>
      </c>
      <c r="B121" t="s">
        <v>15</v>
      </c>
      <c r="C121" s="30">
        <v>44015.504861111112</v>
      </c>
      <c r="D121" t="s">
        <v>15</v>
      </c>
      <c r="E121" s="31" t="s">
        <v>309</v>
      </c>
      <c r="G121" s="31" t="s">
        <v>65</v>
      </c>
      <c r="H121" s="31" t="s">
        <v>65</v>
      </c>
      <c r="I121" s="31">
        <v>40000057792</v>
      </c>
      <c r="J121" s="34">
        <v>20000000</v>
      </c>
      <c r="K121" s="30">
        <v>44015.504861111112</v>
      </c>
      <c r="L121" s="31" t="s">
        <v>11</v>
      </c>
      <c r="M121" s="30">
        <v>44019.401388888888</v>
      </c>
      <c r="N121" s="31">
        <v>202007</v>
      </c>
      <c r="O121" s="31">
        <v>202007</v>
      </c>
      <c r="P121" s="31">
        <v>20000000</v>
      </c>
      <c r="Q121" s="31">
        <v>20000000</v>
      </c>
      <c r="R121" s="31">
        <v>20000000</v>
      </c>
      <c r="S121" s="31" t="s">
        <v>66</v>
      </c>
    </row>
    <row r="122" spans="1:19" ht="14.4" x14ac:dyDescent="0.3">
      <c r="A122" s="29" t="s">
        <v>310</v>
      </c>
      <c r="B122" t="s">
        <v>15</v>
      </c>
      <c r="C122" s="30">
        <v>44015.45</v>
      </c>
      <c r="D122" t="s">
        <v>15</v>
      </c>
      <c r="E122" s="31" t="s">
        <v>311</v>
      </c>
      <c r="G122" s="31" t="s">
        <v>65</v>
      </c>
      <c r="H122" s="31" t="s">
        <v>65</v>
      </c>
      <c r="I122" s="31">
        <v>40000057794</v>
      </c>
      <c r="J122" s="34">
        <v>71500000</v>
      </c>
      <c r="K122" s="30">
        <v>44015.45</v>
      </c>
      <c r="L122" s="31" t="s">
        <v>11</v>
      </c>
      <c r="M122" s="30">
        <v>44019.402083333334</v>
      </c>
      <c r="N122" s="31">
        <v>202007</v>
      </c>
      <c r="O122" s="31">
        <v>202011</v>
      </c>
      <c r="P122" s="31">
        <v>71500000</v>
      </c>
      <c r="Q122" s="31">
        <v>71500000</v>
      </c>
      <c r="R122" s="31">
        <v>71500000</v>
      </c>
      <c r="S122" s="31" t="s">
        <v>66</v>
      </c>
    </row>
    <row r="123" spans="1:19" ht="14.4" x14ac:dyDescent="0.3">
      <c r="A123" s="29" t="s">
        <v>312</v>
      </c>
      <c r="B123" t="s">
        <v>24</v>
      </c>
      <c r="C123" s="30">
        <v>44017.934027777781</v>
      </c>
      <c r="D123" t="s">
        <v>24</v>
      </c>
      <c r="E123" s="31" t="s">
        <v>313</v>
      </c>
      <c r="G123" s="31" t="s">
        <v>65</v>
      </c>
      <c r="H123" s="31" t="s">
        <v>65</v>
      </c>
      <c r="I123" s="31">
        <v>40000057835</v>
      </c>
      <c r="J123" s="34">
        <v>66400000</v>
      </c>
      <c r="K123" s="30">
        <v>44017.934027777781</v>
      </c>
      <c r="L123" s="31" t="s">
        <v>5</v>
      </c>
      <c r="M123" s="30">
        <v>44021.647222222222</v>
      </c>
      <c r="N123" s="31">
        <v>202007</v>
      </c>
      <c r="O123" s="31">
        <v>202007</v>
      </c>
      <c r="P123" s="31">
        <v>66400000</v>
      </c>
      <c r="Q123" s="31">
        <v>81400000</v>
      </c>
      <c r="R123" s="31">
        <v>69458778</v>
      </c>
      <c r="S123" s="31" t="s">
        <v>66</v>
      </c>
    </row>
    <row r="124" spans="1:19" ht="14.4" x14ac:dyDescent="0.3">
      <c r="A124" s="29" t="s">
        <v>315</v>
      </c>
      <c r="B124" t="s">
        <v>12</v>
      </c>
      <c r="C124" s="30">
        <v>44018.677083333336</v>
      </c>
      <c r="D124" t="s">
        <v>12</v>
      </c>
      <c r="E124" s="31" t="s">
        <v>316</v>
      </c>
      <c r="G124" s="31" t="s">
        <v>65</v>
      </c>
      <c r="H124" s="31" t="s">
        <v>65</v>
      </c>
      <c r="I124" s="31">
        <v>40000057881</v>
      </c>
      <c r="J124" s="34">
        <v>6400000</v>
      </c>
      <c r="K124" s="30">
        <v>44018.677083333336</v>
      </c>
      <c r="L124" s="31" t="s">
        <v>5</v>
      </c>
      <c r="M124" s="30">
        <v>44025.030555555553</v>
      </c>
      <c r="N124" s="31">
        <v>202007</v>
      </c>
      <c r="O124" s="31">
        <v>202007</v>
      </c>
      <c r="P124" s="31">
        <v>6400000</v>
      </c>
      <c r="Q124" s="31">
        <v>6400000</v>
      </c>
      <c r="R124" s="31">
        <v>6400000</v>
      </c>
      <c r="S124" s="31" t="s">
        <v>66</v>
      </c>
    </row>
    <row r="125" spans="1:19" ht="14.4" x14ac:dyDescent="0.3">
      <c r="A125" s="29" t="s">
        <v>317</v>
      </c>
      <c r="B125" t="s">
        <v>24</v>
      </c>
      <c r="C125" s="30">
        <v>44018.881944444445</v>
      </c>
      <c r="D125" t="s">
        <v>24</v>
      </c>
      <c r="E125" s="31" t="s">
        <v>318</v>
      </c>
      <c r="G125" s="31" t="s">
        <v>65</v>
      </c>
      <c r="H125" s="31" t="s">
        <v>65</v>
      </c>
      <c r="I125" s="31">
        <v>40000057833</v>
      </c>
      <c r="J125" s="34">
        <v>22000000</v>
      </c>
      <c r="K125" s="30">
        <v>44018.881944444445</v>
      </c>
      <c r="L125" s="31" t="s">
        <v>5</v>
      </c>
      <c r="M125" s="30">
        <v>44021.636805555558</v>
      </c>
      <c r="N125" s="31">
        <v>202007</v>
      </c>
      <c r="O125" s="31">
        <v>202007</v>
      </c>
      <c r="P125" s="31">
        <v>22000000</v>
      </c>
      <c r="Q125" s="31">
        <v>23500000</v>
      </c>
      <c r="R125" s="31">
        <v>23320000</v>
      </c>
      <c r="S125" s="31" t="s">
        <v>66</v>
      </c>
    </row>
    <row r="126" spans="1:19" ht="14.4" x14ac:dyDescent="0.3">
      <c r="A126" s="29" t="s">
        <v>320</v>
      </c>
      <c r="B126" t="s">
        <v>8</v>
      </c>
      <c r="C126" s="30">
        <v>44019.492361111108</v>
      </c>
      <c r="D126" t="s">
        <v>8</v>
      </c>
      <c r="E126" s="31" t="s">
        <v>287</v>
      </c>
      <c r="G126" s="31" t="s">
        <v>65</v>
      </c>
      <c r="H126" s="31" t="s">
        <v>65</v>
      </c>
      <c r="I126" s="31">
        <v>40000057878</v>
      </c>
      <c r="J126" s="34">
        <v>650000000</v>
      </c>
      <c r="K126" s="30">
        <v>44019.492361111108</v>
      </c>
      <c r="L126" s="31" t="s">
        <v>9</v>
      </c>
      <c r="M126" s="30">
        <v>44022.925000000003</v>
      </c>
      <c r="N126" s="31">
        <v>202007</v>
      </c>
      <c r="O126" s="31">
        <v>202008</v>
      </c>
      <c r="P126" s="31">
        <v>650000000</v>
      </c>
      <c r="Q126" s="31">
        <v>650000000</v>
      </c>
      <c r="R126" s="31">
        <v>513297280</v>
      </c>
      <c r="S126" s="31" t="s">
        <v>66</v>
      </c>
    </row>
    <row r="127" spans="1:19" ht="14.4" x14ac:dyDescent="0.3">
      <c r="A127" s="29" t="s">
        <v>321</v>
      </c>
      <c r="B127" t="s">
        <v>13</v>
      </c>
      <c r="C127" s="30">
        <v>44019.663194444445</v>
      </c>
      <c r="D127" t="s">
        <v>13</v>
      </c>
      <c r="E127" s="31" t="s">
        <v>322</v>
      </c>
      <c r="G127" s="31" t="s">
        <v>65</v>
      </c>
      <c r="H127" s="31" t="s">
        <v>65</v>
      </c>
      <c r="I127" s="31">
        <v>40000057823</v>
      </c>
      <c r="J127" s="34">
        <v>510000000</v>
      </c>
      <c r="K127" s="30">
        <v>44019.663194444445</v>
      </c>
      <c r="L127" s="31" t="s">
        <v>9</v>
      </c>
      <c r="M127" s="30">
        <v>44020.961805555555</v>
      </c>
      <c r="N127" s="31">
        <v>202007</v>
      </c>
      <c r="O127" s="31">
        <v>202009</v>
      </c>
      <c r="P127" s="31">
        <v>510000000</v>
      </c>
      <c r="Q127" s="31">
        <v>510000000</v>
      </c>
      <c r="R127" s="31">
        <v>150800000</v>
      </c>
      <c r="S127" s="31" t="s">
        <v>66</v>
      </c>
    </row>
    <row r="128" spans="1:19" ht="14.4" x14ac:dyDescent="0.3">
      <c r="A128" s="29" t="s">
        <v>323</v>
      </c>
      <c r="B128" t="s">
        <v>13</v>
      </c>
      <c r="C128" s="30">
        <v>44019.740277777775</v>
      </c>
      <c r="D128" t="s">
        <v>13</v>
      </c>
      <c r="E128" s="31" t="s">
        <v>324</v>
      </c>
      <c r="G128" s="31" t="s">
        <v>65</v>
      </c>
      <c r="H128" s="31" t="s">
        <v>65</v>
      </c>
      <c r="I128" s="31">
        <v>40000057882</v>
      </c>
      <c r="J128" s="34">
        <v>18100000</v>
      </c>
      <c r="K128" s="30">
        <v>44019.740277777775</v>
      </c>
      <c r="L128" s="31" t="s">
        <v>7</v>
      </c>
      <c r="M128" s="30">
        <v>44025.004861111112</v>
      </c>
      <c r="N128" s="31">
        <v>202006</v>
      </c>
      <c r="O128" s="31">
        <v>202009</v>
      </c>
      <c r="P128" s="31">
        <v>18100000</v>
      </c>
      <c r="Q128" s="31">
        <v>18100000</v>
      </c>
      <c r="R128" s="31">
        <v>7902000</v>
      </c>
      <c r="S128" s="31" t="s">
        <v>66</v>
      </c>
    </row>
    <row r="129" spans="1:19" ht="14.4" x14ac:dyDescent="0.3">
      <c r="A129" s="29" t="s">
        <v>325</v>
      </c>
      <c r="B129" t="s">
        <v>17</v>
      </c>
      <c r="C129" s="30">
        <v>44022.508333333331</v>
      </c>
      <c r="D129" t="s">
        <v>17</v>
      </c>
      <c r="E129" s="31" t="s">
        <v>326</v>
      </c>
      <c r="G129" s="31" t="s">
        <v>65</v>
      </c>
      <c r="H129" s="31" t="s">
        <v>65</v>
      </c>
      <c r="I129" s="31">
        <v>40000057898</v>
      </c>
      <c r="J129" s="34">
        <v>400000000</v>
      </c>
      <c r="K129" s="30">
        <v>44022.508333333331</v>
      </c>
      <c r="L129" s="31" t="s">
        <v>9</v>
      </c>
      <c r="M129" s="30">
        <v>44025.875694444447</v>
      </c>
      <c r="N129" s="31">
        <v>202007</v>
      </c>
      <c r="O129" s="31">
        <v>202009</v>
      </c>
      <c r="P129" s="31">
        <v>400000000</v>
      </c>
      <c r="Q129" s="31">
        <v>400000000</v>
      </c>
      <c r="R129" s="31">
        <v>398926050</v>
      </c>
      <c r="S129" s="31" t="s">
        <v>66</v>
      </c>
    </row>
    <row r="130" spans="1:19" ht="14.4" x14ac:dyDescent="0.3">
      <c r="A130" s="29" t="s">
        <v>328</v>
      </c>
      <c r="B130" t="s">
        <v>8</v>
      </c>
      <c r="C130" s="30">
        <v>44022.711805555555</v>
      </c>
      <c r="D130" t="s">
        <v>8</v>
      </c>
      <c r="E130" s="31" t="s">
        <v>287</v>
      </c>
      <c r="G130" s="31" t="s">
        <v>65</v>
      </c>
      <c r="H130" s="31" t="s">
        <v>65</v>
      </c>
      <c r="I130" s="31">
        <v>40000057950</v>
      </c>
      <c r="J130" s="34">
        <v>140000000</v>
      </c>
      <c r="K130" s="30">
        <v>44022.711805555555</v>
      </c>
      <c r="L130" s="31" t="s">
        <v>9</v>
      </c>
      <c r="M130" s="30">
        <v>44027.865972222222</v>
      </c>
      <c r="N130" s="31">
        <v>202007</v>
      </c>
      <c r="O130" s="31">
        <v>202007</v>
      </c>
      <c r="P130" s="31">
        <v>140000000</v>
      </c>
      <c r="Q130" s="31">
        <v>140000000</v>
      </c>
      <c r="R130" s="31">
        <v>117375000</v>
      </c>
      <c r="S130" s="31" t="s">
        <v>66</v>
      </c>
    </row>
    <row r="131" spans="1:19" ht="14.4" x14ac:dyDescent="0.3">
      <c r="A131" s="29" t="s">
        <v>329</v>
      </c>
      <c r="B131" t="s">
        <v>18</v>
      </c>
      <c r="C131" s="30">
        <v>44025.457638888889</v>
      </c>
      <c r="D131" t="s">
        <v>18</v>
      </c>
      <c r="E131" s="31" t="s">
        <v>330</v>
      </c>
      <c r="G131" s="31" t="s">
        <v>65</v>
      </c>
      <c r="H131" s="31" t="s">
        <v>65</v>
      </c>
      <c r="I131" s="31">
        <v>40000057951</v>
      </c>
      <c r="J131" s="34">
        <v>8819000000</v>
      </c>
      <c r="K131" s="30">
        <v>44025.457638888889</v>
      </c>
      <c r="L131" s="31" t="s">
        <v>9</v>
      </c>
      <c r="M131" s="30">
        <v>44027.868055555555</v>
      </c>
      <c r="N131" s="31">
        <v>202007</v>
      </c>
      <c r="O131" s="31">
        <v>202008</v>
      </c>
      <c r="P131" s="31">
        <v>8819000000</v>
      </c>
      <c r="Q131" s="31">
        <v>8819000000</v>
      </c>
      <c r="R131" s="31">
        <v>8819000000</v>
      </c>
      <c r="S131" s="31" t="s">
        <v>66</v>
      </c>
    </row>
    <row r="132" spans="1:19" ht="14.4" x14ac:dyDescent="0.3">
      <c r="A132" s="29" t="s">
        <v>332</v>
      </c>
      <c r="B132" t="s">
        <v>15</v>
      </c>
      <c r="C132" s="30">
        <v>44025.597222222219</v>
      </c>
      <c r="D132" t="s">
        <v>15</v>
      </c>
      <c r="E132" s="31" t="s">
        <v>333</v>
      </c>
      <c r="G132" s="31" t="s">
        <v>65</v>
      </c>
      <c r="H132" s="31" t="s">
        <v>65</v>
      </c>
      <c r="I132" s="31">
        <v>40000057961</v>
      </c>
      <c r="J132" s="34">
        <v>30000000</v>
      </c>
      <c r="K132" s="30">
        <v>44025.597222222219</v>
      </c>
      <c r="L132" s="31" t="s">
        <v>11</v>
      </c>
      <c r="M132" s="30">
        <v>44028.468055555553</v>
      </c>
      <c r="N132" s="31">
        <v>202007</v>
      </c>
      <c r="O132" s="31">
        <v>202012</v>
      </c>
      <c r="P132" s="31">
        <v>30000000</v>
      </c>
      <c r="Q132" s="31">
        <v>30000000</v>
      </c>
      <c r="R132" s="31">
        <v>0</v>
      </c>
      <c r="S132" s="31" t="s">
        <v>66</v>
      </c>
    </row>
    <row r="133" spans="1:19" ht="14.4" x14ac:dyDescent="0.3">
      <c r="A133" s="29" t="s">
        <v>334</v>
      </c>
      <c r="B133" t="s">
        <v>8</v>
      </c>
      <c r="C133" s="30">
        <v>44025.728472222225</v>
      </c>
      <c r="D133" t="s">
        <v>8</v>
      </c>
      <c r="E133" s="31" t="s">
        <v>287</v>
      </c>
      <c r="G133" s="31" t="s">
        <v>65</v>
      </c>
      <c r="H133" s="31" t="s">
        <v>65</v>
      </c>
      <c r="I133" s="31">
        <v>40000057952</v>
      </c>
      <c r="J133" s="34">
        <v>490000000</v>
      </c>
      <c r="K133" s="30">
        <v>44025.728472222225</v>
      </c>
      <c r="L133" s="31" t="s">
        <v>9</v>
      </c>
      <c r="M133" s="30">
        <v>44027.868055555555</v>
      </c>
      <c r="N133" s="31">
        <v>202007</v>
      </c>
      <c r="O133" s="31">
        <v>202008</v>
      </c>
      <c r="P133" s="31">
        <v>490000000</v>
      </c>
      <c r="Q133" s="31">
        <v>490000000</v>
      </c>
      <c r="R133" s="31">
        <v>458687560</v>
      </c>
      <c r="S133" s="31" t="s">
        <v>66</v>
      </c>
    </row>
    <row r="134" spans="1:19" ht="14.4" x14ac:dyDescent="0.3">
      <c r="A134" s="29" t="s">
        <v>335</v>
      </c>
      <c r="B134" t="s">
        <v>23</v>
      </c>
      <c r="C134" s="30">
        <v>44026.770138888889</v>
      </c>
      <c r="D134" t="s">
        <v>23</v>
      </c>
      <c r="E134" s="31" t="s">
        <v>336</v>
      </c>
      <c r="G134" s="31" t="s">
        <v>65</v>
      </c>
      <c r="H134" s="31" t="s">
        <v>65</v>
      </c>
      <c r="I134" s="31">
        <v>40000057963</v>
      </c>
      <c r="J134" s="34">
        <v>82720000</v>
      </c>
      <c r="K134" s="30">
        <v>44026.770138888889</v>
      </c>
      <c r="L134" s="31" t="s">
        <v>5</v>
      </c>
      <c r="M134" s="30">
        <v>44028.662499999999</v>
      </c>
      <c r="N134" s="31">
        <v>202007</v>
      </c>
      <c r="O134" s="31">
        <v>202008</v>
      </c>
      <c r="P134" s="31">
        <v>82720000</v>
      </c>
      <c r="Q134" s="31">
        <v>82720000</v>
      </c>
      <c r="R134" s="31">
        <v>0</v>
      </c>
      <c r="S134" s="31" t="s">
        <v>66</v>
      </c>
    </row>
    <row r="135" spans="1:19" ht="14.4" x14ac:dyDescent="0.3">
      <c r="A135" s="29" t="s">
        <v>337</v>
      </c>
      <c r="B135" t="s">
        <v>30</v>
      </c>
      <c r="C135" s="30">
        <v>44026.775000000001</v>
      </c>
      <c r="D135" t="s">
        <v>30</v>
      </c>
      <c r="E135" s="31" t="s">
        <v>338</v>
      </c>
      <c r="G135" s="31" t="s">
        <v>65</v>
      </c>
      <c r="H135" s="31" t="s">
        <v>65</v>
      </c>
      <c r="I135" s="31">
        <v>40000058072</v>
      </c>
      <c r="J135" s="34">
        <v>72000000</v>
      </c>
      <c r="K135" s="30">
        <v>44026.775000000001</v>
      </c>
      <c r="L135" s="31" t="s">
        <v>5</v>
      </c>
      <c r="M135" s="30">
        <v>44032.988888888889</v>
      </c>
      <c r="N135" s="31">
        <v>202007</v>
      </c>
      <c r="O135" s="31">
        <v>202012</v>
      </c>
      <c r="P135" s="31">
        <v>72000000</v>
      </c>
      <c r="Q135" s="31">
        <v>72000000</v>
      </c>
      <c r="R135" s="31">
        <v>64800000</v>
      </c>
      <c r="S135" s="31" t="s">
        <v>66</v>
      </c>
    </row>
    <row r="136" spans="1:19" ht="14.4" x14ac:dyDescent="0.3">
      <c r="A136" s="29" t="s">
        <v>339</v>
      </c>
      <c r="B136" t="s">
        <v>6</v>
      </c>
      <c r="C136" s="30">
        <v>44027.522916666669</v>
      </c>
      <c r="D136" t="s">
        <v>6</v>
      </c>
      <c r="E136" s="31" t="s">
        <v>17797</v>
      </c>
      <c r="G136" s="31" t="s">
        <v>65</v>
      </c>
      <c r="H136" s="31" t="s">
        <v>65</v>
      </c>
      <c r="I136" s="31">
        <v>40000058067</v>
      </c>
      <c r="J136" s="34">
        <v>248156944</v>
      </c>
      <c r="K136" s="30">
        <v>44027.522916666669</v>
      </c>
      <c r="L136" s="31" t="s">
        <v>9</v>
      </c>
      <c r="M136" s="30">
        <v>44032.738194444442</v>
      </c>
      <c r="N136" s="31">
        <v>202007</v>
      </c>
      <c r="O136" s="31">
        <v>202007</v>
      </c>
      <c r="P136" s="31">
        <v>248156944</v>
      </c>
      <c r="Q136" s="31">
        <v>248156944</v>
      </c>
      <c r="R136" s="31">
        <v>243402500</v>
      </c>
      <c r="S136" s="31" t="s">
        <v>66</v>
      </c>
    </row>
    <row r="137" spans="1:19" ht="14.4" x14ac:dyDescent="0.3">
      <c r="A137" s="29" t="s">
        <v>341</v>
      </c>
      <c r="B137" t="s">
        <v>8</v>
      </c>
      <c r="C137" s="30">
        <v>44027.538888888892</v>
      </c>
      <c r="D137" t="s">
        <v>8</v>
      </c>
      <c r="E137" s="31" t="s">
        <v>287</v>
      </c>
      <c r="G137" s="31" t="s">
        <v>65</v>
      </c>
      <c r="H137" s="31" t="s">
        <v>65</v>
      </c>
      <c r="I137" s="31">
        <v>40000058068</v>
      </c>
      <c r="J137" s="34">
        <v>260000000</v>
      </c>
      <c r="K137" s="30">
        <v>44027.538888888892</v>
      </c>
      <c r="L137" s="31" t="s">
        <v>9</v>
      </c>
      <c r="M137" s="30">
        <v>44032.738888888889</v>
      </c>
      <c r="N137" s="31">
        <v>202007</v>
      </c>
      <c r="O137" s="31">
        <v>202008</v>
      </c>
      <c r="P137" s="31">
        <v>260000000</v>
      </c>
      <c r="Q137" s="31">
        <v>260000000</v>
      </c>
      <c r="R137" s="31">
        <v>225487160</v>
      </c>
      <c r="S137" s="31" t="s">
        <v>66</v>
      </c>
    </row>
    <row r="138" spans="1:19" ht="14.4" x14ac:dyDescent="0.3">
      <c r="A138" s="29" t="s">
        <v>342</v>
      </c>
      <c r="B138" t="s">
        <v>24</v>
      </c>
      <c r="C138" s="30">
        <v>44027.611805555556</v>
      </c>
      <c r="D138" t="s">
        <v>24</v>
      </c>
      <c r="E138" s="31" t="s">
        <v>343</v>
      </c>
      <c r="G138" s="31" t="s">
        <v>65</v>
      </c>
      <c r="H138" s="31" t="s">
        <v>65</v>
      </c>
      <c r="I138" s="31">
        <v>40000057966</v>
      </c>
      <c r="J138" s="34">
        <v>3045000000</v>
      </c>
      <c r="K138" s="30">
        <v>44027.611805555556</v>
      </c>
      <c r="L138" s="31" t="s">
        <v>9</v>
      </c>
      <c r="M138" s="30">
        <v>44029.404861111114</v>
      </c>
      <c r="N138" s="31">
        <v>202008</v>
      </c>
      <c r="O138" s="31">
        <v>202103</v>
      </c>
      <c r="P138" s="31">
        <v>3045000000</v>
      </c>
      <c r="Q138" s="31">
        <v>3045000000</v>
      </c>
      <c r="R138" s="31">
        <v>417959779</v>
      </c>
      <c r="S138" s="31" t="s">
        <v>66</v>
      </c>
    </row>
    <row r="139" spans="1:19" ht="14.4" x14ac:dyDescent="0.3">
      <c r="A139" s="29" t="s">
        <v>344</v>
      </c>
      <c r="B139" t="s">
        <v>31</v>
      </c>
      <c r="C139" s="30">
        <v>44027.84652777778</v>
      </c>
      <c r="D139" t="s">
        <v>31</v>
      </c>
      <c r="E139" s="31" t="s">
        <v>345</v>
      </c>
      <c r="G139" s="31" t="s">
        <v>65</v>
      </c>
      <c r="H139" s="31" t="s">
        <v>65</v>
      </c>
      <c r="I139" s="31">
        <v>40000057969</v>
      </c>
      <c r="J139" s="34">
        <v>7930680</v>
      </c>
      <c r="K139" s="30">
        <v>44027.84652777778</v>
      </c>
      <c r="L139" s="31" t="s">
        <v>7</v>
      </c>
      <c r="M139" s="30">
        <v>44029.426388888889</v>
      </c>
      <c r="N139" s="31">
        <v>202007</v>
      </c>
      <c r="O139" s="31">
        <v>202008</v>
      </c>
      <c r="P139" s="31">
        <v>7930680</v>
      </c>
      <c r="Q139" s="31">
        <v>7930680</v>
      </c>
      <c r="R139" s="31">
        <v>0</v>
      </c>
      <c r="S139" s="31" t="s">
        <v>66</v>
      </c>
    </row>
    <row r="140" spans="1:19" ht="14.4" x14ac:dyDescent="0.3">
      <c r="A140" s="29" t="s">
        <v>346</v>
      </c>
      <c r="B140" t="s">
        <v>19</v>
      </c>
      <c r="C140" s="30">
        <v>44029.530555555553</v>
      </c>
      <c r="D140" t="s">
        <v>19</v>
      </c>
      <c r="E140" s="31" t="s">
        <v>347</v>
      </c>
      <c r="G140" s="31" t="s">
        <v>65</v>
      </c>
      <c r="H140" s="31" t="s">
        <v>65</v>
      </c>
      <c r="I140" s="31">
        <v>40000058086</v>
      </c>
      <c r="J140" s="34">
        <v>1600000000</v>
      </c>
      <c r="K140" s="30">
        <v>44029.530555555553</v>
      </c>
      <c r="L140" s="31" t="s">
        <v>9</v>
      </c>
      <c r="M140" s="30">
        <v>44033.856249999997</v>
      </c>
      <c r="N140" s="31">
        <v>202007</v>
      </c>
      <c r="O140" s="31">
        <v>202012</v>
      </c>
      <c r="P140" s="31">
        <v>1600000000</v>
      </c>
      <c r="Q140" s="31">
        <v>1600000000</v>
      </c>
      <c r="R140" s="31">
        <v>1237591471</v>
      </c>
      <c r="S140" s="31" t="s">
        <v>66</v>
      </c>
    </row>
    <row r="141" spans="1:19" ht="14.4" x14ac:dyDescent="0.3">
      <c r="A141" s="29" t="s">
        <v>348</v>
      </c>
      <c r="B141" t="s">
        <v>8</v>
      </c>
      <c r="C141" s="30">
        <v>44029.662499999999</v>
      </c>
      <c r="D141" t="s">
        <v>8</v>
      </c>
      <c r="E141" s="31" t="s">
        <v>287</v>
      </c>
      <c r="G141" s="31" t="s">
        <v>65</v>
      </c>
      <c r="H141" s="31" t="s">
        <v>65</v>
      </c>
      <c r="I141" s="31">
        <v>40000058112</v>
      </c>
      <c r="J141" s="34">
        <v>120000000</v>
      </c>
      <c r="K141" s="30">
        <v>44029.662499999999</v>
      </c>
      <c r="L141" s="31" t="s">
        <v>9</v>
      </c>
      <c r="M141" s="30">
        <v>44035.370138888888</v>
      </c>
      <c r="N141" s="31">
        <v>202007</v>
      </c>
      <c r="O141" s="31">
        <v>202008</v>
      </c>
      <c r="P141" s="31">
        <v>120000000</v>
      </c>
      <c r="Q141" s="31">
        <v>120000000</v>
      </c>
      <c r="R141" s="31">
        <v>97331000</v>
      </c>
      <c r="S141" s="31" t="s">
        <v>66</v>
      </c>
    </row>
    <row r="142" spans="1:19" ht="14.4" x14ac:dyDescent="0.3">
      <c r="A142" s="29" t="s">
        <v>349</v>
      </c>
      <c r="B142" t="s">
        <v>12</v>
      </c>
      <c r="C142" s="30">
        <v>44029.664583333331</v>
      </c>
      <c r="D142" t="s">
        <v>12</v>
      </c>
      <c r="E142" s="31" t="s">
        <v>350</v>
      </c>
      <c r="G142" s="31" t="s">
        <v>65</v>
      </c>
      <c r="H142" s="31" t="s">
        <v>65</v>
      </c>
      <c r="I142" s="31">
        <v>40000058073</v>
      </c>
      <c r="J142" s="34">
        <v>60000000</v>
      </c>
      <c r="K142" s="30">
        <v>44029.664583333331</v>
      </c>
      <c r="L142" s="31" t="s">
        <v>5</v>
      </c>
      <c r="M142" s="30">
        <v>44032.988888888889</v>
      </c>
      <c r="N142" s="31">
        <v>202007</v>
      </c>
      <c r="O142" s="31">
        <v>202008</v>
      </c>
      <c r="P142" s="31">
        <v>60000000</v>
      </c>
      <c r="Q142" s="31">
        <v>60000000</v>
      </c>
      <c r="R142" s="31">
        <v>60000000</v>
      </c>
      <c r="S142" s="31" t="s">
        <v>66</v>
      </c>
    </row>
    <row r="143" spans="1:19" ht="14.4" x14ac:dyDescent="0.3">
      <c r="A143" s="29" t="s">
        <v>351</v>
      </c>
      <c r="B143" t="s">
        <v>8</v>
      </c>
      <c r="C143" s="30">
        <v>44032.695138888892</v>
      </c>
      <c r="D143" t="s">
        <v>8</v>
      </c>
      <c r="E143" s="31" t="s">
        <v>287</v>
      </c>
      <c r="G143" s="31" t="s">
        <v>65</v>
      </c>
      <c r="H143" s="31" t="s">
        <v>65</v>
      </c>
      <c r="I143" s="31">
        <v>40000058224</v>
      </c>
      <c r="J143" s="34">
        <v>920000000</v>
      </c>
      <c r="K143" s="30">
        <v>44032.695138888892</v>
      </c>
      <c r="L143" s="31" t="s">
        <v>9</v>
      </c>
      <c r="M143" s="30">
        <v>44040.446527777778</v>
      </c>
      <c r="N143" s="31">
        <v>202007</v>
      </c>
      <c r="O143" s="31">
        <v>202010</v>
      </c>
      <c r="P143" s="31">
        <v>920000000</v>
      </c>
      <c r="Q143" s="31">
        <v>920000000</v>
      </c>
      <c r="R143" s="31">
        <v>777967405</v>
      </c>
      <c r="S143" s="31" t="s">
        <v>66</v>
      </c>
    </row>
    <row r="144" spans="1:19" ht="14.4" x14ac:dyDescent="0.3">
      <c r="A144" s="29" t="s">
        <v>352</v>
      </c>
      <c r="B144" t="s">
        <v>13</v>
      </c>
      <c r="C144" s="30">
        <v>44033.59652777778</v>
      </c>
      <c r="D144" t="s">
        <v>13</v>
      </c>
      <c r="E144" s="31" t="s">
        <v>353</v>
      </c>
      <c r="G144" s="31" t="s">
        <v>65</v>
      </c>
      <c r="H144" s="31" t="s">
        <v>65</v>
      </c>
      <c r="I144" s="31">
        <v>40000058125</v>
      </c>
      <c r="J144" s="34">
        <v>65100000</v>
      </c>
      <c r="K144" s="30">
        <v>44033.59652777778</v>
      </c>
      <c r="L144" s="31" t="s">
        <v>7</v>
      </c>
      <c r="M144" s="30">
        <v>44035.759027777778</v>
      </c>
      <c r="N144" s="31">
        <v>202007</v>
      </c>
      <c r="O144" s="31">
        <v>202009</v>
      </c>
      <c r="P144" s="31">
        <v>65100000</v>
      </c>
      <c r="Q144" s="31">
        <v>65100000</v>
      </c>
      <c r="R144" s="31">
        <v>65070000</v>
      </c>
      <c r="S144" s="31" t="s">
        <v>66</v>
      </c>
    </row>
    <row r="145" spans="1:19" ht="14.4" x14ac:dyDescent="0.3">
      <c r="A145" s="29" t="s">
        <v>354</v>
      </c>
      <c r="B145" t="s">
        <v>23</v>
      </c>
      <c r="C145" s="30">
        <v>44033.597222222219</v>
      </c>
      <c r="D145" t="s">
        <v>23</v>
      </c>
      <c r="E145" s="31" t="s">
        <v>355</v>
      </c>
      <c r="G145" s="31" t="s">
        <v>65</v>
      </c>
      <c r="H145" s="31" t="s">
        <v>65</v>
      </c>
      <c r="I145" s="31">
        <v>40000058216</v>
      </c>
      <c r="J145" s="34">
        <v>14539580</v>
      </c>
      <c r="K145" s="30">
        <v>44033.597222222219</v>
      </c>
      <c r="L145" s="31" t="s">
        <v>5</v>
      </c>
      <c r="M145" s="30">
        <v>44039.972916666666</v>
      </c>
      <c r="N145" s="31">
        <v>202009</v>
      </c>
      <c r="O145" s="31">
        <v>202009</v>
      </c>
      <c r="P145" s="31">
        <v>14539580</v>
      </c>
      <c r="Q145" s="31">
        <v>14539580</v>
      </c>
      <c r="R145" s="31">
        <v>0</v>
      </c>
      <c r="S145" s="31" t="s">
        <v>66</v>
      </c>
    </row>
    <row r="146" spans="1:19" ht="14.4" x14ac:dyDescent="0.3">
      <c r="A146" s="29" t="s">
        <v>356</v>
      </c>
      <c r="B146" t="s">
        <v>20</v>
      </c>
      <c r="C146" s="30">
        <v>44033.694444444445</v>
      </c>
      <c r="D146" t="s">
        <v>20</v>
      </c>
      <c r="E146" s="31" t="s">
        <v>357</v>
      </c>
      <c r="G146" s="31" t="s">
        <v>65</v>
      </c>
      <c r="H146" s="31" t="s">
        <v>65</v>
      </c>
      <c r="I146" s="31">
        <v>40000058110</v>
      </c>
      <c r="J146" s="34">
        <v>8000000</v>
      </c>
      <c r="K146" s="30">
        <v>44033.694444444445</v>
      </c>
      <c r="L146" s="31" t="s">
        <v>5</v>
      </c>
      <c r="M146" s="30">
        <v>44034.959722222222</v>
      </c>
      <c r="N146" s="31">
        <v>202007</v>
      </c>
      <c r="O146" s="31">
        <v>202008</v>
      </c>
      <c r="P146" s="31">
        <v>8000000</v>
      </c>
      <c r="Q146" s="31">
        <v>8000000</v>
      </c>
      <c r="R146" s="31">
        <v>7500000</v>
      </c>
      <c r="S146" s="31" t="s">
        <v>66</v>
      </c>
    </row>
    <row r="147" spans="1:19" ht="14.4" x14ac:dyDescent="0.3">
      <c r="A147" s="29" t="s">
        <v>358</v>
      </c>
      <c r="B147" t="s">
        <v>8</v>
      </c>
      <c r="C147" s="30">
        <v>44034.643055555556</v>
      </c>
      <c r="D147" t="s">
        <v>8</v>
      </c>
      <c r="E147" s="31" t="s">
        <v>287</v>
      </c>
      <c r="G147" s="31" t="s">
        <v>65</v>
      </c>
      <c r="H147" s="31" t="s">
        <v>65</v>
      </c>
      <c r="I147" s="31">
        <v>40000058273</v>
      </c>
      <c r="J147" s="34">
        <v>320000000</v>
      </c>
      <c r="K147" s="30">
        <v>44034.643055555556</v>
      </c>
      <c r="L147" s="31" t="s">
        <v>9</v>
      </c>
      <c r="M147" s="30">
        <v>44042.823611111111</v>
      </c>
      <c r="N147" s="31">
        <v>202007</v>
      </c>
      <c r="O147" s="31">
        <v>202008</v>
      </c>
      <c r="P147" s="31">
        <v>320000000</v>
      </c>
      <c r="Q147" s="31">
        <v>320000000</v>
      </c>
      <c r="R147" s="31">
        <v>221528000</v>
      </c>
      <c r="S147" s="31" t="s">
        <v>66</v>
      </c>
    </row>
    <row r="148" spans="1:19" ht="14.4" x14ac:dyDescent="0.3">
      <c r="A148" s="29" t="s">
        <v>359</v>
      </c>
      <c r="B148" t="s">
        <v>23</v>
      </c>
      <c r="C148" s="30">
        <v>44040.487500000003</v>
      </c>
      <c r="D148" t="s">
        <v>23</v>
      </c>
      <c r="E148" s="31" t="s">
        <v>360</v>
      </c>
      <c r="G148" s="31" t="s">
        <v>65</v>
      </c>
      <c r="H148" s="31" t="s">
        <v>65</v>
      </c>
      <c r="I148" s="31">
        <v>40000058232</v>
      </c>
      <c r="J148" s="34">
        <v>43200000</v>
      </c>
      <c r="K148" s="30">
        <v>44040.487500000003</v>
      </c>
      <c r="L148" s="31" t="s">
        <v>5</v>
      </c>
      <c r="M148" s="30">
        <v>44040.938888888886</v>
      </c>
      <c r="N148" s="31">
        <v>202007</v>
      </c>
      <c r="O148" s="31">
        <v>202103</v>
      </c>
      <c r="P148" s="31">
        <v>43200000</v>
      </c>
      <c r="Q148" s="31">
        <v>43200000</v>
      </c>
      <c r="R148" s="31">
        <v>27000000</v>
      </c>
      <c r="S148" s="31" t="s">
        <v>66</v>
      </c>
    </row>
    <row r="149" spans="1:19" ht="14.4" x14ac:dyDescent="0.3">
      <c r="A149" s="29" t="s">
        <v>361</v>
      </c>
      <c r="B149" t="s">
        <v>4</v>
      </c>
      <c r="C149" s="30">
        <v>44040.802083333336</v>
      </c>
      <c r="D149" t="s">
        <v>4</v>
      </c>
      <c r="E149" s="31" t="s">
        <v>362</v>
      </c>
      <c r="G149" s="31" t="s">
        <v>65</v>
      </c>
      <c r="H149" s="31" t="s">
        <v>65</v>
      </c>
      <c r="I149" s="31">
        <v>40000058275</v>
      </c>
      <c r="J149" s="34">
        <v>30921834</v>
      </c>
      <c r="K149" s="30">
        <v>44040.802083333336</v>
      </c>
      <c r="L149" s="31" t="s">
        <v>5</v>
      </c>
      <c r="M149" s="30">
        <v>44043.420138888891</v>
      </c>
      <c r="N149" s="31">
        <v>202008</v>
      </c>
      <c r="O149" s="31">
        <v>202008</v>
      </c>
      <c r="P149" s="31">
        <v>30921834</v>
      </c>
      <c r="Q149" s="31">
        <v>30921834</v>
      </c>
      <c r="R149" s="31">
        <v>0</v>
      </c>
      <c r="S149" s="31" t="s">
        <v>66</v>
      </c>
    </row>
    <row r="150" spans="1:19" ht="14.4" x14ac:dyDescent="0.3">
      <c r="A150" s="29" t="s">
        <v>363</v>
      </c>
      <c r="B150" t="s">
        <v>13</v>
      </c>
      <c r="C150" s="30">
        <v>44042.487500000003</v>
      </c>
      <c r="D150" t="s">
        <v>13</v>
      </c>
      <c r="E150" s="31" t="s">
        <v>364</v>
      </c>
      <c r="G150" s="31" t="s">
        <v>65</v>
      </c>
      <c r="H150" s="31" t="s">
        <v>65</v>
      </c>
      <c r="I150" s="31">
        <v>40000058297</v>
      </c>
      <c r="J150" s="34">
        <v>89000000</v>
      </c>
      <c r="K150" s="30">
        <v>44042.487500000003</v>
      </c>
      <c r="L150" s="31" t="s">
        <v>7</v>
      </c>
      <c r="M150" s="30">
        <v>44047.459027777775</v>
      </c>
      <c r="N150" s="31">
        <v>202007</v>
      </c>
      <c r="O150" s="31">
        <v>202009</v>
      </c>
      <c r="P150" s="31">
        <v>89000000</v>
      </c>
      <c r="Q150" s="31">
        <v>89000000</v>
      </c>
      <c r="R150" s="31">
        <v>82350000</v>
      </c>
      <c r="S150" s="31" t="s">
        <v>66</v>
      </c>
    </row>
    <row r="151" spans="1:19" ht="14.4" x14ac:dyDescent="0.3">
      <c r="A151" s="29" t="s">
        <v>365</v>
      </c>
      <c r="B151" t="s">
        <v>13</v>
      </c>
      <c r="C151" s="30">
        <v>44042.496527777781</v>
      </c>
      <c r="D151" t="s">
        <v>13</v>
      </c>
      <c r="E151" s="31" t="s">
        <v>366</v>
      </c>
      <c r="G151" s="31" t="s">
        <v>65</v>
      </c>
      <c r="H151" s="31" t="s">
        <v>65</v>
      </c>
      <c r="I151" s="31">
        <v>40000058291</v>
      </c>
      <c r="J151" s="34">
        <v>270000000</v>
      </c>
      <c r="K151" s="30">
        <v>44042.496527777781</v>
      </c>
      <c r="L151" s="31" t="s">
        <v>9</v>
      </c>
      <c r="M151" s="30">
        <v>44047.45</v>
      </c>
      <c r="N151" s="31">
        <v>202008</v>
      </c>
      <c r="O151" s="31">
        <v>202010</v>
      </c>
      <c r="P151" s="31">
        <v>270000000</v>
      </c>
      <c r="Q151" s="31">
        <v>270000000</v>
      </c>
      <c r="R151" s="31">
        <v>256690000</v>
      </c>
      <c r="S151" s="31" t="s">
        <v>66</v>
      </c>
    </row>
    <row r="152" spans="1:19" ht="14.4" x14ac:dyDescent="0.3">
      <c r="A152" s="29" t="s">
        <v>367</v>
      </c>
      <c r="B152" t="s">
        <v>22</v>
      </c>
      <c r="C152" s="30">
        <v>44042.5</v>
      </c>
      <c r="D152" t="s">
        <v>22</v>
      </c>
      <c r="E152" s="31" t="s">
        <v>368</v>
      </c>
      <c r="G152" s="31" t="s">
        <v>65</v>
      </c>
      <c r="H152" s="31" t="s">
        <v>65</v>
      </c>
      <c r="I152" s="31">
        <v>40000058303</v>
      </c>
      <c r="J152" s="34">
        <v>315435400</v>
      </c>
      <c r="K152" s="30">
        <v>44042.5</v>
      </c>
      <c r="L152" s="31" t="s">
        <v>9</v>
      </c>
      <c r="M152" s="30">
        <v>44047.875694444447</v>
      </c>
      <c r="N152" s="31">
        <v>202008</v>
      </c>
      <c r="O152" s="31">
        <v>202010</v>
      </c>
      <c r="P152" s="31">
        <v>315435400</v>
      </c>
      <c r="Q152" s="31">
        <v>315435400</v>
      </c>
      <c r="R152" s="31">
        <v>0</v>
      </c>
      <c r="S152" s="31" t="s">
        <v>66</v>
      </c>
    </row>
    <row r="153" spans="1:19" ht="14.4" x14ac:dyDescent="0.3">
      <c r="A153" s="29" t="s">
        <v>369</v>
      </c>
      <c r="B153" t="s">
        <v>17</v>
      </c>
      <c r="C153" s="30">
        <v>44043.482638888891</v>
      </c>
      <c r="D153" t="s">
        <v>17</v>
      </c>
      <c r="E153" s="31" t="s">
        <v>370</v>
      </c>
      <c r="G153" s="31" t="s">
        <v>65</v>
      </c>
      <c r="H153" s="31" t="s">
        <v>65</v>
      </c>
      <c r="I153" s="31">
        <v>40000058289</v>
      </c>
      <c r="J153" s="34">
        <v>70000000</v>
      </c>
      <c r="K153" s="30">
        <v>44043.482638888891</v>
      </c>
      <c r="L153" s="31" t="s">
        <v>5</v>
      </c>
      <c r="M153" s="30">
        <v>44046.984027777777</v>
      </c>
      <c r="N153" s="31">
        <v>202008</v>
      </c>
      <c r="O153" s="31">
        <v>202009</v>
      </c>
      <c r="P153" s="31">
        <v>70000000</v>
      </c>
      <c r="Q153" s="31">
        <v>70000000</v>
      </c>
      <c r="R153" s="31">
        <v>48160000</v>
      </c>
      <c r="S153" s="31" t="s">
        <v>66</v>
      </c>
    </row>
    <row r="154" spans="1:19" ht="14.4" x14ac:dyDescent="0.3">
      <c r="A154" s="29" t="s">
        <v>371</v>
      </c>
      <c r="B154" t="s">
        <v>8</v>
      </c>
      <c r="C154" s="30">
        <v>44046.535416666666</v>
      </c>
      <c r="D154" t="s">
        <v>8</v>
      </c>
      <c r="E154" s="31" t="s">
        <v>372</v>
      </c>
      <c r="G154" s="31" t="s">
        <v>65</v>
      </c>
      <c r="H154" s="31" t="s">
        <v>65</v>
      </c>
      <c r="I154" s="31">
        <v>40000058360</v>
      </c>
      <c r="J154" s="34">
        <v>200000000</v>
      </c>
      <c r="K154" s="30">
        <v>44046.535416666666</v>
      </c>
      <c r="L154" s="31" t="s">
        <v>9</v>
      </c>
      <c r="M154" s="30">
        <v>44053.430555555555</v>
      </c>
      <c r="N154" s="31">
        <v>202008</v>
      </c>
      <c r="O154" s="31">
        <v>202009</v>
      </c>
      <c r="P154" s="31">
        <v>200000000</v>
      </c>
      <c r="Q154" s="31">
        <v>200000000</v>
      </c>
      <c r="R154" s="31">
        <v>191606000</v>
      </c>
      <c r="S154" s="31" t="s">
        <v>66</v>
      </c>
    </row>
    <row r="155" spans="1:19" ht="14.4" x14ac:dyDescent="0.3">
      <c r="A155" s="29" t="s">
        <v>374</v>
      </c>
      <c r="B155" t="s">
        <v>20</v>
      </c>
      <c r="C155" s="30">
        <v>44046.708333333336</v>
      </c>
      <c r="D155" t="s">
        <v>20</v>
      </c>
      <c r="E155" s="31" t="s">
        <v>375</v>
      </c>
      <c r="G155" s="31" t="s">
        <v>65</v>
      </c>
      <c r="H155" s="31" t="s">
        <v>65</v>
      </c>
      <c r="I155" s="31">
        <v>40000058304</v>
      </c>
      <c r="J155" s="34">
        <v>990000000</v>
      </c>
      <c r="K155" s="30">
        <v>44046.708333333336</v>
      </c>
      <c r="L155" s="31" t="s">
        <v>9</v>
      </c>
      <c r="M155" s="30">
        <v>44047.878472222219</v>
      </c>
      <c r="N155" s="31">
        <v>202008</v>
      </c>
      <c r="O155" s="31">
        <v>202010</v>
      </c>
      <c r="P155" s="31">
        <v>990000000</v>
      </c>
      <c r="Q155" s="31">
        <v>990000000</v>
      </c>
      <c r="R155" s="31">
        <v>987537486</v>
      </c>
      <c r="S155" s="31" t="s">
        <v>66</v>
      </c>
    </row>
    <row r="156" spans="1:19" ht="14.4" x14ac:dyDescent="0.3">
      <c r="A156" s="29" t="s">
        <v>376</v>
      </c>
      <c r="B156" t="s">
        <v>13</v>
      </c>
      <c r="C156" s="30">
        <v>44047.433333333334</v>
      </c>
      <c r="D156" t="s">
        <v>13</v>
      </c>
      <c r="E156" s="31" t="s">
        <v>377</v>
      </c>
      <c r="G156" s="31" t="s">
        <v>65</v>
      </c>
      <c r="H156" s="31" t="s">
        <v>65</v>
      </c>
      <c r="I156" s="31">
        <v>40000058403</v>
      </c>
      <c r="J156" s="34">
        <v>33000000</v>
      </c>
      <c r="K156" s="30">
        <v>44047.433333333334</v>
      </c>
      <c r="L156" s="31" t="s">
        <v>7</v>
      </c>
      <c r="M156" s="30">
        <v>44055.893055555556</v>
      </c>
      <c r="N156" s="31">
        <v>202008</v>
      </c>
      <c r="O156" s="31">
        <v>202009</v>
      </c>
      <c r="P156" s="31">
        <v>33000000</v>
      </c>
      <c r="Q156" s="31">
        <v>33000000</v>
      </c>
      <c r="R156" s="31">
        <v>32000000</v>
      </c>
      <c r="S156" s="31" t="s">
        <v>66</v>
      </c>
    </row>
    <row r="157" spans="1:19" ht="14.4" x14ac:dyDescent="0.3">
      <c r="A157" s="29" t="s">
        <v>378</v>
      </c>
      <c r="B157" t="s">
        <v>6</v>
      </c>
      <c r="C157" s="30">
        <v>44047.815972222219</v>
      </c>
      <c r="D157" t="s">
        <v>6</v>
      </c>
      <c r="E157" s="31" t="s">
        <v>17798</v>
      </c>
      <c r="G157" s="31" t="s">
        <v>65</v>
      </c>
      <c r="H157" s="31" t="s">
        <v>65</v>
      </c>
      <c r="I157" s="31">
        <v>40000058332</v>
      </c>
      <c r="J157" s="34">
        <v>1000000</v>
      </c>
      <c r="K157" s="30">
        <v>44047.815972222219</v>
      </c>
      <c r="L157" s="31" t="s">
        <v>7</v>
      </c>
      <c r="M157" s="30">
        <v>44049.847222222219</v>
      </c>
      <c r="N157" s="31">
        <v>202008</v>
      </c>
      <c r="O157" s="31">
        <v>202008</v>
      </c>
      <c r="P157" s="31">
        <v>1000000</v>
      </c>
      <c r="Q157" s="31">
        <v>1000000</v>
      </c>
      <c r="R157" s="31">
        <v>533000</v>
      </c>
      <c r="S157" s="31" t="s">
        <v>66</v>
      </c>
    </row>
    <row r="158" spans="1:19" ht="14.4" x14ac:dyDescent="0.3">
      <c r="A158" s="29" t="s">
        <v>380</v>
      </c>
      <c r="B158" t="s">
        <v>8</v>
      </c>
      <c r="C158" s="30">
        <v>44048.453472222223</v>
      </c>
      <c r="D158" t="s">
        <v>8</v>
      </c>
      <c r="E158" s="31" t="s">
        <v>372</v>
      </c>
      <c r="G158" s="31" t="s">
        <v>65</v>
      </c>
      <c r="H158" s="31" t="s">
        <v>65</v>
      </c>
      <c r="I158" s="31">
        <v>40000058407</v>
      </c>
      <c r="J158" s="34">
        <v>225000000</v>
      </c>
      <c r="K158" s="30">
        <v>44048.453472222223</v>
      </c>
      <c r="L158" s="31" t="s">
        <v>9</v>
      </c>
      <c r="M158" s="30">
        <v>44056.363194444442</v>
      </c>
      <c r="N158" s="31">
        <v>202008</v>
      </c>
      <c r="O158" s="31">
        <v>202009</v>
      </c>
      <c r="P158" s="31">
        <v>225000000</v>
      </c>
      <c r="Q158" s="31">
        <v>270000000</v>
      </c>
      <c r="R158" s="31">
        <v>269082780</v>
      </c>
      <c r="S158" s="31" t="s">
        <v>66</v>
      </c>
    </row>
    <row r="159" spans="1:19" ht="14.4" x14ac:dyDescent="0.3">
      <c r="A159" s="29" t="s">
        <v>381</v>
      </c>
      <c r="B159" t="s">
        <v>8</v>
      </c>
      <c r="C159" s="30">
        <v>44048.530555555553</v>
      </c>
      <c r="D159" t="s">
        <v>8</v>
      </c>
      <c r="E159" s="31" t="s">
        <v>382</v>
      </c>
      <c r="G159" s="31" t="s">
        <v>65</v>
      </c>
      <c r="H159" s="31" t="s">
        <v>65</v>
      </c>
      <c r="I159" s="31">
        <v>40000058459</v>
      </c>
      <c r="J159" s="34">
        <v>389000000</v>
      </c>
      <c r="K159" s="30">
        <v>44048.530555555553</v>
      </c>
      <c r="L159" s="31" t="s">
        <v>9</v>
      </c>
      <c r="M159" s="30">
        <v>44058.424305555556</v>
      </c>
      <c r="N159" s="31">
        <v>202008</v>
      </c>
      <c r="O159" s="31">
        <v>202008</v>
      </c>
      <c r="P159" s="31">
        <v>389000000</v>
      </c>
      <c r="Q159" s="31">
        <v>389000000</v>
      </c>
      <c r="R159" s="31">
        <v>388331730</v>
      </c>
      <c r="S159" s="31" t="s">
        <v>66</v>
      </c>
    </row>
    <row r="160" spans="1:19" ht="14.4" x14ac:dyDescent="0.3">
      <c r="A160" s="29" t="s">
        <v>383</v>
      </c>
      <c r="B160" t="s">
        <v>13</v>
      </c>
      <c r="C160" s="30">
        <v>44049.456944444442</v>
      </c>
      <c r="D160" t="s">
        <v>13</v>
      </c>
      <c r="E160" s="31" t="s">
        <v>384</v>
      </c>
      <c r="G160" s="31" t="s">
        <v>65</v>
      </c>
      <c r="H160" s="31" t="s">
        <v>65</v>
      </c>
      <c r="I160" s="31">
        <v>40000058404</v>
      </c>
      <c r="J160" s="34">
        <v>24500000</v>
      </c>
      <c r="K160" s="30">
        <v>44049.456944444442</v>
      </c>
      <c r="L160" s="31" t="s">
        <v>7</v>
      </c>
      <c r="M160" s="30">
        <v>44055.893750000003</v>
      </c>
      <c r="N160" s="31">
        <v>202008</v>
      </c>
      <c r="O160" s="31">
        <v>202009</v>
      </c>
      <c r="P160" s="31">
        <v>24500000</v>
      </c>
      <c r="Q160" s="31">
        <v>24500000</v>
      </c>
      <c r="R160" s="31">
        <v>0</v>
      </c>
      <c r="S160" s="31" t="s">
        <v>66</v>
      </c>
    </row>
    <row r="161" spans="1:19" ht="14.4" x14ac:dyDescent="0.3">
      <c r="A161" s="29" t="s">
        <v>385</v>
      </c>
      <c r="B161" t="s">
        <v>17</v>
      </c>
      <c r="C161" s="30">
        <v>44050.52847222222</v>
      </c>
      <c r="D161" t="s">
        <v>17</v>
      </c>
      <c r="E161" s="31" t="s">
        <v>386</v>
      </c>
      <c r="G161" s="31" t="s">
        <v>65</v>
      </c>
      <c r="H161" s="31" t="s">
        <v>65</v>
      </c>
      <c r="I161" s="31">
        <v>40000058373</v>
      </c>
      <c r="J161" s="34">
        <v>267000000</v>
      </c>
      <c r="K161" s="30">
        <v>44050.52847222222</v>
      </c>
      <c r="L161" s="31" t="s">
        <v>9</v>
      </c>
      <c r="M161" s="30">
        <v>44053.696527777778</v>
      </c>
      <c r="N161" s="31">
        <v>202008</v>
      </c>
      <c r="O161" s="31">
        <v>202010</v>
      </c>
      <c r="P161" s="31">
        <v>267000000</v>
      </c>
      <c r="Q161" s="31">
        <v>267000000</v>
      </c>
      <c r="R161" s="31">
        <v>265315200</v>
      </c>
      <c r="S161" s="31" t="s">
        <v>66</v>
      </c>
    </row>
    <row r="162" spans="1:19" ht="14.4" x14ac:dyDescent="0.3">
      <c r="A162" s="29" t="s">
        <v>388</v>
      </c>
      <c r="B162" t="s">
        <v>24</v>
      </c>
      <c r="C162" s="30">
        <v>44050.546527777777</v>
      </c>
      <c r="D162" t="s">
        <v>24</v>
      </c>
      <c r="E162" s="31" t="s">
        <v>389</v>
      </c>
      <c r="G162" s="31" t="s">
        <v>65</v>
      </c>
      <c r="H162" s="31" t="s">
        <v>65</v>
      </c>
      <c r="I162" s="31">
        <v>40000058408</v>
      </c>
      <c r="J162" s="34">
        <v>124062400</v>
      </c>
      <c r="K162" s="30">
        <v>44050.546527777777</v>
      </c>
      <c r="L162" s="31" t="s">
        <v>9</v>
      </c>
      <c r="M162" s="30">
        <v>44056.367361111108</v>
      </c>
      <c r="N162" s="31">
        <v>202008</v>
      </c>
      <c r="O162" s="31">
        <v>202009</v>
      </c>
      <c r="P162" s="31">
        <v>124062400</v>
      </c>
      <c r="Q162" s="31">
        <v>124062400</v>
      </c>
      <c r="R162" s="31">
        <v>93280000</v>
      </c>
      <c r="S162" s="31" t="s">
        <v>66</v>
      </c>
    </row>
    <row r="163" spans="1:19" ht="14.4" x14ac:dyDescent="0.3">
      <c r="A163" s="29" t="s">
        <v>390</v>
      </c>
      <c r="B163" t="s">
        <v>24</v>
      </c>
      <c r="C163" s="30">
        <v>44050.640277777777</v>
      </c>
      <c r="D163" t="s">
        <v>24</v>
      </c>
      <c r="E163" s="31" t="s">
        <v>391</v>
      </c>
      <c r="G163" s="31" t="s">
        <v>65</v>
      </c>
      <c r="H163" s="31" t="s">
        <v>65</v>
      </c>
      <c r="I163" s="31">
        <v>40000058410</v>
      </c>
      <c r="J163" s="34">
        <v>47860000</v>
      </c>
      <c r="K163" s="30">
        <v>44050.640277777777</v>
      </c>
      <c r="L163" s="31" t="s">
        <v>5</v>
      </c>
      <c r="M163" s="30">
        <v>44056.469444444447</v>
      </c>
      <c r="N163" s="31">
        <v>202008</v>
      </c>
      <c r="O163" s="31">
        <v>202010</v>
      </c>
      <c r="P163" s="31">
        <v>47860000</v>
      </c>
      <c r="Q163" s="31">
        <v>47860000</v>
      </c>
      <c r="R163" s="31">
        <v>45275000</v>
      </c>
      <c r="S163" s="31" t="s">
        <v>66</v>
      </c>
    </row>
    <row r="164" spans="1:19" ht="14.4" x14ac:dyDescent="0.3">
      <c r="A164" s="29" t="s">
        <v>392</v>
      </c>
      <c r="B164" t="s">
        <v>27</v>
      </c>
      <c r="C164" s="30">
        <v>44050.740277777775</v>
      </c>
      <c r="D164" t="s">
        <v>27</v>
      </c>
      <c r="E164" s="31" t="s">
        <v>393</v>
      </c>
      <c r="G164" s="31" t="s">
        <v>65</v>
      </c>
      <c r="H164" s="31" t="s">
        <v>65</v>
      </c>
      <c r="I164" s="31">
        <v>40000058496</v>
      </c>
      <c r="J164" s="34">
        <v>300000000</v>
      </c>
      <c r="K164" s="30">
        <v>44050.740277777775</v>
      </c>
      <c r="L164" s="31" t="s">
        <v>9</v>
      </c>
      <c r="M164" s="30">
        <v>44061.365277777775</v>
      </c>
      <c r="N164" s="31">
        <v>202008</v>
      </c>
      <c r="O164" s="31">
        <v>202103</v>
      </c>
      <c r="P164" s="31">
        <v>300000000</v>
      </c>
      <c r="Q164" s="31">
        <v>300000000</v>
      </c>
      <c r="R164" s="31">
        <v>0</v>
      </c>
      <c r="S164" s="31" t="s">
        <v>66</v>
      </c>
    </row>
    <row r="165" spans="1:19" ht="14.4" x14ac:dyDescent="0.3">
      <c r="A165" s="29" t="s">
        <v>394</v>
      </c>
      <c r="B165" t="s">
        <v>13</v>
      </c>
      <c r="C165" s="30">
        <v>44053.431944444441</v>
      </c>
      <c r="D165" t="s">
        <v>13</v>
      </c>
      <c r="E165" s="31" t="s">
        <v>395</v>
      </c>
      <c r="G165" s="31" t="s">
        <v>65</v>
      </c>
      <c r="H165" s="31" t="s">
        <v>65</v>
      </c>
      <c r="I165" s="31">
        <v>40000058405</v>
      </c>
      <c r="J165" s="34">
        <v>35000000</v>
      </c>
      <c r="K165" s="30">
        <v>44053.431944444441</v>
      </c>
      <c r="L165" s="31" t="s">
        <v>7</v>
      </c>
      <c r="M165" s="30">
        <v>44055.89166666667</v>
      </c>
      <c r="N165" s="31">
        <v>202008</v>
      </c>
      <c r="O165" s="31">
        <v>202009</v>
      </c>
      <c r="P165" s="31">
        <v>35000000</v>
      </c>
      <c r="Q165" s="31">
        <v>35000000</v>
      </c>
      <c r="R165" s="31">
        <v>33250000</v>
      </c>
      <c r="S165" s="31" t="s">
        <v>66</v>
      </c>
    </row>
    <row r="166" spans="1:19" ht="14.4" x14ac:dyDescent="0.3">
      <c r="A166" s="29" t="s">
        <v>396</v>
      </c>
      <c r="B166" t="s">
        <v>28</v>
      </c>
      <c r="C166" s="30">
        <v>44053.525694444441</v>
      </c>
      <c r="D166" t="s">
        <v>28</v>
      </c>
      <c r="E166" s="31" t="s">
        <v>212</v>
      </c>
      <c r="G166" s="31" t="s">
        <v>65</v>
      </c>
      <c r="H166" s="31" t="s">
        <v>65</v>
      </c>
      <c r="I166" s="31">
        <v>40000058406</v>
      </c>
      <c r="J166" s="34">
        <v>18428514</v>
      </c>
      <c r="K166" s="30">
        <v>44053.525694444441</v>
      </c>
      <c r="L166" s="31" t="s">
        <v>7</v>
      </c>
      <c r="M166" s="30">
        <v>44055.892361111109</v>
      </c>
      <c r="N166" s="31">
        <v>202008</v>
      </c>
      <c r="O166" s="31">
        <v>202008</v>
      </c>
      <c r="P166" s="31">
        <v>18428514</v>
      </c>
      <c r="Q166" s="31">
        <v>18428514</v>
      </c>
      <c r="R166" s="31">
        <v>0</v>
      </c>
      <c r="S166" s="31" t="s">
        <v>66</v>
      </c>
    </row>
    <row r="167" spans="1:19" ht="14.4" x14ac:dyDescent="0.3">
      <c r="A167" s="29" t="s">
        <v>397</v>
      </c>
      <c r="B167" t="s">
        <v>16</v>
      </c>
      <c r="C167" s="30">
        <v>44053.632638888892</v>
      </c>
      <c r="D167" t="s">
        <v>16</v>
      </c>
      <c r="E167" s="31" t="s">
        <v>398</v>
      </c>
      <c r="G167" s="31" t="s">
        <v>65</v>
      </c>
      <c r="H167" s="31" t="s">
        <v>65</v>
      </c>
      <c r="I167" s="31">
        <v>40000058430</v>
      </c>
      <c r="J167" s="34">
        <v>1550000000</v>
      </c>
      <c r="K167" s="30">
        <v>44053.632638888892</v>
      </c>
      <c r="L167" s="31" t="s">
        <v>9</v>
      </c>
      <c r="M167" s="30">
        <v>44057.411111111112</v>
      </c>
      <c r="N167" s="31">
        <v>202008</v>
      </c>
      <c r="O167" s="31">
        <v>202011</v>
      </c>
      <c r="P167" s="31">
        <v>1550000000</v>
      </c>
      <c r="Q167" s="31">
        <v>1550000000</v>
      </c>
      <c r="R167" s="31">
        <v>1499875085</v>
      </c>
      <c r="S167" s="31" t="s">
        <v>66</v>
      </c>
    </row>
    <row r="168" spans="1:19" ht="14.4" x14ac:dyDescent="0.3">
      <c r="A168" s="29" t="s">
        <v>399</v>
      </c>
      <c r="B168" t="s">
        <v>16</v>
      </c>
      <c r="C168" s="30">
        <v>44053.67083333333</v>
      </c>
      <c r="D168" t="s">
        <v>16</v>
      </c>
      <c r="E168" s="31" t="s">
        <v>400</v>
      </c>
      <c r="G168" s="31" t="s">
        <v>65</v>
      </c>
      <c r="H168" s="31" t="s">
        <v>65</v>
      </c>
      <c r="I168" s="31">
        <v>40000058401</v>
      </c>
      <c r="J168" s="34">
        <v>110000000</v>
      </c>
      <c r="K168" s="30">
        <v>44053.67083333333</v>
      </c>
      <c r="L168" s="31" t="s">
        <v>9</v>
      </c>
      <c r="M168" s="30">
        <v>44055.363194444442</v>
      </c>
      <c r="N168" s="31">
        <v>202008</v>
      </c>
      <c r="O168" s="31">
        <v>202011</v>
      </c>
      <c r="P168" s="31">
        <v>110000000</v>
      </c>
      <c r="Q168" s="31">
        <v>110000000</v>
      </c>
      <c r="R168" s="31">
        <v>104400000</v>
      </c>
      <c r="S168" s="31" t="s">
        <v>66</v>
      </c>
    </row>
    <row r="169" spans="1:19" ht="14.4" x14ac:dyDescent="0.3">
      <c r="A169" s="29" t="s">
        <v>401</v>
      </c>
      <c r="B169" t="s">
        <v>24</v>
      </c>
      <c r="C169" s="30">
        <v>44053.747916666667</v>
      </c>
      <c r="D169" t="s">
        <v>24</v>
      </c>
      <c r="E169" s="31" t="s">
        <v>402</v>
      </c>
      <c r="G169" s="31" t="s">
        <v>65</v>
      </c>
      <c r="H169" s="31" t="s">
        <v>65</v>
      </c>
      <c r="I169" s="31">
        <v>40000058473</v>
      </c>
      <c r="J169" s="34">
        <v>10000000</v>
      </c>
      <c r="K169" s="30">
        <v>44053.747916666667</v>
      </c>
      <c r="L169" s="31" t="s">
        <v>5</v>
      </c>
      <c r="M169" s="30">
        <v>44060.597222222219</v>
      </c>
      <c r="N169" s="31">
        <v>202008</v>
      </c>
      <c r="O169" s="31">
        <v>202008</v>
      </c>
      <c r="P169" s="31">
        <v>10000000</v>
      </c>
      <c r="Q169" s="31">
        <v>10000000</v>
      </c>
      <c r="R169" s="31">
        <v>10000000</v>
      </c>
      <c r="S169" s="31" t="s">
        <v>66</v>
      </c>
    </row>
    <row r="170" spans="1:19" ht="14.4" x14ac:dyDescent="0.3">
      <c r="A170" s="29" t="s">
        <v>403</v>
      </c>
      <c r="B170" t="s">
        <v>8</v>
      </c>
      <c r="C170" s="30">
        <v>44055.510416666664</v>
      </c>
      <c r="D170" t="s">
        <v>8</v>
      </c>
      <c r="E170" s="31" t="s">
        <v>372</v>
      </c>
      <c r="G170" s="31" t="s">
        <v>65</v>
      </c>
      <c r="H170" s="31" t="s">
        <v>65</v>
      </c>
      <c r="I170" s="31">
        <v>40000058622</v>
      </c>
      <c r="J170" s="34">
        <v>1100000000</v>
      </c>
      <c r="K170" s="30">
        <v>44055.510416666664</v>
      </c>
      <c r="L170" s="31" t="s">
        <v>9</v>
      </c>
      <c r="M170" s="30">
        <v>44067.918749999997</v>
      </c>
      <c r="N170" s="31">
        <v>202008</v>
      </c>
      <c r="O170" s="31">
        <v>202009</v>
      </c>
      <c r="P170" s="31">
        <v>1100000000</v>
      </c>
      <c r="Q170" s="31">
        <v>1176000000</v>
      </c>
      <c r="R170" s="31">
        <v>1150580548</v>
      </c>
      <c r="S170" s="31" t="s">
        <v>66</v>
      </c>
    </row>
    <row r="171" spans="1:19" ht="14.4" x14ac:dyDescent="0.3">
      <c r="A171" s="29" t="s">
        <v>405</v>
      </c>
      <c r="B171" t="s">
        <v>6</v>
      </c>
      <c r="C171" s="30">
        <v>44054.662499999999</v>
      </c>
      <c r="D171" t="s">
        <v>6</v>
      </c>
      <c r="E171" s="31" t="s">
        <v>17794</v>
      </c>
      <c r="G171" s="31" t="s">
        <v>65</v>
      </c>
      <c r="H171" s="31" t="s">
        <v>65</v>
      </c>
      <c r="I171" s="31">
        <v>40000058458</v>
      </c>
      <c r="J171" s="34">
        <v>66000000</v>
      </c>
      <c r="K171" s="30">
        <v>44054.662499999999</v>
      </c>
      <c r="L171" s="31" t="s">
        <v>7</v>
      </c>
      <c r="M171" s="30">
        <v>44057.854166666664</v>
      </c>
      <c r="N171" s="31">
        <v>202008</v>
      </c>
      <c r="O171" s="31">
        <v>202008</v>
      </c>
      <c r="P171" s="31">
        <v>66000000</v>
      </c>
      <c r="Q171" s="31">
        <v>66000000</v>
      </c>
      <c r="R171" s="31">
        <v>0</v>
      </c>
      <c r="S171" s="31" t="s">
        <v>66</v>
      </c>
    </row>
    <row r="172" spans="1:19" ht="14.4" x14ac:dyDescent="0.3">
      <c r="A172" s="29" t="s">
        <v>406</v>
      </c>
      <c r="B172" t="s">
        <v>18</v>
      </c>
      <c r="C172" s="30">
        <v>44056.732638888891</v>
      </c>
      <c r="D172" t="s">
        <v>18</v>
      </c>
      <c r="E172" s="31" t="s">
        <v>407</v>
      </c>
      <c r="G172" s="31" t="s">
        <v>65</v>
      </c>
      <c r="H172" s="31" t="s">
        <v>65</v>
      </c>
      <c r="I172" s="31">
        <v>40000058558</v>
      </c>
      <c r="J172" s="34">
        <v>8929000000</v>
      </c>
      <c r="K172" s="30">
        <v>44056.732638888891</v>
      </c>
      <c r="L172" s="31" t="s">
        <v>9</v>
      </c>
      <c r="M172" s="30">
        <v>44063.385416666664</v>
      </c>
      <c r="N172" s="31">
        <v>202008</v>
      </c>
      <c r="O172" s="31">
        <v>202009</v>
      </c>
      <c r="P172" s="31">
        <v>8929000000</v>
      </c>
      <c r="Q172" s="31">
        <v>8929000000</v>
      </c>
      <c r="R172" s="31">
        <v>8928737252</v>
      </c>
      <c r="S172" s="31" t="s">
        <v>66</v>
      </c>
    </row>
    <row r="173" spans="1:19" ht="14.4" x14ac:dyDescent="0.3">
      <c r="A173" s="29" t="s">
        <v>409</v>
      </c>
      <c r="B173" t="s">
        <v>22</v>
      </c>
      <c r="C173" s="30">
        <v>44057.404861111114</v>
      </c>
      <c r="D173" t="s">
        <v>22</v>
      </c>
      <c r="E173" s="31" t="s">
        <v>410</v>
      </c>
      <c r="G173" s="31" t="s">
        <v>65</v>
      </c>
      <c r="H173" s="31" t="s">
        <v>65</v>
      </c>
      <c r="I173" s="31">
        <v>40000058557</v>
      </c>
      <c r="J173" s="34">
        <v>20947059</v>
      </c>
      <c r="K173" s="30">
        <v>44057.404861111114</v>
      </c>
      <c r="L173" s="31" t="s">
        <v>5</v>
      </c>
      <c r="M173" s="30">
        <v>44063.007638888892</v>
      </c>
      <c r="N173" s="31">
        <v>202008</v>
      </c>
      <c r="O173" s="31">
        <v>202008</v>
      </c>
      <c r="P173" s="31">
        <v>20947059</v>
      </c>
      <c r="Q173" s="31">
        <v>20947059</v>
      </c>
      <c r="R173" s="31">
        <v>0</v>
      </c>
      <c r="S173" s="31" t="s">
        <v>66</v>
      </c>
    </row>
    <row r="174" spans="1:19" ht="14.4" x14ac:dyDescent="0.3">
      <c r="A174" s="29" t="s">
        <v>411</v>
      </c>
      <c r="B174" t="s">
        <v>6</v>
      </c>
      <c r="C174" s="30">
        <v>44060.716666666667</v>
      </c>
      <c r="D174" t="s">
        <v>6</v>
      </c>
      <c r="E174" s="31" t="s">
        <v>412</v>
      </c>
      <c r="G174" s="31" t="s">
        <v>65</v>
      </c>
      <c r="H174" s="31" t="s">
        <v>65</v>
      </c>
      <c r="I174" s="31">
        <v>40000058680</v>
      </c>
      <c r="J174" s="34">
        <v>700000000</v>
      </c>
      <c r="K174" s="30">
        <v>44060.716666666667</v>
      </c>
      <c r="L174" s="31" t="s">
        <v>9</v>
      </c>
      <c r="M174" s="30">
        <v>44063.709722222222</v>
      </c>
      <c r="N174" s="31">
        <v>202008</v>
      </c>
      <c r="O174" s="31">
        <v>202012</v>
      </c>
      <c r="P174" s="31">
        <v>700000000</v>
      </c>
      <c r="Q174" s="31">
        <v>777000000</v>
      </c>
      <c r="R174" s="31">
        <v>720543053</v>
      </c>
      <c r="S174" s="31" t="s">
        <v>66</v>
      </c>
    </row>
    <row r="175" spans="1:19" ht="14.4" x14ac:dyDescent="0.3">
      <c r="A175" s="29" t="s">
        <v>413</v>
      </c>
      <c r="B175" t="s">
        <v>20</v>
      </c>
      <c r="C175" s="30">
        <v>44060.430555555555</v>
      </c>
      <c r="D175" t="s">
        <v>20</v>
      </c>
      <c r="E175" s="31" t="s">
        <v>414</v>
      </c>
      <c r="G175" s="31" t="s">
        <v>65</v>
      </c>
      <c r="H175" s="31" t="s">
        <v>65</v>
      </c>
      <c r="I175" s="31">
        <v>40000058573</v>
      </c>
      <c r="J175" s="34">
        <v>182000000</v>
      </c>
      <c r="K175" s="30">
        <v>44060.430555555555</v>
      </c>
      <c r="L175" s="31" t="s">
        <v>9</v>
      </c>
      <c r="M175" s="30">
        <v>44064.359722222223</v>
      </c>
      <c r="N175" s="31">
        <v>202008</v>
      </c>
      <c r="O175" s="31">
        <v>202103</v>
      </c>
      <c r="P175" s="31">
        <v>182000000</v>
      </c>
      <c r="Q175" s="31">
        <v>182000000</v>
      </c>
      <c r="R175" s="31">
        <v>179958000</v>
      </c>
      <c r="S175" s="31" t="s">
        <v>66</v>
      </c>
    </row>
    <row r="176" spans="1:19" ht="14.4" x14ac:dyDescent="0.3">
      <c r="A176" s="29" t="s">
        <v>415</v>
      </c>
      <c r="B176" t="s">
        <v>20</v>
      </c>
      <c r="C176" s="30">
        <v>44060.458333333336</v>
      </c>
      <c r="D176" t="s">
        <v>20</v>
      </c>
      <c r="E176" s="31" t="s">
        <v>416</v>
      </c>
      <c r="G176" s="31" t="s">
        <v>65</v>
      </c>
      <c r="H176" s="31" t="s">
        <v>65</v>
      </c>
      <c r="I176" s="31">
        <v>40000058559</v>
      </c>
      <c r="J176" s="34">
        <v>170000000</v>
      </c>
      <c r="K176" s="30">
        <v>44060.458333333336</v>
      </c>
      <c r="L176" s="31" t="s">
        <v>9</v>
      </c>
      <c r="M176" s="30">
        <v>44063.386111111111</v>
      </c>
      <c r="N176" s="31">
        <v>202008</v>
      </c>
      <c r="O176" s="31">
        <v>202009</v>
      </c>
      <c r="P176" s="31">
        <v>170000000</v>
      </c>
      <c r="Q176" s="31">
        <v>170000000</v>
      </c>
      <c r="R176" s="31">
        <v>169863500</v>
      </c>
      <c r="S176" s="31" t="s">
        <v>66</v>
      </c>
    </row>
    <row r="177" spans="1:19" ht="14.4" x14ac:dyDescent="0.3">
      <c r="A177" s="29" t="s">
        <v>417</v>
      </c>
      <c r="B177" t="s">
        <v>22</v>
      </c>
      <c r="C177" s="30">
        <v>44061.439583333333</v>
      </c>
      <c r="D177" t="s">
        <v>22</v>
      </c>
      <c r="E177" s="31" t="s">
        <v>418</v>
      </c>
      <c r="G177" s="31" t="s">
        <v>65</v>
      </c>
      <c r="H177" s="31" t="s">
        <v>65</v>
      </c>
      <c r="I177" s="31">
        <v>40000058574</v>
      </c>
      <c r="J177" s="34">
        <v>105132991.98</v>
      </c>
      <c r="K177" s="30">
        <v>44061.439583333333</v>
      </c>
      <c r="L177" s="31" t="s">
        <v>9</v>
      </c>
      <c r="M177" s="30">
        <v>44064.378472222219</v>
      </c>
      <c r="N177" s="31">
        <v>202008</v>
      </c>
      <c r="O177" s="31">
        <v>202009</v>
      </c>
      <c r="P177" s="31">
        <v>105132991.98</v>
      </c>
      <c r="Q177" s="31">
        <v>114025187.98</v>
      </c>
      <c r="R177" s="31">
        <v>97734318</v>
      </c>
      <c r="S177" s="31" t="s">
        <v>66</v>
      </c>
    </row>
    <row r="178" spans="1:19" ht="14.4" x14ac:dyDescent="0.3">
      <c r="A178" s="29" t="s">
        <v>419</v>
      </c>
      <c r="B178" t="s">
        <v>15</v>
      </c>
      <c r="C178" s="30">
        <v>44069.595833333333</v>
      </c>
      <c r="D178" t="s">
        <v>15</v>
      </c>
      <c r="E178" s="31" t="s">
        <v>420</v>
      </c>
      <c r="G178" s="31" t="s">
        <v>65</v>
      </c>
      <c r="H178" s="31" t="s">
        <v>65</v>
      </c>
      <c r="I178" s="31">
        <v>40000058845</v>
      </c>
      <c r="J178" s="34">
        <v>25800000</v>
      </c>
      <c r="K178" s="30">
        <v>44069.595833333333</v>
      </c>
      <c r="L178" s="31" t="s">
        <v>11</v>
      </c>
      <c r="M178" s="30">
        <v>44078.411111111112</v>
      </c>
      <c r="N178" s="31">
        <v>202008</v>
      </c>
      <c r="O178" s="31">
        <v>202009</v>
      </c>
      <c r="P178" s="31">
        <v>25800000</v>
      </c>
      <c r="Q178" s="31">
        <v>25800000</v>
      </c>
      <c r="R178" s="31">
        <v>25800000</v>
      </c>
      <c r="S178" s="31" t="s">
        <v>66</v>
      </c>
    </row>
    <row r="179" spans="1:19" ht="14.4" x14ac:dyDescent="0.3">
      <c r="A179" s="29" t="s">
        <v>421</v>
      </c>
      <c r="B179" t="s">
        <v>22</v>
      </c>
      <c r="C179" s="30">
        <v>44062.490277777775</v>
      </c>
      <c r="D179" t="s">
        <v>22</v>
      </c>
      <c r="E179" s="31" t="s">
        <v>422</v>
      </c>
      <c r="G179" s="31" t="s">
        <v>65</v>
      </c>
      <c r="H179" s="31" t="s">
        <v>65</v>
      </c>
      <c r="I179" s="31">
        <v>40000058636</v>
      </c>
      <c r="J179" s="34">
        <v>25140240</v>
      </c>
      <c r="K179" s="30">
        <v>44062.490277777775</v>
      </c>
      <c r="L179" s="31" t="s">
        <v>5</v>
      </c>
      <c r="M179" s="30">
        <v>44068.620138888888</v>
      </c>
      <c r="N179" s="31">
        <v>202008</v>
      </c>
      <c r="O179" s="31">
        <v>202008</v>
      </c>
      <c r="P179" s="31">
        <v>25140240</v>
      </c>
      <c r="Q179" s="31">
        <v>25140240</v>
      </c>
      <c r="R179" s="31">
        <v>0</v>
      </c>
      <c r="S179" s="31" t="s">
        <v>66</v>
      </c>
    </row>
    <row r="180" spans="1:19" ht="14.4" x14ac:dyDescent="0.3">
      <c r="A180" s="29" t="s">
        <v>423</v>
      </c>
      <c r="B180" t="s">
        <v>8</v>
      </c>
      <c r="C180" s="30">
        <v>44062.615277777775</v>
      </c>
      <c r="D180" t="s">
        <v>8</v>
      </c>
      <c r="E180" s="31" t="s">
        <v>372</v>
      </c>
      <c r="G180" s="31" t="s">
        <v>65</v>
      </c>
      <c r="H180" s="31" t="s">
        <v>65</v>
      </c>
      <c r="I180" s="31">
        <v>40000058623</v>
      </c>
      <c r="J180" s="34">
        <v>270000000</v>
      </c>
      <c r="K180" s="30">
        <v>44062.615277777775</v>
      </c>
      <c r="L180" s="31" t="s">
        <v>9</v>
      </c>
      <c r="M180" s="30">
        <v>44067.92083333333</v>
      </c>
      <c r="N180" s="31">
        <v>202008</v>
      </c>
      <c r="O180" s="31">
        <v>202009</v>
      </c>
      <c r="P180" s="31">
        <v>270000000</v>
      </c>
      <c r="Q180" s="31">
        <v>270000000</v>
      </c>
      <c r="R180" s="31">
        <v>239905200</v>
      </c>
      <c r="S180" s="31" t="s">
        <v>66</v>
      </c>
    </row>
    <row r="181" spans="1:19" ht="14.4" x14ac:dyDescent="0.3">
      <c r="A181" s="29" t="s">
        <v>424</v>
      </c>
      <c r="B181" t="s">
        <v>6</v>
      </c>
      <c r="C181" s="30">
        <v>44064.713194444441</v>
      </c>
      <c r="D181" t="s">
        <v>6</v>
      </c>
      <c r="E181" s="31" t="s">
        <v>425</v>
      </c>
      <c r="G181" s="31" t="s">
        <v>65</v>
      </c>
      <c r="H181" s="31" t="s">
        <v>65</v>
      </c>
      <c r="I181" s="31">
        <v>40000058734</v>
      </c>
      <c r="J181" s="34">
        <v>9000000</v>
      </c>
      <c r="K181" s="30">
        <v>44064.713194444441</v>
      </c>
      <c r="L181" s="31" t="s">
        <v>7</v>
      </c>
      <c r="M181" s="30">
        <v>44070.85833333333</v>
      </c>
      <c r="N181" s="31">
        <v>202008</v>
      </c>
      <c r="O181" s="31">
        <v>202012</v>
      </c>
      <c r="P181" s="31">
        <v>9000000</v>
      </c>
      <c r="Q181" s="31">
        <v>9000000</v>
      </c>
      <c r="R181" s="31">
        <v>9000000</v>
      </c>
      <c r="S181" s="31" t="s">
        <v>66</v>
      </c>
    </row>
    <row r="182" spans="1:19" ht="14.4" x14ac:dyDescent="0.3">
      <c r="A182" s="29" t="s">
        <v>427</v>
      </c>
      <c r="B182" t="s">
        <v>22</v>
      </c>
      <c r="C182" s="30">
        <v>44067.513194444444</v>
      </c>
      <c r="D182" t="s">
        <v>22</v>
      </c>
      <c r="E182" s="31" t="s">
        <v>428</v>
      </c>
      <c r="G182" s="31" t="s">
        <v>65</v>
      </c>
      <c r="H182" s="31" t="s">
        <v>65</v>
      </c>
      <c r="I182" s="31">
        <v>40000058690</v>
      </c>
      <c r="J182" s="34">
        <v>3631368</v>
      </c>
      <c r="K182" s="30">
        <v>44067.513194444444</v>
      </c>
      <c r="L182" s="31" t="s">
        <v>5</v>
      </c>
      <c r="M182" s="30">
        <v>44070.01666666667</v>
      </c>
      <c r="N182" s="31">
        <v>202008</v>
      </c>
      <c r="O182" s="31">
        <v>202009</v>
      </c>
      <c r="P182" s="31">
        <v>3631368</v>
      </c>
      <c r="Q182" s="31">
        <v>3631368</v>
      </c>
      <c r="R182" s="31">
        <v>0</v>
      </c>
      <c r="S182" s="31" t="s">
        <v>66</v>
      </c>
    </row>
    <row r="183" spans="1:19" ht="14.4" x14ac:dyDescent="0.3">
      <c r="A183" s="29" t="s">
        <v>429</v>
      </c>
      <c r="B183" t="s">
        <v>8</v>
      </c>
      <c r="C183" s="30">
        <v>44069.717361111114</v>
      </c>
      <c r="D183" t="s">
        <v>8</v>
      </c>
      <c r="E183" s="31" t="s">
        <v>372</v>
      </c>
      <c r="G183" s="31" t="s">
        <v>65</v>
      </c>
      <c r="H183" s="31" t="s">
        <v>65</v>
      </c>
      <c r="I183" s="31">
        <v>40000058769</v>
      </c>
      <c r="J183" s="34">
        <v>360000000</v>
      </c>
      <c r="K183" s="30">
        <v>44069.717361111114</v>
      </c>
      <c r="L183" s="31" t="s">
        <v>9</v>
      </c>
      <c r="M183" s="30">
        <v>44071.838194444441</v>
      </c>
      <c r="N183" s="31">
        <v>202008</v>
      </c>
      <c r="O183" s="31">
        <v>202009</v>
      </c>
      <c r="P183" s="31">
        <v>360000000</v>
      </c>
      <c r="Q183" s="31">
        <v>360000000</v>
      </c>
      <c r="R183" s="31">
        <v>286328100</v>
      </c>
      <c r="S183" s="31" t="s">
        <v>66</v>
      </c>
    </row>
    <row r="184" spans="1:19" ht="14.4" x14ac:dyDescent="0.3">
      <c r="A184" s="29" t="s">
        <v>430</v>
      </c>
      <c r="B184" t="s">
        <v>32</v>
      </c>
      <c r="C184" s="30">
        <v>44070.709722222222</v>
      </c>
      <c r="D184" t="s">
        <v>32</v>
      </c>
      <c r="E184" s="31" t="s">
        <v>431</v>
      </c>
      <c r="G184" s="31" t="s">
        <v>65</v>
      </c>
      <c r="H184" s="31" t="s">
        <v>65</v>
      </c>
      <c r="I184" s="31">
        <v>40000059235</v>
      </c>
      <c r="J184" s="34">
        <v>300000000</v>
      </c>
      <c r="K184" s="30">
        <v>44070.709722222222</v>
      </c>
      <c r="L184" s="31" t="s">
        <v>9</v>
      </c>
      <c r="M184" s="30">
        <v>44098.64166666667</v>
      </c>
      <c r="N184" s="31">
        <v>202008</v>
      </c>
      <c r="O184" s="31">
        <v>202103</v>
      </c>
      <c r="P184" s="31">
        <v>300000000</v>
      </c>
      <c r="Q184" s="31">
        <v>300000000</v>
      </c>
      <c r="R184" s="31">
        <v>283662600</v>
      </c>
      <c r="S184" s="31" t="s">
        <v>66</v>
      </c>
    </row>
    <row r="185" spans="1:19" ht="14.4" x14ac:dyDescent="0.3">
      <c r="A185" s="29" t="s">
        <v>433</v>
      </c>
      <c r="B185" t="s">
        <v>4</v>
      </c>
      <c r="C185" s="30">
        <v>44074.661805555559</v>
      </c>
      <c r="D185" t="s">
        <v>4</v>
      </c>
      <c r="E185" s="31" t="s">
        <v>434</v>
      </c>
      <c r="G185" s="31" t="s">
        <v>65</v>
      </c>
      <c r="H185" s="31" t="s">
        <v>65</v>
      </c>
      <c r="I185" s="31">
        <v>40000058852</v>
      </c>
      <c r="J185" s="34">
        <v>24057252</v>
      </c>
      <c r="K185" s="30">
        <v>44074.661805555559</v>
      </c>
      <c r="L185" s="31" t="s">
        <v>5</v>
      </c>
      <c r="M185" s="30">
        <v>44078.786111111112</v>
      </c>
      <c r="N185" s="31">
        <v>202009</v>
      </c>
      <c r="O185" s="31">
        <v>202009</v>
      </c>
      <c r="P185" s="31">
        <v>24057252</v>
      </c>
      <c r="Q185" s="31">
        <v>24057252</v>
      </c>
      <c r="R185" s="31">
        <v>0</v>
      </c>
      <c r="S185" s="31" t="s">
        <v>66</v>
      </c>
    </row>
    <row r="186" spans="1:19" ht="14.4" x14ac:dyDescent="0.3">
      <c r="A186" s="29" t="s">
        <v>435</v>
      </c>
      <c r="B186" t="s">
        <v>8</v>
      </c>
      <c r="C186" s="30">
        <v>44075.416666666664</v>
      </c>
      <c r="D186" t="s">
        <v>8</v>
      </c>
      <c r="E186" s="31" t="s">
        <v>436</v>
      </c>
      <c r="G186" s="31" t="s">
        <v>65</v>
      </c>
      <c r="H186" s="31" t="s">
        <v>65</v>
      </c>
      <c r="I186" s="31">
        <v>40000058849</v>
      </c>
      <c r="J186" s="34">
        <v>210000000</v>
      </c>
      <c r="K186" s="30">
        <v>44075.416666666664</v>
      </c>
      <c r="L186" s="31" t="s">
        <v>9</v>
      </c>
      <c r="M186" s="30">
        <v>44078.749305555553</v>
      </c>
      <c r="N186" s="31">
        <v>202009</v>
      </c>
      <c r="O186" s="31">
        <v>202010</v>
      </c>
      <c r="P186" s="31">
        <v>210000000</v>
      </c>
      <c r="Q186" s="31">
        <v>310000000</v>
      </c>
      <c r="R186" s="31">
        <v>291557200</v>
      </c>
      <c r="S186" s="31" t="s">
        <v>66</v>
      </c>
    </row>
    <row r="187" spans="1:19" ht="14.4" x14ac:dyDescent="0.3">
      <c r="A187" s="29" t="s">
        <v>437</v>
      </c>
      <c r="B187" t="s">
        <v>8</v>
      </c>
      <c r="C187" s="30">
        <v>44075.65902777778</v>
      </c>
      <c r="D187" t="s">
        <v>8</v>
      </c>
      <c r="E187" s="31" t="s">
        <v>436</v>
      </c>
      <c r="G187" s="31" t="s">
        <v>65</v>
      </c>
      <c r="H187" s="31" t="s">
        <v>65</v>
      </c>
      <c r="I187" s="31">
        <v>40000058850</v>
      </c>
      <c r="J187" s="34">
        <v>1200000000</v>
      </c>
      <c r="K187" s="30">
        <v>44075.65902777778</v>
      </c>
      <c r="L187" s="31" t="s">
        <v>9</v>
      </c>
      <c r="M187" s="30">
        <v>44078.751388888886</v>
      </c>
      <c r="N187" s="31">
        <v>202009</v>
      </c>
      <c r="O187" s="31">
        <v>202010</v>
      </c>
      <c r="P187" s="31">
        <v>1200000000</v>
      </c>
      <c r="Q187" s="31">
        <v>1200000000</v>
      </c>
      <c r="R187" s="31">
        <v>1145188527</v>
      </c>
      <c r="S187" s="31" t="s">
        <v>66</v>
      </c>
    </row>
    <row r="188" spans="1:19" ht="14.4" x14ac:dyDescent="0.3">
      <c r="A188" s="29" t="s">
        <v>438</v>
      </c>
      <c r="B188" t="s">
        <v>8</v>
      </c>
      <c r="C188" s="30">
        <v>44075.709722222222</v>
      </c>
      <c r="D188" t="s">
        <v>8</v>
      </c>
      <c r="E188" s="31" t="s">
        <v>439</v>
      </c>
      <c r="G188" s="31" t="s">
        <v>65</v>
      </c>
      <c r="H188" s="31" t="s">
        <v>65</v>
      </c>
      <c r="I188" s="31">
        <v>40000058851</v>
      </c>
      <c r="J188" s="34">
        <v>212000000</v>
      </c>
      <c r="K188" s="30">
        <v>44075.709722222222</v>
      </c>
      <c r="L188" s="31" t="s">
        <v>9</v>
      </c>
      <c r="M188" s="30">
        <v>44078.75277777778</v>
      </c>
      <c r="N188" s="31">
        <v>202009</v>
      </c>
      <c r="O188" s="31">
        <v>202009</v>
      </c>
      <c r="P188" s="31">
        <v>212000000</v>
      </c>
      <c r="Q188" s="31">
        <v>212000000</v>
      </c>
      <c r="R188" s="31">
        <v>210614800</v>
      </c>
      <c r="S188" s="31" t="s">
        <v>66</v>
      </c>
    </row>
    <row r="189" spans="1:19" ht="14.4" x14ac:dyDescent="0.3">
      <c r="A189" s="29" t="s">
        <v>440</v>
      </c>
      <c r="B189" t="s">
        <v>20</v>
      </c>
      <c r="C189" s="30">
        <v>44080.638194444444</v>
      </c>
      <c r="D189" t="s">
        <v>20</v>
      </c>
      <c r="E189" s="31" t="s">
        <v>441</v>
      </c>
      <c r="G189" s="31" t="s">
        <v>65</v>
      </c>
      <c r="H189" s="31" t="s">
        <v>65</v>
      </c>
      <c r="I189" s="31">
        <v>40000058918</v>
      </c>
      <c r="J189" s="34">
        <v>1060000000</v>
      </c>
      <c r="K189" s="30">
        <v>44080.638194444444</v>
      </c>
      <c r="L189" s="31" t="s">
        <v>9</v>
      </c>
      <c r="M189" s="30">
        <v>44084.427777777775</v>
      </c>
      <c r="N189" s="31">
        <v>202009</v>
      </c>
      <c r="O189" s="31">
        <v>202103</v>
      </c>
      <c r="P189" s="31">
        <v>1060000000</v>
      </c>
      <c r="Q189" s="31">
        <v>1060000000</v>
      </c>
      <c r="R189" s="31">
        <v>995957500</v>
      </c>
      <c r="S189" s="31" t="s">
        <v>66</v>
      </c>
    </row>
    <row r="190" spans="1:19" ht="14.4" x14ac:dyDescent="0.3">
      <c r="A190" s="29" t="s">
        <v>442</v>
      </c>
      <c r="B190" t="s">
        <v>15</v>
      </c>
      <c r="C190" s="30">
        <v>44081.420138888891</v>
      </c>
      <c r="D190" t="s">
        <v>15</v>
      </c>
      <c r="E190" s="31" t="s">
        <v>443</v>
      </c>
      <c r="G190" s="31" t="s">
        <v>65</v>
      </c>
      <c r="H190" s="31" t="s">
        <v>65</v>
      </c>
      <c r="I190" s="31">
        <v>40000058916</v>
      </c>
      <c r="J190" s="34">
        <v>20000000</v>
      </c>
      <c r="K190" s="30">
        <v>44081.420138888891</v>
      </c>
      <c r="L190" s="31" t="s">
        <v>11</v>
      </c>
      <c r="M190" s="30">
        <v>44084.402083333334</v>
      </c>
      <c r="N190" s="31">
        <v>202009</v>
      </c>
      <c r="O190" s="31">
        <v>202009</v>
      </c>
      <c r="P190" s="31">
        <v>20000000</v>
      </c>
      <c r="Q190" s="31">
        <v>20000000</v>
      </c>
      <c r="R190" s="31">
        <v>20000000</v>
      </c>
      <c r="S190" s="31" t="s">
        <v>66</v>
      </c>
    </row>
    <row r="191" spans="1:19" ht="14.4" x14ac:dyDescent="0.3">
      <c r="A191" s="29" t="s">
        <v>444</v>
      </c>
      <c r="B191" t="s">
        <v>25</v>
      </c>
      <c r="C191" s="30">
        <v>44081.636111111111</v>
      </c>
      <c r="D191" t="s">
        <v>25</v>
      </c>
      <c r="E191" s="31" t="s">
        <v>445</v>
      </c>
      <c r="G191" s="31" t="s">
        <v>65</v>
      </c>
      <c r="H191" s="31" t="s">
        <v>65</v>
      </c>
      <c r="I191" s="31">
        <v>40000058920</v>
      </c>
      <c r="J191" s="34">
        <v>306240000</v>
      </c>
      <c r="K191" s="30">
        <v>44081.636111111111</v>
      </c>
      <c r="L191" s="31" t="s">
        <v>9</v>
      </c>
      <c r="M191" s="30">
        <v>44084.431250000001</v>
      </c>
      <c r="N191" s="31">
        <v>202009</v>
      </c>
      <c r="O191" s="31">
        <v>202010</v>
      </c>
      <c r="P191" s="31">
        <v>306240000</v>
      </c>
      <c r="Q191" s="31">
        <v>306240000</v>
      </c>
      <c r="R191" s="31">
        <v>280764543.83999997</v>
      </c>
      <c r="S191" s="31" t="s">
        <v>66</v>
      </c>
    </row>
    <row r="192" spans="1:19" ht="14.4" x14ac:dyDescent="0.3">
      <c r="A192" s="29" t="s">
        <v>446</v>
      </c>
      <c r="B192" t="s">
        <v>15</v>
      </c>
      <c r="C192" s="30">
        <v>44081.662499999999</v>
      </c>
      <c r="D192" t="s">
        <v>15</v>
      </c>
      <c r="E192" s="31" t="s">
        <v>447</v>
      </c>
      <c r="G192" s="31" t="s">
        <v>65</v>
      </c>
      <c r="H192" s="31" t="s">
        <v>65</v>
      </c>
      <c r="I192" s="31">
        <v>40000059066</v>
      </c>
      <c r="J192" s="34">
        <v>74362431</v>
      </c>
      <c r="K192" s="30">
        <v>44081.662499999999</v>
      </c>
      <c r="L192" s="31" t="s">
        <v>11</v>
      </c>
      <c r="M192" s="30">
        <v>44090.595138888886</v>
      </c>
      <c r="N192" s="31">
        <v>202009</v>
      </c>
      <c r="O192" s="31">
        <v>202009</v>
      </c>
      <c r="P192" s="31">
        <v>74362431</v>
      </c>
      <c r="Q192" s="31">
        <v>74362431</v>
      </c>
      <c r="R192" s="31">
        <v>0</v>
      </c>
      <c r="S192" s="31" t="s">
        <v>66</v>
      </c>
    </row>
    <row r="193" spans="1:19" ht="14.4" x14ac:dyDescent="0.3">
      <c r="A193" s="29" t="s">
        <v>448</v>
      </c>
      <c r="B193" t="s">
        <v>8</v>
      </c>
      <c r="C193" s="30">
        <v>44082.433333333334</v>
      </c>
      <c r="D193" t="s">
        <v>8</v>
      </c>
      <c r="E193" s="31" t="s">
        <v>436</v>
      </c>
      <c r="G193" s="31" t="s">
        <v>65</v>
      </c>
      <c r="H193" s="31" t="s">
        <v>65</v>
      </c>
      <c r="I193" s="31">
        <v>40000059040</v>
      </c>
      <c r="J193" s="34">
        <v>420000000</v>
      </c>
      <c r="K193" s="30">
        <v>44082.433333333334</v>
      </c>
      <c r="L193" s="31" t="s">
        <v>9</v>
      </c>
      <c r="M193" s="30">
        <v>44089.506944444445</v>
      </c>
      <c r="N193" s="31">
        <v>202009</v>
      </c>
      <c r="O193" s="31">
        <v>202010</v>
      </c>
      <c r="P193" s="31">
        <v>420000000</v>
      </c>
      <c r="Q193" s="31">
        <v>442000000</v>
      </c>
      <c r="R193" s="31">
        <v>441014000</v>
      </c>
      <c r="S193" s="31" t="s">
        <v>66</v>
      </c>
    </row>
    <row r="194" spans="1:19" ht="14.4" x14ac:dyDescent="0.3">
      <c r="A194" s="29" t="s">
        <v>449</v>
      </c>
      <c r="B194" t="s">
        <v>19</v>
      </c>
      <c r="C194" s="30">
        <v>44082.661111111112</v>
      </c>
      <c r="D194" t="s">
        <v>19</v>
      </c>
      <c r="E194" s="31" t="s">
        <v>17711</v>
      </c>
      <c r="G194" s="31" t="s">
        <v>65</v>
      </c>
      <c r="H194" s="31" t="s">
        <v>65</v>
      </c>
      <c r="I194" s="31">
        <v>40000058922</v>
      </c>
      <c r="J194" s="34">
        <v>1480000000</v>
      </c>
      <c r="K194" s="30">
        <v>44082.661111111112</v>
      </c>
      <c r="L194" s="31" t="s">
        <v>9</v>
      </c>
      <c r="M194" s="30">
        <v>44084.434027777781</v>
      </c>
      <c r="N194" s="31">
        <v>202009</v>
      </c>
      <c r="O194" s="31">
        <v>202010</v>
      </c>
      <c r="P194" s="31">
        <v>1480000000</v>
      </c>
      <c r="Q194" s="31">
        <v>1520000000</v>
      </c>
      <c r="R194" s="31">
        <v>1508005139</v>
      </c>
      <c r="S194" s="31" t="s">
        <v>66</v>
      </c>
    </row>
    <row r="195" spans="1:19" ht="14.4" x14ac:dyDescent="0.3">
      <c r="A195" s="29" t="s">
        <v>451</v>
      </c>
      <c r="B195" t="s">
        <v>24</v>
      </c>
      <c r="C195" s="30">
        <v>44083.376388888886</v>
      </c>
      <c r="D195" t="s">
        <v>24</v>
      </c>
      <c r="E195" s="31" t="s">
        <v>452</v>
      </c>
      <c r="G195" s="31" t="s">
        <v>65</v>
      </c>
      <c r="H195" s="31" t="s">
        <v>65</v>
      </c>
      <c r="I195" s="31">
        <v>40000058909</v>
      </c>
      <c r="J195" s="34">
        <v>39200000</v>
      </c>
      <c r="K195" s="30">
        <v>44083.376388888886</v>
      </c>
      <c r="L195" s="31" t="s">
        <v>5</v>
      </c>
      <c r="M195" s="30">
        <v>44084.003472222219</v>
      </c>
      <c r="N195" s="31">
        <v>202009</v>
      </c>
      <c r="O195" s="31">
        <v>202009</v>
      </c>
      <c r="P195" s="31">
        <v>39200000</v>
      </c>
      <c r="Q195" s="31">
        <v>39200000</v>
      </c>
      <c r="R195" s="31">
        <v>0</v>
      </c>
      <c r="S195" s="31" t="s">
        <v>66</v>
      </c>
    </row>
    <row r="196" spans="1:19" ht="14.4" x14ac:dyDescent="0.3">
      <c r="A196" s="29" t="s">
        <v>453</v>
      </c>
      <c r="B196" t="s">
        <v>8</v>
      </c>
      <c r="C196" s="30">
        <v>44083.40347222222</v>
      </c>
      <c r="D196" t="s">
        <v>8</v>
      </c>
      <c r="E196" s="31" t="s">
        <v>436</v>
      </c>
      <c r="G196" s="31" t="s">
        <v>65</v>
      </c>
      <c r="H196" s="31" t="s">
        <v>65</v>
      </c>
      <c r="I196" s="31">
        <v>40000059042</v>
      </c>
      <c r="J196" s="34">
        <v>370000000</v>
      </c>
      <c r="K196" s="30">
        <v>44083.40347222222</v>
      </c>
      <c r="L196" s="31" t="s">
        <v>9</v>
      </c>
      <c r="M196" s="30">
        <v>44089.510416666664</v>
      </c>
      <c r="N196" s="31">
        <v>202009</v>
      </c>
      <c r="O196" s="31">
        <v>202010</v>
      </c>
      <c r="P196" s="31">
        <v>370000000</v>
      </c>
      <c r="Q196" s="31">
        <v>370000000</v>
      </c>
      <c r="R196" s="31">
        <v>280641300</v>
      </c>
      <c r="S196" s="31" t="s">
        <v>66</v>
      </c>
    </row>
    <row r="197" spans="1:19" ht="14.4" x14ac:dyDescent="0.3">
      <c r="A197" s="29" t="s">
        <v>454</v>
      </c>
      <c r="B197" t="s">
        <v>18</v>
      </c>
      <c r="C197" s="30">
        <v>44084.404166666667</v>
      </c>
      <c r="D197" t="s">
        <v>18</v>
      </c>
      <c r="E197" s="31" t="s">
        <v>455</v>
      </c>
      <c r="G197" s="31" t="s">
        <v>65</v>
      </c>
      <c r="H197" s="31" t="s">
        <v>65</v>
      </c>
      <c r="I197" s="31">
        <v>40000059143</v>
      </c>
      <c r="J197" s="34">
        <v>9673303200</v>
      </c>
      <c r="K197" s="30">
        <v>44084.404166666667</v>
      </c>
      <c r="L197" s="31" t="s">
        <v>9</v>
      </c>
      <c r="M197" s="30">
        <v>44092.777083333334</v>
      </c>
      <c r="N197" s="31">
        <v>202009</v>
      </c>
      <c r="O197" s="31">
        <v>202010</v>
      </c>
      <c r="P197" s="31">
        <v>9673303200</v>
      </c>
      <c r="Q197" s="31">
        <v>9673303200</v>
      </c>
      <c r="R197" s="31">
        <v>9673303200</v>
      </c>
      <c r="S197" s="31" t="s">
        <v>66</v>
      </c>
    </row>
    <row r="198" spans="1:19" ht="14.4" x14ac:dyDescent="0.3">
      <c r="A198" s="29" t="s">
        <v>457</v>
      </c>
      <c r="B198" t="s">
        <v>15</v>
      </c>
      <c r="C198" s="30">
        <v>44084.442361111112</v>
      </c>
      <c r="D198" t="s">
        <v>15</v>
      </c>
      <c r="E198" s="31" t="s">
        <v>458</v>
      </c>
      <c r="G198" s="31" t="s">
        <v>65</v>
      </c>
      <c r="H198" s="31" t="s">
        <v>65</v>
      </c>
      <c r="I198" s="31">
        <v>40000059067</v>
      </c>
      <c r="J198" s="34">
        <v>23000000</v>
      </c>
      <c r="K198" s="30">
        <v>44084.442361111112</v>
      </c>
      <c r="L198" s="31" t="s">
        <v>11</v>
      </c>
      <c r="M198" s="30">
        <v>44090.59375</v>
      </c>
      <c r="N198" s="31">
        <v>202009</v>
      </c>
      <c r="O198" s="31">
        <v>202009</v>
      </c>
      <c r="P198" s="31">
        <v>23000000</v>
      </c>
      <c r="Q198" s="31">
        <v>23000000</v>
      </c>
      <c r="R198" s="31">
        <v>23000000</v>
      </c>
      <c r="S198" s="31" t="s">
        <v>66</v>
      </c>
    </row>
    <row r="199" spans="1:19" ht="14.4" x14ac:dyDescent="0.3">
      <c r="A199" s="29" t="s">
        <v>459</v>
      </c>
      <c r="B199" t="s">
        <v>33</v>
      </c>
      <c r="C199" s="30">
        <v>44084.495138888888</v>
      </c>
      <c r="D199" t="s">
        <v>33</v>
      </c>
      <c r="E199" s="31" t="s">
        <v>460</v>
      </c>
      <c r="G199" s="31" t="s">
        <v>65</v>
      </c>
      <c r="H199" s="31" t="s">
        <v>65</v>
      </c>
      <c r="I199" s="31">
        <v>40000059031</v>
      </c>
      <c r="J199" s="34">
        <v>375000</v>
      </c>
      <c r="K199" s="30">
        <v>44084.495138888888</v>
      </c>
      <c r="L199" s="31" t="s">
        <v>5</v>
      </c>
      <c r="M199" s="30">
        <v>44089.005555555559</v>
      </c>
      <c r="N199" s="31">
        <v>202009</v>
      </c>
      <c r="O199" s="31">
        <v>202009</v>
      </c>
      <c r="P199" s="31">
        <v>375000</v>
      </c>
      <c r="Q199" s="31">
        <v>375000</v>
      </c>
      <c r="R199" s="31">
        <v>0</v>
      </c>
      <c r="S199" s="31" t="s">
        <v>66</v>
      </c>
    </row>
    <row r="200" spans="1:19" ht="14.4" x14ac:dyDescent="0.3">
      <c r="A200" s="29" t="s">
        <v>461</v>
      </c>
      <c r="B200" t="s">
        <v>10</v>
      </c>
      <c r="C200" s="30">
        <v>44084.525694444441</v>
      </c>
      <c r="D200" t="s">
        <v>10</v>
      </c>
      <c r="E200" s="31" t="s">
        <v>17712</v>
      </c>
      <c r="G200" s="31" t="s">
        <v>65</v>
      </c>
      <c r="H200" s="31" t="s">
        <v>65</v>
      </c>
      <c r="I200" s="31">
        <v>40000059001</v>
      </c>
      <c r="J200" s="34">
        <v>30000000</v>
      </c>
      <c r="K200" s="30">
        <v>44084.525694444441</v>
      </c>
      <c r="L200" s="31" t="s">
        <v>5</v>
      </c>
      <c r="M200" s="30">
        <v>44087.946527777778</v>
      </c>
      <c r="N200" s="31">
        <v>202009</v>
      </c>
      <c r="O200" s="31">
        <v>202009</v>
      </c>
      <c r="P200" s="31">
        <v>30000000</v>
      </c>
      <c r="Q200" s="31">
        <v>30000000</v>
      </c>
      <c r="R200" s="31">
        <v>30000000</v>
      </c>
      <c r="S200" s="31" t="s">
        <v>66</v>
      </c>
    </row>
    <row r="201" spans="1:19" ht="14.4" x14ac:dyDescent="0.3">
      <c r="A201" s="29" t="s">
        <v>464</v>
      </c>
      <c r="B201" t="s">
        <v>8</v>
      </c>
      <c r="C201" s="30">
        <v>44084.763194444444</v>
      </c>
      <c r="D201" t="s">
        <v>8</v>
      </c>
      <c r="E201" s="31" t="s">
        <v>17799</v>
      </c>
      <c r="G201" s="31" t="s">
        <v>65</v>
      </c>
      <c r="H201" s="31" t="s">
        <v>65</v>
      </c>
      <c r="I201" s="31">
        <v>40000059183</v>
      </c>
      <c r="J201" s="34">
        <v>22007250</v>
      </c>
      <c r="K201" s="30">
        <v>44084.763194444444</v>
      </c>
      <c r="L201" s="31" t="s">
        <v>7</v>
      </c>
      <c r="M201" s="30">
        <v>44095.746527777781</v>
      </c>
      <c r="N201" s="31">
        <v>202009</v>
      </c>
      <c r="O201" s="31">
        <v>202010</v>
      </c>
      <c r="P201" s="31">
        <v>22007250</v>
      </c>
      <c r="Q201" s="31">
        <v>22007250</v>
      </c>
      <c r="R201" s="31">
        <v>22007250</v>
      </c>
      <c r="S201" s="31" t="s">
        <v>66</v>
      </c>
    </row>
    <row r="202" spans="1:19" ht="14.4" x14ac:dyDescent="0.3">
      <c r="A202" s="29" t="s">
        <v>466</v>
      </c>
      <c r="B202" t="s">
        <v>8</v>
      </c>
      <c r="C202" s="30">
        <v>44085.465277777781</v>
      </c>
      <c r="D202" t="s">
        <v>8</v>
      </c>
      <c r="E202" s="31" t="s">
        <v>467</v>
      </c>
      <c r="G202" s="31" t="s">
        <v>65</v>
      </c>
      <c r="H202" s="31" t="s">
        <v>65</v>
      </c>
      <c r="I202" s="31">
        <v>40000059144</v>
      </c>
      <c r="J202" s="34">
        <v>2000000000</v>
      </c>
      <c r="K202" s="30">
        <v>44085.465277777781</v>
      </c>
      <c r="L202" s="31" t="s">
        <v>9</v>
      </c>
      <c r="M202" s="30">
        <v>44092.77847222222</v>
      </c>
      <c r="N202" s="31">
        <v>202009</v>
      </c>
      <c r="O202" s="31">
        <v>202012</v>
      </c>
      <c r="P202" s="31">
        <v>2000000000</v>
      </c>
      <c r="Q202" s="31">
        <v>2577000000</v>
      </c>
      <c r="R202" s="31">
        <v>2575037197</v>
      </c>
      <c r="S202" s="31" t="s">
        <v>66</v>
      </c>
    </row>
    <row r="203" spans="1:19" ht="14.4" x14ac:dyDescent="0.3">
      <c r="A203" s="29" t="s">
        <v>468</v>
      </c>
      <c r="B203" t="s">
        <v>6</v>
      </c>
      <c r="C203" s="30">
        <v>44085.675694444442</v>
      </c>
      <c r="D203" t="s">
        <v>6</v>
      </c>
      <c r="E203" s="31" t="s">
        <v>469</v>
      </c>
      <c r="G203" s="31" t="s">
        <v>65</v>
      </c>
      <c r="H203" s="31" t="s">
        <v>65</v>
      </c>
      <c r="I203" s="31">
        <v>40000059062</v>
      </c>
      <c r="J203" s="34">
        <v>73000000</v>
      </c>
      <c r="K203" s="30">
        <v>44085.675694444442</v>
      </c>
      <c r="L203" s="31" t="s">
        <v>7</v>
      </c>
      <c r="M203" s="30">
        <v>44090.411111111112</v>
      </c>
      <c r="N203" s="31">
        <v>202009</v>
      </c>
      <c r="O203" s="31">
        <v>202009</v>
      </c>
      <c r="P203" s="31">
        <v>73000000</v>
      </c>
      <c r="Q203" s="31">
        <v>73000000</v>
      </c>
      <c r="R203" s="31">
        <v>72600000</v>
      </c>
      <c r="S203" s="31" t="s">
        <v>66</v>
      </c>
    </row>
    <row r="204" spans="1:19" ht="14.4" x14ac:dyDescent="0.3">
      <c r="A204" s="29" t="s">
        <v>470</v>
      </c>
      <c r="B204" t="s">
        <v>34</v>
      </c>
      <c r="C204" s="30">
        <v>44088.714583333334</v>
      </c>
      <c r="D204" t="s">
        <v>34</v>
      </c>
      <c r="E204" s="31" t="s">
        <v>471</v>
      </c>
      <c r="G204" s="31" t="s">
        <v>65</v>
      </c>
      <c r="H204" s="31" t="s">
        <v>65</v>
      </c>
      <c r="I204" s="31">
        <v>40000059049</v>
      </c>
      <c r="J204" s="34">
        <v>112093000</v>
      </c>
      <c r="K204" s="30">
        <v>44088.714583333334</v>
      </c>
      <c r="L204" s="31" t="s">
        <v>9</v>
      </c>
      <c r="M204" s="30">
        <v>44089.694444444445</v>
      </c>
      <c r="N204" s="31">
        <v>202009</v>
      </c>
      <c r="O204" s="31">
        <v>202009</v>
      </c>
      <c r="P204" s="31">
        <v>112093000</v>
      </c>
      <c r="Q204" s="31">
        <v>112093000</v>
      </c>
      <c r="R204" s="31">
        <v>106291600</v>
      </c>
      <c r="S204" s="31" t="s">
        <v>66</v>
      </c>
    </row>
    <row r="205" spans="1:19" ht="14.4" x14ac:dyDescent="0.3">
      <c r="A205" s="29" t="s">
        <v>472</v>
      </c>
      <c r="B205" t="s">
        <v>34</v>
      </c>
      <c r="C205" s="30">
        <v>44088.72152777778</v>
      </c>
      <c r="D205" t="s">
        <v>34</v>
      </c>
      <c r="E205" s="31" t="s">
        <v>473</v>
      </c>
      <c r="G205" s="31" t="s">
        <v>65</v>
      </c>
      <c r="H205" s="31" t="s">
        <v>65</v>
      </c>
      <c r="I205" s="31">
        <v>40000059050</v>
      </c>
      <c r="J205" s="34">
        <v>299691000</v>
      </c>
      <c r="K205" s="30">
        <v>44088.72152777778</v>
      </c>
      <c r="L205" s="31" t="s">
        <v>9</v>
      </c>
      <c r="M205" s="30">
        <v>44089.695138888892</v>
      </c>
      <c r="N205" s="31">
        <v>202009</v>
      </c>
      <c r="O205" s="31">
        <v>202010</v>
      </c>
      <c r="P205" s="31">
        <v>299691000</v>
      </c>
      <c r="Q205" s="31">
        <v>336296000</v>
      </c>
      <c r="R205" s="31">
        <v>332116000</v>
      </c>
      <c r="S205" s="31" t="s">
        <v>66</v>
      </c>
    </row>
    <row r="206" spans="1:19" ht="14.4" x14ac:dyDescent="0.3">
      <c r="A206" s="29" t="s">
        <v>474</v>
      </c>
      <c r="B206" t="s">
        <v>8</v>
      </c>
      <c r="C206" s="30">
        <v>44089.401388888888</v>
      </c>
      <c r="D206" t="s">
        <v>8</v>
      </c>
      <c r="E206" s="31" t="s">
        <v>436</v>
      </c>
      <c r="G206" s="31" t="s">
        <v>65</v>
      </c>
      <c r="H206" s="31" t="s">
        <v>65</v>
      </c>
      <c r="I206" s="31">
        <v>40000059145</v>
      </c>
      <c r="J206" s="34">
        <v>890000000</v>
      </c>
      <c r="K206" s="30">
        <v>44089.401388888888</v>
      </c>
      <c r="L206" s="31" t="s">
        <v>9</v>
      </c>
      <c r="M206" s="30">
        <v>44092.790277777778</v>
      </c>
      <c r="N206" s="31">
        <v>202009</v>
      </c>
      <c r="O206" s="31">
        <v>202011</v>
      </c>
      <c r="P206" s="31">
        <v>890000000</v>
      </c>
      <c r="Q206" s="31">
        <v>890000000</v>
      </c>
      <c r="R206" s="31">
        <v>767672080</v>
      </c>
      <c r="S206" s="31" t="s">
        <v>66</v>
      </c>
    </row>
    <row r="207" spans="1:19" ht="14.4" x14ac:dyDescent="0.3">
      <c r="A207" s="29" t="s">
        <v>475</v>
      </c>
      <c r="B207" t="s">
        <v>6</v>
      </c>
      <c r="C207" s="30">
        <v>44089.463888888888</v>
      </c>
      <c r="D207" t="s">
        <v>6</v>
      </c>
      <c r="E207" s="31" t="s">
        <v>476</v>
      </c>
      <c r="G207" s="31" t="s">
        <v>65</v>
      </c>
      <c r="H207" s="31" t="s">
        <v>65</v>
      </c>
      <c r="I207" s="31">
        <v>40000059177</v>
      </c>
      <c r="J207" s="34">
        <v>15000000</v>
      </c>
      <c r="K207" s="30">
        <v>44089.463888888888</v>
      </c>
      <c r="L207" s="31" t="s">
        <v>7</v>
      </c>
      <c r="M207" s="30">
        <v>44095.724999999999</v>
      </c>
      <c r="N207" s="31">
        <v>202009</v>
      </c>
      <c r="O207" s="31">
        <v>202009</v>
      </c>
      <c r="P207" s="31">
        <v>15000000</v>
      </c>
      <c r="Q207" s="31">
        <v>15000000</v>
      </c>
      <c r="R207" s="31">
        <v>15000000</v>
      </c>
      <c r="S207" s="31" t="s">
        <v>66</v>
      </c>
    </row>
    <row r="208" spans="1:19" ht="14.4" x14ac:dyDescent="0.3">
      <c r="A208" s="29" t="s">
        <v>477</v>
      </c>
      <c r="B208" t="s">
        <v>15</v>
      </c>
      <c r="C208" s="30">
        <v>44090.487500000003</v>
      </c>
      <c r="D208" t="s">
        <v>15</v>
      </c>
      <c r="E208" s="31" t="s">
        <v>478</v>
      </c>
      <c r="G208" s="31" t="s">
        <v>65</v>
      </c>
      <c r="H208" s="31" t="s">
        <v>65</v>
      </c>
      <c r="I208" s="31">
        <v>40000059199</v>
      </c>
      <c r="J208" s="34">
        <v>1500000</v>
      </c>
      <c r="K208" s="30">
        <v>44090.487500000003</v>
      </c>
      <c r="L208" s="31" t="s">
        <v>11</v>
      </c>
      <c r="M208" s="30">
        <v>44096.626388888886</v>
      </c>
      <c r="N208" s="31">
        <v>202009</v>
      </c>
      <c r="O208" s="31">
        <v>202009</v>
      </c>
      <c r="P208" s="31">
        <v>1500000</v>
      </c>
      <c r="Q208" s="31">
        <v>1500000</v>
      </c>
      <c r="R208" s="31">
        <v>1500000</v>
      </c>
      <c r="S208" s="31" t="s">
        <v>66</v>
      </c>
    </row>
    <row r="209" spans="1:19" ht="14.4" x14ac:dyDescent="0.3">
      <c r="A209" s="29" t="s">
        <v>479</v>
      </c>
      <c r="B209" t="s">
        <v>8</v>
      </c>
      <c r="C209" s="30">
        <v>44090.689583333333</v>
      </c>
      <c r="D209" t="s">
        <v>8</v>
      </c>
      <c r="E209" s="31" t="s">
        <v>436</v>
      </c>
      <c r="G209" s="31" t="s">
        <v>65</v>
      </c>
      <c r="H209" s="31" t="s">
        <v>65</v>
      </c>
      <c r="I209" s="31">
        <v>40000059149</v>
      </c>
      <c r="J209" s="34">
        <v>275000000</v>
      </c>
      <c r="K209" s="30">
        <v>44090.689583333333</v>
      </c>
      <c r="L209" s="31" t="s">
        <v>9</v>
      </c>
      <c r="M209" s="30">
        <v>44093.371527777781</v>
      </c>
      <c r="N209" s="31">
        <v>202009</v>
      </c>
      <c r="O209" s="31">
        <v>202010</v>
      </c>
      <c r="P209" s="31">
        <v>275000000</v>
      </c>
      <c r="Q209" s="31">
        <v>275000000</v>
      </c>
      <c r="R209" s="31">
        <v>238649490</v>
      </c>
      <c r="S209" s="31" t="s">
        <v>66</v>
      </c>
    </row>
    <row r="210" spans="1:19" ht="14.4" x14ac:dyDescent="0.3">
      <c r="A210" s="29" t="s">
        <v>481</v>
      </c>
      <c r="B210" t="s">
        <v>35</v>
      </c>
      <c r="C210" s="30">
        <v>44091.436805555553</v>
      </c>
      <c r="D210" t="s">
        <v>35</v>
      </c>
      <c r="E210" s="31" t="s">
        <v>482</v>
      </c>
      <c r="G210" s="31" t="s">
        <v>65</v>
      </c>
      <c r="H210" s="31" t="s">
        <v>65</v>
      </c>
      <c r="I210" s="31">
        <v>40000059150</v>
      </c>
      <c r="J210" s="34">
        <v>271425000</v>
      </c>
      <c r="K210" s="30">
        <v>44091.436805555553</v>
      </c>
      <c r="L210" s="31" t="s">
        <v>9</v>
      </c>
      <c r="M210" s="30">
        <v>44093.37222222222</v>
      </c>
      <c r="N210" s="31">
        <v>202010</v>
      </c>
      <c r="O210" s="31">
        <v>202012</v>
      </c>
      <c r="P210" s="31">
        <v>271425000</v>
      </c>
      <c r="Q210" s="31">
        <v>271425000</v>
      </c>
      <c r="R210" s="31">
        <v>255819926.25</v>
      </c>
      <c r="S210" s="31" t="s">
        <v>66</v>
      </c>
    </row>
    <row r="211" spans="1:19" ht="14.4" x14ac:dyDescent="0.3">
      <c r="A211" s="29" t="s">
        <v>483</v>
      </c>
      <c r="B211" t="s">
        <v>33</v>
      </c>
      <c r="C211" s="30">
        <v>44091.660416666666</v>
      </c>
      <c r="D211" t="s">
        <v>33</v>
      </c>
      <c r="E211" s="31" t="s">
        <v>484</v>
      </c>
      <c r="G211" s="31" t="s">
        <v>65</v>
      </c>
      <c r="H211" s="31" t="s">
        <v>65</v>
      </c>
      <c r="I211" s="31">
        <v>40000059242</v>
      </c>
      <c r="J211" s="34">
        <v>52680000</v>
      </c>
      <c r="K211" s="30">
        <v>44091.660416666666</v>
      </c>
      <c r="L211" s="31" t="s">
        <v>5</v>
      </c>
      <c r="M211" s="30">
        <v>44098.694444444445</v>
      </c>
      <c r="N211" s="31">
        <v>202010</v>
      </c>
      <c r="O211" s="31">
        <v>202010</v>
      </c>
      <c r="P211" s="31">
        <v>52680000</v>
      </c>
      <c r="Q211" s="31">
        <v>52680000</v>
      </c>
      <c r="R211" s="31">
        <v>52680000</v>
      </c>
      <c r="S211" s="31" t="s">
        <v>66</v>
      </c>
    </row>
    <row r="212" spans="1:19" ht="14.4" x14ac:dyDescent="0.3">
      <c r="A212" s="29" t="s">
        <v>485</v>
      </c>
      <c r="B212" t="s">
        <v>36</v>
      </c>
      <c r="C212" s="30">
        <v>44091.662499999999</v>
      </c>
      <c r="D212" t="s">
        <v>36</v>
      </c>
      <c r="E212" s="31" t="s">
        <v>486</v>
      </c>
      <c r="G212" s="31" t="s">
        <v>65</v>
      </c>
      <c r="H212" s="31" t="s">
        <v>65</v>
      </c>
      <c r="I212" s="31">
        <v>40000059200</v>
      </c>
      <c r="J212" s="34">
        <v>37400000</v>
      </c>
      <c r="K212" s="30">
        <v>44091.662499999999</v>
      </c>
      <c r="L212" s="31" t="s">
        <v>7</v>
      </c>
      <c r="M212" s="30">
        <v>44096.626388888886</v>
      </c>
      <c r="N212" s="31">
        <v>202010</v>
      </c>
      <c r="O212" s="31">
        <v>202012</v>
      </c>
      <c r="P212" s="31">
        <v>37400000</v>
      </c>
      <c r="Q212" s="31">
        <v>37400000</v>
      </c>
      <c r="R212" s="31">
        <v>37400000</v>
      </c>
      <c r="S212" s="31" t="s">
        <v>66</v>
      </c>
    </row>
    <row r="213" spans="1:19" ht="14.4" x14ac:dyDescent="0.3">
      <c r="A213" s="29" t="s">
        <v>487</v>
      </c>
      <c r="B213" t="s">
        <v>13</v>
      </c>
      <c r="C213" s="30">
        <v>44092.49722222222</v>
      </c>
      <c r="D213" t="s">
        <v>13</v>
      </c>
      <c r="E213" s="31" t="s">
        <v>488</v>
      </c>
      <c r="G213" s="31" t="s">
        <v>65</v>
      </c>
      <c r="H213" s="31" t="s">
        <v>65</v>
      </c>
      <c r="I213" s="31">
        <v>40000059210</v>
      </c>
      <c r="J213" s="34">
        <v>655000000</v>
      </c>
      <c r="K213" s="30">
        <v>44092.49722222222</v>
      </c>
      <c r="L213" s="31" t="s">
        <v>9</v>
      </c>
      <c r="M213" s="30">
        <v>44097.538888888892</v>
      </c>
      <c r="N213" s="31">
        <v>202009</v>
      </c>
      <c r="O213" s="31">
        <v>202011</v>
      </c>
      <c r="P213" s="31">
        <v>655000000</v>
      </c>
      <c r="Q213" s="31">
        <v>730000000</v>
      </c>
      <c r="R213" s="31">
        <v>728659416</v>
      </c>
      <c r="S213" s="31" t="s">
        <v>66</v>
      </c>
    </row>
    <row r="214" spans="1:19" ht="14.4" x14ac:dyDescent="0.3">
      <c r="A214" s="29" t="s">
        <v>489</v>
      </c>
      <c r="B214" t="s">
        <v>34</v>
      </c>
      <c r="C214" s="30">
        <v>44092.75277777778</v>
      </c>
      <c r="D214" t="s">
        <v>34</v>
      </c>
      <c r="E214" s="31" t="s">
        <v>490</v>
      </c>
      <c r="G214" s="31" t="s">
        <v>65</v>
      </c>
      <c r="H214" s="31" t="s">
        <v>65</v>
      </c>
      <c r="I214" s="31">
        <v>40000059201</v>
      </c>
      <c r="J214" s="34">
        <v>70800000</v>
      </c>
      <c r="K214" s="30">
        <v>44092.75277777778</v>
      </c>
      <c r="L214" s="31" t="s">
        <v>7</v>
      </c>
      <c r="M214" s="30">
        <v>44096.626388888886</v>
      </c>
      <c r="N214" s="31">
        <v>202009</v>
      </c>
      <c r="O214" s="31">
        <v>202009</v>
      </c>
      <c r="P214" s="31">
        <v>70800000</v>
      </c>
      <c r="Q214" s="31">
        <v>70800000</v>
      </c>
      <c r="R214" s="31">
        <v>0</v>
      </c>
      <c r="S214" s="31" t="s">
        <v>66</v>
      </c>
    </row>
    <row r="215" spans="1:19" ht="14.4" x14ac:dyDescent="0.3">
      <c r="A215" s="29" t="s">
        <v>491</v>
      </c>
      <c r="B215" t="s">
        <v>36</v>
      </c>
      <c r="C215" s="30">
        <v>44094.692361111112</v>
      </c>
      <c r="D215" t="s">
        <v>36</v>
      </c>
      <c r="E215" s="31" t="s">
        <v>17713</v>
      </c>
      <c r="G215" s="31" t="s">
        <v>65</v>
      </c>
      <c r="H215" s="31" t="s">
        <v>65</v>
      </c>
      <c r="I215" s="31">
        <v>40000059211</v>
      </c>
      <c r="J215" s="34">
        <v>1200000000</v>
      </c>
      <c r="K215" s="30">
        <v>44094.692361111112</v>
      </c>
      <c r="L215" s="31" t="s">
        <v>9</v>
      </c>
      <c r="M215" s="30">
        <v>44097.540277777778</v>
      </c>
      <c r="N215" s="31">
        <v>202010</v>
      </c>
      <c r="O215" s="31">
        <v>202103</v>
      </c>
      <c r="P215" s="31">
        <v>1200000000</v>
      </c>
      <c r="Q215" s="31">
        <v>1200000000</v>
      </c>
      <c r="R215" s="31">
        <v>1200000000</v>
      </c>
      <c r="S215" s="31" t="s">
        <v>66</v>
      </c>
    </row>
    <row r="216" spans="1:19" ht="14.4" x14ac:dyDescent="0.3">
      <c r="A216" s="29" t="s">
        <v>493</v>
      </c>
      <c r="B216" t="s">
        <v>13</v>
      </c>
      <c r="C216" s="30">
        <v>44095.512499999997</v>
      </c>
      <c r="D216" t="s">
        <v>13</v>
      </c>
      <c r="E216" s="31" t="s">
        <v>494</v>
      </c>
      <c r="G216" s="31" t="s">
        <v>65</v>
      </c>
      <c r="H216" s="31" t="s">
        <v>65</v>
      </c>
      <c r="I216" s="31">
        <v>40000059236</v>
      </c>
      <c r="J216" s="34">
        <v>102300000</v>
      </c>
      <c r="K216" s="30">
        <v>44095.512499999997</v>
      </c>
      <c r="L216" s="31" t="s">
        <v>9</v>
      </c>
      <c r="M216" s="30">
        <v>44098.644444444442</v>
      </c>
      <c r="N216" s="31">
        <v>202010</v>
      </c>
      <c r="O216" s="31">
        <v>202101</v>
      </c>
      <c r="P216" s="31">
        <v>102300000</v>
      </c>
      <c r="Q216" s="31">
        <v>102300000</v>
      </c>
      <c r="R216" s="31">
        <v>82770000</v>
      </c>
      <c r="S216" s="31" t="s">
        <v>66</v>
      </c>
    </row>
    <row r="217" spans="1:19" ht="14.4" x14ac:dyDescent="0.3">
      <c r="A217" s="29" t="s">
        <v>495</v>
      </c>
      <c r="B217" t="s">
        <v>13</v>
      </c>
      <c r="C217" s="30">
        <v>44095.51666666667</v>
      </c>
      <c r="D217" t="s">
        <v>13</v>
      </c>
      <c r="E217" s="31" t="s">
        <v>496</v>
      </c>
      <c r="G217" s="31" t="s">
        <v>65</v>
      </c>
      <c r="H217" s="31" t="s">
        <v>65</v>
      </c>
      <c r="I217" s="31">
        <v>40000059269</v>
      </c>
      <c r="J217" s="34">
        <v>89850000</v>
      </c>
      <c r="K217" s="30">
        <v>44095.51666666667</v>
      </c>
      <c r="L217" s="31" t="s">
        <v>7</v>
      </c>
      <c r="M217" s="30">
        <v>44099.806250000001</v>
      </c>
      <c r="N217" s="31">
        <v>202010</v>
      </c>
      <c r="O217" s="31">
        <v>202012</v>
      </c>
      <c r="P217" s="31">
        <v>89850000</v>
      </c>
      <c r="Q217" s="31">
        <v>125850000</v>
      </c>
      <c r="R217" s="31">
        <v>125820000</v>
      </c>
      <c r="S217" s="31" t="s">
        <v>66</v>
      </c>
    </row>
    <row r="218" spans="1:19" ht="14.4" x14ac:dyDescent="0.3">
      <c r="A218" s="29" t="s">
        <v>497</v>
      </c>
      <c r="B218" t="s">
        <v>12</v>
      </c>
      <c r="C218" s="30">
        <v>44095.520138888889</v>
      </c>
      <c r="D218" t="s">
        <v>12</v>
      </c>
      <c r="E218" s="31" t="s">
        <v>498</v>
      </c>
      <c r="G218" s="31" t="s">
        <v>65</v>
      </c>
      <c r="H218" s="31" t="s">
        <v>65</v>
      </c>
      <c r="I218" s="31">
        <v>40000059232</v>
      </c>
      <c r="J218" s="34">
        <v>10232269</v>
      </c>
      <c r="K218" s="30">
        <v>44095.520138888889</v>
      </c>
      <c r="L218" s="31" t="s">
        <v>5</v>
      </c>
      <c r="M218" s="30">
        <v>44097.906944444447</v>
      </c>
      <c r="N218" s="31">
        <v>202009</v>
      </c>
      <c r="O218" s="31">
        <v>202009</v>
      </c>
      <c r="P218" s="31">
        <v>10232269</v>
      </c>
      <c r="Q218" s="31">
        <v>10232269</v>
      </c>
      <c r="R218" s="31">
        <v>0</v>
      </c>
      <c r="S218" s="31" t="s">
        <v>66</v>
      </c>
    </row>
    <row r="219" spans="1:19" ht="14.4" x14ac:dyDescent="0.3">
      <c r="A219" s="29" t="s">
        <v>499</v>
      </c>
      <c r="B219" t="s">
        <v>4</v>
      </c>
      <c r="C219" s="30">
        <v>44096.745138888888</v>
      </c>
      <c r="D219" t="s">
        <v>4</v>
      </c>
      <c r="E219" s="31" t="s">
        <v>500</v>
      </c>
      <c r="G219" s="31" t="s">
        <v>65</v>
      </c>
      <c r="H219" s="31" t="s">
        <v>65</v>
      </c>
      <c r="I219" s="31">
        <v>40000059238</v>
      </c>
      <c r="J219" s="34">
        <v>5000000</v>
      </c>
      <c r="K219" s="30">
        <v>44096.745138888888</v>
      </c>
      <c r="L219" s="31" t="s">
        <v>5</v>
      </c>
      <c r="M219" s="30">
        <v>44098.68472222222</v>
      </c>
      <c r="N219" s="31">
        <v>202009</v>
      </c>
      <c r="O219" s="31">
        <v>202009</v>
      </c>
      <c r="P219" s="31">
        <v>5000000</v>
      </c>
      <c r="Q219" s="31">
        <v>5000000</v>
      </c>
      <c r="R219" s="31">
        <v>0</v>
      </c>
      <c r="S219" s="31" t="s">
        <v>66</v>
      </c>
    </row>
    <row r="220" spans="1:19" ht="14.4" x14ac:dyDescent="0.3">
      <c r="A220" s="29" t="s">
        <v>501</v>
      </c>
      <c r="B220" t="s">
        <v>24</v>
      </c>
      <c r="C220" s="30">
        <v>44096.874305555553</v>
      </c>
      <c r="D220" t="s">
        <v>24</v>
      </c>
      <c r="E220" s="31" t="s">
        <v>17714</v>
      </c>
      <c r="G220" s="31" t="s">
        <v>65</v>
      </c>
      <c r="H220" s="31" t="s">
        <v>65</v>
      </c>
      <c r="I220" s="31">
        <v>40000059239</v>
      </c>
      <c r="J220" s="34">
        <v>24440000</v>
      </c>
      <c r="K220" s="30">
        <v>44096.874305555553</v>
      </c>
      <c r="L220" s="31" t="s">
        <v>5</v>
      </c>
      <c r="M220" s="30">
        <v>44098.685416666667</v>
      </c>
      <c r="N220" s="31">
        <v>202009</v>
      </c>
      <c r="O220" s="31">
        <v>202009</v>
      </c>
      <c r="P220" s="31">
        <v>24440000</v>
      </c>
      <c r="Q220" s="31">
        <v>24440000</v>
      </c>
      <c r="R220" s="31">
        <v>0</v>
      </c>
      <c r="S220" s="31" t="s">
        <v>66</v>
      </c>
    </row>
    <row r="221" spans="1:19" ht="14.4" x14ac:dyDescent="0.3">
      <c r="A221" s="29" t="s">
        <v>502</v>
      </c>
      <c r="B221" t="s">
        <v>4</v>
      </c>
      <c r="C221" s="30">
        <v>44097.795138888891</v>
      </c>
      <c r="D221" t="s">
        <v>4</v>
      </c>
      <c r="E221" s="31" t="s">
        <v>503</v>
      </c>
      <c r="G221" s="31" t="s">
        <v>65</v>
      </c>
      <c r="H221" s="31" t="s">
        <v>65</v>
      </c>
      <c r="I221" s="31">
        <v>40000059260</v>
      </c>
      <c r="J221" s="34">
        <v>37133600</v>
      </c>
      <c r="K221" s="30">
        <v>44097.795138888891</v>
      </c>
      <c r="L221" s="31" t="s">
        <v>5</v>
      </c>
      <c r="M221" s="30">
        <v>44099.493750000001</v>
      </c>
      <c r="N221" s="31">
        <v>202010</v>
      </c>
      <c r="O221" s="31">
        <v>202010</v>
      </c>
      <c r="P221" s="31">
        <v>37133600</v>
      </c>
      <c r="Q221" s="31">
        <v>37133600</v>
      </c>
      <c r="R221" s="31">
        <v>37133600</v>
      </c>
      <c r="S221" s="31" t="s">
        <v>66</v>
      </c>
    </row>
    <row r="222" spans="1:19" ht="14.4" x14ac:dyDescent="0.3">
      <c r="A222" s="29" t="s">
        <v>504</v>
      </c>
      <c r="B222" t="s">
        <v>36</v>
      </c>
      <c r="C222" s="30">
        <v>44098.698611111111</v>
      </c>
      <c r="D222" t="s">
        <v>36</v>
      </c>
      <c r="E222" s="31" t="s">
        <v>505</v>
      </c>
      <c r="G222" s="31" t="s">
        <v>65</v>
      </c>
      <c r="H222" s="31" t="s">
        <v>65</v>
      </c>
      <c r="I222" s="31">
        <v>40000059309</v>
      </c>
      <c r="J222" s="34">
        <v>120000000</v>
      </c>
      <c r="K222" s="30">
        <v>44098.698611111111</v>
      </c>
      <c r="L222" s="31" t="s">
        <v>9</v>
      </c>
      <c r="M222" s="30">
        <v>44103.450694444444</v>
      </c>
      <c r="N222" s="31">
        <v>202009</v>
      </c>
      <c r="O222" s="31">
        <v>202010</v>
      </c>
      <c r="P222" s="31">
        <v>120000000</v>
      </c>
      <c r="Q222" s="31">
        <v>120000000</v>
      </c>
      <c r="R222" s="31">
        <v>79500000</v>
      </c>
      <c r="S222" s="31" t="s">
        <v>66</v>
      </c>
    </row>
    <row r="223" spans="1:19" ht="14.4" x14ac:dyDescent="0.3">
      <c r="A223" s="29" t="s">
        <v>506</v>
      </c>
      <c r="B223" t="s">
        <v>22</v>
      </c>
      <c r="C223" s="30">
        <v>44098.703472222223</v>
      </c>
      <c r="D223" t="s">
        <v>22</v>
      </c>
      <c r="E223" s="31" t="s">
        <v>507</v>
      </c>
      <c r="G223" s="31" t="s">
        <v>65</v>
      </c>
      <c r="H223" s="31" t="s">
        <v>65</v>
      </c>
      <c r="I223" s="31">
        <v>40000059307</v>
      </c>
      <c r="J223" s="34">
        <v>14432727</v>
      </c>
      <c r="K223" s="30">
        <v>44098.703472222223</v>
      </c>
      <c r="L223" s="31" t="s">
        <v>5</v>
      </c>
      <c r="M223" s="30">
        <v>44102.927777777775</v>
      </c>
      <c r="N223" s="31">
        <v>202009</v>
      </c>
      <c r="O223" s="31">
        <v>202010</v>
      </c>
      <c r="P223" s="31">
        <v>14432727</v>
      </c>
      <c r="Q223" s="31">
        <v>14432727</v>
      </c>
      <c r="R223" s="31">
        <v>13450909</v>
      </c>
      <c r="S223" s="31" t="s">
        <v>66</v>
      </c>
    </row>
    <row r="224" spans="1:19" ht="14.4" x14ac:dyDescent="0.3">
      <c r="A224" s="29" t="s">
        <v>508</v>
      </c>
      <c r="B224" t="s">
        <v>36</v>
      </c>
      <c r="C224" s="30">
        <v>44102.669444444444</v>
      </c>
      <c r="D224" t="s">
        <v>36</v>
      </c>
      <c r="E224" s="31" t="s">
        <v>509</v>
      </c>
      <c r="G224" s="31" t="s">
        <v>65</v>
      </c>
      <c r="H224" s="31" t="s">
        <v>65</v>
      </c>
      <c r="I224" s="31">
        <v>40000059387</v>
      </c>
      <c r="J224" s="34">
        <v>140000000</v>
      </c>
      <c r="K224" s="30">
        <v>44102.669444444444</v>
      </c>
      <c r="L224" s="31" t="s">
        <v>9</v>
      </c>
      <c r="M224" s="30">
        <v>44109.759027777778</v>
      </c>
      <c r="N224" s="31">
        <v>202010</v>
      </c>
      <c r="O224" s="31">
        <v>202103</v>
      </c>
      <c r="P224" s="31">
        <v>140000000</v>
      </c>
      <c r="Q224" s="31">
        <v>140000000</v>
      </c>
      <c r="R224" s="31">
        <v>39760000</v>
      </c>
      <c r="S224" s="31" t="s">
        <v>66</v>
      </c>
    </row>
    <row r="225" spans="1:19" ht="14.4" x14ac:dyDescent="0.3">
      <c r="A225" s="29" t="s">
        <v>510</v>
      </c>
      <c r="B225" t="s">
        <v>6</v>
      </c>
      <c r="C225" s="30">
        <v>44102.800694444442</v>
      </c>
      <c r="D225" t="s">
        <v>6</v>
      </c>
      <c r="E225" s="31" t="s">
        <v>511</v>
      </c>
      <c r="G225" s="31" t="s">
        <v>65</v>
      </c>
      <c r="H225" s="31" t="s">
        <v>65</v>
      </c>
      <c r="I225" s="31">
        <v>40000059320</v>
      </c>
      <c r="J225" s="34">
        <v>28000000</v>
      </c>
      <c r="K225" s="30">
        <v>44102.800694444442</v>
      </c>
      <c r="L225" s="31" t="s">
        <v>7</v>
      </c>
      <c r="M225" s="30">
        <v>44103.693055555559</v>
      </c>
      <c r="N225" s="31">
        <v>202009</v>
      </c>
      <c r="O225" s="31">
        <v>202010</v>
      </c>
      <c r="P225" s="31">
        <v>28000000</v>
      </c>
      <c r="Q225" s="31">
        <v>28000000</v>
      </c>
      <c r="R225" s="31">
        <v>27313000</v>
      </c>
      <c r="S225" s="31" t="s">
        <v>66</v>
      </c>
    </row>
    <row r="226" spans="1:19" ht="14.4" x14ac:dyDescent="0.3">
      <c r="A226" s="29" t="s">
        <v>512</v>
      </c>
      <c r="B226" t="s">
        <v>24</v>
      </c>
      <c r="C226" s="30">
        <v>44103.05</v>
      </c>
      <c r="D226" t="s">
        <v>24</v>
      </c>
      <c r="E226" s="31" t="s">
        <v>513</v>
      </c>
      <c r="G226" s="31" t="s">
        <v>65</v>
      </c>
      <c r="H226" s="31" t="s">
        <v>65</v>
      </c>
      <c r="I226" s="31">
        <v>40000059328</v>
      </c>
      <c r="J226" s="34">
        <v>34000000</v>
      </c>
      <c r="K226" s="30">
        <v>44103.05</v>
      </c>
      <c r="L226" s="31" t="s">
        <v>5</v>
      </c>
      <c r="M226" s="30">
        <v>44103.894444444442</v>
      </c>
      <c r="N226" s="31">
        <v>202009</v>
      </c>
      <c r="O226" s="31">
        <v>202009</v>
      </c>
      <c r="P226" s="31">
        <v>34000000</v>
      </c>
      <c r="Q226" s="31">
        <v>34000000</v>
      </c>
      <c r="R226" s="31">
        <v>0</v>
      </c>
      <c r="S226" s="31" t="s">
        <v>66</v>
      </c>
    </row>
    <row r="227" spans="1:19" ht="14.4" x14ac:dyDescent="0.3">
      <c r="A227" s="29" t="s">
        <v>514</v>
      </c>
      <c r="B227" t="s">
        <v>8</v>
      </c>
      <c r="C227" s="30">
        <v>44103.722222222219</v>
      </c>
      <c r="D227" t="s">
        <v>8</v>
      </c>
      <c r="E227" s="31" t="s">
        <v>515</v>
      </c>
      <c r="G227" s="31" t="s">
        <v>65</v>
      </c>
      <c r="H227" s="31" t="s">
        <v>65</v>
      </c>
      <c r="I227" s="31">
        <v>40000059367</v>
      </c>
      <c r="J227" s="34">
        <v>530000000</v>
      </c>
      <c r="K227" s="30">
        <v>44103.722222222219</v>
      </c>
      <c r="L227" s="31" t="s">
        <v>9</v>
      </c>
      <c r="M227" s="30">
        <v>44106.97152777778</v>
      </c>
      <c r="N227" s="31">
        <v>202009</v>
      </c>
      <c r="O227" s="31">
        <v>202012</v>
      </c>
      <c r="P227" s="31">
        <v>530000000</v>
      </c>
      <c r="Q227" s="31">
        <v>530000000</v>
      </c>
      <c r="R227" s="31">
        <v>269462997</v>
      </c>
      <c r="S227" s="31" t="s">
        <v>66</v>
      </c>
    </row>
    <row r="228" spans="1:19" ht="14.4" x14ac:dyDescent="0.3">
      <c r="A228" s="29" t="s">
        <v>516</v>
      </c>
      <c r="B228" t="s">
        <v>20</v>
      </c>
      <c r="C228" s="30">
        <v>44104.713194444441</v>
      </c>
      <c r="D228" t="s">
        <v>20</v>
      </c>
      <c r="E228" s="31" t="s">
        <v>517</v>
      </c>
      <c r="G228" s="31" t="s">
        <v>65</v>
      </c>
      <c r="H228" s="31" t="s">
        <v>65</v>
      </c>
      <c r="I228" s="31">
        <v>40000059368</v>
      </c>
      <c r="J228" s="34">
        <v>300000000</v>
      </c>
      <c r="K228" s="30">
        <v>44104.713194444441</v>
      </c>
      <c r="L228" s="31" t="s">
        <v>9</v>
      </c>
      <c r="M228" s="30">
        <v>44106.972222222219</v>
      </c>
      <c r="N228" s="31">
        <v>202011</v>
      </c>
      <c r="O228" s="31">
        <v>202011</v>
      </c>
      <c r="P228" s="31">
        <v>300000000</v>
      </c>
      <c r="Q228" s="31">
        <v>300000000</v>
      </c>
      <c r="R228" s="31">
        <v>300000000</v>
      </c>
      <c r="S228" s="31" t="s">
        <v>66</v>
      </c>
    </row>
    <row r="229" spans="1:19" ht="14.4" x14ac:dyDescent="0.3">
      <c r="A229" s="29" t="s">
        <v>518</v>
      </c>
      <c r="B229" t="s">
        <v>19</v>
      </c>
      <c r="C229" s="30">
        <v>44105.531944444447</v>
      </c>
      <c r="D229" t="s">
        <v>19</v>
      </c>
      <c r="E229" s="31" t="s">
        <v>519</v>
      </c>
      <c r="G229" s="31" t="s">
        <v>65</v>
      </c>
      <c r="H229" s="31" t="s">
        <v>65</v>
      </c>
      <c r="I229" s="31">
        <v>40000059380</v>
      </c>
      <c r="J229" s="34">
        <v>50000000</v>
      </c>
      <c r="K229" s="30">
        <v>44105.531944444447</v>
      </c>
      <c r="L229" s="31" t="s">
        <v>5</v>
      </c>
      <c r="M229" s="30">
        <v>44108.952777777777</v>
      </c>
      <c r="N229" s="31">
        <v>202010</v>
      </c>
      <c r="O229" s="31">
        <v>202010</v>
      </c>
      <c r="P229" s="31">
        <v>50000000</v>
      </c>
      <c r="Q229" s="31">
        <v>50000000</v>
      </c>
      <c r="R229" s="31">
        <v>40268800</v>
      </c>
      <c r="S229" s="31" t="s">
        <v>66</v>
      </c>
    </row>
    <row r="230" spans="1:19" ht="14.4" x14ac:dyDescent="0.3">
      <c r="A230" s="29" t="s">
        <v>520</v>
      </c>
      <c r="B230" t="s">
        <v>8</v>
      </c>
      <c r="C230" s="30">
        <v>44105.634027777778</v>
      </c>
      <c r="D230" t="s">
        <v>8</v>
      </c>
      <c r="E230" s="31" t="s">
        <v>521</v>
      </c>
      <c r="G230" s="31" t="s">
        <v>65</v>
      </c>
      <c r="H230" s="31" t="s">
        <v>65</v>
      </c>
      <c r="I230" s="31">
        <v>40000059394</v>
      </c>
      <c r="J230" s="34">
        <v>130000000</v>
      </c>
      <c r="K230" s="30">
        <v>44105.634027777778</v>
      </c>
      <c r="L230" s="31" t="s">
        <v>9</v>
      </c>
      <c r="M230" s="30">
        <v>44110.612500000003</v>
      </c>
      <c r="N230" s="31">
        <v>202010</v>
      </c>
      <c r="O230" s="31">
        <v>202010</v>
      </c>
      <c r="P230" s="31">
        <v>130000000</v>
      </c>
      <c r="Q230" s="31">
        <v>130000000</v>
      </c>
      <c r="R230" s="31">
        <v>112230000</v>
      </c>
      <c r="S230" s="31" t="s">
        <v>66</v>
      </c>
    </row>
    <row r="231" spans="1:19" ht="14.4" x14ac:dyDescent="0.3">
      <c r="A231" s="29" t="s">
        <v>522</v>
      </c>
      <c r="B231" t="s">
        <v>30</v>
      </c>
      <c r="C231" s="30">
        <v>44105.834722222222</v>
      </c>
      <c r="D231" t="s">
        <v>30</v>
      </c>
      <c r="E231" s="31" t="s">
        <v>523</v>
      </c>
      <c r="G231" s="31" t="s">
        <v>65</v>
      </c>
      <c r="H231" s="31" t="s">
        <v>65</v>
      </c>
      <c r="I231" s="31">
        <v>40000059388</v>
      </c>
      <c r="J231" s="34">
        <v>247700000</v>
      </c>
      <c r="K231" s="30">
        <v>44105.834722222222</v>
      </c>
      <c r="L231" s="31" t="s">
        <v>9</v>
      </c>
      <c r="M231" s="30">
        <v>44109.762499999997</v>
      </c>
      <c r="N231" s="31">
        <v>202010</v>
      </c>
      <c r="O231" s="31">
        <v>202012</v>
      </c>
      <c r="P231" s="31">
        <v>247700000</v>
      </c>
      <c r="Q231" s="31">
        <v>247700000</v>
      </c>
      <c r="R231" s="31">
        <v>163652378</v>
      </c>
      <c r="S231" s="31" t="s">
        <v>66</v>
      </c>
    </row>
    <row r="232" spans="1:19" ht="14.4" x14ac:dyDescent="0.3">
      <c r="A232" s="29" t="s">
        <v>525</v>
      </c>
      <c r="B232" t="s">
        <v>17</v>
      </c>
      <c r="C232" s="30">
        <v>44106.489583333336</v>
      </c>
      <c r="D232" t="s">
        <v>17</v>
      </c>
      <c r="E232" s="31" t="s">
        <v>526</v>
      </c>
      <c r="G232" s="31" t="s">
        <v>65</v>
      </c>
      <c r="H232" s="31" t="s">
        <v>65</v>
      </c>
      <c r="I232" s="31">
        <v>40000059400</v>
      </c>
      <c r="J232" s="34">
        <v>24000000</v>
      </c>
      <c r="K232" s="30">
        <v>44106.489583333336</v>
      </c>
      <c r="L232" s="31" t="s">
        <v>5</v>
      </c>
      <c r="M232" s="30">
        <v>44110.724305555559</v>
      </c>
      <c r="N232" s="31">
        <v>202010</v>
      </c>
      <c r="O232" s="31">
        <v>202011</v>
      </c>
      <c r="P232" s="31">
        <v>24000000</v>
      </c>
      <c r="Q232" s="31">
        <v>24000000</v>
      </c>
      <c r="R232" s="31">
        <v>23520000</v>
      </c>
      <c r="S232" s="31" t="s">
        <v>66</v>
      </c>
    </row>
    <row r="233" spans="1:19" ht="14.4" x14ac:dyDescent="0.3">
      <c r="A233" s="29" t="s">
        <v>528</v>
      </c>
      <c r="B233" t="s">
        <v>16</v>
      </c>
      <c r="C233" s="30">
        <v>44106.697222222225</v>
      </c>
      <c r="D233" t="s">
        <v>16</v>
      </c>
      <c r="E233" s="31" t="s">
        <v>529</v>
      </c>
      <c r="G233" s="31" t="s">
        <v>65</v>
      </c>
      <c r="H233" s="31" t="s">
        <v>65</v>
      </c>
      <c r="I233" s="31">
        <v>40000059657</v>
      </c>
      <c r="J233" s="34">
        <v>250000000</v>
      </c>
      <c r="K233" s="30">
        <v>44106.697222222225</v>
      </c>
      <c r="L233" s="31" t="s">
        <v>9</v>
      </c>
      <c r="M233" s="30">
        <v>44124.704861111109</v>
      </c>
      <c r="N233" s="31">
        <v>202011</v>
      </c>
      <c r="O233" s="31">
        <v>202012</v>
      </c>
      <c r="P233" s="31">
        <v>250000000</v>
      </c>
      <c r="Q233" s="31">
        <v>250000000</v>
      </c>
      <c r="R233" s="31">
        <v>235000000</v>
      </c>
      <c r="S233" s="31" t="s">
        <v>66</v>
      </c>
    </row>
    <row r="234" spans="1:19" ht="14.4" x14ac:dyDescent="0.3">
      <c r="A234" s="29" t="s">
        <v>530</v>
      </c>
      <c r="B234" t="s">
        <v>24</v>
      </c>
      <c r="C234" s="30">
        <v>44106.825694444444</v>
      </c>
      <c r="D234" t="s">
        <v>24</v>
      </c>
      <c r="E234" s="31" t="s">
        <v>531</v>
      </c>
      <c r="G234" s="31" t="s">
        <v>65</v>
      </c>
      <c r="H234" s="31" t="s">
        <v>65</v>
      </c>
      <c r="I234" s="31">
        <v>40000059403</v>
      </c>
      <c r="J234" s="34">
        <v>26500000</v>
      </c>
      <c r="K234" s="30">
        <v>44106.825694444444</v>
      </c>
      <c r="L234" s="31" t="s">
        <v>5</v>
      </c>
      <c r="M234" s="30">
        <v>44110.836111111108</v>
      </c>
      <c r="N234" s="31">
        <v>202010</v>
      </c>
      <c r="O234" s="31">
        <v>202010</v>
      </c>
      <c r="P234" s="31">
        <v>26500000</v>
      </c>
      <c r="Q234" s="31">
        <v>29444444</v>
      </c>
      <c r="R234" s="31">
        <v>29444444</v>
      </c>
      <c r="S234" s="31" t="s">
        <v>66</v>
      </c>
    </row>
    <row r="235" spans="1:19" ht="14.4" x14ac:dyDescent="0.3">
      <c r="A235" s="29" t="s">
        <v>532</v>
      </c>
      <c r="B235" t="s">
        <v>8</v>
      </c>
      <c r="C235" s="30">
        <v>44109.534722222219</v>
      </c>
      <c r="D235" t="s">
        <v>8</v>
      </c>
      <c r="E235" s="31" t="s">
        <v>533</v>
      </c>
      <c r="G235" s="31" t="s">
        <v>65</v>
      </c>
      <c r="H235" s="31" t="s">
        <v>65</v>
      </c>
      <c r="I235" s="31">
        <v>40000059439</v>
      </c>
      <c r="J235" s="34">
        <v>330000000</v>
      </c>
      <c r="K235" s="30">
        <v>44109.534722222219</v>
      </c>
      <c r="L235" s="31" t="s">
        <v>9</v>
      </c>
      <c r="M235" s="30">
        <v>44112.521527777775</v>
      </c>
      <c r="N235" s="31">
        <v>202010</v>
      </c>
      <c r="O235" s="31">
        <v>202010</v>
      </c>
      <c r="P235" s="31">
        <v>330000000</v>
      </c>
      <c r="Q235" s="31">
        <v>330000000</v>
      </c>
      <c r="R235" s="31">
        <v>317666185</v>
      </c>
      <c r="S235" s="31" t="s">
        <v>66</v>
      </c>
    </row>
    <row r="236" spans="1:19" ht="14.4" x14ac:dyDescent="0.3">
      <c r="A236" s="29" t="s">
        <v>534</v>
      </c>
      <c r="B236" t="s">
        <v>36</v>
      </c>
      <c r="C236" s="30">
        <v>44109.820138888892</v>
      </c>
      <c r="D236" t="s">
        <v>36</v>
      </c>
      <c r="E236" s="31" t="s">
        <v>535</v>
      </c>
      <c r="G236" s="31" t="s">
        <v>65</v>
      </c>
      <c r="H236" s="31" t="s">
        <v>65</v>
      </c>
      <c r="I236" s="31">
        <v>40000059428</v>
      </c>
      <c r="J236" s="34">
        <v>38700000</v>
      </c>
      <c r="K236" s="30">
        <v>44109.820138888892</v>
      </c>
      <c r="L236" s="31" t="s">
        <v>7</v>
      </c>
      <c r="M236" s="30">
        <v>44111.897916666669</v>
      </c>
      <c r="N236" s="31">
        <v>202010</v>
      </c>
      <c r="O236" s="31">
        <v>202010</v>
      </c>
      <c r="P236" s="31">
        <v>38700000</v>
      </c>
      <c r="Q236" s="31">
        <v>38700000</v>
      </c>
      <c r="R236" s="31">
        <v>38700000</v>
      </c>
      <c r="S236" s="31" t="s">
        <v>66</v>
      </c>
    </row>
    <row r="237" spans="1:19" ht="14.4" x14ac:dyDescent="0.3">
      <c r="A237" s="29" t="s">
        <v>536</v>
      </c>
      <c r="B237" t="s">
        <v>37</v>
      </c>
      <c r="C237" s="30">
        <v>44111.730555555558</v>
      </c>
      <c r="D237" t="s">
        <v>37</v>
      </c>
      <c r="E237" s="31" t="s">
        <v>537</v>
      </c>
      <c r="G237" s="31" t="s">
        <v>65</v>
      </c>
      <c r="H237" s="31" t="s">
        <v>65</v>
      </c>
      <c r="I237" s="31">
        <v>40000059481</v>
      </c>
      <c r="J237" s="34">
        <v>21600000</v>
      </c>
      <c r="K237" s="30">
        <v>44111.730555555558</v>
      </c>
      <c r="L237" s="31" t="s">
        <v>7</v>
      </c>
      <c r="M237" s="30">
        <v>44115.900694444441</v>
      </c>
      <c r="N237" s="31">
        <v>202010</v>
      </c>
      <c r="O237" s="31">
        <v>202103</v>
      </c>
      <c r="P237" s="31">
        <v>21600000</v>
      </c>
      <c r="Q237" s="31">
        <v>21600000</v>
      </c>
      <c r="R237" s="31">
        <v>21600000</v>
      </c>
      <c r="S237" s="31" t="s">
        <v>66</v>
      </c>
    </row>
    <row r="238" spans="1:19" ht="14.4" x14ac:dyDescent="0.3">
      <c r="A238" s="29" t="s">
        <v>538</v>
      </c>
      <c r="B238" t="s">
        <v>17</v>
      </c>
      <c r="C238" s="30">
        <v>44110.784722222219</v>
      </c>
      <c r="D238" t="s">
        <v>17</v>
      </c>
      <c r="E238" s="31" t="s">
        <v>539</v>
      </c>
      <c r="G238" s="31" t="s">
        <v>65</v>
      </c>
      <c r="H238" s="31" t="s">
        <v>65</v>
      </c>
      <c r="I238" s="31">
        <v>40000059440</v>
      </c>
      <c r="J238" s="34">
        <v>430000000</v>
      </c>
      <c r="K238" s="30">
        <v>44110.784722222219</v>
      </c>
      <c r="L238" s="31" t="s">
        <v>9</v>
      </c>
      <c r="M238" s="30">
        <v>44112.522916666669</v>
      </c>
      <c r="N238" s="31">
        <v>202010</v>
      </c>
      <c r="O238" s="31">
        <v>202012</v>
      </c>
      <c r="P238" s="31">
        <v>430000000</v>
      </c>
      <c r="Q238" s="31">
        <v>478880000</v>
      </c>
      <c r="R238" s="31">
        <v>477702635</v>
      </c>
      <c r="S238" s="31" t="s">
        <v>66</v>
      </c>
    </row>
    <row r="239" spans="1:19" ht="14.4" x14ac:dyDescent="0.3">
      <c r="A239" s="29" t="s">
        <v>541</v>
      </c>
      <c r="B239" t="s">
        <v>24</v>
      </c>
      <c r="C239" s="30">
        <v>44110.95208333333</v>
      </c>
      <c r="D239" t="s">
        <v>24</v>
      </c>
      <c r="E239" s="31" t="s">
        <v>542</v>
      </c>
      <c r="G239" s="31" t="s">
        <v>65</v>
      </c>
      <c r="H239" s="31" t="s">
        <v>65</v>
      </c>
      <c r="I239" s="31">
        <v>40000059427</v>
      </c>
      <c r="J239" s="34">
        <v>31800000</v>
      </c>
      <c r="K239" s="30">
        <v>44110.95208333333</v>
      </c>
      <c r="L239" s="31" t="s">
        <v>5</v>
      </c>
      <c r="M239" s="30">
        <v>44111.88958333333</v>
      </c>
      <c r="N239" s="31">
        <v>202010</v>
      </c>
      <c r="O239" s="31">
        <v>202010</v>
      </c>
      <c r="P239" s="31">
        <v>31800000</v>
      </c>
      <c r="Q239" s="31">
        <v>79980000</v>
      </c>
      <c r="R239" s="31">
        <v>79952500</v>
      </c>
      <c r="S239" s="31" t="s">
        <v>66</v>
      </c>
    </row>
    <row r="240" spans="1:19" ht="14.4" x14ac:dyDescent="0.3">
      <c r="A240" s="29" t="s">
        <v>543</v>
      </c>
      <c r="B240" t="s">
        <v>4</v>
      </c>
      <c r="C240" s="30">
        <v>44111.664583333331</v>
      </c>
      <c r="D240" t="s">
        <v>4</v>
      </c>
      <c r="E240" s="31" t="s">
        <v>544</v>
      </c>
      <c r="G240" s="31" t="s">
        <v>65</v>
      </c>
      <c r="H240" s="31" t="s">
        <v>65</v>
      </c>
      <c r="I240" s="31">
        <v>40000059460</v>
      </c>
      <c r="J240" s="34">
        <v>5400000</v>
      </c>
      <c r="K240" s="30">
        <v>44111.664583333331</v>
      </c>
      <c r="L240" s="31" t="s">
        <v>5</v>
      </c>
      <c r="M240" s="30">
        <v>44113.704861111109</v>
      </c>
      <c r="N240" s="31">
        <v>202010</v>
      </c>
      <c r="O240" s="31">
        <v>202010</v>
      </c>
      <c r="P240" s="31">
        <v>5400000</v>
      </c>
      <c r="Q240" s="31">
        <v>5400000</v>
      </c>
      <c r="R240" s="31">
        <v>5400000</v>
      </c>
      <c r="S240" s="31" t="s">
        <v>66</v>
      </c>
    </row>
    <row r="241" spans="1:19" ht="14.4" x14ac:dyDescent="0.3">
      <c r="A241" s="29" t="s">
        <v>545</v>
      </c>
      <c r="B241" t="s">
        <v>4</v>
      </c>
      <c r="C241" s="30">
        <v>44111.668749999997</v>
      </c>
      <c r="D241" t="s">
        <v>4</v>
      </c>
      <c r="E241" s="31" t="s">
        <v>546</v>
      </c>
      <c r="G241" s="31" t="s">
        <v>65</v>
      </c>
      <c r="H241" s="31" t="s">
        <v>65</v>
      </c>
      <c r="I241" s="31">
        <v>40000059461</v>
      </c>
      <c r="J241" s="34">
        <v>5400000</v>
      </c>
      <c r="K241" s="30">
        <v>44111.668749999997</v>
      </c>
      <c r="L241" s="31" t="s">
        <v>5</v>
      </c>
      <c r="M241" s="30">
        <v>44113.70416666667</v>
      </c>
      <c r="N241" s="31">
        <v>202011</v>
      </c>
      <c r="O241" s="31">
        <v>202011</v>
      </c>
      <c r="P241" s="31">
        <v>5400000</v>
      </c>
      <c r="Q241" s="31">
        <v>5400000</v>
      </c>
      <c r="R241" s="31">
        <v>5400000</v>
      </c>
      <c r="S241" s="31" t="s">
        <v>66</v>
      </c>
    </row>
    <row r="242" spans="1:19" ht="14.4" x14ac:dyDescent="0.3">
      <c r="A242" s="29" t="s">
        <v>547</v>
      </c>
      <c r="B242" t="s">
        <v>23</v>
      </c>
      <c r="C242" s="30">
        <v>44112.544444444444</v>
      </c>
      <c r="D242" t="s">
        <v>23</v>
      </c>
      <c r="E242" s="31" t="s">
        <v>548</v>
      </c>
      <c r="G242" s="31" t="s">
        <v>65</v>
      </c>
      <c r="H242" s="31" t="s">
        <v>65</v>
      </c>
      <c r="I242" s="31">
        <v>40000059482</v>
      </c>
      <c r="J242" s="34">
        <v>13627000</v>
      </c>
      <c r="K242" s="30">
        <v>44112.544444444444</v>
      </c>
      <c r="L242" s="31" t="s">
        <v>5</v>
      </c>
      <c r="M242" s="30">
        <v>44115.895833333336</v>
      </c>
      <c r="N242" s="31">
        <v>202010</v>
      </c>
      <c r="O242" s="31">
        <v>202010</v>
      </c>
      <c r="P242" s="31">
        <v>13627000</v>
      </c>
      <c r="Q242" s="31">
        <v>13627000</v>
      </c>
      <c r="R242" s="31">
        <v>10299273</v>
      </c>
      <c r="S242" s="31" t="s">
        <v>66</v>
      </c>
    </row>
    <row r="243" spans="1:19" ht="14.4" x14ac:dyDescent="0.3">
      <c r="A243" s="29" t="s">
        <v>549</v>
      </c>
      <c r="B243" t="s">
        <v>37</v>
      </c>
      <c r="C243" s="30">
        <v>44112.601388888892</v>
      </c>
      <c r="D243" t="s">
        <v>37</v>
      </c>
      <c r="E243" s="31" t="s">
        <v>550</v>
      </c>
      <c r="G243" s="31" t="s">
        <v>65</v>
      </c>
      <c r="H243" s="31" t="s">
        <v>65</v>
      </c>
      <c r="I243" s="31">
        <v>40000059529</v>
      </c>
      <c r="J243" s="34">
        <v>275000000</v>
      </c>
      <c r="K243" s="30">
        <v>44112.601388888892</v>
      </c>
      <c r="L243" s="31" t="s">
        <v>9</v>
      </c>
      <c r="M243" s="30">
        <v>44116.919444444444</v>
      </c>
      <c r="N243" s="31">
        <v>202010</v>
      </c>
      <c r="O243" s="31">
        <v>202103</v>
      </c>
      <c r="P243" s="31">
        <v>275000000</v>
      </c>
      <c r="Q243" s="31">
        <v>275000000</v>
      </c>
      <c r="R243" s="31">
        <v>217535990</v>
      </c>
      <c r="S243" s="31" t="s">
        <v>66</v>
      </c>
    </row>
    <row r="244" spans="1:19" ht="14.4" x14ac:dyDescent="0.3">
      <c r="A244" s="29" t="s">
        <v>551</v>
      </c>
      <c r="B244" t="s">
        <v>23</v>
      </c>
      <c r="C244" s="30">
        <v>44112.758333333331</v>
      </c>
      <c r="D244" t="s">
        <v>23</v>
      </c>
      <c r="E244" s="31" t="s">
        <v>552</v>
      </c>
      <c r="G244" s="31" t="s">
        <v>65</v>
      </c>
      <c r="H244" s="31" t="s">
        <v>65</v>
      </c>
      <c r="I244" s="31">
        <v>40000059480</v>
      </c>
      <c r="J244" s="34">
        <v>46145454</v>
      </c>
      <c r="K244" s="30">
        <v>44112.758333333331</v>
      </c>
      <c r="L244" s="31" t="s">
        <v>5</v>
      </c>
      <c r="M244" s="30">
        <v>44115.894444444442</v>
      </c>
      <c r="N244" s="31">
        <v>202010</v>
      </c>
      <c r="O244" s="31">
        <v>202101</v>
      </c>
      <c r="P244" s="31">
        <v>46145454</v>
      </c>
      <c r="Q244" s="31">
        <v>46145454</v>
      </c>
      <c r="R244" s="31">
        <v>27195000</v>
      </c>
      <c r="S244" s="31" t="s">
        <v>66</v>
      </c>
    </row>
    <row r="245" spans="1:19" ht="14.4" x14ac:dyDescent="0.3">
      <c r="A245" s="29" t="s">
        <v>553</v>
      </c>
      <c r="B245" t="s">
        <v>18</v>
      </c>
      <c r="C245" s="30">
        <v>44112.772916666669</v>
      </c>
      <c r="D245" t="s">
        <v>18</v>
      </c>
      <c r="E245" s="31" t="s">
        <v>554</v>
      </c>
      <c r="G245" s="31" t="s">
        <v>65</v>
      </c>
      <c r="H245" s="31" t="s">
        <v>65</v>
      </c>
      <c r="I245" s="31">
        <v>40000059464</v>
      </c>
      <c r="J245" s="34">
        <v>9648000000</v>
      </c>
      <c r="K245" s="30">
        <v>44112.772916666669</v>
      </c>
      <c r="L245" s="31" t="s">
        <v>9</v>
      </c>
      <c r="M245" s="30">
        <v>44114.038194444445</v>
      </c>
      <c r="N245" s="31">
        <v>202010</v>
      </c>
      <c r="O245" s="31">
        <v>202011</v>
      </c>
      <c r="P245" s="31">
        <v>9648000000</v>
      </c>
      <c r="Q245" s="31">
        <v>9648000000</v>
      </c>
      <c r="R245" s="31">
        <v>9647999999.5</v>
      </c>
      <c r="S245" s="31" t="s">
        <v>66</v>
      </c>
    </row>
    <row r="246" spans="1:19" ht="14.4" x14ac:dyDescent="0.3">
      <c r="A246" s="29" t="s">
        <v>556</v>
      </c>
      <c r="B246" t="s">
        <v>15</v>
      </c>
      <c r="C246" s="30">
        <v>44113.711111111108</v>
      </c>
      <c r="D246" t="s">
        <v>15</v>
      </c>
      <c r="E246" s="31" t="s">
        <v>557</v>
      </c>
      <c r="G246" s="31" t="s">
        <v>65</v>
      </c>
      <c r="H246" s="31" t="s">
        <v>65</v>
      </c>
      <c r="I246" s="31">
        <v>40000059602</v>
      </c>
      <c r="J246" s="34">
        <v>50414666</v>
      </c>
      <c r="K246" s="30">
        <v>44113.711111111108</v>
      </c>
      <c r="L246" s="31" t="s">
        <v>11</v>
      </c>
      <c r="M246" s="30">
        <v>44119.401388888888</v>
      </c>
      <c r="N246" s="31">
        <v>202010</v>
      </c>
      <c r="O246" s="31">
        <v>202010</v>
      </c>
      <c r="P246" s="31">
        <v>50414666</v>
      </c>
      <c r="Q246" s="31">
        <v>50414666</v>
      </c>
      <c r="R246" s="31">
        <v>37260000</v>
      </c>
      <c r="S246" s="31" t="s">
        <v>66</v>
      </c>
    </row>
    <row r="247" spans="1:19" ht="14.4" x14ac:dyDescent="0.3">
      <c r="A247" s="29" t="s">
        <v>558</v>
      </c>
      <c r="B247" t="s">
        <v>37</v>
      </c>
      <c r="C247" s="30">
        <v>44113.762499999997</v>
      </c>
      <c r="D247" t="s">
        <v>37</v>
      </c>
      <c r="E247" s="31" t="s">
        <v>559</v>
      </c>
      <c r="G247" s="31" t="s">
        <v>65</v>
      </c>
      <c r="H247" s="31" t="s">
        <v>65</v>
      </c>
      <c r="I247" s="31">
        <v>40000059550</v>
      </c>
      <c r="J247" s="34">
        <v>46134000</v>
      </c>
      <c r="K247" s="30">
        <v>44113.762499999997</v>
      </c>
      <c r="L247" s="31" t="s">
        <v>7</v>
      </c>
      <c r="M247" s="30">
        <v>44118.018055555556</v>
      </c>
      <c r="N247" s="31">
        <v>202010</v>
      </c>
      <c r="O247" s="31">
        <v>202103</v>
      </c>
      <c r="P247" s="31">
        <v>46134000</v>
      </c>
      <c r="Q247" s="31">
        <v>46134000</v>
      </c>
      <c r="R247" s="31">
        <v>46134000</v>
      </c>
      <c r="S247" s="31" t="s">
        <v>66</v>
      </c>
    </row>
    <row r="248" spans="1:19" ht="14.4" x14ac:dyDescent="0.3">
      <c r="A248" s="29" t="s">
        <v>560</v>
      </c>
      <c r="B248" t="s">
        <v>6</v>
      </c>
      <c r="C248" s="30">
        <v>44113.845833333333</v>
      </c>
      <c r="D248" t="s">
        <v>6</v>
      </c>
      <c r="E248" s="31" t="s">
        <v>561</v>
      </c>
      <c r="G248" s="31" t="s">
        <v>65</v>
      </c>
      <c r="H248" s="31" t="s">
        <v>65</v>
      </c>
      <c r="I248" s="31">
        <v>40000059578</v>
      </c>
      <c r="J248" s="34">
        <v>298690000</v>
      </c>
      <c r="K248" s="30">
        <v>44113.845833333333</v>
      </c>
      <c r="L248" s="31" t="s">
        <v>9</v>
      </c>
      <c r="M248" s="30">
        <v>44118.54583333333</v>
      </c>
      <c r="N248" s="31">
        <v>202010</v>
      </c>
      <c r="O248" s="31">
        <v>202010</v>
      </c>
      <c r="P248" s="31">
        <v>298690000</v>
      </c>
      <c r="Q248" s="31">
        <v>298690000</v>
      </c>
      <c r="R248" s="31">
        <v>0</v>
      </c>
      <c r="S248" s="31" t="s">
        <v>66</v>
      </c>
    </row>
    <row r="249" spans="1:19" ht="14.4" x14ac:dyDescent="0.3">
      <c r="A249" s="29" t="s">
        <v>562</v>
      </c>
      <c r="B249" t="s">
        <v>36</v>
      </c>
      <c r="C249" s="30">
        <v>44113.85833333333</v>
      </c>
      <c r="D249" t="s">
        <v>36</v>
      </c>
      <c r="E249" s="31" t="s">
        <v>563</v>
      </c>
      <c r="G249" s="31" t="s">
        <v>65</v>
      </c>
      <c r="H249" s="31" t="s">
        <v>65</v>
      </c>
      <c r="I249" s="31">
        <v>40000059551</v>
      </c>
      <c r="J249" s="34">
        <v>49815200</v>
      </c>
      <c r="K249" s="30">
        <v>44113.85833333333</v>
      </c>
      <c r="L249" s="31" t="s">
        <v>7</v>
      </c>
      <c r="M249" s="30">
        <v>44118.018750000003</v>
      </c>
      <c r="N249" s="31">
        <v>202010</v>
      </c>
      <c r="O249" s="31">
        <v>202010</v>
      </c>
      <c r="P249" s="31">
        <v>49815200</v>
      </c>
      <c r="Q249" s="31">
        <v>49815200</v>
      </c>
      <c r="R249" s="31">
        <v>0</v>
      </c>
      <c r="S249" s="31" t="s">
        <v>66</v>
      </c>
    </row>
    <row r="250" spans="1:19" ht="14.4" x14ac:dyDescent="0.3">
      <c r="A250" s="29" t="s">
        <v>564</v>
      </c>
      <c r="B250" t="s">
        <v>8</v>
      </c>
      <c r="C250" s="30">
        <v>44116.407638888886</v>
      </c>
      <c r="D250" t="s">
        <v>8</v>
      </c>
      <c r="E250" s="31" t="s">
        <v>515</v>
      </c>
      <c r="G250" s="31" t="s">
        <v>65</v>
      </c>
      <c r="H250" s="31" t="s">
        <v>65</v>
      </c>
      <c r="I250" s="31">
        <v>40000059579</v>
      </c>
      <c r="J250" s="34">
        <v>230000000</v>
      </c>
      <c r="K250" s="30">
        <v>44116.407638888886</v>
      </c>
      <c r="L250" s="31" t="s">
        <v>9</v>
      </c>
      <c r="M250" s="30">
        <v>44118.547222222223</v>
      </c>
      <c r="N250" s="31">
        <v>202010</v>
      </c>
      <c r="O250" s="31">
        <v>202011</v>
      </c>
      <c r="P250" s="31">
        <v>230000000</v>
      </c>
      <c r="Q250" s="31">
        <v>230000000</v>
      </c>
      <c r="R250" s="31">
        <v>171536150</v>
      </c>
      <c r="S250" s="31" t="s">
        <v>66</v>
      </c>
    </row>
    <row r="251" spans="1:19" ht="14.4" x14ac:dyDescent="0.3">
      <c r="A251" s="29" t="s">
        <v>565</v>
      </c>
      <c r="B251" t="s">
        <v>13</v>
      </c>
      <c r="C251" s="30">
        <v>44116.847916666666</v>
      </c>
      <c r="D251" t="s">
        <v>13</v>
      </c>
      <c r="E251" s="31" t="s">
        <v>566</v>
      </c>
      <c r="G251" s="31" t="s">
        <v>65</v>
      </c>
      <c r="H251" s="31" t="s">
        <v>65</v>
      </c>
      <c r="I251" s="31">
        <v>40000059600</v>
      </c>
      <c r="J251" s="34">
        <v>43500000</v>
      </c>
      <c r="K251" s="30">
        <v>44116.847916666666</v>
      </c>
      <c r="L251" s="31" t="s">
        <v>7</v>
      </c>
      <c r="M251" s="30">
        <v>44118.899305555555</v>
      </c>
      <c r="N251" s="31">
        <v>202010</v>
      </c>
      <c r="O251" s="31">
        <v>202011</v>
      </c>
      <c r="P251" s="31">
        <v>43500000</v>
      </c>
      <c r="Q251" s="31">
        <v>43500000</v>
      </c>
      <c r="R251" s="31">
        <v>43500000</v>
      </c>
      <c r="S251" s="31" t="s">
        <v>66</v>
      </c>
    </row>
    <row r="252" spans="1:19" ht="14.4" x14ac:dyDescent="0.3">
      <c r="A252" s="29" t="s">
        <v>567</v>
      </c>
      <c r="B252" t="s">
        <v>17</v>
      </c>
      <c r="C252" s="30">
        <v>44117.464583333334</v>
      </c>
      <c r="D252" t="s">
        <v>17</v>
      </c>
      <c r="E252" s="31" t="s">
        <v>568</v>
      </c>
      <c r="G252" s="31" t="s">
        <v>65</v>
      </c>
      <c r="H252" s="31" t="s">
        <v>65</v>
      </c>
      <c r="I252" s="31">
        <v>40000059564</v>
      </c>
      <c r="J252" s="34">
        <v>380000000</v>
      </c>
      <c r="K252" s="30">
        <v>44117.464583333334</v>
      </c>
      <c r="L252" s="31" t="s">
        <v>9</v>
      </c>
      <c r="M252" s="30">
        <v>44118.328472222223</v>
      </c>
      <c r="N252" s="31">
        <v>202010</v>
      </c>
      <c r="O252" s="31">
        <v>202012</v>
      </c>
      <c r="P252" s="31">
        <v>380000000</v>
      </c>
      <c r="Q252" s="31">
        <v>380000000</v>
      </c>
      <c r="R252" s="31">
        <v>378874750</v>
      </c>
      <c r="S252" s="31" t="s">
        <v>66</v>
      </c>
    </row>
    <row r="253" spans="1:19" ht="14.4" x14ac:dyDescent="0.3">
      <c r="A253" s="29" t="s">
        <v>570</v>
      </c>
      <c r="B253" t="s">
        <v>24</v>
      </c>
      <c r="C253" s="30">
        <v>44117.569444444445</v>
      </c>
      <c r="D253" t="s">
        <v>24</v>
      </c>
      <c r="E253" s="31" t="s">
        <v>571</v>
      </c>
      <c r="G253" s="31" t="s">
        <v>65</v>
      </c>
      <c r="H253" s="31" t="s">
        <v>65</v>
      </c>
      <c r="I253" s="31">
        <v>40000059580</v>
      </c>
      <c r="J253" s="34">
        <v>353333333</v>
      </c>
      <c r="K253" s="30">
        <v>44117.569444444445</v>
      </c>
      <c r="L253" s="31" t="s">
        <v>9</v>
      </c>
      <c r="M253" s="30">
        <v>44118.551388888889</v>
      </c>
      <c r="N253" s="31">
        <v>202010</v>
      </c>
      <c r="O253" s="31">
        <v>202103</v>
      </c>
      <c r="P253" s="31">
        <v>353333333</v>
      </c>
      <c r="Q253" s="31">
        <v>353333333</v>
      </c>
      <c r="R253" s="31">
        <v>353333333</v>
      </c>
      <c r="S253" s="31" t="s">
        <v>66</v>
      </c>
    </row>
    <row r="254" spans="1:19" ht="14.4" x14ac:dyDescent="0.3">
      <c r="A254" s="29" t="s">
        <v>572</v>
      </c>
      <c r="B254" t="s">
        <v>8</v>
      </c>
      <c r="C254" s="30">
        <v>44117.726388888892</v>
      </c>
      <c r="D254" t="s">
        <v>8</v>
      </c>
      <c r="E254" s="31" t="s">
        <v>515</v>
      </c>
      <c r="G254" s="31" t="s">
        <v>65</v>
      </c>
      <c r="H254" s="31" t="s">
        <v>65</v>
      </c>
      <c r="I254" s="31">
        <v>40000059652</v>
      </c>
      <c r="J254" s="34">
        <v>570000000</v>
      </c>
      <c r="K254" s="30">
        <v>44117.726388888892</v>
      </c>
      <c r="L254" s="31" t="s">
        <v>9</v>
      </c>
      <c r="M254" s="30">
        <v>44123.979166666664</v>
      </c>
      <c r="N254" s="31">
        <v>202010</v>
      </c>
      <c r="O254" s="31">
        <v>202012</v>
      </c>
      <c r="P254" s="31">
        <v>570000000</v>
      </c>
      <c r="Q254" s="31">
        <v>570000000</v>
      </c>
      <c r="R254" s="31">
        <v>457158220</v>
      </c>
      <c r="S254" s="31" t="s">
        <v>66</v>
      </c>
    </row>
    <row r="255" spans="1:19" ht="14.4" x14ac:dyDescent="0.3">
      <c r="A255" s="29" t="s">
        <v>573</v>
      </c>
      <c r="B255" t="s">
        <v>38</v>
      </c>
      <c r="C255" s="30">
        <v>44118.717361111114</v>
      </c>
      <c r="D255" t="s">
        <v>38</v>
      </c>
      <c r="E255" s="31" t="s">
        <v>574</v>
      </c>
      <c r="G255" s="31" t="s">
        <v>65</v>
      </c>
      <c r="H255" s="31" t="s">
        <v>65</v>
      </c>
      <c r="I255" s="31">
        <v>40000059618</v>
      </c>
      <c r="J255" s="34">
        <v>500000000</v>
      </c>
      <c r="K255" s="30">
        <v>44118.717361111114</v>
      </c>
      <c r="L255" s="31" t="s">
        <v>9</v>
      </c>
      <c r="M255" s="30">
        <v>44121.4375</v>
      </c>
      <c r="N255" s="31">
        <v>202010</v>
      </c>
      <c r="O255" s="31">
        <v>202103</v>
      </c>
      <c r="P255" s="31">
        <v>500000000</v>
      </c>
      <c r="Q255" s="31">
        <v>500000000</v>
      </c>
      <c r="R255" s="31">
        <v>309523000</v>
      </c>
      <c r="S255" s="31" t="s">
        <v>66</v>
      </c>
    </row>
    <row r="256" spans="1:19" ht="14.4" x14ac:dyDescent="0.3">
      <c r="A256" s="29" t="s">
        <v>575</v>
      </c>
      <c r="B256" t="s">
        <v>16</v>
      </c>
      <c r="C256" s="30">
        <v>44120.618750000001</v>
      </c>
      <c r="D256" t="s">
        <v>16</v>
      </c>
      <c r="E256" s="31" t="s">
        <v>576</v>
      </c>
      <c r="G256" s="31" t="s">
        <v>65</v>
      </c>
      <c r="H256" s="31" t="s">
        <v>65</v>
      </c>
      <c r="I256" s="31">
        <v>40000059724</v>
      </c>
      <c r="J256" s="34">
        <v>11800000000</v>
      </c>
      <c r="K256" s="30">
        <v>44120.618750000001</v>
      </c>
      <c r="L256" s="31" t="s">
        <v>9</v>
      </c>
      <c r="M256" s="30">
        <v>44127.510416666664</v>
      </c>
      <c r="N256" s="31">
        <v>202012</v>
      </c>
      <c r="O256" s="31">
        <v>202102</v>
      </c>
      <c r="P256" s="31">
        <v>11800000000</v>
      </c>
      <c r="Q256" s="31">
        <v>11800000000</v>
      </c>
      <c r="R256" s="31">
        <v>7647448896</v>
      </c>
      <c r="S256" s="31" t="s">
        <v>66</v>
      </c>
    </row>
    <row r="257" spans="1:19" ht="14.4" x14ac:dyDescent="0.3">
      <c r="A257" s="29" t="s">
        <v>577</v>
      </c>
      <c r="B257" t="s">
        <v>33</v>
      </c>
      <c r="C257" s="30">
        <v>44120.724999999999</v>
      </c>
      <c r="D257" t="s">
        <v>33</v>
      </c>
      <c r="E257" s="31" t="s">
        <v>578</v>
      </c>
      <c r="G257" s="31" t="s">
        <v>65</v>
      </c>
      <c r="H257" s="31" t="s">
        <v>65</v>
      </c>
      <c r="I257" s="31">
        <v>40000059676</v>
      </c>
      <c r="J257" s="34">
        <v>414700000</v>
      </c>
      <c r="K257" s="30">
        <v>44120.724999999999</v>
      </c>
      <c r="L257" s="31" t="s">
        <v>9</v>
      </c>
      <c r="M257" s="30">
        <v>44125.654861111114</v>
      </c>
      <c r="N257" s="31">
        <v>202011</v>
      </c>
      <c r="O257" s="31">
        <v>202011</v>
      </c>
      <c r="P257" s="31">
        <v>414700000</v>
      </c>
      <c r="Q257" s="31">
        <v>414700000</v>
      </c>
      <c r="R257" s="31">
        <v>408650000</v>
      </c>
      <c r="S257" s="31" t="s">
        <v>66</v>
      </c>
    </row>
    <row r="258" spans="1:19" ht="14.4" x14ac:dyDescent="0.3">
      <c r="A258" s="29" t="s">
        <v>579</v>
      </c>
      <c r="B258" t="s">
        <v>22</v>
      </c>
      <c r="C258" s="30">
        <v>44120.759027777778</v>
      </c>
      <c r="D258" t="s">
        <v>22</v>
      </c>
      <c r="E258" s="31" t="s">
        <v>580</v>
      </c>
      <c r="G258" s="31" t="s">
        <v>65</v>
      </c>
      <c r="H258" s="31" t="s">
        <v>65</v>
      </c>
      <c r="I258" s="31">
        <v>40000059653</v>
      </c>
      <c r="J258" s="34">
        <v>114721100</v>
      </c>
      <c r="K258" s="30">
        <v>44120.759027777778</v>
      </c>
      <c r="L258" s="31" t="s">
        <v>9</v>
      </c>
      <c r="M258" s="30">
        <v>44123.980555555558</v>
      </c>
      <c r="N258" s="31">
        <v>202011</v>
      </c>
      <c r="O258" s="31">
        <v>202011</v>
      </c>
      <c r="P258" s="31">
        <v>114721100</v>
      </c>
      <c r="Q258" s="31">
        <v>114721100</v>
      </c>
      <c r="R258" s="31">
        <v>114721100</v>
      </c>
      <c r="S258" s="31" t="s">
        <v>66</v>
      </c>
    </row>
    <row r="259" spans="1:19" ht="14.4" x14ac:dyDescent="0.3">
      <c r="A259" s="29" t="s">
        <v>581</v>
      </c>
      <c r="B259" t="s">
        <v>15</v>
      </c>
      <c r="C259" s="30">
        <v>44123.611805555556</v>
      </c>
      <c r="D259" t="s">
        <v>15</v>
      </c>
      <c r="E259" s="31" t="s">
        <v>582</v>
      </c>
      <c r="G259" s="31" t="s">
        <v>65</v>
      </c>
      <c r="H259" s="31" t="s">
        <v>65</v>
      </c>
      <c r="I259" s="31">
        <v>40000059716</v>
      </c>
      <c r="J259" s="34">
        <v>30000000</v>
      </c>
      <c r="K259" s="30">
        <v>44123.611805555556</v>
      </c>
      <c r="L259" s="31" t="s">
        <v>11</v>
      </c>
      <c r="M259" s="30">
        <v>44127.407638888886</v>
      </c>
      <c r="N259" s="31">
        <v>202011</v>
      </c>
      <c r="O259" s="31">
        <v>202011</v>
      </c>
      <c r="P259" s="31">
        <v>30000000</v>
      </c>
      <c r="Q259" s="31">
        <v>30000000</v>
      </c>
      <c r="R259" s="31">
        <v>30000000</v>
      </c>
      <c r="S259" s="31" t="s">
        <v>66</v>
      </c>
    </row>
    <row r="260" spans="1:19" ht="14.4" x14ac:dyDescent="0.3">
      <c r="A260" s="29" t="s">
        <v>583</v>
      </c>
      <c r="B260" t="s">
        <v>10</v>
      </c>
      <c r="C260" s="30">
        <v>44123.757638888892</v>
      </c>
      <c r="D260" t="s">
        <v>10</v>
      </c>
      <c r="E260" s="31" t="s">
        <v>584</v>
      </c>
      <c r="G260" s="31" t="s">
        <v>65</v>
      </c>
      <c r="H260" s="31" t="s">
        <v>65</v>
      </c>
      <c r="I260" s="31">
        <v>40000059677</v>
      </c>
      <c r="J260" s="34">
        <v>973265903</v>
      </c>
      <c r="K260" s="30">
        <v>44123.757638888892</v>
      </c>
      <c r="L260" s="31" t="s">
        <v>9</v>
      </c>
      <c r="M260" s="30">
        <v>44125.65902777778</v>
      </c>
      <c r="N260" s="31">
        <v>202011</v>
      </c>
      <c r="O260" s="31">
        <v>202103</v>
      </c>
      <c r="P260" s="31">
        <v>973265903</v>
      </c>
      <c r="Q260" s="31">
        <v>973265903</v>
      </c>
      <c r="R260" s="31">
        <v>659008000</v>
      </c>
      <c r="S260" s="31" t="s">
        <v>66</v>
      </c>
    </row>
    <row r="261" spans="1:19" ht="14.4" x14ac:dyDescent="0.3">
      <c r="A261" s="29" t="s">
        <v>586</v>
      </c>
      <c r="B261" t="s">
        <v>34</v>
      </c>
      <c r="C261" s="30">
        <v>44124.678472222222</v>
      </c>
      <c r="D261" t="s">
        <v>34</v>
      </c>
      <c r="E261" s="31" t="s">
        <v>587</v>
      </c>
      <c r="G261" s="31" t="s">
        <v>65</v>
      </c>
      <c r="H261" s="31" t="s">
        <v>65</v>
      </c>
      <c r="I261" s="31">
        <v>40000059687</v>
      </c>
      <c r="J261" s="34">
        <v>25695000</v>
      </c>
      <c r="K261" s="30">
        <v>44124.678472222222</v>
      </c>
      <c r="L261" s="31" t="s">
        <v>7</v>
      </c>
      <c r="M261" s="30">
        <v>44126.116666666669</v>
      </c>
      <c r="N261" s="31">
        <v>202011</v>
      </c>
      <c r="O261" s="31">
        <v>202011</v>
      </c>
      <c r="P261" s="31">
        <v>25695000</v>
      </c>
      <c r="Q261" s="31">
        <v>25695000</v>
      </c>
      <c r="R261" s="31">
        <v>18950000</v>
      </c>
      <c r="S261" s="31" t="s">
        <v>66</v>
      </c>
    </row>
    <row r="262" spans="1:19" ht="14.4" x14ac:dyDescent="0.3">
      <c r="A262" s="29" t="s">
        <v>588</v>
      </c>
      <c r="B262" t="s">
        <v>19</v>
      </c>
      <c r="C262" s="30">
        <v>44125.553472222222</v>
      </c>
      <c r="D262" t="s">
        <v>19</v>
      </c>
      <c r="E262" s="31" t="s">
        <v>589</v>
      </c>
      <c r="G262" s="31" t="s">
        <v>65</v>
      </c>
      <c r="H262" s="31" t="s">
        <v>65</v>
      </c>
      <c r="I262" s="31">
        <v>40000059860</v>
      </c>
      <c r="J262" s="34">
        <v>280000000</v>
      </c>
      <c r="K262" s="30">
        <v>44125.553472222222</v>
      </c>
      <c r="L262" s="31" t="s">
        <v>9</v>
      </c>
      <c r="M262" s="30">
        <v>44132.963888888888</v>
      </c>
      <c r="N262" s="31">
        <v>202011</v>
      </c>
      <c r="O262" s="31">
        <v>202012</v>
      </c>
      <c r="P262" s="31">
        <v>280000000</v>
      </c>
      <c r="Q262" s="31">
        <v>280000000</v>
      </c>
      <c r="R262" s="31">
        <v>270938200</v>
      </c>
      <c r="S262" s="31" t="s">
        <v>66</v>
      </c>
    </row>
    <row r="263" spans="1:19" ht="14.4" x14ac:dyDescent="0.3">
      <c r="A263" s="29" t="s">
        <v>590</v>
      </c>
      <c r="B263" t="s">
        <v>19</v>
      </c>
      <c r="C263" s="30">
        <v>44125.654166666667</v>
      </c>
      <c r="D263" t="s">
        <v>19</v>
      </c>
      <c r="E263" s="31" t="s">
        <v>591</v>
      </c>
      <c r="G263" s="31" t="s">
        <v>65</v>
      </c>
      <c r="H263" s="31" t="s">
        <v>65</v>
      </c>
      <c r="I263" s="31">
        <v>40000059879</v>
      </c>
      <c r="J263" s="34">
        <v>450000000</v>
      </c>
      <c r="K263" s="30">
        <v>44125.654166666667</v>
      </c>
      <c r="L263" s="31" t="s">
        <v>9</v>
      </c>
      <c r="M263" s="30">
        <v>44134.741666666669</v>
      </c>
      <c r="N263" s="31">
        <v>202012</v>
      </c>
      <c r="O263" s="31">
        <v>202102</v>
      </c>
      <c r="P263" s="31">
        <v>450000000</v>
      </c>
      <c r="Q263" s="31">
        <v>450000000</v>
      </c>
      <c r="R263" s="31">
        <v>229024000</v>
      </c>
      <c r="S263" s="31" t="s">
        <v>66</v>
      </c>
    </row>
    <row r="264" spans="1:19" ht="14.4" x14ac:dyDescent="0.3">
      <c r="A264" s="29" t="s">
        <v>592</v>
      </c>
      <c r="B264" t="s">
        <v>8</v>
      </c>
      <c r="C264" s="30">
        <v>44125.747916666667</v>
      </c>
      <c r="D264" t="s">
        <v>8</v>
      </c>
      <c r="E264" s="31" t="s">
        <v>593</v>
      </c>
      <c r="G264" s="31" t="s">
        <v>65</v>
      </c>
      <c r="H264" s="31" t="s">
        <v>65</v>
      </c>
      <c r="I264" s="31">
        <v>40000059742</v>
      </c>
      <c r="J264" s="34">
        <v>1110000000</v>
      </c>
      <c r="K264" s="30">
        <v>44125.747916666667</v>
      </c>
      <c r="L264" s="31" t="s">
        <v>9</v>
      </c>
      <c r="M264" s="30">
        <v>44127.811805555553</v>
      </c>
      <c r="N264" s="31">
        <v>202010</v>
      </c>
      <c r="O264" s="31">
        <v>202011</v>
      </c>
      <c r="P264" s="31">
        <v>1110000000</v>
      </c>
      <c r="Q264" s="31">
        <v>1110000000</v>
      </c>
      <c r="R264" s="31">
        <v>540568580</v>
      </c>
      <c r="S264" s="31" t="s">
        <v>66</v>
      </c>
    </row>
    <row r="265" spans="1:19" ht="14.4" x14ac:dyDescent="0.3">
      <c r="A265" s="29" t="s">
        <v>595</v>
      </c>
      <c r="B265" t="s">
        <v>38</v>
      </c>
      <c r="C265" s="30">
        <v>44126.625</v>
      </c>
      <c r="D265" t="s">
        <v>38</v>
      </c>
      <c r="E265" s="31" t="s">
        <v>596</v>
      </c>
      <c r="G265" s="31" t="s">
        <v>65</v>
      </c>
      <c r="H265" s="31" t="s">
        <v>65</v>
      </c>
      <c r="I265" s="31">
        <v>40000059761</v>
      </c>
      <c r="J265" s="34">
        <v>35300000</v>
      </c>
      <c r="K265" s="30">
        <v>44126.625</v>
      </c>
      <c r="L265" s="31" t="s">
        <v>7</v>
      </c>
      <c r="M265" s="30">
        <v>44129.854861111111</v>
      </c>
      <c r="N265" s="31">
        <v>202011</v>
      </c>
      <c r="O265" s="31">
        <v>202103</v>
      </c>
      <c r="P265" s="31">
        <v>35300000</v>
      </c>
      <c r="Q265" s="31">
        <v>35300000</v>
      </c>
      <c r="R265" s="31">
        <v>35300000</v>
      </c>
      <c r="S265" s="31" t="s">
        <v>66</v>
      </c>
    </row>
    <row r="266" spans="1:19" ht="14.4" x14ac:dyDescent="0.3">
      <c r="A266" s="29" t="s">
        <v>597</v>
      </c>
      <c r="B266" t="s">
        <v>15</v>
      </c>
      <c r="C266" s="30">
        <v>44131.613194444442</v>
      </c>
      <c r="D266" t="s">
        <v>15</v>
      </c>
      <c r="E266" s="31" t="s">
        <v>598</v>
      </c>
      <c r="G266" s="31" t="s">
        <v>65</v>
      </c>
      <c r="H266" s="31" t="s">
        <v>65</v>
      </c>
      <c r="I266" s="31">
        <v>40000059883</v>
      </c>
      <c r="J266" s="34">
        <v>30000000</v>
      </c>
      <c r="K266" s="30">
        <v>44131.613194444442</v>
      </c>
      <c r="L266" s="31" t="s">
        <v>11</v>
      </c>
      <c r="M266" s="30">
        <v>44137.625</v>
      </c>
      <c r="N266" s="31">
        <v>202011</v>
      </c>
      <c r="O266" s="31">
        <v>202011</v>
      </c>
      <c r="P266" s="31">
        <v>30000000</v>
      </c>
      <c r="Q266" s="31">
        <v>30000000</v>
      </c>
      <c r="R266" s="31">
        <v>30000000</v>
      </c>
      <c r="S266" s="31" t="s">
        <v>66</v>
      </c>
    </row>
    <row r="267" spans="1:19" ht="14.4" x14ac:dyDescent="0.3">
      <c r="A267" s="29" t="s">
        <v>599</v>
      </c>
      <c r="B267" t="s">
        <v>8</v>
      </c>
      <c r="C267" s="30">
        <v>44132.525694444441</v>
      </c>
      <c r="D267" t="s">
        <v>8</v>
      </c>
      <c r="E267" s="31" t="s">
        <v>600</v>
      </c>
      <c r="G267" s="31" t="s">
        <v>65</v>
      </c>
      <c r="H267" s="31" t="s">
        <v>65</v>
      </c>
      <c r="I267" s="31">
        <v>40000059884</v>
      </c>
      <c r="J267" s="34">
        <v>817000000</v>
      </c>
      <c r="K267" s="30">
        <v>44132.525694444441</v>
      </c>
      <c r="L267" s="31" t="s">
        <v>9</v>
      </c>
      <c r="M267" s="30">
        <v>44137.642361111109</v>
      </c>
      <c r="N267" s="31">
        <v>202010</v>
      </c>
      <c r="O267" s="31">
        <v>202012</v>
      </c>
      <c r="P267" s="31">
        <v>817000000</v>
      </c>
      <c r="Q267" s="31">
        <v>817000000</v>
      </c>
      <c r="R267" s="31">
        <v>799290918</v>
      </c>
      <c r="S267" s="31" t="s">
        <v>66</v>
      </c>
    </row>
    <row r="268" spans="1:19" ht="14.4" x14ac:dyDescent="0.3">
      <c r="A268" s="29" t="s">
        <v>601</v>
      </c>
      <c r="B268" t="s">
        <v>39</v>
      </c>
      <c r="C268" s="30">
        <v>44133.474305555559</v>
      </c>
      <c r="D268" t="s">
        <v>39</v>
      </c>
      <c r="E268" s="31" t="s">
        <v>602</v>
      </c>
      <c r="G268" s="31" t="s">
        <v>65</v>
      </c>
      <c r="H268" s="31" t="s">
        <v>65</v>
      </c>
      <c r="I268" s="31">
        <v>40000059886</v>
      </c>
      <c r="J268" s="34">
        <v>64800000</v>
      </c>
      <c r="K268" s="30">
        <v>44133.474305555559</v>
      </c>
      <c r="L268" s="31" t="s">
        <v>7</v>
      </c>
      <c r="M268" s="30">
        <v>44137.979166666664</v>
      </c>
      <c r="N268" s="31">
        <v>202011</v>
      </c>
      <c r="O268" s="31">
        <v>202103</v>
      </c>
      <c r="P268" s="31">
        <v>64800000</v>
      </c>
      <c r="Q268" s="31">
        <v>64800000</v>
      </c>
      <c r="R268" s="31">
        <v>17700000</v>
      </c>
      <c r="S268" s="31" t="s">
        <v>66</v>
      </c>
    </row>
    <row r="269" spans="1:19" ht="14.4" x14ac:dyDescent="0.3">
      <c r="A269" s="29" t="s">
        <v>603</v>
      </c>
      <c r="B269" t="s">
        <v>40</v>
      </c>
      <c r="C269" s="30">
        <v>44133.706944444442</v>
      </c>
      <c r="D269" t="s">
        <v>40</v>
      </c>
      <c r="E269" s="31" t="s">
        <v>604</v>
      </c>
      <c r="G269" s="31" t="s">
        <v>65</v>
      </c>
      <c r="H269" s="31" t="s">
        <v>65</v>
      </c>
      <c r="I269" s="31">
        <v>40000059885</v>
      </c>
      <c r="J269" s="34">
        <v>302033332</v>
      </c>
      <c r="K269" s="30">
        <v>44133.706944444442</v>
      </c>
      <c r="L269" s="31" t="s">
        <v>9</v>
      </c>
      <c r="M269" s="30">
        <v>44137.645138888889</v>
      </c>
      <c r="N269" s="31">
        <v>202010</v>
      </c>
      <c r="O269" s="31">
        <v>202012</v>
      </c>
      <c r="P269" s="31">
        <v>302033332</v>
      </c>
      <c r="Q269" s="31">
        <v>302033332</v>
      </c>
      <c r="R269" s="31">
        <v>236246667</v>
      </c>
      <c r="S269" s="31" t="s">
        <v>66</v>
      </c>
    </row>
    <row r="270" spans="1:19" ht="14.4" x14ac:dyDescent="0.3">
      <c r="A270" s="29" t="s">
        <v>606</v>
      </c>
      <c r="B270" t="s">
        <v>20</v>
      </c>
      <c r="C270" s="30">
        <v>44133.819444444445</v>
      </c>
      <c r="D270" t="s">
        <v>20</v>
      </c>
      <c r="E270" s="31" t="s">
        <v>607</v>
      </c>
      <c r="G270" s="31" t="s">
        <v>65</v>
      </c>
      <c r="H270" s="31" t="s">
        <v>65</v>
      </c>
      <c r="I270" s="31">
        <v>40000059919</v>
      </c>
      <c r="J270" s="34">
        <v>897000000</v>
      </c>
      <c r="K270" s="30">
        <v>44133.819444444445</v>
      </c>
      <c r="L270" s="31" t="s">
        <v>9</v>
      </c>
      <c r="M270" s="30">
        <v>44139.880555555559</v>
      </c>
      <c r="N270" s="31">
        <v>202011</v>
      </c>
      <c r="O270" s="31">
        <v>202012</v>
      </c>
      <c r="P270" s="31">
        <v>897000000</v>
      </c>
      <c r="Q270" s="31">
        <v>897000000</v>
      </c>
      <c r="R270" s="31">
        <v>895884885</v>
      </c>
      <c r="S270" s="31" t="s">
        <v>66</v>
      </c>
    </row>
    <row r="271" spans="1:19" ht="14.4" x14ac:dyDescent="0.3">
      <c r="A271" s="29" t="s">
        <v>608</v>
      </c>
      <c r="B271" t="s">
        <v>15</v>
      </c>
      <c r="C271" s="30">
        <v>44134.609027777777</v>
      </c>
      <c r="D271" t="s">
        <v>15</v>
      </c>
      <c r="E271" s="31" t="s">
        <v>609</v>
      </c>
      <c r="G271" s="31" t="s">
        <v>65</v>
      </c>
      <c r="H271" s="31" t="s">
        <v>65</v>
      </c>
      <c r="I271" s="31">
        <v>40000059921</v>
      </c>
      <c r="J271" s="34">
        <v>30000000</v>
      </c>
      <c r="K271" s="30">
        <v>44134.609027777777</v>
      </c>
      <c r="L271" s="31" t="s">
        <v>11</v>
      </c>
      <c r="M271" s="30">
        <v>44140.395833333336</v>
      </c>
      <c r="N271" s="31">
        <v>202011</v>
      </c>
      <c r="O271" s="31">
        <v>202011</v>
      </c>
      <c r="P271" s="31">
        <v>30000000</v>
      </c>
      <c r="Q271" s="31">
        <v>30000000</v>
      </c>
      <c r="R271" s="31">
        <v>30000000</v>
      </c>
      <c r="S271" s="31" t="s">
        <v>66</v>
      </c>
    </row>
    <row r="272" spans="1:19" ht="14.4" x14ac:dyDescent="0.3">
      <c r="A272" s="29" t="s">
        <v>610</v>
      </c>
      <c r="B272" t="s">
        <v>16</v>
      </c>
      <c r="C272" s="30">
        <v>44134.776388888888</v>
      </c>
      <c r="D272" t="s">
        <v>16</v>
      </c>
      <c r="E272" s="31" t="s">
        <v>611</v>
      </c>
      <c r="G272" s="31" t="s">
        <v>65</v>
      </c>
      <c r="H272" s="31" t="s">
        <v>65</v>
      </c>
      <c r="I272" s="31">
        <v>40000059920</v>
      </c>
      <c r="J272" s="34">
        <v>2000000000</v>
      </c>
      <c r="K272" s="30">
        <v>44134.776388888888</v>
      </c>
      <c r="L272" s="31" t="s">
        <v>9</v>
      </c>
      <c r="M272" s="30">
        <v>44139.881944444445</v>
      </c>
      <c r="N272" s="31">
        <v>202011</v>
      </c>
      <c r="O272" s="31">
        <v>202012</v>
      </c>
      <c r="P272" s="31">
        <v>2000000000</v>
      </c>
      <c r="Q272" s="31">
        <v>2000000000</v>
      </c>
      <c r="R272" s="31">
        <v>1352244454</v>
      </c>
      <c r="S272" s="31" t="s">
        <v>66</v>
      </c>
    </row>
    <row r="273" spans="1:19" ht="14.4" x14ac:dyDescent="0.3">
      <c r="A273" s="29" t="s">
        <v>612</v>
      </c>
      <c r="B273" t="s">
        <v>27</v>
      </c>
      <c r="C273" s="30">
        <v>44137.680555555555</v>
      </c>
      <c r="D273" t="s">
        <v>27</v>
      </c>
      <c r="E273" s="31" t="s">
        <v>613</v>
      </c>
      <c r="G273" s="31" t="s">
        <v>65</v>
      </c>
      <c r="H273" s="31" t="s">
        <v>65</v>
      </c>
      <c r="I273" s="31">
        <v>40000059941</v>
      </c>
      <c r="J273" s="34">
        <v>1500000000</v>
      </c>
      <c r="K273" s="30">
        <v>44137.680555555555</v>
      </c>
      <c r="L273" s="31" t="s">
        <v>9</v>
      </c>
      <c r="M273" s="30">
        <v>44140.761111111111</v>
      </c>
      <c r="N273" s="31">
        <v>202011</v>
      </c>
      <c r="O273" s="31">
        <v>202102</v>
      </c>
      <c r="P273" s="31">
        <v>1500000000</v>
      </c>
      <c r="Q273" s="31">
        <v>1500000000</v>
      </c>
      <c r="R273" s="31">
        <v>1366974000</v>
      </c>
      <c r="S273" s="31" t="s">
        <v>66</v>
      </c>
    </row>
    <row r="274" spans="1:19" ht="14.4" x14ac:dyDescent="0.3">
      <c r="A274" s="29" t="s">
        <v>615</v>
      </c>
      <c r="B274" t="s">
        <v>8</v>
      </c>
      <c r="C274" s="30">
        <v>44152.688194444447</v>
      </c>
      <c r="D274" t="s">
        <v>8</v>
      </c>
      <c r="E274" s="31" t="s">
        <v>616</v>
      </c>
      <c r="G274" s="31" t="s">
        <v>65</v>
      </c>
      <c r="H274" s="31" t="s">
        <v>65</v>
      </c>
      <c r="I274" s="31">
        <v>40000060160</v>
      </c>
      <c r="J274" s="34">
        <v>265203000</v>
      </c>
      <c r="K274" s="30">
        <v>44152.688194444447</v>
      </c>
      <c r="L274" s="31" t="s">
        <v>9</v>
      </c>
      <c r="M274" s="30">
        <v>44155.918749999997</v>
      </c>
      <c r="N274" s="31">
        <v>202011</v>
      </c>
      <c r="O274" s="31">
        <v>202011</v>
      </c>
      <c r="P274" s="31">
        <v>265203000</v>
      </c>
      <c r="Q274" s="31">
        <v>265203000</v>
      </c>
      <c r="R274" s="31">
        <v>265202600</v>
      </c>
      <c r="S274" s="31" t="s">
        <v>66</v>
      </c>
    </row>
    <row r="275" spans="1:19" ht="14.4" x14ac:dyDescent="0.3">
      <c r="A275" s="29" t="s">
        <v>617</v>
      </c>
      <c r="B275" t="s">
        <v>31</v>
      </c>
      <c r="C275" s="30">
        <v>44138.697916666664</v>
      </c>
      <c r="D275" t="s">
        <v>31</v>
      </c>
      <c r="E275" s="31" t="s">
        <v>345</v>
      </c>
      <c r="G275" s="31" t="s">
        <v>65</v>
      </c>
      <c r="H275" s="31" t="s">
        <v>65</v>
      </c>
      <c r="I275" s="31">
        <v>40000059943</v>
      </c>
      <c r="J275" s="34">
        <v>18397071</v>
      </c>
      <c r="K275" s="30">
        <v>44138.697916666664</v>
      </c>
      <c r="L275" s="31" t="s">
        <v>7</v>
      </c>
      <c r="M275" s="30">
        <v>44140.820833333331</v>
      </c>
      <c r="N275" s="31">
        <v>202011</v>
      </c>
      <c r="O275" s="31">
        <v>202012</v>
      </c>
      <c r="P275" s="31">
        <v>18397071</v>
      </c>
      <c r="Q275" s="31">
        <v>18397071</v>
      </c>
      <c r="R275" s="31">
        <v>0</v>
      </c>
      <c r="S275" s="31" t="s">
        <v>66</v>
      </c>
    </row>
    <row r="276" spans="1:19" ht="14.4" x14ac:dyDescent="0.3">
      <c r="A276" s="29" t="s">
        <v>618</v>
      </c>
      <c r="B276" t="s">
        <v>13</v>
      </c>
      <c r="C276" s="30">
        <v>44139.530555555553</v>
      </c>
      <c r="D276" t="s">
        <v>13</v>
      </c>
      <c r="E276" s="31" t="s">
        <v>619</v>
      </c>
      <c r="G276" s="31" t="s">
        <v>65</v>
      </c>
      <c r="H276" s="31" t="s">
        <v>65</v>
      </c>
      <c r="I276" s="31">
        <v>40000059939</v>
      </c>
      <c r="J276" s="34">
        <v>500000000</v>
      </c>
      <c r="K276" s="30">
        <v>44139.530555555553</v>
      </c>
      <c r="L276" s="31" t="s">
        <v>9</v>
      </c>
      <c r="M276" s="30">
        <v>44140.760416666664</v>
      </c>
      <c r="N276" s="31">
        <v>202011</v>
      </c>
      <c r="O276" s="31">
        <v>202103</v>
      </c>
      <c r="P276" s="31">
        <v>500000000</v>
      </c>
      <c r="Q276" s="31">
        <v>500000000</v>
      </c>
      <c r="R276" s="31">
        <v>475958000</v>
      </c>
      <c r="S276" s="31" t="s">
        <v>66</v>
      </c>
    </row>
    <row r="277" spans="1:19" ht="14.4" x14ac:dyDescent="0.3">
      <c r="A277" s="29" t="s">
        <v>620</v>
      </c>
      <c r="B277" t="s">
        <v>15</v>
      </c>
      <c r="C277" s="30">
        <v>44140.643750000003</v>
      </c>
      <c r="D277" t="s">
        <v>15</v>
      </c>
      <c r="E277" s="31" t="s">
        <v>621</v>
      </c>
      <c r="G277" s="31" t="s">
        <v>65</v>
      </c>
      <c r="H277" s="31" t="s">
        <v>65</v>
      </c>
      <c r="I277" s="31">
        <v>40000059992</v>
      </c>
      <c r="J277" s="34">
        <v>8000000</v>
      </c>
      <c r="K277" s="30">
        <v>44140.643750000003</v>
      </c>
      <c r="L277" s="31" t="s">
        <v>11</v>
      </c>
      <c r="M277" s="30">
        <v>44145.398611111108</v>
      </c>
      <c r="N277" s="31">
        <v>202011</v>
      </c>
      <c r="O277" s="31">
        <v>202012</v>
      </c>
      <c r="P277" s="31">
        <v>8000000</v>
      </c>
      <c r="Q277" s="31">
        <v>8000000</v>
      </c>
      <c r="R277" s="31">
        <v>7699976</v>
      </c>
      <c r="S277" s="31" t="s">
        <v>66</v>
      </c>
    </row>
    <row r="278" spans="1:19" ht="14.4" x14ac:dyDescent="0.3">
      <c r="A278" s="29" t="s">
        <v>622</v>
      </c>
      <c r="B278" t="s">
        <v>15</v>
      </c>
      <c r="C278" s="30">
        <v>44140.664583333331</v>
      </c>
      <c r="D278" t="s">
        <v>15</v>
      </c>
      <c r="E278" s="31" t="s">
        <v>623</v>
      </c>
      <c r="G278" s="31" t="s">
        <v>65</v>
      </c>
      <c r="H278" s="31" t="s">
        <v>65</v>
      </c>
      <c r="I278" s="31">
        <v>40000059993</v>
      </c>
      <c r="J278" s="34">
        <v>30000000</v>
      </c>
      <c r="K278" s="30">
        <v>44140.664583333331</v>
      </c>
      <c r="L278" s="31" t="s">
        <v>11</v>
      </c>
      <c r="M278" s="30">
        <v>44145.396527777775</v>
      </c>
      <c r="N278" s="31">
        <v>202011</v>
      </c>
      <c r="O278" s="31">
        <v>202011</v>
      </c>
      <c r="P278" s="31">
        <v>30000000</v>
      </c>
      <c r="Q278" s="31">
        <v>30000000</v>
      </c>
      <c r="R278" s="31">
        <v>24000000</v>
      </c>
      <c r="S278" s="31" t="s">
        <v>66</v>
      </c>
    </row>
    <row r="279" spans="1:19" ht="14.4" x14ac:dyDescent="0.3">
      <c r="A279" s="29" t="s">
        <v>624</v>
      </c>
      <c r="B279" t="s">
        <v>20</v>
      </c>
      <c r="C279" s="30">
        <v>44140.877083333333</v>
      </c>
      <c r="D279" t="s">
        <v>20</v>
      </c>
      <c r="E279" s="31" t="s">
        <v>625</v>
      </c>
      <c r="G279" s="31" t="s">
        <v>65</v>
      </c>
      <c r="H279" s="31" t="s">
        <v>65</v>
      </c>
      <c r="I279" s="31">
        <v>40000060068</v>
      </c>
      <c r="J279" s="34">
        <v>2110000000</v>
      </c>
      <c r="K279" s="30">
        <v>44140.877083333333</v>
      </c>
      <c r="L279" s="31" t="s">
        <v>9</v>
      </c>
      <c r="M279" s="30">
        <v>44151.883333333331</v>
      </c>
      <c r="N279" s="31">
        <v>202012</v>
      </c>
      <c r="O279" s="31">
        <v>202102</v>
      </c>
      <c r="P279" s="31">
        <v>2110000000</v>
      </c>
      <c r="Q279" s="31">
        <v>2469000000</v>
      </c>
      <c r="R279" s="31">
        <v>2269872987</v>
      </c>
      <c r="S279" s="31" t="s">
        <v>66</v>
      </c>
    </row>
    <row r="280" spans="1:19" ht="14.4" x14ac:dyDescent="0.3">
      <c r="A280" s="29" t="s">
        <v>626</v>
      </c>
      <c r="B280" t="s">
        <v>6</v>
      </c>
      <c r="C280" s="30">
        <v>44141.775694444441</v>
      </c>
      <c r="D280" t="s">
        <v>6</v>
      </c>
      <c r="E280" s="31" t="s">
        <v>627</v>
      </c>
      <c r="G280" s="31" t="s">
        <v>65</v>
      </c>
      <c r="H280" s="31" t="s">
        <v>65</v>
      </c>
      <c r="I280" s="31">
        <v>40000060026</v>
      </c>
      <c r="J280" s="34">
        <v>25000000</v>
      </c>
      <c r="K280" s="30">
        <v>44141.775694444441</v>
      </c>
      <c r="L280" s="31" t="s">
        <v>7</v>
      </c>
      <c r="M280" s="30">
        <v>44146.849305555559</v>
      </c>
      <c r="N280" s="31">
        <v>202011</v>
      </c>
      <c r="O280" s="31">
        <v>202011</v>
      </c>
      <c r="P280" s="31">
        <v>25000000</v>
      </c>
      <c r="Q280" s="31">
        <v>25000000</v>
      </c>
      <c r="R280" s="31">
        <v>24998400</v>
      </c>
      <c r="S280" s="31" t="s">
        <v>66</v>
      </c>
    </row>
    <row r="281" spans="1:19" ht="14.4" x14ac:dyDescent="0.3">
      <c r="A281" s="29" t="s">
        <v>629</v>
      </c>
      <c r="B281" t="s">
        <v>6</v>
      </c>
      <c r="C281" s="30">
        <v>44144.48333333333</v>
      </c>
      <c r="D281" t="s">
        <v>6</v>
      </c>
      <c r="E281" s="31" t="s">
        <v>630</v>
      </c>
      <c r="G281" s="31" t="s">
        <v>65</v>
      </c>
      <c r="H281" s="31" t="s">
        <v>65</v>
      </c>
      <c r="I281" s="31">
        <v>40000060027</v>
      </c>
      <c r="J281" s="34">
        <v>20000000</v>
      </c>
      <c r="K281" s="30">
        <v>44144.48333333333</v>
      </c>
      <c r="L281" s="31" t="s">
        <v>7</v>
      </c>
      <c r="M281" s="30">
        <v>44146.849305555559</v>
      </c>
      <c r="N281" s="31">
        <v>202011</v>
      </c>
      <c r="O281" s="31">
        <v>202011</v>
      </c>
      <c r="P281" s="31">
        <v>20000000</v>
      </c>
      <c r="Q281" s="31">
        <v>20000000</v>
      </c>
      <c r="R281" s="31">
        <v>19998000</v>
      </c>
      <c r="S281" s="31" t="s">
        <v>66</v>
      </c>
    </row>
    <row r="282" spans="1:19" ht="14.4" x14ac:dyDescent="0.3">
      <c r="A282" s="29" t="s">
        <v>631</v>
      </c>
      <c r="B282" t="s">
        <v>24</v>
      </c>
      <c r="C282" s="30">
        <v>44144.969444444447</v>
      </c>
      <c r="D282" t="s">
        <v>24</v>
      </c>
      <c r="E282" s="31" t="s">
        <v>632</v>
      </c>
      <c r="G282" s="31" t="s">
        <v>65</v>
      </c>
      <c r="H282" s="31" t="s">
        <v>65</v>
      </c>
      <c r="I282" s="31">
        <v>40000060028</v>
      </c>
      <c r="J282" s="34">
        <v>35000000</v>
      </c>
      <c r="K282" s="30">
        <v>44144.969444444447</v>
      </c>
      <c r="L282" s="31" t="s">
        <v>5</v>
      </c>
      <c r="M282" s="30">
        <v>44146.85833333333</v>
      </c>
      <c r="N282" s="31">
        <v>202011</v>
      </c>
      <c r="O282" s="31">
        <v>202011</v>
      </c>
      <c r="P282" s="31">
        <v>35000000</v>
      </c>
      <c r="Q282" s="31">
        <v>35000000</v>
      </c>
      <c r="R282" s="31">
        <v>29120000</v>
      </c>
      <c r="S282" s="31" t="s">
        <v>66</v>
      </c>
    </row>
    <row r="283" spans="1:19" ht="14.4" x14ac:dyDescent="0.3">
      <c r="A283" s="29" t="s">
        <v>634</v>
      </c>
      <c r="B283" t="s">
        <v>18</v>
      </c>
      <c r="C283" s="30">
        <v>44145.459722222222</v>
      </c>
      <c r="D283" t="s">
        <v>18</v>
      </c>
      <c r="E283" s="31" t="s">
        <v>635</v>
      </c>
      <c r="G283" s="31" t="s">
        <v>65</v>
      </c>
      <c r="H283" s="31" t="s">
        <v>65</v>
      </c>
      <c r="I283" s="31">
        <v>40000060038</v>
      </c>
      <c r="J283" s="34">
        <v>8978053200</v>
      </c>
      <c r="K283" s="30">
        <v>44145.459722222222</v>
      </c>
      <c r="L283" s="31" t="s">
        <v>9</v>
      </c>
      <c r="M283" s="30">
        <v>44147.532638888886</v>
      </c>
      <c r="N283" s="31">
        <v>202011</v>
      </c>
      <c r="O283" s="31">
        <v>202012</v>
      </c>
      <c r="P283" s="31">
        <v>8978053200</v>
      </c>
      <c r="Q283" s="31">
        <v>8978053200</v>
      </c>
      <c r="R283" s="31">
        <v>8978053200</v>
      </c>
      <c r="S283" s="31" t="s">
        <v>66</v>
      </c>
    </row>
    <row r="284" spans="1:19" ht="14.4" x14ac:dyDescent="0.3">
      <c r="A284" s="29" t="s">
        <v>637</v>
      </c>
      <c r="B284" t="s">
        <v>6</v>
      </c>
      <c r="C284" s="30">
        <v>44145.54583333333</v>
      </c>
      <c r="D284" t="s">
        <v>6</v>
      </c>
      <c r="E284" s="31" t="s">
        <v>638</v>
      </c>
      <c r="G284" s="31" t="s">
        <v>65</v>
      </c>
      <c r="H284" s="31" t="s">
        <v>65</v>
      </c>
      <c r="I284" s="31">
        <v>40000060060</v>
      </c>
      <c r="J284" s="34">
        <v>27300000</v>
      </c>
      <c r="K284" s="30">
        <v>44145.54583333333</v>
      </c>
      <c r="L284" s="31" t="s">
        <v>7</v>
      </c>
      <c r="M284" s="30">
        <v>44150.965277777781</v>
      </c>
      <c r="N284" s="31">
        <v>202011</v>
      </c>
      <c r="O284" s="31">
        <v>202011</v>
      </c>
      <c r="P284" s="31">
        <v>27300000</v>
      </c>
      <c r="Q284" s="31">
        <v>27300000</v>
      </c>
      <c r="R284" s="31">
        <v>0</v>
      </c>
      <c r="S284" s="31" t="s">
        <v>66</v>
      </c>
    </row>
    <row r="285" spans="1:19" ht="14.4" x14ac:dyDescent="0.3">
      <c r="A285" s="29" t="s">
        <v>639</v>
      </c>
      <c r="B285" t="s">
        <v>22</v>
      </c>
      <c r="C285" s="30">
        <v>44146.755555555559</v>
      </c>
      <c r="D285" t="s">
        <v>22</v>
      </c>
      <c r="E285" s="31" t="s">
        <v>640</v>
      </c>
      <c r="G285" s="31" t="s">
        <v>65</v>
      </c>
      <c r="H285" s="31" t="s">
        <v>65</v>
      </c>
      <c r="I285" s="31">
        <v>40000060069</v>
      </c>
      <c r="J285" s="34">
        <v>541517242</v>
      </c>
      <c r="K285" s="30">
        <v>44146.755555555559</v>
      </c>
      <c r="L285" s="31" t="s">
        <v>9</v>
      </c>
      <c r="M285" s="30">
        <v>44151.886111111111</v>
      </c>
      <c r="N285" s="31">
        <v>202011</v>
      </c>
      <c r="O285" s="31">
        <v>202012</v>
      </c>
      <c r="P285" s="31">
        <v>541517242</v>
      </c>
      <c r="Q285" s="31">
        <v>541517242</v>
      </c>
      <c r="R285" s="31">
        <v>461525000</v>
      </c>
      <c r="S285" s="31" t="s">
        <v>66</v>
      </c>
    </row>
    <row r="286" spans="1:19" ht="14.4" x14ac:dyDescent="0.3">
      <c r="A286" s="29" t="s">
        <v>641</v>
      </c>
      <c r="B286" t="s">
        <v>24</v>
      </c>
      <c r="C286" s="30">
        <v>44148.402777777781</v>
      </c>
      <c r="D286" t="s">
        <v>24</v>
      </c>
      <c r="E286" s="31" t="s">
        <v>642</v>
      </c>
      <c r="G286" s="31" t="s">
        <v>65</v>
      </c>
      <c r="H286" s="31" t="s">
        <v>65</v>
      </c>
      <c r="I286" s="31">
        <v>40000060146</v>
      </c>
      <c r="J286" s="34">
        <v>30250000</v>
      </c>
      <c r="K286" s="30">
        <v>44148.402777777781</v>
      </c>
      <c r="L286" s="31" t="s">
        <v>5</v>
      </c>
      <c r="M286" s="30">
        <v>44153.981249999997</v>
      </c>
      <c r="N286" s="31">
        <v>202011</v>
      </c>
      <c r="O286" s="31">
        <v>202012</v>
      </c>
      <c r="P286" s="31">
        <v>30250000</v>
      </c>
      <c r="Q286" s="31">
        <v>30250000</v>
      </c>
      <c r="R286" s="31">
        <v>26000000</v>
      </c>
      <c r="S286" s="31" t="s">
        <v>66</v>
      </c>
    </row>
    <row r="287" spans="1:19" ht="14.4" x14ac:dyDescent="0.3">
      <c r="A287" s="29" t="s">
        <v>643</v>
      </c>
      <c r="B287" t="s">
        <v>15</v>
      </c>
      <c r="C287" s="30">
        <v>44148.523611111108</v>
      </c>
      <c r="D287" t="s">
        <v>15</v>
      </c>
      <c r="E287" s="31" t="s">
        <v>644</v>
      </c>
      <c r="G287" s="31" t="s">
        <v>65</v>
      </c>
      <c r="H287" s="31" t="s">
        <v>65</v>
      </c>
      <c r="I287" s="31">
        <v>40000060078</v>
      </c>
      <c r="J287" s="34">
        <v>30000000</v>
      </c>
      <c r="K287" s="30">
        <v>44148.523611111108</v>
      </c>
      <c r="L287" s="31" t="s">
        <v>11</v>
      </c>
      <c r="M287" s="30">
        <v>44152.661805555559</v>
      </c>
      <c r="N287" s="31">
        <v>202011</v>
      </c>
      <c r="O287" s="31">
        <v>202011</v>
      </c>
      <c r="P287" s="31">
        <v>30000000</v>
      </c>
      <c r="Q287" s="31">
        <v>30000000</v>
      </c>
      <c r="R287" s="31">
        <v>30000000</v>
      </c>
      <c r="S287" s="31" t="s">
        <v>66</v>
      </c>
    </row>
    <row r="288" spans="1:19" ht="14.4" x14ac:dyDescent="0.3">
      <c r="A288" s="29" t="s">
        <v>645</v>
      </c>
      <c r="B288" t="s">
        <v>34</v>
      </c>
      <c r="C288" s="30">
        <v>44151.429861111108</v>
      </c>
      <c r="D288" t="s">
        <v>34</v>
      </c>
      <c r="E288" s="31" t="s">
        <v>646</v>
      </c>
      <c r="G288" s="31" t="s">
        <v>65</v>
      </c>
      <c r="H288" s="31" t="s">
        <v>65</v>
      </c>
      <c r="I288" s="31">
        <v>40000060079</v>
      </c>
      <c r="J288" s="34">
        <v>7324520</v>
      </c>
      <c r="K288" s="30">
        <v>44151.429861111108</v>
      </c>
      <c r="L288" s="31" t="s">
        <v>7</v>
      </c>
      <c r="M288" s="30">
        <v>44153.102777777778</v>
      </c>
      <c r="N288" s="31">
        <v>202011</v>
      </c>
      <c r="O288" s="31">
        <v>202011</v>
      </c>
      <c r="P288" s="31">
        <v>7324520</v>
      </c>
      <c r="Q288" s="31">
        <v>7324520</v>
      </c>
      <c r="R288" s="31">
        <v>6331200</v>
      </c>
      <c r="S288" s="31" t="s">
        <v>66</v>
      </c>
    </row>
    <row r="289" spans="1:19" ht="14.4" x14ac:dyDescent="0.3">
      <c r="A289" s="29" t="s">
        <v>647</v>
      </c>
      <c r="B289" t="s">
        <v>19</v>
      </c>
      <c r="C289" s="30">
        <v>44152.488888888889</v>
      </c>
      <c r="D289" t="s">
        <v>19</v>
      </c>
      <c r="E289" s="31" t="s">
        <v>648</v>
      </c>
      <c r="G289" s="31" t="s">
        <v>65</v>
      </c>
      <c r="H289" s="31" t="s">
        <v>65</v>
      </c>
      <c r="I289" s="31">
        <v>40000060147</v>
      </c>
      <c r="J289" s="34">
        <v>915000000</v>
      </c>
      <c r="K289" s="30">
        <v>44152.488888888889</v>
      </c>
      <c r="L289" s="31" t="s">
        <v>9</v>
      </c>
      <c r="M289" s="30">
        <v>44154.336111111108</v>
      </c>
      <c r="N289" s="31">
        <v>202011</v>
      </c>
      <c r="O289" s="31">
        <v>202102</v>
      </c>
      <c r="P289" s="31">
        <v>915000000</v>
      </c>
      <c r="Q289" s="31">
        <v>957000000</v>
      </c>
      <c r="R289" s="31">
        <v>952540201</v>
      </c>
      <c r="S289" s="31" t="s">
        <v>66</v>
      </c>
    </row>
    <row r="290" spans="1:19" ht="14.4" x14ac:dyDescent="0.3">
      <c r="A290" s="29" t="s">
        <v>649</v>
      </c>
      <c r="B290" t="s">
        <v>8</v>
      </c>
      <c r="C290" s="30">
        <v>44152.636805555558</v>
      </c>
      <c r="D290" t="s">
        <v>8</v>
      </c>
      <c r="E290" s="31" t="s">
        <v>600</v>
      </c>
      <c r="G290" s="31" t="s">
        <v>65</v>
      </c>
      <c r="H290" s="31" t="s">
        <v>65</v>
      </c>
      <c r="I290" s="31">
        <v>40000060161</v>
      </c>
      <c r="J290" s="34">
        <v>151000000</v>
      </c>
      <c r="K290" s="30">
        <v>44152.636805555558</v>
      </c>
      <c r="L290" s="31" t="s">
        <v>9</v>
      </c>
      <c r="M290" s="30">
        <v>44155.917361111111</v>
      </c>
      <c r="N290" s="31">
        <v>202011</v>
      </c>
      <c r="O290" s="31">
        <v>202012</v>
      </c>
      <c r="P290" s="31">
        <v>151000000</v>
      </c>
      <c r="Q290" s="31">
        <v>151000000</v>
      </c>
      <c r="R290" s="31">
        <v>138113100</v>
      </c>
      <c r="S290" s="31" t="s">
        <v>66</v>
      </c>
    </row>
    <row r="291" spans="1:19" ht="14.4" x14ac:dyDescent="0.3">
      <c r="A291" s="29" t="s">
        <v>650</v>
      </c>
      <c r="B291" t="s">
        <v>17</v>
      </c>
      <c r="C291" s="30">
        <v>44153.693055555559</v>
      </c>
      <c r="D291" t="s">
        <v>17</v>
      </c>
      <c r="E291" s="31" t="s">
        <v>651</v>
      </c>
      <c r="G291" s="31" t="s">
        <v>65</v>
      </c>
      <c r="H291" s="31" t="s">
        <v>65</v>
      </c>
      <c r="I291" s="31">
        <v>40000060162</v>
      </c>
      <c r="J291" s="34">
        <v>480000000</v>
      </c>
      <c r="K291" s="30">
        <v>44153.693055555559</v>
      </c>
      <c r="L291" s="31" t="s">
        <v>9</v>
      </c>
      <c r="M291" s="30">
        <v>44155.919444444444</v>
      </c>
      <c r="N291" s="31">
        <v>202012</v>
      </c>
      <c r="O291" s="31">
        <v>202102</v>
      </c>
      <c r="P291" s="31">
        <v>480000000</v>
      </c>
      <c r="Q291" s="31">
        <v>480000000</v>
      </c>
      <c r="R291" s="31">
        <v>478687339</v>
      </c>
      <c r="S291" s="31" t="s">
        <v>66</v>
      </c>
    </row>
    <row r="292" spans="1:19" ht="14.4" x14ac:dyDescent="0.3">
      <c r="A292" s="29" t="s">
        <v>653</v>
      </c>
      <c r="B292" t="s">
        <v>40</v>
      </c>
      <c r="C292" s="30">
        <v>44155.77847222222</v>
      </c>
      <c r="D292" t="s">
        <v>40</v>
      </c>
      <c r="E292" s="31" t="s">
        <v>654</v>
      </c>
      <c r="G292" s="31" t="s">
        <v>65</v>
      </c>
      <c r="H292" s="31" t="s">
        <v>65</v>
      </c>
      <c r="I292" s="31">
        <v>40000060261</v>
      </c>
      <c r="J292" s="34">
        <v>3000000</v>
      </c>
      <c r="K292" s="30">
        <v>44155.77847222222</v>
      </c>
      <c r="L292" s="31" t="s">
        <v>5</v>
      </c>
      <c r="M292" s="30">
        <v>44160.895138888889</v>
      </c>
      <c r="N292" s="31">
        <v>202011</v>
      </c>
      <c r="O292" s="31">
        <v>202012</v>
      </c>
      <c r="P292" s="31">
        <v>3000000</v>
      </c>
      <c r="Q292" s="31">
        <v>3000000</v>
      </c>
      <c r="R292" s="31">
        <v>0</v>
      </c>
      <c r="S292" s="31" t="s">
        <v>66</v>
      </c>
    </row>
    <row r="293" spans="1:19" ht="14.4" x14ac:dyDescent="0.3">
      <c r="A293" s="29" t="s">
        <v>655</v>
      </c>
      <c r="B293" t="s">
        <v>8</v>
      </c>
      <c r="C293" s="30">
        <v>44160.599305555559</v>
      </c>
      <c r="D293" t="s">
        <v>8</v>
      </c>
      <c r="E293" s="31" t="s">
        <v>600</v>
      </c>
      <c r="G293" s="31" t="s">
        <v>65</v>
      </c>
      <c r="H293" s="31" t="s">
        <v>65</v>
      </c>
      <c r="I293" s="31">
        <v>40000060343</v>
      </c>
      <c r="J293" s="34">
        <v>890000000</v>
      </c>
      <c r="K293" s="30">
        <v>44160.599305555559</v>
      </c>
      <c r="L293" s="31" t="s">
        <v>9</v>
      </c>
      <c r="M293" s="30">
        <v>44168.73541666667</v>
      </c>
      <c r="N293" s="31">
        <v>202011</v>
      </c>
      <c r="O293" s="31">
        <v>202102</v>
      </c>
      <c r="P293" s="31">
        <v>890000000</v>
      </c>
      <c r="Q293" s="31">
        <v>890000000</v>
      </c>
      <c r="R293" s="31">
        <v>652317720</v>
      </c>
      <c r="S293" s="31" t="s">
        <v>66</v>
      </c>
    </row>
    <row r="294" spans="1:19" ht="14.4" x14ac:dyDescent="0.3">
      <c r="A294" s="29" t="s">
        <v>656</v>
      </c>
      <c r="B294" t="s">
        <v>40</v>
      </c>
      <c r="C294" s="30">
        <v>44161.697222222225</v>
      </c>
      <c r="D294" t="s">
        <v>40</v>
      </c>
      <c r="E294" s="31" t="s">
        <v>657</v>
      </c>
      <c r="G294" s="31" t="s">
        <v>65</v>
      </c>
      <c r="H294" s="31" t="s">
        <v>65</v>
      </c>
      <c r="I294" s="31">
        <v>40000060326</v>
      </c>
      <c r="J294" s="34">
        <v>310523334</v>
      </c>
      <c r="K294" s="30">
        <v>44161.697222222225</v>
      </c>
      <c r="L294" s="31" t="s">
        <v>9</v>
      </c>
      <c r="M294" s="30">
        <v>44166.842361111114</v>
      </c>
      <c r="N294" s="31">
        <v>202011</v>
      </c>
      <c r="O294" s="31">
        <v>202012</v>
      </c>
      <c r="P294" s="31">
        <v>310523334</v>
      </c>
      <c r="Q294" s="31">
        <v>310523334</v>
      </c>
      <c r="R294" s="31">
        <v>71844444</v>
      </c>
      <c r="S294" s="31" t="s">
        <v>66</v>
      </c>
    </row>
    <row r="295" spans="1:19" ht="14.4" x14ac:dyDescent="0.3">
      <c r="A295" s="29" t="s">
        <v>659</v>
      </c>
      <c r="B295" t="s">
        <v>30</v>
      </c>
      <c r="C295" s="30">
        <v>44164.993055555555</v>
      </c>
      <c r="D295" t="s">
        <v>30</v>
      </c>
      <c r="E295" s="31" t="s">
        <v>660</v>
      </c>
      <c r="G295" s="31" t="s">
        <v>65</v>
      </c>
      <c r="H295" s="31" t="s">
        <v>65</v>
      </c>
      <c r="I295" s="31">
        <v>40000060327</v>
      </c>
      <c r="J295" s="34">
        <v>48000000</v>
      </c>
      <c r="K295" s="30">
        <v>44164.993055555555</v>
      </c>
      <c r="L295" s="31" t="s">
        <v>5</v>
      </c>
      <c r="M295" s="30">
        <v>44166.850694444445</v>
      </c>
      <c r="N295" s="31">
        <v>202012</v>
      </c>
      <c r="O295" s="31">
        <v>202103</v>
      </c>
      <c r="P295" s="31">
        <v>48000000</v>
      </c>
      <c r="Q295" s="31">
        <v>48000000</v>
      </c>
      <c r="R295" s="31">
        <v>37800000</v>
      </c>
      <c r="S295" s="31" t="s">
        <v>66</v>
      </c>
    </row>
    <row r="296" spans="1:19" ht="14.4" x14ac:dyDescent="0.3">
      <c r="A296" s="29" t="s">
        <v>661</v>
      </c>
      <c r="B296" t="s">
        <v>15</v>
      </c>
      <c r="C296" s="30">
        <v>44165.498611111114</v>
      </c>
      <c r="D296" t="s">
        <v>15</v>
      </c>
      <c r="E296" s="31" t="s">
        <v>662</v>
      </c>
      <c r="G296" s="31" t="s">
        <v>65</v>
      </c>
      <c r="H296" s="31" t="s">
        <v>65</v>
      </c>
      <c r="I296" s="31">
        <v>40000060345</v>
      </c>
      <c r="J296" s="34">
        <v>40000000</v>
      </c>
      <c r="K296" s="30">
        <v>44165.498611111114</v>
      </c>
      <c r="L296" s="31" t="s">
        <v>11</v>
      </c>
      <c r="M296" s="30">
        <v>44169.384027777778</v>
      </c>
      <c r="N296" s="31">
        <v>202012</v>
      </c>
      <c r="O296" s="31">
        <v>202012</v>
      </c>
      <c r="P296" s="31">
        <v>40000000</v>
      </c>
      <c r="Q296" s="31">
        <v>40000000</v>
      </c>
      <c r="R296" s="31">
        <v>40000000</v>
      </c>
      <c r="S296" s="31" t="s">
        <v>66</v>
      </c>
    </row>
    <row r="297" spans="1:19" ht="14.4" x14ac:dyDescent="0.3">
      <c r="A297" s="29" t="s">
        <v>663</v>
      </c>
      <c r="B297" t="s">
        <v>15</v>
      </c>
      <c r="C297" s="30">
        <v>44165.504861111112</v>
      </c>
      <c r="D297" t="s">
        <v>15</v>
      </c>
      <c r="E297" s="31" t="s">
        <v>664</v>
      </c>
      <c r="G297" s="31" t="s">
        <v>65</v>
      </c>
      <c r="H297" s="31" t="s">
        <v>65</v>
      </c>
      <c r="I297" s="31">
        <v>40000060346</v>
      </c>
      <c r="J297" s="34">
        <v>20000000</v>
      </c>
      <c r="K297" s="30">
        <v>44165.504861111112</v>
      </c>
      <c r="L297" s="31" t="s">
        <v>11</v>
      </c>
      <c r="M297" s="30">
        <v>44169.381944444445</v>
      </c>
      <c r="N297" s="31">
        <v>202012</v>
      </c>
      <c r="O297" s="31">
        <v>202012</v>
      </c>
      <c r="P297" s="31">
        <v>20000000</v>
      </c>
      <c r="Q297" s="31">
        <v>20000000</v>
      </c>
      <c r="R297" s="31">
        <v>20000000</v>
      </c>
      <c r="S297" s="31" t="s">
        <v>66</v>
      </c>
    </row>
    <row r="298" spans="1:19" ht="14.4" x14ac:dyDescent="0.3">
      <c r="A298" s="29" t="s">
        <v>665</v>
      </c>
      <c r="B298" t="s">
        <v>8</v>
      </c>
      <c r="C298" s="30">
        <v>44169.602083333331</v>
      </c>
      <c r="D298" t="s">
        <v>8</v>
      </c>
      <c r="E298" s="31" t="s">
        <v>666</v>
      </c>
      <c r="G298" s="31" t="s">
        <v>65</v>
      </c>
      <c r="H298" s="31" t="s">
        <v>65</v>
      </c>
      <c r="I298" s="31">
        <v>40000060551</v>
      </c>
      <c r="J298" s="34">
        <v>1085000000</v>
      </c>
      <c r="K298" s="30">
        <v>44169.602083333331</v>
      </c>
      <c r="L298" s="31" t="s">
        <v>9</v>
      </c>
      <c r="M298" s="30">
        <v>44181.636805555558</v>
      </c>
      <c r="N298" s="31">
        <v>202012</v>
      </c>
      <c r="O298" s="31">
        <v>202103</v>
      </c>
      <c r="P298" s="31">
        <v>1085000000</v>
      </c>
      <c r="Q298" s="31">
        <v>1085000000</v>
      </c>
      <c r="R298" s="31">
        <v>1001834860</v>
      </c>
      <c r="S298" s="31" t="s">
        <v>66</v>
      </c>
    </row>
    <row r="299" spans="1:19" ht="14.4" x14ac:dyDescent="0.3">
      <c r="A299" s="29" t="s">
        <v>668</v>
      </c>
      <c r="B299" t="s">
        <v>24</v>
      </c>
      <c r="C299" s="30">
        <v>44171.669444444444</v>
      </c>
      <c r="D299" t="s">
        <v>24</v>
      </c>
      <c r="E299" s="31" t="s">
        <v>669</v>
      </c>
      <c r="G299" s="31" t="s">
        <v>65</v>
      </c>
      <c r="H299" s="31" t="s">
        <v>65</v>
      </c>
      <c r="I299" s="31">
        <v>40000060367</v>
      </c>
      <c r="J299" s="34">
        <v>8045400</v>
      </c>
      <c r="K299" s="30">
        <v>44171.669444444444</v>
      </c>
      <c r="L299" s="31" t="s">
        <v>5</v>
      </c>
      <c r="M299" s="30">
        <v>44173.463888888888</v>
      </c>
      <c r="N299" s="31">
        <v>202012</v>
      </c>
      <c r="O299" s="31">
        <v>202012</v>
      </c>
      <c r="P299" s="31">
        <v>8045400</v>
      </c>
      <c r="Q299" s="31">
        <v>8045400</v>
      </c>
      <c r="R299" s="31">
        <v>0</v>
      </c>
      <c r="S299" s="31" t="s">
        <v>66</v>
      </c>
    </row>
    <row r="300" spans="1:19" ht="14.4" x14ac:dyDescent="0.3">
      <c r="A300" s="29" t="s">
        <v>670</v>
      </c>
      <c r="B300" t="s">
        <v>8</v>
      </c>
      <c r="C300" s="30">
        <v>44172.549305555556</v>
      </c>
      <c r="D300" t="s">
        <v>8</v>
      </c>
      <c r="E300" s="31" t="s">
        <v>666</v>
      </c>
      <c r="G300" s="31" t="s">
        <v>65</v>
      </c>
      <c r="H300" s="31" t="s">
        <v>65</v>
      </c>
      <c r="I300" s="31">
        <v>40000060557</v>
      </c>
      <c r="J300" s="34">
        <v>370000000</v>
      </c>
      <c r="K300" s="30">
        <v>44172.549305555556</v>
      </c>
      <c r="L300" s="31" t="s">
        <v>9</v>
      </c>
      <c r="M300" s="30">
        <v>44181.770833333336</v>
      </c>
      <c r="N300" s="31">
        <v>202012</v>
      </c>
      <c r="O300" s="31">
        <v>202012</v>
      </c>
      <c r="P300" s="31">
        <v>370000000</v>
      </c>
      <c r="Q300" s="31">
        <v>370000000</v>
      </c>
      <c r="R300" s="31">
        <v>336195414</v>
      </c>
      <c r="S300" s="31" t="s">
        <v>66</v>
      </c>
    </row>
    <row r="301" spans="1:19" ht="14.4" x14ac:dyDescent="0.3">
      <c r="A301" s="29" t="s">
        <v>672</v>
      </c>
      <c r="B301" t="s">
        <v>8</v>
      </c>
      <c r="C301" s="30">
        <v>44172.65347222222</v>
      </c>
      <c r="D301" t="s">
        <v>8</v>
      </c>
      <c r="E301" s="31" t="s">
        <v>673</v>
      </c>
      <c r="G301" s="31" t="s">
        <v>65</v>
      </c>
      <c r="H301" s="31" t="s">
        <v>65</v>
      </c>
      <c r="I301" s="31">
        <v>40000060552</v>
      </c>
      <c r="J301" s="34">
        <v>384000000</v>
      </c>
      <c r="K301" s="30">
        <v>44172.65347222222</v>
      </c>
      <c r="L301" s="31" t="s">
        <v>9</v>
      </c>
      <c r="M301" s="30">
        <v>44181.635416666664</v>
      </c>
      <c r="N301" s="31">
        <v>202012</v>
      </c>
      <c r="O301" s="31">
        <v>202012</v>
      </c>
      <c r="P301" s="31">
        <v>384000000</v>
      </c>
      <c r="Q301" s="31">
        <v>384000000</v>
      </c>
      <c r="R301" s="31">
        <v>377654985</v>
      </c>
      <c r="S301" s="31" t="s">
        <v>66</v>
      </c>
    </row>
    <row r="302" spans="1:19" ht="14.4" x14ac:dyDescent="0.3">
      <c r="A302" s="29" t="s">
        <v>675</v>
      </c>
      <c r="B302" t="s">
        <v>23</v>
      </c>
      <c r="C302" s="30">
        <v>44173.706250000003</v>
      </c>
      <c r="D302" t="s">
        <v>23</v>
      </c>
      <c r="E302" s="31" t="s">
        <v>676</v>
      </c>
      <c r="G302" s="31" t="s">
        <v>65</v>
      </c>
      <c r="H302" s="31" t="s">
        <v>65</v>
      </c>
      <c r="I302" s="31">
        <v>40000060472</v>
      </c>
      <c r="J302" s="34">
        <v>85768434</v>
      </c>
      <c r="K302" s="30">
        <v>44173.706250000003</v>
      </c>
      <c r="L302" s="31" t="s">
        <v>5</v>
      </c>
      <c r="M302" s="30">
        <v>44176.660416666666</v>
      </c>
      <c r="N302" s="31">
        <v>202012</v>
      </c>
      <c r="O302" s="31">
        <v>202103</v>
      </c>
      <c r="P302" s="31">
        <v>85768434</v>
      </c>
      <c r="Q302" s="31">
        <v>128053772.95999999</v>
      </c>
      <c r="R302" s="31">
        <v>126278640</v>
      </c>
      <c r="S302" s="31" t="s">
        <v>66</v>
      </c>
    </row>
    <row r="303" spans="1:19" ht="14.4" x14ac:dyDescent="0.3">
      <c r="A303" s="29" t="s">
        <v>677</v>
      </c>
      <c r="B303" t="s">
        <v>24</v>
      </c>
      <c r="C303" s="30">
        <v>44174.449305555558</v>
      </c>
      <c r="D303" t="s">
        <v>24</v>
      </c>
      <c r="E303" s="31" t="s">
        <v>678</v>
      </c>
      <c r="G303" s="31" t="s">
        <v>65</v>
      </c>
      <c r="H303" s="31" t="s">
        <v>65</v>
      </c>
      <c r="I303" s="31">
        <v>40000060470</v>
      </c>
      <c r="J303" s="34">
        <v>50000000</v>
      </c>
      <c r="K303" s="30">
        <v>44174.449305555558</v>
      </c>
      <c r="L303" s="31" t="s">
        <v>5</v>
      </c>
      <c r="M303" s="30">
        <v>44176.640277777777</v>
      </c>
      <c r="N303" s="31">
        <v>202012</v>
      </c>
      <c r="O303" s="31">
        <v>202101</v>
      </c>
      <c r="P303" s="31">
        <v>50000000</v>
      </c>
      <c r="Q303" s="31">
        <v>50000000</v>
      </c>
      <c r="R303" s="31">
        <v>0</v>
      </c>
      <c r="S303" s="31" t="s">
        <v>66</v>
      </c>
    </row>
    <row r="304" spans="1:19" ht="14.4" x14ac:dyDescent="0.3">
      <c r="A304" s="29" t="s">
        <v>679</v>
      </c>
      <c r="B304" t="s">
        <v>33</v>
      </c>
      <c r="C304" s="30">
        <v>44174.462500000001</v>
      </c>
      <c r="D304" t="s">
        <v>33</v>
      </c>
      <c r="E304" s="31" t="s">
        <v>680</v>
      </c>
      <c r="G304" s="31" t="s">
        <v>65</v>
      </c>
      <c r="H304" s="31" t="s">
        <v>65</v>
      </c>
      <c r="I304" s="31">
        <v>40000060516</v>
      </c>
      <c r="J304" s="34">
        <v>20000000</v>
      </c>
      <c r="K304" s="30">
        <v>44174.462500000001</v>
      </c>
      <c r="L304" s="31" t="s">
        <v>5</v>
      </c>
      <c r="M304" s="30">
        <v>44179.981944444444</v>
      </c>
      <c r="N304" s="31">
        <v>202012</v>
      </c>
      <c r="O304" s="31">
        <v>202101</v>
      </c>
      <c r="P304" s="31">
        <v>20000000</v>
      </c>
      <c r="Q304" s="31">
        <v>20000000</v>
      </c>
      <c r="R304" s="31">
        <v>16973500</v>
      </c>
      <c r="S304" s="31" t="s">
        <v>66</v>
      </c>
    </row>
    <row r="305" spans="1:19" ht="14.4" x14ac:dyDescent="0.3">
      <c r="A305" s="29" t="s">
        <v>681</v>
      </c>
      <c r="B305" t="s">
        <v>18</v>
      </c>
      <c r="C305" s="30">
        <v>44174.717361111114</v>
      </c>
      <c r="D305" t="s">
        <v>18</v>
      </c>
      <c r="E305" s="31" t="s">
        <v>682</v>
      </c>
      <c r="G305" s="31" t="s">
        <v>65</v>
      </c>
      <c r="H305" s="31" t="s">
        <v>65</v>
      </c>
      <c r="I305" s="31">
        <v>40000060446</v>
      </c>
      <c r="J305" s="34">
        <v>13664000000</v>
      </c>
      <c r="K305" s="30">
        <v>44174.717361111114</v>
      </c>
      <c r="L305" s="31" t="s">
        <v>9</v>
      </c>
      <c r="M305" s="30">
        <v>44176.406944444447</v>
      </c>
      <c r="N305" s="31">
        <v>202012</v>
      </c>
      <c r="O305" s="31">
        <v>202102</v>
      </c>
      <c r="P305" s="31">
        <v>13664000000</v>
      </c>
      <c r="Q305" s="31">
        <v>13664000000</v>
      </c>
      <c r="R305" s="31">
        <v>13664000000</v>
      </c>
      <c r="S305" s="31" t="s">
        <v>66</v>
      </c>
    </row>
    <row r="306" spans="1:19" ht="14.4" x14ac:dyDescent="0.3">
      <c r="A306" s="29" t="s">
        <v>684</v>
      </c>
      <c r="B306" t="s">
        <v>6</v>
      </c>
      <c r="C306" s="30">
        <v>44180.490277777775</v>
      </c>
      <c r="D306" t="s">
        <v>6</v>
      </c>
      <c r="E306" s="31" t="s">
        <v>685</v>
      </c>
      <c r="G306" s="31" t="s">
        <v>65</v>
      </c>
      <c r="H306" s="31" t="s">
        <v>65</v>
      </c>
      <c r="I306" s="31">
        <v>40000060620</v>
      </c>
      <c r="J306" s="34">
        <v>61600000</v>
      </c>
      <c r="K306" s="30">
        <v>44180.490277777775</v>
      </c>
      <c r="L306" s="31" t="s">
        <v>7</v>
      </c>
      <c r="M306" s="30">
        <v>44185.88958333333</v>
      </c>
      <c r="N306" s="31">
        <v>202012</v>
      </c>
      <c r="O306" s="31">
        <v>202101</v>
      </c>
      <c r="P306" s="31">
        <v>61600000</v>
      </c>
      <c r="Q306" s="31">
        <v>61600000</v>
      </c>
      <c r="R306" s="31">
        <v>59730000</v>
      </c>
      <c r="S306" s="31" t="s">
        <v>66</v>
      </c>
    </row>
    <row r="307" spans="1:19" ht="14.4" x14ac:dyDescent="0.3">
      <c r="A307" s="29" t="s">
        <v>686</v>
      </c>
      <c r="B307" t="s">
        <v>8</v>
      </c>
      <c r="C307" s="30">
        <v>44180.671527777777</v>
      </c>
      <c r="D307" t="s">
        <v>8</v>
      </c>
      <c r="E307" s="31" t="s">
        <v>666</v>
      </c>
      <c r="G307" s="31" t="s">
        <v>65</v>
      </c>
      <c r="H307" s="31" t="s">
        <v>65</v>
      </c>
      <c r="I307" s="31">
        <v>40000060636</v>
      </c>
      <c r="J307" s="34">
        <v>1062000000</v>
      </c>
      <c r="K307" s="30">
        <v>44180.671527777777</v>
      </c>
      <c r="L307" s="31" t="s">
        <v>9</v>
      </c>
      <c r="M307" s="30">
        <v>44187.418055555558</v>
      </c>
      <c r="N307" s="31">
        <v>202012</v>
      </c>
      <c r="O307" s="31">
        <v>202101</v>
      </c>
      <c r="P307" s="31">
        <v>1062000000</v>
      </c>
      <c r="Q307" s="31">
        <v>1062000000</v>
      </c>
      <c r="R307" s="31">
        <v>902411042</v>
      </c>
      <c r="S307" s="31" t="s">
        <v>66</v>
      </c>
    </row>
    <row r="308" spans="1:19" ht="14.4" x14ac:dyDescent="0.3">
      <c r="A308" s="29" t="s">
        <v>687</v>
      </c>
      <c r="B308" t="s">
        <v>34</v>
      </c>
      <c r="C308" s="30">
        <v>44181.65347222222</v>
      </c>
      <c r="D308" t="s">
        <v>34</v>
      </c>
      <c r="E308" s="31" t="s">
        <v>17715</v>
      </c>
      <c r="G308" s="31" t="s">
        <v>65</v>
      </c>
      <c r="H308" s="31" t="s">
        <v>65</v>
      </c>
      <c r="I308" s="31">
        <v>40000060697</v>
      </c>
      <c r="J308" s="34">
        <v>10800000</v>
      </c>
      <c r="K308" s="30">
        <v>44181.65347222222</v>
      </c>
      <c r="L308" s="31" t="s">
        <v>7</v>
      </c>
      <c r="M308" s="30">
        <v>44190.677777777775</v>
      </c>
      <c r="N308" s="31">
        <v>202012</v>
      </c>
      <c r="O308" s="31">
        <v>202101</v>
      </c>
      <c r="P308" s="31">
        <v>10800000</v>
      </c>
      <c r="Q308" s="31">
        <v>10800000</v>
      </c>
      <c r="R308" s="31">
        <v>0</v>
      </c>
      <c r="S308" s="31" t="s">
        <v>66</v>
      </c>
    </row>
    <row r="309" spans="1:19" ht="14.4" x14ac:dyDescent="0.3">
      <c r="A309" s="29" t="s">
        <v>688</v>
      </c>
      <c r="B309" t="s">
        <v>38</v>
      </c>
      <c r="C309" s="30">
        <v>44182.65</v>
      </c>
      <c r="D309" t="s">
        <v>38</v>
      </c>
      <c r="E309" s="31" t="s">
        <v>689</v>
      </c>
      <c r="G309" s="31" t="s">
        <v>65</v>
      </c>
      <c r="H309" s="31" t="s">
        <v>65</v>
      </c>
      <c r="I309" s="31">
        <v>40000060637</v>
      </c>
      <c r="J309" s="34">
        <v>124480000</v>
      </c>
      <c r="K309" s="30">
        <v>44182.65</v>
      </c>
      <c r="L309" s="31" t="s">
        <v>9</v>
      </c>
      <c r="M309" s="30">
        <v>44187.419444444444</v>
      </c>
      <c r="N309" s="31">
        <v>202012</v>
      </c>
      <c r="O309" s="31">
        <v>202103</v>
      </c>
      <c r="P309" s="31">
        <v>124480000</v>
      </c>
      <c r="Q309" s="31">
        <v>124480000</v>
      </c>
      <c r="R309" s="31">
        <v>109440000</v>
      </c>
      <c r="S309" s="31" t="s">
        <v>66</v>
      </c>
    </row>
    <row r="310" spans="1:19" ht="14.4" x14ac:dyDescent="0.3">
      <c r="A310" s="29" t="s">
        <v>691</v>
      </c>
      <c r="B310" t="s">
        <v>13</v>
      </c>
      <c r="C310" s="30">
        <v>44182.552777777775</v>
      </c>
      <c r="D310" t="s">
        <v>13</v>
      </c>
      <c r="E310" s="31" t="s">
        <v>692</v>
      </c>
      <c r="G310" s="31" t="s">
        <v>65</v>
      </c>
      <c r="H310" s="31" t="s">
        <v>65</v>
      </c>
      <c r="I310" s="31">
        <v>40000060694</v>
      </c>
      <c r="J310" s="34">
        <v>166865000</v>
      </c>
      <c r="K310" s="30">
        <v>44182.552777777775</v>
      </c>
      <c r="L310" s="31" t="s">
        <v>9</v>
      </c>
      <c r="M310" s="30">
        <v>44190.607638888891</v>
      </c>
      <c r="N310" s="31">
        <v>202012</v>
      </c>
      <c r="O310" s="31">
        <v>202103</v>
      </c>
      <c r="P310" s="31">
        <v>166865000</v>
      </c>
      <c r="Q310" s="31">
        <v>166865000</v>
      </c>
      <c r="R310" s="31">
        <v>121695000</v>
      </c>
      <c r="S310" s="31" t="s">
        <v>66</v>
      </c>
    </row>
    <row r="311" spans="1:19" ht="14.4" x14ac:dyDescent="0.3">
      <c r="A311" s="29" t="s">
        <v>693</v>
      </c>
      <c r="B311" t="s">
        <v>41</v>
      </c>
      <c r="C311" s="30">
        <v>44183.727777777778</v>
      </c>
      <c r="D311" t="s">
        <v>41</v>
      </c>
      <c r="E311" s="31" t="s">
        <v>694</v>
      </c>
      <c r="G311" s="31" t="s">
        <v>65</v>
      </c>
      <c r="H311" s="31" t="s">
        <v>65</v>
      </c>
      <c r="I311" s="31">
        <v>40000060646</v>
      </c>
      <c r="J311" s="34">
        <v>11689951</v>
      </c>
      <c r="K311" s="30">
        <v>44183.727777777778</v>
      </c>
      <c r="L311" s="31" t="s">
        <v>7</v>
      </c>
      <c r="M311" s="30">
        <v>44187.640277777777</v>
      </c>
      <c r="N311" s="31">
        <v>202012</v>
      </c>
      <c r="O311" s="31">
        <v>202101</v>
      </c>
      <c r="P311" s="31">
        <v>11689951</v>
      </c>
      <c r="Q311" s="31">
        <v>11689951</v>
      </c>
      <c r="R311" s="31">
        <v>0</v>
      </c>
      <c r="S311" s="31" t="s">
        <v>66</v>
      </c>
    </row>
    <row r="312" spans="1:19" ht="14.4" x14ac:dyDescent="0.3">
      <c r="A312" s="29" t="s">
        <v>695</v>
      </c>
      <c r="B312" t="s">
        <v>17</v>
      </c>
      <c r="C312" s="30">
        <v>44187.770833333336</v>
      </c>
      <c r="D312" t="s">
        <v>17</v>
      </c>
      <c r="E312" s="31" t="s">
        <v>696</v>
      </c>
      <c r="G312" s="31" t="s">
        <v>65</v>
      </c>
      <c r="H312" s="31" t="s">
        <v>65</v>
      </c>
      <c r="I312" s="31">
        <v>40000060730</v>
      </c>
      <c r="J312" s="34">
        <v>195000000</v>
      </c>
      <c r="K312" s="30">
        <v>44187.770833333336</v>
      </c>
      <c r="L312" s="31" t="s">
        <v>9</v>
      </c>
      <c r="M312" s="30">
        <v>44194.765972222223</v>
      </c>
      <c r="N312" s="31">
        <v>202012</v>
      </c>
      <c r="O312" s="31">
        <v>202103</v>
      </c>
      <c r="P312" s="31">
        <v>195000000</v>
      </c>
      <c r="Q312" s="31">
        <v>195000000</v>
      </c>
      <c r="R312" s="31">
        <v>190918333</v>
      </c>
      <c r="S312" s="31" t="s">
        <v>66</v>
      </c>
    </row>
    <row r="313" spans="1:19" ht="14.4" x14ac:dyDescent="0.3">
      <c r="A313" s="29" t="s">
        <v>698</v>
      </c>
      <c r="B313" t="s">
        <v>24</v>
      </c>
      <c r="C313" s="30">
        <v>44186.783333333333</v>
      </c>
      <c r="D313" t="s">
        <v>24</v>
      </c>
      <c r="E313" s="31" t="s">
        <v>699</v>
      </c>
      <c r="G313" s="31" t="s">
        <v>65</v>
      </c>
      <c r="H313" s="31" t="s">
        <v>65</v>
      </c>
      <c r="I313" s="31">
        <v>40000060689</v>
      </c>
      <c r="J313" s="34">
        <v>85000000</v>
      </c>
      <c r="K313" s="30">
        <v>44186.783333333333</v>
      </c>
      <c r="L313" s="31" t="s">
        <v>5</v>
      </c>
      <c r="M313" s="30">
        <v>44189.868750000001</v>
      </c>
      <c r="N313" s="31">
        <v>202101</v>
      </c>
      <c r="O313" s="31">
        <v>202101</v>
      </c>
      <c r="P313" s="31">
        <v>85000000</v>
      </c>
      <c r="Q313" s="31">
        <v>85000000</v>
      </c>
      <c r="R313" s="31">
        <v>61244444</v>
      </c>
      <c r="S313" s="31" t="s">
        <v>66</v>
      </c>
    </row>
    <row r="314" spans="1:19" ht="14.4" x14ac:dyDescent="0.3">
      <c r="A314" s="29" t="s">
        <v>700</v>
      </c>
      <c r="B314" t="s">
        <v>8</v>
      </c>
      <c r="C314" s="30">
        <v>44187.59652777778</v>
      </c>
      <c r="D314" t="s">
        <v>8</v>
      </c>
      <c r="E314" s="31" t="s">
        <v>666</v>
      </c>
      <c r="G314" s="31" t="s">
        <v>65</v>
      </c>
      <c r="H314" s="31" t="s">
        <v>65</v>
      </c>
      <c r="I314" s="31">
        <v>40000060695</v>
      </c>
      <c r="J314" s="34">
        <v>280000000</v>
      </c>
      <c r="K314" s="30">
        <v>44187.59652777778</v>
      </c>
      <c r="L314" s="31" t="s">
        <v>9</v>
      </c>
      <c r="M314" s="30">
        <v>44190.61041666667</v>
      </c>
      <c r="N314" s="31">
        <v>202012</v>
      </c>
      <c r="O314" s="31">
        <v>202101</v>
      </c>
      <c r="P314" s="31">
        <v>280000000</v>
      </c>
      <c r="Q314" s="31">
        <v>280000000</v>
      </c>
      <c r="R314" s="31">
        <v>260461000</v>
      </c>
      <c r="S314" s="31" t="s">
        <v>66</v>
      </c>
    </row>
    <row r="315" spans="1:19" ht="14.4" x14ac:dyDescent="0.3">
      <c r="A315" s="29" t="s">
        <v>701</v>
      </c>
      <c r="B315" t="s">
        <v>26</v>
      </c>
      <c r="C315" s="30">
        <v>44187.787499999999</v>
      </c>
      <c r="D315" t="s">
        <v>26</v>
      </c>
      <c r="E315" s="31" t="s">
        <v>702</v>
      </c>
      <c r="G315" s="31" t="s">
        <v>65</v>
      </c>
      <c r="H315" s="31" t="s">
        <v>65</v>
      </c>
      <c r="I315" s="31">
        <v>40000060731</v>
      </c>
      <c r="J315" s="34">
        <v>373800000</v>
      </c>
      <c r="K315" s="30">
        <v>44187.787499999999</v>
      </c>
      <c r="L315" s="31" t="s">
        <v>9</v>
      </c>
      <c r="M315" s="30">
        <v>44194.76666666667</v>
      </c>
      <c r="N315" s="31">
        <v>202012</v>
      </c>
      <c r="O315" s="31">
        <v>202102</v>
      </c>
      <c r="P315" s="31">
        <v>373800000</v>
      </c>
      <c r="Q315" s="31">
        <v>373800000</v>
      </c>
      <c r="R315" s="31">
        <v>360908955</v>
      </c>
      <c r="S315" s="31" t="s">
        <v>66</v>
      </c>
    </row>
    <row r="316" spans="1:19" ht="14.4" x14ac:dyDescent="0.3">
      <c r="A316" s="29" t="s">
        <v>703</v>
      </c>
      <c r="B316" t="s">
        <v>40</v>
      </c>
      <c r="C316" s="30">
        <v>44190.422222222223</v>
      </c>
      <c r="D316" t="s">
        <v>40</v>
      </c>
      <c r="E316" s="31" t="s">
        <v>704</v>
      </c>
      <c r="G316" s="31" t="s">
        <v>65</v>
      </c>
      <c r="H316" s="31" t="s">
        <v>65</v>
      </c>
      <c r="I316" s="31">
        <v>40000060809</v>
      </c>
      <c r="J316" s="34">
        <v>34704938</v>
      </c>
      <c r="K316" s="30">
        <v>44190.422222222223</v>
      </c>
      <c r="L316" s="31" t="s">
        <v>5</v>
      </c>
      <c r="M316" s="30">
        <v>44202.99722222222</v>
      </c>
      <c r="N316" s="31">
        <v>202101</v>
      </c>
      <c r="O316" s="31">
        <v>202101</v>
      </c>
      <c r="P316" s="31">
        <v>34704938</v>
      </c>
      <c r="Q316" s="31">
        <v>34704938</v>
      </c>
      <c r="R316" s="31">
        <v>0</v>
      </c>
      <c r="S316" s="31" t="s">
        <v>66</v>
      </c>
    </row>
    <row r="317" spans="1:19" ht="14.4" x14ac:dyDescent="0.3">
      <c r="A317" s="29" t="s">
        <v>705</v>
      </c>
      <c r="B317" t="s">
        <v>8</v>
      </c>
      <c r="C317" s="30">
        <v>44194.539583333331</v>
      </c>
      <c r="D317" t="s">
        <v>8</v>
      </c>
      <c r="E317" s="31" t="s">
        <v>706</v>
      </c>
      <c r="G317" s="31" t="s">
        <v>65</v>
      </c>
      <c r="H317" s="31" t="s">
        <v>65</v>
      </c>
      <c r="I317" s="31">
        <v>40000060844</v>
      </c>
      <c r="J317" s="34">
        <v>690000000</v>
      </c>
      <c r="K317" s="30">
        <v>44194.539583333331</v>
      </c>
      <c r="L317" s="31" t="s">
        <v>9</v>
      </c>
      <c r="M317" s="30">
        <v>44207.453472222223</v>
      </c>
      <c r="N317" s="31">
        <v>202012</v>
      </c>
      <c r="O317" s="31">
        <v>202101</v>
      </c>
      <c r="P317" s="31">
        <v>690000000</v>
      </c>
      <c r="Q317" s="31">
        <v>690000000</v>
      </c>
      <c r="R317" s="31">
        <v>526299700</v>
      </c>
      <c r="S317" s="31" t="s">
        <v>66</v>
      </c>
    </row>
    <row r="318" spans="1:19" ht="14.4" x14ac:dyDescent="0.3">
      <c r="A318" s="29" t="s">
        <v>708</v>
      </c>
      <c r="B318" t="s">
        <v>40</v>
      </c>
      <c r="C318" s="30">
        <v>44190.637499999997</v>
      </c>
      <c r="D318" t="s">
        <v>40</v>
      </c>
      <c r="E318" s="31" t="s">
        <v>709</v>
      </c>
      <c r="G318" s="31" t="s">
        <v>65</v>
      </c>
      <c r="H318" s="31" t="s">
        <v>65</v>
      </c>
      <c r="I318" s="31">
        <v>40000060732</v>
      </c>
      <c r="J318" s="34">
        <v>365852222</v>
      </c>
      <c r="K318" s="30">
        <v>44190.637499999997</v>
      </c>
      <c r="L318" s="31" t="s">
        <v>9</v>
      </c>
      <c r="M318" s="30">
        <v>44194.76458333333</v>
      </c>
      <c r="N318" s="31">
        <v>202101</v>
      </c>
      <c r="O318" s="31">
        <v>202102</v>
      </c>
      <c r="P318" s="31">
        <v>365852222</v>
      </c>
      <c r="Q318" s="31">
        <v>365852222</v>
      </c>
      <c r="R318" s="31">
        <v>330978200</v>
      </c>
      <c r="S318" s="31" t="s">
        <v>66</v>
      </c>
    </row>
    <row r="319" spans="1:19" ht="14.4" x14ac:dyDescent="0.3">
      <c r="A319" s="29" t="s">
        <v>710</v>
      </c>
      <c r="B319" t="s">
        <v>39</v>
      </c>
      <c r="C319" s="30">
        <v>44190.654166666667</v>
      </c>
      <c r="D319" t="s">
        <v>39</v>
      </c>
      <c r="E319" s="31" t="s">
        <v>711</v>
      </c>
      <c r="G319" s="31" t="s">
        <v>65</v>
      </c>
      <c r="H319" s="31" t="s">
        <v>65</v>
      </c>
      <c r="I319" s="31">
        <v>40000060733</v>
      </c>
      <c r="J319" s="34">
        <v>9000000</v>
      </c>
      <c r="K319" s="30">
        <v>44190.654166666667</v>
      </c>
      <c r="L319" s="31" t="s">
        <v>7</v>
      </c>
      <c r="M319" s="30">
        <v>44194.822916666664</v>
      </c>
      <c r="N319" s="31">
        <v>202101</v>
      </c>
      <c r="O319" s="31">
        <v>202103</v>
      </c>
      <c r="P319" s="31">
        <v>9000000</v>
      </c>
      <c r="Q319" s="31">
        <v>9000000</v>
      </c>
      <c r="R319" s="31">
        <v>9000000</v>
      </c>
      <c r="S319" s="31" t="s">
        <v>66</v>
      </c>
    </row>
    <row r="320" spans="1:19" ht="14.4" x14ac:dyDescent="0.3">
      <c r="A320" s="29" t="s">
        <v>712</v>
      </c>
      <c r="B320" t="s">
        <v>6</v>
      </c>
      <c r="C320" s="30">
        <v>44190.793749999997</v>
      </c>
      <c r="D320" t="s">
        <v>6</v>
      </c>
      <c r="E320" s="31" t="s">
        <v>17716</v>
      </c>
      <c r="G320" s="31" t="s">
        <v>65</v>
      </c>
      <c r="H320" s="31" t="s">
        <v>65</v>
      </c>
      <c r="I320" s="31">
        <v>40000060734</v>
      </c>
      <c r="J320" s="34">
        <v>12000000</v>
      </c>
      <c r="K320" s="30">
        <v>44190.793749999997</v>
      </c>
      <c r="L320" s="31" t="s">
        <v>7</v>
      </c>
      <c r="M320" s="30">
        <v>44194.822916666664</v>
      </c>
      <c r="N320" s="31">
        <v>202012</v>
      </c>
      <c r="O320" s="31">
        <v>202103</v>
      </c>
      <c r="P320" s="31">
        <v>12000000</v>
      </c>
      <c r="Q320" s="31">
        <v>22000000</v>
      </c>
      <c r="R320" s="31">
        <v>19317000</v>
      </c>
      <c r="S320" s="31" t="s">
        <v>66</v>
      </c>
    </row>
    <row r="321" spans="1:19" ht="14.4" x14ac:dyDescent="0.3">
      <c r="A321" s="29" t="s">
        <v>714</v>
      </c>
      <c r="B321" t="s">
        <v>33</v>
      </c>
      <c r="C321" s="30">
        <v>44196.482638888891</v>
      </c>
      <c r="D321" t="s">
        <v>33</v>
      </c>
      <c r="E321" s="31" t="s">
        <v>715</v>
      </c>
      <c r="G321" s="31" t="s">
        <v>65</v>
      </c>
      <c r="H321" s="31" t="s">
        <v>65</v>
      </c>
      <c r="I321" s="31">
        <v>40000060788</v>
      </c>
      <c r="J321" s="34">
        <v>9000000</v>
      </c>
      <c r="K321" s="30">
        <v>44196.482638888891</v>
      </c>
      <c r="L321" s="31" t="s">
        <v>5</v>
      </c>
      <c r="M321" s="30">
        <v>44202.441666666666</v>
      </c>
      <c r="N321" s="31">
        <v>202102</v>
      </c>
      <c r="O321" s="31">
        <v>202102</v>
      </c>
      <c r="P321" s="31">
        <v>9000000</v>
      </c>
      <c r="Q321" s="31">
        <v>9000000</v>
      </c>
      <c r="R321" s="31">
        <v>9000000</v>
      </c>
      <c r="S321" s="31" t="s">
        <v>66</v>
      </c>
    </row>
    <row r="322" spans="1:19" ht="14.4" x14ac:dyDescent="0.3">
      <c r="A322" s="29" t="s">
        <v>716</v>
      </c>
      <c r="B322" t="s">
        <v>8</v>
      </c>
      <c r="C322" s="30">
        <v>44201.431944444441</v>
      </c>
      <c r="D322" t="s">
        <v>8</v>
      </c>
      <c r="E322" s="31" t="s">
        <v>717</v>
      </c>
      <c r="G322" s="31" t="s">
        <v>65</v>
      </c>
      <c r="H322" s="31" t="s">
        <v>65</v>
      </c>
      <c r="I322" s="31">
        <v>40000060845</v>
      </c>
      <c r="J322" s="34">
        <v>540000000</v>
      </c>
      <c r="K322" s="30">
        <v>44201.431944444441</v>
      </c>
      <c r="L322" s="31" t="s">
        <v>9</v>
      </c>
      <c r="M322" s="30">
        <v>44207.458333333336</v>
      </c>
      <c r="N322" s="31">
        <v>202101</v>
      </c>
      <c r="O322" s="31">
        <v>202102</v>
      </c>
      <c r="P322" s="31">
        <v>540000000</v>
      </c>
      <c r="Q322" s="31">
        <v>540000000</v>
      </c>
      <c r="R322" s="31">
        <v>469137562</v>
      </c>
      <c r="S322" s="31" t="s">
        <v>66</v>
      </c>
    </row>
    <row r="323" spans="1:19" ht="14.4" x14ac:dyDescent="0.3">
      <c r="A323" s="29" t="s">
        <v>718</v>
      </c>
      <c r="B323" t="s">
        <v>8</v>
      </c>
      <c r="C323" s="30">
        <v>44202.513194444444</v>
      </c>
      <c r="D323" t="s">
        <v>8</v>
      </c>
      <c r="E323" s="31" t="s">
        <v>719</v>
      </c>
      <c r="G323" s="31" t="s">
        <v>65</v>
      </c>
      <c r="H323" s="31" t="s">
        <v>65</v>
      </c>
      <c r="I323" s="31">
        <v>40000060870</v>
      </c>
      <c r="J323" s="34">
        <v>330000000</v>
      </c>
      <c r="K323" s="30">
        <v>44202.513194444444</v>
      </c>
      <c r="L323" s="31" t="s">
        <v>9</v>
      </c>
      <c r="M323" s="30">
        <v>44209.542361111111</v>
      </c>
      <c r="N323" s="31">
        <v>202101</v>
      </c>
      <c r="O323" s="31">
        <v>202101</v>
      </c>
      <c r="P323" s="31">
        <v>330000000</v>
      </c>
      <c r="Q323" s="31">
        <v>330000000</v>
      </c>
      <c r="R323" s="31">
        <v>329109930</v>
      </c>
      <c r="S323" s="31" t="s">
        <v>66</v>
      </c>
    </row>
    <row r="324" spans="1:19" ht="14.4" x14ac:dyDescent="0.3">
      <c r="A324" s="29" t="s">
        <v>721</v>
      </c>
      <c r="B324" t="s">
        <v>8</v>
      </c>
      <c r="C324" s="30">
        <v>44202.731944444444</v>
      </c>
      <c r="D324" t="s">
        <v>8</v>
      </c>
      <c r="E324" s="31" t="s">
        <v>706</v>
      </c>
      <c r="G324" s="31" t="s">
        <v>65</v>
      </c>
      <c r="H324" s="31" t="s">
        <v>65</v>
      </c>
      <c r="I324" s="31">
        <v>40000060934</v>
      </c>
      <c r="J324" s="34">
        <v>780000000</v>
      </c>
      <c r="K324" s="30">
        <v>44202.731944444444</v>
      </c>
      <c r="L324" s="31" t="s">
        <v>9</v>
      </c>
      <c r="M324" s="30">
        <v>44212.9</v>
      </c>
      <c r="N324" s="31">
        <v>202101</v>
      </c>
      <c r="O324" s="31">
        <v>202102</v>
      </c>
      <c r="P324" s="31">
        <v>780000000</v>
      </c>
      <c r="Q324" s="31">
        <v>780000000</v>
      </c>
      <c r="R324" s="31">
        <v>716432450</v>
      </c>
      <c r="S324" s="31" t="s">
        <v>66</v>
      </c>
    </row>
    <row r="325" spans="1:19" ht="14.4" x14ac:dyDescent="0.3">
      <c r="A325" s="29" t="s">
        <v>723</v>
      </c>
      <c r="B325" t="s">
        <v>34</v>
      </c>
      <c r="C325" s="30">
        <v>44203.570138888892</v>
      </c>
      <c r="D325" t="s">
        <v>34</v>
      </c>
      <c r="E325" s="31" t="s">
        <v>724</v>
      </c>
      <c r="G325" s="31" t="s">
        <v>65</v>
      </c>
      <c r="H325" s="31" t="s">
        <v>65</v>
      </c>
      <c r="I325" s="31">
        <v>40000060840</v>
      </c>
      <c r="J325" s="34">
        <v>41000000</v>
      </c>
      <c r="K325" s="30">
        <v>44203.570138888892</v>
      </c>
      <c r="L325" s="31" t="s">
        <v>7</v>
      </c>
      <c r="M325" s="30">
        <v>44206.968055555553</v>
      </c>
      <c r="N325" s="31">
        <v>202101</v>
      </c>
      <c r="O325" s="31">
        <v>202101</v>
      </c>
      <c r="P325" s="31">
        <v>41000000</v>
      </c>
      <c r="Q325" s="31">
        <v>41000000</v>
      </c>
      <c r="R325" s="31">
        <v>40907778</v>
      </c>
      <c r="S325" s="31" t="s">
        <v>66</v>
      </c>
    </row>
    <row r="326" spans="1:19" ht="14.4" x14ac:dyDescent="0.3">
      <c r="A326" s="29" t="s">
        <v>725</v>
      </c>
      <c r="B326" t="s">
        <v>8</v>
      </c>
      <c r="C326" s="30">
        <v>44204.394444444442</v>
      </c>
      <c r="D326" t="s">
        <v>8</v>
      </c>
      <c r="E326" s="31" t="s">
        <v>706</v>
      </c>
      <c r="G326" s="31" t="s">
        <v>65</v>
      </c>
      <c r="H326" s="31" t="s">
        <v>65</v>
      </c>
      <c r="I326" s="31">
        <v>40000060935</v>
      </c>
      <c r="J326" s="34">
        <v>390000000</v>
      </c>
      <c r="K326" s="30">
        <v>44204.394444444442</v>
      </c>
      <c r="L326" s="31" t="s">
        <v>9</v>
      </c>
      <c r="M326" s="30">
        <v>44212.904166666667</v>
      </c>
      <c r="N326" s="31">
        <v>202101</v>
      </c>
      <c r="O326" s="31">
        <v>202102</v>
      </c>
      <c r="P326" s="31">
        <v>390000000</v>
      </c>
      <c r="Q326" s="31">
        <v>390000000</v>
      </c>
      <c r="R326" s="31">
        <v>381851962</v>
      </c>
      <c r="S326" s="31" t="s">
        <v>66</v>
      </c>
    </row>
    <row r="327" spans="1:19" ht="14.4" x14ac:dyDescent="0.3">
      <c r="A327" s="29" t="s">
        <v>726</v>
      </c>
      <c r="B327" t="s">
        <v>18</v>
      </c>
      <c r="C327" s="30">
        <v>44207.643750000003</v>
      </c>
      <c r="D327" t="s">
        <v>18</v>
      </c>
      <c r="E327" s="31" t="s">
        <v>727</v>
      </c>
      <c r="G327" s="31" t="s">
        <v>65</v>
      </c>
      <c r="H327" s="31" t="s">
        <v>65</v>
      </c>
      <c r="I327" s="31">
        <v>40000060936</v>
      </c>
      <c r="J327" s="34">
        <v>13872000000</v>
      </c>
      <c r="K327" s="30">
        <v>44207.643750000003</v>
      </c>
      <c r="L327" s="31" t="s">
        <v>9</v>
      </c>
      <c r="M327" s="30">
        <v>44212.90902777778</v>
      </c>
      <c r="N327" s="31">
        <v>202101</v>
      </c>
      <c r="O327" s="31">
        <v>202103</v>
      </c>
      <c r="P327" s="31">
        <v>13872000000</v>
      </c>
      <c r="Q327" s="31">
        <v>13872000000</v>
      </c>
      <c r="R327" s="31">
        <v>13527383825</v>
      </c>
      <c r="S327" s="31" t="s">
        <v>66</v>
      </c>
    </row>
    <row r="328" spans="1:19" ht="14.4" x14ac:dyDescent="0.3">
      <c r="A328" s="29" t="s">
        <v>729</v>
      </c>
      <c r="B328" t="s">
        <v>17</v>
      </c>
      <c r="C328" s="30">
        <v>44207.752083333333</v>
      </c>
      <c r="D328" t="s">
        <v>17</v>
      </c>
      <c r="E328" s="31" t="s">
        <v>730</v>
      </c>
      <c r="G328" s="31" t="s">
        <v>65</v>
      </c>
      <c r="H328" s="31" t="s">
        <v>65</v>
      </c>
      <c r="I328" s="31">
        <v>40000060929</v>
      </c>
      <c r="J328" s="34">
        <v>104000000</v>
      </c>
      <c r="K328" s="30">
        <v>44207.752083333333</v>
      </c>
      <c r="L328" s="31" t="s">
        <v>9</v>
      </c>
      <c r="M328" s="30">
        <v>44211.769444444442</v>
      </c>
      <c r="N328" s="31">
        <v>202101</v>
      </c>
      <c r="O328" s="31">
        <v>202103</v>
      </c>
      <c r="P328" s="31">
        <v>104000000</v>
      </c>
      <c r="Q328" s="31">
        <v>104000000</v>
      </c>
      <c r="R328" s="31">
        <v>103390000</v>
      </c>
      <c r="S328" s="31" t="s">
        <v>66</v>
      </c>
    </row>
    <row r="329" spans="1:19" ht="14.4" x14ac:dyDescent="0.3">
      <c r="A329" s="29" t="s">
        <v>732</v>
      </c>
      <c r="B329" t="s">
        <v>16</v>
      </c>
      <c r="C329" s="30">
        <v>44208.466666666667</v>
      </c>
      <c r="D329" t="s">
        <v>16</v>
      </c>
      <c r="E329" s="31" t="s">
        <v>733</v>
      </c>
      <c r="G329" s="31" t="s">
        <v>65</v>
      </c>
      <c r="H329" s="31" t="s">
        <v>65</v>
      </c>
      <c r="I329" s="31">
        <v>40000060941</v>
      </c>
      <c r="J329" s="34">
        <v>100000000</v>
      </c>
      <c r="K329" s="30">
        <v>44208.466666666667</v>
      </c>
      <c r="L329" s="31" t="s">
        <v>5</v>
      </c>
      <c r="M329" s="30">
        <v>44213.94027777778</v>
      </c>
      <c r="N329" s="31">
        <v>202101</v>
      </c>
      <c r="O329" s="31">
        <v>202102</v>
      </c>
      <c r="P329" s="31">
        <v>100000000</v>
      </c>
      <c r="Q329" s="31">
        <v>100000000</v>
      </c>
      <c r="R329" s="31">
        <v>60000000</v>
      </c>
      <c r="S329" s="31" t="s">
        <v>66</v>
      </c>
    </row>
    <row r="330" spans="1:19" ht="14.4" x14ac:dyDescent="0.3">
      <c r="A330" s="29" t="s">
        <v>734</v>
      </c>
      <c r="B330" t="s">
        <v>16</v>
      </c>
      <c r="C330" s="30">
        <v>44208.481249999997</v>
      </c>
      <c r="D330" t="s">
        <v>16</v>
      </c>
      <c r="E330" s="31" t="s">
        <v>735</v>
      </c>
      <c r="G330" s="31" t="s">
        <v>65</v>
      </c>
      <c r="H330" s="31" t="s">
        <v>65</v>
      </c>
      <c r="I330" s="31">
        <v>40000061165</v>
      </c>
      <c r="J330" s="34">
        <v>350000000</v>
      </c>
      <c r="K330" s="30">
        <v>44208.481249999997</v>
      </c>
      <c r="L330" s="31" t="s">
        <v>9</v>
      </c>
      <c r="M330" s="30">
        <v>44224.634722222225</v>
      </c>
      <c r="N330" s="31">
        <v>202102</v>
      </c>
      <c r="O330" s="31">
        <v>202103</v>
      </c>
      <c r="P330" s="31">
        <v>350000000</v>
      </c>
      <c r="Q330" s="31">
        <v>350000000</v>
      </c>
      <c r="R330" s="31">
        <v>349934326</v>
      </c>
      <c r="S330" s="31" t="s">
        <v>66</v>
      </c>
    </row>
    <row r="331" spans="1:19" ht="14.4" x14ac:dyDescent="0.3">
      <c r="A331" s="29" t="s">
        <v>736</v>
      </c>
      <c r="B331" t="s">
        <v>10</v>
      </c>
      <c r="C331" s="30">
        <v>44208.742361111108</v>
      </c>
      <c r="D331" t="s">
        <v>10</v>
      </c>
      <c r="E331" s="31" t="s">
        <v>737</v>
      </c>
      <c r="G331" s="31" t="s">
        <v>65</v>
      </c>
      <c r="H331" s="31" t="s">
        <v>65</v>
      </c>
      <c r="I331" s="31"/>
      <c r="J331" s="34">
        <v>700000000</v>
      </c>
      <c r="K331" s="30">
        <v>44208.742361111108</v>
      </c>
      <c r="N331" s="31">
        <v>202102</v>
      </c>
      <c r="O331" s="31">
        <v>202103</v>
      </c>
      <c r="P331" s="31">
        <v>700000000</v>
      </c>
      <c r="Q331" s="31">
        <v>700000000</v>
      </c>
      <c r="R331" s="31">
        <v>0</v>
      </c>
      <c r="S331" s="31" t="s">
        <v>66</v>
      </c>
    </row>
    <row r="332" spans="1:19" ht="14.4" x14ac:dyDescent="0.3">
      <c r="A332" s="29" t="s">
        <v>738</v>
      </c>
      <c r="B332" t="s">
        <v>20</v>
      </c>
      <c r="C332" s="30">
        <v>44208.757638888892</v>
      </c>
      <c r="D332" t="s">
        <v>20</v>
      </c>
      <c r="E332" s="31" t="s">
        <v>739</v>
      </c>
      <c r="G332" s="31" t="s">
        <v>65</v>
      </c>
      <c r="H332" s="31" t="s">
        <v>65</v>
      </c>
      <c r="I332" s="31">
        <v>40000060942</v>
      </c>
      <c r="J332" s="34">
        <v>100000000</v>
      </c>
      <c r="K332" s="30">
        <v>44208.757638888892</v>
      </c>
      <c r="N332" s="31">
        <v>202101</v>
      </c>
      <c r="O332" s="31">
        <v>202103</v>
      </c>
      <c r="P332" s="31">
        <v>100000000</v>
      </c>
      <c r="Q332" s="31">
        <v>100000000</v>
      </c>
      <c r="R332" s="31">
        <v>0</v>
      </c>
      <c r="S332" s="31" t="s">
        <v>66</v>
      </c>
    </row>
    <row r="333" spans="1:19" ht="14.4" x14ac:dyDescent="0.3">
      <c r="A333" s="29" t="s">
        <v>740</v>
      </c>
      <c r="B333" t="s">
        <v>8</v>
      </c>
      <c r="C333" s="30">
        <v>44209.472916666666</v>
      </c>
      <c r="D333" t="s">
        <v>8</v>
      </c>
      <c r="E333" s="31" t="s">
        <v>706</v>
      </c>
      <c r="G333" s="31" t="s">
        <v>65</v>
      </c>
      <c r="H333" s="31" t="s">
        <v>65</v>
      </c>
      <c r="I333" s="31">
        <v>40000060937</v>
      </c>
      <c r="J333" s="34">
        <v>360000000</v>
      </c>
      <c r="K333" s="30">
        <v>44209.472916666666</v>
      </c>
      <c r="N333" s="31">
        <v>202101</v>
      </c>
      <c r="O333" s="31">
        <v>202102</v>
      </c>
      <c r="P333" s="31">
        <v>360000000</v>
      </c>
      <c r="Q333" s="31">
        <v>360000000</v>
      </c>
      <c r="R333" s="31">
        <v>349937000</v>
      </c>
      <c r="S333" s="31" t="s">
        <v>66</v>
      </c>
    </row>
    <row r="334" spans="1:19" ht="14.4" x14ac:dyDescent="0.3">
      <c r="A334" s="29" t="s">
        <v>741</v>
      </c>
      <c r="B334" t="s">
        <v>17</v>
      </c>
      <c r="C334" s="30">
        <v>44210.459027777775</v>
      </c>
      <c r="D334" t="s">
        <v>17</v>
      </c>
      <c r="E334" s="31" t="s">
        <v>742</v>
      </c>
      <c r="G334" s="31" t="s">
        <v>65</v>
      </c>
      <c r="H334" s="31" t="s">
        <v>65</v>
      </c>
      <c r="I334" s="31">
        <v>40000060940</v>
      </c>
      <c r="J334" s="34">
        <v>80000000</v>
      </c>
      <c r="K334" s="30">
        <v>44210.459027777775</v>
      </c>
      <c r="N334" s="31">
        <v>202101</v>
      </c>
      <c r="O334" s="31">
        <v>202103</v>
      </c>
      <c r="P334" s="31">
        <v>80000000</v>
      </c>
      <c r="Q334" s="31">
        <v>80000000</v>
      </c>
      <c r="R334" s="31">
        <v>79322500</v>
      </c>
      <c r="S334" s="31" t="s">
        <v>66</v>
      </c>
    </row>
    <row r="335" spans="1:19" ht="14.4" x14ac:dyDescent="0.3">
      <c r="A335" s="29" t="s">
        <v>744</v>
      </c>
      <c r="B335" t="s">
        <v>13</v>
      </c>
      <c r="C335" s="30">
        <v>44214.487500000003</v>
      </c>
      <c r="D335" t="s">
        <v>13</v>
      </c>
      <c r="E335" s="31" t="s">
        <v>745</v>
      </c>
      <c r="G335" s="31" t="s">
        <v>65</v>
      </c>
      <c r="H335" s="31" t="s">
        <v>65</v>
      </c>
      <c r="I335" s="31">
        <v>40000061024</v>
      </c>
      <c r="J335" s="34">
        <v>90500000</v>
      </c>
      <c r="K335" s="30">
        <v>44214.487500000003</v>
      </c>
      <c r="N335" s="31">
        <v>202101</v>
      </c>
      <c r="O335" s="31">
        <v>202103</v>
      </c>
      <c r="P335" s="31">
        <v>90500000</v>
      </c>
      <c r="Q335" s="31">
        <v>90500000</v>
      </c>
      <c r="R335" s="31">
        <v>90325000</v>
      </c>
      <c r="S335" s="31" t="s">
        <v>66</v>
      </c>
    </row>
    <row r="336" spans="1:19" ht="14.4" x14ac:dyDescent="0.3">
      <c r="A336" s="29" t="s">
        <v>746</v>
      </c>
      <c r="B336" t="s">
        <v>40</v>
      </c>
      <c r="C336" s="30">
        <v>44214.642361111109</v>
      </c>
      <c r="D336" t="s">
        <v>40</v>
      </c>
      <c r="E336" s="31" t="s">
        <v>747</v>
      </c>
      <c r="G336" s="31" t="s">
        <v>65</v>
      </c>
      <c r="H336" s="31" t="s">
        <v>65</v>
      </c>
      <c r="I336" s="31">
        <v>40000060997</v>
      </c>
      <c r="J336" s="34">
        <v>1680000</v>
      </c>
      <c r="K336" s="30">
        <v>44214.642361111109</v>
      </c>
      <c r="N336" s="31">
        <v>202101</v>
      </c>
      <c r="O336" s="31">
        <v>202101</v>
      </c>
      <c r="P336" s="31">
        <v>1680000</v>
      </c>
      <c r="Q336" s="31">
        <v>1680000</v>
      </c>
      <c r="R336" s="31">
        <v>0</v>
      </c>
      <c r="S336" s="31" t="s">
        <v>66</v>
      </c>
    </row>
    <row r="337" spans="1:19" ht="14.4" x14ac:dyDescent="0.3">
      <c r="A337" s="29" t="s">
        <v>748</v>
      </c>
      <c r="B337" t="s">
        <v>6</v>
      </c>
      <c r="C337" s="30">
        <v>44214.675694444442</v>
      </c>
      <c r="D337" t="s">
        <v>6</v>
      </c>
      <c r="E337" s="31" t="s">
        <v>749</v>
      </c>
      <c r="G337" s="31" t="s">
        <v>65</v>
      </c>
      <c r="H337" s="31" t="s">
        <v>65</v>
      </c>
      <c r="I337" s="31">
        <v>40000061025</v>
      </c>
      <c r="J337" s="34">
        <v>40000000</v>
      </c>
      <c r="K337" s="30">
        <v>44214.675694444442</v>
      </c>
      <c r="N337" s="31">
        <v>202101</v>
      </c>
      <c r="O337" s="31">
        <v>202101</v>
      </c>
      <c r="P337" s="31">
        <v>40000000</v>
      </c>
      <c r="Q337" s="31">
        <v>40000000</v>
      </c>
      <c r="R337" s="31">
        <v>37290000</v>
      </c>
      <c r="S337" s="31" t="s">
        <v>66</v>
      </c>
    </row>
    <row r="338" spans="1:19" ht="14.4" x14ac:dyDescent="0.3">
      <c r="A338" s="29" t="s">
        <v>750</v>
      </c>
      <c r="B338" t="s">
        <v>8</v>
      </c>
      <c r="C338" s="30">
        <v>44215.694444444445</v>
      </c>
      <c r="D338" t="s">
        <v>8</v>
      </c>
      <c r="E338" s="31" t="s">
        <v>706</v>
      </c>
      <c r="G338" s="31" t="s">
        <v>65</v>
      </c>
      <c r="H338" s="31" t="s">
        <v>65</v>
      </c>
      <c r="I338" s="31">
        <v>40000061060</v>
      </c>
      <c r="J338" s="34">
        <v>280000000</v>
      </c>
      <c r="K338" s="30">
        <v>44215.694444444445</v>
      </c>
      <c r="N338" s="31">
        <v>202101</v>
      </c>
      <c r="O338" s="31">
        <v>202102</v>
      </c>
      <c r="P338" s="31">
        <v>280000000</v>
      </c>
      <c r="Q338" s="31">
        <v>280000000</v>
      </c>
      <c r="R338" s="31">
        <v>224190000</v>
      </c>
      <c r="S338" s="31" t="s">
        <v>66</v>
      </c>
    </row>
    <row r="339" spans="1:19" ht="14.4" x14ac:dyDescent="0.3">
      <c r="A339" s="29" t="s">
        <v>751</v>
      </c>
      <c r="B339" t="s">
        <v>8</v>
      </c>
      <c r="C339" s="30">
        <v>44218.676388888889</v>
      </c>
      <c r="D339" t="s">
        <v>8</v>
      </c>
      <c r="E339" s="31" t="s">
        <v>706</v>
      </c>
      <c r="G339" s="31" t="s">
        <v>65</v>
      </c>
      <c r="H339" s="31" t="s">
        <v>65</v>
      </c>
      <c r="I339" s="31">
        <v>40000061186</v>
      </c>
      <c r="J339" s="34">
        <v>458000000</v>
      </c>
      <c r="K339" s="30">
        <v>44218.676388888889</v>
      </c>
      <c r="N339" s="31">
        <v>202101</v>
      </c>
      <c r="O339" s="31">
        <v>202102</v>
      </c>
      <c r="P339" s="31">
        <v>458000000</v>
      </c>
      <c r="Q339" s="31">
        <v>458000000</v>
      </c>
      <c r="R339" s="31">
        <v>443840400</v>
      </c>
      <c r="S339" s="31" t="s">
        <v>66</v>
      </c>
    </row>
    <row r="340" spans="1:19" ht="14.4" x14ac:dyDescent="0.3">
      <c r="A340" s="29" t="s">
        <v>753</v>
      </c>
      <c r="B340" t="s">
        <v>24</v>
      </c>
      <c r="C340" s="30">
        <v>44219.501388888886</v>
      </c>
      <c r="D340" t="s">
        <v>24</v>
      </c>
      <c r="E340" s="31" t="s">
        <v>754</v>
      </c>
      <c r="G340" s="31" t="s">
        <v>65</v>
      </c>
      <c r="H340" s="31" t="s">
        <v>65</v>
      </c>
      <c r="I340" s="31">
        <v>40000061152</v>
      </c>
      <c r="J340" s="34">
        <v>157388889</v>
      </c>
      <c r="K340" s="30">
        <v>44219.501388888886</v>
      </c>
      <c r="N340" s="31">
        <v>202101</v>
      </c>
      <c r="O340" s="31">
        <v>202102</v>
      </c>
      <c r="P340" s="31">
        <v>157388889</v>
      </c>
      <c r="Q340" s="31">
        <v>158788889</v>
      </c>
      <c r="R340" s="31">
        <v>0</v>
      </c>
      <c r="S340" s="31" t="s">
        <v>66</v>
      </c>
    </row>
    <row r="341" spans="1:19" ht="14.4" x14ac:dyDescent="0.3">
      <c r="A341" s="29" t="s">
        <v>755</v>
      </c>
      <c r="B341" t="s">
        <v>38</v>
      </c>
      <c r="C341" s="30">
        <v>44221.770138888889</v>
      </c>
      <c r="D341" t="s">
        <v>38</v>
      </c>
      <c r="E341" s="31" t="s">
        <v>756</v>
      </c>
      <c r="G341" s="31" t="s">
        <v>65</v>
      </c>
      <c r="H341" s="31" t="s">
        <v>65</v>
      </c>
      <c r="I341" s="31">
        <v>40000061153</v>
      </c>
      <c r="J341" s="34">
        <v>21120000</v>
      </c>
      <c r="K341" s="30">
        <v>44221.770138888889</v>
      </c>
      <c r="N341" s="31">
        <v>202102</v>
      </c>
      <c r="O341" s="31">
        <v>202103</v>
      </c>
      <c r="P341" s="31">
        <v>21120000</v>
      </c>
      <c r="Q341" s="31">
        <v>21120000</v>
      </c>
      <c r="R341" s="31">
        <v>0</v>
      </c>
      <c r="S341" s="31" t="s">
        <v>66</v>
      </c>
    </row>
    <row r="342" spans="1:19" ht="14.4" x14ac:dyDescent="0.3">
      <c r="A342" s="29" t="s">
        <v>757</v>
      </c>
      <c r="B342" t="s">
        <v>15</v>
      </c>
      <c r="C342" s="30">
        <v>44222.459722222222</v>
      </c>
      <c r="D342" t="s">
        <v>15</v>
      </c>
      <c r="E342" s="31" t="s">
        <v>758</v>
      </c>
      <c r="G342" s="31" t="s">
        <v>65</v>
      </c>
      <c r="H342" s="31" t="s">
        <v>65</v>
      </c>
      <c r="I342" s="31">
        <v>40000061156</v>
      </c>
      <c r="J342" s="34">
        <v>29830964</v>
      </c>
      <c r="K342" s="30">
        <v>44222.459722222222</v>
      </c>
      <c r="N342" s="31">
        <v>202101</v>
      </c>
      <c r="O342" s="31">
        <v>202101</v>
      </c>
      <c r="P342" s="31">
        <v>29830964</v>
      </c>
      <c r="Q342" s="31">
        <v>29830964</v>
      </c>
      <c r="R342" s="31">
        <v>0</v>
      </c>
      <c r="S342" s="31" t="s">
        <v>66</v>
      </c>
    </row>
    <row r="343" spans="1:19" ht="14.4" x14ac:dyDescent="0.3">
      <c r="A343" s="29" t="s">
        <v>759</v>
      </c>
      <c r="B343" t="s">
        <v>22</v>
      </c>
      <c r="C343" s="30">
        <v>44222.620833333334</v>
      </c>
      <c r="D343" t="s">
        <v>22</v>
      </c>
      <c r="E343" s="31" t="s">
        <v>760</v>
      </c>
      <c r="G343" s="31" t="s">
        <v>65</v>
      </c>
      <c r="H343" s="31" t="s">
        <v>65</v>
      </c>
      <c r="I343" s="31">
        <v>40000061187</v>
      </c>
      <c r="J343" s="34">
        <v>195000000</v>
      </c>
      <c r="K343" s="30">
        <v>44222.620833333334</v>
      </c>
      <c r="N343" s="31">
        <v>202102</v>
      </c>
      <c r="O343" s="31">
        <v>202103</v>
      </c>
      <c r="P343" s="31">
        <v>195000000</v>
      </c>
      <c r="Q343" s="31">
        <v>195000000</v>
      </c>
      <c r="R343" s="31">
        <v>124487500</v>
      </c>
      <c r="S343" s="31" t="s">
        <v>66</v>
      </c>
    </row>
    <row r="344" spans="1:19" ht="14.4" x14ac:dyDescent="0.3">
      <c r="A344" s="29" t="s">
        <v>761</v>
      </c>
      <c r="B344" t="s">
        <v>34</v>
      </c>
      <c r="C344" s="30">
        <v>44222.705555555556</v>
      </c>
      <c r="D344" t="s">
        <v>34</v>
      </c>
      <c r="E344" s="31" t="s">
        <v>762</v>
      </c>
      <c r="G344" s="31" t="s">
        <v>65</v>
      </c>
      <c r="H344" s="31" t="s">
        <v>65</v>
      </c>
      <c r="I344" s="31">
        <v>40000061154</v>
      </c>
      <c r="J344" s="34">
        <v>9000000</v>
      </c>
      <c r="K344" s="30">
        <v>44222.705555555556</v>
      </c>
      <c r="N344" s="31">
        <v>202101</v>
      </c>
      <c r="O344" s="31">
        <v>202102</v>
      </c>
      <c r="P344" s="31">
        <v>9000000</v>
      </c>
      <c r="Q344" s="31">
        <v>9000000</v>
      </c>
      <c r="R344" s="31">
        <v>9000000</v>
      </c>
      <c r="S344" s="31" t="s">
        <v>66</v>
      </c>
    </row>
    <row r="345" spans="1:19" ht="14.4" x14ac:dyDescent="0.3">
      <c r="A345" s="29" t="s">
        <v>763</v>
      </c>
      <c r="B345" t="s">
        <v>8</v>
      </c>
      <c r="C345" s="30">
        <v>44223.59097222222</v>
      </c>
      <c r="D345" t="s">
        <v>8</v>
      </c>
      <c r="E345" s="31" t="s">
        <v>706</v>
      </c>
      <c r="G345" s="31" t="s">
        <v>65</v>
      </c>
      <c r="H345" s="31" t="s">
        <v>65</v>
      </c>
      <c r="I345" s="31">
        <v>40000061272</v>
      </c>
      <c r="J345" s="34">
        <v>330000000</v>
      </c>
      <c r="K345" s="30">
        <v>44223.59097222222</v>
      </c>
      <c r="N345" s="31">
        <v>202101</v>
      </c>
      <c r="O345" s="31">
        <v>202102</v>
      </c>
      <c r="P345" s="31">
        <v>330000000</v>
      </c>
      <c r="Q345" s="31">
        <v>330000000</v>
      </c>
      <c r="R345" s="31">
        <v>300278817</v>
      </c>
      <c r="S345" s="31" t="s">
        <v>66</v>
      </c>
    </row>
    <row r="346" spans="1:19" ht="14.4" x14ac:dyDescent="0.3">
      <c r="A346" s="29" t="s">
        <v>764</v>
      </c>
      <c r="B346" t="s">
        <v>13</v>
      </c>
      <c r="C346" s="30">
        <v>44223.730555555558</v>
      </c>
      <c r="D346" t="s">
        <v>13</v>
      </c>
      <c r="E346" s="31" t="s">
        <v>765</v>
      </c>
      <c r="G346" s="31" t="s">
        <v>65</v>
      </c>
      <c r="H346" s="31" t="s">
        <v>65</v>
      </c>
      <c r="I346" s="31">
        <v>40000061202</v>
      </c>
      <c r="J346" s="34">
        <v>40000000</v>
      </c>
      <c r="K346" s="30">
        <v>44223.730555555558</v>
      </c>
      <c r="N346" s="31">
        <v>202101</v>
      </c>
      <c r="O346" s="31">
        <v>202103</v>
      </c>
      <c r="P346" s="31">
        <v>40000000</v>
      </c>
      <c r="Q346" s="31">
        <v>40000000</v>
      </c>
      <c r="R346" s="31">
        <v>39150000</v>
      </c>
      <c r="S346" s="31" t="s">
        <v>66</v>
      </c>
    </row>
    <row r="347" spans="1:19" ht="14.4" x14ac:dyDescent="0.3">
      <c r="A347" s="29" t="s">
        <v>766</v>
      </c>
      <c r="B347" t="s">
        <v>8</v>
      </c>
      <c r="C347" s="30">
        <v>44228.545138888891</v>
      </c>
      <c r="D347" t="s">
        <v>8</v>
      </c>
      <c r="E347" s="31" t="s">
        <v>767</v>
      </c>
      <c r="G347" s="31" t="s">
        <v>65</v>
      </c>
      <c r="H347" s="31" t="s">
        <v>65</v>
      </c>
      <c r="I347" s="31">
        <v>40000061354</v>
      </c>
      <c r="J347" s="34">
        <v>362000000</v>
      </c>
      <c r="K347" s="30">
        <v>44228.545138888891</v>
      </c>
      <c r="N347" s="31">
        <v>202102</v>
      </c>
      <c r="O347" s="31">
        <v>202102</v>
      </c>
      <c r="P347" s="31">
        <v>362000000</v>
      </c>
      <c r="Q347" s="31">
        <v>362000000</v>
      </c>
      <c r="R347" s="31">
        <v>351723110</v>
      </c>
      <c r="S347" s="31" t="s">
        <v>66</v>
      </c>
    </row>
    <row r="348" spans="1:19" ht="14.4" x14ac:dyDescent="0.3">
      <c r="A348" s="29" t="s">
        <v>768</v>
      </c>
      <c r="B348" t="s">
        <v>8</v>
      </c>
      <c r="C348" s="30">
        <v>44229.738194444442</v>
      </c>
      <c r="D348" t="s">
        <v>8</v>
      </c>
      <c r="E348" s="31" t="s">
        <v>769</v>
      </c>
      <c r="G348" s="31" t="s">
        <v>65</v>
      </c>
      <c r="H348" s="31" t="s">
        <v>65</v>
      </c>
      <c r="I348" s="31">
        <v>40000061355</v>
      </c>
      <c r="J348" s="34">
        <v>210000000</v>
      </c>
      <c r="K348" s="30">
        <v>44229.738194444442</v>
      </c>
      <c r="N348" s="31">
        <v>202102</v>
      </c>
      <c r="O348" s="31">
        <v>202102</v>
      </c>
      <c r="P348" s="31">
        <v>210000000</v>
      </c>
      <c r="Q348" s="31">
        <v>210000000</v>
      </c>
      <c r="R348" s="31">
        <v>177084700</v>
      </c>
      <c r="S348" s="31" t="s">
        <v>66</v>
      </c>
    </row>
    <row r="349" spans="1:19" ht="14.4" x14ac:dyDescent="0.3">
      <c r="A349" s="29" t="s">
        <v>770</v>
      </c>
      <c r="B349" t="s">
        <v>6</v>
      </c>
      <c r="C349" s="30">
        <v>44231.525000000001</v>
      </c>
      <c r="D349" t="s">
        <v>6</v>
      </c>
      <c r="E349" s="31" t="s">
        <v>17717</v>
      </c>
      <c r="G349" s="31" t="s">
        <v>65</v>
      </c>
      <c r="H349" s="31" t="s">
        <v>65</v>
      </c>
      <c r="I349" s="31">
        <v>40000061280</v>
      </c>
      <c r="J349" s="34">
        <v>23500000</v>
      </c>
      <c r="K349" s="30">
        <v>44231.525000000001</v>
      </c>
      <c r="N349" s="31">
        <v>202102</v>
      </c>
      <c r="O349" s="31">
        <v>202102</v>
      </c>
      <c r="P349" s="31">
        <v>23500000</v>
      </c>
      <c r="Q349" s="31">
        <v>23500000</v>
      </c>
      <c r="R349" s="31">
        <v>23430000</v>
      </c>
      <c r="S349" s="31" t="s">
        <v>66</v>
      </c>
    </row>
    <row r="350" spans="1:19" ht="14.4" x14ac:dyDescent="0.3">
      <c r="A350" s="29" t="s">
        <v>772</v>
      </c>
      <c r="B350" t="s">
        <v>8</v>
      </c>
      <c r="C350" s="30">
        <v>44232.54791666667</v>
      </c>
      <c r="D350" t="s">
        <v>8</v>
      </c>
      <c r="E350" s="31" t="s">
        <v>773</v>
      </c>
      <c r="G350" s="31" t="s">
        <v>65</v>
      </c>
      <c r="H350" s="31" t="s">
        <v>65</v>
      </c>
      <c r="I350" s="31">
        <v>40000061622</v>
      </c>
      <c r="J350" s="34">
        <v>460000000</v>
      </c>
      <c r="K350" s="30">
        <v>44232.54791666667</v>
      </c>
      <c r="N350" s="31">
        <v>202102</v>
      </c>
      <c r="O350" s="31">
        <v>202103</v>
      </c>
      <c r="P350" s="31">
        <v>460000000</v>
      </c>
      <c r="Q350" s="31">
        <v>460000000</v>
      </c>
      <c r="R350" s="31">
        <v>436949610</v>
      </c>
      <c r="S350" s="31" t="s">
        <v>66</v>
      </c>
    </row>
    <row r="351" spans="1:19" ht="14.4" x14ac:dyDescent="0.3">
      <c r="A351" s="29" t="s">
        <v>774</v>
      </c>
      <c r="B351" t="s">
        <v>6</v>
      </c>
      <c r="C351" s="30">
        <v>44232.761805555558</v>
      </c>
      <c r="D351" t="s">
        <v>6</v>
      </c>
      <c r="E351" s="31" t="s">
        <v>775</v>
      </c>
      <c r="G351" s="31" t="s">
        <v>65</v>
      </c>
      <c r="H351" s="31" t="s">
        <v>65</v>
      </c>
      <c r="I351" s="31">
        <v>40000061281</v>
      </c>
      <c r="J351" s="34">
        <v>22000000</v>
      </c>
      <c r="K351" s="30">
        <v>44232.761805555558</v>
      </c>
      <c r="N351" s="31">
        <v>202102</v>
      </c>
      <c r="O351" s="31">
        <v>202102</v>
      </c>
      <c r="P351" s="31">
        <v>22000000</v>
      </c>
      <c r="Q351" s="31">
        <v>22000000</v>
      </c>
      <c r="R351" s="31">
        <v>22000000</v>
      </c>
      <c r="S351" s="31" t="s">
        <v>66</v>
      </c>
    </row>
    <row r="352" spans="1:19" ht="14.4" x14ac:dyDescent="0.3">
      <c r="A352" s="29" t="s">
        <v>777</v>
      </c>
      <c r="B352" t="s">
        <v>18</v>
      </c>
      <c r="C352" s="30">
        <v>44235.456250000003</v>
      </c>
      <c r="D352" t="s">
        <v>18</v>
      </c>
      <c r="E352" s="31" t="s">
        <v>778</v>
      </c>
      <c r="G352" s="31" t="s">
        <v>65</v>
      </c>
      <c r="H352" s="31" t="s">
        <v>65</v>
      </c>
      <c r="I352" s="31">
        <v>40000061452</v>
      </c>
      <c r="J352" s="34">
        <v>9646000000</v>
      </c>
      <c r="K352" s="30">
        <v>44235.456250000003</v>
      </c>
      <c r="N352" s="31">
        <v>202102</v>
      </c>
      <c r="O352" s="31">
        <v>202103</v>
      </c>
      <c r="P352" s="31">
        <v>9646000000</v>
      </c>
      <c r="Q352" s="31">
        <v>9646000000</v>
      </c>
      <c r="R352" s="31">
        <v>9646000000</v>
      </c>
      <c r="S352" s="31" t="s">
        <v>66</v>
      </c>
    </row>
    <row r="353" spans="1:19" ht="14.4" x14ac:dyDescent="0.3">
      <c r="A353" s="29" t="s">
        <v>780</v>
      </c>
      <c r="B353" t="s">
        <v>13</v>
      </c>
      <c r="C353" s="30">
        <v>44249.849305555559</v>
      </c>
      <c r="D353" t="s">
        <v>13</v>
      </c>
      <c r="E353" s="31" t="s">
        <v>781</v>
      </c>
      <c r="G353" s="31" t="s">
        <v>65</v>
      </c>
      <c r="H353" s="31" t="s">
        <v>65</v>
      </c>
      <c r="I353" s="31">
        <v>40000061575</v>
      </c>
      <c r="J353" s="34">
        <v>28000000</v>
      </c>
      <c r="K353" s="30">
        <v>44249.849305555559</v>
      </c>
      <c r="N353" s="31">
        <v>202102</v>
      </c>
      <c r="O353" s="31">
        <v>202103</v>
      </c>
      <c r="P353" s="31">
        <v>28000000</v>
      </c>
      <c r="Q353" s="31">
        <v>28000000</v>
      </c>
      <c r="R353" s="31">
        <v>27020000</v>
      </c>
      <c r="S353" s="31" t="s">
        <v>66</v>
      </c>
    </row>
    <row r="354" spans="1:19" ht="14.4" x14ac:dyDescent="0.3">
      <c r="A354" s="29" t="s">
        <v>782</v>
      </c>
      <c r="B354" t="s">
        <v>23</v>
      </c>
      <c r="C354" s="30">
        <v>44250.82916666667</v>
      </c>
      <c r="D354" t="s">
        <v>23</v>
      </c>
      <c r="E354" s="31" t="s">
        <v>783</v>
      </c>
      <c r="G354" s="31" t="s">
        <v>65</v>
      </c>
      <c r="H354" s="31" t="s">
        <v>65</v>
      </c>
      <c r="I354" s="31">
        <v>40000061595</v>
      </c>
      <c r="J354" s="34">
        <v>62000000</v>
      </c>
      <c r="K354" s="30">
        <v>44250.82916666667</v>
      </c>
      <c r="N354" s="31">
        <v>202103</v>
      </c>
      <c r="O354" s="31">
        <v>202103</v>
      </c>
      <c r="P354" s="31">
        <v>62000000</v>
      </c>
      <c r="Q354" s="31">
        <v>62000000</v>
      </c>
      <c r="R354" s="31">
        <v>61999475</v>
      </c>
      <c r="S354" s="31" t="s">
        <v>66</v>
      </c>
    </row>
    <row r="355" spans="1:19" ht="14.4" x14ac:dyDescent="0.3">
      <c r="A355" s="29" t="s">
        <v>784</v>
      </c>
      <c r="B355" t="s">
        <v>20</v>
      </c>
      <c r="C355" s="30">
        <v>44251.488194444442</v>
      </c>
      <c r="D355" t="s">
        <v>20</v>
      </c>
      <c r="E355" s="31" t="s">
        <v>785</v>
      </c>
      <c r="G355" s="31" t="s">
        <v>65</v>
      </c>
      <c r="H355" s="31" t="s">
        <v>65</v>
      </c>
      <c r="I355" s="31">
        <v>40000061620</v>
      </c>
      <c r="J355" s="34">
        <v>40000000</v>
      </c>
      <c r="K355" s="30">
        <v>44251.488194444442</v>
      </c>
      <c r="N355" s="31">
        <v>202102</v>
      </c>
      <c r="O355" s="31">
        <v>202103</v>
      </c>
      <c r="P355" s="31">
        <v>40000000</v>
      </c>
      <c r="Q355" s="31">
        <v>40000000</v>
      </c>
      <c r="R355" s="31">
        <v>0</v>
      </c>
      <c r="S355" s="31" t="s">
        <v>66</v>
      </c>
    </row>
    <row r="356" spans="1:19" ht="14.4" x14ac:dyDescent="0.3">
      <c r="A356" s="29" t="s">
        <v>786</v>
      </c>
      <c r="B356" t="s">
        <v>40</v>
      </c>
      <c r="C356" s="30">
        <v>44252.541666666664</v>
      </c>
      <c r="D356" t="s">
        <v>40</v>
      </c>
      <c r="E356" s="31" t="s">
        <v>787</v>
      </c>
      <c r="G356" s="31" t="s">
        <v>65</v>
      </c>
      <c r="H356" s="31" t="s">
        <v>65</v>
      </c>
      <c r="I356" s="31">
        <v>40000061621</v>
      </c>
      <c r="J356" s="34">
        <v>10800000</v>
      </c>
      <c r="K356" s="30">
        <v>44252.541666666664</v>
      </c>
      <c r="N356" s="31">
        <v>202102</v>
      </c>
      <c r="O356" s="31">
        <v>202103</v>
      </c>
      <c r="P356" s="31">
        <v>10800000</v>
      </c>
      <c r="Q356" s="31">
        <v>10800000</v>
      </c>
      <c r="R356" s="31">
        <v>0</v>
      </c>
      <c r="S356" s="31" t="s">
        <v>66</v>
      </c>
    </row>
    <row r="357" spans="1:19" ht="14.4" x14ac:dyDescent="0.3">
      <c r="A357" s="29" t="s">
        <v>788</v>
      </c>
      <c r="B357" t="s">
        <v>8</v>
      </c>
      <c r="C357" s="30">
        <v>44256.75277777778</v>
      </c>
      <c r="D357" t="s">
        <v>8</v>
      </c>
      <c r="E357" s="31" t="s">
        <v>789</v>
      </c>
      <c r="G357" s="31" t="s">
        <v>65</v>
      </c>
      <c r="H357" s="31" t="s">
        <v>65</v>
      </c>
      <c r="I357" s="31">
        <v>40000061735</v>
      </c>
      <c r="J357" s="34">
        <v>1300000000</v>
      </c>
      <c r="K357" s="30">
        <v>44256.75277777778</v>
      </c>
      <c r="N357" s="31">
        <v>202103</v>
      </c>
      <c r="O357" s="31">
        <v>202103</v>
      </c>
      <c r="P357" s="31">
        <v>1300000000</v>
      </c>
      <c r="Q357" s="31">
        <v>1431000000</v>
      </c>
      <c r="R357" s="31">
        <v>1412692741</v>
      </c>
      <c r="S357" s="31" t="s">
        <v>66</v>
      </c>
    </row>
    <row r="358" spans="1:19" ht="14.4" x14ac:dyDescent="0.3">
      <c r="A358" s="29" t="s">
        <v>790</v>
      </c>
      <c r="B358" t="s">
        <v>22</v>
      </c>
      <c r="C358" s="30">
        <v>44253.857638888891</v>
      </c>
      <c r="D358" t="s">
        <v>22</v>
      </c>
      <c r="E358" s="31" t="s">
        <v>791</v>
      </c>
      <c r="G358" s="31" t="s">
        <v>65</v>
      </c>
      <c r="H358" s="31" t="s">
        <v>65</v>
      </c>
      <c r="I358" s="31">
        <v>40000061659</v>
      </c>
      <c r="J358" s="34">
        <v>64113504</v>
      </c>
      <c r="K358" s="30">
        <v>44253.857638888891</v>
      </c>
      <c r="N358" s="31">
        <v>202103</v>
      </c>
      <c r="O358" s="31">
        <v>202103</v>
      </c>
      <c r="P358" s="31">
        <v>64113504</v>
      </c>
      <c r="Q358" s="31">
        <v>64113504</v>
      </c>
      <c r="R358" s="31">
        <v>0</v>
      </c>
      <c r="S358" s="31" t="s">
        <v>66</v>
      </c>
    </row>
    <row r="359" spans="1:19" ht="14.4" x14ac:dyDescent="0.3">
      <c r="A359" s="29" t="s">
        <v>792</v>
      </c>
      <c r="B359" t="s">
        <v>40</v>
      </c>
      <c r="C359" s="30">
        <v>44256.875</v>
      </c>
      <c r="D359" t="s">
        <v>40</v>
      </c>
      <c r="E359" s="31" t="s">
        <v>793</v>
      </c>
      <c r="G359" s="31" t="s">
        <v>65</v>
      </c>
      <c r="H359" s="31" t="s">
        <v>65</v>
      </c>
      <c r="I359" s="31">
        <v>40000061775</v>
      </c>
      <c r="J359" s="34">
        <v>60666667</v>
      </c>
      <c r="K359" s="30">
        <v>44256.875</v>
      </c>
      <c r="N359" s="31">
        <v>202103</v>
      </c>
      <c r="O359" s="31">
        <v>202103</v>
      </c>
      <c r="P359" s="31">
        <v>60666667</v>
      </c>
      <c r="Q359" s="31">
        <v>60666667</v>
      </c>
      <c r="R359" s="31">
        <v>52947389</v>
      </c>
      <c r="S359" s="31" t="s">
        <v>66</v>
      </c>
    </row>
    <row r="360" spans="1:19" ht="14.4" x14ac:dyDescent="0.3">
      <c r="A360" s="29" t="s">
        <v>795</v>
      </c>
      <c r="B360" t="s">
        <v>20</v>
      </c>
      <c r="C360" s="30">
        <v>44257.457638888889</v>
      </c>
      <c r="D360" t="s">
        <v>20</v>
      </c>
      <c r="E360" s="31" t="s">
        <v>796</v>
      </c>
      <c r="G360" s="31" t="s">
        <v>65</v>
      </c>
      <c r="H360" s="31" t="s">
        <v>65</v>
      </c>
      <c r="I360" s="31">
        <v>40000061764</v>
      </c>
      <c r="J360" s="34">
        <v>231000000</v>
      </c>
      <c r="K360" s="30">
        <v>44257.457638888889</v>
      </c>
      <c r="N360" s="31">
        <v>202103</v>
      </c>
      <c r="O360" s="31">
        <v>202103</v>
      </c>
      <c r="P360" s="31">
        <v>231000000</v>
      </c>
      <c r="Q360" s="31">
        <v>231000000</v>
      </c>
      <c r="R360" s="31">
        <v>231000000</v>
      </c>
      <c r="S360" s="31" t="s">
        <v>66</v>
      </c>
    </row>
    <row r="361" spans="1:19" ht="14.4" x14ac:dyDescent="0.3">
      <c r="A361" s="29" t="s">
        <v>797</v>
      </c>
      <c r="B361" t="s">
        <v>8</v>
      </c>
      <c r="C361" s="30">
        <v>44257.711805555555</v>
      </c>
      <c r="D361" t="s">
        <v>8</v>
      </c>
      <c r="E361" s="31" t="s">
        <v>798</v>
      </c>
      <c r="G361" s="31" t="s">
        <v>65</v>
      </c>
      <c r="H361" s="31" t="s">
        <v>65</v>
      </c>
      <c r="I361" s="31">
        <v>40000061737</v>
      </c>
      <c r="J361" s="34">
        <v>173200000</v>
      </c>
      <c r="K361" s="30">
        <v>44257.711805555555</v>
      </c>
      <c r="N361" s="31">
        <v>202103</v>
      </c>
      <c r="O361" s="31">
        <v>202103</v>
      </c>
      <c r="P361" s="31">
        <v>173200000</v>
      </c>
      <c r="Q361" s="31">
        <v>173200000</v>
      </c>
      <c r="R361" s="31">
        <v>173145000</v>
      </c>
      <c r="S361" s="31" t="s">
        <v>66</v>
      </c>
    </row>
    <row r="362" spans="1:19" ht="14.4" x14ac:dyDescent="0.3">
      <c r="A362" s="29" t="s">
        <v>799</v>
      </c>
      <c r="B362" t="s">
        <v>40</v>
      </c>
      <c r="C362" s="30">
        <v>44260.657638888886</v>
      </c>
      <c r="D362" t="s">
        <v>40</v>
      </c>
      <c r="E362" s="31" t="s">
        <v>800</v>
      </c>
      <c r="G362" s="31" t="s">
        <v>65</v>
      </c>
      <c r="H362" s="31" t="s">
        <v>65</v>
      </c>
      <c r="I362" s="31">
        <v>40000061777</v>
      </c>
      <c r="J362" s="34">
        <v>37900000</v>
      </c>
      <c r="K362" s="30">
        <v>44260.657638888886</v>
      </c>
      <c r="N362" s="31">
        <v>202103</v>
      </c>
      <c r="O362" s="31">
        <v>202103</v>
      </c>
      <c r="P362" s="31">
        <v>37900000</v>
      </c>
      <c r="Q362" s="31">
        <v>44100000</v>
      </c>
      <c r="R362" s="31">
        <v>41562716</v>
      </c>
      <c r="S362" s="31" t="s">
        <v>66</v>
      </c>
    </row>
    <row r="363" spans="1:19" ht="14.4" x14ac:dyDescent="0.3">
      <c r="A363" s="29" t="s">
        <v>801</v>
      </c>
      <c r="B363" t="s">
        <v>33</v>
      </c>
      <c r="C363" s="30">
        <v>44263.455555555556</v>
      </c>
      <c r="D363" t="s">
        <v>33</v>
      </c>
      <c r="E363" s="31" t="s">
        <v>802</v>
      </c>
      <c r="G363" s="31" t="s">
        <v>65</v>
      </c>
      <c r="H363" s="31" t="s">
        <v>65</v>
      </c>
      <c r="I363" s="31">
        <v>40000061763</v>
      </c>
      <c r="J363" s="34">
        <v>156800000</v>
      </c>
      <c r="K363" s="30">
        <v>44263.455555555556</v>
      </c>
      <c r="N363" s="31">
        <v>202103</v>
      </c>
      <c r="O363" s="31">
        <v>202103</v>
      </c>
      <c r="P363" s="31">
        <v>156800000</v>
      </c>
      <c r="Q363" s="31">
        <v>156800000</v>
      </c>
      <c r="R363" s="31">
        <v>144000000</v>
      </c>
      <c r="S363" s="31" t="s">
        <v>66</v>
      </c>
    </row>
    <row r="364" spans="1:19" ht="14.4" x14ac:dyDescent="0.3">
      <c r="A364" s="29" t="s">
        <v>803</v>
      </c>
      <c r="B364" t="s">
        <v>8</v>
      </c>
      <c r="C364" s="30">
        <v>44263.706944444442</v>
      </c>
      <c r="D364" t="s">
        <v>8</v>
      </c>
      <c r="E364" s="31" t="s">
        <v>804</v>
      </c>
      <c r="G364" s="31" t="s">
        <v>65</v>
      </c>
      <c r="H364" s="31" t="s">
        <v>65</v>
      </c>
      <c r="I364" s="31">
        <v>40000061872</v>
      </c>
      <c r="J364" s="34">
        <v>155000000</v>
      </c>
      <c r="K364" s="30">
        <v>44263.706944444442</v>
      </c>
      <c r="N364" s="31">
        <v>202103</v>
      </c>
      <c r="O364" s="31">
        <v>202103</v>
      </c>
      <c r="P364" s="31">
        <v>155000000</v>
      </c>
      <c r="Q364" s="31">
        <v>155000000</v>
      </c>
      <c r="R364" s="31">
        <v>148873555</v>
      </c>
      <c r="S364" s="31" t="s">
        <v>66</v>
      </c>
    </row>
    <row r="365" spans="1:19" ht="14.4" x14ac:dyDescent="0.3">
      <c r="A365" s="29" t="s">
        <v>805</v>
      </c>
      <c r="B365" t="s">
        <v>8</v>
      </c>
      <c r="C365" s="30">
        <v>44264.627083333333</v>
      </c>
      <c r="D365" t="s">
        <v>8</v>
      </c>
      <c r="E365" s="31" t="s">
        <v>789</v>
      </c>
      <c r="G365" s="31" t="s">
        <v>65</v>
      </c>
      <c r="H365" s="31" t="s">
        <v>65</v>
      </c>
      <c r="I365" s="31">
        <v>40000061874</v>
      </c>
      <c r="J365" s="34">
        <v>745000000</v>
      </c>
      <c r="K365" s="30">
        <v>44264.627083333333</v>
      </c>
      <c r="N365" s="31">
        <v>202103</v>
      </c>
      <c r="O365" s="31">
        <v>202103</v>
      </c>
      <c r="P365" s="31">
        <v>745000000</v>
      </c>
      <c r="Q365" s="31">
        <v>745000000</v>
      </c>
      <c r="R365" s="31">
        <v>499090700</v>
      </c>
      <c r="S365" s="31" t="s">
        <v>66</v>
      </c>
    </row>
    <row r="366" spans="1:19" ht="14.4" x14ac:dyDescent="0.3">
      <c r="A366" s="29" t="s">
        <v>807</v>
      </c>
      <c r="B366" t="s">
        <v>6</v>
      </c>
      <c r="C366" s="30">
        <v>44264.69027777778</v>
      </c>
      <c r="D366" t="s">
        <v>6</v>
      </c>
      <c r="E366" s="31" t="s">
        <v>17718</v>
      </c>
      <c r="G366" s="31" t="s">
        <v>65</v>
      </c>
      <c r="H366" s="31" t="s">
        <v>65</v>
      </c>
      <c r="I366" s="31">
        <v>40000061814</v>
      </c>
      <c r="J366" s="34">
        <v>23500000</v>
      </c>
      <c r="K366" s="30">
        <v>44264.69027777778</v>
      </c>
      <c r="N366" s="31">
        <v>202103</v>
      </c>
      <c r="O366" s="31">
        <v>202103</v>
      </c>
      <c r="P366" s="31">
        <v>23500000</v>
      </c>
      <c r="Q366" s="31">
        <v>23500000</v>
      </c>
      <c r="R366" s="31">
        <v>23430000</v>
      </c>
      <c r="S366" s="31" t="s">
        <v>66</v>
      </c>
    </row>
    <row r="367" spans="1:19" ht="14.4" x14ac:dyDescent="0.3">
      <c r="A367" s="29" t="s">
        <v>809</v>
      </c>
      <c r="B367" t="s">
        <v>12</v>
      </c>
      <c r="C367" s="30">
        <v>44264.722222222219</v>
      </c>
      <c r="D367" t="s">
        <v>12</v>
      </c>
      <c r="E367" s="31" t="s">
        <v>810</v>
      </c>
      <c r="G367" s="31" t="s">
        <v>65</v>
      </c>
      <c r="H367" s="31" t="s">
        <v>65</v>
      </c>
      <c r="I367" s="31">
        <v>40000061795</v>
      </c>
      <c r="J367" s="34">
        <v>4005700</v>
      </c>
      <c r="K367" s="30">
        <v>44264.722222222219</v>
      </c>
      <c r="N367" s="31">
        <v>202103</v>
      </c>
      <c r="O367" s="31">
        <v>202103</v>
      </c>
      <c r="P367" s="31">
        <v>4005700</v>
      </c>
      <c r="Q367" s="31">
        <v>4005700</v>
      </c>
      <c r="R367" s="31">
        <v>0</v>
      </c>
      <c r="S367" s="31" t="s">
        <v>66</v>
      </c>
    </row>
    <row r="368" spans="1:19" ht="14.4" x14ac:dyDescent="0.3">
      <c r="A368" s="29" t="s">
        <v>811</v>
      </c>
      <c r="B368" t="s">
        <v>13</v>
      </c>
      <c r="C368" s="30">
        <v>44265.696527777778</v>
      </c>
      <c r="D368" t="s">
        <v>13</v>
      </c>
      <c r="E368" s="31" t="s">
        <v>812</v>
      </c>
      <c r="G368" s="31" t="s">
        <v>65</v>
      </c>
      <c r="H368" s="31" t="s">
        <v>65</v>
      </c>
      <c r="I368" s="31">
        <v>40000061914</v>
      </c>
      <c r="J368" s="34">
        <v>74000000</v>
      </c>
      <c r="K368" s="30">
        <v>44265.696527777778</v>
      </c>
      <c r="N368" s="31">
        <v>202103</v>
      </c>
      <c r="O368" s="31">
        <v>202103</v>
      </c>
      <c r="P368" s="31">
        <v>74000000</v>
      </c>
      <c r="Q368" s="31">
        <v>74000000</v>
      </c>
      <c r="R368" s="31">
        <v>73755000</v>
      </c>
      <c r="S368" s="31" t="s">
        <v>66</v>
      </c>
    </row>
    <row r="369" spans="1:19" ht="14.4" x14ac:dyDescent="0.3">
      <c r="A369" s="29" t="s">
        <v>813</v>
      </c>
      <c r="B369" t="s">
        <v>20</v>
      </c>
      <c r="C369" s="30">
        <v>44266.791666666664</v>
      </c>
      <c r="D369" t="s">
        <v>20</v>
      </c>
      <c r="E369" s="31" t="s">
        <v>814</v>
      </c>
      <c r="G369" s="31" t="s">
        <v>65</v>
      </c>
      <c r="H369" s="31" t="s">
        <v>65</v>
      </c>
      <c r="I369" s="31">
        <v>40000061938</v>
      </c>
      <c r="J369" s="34">
        <v>86940000</v>
      </c>
      <c r="K369" s="30">
        <v>44266.791666666664</v>
      </c>
      <c r="N369" s="31">
        <v>202103</v>
      </c>
      <c r="O369" s="31">
        <v>202103</v>
      </c>
      <c r="P369" s="31">
        <v>86940000</v>
      </c>
      <c r="Q369" s="31">
        <v>86940000</v>
      </c>
      <c r="R369" s="31">
        <v>0</v>
      </c>
      <c r="S369" s="31" t="s">
        <v>66</v>
      </c>
    </row>
    <row r="370" spans="1:19" ht="14.4" x14ac:dyDescent="0.3">
      <c r="A370" s="29" t="s">
        <v>815</v>
      </c>
      <c r="B370" t="s">
        <v>20</v>
      </c>
      <c r="C370" s="30">
        <v>44267.505555555559</v>
      </c>
      <c r="D370" t="s">
        <v>20</v>
      </c>
      <c r="E370" s="31" t="s">
        <v>17719</v>
      </c>
      <c r="G370" s="31" t="s">
        <v>65</v>
      </c>
      <c r="H370" s="31" t="s">
        <v>65</v>
      </c>
      <c r="I370" s="31">
        <v>40000061939</v>
      </c>
      <c r="J370" s="34">
        <v>33000000</v>
      </c>
      <c r="K370" s="30">
        <v>44267.505555555559</v>
      </c>
      <c r="N370" s="31">
        <v>202103</v>
      </c>
      <c r="O370" s="31">
        <v>202103</v>
      </c>
      <c r="P370" s="31">
        <v>33000000</v>
      </c>
      <c r="Q370" s="31">
        <v>33000000</v>
      </c>
      <c r="R370" s="31">
        <v>31800000</v>
      </c>
      <c r="S370" s="31" t="s">
        <v>66</v>
      </c>
    </row>
    <row r="371" spans="1:19" ht="14.4" x14ac:dyDescent="0.3">
      <c r="A371" s="29" t="s">
        <v>817</v>
      </c>
      <c r="B371" t="s">
        <v>42</v>
      </c>
      <c r="C371" s="30">
        <v>44273.630555555559</v>
      </c>
      <c r="D371" t="s">
        <v>42</v>
      </c>
      <c r="E371" s="31" t="s">
        <v>818</v>
      </c>
      <c r="G371" s="31" t="s">
        <v>65</v>
      </c>
      <c r="H371" s="31" t="s">
        <v>65</v>
      </c>
      <c r="I371" s="31">
        <v>40000062020</v>
      </c>
      <c r="J371" s="34">
        <v>55320222</v>
      </c>
      <c r="K371" s="30">
        <v>44273.630555555559</v>
      </c>
      <c r="N371" s="31">
        <v>202103</v>
      </c>
      <c r="O371" s="31">
        <v>202103</v>
      </c>
      <c r="P371" s="31">
        <v>55320222</v>
      </c>
      <c r="Q371" s="31">
        <v>55320222</v>
      </c>
      <c r="R371" s="31">
        <v>55320222</v>
      </c>
      <c r="S371" s="31" t="s">
        <v>66</v>
      </c>
    </row>
    <row r="372" spans="1:19" ht="14.4" x14ac:dyDescent="0.3">
      <c r="A372" s="29" t="s">
        <v>819</v>
      </c>
      <c r="B372" t="s">
        <v>8</v>
      </c>
      <c r="C372" s="30">
        <v>44272.70416666667</v>
      </c>
      <c r="D372" t="s">
        <v>8</v>
      </c>
      <c r="E372" s="31" t="s">
        <v>820</v>
      </c>
      <c r="G372" s="31" t="s">
        <v>65</v>
      </c>
      <c r="H372" s="31" t="s">
        <v>65</v>
      </c>
      <c r="I372" s="31">
        <v>40000062097</v>
      </c>
      <c r="J372" s="34">
        <v>270000000</v>
      </c>
      <c r="K372" s="30">
        <v>44272.70416666667</v>
      </c>
      <c r="N372" s="31">
        <v>202103</v>
      </c>
      <c r="O372" s="31">
        <v>202103</v>
      </c>
      <c r="P372" s="31">
        <v>270000000</v>
      </c>
      <c r="Q372" s="31">
        <v>270000000</v>
      </c>
      <c r="R372" s="31">
        <v>228326000</v>
      </c>
      <c r="S372" s="31" t="s">
        <v>66</v>
      </c>
    </row>
    <row r="373" spans="1:19" ht="14.4" x14ac:dyDescent="0.3">
      <c r="A373" s="29" t="s">
        <v>821</v>
      </c>
      <c r="B373" t="s">
        <v>30</v>
      </c>
      <c r="C373" s="30">
        <v>44277.844444444447</v>
      </c>
      <c r="D373" t="s">
        <v>30</v>
      </c>
      <c r="E373" s="31" t="s">
        <v>822</v>
      </c>
      <c r="G373" s="31" t="s">
        <v>65</v>
      </c>
      <c r="H373" s="31" t="s">
        <v>65</v>
      </c>
      <c r="I373" s="31">
        <v>40000062128</v>
      </c>
      <c r="J373" s="34">
        <v>12000000</v>
      </c>
      <c r="K373" s="30">
        <v>44277.844444444447</v>
      </c>
      <c r="N373" s="31">
        <v>202103</v>
      </c>
      <c r="O373" s="31">
        <v>202103</v>
      </c>
      <c r="P373" s="31">
        <v>12000000</v>
      </c>
      <c r="Q373" s="31">
        <v>12000000</v>
      </c>
      <c r="R373" s="31">
        <v>10800000</v>
      </c>
      <c r="S373" s="31" t="s">
        <v>66</v>
      </c>
    </row>
    <row r="374" spans="1:19" ht="14.4" x14ac:dyDescent="0.3">
      <c r="A374" s="29" t="s">
        <v>823</v>
      </c>
      <c r="B374" t="s">
        <v>8</v>
      </c>
      <c r="C374" s="30">
        <v>43956.688888888886</v>
      </c>
      <c r="D374" t="s">
        <v>8</v>
      </c>
      <c r="E374" s="31" t="s">
        <v>824</v>
      </c>
      <c r="G374" s="31" t="s">
        <v>65</v>
      </c>
      <c r="H374" s="31" t="s">
        <v>65</v>
      </c>
      <c r="I374" s="31">
        <v>40000056532</v>
      </c>
      <c r="J374" s="34">
        <v>44170000</v>
      </c>
      <c r="K374" s="30">
        <v>43956.688888888886</v>
      </c>
      <c r="N374" s="31">
        <v>202004</v>
      </c>
      <c r="O374" s="31">
        <v>202005</v>
      </c>
      <c r="P374" s="31">
        <v>44170000</v>
      </c>
      <c r="Q374" s="31">
        <v>224170000</v>
      </c>
      <c r="R374" s="31">
        <v>224170000</v>
      </c>
      <c r="S374" s="31" t="s">
        <v>825</v>
      </c>
    </row>
    <row r="375" spans="1:19" ht="14.4" x14ac:dyDescent="0.3">
      <c r="A375" s="29" t="s">
        <v>826</v>
      </c>
      <c r="B375" t="s">
        <v>10</v>
      </c>
      <c r="C375" s="30">
        <v>43927.78125</v>
      </c>
      <c r="D375" t="s">
        <v>10</v>
      </c>
      <c r="E375" s="31" t="s">
        <v>827</v>
      </c>
      <c r="G375" s="31" t="s">
        <v>65</v>
      </c>
      <c r="H375" s="31" t="s">
        <v>65</v>
      </c>
      <c r="I375" s="31">
        <v>40000056390</v>
      </c>
      <c r="J375" s="34">
        <v>2784000</v>
      </c>
      <c r="K375" s="30">
        <v>43927.78125</v>
      </c>
      <c r="N375" s="31">
        <v>202004</v>
      </c>
      <c r="O375" s="31">
        <v>202004</v>
      </c>
      <c r="P375" s="31">
        <v>2784000</v>
      </c>
      <c r="Q375" s="31">
        <v>22504000</v>
      </c>
      <c r="R375" s="31">
        <v>22144000</v>
      </c>
      <c r="S375" s="31" t="s">
        <v>825</v>
      </c>
    </row>
    <row r="376" spans="1:19" ht="14.4" x14ac:dyDescent="0.3">
      <c r="A376" s="29" t="s">
        <v>828</v>
      </c>
      <c r="B376" t="s">
        <v>8</v>
      </c>
      <c r="C376" s="30">
        <v>43928.430555555555</v>
      </c>
      <c r="D376" t="s">
        <v>8</v>
      </c>
      <c r="E376" s="31" t="s">
        <v>70</v>
      </c>
      <c r="G376" s="31" t="s">
        <v>65</v>
      </c>
      <c r="H376" s="31" t="s">
        <v>65</v>
      </c>
      <c r="I376" s="31">
        <v>40000056605</v>
      </c>
      <c r="J376" s="34">
        <v>249000000</v>
      </c>
      <c r="K376" s="30">
        <v>43928.430555555555</v>
      </c>
      <c r="N376" s="31">
        <v>202004</v>
      </c>
      <c r="O376" s="31">
        <v>202005</v>
      </c>
      <c r="P376" s="31">
        <v>249000000</v>
      </c>
      <c r="Q376" s="31">
        <v>449000000</v>
      </c>
      <c r="R376" s="31">
        <v>448816380</v>
      </c>
      <c r="S376" s="31" t="s">
        <v>825</v>
      </c>
    </row>
    <row r="377" spans="1:19" ht="14.4" x14ac:dyDescent="0.3">
      <c r="A377" s="29" t="s">
        <v>829</v>
      </c>
      <c r="B377" t="s">
        <v>8</v>
      </c>
      <c r="C377" s="30">
        <v>43949.521527777775</v>
      </c>
      <c r="D377" t="s">
        <v>8</v>
      </c>
      <c r="E377" s="31" t="s">
        <v>70</v>
      </c>
      <c r="G377" s="31" t="s">
        <v>65</v>
      </c>
      <c r="H377" s="31" t="s">
        <v>65</v>
      </c>
      <c r="I377" s="31">
        <v>40000056763</v>
      </c>
      <c r="J377" s="34">
        <v>110000000</v>
      </c>
      <c r="K377" s="30">
        <v>43949.521527777775</v>
      </c>
      <c r="N377" s="31">
        <v>202004</v>
      </c>
      <c r="O377" s="31">
        <v>202005</v>
      </c>
      <c r="P377" s="31">
        <v>110000000</v>
      </c>
      <c r="Q377" s="31">
        <v>890000000</v>
      </c>
      <c r="R377" s="31">
        <v>884139000</v>
      </c>
      <c r="S377" s="31" t="s">
        <v>825</v>
      </c>
    </row>
    <row r="378" spans="1:19" ht="14.4" x14ac:dyDescent="0.3">
      <c r="A378" s="29" t="s">
        <v>830</v>
      </c>
      <c r="B378" t="s">
        <v>6</v>
      </c>
      <c r="C378" s="30">
        <v>43970.835416666669</v>
      </c>
      <c r="D378" t="s">
        <v>6</v>
      </c>
      <c r="E378" s="31" t="s">
        <v>17705</v>
      </c>
      <c r="G378" s="31" t="s">
        <v>65</v>
      </c>
      <c r="H378" s="31" t="s">
        <v>65</v>
      </c>
      <c r="I378" s="31">
        <v>40000056766</v>
      </c>
      <c r="J378" s="34">
        <v>9000000</v>
      </c>
      <c r="K378" s="30">
        <v>43970.835416666669</v>
      </c>
      <c r="N378" s="31">
        <v>202004</v>
      </c>
      <c r="O378" s="31">
        <v>202007</v>
      </c>
      <c r="P378" s="31">
        <v>9000000</v>
      </c>
      <c r="Q378" s="31">
        <v>153000000</v>
      </c>
      <c r="R378" s="31">
        <v>147198240</v>
      </c>
      <c r="S378" s="31" t="s">
        <v>825</v>
      </c>
    </row>
    <row r="379" spans="1:19" ht="14.4" x14ac:dyDescent="0.3">
      <c r="A379" s="29" t="s">
        <v>831</v>
      </c>
      <c r="B379" t="s">
        <v>17</v>
      </c>
      <c r="C379" s="30">
        <v>43998.768055555556</v>
      </c>
      <c r="D379" t="s">
        <v>17</v>
      </c>
      <c r="E379" s="31" t="s">
        <v>99</v>
      </c>
      <c r="G379" s="31" t="s">
        <v>65</v>
      </c>
      <c r="H379" s="31" t="s">
        <v>65</v>
      </c>
      <c r="I379" s="31">
        <v>40000056838</v>
      </c>
      <c r="J379" s="34">
        <v>18095000</v>
      </c>
      <c r="K379" s="30">
        <v>43998.768055555556</v>
      </c>
      <c r="N379" s="31">
        <v>202004</v>
      </c>
      <c r="O379" s="31">
        <v>202009</v>
      </c>
      <c r="P379" s="31">
        <v>18095000</v>
      </c>
      <c r="Q379" s="31">
        <v>378095000</v>
      </c>
      <c r="R379" s="31">
        <v>359840650</v>
      </c>
      <c r="S379" s="31" t="s">
        <v>825</v>
      </c>
    </row>
    <row r="380" spans="1:19" ht="14.4" x14ac:dyDescent="0.3">
      <c r="A380" s="29" t="s">
        <v>832</v>
      </c>
      <c r="B380" t="s">
        <v>10</v>
      </c>
      <c r="C380" s="30">
        <v>44014.423611111109</v>
      </c>
      <c r="D380" t="s">
        <v>10</v>
      </c>
      <c r="E380" s="31" t="s">
        <v>145</v>
      </c>
      <c r="G380" s="31" t="s">
        <v>65</v>
      </c>
      <c r="H380" s="31" t="s">
        <v>65</v>
      </c>
      <c r="I380" s="31">
        <v>40000057040</v>
      </c>
      <c r="J380" s="34">
        <v>154560000</v>
      </c>
      <c r="K380" s="30">
        <v>44014.423611111109</v>
      </c>
      <c r="N380" s="31">
        <v>202005</v>
      </c>
      <c r="O380" s="31">
        <v>202010</v>
      </c>
      <c r="P380" s="31">
        <v>154560000</v>
      </c>
      <c r="Q380" s="31">
        <v>1899760000</v>
      </c>
      <c r="R380" s="31">
        <v>1899520000</v>
      </c>
      <c r="S380" s="31" t="s">
        <v>825</v>
      </c>
    </row>
    <row r="381" spans="1:19" ht="14.4" x14ac:dyDescent="0.3">
      <c r="A381" s="29" t="s">
        <v>833</v>
      </c>
      <c r="B381" t="s">
        <v>10</v>
      </c>
      <c r="C381" s="30">
        <v>44096.637499999997</v>
      </c>
      <c r="D381" t="s">
        <v>10</v>
      </c>
      <c r="E381" s="31" t="s">
        <v>145</v>
      </c>
      <c r="G381" s="31" t="s">
        <v>65</v>
      </c>
      <c r="H381" s="31" t="s">
        <v>65</v>
      </c>
      <c r="I381" s="31">
        <v>40000057040</v>
      </c>
      <c r="J381" s="34">
        <v>40000000</v>
      </c>
      <c r="K381" s="30">
        <v>44096.637499999997</v>
      </c>
      <c r="N381" s="31">
        <v>202005</v>
      </c>
      <c r="O381" s="31">
        <v>202010</v>
      </c>
      <c r="P381" s="31">
        <v>40000000</v>
      </c>
      <c r="Q381" s="31">
        <v>1899760000</v>
      </c>
      <c r="R381" s="31">
        <v>1899520000</v>
      </c>
      <c r="S381" s="31" t="s">
        <v>825</v>
      </c>
    </row>
    <row r="382" spans="1:19" ht="14.4" x14ac:dyDescent="0.3">
      <c r="A382" s="29" t="s">
        <v>834</v>
      </c>
      <c r="B382" t="s">
        <v>16</v>
      </c>
      <c r="C382" s="30">
        <v>44022.719444444447</v>
      </c>
      <c r="D382" t="s">
        <v>16</v>
      </c>
      <c r="E382" s="31" t="s">
        <v>151</v>
      </c>
      <c r="G382" s="31" t="s">
        <v>65</v>
      </c>
      <c r="H382" s="31" t="s">
        <v>65</v>
      </c>
      <c r="I382" s="31">
        <v>40000057070</v>
      </c>
      <c r="J382" s="34">
        <v>1140000000</v>
      </c>
      <c r="K382" s="30">
        <v>44022.719444444447</v>
      </c>
      <c r="N382" s="31">
        <v>202005</v>
      </c>
      <c r="O382" s="31">
        <v>202008</v>
      </c>
      <c r="P382" s="31">
        <v>1140000000</v>
      </c>
      <c r="Q382" s="31">
        <v>9440000000</v>
      </c>
      <c r="R382" s="31">
        <v>8610210137</v>
      </c>
      <c r="S382" s="31" t="s">
        <v>825</v>
      </c>
    </row>
    <row r="383" spans="1:19" ht="14.4" x14ac:dyDescent="0.3">
      <c r="A383" s="29" t="s">
        <v>835</v>
      </c>
      <c r="B383" t="s">
        <v>19</v>
      </c>
      <c r="C383" s="30">
        <v>43966.775694444441</v>
      </c>
      <c r="D383" t="s">
        <v>19</v>
      </c>
      <c r="E383" s="31" t="s">
        <v>17709</v>
      </c>
      <c r="G383" s="31" t="s">
        <v>65</v>
      </c>
      <c r="H383" s="31" t="s">
        <v>65</v>
      </c>
      <c r="I383" s="31">
        <v>40000057083</v>
      </c>
      <c r="J383" s="34">
        <v>400000000</v>
      </c>
      <c r="K383" s="30">
        <v>43966.775694444441</v>
      </c>
      <c r="N383" s="31">
        <v>202005</v>
      </c>
      <c r="O383" s="31">
        <v>202008</v>
      </c>
      <c r="P383" s="31">
        <v>400000000</v>
      </c>
      <c r="Q383" s="31">
        <v>655000000</v>
      </c>
      <c r="R383" s="31">
        <v>652531300</v>
      </c>
      <c r="S383" s="31" t="s">
        <v>825</v>
      </c>
    </row>
    <row r="384" spans="1:19" ht="14.4" x14ac:dyDescent="0.3">
      <c r="A384" s="29" t="s">
        <v>836</v>
      </c>
      <c r="B384" t="s">
        <v>19</v>
      </c>
      <c r="C384" s="30">
        <v>44043.774305555555</v>
      </c>
      <c r="D384" t="s">
        <v>19</v>
      </c>
      <c r="E384" s="31" t="s">
        <v>17709</v>
      </c>
      <c r="G384" s="31" t="s">
        <v>65</v>
      </c>
      <c r="H384" s="31" t="s">
        <v>65</v>
      </c>
      <c r="I384" s="31">
        <v>40000057083</v>
      </c>
      <c r="J384" s="34">
        <v>55000000</v>
      </c>
      <c r="K384" s="30">
        <v>44043.774305555555</v>
      </c>
      <c r="N384" s="31">
        <v>202005</v>
      </c>
      <c r="O384" s="31">
        <v>202008</v>
      </c>
      <c r="P384" s="31">
        <v>55000000</v>
      </c>
      <c r="Q384" s="31">
        <v>655000000</v>
      </c>
      <c r="R384" s="31">
        <v>652531300</v>
      </c>
      <c r="S384" s="31" t="s">
        <v>825</v>
      </c>
    </row>
    <row r="385" spans="1:19" ht="14.4" x14ac:dyDescent="0.3">
      <c r="A385" s="29" t="s">
        <v>837</v>
      </c>
      <c r="B385" t="s">
        <v>18</v>
      </c>
      <c r="C385" s="30">
        <v>43985.817361111112</v>
      </c>
      <c r="D385" t="s">
        <v>18</v>
      </c>
      <c r="E385" s="31" t="s">
        <v>167</v>
      </c>
      <c r="G385" s="31" t="s">
        <v>65</v>
      </c>
      <c r="H385" s="31" t="s">
        <v>65</v>
      </c>
      <c r="I385" s="31">
        <v>40000057185</v>
      </c>
      <c r="J385" s="34">
        <v>713459200</v>
      </c>
      <c r="K385" s="30">
        <v>43985.817361111112</v>
      </c>
      <c r="N385" s="31">
        <v>202005</v>
      </c>
      <c r="O385" s="31">
        <v>202006</v>
      </c>
      <c r="P385" s="31">
        <v>713459200</v>
      </c>
      <c r="Q385" s="31">
        <v>9492459200</v>
      </c>
      <c r="R385" s="31">
        <v>8421405068</v>
      </c>
      <c r="S385" s="31" t="s">
        <v>825</v>
      </c>
    </row>
    <row r="386" spans="1:19" ht="14.4" x14ac:dyDescent="0.3">
      <c r="A386" s="29" t="s">
        <v>838</v>
      </c>
      <c r="B386" t="s">
        <v>20</v>
      </c>
      <c r="C386" s="30">
        <v>43978.722916666666</v>
      </c>
      <c r="D386" t="s">
        <v>20</v>
      </c>
      <c r="E386" s="31" t="s">
        <v>176</v>
      </c>
      <c r="G386" s="31" t="s">
        <v>65</v>
      </c>
      <c r="H386" s="31" t="s">
        <v>65</v>
      </c>
      <c r="I386" s="31">
        <v>40000057187</v>
      </c>
      <c r="J386" s="34">
        <v>20000000</v>
      </c>
      <c r="K386" s="30">
        <v>43978.722916666666</v>
      </c>
      <c r="N386" s="31">
        <v>202006</v>
      </c>
      <c r="O386" s="31">
        <v>202007</v>
      </c>
      <c r="P386" s="31">
        <v>20000000</v>
      </c>
      <c r="Q386" s="31">
        <v>140000000</v>
      </c>
      <c r="R386" s="31">
        <v>138094940</v>
      </c>
      <c r="S386" s="31" t="s">
        <v>825</v>
      </c>
    </row>
    <row r="387" spans="1:19" ht="14.4" x14ac:dyDescent="0.3">
      <c r="A387" s="29" t="s">
        <v>839</v>
      </c>
      <c r="B387" t="s">
        <v>8</v>
      </c>
      <c r="C387" s="30">
        <v>43987.503472222219</v>
      </c>
      <c r="D387" t="s">
        <v>8</v>
      </c>
      <c r="E387" s="31" t="s">
        <v>184</v>
      </c>
      <c r="G387" s="31" t="s">
        <v>65</v>
      </c>
      <c r="H387" s="31" t="s">
        <v>65</v>
      </c>
      <c r="I387" s="31">
        <v>40000057268</v>
      </c>
      <c r="J387" s="34">
        <v>18000000</v>
      </c>
      <c r="K387" s="30">
        <v>43987.503472222219</v>
      </c>
      <c r="N387" s="31">
        <v>202005</v>
      </c>
      <c r="O387" s="31">
        <v>202007</v>
      </c>
      <c r="P387" s="31">
        <v>18000000</v>
      </c>
      <c r="Q387" s="31">
        <v>554000000</v>
      </c>
      <c r="R387" s="31">
        <v>553432500</v>
      </c>
      <c r="S387" s="31" t="s">
        <v>825</v>
      </c>
    </row>
    <row r="388" spans="1:19" ht="14.4" x14ac:dyDescent="0.3">
      <c r="A388" s="29" t="s">
        <v>840</v>
      </c>
      <c r="B388" t="s">
        <v>8</v>
      </c>
      <c r="C388" s="30">
        <v>44032.609027777777</v>
      </c>
      <c r="D388" t="s">
        <v>8</v>
      </c>
      <c r="E388" s="31" t="s">
        <v>184</v>
      </c>
      <c r="G388" s="31" t="s">
        <v>65</v>
      </c>
      <c r="H388" s="31" t="s">
        <v>65</v>
      </c>
      <c r="I388" s="31">
        <v>40000057268</v>
      </c>
      <c r="J388" s="34">
        <v>6000000</v>
      </c>
      <c r="K388" s="30">
        <v>44032.609027777777</v>
      </c>
      <c r="N388" s="31">
        <v>202005</v>
      </c>
      <c r="O388" s="31">
        <v>202007</v>
      </c>
      <c r="P388" s="31">
        <v>6000000</v>
      </c>
      <c r="Q388" s="31">
        <v>554000000</v>
      </c>
      <c r="R388" s="31">
        <v>553432500</v>
      </c>
      <c r="S388" s="31" t="s">
        <v>825</v>
      </c>
    </row>
    <row r="389" spans="1:19" ht="14.4" x14ac:dyDescent="0.3">
      <c r="A389" s="29" t="s">
        <v>841</v>
      </c>
      <c r="B389" t="s">
        <v>8</v>
      </c>
      <c r="C389" s="30">
        <v>43998.664583333331</v>
      </c>
      <c r="D389" t="s">
        <v>8</v>
      </c>
      <c r="E389" s="31" t="s">
        <v>184</v>
      </c>
      <c r="G389" s="31" t="s">
        <v>65</v>
      </c>
      <c r="H389" s="31" t="s">
        <v>65</v>
      </c>
      <c r="I389" s="31">
        <v>40000057392</v>
      </c>
      <c r="J389" s="34">
        <v>110000000</v>
      </c>
      <c r="K389" s="30">
        <v>43998.664583333331</v>
      </c>
      <c r="N389" s="31">
        <v>202005</v>
      </c>
      <c r="O389" s="31">
        <v>202006</v>
      </c>
      <c r="P389" s="31">
        <v>110000000</v>
      </c>
      <c r="Q389" s="31">
        <v>1160000000</v>
      </c>
      <c r="R389" s="31">
        <v>1003881013</v>
      </c>
      <c r="S389" s="31" t="s">
        <v>825</v>
      </c>
    </row>
    <row r="390" spans="1:19" ht="14.4" x14ac:dyDescent="0.3">
      <c r="A390" s="29" t="s">
        <v>842</v>
      </c>
      <c r="B390" t="s">
        <v>17</v>
      </c>
      <c r="C390" s="30">
        <v>44007.745833333334</v>
      </c>
      <c r="D390" t="s">
        <v>17</v>
      </c>
      <c r="E390" s="31" t="s">
        <v>197</v>
      </c>
      <c r="G390" s="31" t="s">
        <v>65</v>
      </c>
      <c r="H390" s="31" t="s">
        <v>65</v>
      </c>
      <c r="I390" s="31">
        <v>40000057305</v>
      </c>
      <c r="J390" s="34">
        <v>33600000</v>
      </c>
      <c r="K390" s="30">
        <v>44007.745833333334</v>
      </c>
      <c r="N390" s="31">
        <v>202006</v>
      </c>
      <c r="O390" s="31">
        <v>202008</v>
      </c>
      <c r="P390" s="31">
        <v>33600000</v>
      </c>
      <c r="Q390" s="31">
        <v>533600000</v>
      </c>
      <c r="R390" s="31">
        <v>522497463</v>
      </c>
      <c r="S390" s="31" t="s">
        <v>825</v>
      </c>
    </row>
    <row r="391" spans="1:19" ht="14.4" x14ac:dyDescent="0.3">
      <c r="A391" s="29" t="s">
        <v>843</v>
      </c>
      <c r="B391" t="s">
        <v>24</v>
      </c>
      <c r="C391" s="30">
        <v>43987.180555555555</v>
      </c>
      <c r="D391" t="s">
        <v>24</v>
      </c>
      <c r="E391" s="31" t="s">
        <v>201</v>
      </c>
      <c r="G391" s="31" t="s">
        <v>65</v>
      </c>
      <c r="H391" s="31" t="s">
        <v>65</v>
      </c>
      <c r="I391" s="31">
        <v>40000057291</v>
      </c>
      <c r="J391" s="34">
        <v>12000000</v>
      </c>
      <c r="K391" s="30">
        <v>43987.180555555555</v>
      </c>
      <c r="N391" s="31">
        <v>202006</v>
      </c>
      <c r="O391" s="31">
        <v>202006</v>
      </c>
      <c r="P391" s="31">
        <v>12000000</v>
      </c>
      <c r="Q391" s="31">
        <v>117860000</v>
      </c>
      <c r="R391" s="31">
        <v>47314500</v>
      </c>
      <c r="S391" s="31" t="s">
        <v>825</v>
      </c>
    </row>
    <row r="392" spans="1:19" ht="14.4" x14ac:dyDescent="0.3">
      <c r="A392" s="29" t="s">
        <v>844</v>
      </c>
      <c r="B392" t="s">
        <v>27</v>
      </c>
      <c r="C392" s="30">
        <v>44028.754166666666</v>
      </c>
      <c r="D392" t="s">
        <v>27</v>
      </c>
      <c r="E392" s="31" t="s">
        <v>205</v>
      </c>
      <c r="G392" s="31" t="s">
        <v>65</v>
      </c>
      <c r="H392" s="31" t="s">
        <v>65</v>
      </c>
      <c r="I392" s="31">
        <v>40000057394</v>
      </c>
      <c r="J392" s="34">
        <v>58828000</v>
      </c>
      <c r="K392" s="30">
        <v>44028.754166666666</v>
      </c>
      <c r="N392" s="31">
        <v>202006</v>
      </c>
      <c r="O392" s="31">
        <v>202102</v>
      </c>
      <c r="P392" s="31">
        <v>58828000</v>
      </c>
      <c r="Q392" s="31">
        <v>2125428000</v>
      </c>
      <c r="R392" s="31">
        <v>1641121925</v>
      </c>
      <c r="S392" s="31" t="s">
        <v>825</v>
      </c>
    </row>
    <row r="393" spans="1:19" ht="14.4" x14ac:dyDescent="0.3">
      <c r="A393" s="29" t="s">
        <v>845</v>
      </c>
      <c r="B393" t="s">
        <v>8</v>
      </c>
      <c r="C393" s="30">
        <v>44007.504166666666</v>
      </c>
      <c r="D393" t="s">
        <v>8</v>
      </c>
      <c r="E393" s="31" t="s">
        <v>231</v>
      </c>
      <c r="G393" s="31" t="s">
        <v>65</v>
      </c>
      <c r="H393" s="31" t="s">
        <v>65</v>
      </c>
      <c r="I393" s="31">
        <v>40000057440</v>
      </c>
      <c r="J393" s="34">
        <v>500000000</v>
      </c>
      <c r="K393" s="30">
        <v>44007.504166666666</v>
      </c>
      <c r="N393" s="31">
        <v>202006</v>
      </c>
      <c r="O393" s="31">
        <v>202009</v>
      </c>
      <c r="P393" s="31">
        <v>500000000</v>
      </c>
      <c r="Q393" s="31">
        <v>4192862585</v>
      </c>
      <c r="R393" s="31">
        <v>4166945585</v>
      </c>
      <c r="S393" s="31" t="s">
        <v>825</v>
      </c>
    </row>
    <row r="394" spans="1:19" ht="14.4" x14ac:dyDescent="0.3">
      <c r="A394" s="29" t="s">
        <v>846</v>
      </c>
      <c r="B394" t="s">
        <v>8</v>
      </c>
      <c r="C394" s="30">
        <v>44091.493750000001</v>
      </c>
      <c r="D394" t="s">
        <v>8</v>
      </c>
      <c r="E394" s="31" t="s">
        <v>231</v>
      </c>
      <c r="G394" s="31" t="s">
        <v>65</v>
      </c>
      <c r="H394" s="31" t="s">
        <v>65</v>
      </c>
      <c r="I394" s="31">
        <v>40000057440</v>
      </c>
      <c r="J394" s="34">
        <v>192862585</v>
      </c>
      <c r="K394" s="30">
        <v>44091.493750000001</v>
      </c>
      <c r="N394" s="31">
        <v>202006</v>
      </c>
      <c r="O394" s="31">
        <v>202009</v>
      </c>
      <c r="P394" s="31">
        <v>192862585</v>
      </c>
      <c r="Q394" s="31">
        <v>4192862585</v>
      </c>
      <c r="R394" s="31">
        <v>4166945585</v>
      </c>
      <c r="S394" s="31" t="s">
        <v>825</v>
      </c>
    </row>
    <row r="395" spans="1:19" ht="14.4" x14ac:dyDescent="0.3">
      <c r="A395" s="29" t="s">
        <v>847</v>
      </c>
      <c r="B395" t="s">
        <v>19</v>
      </c>
      <c r="C395" s="30">
        <v>44007.740972222222</v>
      </c>
      <c r="D395" t="s">
        <v>19</v>
      </c>
      <c r="E395" s="31" t="s">
        <v>244</v>
      </c>
      <c r="G395" s="31" t="s">
        <v>65</v>
      </c>
      <c r="H395" s="31" t="s">
        <v>65</v>
      </c>
      <c r="I395" s="31">
        <v>40000057551</v>
      </c>
      <c r="J395" s="34">
        <v>40000000</v>
      </c>
      <c r="K395" s="30">
        <v>44007.740972222222</v>
      </c>
      <c r="N395" s="31">
        <v>202007</v>
      </c>
      <c r="O395" s="31">
        <v>202008</v>
      </c>
      <c r="P395" s="31">
        <v>40000000</v>
      </c>
      <c r="Q395" s="31">
        <v>363750000</v>
      </c>
      <c r="R395" s="31">
        <v>290968333</v>
      </c>
      <c r="S395" s="31" t="s">
        <v>825</v>
      </c>
    </row>
    <row r="396" spans="1:19" ht="14.4" x14ac:dyDescent="0.3">
      <c r="A396" s="29" t="s">
        <v>848</v>
      </c>
      <c r="B396" t="s">
        <v>19</v>
      </c>
      <c r="C396" s="30">
        <v>44035.761805555558</v>
      </c>
      <c r="D396" t="s">
        <v>19</v>
      </c>
      <c r="E396" s="31" t="s">
        <v>244</v>
      </c>
      <c r="G396" s="31" t="s">
        <v>65</v>
      </c>
      <c r="H396" s="31" t="s">
        <v>65</v>
      </c>
      <c r="I396" s="31">
        <v>40000057551</v>
      </c>
      <c r="J396" s="34">
        <v>13750000</v>
      </c>
      <c r="K396" s="30">
        <v>44035.761805555558</v>
      </c>
      <c r="N396" s="31">
        <v>202007</v>
      </c>
      <c r="O396" s="31">
        <v>202008</v>
      </c>
      <c r="P396" s="31">
        <v>13750000</v>
      </c>
      <c r="Q396" s="31">
        <v>363750000</v>
      </c>
      <c r="R396" s="31">
        <v>290968333</v>
      </c>
      <c r="S396" s="31" t="s">
        <v>825</v>
      </c>
    </row>
    <row r="397" spans="1:19" ht="14.4" x14ac:dyDescent="0.3">
      <c r="A397" s="29" t="s">
        <v>849</v>
      </c>
      <c r="B397" t="s">
        <v>20</v>
      </c>
      <c r="C397" s="30">
        <v>44035.488888888889</v>
      </c>
      <c r="D397" t="s">
        <v>20</v>
      </c>
      <c r="E397" s="31" t="s">
        <v>248</v>
      </c>
      <c r="G397" s="31" t="s">
        <v>65</v>
      </c>
      <c r="H397" s="31" t="s">
        <v>65</v>
      </c>
      <c r="I397" s="31">
        <v>40000057622</v>
      </c>
      <c r="J397" s="34">
        <v>95000000</v>
      </c>
      <c r="K397" s="30">
        <v>44035.488888888889</v>
      </c>
      <c r="N397" s="31">
        <v>202007</v>
      </c>
      <c r="O397" s="31">
        <v>202009</v>
      </c>
      <c r="P397" s="31">
        <v>95000000</v>
      </c>
      <c r="Q397" s="31">
        <v>2795000000</v>
      </c>
      <c r="R397" s="31">
        <v>2699494130</v>
      </c>
      <c r="S397" s="31" t="s">
        <v>825</v>
      </c>
    </row>
    <row r="398" spans="1:19" ht="14.4" x14ac:dyDescent="0.3">
      <c r="A398" s="29" t="s">
        <v>850</v>
      </c>
      <c r="B398" t="s">
        <v>20</v>
      </c>
      <c r="C398" s="30">
        <v>44046.845138888886</v>
      </c>
      <c r="D398" t="s">
        <v>20</v>
      </c>
      <c r="E398" s="31" t="s">
        <v>248</v>
      </c>
      <c r="G398" s="31" t="s">
        <v>65</v>
      </c>
      <c r="H398" s="31" t="s">
        <v>65</v>
      </c>
      <c r="I398" s="31">
        <v>40000057622</v>
      </c>
      <c r="J398" s="34">
        <v>50000000</v>
      </c>
      <c r="K398" s="30">
        <v>44046.845138888886</v>
      </c>
      <c r="N398" s="31">
        <v>202007</v>
      </c>
      <c r="O398" s="31">
        <v>202009</v>
      </c>
      <c r="P398" s="31">
        <v>50000000</v>
      </c>
      <c r="Q398" s="31">
        <v>2795000000</v>
      </c>
      <c r="R398" s="31">
        <v>2699494130</v>
      </c>
      <c r="S398" s="31" t="s">
        <v>825</v>
      </c>
    </row>
    <row r="399" spans="1:19" ht="14.4" x14ac:dyDescent="0.3">
      <c r="A399" s="29" t="s">
        <v>851</v>
      </c>
      <c r="B399" t="s">
        <v>13</v>
      </c>
      <c r="C399" s="30">
        <v>44053.411111111112</v>
      </c>
      <c r="D399" t="s">
        <v>13</v>
      </c>
      <c r="E399" s="31" t="s">
        <v>259</v>
      </c>
      <c r="G399" s="31" t="s">
        <v>65</v>
      </c>
      <c r="H399" s="31" t="s">
        <v>65</v>
      </c>
      <c r="I399" s="31">
        <v>40000057703</v>
      </c>
      <c r="J399" s="34">
        <v>17000000</v>
      </c>
      <c r="K399" s="30">
        <v>44053.411111111112</v>
      </c>
      <c r="N399" s="31">
        <v>202007</v>
      </c>
      <c r="O399" s="31">
        <v>202009</v>
      </c>
      <c r="P399" s="31">
        <v>17000000</v>
      </c>
      <c r="Q399" s="31">
        <v>71208000</v>
      </c>
      <c r="R399" s="31">
        <v>70170756</v>
      </c>
      <c r="S399" s="31" t="s">
        <v>825</v>
      </c>
    </row>
    <row r="400" spans="1:19" ht="14.4" x14ac:dyDescent="0.3">
      <c r="A400" s="29" t="s">
        <v>852</v>
      </c>
      <c r="B400" t="s">
        <v>6</v>
      </c>
      <c r="C400" s="30">
        <v>44041.538194444445</v>
      </c>
      <c r="D400" t="s">
        <v>6</v>
      </c>
      <c r="E400" s="31" t="s">
        <v>17793</v>
      </c>
      <c r="G400" s="31" t="s">
        <v>65</v>
      </c>
      <c r="H400" s="31" t="s">
        <v>65</v>
      </c>
      <c r="I400" s="31">
        <v>40000057820</v>
      </c>
      <c r="J400" s="34">
        <v>15525000</v>
      </c>
      <c r="K400" s="30">
        <v>44041.538194444445</v>
      </c>
      <c r="N400" s="31">
        <v>202007</v>
      </c>
      <c r="O400" s="31">
        <v>202008</v>
      </c>
      <c r="P400" s="31">
        <v>15525000</v>
      </c>
      <c r="Q400" s="31">
        <v>86525000</v>
      </c>
      <c r="R400" s="31">
        <v>86524300</v>
      </c>
      <c r="S400" s="31" t="s">
        <v>825</v>
      </c>
    </row>
    <row r="401" spans="1:19" ht="14.4" x14ac:dyDescent="0.3">
      <c r="A401" s="29" t="s">
        <v>853</v>
      </c>
      <c r="B401" t="s">
        <v>8</v>
      </c>
      <c r="C401" s="30">
        <v>44019.434027777781</v>
      </c>
      <c r="D401" t="s">
        <v>8</v>
      </c>
      <c r="E401" s="31" t="s">
        <v>184</v>
      </c>
      <c r="G401" s="31" t="s">
        <v>65</v>
      </c>
      <c r="H401" s="31" t="s">
        <v>65</v>
      </c>
      <c r="I401" s="31">
        <v>40000057783</v>
      </c>
      <c r="J401" s="34">
        <v>86000000</v>
      </c>
      <c r="K401" s="30">
        <v>44019.434027777781</v>
      </c>
      <c r="N401" s="31">
        <v>202006</v>
      </c>
      <c r="O401" s="31">
        <v>202009</v>
      </c>
      <c r="P401" s="31">
        <v>86000000</v>
      </c>
      <c r="Q401" s="31">
        <v>1791000000</v>
      </c>
      <c r="R401" s="31">
        <v>1677003280</v>
      </c>
      <c r="S401" s="31" t="s">
        <v>825</v>
      </c>
    </row>
    <row r="402" spans="1:19" ht="14.4" x14ac:dyDescent="0.3">
      <c r="A402" s="29" t="s">
        <v>854</v>
      </c>
      <c r="B402" t="s">
        <v>8</v>
      </c>
      <c r="C402" s="30">
        <v>44049.715277777781</v>
      </c>
      <c r="D402" t="s">
        <v>8</v>
      </c>
      <c r="E402" s="31" t="s">
        <v>184</v>
      </c>
      <c r="G402" s="31" t="s">
        <v>65</v>
      </c>
      <c r="H402" s="31" t="s">
        <v>65</v>
      </c>
      <c r="I402" s="31">
        <v>40000057783</v>
      </c>
      <c r="J402" s="34">
        <v>55000000</v>
      </c>
      <c r="K402" s="30">
        <v>44049.715277777781</v>
      </c>
      <c r="N402" s="31">
        <v>202006</v>
      </c>
      <c r="O402" s="31">
        <v>202009</v>
      </c>
      <c r="P402" s="31">
        <v>55000000</v>
      </c>
      <c r="Q402" s="31">
        <v>1791000000</v>
      </c>
      <c r="R402" s="31">
        <v>1677003280</v>
      </c>
      <c r="S402" s="31" t="s">
        <v>825</v>
      </c>
    </row>
    <row r="403" spans="1:19" ht="14.4" x14ac:dyDescent="0.3">
      <c r="A403" s="29" t="s">
        <v>855</v>
      </c>
      <c r="B403" t="s">
        <v>29</v>
      </c>
      <c r="C403" s="30">
        <v>44139.484027777777</v>
      </c>
      <c r="D403" t="s">
        <v>29</v>
      </c>
      <c r="E403" s="31" t="s">
        <v>285</v>
      </c>
      <c r="G403" s="31" t="s">
        <v>65</v>
      </c>
      <c r="H403" s="31" t="s">
        <v>65</v>
      </c>
      <c r="I403" s="31">
        <v>40000057788</v>
      </c>
      <c r="J403" s="34">
        <v>29087500</v>
      </c>
      <c r="K403" s="30">
        <v>44139.484027777777</v>
      </c>
      <c r="N403" s="31">
        <v>202007</v>
      </c>
      <c r="O403" s="31">
        <v>202103</v>
      </c>
      <c r="P403" s="31">
        <v>29087500</v>
      </c>
      <c r="Q403" s="31">
        <v>49856710</v>
      </c>
      <c r="R403" s="31">
        <v>0</v>
      </c>
      <c r="S403" s="31" t="s">
        <v>825</v>
      </c>
    </row>
    <row r="404" spans="1:19" ht="14.4" x14ac:dyDescent="0.3">
      <c r="A404" s="29" t="s">
        <v>856</v>
      </c>
      <c r="B404" t="s">
        <v>13</v>
      </c>
      <c r="C404" s="30">
        <v>44074.626388888886</v>
      </c>
      <c r="D404" t="s">
        <v>13</v>
      </c>
      <c r="E404" s="31" t="s">
        <v>292</v>
      </c>
      <c r="G404" s="31" t="s">
        <v>65</v>
      </c>
      <c r="H404" s="31" t="s">
        <v>65</v>
      </c>
      <c r="I404" s="31">
        <v>40000057822</v>
      </c>
      <c r="J404" s="34">
        <v>261000000</v>
      </c>
      <c r="K404" s="30">
        <v>44074.626388888886</v>
      </c>
      <c r="N404" s="31">
        <v>202007</v>
      </c>
      <c r="O404" s="31">
        <v>202101</v>
      </c>
      <c r="P404" s="31">
        <v>261000000</v>
      </c>
      <c r="Q404" s="31">
        <v>389625000</v>
      </c>
      <c r="R404" s="31">
        <v>306718706</v>
      </c>
      <c r="S404" s="31" t="s">
        <v>825</v>
      </c>
    </row>
    <row r="405" spans="1:19" ht="14.4" x14ac:dyDescent="0.3">
      <c r="A405" s="29" t="s">
        <v>857</v>
      </c>
      <c r="B405" t="s">
        <v>25</v>
      </c>
      <c r="C405" s="30">
        <v>44020.675000000003</v>
      </c>
      <c r="D405" t="s">
        <v>25</v>
      </c>
      <c r="E405" s="31" t="s">
        <v>296</v>
      </c>
      <c r="G405" s="31" t="s">
        <v>65</v>
      </c>
      <c r="H405" s="31" t="s">
        <v>65</v>
      </c>
      <c r="I405" s="31">
        <v>40000057777</v>
      </c>
      <c r="J405" s="34">
        <v>32400000</v>
      </c>
      <c r="K405" s="30">
        <v>44020.675000000003</v>
      </c>
      <c r="N405" s="31">
        <v>202007</v>
      </c>
      <c r="O405" s="31">
        <v>202008</v>
      </c>
      <c r="P405" s="31">
        <v>32400000</v>
      </c>
      <c r="Q405" s="31">
        <v>395841600</v>
      </c>
      <c r="R405" s="31">
        <v>0</v>
      </c>
      <c r="S405" s="31" t="s">
        <v>825</v>
      </c>
    </row>
    <row r="406" spans="1:19" ht="14.4" x14ac:dyDescent="0.3">
      <c r="A406" s="29" t="s">
        <v>858</v>
      </c>
      <c r="B406" t="s">
        <v>24</v>
      </c>
      <c r="C406" s="30">
        <v>44027.411805555559</v>
      </c>
      <c r="D406" t="s">
        <v>24</v>
      </c>
      <c r="E406" s="31" t="s">
        <v>313</v>
      </c>
      <c r="G406" s="31" t="s">
        <v>65</v>
      </c>
      <c r="H406" s="31" t="s">
        <v>65</v>
      </c>
      <c r="I406" s="31">
        <v>40000057835</v>
      </c>
      <c r="J406" s="34">
        <v>15000000</v>
      </c>
      <c r="K406" s="30">
        <v>44027.411805555559</v>
      </c>
      <c r="N406" s="31">
        <v>202007</v>
      </c>
      <c r="O406" s="31">
        <v>202007</v>
      </c>
      <c r="P406" s="31">
        <v>15000000</v>
      </c>
      <c r="Q406" s="31">
        <v>81400000</v>
      </c>
      <c r="R406" s="31">
        <v>69458778</v>
      </c>
      <c r="S406" s="31" t="s">
        <v>825</v>
      </c>
    </row>
    <row r="407" spans="1:19" ht="14.4" x14ac:dyDescent="0.3">
      <c r="A407" s="29" t="s">
        <v>859</v>
      </c>
      <c r="B407" t="s">
        <v>24</v>
      </c>
      <c r="C407" s="30">
        <v>44027.384722222225</v>
      </c>
      <c r="D407" t="s">
        <v>24</v>
      </c>
      <c r="E407" s="31" t="s">
        <v>318</v>
      </c>
      <c r="G407" s="31" t="s">
        <v>65</v>
      </c>
      <c r="H407" s="31" t="s">
        <v>65</v>
      </c>
      <c r="I407" s="31">
        <v>40000057833</v>
      </c>
      <c r="J407" s="34">
        <v>1500000</v>
      </c>
      <c r="K407" s="30">
        <v>44027.384722222225</v>
      </c>
      <c r="N407" s="31">
        <v>202007</v>
      </c>
      <c r="O407" s="31">
        <v>202007</v>
      </c>
      <c r="P407" s="31">
        <v>1500000</v>
      </c>
      <c r="Q407" s="31">
        <v>23500000</v>
      </c>
      <c r="R407" s="31">
        <v>23320000</v>
      </c>
      <c r="S407" s="31" t="s">
        <v>825</v>
      </c>
    </row>
    <row r="408" spans="1:19" ht="14.4" x14ac:dyDescent="0.3">
      <c r="A408" s="29" t="s">
        <v>860</v>
      </c>
      <c r="B408" t="s">
        <v>8</v>
      </c>
      <c r="C408" s="30">
        <v>44082.598611111112</v>
      </c>
      <c r="D408" t="s">
        <v>8</v>
      </c>
      <c r="E408" s="31" t="s">
        <v>372</v>
      </c>
      <c r="G408" s="31" t="s">
        <v>65</v>
      </c>
      <c r="H408" s="31" t="s">
        <v>65</v>
      </c>
      <c r="I408" s="31">
        <v>40000058407</v>
      </c>
      <c r="J408" s="34">
        <v>45000000</v>
      </c>
      <c r="K408" s="30">
        <v>44082.598611111112</v>
      </c>
      <c r="N408" s="31">
        <v>202008</v>
      </c>
      <c r="O408" s="31">
        <v>202009</v>
      </c>
      <c r="P408" s="31">
        <v>45000000</v>
      </c>
      <c r="Q408" s="31">
        <v>270000000</v>
      </c>
      <c r="R408" s="31">
        <v>269082780</v>
      </c>
      <c r="S408" s="31" t="s">
        <v>825</v>
      </c>
    </row>
    <row r="409" spans="1:19" ht="14.4" x14ac:dyDescent="0.3">
      <c r="A409" s="29" t="s">
        <v>861</v>
      </c>
      <c r="B409" t="s">
        <v>8</v>
      </c>
      <c r="C409" s="30">
        <v>44070.681250000001</v>
      </c>
      <c r="D409" t="s">
        <v>8</v>
      </c>
      <c r="E409" s="31" t="s">
        <v>372</v>
      </c>
      <c r="G409" s="31" t="s">
        <v>65</v>
      </c>
      <c r="H409" s="31" t="s">
        <v>65</v>
      </c>
      <c r="I409" s="31">
        <v>40000058622</v>
      </c>
      <c r="J409" s="34">
        <v>76000000</v>
      </c>
      <c r="K409" s="30">
        <v>44070.681250000001</v>
      </c>
      <c r="N409" s="31">
        <v>202008</v>
      </c>
      <c r="O409" s="31">
        <v>202009</v>
      </c>
      <c r="P409" s="31">
        <v>76000000</v>
      </c>
      <c r="Q409" s="31">
        <v>1176000000</v>
      </c>
      <c r="R409" s="31">
        <v>1150580548</v>
      </c>
      <c r="S409" s="31" t="s">
        <v>825</v>
      </c>
    </row>
    <row r="410" spans="1:19" ht="14.4" x14ac:dyDescent="0.3">
      <c r="A410" s="29" t="s">
        <v>862</v>
      </c>
      <c r="B410" t="s">
        <v>6</v>
      </c>
      <c r="C410" s="30">
        <v>44081.647222222222</v>
      </c>
      <c r="D410" t="s">
        <v>6</v>
      </c>
      <c r="E410" s="31" t="s">
        <v>412</v>
      </c>
      <c r="G410" s="31" t="s">
        <v>65</v>
      </c>
      <c r="H410" s="31" t="s">
        <v>65</v>
      </c>
      <c r="I410" s="31">
        <v>40000058680</v>
      </c>
      <c r="J410" s="34">
        <v>22000000</v>
      </c>
      <c r="K410" s="30">
        <v>44081.647222222222</v>
      </c>
      <c r="N410" s="31">
        <v>202008</v>
      </c>
      <c r="O410" s="31">
        <v>202012</v>
      </c>
      <c r="P410" s="31">
        <v>22000000</v>
      </c>
      <c r="Q410" s="31">
        <v>777000000</v>
      </c>
      <c r="R410" s="31">
        <v>720543053</v>
      </c>
      <c r="S410" s="31" t="s">
        <v>825</v>
      </c>
    </row>
    <row r="411" spans="1:19" ht="14.4" x14ac:dyDescent="0.3">
      <c r="A411" s="29" t="s">
        <v>863</v>
      </c>
      <c r="B411" t="s">
        <v>6</v>
      </c>
      <c r="C411" s="30">
        <v>44116.663888888892</v>
      </c>
      <c r="D411" t="s">
        <v>6</v>
      </c>
      <c r="E411" s="31" t="s">
        <v>412</v>
      </c>
      <c r="G411" s="31" t="s">
        <v>65</v>
      </c>
      <c r="H411" s="31" t="s">
        <v>65</v>
      </c>
      <c r="I411" s="31">
        <v>40000058680</v>
      </c>
      <c r="J411" s="34">
        <v>50000000</v>
      </c>
      <c r="K411" s="30">
        <v>44116.663888888892</v>
      </c>
      <c r="N411" s="31">
        <v>202008</v>
      </c>
      <c r="O411" s="31">
        <v>202012</v>
      </c>
      <c r="P411" s="31">
        <v>50000000</v>
      </c>
      <c r="Q411" s="31">
        <v>777000000</v>
      </c>
      <c r="R411" s="31">
        <v>720543053</v>
      </c>
      <c r="S411" s="31" t="s">
        <v>825</v>
      </c>
    </row>
    <row r="412" spans="1:19" ht="14.4" x14ac:dyDescent="0.3">
      <c r="A412" s="29" t="s">
        <v>864</v>
      </c>
      <c r="B412" t="s">
        <v>6</v>
      </c>
      <c r="C412" s="30">
        <v>44176.664583333331</v>
      </c>
      <c r="D412" t="s">
        <v>6</v>
      </c>
      <c r="E412" s="31" t="s">
        <v>412</v>
      </c>
      <c r="G412" s="31" t="s">
        <v>65</v>
      </c>
      <c r="H412" s="31" t="s">
        <v>65</v>
      </c>
      <c r="I412" s="31">
        <v>40000058680</v>
      </c>
      <c r="J412" s="34">
        <v>5000000</v>
      </c>
      <c r="K412" s="30">
        <v>44176.664583333331</v>
      </c>
      <c r="N412" s="31">
        <v>202008</v>
      </c>
      <c r="O412" s="31">
        <v>202012</v>
      </c>
      <c r="P412" s="31">
        <v>5000000</v>
      </c>
      <c r="Q412" s="31">
        <v>777000000</v>
      </c>
      <c r="R412" s="31">
        <v>720543053</v>
      </c>
      <c r="S412" s="31" t="s">
        <v>825</v>
      </c>
    </row>
    <row r="413" spans="1:19" ht="14.4" x14ac:dyDescent="0.3">
      <c r="A413" s="29" t="s">
        <v>865</v>
      </c>
      <c r="B413" t="s">
        <v>22</v>
      </c>
      <c r="C413" s="30">
        <v>44068.763888888891</v>
      </c>
      <c r="D413" t="s">
        <v>22</v>
      </c>
      <c r="E413" s="31" t="s">
        <v>418</v>
      </c>
      <c r="G413" s="31" t="s">
        <v>65</v>
      </c>
      <c r="H413" s="31" t="s">
        <v>65</v>
      </c>
      <c r="I413" s="31">
        <v>40000058574</v>
      </c>
      <c r="J413" s="34">
        <v>8892196</v>
      </c>
      <c r="K413" s="30">
        <v>44068.763888888891</v>
      </c>
      <c r="N413" s="31">
        <v>202008</v>
      </c>
      <c r="O413" s="31">
        <v>202009</v>
      </c>
      <c r="P413" s="31">
        <v>8892196</v>
      </c>
      <c r="Q413" s="31">
        <v>114025187.98</v>
      </c>
      <c r="R413" s="31">
        <v>97734318</v>
      </c>
      <c r="S413" s="31" t="s">
        <v>825</v>
      </c>
    </row>
    <row r="414" spans="1:19" ht="14.4" x14ac:dyDescent="0.3">
      <c r="A414" s="29" t="s">
        <v>866</v>
      </c>
      <c r="B414" t="s">
        <v>8</v>
      </c>
      <c r="C414" s="30">
        <v>44085.540277777778</v>
      </c>
      <c r="D414" t="s">
        <v>8</v>
      </c>
      <c r="E414" s="31" t="s">
        <v>436</v>
      </c>
      <c r="G414" s="31" t="s">
        <v>65</v>
      </c>
      <c r="H414" s="31" t="s">
        <v>65</v>
      </c>
      <c r="I414" s="31">
        <v>40000058849</v>
      </c>
      <c r="J414" s="34">
        <v>100000000</v>
      </c>
      <c r="K414" s="30">
        <v>44085.540277777778</v>
      </c>
      <c r="N414" s="31">
        <v>202009</v>
      </c>
      <c r="O414" s="31">
        <v>202010</v>
      </c>
      <c r="P414" s="31">
        <v>100000000</v>
      </c>
      <c r="Q414" s="31">
        <v>310000000</v>
      </c>
      <c r="R414" s="31">
        <v>291557200</v>
      </c>
      <c r="S414" s="31" t="s">
        <v>825</v>
      </c>
    </row>
    <row r="415" spans="1:19" ht="14.4" x14ac:dyDescent="0.3">
      <c r="A415" s="29" t="s">
        <v>867</v>
      </c>
      <c r="B415" t="s">
        <v>8</v>
      </c>
      <c r="C415" s="30">
        <v>44096.475694444445</v>
      </c>
      <c r="D415" t="s">
        <v>8</v>
      </c>
      <c r="E415" s="31" t="s">
        <v>436</v>
      </c>
      <c r="G415" s="31" t="s">
        <v>65</v>
      </c>
      <c r="H415" s="31" t="s">
        <v>65</v>
      </c>
      <c r="I415" s="31">
        <v>40000059040</v>
      </c>
      <c r="J415" s="34">
        <v>22000000</v>
      </c>
      <c r="K415" s="30">
        <v>44096.475694444445</v>
      </c>
      <c r="N415" s="31">
        <v>202009</v>
      </c>
      <c r="O415" s="31">
        <v>202010</v>
      </c>
      <c r="P415" s="31">
        <v>22000000</v>
      </c>
      <c r="Q415" s="31">
        <v>442000000</v>
      </c>
      <c r="R415" s="31">
        <v>441014000</v>
      </c>
      <c r="S415" s="31" t="s">
        <v>825</v>
      </c>
    </row>
    <row r="416" spans="1:19" ht="14.4" x14ac:dyDescent="0.3">
      <c r="A416" s="29" t="s">
        <v>868</v>
      </c>
      <c r="B416" t="s">
        <v>19</v>
      </c>
      <c r="C416" s="30">
        <v>44117.624305555553</v>
      </c>
      <c r="D416" t="s">
        <v>19</v>
      </c>
      <c r="E416" s="31" t="s">
        <v>17711</v>
      </c>
      <c r="G416" s="31" t="s">
        <v>65</v>
      </c>
      <c r="H416" s="31" t="s">
        <v>65</v>
      </c>
      <c r="I416" s="31">
        <v>40000058922</v>
      </c>
      <c r="J416" s="34">
        <v>40000000</v>
      </c>
      <c r="K416" s="30">
        <v>44117.624305555553</v>
      </c>
      <c r="N416" s="31">
        <v>202009</v>
      </c>
      <c r="O416" s="31">
        <v>202010</v>
      </c>
      <c r="P416" s="31">
        <v>40000000</v>
      </c>
      <c r="Q416" s="31">
        <v>1520000000</v>
      </c>
      <c r="R416" s="31">
        <v>1508005139</v>
      </c>
      <c r="S416" s="31" t="s">
        <v>825</v>
      </c>
    </row>
    <row r="417" spans="1:19" ht="14.4" x14ac:dyDescent="0.3">
      <c r="A417" s="29" t="s">
        <v>869</v>
      </c>
      <c r="B417" t="s">
        <v>8</v>
      </c>
      <c r="C417" s="30">
        <v>44095.484722222223</v>
      </c>
      <c r="D417" t="s">
        <v>8</v>
      </c>
      <c r="E417" s="31" t="s">
        <v>467</v>
      </c>
      <c r="G417" s="31" t="s">
        <v>65</v>
      </c>
      <c r="H417" s="31" t="s">
        <v>65</v>
      </c>
      <c r="I417" s="31">
        <v>40000059144</v>
      </c>
      <c r="J417" s="34">
        <v>507000000</v>
      </c>
      <c r="K417" s="30">
        <v>44095.484722222223</v>
      </c>
      <c r="N417" s="31">
        <v>202009</v>
      </c>
      <c r="O417" s="31">
        <v>202012</v>
      </c>
      <c r="P417" s="31">
        <v>507000000</v>
      </c>
      <c r="Q417" s="31">
        <v>2577000000</v>
      </c>
      <c r="R417" s="31">
        <v>2575037197</v>
      </c>
      <c r="S417" s="31" t="s">
        <v>825</v>
      </c>
    </row>
    <row r="418" spans="1:19" ht="14.4" x14ac:dyDescent="0.3">
      <c r="A418" s="29" t="s">
        <v>870</v>
      </c>
      <c r="B418" t="s">
        <v>8</v>
      </c>
      <c r="C418" s="30">
        <v>44161.53402777778</v>
      </c>
      <c r="D418" t="s">
        <v>8</v>
      </c>
      <c r="E418" s="31" t="s">
        <v>467</v>
      </c>
      <c r="G418" s="31" t="s">
        <v>65</v>
      </c>
      <c r="H418" s="31" t="s">
        <v>65</v>
      </c>
      <c r="I418" s="31">
        <v>40000059144</v>
      </c>
      <c r="J418" s="34">
        <v>70000000</v>
      </c>
      <c r="K418" s="30">
        <v>44161.53402777778</v>
      </c>
      <c r="N418" s="31">
        <v>202009</v>
      </c>
      <c r="O418" s="31">
        <v>202012</v>
      </c>
      <c r="P418" s="31">
        <v>70000000</v>
      </c>
      <c r="Q418" s="31">
        <v>2577000000</v>
      </c>
      <c r="R418" s="31">
        <v>2575037197</v>
      </c>
      <c r="S418" s="31" t="s">
        <v>825</v>
      </c>
    </row>
    <row r="419" spans="1:19" ht="14.4" x14ac:dyDescent="0.3">
      <c r="A419" s="29" t="s">
        <v>871</v>
      </c>
      <c r="B419" t="s">
        <v>34</v>
      </c>
      <c r="C419" s="30">
        <v>44091.606249999997</v>
      </c>
      <c r="D419" t="s">
        <v>34</v>
      </c>
      <c r="E419" s="31" t="s">
        <v>473</v>
      </c>
      <c r="G419" s="31" t="s">
        <v>65</v>
      </c>
      <c r="H419" s="31" t="s">
        <v>65</v>
      </c>
      <c r="I419" s="31">
        <v>40000059050</v>
      </c>
      <c r="J419" s="34">
        <v>9885000</v>
      </c>
      <c r="K419" s="30">
        <v>44091.606249999997</v>
      </c>
      <c r="N419" s="31">
        <v>202009</v>
      </c>
      <c r="O419" s="31">
        <v>202010</v>
      </c>
      <c r="P419" s="31">
        <v>9885000</v>
      </c>
      <c r="Q419" s="31">
        <v>336296000</v>
      </c>
      <c r="R419" s="31">
        <v>332116000</v>
      </c>
      <c r="S419" s="31" t="s">
        <v>825</v>
      </c>
    </row>
    <row r="420" spans="1:19" ht="14.4" x14ac:dyDescent="0.3">
      <c r="A420" s="29" t="s">
        <v>872</v>
      </c>
      <c r="B420" t="s">
        <v>34</v>
      </c>
      <c r="C420" s="30">
        <v>44095.794444444444</v>
      </c>
      <c r="D420" t="s">
        <v>34</v>
      </c>
      <c r="E420" s="31" t="s">
        <v>473</v>
      </c>
      <c r="G420" s="31" t="s">
        <v>65</v>
      </c>
      <c r="H420" s="31" t="s">
        <v>65</v>
      </c>
      <c r="I420" s="31">
        <v>40000059050</v>
      </c>
      <c r="J420" s="34">
        <v>14300000</v>
      </c>
      <c r="K420" s="30">
        <v>44095.794444444444</v>
      </c>
      <c r="N420" s="31">
        <v>202009</v>
      </c>
      <c r="O420" s="31">
        <v>202010</v>
      </c>
      <c r="P420" s="31">
        <v>14300000</v>
      </c>
      <c r="Q420" s="31">
        <v>336296000</v>
      </c>
      <c r="R420" s="31">
        <v>332116000</v>
      </c>
      <c r="S420" s="31" t="s">
        <v>825</v>
      </c>
    </row>
    <row r="421" spans="1:19" ht="14.4" x14ac:dyDescent="0.3">
      <c r="A421" s="29" t="s">
        <v>873</v>
      </c>
      <c r="B421" t="s">
        <v>34</v>
      </c>
      <c r="C421" s="30">
        <v>44102.543749999997</v>
      </c>
      <c r="D421" t="s">
        <v>34</v>
      </c>
      <c r="E421" s="31" t="s">
        <v>473</v>
      </c>
      <c r="G421" s="31" t="s">
        <v>65</v>
      </c>
      <c r="H421" s="31" t="s">
        <v>65</v>
      </c>
      <c r="I421" s="31">
        <v>40000059050</v>
      </c>
      <c r="J421" s="34">
        <v>12420000</v>
      </c>
      <c r="K421" s="30">
        <v>44102.543749999997</v>
      </c>
      <c r="N421" s="31">
        <v>202009</v>
      </c>
      <c r="O421" s="31">
        <v>202010</v>
      </c>
      <c r="P421" s="31">
        <v>12420000</v>
      </c>
      <c r="Q421" s="31">
        <v>336296000</v>
      </c>
      <c r="R421" s="31">
        <v>332116000</v>
      </c>
      <c r="S421" s="31" t="s">
        <v>825</v>
      </c>
    </row>
    <row r="422" spans="1:19" ht="14.4" x14ac:dyDescent="0.3">
      <c r="A422" s="29" t="s">
        <v>874</v>
      </c>
      <c r="B422" t="s">
        <v>13</v>
      </c>
      <c r="C422" s="30">
        <v>44133.643055555556</v>
      </c>
      <c r="D422" t="s">
        <v>13</v>
      </c>
      <c r="E422" s="31" t="s">
        <v>488</v>
      </c>
      <c r="G422" s="31" t="s">
        <v>65</v>
      </c>
      <c r="H422" s="31" t="s">
        <v>65</v>
      </c>
      <c r="I422" s="31">
        <v>40000059210</v>
      </c>
      <c r="J422" s="34">
        <v>24000000</v>
      </c>
      <c r="K422" s="30">
        <v>44133.643055555556</v>
      </c>
      <c r="N422" s="31">
        <v>202009</v>
      </c>
      <c r="O422" s="31">
        <v>202011</v>
      </c>
      <c r="P422" s="31">
        <v>24000000</v>
      </c>
      <c r="Q422" s="31">
        <v>730000000</v>
      </c>
      <c r="R422" s="31">
        <v>728659416</v>
      </c>
      <c r="S422" s="31" t="s">
        <v>825</v>
      </c>
    </row>
    <row r="423" spans="1:19" ht="14.4" x14ac:dyDescent="0.3">
      <c r="A423" s="29" t="s">
        <v>875</v>
      </c>
      <c r="B423" t="s">
        <v>13</v>
      </c>
      <c r="C423" s="30">
        <v>44138.772916666669</v>
      </c>
      <c r="D423" t="s">
        <v>13</v>
      </c>
      <c r="E423" s="31" t="s">
        <v>488</v>
      </c>
      <c r="G423" s="31" t="s">
        <v>65</v>
      </c>
      <c r="H423" s="31" t="s">
        <v>65</v>
      </c>
      <c r="I423" s="31">
        <v>40000059210</v>
      </c>
      <c r="J423" s="34">
        <v>51000000</v>
      </c>
      <c r="K423" s="30">
        <v>44138.772916666669</v>
      </c>
      <c r="N423" s="31">
        <v>202009</v>
      </c>
      <c r="O423" s="31">
        <v>202011</v>
      </c>
      <c r="P423" s="31">
        <v>51000000</v>
      </c>
      <c r="Q423" s="31">
        <v>730000000</v>
      </c>
      <c r="R423" s="31">
        <v>728659416</v>
      </c>
      <c r="S423" s="31" t="s">
        <v>825</v>
      </c>
    </row>
    <row r="424" spans="1:19" ht="14.4" x14ac:dyDescent="0.3">
      <c r="A424" s="29" t="s">
        <v>876</v>
      </c>
      <c r="B424" t="s">
        <v>13</v>
      </c>
      <c r="C424" s="30">
        <v>44140.709027777775</v>
      </c>
      <c r="D424" t="s">
        <v>13</v>
      </c>
      <c r="E424" s="31" t="s">
        <v>496</v>
      </c>
      <c r="G424" s="31" t="s">
        <v>65</v>
      </c>
      <c r="H424" s="31" t="s">
        <v>65</v>
      </c>
      <c r="I424" s="31">
        <v>40000059269</v>
      </c>
      <c r="J424" s="34">
        <v>21000000</v>
      </c>
      <c r="K424" s="30">
        <v>44140.709027777775</v>
      </c>
      <c r="N424" s="31">
        <v>202010</v>
      </c>
      <c r="O424" s="31">
        <v>202012</v>
      </c>
      <c r="P424" s="31">
        <v>21000000</v>
      </c>
      <c r="Q424" s="31">
        <v>125850000</v>
      </c>
      <c r="R424" s="31">
        <v>125820000</v>
      </c>
      <c r="S424" s="31" t="s">
        <v>825</v>
      </c>
    </row>
    <row r="425" spans="1:19" ht="14.4" x14ac:dyDescent="0.3">
      <c r="A425" s="29" t="s">
        <v>877</v>
      </c>
      <c r="B425" t="s">
        <v>13</v>
      </c>
      <c r="C425" s="30">
        <v>44155.754861111112</v>
      </c>
      <c r="D425" t="s">
        <v>13</v>
      </c>
      <c r="E425" s="31" t="s">
        <v>496</v>
      </c>
      <c r="G425" s="31" t="s">
        <v>65</v>
      </c>
      <c r="H425" s="31" t="s">
        <v>65</v>
      </c>
      <c r="I425" s="31">
        <v>40000059269</v>
      </c>
      <c r="J425" s="34">
        <v>15000000</v>
      </c>
      <c r="K425" s="30">
        <v>44155.754861111112</v>
      </c>
      <c r="N425" s="31">
        <v>202010</v>
      </c>
      <c r="O425" s="31">
        <v>202012</v>
      </c>
      <c r="P425" s="31">
        <v>15000000</v>
      </c>
      <c r="Q425" s="31">
        <v>125850000</v>
      </c>
      <c r="R425" s="31">
        <v>125820000</v>
      </c>
      <c r="S425" s="31" t="s">
        <v>825</v>
      </c>
    </row>
    <row r="426" spans="1:19" ht="14.4" x14ac:dyDescent="0.3">
      <c r="A426" s="29" t="s">
        <v>878</v>
      </c>
      <c r="B426" t="s">
        <v>24</v>
      </c>
      <c r="C426" s="30">
        <v>44110.945138888892</v>
      </c>
      <c r="D426" t="s">
        <v>24</v>
      </c>
      <c r="E426" s="31" t="s">
        <v>531</v>
      </c>
      <c r="G426" s="31" t="s">
        <v>65</v>
      </c>
      <c r="H426" s="31" t="s">
        <v>65</v>
      </c>
      <c r="I426" s="31">
        <v>40000059403</v>
      </c>
      <c r="J426" s="34">
        <v>2944444</v>
      </c>
      <c r="K426" s="30">
        <v>44110.945138888892</v>
      </c>
      <c r="N426" s="31">
        <v>202010</v>
      </c>
      <c r="O426" s="31">
        <v>202010</v>
      </c>
      <c r="P426" s="31">
        <v>2944444</v>
      </c>
      <c r="Q426" s="31">
        <v>29444444</v>
      </c>
      <c r="R426" s="31">
        <v>29444444</v>
      </c>
      <c r="S426" s="31" t="s">
        <v>825</v>
      </c>
    </row>
    <row r="427" spans="1:19" ht="14.4" x14ac:dyDescent="0.3">
      <c r="A427" s="29" t="s">
        <v>879</v>
      </c>
      <c r="B427" t="s">
        <v>17</v>
      </c>
      <c r="C427" s="30">
        <v>44131.756944444445</v>
      </c>
      <c r="D427" t="s">
        <v>17</v>
      </c>
      <c r="E427" s="31" t="s">
        <v>539</v>
      </c>
      <c r="G427" s="31" t="s">
        <v>65</v>
      </c>
      <c r="H427" s="31" t="s">
        <v>65</v>
      </c>
      <c r="I427" s="31">
        <v>40000059440</v>
      </c>
      <c r="J427" s="34">
        <v>48880000</v>
      </c>
      <c r="K427" s="30">
        <v>44131.756944444445</v>
      </c>
      <c r="N427" s="31">
        <v>202010</v>
      </c>
      <c r="O427" s="31">
        <v>202012</v>
      </c>
      <c r="P427" s="31">
        <v>48880000</v>
      </c>
      <c r="Q427" s="31">
        <v>478880000</v>
      </c>
      <c r="R427" s="31">
        <v>477702635</v>
      </c>
      <c r="S427" s="31" t="s">
        <v>825</v>
      </c>
    </row>
    <row r="428" spans="1:19" ht="14.4" x14ac:dyDescent="0.3">
      <c r="A428" s="29" t="s">
        <v>880</v>
      </c>
      <c r="B428" t="s">
        <v>24</v>
      </c>
      <c r="C428" s="30">
        <v>44117.544444444444</v>
      </c>
      <c r="D428" t="s">
        <v>24</v>
      </c>
      <c r="E428" s="31" t="s">
        <v>542</v>
      </c>
      <c r="G428" s="31" t="s">
        <v>65</v>
      </c>
      <c r="H428" s="31" t="s">
        <v>65</v>
      </c>
      <c r="I428" s="31">
        <v>40000059427</v>
      </c>
      <c r="J428" s="34">
        <v>48180000</v>
      </c>
      <c r="K428" s="30">
        <v>44117.544444444444</v>
      </c>
      <c r="N428" s="31">
        <v>202010</v>
      </c>
      <c r="O428" s="31">
        <v>202010</v>
      </c>
      <c r="P428" s="31">
        <v>48180000</v>
      </c>
      <c r="Q428" s="31">
        <v>79980000</v>
      </c>
      <c r="R428" s="31">
        <v>79952500</v>
      </c>
      <c r="S428" s="31" t="s">
        <v>825</v>
      </c>
    </row>
    <row r="429" spans="1:19" ht="14.4" x14ac:dyDescent="0.3">
      <c r="A429" s="29" t="s">
        <v>881</v>
      </c>
      <c r="B429" t="s">
        <v>20</v>
      </c>
      <c r="C429" s="30">
        <v>44160.652083333334</v>
      </c>
      <c r="D429" t="s">
        <v>20</v>
      </c>
      <c r="E429" s="31" t="s">
        <v>625</v>
      </c>
      <c r="G429" s="31" t="s">
        <v>65</v>
      </c>
      <c r="H429" s="31" t="s">
        <v>65</v>
      </c>
      <c r="I429" s="31">
        <v>40000060068</v>
      </c>
      <c r="J429" s="34">
        <v>350000000</v>
      </c>
      <c r="K429" s="30">
        <v>44160.652083333334</v>
      </c>
      <c r="N429" s="31">
        <v>202012</v>
      </c>
      <c r="O429" s="31">
        <v>202102</v>
      </c>
      <c r="P429" s="31">
        <v>350000000</v>
      </c>
      <c r="Q429" s="31">
        <v>2469000000</v>
      </c>
      <c r="R429" s="31">
        <v>2269872987</v>
      </c>
      <c r="S429" s="31" t="s">
        <v>825</v>
      </c>
    </row>
    <row r="430" spans="1:19" ht="14.4" x14ac:dyDescent="0.3">
      <c r="A430" s="29" t="s">
        <v>882</v>
      </c>
      <c r="B430" t="s">
        <v>20</v>
      </c>
      <c r="C430" s="30">
        <v>44215.730555555558</v>
      </c>
      <c r="D430" t="s">
        <v>20</v>
      </c>
      <c r="E430" s="31" t="s">
        <v>625</v>
      </c>
      <c r="G430" s="31" t="s">
        <v>65</v>
      </c>
      <c r="H430" s="31" t="s">
        <v>65</v>
      </c>
      <c r="I430" s="31">
        <v>40000060068</v>
      </c>
      <c r="J430" s="34">
        <v>9000000</v>
      </c>
      <c r="K430" s="30">
        <v>44215.730555555558</v>
      </c>
      <c r="N430" s="31">
        <v>202012</v>
      </c>
      <c r="O430" s="31">
        <v>202102</v>
      </c>
      <c r="P430" s="31">
        <v>9000000</v>
      </c>
      <c r="Q430" s="31">
        <v>2469000000</v>
      </c>
      <c r="R430" s="31">
        <v>2269872987</v>
      </c>
      <c r="S430" s="31" t="s">
        <v>825</v>
      </c>
    </row>
    <row r="431" spans="1:19" ht="14.4" x14ac:dyDescent="0.3">
      <c r="A431" s="29" t="s">
        <v>883</v>
      </c>
      <c r="B431" t="s">
        <v>19</v>
      </c>
      <c r="C431" s="30">
        <v>44176.722916666666</v>
      </c>
      <c r="D431" t="s">
        <v>19</v>
      </c>
      <c r="E431" s="31" t="s">
        <v>648</v>
      </c>
      <c r="G431" s="31" t="s">
        <v>65</v>
      </c>
      <c r="H431" s="31" t="s">
        <v>65</v>
      </c>
      <c r="I431" s="31">
        <v>40000060147</v>
      </c>
      <c r="J431" s="34">
        <v>30000000</v>
      </c>
      <c r="K431" s="30">
        <v>44176.722916666666</v>
      </c>
      <c r="N431" s="31">
        <v>202011</v>
      </c>
      <c r="O431" s="31">
        <v>202102</v>
      </c>
      <c r="P431" s="31">
        <v>30000000</v>
      </c>
      <c r="Q431" s="31">
        <v>957000000</v>
      </c>
      <c r="R431" s="31">
        <v>952540201</v>
      </c>
      <c r="S431" s="31" t="s">
        <v>825</v>
      </c>
    </row>
    <row r="432" spans="1:19" ht="14.4" x14ac:dyDescent="0.3">
      <c r="A432" s="29" t="s">
        <v>884</v>
      </c>
      <c r="B432" t="s">
        <v>19</v>
      </c>
      <c r="C432" s="30">
        <v>44208.712500000001</v>
      </c>
      <c r="D432" t="s">
        <v>19</v>
      </c>
      <c r="E432" s="31" t="s">
        <v>648</v>
      </c>
      <c r="G432" s="31" t="s">
        <v>65</v>
      </c>
      <c r="H432" s="31" t="s">
        <v>65</v>
      </c>
      <c r="I432" s="31">
        <v>40000060147</v>
      </c>
      <c r="J432" s="34">
        <v>12000000</v>
      </c>
      <c r="K432" s="30">
        <v>44208.712500000001</v>
      </c>
      <c r="N432" s="31">
        <v>202011</v>
      </c>
      <c r="O432" s="31">
        <v>202102</v>
      </c>
      <c r="P432" s="31">
        <v>12000000</v>
      </c>
      <c r="Q432" s="31">
        <v>957000000</v>
      </c>
      <c r="R432" s="31">
        <v>952540201</v>
      </c>
      <c r="S432" s="31" t="s">
        <v>825</v>
      </c>
    </row>
    <row r="433" spans="1:19" ht="14.4" x14ac:dyDescent="0.3">
      <c r="A433" s="29" t="s">
        <v>885</v>
      </c>
      <c r="B433" t="s">
        <v>23</v>
      </c>
      <c r="C433" s="30">
        <v>44270.736111111109</v>
      </c>
      <c r="D433" t="s">
        <v>23</v>
      </c>
      <c r="E433" s="31" t="s">
        <v>676</v>
      </c>
      <c r="G433" s="31" t="s">
        <v>65</v>
      </c>
      <c r="H433" s="31" t="s">
        <v>65</v>
      </c>
      <c r="I433" s="31">
        <v>40000060472</v>
      </c>
      <c r="J433" s="34">
        <v>42285338.960000001</v>
      </c>
      <c r="K433" s="30">
        <v>44270.736111111109</v>
      </c>
      <c r="N433" s="31">
        <v>202012</v>
      </c>
      <c r="O433" s="31">
        <v>202103</v>
      </c>
      <c r="P433" s="31">
        <v>42285338.960000001</v>
      </c>
      <c r="Q433" s="31">
        <v>128053772.95999999</v>
      </c>
      <c r="R433" s="31">
        <v>126278640</v>
      </c>
      <c r="S433" s="31" t="s">
        <v>825</v>
      </c>
    </row>
    <row r="434" spans="1:19" ht="14.4" x14ac:dyDescent="0.3">
      <c r="A434" s="29" t="s">
        <v>886</v>
      </c>
      <c r="B434" t="s">
        <v>6</v>
      </c>
      <c r="C434" s="30">
        <v>44200.618750000001</v>
      </c>
      <c r="D434" t="s">
        <v>6</v>
      </c>
      <c r="E434" s="31" t="s">
        <v>17716</v>
      </c>
      <c r="G434" s="31" t="s">
        <v>65</v>
      </c>
      <c r="H434" s="31" t="s">
        <v>65</v>
      </c>
      <c r="I434" s="31">
        <v>40000060734</v>
      </c>
      <c r="J434" s="34">
        <v>10000000</v>
      </c>
      <c r="K434" s="30">
        <v>44200.618750000001</v>
      </c>
      <c r="N434" s="31">
        <v>202012</v>
      </c>
      <c r="O434" s="31">
        <v>202103</v>
      </c>
      <c r="P434" s="31">
        <v>10000000</v>
      </c>
      <c r="Q434" s="31">
        <v>22000000</v>
      </c>
      <c r="R434" s="31">
        <v>19317000</v>
      </c>
      <c r="S434" s="31" t="s">
        <v>825</v>
      </c>
    </row>
    <row r="435" spans="1:19" ht="14.4" x14ac:dyDescent="0.3">
      <c r="A435" s="29" t="s">
        <v>887</v>
      </c>
      <c r="B435" t="s">
        <v>24</v>
      </c>
      <c r="C435" s="30">
        <v>44223.820833333331</v>
      </c>
      <c r="D435" t="s">
        <v>24</v>
      </c>
      <c r="E435" s="31" t="s">
        <v>754</v>
      </c>
      <c r="G435" s="31" t="s">
        <v>65</v>
      </c>
      <c r="H435" s="31" t="s">
        <v>65</v>
      </c>
      <c r="I435" s="31">
        <v>40000061152</v>
      </c>
      <c r="J435" s="34">
        <v>1400000</v>
      </c>
      <c r="K435" s="30">
        <v>44223.820833333331</v>
      </c>
      <c r="N435" s="31">
        <v>202101</v>
      </c>
      <c r="O435" s="31">
        <v>202102</v>
      </c>
      <c r="P435" s="31">
        <v>1400000</v>
      </c>
      <c r="Q435" s="31">
        <v>158788889</v>
      </c>
      <c r="R435" s="31">
        <v>0</v>
      </c>
      <c r="S435" s="31" t="s">
        <v>825</v>
      </c>
    </row>
    <row r="436" spans="1:19" ht="14.4" x14ac:dyDescent="0.3">
      <c r="A436" s="29" t="s">
        <v>888</v>
      </c>
      <c r="B436" t="s">
        <v>8</v>
      </c>
      <c r="C436" s="30">
        <v>44264.729861111111</v>
      </c>
      <c r="D436" t="s">
        <v>8</v>
      </c>
      <c r="E436" s="31" t="s">
        <v>789</v>
      </c>
      <c r="G436" s="31" t="s">
        <v>65</v>
      </c>
      <c r="H436" s="31" t="s">
        <v>65</v>
      </c>
      <c r="I436" s="31">
        <v>40000061735</v>
      </c>
      <c r="J436" s="34">
        <v>131000000</v>
      </c>
      <c r="K436" s="30">
        <v>44264.729861111111</v>
      </c>
      <c r="N436" s="31">
        <v>202103</v>
      </c>
      <c r="O436" s="31">
        <v>202103</v>
      </c>
      <c r="P436" s="31">
        <v>131000000</v>
      </c>
      <c r="Q436" s="31">
        <v>1431000000</v>
      </c>
      <c r="R436" s="31">
        <v>1412692741</v>
      </c>
      <c r="S436" s="31" t="s">
        <v>825</v>
      </c>
    </row>
    <row r="437" spans="1:19" ht="14.4" x14ac:dyDescent="0.3">
      <c r="A437" s="29" t="s">
        <v>889</v>
      </c>
      <c r="B437" t="s">
        <v>40</v>
      </c>
      <c r="C437" s="30">
        <v>44272.479861111111</v>
      </c>
      <c r="D437" t="s">
        <v>40</v>
      </c>
      <c r="E437" s="31" t="s">
        <v>800</v>
      </c>
      <c r="G437" s="31" t="s">
        <v>65</v>
      </c>
      <c r="H437" s="31" t="s">
        <v>65</v>
      </c>
      <c r="I437" s="31">
        <v>40000061777</v>
      </c>
      <c r="J437" s="34">
        <v>6200000</v>
      </c>
      <c r="K437" s="30">
        <v>44272.479861111111</v>
      </c>
      <c r="N437" s="31">
        <v>202103</v>
      </c>
      <c r="O437" s="31">
        <v>202103</v>
      </c>
      <c r="P437" s="31">
        <v>6200000</v>
      </c>
      <c r="Q437" s="31">
        <v>44100000</v>
      </c>
      <c r="R437" s="31">
        <v>41562716</v>
      </c>
      <c r="S437" s="31" t="s">
        <v>825</v>
      </c>
    </row>
  </sheetData>
  <autoFilter ref="A1:S437" xr:uid="{2655569C-3F18-436F-947E-3D5B3A879A4F}"/>
  <phoneticPr fontId="0"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0EAAD-BA0D-458C-9FE7-5F10F4B3DF8C}">
  <dimension ref="A1:V1921"/>
  <sheetViews>
    <sheetView workbookViewId="0"/>
  </sheetViews>
  <sheetFormatPr defaultRowHeight="13.2" x14ac:dyDescent="0.25"/>
  <cols>
    <col min="1" max="1" width="25.6640625" customWidth="1"/>
    <col min="3" max="3" width="19.88671875" customWidth="1"/>
    <col min="4" max="4" width="35.44140625" customWidth="1"/>
    <col min="5" max="5" width="18" customWidth="1"/>
    <col min="15" max="15" width="25.21875" customWidth="1"/>
    <col min="17" max="17" width="14.88671875" customWidth="1"/>
    <col min="18" max="18" width="13.5546875" bestFit="1" customWidth="1"/>
    <col min="19" max="19" width="8.109375" customWidth="1"/>
    <col min="20" max="20" width="13.5546875" bestFit="1" customWidth="1"/>
    <col min="21" max="21" width="21.88671875" customWidth="1"/>
    <col min="22" max="22" width="15.6640625" bestFit="1" customWidth="1"/>
  </cols>
  <sheetData>
    <row r="1" spans="1:22" ht="41.4" x14ac:dyDescent="0.25">
      <c r="A1" s="81" t="s">
        <v>11383</v>
      </c>
      <c r="B1" s="81" t="s">
        <v>11384</v>
      </c>
      <c r="C1" s="81" t="s">
        <v>11385</v>
      </c>
      <c r="D1" s="81" t="s">
        <v>11386</v>
      </c>
      <c r="E1" s="81" t="s">
        <v>11387</v>
      </c>
      <c r="F1" s="81" t="s">
        <v>11388</v>
      </c>
      <c r="G1" s="81" t="s">
        <v>11389</v>
      </c>
      <c r="H1" s="81" t="s">
        <v>11390</v>
      </c>
      <c r="I1" s="81" t="s">
        <v>11391</v>
      </c>
      <c r="J1" s="81" t="s">
        <v>11392</v>
      </c>
      <c r="K1" s="81" t="s">
        <v>57</v>
      </c>
      <c r="L1" s="81" t="s">
        <v>58</v>
      </c>
      <c r="M1" s="81" t="s">
        <v>11393</v>
      </c>
      <c r="N1" s="81" t="s">
        <v>48</v>
      </c>
      <c r="O1" s="81" t="s">
        <v>3629</v>
      </c>
      <c r="P1" s="81" t="s">
        <v>18011</v>
      </c>
      <c r="Q1" s="81" t="s">
        <v>11396</v>
      </c>
      <c r="R1" s="81" t="s">
        <v>11397</v>
      </c>
      <c r="S1" s="81" t="s">
        <v>11398</v>
      </c>
      <c r="T1" s="81" t="s">
        <v>11399</v>
      </c>
      <c r="U1" s="81" t="s">
        <v>11400</v>
      </c>
      <c r="V1" s="81" t="s">
        <v>11401</v>
      </c>
    </row>
    <row r="2" spans="1:22" ht="27.6" x14ac:dyDescent="0.3">
      <c r="A2" s="82" t="s">
        <v>11498</v>
      </c>
      <c r="B2" s="83">
        <v>0</v>
      </c>
      <c r="C2" s="82" t="s">
        <v>11499</v>
      </c>
      <c r="D2" s="82" t="s">
        <v>11500</v>
      </c>
      <c r="E2" s="82">
        <v>480083689</v>
      </c>
      <c r="F2" s="82" t="s">
        <v>11467</v>
      </c>
      <c r="G2" s="82">
        <v>501730</v>
      </c>
      <c r="H2" s="82">
        <v>501730</v>
      </c>
      <c r="I2" s="82">
        <v>872400</v>
      </c>
      <c r="J2" s="82">
        <v>872400</v>
      </c>
      <c r="K2" s="82">
        <v>202004</v>
      </c>
      <c r="L2" s="82">
        <v>202004</v>
      </c>
      <c r="M2" s="82"/>
      <c r="N2" s="82"/>
      <c r="O2" s="82" t="s">
        <v>928</v>
      </c>
      <c r="P2" s="83">
        <v>1</v>
      </c>
      <c r="Q2" s="84">
        <v>5400000</v>
      </c>
      <c r="R2" s="84">
        <v>5400000</v>
      </c>
      <c r="S2" s="82" t="s">
        <v>926</v>
      </c>
      <c r="T2" s="84">
        <v>5400000</v>
      </c>
      <c r="U2" s="82" t="s">
        <v>11470</v>
      </c>
      <c r="V2" s="85">
        <v>43922.888726851852</v>
      </c>
    </row>
    <row r="3" spans="1:22" ht="27.6" x14ac:dyDescent="0.3">
      <c r="A3" s="82" t="s">
        <v>11498</v>
      </c>
      <c r="B3" s="83">
        <v>1</v>
      </c>
      <c r="C3" s="82" t="s">
        <v>11499</v>
      </c>
      <c r="D3" s="82" t="s">
        <v>11500</v>
      </c>
      <c r="E3" s="82">
        <v>480083689</v>
      </c>
      <c r="F3" s="82" t="s">
        <v>11467</v>
      </c>
      <c r="G3" s="82">
        <v>501730</v>
      </c>
      <c r="H3" s="82">
        <v>501730</v>
      </c>
      <c r="I3" s="82">
        <v>872400</v>
      </c>
      <c r="J3" s="82">
        <v>872400</v>
      </c>
      <c r="K3" s="82">
        <v>202004</v>
      </c>
      <c r="L3" s="82">
        <v>202004</v>
      </c>
      <c r="M3" s="82"/>
      <c r="N3" s="82"/>
      <c r="O3" s="82" t="s">
        <v>929</v>
      </c>
      <c r="P3" s="83">
        <v>1</v>
      </c>
      <c r="Q3" s="84">
        <v>5400000</v>
      </c>
      <c r="R3" s="84">
        <v>5400000</v>
      </c>
      <c r="S3" s="82" t="s">
        <v>926</v>
      </c>
      <c r="T3" s="84">
        <v>5400000</v>
      </c>
      <c r="U3" s="82" t="s">
        <v>11470</v>
      </c>
      <c r="V3" s="85">
        <v>43922.888726851852</v>
      </c>
    </row>
    <row r="4" spans="1:22" ht="27.6" x14ac:dyDescent="0.3">
      <c r="A4" s="82" t="s">
        <v>11498</v>
      </c>
      <c r="B4" s="83">
        <v>2</v>
      </c>
      <c r="C4" s="82" t="s">
        <v>11499</v>
      </c>
      <c r="D4" s="82" t="s">
        <v>11500</v>
      </c>
      <c r="E4" s="82">
        <v>480083689</v>
      </c>
      <c r="F4" s="82" t="s">
        <v>11467</v>
      </c>
      <c r="G4" s="82">
        <v>501730</v>
      </c>
      <c r="H4" s="82">
        <v>501730</v>
      </c>
      <c r="I4" s="82">
        <v>872400</v>
      </c>
      <c r="J4" s="82">
        <v>872400</v>
      </c>
      <c r="K4" s="82">
        <v>202004</v>
      </c>
      <c r="L4" s="82">
        <v>202004</v>
      </c>
      <c r="M4" s="82"/>
      <c r="N4" s="82"/>
      <c r="O4" s="82" t="s">
        <v>930</v>
      </c>
      <c r="P4" s="83">
        <v>1</v>
      </c>
      <c r="Q4" s="84">
        <v>5400000</v>
      </c>
      <c r="R4" s="84">
        <v>5400000</v>
      </c>
      <c r="S4" s="82" t="s">
        <v>926</v>
      </c>
      <c r="T4" s="84">
        <v>5400000</v>
      </c>
      <c r="U4" s="82" t="s">
        <v>11470</v>
      </c>
      <c r="V4" s="85">
        <v>43922.888726851852</v>
      </c>
    </row>
    <row r="5" spans="1:22" ht="27.6" x14ac:dyDescent="0.3">
      <c r="A5" s="82" t="s">
        <v>11498</v>
      </c>
      <c r="B5" s="83">
        <v>3</v>
      </c>
      <c r="C5" s="82" t="s">
        <v>11499</v>
      </c>
      <c r="D5" s="82" t="s">
        <v>11500</v>
      </c>
      <c r="E5" s="82">
        <v>480083689</v>
      </c>
      <c r="F5" s="82" t="s">
        <v>11467</v>
      </c>
      <c r="G5" s="82">
        <v>501730</v>
      </c>
      <c r="H5" s="82">
        <v>501730</v>
      </c>
      <c r="I5" s="82">
        <v>872400</v>
      </c>
      <c r="J5" s="82">
        <v>872400</v>
      </c>
      <c r="K5" s="82">
        <v>202004</v>
      </c>
      <c r="L5" s="82">
        <v>202004</v>
      </c>
      <c r="M5" s="82"/>
      <c r="N5" s="82"/>
      <c r="O5" s="82" t="s">
        <v>931</v>
      </c>
      <c r="P5" s="83">
        <v>1</v>
      </c>
      <c r="Q5" s="84">
        <v>5400000</v>
      </c>
      <c r="R5" s="84">
        <v>5400000</v>
      </c>
      <c r="S5" s="82" t="s">
        <v>926</v>
      </c>
      <c r="T5" s="84">
        <v>5400000</v>
      </c>
      <c r="U5" s="82" t="s">
        <v>11470</v>
      </c>
      <c r="V5" s="85">
        <v>43922.888726851852</v>
      </c>
    </row>
    <row r="6" spans="1:22" ht="27.6" x14ac:dyDescent="0.3">
      <c r="A6" s="82" t="s">
        <v>11512</v>
      </c>
      <c r="B6" s="83">
        <v>0</v>
      </c>
      <c r="C6" s="82" t="s">
        <v>11513</v>
      </c>
      <c r="D6" s="82" t="s">
        <v>11514</v>
      </c>
      <c r="E6" s="82">
        <v>480083703</v>
      </c>
      <c r="F6" s="82" t="s">
        <v>11467</v>
      </c>
      <c r="G6" s="82">
        <v>501730</v>
      </c>
      <c r="H6" s="82">
        <v>501730</v>
      </c>
      <c r="I6" s="82">
        <v>872400</v>
      </c>
      <c r="J6" s="82">
        <v>872400</v>
      </c>
      <c r="K6" s="82">
        <v>202004</v>
      </c>
      <c r="L6" s="82">
        <v>202004</v>
      </c>
      <c r="M6" s="82"/>
      <c r="N6" s="82"/>
      <c r="O6" s="82" t="s">
        <v>932</v>
      </c>
      <c r="P6" s="83">
        <v>1</v>
      </c>
      <c r="Q6" s="84">
        <v>5400000</v>
      </c>
      <c r="R6" s="84">
        <v>5400000</v>
      </c>
      <c r="S6" s="82" t="s">
        <v>926</v>
      </c>
      <c r="T6" s="84">
        <v>5400000</v>
      </c>
      <c r="U6" s="82" t="s">
        <v>11470</v>
      </c>
      <c r="V6" s="85">
        <v>43928.500428240739</v>
      </c>
    </row>
    <row r="7" spans="1:22" ht="27.6" x14ac:dyDescent="0.3">
      <c r="A7" s="82" t="s">
        <v>11521</v>
      </c>
      <c r="B7" s="83">
        <v>0</v>
      </c>
      <c r="C7" s="82" t="s">
        <v>11522</v>
      </c>
      <c r="D7" s="82" t="s">
        <v>11523</v>
      </c>
      <c r="E7" s="82">
        <v>480083747</v>
      </c>
      <c r="F7" s="82" t="s">
        <v>11467</v>
      </c>
      <c r="G7" s="82">
        <v>501730</v>
      </c>
      <c r="H7" s="82">
        <v>501730</v>
      </c>
      <c r="I7" s="82">
        <v>872320</v>
      </c>
      <c r="J7" s="82">
        <v>872320</v>
      </c>
      <c r="K7" s="82">
        <v>202005</v>
      </c>
      <c r="L7" s="82">
        <v>202005</v>
      </c>
      <c r="M7" s="82"/>
      <c r="N7" s="82" t="s">
        <v>959</v>
      </c>
      <c r="O7" s="82" t="s">
        <v>960</v>
      </c>
      <c r="P7" s="83">
        <v>5600</v>
      </c>
      <c r="Q7" s="84">
        <v>29800</v>
      </c>
      <c r="R7" s="84">
        <v>166880000</v>
      </c>
      <c r="S7" s="82" t="s">
        <v>926</v>
      </c>
      <c r="T7" s="84">
        <v>166880000</v>
      </c>
      <c r="U7" s="82" t="s">
        <v>11487</v>
      </c>
      <c r="V7" s="85">
        <v>43935.525057870371</v>
      </c>
    </row>
    <row r="8" spans="1:22" ht="27.6" x14ac:dyDescent="0.3">
      <c r="A8" s="82" t="s">
        <v>11533</v>
      </c>
      <c r="B8" s="83">
        <v>0</v>
      </c>
      <c r="C8" s="82" t="s">
        <v>11534</v>
      </c>
      <c r="D8" s="82" t="s">
        <v>11535</v>
      </c>
      <c r="E8" s="82">
        <v>480083733</v>
      </c>
      <c r="F8" s="82" t="s">
        <v>11467</v>
      </c>
      <c r="G8" s="82">
        <v>501730</v>
      </c>
      <c r="H8" s="82">
        <v>501730</v>
      </c>
      <c r="I8" s="82">
        <v>872310</v>
      </c>
      <c r="J8" s="82">
        <v>872310</v>
      </c>
      <c r="K8" s="82">
        <v>202004</v>
      </c>
      <c r="L8" s="82">
        <v>202004</v>
      </c>
      <c r="M8" s="82"/>
      <c r="N8" s="82" t="s">
        <v>945</v>
      </c>
      <c r="O8" s="82" t="s">
        <v>946</v>
      </c>
      <c r="P8" s="83">
        <v>180</v>
      </c>
      <c r="Q8" s="84">
        <v>267950</v>
      </c>
      <c r="R8" s="84">
        <v>48231000</v>
      </c>
      <c r="S8" s="82" t="s">
        <v>926</v>
      </c>
      <c r="T8" s="84">
        <v>48231000</v>
      </c>
      <c r="U8" s="82" t="s">
        <v>11487</v>
      </c>
      <c r="V8" s="85">
        <v>43930.844155092593</v>
      </c>
    </row>
    <row r="9" spans="1:22" ht="27.6" x14ac:dyDescent="0.3">
      <c r="A9" s="82" t="s">
        <v>11533</v>
      </c>
      <c r="B9" s="83">
        <v>1</v>
      </c>
      <c r="C9" s="82" t="s">
        <v>11534</v>
      </c>
      <c r="D9" s="82" t="s">
        <v>11535</v>
      </c>
      <c r="E9" s="82">
        <v>480083733</v>
      </c>
      <c r="F9" s="82" t="s">
        <v>11467</v>
      </c>
      <c r="G9" s="82">
        <v>501730</v>
      </c>
      <c r="H9" s="82">
        <v>501730</v>
      </c>
      <c r="I9" s="82">
        <v>872310</v>
      </c>
      <c r="J9" s="82">
        <v>872310</v>
      </c>
      <c r="K9" s="82">
        <v>202004</v>
      </c>
      <c r="L9" s="82">
        <v>202004</v>
      </c>
      <c r="M9" s="82"/>
      <c r="N9" s="82" t="s">
        <v>947</v>
      </c>
      <c r="O9" s="82" t="s">
        <v>948</v>
      </c>
      <c r="P9" s="83">
        <v>180</v>
      </c>
      <c r="Q9" s="84">
        <v>556870</v>
      </c>
      <c r="R9" s="84">
        <v>100236600</v>
      </c>
      <c r="S9" s="82" t="s">
        <v>926</v>
      </c>
      <c r="T9" s="84">
        <v>100236600</v>
      </c>
      <c r="U9" s="82" t="s">
        <v>11487</v>
      </c>
      <c r="V9" s="85">
        <v>43930.844155092593</v>
      </c>
    </row>
    <row r="10" spans="1:22" ht="27.6" x14ac:dyDescent="0.3">
      <c r="A10" s="82" t="s">
        <v>11533</v>
      </c>
      <c r="B10" s="83">
        <v>2</v>
      </c>
      <c r="C10" s="82" t="s">
        <v>11534</v>
      </c>
      <c r="D10" s="82" t="s">
        <v>11535</v>
      </c>
      <c r="E10" s="82">
        <v>480083733</v>
      </c>
      <c r="F10" s="82" t="s">
        <v>11467</v>
      </c>
      <c r="G10" s="82">
        <v>501730</v>
      </c>
      <c r="H10" s="82">
        <v>501730</v>
      </c>
      <c r="I10" s="82">
        <v>872310</v>
      </c>
      <c r="J10" s="82">
        <v>872310</v>
      </c>
      <c r="K10" s="82">
        <v>202004</v>
      </c>
      <c r="L10" s="82">
        <v>202004</v>
      </c>
      <c r="M10" s="82"/>
      <c r="N10" s="82" t="s">
        <v>949</v>
      </c>
      <c r="O10" s="82" t="s">
        <v>950</v>
      </c>
      <c r="P10" s="83">
        <v>90</v>
      </c>
      <c r="Q10" s="84">
        <v>1046170</v>
      </c>
      <c r="R10" s="84">
        <v>94155300</v>
      </c>
      <c r="S10" s="82" t="s">
        <v>926</v>
      </c>
      <c r="T10" s="84">
        <v>94155300</v>
      </c>
      <c r="U10" s="82" t="s">
        <v>11487</v>
      </c>
      <c r="V10" s="85">
        <v>43930.844155092593</v>
      </c>
    </row>
    <row r="11" spans="1:22" ht="27.6" x14ac:dyDescent="0.3">
      <c r="A11" s="82" t="s">
        <v>11533</v>
      </c>
      <c r="B11" s="83">
        <v>3</v>
      </c>
      <c r="C11" s="82" t="s">
        <v>11534</v>
      </c>
      <c r="D11" s="82" t="s">
        <v>11535</v>
      </c>
      <c r="E11" s="82">
        <v>480083733</v>
      </c>
      <c r="F11" s="82" t="s">
        <v>11467</v>
      </c>
      <c r="G11" s="82">
        <v>501730</v>
      </c>
      <c r="H11" s="82">
        <v>501730</v>
      </c>
      <c r="I11" s="82">
        <v>872310</v>
      </c>
      <c r="J11" s="82">
        <v>872310</v>
      </c>
      <c r="K11" s="82">
        <v>202004</v>
      </c>
      <c r="L11" s="82">
        <v>202004</v>
      </c>
      <c r="M11" s="82"/>
      <c r="N11" s="82" t="s">
        <v>951</v>
      </c>
      <c r="O11" s="82" t="s">
        <v>952</v>
      </c>
      <c r="P11" s="83">
        <v>18</v>
      </c>
      <c r="Q11" s="84">
        <v>326200</v>
      </c>
      <c r="R11" s="84">
        <v>5871600</v>
      </c>
      <c r="S11" s="82" t="s">
        <v>926</v>
      </c>
      <c r="T11" s="84">
        <v>5871600</v>
      </c>
      <c r="U11" s="82" t="s">
        <v>11487</v>
      </c>
      <c r="V11" s="85">
        <v>43930.844155092593</v>
      </c>
    </row>
    <row r="12" spans="1:22" ht="27.6" x14ac:dyDescent="0.3">
      <c r="A12" s="82" t="s">
        <v>11533</v>
      </c>
      <c r="B12" s="83">
        <v>4</v>
      </c>
      <c r="C12" s="82" t="s">
        <v>11534</v>
      </c>
      <c r="D12" s="82" t="s">
        <v>11535</v>
      </c>
      <c r="E12" s="82">
        <v>480083733</v>
      </c>
      <c r="F12" s="82" t="s">
        <v>11467</v>
      </c>
      <c r="G12" s="82">
        <v>501730</v>
      </c>
      <c r="H12" s="82">
        <v>501730</v>
      </c>
      <c r="I12" s="82">
        <v>872310</v>
      </c>
      <c r="J12" s="82">
        <v>872310</v>
      </c>
      <c r="K12" s="82">
        <v>202004</v>
      </c>
      <c r="L12" s="82">
        <v>202004</v>
      </c>
      <c r="M12" s="82"/>
      <c r="N12" s="82" t="s">
        <v>953</v>
      </c>
      <c r="O12" s="82" t="s">
        <v>954</v>
      </c>
      <c r="P12" s="83">
        <v>7</v>
      </c>
      <c r="Q12" s="84">
        <v>337850</v>
      </c>
      <c r="R12" s="84">
        <v>2364950</v>
      </c>
      <c r="S12" s="82" t="s">
        <v>926</v>
      </c>
      <c r="T12" s="84">
        <v>2364950</v>
      </c>
      <c r="U12" s="82" t="s">
        <v>11487</v>
      </c>
      <c r="V12" s="85">
        <v>43930.844155092593</v>
      </c>
    </row>
    <row r="13" spans="1:22" ht="27.6" x14ac:dyDescent="0.3">
      <c r="A13" s="82" t="s">
        <v>11533</v>
      </c>
      <c r="B13" s="83">
        <v>5</v>
      </c>
      <c r="C13" s="82" t="s">
        <v>11534</v>
      </c>
      <c r="D13" s="82" t="s">
        <v>11535</v>
      </c>
      <c r="E13" s="82">
        <v>480083733</v>
      </c>
      <c r="F13" s="82" t="s">
        <v>11467</v>
      </c>
      <c r="G13" s="82">
        <v>501730</v>
      </c>
      <c r="H13" s="82">
        <v>501730</v>
      </c>
      <c r="I13" s="82">
        <v>872310</v>
      </c>
      <c r="J13" s="82">
        <v>872310</v>
      </c>
      <c r="K13" s="82">
        <v>202004</v>
      </c>
      <c r="L13" s="82">
        <v>202004</v>
      </c>
      <c r="M13" s="82"/>
      <c r="N13" s="82" t="s">
        <v>955</v>
      </c>
      <c r="O13" s="82" t="s">
        <v>956</v>
      </c>
      <c r="P13" s="83">
        <v>12</v>
      </c>
      <c r="Q13" s="84">
        <v>137470</v>
      </c>
      <c r="R13" s="84">
        <v>1649640</v>
      </c>
      <c r="S13" s="82" t="s">
        <v>926</v>
      </c>
      <c r="T13" s="84">
        <v>1649640</v>
      </c>
      <c r="U13" s="82" t="s">
        <v>11487</v>
      </c>
      <c r="V13" s="85">
        <v>43930.844155092593</v>
      </c>
    </row>
    <row r="14" spans="1:22" ht="27.6" x14ac:dyDescent="0.3">
      <c r="A14" s="82" t="s">
        <v>11544</v>
      </c>
      <c r="B14" s="83">
        <v>0</v>
      </c>
      <c r="C14" s="82" t="s">
        <v>11545</v>
      </c>
      <c r="D14" s="82" t="s">
        <v>11546</v>
      </c>
      <c r="E14" s="82">
        <v>480083751</v>
      </c>
      <c r="F14" s="82" t="s">
        <v>11467</v>
      </c>
      <c r="G14" s="82">
        <v>501730</v>
      </c>
      <c r="H14" s="82">
        <v>501730</v>
      </c>
      <c r="I14" s="82">
        <v>871440</v>
      </c>
      <c r="J14" s="82">
        <v>871440</v>
      </c>
      <c r="K14" s="82">
        <v>202004</v>
      </c>
      <c r="L14" s="82">
        <v>202004</v>
      </c>
      <c r="M14" s="82"/>
      <c r="N14" s="82"/>
      <c r="O14" s="82" t="s">
        <v>982</v>
      </c>
      <c r="P14" s="83">
        <v>1</v>
      </c>
      <c r="Q14" s="84">
        <v>11818182</v>
      </c>
      <c r="R14" s="84">
        <v>11818182</v>
      </c>
      <c r="S14" s="82" t="s">
        <v>926</v>
      </c>
      <c r="T14" s="84">
        <v>11818182</v>
      </c>
      <c r="U14" s="82" t="s">
        <v>11470</v>
      </c>
      <c r="V14" s="85">
        <v>43935.88921296296</v>
      </c>
    </row>
    <row r="15" spans="1:22" ht="27.6" x14ac:dyDescent="0.3">
      <c r="A15" s="82" t="s">
        <v>11544</v>
      </c>
      <c r="B15" s="83">
        <v>1</v>
      </c>
      <c r="C15" s="82" t="s">
        <v>11545</v>
      </c>
      <c r="D15" s="82" t="s">
        <v>11546</v>
      </c>
      <c r="E15" s="82">
        <v>480083751</v>
      </c>
      <c r="F15" s="82" t="s">
        <v>11467</v>
      </c>
      <c r="G15" s="82">
        <v>501730</v>
      </c>
      <c r="H15" s="82">
        <v>501730</v>
      </c>
      <c r="I15" s="82">
        <v>871440</v>
      </c>
      <c r="J15" s="82">
        <v>871440</v>
      </c>
      <c r="K15" s="82">
        <v>202005</v>
      </c>
      <c r="L15" s="82">
        <v>202005</v>
      </c>
      <c r="M15" s="82"/>
      <c r="N15" s="82"/>
      <c r="O15" s="82" t="s">
        <v>983</v>
      </c>
      <c r="P15" s="83">
        <v>1</v>
      </c>
      <c r="Q15" s="84">
        <v>11818182</v>
      </c>
      <c r="R15" s="84">
        <v>11818182</v>
      </c>
      <c r="S15" s="82" t="s">
        <v>926</v>
      </c>
      <c r="T15" s="84">
        <v>11818182</v>
      </c>
      <c r="U15" s="82" t="s">
        <v>11470</v>
      </c>
      <c r="V15" s="85">
        <v>43935.88921296296</v>
      </c>
    </row>
    <row r="16" spans="1:22" ht="27.6" x14ac:dyDescent="0.3">
      <c r="A16" s="82" t="s">
        <v>11544</v>
      </c>
      <c r="B16" s="83">
        <v>2</v>
      </c>
      <c r="C16" s="82" t="s">
        <v>11545</v>
      </c>
      <c r="D16" s="82" t="s">
        <v>11546</v>
      </c>
      <c r="E16" s="82">
        <v>480083751</v>
      </c>
      <c r="F16" s="82" t="s">
        <v>11467</v>
      </c>
      <c r="G16" s="82">
        <v>501730</v>
      </c>
      <c r="H16" s="82">
        <v>501730</v>
      </c>
      <c r="I16" s="82">
        <v>871440</v>
      </c>
      <c r="J16" s="82">
        <v>871440</v>
      </c>
      <c r="K16" s="82">
        <v>202006</v>
      </c>
      <c r="L16" s="82">
        <v>202006</v>
      </c>
      <c r="M16" s="82"/>
      <c r="N16" s="82"/>
      <c r="O16" s="82" t="s">
        <v>984</v>
      </c>
      <c r="P16" s="83">
        <v>1</v>
      </c>
      <c r="Q16" s="84">
        <v>11818182</v>
      </c>
      <c r="R16" s="84">
        <v>11818182</v>
      </c>
      <c r="S16" s="82" t="s">
        <v>926</v>
      </c>
      <c r="T16" s="84">
        <v>11818182</v>
      </c>
      <c r="U16" s="82" t="s">
        <v>11470</v>
      </c>
      <c r="V16" s="85">
        <v>43935.88921296296</v>
      </c>
    </row>
    <row r="17" spans="1:22" ht="27.6" x14ac:dyDescent="0.3">
      <c r="A17" s="82" t="s">
        <v>11544</v>
      </c>
      <c r="B17" s="83">
        <v>3</v>
      </c>
      <c r="C17" s="82" t="s">
        <v>11545</v>
      </c>
      <c r="D17" s="82" t="s">
        <v>11546</v>
      </c>
      <c r="E17" s="82">
        <v>480083751</v>
      </c>
      <c r="F17" s="82" t="s">
        <v>11467</v>
      </c>
      <c r="G17" s="82">
        <v>501730</v>
      </c>
      <c r="H17" s="82">
        <v>501730</v>
      </c>
      <c r="I17" s="82">
        <v>871440</v>
      </c>
      <c r="J17" s="82">
        <v>871440</v>
      </c>
      <c r="K17" s="82">
        <v>202007</v>
      </c>
      <c r="L17" s="82">
        <v>202007</v>
      </c>
      <c r="M17" s="82"/>
      <c r="N17" s="82"/>
      <c r="O17" s="82" t="s">
        <v>985</v>
      </c>
      <c r="P17" s="83">
        <v>1</v>
      </c>
      <c r="Q17" s="84">
        <v>11818182</v>
      </c>
      <c r="R17" s="84">
        <v>11818182</v>
      </c>
      <c r="S17" s="82" t="s">
        <v>926</v>
      </c>
      <c r="T17" s="84">
        <v>11818182</v>
      </c>
      <c r="U17" s="82" t="s">
        <v>11470</v>
      </c>
      <c r="V17" s="85">
        <v>43935.88921296296</v>
      </c>
    </row>
    <row r="18" spans="1:22" ht="27.6" x14ac:dyDescent="0.3">
      <c r="A18" s="82" t="s">
        <v>11544</v>
      </c>
      <c r="B18" s="83">
        <v>4</v>
      </c>
      <c r="C18" s="82" t="s">
        <v>11545</v>
      </c>
      <c r="D18" s="82" t="s">
        <v>11546</v>
      </c>
      <c r="E18" s="82">
        <v>480083751</v>
      </c>
      <c r="F18" s="82" t="s">
        <v>11467</v>
      </c>
      <c r="G18" s="82">
        <v>501730</v>
      </c>
      <c r="H18" s="82">
        <v>501730</v>
      </c>
      <c r="I18" s="82">
        <v>871440</v>
      </c>
      <c r="J18" s="82">
        <v>871440</v>
      </c>
      <c r="K18" s="82">
        <v>202008</v>
      </c>
      <c r="L18" s="82">
        <v>202008</v>
      </c>
      <c r="M18" s="82"/>
      <c r="N18" s="82"/>
      <c r="O18" s="82" t="s">
        <v>986</v>
      </c>
      <c r="P18" s="83">
        <v>1</v>
      </c>
      <c r="Q18" s="84">
        <v>11818182</v>
      </c>
      <c r="R18" s="84">
        <v>11818182</v>
      </c>
      <c r="S18" s="82" t="s">
        <v>926</v>
      </c>
      <c r="T18" s="84">
        <v>11818182</v>
      </c>
      <c r="U18" s="82" t="s">
        <v>11470</v>
      </c>
      <c r="V18" s="85">
        <v>43935.88921296296</v>
      </c>
    </row>
    <row r="19" spans="1:22" ht="27.6" x14ac:dyDescent="0.3">
      <c r="A19" s="82" t="s">
        <v>11544</v>
      </c>
      <c r="B19" s="83">
        <v>5</v>
      </c>
      <c r="C19" s="82" t="s">
        <v>11545</v>
      </c>
      <c r="D19" s="82" t="s">
        <v>11546</v>
      </c>
      <c r="E19" s="82">
        <v>480083751</v>
      </c>
      <c r="F19" s="82" t="s">
        <v>11467</v>
      </c>
      <c r="G19" s="82">
        <v>501730</v>
      </c>
      <c r="H19" s="82">
        <v>501730</v>
      </c>
      <c r="I19" s="82">
        <v>871440</v>
      </c>
      <c r="J19" s="82">
        <v>871440</v>
      </c>
      <c r="K19" s="82">
        <v>202009</v>
      </c>
      <c r="L19" s="82">
        <v>202009</v>
      </c>
      <c r="M19" s="82"/>
      <c r="N19" s="82"/>
      <c r="O19" s="82" t="s">
        <v>987</v>
      </c>
      <c r="P19" s="83">
        <v>1</v>
      </c>
      <c r="Q19" s="84">
        <v>11818182</v>
      </c>
      <c r="R19" s="84">
        <v>11818182</v>
      </c>
      <c r="S19" s="82" t="s">
        <v>926</v>
      </c>
      <c r="T19" s="84">
        <v>11818182</v>
      </c>
      <c r="U19" s="82" t="s">
        <v>11470</v>
      </c>
      <c r="V19" s="85">
        <v>43935.88921296296</v>
      </c>
    </row>
    <row r="20" spans="1:22" ht="27.6" x14ac:dyDescent="0.3">
      <c r="A20" s="82" t="s">
        <v>11544</v>
      </c>
      <c r="B20" s="83">
        <v>6</v>
      </c>
      <c r="C20" s="82" t="s">
        <v>11545</v>
      </c>
      <c r="D20" s="82" t="s">
        <v>11546</v>
      </c>
      <c r="E20" s="82">
        <v>480083751</v>
      </c>
      <c r="F20" s="82" t="s">
        <v>11467</v>
      </c>
      <c r="G20" s="82">
        <v>501730</v>
      </c>
      <c r="H20" s="82">
        <v>501730</v>
      </c>
      <c r="I20" s="82">
        <v>871440</v>
      </c>
      <c r="J20" s="82">
        <v>871440</v>
      </c>
      <c r="K20" s="82">
        <v>202010</v>
      </c>
      <c r="L20" s="82">
        <v>202010</v>
      </c>
      <c r="M20" s="82"/>
      <c r="N20" s="82"/>
      <c r="O20" s="82" t="s">
        <v>988</v>
      </c>
      <c r="P20" s="83">
        <v>1</v>
      </c>
      <c r="Q20" s="84">
        <v>11818182</v>
      </c>
      <c r="R20" s="84">
        <v>11818182</v>
      </c>
      <c r="S20" s="82" t="s">
        <v>926</v>
      </c>
      <c r="T20" s="84">
        <v>11818182</v>
      </c>
      <c r="U20" s="82" t="s">
        <v>11470</v>
      </c>
      <c r="V20" s="85">
        <v>43935.88921296296</v>
      </c>
    </row>
    <row r="21" spans="1:22" ht="27.6" x14ac:dyDescent="0.3">
      <c r="A21" s="82" t="s">
        <v>11544</v>
      </c>
      <c r="B21" s="83">
        <v>7</v>
      </c>
      <c r="C21" s="82" t="s">
        <v>11545</v>
      </c>
      <c r="D21" s="82" t="s">
        <v>11546</v>
      </c>
      <c r="E21" s="82">
        <v>480083751</v>
      </c>
      <c r="F21" s="82" t="s">
        <v>11467</v>
      </c>
      <c r="G21" s="82">
        <v>501730</v>
      </c>
      <c r="H21" s="82">
        <v>501730</v>
      </c>
      <c r="I21" s="82">
        <v>871440</v>
      </c>
      <c r="J21" s="82">
        <v>871440</v>
      </c>
      <c r="K21" s="82">
        <v>202011</v>
      </c>
      <c r="L21" s="82">
        <v>202011</v>
      </c>
      <c r="M21" s="82"/>
      <c r="N21" s="82"/>
      <c r="O21" s="82" t="s">
        <v>989</v>
      </c>
      <c r="P21" s="83">
        <v>1</v>
      </c>
      <c r="Q21" s="84">
        <v>11818182</v>
      </c>
      <c r="R21" s="84">
        <v>11818182</v>
      </c>
      <c r="S21" s="82" t="s">
        <v>926</v>
      </c>
      <c r="T21" s="84">
        <v>11818182</v>
      </c>
      <c r="U21" s="82" t="s">
        <v>11470</v>
      </c>
      <c r="V21" s="85">
        <v>43935.88921296296</v>
      </c>
    </row>
    <row r="22" spans="1:22" ht="27.6" x14ac:dyDescent="0.3">
      <c r="A22" s="82" t="s">
        <v>11544</v>
      </c>
      <c r="B22" s="83">
        <v>8</v>
      </c>
      <c r="C22" s="82" t="s">
        <v>11545</v>
      </c>
      <c r="D22" s="82" t="s">
        <v>11546</v>
      </c>
      <c r="E22" s="82">
        <v>480083751</v>
      </c>
      <c r="F22" s="82" t="s">
        <v>11467</v>
      </c>
      <c r="G22" s="82">
        <v>501730</v>
      </c>
      <c r="H22" s="82">
        <v>501730</v>
      </c>
      <c r="I22" s="82">
        <v>871440</v>
      </c>
      <c r="J22" s="82">
        <v>871440</v>
      </c>
      <c r="K22" s="82">
        <v>202012</v>
      </c>
      <c r="L22" s="82">
        <v>202012</v>
      </c>
      <c r="M22" s="82"/>
      <c r="N22" s="82"/>
      <c r="O22" s="82" t="s">
        <v>990</v>
      </c>
      <c r="P22" s="83">
        <v>1</v>
      </c>
      <c r="Q22" s="84">
        <v>11818182</v>
      </c>
      <c r="R22" s="84">
        <v>11818182</v>
      </c>
      <c r="S22" s="82" t="s">
        <v>926</v>
      </c>
      <c r="T22" s="84">
        <v>11818182</v>
      </c>
      <c r="U22" s="82" t="s">
        <v>11470</v>
      </c>
      <c r="V22" s="85">
        <v>43935.88921296296</v>
      </c>
    </row>
    <row r="23" spans="1:22" ht="27.6" x14ac:dyDescent="0.3">
      <c r="A23" s="82" t="s">
        <v>11544</v>
      </c>
      <c r="B23" s="83">
        <v>9</v>
      </c>
      <c r="C23" s="82" t="s">
        <v>11545</v>
      </c>
      <c r="D23" s="82" t="s">
        <v>11546</v>
      </c>
      <c r="E23" s="82">
        <v>480083751</v>
      </c>
      <c r="F23" s="82" t="s">
        <v>11467</v>
      </c>
      <c r="G23" s="82">
        <v>501730</v>
      </c>
      <c r="H23" s="82">
        <v>501730</v>
      </c>
      <c r="I23" s="82">
        <v>871440</v>
      </c>
      <c r="J23" s="82">
        <v>871440</v>
      </c>
      <c r="K23" s="82">
        <v>202101</v>
      </c>
      <c r="L23" s="82">
        <v>202101</v>
      </c>
      <c r="M23" s="82"/>
      <c r="N23" s="82"/>
      <c r="O23" s="82" t="s">
        <v>991</v>
      </c>
      <c r="P23" s="83">
        <v>1</v>
      </c>
      <c r="Q23" s="84">
        <v>11818182</v>
      </c>
      <c r="R23" s="84">
        <v>11818182</v>
      </c>
      <c r="S23" s="82" t="s">
        <v>926</v>
      </c>
      <c r="T23" s="84">
        <v>11818182</v>
      </c>
      <c r="U23" s="82" t="s">
        <v>11470</v>
      </c>
      <c r="V23" s="85">
        <v>43935.88921296296</v>
      </c>
    </row>
    <row r="24" spans="1:22" ht="27.6" x14ac:dyDescent="0.3">
      <c r="A24" s="82" t="s">
        <v>11544</v>
      </c>
      <c r="B24" s="83">
        <v>10</v>
      </c>
      <c r="C24" s="82" t="s">
        <v>11545</v>
      </c>
      <c r="D24" s="82" t="s">
        <v>11546</v>
      </c>
      <c r="E24" s="82">
        <v>480083751</v>
      </c>
      <c r="F24" s="82" t="s">
        <v>11467</v>
      </c>
      <c r="G24" s="82">
        <v>501730</v>
      </c>
      <c r="H24" s="82">
        <v>501730</v>
      </c>
      <c r="I24" s="82">
        <v>871440</v>
      </c>
      <c r="J24" s="82">
        <v>871440</v>
      </c>
      <c r="K24" s="82">
        <v>202102</v>
      </c>
      <c r="L24" s="82">
        <v>202102</v>
      </c>
      <c r="M24" s="82"/>
      <c r="N24" s="82"/>
      <c r="O24" s="82" t="s">
        <v>992</v>
      </c>
      <c r="P24" s="83">
        <v>1</v>
      </c>
      <c r="Q24" s="84">
        <v>11818182</v>
      </c>
      <c r="R24" s="84">
        <v>11818182</v>
      </c>
      <c r="S24" s="82" t="s">
        <v>926</v>
      </c>
      <c r="T24" s="84">
        <v>11818182</v>
      </c>
      <c r="U24" s="82" t="s">
        <v>11470</v>
      </c>
      <c r="V24" s="85">
        <v>43935.88921296296</v>
      </c>
    </row>
    <row r="25" spans="1:22" ht="27.6" x14ac:dyDescent="0.3">
      <c r="A25" s="82" t="s">
        <v>11544</v>
      </c>
      <c r="B25" s="83">
        <v>11</v>
      </c>
      <c r="C25" s="82" t="s">
        <v>11545</v>
      </c>
      <c r="D25" s="82" t="s">
        <v>11546</v>
      </c>
      <c r="E25" s="82">
        <v>480083751</v>
      </c>
      <c r="F25" s="82" t="s">
        <v>11467</v>
      </c>
      <c r="G25" s="82">
        <v>501730</v>
      </c>
      <c r="H25" s="82">
        <v>501730</v>
      </c>
      <c r="I25" s="82">
        <v>871440</v>
      </c>
      <c r="J25" s="82">
        <v>871440</v>
      </c>
      <c r="K25" s="82">
        <v>202103</v>
      </c>
      <c r="L25" s="82">
        <v>202103</v>
      </c>
      <c r="M25" s="82"/>
      <c r="N25" s="82"/>
      <c r="O25" s="82" t="s">
        <v>993</v>
      </c>
      <c r="P25" s="83">
        <v>1</v>
      </c>
      <c r="Q25" s="84">
        <v>11818178</v>
      </c>
      <c r="R25" s="84">
        <v>11818178</v>
      </c>
      <c r="S25" s="82" t="s">
        <v>926</v>
      </c>
      <c r="T25" s="84">
        <v>11818178</v>
      </c>
      <c r="U25" s="82" t="s">
        <v>11470</v>
      </c>
      <c r="V25" s="85">
        <v>43935.88921296296</v>
      </c>
    </row>
    <row r="26" spans="1:22" ht="13.8" x14ac:dyDescent="0.3">
      <c r="A26" s="82" t="s">
        <v>11556</v>
      </c>
      <c r="B26" s="83">
        <v>0</v>
      </c>
      <c r="C26" s="82" t="s">
        <v>11557</v>
      </c>
      <c r="D26" s="82" t="s">
        <v>68</v>
      </c>
      <c r="E26" s="82">
        <v>480083824</v>
      </c>
      <c r="F26" s="82" t="s">
        <v>11467</v>
      </c>
      <c r="G26" s="82">
        <v>501190</v>
      </c>
      <c r="H26" s="82">
        <v>501190</v>
      </c>
      <c r="I26" s="82">
        <v>871080</v>
      </c>
      <c r="J26" s="82">
        <v>871080</v>
      </c>
      <c r="K26" s="82">
        <v>202004</v>
      </c>
      <c r="L26" s="82">
        <v>202004</v>
      </c>
      <c r="M26" s="82"/>
      <c r="N26" s="82"/>
      <c r="O26" s="82" t="s">
        <v>1011</v>
      </c>
      <c r="P26" s="83">
        <v>1</v>
      </c>
      <c r="Q26" s="84">
        <v>28600000</v>
      </c>
      <c r="R26" s="84">
        <v>28600000</v>
      </c>
      <c r="S26" s="82" t="s">
        <v>926</v>
      </c>
      <c r="T26" s="84">
        <v>28600000</v>
      </c>
      <c r="U26" s="82" t="s">
        <v>11487</v>
      </c>
      <c r="V26" s="85">
        <v>43942.624594907407</v>
      </c>
    </row>
    <row r="27" spans="1:22" ht="13.8" x14ac:dyDescent="0.3">
      <c r="A27" s="82" t="s">
        <v>11565</v>
      </c>
      <c r="B27" s="83">
        <v>0</v>
      </c>
      <c r="C27" s="82" t="s">
        <v>11557</v>
      </c>
      <c r="D27" s="82" t="s">
        <v>68</v>
      </c>
      <c r="E27" s="82">
        <v>480083772</v>
      </c>
      <c r="F27" s="82" t="s">
        <v>11467</v>
      </c>
      <c r="G27" s="82">
        <v>501190</v>
      </c>
      <c r="H27" s="82">
        <v>501190</v>
      </c>
      <c r="I27" s="82">
        <v>871080</v>
      </c>
      <c r="J27" s="82">
        <v>871080</v>
      </c>
      <c r="K27" s="82">
        <v>202004</v>
      </c>
      <c r="L27" s="82">
        <v>202004</v>
      </c>
      <c r="M27" s="82"/>
      <c r="N27" s="82"/>
      <c r="O27" s="82" t="s">
        <v>997</v>
      </c>
      <c r="P27" s="83">
        <v>1</v>
      </c>
      <c r="Q27" s="84">
        <v>17200000</v>
      </c>
      <c r="R27" s="84">
        <v>17200000</v>
      </c>
      <c r="S27" s="82" t="s">
        <v>926</v>
      </c>
      <c r="T27" s="84">
        <v>17200000</v>
      </c>
      <c r="U27" s="82" t="s">
        <v>11487</v>
      </c>
      <c r="V27" s="85">
        <v>43937.87872685185</v>
      </c>
    </row>
    <row r="28" spans="1:22" ht="27.6" x14ac:dyDescent="0.3">
      <c r="A28" s="82" t="s">
        <v>11572</v>
      </c>
      <c r="B28" s="83">
        <v>0</v>
      </c>
      <c r="C28" s="82" t="s">
        <v>11573</v>
      </c>
      <c r="D28" s="82" t="s">
        <v>82</v>
      </c>
      <c r="E28" s="82">
        <v>480083792</v>
      </c>
      <c r="F28" s="82" t="s">
        <v>11467</v>
      </c>
      <c r="G28" s="82">
        <v>501730</v>
      </c>
      <c r="H28" s="82">
        <v>501730</v>
      </c>
      <c r="I28" s="82">
        <v>872050</v>
      </c>
      <c r="J28" s="82">
        <v>872050</v>
      </c>
      <c r="K28" s="82">
        <v>202004</v>
      </c>
      <c r="L28" s="82">
        <v>202004</v>
      </c>
      <c r="M28" s="82"/>
      <c r="N28" s="82"/>
      <c r="O28" s="82" t="s">
        <v>999</v>
      </c>
      <c r="P28" s="83">
        <v>1</v>
      </c>
      <c r="Q28" s="84">
        <v>51040000</v>
      </c>
      <c r="R28" s="84">
        <v>51040000</v>
      </c>
      <c r="S28" s="82" t="s">
        <v>926</v>
      </c>
      <c r="T28" s="84">
        <v>51040000</v>
      </c>
      <c r="U28" s="82" t="s">
        <v>11487</v>
      </c>
      <c r="V28" s="85">
        <v>43938.862569444442</v>
      </c>
    </row>
    <row r="29" spans="1:22" ht="27.6" x14ac:dyDescent="0.3">
      <c r="A29" s="82" t="s">
        <v>11587</v>
      </c>
      <c r="B29" s="83">
        <v>0</v>
      </c>
      <c r="C29" s="82" t="s">
        <v>11588</v>
      </c>
      <c r="D29" s="82" t="s">
        <v>85</v>
      </c>
      <c r="E29" s="82">
        <v>480083794</v>
      </c>
      <c r="F29" s="82" t="s">
        <v>11467</v>
      </c>
      <c r="G29" s="82">
        <v>501190</v>
      </c>
      <c r="H29" s="82">
        <v>501190</v>
      </c>
      <c r="I29" s="82">
        <v>871080</v>
      </c>
      <c r="J29" s="82">
        <v>871080</v>
      </c>
      <c r="K29" s="82">
        <v>202004</v>
      </c>
      <c r="L29" s="82">
        <v>202004</v>
      </c>
      <c r="M29" s="82"/>
      <c r="N29" s="82"/>
      <c r="O29" s="82" t="s">
        <v>1003</v>
      </c>
      <c r="P29" s="83">
        <v>1</v>
      </c>
      <c r="Q29" s="84">
        <v>14700000</v>
      </c>
      <c r="R29" s="84">
        <v>14700000</v>
      </c>
      <c r="S29" s="82" t="s">
        <v>926</v>
      </c>
      <c r="T29" s="84">
        <v>14700000</v>
      </c>
      <c r="U29" s="82" t="s">
        <v>11487</v>
      </c>
      <c r="V29" s="85">
        <v>43938.869375000002</v>
      </c>
    </row>
    <row r="30" spans="1:22" ht="27.6" x14ac:dyDescent="0.3">
      <c r="A30" s="82" t="s">
        <v>16869</v>
      </c>
      <c r="B30" s="83">
        <v>0</v>
      </c>
      <c r="C30" s="82" t="s">
        <v>16870</v>
      </c>
      <c r="D30" s="82" t="s">
        <v>87</v>
      </c>
      <c r="E30" s="82">
        <v>480083804</v>
      </c>
      <c r="F30" s="82" t="s">
        <v>11467</v>
      </c>
      <c r="G30" s="82">
        <v>501190</v>
      </c>
      <c r="H30" s="82">
        <v>501190</v>
      </c>
      <c r="I30" s="82">
        <v>872600</v>
      </c>
      <c r="J30" s="82">
        <v>872600</v>
      </c>
      <c r="K30" s="82">
        <v>202004</v>
      </c>
      <c r="L30" s="82">
        <v>202004</v>
      </c>
      <c r="M30" s="82"/>
      <c r="N30" s="82"/>
      <c r="O30" s="82" t="s">
        <v>1009</v>
      </c>
      <c r="P30" s="83">
        <v>1</v>
      </c>
      <c r="Q30" s="84">
        <v>13490000</v>
      </c>
      <c r="R30" s="84">
        <v>13490000</v>
      </c>
      <c r="S30" s="82" t="s">
        <v>926</v>
      </c>
      <c r="T30" s="84">
        <v>13490000</v>
      </c>
      <c r="U30" s="82" t="s">
        <v>11470</v>
      </c>
      <c r="V30" s="85">
        <v>43941.672638888886</v>
      </c>
    </row>
    <row r="31" spans="1:22" ht="27.6" x14ac:dyDescent="0.3">
      <c r="A31" s="82" t="s">
        <v>11595</v>
      </c>
      <c r="B31" s="83">
        <v>0</v>
      </c>
      <c r="C31" s="82" t="s">
        <v>11596</v>
      </c>
      <c r="D31" s="82" t="s">
        <v>99</v>
      </c>
      <c r="E31" s="82">
        <v>480083829</v>
      </c>
      <c r="F31" s="82" t="s">
        <v>11467</v>
      </c>
      <c r="G31" s="82">
        <v>501730</v>
      </c>
      <c r="H31" s="82">
        <v>501730</v>
      </c>
      <c r="I31" s="82">
        <v>871080</v>
      </c>
      <c r="J31" s="82">
        <v>871080</v>
      </c>
      <c r="K31" s="82">
        <v>202004</v>
      </c>
      <c r="L31" s="82">
        <v>202004</v>
      </c>
      <c r="M31" s="82"/>
      <c r="N31" s="82"/>
      <c r="O31" s="82" t="s">
        <v>1030</v>
      </c>
      <c r="P31" s="83">
        <v>1</v>
      </c>
      <c r="Q31" s="84">
        <v>40113900</v>
      </c>
      <c r="R31" s="84">
        <v>40113900</v>
      </c>
      <c r="S31" s="82" t="s">
        <v>926</v>
      </c>
      <c r="T31" s="84">
        <v>40113900</v>
      </c>
      <c r="U31" s="82" t="s">
        <v>11487</v>
      </c>
      <c r="V31" s="85">
        <v>43942.647731481484</v>
      </c>
    </row>
    <row r="32" spans="1:22" ht="27.6" x14ac:dyDescent="0.3">
      <c r="A32" s="82" t="s">
        <v>11595</v>
      </c>
      <c r="B32" s="83">
        <v>1</v>
      </c>
      <c r="C32" s="82" t="s">
        <v>11596</v>
      </c>
      <c r="D32" s="82" t="s">
        <v>99</v>
      </c>
      <c r="E32" s="82">
        <v>480083829</v>
      </c>
      <c r="F32" s="82" t="s">
        <v>11467</v>
      </c>
      <c r="G32" s="82">
        <v>501730</v>
      </c>
      <c r="H32" s="82">
        <v>501730</v>
      </c>
      <c r="I32" s="82">
        <v>871080</v>
      </c>
      <c r="J32" s="82">
        <v>871080</v>
      </c>
      <c r="K32" s="82">
        <v>202005</v>
      </c>
      <c r="L32" s="82">
        <v>202005</v>
      </c>
      <c r="M32" s="82"/>
      <c r="N32" s="82"/>
      <c r="O32" s="82" t="s">
        <v>1025</v>
      </c>
      <c r="P32" s="83">
        <v>1</v>
      </c>
      <c r="Q32" s="84">
        <v>40000000</v>
      </c>
      <c r="R32" s="84">
        <v>40000000</v>
      </c>
      <c r="S32" s="82" t="s">
        <v>926</v>
      </c>
      <c r="T32" s="84">
        <v>40000000</v>
      </c>
      <c r="U32" s="82" t="s">
        <v>11487</v>
      </c>
      <c r="V32" s="85">
        <v>43942.647731481484</v>
      </c>
    </row>
    <row r="33" spans="1:22" ht="27.6" x14ac:dyDescent="0.3">
      <c r="A33" s="82" t="s">
        <v>11595</v>
      </c>
      <c r="B33" s="83">
        <v>2</v>
      </c>
      <c r="C33" s="82" t="s">
        <v>11596</v>
      </c>
      <c r="D33" s="82" t="s">
        <v>99</v>
      </c>
      <c r="E33" s="82">
        <v>480083829</v>
      </c>
      <c r="F33" s="82" t="s">
        <v>11467</v>
      </c>
      <c r="G33" s="82">
        <v>501730</v>
      </c>
      <c r="H33" s="82">
        <v>501730</v>
      </c>
      <c r="I33" s="82">
        <v>871080</v>
      </c>
      <c r="J33" s="82">
        <v>871080</v>
      </c>
      <c r="K33" s="82">
        <v>202006</v>
      </c>
      <c r="L33" s="82">
        <v>202006</v>
      </c>
      <c r="M33" s="82"/>
      <c r="N33" s="82"/>
      <c r="O33" s="82" t="s">
        <v>1026</v>
      </c>
      <c r="P33" s="83">
        <v>1</v>
      </c>
      <c r="Q33" s="84">
        <v>40000000</v>
      </c>
      <c r="R33" s="84">
        <v>40000000</v>
      </c>
      <c r="S33" s="82" t="s">
        <v>926</v>
      </c>
      <c r="T33" s="84">
        <v>40000000</v>
      </c>
      <c r="U33" s="82" t="s">
        <v>11487</v>
      </c>
      <c r="V33" s="85">
        <v>43942.647731481484</v>
      </c>
    </row>
    <row r="34" spans="1:22" ht="27.6" x14ac:dyDescent="0.3">
      <c r="A34" s="82" t="s">
        <v>11595</v>
      </c>
      <c r="B34" s="83">
        <v>3</v>
      </c>
      <c r="C34" s="82" t="s">
        <v>11596</v>
      </c>
      <c r="D34" s="82" t="s">
        <v>99</v>
      </c>
      <c r="E34" s="82">
        <v>480083829</v>
      </c>
      <c r="F34" s="82" t="s">
        <v>11467</v>
      </c>
      <c r="G34" s="82">
        <v>501730</v>
      </c>
      <c r="H34" s="82">
        <v>501730</v>
      </c>
      <c r="I34" s="82">
        <v>871080</v>
      </c>
      <c r="J34" s="82">
        <v>871080</v>
      </c>
      <c r="K34" s="82">
        <v>202004</v>
      </c>
      <c r="L34" s="82">
        <v>202004</v>
      </c>
      <c r="M34" s="82"/>
      <c r="N34" s="82"/>
      <c r="O34" s="82" t="s">
        <v>1031</v>
      </c>
      <c r="P34" s="83">
        <v>1</v>
      </c>
      <c r="Q34" s="84">
        <v>20000000</v>
      </c>
      <c r="R34" s="84">
        <v>20000000</v>
      </c>
      <c r="S34" s="82" t="s">
        <v>926</v>
      </c>
      <c r="T34" s="84">
        <v>20000000</v>
      </c>
      <c r="U34" s="82" t="s">
        <v>11487</v>
      </c>
      <c r="V34" s="85">
        <v>43942.647731481484</v>
      </c>
    </row>
    <row r="35" spans="1:22" ht="27.6" x14ac:dyDescent="0.3">
      <c r="A35" s="82" t="s">
        <v>11595</v>
      </c>
      <c r="B35" s="83">
        <v>4</v>
      </c>
      <c r="C35" s="82" t="s">
        <v>11596</v>
      </c>
      <c r="D35" s="82" t="s">
        <v>99</v>
      </c>
      <c r="E35" s="82">
        <v>480083829</v>
      </c>
      <c r="F35" s="82" t="s">
        <v>11467</v>
      </c>
      <c r="G35" s="82">
        <v>501730</v>
      </c>
      <c r="H35" s="82">
        <v>501730</v>
      </c>
      <c r="I35" s="82">
        <v>871080</v>
      </c>
      <c r="J35" s="82">
        <v>871080</v>
      </c>
      <c r="K35" s="82">
        <v>202005</v>
      </c>
      <c r="L35" s="82">
        <v>202005</v>
      </c>
      <c r="M35" s="82"/>
      <c r="N35" s="82"/>
      <c r="O35" s="82" t="s">
        <v>1028</v>
      </c>
      <c r="P35" s="83">
        <v>1</v>
      </c>
      <c r="Q35" s="84">
        <v>20000000</v>
      </c>
      <c r="R35" s="84">
        <v>20000000</v>
      </c>
      <c r="S35" s="82" t="s">
        <v>926</v>
      </c>
      <c r="T35" s="84">
        <v>20000000</v>
      </c>
      <c r="U35" s="82" t="s">
        <v>11487</v>
      </c>
      <c r="V35" s="85">
        <v>43942.647731481484</v>
      </c>
    </row>
    <row r="36" spans="1:22" ht="27.6" x14ac:dyDescent="0.3">
      <c r="A36" s="82" t="s">
        <v>11595</v>
      </c>
      <c r="B36" s="83">
        <v>5</v>
      </c>
      <c r="C36" s="82" t="s">
        <v>11596</v>
      </c>
      <c r="D36" s="82" t="s">
        <v>99</v>
      </c>
      <c r="E36" s="82">
        <v>480083829</v>
      </c>
      <c r="F36" s="82" t="s">
        <v>11467</v>
      </c>
      <c r="G36" s="82">
        <v>501730</v>
      </c>
      <c r="H36" s="82">
        <v>501730</v>
      </c>
      <c r="I36" s="82">
        <v>871080</v>
      </c>
      <c r="J36" s="82">
        <v>871080</v>
      </c>
      <c r="K36" s="82">
        <v>202006</v>
      </c>
      <c r="L36" s="82">
        <v>202006</v>
      </c>
      <c r="M36" s="82"/>
      <c r="N36" s="82"/>
      <c r="O36" s="82" t="s">
        <v>1029</v>
      </c>
      <c r="P36" s="83">
        <v>1</v>
      </c>
      <c r="Q36" s="84">
        <v>20000000</v>
      </c>
      <c r="R36" s="84">
        <v>20000000</v>
      </c>
      <c r="S36" s="82" t="s">
        <v>926</v>
      </c>
      <c r="T36" s="84">
        <v>20000000</v>
      </c>
      <c r="U36" s="82" t="s">
        <v>11487</v>
      </c>
      <c r="V36" s="85">
        <v>43942.647731481484</v>
      </c>
    </row>
    <row r="37" spans="1:22" ht="13.8" x14ac:dyDescent="0.3">
      <c r="A37" s="82" t="s">
        <v>11602</v>
      </c>
      <c r="B37" s="83">
        <v>0</v>
      </c>
      <c r="C37" s="82" t="s">
        <v>11603</v>
      </c>
      <c r="D37" s="82" t="s">
        <v>97</v>
      </c>
      <c r="E37" s="82">
        <v>480083825</v>
      </c>
      <c r="F37" s="82" t="s">
        <v>11467</v>
      </c>
      <c r="G37" s="82">
        <v>501730</v>
      </c>
      <c r="H37" s="82">
        <v>501730</v>
      </c>
      <c r="I37" s="82">
        <v>871080</v>
      </c>
      <c r="J37" s="82">
        <v>871280</v>
      </c>
      <c r="K37" s="82">
        <v>202004</v>
      </c>
      <c r="L37" s="82">
        <v>202004</v>
      </c>
      <c r="M37" s="82"/>
      <c r="N37" s="82"/>
      <c r="O37" s="82" t="s">
        <v>1013</v>
      </c>
      <c r="P37" s="83">
        <v>1</v>
      </c>
      <c r="Q37" s="84">
        <v>76753600</v>
      </c>
      <c r="R37" s="84">
        <v>76753600</v>
      </c>
      <c r="S37" s="82" t="s">
        <v>926</v>
      </c>
      <c r="T37" s="84">
        <v>76753600</v>
      </c>
      <c r="U37" s="82" t="s">
        <v>11487</v>
      </c>
      <c r="V37" s="85">
        <v>43942.634699074071</v>
      </c>
    </row>
    <row r="38" spans="1:22" ht="13.8" x14ac:dyDescent="0.3">
      <c r="A38" s="82" t="s">
        <v>11602</v>
      </c>
      <c r="B38" s="83">
        <v>1</v>
      </c>
      <c r="C38" s="82" t="s">
        <v>11603</v>
      </c>
      <c r="D38" s="82" t="s">
        <v>97</v>
      </c>
      <c r="E38" s="82">
        <v>480083825</v>
      </c>
      <c r="F38" s="82" t="s">
        <v>11467</v>
      </c>
      <c r="G38" s="82">
        <v>501730</v>
      </c>
      <c r="H38" s="82">
        <v>501730</v>
      </c>
      <c r="I38" s="82">
        <v>871080</v>
      </c>
      <c r="J38" s="82">
        <v>871280</v>
      </c>
      <c r="K38" s="82">
        <v>202005</v>
      </c>
      <c r="L38" s="82">
        <v>202005</v>
      </c>
      <c r="M38" s="82"/>
      <c r="N38" s="82"/>
      <c r="O38" s="82" t="s">
        <v>1014</v>
      </c>
      <c r="P38" s="83">
        <v>1</v>
      </c>
      <c r="Q38" s="84">
        <v>32894400</v>
      </c>
      <c r="R38" s="84">
        <v>32894400</v>
      </c>
      <c r="S38" s="82" t="s">
        <v>926</v>
      </c>
      <c r="T38" s="84">
        <v>32894400</v>
      </c>
      <c r="U38" s="82" t="s">
        <v>11487</v>
      </c>
      <c r="V38" s="85">
        <v>43942.634699074071</v>
      </c>
    </row>
    <row r="39" spans="1:22" ht="13.8" x14ac:dyDescent="0.3">
      <c r="A39" s="82" t="s">
        <v>11610</v>
      </c>
      <c r="B39" s="83">
        <v>0</v>
      </c>
      <c r="C39" s="82" t="s">
        <v>11603</v>
      </c>
      <c r="D39" s="82" t="s">
        <v>97</v>
      </c>
      <c r="E39" s="82">
        <v>480083826</v>
      </c>
      <c r="F39" s="82" t="s">
        <v>11467</v>
      </c>
      <c r="G39" s="82">
        <v>501730</v>
      </c>
      <c r="H39" s="82">
        <v>501730</v>
      </c>
      <c r="I39" s="82">
        <v>871080</v>
      </c>
      <c r="J39" s="82">
        <v>871080</v>
      </c>
      <c r="K39" s="82">
        <v>202004</v>
      </c>
      <c r="L39" s="82">
        <v>202004</v>
      </c>
      <c r="M39" s="82"/>
      <c r="N39" s="82"/>
      <c r="O39" s="82" t="s">
        <v>1017</v>
      </c>
      <c r="P39" s="83">
        <v>1</v>
      </c>
      <c r="Q39" s="84">
        <v>74863166</v>
      </c>
      <c r="R39" s="84">
        <v>74863166</v>
      </c>
      <c r="S39" s="82" t="s">
        <v>926</v>
      </c>
      <c r="T39" s="84">
        <v>74863166</v>
      </c>
      <c r="U39" s="82" t="s">
        <v>11487</v>
      </c>
      <c r="V39" s="85">
        <v>43942.63853009259</v>
      </c>
    </row>
    <row r="40" spans="1:22" ht="13.8" x14ac:dyDescent="0.3">
      <c r="A40" s="82" t="s">
        <v>11610</v>
      </c>
      <c r="B40" s="83">
        <v>1</v>
      </c>
      <c r="C40" s="82" t="s">
        <v>11603</v>
      </c>
      <c r="D40" s="82" t="s">
        <v>97</v>
      </c>
      <c r="E40" s="82">
        <v>480083826</v>
      </c>
      <c r="F40" s="82" t="s">
        <v>11467</v>
      </c>
      <c r="G40" s="82">
        <v>501730</v>
      </c>
      <c r="H40" s="82">
        <v>501730</v>
      </c>
      <c r="I40" s="82">
        <v>871080</v>
      </c>
      <c r="J40" s="82">
        <v>871080</v>
      </c>
      <c r="K40" s="82">
        <v>202005</v>
      </c>
      <c r="L40" s="82">
        <v>202005</v>
      </c>
      <c r="M40" s="82"/>
      <c r="N40" s="82"/>
      <c r="O40" s="82" t="s">
        <v>1018</v>
      </c>
      <c r="P40" s="83">
        <v>1</v>
      </c>
      <c r="Q40" s="84">
        <v>174680721</v>
      </c>
      <c r="R40" s="84">
        <v>174680721</v>
      </c>
      <c r="S40" s="82" t="s">
        <v>926</v>
      </c>
      <c r="T40" s="84">
        <v>174680721</v>
      </c>
      <c r="U40" s="82" t="s">
        <v>11487</v>
      </c>
      <c r="V40" s="85">
        <v>43942.63853009259</v>
      </c>
    </row>
    <row r="41" spans="1:22" ht="13.8" x14ac:dyDescent="0.3">
      <c r="A41" s="82" t="s">
        <v>16876</v>
      </c>
      <c r="B41" s="83">
        <v>0</v>
      </c>
      <c r="C41" s="82" t="s">
        <v>11976</v>
      </c>
      <c r="D41" s="82" t="s">
        <v>70</v>
      </c>
      <c r="E41" s="82">
        <v>480083827</v>
      </c>
      <c r="F41" s="82" t="s">
        <v>11467</v>
      </c>
      <c r="G41" s="82">
        <v>501730</v>
      </c>
      <c r="H41" s="82">
        <v>501730</v>
      </c>
      <c r="I41" s="82">
        <v>872560</v>
      </c>
      <c r="J41" s="82">
        <v>872560</v>
      </c>
      <c r="K41" s="82">
        <v>202004</v>
      </c>
      <c r="L41" s="82">
        <v>202004</v>
      </c>
      <c r="M41" s="82"/>
      <c r="N41" s="82"/>
      <c r="O41" s="82" t="s">
        <v>1019</v>
      </c>
      <c r="P41" s="83">
        <v>1</v>
      </c>
      <c r="Q41" s="84">
        <v>419170000</v>
      </c>
      <c r="R41" s="84">
        <v>419170000</v>
      </c>
      <c r="S41" s="82" t="s">
        <v>926</v>
      </c>
      <c r="T41" s="84">
        <v>419170000</v>
      </c>
      <c r="U41" s="82" t="s">
        <v>11487</v>
      </c>
      <c r="V41" s="85">
        <v>43942.641006944446</v>
      </c>
    </row>
    <row r="42" spans="1:22" ht="13.8" x14ac:dyDescent="0.3">
      <c r="A42" s="82" t="s">
        <v>16881</v>
      </c>
      <c r="B42" s="83">
        <v>0</v>
      </c>
      <c r="C42" s="82" t="s">
        <v>11976</v>
      </c>
      <c r="D42" s="82" t="s">
        <v>70</v>
      </c>
      <c r="E42" s="82">
        <v>480084219</v>
      </c>
      <c r="F42" s="82" t="s">
        <v>11467</v>
      </c>
      <c r="G42" s="82">
        <v>501730</v>
      </c>
      <c r="H42" s="82">
        <v>501730</v>
      </c>
      <c r="I42" s="82">
        <v>872560</v>
      </c>
      <c r="J42" s="82">
        <v>872560</v>
      </c>
      <c r="K42" s="82">
        <v>202005</v>
      </c>
      <c r="L42" s="82">
        <v>202005</v>
      </c>
      <c r="M42" s="82"/>
      <c r="N42" s="82"/>
      <c r="O42" s="82" t="s">
        <v>1166</v>
      </c>
      <c r="P42" s="83">
        <v>1</v>
      </c>
      <c r="Q42" s="84">
        <v>365185000</v>
      </c>
      <c r="R42" s="84">
        <v>365185000</v>
      </c>
      <c r="S42" s="82" t="s">
        <v>926</v>
      </c>
      <c r="T42" s="84">
        <v>365185000</v>
      </c>
      <c r="U42" s="82" t="s">
        <v>11487</v>
      </c>
      <c r="V42" s="85">
        <v>43956.64203703704</v>
      </c>
    </row>
    <row r="43" spans="1:22" ht="27.6" x14ac:dyDescent="0.3">
      <c r="A43" s="82" t="s">
        <v>11615</v>
      </c>
      <c r="B43" s="83">
        <v>0</v>
      </c>
      <c r="C43" s="82" t="s">
        <v>11596</v>
      </c>
      <c r="D43" s="82" t="s">
        <v>99</v>
      </c>
      <c r="E43" s="82">
        <v>480083830</v>
      </c>
      <c r="F43" s="82" t="s">
        <v>11467</v>
      </c>
      <c r="G43" s="82">
        <v>501730</v>
      </c>
      <c r="H43" s="82">
        <v>501730</v>
      </c>
      <c r="I43" s="82">
        <v>871080</v>
      </c>
      <c r="J43" s="82">
        <v>871080</v>
      </c>
      <c r="K43" s="82">
        <v>202004</v>
      </c>
      <c r="L43" s="82">
        <v>202004</v>
      </c>
      <c r="M43" s="82"/>
      <c r="N43" s="82"/>
      <c r="O43" s="82" t="s">
        <v>11620</v>
      </c>
      <c r="P43" s="83">
        <v>1</v>
      </c>
      <c r="Q43" s="84">
        <v>24968334</v>
      </c>
      <c r="R43" s="84">
        <v>24968334</v>
      </c>
      <c r="S43" s="82" t="s">
        <v>926</v>
      </c>
      <c r="T43" s="84">
        <v>24968334</v>
      </c>
      <c r="U43" s="82" t="s">
        <v>11487</v>
      </c>
      <c r="V43" s="85">
        <v>43942.648518518516</v>
      </c>
    </row>
    <row r="44" spans="1:22" ht="27.6" x14ac:dyDescent="0.3">
      <c r="A44" s="82" t="s">
        <v>11615</v>
      </c>
      <c r="B44" s="83">
        <v>1</v>
      </c>
      <c r="C44" s="82" t="s">
        <v>11596</v>
      </c>
      <c r="D44" s="82" t="s">
        <v>99</v>
      </c>
      <c r="E44" s="82">
        <v>480083830</v>
      </c>
      <c r="F44" s="82" t="s">
        <v>11467</v>
      </c>
      <c r="G44" s="82">
        <v>501730</v>
      </c>
      <c r="H44" s="82">
        <v>501730</v>
      </c>
      <c r="I44" s="82">
        <v>871080</v>
      </c>
      <c r="J44" s="82">
        <v>871080</v>
      </c>
      <c r="K44" s="82">
        <v>202005</v>
      </c>
      <c r="L44" s="82">
        <v>202005</v>
      </c>
      <c r="M44" s="82"/>
      <c r="N44" s="82"/>
      <c r="O44" s="82" t="s">
        <v>1034</v>
      </c>
      <c r="P44" s="83">
        <v>1</v>
      </c>
      <c r="Q44" s="84">
        <v>24968333</v>
      </c>
      <c r="R44" s="84">
        <v>24968333</v>
      </c>
      <c r="S44" s="82" t="s">
        <v>926</v>
      </c>
      <c r="T44" s="84">
        <v>24968333</v>
      </c>
      <c r="U44" s="82" t="s">
        <v>11487</v>
      </c>
      <c r="V44" s="85">
        <v>43942.648518518516</v>
      </c>
    </row>
    <row r="45" spans="1:22" ht="27.6" x14ac:dyDescent="0.3">
      <c r="A45" s="82" t="s">
        <v>11615</v>
      </c>
      <c r="B45" s="83">
        <v>2</v>
      </c>
      <c r="C45" s="82" t="s">
        <v>11596</v>
      </c>
      <c r="D45" s="82" t="s">
        <v>99</v>
      </c>
      <c r="E45" s="82">
        <v>480083830</v>
      </c>
      <c r="F45" s="82" t="s">
        <v>11467</v>
      </c>
      <c r="G45" s="82">
        <v>501730</v>
      </c>
      <c r="H45" s="82">
        <v>501730</v>
      </c>
      <c r="I45" s="82">
        <v>871080</v>
      </c>
      <c r="J45" s="82">
        <v>871080</v>
      </c>
      <c r="K45" s="82">
        <v>202006</v>
      </c>
      <c r="L45" s="82">
        <v>202006</v>
      </c>
      <c r="M45" s="82"/>
      <c r="N45" s="82"/>
      <c r="O45" s="82" t="s">
        <v>1035</v>
      </c>
      <c r="P45" s="83">
        <v>1</v>
      </c>
      <c r="Q45" s="84">
        <v>24968333</v>
      </c>
      <c r="R45" s="84">
        <v>24968333</v>
      </c>
      <c r="S45" s="82" t="s">
        <v>926</v>
      </c>
      <c r="T45" s="84">
        <v>24968333</v>
      </c>
      <c r="U45" s="82" t="s">
        <v>11487</v>
      </c>
      <c r="V45" s="85">
        <v>43942.648518518516</v>
      </c>
    </row>
    <row r="46" spans="1:22" ht="27.6" x14ac:dyDescent="0.3">
      <c r="A46" s="82" t="s">
        <v>11622</v>
      </c>
      <c r="B46" s="83">
        <v>0</v>
      </c>
      <c r="C46" s="82" t="s">
        <v>11596</v>
      </c>
      <c r="D46" s="82" t="s">
        <v>99</v>
      </c>
      <c r="E46" s="82">
        <v>480083831</v>
      </c>
      <c r="F46" s="82" t="s">
        <v>11467</v>
      </c>
      <c r="G46" s="82">
        <v>501730</v>
      </c>
      <c r="H46" s="82">
        <v>501730</v>
      </c>
      <c r="I46" s="82">
        <v>871080</v>
      </c>
      <c r="J46" s="82">
        <v>871280</v>
      </c>
      <c r="K46" s="82">
        <v>202004</v>
      </c>
      <c r="L46" s="82">
        <v>202004</v>
      </c>
      <c r="M46" s="82"/>
      <c r="N46" s="82"/>
      <c r="O46" s="82" t="s">
        <v>1039</v>
      </c>
      <c r="P46" s="83">
        <v>1</v>
      </c>
      <c r="Q46" s="84">
        <v>9995334</v>
      </c>
      <c r="R46" s="84">
        <v>9995334</v>
      </c>
      <c r="S46" s="82" t="s">
        <v>926</v>
      </c>
      <c r="T46" s="84">
        <v>9995334</v>
      </c>
      <c r="U46" s="82" t="s">
        <v>11487</v>
      </c>
      <c r="V46" s="85">
        <v>43942.649224537039</v>
      </c>
    </row>
    <row r="47" spans="1:22" ht="27.6" x14ac:dyDescent="0.3">
      <c r="A47" s="82" t="s">
        <v>11622</v>
      </c>
      <c r="B47" s="83">
        <v>1</v>
      </c>
      <c r="C47" s="82" t="s">
        <v>11596</v>
      </c>
      <c r="D47" s="82" t="s">
        <v>99</v>
      </c>
      <c r="E47" s="82">
        <v>480083831</v>
      </c>
      <c r="F47" s="82" t="s">
        <v>11467</v>
      </c>
      <c r="G47" s="82">
        <v>501730</v>
      </c>
      <c r="H47" s="82">
        <v>501730</v>
      </c>
      <c r="I47" s="82">
        <v>871080</v>
      </c>
      <c r="J47" s="82">
        <v>871280</v>
      </c>
      <c r="K47" s="82">
        <v>202005</v>
      </c>
      <c r="L47" s="82">
        <v>202005</v>
      </c>
      <c r="M47" s="82"/>
      <c r="N47" s="82"/>
      <c r="O47" s="82" t="s">
        <v>1040</v>
      </c>
      <c r="P47" s="83">
        <v>1</v>
      </c>
      <c r="Q47" s="84">
        <v>9995333</v>
      </c>
      <c r="R47" s="84">
        <v>9995333</v>
      </c>
      <c r="S47" s="82" t="s">
        <v>926</v>
      </c>
      <c r="T47" s="84">
        <v>9995333</v>
      </c>
      <c r="U47" s="82" t="s">
        <v>11487</v>
      </c>
      <c r="V47" s="85">
        <v>43942.649224537039</v>
      </c>
    </row>
    <row r="48" spans="1:22" ht="27.6" x14ac:dyDescent="0.3">
      <c r="A48" s="82" t="s">
        <v>11622</v>
      </c>
      <c r="B48" s="83">
        <v>2</v>
      </c>
      <c r="C48" s="82" t="s">
        <v>11596</v>
      </c>
      <c r="D48" s="82" t="s">
        <v>99</v>
      </c>
      <c r="E48" s="82">
        <v>480083831</v>
      </c>
      <c r="F48" s="82" t="s">
        <v>11467</v>
      </c>
      <c r="G48" s="82">
        <v>501730</v>
      </c>
      <c r="H48" s="82">
        <v>501730</v>
      </c>
      <c r="I48" s="82">
        <v>871080</v>
      </c>
      <c r="J48" s="82">
        <v>871280</v>
      </c>
      <c r="K48" s="82">
        <v>202006</v>
      </c>
      <c r="L48" s="82">
        <v>202006</v>
      </c>
      <c r="M48" s="82"/>
      <c r="N48" s="82"/>
      <c r="O48" s="82" t="s">
        <v>1041</v>
      </c>
      <c r="P48" s="83">
        <v>1</v>
      </c>
      <c r="Q48" s="84">
        <v>9995333</v>
      </c>
      <c r="R48" s="84">
        <v>9995333</v>
      </c>
      <c r="S48" s="82" t="s">
        <v>926</v>
      </c>
      <c r="T48" s="84">
        <v>9995333</v>
      </c>
      <c r="U48" s="82" t="s">
        <v>11487</v>
      </c>
      <c r="V48" s="85">
        <v>43942.649224537039</v>
      </c>
    </row>
    <row r="49" spans="1:22" ht="27.6" x14ac:dyDescent="0.3">
      <c r="A49" s="82" t="s">
        <v>11628</v>
      </c>
      <c r="B49" s="83">
        <v>0</v>
      </c>
      <c r="C49" s="82" t="s">
        <v>11596</v>
      </c>
      <c r="D49" s="82" t="s">
        <v>99</v>
      </c>
      <c r="E49" s="82">
        <v>480083832</v>
      </c>
      <c r="F49" s="82" t="s">
        <v>11467</v>
      </c>
      <c r="G49" s="82">
        <v>501730</v>
      </c>
      <c r="H49" s="82">
        <v>501730</v>
      </c>
      <c r="I49" s="82">
        <v>871080</v>
      </c>
      <c r="J49" s="82">
        <v>871280</v>
      </c>
      <c r="K49" s="82">
        <v>202004</v>
      </c>
      <c r="L49" s="82">
        <v>202004</v>
      </c>
      <c r="M49" s="82"/>
      <c r="N49" s="82"/>
      <c r="O49" s="82" t="s">
        <v>1042</v>
      </c>
      <c r="P49" s="83">
        <v>1</v>
      </c>
      <c r="Q49" s="84">
        <v>24945250</v>
      </c>
      <c r="R49" s="84">
        <v>24945250</v>
      </c>
      <c r="S49" s="82" t="s">
        <v>926</v>
      </c>
      <c r="T49" s="84">
        <v>24945250</v>
      </c>
      <c r="U49" s="82" t="s">
        <v>11487</v>
      </c>
      <c r="V49" s="85">
        <v>43942.650057870371</v>
      </c>
    </row>
    <row r="50" spans="1:22" ht="27.6" x14ac:dyDescent="0.3">
      <c r="A50" s="82" t="s">
        <v>11628</v>
      </c>
      <c r="B50" s="83">
        <v>1</v>
      </c>
      <c r="C50" s="82" t="s">
        <v>11596</v>
      </c>
      <c r="D50" s="82" t="s">
        <v>99</v>
      </c>
      <c r="E50" s="82">
        <v>480083832</v>
      </c>
      <c r="F50" s="82" t="s">
        <v>11467</v>
      </c>
      <c r="G50" s="82">
        <v>501730</v>
      </c>
      <c r="H50" s="82">
        <v>501730</v>
      </c>
      <c r="I50" s="82">
        <v>871080</v>
      </c>
      <c r="J50" s="82">
        <v>871280</v>
      </c>
      <c r="K50" s="82">
        <v>202005</v>
      </c>
      <c r="L50" s="82">
        <v>202005</v>
      </c>
      <c r="M50" s="82"/>
      <c r="N50" s="82"/>
      <c r="O50" s="82" t="s">
        <v>1043</v>
      </c>
      <c r="P50" s="83">
        <v>1</v>
      </c>
      <c r="Q50" s="84">
        <v>24945250</v>
      </c>
      <c r="R50" s="84">
        <v>24945250</v>
      </c>
      <c r="S50" s="82" t="s">
        <v>926</v>
      </c>
      <c r="T50" s="84">
        <v>24945250</v>
      </c>
      <c r="U50" s="82" t="s">
        <v>11487</v>
      </c>
      <c r="V50" s="85">
        <v>43942.650057870371</v>
      </c>
    </row>
    <row r="51" spans="1:22" ht="27.6" x14ac:dyDescent="0.3">
      <c r="A51" s="82" t="s">
        <v>11628</v>
      </c>
      <c r="B51" s="83">
        <v>2</v>
      </c>
      <c r="C51" s="82" t="s">
        <v>11596</v>
      </c>
      <c r="D51" s="82" t="s">
        <v>99</v>
      </c>
      <c r="E51" s="82">
        <v>480083832</v>
      </c>
      <c r="F51" s="82" t="s">
        <v>11467</v>
      </c>
      <c r="G51" s="82">
        <v>501730</v>
      </c>
      <c r="H51" s="82">
        <v>501730</v>
      </c>
      <c r="I51" s="82">
        <v>871080</v>
      </c>
      <c r="J51" s="82">
        <v>871280</v>
      </c>
      <c r="K51" s="82">
        <v>202006</v>
      </c>
      <c r="L51" s="82">
        <v>202006</v>
      </c>
      <c r="M51" s="82"/>
      <c r="N51" s="82"/>
      <c r="O51" s="82" t="s">
        <v>1044</v>
      </c>
      <c r="P51" s="83">
        <v>1</v>
      </c>
      <c r="Q51" s="84">
        <v>24945250</v>
      </c>
      <c r="R51" s="84">
        <v>24945250</v>
      </c>
      <c r="S51" s="82" t="s">
        <v>926</v>
      </c>
      <c r="T51" s="84">
        <v>24945250</v>
      </c>
      <c r="U51" s="82" t="s">
        <v>11487</v>
      </c>
      <c r="V51" s="85">
        <v>43942.650057870371</v>
      </c>
    </row>
    <row r="52" spans="1:22" ht="27.6" x14ac:dyDescent="0.3">
      <c r="A52" s="82" t="s">
        <v>11633</v>
      </c>
      <c r="B52" s="83">
        <v>0</v>
      </c>
      <c r="C52" s="82" t="s">
        <v>11634</v>
      </c>
      <c r="D52" s="82" t="s">
        <v>95</v>
      </c>
      <c r="E52" s="82">
        <v>480083828</v>
      </c>
      <c r="F52" s="82" t="s">
        <v>11467</v>
      </c>
      <c r="G52" s="82">
        <v>501210</v>
      </c>
      <c r="H52" s="82">
        <v>501210</v>
      </c>
      <c r="I52" s="82">
        <v>871280</v>
      </c>
      <c r="J52" s="82">
        <v>871280</v>
      </c>
      <c r="K52" s="82">
        <v>202004</v>
      </c>
      <c r="L52" s="82">
        <v>202004</v>
      </c>
      <c r="M52" s="82"/>
      <c r="N52" s="82"/>
      <c r="O52" s="82" t="s">
        <v>1021</v>
      </c>
      <c r="P52" s="83">
        <v>1</v>
      </c>
      <c r="Q52" s="84">
        <v>33330300</v>
      </c>
      <c r="R52" s="84">
        <v>33330300</v>
      </c>
      <c r="S52" s="82" t="s">
        <v>926</v>
      </c>
      <c r="T52" s="84">
        <v>33330300</v>
      </c>
      <c r="U52" s="82" t="s">
        <v>11470</v>
      </c>
      <c r="V52" s="85">
        <v>43942.644085648149</v>
      </c>
    </row>
    <row r="53" spans="1:22" ht="27.6" x14ac:dyDescent="0.3">
      <c r="A53" s="82" t="s">
        <v>11633</v>
      </c>
      <c r="B53" s="83">
        <v>1</v>
      </c>
      <c r="C53" s="82" t="s">
        <v>11634</v>
      </c>
      <c r="D53" s="82" t="s">
        <v>95</v>
      </c>
      <c r="E53" s="82">
        <v>480083828</v>
      </c>
      <c r="F53" s="82" t="s">
        <v>11467</v>
      </c>
      <c r="G53" s="82">
        <v>501210</v>
      </c>
      <c r="H53" s="82">
        <v>501210</v>
      </c>
      <c r="I53" s="82">
        <v>871280</v>
      </c>
      <c r="J53" s="82">
        <v>871280</v>
      </c>
      <c r="K53" s="82">
        <v>202004</v>
      </c>
      <c r="L53" s="82">
        <v>202004</v>
      </c>
      <c r="M53" s="82"/>
      <c r="N53" s="82"/>
      <c r="O53" s="82" t="s">
        <v>1022</v>
      </c>
      <c r="P53" s="83">
        <v>1</v>
      </c>
      <c r="Q53" s="84">
        <v>33330300</v>
      </c>
      <c r="R53" s="84">
        <v>33330300</v>
      </c>
      <c r="S53" s="82" t="s">
        <v>926</v>
      </c>
      <c r="T53" s="84">
        <v>33330300</v>
      </c>
      <c r="U53" s="82" t="s">
        <v>11470</v>
      </c>
      <c r="V53" s="85">
        <v>43942.644085648149</v>
      </c>
    </row>
    <row r="54" spans="1:22" ht="27.6" x14ac:dyDescent="0.3">
      <c r="A54" s="82" t="s">
        <v>11633</v>
      </c>
      <c r="B54" s="83">
        <v>2</v>
      </c>
      <c r="C54" s="82" t="s">
        <v>11634</v>
      </c>
      <c r="D54" s="82" t="s">
        <v>95</v>
      </c>
      <c r="E54" s="82">
        <v>480083828</v>
      </c>
      <c r="F54" s="82" t="s">
        <v>11467</v>
      </c>
      <c r="G54" s="82">
        <v>501210</v>
      </c>
      <c r="H54" s="82">
        <v>501210</v>
      </c>
      <c r="I54" s="82">
        <v>871280</v>
      </c>
      <c r="J54" s="82">
        <v>871280</v>
      </c>
      <c r="K54" s="82">
        <v>202004</v>
      </c>
      <c r="L54" s="82">
        <v>202004</v>
      </c>
      <c r="M54" s="82"/>
      <c r="N54" s="82"/>
      <c r="O54" s="82" t="s">
        <v>1023</v>
      </c>
      <c r="P54" s="83">
        <v>1</v>
      </c>
      <c r="Q54" s="84">
        <v>33330300</v>
      </c>
      <c r="R54" s="84">
        <v>33330300</v>
      </c>
      <c r="S54" s="82" t="s">
        <v>926</v>
      </c>
      <c r="T54" s="84">
        <v>33330300</v>
      </c>
      <c r="U54" s="82" t="s">
        <v>11470</v>
      </c>
      <c r="V54" s="85">
        <v>43942.644085648149</v>
      </c>
    </row>
    <row r="55" spans="1:22" ht="27.6" x14ac:dyDescent="0.3">
      <c r="A55" s="82" t="s">
        <v>11642</v>
      </c>
      <c r="B55" s="83">
        <v>0</v>
      </c>
      <c r="C55" s="82" t="s">
        <v>11588</v>
      </c>
      <c r="D55" s="82" t="s">
        <v>85</v>
      </c>
      <c r="E55" s="82">
        <v>480083888</v>
      </c>
      <c r="F55" s="82" t="s">
        <v>11467</v>
      </c>
      <c r="G55" s="82">
        <v>501190</v>
      </c>
      <c r="H55" s="82">
        <v>501190</v>
      </c>
      <c r="I55" s="82">
        <v>871080</v>
      </c>
      <c r="J55" s="82">
        <v>871080</v>
      </c>
      <c r="K55" s="82">
        <v>202004</v>
      </c>
      <c r="L55" s="82">
        <v>202004</v>
      </c>
      <c r="M55" s="82"/>
      <c r="N55" s="82"/>
      <c r="O55" s="82" t="s">
        <v>1049</v>
      </c>
      <c r="P55" s="83">
        <v>1</v>
      </c>
      <c r="Q55" s="84">
        <v>4000000</v>
      </c>
      <c r="R55" s="84">
        <v>4000000</v>
      </c>
      <c r="S55" s="82" t="s">
        <v>926</v>
      </c>
      <c r="T55" s="84">
        <v>4000000</v>
      </c>
      <c r="U55" s="82" t="s">
        <v>11487</v>
      </c>
      <c r="V55" s="85">
        <v>43944.445034722223</v>
      </c>
    </row>
    <row r="56" spans="1:22" ht="27.6" x14ac:dyDescent="0.3">
      <c r="A56" s="82" t="s">
        <v>11642</v>
      </c>
      <c r="B56" s="83">
        <v>1</v>
      </c>
      <c r="C56" s="82" t="s">
        <v>11588</v>
      </c>
      <c r="D56" s="82" t="s">
        <v>85</v>
      </c>
      <c r="E56" s="82">
        <v>480083888</v>
      </c>
      <c r="F56" s="82" t="s">
        <v>11467</v>
      </c>
      <c r="G56" s="82">
        <v>501190</v>
      </c>
      <c r="H56" s="82">
        <v>501190</v>
      </c>
      <c r="I56" s="82">
        <v>871080</v>
      </c>
      <c r="J56" s="82">
        <v>871080</v>
      </c>
      <c r="K56" s="82">
        <v>202005</v>
      </c>
      <c r="L56" s="82">
        <v>202005</v>
      </c>
      <c r="M56" s="82"/>
      <c r="N56" s="82"/>
      <c r="O56" s="82" t="s">
        <v>1047</v>
      </c>
      <c r="P56" s="83">
        <v>1</v>
      </c>
      <c r="Q56" s="84">
        <v>4000000</v>
      </c>
      <c r="R56" s="84">
        <v>4000000</v>
      </c>
      <c r="S56" s="82" t="s">
        <v>926</v>
      </c>
      <c r="T56" s="84">
        <v>4000000</v>
      </c>
      <c r="U56" s="82" t="s">
        <v>11487</v>
      </c>
      <c r="V56" s="85">
        <v>43944.445034722223</v>
      </c>
    </row>
    <row r="57" spans="1:22" ht="27.6" x14ac:dyDescent="0.3">
      <c r="A57" s="82" t="s">
        <v>11642</v>
      </c>
      <c r="B57" s="83">
        <v>2</v>
      </c>
      <c r="C57" s="82" t="s">
        <v>11588</v>
      </c>
      <c r="D57" s="82" t="s">
        <v>85</v>
      </c>
      <c r="E57" s="82">
        <v>480083888</v>
      </c>
      <c r="F57" s="82" t="s">
        <v>11467</v>
      </c>
      <c r="G57" s="82">
        <v>501190</v>
      </c>
      <c r="H57" s="82">
        <v>501190</v>
      </c>
      <c r="I57" s="82">
        <v>871080</v>
      </c>
      <c r="J57" s="82">
        <v>871080</v>
      </c>
      <c r="K57" s="82">
        <v>202006</v>
      </c>
      <c r="L57" s="82">
        <v>202006</v>
      </c>
      <c r="M57" s="82"/>
      <c r="N57" s="82"/>
      <c r="O57" s="82" t="s">
        <v>1048</v>
      </c>
      <c r="P57" s="83">
        <v>1</v>
      </c>
      <c r="Q57" s="84">
        <v>4000000</v>
      </c>
      <c r="R57" s="84">
        <v>4000000</v>
      </c>
      <c r="S57" s="82" t="s">
        <v>926</v>
      </c>
      <c r="T57" s="84">
        <v>4000000</v>
      </c>
      <c r="U57" s="82" t="s">
        <v>11487</v>
      </c>
      <c r="V57" s="85">
        <v>43944.445034722223</v>
      </c>
    </row>
    <row r="58" spans="1:22" ht="27.6" x14ac:dyDescent="0.3">
      <c r="A58" s="82" t="s">
        <v>11648</v>
      </c>
      <c r="B58" s="83">
        <v>0</v>
      </c>
      <c r="C58" s="82" t="s">
        <v>11649</v>
      </c>
      <c r="D58" s="82" t="s">
        <v>76</v>
      </c>
      <c r="E58" s="82">
        <v>480083873</v>
      </c>
      <c r="F58" s="82" t="s">
        <v>11467</v>
      </c>
      <c r="G58" s="82">
        <v>501730</v>
      </c>
      <c r="H58" s="82">
        <v>501730</v>
      </c>
      <c r="I58" s="82">
        <v>872400</v>
      </c>
      <c r="J58" s="82">
        <v>872400</v>
      </c>
      <c r="K58" s="82">
        <v>202004</v>
      </c>
      <c r="L58" s="82">
        <v>202004</v>
      </c>
      <c r="M58" s="82"/>
      <c r="N58" s="82"/>
      <c r="O58" s="82" t="s">
        <v>11650</v>
      </c>
      <c r="P58" s="83">
        <v>1</v>
      </c>
      <c r="Q58" s="84">
        <v>2800000</v>
      </c>
      <c r="R58" s="84">
        <v>2800000</v>
      </c>
      <c r="S58" s="82" t="s">
        <v>926</v>
      </c>
      <c r="T58" s="84">
        <v>2800000</v>
      </c>
      <c r="U58" s="82" t="s">
        <v>11470</v>
      </c>
      <c r="V58" s="85">
        <v>43943.600613425922</v>
      </c>
    </row>
    <row r="59" spans="1:22" ht="27.6" x14ac:dyDescent="0.3">
      <c r="A59" s="82" t="s">
        <v>11658</v>
      </c>
      <c r="B59" s="83">
        <v>0</v>
      </c>
      <c r="C59" s="82" t="s">
        <v>11588</v>
      </c>
      <c r="D59" s="82" t="s">
        <v>85</v>
      </c>
      <c r="E59" s="82">
        <v>480083889</v>
      </c>
      <c r="F59" s="82" t="s">
        <v>11467</v>
      </c>
      <c r="G59" s="82">
        <v>501190</v>
      </c>
      <c r="H59" s="82">
        <v>501190</v>
      </c>
      <c r="I59" s="82">
        <v>871080</v>
      </c>
      <c r="J59" s="82">
        <v>871080</v>
      </c>
      <c r="K59" s="82">
        <v>202004</v>
      </c>
      <c r="L59" s="82">
        <v>202004</v>
      </c>
      <c r="M59" s="82"/>
      <c r="N59" s="82"/>
      <c r="O59" s="82" t="s">
        <v>1050</v>
      </c>
      <c r="P59" s="83">
        <v>1</v>
      </c>
      <c r="Q59" s="84">
        <v>42900000</v>
      </c>
      <c r="R59" s="84">
        <v>42900000</v>
      </c>
      <c r="S59" s="82" t="s">
        <v>926</v>
      </c>
      <c r="T59" s="84">
        <v>42900000</v>
      </c>
      <c r="U59" s="82" t="s">
        <v>11487</v>
      </c>
      <c r="V59" s="85">
        <v>43944.446053240739</v>
      </c>
    </row>
    <row r="60" spans="1:22" ht="27.6" x14ac:dyDescent="0.3">
      <c r="A60" s="82" t="s">
        <v>11678</v>
      </c>
      <c r="B60" s="83">
        <v>0</v>
      </c>
      <c r="C60" s="82" t="s">
        <v>11664</v>
      </c>
      <c r="D60" s="82" t="s">
        <v>93</v>
      </c>
      <c r="E60" s="82">
        <v>480083909</v>
      </c>
      <c r="F60" s="82" t="s">
        <v>11467</v>
      </c>
      <c r="G60" s="82">
        <v>501730</v>
      </c>
      <c r="H60" s="82">
        <v>501730</v>
      </c>
      <c r="I60" s="82">
        <v>872560</v>
      </c>
      <c r="J60" s="82">
        <v>872560</v>
      </c>
      <c r="K60" s="82">
        <v>202004</v>
      </c>
      <c r="L60" s="82">
        <v>202004</v>
      </c>
      <c r="M60" s="82"/>
      <c r="N60" s="82"/>
      <c r="O60" s="82" t="s">
        <v>1057</v>
      </c>
      <c r="P60" s="83">
        <v>1</v>
      </c>
      <c r="Q60" s="84">
        <v>144706375</v>
      </c>
      <c r="R60" s="84">
        <v>144706375</v>
      </c>
      <c r="S60" s="82" t="s">
        <v>926</v>
      </c>
      <c r="T60" s="84">
        <v>144706375</v>
      </c>
      <c r="U60" s="82" t="s">
        <v>11487</v>
      </c>
      <c r="V60" s="85">
        <v>43945.667708333334</v>
      </c>
    </row>
    <row r="61" spans="1:22" ht="27.6" x14ac:dyDescent="0.3">
      <c r="A61" s="82" t="s">
        <v>11683</v>
      </c>
      <c r="B61" s="83">
        <v>0</v>
      </c>
      <c r="C61" s="82" t="s">
        <v>11664</v>
      </c>
      <c r="D61" s="82" t="s">
        <v>93</v>
      </c>
      <c r="E61" s="82">
        <v>480083910</v>
      </c>
      <c r="F61" s="82" t="s">
        <v>11467</v>
      </c>
      <c r="G61" s="82">
        <v>501730</v>
      </c>
      <c r="H61" s="82">
        <v>501730</v>
      </c>
      <c r="I61" s="82">
        <v>872560</v>
      </c>
      <c r="J61" s="82">
        <v>872560</v>
      </c>
      <c r="K61" s="82">
        <v>202004</v>
      </c>
      <c r="L61" s="82">
        <v>202004</v>
      </c>
      <c r="M61" s="82"/>
      <c r="N61" s="82"/>
      <c r="O61" s="82" t="s">
        <v>1058</v>
      </c>
      <c r="P61" s="83">
        <v>1</v>
      </c>
      <c r="Q61" s="84">
        <v>116593500</v>
      </c>
      <c r="R61" s="84">
        <v>116593500</v>
      </c>
      <c r="S61" s="82" t="s">
        <v>926</v>
      </c>
      <c r="T61" s="84">
        <v>116593500</v>
      </c>
      <c r="U61" s="82" t="s">
        <v>11487</v>
      </c>
      <c r="V61" s="85">
        <v>43945.674641203703</v>
      </c>
    </row>
    <row r="62" spans="1:22" ht="27.6" x14ac:dyDescent="0.3">
      <c r="A62" s="82" t="s">
        <v>16891</v>
      </c>
      <c r="B62" s="83">
        <v>0</v>
      </c>
      <c r="C62" s="82" t="s">
        <v>11689</v>
      </c>
      <c r="D62" s="82" t="s">
        <v>110</v>
      </c>
      <c r="E62" s="82">
        <v>480083913</v>
      </c>
      <c r="F62" s="82" t="s">
        <v>11467</v>
      </c>
      <c r="G62" s="82">
        <v>501170</v>
      </c>
      <c r="H62" s="82">
        <v>501170</v>
      </c>
      <c r="I62" s="82">
        <v>872200</v>
      </c>
      <c r="J62" s="82">
        <v>872200</v>
      </c>
      <c r="K62" s="82">
        <v>202004</v>
      </c>
      <c r="L62" s="82">
        <v>202004</v>
      </c>
      <c r="M62" s="82"/>
      <c r="N62" s="82"/>
      <c r="O62" s="82" t="s">
        <v>1060</v>
      </c>
      <c r="P62" s="83">
        <v>1</v>
      </c>
      <c r="Q62" s="84">
        <v>1481553939</v>
      </c>
      <c r="R62" s="84">
        <v>1481553939</v>
      </c>
      <c r="S62" s="82" t="s">
        <v>926</v>
      </c>
      <c r="T62" s="84">
        <v>1481553939</v>
      </c>
      <c r="U62" s="82" t="s">
        <v>11470</v>
      </c>
      <c r="V62" s="85">
        <v>43945.748888888891</v>
      </c>
    </row>
    <row r="63" spans="1:22" ht="27.6" x14ac:dyDescent="0.3">
      <c r="A63" s="82" t="s">
        <v>11688</v>
      </c>
      <c r="B63" s="83">
        <v>0</v>
      </c>
      <c r="C63" s="82" t="s">
        <v>11689</v>
      </c>
      <c r="D63" s="82" t="s">
        <v>110</v>
      </c>
      <c r="E63" s="82">
        <v>480083914</v>
      </c>
      <c r="F63" s="82" t="s">
        <v>11467</v>
      </c>
      <c r="G63" s="82">
        <v>501170</v>
      </c>
      <c r="H63" s="82">
        <v>501170</v>
      </c>
      <c r="I63" s="82">
        <v>872200</v>
      </c>
      <c r="J63" s="82">
        <v>872200</v>
      </c>
      <c r="K63" s="82">
        <v>202004</v>
      </c>
      <c r="L63" s="82">
        <v>202004</v>
      </c>
      <c r="M63" s="82"/>
      <c r="N63" s="82"/>
      <c r="O63" s="82" t="s">
        <v>1061</v>
      </c>
      <c r="P63" s="83">
        <v>1</v>
      </c>
      <c r="Q63" s="84">
        <v>8064400</v>
      </c>
      <c r="R63" s="84">
        <v>8064400</v>
      </c>
      <c r="S63" s="82" t="s">
        <v>926</v>
      </c>
      <c r="T63" s="84">
        <v>8064400</v>
      </c>
      <c r="U63" s="82" t="s">
        <v>11470</v>
      </c>
      <c r="V63" s="85">
        <v>43945.750127314815</v>
      </c>
    </row>
    <row r="64" spans="1:22" ht="27.6" x14ac:dyDescent="0.3">
      <c r="A64" s="82" t="s">
        <v>11699</v>
      </c>
      <c r="B64" s="83">
        <v>0</v>
      </c>
      <c r="C64" s="82" t="s">
        <v>11689</v>
      </c>
      <c r="D64" s="82" t="s">
        <v>110</v>
      </c>
      <c r="E64" s="82">
        <v>480083950</v>
      </c>
      <c r="F64" s="82" t="s">
        <v>11467</v>
      </c>
      <c r="G64" s="82">
        <v>501170</v>
      </c>
      <c r="H64" s="82">
        <v>501170</v>
      </c>
      <c r="I64" s="82">
        <v>872200</v>
      </c>
      <c r="J64" s="82">
        <v>872200</v>
      </c>
      <c r="K64" s="82">
        <v>202004</v>
      </c>
      <c r="L64" s="82">
        <v>202004</v>
      </c>
      <c r="M64" s="82"/>
      <c r="N64" s="82"/>
      <c r="O64" s="82" t="s">
        <v>1062</v>
      </c>
      <c r="P64" s="83">
        <v>1</v>
      </c>
      <c r="Q64" s="84">
        <v>100515600</v>
      </c>
      <c r="R64" s="84">
        <v>100515600</v>
      </c>
      <c r="S64" s="82" t="s">
        <v>926</v>
      </c>
      <c r="T64" s="84">
        <v>100515600</v>
      </c>
      <c r="U64" s="82" t="s">
        <v>11470</v>
      </c>
      <c r="V64" s="85">
        <v>43949.627372685187</v>
      </c>
    </row>
    <row r="65" spans="1:22" ht="27.6" x14ac:dyDescent="0.3">
      <c r="A65" s="82" t="s">
        <v>17328</v>
      </c>
      <c r="B65" s="83">
        <v>0</v>
      </c>
      <c r="C65" s="82" t="s">
        <v>17329</v>
      </c>
      <c r="D65" s="82" t="s">
        <v>17330</v>
      </c>
      <c r="E65" s="82">
        <v>480084195</v>
      </c>
      <c r="F65" s="82" t="s">
        <v>11467</v>
      </c>
      <c r="G65" s="82">
        <v>501730</v>
      </c>
      <c r="H65" s="82">
        <v>501730</v>
      </c>
      <c r="I65" s="82">
        <v>871420</v>
      </c>
      <c r="J65" s="82">
        <v>871420</v>
      </c>
      <c r="K65" s="82">
        <v>202004</v>
      </c>
      <c r="L65" s="82">
        <v>202009</v>
      </c>
      <c r="M65" s="82"/>
      <c r="N65" s="82"/>
      <c r="O65" s="82" t="s">
        <v>17331</v>
      </c>
      <c r="P65" s="83">
        <v>1</v>
      </c>
      <c r="Q65" s="84">
        <v>1631700000</v>
      </c>
      <c r="R65" s="84">
        <v>1631700000</v>
      </c>
      <c r="S65" s="82" t="s">
        <v>926</v>
      </c>
      <c r="T65" s="84">
        <v>1631700000</v>
      </c>
      <c r="U65" s="82" t="s">
        <v>11487</v>
      </c>
      <c r="V65" s="85">
        <v>43949.629953703705</v>
      </c>
    </row>
    <row r="66" spans="1:22" ht="27.6" x14ac:dyDescent="0.3">
      <c r="A66" s="82" t="s">
        <v>17328</v>
      </c>
      <c r="B66" s="83">
        <v>1</v>
      </c>
      <c r="C66" s="82" t="s">
        <v>17329</v>
      </c>
      <c r="D66" s="82" t="s">
        <v>17330</v>
      </c>
      <c r="E66" s="82">
        <v>480084195</v>
      </c>
      <c r="F66" s="82" t="s">
        <v>11467</v>
      </c>
      <c r="G66" s="82">
        <v>501730</v>
      </c>
      <c r="H66" s="82">
        <v>501730</v>
      </c>
      <c r="I66" s="82">
        <v>871420</v>
      </c>
      <c r="J66" s="82">
        <v>871420</v>
      </c>
      <c r="K66" s="82">
        <v>202010</v>
      </c>
      <c r="L66" s="82">
        <v>202103</v>
      </c>
      <c r="M66" s="82"/>
      <c r="N66" s="82"/>
      <c r="O66" s="82" t="s">
        <v>18012</v>
      </c>
      <c r="P66" s="83">
        <v>1</v>
      </c>
      <c r="Q66" s="84">
        <v>1631700000</v>
      </c>
      <c r="R66" s="84">
        <v>1631700000</v>
      </c>
      <c r="S66" s="82" t="s">
        <v>926</v>
      </c>
      <c r="T66" s="84">
        <v>1631700000</v>
      </c>
      <c r="U66" s="82" t="s">
        <v>11487</v>
      </c>
      <c r="V66" s="85">
        <v>43949.629953703705</v>
      </c>
    </row>
    <row r="67" spans="1:22" ht="27.6" x14ac:dyDescent="0.3">
      <c r="A67" s="82" t="s">
        <v>11704</v>
      </c>
      <c r="B67" s="83">
        <v>0</v>
      </c>
      <c r="C67" s="82" t="s">
        <v>11705</v>
      </c>
      <c r="D67" s="82" t="s">
        <v>72</v>
      </c>
      <c r="E67" s="82">
        <v>480083974</v>
      </c>
      <c r="F67" s="82" t="s">
        <v>11467</v>
      </c>
      <c r="G67" s="82">
        <v>501110</v>
      </c>
      <c r="H67" s="82">
        <v>501110</v>
      </c>
      <c r="I67" s="82">
        <v>872560</v>
      </c>
      <c r="J67" s="82">
        <v>872560</v>
      </c>
      <c r="K67" s="82">
        <v>202004</v>
      </c>
      <c r="L67" s="82">
        <v>202004</v>
      </c>
      <c r="M67" s="82"/>
      <c r="N67" s="82"/>
      <c r="O67" s="82" t="s">
        <v>1064</v>
      </c>
      <c r="P67" s="83">
        <v>1</v>
      </c>
      <c r="Q67" s="84">
        <v>82650000</v>
      </c>
      <c r="R67" s="84">
        <v>82650000</v>
      </c>
      <c r="S67" s="82" t="s">
        <v>926</v>
      </c>
      <c r="T67" s="84">
        <v>82650000</v>
      </c>
      <c r="U67" s="82" t="s">
        <v>11487</v>
      </c>
      <c r="V67" s="85">
        <v>43950.844930555555</v>
      </c>
    </row>
    <row r="68" spans="1:22" ht="27.6" x14ac:dyDescent="0.3">
      <c r="A68" s="82" t="s">
        <v>11711</v>
      </c>
      <c r="B68" s="83">
        <v>0</v>
      </c>
      <c r="C68" s="82" t="s">
        <v>11705</v>
      </c>
      <c r="D68" s="82" t="s">
        <v>72</v>
      </c>
      <c r="E68" s="82">
        <v>480083975</v>
      </c>
      <c r="F68" s="82" t="s">
        <v>11467</v>
      </c>
      <c r="G68" s="82">
        <v>501110</v>
      </c>
      <c r="H68" s="82">
        <v>501110</v>
      </c>
      <c r="I68" s="82">
        <v>872560</v>
      </c>
      <c r="J68" s="82">
        <v>872560</v>
      </c>
      <c r="K68" s="82">
        <v>202004</v>
      </c>
      <c r="L68" s="82">
        <v>202004</v>
      </c>
      <c r="M68" s="82"/>
      <c r="N68" s="82"/>
      <c r="O68" s="82" t="s">
        <v>1066</v>
      </c>
      <c r="P68" s="83">
        <v>1</v>
      </c>
      <c r="Q68" s="84">
        <v>40200000</v>
      </c>
      <c r="R68" s="84">
        <v>40200000</v>
      </c>
      <c r="S68" s="82" t="s">
        <v>926</v>
      </c>
      <c r="T68" s="84">
        <v>40200000</v>
      </c>
      <c r="U68" s="82" t="s">
        <v>11487</v>
      </c>
      <c r="V68" s="85">
        <v>43950.847071759257</v>
      </c>
    </row>
    <row r="69" spans="1:22" ht="27.6" x14ac:dyDescent="0.3">
      <c r="A69" s="82" t="s">
        <v>11711</v>
      </c>
      <c r="B69" s="83">
        <v>1</v>
      </c>
      <c r="C69" s="82" t="s">
        <v>11705</v>
      </c>
      <c r="D69" s="82" t="s">
        <v>72</v>
      </c>
      <c r="E69" s="82">
        <v>480083975</v>
      </c>
      <c r="F69" s="82" t="s">
        <v>11467</v>
      </c>
      <c r="G69" s="82">
        <v>501110</v>
      </c>
      <c r="H69" s="82">
        <v>501110</v>
      </c>
      <c r="I69" s="82">
        <v>872560</v>
      </c>
      <c r="J69" s="82">
        <v>872560</v>
      </c>
      <c r="K69" s="82">
        <v>202004</v>
      </c>
      <c r="L69" s="82">
        <v>202004</v>
      </c>
      <c r="M69" s="82"/>
      <c r="N69" s="82"/>
      <c r="O69" s="82" t="s">
        <v>11716</v>
      </c>
      <c r="P69" s="83">
        <v>1</v>
      </c>
      <c r="Q69" s="84">
        <v>900000</v>
      </c>
      <c r="R69" s="84">
        <v>900000</v>
      </c>
      <c r="S69" s="82" t="s">
        <v>926</v>
      </c>
      <c r="T69" s="84">
        <v>900000</v>
      </c>
      <c r="U69" s="82" t="s">
        <v>11487</v>
      </c>
      <c r="V69" s="85">
        <v>43950.847071759257</v>
      </c>
    </row>
    <row r="70" spans="1:22" ht="27.6" x14ac:dyDescent="0.3">
      <c r="A70" s="82" t="s">
        <v>11718</v>
      </c>
      <c r="B70" s="83">
        <v>0</v>
      </c>
      <c r="C70" s="82" t="s">
        <v>11705</v>
      </c>
      <c r="D70" s="82" t="s">
        <v>72</v>
      </c>
      <c r="E70" s="82">
        <v>480083976</v>
      </c>
      <c r="F70" s="82" t="s">
        <v>11467</v>
      </c>
      <c r="G70" s="82">
        <v>501110</v>
      </c>
      <c r="H70" s="82">
        <v>501110</v>
      </c>
      <c r="I70" s="82">
        <v>872560</v>
      </c>
      <c r="J70" s="82">
        <v>872560</v>
      </c>
      <c r="K70" s="82">
        <v>202004</v>
      </c>
      <c r="L70" s="82">
        <v>202004</v>
      </c>
      <c r="M70" s="82"/>
      <c r="N70" s="82"/>
      <c r="O70" s="82" t="s">
        <v>1069</v>
      </c>
      <c r="P70" s="83">
        <v>1</v>
      </c>
      <c r="Q70" s="84">
        <v>12220000</v>
      </c>
      <c r="R70" s="84">
        <v>12220000</v>
      </c>
      <c r="S70" s="82" t="s">
        <v>926</v>
      </c>
      <c r="T70" s="84">
        <v>12220000</v>
      </c>
      <c r="U70" s="82" t="s">
        <v>11487</v>
      </c>
      <c r="V70" s="85">
        <v>43950.848194444443</v>
      </c>
    </row>
    <row r="71" spans="1:22" ht="27.6" x14ac:dyDescent="0.3">
      <c r="A71" s="82" t="s">
        <v>11723</v>
      </c>
      <c r="B71" s="83">
        <v>0</v>
      </c>
      <c r="C71" s="82" t="s">
        <v>11705</v>
      </c>
      <c r="D71" s="82" t="s">
        <v>72</v>
      </c>
      <c r="E71" s="82">
        <v>480083977</v>
      </c>
      <c r="F71" s="82" t="s">
        <v>11467</v>
      </c>
      <c r="G71" s="82">
        <v>501110</v>
      </c>
      <c r="H71" s="82">
        <v>501110</v>
      </c>
      <c r="I71" s="82">
        <v>872560</v>
      </c>
      <c r="J71" s="82">
        <v>872560</v>
      </c>
      <c r="K71" s="82">
        <v>202004</v>
      </c>
      <c r="L71" s="82">
        <v>202004</v>
      </c>
      <c r="M71" s="82"/>
      <c r="N71" s="82"/>
      <c r="O71" s="82" t="s">
        <v>1071</v>
      </c>
      <c r="P71" s="83">
        <v>1</v>
      </c>
      <c r="Q71" s="84">
        <v>61475000</v>
      </c>
      <c r="R71" s="84">
        <v>61475000</v>
      </c>
      <c r="S71" s="82" t="s">
        <v>926</v>
      </c>
      <c r="T71" s="84">
        <v>61475000</v>
      </c>
      <c r="U71" s="82" t="s">
        <v>11487</v>
      </c>
      <c r="V71" s="85">
        <v>43950.84884259259</v>
      </c>
    </row>
    <row r="72" spans="1:22" ht="27.6" x14ac:dyDescent="0.3">
      <c r="A72" s="82" t="s">
        <v>11728</v>
      </c>
      <c r="B72" s="83">
        <v>0</v>
      </c>
      <c r="C72" s="82" t="s">
        <v>11729</v>
      </c>
      <c r="D72" s="82" t="s">
        <v>78</v>
      </c>
      <c r="E72" s="82">
        <v>480084181</v>
      </c>
      <c r="F72" s="82" t="s">
        <v>11467</v>
      </c>
      <c r="G72" s="82">
        <v>501730</v>
      </c>
      <c r="H72" s="82">
        <v>501730</v>
      </c>
      <c r="I72" s="82">
        <v>872320</v>
      </c>
      <c r="J72" s="82">
        <v>872320</v>
      </c>
      <c r="K72" s="82">
        <v>202005</v>
      </c>
      <c r="L72" s="82">
        <v>202005</v>
      </c>
      <c r="M72" s="82"/>
      <c r="N72" s="82" t="s">
        <v>1073</v>
      </c>
      <c r="O72" s="82" t="s">
        <v>1074</v>
      </c>
      <c r="P72" s="83">
        <v>2500</v>
      </c>
      <c r="Q72" s="84">
        <v>12700</v>
      </c>
      <c r="R72" s="84">
        <v>31750000</v>
      </c>
      <c r="S72" s="82" t="s">
        <v>926</v>
      </c>
      <c r="T72" s="84">
        <v>31750000</v>
      </c>
      <c r="U72" s="82" t="s">
        <v>11487</v>
      </c>
      <c r="V72" s="85">
        <v>43955.81821759259</v>
      </c>
    </row>
    <row r="73" spans="1:22" ht="27.6" x14ac:dyDescent="0.3">
      <c r="A73" s="82" t="s">
        <v>11728</v>
      </c>
      <c r="B73" s="83">
        <v>1</v>
      </c>
      <c r="C73" s="82" t="s">
        <v>11729</v>
      </c>
      <c r="D73" s="82" t="s">
        <v>78</v>
      </c>
      <c r="E73" s="82">
        <v>480084181</v>
      </c>
      <c r="F73" s="82" t="s">
        <v>11467</v>
      </c>
      <c r="G73" s="82">
        <v>501730</v>
      </c>
      <c r="H73" s="82">
        <v>501730</v>
      </c>
      <c r="I73" s="82">
        <v>872320</v>
      </c>
      <c r="J73" s="82">
        <v>872320</v>
      </c>
      <c r="K73" s="82">
        <v>202005</v>
      </c>
      <c r="L73" s="82">
        <v>202005</v>
      </c>
      <c r="M73" s="82"/>
      <c r="N73" s="82" t="s">
        <v>1075</v>
      </c>
      <c r="O73" s="82" t="s">
        <v>18013</v>
      </c>
      <c r="P73" s="83">
        <v>2174</v>
      </c>
      <c r="Q73" s="84">
        <v>27000</v>
      </c>
      <c r="R73" s="84">
        <v>58698000</v>
      </c>
      <c r="S73" s="82" t="s">
        <v>926</v>
      </c>
      <c r="T73" s="84">
        <v>58698000</v>
      </c>
      <c r="U73" s="82" t="s">
        <v>11487</v>
      </c>
      <c r="V73" s="85">
        <v>43955.81821759259</v>
      </c>
    </row>
    <row r="74" spans="1:22" ht="27.6" x14ac:dyDescent="0.3">
      <c r="A74" s="82" t="s">
        <v>11741</v>
      </c>
      <c r="B74" s="83">
        <v>0</v>
      </c>
      <c r="C74" s="82" t="s">
        <v>11742</v>
      </c>
      <c r="D74" s="82" t="s">
        <v>118</v>
      </c>
      <c r="E74" s="82">
        <v>480084182</v>
      </c>
      <c r="F74" s="82" t="s">
        <v>11467</v>
      </c>
      <c r="G74" s="82">
        <v>501730</v>
      </c>
      <c r="H74" s="82">
        <v>501730</v>
      </c>
      <c r="I74" s="82">
        <v>872560</v>
      </c>
      <c r="J74" s="82">
        <v>872560</v>
      </c>
      <c r="K74" s="82">
        <v>202005</v>
      </c>
      <c r="L74" s="82">
        <v>202005</v>
      </c>
      <c r="M74" s="82"/>
      <c r="N74" s="82"/>
      <c r="O74" s="82" t="s">
        <v>1141</v>
      </c>
      <c r="P74" s="83">
        <v>1</v>
      </c>
      <c r="Q74" s="84">
        <v>142669640</v>
      </c>
      <c r="R74" s="84">
        <v>142669640</v>
      </c>
      <c r="S74" s="82" t="s">
        <v>926</v>
      </c>
      <c r="T74" s="84">
        <v>142669640</v>
      </c>
      <c r="U74" s="82" t="s">
        <v>11487</v>
      </c>
      <c r="V74" s="85">
        <v>43955.822500000002</v>
      </c>
    </row>
    <row r="75" spans="1:22" ht="27.6" x14ac:dyDescent="0.3">
      <c r="A75" s="82" t="s">
        <v>11748</v>
      </c>
      <c r="B75" s="83">
        <v>0</v>
      </c>
      <c r="C75" s="82" t="s">
        <v>11729</v>
      </c>
      <c r="D75" s="82" t="s">
        <v>78</v>
      </c>
      <c r="E75" s="82">
        <v>480084196</v>
      </c>
      <c r="F75" s="82" t="s">
        <v>11467</v>
      </c>
      <c r="G75" s="82">
        <v>501730</v>
      </c>
      <c r="H75" s="82">
        <v>501730</v>
      </c>
      <c r="I75" s="82">
        <v>872320</v>
      </c>
      <c r="J75" s="82">
        <v>872320</v>
      </c>
      <c r="K75" s="82">
        <v>202005</v>
      </c>
      <c r="L75" s="82">
        <v>202005</v>
      </c>
      <c r="M75" s="82"/>
      <c r="N75" s="82" t="s">
        <v>1163</v>
      </c>
      <c r="O75" s="82" t="s">
        <v>1164</v>
      </c>
      <c r="P75" s="83">
        <v>1700</v>
      </c>
      <c r="Q75" s="84">
        <v>78000</v>
      </c>
      <c r="R75" s="84">
        <v>132600000</v>
      </c>
      <c r="S75" s="82" t="s">
        <v>926</v>
      </c>
      <c r="T75" s="84">
        <v>132600000</v>
      </c>
      <c r="U75" s="82" t="s">
        <v>11487</v>
      </c>
      <c r="V75" s="85">
        <v>43956.638055555559</v>
      </c>
    </row>
    <row r="76" spans="1:22" ht="27.6" x14ac:dyDescent="0.3">
      <c r="A76" s="82" t="s">
        <v>11748</v>
      </c>
      <c r="B76" s="83">
        <v>1</v>
      </c>
      <c r="C76" s="82" t="s">
        <v>11729</v>
      </c>
      <c r="D76" s="82" t="s">
        <v>78</v>
      </c>
      <c r="E76" s="82">
        <v>480084196</v>
      </c>
      <c r="F76" s="82" t="s">
        <v>11467</v>
      </c>
      <c r="G76" s="82">
        <v>501730</v>
      </c>
      <c r="H76" s="82">
        <v>501730</v>
      </c>
      <c r="I76" s="82">
        <v>872320</v>
      </c>
      <c r="J76" s="82">
        <v>872320</v>
      </c>
      <c r="K76" s="82">
        <v>202005</v>
      </c>
      <c r="L76" s="82">
        <v>202005</v>
      </c>
      <c r="M76" s="82"/>
      <c r="N76" s="82" t="s">
        <v>1163</v>
      </c>
      <c r="O76" s="82" t="s">
        <v>1164</v>
      </c>
      <c r="P76" s="83">
        <v>800</v>
      </c>
      <c r="Q76" s="84">
        <v>78000</v>
      </c>
      <c r="R76" s="84">
        <v>62400000</v>
      </c>
      <c r="S76" s="82" t="s">
        <v>926</v>
      </c>
      <c r="T76" s="84">
        <v>62400000</v>
      </c>
      <c r="U76" s="82" t="s">
        <v>11487</v>
      </c>
      <c r="V76" s="85">
        <v>43956.638055555559</v>
      </c>
    </row>
    <row r="77" spans="1:22" ht="27.6" x14ac:dyDescent="0.3">
      <c r="A77" s="82" t="s">
        <v>11748</v>
      </c>
      <c r="B77" s="83">
        <v>2</v>
      </c>
      <c r="C77" s="82" t="s">
        <v>11729</v>
      </c>
      <c r="D77" s="82" t="s">
        <v>78</v>
      </c>
      <c r="E77" s="82">
        <v>480084196</v>
      </c>
      <c r="F77" s="82" t="s">
        <v>11467</v>
      </c>
      <c r="G77" s="82">
        <v>501730</v>
      </c>
      <c r="H77" s="82">
        <v>501730</v>
      </c>
      <c r="I77" s="82">
        <v>872320</v>
      </c>
      <c r="J77" s="82">
        <v>872320</v>
      </c>
      <c r="K77" s="82">
        <v>202005</v>
      </c>
      <c r="L77" s="82">
        <v>202005</v>
      </c>
      <c r="M77" s="82"/>
      <c r="N77" s="82" t="s">
        <v>1163</v>
      </c>
      <c r="O77" s="82" t="s">
        <v>1164</v>
      </c>
      <c r="P77" s="83">
        <v>1</v>
      </c>
      <c r="Q77" s="84">
        <v>950000</v>
      </c>
      <c r="R77" s="84">
        <v>950000</v>
      </c>
      <c r="S77" s="82" t="s">
        <v>926</v>
      </c>
      <c r="T77" s="84">
        <v>950000</v>
      </c>
      <c r="U77" s="82" t="s">
        <v>11487</v>
      </c>
      <c r="V77" s="85">
        <v>43956.638055555559</v>
      </c>
    </row>
    <row r="78" spans="1:22" ht="27.6" x14ac:dyDescent="0.3">
      <c r="A78" s="82" t="s">
        <v>16895</v>
      </c>
      <c r="B78" s="83">
        <v>0</v>
      </c>
      <c r="C78" s="82" t="s">
        <v>11689</v>
      </c>
      <c r="D78" s="82" t="s">
        <v>110</v>
      </c>
      <c r="E78" s="82">
        <v>480084184</v>
      </c>
      <c r="F78" s="82" t="s">
        <v>11467</v>
      </c>
      <c r="G78" s="82">
        <v>501170</v>
      </c>
      <c r="H78" s="82">
        <v>501170</v>
      </c>
      <c r="I78" s="82">
        <v>872200</v>
      </c>
      <c r="J78" s="82">
        <v>872200</v>
      </c>
      <c r="K78" s="82">
        <v>202005</v>
      </c>
      <c r="L78" s="82">
        <v>202005</v>
      </c>
      <c r="M78" s="82"/>
      <c r="N78" s="82"/>
      <c r="O78" s="82" t="s">
        <v>1143</v>
      </c>
      <c r="P78" s="83">
        <v>1</v>
      </c>
      <c r="Q78" s="84">
        <v>1013337824</v>
      </c>
      <c r="R78" s="84">
        <v>1013337824</v>
      </c>
      <c r="S78" s="82" t="s">
        <v>926</v>
      </c>
      <c r="T78" s="84">
        <v>1013337824</v>
      </c>
      <c r="U78" s="82" t="s">
        <v>11470</v>
      </c>
      <c r="V78" s="85">
        <v>43955.824432870373</v>
      </c>
    </row>
    <row r="79" spans="1:22" ht="27.6" x14ac:dyDescent="0.3">
      <c r="A79" s="82" t="s">
        <v>16895</v>
      </c>
      <c r="B79" s="83">
        <v>1</v>
      </c>
      <c r="C79" s="82" t="s">
        <v>11689</v>
      </c>
      <c r="D79" s="82" t="s">
        <v>110</v>
      </c>
      <c r="E79" s="82">
        <v>480084184</v>
      </c>
      <c r="F79" s="82" t="s">
        <v>11467</v>
      </c>
      <c r="G79" s="82">
        <v>501170</v>
      </c>
      <c r="H79" s="82">
        <v>501170</v>
      </c>
      <c r="I79" s="82">
        <v>872200</v>
      </c>
      <c r="J79" s="82">
        <v>872200</v>
      </c>
      <c r="K79" s="82">
        <v>202005</v>
      </c>
      <c r="L79" s="82">
        <v>202005</v>
      </c>
      <c r="M79" s="82"/>
      <c r="N79" s="82"/>
      <c r="O79" s="82" t="s">
        <v>1144</v>
      </c>
      <c r="P79" s="83">
        <v>1</v>
      </c>
      <c r="Q79" s="84">
        <v>120801893</v>
      </c>
      <c r="R79" s="84">
        <v>120801893</v>
      </c>
      <c r="S79" s="82" t="s">
        <v>926</v>
      </c>
      <c r="T79" s="84">
        <v>120801893</v>
      </c>
      <c r="U79" s="82" t="s">
        <v>11470</v>
      </c>
      <c r="V79" s="85">
        <v>43955.824432870373</v>
      </c>
    </row>
    <row r="80" spans="1:22" ht="27.6" x14ac:dyDescent="0.3">
      <c r="A80" s="82" t="s">
        <v>16895</v>
      </c>
      <c r="B80" s="83">
        <v>2</v>
      </c>
      <c r="C80" s="82" t="s">
        <v>11689</v>
      </c>
      <c r="D80" s="82" t="s">
        <v>110</v>
      </c>
      <c r="E80" s="82">
        <v>480084184</v>
      </c>
      <c r="F80" s="82" t="s">
        <v>11467</v>
      </c>
      <c r="G80" s="82">
        <v>501170</v>
      </c>
      <c r="H80" s="82">
        <v>501170</v>
      </c>
      <c r="I80" s="82">
        <v>872200</v>
      </c>
      <c r="J80" s="82">
        <v>872200</v>
      </c>
      <c r="K80" s="82">
        <v>202005</v>
      </c>
      <c r="L80" s="82">
        <v>202005</v>
      </c>
      <c r="M80" s="82"/>
      <c r="N80" s="82"/>
      <c r="O80" s="82" t="s">
        <v>1145</v>
      </c>
      <c r="P80" s="83">
        <v>1</v>
      </c>
      <c r="Q80" s="84">
        <v>80534595</v>
      </c>
      <c r="R80" s="84">
        <v>80534595</v>
      </c>
      <c r="S80" s="82" t="s">
        <v>926</v>
      </c>
      <c r="T80" s="84">
        <v>80534595</v>
      </c>
      <c r="U80" s="82" t="s">
        <v>11470</v>
      </c>
      <c r="V80" s="85">
        <v>43955.824432870373</v>
      </c>
    </row>
    <row r="81" spans="1:22" ht="13.8" x14ac:dyDescent="0.3">
      <c r="A81" s="82" t="s">
        <v>11755</v>
      </c>
      <c r="B81" s="83">
        <v>0</v>
      </c>
      <c r="C81" s="82" t="s">
        <v>11756</v>
      </c>
      <c r="D81" s="82" t="s">
        <v>116</v>
      </c>
      <c r="E81" s="82">
        <v>480084220</v>
      </c>
      <c r="F81" s="82" t="s">
        <v>11467</v>
      </c>
      <c r="G81" s="82">
        <v>501730</v>
      </c>
      <c r="H81" s="82">
        <v>501730</v>
      </c>
      <c r="I81" s="82">
        <v>872560</v>
      </c>
      <c r="J81" s="82">
        <v>872560</v>
      </c>
      <c r="K81" s="82">
        <v>202005</v>
      </c>
      <c r="L81" s="82">
        <v>202005</v>
      </c>
      <c r="M81" s="82"/>
      <c r="N81" s="82"/>
      <c r="O81" s="82" t="s">
        <v>1167</v>
      </c>
      <c r="P81" s="83">
        <v>1</v>
      </c>
      <c r="Q81" s="84">
        <v>318991960</v>
      </c>
      <c r="R81" s="84">
        <v>318991960</v>
      </c>
      <c r="S81" s="82" t="s">
        <v>926</v>
      </c>
      <c r="T81" s="84">
        <v>318991960</v>
      </c>
      <c r="U81" s="82" t="s">
        <v>11487</v>
      </c>
      <c r="V81" s="85">
        <v>43956.6403587963</v>
      </c>
    </row>
    <row r="82" spans="1:22" ht="27.6" x14ac:dyDescent="0.3">
      <c r="A82" s="82" t="s">
        <v>11762</v>
      </c>
      <c r="B82" s="83">
        <v>0</v>
      </c>
      <c r="C82" s="82" t="s">
        <v>11499</v>
      </c>
      <c r="D82" s="82" t="s">
        <v>11500</v>
      </c>
      <c r="E82" s="82">
        <v>480084191</v>
      </c>
      <c r="F82" s="82" t="s">
        <v>11467</v>
      </c>
      <c r="G82" s="82">
        <v>501730</v>
      </c>
      <c r="H82" s="82">
        <v>501730</v>
      </c>
      <c r="I82" s="82">
        <v>872400</v>
      </c>
      <c r="J82" s="82">
        <v>872400</v>
      </c>
      <c r="K82" s="82">
        <v>202005</v>
      </c>
      <c r="L82" s="82">
        <v>202005</v>
      </c>
      <c r="M82" s="82"/>
      <c r="N82" s="82"/>
      <c r="O82" s="82" t="s">
        <v>1146</v>
      </c>
      <c r="P82" s="83">
        <v>1</v>
      </c>
      <c r="Q82" s="84">
        <v>5400000</v>
      </c>
      <c r="R82" s="84">
        <v>5400000</v>
      </c>
      <c r="S82" s="82" t="s">
        <v>926</v>
      </c>
      <c r="T82" s="84">
        <v>5400000</v>
      </c>
      <c r="U82" s="82" t="s">
        <v>11470</v>
      </c>
      <c r="V82" s="85">
        <v>43956.807685185187</v>
      </c>
    </row>
    <row r="83" spans="1:22" ht="27.6" x14ac:dyDescent="0.3">
      <c r="A83" s="82" t="s">
        <v>11762</v>
      </c>
      <c r="B83" s="83">
        <v>1</v>
      </c>
      <c r="C83" s="82" t="s">
        <v>11499</v>
      </c>
      <c r="D83" s="82" t="s">
        <v>11500</v>
      </c>
      <c r="E83" s="82">
        <v>480084191</v>
      </c>
      <c r="F83" s="82" t="s">
        <v>11467</v>
      </c>
      <c r="G83" s="82">
        <v>501730</v>
      </c>
      <c r="H83" s="82">
        <v>501730</v>
      </c>
      <c r="I83" s="82">
        <v>872400</v>
      </c>
      <c r="J83" s="82">
        <v>872400</v>
      </c>
      <c r="K83" s="82">
        <v>202005</v>
      </c>
      <c r="L83" s="82">
        <v>202005</v>
      </c>
      <c r="M83" s="82"/>
      <c r="N83" s="82"/>
      <c r="O83" s="82" t="s">
        <v>1147</v>
      </c>
      <c r="P83" s="83">
        <v>1</v>
      </c>
      <c r="Q83" s="84">
        <v>5400000</v>
      </c>
      <c r="R83" s="84">
        <v>5400000</v>
      </c>
      <c r="S83" s="82" t="s">
        <v>926</v>
      </c>
      <c r="T83" s="84">
        <v>5400000</v>
      </c>
      <c r="U83" s="82" t="s">
        <v>11470</v>
      </c>
      <c r="V83" s="85">
        <v>43956.807685185187</v>
      </c>
    </row>
    <row r="84" spans="1:22" ht="27.6" x14ac:dyDescent="0.3">
      <c r="A84" s="82" t="s">
        <v>11762</v>
      </c>
      <c r="B84" s="83">
        <v>2</v>
      </c>
      <c r="C84" s="82" t="s">
        <v>11499</v>
      </c>
      <c r="D84" s="82" t="s">
        <v>11500</v>
      </c>
      <c r="E84" s="82">
        <v>480084191</v>
      </c>
      <c r="F84" s="82" t="s">
        <v>11467</v>
      </c>
      <c r="G84" s="82">
        <v>501730</v>
      </c>
      <c r="H84" s="82">
        <v>501730</v>
      </c>
      <c r="I84" s="82">
        <v>872400</v>
      </c>
      <c r="J84" s="82">
        <v>872400</v>
      </c>
      <c r="K84" s="82">
        <v>202005</v>
      </c>
      <c r="L84" s="82">
        <v>202005</v>
      </c>
      <c r="M84" s="82"/>
      <c r="N84" s="82"/>
      <c r="O84" s="82" t="s">
        <v>1148</v>
      </c>
      <c r="P84" s="83">
        <v>1</v>
      </c>
      <c r="Q84" s="84">
        <v>5400000</v>
      </c>
      <c r="R84" s="84">
        <v>5400000</v>
      </c>
      <c r="S84" s="82" t="s">
        <v>926</v>
      </c>
      <c r="T84" s="84">
        <v>5400000</v>
      </c>
      <c r="U84" s="82" t="s">
        <v>11470</v>
      </c>
      <c r="V84" s="85">
        <v>43956.807685185187</v>
      </c>
    </row>
    <row r="85" spans="1:22" ht="27.6" x14ac:dyDescent="0.3">
      <c r="A85" s="82" t="s">
        <v>11762</v>
      </c>
      <c r="B85" s="83">
        <v>3</v>
      </c>
      <c r="C85" s="82" t="s">
        <v>11499</v>
      </c>
      <c r="D85" s="82" t="s">
        <v>11500</v>
      </c>
      <c r="E85" s="82">
        <v>480084191</v>
      </c>
      <c r="F85" s="82" t="s">
        <v>11467</v>
      </c>
      <c r="G85" s="82">
        <v>501730</v>
      </c>
      <c r="H85" s="82">
        <v>501730</v>
      </c>
      <c r="I85" s="82">
        <v>872400</v>
      </c>
      <c r="J85" s="82">
        <v>872400</v>
      </c>
      <c r="K85" s="82">
        <v>202005</v>
      </c>
      <c r="L85" s="82">
        <v>202005</v>
      </c>
      <c r="M85" s="82"/>
      <c r="N85" s="82"/>
      <c r="O85" s="82" t="s">
        <v>11767</v>
      </c>
      <c r="P85" s="83">
        <v>1</v>
      </c>
      <c r="Q85" s="84">
        <v>5400000</v>
      </c>
      <c r="R85" s="84">
        <v>5400000</v>
      </c>
      <c r="S85" s="82" t="s">
        <v>926</v>
      </c>
      <c r="T85" s="84">
        <v>5400000</v>
      </c>
      <c r="U85" s="82" t="s">
        <v>11470</v>
      </c>
      <c r="V85" s="85">
        <v>43956.807685185187</v>
      </c>
    </row>
    <row r="86" spans="1:22" ht="27.6" x14ac:dyDescent="0.3">
      <c r="A86" s="82" t="s">
        <v>11769</v>
      </c>
      <c r="B86" s="83">
        <v>0</v>
      </c>
      <c r="C86" s="82" t="s">
        <v>11770</v>
      </c>
      <c r="D86" s="82" t="s">
        <v>128</v>
      </c>
      <c r="E86" s="82">
        <v>480084229</v>
      </c>
      <c r="F86" s="82" t="s">
        <v>11467</v>
      </c>
      <c r="G86" s="82">
        <v>501730</v>
      </c>
      <c r="H86" s="82">
        <v>501730</v>
      </c>
      <c r="I86" s="82">
        <v>871080</v>
      </c>
      <c r="J86" s="82">
        <v>871080</v>
      </c>
      <c r="K86" s="82">
        <v>202005</v>
      </c>
      <c r="L86" s="82">
        <v>202005</v>
      </c>
      <c r="M86" s="82"/>
      <c r="N86" s="82"/>
      <c r="O86" s="82" t="s">
        <v>1178</v>
      </c>
      <c r="P86" s="83">
        <v>1</v>
      </c>
      <c r="Q86" s="84">
        <v>60317500</v>
      </c>
      <c r="R86" s="84">
        <v>60317500</v>
      </c>
      <c r="S86" s="82" t="s">
        <v>926</v>
      </c>
      <c r="T86" s="84">
        <v>60317500</v>
      </c>
      <c r="U86" s="82" t="s">
        <v>11487</v>
      </c>
      <c r="V86" s="85">
        <v>43962.81689814815</v>
      </c>
    </row>
    <row r="87" spans="1:22" ht="27.6" x14ac:dyDescent="0.3">
      <c r="A87" s="82" t="s">
        <v>11769</v>
      </c>
      <c r="B87" s="83">
        <v>1</v>
      </c>
      <c r="C87" s="82" t="s">
        <v>11770</v>
      </c>
      <c r="D87" s="82" t="s">
        <v>128</v>
      </c>
      <c r="E87" s="82">
        <v>480084229</v>
      </c>
      <c r="F87" s="82" t="s">
        <v>11467</v>
      </c>
      <c r="G87" s="82">
        <v>501730</v>
      </c>
      <c r="H87" s="82">
        <v>501730</v>
      </c>
      <c r="I87" s="82">
        <v>871080</v>
      </c>
      <c r="J87" s="82">
        <v>871080</v>
      </c>
      <c r="K87" s="82">
        <v>202006</v>
      </c>
      <c r="L87" s="82">
        <v>202006</v>
      </c>
      <c r="M87" s="82"/>
      <c r="N87" s="82"/>
      <c r="O87" s="82" t="s">
        <v>1179</v>
      </c>
      <c r="P87" s="83">
        <v>1</v>
      </c>
      <c r="Q87" s="84">
        <v>60317500</v>
      </c>
      <c r="R87" s="84">
        <v>60317500</v>
      </c>
      <c r="S87" s="82" t="s">
        <v>926</v>
      </c>
      <c r="T87" s="84">
        <v>60317500</v>
      </c>
      <c r="U87" s="82" t="s">
        <v>11487</v>
      </c>
      <c r="V87" s="85">
        <v>43962.81689814815</v>
      </c>
    </row>
    <row r="88" spans="1:22" ht="27.6" x14ac:dyDescent="0.3">
      <c r="A88" s="82" t="s">
        <v>11769</v>
      </c>
      <c r="B88" s="83">
        <v>2</v>
      </c>
      <c r="C88" s="82" t="s">
        <v>11770</v>
      </c>
      <c r="D88" s="82" t="s">
        <v>128</v>
      </c>
      <c r="E88" s="82">
        <v>480084229</v>
      </c>
      <c r="F88" s="82" t="s">
        <v>11467</v>
      </c>
      <c r="G88" s="82">
        <v>501730</v>
      </c>
      <c r="H88" s="82">
        <v>501730</v>
      </c>
      <c r="I88" s="82">
        <v>871080</v>
      </c>
      <c r="J88" s="82">
        <v>871280</v>
      </c>
      <c r="K88" s="82">
        <v>202005</v>
      </c>
      <c r="L88" s="82">
        <v>202005</v>
      </c>
      <c r="M88" s="82"/>
      <c r="N88" s="82"/>
      <c r="O88" s="82" t="s">
        <v>1180</v>
      </c>
      <c r="P88" s="83">
        <v>1</v>
      </c>
      <c r="Q88" s="84">
        <v>15000000</v>
      </c>
      <c r="R88" s="84">
        <v>15000000</v>
      </c>
      <c r="S88" s="82" t="s">
        <v>926</v>
      </c>
      <c r="T88" s="84">
        <v>15000000</v>
      </c>
      <c r="U88" s="82" t="s">
        <v>11487</v>
      </c>
      <c r="V88" s="85">
        <v>43962.81689814815</v>
      </c>
    </row>
    <row r="89" spans="1:22" ht="27.6" x14ac:dyDescent="0.3">
      <c r="A89" s="82" t="s">
        <v>11769</v>
      </c>
      <c r="B89" s="83">
        <v>3</v>
      </c>
      <c r="C89" s="82" t="s">
        <v>11770</v>
      </c>
      <c r="D89" s="82" t="s">
        <v>128</v>
      </c>
      <c r="E89" s="82">
        <v>480084229</v>
      </c>
      <c r="F89" s="82" t="s">
        <v>11467</v>
      </c>
      <c r="G89" s="82">
        <v>501730</v>
      </c>
      <c r="H89" s="82">
        <v>501730</v>
      </c>
      <c r="I89" s="82">
        <v>871080</v>
      </c>
      <c r="J89" s="82">
        <v>871280</v>
      </c>
      <c r="K89" s="82">
        <v>202006</v>
      </c>
      <c r="L89" s="82">
        <v>202006</v>
      </c>
      <c r="M89" s="82"/>
      <c r="N89" s="82"/>
      <c r="O89" s="82" t="s">
        <v>1181</v>
      </c>
      <c r="P89" s="83">
        <v>1</v>
      </c>
      <c r="Q89" s="84">
        <v>15000000</v>
      </c>
      <c r="R89" s="84">
        <v>15000000</v>
      </c>
      <c r="S89" s="82" t="s">
        <v>926</v>
      </c>
      <c r="T89" s="84">
        <v>15000000</v>
      </c>
      <c r="U89" s="82" t="s">
        <v>11487</v>
      </c>
      <c r="V89" s="85">
        <v>43962.81689814815</v>
      </c>
    </row>
    <row r="90" spans="1:22" ht="27.6" x14ac:dyDescent="0.3">
      <c r="A90" s="82" t="s">
        <v>11777</v>
      </c>
      <c r="B90" s="83">
        <v>0</v>
      </c>
      <c r="C90" s="82" t="s">
        <v>11778</v>
      </c>
      <c r="D90" s="82" t="s">
        <v>80</v>
      </c>
      <c r="E90" s="82">
        <v>480084227</v>
      </c>
      <c r="F90" s="82" t="s">
        <v>11467</v>
      </c>
      <c r="G90" s="82">
        <v>501730</v>
      </c>
      <c r="H90" s="82">
        <v>501730</v>
      </c>
      <c r="I90" s="82">
        <v>872320</v>
      </c>
      <c r="J90" s="82">
        <v>872320</v>
      </c>
      <c r="K90" s="82">
        <v>202005</v>
      </c>
      <c r="L90" s="82">
        <v>202005</v>
      </c>
      <c r="M90" s="82"/>
      <c r="N90" s="82"/>
      <c r="O90" s="82" t="s">
        <v>1170</v>
      </c>
      <c r="P90" s="83">
        <v>70</v>
      </c>
      <c r="Q90" s="84">
        <v>11500</v>
      </c>
      <c r="R90" s="84">
        <v>805000</v>
      </c>
      <c r="S90" s="82" t="s">
        <v>926</v>
      </c>
      <c r="T90" s="84">
        <v>805000</v>
      </c>
      <c r="U90" s="82" t="s">
        <v>11487</v>
      </c>
      <c r="V90" s="85">
        <v>43962.803865740738</v>
      </c>
    </row>
    <row r="91" spans="1:22" ht="27.6" x14ac:dyDescent="0.3">
      <c r="A91" s="82" t="s">
        <v>11777</v>
      </c>
      <c r="B91" s="83">
        <v>1</v>
      </c>
      <c r="C91" s="82" t="s">
        <v>11778</v>
      </c>
      <c r="D91" s="82" t="s">
        <v>80</v>
      </c>
      <c r="E91" s="82">
        <v>480084227</v>
      </c>
      <c r="F91" s="82" t="s">
        <v>11467</v>
      </c>
      <c r="G91" s="82">
        <v>501730</v>
      </c>
      <c r="H91" s="82">
        <v>501730</v>
      </c>
      <c r="I91" s="82">
        <v>872320</v>
      </c>
      <c r="J91" s="82">
        <v>872320</v>
      </c>
      <c r="K91" s="82">
        <v>202005</v>
      </c>
      <c r="L91" s="82">
        <v>202005</v>
      </c>
      <c r="M91" s="82"/>
      <c r="N91" s="82"/>
      <c r="O91" s="82" t="s">
        <v>1171</v>
      </c>
      <c r="P91" s="83">
        <v>1</v>
      </c>
      <c r="Q91" s="84">
        <v>120000</v>
      </c>
      <c r="R91" s="84">
        <v>120000</v>
      </c>
      <c r="S91" s="82" t="s">
        <v>926</v>
      </c>
      <c r="T91" s="84">
        <v>120000</v>
      </c>
      <c r="U91" s="82" t="s">
        <v>11487</v>
      </c>
      <c r="V91" s="85">
        <v>43962.803865740738</v>
      </c>
    </row>
    <row r="92" spans="1:22" ht="27.6" x14ac:dyDescent="0.3">
      <c r="A92" s="82" t="s">
        <v>11785</v>
      </c>
      <c r="B92" s="83">
        <v>0</v>
      </c>
      <c r="C92" s="82" t="s">
        <v>11786</v>
      </c>
      <c r="D92" s="82" t="s">
        <v>106</v>
      </c>
      <c r="E92" s="82">
        <v>480084228</v>
      </c>
      <c r="F92" s="82" t="s">
        <v>11467</v>
      </c>
      <c r="G92" s="82">
        <v>501730</v>
      </c>
      <c r="H92" s="82">
        <v>501730</v>
      </c>
      <c r="I92" s="82">
        <v>872320</v>
      </c>
      <c r="J92" s="82">
        <v>872320</v>
      </c>
      <c r="K92" s="82">
        <v>202005</v>
      </c>
      <c r="L92" s="82">
        <v>202005</v>
      </c>
      <c r="M92" s="82"/>
      <c r="N92" s="82" t="s">
        <v>1172</v>
      </c>
      <c r="O92" s="82" t="s">
        <v>1173</v>
      </c>
      <c r="P92" s="83">
        <v>2000</v>
      </c>
      <c r="Q92" s="84">
        <v>3925</v>
      </c>
      <c r="R92" s="84">
        <v>7850000</v>
      </c>
      <c r="S92" s="82" t="s">
        <v>926</v>
      </c>
      <c r="T92" s="84">
        <v>7850000</v>
      </c>
      <c r="U92" s="82" t="s">
        <v>11487</v>
      </c>
      <c r="V92" s="85">
        <v>43962.808472222219</v>
      </c>
    </row>
    <row r="93" spans="1:22" ht="27.6" x14ac:dyDescent="0.3">
      <c r="A93" s="82" t="s">
        <v>11785</v>
      </c>
      <c r="B93" s="83">
        <v>1</v>
      </c>
      <c r="C93" s="82" t="s">
        <v>11786</v>
      </c>
      <c r="D93" s="82" t="s">
        <v>106</v>
      </c>
      <c r="E93" s="82">
        <v>480084228</v>
      </c>
      <c r="F93" s="82" t="s">
        <v>11467</v>
      </c>
      <c r="G93" s="82">
        <v>501730</v>
      </c>
      <c r="H93" s="82">
        <v>501730</v>
      </c>
      <c r="I93" s="82">
        <v>872320</v>
      </c>
      <c r="J93" s="82">
        <v>872320</v>
      </c>
      <c r="K93" s="82">
        <v>202005</v>
      </c>
      <c r="L93" s="82">
        <v>202005</v>
      </c>
      <c r="M93" s="82"/>
      <c r="N93" s="82" t="s">
        <v>1174</v>
      </c>
      <c r="O93" s="82" t="s">
        <v>1175</v>
      </c>
      <c r="P93" s="83">
        <v>1100</v>
      </c>
      <c r="Q93" s="84">
        <v>3100</v>
      </c>
      <c r="R93" s="84">
        <v>3410000</v>
      </c>
      <c r="S93" s="82" t="s">
        <v>926</v>
      </c>
      <c r="T93" s="84">
        <v>3410000</v>
      </c>
      <c r="U93" s="82" t="s">
        <v>11487</v>
      </c>
      <c r="V93" s="85">
        <v>43962.808472222219</v>
      </c>
    </row>
    <row r="94" spans="1:22" ht="27.6" x14ac:dyDescent="0.3">
      <c r="A94" s="82" t="s">
        <v>11785</v>
      </c>
      <c r="B94" s="83">
        <v>2</v>
      </c>
      <c r="C94" s="82" t="s">
        <v>11786</v>
      </c>
      <c r="D94" s="82" t="s">
        <v>106</v>
      </c>
      <c r="E94" s="82">
        <v>480084228</v>
      </c>
      <c r="F94" s="82" t="s">
        <v>11467</v>
      </c>
      <c r="G94" s="82">
        <v>501730</v>
      </c>
      <c r="H94" s="82">
        <v>501730</v>
      </c>
      <c r="I94" s="82">
        <v>872320</v>
      </c>
      <c r="J94" s="82">
        <v>872320</v>
      </c>
      <c r="K94" s="82">
        <v>202005</v>
      </c>
      <c r="L94" s="82">
        <v>202005</v>
      </c>
      <c r="M94" s="82"/>
      <c r="N94" s="82"/>
      <c r="O94" s="82" t="s">
        <v>1176</v>
      </c>
      <c r="P94" s="83">
        <v>1</v>
      </c>
      <c r="Q94" s="84">
        <v>390000</v>
      </c>
      <c r="R94" s="84">
        <v>390000</v>
      </c>
      <c r="S94" s="82" t="s">
        <v>926</v>
      </c>
      <c r="T94" s="84">
        <v>390000</v>
      </c>
      <c r="U94" s="82" t="s">
        <v>11487</v>
      </c>
      <c r="V94" s="85">
        <v>43962.808472222219</v>
      </c>
    </row>
    <row r="95" spans="1:22" ht="13.8" x14ac:dyDescent="0.3">
      <c r="A95" s="82" t="s">
        <v>16901</v>
      </c>
      <c r="B95" s="83">
        <v>0</v>
      </c>
      <c r="C95" s="82" t="s">
        <v>11815</v>
      </c>
      <c r="D95" s="82" t="s">
        <v>130</v>
      </c>
      <c r="E95" s="82">
        <v>480084231</v>
      </c>
      <c r="F95" s="82" t="s">
        <v>11467</v>
      </c>
      <c r="G95" s="82">
        <v>501730</v>
      </c>
      <c r="H95" s="82">
        <v>501730</v>
      </c>
      <c r="I95" s="82">
        <v>872560</v>
      </c>
      <c r="J95" s="82">
        <v>872560</v>
      </c>
      <c r="K95" s="82">
        <v>202005</v>
      </c>
      <c r="L95" s="82">
        <v>202005</v>
      </c>
      <c r="M95" s="82"/>
      <c r="N95" s="82"/>
      <c r="O95" s="82" t="s">
        <v>1214</v>
      </c>
      <c r="P95" s="83">
        <v>1</v>
      </c>
      <c r="Q95" s="84">
        <v>112393100</v>
      </c>
      <c r="R95" s="84">
        <v>112393100</v>
      </c>
      <c r="S95" s="82" t="s">
        <v>926</v>
      </c>
      <c r="T95" s="84">
        <v>112393100</v>
      </c>
      <c r="U95" s="82" t="s">
        <v>11487</v>
      </c>
      <c r="V95" s="85">
        <v>43962.818854166668</v>
      </c>
    </row>
    <row r="96" spans="1:22" ht="27.6" x14ac:dyDescent="0.3">
      <c r="A96" s="82" t="s">
        <v>11792</v>
      </c>
      <c r="B96" s="83">
        <v>0</v>
      </c>
      <c r="C96" s="82" t="s">
        <v>11793</v>
      </c>
      <c r="D96" s="82" t="s">
        <v>124</v>
      </c>
      <c r="E96" s="82">
        <v>480084351</v>
      </c>
      <c r="F96" s="82" t="s">
        <v>11467</v>
      </c>
      <c r="G96" s="82">
        <v>501730</v>
      </c>
      <c r="H96" s="82">
        <v>501730</v>
      </c>
      <c r="I96" s="82">
        <v>872560</v>
      </c>
      <c r="J96" s="82">
        <v>872560</v>
      </c>
      <c r="K96" s="82">
        <v>202005</v>
      </c>
      <c r="L96" s="82">
        <v>202005</v>
      </c>
      <c r="M96" s="82"/>
      <c r="N96" s="82"/>
      <c r="O96" s="82" t="s">
        <v>1293</v>
      </c>
      <c r="P96" s="83">
        <v>1</v>
      </c>
      <c r="Q96" s="84">
        <v>92000000</v>
      </c>
      <c r="R96" s="84">
        <v>92000000</v>
      </c>
      <c r="S96" s="82" t="s">
        <v>926</v>
      </c>
      <c r="T96" s="84">
        <v>92000000</v>
      </c>
      <c r="U96" s="82" t="s">
        <v>11487</v>
      </c>
      <c r="V96" s="85">
        <v>43969.925162037034</v>
      </c>
    </row>
    <row r="97" spans="1:22" ht="27.6" x14ac:dyDescent="0.3">
      <c r="A97" s="82" t="s">
        <v>11799</v>
      </c>
      <c r="B97" s="83">
        <v>0</v>
      </c>
      <c r="C97" s="82" t="s">
        <v>11729</v>
      </c>
      <c r="D97" s="82" t="s">
        <v>78</v>
      </c>
      <c r="E97" s="82">
        <v>480084252</v>
      </c>
      <c r="F97" s="82" t="s">
        <v>11467</v>
      </c>
      <c r="G97" s="82">
        <v>501730</v>
      </c>
      <c r="H97" s="82">
        <v>501730</v>
      </c>
      <c r="I97" s="82">
        <v>872320</v>
      </c>
      <c r="J97" s="82">
        <v>872320</v>
      </c>
      <c r="K97" s="82">
        <v>202005</v>
      </c>
      <c r="L97" s="82">
        <v>202005</v>
      </c>
      <c r="M97" s="82"/>
      <c r="N97" s="82" t="s">
        <v>1248</v>
      </c>
      <c r="O97" s="82" t="s">
        <v>1249</v>
      </c>
      <c r="P97" s="83">
        <v>50000</v>
      </c>
      <c r="Q97" s="84">
        <v>568</v>
      </c>
      <c r="R97" s="84">
        <v>28400000</v>
      </c>
      <c r="S97" s="82" t="s">
        <v>926</v>
      </c>
      <c r="T97" s="84">
        <v>28400000</v>
      </c>
      <c r="U97" s="82" t="s">
        <v>11487</v>
      </c>
      <c r="V97" s="85">
        <v>43963.929907407408</v>
      </c>
    </row>
    <row r="98" spans="1:22" ht="27.6" x14ac:dyDescent="0.3">
      <c r="A98" s="82" t="s">
        <v>11806</v>
      </c>
      <c r="B98" s="83">
        <v>0</v>
      </c>
      <c r="C98" s="82" t="s">
        <v>11807</v>
      </c>
      <c r="D98" s="82" t="s">
        <v>102</v>
      </c>
      <c r="E98" s="82">
        <v>480084232</v>
      </c>
      <c r="F98" s="82" t="s">
        <v>11467</v>
      </c>
      <c r="G98" s="82">
        <v>501730</v>
      </c>
      <c r="H98" s="82">
        <v>501730</v>
      </c>
      <c r="I98" s="82">
        <v>872310</v>
      </c>
      <c r="J98" s="82">
        <v>872310</v>
      </c>
      <c r="K98" s="82">
        <v>202005</v>
      </c>
      <c r="L98" s="82">
        <v>202005</v>
      </c>
      <c r="M98" s="82"/>
      <c r="N98" s="82" t="s">
        <v>1215</v>
      </c>
      <c r="O98" s="82" t="s">
        <v>1216</v>
      </c>
      <c r="P98" s="83">
        <v>200</v>
      </c>
      <c r="Q98" s="84">
        <v>289000</v>
      </c>
      <c r="R98" s="84">
        <v>57800000</v>
      </c>
      <c r="S98" s="82" t="s">
        <v>926</v>
      </c>
      <c r="T98" s="84">
        <v>57800000</v>
      </c>
      <c r="U98" s="82" t="s">
        <v>11487</v>
      </c>
      <c r="V98" s="85">
        <v>43962.823761574073</v>
      </c>
    </row>
    <row r="99" spans="1:22" ht="27.6" x14ac:dyDescent="0.3">
      <c r="A99" s="82" t="s">
        <v>11806</v>
      </c>
      <c r="B99" s="83">
        <v>1</v>
      </c>
      <c r="C99" s="82" t="s">
        <v>11807</v>
      </c>
      <c r="D99" s="82" t="s">
        <v>102</v>
      </c>
      <c r="E99" s="82">
        <v>480084232</v>
      </c>
      <c r="F99" s="82" t="s">
        <v>11467</v>
      </c>
      <c r="G99" s="82">
        <v>501730</v>
      </c>
      <c r="H99" s="82">
        <v>501730</v>
      </c>
      <c r="I99" s="82">
        <v>872310</v>
      </c>
      <c r="J99" s="82">
        <v>872310</v>
      </c>
      <c r="K99" s="82">
        <v>202005</v>
      </c>
      <c r="L99" s="82">
        <v>202005</v>
      </c>
      <c r="M99" s="82"/>
      <c r="N99" s="82" t="s">
        <v>1217</v>
      </c>
      <c r="O99" s="82" t="s">
        <v>1218</v>
      </c>
      <c r="P99" s="83">
        <v>500</v>
      </c>
      <c r="Q99" s="84">
        <v>289000</v>
      </c>
      <c r="R99" s="84">
        <v>144500000</v>
      </c>
      <c r="S99" s="82" t="s">
        <v>926</v>
      </c>
      <c r="T99" s="84">
        <v>144500000</v>
      </c>
      <c r="U99" s="82" t="s">
        <v>11487</v>
      </c>
      <c r="V99" s="85">
        <v>43962.823761574073</v>
      </c>
    </row>
    <row r="100" spans="1:22" ht="27.6" x14ac:dyDescent="0.3">
      <c r="A100" s="82" t="s">
        <v>11806</v>
      </c>
      <c r="B100" s="83">
        <v>2</v>
      </c>
      <c r="C100" s="82" t="s">
        <v>11807</v>
      </c>
      <c r="D100" s="82" t="s">
        <v>102</v>
      </c>
      <c r="E100" s="82">
        <v>480084232</v>
      </c>
      <c r="F100" s="82" t="s">
        <v>11467</v>
      </c>
      <c r="G100" s="82">
        <v>501730</v>
      </c>
      <c r="H100" s="82">
        <v>501730</v>
      </c>
      <c r="I100" s="82">
        <v>872310</v>
      </c>
      <c r="J100" s="82">
        <v>872310</v>
      </c>
      <c r="K100" s="82">
        <v>202005</v>
      </c>
      <c r="L100" s="82">
        <v>202005</v>
      </c>
      <c r="M100" s="82"/>
      <c r="N100" s="82" t="s">
        <v>1219</v>
      </c>
      <c r="O100" s="82" t="s">
        <v>18014</v>
      </c>
      <c r="P100" s="83">
        <v>185</v>
      </c>
      <c r="Q100" s="84">
        <v>1200</v>
      </c>
      <c r="R100" s="84">
        <v>222000</v>
      </c>
      <c r="S100" s="82" t="s">
        <v>926</v>
      </c>
      <c r="T100" s="84">
        <v>222000</v>
      </c>
      <c r="U100" s="82" t="s">
        <v>11487</v>
      </c>
      <c r="V100" s="85">
        <v>43962.823761574073</v>
      </c>
    </row>
    <row r="101" spans="1:22" ht="27.6" x14ac:dyDescent="0.3">
      <c r="A101" s="82" t="s">
        <v>11806</v>
      </c>
      <c r="B101" s="83">
        <v>3</v>
      </c>
      <c r="C101" s="82" t="s">
        <v>11807</v>
      </c>
      <c r="D101" s="82" t="s">
        <v>102</v>
      </c>
      <c r="E101" s="82">
        <v>480084232</v>
      </c>
      <c r="F101" s="82" t="s">
        <v>11467</v>
      </c>
      <c r="G101" s="82">
        <v>501730</v>
      </c>
      <c r="H101" s="82">
        <v>501730</v>
      </c>
      <c r="I101" s="82">
        <v>872310</v>
      </c>
      <c r="J101" s="82">
        <v>872310</v>
      </c>
      <c r="K101" s="82">
        <v>202005</v>
      </c>
      <c r="L101" s="82">
        <v>202005</v>
      </c>
      <c r="M101" s="82"/>
      <c r="N101" s="82" t="s">
        <v>1221</v>
      </c>
      <c r="O101" s="82" t="s">
        <v>18015</v>
      </c>
      <c r="P101" s="83">
        <v>185</v>
      </c>
      <c r="Q101" s="84">
        <v>1200</v>
      </c>
      <c r="R101" s="84">
        <v>222000</v>
      </c>
      <c r="S101" s="82" t="s">
        <v>926</v>
      </c>
      <c r="T101" s="84">
        <v>222000</v>
      </c>
      <c r="U101" s="82" t="s">
        <v>11487</v>
      </c>
      <c r="V101" s="85">
        <v>43962.823761574073</v>
      </c>
    </row>
    <row r="102" spans="1:22" ht="27.6" x14ac:dyDescent="0.3">
      <c r="A102" s="82" t="s">
        <v>11806</v>
      </c>
      <c r="B102" s="83">
        <v>4</v>
      </c>
      <c r="C102" s="82" t="s">
        <v>11807</v>
      </c>
      <c r="D102" s="82" t="s">
        <v>102</v>
      </c>
      <c r="E102" s="82">
        <v>480084232</v>
      </c>
      <c r="F102" s="82" t="s">
        <v>11467</v>
      </c>
      <c r="G102" s="82">
        <v>501730</v>
      </c>
      <c r="H102" s="82">
        <v>501730</v>
      </c>
      <c r="I102" s="82">
        <v>872310</v>
      </c>
      <c r="J102" s="82">
        <v>872310</v>
      </c>
      <c r="K102" s="82">
        <v>202005</v>
      </c>
      <c r="L102" s="82">
        <v>202005</v>
      </c>
      <c r="M102" s="82"/>
      <c r="N102" s="82" t="s">
        <v>1223</v>
      </c>
      <c r="O102" s="82" t="s">
        <v>1224</v>
      </c>
      <c r="P102" s="83">
        <v>185</v>
      </c>
      <c r="Q102" s="84">
        <v>1200</v>
      </c>
      <c r="R102" s="84">
        <v>222000</v>
      </c>
      <c r="S102" s="82" t="s">
        <v>926</v>
      </c>
      <c r="T102" s="84">
        <v>222000</v>
      </c>
      <c r="U102" s="82" t="s">
        <v>11487</v>
      </c>
      <c r="V102" s="85">
        <v>43962.823761574073</v>
      </c>
    </row>
    <row r="103" spans="1:22" ht="27.6" x14ac:dyDescent="0.3">
      <c r="A103" s="82" t="s">
        <v>11806</v>
      </c>
      <c r="B103" s="83">
        <v>5</v>
      </c>
      <c r="C103" s="82" t="s">
        <v>11807</v>
      </c>
      <c r="D103" s="82" t="s">
        <v>102</v>
      </c>
      <c r="E103" s="82">
        <v>480084232</v>
      </c>
      <c r="F103" s="82" t="s">
        <v>11467</v>
      </c>
      <c r="G103" s="82">
        <v>501730</v>
      </c>
      <c r="H103" s="82">
        <v>501730</v>
      </c>
      <c r="I103" s="82">
        <v>872310</v>
      </c>
      <c r="J103" s="82">
        <v>872310</v>
      </c>
      <c r="K103" s="82">
        <v>202005</v>
      </c>
      <c r="L103" s="82">
        <v>202005</v>
      </c>
      <c r="M103" s="82"/>
      <c r="N103" s="82" t="s">
        <v>1225</v>
      </c>
      <c r="O103" s="82" t="s">
        <v>1226</v>
      </c>
      <c r="P103" s="83">
        <v>185</v>
      </c>
      <c r="Q103" s="84">
        <v>1200</v>
      </c>
      <c r="R103" s="84">
        <v>222000</v>
      </c>
      <c r="S103" s="82" t="s">
        <v>926</v>
      </c>
      <c r="T103" s="84">
        <v>222000</v>
      </c>
      <c r="U103" s="82" t="s">
        <v>11487</v>
      </c>
      <c r="V103" s="85">
        <v>43962.823761574073</v>
      </c>
    </row>
    <row r="104" spans="1:22" ht="27.6" x14ac:dyDescent="0.3">
      <c r="A104" s="82" t="s">
        <v>11806</v>
      </c>
      <c r="B104" s="83">
        <v>6</v>
      </c>
      <c r="C104" s="82" t="s">
        <v>11807</v>
      </c>
      <c r="D104" s="82" t="s">
        <v>102</v>
      </c>
      <c r="E104" s="82">
        <v>480084232</v>
      </c>
      <c r="F104" s="82" t="s">
        <v>11467</v>
      </c>
      <c r="G104" s="82">
        <v>501730</v>
      </c>
      <c r="H104" s="82">
        <v>501730</v>
      </c>
      <c r="I104" s="82">
        <v>872310</v>
      </c>
      <c r="J104" s="82">
        <v>872310</v>
      </c>
      <c r="K104" s="82">
        <v>202005</v>
      </c>
      <c r="L104" s="82">
        <v>202005</v>
      </c>
      <c r="M104" s="82"/>
      <c r="N104" s="82" t="s">
        <v>1227</v>
      </c>
      <c r="O104" s="82" t="s">
        <v>1228</v>
      </c>
      <c r="P104" s="83">
        <v>75</v>
      </c>
      <c r="Q104" s="84">
        <v>1200</v>
      </c>
      <c r="R104" s="84">
        <v>90000</v>
      </c>
      <c r="S104" s="82" t="s">
        <v>926</v>
      </c>
      <c r="T104" s="84">
        <v>90000</v>
      </c>
      <c r="U104" s="82" t="s">
        <v>11487</v>
      </c>
      <c r="V104" s="85">
        <v>43962.823761574073</v>
      </c>
    </row>
    <row r="105" spans="1:22" ht="27.6" x14ac:dyDescent="0.3">
      <c r="A105" s="82" t="s">
        <v>11806</v>
      </c>
      <c r="B105" s="83">
        <v>7</v>
      </c>
      <c r="C105" s="82" t="s">
        <v>11807</v>
      </c>
      <c r="D105" s="82" t="s">
        <v>102</v>
      </c>
      <c r="E105" s="82">
        <v>480084232</v>
      </c>
      <c r="F105" s="82" t="s">
        <v>11467</v>
      </c>
      <c r="G105" s="82">
        <v>501730</v>
      </c>
      <c r="H105" s="82">
        <v>501730</v>
      </c>
      <c r="I105" s="82">
        <v>872310</v>
      </c>
      <c r="J105" s="82">
        <v>872310</v>
      </c>
      <c r="K105" s="82">
        <v>202005</v>
      </c>
      <c r="L105" s="82">
        <v>202005</v>
      </c>
      <c r="M105" s="82"/>
      <c r="N105" s="82" t="s">
        <v>1229</v>
      </c>
      <c r="O105" s="82" t="s">
        <v>1230</v>
      </c>
      <c r="P105" s="83">
        <v>75</v>
      </c>
      <c r="Q105" s="84">
        <v>1200</v>
      </c>
      <c r="R105" s="84">
        <v>90000</v>
      </c>
      <c r="S105" s="82" t="s">
        <v>926</v>
      </c>
      <c r="T105" s="84">
        <v>90000</v>
      </c>
      <c r="U105" s="82" t="s">
        <v>11487</v>
      </c>
      <c r="V105" s="85">
        <v>43962.823761574073</v>
      </c>
    </row>
    <row r="106" spans="1:22" ht="27.6" x14ac:dyDescent="0.3">
      <c r="A106" s="82" t="s">
        <v>11806</v>
      </c>
      <c r="B106" s="83">
        <v>8</v>
      </c>
      <c r="C106" s="82" t="s">
        <v>11807</v>
      </c>
      <c r="D106" s="82" t="s">
        <v>102</v>
      </c>
      <c r="E106" s="82">
        <v>480084232</v>
      </c>
      <c r="F106" s="82" t="s">
        <v>11467</v>
      </c>
      <c r="G106" s="82">
        <v>501730</v>
      </c>
      <c r="H106" s="82">
        <v>501730</v>
      </c>
      <c r="I106" s="82">
        <v>872310</v>
      </c>
      <c r="J106" s="82">
        <v>872310</v>
      </c>
      <c r="K106" s="82">
        <v>202005</v>
      </c>
      <c r="L106" s="82">
        <v>202005</v>
      </c>
      <c r="M106" s="82"/>
      <c r="N106" s="82" t="s">
        <v>1231</v>
      </c>
      <c r="O106" s="82" t="s">
        <v>1232</v>
      </c>
      <c r="P106" s="83">
        <v>185</v>
      </c>
      <c r="Q106" s="84">
        <v>1200</v>
      </c>
      <c r="R106" s="84">
        <v>222000</v>
      </c>
      <c r="S106" s="82" t="s">
        <v>926</v>
      </c>
      <c r="T106" s="84">
        <v>222000</v>
      </c>
      <c r="U106" s="82" t="s">
        <v>11487</v>
      </c>
      <c r="V106" s="85">
        <v>43962.823761574073</v>
      </c>
    </row>
    <row r="107" spans="1:22" ht="27.6" x14ac:dyDescent="0.3">
      <c r="A107" s="82" t="s">
        <v>11806</v>
      </c>
      <c r="B107" s="83">
        <v>9</v>
      </c>
      <c r="C107" s="82" t="s">
        <v>11807</v>
      </c>
      <c r="D107" s="82" t="s">
        <v>102</v>
      </c>
      <c r="E107" s="82">
        <v>480084232</v>
      </c>
      <c r="F107" s="82" t="s">
        <v>11467</v>
      </c>
      <c r="G107" s="82">
        <v>501730</v>
      </c>
      <c r="H107" s="82">
        <v>501730</v>
      </c>
      <c r="I107" s="82">
        <v>872310</v>
      </c>
      <c r="J107" s="82">
        <v>872310</v>
      </c>
      <c r="K107" s="82">
        <v>202005</v>
      </c>
      <c r="L107" s="82">
        <v>202005</v>
      </c>
      <c r="M107" s="82"/>
      <c r="N107" s="82" t="s">
        <v>1233</v>
      </c>
      <c r="O107" s="82" t="s">
        <v>1234</v>
      </c>
      <c r="P107" s="83">
        <v>75</v>
      </c>
      <c r="Q107" s="84">
        <v>1200</v>
      </c>
      <c r="R107" s="84">
        <v>90000</v>
      </c>
      <c r="S107" s="82" t="s">
        <v>926</v>
      </c>
      <c r="T107" s="84">
        <v>90000</v>
      </c>
      <c r="U107" s="82" t="s">
        <v>11487</v>
      </c>
      <c r="V107" s="85">
        <v>43962.823761574073</v>
      </c>
    </row>
    <row r="108" spans="1:22" ht="27.6" x14ac:dyDescent="0.3">
      <c r="A108" s="82" t="s">
        <v>11806</v>
      </c>
      <c r="B108" s="83">
        <v>10</v>
      </c>
      <c r="C108" s="82" t="s">
        <v>11807</v>
      </c>
      <c r="D108" s="82" t="s">
        <v>102</v>
      </c>
      <c r="E108" s="82">
        <v>480084232</v>
      </c>
      <c r="F108" s="82" t="s">
        <v>11467</v>
      </c>
      <c r="G108" s="82">
        <v>501730</v>
      </c>
      <c r="H108" s="82">
        <v>501730</v>
      </c>
      <c r="I108" s="82">
        <v>872310</v>
      </c>
      <c r="J108" s="82">
        <v>872310</v>
      </c>
      <c r="K108" s="82">
        <v>202005</v>
      </c>
      <c r="L108" s="82">
        <v>202005</v>
      </c>
      <c r="M108" s="82"/>
      <c r="N108" s="82" t="s">
        <v>1235</v>
      </c>
      <c r="O108" s="82" t="s">
        <v>1236</v>
      </c>
      <c r="P108" s="83">
        <v>185</v>
      </c>
      <c r="Q108" s="84">
        <v>1200</v>
      </c>
      <c r="R108" s="84">
        <v>222000</v>
      </c>
      <c r="S108" s="82" t="s">
        <v>926</v>
      </c>
      <c r="T108" s="84">
        <v>222000</v>
      </c>
      <c r="U108" s="82" t="s">
        <v>11487</v>
      </c>
      <c r="V108" s="85">
        <v>43962.823761574073</v>
      </c>
    </row>
    <row r="109" spans="1:22" ht="27.6" x14ac:dyDescent="0.3">
      <c r="A109" s="82" t="s">
        <v>11806</v>
      </c>
      <c r="B109" s="83">
        <v>11</v>
      </c>
      <c r="C109" s="82" t="s">
        <v>11807</v>
      </c>
      <c r="D109" s="82" t="s">
        <v>102</v>
      </c>
      <c r="E109" s="82">
        <v>480084232</v>
      </c>
      <c r="F109" s="82" t="s">
        <v>11467</v>
      </c>
      <c r="G109" s="82">
        <v>501730</v>
      </c>
      <c r="H109" s="82">
        <v>501730</v>
      </c>
      <c r="I109" s="82">
        <v>872310</v>
      </c>
      <c r="J109" s="82">
        <v>872310</v>
      </c>
      <c r="K109" s="82">
        <v>202005</v>
      </c>
      <c r="L109" s="82">
        <v>202005</v>
      </c>
      <c r="M109" s="82"/>
      <c r="N109" s="82" t="s">
        <v>1237</v>
      </c>
      <c r="O109" s="82" t="s">
        <v>1238</v>
      </c>
      <c r="P109" s="83">
        <v>120</v>
      </c>
      <c r="Q109" s="84">
        <v>1200</v>
      </c>
      <c r="R109" s="84">
        <v>144000</v>
      </c>
      <c r="S109" s="82" t="s">
        <v>926</v>
      </c>
      <c r="T109" s="84">
        <v>144000</v>
      </c>
      <c r="U109" s="82" t="s">
        <v>11487</v>
      </c>
      <c r="V109" s="85">
        <v>43962.823761574073</v>
      </c>
    </row>
    <row r="110" spans="1:22" ht="27.6" x14ac:dyDescent="0.3">
      <c r="A110" s="82" t="s">
        <v>11806</v>
      </c>
      <c r="B110" s="83">
        <v>12</v>
      </c>
      <c r="C110" s="82" t="s">
        <v>11807</v>
      </c>
      <c r="D110" s="82" t="s">
        <v>102</v>
      </c>
      <c r="E110" s="82">
        <v>480084232</v>
      </c>
      <c r="F110" s="82" t="s">
        <v>11467</v>
      </c>
      <c r="G110" s="82">
        <v>501730</v>
      </c>
      <c r="H110" s="82">
        <v>501730</v>
      </c>
      <c r="I110" s="82">
        <v>872310</v>
      </c>
      <c r="J110" s="82">
        <v>872310</v>
      </c>
      <c r="K110" s="82">
        <v>202005</v>
      </c>
      <c r="L110" s="82">
        <v>202005</v>
      </c>
      <c r="M110" s="82"/>
      <c r="N110" s="82" t="s">
        <v>1239</v>
      </c>
      <c r="O110" s="82" t="s">
        <v>1240</v>
      </c>
      <c r="P110" s="83">
        <v>75</v>
      </c>
      <c r="Q110" s="84">
        <v>1200</v>
      </c>
      <c r="R110" s="84">
        <v>90000</v>
      </c>
      <c r="S110" s="82" t="s">
        <v>926</v>
      </c>
      <c r="T110" s="84">
        <v>90000</v>
      </c>
      <c r="U110" s="82" t="s">
        <v>11487</v>
      </c>
      <c r="V110" s="85">
        <v>43962.823761574073</v>
      </c>
    </row>
    <row r="111" spans="1:22" ht="27.6" x14ac:dyDescent="0.3">
      <c r="A111" s="82" t="s">
        <v>11806</v>
      </c>
      <c r="B111" s="83">
        <v>13</v>
      </c>
      <c r="C111" s="82" t="s">
        <v>11807</v>
      </c>
      <c r="D111" s="82" t="s">
        <v>102</v>
      </c>
      <c r="E111" s="82">
        <v>480084232</v>
      </c>
      <c r="F111" s="82" t="s">
        <v>11467</v>
      </c>
      <c r="G111" s="82">
        <v>501730</v>
      </c>
      <c r="H111" s="82">
        <v>501730</v>
      </c>
      <c r="I111" s="82">
        <v>872310</v>
      </c>
      <c r="J111" s="82">
        <v>872310</v>
      </c>
      <c r="K111" s="82">
        <v>202005</v>
      </c>
      <c r="L111" s="82">
        <v>202005</v>
      </c>
      <c r="M111" s="82"/>
      <c r="N111" s="82" t="s">
        <v>1241</v>
      </c>
      <c r="O111" s="82" t="s">
        <v>1242</v>
      </c>
      <c r="P111" s="83">
        <v>70</v>
      </c>
      <c r="Q111" s="84">
        <v>1200</v>
      </c>
      <c r="R111" s="84">
        <v>84000</v>
      </c>
      <c r="S111" s="82" t="s">
        <v>926</v>
      </c>
      <c r="T111" s="84">
        <v>84000</v>
      </c>
      <c r="U111" s="82" t="s">
        <v>11487</v>
      </c>
      <c r="V111" s="85">
        <v>43962.823761574073</v>
      </c>
    </row>
    <row r="112" spans="1:22" ht="27.6" x14ac:dyDescent="0.3">
      <c r="A112" s="82" t="s">
        <v>11806</v>
      </c>
      <c r="B112" s="83">
        <v>14</v>
      </c>
      <c r="C112" s="82" t="s">
        <v>11807</v>
      </c>
      <c r="D112" s="82" t="s">
        <v>102</v>
      </c>
      <c r="E112" s="82">
        <v>480084232</v>
      </c>
      <c r="F112" s="82" t="s">
        <v>11467</v>
      </c>
      <c r="G112" s="82">
        <v>501730</v>
      </c>
      <c r="H112" s="82">
        <v>501730</v>
      </c>
      <c r="I112" s="82">
        <v>872310</v>
      </c>
      <c r="J112" s="82">
        <v>872310</v>
      </c>
      <c r="K112" s="82">
        <v>202005</v>
      </c>
      <c r="L112" s="82">
        <v>202005</v>
      </c>
      <c r="M112" s="82"/>
      <c r="N112" s="82" t="s">
        <v>1243</v>
      </c>
      <c r="O112" s="82" t="s">
        <v>1244</v>
      </c>
      <c r="P112" s="83">
        <v>700</v>
      </c>
      <c r="Q112" s="84">
        <v>9000</v>
      </c>
      <c r="R112" s="84">
        <v>6300000</v>
      </c>
      <c r="S112" s="82" t="s">
        <v>926</v>
      </c>
      <c r="T112" s="84">
        <v>6300000</v>
      </c>
      <c r="U112" s="82" t="s">
        <v>11487</v>
      </c>
      <c r="V112" s="85">
        <v>43962.823761574073</v>
      </c>
    </row>
    <row r="113" spans="1:22" ht="13.8" x14ac:dyDescent="0.3">
      <c r="A113" s="82" t="s">
        <v>11814</v>
      </c>
      <c r="B113" s="83">
        <v>0</v>
      </c>
      <c r="C113" s="82" t="s">
        <v>11815</v>
      </c>
      <c r="D113" s="82" t="s">
        <v>130</v>
      </c>
      <c r="E113" s="82">
        <v>480084233</v>
      </c>
      <c r="F113" s="82" t="s">
        <v>11467</v>
      </c>
      <c r="G113" s="82">
        <v>501730</v>
      </c>
      <c r="H113" s="82">
        <v>501730</v>
      </c>
      <c r="I113" s="82">
        <v>872560</v>
      </c>
      <c r="J113" s="82">
        <v>872560</v>
      </c>
      <c r="K113" s="82">
        <v>202005</v>
      </c>
      <c r="L113" s="82">
        <v>202005</v>
      </c>
      <c r="M113" s="82"/>
      <c r="N113" s="82"/>
      <c r="O113" s="82" t="s">
        <v>1246</v>
      </c>
      <c r="P113" s="83">
        <v>1</v>
      </c>
      <c r="Q113" s="84">
        <v>205633000</v>
      </c>
      <c r="R113" s="84">
        <v>205633000</v>
      </c>
      <c r="S113" s="82" t="s">
        <v>926</v>
      </c>
      <c r="T113" s="84">
        <v>205633000</v>
      </c>
      <c r="U113" s="82" t="s">
        <v>11487</v>
      </c>
      <c r="V113" s="85">
        <v>43962.825358796297</v>
      </c>
    </row>
    <row r="114" spans="1:22" ht="27.6" x14ac:dyDescent="0.3">
      <c r="A114" s="82" t="s">
        <v>11821</v>
      </c>
      <c r="B114" s="83">
        <v>0</v>
      </c>
      <c r="C114" s="82" t="s">
        <v>11822</v>
      </c>
      <c r="D114" s="82" t="s">
        <v>11823</v>
      </c>
      <c r="E114" s="82">
        <v>480084253</v>
      </c>
      <c r="F114" s="82" t="s">
        <v>11467</v>
      </c>
      <c r="G114" s="82">
        <v>501730</v>
      </c>
      <c r="H114" s="82">
        <v>501730</v>
      </c>
      <c r="I114" s="82">
        <v>872400</v>
      </c>
      <c r="J114" s="82">
        <v>872400</v>
      </c>
      <c r="K114" s="82">
        <v>202005</v>
      </c>
      <c r="L114" s="82">
        <v>202005</v>
      </c>
      <c r="M114" s="82"/>
      <c r="N114" s="82"/>
      <c r="O114" s="82" t="s">
        <v>1250</v>
      </c>
      <c r="P114" s="83">
        <v>1</v>
      </c>
      <c r="Q114" s="84">
        <v>5400000</v>
      </c>
      <c r="R114" s="84">
        <v>5400000</v>
      </c>
      <c r="S114" s="82" t="s">
        <v>926</v>
      </c>
      <c r="T114" s="84">
        <v>5400000</v>
      </c>
      <c r="U114" s="82" t="s">
        <v>11470</v>
      </c>
      <c r="V114" s="85">
        <v>43963.930752314816</v>
      </c>
    </row>
    <row r="115" spans="1:22" ht="27.6" x14ac:dyDescent="0.3">
      <c r="A115" s="82" t="s">
        <v>11821</v>
      </c>
      <c r="B115" s="83">
        <v>1</v>
      </c>
      <c r="C115" s="82" t="s">
        <v>11822</v>
      </c>
      <c r="D115" s="82" t="s">
        <v>11823</v>
      </c>
      <c r="E115" s="82">
        <v>480084253</v>
      </c>
      <c r="F115" s="82" t="s">
        <v>11467</v>
      </c>
      <c r="G115" s="82">
        <v>501730</v>
      </c>
      <c r="H115" s="82">
        <v>501730</v>
      </c>
      <c r="I115" s="82">
        <v>872400</v>
      </c>
      <c r="J115" s="82">
        <v>872400</v>
      </c>
      <c r="K115" s="82">
        <v>202005</v>
      </c>
      <c r="L115" s="82">
        <v>202005</v>
      </c>
      <c r="M115" s="82"/>
      <c r="N115" s="82"/>
      <c r="O115" s="82" t="s">
        <v>1251</v>
      </c>
      <c r="P115" s="83">
        <v>1</v>
      </c>
      <c r="Q115" s="84">
        <v>5400000</v>
      </c>
      <c r="R115" s="84">
        <v>5400000</v>
      </c>
      <c r="S115" s="82" t="s">
        <v>926</v>
      </c>
      <c r="T115" s="84">
        <v>5400000</v>
      </c>
      <c r="U115" s="82" t="s">
        <v>11470</v>
      </c>
      <c r="V115" s="85">
        <v>43963.930752314816</v>
      </c>
    </row>
    <row r="116" spans="1:22" ht="27.6" x14ac:dyDescent="0.3">
      <c r="A116" s="82" t="s">
        <v>11830</v>
      </c>
      <c r="B116" s="83">
        <v>0</v>
      </c>
      <c r="C116" s="82" t="s">
        <v>11815</v>
      </c>
      <c r="D116" s="82" t="s">
        <v>130</v>
      </c>
      <c r="E116" s="82">
        <v>480084254</v>
      </c>
      <c r="F116" s="82" t="s">
        <v>11467</v>
      </c>
      <c r="G116" s="82">
        <v>501730</v>
      </c>
      <c r="H116" s="82">
        <v>501730</v>
      </c>
      <c r="I116" s="82">
        <v>872560</v>
      </c>
      <c r="J116" s="82">
        <v>872560</v>
      </c>
      <c r="K116" s="82">
        <v>202005</v>
      </c>
      <c r="L116" s="82">
        <v>202005</v>
      </c>
      <c r="M116" s="82"/>
      <c r="N116" s="82"/>
      <c r="O116" s="82" t="s">
        <v>1252</v>
      </c>
      <c r="P116" s="83">
        <v>1</v>
      </c>
      <c r="Q116" s="84">
        <v>117397000</v>
      </c>
      <c r="R116" s="84">
        <v>117397000</v>
      </c>
      <c r="S116" s="82" t="s">
        <v>926</v>
      </c>
      <c r="T116" s="84">
        <v>117397000</v>
      </c>
      <c r="U116" s="82" t="s">
        <v>11487</v>
      </c>
      <c r="V116" s="85">
        <v>43963.931805555556</v>
      </c>
    </row>
    <row r="117" spans="1:22" ht="27.6" x14ac:dyDescent="0.3">
      <c r="A117" s="82" t="s">
        <v>16906</v>
      </c>
      <c r="B117" s="83">
        <v>0</v>
      </c>
      <c r="C117" s="82" t="s">
        <v>11815</v>
      </c>
      <c r="D117" s="82" t="s">
        <v>130</v>
      </c>
      <c r="E117" s="82">
        <v>480084275</v>
      </c>
      <c r="F117" s="82" t="s">
        <v>11467</v>
      </c>
      <c r="G117" s="82">
        <v>501730</v>
      </c>
      <c r="H117" s="82">
        <v>501730</v>
      </c>
      <c r="I117" s="82">
        <v>872560</v>
      </c>
      <c r="J117" s="82">
        <v>872560</v>
      </c>
      <c r="K117" s="82">
        <v>202005</v>
      </c>
      <c r="L117" s="82">
        <v>202005</v>
      </c>
      <c r="M117" s="82"/>
      <c r="N117" s="82"/>
      <c r="O117" s="82" t="s">
        <v>1253</v>
      </c>
      <c r="P117" s="83">
        <v>1</v>
      </c>
      <c r="Q117" s="84">
        <v>122520000</v>
      </c>
      <c r="R117" s="84">
        <v>122520000</v>
      </c>
      <c r="S117" s="82" t="s">
        <v>926</v>
      </c>
      <c r="T117" s="84">
        <v>122520000</v>
      </c>
      <c r="U117" s="82" t="s">
        <v>11487</v>
      </c>
      <c r="V117" s="85">
        <v>43964.941111111111</v>
      </c>
    </row>
    <row r="118" spans="1:22" ht="27.6" x14ac:dyDescent="0.3">
      <c r="A118" s="82" t="s">
        <v>11834</v>
      </c>
      <c r="B118" s="83">
        <v>0</v>
      </c>
      <c r="C118" s="82" t="s">
        <v>11588</v>
      </c>
      <c r="D118" s="82" t="s">
        <v>85</v>
      </c>
      <c r="E118" s="82">
        <v>480084276</v>
      </c>
      <c r="F118" s="82" t="s">
        <v>11467</v>
      </c>
      <c r="G118" s="82">
        <v>501190</v>
      </c>
      <c r="H118" s="82">
        <v>501190</v>
      </c>
      <c r="I118" s="82">
        <v>871080</v>
      </c>
      <c r="J118" s="82">
        <v>871080</v>
      </c>
      <c r="K118" s="82">
        <v>202005</v>
      </c>
      <c r="L118" s="82">
        <v>202005</v>
      </c>
      <c r="M118" s="82"/>
      <c r="N118" s="82"/>
      <c r="O118" s="82" t="s">
        <v>1254</v>
      </c>
      <c r="P118" s="83">
        <v>1</v>
      </c>
      <c r="Q118" s="84">
        <v>2500000</v>
      </c>
      <c r="R118" s="84">
        <v>2500000</v>
      </c>
      <c r="S118" s="82" t="s">
        <v>926</v>
      </c>
      <c r="T118" s="84">
        <v>2500000</v>
      </c>
      <c r="U118" s="82" t="s">
        <v>11487</v>
      </c>
      <c r="V118" s="85">
        <v>43964.947337962964</v>
      </c>
    </row>
    <row r="119" spans="1:22" ht="27.6" x14ac:dyDescent="0.3">
      <c r="A119" s="82" t="s">
        <v>11834</v>
      </c>
      <c r="B119" s="83">
        <v>1</v>
      </c>
      <c r="C119" s="82" t="s">
        <v>11588</v>
      </c>
      <c r="D119" s="82" t="s">
        <v>85</v>
      </c>
      <c r="E119" s="82">
        <v>480084276</v>
      </c>
      <c r="F119" s="82" t="s">
        <v>11467</v>
      </c>
      <c r="G119" s="82">
        <v>501190</v>
      </c>
      <c r="H119" s="82">
        <v>501190</v>
      </c>
      <c r="I119" s="82">
        <v>871080</v>
      </c>
      <c r="J119" s="82">
        <v>871080</v>
      </c>
      <c r="K119" s="82">
        <v>202006</v>
      </c>
      <c r="L119" s="82">
        <v>202006</v>
      </c>
      <c r="M119" s="82"/>
      <c r="N119" s="82"/>
      <c r="O119" s="82" t="s">
        <v>1255</v>
      </c>
      <c r="P119" s="83">
        <v>1</v>
      </c>
      <c r="Q119" s="84">
        <v>2500000</v>
      </c>
      <c r="R119" s="84">
        <v>2500000</v>
      </c>
      <c r="S119" s="82" t="s">
        <v>926</v>
      </c>
      <c r="T119" s="84">
        <v>2500000</v>
      </c>
      <c r="U119" s="82" t="s">
        <v>11487</v>
      </c>
      <c r="V119" s="85">
        <v>43964.947337962964</v>
      </c>
    </row>
    <row r="120" spans="1:22" ht="27.6" x14ac:dyDescent="0.3">
      <c r="A120" s="82" t="s">
        <v>11839</v>
      </c>
      <c r="B120" s="83">
        <v>0</v>
      </c>
      <c r="C120" s="82" t="s">
        <v>11588</v>
      </c>
      <c r="D120" s="82" t="s">
        <v>85</v>
      </c>
      <c r="E120" s="82">
        <v>480084277</v>
      </c>
      <c r="F120" s="82" t="s">
        <v>11467</v>
      </c>
      <c r="G120" s="82">
        <v>501190</v>
      </c>
      <c r="H120" s="82">
        <v>501190</v>
      </c>
      <c r="I120" s="82">
        <v>871080</v>
      </c>
      <c r="J120" s="82">
        <v>871080</v>
      </c>
      <c r="K120" s="82">
        <v>202005</v>
      </c>
      <c r="L120" s="82">
        <v>202005</v>
      </c>
      <c r="M120" s="82"/>
      <c r="N120" s="82"/>
      <c r="O120" s="82" t="s">
        <v>1256</v>
      </c>
      <c r="P120" s="83">
        <v>1</v>
      </c>
      <c r="Q120" s="84">
        <v>14300000</v>
      </c>
      <c r="R120" s="84">
        <v>14300000</v>
      </c>
      <c r="S120" s="82" t="s">
        <v>926</v>
      </c>
      <c r="T120" s="84">
        <v>14300000</v>
      </c>
      <c r="U120" s="82" t="s">
        <v>11487</v>
      </c>
      <c r="V120" s="85">
        <v>43964.948055555556</v>
      </c>
    </row>
    <row r="121" spans="1:22" ht="27.6" x14ac:dyDescent="0.3">
      <c r="A121" s="82" t="s">
        <v>11839</v>
      </c>
      <c r="B121" s="83">
        <v>1</v>
      </c>
      <c r="C121" s="82" t="s">
        <v>11588</v>
      </c>
      <c r="D121" s="82" t="s">
        <v>85</v>
      </c>
      <c r="E121" s="82">
        <v>480084277</v>
      </c>
      <c r="F121" s="82" t="s">
        <v>11467</v>
      </c>
      <c r="G121" s="82">
        <v>501190</v>
      </c>
      <c r="H121" s="82">
        <v>501190</v>
      </c>
      <c r="I121" s="82">
        <v>871080</v>
      </c>
      <c r="J121" s="82">
        <v>871080</v>
      </c>
      <c r="K121" s="82">
        <v>202006</v>
      </c>
      <c r="L121" s="82">
        <v>202006</v>
      </c>
      <c r="M121" s="82"/>
      <c r="N121" s="82"/>
      <c r="O121" s="82" t="s">
        <v>1257</v>
      </c>
      <c r="P121" s="83">
        <v>1</v>
      </c>
      <c r="Q121" s="84">
        <v>14300000</v>
      </c>
      <c r="R121" s="84">
        <v>14300000</v>
      </c>
      <c r="S121" s="82" t="s">
        <v>926</v>
      </c>
      <c r="T121" s="84">
        <v>14300000</v>
      </c>
      <c r="U121" s="82" t="s">
        <v>11487</v>
      </c>
      <c r="V121" s="85">
        <v>43964.948055555556</v>
      </c>
    </row>
    <row r="122" spans="1:22" ht="27.6" x14ac:dyDescent="0.3">
      <c r="A122" s="82" t="s">
        <v>11844</v>
      </c>
      <c r="B122" s="83">
        <v>0</v>
      </c>
      <c r="C122" s="82" t="s">
        <v>11484</v>
      </c>
      <c r="D122" s="82" t="s">
        <v>11485</v>
      </c>
      <c r="E122" s="82">
        <v>480084278</v>
      </c>
      <c r="F122" s="82" t="s">
        <v>11467</v>
      </c>
      <c r="G122" s="82">
        <v>501730</v>
      </c>
      <c r="H122" s="82">
        <v>501730</v>
      </c>
      <c r="I122" s="82">
        <v>871080</v>
      </c>
      <c r="J122" s="82">
        <v>871080</v>
      </c>
      <c r="K122" s="82">
        <v>202005</v>
      </c>
      <c r="L122" s="82">
        <v>202005</v>
      </c>
      <c r="M122" s="82"/>
      <c r="N122" s="82"/>
      <c r="O122" s="82" t="s">
        <v>1259</v>
      </c>
      <c r="P122" s="83">
        <v>1</v>
      </c>
      <c r="Q122" s="84">
        <v>72020300</v>
      </c>
      <c r="R122" s="84">
        <v>72020300</v>
      </c>
      <c r="S122" s="82" t="s">
        <v>926</v>
      </c>
      <c r="T122" s="84">
        <v>72020300</v>
      </c>
      <c r="U122" s="82" t="s">
        <v>11487</v>
      </c>
      <c r="V122" s="85">
        <v>43964.949988425928</v>
      </c>
    </row>
    <row r="123" spans="1:22" ht="27.6" x14ac:dyDescent="0.3">
      <c r="A123" s="82" t="s">
        <v>11849</v>
      </c>
      <c r="B123" s="83">
        <v>0</v>
      </c>
      <c r="C123" s="82" t="s">
        <v>11850</v>
      </c>
      <c r="D123" s="82" t="s">
        <v>137</v>
      </c>
      <c r="E123" s="82">
        <v>480084279</v>
      </c>
      <c r="F123" s="82" t="s">
        <v>11467</v>
      </c>
      <c r="G123" s="82">
        <v>501110</v>
      </c>
      <c r="H123" s="82">
        <v>501110</v>
      </c>
      <c r="I123" s="82">
        <v>872560</v>
      </c>
      <c r="J123" s="82">
        <v>872560</v>
      </c>
      <c r="K123" s="82">
        <v>202005</v>
      </c>
      <c r="L123" s="82">
        <v>202005</v>
      </c>
      <c r="M123" s="82"/>
      <c r="N123" s="82"/>
      <c r="O123" s="82" t="s">
        <v>1260</v>
      </c>
      <c r="P123" s="83">
        <v>1</v>
      </c>
      <c r="Q123" s="84">
        <v>8000000</v>
      </c>
      <c r="R123" s="84">
        <v>8000000</v>
      </c>
      <c r="S123" s="82" t="s">
        <v>926</v>
      </c>
      <c r="T123" s="84">
        <v>8000000</v>
      </c>
      <c r="U123" s="82" t="s">
        <v>11487</v>
      </c>
      <c r="V123" s="85">
        <v>43964.952453703707</v>
      </c>
    </row>
    <row r="124" spans="1:22" ht="27.6" x14ac:dyDescent="0.3">
      <c r="A124" s="82" t="s">
        <v>11856</v>
      </c>
      <c r="B124" s="83">
        <v>0</v>
      </c>
      <c r="C124" s="82" t="s">
        <v>11850</v>
      </c>
      <c r="D124" s="82" t="s">
        <v>137</v>
      </c>
      <c r="E124" s="82">
        <v>480084305</v>
      </c>
      <c r="F124" s="82" t="s">
        <v>11467</v>
      </c>
      <c r="G124" s="82">
        <v>501110</v>
      </c>
      <c r="H124" s="82">
        <v>501110</v>
      </c>
      <c r="I124" s="82">
        <v>872560</v>
      </c>
      <c r="J124" s="82">
        <v>872560</v>
      </c>
      <c r="K124" s="82">
        <v>202005</v>
      </c>
      <c r="L124" s="82">
        <v>202005</v>
      </c>
      <c r="M124" s="82"/>
      <c r="N124" s="82"/>
      <c r="O124" s="82" t="s">
        <v>1261</v>
      </c>
      <c r="P124" s="83">
        <v>1</v>
      </c>
      <c r="Q124" s="84">
        <v>2810000</v>
      </c>
      <c r="R124" s="84">
        <v>2810000</v>
      </c>
      <c r="S124" s="82" t="s">
        <v>926</v>
      </c>
      <c r="T124" s="84">
        <v>2810000</v>
      </c>
      <c r="U124" s="82" t="s">
        <v>11487</v>
      </c>
      <c r="V124" s="85">
        <v>43965.907071759262</v>
      </c>
    </row>
    <row r="125" spans="1:22" ht="27.6" x14ac:dyDescent="0.3">
      <c r="A125" s="82" t="s">
        <v>11860</v>
      </c>
      <c r="B125" s="83">
        <v>0</v>
      </c>
      <c r="C125" s="82" t="s">
        <v>11850</v>
      </c>
      <c r="D125" s="82" t="s">
        <v>137</v>
      </c>
      <c r="E125" s="82">
        <v>480084306</v>
      </c>
      <c r="F125" s="82" t="s">
        <v>11467</v>
      </c>
      <c r="G125" s="82">
        <v>501110</v>
      </c>
      <c r="H125" s="82">
        <v>501110</v>
      </c>
      <c r="I125" s="82">
        <v>872560</v>
      </c>
      <c r="J125" s="82">
        <v>872560</v>
      </c>
      <c r="K125" s="82">
        <v>202005</v>
      </c>
      <c r="L125" s="82">
        <v>202005</v>
      </c>
      <c r="M125" s="82"/>
      <c r="N125" s="82"/>
      <c r="O125" s="82" t="s">
        <v>1262</v>
      </c>
      <c r="P125" s="83">
        <v>1</v>
      </c>
      <c r="Q125" s="84">
        <v>2200000</v>
      </c>
      <c r="R125" s="84">
        <v>2200000</v>
      </c>
      <c r="S125" s="82" t="s">
        <v>926</v>
      </c>
      <c r="T125" s="84">
        <v>2200000</v>
      </c>
      <c r="U125" s="82" t="s">
        <v>11487</v>
      </c>
      <c r="V125" s="85">
        <v>43965.907858796294</v>
      </c>
    </row>
    <row r="126" spans="1:22" ht="27.6" x14ac:dyDescent="0.3">
      <c r="A126" s="82" t="s">
        <v>11860</v>
      </c>
      <c r="B126" s="83">
        <v>1</v>
      </c>
      <c r="C126" s="82" t="s">
        <v>11850</v>
      </c>
      <c r="D126" s="82" t="s">
        <v>137</v>
      </c>
      <c r="E126" s="82">
        <v>480084306</v>
      </c>
      <c r="F126" s="82" t="s">
        <v>11467</v>
      </c>
      <c r="G126" s="82">
        <v>501110</v>
      </c>
      <c r="H126" s="82">
        <v>501110</v>
      </c>
      <c r="I126" s="82">
        <v>872560</v>
      </c>
      <c r="J126" s="82">
        <v>872560</v>
      </c>
      <c r="K126" s="82">
        <v>202005</v>
      </c>
      <c r="L126" s="82">
        <v>202005</v>
      </c>
      <c r="M126" s="82"/>
      <c r="N126" s="82"/>
      <c r="O126" s="82" t="s">
        <v>1263</v>
      </c>
      <c r="P126" s="83">
        <v>1</v>
      </c>
      <c r="Q126" s="84">
        <v>4200000</v>
      </c>
      <c r="R126" s="84">
        <v>4200000</v>
      </c>
      <c r="S126" s="82" t="s">
        <v>926</v>
      </c>
      <c r="T126" s="84">
        <v>4200000</v>
      </c>
      <c r="U126" s="82" t="s">
        <v>11487</v>
      </c>
      <c r="V126" s="85">
        <v>43965.907858796294</v>
      </c>
    </row>
    <row r="127" spans="1:22" ht="27.6" x14ac:dyDescent="0.3">
      <c r="A127" s="82" t="s">
        <v>11865</v>
      </c>
      <c r="B127" s="83">
        <v>0</v>
      </c>
      <c r="C127" s="82" t="s">
        <v>11866</v>
      </c>
      <c r="D127" s="82" t="s">
        <v>145</v>
      </c>
      <c r="E127" s="82">
        <v>480084307</v>
      </c>
      <c r="F127" s="82" t="s">
        <v>11467</v>
      </c>
      <c r="G127" s="82">
        <v>501730</v>
      </c>
      <c r="H127" s="82">
        <v>501730</v>
      </c>
      <c r="I127" s="82">
        <v>871440</v>
      </c>
      <c r="J127" s="82">
        <v>871440</v>
      </c>
      <c r="K127" s="82">
        <v>202005</v>
      </c>
      <c r="L127" s="82">
        <v>202005</v>
      </c>
      <c r="M127" s="82"/>
      <c r="N127" s="82"/>
      <c r="O127" s="82" t="s">
        <v>1265</v>
      </c>
      <c r="P127" s="83">
        <v>1</v>
      </c>
      <c r="Q127" s="84">
        <v>76160000</v>
      </c>
      <c r="R127" s="84">
        <v>76160000</v>
      </c>
      <c r="S127" s="82" t="s">
        <v>926</v>
      </c>
      <c r="T127" s="84">
        <v>76160000</v>
      </c>
      <c r="U127" s="82" t="s">
        <v>11487</v>
      </c>
      <c r="V127" s="85">
        <v>43965.910104166665</v>
      </c>
    </row>
    <row r="128" spans="1:22" ht="27.6" x14ac:dyDescent="0.3">
      <c r="A128" s="82" t="s">
        <v>11873</v>
      </c>
      <c r="B128" s="83">
        <v>0</v>
      </c>
      <c r="C128" s="82" t="s">
        <v>11874</v>
      </c>
      <c r="D128" s="82" t="s">
        <v>108</v>
      </c>
      <c r="E128" s="82">
        <v>480084311</v>
      </c>
      <c r="F128" s="82" t="s">
        <v>11467</v>
      </c>
      <c r="G128" s="82">
        <v>501730</v>
      </c>
      <c r="H128" s="82">
        <v>501730</v>
      </c>
      <c r="I128" s="82">
        <v>872320</v>
      </c>
      <c r="J128" s="82">
        <v>872320</v>
      </c>
      <c r="K128" s="82">
        <v>202005</v>
      </c>
      <c r="L128" s="82">
        <v>202005</v>
      </c>
      <c r="M128" s="82"/>
      <c r="N128" s="82" t="s">
        <v>1274</v>
      </c>
      <c r="O128" s="82" t="s">
        <v>1275</v>
      </c>
      <c r="P128" s="83">
        <v>2300</v>
      </c>
      <c r="Q128" s="84">
        <v>3200</v>
      </c>
      <c r="R128" s="84">
        <v>7360000</v>
      </c>
      <c r="S128" s="82" t="s">
        <v>926</v>
      </c>
      <c r="T128" s="84">
        <v>7360000</v>
      </c>
      <c r="U128" s="82" t="s">
        <v>11487</v>
      </c>
      <c r="V128" s="85">
        <v>43966.563784722224</v>
      </c>
    </row>
    <row r="129" spans="1:22" ht="27.6" x14ac:dyDescent="0.3">
      <c r="A129" s="82" t="s">
        <v>11873</v>
      </c>
      <c r="B129" s="83">
        <v>1</v>
      </c>
      <c r="C129" s="82" t="s">
        <v>11874</v>
      </c>
      <c r="D129" s="82" t="s">
        <v>108</v>
      </c>
      <c r="E129" s="82">
        <v>480084311</v>
      </c>
      <c r="F129" s="82" t="s">
        <v>11467</v>
      </c>
      <c r="G129" s="82">
        <v>501730</v>
      </c>
      <c r="H129" s="82">
        <v>501730</v>
      </c>
      <c r="I129" s="82">
        <v>872320</v>
      </c>
      <c r="J129" s="82">
        <v>872320</v>
      </c>
      <c r="K129" s="82">
        <v>202005</v>
      </c>
      <c r="L129" s="82">
        <v>202005</v>
      </c>
      <c r="M129" s="82"/>
      <c r="N129" s="82" t="s">
        <v>1276</v>
      </c>
      <c r="O129" s="82" t="s">
        <v>1277</v>
      </c>
      <c r="P129" s="83">
        <v>2300</v>
      </c>
      <c r="Q129" s="84">
        <v>1050</v>
      </c>
      <c r="R129" s="84">
        <v>2415000</v>
      </c>
      <c r="S129" s="82" t="s">
        <v>926</v>
      </c>
      <c r="T129" s="84">
        <v>2415000</v>
      </c>
      <c r="U129" s="82" t="s">
        <v>11487</v>
      </c>
      <c r="V129" s="85">
        <v>43966.563784722224</v>
      </c>
    </row>
    <row r="130" spans="1:22" ht="27.6" x14ac:dyDescent="0.3">
      <c r="A130" s="82" t="s">
        <v>11873</v>
      </c>
      <c r="B130" s="83">
        <v>2</v>
      </c>
      <c r="C130" s="82" t="s">
        <v>11874</v>
      </c>
      <c r="D130" s="82" t="s">
        <v>108</v>
      </c>
      <c r="E130" s="82">
        <v>480084311</v>
      </c>
      <c r="F130" s="82" t="s">
        <v>11467</v>
      </c>
      <c r="G130" s="82">
        <v>501730</v>
      </c>
      <c r="H130" s="82">
        <v>501730</v>
      </c>
      <c r="I130" s="82">
        <v>872320</v>
      </c>
      <c r="J130" s="82">
        <v>872320</v>
      </c>
      <c r="K130" s="82">
        <v>202005</v>
      </c>
      <c r="L130" s="82">
        <v>202005</v>
      </c>
      <c r="M130" s="82"/>
      <c r="N130" s="82" t="s">
        <v>1278</v>
      </c>
      <c r="O130" s="82" t="s">
        <v>1279</v>
      </c>
      <c r="P130" s="83">
        <v>500</v>
      </c>
      <c r="Q130" s="84">
        <v>1050</v>
      </c>
      <c r="R130" s="84">
        <v>525000</v>
      </c>
      <c r="S130" s="82" t="s">
        <v>926</v>
      </c>
      <c r="T130" s="84">
        <v>525000</v>
      </c>
      <c r="U130" s="82" t="s">
        <v>11487</v>
      </c>
      <c r="V130" s="85">
        <v>43966.563784722224</v>
      </c>
    </row>
    <row r="131" spans="1:22" ht="27.6" x14ac:dyDescent="0.3">
      <c r="A131" s="82" t="s">
        <v>11873</v>
      </c>
      <c r="B131" s="83">
        <v>3</v>
      </c>
      <c r="C131" s="82" t="s">
        <v>11874</v>
      </c>
      <c r="D131" s="82" t="s">
        <v>108</v>
      </c>
      <c r="E131" s="82">
        <v>480084311</v>
      </c>
      <c r="F131" s="82" t="s">
        <v>11467</v>
      </c>
      <c r="G131" s="82">
        <v>501730</v>
      </c>
      <c r="H131" s="82">
        <v>501730</v>
      </c>
      <c r="I131" s="82">
        <v>872320</v>
      </c>
      <c r="J131" s="82">
        <v>872320</v>
      </c>
      <c r="K131" s="82">
        <v>202005</v>
      </c>
      <c r="L131" s="82">
        <v>202005</v>
      </c>
      <c r="M131" s="82"/>
      <c r="N131" s="82" t="s">
        <v>1280</v>
      </c>
      <c r="O131" s="82" t="s">
        <v>1281</v>
      </c>
      <c r="P131" s="83">
        <v>500</v>
      </c>
      <c r="Q131" s="84">
        <v>1050</v>
      </c>
      <c r="R131" s="84">
        <v>525000</v>
      </c>
      <c r="S131" s="82" t="s">
        <v>926</v>
      </c>
      <c r="T131" s="84">
        <v>525000</v>
      </c>
      <c r="U131" s="82" t="s">
        <v>11487</v>
      </c>
      <c r="V131" s="85">
        <v>43966.563784722224</v>
      </c>
    </row>
    <row r="132" spans="1:22" ht="27.6" x14ac:dyDescent="0.3">
      <c r="A132" s="82" t="s">
        <v>11873</v>
      </c>
      <c r="B132" s="83">
        <v>4</v>
      </c>
      <c r="C132" s="82" t="s">
        <v>11874</v>
      </c>
      <c r="D132" s="82" t="s">
        <v>108</v>
      </c>
      <c r="E132" s="82">
        <v>480084311</v>
      </c>
      <c r="F132" s="82" t="s">
        <v>11467</v>
      </c>
      <c r="G132" s="82">
        <v>501730</v>
      </c>
      <c r="H132" s="82">
        <v>501730</v>
      </c>
      <c r="I132" s="82">
        <v>872320</v>
      </c>
      <c r="J132" s="82">
        <v>872320</v>
      </c>
      <c r="K132" s="82">
        <v>202005</v>
      </c>
      <c r="L132" s="82">
        <v>202005</v>
      </c>
      <c r="M132" s="82"/>
      <c r="N132" s="82" t="s">
        <v>1282</v>
      </c>
      <c r="O132" s="82" t="s">
        <v>1283</v>
      </c>
      <c r="P132" s="83">
        <v>400</v>
      </c>
      <c r="Q132" s="84">
        <v>1050</v>
      </c>
      <c r="R132" s="84">
        <v>420000</v>
      </c>
      <c r="S132" s="82" t="s">
        <v>926</v>
      </c>
      <c r="T132" s="84">
        <v>420000</v>
      </c>
      <c r="U132" s="82" t="s">
        <v>11487</v>
      </c>
      <c r="V132" s="85">
        <v>43966.563784722224</v>
      </c>
    </row>
    <row r="133" spans="1:22" ht="27.6" x14ac:dyDescent="0.3">
      <c r="A133" s="82" t="s">
        <v>11873</v>
      </c>
      <c r="B133" s="83">
        <v>5</v>
      </c>
      <c r="C133" s="82" t="s">
        <v>11874</v>
      </c>
      <c r="D133" s="82" t="s">
        <v>108</v>
      </c>
      <c r="E133" s="82">
        <v>480084311</v>
      </c>
      <c r="F133" s="82" t="s">
        <v>11467</v>
      </c>
      <c r="G133" s="82">
        <v>501730</v>
      </c>
      <c r="H133" s="82">
        <v>501730</v>
      </c>
      <c r="I133" s="82">
        <v>872320</v>
      </c>
      <c r="J133" s="82">
        <v>872320</v>
      </c>
      <c r="K133" s="82">
        <v>202005</v>
      </c>
      <c r="L133" s="82">
        <v>202005</v>
      </c>
      <c r="M133" s="82"/>
      <c r="N133" s="82" t="s">
        <v>1284</v>
      </c>
      <c r="O133" s="82" t="s">
        <v>1285</v>
      </c>
      <c r="P133" s="83">
        <v>300</v>
      </c>
      <c r="Q133" s="84">
        <v>1050</v>
      </c>
      <c r="R133" s="84">
        <v>315000</v>
      </c>
      <c r="S133" s="82" t="s">
        <v>926</v>
      </c>
      <c r="T133" s="84">
        <v>315000</v>
      </c>
      <c r="U133" s="82" t="s">
        <v>11487</v>
      </c>
      <c r="V133" s="85">
        <v>43966.563784722224</v>
      </c>
    </row>
    <row r="134" spans="1:22" ht="27.6" x14ac:dyDescent="0.3">
      <c r="A134" s="82" t="s">
        <v>11873</v>
      </c>
      <c r="B134" s="83">
        <v>6</v>
      </c>
      <c r="C134" s="82" t="s">
        <v>11874</v>
      </c>
      <c r="D134" s="82" t="s">
        <v>108</v>
      </c>
      <c r="E134" s="82">
        <v>480084311</v>
      </c>
      <c r="F134" s="82" t="s">
        <v>11467</v>
      </c>
      <c r="G134" s="82">
        <v>501730</v>
      </c>
      <c r="H134" s="82">
        <v>501730</v>
      </c>
      <c r="I134" s="82">
        <v>872320</v>
      </c>
      <c r="J134" s="82">
        <v>872320</v>
      </c>
      <c r="K134" s="82">
        <v>202005</v>
      </c>
      <c r="L134" s="82">
        <v>202005</v>
      </c>
      <c r="M134" s="82"/>
      <c r="N134" s="82"/>
      <c r="O134" s="82" t="s">
        <v>1286</v>
      </c>
      <c r="P134" s="83">
        <v>1</v>
      </c>
      <c r="Q134" s="84">
        <v>2000000</v>
      </c>
      <c r="R134" s="84">
        <v>2000000</v>
      </c>
      <c r="S134" s="82" t="s">
        <v>926</v>
      </c>
      <c r="T134" s="84">
        <v>2000000</v>
      </c>
      <c r="U134" s="82" t="s">
        <v>11487</v>
      </c>
      <c r="V134" s="85">
        <v>43966.563784722224</v>
      </c>
    </row>
    <row r="135" spans="1:22" ht="27.6" x14ac:dyDescent="0.3">
      <c r="A135" s="82" t="s">
        <v>11880</v>
      </c>
      <c r="B135" s="83">
        <v>0</v>
      </c>
      <c r="C135" s="82" t="s">
        <v>11881</v>
      </c>
      <c r="D135" s="82" t="s">
        <v>133</v>
      </c>
      <c r="E135" s="82">
        <v>480084308</v>
      </c>
      <c r="F135" s="82" t="s">
        <v>11467</v>
      </c>
      <c r="G135" s="82">
        <v>501730</v>
      </c>
      <c r="H135" s="82">
        <v>501730</v>
      </c>
      <c r="I135" s="82">
        <v>872810</v>
      </c>
      <c r="J135" s="82">
        <v>872810</v>
      </c>
      <c r="K135" s="82">
        <v>202005</v>
      </c>
      <c r="L135" s="82">
        <v>202005</v>
      </c>
      <c r="M135" s="82"/>
      <c r="N135" s="82" t="s">
        <v>1267</v>
      </c>
      <c r="O135" s="82" t="s">
        <v>1268</v>
      </c>
      <c r="P135" s="83">
        <v>1</v>
      </c>
      <c r="Q135" s="84">
        <v>8738182</v>
      </c>
      <c r="R135" s="84">
        <v>8738182</v>
      </c>
      <c r="S135" s="82" t="s">
        <v>926</v>
      </c>
      <c r="T135" s="84">
        <v>8738182</v>
      </c>
      <c r="U135" s="82" t="s">
        <v>11470</v>
      </c>
      <c r="V135" s="85">
        <v>43965.912800925929</v>
      </c>
    </row>
    <row r="136" spans="1:22" ht="27.6" x14ac:dyDescent="0.3">
      <c r="A136" s="82" t="s">
        <v>11880</v>
      </c>
      <c r="B136" s="83">
        <v>1</v>
      </c>
      <c r="C136" s="82" t="s">
        <v>11881</v>
      </c>
      <c r="D136" s="82" t="s">
        <v>133</v>
      </c>
      <c r="E136" s="82">
        <v>480084308</v>
      </c>
      <c r="F136" s="82" t="s">
        <v>11467</v>
      </c>
      <c r="G136" s="82">
        <v>501730</v>
      </c>
      <c r="H136" s="82">
        <v>501730</v>
      </c>
      <c r="I136" s="82">
        <v>872810</v>
      </c>
      <c r="J136" s="82">
        <v>872810</v>
      </c>
      <c r="K136" s="82">
        <v>202005</v>
      </c>
      <c r="L136" s="82">
        <v>202005</v>
      </c>
      <c r="M136" s="82"/>
      <c r="N136" s="82" t="s">
        <v>1269</v>
      </c>
      <c r="O136" s="82" t="s">
        <v>1270</v>
      </c>
      <c r="P136" s="83">
        <v>1</v>
      </c>
      <c r="Q136" s="84">
        <v>9229091</v>
      </c>
      <c r="R136" s="84">
        <v>9229091</v>
      </c>
      <c r="S136" s="82" t="s">
        <v>926</v>
      </c>
      <c r="T136" s="84">
        <v>9229091</v>
      </c>
      <c r="U136" s="82" t="s">
        <v>11470</v>
      </c>
      <c r="V136" s="85">
        <v>43965.912800925929</v>
      </c>
    </row>
    <row r="137" spans="1:22" ht="27.6" x14ac:dyDescent="0.3">
      <c r="A137" s="82" t="s">
        <v>11888</v>
      </c>
      <c r="B137" s="83">
        <v>0</v>
      </c>
      <c r="C137" s="82" t="s">
        <v>11513</v>
      </c>
      <c r="D137" s="82" t="s">
        <v>11514</v>
      </c>
      <c r="E137" s="82">
        <v>480084309</v>
      </c>
      <c r="F137" s="82" t="s">
        <v>11467</v>
      </c>
      <c r="G137" s="82">
        <v>501730</v>
      </c>
      <c r="H137" s="82">
        <v>501730</v>
      </c>
      <c r="I137" s="82">
        <v>872400</v>
      </c>
      <c r="J137" s="82">
        <v>872400</v>
      </c>
      <c r="K137" s="82">
        <v>202005</v>
      </c>
      <c r="L137" s="82">
        <v>202005</v>
      </c>
      <c r="M137" s="82"/>
      <c r="N137" s="82"/>
      <c r="O137" s="82" t="s">
        <v>1271</v>
      </c>
      <c r="P137" s="83">
        <v>1</v>
      </c>
      <c r="Q137" s="84">
        <v>5400000</v>
      </c>
      <c r="R137" s="84">
        <v>5400000</v>
      </c>
      <c r="S137" s="82" t="s">
        <v>926</v>
      </c>
      <c r="T137" s="84">
        <v>5400000</v>
      </c>
      <c r="U137" s="82" t="s">
        <v>11470</v>
      </c>
      <c r="V137" s="85">
        <v>43965.913738425923</v>
      </c>
    </row>
    <row r="138" spans="1:22" ht="27.6" x14ac:dyDescent="0.3">
      <c r="A138" s="82" t="s">
        <v>11888</v>
      </c>
      <c r="B138" s="83">
        <v>1</v>
      </c>
      <c r="C138" s="82" t="s">
        <v>11513</v>
      </c>
      <c r="D138" s="82" t="s">
        <v>11514</v>
      </c>
      <c r="E138" s="82">
        <v>480084309</v>
      </c>
      <c r="F138" s="82" t="s">
        <v>11467</v>
      </c>
      <c r="G138" s="82">
        <v>501730</v>
      </c>
      <c r="H138" s="82">
        <v>501730</v>
      </c>
      <c r="I138" s="82">
        <v>872400</v>
      </c>
      <c r="J138" s="82">
        <v>872400</v>
      </c>
      <c r="K138" s="82">
        <v>202005</v>
      </c>
      <c r="L138" s="82">
        <v>202005</v>
      </c>
      <c r="M138" s="82"/>
      <c r="N138" s="82"/>
      <c r="O138" s="82" t="s">
        <v>1272</v>
      </c>
      <c r="P138" s="83">
        <v>1</v>
      </c>
      <c r="Q138" s="84">
        <v>5400000</v>
      </c>
      <c r="R138" s="84">
        <v>5400000</v>
      </c>
      <c r="S138" s="82" t="s">
        <v>926</v>
      </c>
      <c r="T138" s="84">
        <v>5400000</v>
      </c>
      <c r="U138" s="82" t="s">
        <v>11470</v>
      </c>
      <c r="V138" s="85">
        <v>43965.913738425923</v>
      </c>
    </row>
    <row r="139" spans="1:22" ht="27.6" x14ac:dyDescent="0.3">
      <c r="A139" s="82" t="s">
        <v>11888</v>
      </c>
      <c r="B139" s="83">
        <v>2</v>
      </c>
      <c r="C139" s="82" t="s">
        <v>11513</v>
      </c>
      <c r="D139" s="82" t="s">
        <v>11514</v>
      </c>
      <c r="E139" s="82">
        <v>480084309</v>
      </c>
      <c r="F139" s="82" t="s">
        <v>11467</v>
      </c>
      <c r="G139" s="82">
        <v>501730</v>
      </c>
      <c r="H139" s="82">
        <v>501730</v>
      </c>
      <c r="I139" s="82">
        <v>872400</v>
      </c>
      <c r="J139" s="82">
        <v>872400</v>
      </c>
      <c r="K139" s="82">
        <v>202005</v>
      </c>
      <c r="L139" s="82">
        <v>202005</v>
      </c>
      <c r="M139" s="82"/>
      <c r="N139" s="82"/>
      <c r="O139" s="82" t="s">
        <v>1273</v>
      </c>
      <c r="P139" s="83">
        <v>1</v>
      </c>
      <c r="Q139" s="84">
        <v>5400000</v>
      </c>
      <c r="R139" s="84">
        <v>5400000</v>
      </c>
      <c r="S139" s="82" t="s">
        <v>926</v>
      </c>
      <c r="T139" s="84">
        <v>5400000</v>
      </c>
      <c r="U139" s="82" t="s">
        <v>11470</v>
      </c>
      <c r="V139" s="85">
        <v>43965.913738425923</v>
      </c>
    </row>
    <row r="140" spans="1:22" ht="27.6" x14ac:dyDescent="0.3">
      <c r="A140" s="82" t="s">
        <v>11893</v>
      </c>
      <c r="B140" s="83">
        <v>0</v>
      </c>
      <c r="C140" s="82" t="s">
        <v>11484</v>
      </c>
      <c r="D140" s="82" t="s">
        <v>11485</v>
      </c>
      <c r="E140" s="82">
        <v>480084312</v>
      </c>
      <c r="F140" s="82" t="s">
        <v>11467</v>
      </c>
      <c r="G140" s="82">
        <v>501730</v>
      </c>
      <c r="H140" s="82">
        <v>501730</v>
      </c>
      <c r="I140" s="82">
        <v>871080</v>
      </c>
      <c r="J140" s="82">
        <v>871080</v>
      </c>
      <c r="K140" s="82">
        <v>202005</v>
      </c>
      <c r="L140" s="82">
        <v>202005</v>
      </c>
      <c r="M140" s="82"/>
      <c r="N140" s="82"/>
      <c r="O140" s="82" t="s">
        <v>1287</v>
      </c>
      <c r="P140" s="83">
        <v>1</v>
      </c>
      <c r="Q140" s="84">
        <v>118160000</v>
      </c>
      <c r="R140" s="84">
        <v>118160000</v>
      </c>
      <c r="S140" s="82" t="s">
        <v>926</v>
      </c>
      <c r="T140" s="84">
        <v>118160000</v>
      </c>
      <c r="U140" s="82" t="s">
        <v>11487</v>
      </c>
      <c r="V140" s="85">
        <v>43966.564791666664</v>
      </c>
    </row>
    <row r="141" spans="1:22" ht="13.8" x14ac:dyDescent="0.3">
      <c r="A141" s="82" t="s">
        <v>11898</v>
      </c>
      <c r="B141" s="83">
        <v>0</v>
      </c>
      <c r="C141" s="82" t="s">
        <v>11899</v>
      </c>
      <c r="D141" s="82" t="s">
        <v>824</v>
      </c>
      <c r="E141" s="82">
        <v>480084313</v>
      </c>
      <c r="F141" s="82" t="s">
        <v>11467</v>
      </c>
      <c r="G141" s="82">
        <v>501730</v>
      </c>
      <c r="H141" s="82">
        <v>501730</v>
      </c>
      <c r="I141" s="82">
        <v>872560</v>
      </c>
      <c r="J141" s="82">
        <v>872560</v>
      </c>
      <c r="K141" s="82">
        <v>202005</v>
      </c>
      <c r="L141" s="82">
        <v>202005</v>
      </c>
      <c r="M141" s="82"/>
      <c r="N141" s="82"/>
      <c r="O141" s="82" t="s">
        <v>11900</v>
      </c>
      <c r="P141" s="83">
        <v>1</v>
      </c>
      <c r="Q141" s="84">
        <v>224170000</v>
      </c>
      <c r="R141" s="84">
        <v>224170000</v>
      </c>
      <c r="S141" s="82" t="s">
        <v>926</v>
      </c>
      <c r="T141" s="84">
        <v>224170000</v>
      </c>
      <c r="U141" s="82" t="s">
        <v>11487</v>
      </c>
      <c r="V141" s="85">
        <v>43966.567488425928</v>
      </c>
    </row>
    <row r="142" spans="1:22" ht="27.6" x14ac:dyDescent="0.3">
      <c r="A142" s="82" t="s">
        <v>11906</v>
      </c>
      <c r="B142" s="83">
        <v>0</v>
      </c>
      <c r="C142" s="82" t="s">
        <v>11907</v>
      </c>
      <c r="D142" s="82" t="s">
        <v>141</v>
      </c>
      <c r="E142" s="82">
        <v>480084314</v>
      </c>
      <c r="F142" s="82" t="s">
        <v>11467</v>
      </c>
      <c r="G142" s="82">
        <v>501730</v>
      </c>
      <c r="H142" s="82">
        <v>501730</v>
      </c>
      <c r="I142" s="82">
        <v>872560</v>
      </c>
      <c r="J142" s="82">
        <v>872560</v>
      </c>
      <c r="K142" s="82">
        <v>202005</v>
      </c>
      <c r="L142" s="82">
        <v>202005</v>
      </c>
      <c r="M142" s="82"/>
      <c r="N142" s="82"/>
      <c r="O142" s="82" t="s">
        <v>1289</v>
      </c>
      <c r="P142" s="83">
        <v>1</v>
      </c>
      <c r="Q142" s="84">
        <v>105440000</v>
      </c>
      <c r="R142" s="84">
        <v>105440000</v>
      </c>
      <c r="S142" s="82" t="s">
        <v>926</v>
      </c>
      <c r="T142" s="84">
        <v>105440000</v>
      </c>
      <c r="U142" s="82" t="s">
        <v>11487</v>
      </c>
      <c r="V142" s="85">
        <v>43966.569004629629</v>
      </c>
    </row>
    <row r="143" spans="1:22" ht="27.6" x14ac:dyDescent="0.3">
      <c r="A143" s="82" t="s">
        <v>11913</v>
      </c>
      <c r="B143" s="83">
        <v>0</v>
      </c>
      <c r="C143" s="82" t="s">
        <v>11914</v>
      </c>
      <c r="D143" s="82" t="s">
        <v>139</v>
      </c>
      <c r="E143" s="82">
        <v>480084364</v>
      </c>
      <c r="F143" s="82" t="s">
        <v>11467</v>
      </c>
      <c r="G143" s="82">
        <v>501730</v>
      </c>
      <c r="H143" s="82">
        <v>501730</v>
      </c>
      <c r="I143" s="82">
        <v>871470</v>
      </c>
      <c r="J143" s="82">
        <v>871470</v>
      </c>
      <c r="K143" s="82">
        <v>202006</v>
      </c>
      <c r="L143" s="82">
        <v>202006</v>
      </c>
      <c r="M143" s="82"/>
      <c r="N143" s="82"/>
      <c r="O143" s="82" t="s">
        <v>1295</v>
      </c>
      <c r="P143" s="83">
        <v>1</v>
      </c>
      <c r="Q143" s="84">
        <v>2325900000</v>
      </c>
      <c r="R143" s="84">
        <v>2325900000</v>
      </c>
      <c r="S143" s="82" t="s">
        <v>926</v>
      </c>
      <c r="T143" s="84">
        <v>2325900000</v>
      </c>
      <c r="U143" s="82" t="s">
        <v>11487</v>
      </c>
      <c r="V143" s="85">
        <v>43970.697442129633</v>
      </c>
    </row>
    <row r="144" spans="1:22" ht="27.6" x14ac:dyDescent="0.3">
      <c r="A144" s="82" t="s">
        <v>11913</v>
      </c>
      <c r="B144" s="83">
        <v>1</v>
      </c>
      <c r="C144" s="82" t="s">
        <v>11914</v>
      </c>
      <c r="D144" s="82" t="s">
        <v>139</v>
      </c>
      <c r="E144" s="82">
        <v>480084364</v>
      </c>
      <c r="F144" s="82" t="s">
        <v>11467</v>
      </c>
      <c r="G144" s="82">
        <v>501730</v>
      </c>
      <c r="H144" s="82">
        <v>501730</v>
      </c>
      <c r="I144" s="82">
        <v>871470</v>
      </c>
      <c r="J144" s="82">
        <v>871470</v>
      </c>
      <c r="K144" s="82">
        <v>202010</v>
      </c>
      <c r="L144" s="82">
        <v>202010</v>
      </c>
      <c r="M144" s="82"/>
      <c r="N144" s="82"/>
      <c r="O144" s="82" t="s">
        <v>1296</v>
      </c>
      <c r="P144" s="83">
        <v>1</v>
      </c>
      <c r="Q144" s="84">
        <v>2325900000</v>
      </c>
      <c r="R144" s="84">
        <v>2325900000</v>
      </c>
      <c r="S144" s="82" t="s">
        <v>926</v>
      </c>
      <c r="T144" s="84">
        <v>2325900000</v>
      </c>
      <c r="U144" s="82" t="s">
        <v>11487</v>
      </c>
      <c r="V144" s="85">
        <v>43970.697442129633</v>
      </c>
    </row>
    <row r="145" spans="1:22" ht="27.6" x14ac:dyDescent="0.3">
      <c r="A145" s="82" t="s">
        <v>11913</v>
      </c>
      <c r="B145" s="83">
        <v>2</v>
      </c>
      <c r="C145" s="82" t="s">
        <v>11914</v>
      </c>
      <c r="D145" s="82" t="s">
        <v>139</v>
      </c>
      <c r="E145" s="82">
        <v>480084364</v>
      </c>
      <c r="F145" s="82" t="s">
        <v>11467</v>
      </c>
      <c r="G145" s="82">
        <v>501730</v>
      </c>
      <c r="H145" s="82">
        <v>501730</v>
      </c>
      <c r="I145" s="82">
        <v>871470</v>
      </c>
      <c r="J145" s="82">
        <v>871470</v>
      </c>
      <c r="K145" s="82">
        <v>202102</v>
      </c>
      <c r="L145" s="82">
        <v>202102</v>
      </c>
      <c r="M145" s="82"/>
      <c r="N145" s="82"/>
      <c r="O145" s="82" t="s">
        <v>11923</v>
      </c>
      <c r="P145" s="83">
        <v>1</v>
      </c>
      <c r="Q145" s="84">
        <v>2325900000</v>
      </c>
      <c r="R145" s="84">
        <v>2325900000</v>
      </c>
      <c r="S145" s="82" t="s">
        <v>926</v>
      </c>
      <c r="T145" s="84">
        <v>2325900000</v>
      </c>
      <c r="U145" s="82" t="s">
        <v>11487</v>
      </c>
      <c r="V145" s="85">
        <v>43970.697442129633</v>
      </c>
    </row>
    <row r="146" spans="1:22" ht="27.6" x14ac:dyDescent="0.3">
      <c r="A146" s="82" t="s">
        <v>11925</v>
      </c>
      <c r="B146" s="83">
        <v>0</v>
      </c>
      <c r="C146" s="82" t="s">
        <v>11778</v>
      </c>
      <c r="D146" s="82" t="s">
        <v>80</v>
      </c>
      <c r="E146" s="82">
        <v>480084315</v>
      </c>
      <c r="F146" s="82" t="s">
        <v>11467</v>
      </c>
      <c r="G146" s="82">
        <v>501730</v>
      </c>
      <c r="H146" s="82">
        <v>501730</v>
      </c>
      <c r="I146" s="82">
        <v>872320</v>
      </c>
      <c r="J146" s="82">
        <v>872320</v>
      </c>
      <c r="K146" s="82">
        <v>202005</v>
      </c>
      <c r="L146" s="82">
        <v>202005</v>
      </c>
      <c r="M146" s="82"/>
      <c r="N146" s="82"/>
      <c r="O146" s="82" t="s">
        <v>1290</v>
      </c>
      <c r="P146" s="83">
        <v>70</v>
      </c>
      <c r="Q146" s="84">
        <v>7500</v>
      </c>
      <c r="R146" s="84">
        <v>525000</v>
      </c>
      <c r="S146" s="82" t="s">
        <v>926</v>
      </c>
      <c r="T146" s="84">
        <v>525000</v>
      </c>
      <c r="U146" s="82" t="s">
        <v>11487</v>
      </c>
      <c r="V146" s="85">
        <v>43966.697337962964</v>
      </c>
    </row>
    <row r="147" spans="1:22" ht="27.6" x14ac:dyDescent="0.3">
      <c r="A147" s="82" t="s">
        <v>11925</v>
      </c>
      <c r="B147" s="83">
        <v>1</v>
      </c>
      <c r="C147" s="82" t="s">
        <v>11778</v>
      </c>
      <c r="D147" s="82" t="s">
        <v>80</v>
      </c>
      <c r="E147" s="82">
        <v>480084315</v>
      </c>
      <c r="F147" s="82" t="s">
        <v>11467</v>
      </c>
      <c r="G147" s="82">
        <v>501730</v>
      </c>
      <c r="H147" s="82">
        <v>501730</v>
      </c>
      <c r="I147" s="82">
        <v>872320</v>
      </c>
      <c r="J147" s="82">
        <v>872320</v>
      </c>
      <c r="K147" s="82">
        <v>202005</v>
      </c>
      <c r="L147" s="82">
        <v>202005</v>
      </c>
      <c r="M147" s="82"/>
      <c r="N147" s="82"/>
      <c r="O147" s="82" t="s">
        <v>1291</v>
      </c>
      <c r="P147" s="83">
        <v>1</v>
      </c>
      <c r="Q147" s="84">
        <v>300000</v>
      </c>
      <c r="R147" s="84">
        <v>300000</v>
      </c>
      <c r="S147" s="82" t="s">
        <v>926</v>
      </c>
      <c r="T147" s="84">
        <v>300000</v>
      </c>
      <c r="U147" s="82" t="s">
        <v>11487</v>
      </c>
      <c r="V147" s="85">
        <v>43966.697337962964</v>
      </c>
    </row>
    <row r="148" spans="1:22" ht="27.6" x14ac:dyDescent="0.3">
      <c r="A148" s="82" t="s">
        <v>11930</v>
      </c>
      <c r="B148" s="83">
        <v>0</v>
      </c>
      <c r="C148" s="82" t="s">
        <v>11705</v>
      </c>
      <c r="D148" s="82" t="s">
        <v>72</v>
      </c>
      <c r="E148" s="82">
        <v>480084365</v>
      </c>
      <c r="F148" s="82" t="s">
        <v>11467</v>
      </c>
      <c r="G148" s="82">
        <v>501110</v>
      </c>
      <c r="H148" s="82">
        <v>501110</v>
      </c>
      <c r="I148" s="82">
        <v>872560</v>
      </c>
      <c r="J148" s="82">
        <v>872560</v>
      </c>
      <c r="K148" s="82">
        <v>202005</v>
      </c>
      <c r="L148" s="82">
        <v>202005</v>
      </c>
      <c r="M148" s="82"/>
      <c r="N148" s="82"/>
      <c r="O148" s="82" t="s">
        <v>1299</v>
      </c>
      <c r="P148" s="83">
        <v>1</v>
      </c>
      <c r="Q148" s="84">
        <v>13540000</v>
      </c>
      <c r="R148" s="84">
        <v>13540000</v>
      </c>
      <c r="S148" s="82" t="s">
        <v>926</v>
      </c>
      <c r="T148" s="84">
        <v>13540000</v>
      </c>
      <c r="U148" s="82" t="s">
        <v>11487</v>
      </c>
      <c r="V148" s="85">
        <v>43970.702534722222</v>
      </c>
    </row>
    <row r="149" spans="1:22" ht="27.6" x14ac:dyDescent="0.3">
      <c r="A149" s="82" t="s">
        <v>11936</v>
      </c>
      <c r="B149" s="83">
        <v>0</v>
      </c>
      <c r="C149" s="82" t="s">
        <v>11937</v>
      </c>
      <c r="D149" s="82" t="s">
        <v>74</v>
      </c>
      <c r="E149" s="82">
        <v>480084366</v>
      </c>
      <c r="F149" s="82" t="s">
        <v>11467</v>
      </c>
      <c r="G149" s="82">
        <v>501730</v>
      </c>
      <c r="H149" s="82">
        <v>501730</v>
      </c>
      <c r="I149" s="82">
        <v>871440</v>
      </c>
      <c r="J149" s="82">
        <v>871440</v>
      </c>
      <c r="K149" s="82">
        <v>202006</v>
      </c>
      <c r="L149" s="82">
        <v>202006</v>
      </c>
      <c r="M149" s="82"/>
      <c r="N149" s="82"/>
      <c r="O149" s="82" t="s">
        <v>1301</v>
      </c>
      <c r="P149" s="83">
        <v>1</v>
      </c>
      <c r="Q149" s="84">
        <v>44800000</v>
      </c>
      <c r="R149" s="84">
        <v>44800000</v>
      </c>
      <c r="S149" s="82" t="s">
        <v>926</v>
      </c>
      <c r="T149" s="84">
        <v>44800000</v>
      </c>
      <c r="U149" s="82" t="s">
        <v>11487</v>
      </c>
      <c r="V149" s="85">
        <v>43970.704351851855</v>
      </c>
    </row>
    <row r="150" spans="1:22" ht="27.6" x14ac:dyDescent="0.3">
      <c r="A150" s="82" t="s">
        <v>11943</v>
      </c>
      <c r="B150" s="83">
        <v>0</v>
      </c>
      <c r="C150" s="82" t="s">
        <v>11944</v>
      </c>
      <c r="D150" s="82" t="s">
        <v>113</v>
      </c>
      <c r="E150" s="82">
        <v>480084387</v>
      </c>
      <c r="F150" s="82" t="s">
        <v>11467</v>
      </c>
      <c r="G150" s="82">
        <v>501730</v>
      </c>
      <c r="H150" s="82">
        <v>501730</v>
      </c>
      <c r="I150" s="82">
        <v>872600</v>
      </c>
      <c r="J150" s="82">
        <v>872600</v>
      </c>
      <c r="K150" s="82">
        <v>202005</v>
      </c>
      <c r="L150" s="82">
        <v>202005</v>
      </c>
      <c r="M150" s="82"/>
      <c r="N150" s="82"/>
      <c r="O150" s="82" t="s">
        <v>1310</v>
      </c>
      <c r="P150" s="83">
        <v>1</v>
      </c>
      <c r="Q150" s="84">
        <v>84000000</v>
      </c>
      <c r="R150" s="84">
        <v>84000000</v>
      </c>
      <c r="S150" s="82" t="s">
        <v>926</v>
      </c>
      <c r="T150" s="84">
        <v>84000000</v>
      </c>
      <c r="U150" s="82" t="s">
        <v>11470</v>
      </c>
      <c r="V150" s="85">
        <v>43969.926203703704</v>
      </c>
    </row>
    <row r="151" spans="1:22" ht="27.6" x14ac:dyDescent="0.3">
      <c r="A151" s="82" t="s">
        <v>11943</v>
      </c>
      <c r="B151" s="83">
        <v>1</v>
      </c>
      <c r="C151" s="82" t="s">
        <v>11944</v>
      </c>
      <c r="D151" s="82" t="s">
        <v>113</v>
      </c>
      <c r="E151" s="82">
        <v>480084387</v>
      </c>
      <c r="F151" s="82" t="s">
        <v>11467</v>
      </c>
      <c r="G151" s="82">
        <v>501730</v>
      </c>
      <c r="H151" s="82">
        <v>501730</v>
      </c>
      <c r="I151" s="82">
        <v>872600</v>
      </c>
      <c r="J151" s="82">
        <v>872600</v>
      </c>
      <c r="K151" s="82">
        <v>202006</v>
      </c>
      <c r="L151" s="82">
        <v>202010</v>
      </c>
      <c r="M151" s="82"/>
      <c r="N151" s="82"/>
      <c r="O151" s="82" t="s">
        <v>11952</v>
      </c>
      <c r="P151" s="83">
        <v>1</v>
      </c>
      <c r="Q151" s="84">
        <v>420000000</v>
      </c>
      <c r="R151" s="84">
        <v>420000000</v>
      </c>
      <c r="S151" s="82" t="s">
        <v>926</v>
      </c>
      <c r="T151" s="84">
        <v>420000000</v>
      </c>
      <c r="U151" s="82" t="s">
        <v>11470</v>
      </c>
      <c r="V151" s="85">
        <v>43969.926203703704</v>
      </c>
    </row>
    <row r="152" spans="1:22" ht="27.6" x14ac:dyDescent="0.3">
      <c r="A152" s="82" t="s">
        <v>11954</v>
      </c>
      <c r="B152" s="83">
        <v>0</v>
      </c>
      <c r="C152" s="82" t="s">
        <v>11955</v>
      </c>
      <c r="D152" s="82" t="s">
        <v>126</v>
      </c>
      <c r="E152" s="82">
        <v>480084445</v>
      </c>
      <c r="F152" s="82" t="s">
        <v>11467</v>
      </c>
      <c r="G152" s="82">
        <v>501730</v>
      </c>
      <c r="H152" s="82">
        <v>501730</v>
      </c>
      <c r="I152" s="82">
        <v>872560</v>
      </c>
      <c r="J152" s="82">
        <v>872560</v>
      </c>
      <c r="K152" s="82">
        <v>202005</v>
      </c>
      <c r="L152" s="82">
        <v>202005</v>
      </c>
      <c r="M152" s="82"/>
      <c r="N152" s="82"/>
      <c r="O152" s="82" t="s">
        <v>1318</v>
      </c>
      <c r="P152" s="83">
        <v>1</v>
      </c>
      <c r="Q152" s="84">
        <v>82766000</v>
      </c>
      <c r="R152" s="84">
        <v>82766000</v>
      </c>
      <c r="S152" s="82" t="s">
        <v>926</v>
      </c>
      <c r="T152" s="84">
        <v>82766000</v>
      </c>
      <c r="U152" s="82" t="s">
        <v>11487</v>
      </c>
      <c r="V152" s="85">
        <v>43973.744340277779</v>
      </c>
    </row>
    <row r="153" spans="1:22" ht="27.6" x14ac:dyDescent="0.3">
      <c r="A153" s="82" t="s">
        <v>11961</v>
      </c>
      <c r="B153" s="83">
        <v>0</v>
      </c>
      <c r="C153" s="82" t="s">
        <v>11962</v>
      </c>
      <c r="D153" s="82" t="s">
        <v>89</v>
      </c>
      <c r="E153" s="82">
        <v>480084510</v>
      </c>
      <c r="F153" s="82" t="s">
        <v>11467</v>
      </c>
      <c r="G153" s="82">
        <v>501730</v>
      </c>
      <c r="H153" s="82">
        <v>501730</v>
      </c>
      <c r="I153" s="82">
        <v>872320</v>
      </c>
      <c r="J153" s="82">
        <v>872320</v>
      </c>
      <c r="K153" s="82">
        <v>202005</v>
      </c>
      <c r="L153" s="82">
        <v>202005</v>
      </c>
      <c r="M153" s="82"/>
      <c r="N153" s="82"/>
      <c r="O153" s="82" t="s">
        <v>1371</v>
      </c>
      <c r="P153" s="83">
        <v>1</v>
      </c>
      <c r="Q153" s="84">
        <v>20300000</v>
      </c>
      <c r="R153" s="84">
        <v>20300000</v>
      </c>
      <c r="S153" s="82" t="s">
        <v>926</v>
      </c>
      <c r="T153" s="84">
        <v>20300000</v>
      </c>
      <c r="U153" s="82" t="s">
        <v>11487</v>
      </c>
      <c r="V153" s="85">
        <v>43979.058032407411</v>
      </c>
    </row>
    <row r="154" spans="1:22" ht="27.6" x14ac:dyDescent="0.3">
      <c r="A154" s="82" t="s">
        <v>11968</v>
      </c>
      <c r="B154" s="83">
        <v>0</v>
      </c>
      <c r="C154" s="82" t="s">
        <v>11969</v>
      </c>
      <c r="D154" s="82" t="s">
        <v>143</v>
      </c>
      <c r="E154" s="82">
        <v>480084367</v>
      </c>
      <c r="F154" s="82" t="s">
        <v>11467</v>
      </c>
      <c r="G154" s="82">
        <v>501190</v>
      </c>
      <c r="H154" s="82">
        <v>501190</v>
      </c>
      <c r="I154" s="82">
        <v>872400</v>
      </c>
      <c r="J154" s="82">
        <v>872400</v>
      </c>
      <c r="K154" s="82">
        <v>202005</v>
      </c>
      <c r="L154" s="82">
        <v>202005</v>
      </c>
      <c r="M154" s="82"/>
      <c r="N154" s="82"/>
      <c r="O154" s="82" t="s">
        <v>1302</v>
      </c>
      <c r="P154" s="83">
        <v>1</v>
      </c>
      <c r="Q154" s="84">
        <v>1500000</v>
      </c>
      <c r="R154" s="84">
        <v>1500000</v>
      </c>
      <c r="S154" s="82" t="s">
        <v>926</v>
      </c>
      <c r="T154" s="84">
        <v>1500000</v>
      </c>
      <c r="U154" s="82" t="s">
        <v>11470</v>
      </c>
      <c r="V154" s="85">
        <v>43970.706446759257</v>
      </c>
    </row>
    <row r="155" spans="1:22" ht="27.6" x14ac:dyDescent="0.3">
      <c r="A155" s="82" t="s">
        <v>11975</v>
      </c>
      <c r="B155" s="83">
        <v>0</v>
      </c>
      <c r="C155" s="82" t="s">
        <v>11976</v>
      </c>
      <c r="D155" s="82" t="s">
        <v>70</v>
      </c>
      <c r="E155" s="82">
        <v>480084447</v>
      </c>
      <c r="F155" s="82" t="s">
        <v>11467</v>
      </c>
      <c r="G155" s="82">
        <v>501730</v>
      </c>
      <c r="H155" s="82">
        <v>501730</v>
      </c>
      <c r="I155" s="82">
        <v>872560</v>
      </c>
      <c r="J155" s="82">
        <v>872560</v>
      </c>
      <c r="K155" s="82">
        <v>202005</v>
      </c>
      <c r="L155" s="82">
        <v>202005</v>
      </c>
      <c r="M155" s="82"/>
      <c r="N155" s="82"/>
      <c r="O155" s="82" t="s">
        <v>1319</v>
      </c>
      <c r="P155" s="83">
        <v>1</v>
      </c>
      <c r="Q155" s="84">
        <v>99784000</v>
      </c>
      <c r="R155" s="84">
        <v>99784000</v>
      </c>
      <c r="S155" s="82" t="s">
        <v>926</v>
      </c>
      <c r="T155" s="84">
        <v>99784000</v>
      </c>
      <c r="U155" s="82" t="s">
        <v>11487</v>
      </c>
      <c r="V155" s="85">
        <v>43973.754814814813</v>
      </c>
    </row>
    <row r="156" spans="1:22" ht="27.6" x14ac:dyDescent="0.3">
      <c r="A156" s="82" t="s">
        <v>11981</v>
      </c>
      <c r="B156" s="83">
        <v>0</v>
      </c>
      <c r="C156" s="82" t="s">
        <v>11499</v>
      </c>
      <c r="D156" s="82" t="s">
        <v>11500</v>
      </c>
      <c r="E156" s="82">
        <v>480084380</v>
      </c>
      <c r="F156" s="82" t="s">
        <v>11467</v>
      </c>
      <c r="G156" s="82">
        <v>501730</v>
      </c>
      <c r="H156" s="82">
        <v>501730</v>
      </c>
      <c r="I156" s="82">
        <v>872400</v>
      </c>
      <c r="J156" s="82">
        <v>872400</v>
      </c>
      <c r="K156" s="82">
        <v>202006</v>
      </c>
      <c r="L156" s="82">
        <v>202006</v>
      </c>
      <c r="M156" s="82"/>
      <c r="N156" s="82"/>
      <c r="O156" s="82" t="s">
        <v>1304</v>
      </c>
      <c r="P156" s="83">
        <v>1</v>
      </c>
      <c r="Q156" s="84">
        <v>5400000</v>
      </c>
      <c r="R156" s="84">
        <v>5400000</v>
      </c>
      <c r="S156" s="82" t="s">
        <v>926</v>
      </c>
      <c r="T156" s="84">
        <v>5400000</v>
      </c>
      <c r="U156" s="82" t="s">
        <v>11470</v>
      </c>
      <c r="V156" s="85">
        <v>43971.58421296296</v>
      </c>
    </row>
    <row r="157" spans="1:22" ht="27.6" x14ac:dyDescent="0.3">
      <c r="A157" s="82" t="s">
        <v>11981</v>
      </c>
      <c r="B157" s="83">
        <v>1</v>
      </c>
      <c r="C157" s="82" t="s">
        <v>11499</v>
      </c>
      <c r="D157" s="82" t="s">
        <v>11500</v>
      </c>
      <c r="E157" s="82">
        <v>480084380</v>
      </c>
      <c r="F157" s="82" t="s">
        <v>11467</v>
      </c>
      <c r="G157" s="82">
        <v>501730</v>
      </c>
      <c r="H157" s="82">
        <v>501730</v>
      </c>
      <c r="I157" s="82">
        <v>872400</v>
      </c>
      <c r="J157" s="82">
        <v>872400</v>
      </c>
      <c r="K157" s="82">
        <v>202006</v>
      </c>
      <c r="L157" s="82">
        <v>202006</v>
      </c>
      <c r="M157" s="82"/>
      <c r="N157" s="82"/>
      <c r="O157" s="82" t="s">
        <v>1305</v>
      </c>
      <c r="P157" s="83">
        <v>1</v>
      </c>
      <c r="Q157" s="84">
        <v>5400000</v>
      </c>
      <c r="R157" s="84">
        <v>5400000</v>
      </c>
      <c r="S157" s="82" t="s">
        <v>926</v>
      </c>
      <c r="T157" s="84">
        <v>5400000</v>
      </c>
      <c r="U157" s="82" t="s">
        <v>11470</v>
      </c>
      <c r="V157" s="85">
        <v>43971.58421296296</v>
      </c>
    </row>
    <row r="158" spans="1:22" ht="27.6" x14ac:dyDescent="0.3">
      <c r="A158" s="82" t="s">
        <v>11981</v>
      </c>
      <c r="B158" s="83">
        <v>2</v>
      </c>
      <c r="C158" s="82" t="s">
        <v>11499</v>
      </c>
      <c r="D158" s="82" t="s">
        <v>11500</v>
      </c>
      <c r="E158" s="82">
        <v>480084380</v>
      </c>
      <c r="F158" s="82" t="s">
        <v>11467</v>
      </c>
      <c r="G158" s="82">
        <v>501730</v>
      </c>
      <c r="H158" s="82">
        <v>501730</v>
      </c>
      <c r="I158" s="82">
        <v>872400</v>
      </c>
      <c r="J158" s="82">
        <v>872400</v>
      </c>
      <c r="K158" s="82">
        <v>202006</v>
      </c>
      <c r="L158" s="82">
        <v>202006</v>
      </c>
      <c r="M158" s="82"/>
      <c r="N158" s="82"/>
      <c r="O158" s="82" t="s">
        <v>1306</v>
      </c>
      <c r="P158" s="83">
        <v>1</v>
      </c>
      <c r="Q158" s="84">
        <v>5400000</v>
      </c>
      <c r="R158" s="84">
        <v>5400000</v>
      </c>
      <c r="S158" s="82" t="s">
        <v>926</v>
      </c>
      <c r="T158" s="84">
        <v>5400000</v>
      </c>
      <c r="U158" s="82" t="s">
        <v>11470</v>
      </c>
      <c r="V158" s="85">
        <v>43971.58421296296</v>
      </c>
    </row>
    <row r="159" spans="1:22" ht="27.6" x14ac:dyDescent="0.3">
      <c r="A159" s="82" t="s">
        <v>11981</v>
      </c>
      <c r="B159" s="83">
        <v>3</v>
      </c>
      <c r="C159" s="82" t="s">
        <v>11499</v>
      </c>
      <c r="D159" s="82" t="s">
        <v>11500</v>
      </c>
      <c r="E159" s="82">
        <v>480084380</v>
      </c>
      <c r="F159" s="82" t="s">
        <v>11467</v>
      </c>
      <c r="G159" s="82">
        <v>501730</v>
      </c>
      <c r="H159" s="82">
        <v>501730</v>
      </c>
      <c r="I159" s="82">
        <v>872400</v>
      </c>
      <c r="J159" s="82">
        <v>872400</v>
      </c>
      <c r="K159" s="82">
        <v>202006</v>
      </c>
      <c r="L159" s="82">
        <v>202006</v>
      </c>
      <c r="M159" s="82"/>
      <c r="N159" s="82"/>
      <c r="O159" s="82" t="s">
        <v>11986</v>
      </c>
      <c r="P159" s="83">
        <v>1</v>
      </c>
      <c r="Q159" s="84">
        <v>5400000</v>
      </c>
      <c r="R159" s="84">
        <v>5400000</v>
      </c>
      <c r="S159" s="82" t="s">
        <v>926</v>
      </c>
      <c r="T159" s="84">
        <v>5400000</v>
      </c>
      <c r="U159" s="82" t="s">
        <v>11470</v>
      </c>
      <c r="V159" s="85">
        <v>43971.58421296296</v>
      </c>
    </row>
    <row r="160" spans="1:22" ht="27.6" x14ac:dyDescent="0.3">
      <c r="A160" s="82" t="s">
        <v>11981</v>
      </c>
      <c r="B160" s="83">
        <v>4</v>
      </c>
      <c r="C160" s="82" t="s">
        <v>11499</v>
      </c>
      <c r="D160" s="82" t="s">
        <v>11500</v>
      </c>
      <c r="E160" s="82">
        <v>480084380</v>
      </c>
      <c r="F160" s="82" t="s">
        <v>11467</v>
      </c>
      <c r="G160" s="82">
        <v>501730</v>
      </c>
      <c r="H160" s="82">
        <v>501730</v>
      </c>
      <c r="I160" s="82">
        <v>872400</v>
      </c>
      <c r="J160" s="82">
        <v>872400</v>
      </c>
      <c r="K160" s="82">
        <v>202006</v>
      </c>
      <c r="L160" s="82">
        <v>202006</v>
      </c>
      <c r="M160" s="82"/>
      <c r="N160" s="82"/>
      <c r="O160" s="82" t="s">
        <v>1308</v>
      </c>
      <c r="P160" s="83">
        <v>1</v>
      </c>
      <c r="Q160" s="84">
        <v>5400000</v>
      </c>
      <c r="R160" s="84">
        <v>5400000</v>
      </c>
      <c r="S160" s="82" t="s">
        <v>926</v>
      </c>
      <c r="T160" s="84">
        <v>5400000</v>
      </c>
      <c r="U160" s="82" t="s">
        <v>11470</v>
      </c>
      <c r="V160" s="85">
        <v>43971.58421296296</v>
      </c>
    </row>
    <row r="161" spans="1:22" ht="27.6" x14ac:dyDescent="0.3">
      <c r="A161" s="82" t="s">
        <v>11988</v>
      </c>
      <c r="B161" s="83">
        <v>0</v>
      </c>
      <c r="C161" s="82" t="s">
        <v>11907</v>
      </c>
      <c r="D161" s="82" t="s">
        <v>141</v>
      </c>
      <c r="E161" s="82">
        <v>480084448</v>
      </c>
      <c r="F161" s="82" t="s">
        <v>11467</v>
      </c>
      <c r="G161" s="82">
        <v>501730</v>
      </c>
      <c r="H161" s="82">
        <v>501730</v>
      </c>
      <c r="I161" s="82">
        <v>872560</v>
      </c>
      <c r="J161" s="82">
        <v>872560</v>
      </c>
      <c r="K161" s="82">
        <v>202005</v>
      </c>
      <c r="L161" s="82">
        <v>202005</v>
      </c>
      <c r="M161" s="82"/>
      <c r="N161" s="82"/>
      <c r="O161" s="82" t="s">
        <v>1321</v>
      </c>
      <c r="P161" s="83">
        <v>1</v>
      </c>
      <c r="Q161" s="84">
        <v>92835000</v>
      </c>
      <c r="R161" s="84">
        <v>92835000</v>
      </c>
      <c r="S161" s="82" t="s">
        <v>926</v>
      </c>
      <c r="T161" s="84">
        <v>92835000</v>
      </c>
      <c r="U161" s="82" t="s">
        <v>11487</v>
      </c>
      <c r="V161" s="85">
        <v>43973.757303240738</v>
      </c>
    </row>
    <row r="162" spans="1:22" ht="27.6" x14ac:dyDescent="0.3">
      <c r="A162" s="82" t="s">
        <v>11993</v>
      </c>
      <c r="B162" s="83">
        <v>0</v>
      </c>
      <c r="C162" s="82" t="s">
        <v>11994</v>
      </c>
      <c r="D162" s="82" t="s">
        <v>130</v>
      </c>
      <c r="E162" s="82">
        <v>480084449</v>
      </c>
      <c r="F162" s="82" t="s">
        <v>11467</v>
      </c>
      <c r="G162" s="82">
        <v>501730</v>
      </c>
      <c r="H162" s="82">
        <v>501730</v>
      </c>
      <c r="I162" s="82">
        <v>872560</v>
      </c>
      <c r="J162" s="82">
        <v>872560</v>
      </c>
      <c r="K162" s="82">
        <v>202005</v>
      </c>
      <c r="L162" s="82">
        <v>202005</v>
      </c>
      <c r="M162" s="82"/>
      <c r="N162" s="82"/>
      <c r="O162" s="82" t="s">
        <v>1322</v>
      </c>
      <c r="P162" s="83">
        <v>1</v>
      </c>
      <c r="Q162" s="84">
        <v>112020000</v>
      </c>
      <c r="R162" s="84">
        <v>112020000</v>
      </c>
      <c r="S162" s="82" t="s">
        <v>926</v>
      </c>
      <c r="T162" s="84">
        <v>112020000</v>
      </c>
      <c r="U162" s="82" t="s">
        <v>11487</v>
      </c>
      <c r="V162" s="85">
        <v>43973.759340277778</v>
      </c>
    </row>
    <row r="163" spans="1:22" ht="27.6" x14ac:dyDescent="0.3">
      <c r="A163" s="82" t="s">
        <v>11999</v>
      </c>
      <c r="B163" s="83">
        <v>0</v>
      </c>
      <c r="C163" s="82" t="s">
        <v>11994</v>
      </c>
      <c r="D163" s="82" t="s">
        <v>130</v>
      </c>
      <c r="E163" s="82">
        <v>480084450</v>
      </c>
      <c r="F163" s="82" t="s">
        <v>11467</v>
      </c>
      <c r="G163" s="82">
        <v>501730</v>
      </c>
      <c r="H163" s="82">
        <v>501730</v>
      </c>
      <c r="I163" s="82">
        <v>872560</v>
      </c>
      <c r="J163" s="82">
        <v>872560</v>
      </c>
      <c r="K163" s="82">
        <v>202005</v>
      </c>
      <c r="L163" s="82">
        <v>202005</v>
      </c>
      <c r="M163" s="82"/>
      <c r="N163" s="82"/>
      <c r="O163" s="82" t="s">
        <v>1323</v>
      </c>
      <c r="P163" s="83">
        <v>1</v>
      </c>
      <c r="Q163" s="84">
        <v>87925000</v>
      </c>
      <c r="R163" s="84">
        <v>87925000</v>
      </c>
      <c r="S163" s="82" t="s">
        <v>926</v>
      </c>
      <c r="T163" s="84">
        <v>87925000</v>
      </c>
      <c r="U163" s="82" t="s">
        <v>11487</v>
      </c>
      <c r="V163" s="85">
        <v>43973.761099537034</v>
      </c>
    </row>
    <row r="164" spans="1:22" ht="27.6" x14ac:dyDescent="0.3">
      <c r="A164" s="82" t="s">
        <v>12003</v>
      </c>
      <c r="B164" s="83">
        <v>0</v>
      </c>
      <c r="C164" s="82" t="s">
        <v>11994</v>
      </c>
      <c r="D164" s="82" t="s">
        <v>130</v>
      </c>
      <c r="E164" s="82">
        <v>480084462</v>
      </c>
      <c r="F164" s="82" t="s">
        <v>11467</v>
      </c>
      <c r="G164" s="82">
        <v>501730</v>
      </c>
      <c r="H164" s="82">
        <v>501730</v>
      </c>
      <c r="I164" s="82">
        <v>872560</v>
      </c>
      <c r="J164" s="82">
        <v>872560</v>
      </c>
      <c r="K164" s="82">
        <v>202005</v>
      </c>
      <c r="L164" s="82">
        <v>202005</v>
      </c>
      <c r="M164" s="82"/>
      <c r="N164" s="82"/>
      <c r="O164" s="82" t="s">
        <v>1347</v>
      </c>
      <c r="P164" s="83">
        <v>1</v>
      </c>
      <c r="Q164" s="84">
        <v>405449250</v>
      </c>
      <c r="R164" s="84">
        <v>405449250</v>
      </c>
      <c r="S164" s="82" t="s">
        <v>926</v>
      </c>
      <c r="T164" s="84">
        <v>405449250</v>
      </c>
      <c r="U164" s="82" t="s">
        <v>11487</v>
      </c>
      <c r="V164" s="85">
        <v>43976.899398148147</v>
      </c>
    </row>
    <row r="165" spans="1:22" ht="27.6" x14ac:dyDescent="0.3">
      <c r="A165" s="82" t="s">
        <v>12007</v>
      </c>
      <c r="B165" s="83">
        <v>0</v>
      </c>
      <c r="C165" s="82" t="s">
        <v>12008</v>
      </c>
      <c r="D165" s="82" t="s">
        <v>151</v>
      </c>
      <c r="E165" s="82">
        <v>480084477</v>
      </c>
      <c r="F165" s="82" t="s">
        <v>11467</v>
      </c>
      <c r="G165" s="82">
        <v>501730</v>
      </c>
      <c r="H165" s="82">
        <v>501730</v>
      </c>
      <c r="I165" s="82">
        <v>871080</v>
      </c>
      <c r="J165" s="82">
        <v>871280</v>
      </c>
      <c r="K165" s="82">
        <v>202005</v>
      </c>
      <c r="L165" s="82">
        <v>202005</v>
      </c>
      <c r="M165" s="82"/>
      <c r="N165" s="82"/>
      <c r="O165" s="82" t="s">
        <v>1357</v>
      </c>
      <c r="P165" s="83">
        <v>1</v>
      </c>
      <c r="Q165" s="84">
        <v>239590400</v>
      </c>
      <c r="R165" s="84">
        <v>239590400</v>
      </c>
      <c r="S165" s="82" t="s">
        <v>926</v>
      </c>
      <c r="T165" s="84">
        <v>239590400</v>
      </c>
      <c r="U165" s="82" t="s">
        <v>11487</v>
      </c>
      <c r="V165" s="85">
        <v>43977.656400462962</v>
      </c>
    </row>
    <row r="166" spans="1:22" ht="27.6" x14ac:dyDescent="0.3">
      <c r="A166" s="82" t="s">
        <v>12007</v>
      </c>
      <c r="B166" s="83">
        <v>1</v>
      </c>
      <c r="C166" s="82" t="s">
        <v>12008</v>
      </c>
      <c r="D166" s="82" t="s">
        <v>151</v>
      </c>
      <c r="E166" s="82">
        <v>480084477</v>
      </c>
      <c r="F166" s="82" t="s">
        <v>11467</v>
      </c>
      <c r="G166" s="82">
        <v>501730</v>
      </c>
      <c r="H166" s="82">
        <v>501730</v>
      </c>
      <c r="I166" s="82">
        <v>871080</v>
      </c>
      <c r="J166" s="82">
        <v>871280</v>
      </c>
      <c r="K166" s="82">
        <v>202006</v>
      </c>
      <c r="L166" s="82">
        <v>202006</v>
      </c>
      <c r="M166" s="82"/>
      <c r="N166" s="82"/>
      <c r="O166" s="82" t="s">
        <v>1358</v>
      </c>
      <c r="P166" s="83">
        <v>1</v>
      </c>
      <c r="Q166" s="84">
        <v>119795200</v>
      </c>
      <c r="R166" s="84">
        <v>119795200</v>
      </c>
      <c r="S166" s="82" t="s">
        <v>926</v>
      </c>
      <c r="T166" s="84">
        <v>119795200</v>
      </c>
      <c r="U166" s="82" t="s">
        <v>11487</v>
      </c>
      <c r="V166" s="85">
        <v>43977.656400462962</v>
      </c>
    </row>
    <row r="167" spans="1:22" ht="27.6" x14ac:dyDescent="0.3">
      <c r="A167" s="82" t="s">
        <v>12007</v>
      </c>
      <c r="B167" s="83">
        <v>2</v>
      </c>
      <c r="C167" s="82" t="s">
        <v>12008</v>
      </c>
      <c r="D167" s="82" t="s">
        <v>151</v>
      </c>
      <c r="E167" s="82">
        <v>480084477</v>
      </c>
      <c r="F167" s="82" t="s">
        <v>11467</v>
      </c>
      <c r="G167" s="82">
        <v>501730</v>
      </c>
      <c r="H167" s="82">
        <v>501730</v>
      </c>
      <c r="I167" s="82">
        <v>871080</v>
      </c>
      <c r="J167" s="82">
        <v>871280</v>
      </c>
      <c r="K167" s="82">
        <v>202007</v>
      </c>
      <c r="L167" s="82">
        <v>202007</v>
      </c>
      <c r="M167" s="82"/>
      <c r="N167" s="82"/>
      <c r="O167" s="82" t="s">
        <v>1359</v>
      </c>
      <c r="P167" s="83">
        <v>1</v>
      </c>
      <c r="Q167" s="84">
        <v>119795200</v>
      </c>
      <c r="R167" s="84">
        <v>119795200</v>
      </c>
      <c r="S167" s="82" t="s">
        <v>926</v>
      </c>
      <c r="T167" s="84">
        <v>119795200</v>
      </c>
      <c r="U167" s="82" t="s">
        <v>11487</v>
      </c>
      <c r="V167" s="85">
        <v>43977.656400462962</v>
      </c>
    </row>
    <row r="168" spans="1:22" ht="27.6" x14ac:dyDescent="0.3">
      <c r="A168" s="82" t="s">
        <v>12007</v>
      </c>
      <c r="B168" s="83">
        <v>3</v>
      </c>
      <c r="C168" s="82" t="s">
        <v>12008</v>
      </c>
      <c r="D168" s="82" t="s">
        <v>151</v>
      </c>
      <c r="E168" s="82">
        <v>480084477</v>
      </c>
      <c r="F168" s="82" t="s">
        <v>11467</v>
      </c>
      <c r="G168" s="82">
        <v>501730</v>
      </c>
      <c r="H168" s="82">
        <v>501730</v>
      </c>
      <c r="I168" s="82">
        <v>871080</v>
      </c>
      <c r="J168" s="82">
        <v>871280</v>
      </c>
      <c r="K168" s="82">
        <v>202008</v>
      </c>
      <c r="L168" s="82">
        <v>202008</v>
      </c>
      <c r="M168" s="82"/>
      <c r="N168" s="82"/>
      <c r="O168" s="82" t="s">
        <v>1360</v>
      </c>
      <c r="P168" s="83">
        <v>1</v>
      </c>
      <c r="Q168" s="84">
        <v>119795200</v>
      </c>
      <c r="R168" s="84">
        <v>119795200</v>
      </c>
      <c r="S168" s="82" t="s">
        <v>926</v>
      </c>
      <c r="T168" s="84">
        <v>119795200</v>
      </c>
      <c r="U168" s="82" t="s">
        <v>11487</v>
      </c>
      <c r="V168" s="85">
        <v>43977.656400462962</v>
      </c>
    </row>
    <row r="169" spans="1:22" ht="27.6" x14ac:dyDescent="0.3">
      <c r="A169" s="82" t="s">
        <v>12015</v>
      </c>
      <c r="B169" s="83">
        <v>0</v>
      </c>
      <c r="C169" s="82" t="s">
        <v>11786</v>
      </c>
      <c r="D169" s="82" t="s">
        <v>106</v>
      </c>
      <c r="E169" s="82">
        <v>480084451</v>
      </c>
      <c r="F169" s="82" t="s">
        <v>11467</v>
      </c>
      <c r="G169" s="82">
        <v>501730</v>
      </c>
      <c r="H169" s="82">
        <v>501730</v>
      </c>
      <c r="I169" s="82">
        <v>872320</v>
      </c>
      <c r="J169" s="82">
        <v>872320</v>
      </c>
      <c r="K169" s="82">
        <v>202006</v>
      </c>
      <c r="L169" s="82">
        <v>202006</v>
      </c>
      <c r="M169" s="82"/>
      <c r="N169" s="82" t="s">
        <v>1324</v>
      </c>
      <c r="O169" s="82" t="s">
        <v>1325</v>
      </c>
      <c r="P169" s="83">
        <v>2000</v>
      </c>
      <c r="Q169" s="84">
        <v>3925</v>
      </c>
      <c r="R169" s="84">
        <v>7850000</v>
      </c>
      <c r="S169" s="82" t="s">
        <v>926</v>
      </c>
      <c r="T169" s="84">
        <v>7850000</v>
      </c>
      <c r="U169" s="82" t="s">
        <v>11487</v>
      </c>
      <c r="V169" s="85">
        <v>43973.763460648152</v>
      </c>
    </row>
    <row r="170" spans="1:22" ht="27.6" x14ac:dyDescent="0.3">
      <c r="A170" s="82" t="s">
        <v>12015</v>
      </c>
      <c r="B170" s="83">
        <v>1</v>
      </c>
      <c r="C170" s="82" t="s">
        <v>11786</v>
      </c>
      <c r="D170" s="82" t="s">
        <v>106</v>
      </c>
      <c r="E170" s="82">
        <v>480084451</v>
      </c>
      <c r="F170" s="82" t="s">
        <v>11467</v>
      </c>
      <c r="G170" s="82">
        <v>501730</v>
      </c>
      <c r="H170" s="82">
        <v>501730</v>
      </c>
      <c r="I170" s="82">
        <v>872320</v>
      </c>
      <c r="J170" s="82">
        <v>872320</v>
      </c>
      <c r="K170" s="82">
        <v>202006</v>
      </c>
      <c r="L170" s="82">
        <v>202006</v>
      </c>
      <c r="M170" s="82"/>
      <c r="N170" s="82"/>
      <c r="O170" s="82" t="s">
        <v>1326</v>
      </c>
      <c r="P170" s="83">
        <v>1</v>
      </c>
      <c r="Q170" s="84">
        <v>390000</v>
      </c>
      <c r="R170" s="84">
        <v>390000</v>
      </c>
      <c r="S170" s="82" t="s">
        <v>926</v>
      </c>
      <c r="T170" s="84">
        <v>390000</v>
      </c>
      <c r="U170" s="82" t="s">
        <v>11487</v>
      </c>
      <c r="V170" s="85">
        <v>43973.763460648152</v>
      </c>
    </row>
    <row r="171" spans="1:22" ht="13.8" x14ac:dyDescent="0.3">
      <c r="A171" s="82" t="s">
        <v>12020</v>
      </c>
      <c r="B171" s="83">
        <v>0</v>
      </c>
      <c r="C171" s="82" t="s">
        <v>11944</v>
      </c>
      <c r="D171" s="82" t="s">
        <v>113</v>
      </c>
      <c r="E171" s="82">
        <v>480084452</v>
      </c>
      <c r="F171" s="82" t="s">
        <v>11467</v>
      </c>
      <c r="G171" s="82">
        <v>501730</v>
      </c>
      <c r="H171" s="82">
        <v>501730</v>
      </c>
      <c r="I171" s="82">
        <v>872600</v>
      </c>
      <c r="J171" s="82">
        <v>872600</v>
      </c>
      <c r="K171" s="82">
        <v>202004</v>
      </c>
      <c r="L171" s="82">
        <v>202004</v>
      </c>
      <c r="M171" s="82"/>
      <c r="N171" s="82"/>
      <c r="O171" s="82" t="s">
        <v>1327</v>
      </c>
      <c r="P171" s="83">
        <v>1</v>
      </c>
      <c r="Q171" s="84">
        <v>55573362</v>
      </c>
      <c r="R171" s="84">
        <v>55573362</v>
      </c>
      <c r="S171" s="82" t="s">
        <v>926</v>
      </c>
      <c r="T171" s="84">
        <v>55573362</v>
      </c>
      <c r="U171" s="82" t="s">
        <v>11470</v>
      </c>
      <c r="V171" s="85">
        <v>43973.766979166663</v>
      </c>
    </row>
    <row r="172" spans="1:22" ht="27.6" x14ac:dyDescent="0.3">
      <c r="A172" s="82" t="s">
        <v>12025</v>
      </c>
      <c r="B172" s="83">
        <v>0</v>
      </c>
      <c r="C172" s="82" t="s">
        <v>11786</v>
      </c>
      <c r="D172" s="82" t="s">
        <v>106</v>
      </c>
      <c r="E172" s="82">
        <v>480084453</v>
      </c>
      <c r="F172" s="82" t="s">
        <v>11467</v>
      </c>
      <c r="G172" s="82">
        <v>501730</v>
      </c>
      <c r="H172" s="82">
        <v>501730</v>
      </c>
      <c r="I172" s="82">
        <v>872320</v>
      </c>
      <c r="J172" s="82">
        <v>872320</v>
      </c>
      <c r="K172" s="82">
        <v>202005</v>
      </c>
      <c r="L172" s="82">
        <v>202005</v>
      </c>
      <c r="M172" s="82"/>
      <c r="N172" s="82"/>
      <c r="O172" s="82" t="s">
        <v>1328</v>
      </c>
      <c r="P172" s="83">
        <v>800</v>
      </c>
      <c r="Q172" s="84">
        <v>3800</v>
      </c>
      <c r="R172" s="84">
        <v>3040000</v>
      </c>
      <c r="S172" s="82" t="s">
        <v>926</v>
      </c>
      <c r="T172" s="84">
        <v>3040000</v>
      </c>
      <c r="U172" s="82" t="s">
        <v>11487</v>
      </c>
      <c r="V172" s="85">
        <v>43973.767604166664</v>
      </c>
    </row>
    <row r="173" spans="1:22" ht="27.6" x14ac:dyDescent="0.3">
      <c r="A173" s="82" t="s">
        <v>12025</v>
      </c>
      <c r="B173" s="83">
        <v>1</v>
      </c>
      <c r="C173" s="82" t="s">
        <v>11786</v>
      </c>
      <c r="D173" s="82" t="s">
        <v>106</v>
      </c>
      <c r="E173" s="82">
        <v>480084453</v>
      </c>
      <c r="F173" s="82" t="s">
        <v>11467</v>
      </c>
      <c r="G173" s="82">
        <v>501730</v>
      </c>
      <c r="H173" s="82">
        <v>501730</v>
      </c>
      <c r="I173" s="82">
        <v>872320</v>
      </c>
      <c r="J173" s="82">
        <v>872320</v>
      </c>
      <c r="K173" s="82">
        <v>202005</v>
      </c>
      <c r="L173" s="82">
        <v>202005</v>
      </c>
      <c r="M173" s="82"/>
      <c r="N173" s="82"/>
      <c r="O173" s="82" t="s">
        <v>1329</v>
      </c>
      <c r="P173" s="83">
        <v>70</v>
      </c>
      <c r="Q173" s="84">
        <v>25000</v>
      </c>
      <c r="R173" s="84">
        <v>1750000</v>
      </c>
      <c r="S173" s="82" t="s">
        <v>926</v>
      </c>
      <c r="T173" s="84">
        <v>1750000</v>
      </c>
      <c r="U173" s="82" t="s">
        <v>11487</v>
      </c>
      <c r="V173" s="85">
        <v>43973.767604166664</v>
      </c>
    </row>
    <row r="174" spans="1:22" ht="27.6" x14ac:dyDescent="0.3">
      <c r="A174" s="82" t="s">
        <v>12025</v>
      </c>
      <c r="B174" s="83">
        <v>2</v>
      </c>
      <c r="C174" s="82" t="s">
        <v>11786</v>
      </c>
      <c r="D174" s="82" t="s">
        <v>106</v>
      </c>
      <c r="E174" s="82">
        <v>480084453</v>
      </c>
      <c r="F174" s="82" t="s">
        <v>11467</v>
      </c>
      <c r="G174" s="82">
        <v>501730</v>
      </c>
      <c r="H174" s="82">
        <v>501730</v>
      </c>
      <c r="I174" s="82">
        <v>872320</v>
      </c>
      <c r="J174" s="82">
        <v>872320</v>
      </c>
      <c r="K174" s="82">
        <v>202005</v>
      </c>
      <c r="L174" s="82">
        <v>202005</v>
      </c>
      <c r="M174" s="82"/>
      <c r="N174" s="82"/>
      <c r="O174" s="82" t="s">
        <v>1330</v>
      </c>
      <c r="P174" s="83">
        <v>1</v>
      </c>
      <c r="Q174" s="84">
        <v>3000000</v>
      </c>
      <c r="R174" s="84">
        <v>3000000</v>
      </c>
      <c r="S174" s="82" t="s">
        <v>926</v>
      </c>
      <c r="T174" s="84">
        <v>3000000</v>
      </c>
      <c r="U174" s="82" t="s">
        <v>11487</v>
      </c>
      <c r="V174" s="85">
        <v>43973.767604166664</v>
      </c>
    </row>
    <row r="175" spans="1:22" ht="27.6" x14ac:dyDescent="0.3">
      <c r="A175" s="82" t="s">
        <v>12030</v>
      </c>
      <c r="B175" s="83">
        <v>0</v>
      </c>
      <c r="C175" s="82" t="s">
        <v>11914</v>
      </c>
      <c r="D175" s="82" t="s">
        <v>139</v>
      </c>
      <c r="E175" s="82">
        <v>480084463</v>
      </c>
      <c r="F175" s="82" t="s">
        <v>11467</v>
      </c>
      <c r="G175" s="82">
        <v>501730</v>
      </c>
      <c r="H175" s="82">
        <v>501730</v>
      </c>
      <c r="I175" s="82">
        <v>871470</v>
      </c>
      <c r="J175" s="82">
        <v>871470</v>
      </c>
      <c r="K175" s="82">
        <v>202006</v>
      </c>
      <c r="L175" s="82">
        <v>202006</v>
      </c>
      <c r="M175" s="82"/>
      <c r="N175" s="82"/>
      <c r="O175" s="82" t="s">
        <v>1348</v>
      </c>
      <c r="P175" s="83">
        <v>1</v>
      </c>
      <c r="Q175" s="84">
        <v>6100000</v>
      </c>
      <c r="R175" s="84">
        <v>6100000</v>
      </c>
      <c r="S175" s="82" t="s">
        <v>926</v>
      </c>
      <c r="T175" s="84">
        <v>6100000</v>
      </c>
      <c r="U175" s="82" t="s">
        <v>11487</v>
      </c>
      <c r="V175" s="85">
        <v>43976.913414351853</v>
      </c>
    </row>
    <row r="176" spans="1:22" ht="27.6" x14ac:dyDescent="0.3">
      <c r="A176" s="82" t="s">
        <v>12030</v>
      </c>
      <c r="B176" s="83">
        <v>1</v>
      </c>
      <c r="C176" s="82" t="s">
        <v>11914</v>
      </c>
      <c r="D176" s="82" t="s">
        <v>139</v>
      </c>
      <c r="E176" s="82">
        <v>480084463</v>
      </c>
      <c r="F176" s="82" t="s">
        <v>11467</v>
      </c>
      <c r="G176" s="82">
        <v>501730</v>
      </c>
      <c r="H176" s="82">
        <v>501730</v>
      </c>
      <c r="I176" s="82">
        <v>871470</v>
      </c>
      <c r="J176" s="82">
        <v>871470</v>
      </c>
      <c r="K176" s="82">
        <v>202010</v>
      </c>
      <c r="L176" s="82">
        <v>202010</v>
      </c>
      <c r="M176" s="82"/>
      <c r="N176" s="82"/>
      <c r="O176" s="82" t="s">
        <v>1349</v>
      </c>
      <c r="P176" s="83">
        <v>1</v>
      </c>
      <c r="Q176" s="84">
        <v>6100000</v>
      </c>
      <c r="R176" s="84">
        <v>6100000</v>
      </c>
      <c r="S176" s="82" t="s">
        <v>926</v>
      </c>
      <c r="T176" s="84">
        <v>6100000</v>
      </c>
      <c r="U176" s="82" t="s">
        <v>11487</v>
      </c>
      <c r="V176" s="85">
        <v>43976.913414351853</v>
      </c>
    </row>
    <row r="177" spans="1:22" ht="27.6" x14ac:dyDescent="0.3">
      <c r="A177" s="82" t="s">
        <v>12030</v>
      </c>
      <c r="B177" s="83">
        <v>2</v>
      </c>
      <c r="C177" s="82" t="s">
        <v>11914</v>
      </c>
      <c r="D177" s="82" t="s">
        <v>139</v>
      </c>
      <c r="E177" s="82">
        <v>480084463</v>
      </c>
      <c r="F177" s="82" t="s">
        <v>11467</v>
      </c>
      <c r="G177" s="82">
        <v>501730</v>
      </c>
      <c r="H177" s="82">
        <v>501730</v>
      </c>
      <c r="I177" s="82">
        <v>871470</v>
      </c>
      <c r="J177" s="82">
        <v>871470</v>
      </c>
      <c r="K177" s="82">
        <v>202103</v>
      </c>
      <c r="L177" s="82">
        <v>202103</v>
      </c>
      <c r="M177" s="82"/>
      <c r="N177" s="82"/>
      <c r="O177" s="82" t="s">
        <v>1350</v>
      </c>
      <c r="P177" s="83">
        <v>1</v>
      </c>
      <c r="Q177" s="84">
        <v>6100000</v>
      </c>
      <c r="R177" s="84">
        <v>6100000</v>
      </c>
      <c r="S177" s="82" t="s">
        <v>926</v>
      </c>
      <c r="T177" s="84">
        <v>6100000</v>
      </c>
      <c r="U177" s="82" t="s">
        <v>11487</v>
      </c>
      <c r="V177" s="85">
        <v>43976.913414351853</v>
      </c>
    </row>
    <row r="178" spans="1:22" ht="27.6" x14ac:dyDescent="0.3">
      <c r="A178" s="82" t="s">
        <v>12035</v>
      </c>
      <c r="B178" s="83">
        <v>0</v>
      </c>
      <c r="C178" s="82" t="s">
        <v>11729</v>
      </c>
      <c r="D178" s="82" t="s">
        <v>78</v>
      </c>
      <c r="E178" s="82">
        <v>480084460</v>
      </c>
      <c r="F178" s="82" t="s">
        <v>11467</v>
      </c>
      <c r="G178" s="82">
        <v>501730</v>
      </c>
      <c r="H178" s="82">
        <v>501730</v>
      </c>
      <c r="I178" s="82">
        <v>872320</v>
      </c>
      <c r="J178" s="82">
        <v>872320</v>
      </c>
      <c r="K178" s="82">
        <v>202005</v>
      </c>
      <c r="L178" s="82">
        <v>202005</v>
      </c>
      <c r="M178" s="82"/>
      <c r="N178" s="82" t="s">
        <v>1334</v>
      </c>
      <c r="O178" s="82" t="s">
        <v>1335</v>
      </c>
      <c r="P178" s="83">
        <v>4500</v>
      </c>
      <c r="Q178" s="84">
        <v>1030</v>
      </c>
      <c r="R178" s="84">
        <v>4635000</v>
      </c>
      <c r="S178" s="82" t="s">
        <v>926</v>
      </c>
      <c r="T178" s="84">
        <v>4635000</v>
      </c>
      <c r="U178" s="82" t="s">
        <v>11487</v>
      </c>
      <c r="V178" s="85">
        <v>43973.797280092593</v>
      </c>
    </row>
    <row r="179" spans="1:22" ht="27.6" x14ac:dyDescent="0.3">
      <c r="A179" s="82" t="s">
        <v>12035</v>
      </c>
      <c r="B179" s="83">
        <v>1</v>
      </c>
      <c r="C179" s="82" t="s">
        <v>11729</v>
      </c>
      <c r="D179" s="82" t="s">
        <v>78</v>
      </c>
      <c r="E179" s="82">
        <v>480084460</v>
      </c>
      <c r="F179" s="82" t="s">
        <v>11467</v>
      </c>
      <c r="G179" s="82">
        <v>501730</v>
      </c>
      <c r="H179" s="82">
        <v>501730</v>
      </c>
      <c r="I179" s="82">
        <v>872320</v>
      </c>
      <c r="J179" s="82">
        <v>872320</v>
      </c>
      <c r="K179" s="82">
        <v>202005</v>
      </c>
      <c r="L179" s="82">
        <v>202005</v>
      </c>
      <c r="M179" s="82"/>
      <c r="N179" s="82" t="s">
        <v>1337</v>
      </c>
      <c r="O179" s="82" t="s">
        <v>1338</v>
      </c>
      <c r="P179" s="83">
        <v>1000</v>
      </c>
      <c r="Q179" s="84">
        <v>1030</v>
      </c>
      <c r="R179" s="84">
        <v>1030000</v>
      </c>
      <c r="S179" s="82" t="s">
        <v>926</v>
      </c>
      <c r="T179" s="84">
        <v>1030000</v>
      </c>
      <c r="U179" s="82" t="s">
        <v>11487</v>
      </c>
      <c r="V179" s="85">
        <v>43973.797280092593</v>
      </c>
    </row>
    <row r="180" spans="1:22" ht="27.6" x14ac:dyDescent="0.3">
      <c r="A180" s="82" t="s">
        <v>12035</v>
      </c>
      <c r="B180" s="83">
        <v>2</v>
      </c>
      <c r="C180" s="82" t="s">
        <v>11729</v>
      </c>
      <c r="D180" s="82" t="s">
        <v>78</v>
      </c>
      <c r="E180" s="82">
        <v>480084460</v>
      </c>
      <c r="F180" s="82" t="s">
        <v>11467</v>
      </c>
      <c r="G180" s="82">
        <v>501730</v>
      </c>
      <c r="H180" s="82">
        <v>501730</v>
      </c>
      <c r="I180" s="82">
        <v>872320</v>
      </c>
      <c r="J180" s="82">
        <v>872320</v>
      </c>
      <c r="K180" s="82">
        <v>202005</v>
      </c>
      <c r="L180" s="82">
        <v>202005</v>
      </c>
      <c r="M180" s="82"/>
      <c r="N180" s="82" t="s">
        <v>1339</v>
      </c>
      <c r="O180" s="82" t="s">
        <v>1340</v>
      </c>
      <c r="P180" s="83">
        <v>25</v>
      </c>
      <c r="Q180" s="84">
        <v>90000</v>
      </c>
      <c r="R180" s="84">
        <v>2250000</v>
      </c>
      <c r="S180" s="82" t="s">
        <v>926</v>
      </c>
      <c r="T180" s="84">
        <v>2250000</v>
      </c>
      <c r="U180" s="82" t="s">
        <v>11487</v>
      </c>
      <c r="V180" s="85">
        <v>43973.797280092593</v>
      </c>
    </row>
    <row r="181" spans="1:22" ht="27.6" x14ac:dyDescent="0.3">
      <c r="A181" s="82" t="s">
        <v>12035</v>
      </c>
      <c r="B181" s="83">
        <v>3</v>
      </c>
      <c r="C181" s="82" t="s">
        <v>11729</v>
      </c>
      <c r="D181" s="82" t="s">
        <v>78</v>
      </c>
      <c r="E181" s="82">
        <v>480084460</v>
      </c>
      <c r="F181" s="82" t="s">
        <v>11467</v>
      </c>
      <c r="G181" s="82">
        <v>501730</v>
      </c>
      <c r="H181" s="82">
        <v>501730</v>
      </c>
      <c r="I181" s="82">
        <v>872320</v>
      </c>
      <c r="J181" s="82">
        <v>872320</v>
      </c>
      <c r="K181" s="82">
        <v>202005</v>
      </c>
      <c r="L181" s="82">
        <v>202005</v>
      </c>
      <c r="M181" s="82"/>
      <c r="N181" s="82" t="s">
        <v>1341</v>
      </c>
      <c r="O181" s="82" t="s">
        <v>1342</v>
      </c>
      <c r="P181" s="83">
        <v>165</v>
      </c>
      <c r="Q181" s="84">
        <v>14850</v>
      </c>
      <c r="R181" s="84">
        <v>2450250</v>
      </c>
      <c r="S181" s="82" t="s">
        <v>926</v>
      </c>
      <c r="T181" s="84">
        <v>2450250</v>
      </c>
      <c r="U181" s="82" t="s">
        <v>11487</v>
      </c>
      <c r="V181" s="85">
        <v>43973.797280092593</v>
      </c>
    </row>
    <row r="182" spans="1:22" ht="27.6" x14ac:dyDescent="0.3">
      <c r="A182" s="82" t="s">
        <v>12035</v>
      </c>
      <c r="B182" s="83">
        <v>4</v>
      </c>
      <c r="C182" s="82" t="s">
        <v>11729</v>
      </c>
      <c r="D182" s="82" t="s">
        <v>78</v>
      </c>
      <c r="E182" s="82">
        <v>480084460</v>
      </c>
      <c r="F182" s="82" t="s">
        <v>11467</v>
      </c>
      <c r="G182" s="82">
        <v>501730</v>
      </c>
      <c r="H182" s="82">
        <v>501730</v>
      </c>
      <c r="I182" s="82">
        <v>872320</v>
      </c>
      <c r="J182" s="82">
        <v>872320</v>
      </c>
      <c r="K182" s="82">
        <v>202005</v>
      </c>
      <c r="L182" s="82">
        <v>202005</v>
      </c>
      <c r="M182" s="82"/>
      <c r="N182" s="82" t="s">
        <v>1343</v>
      </c>
      <c r="O182" s="82" t="s">
        <v>1344</v>
      </c>
      <c r="P182" s="83">
        <v>60</v>
      </c>
      <c r="Q182" s="84">
        <v>170000</v>
      </c>
      <c r="R182" s="84">
        <v>10200000</v>
      </c>
      <c r="S182" s="82" t="s">
        <v>926</v>
      </c>
      <c r="T182" s="84">
        <v>10200000</v>
      </c>
      <c r="U182" s="82" t="s">
        <v>11487</v>
      </c>
      <c r="V182" s="85">
        <v>43973.797280092593</v>
      </c>
    </row>
    <row r="183" spans="1:22" ht="27.6" x14ac:dyDescent="0.3">
      <c r="A183" s="82" t="s">
        <v>12035</v>
      </c>
      <c r="B183" s="83">
        <v>5</v>
      </c>
      <c r="C183" s="82" t="s">
        <v>11729</v>
      </c>
      <c r="D183" s="82" t="s">
        <v>78</v>
      </c>
      <c r="E183" s="82">
        <v>480084460</v>
      </c>
      <c r="F183" s="82" t="s">
        <v>11467</v>
      </c>
      <c r="G183" s="82">
        <v>501730</v>
      </c>
      <c r="H183" s="82">
        <v>501730</v>
      </c>
      <c r="I183" s="82">
        <v>872320</v>
      </c>
      <c r="J183" s="82">
        <v>872320</v>
      </c>
      <c r="K183" s="82">
        <v>202005</v>
      </c>
      <c r="L183" s="82">
        <v>202005</v>
      </c>
      <c r="M183" s="82"/>
      <c r="N183" s="82" t="s">
        <v>1345</v>
      </c>
      <c r="O183" s="82" t="s">
        <v>1346</v>
      </c>
      <c r="P183" s="83">
        <v>55</v>
      </c>
      <c r="Q183" s="84">
        <v>200000</v>
      </c>
      <c r="R183" s="84">
        <v>11000000</v>
      </c>
      <c r="S183" s="82" t="s">
        <v>926</v>
      </c>
      <c r="T183" s="84">
        <v>11000000</v>
      </c>
      <c r="U183" s="82" t="s">
        <v>11487</v>
      </c>
      <c r="V183" s="85">
        <v>43973.797280092593</v>
      </c>
    </row>
    <row r="184" spans="1:22" ht="27.6" x14ac:dyDescent="0.3">
      <c r="A184" s="82" t="s">
        <v>12041</v>
      </c>
      <c r="B184" s="83">
        <v>0</v>
      </c>
      <c r="C184" s="82" t="s">
        <v>12042</v>
      </c>
      <c r="D184" s="82" t="s">
        <v>153</v>
      </c>
      <c r="E184" s="82">
        <v>480084454</v>
      </c>
      <c r="F184" s="82" t="s">
        <v>11467</v>
      </c>
      <c r="G184" s="82">
        <v>501210</v>
      </c>
      <c r="H184" s="82">
        <v>501210</v>
      </c>
      <c r="I184" s="82">
        <v>872600</v>
      </c>
      <c r="J184" s="82">
        <v>872600</v>
      </c>
      <c r="K184" s="82">
        <v>202005</v>
      </c>
      <c r="L184" s="82">
        <v>202005</v>
      </c>
      <c r="M184" s="82"/>
      <c r="N184" s="82" t="s">
        <v>1332</v>
      </c>
      <c r="O184" s="82" t="s">
        <v>1333</v>
      </c>
      <c r="P184" s="83">
        <v>200</v>
      </c>
      <c r="Q184" s="84">
        <v>230000</v>
      </c>
      <c r="R184" s="84">
        <v>46000000</v>
      </c>
      <c r="S184" s="82" t="s">
        <v>926</v>
      </c>
      <c r="T184" s="84">
        <v>46000000</v>
      </c>
      <c r="U184" s="82" t="s">
        <v>11470</v>
      </c>
      <c r="V184" s="85">
        <v>43973.768761574072</v>
      </c>
    </row>
    <row r="185" spans="1:22" ht="27.6" x14ac:dyDescent="0.3">
      <c r="A185" s="82" t="s">
        <v>12049</v>
      </c>
      <c r="B185" s="83">
        <v>0</v>
      </c>
      <c r="C185" s="82" t="s">
        <v>11729</v>
      </c>
      <c r="D185" s="82" t="s">
        <v>78</v>
      </c>
      <c r="E185" s="82">
        <v>480084464</v>
      </c>
      <c r="F185" s="82" t="s">
        <v>11467</v>
      </c>
      <c r="G185" s="82">
        <v>501730</v>
      </c>
      <c r="H185" s="82">
        <v>501730</v>
      </c>
      <c r="I185" s="82">
        <v>872320</v>
      </c>
      <c r="J185" s="82">
        <v>872320</v>
      </c>
      <c r="K185" s="82">
        <v>202005</v>
      </c>
      <c r="L185" s="82">
        <v>202005</v>
      </c>
      <c r="M185" s="82"/>
      <c r="N185" s="82"/>
      <c r="O185" s="82" t="s">
        <v>1351</v>
      </c>
      <c r="P185" s="83">
        <v>3780</v>
      </c>
      <c r="Q185" s="84">
        <v>1300</v>
      </c>
      <c r="R185" s="84">
        <v>4914000</v>
      </c>
      <c r="S185" s="82" t="s">
        <v>926</v>
      </c>
      <c r="T185" s="84">
        <v>4914000</v>
      </c>
      <c r="U185" s="82" t="s">
        <v>11487</v>
      </c>
      <c r="V185" s="85">
        <v>43976.914733796293</v>
      </c>
    </row>
    <row r="186" spans="1:22" ht="27.6" x14ac:dyDescent="0.3">
      <c r="A186" s="82" t="s">
        <v>12049</v>
      </c>
      <c r="B186" s="83">
        <v>1</v>
      </c>
      <c r="C186" s="82" t="s">
        <v>11729</v>
      </c>
      <c r="D186" s="82" t="s">
        <v>78</v>
      </c>
      <c r="E186" s="82">
        <v>480084464</v>
      </c>
      <c r="F186" s="82" t="s">
        <v>11467</v>
      </c>
      <c r="G186" s="82">
        <v>501730</v>
      </c>
      <c r="H186" s="82">
        <v>501730</v>
      </c>
      <c r="I186" s="82">
        <v>872320</v>
      </c>
      <c r="J186" s="82">
        <v>872320</v>
      </c>
      <c r="K186" s="82">
        <v>202005</v>
      </c>
      <c r="L186" s="82">
        <v>202005</v>
      </c>
      <c r="M186" s="82"/>
      <c r="N186" s="82"/>
      <c r="O186" s="82" t="s">
        <v>1352</v>
      </c>
      <c r="P186" s="83">
        <v>145</v>
      </c>
      <c r="Q186" s="84">
        <v>30000</v>
      </c>
      <c r="R186" s="84">
        <v>4350000</v>
      </c>
      <c r="S186" s="82" t="s">
        <v>926</v>
      </c>
      <c r="T186" s="84">
        <v>4350000</v>
      </c>
      <c r="U186" s="82" t="s">
        <v>11487</v>
      </c>
      <c r="V186" s="85">
        <v>43976.914733796293</v>
      </c>
    </row>
    <row r="187" spans="1:22" ht="27.6" x14ac:dyDescent="0.3">
      <c r="A187" s="82" t="s">
        <v>12049</v>
      </c>
      <c r="B187" s="83">
        <v>2</v>
      </c>
      <c r="C187" s="82" t="s">
        <v>11729</v>
      </c>
      <c r="D187" s="82" t="s">
        <v>78</v>
      </c>
      <c r="E187" s="82">
        <v>480084464</v>
      </c>
      <c r="F187" s="82" t="s">
        <v>11467</v>
      </c>
      <c r="G187" s="82">
        <v>501730</v>
      </c>
      <c r="H187" s="82">
        <v>501730</v>
      </c>
      <c r="I187" s="82">
        <v>872320</v>
      </c>
      <c r="J187" s="82">
        <v>872320</v>
      </c>
      <c r="K187" s="82">
        <v>202005</v>
      </c>
      <c r="L187" s="82">
        <v>202005</v>
      </c>
      <c r="M187" s="82"/>
      <c r="N187" s="82"/>
      <c r="O187" s="82" t="s">
        <v>1353</v>
      </c>
      <c r="P187" s="83">
        <v>1</v>
      </c>
      <c r="Q187" s="84">
        <v>800000</v>
      </c>
      <c r="R187" s="84">
        <v>800000</v>
      </c>
      <c r="S187" s="82" t="s">
        <v>926</v>
      </c>
      <c r="T187" s="84">
        <v>800000</v>
      </c>
      <c r="U187" s="82" t="s">
        <v>11487</v>
      </c>
      <c r="V187" s="85">
        <v>43976.914733796293</v>
      </c>
    </row>
    <row r="188" spans="1:22" ht="27.6" x14ac:dyDescent="0.3">
      <c r="A188" s="82" t="s">
        <v>12054</v>
      </c>
      <c r="B188" s="83">
        <v>0</v>
      </c>
      <c r="C188" s="82" t="s">
        <v>12055</v>
      </c>
      <c r="D188" s="82" t="s">
        <v>155</v>
      </c>
      <c r="E188" s="82">
        <v>480084485</v>
      </c>
      <c r="F188" s="82" t="s">
        <v>11467</v>
      </c>
      <c r="G188" s="82">
        <v>501730</v>
      </c>
      <c r="H188" s="82">
        <v>501730</v>
      </c>
      <c r="I188" s="82">
        <v>871080</v>
      </c>
      <c r="J188" s="82">
        <v>871280</v>
      </c>
      <c r="K188" s="82">
        <v>202005</v>
      </c>
      <c r="L188" s="82">
        <v>202005</v>
      </c>
      <c r="M188" s="82"/>
      <c r="N188" s="82"/>
      <c r="O188" s="82" t="s">
        <v>1362</v>
      </c>
      <c r="P188" s="83">
        <v>1</v>
      </c>
      <c r="Q188" s="84">
        <v>65464146</v>
      </c>
      <c r="R188" s="84">
        <v>65464146</v>
      </c>
      <c r="S188" s="82" t="s">
        <v>926</v>
      </c>
      <c r="T188" s="84">
        <v>65464146</v>
      </c>
      <c r="U188" s="82" t="s">
        <v>11487</v>
      </c>
      <c r="V188" s="85">
        <v>43977.849560185183</v>
      </c>
    </row>
    <row r="189" spans="1:22" ht="27.6" x14ac:dyDescent="0.3">
      <c r="A189" s="82" t="s">
        <v>12054</v>
      </c>
      <c r="B189" s="83">
        <v>1</v>
      </c>
      <c r="C189" s="82" t="s">
        <v>12055</v>
      </c>
      <c r="D189" s="82" t="s">
        <v>155</v>
      </c>
      <c r="E189" s="82">
        <v>480084485</v>
      </c>
      <c r="F189" s="82" t="s">
        <v>11467</v>
      </c>
      <c r="G189" s="82">
        <v>501730</v>
      </c>
      <c r="H189" s="82">
        <v>501730</v>
      </c>
      <c r="I189" s="82">
        <v>871080</v>
      </c>
      <c r="J189" s="82">
        <v>871280</v>
      </c>
      <c r="K189" s="82">
        <v>202006</v>
      </c>
      <c r="L189" s="82">
        <v>202006</v>
      </c>
      <c r="M189" s="82"/>
      <c r="N189" s="82"/>
      <c r="O189" s="82" t="s">
        <v>1363</v>
      </c>
      <c r="P189" s="83">
        <v>1</v>
      </c>
      <c r="Q189" s="84">
        <v>152749674</v>
      </c>
      <c r="R189" s="84">
        <v>152749674</v>
      </c>
      <c r="S189" s="82" t="s">
        <v>926</v>
      </c>
      <c r="T189" s="84">
        <v>152749674</v>
      </c>
      <c r="U189" s="82" t="s">
        <v>11487</v>
      </c>
      <c r="V189" s="85">
        <v>43977.849560185183</v>
      </c>
    </row>
    <row r="190" spans="1:22" ht="27.6" x14ac:dyDescent="0.3">
      <c r="A190" s="82" t="s">
        <v>12060</v>
      </c>
      <c r="B190" s="83">
        <v>0</v>
      </c>
      <c r="C190" s="82" t="s">
        <v>12061</v>
      </c>
      <c r="D190" s="82" t="s">
        <v>165</v>
      </c>
      <c r="E190" s="82">
        <v>480084465</v>
      </c>
      <c r="F190" s="82" t="s">
        <v>11467</v>
      </c>
      <c r="G190" s="82">
        <v>501730</v>
      </c>
      <c r="H190" s="82">
        <v>501730</v>
      </c>
      <c r="I190" s="82">
        <v>871080</v>
      </c>
      <c r="J190" s="82">
        <v>871280</v>
      </c>
      <c r="K190" s="82">
        <v>202005</v>
      </c>
      <c r="L190" s="82">
        <v>202005</v>
      </c>
      <c r="M190" s="82"/>
      <c r="N190" s="82"/>
      <c r="O190" s="82" t="s">
        <v>1354</v>
      </c>
      <c r="P190" s="83">
        <v>1</v>
      </c>
      <c r="Q190" s="84">
        <v>25911930</v>
      </c>
      <c r="R190" s="84">
        <v>25911930</v>
      </c>
      <c r="S190" s="82" t="s">
        <v>926</v>
      </c>
      <c r="T190" s="84">
        <v>25911930</v>
      </c>
      <c r="U190" s="82" t="s">
        <v>11487</v>
      </c>
      <c r="V190" s="85">
        <v>43976.927534722221</v>
      </c>
    </row>
    <row r="191" spans="1:22" ht="27.6" x14ac:dyDescent="0.3">
      <c r="A191" s="82" t="s">
        <v>12060</v>
      </c>
      <c r="B191" s="83">
        <v>1</v>
      </c>
      <c r="C191" s="82" t="s">
        <v>12061</v>
      </c>
      <c r="D191" s="82" t="s">
        <v>165</v>
      </c>
      <c r="E191" s="82">
        <v>480084465</v>
      </c>
      <c r="F191" s="82" t="s">
        <v>11467</v>
      </c>
      <c r="G191" s="82">
        <v>501730</v>
      </c>
      <c r="H191" s="82">
        <v>501730</v>
      </c>
      <c r="I191" s="82">
        <v>871080</v>
      </c>
      <c r="J191" s="82">
        <v>871280</v>
      </c>
      <c r="K191" s="82">
        <v>202006</v>
      </c>
      <c r="L191" s="82">
        <v>202006</v>
      </c>
      <c r="M191" s="82"/>
      <c r="N191" s="82"/>
      <c r="O191" s="82" t="s">
        <v>12066</v>
      </c>
      <c r="P191" s="83">
        <v>1</v>
      </c>
      <c r="Q191" s="84">
        <v>60461170</v>
      </c>
      <c r="R191" s="84">
        <v>60461170</v>
      </c>
      <c r="S191" s="82" t="s">
        <v>926</v>
      </c>
      <c r="T191" s="84">
        <v>60461170</v>
      </c>
      <c r="U191" s="82" t="s">
        <v>11487</v>
      </c>
      <c r="V191" s="85">
        <v>43976.927534722221</v>
      </c>
    </row>
    <row r="192" spans="1:22" ht="27.6" x14ac:dyDescent="0.3">
      <c r="A192" s="82" t="s">
        <v>12068</v>
      </c>
      <c r="B192" s="83">
        <v>0</v>
      </c>
      <c r="C192" s="82" t="s">
        <v>12069</v>
      </c>
      <c r="D192" s="82" t="s">
        <v>158</v>
      </c>
      <c r="E192" s="82">
        <v>480084466</v>
      </c>
      <c r="F192" s="82" t="s">
        <v>11467</v>
      </c>
      <c r="G192" s="82">
        <v>501190</v>
      </c>
      <c r="H192" s="82">
        <v>501190</v>
      </c>
      <c r="I192" s="82">
        <v>871280</v>
      </c>
      <c r="J192" s="82">
        <v>871280</v>
      </c>
      <c r="K192" s="82">
        <v>202006</v>
      </c>
      <c r="L192" s="82">
        <v>202006</v>
      </c>
      <c r="M192" s="82"/>
      <c r="N192" s="82"/>
      <c r="O192" s="82" t="s">
        <v>1356</v>
      </c>
      <c r="P192" s="83">
        <v>1</v>
      </c>
      <c r="Q192" s="84">
        <v>12600000</v>
      </c>
      <c r="R192" s="84">
        <v>12600000</v>
      </c>
      <c r="S192" s="82" t="s">
        <v>926</v>
      </c>
      <c r="T192" s="84">
        <v>12600000</v>
      </c>
      <c r="U192" s="82" t="s">
        <v>11487</v>
      </c>
      <c r="V192" s="85">
        <v>43976.928553240738</v>
      </c>
    </row>
    <row r="193" spans="1:22" ht="27.6" x14ac:dyDescent="0.3">
      <c r="A193" s="82" t="s">
        <v>12075</v>
      </c>
      <c r="B193" s="83">
        <v>0</v>
      </c>
      <c r="C193" s="82" t="s">
        <v>11729</v>
      </c>
      <c r="D193" s="82" t="s">
        <v>78</v>
      </c>
      <c r="E193" s="82">
        <v>480084467</v>
      </c>
      <c r="F193" s="82" t="s">
        <v>11467</v>
      </c>
      <c r="G193" s="82">
        <v>501730</v>
      </c>
      <c r="H193" s="82">
        <v>501730</v>
      </c>
      <c r="I193" s="82">
        <v>872320</v>
      </c>
      <c r="J193" s="82">
        <v>872320</v>
      </c>
      <c r="K193" s="82">
        <v>202005</v>
      </c>
      <c r="L193" s="82">
        <v>202005</v>
      </c>
      <c r="M193" s="82"/>
      <c r="N193" s="82" t="s">
        <v>1182</v>
      </c>
      <c r="O193" s="82" t="s">
        <v>1183</v>
      </c>
      <c r="P193" s="83">
        <v>12400</v>
      </c>
      <c r="Q193" s="84">
        <v>1030</v>
      </c>
      <c r="R193" s="84">
        <v>12772000</v>
      </c>
      <c r="S193" s="82" t="s">
        <v>926</v>
      </c>
      <c r="T193" s="84">
        <v>12772000</v>
      </c>
      <c r="U193" s="82" t="s">
        <v>11487</v>
      </c>
      <c r="V193" s="85">
        <v>43976.92931712963</v>
      </c>
    </row>
    <row r="194" spans="1:22" ht="27.6" x14ac:dyDescent="0.3">
      <c r="A194" s="82" t="s">
        <v>12075</v>
      </c>
      <c r="B194" s="83">
        <v>1</v>
      </c>
      <c r="C194" s="82" t="s">
        <v>11729</v>
      </c>
      <c r="D194" s="82" t="s">
        <v>78</v>
      </c>
      <c r="E194" s="82">
        <v>480084467</v>
      </c>
      <c r="F194" s="82" t="s">
        <v>11467</v>
      </c>
      <c r="G194" s="82">
        <v>501730</v>
      </c>
      <c r="H194" s="82">
        <v>501730</v>
      </c>
      <c r="I194" s="82">
        <v>872320</v>
      </c>
      <c r="J194" s="82">
        <v>872320</v>
      </c>
      <c r="K194" s="82">
        <v>202005</v>
      </c>
      <c r="L194" s="82">
        <v>202005</v>
      </c>
      <c r="M194" s="82"/>
      <c r="N194" s="82" t="s">
        <v>1186</v>
      </c>
      <c r="O194" s="82" t="s">
        <v>1187</v>
      </c>
      <c r="P194" s="83">
        <v>32800</v>
      </c>
      <c r="Q194" s="84">
        <v>230</v>
      </c>
      <c r="R194" s="84">
        <v>7544000</v>
      </c>
      <c r="S194" s="82" t="s">
        <v>926</v>
      </c>
      <c r="T194" s="84">
        <v>7544000</v>
      </c>
      <c r="U194" s="82" t="s">
        <v>11487</v>
      </c>
      <c r="V194" s="85">
        <v>43976.92931712963</v>
      </c>
    </row>
    <row r="195" spans="1:22" ht="27.6" x14ac:dyDescent="0.3">
      <c r="A195" s="82" t="s">
        <v>12075</v>
      </c>
      <c r="B195" s="83">
        <v>2</v>
      </c>
      <c r="C195" s="82" t="s">
        <v>11729</v>
      </c>
      <c r="D195" s="82" t="s">
        <v>78</v>
      </c>
      <c r="E195" s="82">
        <v>480084467</v>
      </c>
      <c r="F195" s="82" t="s">
        <v>11467</v>
      </c>
      <c r="G195" s="82">
        <v>501730</v>
      </c>
      <c r="H195" s="82">
        <v>501730</v>
      </c>
      <c r="I195" s="82">
        <v>872320</v>
      </c>
      <c r="J195" s="82">
        <v>872320</v>
      </c>
      <c r="K195" s="82">
        <v>202005</v>
      </c>
      <c r="L195" s="82">
        <v>202005</v>
      </c>
      <c r="M195" s="82"/>
      <c r="N195" s="82" t="s">
        <v>1190</v>
      </c>
      <c r="O195" s="82" t="s">
        <v>1191</v>
      </c>
      <c r="P195" s="83">
        <v>208</v>
      </c>
      <c r="Q195" s="84">
        <v>295000</v>
      </c>
      <c r="R195" s="84">
        <v>61360000</v>
      </c>
      <c r="S195" s="82" t="s">
        <v>926</v>
      </c>
      <c r="T195" s="84">
        <v>61360000</v>
      </c>
      <c r="U195" s="82" t="s">
        <v>11487</v>
      </c>
      <c r="V195" s="85">
        <v>43976.92931712963</v>
      </c>
    </row>
    <row r="196" spans="1:22" ht="27.6" x14ac:dyDescent="0.3">
      <c r="A196" s="82" t="s">
        <v>12075</v>
      </c>
      <c r="B196" s="83">
        <v>3</v>
      </c>
      <c r="C196" s="82" t="s">
        <v>11729</v>
      </c>
      <c r="D196" s="82" t="s">
        <v>78</v>
      </c>
      <c r="E196" s="82">
        <v>480084467</v>
      </c>
      <c r="F196" s="82" t="s">
        <v>11467</v>
      </c>
      <c r="G196" s="82">
        <v>501730</v>
      </c>
      <c r="H196" s="82">
        <v>501730</v>
      </c>
      <c r="I196" s="82">
        <v>872320</v>
      </c>
      <c r="J196" s="82">
        <v>872320</v>
      </c>
      <c r="K196" s="82">
        <v>202005</v>
      </c>
      <c r="L196" s="82">
        <v>202005</v>
      </c>
      <c r="M196" s="82"/>
      <c r="N196" s="82" t="s">
        <v>1194</v>
      </c>
      <c r="O196" s="82" t="s">
        <v>1195</v>
      </c>
      <c r="P196" s="83">
        <v>1800</v>
      </c>
      <c r="Q196" s="84">
        <v>12850</v>
      </c>
      <c r="R196" s="84">
        <v>23130000</v>
      </c>
      <c r="S196" s="82" t="s">
        <v>926</v>
      </c>
      <c r="T196" s="84">
        <v>23130000</v>
      </c>
      <c r="U196" s="82" t="s">
        <v>11487</v>
      </c>
      <c r="V196" s="85">
        <v>43976.92931712963</v>
      </c>
    </row>
    <row r="197" spans="1:22" ht="27.6" x14ac:dyDescent="0.3">
      <c r="A197" s="82" t="s">
        <v>12075</v>
      </c>
      <c r="B197" s="83">
        <v>4</v>
      </c>
      <c r="C197" s="82" t="s">
        <v>11729</v>
      </c>
      <c r="D197" s="82" t="s">
        <v>78</v>
      </c>
      <c r="E197" s="82">
        <v>480084467</v>
      </c>
      <c r="F197" s="82" t="s">
        <v>11467</v>
      </c>
      <c r="G197" s="82">
        <v>501730</v>
      </c>
      <c r="H197" s="82">
        <v>501730</v>
      </c>
      <c r="I197" s="82">
        <v>872320</v>
      </c>
      <c r="J197" s="82">
        <v>872320</v>
      </c>
      <c r="K197" s="82">
        <v>202005</v>
      </c>
      <c r="L197" s="82">
        <v>202005</v>
      </c>
      <c r="M197" s="82"/>
      <c r="N197" s="82" t="s">
        <v>1198</v>
      </c>
      <c r="O197" s="82" t="s">
        <v>1199</v>
      </c>
      <c r="P197" s="83">
        <v>35</v>
      </c>
      <c r="Q197" s="84">
        <v>90000</v>
      </c>
      <c r="R197" s="84">
        <v>3150000</v>
      </c>
      <c r="S197" s="82" t="s">
        <v>926</v>
      </c>
      <c r="T197" s="84">
        <v>3150000</v>
      </c>
      <c r="U197" s="82" t="s">
        <v>11487</v>
      </c>
      <c r="V197" s="85">
        <v>43976.92931712963</v>
      </c>
    </row>
    <row r="198" spans="1:22" ht="27.6" x14ac:dyDescent="0.3">
      <c r="A198" s="82" t="s">
        <v>12075</v>
      </c>
      <c r="B198" s="83">
        <v>5</v>
      </c>
      <c r="C198" s="82" t="s">
        <v>11729</v>
      </c>
      <c r="D198" s="82" t="s">
        <v>78</v>
      </c>
      <c r="E198" s="82">
        <v>480084467</v>
      </c>
      <c r="F198" s="82" t="s">
        <v>11467</v>
      </c>
      <c r="G198" s="82">
        <v>501730</v>
      </c>
      <c r="H198" s="82">
        <v>501730</v>
      </c>
      <c r="I198" s="82">
        <v>872320</v>
      </c>
      <c r="J198" s="82">
        <v>872320</v>
      </c>
      <c r="K198" s="82">
        <v>202005</v>
      </c>
      <c r="L198" s="82">
        <v>202005</v>
      </c>
      <c r="M198" s="82"/>
      <c r="N198" s="82" t="s">
        <v>1202</v>
      </c>
      <c r="O198" s="82" t="s">
        <v>1203</v>
      </c>
      <c r="P198" s="83">
        <v>1490</v>
      </c>
      <c r="Q198" s="84">
        <v>14850</v>
      </c>
      <c r="R198" s="84">
        <v>22126500</v>
      </c>
      <c r="S198" s="82" t="s">
        <v>926</v>
      </c>
      <c r="T198" s="84">
        <v>22126500</v>
      </c>
      <c r="U198" s="82" t="s">
        <v>11487</v>
      </c>
      <c r="V198" s="85">
        <v>43976.92931712963</v>
      </c>
    </row>
    <row r="199" spans="1:22" ht="27.6" x14ac:dyDescent="0.3">
      <c r="A199" s="82" t="s">
        <v>12075</v>
      </c>
      <c r="B199" s="83">
        <v>6</v>
      </c>
      <c r="C199" s="82" t="s">
        <v>11729</v>
      </c>
      <c r="D199" s="82" t="s">
        <v>78</v>
      </c>
      <c r="E199" s="82">
        <v>480084467</v>
      </c>
      <c r="F199" s="82" t="s">
        <v>11467</v>
      </c>
      <c r="G199" s="82">
        <v>501730</v>
      </c>
      <c r="H199" s="82">
        <v>501730</v>
      </c>
      <c r="I199" s="82">
        <v>872320</v>
      </c>
      <c r="J199" s="82">
        <v>872320</v>
      </c>
      <c r="K199" s="82">
        <v>202005</v>
      </c>
      <c r="L199" s="82">
        <v>202005</v>
      </c>
      <c r="M199" s="82"/>
      <c r="N199" s="82" t="s">
        <v>1206</v>
      </c>
      <c r="O199" s="82" t="s">
        <v>1207</v>
      </c>
      <c r="P199" s="83">
        <v>70</v>
      </c>
      <c r="Q199" s="84">
        <v>61000</v>
      </c>
      <c r="R199" s="84">
        <v>4270000</v>
      </c>
      <c r="S199" s="82" t="s">
        <v>926</v>
      </c>
      <c r="T199" s="84">
        <v>4270000</v>
      </c>
      <c r="U199" s="82" t="s">
        <v>11487</v>
      </c>
      <c r="V199" s="85">
        <v>43976.92931712963</v>
      </c>
    </row>
    <row r="200" spans="1:22" ht="27.6" x14ac:dyDescent="0.3">
      <c r="A200" s="82" t="s">
        <v>12075</v>
      </c>
      <c r="B200" s="83">
        <v>7</v>
      </c>
      <c r="C200" s="82" t="s">
        <v>11729</v>
      </c>
      <c r="D200" s="82" t="s">
        <v>78</v>
      </c>
      <c r="E200" s="82">
        <v>480084467</v>
      </c>
      <c r="F200" s="82" t="s">
        <v>11467</v>
      </c>
      <c r="G200" s="82">
        <v>501730</v>
      </c>
      <c r="H200" s="82">
        <v>501730</v>
      </c>
      <c r="I200" s="82">
        <v>872320</v>
      </c>
      <c r="J200" s="82">
        <v>872320</v>
      </c>
      <c r="K200" s="82">
        <v>202005</v>
      </c>
      <c r="L200" s="82">
        <v>202005</v>
      </c>
      <c r="M200" s="82"/>
      <c r="N200" s="82" t="s">
        <v>1210</v>
      </c>
      <c r="O200" s="82" t="s">
        <v>1211</v>
      </c>
      <c r="P200" s="83">
        <v>350</v>
      </c>
      <c r="Q200" s="84">
        <v>46000</v>
      </c>
      <c r="R200" s="84">
        <v>16100000</v>
      </c>
      <c r="S200" s="82" t="s">
        <v>926</v>
      </c>
      <c r="T200" s="84">
        <v>16100000</v>
      </c>
      <c r="U200" s="82" t="s">
        <v>11487</v>
      </c>
      <c r="V200" s="85">
        <v>43976.92931712963</v>
      </c>
    </row>
    <row r="201" spans="1:22" ht="27.6" x14ac:dyDescent="0.3">
      <c r="A201" s="82" t="s">
        <v>12080</v>
      </c>
      <c r="B201" s="83">
        <v>0</v>
      </c>
      <c r="C201" s="82" t="s">
        <v>11962</v>
      </c>
      <c r="D201" s="82" t="s">
        <v>89</v>
      </c>
      <c r="E201" s="82">
        <v>480084486</v>
      </c>
      <c r="F201" s="82" t="s">
        <v>11467</v>
      </c>
      <c r="G201" s="82">
        <v>501730</v>
      </c>
      <c r="H201" s="82">
        <v>501730</v>
      </c>
      <c r="I201" s="82">
        <v>872320</v>
      </c>
      <c r="J201" s="82">
        <v>872320</v>
      </c>
      <c r="K201" s="82">
        <v>202006</v>
      </c>
      <c r="L201" s="82">
        <v>202006</v>
      </c>
      <c r="M201" s="82"/>
      <c r="N201" s="82" t="s">
        <v>1364</v>
      </c>
      <c r="O201" s="82" t="s">
        <v>1365</v>
      </c>
      <c r="P201" s="83">
        <v>4500</v>
      </c>
      <c r="Q201" s="84">
        <v>3530</v>
      </c>
      <c r="R201" s="84">
        <v>15885000</v>
      </c>
      <c r="S201" s="82" t="s">
        <v>926</v>
      </c>
      <c r="T201" s="84">
        <v>15885000</v>
      </c>
      <c r="U201" s="82" t="s">
        <v>11487</v>
      </c>
      <c r="V201" s="85">
        <v>43977.892500000002</v>
      </c>
    </row>
    <row r="202" spans="1:22" ht="27.6" x14ac:dyDescent="0.3">
      <c r="A202" s="82" t="s">
        <v>12080</v>
      </c>
      <c r="B202" s="83">
        <v>1</v>
      </c>
      <c r="C202" s="82" t="s">
        <v>11962</v>
      </c>
      <c r="D202" s="82" t="s">
        <v>89</v>
      </c>
      <c r="E202" s="82">
        <v>480084486</v>
      </c>
      <c r="F202" s="82" t="s">
        <v>11467</v>
      </c>
      <c r="G202" s="82">
        <v>501730</v>
      </c>
      <c r="H202" s="82">
        <v>501730</v>
      </c>
      <c r="I202" s="82">
        <v>872320</v>
      </c>
      <c r="J202" s="82">
        <v>872320</v>
      </c>
      <c r="K202" s="82">
        <v>202006</v>
      </c>
      <c r="L202" s="82">
        <v>202006</v>
      </c>
      <c r="M202" s="82"/>
      <c r="N202" s="82" t="s">
        <v>1366</v>
      </c>
      <c r="O202" s="82" t="s">
        <v>18016</v>
      </c>
      <c r="P202" s="83">
        <v>50</v>
      </c>
      <c r="Q202" s="84">
        <v>28000</v>
      </c>
      <c r="R202" s="84">
        <v>1400000</v>
      </c>
      <c r="S202" s="82" t="s">
        <v>926</v>
      </c>
      <c r="T202" s="84">
        <v>1400000</v>
      </c>
      <c r="U202" s="82" t="s">
        <v>11487</v>
      </c>
      <c r="V202" s="85">
        <v>43977.892500000002</v>
      </c>
    </row>
    <row r="203" spans="1:22" ht="27.6" x14ac:dyDescent="0.3">
      <c r="A203" s="82" t="s">
        <v>12080</v>
      </c>
      <c r="B203" s="83">
        <v>2</v>
      </c>
      <c r="C203" s="82" t="s">
        <v>11962</v>
      </c>
      <c r="D203" s="82" t="s">
        <v>89</v>
      </c>
      <c r="E203" s="82">
        <v>480084486</v>
      </c>
      <c r="F203" s="82" t="s">
        <v>11467</v>
      </c>
      <c r="G203" s="82">
        <v>501730</v>
      </c>
      <c r="H203" s="82">
        <v>501730</v>
      </c>
      <c r="I203" s="82">
        <v>872320</v>
      </c>
      <c r="J203" s="82">
        <v>872320</v>
      </c>
      <c r="K203" s="82">
        <v>202006</v>
      </c>
      <c r="L203" s="82">
        <v>202006</v>
      </c>
      <c r="M203" s="82"/>
      <c r="N203" s="82" t="s">
        <v>1368</v>
      </c>
      <c r="O203" s="82" t="s">
        <v>1369</v>
      </c>
      <c r="P203" s="83">
        <v>50</v>
      </c>
      <c r="Q203" s="84">
        <v>28000</v>
      </c>
      <c r="R203" s="84">
        <v>1400000</v>
      </c>
      <c r="S203" s="82" t="s">
        <v>926</v>
      </c>
      <c r="T203" s="84">
        <v>1400000</v>
      </c>
      <c r="U203" s="82" t="s">
        <v>11487</v>
      </c>
      <c r="V203" s="85">
        <v>43977.892500000002</v>
      </c>
    </row>
    <row r="204" spans="1:22" ht="27.6" x14ac:dyDescent="0.3">
      <c r="A204" s="82" t="s">
        <v>16916</v>
      </c>
      <c r="B204" s="83">
        <v>0</v>
      </c>
      <c r="C204" s="82" t="s">
        <v>12097</v>
      </c>
      <c r="D204" s="82" t="s">
        <v>167</v>
      </c>
      <c r="E204" s="82">
        <v>480084487</v>
      </c>
      <c r="F204" s="82" t="s">
        <v>11467</v>
      </c>
      <c r="G204" s="82">
        <v>501170</v>
      </c>
      <c r="H204" s="82">
        <v>501170</v>
      </c>
      <c r="I204" s="82">
        <v>872200</v>
      </c>
      <c r="J204" s="82">
        <v>872200</v>
      </c>
      <c r="K204" s="82">
        <v>202005</v>
      </c>
      <c r="L204" s="82">
        <v>202005</v>
      </c>
      <c r="M204" s="82"/>
      <c r="N204" s="82"/>
      <c r="O204" s="82" t="s">
        <v>1370</v>
      </c>
      <c r="P204" s="83">
        <v>1</v>
      </c>
      <c r="Q204" s="84">
        <v>1350274727</v>
      </c>
      <c r="R204" s="84">
        <v>1350274727</v>
      </c>
      <c r="S204" s="82" t="s">
        <v>926</v>
      </c>
      <c r="T204" s="84">
        <v>1350274727</v>
      </c>
      <c r="U204" s="82" t="s">
        <v>11470</v>
      </c>
      <c r="V204" s="85">
        <v>43977.89398148148</v>
      </c>
    </row>
    <row r="205" spans="1:22" ht="27.6" x14ac:dyDescent="0.3">
      <c r="A205" s="82" t="s">
        <v>12085</v>
      </c>
      <c r="B205" s="83">
        <v>0</v>
      </c>
      <c r="C205" s="82" t="s">
        <v>12069</v>
      </c>
      <c r="D205" s="82" t="s">
        <v>158</v>
      </c>
      <c r="E205" s="82">
        <v>480084546</v>
      </c>
      <c r="F205" s="82" t="s">
        <v>11467</v>
      </c>
      <c r="G205" s="82">
        <v>501190</v>
      </c>
      <c r="H205" s="82">
        <v>501190</v>
      </c>
      <c r="I205" s="82">
        <v>871280</v>
      </c>
      <c r="J205" s="82">
        <v>871280</v>
      </c>
      <c r="K205" s="82">
        <v>202006</v>
      </c>
      <c r="L205" s="82">
        <v>202006</v>
      </c>
      <c r="M205" s="82"/>
      <c r="N205" s="82"/>
      <c r="O205" s="82" t="s">
        <v>1379</v>
      </c>
      <c r="P205" s="83">
        <v>1</v>
      </c>
      <c r="Q205" s="84">
        <v>4950000</v>
      </c>
      <c r="R205" s="84">
        <v>4950000</v>
      </c>
      <c r="S205" s="82" t="s">
        <v>926</v>
      </c>
      <c r="T205" s="84">
        <v>4950000</v>
      </c>
      <c r="U205" s="82" t="s">
        <v>11487</v>
      </c>
      <c r="V205" s="85">
        <v>43979.80164351852</v>
      </c>
    </row>
    <row r="206" spans="1:22" ht="27.6" x14ac:dyDescent="0.3">
      <c r="A206" s="82" t="s">
        <v>12090</v>
      </c>
      <c r="B206" s="83">
        <v>0</v>
      </c>
      <c r="C206" s="82" t="s">
        <v>11588</v>
      </c>
      <c r="D206" s="82" t="s">
        <v>85</v>
      </c>
      <c r="E206" s="82">
        <v>480084511</v>
      </c>
      <c r="F206" s="82" t="s">
        <v>11467</v>
      </c>
      <c r="G206" s="82">
        <v>501190</v>
      </c>
      <c r="H206" s="82">
        <v>501190</v>
      </c>
      <c r="I206" s="82">
        <v>871080</v>
      </c>
      <c r="J206" s="82">
        <v>871080</v>
      </c>
      <c r="K206" s="82">
        <v>202006</v>
      </c>
      <c r="L206" s="82">
        <v>202006</v>
      </c>
      <c r="M206" s="82"/>
      <c r="N206" s="82"/>
      <c r="O206" s="82" t="s">
        <v>1372</v>
      </c>
      <c r="P206" s="83">
        <v>1</v>
      </c>
      <c r="Q206" s="84">
        <v>21999120</v>
      </c>
      <c r="R206" s="84">
        <v>21999120</v>
      </c>
      <c r="S206" s="82" t="s">
        <v>926</v>
      </c>
      <c r="T206" s="84">
        <v>21999120</v>
      </c>
      <c r="U206" s="82" t="s">
        <v>11487</v>
      </c>
      <c r="V206" s="85">
        <v>43979.058831018519</v>
      </c>
    </row>
    <row r="207" spans="1:22" ht="27.6" x14ac:dyDescent="0.3">
      <c r="A207" s="82" t="s">
        <v>12090</v>
      </c>
      <c r="B207" s="83">
        <v>1</v>
      </c>
      <c r="C207" s="82" t="s">
        <v>11588</v>
      </c>
      <c r="D207" s="82" t="s">
        <v>85</v>
      </c>
      <c r="E207" s="82">
        <v>480084511</v>
      </c>
      <c r="F207" s="82" t="s">
        <v>11467</v>
      </c>
      <c r="G207" s="82">
        <v>501190</v>
      </c>
      <c r="H207" s="82">
        <v>501190</v>
      </c>
      <c r="I207" s="82">
        <v>871080</v>
      </c>
      <c r="J207" s="82">
        <v>871080</v>
      </c>
      <c r="K207" s="82">
        <v>202007</v>
      </c>
      <c r="L207" s="82">
        <v>202007</v>
      </c>
      <c r="M207" s="82"/>
      <c r="N207" s="82"/>
      <c r="O207" s="82" t="s">
        <v>1373</v>
      </c>
      <c r="P207" s="83">
        <v>1</v>
      </c>
      <c r="Q207" s="84">
        <v>21999120</v>
      </c>
      <c r="R207" s="84">
        <v>21999120</v>
      </c>
      <c r="S207" s="82" t="s">
        <v>926</v>
      </c>
      <c r="T207" s="84">
        <v>21999120</v>
      </c>
      <c r="U207" s="82" t="s">
        <v>11487</v>
      </c>
      <c r="V207" s="85">
        <v>43979.058831018519</v>
      </c>
    </row>
    <row r="208" spans="1:22" ht="27.6" x14ac:dyDescent="0.3">
      <c r="A208" s="82" t="s">
        <v>12096</v>
      </c>
      <c r="B208" s="83">
        <v>0</v>
      </c>
      <c r="C208" s="82" t="s">
        <v>12097</v>
      </c>
      <c r="D208" s="82" t="s">
        <v>167</v>
      </c>
      <c r="E208" s="82">
        <v>480084512</v>
      </c>
      <c r="F208" s="82" t="s">
        <v>11467</v>
      </c>
      <c r="G208" s="82">
        <v>501170</v>
      </c>
      <c r="H208" s="82">
        <v>501170</v>
      </c>
      <c r="I208" s="82">
        <v>872200</v>
      </c>
      <c r="J208" s="82">
        <v>872200</v>
      </c>
      <c r="K208" s="82">
        <v>202005</v>
      </c>
      <c r="L208" s="82">
        <v>202005</v>
      </c>
      <c r="M208" s="82"/>
      <c r="N208" s="82"/>
      <c r="O208" s="82" t="s">
        <v>1374</v>
      </c>
      <c r="P208" s="83">
        <v>1</v>
      </c>
      <c r="Q208" s="84">
        <v>1646560</v>
      </c>
      <c r="R208" s="84">
        <v>1646560</v>
      </c>
      <c r="S208" s="82" t="s">
        <v>926</v>
      </c>
      <c r="T208" s="84">
        <v>1646560</v>
      </c>
      <c r="U208" s="82" t="s">
        <v>11470</v>
      </c>
      <c r="V208" s="85">
        <v>43979.060254629629</v>
      </c>
    </row>
    <row r="209" spans="1:22" ht="27.6" x14ac:dyDescent="0.3">
      <c r="A209" s="82" t="s">
        <v>12102</v>
      </c>
      <c r="B209" s="83">
        <v>0</v>
      </c>
      <c r="C209" s="82" t="s">
        <v>11649</v>
      </c>
      <c r="D209" s="82" t="s">
        <v>76</v>
      </c>
      <c r="E209" s="82">
        <v>480084513</v>
      </c>
      <c r="F209" s="82" t="s">
        <v>11467</v>
      </c>
      <c r="G209" s="82">
        <v>501730</v>
      </c>
      <c r="H209" s="82">
        <v>501730</v>
      </c>
      <c r="I209" s="82">
        <v>872400</v>
      </c>
      <c r="J209" s="82">
        <v>872400</v>
      </c>
      <c r="K209" s="82">
        <v>202005</v>
      </c>
      <c r="L209" s="82">
        <v>202005</v>
      </c>
      <c r="M209" s="82"/>
      <c r="N209" s="82"/>
      <c r="O209" s="82" t="s">
        <v>1375</v>
      </c>
      <c r="P209" s="83">
        <v>1</v>
      </c>
      <c r="Q209" s="84">
        <v>2800000</v>
      </c>
      <c r="R209" s="84">
        <v>2800000</v>
      </c>
      <c r="S209" s="82" t="s">
        <v>926</v>
      </c>
      <c r="T209" s="84">
        <v>2800000</v>
      </c>
      <c r="U209" s="82" t="s">
        <v>11470</v>
      </c>
      <c r="V209" s="85">
        <v>43979.061689814815</v>
      </c>
    </row>
    <row r="210" spans="1:22" ht="27.6" x14ac:dyDescent="0.3">
      <c r="A210" s="82" t="s">
        <v>12107</v>
      </c>
      <c r="B210" s="83">
        <v>0</v>
      </c>
      <c r="C210" s="82" t="s">
        <v>12097</v>
      </c>
      <c r="D210" s="82" t="s">
        <v>167</v>
      </c>
      <c r="E210" s="82">
        <v>480084514</v>
      </c>
      <c r="F210" s="82" t="s">
        <v>11467</v>
      </c>
      <c r="G210" s="82">
        <v>501170</v>
      </c>
      <c r="H210" s="82">
        <v>501170</v>
      </c>
      <c r="I210" s="82">
        <v>872200</v>
      </c>
      <c r="J210" s="82">
        <v>872200</v>
      </c>
      <c r="K210" s="82">
        <v>202005</v>
      </c>
      <c r="L210" s="82">
        <v>202005</v>
      </c>
      <c r="M210" s="82"/>
      <c r="N210" s="82"/>
      <c r="O210" s="82" t="s">
        <v>1376</v>
      </c>
      <c r="P210" s="83">
        <v>1</v>
      </c>
      <c r="Q210" s="84">
        <v>202212000</v>
      </c>
      <c r="R210" s="84">
        <v>202212000</v>
      </c>
      <c r="S210" s="82" t="s">
        <v>926</v>
      </c>
      <c r="T210" s="84">
        <v>202212000</v>
      </c>
      <c r="U210" s="82" t="s">
        <v>11470</v>
      </c>
      <c r="V210" s="85">
        <v>43979.0624537037</v>
      </c>
    </row>
    <row r="211" spans="1:22" ht="27.6" x14ac:dyDescent="0.3">
      <c r="A211" s="82" t="s">
        <v>12112</v>
      </c>
      <c r="B211" s="83">
        <v>0</v>
      </c>
      <c r="C211" s="82" t="s">
        <v>11499</v>
      </c>
      <c r="D211" s="82" t="s">
        <v>11500</v>
      </c>
      <c r="E211" s="82">
        <v>480084515</v>
      </c>
      <c r="F211" s="82" t="s">
        <v>11467</v>
      </c>
      <c r="G211" s="82">
        <v>501730</v>
      </c>
      <c r="H211" s="82">
        <v>501730</v>
      </c>
      <c r="I211" s="82">
        <v>872400</v>
      </c>
      <c r="J211" s="82">
        <v>872400</v>
      </c>
      <c r="K211" s="82">
        <v>202006</v>
      </c>
      <c r="L211" s="82">
        <v>202006</v>
      </c>
      <c r="M211" s="82"/>
      <c r="N211" s="82"/>
      <c r="O211" s="82" t="s">
        <v>1377</v>
      </c>
      <c r="P211" s="83">
        <v>1</v>
      </c>
      <c r="Q211" s="84">
        <v>5400000</v>
      </c>
      <c r="R211" s="84">
        <v>5400000</v>
      </c>
      <c r="S211" s="82" t="s">
        <v>926</v>
      </c>
      <c r="T211" s="84">
        <v>5400000</v>
      </c>
      <c r="U211" s="82" t="s">
        <v>11470</v>
      </c>
      <c r="V211" s="85">
        <v>43979.063564814816</v>
      </c>
    </row>
    <row r="212" spans="1:22" ht="27.6" x14ac:dyDescent="0.3">
      <c r="A212" s="82" t="s">
        <v>16921</v>
      </c>
      <c r="B212" s="83">
        <v>0</v>
      </c>
      <c r="C212" s="82" t="s">
        <v>12008</v>
      </c>
      <c r="D212" s="82" t="s">
        <v>151</v>
      </c>
      <c r="E212" s="82">
        <v>480084547</v>
      </c>
      <c r="F212" s="82" t="s">
        <v>11467</v>
      </c>
      <c r="G212" s="82">
        <v>501730</v>
      </c>
      <c r="H212" s="82">
        <v>501730</v>
      </c>
      <c r="I212" s="82">
        <v>871080</v>
      </c>
      <c r="J212" s="82">
        <v>871080</v>
      </c>
      <c r="K212" s="82">
        <v>202006</v>
      </c>
      <c r="L212" s="82">
        <v>202006</v>
      </c>
      <c r="M212" s="82"/>
      <c r="N212" s="82"/>
      <c r="O212" s="82" t="s">
        <v>1380</v>
      </c>
      <c r="P212" s="83">
        <v>1</v>
      </c>
      <c r="Q212" s="84">
        <v>1533421898</v>
      </c>
      <c r="R212" s="84">
        <v>1533421898</v>
      </c>
      <c r="S212" s="82" t="s">
        <v>926</v>
      </c>
      <c r="T212" s="84">
        <v>1533421898</v>
      </c>
      <c r="U212" s="82" t="s">
        <v>11487</v>
      </c>
      <c r="V212" s="85">
        <v>43979.803182870368</v>
      </c>
    </row>
    <row r="213" spans="1:22" ht="27.6" x14ac:dyDescent="0.3">
      <c r="A213" s="82" t="s">
        <v>16921</v>
      </c>
      <c r="B213" s="83">
        <v>1</v>
      </c>
      <c r="C213" s="82" t="s">
        <v>12008</v>
      </c>
      <c r="D213" s="82" t="s">
        <v>151</v>
      </c>
      <c r="E213" s="82">
        <v>480084547</v>
      </c>
      <c r="F213" s="82" t="s">
        <v>11467</v>
      </c>
      <c r="G213" s="82">
        <v>501730</v>
      </c>
      <c r="H213" s="82">
        <v>501730</v>
      </c>
      <c r="I213" s="82">
        <v>871080</v>
      </c>
      <c r="J213" s="82">
        <v>871080</v>
      </c>
      <c r="K213" s="82">
        <v>202007</v>
      </c>
      <c r="L213" s="82">
        <v>202007</v>
      </c>
      <c r="M213" s="82"/>
      <c r="N213" s="82"/>
      <c r="O213" s="82" t="s">
        <v>1381</v>
      </c>
      <c r="P213" s="83">
        <v>1</v>
      </c>
      <c r="Q213" s="84">
        <v>2555703164</v>
      </c>
      <c r="R213" s="84">
        <v>2555703164</v>
      </c>
      <c r="S213" s="82" t="s">
        <v>926</v>
      </c>
      <c r="T213" s="84">
        <v>2555703164</v>
      </c>
      <c r="U213" s="82" t="s">
        <v>11487</v>
      </c>
      <c r="V213" s="85">
        <v>43979.803182870368</v>
      </c>
    </row>
    <row r="214" spans="1:22" ht="27.6" x14ac:dyDescent="0.3">
      <c r="A214" s="82" t="s">
        <v>16921</v>
      </c>
      <c r="B214" s="83">
        <v>2</v>
      </c>
      <c r="C214" s="82" t="s">
        <v>12008</v>
      </c>
      <c r="D214" s="82" t="s">
        <v>151</v>
      </c>
      <c r="E214" s="82">
        <v>480084547</v>
      </c>
      <c r="F214" s="82" t="s">
        <v>11467</v>
      </c>
      <c r="G214" s="82">
        <v>501730</v>
      </c>
      <c r="H214" s="82">
        <v>501730</v>
      </c>
      <c r="I214" s="82">
        <v>871080</v>
      </c>
      <c r="J214" s="82">
        <v>871080</v>
      </c>
      <c r="K214" s="82">
        <v>202008</v>
      </c>
      <c r="L214" s="82">
        <v>202008</v>
      </c>
      <c r="M214" s="82"/>
      <c r="N214" s="82"/>
      <c r="O214" s="82" t="s">
        <v>1382</v>
      </c>
      <c r="P214" s="83">
        <v>1</v>
      </c>
      <c r="Q214" s="84">
        <v>1022281266</v>
      </c>
      <c r="R214" s="84">
        <v>1022281266</v>
      </c>
      <c r="S214" s="82" t="s">
        <v>926</v>
      </c>
      <c r="T214" s="84">
        <v>1022281266</v>
      </c>
      <c r="U214" s="82" t="s">
        <v>11487</v>
      </c>
      <c r="V214" s="85">
        <v>43979.803182870368</v>
      </c>
    </row>
    <row r="215" spans="1:22" ht="27.6" x14ac:dyDescent="0.3">
      <c r="A215" s="82" t="s">
        <v>12117</v>
      </c>
      <c r="B215" s="83">
        <v>0</v>
      </c>
      <c r="C215" s="82" t="s">
        <v>11850</v>
      </c>
      <c r="D215" s="82" t="s">
        <v>137</v>
      </c>
      <c r="E215" s="82">
        <v>480084535</v>
      </c>
      <c r="F215" s="82" t="s">
        <v>11467</v>
      </c>
      <c r="G215" s="82">
        <v>501110</v>
      </c>
      <c r="H215" s="82">
        <v>501110</v>
      </c>
      <c r="I215" s="82">
        <v>872560</v>
      </c>
      <c r="J215" s="82">
        <v>872560</v>
      </c>
      <c r="K215" s="82">
        <v>202005</v>
      </c>
      <c r="L215" s="82">
        <v>202005</v>
      </c>
      <c r="M215" s="82"/>
      <c r="N215" s="82"/>
      <c r="O215" s="82" t="s">
        <v>1378</v>
      </c>
      <c r="P215" s="83">
        <v>1</v>
      </c>
      <c r="Q215" s="84">
        <v>23700000</v>
      </c>
      <c r="R215" s="84">
        <v>23700000</v>
      </c>
      <c r="S215" s="82" t="s">
        <v>926</v>
      </c>
      <c r="T215" s="84">
        <v>23700000</v>
      </c>
      <c r="U215" s="82" t="s">
        <v>11487</v>
      </c>
      <c r="V215" s="85">
        <v>43979.681747685187</v>
      </c>
    </row>
    <row r="216" spans="1:22" ht="27.6" x14ac:dyDescent="0.3">
      <c r="A216" s="82" t="s">
        <v>17337</v>
      </c>
      <c r="B216" s="83">
        <v>0</v>
      </c>
      <c r="C216" s="82" t="s">
        <v>17338</v>
      </c>
      <c r="D216" s="82" t="s">
        <v>172</v>
      </c>
      <c r="E216" s="82">
        <v>480084548</v>
      </c>
      <c r="F216" s="82" t="s">
        <v>11467</v>
      </c>
      <c r="G216" s="82">
        <v>501730</v>
      </c>
      <c r="H216" s="82">
        <v>501730</v>
      </c>
      <c r="I216" s="82">
        <v>871280</v>
      </c>
      <c r="J216" s="82">
        <v>871280</v>
      </c>
      <c r="K216" s="82">
        <v>202006</v>
      </c>
      <c r="L216" s="82">
        <v>202006</v>
      </c>
      <c r="M216" s="82"/>
      <c r="N216" s="82"/>
      <c r="O216" s="82" t="s">
        <v>17339</v>
      </c>
      <c r="P216" s="83" t="s">
        <v>18017</v>
      </c>
      <c r="Q216" s="84">
        <v>44519310</v>
      </c>
      <c r="R216" s="84">
        <v>44519310</v>
      </c>
      <c r="S216" s="82" t="s">
        <v>926</v>
      </c>
      <c r="T216" s="84">
        <v>44519310</v>
      </c>
      <c r="U216" s="82" t="s">
        <v>11487</v>
      </c>
      <c r="V216" s="85">
        <v>43979.804467592592</v>
      </c>
    </row>
    <row r="217" spans="1:22" ht="27.6" x14ac:dyDescent="0.3">
      <c r="A217" s="82" t="s">
        <v>17337</v>
      </c>
      <c r="B217" s="83">
        <v>1</v>
      </c>
      <c r="C217" s="82" t="s">
        <v>17338</v>
      </c>
      <c r="D217" s="82" t="s">
        <v>172</v>
      </c>
      <c r="E217" s="82">
        <v>480084548</v>
      </c>
      <c r="F217" s="82" t="s">
        <v>11467</v>
      </c>
      <c r="G217" s="82">
        <v>501730</v>
      </c>
      <c r="H217" s="82">
        <v>501730</v>
      </c>
      <c r="I217" s="82">
        <v>871280</v>
      </c>
      <c r="J217" s="82">
        <v>871280</v>
      </c>
      <c r="K217" s="82">
        <v>202007</v>
      </c>
      <c r="L217" s="82">
        <v>202007</v>
      </c>
      <c r="M217" s="82"/>
      <c r="N217" s="82"/>
      <c r="O217" s="82" t="s">
        <v>18018</v>
      </c>
      <c r="P217" s="83" t="s">
        <v>18017</v>
      </c>
      <c r="Q217" s="84">
        <v>44519310</v>
      </c>
      <c r="R217" s="84">
        <v>44519310</v>
      </c>
      <c r="S217" s="82" t="s">
        <v>926</v>
      </c>
      <c r="T217" s="84">
        <v>44519310</v>
      </c>
      <c r="U217" s="82" t="s">
        <v>11487</v>
      </c>
      <c r="V217" s="85">
        <v>43979.804467592592</v>
      </c>
    </row>
    <row r="218" spans="1:22" ht="27.6" x14ac:dyDescent="0.3">
      <c r="A218" s="82" t="s">
        <v>17337</v>
      </c>
      <c r="B218" s="83">
        <v>2</v>
      </c>
      <c r="C218" s="82" t="s">
        <v>17338</v>
      </c>
      <c r="D218" s="82" t="s">
        <v>172</v>
      </c>
      <c r="E218" s="82">
        <v>480084548</v>
      </c>
      <c r="F218" s="82" t="s">
        <v>11467</v>
      </c>
      <c r="G218" s="82">
        <v>501730</v>
      </c>
      <c r="H218" s="82">
        <v>501730</v>
      </c>
      <c r="I218" s="82">
        <v>871280</v>
      </c>
      <c r="J218" s="82">
        <v>871280</v>
      </c>
      <c r="K218" s="82">
        <v>202008</v>
      </c>
      <c r="L218" s="82">
        <v>202008</v>
      </c>
      <c r="M218" s="82"/>
      <c r="N218" s="82"/>
      <c r="O218" s="82" t="s">
        <v>18019</v>
      </c>
      <c r="P218" s="83" t="s">
        <v>18017</v>
      </c>
      <c r="Q218" s="84">
        <v>44519310</v>
      </c>
      <c r="R218" s="84">
        <v>44519310</v>
      </c>
      <c r="S218" s="82" t="s">
        <v>926</v>
      </c>
      <c r="T218" s="84">
        <v>44519310</v>
      </c>
      <c r="U218" s="82" t="s">
        <v>11487</v>
      </c>
      <c r="V218" s="85">
        <v>43979.804467592592</v>
      </c>
    </row>
    <row r="219" spans="1:22" ht="27.6" x14ac:dyDescent="0.3">
      <c r="A219" s="82" t="s">
        <v>17337</v>
      </c>
      <c r="B219" s="83">
        <v>3</v>
      </c>
      <c r="C219" s="82" t="s">
        <v>17338</v>
      </c>
      <c r="D219" s="82" t="s">
        <v>172</v>
      </c>
      <c r="E219" s="82">
        <v>480084548</v>
      </c>
      <c r="F219" s="82" t="s">
        <v>11467</v>
      </c>
      <c r="G219" s="82">
        <v>501730</v>
      </c>
      <c r="H219" s="82">
        <v>501730</v>
      </c>
      <c r="I219" s="82">
        <v>871280</v>
      </c>
      <c r="J219" s="82">
        <v>871280</v>
      </c>
      <c r="K219" s="82">
        <v>202009</v>
      </c>
      <c r="L219" s="82">
        <v>202009</v>
      </c>
      <c r="M219" s="82"/>
      <c r="N219" s="82"/>
      <c r="O219" s="82" t="s">
        <v>18020</v>
      </c>
      <c r="P219" s="83" t="s">
        <v>18017</v>
      </c>
      <c r="Q219" s="84">
        <v>44519310</v>
      </c>
      <c r="R219" s="84">
        <v>44519310</v>
      </c>
      <c r="S219" s="82" t="s">
        <v>926</v>
      </c>
      <c r="T219" s="84">
        <v>44519310</v>
      </c>
      <c r="U219" s="82" t="s">
        <v>11487</v>
      </c>
      <c r="V219" s="85">
        <v>43979.804467592592</v>
      </c>
    </row>
    <row r="220" spans="1:22" ht="27.6" x14ac:dyDescent="0.3">
      <c r="A220" s="82" t="s">
        <v>17337</v>
      </c>
      <c r="B220" s="83">
        <v>4</v>
      </c>
      <c r="C220" s="82" t="s">
        <v>17338</v>
      </c>
      <c r="D220" s="82" t="s">
        <v>172</v>
      </c>
      <c r="E220" s="82">
        <v>480084548</v>
      </c>
      <c r="F220" s="82" t="s">
        <v>11467</v>
      </c>
      <c r="G220" s="82">
        <v>501730</v>
      </c>
      <c r="H220" s="82">
        <v>501730</v>
      </c>
      <c r="I220" s="82">
        <v>871280</v>
      </c>
      <c r="J220" s="82">
        <v>871280</v>
      </c>
      <c r="K220" s="82">
        <v>202010</v>
      </c>
      <c r="L220" s="82">
        <v>202010</v>
      </c>
      <c r="M220" s="82"/>
      <c r="N220" s="82"/>
      <c r="O220" s="82" t="s">
        <v>18021</v>
      </c>
      <c r="P220" s="83" t="s">
        <v>18017</v>
      </c>
      <c r="Q220" s="84">
        <v>44519310</v>
      </c>
      <c r="R220" s="84">
        <v>44519310</v>
      </c>
      <c r="S220" s="82" t="s">
        <v>926</v>
      </c>
      <c r="T220" s="84">
        <v>44519310</v>
      </c>
      <c r="U220" s="82" t="s">
        <v>11487</v>
      </c>
      <c r="V220" s="85">
        <v>43979.804467592592</v>
      </c>
    </row>
    <row r="221" spans="1:22" ht="27.6" x14ac:dyDescent="0.3">
      <c r="A221" s="82" t="s">
        <v>17337</v>
      </c>
      <c r="B221" s="83">
        <v>5</v>
      </c>
      <c r="C221" s="82" t="s">
        <v>17338</v>
      </c>
      <c r="D221" s="82" t="s">
        <v>172</v>
      </c>
      <c r="E221" s="82">
        <v>480084548</v>
      </c>
      <c r="F221" s="82" t="s">
        <v>11467</v>
      </c>
      <c r="G221" s="82">
        <v>501730</v>
      </c>
      <c r="H221" s="82">
        <v>501730</v>
      </c>
      <c r="I221" s="82">
        <v>871280</v>
      </c>
      <c r="J221" s="82">
        <v>871280</v>
      </c>
      <c r="K221" s="82">
        <v>202011</v>
      </c>
      <c r="L221" s="82">
        <v>202011</v>
      </c>
      <c r="M221" s="82"/>
      <c r="N221" s="82"/>
      <c r="O221" s="82" t="s">
        <v>18022</v>
      </c>
      <c r="P221" s="83" t="s">
        <v>18017</v>
      </c>
      <c r="Q221" s="84">
        <v>44519310</v>
      </c>
      <c r="R221" s="84">
        <v>44519310</v>
      </c>
      <c r="S221" s="82" t="s">
        <v>926</v>
      </c>
      <c r="T221" s="84">
        <v>44519310</v>
      </c>
      <c r="U221" s="82" t="s">
        <v>11487</v>
      </c>
      <c r="V221" s="85">
        <v>43979.804467592592</v>
      </c>
    </row>
    <row r="222" spans="1:22" ht="27.6" x14ac:dyDescent="0.3">
      <c r="A222" s="82" t="s">
        <v>17337</v>
      </c>
      <c r="B222" s="83">
        <v>6</v>
      </c>
      <c r="C222" s="82" t="s">
        <v>17338</v>
      </c>
      <c r="D222" s="82" t="s">
        <v>172</v>
      </c>
      <c r="E222" s="82">
        <v>480084548</v>
      </c>
      <c r="F222" s="82" t="s">
        <v>11467</v>
      </c>
      <c r="G222" s="82">
        <v>501730</v>
      </c>
      <c r="H222" s="82">
        <v>501730</v>
      </c>
      <c r="I222" s="82">
        <v>871280</v>
      </c>
      <c r="J222" s="82">
        <v>871280</v>
      </c>
      <c r="K222" s="82">
        <v>202012</v>
      </c>
      <c r="L222" s="82">
        <v>202012</v>
      </c>
      <c r="M222" s="82"/>
      <c r="N222" s="82"/>
      <c r="O222" s="82" t="s">
        <v>18023</v>
      </c>
      <c r="P222" s="83" t="s">
        <v>18017</v>
      </c>
      <c r="Q222" s="84">
        <v>44519310</v>
      </c>
      <c r="R222" s="84">
        <v>44519310</v>
      </c>
      <c r="S222" s="82" t="s">
        <v>926</v>
      </c>
      <c r="T222" s="84">
        <v>44519310</v>
      </c>
      <c r="U222" s="82" t="s">
        <v>11487</v>
      </c>
      <c r="V222" s="85">
        <v>43979.804467592592</v>
      </c>
    </row>
    <row r="223" spans="1:22" ht="27.6" x14ac:dyDescent="0.3">
      <c r="A223" s="82" t="s">
        <v>17337</v>
      </c>
      <c r="B223" s="83">
        <v>7</v>
      </c>
      <c r="C223" s="82" t="s">
        <v>17338</v>
      </c>
      <c r="D223" s="82" t="s">
        <v>172</v>
      </c>
      <c r="E223" s="82">
        <v>480084548</v>
      </c>
      <c r="F223" s="82" t="s">
        <v>11467</v>
      </c>
      <c r="G223" s="82">
        <v>501730</v>
      </c>
      <c r="H223" s="82">
        <v>501730</v>
      </c>
      <c r="I223" s="82">
        <v>871280</v>
      </c>
      <c r="J223" s="82">
        <v>871280</v>
      </c>
      <c r="K223" s="82">
        <v>202101</v>
      </c>
      <c r="L223" s="82">
        <v>202101</v>
      </c>
      <c r="M223" s="82"/>
      <c r="N223" s="82"/>
      <c r="O223" s="82" t="s">
        <v>18024</v>
      </c>
      <c r="P223" s="83" t="s">
        <v>18017</v>
      </c>
      <c r="Q223" s="84">
        <v>44519310</v>
      </c>
      <c r="R223" s="84">
        <v>44519310</v>
      </c>
      <c r="S223" s="82" t="s">
        <v>926</v>
      </c>
      <c r="T223" s="84">
        <v>44519310</v>
      </c>
      <c r="U223" s="82" t="s">
        <v>11487</v>
      </c>
      <c r="V223" s="85">
        <v>43979.804467592592</v>
      </c>
    </row>
    <row r="224" spans="1:22" ht="27.6" x14ac:dyDescent="0.3">
      <c r="A224" s="82" t="s">
        <v>17337</v>
      </c>
      <c r="B224" s="83">
        <v>8</v>
      </c>
      <c r="C224" s="82" t="s">
        <v>17338</v>
      </c>
      <c r="D224" s="82" t="s">
        <v>172</v>
      </c>
      <c r="E224" s="82">
        <v>480084548</v>
      </c>
      <c r="F224" s="82" t="s">
        <v>11467</v>
      </c>
      <c r="G224" s="82">
        <v>501730</v>
      </c>
      <c r="H224" s="82">
        <v>501730</v>
      </c>
      <c r="I224" s="82">
        <v>871280</v>
      </c>
      <c r="J224" s="82">
        <v>871280</v>
      </c>
      <c r="K224" s="82">
        <v>202102</v>
      </c>
      <c r="L224" s="82">
        <v>202102</v>
      </c>
      <c r="M224" s="82"/>
      <c r="N224" s="82"/>
      <c r="O224" s="82" t="s">
        <v>18025</v>
      </c>
      <c r="P224" s="83" t="s">
        <v>18017</v>
      </c>
      <c r="Q224" s="84">
        <v>44519310</v>
      </c>
      <c r="R224" s="84">
        <v>44519310</v>
      </c>
      <c r="S224" s="82" t="s">
        <v>926</v>
      </c>
      <c r="T224" s="84">
        <v>44519310</v>
      </c>
      <c r="U224" s="82" t="s">
        <v>11487</v>
      </c>
      <c r="V224" s="85">
        <v>43979.804467592592</v>
      </c>
    </row>
    <row r="225" spans="1:22" ht="27.6" x14ac:dyDescent="0.3">
      <c r="A225" s="82" t="s">
        <v>17337</v>
      </c>
      <c r="B225" s="83">
        <v>9</v>
      </c>
      <c r="C225" s="82" t="s">
        <v>17338</v>
      </c>
      <c r="D225" s="82" t="s">
        <v>172</v>
      </c>
      <c r="E225" s="82">
        <v>480084548</v>
      </c>
      <c r="F225" s="82" t="s">
        <v>11467</v>
      </c>
      <c r="G225" s="82">
        <v>501730</v>
      </c>
      <c r="H225" s="82">
        <v>501730</v>
      </c>
      <c r="I225" s="82">
        <v>871280</v>
      </c>
      <c r="J225" s="82">
        <v>871280</v>
      </c>
      <c r="K225" s="82">
        <v>202103</v>
      </c>
      <c r="L225" s="82">
        <v>202103</v>
      </c>
      <c r="M225" s="82"/>
      <c r="N225" s="82"/>
      <c r="O225" s="82" t="s">
        <v>18026</v>
      </c>
      <c r="P225" s="83" t="s">
        <v>18017</v>
      </c>
      <c r="Q225" s="84">
        <v>44519310</v>
      </c>
      <c r="R225" s="84">
        <v>44519310</v>
      </c>
      <c r="S225" s="82" t="s">
        <v>926</v>
      </c>
      <c r="T225" s="84">
        <v>44519310</v>
      </c>
      <c r="U225" s="82" t="s">
        <v>11487</v>
      </c>
      <c r="V225" s="85">
        <v>43979.804467592592</v>
      </c>
    </row>
    <row r="226" spans="1:22" ht="27.6" x14ac:dyDescent="0.3">
      <c r="A226" s="82" t="s">
        <v>12122</v>
      </c>
      <c r="B226" s="83">
        <v>0</v>
      </c>
      <c r="C226" s="82" t="s">
        <v>11807</v>
      </c>
      <c r="D226" s="82" t="s">
        <v>102</v>
      </c>
      <c r="E226" s="82">
        <v>480084549</v>
      </c>
      <c r="F226" s="82" t="s">
        <v>11467</v>
      </c>
      <c r="G226" s="82">
        <v>501730</v>
      </c>
      <c r="H226" s="82">
        <v>501730</v>
      </c>
      <c r="I226" s="82">
        <v>872310</v>
      </c>
      <c r="J226" s="82">
        <v>872310</v>
      </c>
      <c r="K226" s="82">
        <v>202006</v>
      </c>
      <c r="L226" s="82">
        <v>202006</v>
      </c>
      <c r="M226" s="82"/>
      <c r="N226" s="82" t="s">
        <v>1215</v>
      </c>
      <c r="O226" s="82" t="s">
        <v>1216</v>
      </c>
      <c r="P226" s="83">
        <v>650</v>
      </c>
      <c r="Q226" s="84">
        <v>289000</v>
      </c>
      <c r="R226" s="84">
        <v>187850000</v>
      </c>
      <c r="S226" s="82" t="s">
        <v>926</v>
      </c>
      <c r="T226" s="84">
        <v>187850000</v>
      </c>
      <c r="U226" s="82" t="s">
        <v>11487</v>
      </c>
      <c r="V226" s="85">
        <v>43979.808009259257</v>
      </c>
    </row>
    <row r="227" spans="1:22" ht="27.6" x14ac:dyDescent="0.3">
      <c r="A227" s="82" t="s">
        <v>12128</v>
      </c>
      <c r="B227" s="83">
        <v>0</v>
      </c>
      <c r="C227" s="82" t="s">
        <v>12055</v>
      </c>
      <c r="D227" s="82" t="s">
        <v>155</v>
      </c>
      <c r="E227" s="82">
        <v>480084550</v>
      </c>
      <c r="F227" s="82" t="s">
        <v>11467</v>
      </c>
      <c r="G227" s="82">
        <v>501730</v>
      </c>
      <c r="H227" s="82">
        <v>501730</v>
      </c>
      <c r="I227" s="82">
        <v>871080</v>
      </c>
      <c r="J227" s="82">
        <v>871080</v>
      </c>
      <c r="K227" s="82">
        <v>202006</v>
      </c>
      <c r="L227" s="82">
        <v>202006</v>
      </c>
      <c r="M227" s="82"/>
      <c r="N227" s="82"/>
      <c r="O227" s="82" t="s">
        <v>1385</v>
      </c>
      <c r="P227" s="83">
        <v>1</v>
      </c>
      <c r="Q227" s="84">
        <v>189877490</v>
      </c>
      <c r="R227" s="84">
        <v>189877490</v>
      </c>
      <c r="S227" s="82" t="s">
        <v>926</v>
      </c>
      <c r="T227" s="84">
        <v>189877490</v>
      </c>
      <c r="U227" s="82" t="s">
        <v>11487</v>
      </c>
      <c r="V227" s="85">
        <v>43979.809525462966</v>
      </c>
    </row>
    <row r="228" spans="1:22" ht="27.6" x14ac:dyDescent="0.3">
      <c r="A228" s="82" t="s">
        <v>12128</v>
      </c>
      <c r="B228" s="83">
        <v>1</v>
      </c>
      <c r="C228" s="82" t="s">
        <v>12055</v>
      </c>
      <c r="D228" s="82" t="s">
        <v>155</v>
      </c>
      <c r="E228" s="82">
        <v>480084550</v>
      </c>
      <c r="F228" s="82" t="s">
        <v>11467</v>
      </c>
      <c r="G228" s="82">
        <v>501730</v>
      </c>
      <c r="H228" s="82">
        <v>501730</v>
      </c>
      <c r="I228" s="82">
        <v>871080</v>
      </c>
      <c r="J228" s="82">
        <v>871080</v>
      </c>
      <c r="K228" s="82">
        <v>202007</v>
      </c>
      <c r="L228" s="82">
        <v>202007</v>
      </c>
      <c r="M228" s="82"/>
      <c r="N228" s="82"/>
      <c r="O228" s="82" t="s">
        <v>1386</v>
      </c>
      <c r="P228" s="83">
        <v>1</v>
      </c>
      <c r="Q228" s="84">
        <v>189877490</v>
      </c>
      <c r="R228" s="84">
        <v>189877490</v>
      </c>
      <c r="S228" s="82" t="s">
        <v>926</v>
      </c>
      <c r="T228" s="84">
        <v>189877490</v>
      </c>
      <c r="U228" s="82" t="s">
        <v>11487</v>
      </c>
      <c r="V228" s="85">
        <v>43979.809525462966</v>
      </c>
    </row>
    <row r="229" spans="1:22" ht="27.6" x14ac:dyDescent="0.3">
      <c r="A229" s="82" t="s">
        <v>12133</v>
      </c>
      <c r="B229" s="83">
        <v>0</v>
      </c>
      <c r="C229" s="82" t="s">
        <v>12061</v>
      </c>
      <c r="D229" s="82" t="s">
        <v>165</v>
      </c>
      <c r="E229" s="82">
        <v>480084551</v>
      </c>
      <c r="F229" s="82" t="s">
        <v>11467</v>
      </c>
      <c r="G229" s="82">
        <v>501730</v>
      </c>
      <c r="H229" s="82">
        <v>501730</v>
      </c>
      <c r="I229" s="82">
        <v>871080</v>
      </c>
      <c r="J229" s="82">
        <v>871280</v>
      </c>
      <c r="K229" s="82">
        <v>202006</v>
      </c>
      <c r="L229" s="82">
        <v>202006</v>
      </c>
      <c r="M229" s="82"/>
      <c r="N229" s="82"/>
      <c r="O229" s="82" t="s">
        <v>1387</v>
      </c>
      <c r="P229" s="83">
        <v>1</v>
      </c>
      <c r="Q229" s="84">
        <v>104982857</v>
      </c>
      <c r="R229" s="84">
        <v>104982857</v>
      </c>
      <c r="S229" s="82" t="s">
        <v>926</v>
      </c>
      <c r="T229" s="84">
        <v>104982857</v>
      </c>
      <c r="U229" s="82" t="s">
        <v>11487</v>
      </c>
      <c r="V229" s="85">
        <v>43979.810219907406</v>
      </c>
    </row>
    <row r="230" spans="1:22" ht="27.6" x14ac:dyDescent="0.3">
      <c r="A230" s="82" t="s">
        <v>12133</v>
      </c>
      <c r="B230" s="83">
        <v>1</v>
      </c>
      <c r="C230" s="82" t="s">
        <v>12061</v>
      </c>
      <c r="D230" s="82" t="s">
        <v>165</v>
      </c>
      <c r="E230" s="82">
        <v>480084551</v>
      </c>
      <c r="F230" s="82" t="s">
        <v>11467</v>
      </c>
      <c r="G230" s="82">
        <v>501730</v>
      </c>
      <c r="H230" s="82">
        <v>501730</v>
      </c>
      <c r="I230" s="82">
        <v>871080</v>
      </c>
      <c r="J230" s="82">
        <v>871280</v>
      </c>
      <c r="K230" s="82">
        <v>202007</v>
      </c>
      <c r="L230" s="82">
        <v>202007</v>
      </c>
      <c r="M230" s="82"/>
      <c r="N230" s="82"/>
      <c r="O230" s="82" t="s">
        <v>1388</v>
      </c>
      <c r="P230" s="83">
        <v>1</v>
      </c>
      <c r="Q230" s="84">
        <v>104982857</v>
      </c>
      <c r="R230" s="84">
        <v>104982857</v>
      </c>
      <c r="S230" s="82" t="s">
        <v>926</v>
      </c>
      <c r="T230" s="84">
        <v>104982857</v>
      </c>
      <c r="U230" s="82" t="s">
        <v>11487</v>
      </c>
      <c r="V230" s="85">
        <v>43979.810219907406</v>
      </c>
    </row>
    <row r="231" spans="1:22" ht="27.6" x14ac:dyDescent="0.3">
      <c r="A231" s="82" t="s">
        <v>12138</v>
      </c>
      <c r="B231" s="83">
        <v>0</v>
      </c>
      <c r="C231" s="82" t="s">
        <v>12139</v>
      </c>
      <c r="D231" s="82" t="s">
        <v>182</v>
      </c>
      <c r="E231" s="82">
        <v>480084559</v>
      </c>
      <c r="F231" s="82" t="s">
        <v>11467</v>
      </c>
      <c r="G231" s="82">
        <v>501730</v>
      </c>
      <c r="H231" s="82">
        <v>501730</v>
      </c>
      <c r="I231" s="82">
        <v>871080</v>
      </c>
      <c r="J231" s="82">
        <v>871280</v>
      </c>
      <c r="K231" s="82">
        <v>202006</v>
      </c>
      <c r="L231" s="82">
        <v>202006</v>
      </c>
      <c r="M231" s="82"/>
      <c r="N231" s="82"/>
      <c r="O231" s="82" t="s">
        <v>1389</v>
      </c>
      <c r="P231" s="83">
        <v>1</v>
      </c>
      <c r="Q231" s="84">
        <v>149957000</v>
      </c>
      <c r="R231" s="84">
        <v>149957000</v>
      </c>
      <c r="S231" s="82" t="s">
        <v>926</v>
      </c>
      <c r="T231" s="84">
        <v>149957000</v>
      </c>
      <c r="U231" s="82" t="s">
        <v>11487</v>
      </c>
      <c r="V231" s="85">
        <v>43980.433287037034</v>
      </c>
    </row>
    <row r="232" spans="1:22" ht="27.6" x14ac:dyDescent="0.3">
      <c r="A232" s="82" t="s">
        <v>12144</v>
      </c>
      <c r="B232" s="83">
        <v>0</v>
      </c>
      <c r="C232" s="82" t="s">
        <v>11513</v>
      </c>
      <c r="D232" s="82" t="s">
        <v>11514</v>
      </c>
      <c r="E232" s="82">
        <v>480084560</v>
      </c>
      <c r="F232" s="82" t="s">
        <v>11467</v>
      </c>
      <c r="G232" s="82">
        <v>501730</v>
      </c>
      <c r="H232" s="82">
        <v>501730</v>
      </c>
      <c r="I232" s="82">
        <v>872400</v>
      </c>
      <c r="J232" s="82">
        <v>872400</v>
      </c>
      <c r="K232" s="82">
        <v>202005</v>
      </c>
      <c r="L232" s="82">
        <v>202005</v>
      </c>
      <c r="M232" s="82"/>
      <c r="N232" s="82"/>
      <c r="O232" s="82" t="s">
        <v>1390</v>
      </c>
      <c r="P232" s="83">
        <v>1</v>
      </c>
      <c r="Q232" s="84">
        <v>5400000</v>
      </c>
      <c r="R232" s="84">
        <v>5400000</v>
      </c>
      <c r="S232" s="82" t="s">
        <v>926</v>
      </c>
      <c r="T232" s="84">
        <v>5400000</v>
      </c>
      <c r="U232" s="82" t="s">
        <v>11470</v>
      </c>
      <c r="V232" s="85">
        <v>43980.43167824074</v>
      </c>
    </row>
    <row r="233" spans="1:22" ht="13.8" x14ac:dyDescent="0.3">
      <c r="A233" s="82" t="s">
        <v>12149</v>
      </c>
      <c r="B233" s="83">
        <v>0</v>
      </c>
      <c r="C233" s="82" t="s">
        <v>12150</v>
      </c>
      <c r="D233" s="82" t="s">
        <v>176</v>
      </c>
      <c r="E233" s="82">
        <v>480084561</v>
      </c>
      <c r="F233" s="82" t="s">
        <v>11467</v>
      </c>
      <c r="G233" s="82">
        <v>501730</v>
      </c>
      <c r="H233" s="82">
        <v>501730</v>
      </c>
      <c r="I233" s="82">
        <v>871080</v>
      </c>
      <c r="J233" s="82">
        <v>871280</v>
      </c>
      <c r="K233" s="82">
        <v>202006</v>
      </c>
      <c r="L233" s="82">
        <v>202006</v>
      </c>
      <c r="M233" s="82"/>
      <c r="N233" s="82"/>
      <c r="O233" s="82" t="s">
        <v>1391</v>
      </c>
      <c r="P233" s="83">
        <v>1</v>
      </c>
      <c r="Q233" s="84">
        <v>30000000</v>
      </c>
      <c r="R233" s="84">
        <v>30000000</v>
      </c>
      <c r="S233" s="82" t="s">
        <v>926</v>
      </c>
      <c r="T233" s="84">
        <v>30000000</v>
      </c>
      <c r="U233" s="82" t="s">
        <v>11487</v>
      </c>
      <c r="V233" s="85">
        <v>43980.434675925928</v>
      </c>
    </row>
    <row r="234" spans="1:22" ht="27.6" x14ac:dyDescent="0.3">
      <c r="A234" s="82" t="s">
        <v>12156</v>
      </c>
      <c r="B234" s="83">
        <v>0</v>
      </c>
      <c r="C234" s="82" t="s">
        <v>11729</v>
      </c>
      <c r="D234" s="82" t="s">
        <v>78</v>
      </c>
      <c r="E234" s="82">
        <v>480084569</v>
      </c>
      <c r="F234" s="82" t="s">
        <v>11467</v>
      </c>
      <c r="G234" s="82">
        <v>501730</v>
      </c>
      <c r="H234" s="82">
        <v>501730</v>
      </c>
      <c r="I234" s="82">
        <v>872320</v>
      </c>
      <c r="J234" s="82">
        <v>872320</v>
      </c>
      <c r="K234" s="82">
        <v>202005</v>
      </c>
      <c r="L234" s="82">
        <v>202005</v>
      </c>
      <c r="M234" s="82"/>
      <c r="N234" s="82"/>
      <c r="O234" s="82" t="s">
        <v>1393</v>
      </c>
      <c r="P234" s="83">
        <v>1</v>
      </c>
      <c r="Q234" s="84">
        <v>53602659</v>
      </c>
      <c r="R234" s="84">
        <v>53602659</v>
      </c>
      <c r="S234" s="82" t="s">
        <v>926</v>
      </c>
      <c r="T234" s="84">
        <v>53602659</v>
      </c>
      <c r="U234" s="82" t="s">
        <v>11487</v>
      </c>
      <c r="V234" s="85">
        <v>43980.627847222226</v>
      </c>
    </row>
    <row r="235" spans="1:22" ht="13.8" x14ac:dyDescent="0.3">
      <c r="A235" s="82" t="s">
        <v>16926</v>
      </c>
      <c r="B235" s="83">
        <v>0</v>
      </c>
      <c r="C235" s="82" t="s">
        <v>12139</v>
      </c>
      <c r="D235" s="82" t="s">
        <v>182</v>
      </c>
      <c r="E235" s="82">
        <v>480084580</v>
      </c>
      <c r="F235" s="82" t="s">
        <v>11467</v>
      </c>
      <c r="G235" s="82">
        <v>501730</v>
      </c>
      <c r="H235" s="82">
        <v>501730</v>
      </c>
      <c r="I235" s="82">
        <v>871080</v>
      </c>
      <c r="J235" s="82">
        <v>871080</v>
      </c>
      <c r="K235" s="82">
        <v>202006</v>
      </c>
      <c r="L235" s="82">
        <v>202006</v>
      </c>
      <c r="M235" s="82"/>
      <c r="N235" s="82"/>
      <c r="O235" s="82" t="s">
        <v>1394</v>
      </c>
      <c r="P235" s="83">
        <v>1</v>
      </c>
      <c r="Q235" s="84">
        <v>199462181</v>
      </c>
      <c r="R235" s="84">
        <v>199462181</v>
      </c>
      <c r="S235" s="82" t="s">
        <v>926</v>
      </c>
      <c r="T235" s="84">
        <v>199462181</v>
      </c>
      <c r="U235" s="82" t="s">
        <v>11487</v>
      </c>
      <c r="V235" s="85">
        <v>43980.856423611112</v>
      </c>
    </row>
    <row r="236" spans="1:22" ht="13.8" x14ac:dyDescent="0.3">
      <c r="A236" s="82" t="s">
        <v>16926</v>
      </c>
      <c r="B236" s="83">
        <v>1</v>
      </c>
      <c r="C236" s="82" t="s">
        <v>12139</v>
      </c>
      <c r="D236" s="82" t="s">
        <v>182</v>
      </c>
      <c r="E236" s="82">
        <v>480084580</v>
      </c>
      <c r="F236" s="82" t="s">
        <v>11467</v>
      </c>
      <c r="G236" s="82">
        <v>501730</v>
      </c>
      <c r="H236" s="82">
        <v>501730</v>
      </c>
      <c r="I236" s="82">
        <v>871080</v>
      </c>
      <c r="J236" s="82">
        <v>871080</v>
      </c>
      <c r="K236" s="82">
        <v>202007</v>
      </c>
      <c r="L236" s="82">
        <v>202007</v>
      </c>
      <c r="M236" s="82"/>
      <c r="N236" s="82"/>
      <c r="O236" s="82" t="s">
        <v>1395</v>
      </c>
      <c r="P236" s="83">
        <v>1</v>
      </c>
      <c r="Q236" s="84">
        <v>49865545</v>
      </c>
      <c r="R236" s="84">
        <v>49865545</v>
      </c>
      <c r="S236" s="82" t="s">
        <v>926</v>
      </c>
      <c r="T236" s="84">
        <v>49865545</v>
      </c>
      <c r="U236" s="82" t="s">
        <v>11487</v>
      </c>
      <c r="V236" s="85">
        <v>43980.856423611112</v>
      </c>
    </row>
    <row r="237" spans="1:22" ht="13.8" x14ac:dyDescent="0.3">
      <c r="A237" s="82" t="s">
        <v>16931</v>
      </c>
      <c r="B237" s="83">
        <v>0</v>
      </c>
      <c r="C237" s="82" t="s">
        <v>12150</v>
      </c>
      <c r="D237" s="82" t="s">
        <v>176</v>
      </c>
      <c r="E237" s="82">
        <v>480084593</v>
      </c>
      <c r="F237" s="82" t="s">
        <v>11467</v>
      </c>
      <c r="G237" s="82">
        <v>501730</v>
      </c>
      <c r="H237" s="82">
        <v>501730</v>
      </c>
      <c r="I237" s="82">
        <v>871080</v>
      </c>
      <c r="J237" s="82">
        <v>871080</v>
      </c>
      <c r="K237" s="82">
        <v>202006</v>
      </c>
      <c r="L237" s="82">
        <v>202006</v>
      </c>
      <c r="M237" s="82"/>
      <c r="N237" s="82"/>
      <c r="O237" s="82" t="s">
        <v>1397</v>
      </c>
      <c r="P237" s="83">
        <v>1</v>
      </c>
      <c r="Q237" s="84">
        <v>53999964</v>
      </c>
      <c r="R237" s="84">
        <v>53999964</v>
      </c>
      <c r="S237" s="82" t="s">
        <v>926</v>
      </c>
      <c r="T237" s="84">
        <v>53999964</v>
      </c>
      <c r="U237" s="82" t="s">
        <v>11487</v>
      </c>
      <c r="V237" s="85">
        <v>43983.405798611115</v>
      </c>
    </row>
    <row r="238" spans="1:22" ht="13.8" x14ac:dyDescent="0.3">
      <c r="A238" s="82" t="s">
        <v>16931</v>
      </c>
      <c r="B238" s="83">
        <v>1</v>
      </c>
      <c r="C238" s="82" t="s">
        <v>12150</v>
      </c>
      <c r="D238" s="82" t="s">
        <v>176</v>
      </c>
      <c r="E238" s="82">
        <v>480084593</v>
      </c>
      <c r="F238" s="82" t="s">
        <v>11467</v>
      </c>
      <c r="G238" s="82">
        <v>501730</v>
      </c>
      <c r="H238" s="82">
        <v>501730</v>
      </c>
      <c r="I238" s="82">
        <v>871080</v>
      </c>
      <c r="J238" s="82">
        <v>871080</v>
      </c>
      <c r="K238" s="82">
        <v>202007</v>
      </c>
      <c r="L238" s="82">
        <v>202007</v>
      </c>
      <c r="M238" s="82"/>
      <c r="N238" s="82"/>
      <c r="O238" s="82" t="s">
        <v>1398</v>
      </c>
      <c r="P238" s="83">
        <v>1</v>
      </c>
      <c r="Q238" s="84">
        <v>35999976</v>
      </c>
      <c r="R238" s="84">
        <v>35999976</v>
      </c>
      <c r="S238" s="82" t="s">
        <v>926</v>
      </c>
      <c r="T238" s="84">
        <v>35999976</v>
      </c>
      <c r="U238" s="82" t="s">
        <v>11487</v>
      </c>
      <c r="V238" s="85">
        <v>43983.405798611115</v>
      </c>
    </row>
    <row r="239" spans="1:22" ht="27.6" x14ac:dyDescent="0.3">
      <c r="A239" s="82" t="s">
        <v>12161</v>
      </c>
      <c r="B239" s="83">
        <v>0</v>
      </c>
      <c r="C239" s="82" t="s">
        <v>12162</v>
      </c>
      <c r="D239" s="82" t="s">
        <v>122</v>
      </c>
      <c r="E239" s="82">
        <v>480084596</v>
      </c>
      <c r="F239" s="82" t="s">
        <v>11467</v>
      </c>
      <c r="G239" s="82">
        <v>501190</v>
      </c>
      <c r="H239" s="82">
        <v>501190</v>
      </c>
      <c r="I239" s="82">
        <v>872320</v>
      </c>
      <c r="J239" s="82">
        <v>872320</v>
      </c>
      <c r="K239" s="82">
        <v>202006</v>
      </c>
      <c r="L239" s="82">
        <v>202006</v>
      </c>
      <c r="M239" s="82"/>
      <c r="N239" s="82" t="s">
        <v>1399</v>
      </c>
      <c r="O239" s="82" t="s">
        <v>1400</v>
      </c>
      <c r="P239" s="83">
        <v>2600</v>
      </c>
      <c r="Q239" s="84">
        <v>4250</v>
      </c>
      <c r="R239" s="84">
        <v>11050000</v>
      </c>
      <c r="S239" s="82" t="s">
        <v>926</v>
      </c>
      <c r="T239" s="84">
        <v>11050000</v>
      </c>
      <c r="U239" s="82" t="s">
        <v>11487</v>
      </c>
      <c r="V239" s="85">
        <v>43983.628425925926</v>
      </c>
    </row>
    <row r="240" spans="1:22" ht="27.6" x14ac:dyDescent="0.3">
      <c r="A240" s="82" t="s">
        <v>12161</v>
      </c>
      <c r="B240" s="83">
        <v>1</v>
      </c>
      <c r="C240" s="82" t="s">
        <v>12162</v>
      </c>
      <c r="D240" s="82" t="s">
        <v>122</v>
      </c>
      <c r="E240" s="82">
        <v>480084596</v>
      </c>
      <c r="F240" s="82" t="s">
        <v>11467</v>
      </c>
      <c r="G240" s="82">
        <v>501190</v>
      </c>
      <c r="H240" s="82">
        <v>501190</v>
      </c>
      <c r="I240" s="82">
        <v>872320</v>
      </c>
      <c r="J240" s="82">
        <v>872320</v>
      </c>
      <c r="K240" s="82">
        <v>202006</v>
      </c>
      <c r="L240" s="82">
        <v>202006</v>
      </c>
      <c r="M240" s="82"/>
      <c r="N240" s="82" t="s">
        <v>1401</v>
      </c>
      <c r="O240" s="82" t="s">
        <v>1402</v>
      </c>
      <c r="P240" s="83">
        <v>14</v>
      </c>
      <c r="Q240" s="84">
        <v>125000</v>
      </c>
      <c r="R240" s="84">
        <v>1750000</v>
      </c>
      <c r="S240" s="82" t="s">
        <v>926</v>
      </c>
      <c r="T240" s="84">
        <v>1750000</v>
      </c>
      <c r="U240" s="82" t="s">
        <v>11487</v>
      </c>
      <c r="V240" s="85">
        <v>43983.628425925926</v>
      </c>
    </row>
    <row r="241" spans="1:22" ht="27.6" x14ac:dyDescent="0.3">
      <c r="A241" s="82" t="s">
        <v>12161</v>
      </c>
      <c r="B241" s="83">
        <v>2</v>
      </c>
      <c r="C241" s="82" t="s">
        <v>12162</v>
      </c>
      <c r="D241" s="82" t="s">
        <v>122</v>
      </c>
      <c r="E241" s="82">
        <v>480084596</v>
      </c>
      <c r="F241" s="82" t="s">
        <v>11467</v>
      </c>
      <c r="G241" s="82">
        <v>501190</v>
      </c>
      <c r="H241" s="82">
        <v>501190</v>
      </c>
      <c r="I241" s="82">
        <v>872320</v>
      </c>
      <c r="J241" s="82">
        <v>872320</v>
      </c>
      <c r="K241" s="82">
        <v>202006</v>
      </c>
      <c r="L241" s="82">
        <v>202006</v>
      </c>
      <c r="M241" s="82"/>
      <c r="N241" s="82" t="s">
        <v>1403</v>
      </c>
      <c r="O241" s="82" t="s">
        <v>1404</v>
      </c>
      <c r="P241" s="83">
        <v>14</v>
      </c>
      <c r="Q241" s="84">
        <v>16000</v>
      </c>
      <c r="R241" s="84">
        <v>224000</v>
      </c>
      <c r="S241" s="82" t="s">
        <v>926</v>
      </c>
      <c r="T241" s="84">
        <v>224000</v>
      </c>
      <c r="U241" s="82" t="s">
        <v>11487</v>
      </c>
      <c r="V241" s="85">
        <v>43983.628425925926</v>
      </c>
    </row>
    <row r="242" spans="1:22" ht="27.6" x14ac:dyDescent="0.3">
      <c r="A242" s="82" t="s">
        <v>12161</v>
      </c>
      <c r="B242" s="83">
        <v>3</v>
      </c>
      <c r="C242" s="82" t="s">
        <v>12162</v>
      </c>
      <c r="D242" s="82" t="s">
        <v>122</v>
      </c>
      <c r="E242" s="82">
        <v>480084596</v>
      </c>
      <c r="F242" s="82" t="s">
        <v>11467</v>
      </c>
      <c r="G242" s="82">
        <v>501190</v>
      </c>
      <c r="H242" s="82">
        <v>501190</v>
      </c>
      <c r="I242" s="82">
        <v>872320</v>
      </c>
      <c r="J242" s="82">
        <v>872320</v>
      </c>
      <c r="K242" s="82">
        <v>202006</v>
      </c>
      <c r="L242" s="82">
        <v>202006</v>
      </c>
      <c r="M242" s="82"/>
      <c r="N242" s="82" t="s">
        <v>1405</v>
      </c>
      <c r="O242" s="82" t="s">
        <v>1406</v>
      </c>
      <c r="P242" s="83">
        <v>14</v>
      </c>
      <c r="Q242" s="84">
        <v>16000</v>
      </c>
      <c r="R242" s="84">
        <v>224000</v>
      </c>
      <c r="S242" s="82" t="s">
        <v>926</v>
      </c>
      <c r="T242" s="84">
        <v>224000</v>
      </c>
      <c r="U242" s="82" t="s">
        <v>11487</v>
      </c>
      <c r="V242" s="85">
        <v>43983.628425925926</v>
      </c>
    </row>
    <row r="243" spans="1:22" ht="27.6" x14ac:dyDescent="0.3">
      <c r="A243" s="82" t="s">
        <v>12161</v>
      </c>
      <c r="B243" s="83">
        <v>4</v>
      </c>
      <c r="C243" s="82" t="s">
        <v>12162</v>
      </c>
      <c r="D243" s="82" t="s">
        <v>122</v>
      </c>
      <c r="E243" s="82">
        <v>480084596</v>
      </c>
      <c r="F243" s="82" t="s">
        <v>11467</v>
      </c>
      <c r="G243" s="82">
        <v>501190</v>
      </c>
      <c r="H243" s="82">
        <v>501190</v>
      </c>
      <c r="I243" s="82">
        <v>872320</v>
      </c>
      <c r="J243" s="82">
        <v>872320</v>
      </c>
      <c r="K243" s="82">
        <v>202006</v>
      </c>
      <c r="L243" s="82">
        <v>202006</v>
      </c>
      <c r="M243" s="82"/>
      <c r="N243" s="82" t="s">
        <v>1407</v>
      </c>
      <c r="O243" s="82" t="s">
        <v>1408</v>
      </c>
      <c r="P243" s="83">
        <v>14</v>
      </c>
      <c r="Q243" s="84">
        <v>16000</v>
      </c>
      <c r="R243" s="84">
        <v>224000</v>
      </c>
      <c r="S243" s="82" t="s">
        <v>926</v>
      </c>
      <c r="T243" s="84">
        <v>224000</v>
      </c>
      <c r="U243" s="82" t="s">
        <v>11487</v>
      </c>
      <c r="V243" s="85">
        <v>43983.628425925926</v>
      </c>
    </row>
    <row r="244" spans="1:22" ht="27.6" x14ac:dyDescent="0.3">
      <c r="A244" s="82" t="s">
        <v>12161</v>
      </c>
      <c r="B244" s="83">
        <v>5</v>
      </c>
      <c r="C244" s="82" t="s">
        <v>12162</v>
      </c>
      <c r="D244" s="82" t="s">
        <v>122</v>
      </c>
      <c r="E244" s="82">
        <v>480084596</v>
      </c>
      <c r="F244" s="82" t="s">
        <v>11467</v>
      </c>
      <c r="G244" s="82">
        <v>501190</v>
      </c>
      <c r="H244" s="82">
        <v>501190</v>
      </c>
      <c r="I244" s="82">
        <v>872320</v>
      </c>
      <c r="J244" s="82">
        <v>872320</v>
      </c>
      <c r="K244" s="82">
        <v>202006</v>
      </c>
      <c r="L244" s="82">
        <v>202006</v>
      </c>
      <c r="M244" s="82"/>
      <c r="N244" s="82" t="s">
        <v>1409</v>
      </c>
      <c r="O244" s="82" t="s">
        <v>1410</v>
      </c>
      <c r="P244" s="83">
        <v>70</v>
      </c>
      <c r="Q244" s="84">
        <v>5000</v>
      </c>
      <c r="R244" s="84">
        <v>350000</v>
      </c>
      <c r="S244" s="82" t="s">
        <v>926</v>
      </c>
      <c r="T244" s="84">
        <v>350000</v>
      </c>
      <c r="U244" s="82" t="s">
        <v>11487</v>
      </c>
      <c r="V244" s="85">
        <v>43983.628425925926</v>
      </c>
    </row>
    <row r="245" spans="1:22" ht="27.6" x14ac:dyDescent="0.3">
      <c r="A245" s="82" t="s">
        <v>12161</v>
      </c>
      <c r="B245" s="83">
        <v>6</v>
      </c>
      <c r="C245" s="82" t="s">
        <v>12162</v>
      </c>
      <c r="D245" s="82" t="s">
        <v>122</v>
      </c>
      <c r="E245" s="82">
        <v>480084596</v>
      </c>
      <c r="F245" s="82" t="s">
        <v>11467</v>
      </c>
      <c r="G245" s="82">
        <v>501190</v>
      </c>
      <c r="H245" s="82">
        <v>501190</v>
      </c>
      <c r="I245" s="82">
        <v>872320</v>
      </c>
      <c r="J245" s="82">
        <v>872320</v>
      </c>
      <c r="K245" s="82">
        <v>202006</v>
      </c>
      <c r="L245" s="82">
        <v>202006</v>
      </c>
      <c r="M245" s="82"/>
      <c r="N245" s="82" t="s">
        <v>1411</v>
      </c>
      <c r="O245" s="82" t="s">
        <v>1412</v>
      </c>
      <c r="P245" s="83">
        <v>70</v>
      </c>
      <c r="Q245" s="84">
        <v>5000</v>
      </c>
      <c r="R245" s="84">
        <v>350000</v>
      </c>
      <c r="S245" s="82" t="s">
        <v>926</v>
      </c>
      <c r="T245" s="84">
        <v>350000</v>
      </c>
      <c r="U245" s="82" t="s">
        <v>11487</v>
      </c>
      <c r="V245" s="85">
        <v>43983.628425925926</v>
      </c>
    </row>
    <row r="246" spans="1:22" ht="27.6" x14ac:dyDescent="0.3">
      <c r="A246" s="82" t="s">
        <v>12161</v>
      </c>
      <c r="B246" s="83">
        <v>7</v>
      </c>
      <c r="C246" s="82" t="s">
        <v>12162</v>
      </c>
      <c r="D246" s="82" t="s">
        <v>122</v>
      </c>
      <c r="E246" s="82">
        <v>480084596</v>
      </c>
      <c r="F246" s="82" t="s">
        <v>11467</v>
      </c>
      <c r="G246" s="82">
        <v>501190</v>
      </c>
      <c r="H246" s="82">
        <v>501190</v>
      </c>
      <c r="I246" s="82">
        <v>872320</v>
      </c>
      <c r="J246" s="82">
        <v>872320</v>
      </c>
      <c r="K246" s="82">
        <v>202006</v>
      </c>
      <c r="L246" s="82">
        <v>202006</v>
      </c>
      <c r="M246" s="82"/>
      <c r="N246" s="82" t="s">
        <v>1413</v>
      </c>
      <c r="O246" s="82" t="s">
        <v>18027</v>
      </c>
      <c r="P246" s="83">
        <v>10</v>
      </c>
      <c r="Q246" s="84">
        <v>45000</v>
      </c>
      <c r="R246" s="84">
        <v>450000</v>
      </c>
      <c r="S246" s="82" t="s">
        <v>926</v>
      </c>
      <c r="T246" s="84">
        <v>450000</v>
      </c>
      <c r="U246" s="82" t="s">
        <v>11487</v>
      </c>
      <c r="V246" s="85">
        <v>43983.628425925926</v>
      </c>
    </row>
    <row r="247" spans="1:22" ht="27.6" x14ac:dyDescent="0.3">
      <c r="A247" s="82" t="s">
        <v>12161</v>
      </c>
      <c r="B247" s="83">
        <v>8</v>
      </c>
      <c r="C247" s="82" t="s">
        <v>12162</v>
      </c>
      <c r="D247" s="82" t="s">
        <v>122</v>
      </c>
      <c r="E247" s="82">
        <v>480084596</v>
      </c>
      <c r="F247" s="82" t="s">
        <v>11467</v>
      </c>
      <c r="G247" s="82">
        <v>501190</v>
      </c>
      <c r="H247" s="82">
        <v>501190</v>
      </c>
      <c r="I247" s="82">
        <v>872320</v>
      </c>
      <c r="J247" s="82">
        <v>872320</v>
      </c>
      <c r="K247" s="82">
        <v>202006</v>
      </c>
      <c r="L247" s="82">
        <v>202006</v>
      </c>
      <c r="M247" s="82"/>
      <c r="N247" s="82" t="s">
        <v>1415</v>
      </c>
      <c r="O247" s="82" t="s">
        <v>18028</v>
      </c>
      <c r="P247" s="83">
        <v>750</v>
      </c>
      <c r="Q247" s="84">
        <v>2600</v>
      </c>
      <c r="R247" s="84">
        <v>1950000</v>
      </c>
      <c r="S247" s="82" t="s">
        <v>926</v>
      </c>
      <c r="T247" s="84">
        <v>1950000</v>
      </c>
      <c r="U247" s="82" t="s">
        <v>11487</v>
      </c>
      <c r="V247" s="85">
        <v>43983.628425925926</v>
      </c>
    </row>
    <row r="248" spans="1:22" ht="27.6" x14ac:dyDescent="0.3">
      <c r="A248" s="82" t="s">
        <v>12161</v>
      </c>
      <c r="B248" s="83">
        <v>9</v>
      </c>
      <c r="C248" s="82" t="s">
        <v>12162</v>
      </c>
      <c r="D248" s="82" t="s">
        <v>122</v>
      </c>
      <c r="E248" s="82">
        <v>480084596</v>
      </c>
      <c r="F248" s="82" t="s">
        <v>11467</v>
      </c>
      <c r="G248" s="82">
        <v>501190</v>
      </c>
      <c r="H248" s="82">
        <v>501190</v>
      </c>
      <c r="I248" s="82">
        <v>872320</v>
      </c>
      <c r="J248" s="82">
        <v>872320</v>
      </c>
      <c r="K248" s="82">
        <v>202006</v>
      </c>
      <c r="L248" s="82">
        <v>202006</v>
      </c>
      <c r="M248" s="82"/>
      <c r="N248" s="82" t="s">
        <v>1417</v>
      </c>
      <c r="O248" s="82" t="s">
        <v>1418</v>
      </c>
      <c r="P248" s="83">
        <v>460</v>
      </c>
      <c r="Q248" s="84">
        <v>2600</v>
      </c>
      <c r="R248" s="84">
        <v>1196000</v>
      </c>
      <c r="S248" s="82" t="s">
        <v>926</v>
      </c>
      <c r="T248" s="84">
        <v>1196000</v>
      </c>
      <c r="U248" s="82" t="s">
        <v>11487</v>
      </c>
      <c r="V248" s="85">
        <v>43983.628425925926</v>
      </c>
    </row>
    <row r="249" spans="1:22" ht="27.6" x14ac:dyDescent="0.3">
      <c r="A249" s="82" t="s">
        <v>12161</v>
      </c>
      <c r="B249" s="83">
        <v>10</v>
      </c>
      <c r="C249" s="82" t="s">
        <v>12162</v>
      </c>
      <c r="D249" s="82" t="s">
        <v>122</v>
      </c>
      <c r="E249" s="82">
        <v>480084596</v>
      </c>
      <c r="F249" s="82" t="s">
        <v>11467</v>
      </c>
      <c r="G249" s="82">
        <v>501190</v>
      </c>
      <c r="H249" s="82">
        <v>501190</v>
      </c>
      <c r="I249" s="82">
        <v>872320</v>
      </c>
      <c r="J249" s="82">
        <v>872320</v>
      </c>
      <c r="K249" s="82">
        <v>202006</v>
      </c>
      <c r="L249" s="82">
        <v>202006</v>
      </c>
      <c r="M249" s="82"/>
      <c r="N249" s="82" t="s">
        <v>1419</v>
      </c>
      <c r="O249" s="82" t="s">
        <v>1420</v>
      </c>
      <c r="P249" s="83">
        <v>660</v>
      </c>
      <c r="Q249" s="84">
        <v>2600</v>
      </c>
      <c r="R249" s="84">
        <v>1716000</v>
      </c>
      <c r="S249" s="82" t="s">
        <v>926</v>
      </c>
      <c r="T249" s="84">
        <v>1716000</v>
      </c>
      <c r="U249" s="82" t="s">
        <v>11487</v>
      </c>
      <c r="V249" s="85">
        <v>43983.628425925926</v>
      </c>
    </row>
    <row r="250" spans="1:22" ht="27.6" x14ac:dyDescent="0.3">
      <c r="A250" s="82" t="s">
        <v>12161</v>
      </c>
      <c r="B250" s="83">
        <v>11</v>
      </c>
      <c r="C250" s="82" t="s">
        <v>12162</v>
      </c>
      <c r="D250" s="82" t="s">
        <v>122</v>
      </c>
      <c r="E250" s="82">
        <v>480084596</v>
      </c>
      <c r="F250" s="82" t="s">
        <v>11467</v>
      </c>
      <c r="G250" s="82">
        <v>501190</v>
      </c>
      <c r="H250" s="82">
        <v>501190</v>
      </c>
      <c r="I250" s="82">
        <v>872320</v>
      </c>
      <c r="J250" s="82">
        <v>872320</v>
      </c>
      <c r="K250" s="82">
        <v>202006</v>
      </c>
      <c r="L250" s="82">
        <v>202006</v>
      </c>
      <c r="M250" s="82"/>
      <c r="N250" s="82" t="s">
        <v>1421</v>
      </c>
      <c r="O250" s="82" t="s">
        <v>1422</v>
      </c>
      <c r="P250" s="83">
        <v>400</v>
      </c>
      <c r="Q250" s="84">
        <v>2600</v>
      </c>
      <c r="R250" s="84">
        <v>1040000</v>
      </c>
      <c r="S250" s="82" t="s">
        <v>926</v>
      </c>
      <c r="T250" s="84">
        <v>1040000</v>
      </c>
      <c r="U250" s="82" t="s">
        <v>11487</v>
      </c>
      <c r="V250" s="85">
        <v>43983.628425925926</v>
      </c>
    </row>
    <row r="251" spans="1:22" ht="27.6" x14ac:dyDescent="0.3">
      <c r="A251" s="82" t="s">
        <v>12161</v>
      </c>
      <c r="B251" s="83">
        <v>12</v>
      </c>
      <c r="C251" s="82" t="s">
        <v>12162</v>
      </c>
      <c r="D251" s="82" t="s">
        <v>122</v>
      </c>
      <c r="E251" s="82">
        <v>480084596</v>
      </c>
      <c r="F251" s="82" t="s">
        <v>11467</v>
      </c>
      <c r="G251" s="82">
        <v>501190</v>
      </c>
      <c r="H251" s="82">
        <v>501190</v>
      </c>
      <c r="I251" s="82">
        <v>872320</v>
      </c>
      <c r="J251" s="82">
        <v>872320</v>
      </c>
      <c r="K251" s="82">
        <v>202006</v>
      </c>
      <c r="L251" s="82">
        <v>202006</v>
      </c>
      <c r="M251" s="82"/>
      <c r="N251" s="82" t="s">
        <v>1423</v>
      </c>
      <c r="O251" s="82" t="s">
        <v>1424</v>
      </c>
      <c r="P251" s="83">
        <v>265</v>
      </c>
      <c r="Q251" s="84">
        <v>2600</v>
      </c>
      <c r="R251" s="84">
        <v>689000</v>
      </c>
      <c r="S251" s="82" t="s">
        <v>926</v>
      </c>
      <c r="T251" s="84">
        <v>689000</v>
      </c>
      <c r="U251" s="82" t="s">
        <v>11487</v>
      </c>
      <c r="V251" s="85">
        <v>43983.628425925926</v>
      </c>
    </row>
    <row r="252" spans="1:22" ht="27.6" x14ac:dyDescent="0.3">
      <c r="A252" s="82" t="s">
        <v>12161</v>
      </c>
      <c r="B252" s="83">
        <v>13</v>
      </c>
      <c r="C252" s="82" t="s">
        <v>12162</v>
      </c>
      <c r="D252" s="82" t="s">
        <v>122</v>
      </c>
      <c r="E252" s="82">
        <v>480084596</v>
      </c>
      <c r="F252" s="82" t="s">
        <v>11467</v>
      </c>
      <c r="G252" s="82">
        <v>501190</v>
      </c>
      <c r="H252" s="82">
        <v>501190</v>
      </c>
      <c r="I252" s="82">
        <v>872320</v>
      </c>
      <c r="J252" s="82">
        <v>872320</v>
      </c>
      <c r="K252" s="82">
        <v>202006</v>
      </c>
      <c r="L252" s="82">
        <v>202006</v>
      </c>
      <c r="M252" s="82"/>
      <c r="N252" s="82" t="s">
        <v>1425</v>
      </c>
      <c r="O252" s="82" t="s">
        <v>1426</v>
      </c>
      <c r="P252" s="83">
        <v>680</v>
      </c>
      <c r="Q252" s="84">
        <v>2600</v>
      </c>
      <c r="R252" s="84">
        <v>1768000</v>
      </c>
      <c r="S252" s="82" t="s">
        <v>926</v>
      </c>
      <c r="T252" s="84">
        <v>1768000</v>
      </c>
      <c r="U252" s="82" t="s">
        <v>11487</v>
      </c>
      <c r="V252" s="85">
        <v>43983.628425925926</v>
      </c>
    </row>
    <row r="253" spans="1:22" ht="27.6" x14ac:dyDescent="0.3">
      <c r="A253" s="82" t="s">
        <v>12161</v>
      </c>
      <c r="B253" s="83">
        <v>14</v>
      </c>
      <c r="C253" s="82" t="s">
        <v>12162</v>
      </c>
      <c r="D253" s="82" t="s">
        <v>122</v>
      </c>
      <c r="E253" s="82">
        <v>480084596</v>
      </c>
      <c r="F253" s="82" t="s">
        <v>11467</v>
      </c>
      <c r="G253" s="82">
        <v>501190</v>
      </c>
      <c r="H253" s="82">
        <v>501190</v>
      </c>
      <c r="I253" s="82">
        <v>872320</v>
      </c>
      <c r="J253" s="82">
        <v>872320</v>
      </c>
      <c r="K253" s="82">
        <v>202006</v>
      </c>
      <c r="L253" s="82">
        <v>202006</v>
      </c>
      <c r="M253" s="82"/>
      <c r="N253" s="82" t="s">
        <v>1427</v>
      </c>
      <c r="O253" s="82" t="s">
        <v>18029</v>
      </c>
      <c r="P253" s="83">
        <v>440</v>
      </c>
      <c r="Q253" s="84">
        <v>2600</v>
      </c>
      <c r="R253" s="84">
        <v>1144000</v>
      </c>
      <c r="S253" s="82" t="s">
        <v>926</v>
      </c>
      <c r="T253" s="84">
        <v>1144000</v>
      </c>
      <c r="U253" s="82" t="s">
        <v>11487</v>
      </c>
      <c r="V253" s="85">
        <v>43983.628425925926</v>
      </c>
    </row>
    <row r="254" spans="1:22" ht="27.6" x14ac:dyDescent="0.3">
      <c r="A254" s="82" t="s">
        <v>12161</v>
      </c>
      <c r="B254" s="83">
        <v>15</v>
      </c>
      <c r="C254" s="82" t="s">
        <v>12162</v>
      </c>
      <c r="D254" s="82" t="s">
        <v>122</v>
      </c>
      <c r="E254" s="82">
        <v>480084596</v>
      </c>
      <c r="F254" s="82" t="s">
        <v>11467</v>
      </c>
      <c r="G254" s="82">
        <v>501190</v>
      </c>
      <c r="H254" s="82">
        <v>501190</v>
      </c>
      <c r="I254" s="82">
        <v>872320</v>
      </c>
      <c r="J254" s="82">
        <v>872320</v>
      </c>
      <c r="K254" s="82">
        <v>202006</v>
      </c>
      <c r="L254" s="82">
        <v>202006</v>
      </c>
      <c r="M254" s="82"/>
      <c r="N254" s="82" t="s">
        <v>1429</v>
      </c>
      <c r="O254" s="82" t="s">
        <v>1430</v>
      </c>
      <c r="P254" s="83">
        <v>440</v>
      </c>
      <c r="Q254" s="84">
        <v>2600</v>
      </c>
      <c r="R254" s="84">
        <v>1144000</v>
      </c>
      <c r="S254" s="82" t="s">
        <v>926</v>
      </c>
      <c r="T254" s="84">
        <v>1144000</v>
      </c>
      <c r="U254" s="82" t="s">
        <v>11487</v>
      </c>
      <c r="V254" s="85">
        <v>43983.628425925926</v>
      </c>
    </row>
    <row r="255" spans="1:22" ht="27.6" x14ac:dyDescent="0.3">
      <c r="A255" s="82" t="s">
        <v>12161</v>
      </c>
      <c r="B255" s="83">
        <v>16</v>
      </c>
      <c r="C255" s="82" t="s">
        <v>12162</v>
      </c>
      <c r="D255" s="82" t="s">
        <v>122</v>
      </c>
      <c r="E255" s="82">
        <v>480084596</v>
      </c>
      <c r="F255" s="82" t="s">
        <v>11467</v>
      </c>
      <c r="G255" s="82">
        <v>501190</v>
      </c>
      <c r="H255" s="82">
        <v>501190</v>
      </c>
      <c r="I255" s="82">
        <v>872320</v>
      </c>
      <c r="J255" s="82">
        <v>872320</v>
      </c>
      <c r="K255" s="82">
        <v>202006</v>
      </c>
      <c r="L255" s="82">
        <v>202006</v>
      </c>
      <c r="M255" s="82"/>
      <c r="N255" s="82" t="s">
        <v>1431</v>
      </c>
      <c r="O255" s="82" t="s">
        <v>1432</v>
      </c>
      <c r="P255" s="83">
        <v>460</v>
      </c>
      <c r="Q255" s="84">
        <v>2600</v>
      </c>
      <c r="R255" s="84">
        <v>1196000</v>
      </c>
      <c r="S255" s="82" t="s">
        <v>926</v>
      </c>
      <c r="T255" s="84">
        <v>1196000</v>
      </c>
      <c r="U255" s="82" t="s">
        <v>11487</v>
      </c>
      <c r="V255" s="85">
        <v>43983.628425925926</v>
      </c>
    </row>
    <row r="256" spans="1:22" ht="27.6" x14ac:dyDescent="0.3">
      <c r="A256" s="82" t="s">
        <v>12161</v>
      </c>
      <c r="B256" s="83">
        <v>17</v>
      </c>
      <c r="C256" s="82" t="s">
        <v>12162</v>
      </c>
      <c r="D256" s="82" t="s">
        <v>122</v>
      </c>
      <c r="E256" s="82">
        <v>480084596</v>
      </c>
      <c r="F256" s="82" t="s">
        <v>11467</v>
      </c>
      <c r="G256" s="82">
        <v>501190</v>
      </c>
      <c r="H256" s="82">
        <v>501190</v>
      </c>
      <c r="I256" s="82">
        <v>872320</v>
      </c>
      <c r="J256" s="82">
        <v>872320</v>
      </c>
      <c r="K256" s="82">
        <v>202006</v>
      </c>
      <c r="L256" s="82">
        <v>202006</v>
      </c>
      <c r="M256" s="82"/>
      <c r="N256" s="82" t="s">
        <v>1433</v>
      </c>
      <c r="O256" s="82" t="s">
        <v>1434</v>
      </c>
      <c r="P256" s="83">
        <v>370</v>
      </c>
      <c r="Q256" s="84">
        <v>2600</v>
      </c>
      <c r="R256" s="84">
        <v>962000</v>
      </c>
      <c r="S256" s="82" t="s">
        <v>926</v>
      </c>
      <c r="T256" s="84">
        <v>962000</v>
      </c>
      <c r="U256" s="82" t="s">
        <v>11487</v>
      </c>
      <c r="V256" s="85">
        <v>43983.628425925926</v>
      </c>
    </row>
    <row r="257" spans="1:22" ht="27.6" x14ac:dyDescent="0.3">
      <c r="A257" s="82" t="s">
        <v>12161</v>
      </c>
      <c r="B257" s="83">
        <v>18</v>
      </c>
      <c r="C257" s="82" t="s">
        <v>12162</v>
      </c>
      <c r="D257" s="82" t="s">
        <v>122</v>
      </c>
      <c r="E257" s="82">
        <v>480084596</v>
      </c>
      <c r="F257" s="82" t="s">
        <v>11467</v>
      </c>
      <c r="G257" s="82">
        <v>501190</v>
      </c>
      <c r="H257" s="82">
        <v>501190</v>
      </c>
      <c r="I257" s="82">
        <v>872320</v>
      </c>
      <c r="J257" s="82">
        <v>872320</v>
      </c>
      <c r="K257" s="82">
        <v>202006</v>
      </c>
      <c r="L257" s="82">
        <v>202006</v>
      </c>
      <c r="M257" s="82"/>
      <c r="N257" s="82" t="s">
        <v>1435</v>
      </c>
      <c r="O257" s="82" t="s">
        <v>1436</v>
      </c>
      <c r="P257" s="83">
        <v>375</v>
      </c>
      <c r="Q257" s="84">
        <v>2600</v>
      </c>
      <c r="R257" s="84">
        <v>975000</v>
      </c>
      <c r="S257" s="82" t="s">
        <v>926</v>
      </c>
      <c r="T257" s="84">
        <v>975000</v>
      </c>
      <c r="U257" s="82" t="s">
        <v>11487</v>
      </c>
      <c r="V257" s="85">
        <v>43983.628425925926</v>
      </c>
    </row>
    <row r="258" spans="1:22" ht="27.6" x14ac:dyDescent="0.3">
      <c r="A258" s="82" t="s">
        <v>12161</v>
      </c>
      <c r="B258" s="83">
        <v>19</v>
      </c>
      <c r="C258" s="82" t="s">
        <v>12162</v>
      </c>
      <c r="D258" s="82" t="s">
        <v>122</v>
      </c>
      <c r="E258" s="82">
        <v>480084596</v>
      </c>
      <c r="F258" s="82" t="s">
        <v>11467</v>
      </c>
      <c r="G258" s="82">
        <v>501190</v>
      </c>
      <c r="H258" s="82">
        <v>501190</v>
      </c>
      <c r="I258" s="82">
        <v>872320</v>
      </c>
      <c r="J258" s="82">
        <v>872320</v>
      </c>
      <c r="K258" s="82">
        <v>202006</v>
      </c>
      <c r="L258" s="82">
        <v>202006</v>
      </c>
      <c r="M258" s="82"/>
      <c r="N258" s="82" t="s">
        <v>1437</v>
      </c>
      <c r="O258" s="82" t="s">
        <v>1438</v>
      </c>
      <c r="P258" s="83">
        <v>430</v>
      </c>
      <c r="Q258" s="84">
        <v>2600</v>
      </c>
      <c r="R258" s="84">
        <v>1118000</v>
      </c>
      <c r="S258" s="82" t="s">
        <v>926</v>
      </c>
      <c r="T258" s="84">
        <v>1118000</v>
      </c>
      <c r="U258" s="82" t="s">
        <v>11487</v>
      </c>
      <c r="V258" s="85">
        <v>43983.628425925926</v>
      </c>
    </row>
    <row r="259" spans="1:22" ht="27.6" x14ac:dyDescent="0.3">
      <c r="A259" s="82" t="s">
        <v>12161</v>
      </c>
      <c r="B259" s="83">
        <v>20</v>
      </c>
      <c r="C259" s="82" t="s">
        <v>12162</v>
      </c>
      <c r="D259" s="82" t="s">
        <v>122</v>
      </c>
      <c r="E259" s="82">
        <v>480084596</v>
      </c>
      <c r="F259" s="82" t="s">
        <v>11467</v>
      </c>
      <c r="G259" s="82">
        <v>501190</v>
      </c>
      <c r="H259" s="82">
        <v>501190</v>
      </c>
      <c r="I259" s="82">
        <v>872320</v>
      </c>
      <c r="J259" s="82">
        <v>872320</v>
      </c>
      <c r="K259" s="82">
        <v>202006</v>
      </c>
      <c r="L259" s="82">
        <v>202006</v>
      </c>
      <c r="M259" s="82"/>
      <c r="N259" s="82" t="s">
        <v>1439</v>
      </c>
      <c r="O259" s="82" t="s">
        <v>18030</v>
      </c>
      <c r="P259" s="83">
        <v>405</v>
      </c>
      <c r="Q259" s="84">
        <v>2600</v>
      </c>
      <c r="R259" s="84">
        <v>1053000</v>
      </c>
      <c r="S259" s="82" t="s">
        <v>926</v>
      </c>
      <c r="T259" s="84">
        <v>1053000</v>
      </c>
      <c r="U259" s="82" t="s">
        <v>11487</v>
      </c>
      <c r="V259" s="85">
        <v>43983.628425925926</v>
      </c>
    </row>
    <row r="260" spans="1:22" ht="27.6" x14ac:dyDescent="0.3">
      <c r="A260" s="82" t="s">
        <v>12161</v>
      </c>
      <c r="B260" s="83">
        <v>21</v>
      </c>
      <c r="C260" s="82" t="s">
        <v>12162</v>
      </c>
      <c r="D260" s="82" t="s">
        <v>122</v>
      </c>
      <c r="E260" s="82">
        <v>480084596</v>
      </c>
      <c r="F260" s="82" t="s">
        <v>11467</v>
      </c>
      <c r="G260" s="82">
        <v>501190</v>
      </c>
      <c r="H260" s="82">
        <v>501190</v>
      </c>
      <c r="I260" s="82">
        <v>872320</v>
      </c>
      <c r="J260" s="82">
        <v>872320</v>
      </c>
      <c r="K260" s="82">
        <v>202006</v>
      </c>
      <c r="L260" s="82">
        <v>202006</v>
      </c>
      <c r="M260" s="82"/>
      <c r="N260" s="82" t="s">
        <v>1441</v>
      </c>
      <c r="O260" s="82" t="s">
        <v>1442</v>
      </c>
      <c r="P260" s="83">
        <v>485</v>
      </c>
      <c r="Q260" s="84">
        <v>2600</v>
      </c>
      <c r="R260" s="84">
        <v>1261000</v>
      </c>
      <c r="S260" s="82" t="s">
        <v>926</v>
      </c>
      <c r="T260" s="84">
        <v>1261000</v>
      </c>
      <c r="U260" s="82" t="s">
        <v>11487</v>
      </c>
      <c r="V260" s="85">
        <v>43983.628425925926</v>
      </c>
    </row>
    <row r="261" spans="1:22" ht="27.6" x14ac:dyDescent="0.3">
      <c r="A261" s="82" t="s">
        <v>12161</v>
      </c>
      <c r="B261" s="83">
        <v>22</v>
      </c>
      <c r="C261" s="82" t="s">
        <v>12162</v>
      </c>
      <c r="D261" s="82" t="s">
        <v>122</v>
      </c>
      <c r="E261" s="82">
        <v>480084596</v>
      </c>
      <c r="F261" s="82" t="s">
        <v>11467</v>
      </c>
      <c r="G261" s="82">
        <v>501190</v>
      </c>
      <c r="H261" s="82">
        <v>501190</v>
      </c>
      <c r="I261" s="82">
        <v>872320</v>
      </c>
      <c r="J261" s="82">
        <v>872320</v>
      </c>
      <c r="K261" s="82">
        <v>202006</v>
      </c>
      <c r="L261" s="82">
        <v>202006</v>
      </c>
      <c r="M261" s="82"/>
      <c r="N261" s="82"/>
      <c r="O261" s="82" t="s">
        <v>1443</v>
      </c>
      <c r="P261" s="83">
        <v>1</v>
      </c>
      <c r="Q261" s="84">
        <v>2000000</v>
      </c>
      <c r="R261" s="84">
        <v>2000000</v>
      </c>
      <c r="S261" s="82" t="s">
        <v>926</v>
      </c>
      <c r="T261" s="84">
        <v>2000000</v>
      </c>
      <c r="U261" s="82" t="s">
        <v>11487</v>
      </c>
      <c r="V261" s="85">
        <v>43983.628425925926</v>
      </c>
    </row>
    <row r="262" spans="1:22" ht="27.6" x14ac:dyDescent="0.3">
      <c r="A262" s="82" t="s">
        <v>12161</v>
      </c>
      <c r="B262" s="83">
        <v>23</v>
      </c>
      <c r="C262" s="82" t="s">
        <v>12162</v>
      </c>
      <c r="D262" s="82" t="s">
        <v>122</v>
      </c>
      <c r="E262" s="82">
        <v>480084596</v>
      </c>
      <c r="F262" s="82" t="s">
        <v>11467</v>
      </c>
      <c r="G262" s="82">
        <v>501190</v>
      </c>
      <c r="H262" s="82">
        <v>501190</v>
      </c>
      <c r="I262" s="82">
        <v>872320</v>
      </c>
      <c r="J262" s="82">
        <v>872320</v>
      </c>
      <c r="K262" s="82">
        <v>202006</v>
      </c>
      <c r="L262" s="82">
        <v>202006</v>
      </c>
      <c r="M262" s="82"/>
      <c r="N262" s="82"/>
      <c r="O262" s="82" t="s">
        <v>1444</v>
      </c>
      <c r="P262" s="83">
        <v>1</v>
      </c>
      <c r="Q262" s="84">
        <v>2500000</v>
      </c>
      <c r="R262" s="84">
        <v>2500000</v>
      </c>
      <c r="S262" s="82" t="s">
        <v>926</v>
      </c>
      <c r="T262" s="84">
        <v>2500000</v>
      </c>
      <c r="U262" s="82" t="s">
        <v>11487</v>
      </c>
      <c r="V262" s="85">
        <v>43983.628425925926</v>
      </c>
    </row>
    <row r="263" spans="1:22" ht="27.6" x14ac:dyDescent="0.3">
      <c r="A263" s="82" t="s">
        <v>12161</v>
      </c>
      <c r="B263" s="83">
        <v>24</v>
      </c>
      <c r="C263" s="82" t="s">
        <v>12162</v>
      </c>
      <c r="D263" s="82" t="s">
        <v>122</v>
      </c>
      <c r="E263" s="82">
        <v>480084596</v>
      </c>
      <c r="F263" s="82" t="s">
        <v>11467</v>
      </c>
      <c r="G263" s="82">
        <v>501190</v>
      </c>
      <c r="H263" s="82">
        <v>501190</v>
      </c>
      <c r="I263" s="82">
        <v>872320</v>
      </c>
      <c r="J263" s="82">
        <v>872320</v>
      </c>
      <c r="K263" s="82">
        <v>202006</v>
      </c>
      <c r="L263" s="82">
        <v>202006</v>
      </c>
      <c r="M263" s="82"/>
      <c r="N263" s="82" t="s">
        <v>1445</v>
      </c>
      <c r="O263" s="82" t="s">
        <v>1446</v>
      </c>
      <c r="P263" s="83">
        <v>380</v>
      </c>
      <c r="Q263" s="84">
        <v>2600</v>
      </c>
      <c r="R263" s="84">
        <v>988000</v>
      </c>
      <c r="S263" s="82" t="s">
        <v>926</v>
      </c>
      <c r="T263" s="84">
        <v>988000</v>
      </c>
      <c r="U263" s="82" t="s">
        <v>11487</v>
      </c>
      <c r="V263" s="85">
        <v>43983.628425925926</v>
      </c>
    </row>
    <row r="264" spans="1:22" ht="27.6" x14ac:dyDescent="0.3">
      <c r="A264" s="82" t="s">
        <v>12168</v>
      </c>
      <c r="B264" s="83">
        <v>0</v>
      </c>
      <c r="C264" s="82" t="s">
        <v>12169</v>
      </c>
      <c r="D264" s="82" t="s">
        <v>148</v>
      </c>
      <c r="E264" s="82">
        <v>480084584</v>
      </c>
      <c r="F264" s="82" t="s">
        <v>11467</v>
      </c>
      <c r="G264" s="82">
        <v>501730</v>
      </c>
      <c r="H264" s="82">
        <v>501730</v>
      </c>
      <c r="I264" s="82">
        <v>871470</v>
      </c>
      <c r="J264" s="82">
        <v>871470</v>
      </c>
      <c r="K264" s="82">
        <v>202005</v>
      </c>
      <c r="L264" s="82">
        <v>202005</v>
      </c>
      <c r="M264" s="82"/>
      <c r="N264" s="82"/>
      <c r="O264" s="82" t="s">
        <v>1396</v>
      </c>
      <c r="P264" s="83">
        <v>1</v>
      </c>
      <c r="Q264" s="84">
        <v>40044444</v>
      </c>
      <c r="R264" s="84">
        <v>40044444</v>
      </c>
      <c r="S264" s="82" t="s">
        <v>926</v>
      </c>
      <c r="T264" s="84">
        <v>40044444</v>
      </c>
      <c r="U264" s="82" t="s">
        <v>11470</v>
      </c>
      <c r="V264" s="85">
        <v>43980.864282407405</v>
      </c>
    </row>
    <row r="265" spans="1:22" ht="27.6" x14ac:dyDescent="0.3">
      <c r="A265" s="82" t="s">
        <v>12176</v>
      </c>
      <c r="B265" s="83">
        <v>0</v>
      </c>
      <c r="C265" s="82" t="s">
        <v>11866</v>
      </c>
      <c r="D265" s="82" t="s">
        <v>145</v>
      </c>
      <c r="E265" s="82">
        <v>480084598</v>
      </c>
      <c r="F265" s="82" t="s">
        <v>11467</v>
      </c>
      <c r="G265" s="82">
        <v>501730</v>
      </c>
      <c r="H265" s="82">
        <v>501730</v>
      </c>
      <c r="I265" s="82">
        <v>871440</v>
      </c>
      <c r="J265" s="82">
        <v>871440</v>
      </c>
      <c r="K265" s="82">
        <v>202006</v>
      </c>
      <c r="L265" s="82">
        <v>202006</v>
      </c>
      <c r="M265" s="82"/>
      <c r="N265" s="82"/>
      <c r="O265" s="82" t="s">
        <v>1447</v>
      </c>
      <c r="P265" s="83">
        <v>1</v>
      </c>
      <c r="Q265" s="84">
        <v>400000000</v>
      </c>
      <c r="R265" s="84">
        <v>400000000</v>
      </c>
      <c r="S265" s="82" t="s">
        <v>926</v>
      </c>
      <c r="T265" s="84">
        <v>400000000</v>
      </c>
      <c r="U265" s="82" t="s">
        <v>11487</v>
      </c>
      <c r="V265" s="85">
        <v>43983.627210648148</v>
      </c>
    </row>
    <row r="266" spans="1:22" ht="27.6" x14ac:dyDescent="0.3">
      <c r="A266" s="82" t="s">
        <v>12176</v>
      </c>
      <c r="B266" s="83">
        <v>1</v>
      </c>
      <c r="C266" s="82" t="s">
        <v>11866</v>
      </c>
      <c r="D266" s="82" t="s">
        <v>145</v>
      </c>
      <c r="E266" s="82">
        <v>480084598</v>
      </c>
      <c r="F266" s="82" t="s">
        <v>11467</v>
      </c>
      <c r="G266" s="82">
        <v>501730</v>
      </c>
      <c r="H266" s="82">
        <v>501730</v>
      </c>
      <c r="I266" s="82">
        <v>871440</v>
      </c>
      <c r="J266" s="82">
        <v>871440</v>
      </c>
      <c r="K266" s="82">
        <v>202007</v>
      </c>
      <c r="L266" s="82">
        <v>202007</v>
      </c>
      <c r="M266" s="82"/>
      <c r="N266" s="82"/>
      <c r="O266" s="82" t="s">
        <v>1448</v>
      </c>
      <c r="P266" s="83">
        <v>1</v>
      </c>
      <c r="Q266" s="84">
        <v>600000000</v>
      </c>
      <c r="R266" s="84">
        <v>600000000</v>
      </c>
      <c r="S266" s="82" t="s">
        <v>926</v>
      </c>
      <c r="T266" s="84">
        <v>600000000</v>
      </c>
      <c r="U266" s="82" t="s">
        <v>11487</v>
      </c>
      <c r="V266" s="85">
        <v>43983.627210648148</v>
      </c>
    </row>
    <row r="267" spans="1:22" ht="27.6" x14ac:dyDescent="0.3">
      <c r="A267" s="82" t="s">
        <v>12176</v>
      </c>
      <c r="B267" s="83">
        <v>2</v>
      </c>
      <c r="C267" s="82" t="s">
        <v>11866</v>
      </c>
      <c r="D267" s="82" t="s">
        <v>145</v>
      </c>
      <c r="E267" s="82">
        <v>480084598</v>
      </c>
      <c r="F267" s="82" t="s">
        <v>11467</v>
      </c>
      <c r="G267" s="82">
        <v>501730</v>
      </c>
      <c r="H267" s="82">
        <v>501730</v>
      </c>
      <c r="I267" s="82">
        <v>871440</v>
      </c>
      <c r="J267" s="82">
        <v>871440</v>
      </c>
      <c r="K267" s="82">
        <v>202008</v>
      </c>
      <c r="L267" s="82">
        <v>202008</v>
      </c>
      <c r="M267" s="82"/>
      <c r="N267" s="82"/>
      <c r="O267" s="82" t="s">
        <v>1449</v>
      </c>
      <c r="P267" s="83">
        <v>1</v>
      </c>
      <c r="Q267" s="84">
        <v>300000000</v>
      </c>
      <c r="R267" s="84">
        <v>300000000</v>
      </c>
      <c r="S267" s="82" t="s">
        <v>926</v>
      </c>
      <c r="T267" s="84">
        <v>300000000</v>
      </c>
      <c r="U267" s="82" t="s">
        <v>11487</v>
      </c>
      <c r="V267" s="85">
        <v>43983.627210648148</v>
      </c>
    </row>
    <row r="268" spans="1:22" ht="27.6" x14ac:dyDescent="0.3">
      <c r="A268" s="82" t="s">
        <v>12176</v>
      </c>
      <c r="B268" s="83">
        <v>3</v>
      </c>
      <c r="C268" s="82" t="s">
        <v>11866</v>
      </c>
      <c r="D268" s="82" t="s">
        <v>145</v>
      </c>
      <c r="E268" s="82">
        <v>480084598</v>
      </c>
      <c r="F268" s="82" t="s">
        <v>11467</v>
      </c>
      <c r="G268" s="82">
        <v>501730</v>
      </c>
      <c r="H268" s="82">
        <v>501730</v>
      </c>
      <c r="I268" s="82">
        <v>871440</v>
      </c>
      <c r="J268" s="82">
        <v>871440</v>
      </c>
      <c r="K268" s="82">
        <v>202009</v>
      </c>
      <c r="L268" s="82">
        <v>202009</v>
      </c>
      <c r="M268" s="82"/>
      <c r="N268" s="82"/>
      <c r="O268" s="82" t="s">
        <v>1450</v>
      </c>
      <c r="P268" s="83">
        <v>1</v>
      </c>
      <c r="Q268" s="84">
        <v>180000000</v>
      </c>
      <c r="R268" s="84">
        <v>180000000</v>
      </c>
      <c r="S268" s="82" t="s">
        <v>926</v>
      </c>
      <c r="T268" s="84">
        <v>180000000</v>
      </c>
      <c r="U268" s="82" t="s">
        <v>11487</v>
      </c>
      <c r="V268" s="85">
        <v>43983.627210648148</v>
      </c>
    </row>
    <row r="269" spans="1:22" ht="27.6" x14ac:dyDescent="0.3">
      <c r="A269" s="82" t="s">
        <v>12176</v>
      </c>
      <c r="B269" s="83">
        <v>4</v>
      </c>
      <c r="C269" s="82" t="s">
        <v>11866</v>
      </c>
      <c r="D269" s="82" t="s">
        <v>145</v>
      </c>
      <c r="E269" s="82">
        <v>480084598</v>
      </c>
      <c r="F269" s="82" t="s">
        <v>11467</v>
      </c>
      <c r="G269" s="82">
        <v>501730</v>
      </c>
      <c r="H269" s="82">
        <v>501730</v>
      </c>
      <c r="I269" s="82">
        <v>871440</v>
      </c>
      <c r="J269" s="82">
        <v>871440</v>
      </c>
      <c r="K269" s="82">
        <v>202010</v>
      </c>
      <c r="L269" s="82">
        <v>202010</v>
      </c>
      <c r="M269" s="82"/>
      <c r="N269" s="82"/>
      <c r="O269" s="82" t="s">
        <v>1451</v>
      </c>
      <c r="P269" s="83">
        <v>1</v>
      </c>
      <c r="Q269" s="84">
        <v>149040000</v>
      </c>
      <c r="R269" s="84">
        <v>149040000</v>
      </c>
      <c r="S269" s="82" t="s">
        <v>926</v>
      </c>
      <c r="T269" s="84">
        <v>149040000</v>
      </c>
      <c r="U269" s="82" t="s">
        <v>11487</v>
      </c>
      <c r="V269" s="85">
        <v>43983.627210648148</v>
      </c>
    </row>
    <row r="270" spans="1:22" ht="13.8" x14ac:dyDescent="0.3">
      <c r="A270" s="82" t="s">
        <v>12182</v>
      </c>
      <c r="B270" s="83">
        <v>0</v>
      </c>
      <c r="C270" s="82" t="s">
        <v>12183</v>
      </c>
      <c r="D270" s="82" t="s">
        <v>184</v>
      </c>
      <c r="E270" s="82">
        <v>480084610</v>
      </c>
      <c r="F270" s="82" t="s">
        <v>11467</v>
      </c>
      <c r="G270" s="82">
        <v>501730</v>
      </c>
      <c r="H270" s="82">
        <v>501730</v>
      </c>
      <c r="I270" s="82">
        <v>872560</v>
      </c>
      <c r="J270" s="82">
        <v>872560</v>
      </c>
      <c r="K270" s="82">
        <v>202006</v>
      </c>
      <c r="L270" s="82">
        <v>202006</v>
      </c>
      <c r="M270" s="82"/>
      <c r="N270" s="82"/>
      <c r="O270" s="82" t="s">
        <v>1452</v>
      </c>
      <c r="P270" s="83">
        <v>1</v>
      </c>
      <c r="Q270" s="84">
        <v>110162000</v>
      </c>
      <c r="R270" s="84">
        <v>110162000</v>
      </c>
      <c r="S270" s="82" t="s">
        <v>926</v>
      </c>
      <c r="T270" s="84">
        <v>110162000</v>
      </c>
      <c r="U270" s="82" t="s">
        <v>11487</v>
      </c>
      <c r="V270" s="85">
        <v>43984.638067129628</v>
      </c>
    </row>
    <row r="271" spans="1:22" ht="27.6" x14ac:dyDescent="0.3">
      <c r="A271" s="82" t="s">
        <v>12189</v>
      </c>
      <c r="B271" s="83">
        <v>0</v>
      </c>
      <c r="C271" s="82" t="s">
        <v>11778</v>
      </c>
      <c r="D271" s="82" t="s">
        <v>80</v>
      </c>
      <c r="E271" s="82">
        <v>480084612</v>
      </c>
      <c r="F271" s="82" t="s">
        <v>11467</v>
      </c>
      <c r="G271" s="82">
        <v>501730</v>
      </c>
      <c r="H271" s="82">
        <v>501730</v>
      </c>
      <c r="I271" s="82">
        <v>872320</v>
      </c>
      <c r="J271" s="82">
        <v>872320</v>
      </c>
      <c r="K271" s="82">
        <v>202006</v>
      </c>
      <c r="L271" s="82">
        <v>202006</v>
      </c>
      <c r="M271" s="82"/>
      <c r="N271" s="82"/>
      <c r="O271" s="82" t="s">
        <v>1454</v>
      </c>
      <c r="P271" s="83">
        <v>56</v>
      </c>
      <c r="Q271" s="84">
        <v>28000</v>
      </c>
      <c r="R271" s="84">
        <v>1568000</v>
      </c>
      <c r="S271" s="82" t="s">
        <v>926</v>
      </c>
      <c r="T271" s="84">
        <v>1568000</v>
      </c>
      <c r="U271" s="82" t="s">
        <v>11487</v>
      </c>
      <c r="V271" s="85">
        <v>43984.638773148145</v>
      </c>
    </row>
    <row r="272" spans="1:22" ht="27.6" x14ac:dyDescent="0.3">
      <c r="A272" s="82" t="s">
        <v>12189</v>
      </c>
      <c r="B272" s="83">
        <v>1</v>
      </c>
      <c r="C272" s="82" t="s">
        <v>11778</v>
      </c>
      <c r="D272" s="82" t="s">
        <v>80</v>
      </c>
      <c r="E272" s="82">
        <v>480084612</v>
      </c>
      <c r="F272" s="82" t="s">
        <v>11467</v>
      </c>
      <c r="G272" s="82">
        <v>501730</v>
      </c>
      <c r="H272" s="82">
        <v>501730</v>
      </c>
      <c r="I272" s="82">
        <v>872320</v>
      </c>
      <c r="J272" s="82">
        <v>872320</v>
      </c>
      <c r="K272" s="82">
        <v>202006</v>
      </c>
      <c r="L272" s="82">
        <v>202006</v>
      </c>
      <c r="M272" s="82"/>
      <c r="N272" s="82"/>
      <c r="O272" s="82" t="s">
        <v>1455</v>
      </c>
      <c r="P272" s="83">
        <v>56</v>
      </c>
      <c r="Q272" s="84">
        <v>6500</v>
      </c>
      <c r="R272" s="84">
        <v>364000</v>
      </c>
      <c r="S272" s="82" t="s">
        <v>926</v>
      </c>
      <c r="T272" s="84">
        <v>364000</v>
      </c>
      <c r="U272" s="82" t="s">
        <v>11487</v>
      </c>
      <c r="V272" s="85">
        <v>43984.638773148145</v>
      </c>
    </row>
    <row r="273" spans="1:22" ht="27.6" x14ac:dyDescent="0.3">
      <c r="A273" s="82" t="s">
        <v>12189</v>
      </c>
      <c r="B273" s="83">
        <v>2</v>
      </c>
      <c r="C273" s="82" t="s">
        <v>11778</v>
      </c>
      <c r="D273" s="82" t="s">
        <v>80</v>
      </c>
      <c r="E273" s="82">
        <v>480084612</v>
      </c>
      <c r="F273" s="82" t="s">
        <v>11467</v>
      </c>
      <c r="G273" s="82">
        <v>501730</v>
      </c>
      <c r="H273" s="82">
        <v>501730</v>
      </c>
      <c r="I273" s="82">
        <v>872320</v>
      </c>
      <c r="J273" s="82">
        <v>872320</v>
      </c>
      <c r="K273" s="82">
        <v>202006</v>
      </c>
      <c r="L273" s="82">
        <v>202006</v>
      </c>
      <c r="M273" s="82"/>
      <c r="N273" s="82"/>
      <c r="O273" s="82" t="s">
        <v>1456</v>
      </c>
      <c r="P273" s="83">
        <v>36</v>
      </c>
      <c r="Q273" s="84">
        <v>190000</v>
      </c>
      <c r="R273" s="84">
        <v>6840000</v>
      </c>
      <c r="S273" s="82" t="s">
        <v>926</v>
      </c>
      <c r="T273" s="84">
        <v>6840000</v>
      </c>
      <c r="U273" s="82" t="s">
        <v>11487</v>
      </c>
      <c r="V273" s="85">
        <v>43984.638773148145</v>
      </c>
    </row>
    <row r="274" spans="1:22" ht="27.6" x14ac:dyDescent="0.3">
      <c r="A274" s="82" t="s">
        <v>12189</v>
      </c>
      <c r="B274" s="83">
        <v>3</v>
      </c>
      <c r="C274" s="82" t="s">
        <v>11778</v>
      </c>
      <c r="D274" s="82" t="s">
        <v>80</v>
      </c>
      <c r="E274" s="82">
        <v>480084612</v>
      </c>
      <c r="F274" s="82" t="s">
        <v>11467</v>
      </c>
      <c r="G274" s="82">
        <v>501730</v>
      </c>
      <c r="H274" s="82">
        <v>501730</v>
      </c>
      <c r="I274" s="82">
        <v>872320</v>
      </c>
      <c r="J274" s="82">
        <v>872320</v>
      </c>
      <c r="K274" s="82">
        <v>202006</v>
      </c>
      <c r="L274" s="82">
        <v>202006</v>
      </c>
      <c r="M274" s="82"/>
      <c r="N274" s="82"/>
      <c r="O274" s="82" t="s">
        <v>1457</v>
      </c>
      <c r="P274" s="83">
        <v>1</v>
      </c>
      <c r="Q274" s="84">
        <v>800000</v>
      </c>
      <c r="R274" s="84">
        <v>800000</v>
      </c>
      <c r="S274" s="82" t="s">
        <v>926</v>
      </c>
      <c r="T274" s="84">
        <v>800000</v>
      </c>
      <c r="U274" s="82" t="s">
        <v>11487</v>
      </c>
      <c r="V274" s="85">
        <v>43984.638773148145</v>
      </c>
    </row>
    <row r="275" spans="1:22" ht="27.6" x14ac:dyDescent="0.3">
      <c r="A275" s="82" t="s">
        <v>12194</v>
      </c>
      <c r="B275" s="83">
        <v>0</v>
      </c>
      <c r="C275" s="82" t="s">
        <v>12195</v>
      </c>
      <c r="D275" s="82" t="s">
        <v>12196</v>
      </c>
      <c r="E275" s="82">
        <v>480084613</v>
      </c>
      <c r="F275" s="82" t="s">
        <v>11467</v>
      </c>
      <c r="G275" s="82">
        <v>501730</v>
      </c>
      <c r="H275" s="82">
        <v>501730</v>
      </c>
      <c r="I275" s="82">
        <v>872320</v>
      </c>
      <c r="J275" s="82">
        <v>872320</v>
      </c>
      <c r="K275" s="82">
        <v>202006</v>
      </c>
      <c r="L275" s="82">
        <v>202006</v>
      </c>
      <c r="M275" s="82"/>
      <c r="N275" s="82" t="s">
        <v>1458</v>
      </c>
      <c r="O275" s="82" t="s">
        <v>1459</v>
      </c>
      <c r="P275" s="83">
        <v>600</v>
      </c>
      <c r="Q275" s="84">
        <v>202000</v>
      </c>
      <c r="R275" s="84">
        <v>121200000</v>
      </c>
      <c r="S275" s="82" t="s">
        <v>926</v>
      </c>
      <c r="T275" s="84">
        <v>121200000</v>
      </c>
      <c r="U275" s="82" t="s">
        <v>11487</v>
      </c>
      <c r="V275" s="85">
        <v>43984.640902777777</v>
      </c>
    </row>
    <row r="276" spans="1:22" ht="27.6" x14ac:dyDescent="0.3">
      <c r="A276" s="82" t="s">
        <v>12194</v>
      </c>
      <c r="B276" s="83">
        <v>1</v>
      </c>
      <c r="C276" s="82" t="s">
        <v>12195</v>
      </c>
      <c r="D276" s="82" t="s">
        <v>12196</v>
      </c>
      <c r="E276" s="82">
        <v>480084613</v>
      </c>
      <c r="F276" s="82" t="s">
        <v>11467</v>
      </c>
      <c r="G276" s="82">
        <v>501730</v>
      </c>
      <c r="H276" s="82">
        <v>501730</v>
      </c>
      <c r="I276" s="82">
        <v>872320</v>
      </c>
      <c r="J276" s="82">
        <v>872320</v>
      </c>
      <c r="K276" s="82">
        <v>202006</v>
      </c>
      <c r="L276" s="82">
        <v>202006</v>
      </c>
      <c r="M276" s="82"/>
      <c r="N276" s="82" t="s">
        <v>1460</v>
      </c>
      <c r="O276" s="82" t="s">
        <v>1461</v>
      </c>
      <c r="P276" s="83">
        <v>600</v>
      </c>
      <c r="Q276" s="84">
        <v>148000</v>
      </c>
      <c r="R276" s="84">
        <v>88800000</v>
      </c>
      <c r="S276" s="82" t="s">
        <v>926</v>
      </c>
      <c r="T276" s="84">
        <v>88800000</v>
      </c>
      <c r="U276" s="82" t="s">
        <v>11487</v>
      </c>
      <c r="V276" s="85">
        <v>43984.640902777777</v>
      </c>
    </row>
    <row r="277" spans="1:22" ht="27.6" x14ac:dyDescent="0.3">
      <c r="A277" s="82" t="s">
        <v>12202</v>
      </c>
      <c r="B277" s="83">
        <v>0</v>
      </c>
      <c r="C277" s="82" t="s">
        <v>12203</v>
      </c>
      <c r="D277" s="82" t="s">
        <v>191</v>
      </c>
      <c r="E277" s="82">
        <v>480084699</v>
      </c>
      <c r="F277" s="82" t="s">
        <v>11467</v>
      </c>
      <c r="G277" s="82">
        <v>501730</v>
      </c>
      <c r="H277" s="82">
        <v>501730</v>
      </c>
      <c r="I277" s="82">
        <v>871280</v>
      </c>
      <c r="J277" s="82">
        <v>871280</v>
      </c>
      <c r="K277" s="82">
        <v>202006</v>
      </c>
      <c r="L277" s="82">
        <v>202006</v>
      </c>
      <c r="M277" s="82"/>
      <c r="N277" s="82"/>
      <c r="O277" s="82" t="s">
        <v>174</v>
      </c>
      <c r="P277" s="83">
        <v>1</v>
      </c>
      <c r="Q277" s="84">
        <v>16354</v>
      </c>
      <c r="R277" s="84">
        <v>16354</v>
      </c>
      <c r="S277" s="82" t="s">
        <v>1470</v>
      </c>
      <c r="T277" s="84">
        <v>421835076</v>
      </c>
      <c r="U277" s="82" t="s">
        <v>11487</v>
      </c>
      <c r="V277" s="85">
        <v>43987.665416666663</v>
      </c>
    </row>
    <row r="278" spans="1:22" ht="27.6" x14ac:dyDescent="0.3">
      <c r="A278" s="82" t="s">
        <v>12202</v>
      </c>
      <c r="B278" s="83">
        <v>1</v>
      </c>
      <c r="C278" s="82" t="s">
        <v>12203</v>
      </c>
      <c r="D278" s="82" t="s">
        <v>191</v>
      </c>
      <c r="E278" s="82">
        <v>480084699</v>
      </c>
      <c r="F278" s="82" t="s">
        <v>11467</v>
      </c>
      <c r="G278" s="82">
        <v>501730</v>
      </c>
      <c r="H278" s="82">
        <v>501730</v>
      </c>
      <c r="I278" s="82">
        <v>871280</v>
      </c>
      <c r="J278" s="82">
        <v>871280</v>
      </c>
      <c r="K278" s="82">
        <v>202006</v>
      </c>
      <c r="L278" s="82">
        <v>202006</v>
      </c>
      <c r="M278" s="82"/>
      <c r="N278" s="82"/>
      <c r="O278" s="82" t="s">
        <v>1471</v>
      </c>
      <c r="P278" s="83">
        <v>1</v>
      </c>
      <c r="Q278" s="84">
        <v>1635.4</v>
      </c>
      <c r="R278" s="84">
        <v>1635.4</v>
      </c>
      <c r="S278" s="82" t="s">
        <v>1470</v>
      </c>
      <c r="T278" s="84">
        <v>42183507.600000001</v>
      </c>
      <c r="U278" s="82" t="s">
        <v>11487</v>
      </c>
      <c r="V278" s="85">
        <v>43987.665416666663</v>
      </c>
    </row>
    <row r="279" spans="1:22" ht="27.6" x14ac:dyDescent="0.3">
      <c r="A279" s="82" t="s">
        <v>12210</v>
      </c>
      <c r="B279" s="83">
        <v>0</v>
      </c>
      <c r="C279" s="82" t="s">
        <v>12211</v>
      </c>
      <c r="D279" s="82" t="s">
        <v>184</v>
      </c>
      <c r="E279" s="82">
        <v>480084700</v>
      </c>
      <c r="F279" s="82" t="s">
        <v>11467</v>
      </c>
      <c r="G279" s="82">
        <v>501730</v>
      </c>
      <c r="H279" s="82">
        <v>501730</v>
      </c>
      <c r="I279" s="82">
        <v>872560</v>
      </c>
      <c r="J279" s="82">
        <v>872560</v>
      </c>
      <c r="K279" s="82">
        <v>202006</v>
      </c>
      <c r="L279" s="82">
        <v>202006</v>
      </c>
      <c r="M279" s="82"/>
      <c r="N279" s="82"/>
      <c r="O279" s="82" t="s">
        <v>1472</v>
      </c>
      <c r="P279" s="83">
        <v>1</v>
      </c>
      <c r="Q279" s="84">
        <v>128720500</v>
      </c>
      <c r="R279" s="84">
        <v>128720500</v>
      </c>
      <c r="S279" s="82" t="s">
        <v>926</v>
      </c>
      <c r="T279" s="84">
        <v>128720500</v>
      </c>
      <c r="U279" s="82" t="s">
        <v>11487</v>
      </c>
      <c r="V279" s="85">
        <v>43987.66741898148</v>
      </c>
    </row>
    <row r="280" spans="1:22" ht="27.6" x14ac:dyDescent="0.3">
      <c r="A280" s="82" t="s">
        <v>16936</v>
      </c>
      <c r="B280" s="83">
        <v>0</v>
      </c>
      <c r="C280" s="82" t="s">
        <v>12320</v>
      </c>
      <c r="D280" s="82" t="s">
        <v>201</v>
      </c>
      <c r="E280" s="82">
        <v>480084641</v>
      </c>
      <c r="F280" s="82" t="s">
        <v>11467</v>
      </c>
      <c r="G280" s="82">
        <v>501730</v>
      </c>
      <c r="H280" s="82">
        <v>501730</v>
      </c>
      <c r="I280" s="82">
        <v>871470</v>
      </c>
      <c r="J280" s="82">
        <v>872050</v>
      </c>
      <c r="K280" s="82">
        <v>202006</v>
      </c>
      <c r="L280" s="82">
        <v>202006</v>
      </c>
      <c r="M280" s="82"/>
      <c r="N280" s="82"/>
      <c r="O280" s="82" t="s">
        <v>1463</v>
      </c>
      <c r="P280" s="83">
        <v>1</v>
      </c>
      <c r="Q280" s="84">
        <v>5323500</v>
      </c>
      <c r="R280" s="84">
        <v>5323500</v>
      </c>
      <c r="S280" s="82" t="s">
        <v>926</v>
      </c>
      <c r="T280" s="84">
        <v>5323500</v>
      </c>
      <c r="U280" s="82" t="s">
        <v>11470</v>
      </c>
      <c r="V280" s="85">
        <v>43985.929143518515</v>
      </c>
    </row>
    <row r="281" spans="1:22" ht="27.6" x14ac:dyDescent="0.3">
      <c r="A281" s="82" t="s">
        <v>12217</v>
      </c>
      <c r="B281" s="83">
        <v>0</v>
      </c>
      <c r="C281" s="82" t="s">
        <v>12097</v>
      </c>
      <c r="D281" s="82" t="s">
        <v>167</v>
      </c>
      <c r="E281" s="82">
        <v>480084643</v>
      </c>
      <c r="F281" s="82" t="s">
        <v>11467</v>
      </c>
      <c r="G281" s="82">
        <v>501170</v>
      </c>
      <c r="H281" s="82">
        <v>501170</v>
      </c>
      <c r="I281" s="82">
        <v>872200</v>
      </c>
      <c r="J281" s="82">
        <v>872200</v>
      </c>
      <c r="K281" s="82">
        <v>202005</v>
      </c>
      <c r="L281" s="82">
        <v>202005</v>
      </c>
      <c r="M281" s="82"/>
      <c r="N281" s="82"/>
      <c r="O281" s="82" t="s">
        <v>1465</v>
      </c>
      <c r="P281" s="83">
        <v>1</v>
      </c>
      <c r="Q281" s="84">
        <v>2859504721</v>
      </c>
      <c r="R281" s="84">
        <v>2859504721</v>
      </c>
      <c r="S281" s="82" t="s">
        <v>926</v>
      </c>
      <c r="T281" s="84">
        <v>2859504721</v>
      </c>
      <c r="U281" s="82" t="s">
        <v>11470</v>
      </c>
      <c r="V281" s="85">
        <v>43985.930474537039</v>
      </c>
    </row>
    <row r="282" spans="1:22" ht="27.6" x14ac:dyDescent="0.3">
      <c r="A282" s="82" t="s">
        <v>12217</v>
      </c>
      <c r="B282" s="83">
        <v>1</v>
      </c>
      <c r="C282" s="82" t="s">
        <v>12097</v>
      </c>
      <c r="D282" s="82" t="s">
        <v>167</v>
      </c>
      <c r="E282" s="82">
        <v>480084643</v>
      </c>
      <c r="F282" s="82" t="s">
        <v>11467</v>
      </c>
      <c r="G282" s="82">
        <v>501170</v>
      </c>
      <c r="H282" s="82">
        <v>501170</v>
      </c>
      <c r="I282" s="82">
        <v>872200</v>
      </c>
      <c r="J282" s="82">
        <v>872200</v>
      </c>
      <c r="K282" s="82">
        <v>202005</v>
      </c>
      <c r="L282" s="82">
        <v>202005</v>
      </c>
      <c r="M282" s="82"/>
      <c r="N282" s="82"/>
      <c r="O282" s="82" t="s">
        <v>1465</v>
      </c>
      <c r="P282" s="83">
        <v>1</v>
      </c>
      <c r="Q282" s="84">
        <v>174621381</v>
      </c>
      <c r="R282" s="84">
        <v>174621381</v>
      </c>
      <c r="S282" s="82" t="s">
        <v>926</v>
      </c>
      <c r="T282" s="84">
        <v>174621381</v>
      </c>
      <c r="U282" s="82" t="s">
        <v>11470</v>
      </c>
      <c r="V282" s="85">
        <v>43985.930474537039</v>
      </c>
    </row>
    <row r="283" spans="1:22" ht="27.6" x14ac:dyDescent="0.3">
      <c r="A283" s="82" t="s">
        <v>12217</v>
      </c>
      <c r="B283" s="83">
        <v>2</v>
      </c>
      <c r="C283" s="82" t="s">
        <v>12097</v>
      </c>
      <c r="D283" s="82" t="s">
        <v>167</v>
      </c>
      <c r="E283" s="82">
        <v>480084643</v>
      </c>
      <c r="F283" s="82" t="s">
        <v>11467</v>
      </c>
      <c r="G283" s="82">
        <v>501170</v>
      </c>
      <c r="H283" s="82">
        <v>501170</v>
      </c>
      <c r="I283" s="82">
        <v>872200</v>
      </c>
      <c r="J283" s="82">
        <v>872200</v>
      </c>
      <c r="K283" s="82">
        <v>202005</v>
      </c>
      <c r="L283" s="82">
        <v>202005</v>
      </c>
      <c r="M283" s="82"/>
      <c r="N283" s="82"/>
      <c r="O283" s="82" t="s">
        <v>1465</v>
      </c>
      <c r="P283" s="83">
        <v>1</v>
      </c>
      <c r="Q283" s="84">
        <v>116414254</v>
      </c>
      <c r="R283" s="84">
        <v>116414254</v>
      </c>
      <c r="S283" s="82" t="s">
        <v>926</v>
      </c>
      <c r="T283" s="84">
        <v>116414254</v>
      </c>
      <c r="U283" s="82" t="s">
        <v>11470</v>
      </c>
      <c r="V283" s="85">
        <v>43985.930474537039</v>
      </c>
    </row>
    <row r="284" spans="1:22" ht="13.8" x14ac:dyDescent="0.3">
      <c r="A284" s="82" t="s">
        <v>12227</v>
      </c>
      <c r="B284" s="83">
        <v>0</v>
      </c>
      <c r="C284" s="82" t="s">
        <v>12139</v>
      </c>
      <c r="D284" s="82" t="s">
        <v>182</v>
      </c>
      <c r="E284" s="82">
        <v>480084701</v>
      </c>
      <c r="F284" s="82" t="s">
        <v>11467</v>
      </c>
      <c r="G284" s="82">
        <v>501730</v>
      </c>
      <c r="H284" s="82">
        <v>501730</v>
      </c>
      <c r="I284" s="82">
        <v>871080</v>
      </c>
      <c r="J284" s="82">
        <v>871440</v>
      </c>
      <c r="K284" s="82">
        <v>202006</v>
      </c>
      <c r="L284" s="82">
        <v>202006</v>
      </c>
      <c r="M284" s="82"/>
      <c r="N284" s="82"/>
      <c r="O284" s="82" t="s">
        <v>1474</v>
      </c>
      <c r="P284" s="83">
        <v>1</v>
      </c>
      <c r="Q284" s="84">
        <v>196790000</v>
      </c>
      <c r="R284" s="84">
        <v>196790000</v>
      </c>
      <c r="S284" s="82" t="s">
        <v>926</v>
      </c>
      <c r="T284" s="84">
        <v>196790000</v>
      </c>
      <c r="U284" s="82" t="s">
        <v>11487</v>
      </c>
      <c r="V284" s="85">
        <v>43987.669606481482</v>
      </c>
    </row>
    <row r="285" spans="1:22" ht="27.6" x14ac:dyDescent="0.3">
      <c r="A285" s="82" t="s">
        <v>12233</v>
      </c>
      <c r="B285" s="83">
        <v>0</v>
      </c>
      <c r="C285" s="82" t="s">
        <v>12234</v>
      </c>
      <c r="D285" s="82" t="s">
        <v>193</v>
      </c>
      <c r="E285" s="82">
        <v>480084702</v>
      </c>
      <c r="F285" s="82" t="s">
        <v>11467</v>
      </c>
      <c r="G285" s="82">
        <v>501210</v>
      </c>
      <c r="H285" s="82">
        <v>501210</v>
      </c>
      <c r="I285" s="82">
        <v>872050</v>
      </c>
      <c r="J285" s="82">
        <v>872050</v>
      </c>
      <c r="K285" s="82">
        <v>202006</v>
      </c>
      <c r="L285" s="82">
        <v>202006</v>
      </c>
      <c r="M285" s="82"/>
      <c r="N285" s="82"/>
      <c r="O285" s="82" t="s">
        <v>1476</v>
      </c>
      <c r="P285" s="83">
        <v>1</v>
      </c>
      <c r="Q285" s="84">
        <v>30000000</v>
      </c>
      <c r="R285" s="84">
        <v>30000000</v>
      </c>
      <c r="S285" s="82" t="s">
        <v>926</v>
      </c>
      <c r="T285" s="84">
        <v>30000000</v>
      </c>
      <c r="U285" s="82" t="s">
        <v>11470</v>
      </c>
      <c r="V285" s="85">
        <v>43987.67083333333</v>
      </c>
    </row>
    <row r="286" spans="1:22" ht="13.8" x14ac:dyDescent="0.3">
      <c r="A286" s="82" t="s">
        <v>12242</v>
      </c>
      <c r="B286" s="83">
        <v>0</v>
      </c>
      <c r="C286" s="82" t="s">
        <v>12183</v>
      </c>
      <c r="D286" s="82" t="s">
        <v>184</v>
      </c>
      <c r="E286" s="82">
        <v>480084719</v>
      </c>
      <c r="F286" s="82" t="s">
        <v>11467</v>
      </c>
      <c r="G286" s="82">
        <v>501730</v>
      </c>
      <c r="H286" s="82">
        <v>501730</v>
      </c>
      <c r="I286" s="82">
        <v>872560</v>
      </c>
      <c r="J286" s="82">
        <v>872310</v>
      </c>
      <c r="K286" s="82">
        <v>202006</v>
      </c>
      <c r="L286" s="82">
        <v>202006</v>
      </c>
      <c r="M286" s="82"/>
      <c r="N286" s="82"/>
      <c r="O286" s="82" t="s">
        <v>1477</v>
      </c>
      <c r="P286" s="83">
        <v>1</v>
      </c>
      <c r="Q286" s="84">
        <v>73055500</v>
      </c>
      <c r="R286" s="84">
        <v>73055500</v>
      </c>
      <c r="S286" s="82" t="s">
        <v>926</v>
      </c>
      <c r="T286" s="84">
        <v>73055500</v>
      </c>
      <c r="U286" s="82" t="s">
        <v>11487</v>
      </c>
      <c r="V286" s="85">
        <v>43990.613946759258</v>
      </c>
    </row>
    <row r="287" spans="1:22" ht="13.8" x14ac:dyDescent="0.3">
      <c r="A287" s="82" t="s">
        <v>12252</v>
      </c>
      <c r="B287" s="83">
        <v>0</v>
      </c>
      <c r="C287" s="82" t="s">
        <v>12183</v>
      </c>
      <c r="D287" s="82" t="s">
        <v>184</v>
      </c>
      <c r="E287" s="82">
        <v>480084722</v>
      </c>
      <c r="F287" s="82" t="s">
        <v>11467</v>
      </c>
      <c r="G287" s="82">
        <v>501730</v>
      </c>
      <c r="H287" s="82">
        <v>501730</v>
      </c>
      <c r="I287" s="82">
        <v>872560</v>
      </c>
      <c r="J287" s="82">
        <v>872310</v>
      </c>
      <c r="K287" s="82">
        <v>202006</v>
      </c>
      <c r="L287" s="82">
        <v>202006</v>
      </c>
      <c r="M287" s="82"/>
      <c r="N287" s="82"/>
      <c r="O287" s="82" t="s">
        <v>1480</v>
      </c>
      <c r="P287" s="83">
        <v>1</v>
      </c>
      <c r="Q287" s="84">
        <v>87180000</v>
      </c>
      <c r="R287" s="84">
        <v>87180000</v>
      </c>
      <c r="S287" s="82" t="s">
        <v>926</v>
      </c>
      <c r="T287" s="84">
        <v>87180000</v>
      </c>
      <c r="U287" s="82" t="s">
        <v>11487</v>
      </c>
      <c r="V287" s="85">
        <v>43990.620833333334</v>
      </c>
    </row>
    <row r="288" spans="1:22" ht="27.6" x14ac:dyDescent="0.3">
      <c r="A288" s="82" t="s">
        <v>12257</v>
      </c>
      <c r="B288" s="83">
        <v>0</v>
      </c>
      <c r="C288" s="82" t="s">
        <v>12183</v>
      </c>
      <c r="D288" s="82" t="s">
        <v>184</v>
      </c>
      <c r="E288" s="82">
        <v>480084723</v>
      </c>
      <c r="F288" s="82" t="s">
        <v>11467</v>
      </c>
      <c r="G288" s="82">
        <v>501730</v>
      </c>
      <c r="H288" s="82">
        <v>501730</v>
      </c>
      <c r="I288" s="82">
        <v>872560</v>
      </c>
      <c r="J288" s="82">
        <v>872310</v>
      </c>
      <c r="K288" s="82">
        <v>202006</v>
      </c>
      <c r="L288" s="82">
        <v>202006</v>
      </c>
      <c r="M288" s="82"/>
      <c r="N288" s="82"/>
      <c r="O288" s="82" t="s">
        <v>1481</v>
      </c>
      <c r="P288" s="83">
        <v>1</v>
      </c>
      <c r="Q288" s="84">
        <v>158700000</v>
      </c>
      <c r="R288" s="84">
        <v>158700000</v>
      </c>
      <c r="S288" s="82" t="s">
        <v>926</v>
      </c>
      <c r="T288" s="84">
        <v>158700000</v>
      </c>
      <c r="U288" s="82" t="s">
        <v>11487</v>
      </c>
      <c r="V288" s="85">
        <v>43990.623101851852</v>
      </c>
    </row>
    <row r="289" spans="1:22" ht="27.6" x14ac:dyDescent="0.3">
      <c r="A289" s="82" t="s">
        <v>12262</v>
      </c>
      <c r="B289" s="83">
        <v>0</v>
      </c>
      <c r="C289" s="82" t="s">
        <v>12183</v>
      </c>
      <c r="D289" s="82" t="s">
        <v>184</v>
      </c>
      <c r="E289" s="82">
        <v>480084724</v>
      </c>
      <c r="F289" s="82" t="s">
        <v>11467</v>
      </c>
      <c r="G289" s="82">
        <v>501730</v>
      </c>
      <c r="H289" s="82">
        <v>501730</v>
      </c>
      <c r="I289" s="82">
        <v>872560</v>
      </c>
      <c r="J289" s="82">
        <v>872310</v>
      </c>
      <c r="K289" s="82">
        <v>202006</v>
      </c>
      <c r="L289" s="82">
        <v>202006</v>
      </c>
      <c r="M289" s="82"/>
      <c r="N289" s="82"/>
      <c r="O289" s="82" t="s">
        <v>1482</v>
      </c>
      <c r="P289" s="83">
        <v>1</v>
      </c>
      <c r="Q289" s="84">
        <v>151711000</v>
      </c>
      <c r="R289" s="84">
        <v>151711000</v>
      </c>
      <c r="S289" s="82" t="s">
        <v>926</v>
      </c>
      <c r="T289" s="84">
        <v>151711000</v>
      </c>
      <c r="U289" s="82" t="s">
        <v>11487</v>
      </c>
      <c r="V289" s="85">
        <v>43990.624155092592</v>
      </c>
    </row>
    <row r="290" spans="1:22" ht="13.8" x14ac:dyDescent="0.3">
      <c r="A290" s="82" t="s">
        <v>12267</v>
      </c>
      <c r="B290" s="83">
        <v>0</v>
      </c>
      <c r="C290" s="82" t="s">
        <v>12150</v>
      </c>
      <c r="D290" s="82" t="s">
        <v>176</v>
      </c>
      <c r="E290" s="82">
        <v>480084760</v>
      </c>
      <c r="F290" s="82" t="s">
        <v>11467</v>
      </c>
      <c r="G290" s="82">
        <v>501730</v>
      </c>
      <c r="H290" s="82">
        <v>501730</v>
      </c>
      <c r="I290" s="82">
        <v>871080</v>
      </c>
      <c r="J290" s="82">
        <v>871280</v>
      </c>
      <c r="K290" s="82">
        <v>202006</v>
      </c>
      <c r="L290" s="82">
        <v>202006</v>
      </c>
      <c r="M290" s="82"/>
      <c r="N290" s="82"/>
      <c r="O290" s="82" t="s">
        <v>1487</v>
      </c>
      <c r="P290" s="83">
        <v>1</v>
      </c>
      <c r="Q290" s="84">
        <v>18095000</v>
      </c>
      <c r="R290" s="84">
        <v>18095000</v>
      </c>
      <c r="S290" s="82" t="s">
        <v>926</v>
      </c>
      <c r="T290" s="84">
        <v>18095000</v>
      </c>
      <c r="U290" s="82" t="s">
        <v>11487</v>
      </c>
      <c r="V290" s="85">
        <v>43991.782256944447</v>
      </c>
    </row>
    <row r="291" spans="1:22" ht="27.6" x14ac:dyDescent="0.3">
      <c r="A291" s="82" t="s">
        <v>12280</v>
      </c>
      <c r="B291" s="83">
        <v>0</v>
      </c>
      <c r="C291" s="82" t="s">
        <v>12234</v>
      </c>
      <c r="D291" s="82" t="s">
        <v>193</v>
      </c>
      <c r="E291" s="82">
        <v>480084726</v>
      </c>
      <c r="F291" s="82" t="s">
        <v>11467</v>
      </c>
      <c r="G291" s="82">
        <v>501210</v>
      </c>
      <c r="H291" s="82">
        <v>501210</v>
      </c>
      <c r="I291" s="82">
        <v>872050</v>
      </c>
      <c r="J291" s="82">
        <v>872050</v>
      </c>
      <c r="K291" s="82">
        <v>202006</v>
      </c>
      <c r="L291" s="82">
        <v>202006</v>
      </c>
      <c r="M291" s="82"/>
      <c r="N291" s="82"/>
      <c r="O291" s="82" t="s">
        <v>1486</v>
      </c>
      <c r="P291" s="83">
        <v>1</v>
      </c>
      <c r="Q291" s="84">
        <v>30000000</v>
      </c>
      <c r="R291" s="84">
        <v>30000000</v>
      </c>
      <c r="S291" s="82" t="s">
        <v>926</v>
      </c>
      <c r="T291" s="84">
        <v>30000000</v>
      </c>
      <c r="U291" s="82" t="s">
        <v>11470</v>
      </c>
      <c r="V291" s="85">
        <v>43990.628125000003</v>
      </c>
    </row>
    <row r="292" spans="1:22" ht="27.6" x14ac:dyDescent="0.3">
      <c r="A292" s="82" t="s">
        <v>12286</v>
      </c>
      <c r="B292" s="83">
        <v>0</v>
      </c>
      <c r="C292" s="82" t="s">
        <v>11729</v>
      </c>
      <c r="D292" s="82" t="s">
        <v>78</v>
      </c>
      <c r="E292" s="82">
        <v>480084834</v>
      </c>
      <c r="F292" s="82" t="s">
        <v>11467</v>
      </c>
      <c r="G292" s="82">
        <v>501730</v>
      </c>
      <c r="H292" s="82">
        <v>501730</v>
      </c>
      <c r="I292" s="82">
        <v>872320</v>
      </c>
      <c r="J292" s="82">
        <v>872320</v>
      </c>
      <c r="K292" s="82">
        <v>202006</v>
      </c>
      <c r="L292" s="82">
        <v>202006</v>
      </c>
      <c r="M292" s="82"/>
      <c r="N292" s="82"/>
      <c r="O292" s="82" t="s">
        <v>1501</v>
      </c>
      <c r="P292" s="83">
        <v>1</v>
      </c>
      <c r="Q292" s="84">
        <v>1555301</v>
      </c>
      <c r="R292" s="84">
        <v>1555301</v>
      </c>
      <c r="S292" s="82" t="s">
        <v>926</v>
      </c>
      <c r="T292" s="84">
        <v>1555301</v>
      </c>
      <c r="U292" s="82" t="s">
        <v>11487</v>
      </c>
      <c r="V292" s="85">
        <v>43994.505312499998</v>
      </c>
    </row>
    <row r="293" spans="1:22" ht="27.6" x14ac:dyDescent="0.3">
      <c r="A293" s="82" t="s">
        <v>12291</v>
      </c>
      <c r="B293" s="83">
        <v>0</v>
      </c>
      <c r="C293" s="82" t="s">
        <v>12292</v>
      </c>
      <c r="D293" s="82" t="s">
        <v>203</v>
      </c>
      <c r="E293" s="82">
        <v>480084797</v>
      </c>
      <c r="F293" s="82" t="s">
        <v>11467</v>
      </c>
      <c r="G293" s="82">
        <v>501730</v>
      </c>
      <c r="H293" s="82">
        <v>501730</v>
      </c>
      <c r="I293" s="82">
        <v>872320</v>
      </c>
      <c r="J293" s="82">
        <v>872320</v>
      </c>
      <c r="K293" s="82">
        <v>202006</v>
      </c>
      <c r="L293" s="82">
        <v>202006</v>
      </c>
      <c r="M293" s="82"/>
      <c r="N293" s="82" t="s">
        <v>1489</v>
      </c>
      <c r="O293" s="82" t="s">
        <v>1490</v>
      </c>
      <c r="P293" s="83">
        <v>60</v>
      </c>
      <c r="Q293" s="84">
        <v>180000</v>
      </c>
      <c r="R293" s="84">
        <v>10800000</v>
      </c>
      <c r="S293" s="82" t="s">
        <v>926</v>
      </c>
      <c r="T293" s="84">
        <v>10800000</v>
      </c>
      <c r="U293" s="82" t="s">
        <v>11487</v>
      </c>
      <c r="V293" s="85">
        <v>43992.873541666668</v>
      </c>
    </row>
    <row r="294" spans="1:22" ht="27.6" x14ac:dyDescent="0.3">
      <c r="A294" s="82" t="s">
        <v>12291</v>
      </c>
      <c r="B294" s="83">
        <v>1</v>
      </c>
      <c r="C294" s="82" t="s">
        <v>12292</v>
      </c>
      <c r="D294" s="82" t="s">
        <v>203</v>
      </c>
      <c r="E294" s="82">
        <v>480084797</v>
      </c>
      <c r="F294" s="82" t="s">
        <v>11467</v>
      </c>
      <c r="G294" s="82">
        <v>501730</v>
      </c>
      <c r="H294" s="82">
        <v>501730</v>
      </c>
      <c r="I294" s="82">
        <v>872320</v>
      </c>
      <c r="J294" s="82">
        <v>872320</v>
      </c>
      <c r="K294" s="82">
        <v>202006</v>
      </c>
      <c r="L294" s="82">
        <v>202006</v>
      </c>
      <c r="M294" s="82"/>
      <c r="N294" s="82" t="s">
        <v>1491</v>
      </c>
      <c r="O294" s="82" t="s">
        <v>1492</v>
      </c>
      <c r="P294" s="83">
        <v>84</v>
      </c>
      <c r="Q294" s="84">
        <v>180000</v>
      </c>
      <c r="R294" s="84">
        <v>15120000</v>
      </c>
      <c r="S294" s="82" t="s">
        <v>926</v>
      </c>
      <c r="T294" s="84">
        <v>15120000</v>
      </c>
      <c r="U294" s="82" t="s">
        <v>11487</v>
      </c>
      <c r="V294" s="85">
        <v>43992.873541666668</v>
      </c>
    </row>
    <row r="295" spans="1:22" ht="27.6" x14ac:dyDescent="0.3">
      <c r="A295" s="82" t="s">
        <v>12291</v>
      </c>
      <c r="B295" s="83">
        <v>2</v>
      </c>
      <c r="C295" s="82" t="s">
        <v>12292</v>
      </c>
      <c r="D295" s="82" t="s">
        <v>203</v>
      </c>
      <c r="E295" s="82">
        <v>480084797</v>
      </c>
      <c r="F295" s="82" t="s">
        <v>11467</v>
      </c>
      <c r="G295" s="82">
        <v>501730</v>
      </c>
      <c r="H295" s="82">
        <v>501730</v>
      </c>
      <c r="I295" s="82">
        <v>872320</v>
      </c>
      <c r="J295" s="82">
        <v>872320</v>
      </c>
      <c r="K295" s="82">
        <v>202006</v>
      </c>
      <c r="L295" s="82">
        <v>202006</v>
      </c>
      <c r="M295" s="82"/>
      <c r="N295" s="82" t="s">
        <v>1493</v>
      </c>
      <c r="O295" s="82" t="s">
        <v>1494</v>
      </c>
      <c r="P295" s="83">
        <v>76</v>
      </c>
      <c r="Q295" s="84">
        <v>180000</v>
      </c>
      <c r="R295" s="84">
        <v>13680000</v>
      </c>
      <c r="S295" s="82" t="s">
        <v>926</v>
      </c>
      <c r="T295" s="84">
        <v>13680000</v>
      </c>
      <c r="U295" s="82" t="s">
        <v>11487</v>
      </c>
      <c r="V295" s="85">
        <v>43992.873541666668</v>
      </c>
    </row>
    <row r="296" spans="1:22" ht="27.6" x14ac:dyDescent="0.3">
      <c r="A296" s="82" t="s">
        <v>12299</v>
      </c>
      <c r="B296" s="83">
        <v>0</v>
      </c>
      <c r="C296" s="82" t="s">
        <v>12061</v>
      </c>
      <c r="D296" s="82" t="s">
        <v>165</v>
      </c>
      <c r="E296" s="82">
        <v>480084835</v>
      </c>
      <c r="F296" s="82" t="s">
        <v>11467</v>
      </c>
      <c r="G296" s="82">
        <v>501730</v>
      </c>
      <c r="H296" s="82">
        <v>501730</v>
      </c>
      <c r="I296" s="82">
        <v>871080</v>
      </c>
      <c r="J296" s="82">
        <v>871080</v>
      </c>
      <c r="K296" s="82">
        <v>202006</v>
      </c>
      <c r="L296" s="82">
        <v>202006</v>
      </c>
      <c r="M296" s="82"/>
      <c r="N296" s="82"/>
      <c r="O296" s="82" t="s">
        <v>1502</v>
      </c>
      <c r="P296" s="83">
        <v>1</v>
      </c>
      <c r="Q296" s="84">
        <v>30375000</v>
      </c>
      <c r="R296" s="84">
        <v>30375000</v>
      </c>
      <c r="S296" s="82" t="s">
        <v>926</v>
      </c>
      <c r="T296" s="84">
        <v>30375000</v>
      </c>
      <c r="U296" s="82" t="s">
        <v>11487</v>
      </c>
      <c r="V296" s="85">
        <v>43994.51185185185</v>
      </c>
    </row>
    <row r="297" spans="1:22" ht="27.6" x14ac:dyDescent="0.3">
      <c r="A297" s="82" t="s">
        <v>12304</v>
      </c>
      <c r="B297" s="83">
        <v>0</v>
      </c>
      <c r="C297" s="82" t="s">
        <v>12211</v>
      </c>
      <c r="D297" s="82" t="s">
        <v>184</v>
      </c>
      <c r="E297" s="82">
        <v>480084798</v>
      </c>
      <c r="F297" s="82" t="s">
        <v>11467</v>
      </c>
      <c r="G297" s="82">
        <v>501730</v>
      </c>
      <c r="H297" s="82">
        <v>501730</v>
      </c>
      <c r="I297" s="82">
        <v>872310</v>
      </c>
      <c r="J297" s="82">
        <v>872310</v>
      </c>
      <c r="K297" s="82">
        <v>202006</v>
      </c>
      <c r="L297" s="82">
        <v>202006</v>
      </c>
      <c r="M297" s="82"/>
      <c r="N297" s="82"/>
      <c r="O297" s="82" t="s">
        <v>1495</v>
      </c>
      <c r="P297" s="83">
        <v>1</v>
      </c>
      <c r="Q297" s="84">
        <v>418892000</v>
      </c>
      <c r="R297" s="84">
        <v>418892000</v>
      </c>
      <c r="S297" s="82" t="s">
        <v>926</v>
      </c>
      <c r="T297" s="84">
        <v>418892000</v>
      </c>
      <c r="U297" s="82" t="s">
        <v>11487</v>
      </c>
      <c r="V297" s="85">
        <v>43992.874976851854</v>
      </c>
    </row>
    <row r="298" spans="1:22" ht="13.8" x14ac:dyDescent="0.3">
      <c r="A298" s="82" t="s">
        <v>16941</v>
      </c>
      <c r="B298" s="83">
        <v>0</v>
      </c>
      <c r="C298" s="82" t="s">
        <v>12309</v>
      </c>
      <c r="D298" s="82" t="s">
        <v>184</v>
      </c>
      <c r="E298" s="82">
        <v>480084799</v>
      </c>
      <c r="F298" s="82" t="s">
        <v>11467</v>
      </c>
      <c r="G298" s="82">
        <v>501730</v>
      </c>
      <c r="H298" s="82">
        <v>501730</v>
      </c>
      <c r="I298" s="82">
        <v>872310</v>
      </c>
      <c r="J298" s="82">
        <v>872310</v>
      </c>
      <c r="K298" s="82">
        <v>202006</v>
      </c>
      <c r="L298" s="82">
        <v>202006</v>
      </c>
      <c r="M298" s="82"/>
      <c r="N298" s="82"/>
      <c r="O298" s="82" t="s">
        <v>1496</v>
      </c>
      <c r="P298" s="83">
        <v>1</v>
      </c>
      <c r="Q298" s="84">
        <v>229223500</v>
      </c>
      <c r="R298" s="84">
        <v>229223500</v>
      </c>
      <c r="S298" s="82" t="s">
        <v>926</v>
      </c>
      <c r="T298" s="84">
        <v>229223500</v>
      </c>
      <c r="U298" s="82" t="s">
        <v>11487</v>
      </c>
      <c r="V298" s="85">
        <v>43992.876805555556</v>
      </c>
    </row>
    <row r="299" spans="1:22" ht="13.8" x14ac:dyDescent="0.3">
      <c r="A299" s="82" t="s">
        <v>16945</v>
      </c>
      <c r="B299" s="83">
        <v>0</v>
      </c>
      <c r="C299" s="82" t="s">
        <v>12309</v>
      </c>
      <c r="D299" s="82" t="s">
        <v>184</v>
      </c>
      <c r="E299" s="82">
        <v>480084800</v>
      </c>
      <c r="F299" s="82" t="s">
        <v>11467</v>
      </c>
      <c r="G299" s="82">
        <v>501730</v>
      </c>
      <c r="H299" s="82">
        <v>501730</v>
      </c>
      <c r="I299" s="82">
        <v>872310</v>
      </c>
      <c r="J299" s="82">
        <v>872310</v>
      </c>
      <c r="K299" s="82">
        <v>202006</v>
      </c>
      <c r="L299" s="82">
        <v>202006</v>
      </c>
      <c r="M299" s="82"/>
      <c r="N299" s="82"/>
      <c r="O299" s="82" t="s">
        <v>1497</v>
      </c>
      <c r="P299" s="83">
        <v>1</v>
      </c>
      <c r="Q299" s="84">
        <v>149215800</v>
      </c>
      <c r="R299" s="84">
        <v>149215800</v>
      </c>
      <c r="S299" s="82" t="s">
        <v>926</v>
      </c>
      <c r="T299" s="84">
        <v>149215800</v>
      </c>
      <c r="U299" s="82" t="s">
        <v>11487</v>
      </c>
      <c r="V299" s="85">
        <v>43992.877615740741</v>
      </c>
    </row>
    <row r="300" spans="1:22" ht="13.8" x14ac:dyDescent="0.3">
      <c r="A300" s="82" t="s">
        <v>12308</v>
      </c>
      <c r="B300" s="83">
        <v>0</v>
      </c>
      <c r="C300" s="82" t="s">
        <v>12309</v>
      </c>
      <c r="D300" s="82" t="s">
        <v>184</v>
      </c>
      <c r="E300" s="82">
        <v>480084801</v>
      </c>
      <c r="F300" s="82" t="s">
        <v>11467</v>
      </c>
      <c r="G300" s="82">
        <v>501730</v>
      </c>
      <c r="H300" s="82">
        <v>501730</v>
      </c>
      <c r="I300" s="82">
        <v>872310</v>
      </c>
      <c r="J300" s="82">
        <v>872310</v>
      </c>
      <c r="K300" s="82">
        <v>202006</v>
      </c>
      <c r="L300" s="82">
        <v>202006</v>
      </c>
      <c r="M300" s="82"/>
      <c r="N300" s="82"/>
      <c r="O300" s="82" t="s">
        <v>1498</v>
      </c>
      <c r="P300" s="83">
        <v>1</v>
      </c>
      <c r="Q300" s="84">
        <v>48200000</v>
      </c>
      <c r="R300" s="84">
        <v>48200000</v>
      </c>
      <c r="S300" s="82" t="s">
        <v>926</v>
      </c>
      <c r="T300" s="84">
        <v>48200000</v>
      </c>
      <c r="U300" s="82" t="s">
        <v>11487</v>
      </c>
      <c r="V300" s="85">
        <v>43992.878564814811</v>
      </c>
    </row>
    <row r="301" spans="1:22" ht="13.8" x14ac:dyDescent="0.3">
      <c r="A301" s="82" t="s">
        <v>12314</v>
      </c>
      <c r="B301" s="83">
        <v>0</v>
      </c>
      <c r="C301" s="82" t="s">
        <v>12309</v>
      </c>
      <c r="D301" s="82" t="s">
        <v>184</v>
      </c>
      <c r="E301" s="82">
        <v>480084802</v>
      </c>
      <c r="F301" s="82" t="s">
        <v>11467</v>
      </c>
      <c r="G301" s="82">
        <v>501730</v>
      </c>
      <c r="H301" s="82">
        <v>501730</v>
      </c>
      <c r="I301" s="82">
        <v>872310</v>
      </c>
      <c r="J301" s="82">
        <v>872310</v>
      </c>
      <c r="K301" s="82">
        <v>202006</v>
      </c>
      <c r="L301" s="82">
        <v>202006</v>
      </c>
      <c r="M301" s="82"/>
      <c r="N301" s="82"/>
      <c r="O301" s="82" t="s">
        <v>1499</v>
      </c>
      <c r="P301" s="83">
        <v>1</v>
      </c>
      <c r="Q301" s="84">
        <v>48200000</v>
      </c>
      <c r="R301" s="84">
        <v>48200000</v>
      </c>
      <c r="S301" s="82" t="s">
        <v>926</v>
      </c>
      <c r="T301" s="84">
        <v>48200000</v>
      </c>
      <c r="U301" s="82" t="s">
        <v>11487</v>
      </c>
      <c r="V301" s="85">
        <v>43992.879664351851</v>
      </c>
    </row>
    <row r="302" spans="1:22" ht="27.6" x14ac:dyDescent="0.3">
      <c r="A302" s="82" t="s">
        <v>12319</v>
      </c>
      <c r="B302" s="83">
        <v>0</v>
      </c>
      <c r="C302" s="82" t="s">
        <v>12320</v>
      </c>
      <c r="D302" s="82" t="s">
        <v>201</v>
      </c>
      <c r="E302" s="82">
        <v>480084803</v>
      </c>
      <c r="F302" s="82" t="s">
        <v>11467</v>
      </c>
      <c r="G302" s="82">
        <v>501730</v>
      </c>
      <c r="H302" s="82">
        <v>501730</v>
      </c>
      <c r="I302" s="82">
        <v>871470</v>
      </c>
      <c r="J302" s="82">
        <v>872050</v>
      </c>
      <c r="K302" s="82">
        <v>202006</v>
      </c>
      <c r="L302" s="82">
        <v>202006</v>
      </c>
      <c r="M302" s="82"/>
      <c r="N302" s="82"/>
      <c r="O302" s="82" t="s">
        <v>1500</v>
      </c>
      <c r="P302" s="83">
        <v>1</v>
      </c>
      <c r="Q302" s="84">
        <v>14007000</v>
      </c>
      <c r="R302" s="84">
        <v>14007000</v>
      </c>
      <c r="S302" s="82" t="s">
        <v>926</v>
      </c>
      <c r="T302" s="84">
        <v>14007000</v>
      </c>
      <c r="U302" s="82" t="s">
        <v>11470</v>
      </c>
      <c r="V302" s="85">
        <v>43992.882025462961</v>
      </c>
    </row>
    <row r="303" spans="1:22" ht="13.8" x14ac:dyDescent="0.3">
      <c r="A303" s="82" t="s">
        <v>16950</v>
      </c>
      <c r="B303" s="83">
        <v>0</v>
      </c>
      <c r="C303" s="82" t="s">
        <v>16951</v>
      </c>
      <c r="D303" s="82" t="s">
        <v>210</v>
      </c>
      <c r="E303" s="82">
        <v>480084836</v>
      </c>
      <c r="F303" s="82" t="s">
        <v>11467</v>
      </c>
      <c r="G303" s="82">
        <v>501210</v>
      </c>
      <c r="H303" s="82">
        <v>501210</v>
      </c>
      <c r="I303" s="82">
        <v>872050</v>
      </c>
      <c r="J303" s="82">
        <v>872050</v>
      </c>
      <c r="K303" s="82">
        <v>202006</v>
      </c>
      <c r="L303" s="82">
        <v>202006</v>
      </c>
      <c r="M303" s="82"/>
      <c r="N303" s="82"/>
      <c r="O303" s="82" t="s">
        <v>1504</v>
      </c>
      <c r="P303" s="83">
        <v>2</v>
      </c>
      <c r="Q303" s="84">
        <v>468000</v>
      </c>
      <c r="R303" s="84">
        <v>936000</v>
      </c>
      <c r="S303" s="82" t="s">
        <v>926</v>
      </c>
      <c r="T303" s="84">
        <v>936000</v>
      </c>
      <c r="U303" s="82" t="s">
        <v>11487</v>
      </c>
      <c r="V303" s="85">
        <v>43994.514282407406</v>
      </c>
    </row>
    <row r="304" spans="1:22" ht="27.6" x14ac:dyDescent="0.3">
      <c r="A304" s="82" t="s">
        <v>16958</v>
      </c>
      <c r="B304" s="83">
        <v>0</v>
      </c>
      <c r="C304" s="82" t="s">
        <v>16951</v>
      </c>
      <c r="D304" s="82" t="s">
        <v>210</v>
      </c>
      <c r="E304" s="82">
        <v>480084837</v>
      </c>
      <c r="F304" s="82" t="s">
        <v>11467</v>
      </c>
      <c r="G304" s="82">
        <v>501210</v>
      </c>
      <c r="H304" s="82">
        <v>501210</v>
      </c>
      <c r="I304" s="82">
        <v>872050</v>
      </c>
      <c r="J304" s="82">
        <v>872050</v>
      </c>
      <c r="K304" s="82">
        <v>202006</v>
      </c>
      <c r="L304" s="82">
        <v>202006</v>
      </c>
      <c r="M304" s="82"/>
      <c r="N304" s="82"/>
      <c r="O304" s="82" t="s">
        <v>1505</v>
      </c>
      <c r="P304" s="83">
        <v>500</v>
      </c>
      <c r="Q304" s="84">
        <v>6000</v>
      </c>
      <c r="R304" s="84">
        <v>3000000</v>
      </c>
      <c r="S304" s="82" t="s">
        <v>926</v>
      </c>
      <c r="T304" s="84">
        <v>3000000</v>
      </c>
      <c r="U304" s="82" t="s">
        <v>11487</v>
      </c>
      <c r="V304" s="85">
        <v>43994.515555555554</v>
      </c>
    </row>
    <row r="305" spans="1:22" ht="27.6" x14ac:dyDescent="0.3">
      <c r="A305" s="82" t="s">
        <v>16958</v>
      </c>
      <c r="B305" s="83">
        <v>1</v>
      </c>
      <c r="C305" s="82" t="s">
        <v>16951</v>
      </c>
      <c r="D305" s="82" t="s">
        <v>210</v>
      </c>
      <c r="E305" s="82">
        <v>480084837</v>
      </c>
      <c r="F305" s="82" t="s">
        <v>11467</v>
      </c>
      <c r="G305" s="82">
        <v>501210</v>
      </c>
      <c r="H305" s="82">
        <v>501210</v>
      </c>
      <c r="I305" s="82">
        <v>872050</v>
      </c>
      <c r="J305" s="82">
        <v>872050</v>
      </c>
      <c r="K305" s="82">
        <v>202006</v>
      </c>
      <c r="L305" s="82">
        <v>202006</v>
      </c>
      <c r="M305" s="82"/>
      <c r="N305" s="82"/>
      <c r="O305" s="82" t="s">
        <v>1506</v>
      </c>
      <c r="P305" s="83">
        <v>500</v>
      </c>
      <c r="Q305" s="84">
        <v>6000</v>
      </c>
      <c r="R305" s="84">
        <v>3000000</v>
      </c>
      <c r="S305" s="82" t="s">
        <v>926</v>
      </c>
      <c r="T305" s="84">
        <v>3000000</v>
      </c>
      <c r="U305" s="82" t="s">
        <v>11487</v>
      </c>
      <c r="V305" s="85">
        <v>43994.515555555554</v>
      </c>
    </row>
    <row r="306" spans="1:22" ht="27.6" x14ac:dyDescent="0.3">
      <c r="A306" s="82" t="s">
        <v>12327</v>
      </c>
      <c r="B306" s="83">
        <v>0</v>
      </c>
      <c r="C306" s="82" t="s">
        <v>12328</v>
      </c>
      <c r="D306" s="82" t="s">
        <v>197</v>
      </c>
      <c r="E306" s="82">
        <v>480084838</v>
      </c>
      <c r="F306" s="82" t="s">
        <v>11467</v>
      </c>
      <c r="G306" s="82">
        <v>501730</v>
      </c>
      <c r="H306" s="82">
        <v>501730</v>
      </c>
      <c r="I306" s="82">
        <v>871080</v>
      </c>
      <c r="J306" s="82">
        <v>871080</v>
      </c>
      <c r="K306" s="82">
        <v>202006</v>
      </c>
      <c r="L306" s="82">
        <v>202006</v>
      </c>
      <c r="M306" s="82"/>
      <c r="N306" s="82"/>
      <c r="O306" s="82" t="s">
        <v>1507</v>
      </c>
      <c r="P306" s="83">
        <v>1</v>
      </c>
      <c r="Q306" s="84">
        <v>20000000</v>
      </c>
      <c r="R306" s="84">
        <v>20000000</v>
      </c>
      <c r="S306" s="82" t="s">
        <v>926</v>
      </c>
      <c r="T306" s="84">
        <v>20000000</v>
      </c>
      <c r="U306" s="82" t="s">
        <v>11487</v>
      </c>
      <c r="V306" s="85">
        <v>43994.519131944442</v>
      </c>
    </row>
    <row r="307" spans="1:22" ht="27.6" x14ac:dyDescent="0.3">
      <c r="A307" s="82" t="s">
        <v>12327</v>
      </c>
      <c r="B307" s="83">
        <v>1</v>
      </c>
      <c r="C307" s="82" t="s">
        <v>12328</v>
      </c>
      <c r="D307" s="82" t="s">
        <v>197</v>
      </c>
      <c r="E307" s="82">
        <v>480084838</v>
      </c>
      <c r="F307" s="82" t="s">
        <v>11467</v>
      </c>
      <c r="G307" s="82">
        <v>501730</v>
      </c>
      <c r="H307" s="82">
        <v>501730</v>
      </c>
      <c r="I307" s="82">
        <v>871080</v>
      </c>
      <c r="J307" s="82">
        <v>871080</v>
      </c>
      <c r="K307" s="82">
        <v>202007</v>
      </c>
      <c r="L307" s="82">
        <v>202007</v>
      </c>
      <c r="M307" s="82"/>
      <c r="N307" s="82"/>
      <c r="O307" s="82" t="s">
        <v>1508</v>
      </c>
      <c r="P307" s="83">
        <v>1</v>
      </c>
      <c r="Q307" s="84">
        <v>200000000</v>
      </c>
      <c r="R307" s="84">
        <v>200000000</v>
      </c>
      <c r="S307" s="82" t="s">
        <v>926</v>
      </c>
      <c r="T307" s="84">
        <v>200000000</v>
      </c>
      <c r="U307" s="82" t="s">
        <v>11487</v>
      </c>
      <c r="V307" s="85">
        <v>43994.519131944442</v>
      </c>
    </row>
    <row r="308" spans="1:22" ht="27.6" x14ac:dyDescent="0.3">
      <c r="A308" s="82" t="s">
        <v>12327</v>
      </c>
      <c r="B308" s="83">
        <v>2</v>
      </c>
      <c r="C308" s="82" t="s">
        <v>12328</v>
      </c>
      <c r="D308" s="82" t="s">
        <v>197</v>
      </c>
      <c r="E308" s="82">
        <v>480084838</v>
      </c>
      <c r="F308" s="82" t="s">
        <v>11467</v>
      </c>
      <c r="G308" s="82">
        <v>501730</v>
      </c>
      <c r="H308" s="82">
        <v>501730</v>
      </c>
      <c r="I308" s="82">
        <v>871080</v>
      </c>
      <c r="J308" s="82">
        <v>871080</v>
      </c>
      <c r="K308" s="82">
        <v>202008</v>
      </c>
      <c r="L308" s="82">
        <v>202008</v>
      </c>
      <c r="M308" s="82"/>
      <c r="N308" s="82"/>
      <c r="O308" s="82" t="s">
        <v>1509</v>
      </c>
      <c r="P308" s="83">
        <v>1</v>
      </c>
      <c r="Q308" s="84">
        <v>29726963</v>
      </c>
      <c r="R308" s="84">
        <v>29726963</v>
      </c>
      <c r="S308" s="82" t="s">
        <v>926</v>
      </c>
      <c r="T308" s="84">
        <v>29726963</v>
      </c>
      <c r="U308" s="82" t="s">
        <v>11487</v>
      </c>
      <c r="V308" s="85">
        <v>43994.519131944442</v>
      </c>
    </row>
    <row r="309" spans="1:22" ht="27.6" x14ac:dyDescent="0.3">
      <c r="A309" s="82" t="s">
        <v>12334</v>
      </c>
      <c r="B309" s="83">
        <v>0</v>
      </c>
      <c r="C309" s="82" t="s">
        <v>12328</v>
      </c>
      <c r="D309" s="82" t="s">
        <v>197</v>
      </c>
      <c r="E309" s="82">
        <v>480084839</v>
      </c>
      <c r="F309" s="82" t="s">
        <v>11467</v>
      </c>
      <c r="G309" s="82">
        <v>501730</v>
      </c>
      <c r="H309" s="82">
        <v>501730</v>
      </c>
      <c r="I309" s="82">
        <v>871080</v>
      </c>
      <c r="J309" s="82">
        <v>871280</v>
      </c>
      <c r="K309" s="82">
        <v>202006</v>
      </c>
      <c r="L309" s="82">
        <v>202006</v>
      </c>
      <c r="M309" s="82"/>
      <c r="N309" s="82"/>
      <c r="O309" s="82" t="s">
        <v>1510</v>
      </c>
      <c r="P309" s="83">
        <v>1</v>
      </c>
      <c r="Q309" s="84">
        <v>15000000</v>
      </c>
      <c r="R309" s="84">
        <v>15000000</v>
      </c>
      <c r="S309" s="82" t="s">
        <v>926</v>
      </c>
      <c r="T309" s="84">
        <v>15000000</v>
      </c>
      <c r="U309" s="82" t="s">
        <v>11487</v>
      </c>
      <c r="V309" s="85">
        <v>43994.531898148147</v>
      </c>
    </row>
    <row r="310" spans="1:22" ht="27.6" x14ac:dyDescent="0.3">
      <c r="A310" s="82" t="s">
        <v>12334</v>
      </c>
      <c r="B310" s="83">
        <v>1</v>
      </c>
      <c r="C310" s="82" t="s">
        <v>12328</v>
      </c>
      <c r="D310" s="82" t="s">
        <v>197</v>
      </c>
      <c r="E310" s="82">
        <v>480084839</v>
      </c>
      <c r="F310" s="82" t="s">
        <v>11467</v>
      </c>
      <c r="G310" s="82">
        <v>501730</v>
      </c>
      <c r="H310" s="82">
        <v>501730</v>
      </c>
      <c r="I310" s="82">
        <v>871080</v>
      </c>
      <c r="J310" s="82">
        <v>871280</v>
      </c>
      <c r="K310" s="82">
        <v>202007</v>
      </c>
      <c r="L310" s="82">
        <v>202007</v>
      </c>
      <c r="M310" s="82"/>
      <c r="N310" s="82"/>
      <c r="O310" s="82" t="s">
        <v>1511</v>
      </c>
      <c r="P310" s="83">
        <v>1</v>
      </c>
      <c r="Q310" s="84">
        <v>34890500</v>
      </c>
      <c r="R310" s="84">
        <v>34890500</v>
      </c>
      <c r="S310" s="82" t="s">
        <v>926</v>
      </c>
      <c r="T310" s="84">
        <v>34890500</v>
      </c>
      <c r="U310" s="82" t="s">
        <v>11487</v>
      </c>
      <c r="V310" s="85">
        <v>43994.531898148147</v>
      </c>
    </row>
    <row r="311" spans="1:22" ht="13.8" x14ac:dyDescent="0.3">
      <c r="A311" s="82" t="s">
        <v>12339</v>
      </c>
      <c r="B311" s="83">
        <v>0</v>
      </c>
      <c r="C311" s="82" t="s">
        <v>12328</v>
      </c>
      <c r="D311" s="82" t="s">
        <v>197</v>
      </c>
      <c r="E311" s="82">
        <v>480084843</v>
      </c>
      <c r="F311" s="82" t="s">
        <v>11467</v>
      </c>
      <c r="G311" s="82">
        <v>501730</v>
      </c>
      <c r="H311" s="82">
        <v>501730</v>
      </c>
      <c r="I311" s="82">
        <v>871080</v>
      </c>
      <c r="J311" s="82">
        <v>871440</v>
      </c>
      <c r="K311" s="82">
        <v>202006</v>
      </c>
      <c r="L311" s="82">
        <v>202006</v>
      </c>
      <c r="M311" s="82"/>
      <c r="N311" s="82"/>
      <c r="O311" s="82" t="s">
        <v>1512</v>
      </c>
      <c r="P311" s="83">
        <v>1</v>
      </c>
      <c r="Q311" s="84">
        <v>50000000</v>
      </c>
      <c r="R311" s="84">
        <v>50000000</v>
      </c>
      <c r="S311" s="82" t="s">
        <v>926</v>
      </c>
      <c r="T311" s="84">
        <v>50000000</v>
      </c>
      <c r="U311" s="82" t="s">
        <v>11487</v>
      </c>
      <c r="V311" s="85">
        <v>43994.53361111111</v>
      </c>
    </row>
    <row r="312" spans="1:22" ht="13.8" x14ac:dyDescent="0.3">
      <c r="A312" s="82" t="s">
        <v>12339</v>
      </c>
      <c r="B312" s="83">
        <v>1</v>
      </c>
      <c r="C312" s="82" t="s">
        <v>12328</v>
      </c>
      <c r="D312" s="82" t="s">
        <v>197</v>
      </c>
      <c r="E312" s="82">
        <v>480084843</v>
      </c>
      <c r="F312" s="82" t="s">
        <v>11467</v>
      </c>
      <c r="G312" s="82">
        <v>501730</v>
      </c>
      <c r="H312" s="82">
        <v>501730</v>
      </c>
      <c r="I312" s="82">
        <v>871080</v>
      </c>
      <c r="J312" s="82">
        <v>871440</v>
      </c>
      <c r="K312" s="82">
        <v>202007</v>
      </c>
      <c r="L312" s="82">
        <v>202007</v>
      </c>
      <c r="M312" s="82"/>
      <c r="N312" s="82"/>
      <c r="O312" s="82" t="s">
        <v>1513</v>
      </c>
      <c r="P312" s="83">
        <v>1</v>
      </c>
      <c r="Q312" s="84">
        <v>35120000</v>
      </c>
      <c r="R312" s="84">
        <v>35120000</v>
      </c>
      <c r="S312" s="82" t="s">
        <v>926</v>
      </c>
      <c r="T312" s="84">
        <v>35120000</v>
      </c>
      <c r="U312" s="82" t="s">
        <v>11487</v>
      </c>
      <c r="V312" s="85">
        <v>43994.53361111111</v>
      </c>
    </row>
    <row r="313" spans="1:22" ht="27.6" x14ac:dyDescent="0.3">
      <c r="A313" s="82" t="s">
        <v>12344</v>
      </c>
      <c r="B313" s="83">
        <v>0</v>
      </c>
      <c r="C313" s="82" t="s">
        <v>12345</v>
      </c>
      <c r="D313" s="82" t="s">
        <v>184</v>
      </c>
      <c r="E313" s="82">
        <v>480084844</v>
      </c>
      <c r="F313" s="82" t="s">
        <v>11467</v>
      </c>
      <c r="G313" s="82">
        <v>501730</v>
      </c>
      <c r="H313" s="82">
        <v>501730</v>
      </c>
      <c r="I313" s="82">
        <v>872310</v>
      </c>
      <c r="J313" s="82">
        <v>872310</v>
      </c>
      <c r="K313" s="82">
        <v>202006</v>
      </c>
      <c r="L313" s="82">
        <v>202006</v>
      </c>
      <c r="M313" s="82"/>
      <c r="N313" s="82"/>
      <c r="O313" s="82" t="s">
        <v>1515</v>
      </c>
      <c r="P313" s="83">
        <v>1</v>
      </c>
      <c r="Q313" s="84">
        <v>87375800</v>
      </c>
      <c r="R313" s="84">
        <v>87375800</v>
      </c>
      <c r="S313" s="82" t="s">
        <v>926</v>
      </c>
      <c r="T313" s="84">
        <v>87375800</v>
      </c>
      <c r="U313" s="82" t="s">
        <v>11487</v>
      </c>
      <c r="V313" s="85">
        <v>43994.536956018521</v>
      </c>
    </row>
    <row r="314" spans="1:22" ht="27.6" x14ac:dyDescent="0.3">
      <c r="A314" s="82" t="s">
        <v>12352</v>
      </c>
      <c r="B314" s="83">
        <v>0</v>
      </c>
      <c r="C314" s="82" t="s">
        <v>11729</v>
      </c>
      <c r="D314" s="82" t="s">
        <v>78</v>
      </c>
      <c r="E314" s="82">
        <v>480084845</v>
      </c>
      <c r="F314" s="82" t="s">
        <v>11467</v>
      </c>
      <c r="G314" s="82">
        <v>501730</v>
      </c>
      <c r="H314" s="82">
        <v>501730</v>
      </c>
      <c r="I314" s="82">
        <v>872320</v>
      </c>
      <c r="J314" s="82">
        <v>872320</v>
      </c>
      <c r="K314" s="82">
        <v>202006</v>
      </c>
      <c r="L314" s="82">
        <v>202006</v>
      </c>
      <c r="M314" s="82"/>
      <c r="N314" s="82" t="s">
        <v>1516</v>
      </c>
      <c r="O314" s="82" t="s">
        <v>1517</v>
      </c>
      <c r="P314" s="83">
        <v>14</v>
      </c>
      <c r="Q314" s="84">
        <v>24000</v>
      </c>
      <c r="R314" s="84">
        <v>336000</v>
      </c>
      <c r="S314" s="82" t="s">
        <v>926</v>
      </c>
      <c r="T314" s="84">
        <v>336000</v>
      </c>
      <c r="U314" s="82" t="s">
        <v>11487</v>
      </c>
      <c r="V314" s="85">
        <v>43994.538958333331</v>
      </c>
    </row>
    <row r="315" spans="1:22" ht="27.6" x14ac:dyDescent="0.3">
      <c r="A315" s="82" t="s">
        <v>12352</v>
      </c>
      <c r="B315" s="83">
        <v>1</v>
      </c>
      <c r="C315" s="82" t="s">
        <v>11729</v>
      </c>
      <c r="D315" s="82" t="s">
        <v>78</v>
      </c>
      <c r="E315" s="82">
        <v>480084845</v>
      </c>
      <c r="F315" s="82" t="s">
        <v>11467</v>
      </c>
      <c r="G315" s="82">
        <v>501730</v>
      </c>
      <c r="H315" s="82">
        <v>501730</v>
      </c>
      <c r="I315" s="82">
        <v>872320</v>
      </c>
      <c r="J315" s="82">
        <v>872320</v>
      </c>
      <c r="K315" s="82">
        <v>202006</v>
      </c>
      <c r="L315" s="82">
        <v>202006</v>
      </c>
      <c r="M315" s="82"/>
      <c r="N315" s="82" t="s">
        <v>1518</v>
      </c>
      <c r="O315" s="82" t="s">
        <v>1519</v>
      </c>
      <c r="P315" s="83">
        <v>103</v>
      </c>
      <c r="Q315" s="84">
        <v>27000</v>
      </c>
      <c r="R315" s="84">
        <v>2781000</v>
      </c>
      <c r="S315" s="82" t="s">
        <v>926</v>
      </c>
      <c r="T315" s="84">
        <v>2781000</v>
      </c>
      <c r="U315" s="82" t="s">
        <v>11487</v>
      </c>
      <c r="V315" s="85">
        <v>43994.538958333331</v>
      </c>
    </row>
    <row r="316" spans="1:22" ht="27.6" x14ac:dyDescent="0.3">
      <c r="A316" s="82" t="s">
        <v>12352</v>
      </c>
      <c r="B316" s="83">
        <v>2</v>
      </c>
      <c r="C316" s="82" t="s">
        <v>11729</v>
      </c>
      <c r="D316" s="82" t="s">
        <v>78</v>
      </c>
      <c r="E316" s="82">
        <v>480084845</v>
      </c>
      <c r="F316" s="82" t="s">
        <v>11467</v>
      </c>
      <c r="G316" s="82">
        <v>501730</v>
      </c>
      <c r="H316" s="82">
        <v>501730</v>
      </c>
      <c r="I316" s="82">
        <v>872320</v>
      </c>
      <c r="J316" s="82">
        <v>872320</v>
      </c>
      <c r="K316" s="82">
        <v>202006</v>
      </c>
      <c r="L316" s="82">
        <v>202006</v>
      </c>
      <c r="M316" s="82"/>
      <c r="N316" s="82" t="s">
        <v>1520</v>
      </c>
      <c r="O316" s="82" t="s">
        <v>1521</v>
      </c>
      <c r="P316" s="83">
        <v>16</v>
      </c>
      <c r="Q316" s="84">
        <v>28000</v>
      </c>
      <c r="R316" s="84">
        <v>448000</v>
      </c>
      <c r="S316" s="82" t="s">
        <v>926</v>
      </c>
      <c r="T316" s="84">
        <v>448000</v>
      </c>
      <c r="U316" s="82" t="s">
        <v>11487</v>
      </c>
      <c r="V316" s="85">
        <v>43994.538958333331</v>
      </c>
    </row>
    <row r="317" spans="1:22" ht="27.6" x14ac:dyDescent="0.3">
      <c r="A317" s="82" t="s">
        <v>12352</v>
      </c>
      <c r="B317" s="83">
        <v>3</v>
      </c>
      <c r="C317" s="82" t="s">
        <v>11729</v>
      </c>
      <c r="D317" s="82" t="s">
        <v>78</v>
      </c>
      <c r="E317" s="82">
        <v>480084845</v>
      </c>
      <c r="F317" s="82" t="s">
        <v>11467</v>
      </c>
      <c r="G317" s="82">
        <v>501730</v>
      </c>
      <c r="H317" s="82">
        <v>501730</v>
      </c>
      <c r="I317" s="82">
        <v>872320</v>
      </c>
      <c r="J317" s="82">
        <v>872320</v>
      </c>
      <c r="K317" s="82">
        <v>202006</v>
      </c>
      <c r="L317" s="82">
        <v>202006</v>
      </c>
      <c r="M317" s="82"/>
      <c r="N317" s="82" t="s">
        <v>1522</v>
      </c>
      <c r="O317" s="82" t="s">
        <v>1523</v>
      </c>
      <c r="P317" s="83">
        <v>8</v>
      </c>
      <c r="Q317" s="84">
        <v>56000</v>
      </c>
      <c r="R317" s="84">
        <v>448000</v>
      </c>
      <c r="S317" s="82" t="s">
        <v>926</v>
      </c>
      <c r="T317" s="84">
        <v>448000</v>
      </c>
      <c r="U317" s="82" t="s">
        <v>11487</v>
      </c>
      <c r="V317" s="85">
        <v>43994.538958333331</v>
      </c>
    </row>
    <row r="318" spans="1:22" ht="27.6" x14ac:dyDescent="0.3">
      <c r="A318" s="82" t="s">
        <v>12352</v>
      </c>
      <c r="B318" s="83">
        <v>4</v>
      </c>
      <c r="C318" s="82" t="s">
        <v>11729</v>
      </c>
      <c r="D318" s="82" t="s">
        <v>78</v>
      </c>
      <c r="E318" s="82">
        <v>480084845</v>
      </c>
      <c r="F318" s="82" t="s">
        <v>11467</v>
      </c>
      <c r="G318" s="82">
        <v>501730</v>
      </c>
      <c r="H318" s="82">
        <v>501730</v>
      </c>
      <c r="I318" s="82">
        <v>872320</v>
      </c>
      <c r="J318" s="82">
        <v>872320</v>
      </c>
      <c r="K318" s="82">
        <v>202006</v>
      </c>
      <c r="L318" s="82">
        <v>202006</v>
      </c>
      <c r="M318" s="82"/>
      <c r="N318" s="82" t="s">
        <v>1524</v>
      </c>
      <c r="O318" s="82" t="s">
        <v>1525</v>
      </c>
      <c r="P318" s="83">
        <v>4</v>
      </c>
      <c r="Q318" s="84">
        <v>63000</v>
      </c>
      <c r="R318" s="84">
        <v>252000</v>
      </c>
      <c r="S318" s="82" t="s">
        <v>926</v>
      </c>
      <c r="T318" s="84">
        <v>252000</v>
      </c>
      <c r="U318" s="82" t="s">
        <v>11487</v>
      </c>
      <c r="V318" s="85">
        <v>43994.538958333331</v>
      </c>
    </row>
    <row r="319" spans="1:22" ht="27.6" x14ac:dyDescent="0.3">
      <c r="A319" s="82" t="s">
        <v>12352</v>
      </c>
      <c r="B319" s="83">
        <v>5</v>
      </c>
      <c r="C319" s="82" t="s">
        <v>11729</v>
      </c>
      <c r="D319" s="82" t="s">
        <v>78</v>
      </c>
      <c r="E319" s="82">
        <v>480084845</v>
      </c>
      <c r="F319" s="82" t="s">
        <v>11467</v>
      </c>
      <c r="G319" s="82">
        <v>501730</v>
      </c>
      <c r="H319" s="82">
        <v>501730</v>
      </c>
      <c r="I319" s="82">
        <v>872320</v>
      </c>
      <c r="J319" s="82">
        <v>872320</v>
      </c>
      <c r="K319" s="82">
        <v>202006</v>
      </c>
      <c r="L319" s="82">
        <v>202006</v>
      </c>
      <c r="M319" s="82"/>
      <c r="N319" s="82" t="s">
        <v>1526</v>
      </c>
      <c r="O319" s="82" t="s">
        <v>1527</v>
      </c>
      <c r="P319" s="83">
        <v>59</v>
      </c>
      <c r="Q319" s="84">
        <v>32000</v>
      </c>
      <c r="R319" s="84">
        <v>1888000</v>
      </c>
      <c r="S319" s="82" t="s">
        <v>926</v>
      </c>
      <c r="T319" s="84">
        <v>1888000</v>
      </c>
      <c r="U319" s="82" t="s">
        <v>11487</v>
      </c>
      <c r="V319" s="85">
        <v>43994.538958333331</v>
      </c>
    </row>
    <row r="320" spans="1:22" ht="27.6" x14ac:dyDescent="0.3">
      <c r="A320" s="82" t="s">
        <v>12352</v>
      </c>
      <c r="B320" s="83">
        <v>6</v>
      </c>
      <c r="C320" s="82" t="s">
        <v>11729</v>
      </c>
      <c r="D320" s="82" t="s">
        <v>78</v>
      </c>
      <c r="E320" s="82">
        <v>480084845</v>
      </c>
      <c r="F320" s="82" t="s">
        <v>11467</v>
      </c>
      <c r="G320" s="82">
        <v>501730</v>
      </c>
      <c r="H320" s="82">
        <v>501730</v>
      </c>
      <c r="I320" s="82">
        <v>872320</v>
      </c>
      <c r="J320" s="82">
        <v>872320</v>
      </c>
      <c r="K320" s="82">
        <v>202006</v>
      </c>
      <c r="L320" s="82">
        <v>202006</v>
      </c>
      <c r="M320" s="82"/>
      <c r="N320" s="82" t="s">
        <v>1528</v>
      </c>
      <c r="O320" s="82" t="s">
        <v>1529</v>
      </c>
      <c r="P320" s="83">
        <v>4</v>
      </c>
      <c r="Q320" s="84">
        <v>33000</v>
      </c>
      <c r="R320" s="84">
        <v>132000</v>
      </c>
      <c r="S320" s="82" t="s">
        <v>926</v>
      </c>
      <c r="T320" s="84">
        <v>132000</v>
      </c>
      <c r="U320" s="82" t="s">
        <v>11487</v>
      </c>
      <c r="V320" s="85">
        <v>43994.538958333331</v>
      </c>
    </row>
    <row r="321" spans="1:22" ht="27.6" x14ac:dyDescent="0.3">
      <c r="A321" s="82" t="s">
        <v>12352</v>
      </c>
      <c r="B321" s="83">
        <v>7</v>
      </c>
      <c r="C321" s="82" t="s">
        <v>11729</v>
      </c>
      <c r="D321" s="82" t="s">
        <v>78</v>
      </c>
      <c r="E321" s="82">
        <v>480084845</v>
      </c>
      <c r="F321" s="82" t="s">
        <v>11467</v>
      </c>
      <c r="G321" s="82">
        <v>501730</v>
      </c>
      <c r="H321" s="82">
        <v>501730</v>
      </c>
      <c r="I321" s="82">
        <v>872320</v>
      </c>
      <c r="J321" s="82">
        <v>872320</v>
      </c>
      <c r="K321" s="82">
        <v>202006</v>
      </c>
      <c r="L321" s="82">
        <v>202006</v>
      </c>
      <c r="M321" s="82"/>
      <c r="N321" s="82" t="s">
        <v>1530</v>
      </c>
      <c r="O321" s="82" t="s">
        <v>1531</v>
      </c>
      <c r="P321" s="83">
        <v>14</v>
      </c>
      <c r="Q321" s="84">
        <v>45000</v>
      </c>
      <c r="R321" s="84">
        <v>630000</v>
      </c>
      <c r="S321" s="82" t="s">
        <v>926</v>
      </c>
      <c r="T321" s="84">
        <v>630000</v>
      </c>
      <c r="U321" s="82" t="s">
        <v>11487</v>
      </c>
      <c r="V321" s="85">
        <v>43994.538958333331</v>
      </c>
    </row>
    <row r="322" spans="1:22" ht="27.6" x14ac:dyDescent="0.3">
      <c r="A322" s="82" t="s">
        <v>12352</v>
      </c>
      <c r="B322" s="83">
        <v>8</v>
      </c>
      <c r="C322" s="82" t="s">
        <v>11729</v>
      </c>
      <c r="D322" s="82" t="s">
        <v>78</v>
      </c>
      <c r="E322" s="82">
        <v>480084845</v>
      </c>
      <c r="F322" s="82" t="s">
        <v>11467</v>
      </c>
      <c r="G322" s="82">
        <v>501730</v>
      </c>
      <c r="H322" s="82">
        <v>501730</v>
      </c>
      <c r="I322" s="82">
        <v>872320</v>
      </c>
      <c r="J322" s="82">
        <v>872320</v>
      </c>
      <c r="K322" s="82">
        <v>202006</v>
      </c>
      <c r="L322" s="82">
        <v>202006</v>
      </c>
      <c r="M322" s="82"/>
      <c r="N322" s="82" t="s">
        <v>1532</v>
      </c>
      <c r="O322" s="82" t="s">
        <v>1533</v>
      </c>
      <c r="P322" s="83">
        <v>4</v>
      </c>
      <c r="Q322" s="84">
        <v>63000</v>
      </c>
      <c r="R322" s="84">
        <v>252000</v>
      </c>
      <c r="S322" s="82" t="s">
        <v>926</v>
      </c>
      <c r="T322" s="84">
        <v>252000</v>
      </c>
      <c r="U322" s="82" t="s">
        <v>11487</v>
      </c>
      <c r="V322" s="85">
        <v>43994.538958333331</v>
      </c>
    </row>
    <row r="323" spans="1:22" ht="27.6" x14ac:dyDescent="0.3">
      <c r="A323" s="82" t="s">
        <v>12352</v>
      </c>
      <c r="B323" s="83">
        <v>9</v>
      </c>
      <c r="C323" s="82" t="s">
        <v>11729</v>
      </c>
      <c r="D323" s="82" t="s">
        <v>78</v>
      </c>
      <c r="E323" s="82">
        <v>480084845</v>
      </c>
      <c r="F323" s="82" t="s">
        <v>11467</v>
      </c>
      <c r="G323" s="82">
        <v>501730</v>
      </c>
      <c r="H323" s="82">
        <v>501730</v>
      </c>
      <c r="I323" s="82">
        <v>872320</v>
      </c>
      <c r="J323" s="82">
        <v>872320</v>
      </c>
      <c r="K323" s="82">
        <v>202006</v>
      </c>
      <c r="L323" s="82">
        <v>202006</v>
      </c>
      <c r="M323" s="82"/>
      <c r="N323" s="82" t="s">
        <v>1534</v>
      </c>
      <c r="O323" s="82" t="s">
        <v>1535</v>
      </c>
      <c r="P323" s="83">
        <v>101</v>
      </c>
      <c r="Q323" s="84">
        <v>64000</v>
      </c>
      <c r="R323" s="84">
        <v>6464000</v>
      </c>
      <c r="S323" s="82" t="s">
        <v>926</v>
      </c>
      <c r="T323" s="84">
        <v>6464000</v>
      </c>
      <c r="U323" s="82" t="s">
        <v>11487</v>
      </c>
      <c r="V323" s="85">
        <v>43994.538958333331</v>
      </c>
    </row>
    <row r="324" spans="1:22" ht="27.6" x14ac:dyDescent="0.3">
      <c r="A324" s="82" t="s">
        <v>12352</v>
      </c>
      <c r="B324" s="83">
        <v>10</v>
      </c>
      <c r="C324" s="82" t="s">
        <v>11729</v>
      </c>
      <c r="D324" s="82" t="s">
        <v>78</v>
      </c>
      <c r="E324" s="82">
        <v>480084845</v>
      </c>
      <c r="F324" s="82" t="s">
        <v>11467</v>
      </c>
      <c r="G324" s="82">
        <v>501730</v>
      </c>
      <c r="H324" s="82">
        <v>501730</v>
      </c>
      <c r="I324" s="82">
        <v>872320</v>
      </c>
      <c r="J324" s="82">
        <v>872320</v>
      </c>
      <c r="K324" s="82">
        <v>202006</v>
      </c>
      <c r="L324" s="82">
        <v>202006</v>
      </c>
      <c r="M324" s="82"/>
      <c r="N324" s="82" t="s">
        <v>1536</v>
      </c>
      <c r="O324" s="82" t="s">
        <v>1537</v>
      </c>
      <c r="P324" s="83">
        <v>8</v>
      </c>
      <c r="Q324" s="84">
        <v>65000</v>
      </c>
      <c r="R324" s="84">
        <v>520000</v>
      </c>
      <c r="S324" s="82" t="s">
        <v>926</v>
      </c>
      <c r="T324" s="84">
        <v>520000</v>
      </c>
      <c r="U324" s="82" t="s">
        <v>11487</v>
      </c>
      <c r="V324" s="85">
        <v>43994.538958333331</v>
      </c>
    </row>
    <row r="325" spans="1:22" ht="27.6" x14ac:dyDescent="0.3">
      <c r="A325" s="82" t="s">
        <v>12352</v>
      </c>
      <c r="B325" s="83">
        <v>11</v>
      </c>
      <c r="C325" s="82" t="s">
        <v>11729</v>
      </c>
      <c r="D325" s="82" t="s">
        <v>78</v>
      </c>
      <c r="E325" s="82">
        <v>480084845</v>
      </c>
      <c r="F325" s="82" t="s">
        <v>11467</v>
      </c>
      <c r="G325" s="82">
        <v>501730</v>
      </c>
      <c r="H325" s="82">
        <v>501730</v>
      </c>
      <c r="I325" s="82">
        <v>872320</v>
      </c>
      <c r="J325" s="82">
        <v>872320</v>
      </c>
      <c r="K325" s="82">
        <v>202006</v>
      </c>
      <c r="L325" s="82">
        <v>202006</v>
      </c>
      <c r="M325" s="82"/>
      <c r="N325" s="82" t="s">
        <v>1538</v>
      </c>
      <c r="O325" s="82" t="s">
        <v>1539</v>
      </c>
      <c r="P325" s="83">
        <v>4</v>
      </c>
      <c r="Q325" s="84">
        <v>29000</v>
      </c>
      <c r="R325" s="84">
        <v>116000</v>
      </c>
      <c r="S325" s="82" t="s">
        <v>926</v>
      </c>
      <c r="T325" s="84">
        <v>116000</v>
      </c>
      <c r="U325" s="82" t="s">
        <v>11487</v>
      </c>
      <c r="V325" s="85">
        <v>43994.538958333331</v>
      </c>
    </row>
    <row r="326" spans="1:22" ht="27.6" x14ac:dyDescent="0.3">
      <c r="A326" s="82" t="s">
        <v>12352</v>
      </c>
      <c r="B326" s="83">
        <v>12</v>
      </c>
      <c r="C326" s="82" t="s">
        <v>11729</v>
      </c>
      <c r="D326" s="82" t="s">
        <v>78</v>
      </c>
      <c r="E326" s="82">
        <v>480084845</v>
      </c>
      <c r="F326" s="82" t="s">
        <v>11467</v>
      </c>
      <c r="G326" s="82">
        <v>501730</v>
      </c>
      <c r="H326" s="82">
        <v>501730</v>
      </c>
      <c r="I326" s="82">
        <v>872320</v>
      </c>
      <c r="J326" s="82">
        <v>872320</v>
      </c>
      <c r="K326" s="82">
        <v>202006</v>
      </c>
      <c r="L326" s="82">
        <v>202006</v>
      </c>
      <c r="M326" s="82"/>
      <c r="N326" s="82" t="s">
        <v>1540</v>
      </c>
      <c r="O326" s="82" t="s">
        <v>1541</v>
      </c>
      <c r="P326" s="83">
        <v>4</v>
      </c>
      <c r="Q326" s="84">
        <v>33000</v>
      </c>
      <c r="R326" s="84">
        <v>132000</v>
      </c>
      <c r="S326" s="82" t="s">
        <v>926</v>
      </c>
      <c r="T326" s="84">
        <v>132000</v>
      </c>
      <c r="U326" s="82" t="s">
        <v>11487</v>
      </c>
      <c r="V326" s="85">
        <v>43994.538958333331</v>
      </c>
    </row>
    <row r="327" spans="1:22" ht="27.6" x14ac:dyDescent="0.3">
      <c r="A327" s="82" t="s">
        <v>12352</v>
      </c>
      <c r="B327" s="83">
        <v>13</v>
      </c>
      <c r="C327" s="82" t="s">
        <v>11729</v>
      </c>
      <c r="D327" s="82" t="s">
        <v>78</v>
      </c>
      <c r="E327" s="82">
        <v>480084845</v>
      </c>
      <c r="F327" s="82" t="s">
        <v>11467</v>
      </c>
      <c r="G327" s="82">
        <v>501730</v>
      </c>
      <c r="H327" s="82">
        <v>501730</v>
      </c>
      <c r="I327" s="82">
        <v>872320</v>
      </c>
      <c r="J327" s="82">
        <v>872320</v>
      </c>
      <c r="K327" s="82">
        <v>202006</v>
      </c>
      <c r="L327" s="82">
        <v>202006</v>
      </c>
      <c r="M327" s="82"/>
      <c r="N327" s="82" t="s">
        <v>1542</v>
      </c>
      <c r="O327" s="82" t="s">
        <v>1543</v>
      </c>
      <c r="P327" s="83">
        <v>227</v>
      </c>
      <c r="Q327" s="84">
        <v>34000</v>
      </c>
      <c r="R327" s="84">
        <v>7718000</v>
      </c>
      <c r="S327" s="82" t="s">
        <v>926</v>
      </c>
      <c r="T327" s="84">
        <v>7718000</v>
      </c>
      <c r="U327" s="82" t="s">
        <v>11487</v>
      </c>
      <c r="V327" s="85">
        <v>43994.538958333331</v>
      </c>
    </row>
    <row r="328" spans="1:22" ht="27.6" x14ac:dyDescent="0.3">
      <c r="A328" s="82" t="s">
        <v>12352</v>
      </c>
      <c r="B328" s="83">
        <v>14</v>
      </c>
      <c r="C328" s="82" t="s">
        <v>11729</v>
      </c>
      <c r="D328" s="82" t="s">
        <v>78</v>
      </c>
      <c r="E328" s="82">
        <v>480084845</v>
      </c>
      <c r="F328" s="82" t="s">
        <v>11467</v>
      </c>
      <c r="G328" s="82">
        <v>501730</v>
      </c>
      <c r="H328" s="82">
        <v>501730</v>
      </c>
      <c r="I328" s="82">
        <v>872320</v>
      </c>
      <c r="J328" s="82">
        <v>872320</v>
      </c>
      <c r="K328" s="82">
        <v>202006</v>
      </c>
      <c r="L328" s="82">
        <v>202006</v>
      </c>
      <c r="M328" s="82"/>
      <c r="N328" s="82" t="s">
        <v>1544</v>
      </c>
      <c r="O328" s="82" t="s">
        <v>1545</v>
      </c>
      <c r="P328" s="83">
        <v>4</v>
      </c>
      <c r="Q328" s="84">
        <v>37000</v>
      </c>
      <c r="R328" s="84">
        <v>148000</v>
      </c>
      <c r="S328" s="82" t="s">
        <v>926</v>
      </c>
      <c r="T328" s="84">
        <v>148000</v>
      </c>
      <c r="U328" s="82" t="s">
        <v>11487</v>
      </c>
      <c r="V328" s="85">
        <v>43994.538958333331</v>
      </c>
    </row>
    <row r="329" spans="1:22" ht="27.6" x14ac:dyDescent="0.3">
      <c r="A329" s="82" t="s">
        <v>12352</v>
      </c>
      <c r="B329" s="83">
        <v>15</v>
      </c>
      <c r="C329" s="82" t="s">
        <v>11729</v>
      </c>
      <c r="D329" s="82" t="s">
        <v>78</v>
      </c>
      <c r="E329" s="82">
        <v>480084845</v>
      </c>
      <c r="F329" s="82" t="s">
        <v>11467</v>
      </c>
      <c r="G329" s="82">
        <v>501730</v>
      </c>
      <c r="H329" s="82">
        <v>501730</v>
      </c>
      <c r="I329" s="82">
        <v>872320</v>
      </c>
      <c r="J329" s="82">
        <v>872320</v>
      </c>
      <c r="K329" s="82">
        <v>202006</v>
      </c>
      <c r="L329" s="82">
        <v>202006</v>
      </c>
      <c r="M329" s="82"/>
      <c r="N329" s="82" t="s">
        <v>1546</v>
      </c>
      <c r="O329" s="82" t="s">
        <v>1547</v>
      </c>
      <c r="P329" s="83">
        <v>66</v>
      </c>
      <c r="Q329" s="84">
        <v>68000</v>
      </c>
      <c r="R329" s="84">
        <v>4488000</v>
      </c>
      <c r="S329" s="82" t="s">
        <v>926</v>
      </c>
      <c r="T329" s="84">
        <v>4488000</v>
      </c>
      <c r="U329" s="82" t="s">
        <v>11487</v>
      </c>
      <c r="V329" s="85">
        <v>43994.538958333331</v>
      </c>
    </row>
    <row r="330" spans="1:22" ht="27.6" x14ac:dyDescent="0.3">
      <c r="A330" s="82" t="s">
        <v>12352</v>
      </c>
      <c r="B330" s="83">
        <v>16</v>
      </c>
      <c r="C330" s="82" t="s">
        <v>11729</v>
      </c>
      <c r="D330" s="82" t="s">
        <v>78</v>
      </c>
      <c r="E330" s="82">
        <v>480084845</v>
      </c>
      <c r="F330" s="82" t="s">
        <v>11467</v>
      </c>
      <c r="G330" s="82">
        <v>501730</v>
      </c>
      <c r="H330" s="82">
        <v>501730</v>
      </c>
      <c r="I330" s="82">
        <v>872320</v>
      </c>
      <c r="J330" s="82">
        <v>872320</v>
      </c>
      <c r="K330" s="82">
        <v>202006</v>
      </c>
      <c r="L330" s="82">
        <v>202006</v>
      </c>
      <c r="M330" s="82"/>
      <c r="N330" s="82" t="s">
        <v>1548</v>
      </c>
      <c r="O330" s="82" t="s">
        <v>1549</v>
      </c>
      <c r="P330" s="83">
        <v>6</v>
      </c>
      <c r="Q330" s="84">
        <v>105000</v>
      </c>
      <c r="R330" s="84">
        <v>630000</v>
      </c>
      <c r="S330" s="82" t="s">
        <v>926</v>
      </c>
      <c r="T330" s="84">
        <v>630000</v>
      </c>
      <c r="U330" s="82" t="s">
        <v>11487</v>
      </c>
      <c r="V330" s="85">
        <v>43994.538958333331</v>
      </c>
    </row>
    <row r="331" spans="1:22" ht="27.6" x14ac:dyDescent="0.3">
      <c r="A331" s="82" t="s">
        <v>12352</v>
      </c>
      <c r="B331" s="83">
        <v>17</v>
      </c>
      <c r="C331" s="82" t="s">
        <v>11729</v>
      </c>
      <c r="D331" s="82" t="s">
        <v>78</v>
      </c>
      <c r="E331" s="82">
        <v>480084845</v>
      </c>
      <c r="F331" s="82" t="s">
        <v>11467</v>
      </c>
      <c r="G331" s="82">
        <v>501730</v>
      </c>
      <c r="H331" s="82">
        <v>501730</v>
      </c>
      <c r="I331" s="82">
        <v>872320</v>
      </c>
      <c r="J331" s="82">
        <v>872320</v>
      </c>
      <c r="K331" s="82">
        <v>202006</v>
      </c>
      <c r="L331" s="82">
        <v>202006</v>
      </c>
      <c r="M331" s="82"/>
      <c r="N331" s="82" t="s">
        <v>1550</v>
      </c>
      <c r="O331" s="82" t="s">
        <v>1551</v>
      </c>
      <c r="P331" s="83">
        <v>4</v>
      </c>
      <c r="Q331" s="84">
        <v>65000</v>
      </c>
      <c r="R331" s="84">
        <v>260000</v>
      </c>
      <c r="S331" s="82" t="s">
        <v>926</v>
      </c>
      <c r="T331" s="84">
        <v>260000</v>
      </c>
      <c r="U331" s="82" t="s">
        <v>11487</v>
      </c>
      <c r="V331" s="85">
        <v>43994.538958333331</v>
      </c>
    </row>
    <row r="332" spans="1:22" ht="27.6" x14ac:dyDescent="0.3">
      <c r="A332" s="82" t="s">
        <v>12352</v>
      </c>
      <c r="B332" s="83">
        <v>18</v>
      </c>
      <c r="C332" s="82" t="s">
        <v>11729</v>
      </c>
      <c r="D332" s="82" t="s">
        <v>78</v>
      </c>
      <c r="E332" s="82">
        <v>480084845</v>
      </c>
      <c r="F332" s="82" t="s">
        <v>11467</v>
      </c>
      <c r="G332" s="82">
        <v>501730</v>
      </c>
      <c r="H332" s="82">
        <v>501730</v>
      </c>
      <c r="I332" s="82">
        <v>872320</v>
      </c>
      <c r="J332" s="82">
        <v>872320</v>
      </c>
      <c r="K332" s="82">
        <v>202006</v>
      </c>
      <c r="L332" s="82">
        <v>202006</v>
      </c>
      <c r="M332" s="82"/>
      <c r="N332" s="82" t="s">
        <v>1552</v>
      </c>
      <c r="O332" s="82" t="s">
        <v>1553</v>
      </c>
      <c r="P332" s="83">
        <v>4</v>
      </c>
      <c r="Q332" s="84">
        <v>68000</v>
      </c>
      <c r="R332" s="84">
        <v>272000</v>
      </c>
      <c r="S332" s="82" t="s">
        <v>926</v>
      </c>
      <c r="T332" s="84">
        <v>272000</v>
      </c>
      <c r="U332" s="82" t="s">
        <v>11487</v>
      </c>
      <c r="V332" s="85">
        <v>43994.538958333331</v>
      </c>
    </row>
    <row r="333" spans="1:22" ht="27.6" x14ac:dyDescent="0.3">
      <c r="A333" s="82" t="s">
        <v>12352</v>
      </c>
      <c r="B333" s="83">
        <v>19</v>
      </c>
      <c r="C333" s="82" t="s">
        <v>11729</v>
      </c>
      <c r="D333" s="82" t="s">
        <v>78</v>
      </c>
      <c r="E333" s="82">
        <v>480084845</v>
      </c>
      <c r="F333" s="82" t="s">
        <v>11467</v>
      </c>
      <c r="G333" s="82">
        <v>501730</v>
      </c>
      <c r="H333" s="82">
        <v>501730</v>
      </c>
      <c r="I333" s="82">
        <v>872320</v>
      </c>
      <c r="J333" s="82">
        <v>872320</v>
      </c>
      <c r="K333" s="82">
        <v>202006</v>
      </c>
      <c r="L333" s="82">
        <v>202006</v>
      </c>
      <c r="M333" s="82"/>
      <c r="N333" s="82" t="s">
        <v>1554</v>
      </c>
      <c r="O333" s="82" t="s">
        <v>1555</v>
      </c>
      <c r="P333" s="83">
        <v>25</v>
      </c>
      <c r="Q333" s="84">
        <v>38000</v>
      </c>
      <c r="R333" s="84">
        <v>950000</v>
      </c>
      <c r="S333" s="82" t="s">
        <v>926</v>
      </c>
      <c r="T333" s="84">
        <v>950000</v>
      </c>
      <c r="U333" s="82" t="s">
        <v>11487</v>
      </c>
      <c r="V333" s="85">
        <v>43994.538958333331</v>
      </c>
    </row>
    <row r="334" spans="1:22" ht="27.6" x14ac:dyDescent="0.3">
      <c r="A334" s="82" t="s">
        <v>12352</v>
      </c>
      <c r="B334" s="83">
        <v>20</v>
      </c>
      <c r="C334" s="82" t="s">
        <v>11729</v>
      </c>
      <c r="D334" s="82" t="s">
        <v>78</v>
      </c>
      <c r="E334" s="82">
        <v>480084845</v>
      </c>
      <c r="F334" s="82" t="s">
        <v>11467</v>
      </c>
      <c r="G334" s="82">
        <v>501730</v>
      </c>
      <c r="H334" s="82">
        <v>501730</v>
      </c>
      <c r="I334" s="82">
        <v>872320</v>
      </c>
      <c r="J334" s="82">
        <v>872320</v>
      </c>
      <c r="K334" s="82">
        <v>202006</v>
      </c>
      <c r="L334" s="82">
        <v>202006</v>
      </c>
      <c r="M334" s="82"/>
      <c r="N334" s="82" t="s">
        <v>1556</v>
      </c>
      <c r="O334" s="82" t="s">
        <v>1557</v>
      </c>
      <c r="P334" s="83">
        <v>4</v>
      </c>
      <c r="Q334" s="84">
        <v>41000</v>
      </c>
      <c r="R334" s="84">
        <v>164000</v>
      </c>
      <c r="S334" s="82" t="s">
        <v>926</v>
      </c>
      <c r="T334" s="84">
        <v>164000</v>
      </c>
      <c r="U334" s="82" t="s">
        <v>11487</v>
      </c>
      <c r="V334" s="85">
        <v>43994.538958333331</v>
      </c>
    </row>
    <row r="335" spans="1:22" ht="27.6" x14ac:dyDescent="0.3">
      <c r="A335" s="82" t="s">
        <v>12352</v>
      </c>
      <c r="B335" s="83">
        <v>21</v>
      </c>
      <c r="C335" s="82" t="s">
        <v>11729</v>
      </c>
      <c r="D335" s="82" t="s">
        <v>78</v>
      </c>
      <c r="E335" s="82">
        <v>480084845</v>
      </c>
      <c r="F335" s="82" t="s">
        <v>11467</v>
      </c>
      <c r="G335" s="82">
        <v>501730</v>
      </c>
      <c r="H335" s="82">
        <v>501730</v>
      </c>
      <c r="I335" s="82">
        <v>872320</v>
      </c>
      <c r="J335" s="82">
        <v>872320</v>
      </c>
      <c r="K335" s="82">
        <v>202006</v>
      </c>
      <c r="L335" s="82">
        <v>202006</v>
      </c>
      <c r="M335" s="82"/>
      <c r="N335" s="82" t="s">
        <v>1558</v>
      </c>
      <c r="O335" s="82" t="s">
        <v>1559</v>
      </c>
      <c r="P335" s="83">
        <v>6</v>
      </c>
      <c r="Q335" s="84">
        <v>76000</v>
      </c>
      <c r="R335" s="84">
        <v>456000</v>
      </c>
      <c r="S335" s="82" t="s">
        <v>926</v>
      </c>
      <c r="T335" s="84">
        <v>456000</v>
      </c>
      <c r="U335" s="82" t="s">
        <v>11487</v>
      </c>
      <c r="V335" s="85">
        <v>43994.538958333331</v>
      </c>
    </row>
    <row r="336" spans="1:22" ht="27.6" x14ac:dyDescent="0.3">
      <c r="A336" s="82" t="s">
        <v>12352</v>
      </c>
      <c r="B336" s="83">
        <v>22</v>
      </c>
      <c r="C336" s="82" t="s">
        <v>11729</v>
      </c>
      <c r="D336" s="82" t="s">
        <v>78</v>
      </c>
      <c r="E336" s="82">
        <v>480084845</v>
      </c>
      <c r="F336" s="82" t="s">
        <v>11467</v>
      </c>
      <c r="G336" s="82">
        <v>501730</v>
      </c>
      <c r="H336" s="82">
        <v>501730</v>
      </c>
      <c r="I336" s="82">
        <v>872320</v>
      </c>
      <c r="J336" s="82">
        <v>872320</v>
      </c>
      <c r="K336" s="82">
        <v>202006</v>
      </c>
      <c r="L336" s="82">
        <v>202006</v>
      </c>
      <c r="M336" s="82"/>
      <c r="N336" s="82" t="s">
        <v>1560</v>
      </c>
      <c r="O336" s="82" t="s">
        <v>1561</v>
      </c>
      <c r="P336" s="83">
        <v>4</v>
      </c>
      <c r="Q336" s="84">
        <v>42000</v>
      </c>
      <c r="R336" s="84">
        <v>168000</v>
      </c>
      <c r="S336" s="82" t="s">
        <v>926</v>
      </c>
      <c r="T336" s="84">
        <v>168000</v>
      </c>
      <c r="U336" s="82" t="s">
        <v>11487</v>
      </c>
      <c r="V336" s="85">
        <v>43994.538958333331</v>
      </c>
    </row>
    <row r="337" spans="1:22" ht="27.6" x14ac:dyDescent="0.3">
      <c r="A337" s="82" t="s">
        <v>12352</v>
      </c>
      <c r="B337" s="83">
        <v>23</v>
      </c>
      <c r="C337" s="82" t="s">
        <v>11729</v>
      </c>
      <c r="D337" s="82" t="s">
        <v>78</v>
      </c>
      <c r="E337" s="82">
        <v>480084845</v>
      </c>
      <c r="F337" s="82" t="s">
        <v>11467</v>
      </c>
      <c r="G337" s="82">
        <v>501730</v>
      </c>
      <c r="H337" s="82">
        <v>501730</v>
      </c>
      <c r="I337" s="82">
        <v>872320</v>
      </c>
      <c r="J337" s="82">
        <v>872320</v>
      </c>
      <c r="K337" s="82">
        <v>202006</v>
      </c>
      <c r="L337" s="82">
        <v>202006</v>
      </c>
      <c r="M337" s="82"/>
      <c r="N337" s="82" t="s">
        <v>1562</v>
      </c>
      <c r="O337" s="82" t="s">
        <v>1563</v>
      </c>
      <c r="P337" s="83">
        <v>8</v>
      </c>
      <c r="Q337" s="84">
        <v>42000</v>
      </c>
      <c r="R337" s="84">
        <v>336000</v>
      </c>
      <c r="S337" s="82" t="s">
        <v>926</v>
      </c>
      <c r="T337" s="84">
        <v>336000</v>
      </c>
      <c r="U337" s="82" t="s">
        <v>11487</v>
      </c>
      <c r="V337" s="85">
        <v>43994.538958333331</v>
      </c>
    </row>
    <row r="338" spans="1:22" ht="27.6" x14ac:dyDescent="0.3">
      <c r="A338" s="82" t="s">
        <v>12352</v>
      </c>
      <c r="B338" s="83">
        <v>24</v>
      </c>
      <c r="C338" s="82" t="s">
        <v>11729</v>
      </c>
      <c r="D338" s="82" t="s">
        <v>78</v>
      </c>
      <c r="E338" s="82">
        <v>480084845</v>
      </c>
      <c r="F338" s="82" t="s">
        <v>11467</v>
      </c>
      <c r="G338" s="82">
        <v>501730</v>
      </c>
      <c r="H338" s="82">
        <v>501730</v>
      </c>
      <c r="I338" s="82">
        <v>872320</v>
      </c>
      <c r="J338" s="82">
        <v>872320</v>
      </c>
      <c r="K338" s="82">
        <v>202006</v>
      </c>
      <c r="L338" s="82">
        <v>202006</v>
      </c>
      <c r="M338" s="82"/>
      <c r="N338" s="82" t="s">
        <v>1564</v>
      </c>
      <c r="O338" s="82" t="s">
        <v>1565</v>
      </c>
      <c r="P338" s="83">
        <v>4</v>
      </c>
      <c r="Q338" s="84">
        <v>80000</v>
      </c>
      <c r="R338" s="84">
        <v>320000</v>
      </c>
      <c r="S338" s="82" t="s">
        <v>926</v>
      </c>
      <c r="T338" s="84">
        <v>320000</v>
      </c>
      <c r="U338" s="82" t="s">
        <v>11487</v>
      </c>
      <c r="V338" s="85">
        <v>43994.538958333331</v>
      </c>
    </row>
    <row r="339" spans="1:22" ht="27.6" x14ac:dyDescent="0.3">
      <c r="A339" s="82" t="s">
        <v>12352</v>
      </c>
      <c r="B339" s="83">
        <v>25</v>
      </c>
      <c r="C339" s="82" t="s">
        <v>11729</v>
      </c>
      <c r="D339" s="82" t="s">
        <v>78</v>
      </c>
      <c r="E339" s="82">
        <v>480084845</v>
      </c>
      <c r="F339" s="82" t="s">
        <v>11467</v>
      </c>
      <c r="G339" s="82">
        <v>501730</v>
      </c>
      <c r="H339" s="82">
        <v>501730</v>
      </c>
      <c r="I339" s="82">
        <v>872320</v>
      </c>
      <c r="J339" s="82">
        <v>872320</v>
      </c>
      <c r="K339" s="82">
        <v>202006</v>
      </c>
      <c r="L339" s="82">
        <v>202006</v>
      </c>
      <c r="M339" s="82"/>
      <c r="N339" s="82" t="s">
        <v>1566</v>
      </c>
      <c r="O339" s="82" t="s">
        <v>1567</v>
      </c>
      <c r="P339" s="83">
        <v>8</v>
      </c>
      <c r="Q339" s="84">
        <v>115000</v>
      </c>
      <c r="R339" s="84">
        <v>920000</v>
      </c>
      <c r="S339" s="82" t="s">
        <v>926</v>
      </c>
      <c r="T339" s="84">
        <v>920000</v>
      </c>
      <c r="U339" s="82" t="s">
        <v>11487</v>
      </c>
      <c r="V339" s="85">
        <v>43994.538958333331</v>
      </c>
    </row>
    <row r="340" spans="1:22" ht="27.6" x14ac:dyDescent="0.3">
      <c r="A340" s="82" t="s">
        <v>12352</v>
      </c>
      <c r="B340" s="83">
        <v>26</v>
      </c>
      <c r="C340" s="82" t="s">
        <v>11729</v>
      </c>
      <c r="D340" s="82" t="s">
        <v>78</v>
      </c>
      <c r="E340" s="82">
        <v>480084845</v>
      </c>
      <c r="F340" s="82" t="s">
        <v>11467</v>
      </c>
      <c r="G340" s="82">
        <v>501730</v>
      </c>
      <c r="H340" s="82">
        <v>501730</v>
      </c>
      <c r="I340" s="82">
        <v>872320</v>
      </c>
      <c r="J340" s="82">
        <v>872320</v>
      </c>
      <c r="K340" s="82">
        <v>202006</v>
      </c>
      <c r="L340" s="82">
        <v>202006</v>
      </c>
      <c r="M340" s="82"/>
      <c r="N340" s="82" t="s">
        <v>1568</v>
      </c>
      <c r="O340" s="82" t="s">
        <v>1569</v>
      </c>
      <c r="P340" s="83">
        <v>16</v>
      </c>
      <c r="Q340" s="84">
        <v>33000</v>
      </c>
      <c r="R340" s="84">
        <v>528000</v>
      </c>
      <c r="S340" s="82" t="s">
        <v>926</v>
      </c>
      <c r="T340" s="84">
        <v>528000</v>
      </c>
      <c r="U340" s="82" t="s">
        <v>11487</v>
      </c>
      <c r="V340" s="85">
        <v>43994.538958333331</v>
      </c>
    </row>
    <row r="341" spans="1:22" ht="27.6" x14ac:dyDescent="0.3">
      <c r="A341" s="82" t="s">
        <v>12357</v>
      </c>
      <c r="B341" s="83">
        <v>0</v>
      </c>
      <c r="C341" s="82" t="s">
        <v>12309</v>
      </c>
      <c r="D341" s="82" t="s">
        <v>184</v>
      </c>
      <c r="E341" s="82">
        <v>480084846</v>
      </c>
      <c r="F341" s="82" t="s">
        <v>11467</v>
      </c>
      <c r="G341" s="82">
        <v>501730</v>
      </c>
      <c r="H341" s="82">
        <v>501730</v>
      </c>
      <c r="I341" s="82">
        <v>872310</v>
      </c>
      <c r="J341" s="82">
        <v>872310</v>
      </c>
      <c r="K341" s="82">
        <v>202006</v>
      </c>
      <c r="L341" s="82">
        <v>202006</v>
      </c>
      <c r="M341" s="82"/>
      <c r="N341" s="82"/>
      <c r="O341" s="82" t="s">
        <v>1570</v>
      </c>
      <c r="P341" s="83">
        <v>1</v>
      </c>
      <c r="Q341" s="84">
        <v>146996000</v>
      </c>
      <c r="R341" s="84">
        <v>146996000</v>
      </c>
      <c r="S341" s="82" t="s">
        <v>926</v>
      </c>
      <c r="T341" s="84">
        <v>146996000</v>
      </c>
      <c r="U341" s="82" t="s">
        <v>11487</v>
      </c>
      <c r="V341" s="85">
        <v>43994.540625000001</v>
      </c>
    </row>
    <row r="342" spans="1:22" ht="27.6" x14ac:dyDescent="0.3">
      <c r="A342" s="82" t="s">
        <v>12361</v>
      </c>
      <c r="B342" s="83">
        <v>0</v>
      </c>
      <c r="C342" s="82" t="s">
        <v>12309</v>
      </c>
      <c r="D342" s="82" t="s">
        <v>184</v>
      </c>
      <c r="E342" s="82">
        <v>480084847</v>
      </c>
      <c r="F342" s="82" t="s">
        <v>11467</v>
      </c>
      <c r="G342" s="82">
        <v>501730</v>
      </c>
      <c r="H342" s="82">
        <v>501730</v>
      </c>
      <c r="I342" s="82">
        <v>872310</v>
      </c>
      <c r="J342" s="82">
        <v>872310</v>
      </c>
      <c r="K342" s="82">
        <v>202006</v>
      </c>
      <c r="L342" s="82">
        <v>202006</v>
      </c>
      <c r="M342" s="82"/>
      <c r="N342" s="82"/>
      <c r="O342" s="82" t="s">
        <v>1571</v>
      </c>
      <c r="P342" s="83">
        <v>1</v>
      </c>
      <c r="Q342" s="84">
        <v>133373000</v>
      </c>
      <c r="R342" s="84">
        <v>133373000</v>
      </c>
      <c r="S342" s="82" t="s">
        <v>926</v>
      </c>
      <c r="T342" s="84">
        <v>133373000</v>
      </c>
      <c r="U342" s="82" t="s">
        <v>11487</v>
      </c>
      <c r="V342" s="85">
        <v>43994.541631944441</v>
      </c>
    </row>
    <row r="343" spans="1:22" ht="13.8" x14ac:dyDescent="0.3">
      <c r="A343" s="82" t="s">
        <v>12366</v>
      </c>
      <c r="B343" s="83">
        <v>0</v>
      </c>
      <c r="C343" s="82" t="s">
        <v>12309</v>
      </c>
      <c r="D343" s="82" t="s">
        <v>184</v>
      </c>
      <c r="E343" s="82">
        <v>480084848</v>
      </c>
      <c r="F343" s="82" t="s">
        <v>11467</v>
      </c>
      <c r="G343" s="82">
        <v>501730</v>
      </c>
      <c r="H343" s="82">
        <v>501730</v>
      </c>
      <c r="I343" s="82">
        <v>872310</v>
      </c>
      <c r="J343" s="82">
        <v>872310</v>
      </c>
      <c r="K343" s="82">
        <v>202006</v>
      </c>
      <c r="L343" s="82">
        <v>202006</v>
      </c>
      <c r="M343" s="82"/>
      <c r="N343" s="82"/>
      <c r="O343" s="82" t="s">
        <v>1572</v>
      </c>
      <c r="P343" s="83">
        <v>1</v>
      </c>
      <c r="Q343" s="84">
        <v>49759100</v>
      </c>
      <c r="R343" s="84">
        <v>49759100</v>
      </c>
      <c r="S343" s="82" t="s">
        <v>926</v>
      </c>
      <c r="T343" s="84">
        <v>49759100</v>
      </c>
      <c r="U343" s="82" t="s">
        <v>11487</v>
      </c>
      <c r="V343" s="85">
        <v>43994.543599537035</v>
      </c>
    </row>
    <row r="344" spans="1:22" ht="13.8" x14ac:dyDescent="0.3">
      <c r="A344" s="82" t="s">
        <v>12371</v>
      </c>
      <c r="B344" s="83">
        <v>0</v>
      </c>
      <c r="C344" s="82" t="s">
        <v>12309</v>
      </c>
      <c r="D344" s="82" t="s">
        <v>184</v>
      </c>
      <c r="E344" s="82">
        <v>480084869</v>
      </c>
      <c r="F344" s="82" t="s">
        <v>11467</v>
      </c>
      <c r="G344" s="82">
        <v>501730</v>
      </c>
      <c r="H344" s="82">
        <v>501730</v>
      </c>
      <c r="I344" s="82">
        <v>872310</v>
      </c>
      <c r="J344" s="82">
        <v>872310</v>
      </c>
      <c r="K344" s="82">
        <v>202006</v>
      </c>
      <c r="L344" s="82">
        <v>202006</v>
      </c>
      <c r="M344" s="82"/>
      <c r="N344" s="82"/>
      <c r="O344" s="82" t="s">
        <v>1573</v>
      </c>
      <c r="P344" s="83">
        <v>1</v>
      </c>
      <c r="Q344" s="84">
        <v>51536313</v>
      </c>
      <c r="R344" s="84">
        <v>51536313</v>
      </c>
      <c r="S344" s="82" t="s">
        <v>926</v>
      </c>
      <c r="T344" s="84">
        <v>51536313</v>
      </c>
      <c r="U344" s="82" t="s">
        <v>11487</v>
      </c>
      <c r="V344" s="85">
        <v>43994.823437500003</v>
      </c>
    </row>
    <row r="345" spans="1:22" ht="27.6" x14ac:dyDescent="0.3">
      <c r="A345" s="82" t="s">
        <v>12376</v>
      </c>
      <c r="B345" s="83">
        <v>0</v>
      </c>
      <c r="C345" s="82" t="s">
        <v>12309</v>
      </c>
      <c r="D345" s="82" t="s">
        <v>184</v>
      </c>
      <c r="E345" s="82">
        <v>480084871</v>
      </c>
      <c r="F345" s="82" t="s">
        <v>11467</v>
      </c>
      <c r="G345" s="82">
        <v>501730</v>
      </c>
      <c r="H345" s="82">
        <v>501730</v>
      </c>
      <c r="I345" s="82">
        <v>872310</v>
      </c>
      <c r="J345" s="82">
        <v>872310</v>
      </c>
      <c r="K345" s="82">
        <v>202006</v>
      </c>
      <c r="L345" s="82">
        <v>202006</v>
      </c>
      <c r="M345" s="82"/>
      <c r="N345" s="82"/>
      <c r="O345" s="82" t="s">
        <v>1574</v>
      </c>
      <c r="P345" s="83">
        <v>1</v>
      </c>
      <c r="Q345" s="84">
        <v>48809100</v>
      </c>
      <c r="R345" s="84">
        <v>48809100</v>
      </c>
      <c r="S345" s="82" t="s">
        <v>926</v>
      </c>
      <c r="T345" s="84">
        <v>48809100</v>
      </c>
      <c r="U345" s="82" t="s">
        <v>11487</v>
      </c>
      <c r="V345" s="85">
        <v>43994.825879629629</v>
      </c>
    </row>
    <row r="346" spans="1:22" ht="27.6" x14ac:dyDescent="0.3">
      <c r="A346" s="82" t="s">
        <v>12380</v>
      </c>
      <c r="B346" s="83">
        <v>0</v>
      </c>
      <c r="C346" s="82" t="s">
        <v>12309</v>
      </c>
      <c r="D346" s="82" t="s">
        <v>184</v>
      </c>
      <c r="E346" s="82">
        <v>480084874</v>
      </c>
      <c r="F346" s="82" t="s">
        <v>11467</v>
      </c>
      <c r="G346" s="82">
        <v>501730</v>
      </c>
      <c r="H346" s="82">
        <v>501730</v>
      </c>
      <c r="I346" s="82">
        <v>872310</v>
      </c>
      <c r="J346" s="82">
        <v>872310</v>
      </c>
      <c r="K346" s="82">
        <v>202006</v>
      </c>
      <c r="L346" s="82">
        <v>202006</v>
      </c>
      <c r="M346" s="82"/>
      <c r="N346" s="82"/>
      <c r="O346" s="82" t="s">
        <v>1575</v>
      </c>
      <c r="P346" s="83">
        <v>1</v>
      </c>
      <c r="Q346" s="84">
        <v>48809100</v>
      </c>
      <c r="R346" s="84">
        <v>48809100</v>
      </c>
      <c r="S346" s="82" t="s">
        <v>926</v>
      </c>
      <c r="T346" s="84">
        <v>48809100</v>
      </c>
      <c r="U346" s="82" t="s">
        <v>11487</v>
      </c>
      <c r="V346" s="85">
        <v>43994.827731481484</v>
      </c>
    </row>
    <row r="347" spans="1:22" ht="27.6" x14ac:dyDescent="0.3">
      <c r="A347" s="82" t="s">
        <v>12385</v>
      </c>
      <c r="B347" s="83">
        <v>0</v>
      </c>
      <c r="C347" s="82" t="s">
        <v>12309</v>
      </c>
      <c r="D347" s="82" t="s">
        <v>184</v>
      </c>
      <c r="E347" s="82">
        <v>480084877</v>
      </c>
      <c r="F347" s="82" t="s">
        <v>11467</v>
      </c>
      <c r="G347" s="82">
        <v>501730</v>
      </c>
      <c r="H347" s="82">
        <v>501730</v>
      </c>
      <c r="I347" s="82">
        <v>872310</v>
      </c>
      <c r="J347" s="82">
        <v>872310</v>
      </c>
      <c r="K347" s="82">
        <v>202006</v>
      </c>
      <c r="L347" s="82">
        <v>202006</v>
      </c>
      <c r="M347" s="82"/>
      <c r="N347" s="82"/>
      <c r="O347" s="82" t="s">
        <v>1576</v>
      </c>
      <c r="P347" s="83">
        <v>1</v>
      </c>
      <c r="Q347" s="84">
        <v>49759100</v>
      </c>
      <c r="R347" s="84">
        <v>49759100</v>
      </c>
      <c r="S347" s="82" t="s">
        <v>926</v>
      </c>
      <c r="T347" s="84">
        <v>49759100</v>
      </c>
      <c r="U347" s="82" t="s">
        <v>11487</v>
      </c>
      <c r="V347" s="85">
        <v>43994.828831018516</v>
      </c>
    </row>
    <row r="348" spans="1:22" ht="27.6" x14ac:dyDescent="0.3">
      <c r="A348" s="82" t="s">
        <v>12390</v>
      </c>
      <c r="B348" s="83">
        <v>0</v>
      </c>
      <c r="C348" s="82" t="s">
        <v>12391</v>
      </c>
      <c r="D348" s="82" t="s">
        <v>219</v>
      </c>
      <c r="E348" s="82">
        <v>480084880</v>
      </c>
      <c r="F348" s="82" t="s">
        <v>11467</v>
      </c>
      <c r="G348" s="82">
        <v>501730</v>
      </c>
      <c r="H348" s="82">
        <v>501730</v>
      </c>
      <c r="I348" s="82">
        <v>872320</v>
      </c>
      <c r="J348" s="82">
        <v>872320</v>
      </c>
      <c r="K348" s="82">
        <v>202006</v>
      </c>
      <c r="L348" s="82">
        <v>202006</v>
      </c>
      <c r="M348" s="82"/>
      <c r="N348" s="82"/>
      <c r="O348" s="82" t="s">
        <v>1578</v>
      </c>
      <c r="P348" s="83">
        <v>1</v>
      </c>
      <c r="Q348" s="84">
        <v>2278980</v>
      </c>
      <c r="R348" s="84">
        <v>2278980</v>
      </c>
      <c r="S348" s="82" t="s">
        <v>926</v>
      </c>
      <c r="T348" s="84">
        <v>2278980</v>
      </c>
      <c r="U348" s="82" t="s">
        <v>11487</v>
      </c>
      <c r="V348" s="85">
        <v>43994.832442129627</v>
      </c>
    </row>
    <row r="349" spans="1:22" ht="27.6" x14ac:dyDescent="0.3">
      <c r="A349" s="82" t="s">
        <v>12398</v>
      </c>
      <c r="B349" s="83">
        <v>0</v>
      </c>
      <c r="C349" s="82" t="s">
        <v>12391</v>
      </c>
      <c r="D349" s="82" t="s">
        <v>219</v>
      </c>
      <c r="E349" s="82">
        <v>480084895</v>
      </c>
      <c r="F349" s="82" t="s">
        <v>11467</v>
      </c>
      <c r="G349" s="82">
        <v>501730</v>
      </c>
      <c r="H349" s="82">
        <v>501730</v>
      </c>
      <c r="I349" s="82">
        <v>872320</v>
      </c>
      <c r="J349" s="82">
        <v>872320</v>
      </c>
      <c r="K349" s="82">
        <v>202006</v>
      </c>
      <c r="L349" s="82">
        <v>202006</v>
      </c>
      <c r="M349" s="82"/>
      <c r="N349" s="82" t="s">
        <v>1580</v>
      </c>
      <c r="O349" s="82" t="s">
        <v>1581</v>
      </c>
      <c r="P349" s="83">
        <v>3000</v>
      </c>
      <c r="Q349" s="84">
        <v>5200</v>
      </c>
      <c r="R349" s="84">
        <v>15600000</v>
      </c>
      <c r="S349" s="82" t="s">
        <v>926</v>
      </c>
      <c r="T349" s="84">
        <v>15600000</v>
      </c>
      <c r="U349" s="82" t="s">
        <v>11487</v>
      </c>
      <c r="V349" s="85">
        <v>43994.833645833336</v>
      </c>
    </row>
    <row r="350" spans="1:22" ht="27.6" x14ac:dyDescent="0.3">
      <c r="A350" s="82" t="s">
        <v>12398</v>
      </c>
      <c r="B350" s="83">
        <v>1</v>
      </c>
      <c r="C350" s="82" t="s">
        <v>12391</v>
      </c>
      <c r="D350" s="82" t="s">
        <v>219</v>
      </c>
      <c r="E350" s="82">
        <v>480084895</v>
      </c>
      <c r="F350" s="82" t="s">
        <v>11467</v>
      </c>
      <c r="G350" s="82">
        <v>501730</v>
      </c>
      <c r="H350" s="82">
        <v>501730</v>
      </c>
      <c r="I350" s="82">
        <v>872320</v>
      </c>
      <c r="J350" s="82">
        <v>872320</v>
      </c>
      <c r="K350" s="82">
        <v>202006</v>
      </c>
      <c r="L350" s="82">
        <v>202006</v>
      </c>
      <c r="M350" s="82"/>
      <c r="N350" s="82" t="s">
        <v>1582</v>
      </c>
      <c r="O350" s="82" t="s">
        <v>1583</v>
      </c>
      <c r="P350" s="83">
        <v>60</v>
      </c>
      <c r="Q350" s="84">
        <v>65000</v>
      </c>
      <c r="R350" s="84">
        <v>3900000</v>
      </c>
      <c r="S350" s="82" t="s">
        <v>926</v>
      </c>
      <c r="T350" s="84">
        <v>3900000</v>
      </c>
      <c r="U350" s="82" t="s">
        <v>11487</v>
      </c>
      <c r="V350" s="85">
        <v>43994.833645833336</v>
      </c>
    </row>
    <row r="351" spans="1:22" ht="27.6" x14ac:dyDescent="0.3">
      <c r="A351" s="82" t="s">
        <v>12398</v>
      </c>
      <c r="B351" s="83">
        <v>2</v>
      </c>
      <c r="C351" s="82" t="s">
        <v>12391</v>
      </c>
      <c r="D351" s="82" t="s">
        <v>219</v>
      </c>
      <c r="E351" s="82">
        <v>480084895</v>
      </c>
      <c r="F351" s="82" t="s">
        <v>11467</v>
      </c>
      <c r="G351" s="82">
        <v>501730</v>
      </c>
      <c r="H351" s="82">
        <v>501730</v>
      </c>
      <c r="I351" s="82">
        <v>872320</v>
      </c>
      <c r="J351" s="82">
        <v>872320</v>
      </c>
      <c r="K351" s="82">
        <v>202006</v>
      </c>
      <c r="L351" s="82">
        <v>202006</v>
      </c>
      <c r="M351" s="82"/>
      <c r="N351" s="82" t="s">
        <v>1584</v>
      </c>
      <c r="O351" s="82" t="s">
        <v>18031</v>
      </c>
      <c r="P351" s="83">
        <v>60</v>
      </c>
      <c r="Q351" s="84">
        <v>68000</v>
      </c>
      <c r="R351" s="84">
        <v>4080000</v>
      </c>
      <c r="S351" s="82" t="s">
        <v>926</v>
      </c>
      <c r="T351" s="84">
        <v>4080000</v>
      </c>
      <c r="U351" s="82" t="s">
        <v>11487</v>
      </c>
      <c r="V351" s="85">
        <v>43994.833645833336</v>
      </c>
    </row>
    <row r="352" spans="1:22" ht="27.6" x14ac:dyDescent="0.3">
      <c r="A352" s="82" t="s">
        <v>12398</v>
      </c>
      <c r="B352" s="83">
        <v>3</v>
      </c>
      <c r="C352" s="82" t="s">
        <v>12391</v>
      </c>
      <c r="D352" s="82" t="s">
        <v>219</v>
      </c>
      <c r="E352" s="82">
        <v>480084895</v>
      </c>
      <c r="F352" s="82" t="s">
        <v>11467</v>
      </c>
      <c r="G352" s="82">
        <v>501730</v>
      </c>
      <c r="H352" s="82">
        <v>501730</v>
      </c>
      <c r="I352" s="82">
        <v>872320</v>
      </c>
      <c r="J352" s="82">
        <v>872320</v>
      </c>
      <c r="K352" s="82">
        <v>202006</v>
      </c>
      <c r="L352" s="82">
        <v>202006</v>
      </c>
      <c r="M352" s="82"/>
      <c r="N352" s="82" t="s">
        <v>1586</v>
      </c>
      <c r="O352" s="82" t="s">
        <v>1587</v>
      </c>
      <c r="P352" s="83">
        <v>60</v>
      </c>
      <c r="Q352" s="84">
        <v>14500</v>
      </c>
      <c r="R352" s="84">
        <v>870000</v>
      </c>
      <c r="S352" s="82" t="s">
        <v>926</v>
      </c>
      <c r="T352" s="84">
        <v>870000</v>
      </c>
      <c r="U352" s="82" t="s">
        <v>11487</v>
      </c>
      <c r="V352" s="85">
        <v>43994.833645833336</v>
      </c>
    </row>
    <row r="353" spans="1:22" ht="27.6" x14ac:dyDescent="0.3">
      <c r="A353" s="82" t="s">
        <v>12398</v>
      </c>
      <c r="B353" s="83">
        <v>4</v>
      </c>
      <c r="C353" s="82" t="s">
        <v>12391</v>
      </c>
      <c r="D353" s="82" t="s">
        <v>219</v>
      </c>
      <c r="E353" s="82">
        <v>480084895</v>
      </c>
      <c r="F353" s="82" t="s">
        <v>11467</v>
      </c>
      <c r="G353" s="82">
        <v>501730</v>
      </c>
      <c r="H353" s="82">
        <v>501730</v>
      </c>
      <c r="I353" s="82">
        <v>872320</v>
      </c>
      <c r="J353" s="82">
        <v>872320</v>
      </c>
      <c r="K353" s="82">
        <v>202006</v>
      </c>
      <c r="L353" s="82">
        <v>202006</v>
      </c>
      <c r="M353" s="82"/>
      <c r="N353" s="82"/>
      <c r="O353" s="82" t="s">
        <v>1588</v>
      </c>
      <c r="P353" s="83">
        <v>1</v>
      </c>
      <c r="Q353" s="84">
        <v>1000000</v>
      </c>
      <c r="R353" s="84">
        <v>1000000</v>
      </c>
      <c r="S353" s="82" t="s">
        <v>926</v>
      </c>
      <c r="T353" s="84">
        <v>1000000</v>
      </c>
      <c r="U353" s="82" t="s">
        <v>11487</v>
      </c>
      <c r="V353" s="85">
        <v>43994.833645833336</v>
      </c>
    </row>
    <row r="354" spans="1:22" ht="13.8" x14ac:dyDescent="0.3">
      <c r="A354" s="82" t="s">
        <v>16962</v>
      </c>
      <c r="B354" s="83">
        <v>0</v>
      </c>
      <c r="C354" s="82" t="s">
        <v>12320</v>
      </c>
      <c r="D354" s="82" t="s">
        <v>201</v>
      </c>
      <c r="E354" s="82">
        <v>480084883</v>
      </c>
      <c r="F354" s="82" t="s">
        <v>11467</v>
      </c>
      <c r="G354" s="82">
        <v>501730</v>
      </c>
      <c r="H354" s="82">
        <v>501730</v>
      </c>
      <c r="I354" s="82">
        <v>871470</v>
      </c>
      <c r="J354" s="82">
        <v>871470</v>
      </c>
      <c r="K354" s="82">
        <v>202006</v>
      </c>
      <c r="L354" s="82">
        <v>202006</v>
      </c>
      <c r="M354" s="82"/>
      <c r="N354" s="82"/>
      <c r="O354" s="82" t="s">
        <v>1579</v>
      </c>
      <c r="P354" s="83">
        <v>1</v>
      </c>
      <c r="Q354" s="84">
        <v>27984000</v>
      </c>
      <c r="R354" s="84">
        <v>27984000</v>
      </c>
      <c r="S354" s="82" t="s">
        <v>926</v>
      </c>
      <c r="T354" s="84">
        <v>27984000</v>
      </c>
      <c r="U354" s="82" t="s">
        <v>11470</v>
      </c>
      <c r="V354" s="85">
        <v>43994.81931712963</v>
      </c>
    </row>
    <row r="355" spans="1:22" ht="27.6" x14ac:dyDescent="0.3">
      <c r="A355" s="82" t="s">
        <v>12403</v>
      </c>
      <c r="B355" s="83">
        <v>0</v>
      </c>
      <c r="C355" s="82" t="s">
        <v>12008</v>
      </c>
      <c r="D355" s="82" t="s">
        <v>151</v>
      </c>
      <c r="E355" s="82">
        <v>480084896</v>
      </c>
      <c r="F355" s="82" t="s">
        <v>11467</v>
      </c>
      <c r="G355" s="82">
        <v>501730</v>
      </c>
      <c r="H355" s="82">
        <v>501730</v>
      </c>
      <c r="I355" s="82">
        <v>871080</v>
      </c>
      <c r="J355" s="82">
        <v>871420</v>
      </c>
      <c r="K355" s="82">
        <v>202007</v>
      </c>
      <c r="L355" s="82">
        <v>202007</v>
      </c>
      <c r="M355" s="82"/>
      <c r="N355" s="82"/>
      <c r="O355" s="82" t="s">
        <v>1590</v>
      </c>
      <c r="P355" s="83">
        <v>1</v>
      </c>
      <c r="Q355" s="84">
        <v>1440000000</v>
      </c>
      <c r="R355" s="84">
        <v>1440000000</v>
      </c>
      <c r="S355" s="82" t="s">
        <v>926</v>
      </c>
      <c r="T355" s="84">
        <v>1440000000</v>
      </c>
      <c r="U355" s="82" t="s">
        <v>11470</v>
      </c>
      <c r="V355" s="85">
        <v>43994.835613425923</v>
      </c>
    </row>
    <row r="356" spans="1:22" ht="27.6" x14ac:dyDescent="0.3">
      <c r="A356" s="82" t="s">
        <v>12403</v>
      </c>
      <c r="B356" s="83">
        <v>1</v>
      </c>
      <c r="C356" s="82" t="s">
        <v>12008</v>
      </c>
      <c r="D356" s="82" t="s">
        <v>151</v>
      </c>
      <c r="E356" s="82">
        <v>480084896</v>
      </c>
      <c r="F356" s="82" t="s">
        <v>11467</v>
      </c>
      <c r="G356" s="82">
        <v>501730</v>
      </c>
      <c r="H356" s="82">
        <v>501730</v>
      </c>
      <c r="I356" s="82">
        <v>871080</v>
      </c>
      <c r="J356" s="82">
        <v>871420</v>
      </c>
      <c r="K356" s="82">
        <v>202008</v>
      </c>
      <c r="L356" s="82">
        <v>202008</v>
      </c>
      <c r="M356" s="82"/>
      <c r="N356" s="82"/>
      <c r="O356" s="82" t="s">
        <v>1590</v>
      </c>
      <c r="P356" s="83">
        <v>1</v>
      </c>
      <c r="Q356" s="84">
        <v>360000000</v>
      </c>
      <c r="R356" s="84">
        <v>360000000</v>
      </c>
      <c r="S356" s="82" t="s">
        <v>926</v>
      </c>
      <c r="T356" s="84">
        <v>360000000</v>
      </c>
      <c r="U356" s="82" t="s">
        <v>11470</v>
      </c>
      <c r="V356" s="85">
        <v>43994.835613425923</v>
      </c>
    </row>
    <row r="357" spans="1:22" ht="27.6" x14ac:dyDescent="0.3">
      <c r="A357" s="82" t="s">
        <v>12409</v>
      </c>
      <c r="B357" s="83">
        <v>0</v>
      </c>
      <c r="C357" s="82" t="s">
        <v>11513</v>
      </c>
      <c r="D357" s="82" t="s">
        <v>11514</v>
      </c>
      <c r="E357" s="82">
        <v>480084897</v>
      </c>
      <c r="F357" s="82" t="s">
        <v>11467</v>
      </c>
      <c r="G357" s="82">
        <v>501730</v>
      </c>
      <c r="H357" s="82">
        <v>501730</v>
      </c>
      <c r="I357" s="82">
        <v>872400</v>
      </c>
      <c r="J357" s="82">
        <v>872400</v>
      </c>
      <c r="K357" s="82">
        <v>202006</v>
      </c>
      <c r="L357" s="82">
        <v>202006</v>
      </c>
      <c r="M357" s="82"/>
      <c r="N357" s="82"/>
      <c r="O357" s="82" t="s">
        <v>12410</v>
      </c>
      <c r="P357" s="83">
        <v>1</v>
      </c>
      <c r="Q357" s="84">
        <v>5400000</v>
      </c>
      <c r="R357" s="84">
        <v>5400000</v>
      </c>
      <c r="S357" s="82" t="s">
        <v>926</v>
      </c>
      <c r="T357" s="84">
        <v>5400000</v>
      </c>
      <c r="U357" s="82" t="s">
        <v>11470</v>
      </c>
      <c r="V357" s="85">
        <v>43994.836504629631</v>
      </c>
    </row>
    <row r="358" spans="1:22" ht="27.6" x14ac:dyDescent="0.3">
      <c r="A358" s="82" t="s">
        <v>12415</v>
      </c>
      <c r="B358" s="83">
        <v>0</v>
      </c>
      <c r="C358" s="82" t="s">
        <v>12416</v>
      </c>
      <c r="D358" s="82" t="s">
        <v>224</v>
      </c>
      <c r="E358" s="82">
        <v>480084964</v>
      </c>
      <c r="F358" s="82" t="s">
        <v>11467</v>
      </c>
      <c r="G358" s="82">
        <v>501730</v>
      </c>
      <c r="H358" s="82">
        <v>501730</v>
      </c>
      <c r="I358" s="82">
        <v>872400</v>
      </c>
      <c r="J358" s="82">
        <v>872400</v>
      </c>
      <c r="K358" s="82">
        <v>202006</v>
      </c>
      <c r="L358" s="82">
        <v>202006</v>
      </c>
      <c r="M358" s="82"/>
      <c r="N358" s="82"/>
      <c r="O358" s="82" t="s">
        <v>1593</v>
      </c>
      <c r="P358" s="83">
        <v>1</v>
      </c>
      <c r="Q358" s="84">
        <v>6000000</v>
      </c>
      <c r="R358" s="84">
        <v>6000000</v>
      </c>
      <c r="S358" s="82" t="s">
        <v>926</v>
      </c>
      <c r="T358" s="84">
        <v>6000000</v>
      </c>
      <c r="U358" s="82" t="s">
        <v>11470</v>
      </c>
      <c r="V358" s="85">
        <v>43998.736921296295</v>
      </c>
    </row>
    <row r="359" spans="1:22" ht="27.6" x14ac:dyDescent="0.3">
      <c r="A359" s="82" t="s">
        <v>12415</v>
      </c>
      <c r="B359" s="83">
        <v>1</v>
      </c>
      <c r="C359" s="82" t="s">
        <v>12416</v>
      </c>
      <c r="D359" s="82" t="s">
        <v>224</v>
      </c>
      <c r="E359" s="82">
        <v>480084964</v>
      </c>
      <c r="F359" s="82" t="s">
        <v>11467</v>
      </c>
      <c r="G359" s="82">
        <v>501730</v>
      </c>
      <c r="H359" s="82">
        <v>501730</v>
      </c>
      <c r="I359" s="82">
        <v>872400</v>
      </c>
      <c r="J359" s="82">
        <v>872400</v>
      </c>
      <c r="K359" s="82">
        <v>202007</v>
      </c>
      <c r="L359" s="82">
        <v>202007</v>
      </c>
      <c r="M359" s="82"/>
      <c r="N359" s="82"/>
      <c r="O359" s="82" t="s">
        <v>1594</v>
      </c>
      <c r="P359" s="83">
        <v>1</v>
      </c>
      <c r="Q359" s="84">
        <v>6000000</v>
      </c>
      <c r="R359" s="84">
        <v>6000000</v>
      </c>
      <c r="S359" s="82" t="s">
        <v>926</v>
      </c>
      <c r="T359" s="84">
        <v>6000000</v>
      </c>
      <c r="U359" s="82" t="s">
        <v>11470</v>
      </c>
      <c r="V359" s="85">
        <v>43998.736921296295</v>
      </c>
    </row>
    <row r="360" spans="1:22" ht="27.6" x14ac:dyDescent="0.3">
      <c r="A360" s="82" t="s">
        <v>12415</v>
      </c>
      <c r="B360" s="83">
        <v>2</v>
      </c>
      <c r="C360" s="82" t="s">
        <v>12416</v>
      </c>
      <c r="D360" s="82" t="s">
        <v>224</v>
      </c>
      <c r="E360" s="82">
        <v>480084964</v>
      </c>
      <c r="F360" s="82" t="s">
        <v>11467</v>
      </c>
      <c r="G360" s="82">
        <v>501730</v>
      </c>
      <c r="H360" s="82">
        <v>501730</v>
      </c>
      <c r="I360" s="82">
        <v>872400</v>
      </c>
      <c r="J360" s="82">
        <v>872400</v>
      </c>
      <c r="K360" s="82">
        <v>202008</v>
      </c>
      <c r="L360" s="82">
        <v>202008</v>
      </c>
      <c r="M360" s="82"/>
      <c r="N360" s="82"/>
      <c r="O360" s="82" t="s">
        <v>1594</v>
      </c>
      <c r="P360" s="83">
        <v>1</v>
      </c>
      <c r="Q360" s="84">
        <v>6000000</v>
      </c>
      <c r="R360" s="84">
        <v>6000000</v>
      </c>
      <c r="S360" s="82" t="s">
        <v>926</v>
      </c>
      <c r="T360" s="84">
        <v>6000000</v>
      </c>
      <c r="U360" s="82" t="s">
        <v>11470</v>
      </c>
      <c r="V360" s="85">
        <v>43998.736921296295</v>
      </c>
    </row>
    <row r="361" spans="1:22" ht="27.6" x14ac:dyDescent="0.3">
      <c r="A361" s="82" t="s">
        <v>12425</v>
      </c>
      <c r="B361" s="83">
        <v>0</v>
      </c>
      <c r="C361" s="82" t="s">
        <v>12426</v>
      </c>
      <c r="D361" s="82" t="s">
        <v>221</v>
      </c>
      <c r="E361" s="82">
        <v>480084965</v>
      </c>
      <c r="F361" s="82" t="s">
        <v>11467</v>
      </c>
      <c r="G361" s="82">
        <v>501730</v>
      </c>
      <c r="H361" s="82">
        <v>501730</v>
      </c>
      <c r="I361" s="82">
        <v>871080</v>
      </c>
      <c r="J361" s="82">
        <v>871280</v>
      </c>
      <c r="K361" s="82">
        <v>202006</v>
      </c>
      <c r="L361" s="82">
        <v>202006</v>
      </c>
      <c r="M361" s="82"/>
      <c r="N361" s="82"/>
      <c r="O361" s="82" t="s">
        <v>1596</v>
      </c>
      <c r="P361" s="83">
        <v>1</v>
      </c>
      <c r="Q361" s="84">
        <v>15228000</v>
      </c>
      <c r="R361" s="84">
        <v>15228000</v>
      </c>
      <c r="S361" s="82" t="s">
        <v>926</v>
      </c>
      <c r="T361" s="84">
        <v>15228000</v>
      </c>
      <c r="U361" s="82" t="s">
        <v>11487</v>
      </c>
      <c r="V361" s="85">
        <v>43998.753263888888</v>
      </c>
    </row>
    <row r="362" spans="1:22" ht="27.6" x14ac:dyDescent="0.3">
      <c r="A362" s="82" t="s">
        <v>16967</v>
      </c>
      <c r="B362" s="83">
        <v>0</v>
      </c>
      <c r="C362" s="82" t="s">
        <v>11778</v>
      </c>
      <c r="D362" s="82" t="s">
        <v>80</v>
      </c>
      <c r="E362" s="82">
        <v>480084966</v>
      </c>
      <c r="F362" s="82" t="s">
        <v>11467</v>
      </c>
      <c r="G362" s="82">
        <v>501730</v>
      </c>
      <c r="H362" s="82">
        <v>501730</v>
      </c>
      <c r="I362" s="82">
        <v>872320</v>
      </c>
      <c r="J362" s="82">
        <v>872320</v>
      </c>
      <c r="K362" s="82">
        <v>202006</v>
      </c>
      <c r="L362" s="82">
        <v>202006</v>
      </c>
      <c r="M362" s="82"/>
      <c r="N362" s="82"/>
      <c r="O362" s="82" t="s">
        <v>1597</v>
      </c>
      <c r="P362" s="83">
        <v>56</v>
      </c>
      <c r="Q362" s="84">
        <v>25000</v>
      </c>
      <c r="R362" s="84">
        <v>1400000</v>
      </c>
      <c r="S362" s="82" t="s">
        <v>926</v>
      </c>
      <c r="T362" s="84">
        <v>1400000</v>
      </c>
      <c r="U362" s="82" t="s">
        <v>11487</v>
      </c>
      <c r="V362" s="85">
        <v>43998.757847222223</v>
      </c>
    </row>
    <row r="363" spans="1:22" ht="27.6" x14ac:dyDescent="0.3">
      <c r="A363" s="82" t="s">
        <v>16967</v>
      </c>
      <c r="B363" s="83">
        <v>1</v>
      </c>
      <c r="C363" s="82" t="s">
        <v>11778</v>
      </c>
      <c r="D363" s="82" t="s">
        <v>80</v>
      </c>
      <c r="E363" s="82">
        <v>480084966</v>
      </c>
      <c r="F363" s="82" t="s">
        <v>11467</v>
      </c>
      <c r="G363" s="82">
        <v>501730</v>
      </c>
      <c r="H363" s="82">
        <v>501730</v>
      </c>
      <c r="I363" s="82">
        <v>872320</v>
      </c>
      <c r="J363" s="82">
        <v>872320</v>
      </c>
      <c r="K363" s="82">
        <v>202006</v>
      </c>
      <c r="L363" s="82">
        <v>202006</v>
      </c>
      <c r="M363" s="82"/>
      <c r="N363" s="82"/>
      <c r="O363" s="82" t="s">
        <v>1598</v>
      </c>
      <c r="P363" s="83">
        <v>300</v>
      </c>
      <c r="Q363" s="84">
        <v>6500</v>
      </c>
      <c r="R363" s="84">
        <v>1950000</v>
      </c>
      <c r="S363" s="82" t="s">
        <v>926</v>
      </c>
      <c r="T363" s="84">
        <v>1950000</v>
      </c>
      <c r="U363" s="82" t="s">
        <v>11487</v>
      </c>
      <c r="V363" s="85">
        <v>43998.757847222223</v>
      </c>
    </row>
    <row r="364" spans="1:22" ht="27.6" x14ac:dyDescent="0.3">
      <c r="A364" s="82" t="s">
        <v>12437</v>
      </c>
      <c r="B364" s="83">
        <v>0</v>
      </c>
      <c r="C364" s="82" t="s">
        <v>12438</v>
      </c>
      <c r="D364" s="82" t="s">
        <v>184</v>
      </c>
      <c r="E364" s="82">
        <v>480084968</v>
      </c>
      <c r="F364" s="82" t="s">
        <v>11467</v>
      </c>
      <c r="G364" s="82">
        <v>501730</v>
      </c>
      <c r="H364" s="82">
        <v>501730</v>
      </c>
      <c r="I364" s="82">
        <v>872310</v>
      </c>
      <c r="J364" s="82">
        <v>872310</v>
      </c>
      <c r="K364" s="82">
        <v>202006</v>
      </c>
      <c r="L364" s="82">
        <v>202006</v>
      </c>
      <c r="M364" s="82"/>
      <c r="N364" s="82"/>
      <c r="O364" s="82" t="s">
        <v>1601</v>
      </c>
      <c r="P364" s="83">
        <v>1</v>
      </c>
      <c r="Q364" s="84">
        <v>106827500</v>
      </c>
      <c r="R364" s="84">
        <v>106827500</v>
      </c>
      <c r="S364" s="82" t="s">
        <v>926</v>
      </c>
      <c r="T364" s="84">
        <v>106827500</v>
      </c>
      <c r="U364" s="82" t="s">
        <v>11487</v>
      </c>
      <c r="V364" s="85">
        <v>43998.759780092594</v>
      </c>
    </row>
    <row r="365" spans="1:22" ht="27.6" x14ac:dyDescent="0.3">
      <c r="A365" s="82" t="s">
        <v>12443</v>
      </c>
      <c r="B365" s="83">
        <v>0</v>
      </c>
      <c r="C365" s="82" t="s">
        <v>12438</v>
      </c>
      <c r="D365" s="82" t="s">
        <v>184</v>
      </c>
      <c r="E365" s="82">
        <v>480084969</v>
      </c>
      <c r="F365" s="82" t="s">
        <v>11467</v>
      </c>
      <c r="G365" s="82">
        <v>501730</v>
      </c>
      <c r="H365" s="82">
        <v>501730</v>
      </c>
      <c r="I365" s="82">
        <v>872310</v>
      </c>
      <c r="J365" s="82">
        <v>872310</v>
      </c>
      <c r="K365" s="82">
        <v>202006</v>
      </c>
      <c r="L365" s="82">
        <v>202006</v>
      </c>
      <c r="M365" s="82"/>
      <c r="N365" s="82"/>
      <c r="O365" s="82" t="s">
        <v>1602</v>
      </c>
      <c r="P365" s="83">
        <v>1</v>
      </c>
      <c r="Q365" s="84">
        <v>95627500</v>
      </c>
      <c r="R365" s="84">
        <v>95627500</v>
      </c>
      <c r="S365" s="82" t="s">
        <v>926</v>
      </c>
      <c r="T365" s="84">
        <v>95627500</v>
      </c>
      <c r="U365" s="82" t="s">
        <v>11487</v>
      </c>
      <c r="V365" s="85">
        <v>43998.761099537034</v>
      </c>
    </row>
    <row r="366" spans="1:22" ht="27.6" x14ac:dyDescent="0.3">
      <c r="A366" s="82" t="s">
        <v>16972</v>
      </c>
      <c r="B366" s="83">
        <v>0</v>
      </c>
      <c r="C366" s="82" t="s">
        <v>16973</v>
      </c>
      <c r="D366" s="82" t="s">
        <v>233</v>
      </c>
      <c r="E366" s="82">
        <v>480085011</v>
      </c>
      <c r="F366" s="82" t="s">
        <v>11467</v>
      </c>
      <c r="G366" s="82">
        <v>501730</v>
      </c>
      <c r="H366" s="82">
        <v>501730</v>
      </c>
      <c r="I366" s="82">
        <v>872001</v>
      </c>
      <c r="J366" s="82">
        <v>872001</v>
      </c>
      <c r="K366" s="82">
        <v>202006</v>
      </c>
      <c r="L366" s="82">
        <v>202006</v>
      </c>
      <c r="M366" s="82"/>
      <c r="N366" s="82"/>
      <c r="O366" s="82" t="s">
        <v>1604</v>
      </c>
      <c r="P366" s="83">
        <v>1</v>
      </c>
      <c r="Q366" s="84">
        <v>70000000</v>
      </c>
      <c r="R366" s="84">
        <v>70000000</v>
      </c>
      <c r="S366" s="82" t="s">
        <v>926</v>
      </c>
      <c r="T366" s="84">
        <v>70000000</v>
      </c>
      <c r="U366" s="82" t="s">
        <v>11470</v>
      </c>
      <c r="V366" s="85">
        <v>43999.916261574072</v>
      </c>
    </row>
    <row r="367" spans="1:22" ht="27.6" x14ac:dyDescent="0.3">
      <c r="A367" s="82" t="s">
        <v>12448</v>
      </c>
      <c r="B367" s="83">
        <v>0</v>
      </c>
      <c r="C367" s="82" t="s">
        <v>12449</v>
      </c>
      <c r="D367" s="82" t="s">
        <v>186</v>
      </c>
      <c r="E367" s="82">
        <v>480085013</v>
      </c>
      <c r="F367" s="82" t="s">
        <v>11467</v>
      </c>
      <c r="G367" s="82">
        <v>501170</v>
      </c>
      <c r="H367" s="82">
        <v>501170</v>
      </c>
      <c r="I367" s="82">
        <v>872600</v>
      </c>
      <c r="J367" s="82">
        <v>872600</v>
      </c>
      <c r="K367" s="82">
        <v>202006</v>
      </c>
      <c r="L367" s="82">
        <v>202006</v>
      </c>
      <c r="M367" s="82"/>
      <c r="N367" s="82"/>
      <c r="O367" s="82" t="s">
        <v>1606</v>
      </c>
      <c r="P367" s="83">
        <v>1</v>
      </c>
      <c r="Q367" s="84">
        <v>28756600</v>
      </c>
      <c r="R367" s="84">
        <v>28756600</v>
      </c>
      <c r="S367" s="82" t="s">
        <v>926</v>
      </c>
      <c r="T367" s="84">
        <v>28756600</v>
      </c>
      <c r="U367" s="82" t="s">
        <v>11470</v>
      </c>
      <c r="V367" s="85">
        <v>43999.917291666665</v>
      </c>
    </row>
    <row r="368" spans="1:22" ht="27.6" x14ac:dyDescent="0.3">
      <c r="A368" s="82" t="s">
        <v>12457</v>
      </c>
      <c r="B368" s="83">
        <v>0</v>
      </c>
      <c r="C368" s="82" t="s">
        <v>12426</v>
      </c>
      <c r="D368" s="82" t="s">
        <v>221</v>
      </c>
      <c r="E368" s="82">
        <v>480085042</v>
      </c>
      <c r="F368" s="82" t="s">
        <v>11467</v>
      </c>
      <c r="G368" s="82">
        <v>501730</v>
      </c>
      <c r="H368" s="82">
        <v>501730</v>
      </c>
      <c r="I368" s="82">
        <v>871080</v>
      </c>
      <c r="J368" s="82">
        <v>871080</v>
      </c>
      <c r="K368" s="82">
        <v>202006</v>
      </c>
      <c r="L368" s="82">
        <v>202006</v>
      </c>
      <c r="M368" s="82"/>
      <c r="N368" s="82"/>
      <c r="O368" s="82" t="s">
        <v>1607</v>
      </c>
      <c r="P368" s="83">
        <v>1</v>
      </c>
      <c r="Q368" s="84">
        <v>43993500</v>
      </c>
      <c r="R368" s="84">
        <v>43993500</v>
      </c>
      <c r="S368" s="82" t="s">
        <v>926</v>
      </c>
      <c r="T368" s="84">
        <v>43993500</v>
      </c>
      <c r="U368" s="82" t="s">
        <v>11487</v>
      </c>
      <c r="V368" s="85">
        <v>44000.875381944446</v>
      </c>
    </row>
    <row r="369" spans="1:22" ht="27.6" x14ac:dyDescent="0.3">
      <c r="A369" s="82" t="s">
        <v>12462</v>
      </c>
      <c r="B369" s="83">
        <v>0</v>
      </c>
      <c r="C369" s="82" t="s">
        <v>12463</v>
      </c>
      <c r="D369" s="82" t="s">
        <v>237</v>
      </c>
      <c r="E369" s="82">
        <v>480085043</v>
      </c>
      <c r="F369" s="82" t="s">
        <v>11467</v>
      </c>
      <c r="G369" s="82">
        <v>501730</v>
      </c>
      <c r="H369" s="82">
        <v>501730</v>
      </c>
      <c r="I369" s="82">
        <v>872400</v>
      </c>
      <c r="J369" s="82">
        <v>872400</v>
      </c>
      <c r="K369" s="82">
        <v>202006</v>
      </c>
      <c r="L369" s="82">
        <v>202006</v>
      </c>
      <c r="M369" s="82"/>
      <c r="N369" s="82" t="s">
        <v>1610</v>
      </c>
      <c r="O369" s="82" t="s">
        <v>1611</v>
      </c>
      <c r="P369" s="83">
        <v>150</v>
      </c>
      <c r="Q369" s="84">
        <v>78000</v>
      </c>
      <c r="R369" s="84">
        <v>11700000</v>
      </c>
      <c r="S369" s="82" t="s">
        <v>926</v>
      </c>
      <c r="T369" s="84">
        <v>11700000</v>
      </c>
      <c r="U369" s="82" t="s">
        <v>11470</v>
      </c>
      <c r="V369" s="85">
        <v>44000.876932870371</v>
      </c>
    </row>
    <row r="370" spans="1:22" ht="27.6" x14ac:dyDescent="0.3">
      <c r="A370" s="82" t="s">
        <v>12470</v>
      </c>
      <c r="B370" s="83">
        <v>0</v>
      </c>
      <c r="C370" s="82" t="s">
        <v>12426</v>
      </c>
      <c r="D370" s="82" t="s">
        <v>221</v>
      </c>
      <c r="E370" s="82">
        <v>480085125</v>
      </c>
      <c r="F370" s="82" t="s">
        <v>11467</v>
      </c>
      <c r="G370" s="82">
        <v>501730</v>
      </c>
      <c r="H370" s="82">
        <v>501730</v>
      </c>
      <c r="I370" s="82">
        <v>871080</v>
      </c>
      <c r="J370" s="82">
        <v>871440</v>
      </c>
      <c r="K370" s="82">
        <v>202006</v>
      </c>
      <c r="L370" s="82">
        <v>202006</v>
      </c>
      <c r="M370" s="82"/>
      <c r="N370" s="82"/>
      <c r="O370" s="82" t="s">
        <v>1645</v>
      </c>
      <c r="P370" s="83">
        <v>1</v>
      </c>
      <c r="Q370" s="84">
        <v>39985000</v>
      </c>
      <c r="R370" s="84">
        <v>39985000</v>
      </c>
      <c r="S370" s="82" t="s">
        <v>926</v>
      </c>
      <c r="T370" s="84">
        <v>39985000</v>
      </c>
      <c r="U370" s="82" t="s">
        <v>11487</v>
      </c>
      <c r="V370" s="85">
        <v>44005.992812500001</v>
      </c>
    </row>
    <row r="371" spans="1:22" ht="27.6" x14ac:dyDescent="0.3">
      <c r="A371" s="82" t="s">
        <v>12475</v>
      </c>
      <c r="B371" s="83">
        <v>0</v>
      </c>
      <c r="C371" s="82" t="s">
        <v>12449</v>
      </c>
      <c r="D371" s="82" t="s">
        <v>186</v>
      </c>
      <c r="E371" s="82">
        <v>480085044</v>
      </c>
      <c r="F371" s="82" t="s">
        <v>11467</v>
      </c>
      <c r="G371" s="82">
        <v>501170</v>
      </c>
      <c r="H371" s="82">
        <v>501170</v>
      </c>
      <c r="I371" s="82">
        <v>872600</v>
      </c>
      <c r="J371" s="82">
        <v>872600</v>
      </c>
      <c r="K371" s="82">
        <v>202006</v>
      </c>
      <c r="L371" s="82">
        <v>202006</v>
      </c>
      <c r="M371" s="82"/>
      <c r="N371" s="82"/>
      <c r="O371" s="82" t="s">
        <v>1612</v>
      </c>
      <c r="P371" s="83">
        <v>1</v>
      </c>
      <c r="Q371" s="84">
        <v>15598660</v>
      </c>
      <c r="R371" s="84">
        <v>15598660</v>
      </c>
      <c r="S371" s="82" t="s">
        <v>926</v>
      </c>
      <c r="T371" s="84">
        <v>15598660</v>
      </c>
      <c r="U371" s="82" t="s">
        <v>11470</v>
      </c>
      <c r="V371" s="85">
        <v>44000.877465277779</v>
      </c>
    </row>
    <row r="372" spans="1:22" ht="41.4" x14ac:dyDescent="0.3">
      <c r="A372" s="82" t="s">
        <v>12480</v>
      </c>
      <c r="B372" s="83">
        <v>0</v>
      </c>
      <c r="C372" s="82" t="s">
        <v>12481</v>
      </c>
      <c r="D372" s="82" t="s">
        <v>104</v>
      </c>
      <c r="E372" s="82">
        <v>480085046</v>
      </c>
      <c r="F372" s="82" t="s">
        <v>11467</v>
      </c>
      <c r="G372" s="82">
        <v>501730</v>
      </c>
      <c r="H372" s="82">
        <v>501730</v>
      </c>
      <c r="I372" s="82">
        <v>872810</v>
      </c>
      <c r="J372" s="82">
        <v>872810</v>
      </c>
      <c r="K372" s="82">
        <v>202006</v>
      </c>
      <c r="L372" s="82">
        <v>202006</v>
      </c>
      <c r="M372" s="82"/>
      <c r="N372" s="82" t="s">
        <v>1637</v>
      </c>
      <c r="O372" s="82" t="s">
        <v>1638</v>
      </c>
      <c r="P372" s="83">
        <v>1</v>
      </c>
      <c r="Q372" s="84">
        <v>5719091</v>
      </c>
      <c r="R372" s="84">
        <v>5719091</v>
      </c>
      <c r="S372" s="82" t="s">
        <v>926</v>
      </c>
      <c r="T372" s="84">
        <v>5719091</v>
      </c>
      <c r="U372" s="82" t="s">
        <v>11470</v>
      </c>
      <c r="V372" s="85">
        <v>44000.913680555554</v>
      </c>
    </row>
    <row r="373" spans="1:22" ht="27.6" x14ac:dyDescent="0.3">
      <c r="A373" s="82" t="s">
        <v>12480</v>
      </c>
      <c r="B373" s="83">
        <v>1</v>
      </c>
      <c r="C373" s="82" t="s">
        <v>12481</v>
      </c>
      <c r="D373" s="82" t="s">
        <v>104</v>
      </c>
      <c r="E373" s="82">
        <v>480085046</v>
      </c>
      <c r="F373" s="82" t="s">
        <v>11467</v>
      </c>
      <c r="G373" s="82">
        <v>501730</v>
      </c>
      <c r="H373" s="82">
        <v>501730</v>
      </c>
      <c r="I373" s="82">
        <v>872810</v>
      </c>
      <c r="J373" s="82">
        <v>872810</v>
      </c>
      <c r="K373" s="82">
        <v>202006</v>
      </c>
      <c r="L373" s="82">
        <v>202006</v>
      </c>
      <c r="M373" s="82"/>
      <c r="N373" s="82" t="s">
        <v>1639</v>
      </c>
      <c r="O373" s="82" t="s">
        <v>1640</v>
      </c>
      <c r="P373" s="83">
        <v>1</v>
      </c>
      <c r="Q373" s="84">
        <v>6537273</v>
      </c>
      <c r="R373" s="84">
        <v>6537273</v>
      </c>
      <c r="S373" s="82" t="s">
        <v>926</v>
      </c>
      <c r="T373" s="84">
        <v>6537273</v>
      </c>
      <c r="U373" s="82" t="s">
        <v>11470</v>
      </c>
      <c r="V373" s="85">
        <v>44000.913680555554</v>
      </c>
    </row>
    <row r="374" spans="1:22" ht="27.6" x14ac:dyDescent="0.3">
      <c r="A374" s="82" t="s">
        <v>12480</v>
      </c>
      <c r="B374" s="83">
        <v>2</v>
      </c>
      <c r="C374" s="82" t="s">
        <v>12481</v>
      </c>
      <c r="D374" s="82" t="s">
        <v>104</v>
      </c>
      <c r="E374" s="82">
        <v>480085046</v>
      </c>
      <c r="F374" s="82" t="s">
        <v>11467</v>
      </c>
      <c r="G374" s="82">
        <v>501730</v>
      </c>
      <c r="H374" s="82">
        <v>501730</v>
      </c>
      <c r="I374" s="82">
        <v>872810</v>
      </c>
      <c r="J374" s="82">
        <v>872810</v>
      </c>
      <c r="K374" s="82">
        <v>202006</v>
      </c>
      <c r="L374" s="82">
        <v>202006</v>
      </c>
      <c r="M374" s="82"/>
      <c r="N374" s="82" t="s">
        <v>1641</v>
      </c>
      <c r="O374" s="82" t="s">
        <v>18032</v>
      </c>
      <c r="P374" s="83">
        <v>1</v>
      </c>
      <c r="Q374" s="84">
        <v>2610000</v>
      </c>
      <c r="R374" s="84">
        <v>2610000</v>
      </c>
      <c r="S374" s="82" t="s">
        <v>926</v>
      </c>
      <c r="T374" s="84">
        <v>2610000</v>
      </c>
      <c r="U374" s="82" t="s">
        <v>11470</v>
      </c>
      <c r="V374" s="85">
        <v>44000.913680555554</v>
      </c>
    </row>
    <row r="375" spans="1:22" ht="27.6" x14ac:dyDescent="0.3">
      <c r="A375" s="82" t="s">
        <v>12480</v>
      </c>
      <c r="B375" s="83">
        <v>3</v>
      </c>
      <c r="C375" s="82" t="s">
        <v>12481</v>
      </c>
      <c r="D375" s="82" t="s">
        <v>104</v>
      </c>
      <c r="E375" s="82">
        <v>480085046</v>
      </c>
      <c r="F375" s="82" t="s">
        <v>11467</v>
      </c>
      <c r="G375" s="82">
        <v>501730</v>
      </c>
      <c r="H375" s="82">
        <v>501730</v>
      </c>
      <c r="I375" s="82">
        <v>872810</v>
      </c>
      <c r="J375" s="82">
        <v>872810</v>
      </c>
      <c r="K375" s="82">
        <v>202006</v>
      </c>
      <c r="L375" s="82">
        <v>202006</v>
      </c>
      <c r="M375" s="82"/>
      <c r="N375" s="82" t="s">
        <v>1643</v>
      </c>
      <c r="O375" s="82" t="s">
        <v>1644</v>
      </c>
      <c r="P375" s="83">
        <v>1</v>
      </c>
      <c r="Q375" s="84">
        <v>8991818</v>
      </c>
      <c r="R375" s="84">
        <v>8991818</v>
      </c>
      <c r="S375" s="82" t="s">
        <v>926</v>
      </c>
      <c r="T375" s="84">
        <v>8991818</v>
      </c>
      <c r="U375" s="82" t="s">
        <v>11470</v>
      </c>
      <c r="V375" s="85">
        <v>44000.913680555554</v>
      </c>
    </row>
    <row r="376" spans="1:22" ht="27.6" x14ac:dyDescent="0.3">
      <c r="A376" s="82" t="s">
        <v>12488</v>
      </c>
      <c r="B376" s="83">
        <v>0</v>
      </c>
      <c r="C376" s="82" t="s">
        <v>12489</v>
      </c>
      <c r="D376" s="82" t="s">
        <v>184</v>
      </c>
      <c r="E376" s="82">
        <v>480085126</v>
      </c>
      <c r="F376" s="82" t="s">
        <v>11467</v>
      </c>
      <c r="G376" s="82">
        <v>501730</v>
      </c>
      <c r="H376" s="82">
        <v>501730</v>
      </c>
      <c r="I376" s="82">
        <v>872310</v>
      </c>
      <c r="J376" s="82">
        <v>872310</v>
      </c>
      <c r="K376" s="82">
        <v>202006</v>
      </c>
      <c r="L376" s="82">
        <v>202006</v>
      </c>
      <c r="M376" s="82"/>
      <c r="N376" s="82"/>
      <c r="O376" s="82" t="s">
        <v>1647</v>
      </c>
      <c r="P376" s="83">
        <v>1</v>
      </c>
      <c r="Q376" s="84">
        <v>116334000</v>
      </c>
      <c r="R376" s="84">
        <v>116334000</v>
      </c>
      <c r="S376" s="82" t="s">
        <v>926</v>
      </c>
      <c r="T376" s="84">
        <v>116334000</v>
      </c>
      <c r="U376" s="82" t="s">
        <v>11487</v>
      </c>
      <c r="V376" s="85">
        <v>44005.996481481481</v>
      </c>
    </row>
    <row r="377" spans="1:22" ht="13.8" x14ac:dyDescent="0.3">
      <c r="A377" s="82" t="s">
        <v>12494</v>
      </c>
      <c r="B377" s="83">
        <v>0</v>
      </c>
      <c r="C377" s="82" t="s">
        <v>12495</v>
      </c>
      <c r="D377" s="82" t="s">
        <v>184</v>
      </c>
      <c r="E377" s="82">
        <v>480085127</v>
      </c>
      <c r="F377" s="82" t="s">
        <v>11467</v>
      </c>
      <c r="G377" s="82">
        <v>501730</v>
      </c>
      <c r="H377" s="82">
        <v>501730</v>
      </c>
      <c r="I377" s="82">
        <v>872310</v>
      </c>
      <c r="J377" s="82">
        <v>872310</v>
      </c>
      <c r="K377" s="82">
        <v>202006</v>
      </c>
      <c r="L377" s="82">
        <v>202006</v>
      </c>
      <c r="M377" s="82"/>
      <c r="N377" s="82"/>
      <c r="O377" s="82" t="s">
        <v>1648</v>
      </c>
      <c r="P377" s="83">
        <v>1</v>
      </c>
      <c r="Q377" s="84">
        <v>89625680</v>
      </c>
      <c r="R377" s="84">
        <v>89625680</v>
      </c>
      <c r="S377" s="82" t="s">
        <v>926</v>
      </c>
      <c r="T377" s="84">
        <v>89625680</v>
      </c>
      <c r="U377" s="82" t="s">
        <v>11487</v>
      </c>
      <c r="V377" s="85">
        <v>44005.998495370368</v>
      </c>
    </row>
    <row r="378" spans="1:22" ht="27.6" x14ac:dyDescent="0.3">
      <c r="A378" s="82" t="s">
        <v>12501</v>
      </c>
      <c r="B378" s="83">
        <v>0</v>
      </c>
      <c r="C378" s="82" t="s">
        <v>12502</v>
      </c>
      <c r="D378" s="82" t="s">
        <v>246</v>
      </c>
      <c r="E378" s="82">
        <v>480085128</v>
      </c>
      <c r="F378" s="82" t="s">
        <v>11467</v>
      </c>
      <c r="G378" s="82">
        <v>501730</v>
      </c>
      <c r="H378" s="82">
        <v>501730</v>
      </c>
      <c r="I378" s="82">
        <v>871280</v>
      </c>
      <c r="J378" s="82">
        <v>871280</v>
      </c>
      <c r="K378" s="82">
        <v>202006</v>
      </c>
      <c r="L378" s="82">
        <v>202006</v>
      </c>
      <c r="M378" s="82"/>
      <c r="N378" s="82"/>
      <c r="O378" s="82" t="s">
        <v>1650</v>
      </c>
      <c r="P378" s="83">
        <v>1</v>
      </c>
      <c r="Q378" s="84">
        <v>7755000</v>
      </c>
      <c r="R378" s="84">
        <v>7755000</v>
      </c>
      <c r="S378" s="82" t="s">
        <v>926</v>
      </c>
      <c r="T378" s="84">
        <v>7755000</v>
      </c>
      <c r="U378" s="82" t="s">
        <v>11487</v>
      </c>
      <c r="V378" s="85">
        <v>44006.008738425924</v>
      </c>
    </row>
    <row r="379" spans="1:22" ht="27.6" x14ac:dyDescent="0.3">
      <c r="A379" s="82" t="s">
        <v>12509</v>
      </c>
      <c r="B379" s="83">
        <v>0</v>
      </c>
      <c r="C379" s="82" t="s">
        <v>12502</v>
      </c>
      <c r="D379" s="82" t="s">
        <v>246</v>
      </c>
      <c r="E379" s="82">
        <v>480085129</v>
      </c>
      <c r="F379" s="82" t="s">
        <v>11467</v>
      </c>
      <c r="G379" s="82">
        <v>501730</v>
      </c>
      <c r="H379" s="82">
        <v>501730</v>
      </c>
      <c r="I379" s="82">
        <v>871280</v>
      </c>
      <c r="J379" s="82">
        <v>871280</v>
      </c>
      <c r="K379" s="82">
        <v>202006</v>
      </c>
      <c r="L379" s="82">
        <v>202006</v>
      </c>
      <c r="M379" s="82"/>
      <c r="N379" s="82"/>
      <c r="O379" s="82" t="s">
        <v>246</v>
      </c>
      <c r="P379" s="83">
        <v>1</v>
      </c>
      <c r="Q379" s="84">
        <v>146076000</v>
      </c>
      <c r="R379" s="84">
        <v>146076000</v>
      </c>
      <c r="S379" s="82" t="s">
        <v>926</v>
      </c>
      <c r="T379" s="84">
        <v>146076000</v>
      </c>
      <c r="U379" s="82" t="s">
        <v>11487</v>
      </c>
      <c r="V379" s="85">
        <v>44006.0158912037</v>
      </c>
    </row>
    <row r="380" spans="1:22" ht="27.6" x14ac:dyDescent="0.3">
      <c r="A380" s="82" t="s">
        <v>12514</v>
      </c>
      <c r="B380" s="83">
        <v>0</v>
      </c>
      <c r="C380" s="82" t="s">
        <v>12515</v>
      </c>
      <c r="D380" s="82" t="s">
        <v>239</v>
      </c>
      <c r="E380" s="82">
        <v>480085130</v>
      </c>
      <c r="F380" s="82" t="s">
        <v>11467</v>
      </c>
      <c r="G380" s="82">
        <v>501170</v>
      </c>
      <c r="H380" s="82">
        <v>501170</v>
      </c>
      <c r="I380" s="82">
        <v>872200</v>
      </c>
      <c r="J380" s="82">
        <v>872200</v>
      </c>
      <c r="K380" s="82">
        <v>202006</v>
      </c>
      <c r="L380" s="82">
        <v>202006</v>
      </c>
      <c r="M380" s="82"/>
      <c r="N380" s="82"/>
      <c r="O380" s="82" t="s">
        <v>1653</v>
      </c>
      <c r="P380" s="83">
        <v>1</v>
      </c>
      <c r="Q380" s="84">
        <v>34500000</v>
      </c>
      <c r="R380" s="84">
        <v>34500000</v>
      </c>
      <c r="S380" s="82" t="s">
        <v>926</v>
      </c>
      <c r="T380" s="84">
        <v>34500000</v>
      </c>
      <c r="U380" s="82" t="s">
        <v>11487</v>
      </c>
      <c r="V380" s="85">
        <v>44006.015173611115</v>
      </c>
    </row>
    <row r="381" spans="1:22" ht="13.8" x14ac:dyDescent="0.3">
      <c r="A381" s="82" t="s">
        <v>12522</v>
      </c>
      <c r="B381" s="83">
        <v>0</v>
      </c>
      <c r="C381" s="82" t="s">
        <v>12523</v>
      </c>
      <c r="D381" s="82" t="s">
        <v>184</v>
      </c>
      <c r="E381" s="82">
        <v>480085131</v>
      </c>
      <c r="F381" s="82" t="s">
        <v>11467</v>
      </c>
      <c r="G381" s="82">
        <v>501730</v>
      </c>
      <c r="H381" s="82">
        <v>501730</v>
      </c>
      <c r="I381" s="82">
        <v>872310</v>
      </c>
      <c r="J381" s="82">
        <v>872310</v>
      </c>
      <c r="K381" s="82">
        <v>202006</v>
      </c>
      <c r="L381" s="82">
        <v>202006</v>
      </c>
      <c r="M381" s="82"/>
      <c r="N381" s="82"/>
      <c r="O381" s="82" t="s">
        <v>1654</v>
      </c>
      <c r="P381" s="83">
        <v>1</v>
      </c>
      <c r="Q381" s="84">
        <v>340557050</v>
      </c>
      <c r="R381" s="84">
        <v>340557050</v>
      </c>
      <c r="S381" s="82" t="s">
        <v>926</v>
      </c>
      <c r="T381" s="84">
        <v>340557050</v>
      </c>
      <c r="U381" s="82" t="s">
        <v>11487</v>
      </c>
      <c r="V381" s="85">
        <v>44006.010046296295</v>
      </c>
    </row>
    <row r="382" spans="1:22" ht="27.6" x14ac:dyDescent="0.3">
      <c r="A382" s="82" t="s">
        <v>12529</v>
      </c>
      <c r="B382" s="83">
        <v>0</v>
      </c>
      <c r="C382" s="82" t="s">
        <v>12530</v>
      </c>
      <c r="D382" s="82" t="s">
        <v>252</v>
      </c>
      <c r="E382" s="82">
        <v>480085132</v>
      </c>
      <c r="F382" s="82" t="s">
        <v>11467</v>
      </c>
      <c r="G382" s="82">
        <v>501730</v>
      </c>
      <c r="H382" s="82">
        <v>501730</v>
      </c>
      <c r="I382" s="82">
        <v>872810</v>
      </c>
      <c r="J382" s="82">
        <v>872810</v>
      </c>
      <c r="K382" s="82">
        <v>202006</v>
      </c>
      <c r="L382" s="82">
        <v>202006</v>
      </c>
      <c r="M382" s="82"/>
      <c r="N382" s="82" t="s">
        <v>1655</v>
      </c>
      <c r="O382" s="82" t="s">
        <v>1656</v>
      </c>
      <c r="P382" s="83">
        <v>1</v>
      </c>
      <c r="Q382" s="84">
        <v>58801091</v>
      </c>
      <c r="R382" s="84">
        <v>58801091</v>
      </c>
      <c r="S382" s="82" t="s">
        <v>926</v>
      </c>
      <c r="T382" s="84">
        <v>58801091</v>
      </c>
      <c r="U382" s="82" t="s">
        <v>11470</v>
      </c>
      <c r="V382" s="85">
        <v>44006.01766203704</v>
      </c>
    </row>
    <row r="383" spans="1:22" ht="27.6" x14ac:dyDescent="0.3">
      <c r="A383" s="82" t="s">
        <v>12529</v>
      </c>
      <c r="B383" s="83">
        <v>1</v>
      </c>
      <c r="C383" s="82" t="s">
        <v>12530</v>
      </c>
      <c r="D383" s="82" t="s">
        <v>252</v>
      </c>
      <c r="E383" s="82">
        <v>480085132</v>
      </c>
      <c r="F383" s="82" t="s">
        <v>11467</v>
      </c>
      <c r="G383" s="82">
        <v>501730</v>
      </c>
      <c r="H383" s="82">
        <v>501730</v>
      </c>
      <c r="I383" s="82">
        <v>872810</v>
      </c>
      <c r="J383" s="82">
        <v>872810</v>
      </c>
      <c r="K383" s="82">
        <v>202006</v>
      </c>
      <c r="L383" s="82">
        <v>202006</v>
      </c>
      <c r="M383" s="82"/>
      <c r="N383" s="82" t="s">
        <v>1657</v>
      </c>
      <c r="O383" s="82" t="s">
        <v>1658</v>
      </c>
      <c r="P383" s="83">
        <v>1</v>
      </c>
      <c r="Q383" s="84">
        <v>15120000</v>
      </c>
      <c r="R383" s="84">
        <v>15120000</v>
      </c>
      <c r="S383" s="82" t="s">
        <v>926</v>
      </c>
      <c r="T383" s="84">
        <v>15120000</v>
      </c>
      <c r="U383" s="82" t="s">
        <v>11470</v>
      </c>
      <c r="V383" s="85">
        <v>44006.01766203704</v>
      </c>
    </row>
    <row r="384" spans="1:22" ht="27.6" x14ac:dyDescent="0.3">
      <c r="A384" s="82" t="s">
        <v>12536</v>
      </c>
      <c r="B384" s="83">
        <v>0</v>
      </c>
      <c r="C384" s="82" t="s">
        <v>12537</v>
      </c>
      <c r="D384" s="82" t="s">
        <v>214</v>
      </c>
      <c r="E384" s="82">
        <v>480085134</v>
      </c>
      <c r="F384" s="82" t="s">
        <v>11467</v>
      </c>
      <c r="G384" s="82">
        <v>501110</v>
      </c>
      <c r="H384" s="82">
        <v>501110</v>
      </c>
      <c r="I384" s="82">
        <v>872560</v>
      </c>
      <c r="J384" s="82">
        <v>872560</v>
      </c>
      <c r="K384" s="82">
        <v>202006</v>
      </c>
      <c r="L384" s="82">
        <v>202006</v>
      </c>
      <c r="M384" s="82"/>
      <c r="N384" s="82"/>
      <c r="O384" s="82" t="s">
        <v>1661</v>
      </c>
      <c r="P384" s="83">
        <v>1</v>
      </c>
      <c r="Q384" s="84">
        <v>29196000</v>
      </c>
      <c r="R384" s="84">
        <v>29196000</v>
      </c>
      <c r="S384" s="82" t="s">
        <v>926</v>
      </c>
      <c r="T384" s="84">
        <v>29196000</v>
      </c>
      <c r="U384" s="82" t="s">
        <v>11487</v>
      </c>
      <c r="V384" s="85">
        <v>44006.010578703703</v>
      </c>
    </row>
    <row r="385" spans="1:22" ht="27.6" x14ac:dyDescent="0.3">
      <c r="A385" s="82" t="s">
        <v>12536</v>
      </c>
      <c r="B385" s="83">
        <v>1</v>
      </c>
      <c r="C385" s="82" t="s">
        <v>12537</v>
      </c>
      <c r="D385" s="82" t="s">
        <v>214</v>
      </c>
      <c r="E385" s="82">
        <v>480085134</v>
      </c>
      <c r="F385" s="82" t="s">
        <v>11467</v>
      </c>
      <c r="G385" s="82">
        <v>501110</v>
      </c>
      <c r="H385" s="82">
        <v>501110</v>
      </c>
      <c r="I385" s="82">
        <v>872560</v>
      </c>
      <c r="J385" s="82">
        <v>872560</v>
      </c>
      <c r="K385" s="82">
        <v>202006</v>
      </c>
      <c r="L385" s="82">
        <v>202006</v>
      </c>
      <c r="M385" s="82"/>
      <c r="N385" s="82"/>
      <c r="O385" s="82" t="s">
        <v>1662</v>
      </c>
      <c r="P385" s="83">
        <v>1</v>
      </c>
      <c r="Q385" s="84">
        <v>10300000</v>
      </c>
      <c r="R385" s="84">
        <v>10300000</v>
      </c>
      <c r="S385" s="82" t="s">
        <v>926</v>
      </c>
      <c r="T385" s="84">
        <v>10300000</v>
      </c>
      <c r="U385" s="82" t="s">
        <v>11487</v>
      </c>
      <c r="V385" s="85">
        <v>44006.010578703703</v>
      </c>
    </row>
    <row r="386" spans="1:22" ht="27.6" x14ac:dyDescent="0.3">
      <c r="A386" s="82" t="s">
        <v>12543</v>
      </c>
      <c r="B386" s="83">
        <v>0</v>
      </c>
      <c r="C386" s="82" t="s">
        <v>12537</v>
      </c>
      <c r="D386" s="82" t="s">
        <v>214</v>
      </c>
      <c r="E386" s="82">
        <v>480085135</v>
      </c>
      <c r="F386" s="82" t="s">
        <v>11467</v>
      </c>
      <c r="G386" s="82">
        <v>501110</v>
      </c>
      <c r="H386" s="82">
        <v>501110</v>
      </c>
      <c r="I386" s="82">
        <v>872560</v>
      </c>
      <c r="J386" s="82">
        <v>872560</v>
      </c>
      <c r="K386" s="82">
        <v>202006</v>
      </c>
      <c r="L386" s="82">
        <v>202006</v>
      </c>
      <c r="M386" s="82"/>
      <c r="N386" s="82"/>
      <c r="O386" s="82" t="s">
        <v>1663</v>
      </c>
      <c r="P386" s="83">
        <v>1</v>
      </c>
      <c r="Q386" s="84">
        <v>83100000</v>
      </c>
      <c r="R386" s="84">
        <v>83100000</v>
      </c>
      <c r="S386" s="82" t="s">
        <v>926</v>
      </c>
      <c r="T386" s="84">
        <v>83100000</v>
      </c>
      <c r="U386" s="82" t="s">
        <v>11487</v>
      </c>
      <c r="V386" s="85">
        <v>44006.011273148149</v>
      </c>
    </row>
    <row r="387" spans="1:22" ht="27.6" x14ac:dyDescent="0.3">
      <c r="A387" s="82" t="s">
        <v>12548</v>
      </c>
      <c r="B387" s="83">
        <v>0</v>
      </c>
      <c r="C387" s="82" t="s">
        <v>12537</v>
      </c>
      <c r="D387" s="82" t="s">
        <v>214</v>
      </c>
      <c r="E387" s="82">
        <v>480085136</v>
      </c>
      <c r="F387" s="82" t="s">
        <v>11467</v>
      </c>
      <c r="G387" s="82">
        <v>501110</v>
      </c>
      <c r="H387" s="82">
        <v>501110</v>
      </c>
      <c r="I387" s="82">
        <v>872560</v>
      </c>
      <c r="J387" s="82">
        <v>872560</v>
      </c>
      <c r="K387" s="82">
        <v>202006</v>
      </c>
      <c r="L387" s="82">
        <v>202006</v>
      </c>
      <c r="M387" s="82"/>
      <c r="N387" s="82"/>
      <c r="O387" s="82" t="s">
        <v>1664</v>
      </c>
      <c r="P387" s="83">
        <v>1</v>
      </c>
      <c r="Q387" s="84">
        <v>17690000</v>
      </c>
      <c r="R387" s="84">
        <v>17690000</v>
      </c>
      <c r="S387" s="82" t="s">
        <v>926</v>
      </c>
      <c r="T387" s="84">
        <v>17690000</v>
      </c>
      <c r="U387" s="82" t="s">
        <v>11487</v>
      </c>
      <c r="V387" s="85">
        <v>44006.011747685188</v>
      </c>
    </row>
    <row r="388" spans="1:22" ht="27.6" x14ac:dyDescent="0.3">
      <c r="A388" s="82" t="s">
        <v>12553</v>
      </c>
      <c r="B388" s="83">
        <v>0</v>
      </c>
      <c r="C388" s="82" t="s">
        <v>12328</v>
      </c>
      <c r="D388" s="82" t="s">
        <v>197</v>
      </c>
      <c r="E388" s="82">
        <v>480085137</v>
      </c>
      <c r="F388" s="82" t="s">
        <v>11467</v>
      </c>
      <c r="G388" s="82">
        <v>501730</v>
      </c>
      <c r="H388" s="82">
        <v>501730</v>
      </c>
      <c r="I388" s="82">
        <v>871080</v>
      </c>
      <c r="J388" s="82">
        <v>871470</v>
      </c>
      <c r="K388" s="82">
        <v>202007</v>
      </c>
      <c r="L388" s="82">
        <v>202007</v>
      </c>
      <c r="M388" s="82"/>
      <c r="N388" s="82"/>
      <c r="O388" s="82" t="s">
        <v>1665</v>
      </c>
      <c r="P388" s="83">
        <v>1</v>
      </c>
      <c r="Q388" s="84">
        <v>104160000</v>
      </c>
      <c r="R388" s="84">
        <v>104160000</v>
      </c>
      <c r="S388" s="82" t="s">
        <v>926</v>
      </c>
      <c r="T388" s="84">
        <v>104160000</v>
      </c>
      <c r="U388" s="82" t="s">
        <v>11487</v>
      </c>
      <c r="V388" s="85">
        <v>44006.01966435185</v>
      </c>
    </row>
    <row r="389" spans="1:22" ht="27.6" x14ac:dyDescent="0.3">
      <c r="A389" s="82" t="s">
        <v>12558</v>
      </c>
      <c r="B389" s="83">
        <v>0</v>
      </c>
      <c r="C389" s="82" t="s">
        <v>12537</v>
      </c>
      <c r="D389" s="82" t="s">
        <v>214</v>
      </c>
      <c r="E389" s="82">
        <v>480085138</v>
      </c>
      <c r="F389" s="82" t="s">
        <v>11467</v>
      </c>
      <c r="G389" s="82">
        <v>501110</v>
      </c>
      <c r="H389" s="82">
        <v>501110</v>
      </c>
      <c r="I389" s="82">
        <v>872560</v>
      </c>
      <c r="J389" s="82">
        <v>872560</v>
      </c>
      <c r="K389" s="82">
        <v>202006</v>
      </c>
      <c r="L389" s="82">
        <v>202006</v>
      </c>
      <c r="M389" s="82"/>
      <c r="N389" s="82"/>
      <c r="O389" s="82" t="s">
        <v>1666</v>
      </c>
      <c r="P389" s="83">
        <v>1</v>
      </c>
      <c r="Q389" s="84">
        <v>42930000</v>
      </c>
      <c r="R389" s="84">
        <v>42930000</v>
      </c>
      <c r="S389" s="82" t="s">
        <v>926</v>
      </c>
      <c r="T389" s="84">
        <v>42930000</v>
      </c>
      <c r="U389" s="82" t="s">
        <v>11487</v>
      </c>
      <c r="V389" s="85">
        <v>44006.01363425926</v>
      </c>
    </row>
    <row r="390" spans="1:22" ht="27.6" x14ac:dyDescent="0.3">
      <c r="A390" s="82" t="s">
        <v>12563</v>
      </c>
      <c r="B390" s="83">
        <v>0</v>
      </c>
      <c r="C390" s="82" t="s">
        <v>12537</v>
      </c>
      <c r="D390" s="82" t="s">
        <v>214</v>
      </c>
      <c r="E390" s="82">
        <v>480085139</v>
      </c>
      <c r="F390" s="82" t="s">
        <v>11467</v>
      </c>
      <c r="G390" s="82">
        <v>501110</v>
      </c>
      <c r="H390" s="82">
        <v>501110</v>
      </c>
      <c r="I390" s="82">
        <v>872560</v>
      </c>
      <c r="J390" s="82">
        <v>872560</v>
      </c>
      <c r="K390" s="82">
        <v>202006</v>
      </c>
      <c r="L390" s="82">
        <v>202006</v>
      </c>
      <c r="M390" s="82"/>
      <c r="N390" s="82"/>
      <c r="O390" s="82" t="s">
        <v>1667</v>
      </c>
      <c r="P390" s="83">
        <v>1</v>
      </c>
      <c r="Q390" s="84">
        <v>45965000</v>
      </c>
      <c r="R390" s="84">
        <v>45965000</v>
      </c>
      <c r="S390" s="82" t="s">
        <v>926</v>
      </c>
      <c r="T390" s="84">
        <v>45965000</v>
      </c>
      <c r="U390" s="82" t="s">
        <v>11487</v>
      </c>
      <c r="V390" s="85">
        <v>44006.012199074074</v>
      </c>
    </row>
    <row r="391" spans="1:22" ht="27.6" x14ac:dyDescent="0.3">
      <c r="A391" s="82" t="s">
        <v>12568</v>
      </c>
      <c r="B391" s="83">
        <v>0</v>
      </c>
      <c r="C391" s="82" t="s">
        <v>12569</v>
      </c>
      <c r="D391" s="82" t="s">
        <v>231</v>
      </c>
      <c r="E391" s="82">
        <v>480085140</v>
      </c>
      <c r="F391" s="82" t="s">
        <v>11467</v>
      </c>
      <c r="G391" s="82">
        <v>501730</v>
      </c>
      <c r="H391" s="82">
        <v>501730</v>
      </c>
      <c r="I391" s="82">
        <v>872310</v>
      </c>
      <c r="J391" s="82">
        <v>872310</v>
      </c>
      <c r="K391" s="82">
        <v>202006</v>
      </c>
      <c r="L391" s="82">
        <v>202006</v>
      </c>
      <c r="M391" s="82"/>
      <c r="N391" s="82"/>
      <c r="O391" s="82" t="s">
        <v>1668</v>
      </c>
      <c r="P391" s="83">
        <v>1</v>
      </c>
      <c r="Q391" s="84">
        <v>139945623</v>
      </c>
      <c r="R391" s="84">
        <v>139945623</v>
      </c>
      <c r="S391" s="82" t="s">
        <v>926</v>
      </c>
      <c r="T391" s="84">
        <v>139945623</v>
      </c>
      <c r="U391" s="82" t="s">
        <v>11487</v>
      </c>
      <c r="V391" s="85">
        <v>44006.020231481481</v>
      </c>
    </row>
    <row r="392" spans="1:22" ht="27.6" x14ac:dyDescent="0.3">
      <c r="A392" s="82" t="s">
        <v>16979</v>
      </c>
      <c r="B392" s="83">
        <v>0</v>
      </c>
      <c r="C392" s="82" t="s">
        <v>12273</v>
      </c>
      <c r="D392" s="82" t="s">
        <v>208</v>
      </c>
      <c r="E392" s="82">
        <v>480085141</v>
      </c>
      <c r="F392" s="82" t="s">
        <v>11467</v>
      </c>
      <c r="G392" s="82">
        <v>501730</v>
      </c>
      <c r="H392" s="82">
        <v>501730</v>
      </c>
      <c r="I392" s="82">
        <v>872050</v>
      </c>
      <c r="J392" s="82">
        <v>872001</v>
      </c>
      <c r="K392" s="82">
        <v>202006</v>
      </c>
      <c r="L392" s="82">
        <v>202006</v>
      </c>
      <c r="M392" s="82"/>
      <c r="N392" s="82"/>
      <c r="O392" s="82" t="s">
        <v>1670</v>
      </c>
      <c r="P392" s="83">
        <v>1</v>
      </c>
      <c r="Q392" s="84">
        <v>869184001</v>
      </c>
      <c r="R392" s="84">
        <v>869184001</v>
      </c>
      <c r="S392" s="82" t="s">
        <v>926</v>
      </c>
      <c r="T392" s="84">
        <v>869184001</v>
      </c>
      <c r="U392" s="82" t="s">
        <v>11470</v>
      </c>
      <c r="V392" s="85">
        <v>44006.014328703706</v>
      </c>
    </row>
    <row r="393" spans="1:22" ht="27.6" x14ac:dyDescent="0.3">
      <c r="A393" s="82" t="s">
        <v>12582</v>
      </c>
      <c r="B393" s="83">
        <v>0</v>
      </c>
      <c r="C393" s="82" t="s">
        <v>12569</v>
      </c>
      <c r="D393" s="82" t="s">
        <v>231</v>
      </c>
      <c r="E393" s="82">
        <v>480085143</v>
      </c>
      <c r="F393" s="82" t="s">
        <v>11467</v>
      </c>
      <c r="G393" s="82">
        <v>501730</v>
      </c>
      <c r="H393" s="82">
        <v>501730</v>
      </c>
      <c r="I393" s="82">
        <v>872310</v>
      </c>
      <c r="J393" s="82">
        <v>872310</v>
      </c>
      <c r="K393" s="82">
        <v>202006</v>
      </c>
      <c r="L393" s="82">
        <v>202006</v>
      </c>
      <c r="M393" s="82"/>
      <c r="N393" s="82"/>
      <c r="O393" s="82" t="s">
        <v>1672</v>
      </c>
      <c r="P393" s="83">
        <v>1</v>
      </c>
      <c r="Q393" s="84">
        <v>322886243</v>
      </c>
      <c r="R393" s="84">
        <v>322886243</v>
      </c>
      <c r="S393" s="82" t="s">
        <v>926</v>
      </c>
      <c r="T393" s="84">
        <v>322886243</v>
      </c>
      <c r="U393" s="82" t="s">
        <v>11487</v>
      </c>
      <c r="V393" s="85">
        <v>44006.021249999998</v>
      </c>
    </row>
    <row r="394" spans="1:22" ht="27.6" x14ac:dyDescent="0.3">
      <c r="A394" s="82" t="s">
        <v>12597</v>
      </c>
      <c r="B394" s="83">
        <v>0</v>
      </c>
      <c r="C394" s="82" t="s">
        <v>12569</v>
      </c>
      <c r="D394" s="82" t="s">
        <v>231</v>
      </c>
      <c r="E394" s="82">
        <v>480085146</v>
      </c>
      <c r="F394" s="82" t="s">
        <v>11467</v>
      </c>
      <c r="G394" s="82">
        <v>501730</v>
      </c>
      <c r="H394" s="82">
        <v>501730</v>
      </c>
      <c r="I394" s="82">
        <v>872310</v>
      </c>
      <c r="J394" s="82">
        <v>872310</v>
      </c>
      <c r="K394" s="82">
        <v>202006</v>
      </c>
      <c r="L394" s="82">
        <v>202006</v>
      </c>
      <c r="M394" s="82"/>
      <c r="N394" s="82"/>
      <c r="O394" s="82" t="s">
        <v>12598</v>
      </c>
      <c r="P394" s="83">
        <v>1</v>
      </c>
      <c r="Q394" s="84">
        <v>719637699</v>
      </c>
      <c r="R394" s="84">
        <v>719637699</v>
      </c>
      <c r="S394" s="82" t="s">
        <v>926</v>
      </c>
      <c r="T394" s="84">
        <v>719637699</v>
      </c>
      <c r="U394" s="82" t="s">
        <v>11487</v>
      </c>
      <c r="V394" s="85">
        <v>44006.023217592592</v>
      </c>
    </row>
    <row r="395" spans="1:22" ht="13.8" x14ac:dyDescent="0.3">
      <c r="A395" s="82" t="s">
        <v>12603</v>
      </c>
      <c r="B395" s="83">
        <v>0</v>
      </c>
      <c r="C395" s="82" t="s">
        <v>12569</v>
      </c>
      <c r="D395" s="82" t="s">
        <v>231</v>
      </c>
      <c r="E395" s="82">
        <v>480085147</v>
      </c>
      <c r="F395" s="82" t="s">
        <v>11467</v>
      </c>
      <c r="G395" s="82">
        <v>501730</v>
      </c>
      <c r="H395" s="82">
        <v>501730</v>
      </c>
      <c r="I395" s="82">
        <v>872310</v>
      </c>
      <c r="J395" s="82">
        <v>872310</v>
      </c>
      <c r="K395" s="82">
        <v>202006</v>
      </c>
      <c r="L395" s="82">
        <v>202006</v>
      </c>
      <c r="M395" s="82"/>
      <c r="N395" s="82"/>
      <c r="O395" s="82" t="s">
        <v>1676</v>
      </c>
      <c r="P395" s="83">
        <v>1</v>
      </c>
      <c r="Q395" s="84">
        <v>131578794</v>
      </c>
      <c r="R395" s="84">
        <v>131578794</v>
      </c>
      <c r="S395" s="82" t="s">
        <v>926</v>
      </c>
      <c r="T395" s="84">
        <v>131578794</v>
      </c>
      <c r="U395" s="82" t="s">
        <v>11487</v>
      </c>
      <c r="V395" s="85">
        <v>44006.023692129631</v>
      </c>
    </row>
    <row r="396" spans="1:22" ht="27.6" x14ac:dyDescent="0.3">
      <c r="A396" s="82" t="s">
        <v>12613</v>
      </c>
      <c r="B396" s="83">
        <v>0</v>
      </c>
      <c r="C396" s="82" t="s">
        <v>12569</v>
      </c>
      <c r="D396" s="82" t="s">
        <v>231</v>
      </c>
      <c r="E396" s="82">
        <v>480085149</v>
      </c>
      <c r="F396" s="82" t="s">
        <v>11467</v>
      </c>
      <c r="G396" s="82">
        <v>501730</v>
      </c>
      <c r="H396" s="82">
        <v>501730</v>
      </c>
      <c r="I396" s="82">
        <v>872310</v>
      </c>
      <c r="J396" s="82">
        <v>872310</v>
      </c>
      <c r="K396" s="82">
        <v>202006</v>
      </c>
      <c r="L396" s="82">
        <v>202006</v>
      </c>
      <c r="M396" s="82"/>
      <c r="N396" s="82"/>
      <c r="O396" s="82" t="s">
        <v>1678</v>
      </c>
      <c r="P396" s="83">
        <v>1</v>
      </c>
      <c r="Q396" s="84">
        <v>184538561</v>
      </c>
      <c r="R396" s="84">
        <v>184538561</v>
      </c>
      <c r="S396" s="82" t="s">
        <v>926</v>
      </c>
      <c r="T396" s="84">
        <v>184538561</v>
      </c>
      <c r="U396" s="82" t="s">
        <v>11487</v>
      </c>
      <c r="V396" s="85">
        <v>44006.024560185186</v>
      </c>
    </row>
    <row r="397" spans="1:22" ht="27.6" x14ac:dyDescent="0.3">
      <c r="A397" s="82" t="s">
        <v>12618</v>
      </c>
      <c r="B397" s="83">
        <v>0</v>
      </c>
      <c r="C397" s="82" t="s">
        <v>12569</v>
      </c>
      <c r="D397" s="82" t="s">
        <v>231</v>
      </c>
      <c r="E397" s="82">
        <v>480085150</v>
      </c>
      <c r="F397" s="82" t="s">
        <v>11467</v>
      </c>
      <c r="G397" s="82">
        <v>501730</v>
      </c>
      <c r="H397" s="82">
        <v>501730</v>
      </c>
      <c r="I397" s="82">
        <v>872310</v>
      </c>
      <c r="J397" s="82">
        <v>872310</v>
      </c>
      <c r="K397" s="82">
        <v>202006</v>
      </c>
      <c r="L397" s="82">
        <v>202006</v>
      </c>
      <c r="M397" s="82"/>
      <c r="N397" s="82"/>
      <c r="O397" s="82" t="s">
        <v>1679</v>
      </c>
      <c r="P397" s="83">
        <v>1</v>
      </c>
      <c r="Q397" s="84">
        <v>183502500</v>
      </c>
      <c r="R397" s="84">
        <v>183502500</v>
      </c>
      <c r="S397" s="82" t="s">
        <v>926</v>
      </c>
      <c r="T397" s="84">
        <v>183502500</v>
      </c>
      <c r="U397" s="82" t="s">
        <v>11487</v>
      </c>
      <c r="V397" s="85">
        <v>44006.025092592594</v>
      </c>
    </row>
    <row r="398" spans="1:22" ht="27.6" x14ac:dyDescent="0.3">
      <c r="A398" s="82" t="s">
        <v>12623</v>
      </c>
      <c r="B398" s="83">
        <v>0</v>
      </c>
      <c r="C398" s="82" t="s">
        <v>12569</v>
      </c>
      <c r="D398" s="82" t="s">
        <v>231</v>
      </c>
      <c r="E398" s="82">
        <v>480085151</v>
      </c>
      <c r="F398" s="82" t="s">
        <v>11467</v>
      </c>
      <c r="G398" s="82">
        <v>501730</v>
      </c>
      <c r="H398" s="82">
        <v>501730</v>
      </c>
      <c r="I398" s="82">
        <v>872310</v>
      </c>
      <c r="J398" s="82">
        <v>872310</v>
      </c>
      <c r="K398" s="82">
        <v>202006</v>
      </c>
      <c r="L398" s="82">
        <v>202006</v>
      </c>
      <c r="M398" s="82"/>
      <c r="N398" s="82"/>
      <c r="O398" s="82" t="s">
        <v>1680</v>
      </c>
      <c r="P398" s="83">
        <v>1</v>
      </c>
      <c r="Q398" s="84">
        <v>91445050</v>
      </c>
      <c r="R398" s="84">
        <v>91445050</v>
      </c>
      <c r="S398" s="82" t="s">
        <v>926</v>
      </c>
      <c r="T398" s="84">
        <v>91445050</v>
      </c>
      <c r="U398" s="82" t="s">
        <v>11487</v>
      </c>
      <c r="V398" s="85">
        <v>44006.025416666664</v>
      </c>
    </row>
    <row r="399" spans="1:22" ht="27.6" x14ac:dyDescent="0.3">
      <c r="A399" s="82" t="s">
        <v>12628</v>
      </c>
      <c r="B399" s="83">
        <v>0</v>
      </c>
      <c r="C399" s="82" t="s">
        <v>12569</v>
      </c>
      <c r="D399" s="82" t="s">
        <v>231</v>
      </c>
      <c r="E399" s="82">
        <v>480085152</v>
      </c>
      <c r="F399" s="82" t="s">
        <v>11467</v>
      </c>
      <c r="G399" s="82">
        <v>501730</v>
      </c>
      <c r="H399" s="82">
        <v>501730</v>
      </c>
      <c r="I399" s="82">
        <v>872310</v>
      </c>
      <c r="J399" s="82">
        <v>872310</v>
      </c>
      <c r="K399" s="82">
        <v>202006</v>
      </c>
      <c r="L399" s="82">
        <v>202006</v>
      </c>
      <c r="M399" s="82"/>
      <c r="N399" s="82"/>
      <c r="O399" s="82" t="s">
        <v>1681</v>
      </c>
      <c r="P399" s="83">
        <v>1</v>
      </c>
      <c r="Q399" s="84">
        <v>183044812</v>
      </c>
      <c r="R399" s="84">
        <v>183044812</v>
      </c>
      <c r="S399" s="82" t="s">
        <v>926</v>
      </c>
      <c r="T399" s="84">
        <v>183044812</v>
      </c>
      <c r="U399" s="82" t="s">
        <v>11487</v>
      </c>
      <c r="V399" s="85">
        <v>44006.02584490741</v>
      </c>
    </row>
    <row r="400" spans="1:22" ht="27.6" x14ac:dyDescent="0.3">
      <c r="A400" s="82" t="s">
        <v>16985</v>
      </c>
      <c r="B400" s="83">
        <v>0</v>
      </c>
      <c r="C400" s="82" t="s">
        <v>12515</v>
      </c>
      <c r="D400" s="82" t="s">
        <v>239</v>
      </c>
      <c r="E400" s="82">
        <v>480085205</v>
      </c>
      <c r="F400" s="82" t="s">
        <v>11467</v>
      </c>
      <c r="G400" s="82">
        <v>501170</v>
      </c>
      <c r="H400" s="82">
        <v>501170</v>
      </c>
      <c r="I400" s="82">
        <v>872200</v>
      </c>
      <c r="J400" s="82">
        <v>872200</v>
      </c>
      <c r="K400" s="82">
        <v>202006</v>
      </c>
      <c r="L400" s="82">
        <v>202006</v>
      </c>
      <c r="M400" s="82"/>
      <c r="N400" s="82"/>
      <c r="O400" s="82" t="s">
        <v>1688</v>
      </c>
      <c r="P400" s="83">
        <v>1</v>
      </c>
      <c r="Q400" s="84">
        <v>430962000</v>
      </c>
      <c r="R400" s="84">
        <v>430962000</v>
      </c>
      <c r="S400" s="82" t="s">
        <v>926</v>
      </c>
      <c r="T400" s="84">
        <v>430962000</v>
      </c>
      <c r="U400" s="82" t="s">
        <v>11470</v>
      </c>
      <c r="V400" s="85">
        <v>44007.024710648147</v>
      </c>
    </row>
    <row r="401" spans="1:22" ht="27.6" x14ac:dyDescent="0.3">
      <c r="A401" s="82" t="s">
        <v>16985</v>
      </c>
      <c r="B401" s="83">
        <v>1</v>
      </c>
      <c r="C401" s="82" t="s">
        <v>12515</v>
      </c>
      <c r="D401" s="82" t="s">
        <v>239</v>
      </c>
      <c r="E401" s="82">
        <v>480085205</v>
      </c>
      <c r="F401" s="82" t="s">
        <v>11467</v>
      </c>
      <c r="G401" s="82">
        <v>501170</v>
      </c>
      <c r="H401" s="82">
        <v>501170</v>
      </c>
      <c r="I401" s="82">
        <v>872200</v>
      </c>
      <c r="J401" s="82">
        <v>872200</v>
      </c>
      <c r="K401" s="82">
        <v>202006</v>
      </c>
      <c r="L401" s="82">
        <v>202006</v>
      </c>
      <c r="M401" s="82"/>
      <c r="N401" s="82"/>
      <c r="O401" s="82" t="s">
        <v>1689</v>
      </c>
      <c r="P401" s="83">
        <v>1</v>
      </c>
      <c r="Q401" s="84">
        <v>37680300</v>
      </c>
      <c r="R401" s="84">
        <v>37680300</v>
      </c>
      <c r="S401" s="82" t="s">
        <v>926</v>
      </c>
      <c r="T401" s="84">
        <v>37680300</v>
      </c>
      <c r="U401" s="82" t="s">
        <v>11470</v>
      </c>
      <c r="V401" s="85">
        <v>44007.024710648147</v>
      </c>
    </row>
    <row r="402" spans="1:22" ht="27.6" x14ac:dyDescent="0.3">
      <c r="A402" s="82" t="s">
        <v>16985</v>
      </c>
      <c r="B402" s="83">
        <v>2</v>
      </c>
      <c r="C402" s="82" t="s">
        <v>12515</v>
      </c>
      <c r="D402" s="82" t="s">
        <v>239</v>
      </c>
      <c r="E402" s="82">
        <v>480085205</v>
      </c>
      <c r="F402" s="82" t="s">
        <v>11467</v>
      </c>
      <c r="G402" s="82">
        <v>501170</v>
      </c>
      <c r="H402" s="82">
        <v>501170</v>
      </c>
      <c r="I402" s="82">
        <v>872200</v>
      </c>
      <c r="J402" s="82">
        <v>872200</v>
      </c>
      <c r="K402" s="82">
        <v>202006</v>
      </c>
      <c r="L402" s="82">
        <v>202006</v>
      </c>
      <c r="M402" s="82"/>
      <c r="N402" s="82"/>
      <c r="O402" s="82" t="s">
        <v>1690</v>
      </c>
      <c r="P402" s="83">
        <v>1</v>
      </c>
      <c r="Q402" s="84">
        <v>25120200</v>
      </c>
      <c r="R402" s="84">
        <v>25120200</v>
      </c>
      <c r="S402" s="82" t="s">
        <v>926</v>
      </c>
      <c r="T402" s="84">
        <v>25120200</v>
      </c>
      <c r="U402" s="82" t="s">
        <v>11470</v>
      </c>
      <c r="V402" s="85">
        <v>44007.024710648147</v>
      </c>
    </row>
    <row r="403" spans="1:22" ht="27.6" x14ac:dyDescent="0.3">
      <c r="A403" s="82" t="s">
        <v>16990</v>
      </c>
      <c r="B403" s="83">
        <v>0</v>
      </c>
      <c r="C403" s="82" t="s">
        <v>12515</v>
      </c>
      <c r="D403" s="82" t="s">
        <v>239</v>
      </c>
      <c r="E403" s="82">
        <v>480085206</v>
      </c>
      <c r="F403" s="82" t="s">
        <v>11467</v>
      </c>
      <c r="G403" s="82">
        <v>501170</v>
      </c>
      <c r="H403" s="82">
        <v>501170</v>
      </c>
      <c r="I403" s="82">
        <v>872200</v>
      </c>
      <c r="J403" s="82">
        <v>872200</v>
      </c>
      <c r="K403" s="82">
        <v>202006</v>
      </c>
      <c r="L403" s="82">
        <v>202006</v>
      </c>
      <c r="M403" s="82"/>
      <c r="N403" s="82"/>
      <c r="O403" s="82" t="s">
        <v>1691</v>
      </c>
      <c r="P403" s="83">
        <v>1</v>
      </c>
      <c r="Q403" s="84">
        <v>735800000</v>
      </c>
      <c r="R403" s="84">
        <v>735800000</v>
      </c>
      <c r="S403" s="82" t="s">
        <v>926</v>
      </c>
      <c r="T403" s="84">
        <v>735800000</v>
      </c>
      <c r="U403" s="82" t="s">
        <v>11470</v>
      </c>
      <c r="V403" s="85">
        <v>44007.025416666664</v>
      </c>
    </row>
    <row r="404" spans="1:22" ht="27.6" x14ac:dyDescent="0.3">
      <c r="A404" s="82" t="s">
        <v>16995</v>
      </c>
      <c r="B404" s="83">
        <v>0</v>
      </c>
      <c r="C404" s="82" t="s">
        <v>12515</v>
      </c>
      <c r="D404" s="82" t="s">
        <v>239</v>
      </c>
      <c r="E404" s="82">
        <v>480085207</v>
      </c>
      <c r="F404" s="82" t="s">
        <v>11467</v>
      </c>
      <c r="G404" s="82">
        <v>501170</v>
      </c>
      <c r="H404" s="82">
        <v>501170</v>
      </c>
      <c r="I404" s="82">
        <v>872200</v>
      </c>
      <c r="J404" s="82">
        <v>872200</v>
      </c>
      <c r="K404" s="82">
        <v>202006</v>
      </c>
      <c r="L404" s="82">
        <v>202006</v>
      </c>
      <c r="M404" s="82"/>
      <c r="N404" s="82"/>
      <c r="O404" s="82" t="s">
        <v>1692</v>
      </c>
      <c r="P404" s="83">
        <v>1</v>
      </c>
      <c r="Q404" s="84">
        <v>1661595861</v>
      </c>
      <c r="R404" s="84">
        <v>1661595861</v>
      </c>
      <c r="S404" s="82" t="s">
        <v>926</v>
      </c>
      <c r="T404" s="84">
        <v>1661595861</v>
      </c>
      <c r="U404" s="82" t="s">
        <v>11470</v>
      </c>
      <c r="V404" s="85">
        <v>44007.026099537034</v>
      </c>
    </row>
    <row r="405" spans="1:22" ht="27.6" x14ac:dyDescent="0.3">
      <c r="A405" s="82" t="s">
        <v>12639</v>
      </c>
      <c r="B405" s="83">
        <v>0</v>
      </c>
      <c r="C405" s="82" t="s">
        <v>11778</v>
      </c>
      <c r="D405" s="82" t="s">
        <v>80</v>
      </c>
      <c r="E405" s="82">
        <v>480085240</v>
      </c>
      <c r="F405" s="82" t="s">
        <v>11467</v>
      </c>
      <c r="G405" s="82">
        <v>501730</v>
      </c>
      <c r="H405" s="82">
        <v>501730</v>
      </c>
      <c r="I405" s="82">
        <v>872320</v>
      </c>
      <c r="J405" s="82">
        <v>872320</v>
      </c>
      <c r="K405" s="82">
        <v>202006</v>
      </c>
      <c r="L405" s="82">
        <v>202006</v>
      </c>
      <c r="M405" s="82"/>
      <c r="N405" s="82"/>
      <c r="O405" s="82" t="s">
        <v>1693</v>
      </c>
      <c r="P405" s="83">
        <v>45</v>
      </c>
      <c r="Q405" s="84">
        <v>25000</v>
      </c>
      <c r="R405" s="84">
        <v>1125000</v>
      </c>
      <c r="S405" s="82" t="s">
        <v>926</v>
      </c>
      <c r="T405" s="84">
        <v>1125000</v>
      </c>
      <c r="U405" s="82" t="s">
        <v>11487</v>
      </c>
      <c r="V405" s="85">
        <v>44007.855613425927</v>
      </c>
    </row>
    <row r="406" spans="1:22" ht="27.6" x14ac:dyDescent="0.3">
      <c r="A406" s="82" t="s">
        <v>12639</v>
      </c>
      <c r="B406" s="83">
        <v>1</v>
      </c>
      <c r="C406" s="82" t="s">
        <v>11778</v>
      </c>
      <c r="D406" s="82" t="s">
        <v>80</v>
      </c>
      <c r="E406" s="82">
        <v>480085240</v>
      </c>
      <c r="F406" s="82" t="s">
        <v>11467</v>
      </c>
      <c r="G406" s="82">
        <v>501730</v>
      </c>
      <c r="H406" s="82">
        <v>501730</v>
      </c>
      <c r="I406" s="82">
        <v>872320</v>
      </c>
      <c r="J406" s="82">
        <v>872320</v>
      </c>
      <c r="K406" s="82">
        <v>202006</v>
      </c>
      <c r="L406" s="82">
        <v>202006</v>
      </c>
      <c r="M406" s="82"/>
      <c r="N406" s="82"/>
      <c r="O406" s="82" t="s">
        <v>1694</v>
      </c>
      <c r="P406" s="83">
        <v>1</v>
      </c>
      <c r="Q406" s="84">
        <v>300000</v>
      </c>
      <c r="R406" s="84">
        <v>300000</v>
      </c>
      <c r="S406" s="82" t="s">
        <v>926</v>
      </c>
      <c r="T406" s="84">
        <v>300000</v>
      </c>
      <c r="U406" s="82" t="s">
        <v>11487</v>
      </c>
      <c r="V406" s="85">
        <v>44007.855613425927</v>
      </c>
    </row>
    <row r="407" spans="1:22" ht="27.6" x14ac:dyDescent="0.3">
      <c r="A407" s="82" t="s">
        <v>12644</v>
      </c>
      <c r="B407" s="83">
        <v>0</v>
      </c>
      <c r="C407" s="82" t="s">
        <v>12523</v>
      </c>
      <c r="D407" s="82" t="s">
        <v>184</v>
      </c>
      <c r="E407" s="82">
        <v>480085254</v>
      </c>
      <c r="F407" s="82" t="s">
        <v>11467</v>
      </c>
      <c r="G407" s="82">
        <v>501730</v>
      </c>
      <c r="H407" s="82">
        <v>501730</v>
      </c>
      <c r="I407" s="82">
        <v>872310</v>
      </c>
      <c r="J407" s="82">
        <v>872310</v>
      </c>
      <c r="K407" s="82">
        <v>202006</v>
      </c>
      <c r="L407" s="82">
        <v>202006</v>
      </c>
      <c r="M407" s="82"/>
      <c r="N407" s="82"/>
      <c r="O407" s="82" t="s">
        <v>1699</v>
      </c>
      <c r="P407" s="83">
        <v>1</v>
      </c>
      <c r="Q407" s="84">
        <v>99000000</v>
      </c>
      <c r="R407" s="84">
        <v>99000000</v>
      </c>
      <c r="S407" s="82" t="s">
        <v>926</v>
      </c>
      <c r="T407" s="84">
        <v>99000000</v>
      </c>
      <c r="U407" s="82" t="s">
        <v>11487</v>
      </c>
      <c r="V407" s="85">
        <v>44008.666377314818</v>
      </c>
    </row>
    <row r="408" spans="1:22" ht="27.6" x14ac:dyDescent="0.3">
      <c r="A408" s="82" t="s">
        <v>12649</v>
      </c>
      <c r="B408" s="83">
        <v>0</v>
      </c>
      <c r="C408" s="82" t="s">
        <v>12523</v>
      </c>
      <c r="D408" s="82" t="s">
        <v>184</v>
      </c>
      <c r="E408" s="82">
        <v>480085258</v>
      </c>
      <c r="F408" s="82" t="s">
        <v>11467</v>
      </c>
      <c r="G408" s="82">
        <v>501730</v>
      </c>
      <c r="H408" s="82">
        <v>501730</v>
      </c>
      <c r="I408" s="82">
        <v>872310</v>
      </c>
      <c r="J408" s="82">
        <v>872310</v>
      </c>
      <c r="K408" s="82">
        <v>202006</v>
      </c>
      <c r="L408" s="82">
        <v>202006</v>
      </c>
      <c r="M408" s="82"/>
      <c r="N408" s="82"/>
      <c r="O408" s="82" t="s">
        <v>1700</v>
      </c>
      <c r="P408" s="83">
        <v>1</v>
      </c>
      <c r="Q408" s="84">
        <v>115436000</v>
      </c>
      <c r="R408" s="84">
        <v>115436000</v>
      </c>
      <c r="S408" s="82" t="s">
        <v>926</v>
      </c>
      <c r="T408" s="84">
        <v>115436000</v>
      </c>
      <c r="U408" s="82" t="s">
        <v>11487</v>
      </c>
      <c r="V408" s="85">
        <v>44008.668344907404</v>
      </c>
    </row>
    <row r="409" spans="1:22" ht="27.6" x14ac:dyDescent="0.3">
      <c r="A409" s="82" t="s">
        <v>12654</v>
      </c>
      <c r="B409" s="83">
        <v>0</v>
      </c>
      <c r="C409" s="82" t="s">
        <v>12438</v>
      </c>
      <c r="D409" s="82" t="s">
        <v>184</v>
      </c>
      <c r="E409" s="82">
        <v>480085241</v>
      </c>
      <c r="F409" s="82" t="s">
        <v>11467</v>
      </c>
      <c r="G409" s="82">
        <v>501730</v>
      </c>
      <c r="H409" s="82">
        <v>501730</v>
      </c>
      <c r="I409" s="82">
        <v>872310</v>
      </c>
      <c r="J409" s="82">
        <v>872310</v>
      </c>
      <c r="K409" s="82">
        <v>202006</v>
      </c>
      <c r="L409" s="82">
        <v>202006</v>
      </c>
      <c r="M409" s="82"/>
      <c r="N409" s="82"/>
      <c r="O409" s="82" t="s">
        <v>1695</v>
      </c>
      <c r="P409" s="83">
        <v>1</v>
      </c>
      <c r="Q409" s="84">
        <v>133427000</v>
      </c>
      <c r="R409" s="84">
        <v>133427000</v>
      </c>
      <c r="S409" s="82" t="s">
        <v>926</v>
      </c>
      <c r="T409" s="84">
        <v>133427000</v>
      </c>
      <c r="U409" s="82" t="s">
        <v>11487</v>
      </c>
      <c r="V409" s="85">
        <v>44007.857905092591</v>
      </c>
    </row>
    <row r="410" spans="1:22" ht="13.8" x14ac:dyDescent="0.3">
      <c r="A410" s="82" t="s">
        <v>12658</v>
      </c>
      <c r="B410" s="83">
        <v>0</v>
      </c>
      <c r="C410" s="82" t="s">
        <v>12523</v>
      </c>
      <c r="D410" s="82" t="s">
        <v>184</v>
      </c>
      <c r="E410" s="82">
        <v>480085242</v>
      </c>
      <c r="F410" s="82" t="s">
        <v>11467</v>
      </c>
      <c r="G410" s="82">
        <v>501730</v>
      </c>
      <c r="H410" s="82">
        <v>501730</v>
      </c>
      <c r="I410" s="82">
        <v>872310</v>
      </c>
      <c r="J410" s="82">
        <v>872310</v>
      </c>
      <c r="K410" s="82">
        <v>202006</v>
      </c>
      <c r="L410" s="82">
        <v>202006</v>
      </c>
      <c r="M410" s="82"/>
      <c r="N410" s="82"/>
      <c r="O410" s="82" t="s">
        <v>1696</v>
      </c>
      <c r="P410" s="83">
        <v>1</v>
      </c>
      <c r="Q410" s="84">
        <v>395820000</v>
      </c>
      <c r="R410" s="84">
        <v>395820000</v>
      </c>
      <c r="S410" s="82" t="s">
        <v>926</v>
      </c>
      <c r="T410" s="84">
        <v>395820000</v>
      </c>
      <c r="U410" s="82" t="s">
        <v>11487</v>
      </c>
      <c r="V410" s="85">
        <v>44007.859363425923</v>
      </c>
    </row>
    <row r="411" spans="1:22" ht="27.6" x14ac:dyDescent="0.3">
      <c r="A411" s="82" t="s">
        <v>12663</v>
      </c>
      <c r="B411" s="83">
        <v>0</v>
      </c>
      <c r="C411" s="82" t="s">
        <v>12183</v>
      </c>
      <c r="D411" s="82" t="s">
        <v>184</v>
      </c>
      <c r="E411" s="82">
        <v>480085262</v>
      </c>
      <c r="F411" s="82" t="s">
        <v>11467</v>
      </c>
      <c r="G411" s="82">
        <v>501730</v>
      </c>
      <c r="H411" s="82">
        <v>501730</v>
      </c>
      <c r="I411" s="82">
        <v>872560</v>
      </c>
      <c r="J411" s="82">
        <v>872310</v>
      </c>
      <c r="K411" s="82">
        <v>202006</v>
      </c>
      <c r="L411" s="82">
        <v>202006</v>
      </c>
      <c r="M411" s="82"/>
      <c r="N411" s="82"/>
      <c r="O411" s="82" t="s">
        <v>1701</v>
      </c>
      <c r="P411" s="83">
        <v>1</v>
      </c>
      <c r="Q411" s="84">
        <v>110045000</v>
      </c>
      <c r="R411" s="84">
        <v>110045000</v>
      </c>
      <c r="S411" s="82" t="s">
        <v>926</v>
      </c>
      <c r="T411" s="84">
        <v>110045000</v>
      </c>
      <c r="U411" s="82" t="s">
        <v>11487</v>
      </c>
      <c r="V411" s="85">
        <v>44008.672326388885</v>
      </c>
    </row>
    <row r="412" spans="1:22" ht="13.8" x14ac:dyDescent="0.3">
      <c r="A412" s="82" t="s">
        <v>12668</v>
      </c>
      <c r="B412" s="83">
        <v>0</v>
      </c>
      <c r="C412" s="82" t="s">
        <v>12234</v>
      </c>
      <c r="D412" s="82" t="s">
        <v>193</v>
      </c>
      <c r="E412" s="82">
        <v>480085243</v>
      </c>
      <c r="F412" s="82" t="s">
        <v>11467</v>
      </c>
      <c r="G412" s="82">
        <v>501210</v>
      </c>
      <c r="H412" s="82">
        <v>501210</v>
      </c>
      <c r="I412" s="82">
        <v>872050</v>
      </c>
      <c r="J412" s="82">
        <v>872050</v>
      </c>
      <c r="K412" s="82">
        <v>202006</v>
      </c>
      <c r="L412" s="82">
        <v>202006</v>
      </c>
      <c r="M412" s="82"/>
      <c r="N412" s="82"/>
      <c r="O412" s="82" t="s">
        <v>1698</v>
      </c>
      <c r="P412" s="83">
        <v>1</v>
      </c>
      <c r="Q412" s="84">
        <v>20000000</v>
      </c>
      <c r="R412" s="84">
        <v>20000000</v>
      </c>
      <c r="S412" s="82" t="s">
        <v>926</v>
      </c>
      <c r="T412" s="84">
        <v>20000000</v>
      </c>
      <c r="U412" s="82" t="s">
        <v>11470</v>
      </c>
      <c r="V412" s="85">
        <v>44007.861666666664</v>
      </c>
    </row>
    <row r="413" spans="1:22" ht="27.6" x14ac:dyDescent="0.3">
      <c r="A413" s="82" t="s">
        <v>12674</v>
      </c>
      <c r="B413" s="83">
        <v>0</v>
      </c>
      <c r="C413" s="82" t="s">
        <v>12489</v>
      </c>
      <c r="D413" s="82" t="s">
        <v>184</v>
      </c>
      <c r="E413" s="82">
        <v>480085479</v>
      </c>
      <c r="F413" s="82" t="s">
        <v>11467</v>
      </c>
      <c r="G413" s="82">
        <v>501730</v>
      </c>
      <c r="H413" s="82">
        <v>501730</v>
      </c>
      <c r="I413" s="82">
        <v>872310</v>
      </c>
      <c r="J413" s="82">
        <v>872310</v>
      </c>
      <c r="K413" s="82">
        <v>202006</v>
      </c>
      <c r="L413" s="82">
        <v>202006</v>
      </c>
      <c r="M413" s="82"/>
      <c r="N413" s="82"/>
      <c r="O413" s="82" t="s">
        <v>1743</v>
      </c>
      <c r="P413" s="83">
        <v>1</v>
      </c>
      <c r="Q413" s="84">
        <v>502466400</v>
      </c>
      <c r="R413" s="84">
        <v>502466400</v>
      </c>
      <c r="S413" s="82" t="s">
        <v>926</v>
      </c>
      <c r="T413" s="84">
        <v>502466400</v>
      </c>
      <c r="U413" s="82" t="s">
        <v>11487</v>
      </c>
      <c r="V413" s="85">
        <v>44019.435104166667</v>
      </c>
    </row>
    <row r="414" spans="1:22" ht="27.6" x14ac:dyDescent="0.3">
      <c r="A414" s="82" t="s">
        <v>12679</v>
      </c>
      <c r="B414" s="83">
        <v>0</v>
      </c>
      <c r="C414" s="82" t="s">
        <v>12680</v>
      </c>
      <c r="D414" s="82" t="s">
        <v>178</v>
      </c>
      <c r="E414" s="82">
        <v>480085289</v>
      </c>
      <c r="F414" s="82" t="s">
        <v>11467</v>
      </c>
      <c r="G414" s="82">
        <v>501110</v>
      </c>
      <c r="H414" s="82">
        <v>501110</v>
      </c>
      <c r="I414" s="82">
        <v>872600</v>
      </c>
      <c r="J414" s="82">
        <v>872600</v>
      </c>
      <c r="K414" s="82">
        <v>202006</v>
      </c>
      <c r="L414" s="82">
        <v>202006</v>
      </c>
      <c r="M414" s="82"/>
      <c r="N414" s="82"/>
      <c r="O414" s="82" t="s">
        <v>1711</v>
      </c>
      <c r="P414" s="83">
        <v>1</v>
      </c>
      <c r="Q414" s="84">
        <v>10000000</v>
      </c>
      <c r="R414" s="84">
        <v>10000000</v>
      </c>
      <c r="S414" s="82" t="s">
        <v>926</v>
      </c>
      <c r="T414" s="84">
        <v>10000000</v>
      </c>
      <c r="U414" s="82" t="s">
        <v>11470</v>
      </c>
      <c r="V414" s="85">
        <v>44008.834953703707</v>
      </c>
    </row>
    <row r="415" spans="1:22" ht="27.6" x14ac:dyDescent="0.3">
      <c r="A415" s="82" t="s">
        <v>12679</v>
      </c>
      <c r="B415" s="83">
        <v>1</v>
      </c>
      <c r="C415" s="82" t="s">
        <v>12680</v>
      </c>
      <c r="D415" s="82" t="s">
        <v>178</v>
      </c>
      <c r="E415" s="82">
        <v>480085289</v>
      </c>
      <c r="F415" s="82" t="s">
        <v>11467</v>
      </c>
      <c r="G415" s="82">
        <v>501110</v>
      </c>
      <c r="H415" s="82">
        <v>501120</v>
      </c>
      <c r="I415" s="82">
        <v>872600</v>
      </c>
      <c r="J415" s="82">
        <v>872600</v>
      </c>
      <c r="K415" s="82">
        <v>202006</v>
      </c>
      <c r="L415" s="82">
        <v>202006</v>
      </c>
      <c r="M415" s="82"/>
      <c r="N415" s="82"/>
      <c r="O415" s="82" t="s">
        <v>1712</v>
      </c>
      <c r="P415" s="83">
        <v>1</v>
      </c>
      <c r="Q415" s="84">
        <v>7545456</v>
      </c>
      <c r="R415" s="84">
        <v>7545456</v>
      </c>
      <c r="S415" s="82" t="s">
        <v>926</v>
      </c>
      <c r="T415" s="84">
        <v>7545456</v>
      </c>
      <c r="U415" s="82" t="s">
        <v>11470</v>
      </c>
      <c r="V415" s="85">
        <v>44008.834953703707</v>
      </c>
    </row>
    <row r="416" spans="1:22" ht="27.6" x14ac:dyDescent="0.3">
      <c r="A416" s="82" t="s">
        <v>12692</v>
      </c>
      <c r="B416" s="83">
        <v>0</v>
      </c>
      <c r="C416" s="82" t="s">
        <v>12693</v>
      </c>
      <c r="D416" s="82" t="s">
        <v>180</v>
      </c>
      <c r="E416" s="82">
        <v>480085269</v>
      </c>
      <c r="F416" s="82" t="s">
        <v>11467</v>
      </c>
      <c r="G416" s="82">
        <v>501730</v>
      </c>
      <c r="H416" s="82">
        <v>501730</v>
      </c>
      <c r="I416" s="82">
        <v>872560</v>
      </c>
      <c r="J416" s="82">
        <v>872310</v>
      </c>
      <c r="K416" s="82">
        <v>202006</v>
      </c>
      <c r="L416" s="82">
        <v>202006</v>
      </c>
      <c r="M416" s="82"/>
      <c r="N416" s="82"/>
      <c r="O416" s="82" t="s">
        <v>1705</v>
      </c>
      <c r="P416" s="83">
        <v>1</v>
      </c>
      <c r="Q416" s="84">
        <v>69859875</v>
      </c>
      <c r="R416" s="84">
        <v>69859875</v>
      </c>
      <c r="S416" s="82" t="s">
        <v>926</v>
      </c>
      <c r="T416" s="84">
        <v>69859875</v>
      </c>
      <c r="U416" s="82" t="s">
        <v>11487</v>
      </c>
      <c r="V416" s="85">
        <v>44008.675081018519</v>
      </c>
    </row>
    <row r="417" spans="1:22" ht="13.8" x14ac:dyDescent="0.3">
      <c r="A417" s="82" t="s">
        <v>12699</v>
      </c>
      <c r="B417" s="83">
        <v>0</v>
      </c>
      <c r="C417" s="82" t="s">
        <v>12438</v>
      </c>
      <c r="D417" s="82" t="s">
        <v>184</v>
      </c>
      <c r="E417" s="82">
        <v>480085270</v>
      </c>
      <c r="F417" s="82" t="s">
        <v>11467</v>
      </c>
      <c r="G417" s="82">
        <v>501730</v>
      </c>
      <c r="H417" s="82">
        <v>501730</v>
      </c>
      <c r="I417" s="82">
        <v>872310</v>
      </c>
      <c r="J417" s="82">
        <v>872310</v>
      </c>
      <c r="K417" s="82">
        <v>202006</v>
      </c>
      <c r="L417" s="82">
        <v>202006</v>
      </c>
      <c r="M417" s="82"/>
      <c r="N417" s="82"/>
      <c r="O417" s="82" t="s">
        <v>1706</v>
      </c>
      <c r="P417" s="83">
        <v>1</v>
      </c>
      <c r="Q417" s="84">
        <v>401285200</v>
      </c>
      <c r="R417" s="84">
        <v>401285200</v>
      </c>
      <c r="S417" s="82" t="s">
        <v>926</v>
      </c>
      <c r="T417" s="84">
        <v>401285200</v>
      </c>
      <c r="U417" s="82" t="s">
        <v>11487</v>
      </c>
      <c r="V417" s="85">
        <v>44008.676435185182</v>
      </c>
    </row>
    <row r="418" spans="1:22" ht="27.6" x14ac:dyDescent="0.3">
      <c r="A418" s="82" t="s">
        <v>12704</v>
      </c>
      <c r="B418" s="83">
        <v>0</v>
      </c>
      <c r="C418" s="82" t="s">
        <v>12438</v>
      </c>
      <c r="D418" s="82" t="s">
        <v>184</v>
      </c>
      <c r="E418" s="82">
        <v>480085271</v>
      </c>
      <c r="F418" s="82" t="s">
        <v>11467</v>
      </c>
      <c r="G418" s="82">
        <v>501730</v>
      </c>
      <c r="H418" s="82">
        <v>501730</v>
      </c>
      <c r="I418" s="82">
        <v>872310</v>
      </c>
      <c r="J418" s="82">
        <v>872310</v>
      </c>
      <c r="K418" s="82">
        <v>202006</v>
      </c>
      <c r="L418" s="82">
        <v>202006</v>
      </c>
      <c r="M418" s="82"/>
      <c r="N418" s="82"/>
      <c r="O418" s="82" t="s">
        <v>1707</v>
      </c>
      <c r="P418" s="83">
        <v>1</v>
      </c>
      <c r="Q418" s="84">
        <v>150936180</v>
      </c>
      <c r="R418" s="84">
        <v>150936180</v>
      </c>
      <c r="S418" s="82" t="s">
        <v>926</v>
      </c>
      <c r="T418" s="84">
        <v>150936180</v>
      </c>
      <c r="U418" s="82" t="s">
        <v>11487</v>
      </c>
      <c r="V418" s="85">
        <v>44008.67900462963</v>
      </c>
    </row>
    <row r="419" spans="1:22" ht="27.6" x14ac:dyDescent="0.3">
      <c r="A419" s="82" t="s">
        <v>12709</v>
      </c>
      <c r="B419" s="83">
        <v>0</v>
      </c>
      <c r="C419" s="82" t="s">
        <v>12710</v>
      </c>
      <c r="D419" s="82" t="s">
        <v>184</v>
      </c>
      <c r="E419" s="82">
        <v>480085283</v>
      </c>
      <c r="F419" s="82" t="s">
        <v>11467</v>
      </c>
      <c r="G419" s="82">
        <v>501730</v>
      </c>
      <c r="H419" s="82">
        <v>501730</v>
      </c>
      <c r="I419" s="82">
        <v>872310</v>
      </c>
      <c r="J419" s="82">
        <v>872310</v>
      </c>
      <c r="K419" s="82">
        <v>202006</v>
      </c>
      <c r="L419" s="82">
        <v>202006</v>
      </c>
      <c r="M419" s="82"/>
      <c r="N419" s="82"/>
      <c r="O419" s="82" t="s">
        <v>1708</v>
      </c>
      <c r="P419" s="83">
        <v>1</v>
      </c>
      <c r="Q419" s="84">
        <v>128946600</v>
      </c>
      <c r="R419" s="84">
        <v>128946600</v>
      </c>
      <c r="S419" s="82" t="s">
        <v>926</v>
      </c>
      <c r="T419" s="84">
        <v>128946600</v>
      </c>
      <c r="U419" s="82" t="s">
        <v>11487</v>
      </c>
      <c r="V419" s="85">
        <v>44008.831944444442</v>
      </c>
    </row>
    <row r="420" spans="1:22" ht="27.6" x14ac:dyDescent="0.3">
      <c r="A420" s="82" t="s">
        <v>12716</v>
      </c>
      <c r="B420" s="83">
        <v>0</v>
      </c>
      <c r="C420" s="82" t="s">
        <v>12710</v>
      </c>
      <c r="D420" s="82" t="s">
        <v>184</v>
      </c>
      <c r="E420" s="82">
        <v>480085286</v>
      </c>
      <c r="F420" s="82" t="s">
        <v>11467</v>
      </c>
      <c r="G420" s="82">
        <v>501730</v>
      </c>
      <c r="H420" s="82">
        <v>501730</v>
      </c>
      <c r="I420" s="82">
        <v>872310</v>
      </c>
      <c r="J420" s="82">
        <v>872310</v>
      </c>
      <c r="K420" s="82">
        <v>202006</v>
      </c>
      <c r="L420" s="82">
        <v>202006</v>
      </c>
      <c r="M420" s="82"/>
      <c r="N420" s="82"/>
      <c r="O420" s="82" t="s">
        <v>1709</v>
      </c>
      <c r="P420" s="83">
        <v>1</v>
      </c>
      <c r="Q420" s="84">
        <v>128930980</v>
      </c>
      <c r="R420" s="84">
        <v>128930980</v>
      </c>
      <c r="S420" s="82" t="s">
        <v>926</v>
      </c>
      <c r="T420" s="84">
        <v>128930980</v>
      </c>
      <c r="U420" s="82" t="s">
        <v>11487</v>
      </c>
      <c r="V420" s="85">
        <v>44008.832916666666</v>
      </c>
    </row>
    <row r="421" spans="1:22" ht="13.8" x14ac:dyDescent="0.3">
      <c r="A421" s="82" t="s">
        <v>12721</v>
      </c>
      <c r="B421" s="83">
        <v>0</v>
      </c>
      <c r="C421" s="82" t="s">
        <v>12489</v>
      </c>
      <c r="D421" s="82" t="s">
        <v>184</v>
      </c>
      <c r="E421" s="82">
        <v>480085290</v>
      </c>
      <c r="F421" s="82" t="s">
        <v>11467</v>
      </c>
      <c r="G421" s="82">
        <v>501730</v>
      </c>
      <c r="H421" s="82">
        <v>501730</v>
      </c>
      <c r="I421" s="82">
        <v>872310</v>
      </c>
      <c r="J421" s="82">
        <v>872310</v>
      </c>
      <c r="K421" s="82">
        <v>202006</v>
      </c>
      <c r="L421" s="82">
        <v>202006</v>
      </c>
      <c r="M421" s="82"/>
      <c r="N421" s="82"/>
      <c r="O421" s="82" t="s">
        <v>1713</v>
      </c>
      <c r="P421" s="83">
        <v>1</v>
      </c>
      <c r="Q421" s="84">
        <v>63741200</v>
      </c>
      <c r="R421" s="84">
        <v>63741200</v>
      </c>
      <c r="S421" s="82" t="s">
        <v>926</v>
      </c>
      <c r="T421" s="84">
        <v>63741200</v>
      </c>
      <c r="U421" s="82" t="s">
        <v>11487</v>
      </c>
      <c r="V421" s="85">
        <v>44008.833969907406</v>
      </c>
    </row>
    <row r="422" spans="1:22" ht="27.6" x14ac:dyDescent="0.3">
      <c r="A422" s="82" t="s">
        <v>12726</v>
      </c>
      <c r="B422" s="83">
        <v>0</v>
      </c>
      <c r="C422" s="82" t="s">
        <v>12727</v>
      </c>
      <c r="D422" s="82" t="s">
        <v>257</v>
      </c>
      <c r="E422" s="82">
        <v>480085418</v>
      </c>
      <c r="F422" s="82" t="s">
        <v>11467</v>
      </c>
      <c r="G422" s="82">
        <v>501730</v>
      </c>
      <c r="H422" s="82">
        <v>501730</v>
      </c>
      <c r="I422" s="82">
        <v>872310</v>
      </c>
      <c r="J422" s="82">
        <v>872310</v>
      </c>
      <c r="K422" s="82">
        <v>202006</v>
      </c>
      <c r="L422" s="82">
        <v>202006</v>
      </c>
      <c r="M422" s="82"/>
      <c r="N422" s="82"/>
      <c r="O422" s="82" t="s">
        <v>12728</v>
      </c>
      <c r="P422" s="83">
        <v>1</v>
      </c>
      <c r="Q422" s="84">
        <v>79247150</v>
      </c>
      <c r="R422" s="84">
        <v>79247150</v>
      </c>
      <c r="S422" s="82" t="s">
        <v>926</v>
      </c>
      <c r="T422" s="84">
        <v>79247150</v>
      </c>
      <c r="U422" s="82" t="s">
        <v>11487</v>
      </c>
      <c r="V422" s="85">
        <v>44012.895752314813</v>
      </c>
    </row>
    <row r="423" spans="1:22" ht="27.6" x14ac:dyDescent="0.3">
      <c r="A423" s="82" t="s">
        <v>12734</v>
      </c>
      <c r="B423" s="83">
        <v>0</v>
      </c>
      <c r="C423" s="82" t="s">
        <v>12328</v>
      </c>
      <c r="D423" s="82" t="s">
        <v>197</v>
      </c>
      <c r="E423" s="82">
        <v>480085419</v>
      </c>
      <c r="F423" s="82" t="s">
        <v>11467</v>
      </c>
      <c r="G423" s="82">
        <v>501730</v>
      </c>
      <c r="H423" s="82">
        <v>501730</v>
      </c>
      <c r="I423" s="82">
        <v>871080</v>
      </c>
      <c r="J423" s="82">
        <v>871440</v>
      </c>
      <c r="K423" s="82">
        <v>202007</v>
      </c>
      <c r="L423" s="82">
        <v>202007</v>
      </c>
      <c r="M423" s="82"/>
      <c r="N423" s="82"/>
      <c r="O423" s="82" t="s">
        <v>1716</v>
      </c>
      <c r="P423" s="83">
        <v>1</v>
      </c>
      <c r="Q423" s="84">
        <v>33600000</v>
      </c>
      <c r="R423" s="84">
        <v>33600000</v>
      </c>
      <c r="S423" s="82" t="s">
        <v>926</v>
      </c>
      <c r="T423" s="84">
        <v>33600000</v>
      </c>
      <c r="U423" s="82" t="s">
        <v>11487</v>
      </c>
      <c r="V423" s="85">
        <v>44012.899074074077</v>
      </c>
    </row>
    <row r="424" spans="1:22" ht="27.6" x14ac:dyDescent="0.3">
      <c r="A424" s="82" t="s">
        <v>17619</v>
      </c>
      <c r="B424" s="83">
        <v>1</v>
      </c>
      <c r="C424" s="82" t="s">
        <v>13249</v>
      </c>
      <c r="D424" s="82" t="s">
        <v>244</v>
      </c>
      <c r="E424" s="82">
        <v>480085420</v>
      </c>
      <c r="F424" s="82" t="s">
        <v>11467</v>
      </c>
      <c r="G424" s="82">
        <v>501730</v>
      </c>
      <c r="H424" s="82">
        <v>501730</v>
      </c>
      <c r="I424" s="82">
        <v>871280</v>
      </c>
      <c r="J424" s="82">
        <v>872001</v>
      </c>
      <c r="K424" s="82">
        <v>202008</v>
      </c>
      <c r="L424" s="82">
        <v>202008</v>
      </c>
      <c r="M424" s="82"/>
      <c r="N424" s="82"/>
      <c r="O424" s="82" t="s">
        <v>1718</v>
      </c>
      <c r="P424" s="83">
        <v>1</v>
      </c>
      <c r="Q424" s="84">
        <v>112209167</v>
      </c>
      <c r="R424" s="84">
        <v>112209167</v>
      </c>
      <c r="S424" s="82" t="s">
        <v>926</v>
      </c>
      <c r="T424" s="84">
        <v>112209167</v>
      </c>
      <c r="U424" s="82" t="s">
        <v>11470</v>
      </c>
      <c r="V424" s="85">
        <v>44012.899861111109</v>
      </c>
    </row>
    <row r="425" spans="1:22" ht="27.6" x14ac:dyDescent="0.3">
      <c r="A425" s="82" t="s">
        <v>17619</v>
      </c>
      <c r="B425" s="83">
        <v>2</v>
      </c>
      <c r="C425" s="82" t="s">
        <v>13249</v>
      </c>
      <c r="D425" s="82" t="s">
        <v>244</v>
      </c>
      <c r="E425" s="82">
        <v>480085420</v>
      </c>
      <c r="F425" s="82" t="s">
        <v>11467</v>
      </c>
      <c r="G425" s="82">
        <v>501730</v>
      </c>
      <c r="H425" s="82">
        <v>501730</v>
      </c>
      <c r="I425" s="82">
        <v>871280</v>
      </c>
      <c r="J425" s="82">
        <v>871280</v>
      </c>
      <c r="K425" s="82">
        <v>202007</v>
      </c>
      <c r="L425" s="82">
        <v>202007</v>
      </c>
      <c r="M425" s="82"/>
      <c r="N425" s="82"/>
      <c r="O425" s="82" t="s">
        <v>1718</v>
      </c>
      <c r="P425" s="83">
        <v>1</v>
      </c>
      <c r="Q425" s="84">
        <v>26400000</v>
      </c>
      <c r="R425" s="84">
        <v>26400000</v>
      </c>
      <c r="S425" s="82" t="s">
        <v>926</v>
      </c>
      <c r="T425" s="84">
        <v>26400000</v>
      </c>
      <c r="U425" s="82" t="s">
        <v>11470</v>
      </c>
      <c r="V425" s="85">
        <v>44012.899861111109</v>
      </c>
    </row>
    <row r="426" spans="1:22" ht="27.6" x14ac:dyDescent="0.3">
      <c r="A426" s="82" t="s">
        <v>17619</v>
      </c>
      <c r="B426" s="83">
        <v>3</v>
      </c>
      <c r="C426" s="82" t="s">
        <v>13249</v>
      </c>
      <c r="D426" s="82" t="s">
        <v>244</v>
      </c>
      <c r="E426" s="82">
        <v>480085420</v>
      </c>
      <c r="F426" s="82" t="s">
        <v>11467</v>
      </c>
      <c r="G426" s="82">
        <v>501730</v>
      </c>
      <c r="H426" s="82">
        <v>501730</v>
      </c>
      <c r="I426" s="82">
        <v>871280</v>
      </c>
      <c r="J426" s="82">
        <v>871280</v>
      </c>
      <c r="K426" s="82">
        <v>202008</v>
      </c>
      <c r="L426" s="82">
        <v>202008</v>
      </c>
      <c r="M426" s="82"/>
      <c r="N426" s="82"/>
      <c r="O426" s="82" t="s">
        <v>1718</v>
      </c>
      <c r="P426" s="83">
        <v>1</v>
      </c>
      <c r="Q426" s="84">
        <v>26400000</v>
      </c>
      <c r="R426" s="84">
        <v>26400000</v>
      </c>
      <c r="S426" s="82" t="s">
        <v>926</v>
      </c>
      <c r="T426" s="84">
        <v>26400000</v>
      </c>
      <c r="U426" s="82" t="s">
        <v>11470</v>
      </c>
      <c r="V426" s="85">
        <v>44012.899861111109</v>
      </c>
    </row>
    <row r="427" spans="1:22" ht="27.6" x14ac:dyDescent="0.3">
      <c r="A427" s="82" t="s">
        <v>12744</v>
      </c>
      <c r="B427" s="83">
        <v>0</v>
      </c>
      <c r="C427" s="82" t="s">
        <v>12710</v>
      </c>
      <c r="D427" s="82" t="s">
        <v>184</v>
      </c>
      <c r="E427" s="82">
        <v>480085444</v>
      </c>
      <c r="F427" s="82" t="s">
        <v>11467</v>
      </c>
      <c r="G427" s="82">
        <v>501730</v>
      </c>
      <c r="H427" s="82">
        <v>501730</v>
      </c>
      <c r="I427" s="82">
        <v>872310</v>
      </c>
      <c r="J427" s="82">
        <v>872560</v>
      </c>
      <c r="K427" s="82">
        <v>202007</v>
      </c>
      <c r="L427" s="82">
        <v>202007</v>
      </c>
      <c r="M427" s="82"/>
      <c r="N427" s="82"/>
      <c r="O427" s="82" t="s">
        <v>1722</v>
      </c>
      <c r="P427" s="83">
        <v>1</v>
      </c>
      <c r="Q427" s="84">
        <v>42095040</v>
      </c>
      <c r="R427" s="84">
        <v>42095040</v>
      </c>
      <c r="S427" s="82" t="s">
        <v>926</v>
      </c>
      <c r="T427" s="84">
        <v>42095040</v>
      </c>
      <c r="U427" s="82" t="s">
        <v>11487</v>
      </c>
      <c r="V427" s="85">
        <v>44014.891770833332</v>
      </c>
    </row>
    <row r="428" spans="1:22" ht="27.6" x14ac:dyDescent="0.3">
      <c r="A428" s="82" t="s">
        <v>12749</v>
      </c>
      <c r="B428" s="83">
        <v>0</v>
      </c>
      <c r="C428" s="82" t="s">
        <v>12750</v>
      </c>
      <c r="D428" s="82" t="s">
        <v>255</v>
      </c>
      <c r="E428" s="82">
        <v>480085430</v>
      </c>
      <c r="F428" s="82" t="s">
        <v>11467</v>
      </c>
      <c r="G428" s="82">
        <v>501730</v>
      </c>
      <c r="H428" s="82">
        <v>501730</v>
      </c>
      <c r="I428" s="82">
        <v>871280</v>
      </c>
      <c r="J428" s="82">
        <v>871470</v>
      </c>
      <c r="K428" s="82">
        <v>202007</v>
      </c>
      <c r="L428" s="82">
        <v>202007</v>
      </c>
      <c r="M428" s="82"/>
      <c r="N428" s="82"/>
      <c r="O428" s="82" t="s">
        <v>1720</v>
      </c>
      <c r="P428" s="83">
        <v>1</v>
      </c>
      <c r="Q428" s="84">
        <v>68570455</v>
      </c>
      <c r="R428" s="84">
        <v>68570455</v>
      </c>
      <c r="S428" s="82" t="s">
        <v>926</v>
      </c>
      <c r="T428" s="84">
        <v>68570455</v>
      </c>
      <c r="U428" s="82" t="s">
        <v>11470</v>
      </c>
      <c r="V428" s="85">
        <v>44013.824201388888</v>
      </c>
    </row>
    <row r="429" spans="1:22" ht="27.6" x14ac:dyDescent="0.3">
      <c r="A429" s="82" t="s">
        <v>12749</v>
      </c>
      <c r="B429" s="83">
        <v>1</v>
      </c>
      <c r="C429" s="82" t="s">
        <v>12750</v>
      </c>
      <c r="D429" s="82" t="s">
        <v>255</v>
      </c>
      <c r="E429" s="82">
        <v>480085430</v>
      </c>
      <c r="F429" s="82" t="s">
        <v>11467</v>
      </c>
      <c r="G429" s="82">
        <v>501730</v>
      </c>
      <c r="H429" s="82">
        <v>501730</v>
      </c>
      <c r="I429" s="82">
        <v>871280</v>
      </c>
      <c r="J429" s="82">
        <v>871280</v>
      </c>
      <c r="K429" s="82">
        <v>202007</v>
      </c>
      <c r="L429" s="82">
        <v>202007</v>
      </c>
      <c r="M429" s="82"/>
      <c r="N429" s="82"/>
      <c r="O429" s="82" t="s">
        <v>1720</v>
      </c>
      <c r="P429" s="83">
        <v>1</v>
      </c>
      <c r="Q429" s="84">
        <v>18000000</v>
      </c>
      <c r="R429" s="84">
        <v>18000000</v>
      </c>
      <c r="S429" s="82" t="s">
        <v>926</v>
      </c>
      <c r="T429" s="84">
        <v>18000000</v>
      </c>
      <c r="U429" s="82" t="s">
        <v>11470</v>
      </c>
      <c r="V429" s="85">
        <v>44013.824201388888</v>
      </c>
    </row>
    <row r="430" spans="1:22" ht="27.6" x14ac:dyDescent="0.3">
      <c r="A430" s="82" t="s">
        <v>12756</v>
      </c>
      <c r="B430" s="83">
        <v>0</v>
      </c>
      <c r="C430" s="82" t="s">
        <v>12757</v>
      </c>
      <c r="D430" s="82" t="s">
        <v>259</v>
      </c>
      <c r="E430" s="82">
        <v>480085445</v>
      </c>
      <c r="F430" s="82" t="s">
        <v>11467</v>
      </c>
      <c r="G430" s="82">
        <v>501730</v>
      </c>
      <c r="H430" s="82">
        <v>501730</v>
      </c>
      <c r="I430" s="82">
        <v>872320</v>
      </c>
      <c r="J430" s="82">
        <v>872320</v>
      </c>
      <c r="K430" s="82">
        <v>202007</v>
      </c>
      <c r="L430" s="82">
        <v>202007</v>
      </c>
      <c r="M430" s="82"/>
      <c r="N430" s="82" t="s">
        <v>1723</v>
      </c>
      <c r="O430" s="82" t="s">
        <v>1724</v>
      </c>
      <c r="P430" s="83">
        <v>660</v>
      </c>
      <c r="Q430" s="84">
        <v>4100</v>
      </c>
      <c r="R430" s="84">
        <v>2706000</v>
      </c>
      <c r="S430" s="82" t="s">
        <v>926</v>
      </c>
      <c r="T430" s="84">
        <v>2706000</v>
      </c>
      <c r="U430" s="82" t="s">
        <v>11487</v>
      </c>
      <c r="V430" s="85">
        <v>44014.893831018519</v>
      </c>
    </row>
    <row r="431" spans="1:22" ht="27.6" x14ac:dyDescent="0.3">
      <c r="A431" s="82" t="s">
        <v>12756</v>
      </c>
      <c r="B431" s="83">
        <v>1</v>
      </c>
      <c r="C431" s="82" t="s">
        <v>12757</v>
      </c>
      <c r="D431" s="82" t="s">
        <v>259</v>
      </c>
      <c r="E431" s="82">
        <v>480085445</v>
      </c>
      <c r="F431" s="82" t="s">
        <v>11467</v>
      </c>
      <c r="G431" s="82">
        <v>501730</v>
      </c>
      <c r="H431" s="82">
        <v>501730</v>
      </c>
      <c r="I431" s="82">
        <v>872320</v>
      </c>
      <c r="J431" s="82">
        <v>872320</v>
      </c>
      <c r="K431" s="82">
        <v>202007</v>
      </c>
      <c r="L431" s="82">
        <v>202007</v>
      </c>
      <c r="M431" s="82"/>
      <c r="N431" s="82" t="s">
        <v>1725</v>
      </c>
      <c r="O431" s="82" t="s">
        <v>1726</v>
      </c>
      <c r="P431" s="83">
        <v>80</v>
      </c>
      <c r="Q431" s="84">
        <v>22500</v>
      </c>
      <c r="R431" s="84">
        <v>1800000</v>
      </c>
      <c r="S431" s="82" t="s">
        <v>926</v>
      </c>
      <c r="T431" s="84">
        <v>1800000</v>
      </c>
      <c r="U431" s="82" t="s">
        <v>11487</v>
      </c>
      <c r="V431" s="85">
        <v>44014.893831018519</v>
      </c>
    </row>
    <row r="432" spans="1:22" ht="27.6" x14ac:dyDescent="0.3">
      <c r="A432" s="82" t="s">
        <v>12756</v>
      </c>
      <c r="B432" s="83">
        <v>2</v>
      </c>
      <c r="C432" s="82" t="s">
        <v>12757</v>
      </c>
      <c r="D432" s="82" t="s">
        <v>259</v>
      </c>
      <c r="E432" s="82">
        <v>480085445</v>
      </c>
      <c r="F432" s="82" t="s">
        <v>11467</v>
      </c>
      <c r="G432" s="82">
        <v>501730</v>
      </c>
      <c r="H432" s="82">
        <v>501730</v>
      </c>
      <c r="I432" s="82">
        <v>872320</v>
      </c>
      <c r="J432" s="82">
        <v>872320</v>
      </c>
      <c r="K432" s="82">
        <v>202007</v>
      </c>
      <c r="L432" s="82">
        <v>202007</v>
      </c>
      <c r="M432" s="82"/>
      <c r="N432" s="82" t="s">
        <v>1727</v>
      </c>
      <c r="O432" s="82" t="s">
        <v>1728</v>
      </c>
      <c r="P432" s="83">
        <v>20</v>
      </c>
      <c r="Q432" s="84">
        <v>180000</v>
      </c>
      <c r="R432" s="84">
        <v>3600000</v>
      </c>
      <c r="S432" s="82" t="s">
        <v>926</v>
      </c>
      <c r="T432" s="84">
        <v>3600000</v>
      </c>
      <c r="U432" s="82" t="s">
        <v>11487</v>
      </c>
      <c r="V432" s="85">
        <v>44014.893831018519</v>
      </c>
    </row>
    <row r="433" spans="1:22" ht="27.6" x14ac:dyDescent="0.3">
      <c r="A433" s="82" t="s">
        <v>12763</v>
      </c>
      <c r="B433" s="83">
        <v>0</v>
      </c>
      <c r="C433" s="82" t="s">
        <v>12416</v>
      </c>
      <c r="D433" s="82" t="s">
        <v>224</v>
      </c>
      <c r="E433" s="82">
        <v>480085450</v>
      </c>
      <c r="F433" s="82" t="s">
        <v>11467</v>
      </c>
      <c r="G433" s="82">
        <v>501730</v>
      </c>
      <c r="H433" s="82">
        <v>501730</v>
      </c>
      <c r="I433" s="82">
        <v>872400</v>
      </c>
      <c r="J433" s="82">
        <v>872050</v>
      </c>
      <c r="K433" s="82">
        <v>202007</v>
      </c>
      <c r="L433" s="82">
        <v>202007</v>
      </c>
      <c r="M433" s="82"/>
      <c r="N433" s="82"/>
      <c r="O433" s="82" t="s">
        <v>1729</v>
      </c>
      <c r="P433" s="83">
        <v>1</v>
      </c>
      <c r="Q433" s="84">
        <v>6050000</v>
      </c>
      <c r="R433" s="84">
        <v>6050000</v>
      </c>
      <c r="S433" s="82" t="s">
        <v>926</v>
      </c>
      <c r="T433" s="84">
        <v>6050000</v>
      </c>
      <c r="U433" s="82" t="s">
        <v>11470</v>
      </c>
      <c r="V433" s="85">
        <v>44014.89675925926</v>
      </c>
    </row>
    <row r="434" spans="1:22" ht="27.6" x14ac:dyDescent="0.3">
      <c r="A434" s="82" t="s">
        <v>12768</v>
      </c>
      <c r="B434" s="83">
        <v>0</v>
      </c>
      <c r="C434" s="82" t="s">
        <v>12769</v>
      </c>
      <c r="D434" s="82" t="s">
        <v>281</v>
      </c>
      <c r="E434" s="82">
        <v>480085431</v>
      </c>
      <c r="F434" s="82" t="s">
        <v>11467</v>
      </c>
      <c r="G434" s="82">
        <v>501730</v>
      </c>
      <c r="H434" s="82">
        <v>501730</v>
      </c>
      <c r="I434" s="82">
        <v>872050</v>
      </c>
      <c r="J434" s="82">
        <v>872050</v>
      </c>
      <c r="K434" s="82">
        <v>202007</v>
      </c>
      <c r="L434" s="82">
        <v>202007</v>
      </c>
      <c r="M434" s="82"/>
      <c r="N434" s="82"/>
      <c r="O434" s="82" t="s">
        <v>1721</v>
      </c>
      <c r="P434" s="83">
        <v>1</v>
      </c>
      <c r="Q434" s="84">
        <v>32181111</v>
      </c>
      <c r="R434" s="84">
        <v>32181111</v>
      </c>
      <c r="S434" s="82" t="s">
        <v>926</v>
      </c>
      <c r="T434" s="84">
        <v>32181111</v>
      </c>
      <c r="U434" s="82" t="s">
        <v>12771</v>
      </c>
      <c r="V434" s="85">
        <v>44013.825694444444</v>
      </c>
    </row>
    <row r="435" spans="1:22" ht="27.6" x14ac:dyDescent="0.3">
      <c r="A435" s="82" t="s">
        <v>17004</v>
      </c>
      <c r="B435" s="83">
        <v>0</v>
      </c>
      <c r="C435" s="82" t="s">
        <v>12273</v>
      </c>
      <c r="D435" s="82" t="s">
        <v>208</v>
      </c>
      <c r="E435" s="82">
        <v>480085451</v>
      </c>
      <c r="F435" s="82" t="s">
        <v>11467</v>
      </c>
      <c r="G435" s="82">
        <v>501730</v>
      </c>
      <c r="H435" s="82">
        <v>501730</v>
      </c>
      <c r="I435" s="82">
        <v>872050</v>
      </c>
      <c r="J435" s="82">
        <v>872050</v>
      </c>
      <c r="K435" s="82">
        <v>202007</v>
      </c>
      <c r="L435" s="82">
        <v>202007</v>
      </c>
      <c r="M435" s="82"/>
      <c r="N435" s="82"/>
      <c r="O435" s="82" t="s">
        <v>1730</v>
      </c>
      <c r="P435" s="83">
        <v>1</v>
      </c>
      <c r="Q435" s="84">
        <v>18304000</v>
      </c>
      <c r="R435" s="84">
        <v>18304000</v>
      </c>
      <c r="S435" s="82" t="s">
        <v>926</v>
      </c>
      <c r="T435" s="84">
        <v>18304000</v>
      </c>
      <c r="U435" s="82" t="s">
        <v>11470</v>
      </c>
      <c r="V435" s="85">
        <v>44014.897986111115</v>
      </c>
    </row>
    <row r="436" spans="1:22" ht="27.6" x14ac:dyDescent="0.3">
      <c r="A436" s="82" t="s">
        <v>17009</v>
      </c>
      <c r="B436" s="83">
        <v>0</v>
      </c>
      <c r="C436" s="82" t="s">
        <v>12515</v>
      </c>
      <c r="D436" s="82" t="s">
        <v>239</v>
      </c>
      <c r="E436" s="82">
        <v>480085452</v>
      </c>
      <c r="F436" s="82" t="s">
        <v>11467</v>
      </c>
      <c r="G436" s="82">
        <v>501170</v>
      </c>
      <c r="H436" s="82">
        <v>501170</v>
      </c>
      <c r="I436" s="82">
        <v>872200</v>
      </c>
      <c r="J436" s="82">
        <v>872200</v>
      </c>
      <c r="K436" s="82">
        <v>202007</v>
      </c>
      <c r="L436" s="82">
        <v>202007</v>
      </c>
      <c r="M436" s="82"/>
      <c r="N436" s="82"/>
      <c r="O436" s="82" t="s">
        <v>1731</v>
      </c>
      <c r="P436" s="83">
        <v>1</v>
      </c>
      <c r="Q436" s="84">
        <v>2434609902</v>
      </c>
      <c r="R436" s="84">
        <v>2434609902</v>
      </c>
      <c r="S436" s="82" t="s">
        <v>926</v>
      </c>
      <c r="T436" s="84">
        <v>2434609902</v>
      </c>
      <c r="U436" s="82" t="s">
        <v>12771</v>
      </c>
      <c r="V436" s="85">
        <v>44014.899664351855</v>
      </c>
    </row>
    <row r="437" spans="1:22" ht="27.6" x14ac:dyDescent="0.3">
      <c r="A437" s="82" t="s">
        <v>17009</v>
      </c>
      <c r="B437" s="83">
        <v>1</v>
      </c>
      <c r="C437" s="82" t="s">
        <v>12515</v>
      </c>
      <c r="D437" s="82" t="s">
        <v>239</v>
      </c>
      <c r="E437" s="82">
        <v>480085452</v>
      </c>
      <c r="F437" s="82" t="s">
        <v>11467</v>
      </c>
      <c r="G437" s="82">
        <v>501170</v>
      </c>
      <c r="H437" s="82">
        <v>501170</v>
      </c>
      <c r="I437" s="82">
        <v>872200</v>
      </c>
      <c r="J437" s="82">
        <v>872200</v>
      </c>
      <c r="K437" s="82">
        <v>202007</v>
      </c>
      <c r="L437" s="82">
        <v>202007</v>
      </c>
      <c r="M437" s="82"/>
      <c r="N437" s="82"/>
      <c r="O437" s="82" t="s">
        <v>1732</v>
      </c>
      <c r="P437" s="83">
        <v>1</v>
      </c>
      <c r="Q437" s="84">
        <v>126829590</v>
      </c>
      <c r="R437" s="84">
        <v>126829590</v>
      </c>
      <c r="S437" s="82" t="s">
        <v>926</v>
      </c>
      <c r="T437" s="84">
        <v>126829590</v>
      </c>
      <c r="U437" s="82" t="s">
        <v>12771</v>
      </c>
      <c r="V437" s="85">
        <v>44014.899664351855</v>
      </c>
    </row>
    <row r="438" spans="1:22" ht="13.8" x14ac:dyDescent="0.3">
      <c r="A438" s="82" t="s">
        <v>17009</v>
      </c>
      <c r="B438" s="83">
        <v>2</v>
      </c>
      <c r="C438" s="82" t="s">
        <v>12515</v>
      </c>
      <c r="D438" s="82" t="s">
        <v>239</v>
      </c>
      <c r="E438" s="82">
        <v>480085452</v>
      </c>
      <c r="F438" s="82" t="s">
        <v>11467</v>
      </c>
      <c r="G438" s="82">
        <v>501170</v>
      </c>
      <c r="H438" s="82">
        <v>501170</v>
      </c>
      <c r="I438" s="82">
        <v>872200</v>
      </c>
      <c r="J438" s="82">
        <v>872200</v>
      </c>
      <c r="K438" s="82">
        <v>202007</v>
      </c>
      <c r="L438" s="82">
        <v>202007</v>
      </c>
      <c r="M438" s="82"/>
      <c r="N438" s="82"/>
      <c r="O438" s="82" t="s">
        <v>1733</v>
      </c>
      <c r="P438" s="83">
        <v>1</v>
      </c>
      <c r="Q438" s="84">
        <v>84553060</v>
      </c>
      <c r="R438" s="84">
        <v>84553060</v>
      </c>
      <c r="S438" s="82" t="s">
        <v>926</v>
      </c>
      <c r="T438" s="84">
        <v>84553060</v>
      </c>
      <c r="U438" s="82" t="s">
        <v>12771</v>
      </c>
      <c r="V438" s="85">
        <v>44014.899664351855</v>
      </c>
    </row>
    <row r="439" spans="1:22" ht="13.8" x14ac:dyDescent="0.3">
      <c r="A439" s="82" t="s">
        <v>12776</v>
      </c>
      <c r="B439" s="83">
        <v>0</v>
      </c>
      <c r="C439" s="82" t="s">
        <v>12515</v>
      </c>
      <c r="D439" s="82" t="s">
        <v>239</v>
      </c>
      <c r="E439" s="82">
        <v>480085453</v>
      </c>
      <c r="F439" s="82" t="s">
        <v>11467</v>
      </c>
      <c r="G439" s="82">
        <v>501170</v>
      </c>
      <c r="H439" s="82">
        <v>501170</v>
      </c>
      <c r="I439" s="82">
        <v>872200</v>
      </c>
      <c r="J439" s="82">
        <v>872200</v>
      </c>
      <c r="K439" s="82">
        <v>202007</v>
      </c>
      <c r="L439" s="82">
        <v>202007</v>
      </c>
      <c r="M439" s="82"/>
      <c r="N439" s="82"/>
      <c r="O439" s="82" t="s">
        <v>1737</v>
      </c>
      <c r="P439" s="83">
        <v>1</v>
      </c>
      <c r="Q439" s="84">
        <v>3080683119</v>
      </c>
      <c r="R439" s="84">
        <v>3080683119</v>
      </c>
      <c r="S439" s="82" t="s">
        <v>926</v>
      </c>
      <c r="T439" s="84">
        <v>3080683119</v>
      </c>
      <c r="U439" s="82" t="s">
        <v>12771</v>
      </c>
      <c r="V439" s="85">
        <v>44014.899143518516</v>
      </c>
    </row>
    <row r="440" spans="1:22" ht="27.6" x14ac:dyDescent="0.3">
      <c r="A440" s="82" t="s">
        <v>12781</v>
      </c>
      <c r="B440" s="83">
        <v>0</v>
      </c>
      <c r="C440" s="82" t="s">
        <v>12515</v>
      </c>
      <c r="D440" s="82" t="s">
        <v>239</v>
      </c>
      <c r="E440" s="82">
        <v>480085454</v>
      </c>
      <c r="F440" s="82" t="s">
        <v>11467</v>
      </c>
      <c r="G440" s="82">
        <v>501170</v>
      </c>
      <c r="H440" s="82">
        <v>501170</v>
      </c>
      <c r="I440" s="82">
        <v>872200</v>
      </c>
      <c r="J440" s="82">
        <v>872200</v>
      </c>
      <c r="K440" s="82">
        <v>202007</v>
      </c>
      <c r="L440" s="82">
        <v>202007</v>
      </c>
      <c r="M440" s="82"/>
      <c r="N440" s="82"/>
      <c r="O440" s="82" t="s">
        <v>1739</v>
      </c>
      <c r="P440" s="83">
        <v>1</v>
      </c>
      <c r="Q440" s="84">
        <v>292325920</v>
      </c>
      <c r="R440" s="84">
        <v>292325920</v>
      </c>
      <c r="S440" s="82" t="s">
        <v>926</v>
      </c>
      <c r="T440" s="84">
        <v>292325920</v>
      </c>
      <c r="U440" s="82" t="s">
        <v>12771</v>
      </c>
      <c r="V440" s="85">
        <v>44014.900300925925</v>
      </c>
    </row>
    <row r="441" spans="1:22" ht="27.6" x14ac:dyDescent="0.3">
      <c r="A441" s="82" t="s">
        <v>12787</v>
      </c>
      <c r="B441" s="83">
        <v>0</v>
      </c>
      <c r="C441" s="82" t="s">
        <v>12515</v>
      </c>
      <c r="D441" s="82" t="s">
        <v>239</v>
      </c>
      <c r="E441" s="82">
        <v>480085455</v>
      </c>
      <c r="F441" s="82" t="s">
        <v>11467</v>
      </c>
      <c r="G441" s="82">
        <v>501170</v>
      </c>
      <c r="H441" s="82">
        <v>501170</v>
      </c>
      <c r="I441" s="82">
        <v>872200</v>
      </c>
      <c r="J441" s="82">
        <v>872200</v>
      </c>
      <c r="K441" s="82">
        <v>202007</v>
      </c>
      <c r="L441" s="82">
        <v>202007</v>
      </c>
      <c r="M441" s="82"/>
      <c r="N441" s="82"/>
      <c r="O441" s="82" t="s">
        <v>1740</v>
      </c>
      <c r="P441" s="83">
        <v>1</v>
      </c>
      <c r="Q441" s="84">
        <v>16380744</v>
      </c>
      <c r="R441" s="84">
        <v>16380744</v>
      </c>
      <c r="S441" s="82" t="s">
        <v>926</v>
      </c>
      <c r="T441" s="84">
        <v>16380744</v>
      </c>
      <c r="U441" s="82" t="s">
        <v>12771</v>
      </c>
      <c r="V441" s="85">
        <v>44014.901018518518</v>
      </c>
    </row>
    <row r="442" spans="1:22" ht="27.6" x14ac:dyDescent="0.3">
      <c r="A442" s="82" t="s">
        <v>12792</v>
      </c>
      <c r="B442" s="83">
        <v>0</v>
      </c>
      <c r="C442" s="82" t="s">
        <v>12727</v>
      </c>
      <c r="D442" s="82" t="s">
        <v>257</v>
      </c>
      <c r="E442" s="82">
        <v>480085480</v>
      </c>
      <c r="F442" s="82" t="s">
        <v>11467</v>
      </c>
      <c r="G442" s="82">
        <v>501730</v>
      </c>
      <c r="H442" s="82">
        <v>501730</v>
      </c>
      <c r="I442" s="82">
        <v>872310</v>
      </c>
      <c r="J442" s="82">
        <v>872310</v>
      </c>
      <c r="K442" s="82">
        <v>202007</v>
      </c>
      <c r="L442" s="82">
        <v>202007</v>
      </c>
      <c r="M442" s="82"/>
      <c r="N442" s="82"/>
      <c r="O442" s="82" t="s">
        <v>1745</v>
      </c>
      <c r="P442" s="83">
        <v>1</v>
      </c>
      <c r="Q442" s="84">
        <v>124540850</v>
      </c>
      <c r="R442" s="84">
        <v>124540850</v>
      </c>
      <c r="S442" s="82" t="s">
        <v>926</v>
      </c>
      <c r="T442" s="84">
        <v>124540850</v>
      </c>
      <c r="U442" s="82" t="s">
        <v>11487</v>
      </c>
      <c r="V442" s="85">
        <v>44019.436400462961</v>
      </c>
    </row>
    <row r="443" spans="1:22" ht="27.6" x14ac:dyDescent="0.3">
      <c r="A443" s="82" t="s">
        <v>12797</v>
      </c>
      <c r="B443" s="83">
        <v>0</v>
      </c>
      <c r="C443" s="82" t="s">
        <v>11822</v>
      </c>
      <c r="D443" s="82" t="s">
        <v>11823</v>
      </c>
      <c r="E443" s="82">
        <v>480085481</v>
      </c>
      <c r="F443" s="82" t="s">
        <v>11467</v>
      </c>
      <c r="G443" s="82">
        <v>501730</v>
      </c>
      <c r="H443" s="82">
        <v>501730</v>
      </c>
      <c r="I443" s="82">
        <v>872400</v>
      </c>
      <c r="J443" s="82">
        <v>872400</v>
      </c>
      <c r="K443" s="82">
        <v>202007</v>
      </c>
      <c r="L443" s="82">
        <v>202007</v>
      </c>
      <c r="M443" s="82"/>
      <c r="N443" s="82"/>
      <c r="O443" s="82" t="s">
        <v>1746</v>
      </c>
      <c r="P443" s="83">
        <v>1</v>
      </c>
      <c r="Q443" s="84">
        <v>5400000</v>
      </c>
      <c r="R443" s="84">
        <v>5400000</v>
      </c>
      <c r="S443" s="82" t="s">
        <v>926</v>
      </c>
      <c r="T443" s="84">
        <v>5400000</v>
      </c>
      <c r="U443" s="82" t="s">
        <v>12771</v>
      </c>
      <c r="V443" s="85">
        <v>44019.4372337963</v>
      </c>
    </row>
    <row r="444" spans="1:22" ht="13.8" x14ac:dyDescent="0.3">
      <c r="A444" s="82" t="s">
        <v>12807</v>
      </c>
      <c r="B444" s="83">
        <v>0</v>
      </c>
      <c r="C444" s="82" t="s">
        <v>12808</v>
      </c>
      <c r="D444" s="82" t="s">
        <v>184</v>
      </c>
      <c r="E444" s="82">
        <v>480085521</v>
      </c>
      <c r="F444" s="82" t="s">
        <v>11467</v>
      </c>
      <c r="G444" s="82">
        <v>501730</v>
      </c>
      <c r="H444" s="82">
        <v>501730</v>
      </c>
      <c r="I444" s="82">
        <v>872310</v>
      </c>
      <c r="J444" s="82">
        <v>872310</v>
      </c>
      <c r="K444" s="82">
        <v>202007</v>
      </c>
      <c r="L444" s="82">
        <v>202007</v>
      </c>
      <c r="M444" s="82"/>
      <c r="N444" s="82"/>
      <c r="O444" s="82" t="s">
        <v>1757</v>
      </c>
      <c r="P444" s="83">
        <v>1</v>
      </c>
      <c r="Q444" s="84">
        <v>131241000</v>
      </c>
      <c r="R444" s="84">
        <v>131241000</v>
      </c>
      <c r="S444" s="82" t="s">
        <v>926</v>
      </c>
      <c r="T444" s="84">
        <v>131241000</v>
      </c>
      <c r="U444" s="82" t="s">
        <v>11487</v>
      </c>
      <c r="V444" s="85">
        <v>44020.84034722222</v>
      </c>
    </row>
    <row r="445" spans="1:22" ht="27.6" x14ac:dyDescent="0.3">
      <c r="A445" s="82" t="s">
        <v>12820</v>
      </c>
      <c r="B445" s="83">
        <v>0</v>
      </c>
      <c r="C445" s="82" t="s">
        <v>12495</v>
      </c>
      <c r="D445" s="82" t="s">
        <v>184</v>
      </c>
      <c r="E445" s="82">
        <v>480085522</v>
      </c>
      <c r="F445" s="82" t="s">
        <v>11467</v>
      </c>
      <c r="G445" s="82">
        <v>501730</v>
      </c>
      <c r="H445" s="82">
        <v>501730</v>
      </c>
      <c r="I445" s="82">
        <v>872310</v>
      </c>
      <c r="J445" s="82">
        <v>872310</v>
      </c>
      <c r="K445" s="82">
        <v>202007</v>
      </c>
      <c r="L445" s="82">
        <v>202007</v>
      </c>
      <c r="M445" s="82"/>
      <c r="N445" s="82"/>
      <c r="O445" s="82" t="s">
        <v>1758</v>
      </c>
      <c r="P445" s="83">
        <v>1</v>
      </c>
      <c r="Q445" s="84">
        <v>130766000</v>
      </c>
      <c r="R445" s="84">
        <v>130766000</v>
      </c>
      <c r="S445" s="82" t="s">
        <v>926</v>
      </c>
      <c r="T445" s="84">
        <v>130766000</v>
      </c>
      <c r="U445" s="82" t="s">
        <v>11487</v>
      </c>
      <c r="V445" s="85">
        <v>44020.841273148151</v>
      </c>
    </row>
    <row r="446" spans="1:22" ht="13.8" x14ac:dyDescent="0.3">
      <c r="A446" s="82" t="s">
        <v>12825</v>
      </c>
      <c r="B446" s="83">
        <v>0</v>
      </c>
      <c r="C446" s="82" t="s">
        <v>12826</v>
      </c>
      <c r="D446" s="82" t="s">
        <v>287</v>
      </c>
      <c r="E446" s="82">
        <v>480085523</v>
      </c>
      <c r="F446" s="82" t="s">
        <v>11467</v>
      </c>
      <c r="G446" s="82">
        <v>501730</v>
      </c>
      <c r="H446" s="82">
        <v>501730</v>
      </c>
      <c r="I446" s="82">
        <v>872310</v>
      </c>
      <c r="J446" s="82">
        <v>872310</v>
      </c>
      <c r="K446" s="82">
        <v>202007</v>
      </c>
      <c r="L446" s="82">
        <v>202007</v>
      </c>
      <c r="M446" s="82"/>
      <c r="N446" s="82"/>
      <c r="O446" s="82" t="s">
        <v>1759</v>
      </c>
      <c r="P446" s="83">
        <v>1</v>
      </c>
      <c r="Q446" s="84">
        <v>113325500</v>
      </c>
      <c r="R446" s="84">
        <v>113325500</v>
      </c>
      <c r="S446" s="82" t="s">
        <v>926</v>
      </c>
      <c r="T446" s="84">
        <v>113325500</v>
      </c>
      <c r="U446" s="82" t="s">
        <v>11487</v>
      </c>
      <c r="V446" s="85">
        <v>44020.842280092591</v>
      </c>
    </row>
    <row r="447" spans="1:22" ht="27.6" x14ac:dyDescent="0.3">
      <c r="A447" s="82" t="s">
        <v>12831</v>
      </c>
      <c r="B447" s="83">
        <v>0</v>
      </c>
      <c r="C447" s="82" t="s">
        <v>12162</v>
      </c>
      <c r="D447" s="82" t="s">
        <v>122</v>
      </c>
      <c r="E447" s="82">
        <v>480085524</v>
      </c>
      <c r="F447" s="82" t="s">
        <v>11467</v>
      </c>
      <c r="G447" s="82">
        <v>501190</v>
      </c>
      <c r="H447" s="82">
        <v>501190</v>
      </c>
      <c r="I447" s="82">
        <v>872320</v>
      </c>
      <c r="J447" s="82">
        <v>872320</v>
      </c>
      <c r="K447" s="82">
        <v>202007</v>
      </c>
      <c r="L447" s="82">
        <v>202007</v>
      </c>
      <c r="M447" s="82"/>
      <c r="N447" s="82" t="s">
        <v>1760</v>
      </c>
      <c r="O447" s="82" t="s">
        <v>1761</v>
      </c>
      <c r="P447" s="83">
        <v>5000</v>
      </c>
      <c r="Q447" s="84">
        <v>850</v>
      </c>
      <c r="R447" s="84">
        <v>4250000</v>
      </c>
      <c r="S447" s="82" t="s">
        <v>926</v>
      </c>
      <c r="T447" s="84">
        <v>4250000</v>
      </c>
      <c r="U447" s="82" t="s">
        <v>11487</v>
      </c>
      <c r="V447" s="85">
        <v>44020.842835648145</v>
      </c>
    </row>
    <row r="448" spans="1:22" ht="27.6" x14ac:dyDescent="0.3">
      <c r="A448" s="82" t="s">
        <v>12831</v>
      </c>
      <c r="B448" s="83">
        <v>1</v>
      </c>
      <c r="C448" s="82" t="s">
        <v>12162</v>
      </c>
      <c r="D448" s="82" t="s">
        <v>122</v>
      </c>
      <c r="E448" s="82">
        <v>480085524</v>
      </c>
      <c r="F448" s="82" t="s">
        <v>11467</v>
      </c>
      <c r="G448" s="82">
        <v>501190</v>
      </c>
      <c r="H448" s="82">
        <v>501190</v>
      </c>
      <c r="I448" s="82">
        <v>872320</v>
      </c>
      <c r="J448" s="82">
        <v>872320</v>
      </c>
      <c r="K448" s="82">
        <v>202007</v>
      </c>
      <c r="L448" s="82">
        <v>202007</v>
      </c>
      <c r="M448" s="82"/>
      <c r="N448" s="82" t="s">
        <v>1762</v>
      </c>
      <c r="O448" s="82" t="s">
        <v>1763</v>
      </c>
      <c r="P448" s="83">
        <v>1</v>
      </c>
      <c r="Q448" s="84">
        <v>205000</v>
      </c>
      <c r="R448" s="84">
        <v>205000</v>
      </c>
      <c r="S448" s="82" t="s">
        <v>926</v>
      </c>
      <c r="T448" s="84">
        <v>205000</v>
      </c>
      <c r="U448" s="82" t="s">
        <v>11487</v>
      </c>
      <c r="V448" s="85">
        <v>44020.842835648145</v>
      </c>
    </row>
    <row r="449" spans="1:22" ht="27.6" x14ac:dyDescent="0.3">
      <c r="A449" s="82" t="s">
        <v>12831</v>
      </c>
      <c r="B449" s="83">
        <v>2</v>
      </c>
      <c r="C449" s="82" t="s">
        <v>12162</v>
      </c>
      <c r="D449" s="82" t="s">
        <v>122</v>
      </c>
      <c r="E449" s="82">
        <v>480085524</v>
      </c>
      <c r="F449" s="82" t="s">
        <v>11467</v>
      </c>
      <c r="G449" s="82">
        <v>501190</v>
      </c>
      <c r="H449" s="82">
        <v>501190</v>
      </c>
      <c r="I449" s="82">
        <v>872320</v>
      </c>
      <c r="J449" s="82">
        <v>872320</v>
      </c>
      <c r="K449" s="82">
        <v>202007</v>
      </c>
      <c r="L449" s="82">
        <v>202007</v>
      </c>
      <c r="M449" s="82"/>
      <c r="N449" s="82" t="s">
        <v>1764</v>
      </c>
      <c r="O449" s="82" t="s">
        <v>1765</v>
      </c>
      <c r="P449" s="83">
        <v>4</v>
      </c>
      <c r="Q449" s="84">
        <v>328000</v>
      </c>
      <c r="R449" s="84">
        <v>1312000</v>
      </c>
      <c r="S449" s="82" t="s">
        <v>926</v>
      </c>
      <c r="T449" s="84">
        <v>1312000</v>
      </c>
      <c r="U449" s="82" t="s">
        <v>11487</v>
      </c>
      <c r="V449" s="85">
        <v>44020.842835648145</v>
      </c>
    </row>
    <row r="450" spans="1:22" ht="27.6" x14ac:dyDescent="0.3">
      <c r="A450" s="82" t="s">
        <v>12836</v>
      </c>
      <c r="B450" s="83">
        <v>0</v>
      </c>
      <c r="C450" s="82" t="s">
        <v>12162</v>
      </c>
      <c r="D450" s="82" t="s">
        <v>122</v>
      </c>
      <c r="E450" s="82">
        <v>480085556</v>
      </c>
      <c r="F450" s="82" t="s">
        <v>11467</v>
      </c>
      <c r="G450" s="82">
        <v>501190</v>
      </c>
      <c r="H450" s="82">
        <v>501190</v>
      </c>
      <c r="I450" s="82">
        <v>872320</v>
      </c>
      <c r="J450" s="82">
        <v>872320</v>
      </c>
      <c r="K450" s="82">
        <v>202007</v>
      </c>
      <c r="L450" s="82">
        <v>202007</v>
      </c>
      <c r="M450" s="82"/>
      <c r="N450" s="82" t="s">
        <v>1789</v>
      </c>
      <c r="O450" s="82" t="s">
        <v>12837</v>
      </c>
      <c r="P450" s="83">
        <v>2</v>
      </c>
      <c r="Q450" s="84">
        <v>4900000</v>
      </c>
      <c r="R450" s="84">
        <v>9800000</v>
      </c>
      <c r="S450" s="82" t="s">
        <v>926</v>
      </c>
      <c r="T450" s="84">
        <v>9800000</v>
      </c>
      <c r="U450" s="82" t="s">
        <v>11487</v>
      </c>
      <c r="V450" s="85">
        <v>44021.785717592589</v>
      </c>
    </row>
    <row r="451" spans="1:22" ht="27.6" x14ac:dyDescent="0.3">
      <c r="A451" s="82" t="s">
        <v>12836</v>
      </c>
      <c r="B451" s="83">
        <v>1</v>
      </c>
      <c r="C451" s="82" t="s">
        <v>12162</v>
      </c>
      <c r="D451" s="82" t="s">
        <v>122</v>
      </c>
      <c r="E451" s="82">
        <v>480085556</v>
      </c>
      <c r="F451" s="82" t="s">
        <v>11467</v>
      </c>
      <c r="G451" s="82">
        <v>501190</v>
      </c>
      <c r="H451" s="82">
        <v>501190</v>
      </c>
      <c r="I451" s="82">
        <v>872320</v>
      </c>
      <c r="J451" s="82">
        <v>872320</v>
      </c>
      <c r="K451" s="82">
        <v>202007</v>
      </c>
      <c r="L451" s="82">
        <v>202007</v>
      </c>
      <c r="M451" s="82"/>
      <c r="N451" s="82" t="s">
        <v>1791</v>
      </c>
      <c r="O451" s="82" t="s">
        <v>1792</v>
      </c>
      <c r="P451" s="83">
        <v>60</v>
      </c>
      <c r="Q451" s="84">
        <v>32000</v>
      </c>
      <c r="R451" s="84">
        <v>1920000</v>
      </c>
      <c r="S451" s="82" t="s">
        <v>926</v>
      </c>
      <c r="T451" s="84">
        <v>1920000</v>
      </c>
      <c r="U451" s="82" t="s">
        <v>11487</v>
      </c>
      <c r="V451" s="85">
        <v>44021.785717592589</v>
      </c>
    </row>
    <row r="452" spans="1:22" ht="27.6" x14ac:dyDescent="0.3">
      <c r="A452" s="82" t="s">
        <v>12836</v>
      </c>
      <c r="B452" s="83">
        <v>2</v>
      </c>
      <c r="C452" s="82" t="s">
        <v>12162</v>
      </c>
      <c r="D452" s="82" t="s">
        <v>122</v>
      </c>
      <c r="E452" s="82">
        <v>480085556</v>
      </c>
      <c r="F452" s="82" t="s">
        <v>11467</v>
      </c>
      <c r="G452" s="82">
        <v>501190</v>
      </c>
      <c r="H452" s="82">
        <v>501190</v>
      </c>
      <c r="I452" s="82">
        <v>872320</v>
      </c>
      <c r="J452" s="82">
        <v>872320</v>
      </c>
      <c r="K452" s="82">
        <v>202007</v>
      </c>
      <c r="L452" s="82">
        <v>202007</v>
      </c>
      <c r="M452" s="82"/>
      <c r="N452" s="82" t="s">
        <v>1793</v>
      </c>
      <c r="O452" s="82" t="s">
        <v>1794</v>
      </c>
      <c r="P452" s="83">
        <v>20</v>
      </c>
      <c r="Q452" s="84">
        <v>142000</v>
      </c>
      <c r="R452" s="84">
        <v>2840000</v>
      </c>
      <c r="S452" s="82" t="s">
        <v>926</v>
      </c>
      <c r="T452" s="84">
        <v>2840000</v>
      </c>
      <c r="U452" s="82" t="s">
        <v>11487</v>
      </c>
      <c r="V452" s="85">
        <v>44021.785717592589</v>
      </c>
    </row>
    <row r="453" spans="1:22" ht="27.6" x14ac:dyDescent="0.3">
      <c r="A453" s="82" t="s">
        <v>12836</v>
      </c>
      <c r="B453" s="83">
        <v>3</v>
      </c>
      <c r="C453" s="82" t="s">
        <v>12162</v>
      </c>
      <c r="D453" s="82" t="s">
        <v>122</v>
      </c>
      <c r="E453" s="82">
        <v>480085556</v>
      </c>
      <c r="F453" s="82" t="s">
        <v>11467</v>
      </c>
      <c r="G453" s="82">
        <v>501190</v>
      </c>
      <c r="H453" s="82">
        <v>501190</v>
      </c>
      <c r="I453" s="82">
        <v>872320</v>
      </c>
      <c r="J453" s="82">
        <v>872320</v>
      </c>
      <c r="K453" s="82">
        <v>202007</v>
      </c>
      <c r="L453" s="82">
        <v>202007</v>
      </c>
      <c r="M453" s="82"/>
      <c r="N453" s="82" t="s">
        <v>1795</v>
      </c>
      <c r="O453" s="82" t="s">
        <v>1796</v>
      </c>
      <c r="P453" s="83">
        <v>30</v>
      </c>
      <c r="Q453" s="84">
        <v>165000</v>
      </c>
      <c r="R453" s="84">
        <v>4950000</v>
      </c>
      <c r="S453" s="82" t="s">
        <v>926</v>
      </c>
      <c r="T453" s="84">
        <v>4950000</v>
      </c>
      <c r="U453" s="82" t="s">
        <v>11487</v>
      </c>
      <c r="V453" s="85">
        <v>44021.785717592589</v>
      </c>
    </row>
    <row r="454" spans="1:22" ht="27.6" x14ac:dyDescent="0.3">
      <c r="A454" s="82" t="s">
        <v>12836</v>
      </c>
      <c r="B454" s="83">
        <v>4</v>
      </c>
      <c r="C454" s="82" t="s">
        <v>12162</v>
      </c>
      <c r="D454" s="82" t="s">
        <v>122</v>
      </c>
      <c r="E454" s="82">
        <v>480085556</v>
      </c>
      <c r="F454" s="82" t="s">
        <v>11467</v>
      </c>
      <c r="G454" s="82">
        <v>501190</v>
      </c>
      <c r="H454" s="82">
        <v>501190</v>
      </c>
      <c r="I454" s="82">
        <v>872320</v>
      </c>
      <c r="J454" s="82">
        <v>872320</v>
      </c>
      <c r="K454" s="82">
        <v>202007</v>
      </c>
      <c r="L454" s="82">
        <v>202007</v>
      </c>
      <c r="M454" s="82"/>
      <c r="N454" s="82"/>
      <c r="O454" s="82" t="s">
        <v>1797</v>
      </c>
      <c r="P454" s="83">
        <v>1</v>
      </c>
      <c r="Q454" s="84">
        <v>200000</v>
      </c>
      <c r="R454" s="84">
        <v>200000</v>
      </c>
      <c r="S454" s="82" t="s">
        <v>926</v>
      </c>
      <c r="T454" s="84">
        <v>200000</v>
      </c>
      <c r="U454" s="82" t="s">
        <v>11487</v>
      </c>
      <c r="V454" s="85">
        <v>44021.785717592589</v>
      </c>
    </row>
    <row r="455" spans="1:22" ht="27.6" x14ac:dyDescent="0.3">
      <c r="A455" s="82" t="s">
        <v>12842</v>
      </c>
      <c r="B455" s="83">
        <v>0</v>
      </c>
      <c r="C455" s="82" t="s">
        <v>12843</v>
      </c>
      <c r="D455" s="82" t="s">
        <v>278</v>
      </c>
      <c r="E455" s="82">
        <v>480085525</v>
      </c>
      <c r="F455" s="82" t="s">
        <v>11467</v>
      </c>
      <c r="G455" s="82">
        <v>501730</v>
      </c>
      <c r="H455" s="82">
        <v>501730</v>
      </c>
      <c r="I455" s="82">
        <v>871080</v>
      </c>
      <c r="J455" s="82">
        <v>871080</v>
      </c>
      <c r="K455" s="82">
        <v>202007</v>
      </c>
      <c r="L455" s="82">
        <v>202007</v>
      </c>
      <c r="M455" s="82"/>
      <c r="N455" s="82"/>
      <c r="O455" s="82" t="s">
        <v>1766</v>
      </c>
      <c r="P455" s="83">
        <v>1</v>
      </c>
      <c r="Q455" s="84">
        <v>49996331</v>
      </c>
      <c r="R455" s="84">
        <v>49996331</v>
      </c>
      <c r="S455" s="82" t="s">
        <v>926</v>
      </c>
      <c r="T455" s="84">
        <v>49996331</v>
      </c>
      <c r="U455" s="82" t="s">
        <v>11470</v>
      </c>
      <c r="V455" s="85">
        <v>44020.848935185182</v>
      </c>
    </row>
    <row r="456" spans="1:22" ht="27.6" x14ac:dyDescent="0.3">
      <c r="A456" s="82" t="s">
        <v>12842</v>
      </c>
      <c r="B456" s="83">
        <v>1</v>
      </c>
      <c r="C456" s="82" t="s">
        <v>12843</v>
      </c>
      <c r="D456" s="82" t="s">
        <v>278</v>
      </c>
      <c r="E456" s="82">
        <v>480085525</v>
      </c>
      <c r="F456" s="82" t="s">
        <v>11467</v>
      </c>
      <c r="G456" s="82">
        <v>501730</v>
      </c>
      <c r="H456" s="82">
        <v>501730</v>
      </c>
      <c r="I456" s="82">
        <v>871080</v>
      </c>
      <c r="J456" s="82">
        <v>871080</v>
      </c>
      <c r="K456" s="82">
        <v>202008</v>
      </c>
      <c r="L456" s="82">
        <v>202008</v>
      </c>
      <c r="M456" s="82"/>
      <c r="N456" s="82"/>
      <c r="O456" s="82" t="s">
        <v>1767</v>
      </c>
      <c r="P456" s="83">
        <v>1</v>
      </c>
      <c r="Q456" s="84">
        <v>49996331</v>
      </c>
      <c r="R456" s="84">
        <v>49996331</v>
      </c>
      <c r="S456" s="82" t="s">
        <v>926</v>
      </c>
      <c r="T456" s="84">
        <v>49996331</v>
      </c>
      <c r="U456" s="82" t="s">
        <v>11470</v>
      </c>
      <c r="V456" s="85">
        <v>44020.848935185182</v>
      </c>
    </row>
    <row r="457" spans="1:22" ht="27.6" x14ac:dyDescent="0.3">
      <c r="A457" s="82" t="s">
        <v>12842</v>
      </c>
      <c r="B457" s="83">
        <v>2</v>
      </c>
      <c r="C457" s="82" t="s">
        <v>12843</v>
      </c>
      <c r="D457" s="82" t="s">
        <v>278</v>
      </c>
      <c r="E457" s="82">
        <v>480085525</v>
      </c>
      <c r="F457" s="82" t="s">
        <v>11467</v>
      </c>
      <c r="G457" s="82">
        <v>501730</v>
      </c>
      <c r="H457" s="82">
        <v>501730</v>
      </c>
      <c r="I457" s="82">
        <v>871080</v>
      </c>
      <c r="J457" s="82">
        <v>871080</v>
      </c>
      <c r="K457" s="82">
        <v>202009</v>
      </c>
      <c r="L457" s="82">
        <v>202009</v>
      </c>
      <c r="M457" s="82"/>
      <c r="N457" s="82"/>
      <c r="O457" s="82" t="s">
        <v>1768</v>
      </c>
      <c r="P457" s="83">
        <v>1</v>
      </c>
      <c r="Q457" s="84">
        <v>49996331</v>
      </c>
      <c r="R457" s="84">
        <v>49996331</v>
      </c>
      <c r="S457" s="82" t="s">
        <v>926</v>
      </c>
      <c r="T457" s="84">
        <v>49996331</v>
      </c>
      <c r="U457" s="82" t="s">
        <v>11470</v>
      </c>
      <c r="V457" s="85">
        <v>44020.848935185182</v>
      </c>
    </row>
    <row r="458" spans="1:22" ht="27.6" x14ac:dyDescent="0.3">
      <c r="A458" s="82" t="s">
        <v>12842</v>
      </c>
      <c r="B458" s="83">
        <v>3</v>
      </c>
      <c r="C458" s="82" t="s">
        <v>12843</v>
      </c>
      <c r="D458" s="82" t="s">
        <v>278</v>
      </c>
      <c r="E458" s="82">
        <v>480085525</v>
      </c>
      <c r="F458" s="82" t="s">
        <v>11467</v>
      </c>
      <c r="G458" s="82">
        <v>501730</v>
      </c>
      <c r="H458" s="82">
        <v>501730</v>
      </c>
      <c r="I458" s="82">
        <v>871080</v>
      </c>
      <c r="J458" s="82">
        <v>871080</v>
      </c>
      <c r="K458" s="82">
        <v>202010</v>
      </c>
      <c r="L458" s="82">
        <v>202010</v>
      </c>
      <c r="M458" s="82"/>
      <c r="N458" s="82"/>
      <c r="O458" s="82" t="s">
        <v>1769</v>
      </c>
      <c r="P458" s="83">
        <v>1</v>
      </c>
      <c r="Q458" s="84">
        <v>49996331</v>
      </c>
      <c r="R458" s="84">
        <v>49996331</v>
      </c>
      <c r="S458" s="82" t="s">
        <v>926</v>
      </c>
      <c r="T458" s="84">
        <v>49996331</v>
      </c>
      <c r="U458" s="82" t="s">
        <v>11470</v>
      </c>
      <c r="V458" s="85">
        <v>44020.848935185182</v>
      </c>
    </row>
    <row r="459" spans="1:22" ht="27.6" x14ac:dyDescent="0.3">
      <c r="A459" s="82" t="s">
        <v>12842</v>
      </c>
      <c r="B459" s="83">
        <v>4</v>
      </c>
      <c r="C459" s="82" t="s">
        <v>12843</v>
      </c>
      <c r="D459" s="82" t="s">
        <v>278</v>
      </c>
      <c r="E459" s="82">
        <v>480085525</v>
      </c>
      <c r="F459" s="82" t="s">
        <v>11467</v>
      </c>
      <c r="G459" s="82">
        <v>501730</v>
      </c>
      <c r="H459" s="82">
        <v>501730</v>
      </c>
      <c r="I459" s="82">
        <v>871080</v>
      </c>
      <c r="J459" s="82">
        <v>871080</v>
      </c>
      <c r="K459" s="82">
        <v>202011</v>
      </c>
      <c r="L459" s="82">
        <v>202011</v>
      </c>
      <c r="M459" s="82"/>
      <c r="N459" s="82"/>
      <c r="O459" s="82" t="s">
        <v>1770</v>
      </c>
      <c r="P459" s="83">
        <v>1</v>
      </c>
      <c r="Q459" s="84">
        <v>49996331</v>
      </c>
      <c r="R459" s="84">
        <v>49996331</v>
      </c>
      <c r="S459" s="82" t="s">
        <v>926</v>
      </c>
      <c r="T459" s="84">
        <v>49996331</v>
      </c>
      <c r="U459" s="82" t="s">
        <v>11470</v>
      </c>
      <c r="V459" s="85">
        <v>44020.848935185182</v>
      </c>
    </row>
    <row r="460" spans="1:22" ht="27.6" x14ac:dyDescent="0.3">
      <c r="A460" s="82" t="s">
        <v>12842</v>
      </c>
      <c r="B460" s="83">
        <v>5</v>
      </c>
      <c r="C460" s="82" t="s">
        <v>12843</v>
      </c>
      <c r="D460" s="82" t="s">
        <v>278</v>
      </c>
      <c r="E460" s="82">
        <v>480085525</v>
      </c>
      <c r="F460" s="82" t="s">
        <v>11467</v>
      </c>
      <c r="G460" s="82">
        <v>501730</v>
      </c>
      <c r="H460" s="82">
        <v>501730</v>
      </c>
      <c r="I460" s="82">
        <v>871080</v>
      </c>
      <c r="J460" s="82">
        <v>871080</v>
      </c>
      <c r="K460" s="82">
        <v>202012</v>
      </c>
      <c r="L460" s="82">
        <v>202012</v>
      </c>
      <c r="M460" s="82"/>
      <c r="N460" s="82"/>
      <c r="O460" s="82" t="s">
        <v>1771</v>
      </c>
      <c r="P460" s="83">
        <v>1</v>
      </c>
      <c r="Q460" s="84">
        <v>49996331</v>
      </c>
      <c r="R460" s="84">
        <v>49996331</v>
      </c>
      <c r="S460" s="82" t="s">
        <v>926</v>
      </c>
      <c r="T460" s="84">
        <v>49996331</v>
      </c>
      <c r="U460" s="82" t="s">
        <v>11470</v>
      </c>
      <c r="V460" s="85">
        <v>44020.848935185182</v>
      </c>
    </row>
    <row r="461" spans="1:22" ht="27.6" x14ac:dyDescent="0.3">
      <c r="A461" s="82" t="s">
        <v>12842</v>
      </c>
      <c r="B461" s="83">
        <v>6</v>
      </c>
      <c r="C461" s="82" t="s">
        <v>12843</v>
      </c>
      <c r="D461" s="82" t="s">
        <v>278</v>
      </c>
      <c r="E461" s="82">
        <v>480085525</v>
      </c>
      <c r="F461" s="82" t="s">
        <v>11467</v>
      </c>
      <c r="G461" s="82">
        <v>501730</v>
      </c>
      <c r="H461" s="82">
        <v>501730</v>
      </c>
      <c r="I461" s="82">
        <v>871080</v>
      </c>
      <c r="J461" s="82">
        <v>871080</v>
      </c>
      <c r="K461" s="82">
        <v>202101</v>
      </c>
      <c r="L461" s="82">
        <v>202101</v>
      </c>
      <c r="M461" s="82"/>
      <c r="N461" s="82"/>
      <c r="O461" s="82" t="s">
        <v>1772</v>
      </c>
      <c r="P461" s="83">
        <v>1</v>
      </c>
      <c r="Q461" s="84">
        <v>49996331</v>
      </c>
      <c r="R461" s="84">
        <v>49996331</v>
      </c>
      <c r="S461" s="82" t="s">
        <v>926</v>
      </c>
      <c r="T461" s="84">
        <v>49996331</v>
      </c>
      <c r="U461" s="82" t="s">
        <v>11470</v>
      </c>
      <c r="V461" s="85">
        <v>44020.848935185182</v>
      </c>
    </row>
    <row r="462" spans="1:22" ht="27.6" x14ac:dyDescent="0.3">
      <c r="A462" s="82" t="s">
        <v>12842</v>
      </c>
      <c r="B462" s="83">
        <v>7</v>
      </c>
      <c r="C462" s="82" t="s">
        <v>12843</v>
      </c>
      <c r="D462" s="82" t="s">
        <v>278</v>
      </c>
      <c r="E462" s="82">
        <v>480085525</v>
      </c>
      <c r="F462" s="82" t="s">
        <v>11467</v>
      </c>
      <c r="G462" s="82">
        <v>501730</v>
      </c>
      <c r="H462" s="82">
        <v>501730</v>
      </c>
      <c r="I462" s="82">
        <v>871080</v>
      </c>
      <c r="J462" s="82">
        <v>871080</v>
      </c>
      <c r="K462" s="82">
        <v>202102</v>
      </c>
      <c r="L462" s="82">
        <v>202102</v>
      </c>
      <c r="M462" s="82"/>
      <c r="N462" s="82"/>
      <c r="O462" s="82" t="s">
        <v>1773</v>
      </c>
      <c r="P462" s="83">
        <v>1</v>
      </c>
      <c r="Q462" s="84">
        <v>49996331</v>
      </c>
      <c r="R462" s="84">
        <v>49996331</v>
      </c>
      <c r="S462" s="82" t="s">
        <v>926</v>
      </c>
      <c r="T462" s="84">
        <v>49996331</v>
      </c>
      <c r="U462" s="82" t="s">
        <v>11470</v>
      </c>
      <c r="V462" s="85">
        <v>44020.848935185182</v>
      </c>
    </row>
    <row r="463" spans="1:22" ht="27.6" x14ac:dyDescent="0.3">
      <c r="A463" s="82" t="s">
        <v>12842</v>
      </c>
      <c r="B463" s="83">
        <v>8</v>
      </c>
      <c r="C463" s="82" t="s">
        <v>12843</v>
      </c>
      <c r="D463" s="82" t="s">
        <v>278</v>
      </c>
      <c r="E463" s="82">
        <v>480085525</v>
      </c>
      <c r="F463" s="82" t="s">
        <v>11467</v>
      </c>
      <c r="G463" s="82">
        <v>501730</v>
      </c>
      <c r="H463" s="82">
        <v>501730</v>
      </c>
      <c r="I463" s="82">
        <v>871080</v>
      </c>
      <c r="J463" s="82">
        <v>871080</v>
      </c>
      <c r="K463" s="82">
        <v>202103</v>
      </c>
      <c r="L463" s="82">
        <v>202103</v>
      </c>
      <c r="M463" s="82"/>
      <c r="N463" s="82"/>
      <c r="O463" s="82" t="s">
        <v>1774</v>
      </c>
      <c r="P463" s="83">
        <v>1</v>
      </c>
      <c r="Q463" s="84">
        <v>49996331</v>
      </c>
      <c r="R463" s="84">
        <v>49996331</v>
      </c>
      <c r="S463" s="82" t="s">
        <v>926</v>
      </c>
      <c r="T463" s="84">
        <v>49996331</v>
      </c>
      <c r="U463" s="82" t="s">
        <v>11470</v>
      </c>
      <c r="V463" s="85">
        <v>44020.848935185182</v>
      </c>
    </row>
    <row r="464" spans="1:22" ht="41.4" x14ac:dyDescent="0.3">
      <c r="A464" s="82" t="s">
        <v>12842</v>
      </c>
      <c r="B464" s="83">
        <v>9</v>
      </c>
      <c r="C464" s="82" t="s">
        <v>12843</v>
      </c>
      <c r="D464" s="82" t="s">
        <v>278</v>
      </c>
      <c r="E464" s="82">
        <v>480085525</v>
      </c>
      <c r="F464" s="82" t="s">
        <v>11467</v>
      </c>
      <c r="G464" s="82">
        <v>501730</v>
      </c>
      <c r="H464" s="82">
        <v>501730</v>
      </c>
      <c r="I464" s="82">
        <v>871080</v>
      </c>
      <c r="J464" s="82">
        <v>871280</v>
      </c>
      <c r="K464" s="82">
        <v>202103</v>
      </c>
      <c r="L464" s="82">
        <v>202103</v>
      </c>
      <c r="M464" s="82"/>
      <c r="N464" s="82"/>
      <c r="O464" s="82" t="s">
        <v>1775</v>
      </c>
      <c r="P464" s="83">
        <v>1</v>
      </c>
      <c r="Q464" s="84">
        <v>10000000</v>
      </c>
      <c r="R464" s="84">
        <v>10000000</v>
      </c>
      <c r="S464" s="82" t="s">
        <v>926</v>
      </c>
      <c r="T464" s="84">
        <v>10000000</v>
      </c>
      <c r="U464" s="82" t="s">
        <v>11470</v>
      </c>
      <c r="V464" s="85">
        <v>44020.848935185182</v>
      </c>
    </row>
    <row r="465" spans="1:22" ht="41.4" x14ac:dyDescent="0.3">
      <c r="A465" s="82" t="s">
        <v>12842</v>
      </c>
      <c r="B465" s="83">
        <v>10</v>
      </c>
      <c r="C465" s="82" t="s">
        <v>12843</v>
      </c>
      <c r="D465" s="82" t="s">
        <v>278</v>
      </c>
      <c r="E465" s="82">
        <v>480085525</v>
      </c>
      <c r="F465" s="82" t="s">
        <v>11467</v>
      </c>
      <c r="G465" s="82">
        <v>501730</v>
      </c>
      <c r="H465" s="82">
        <v>501730</v>
      </c>
      <c r="I465" s="82">
        <v>871080</v>
      </c>
      <c r="J465" s="82">
        <v>871280</v>
      </c>
      <c r="K465" s="82">
        <v>202102</v>
      </c>
      <c r="L465" s="82">
        <v>202102</v>
      </c>
      <c r="M465" s="82"/>
      <c r="N465" s="82"/>
      <c r="O465" s="82" t="s">
        <v>1776</v>
      </c>
      <c r="P465" s="83">
        <v>1</v>
      </c>
      <c r="Q465" s="84">
        <v>10000000</v>
      </c>
      <c r="R465" s="84">
        <v>10000000</v>
      </c>
      <c r="S465" s="82" t="s">
        <v>926</v>
      </c>
      <c r="T465" s="84">
        <v>10000000</v>
      </c>
      <c r="U465" s="82" t="s">
        <v>11470</v>
      </c>
      <c r="V465" s="85">
        <v>44020.848935185182</v>
      </c>
    </row>
    <row r="466" spans="1:22" ht="41.4" x14ac:dyDescent="0.3">
      <c r="A466" s="82" t="s">
        <v>12842</v>
      </c>
      <c r="B466" s="83">
        <v>11</v>
      </c>
      <c r="C466" s="82" t="s">
        <v>12843</v>
      </c>
      <c r="D466" s="82" t="s">
        <v>278</v>
      </c>
      <c r="E466" s="82">
        <v>480085525</v>
      </c>
      <c r="F466" s="82" t="s">
        <v>11467</v>
      </c>
      <c r="G466" s="82">
        <v>501730</v>
      </c>
      <c r="H466" s="82">
        <v>501730</v>
      </c>
      <c r="I466" s="82">
        <v>871080</v>
      </c>
      <c r="J466" s="82">
        <v>871280</v>
      </c>
      <c r="K466" s="82">
        <v>202101</v>
      </c>
      <c r="L466" s="82">
        <v>202101</v>
      </c>
      <c r="M466" s="82"/>
      <c r="N466" s="82"/>
      <c r="O466" s="82" t="s">
        <v>1777</v>
      </c>
      <c r="P466" s="83">
        <v>1</v>
      </c>
      <c r="Q466" s="84">
        <v>10000000</v>
      </c>
      <c r="R466" s="84">
        <v>10000000</v>
      </c>
      <c r="S466" s="82" t="s">
        <v>926</v>
      </c>
      <c r="T466" s="84">
        <v>10000000</v>
      </c>
      <c r="U466" s="82" t="s">
        <v>11470</v>
      </c>
      <c r="V466" s="85">
        <v>44020.848935185182</v>
      </c>
    </row>
    <row r="467" spans="1:22" ht="41.4" x14ac:dyDescent="0.3">
      <c r="A467" s="82" t="s">
        <v>12842</v>
      </c>
      <c r="B467" s="83">
        <v>12</v>
      </c>
      <c r="C467" s="82" t="s">
        <v>12843</v>
      </c>
      <c r="D467" s="82" t="s">
        <v>278</v>
      </c>
      <c r="E467" s="82">
        <v>480085525</v>
      </c>
      <c r="F467" s="82" t="s">
        <v>11467</v>
      </c>
      <c r="G467" s="82">
        <v>501730</v>
      </c>
      <c r="H467" s="82">
        <v>501730</v>
      </c>
      <c r="I467" s="82">
        <v>871080</v>
      </c>
      <c r="J467" s="82">
        <v>871280</v>
      </c>
      <c r="K467" s="82">
        <v>202007</v>
      </c>
      <c r="L467" s="82">
        <v>202007</v>
      </c>
      <c r="M467" s="82"/>
      <c r="N467" s="82"/>
      <c r="O467" s="82" t="s">
        <v>1778</v>
      </c>
      <c r="P467" s="83">
        <v>1</v>
      </c>
      <c r="Q467" s="84">
        <v>10000000</v>
      </c>
      <c r="R467" s="84">
        <v>10000000</v>
      </c>
      <c r="S467" s="82" t="s">
        <v>926</v>
      </c>
      <c r="T467" s="84">
        <v>10000000</v>
      </c>
      <c r="U467" s="82" t="s">
        <v>11470</v>
      </c>
      <c r="V467" s="85">
        <v>44020.848935185182</v>
      </c>
    </row>
    <row r="468" spans="1:22" ht="41.4" x14ac:dyDescent="0.3">
      <c r="A468" s="82" t="s">
        <v>12842</v>
      </c>
      <c r="B468" s="83">
        <v>13</v>
      </c>
      <c r="C468" s="82" t="s">
        <v>12843</v>
      </c>
      <c r="D468" s="82" t="s">
        <v>278</v>
      </c>
      <c r="E468" s="82">
        <v>480085525</v>
      </c>
      <c r="F468" s="82" t="s">
        <v>11467</v>
      </c>
      <c r="G468" s="82">
        <v>501730</v>
      </c>
      <c r="H468" s="82">
        <v>501730</v>
      </c>
      <c r="I468" s="82">
        <v>871080</v>
      </c>
      <c r="J468" s="82">
        <v>871280</v>
      </c>
      <c r="K468" s="82">
        <v>202008</v>
      </c>
      <c r="L468" s="82">
        <v>202008</v>
      </c>
      <c r="M468" s="82"/>
      <c r="N468" s="82"/>
      <c r="O468" s="82" t="s">
        <v>1779</v>
      </c>
      <c r="P468" s="83">
        <v>1</v>
      </c>
      <c r="Q468" s="84">
        <v>10000000</v>
      </c>
      <c r="R468" s="84">
        <v>10000000</v>
      </c>
      <c r="S468" s="82" t="s">
        <v>926</v>
      </c>
      <c r="T468" s="84">
        <v>10000000</v>
      </c>
      <c r="U468" s="82" t="s">
        <v>11470</v>
      </c>
      <c r="V468" s="85">
        <v>44020.848935185182</v>
      </c>
    </row>
    <row r="469" spans="1:22" ht="41.4" x14ac:dyDescent="0.3">
      <c r="A469" s="82" t="s">
        <v>12842</v>
      </c>
      <c r="B469" s="83">
        <v>14</v>
      </c>
      <c r="C469" s="82" t="s">
        <v>12843</v>
      </c>
      <c r="D469" s="82" t="s">
        <v>278</v>
      </c>
      <c r="E469" s="82">
        <v>480085525</v>
      </c>
      <c r="F469" s="82" t="s">
        <v>11467</v>
      </c>
      <c r="G469" s="82">
        <v>501730</v>
      </c>
      <c r="H469" s="82">
        <v>501730</v>
      </c>
      <c r="I469" s="82">
        <v>871080</v>
      </c>
      <c r="J469" s="82">
        <v>871280</v>
      </c>
      <c r="K469" s="82">
        <v>202009</v>
      </c>
      <c r="L469" s="82">
        <v>202009</v>
      </c>
      <c r="M469" s="82"/>
      <c r="N469" s="82"/>
      <c r="O469" s="82" t="s">
        <v>1780</v>
      </c>
      <c r="P469" s="83">
        <v>1</v>
      </c>
      <c r="Q469" s="84">
        <v>10000000</v>
      </c>
      <c r="R469" s="84">
        <v>10000000</v>
      </c>
      <c r="S469" s="82" t="s">
        <v>926</v>
      </c>
      <c r="T469" s="84">
        <v>10000000</v>
      </c>
      <c r="U469" s="82" t="s">
        <v>11470</v>
      </c>
      <c r="V469" s="85">
        <v>44020.848935185182</v>
      </c>
    </row>
    <row r="470" spans="1:22" ht="41.4" x14ac:dyDescent="0.3">
      <c r="A470" s="82" t="s">
        <v>12842</v>
      </c>
      <c r="B470" s="83">
        <v>15</v>
      </c>
      <c r="C470" s="82" t="s">
        <v>12843</v>
      </c>
      <c r="D470" s="82" t="s">
        <v>278</v>
      </c>
      <c r="E470" s="82">
        <v>480085525</v>
      </c>
      <c r="F470" s="82" t="s">
        <v>11467</v>
      </c>
      <c r="G470" s="82">
        <v>501730</v>
      </c>
      <c r="H470" s="82">
        <v>501730</v>
      </c>
      <c r="I470" s="82">
        <v>871080</v>
      </c>
      <c r="J470" s="82">
        <v>871280</v>
      </c>
      <c r="K470" s="82">
        <v>202010</v>
      </c>
      <c r="L470" s="82">
        <v>202010</v>
      </c>
      <c r="M470" s="82"/>
      <c r="N470" s="82"/>
      <c r="O470" s="82" t="s">
        <v>1781</v>
      </c>
      <c r="P470" s="83">
        <v>1</v>
      </c>
      <c r="Q470" s="84">
        <v>10000000</v>
      </c>
      <c r="R470" s="84">
        <v>10000000</v>
      </c>
      <c r="S470" s="82" t="s">
        <v>926</v>
      </c>
      <c r="T470" s="84">
        <v>10000000</v>
      </c>
      <c r="U470" s="82" t="s">
        <v>11470</v>
      </c>
      <c r="V470" s="85">
        <v>44020.848935185182</v>
      </c>
    </row>
    <row r="471" spans="1:22" ht="41.4" x14ac:dyDescent="0.3">
      <c r="A471" s="82" t="s">
        <v>12842</v>
      </c>
      <c r="B471" s="83">
        <v>16</v>
      </c>
      <c r="C471" s="82" t="s">
        <v>12843</v>
      </c>
      <c r="D471" s="82" t="s">
        <v>278</v>
      </c>
      <c r="E471" s="82">
        <v>480085525</v>
      </c>
      <c r="F471" s="82" t="s">
        <v>11467</v>
      </c>
      <c r="G471" s="82">
        <v>501730</v>
      </c>
      <c r="H471" s="82">
        <v>501730</v>
      </c>
      <c r="I471" s="82">
        <v>871080</v>
      </c>
      <c r="J471" s="82">
        <v>871280</v>
      </c>
      <c r="K471" s="82">
        <v>202011</v>
      </c>
      <c r="L471" s="82">
        <v>202011</v>
      </c>
      <c r="M471" s="82"/>
      <c r="N471" s="82"/>
      <c r="O471" s="82" t="s">
        <v>1782</v>
      </c>
      <c r="P471" s="83">
        <v>1</v>
      </c>
      <c r="Q471" s="84">
        <v>10000000</v>
      </c>
      <c r="R471" s="84">
        <v>10000000</v>
      </c>
      <c r="S471" s="82" t="s">
        <v>926</v>
      </c>
      <c r="T471" s="84">
        <v>10000000</v>
      </c>
      <c r="U471" s="82" t="s">
        <v>11470</v>
      </c>
      <c r="V471" s="85">
        <v>44020.848935185182</v>
      </c>
    </row>
    <row r="472" spans="1:22" ht="41.4" x14ac:dyDescent="0.3">
      <c r="A472" s="82" t="s">
        <v>12842</v>
      </c>
      <c r="B472" s="83">
        <v>17</v>
      </c>
      <c r="C472" s="82" t="s">
        <v>12843</v>
      </c>
      <c r="D472" s="82" t="s">
        <v>278</v>
      </c>
      <c r="E472" s="82">
        <v>480085525</v>
      </c>
      <c r="F472" s="82" t="s">
        <v>11467</v>
      </c>
      <c r="G472" s="82">
        <v>501730</v>
      </c>
      <c r="H472" s="82">
        <v>501730</v>
      </c>
      <c r="I472" s="82">
        <v>871080</v>
      </c>
      <c r="J472" s="82">
        <v>871280</v>
      </c>
      <c r="K472" s="82">
        <v>202012</v>
      </c>
      <c r="L472" s="82">
        <v>202012</v>
      </c>
      <c r="M472" s="82"/>
      <c r="N472" s="82"/>
      <c r="O472" s="82" t="s">
        <v>1783</v>
      </c>
      <c r="P472" s="83">
        <v>1</v>
      </c>
      <c r="Q472" s="84">
        <v>10093497</v>
      </c>
      <c r="R472" s="84">
        <v>10093497</v>
      </c>
      <c r="S472" s="82" t="s">
        <v>926</v>
      </c>
      <c r="T472" s="84">
        <v>10093497</v>
      </c>
      <c r="U472" s="82" t="s">
        <v>11470</v>
      </c>
      <c r="V472" s="85">
        <v>44020.848935185182</v>
      </c>
    </row>
    <row r="473" spans="1:22" ht="27.6" x14ac:dyDescent="0.3">
      <c r="A473" s="82" t="s">
        <v>12849</v>
      </c>
      <c r="B473" s="83">
        <v>0</v>
      </c>
      <c r="C473" s="82" t="s">
        <v>12850</v>
      </c>
      <c r="D473" s="82" t="s">
        <v>311</v>
      </c>
      <c r="E473" s="82">
        <v>480085555</v>
      </c>
      <c r="F473" s="82" t="s">
        <v>11467</v>
      </c>
      <c r="G473" s="82">
        <v>501210</v>
      </c>
      <c r="H473" s="82">
        <v>501210</v>
      </c>
      <c r="I473" s="82">
        <v>871080</v>
      </c>
      <c r="J473" s="82">
        <v>871080</v>
      </c>
      <c r="K473" s="82">
        <v>202007</v>
      </c>
      <c r="L473" s="82">
        <v>202007</v>
      </c>
      <c r="M473" s="82"/>
      <c r="N473" s="82"/>
      <c r="O473" s="82" t="s">
        <v>311</v>
      </c>
      <c r="P473" s="83">
        <v>1</v>
      </c>
      <c r="Q473" s="84">
        <v>13000000</v>
      </c>
      <c r="R473" s="84">
        <v>13000000</v>
      </c>
      <c r="S473" s="82" t="s">
        <v>926</v>
      </c>
      <c r="T473" s="84">
        <v>13000000</v>
      </c>
      <c r="U473" s="82" t="s">
        <v>11487</v>
      </c>
      <c r="V473" s="85">
        <v>44021.768217592595</v>
      </c>
    </row>
    <row r="474" spans="1:22" ht="27.6" x14ac:dyDescent="0.3">
      <c r="A474" s="82" t="s">
        <v>12856</v>
      </c>
      <c r="B474" s="83">
        <v>0</v>
      </c>
      <c r="C474" s="82" t="s">
        <v>12857</v>
      </c>
      <c r="D474" s="82" t="s">
        <v>248</v>
      </c>
      <c r="E474" s="82">
        <v>480085557</v>
      </c>
      <c r="F474" s="82" t="s">
        <v>11467</v>
      </c>
      <c r="G474" s="82">
        <v>501730</v>
      </c>
      <c r="H474" s="82">
        <v>501730</v>
      </c>
      <c r="I474" s="82">
        <v>871080</v>
      </c>
      <c r="J474" s="82">
        <v>871280</v>
      </c>
      <c r="K474" s="82">
        <v>202007</v>
      </c>
      <c r="L474" s="82">
        <v>202007</v>
      </c>
      <c r="M474" s="82"/>
      <c r="N474" s="82"/>
      <c r="O474" s="82" t="s">
        <v>1798</v>
      </c>
      <c r="P474" s="83">
        <v>1</v>
      </c>
      <c r="Q474" s="84">
        <v>400000000</v>
      </c>
      <c r="R474" s="84">
        <v>400000000</v>
      </c>
      <c r="S474" s="82" t="s">
        <v>926</v>
      </c>
      <c r="T474" s="84">
        <v>400000000</v>
      </c>
      <c r="U474" s="82" t="s">
        <v>11487</v>
      </c>
      <c r="V474" s="85">
        <v>44021.781226851854</v>
      </c>
    </row>
    <row r="475" spans="1:22" ht="27.6" x14ac:dyDescent="0.3">
      <c r="A475" s="82" t="s">
        <v>12856</v>
      </c>
      <c r="B475" s="83">
        <v>1</v>
      </c>
      <c r="C475" s="82" t="s">
        <v>12857</v>
      </c>
      <c r="D475" s="82" t="s">
        <v>248</v>
      </c>
      <c r="E475" s="82">
        <v>480085557</v>
      </c>
      <c r="F475" s="82" t="s">
        <v>11467</v>
      </c>
      <c r="G475" s="82">
        <v>501730</v>
      </c>
      <c r="H475" s="82">
        <v>501730</v>
      </c>
      <c r="I475" s="82">
        <v>871080</v>
      </c>
      <c r="J475" s="82">
        <v>871280</v>
      </c>
      <c r="K475" s="82">
        <v>202008</v>
      </c>
      <c r="L475" s="82">
        <v>202008</v>
      </c>
      <c r="M475" s="82"/>
      <c r="N475" s="82"/>
      <c r="O475" s="82" t="s">
        <v>1799</v>
      </c>
      <c r="P475" s="83">
        <v>1</v>
      </c>
      <c r="Q475" s="84">
        <v>99436000</v>
      </c>
      <c r="R475" s="84">
        <v>99436000</v>
      </c>
      <c r="S475" s="82" t="s">
        <v>926</v>
      </c>
      <c r="T475" s="84">
        <v>99436000</v>
      </c>
      <c r="U475" s="82" t="s">
        <v>11487</v>
      </c>
      <c r="V475" s="85">
        <v>44021.781226851854</v>
      </c>
    </row>
    <row r="476" spans="1:22" ht="27.6" x14ac:dyDescent="0.3">
      <c r="A476" s="82" t="s">
        <v>12864</v>
      </c>
      <c r="B476" s="83">
        <v>0</v>
      </c>
      <c r="C476" s="82" t="s">
        <v>12865</v>
      </c>
      <c r="D476" s="82" t="s">
        <v>250</v>
      </c>
      <c r="E476" s="82">
        <v>480085558</v>
      </c>
      <c r="F476" s="82" t="s">
        <v>11467</v>
      </c>
      <c r="G476" s="82">
        <v>501730</v>
      </c>
      <c r="H476" s="82">
        <v>501730</v>
      </c>
      <c r="I476" s="82">
        <v>871080</v>
      </c>
      <c r="J476" s="82">
        <v>871280</v>
      </c>
      <c r="K476" s="82">
        <v>202008</v>
      </c>
      <c r="L476" s="82">
        <v>202008</v>
      </c>
      <c r="M476" s="82"/>
      <c r="N476" s="82"/>
      <c r="O476" s="82" t="s">
        <v>1800</v>
      </c>
      <c r="P476" s="83">
        <v>1</v>
      </c>
      <c r="Q476" s="84">
        <v>250000000</v>
      </c>
      <c r="R476" s="84">
        <v>250000000</v>
      </c>
      <c r="S476" s="82" t="s">
        <v>926</v>
      </c>
      <c r="T476" s="84">
        <v>250000000</v>
      </c>
      <c r="U476" s="82" t="s">
        <v>11487</v>
      </c>
      <c r="V476" s="85">
        <v>44021.784282407411</v>
      </c>
    </row>
    <row r="477" spans="1:22" ht="27.6" x14ac:dyDescent="0.3">
      <c r="A477" s="82" t="s">
        <v>12864</v>
      </c>
      <c r="B477" s="83">
        <v>1</v>
      </c>
      <c r="C477" s="82" t="s">
        <v>12865</v>
      </c>
      <c r="D477" s="82" t="s">
        <v>250</v>
      </c>
      <c r="E477" s="82">
        <v>480085558</v>
      </c>
      <c r="F477" s="82" t="s">
        <v>11467</v>
      </c>
      <c r="G477" s="82">
        <v>501730</v>
      </c>
      <c r="H477" s="82">
        <v>501730</v>
      </c>
      <c r="I477" s="82">
        <v>871080</v>
      </c>
      <c r="J477" s="82">
        <v>871280</v>
      </c>
      <c r="K477" s="82">
        <v>202009</v>
      </c>
      <c r="L477" s="82">
        <v>202009</v>
      </c>
      <c r="M477" s="82"/>
      <c r="N477" s="82"/>
      <c r="O477" s="82" t="s">
        <v>1801</v>
      </c>
      <c r="P477" s="83">
        <v>1</v>
      </c>
      <c r="Q477" s="84">
        <v>49600000</v>
      </c>
      <c r="R477" s="84">
        <v>49600000</v>
      </c>
      <c r="S477" s="82" t="s">
        <v>926</v>
      </c>
      <c r="T477" s="84">
        <v>49600000</v>
      </c>
      <c r="U477" s="82" t="s">
        <v>11487</v>
      </c>
      <c r="V477" s="85">
        <v>44021.784282407411</v>
      </c>
    </row>
    <row r="478" spans="1:22" ht="27.6" x14ac:dyDescent="0.3">
      <c r="A478" s="82" t="s">
        <v>12872</v>
      </c>
      <c r="B478" s="83">
        <v>0</v>
      </c>
      <c r="C478" s="82" t="s">
        <v>12873</v>
      </c>
      <c r="D478" s="82" t="s">
        <v>294</v>
      </c>
      <c r="E478" s="82">
        <v>480085700</v>
      </c>
      <c r="F478" s="82" t="s">
        <v>11467</v>
      </c>
      <c r="G478" s="82">
        <v>501730</v>
      </c>
      <c r="H478" s="82">
        <v>501730</v>
      </c>
      <c r="I478" s="82">
        <v>872310</v>
      </c>
      <c r="J478" s="82">
        <v>872310</v>
      </c>
      <c r="K478" s="82">
        <v>202007</v>
      </c>
      <c r="L478" s="82">
        <v>202007</v>
      </c>
      <c r="M478" s="82"/>
      <c r="N478" s="82" t="s">
        <v>1826</v>
      </c>
      <c r="O478" s="82" t="s">
        <v>12874</v>
      </c>
      <c r="P478" s="83">
        <v>50</v>
      </c>
      <c r="Q478" s="84">
        <v>325000</v>
      </c>
      <c r="R478" s="84">
        <v>16250000</v>
      </c>
      <c r="S478" s="82" t="s">
        <v>926</v>
      </c>
      <c r="T478" s="84">
        <v>16250000</v>
      </c>
      <c r="U478" s="82" t="s">
        <v>11487</v>
      </c>
      <c r="V478" s="85">
        <v>44027.8515162037</v>
      </c>
    </row>
    <row r="479" spans="1:22" ht="27.6" x14ac:dyDescent="0.3">
      <c r="A479" s="82" t="s">
        <v>12872</v>
      </c>
      <c r="B479" s="83">
        <v>1</v>
      </c>
      <c r="C479" s="82" t="s">
        <v>12873</v>
      </c>
      <c r="D479" s="82" t="s">
        <v>294</v>
      </c>
      <c r="E479" s="82">
        <v>480085700</v>
      </c>
      <c r="F479" s="82" t="s">
        <v>11467</v>
      </c>
      <c r="G479" s="82">
        <v>501730</v>
      </c>
      <c r="H479" s="82">
        <v>501730</v>
      </c>
      <c r="I479" s="82">
        <v>872310</v>
      </c>
      <c r="J479" s="82">
        <v>872310</v>
      </c>
      <c r="K479" s="82">
        <v>202007</v>
      </c>
      <c r="L479" s="82">
        <v>202007</v>
      </c>
      <c r="M479" s="82"/>
      <c r="N479" s="82" t="s">
        <v>1828</v>
      </c>
      <c r="O479" s="82" t="s">
        <v>1829</v>
      </c>
      <c r="P479" s="83">
        <v>131</v>
      </c>
      <c r="Q479" s="84">
        <v>325000</v>
      </c>
      <c r="R479" s="84">
        <v>42575000</v>
      </c>
      <c r="S479" s="82" t="s">
        <v>926</v>
      </c>
      <c r="T479" s="84">
        <v>42575000</v>
      </c>
      <c r="U479" s="82" t="s">
        <v>11487</v>
      </c>
      <c r="V479" s="85">
        <v>44027.8515162037</v>
      </c>
    </row>
    <row r="480" spans="1:22" ht="27.6" x14ac:dyDescent="0.3">
      <c r="A480" s="82" t="s">
        <v>12872</v>
      </c>
      <c r="B480" s="83">
        <v>2</v>
      </c>
      <c r="C480" s="82" t="s">
        <v>12873</v>
      </c>
      <c r="D480" s="82" t="s">
        <v>294</v>
      </c>
      <c r="E480" s="82">
        <v>480085700</v>
      </c>
      <c r="F480" s="82" t="s">
        <v>11467</v>
      </c>
      <c r="G480" s="82">
        <v>501730</v>
      </c>
      <c r="H480" s="82">
        <v>501730</v>
      </c>
      <c r="I480" s="82">
        <v>872310</v>
      </c>
      <c r="J480" s="82">
        <v>872310</v>
      </c>
      <c r="K480" s="82">
        <v>202007</v>
      </c>
      <c r="L480" s="82">
        <v>202007</v>
      </c>
      <c r="M480" s="82"/>
      <c r="N480" s="82" t="s">
        <v>1830</v>
      </c>
      <c r="O480" s="82" t="s">
        <v>1831</v>
      </c>
      <c r="P480" s="83">
        <v>154</v>
      </c>
      <c r="Q480" s="84">
        <v>245000</v>
      </c>
      <c r="R480" s="84">
        <v>37730000</v>
      </c>
      <c r="S480" s="82" t="s">
        <v>926</v>
      </c>
      <c r="T480" s="84">
        <v>37730000</v>
      </c>
      <c r="U480" s="82" t="s">
        <v>11487</v>
      </c>
      <c r="V480" s="85">
        <v>44027.8515162037</v>
      </c>
    </row>
    <row r="481" spans="1:22" ht="27.6" x14ac:dyDescent="0.3">
      <c r="A481" s="82" t="s">
        <v>12872</v>
      </c>
      <c r="B481" s="83">
        <v>3</v>
      </c>
      <c r="C481" s="82" t="s">
        <v>12873</v>
      </c>
      <c r="D481" s="82" t="s">
        <v>294</v>
      </c>
      <c r="E481" s="82">
        <v>480085700</v>
      </c>
      <c r="F481" s="82" t="s">
        <v>11467</v>
      </c>
      <c r="G481" s="82">
        <v>501730</v>
      </c>
      <c r="H481" s="82">
        <v>501730</v>
      </c>
      <c r="I481" s="82">
        <v>872310</v>
      </c>
      <c r="J481" s="82">
        <v>872310</v>
      </c>
      <c r="K481" s="82">
        <v>202007</v>
      </c>
      <c r="L481" s="82">
        <v>202007</v>
      </c>
      <c r="M481" s="82"/>
      <c r="N481" s="82" t="s">
        <v>1832</v>
      </c>
      <c r="O481" s="82" t="s">
        <v>1833</v>
      </c>
      <c r="P481" s="83">
        <v>154</v>
      </c>
      <c r="Q481" s="84">
        <v>225000</v>
      </c>
      <c r="R481" s="84">
        <v>34650000</v>
      </c>
      <c r="S481" s="82" t="s">
        <v>926</v>
      </c>
      <c r="T481" s="84">
        <v>34650000</v>
      </c>
      <c r="U481" s="82" t="s">
        <v>11487</v>
      </c>
      <c r="V481" s="85">
        <v>44027.8515162037</v>
      </c>
    </row>
    <row r="482" spans="1:22" ht="27.6" x14ac:dyDescent="0.3">
      <c r="A482" s="82" t="s">
        <v>12872</v>
      </c>
      <c r="B482" s="83">
        <v>4</v>
      </c>
      <c r="C482" s="82" t="s">
        <v>12873</v>
      </c>
      <c r="D482" s="82" t="s">
        <v>294</v>
      </c>
      <c r="E482" s="82">
        <v>480085700</v>
      </c>
      <c r="F482" s="82" t="s">
        <v>11467</v>
      </c>
      <c r="G482" s="82">
        <v>501730</v>
      </c>
      <c r="H482" s="82">
        <v>501730</v>
      </c>
      <c r="I482" s="82">
        <v>872310</v>
      </c>
      <c r="J482" s="82">
        <v>872310</v>
      </c>
      <c r="K482" s="82">
        <v>202007</v>
      </c>
      <c r="L482" s="82">
        <v>202007</v>
      </c>
      <c r="M482" s="82"/>
      <c r="N482" s="82" t="s">
        <v>1834</v>
      </c>
      <c r="O482" s="82" t="s">
        <v>1835</v>
      </c>
      <c r="P482" s="83">
        <v>167</v>
      </c>
      <c r="Q482" s="84">
        <v>225000</v>
      </c>
      <c r="R482" s="84">
        <v>37575000</v>
      </c>
      <c r="S482" s="82" t="s">
        <v>926</v>
      </c>
      <c r="T482" s="84">
        <v>37575000</v>
      </c>
      <c r="U482" s="82" t="s">
        <v>11487</v>
      </c>
      <c r="V482" s="85">
        <v>44027.8515162037</v>
      </c>
    </row>
    <row r="483" spans="1:22" ht="27.6" x14ac:dyDescent="0.3">
      <c r="A483" s="82" t="s">
        <v>12880</v>
      </c>
      <c r="B483" s="83">
        <v>0</v>
      </c>
      <c r="C483" s="82" t="s">
        <v>11822</v>
      </c>
      <c r="D483" s="82" t="s">
        <v>11823</v>
      </c>
      <c r="E483" s="82">
        <v>480085559</v>
      </c>
      <c r="F483" s="82" t="s">
        <v>11467</v>
      </c>
      <c r="G483" s="82">
        <v>501730</v>
      </c>
      <c r="H483" s="82">
        <v>501730</v>
      </c>
      <c r="I483" s="82">
        <v>872400</v>
      </c>
      <c r="J483" s="82">
        <v>872400</v>
      </c>
      <c r="K483" s="82">
        <v>202007</v>
      </c>
      <c r="L483" s="82">
        <v>202007</v>
      </c>
      <c r="M483" s="82"/>
      <c r="N483" s="82"/>
      <c r="O483" s="82" t="s">
        <v>1802</v>
      </c>
      <c r="P483" s="83">
        <v>1</v>
      </c>
      <c r="Q483" s="84">
        <v>5400000</v>
      </c>
      <c r="R483" s="84">
        <v>5400000</v>
      </c>
      <c r="S483" s="82" t="s">
        <v>926</v>
      </c>
      <c r="T483" s="84">
        <v>5400000</v>
      </c>
      <c r="U483" s="82" t="s">
        <v>12771</v>
      </c>
      <c r="V483" s="85">
        <v>44021.787592592591</v>
      </c>
    </row>
    <row r="484" spans="1:22" ht="13.8" x14ac:dyDescent="0.3">
      <c r="A484" s="82" t="s">
        <v>12884</v>
      </c>
      <c r="B484" s="83">
        <v>0</v>
      </c>
      <c r="C484" s="82" t="s">
        <v>12857</v>
      </c>
      <c r="D484" s="82" t="s">
        <v>248</v>
      </c>
      <c r="E484" s="82">
        <v>480085560</v>
      </c>
      <c r="F484" s="82" t="s">
        <v>11467</v>
      </c>
      <c r="G484" s="82">
        <v>501730</v>
      </c>
      <c r="H484" s="82">
        <v>501730</v>
      </c>
      <c r="I484" s="82">
        <v>871080</v>
      </c>
      <c r="J484" s="82">
        <v>871440</v>
      </c>
      <c r="K484" s="82">
        <v>202007</v>
      </c>
      <c r="L484" s="82">
        <v>202007</v>
      </c>
      <c r="M484" s="82"/>
      <c r="N484" s="82"/>
      <c r="O484" s="82" t="s">
        <v>1803</v>
      </c>
      <c r="P484" s="83">
        <v>1</v>
      </c>
      <c r="Q484" s="84">
        <v>500000000</v>
      </c>
      <c r="R484" s="84">
        <v>500000000</v>
      </c>
      <c r="S484" s="82" t="s">
        <v>926</v>
      </c>
      <c r="T484" s="84">
        <v>500000000</v>
      </c>
      <c r="U484" s="82" t="s">
        <v>11487</v>
      </c>
      <c r="V484" s="85">
        <v>44021.789965277778</v>
      </c>
    </row>
    <row r="485" spans="1:22" ht="27.6" x14ac:dyDescent="0.3">
      <c r="A485" s="82" t="s">
        <v>12884</v>
      </c>
      <c r="B485" s="83">
        <v>1</v>
      </c>
      <c r="C485" s="82" t="s">
        <v>12857</v>
      </c>
      <c r="D485" s="82" t="s">
        <v>248</v>
      </c>
      <c r="E485" s="82">
        <v>480085560</v>
      </c>
      <c r="F485" s="82" t="s">
        <v>11467</v>
      </c>
      <c r="G485" s="82">
        <v>501730</v>
      </c>
      <c r="H485" s="82">
        <v>501730</v>
      </c>
      <c r="I485" s="82">
        <v>871080</v>
      </c>
      <c r="J485" s="82">
        <v>871440</v>
      </c>
      <c r="K485" s="82">
        <v>202008</v>
      </c>
      <c r="L485" s="82">
        <v>202008</v>
      </c>
      <c r="M485" s="82"/>
      <c r="N485" s="82"/>
      <c r="O485" s="82" t="s">
        <v>1804</v>
      </c>
      <c r="P485" s="83">
        <v>1</v>
      </c>
      <c r="Q485" s="84">
        <v>99984000</v>
      </c>
      <c r="R485" s="84">
        <v>99984000</v>
      </c>
      <c r="S485" s="82" t="s">
        <v>926</v>
      </c>
      <c r="T485" s="84">
        <v>99984000</v>
      </c>
      <c r="U485" s="82" t="s">
        <v>11487</v>
      </c>
      <c r="V485" s="85">
        <v>44021.789965277778</v>
      </c>
    </row>
    <row r="486" spans="1:22" ht="27.6" x14ac:dyDescent="0.3">
      <c r="A486" s="82" t="s">
        <v>12894</v>
      </c>
      <c r="B486" s="83">
        <v>0</v>
      </c>
      <c r="C486" s="82" t="s">
        <v>12857</v>
      </c>
      <c r="D486" s="82" t="s">
        <v>248</v>
      </c>
      <c r="E486" s="82">
        <v>480085583</v>
      </c>
      <c r="F486" s="82" t="s">
        <v>11467</v>
      </c>
      <c r="G486" s="82">
        <v>501730</v>
      </c>
      <c r="H486" s="82">
        <v>501730</v>
      </c>
      <c r="I486" s="82">
        <v>871080</v>
      </c>
      <c r="J486" s="82">
        <v>871080</v>
      </c>
      <c r="K486" s="82">
        <v>202007</v>
      </c>
      <c r="L486" s="82">
        <v>202007</v>
      </c>
      <c r="M486" s="82"/>
      <c r="N486" s="82"/>
      <c r="O486" s="82" t="s">
        <v>1807</v>
      </c>
      <c r="P486" s="83">
        <v>1</v>
      </c>
      <c r="Q486" s="84">
        <v>339273543</v>
      </c>
      <c r="R486" s="84">
        <v>339273543</v>
      </c>
      <c r="S486" s="82" t="s">
        <v>926</v>
      </c>
      <c r="T486" s="84">
        <v>339273543</v>
      </c>
      <c r="U486" s="82" t="s">
        <v>11487</v>
      </c>
      <c r="V486" s="85">
        <v>44022.868576388886</v>
      </c>
    </row>
    <row r="487" spans="1:22" ht="13.8" x14ac:dyDescent="0.3">
      <c r="A487" s="82" t="s">
        <v>12899</v>
      </c>
      <c r="B487" s="83">
        <v>0</v>
      </c>
      <c r="C487" s="82" t="s">
        <v>12826</v>
      </c>
      <c r="D487" s="82" t="s">
        <v>287</v>
      </c>
      <c r="E487" s="82">
        <v>480085584</v>
      </c>
      <c r="F487" s="82" t="s">
        <v>11467</v>
      </c>
      <c r="G487" s="82">
        <v>501730</v>
      </c>
      <c r="H487" s="82">
        <v>501730</v>
      </c>
      <c r="I487" s="82">
        <v>872310</v>
      </c>
      <c r="J487" s="82">
        <v>872310</v>
      </c>
      <c r="K487" s="82">
        <v>202007</v>
      </c>
      <c r="L487" s="82">
        <v>202007</v>
      </c>
      <c r="M487" s="82"/>
      <c r="N487" s="82"/>
      <c r="O487" s="82" t="s">
        <v>1808</v>
      </c>
      <c r="P487" s="83">
        <v>1</v>
      </c>
      <c r="Q487" s="84">
        <v>98395074</v>
      </c>
      <c r="R487" s="84">
        <v>98395074</v>
      </c>
      <c r="S487" s="82" t="s">
        <v>926</v>
      </c>
      <c r="T487" s="84">
        <v>98395074</v>
      </c>
      <c r="U487" s="82" t="s">
        <v>11487</v>
      </c>
      <c r="V487" s="85">
        <v>44022.872152777774</v>
      </c>
    </row>
    <row r="488" spans="1:22" ht="13.8" x14ac:dyDescent="0.3">
      <c r="A488" s="82" t="s">
        <v>12904</v>
      </c>
      <c r="B488" s="83">
        <v>0</v>
      </c>
      <c r="C488" s="82" t="s">
        <v>12905</v>
      </c>
      <c r="D488" s="82" t="s">
        <v>313</v>
      </c>
      <c r="E488" s="82">
        <v>480085585</v>
      </c>
      <c r="F488" s="82" t="s">
        <v>11467</v>
      </c>
      <c r="G488" s="82">
        <v>501730</v>
      </c>
      <c r="H488" s="82">
        <v>501730</v>
      </c>
      <c r="I488" s="82">
        <v>872001</v>
      </c>
      <c r="J488" s="82">
        <v>872001</v>
      </c>
      <c r="K488" s="82">
        <v>202007</v>
      </c>
      <c r="L488" s="82">
        <v>202007</v>
      </c>
      <c r="M488" s="82"/>
      <c r="N488" s="82"/>
      <c r="O488" s="82" t="s">
        <v>12906</v>
      </c>
      <c r="P488" s="83">
        <v>1</v>
      </c>
      <c r="Q488" s="84">
        <v>55226000</v>
      </c>
      <c r="R488" s="84">
        <v>55226000</v>
      </c>
      <c r="S488" s="82" t="s">
        <v>926</v>
      </c>
      <c r="T488" s="84">
        <v>55226000</v>
      </c>
      <c r="U488" s="82" t="s">
        <v>12771</v>
      </c>
      <c r="V488" s="85">
        <v>44022.873298611114</v>
      </c>
    </row>
    <row r="489" spans="1:22" ht="27.6" x14ac:dyDescent="0.3">
      <c r="A489" s="82" t="s">
        <v>12911</v>
      </c>
      <c r="B489" s="83">
        <v>0</v>
      </c>
      <c r="C489" s="82" t="s">
        <v>12912</v>
      </c>
      <c r="D489" s="82" t="s">
        <v>287</v>
      </c>
      <c r="E489" s="82">
        <v>480085623</v>
      </c>
      <c r="F489" s="82" t="s">
        <v>11467</v>
      </c>
      <c r="G489" s="82">
        <v>501730</v>
      </c>
      <c r="H489" s="82">
        <v>501730</v>
      </c>
      <c r="I489" s="82">
        <v>872310</v>
      </c>
      <c r="J489" s="82">
        <v>872310</v>
      </c>
      <c r="K489" s="82">
        <v>202007</v>
      </c>
      <c r="L489" s="82">
        <v>202007</v>
      </c>
      <c r="M489" s="82"/>
      <c r="N489" s="82"/>
      <c r="O489" s="82" t="s">
        <v>1810</v>
      </c>
      <c r="P489" s="83">
        <v>1</v>
      </c>
      <c r="Q489" s="84">
        <v>101517500</v>
      </c>
      <c r="R489" s="84">
        <v>101517500</v>
      </c>
      <c r="S489" s="82" t="s">
        <v>926</v>
      </c>
      <c r="T489" s="84">
        <v>101517500</v>
      </c>
      <c r="U489" s="82" t="s">
        <v>11487</v>
      </c>
      <c r="V489" s="85">
        <v>44025.860138888886</v>
      </c>
    </row>
    <row r="490" spans="1:22" ht="13.8" x14ac:dyDescent="0.3">
      <c r="A490" s="82" t="s">
        <v>12918</v>
      </c>
      <c r="B490" s="83">
        <v>0</v>
      </c>
      <c r="C490" s="82" t="s">
        <v>12912</v>
      </c>
      <c r="D490" s="82" t="s">
        <v>287</v>
      </c>
      <c r="E490" s="82">
        <v>480085624</v>
      </c>
      <c r="F490" s="82" t="s">
        <v>11467</v>
      </c>
      <c r="G490" s="82">
        <v>501730</v>
      </c>
      <c r="H490" s="82">
        <v>501730</v>
      </c>
      <c r="I490" s="82">
        <v>872310</v>
      </c>
      <c r="J490" s="82">
        <v>872310</v>
      </c>
      <c r="K490" s="82">
        <v>202007</v>
      </c>
      <c r="L490" s="82">
        <v>202007</v>
      </c>
      <c r="M490" s="82"/>
      <c r="N490" s="82"/>
      <c r="O490" s="82" t="s">
        <v>1811</v>
      </c>
      <c r="P490" s="83">
        <v>1</v>
      </c>
      <c r="Q490" s="84">
        <v>99960680</v>
      </c>
      <c r="R490" s="84">
        <v>99960680</v>
      </c>
      <c r="S490" s="82" t="s">
        <v>926</v>
      </c>
      <c r="T490" s="84">
        <v>99960680</v>
      </c>
      <c r="U490" s="82" t="s">
        <v>11487</v>
      </c>
      <c r="V490" s="85">
        <v>44025.862488425926</v>
      </c>
    </row>
    <row r="491" spans="1:22" ht="27.6" x14ac:dyDescent="0.3">
      <c r="A491" s="82" t="s">
        <v>12923</v>
      </c>
      <c r="B491" s="83">
        <v>0</v>
      </c>
      <c r="C491" s="82" t="s">
        <v>12924</v>
      </c>
      <c r="D491" s="82" t="s">
        <v>261</v>
      </c>
      <c r="E491" s="82">
        <v>480085627</v>
      </c>
      <c r="F491" s="82" t="s">
        <v>11467</v>
      </c>
      <c r="G491" s="82">
        <v>501730</v>
      </c>
      <c r="H491" s="82">
        <v>501730</v>
      </c>
      <c r="I491" s="82">
        <v>871080</v>
      </c>
      <c r="J491" s="82">
        <v>871080</v>
      </c>
      <c r="K491" s="82">
        <v>202007</v>
      </c>
      <c r="L491" s="82">
        <v>202007</v>
      </c>
      <c r="M491" s="82"/>
      <c r="N491" s="82"/>
      <c r="O491" s="82" t="s">
        <v>1812</v>
      </c>
      <c r="P491" s="83">
        <v>1</v>
      </c>
      <c r="Q491" s="84">
        <v>30000000</v>
      </c>
      <c r="R491" s="84">
        <v>30000000</v>
      </c>
      <c r="S491" s="82" t="s">
        <v>926</v>
      </c>
      <c r="T491" s="84">
        <v>30000000</v>
      </c>
      <c r="U491" s="82" t="s">
        <v>11470</v>
      </c>
      <c r="V491" s="85">
        <v>44025.870891203704</v>
      </c>
    </row>
    <row r="492" spans="1:22" ht="27.6" x14ac:dyDescent="0.3">
      <c r="A492" s="82" t="s">
        <v>12923</v>
      </c>
      <c r="B492" s="83">
        <v>1</v>
      </c>
      <c r="C492" s="82" t="s">
        <v>12924</v>
      </c>
      <c r="D492" s="82" t="s">
        <v>261</v>
      </c>
      <c r="E492" s="82">
        <v>480085627</v>
      </c>
      <c r="F492" s="82" t="s">
        <v>11467</v>
      </c>
      <c r="G492" s="82">
        <v>501730</v>
      </c>
      <c r="H492" s="82">
        <v>501730</v>
      </c>
      <c r="I492" s="82">
        <v>871080</v>
      </c>
      <c r="J492" s="82">
        <v>871080</v>
      </c>
      <c r="K492" s="82">
        <v>202008</v>
      </c>
      <c r="L492" s="82">
        <v>202008</v>
      </c>
      <c r="M492" s="82"/>
      <c r="N492" s="82"/>
      <c r="O492" s="82" t="s">
        <v>1813</v>
      </c>
      <c r="P492" s="83">
        <v>1</v>
      </c>
      <c r="Q492" s="84">
        <v>30000000</v>
      </c>
      <c r="R492" s="84">
        <v>30000000</v>
      </c>
      <c r="S492" s="82" t="s">
        <v>926</v>
      </c>
      <c r="T492" s="84">
        <v>30000000</v>
      </c>
      <c r="U492" s="82" t="s">
        <v>11470</v>
      </c>
      <c r="V492" s="85">
        <v>44025.870891203704</v>
      </c>
    </row>
    <row r="493" spans="1:22" ht="27.6" x14ac:dyDescent="0.3">
      <c r="A493" s="82" t="s">
        <v>12923</v>
      </c>
      <c r="B493" s="83">
        <v>2</v>
      </c>
      <c r="C493" s="82" t="s">
        <v>12924</v>
      </c>
      <c r="D493" s="82" t="s">
        <v>261</v>
      </c>
      <c r="E493" s="82">
        <v>480085627</v>
      </c>
      <c r="F493" s="82" t="s">
        <v>11467</v>
      </c>
      <c r="G493" s="82">
        <v>501730</v>
      </c>
      <c r="H493" s="82">
        <v>501730</v>
      </c>
      <c r="I493" s="82">
        <v>871080</v>
      </c>
      <c r="J493" s="82">
        <v>871080</v>
      </c>
      <c r="K493" s="82">
        <v>202009</v>
      </c>
      <c r="L493" s="82">
        <v>202009</v>
      </c>
      <c r="M493" s="82"/>
      <c r="N493" s="82"/>
      <c r="O493" s="82" t="s">
        <v>1814</v>
      </c>
      <c r="P493" s="83">
        <v>1</v>
      </c>
      <c r="Q493" s="84">
        <v>120000000</v>
      </c>
      <c r="R493" s="84">
        <v>120000000</v>
      </c>
      <c r="S493" s="82" t="s">
        <v>926</v>
      </c>
      <c r="T493" s="84">
        <v>120000000</v>
      </c>
      <c r="U493" s="82" t="s">
        <v>11470</v>
      </c>
      <c r="V493" s="85">
        <v>44025.870891203704</v>
      </c>
    </row>
    <row r="494" spans="1:22" ht="27.6" x14ac:dyDescent="0.3">
      <c r="A494" s="82" t="s">
        <v>12923</v>
      </c>
      <c r="B494" s="83">
        <v>3</v>
      </c>
      <c r="C494" s="82" t="s">
        <v>12924</v>
      </c>
      <c r="D494" s="82" t="s">
        <v>261</v>
      </c>
      <c r="E494" s="82">
        <v>480085627</v>
      </c>
      <c r="F494" s="82" t="s">
        <v>11467</v>
      </c>
      <c r="G494" s="82">
        <v>501730</v>
      </c>
      <c r="H494" s="82">
        <v>501730</v>
      </c>
      <c r="I494" s="82">
        <v>871080</v>
      </c>
      <c r="J494" s="82">
        <v>871080</v>
      </c>
      <c r="K494" s="82">
        <v>202010</v>
      </c>
      <c r="L494" s="82">
        <v>202010</v>
      </c>
      <c r="M494" s="82"/>
      <c r="N494" s="82"/>
      <c r="O494" s="82" t="s">
        <v>1814</v>
      </c>
      <c r="P494" s="83">
        <v>1</v>
      </c>
      <c r="Q494" s="84">
        <v>119620000</v>
      </c>
      <c r="R494" s="84">
        <v>119620000</v>
      </c>
      <c r="S494" s="82" t="s">
        <v>926</v>
      </c>
      <c r="T494" s="84">
        <v>119620000</v>
      </c>
      <c r="U494" s="82" t="s">
        <v>11470</v>
      </c>
      <c r="V494" s="85">
        <v>44025.870891203704</v>
      </c>
    </row>
    <row r="495" spans="1:22" ht="27.6" x14ac:dyDescent="0.3">
      <c r="A495" s="82" t="s">
        <v>12930</v>
      </c>
      <c r="B495" s="83">
        <v>0</v>
      </c>
      <c r="C495" s="82" t="s">
        <v>12931</v>
      </c>
      <c r="D495" s="82" t="s">
        <v>307</v>
      </c>
      <c r="E495" s="82">
        <v>480085660</v>
      </c>
      <c r="F495" s="82" t="s">
        <v>11467</v>
      </c>
      <c r="G495" s="82">
        <v>501210</v>
      </c>
      <c r="H495" s="82">
        <v>501210</v>
      </c>
      <c r="I495" s="82">
        <v>872050</v>
      </c>
      <c r="J495" s="82">
        <v>872050</v>
      </c>
      <c r="K495" s="82">
        <v>202007</v>
      </c>
      <c r="L495" s="82">
        <v>202007</v>
      </c>
      <c r="M495" s="82"/>
      <c r="N495" s="82"/>
      <c r="O495" s="82" t="s">
        <v>1816</v>
      </c>
      <c r="P495" s="83">
        <v>1</v>
      </c>
      <c r="Q495" s="84">
        <v>20000000</v>
      </c>
      <c r="R495" s="84">
        <v>20000000</v>
      </c>
      <c r="S495" s="82" t="s">
        <v>926</v>
      </c>
      <c r="T495" s="84">
        <v>20000000</v>
      </c>
      <c r="U495" s="82" t="s">
        <v>12771</v>
      </c>
      <c r="V495" s="85">
        <v>44026.820937500001</v>
      </c>
    </row>
    <row r="496" spans="1:22" ht="13.8" x14ac:dyDescent="0.3">
      <c r="A496" s="82" t="s">
        <v>17623</v>
      </c>
      <c r="B496" s="83">
        <v>1</v>
      </c>
      <c r="C496" s="82" t="s">
        <v>12953</v>
      </c>
      <c r="D496" s="82" t="s">
        <v>205</v>
      </c>
      <c r="E496" s="82">
        <v>480085661</v>
      </c>
      <c r="F496" s="82" t="s">
        <v>11467</v>
      </c>
      <c r="G496" s="82">
        <v>501110</v>
      </c>
      <c r="H496" s="82">
        <v>501110</v>
      </c>
      <c r="I496" s="82">
        <v>872600</v>
      </c>
      <c r="J496" s="82">
        <v>872600</v>
      </c>
      <c r="K496" s="82">
        <v>202008</v>
      </c>
      <c r="L496" s="82">
        <v>202008</v>
      </c>
      <c r="M496" s="82"/>
      <c r="N496" s="82"/>
      <c r="O496" s="82" t="s">
        <v>1822</v>
      </c>
      <c r="P496" s="83">
        <v>1</v>
      </c>
      <c r="Q496" s="84">
        <v>325982400</v>
      </c>
      <c r="R496" s="84">
        <v>325982400</v>
      </c>
      <c r="S496" s="82" t="s">
        <v>926</v>
      </c>
      <c r="T496" s="84">
        <v>325982400</v>
      </c>
      <c r="U496" s="82" t="s">
        <v>11470</v>
      </c>
      <c r="V496" s="85">
        <v>44026.866030092591</v>
      </c>
    </row>
    <row r="497" spans="1:22" ht="13.8" x14ac:dyDescent="0.3">
      <c r="A497" s="82" t="s">
        <v>17623</v>
      </c>
      <c r="B497" s="83">
        <v>2</v>
      </c>
      <c r="C497" s="82" t="s">
        <v>12953</v>
      </c>
      <c r="D497" s="82" t="s">
        <v>205</v>
      </c>
      <c r="E497" s="82">
        <v>480085661</v>
      </c>
      <c r="F497" s="82" t="s">
        <v>11467</v>
      </c>
      <c r="G497" s="82">
        <v>501120</v>
      </c>
      <c r="H497" s="82">
        <v>501120</v>
      </c>
      <c r="I497" s="82">
        <v>872600</v>
      </c>
      <c r="J497" s="82">
        <v>872600</v>
      </c>
      <c r="K497" s="82">
        <v>202008</v>
      </c>
      <c r="L497" s="82">
        <v>202008</v>
      </c>
      <c r="M497" s="82"/>
      <c r="N497" s="82"/>
      <c r="O497" s="82" t="s">
        <v>1821</v>
      </c>
      <c r="P497" s="83">
        <v>1</v>
      </c>
      <c r="Q497" s="84">
        <v>408896063</v>
      </c>
      <c r="R497" s="84">
        <v>408896063</v>
      </c>
      <c r="S497" s="82" t="s">
        <v>926</v>
      </c>
      <c r="T497" s="84">
        <v>408896063</v>
      </c>
      <c r="U497" s="82" t="s">
        <v>11470</v>
      </c>
      <c r="V497" s="85">
        <v>44026.866030092591</v>
      </c>
    </row>
    <row r="498" spans="1:22" ht="13.8" x14ac:dyDescent="0.3">
      <c r="A498" s="82" t="s">
        <v>17623</v>
      </c>
      <c r="B498" s="83">
        <v>3</v>
      </c>
      <c r="C498" s="82" t="s">
        <v>12953</v>
      </c>
      <c r="D498" s="82" t="s">
        <v>205</v>
      </c>
      <c r="E498" s="82">
        <v>480085661</v>
      </c>
      <c r="F498" s="82" t="s">
        <v>11467</v>
      </c>
      <c r="G498" s="82">
        <v>501120</v>
      </c>
      <c r="H498" s="82">
        <v>501120</v>
      </c>
      <c r="I498" s="82">
        <v>872600</v>
      </c>
      <c r="J498" s="82">
        <v>872600</v>
      </c>
      <c r="K498" s="82">
        <v>202007</v>
      </c>
      <c r="L498" s="82">
        <v>202007</v>
      </c>
      <c r="M498" s="82"/>
      <c r="N498" s="82"/>
      <c r="O498" s="82" t="s">
        <v>1821</v>
      </c>
      <c r="P498" s="83">
        <v>1</v>
      </c>
      <c r="Q498" s="84">
        <v>408896062</v>
      </c>
      <c r="R498" s="84">
        <v>408896062</v>
      </c>
      <c r="S498" s="82" t="s">
        <v>926</v>
      </c>
      <c r="T498" s="84">
        <v>408896062</v>
      </c>
      <c r="U498" s="82" t="s">
        <v>11470</v>
      </c>
      <c r="V498" s="85">
        <v>44026.866030092591</v>
      </c>
    </row>
    <row r="499" spans="1:22" ht="27.6" x14ac:dyDescent="0.3">
      <c r="A499" s="82" t="s">
        <v>12938</v>
      </c>
      <c r="B499" s="83">
        <v>0</v>
      </c>
      <c r="C499" s="82" t="s">
        <v>12939</v>
      </c>
      <c r="D499" s="82" t="s">
        <v>316</v>
      </c>
      <c r="E499" s="82">
        <v>480085662</v>
      </c>
      <c r="F499" s="82" t="s">
        <v>11467</v>
      </c>
      <c r="G499" s="82">
        <v>501730</v>
      </c>
      <c r="H499" s="82">
        <v>501730</v>
      </c>
      <c r="I499" s="82">
        <v>872810</v>
      </c>
      <c r="J499" s="82">
        <v>872810</v>
      </c>
      <c r="K499" s="82">
        <v>202007</v>
      </c>
      <c r="L499" s="82">
        <v>202007</v>
      </c>
      <c r="M499" s="82"/>
      <c r="N499" s="82" t="s">
        <v>1823</v>
      </c>
      <c r="O499" s="82" t="s">
        <v>316</v>
      </c>
      <c r="P499" s="83">
        <v>200</v>
      </c>
      <c r="Q499" s="84">
        <v>32000</v>
      </c>
      <c r="R499" s="84">
        <v>6400000</v>
      </c>
      <c r="S499" s="82" t="s">
        <v>926</v>
      </c>
      <c r="T499" s="84">
        <v>6400000</v>
      </c>
      <c r="U499" s="82" t="s">
        <v>11487</v>
      </c>
      <c r="V499" s="85">
        <v>44026.858564814815</v>
      </c>
    </row>
    <row r="500" spans="1:22" ht="27.6" x14ac:dyDescent="0.3">
      <c r="A500" s="82" t="s">
        <v>12945</v>
      </c>
      <c r="B500" s="83">
        <v>0</v>
      </c>
      <c r="C500" s="82" t="s">
        <v>12946</v>
      </c>
      <c r="D500" s="82" t="s">
        <v>303</v>
      </c>
      <c r="E500" s="82">
        <v>480085702</v>
      </c>
      <c r="F500" s="82" t="s">
        <v>11467</v>
      </c>
      <c r="G500" s="82">
        <v>501730</v>
      </c>
      <c r="H500" s="82">
        <v>501730</v>
      </c>
      <c r="I500" s="82">
        <v>872320</v>
      </c>
      <c r="J500" s="82">
        <v>872320</v>
      </c>
      <c r="K500" s="82">
        <v>202007</v>
      </c>
      <c r="L500" s="82">
        <v>202007</v>
      </c>
      <c r="M500" s="82"/>
      <c r="N500" s="82" t="s">
        <v>1836</v>
      </c>
      <c r="O500" s="82" t="s">
        <v>1837</v>
      </c>
      <c r="P500" s="83">
        <v>70</v>
      </c>
      <c r="Q500" s="84">
        <v>305000</v>
      </c>
      <c r="R500" s="84">
        <v>21350000</v>
      </c>
      <c r="S500" s="82" t="s">
        <v>926</v>
      </c>
      <c r="T500" s="84">
        <v>21350000</v>
      </c>
      <c r="U500" s="82" t="s">
        <v>11487</v>
      </c>
      <c r="V500" s="85">
        <v>44027.864548611113</v>
      </c>
    </row>
    <row r="501" spans="1:22" ht="27.6" x14ac:dyDescent="0.3">
      <c r="A501" s="82" t="s">
        <v>12945</v>
      </c>
      <c r="B501" s="83">
        <v>1</v>
      </c>
      <c r="C501" s="82" t="s">
        <v>12946</v>
      </c>
      <c r="D501" s="82" t="s">
        <v>303</v>
      </c>
      <c r="E501" s="82">
        <v>480085702</v>
      </c>
      <c r="F501" s="82" t="s">
        <v>11467</v>
      </c>
      <c r="G501" s="82">
        <v>501730</v>
      </c>
      <c r="H501" s="82">
        <v>501730</v>
      </c>
      <c r="I501" s="82">
        <v>872320</v>
      </c>
      <c r="J501" s="82">
        <v>872320</v>
      </c>
      <c r="K501" s="82">
        <v>202007</v>
      </c>
      <c r="L501" s="82">
        <v>202007</v>
      </c>
      <c r="M501" s="82"/>
      <c r="N501" s="82"/>
      <c r="O501" s="82" t="s">
        <v>1838</v>
      </c>
      <c r="P501" s="83">
        <v>1</v>
      </c>
      <c r="Q501" s="84">
        <v>500000</v>
      </c>
      <c r="R501" s="84">
        <v>500000</v>
      </c>
      <c r="S501" s="82" t="s">
        <v>926</v>
      </c>
      <c r="T501" s="84">
        <v>500000</v>
      </c>
      <c r="U501" s="82" t="s">
        <v>11487</v>
      </c>
      <c r="V501" s="85">
        <v>44027.864548611113</v>
      </c>
    </row>
    <row r="502" spans="1:22" ht="27.6" x14ac:dyDescent="0.3">
      <c r="A502" s="82" t="s">
        <v>12945</v>
      </c>
      <c r="B502" s="83">
        <v>2</v>
      </c>
      <c r="C502" s="82" t="s">
        <v>12946</v>
      </c>
      <c r="D502" s="82" t="s">
        <v>303</v>
      </c>
      <c r="E502" s="82">
        <v>480085702</v>
      </c>
      <c r="F502" s="82" t="s">
        <v>11467</v>
      </c>
      <c r="G502" s="82">
        <v>501730</v>
      </c>
      <c r="H502" s="82">
        <v>501730</v>
      </c>
      <c r="I502" s="82">
        <v>872320</v>
      </c>
      <c r="J502" s="82">
        <v>872320</v>
      </c>
      <c r="K502" s="82">
        <v>202007</v>
      </c>
      <c r="L502" s="82">
        <v>202007</v>
      </c>
      <c r="M502" s="82"/>
      <c r="N502" s="82"/>
      <c r="O502" s="82" t="s">
        <v>1839</v>
      </c>
      <c r="P502" s="83">
        <v>1</v>
      </c>
      <c r="Q502" s="84">
        <v>1050000</v>
      </c>
      <c r="R502" s="84">
        <v>1050000</v>
      </c>
      <c r="S502" s="82" t="s">
        <v>926</v>
      </c>
      <c r="T502" s="84">
        <v>1050000</v>
      </c>
      <c r="U502" s="82" t="s">
        <v>11487</v>
      </c>
      <c r="V502" s="85">
        <v>44027.864548611113</v>
      </c>
    </row>
    <row r="503" spans="1:22" ht="27.6" x14ac:dyDescent="0.3">
      <c r="A503" s="82" t="s">
        <v>12965</v>
      </c>
      <c r="B503" s="83">
        <v>0</v>
      </c>
      <c r="C503" s="82" t="s">
        <v>12808</v>
      </c>
      <c r="D503" s="82" t="s">
        <v>184</v>
      </c>
      <c r="E503" s="82">
        <v>480085706</v>
      </c>
      <c r="F503" s="82" t="s">
        <v>11467</v>
      </c>
      <c r="G503" s="82">
        <v>501730</v>
      </c>
      <c r="H503" s="82">
        <v>501730</v>
      </c>
      <c r="I503" s="82">
        <v>872310</v>
      </c>
      <c r="J503" s="82">
        <v>872310</v>
      </c>
      <c r="K503" s="82">
        <v>202007</v>
      </c>
      <c r="L503" s="82">
        <v>202007</v>
      </c>
      <c r="M503" s="82"/>
      <c r="N503" s="82"/>
      <c r="O503" s="82" t="s">
        <v>1756</v>
      </c>
      <c r="P503" s="83">
        <v>1</v>
      </c>
      <c r="Q503" s="84">
        <v>162229900</v>
      </c>
      <c r="R503" s="84">
        <v>162229900</v>
      </c>
      <c r="S503" s="82" t="s">
        <v>926</v>
      </c>
      <c r="T503" s="84">
        <v>162229900</v>
      </c>
      <c r="U503" s="82" t="s">
        <v>11487</v>
      </c>
      <c r="V503" s="85">
        <v>44027.868622685186</v>
      </c>
    </row>
    <row r="504" spans="1:22" ht="27.6" x14ac:dyDescent="0.3">
      <c r="A504" s="82" t="s">
        <v>12970</v>
      </c>
      <c r="B504" s="83">
        <v>0</v>
      </c>
      <c r="C504" s="82" t="s">
        <v>12808</v>
      </c>
      <c r="D504" s="82" t="s">
        <v>184</v>
      </c>
      <c r="E504" s="82">
        <v>480085707</v>
      </c>
      <c r="F504" s="82" t="s">
        <v>11467</v>
      </c>
      <c r="G504" s="82">
        <v>501730</v>
      </c>
      <c r="H504" s="82">
        <v>501730</v>
      </c>
      <c r="I504" s="82">
        <v>872310</v>
      </c>
      <c r="J504" s="82">
        <v>872310</v>
      </c>
      <c r="K504" s="82">
        <v>202007</v>
      </c>
      <c r="L504" s="82">
        <v>202007</v>
      </c>
      <c r="M504" s="82"/>
      <c r="N504" s="82"/>
      <c r="O504" s="82" t="s">
        <v>1755</v>
      </c>
      <c r="P504" s="83">
        <v>1</v>
      </c>
      <c r="Q504" s="84">
        <v>182553000</v>
      </c>
      <c r="R504" s="84">
        <v>182553000</v>
      </c>
      <c r="S504" s="82" t="s">
        <v>926</v>
      </c>
      <c r="T504" s="84">
        <v>182553000</v>
      </c>
      <c r="U504" s="82" t="s">
        <v>11487</v>
      </c>
      <c r="V504" s="85">
        <v>44027.874814814815</v>
      </c>
    </row>
    <row r="505" spans="1:22" ht="13.8" x14ac:dyDescent="0.3">
      <c r="A505" s="82" t="s">
        <v>12975</v>
      </c>
      <c r="B505" s="83">
        <v>0</v>
      </c>
      <c r="C505" s="82" t="s">
        <v>12808</v>
      </c>
      <c r="D505" s="82" t="s">
        <v>184</v>
      </c>
      <c r="E505" s="82">
        <v>480085923</v>
      </c>
      <c r="F505" s="82" t="s">
        <v>11467</v>
      </c>
      <c r="G505" s="82">
        <v>501110</v>
      </c>
      <c r="H505" s="82">
        <v>501110</v>
      </c>
      <c r="I505" s="82">
        <v>872310</v>
      </c>
      <c r="J505" s="82">
        <v>872310</v>
      </c>
      <c r="K505" s="82">
        <v>202007</v>
      </c>
      <c r="L505" s="82">
        <v>202007</v>
      </c>
      <c r="M505" s="82"/>
      <c r="N505" s="82"/>
      <c r="O505" s="82" t="s">
        <v>1894</v>
      </c>
      <c r="P505" s="83">
        <v>1</v>
      </c>
      <c r="Q505" s="84">
        <v>935348480</v>
      </c>
      <c r="R505" s="84">
        <v>935348480</v>
      </c>
      <c r="S505" s="82" t="s">
        <v>926</v>
      </c>
      <c r="T505" s="84">
        <v>935348480</v>
      </c>
      <c r="U505" s="82" t="s">
        <v>11487</v>
      </c>
      <c r="V505" s="85">
        <v>44034.884664351855</v>
      </c>
    </row>
    <row r="506" spans="1:22" ht="13.8" x14ac:dyDescent="0.3">
      <c r="A506" s="82" t="s">
        <v>12980</v>
      </c>
      <c r="B506" s="83">
        <v>0</v>
      </c>
      <c r="C506" s="82" t="s">
        <v>12912</v>
      </c>
      <c r="D506" s="82" t="s">
        <v>287</v>
      </c>
      <c r="E506" s="82">
        <v>480085708</v>
      </c>
      <c r="F506" s="82" t="s">
        <v>11467</v>
      </c>
      <c r="G506" s="82">
        <v>501730</v>
      </c>
      <c r="H506" s="82">
        <v>501730</v>
      </c>
      <c r="I506" s="82">
        <v>872310</v>
      </c>
      <c r="J506" s="82">
        <v>872310</v>
      </c>
      <c r="K506" s="82">
        <v>202007</v>
      </c>
      <c r="L506" s="82">
        <v>202007</v>
      </c>
      <c r="M506" s="82"/>
      <c r="N506" s="82"/>
      <c r="O506" s="82" t="s">
        <v>1842</v>
      </c>
      <c r="P506" s="83">
        <v>1</v>
      </c>
      <c r="Q506" s="84">
        <v>36870000</v>
      </c>
      <c r="R506" s="84">
        <v>36870000</v>
      </c>
      <c r="S506" s="82" t="s">
        <v>926</v>
      </c>
      <c r="T506" s="84">
        <v>36870000</v>
      </c>
      <c r="U506" s="82" t="s">
        <v>11487</v>
      </c>
      <c r="V506" s="85">
        <v>44027.877546296295</v>
      </c>
    </row>
    <row r="507" spans="1:22" ht="13.8" x14ac:dyDescent="0.3">
      <c r="A507" s="82" t="s">
        <v>12984</v>
      </c>
      <c r="B507" s="83">
        <v>0</v>
      </c>
      <c r="C507" s="82" t="s">
        <v>12912</v>
      </c>
      <c r="D507" s="82" t="s">
        <v>287</v>
      </c>
      <c r="E507" s="82">
        <v>480085709</v>
      </c>
      <c r="F507" s="82" t="s">
        <v>11467</v>
      </c>
      <c r="G507" s="82">
        <v>501730</v>
      </c>
      <c r="H507" s="82">
        <v>501730</v>
      </c>
      <c r="I507" s="82">
        <v>872310</v>
      </c>
      <c r="J507" s="82">
        <v>872310</v>
      </c>
      <c r="K507" s="82">
        <v>202007</v>
      </c>
      <c r="L507" s="82">
        <v>202007</v>
      </c>
      <c r="M507" s="82"/>
      <c r="N507" s="82"/>
      <c r="O507" s="82" t="s">
        <v>1843</v>
      </c>
      <c r="P507" s="83">
        <v>1</v>
      </c>
      <c r="Q507" s="84">
        <v>36870000</v>
      </c>
      <c r="R507" s="84">
        <v>36870000</v>
      </c>
      <c r="S507" s="82" t="s">
        <v>926</v>
      </c>
      <c r="T507" s="84">
        <v>36870000</v>
      </c>
      <c r="U507" s="82" t="s">
        <v>11487</v>
      </c>
      <c r="V507" s="85">
        <v>44027.88082175926</v>
      </c>
    </row>
    <row r="508" spans="1:22" ht="27.6" x14ac:dyDescent="0.3">
      <c r="A508" s="82" t="s">
        <v>12988</v>
      </c>
      <c r="B508" s="83">
        <v>0</v>
      </c>
      <c r="C508" s="82" t="s">
        <v>12989</v>
      </c>
      <c r="D508" s="82" t="s">
        <v>283</v>
      </c>
      <c r="E508" s="82">
        <v>480085710</v>
      </c>
      <c r="F508" s="82" t="s">
        <v>11467</v>
      </c>
      <c r="G508" s="82">
        <v>501730</v>
      </c>
      <c r="H508" s="82">
        <v>501730</v>
      </c>
      <c r="I508" s="82">
        <v>871440</v>
      </c>
      <c r="J508" s="82">
        <v>871440</v>
      </c>
      <c r="K508" s="82">
        <v>202007</v>
      </c>
      <c r="L508" s="82">
        <v>202007</v>
      </c>
      <c r="M508" s="82"/>
      <c r="N508" s="82"/>
      <c r="O508" s="82" t="s">
        <v>1845</v>
      </c>
      <c r="P508" s="83">
        <v>1</v>
      </c>
      <c r="Q508" s="84">
        <v>95580800</v>
      </c>
      <c r="R508" s="84">
        <v>95580800</v>
      </c>
      <c r="S508" s="82" t="s">
        <v>926</v>
      </c>
      <c r="T508" s="84">
        <v>95580800</v>
      </c>
      <c r="U508" s="82" t="s">
        <v>11470</v>
      </c>
      <c r="V508" s="85">
        <v>44027.88958333333</v>
      </c>
    </row>
    <row r="509" spans="1:22" ht="27.6" x14ac:dyDescent="0.3">
      <c r="A509" s="82" t="s">
        <v>12988</v>
      </c>
      <c r="B509" s="83">
        <v>1</v>
      </c>
      <c r="C509" s="82" t="s">
        <v>12989</v>
      </c>
      <c r="D509" s="82" t="s">
        <v>283</v>
      </c>
      <c r="E509" s="82">
        <v>480085710</v>
      </c>
      <c r="F509" s="82" t="s">
        <v>11467</v>
      </c>
      <c r="G509" s="82">
        <v>501730</v>
      </c>
      <c r="H509" s="82">
        <v>501730</v>
      </c>
      <c r="I509" s="82">
        <v>871440</v>
      </c>
      <c r="J509" s="82">
        <v>871440</v>
      </c>
      <c r="K509" s="82">
        <v>202008</v>
      </c>
      <c r="L509" s="82">
        <v>202008</v>
      </c>
      <c r="M509" s="82"/>
      <c r="N509" s="82"/>
      <c r="O509" s="82" t="s">
        <v>1846</v>
      </c>
      <c r="P509" s="83">
        <v>1</v>
      </c>
      <c r="Q509" s="84">
        <v>119476000</v>
      </c>
      <c r="R509" s="84">
        <v>119476000</v>
      </c>
      <c r="S509" s="82" t="s">
        <v>926</v>
      </c>
      <c r="T509" s="84">
        <v>119476000</v>
      </c>
      <c r="U509" s="82" t="s">
        <v>11470</v>
      </c>
      <c r="V509" s="85">
        <v>44027.88958333333</v>
      </c>
    </row>
    <row r="510" spans="1:22" ht="27.6" x14ac:dyDescent="0.3">
      <c r="A510" s="82" t="s">
        <v>12988</v>
      </c>
      <c r="B510" s="83">
        <v>2</v>
      </c>
      <c r="C510" s="82" t="s">
        <v>12989</v>
      </c>
      <c r="D510" s="82" t="s">
        <v>283</v>
      </c>
      <c r="E510" s="82">
        <v>480085710</v>
      </c>
      <c r="F510" s="82" t="s">
        <v>11467</v>
      </c>
      <c r="G510" s="82">
        <v>501730</v>
      </c>
      <c r="H510" s="82">
        <v>501730</v>
      </c>
      <c r="I510" s="82">
        <v>871440</v>
      </c>
      <c r="J510" s="82">
        <v>871440</v>
      </c>
      <c r="K510" s="82">
        <v>202012</v>
      </c>
      <c r="L510" s="82">
        <v>202012</v>
      </c>
      <c r="M510" s="82"/>
      <c r="N510" s="82"/>
      <c r="O510" s="82" t="s">
        <v>1847</v>
      </c>
      <c r="P510" s="83">
        <v>1</v>
      </c>
      <c r="Q510" s="84">
        <v>119476000</v>
      </c>
      <c r="R510" s="84">
        <v>119476000</v>
      </c>
      <c r="S510" s="82" t="s">
        <v>926</v>
      </c>
      <c r="T510" s="84">
        <v>119476000</v>
      </c>
      <c r="U510" s="82" t="s">
        <v>11470</v>
      </c>
      <c r="V510" s="85">
        <v>44027.88958333333</v>
      </c>
    </row>
    <row r="511" spans="1:22" ht="27.6" x14ac:dyDescent="0.3">
      <c r="A511" s="82" t="s">
        <v>12988</v>
      </c>
      <c r="B511" s="83">
        <v>3</v>
      </c>
      <c r="C511" s="82" t="s">
        <v>12989</v>
      </c>
      <c r="D511" s="82" t="s">
        <v>283</v>
      </c>
      <c r="E511" s="82">
        <v>480085710</v>
      </c>
      <c r="F511" s="82" t="s">
        <v>11467</v>
      </c>
      <c r="G511" s="82">
        <v>501730</v>
      </c>
      <c r="H511" s="82">
        <v>501730</v>
      </c>
      <c r="I511" s="82">
        <v>871440</v>
      </c>
      <c r="J511" s="82">
        <v>871440</v>
      </c>
      <c r="K511" s="82">
        <v>202101</v>
      </c>
      <c r="L511" s="82">
        <v>202101</v>
      </c>
      <c r="M511" s="82"/>
      <c r="N511" s="82"/>
      <c r="O511" s="82" t="s">
        <v>1847</v>
      </c>
      <c r="P511" s="83">
        <v>1</v>
      </c>
      <c r="Q511" s="84">
        <v>143371200</v>
      </c>
      <c r="R511" s="84">
        <v>143371200</v>
      </c>
      <c r="S511" s="82" t="s">
        <v>926</v>
      </c>
      <c r="T511" s="84">
        <v>143371200</v>
      </c>
      <c r="U511" s="82" t="s">
        <v>11470</v>
      </c>
      <c r="V511" s="85">
        <v>44027.88958333333</v>
      </c>
    </row>
    <row r="512" spans="1:22" ht="27.6" x14ac:dyDescent="0.3">
      <c r="A512" s="82" t="s">
        <v>12998</v>
      </c>
      <c r="B512" s="83">
        <v>0</v>
      </c>
      <c r="C512" s="82" t="s">
        <v>12999</v>
      </c>
      <c r="D512" s="82" t="s">
        <v>324</v>
      </c>
      <c r="E512" s="82">
        <v>480085711</v>
      </c>
      <c r="F512" s="82" t="s">
        <v>11467</v>
      </c>
      <c r="G512" s="82">
        <v>501190</v>
      </c>
      <c r="H512" s="82">
        <v>501190</v>
      </c>
      <c r="I512" s="82">
        <v>872320</v>
      </c>
      <c r="J512" s="82">
        <v>872320</v>
      </c>
      <c r="K512" s="82">
        <v>202007</v>
      </c>
      <c r="L512" s="82">
        <v>202007</v>
      </c>
      <c r="M512" s="82"/>
      <c r="N512" s="82"/>
      <c r="O512" s="82" t="s">
        <v>1849</v>
      </c>
      <c r="P512" s="83">
        <v>2</v>
      </c>
      <c r="Q512" s="84">
        <v>565000</v>
      </c>
      <c r="R512" s="84">
        <v>1130000</v>
      </c>
      <c r="S512" s="82" t="s">
        <v>926</v>
      </c>
      <c r="T512" s="84">
        <v>1130000</v>
      </c>
      <c r="U512" s="82" t="s">
        <v>11487</v>
      </c>
      <c r="V512" s="85">
        <v>44027.890729166669</v>
      </c>
    </row>
    <row r="513" spans="1:22" ht="27.6" x14ac:dyDescent="0.3">
      <c r="A513" s="82" t="s">
        <v>12998</v>
      </c>
      <c r="B513" s="83">
        <v>1</v>
      </c>
      <c r="C513" s="82" t="s">
        <v>12999</v>
      </c>
      <c r="D513" s="82" t="s">
        <v>324</v>
      </c>
      <c r="E513" s="82">
        <v>480085711</v>
      </c>
      <c r="F513" s="82" t="s">
        <v>11467</v>
      </c>
      <c r="G513" s="82">
        <v>501190</v>
      </c>
      <c r="H513" s="82">
        <v>501190</v>
      </c>
      <c r="I513" s="82">
        <v>872320</v>
      </c>
      <c r="J513" s="82">
        <v>872320</v>
      </c>
      <c r="K513" s="82">
        <v>202007</v>
      </c>
      <c r="L513" s="82">
        <v>202007</v>
      </c>
      <c r="M513" s="82"/>
      <c r="N513" s="82"/>
      <c r="O513" s="82" t="s">
        <v>1850</v>
      </c>
      <c r="P513" s="83">
        <v>1</v>
      </c>
      <c r="Q513" s="84">
        <v>670000</v>
      </c>
      <c r="R513" s="84">
        <v>670000</v>
      </c>
      <c r="S513" s="82" t="s">
        <v>926</v>
      </c>
      <c r="T513" s="84">
        <v>670000</v>
      </c>
      <c r="U513" s="82" t="s">
        <v>11487</v>
      </c>
      <c r="V513" s="85">
        <v>44027.890729166669</v>
      </c>
    </row>
    <row r="514" spans="1:22" ht="27.6" x14ac:dyDescent="0.3">
      <c r="A514" s="82" t="s">
        <v>12998</v>
      </c>
      <c r="B514" s="83">
        <v>2</v>
      </c>
      <c r="C514" s="82" t="s">
        <v>12999</v>
      </c>
      <c r="D514" s="82" t="s">
        <v>324</v>
      </c>
      <c r="E514" s="82">
        <v>480085711</v>
      </c>
      <c r="F514" s="82" t="s">
        <v>11467</v>
      </c>
      <c r="G514" s="82">
        <v>501190</v>
      </c>
      <c r="H514" s="82">
        <v>501190</v>
      </c>
      <c r="I514" s="82">
        <v>872320</v>
      </c>
      <c r="J514" s="82">
        <v>872320</v>
      </c>
      <c r="K514" s="82">
        <v>202007</v>
      </c>
      <c r="L514" s="82">
        <v>202007</v>
      </c>
      <c r="M514" s="82"/>
      <c r="N514" s="82"/>
      <c r="O514" s="82" t="s">
        <v>1851</v>
      </c>
      <c r="P514" s="83">
        <v>1</v>
      </c>
      <c r="Q514" s="84">
        <v>538000</v>
      </c>
      <c r="R514" s="84">
        <v>538000</v>
      </c>
      <c r="S514" s="82" t="s">
        <v>926</v>
      </c>
      <c r="T514" s="84">
        <v>538000</v>
      </c>
      <c r="U514" s="82" t="s">
        <v>11487</v>
      </c>
      <c r="V514" s="85">
        <v>44027.890729166669</v>
      </c>
    </row>
    <row r="515" spans="1:22" ht="27.6" x14ac:dyDescent="0.3">
      <c r="A515" s="82" t="s">
        <v>13005</v>
      </c>
      <c r="B515" s="83">
        <v>0</v>
      </c>
      <c r="C515" s="82" t="s">
        <v>12912</v>
      </c>
      <c r="D515" s="82" t="s">
        <v>287</v>
      </c>
      <c r="E515" s="82">
        <v>480085712</v>
      </c>
      <c r="F515" s="82" t="s">
        <v>11467</v>
      </c>
      <c r="G515" s="82">
        <v>501730</v>
      </c>
      <c r="H515" s="82">
        <v>501730</v>
      </c>
      <c r="I515" s="82">
        <v>872310</v>
      </c>
      <c r="J515" s="82">
        <v>872310</v>
      </c>
      <c r="K515" s="82">
        <v>202007</v>
      </c>
      <c r="L515" s="82">
        <v>202007</v>
      </c>
      <c r="M515" s="82"/>
      <c r="N515" s="82"/>
      <c r="O515" s="82" t="s">
        <v>1852</v>
      </c>
      <c r="P515" s="83">
        <v>1</v>
      </c>
      <c r="Q515" s="84">
        <v>125510600</v>
      </c>
      <c r="R515" s="84">
        <v>125510600</v>
      </c>
      <c r="S515" s="82" t="s">
        <v>926</v>
      </c>
      <c r="T515" s="84">
        <v>125510600</v>
      </c>
      <c r="U515" s="82" t="s">
        <v>11487</v>
      </c>
      <c r="V515" s="85">
        <v>44027.882418981484</v>
      </c>
    </row>
    <row r="516" spans="1:22" ht="27.6" x14ac:dyDescent="0.3">
      <c r="A516" s="82" t="s">
        <v>13010</v>
      </c>
      <c r="B516" s="83">
        <v>0</v>
      </c>
      <c r="C516" s="82" t="s">
        <v>13011</v>
      </c>
      <c r="D516" s="82" t="s">
        <v>273</v>
      </c>
      <c r="E516" s="82">
        <v>480085764</v>
      </c>
      <c r="F516" s="82" t="s">
        <v>11467</v>
      </c>
      <c r="G516" s="82">
        <v>501190</v>
      </c>
      <c r="H516" s="82">
        <v>501190</v>
      </c>
      <c r="I516" s="82">
        <v>872320</v>
      </c>
      <c r="J516" s="82">
        <v>872320</v>
      </c>
      <c r="K516" s="82">
        <v>202007</v>
      </c>
      <c r="L516" s="82">
        <v>202007</v>
      </c>
      <c r="M516" s="82"/>
      <c r="N516" s="82"/>
      <c r="O516" s="82" t="s">
        <v>273</v>
      </c>
      <c r="P516" s="83">
        <v>1</v>
      </c>
      <c r="Q516" s="84">
        <v>70999300</v>
      </c>
      <c r="R516" s="84">
        <v>70999300</v>
      </c>
      <c r="S516" s="82" t="s">
        <v>926</v>
      </c>
      <c r="T516" s="84">
        <v>70999300</v>
      </c>
      <c r="U516" s="82" t="s">
        <v>11487</v>
      </c>
      <c r="V516" s="85">
        <v>44029.704733796294</v>
      </c>
    </row>
    <row r="517" spans="1:22" ht="27.6" x14ac:dyDescent="0.3">
      <c r="A517" s="82" t="s">
        <v>13016</v>
      </c>
      <c r="B517" s="83">
        <v>0</v>
      </c>
      <c r="C517" s="82" t="s">
        <v>13017</v>
      </c>
      <c r="D517" s="82" t="s">
        <v>269</v>
      </c>
      <c r="E517" s="82">
        <v>480085825</v>
      </c>
      <c r="F517" s="82" t="s">
        <v>11467</v>
      </c>
      <c r="G517" s="82">
        <v>501730</v>
      </c>
      <c r="H517" s="82">
        <v>501730</v>
      </c>
      <c r="I517" s="82">
        <v>872310</v>
      </c>
      <c r="J517" s="82">
        <v>872310</v>
      </c>
      <c r="K517" s="82">
        <v>202007</v>
      </c>
      <c r="L517" s="82">
        <v>202007</v>
      </c>
      <c r="M517" s="82"/>
      <c r="N517" s="82"/>
      <c r="O517" s="82" t="s">
        <v>269</v>
      </c>
      <c r="P517" s="83">
        <v>1</v>
      </c>
      <c r="Q517" s="84">
        <v>108870000</v>
      </c>
      <c r="R517" s="84">
        <v>108870000</v>
      </c>
      <c r="S517" s="82" t="s">
        <v>926</v>
      </c>
      <c r="T517" s="84">
        <v>108870000</v>
      </c>
      <c r="U517" s="82" t="s">
        <v>11487</v>
      </c>
      <c r="V517" s="85">
        <v>44032.642314814817</v>
      </c>
    </row>
    <row r="518" spans="1:22" ht="27.6" x14ac:dyDescent="0.3">
      <c r="A518" s="82" t="s">
        <v>13023</v>
      </c>
      <c r="B518" s="83">
        <v>0</v>
      </c>
      <c r="C518" s="82" t="s">
        <v>13024</v>
      </c>
      <c r="D518" s="82" t="s">
        <v>267</v>
      </c>
      <c r="E518" s="82">
        <v>480085766</v>
      </c>
      <c r="F518" s="82" t="s">
        <v>11467</v>
      </c>
      <c r="G518" s="82">
        <v>501190</v>
      </c>
      <c r="H518" s="82">
        <v>501190</v>
      </c>
      <c r="I518" s="82">
        <v>871280</v>
      </c>
      <c r="J518" s="82">
        <v>871280</v>
      </c>
      <c r="K518" s="82">
        <v>202007</v>
      </c>
      <c r="L518" s="82">
        <v>202007</v>
      </c>
      <c r="M518" s="82"/>
      <c r="N518" s="82"/>
      <c r="O518" s="82" t="s">
        <v>1857</v>
      </c>
      <c r="P518" s="83">
        <v>1</v>
      </c>
      <c r="Q518" s="84">
        <v>9900000</v>
      </c>
      <c r="R518" s="84">
        <v>9900000</v>
      </c>
      <c r="S518" s="82" t="s">
        <v>926</v>
      </c>
      <c r="T518" s="84">
        <v>9900000</v>
      </c>
      <c r="U518" s="82" t="s">
        <v>11487</v>
      </c>
      <c r="V518" s="85">
        <v>44029.722997685189</v>
      </c>
    </row>
    <row r="519" spans="1:22" ht="13.8" x14ac:dyDescent="0.3">
      <c r="A519" s="82" t="s">
        <v>13030</v>
      </c>
      <c r="B519" s="83">
        <v>0</v>
      </c>
      <c r="C519" s="82" t="s">
        <v>13031</v>
      </c>
      <c r="D519" s="82" t="s">
        <v>263</v>
      </c>
      <c r="E519" s="82">
        <v>480085770</v>
      </c>
      <c r="F519" s="82" t="s">
        <v>11467</v>
      </c>
      <c r="G519" s="82">
        <v>501190</v>
      </c>
      <c r="H519" s="82">
        <v>501190</v>
      </c>
      <c r="I519" s="82">
        <v>871080</v>
      </c>
      <c r="J519" s="82">
        <v>871080</v>
      </c>
      <c r="K519" s="82">
        <v>202007</v>
      </c>
      <c r="L519" s="82">
        <v>202007</v>
      </c>
      <c r="M519" s="82"/>
      <c r="N519" s="82"/>
      <c r="O519" s="82" t="s">
        <v>1858</v>
      </c>
      <c r="P519" s="83">
        <v>1</v>
      </c>
      <c r="Q519" s="84">
        <v>87999560</v>
      </c>
      <c r="R519" s="84">
        <v>87999560</v>
      </c>
      <c r="S519" s="82" t="s">
        <v>926</v>
      </c>
      <c r="T519" s="84">
        <v>87999560</v>
      </c>
      <c r="U519" s="82" t="s">
        <v>11487</v>
      </c>
      <c r="V519" s="85">
        <v>44029.727268518516</v>
      </c>
    </row>
    <row r="520" spans="1:22" ht="13.8" x14ac:dyDescent="0.3">
      <c r="A520" s="82" t="s">
        <v>13043</v>
      </c>
      <c r="B520" s="83">
        <v>0</v>
      </c>
      <c r="C520" s="82" t="s">
        <v>13044</v>
      </c>
      <c r="D520" s="82" t="s">
        <v>287</v>
      </c>
      <c r="E520" s="82">
        <v>480085826</v>
      </c>
      <c r="F520" s="82" t="s">
        <v>11467</v>
      </c>
      <c r="G520" s="82">
        <v>501730</v>
      </c>
      <c r="H520" s="82">
        <v>501730</v>
      </c>
      <c r="I520" s="82">
        <v>872310</v>
      </c>
      <c r="J520" s="82">
        <v>872310</v>
      </c>
      <c r="K520" s="82">
        <v>202007</v>
      </c>
      <c r="L520" s="82">
        <v>202007</v>
      </c>
      <c r="M520" s="82"/>
      <c r="N520" s="82"/>
      <c r="O520" s="82" t="s">
        <v>1863</v>
      </c>
      <c r="P520" s="83">
        <v>1</v>
      </c>
      <c r="Q520" s="84">
        <v>122283000</v>
      </c>
      <c r="R520" s="84">
        <v>122283000</v>
      </c>
      <c r="S520" s="82" t="s">
        <v>926</v>
      </c>
      <c r="T520" s="84">
        <v>122283000</v>
      </c>
      <c r="U520" s="82" t="s">
        <v>11487</v>
      </c>
      <c r="V520" s="85">
        <v>44032.643171296295</v>
      </c>
    </row>
    <row r="521" spans="1:22" ht="13.8" x14ac:dyDescent="0.3">
      <c r="A521" s="82" t="s">
        <v>13050</v>
      </c>
      <c r="B521" s="83">
        <v>0</v>
      </c>
      <c r="C521" s="82" t="s">
        <v>13044</v>
      </c>
      <c r="D521" s="82" t="s">
        <v>287</v>
      </c>
      <c r="E521" s="82">
        <v>480085967</v>
      </c>
      <c r="F521" s="82" t="s">
        <v>11467</v>
      </c>
      <c r="G521" s="82">
        <v>501730</v>
      </c>
      <c r="H521" s="82">
        <v>501730</v>
      </c>
      <c r="I521" s="82">
        <v>872310</v>
      </c>
      <c r="J521" s="82">
        <v>872310</v>
      </c>
      <c r="K521" s="82">
        <v>202007</v>
      </c>
      <c r="L521" s="82">
        <v>202007</v>
      </c>
      <c r="M521" s="82"/>
      <c r="N521" s="82"/>
      <c r="O521" s="82" t="s">
        <v>1900</v>
      </c>
      <c r="P521" s="83">
        <v>1</v>
      </c>
      <c r="Q521" s="84">
        <v>94265960</v>
      </c>
      <c r="R521" s="84">
        <v>94265960</v>
      </c>
      <c r="S521" s="82" t="s">
        <v>926</v>
      </c>
      <c r="T521" s="84">
        <v>94265960</v>
      </c>
      <c r="U521" s="82" t="s">
        <v>11487</v>
      </c>
      <c r="V521" s="85">
        <v>44035.813252314816</v>
      </c>
    </row>
    <row r="522" spans="1:22" ht="27.6" x14ac:dyDescent="0.3">
      <c r="A522" s="82" t="s">
        <v>17014</v>
      </c>
      <c r="B522" s="83">
        <v>0</v>
      </c>
      <c r="C522" s="82" t="s">
        <v>17015</v>
      </c>
      <c r="D522" s="82" t="s">
        <v>290</v>
      </c>
      <c r="E522" s="82">
        <v>480085782</v>
      </c>
      <c r="F522" s="82" t="s">
        <v>11467</v>
      </c>
      <c r="G522" s="82">
        <v>501730</v>
      </c>
      <c r="H522" s="82">
        <v>501730</v>
      </c>
      <c r="I522" s="82">
        <v>872320</v>
      </c>
      <c r="J522" s="82">
        <v>872320</v>
      </c>
      <c r="K522" s="82">
        <v>202007</v>
      </c>
      <c r="L522" s="82">
        <v>202007</v>
      </c>
      <c r="M522" s="82"/>
      <c r="N522" s="82"/>
      <c r="O522" s="82" t="s">
        <v>1861</v>
      </c>
      <c r="P522" s="83">
        <v>510</v>
      </c>
      <c r="Q522" s="84">
        <v>3500</v>
      </c>
      <c r="R522" s="84">
        <v>1785000</v>
      </c>
      <c r="S522" s="82" t="s">
        <v>926</v>
      </c>
      <c r="T522" s="84">
        <v>1785000</v>
      </c>
      <c r="U522" s="82" t="s">
        <v>11487</v>
      </c>
      <c r="V522" s="85">
        <v>44029.765601851854</v>
      </c>
    </row>
    <row r="523" spans="1:22" ht="27.6" x14ac:dyDescent="0.3">
      <c r="A523" s="82" t="s">
        <v>17014</v>
      </c>
      <c r="B523" s="83">
        <v>1</v>
      </c>
      <c r="C523" s="82" t="s">
        <v>17015</v>
      </c>
      <c r="D523" s="82" t="s">
        <v>290</v>
      </c>
      <c r="E523" s="82">
        <v>480085782</v>
      </c>
      <c r="F523" s="82" t="s">
        <v>11467</v>
      </c>
      <c r="G523" s="82">
        <v>501730</v>
      </c>
      <c r="H523" s="82">
        <v>501730</v>
      </c>
      <c r="I523" s="82">
        <v>872320</v>
      </c>
      <c r="J523" s="82">
        <v>872320</v>
      </c>
      <c r="K523" s="82">
        <v>202007</v>
      </c>
      <c r="L523" s="82">
        <v>202007</v>
      </c>
      <c r="M523" s="82"/>
      <c r="N523" s="82"/>
      <c r="O523" s="82" t="s">
        <v>1862</v>
      </c>
      <c r="P523" s="83">
        <v>54</v>
      </c>
      <c r="Q523" s="84">
        <v>6000</v>
      </c>
      <c r="R523" s="84">
        <v>324000</v>
      </c>
      <c r="S523" s="82" t="s">
        <v>926</v>
      </c>
      <c r="T523" s="84">
        <v>324000</v>
      </c>
      <c r="U523" s="82" t="s">
        <v>11487</v>
      </c>
      <c r="V523" s="85">
        <v>44029.765601851854</v>
      </c>
    </row>
    <row r="524" spans="1:22" ht="27.6" x14ac:dyDescent="0.3">
      <c r="A524" s="82" t="s">
        <v>13055</v>
      </c>
      <c r="B524" s="83">
        <v>0</v>
      </c>
      <c r="C524" s="82" t="s">
        <v>13056</v>
      </c>
      <c r="D524" s="82" t="s">
        <v>287</v>
      </c>
      <c r="E524" s="82">
        <v>480085968</v>
      </c>
      <c r="F524" s="82" t="s">
        <v>11467</v>
      </c>
      <c r="G524" s="82">
        <v>501730</v>
      </c>
      <c r="H524" s="82">
        <v>501730</v>
      </c>
      <c r="I524" s="82">
        <v>872310</v>
      </c>
      <c r="J524" s="82">
        <v>872310</v>
      </c>
      <c r="K524" s="82">
        <v>202007</v>
      </c>
      <c r="L524" s="82">
        <v>202007</v>
      </c>
      <c r="M524" s="82"/>
      <c r="N524" s="82"/>
      <c r="O524" s="82" t="s">
        <v>1901</v>
      </c>
      <c r="P524" s="83">
        <v>1</v>
      </c>
      <c r="Q524" s="84">
        <v>117375000</v>
      </c>
      <c r="R524" s="84">
        <v>117375000</v>
      </c>
      <c r="S524" s="82" t="s">
        <v>926</v>
      </c>
      <c r="T524" s="84">
        <v>117375000</v>
      </c>
      <c r="U524" s="82" t="s">
        <v>11487</v>
      </c>
      <c r="V524" s="85">
        <v>44035.814629629633</v>
      </c>
    </row>
    <row r="525" spans="1:22" ht="27.6" x14ac:dyDescent="0.3">
      <c r="A525" s="82" t="s">
        <v>13062</v>
      </c>
      <c r="B525" s="83">
        <v>0</v>
      </c>
      <c r="C525" s="82" t="s">
        <v>12905</v>
      </c>
      <c r="D525" s="82" t="s">
        <v>313</v>
      </c>
      <c r="E525" s="82">
        <v>480085828</v>
      </c>
      <c r="F525" s="82" t="s">
        <v>11467</v>
      </c>
      <c r="G525" s="82">
        <v>501730</v>
      </c>
      <c r="H525" s="82">
        <v>501730</v>
      </c>
      <c r="I525" s="82">
        <v>872001</v>
      </c>
      <c r="J525" s="82">
        <v>872001</v>
      </c>
      <c r="K525" s="82">
        <v>202007</v>
      </c>
      <c r="L525" s="82">
        <v>202007</v>
      </c>
      <c r="M525" s="82"/>
      <c r="N525" s="82"/>
      <c r="O525" s="82" t="s">
        <v>1864</v>
      </c>
      <c r="P525" s="83">
        <v>1</v>
      </c>
      <c r="Q525" s="84">
        <v>13407778</v>
      </c>
      <c r="R525" s="84">
        <v>13407778</v>
      </c>
      <c r="S525" s="82" t="s">
        <v>926</v>
      </c>
      <c r="T525" s="84">
        <v>13407778</v>
      </c>
      <c r="U525" s="82" t="s">
        <v>12771</v>
      </c>
      <c r="V525" s="85">
        <v>44032.647094907406</v>
      </c>
    </row>
    <row r="526" spans="1:22" ht="27.6" x14ac:dyDescent="0.3">
      <c r="A526" s="82" t="s">
        <v>13067</v>
      </c>
      <c r="B526" s="83">
        <v>0</v>
      </c>
      <c r="C526" s="82" t="s">
        <v>13038</v>
      </c>
      <c r="D526" s="82" t="s">
        <v>265</v>
      </c>
      <c r="E526" s="82">
        <v>480085829</v>
      </c>
      <c r="F526" s="82" t="s">
        <v>11467</v>
      </c>
      <c r="G526" s="82">
        <v>501730</v>
      </c>
      <c r="H526" s="82">
        <v>501730</v>
      </c>
      <c r="I526" s="82">
        <v>872320</v>
      </c>
      <c r="J526" s="82">
        <v>872320</v>
      </c>
      <c r="K526" s="82">
        <v>202007</v>
      </c>
      <c r="L526" s="82">
        <v>202007</v>
      </c>
      <c r="M526" s="82"/>
      <c r="N526" s="82" t="s">
        <v>1866</v>
      </c>
      <c r="O526" s="82" t="s">
        <v>1867</v>
      </c>
      <c r="P526" s="83">
        <v>1500</v>
      </c>
      <c r="Q526" s="84">
        <v>9500</v>
      </c>
      <c r="R526" s="84">
        <v>14250000</v>
      </c>
      <c r="S526" s="82" t="s">
        <v>926</v>
      </c>
      <c r="T526" s="84">
        <v>14250000</v>
      </c>
      <c r="U526" s="82" t="s">
        <v>11487</v>
      </c>
      <c r="V526" s="85">
        <v>44032.647824074076</v>
      </c>
    </row>
    <row r="527" spans="1:22" ht="27.6" x14ac:dyDescent="0.3">
      <c r="A527" s="82" t="s">
        <v>13073</v>
      </c>
      <c r="B527" s="83">
        <v>0</v>
      </c>
      <c r="C527" s="82" t="s">
        <v>11874</v>
      </c>
      <c r="D527" s="82" t="s">
        <v>108</v>
      </c>
      <c r="E527" s="82">
        <v>480085830</v>
      </c>
      <c r="F527" s="82" t="s">
        <v>11467</v>
      </c>
      <c r="G527" s="82">
        <v>501730</v>
      </c>
      <c r="H527" s="82">
        <v>501730</v>
      </c>
      <c r="I527" s="82">
        <v>872320</v>
      </c>
      <c r="J527" s="82">
        <v>872320</v>
      </c>
      <c r="K527" s="82">
        <v>202007</v>
      </c>
      <c r="L527" s="82">
        <v>202007</v>
      </c>
      <c r="M527" s="82"/>
      <c r="N527" s="82" t="s">
        <v>1868</v>
      </c>
      <c r="O527" s="82" t="s">
        <v>1869</v>
      </c>
      <c r="P527" s="83">
        <v>3000</v>
      </c>
      <c r="Q527" s="84">
        <v>5000</v>
      </c>
      <c r="R527" s="84">
        <v>15000000</v>
      </c>
      <c r="S527" s="82" t="s">
        <v>926</v>
      </c>
      <c r="T527" s="84">
        <v>15000000</v>
      </c>
      <c r="U527" s="82" t="s">
        <v>11487</v>
      </c>
      <c r="V527" s="85">
        <v>44032.648842592593</v>
      </c>
    </row>
    <row r="528" spans="1:22" ht="13.8" x14ac:dyDescent="0.3">
      <c r="A528" s="82" t="s">
        <v>13078</v>
      </c>
      <c r="B528" s="83">
        <v>0</v>
      </c>
      <c r="C528" s="82" t="s">
        <v>12495</v>
      </c>
      <c r="D528" s="82" t="s">
        <v>184</v>
      </c>
      <c r="E528" s="82">
        <v>480085831</v>
      </c>
      <c r="F528" s="82" t="s">
        <v>11467</v>
      </c>
      <c r="G528" s="82">
        <v>501730</v>
      </c>
      <c r="H528" s="82">
        <v>501730</v>
      </c>
      <c r="I528" s="82">
        <v>872310</v>
      </c>
      <c r="J528" s="82">
        <v>872310</v>
      </c>
      <c r="K528" s="82">
        <v>202007</v>
      </c>
      <c r="L528" s="82">
        <v>202007</v>
      </c>
      <c r="M528" s="82"/>
      <c r="N528" s="82"/>
      <c r="O528" s="82" t="s">
        <v>1870</v>
      </c>
      <c r="P528" s="83">
        <v>1</v>
      </c>
      <c r="Q528" s="84">
        <v>49512080</v>
      </c>
      <c r="R528" s="84">
        <v>49512080</v>
      </c>
      <c r="S528" s="82" t="s">
        <v>926</v>
      </c>
      <c r="T528" s="84">
        <v>49512080</v>
      </c>
      <c r="U528" s="82" t="s">
        <v>11487</v>
      </c>
      <c r="V528" s="85">
        <v>44032.652002314811</v>
      </c>
    </row>
    <row r="529" spans="1:22" ht="27.6" x14ac:dyDescent="0.3">
      <c r="A529" s="82" t="s">
        <v>13092</v>
      </c>
      <c r="B529" s="83">
        <v>0</v>
      </c>
      <c r="C529" s="82" t="s">
        <v>13093</v>
      </c>
      <c r="D529" s="82" t="s">
        <v>287</v>
      </c>
      <c r="E529" s="82">
        <v>480085924</v>
      </c>
      <c r="F529" s="82" t="s">
        <v>11467</v>
      </c>
      <c r="G529" s="82">
        <v>501730</v>
      </c>
      <c r="H529" s="82">
        <v>501730</v>
      </c>
      <c r="I529" s="82">
        <v>872310</v>
      </c>
      <c r="J529" s="82">
        <v>872310</v>
      </c>
      <c r="K529" s="82">
        <v>202007</v>
      </c>
      <c r="L529" s="82">
        <v>202007</v>
      </c>
      <c r="M529" s="82"/>
      <c r="N529" s="82"/>
      <c r="O529" s="82" t="s">
        <v>1895</v>
      </c>
      <c r="P529" s="83">
        <v>1</v>
      </c>
      <c r="Q529" s="84">
        <v>95950000</v>
      </c>
      <c r="R529" s="84">
        <v>95950000</v>
      </c>
      <c r="S529" s="82" t="s">
        <v>926</v>
      </c>
      <c r="T529" s="84">
        <v>95950000</v>
      </c>
      <c r="U529" s="82" t="s">
        <v>11487</v>
      </c>
      <c r="V529" s="85">
        <v>44034.887650462966</v>
      </c>
    </row>
    <row r="530" spans="1:22" ht="27.6" x14ac:dyDescent="0.3">
      <c r="A530" s="82" t="s">
        <v>13099</v>
      </c>
      <c r="B530" s="83">
        <v>0</v>
      </c>
      <c r="C530" s="82" t="s">
        <v>13100</v>
      </c>
      <c r="D530" s="82" t="s">
        <v>301</v>
      </c>
      <c r="E530" s="82">
        <v>480085884</v>
      </c>
      <c r="F530" s="82" t="s">
        <v>11467</v>
      </c>
      <c r="G530" s="82">
        <v>501110</v>
      </c>
      <c r="H530" s="82">
        <v>501110</v>
      </c>
      <c r="I530" s="82">
        <v>872310</v>
      </c>
      <c r="J530" s="82">
        <v>872560</v>
      </c>
      <c r="K530" s="82">
        <v>202007</v>
      </c>
      <c r="L530" s="82">
        <v>202007</v>
      </c>
      <c r="M530" s="82"/>
      <c r="N530" s="82"/>
      <c r="O530" s="82" t="s">
        <v>1872</v>
      </c>
      <c r="P530" s="83">
        <v>1</v>
      </c>
      <c r="Q530" s="84">
        <v>73780000</v>
      </c>
      <c r="R530" s="84">
        <v>73780000</v>
      </c>
      <c r="S530" s="82" t="s">
        <v>926</v>
      </c>
      <c r="T530" s="84">
        <v>73780000</v>
      </c>
      <c r="U530" s="82" t="s">
        <v>11487</v>
      </c>
      <c r="V530" s="85">
        <v>44033.842627314814</v>
      </c>
    </row>
    <row r="531" spans="1:22" ht="27.6" x14ac:dyDescent="0.3">
      <c r="A531" s="82" t="s">
        <v>13106</v>
      </c>
      <c r="B531" s="83">
        <v>0</v>
      </c>
      <c r="C531" s="82" t="s">
        <v>13100</v>
      </c>
      <c r="D531" s="82" t="s">
        <v>301</v>
      </c>
      <c r="E531" s="82">
        <v>480085885</v>
      </c>
      <c r="F531" s="82" t="s">
        <v>11467</v>
      </c>
      <c r="G531" s="82">
        <v>501110</v>
      </c>
      <c r="H531" s="82">
        <v>501110</v>
      </c>
      <c r="I531" s="82">
        <v>872310</v>
      </c>
      <c r="J531" s="82">
        <v>872560</v>
      </c>
      <c r="K531" s="82">
        <v>202007</v>
      </c>
      <c r="L531" s="82">
        <v>202007</v>
      </c>
      <c r="M531" s="82"/>
      <c r="N531" s="82"/>
      <c r="O531" s="82" t="s">
        <v>1873</v>
      </c>
      <c r="P531" s="83">
        <v>1</v>
      </c>
      <c r="Q531" s="84">
        <v>9430000</v>
      </c>
      <c r="R531" s="84">
        <v>9430000</v>
      </c>
      <c r="S531" s="82" t="s">
        <v>926</v>
      </c>
      <c r="T531" s="84">
        <v>9430000</v>
      </c>
      <c r="U531" s="82" t="s">
        <v>11487</v>
      </c>
      <c r="V531" s="85">
        <v>44033.846307870372</v>
      </c>
    </row>
    <row r="532" spans="1:22" ht="27.6" x14ac:dyDescent="0.3">
      <c r="A532" s="82" t="s">
        <v>13111</v>
      </c>
      <c r="B532" s="83">
        <v>0</v>
      </c>
      <c r="C532" s="82" t="s">
        <v>13100</v>
      </c>
      <c r="D532" s="82" t="s">
        <v>301</v>
      </c>
      <c r="E532" s="82">
        <v>480085886</v>
      </c>
      <c r="F532" s="82" t="s">
        <v>11467</v>
      </c>
      <c r="G532" s="82">
        <v>501110</v>
      </c>
      <c r="H532" s="82">
        <v>501110</v>
      </c>
      <c r="I532" s="82">
        <v>872310</v>
      </c>
      <c r="J532" s="82">
        <v>872560</v>
      </c>
      <c r="K532" s="82">
        <v>202007</v>
      </c>
      <c r="L532" s="82">
        <v>202007</v>
      </c>
      <c r="M532" s="82"/>
      <c r="N532" s="82"/>
      <c r="O532" s="82" t="s">
        <v>1874</v>
      </c>
      <c r="P532" s="83">
        <v>1</v>
      </c>
      <c r="Q532" s="84">
        <v>14650000</v>
      </c>
      <c r="R532" s="84">
        <v>14650000</v>
      </c>
      <c r="S532" s="82" t="s">
        <v>926</v>
      </c>
      <c r="T532" s="84">
        <v>14650000</v>
      </c>
      <c r="U532" s="82" t="s">
        <v>11487</v>
      </c>
      <c r="V532" s="85">
        <v>44033.843645833331</v>
      </c>
    </row>
    <row r="533" spans="1:22" ht="13.8" x14ac:dyDescent="0.3">
      <c r="A533" s="82" t="s">
        <v>13116</v>
      </c>
      <c r="B533" s="83">
        <v>0</v>
      </c>
      <c r="C533" s="82" t="s">
        <v>12999</v>
      </c>
      <c r="D533" s="82" t="s">
        <v>324</v>
      </c>
      <c r="E533" s="82">
        <v>480085887</v>
      </c>
      <c r="F533" s="82" t="s">
        <v>11467</v>
      </c>
      <c r="G533" s="82">
        <v>501190</v>
      </c>
      <c r="H533" s="82">
        <v>501190</v>
      </c>
      <c r="I533" s="82">
        <v>872320</v>
      </c>
      <c r="J533" s="82">
        <v>872320</v>
      </c>
      <c r="K533" s="82">
        <v>202007</v>
      </c>
      <c r="L533" s="82">
        <v>202007</v>
      </c>
      <c r="M533" s="82"/>
      <c r="N533" s="82"/>
      <c r="O533" s="82" t="s">
        <v>1875</v>
      </c>
      <c r="P533" s="83">
        <v>40</v>
      </c>
      <c r="Q533" s="84">
        <v>75000</v>
      </c>
      <c r="R533" s="84">
        <v>3000000</v>
      </c>
      <c r="S533" s="82" t="s">
        <v>926</v>
      </c>
      <c r="T533" s="84">
        <v>3000000</v>
      </c>
      <c r="U533" s="82" t="s">
        <v>11487</v>
      </c>
      <c r="V533" s="85">
        <v>44033.854016203702</v>
      </c>
    </row>
    <row r="534" spans="1:22" ht="27.6" x14ac:dyDescent="0.3">
      <c r="A534" s="82" t="s">
        <v>13116</v>
      </c>
      <c r="B534" s="83">
        <v>1</v>
      </c>
      <c r="C534" s="82" t="s">
        <v>12999</v>
      </c>
      <c r="D534" s="82" t="s">
        <v>324</v>
      </c>
      <c r="E534" s="82">
        <v>480085887</v>
      </c>
      <c r="F534" s="82" t="s">
        <v>11467</v>
      </c>
      <c r="G534" s="82">
        <v>501190</v>
      </c>
      <c r="H534" s="82">
        <v>501190</v>
      </c>
      <c r="I534" s="82">
        <v>872320</v>
      </c>
      <c r="J534" s="82">
        <v>872320</v>
      </c>
      <c r="K534" s="82">
        <v>202007</v>
      </c>
      <c r="L534" s="82">
        <v>202007</v>
      </c>
      <c r="M534" s="82"/>
      <c r="N534" s="82"/>
      <c r="O534" s="82" t="s">
        <v>1876</v>
      </c>
      <c r="P534" s="83">
        <v>208</v>
      </c>
      <c r="Q534" s="84">
        <v>5500</v>
      </c>
      <c r="R534" s="84">
        <v>1144000</v>
      </c>
      <c r="S534" s="82" t="s">
        <v>926</v>
      </c>
      <c r="T534" s="84">
        <v>1144000</v>
      </c>
      <c r="U534" s="82" t="s">
        <v>11487</v>
      </c>
      <c r="V534" s="85">
        <v>44033.854016203702</v>
      </c>
    </row>
    <row r="535" spans="1:22" ht="27.6" x14ac:dyDescent="0.3">
      <c r="A535" s="82" t="s">
        <v>13116</v>
      </c>
      <c r="B535" s="83">
        <v>2</v>
      </c>
      <c r="C535" s="82" t="s">
        <v>12999</v>
      </c>
      <c r="D535" s="82" t="s">
        <v>324</v>
      </c>
      <c r="E535" s="82">
        <v>480085887</v>
      </c>
      <c r="F535" s="82" t="s">
        <v>11467</v>
      </c>
      <c r="G535" s="82">
        <v>501190</v>
      </c>
      <c r="H535" s="82">
        <v>501190</v>
      </c>
      <c r="I535" s="82">
        <v>872320</v>
      </c>
      <c r="J535" s="82">
        <v>872320</v>
      </c>
      <c r="K535" s="82">
        <v>202007</v>
      </c>
      <c r="L535" s="82">
        <v>202007</v>
      </c>
      <c r="M535" s="82"/>
      <c r="N535" s="82"/>
      <c r="O535" s="82" t="s">
        <v>1877</v>
      </c>
      <c r="P535" s="83">
        <v>100</v>
      </c>
      <c r="Q535" s="84">
        <v>4200</v>
      </c>
      <c r="R535" s="84">
        <v>420000</v>
      </c>
      <c r="S535" s="82" t="s">
        <v>926</v>
      </c>
      <c r="T535" s="84">
        <v>420000</v>
      </c>
      <c r="U535" s="82" t="s">
        <v>11487</v>
      </c>
      <c r="V535" s="85">
        <v>44033.854016203702</v>
      </c>
    </row>
    <row r="536" spans="1:22" ht="13.8" x14ac:dyDescent="0.3">
      <c r="A536" s="82" t="s">
        <v>13116</v>
      </c>
      <c r="B536" s="83">
        <v>3</v>
      </c>
      <c r="C536" s="82" t="s">
        <v>12999</v>
      </c>
      <c r="D536" s="82" t="s">
        <v>324</v>
      </c>
      <c r="E536" s="82">
        <v>480085887</v>
      </c>
      <c r="F536" s="82" t="s">
        <v>11467</v>
      </c>
      <c r="G536" s="82">
        <v>501190</v>
      </c>
      <c r="H536" s="82">
        <v>501190</v>
      </c>
      <c r="I536" s="82">
        <v>872320</v>
      </c>
      <c r="J536" s="82">
        <v>872320</v>
      </c>
      <c r="K536" s="82">
        <v>202007</v>
      </c>
      <c r="L536" s="82">
        <v>202007</v>
      </c>
      <c r="M536" s="82"/>
      <c r="N536" s="82"/>
      <c r="O536" s="82" t="s">
        <v>1878</v>
      </c>
      <c r="P536" s="83">
        <v>1</v>
      </c>
      <c r="Q536" s="84">
        <v>1000000</v>
      </c>
      <c r="R536" s="84">
        <v>1000000</v>
      </c>
      <c r="S536" s="82" t="s">
        <v>926</v>
      </c>
      <c r="T536" s="84">
        <v>1000000</v>
      </c>
      <c r="U536" s="82" t="s">
        <v>11487</v>
      </c>
      <c r="V536" s="85">
        <v>44033.854016203702</v>
      </c>
    </row>
    <row r="537" spans="1:22" ht="27.6" x14ac:dyDescent="0.3">
      <c r="A537" s="82" t="s">
        <v>17344</v>
      </c>
      <c r="B537" s="83">
        <v>0</v>
      </c>
      <c r="C537" s="82" t="s">
        <v>17345</v>
      </c>
      <c r="D537" s="82" t="s">
        <v>340</v>
      </c>
      <c r="E537" s="82">
        <v>480085891</v>
      </c>
      <c r="F537" s="82" t="s">
        <v>11467</v>
      </c>
      <c r="G537" s="82">
        <v>501190</v>
      </c>
      <c r="H537" s="82">
        <v>501190</v>
      </c>
      <c r="I537" s="82">
        <v>872001</v>
      </c>
      <c r="J537" s="82">
        <v>872001</v>
      </c>
      <c r="K537" s="82">
        <v>202007</v>
      </c>
      <c r="L537" s="82">
        <v>202007</v>
      </c>
      <c r="M537" s="82"/>
      <c r="N537" s="82"/>
      <c r="O537" s="82" t="s">
        <v>17346</v>
      </c>
      <c r="P537" s="83">
        <v>1</v>
      </c>
      <c r="Q537" s="84">
        <v>147675000</v>
      </c>
      <c r="R537" s="84">
        <v>147675000</v>
      </c>
      <c r="S537" s="82" t="s">
        <v>926</v>
      </c>
      <c r="T537" s="84">
        <v>147675000</v>
      </c>
      <c r="U537" s="82" t="s">
        <v>12771</v>
      </c>
      <c r="V537" s="85">
        <v>44033.855474537035</v>
      </c>
    </row>
    <row r="538" spans="1:22" ht="27.6" x14ac:dyDescent="0.3">
      <c r="A538" s="82" t="s">
        <v>17344</v>
      </c>
      <c r="B538" s="83">
        <v>1</v>
      </c>
      <c r="C538" s="82" t="s">
        <v>17345</v>
      </c>
      <c r="D538" s="82" t="s">
        <v>340</v>
      </c>
      <c r="E538" s="82">
        <v>480085891</v>
      </c>
      <c r="F538" s="82" t="s">
        <v>11467</v>
      </c>
      <c r="G538" s="82">
        <v>501190</v>
      </c>
      <c r="H538" s="82">
        <v>501190</v>
      </c>
      <c r="I538" s="82">
        <v>872001</v>
      </c>
      <c r="J538" s="82">
        <v>872310</v>
      </c>
      <c r="K538" s="82">
        <v>202007</v>
      </c>
      <c r="L538" s="82">
        <v>202007</v>
      </c>
      <c r="M538" s="82"/>
      <c r="N538" s="82"/>
      <c r="O538" s="82" t="s">
        <v>18033</v>
      </c>
      <c r="P538" s="83">
        <v>1</v>
      </c>
      <c r="Q538" s="84">
        <v>95727500</v>
      </c>
      <c r="R538" s="84">
        <v>95727500</v>
      </c>
      <c r="S538" s="82" t="s">
        <v>926</v>
      </c>
      <c r="T538" s="84">
        <v>95727500</v>
      </c>
      <c r="U538" s="82" t="s">
        <v>12771</v>
      </c>
      <c r="V538" s="85">
        <v>44033.855474537035</v>
      </c>
    </row>
    <row r="539" spans="1:22" ht="27.6" x14ac:dyDescent="0.3">
      <c r="A539" s="82" t="s">
        <v>13121</v>
      </c>
      <c r="B539" s="83">
        <v>0</v>
      </c>
      <c r="C539" s="82" t="s">
        <v>13100</v>
      </c>
      <c r="D539" s="82" t="s">
        <v>301</v>
      </c>
      <c r="E539" s="82">
        <v>480085888</v>
      </c>
      <c r="F539" s="82" t="s">
        <v>11467</v>
      </c>
      <c r="G539" s="82">
        <v>501110</v>
      </c>
      <c r="H539" s="82">
        <v>501110</v>
      </c>
      <c r="I539" s="82">
        <v>872310</v>
      </c>
      <c r="J539" s="82">
        <v>872560</v>
      </c>
      <c r="K539" s="82">
        <v>202007</v>
      </c>
      <c r="L539" s="82">
        <v>202007</v>
      </c>
      <c r="M539" s="82"/>
      <c r="N539" s="82"/>
      <c r="O539" s="82" t="s">
        <v>1879</v>
      </c>
      <c r="P539" s="83">
        <v>1</v>
      </c>
      <c r="Q539" s="84">
        <v>30865000</v>
      </c>
      <c r="R539" s="84">
        <v>30865000</v>
      </c>
      <c r="S539" s="82" t="s">
        <v>926</v>
      </c>
      <c r="T539" s="84">
        <v>30865000</v>
      </c>
      <c r="U539" s="82" t="s">
        <v>11487</v>
      </c>
      <c r="V539" s="85">
        <v>44033.850347222222</v>
      </c>
    </row>
    <row r="540" spans="1:22" ht="27.6" x14ac:dyDescent="0.3">
      <c r="A540" s="82" t="s">
        <v>13121</v>
      </c>
      <c r="B540" s="83">
        <v>1</v>
      </c>
      <c r="C540" s="82" t="s">
        <v>13100</v>
      </c>
      <c r="D540" s="82" t="s">
        <v>301</v>
      </c>
      <c r="E540" s="82">
        <v>480085888</v>
      </c>
      <c r="F540" s="82" t="s">
        <v>11467</v>
      </c>
      <c r="G540" s="82">
        <v>501110</v>
      </c>
      <c r="H540" s="82">
        <v>501110</v>
      </c>
      <c r="I540" s="82">
        <v>872310</v>
      </c>
      <c r="J540" s="82">
        <v>872560</v>
      </c>
      <c r="K540" s="82">
        <v>202007</v>
      </c>
      <c r="L540" s="82">
        <v>202007</v>
      </c>
      <c r="M540" s="82"/>
      <c r="N540" s="82"/>
      <c r="O540" s="82" t="s">
        <v>1880</v>
      </c>
      <c r="P540" s="83">
        <v>1</v>
      </c>
      <c r="Q540" s="84">
        <v>3100000</v>
      </c>
      <c r="R540" s="84">
        <v>3100000</v>
      </c>
      <c r="S540" s="82" t="s">
        <v>926</v>
      </c>
      <c r="T540" s="84">
        <v>3100000</v>
      </c>
      <c r="U540" s="82" t="s">
        <v>11487</v>
      </c>
      <c r="V540" s="85">
        <v>44033.850347222222</v>
      </c>
    </row>
    <row r="541" spans="1:22" ht="27.6" x14ac:dyDescent="0.3">
      <c r="A541" s="82" t="s">
        <v>17021</v>
      </c>
      <c r="B541" s="83">
        <v>0</v>
      </c>
      <c r="C541" s="82" t="s">
        <v>13132</v>
      </c>
      <c r="D541" s="82" t="s">
        <v>330</v>
      </c>
      <c r="E541" s="82">
        <v>480085892</v>
      </c>
      <c r="F541" s="82" t="s">
        <v>11467</v>
      </c>
      <c r="G541" s="82">
        <v>501170</v>
      </c>
      <c r="H541" s="82">
        <v>501170</v>
      </c>
      <c r="I541" s="82">
        <v>872200</v>
      </c>
      <c r="J541" s="82">
        <v>872200</v>
      </c>
      <c r="K541" s="82">
        <v>202007</v>
      </c>
      <c r="L541" s="82">
        <v>202007</v>
      </c>
      <c r="M541" s="82"/>
      <c r="N541" s="82"/>
      <c r="O541" s="82" t="s">
        <v>1885</v>
      </c>
      <c r="P541" s="83">
        <v>1</v>
      </c>
      <c r="Q541" s="84">
        <v>380100000</v>
      </c>
      <c r="R541" s="84">
        <v>380100000</v>
      </c>
      <c r="S541" s="82" t="s">
        <v>926</v>
      </c>
      <c r="T541" s="84">
        <v>380100000</v>
      </c>
      <c r="U541" s="82" t="s">
        <v>12771</v>
      </c>
      <c r="V541" s="85">
        <v>44033.856238425928</v>
      </c>
    </row>
    <row r="542" spans="1:22" ht="27.6" x14ac:dyDescent="0.3">
      <c r="A542" s="82" t="s">
        <v>17021</v>
      </c>
      <c r="B542" s="83">
        <v>1</v>
      </c>
      <c r="C542" s="82" t="s">
        <v>13132</v>
      </c>
      <c r="D542" s="82" t="s">
        <v>330</v>
      </c>
      <c r="E542" s="82">
        <v>480085892</v>
      </c>
      <c r="F542" s="82" t="s">
        <v>11467</v>
      </c>
      <c r="G542" s="82">
        <v>501170</v>
      </c>
      <c r="H542" s="82">
        <v>501170</v>
      </c>
      <c r="I542" s="82">
        <v>872200</v>
      </c>
      <c r="J542" s="82">
        <v>872200</v>
      </c>
      <c r="K542" s="82">
        <v>202007</v>
      </c>
      <c r="L542" s="82">
        <v>202007</v>
      </c>
      <c r="M542" s="82"/>
      <c r="N542" s="82"/>
      <c r="O542" s="82" t="s">
        <v>1886</v>
      </c>
      <c r="P542" s="83">
        <v>1</v>
      </c>
      <c r="Q542" s="84">
        <v>37989000</v>
      </c>
      <c r="R542" s="84">
        <v>37989000</v>
      </c>
      <c r="S542" s="82" t="s">
        <v>926</v>
      </c>
      <c r="T542" s="84">
        <v>37989000</v>
      </c>
      <c r="U542" s="82" t="s">
        <v>12771</v>
      </c>
      <c r="V542" s="85">
        <v>44033.856238425928</v>
      </c>
    </row>
    <row r="543" spans="1:22" ht="27.6" x14ac:dyDescent="0.3">
      <c r="A543" s="82" t="s">
        <v>17021</v>
      </c>
      <c r="B543" s="83">
        <v>2</v>
      </c>
      <c r="C543" s="82" t="s">
        <v>13132</v>
      </c>
      <c r="D543" s="82" t="s">
        <v>330</v>
      </c>
      <c r="E543" s="82">
        <v>480085892</v>
      </c>
      <c r="F543" s="82" t="s">
        <v>11467</v>
      </c>
      <c r="G543" s="82">
        <v>501170</v>
      </c>
      <c r="H543" s="82">
        <v>501170</v>
      </c>
      <c r="I543" s="82">
        <v>872200</v>
      </c>
      <c r="J543" s="82">
        <v>872200</v>
      </c>
      <c r="K543" s="82">
        <v>202007</v>
      </c>
      <c r="L543" s="82">
        <v>202007</v>
      </c>
      <c r="M543" s="82"/>
      <c r="N543" s="82"/>
      <c r="O543" s="82" t="s">
        <v>1887</v>
      </c>
      <c r="P543" s="83">
        <v>1</v>
      </c>
      <c r="Q543" s="84">
        <v>25326000</v>
      </c>
      <c r="R543" s="84">
        <v>25326000</v>
      </c>
      <c r="S543" s="82" t="s">
        <v>926</v>
      </c>
      <c r="T543" s="84">
        <v>25326000</v>
      </c>
      <c r="U543" s="82" t="s">
        <v>12771</v>
      </c>
      <c r="V543" s="85">
        <v>44033.856238425928</v>
      </c>
    </row>
    <row r="544" spans="1:22" ht="27.6" x14ac:dyDescent="0.3">
      <c r="A544" s="82" t="s">
        <v>13126</v>
      </c>
      <c r="B544" s="83">
        <v>0</v>
      </c>
      <c r="C544" s="82" t="s">
        <v>13100</v>
      </c>
      <c r="D544" s="82" t="s">
        <v>301</v>
      </c>
      <c r="E544" s="82">
        <v>480085889</v>
      </c>
      <c r="F544" s="82" t="s">
        <v>11467</v>
      </c>
      <c r="G544" s="82">
        <v>501110</v>
      </c>
      <c r="H544" s="82">
        <v>501110</v>
      </c>
      <c r="I544" s="82">
        <v>872310</v>
      </c>
      <c r="J544" s="82">
        <v>872560</v>
      </c>
      <c r="K544" s="82">
        <v>202007</v>
      </c>
      <c r="L544" s="82">
        <v>202007</v>
      </c>
      <c r="M544" s="82"/>
      <c r="N544" s="82"/>
      <c r="O544" s="82" t="s">
        <v>1881</v>
      </c>
      <c r="P544" s="83">
        <v>1</v>
      </c>
      <c r="Q544" s="84">
        <v>53430000</v>
      </c>
      <c r="R544" s="84">
        <v>53430000</v>
      </c>
      <c r="S544" s="82" t="s">
        <v>926</v>
      </c>
      <c r="T544" s="84">
        <v>53430000</v>
      </c>
      <c r="U544" s="82" t="s">
        <v>11487</v>
      </c>
      <c r="V544" s="85">
        <v>44033.851990740739</v>
      </c>
    </row>
    <row r="545" spans="1:22" ht="27.6" x14ac:dyDescent="0.3">
      <c r="A545" s="82" t="s">
        <v>13126</v>
      </c>
      <c r="B545" s="83">
        <v>1</v>
      </c>
      <c r="C545" s="82" t="s">
        <v>13100</v>
      </c>
      <c r="D545" s="82" t="s">
        <v>301</v>
      </c>
      <c r="E545" s="82">
        <v>480085889</v>
      </c>
      <c r="F545" s="82" t="s">
        <v>11467</v>
      </c>
      <c r="G545" s="82">
        <v>501110</v>
      </c>
      <c r="H545" s="82">
        <v>501110</v>
      </c>
      <c r="I545" s="82">
        <v>872310</v>
      </c>
      <c r="J545" s="82">
        <v>872560</v>
      </c>
      <c r="K545" s="82">
        <v>202007</v>
      </c>
      <c r="L545" s="82">
        <v>202007</v>
      </c>
      <c r="M545" s="82"/>
      <c r="N545" s="82"/>
      <c r="O545" s="82" t="s">
        <v>1882</v>
      </c>
      <c r="P545" s="83">
        <v>1</v>
      </c>
      <c r="Q545" s="84">
        <v>12600000</v>
      </c>
      <c r="R545" s="84">
        <v>12600000</v>
      </c>
      <c r="S545" s="82" t="s">
        <v>926</v>
      </c>
      <c r="T545" s="84">
        <v>12600000</v>
      </c>
      <c r="U545" s="82" t="s">
        <v>11487</v>
      </c>
      <c r="V545" s="85">
        <v>44033.851990740739</v>
      </c>
    </row>
    <row r="546" spans="1:22" ht="27.6" x14ac:dyDescent="0.3">
      <c r="A546" s="82" t="s">
        <v>13131</v>
      </c>
      <c r="B546" s="83">
        <v>0</v>
      </c>
      <c r="C546" s="82" t="s">
        <v>13132</v>
      </c>
      <c r="D546" s="82" t="s">
        <v>330</v>
      </c>
      <c r="E546" s="82">
        <v>480085893</v>
      </c>
      <c r="F546" s="82" t="s">
        <v>11467</v>
      </c>
      <c r="G546" s="82">
        <v>501170</v>
      </c>
      <c r="H546" s="82">
        <v>501170</v>
      </c>
      <c r="I546" s="82">
        <v>872200</v>
      </c>
      <c r="J546" s="82">
        <v>872200</v>
      </c>
      <c r="K546" s="82">
        <v>202007</v>
      </c>
      <c r="L546" s="82">
        <v>202007</v>
      </c>
      <c r="M546" s="82"/>
      <c r="N546" s="82"/>
      <c r="O546" s="82" t="s">
        <v>1891</v>
      </c>
      <c r="P546" s="83">
        <v>1</v>
      </c>
      <c r="Q546" s="84">
        <v>585300000</v>
      </c>
      <c r="R546" s="84">
        <v>585300000</v>
      </c>
      <c r="S546" s="82" t="s">
        <v>926</v>
      </c>
      <c r="T546" s="84">
        <v>585300000</v>
      </c>
      <c r="U546" s="82" t="s">
        <v>12771</v>
      </c>
      <c r="V546" s="85">
        <v>44033.858206018522</v>
      </c>
    </row>
    <row r="547" spans="1:22" ht="13.8" x14ac:dyDescent="0.3">
      <c r="A547" s="82" t="s">
        <v>13139</v>
      </c>
      <c r="B547" s="83">
        <v>0</v>
      </c>
      <c r="C547" s="82" t="s">
        <v>12826</v>
      </c>
      <c r="D547" s="82" t="s">
        <v>287</v>
      </c>
      <c r="E547" s="82">
        <v>480085925</v>
      </c>
      <c r="F547" s="82" t="s">
        <v>11467</v>
      </c>
      <c r="G547" s="82">
        <v>501730</v>
      </c>
      <c r="H547" s="82">
        <v>501730</v>
      </c>
      <c r="I547" s="82">
        <v>872310</v>
      </c>
      <c r="J547" s="82">
        <v>872310</v>
      </c>
      <c r="K547" s="82">
        <v>202007</v>
      </c>
      <c r="L547" s="82">
        <v>202007</v>
      </c>
      <c r="M547" s="82"/>
      <c r="N547" s="82"/>
      <c r="O547" s="82" t="s">
        <v>1896</v>
      </c>
      <c r="P547" s="83">
        <v>1</v>
      </c>
      <c r="Q547" s="84">
        <v>67516850</v>
      </c>
      <c r="R547" s="84">
        <v>67516850</v>
      </c>
      <c r="S547" s="82" t="s">
        <v>926</v>
      </c>
      <c r="T547" s="84">
        <v>67516850</v>
      </c>
      <c r="U547" s="82" t="s">
        <v>11487</v>
      </c>
      <c r="V547" s="85">
        <v>44034.89135416667</v>
      </c>
    </row>
    <row r="548" spans="1:22" ht="13.8" x14ac:dyDescent="0.3">
      <c r="A548" s="82" t="s">
        <v>13158</v>
      </c>
      <c r="B548" s="83">
        <v>0</v>
      </c>
      <c r="C548" s="82" t="s">
        <v>12495</v>
      </c>
      <c r="D548" s="82" t="s">
        <v>184</v>
      </c>
      <c r="E548" s="82">
        <v>480085894</v>
      </c>
      <c r="F548" s="82" t="s">
        <v>11467</v>
      </c>
      <c r="G548" s="82">
        <v>501730</v>
      </c>
      <c r="H548" s="82">
        <v>501730</v>
      </c>
      <c r="I548" s="82">
        <v>872310</v>
      </c>
      <c r="J548" s="82">
        <v>872310</v>
      </c>
      <c r="K548" s="82">
        <v>202007</v>
      </c>
      <c r="L548" s="82">
        <v>202007</v>
      </c>
      <c r="M548" s="82"/>
      <c r="N548" s="82"/>
      <c r="O548" s="82" t="s">
        <v>1893</v>
      </c>
      <c r="P548" s="83">
        <v>1</v>
      </c>
      <c r="Q548" s="84">
        <v>216572550</v>
      </c>
      <c r="R548" s="84">
        <v>216572550</v>
      </c>
      <c r="S548" s="82" t="s">
        <v>926</v>
      </c>
      <c r="T548" s="84">
        <v>216572550</v>
      </c>
      <c r="U548" s="82" t="s">
        <v>11487</v>
      </c>
      <c r="V548" s="85">
        <v>44033.861759259256</v>
      </c>
    </row>
    <row r="549" spans="1:22" ht="27.6" x14ac:dyDescent="0.3">
      <c r="A549" s="82" t="s">
        <v>13163</v>
      </c>
      <c r="B549" s="83">
        <v>0</v>
      </c>
      <c r="C549" s="82" t="s">
        <v>13100</v>
      </c>
      <c r="D549" s="82" t="s">
        <v>301</v>
      </c>
      <c r="E549" s="82">
        <v>480085890</v>
      </c>
      <c r="F549" s="82" t="s">
        <v>11467</v>
      </c>
      <c r="G549" s="82">
        <v>501110</v>
      </c>
      <c r="H549" s="82">
        <v>501110</v>
      </c>
      <c r="I549" s="82">
        <v>872310</v>
      </c>
      <c r="J549" s="82">
        <v>872560</v>
      </c>
      <c r="K549" s="82">
        <v>202007</v>
      </c>
      <c r="L549" s="82">
        <v>202007</v>
      </c>
      <c r="M549" s="82"/>
      <c r="N549" s="82"/>
      <c r="O549" s="82" t="s">
        <v>1883</v>
      </c>
      <c r="P549" s="83">
        <v>1</v>
      </c>
      <c r="Q549" s="84">
        <v>79260000</v>
      </c>
      <c r="R549" s="84">
        <v>79260000</v>
      </c>
      <c r="S549" s="82" t="s">
        <v>926</v>
      </c>
      <c r="T549" s="84">
        <v>79260000</v>
      </c>
      <c r="U549" s="82" t="s">
        <v>11487</v>
      </c>
      <c r="V549" s="85">
        <v>44033.853229166663</v>
      </c>
    </row>
    <row r="550" spans="1:22" ht="13.8" x14ac:dyDescent="0.3">
      <c r="A550" s="82" t="s">
        <v>13168</v>
      </c>
      <c r="B550" s="83">
        <v>0</v>
      </c>
      <c r="C550" s="82" t="s">
        <v>12569</v>
      </c>
      <c r="D550" s="82" t="s">
        <v>231</v>
      </c>
      <c r="E550" s="82">
        <v>480085986</v>
      </c>
      <c r="F550" s="82" t="s">
        <v>11467</v>
      </c>
      <c r="G550" s="82">
        <v>501730</v>
      </c>
      <c r="H550" s="82">
        <v>501730</v>
      </c>
      <c r="I550" s="82">
        <v>872310</v>
      </c>
      <c r="J550" s="82">
        <v>872310</v>
      </c>
      <c r="K550" s="82">
        <v>202007</v>
      </c>
      <c r="L550" s="82">
        <v>202007</v>
      </c>
      <c r="M550" s="82"/>
      <c r="N550" s="82"/>
      <c r="O550" s="82" t="s">
        <v>1923</v>
      </c>
      <c r="P550" s="83">
        <v>1</v>
      </c>
      <c r="Q550" s="84">
        <v>106906342</v>
      </c>
      <c r="R550" s="84">
        <v>106906342</v>
      </c>
      <c r="S550" s="82" t="s">
        <v>926</v>
      </c>
      <c r="T550" s="84">
        <v>106906342</v>
      </c>
      <c r="U550" s="82" t="s">
        <v>11487</v>
      </c>
      <c r="V550" s="85">
        <v>44036.805046296293</v>
      </c>
    </row>
    <row r="551" spans="1:22" ht="13.8" x14ac:dyDescent="0.3">
      <c r="A551" s="82" t="s">
        <v>13168</v>
      </c>
      <c r="B551" s="83">
        <v>1</v>
      </c>
      <c r="C551" s="82" t="s">
        <v>12569</v>
      </c>
      <c r="D551" s="82" t="s">
        <v>231</v>
      </c>
      <c r="E551" s="82">
        <v>480085986</v>
      </c>
      <c r="F551" s="82" t="s">
        <v>11467</v>
      </c>
      <c r="G551" s="82">
        <v>501730</v>
      </c>
      <c r="H551" s="82">
        <v>501730</v>
      </c>
      <c r="I551" s="82">
        <v>872310</v>
      </c>
      <c r="J551" s="82">
        <v>872310</v>
      </c>
      <c r="K551" s="82">
        <v>202007</v>
      </c>
      <c r="L551" s="82">
        <v>202007</v>
      </c>
      <c r="M551" s="82"/>
      <c r="N551" s="82"/>
      <c r="O551" s="82" t="s">
        <v>1924</v>
      </c>
      <c r="P551" s="83">
        <v>1</v>
      </c>
      <c r="Q551" s="84">
        <v>368926743</v>
      </c>
      <c r="R551" s="84">
        <v>368926743</v>
      </c>
      <c r="S551" s="82" t="s">
        <v>926</v>
      </c>
      <c r="T551" s="84">
        <v>368926743</v>
      </c>
      <c r="U551" s="82" t="s">
        <v>11487</v>
      </c>
      <c r="V551" s="85">
        <v>44036.805046296293</v>
      </c>
    </row>
    <row r="552" spans="1:22" ht="27.6" x14ac:dyDescent="0.3">
      <c r="A552" s="82" t="s">
        <v>13173</v>
      </c>
      <c r="B552" s="83">
        <v>0</v>
      </c>
      <c r="C552" s="82" t="s">
        <v>13174</v>
      </c>
      <c r="D552" s="82" t="s">
        <v>357</v>
      </c>
      <c r="E552" s="82">
        <v>480085969</v>
      </c>
      <c r="F552" s="82" t="s">
        <v>11467</v>
      </c>
      <c r="G552" s="82">
        <v>501730</v>
      </c>
      <c r="H552" s="82">
        <v>501730</v>
      </c>
      <c r="I552" s="82">
        <v>872310</v>
      </c>
      <c r="J552" s="82">
        <v>872310</v>
      </c>
      <c r="K552" s="82">
        <v>202008</v>
      </c>
      <c r="L552" s="82">
        <v>202008</v>
      </c>
      <c r="M552" s="82"/>
      <c r="N552" s="82"/>
      <c r="O552" s="82" t="s">
        <v>1902</v>
      </c>
      <c r="P552" s="83">
        <v>1</v>
      </c>
      <c r="Q552" s="84">
        <v>7500000</v>
      </c>
      <c r="R552" s="84">
        <v>7500000</v>
      </c>
      <c r="S552" s="82" t="s">
        <v>926</v>
      </c>
      <c r="T552" s="84">
        <v>7500000</v>
      </c>
      <c r="U552" s="82" t="s">
        <v>11487</v>
      </c>
      <c r="V552" s="85">
        <v>44035.822557870371</v>
      </c>
    </row>
    <row r="553" spans="1:22" ht="27.6" x14ac:dyDescent="0.3">
      <c r="A553" s="82" t="s">
        <v>17026</v>
      </c>
      <c r="B553" s="83">
        <v>0</v>
      </c>
      <c r="C553" s="82" t="s">
        <v>17015</v>
      </c>
      <c r="D553" s="82" t="s">
        <v>290</v>
      </c>
      <c r="E553" s="82">
        <v>480085970</v>
      </c>
      <c r="F553" s="82" t="s">
        <v>11467</v>
      </c>
      <c r="G553" s="82">
        <v>501730</v>
      </c>
      <c r="H553" s="82">
        <v>501730</v>
      </c>
      <c r="I553" s="82">
        <v>872320</v>
      </c>
      <c r="J553" s="82">
        <v>872320</v>
      </c>
      <c r="K553" s="82">
        <v>202007</v>
      </c>
      <c r="L553" s="82">
        <v>202007</v>
      </c>
      <c r="M553" s="82"/>
      <c r="N553" s="82"/>
      <c r="O553" s="82" t="s">
        <v>1903</v>
      </c>
      <c r="P553" s="83">
        <v>54</v>
      </c>
      <c r="Q553" s="84">
        <v>25000</v>
      </c>
      <c r="R553" s="84">
        <v>1350000</v>
      </c>
      <c r="S553" s="82" t="s">
        <v>926</v>
      </c>
      <c r="T553" s="84">
        <v>1350000</v>
      </c>
      <c r="U553" s="82" t="s">
        <v>11487</v>
      </c>
      <c r="V553" s="85">
        <v>44035.823229166665</v>
      </c>
    </row>
    <row r="554" spans="1:22" ht="27.6" x14ac:dyDescent="0.3">
      <c r="A554" s="82" t="s">
        <v>17612</v>
      </c>
      <c r="B554" s="83">
        <v>1</v>
      </c>
      <c r="C554" s="82" t="s">
        <v>17613</v>
      </c>
      <c r="D554" s="82" t="s">
        <v>326</v>
      </c>
      <c r="E554" s="82">
        <v>480085971</v>
      </c>
      <c r="F554" s="82" t="s">
        <v>11467</v>
      </c>
      <c r="G554" s="82">
        <v>501730</v>
      </c>
      <c r="H554" s="82">
        <v>501730</v>
      </c>
      <c r="I554" s="82">
        <v>871080</v>
      </c>
      <c r="J554" s="82">
        <v>871280</v>
      </c>
      <c r="K554" s="82">
        <v>202008</v>
      </c>
      <c r="L554" s="82">
        <v>202008</v>
      </c>
      <c r="M554" s="82"/>
      <c r="N554" s="82"/>
      <c r="O554" s="82" t="s">
        <v>1904</v>
      </c>
      <c r="P554" s="83">
        <v>1</v>
      </c>
      <c r="Q554" s="84">
        <v>20000000</v>
      </c>
      <c r="R554" s="84">
        <v>20000000</v>
      </c>
      <c r="S554" s="82" t="s">
        <v>926</v>
      </c>
      <c r="T554" s="84">
        <v>20000000</v>
      </c>
      <c r="U554" s="82" t="s">
        <v>11470</v>
      </c>
      <c r="V554" s="85">
        <v>44035.823703703703</v>
      </c>
    </row>
    <row r="555" spans="1:22" ht="27.6" x14ac:dyDescent="0.3">
      <c r="A555" s="82" t="s">
        <v>17612</v>
      </c>
      <c r="B555" s="83">
        <v>2</v>
      </c>
      <c r="C555" s="82" t="s">
        <v>17613</v>
      </c>
      <c r="D555" s="82" t="s">
        <v>326</v>
      </c>
      <c r="E555" s="82">
        <v>480085971</v>
      </c>
      <c r="F555" s="82" t="s">
        <v>11467</v>
      </c>
      <c r="G555" s="82">
        <v>501730</v>
      </c>
      <c r="H555" s="82">
        <v>501730</v>
      </c>
      <c r="I555" s="82">
        <v>871080</v>
      </c>
      <c r="J555" s="82">
        <v>871280</v>
      </c>
      <c r="K555" s="82">
        <v>202009</v>
      </c>
      <c r="L555" s="82">
        <v>202009</v>
      </c>
      <c r="M555" s="82"/>
      <c r="N555" s="82"/>
      <c r="O555" s="82" t="s">
        <v>1905</v>
      </c>
      <c r="P555" s="83">
        <v>1</v>
      </c>
      <c r="Q555" s="84">
        <v>20000000</v>
      </c>
      <c r="R555" s="84">
        <v>20000000</v>
      </c>
      <c r="S555" s="82" t="s">
        <v>926</v>
      </c>
      <c r="T555" s="84">
        <v>20000000</v>
      </c>
      <c r="U555" s="82" t="s">
        <v>11470</v>
      </c>
      <c r="V555" s="85">
        <v>44035.823703703703</v>
      </c>
    </row>
    <row r="556" spans="1:22" ht="27.6" x14ac:dyDescent="0.3">
      <c r="A556" s="82" t="s">
        <v>17612</v>
      </c>
      <c r="B556" s="83">
        <v>3</v>
      </c>
      <c r="C556" s="82" t="s">
        <v>17613</v>
      </c>
      <c r="D556" s="82" t="s">
        <v>326</v>
      </c>
      <c r="E556" s="82">
        <v>480085971</v>
      </c>
      <c r="F556" s="82" t="s">
        <v>11467</v>
      </c>
      <c r="G556" s="82">
        <v>501730</v>
      </c>
      <c r="H556" s="82">
        <v>501730</v>
      </c>
      <c r="I556" s="82">
        <v>871080</v>
      </c>
      <c r="J556" s="82">
        <v>871280</v>
      </c>
      <c r="K556" s="82">
        <v>202007</v>
      </c>
      <c r="L556" s="82">
        <v>202007</v>
      </c>
      <c r="M556" s="82"/>
      <c r="N556" s="82"/>
      <c r="O556" s="82" t="s">
        <v>17614</v>
      </c>
      <c r="P556" s="83">
        <v>1</v>
      </c>
      <c r="Q556" s="84">
        <v>20000000</v>
      </c>
      <c r="R556" s="84">
        <v>20000000</v>
      </c>
      <c r="S556" s="82" t="s">
        <v>926</v>
      </c>
      <c r="T556" s="84">
        <v>20000000</v>
      </c>
      <c r="U556" s="82" t="s">
        <v>11470</v>
      </c>
      <c r="V556" s="85">
        <v>44035.823703703703</v>
      </c>
    </row>
    <row r="557" spans="1:22" ht="27.6" x14ac:dyDescent="0.3">
      <c r="A557" s="82" t="s">
        <v>17612</v>
      </c>
      <c r="B557" s="83">
        <v>4</v>
      </c>
      <c r="C557" s="82" t="s">
        <v>17613</v>
      </c>
      <c r="D557" s="82" t="s">
        <v>326</v>
      </c>
      <c r="E557" s="82">
        <v>480085971</v>
      </c>
      <c r="F557" s="82" t="s">
        <v>11467</v>
      </c>
      <c r="G557" s="82">
        <v>501730</v>
      </c>
      <c r="H557" s="82">
        <v>501730</v>
      </c>
      <c r="I557" s="82">
        <v>871080</v>
      </c>
      <c r="J557" s="82">
        <v>871280</v>
      </c>
      <c r="K557" s="82">
        <v>202008</v>
      </c>
      <c r="L557" s="82">
        <v>202008</v>
      </c>
      <c r="M557" s="82"/>
      <c r="N557" s="82"/>
      <c r="O557" s="82" t="s">
        <v>1904</v>
      </c>
      <c r="P557" s="83">
        <v>1</v>
      </c>
      <c r="Q557" s="84">
        <v>20000000</v>
      </c>
      <c r="R557" s="84">
        <v>20000000</v>
      </c>
      <c r="S557" s="82" t="s">
        <v>926</v>
      </c>
      <c r="T557" s="84">
        <v>20000000</v>
      </c>
      <c r="U557" s="82" t="s">
        <v>11470</v>
      </c>
      <c r="V557" s="85">
        <v>44035.823703703703</v>
      </c>
    </row>
    <row r="558" spans="1:22" ht="27.6" x14ac:dyDescent="0.3">
      <c r="A558" s="82" t="s">
        <v>17612</v>
      </c>
      <c r="B558" s="83">
        <v>5</v>
      </c>
      <c r="C558" s="82" t="s">
        <v>17613</v>
      </c>
      <c r="D558" s="82" t="s">
        <v>326</v>
      </c>
      <c r="E558" s="82">
        <v>480085971</v>
      </c>
      <c r="F558" s="82" t="s">
        <v>11467</v>
      </c>
      <c r="G558" s="82">
        <v>501730</v>
      </c>
      <c r="H558" s="82">
        <v>501730</v>
      </c>
      <c r="I558" s="82">
        <v>871080</v>
      </c>
      <c r="J558" s="82">
        <v>871280</v>
      </c>
      <c r="K558" s="82">
        <v>202008</v>
      </c>
      <c r="L558" s="82">
        <v>202008</v>
      </c>
      <c r="M558" s="82"/>
      <c r="N558" s="82"/>
      <c r="O558" s="82" t="s">
        <v>1904</v>
      </c>
      <c r="P558" s="83">
        <v>1</v>
      </c>
      <c r="Q558" s="84">
        <v>20000000</v>
      </c>
      <c r="R558" s="84">
        <v>20000000</v>
      </c>
      <c r="S558" s="82" t="s">
        <v>926</v>
      </c>
      <c r="T558" s="84">
        <v>20000000</v>
      </c>
      <c r="U558" s="82" t="s">
        <v>11470</v>
      </c>
      <c r="V558" s="85">
        <v>44035.823703703703</v>
      </c>
    </row>
    <row r="559" spans="1:22" ht="27.6" x14ac:dyDescent="0.3">
      <c r="A559" s="82" t="s">
        <v>17612</v>
      </c>
      <c r="B559" s="83">
        <v>6</v>
      </c>
      <c r="C559" s="82" t="s">
        <v>17613</v>
      </c>
      <c r="D559" s="82" t="s">
        <v>326</v>
      </c>
      <c r="E559" s="82">
        <v>480085971</v>
      </c>
      <c r="F559" s="82" t="s">
        <v>11467</v>
      </c>
      <c r="G559" s="82">
        <v>501730</v>
      </c>
      <c r="H559" s="82">
        <v>501730</v>
      </c>
      <c r="I559" s="82">
        <v>871080</v>
      </c>
      <c r="J559" s="82">
        <v>871280</v>
      </c>
      <c r="K559" s="82">
        <v>202009</v>
      </c>
      <c r="L559" s="82">
        <v>202009</v>
      </c>
      <c r="M559" s="82"/>
      <c r="N559" s="82"/>
      <c r="O559" s="82" t="s">
        <v>1904</v>
      </c>
      <c r="P559" s="83">
        <v>1</v>
      </c>
      <c r="Q559" s="84">
        <v>18943750</v>
      </c>
      <c r="R559" s="84">
        <v>18943750</v>
      </c>
      <c r="S559" s="82" t="s">
        <v>926</v>
      </c>
      <c r="T559" s="84">
        <v>18943750</v>
      </c>
      <c r="U559" s="82" t="s">
        <v>11470</v>
      </c>
      <c r="V559" s="85">
        <v>44035.823703703703</v>
      </c>
    </row>
    <row r="560" spans="1:22" ht="27.6" x14ac:dyDescent="0.3">
      <c r="A560" s="82" t="s">
        <v>13180</v>
      </c>
      <c r="B560" s="83">
        <v>0</v>
      </c>
      <c r="C560" s="82" t="s">
        <v>13181</v>
      </c>
      <c r="D560" s="82" t="s">
        <v>338</v>
      </c>
      <c r="E560" s="82">
        <v>480085972</v>
      </c>
      <c r="F560" s="82" t="s">
        <v>11467</v>
      </c>
      <c r="G560" s="82">
        <v>501730</v>
      </c>
      <c r="H560" s="82">
        <v>501730</v>
      </c>
      <c r="I560" s="82">
        <v>872400</v>
      </c>
      <c r="J560" s="82">
        <v>872400</v>
      </c>
      <c r="K560" s="82">
        <v>202008</v>
      </c>
      <c r="L560" s="82">
        <v>202008</v>
      </c>
      <c r="M560" s="82"/>
      <c r="N560" s="82"/>
      <c r="O560" s="82" t="s">
        <v>1911</v>
      </c>
      <c r="P560" s="83">
        <v>1</v>
      </c>
      <c r="Q560" s="84">
        <v>5400000</v>
      </c>
      <c r="R560" s="84">
        <v>5400000</v>
      </c>
      <c r="S560" s="82" t="s">
        <v>926</v>
      </c>
      <c r="T560" s="84">
        <v>5400000</v>
      </c>
      <c r="U560" s="82" t="s">
        <v>12771</v>
      </c>
      <c r="V560" s="85">
        <v>44035.825636574074</v>
      </c>
    </row>
    <row r="561" spans="1:22" ht="27.6" x14ac:dyDescent="0.3">
      <c r="A561" s="82" t="s">
        <v>13180</v>
      </c>
      <c r="B561" s="83">
        <v>1</v>
      </c>
      <c r="C561" s="82" t="s">
        <v>13181</v>
      </c>
      <c r="D561" s="82" t="s">
        <v>338</v>
      </c>
      <c r="E561" s="82">
        <v>480085972</v>
      </c>
      <c r="F561" s="82" t="s">
        <v>11467</v>
      </c>
      <c r="G561" s="82">
        <v>501730</v>
      </c>
      <c r="H561" s="82">
        <v>501730</v>
      </c>
      <c r="I561" s="82">
        <v>872400</v>
      </c>
      <c r="J561" s="82">
        <v>872400</v>
      </c>
      <c r="K561" s="82">
        <v>202008</v>
      </c>
      <c r="L561" s="82">
        <v>202008</v>
      </c>
      <c r="M561" s="82"/>
      <c r="N561" s="82"/>
      <c r="O561" s="82" t="s">
        <v>1912</v>
      </c>
      <c r="P561" s="83">
        <v>1</v>
      </c>
      <c r="Q561" s="84">
        <v>5400000</v>
      </c>
      <c r="R561" s="84">
        <v>5400000</v>
      </c>
      <c r="S561" s="82" t="s">
        <v>926</v>
      </c>
      <c r="T561" s="84">
        <v>5400000</v>
      </c>
      <c r="U561" s="82" t="s">
        <v>12771</v>
      </c>
      <c r="V561" s="85">
        <v>44035.825636574074</v>
      </c>
    </row>
    <row r="562" spans="1:22" ht="27.6" x14ac:dyDescent="0.3">
      <c r="A562" s="82" t="s">
        <v>13180</v>
      </c>
      <c r="B562" s="83">
        <v>2</v>
      </c>
      <c r="C562" s="82" t="s">
        <v>13181</v>
      </c>
      <c r="D562" s="82" t="s">
        <v>338</v>
      </c>
      <c r="E562" s="82">
        <v>480085972</v>
      </c>
      <c r="F562" s="82" t="s">
        <v>11467</v>
      </c>
      <c r="G562" s="82">
        <v>501730</v>
      </c>
      <c r="H562" s="82">
        <v>501730</v>
      </c>
      <c r="I562" s="82">
        <v>872400</v>
      </c>
      <c r="J562" s="82">
        <v>872400</v>
      </c>
      <c r="K562" s="82">
        <v>202008</v>
      </c>
      <c r="L562" s="82">
        <v>202008</v>
      </c>
      <c r="M562" s="82"/>
      <c r="N562" s="82"/>
      <c r="O562" s="82" t="s">
        <v>1913</v>
      </c>
      <c r="P562" s="83">
        <v>1</v>
      </c>
      <c r="Q562" s="84">
        <v>5400000</v>
      </c>
      <c r="R562" s="84">
        <v>5400000</v>
      </c>
      <c r="S562" s="82" t="s">
        <v>926</v>
      </c>
      <c r="T562" s="84">
        <v>5400000</v>
      </c>
      <c r="U562" s="82" t="s">
        <v>12771</v>
      </c>
      <c r="V562" s="85">
        <v>44035.825636574074</v>
      </c>
    </row>
    <row r="563" spans="1:22" ht="27.6" x14ac:dyDescent="0.3">
      <c r="A563" s="82" t="s">
        <v>17640</v>
      </c>
      <c r="B563" s="83">
        <v>1</v>
      </c>
      <c r="C563" s="82" t="s">
        <v>17613</v>
      </c>
      <c r="D563" s="82" t="s">
        <v>326</v>
      </c>
      <c r="E563" s="82">
        <v>480085973</v>
      </c>
      <c r="F563" s="82" t="s">
        <v>11467</v>
      </c>
      <c r="G563" s="82">
        <v>501730</v>
      </c>
      <c r="H563" s="82">
        <v>501730</v>
      </c>
      <c r="I563" s="82">
        <v>871080</v>
      </c>
      <c r="J563" s="82">
        <v>871080</v>
      </c>
      <c r="K563" s="82">
        <v>202008</v>
      </c>
      <c r="L563" s="82">
        <v>202008</v>
      </c>
      <c r="M563" s="82"/>
      <c r="N563" s="82"/>
      <c r="O563" s="82" t="s">
        <v>1917</v>
      </c>
      <c r="P563" s="83">
        <v>1</v>
      </c>
      <c r="Q563" s="84">
        <v>40000000</v>
      </c>
      <c r="R563" s="84">
        <v>40000000</v>
      </c>
      <c r="S563" s="82" t="s">
        <v>926</v>
      </c>
      <c r="T563" s="84">
        <v>40000000</v>
      </c>
      <c r="U563" s="82" t="s">
        <v>11470</v>
      </c>
      <c r="V563" s="85">
        <v>44035.824930555558</v>
      </c>
    </row>
    <row r="564" spans="1:22" ht="27.6" x14ac:dyDescent="0.3">
      <c r="A564" s="82" t="s">
        <v>17640</v>
      </c>
      <c r="B564" s="83">
        <v>2</v>
      </c>
      <c r="C564" s="82" t="s">
        <v>17613</v>
      </c>
      <c r="D564" s="82" t="s">
        <v>326</v>
      </c>
      <c r="E564" s="82">
        <v>480085973</v>
      </c>
      <c r="F564" s="82" t="s">
        <v>11467</v>
      </c>
      <c r="G564" s="82">
        <v>501730</v>
      </c>
      <c r="H564" s="82">
        <v>501730</v>
      </c>
      <c r="I564" s="82">
        <v>871080</v>
      </c>
      <c r="J564" s="82">
        <v>871080</v>
      </c>
      <c r="K564" s="82">
        <v>202009</v>
      </c>
      <c r="L564" s="82">
        <v>202009</v>
      </c>
      <c r="M564" s="82"/>
      <c r="N564" s="82"/>
      <c r="O564" s="82" t="s">
        <v>1916</v>
      </c>
      <c r="P564" s="83">
        <v>1</v>
      </c>
      <c r="Q564" s="84">
        <v>40000000</v>
      </c>
      <c r="R564" s="84">
        <v>40000000</v>
      </c>
      <c r="S564" s="82" t="s">
        <v>926</v>
      </c>
      <c r="T564" s="84">
        <v>40000000</v>
      </c>
      <c r="U564" s="82" t="s">
        <v>11470</v>
      </c>
      <c r="V564" s="85">
        <v>44035.824930555558</v>
      </c>
    </row>
    <row r="565" spans="1:22" ht="27.6" x14ac:dyDescent="0.3">
      <c r="A565" s="82" t="s">
        <v>17640</v>
      </c>
      <c r="B565" s="83">
        <v>3</v>
      </c>
      <c r="C565" s="82" t="s">
        <v>17613</v>
      </c>
      <c r="D565" s="82" t="s">
        <v>326</v>
      </c>
      <c r="E565" s="82">
        <v>480085973</v>
      </c>
      <c r="F565" s="82" t="s">
        <v>11467</v>
      </c>
      <c r="G565" s="82">
        <v>501730</v>
      </c>
      <c r="H565" s="82">
        <v>501730</v>
      </c>
      <c r="I565" s="82">
        <v>871080</v>
      </c>
      <c r="J565" s="82">
        <v>871080</v>
      </c>
      <c r="K565" s="82">
        <v>202007</v>
      </c>
      <c r="L565" s="82">
        <v>202007</v>
      </c>
      <c r="M565" s="82"/>
      <c r="N565" s="82"/>
      <c r="O565" s="82" t="s">
        <v>1917</v>
      </c>
      <c r="P565" s="83">
        <v>1</v>
      </c>
      <c r="Q565" s="84">
        <v>30000000</v>
      </c>
      <c r="R565" s="84">
        <v>30000000</v>
      </c>
      <c r="S565" s="82" t="s">
        <v>926</v>
      </c>
      <c r="T565" s="84">
        <v>30000000</v>
      </c>
      <c r="U565" s="82" t="s">
        <v>11470</v>
      </c>
      <c r="V565" s="85">
        <v>44035.824930555558</v>
      </c>
    </row>
    <row r="566" spans="1:22" ht="27.6" x14ac:dyDescent="0.3">
      <c r="A566" s="82" t="s">
        <v>17640</v>
      </c>
      <c r="B566" s="83">
        <v>4</v>
      </c>
      <c r="C566" s="82" t="s">
        <v>17613</v>
      </c>
      <c r="D566" s="82" t="s">
        <v>326</v>
      </c>
      <c r="E566" s="82">
        <v>480085973</v>
      </c>
      <c r="F566" s="82" t="s">
        <v>11467</v>
      </c>
      <c r="G566" s="82">
        <v>501730</v>
      </c>
      <c r="H566" s="82">
        <v>501730</v>
      </c>
      <c r="I566" s="82">
        <v>871080</v>
      </c>
      <c r="J566" s="82">
        <v>871080</v>
      </c>
      <c r="K566" s="82">
        <v>202008</v>
      </c>
      <c r="L566" s="82">
        <v>202008</v>
      </c>
      <c r="M566" s="82"/>
      <c r="N566" s="82"/>
      <c r="O566" s="82" t="s">
        <v>1915</v>
      </c>
      <c r="P566" s="83">
        <v>1</v>
      </c>
      <c r="Q566" s="84">
        <v>30000000</v>
      </c>
      <c r="R566" s="84">
        <v>30000000</v>
      </c>
      <c r="S566" s="82" t="s">
        <v>926</v>
      </c>
      <c r="T566" s="84">
        <v>30000000</v>
      </c>
      <c r="U566" s="82" t="s">
        <v>11470</v>
      </c>
      <c r="V566" s="85">
        <v>44035.824930555558</v>
      </c>
    </row>
    <row r="567" spans="1:22" ht="27.6" x14ac:dyDescent="0.3">
      <c r="A567" s="82" t="s">
        <v>17640</v>
      </c>
      <c r="B567" s="83">
        <v>5</v>
      </c>
      <c r="C567" s="82" t="s">
        <v>17613</v>
      </c>
      <c r="D567" s="82" t="s">
        <v>326</v>
      </c>
      <c r="E567" s="82">
        <v>480085973</v>
      </c>
      <c r="F567" s="82" t="s">
        <v>11467</v>
      </c>
      <c r="G567" s="82">
        <v>501730</v>
      </c>
      <c r="H567" s="82">
        <v>501730</v>
      </c>
      <c r="I567" s="82">
        <v>871080</v>
      </c>
      <c r="J567" s="82">
        <v>871080</v>
      </c>
      <c r="K567" s="82">
        <v>202009</v>
      </c>
      <c r="L567" s="82">
        <v>202009</v>
      </c>
      <c r="M567" s="82"/>
      <c r="N567" s="82"/>
      <c r="O567" s="82" t="s">
        <v>1916</v>
      </c>
      <c r="P567" s="83">
        <v>1</v>
      </c>
      <c r="Q567" s="84">
        <v>20000000</v>
      </c>
      <c r="R567" s="84">
        <v>20000000</v>
      </c>
      <c r="S567" s="82" t="s">
        <v>926</v>
      </c>
      <c r="T567" s="84">
        <v>20000000</v>
      </c>
      <c r="U567" s="82" t="s">
        <v>11470</v>
      </c>
      <c r="V567" s="85">
        <v>44035.824930555558</v>
      </c>
    </row>
    <row r="568" spans="1:22" ht="27.6" x14ac:dyDescent="0.3">
      <c r="A568" s="82" t="s">
        <v>17640</v>
      </c>
      <c r="B568" s="83">
        <v>6</v>
      </c>
      <c r="C568" s="82" t="s">
        <v>17613</v>
      </c>
      <c r="D568" s="82" t="s">
        <v>326</v>
      </c>
      <c r="E568" s="82">
        <v>480085973</v>
      </c>
      <c r="F568" s="82" t="s">
        <v>11467</v>
      </c>
      <c r="G568" s="82">
        <v>501730</v>
      </c>
      <c r="H568" s="82">
        <v>501730</v>
      </c>
      <c r="I568" s="82">
        <v>871080</v>
      </c>
      <c r="J568" s="82">
        <v>871080</v>
      </c>
      <c r="K568" s="82">
        <v>202008</v>
      </c>
      <c r="L568" s="82">
        <v>202008</v>
      </c>
      <c r="M568" s="82"/>
      <c r="N568" s="82"/>
      <c r="O568" s="82" t="s">
        <v>1915</v>
      </c>
      <c r="P568" s="83">
        <v>1</v>
      </c>
      <c r="Q568" s="84">
        <v>30000000</v>
      </c>
      <c r="R568" s="84">
        <v>30000000</v>
      </c>
      <c r="S568" s="82" t="s">
        <v>926</v>
      </c>
      <c r="T568" s="84">
        <v>30000000</v>
      </c>
      <c r="U568" s="82" t="s">
        <v>11470</v>
      </c>
      <c r="V568" s="85">
        <v>44035.824930555558</v>
      </c>
    </row>
    <row r="569" spans="1:22" ht="27.6" x14ac:dyDescent="0.3">
      <c r="A569" s="82" t="s">
        <v>17640</v>
      </c>
      <c r="B569" s="83">
        <v>7</v>
      </c>
      <c r="C569" s="82" t="s">
        <v>17613</v>
      </c>
      <c r="D569" s="82" t="s">
        <v>326</v>
      </c>
      <c r="E569" s="82">
        <v>480085973</v>
      </c>
      <c r="F569" s="82" t="s">
        <v>11467</v>
      </c>
      <c r="G569" s="82">
        <v>501730</v>
      </c>
      <c r="H569" s="82">
        <v>501730</v>
      </c>
      <c r="I569" s="82">
        <v>871080</v>
      </c>
      <c r="J569" s="82">
        <v>871080</v>
      </c>
      <c r="K569" s="82">
        <v>202009</v>
      </c>
      <c r="L569" s="82">
        <v>202009</v>
      </c>
      <c r="M569" s="82"/>
      <c r="N569" s="82"/>
      <c r="O569" s="82" t="s">
        <v>1916</v>
      </c>
      <c r="P569" s="83">
        <v>1</v>
      </c>
      <c r="Q569" s="84">
        <v>39982300</v>
      </c>
      <c r="R569" s="84">
        <v>39982300</v>
      </c>
      <c r="S569" s="82" t="s">
        <v>926</v>
      </c>
      <c r="T569" s="84">
        <v>39982300</v>
      </c>
      <c r="U569" s="82" t="s">
        <v>11470</v>
      </c>
      <c r="V569" s="85">
        <v>44035.824930555558</v>
      </c>
    </row>
    <row r="570" spans="1:22" ht="13.8" x14ac:dyDescent="0.3">
      <c r="A570" s="82" t="s">
        <v>13187</v>
      </c>
      <c r="B570" s="83">
        <v>0</v>
      </c>
      <c r="C570" s="82" t="s">
        <v>12495</v>
      </c>
      <c r="D570" s="82" t="s">
        <v>184</v>
      </c>
      <c r="E570" s="82">
        <v>480085974</v>
      </c>
      <c r="F570" s="82" t="s">
        <v>11467</v>
      </c>
      <c r="G570" s="82">
        <v>501730</v>
      </c>
      <c r="H570" s="82">
        <v>501730</v>
      </c>
      <c r="I570" s="82">
        <v>872310</v>
      </c>
      <c r="J570" s="82">
        <v>872310</v>
      </c>
      <c r="K570" s="82">
        <v>202007</v>
      </c>
      <c r="L570" s="82">
        <v>202007</v>
      </c>
      <c r="M570" s="82"/>
      <c r="N570" s="82"/>
      <c r="O570" s="82" t="s">
        <v>1921</v>
      </c>
      <c r="P570" s="83">
        <v>1</v>
      </c>
      <c r="Q570" s="84">
        <v>90124940</v>
      </c>
      <c r="R570" s="84">
        <v>90124940</v>
      </c>
      <c r="S570" s="82" t="s">
        <v>926</v>
      </c>
      <c r="T570" s="84">
        <v>90124940</v>
      </c>
      <c r="U570" s="82" t="s">
        <v>11487</v>
      </c>
      <c r="V570" s="85">
        <v>44035.824525462966</v>
      </c>
    </row>
    <row r="571" spans="1:22" ht="27.6" x14ac:dyDescent="0.3">
      <c r="A571" s="82" t="s">
        <v>13192</v>
      </c>
      <c r="B571" s="83">
        <v>0</v>
      </c>
      <c r="C571" s="82" t="s">
        <v>13193</v>
      </c>
      <c r="D571" s="82" t="s">
        <v>287</v>
      </c>
      <c r="E571" s="82">
        <v>480085975</v>
      </c>
      <c r="F571" s="82" t="s">
        <v>11467</v>
      </c>
      <c r="G571" s="82">
        <v>501730</v>
      </c>
      <c r="H571" s="82">
        <v>501730</v>
      </c>
      <c r="I571" s="82">
        <v>872310</v>
      </c>
      <c r="J571" s="82">
        <v>872310</v>
      </c>
      <c r="K571" s="82">
        <v>202007</v>
      </c>
      <c r="L571" s="82">
        <v>202007</v>
      </c>
      <c r="M571" s="82"/>
      <c r="N571" s="82"/>
      <c r="O571" s="82" t="s">
        <v>13194</v>
      </c>
      <c r="P571" s="83">
        <v>1</v>
      </c>
      <c r="Q571" s="84">
        <v>97331000</v>
      </c>
      <c r="R571" s="84">
        <v>97331000</v>
      </c>
      <c r="S571" s="82" t="s">
        <v>926</v>
      </c>
      <c r="T571" s="84">
        <v>97331000</v>
      </c>
      <c r="U571" s="82" t="s">
        <v>11487</v>
      </c>
      <c r="V571" s="85">
        <v>44035.81521990741</v>
      </c>
    </row>
    <row r="572" spans="1:22" ht="27.6" x14ac:dyDescent="0.3">
      <c r="A572" s="82" t="s">
        <v>13200</v>
      </c>
      <c r="B572" s="83">
        <v>0</v>
      </c>
      <c r="C572" s="82" t="s">
        <v>13201</v>
      </c>
      <c r="D572" s="82" t="s">
        <v>322</v>
      </c>
      <c r="E572" s="82">
        <v>480086002</v>
      </c>
      <c r="F572" s="82" t="s">
        <v>11467</v>
      </c>
      <c r="G572" s="82">
        <v>501730</v>
      </c>
      <c r="H572" s="82">
        <v>501730</v>
      </c>
      <c r="I572" s="82">
        <v>872320</v>
      </c>
      <c r="J572" s="82">
        <v>872320</v>
      </c>
      <c r="K572" s="82">
        <v>202007</v>
      </c>
      <c r="L572" s="82">
        <v>202007</v>
      </c>
      <c r="M572" s="82"/>
      <c r="N572" s="82" t="s">
        <v>1925</v>
      </c>
      <c r="O572" s="82" t="s">
        <v>1926</v>
      </c>
      <c r="P572" s="83">
        <v>1500</v>
      </c>
      <c r="Q572" s="84">
        <v>29300</v>
      </c>
      <c r="R572" s="84">
        <v>43950000</v>
      </c>
      <c r="S572" s="82" t="s">
        <v>926</v>
      </c>
      <c r="T572" s="84">
        <v>43950000</v>
      </c>
      <c r="U572" s="82" t="s">
        <v>11487</v>
      </c>
      <c r="V572" s="85">
        <v>44036.813715277778</v>
      </c>
    </row>
    <row r="573" spans="1:22" ht="27.6" x14ac:dyDescent="0.3">
      <c r="A573" s="82" t="s">
        <v>13207</v>
      </c>
      <c r="B573" s="83">
        <v>0</v>
      </c>
      <c r="C573" s="82" t="s">
        <v>12008</v>
      </c>
      <c r="D573" s="82" t="s">
        <v>151</v>
      </c>
      <c r="E573" s="82">
        <v>480086005</v>
      </c>
      <c r="F573" s="82" t="s">
        <v>11467</v>
      </c>
      <c r="G573" s="82">
        <v>501730</v>
      </c>
      <c r="H573" s="82">
        <v>501730</v>
      </c>
      <c r="I573" s="82">
        <v>871080</v>
      </c>
      <c r="J573" s="82">
        <v>871080</v>
      </c>
      <c r="K573" s="82">
        <v>202007</v>
      </c>
      <c r="L573" s="82">
        <v>202007</v>
      </c>
      <c r="M573" s="82"/>
      <c r="N573" s="82"/>
      <c r="O573" s="82" t="s">
        <v>1927</v>
      </c>
      <c r="P573" s="83">
        <v>1</v>
      </c>
      <c r="Q573" s="84">
        <v>109982781</v>
      </c>
      <c r="R573" s="84">
        <v>109982781</v>
      </c>
      <c r="S573" s="82" t="s">
        <v>926</v>
      </c>
      <c r="T573" s="84">
        <v>109982781</v>
      </c>
      <c r="U573" s="82" t="s">
        <v>11470</v>
      </c>
      <c r="V573" s="85">
        <v>44036.816053240742</v>
      </c>
    </row>
    <row r="574" spans="1:22" ht="27.6" x14ac:dyDescent="0.3">
      <c r="A574" s="82" t="s">
        <v>13207</v>
      </c>
      <c r="B574" s="83">
        <v>1</v>
      </c>
      <c r="C574" s="82" t="s">
        <v>12008</v>
      </c>
      <c r="D574" s="82" t="s">
        <v>151</v>
      </c>
      <c r="E574" s="82">
        <v>480086005</v>
      </c>
      <c r="F574" s="82" t="s">
        <v>11467</v>
      </c>
      <c r="G574" s="82">
        <v>501730</v>
      </c>
      <c r="H574" s="82">
        <v>501730</v>
      </c>
      <c r="I574" s="82">
        <v>871080</v>
      </c>
      <c r="J574" s="82">
        <v>871080</v>
      </c>
      <c r="K574" s="82">
        <v>202008</v>
      </c>
      <c r="L574" s="82">
        <v>202008</v>
      </c>
      <c r="M574" s="82"/>
      <c r="N574" s="82"/>
      <c r="O574" s="82" t="s">
        <v>1928</v>
      </c>
      <c r="P574" s="83">
        <v>1</v>
      </c>
      <c r="Q574" s="84">
        <v>989845028</v>
      </c>
      <c r="R574" s="84">
        <v>989845028</v>
      </c>
      <c r="S574" s="82" t="s">
        <v>926</v>
      </c>
      <c r="T574" s="84">
        <v>989845028</v>
      </c>
      <c r="U574" s="82" t="s">
        <v>11470</v>
      </c>
      <c r="V574" s="85">
        <v>44036.816053240742</v>
      </c>
    </row>
    <row r="575" spans="1:22" ht="27.6" x14ac:dyDescent="0.3">
      <c r="A575" s="82" t="s">
        <v>17031</v>
      </c>
      <c r="B575" s="83">
        <v>0</v>
      </c>
      <c r="C575" s="82" t="s">
        <v>11499</v>
      </c>
      <c r="D575" s="82" t="s">
        <v>11500</v>
      </c>
      <c r="E575" s="82">
        <v>480086008</v>
      </c>
      <c r="F575" s="82" t="s">
        <v>11467</v>
      </c>
      <c r="G575" s="82">
        <v>501730</v>
      </c>
      <c r="H575" s="82">
        <v>501730</v>
      </c>
      <c r="I575" s="82">
        <v>872400</v>
      </c>
      <c r="J575" s="82">
        <v>872400</v>
      </c>
      <c r="K575" s="82">
        <v>202008</v>
      </c>
      <c r="L575" s="82">
        <v>202008</v>
      </c>
      <c r="M575" s="82"/>
      <c r="N575" s="82"/>
      <c r="O575" s="82" t="s">
        <v>1929</v>
      </c>
      <c r="P575" s="83">
        <v>1</v>
      </c>
      <c r="Q575" s="84">
        <v>27000000</v>
      </c>
      <c r="R575" s="84">
        <v>27000000</v>
      </c>
      <c r="S575" s="82" t="s">
        <v>926</v>
      </c>
      <c r="T575" s="84">
        <v>27000000</v>
      </c>
      <c r="U575" s="82" t="s">
        <v>12771</v>
      </c>
      <c r="V575" s="85">
        <v>44036.81690972222</v>
      </c>
    </row>
    <row r="576" spans="1:22" ht="27.6" x14ac:dyDescent="0.3">
      <c r="A576" s="82" t="s">
        <v>13212</v>
      </c>
      <c r="B576" s="83">
        <v>0</v>
      </c>
      <c r="C576" s="82" t="s">
        <v>13201</v>
      </c>
      <c r="D576" s="82" t="s">
        <v>322</v>
      </c>
      <c r="E576" s="82">
        <v>480086140</v>
      </c>
      <c r="F576" s="82" t="s">
        <v>11467</v>
      </c>
      <c r="G576" s="82">
        <v>501730</v>
      </c>
      <c r="H576" s="82">
        <v>501730</v>
      </c>
      <c r="I576" s="82">
        <v>872320</v>
      </c>
      <c r="J576" s="82">
        <v>872320</v>
      </c>
      <c r="K576" s="82">
        <v>202008</v>
      </c>
      <c r="L576" s="82">
        <v>202008</v>
      </c>
      <c r="M576" s="82"/>
      <c r="N576" s="82" t="s">
        <v>1934</v>
      </c>
      <c r="O576" s="82" t="s">
        <v>13213</v>
      </c>
      <c r="P576" s="83">
        <v>25000</v>
      </c>
      <c r="Q576" s="84">
        <v>795</v>
      </c>
      <c r="R576" s="84">
        <v>19875000</v>
      </c>
      <c r="S576" s="82" t="s">
        <v>926</v>
      </c>
      <c r="T576" s="84">
        <v>19875000</v>
      </c>
      <c r="U576" s="82" t="s">
        <v>11487</v>
      </c>
      <c r="V576" s="85">
        <v>44040.884050925924</v>
      </c>
    </row>
    <row r="577" spans="1:22" ht="27.6" x14ac:dyDescent="0.3">
      <c r="A577" s="82" t="s">
        <v>13212</v>
      </c>
      <c r="B577" s="83">
        <v>1</v>
      </c>
      <c r="C577" s="82" t="s">
        <v>13201</v>
      </c>
      <c r="D577" s="82" t="s">
        <v>322</v>
      </c>
      <c r="E577" s="82">
        <v>480086140</v>
      </c>
      <c r="F577" s="82" t="s">
        <v>11467</v>
      </c>
      <c r="G577" s="82">
        <v>501730</v>
      </c>
      <c r="H577" s="82">
        <v>501730</v>
      </c>
      <c r="I577" s="82">
        <v>872320</v>
      </c>
      <c r="J577" s="82">
        <v>872320</v>
      </c>
      <c r="K577" s="82">
        <v>202008</v>
      </c>
      <c r="L577" s="82">
        <v>202008</v>
      </c>
      <c r="M577" s="82"/>
      <c r="N577" s="82" t="s">
        <v>1936</v>
      </c>
      <c r="O577" s="82" t="s">
        <v>1937</v>
      </c>
      <c r="P577" s="83">
        <v>4000</v>
      </c>
      <c r="Q577" s="84">
        <v>4650</v>
      </c>
      <c r="R577" s="84">
        <v>18600000</v>
      </c>
      <c r="S577" s="82" t="s">
        <v>926</v>
      </c>
      <c r="T577" s="84">
        <v>18600000</v>
      </c>
      <c r="U577" s="82" t="s">
        <v>11487</v>
      </c>
      <c r="V577" s="85">
        <v>44040.884050925924</v>
      </c>
    </row>
    <row r="578" spans="1:22" ht="27.6" x14ac:dyDescent="0.3">
      <c r="A578" s="82" t="s">
        <v>13218</v>
      </c>
      <c r="B578" s="83">
        <v>0</v>
      </c>
      <c r="C578" s="82" t="s">
        <v>12857</v>
      </c>
      <c r="D578" s="82" t="s">
        <v>248</v>
      </c>
      <c r="E578" s="82">
        <v>480086182</v>
      </c>
      <c r="F578" s="82" t="s">
        <v>11467</v>
      </c>
      <c r="G578" s="82">
        <v>501730</v>
      </c>
      <c r="H578" s="82">
        <v>501730</v>
      </c>
      <c r="I578" s="82">
        <v>871080</v>
      </c>
      <c r="J578" s="82">
        <v>871080</v>
      </c>
      <c r="K578" s="82">
        <v>202007</v>
      </c>
      <c r="L578" s="82">
        <v>202007</v>
      </c>
      <c r="M578" s="82"/>
      <c r="N578" s="82"/>
      <c r="O578" s="82" t="s">
        <v>1939</v>
      </c>
      <c r="P578" s="83">
        <v>1</v>
      </c>
      <c r="Q578" s="84">
        <v>206405291</v>
      </c>
      <c r="R578" s="84">
        <v>206405291</v>
      </c>
      <c r="S578" s="82" t="s">
        <v>926</v>
      </c>
      <c r="T578" s="84">
        <v>206405291</v>
      </c>
      <c r="U578" s="82" t="s">
        <v>11487</v>
      </c>
      <c r="V578" s="85">
        <v>44041.873113425929</v>
      </c>
    </row>
    <row r="579" spans="1:22" ht="27.6" x14ac:dyDescent="0.3">
      <c r="A579" s="82" t="s">
        <v>13218</v>
      </c>
      <c r="B579" s="83">
        <v>1</v>
      </c>
      <c r="C579" s="82" t="s">
        <v>12857</v>
      </c>
      <c r="D579" s="82" t="s">
        <v>248</v>
      </c>
      <c r="E579" s="82">
        <v>480086182</v>
      </c>
      <c r="F579" s="82" t="s">
        <v>11467</v>
      </c>
      <c r="G579" s="82">
        <v>501730</v>
      </c>
      <c r="H579" s="82">
        <v>501730</v>
      </c>
      <c r="I579" s="82">
        <v>871080</v>
      </c>
      <c r="J579" s="82">
        <v>871080</v>
      </c>
      <c r="K579" s="82">
        <v>202008</v>
      </c>
      <c r="L579" s="82">
        <v>202008</v>
      </c>
      <c r="M579" s="82"/>
      <c r="N579" s="82"/>
      <c r="O579" s="82" t="s">
        <v>1940</v>
      </c>
      <c r="P579" s="83">
        <v>1</v>
      </c>
      <c r="Q579" s="84">
        <v>500000000</v>
      </c>
      <c r="R579" s="84">
        <v>500000000</v>
      </c>
      <c r="S579" s="82" t="s">
        <v>926</v>
      </c>
      <c r="T579" s="84">
        <v>500000000</v>
      </c>
      <c r="U579" s="82" t="s">
        <v>11487</v>
      </c>
      <c r="V579" s="85">
        <v>44041.873113425929</v>
      </c>
    </row>
    <row r="580" spans="1:22" ht="27.6" x14ac:dyDescent="0.3">
      <c r="A580" s="82" t="s">
        <v>13218</v>
      </c>
      <c r="B580" s="83">
        <v>2</v>
      </c>
      <c r="C580" s="82" t="s">
        <v>12857</v>
      </c>
      <c r="D580" s="82" t="s">
        <v>248</v>
      </c>
      <c r="E580" s="82">
        <v>480086182</v>
      </c>
      <c r="F580" s="82" t="s">
        <v>11467</v>
      </c>
      <c r="G580" s="82">
        <v>501730</v>
      </c>
      <c r="H580" s="82">
        <v>501730</v>
      </c>
      <c r="I580" s="82">
        <v>871080</v>
      </c>
      <c r="J580" s="82">
        <v>871080</v>
      </c>
      <c r="K580" s="82">
        <v>202009</v>
      </c>
      <c r="L580" s="82">
        <v>202009</v>
      </c>
      <c r="M580" s="82"/>
      <c r="N580" s="82"/>
      <c r="O580" s="82" t="s">
        <v>1941</v>
      </c>
      <c r="P580" s="83">
        <v>1</v>
      </c>
      <c r="Q580" s="84">
        <v>254395297</v>
      </c>
      <c r="R580" s="84">
        <v>254395297</v>
      </c>
      <c r="S580" s="82" t="s">
        <v>926</v>
      </c>
      <c r="T580" s="84">
        <v>254395297</v>
      </c>
      <c r="U580" s="82" t="s">
        <v>11487</v>
      </c>
      <c r="V580" s="85">
        <v>44041.873113425929</v>
      </c>
    </row>
    <row r="581" spans="1:22" ht="27.6" x14ac:dyDescent="0.3">
      <c r="A581" s="82" t="s">
        <v>13223</v>
      </c>
      <c r="B581" s="83">
        <v>0</v>
      </c>
      <c r="C581" s="82" t="s">
        <v>13132</v>
      </c>
      <c r="D581" s="82" t="s">
        <v>330</v>
      </c>
      <c r="E581" s="82">
        <v>480086051</v>
      </c>
      <c r="F581" s="82" t="s">
        <v>11467</v>
      </c>
      <c r="G581" s="82">
        <v>501170</v>
      </c>
      <c r="H581" s="82">
        <v>501170</v>
      </c>
      <c r="I581" s="82">
        <v>872200</v>
      </c>
      <c r="J581" s="82">
        <v>872200</v>
      </c>
      <c r="K581" s="82">
        <v>202007</v>
      </c>
      <c r="L581" s="82">
        <v>202007</v>
      </c>
      <c r="M581" s="82"/>
      <c r="N581" s="82"/>
      <c r="O581" s="82" t="s">
        <v>1930</v>
      </c>
      <c r="P581" s="83">
        <v>1</v>
      </c>
      <c r="Q581" s="84">
        <v>1368803862</v>
      </c>
      <c r="R581" s="84">
        <v>1368803862</v>
      </c>
      <c r="S581" s="82" t="s">
        <v>926</v>
      </c>
      <c r="T581" s="84">
        <v>1368803862</v>
      </c>
      <c r="U581" s="82" t="s">
        <v>12771</v>
      </c>
      <c r="V581" s="85">
        <v>44039.811805555553</v>
      </c>
    </row>
    <row r="582" spans="1:22" ht="27.6" x14ac:dyDescent="0.3">
      <c r="A582" s="82" t="s">
        <v>13233</v>
      </c>
      <c r="B582" s="83">
        <v>0</v>
      </c>
      <c r="C582" s="82" t="s">
        <v>13132</v>
      </c>
      <c r="D582" s="82" t="s">
        <v>330</v>
      </c>
      <c r="E582" s="82">
        <v>480086141</v>
      </c>
      <c r="F582" s="82" t="s">
        <v>11467</v>
      </c>
      <c r="G582" s="82">
        <v>501170</v>
      </c>
      <c r="H582" s="82">
        <v>501170</v>
      </c>
      <c r="I582" s="82">
        <v>872200</v>
      </c>
      <c r="J582" s="82">
        <v>872200</v>
      </c>
      <c r="K582" s="82">
        <v>202007</v>
      </c>
      <c r="L582" s="82">
        <v>202007</v>
      </c>
      <c r="M582" s="82"/>
      <c r="N582" s="82"/>
      <c r="O582" s="82" t="s">
        <v>1938</v>
      </c>
      <c r="P582" s="83">
        <v>1</v>
      </c>
      <c r="Q582" s="84">
        <v>270588400</v>
      </c>
      <c r="R582" s="84">
        <v>270588400</v>
      </c>
      <c r="S582" s="82" t="s">
        <v>926</v>
      </c>
      <c r="T582" s="84">
        <v>270588400</v>
      </c>
      <c r="U582" s="82" t="s">
        <v>12771</v>
      </c>
      <c r="V582" s="85">
        <v>44040.885497685187</v>
      </c>
    </row>
    <row r="583" spans="1:22" ht="27.6" x14ac:dyDescent="0.3">
      <c r="A583" s="82" t="s">
        <v>13238</v>
      </c>
      <c r="B583" s="83">
        <v>0</v>
      </c>
      <c r="C583" s="82" t="s">
        <v>13132</v>
      </c>
      <c r="D583" s="82" t="s">
        <v>330</v>
      </c>
      <c r="E583" s="82">
        <v>480086184</v>
      </c>
      <c r="F583" s="82" t="s">
        <v>11467</v>
      </c>
      <c r="G583" s="82">
        <v>501170</v>
      </c>
      <c r="H583" s="82">
        <v>501170</v>
      </c>
      <c r="I583" s="82">
        <v>872200</v>
      </c>
      <c r="J583" s="82">
        <v>872200</v>
      </c>
      <c r="K583" s="82">
        <v>202007</v>
      </c>
      <c r="L583" s="82">
        <v>202007</v>
      </c>
      <c r="M583" s="82"/>
      <c r="N583" s="82"/>
      <c r="O583" s="82" t="s">
        <v>1943</v>
      </c>
      <c r="P583" s="83">
        <v>1</v>
      </c>
      <c r="Q583" s="84">
        <v>31232706</v>
      </c>
      <c r="R583" s="84">
        <v>31232706</v>
      </c>
      <c r="S583" s="82" t="s">
        <v>926</v>
      </c>
      <c r="T583" s="84">
        <v>31232706</v>
      </c>
      <c r="U583" s="82" t="s">
        <v>12771</v>
      </c>
      <c r="V583" s="85">
        <v>44041.877500000002</v>
      </c>
    </row>
    <row r="584" spans="1:22" ht="27.6" x14ac:dyDescent="0.3">
      <c r="A584" s="82" t="s">
        <v>13248</v>
      </c>
      <c r="B584" s="83">
        <v>0</v>
      </c>
      <c r="C584" s="82" t="s">
        <v>13249</v>
      </c>
      <c r="D584" s="82" t="s">
        <v>244</v>
      </c>
      <c r="E584" s="82">
        <v>480086186</v>
      </c>
      <c r="F584" s="82" t="s">
        <v>11467</v>
      </c>
      <c r="G584" s="82">
        <v>501730</v>
      </c>
      <c r="H584" s="82">
        <v>501730</v>
      </c>
      <c r="I584" s="82">
        <v>871280</v>
      </c>
      <c r="J584" s="82">
        <v>872001</v>
      </c>
      <c r="K584" s="82">
        <v>202007</v>
      </c>
      <c r="L584" s="82">
        <v>202007</v>
      </c>
      <c r="M584" s="82"/>
      <c r="N584" s="82"/>
      <c r="O584" s="82" t="s">
        <v>1945</v>
      </c>
      <c r="P584" s="83">
        <v>1</v>
      </c>
      <c r="Q584" s="84">
        <v>11000000</v>
      </c>
      <c r="R584" s="84">
        <v>11000000</v>
      </c>
      <c r="S584" s="82" t="s">
        <v>926</v>
      </c>
      <c r="T584" s="84">
        <v>11000000</v>
      </c>
      <c r="U584" s="82" t="s">
        <v>11470</v>
      </c>
      <c r="V584" s="85">
        <v>44041.880266203705</v>
      </c>
    </row>
    <row r="585" spans="1:22" ht="27.6" x14ac:dyDescent="0.3">
      <c r="A585" s="82" t="s">
        <v>13248</v>
      </c>
      <c r="B585" s="83">
        <v>1</v>
      </c>
      <c r="C585" s="82" t="s">
        <v>13249</v>
      </c>
      <c r="D585" s="82" t="s">
        <v>244</v>
      </c>
      <c r="E585" s="82">
        <v>480086186</v>
      </c>
      <c r="F585" s="82" t="s">
        <v>11467</v>
      </c>
      <c r="G585" s="82">
        <v>501730</v>
      </c>
      <c r="H585" s="82">
        <v>501730</v>
      </c>
      <c r="I585" s="82">
        <v>871280</v>
      </c>
      <c r="J585" s="82">
        <v>872001</v>
      </c>
      <c r="K585" s="82">
        <v>202008</v>
      </c>
      <c r="L585" s="82">
        <v>202008</v>
      </c>
      <c r="M585" s="82"/>
      <c r="N585" s="82"/>
      <c r="O585" s="82" t="s">
        <v>1945</v>
      </c>
      <c r="P585" s="83">
        <v>1</v>
      </c>
      <c r="Q585" s="84">
        <v>2750000</v>
      </c>
      <c r="R585" s="84">
        <v>2750000</v>
      </c>
      <c r="S585" s="82" t="s">
        <v>926</v>
      </c>
      <c r="T585" s="84">
        <v>2750000</v>
      </c>
      <c r="U585" s="82" t="s">
        <v>11470</v>
      </c>
      <c r="V585" s="85">
        <v>44041.880266203705</v>
      </c>
    </row>
    <row r="586" spans="1:22" ht="27.6" x14ac:dyDescent="0.3">
      <c r="A586" s="82" t="s">
        <v>13256</v>
      </c>
      <c r="B586" s="83">
        <v>0</v>
      </c>
      <c r="C586" s="82" t="s">
        <v>12873</v>
      </c>
      <c r="D586" s="82" t="s">
        <v>294</v>
      </c>
      <c r="E586" s="82">
        <v>480086187</v>
      </c>
      <c r="F586" s="82" t="s">
        <v>11467</v>
      </c>
      <c r="G586" s="82">
        <v>501730</v>
      </c>
      <c r="H586" s="82">
        <v>501730</v>
      </c>
      <c r="I586" s="82">
        <v>872310</v>
      </c>
      <c r="J586" s="82">
        <v>872310</v>
      </c>
      <c r="K586" s="82">
        <v>202008</v>
      </c>
      <c r="L586" s="82">
        <v>202008</v>
      </c>
      <c r="M586" s="82"/>
      <c r="N586" s="82"/>
      <c r="O586" s="82" t="s">
        <v>1947</v>
      </c>
      <c r="P586" s="83">
        <v>1</v>
      </c>
      <c r="Q586" s="84">
        <v>592000</v>
      </c>
      <c r="R586" s="84">
        <v>592000</v>
      </c>
      <c r="S586" s="82" t="s">
        <v>926</v>
      </c>
      <c r="T586" s="84">
        <v>592000</v>
      </c>
      <c r="U586" s="82" t="s">
        <v>11487</v>
      </c>
      <c r="V586" s="85">
        <v>44041.881261574075</v>
      </c>
    </row>
    <row r="587" spans="1:22" ht="13.8" x14ac:dyDescent="0.3">
      <c r="A587" s="82" t="s">
        <v>13262</v>
      </c>
      <c r="B587" s="83">
        <v>0</v>
      </c>
      <c r="C587" s="82" t="s">
        <v>13044</v>
      </c>
      <c r="D587" s="82" t="s">
        <v>287</v>
      </c>
      <c r="E587" s="82">
        <v>480086188</v>
      </c>
      <c r="F587" s="82" t="s">
        <v>11467</v>
      </c>
      <c r="G587" s="82">
        <v>501730</v>
      </c>
      <c r="H587" s="82">
        <v>501730</v>
      </c>
      <c r="I587" s="82">
        <v>872310</v>
      </c>
      <c r="J587" s="82">
        <v>872310</v>
      </c>
      <c r="K587" s="82">
        <v>202008</v>
      </c>
      <c r="L587" s="82">
        <v>202008</v>
      </c>
      <c r="M587" s="82"/>
      <c r="N587" s="82"/>
      <c r="O587" s="82" t="s">
        <v>1948</v>
      </c>
      <c r="P587" s="83">
        <v>1</v>
      </c>
      <c r="Q587" s="84">
        <v>242138600</v>
      </c>
      <c r="R587" s="84">
        <v>242138600</v>
      </c>
      <c r="S587" s="82" t="s">
        <v>926</v>
      </c>
      <c r="T587" s="84">
        <v>242138600</v>
      </c>
      <c r="U587" s="82" t="s">
        <v>11487</v>
      </c>
      <c r="V587" s="85">
        <v>44041.882407407407</v>
      </c>
    </row>
    <row r="588" spans="1:22" ht="13.8" x14ac:dyDescent="0.3">
      <c r="A588" s="82" t="s">
        <v>13267</v>
      </c>
      <c r="B588" s="83">
        <v>0</v>
      </c>
      <c r="C588" s="82" t="s">
        <v>11756</v>
      </c>
      <c r="D588" s="82" t="s">
        <v>116</v>
      </c>
      <c r="E588" s="82">
        <v>480086208</v>
      </c>
      <c r="F588" s="82" t="s">
        <v>11467</v>
      </c>
      <c r="G588" s="82">
        <v>501730</v>
      </c>
      <c r="H588" s="82">
        <v>501730</v>
      </c>
      <c r="I588" s="82">
        <v>872560</v>
      </c>
      <c r="J588" s="82">
        <v>872310</v>
      </c>
      <c r="K588" s="82">
        <v>202008</v>
      </c>
      <c r="L588" s="82">
        <v>202008</v>
      </c>
      <c r="M588" s="82"/>
      <c r="N588" s="82"/>
      <c r="O588" s="82" t="s">
        <v>1950</v>
      </c>
      <c r="P588" s="83">
        <v>1</v>
      </c>
      <c r="Q588" s="84">
        <v>303814000</v>
      </c>
      <c r="R588" s="84">
        <v>303814000</v>
      </c>
      <c r="S588" s="82" t="s">
        <v>926</v>
      </c>
      <c r="T588" s="84">
        <v>303814000</v>
      </c>
      <c r="U588" s="82" t="s">
        <v>11487</v>
      </c>
      <c r="V588" s="85">
        <v>44042.790729166663</v>
      </c>
    </row>
    <row r="589" spans="1:22" ht="27.6" x14ac:dyDescent="0.3">
      <c r="A589" s="82" t="s">
        <v>13272</v>
      </c>
      <c r="B589" s="83">
        <v>0</v>
      </c>
      <c r="C589" s="82" t="s">
        <v>12757</v>
      </c>
      <c r="D589" s="82" t="s">
        <v>259</v>
      </c>
      <c r="E589" s="82">
        <v>480086238</v>
      </c>
      <c r="F589" s="82" t="s">
        <v>11467</v>
      </c>
      <c r="G589" s="82">
        <v>501730</v>
      </c>
      <c r="H589" s="82">
        <v>501730</v>
      </c>
      <c r="I589" s="82">
        <v>872320</v>
      </c>
      <c r="J589" s="82">
        <v>872320</v>
      </c>
      <c r="K589" s="82">
        <v>202008</v>
      </c>
      <c r="L589" s="82">
        <v>202008</v>
      </c>
      <c r="M589" s="82"/>
      <c r="N589" s="82"/>
      <c r="O589" s="82" t="s">
        <v>1956</v>
      </c>
      <c r="P589" s="83">
        <v>1</v>
      </c>
      <c r="Q589" s="84">
        <v>1013756</v>
      </c>
      <c r="R589" s="84">
        <v>1013756</v>
      </c>
      <c r="S589" s="82" t="s">
        <v>926</v>
      </c>
      <c r="T589" s="84">
        <v>1013756</v>
      </c>
      <c r="U589" s="82" t="s">
        <v>11487</v>
      </c>
      <c r="V589" s="85">
        <v>44046.885578703703</v>
      </c>
    </row>
    <row r="590" spans="1:22" ht="13.8" x14ac:dyDescent="0.3">
      <c r="A590" s="82" t="s">
        <v>13276</v>
      </c>
      <c r="B590" s="83">
        <v>0</v>
      </c>
      <c r="C590" s="82" t="s">
        <v>13277</v>
      </c>
      <c r="D590" s="82" t="s">
        <v>287</v>
      </c>
      <c r="E590" s="82">
        <v>480086239</v>
      </c>
      <c r="F590" s="82" t="s">
        <v>11467</v>
      </c>
      <c r="G590" s="82">
        <v>501730</v>
      </c>
      <c r="H590" s="82">
        <v>501730</v>
      </c>
      <c r="I590" s="82">
        <v>872310</v>
      </c>
      <c r="J590" s="82">
        <v>872310</v>
      </c>
      <c r="K590" s="82">
        <v>202008</v>
      </c>
      <c r="L590" s="82">
        <v>202008</v>
      </c>
      <c r="M590" s="82"/>
      <c r="N590" s="82"/>
      <c r="O590" s="82" t="s">
        <v>1957</v>
      </c>
      <c r="P590" s="83">
        <v>1</v>
      </c>
      <c r="Q590" s="84">
        <v>83616000</v>
      </c>
      <c r="R590" s="84">
        <v>83616000</v>
      </c>
      <c r="S590" s="82" t="s">
        <v>926</v>
      </c>
      <c r="T590" s="84">
        <v>83616000</v>
      </c>
      <c r="U590" s="82" t="s">
        <v>11487</v>
      </c>
      <c r="V590" s="85">
        <v>44046.898379629631</v>
      </c>
    </row>
    <row r="591" spans="1:22" ht="27.6" x14ac:dyDescent="0.3">
      <c r="A591" s="82" t="s">
        <v>13283</v>
      </c>
      <c r="B591" s="83">
        <v>0</v>
      </c>
      <c r="C591" s="82" t="s">
        <v>13284</v>
      </c>
      <c r="D591" s="82" t="s">
        <v>318</v>
      </c>
      <c r="E591" s="82">
        <v>480086209</v>
      </c>
      <c r="F591" s="82" t="s">
        <v>11467</v>
      </c>
      <c r="G591" s="82">
        <v>501730</v>
      </c>
      <c r="H591" s="82">
        <v>501730</v>
      </c>
      <c r="I591" s="82">
        <v>871280</v>
      </c>
      <c r="J591" s="82">
        <v>871280</v>
      </c>
      <c r="K591" s="82">
        <v>202007</v>
      </c>
      <c r="L591" s="82">
        <v>202007</v>
      </c>
      <c r="M591" s="82"/>
      <c r="N591" s="82"/>
      <c r="O591" s="82" t="s">
        <v>13285</v>
      </c>
      <c r="P591" s="83">
        <v>1</v>
      </c>
      <c r="Q591" s="84">
        <v>23320000</v>
      </c>
      <c r="R591" s="84">
        <v>23320000</v>
      </c>
      <c r="S591" s="82" t="s">
        <v>926</v>
      </c>
      <c r="T591" s="84">
        <v>23320000</v>
      </c>
      <c r="U591" s="82" t="s">
        <v>11470</v>
      </c>
      <c r="V591" s="85">
        <v>44042.792013888888</v>
      </c>
    </row>
    <row r="592" spans="1:22" ht="27.6" x14ac:dyDescent="0.3">
      <c r="A592" s="82" t="s">
        <v>17351</v>
      </c>
      <c r="B592" s="83">
        <v>0</v>
      </c>
      <c r="C592" s="82" t="s">
        <v>13783</v>
      </c>
      <c r="D592" s="82" t="s">
        <v>347</v>
      </c>
      <c r="E592" s="82">
        <v>480086231</v>
      </c>
      <c r="F592" s="82" t="s">
        <v>11467</v>
      </c>
      <c r="G592" s="82">
        <v>501730</v>
      </c>
      <c r="H592" s="82">
        <v>501730</v>
      </c>
      <c r="I592" s="82">
        <v>871280</v>
      </c>
      <c r="J592" s="82">
        <v>871280</v>
      </c>
      <c r="K592" s="82">
        <v>202007</v>
      </c>
      <c r="L592" s="82">
        <v>202007</v>
      </c>
      <c r="M592" s="82"/>
      <c r="N592" s="82"/>
      <c r="O592" s="82" t="s">
        <v>17352</v>
      </c>
      <c r="P592" s="83">
        <v>1</v>
      </c>
      <c r="Q592" s="84">
        <v>417500000</v>
      </c>
      <c r="R592" s="84">
        <v>417500000</v>
      </c>
      <c r="S592" s="82" t="s">
        <v>926</v>
      </c>
      <c r="T592" s="84">
        <v>417500000</v>
      </c>
      <c r="U592" s="82" t="s">
        <v>11470</v>
      </c>
      <c r="V592" s="85">
        <v>44043.718865740739</v>
      </c>
    </row>
    <row r="593" spans="1:22" ht="27.6" x14ac:dyDescent="0.3">
      <c r="A593" s="82" t="s">
        <v>17351</v>
      </c>
      <c r="B593" s="83">
        <v>1</v>
      </c>
      <c r="C593" s="82" t="s">
        <v>13783</v>
      </c>
      <c r="D593" s="82" t="s">
        <v>347</v>
      </c>
      <c r="E593" s="82">
        <v>480086231</v>
      </c>
      <c r="F593" s="82" t="s">
        <v>11467</v>
      </c>
      <c r="G593" s="82">
        <v>501730</v>
      </c>
      <c r="H593" s="82">
        <v>501730</v>
      </c>
      <c r="I593" s="82">
        <v>871280</v>
      </c>
      <c r="J593" s="82">
        <v>871280</v>
      </c>
      <c r="K593" s="82">
        <v>202008</v>
      </c>
      <c r="L593" s="82">
        <v>202008</v>
      </c>
      <c r="M593" s="82"/>
      <c r="N593" s="82"/>
      <c r="O593" s="82" t="s">
        <v>18034</v>
      </c>
      <c r="P593" s="83">
        <v>1</v>
      </c>
      <c r="Q593" s="84">
        <v>417500000</v>
      </c>
      <c r="R593" s="84">
        <v>417500000</v>
      </c>
      <c r="S593" s="82" t="s">
        <v>926</v>
      </c>
      <c r="T593" s="84">
        <v>417500000</v>
      </c>
      <c r="U593" s="82" t="s">
        <v>11470</v>
      </c>
      <c r="V593" s="85">
        <v>44043.718865740739</v>
      </c>
    </row>
    <row r="594" spans="1:22" ht="27.6" x14ac:dyDescent="0.3">
      <c r="A594" s="82" t="s">
        <v>13290</v>
      </c>
      <c r="B594" s="83">
        <v>0</v>
      </c>
      <c r="C594" s="82" t="s">
        <v>12680</v>
      </c>
      <c r="D594" s="82" t="s">
        <v>178</v>
      </c>
      <c r="E594" s="82">
        <v>480086232</v>
      </c>
      <c r="F594" s="82" t="s">
        <v>11467</v>
      </c>
      <c r="G594" s="82">
        <v>501110</v>
      </c>
      <c r="H594" s="82">
        <v>501110</v>
      </c>
      <c r="I594" s="82">
        <v>872600</v>
      </c>
      <c r="J594" s="82">
        <v>872600</v>
      </c>
      <c r="K594" s="82">
        <v>202007</v>
      </c>
      <c r="L594" s="82">
        <v>202007</v>
      </c>
      <c r="M594" s="82"/>
      <c r="N594" s="82"/>
      <c r="O594" s="82" t="s">
        <v>1954</v>
      </c>
      <c r="P594" s="83">
        <v>1</v>
      </c>
      <c r="Q594" s="84">
        <v>16909090</v>
      </c>
      <c r="R594" s="84">
        <v>16909090</v>
      </c>
      <c r="S594" s="82" t="s">
        <v>926</v>
      </c>
      <c r="T594" s="84">
        <v>16909090</v>
      </c>
      <c r="U594" s="82" t="s">
        <v>12771</v>
      </c>
      <c r="V594" s="85">
        <v>44043.855694444443</v>
      </c>
    </row>
    <row r="595" spans="1:22" ht="27.6" x14ac:dyDescent="0.3">
      <c r="A595" s="82" t="s">
        <v>13290</v>
      </c>
      <c r="B595" s="83">
        <v>1</v>
      </c>
      <c r="C595" s="82" t="s">
        <v>12680</v>
      </c>
      <c r="D595" s="82" t="s">
        <v>178</v>
      </c>
      <c r="E595" s="82">
        <v>480086232</v>
      </c>
      <c r="F595" s="82" t="s">
        <v>11467</v>
      </c>
      <c r="G595" s="82">
        <v>501120</v>
      </c>
      <c r="H595" s="82">
        <v>501120</v>
      </c>
      <c r="I595" s="82">
        <v>872600</v>
      </c>
      <c r="J595" s="82">
        <v>872600</v>
      </c>
      <c r="K595" s="82">
        <v>202007</v>
      </c>
      <c r="L595" s="82">
        <v>202007</v>
      </c>
      <c r="M595" s="82"/>
      <c r="N595" s="82"/>
      <c r="O595" s="82" t="s">
        <v>1955</v>
      </c>
      <c r="P595" s="83">
        <v>1</v>
      </c>
      <c r="Q595" s="84">
        <v>2727273</v>
      </c>
      <c r="R595" s="84">
        <v>2727273</v>
      </c>
      <c r="S595" s="82" t="s">
        <v>926</v>
      </c>
      <c r="T595" s="84">
        <v>2727273</v>
      </c>
      <c r="U595" s="82" t="s">
        <v>12771</v>
      </c>
      <c r="V595" s="85">
        <v>44043.855694444443</v>
      </c>
    </row>
    <row r="596" spans="1:22" ht="27.6" x14ac:dyDescent="0.3">
      <c r="A596" s="82" t="s">
        <v>13295</v>
      </c>
      <c r="B596" s="83">
        <v>0</v>
      </c>
      <c r="C596" s="82" t="s">
        <v>13296</v>
      </c>
      <c r="D596" s="82" t="s">
        <v>287</v>
      </c>
      <c r="E596" s="82">
        <v>480086240</v>
      </c>
      <c r="F596" s="82" t="s">
        <v>11467</v>
      </c>
      <c r="G596" s="82">
        <v>501110</v>
      </c>
      <c r="H596" s="82">
        <v>501110</v>
      </c>
      <c r="I596" s="82">
        <v>872310</v>
      </c>
      <c r="J596" s="82">
        <v>872310</v>
      </c>
      <c r="K596" s="82">
        <v>202008</v>
      </c>
      <c r="L596" s="82">
        <v>202008</v>
      </c>
      <c r="M596" s="82"/>
      <c r="N596" s="82"/>
      <c r="O596" s="82" t="s">
        <v>1958</v>
      </c>
      <c r="P596" s="83">
        <v>1</v>
      </c>
      <c r="Q596" s="84">
        <v>17180000</v>
      </c>
      <c r="R596" s="84">
        <v>17180000</v>
      </c>
      <c r="S596" s="82" t="s">
        <v>926</v>
      </c>
      <c r="T596" s="84">
        <v>17180000</v>
      </c>
      <c r="U596" s="82" t="s">
        <v>11487</v>
      </c>
      <c r="V596" s="85">
        <v>44046.904421296298</v>
      </c>
    </row>
    <row r="597" spans="1:22" ht="27.6" x14ac:dyDescent="0.3">
      <c r="A597" s="82" t="s">
        <v>13302</v>
      </c>
      <c r="B597" s="83">
        <v>0</v>
      </c>
      <c r="C597" s="82" t="s">
        <v>13093</v>
      </c>
      <c r="D597" s="82" t="s">
        <v>287</v>
      </c>
      <c r="E597" s="82">
        <v>480086241</v>
      </c>
      <c r="F597" s="82" t="s">
        <v>11467</v>
      </c>
      <c r="G597" s="82">
        <v>501730</v>
      </c>
      <c r="H597" s="82">
        <v>501730</v>
      </c>
      <c r="I597" s="82">
        <v>872310</v>
      </c>
      <c r="J597" s="82">
        <v>872310</v>
      </c>
      <c r="K597" s="82">
        <v>202008</v>
      </c>
      <c r="L597" s="82">
        <v>202008</v>
      </c>
      <c r="M597" s="82"/>
      <c r="N597" s="82"/>
      <c r="O597" s="82" t="s">
        <v>1959</v>
      </c>
      <c r="P597" s="83">
        <v>1</v>
      </c>
      <c r="Q597" s="84">
        <v>129537160</v>
      </c>
      <c r="R597" s="84">
        <v>129537160</v>
      </c>
      <c r="S597" s="82" t="s">
        <v>926</v>
      </c>
      <c r="T597" s="84">
        <v>129537160</v>
      </c>
      <c r="U597" s="82" t="s">
        <v>11487</v>
      </c>
      <c r="V597" s="85">
        <v>44046.905474537038</v>
      </c>
    </row>
    <row r="598" spans="1:22" ht="27.6" x14ac:dyDescent="0.3">
      <c r="A598" s="82" t="s">
        <v>13307</v>
      </c>
      <c r="B598" s="83">
        <v>0</v>
      </c>
      <c r="C598" s="82" t="s">
        <v>12495</v>
      </c>
      <c r="D598" s="82" t="s">
        <v>184</v>
      </c>
      <c r="E598" s="82">
        <v>480086243</v>
      </c>
      <c r="F598" s="82" t="s">
        <v>11467</v>
      </c>
      <c r="G598" s="82">
        <v>501730</v>
      </c>
      <c r="H598" s="82">
        <v>501730</v>
      </c>
      <c r="I598" s="82">
        <v>872310</v>
      </c>
      <c r="J598" s="82">
        <v>872310</v>
      </c>
      <c r="K598" s="82">
        <v>202008</v>
      </c>
      <c r="L598" s="82">
        <v>202008</v>
      </c>
      <c r="M598" s="82"/>
      <c r="N598" s="82"/>
      <c r="O598" s="82" t="s">
        <v>1961</v>
      </c>
      <c r="P598" s="83">
        <v>1</v>
      </c>
      <c r="Q598" s="84">
        <v>72265600</v>
      </c>
      <c r="R598" s="84">
        <v>72265600</v>
      </c>
      <c r="S598" s="82" t="s">
        <v>926</v>
      </c>
      <c r="T598" s="84">
        <v>72265600</v>
      </c>
      <c r="U598" s="82" t="s">
        <v>11487</v>
      </c>
      <c r="V598" s="85">
        <v>44046.908078703702</v>
      </c>
    </row>
    <row r="599" spans="1:22" ht="27.6" x14ac:dyDescent="0.3">
      <c r="A599" s="82" t="s">
        <v>17041</v>
      </c>
      <c r="B599" s="83">
        <v>0</v>
      </c>
      <c r="C599" s="82" t="s">
        <v>13132</v>
      </c>
      <c r="D599" s="82" t="s">
        <v>330</v>
      </c>
      <c r="E599" s="82">
        <v>480086264</v>
      </c>
      <c r="F599" s="82" t="s">
        <v>11467</v>
      </c>
      <c r="G599" s="82">
        <v>501170</v>
      </c>
      <c r="H599" s="82">
        <v>501170</v>
      </c>
      <c r="I599" s="82">
        <v>872200</v>
      </c>
      <c r="J599" s="82">
        <v>872200</v>
      </c>
      <c r="K599" s="82">
        <v>202008</v>
      </c>
      <c r="L599" s="82">
        <v>202008</v>
      </c>
      <c r="M599" s="82"/>
      <c r="N599" s="82"/>
      <c r="O599" s="82" t="s">
        <v>1963</v>
      </c>
      <c r="P599" s="83">
        <v>1</v>
      </c>
      <c r="Q599" s="84">
        <v>2486835585</v>
      </c>
      <c r="R599" s="84">
        <v>2486835585</v>
      </c>
      <c r="S599" s="82" t="s">
        <v>926</v>
      </c>
      <c r="T599" s="84">
        <v>2486835585</v>
      </c>
      <c r="U599" s="82" t="s">
        <v>12771</v>
      </c>
      <c r="V599" s="85">
        <v>44047.835729166669</v>
      </c>
    </row>
    <row r="600" spans="1:22" ht="27.6" x14ac:dyDescent="0.3">
      <c r="A600" s="82" t="s">
        <v>17041</v>
      </c>
      <c r="B600" s="83">
        <v>1</v>
      </c>
      <c r="C600" s="82" t="s">
        <v>13132</v>
      </c>
      <c r="D600" s="82" t="s">
        <v>330</v>
      </c>
      <c r="E600" s="82">
        <v>480086264</v>
      </c>
      <c r="F600" s="82" t="s">
        <v>11467</v>
      </c>
      <c r="G600" s="82">
        <v>501170</v>
      </c>
      <c r="H600" s="82">
        <v>501170</v>
      </c>
      <c r="I600" s="82">
        <v>872200</v>
      </c>
      <c r="J600" s="82">
        <v>872200</v>
      </c>
      <c r="K600" s="82">
        <v>202008</v>
      </c>
      <c r="L600" s="82">
        <v>202008</v>
      </c>
      <c r="M600" s="82"/>
      <c r="N600" s="82"/>
      <c r="O600" s="82" t="s">
        <v>1964</v>
      </c>
      <c r="P600" s="83">
        <v>1</v>
      </c>
      <c r="Q600" s="84">
        <v>120776527</v>
      </c>
      <c r="R600" s="84">
        <v>120776527</v>
      </c>
      <c r="S600" s="82" t="s">
        <v>926</v>
      </c>
      <c r="T600" s="84">
        <v>120776527</v>
      </c>
      <c r="U600" s="82" t="s">
        <v>12771</v>
      </c>
      <c r="V600" s="85">
        <v>44047.835729166669</v>
      </c>
    </row>
    <row r="601" spans="1:22" ht="27.6" x14ac:dyDescent="0.3">
      <c r="A601" s="82" t="s">
        <v>17041</v>
      </c>
      <c r="B601" s="83">
        <v>2</v>
      </c>
      <c r="C601" s="82" t="s">
        <v>13132</v>
      </c>
      <c r="D601" s="82" t="s">
        <v>330</v>
      </c>
      <c r="E601" s="82">
        <v>480086264</v>
      </c>
      <c r="F601" s="82" t="s">
        <v>11467</v>
      </c>
      <c r="G601" s="82">
        <v>501170</v>
      </c>
      <c r="H601" s="82">
        <v>501170</v>
      </c>
      <c r="I601" s="82">
        <v>872200</v>
      </c>
      <c r="J601" s="82">
        <v>872200</v>
      </c>
      <c r="K601" s="82">
        <v>202008</v>
      </c>
      <c r="L601" s="82">
        <v>202008</v>
      </c>
      <c r="M601" s="82"/>
      <c r="N601" s="82"/>
      <c r="O601" s="82" t="s">
        <v>1965</v>
      </c>
      <c r="P601" s="83">
        <v>1</v>
      </c>
      <c r="Q601" s="84">
        <v>80517685</v>
      </c>
      <c r="R601" s="84">
        <v>80517685</v>
      </c>
      <c r="S601" s="82" t="s">
        <v>926</v>
      </c>
      <c r="T601" s="84">
        <v>80517685</v>
      </c>
      <c r="U601" s="82" t="s">
        <v>12771</v>
      </c>
      <c r="V601" s="85">
        <v>44047.835729166669</v>
      </c>
    </row>
    <row r="602" spans="1:22" ht="27.6" x14ac:dyDescent="0.3">
      <c r="A602" s="82" t="s">
        <v>13312</v>
      </c>
      <c r="B602" s="83">
        <v>0</v>
      </c>
      <c r="C602" s="82" t="s">
        <v>13132</v>
      </c>
      <c r="D602" s="82" t="s">
        <v>330</v>
      </c>
      <c r="E602" s="82">
        <v>480086265</v>
      </c>
      <c r="F602" s="82" t="s">
        <v>11467</v>
      </c>
      <c r="G602" s="82">
        <v>501170</v>
      </c>
      <c r="H602" s="82">
        <v>501170</v>
      </c>
      <c r="I602" s="82">
        <v>872200</v>
      </c>
      <c r="J602" s="82">
        <v>872200</v>
      </c>
      <c r="K602" s="82">
        <v>202008</v>
      </c>
      <c r="L602" s="82">
        <v>202008</v>
      </c>
      <c r="M602" s="82"/>
      <c r="N602" s="82"/>
      <c r="O602" s="82" t="s">
        <v>1969</v>
      </c>
      <c r="P602" s="83">
        <v>1</v>
      </c>
      <c r="Q602" s="84">
        <v>2967236600</v>
      </c>
      <c r="R602" s="84">
        <v>2967236600</v>
      </c>
      <c r="S602" s="82" t="s">
        <v>926</v>
      </c>
      <c r="T602" s="84">
        <v>2967236600</v>
      </c>
      <c r="U602" s="82" t="s">
        <v>12771</v>
      </c>
      <c r="V602" s="85">
        <v>44047.837430555555</v>
      </c>
    </row>
    <row r="603" spans="1:22" ht="27.6" x14ac:dyDescent="0.3">
      <c r="A603" s="82" t="s">
        <v>13317</v>
      </c>
      <c r="B603" s="83">
        <v>0</v>
      </c>
      <c r="C603" s="82" t="s">
        <v>13011</v>
      </c>
      <c r="D603" s="82" t="s">
        <v>273</v>
      </c>
      <c r="E603" s="82">
        <v>480086284</v>
      </c>
      <c r="F603" s="82" t="s">
        <v>11467</v>
      </c>
      <c r="G603" s="82">
        <v>501190</v>
      </c>
      <c r="H603" s="82">
        <v>501190</v>
      </c>
      <c r="I603" s="82">
        <v>872320</v>
      </c>
      <c r="J603" s="82">
        <v>872320</v>
      </c>
      <c r="K603" s="82">
        <v>202008</v>
      </c>
      <c r="L603" s="82">
        <v>202008</v>
      </c>
      <c r="M603" s="82"/>
      <c r="N603" s="82"/>
      <c r="O603" s="82" t="s">
        <v>1971</v>
      </c>
      <c r="P603" s="83">
        <v>1</v>
      </c>
      <c r="Q603" s="84">
        <v>15525000</v>
      </c>
      <c r="R603" s="84">
        <v>15525000</v>
      </c>
      <c r="S603" s="82" t="s">
        <v>926</v>
      </c>
      <c r="T603" s="84">
        <v>15525000</v>
      </c>
      <c r="U603" s="82" t="s">
        <v>11487</v>
      </c>
      <c r="V603" s="85">
        <v>44048.905821759261</v>
      </c>
    </row>
    <row r="604" spans="1:22" ht="27.6" x14ac:dyDescent="0.3">
      <c r="A604" s="82" t="s">
        <v>13322</v>
      </c>
      <c r="B604" s="83">
        <v>0</v>
      </c>
      <c r="C604" s="82" t="s">
        <v>13323</v>
      </c>
      <c r="D604" s="82" t="s">
        <v>353</v>
      </c>
      <c r="E604" s="82">
        <v>480086285</v>
      </c>
      <c r="F604" s="82" t="s">
        <v>11467</v>
      </c>
      <c r="G604" s="82">
        <v>501730</v>
      </c>
      <c r="H604" s="82">
        <v>501730</v>
      </c>
      <c r="I604" s="82">
        <v>872320</v>
      </c>
      <c r="J604" s="82">
        <v>872320</v>
      </c>
      <c r="K604" s="82">
        <v>202008</v>
      </c>
      <c r="L604" s="82">
        <v>202008</v>
      </c>
      <c r="M604" s="82"/>
      <c r="N604" s="82" t="s">
        <v>1972</v>
      </c>
      <c r="O604" s="82" t="s">
        <v>1973</v>
      </c>
      <c r="P604" s="83">
        <v>150</v>
      </c>
      <c r="Q604" s="84">
        <v>241000</v>
      </c>
      <c r="R604" s="84">
        <v>36150000</v>
      </c>
      <c r="S604" s="82" t="s">
        <v>926</v>
      </c>
      <c r="T604" s="84">
        <v>36150000</v>
      </c>
      <c r="U604" s="82" t="s">
        <v>11487</v>
      </c>
      <c r="V604" s="85">
        <v>44048.914699074077</v>
      </c>
    </row>
    <row r="605" spans="1:22" ht="27.6" x14ac:dyDescent="0.3">
      <c r="A605" s="82" t="s">
        <v>13322</v>
      </c>
      <c r="B605" s="83">
        <v>1</v>
      </c>
      <c r="C605" s="82" t="s">
        <v>13323</v>
      </c>
      <c r="D605" s="82" t="s">
        <v>353</v>
      </c>
      <c r="E605" s="82">
        <v>480086285</v>
      </c>
      <c r="F605" s="82" t="s">
        <v>11467</v>
      </c>
      <c r="G605" s="82">
        <v>501730</v>
      </c>
      <c r="H605" s="82">
        <v>501730</v>
      </c>
      <c r="I605" s="82">
        <v>872320</v>
      </c>
      <c r="J605" s="82">
        <v>872320</v>
      </c>
      <c r="K605" s="82">
        <v>202008</v>
      </c>
      <c r="L605" s="82">
        <v>202008</v>
      </c>
      <c r="M605" s="82"/>
      <c r="N605" s="82" t="s">
        <v>1974</v>
      </c>
      <c r="O605" s="82" t="s">
        <v>1975</v>
      </c>
      <c r="P605" s="83">
        <v>120</v>
      </c>
      <c r="Q605" s="84">
        <v>241000</v>
      </c>
      <c r="R605" s="84">
        <v>28920000</v>
      </c>
      <c r="S605" s="82" t="s">
        <v>926</v>
      </c>
      <c r="T605" s="84">
        <v>28920000</v>
      </c>
      <c r="U605" s="82" t="s">
        <v>11487</v>
      </c>
      <c r="V605" s="85">
        <v>44048.914699074077</v>
      </c>
    </row>
    <row r="606" spans="1:22" ht="27.6" x14ac:dyDescent="0.3">
      <c r="A606" s="82" t="s">
        <v>13329</v>
      </c>
      <c r="B606" s="83">
        <v>0</v>
      </c>
      <c r="C606" s="82" t="s">
        <v>13330</v>
      </c>
      <c r="D606" s="82" t="s">
        <v>375</v>
      </c>
      <c r="E606" s="82">
        <v>480086286</v>
      </c>
      <c r="F606" s="82" t="s">
        <v>11467</v>
      </c>
      <c r="G606" s="82">
        <v>501730</v>
      </c>
      <c r="H606" s="82">
        <v>501730</v>
      </c>
      <c r="I606" s="82">
        <v>871080</v>
      </c>
      <c r="J606" s="82">
        <v>871440</v>
      </c>
      <c r="K606" s="82">
        <v>202008</v>
      </c>
      <c r="L606" s="82">
        <v>202008</v>
      </c>
      <c r="M606" s="82"/>
      <c r="N606" s="82"/>
      <c r="O606" s="82" t="s">
        <v>1976</v>
      </c>
      <c r="P606" s="83">
        <v>1</v>
      </c>
      <c r="Q606" s="84">
        <v>200000000</v>
      </c>
      <c r="R606" s="84">
        <v>200000000</v>
      </c>
      <c r="S606" s="82" t="s">
        <v>926</v>
      </c>
      <c r="T606" s="84">
        <v>200000000</v>
      </c>
      <c r="U606" s="82" t="s">
        <v>11470</v>
      </c>
      <c r="V606" s="85">
        <v>44048.915601851855</v>
      </c>
    </row>
    <row r="607" spans="1:22" ht="27.6" x14ac:dyDescent="0.3">
      <c r="A607" s="82" t="s">
        <v>13329</v>
      </c>
      <c r="B607" s="83">
        <v>1</v>
      </c>
      <c r="C607" s="82" t="s">
        <v>13330</v>
      </c>
      <c r="D607" s="82" t="s">
        <v>375</v>
      </c>
      <c r="E607" s="82">
        <v>480086286</v>
      </c>
      <c r="F607" s="82" t="s">
        <v>11467</v>
      </c>
      <c r="G607" s="82">
        <v>501730</v>
      </c>
      <c r="H607" s="82">
        <v>501730</v>
      </c>
      <c r="I607" s="82">
        <v>871080</v>
      </c>
      <c r="J607" s="82">
        <v>871440</v>
      </c>
      <c r="K607" s="82">
        <v>202009</v>
      </c>
      <c r="L607" s="82">
        <v>202009</v>
      </c>
      <c r="M607" s="82"/>
      <c r="N607" s="82"/>
      <c r="O607" s="82" t="s">
        <v>1977</v>
      </c>
      <c r="P607" s="83">
        <v>1</v>
      </c>
      <c r="Q607" s="84">
        <v>49916800</v>
      </c>
      <c r="R607" s="84">
        <v>49916800</v>
      </c>
      <c r="S607" s="82" t="s">
        <v>926</v>
      </c>
      <c r="T607" s="84">
        <v>49916800</v>
      </c>
      <c r="U607" s="82" t="s">
        <v>11470</v>
      </c>
      <c r="V607" s="85">
        <v>44048.915601851855</v>
      </c>
    </row>
    <row r="608" spans="1:22" ht="27.6" x14ac:dyDescent="0.3">
      <c r="A608" s="82" t="s">
        <v>17046</v>
      </c>
      <c r="B608" s="83">
        <v>0</v>
      </c>
      <c r="C608" s="82" t="s">
        <v>12826</v>
      </c>
      <c r="D608" s="82" t="s">
        <v>287</v>
      </c>
      <c r="E608" s="82">
        <v>480086305</v>
      </c>
      <c r="F608" s="82" t="s">
        <v>11467</v>
      </c>
      <c r="G608" s="82">
        <v>501730</v>
      </c>
      <c r="H608" s="82">
        <v>501730</v>
      </c>
      <c r="I608" s="82">
        <v>872310</v>
      </c>
      <c r="J608" s="82">
        <v>872310</v>
      </c>
      <c r="K608" s="82">
        <v>202008</v>
      </c>
      <c r="L608" s="82">
        <v>202008</v>
      </c>
      <c r="M608" s="82"/>
      <c r="N608" s="82"/>
      <c r="O608" s="82" t="s">
        <v>1978</v>
      </c>
      <c r="P608" s="83">
        <v>1</v>
      </c>
      <c r="Q608" s="84">
        <v>41328000</v>
      </c>
      <c r="R608" s="84">
        <v>41328000</v>
      </c>
      <c r="S608" s="82" t="s">
        <v>926</v>
      </c>
      <c r="T608" s="84">
        <v>41328000</v>
      </c>
      <c r="U608" s="82" t="s">
        <v>11487</v>
      </c>
      <c r="V608" s="85">
        <v>44049.656018518515</v>
      </c>
    </row>
    <row r="609" spans="1:22" ht="27.6" x14ac:dyDescent="0.3">
      <c r="A609" s="82" t="s">
        <v>13336</v>
      </c>
      <c r="B609" s="83">
        <v>0</v>
      </c>
      <c r="C609" s="82" t="s">
        <v>12826</v>
      </c>
      <c r="D609" s="82" t="s">
        <v>287</v>
      </c>
      <c r="E609" s="82">
        <v>480086307</v>
      </c>
      <c r="F609" s="82" t="s">
        <v>11467</v>
      </c>
      <c r="G609" s="82">
        <v>501730</v>
      </c>
      <c r="H609" s="82">
        <v>501730</v>
      </c>
      <c r="I609" s="82">
        <v>872310</v>
      </c>
      <c r="J609" s="82">
        <v>872310</v>
      </c>
      <c r="K609" s="82">
        <v>202008</v>
      </c>
      <c r="L609" s="82">
        <v>202008</v>
      </c>
      <c r="M609" s="82"/>
      <c r="N609" s="82"/>
      <c r="O609" s="82" t="s">
        <v>1980</v>
      </c>
      <c r="P609" s="83">
        <v>1</v>
      </c>
      <c r="Q609" s="84">
        <v>91960700</v>
      </c>
      <c r="R609" s="84">
        <v>91960700</v>
      </c>
      <c r="S609" s="82" t="s">
        <v>926</v>
      </c>
      <c r="T609" s="84">
        <v>91960700</v>
      </c>
      <c r="U609" s="82" t="s">
        <v>11487</v>
      </c>
      <c r="V609" s="85">
        <v>44049.66609953704</v>
      </c>
    </row>
    <row r="610" spans="1:22" ht="27.6" x14ac:dyDescent="0.3">
      <c r="A610" s="82" t="s">
        <v>13341</v>
      </c>
      <c r="B610" s="83">
        <v>0</v>
      </c>
      <c r="C610" s="82" t="s">
        <v>12826</v>
      </c>
      <c r="D610" s="82" t="s">
        <v>287</v>
      </c>
      <c r="E610" s="82">
        <v>480086308</v>
      </c>
      <c r="F610" s="82" t="s">
        <v>11467</v>
      </c>
      <c r="G610" s="82">
        <v>501730</v>
      </c>
      <c r="H610" s="82">
        <v>501730</v>
      </c>
      <c r="I610" s="82">
        <v>872310</v>
      </c>
      <c r="J610" s="82">
        <v>872310</v>
      </c>
      <c r="K610" s="82">
        <v>202008</v>
      </c>
      <c r="L610" s="82">
        <v>202008</v>
      </c>
      <c r="M610" s="82"/>
      <c r="N610" s="82"/>
      <c r="O610" s="82" t="s">
        <v>1981</v>
      </c>
      <c r="P610" s="83">
        <v>1</v>
      </c>
      <c r="Q610" s="84">
        <v>103208080</v>
      </c>
      <c r="R610" s="84">
        <v>103208080</v>
      </c>
      <c r="S610" s="82" t="s">
        <v>926</v>
      </c>
      <c r="T610" s="84">
        <v>103208080</v>
      </c>
      <c r="U610" s="82" t="s">
        <v>11487</v>
      </c>
      <c r="V610" s="85">
        <v>44049.666828703703</v>
      </c>
    </row>
    <row r="611" spans="1:22" ht="27.6" x14ac:dyDescent="0.3">
      <c r="A611" s="82" t="s">
        <v>13345</v>
      </c>
      <c r="B611" s="83">
        <v>0</v>
      </c>
      <c r="C611" s="82" t="s">
        <v>12826</v>
      </c>
      <c r="D611" s="82" t="s">
        <v>287</v>
      </c>
      <c r="E611" s="82">
        <v>480086309</v>
      </c>
      <c r="F611" s="82" t="s">
        <v>11467</v>
      </c>
      <c r="G611" s="82">
        <v>501730</v>
      </c>
      <c r="H611" s="82">
        <v>501730</v>
      </c>
      <c r="I611" s="82">
        <v>872310</v>
      </c>
      <c r="J611" s="82">
        <v>872310</v>
      </c>
      <c r="K611" s="82">
        <v>202008</v>
      </c>
      <c r="L611" s="82">
        <v>202008</v>
      </c>
      <c r="M611" s="82"/>
      <c r="N611" s="82"/>
      <c r="O611" s="82" t="s">
        <v>1982</v>
      </c>
      <c r="P611" s="83">
        <v>1</v>
      </c>
      <c r="Q611" s="84">
        <v>88691000</v>
      </c>
      <c r="R611" s="84">
        <v>88691000</v>
      </c>
      <c r="S611" s="82" t="s">
        <v>926</v>
      </c>
      <c r="T611" s="84">
        <v>88691000</v>
      </c>
      <c r="U611" s="82" t="s">
        <v>11487</v>
      </c>
      <c r="V611" s="85">
        <v>44049.667870370373</v>
      </c>
    </row>
    <row r="612" spans="1:22" ht="13.8" x14ac:dyDescent="0.3">
      <c r="A612" s="82" t="s">
        <v>13358</v>
      </c>
      <c r="B612" s="83">
        <v>0</v>
      </c>
      <c r="C612" s="82" t="s">
        <v>12489</v>
      </c>
      <c r="D612" s="82" t="s">
        <v>184</v>
      </c>
      <c r="E612" s="82">
        <v>480086435</v>
      </c>
      <c r="F612" s="82" t="s">
        <v>11467</v>
      </c>
      <c r="G612" s="82">
        <v>501730</v>
      </c>
      <c r="H612" s="82">
        <v>501730</v>
      </c>
      <c r="I612" s="82">
        <v>872310</v>
      </c>
      <c r="J612" s="82">
        <v>872310</v>
      </c>
      <c r="K612" s="82">
        <v>202008</v>
      </c>
      <c r="L612" s="82">
        <v>202008</v>
      </c>
      <c r="M612" s="82"/>
      <c r="N612" s="82"/>
      <c r="O612" s="82" t="s">
        <v>2024</v>
      </c>
      <c r="P612" s="83">
        <v>1</v>
      </c>
      <c r="Q612" s="84">
        <v>354330413</v>
      </c>
      <c r="R612" s="84">
        <v>354330413</v>
      </c>
      <c r="S612" s="82" t="s">
        <v>926</v>
      </c>
      <c r="T612" s="84">
        <v>354330413</v>
      </c>
      <c r="U612" s="82" t="s">
        <v>11487</v>
      </c>
      <c r="V612" s="85">
        <v>44056.898078703707</v>
      </c>
    </row>
    <row r="613" spans="1:22" ht="13.8" x14ac:dyDescent="0.3">
      <c r="A613" s="82" t="s">
        <v>13362</v>
      </c>
      <c r="B613" s="83">
        <v>0</v>
      </c>
      <c r="C613" s="82" t="s">
        <v>12710</v>
      </c>
      <c r="D613" s="82" t="s">
        <v>184</v>
      </c>
      <c r="E613" s="82">
        <v>480086358</v>
      </c>
      <c r="F613" s="82" t="s">
        <v>11467</v>
      </c>
      <c r="G613" s="82">
        <v>501730</v>
      </c>
      <c r="H613" s="82">
        <v>501730</v>
      </c>
      <c r="I613" s="82">
        <v>872310</v>
      </c>
      <c r="J613" s="82">
        <v>872310</v>
      </c>
      <c r="K613" s="82">
        <v>202008</v>
      </c>
      <c r="L613" s="82">
        <v>202008</v>
      </c>
      <c r="M613" s="82"/>
      <c r="N613" s="82"/>
      <c r="O613" s="82" t="s">
        <v>1988</v>
      </c>
      <c r="P613" s="83">
        <v>1</v>
      </c>
      <c r="Q613" s="84">
        <v>33275040</v>
      </c>
      <c r="R613" s="84">
        <v>33275040</v>
      </c>
      <c r="S613" s="82" t="s">
        <v>926</v>
      </c>
      <c r="T613" s="84">
        <v>33275040</v>
      </c>
      <c r="U613" s="82" t="s">
        <v>11487</v>
      </c>
      <c r="V613" s="85">
        <v>44053.906851851854</v>
      </c>
    </row>
    <row r="614" spans="1:22" ht="13.8" x14ac:dyDescent="0.3">
      <c r="A614" s="82" t="s">
        <v>13367</v>
      </c>
      <c r="B614" s="83">
        <v>0</v>
      </c>
      <c r="C614" s="82" t="s">
        <v>13296</v>
      </c>
      <c r="D614" s="82" t="s">
        <v>287</v>
      </c>
      <c r="E614" s="82">
        <v>480086390</v>
      </c>
      <c r="F614" s="82" t="s">
        <v>11467</v>
      </c>
      <c r="G614" s="82">
        <v>501730</v>
      </c>
      <c r="H614" s="82">
        <v>501730</v>
      </c>
      <c r="I614" s="82">
        <v>872310</v>
      </c>
      <c r="J614" s="82">
        <v>872310</v>
      </c>
      <c r="K614" s="82">
        <v>202008</v>
      </c>
      <c r="L614" s="82">
        <v>202008</v>
      </c>
      <c r="M614" s="82"/>
      <c r="N614" s="82"/>
      <c r="O614" s="82" t="s">
        <v>1990</v>
      </c>
      <c r="P614" s="83">
        <v>1</v>
      </c>
      <c r="Q614" s="84">
        <v>158248000</v>
      </c>
      <c r="R614" s="84">
        <v>158248000</v>
      </c>
      <c r="S614" s="82" t="s">
        <v>926</v>
      </c>
      <c r="T614" s="84">
        <v>158248000</v>
      </c>
      <c r="U614" s="82" t="s">
        <v>11487</v>
      </c>
      <c r="V614" s="85">
        <v>44054.873020833336</v>
      </c>
    </row>
    <row r="615" spans="1:22" ht="27.6" x14ac:dyDescent="0.3">
      <c r="A615" s="82" t="s">
        <v>13372</v>
      </c>
      <c r="B615" s="83">
        <v>0</v>
      </c>
      <c r="C615" s="82" t="s">
        <v>12865</v>
      </c>
      <c r="D615" s="82" t="s">
        <v>250</v>
      </c>
      <c r="E615" s="82">
        <v>480086315</v>
      </c>
      <c r="F615" s="82" t="s">
        <v>11467</v>
      </c>
      <c r="G615" s="82">
        <v>501730</v>
      </c>
      <c r="H615" s="82">
        <v>501730</v>
      </c>
      <c r="I615" s="82">
        <v>871080</v>
      </c>
      <c r="J615" s="82">
        <v>871080</v>
      </c>
      <c r="K615" s="82">
        <v>202008</v>
      </c>
      <c r="L615" s="82">
        <v>202008</v>
      </c>
      <c r="M615" s="82"/>
      <c r="N615" s="82"/>
      <c r="O615" s="82" t="s">
        <v>1984</v>
      </c>
      <c r="P615" s="83">
        <v>1</v>
      </c>
      <c r="Q615" s="84">
        <v>500000000</v>
      </c>
      <c r="R615" s="84">
        <v>500000000</v>
      </c>
      <c r="S615" s="82" t="s">
        <v>926</v>
      </c>
      <c r="T615" s="84">
        <v>500000000</v>
      </c>
      <c r="U615" s="82" t="s">
        <v>11470</v>
      </c>
      <c r="V615" s="85">
        <v>44049.842858796299</v>
      </c>
    </row>
    <row r="616" spans="1:22" ht="27.6" x14ac:dyDescent="0.3">
      <c r="A616" s="82" t="s">
        <v>13372</v>
      </c>
      <c r="B616" s="83">
        <v>1</v>
      </c>
      <c r="C616" s="82" t="s">
        <v>12865</v>
      </c>
      <c r="D616" s="82" t="s">
        <v>250</v>
      </c>
      <c r="E616" s="82">
        <v>480086315</v>
      </c>
      <c r="F616" s="82" t="s">
        <v>11467</v>
      </c>
      <c r="G616" s="82">
        <v>501730</v>
      </c>
      <c r="H616" s="82">
        <v>501730</v>
      </c>
      <c r="I616" s="82">
        <v>871080</v>
      </c>
      <c r="J616" s="82">
        <v>871080</v>
      </c>
      <c r="K616" s="82">
        <v>202009</v>
      </c>
      <c r="L616" s="82">
        <v>202009</v>
      </c>
      <c r="M616" s="82"/>
      <c r="N616" s="82"/>
      <c r="O616" s="82" t="s">
        <v>1985</v>
      </c>
      <c r="P616" s="83">
        <v>1</v>
      </c>
      <c r="Q616" s="84">
        <v>499707958</v>
      </c>
      <c r="R616" s="84">
        <v>499707958</v>
      </c>
      <c r="S616" s="82" t="s">
        <v>926</v>
      </c>
      <c r="T616" s="84">
        <v>499707958</v>
      </c>
      <c r="U616" s="82" t="s">
        <v>11470</v>
      </c>
      <c r="V616" s="85">
        <v>44049.842858796299</v>
      </c>
    </row>
    <row r="617" spans="1:22" ht="27.6" x14ac:dyDescent="0.3">
      <c r="A617" s="82" t="s">
        <v>13377</v>
      </c>
      <c r="B617" s="83">
        <v>0</v>
      </c>
      <c r="C617" s="82" t="s">
        <v>11729</v>
      </c>
      <c r="D617" s="82" t="s">
        <v>78</v>
      </c>
      <c r="E617" s="82">
        <v>480086391</v>
      </c>
      <c r="F617" s="82" t="s">
        <v>11467</v>
      </c>
      <c r="G617" s="82">
        <v>501730</v>
      </c>
      <c r="H617" s="82">
        <v>501730</v>
      </c>
      <c r="I617" s="82">
        <v>872320</v>
      </c>
      <c r="J617" s="82">
        <v>872320</v>
      </c>
      <c r="K617" s="82">
        <v>202008</v>
      </c>
      <c r="L617" s="82">
        <v>202008</v>
      </c>
      <c r="M617" s="82"/>
      <c r="N617" s="82"/>
      <c r="O617" s="82" t="s">
        <v>1991</v>
      </c>
      <c r="P617" s="83">
        <v>1</v>
      </c>
      <c r="Q617" s="84">
        <v>12045132</v>
      </c>
      <c r="R617" s="84">
        <v>12045132</v>
      </c>
      <c r="S617" s="82" t="s">
        <v>926</v>
      </c>
      <c r="T617" s="84">
        <v>12045132</v>
      </c>
      <c r="U617" s="82" t="s">
        <v>11487</v>
      </c>
      <c r="V617" s="85">
        <v>44054.874374999999</v>
      </c>
    </row>
    <row r="618" spans="1:22" ht="27.6" x14ac:dyDescent="0.3">
      <c r="A618" s="82" t="s">
        <v>13389</v>
      </c>
      <c r="B618" s="83">
        <v>0</v>
      </c>
      <c r="C618" s="82" t="s">
        <v>12061</v>
      </c>
      <c r="D618" s="82" t="s">
        <v>165</v>
      </c>
      <c r="E618" s="82">
        <v>480086355</v>
      </c>
      <c r="F618" s="82" t="s">
        <v>11467</v>
      </c>
      <c r="G618" s="82">
        <v>501730</v>
      </c>
      <c r="H618" s="82">
        <v>501730</v>
      </c>
      <c r="I618" s="82">
        <v>871080</v>
      </c>
      <c r="J618" s="82">
        <v>871080</v>
      </c>
      <c r="K618" s="82">
        <v>202008</v>
      </c>
      <c r="L618" s="82">
        <v>202008</v>
      </c>
      <c r="M618" s="82"/>
      <c r="N618" s="82"/>
      <c r="O618" s="82" t="s">
        <v>1987</v>
      </c>
      <c r="P618" s="83">
        <v>1</v>
      </c>
      <c r="Q618" s="84">
        <v>89971869</v>
      </c>
      <c r="R618" s="84">
        <v>89971869</v>
      </c>
      <c r="S618" s="82" t="s">
        <v>926</v>
      </c>
      <c r="T618" s="84">
        <v>89971869</v>
      </c>
      <c r="U618" s="82" t="s">
        <v>11470</v>
      </c>
      <c r="V618" s="85">
        <v>44053.658125000002</v>
      </c>
    </row>
    <row r="619" spans="1:22" ht="27.6" x14ac:dyDescent="0.3">
      <c r="A619" s="82" t="s">
        <v>13394</v>
      </c>
      <c r="B619" s="83">
        <v>0</v>
      </c>
      <c r="C619" s="82" t="s">
        <v>12061</v>
      </c>
      <c r="D619" s="82" t="s">
        <v>165</v>
      </c>
      <c r="E619" s="82">
        <v>480086359</v>
      </c>
      <c r="F619" s="82" t="s">
        <v>11467</v>
      </c>
      <c r="G619" s="82">
        <v>501730</v>
      </c>
      <c r="H619" s="82">
        <v>501730</v>
      </c>
      <c r="I619" s="82">
        <v>871280</v>
      </c>
      <c r="J619" s="82">
        <v>871280</v>
      </c>
      <c r="K619" s="82">
        <v>202008</v>
      </c>
      <c r="L619" s="82">
        <v>202008</v>
      </c>
      <c r="M619" s="82"/>
      <c r="N619" s="82"/>
      <c r="O619" s="82" t="s">
        <v>1989</v>
      </c>
      <c r="P619" s="83">
        <v>1</v>
      </c>
      <c r="Q619" s="84">
        <v>60000000</v>
      </c>
      <c r="R619" s="84">
        <v>60000000</v>
      </c>
      <c r="S619" s="82" t="s">
        <v>926</v>
      </c>
      <c r="T619" s="84">
        <v>60000000</v>
      </c>
      <c r="U619" s="82" t="s">
        <v>11487</v>
      </c>
      <c r="V619" s="85">
        <v>44053.907222222224</v>
      </c>
    </row>
    <row r="620" spans="1:22" ht="27.6" x14ac:dyDescent="0.3">
      <c r="A620" s="82" t="s">
        <v>13405</v>
      </c>
      <c r="B620" s="83">
        <v>0</v>
      </c>
      <c r="C620" s="82" t="s">
        <v>12055</v>
      </c>
      <c r="D620" s="82" t="s">
        <v>155</v>
      </c>
      <c r="E620" s="82">
        <v>480086393</v>
      </c>
      <c r="F620" s="82" t="s">
        <v>11467</v>
      </c>
      <c r="G620" s="82">
        <v>501730</v>
      </c>
      <c r="H620" s="82">
        <v>501730</v>
      </c>
      <c r="I620" s="82">
        <v>871280</v>
      </c>
      <c r="J620" s="82">
        <v>871280</v>
      </c>
      <c r="K620" s="82">
        <v>202008</v>
      </c>
      <c r="L620" s="82">
        <v>202008</v>
      </c>
      <c r="M620" s="82"/>
      <c r="N620" s="82"/>
      <c r="O620" s="82" t="s">
        <v>1993</v>
      </c>
      <c r="P620" s="83">
        <v>1</v>
      </c>
      <c r="Q620" s="84">
        <v>15000000</v>
      </c>
      <c r="R620" s="84">
        <v>15000000</v>
      </c>
      <c r="S620" s="82" t="s">
        <v>926</v>
      </c>
      <c r="T620" s="84">
        <v>15000000</v>
      </c>
      <c r="U620" s="82" t="s">
        <v>11487</v>
      </c>
      <c r="V620" s="85">
        <v>44054.876851851855</v>
      </c>
    </row>
    <row r="621" spans="1:22" ht="27.6" x14ac:dyDescent="0.3">
      <c r="A621" s="82" t="s">
        <v>13410</v>
      </c>
      <c r="B621" s="83">
        <v>0</v>
      </c>
      <c r="C621" s="82" t="s">
        <v>12055</v>
      </c>
      <c r="D621" s="82" t="s">
        <v>155</v>
      </c>
      <c r="E621" s="82">
        <v>480086394</v>
      </c>
      <c r="F621" s="82" t="s">
        <v>11467</v>
      </c>
      <c r="G621" s="82">
        <v>501730</v>
      </c>
      <c r="H621" s="82">
        <v>501730</v>
      </c>
      <c r="I621" s="82">
        <v>871080</v>
      </c>
      <c r="J621" s="82">
        <v>871080</v>
      </c>
      <c r="K621" s="82">
        <v>202008</v>
      </c>
      <c r="L621" s="82">
        <v>202008</v>
      </c>
      <c r="M621" s="82"/>
      <c r="N621" s="82"/>
      <c r="O621" s="82" t="s">
        <v>1994</v>
      </c>
      <c r="P621" s="83">
        <v>1</v>
      </c>
      <c r="Q621" s="84">
        <v>39562500</v>
      </c>
      <c r="R621" s="84">
        <v>39562500</v>
      </c>
      <c r="S621" s="82" t="s">
        <v>926</v>
      </c>
      <c r="T621" s="84">
        <v>39562500</v>
      </c>
      <c r="U621" s="82" t="s">
        <v>11470</v>
      </c>
      <c r="V621" s="85">
        <v>44054.877962962964</v>
      </c>
    </row>
    <row r="622" spans="1:22" ht="27.6" x14ac:dyDescent="0.3">
      <c r="A622" s="82" t="s">
        <v>13415</v>
      </c>
      <c r="B622" s="83">
        <v>0</v>
      </c>
      <c r="C622" s="82" t="s">
        <v>13416</v>
      </c>
      <c r="D622" s="82" t="s">
        <v>386</v>
      </c>
      <c r="E622" s="82">
        <v>480086395</v>
      </c>
      <c r="F622" s="82" t="s">
        <v>11467</v>
      </c>
      <c r="G622" s="82">
        <v>501730</v>
      </c>
      <c r="H622" s="82">
        <v>501730</v>
      </c>
      <c r="I622" s="82">
        <v>871080</v>
      </c>
      <c r="J622" s="82">
        <v>871440</v>
      </c>
      <c r="K622" s="82">
        <v>202008</v>
      </c>
      <c r="L622" s="82">
        <v>202008</v>
      </c>
      <c r="M622" s="82"/>
      <c r="N622" s="82"/>
      <c r="O622" s="82" t="s">
        <v>1995</v>
      </c>
      <c r="P622" s="83">
        <v>1</v>
      </c>
      <c r="Q622" s="84">
        <v>66080000</v>
      </c>
      <c r="R622" s="84">
        <v>66080000</v>
      </c>
      <c r="S622" s="82" t="s">
        <v>926</v>
      </c>
      <c r="T622" s="84">
        <v>66080000</v>
      </c>
      <c r="U622" s="82" t="s">
        <v>11470</v>
      </c>
      <c r="V622" s="85">
        <v>44054.88045138889</v>
      </c>
    </row>
    <row r="623" spans="1:22" ht="27.6" x14ac:dyDescent="0.3">
      <c r="A623" s="82" t="s">
        <v>13421</v>
      </c>
      <c r="B623" s="83">
        <v>0</v>
      </c>
      <c r="C623" s="82" t="s">
        <v>13422</v>
      </c>
      <c r="D623" s="82" t="s">
        <v>292</v>
      </c>
      <c r="E623" s="82">
        <v>480086409</v>
      </c>
      <c r="F623" s="82" t="s">
        <v>11467</v>
      </c>
      <c r="G623" s="82">
        <v>501730</v>
      </c>
      <c r="H623" s="82">
        <v>501730</v>
      </c>
      <c r="I623" s="82">
        <v>872320</v>
      </c>
      <c r="J623" s="82">
        <v>872320</v>
      </c>
      <c r="K623" s="82">
        <v>202008</v>
      </c>
      <c r="L623" s="82">
        <v>202008</v>
      </c>
      <c r="M623" s="82"/>
      <c r="N623" s="82"/>
      <c r="O623" s="82" t="s">
        <v>1997</v>
      </c>
      <c r="P623" s="83">
        <v>1</v>
      </c>
      <c r="Q623" s="84">
        <v>35466660</v>
      </c>
      <c r="R623" s="84">
        <v>35466660</v>
      </c>
      <c r="S623" s="82" t="s">
        <v>926</v>
      </c>
      <c r="T623" s="84">
        <v>35466660</v>
      </c>
      <c r="U623" s="82" t="s">
        <v>11487</v>
      </c>
      <c r="V623" s="85">
        <v>44055.834583333337</v>
      </c>
    </row>
    <row r="624" spans="1:22" ht="27.6" x14ac:dyDescent="0.3">
      <c r="A624" s="82" t="s">
        <v>13428</v>
      </c>
      <c r="B624" s="83">
        <v>0</v>
      </c>
      <c r="C624" s="82" t="s">
        <v>11955</v>
      </c>
      <c r="D624" s="82" t="s">
        <v>126</v>
      </c>
      <c r="E624" s="82">
        <v>480086410</v>
      </c>
      <c r="F624" s="82" t="s">
        <v>11467</v>
      </c>
      <c r="G624" s="82">
        <v>501730</v>
      </c>
      <c r="H624" s="82">
        <v>501730</v>
      </c>
      <c r="I624" s="82">
        <v>872560</v>
      </c>
      <c r="J624" s="82">
        <v>872310</v>
      </c>
      <c r="K624" s="82">
        <v>202008</v>
      </c>
      <c r="L624" s="82">
        <v>202008</v>
      </c>
      <c r="M624" s="82"/>
      <c r="N624" s="82"/>
      <c r="O624" s="82" t="s">
        <v>1998</v>
      </c>
      <c r="P624" s="83">
        <v>1</v>
      </c>
      <c r="Q624" s="84">
        <v>65071390</v>
      </c>
      <c r="R624" s="84">
        <v>65071390</v>
      </c>
      <c r="S624" s="82" t="s">
        <v>926</v>
      </c>
      <c r="T624" s="84">
        <v>65071390</v>
      </c>
      <c r="U624" s="82" t="s">
        <v>11487</v>
      </c>
      <c r="V624" s="85">
        <v>44055.841793981483</v>
      </c>
    </row>
    <row r="625" spans="1:22" ht="27.6" x14ac:dyDescent="0.3">
      <c r="A625" s="82" t="s">
        <v>13433</v>
      </c>
      <c r="B625" s="83">
        <v>0</v>
      </c>
      <c r="C625" s="82" t="s">
        <v>13277</v>
      </c>
      <c r="D625" s="82" t="s">
        <v>287</v>
      </c>
      <c r="E625" s="82">
        <v>480086411</v>
      </c>
      <c r="F625" s="82" t="s">
        <v>11467</v>
      </c>
      <c r="G625" s="82">
        <v>501730</v>
      </c>
      <c r="H625" s="82">
        <v>501730</v>
      </c>
      <c r="I625" s="82">
        <v>872310</v>
      </c>
      <c r="J625" s="82">
        <v>872310</v>
      </c>
      <c r="K625" s="82">
        <v>202008</v>
      </c>
      <c r="L625" s="82">
        <v>202008</v>
      </c>
      <c r="M625" s="82"/>
      <c r="N625" s="82"/>
      <c r="O625" s="82" t="s">
        <v>1999</v>
      </c>
      <c r="P625" s="83">
        <v>1</v>
      </c>
      <c r="Q625" s="84">
        <v>100000000</v>
      </c>
      <c r="R625" s="84">
        <v>100000000</v>
      </c>
      <c r="S625" s="82" t="s">
        <v>926</v>
      </c>
      <c r="T625" s="84">
        <v>100000000</v>
      </c>
      <c r="U625" s="82" t="s">
        <v>11487</v>
      </c>
      <c r="V625" s="85">
        <v>44055.848078703704</v>
      </c>
    </row>
    <row r="626" spans="1:22" ht="27.6" x14ac:dyDescent="0.3">
      <c r="A626" s="82" t="s">
        <v>13433</v>
      </c>
      <c r="B626" s="83">
        <v>1</v>
      </c>
      <c r="C626" s="82" t="s">
        <v>13277</v>
      </c>
      <c r="D626" s="82" t="s">
        <v>287</v>
      </c>
      <c r="E626" s="82">
        <v>480086411</v>
      </c>
      <c r="F626" s="82" t="s">
        <v>11467</v>
      </c>
      <c r="G626" s="82">
        <v>501730</v>
      </c>
      <c r="H626" s="82">
        <v>501730</v>
      </c>
      <c r="I626" s="82">
        <v>872310</v>
      </c>
      <c r="J626" s="82">
        <v>872310</v>
      </c>
      <c r="K626" s="82">
        <v>202008</v>
      </c>
      <c r="L626" s="82">
        <v>202008</v>
      </c>
      <c r="M626" s="82"/>
      <c r="N626" s="82"/>
      <c r="O626" s="82" t="s">
        <v>1999</v>
      </c>
      <c r="P626" s="83">
        <v>1</v>
      </c>
      <c r="Q626" s="84">
        <v>35002004</v>
      </c>
      <c r="R626" s="84">
        <v>35002004</v>
      </c>
      <c r="S626" s="82" t="s">
        <v>926</v>
      </c>
      <c r="T626" s="84">
        <v>35002004</v>
      </c>
      <c r="U626" s="82" t="s">
        <v>11487</v>
      </c>
      <c r="V626" s="85">
        <v>44055.848078703704</v>
      </c>
    </row>
    <row r="627" spans="1:22" ht="27.6" x14ac:dyDescent="0.3">
      <c r="A627" s="82" t="s">
        <v>13438</v>
      </c>
      <c r="B627" s="83">
        <v>0</v>
      </c>
      <c r="C627" s="82" t="s">
        <v>13277</v>
      </c>
      <c r="D627" s="82" t="s">
        <v>287</v>
      </c>
      <c r="E627" s="82">
        <v>480086436</v>
      </c>
      <c r="F627" s="82" t="s">
        <v>11467</v>
      </c>
      <c r="G627" s="82">
        <v>501730</v>
      </c>
      <c r="H627" s="82">
        <v>501730</v>
      </c>
      <c r="I627" s="82">
        <v>872310</v>
      </c>
      <c r="J627" s="82">
        <v>872310</v>
      </c>
      <c r="K627" s="82">
        <v>202008</v>
      </c>
      <c r="L627" s="82">
        <v>202008</v>
      </c>
      <c r="M627" s="82"/>
      <c r="N627" s="82"/>
      <c r="O627" s="82" t="s">
        <v>2025</v>
      </c>
      <c r="P627" s="83">
        <v>1</v>
      </c>
      <c r="Q627" s="84">
        <v>28481140</v>
      </c>
      <c r="R627" s="84">
        <v>28481140</v>
      </c>
      <c r="S627" s="82" t="s">
        <v>926</v>
      </c>
      <c r="T627" s="84">
        <v>28481140</v>
      </c>
      <c r="U627" s="82" t="s">
        <v>11487</v>
      </c>
      <c r="V627" s="85">
        <v>44056.906041666669</v>
      </c>
    </row>
    <row r="628" spans="1:22" ht="27.6" x14ac:dyDescent="0.3">
      <c r="A628" s="82" t="s">
        <v>13443</v>
      </c>
      <c r="B628" s="83">
        <v>0</v>
      </c>
      <c r="C628" s="82" t="s">
        <v>13277</v>
      </c>
      <c r="D628" s="82" t="s">
        <v>287</v>
      </c>
      <c r="E628" s="82">
        <v>480086412</v>
      </c>
      <c r="F628" s="82" t="s">
        <v>11467</v>
      </c>
      <c r="G628" s="82">
        <v>501730</v>
      </c>
      <c r="H628" s="82">
        <v>501730</v>
      </c>
      <c r="I628" s="82">
        <v>872310</v>
      </c>
      <c r="J628" s="82">
        <v>872310</v>
      </c>
      <c r="K628" s="82">
        <v>202008</v>
      </c>
      <c r="L628" s="82">
        <v>202008</v>
      </c>
      <c r="M628" s="82"/>
      <c r="N628" s="82"/>
      <c r="O628" s="82" t="s">
        <v>2000</v>
      </c>
      <c r="P628" s="83">
        <v>1</v>
      </c>
      <c r="Q628" s="84">
        <v>19462762</v>
      </c>
      <c r="R628" s="84">
        <v>19462762</v>
      </c>
      <c r="S628" s="82" t="s">
        <v>926</v>
      </c>
      <c r="T628" s="84">
        <v>19462762</v>
      </c>
      <c r="U628" s="82" t="s">
        <v>11487</v>
      </c>
      <c r="V628" s="85">
        <v>44055.853449074071</v>
      </c>
    </row>
    <row r="629" spans="1:22" ht="27.6" x14ac:dyDescent="0.3">
      <c r="A629" s="82" t="s">
        <v>13448</v>
      </c>
      <c r="B629" s="83">
        <v>0</v>
      </c>
      <c r="C629" s="82" t="s">
        <v>13449</v>
      </c>
      <c r="D629" s="82" t="s">
        <v>271</v>
      </c>
      <c r="E629" s="82">
        <v>480086413</v>
      </c>
      <c r="F629" s="82" t="s">
        <v>11467</v>
      </c>
      <c r="G629" s="82">
        <v>501190</v>
      </c>
      <c r="H629" s="82">
        <v>501190</v>
      </c>
      <c r="I629" s="82">
        <v>871080</v>
      </c>
      <c r="J629" s="82">
        <v>871080</v>
      </c>
      <c r="K629" s="82">
        <v>202008</v>
      </c>
      <c r="L629" s="82">
        <v>202008</v>
      </c>
      <c r="M629" s="82"/>
      <c r="N629" s="82"/>
      <c r="O629" s="82" t="s">
        <v>2001</v>
      </c>
      <c r="P629" s="83">
        <v>1</v>
      </c>
      <c r="Q629" s="84">
        <v>11000000</v>
      </c>
      <c r="R629" s="84">
        <v>11000000</v>
      </c>
      <c r="S629" s="82" t="s">
        <v>926</v>
      </c>
      <c r="T629" s="84">
        <v>11000000</v>
      </c>
      <c r="U629" s="82" t="s">
        <v>11487</v>
      </c>
      <c r="V629" s="85">
        <v>44055.855127314811</v>
      </c>
    </row>
    <row r="630" spans="1:22" ht="27.6" x14ac:dyDescent="0.3">
      <c r="A630" s="82" t="s">
        <v>13448</v>
      </c>
      <c r="B630" s="83">
        <v>1</v>
      </c>
      <c r="C630" s="82" t="s">
        <v>13449</v>
      </c>
      <c r="D630" s="82" t="s">
        <v>271</v>
      </c>
      <c r="E630" s="82">
        <v>480086413</v>
      </c>
      <c r="F630" s="82" t="s">
        <v>11467</v>
      </c>
      <c r="G630" s="82">
        <v>501190</v>
      </c>
      <c r="H630" s="82">
        <v>501190</v>
      </c>
      <c r="I630" s="82">
        <v>871280</v>
      </c>
      <c r="J630" s="82">
        <v>871280</v>
      </c>
      <c r="K630" s="82">
        <v>202008</v>
      </c>
      <c r="L630" s="82">
        <v>202008</v>
      </c>
      <c r="M630" s="82"/>
      <c r="N630" s="82"/>
      <c r="O630" s="82" t="s">
        <v>2002</v>
      </c>
      <c r="P630" s="83">
        <v>1</v>
      </c>
      <c r="Q630" s="84">
        <v>3300000</v>
      </c>
      <c r="R630" s="84">
        <v>3300000</v>
      </c>
      <c r="S630" s="82" t="s">
        <v>926</v>
      </c>
      <c r="T630" s="84">
        <v>3300000</v>
      </c>
      <c r="U630" s="82" t="s">
        <v>11487</v>
      </c>
      <c r="V630" s="85">
        <v>44055.855127314811</v>
      </c>
    </row>
    <row r="631" spans="1:22" ht="27.6" x14ac:dyDescent="0.3">
      <c r="A631" s="82" t="s">
        <v>13455</v>
      </c>
      <c r="B631" s="83">
        <v>0</v>
      </c>
      <c r="C631" s="82" t="s">
        <v>12757</v>
      </c>
      <c r="D631" s="82" t="s">
        <v>259</v>
      </c>
      <c r="E631" s="82">
        <v>480086414</v>
      </c>
      <c r="F631" s="82" t="s">
        <v>11467</v>
      </c>
      <c r="G631" s="82">
        <v>501730</v>
      </c>
      <c r="H631" s="82">
        <v>501730</v>
      </c>
      <c r="I631" s="82">
        <v>872320</v>
      </c>
      <c r="J631" s="82">
        <v>872320</v>
      </c>
      <c r="K631" s="82">
        <v>202008</v>
      </c>
      <c r="L631" s="82">
        <v>202008</v>
      </c>
      <c r="M631" s="82"/>
      <c r="N631" s="82" t="s">
        <v>2003</v>
      </c>
      <c r="O631" s="82" t="s">
        <v>2004</v>
      </c>
      <c r="P631" s="83">
        <v>180</v>
      </c>
      <c r="Q631" s="84">
        <v>40000</v>
      </c>
      <c r="R631" s="84">
        <v>7200000</v>
      </c>
      <c r="S631" s="82" t="s">
        <v>926</v>
      </c>
      <c r="T631" s="84">
        <v>7200000</v>
      </c>
      <c r="U631" s="82" t="s">
        <v>11487</v>
      </c>
      <c r="V631" s="85">
        <v>44055.858668981484</v>
      </c>
    </row>
    <row r="632" spans="1:22" ht="27.6" x14ac:dyDescent="0.3">
      <c r="A632" s="82" t="s">
        <v>13455</v>
      </c>
      <c r="B632" s="83">
        <v>1</v>
      </c>
      <c r="C632" s="82" t="s">
        <v>12757</v>
      </c>
      <c r="D632" s="82" t="s">
        <v>259</v>
      </c>
      <c r="E632" s="82">
        <v>480086414</v>
      </c>
      <c r="F632" s="82" t="s">
        <v>11467</v>
      </c>
      <c r="G632" s="82">
        <v>501730</v>
      </c>
      <c r="H632" s="82">
        <v>501730</v>
      </c>
      <c r="I632" s="82">
        <v>872320</v>
      </c>
      <c r="J632" s="82">
        <v>872320</v>
      </c>
      <c r="K632" s="82">
        <v>202008</v>
      </c>
      <c r="L632" s="82">
        <v>202008</v>
      </c>
      <c r="M632" s="82"/>
      <c r="N632" s="82" t="s">
        <v>1936</v>
      </c>
      <c r="O632" s="82" t="s">
        <v>3818</v>
      </c>
      <c r="P632" s="83">
        <v>140</v>
      </c>
      <c r="Q632" s="84">
        <v>42000</v>
      </c>
      <c r="R632" s="84">
        <v>5880000</v>
      </c>
      <c r="S632" s="82" t="s">
        <v>926</v>
      </c>
      <c r="T632" s="84">
        <v>5880000</v>
      </c>
      <c r="U632" s="82" t="s">
        <v>11487</v>
      </c>
      <c r="V632" s="85">
        <v>44055.858668981484</v>
      </c>
    </row>
    <row r="633" spans="1:22" ht="27.6" x14ac:dyDescent="0.3">
      <c r="A633" s="82" t="s">
        <v>13461</v>
      </c>
      <c r="B633" s="83">
        <v>0</v>
      </c>
      <c r="C633" s="82" t="s">
        <v>13462</v>
      </c>
      <c r="D633" s="82" t="s">
        <v>400</v>
      </c>
      <c r="E633" s="82">
        <v>480086415</v>
      </c>
      <c r="F633" s="82" t="s">
        <v>11467</v>
      </c>
      <c r="G633" s="82">
        <v>501730</v>
      </c>
      <c r="H633" s="82">
        <v>501730</v>
      </c>
      <c r="I633" s="82">
        <v>871300</v>
      </c>
      <c r="J633" s="82">
        <v>871300</v>
      </c>
      <c r="K633" s="82">
        <v>202009</v>
      </c>
      <c r="L633" s="82">
        <v>202009</v>
      </c>
      <c r="M633" s="82"/>
      <c r="N633" s="82"/>
      <c r="O633" s="82" t="s">
        <v>2007</v>
      </c>
      <c r="P633" s="83">
        <v>1</v>
      </c>
      <c r="Q633" s="84">
        <v>31320000</v>
      </c>
      <c r="R633" s="84">
        <v>31320000</v>
      </c>
      <c r="S633" s="82" t="s">
        <v>926</v>
      </c>
      <c r="T633" s="84">
        <v>31320000</v>
      </c>
      <c r="U633" s="82" t="s">
        <v>11470</v>
      </c>
      <c r="V633" s="85">
        <v>44055.86619212963</v>
      </c>
    </row>
    <row r="634" spans="1:22" ht="27.6" x14ac:dyDescent="0.3">
      <c r="A634" s="82" t="s">
        <v>13461</v>
      </c>
      <c r="B634" s="83">
        <v>1</v>
      </c>
      <c r="C634" s="82" t="s">
        <v>13462</v>
      </c>
      <c r="D634" s="82" t="s">
        <v>400</v>
      </c>
      <c r="E634" s="82">
        <v>480086415</v>
      </c>
      <c r="F634" s="82" t="s">
        <v>11467</v>
      </c>
      <c r="G634" s="82">
        <v>501730</v>
      </c>
      <c r="H634" s="82">
        <v>501730</v>
      </c>
      <c r="I634" s="82">
        <v>871300</v>
      </c>
      <c r="J634" s="82">
        <v>871300</v>
      </c>
      <c r="K634" s="82">
        <v>202011</v>
      </c>
      <c r="L634" s="82">
        <v>202011</v>
      </c>
      <c r="M634" s="82"/>
      <c r="N634" s="82"/>
      <c r="O634" s="82" t="s">
        <v>2008</v>
      </c>
      <c r="P634" s="83">
        <v>1</v>
      </c>
      <c r="Q634" s="84">
        <v>73080000</v>
      </c>
      <c r="R634" s="84">
        <v>73080000</v>
      </c>
      <c r="S634" s="82" t="s">
        <v>926</v>
      </c>
      <c r="T634" s="84">
        <v>73080000</v>
      </c>
      <c r="U634" s="82" t="s">
        <v>11470</v>
      </c>
      <c r="V634" s="85">
        <v>44055.86619212963</v>
      </c>
    </row>
    <row r="635" spans="1:22" ht="27.6" x14ac:dyDescent="0.3">
      <c r="A635" s="82" t="s">
        <v>13470</v>
      </c>
      <c r="B635" s="83">
        <v>0</v>
      </c>
      <c r="C635" s="82" t="s">
        <v>13471</v>
      </c>
      <c r="D635" s="82" t="s">
        <v>364</v>
      </c>
      <c r="E635" s="82">
        <v>480086416</v>
      </c>
      <c r="F635" s="82" t="s">
        <v>11467</v>
      </c>
      <c r="G635" s="82">
        <v>501730</v>
      </c>
      <c r="H635" s="82">
        <v>501730</v>
      </c>
      <c r="I635" s="82">
        <v>872310</v>
      </c>
      <c r="J635" s="82">
        <v>872310</v>
      </c>
      <c r="K635" s="82">
        <v>202008</v>
      </c>
      <c r="L635" s="82">
        <v>202008</v>
      </c>
      <c r="M635" s="82"/>
      <c r="N635" s="82" t="s">
        <v>2009</v>
      </c>
      <c r="O635" s="82" t="s">
        <v>364</v>
      </c>
      <c r="P635" s="83">
        <v>90</v>
      </c>
      <c r="Q635" s="84">
        <v>915000</v>
      </c>
      <c r="R635" s="84">
        <v>82350000</v>
      </c>
      <c r="S635" s="82" t="s">
        <v>926</v>
      </c>
      <c r="T635" s="84">
        <v>82350000</v>
      </c>
      <c r="U635" s="82" t="s">
        <v>11487</v>
      </c>
      <c r="V635" s="85">
        <v>44055.868981481479</v>
      </c>
    </row>
    <row r="636" spans="1:22" ht="27.6" x14ac:dyDescent="0.3">
      <c r="A636" s="82" t="s">
        <v>13477</v>
      </c>
      <c r="B636" s="83">
        <v>0</v>
      </c>
      <c r="C636" s="82" t="s">
        <v>13478</v>
      </c>
      <c r="D636" s="82" t="s">
        <v>366</v>
      </c>
      <c r="E636" s="82">
        <v>480086417</v>
      </c>
      <c r="F636" s="82" t="s">
        <v>11467</v>
      </c>
      <c r="G636" s="82">
        <v>501730</v>
      </c>
      <c r="H636" s="82">
        <v>501730</v>
      </c>
      <c r="I636" s="82">
        <v>872310</v>
      </c>
      <c r="J636" s="82">
        <v>872310</v>
      </c>
      <c r="K636" s="82">
        <v>202008</v>
      </c>
      <c r="L636" s="82">
        <v>202008</v>
      </c>
      <c r="M636" s="82"/>
      <c r="N636" s="82" t="s">
        <v>2011</v>
      </c>
      <c r="O636" s="82" t="s">
        <v>2012</v>
      </c>
      <c r="P636" s="83">
        <v>140</v>
      </c>
      <c r="Q636" s="84">
        <v>1087000</v>
      </c>
      <c r="R636" s="84">
        <v>152180000</v>
      </c>
      <c r="S636" s="82" t="s">
        <v>926</v>
      </c>
      <c r="T636" s="84">
        <v>152180000</v>
      </c>
      <c r="U636" s="82" t="s">
        <v>11487</v>
      </c>
      <c r="V636" s="85">
        <v>44055.870648148149</v>
      </c>
    </row>
    <row r="637" spans="1:22" ht="27.6" x14ac:dyDescent="0.3">
      <c r="A637" s="82" t="s">
        <v>13477</v>
      </c>
      <c r="B637" s="83">
        <v>1</v>
      </c>
      <c r="C637" s="82" t="s">
        <v>13478</v>
      </c>
      <c r="D637" s="82" t="s">
        <v>366</v>
      </c>
      <c r="E637" s="82">
        <v>480086417</v>
      </c>
      <c r="F637" s="82" t="s">
        <v>11467</v>
      </c>
      <c r="G637" s="82">
        <v>501730</v>
      </c>
      <c r="H637" s="82">
        <v>501730</v>
      </c>
      <c r="I637" s="82">
        <v>872310</v>
      </c>
      <c r="J637" s="82">
        <v>872310</v>
      </c>
      <c r="K637" s="82">
        <v>202008</v>
      </c>
      <c r="L637" s="82">
        <v>202008</v>
      </c>
      <c r="M637" s="82"/>
      <c r="N637" s="82" t="s">
        <v>2013</v>
      </c>
      <c r="O637" s="82" t="s">
        <v>2014</v>
      </c>
      <c r="P637" s="83">
        <v>140</v>
      </c>
      <c r="Q637" s="84">
        <v>87000</v>
      </c>
      <c r="R637" s="84">
        <v>12180000</v>
      </c>
      <c r="S637" s="82" t="s">
        <v>926</v>
      </c>
      <c r="T637" s="84">
        <v>12180000</v>
      </c>
      <c r="U637" s="82" t="s">
        <v>11487</v>
      </c>
      <c r="V637" s="85">
        <v>44055.870648148149</v>
      </c>
    </row>
    <row r="638" spans="1:22" ht="27.6" x14ac:dyDescent="0.3">
      <c r="A638" s="82" t="s">
        <v>13477</v>
      </c>
      <c r="B638" s="83">
        <v>2</v>
      </c>
      <c r="C638" s="82" t="s">
        <v>13478</v>
      </c>
      <c r="D638" s="82" t="s">
        <v>366</v>
      </c>
      <c r="E638" s="82">
        <v>480086417</v>
      </c>
      <c r="F638" s="82" t="s">
        <v>11467</v>
      </c>
      <c r="G638" s="82">
        <v>501730</v>
      </c>
      <c r="H638" s="82">
        <v>501730</v>
      </c>
      <c r="I638" s="82">
        <v>872310</v>
      </c>
      <c r="J638" s="82">
        <v>872310</v>
      </c>
      <c r="K638" s="82">
        <v>202008</v>
      </c>
      <c r="L638" s="82">
        <v>202008</v>
      </c>
      <c r="M638" s="82"/>
      <c r="N638" s="82" t="s">
        <v>2015</v>
      </c>
      <c r="O638" s="82" t="s">
        <v>2016</v>
      </c>
      <c r="P638" s="83">
        <v>350</v>
      </c>
      <c r="Q638" s="84">
        <v>87000</v>
      </c>
      <c r="R638" s="84">
        <v>30450000</v>
      </c>
      <c r="S638" s="82" t="s">
        <v>926</v>
      </c>
      <c r="T638" s="84">
        <v>30450000</v>
      </c>
      <c r="U638" s="82" t="s">
        <v>11487</v>
      </c>
      <c r="V638" s="85">
        <v>44055.870648148149</v>
      </c>
    </row>
    <row r="639" spans="1:22" ht="27.6" x14ac:dyDescent="0.3">
      <c r="A639" s="82" t="s">
        <v>13477</v>
      </c>
      <c r="B639" s="83">
        <v>3</v>
      </c>
      <c r="C639" s="82" t="s">
        <v>13478</v>
      </c>
      <c r="D639" s="82" t="s">
        <v>366</v>
      </c>
      <c r="E639" s="82">
        <v>480086417</v>
      </c>
      <c r="F639" s="82" t="s">
        <v>11467</v>
      </c>
      <c r="G639" s="82">
        <v>501730</v>
      </c>
      <c r="H639" s="82">
        <v>501730</v>
      </c>
      <c r="I639" s="82">
        <v>872310</v>
      </c>
      <c r="J639" s="82">
        <v>872310</v>
      </c>
      <c r="K639" s="82">
        <v>202008</v>
      </c>
      <c r="L639" s="82">
        <v>202008</v>
      </c>
      <c r="M639" s="82"/>
      <c r="N639" s="82" t="s">
        <v>2017</v>
      </c>
      <c r="O639" s="82" t="s">
        <v>2018</v>
      </c>
      <c r="P639" s="83">
        <v>490</v>
      </c>
      <c r="Q639" s="84">
        <v>90000</v>
      </c>
      <c r="R639" s="84">
        <v>44100000</v>
      </c>
      <c r="S639" s="82" t="s">
        <v>926</v>
      </c>
      <c r="T639" s="84">
        <v>44100000</v>
      </c>
      <c r="U639" s="82" t="s">
        <v>11487</v>
      </c>
      <c r="V639" s="85">
        <v>44055.870648148149</v>
      </c>
    </row>
    <row r="640" spans="1:22" ht="27.6" x14ac:dyDescent="0.3">
      <c r="A640" s="82" t="s">
        <v>13477</v>
      </c>
      <c r="B640" s="83">
        <v>4</v>
      </c>
      <c r="C640" s="82" t="s">
        <v>13478</v>
      </c>
      <c r="D640" s="82" t="s">
        <v>366</v>
      </c>
      <c r="E640" s="82">
        <v>480086417</v>
      </c>
      <c r="F640" s="82" t="s">
        <v>11467</v>
      </c>
      <c r="G640" s="82">
        <v>501730</v>
      </c>
      <c r="H640" s="82">
        <v>501730</v>
      </c>
      <c r="I640" s="82">
        <v>872310</v>
      </c>
      <c r="J640" s="82">
        <v>872310</v>
      </c>
      <c r="K640" s="82">
        <v>202008</v>
      </c>
      <c r="L640" s="82">
        <v>202008</v>
      </c>
      <c r="M640" s="82"/>
      <c r="N640" s="82" t="s">
        <v>2019</v>
      </c>
      <c r="O640" s="82" t="s">
        <v>2020</v>
      </c>
      <c r="P640" s="83">
        <v>140</v>
      </c>
      <c r="Q640" s="84">
        <v>127000</v>
      </c>
      <c r="R640" s="84">
        <v>17780000</v>
      </c>
      <c r="S640" s="82" t="s">
        <v>926</v>
      </c>
      <c r="T640" s="84">
        <v>17780000</v>
      </c>
      <c r="U640" s="82" t="s">
        <v>11487</v>
      </c>
      <c r="V640" s="85">
        <v>44055.870648148149</v>
      </c>
    </row>
    <row r="641" spans="1:22" ht="27.6" x14ac:dyDescent="0.3">
      <c r="A641" s="82" t="s">
        <v>13485</v>
      </c>
      <c r="B641" s="83">
        <v>0</v>
      </c>
      <c r="C641" s="82" t="s">
        <v>12481</v>
      </c>
      <c r="D641" s="82" t="s">
        <v>104</v>
      </c>
      <c r="E641" s="82">
        <v>480086418</v>
      </c>
      <c r="F641" s="82" t="s">
        <v>11467</v>
      </c>
      <c r="G641" s="82">
        <v>501730</v>
      </c>
      <c r="H641" s="82">
        <v>501730</v>
      </c>
      <c r="I641" s="82">
        <v>872810</v>
      </c>
      <c r="J641" s="82">
        <v>872810</v>
      </c>
      <c r="K641" s="82">
        <v>202008</v>
      </c>
      <c r="L641" s="82">
        <v>202008</v>
      </c>
      <c r="M641" s="82"/>
      <c r="N641" s="82" t="s">
        <v>1614</v>
      </c>
      <c r="O641" s="82" t="s">
        <v>1615</v>
      </c>
      <c r="P641" s="83">
        <v>1</v>
      </c>
      <c r="Q641" s="84">
        <v>5136364</v>
      </c>
      <c r="R641" s="84">
        <v>5136364</v>
      </c>
      <c r="S641" s="82" t="s">
        <v>926</v>
      </c>
      <c r="T641" s="84">
        <v>5136364</v>
      </c>
      <c r="U641" s="82" t="s">
        <v>11470</v>
      </c>
      <c r="V641" s="85">
        <v>44055.872986111113</v>
      </c>
    </row>
    <row r="642" spans="1:22" ht="27.6" x14ac:dyDescent="0.3">
      <c r="A642" s="82" t="s">
        <v>13485</v>
      </c>
      <c r="B642" s="83">
        <v>1</v>
      </c>
      <c r="C642" s="82" t="s">
        <v>12481</v>
      </c>
      <c r="D642" s="82" t="s">
        <v>104</v>
      </c>
      <c r="E642" s="82">
        <v>480086418</v>
      </c>
      <c r="F642" s="82" t="s">
        <v>11467</v>
      </c>
      <c r="G642" s="82">
        <v>501730</v>
      </c>
      <c r="H642" s="82">
        <v>501730</v>
      </c>
      <c r="I642" s="82">
        <v>872810</v>
      </c>
      <c r="J642" s="82">
        <v>872810</v>
      </c>
      <c r="K642" s="82">
        <v>202008</v>
      </c>
      <c r="L642" s="82">
        <v>202008</v>
      </c>
      <c r="M642" s="82"/>
      <c r="N642" s="82" t="s">
        <v>1616</v>
      </c>
      <c r="O642" s="82" t="s">
        <v>1617</v>
      </c>
      <c r="P642" s="83">
        <v>1</v>
      </c>
      <c r="Q642" s="84">
        <v>3363636</v>
      </c>
      <c r="R642" s="84">
        <v>3363636</v>
      </c>
      <c r="S642" s="82" t="s">
        <v>926</v>
      </c>
      <c r="T642" s="84">
        <v>3363636</v>
      </c>
      <c r="U642" s="82" t="s">
        <v>11470</v>
      </c>
      <c r="V642" s="85">
        <v>44055.872986111113</v>
      </c>
    </row>
    <row r="643" spans="1:22" ht="27.6" x14ac:dyDescent="0.3">
      <c r="A643" s="82" t="s">
        <v>13485</v>
      </c>
      <c r="B643" s="83">
        <v>2</v>
      </c>
      <c r="C643" s="82" t="s">
        <v>12481</v>
      </c>
      <c r="D643" s="82" t="s">
        <v>104</v>
      </c>
      <c r="E643" s="82">
        <v>480086418</v>
      </c>
      <c r="F643" s="82" t="s">
        <v>11467</v>
      </c>
      <c r="G643" s="82">
        <v>501730</v>
      </c>
      <c r="H643" s="82">
        <v>501730</v>
      </c>
      <c r="I643" s="82">
        <v>872810</v>
      </c>
      <c r="J643" s="82">
        <v>872810</v>
      </c>
      <c r="K643" s="82">
        <v>202008</v>
      </c>
      <c r="L643" s="82">
        <v>202008</v>
      </c>
      <c r="M643" s="82"/>
      <c r="N643" s="82" t="s">
        <v>1618</v>
      </c>
      <c r="O643" s="82" t="s">
        <v>1619</v>
      </c>
      <c r="P643" s="83">
        <v>1</v>
      </c>
      <c r="Q643" s="84">
        <v>1627273</v>
      </c>
      <c r="R643" s="84">
        <v>1627273</v>
      </c>
      <c r="S643" s="82" t="s">
        <v>926</v>
      </c>
      <c r="T643" s="84">
        <v>1627273</v>
      </c>
      <c r="U643" s="82" t="s">
        <v>11470</v>
      </c>
      <c r="V643" s="85">
        <v>44055.872986111113</v>
      </c>
    </row>
    <row r="644" spans="1:22" ht="27.6" x14ac:dyDescent="0.3">
      <c r="A644" s="82" t="s">
        <v>13485</v>
      </c>
      <c r="B644" s="83">
        <v>3</v>
      </c>
      <c r="C644" s="82" t="s">
        <v>12481</v>
      </c>
      <c r="D644" s="82" t="s">
        <v>104</v>
      </c>
      <c r="E644" s="82">
        <v>480086418</v>
      </c>
      <c r="F644" s="82" t="s">
        <v>11467</v>
      </c>
      <c r="G644" s="82">
        <v>501730</v>
      </c>
      <c r="H644" s="82">
        <v>501730</v>
      </c>
      <c r="I644" s="82">
        <v>872810</v>
      </c>
      <c r="J644" s="82">
        <v>872810</v>
      </c>
      <c r="K644" s="82">
        <v>202008</v>
      </c>
      <c r="L644" s="82">
        <v>202008</v>
      </c>
      <c r="M644" s="82"/>
      <c r="N644" s="82" t="s">
        <v>1620</v>
      </c>
      <c r="O644" s="82" t="s">
        <v>1621</v>
      </c>
      <c r="P644" s="83">
        <v>1</v>
      </c>
      <c r="Q644" s="84">
        <v>2445455</v>
      </c>
      <c r="R644" s="84">
        <v>2445455</v>
      </c>
      <c r="S644" s="82" t="s">
        <v>926</v>
      </c>
      <c r="T644" s="84">
        <v>2445455</v>
      </c>
      <c r="U644" s="82" t="s">
        <v>11470</v>
      </c>
      <c r="V644" s="85">
        <v>44055.872986111113</v>
      </c>
    </row>
    <row r="645" spans="1:22" ht="27.6" x14ac:dyDescent="0.3">
      <c r="A645" s="82" t="s">
        <v>13485</v>
      </c>
      <c r="B645" s="83">
        <v>4</v>
      </c>
      <c r="C645" s="82" t="s">
        <v>12481</v>
      </c>
      <c r="D645" s="82" t="s">
        <v>104</v>
      </c>
      <c r="E645" s="82">
        <v>480086418</v>
      </c>
      <c r="F645" s="82" t="s">
        <v>11467</v>
      </c>
      <c r="G645" s="82">
        <v>501730</v>
      </c>
      <c r="H645" s="82">
        <v>501730</v>
      </c>
      <c r="I645" s="82">
        <v>872810</v>
      </c>
      <c r="J645" s="82">
        <v>872810</v>
      </c>
      <c r="K645" s="82">
        <v>202008</v>
      </c>
      <c r="L645" s="82">
        <v>202008</v>
      </c>
      <c r="M645" s="82"/>
      <c r="N645" s="82" t="s">
        <v>1622</v>
      </c>
      <c r="O645" s="82" t="s">
        <v>1623</v>
      </c>
      <c r="P645" s="83">
        <v>1</v>
      </c>
      <c r="Q645" s="84">
        <v>2818182</v>
      </c>
      <c r="R645" s="84">
        <v>2818182</v>
      </c>
      <c r="S645" s="82" t="s">
        <v>926</v>
      </c>
      <c r="T645" s="84">
        <v>2818182</v>
      </c>
      <c r="U645" s="82" t="s">
        <v>11470</v>
      </c>
      <c r="V645" s="85">
        <v>44055.872986111113</v>
      </c>
    </row>
    <row r="646" spans="1:22" ht="27.6" x14ac:dyDescent="0.3">
      <c r="A646" s="82" t="s">
        <v>13485</v>
      </c>
      <c r="B646" s="83">
        <v>5</v>
      </c>
      <c r="C646" s="82" t="s">
        <v>12481</v>
      </c>
      <c r="D646" s="82" t="s">
        <v>104</v>
      </c>
      <c r="E646" s="82">
        <v>480086418</v>
      </c>
      <c r="F646" s="82" t="s">
        <v>11467</v>
      </c>
      <c r="G646" s="82">
        <v>501730</v>
      </c>
      <c r="H646" s="82">
        <v>501730</v>
      </c>
      <c r="I646" s="82">
        <v>872810</v>
      </c>
      <c r="J646" s="82">
        <v>872810</v>
      </c>
      <c r="K646" s="82">
        <v>202008</v>
      </c>
      <c r="L646" s="82">
        <v>202008</v>
      </c>
      <c r="M646" s="82"/>
      <c r="N646" s="82" t="s">
        <v>1624</v>
      </c>
      <c r="O646" s="82" t="s">
        <v>1625</v>
      </c>
      <c r="P646" s="83">
        <v>1</v>
      </c>
      <c r="Q646" s="84">
        <v>1790909</v>
      </c>
      <c r="R646" s="84">
        <v>1790909</v>
      </c>
      <c r="S646" s="82" t="s">
        <v>926</v>
      </c>
      <c r="T646" s="84">
        <v>1790909</v>
      </c>
      <c r="U646" s="82" t="s">
        <v>11470</v>
      </c>
      <c r="V646" s="85">
        <v>44055.872986111113</v>
      </c>
    </row>
    <row r="647" spans="1:22" ht="27.6" x14ac:dyDescent="0.3">
      <c r="A647" s="82" t="s">
        <v>13485</v>
      </c>
      <c r="B647" s="83">
        <v>6</v>
      </c>
      <c r="C647" s="82" t="s">
        <v>12481</v>
      </c>
      <c r="D647" s="82" t="s">
        <v>104</v>
      </c>
      <c r="E647" s="82">
        <v>480086418</v>
      </c>
      <c r="F647" s="82" t="s">
        <v>11467</v>
      </c>
      <c r="G647" s="82">
        <v>501730</v>
      </c>
      <c r="H647" s="82">
        <v>501730</v>
      </c>
      <c r="I647" s="82">
        <v>872810</v>
      </c>
      <c r="J647" s="82">
        <v>872810</v>
      </c>
      <c r="K647" s="82">
        <v>202008</v>
      </c>
      <c r="L647" s="82">
        <v>202008</v>
      </c>
      <c r="M647" s="82"/>
      <c r="N647" s="82" t="s">
        <v>1626</v>
      </c>
      <c r="O647" s="82" t="s">
        <v>1627</v>
      </c>
      <c r="P647" s="83">
        <v>1</v>
      </c>
      <c r="Q647" s="84">
        <v>545455</v>
      </c>
      <c r="R647" s="84">
        <v>545455</v>
      </c>
      <c r="S647" s="82" t="s">
        <v>926</v>
      </c>
      <c r="T647" s="84">
        <v>545455</v>
      </c>
      <c r="U647" s="82" t="s">
        <v>11470</v>
      </c>
      <c r="V647" s="85">
        <v>44055.872986111113</v>
      </c>
    </row>
    <row r="648" spans="1:22" ht="27.6" x14ac:dyDescent="0.3">
      <c r="A648" s="82" t="s">
        <v>13485</v>
      </c>
      <c r="B648" s="83">
        <v>7</v>
      </c>
      <c r="C648" s="82" t="s">
        <v>12481</v>
      </c>
      <c r="D648" s="82" t="s">
        <v>104</v>
      </c>
      <c r="E648" s="82">
        <v>480086418</v>
      </c>
      <c r="F648" s="82" t="s">
        <v>11467</v>
      </c>
      <c r="G648" s="82">
        <v>501730</v>
      </c>
      <c r="H648" s="82">
        <v>501730</v>
      </c>
      <c r="I648" s="82">
        <v>872810</v>
      </c>
      <c r="J648" s="82">
        <v>872810</v>
      </c>
      <c r="K648" s="82">
        <v>202008</v>
      </c>
      <c r="L648" s="82">
        <v>202008</v>
      </c>
      <c r="M648" s="82"/>
      <c r="N648" s="82" t="s">
        <v>1628</v>
      </c>
      <c r="O648" s="82" t="s">
        <v>1629</v>
      </c>
      <c r="P648" s="83">
        <v>1</v>
      </c>
      <c r="Q648" s="84">
        <v>1954545</v>
      </c>
      <c r="R648" s="84">
        <v>1954545</v>
      </c>
      <c r="S648" s="82" t="s">
        <v>926</v>
      </c>
      <c r="T648" s="84">
        <v>1954545</v>
      </c>
      <c r="U648" s="82" t="s">
        <v>11470</v>
      </c>
      <c r="V648" s="85">
        <v>44055.872986111113</v>
      </c>
    </row>
    <row r="649" spans="1:22" ht="27.6" x14ac:dyDescent="0.3">
      <c r="A649" s="82" t="s">
        <v>13485</v>
      </c>
      <c r="B649" s="83">
        <v>8</v>
      </c>
      <c r="C649" s="82" t="s">
        <v>12481</v>
      </c>
      <c r="D649" s="82" t="s">
        <v>104</v>
      </c>
      <c r="E649" s="82">
        <v>480086418</v>
      </c>
      <c r="F649" s="82" t="s">
        <v>11467</v>
      </c>
      <c r="G649" s="82">
        <v>501730</v>
      </c>
      <c r="H649" s="82">
        <v>501730</v>
      </c>
      <c r="I649" s="82">
        <v>872810</v>
      </c>
      <c r="J649" s="82">
        <v>872810</v>
      </c>
      <c r="K649" s="82">
        <v>202008</v>
      </c>
      <c r="L649" s="82">
        <v>202008</v>
      </c>
      <c r="M649" s="82"/>
      <c r="N649" s="82" t="s">
        <v>1630</v>
      </c>
      <c r="O649" s="82" t="s">
        <v>1631</v>
      </c>
      <c r="P649" s="83">
        <v>1</v>
      </c>
      <c r="Q649" s="84">
        <v>2363636</v>
      </c>
      <c r="R649" s="84">
        <v>2363636</v>
      </c>
      <c r="S649" s="82" t="s">
        <v>926</v>
      </c>
      <c r="T649" s="84">
        <v>2363636</v>
      </c>
      <c r="U649" s="82" t="s">
        <v>11470</v>
      </c>
      <c r="V649" s="85">
        <v>44055.872986111113</v>
      </c>
    </row>
    <row r="650" spans="1:22" ht="27.6" x14ac:dyDescent="0.3">
      <c r="A650" s="82" t="s">
        <v>13485</v>
      </c>
      <c r="B650" s="83">
        <v>9</v>
      </c>
      <c r="C650" s="82" t="s">
        <v>12481</v>
      </c>
      <c r="D650" s="82" t="s">
        <v>104</v>
      </c>
      <c r="E650" s="82">
        <v>480086418</v>
      </c>
      <c r="F650" s="82" t="s">
        <v>11467</v>
      </c>
      <c r="G650" s="82">
        <v>501730</v>
      </c>
      <c r="H650" s="82">
        <v>501730</v>
      </c>
      <c r="I650" s="82">
        <v>872810</v>
      </c>
      <c r="J650" s="82">
        <v>872810</v>
      </c>
      <c r="K650" s="82">
        <v>202008</v>
      </c>
      <c r="L650" s="82">
        <v>202008</v>
      </c>
      <c r="M650" s="82"/>
      <c r="N650" s="82" t="s">
        <v>1632</v>
      </c>
      <c r="O650" s="82" t="s">
        <v>1633</v>
      </c>
      <c r="P650" s="83">
        <v>1</v>
      </c>
      <c r="Q650" s="84">
        <v>3909091</v>
      </c>
      <c r="R650" s="84">
        <v>3909091</v>
      </c>
      <c r="S650" s="82" t="s">
        <v>926</v>
      </c>
      <c r="T650" s="84">
        <v>3909091</v>
      </c>
      <c r="U650" s="82" t="s">
        <v>11470</v>
      </c>
      <c r="V650" s="85">
        <v>44055.872986111113</v>
      </c>
    </row>
    <row r="651" spans="1:22" ht="27.6" x14ac:dyDescent="0.3">
      <c r="A651" s="82" t="s">
        <v>13485</v>
      </c>
      <c r="B651" s="83">
        <v>10</v>
      </c>
      <c r="C651" s="82" t="s">
        <v>12481</v>
      </c>
      <c r="D651" s="82" t="s">
        <v>104</v>
      </c>
      <c r="E651" s="82">
        <v>480086418</v>
      </c>
      <c r="F651" s="82" t="s">
        <v>11467</v>
      </c>
      <c r="G651" s="82">
        <v>501730</v>
      </c>
      <c r="H651" s="82">
        <v>501730</v>
      </c>
      <c r="I651" s="82">
        <v>872810</v>
      </c>
      <c r="J651" s="82">
        <v>872810</v>
      </c>
      <c r="K651" s="82">
        <v>202008</v>
      </c>
      <c r="L651" s="82">
        <v>202008</v>
      </c>
      <c r="M651" s="82"/>
      <c r="N651" s="82" t="s">
        <v>1634</v>
      </c>
      <c r="O651" s="82" t="s">
        <v>1635</v>
      </c>
      <c r="P651" s="83">
        <v>1</v>
      </c>
      <c r="Q651" s="84">
        <v>4272727</v>
      </c>
      <c r="R651" s="84">
        <v>4272727</v>
      </c>
      <c r="S651" s="82" t="s">
        <v>926</v>
      </c>
      <c r="T651" s="84">
        <v>4272727</v>
      </c>
      <c r="U651" s="82" t="s">
        <v>11470</v>
      </c>
      <c r="V651" s="85">
        <v>44055.872986111113</v>
      </c>
    </row>
    <row r="652" spans="1:22" ht="13.8" x14ac:dyDescent="0.3">
      <c r="A652" s="82" t="s">
        <v>13491</v>
      </c>
      <c r="B652" s="83">
        <v>0</v>
      </c>
      <c r="C652" s="82" t="s">
        <v>13492</v>
      </c>
      <c r="D652" s="82" t="s">
        <v>372</v>
      </c>
      <c r="E652" s="82">
        <v>480086437</v>
      </c>
      <c r="F652" s="82" t="s">
        <v>11467</v>
      </c>
      <c r="G652" s="82">
        <v>501730</v>
      </c>
      <c r="H652" s="82">
        <v>501730</v>
      </c>
      <c r="I652" s="82">
        <v>872310</v>
      </c>
      <c r="J652" s="82">
        <v>872310</v>
      </c>
      <c r="K652" s="82">
        <v>202008</v>
      </c>
      <c r="L652" s="82">
        <v>202008</v>
      </c>
      <c r="M652" s="82"/>
      <c r="N652" s="82"/>
      <c r="O652" s="82" t="s">
        <v>2026</v>
      </c>
      <c r="P652" s="83">
        <v>1</v>
      </c>
      <c r="Q652" s="84">
        <v>48150000</v>
      </c>
      <c r="R652" s="84">
        <v>48150000</v>
      </c>
      <c r="S652" s="82" t="s">
        <v>926</v>
      </c>
      <c r="T652" s="84">
        <v>48150000</v>
      </c>
      <c r="U652" s="82" t="s">
        <v>11487</v>
      </c>
      <c r="V652" s="85">
        <v>44056.91196759259</v>
      </c>
    </row>
    <row r="653" spans="1:22" ht="27.6" x14ac:dyDescent="0.3">
      <c r="A653" s="82" t="s">
        <v>13498</v>
      </c>
      <c r="B653" s="83">
        <v>0</v>
      </c>
      <c r="C653" s="82" t="s">
        <v>13492</v>
      </c>
      <c r="D653" s="82" t="s">
        <v>372</v>
      </c>
      <c r="E653" s="82">
        <v>480086438</v>
      </c>
      <c r="F653" s="82" t="s">
        <v>11467</v>
      </c>
      <c r="G653" s="82">
        <v>501730</v>
      </c>
      <c r="H653" s="82">
        <v>501730</v>
      </c>
      <c r="I653" s="82">
        <v>872310</v>
      </c>
      <c r="J653" s="82">
        <v>872310</v>
      </c>
      <c r="K653" s="82">
        <v>202008</v>
      </c>
      <c r="L653" s="82">
        <v>202008</v>
      </c>
      <c r="M653" s="82"/>
      <c r="N653" s="82"/>
      <c r="O653" s="82" t="s">
        <v>2027</v>
      </c>
      <c r="P653" s="83">
        <v>1</v>
      </c>
      <c r="Q653" s="84">
        <v>38857600</v>
      </c>
      <c r="R653" s="84">
        <v>38857600</v>
      </c>
      <c r="S653" s="82" t="s">
        <v>926</v>
      </c>
      <c r="T653" s="84">
        <v>38857600</v>
      </c>
      <c r="U653" s="82" t="s">
        <v>11487</v>
      </c>
      <c r="V653" s="85">
        <v>44056.912881944445</v>
      </c>
    </row>
    <row r="654" spans="1:22" ht="27.6" x14ac:dyDescent="0.3">
      <c r="A654" s="82" t="s">
        <v>13503</v>
      </c>
      <c r="B654" s="83">
        <v>0</v>
      </c>
      <c r="C654" s="82" t="s">
        <v>13449</v>
      </c>
      <c r="D654" s="82" t="s">
        <v>271</v>
      </c>
      <c r="E654" s="82">
        <v>480086439</v>
      </c>
      <c r="F654" s="82" t="s">
        <v>11467</v>
      </c>
      <c r="G654" s="82">
        <v>501190</v>
      </c>
      <c r="H654" s="82">
        <v>501190</v>
      </c>
      <c r="I654" s="82">
        <v>871080</v>
      </c>
      <c r="J654" s="82">
        <v>871080</v>
      </c>
      <c r="K654" s="82">
        <v>202008</v>
      </c>
      <c r="L654" s="82">
        <v>202008</v>
      </c>
      <c r="M654" s="82"/>
      <c r="N654" s="82"/>
      <c r="O654" s="82" t="s">
        <v>2028</v>
      </c>
      <c r="P654" s="83">
        <v>1</v>
      </c>
      <c r="Q654" s="84">
        <v>11000000</v>
      </c>
      <c r="R654" s="84">
        <v>11000000</v>
      </c>
      <c r="S654" s="82" t="s">
        <v>926</v>
      </c>
      <c r="T654" s="84">
        <v>11000000</v>
      </c>
      <c r="U654" s="82" t="s">
        <v>11487</v>
      </c>
      <c r="V654" s="85">
        <v>44056.914687500001</v>
      </c>
    </row>
    <row r="655" spans="1:22" ht="27.6" x14ac:dyDescent="0.3">
      <c r="A655" s="82" t="s">
        <v>13503</v>
      </c>
      <c r="B655" s="83">
        <v>1</v>
      </c>
      <c r="C655" s="82" t="s">
        <v>13449</v>
      </c>
      <c r="D655" s="82" t="s">
        <v>271</v>
      </c>
      <c r="E655" s="82">
        <v>480086439</v>
      </c>
      <c r="F655" s="82" t="s">
        <v>11467</v>
      </c>
      <c r="G655" s="82">
        <v>501190</v>
      </c>
      <c r="H655" s="82">
        <v>501190</v>
      </c>
      <c r="I655" s="82">
        <v>871280</v>
      </c>
      <c r="J655" s="82">
        <v>871280</v>
      </c>
      <c r="K655" s="82">
        <v>202008</v>
      </c>
      <c r="L655" s="82">
        <v>202008</v>
      </c>
      <c r="M655" s="82"/>
      <c r="N655" s="82"/>
      <c r="O655" s="82" t="s">
        <v>2029</v>
      </c>
      <c r="P655" s="83">
        <v>1</v>
      </c>
      <c r="Q655" s="84">
        <v>3300000</v>
      </c>
      <c r="R655" s="84">
        <v>3300000</v>
      </c>
      <c r="S655" s="82" t="s">
        <v>926</v>
      </c>
      <c r="T655" s="84">
        <v>3300000</v>
      </c>
      <c r="U655" s="82" t="s">
        <v>11487</v>
      </c>
      <c r="V655" s="85">
        <v>44056.914687500001</v>
      </c>
    </row>
    <row r="656" spans="1:22" ht="27.6" x14ac:dyDescent="0.3">
      <c r="A656" s="82" t="s">
        <v>13515</v>
      </c>
      <c r="B656" s="83">
        <v>0</v>
      </c>
      <c r="C656" s="82" t="s">
        <v>13516</v>
      </c>
      <c r="D656" s="82" t="s">
        <v>377</v>
      </c>
      <c r="E656" s="82">
        <v>480086487</v>
      </c>
      <c r="F656" s="82" t="s">
        <v>11467</v>
      </c>
      <c r="G656" s="82">
        <v>501730</v>
      </c>
      <c r="H656" s="82">
        <v>501730</v>
      </c>
      <c r="I656" s="82">
        <v>872320</v>
      </c>
      <c r="J656" s="82">
        <v>872320</v>
      </c>
      <c r="K656" s="82">
        <v>202008</v>
      </c>
      <c r="L656" s="82">
        <v>202008</v>
      </c>
      <c r="M656" s="82"/>
      <c r="N656" s="82" t="s">
        <v>2032</v>
      </c>
      <c r="O656" s="82" t="s">
        <v>377</v>
      </c>
      <c r="P656" s="83">
        <v>1600</v>
      </c>
      <c r="Q656" s="84">
        <v>20000</v>
      </c>
      <c r="R656" s="84">
        <v>32000000</v>
      </c>
      <c r="S656" s="82" t="s">
        <v>926</v>
      </c>
      <c r="T656" s="84">
        <v>32000000</v>
      </c>
      <c r="U656" s="82" t="s">
        <v>11487</v>
      </c>
      <c r="V656" s="85">
        <v>44057.866400462961</v>
      </c>
    </row>
    <row r="657" spans="1:22" ht="13.8" x14ac:dyDescent="0.3">
      <c r="A657" s="82" t="s">
        <v>13522</v>
      </c>
      <c r="B657" s="83">
        <v>0</v>
      </c>
      <c r="C657" s="82" t="s">
        <v>12808</v>
      </c>
      <c r="D657" s="82" t="s">
        <v>184</v>
      </c>
      <c r="E657" s="82">
        <v>480086544</v>
      </c>
      <c r="F657" s="82" t="s">
        <v>11467</v>
      </c>
      <c r="G657" s="82">
        <v>501110</v>
      </c>
      <c r="H657" s="82">
        <v>501110</v>
      </c>
      <c r="I657" s="82">
        <v>872310</v>
      </c>
      <c r="J657" s="82">
        <v>872310</v>
      </c>
      <c r="K657" s="82">
        <v>202008</v>
      </c>
      <c r="L657" s="82">
        <v>202008</v>
      </c>
      <c r="M657" s="82"/>
      <c r="N657" s="82"/>
      <c r="O657" s="82" t="s">
        <v>2034</v>
      </c>
      <c r="P657" s="83">
        <v>1</v>
      </c>
      <c r="Q657" s="84">
        <v>54670000</v>
      </c>
      <c r="R657" s="84">
        <v>54670000</v>
      </c>
      <c r="S657" s="82" t="s">
        <v>926</v>
      </c>
      <c r="T657" s="84">
        <v>54670000</v>
      </c>
      <c r="U657" s="82" t="s">
        <v>11487</v>
      </c>
      <c r="V657" s="85">
        <v>44060.971064814818</v>
      </c>
    </row>
    <row r="658" spans="1:22" ht="13.8" x14ac:dyDescent="0.3">
      <c r="A658" s="82" t="s">
        <v>13527</v>
      </c>
      <c r="B658" s="83">
        <v>0</v>
      </c>
      <c r="C658" s="82" t="s">
        <v>13492</v>
      </c>
      <c r="D658" s="82" t="s">
        <v>372</v>
      </c>
      <c r="E658" s="82">
        <v>480086573</v>
      </c>
      <c r="F658" s="82" t="s">
        <v>11467</v>
      </c>
      <c r="G658" s="82">
        <v>501730</v>
      </c>
      <c r="H658" s="82">
        <v>501730</v>
      </c>
      <c r="I658" s="82">
        <v>872310</v>
      </c>
      <c r="J658" s="82">
        <v>872310</v>
      </c>
      <c r="K658" s="82">
        <v>202008</v>
      </c>
      <c r="L658" s="82">
        <v>202008</v>
      </c>
      <c r="M658" s="82"/>
      <c r="N658" s="82"/>
      <c r="O658" s="82" t="s">
        <v>2035</v>
      </c>
      <c r="P658" s="83">
        <v>1</v>
      </c>
      <c r="Q658" s="84">
        <v>34819500</v>
      </c>
      <c r="R658" s="84">
        <v>34819500</v>
      </c>
      <c r="S658" s="82" t="s">
        <v>926</v>
      </c>
      <c r="T658" s="84">
        <v>34819500</v>
      </c>
      <c r="U658" s="82" t="s">
        <v>11487</v>
      </c>
      <c r="V658" s="85">
        <v>44061.672685185185</v>
      </c>
    </row>
    <row r="659" spans="1:22" ht="27.6" x14ac:dyDescent="0.3">
      <c r="A659" s="82" t="s">
        <v>13541</v>
      </c>
      <c r="B659" s="83">
        <v>0</v>
      </c>
      <c r="C659" s="82" t="s">
        <v>12757</v>
      </c>
      <c r="D659" s="82" t="s">
        <v>259</v>
      </c>
      <c r="E659" s="82">
        <v>480086579</v>
      </c>
      <c r="F659" s="82" t="s">
        <v>11467</v>
      </c>
      <c r="G659" s="82">
        <v>501730</v>
      </c>
      <c r="H659" s="82">
        <v>501730</v>
      </c>
      <c r="I659" s="82">
        <v>872320</v>
      </c>
      <c r="J659" s="82">
        <v>872320</v>
      </c>
      <c r="K659" s="82">
        <v>202008</v>
      </c>
      <c r="L659" s="82">
        <v>202008</v>
      </c>
      <c r="M659" s="82"/>
      <c r="N659" s="82" t="s">
        <v>2038</v>
      </c>
      <c r="O659" s="82" t="s">
        <v>2039</v>
      </c>
      <c r="P659" s="83">
        <v>2000</v>
      </c>
      <c r="Q659" s="84">
        <v>5250</v>
      </c>
      <c r="R659" s="84">
        <v>10500000</v>
      </c>
      <c r="S659" s="82" t="s">
        <v>926</v>
      </c>
      <c r="T659" s="84">
        <v>10500000</v>
      </c>
      <c r="U659" s="82" t="s">
        <v>11487</v>
      </c>
      <c r="V659" s="85">
        <v>44061.677094907405</v>
      </c>
    </row>
    <row r="660" spans="1:22" ht="27.6" x14ac:dyDescent="0.3">
      <c r="A660" s="82" t="s">
        <v>13541</v>
      </c>
      <c r="B660" s="83">
        <v>1</v>
      </c>
      <c r="C660" s="82" t="s">
        <v>12757</v>
      </c>
      <c r="D660" s="82" t="s">
        <v>259</v>
      </c>
      <c r="E660" s="82">
        <v>480086579</v>
      </c>
      <c r="F660" s="82" t="s">
        <v>11467</v>
      </c>
      <c r="G660" s="82">
        <v>501730</v>
      </c>
      <c r="H660" s="82">
        <v>501730</v>
      </c>
      <c r="I660" s="82">
        <v>872320</v>
      </c>
      <c r="J660" s="82">
        <v>872320</v>
      </c>
      <c r="K660" s="82">
        <v>202008</v>
      </c>
      <c r="L660" s="82">
        <v>202008</v>
      </c>
      <c r="M660" s="82"/>
      <c r="N660" s="82" t="s">
        <v>2040</v>
      </c>
      <c r="O660" s="82" t="s">
        <v>2041</v>
      </c>
      <c r="P660" s="83">
        <v>24</v>
      </c>
      <c r="Q660" s="84">
        <v>249000</v>
      </c>
      <c r="R660" s="84">
        <v>5976000</v>
      </c>
      <c r="S660" s="82" t="s">
        <v>926</v>
      </c>
      <c r="T660" s="84">
        <v>5976000</v>
      </c>
      <c r="U660" s="82" t="s">
        <v>11487</v>
      </c>
      <c r="V660" s="85">
        <v>44061.677094907405</v>
      </c>
    </row>
    <row r="661" spans="1:22" ht="27.6" x14ac:dyDescent="0.3">
      <c r="A661" s="82" t="s">
        <v>13541</v>
      </c>
      <c r="B661" s="83">
        <v>2</v>
      </c>
      <c r="C661" s="82" t="s">
        <v>12757</v>
      </c>
      <c r="D661" s="82" t="s">
        <v>259</v>
      </c>
      <c r="E661" s="82">
        <v>480086579</v>
      </c>
      <c r="F661" s="82" t="s">
        <v>11467</v>
      </c>
      <c r="G661" s="82">
        <v>501730</v>
      </c>
      <c r="H661" s="82">
        <v>501730</v>
      </c>
      <c r="I661" s="82">
        <v>872320</v>
      </c>
      <c r="J661" s="82">
        <v>872320</v>
      </c>
      <c r="K661" s="82">
        <v>202008</v>
      </c>
      <c r="L661" s="82">
        <v>202008</v>
      </c>
      <c r="M661" s="82"/>
      <c r="N661" s="82" t="s">
        <v>2042</v>
      </c>
      <c r="O661" s="82" t="s">
        <v>2043</v>
      </c>
      <c r="P661" s="83">
        <v>2000</v>
      </c>
      <c r="Q661" s="84">
        <v>1500</v>
      </c>
      <c r="R661" s="84">
        <v>3000000</v>
      </c>
      <c r="S661" s="82" t="s">
        <v>926</v>
      </c>
      <c r="T661" s="84">
        <v>3000000</v>
      </c>
      <c r="U661" s="82" t="s">
        <v>11487</v>
      </c>
      <c r="V661" s="85">
        <v>44061.677094907405</v>
      </c>
    </row>
    <row r="662" spans="1:22" ht="27.6" x14ac:dyDescent="0.3">
      <c r="A662" s="82" t="s">
        <v>13541</v>
      </c>
      <c r="B662" s="83">
        <v>3</v>
      </c>
      <c r="C662" s="82" t="s">
        <v>12757</v>
      </c>
      <c r="D662" s="82" t="s">
        <v>259</v>
      </c>
      <c r="E662" s="82">
        <v>480086579</v>
      </c>
      <c r="F662" s="82" t="s">
        <v>11467</v>
      </c>
      <c r="G662" s="82">
        <v>501730</v>
      </c>
      <c r="H662" s="82">
        <v>501730</v>
      </c>
      <c r="I662" s="82">
        <v>872320</v>
      </c>
      <c r="J662" s="82">
        <v>872320</v>
      </c>
      <c r="K662" s="82">
        <v>202008</v>
      </c>
      <c r="L662" s="82">
        <v>202008</v>
      </c>
      <c r="M662" s="82"/>
      <c r="N662" s="82" t="s">
        <v>2044</v>
      </c>
      <c r="O662" s="82" t="s">
        <v>2045</v>
      </c>
      <c r="P662" s="83">
        <v>80</v>
      </c>
      <c r="Q662" s="84">
        <v>27000</v>
      </c>
      <c r="R662" s="84">
        <v>2160000</v>
      </c>
      <c r="S662" s="82" t="s">
        <v>926</v>
      </c>
      <c r="T662" s="84">
        <v>2160000</v>
      </c>
      <c r="U662" s="82" t="s">
        <v>11487</v>
      </c>
      <c r="V662" s="85">
        <v>44061.677094907405</v>
      </c>
    </row>
    <row r="663" spans="1:22" ht="27.6" x14ac:dyDescent="0.3">
      <c r="A663" s="82" t="s">
        <v>13546</v>
      </c>
      <c r="B663" s="83">
        <v>0</v>
      </c>
      <c r="C663" s="82" t="s">
        <v>13181</v>
      </c>
      <c r="D663" s="82" t="s">
        <v>338</v>
      </c>
      <c r="E663" s="82">
        <v>480086581</v>
      </c>
      <c r="F663" s="82" t="s">
        <v>11467</v>
      </c>
      <c r="G663" s="82">
        <v>501730</v>
      </c>
      <c r="H663" s="82">
        <v>501730</v>
      </c>
      <c r="I663" s="82">
        <v>872400</v>
      </c>
      <c r="J663" s="82">
        <v>872400</v>
      </c>
      <c r="K663" s="82">
        <v>202008</v>
      </c>
      <c r="L663" s="82">
        <v>202008</v>
      </c>
      <c r="M663" s="82"/>
      <c r="N663" s="82"/>
      <c r="O663" s="82" t="s">
        <v>2052</v>
      </c>
      <c r="P663" s="83">
        <v>1</v>
      </c>
      <c r="Q663" s="84">
        <v>5400000</v>
      </c>
      <c r="R663" s="84">
        <v>5400000</v>
      </c>
      <c r="S663" s="82" t="s">
        <v>926</v>
      </c>
      <c r="T663" s="84">
        <v>5400000</v>
      </c>
      <c r="U663" s="82" t="s">
        <v>12771</v>
      </c>
      <c r="V663" s="85">
        <v>44061.678969907407</v>
      </c>
    </row>
    <row r="664" spans="1:22" ht="13.8" x14ac:dyDescent="0.3">
      <c r="A664" s="82" t="s">
        <v>13551</v>
      </c>
      <c r="B664" s="83">
        <v>0</v>
      </c>
      <c r="C664" s="82" t="s">
        <v>11822</v>
      </c>
      <c r="D664" s="82" t="s">
        <v>11823</v>
      </c>
      <c r="E664" s="82">
        <v>480086582</v>
      </c>
      <c r="F664" s="82" t="s">
        <v>11467</v>
      </c>
      <c r="G664" s="82">
        <v>501730</v>
      </c>
      <c r="H664" s="82">
        <v>501730</v>
      </c>
      <c r="I664" s="82">
        <v>872400</v>
      </c>
      <c r="J664" s="82">
        <v>872400</v>
      </c>
      <c r="K664" s="82">
        <v>202008</v>
      </c>
      <c r="L664" s="82">
        <v>202008</v>
      </c>
      <c r="M664" s="82"/>
      <c r="N664" s="82"/>
      <c r="O664" s="82" t="s">
        <v>2053</v>
      </c>
      <c r="P664" s="83">
        <v>1</v>
      </c>
      <c r="Q664" s="84">
        <v>5400000</v>
      </c>
      <c r="R664" s="84">
        <v>5400000</v>
      </c>
      <c r="S664" s="82" t="s">
        <v>926</v>
      </c>
      <c r="T664" s="84">
        <v>5400000</v>
      </c>
      <c r="U664" s="82" t="s">
        <v>12771</v>
      </c>
      <c r="V664" s="85">
        <v>44061.680092592593</v>
      </c>
    </row>
    <row r="665" spans="1:22" ht="27.6" x14ac:dyDescent="0.3">
      <c r="A665" s="82" t="s">
        <v>13556</v>
      </c>
      <c r="B665" s="83">
        <v>0</v>
      </c>
      <c r="C665" s="82" t="s">
        <v>12757</v>
      </c>
      <c r="D665" s="82" t="s">
        <v>259</v>
      </c>
      <c r="E665" s="82">
        <v>480086597</v>
      </c>
      <c r="F665" s="82" t="s">
        <v>11467</v>
      </c>
      <c r="G665" s="82">
        <v>501730</v>
      </c>
      <c r="H665" s="82">
        <v>501730</v>
      </c>
      <c r="I665" s="82">
        <v>872320</v>
      </c>
      <c r="J665" s="82">
        <v>872320</v>
      </c>
      <c r="K665" s="82">
        <v>202008</v>
      </c>
      <c r="L665" s="82">
        <v>202008</v>
      </c>
      <c r="M665" s="82"/>
      <c r="N665" s="82" t="s">
        <v>2046</v>
      </c>
      <c r="O665" s="82" t="s">
        <v>2047</v>
      </c>
      <c r="P665" s="83">
        <v>12000</v>
      </c>
      <c r="Q665" s="84">
        <v>1150</v>
      </c>
      <c r="R665" s="84">
        <v>13800000</v>
      </c>
      <c r="S665" s="82" t="s">
        <v>926</v>
      </c>
      <c r="T665" s="84">
        <v>13800000</v>
      </c>
      <c r="U665" s="82" t="s">
        <v>11487</v>
      </c>
      <c r="V665" s="85">
        <v>44061.816967592589</v>
      </c>
    </row>
    <row r="666" spans="1:22" ht="27.6" x14ac:dyDescent="0.3">
      <c r="A666" s="82" t="s">
        <v>13556</v>
      </c>
      <c r="B666" s="83">
        <v>1</v>
      </c>
      <c r="C666" s="82" t="s">
        <v>12757</v>
      </c>
      <c r="D666" s="82" t="s">
        <v>259</v>
      </c>
      <c r="E666" s="82">
        <v>480086597</v>
      </c>
      <c r="F666" s="82" t="s">
        <v>11467</v>
      </c>
      <c r="G666" s="82">
        <v>501730</v>
      </c>
      <c r="H666" s="82">
        <v>501730</v>
      </c>
      <c r="I666" s="82">
        <v>872320</v>
      </c>
      <c r="J666" s="82">
        <v>872320</v>
      </c>
      <c r="K666" s="82">
        <v>202008</v>
      </c>
      <c r="L666" s="82">
        <v>202008</v>
      </c>
      <c r="M666" s="82"/>
      <c r="N666" s="82" t="s">
        <v>2048</v>
      </c>
      <c r="O666" s="82" t="s">
        <v>2049</v>
      </c>
      <c r="P666" s="83">
        <v>12000</v>
      </c>
      <c r="Q666" s="84">
        <v>680</v>
      </c>
      <c r="R666" s="84">
        <v>8160000</v>
      </c>
      <c r="S666" s="82" t="s">
        <v>926</v>
      </c>
      <c r="T666" s="84">
        <v>8160000</v>
      </c>
      <c r="U666" s="82" t="s">
        <v>11487</v>
      </c>
      <c r="V666" s="85">
        <v>44061.816967592589</v>
      </c>
    </row>
    <row r="667" spans="1:22" ht="27.6" x14ac:dyDescent="0.3">
      <c r="A667" s="82" t="s">
        <v>13556</v>
      </c>
      <c r="B667" s="83">
        <v>2</v>
      </c>
      <c r="C667" s="82" t="s">
        <v>12757</v>
      </c>
      <c r="D667" s="82" t="s">
        <v>259</v>
      </c>
      <c r="E667" s="82">
        <v>480086597</v>
      </c>
      <c r="F667" s="82" t="s">
        <v>11467</v>
      </c>
      <c r="G667" s="82">
        <v>501730</v>
      </c>
      <c r="H667" s="82">
        <v>501730</v>
      </c>
      <c r="I667" s="82">
        <v>872320</v>
      </c>
      <c r="J667" s="82">
        <v>872320</v>
      </c>
      <c r="K667" s="82">
        <v>202008</v>
      </c>
      <c r="L667" s="82">
        <v>202008</v>
      </c>
      <c r="M667" s="82"/>
      <c r="N667" s="82" t="s">
        <v>2050</v>
      </c>
      <c r="O667" s="82" t="s">
        <v>2051</v>
      </c>
      <c r="P667" s="83">
        <v>350</v>
      </c>
      <c r="Q667" s="84">
        <v>12500</v>
      </c>
      <c r="R667" s="84">
        <v>4375000</v>
      </c>
      <c r="S667" s="82" t="s">
        <v>926</v>
      </c>
      <c r="T667" s="84">
        <v>4375000</v>
      </c>
      <c r="U667" s="82" t="s">
        <v>11487</v>
      </c>
      <c r="V667" s="85">
        <v>44061.816967592589</v>
      </c>
    </row>
    <row r="668" spans="1:22" ht="27.6" x14ac:dyDescent="0.3">
      <c r="A668" s="82" t="s">
        <v>13561</v>
      </c>
      <c r="B668" s="83">
        <v>0</v>
      </c>
      <c r="C668" s="82" t="s">
        <v>13562</v>
      </c>
      <c r="D668" s="82" t="s">
        <v>350</v>
      </c>
      <c r="E668" s="82">
        <v>480086599</v>
      </c>
      <c r="F668" s="82" t="s">
        <v>11467</v>
      </c>
      <c r="G668" s="82">
        <v>501730</v>
      </c>
      <c r="H668" s="82">
        <v>501730</v>
      </c>
      <c r="I668" s="82">
        <v>872400</v>
      </c>
      <c r="J668" s="82">
        <v>872400</v>
      </c>
      <c r="K668" s="82">
        <v>202008</v>
      </c>
      <c r="L668" s="82">
        <v>202008</v>
      </c>
      <c r="M668" s="82"/>
      <c r="N668" s="82"/>
      <c r="O668" s="82" t="s">
        <v>2055</v>
      </c>
      <c r="P668" s="83">
        <v>1</v>
      </c>
      <c r="Q668" s="84">
        <v>60000000</v>
      </c>
      <c r="R668" s="84">
        <v>60000000</v>
      </c>
      <c r="S668" s="82" t="s">
        <v>926</v>
      </c>
      <c r="T668" s="84">
        <v>60000000</v>
      </c>
      <c r="U668" s="82" t="s">
        <v>12771</v>
      </c>
      <c r="V668" s="85">
        <v>44061.822685185187</v>
      </c>
    </row>
    <row r="669" spans="1:22" ht="27.6" x14ac:dyDescent="0.3">
      <c r="A669" s="82" t="s">
        <v>13569</v>
      </c>
      <c r="B669" s="83">
        <v>0</v>
      </c>
      <c r="C669" s="82" t="s">
        <v>13296</v>
      </c>
      <c r="D669" s="82" t="s">
        <v>287</v>
      </c>
      <c r="E669" s="82">
        <v>480086644</v>
      </c>
      <c r="F669" s="82" t="s">
        <v>11467</v>
      </c>
      <c r="G669" s="82">
        <v>501730</v>
      </c>
      <c r="H669" s="82">
        <v>501730</v>
      </c>
      <c r="I669" s="82">
        <v>872310</v>
      </c>
      <c r="J669" s="82">
        <v>872310</v>
      </c>
      <c r="K669" s="82">
        <v>202008</v>
      </c>
      <c r="L669" s="82">
        <v>202008</v>
      </c>
      <c r="M669" s="82"/>
      <c r="N669" s="82"/>
      <c r="O669" s="82" t="s">
        <v>2056</v>
      </c>
      <c r="P669" s="83">
        <v>1</v>
      </c>
      <c r="Q669" s="84">
        <v>46100000</v>
      </c>
      <c r="R669" s="84">
        <v>46100000</v>
      </c>
      <c r="S669" s="82" t="s">
        <v>926</v>
      </c>
      <c r="T669" s="84">
        <v>46100000</v>
      </c>
      <c r="U669" s="82" t="s">
        <v>11487</v>
      </c>
      <c r="V669" s="85">
        <v>44062.848796296297</v>
      </c>
    </row>
    <row r="670" spans="1:22" ht="27.6" x14ac:dyDescent="0.3">
      <c r="A670" s="82" t="s">
        <v>13574</v>
      </c>
      <c r="B670" s="83">
        <v>0</v>
      </c>
      <c r="C670" s="82" t="s">
        <v>12857</v>
      </c>
      <c r="D670" s="82" t="s">
        <v>248</v>
      </c>
      <c r="E670" s="82">
        <v>480086645</v>
      </c>
      <c r="F670" s="82" t="s">
        <v>11467</v>
      </c>
      <c r="G670" s="82">
        <v>501730</v>
      </c>
      <c r="H670" s="82">
        <v>501730</v>
      </c>
      <c r="I670" s="82">
        <v>871080</v>
      </c>
      <c r="J670" s="82">
        <v>872001</v>
      </c>
      <c r="K670" s="82">
        <v>202008</v>
      </c>
      <c r="L670" s="82">
        <v>202008</v>
      </c>
      <c r="M670" s="82"/>
      <c r="N670" s="82"/>
      <c r="O670" s="82" t="s">
        <v>2058</v>
      </c>
      <c r="P670" s="83">
        <v>1</v>
      </c>
      <c r="Q670" s="84">
        <v>250000000</v>
      </c>
      <c r="R670" s="84">
        <v>250000000</v>
      </c>
      <c r="S670" s="82" t="s">
        <v>926</v>
      </c>
      <c r="T670" s="84">
        <v>250000000</v>
      </c>
      <c r="U670" s="82" t="s">
        <v>12771</v>
      </c>
      <c r="V670" s="85">
        <v>44062.851215277777</v>
      </c>
    </row>
    <row r="671" spans="1:22" ht="27.6" x14ac:dyDescent="0.3">
      <c r="A671" s="82" t="s">
        <v>13574</v>
      </c>
      <c r="B671" s="83">
        <v>1</v>
      </c>
      <c r="C671" s="82" t="s">
        <v>12857</v>
      </c>
      <c r="D671" s="82" t="s">
        <v>248</v>
      </c>
      <c r="E671" s="82">
        <v>480086645</v>
      </c>
      <c r="F671" s="82" t="s">
        <v>11467</v>
      </c>
      <c r="G671" s="82">
        <v>501730</v>
      </c>
      <c r="H671" s="82">
        <v>501730</v>
      </c>
      <c r="I671" s="82">
        <v>871080</v>
      </c>
      <c r="J671" s="82">
        <v>872001</v>
      </c>
      <c r="K671" s="82">
        <v>202008</v>
      </c>
      <c r="L671" s="82">
        <v>202008</v>
      </c>
      <c r="M671" s="82"/>
      <c r="N671" s="82"/>
      <c r="O671" s="82" t="s">
        <v>2058</v>
      </c>
      <c r="P671" s="83">
        <v>1</v>
      </c>
      <c r="Q671" s="84">
        <v>41573333</v>
      </c>
      <c r="R671" s="84">
        <v>41573333</v>
      </c>
      <c r="S671" s="82" t="s">
        <v>926</v>
      </c>
      <c r="T671" s="84">
        <v>41573333</v>
      </c>
      <c r="U671" s="82" t="s">
        <v>12771</v>
      </c>
      <c r="V671" s="85">
        <v>44062.851215277777</v>
      </c>
    </row>
    <row r="672" spans="1:22" ht="27.6" x14ac:dyDescent="0.3">
      <c r="A672" s="82" t="s">
        <v>13580</v>
      </c>
      <c r="B672" s="83">
        <v>0</v>
      </c>
      <c r="C672" s="82" t="s">
        <v>13581</v>
      </c>
      <c r="D672" s="82" t="s">
        <v>370</v>
      </c>
      <c r="E672" s="82">
        <v>480086647</v>
      </c>
      <c r="F672" s="82" t="s">
        <v>11467</v>
      </c>
      <c r="G672" s="82">
        <v>501730</v>
      </c>
      <c r="H672" s="82">
        <v>501730</v>
      </c>
      <c r="I672" s="82">
        <v>871080</v>
      </c>
      <c r="J672" s="82">
        <v>871080</v>
      </c>
      <c r="K672" s="82">
        <v>202008</v>
      </c>
      <c r="L672" s="82">
        <v>202008</v>
      </c>
      <c r="M672" s="82"/>
      <c r="N672" s="82"/>
      <c r="O672" s="82" t="s">
        <v>2059</v>
      </c>
      <c r="P672" s="83">
        <v>1</v>
      </c>
      <c r="Q672" s="84">
        <v>48160000</v>
      </c>
      <c r="R672" s="84">
        <v>48160000</v>
      </c>
      <c r="S672" s="82" t="s">
        <v>926</v>
      </c>
      <c r="T672" s="84">
        <v>48160000</v>
      </c>
      <c r="U672" s="82" t="s">
        <v>11470</v>
      </c>
      <c r="V672" s="85">
        <v>44062.855312500003</v>
      </c>
    </row>
    <row r="673" spans="1:22" ht="27.6" x14ac:dyDescent="0.3">
      <c r="A673" s="82" t="s">
        <v>13586</v>
      </c>
      <c r="B673" s="83">
        <v>0</v>
      </c>
      <c r="C673" s="82" t="s">
        <v>13330</v>
      </c>
      <c r="D673" s="82" t="s">
        <v>375</v>
      </c>
      <c r="E673" s="82">
        <v>480086648</v>
      </c>
      <c r="F673" s="82" t="s">
        <v>11467</v>
      </c>
      <c r="G673" s="82">
        <v>501730</v>
      </c>
      <c r="H673" s="82">
        <v>501730</v>
      </c>
      <c r="I673" s="82">
        <v>871080</v>
      </c>
      <c r="J673" s="82">
        <v>871280</v>
      </c>
      <c r="K673" s="82">
        <v>202008</v>
      </c>
      <c r="L673" s="82">
        <v>202008</v>
      </c>
      <c r="M673" s="82"/>
      <c r="N673" s="82"/>
      <c r="O673" s="82" t="s">
        <v>2060</v>
      </c>
      <c r="P673" s="83">
        <v>1</v>
      </c>
      <c r="Q673" s="84">
        <v>200000000</v>
      </c>
      <c r="R673" s="84">
        <v>200000000</v>
      </c>
      <c r="S673" s="82" t="s">
        <v>926</v>
      </c>
      <c r="T673" s="84">
        <v>200000000</v>
      </c>
      <c r="U673" s="82" t="s">
        <v>11470</v>
      </c>
      <c r="V673" s="85">
        <v>44062.858680555553</v>
      </c>
    </row>
    <row r="674" spans="1:22" ht="27.6" x14ac:dyDescent="0.3">
      <c r="A674" s="82" t="s">
        <v>13586</v>
      </c>
      <c r="B674" s="83">
        <v>1</v>
      </c>
      <c r="C674" s="82" t="s">
        <v>13330</v>
      </c>
      <c r="D674" s="82" t="s">
        <v>375</v>
      </c>
      <c r="E674" s="82">
        <v>480086648</v>
      </c>
      <c r="F674" s="82" t="s">
        <v>11467</v>
      </c>
      <c r="G674" s="82">
        <v>501730</v>
      </c>
      <c r="H674" s="82">
        <v>501730</v>
      </c>
      <c r="I674" s="82">
        <v>871080</v>
      </c>
      <c r="J674" s="82">
        <v>871280</v>
      </c>
      <c r="K674" s="82">
        <v>202009</v>
      </c>
      <c r="L674" s="82">
        <v>202009</v>
      </c>
      <c r="M674" s="82"/>
      <c r="N674" s="82"/>
      <c r="O674" s="82" t="s">
        <v>2061</v>
      </c>
      <c r="P674" s="83">
        <v>1</v>
      </c>
      <c r="Q674" s="84">
        <v>28409500</v>
      </c>
      <c r="R674" s="84">
        <v>28409500</v>
      </c>
      <c r="S674" s="82" t="s">
        <v>926</v>
      </c>
      <c r="T674" s="84">
        <v>28409500</v>
      </c>
      <c r="U674" s="82" t="s">
        <v>11470</v>
      </c>
      <c r="V674" s="85">
        <v>44062.858680555553</v>
      </c>
    </row>
    <row r="675" spans="1:22" ht="27.6" x14ac:dyDescent="0.3">
      <c r="A675" s="82" t="s">
        <v>17051</v>
      </c>
      <c r="B675" s="83">
        <v>0</v>
      </c>
      <c r="C675" s="82" t="s">
        <v>13603</v>
      </c>
      <c r="D675" s="82" t="s">
        <v>407</v>
      </c>
      <c r="E675" s="82">
        <v>480086679</v>
      </c>
      <c r="F675" s="82" t="s">
        <v>11467</v>
      </c>
      <c r="G675" s="82">
        <v>501170</v>
      </c>
      <c r="H675" s="82">
        <v>501170</v>
      </c>
      <c r="I675" s="82">
        <v>872200</v>
      </c>
      <c r="J675" s="82">
        <v>872200</v>
      </c>
      <c r="K675" s="82">
        <v>202008</v>
      </c>
      <c r="L675" s="82">
        <v>202008</v>
      </c>
      <c r="M675" s="82"/>
      <c r="N675" s="82"/>
      <c r="O675" s="82" t="s">
        <v>2063</v>
      </c>
      <c r="P675" s="83">
        <v>1</v>
      </c>
      <c r="Q675" s="84">
        <v>640689000</v>
      </c>
      <c r="R675" s="84">
        <v>640689000</v>
      </c>
      <c r="S675" s="82" t="s">
        <v>926</v>
      </c>
      <c r="T675" s="84">
        <v>640689000</v>
      </c>
      <c r="U675" s="82" t="s">
        <v>12771</v>
      </c>
      <c r="V675" s="85">
        <v>44063.83797453704</v>
      </c>
    </row>
    <row r="676" spans="1:22" ht="27.6" x14ac:dyDescent="0.3">
      <c r="A676" s="82" t="s">
        <v>17051</v>
      </c>
      <c r="B676" s="83">
        <v>1</v>
      </c>
      <c r="C676" s="82" t="s">
        <v>13603</v>
      </c>
      <c r="D676" s="82" t="s">
        <v>407</v>
      </c>
      <c r="E676" s="82">
        <v>480086679</v>
      </c>
      <c r="F676" s="82" t="s">
        <v>11467</v>
      </c>
      <c r="G676" s="82">
        <v>501170</v>
      </c>
      <c r="H676" s="82">
        <v>501170</v>
      </c>
      <c r="I676" s="82">
        <v>872200</v>
      </c>
      <c r="J676" s="82">
        <v>872200</v>
      </c>
      <c r="K676" s="82">
        <v>202008</v>
      </c>
      <c r="L676" s="82">
        <v>202008</v>
      </c>
      <c r="M676" s="82"/>
      <c r="N676" s="82"/>
      <c r="O676" s="82" t="s">
        <v>2064</v>
      </c>
      <c r="P676" s="83">
        <v>1</v>
      </c>
      <c r="Q676" s="84">
        <v>51968700</v>
      </c>
      <c r="R676" s="84">
        <v>51968700</v>
      </c>
      <c r="S676" s="82" t="s">
        <v>926</v>
      </c>
      <c r="T676" s="84">
        <v>51968700</v>
      </c>
      <c r="U676" s="82" t="s">
        <v>12771</v>
      </c>
      <c r="V676" s="85">
        <v>44063.83797453704</v>
      </c>
    </row>
    <row r="677" spans="1:22" ht="27.6" x14ac:dyDescent="0.3">
      <c r="A677" s="82" t="s">
        <v>17051</v>
      </c>
      <c r="B677" s="83">
        <v>2</v>
      </c>
      <c r="C677" s="82" t="s">
        <v>13603</v>
      </c>
      <c r="D677" s="82" t="s">
        <v>407</v>
      </c>
      <c r="E677" s="82">
        <v>480086679</v>
      </c>
      <c r="F677" s="82" t="s">
        <v>11467</v>
      </c>
      <c r="G677" s="82">
        <v>501170</v>
      </c>
      <c r="H677" s="82">
        <v>501170</v>
      </c>
      <c r="I677" s="82">
        <v>872200</v>
      </c>
      <c r="J677" s="82">
        <v>872200</v>
      </c>
      <c r="K677" s="82">
        <v>202008</v>
      </c>
      <c r="L677" s="82">
        <v>202008</v>
      </c>
      <c r="M677" s="82"/>
      <c r="N677" s="82"/>
      <c r="O677" s="82" t="s">
        <v>2065</v>
      </c>
      <c r="P677" s="83">
        <v>1</v>
      </c>
      <c r="Q677" s="84">
        <v>34645800</v>
      </c>
      <c r="R677" s="84">
        <v>34645800</v>
      </c>
      <c r="S677" s="82" t="s">
        <v>926</v>
      </c>
      <c r="T677" s="84">
        <v>34645800</v>
      </c>
      <c r="U677" s="82" t="s">
        <v>12771</v>
      </c>
      <c r="V677" s="85">
        <v>44063.83797453704</v>
      </c>
    </row>
    <row r="678" spans="1:22" ht="27.6" x14ac:dyDescent="0.3">
      <c r="A678" s="82" t="s">
        <v>13602</v>
      </c>
      <c r="B678" s="83">
        <v>0</v>
      </c>
      <c r="C678" s="82" t="s">
        <v>13603</v>
      </c>
      <c r="D678" s="82" t="s">
        <v>407</v>
      </c>
      <c r="E678" s="82">
        <v>480086681</v>
      </c>
      <c r="F678" s="82" t="s">
        <v>11467</v>
      </c>
      <c r="G678" s="82">
        <v>501170</v>
      </c>
      <c r="H678" s="82">
        <v>501170</v>
      </c>
      <c r="I678" s="82">
        <v>872200</v>
      </c>
      <c r="J678" s="82">
        <v>872200</v>
      </c>
      <c r="K678" s="82">
        <v>202008</v>
      </c>
      <c r="L678" s="82">
        <v>202008</v>
      </c>
      <c r="M678" s="82"/>
      <c r="N678" s="82"/>
      <c r="O678" s="82" t="s">
        <v>2070</v>
      </c>
      <c r="P678" s="83">
        <v>1</v>
      </c>
      <c r="Q678" s="84">
        <v>358456365</v>
      </c>
      <c r="R678" s="84">
        <v>358456365</v>
      </c>
      <c r="S678" s="82" t="s">
        <v>926</v>
      </c>
      <c r="T678" s="84">
        <v>358456365</v>
      </c>
      <c r="U678" s="82" t="s">
        <v>12771</v>
      </c>
      <c r="V678" s="85">
        <v>44063.843472222223</v>
      </c>
    </row>
    <row r="679" spans="1:22" ht="27.6" x14ac:dyDescent="0.3">
      <c r="A679" s="82" t="s">
        <v>13608</v>
      </c>
      <c r="B679" s="83">
        <v>0</v>
      </c>
      <c r="C679" s="82" t="s">
        <v>13609</v>
      </c>
      <c r="D679" s="82" t="s">
        <v>382</v>
      </c>
      <c r="E679" s="82">
        <v>480086706</v>
      </c>
      <c r="F679" s="82" t="s">
        <v>11467</v>
      </c>
      <c r="G679" s="82">
        <v>501110</v>
      </c>
      <c r="H679" s="82">
        <v>501110</v>
      </c>
      <c r="I679" s="82">
        <v>872310</v>
      </c>
      <c r="J679" s="82">
        <v>872560</v>
      </c>
      <c r="K679" s="82">
        <v>202008</v>
      </c>
      <c r="L679" s="82">
        <v>202008</v>
      </c>
      <c r="M679" s="82"/>
      <c r="N679" s="82"/>
      <c r="O679" s="82" t="s">
        <v>2073</v>
      </c>
      <c r="P679" s="83">
        <v>1</v>
      </c>
      <c r="Q679" s="84">
        <v>110395000</v>
      </c>
      <c r="R679" s="84">
        <v>110395000</v>
      </c>
      <c r="S679" s="82" t="s">
        <v>926</v>
      </c>
      <c r="T679" s="84">
        <v>110395000</v>
      </c>
      <c r="U679" s="82" t="s">
        <v>11487</v>
      </c>
      <c r="V679" s="85">
        <v>44064.872870370367</v>
      </c>
    </row>
    <row r="680" spans="1:22" ht="27.6" x14ac:dyDescent="0.3">
      <c r="A680" s="82" t="s">
        <v>13620</v>
      </c>
      <c r="B680" s="83">
        <v>0</v>
      </c>
      <c r="C680" s="82" t="s">
        <v>13609</v>
      </c>
      <c r="D680" s="82" t="s">
        <v>382</v>
      </c>
      <c r="E680" s="82">
        <v>480086708</v>
      </c>
      <c r="F680" s="82" t="s">
        <v>11467</v>
      </c>
      <c r="G680" s="82">
        <v>501110</v>
      </c>
      <c r="H680" s="82">
        <v>501110</v>
      </c>
      <c r="I680" s="82">
        <v>872310</v>
      </c>
      <c r="J680" s="82">
        <v>872560</v>
      </c>
      <c r="K680" s="82">
        <v>202008</v>
      </c>
      <c r="L680" s="82">
        <v>202008</v>
      </c>
      <c r="M680" s="82"/>
      <c r="N680" s="82"/>
      <c r="O680" s="82" t="s">
        <v>2075</v>
      </c>
      <c r="P680" s="83">
        <v>1</v>
      </c>
      <c r="Q680" s="84">
        <v>8100000</v>
      </c>
      <c r="R680" s="84">
        <v>8100000</v>
      </c>
      <c r="S680" s="82" t="s">
        <v>926</v>
      </c>
      <c r="T680" s="84">
        <v>8100000</v>
      </c>
      <c r="U680" s="82" t="s">
        <v>11487</v>
      </c>
      <c r="V680" s="85">
        <v>44064.880428240744</v>
      </c>
    </row>
    <row r="681" spans="1:22" ht="27.6" x14ac:dyDescent="0.3">
      <c r="A681" s="82" t="s">
        <v>13625</v>
      </c>
      <c r="B681" s="83">
        <v>0</v>
      </c>
      <c r="C681" s="82" t="s">
        <v>13609</v>
      </c>
      <c r="D681" s="82" t="s">
        <v>382</v>
      </c>
      <c r="E681" s="82">
        <v>480086709</v>
      </c>
      <c r="F681" s="82" t="s">
        <v>11467</v>
      </c>
      <c r="G681" s="82">
        <v>501110</v>
      </c>
      <c r="H681" s="82">
        <v>501110</v>
      </c>
      <c r="I681" s="82">
        <v>872310</v>
      </c>
      <c r="J681" s="82">
        <v>872560</v>
      </c>
      <c r="K681" s="82">
        <v>202008</v>
      </c>
      <c r="L681" s="82">
        <v>202008</v>
      </c>
      <c r="M681" s="82"/>
      <c r="N681" s="82"/>
      <c r="O681" s="82" t="s">
        <v>2074</v>
      </c>
      <c r="P681" s="83">
        <v>1</v>
      </c>
      <c r="Q681" s="84">
        <v>83293950</v>
      </c>
      <c r="R681" s="84">
        <v>83293950</v>
      </c>
      <c r="S681" s="82" t="s">
        <v>926</v>
      </c>
      <c r="T681" s="84">
        <v>83293950</v>
      </c>
      <c r="U681" s="82" t="s">
        <v>11487</v>
      </c>
      <c r="V681" s="85">
        <v>44064.881574074076</v>
      </c>
    </row>
    <row r="682" spans="1:22" ht="27.6" x14ac:dyDescent="0.3">
      <c r="A682" s="82" t="s">
        <v>13629</v>
      </c>
      <c r="B682" s="83">
        <v>0</v>
      </c>
      <c r="C682" s="82" t="s">
        <v>13609</v>
      </c>
      <c r="D682" s="82" t="s">
        <v>382</v>
      </c>
      <c r="E682" s="82">
        <v>480086710</v>
      </c>
      <c r="F682" s="82" t="s">
        <v>11467</v>
      </c>
      <c r="G682" s="82">
        <v>501110</v>
      </c>
      <c r="H682" s="82">
        <v>501110</v>
      </c>
      <c r="I682" s="82">
        <v>872310</v>
      </c>
      <c r="J682" s="82">
        <v>872560</v>
      </c>
      <c r="K682" s="82">
        <v>202008</v>
      </c>
      <c r="L682" s="82">
        <v>202008</v>
      </c>
      <c r="M682" s="82"/>
      <c r="N682" s="82"/>
      <c r="O682" s="82" t="s">
        <v>2076</v>
      </c>
      <c r="P682" s="83">
        <v>1</v>
      </c>
      <c r="Q682" s="84">
        <v>118739930</v>
      </c>
      <c r="R682" s="84">
        <v>118739930</v>
      </c>
      <c r="S682" s="82" t="s">
        <v>926</v>
      </c>
      <c r="T682" s="84">
        <v>118739930</v>
      </c>
      <c r="U682" s="82" t="s">
        <v>11487</v>
      </c>
      <c r="V682" s="85">
        <v>44064.883437500001</v>
      </c>
    </row>
    <row r="683" spans="1:22" ht="27.6" x14ac:dyDescent="0.3">
      <c r="A683" s="82" t="s">
        <v>13634</v>
      </c>
      <c r="B683" s="83">
        <v>0</v>
      </c>
      <c r="C683" s="82" t="s">
        <v>13609</v>
      </c>
      <c r="D683" s="82" t="s">
        <v>382</v>
      </c>
      <c r="E683" s="82">
        <v>480086711</v>
      </c>
      <c r="F683" s="82" t="s">
        <v>11467</v>
      </c>
      <c r="G683" s="82">
        <v>501110</v>
      </c>
      <c r="H683" s="82">
        <v>501110</v>
      </c>
      <c r="I683" s="82">
        <v>872310</v>
      </c>
      <c r="J683" s="82">
        <v>872560</v>
      </c>
      <c r="K683" s="82">
        <v>202008</v>
      </c>
      <c r="L683" s="82">
        <v>202008</v>
      </c>
      <c r="M683" s="82"/>
      <c r="N683" s="82"/>
      <c r="O683" s="82" t="s">
        <v>2077</v>
      </c>
      <c r="P683" s="83">
        <v>1</v>
      </c>
      <c r="Q683" s="84">
        <v>3500000</v>
      </c>
      <c r="R683" s="84">
        <v>3500000</v>
      </c>
      <c r="S683" s="82" t="s">
        <v>926</v>
      </c>
      <c r="T683" s="84">
        <v>3500000</v>
      </c>
      <c r="U683" s="82" t="s">
        <v>11487</v>
      </c>
      <c r="V683" s="85">
        <v>44064.885810185187</v>
      </c>
    </row>
    <row r="684" spans="1:22" ht="27.6" x14ac:dyDescent="0.3">
      <c r="A684" s="82" t="s">
        <v>13639</v>
      </c>
      <c r="B684" s="83">
        <v>0</v>
      </c>
      <c r="C684" s="82" t="s">
        <v>13640</v>
      </c>
      <c r="D684" s="82" t="s">
        <v>416</v>
      </c>
      <c r="E684" s="82">
        <v>480086701</v>
      </c>
      <c r="F684" s="82" t="s">
        <v>11467</v>
      </c>
      <c r="G684" s="82">
        <v>501730</v>
      </c>
      <c r="H684" s="82">
        <v>501730</v>
      </c>
      <c r="I684" s="82">
        <v>871080</v>
      </c>
      <c r="J684" s="82">
        <v>871440</v>
      </c>
      <c r="K684" s="82">
        <v>202008</v>
      </c>
      <c r="L684" s="82">
        <v>202008</v>
      </c>
      <c r="M684" s="82"/>
      <c r="N684" s="82"/>
      <c r="O684" s="82" t="s">
        <v>2072</v>
      </c>
      <c r="P684" s="83">
        <v>1</v>
      </c>
      <c r="Q684" s="84">
        <v>50000000</v>
      </c>
      <c r="R684" s="84">
        <v>50000000</v>
      </c>
      <c r="S684" s="82" t="s">
        <v>926</v>
      </c>
      <c r="T684" s="84">
        <v>50000000</v>
      </c>
      <c r="U684" s="82" t="s">
        <v>11470</v>
      </c>
      <c r="V684" s="85">
        <v>44064.71298611111</v>
      </c>
    </row>
    <row r="685" spans="1:22" ht="27.6" x14ac:dyDescent="0.3">
      <c r="A685" s="82" t="s">
        <v>13646</v>
      </c>
      <c r="B685" s="83">
        <v>0</v>
      </c>
      <c r="C685" s="82" t="s">
        <v>13640</v>
      </c>
      <c r="D685" s="82" t="s">
        <v>416</v>
      </c>
      <c r="E685" s="82">
        <v>480086750</v>
      </c>
      <c r="F685" s="82" t="s">
        <v>11467</v>
      </c>
      <c r="G685" s="82">
        <v>501730</v>
      </c>
      <c r="H685" s="82">
        <v>501730</v>
      </c>
      <c r="I685" s="82">
        <v>871080</v>
      </c>
      <c r="J685" s="82">
        <v>871080</v>
      </c>
      <c r="K685" s="82">
        <v>202008</v>
      </c>
      <c r="L685" s="82">
        <v>202008</v>
      </c>
      <c r="M685" s="82"/>
      <c r="N685" s="82"/>
      <c r="O685" s="82" t="s">
        <v>2078</v>
      </c>
      <c r="P685" s="83">
        <v>1</v>
      </c>
      <c r="Q685" s="84">
        <v>79863500</v>
      </c>
      <c r="R685" s="84">
        <v>79863500</v>
      </c>
      <c r="S685" s="82" t="s">
        <v>926</v>
      </c>
      <c r="T685" s="84">
        <v>79863500</v>
      </c>
      <c r="U685" s="82" t="s">
        <v>11470</v>
      </c>
      <c r="V685" s="85">
        <v>44067.896180555559</v>
      </c>
    </row>
    <row r="686" spans="1:22" ht="27.6" x14ac:dyDescent="0.3">
      <c r="A686" s="82" t="s">
        <v>13651</v>
      </c>
      <c r="B686" s="83">
        <v>0</v>
      </c>
      <c r="C686" s="82" t="s">
        <v>13330</v>
      </c>
      <c r="D686" s="82" t="s">
        <v>375</v>
      </c>
      <c r="E686" s="82">
        <v>480086751</v>
      </c>
      <c r="F686" s="82" t="s">
        <v>11467</v>
      </c>
      <c r="G686" s="82">
        <v>501730</v>
      </c>
      <c r="H686" s="82">
        <v>501730</v>
      </c>
      <c r="I686" s="82">
        <v>871080</v>
      </c>
      <c r="J686" s="82">
        <v>871080</v>
      </c>
      <c r="K686" s="82">
        <v>202008</v>
      </c>
      <c r="L686" s="82">
        <v>202008</v>
      </c>
      <c r="M686" s="82"/>
      <c r="N686" s="82"/>
      <c r="O686" s="82" t="s">
        <v>2079</v>
      </c>
      <c r="P686" s="83">
        <v>1</v>
      </c>
      <c r="Q686" s="84">
        <v>200000000</v>
      </c>
      <c r="R686" s="84">
        <v>200000000</v>
      </c>
      <c r="S686" s="82" t="s">
        <v>926</v>
      </c>
      <c r="T686" s="84">
        <v>200000000</v>
      </c>
      <c r="U686" s="82" t="s">
        <v>11470</v>
      </c>
      <c r="V686" s="85">
        <v>44067.897928240738</v>
      </c>
    </row>
    <row r="687" spans="1:22" ht="27.6" x14ac:dyDescent="0.3">
      <c r="A687" s="82" t="s">
        <v>13651</v>
      </c>
      <c r="B687" s="83">
        <v>1</v>
      </c>
      <c r="C687" s="82" t="s">
        <v>13330</v>
      </c>
      <c r="D687" s="82" t="s">
        <v>375</v>
      </c>
      <c r="E687" s="82">
        <v>480086751</v>
      </c>
      <c r="F687" s="82" t="s">
        <v>11467</v>
      </c>
      <c r="G687" s="82">
        <v>501730</v>
      </c>
      <c r="H687" s="82">
        <v>501730</v>
      </c>
      <c r="I687" s="82">
        <v>871080</v>
      </c>
      <c r="J687" s="82">
        <v>871080</v>
      </c>
      <c r="K687" s="82">
        <v>202009</v>
      </c>
      <c r="L687" s="82">
        <v>202009</v>
      </c>
      <c r="M687" s="82"/>
      <c r="N687" s="82"/>
      <c r="O687" s="82" t="s">
        <v>2080</v>
      </c>
      <c r="P687" s="83">
        <v>1</v>
      </c>
      <c r="Q687" s="84">
        <v>199335191</v>
      </c>
      <c r="R687" s="84">
        <v>199335191</v>
      </c>
      <c r="S687" s="82" t="s">
        <v>926</v>
      </c>
      <c r="T687" s="84">
        <v>199335191</v>
      </c>
      <c r="U687" s="82" t="s">
        <v>11470</v>
      </c>
      <c r="V687" s="85">
        <v>44067.897928240738</v>
      </c>
    </row>
    <row r="688" spans="1:22" ht="27.6" x14ac:dyDescent="0.3">
      <c r="A688" s="82" t="s">
        <v>13656</v>
      </c>
      <c r="B688" s="83">
        <v>0</v>
      </c>
      <c r="C688" s="82" t="s">
        <v>13201</v>
      </c>
      <c r="D688" s="82" t="s">
        <v>322</v>
      </c>
      <c r="E688" s="82">
        <v>480086752</v>
      </c>
      <c r="F688" s="82" t="s">
        <v>11467</v>
      </c>
      <c r="G688" s="82">
        <v>501730</v>
      </c>
      <c r="H688" s="82">
        <v>501730</v>
      </c>
      <c r="I688" s="82">
        <v>872320</v>
      </c>
      <c r="J688" s="82">
        <v>872320</v>
      </c>
      <c r="K688" s="82">
        <v>202008</v>
      </c>
      <c r="L688" s="82">
        <v>202008</v>
      </c>
      <c r="M688" s="82"/>
      <c r="N688" s="82" t="s">
        <v>2081</v>
      </c>
      <c r="O688" s="82" t="s">
        <v>2082</v>
      </c>
      <c r="P688" s="83">
        <v>25000</v>
      </c>
      <c r="Q688" s="84">
        <v>475</v>
      </c>
      <c r="R688" s="84">
        <v>11875000</v>
      </c>
      <c r="S688" s="82" t="s">
        <v>926</v>
      </c>
      <c r="T688" s="84">
        <v>11875000</v>
      </c>
      <c r="U688" s="82" t="s">
        <v>11487</v>
      </c>
      <c r="V688" s="85">
        <v>44067.89916666667</v>
      </c>
    </row>
    <row r="689" spans="1:22" ht="27.6" x14ac:dyDescent="0.3">
      <c r="A689" s="82" t="s">
        <v>13656</v>
      </c>
      <c r="B689" s="83">
        <v>1</v>
      </c>
      <c r="C689" s="82" t="s">
        <v>13201</v>
      </c>
      <c r="D689" s="82" t="s">
        <v>322</v>
      </c>
      <c r="E689" s="82">
        <v>480086752</v>
      </c>
      <c r="F689" s="82" t="s">
        <v>11467</v>
      </c>
      <c r="G689" s="82">
        <v>501730</v>
      </c>
      <c r="H689" s="82">
        <v>501730</v>
      </c>
      <c r="I689" s="82">
        <v>872320</v>
      </c>
      <c r="J689" s="82">
        <v>872320</v>
      </c>
      <c r="K689" s="82">
        <v>202008</v>
      </c>
      <c r="L689" s="82">
        <v>202008</v>
      </c>
      <c r="M689" s="82"/>
      <c r="N689" s="82" t="s">
        <v>2083</v>
      </c>
      <c r="O689" s="82" t="s">
        <v>2084</v>
      </c>
      <c r="P689" s="83">
        <v>1500</v>
      </c>
      <c r="Q689" s="84">
        <v>8000</v>
      </c>
      <c r="R689" s="84">
        <v>12000000</v>
      </c>
      <c r="S689" s="82" t="s">
        <v>926</v>
      </c>
      <c r="T689" s="84">
        <v>12000000</v>
      </c>
      <c r="U689" s="82" t="s">
        <v>11487</v>
      </c>
      <c r="V689" s="85">
        <v>44067.89916666667</v>
      </c>
    </row>
    <row r="690" spans="1:22" ht="27.6" x14ac:dyDescent="0.3">
      <c r="A690" s="82" t="s">
        <v>17056</v>
      </c>
      <c r="B690" s="83">
        <v>0</v>
      </c>
      <c r="C690" s="82" t="s">
        <v>17057</v>
      </c>
      <c r="D690" s="82" t="s">
        <v>402</v>
      </c>
      <c r="E690" s="82">
        <v>480086753</v>
      </c>
      <c r="F690" s="82" t="s">
        <v>11467</v>
      </c>
      <c r="G690" s="82">
        <v>501730</v>
      </c>
      <c r="H690" s="82">
        <v>501730</v>
      </c>
      <c r="I690" s="82">
        <v>872400</v>
      </c>
      <c r="J690" s="82">
        <v>872400</v>
      </c>
      <c r="K690" s="82">
        <v>202008</v>
      </c>
      <c r="L690" s="82">
        <v>202008</v>
      </c>
      <c r="M690" s="82"/>
      <c r="N690" s="82"/>
      <c r="O690" s="82" t="s">
        <v>2086</v>
      </c>
      <c r="P690" s="83">
        <v>100</v>
      </c>
      <c r="Q690" s="84">
        <v>100000</v>
      </c>
      <c r="R690" s="84">
        <v>10000000</v>
      </c>
      <c r="S690" s="82" t="s">
        <v>926</v>
      </c>
      <c r="T690" s="84">
        <v>10000000</v>
      </c>
      <c r="U690" s="82" t="s">
        <v>12771</v>
      </c>
      <c r="V690" s="85">
        <v>44067.900300925925</v>
      </c>
    </row>
    <row r="691" spans="1:22" ht="27.6" x14ac:dyDescent="0.3">
      <c r="A691" s="82" t="s">
        <v>17065</v>
      </c>
      <c r="B691" s="83">
        <v>0</v>
      </c>
      <c r="C691" s="82" t="s">
        <v>12680</v>
      </c>
      <c r="D691" s="82" t="s">
        <v>178</v>
      </c>
      <c r="E691" s="82">
        <v>480086754</v>
      </c>
      <c r="F691" s="82" t="s">
        <v>11467</v>
      </c>
      <c r="G691" s="82">
        <v>501110</v>
      </c>
      <c r="H691" s="82">
        <v>501110</v>
      </c>
      <c r="I691" s="82">
        <v>872600</v>
      </c>
      <c r="J691" s="82">
        <v>872600</v>
      </c>
      <c r="K691" s="82">
        <v>202008</v>
      </c>
      <c r="L691" s="82">
        <v>202008</v>
      </c>
      <c r="M691" s="82"/>
      <c r="N691" s="82"/>
      <c r="O691" s="82" t="s">
        <v>2087</v>
      </c>
      <c r="P691" s="83">
        <v>1</v>
      </c>
      <c r="Q691" s="84">
        <v>2727272.73</v>
      </c>
      <c r="R691" s="84">
        <v>2727272.73</v>
      </c>
      <c r="S691" s="82" t="s">
        <v>926</v>
      </c>
      <c r="T691" s="84">
        <v>2727272.73</v>
      </c>
      <c r="U691" s="82" t="s">
        <v>12771</v>
      </c>
      <c r="V691" s="85">
        <v>44067.902002314811</v>
      </c>
    </row>
    <row r="692" spans="1:22" ht="27.6" x14ac:dyDescent="0.3">
      <c r="A692" s="82" t="s">
        <v>17065</v>
      </c>
      <c r="B692" s="83">
        <v>1</v>
      </c>
      <c r="C692" s="82" t="s">
        <v>12680</v>
      </c>
      <c r="D692" s="82" t="s">
        <v>178</v>
      </c>
      <c r="E692" s="82">
        <v>480086754</v>
      </c>
      <c r="F692" s="82" t="s">
        <v>11467</v>
      </c>
      <c r="G692" s="82">
        <v>501120</v>
      </c>
      <c r="H692" s="82">
        <v>501120</v>
      </c>
      <c r="I692" s="82">
        <v>872600</v>
      </c>
      <c r="J692" s="82">
        <v>872600</v>
      </c>
      <c r="K692" s="82">
        <v>202008</v>
      </c>
      <c r="L692" s="82">
        <v>202008</v>
      </c>
      <c r="M692" s="82"/>
      <c r="N692" s="82"/>
      <c r="O692" s="82" t="s">
        <v>2088</v>
      </c>
      <c r="P692" s="83">
        <v>1</v>
      </c>
      <c r="Q692" s="84">
        <v>3636363.64</v>
      </c>
      <c r="R692" s="84">
        <v>3636363.64</v>
      </c>
      <c r="S692" s="82" t="s">
        <v>926</v>
      </c>
      <c r="T692" s="84">
        <v>3636363.64</v>
      </c>
      <c r="U692" s="82" t="s">
        <v>12771</v>
      </c>
      <c r="V692" s="85">
        <v>44067.902002314811</v>
      </c>
    </row>
    <row r="693" spans="1:22" ht="27.6" x14ac:dyDescent="0.3">
      <c r="A693" s="82" t="s">
        <v>17070</v>
      </c>
      <c r="B693" s="83">
        <v>0</v>
      </c>
      <c r="C693" s="82" t="s">
        <v>11499</v>
      </c>
      <c r="D693" s="82" t="s">
        <v>11500</v>
      </c>
      <c r="E693" s="82">
        <v>480086755</v>
      </c>
      <c r="F693" s="82" t="s">
        <v>11467</v>
      </c>
      <c r="G693" s="82">
        <v>501730</v>
      </c>
      <c r="H693" s="82">
        <v>501730</v>
      </c>
      <c r="I693" s="82">
        <v>872400</v>
      </c>
      <c r="J693" s="82">
        <v>872400</v>
      </c>
      <c r="K693" s="82">
        <v>202009</v>
      </c>
      <c r="L693" s="82">
        <v>202009</v>
      </c>
      <c r="M693" s="82"/>
      <c r="N693" s="82"/>
      <c r="O693" s="82" t="s">
        <v>2089</v>
      </c>
      <c r="P693" s="83">
        <v>6</v>
      </c>
      <c r="Q693" s="84">
        <v>5400000</v>
      </c>
      <c r="R693" s="84">
        <v>32400000</v>
      </c>
      <c r="S693" s="82" t="s">
        <v>926</v>
      </c>
      <c r="T693" s="84">
        <v>32400000</v>
      </c>
      <c r="U693" s="82" t="s">
        <v>12771</v>
      </c>
      <c r="V693" s="85">
        <v>44067.903425925928</v>
      </c>
    </row>
    <row r="694" spans="1:22" ht="13.8" x14ac:dyDescent="0.3">
      <c r="A694" s="82" t="s">
        <v>13661</v>
      </c>
      <c r="B694" s="83">
        <v>0</v>
      </c>
      <c r="C694" s="82" t="s">
        <v>13662</v>
      </c>
      <c r="D694" s="82" t="s">
        <v>372</v>
      </c>
      <c r="E694" s="82">
        <v>480086821</v>
      </c>
      <c r="F694" s="82" t="s">
        <v>11467</v>
      </c>
      <c r="G694" s="82">
        <v>501730</v>
      </c>
      <c r="H694" s="82">
        <v>501730</v>
      </c>
      <c r="I694" s="82">
        <v>872310</v>
      </c>
      <c r="J694" s="82">
        <v>872310</v>
      </c>
      <c r="K694" s="82">
        <v>202008</v>
      </c>
      <c r="L694" s="82">
        <v>202008</v>
      </c>
      <c r="M694" s="82"/>
      <c r="N694" s="82"/>
      <c r="O694" s="82" t="s">
        <v>2094</v>
      </c>
      <c r="P694" s="83">
        <v>1</v>
      </c>
      <c r="Q694" s="84">
        <v>318288630</v>
      </c>
      <c r="R694" s="84">
        <v>318288630</v>
      </c>
      <c r="S694" s="82" t="s">
        <v>926</v>
      </c>
      <c r="T694" s="84">
        <v>318288630</v>
      </c>
      <c r="U694" s="82" t="s">
        <v>11487</v>
      </c>
      <c r="V694" s="85">
        <v>44069.676018518519</v>
      </c>
    </row>
    <row r="695" spans="1:22" ht="27.6" x14ac:dyDescent="0.3">
      <c r="A695" s="82" t="s">
        <v>13666</v>
      </c>
      <c r="B695" s="83">
        <v>0</v>
      </c>
      <c r="C695" s="82" t="s">
        <v>13603</v>
      </c>
      <c r="D695" s="82" t="s">
        <v>407</v>
      </c>
      <c r="E695" s="82">
        <v>480086786</v>
      </c>
      <c r="F695" s="82" t="s">
        <v>11467</v>
      </c>
      <c r="G695" s="82">
        <v>501170</v>
      </c>
      <c r="H695" s="82">
        <v>501170</v>
      </c>
      <c r="I695" s="82">
        <v>872200</v>
      </c>
      <c r="J695" s="82">
        <v>872200</v>
      </c>
      <c r="K695" s="82">
        <v>202008</v>
      </c>
      <c r="L695" s="82">
        <v>202008</v>
      </c>
      <c r="M695" s="82"/>
      <c r="N695" s="82"/>
      <c r="O695" s="82" t="s">
        <v>2090</v>
      </c>
      <c r="P695" s="83">
        <v>1</v>
      </c>
      <c r="Q695" s="84">
        <v>1652452030</v>
      </c>
      <c r="R695" s="84">
        <v>1652452030</v>
      </c>
      <c r="S695" s="82" t="s">
        <v>926</v>
      </c>
      <c r="T695" s="84">
        <v>1652452030</v>
      </c>
      <c r="U695" s="82" t="s">
        <v>12771</v>
      </c>
      <c r="V695" s="85">
        <v>44068.906851851854</v>
      </c>
    </row>
    <row r="696" spans="1:22" ht="27.6" x14ac:dyDescent="0.3">
      <c r="A696" s="82" t="s">
        <v>13671</v>
      </c>
      <c r="B696" s="83">
        <v>0</v>
      </c>
      <c r="C696" s="82" t="s">
        <v>13603</v>
      </c>
      <c r="D696" s="82" t="s">
        <v>407</v>
      </c>
      <c r="E696" s="82">
        <v>480086787</v>
      </c>
      <c r="F696" s="82" t="s">
        <v>11467</v>
      </c>
      <c r="G696" s="82">
        <v>501170</v>
      </c>
      <c r="H696" s="82">
        <v>501170</v>
      </c>
      <c r="I696" s="82">
        <v>872200</v>
      </c>
      <c r="J696" s="82">
        <v>872200</v>
      </c>
      <c r="K696" s="82">
        <v>202008</v>
      </c>
      <c r="L696" s="82">
        <v>202008</v>
      </c>
      <c r="M696" s="82"/>
      <c r="N696" s="82"/>
      <c r="O696" s="82" t="s">
        <v>2092</v>
      </c>
      <c r="P696" s="83">
        <v>1</v>
      </c>
      <c r="Q696" s="84">
        <v>230820400</v>
      </c>
      <c r="R696" s="84">
        <v>230820400</v>
      </c>
      <c r="S696" s="82" t="s">
        <v>926</v>
      </c>
      <c r="T696" s="84">
        <v>230820400</v>
      </c>
      <c r="U696" s="82" t="s">
        <v>12771</v>
      </c>
      <c r="V696" s="85">
        <v>44068.907476851855</v>
      </c>
    </row>
    <row r="697" spans="1:22" ht="27.6" x14ac:dyDescent="0.3">
      <c r="A697" s="82" t="s">
        <v>13676</v>
      </c>
      <c r="B697" s="83">
        <v>0</v>
      </c>
      <c r="C697" s="82" t="s">
        <v>13603</v>
      </c>
      <c r="D697" s="82" t="s">
        <v>407</v>
      </c>
      <c r="E697" s="82">
        <v>480086788</v>
      </c>
      <c r="F697" s="82" t="s">
        <v>11467</v>
      </c>
      <c r="G697" s="82">
        <v>501170</v>
      </c>
      <c r="H697" s="82">
        <v>501170</v>
      </c>
      <c r="I697" s="82">
        <v>872200</v>
      </c>
      <c r="J697" s="82">
        <v>872200</v>
      </c>
      <c r="K697" s="82">
        <v>202008</v>
      </c>
      <c r="L697" s="82">
        <v>202008</v>
      </c>
      <c r="M697" s="82"/>
      <c r="N697" s="82"/>
      <c r="O697" s="82" t="s">
        <v>2093</v>
      </c>
      <c r="P697" s="83">
        <v>1</v>
      </c>
      <c r="Q697" s="84">
        <v>34759760</v>
      </c>
      <c r="R697" s="84">
        <v>34759760</v>
      </c>
      <c r="S697" s="82" t="s">
        <v>926</v>
      </c>
      <c r="T697" s="84">
        <v>34759760</v>
      </c>
      <c r="U697" s="82" t="s">
        <v>12771</v>
      </c>
      <c r="V697" s="85">
        <v>44068.908252314817</v>
      </c>
    </row>
    <row r="698" spans="1:22" ht="13.8" x14ac:dyDescent="0.3">
      <c r="A698" s="82" t="s">
        <v>13681</v>
      </c>
      <c r="B698" s="83">
        <v>0</v>
      </c>
      <c r="C698" s="82" t="s">
        <v>13640</v>
      </c>
      <c r="D698" s="82" t="s">
        <v>416</v>
      </c>
      <c r="E698" s="82">
        <v>480086822</v>
      </c>
      <c r="F698" s="82" t="s">
        <v>11467</v>
      </c>
      <c r="G698" s="82">
        <v>501730</v>
      </c>
      <c r="H698" s="82">
        <v>501730</v>
      </c>
      <c r="I698" s="82">
        <v>871080</v>
      </c>
      <c r="J698" s="82">
        <v>871280</v>
      </c>
      <c r="K698" s="82">
        <v>202008</v>
      </c>
      <c r="L698" s="82">
        <v>202008</v>
      </c>
      <c r="M698" s="82"/>
      <c r="N698" s="82"/>
      <c r="O698" s="82" t="s">
        <v>2095</v>
      </c>
      <c r="P698" s="83">
        <v>1</v>
      </c>
      <c r="Q698" s="84">
        <v>40000000</v>
      </c>
      <c r="R698" s="84">
        <v>40000000</v>
      </c>
      <c r="S698" s="82" t="s">
        <v>926</v>
      </c>
      <c r="T698" s="84">
        <v>40000000</v>
      </c>
      <c r="U698" s="82" t="s">
        <v>11470</v>
      </c>
      <c r="V698" s="85">
        <v>44069.679212962961</v>
      </c>
    </row>
    <row r="699" spans="1:22" ht="27.6" x14ac:dyDescent="0.3">
      <c r="A699" s="82" t="s">
        <v>13686</v>
      </c>
      <c r="B699" s="83">
        <v>0</v>
      </c>
      <c r="C699" s="82" t="s">
        <v>13687</v>
      </c>
      <c r="D699" s="82" t="s">
        <v>398</v>
      </c>
      <c r="E699" s="82">
        <v>480086823</v>
      </c>
      <c r="F699" s="82" t="s">
        <v>11467</v>
      </c>
      <c r="G699" s="82">
        <v>501730</v>
      </c>
      <c r="H699" s="82">
        <v>501730</v>
      </c>
      <c r="I699" s="82">
        <v>871080</v>
      </c>
      <c r="J699" s="82">
        <v>871080</v>
      </c>
      <c r="K699" s="82">
        <v>202009</v>
      </c>
      <c r="L699" s="82">
        <v>202009</v>
      </c>
      <c r="M699" s="82"/>
      <c r="N699" s="82"/>
      <c r="O699" s="82" t="s">
        <v>2096</v>
      </c>
      <c r="P699" s="83">
        <v>1</v>
      </c>
      <c r="Q699" s="84">
        <v>479986834</v>
      </c>
      <c r="R699" s="84">
        <v>479986834</v>
      </c>
      <c r="S699" s="82" t="s">
        <v>926</v>
      </c>
      <c r="T699" s="84">
        <v>479986834</v>
      </c>
      <c r="U699" s="82" t="s">
        <v>11470</v>
      </c>
      <c r="V699" s="85">
        <v>44069.680972222224</v>
      </c>
    </row>
    <row r="700" spans="1:22" ht="27.6" x14ac:dyDescent="0.3">
      <c r="A700" s="82" t="s">
        <v>13686</v>
      </c>
      <c r="B700" s="83">
        <v>1</v>
      </c>
      <c r="C700" s="82" t="s">
        <v>13687</v>
      </c>
      <c r="D700" s="82" t="s">
        <v>398</v>
      </c>
      <c r="E700" s="82">
        <v>480086823</v>
      </c>
      <c r="F700" s="82" t="s">
        <v>11467</v>
      </c>
      <c r="G700" s="82">
        <v>501730</v>
      </c>
      <c r="H700" s="82">
        <v>501730</v>
      </c>
      <c r="I700" s="82">
        <v>871080</v>
      </c>
      <c r="J700" s="82">
        <v>871080</v>
      </c>
      <c r="K700" s="82">
        <v>202010</v>
      </c>
      <c r="L700" s="82">
        <v>202010</v>
      </c>
      <c r="M700" s="82"/>
      <c r="N700" s="82"/>
      <c r="O700" s="82" t="s">
        <v>2097</v>
      </c>
      <c r="P700" s="83">
        <v>1</v>
      </c>
      <c r="Q700" s="84">
        <v>599983543</v>
      </c>
      <c r="R700" s="84">
        <v>599983543</v>
      </c>
      <c r="S700" s="82" t="s">
        <v>926</v>
      </c>
      <c r="T700" s="84">
        <v>599983543</v>
      </c>
      <c r="U700" s="82" t="s">
        <v>11470</v>
      </c>
      <c r="V700" s="85">
        <v>44069.680972222224</v>
      </c>
    </row>
    <row r="701" spans="1:22" ht="27.6" x14ac:dyDescent="0.3">
      <c r="A701" s="82" t="s">
        <v>13686</v>
      </c>
      <c r="B701" s="83">
        <v>2</v>
      </c>
      <c r="C701" s="82" t="s">
        <v>13687</v>
      </c>
      <c r="D701" s="82" t="s">
        <v>398</v>
      </c>
      <c r="E701" s="82">
        <v>480086823</v>
      </c>
      <c r="F701" s="82" t="s">
        <v>11467</v>
      </c>
      <c r="G701" s="82">
        <v>501730</v>
      </c>
      <c r="H701" s="82">
        <v>501730</v>
      </c>
      <c r="I701" s="82">
        <v>871080</v>
      </c>
      <c r="J701" s="82">
        <v>871080</v>
      </c>
      <c r="K701" s="82">
        <v>202011</v>
      </c>
      <c r="L701" s="82">
        <v>202011</v>
      </c>
      <c r="M701" s="82"/>
      <c r="N701" s="82"/>
      <c r="O701" s="82" t="s">
        <v>2098</v>
      </c>
      <c r="P701" s="83">
        <v>1</v>
      </c>
      <c r="Q701" s="84">
        <v>119996708</v>
      </c>
      <c r="R701" s="84">
        <v>119996708</v>
      </c>
      <c r="S701" s="82" t="s">
        <v>926</v>
      </c>
      <c r="T701" s="84">
        <v>119996708</v>
      </c>
      <c r="U701" s="82" t="s">
        <v>11470</v>
      </c>
      <c r="V701" s="85">
        <v>44069.680972222224</v>
      </c>
    </row>
    <row r="702" spans="1:22" ht="27.6" x14ac:dyDescent="0.3">
      <c r="A702" s="82" t="s">
        <v>13694</v>
      </c>
      <c r="B702" s="83">
        <v>0</v>
      </c>
      <c r="C702" s="82" t="s">
        <v>13687</v>
      </c>
      <c r="D702" s="82" t="s">
        <v>398</v>
      </c>
      <c r="E702" s="82">
        <v>480086890</v>
      </c>
      <c r="F702" s="82" t="s">
        <v>11467</v>
      </c>
      <c r="G702" s="82">
        <v>501730</v>
      </c>
      <c r="H702" s="82">
        <v>501730</v>
      </c>
      <c r="I702" s="82">
        <v>871080</v>
      </c>
      <c r="J702" s="82">
        <v>871280</v>
      </c>
      <c r="K702" s="82">
        <v>202009</v>
      </c>
      <c r="L702" s="82">
        <v>202009</v>
      </c>
      <c r="M702" s="82"/>
      <c r="N702" s="82"/>
      <c r="O702" s="82" t="s">
        <v>2122</v>
      </c>
      <c r="P702" s="83">
        <v>1</v>
      </c>
      <c r="Q702" s="84">
        <v>134706600</v>
      </c>
      <c r="R702" s="84">
        <v>134706600</v>
      </c>
      <c r="S702" s="82" t="s">
        <v>926</v>
      </c>
      <c r="T702" s="84">
        <v>134706600</v>
      </c>
      <c r="U702" s="82" t="s">
        <v>11470</v>
      </c>
      <c r="V702" s="85">
        <v>44070.475740740738</v>
      </c>
    </row>
    <row r="703" spans="1:22" ht="27.6" x14ac:dyDescent="0.3">
      <c r="A703" s="82" t="s">
        <v>13694</v>
      </c>
      <c r="B703" s="83">
        <v>1</v>
      </c>
      <c r="C703" s="82" t="s">
        <v>13687</v>
      </c>
      <c r="D703" s="82" t="s">
        <v>398</v>
      </c>
      <c r="E703" s="82">
        <v>480086890</v>
      </c>
      <c r="F703" s="82" t="s">
        <v>11467</v>
      </c>
      <c r="G703" s="82">
        <v>501730</v>
      </c>
      <c r="H703" s="82">
        <v>501730</v>
      </c>
      <c r="I703" s="82">
        <v>871080</v>
      </c>
      <c r="J703" s="82">
        <v>871280</v>
      </c>
      <c r="K703" s="82">
        <v>202010</v>
      </c>
      <c r="L703" s="82">
        <v>202010</v>
      </c>
      <c r="M703" s="82"/>
      <c r="N703" s="82"/>
      <c r="O703" s="82" t="s">
        <v>2123</v>
      </c>
      <c r="P703" s="83">
        <v>1</v>
      </c>
      <c r="Q703" s="84">
        <v>119739200</v>
      </c>
      <c r="R703" s="84">
        <v>119739200</v>
      </c>
      <c r="S703" s="82" t="s">
        <v>926</v>
      </c>
      <c r="T703" s="84">
        <v>119739200</v>
      </c>
      <c r="U703" s="82" t="s">
        <v>11470</v>
      </c>
      <c r="V703" s="85">
        <v>44070.475740740738</v>
      </c>
    </row>
    <row r="704" spans="1:22" ht="27.6" x14ac:dyDescent="0.3">
      <c r="A704" s="82" t="s">
        <v>13694</v>
      </c>
      <c r="B704" s="83">
        <v>2</v>
      </c>
      <c r="C704" s="82" t="s">
        <v>13687</v>
      </c>
      <c r="D704" s="82" t="s">
        <v>398</v>
      </c>
      <c r="E704" s="82">
        <v>480086890</v>
      </c>
      <c r="F704" s="82" t="s">
        <v>11467</v>
      </c>
      <c r="G704" s="82">
        <v>501730</v>
      </c>
      <c r="H704" s="82">
        <v>501730</v>
      </c>
      <c r="I704" s="82">
        <v>871080</v>
      </c>
      <c r="J704" s="82">
        <v>871280</v>
      </c>
      <c r="K704" s="82">
        <v>202011</v>
      </c>
      <c r="L704" s="82">
        <v>202011</v>
      </c>
      <c r="M704" s="82"/>
      <c r="N704" s="82"/>
      <c r="O704" s="82" t="s">
        <v>2124</v>
      </c>
      <c r="P704" s="83">
        <v>1</v>
      </c>
      <c r="Q704" s="84">
        <v>44902200</v>
      </c>
      <c r="R704" s="84">
        <v>44902200</v>
      </c>
      <c r="S704" s="82" t="s">
        <v>926</v>
      </c>
      <c r="T704" s="84">
        <v>44902200</v>
      </c>
      <c r="U704" s="82" t="s">
        <v>11470</v>
      </c>
      <c r="V704" s="85">
        <v>44070.475740740738</v>
      </c>
    </row>
    <row r="705" spans="1:22" ht="27.6" x14ac:dyDescent="0.3">
      <c r="A705" s="82" t="s">
        <v>13699</v>
      </c>
      <c r="B705" s="83">
        <v>0</v>
      </c>
      <c r="C705" s="82" t="s">
        <v>13700</v>
      </c>
      <c r="D705" s="82" t="s">
        <v>414</v>
      </c>
      <c r="E705" s="82">
        <v>480086824</v>
      </c>
      <c r="F705" s="82" t="s">
        <v>11467</v>
      </c>
      <c r="G705" s="82">
        <v>501730</v>
      </c>
      <c r="H705" s="82">
        <v>501730</v>
      </c>
      <c r="I705" s="82">
        <v>871080</v>
      </c>
      <c r="J705" s="82">
        <v>871280</v>
      </c>
      <c r="K705" s="82">
        <v>202008</v>
      </c>
      <c r="L705" s="82">
        <v>202008</v>
      </c>
      <c r="M705" s="82"/>
      <c r="N705" s="82"/>
      <c r="O705" s="82" t="s">
        <v>2099</v>
      </c>
      <c r="P705" s="83">
        <v>1</v>
      </c>
      <c r="Q705" s="84">
        <v>7250000</v>
      </c>
      <c r="R705" s="84">
        <v>7250000</v>
      </c>
      <c r="S705" s="82" t="s">
        <v>926</v>
      </c>
      <c r="T705" s="84">
        <v>7250000</v>
      </c>
      <c r="U705" s="82" t="s">
        <v>11470</v>
      </c>
      <c r="V705" s="85">
        <v>44069.685752314814</v>
      </c>
    </row>
    <row r="706" spans="1:22" ht="27.6" x14ac:dyDescent="0.3">
      <c r="A706" s="82" t="s">
        <v>13699</v>
      </c>
      <c r="B706" s="83">
        <v>1</v>
      </c>
      <c r="C706" s="82" t="s">
        <v>13700</v>
      </c>
      <c r="D706" s="82" t="s">
        <v>414</v>
      </c>
      <c r="E706" s="82">
        <v>480086824</v>
      </c>
      <c r="F706" s="82" t="s">
        <v>11467</v>
      </c>
      <c r="G706" s="82">
        <v>501730</v>
      </c>
      <c r="H706" s="82">
        <v>501730</v>
      </c>
      <c r="I706" s="82">
        <v>871080</v>
      </c>
      <c r="J706" s="82">
        <v>871280</v>
      </c>
      <c r="K706" s="82">
        <v>202009</v>
      </c>
      <c r="L706" s="82">
        <v>202009</v>
      </c>
      <c r="M706" s="82"/>
      <c r="N706" s="82"/>
      <c r="O706" s="82" t="s">
        <v>2100</v>
      </c>
      <c r="P706" s="83">
        <v>1</v>
      </c>
      <c r="Q706" s="84">
        <v>7250000</v>
      </c>
      <c r="R706" s="84">
        <v>7250000</v>
      </c>
      <c r="S706" s="82" t="s">
        <v>926</v>
      </c>
      <c r="T706" s="84">
        <v>7250000</v>
      </c>
      <c r="U706" s="82" t="s">
        <v>11470</v>
      </c>
      <c r="V706" s="85">
        <v>44069.685752314814</v>
      </c>
    </row>
    <row r="707" spans="1:22" ht="27.6" x14ac:dyDescent="0.3">
      <c r="A707" s="82" t="s">
        <v>13699</v>
      </c>
      <c r="B707" s="83">
        <v>2</v>
      </c>
      <c r="C707" s="82" t="s">
        <v>13700</v>
      </c>
      <c r="D707" s="82" t="s">
        <v>414</v>
      </c>
      <c r="E707" s="82">
        <v>480086824</v>
      </c>
      <c r="F707" s="82" t="s">
        <v>11467</v>
      </c>
      <c r="G707" s="82">
        <v>501730</v>
      </c>
      <c r="H707" s="82">
        <v>501730</v>
      </c>
      <c r="I707" s="82">
        <v>871080</v>
      </c>
      <c r="J707" s="82">
        <v>871280</v>
      </c>
      <c r="K707" s="82">
        <v>202010</v>
      </c>
      <c r="L707" s="82">
        <v>202010</v>
      </c>
      <c r="M707" s="82"/>
      <c r="N707" s="82"/>
      <c r="O707" s="82" t="s">
        <v>2101</v>
      </c>
      <c r="P707" s="83">
        <v>1</v>
      </c>
      <c r="Q707" s="84">
        <v>7250000</v>
      </c>
      <c r="R707" s="84">
        <v>7250000</v>
      </c>
      <c r="S707" s="82" t="s">
        <v>926</v>
      </c>
      <c r="T707" s="84">
        <v>7250000</v>
      </c>
      <c r="U707" s="82" t="s">
        <v>11470</v>
      </c>
      <c r="V707" s="85">
        <v>44069.685752314814</v>
      </c>
    </row>
    <row r="708" spans="1:22" ht="27.6" x14ac:dyDescent="0.3">
      <c r="A708" s="82" t="s">
        <v>13699</v>
      </c>
      <c r="B708" s="83">
        <v>3</v>
      </c>
      <c r="C708" s="82" t="s">
        <v>13700</v>
      </c>
      <c r="D708" s="82" t="s">
        <v>414</v>
      </c>
      <c r="E708" s="82">
        <v>480086824</v>
      </c>
      <c r="F708" s="82" t="s">
        <v>11467</v>
      </c>
      <c r="G708" s="82">
        <v>501730</v>
      </c>
      <c r="H708" s="82">
        <v>501730</v>
      </c>
      <c r="I708" s="82">
        <v>871080</v>
      </c>
      <c r="J708" s="82">
        <v>871280</v>
      </c>
      <c r="K708" s="82">
        <v>202011</v>
      </c>
      <c r="L708" s="82">
        <v>202011</v>
      </c>
      <c r="M708" s="82"/>
      <c r="N708" s="82"/>
      <c r="O708" s="82" t="s">
        <v>2102</v>
      </c>
      <c r="P708" s="83">
        <v>1</v>
      </c>
      <c r="Q708" s="84">
        <v>7250000</v>
      </c>
      <c r="R708" s="84">
        <v>7250000</v>
      </c>
      <c r="S708" s="82" t="s">
        <v>926</v>
      </c>
      <c r="T708" s="84">
        <v>7250000</v>
      </c>
      <c r="U708" s="82" t="s">
        <v>11470</v>
      </c>
      <c r="V708" s="85">
        <v>44069.685752314814</v>
      </c>
    </row>
    <row r="709" spans="1:22" ht="27.6" x14ac:dyDescent="0.3">
      <c r="A709" s="82" t="s">
        <v>13699</v>
      </c>
      <c r="B709" s="83">
        <v>4</v>
      </c>
      <c r="C709" s="82" t="s">
        <v>13700</v>
      </c>
      <c r="D709" s="82" t="s">
        <v>414</v>
      </c>
      <c r="E709" s="82">
        <v>480086824</v>
      </c>
      <c r="F709" s="82" t="s">
        <v>11467</v>
      </c>
      <c r="G709" s="82">
        <v>501730</v>
      </c>
      <c r="H709" s="82">
        <v>501730</v>
      </c>
      <c r="I709" s="82">
        <v>871080</v>
      </c>
      <c r="J709" s="82">
        <v>871280</v>
      </c>
      <c r="K709" s="82">
        <v>202012</v>
      </c>
      <c r="L709" s="82">
        <v>202012</v>
      </c>
      <c r="M709" s="82"/>
      <c r="N709" s="82"/>
      <c r="O709" s="82" t="s">
        <v>2103</v>
      </c>
      <c r="P709" s="83">
        <v>1</v>
      </c>
      <c r="Q709" s="84">
        <v>7250000</v>
      </c>
      <c r="R709" s="84">
        <v>7250000</v>
      </c>
      <c r="S709" s="82" t="s">
        <v>926</v>
      </c>
      <c r="T709" s="84">
        <v>7250000</v>
      </c>
      <c r="U709" s="82" t="s">
        <v>11470</v>
      </c>
      <c r="V709" s="85">
        <v>44069.685752314814</v>
      </c>
    </row>
    <row r="710" spans="1:22" ht="27.6" x14ac:dyDescent="0.3">
      <c r="A710" s="82" t="s">
        <v>13699</v>
      </c>
      <c r="B710" s="83">
        <v>5</v>
      </c>
      <c r="C710" s="82" t="s">
        <v>13700</v>
      </c>
      <c r="D710" s="82" t="s">
        <v>414</v>
      </c>
      <c r="E710" s="82">
        <v>480086824</v>
      </c>
      <c r="F710" s="82" t="s">
        <v>11467</v>
      </c>
      <c r="G710" s="82">
        <v>501730</v>
      </c>
      <c r="H710" s="82">
        <v>501730</v>
      </c>
      <c r="I710" s="82">
        <v>871080</v>
      </c>
      <c r="J710" s="82">
        <v>871280</v>
      </c>
      <c r="K710" s="82">
        <v>202101</v>
      </c>
      <c r="L710" s="82">
        <v>202101</v>
      </c>
      <c r="M710" s="82"/>
      <c r="N710" s="82"/>
      <c r="O710" s="82" t="s">
        <v>2104</v>
      </c>
      <c r="P710" s="83">
        <v>1</v>
      </c>
      <c r="Q710" s="84">
        <v>7250000</v>
      </c>
      <c r="R710" s="84">
        <v>7250000</v>
      </c>
      <c r="S710" s="82" t="s">
        <v>926</v>
      </c>
      <c r="T710" s="84">
        <v>7250000</v>
      </c>
      <c r="U710" s="82" t="s">
        <v>11470</v>
      </c>
      <c r="V710" s="85">
        <v>44069.685752314814</v>
      </c>
    </row>
    <row r="711" spans="1:22" ht="27.6" x14ac:dyDescent="0.3">
      <c r="A711" s="82" t="s">
        <v>13699</v>
      </c>
      <c r="B711" s="83">
        <v>6</v>
      </c>
      <c r="C711" s="82" t="s">
        <v>13700</v>
      </c>
      <c r="D711" s="82" t="s">
        <v>414</v>
      </c>
      <c r="E711" s="82">
        <v>480086824</v>
      </c>
      <c r="F711" s="82" t="s">
        <v>11467</v>
      </c>
      <c r="G711" s="82">
        <v>501730</v>
      </c>
      <c r="H711" s="82">
        <v>501730</v>
      </c>
      <c r="I711" s="82">
        <v>871080</v>
      </c>
      <c r="J711" s="82">
        <v>871280</v>
      </c>
      <c r="K711" s="82">
        <v>202102</v>
      </c>
      <c r="L711" s="82">
        <v>202102</v>
      </c>
      <c r="M711" s="82"/>
      <c r="N711" s="82"/>
      <c r="O711" s="82" t="s">
        <v>2105</v>
      </c>
      <c r="P711" s="83">
        <v>1</v>
      </c>
      <c r="Q711" s="84">
        <v>7250000</v>
      </c>
      <c r="R711" s="84">
        <v>7250000</v>
      </c>
      <c r="S711" s="82" t="s">
        <v>926</v>
      </c>
      <c r="T711" s="84">
        <v>7250000</v>
      </c>
      <c r="U711" s="82" t="s">
        <v>11470</v>
      </c>
      <c r="V711" s="85">
        <v>44069.685752314814</v>
      </c>
    </row>
    <row r="712" spans="1:22" ht="27.6" x14ac:dyDescent="0.3">
      <c r="A712" s="82" t="s">
        <v>13699</v>
      </c>
      <c r="B712" s="83">
        <v>7</v>
      </c>
      <c r="C712" s="82" t="s">
        <v>13700</v>
      </c>
      <c r="D712" s="82" t="s">
        <v>414</v>
      </c>
      <c r="E712" s="82">
        <v>480086824</v>
      </c>
      <c r="F712" s="82" t="s">
        <v>11467</v>
      </c>
      <c r="G712" s="82">
        <v>501730</v>
      </c>
      <c r="H712" s="82">
        <v>501730</v>
      </c>
      <c r="I712" s="82">
        <v>871080</v>
      </c>
      <c r="J712" s="82">
        <v>871280</v>
      </c>
      <c r="K712" s="82">
        <v>202103</v>
      </c>
      <c r="L712" s="82">
        <v>202103</v>
      </c>
      <c r="M712" s="82"/>
      <c r="N712" s="82"/>
      <c r="O712" s="82" t="s">
        <v>2106</v>
      </c>
      <c r="P712" s="83">
        <v>1</v>
      </c>
      <c r="Q712" s="84">
        <v>7250000</v>
      </c>
      <c r="R712" s="84">
        <v>7250000</v>
      </c>
      <c r="S712" s="82" t="s">
        <v>926</v>
      </c>
      <c r="T712" s="84">
        <v>7250000</v>
      </c>
      <c r="U712" s="82" t="s">
        <v>11470</v>
      </c>
      <c r="V712" s="85">
        <v>44069.685752314814</v>
      </c>
    </row>
    <row r="713" spans="1:22" ht="13.8" x14ac:dyDescent="0.3">
      <c r="A713" s="82" t="s">
        <v>13706</v>
      </c>
      <c r="B713" s="83">
        <v>0</v>
      </c>
      <c r="C713" s="82" t="s">
        <v>13707</v>
      </c>
      <c r="D713" s="82" t="s">
        <v>372</v>
      </c>
      <c r="E713" s="82">
        <v>480086825</v>
      </c>
      <c r="F713" s="82" t="s">
        <v>11467</v>
      </c>
      <c r="G713" s="82">
        <v>501730</v>
      </c>
      <c r="H713" s="82">
        <v>501730</v>
      </c>
      <c r="I713" s="82">
        <v>872310</v>
      </c>
      <c r="J713" s="82">
        <v>872310</v>
      </c>
      <c r="K713" s="82">
        <v>202008</v>
      </c>
      <c r="L713" s="82">
        <v>202008</v>
      </c>
      <c r="M713" s="82"/>
      <c r="N713" s="82"/>
      <c r="O713" s="82" t="s">
        <v>2107</v>
      </c>
      <c r="P713" s="83">
        <v>1</v>
      </c>
      <c r="Q713" s="84">
        <v>120710300</v>
      </c>
      <c r="R713" s="84">
        <v>120710300</v>
      </c>
      <c r="S713" s="82" t="s">
        <v>926</v>
      </c>
      <c r="T713" s="84">
        <v>120710300</v>
      </c>
      <c r="U713" s="82" t="s">
        <v>11487</v>
      </c>
      <c r="V713" s="85">
        <v>44069.687430555554</v>
      </c>
    </row>
    <row r="714" spans="1:22" ht="27.6" x14ac:dyDescent="0.3">
      <c r="A714" s="82" t="s">
        <v>13713</v>
      </c>
      <c r="B714" s="83">
        <v>0</v>
      </c>
      <c r="C714" s="82" t="s">
        <v>13707</v>
      </c>
      <c r="D714" s="82" t="s">
        <v>372</v>
      </c>
      <c r="E714" s="82">
        <v>480086826</v>
      </c>
      <c r="F714" s="82" t="s">
        <v>11467</v>
      </c>
      <c r="G714" s="82">
        <v>501730</v>
      </c>
      <c r="H714" s="82">
        <v>501730</v>
      </c>
      <c r="I714" s="82">
        <v>872310</v>
      </c>
      <c r="J714" s="82">
        <v>872310</v>
      </c>
      <c r="K714" s="82">
        <v>202008</v>
      </c>
      <c r="L714" s="82">
        <v>202008</v>
      </c>
      <c r="M714" s="82"/>
      <c r="N714" s="82"/>
      <c r="O714" s="82" t="s">
        <v>2108</v>
      </c>
      <c r="P714" s="83">
        <v>1</v>
      </c>
      <c r="Q714" s="84">
        <v>119194900</v>
      </c>
      <c r="R714" s="84">
        <v>119194900</v>
      </c>
      <c r="S714" s="82" t="s">
        <v>926</v>
      </c>
      <c r="T714" s="84">
        <v>119194900</v>
      </c>
      <c r="U714" s="82" t="s">
        <v>11487</v>
      </c>
      <c r="V714" s="85">
        <v>44069.699456018519</v>
      </c>
    </row>
    <row r="715" spans="1:22" ht="27.6" x14ac:dyDescent="0.3">
      <c r="A715" s="82" t="s">
        <v>13718</v>
      </c>
      <c r="B715" s="83">
        <v>0</v>
      </c>
      <c r="C715" s="82" t="s">
        <v>13700</v>
      </c>
      <c r="D715" s="82" t="s">
        <v>414</v>
      </c>
      <c r="E715" s="82">
        <v>480086827</v>
      </c>
      <c r="F715" s="82" t="s">
        <v>11467</v>
      </c>
      <c r="G715" s="82">
        <v>501730</v>
      </c>
      <c r="H715" s="82">
        <v>501730</v>
      </c>
      <c r="I715" s="82">
        <v>871080</v>
      </c>
      <c r="J715" s="82">
        <v>871080</v>
      </c>
      <c r="K715" s="82">
        <v>202008</v>
      </c>
      <c r="L715" s="82">
        <v>202008</v>
      </c>
      <c r="M715" s="82"/>
      <c r="N715" s="82"/>
      <c r="O715" s="82" t="s">
        <v>2109</v>
      </c>
      <c r="P715" s="83">
        <v>1</v>
      </c>
      <c r="Q715" s="84">
        <v>16958000</v>
      </c>
      <c r="R715" s="84">
        <v>16958000</v>
      </c>
      <c r="S715" s="82" t="s">
        <v>926</v>
      </c>
      <c r="T715" s="84">
        <v>16958000</v>
      </c>
      <c r="U715" s="82" t="s">
        <v>11470</v>
      </c>
      <c r="V715" s="85">
        <v>44069.693564814814</v>
      </c>
    </row>
    <row r="716" spans="1:22" ht="27.6" x14ac:dyDescent="0.3">
      <c r="A716" s="82" t="s">
        <v>13718</v>
      </c>
      <c r="B716" s="83">
        <v>1</v>
      </c>
      <c r="C716" s="82" t="s">
        <v>13700</v>
      </c>
      <c r="D716" s="82" t="s">
        <v>414</v>
      </c>
      <c r="E716" s="82">
        <v>480086827</v>
      </c>
      <c r="F716" s="82" t="s">
        <v>11467</v>
      </c>
      <c r="G716" s="82">
        <v>501730</v>
      </c>
      <c r="H716" s="82">
        <v>501730</v>
      </c>
      <c r="I716" s="82">
        <v>871080</v>
      </c>
      <c r="J716" s="82">
        <v>871080</v>
      </c>
      <c r="K716" s="82">
        <v>202009</v>
      </c>
      <c r="L716" s="82">
        <v>202009</v>
      </c>
      <c r="M716" s="82"/>
      <c r="N716" s="82"/>
      <c r="O716" s="82" t="s">
        <v>2110</v>
      </c>
      <c r="P716" s="83">
        <v>1</v>
      </c>
      <c r="Q716" s="84">
        <v>15000000</v>
      </c>
      <c r="R716" s="84">
        <v>15000000</v>
      </c>
      <c r="S716" s="82" t="s">
        <v>926</v>
      </c>
      <c r="T716" s="84">
        <v>15000000</v>
      </c>
      <c r="U716" s="82" t="s">
        <v>11470</v>
      </c>
      <c r="V716" s="85">
        <v>44069.693564814814</v>
      </c>
    </row>
    <row r="717" spans="1:22" ht="27.6" x14ac:dyDescent="0.3">
      <c r="A717" s="82" t="s">
        <v>13718</v>
      </c>
      <c r="B717" s="83">
        <v>2</v>
      </c>
      <c r="C717" s="82" t="s">
        <v>13700</v>
      </c>
      <c r="D717" s="82" t="s">
        <v>414</v>
      </c>
      <c r="E717" s="82">
        <v>480086827</v>
      </c>
      <c r="F717" s="82" t="s">
        <v>11467</v>
      </c>
      <c r="G717" s="82">
        <v>501730</v>
      </c>
      <c r="H717" s="82">
        <v>501730</v>
      </c>
      <c r="I717" s="82">
        <v>871080</v>
      </c>
      <c r="J717" s="82">
        <v>871080</v>
      </c>
      <c r="K717" s="82">
        <v>202010</v>
      </c>
      <c r="L717" s="82">
        <v>202010</v>
      </c>
      <c r="M717" s="82"/>
      <c r="N717" s="82"/>
      <c r="O717" s="82" t="s">
        <v>2111</v>
      </c>
      <c r="P717" s="83">
        <v>1</v>
      </c>
      <c r="Q717" s="84">
        <v>15000000</v>
      </c>
      <c r="R717" s="84">
        <v>15000000</v>
      </c>
      <c r="S717" s="82" t="s">
        <v>926</v>
      </c>
      <c r="T717" s="84">
        <v>15000000</v>
      </c>
      <c r="U717" s="82" t="s">
        <v>11470</v>
      </c>
      <c r="V717" s="85">
        <v>44069.693564814814</v>
      </c>
    </row>
    <row r="718" spans="1:22" ht="27.6" x14ac:dyDescent="0.3">
      <c r="A718" s="82" t="s">
        <v>13718</v>
      </c>
      <c r="B718" s="83">
        <v>3</v>
      </c>
      <c r="C718" s="82" t="s">
        <v>13700</v>
      </c>
      <c r="D718" s="82" t="s">
        <v>414</v>
      </c>
      <c r="E718" s="82">
        <v>480086827</v>
      </c>
      <c r="F718" s="82" t="s">
        <v>11467</v>
      </c>
      <c r="G718" s="82">
        <v>501730</v>
      </c>
      <c r="H718" s="82">
        <v>501730</v>
      </c>
      <c r="I718" s="82">
        <v>871080</v>
      </c>
      <c r="J718" s="82">
        <v>871080</v>
      </c>
      <c r="K718" s="82">
        <v>202011</v>
      </c>
      <c r="L718" s="82">
        <v>202011</v>
      </c>
      <c r="M718" s="82"/>
      <c r="N718" s="82"/>
      <c r="O718" s="82" t="s">
        <v>2112</v>
      </c>
      <c r="P718" s="83">
        <v>1</v>
      </c>
      <c r="Q718" s="84">
        <v>15000000</v>
      </c>
      <c r="R718" s="84">
        <v>15000000</v>
      </c>
      <c r="S718" s="82" t="s">
        <v>926</v>
      </c>
      <c r="T718" s="84">
        <v>15000000</v>
      </c>
      <c r="U718" s="82" t="s">
        <v>11470</v>
      </c>
      <c r="V718" s="85">
        <v>44069.693564814814</v>
      </c>
    </row>
    <row r="719" spans="1:22" ht="27.6" x14ac:dyDescent="0.3">
      <c r="A719" s="82" t="s">
        <v>13718</v>
      </c>
      <c r="B719" s="83">
        <v>4</v>
      </c>
      <c r="C719" s="82" t="s">
        <v>13700</v>
      </c>
      <c r="D719" s="82" t="s">
        <v>414</v>
      </c>
      <c r="E719" s="82">
        <v>480086827</v>
      </c>
      <c r="F719" s="82" t="s">
        <v>11467</v>
      </c>
      <c r="G719" s="82">
        <v>501730</v>
      </c>
      <c r="H719" s="82">
        <v>501730</v>
      </c>
      <c r="I719" s="82">
        <v>871080</v>
      </c>
      <c r="J719" s="82">
        <v>871080</v>
      </c>
      <c r="K719" s="82">
        <v>202012</v>
      </c>
      <c r="L719" s="82">
        <v>202012</v>
      </c>
      <c r="M719" s="82"/>
      <c r="N719" s="82"/>
      <c r="O719" s="82" t="s">
        <v>2113</v>
      </c>
      <c r="P719" s="83">
        <v>1</v>
      </c>
      <c r="Q719" s="84">
        <v>15000000</v>
      </c>
      <c r="R719" s="84">
        <v>15000000</v>
      </c>
      <c r="S719" s="82" t="s">
        <v>926</v>
      </c>
      <c r="T719" s="84">
        <v>15000000</v>
      </c>
      <c r="U719" s="82" t="s">
        <v>11470</v>
      </c>
      <c r="V719" s="85">
        <v>44069.693564814814</v>
      </c>
    </row>
    <row r="720" spans="1:22" ht="27.6" x14ac:dyDescent="0.3">
      <c r="A720" s="82" t="s">
        <v>13718</v>
      </c>
      <c r="B720" s="83">
        <v>5</v>
      </c>
      <c r="C720" s="82" t="s">
        <v>13700</v>
      </c>
      <c r="D720" s="82" t="s">
        <v>414</v>
      </c>
      <c r="E720" s="82">
        <v>480086827</v>
      </c>
      <c r="F720" s="82" t="s">
        <v>11467</v>
      </c>
      <c r="G720" s="82">
        <v>501730</v>
      </c>
      <c r="H720" s="82">
        <v>501730</v>
      </c>
      <c r="I720" s="82">
        <v>871080</v>
      </c>
      <c r="J720" s="82">
        <v>871080</v>
      </c>
      <c r="K720" s="82">
        <v>202101</v>
      </c>
      <c r="L720" s="82">
        <v>202101</v>
      </c>
      <c r="M720" s="82"/>
      <c r="N720" s="82"/>
      <c r="O720" s="82" t="s">
        <v>2113</v>
      </c>
      <c r="P720" s="83">
        <v>1</v>
      </c>
      <c r="Q720" s="84">
        <v>15000000</v>
      </c>
      <c r="R720" s="84">
        <v>15000000</v>
      </c>
      <c r="S720" s="82" t="s">
        <v>926</v>
      </c>
      <c r="T720" s="84">
        <v>15000000</v>
      </c>
      <c r="U720" s="82" t="s">
        <v>11470</v>
      </c>
      <c r="V720" s="85">
        <v>44069.693564814814</v>
      </c>
    </row>
    <row r="721" spans="1:22" ht="27.6" x14ac:dyDescent="0.3">
      <c r="A721" s="82" t="s">
        <v>13718</v>
      </c>
      <c r="B721" s="83">
        <v>6</v>
      </c>
      <c r="C721" s="82" t="s">
        <v>13700</v>
      </c>
      <c r="D721" s="82" t="s">
        <v>414</v>
      </c>
      <c r="E721" s="82">
        <v>480086827</v>
      </c>
      <c r="F721" s="82" t="s">
        <v>11467</v>
      </c>
      <c r="G721" s="82">
        <v>501730</v>
      </c>
      <c r="H721" s="82">
        <v>501730</v>
      </c>
      <c r="I721" s="82">
        <v>871080</v>
      </c>
      <c r="J721" s="82">
        <v>871080</v>
      </c>
      <c r="K721" s="82">
        <v>202102</v>
      </c>
      <c r="L721" s="82">
        <v>202102</v>
      </c>
      <c r="M721" s="82"/>
      <c r="N721" s="82"/>
      <c r="O721" s="82" t="s">
        <v>2113</v>
      </c>
      <c r="P721" s="83">
        <v>1</v>
      </c>
      <c r="Q721" s="84">
        <v>15000000</v>
      </c>
      <c r="R721" s="84">
        <v>15000000</v>
      </c>
      <c r="S721" s="82" t="s">
        <v>926</v>
      </c>
      <c r="T721" s="84">
        <v>15000000</v>
      </c>
      <c r="U721" s="82" t="s">
        <v>11470</v>
      </c>
      <c r="V721" s="85">
        <v>44069.693564814814</v>
      </c>
    </row>
    <row r="722" spans="1:22" ht="27.6" x14ac:dyDescent="0.3">
      <c r="A722" s="82" t="s">
        <v>13718</v>
      </c>
      <c r="B722" s="83">
        <v>7</v>
      </c>
      <c r="C722" s="82" t="s">
        <v>13700</v>
      </c>
      <c r="D722" s="82" t="s">
        <v>414</v>
      </c>
      <c r="E722" s="82">
        <v>480086827</v>
      </c>
      <c r="F722" s="82" t="s">
        <v>11467</v>
      </c>
      <c r="G722" s="82">
        <v>501730</v>
      </c>
      <c r="H722" s="82">
        <v>501730</v>
      </c>
      <c r="I722" s="82">
        <v>871080</v>
      </c>
      <c r="J722" s="82">
        <v>871080</v>
      </c>
      <c r="K722" s="82">
        <v>202103</v>
      </c>
      <c r="L722" s="82">
        <v>202103</v>
      </c>
      <c r="M722" s="82"/>
      <c r="N722" s="82"/>
      <c r="O722" s="82" t="s">
        <v>2113</v>
      </c>
      <c r="P722" s="83">
        <v>1</v>
      </c>
      <c r="Q722" s="84">
        <v>15000000</v>
      </c>
      <c r="R722" s="84">
        <v>15000000</v>
      </c>
      <c r="S722" s="82" t="s">
        <v>926</v>
      </c>
      <c r="T722" s="84">
        <v>15000000</v>
      </c>
      <c r="U722" s="82" t="s">
        <v>11470</v>
      </c>
      <c r="V722" s="85">
        <v>44069.693564814814</v>
      </c>
    </row>
    <row r="723" spans="1:22" ht="13.8" x14ac:dyDescent="0.3">
      <c r="A723" s="82" t="s">
        <v>13724</v>
      </c>
      <c r="B723" s="83">
        <v>0</v>
      </c>
      <c r="C723" s="82" t="s">
        <v>13725</v>
      </c>
      <c r="D723" s="82" t="s">
        <v>412</v>
      </c>
      <c r="E723" s="82">
        <v>480086862</v>
      </c>
      <c r="F723" s="82" t="s">
        <v>11467</v>
      </c>
      <c r="G723" s="82">
        <v>501114</v>
      </c>
      <c r="H723" s="82">
        <v>501114</v>
      </c>
      <c r="I723" s="82">
        <v>871080</v>
      </c>
      <c r="J723" s="82">
        <v>871440</v>
      </c>
      <c r="K723" s="82">
        <v>202008</v>
      </c>
      <c r="L723" s="82">
        <v>202008</v>
      </c>
      <c r="M723" s="82"/>
      <c r="N723" s="82"/>
      <c r="O723" s="82" t="s">
        <v>2117</v>
      </c>
      <c r="P723" s="83">
        <v>1</v>
      </c>
      <c r="Q723" s="84">
        <v>33500000</v>
      </c>
      <c r="R723" s="84">
        <v>33500000</v>
      </c>
      <c r="S723" s="82" t="s">
        <v>926</v>
      </c>
      <c r="T723" s="84">
        <v>33500000</v>
      </c>
      <c r="U723" s="82" t="s">
        <v>11470</v>
      </c>
      <c r="V723" s="85">
        <v>44069.773761574077</v>
      </c>
    </row>
    <row r="724" spans="1:22" ht="13.8" x14ac:dyDescent="0.3">
      <c r="A724" s="82" t="s">
        <v>13724</v>
      </c>
      <c r="B724" s="83">
        <v>1</v>
      </c>
      <c r="C724" s="82" t="s">
        <v>13725</v>
      </c>
      <c r="D724" s="82" t="s">
        <v>412</v>
      </c>
      <c r="E724" s="82">
        <v>480086862</v>
      </c>
      <c r="F724" s="82" t="s">
        <v>11467</v>
      </c>
      <c r="G724" s="82">
        <v>501114</v>
      </c>
      <c r="H724" s="82">
        <v>501114</v>
      </c>
      <c r="I724" s="82">
        <v>871080</v>
      </c>
      <c r="J724" s="82">
        <v>871440</v>
      </c>
      <c r="K724" s="82">
        <v>202009</v>
      </c>
      <c r="L724" s="82">
        <v>202009</v>
      </c>
      <c r="M724" s="82"/>
      <c r="N724" s="82"/>
      <c r="O724" s="82" t="s">
        <v>2118</v>
      </c>
      <c r="P724" s="83">
        <v>1</v>
      </c>
      <c r="Q724" s="84">
        <v>33500000</v>
      </c>
      <c r="R724" s="84">
        <v>33500000</v>
      </c>
      <c r="S724" s="82" t="s">
        <v>926</v>
      </c>
      <c r="T724" s="84">
        <v>33500000</v>
      </c>
      <c r="U724" s="82" t="s">
        <v>11470</v>
      </c>
      <c r="V724" s="85">
        <v>44069.773761574077</v>
      </c>
    </row>
    <row r="725" spans="1:22" ht="13.8" x14ac:dyDescent="0.3">
      <c r="A725" s="82" t="s">
        <v>13724</v>
      </c>
      <c r="B725" s="83">
        <v>2</v>
      </c>
      <c r="C725" s="82" t="s">
        <v>13725</v>
      </c>
      <c r="D725" s="82" t="s">
        <v>412</v>
      </c>
      <c r="E725" s="82">
        <v>480086862</v>
      </c>
      <c r="F725" s="82" t="s">
        <v>11467</v>
      </c>
      <c r="G725" s="82">
        <v>501114</v>
      </c>
      <c r="H725" s="82">
        <v>501114</v>
      </c>
      <c r="I725" s="82">
        <v>871080</v>
      </c>
      <c r="J725" s="82">
        <v>871440</v>
      </c>
      <c r="K725" s="82">
        <v>202010</v>
      </c>
      <c r="L725" s="82">
        <v>202010</v>
      </c>
      <c r="M725" s="82"/>
      <c r="N725" s="82"/>
      <c r="O725" s="82" t="s">
        <v>2119</v>
      </c>
      <c r="P725" s="83">
        <v>1</v>
      </c>
      <c r="Q725" s="84">
        <v>33500000</v>
      </c>
      <c r="R725" s="84">
        <v>33500000</v>
      </c>
      <c r="S725" s="82" t="s">
        <v>926</v>
      </c>
      <c r="T725" s="84">
        <v>33500000</v>
      </c>
      <c r="U725" s="82" t="s">
        <v>11470</v>
      </c>
      <c r="V725" s="85">
        <v>44069.773761574077</v>
      </c>
    </row>
    <row r="726" spans="1:22" ht="13.8" x14ac:dyDescent="0.3">
      <c r="A726" s="82" t="s">
        <v>13724</v>
      </c>
      <c r="B726" s="83">
        <v>3</v>
      </c>
      <c r="C726" s="82" t="s">
        <v>13725</v>
      </c>
      <c r="D726" s="82" t="s">
        <v>412</v>
      </c>
      <c r="E726" s="82">
        <v>480086862</v>
      </c>
      <c r="F726" s="82" t="s">
        <v>11467</v>
      </c>
      <c r="G726" s="82">
        <v>501114</v>
      </c>
      <c r="H726" s="82">
        <v>501114</v>
      </c>
      <c r="I726" s="82">
        <v>871080</v>
      </c>
      <c r="J726" s="82">
        <v>871440</v>
      </c>
      <c r="K726" s="82">
        <v>202011</v>
      </c>
      <c r="L726" s="82">
        <v>202011</v>
      </c>
      <c r="M726" s="82"/>
      <c r="N726" s="82"/>
      <c r="O726" s="82" t="s">
        <v>2120</v>
      </c>
      <c r="P726" s="83">
        <v>1</v>
      </c>
      <c r="Q726" s="84">
        <v>32780000</v>
      </c>
      <c r="R726" s="84">
        <v>32780000</v>
      </c>
      <c r="S726" s="82" t="s">
        <v>926</v>
      </c>
      <c r="T726" s="84">
        <v>32780000</v>
      </c>
      <c r="U726" s="82" t="s">
        <v>11470</v>
      </c>
      <c r="V726" s="85">
        <v>44069.773761574077</v>
      </c>
    </row>
    <row r="727" spans="1:22" ht="27.6" x14ac:dyDescent="0.3">
      <c r="A727" s="82" t="s">
        <v>13731</v>
      </c>
      <c r="B727" s="83">
        <v>0</v>
      </c>
      <c r="C727" s="82" t="s">
        <v>13662</v>
      </c>
      <c r="D727" s="82" t="s">
        <v>372</v>
      </c>
      <c r="E727" s="82">
        <v>480086898</v>
      </c>
      <c r="F727" s="82" t="s">
        <v>11467</v>
      </c>
      <c r="G727" s="82">
        <v>501730</v>
      </c>
      <c r="H727" s="82">
        <v>501730</v>
      </c>
      <c r="I727" s="82">
        <v>872310</v>
      </c>
      <c r="J727" s="82">
        <v>872310</v>
      </c>
      <c r="K727" s="82">
        <v>202008</v>
      </c>
      <c r="L727" s="82">
        <v>202008</v>
      </c>
      <c r="M727" s="82"/>
      <c r="N727" s="82"/>
      <c r="O727" s="82" t="s">
        <v>2125</v>
      </c>
      <c r="P727" s="83">
        <v>1</v>
      </c>
      <c r="Q727" s="84">
        <v>356184930</v>
      </c>
      <c r="R727" s="84">
        <v>356184930</v>
      </c>
      <c r="S727" s="82" t="s">
        <v>926</v>
      </c>
      <c r="T727" s="84">
        <v>356184930</v>
      </c>
      <c r="U727" s="82" t="s">
        <v>11487</v>
      </c>
      <c r="V727" s="85">
        <v>44070.622615740744</v>
      </c>
    </row>
    <row r="728" spans="1:22" ht="27.6" x14ac:dyDescent="0.3">
      <c r="A728" s="82" t="s">
        <v>13741</v>
      </c>
      <c r="B728" s="83">
        <v>0</v>
      </c>
      <c r="C728" s="82" t="s">
        <v>13725</v>
      </c>
      <c r="D728" s="82" t="s">
        <v>412</v>
      </c>
      <c r="E728" s="82">
        <v>480086900</v>
      </c>
      <c r="F728" s="82" t="s">
        <v>11467</v>
      </c>
      <c r="G728" s="82">
        <v>501114</v>
      </c>
      <c r="H728" s="82">
        <v>501114</v>
      </c>
      <c r="I728" s="82">
        <v>871080</v>
      </c>
      <c r="J728" s="82">
        <v>871280</v>
      </c>
      <c r="K728" s="82">
        <v>202008</v>
      </c>
      <c r="L728" s="82">
        <v>202008</v>
      </c>
      <c r="M728" s="82"/>
      <c r="N728" s="82"/>
      <c r="O728" s="82" t="s">
        <v>2126</v>
      </c>
      <c r="P728" s="83">
        <v>1</v>
      </c>
      <c r="Q728" s="84">
        <v>7150000</v>
      </c>
      <c r="R728" s="84">
        <v>7150000</v>
      </c>
      <c r="S728" s="82" t="s">
        <v>926</v>
      </c>
      <c r="T728" s="84">
        <v>7150000</v>
      </c>
      <c r="U728" s="82" t="s">
        <v>11470</v>
      </c>
      <c r="V728" s="85">
        <v>44070.623437499999</v>
      </c>
    </row>
    <row r="729" spans="1:22" ht="27.6" x14ac:dyDescent="0.3">
      <c r="A729" s="82" t="s">
        <v>13741</v>
      </c>
      <c r="B729" s="83">
        <v>1</v>
      </c>
      <c r="C729" s="82" t="s">
        <v>13725</v>
      </c>
      <c r="D729" s="82" t="s">
        <v>412</v>
      </c>
      <c r="E729" s="82">
        <v>480086900</v>
      </c>
      <c r="F729" s="82" t="s">
        <v>11467</v>
      </c>
      <c r="G729" s="82">
        <v>501114</v>
      </c>
      <c r="H729" s="82">
        <v>501114</v>
      </c>
      <c r="I729" s="82">
        <v>871080</v>
      </c>
      <c r="J729" s="82">
        <v>871280</v>
      </c>
      <c r="K729" s="82">
        <v>202009</v>
      </c>
      <c r="L729" s="82">
        <v>202009</v>
      </c>
      <c r="M729" s="82"/>
      <c r="N729" s="82"/>
      <c r="O729" s="82" t="s">
        <v>2127</v>
      </c>
      <c r="P729" s="83">
        <v>1</v>
      </c>
      <c r="Q729" s="84">
        <v>7150000</v>
      </c>
      <c r="R729" s="84">
        <v>7150000</v>
      </c>
      <c r="S729" s="82" t="s">
        <v>926</v>
      </c>
      <c r="T729" s="84">
        <v>7150000</v>
      </c>
      <c r="U729" s="82" t="s">
        <v>11470</v>
      </c>
      <c r="V729" s="85">
        <v>44070.623437499999</v>
      </c>
    </row>
    <row r="730" spans="1:22" ht="27.6" x14ac:dyDescent="0.3">
      <c r="A730" s="82" t="s">
        <v>13741</v>
      </c>
      <c r="B730" s="83">
        <v>2</v>
      </c>
      <c r="C730" s="82" t="s">
        <v>13725</v>
      </c>
      <c r="D730" s="82" t="s">
        <v>412</v>
      </c>
      <c r="E730" s="82">
        <v>480086900</v>
      </c>
      <c r="F730" s="82" t="s">
        <v>11467</v>
      </c>
      <c r="G730" s="82">
        <v>501114</v>
      </c>
      <c r="H730" s="82">
        <v>501114</v>
      </c>
      <c r="I730" s="82">
        <v>871080</v>
      </c>
      <c r="J730" s="82">
        <v>871280</v>
      </c>
      <c r="K730" s="82">
        <v>202010</v>
      </c>
      <c r="L730" s="82">
        <v>202010</v>
      </c>
      <c r="M730" s="82"/>
      <c r="N730" s="82"/>
      <c r="O730" s="82" t="s">
        <v>2128</v>
      </c>
      <c r="P730" s="83">
        <v>1</v>
      </c>
      <c r="Q730" s="84">
        <v>7150000</v>
      </c>
      <c r="R730" s="84">
        <v>7150000</v>
      </c>
      <c r="S730" s="82" t="s">
        <v>926</v>
      </c>
      <c r="T730" s="84">
        <v>7150000</v>
      </c>
      <c r="U730" s="82" t="s">
        <v>11470</v>
      </c>
      <c r="V730" s="85">
        <v>44070.623437499999</v>
      </c>
    </row>
    <row r="731" spans="1:22" ht="27.6" x14ac:dyDescent="0.3">
      <c r="A731" s="82" t="s">
        <v>13741</v>
      </c>
      <c r="B731" s="83">
        <v>3</v>
      </c>
      <c r="C731" s="82" t="s">
        <v>13725</v>
      </c>
      <c r="D731" s="82" t="s">
        <v>412</v>
      </c>
      <c r="E731" s="82">
        <v>480086900</v>
      </c>
      <c r="F731" s="82" t="s">
        <v>11467</v>
      </c>
      <c r="G731" s="82">
        <v>501114</v>
      </c>
      <c r="H731" s="82">
        <v>501114</v>
      </c>
      <c r="I731" s="82">
        <v>871080</v>
      </c>
      <c r="J731" s="82">
        <v>871280</v>
      </c>
      <c r="K731" s="82">
        <v>202011</v>
      </c>
      <c r="L731" s="82">
        <v>202011</v>
      </c>
      <c r="M731" s="82"/>
      <c r="N731" s="82"/>
      <c r="O731" s="82" t="s">
        <v>2129</v>
      </c>
      <c r="P731" s="83">
        <v>1</v>
      </c>
      <c r="Q731" s="84">
        <v>7150000</v>
      </c>
      <c r="R731" s="84">
        <v>7150000</v>
      </c>
      <c r="S731" s="82" t="s">
        <v>926</v>
      </c>
      <c r="T731" s="84">
        <v>7150000</v>
      </c>
      <c r="U731" s="82" t="s">
        <v>11470</v>
      </c>
      <c r="V731" s="85">
        <v>44070.623437499999</v>
      </c>
    </row>
    <row r="732" spans="1:22" ht="27.6" x14ac:dyDescent="0.3">
      <c r="A732" s="82" t="s">
        <v>13741</v>
      </c>
      <c r="B732" s="83">
        <v>4</v>
      </c>
      <c r="C732" s="82" t="s">
        <v>13725</v>
      </c>
      <c r="D732" s="82" t="s">
        <v>412</v>
      </c>
      <c r="E732" s="82">
        <v>480086900</v>
      </c>
      <c r="F732" s="82" t="s">
        <v>11467</v>
      </c>
      <c r="G732" s="82">
        <v>501114</v>
      </c>
      <c r="H732" s="82">
        <v>501114</v>
      </c>
      <c r="I732" s="82">
        <v>871080</v>
      </c>
      <c r="J732" s="82">
        <v>871280</v>
      </c>
      <c r="K732" s="82">
        <v>202012</v>
      </c>
      <c r="L732" s="82">
        <v>202012</v>
      </c>
      <c r="M732" s="82"/>
      <c r="N732" s="82"/>
      <c r="O732" s="82" t="s">
        <v>2130</v>
      </c>
      <c r="P732" s="83">
        <v>1</v>
      </c>
      <c r="Q732" s="84">
        <v>7150000</v>
      </c>
      <c r="R732" s="84">
        <v>7150000</v>
      </c>
      <c r="S732" s="82" t="s">
        <v>926</v>
      </c>
      <c r="T732" s="84">
        <v>7150000</v>
      </c>
      <c r="U732" s="82" t="s">
        <v>11470</v>
      </c>
      <c r="V732" s="85">
        <v>44070.623437499999</v>
      </c>
    </row>
    <row r="733" spans="1:22" ht="27.6" x14ac:dyDescent="0.3">
      <c r="A733" s="82" t="s">
        <v>13746</v>
      </c>
      <c r="B733" s="83">
        <v>0</v>
      </c>
      <c r="C733" s="82" t="s">
        <v>13181</v>
      </c>
      <c r="D733" s="82" t="s">
        <v>338</v>
      </c>
      <c r="E733" s="82">
        <v>480086936</v>
      </c>
      <c r="F733" s="82" t="s">
        <v>11467</v>
      </c>
      <c r="G733" s="82">
        <v>501730</v>
      </c>
      <c r="H733" s="82">
        <v>501730</v>
      </c>
      <c r="I733" s="82">
        <v>872400</v>
      </c>
      <c r="J733" s="82">
        <v>872400</v>
      </c>
      <c r="K733" s="82">
        <v>202009</v>
      </c>
      <c r="L733" s="82">
        <v>202009</v>
      </c>
      <c r="M733" s="82"/>
      <c r="N733" s="82"/>
      <c r="O733" s="82" t="s">
        <v>2131</v>
      </c>
      <c r="P733" s="83">
        <v>1</v>
      </c>
      <c r="Q733" s="84">
        <v>5400000</v>
      </c>
      <c r="R733" s="84">
        <v>5400000</v>
      </c>
      <c r="S733" s="82" t="s">
        <v>926</v>
      </c>
      <c r="T733" s="84">
        <v>5400000</v>
      </c>
      <c r="U733" s="82" t="s">
        <v>12771</v>
      </c>
      <c r="V733" s="85">
        <v>44071.444814814815</v>
      </c>
    </row>
    <row r="734" spans="1:22" ht="27.6" x14ac:dyDescent="0.3">
      <c r="A734" s="82" t="s">
        <v>13751</v>
      </c>
      <c r="B734" s="83">
        <v>0</v>
      </c>
      <c r="C734" s="82" t="s">
        <v>13416</v>
      </c>
      <c r="D734" s="82" t="s">
        <v>386</v>
      </c>
      <c r="E734" s="82">
        <v>480086937</v>
      </c>
      <c r="F734" s="82" t="s">
        <v>11467</v>
      </c>
      <c r="G734" s="82">
        <v>501730</v>
      </c>
      <c r="H734" s="82">
        <v>501730</v>
      </c>
      <c r="I734" s="82">
        <v>871080</v>
      </c>
      <c r="J734" s="82">
        <v>871080</v>
      </c>
      <c r="K734" s="82">
        <v>202009</v>
      </c>
      <c r="L734" s="82">
        <v>202009</v>
      </c>
      <c r="M734" s="82"/>
      <c r="N734" s="82"/>
      <c r="O734" s="82" t="s">
        <v>2132</v>
      </c>
      <c r="P734" s="83">
        <v>1</v>
      </c>
      <c r="Q734" s="84">
        <v>89886000</v>
      </c>
      <c r="R734" s="84">
        <v>89886000</v>
      </c>
      <c r="S734" s="82" t="s">
        <v>926</v>
      </c>
      <c r="T734" s="84">
        <v>89886000</v>
      </c>
      <c r="U734" s="82" t="s">
        <v>11470</v>
      </c>
      <c r="V734" s="85">
        <v>44071.447523148148</v>
      </c>
    </row>
    <row r="735" spans="1:22" ht="27.6" x14ac:dyDescent="0.3">
      <c r="A735" s="82" t="s">
        <v>13751</v>
      </c>
      <c r="B735" s="83">
        <v>1</v>
      </c>
      <c r="C735" s="82" t="s">
        <v>13416</v>
      </c>
      <c r="D735" s="82" t="s">
        <v>386</v>
      </c>
      <c r="E735" s="82">
        <v>480086937</v>
      </c>
      <c r="F735" s="82" t="s">
        <v>11467</v>
      </c>
      <c r="G735" s="82">
        <v>501730</v>
      </c>
      <c r="H735" s="82">
        <v>501730</v>
      </c>
      <c r="I735" s="82">
        <v>871080</v>
      </c>
      <c r="J735" s="82">
        <v>871080</v>
      </c>
      <c r="K735" s="82">
        <v>202010</v>
      </c>
      <c r="L735" s="82">
        <v>202010</v>
      </c>
      <c r="M735" s="82"/>
      <c r="N735" s="82"/>
      <c r="O735" s="82" t="s">
        <v>2133</v>
      </c>
      <c r="P735" s="83">
        <v>1</v>
      </c>
      <c r="Q735" s="84">
        <v>59924000</v>
      </c>
      <c r="R735" s="84">
        <v>59924000</v>
      </c>
      <c r="S735" s="82" t="s">
        <v>926</v>
      </c>
      <c r="T735" s="84">
        <v>59924000</v>
      </c>
      <c r="U735" s="82" t="s">
        <v>11470</v>
      </c>
      <c r="V735" s="85">
        <v>44071.447523148148</v>
      </c>
    </row>
    <row r="736" spans="1:22" ht="27.6" x14ac:dyDescent="0.3">
      <c r="A736" s="82" t="s">
        <v>13756</v>
      </c>
      <c r="B736" s="83">
        <v>0</v>
      </c>
      <c r="C736" s="82" t="s">
        <v>12826</v>
      </c>
      <c r="D736" s="82" t="s">
        <v>287</v>
      </c>
      <c r="E736" s="82">
        <v>480087032</v>
      </c>
      <c r="F736" s="82" t="s">
        <v>11467</v>
      </c>
      <c r="G736" s="82">
        <v>501730</v>
      </c>
      <c r="H736" s="82">
        <v>501730</v>
      </c>
      <c r="I736" s="82">
        <v>872310</v>
      </c>
      <c r="J736" s="82">
        <v>872310</v>
      </c>
      <c r="K736" s="82">
        <v>202008</v>
      </c>
      <c r="L736" s="82">
        <v>202008</v>
      </c>
      <c r="M736" s="82"/>
      <c r="N736" s="82"/>
      <c r="O736" s="82" t="s">
        <v>2135</v>
      </c>
      <c r="P736" s="83">
        <v>1</v>
      </c>
      <c r="Q736" s="84">
        <v>101289500</v>
      </c>
      <c r="R736" s="84">
        <v>101289500</v>
      </c>
      <c r="S736" s="82" t="s">
        <v>926</v>
      </c>
      <c r="T736" s="84">
        <v>101289500</v>
      </c>
      <c r="U736" s="82" t="s">
        <v>11487</v>
      </c>
      <c r="V736" s="85">
        <v>44074.603773148148</v>
      </c>
    </row>
    <row r="737" spans="1:22" ht="13.8" x14ac:dyDescent="0.3">
      <c r="A737" s="82" t="s">
        <v>13761</v>
      </c>
      <c r="B737" s="83">
        <v>0</v>
      </c>
      <c r="C737" s="82" t="s">
        <v>13416</v>
      </c>
      <c r="D737" s="82" t="s">
        <v>386</v>
      </c>
      <c r="E737" s="82">
        <v>480087034</v>
      </c>
      <c r="F737" s="82" t="s">
        <v>11467</v>
      </c>
      <c r="G737" s="82">
        <v>501730</v>
      </c>
      <c r="H737" s="82">
        <v>501730</v>
      </c>
      <c r="I737" s="82">
        <v>871080</v>
      </c>
      <c r="J737" s="82">
        <v>871280</v>
      </c>
      <c r="K737" s="82">
        <v>202009</v>
      </c>
      <c r="L737" s="82">
        <v>202009</v>
      </c>
      <c r="M737" s="82"/>
      <c r="N737" s="82"/>
      <c r="O737" s="82" t="s">
        <v>2136</v>
      </c>
      <c r="P737" s="83">
        <v>1</v>
      </c>
      <c r="Q737" s="84">
        <v>49425200</v>
      </c>
      <c r="R737" s="84">
        <v>49425200</v>
      </c>
      <c r="S737" s="82" t="s">
        <v>926</v>
      </c>
      <c r="T737" s="84">
        <v>49425200</v>
      </c>
      <c r="U737" s="82" t="s">
        <v>11470</v>
      </c>
      <c r="V737" s="85">
        <v>44074.613703703704</v>
      </c>
    </row>
    <row r="738" spans="1:22" ht="27.6" x14ac:dyDescent="0.3">
      <c r="A738" s="82" t="s">
        <v>13766</v>
      </c>
      <c r="B738" s="83">
        <v>0</v>
      </c>
      <c r="C738" s="82" t="s">
        <v>13767</v>
      </c>
      <c r="D738" s="82" t="s">
        <v>425</v>
      </c>
      <c r="E738" s="82">
        <v>480087035</v>
      </c>
      <c r="F738" s="82" t="s">
        <v>11467</v>
      </c>
      <c r="G738" s="82">
        <v>501114</v>
      </c>
      <c r="H738" s="82">
        <v>501114</v>
      </c>
      <c r="I738" s="82">
        <v>872400</v>
      </c>
      <c r="J738" s="82">
        <v>872400</v>
      </c>
      <c r="K738" s="82">
        <v>202009</v>
      </c>
      <c r="L738" s="82">
        <v>202009</v>
      </c>
      <c r="M738" s="82"/>
      <c r="N738" s="82"/>
      <c r="O738" s="82" t="s">
        <v>2137</v>
      </c>
      <c r="P738" s="83">
        <v>1</v>
      </c>
      <c r="Q738" s="84">
        <v>1500000</v>
      </c>
      <c r="R738" s="84">
        <v>1500000</v>
      </c>
      <c r="S738" s="82" t="s">
        <v>926</v>
      </c>
      <c r="T738" s="84">
        <v>1500000</v>
      </c>
      <c r="U738" s="82" t="s">
        <v>12771</v>
      </c>
      <c r="V738" s="85">
        <v>44074.617523148147</v>
      </c>
    </row>
    <row r="739" spans="1:22" ht="27.6" x14ac:dyDescent="0.3">
      <c r="A739" s="82" t="s">
        <v>13772</v>
      </c>
      <c r="B739" s="83">
        <v>0</v>
      </c>
      <c r="C739" s="82" t="s">
        <v>13449</v>
      </c>
      <c r="D739" s="82" t="s">
        <v>271</v>
      </c>
      <c r="E739" s="82">
        <v>480087036</v>
      </c>
      <c r="F739" s="82" t="s">
        <v>11467</v>
      </c>
      <c r="G739" s="82">
        <v>501190</v>
      </c>
      <c r="H739" s="82">
        <v>501190</v>
      </c>
      <c r="I739" s="82">
        <v>871080</v>
      </c>
      <c r="J739" s="82">
        <v>871080</v>
      </c>
      <c r="K739" s="82">
        <v>202009</v>
      </c>
      <c r="L739" s="82">
        <v>202009</v>
      </c>
      <c r="M739" s="82"/>
      <c r="N739" s="82"/>
      <c r="O739" s="82" t="s">
        <v>2138</v>
      </c>
      <c r="P739" s="83">
        <v>1</v>
      </c>
      <c r="Q739" s="84">
        <v>11000000</v>
      </c>
      <c r="R739" s="84">
        <v>11000000</v>
      </c>
      <c r="S739" s="82" t="s">
        <v>926</v>
      </c>
      <c r="T739" s="84">
        <v>11000000</v>
      </c>
      <c r="U739" s="82" t="s">
        <v>11487</v>
      </c>
      <c r="V739" s="85">
        <v>44074.61886574074</v>
      </c>
    </row>
    <row r="740" spans="1:22" ht="27.6" x14ac:dyDescent="0.3">
      <c r="A740" s="82" t="s">
        <v>13772</v>
      </c>
      <c r="B740" s="83">
        <v>1</v>
      </c>
      <c r="C740" s="82" t="s">
        <v>13449</v>
      </c>
      <c r="D740" s="82" t="s">
        <v>271</v>
      </c>
      <c r="E740" s="82">
        <v>480087036</v>
      </c>
      <c r="F740" s="82" t="s">
        <v>11467</v>
      </c>
      <c r="G740" s="82">
        <v>501190</v>
      </c>
      <c r="H740" s="82">
        <v>501190</v>
      </c>
      <c r="I740" s="82">
        <v>871280</v>
      </c>
      <c r="J740" s="82">
        <v>871280</v>
      </c>
      <c r="K740" s="82">
        <v>202009</v>
      </c>
      <c r="L740" s="82">
        <v>202009</v>
      </c>
      <c r="M740" s="82"/>
      <c r="N740" s="82"/>
      <c r="O740" s="82" t="s">
        <v>2139</v>
      </c>
      <c r="P740" s="83">
        <v>1</v>
      </c>
      <c r="Q740" s="84">
        <v>3300000</v>
      </c>
      <c r="R740" s="84">
        <v>3300000</v>
      </c>
      <c r="S740" s="82" t="s">
        <v>926</v>
      </c>
      <c r="T740" s="84">
        <v>3300000</v>
      </c>
      <c r="U740" s="82" t="s">
        <v>11487</v>
      </c>
      <c r="V740" s="85">
        <v>44074.61886574074</v>
      </c>
    </row>
    <row r="741" spans="1:22" ht="27.6" x14ac:dyDescent="0.3">
      <c r="A741" s="82" t="s">
        <v>13777</v>
      </c>
      <c r="B741" s="83">
        <v>0</v>
      </c>
      <c r="C741" s="82" t="s">
        <v>13725</v>
      </c>
      <c r="D741" s="82" t="s">
        <v>412</v>
      </c>
      <c r="E741" s="82">
        <v>480087043</v>
      </c>
      <c r="F741" s="82" t="s">
        <v>11467</v>
      </c>
      <c r="G741" s="82">
        <v>501114</v>
      </c>
      <c r="H741" s="82">
        <v>501114</v>
      </c>
      <c r="I741" s="82">
        <v>871080</v>
      </c>
      <c r="J741" s="82">
        <v>871080</v>
      </c>
      <c r="K741" s="82">
        <v>202009</v>
      </c>
      <c r="L741" s="82">
        <v>202009</v>
      </c>
      <c r="M741" s="82"/>
      <c r="N741" s="82"/>
      <c r="O741" s="82" t="s">
        <v>2142</v>
      </c>
      <c r="P741" s="83">
        <v>1</v>
      </c>
      <c r="Q741" s="84">
        <v>99937381</v>
      </c>
      <c r="R741" s="84">
        <v>99937381</v>
      </c>
      <c r="S741" s="82" t="s">
        <v>926</v>
      </c>
      <c r="T741" s="84">
        <v>99937381</v>
      </c>
      <c r="U741" s="82" t="s">
        <v>11470</v>
      </c>
      <c r="V741" s="85">
        <v>44074.723773148151</v>
      </c>
    </row>
    <row r="742" spans="1:22" ht="27.6" x14ac:dyDescent="0.3">
      <c r="A742" s="82" t="s">
        <v>13777</v>
      </c>
      <c r="B742" s="83">
        <v>1</v>
      </c>
      <c r="C742" s="82" t="s">
        <v>13725</v>
      </c>
      <c r="D742" s="82" t="s">
        <v>412</v>
      </c>
      <c r="E742" s="82">
        <v>480087043</v>
      </c>
      <c r="F742" s="82" t="s">
        <v>11467</v>
      </c>
      <c r="G742" s="82">
        <v>501114</v>
      </c>
      <c r="H742" s="82">
        <v>501114</v>
      </c>
      <c r="I742" s="82">
        <v>871080</v>
      </c>
      <c r="J742" s="82">
        <v>871080</v>
      </c>
      <c r="K742" s="82">
        <v>202010</v>
      </c>
      <c r="L742" s="82">
        <v>202010</v>
      </c>
      <c r="M742" s="82"/>
      <c r="N742" s="82"/>
      <c r="O742" s="82" t="s">
        <v>2143</v>
      </c>
      <c r="P742" s="83">
        <v>1</v>
      </c>
      <c r="Q742" s="84">
        <v>99937381</v>
      </c>
      <c r="R742" s="84">
        <v>99937381</v>
      </c>
      <c r="S742" s="82" t="s">
        <v>926</v>
      </c>
      <c r="T742" s="84">
        <v>99937381</v>
      </c>
      <c r="U742" s="82" t="s">
        <v>11470</v>
      </c>
      <c r="V742" s="85">
        <v>44074.723773148151</v>
      </c>
    </row>
    <row r="743" spans="1:22" ht="27.6" x14ac:dyDescent="0.3">
      <c r="A743" s="82" t="s">
        <v>13777</v>
      </c>
      <c r="B743" s="83">
        <v>2</v>
      </c>
      <c r="C743" s="82" t="s">
        <v>13725</v>
      </c>
      <c r="D743" s="82" t="s">
        <v>412</v>
      </c>
      <c r="E743" s="82">
        <v>480087043</v>
      </c>
      <c r="F743" s="82" t="s">
        <v>11467</v>
      </c>
      <c r="G743" s="82">
        <v>501114</v>
      </c>
      <c r="H743" s="82">
        <v>501114</v>
      </c>
      <c r="I743" s="82">
        <v>871080</v>
      </c>
      <c r="J743" s="82">
        <v>871080</v>
      </c>
      <c r="K743" s="82">
        <v>202011</v>
      </c>
      <c r="L743" s="82">
        <v>202011</v>
      </c>
      <c r="M743" s="82"/>
      <c r="N743" s="82"/>
      <c r="O743" s="82" t="s">
        <v>2144</v>
      </c>
      <c r="P743" s="83">
        <v>1</v>
      </c>
      <c r="Q743" s="84">
        <v>99937382</v>
      </c>
      <c r="R743" s="84">
        <v>99937382</v>
      </c>
      <c r="S743" s="82" t="s">
        <v>926</v>
      </c>
      <c r="T743" s="84">
        <v>99937382</v>
      </c>
      <c r="U743" s="82" t="s">
        <v>11470</v>
      </c>
      <c r="V743" s="85">
        <v>44074.723773148151</v>
      </c>
    </row>
    <row r="744" spans="1:22" ht="27.6" x14ac:dyDescent="0.3">
      <c r="A744" s="82" t="s">
        <v>13782</v>
      </c>
      <c r="B744" s="83">
        <v>0</v>
      </c>
      <c r="C744" s="82" t="s">
        <v>13783</v>
      </c>
      <c r="D744" s="82" t="s">
        <v>347</v>
      </c>
      <c r="E744" s="82">
        <v>480087057</v>
      </c>
      <c r="F744" s="82" t="s">
        <v>11467</v>
      </c>
      <c r="G744" s="82">
        <v>501730</v>
      </c>
      <c r="H744" s="82">
        <v>501730</v>
      </c>
      <c r="I744" s="82">
        <v>871280</v>
      </c>
      <c r="J744" s="82">
        <v>871280</v>
      </c>
      <c r="K744" s="82">
        <v>202009</v>
      </c>
      <c r="L744" s="82">
        <v>202009</v>
      </c>
      <c r="M744" s="82"/>
      <c r="N744" s="82"/>
      <c r="O744" s="82" t="s">
        <v>2145</v>
      </c>
      <c r="P744" s="83">
        <v>1</v>
      </c>
      <c r="Q744" s="84">
        <v>357933333</v>
      </c>
      <c r="R744" s="84">
        <v>357933333</v>
      </c>
      <c r="S744" s="82" t="s">
        <v>926</v>
      </c>
      <c r="T744" s="84">
        <v>357933333</v>
      </c>
      <c r="U744" s="82" t="s">
        <v>11470</v>
      </c>
      <c r="V744" s="85">
        <v>44075.916296296295</v>
      </c>
    </row>
    <row r="745" spans="1:22" ht="13.8" x14ac:dyDescent="0.3">
      <c r="A745" s="82" t="s">
        <v>13789</v>
      </c>
      <c r="B745" s="83">
        <v>0</v>
      </c>
      <c r="C745" s="82" t="s">
        <v>13790</v>
      </c>
      <c r="D745" s="82" t="s">
        <v>418</v>
      </c>
      <c r="E745" s="82">
        <v>480087058</v>
      </c>
      <c r="F745" s="82" t="s">
        <v>11467</v>
      </c>
      <c r="G745" s="82">
        <v>501730</v>
      </c>
      <c r="H745" s="82">
        <v>501730</v>
      </c>
      <c r="I745" s="82">
        <v>872810</v>
      </c>
      <c r="J745" s="82">
        <v>872810</v>
      </c>
      <c r="K745" s="82">
        <v>202009</v>
      </c>
      <c r="L745" s="82">
        <v>202009</v>
      </c>
      <c r="M745" s="82"/>
      <c r="N745" s="82"/>
      <c r="O745" s="82" t="s">
        <v>2141</v>
      </c>
      <c r="P745" s="83">
        <v>4</v>
      </c>
      <c r="Q745" s="84">
        <v>955</v>
      </c>
      <c r="R745" s="84">
        <v>3820</v>
      </c>
      <c r="S745" s="82" t="s">
        <v>1854</v>
      </c>
      <c r="T745" s="84">
        <v>88849380</v>
      </c>
      <c r="U745" s="82" t="s">
        <v>11487</v>
      </c>
      <c r="V745" s="85">
        <v>44075.917916666665</v>
      </c>
    </row>
    <row r="746" spans="1:22" ht="13.8" x14ac:dyDescent="0.3">
      <c r="A746" s="82" t="s">
        <v>13789</v>
      </c>
      <c r="B746" s="83">
        <v>1</v>
      </c>
      <c r="C746" s="82" t="s">
        <v>13790</v>
      </c>
      <c r="D746" s="82" t="s">
        <v>418</v>
      </c>
      <c r="E746" s="82">
        <v>480087058</v>
      </c>
      <c r="F746" s="82" t="s">
        <v>11467</v>
      </c>
      <c r="G746" s="82">
        <v>501730</v>
      </c>
      <c r="H746" s="82">
        <v>501730</v>
      </c>
      <c r="I746" s="82">
        <v>872810</v>
      </c>
      <c r="J746" s="82">
        <v>872810</v>
      </c>
      <c r="K746" s="82">
        <v>202009</v>
      </c>
      <c r="L746" s="82">
        <v>202009</v>
      </c>
      <c r="M746" s="82"/>
      <c r="N746" s="82"/>
      <c r="O746" s="82" t="s">
        <v>2147</v>
      </c>
      <c r="P746" s="83">
        <v>1</v>
      </c>
      <c r="Q746" s="84">
        <v>382</v>
      </c>
      <c r="R746" s="84">
        <v>382</v>
      </c>
      <c r="S746" s="82" t="s">
        <v>1854</v>
      </c>
      <c r="T746" s="84">
        <v>8884938</v>
      </c>
      <c r="U746" s="82" t="s">
        <v>11487</v>
      </c>
      <c r="V746" s="85">
        <v>44075.917916666665</v>
      </c>
    </row>
    <row r="747" spans="1:22" ht="27.6" x14ac:dyDescent="0.3">
      <c r="A747" s="82" t="s">
        <v>17074</v>
      </c>
      <c r="B747" s="83">
        <v>0</v>
      </c>
      <c r="C747" s="82" t="s">
        <v>13725</v>
      </c>
      <c r="D747" s="82" t="s">
        <v>412</v>
      </c>
      <c r="E747" s="82">
        <v>480087059</v>
      </c>
      <c r="F747" s="82" t="s">
        <v>11467</v>
      </c>
      <c r="G747" s="82">
        <v>501114</v>
      </c>
      <c r="H747" s="82">
        <v>501114</v>
      </c>
      <c r="I747" s="82">
        <v>872320</v>
      </c>
      <c r="J747" s="82">
        <v>872320</v>
      </c>
      <c r="K747" s="82">
        <v>202009</v>
      </c>
      <c r="L747" s="82">
        <v>202009</v>
      </c>
      <c r="M747" s="82"/>
      <c r="N747" s="82"/>
      <c r="O747" s="82" t="s">
        <v>2148</v>
      </c>
      <c r="P747" s="83">
        <v>15</v>
      </c>
      <c r="Q747" s="84">
        <v>180000</v>
      </c>
      <c r="R747" s="84">
        <v>2700000</v>
      </c>
      <c r="S747" s="82" t="s">
        <v>926</v>
      </c>
      <c r="T747" s="84">
        <v>2700000</v>
      </c>
      <c r="U747" s="82" t="s">
        <v>11487</v>
      </c>
      <c r="V747" s="85">
        <v>44075.920405092591</v>
      </c>
    </row>
    <row r="748" spans="1:22" ht="27.6" x14ac:dyDescent="0.3">
      <c r="A748" s="82" t="s">
        <v>17074</v>
      </c>
      <c r="B748" s="83">
        <v>1</v>
      </c>
      <c r="C748" s="82" t="s">
        <v>13725</v>
      </c>
      <c r="D748" s="82" t="s">
        <v>412</v>
      </c>
      <c r="E748" s="82">
        <v>480087059</v>
      </c>
      <c r="F748" s="82" t="s">
        <v>11467</v>
      </c>
      <c r="G748" s="82">
        <v>501114</v>
      </c>
      <c r="H748" s="82">
        <v>501114</v>
      </c>
      <c r="I748" s="82">
        <v>872320</v>
      </c>
      <c r="J748" s="82">
        <v>872320</v>
      </c>
      <c r="K748" s="82">
        <v>202009</v>
      </c>
      <c r="L748" s="82">
        <v>202009</v>
      </c>
      <c r="M748" s="82"/>
      <c r="N748" s="82"/>
      <c r="O748" s="82" t="s">
        <v>2149</v>
      </c>
      <c r="P748" s="83">
        <v>15</v>
      </c>
      <c r="Q748" s="84">
        <v>85000</v>
      </c>
      <c r="R748" s="84">
        <v>1275000</v>
      </c>
      <c r="S748" s="82" t="s">
        <v>926</v>
      </c>
      <c r="T748" s="84">
        <v>1275000</v>
      </c>
      <c r="U748" s="82" t="s">
        <v>11487</v>
      </c>
      <c r="V748" s="85">
        <v>44075.920405092591</v>
      </c>
    </row>
    <row r="749" spans="1:22" ht="27.6" x14ac:dyDescent="0.3">
      <c r="A749" s="82" t="s">
        <v>17074</v>
      </c>
      <c r="B749" s="83">
        <v>2</v>
      </c>
      <c r="C749" s="82" t="s">
        <v>13725</v>
      </c>
      <c r="D749" s="82" t="s">
        <v>412</v>
      </c>
      <c r="E749" s="82">
        <v>480087059</v>
      </c>
      <c r="F749" s="82" t="s">
        <v>11467</v>
      </c>
      <c r="G749" s="82">
        <v>501114</v>
      </c>
      <c r="H749" s="82">
        <v>501114</v>
      </c>
      <c r="I749" s="82">
        <v>872320</v>
      </c>
      <c r="J749" s="82">
        <v>872320</v>
      </c>
      <c r="K749" s="82">
        <v>202009</v>
      </c>
      <c r="L749" s="82">
        <v>202009</v>
      </c>
      <c r="M749" s="82"/>
      <c r="N749" s="82"/>
      <c r="O749" s="82" t="s">
        <v>2150</v>
      </c>
      <c r="P749" s="83">
        <v>26</v>
      </c>
      <c r="Q749" s="84">
        <v>15000</v>
      </c>
      <c r="R749" s="84">
        <v>390000</v>
      </c>
      <c r="S749" s="82" t="s">
        <v>926</v>
      </c>
      <c r="T749" s="84">
        <v>390000</v>
      </c>
      <c r="U749" s="82" t="s">
        <v>11487</v>
      </c>
      <c r="V749" s="85">
        <v>44075.920405092591</v>
      </c>
    </row>
    <row r="750" spans="1:22" ht="27.6" x14ac:dyDescent="0.3">
      <c r="A750" s="82" t="s">
        <v>13798</v>
      </c>
      <c r="B750" s="83">
        <v>0</v>
      </c>
      <c r="C750" s="82" t="s">
        <v>13662</v>
      </c>
      <c r="D750" s="82" t="s">
        <v>372</v>
      </c>
      <c r="E750" s="82">
        <v>480087060</v>
      </c>
      <c r="F750" s="82" t="s">
        <v>11467</v>
      </c>
      <c r="G750" s="82">
        <v>501730</v>
      </c>
      <c r="H750" s="82">
        <v>501730</v>
      </c>
      <c r="I750" s="82">
        <v>872310</v>
      </c>
      <c r="J750" s="82">
        <v>872310</v>
      </c>
      <c r="K750" s="82">
        <v>202009</v>
      </c>
      <c r="L750" s="82">
        <v>202009</v>
      </c>
      <c r="M750" s="82"/>
      <c r="N750" s="82"/>
      <c r="O750" s="82" t="s">
        <v>2151</v>
      </c>
      <c r="P750" s="83">
        <v>1</v>
      </c>
      <c r="Q750" s="84">
        <v>376106988</v>
      </c>
      <c r="R750" s="84">
        <v>376106988</v>
      </c>
      <c r="S750" s="82" t="s">
        <v>926</v>
      </c>
      <c r="T750" s="84">
        <v>376106988</v>
      </c>
      <c r="U750" s="82" t="s">
        <v>11487</v>
      </c>
      <c r="V750" s="85">
        <v>44075.922280092593</v>
      </c>
    </row>
    <row r="751" spans="1:22" ht="27.6" x14ac:dyDescent="0.3">
      <c r="A751" s="82" t="s">
        <v>13798</v>
      </c>
      <c r="B751" s="83">
        <v>1</v>
      </c>
      <c r="C751" s="82" t="s">
        <v>13662</v>
      </c>
      <c r="D751" s="82" t="s">
        <v>372</v>
      </c>
      <c r="E751" s="82">
        <v>480087060</v>
      </c>
      <c r="F751" s="82" t="s">
        <v>11467</v>
      </c>
      <c r="G751" s="82">
        <v>501730</v>
      </c>
      <c r="H751" s="82">
        <v>501730</v>
      </c>
      <c r="I751" s="82">
        <v>872310</v>
      </c>
      <c r="J751" s="82">
        <v>872310</v>
      </c>
      <c r="K751" s="82">
        <v>202009</v>
      </c>
      <c r="L751" s="82">
        <v>202009</v>
      </c>
      <c r="M751" s="82"/>
      <c r="N751" s="82"/>
      <c r="O751" s="82" t="s">
        <v>2151</v>
      </c>
      <c r="P751" s="83">
        <v>1</v>
      </c>
      <c r="Q751" s="84">
        <v>80000000</v>
      </c>
      <c r="R751" s="84">
        <v>80000000</v>
      </c>
      <c r="S751" s="82" t="s">
        <v>926</v>
      </c>
      <c r="T751" s="84">
        <v>80000000</v>
      </c>
      <c r="U751" s="82" t="s">
        <v>11487</v>
      </c>
      <c r="V751" s="85">
        <v>44075.922280092593</v>
      </c>
    </row>
    <row r="752" spans="1:22" ht="27.6" x14ac:dyDescent="0.3">
      <c r="A752" s="82" t="s">
        <v>13798</v>
      </c>
      <c r="B752" s="83">
        <v>2</v>
      </c>
      <c r="C752" s="82" t="s">
        <v>13662</v>
      </c>
      <c r="D752" s="82" t="s">
        <v>372</v>
      </c>
      <c r="E752" s="82">
        <v>480087060</v>
      </c>
      <c r="F752" s="82" t="s">
        <v>11467</v>
      </c>
      <c r="G752" s="82">
        <v>501730</v>
      </c>
      <c r="H752" s="82">
        <v>501730</v>
      </c>
      <c r="I752" s="82">
        <v>872310</v>
      </c>
      <c r="J752" s="82">
        <v>872310</v>
      </c>
      <c r="K752" s="82">
        <v>202009</v>
      </c>
      <c r="L752" s="82">
        <v>202009</v>
      </c>
      <c r="M752" s="82"/>
      <c r="N752" s="82"/>
      <c r="O752" s="82" t="s">
        <v>2151</v>
      </c>
      <c r="P752" s="83">
        <v>1</v>
      </c>
      <c r="Q752" s="84">
        <v>20000000</v>
      </c>
      <c r="R752" s="84">
        <v>20000000</v>
      </c>
      <c r="S752" s="82" t="s">
        <v>926</v>
      </c>
      <c r="T752" s="84">
        <v>20000000</v>
      </c>
      <c r="U752" s="82" t="s">
        <v>11487</v>
      </c>
      <c r="V752" s="85">
        <v>44075.922280092593</v>
      </c>
    </row>
    <row r="753" spans="1:22" ht="13.8" x14ac:dyDescent="0.3">
      <c r="A753" s="82" t="s">
        <v>13802</v>
      </c>
      <c r="B753" s="83">
        <v>0</v>
      </c>
      <c r="C753" s="82" t="s">
        <v>13803</v>
      </c>
      <c r="D753" s="82" t="s">
        <v>372</v>
      </c>
      <c r="E753" s="82">
        <v>480087061</v>
      </c>
      <c r="F753" s="82" t="s">
        <v>11467</v>
      </c>
      <c r="G753" s="82">
        <v>501730</v>
      </c>
      <c r="H753" s="82">
        <v>501730</v>
      </c>
      <c r="I753" s="82">
        <v>872310</v>
      </c>
      <c r="J753" s="82">
        <v>872310</v>
      </c>
      <c r="K753" s="82">
        <v>202009</v>
      </c>
      <c r="L753" s="82">
        <v>202009</v>
      </c>
      <c r="M753" s="82"/>
      <c r="N753" s="82"/>
      <c r="O753" s="82" t="s">
        <v>2152</v>
      </c>
      <c r="P753" s="83">
        <v>1</v>
      </c>
      <c r="Q753" s="84">
        <v>97800000</v>
      </c>
      <c r="R753" s="84">
        <v>97800000</v>
      </c>
      <c r="S753" s="82" t="s">
        <v>926</v>
      </c>
      <c r="T753" s="84">
        <v>97800000</v>
      </c>
      <c r="U753" s="82" t="s">
        <v>11487</v>
      </c>
      <c r="V753" s="85">
        <v>44075.924016203702</v>
      </c>
    </row>
    <row r="754" spans="1:22" ht="27.6" x14ac:dyDescent="0.3">
      <c r="A754" s="82" t="s">
        <v>17079</v>
      </c>
      <c r="B754" s="83">
        <v>0</v>
      </c>
      <c r="C754" s="82" t="s">
        <v>13603</v>
      </c>
      <c r="D754" s="82" t="s">
        <v>407</v>
      </c>
      <c r="E754" s="82">
        <v>480087062</v>
      </c>
      <c r="F754" s="82" t="s">
        <v>11467</v>
      </c>
      <c r="G754" s="82">
        <v>501170</v>
      </c>
      <c r="H754" s="82">
        <v>501170</v>
      </c>
      <c r="I754" s="82">
        <v>872200</v>
      </c>
      <c r="J754" s="82">
        <v>872200</v>
      </c>
      <c r="K754" s="82">
        <v>202009</v>
      </c>
      <c r="L754" s="82">
        <v>202009</v>
      </c>
      <c r="M754" s="82"/>
      <c r="N754" s="82"/>
      <c r="O754" s="82" t="s">
        <v>2153</v>
      </c>
      <c r="P754" s="83">
        <v>1</v>
      </c>
      <c r="Q754" s="84">
        <v>2466542443</v>
      </c>
      <c r="R754" s="84">
        <v>2466542443</v>
      </c>
      <c r="S754" s="82" t="s">
        <v>926</v>
      </c>
      <c r="T754" s="84">
        <v>2466542443</v>
      </c>
      <c r="U754" s="82" t="s">
        <v>12771</v>
      </c>
      <c r="V754" s="85">
        <v>44075.92459490741</v>
      </c>
    </row>
    <row r="755" spans="1:22" ht="27.6" x14ac:dyDescent="0.3">
      <c r="A755" s="82" t="s">
        <v>17079</v>
      </c>
      <c r="B755" s="83">
        <v>1</v>
      </c>
      <c r="C755" s="82" t="s">
        <v>13603</v>
      </c>
      <c r="D755" s="82" t="s">
        <v>407</v>
      </c>
      <c r="E755" s="82">
        <v>480087062</v>
      </c>
      <c r="F755" s="82" t="s">
        <v>11467</v>
      </c>
      <c r="G755" s="82">
        <v>501170</v>
      </c>
      <c r="H755" s="82">
        <v>501170</v>
      </c>
      <c r="I755" s="82">
        <v>872200</v>
      </c>
      <c r="J755" s="82">
        <v>872200</v>
      </c>
      <c r="K755" s="82">
        <v>202009</v>
      </c>
      <c r="L755" s="82">
        <v>202009</v>
      </c>
      <c r="M755" s="82"/>
      <c r="N755" s="82"/>
      <c r="O755" s="82" t="s">
        <v>2154</v>
      </c>
      <c r="P755" s="83">
        <v>1</v>
      </c>
      <c r="Q755" s="84">
        <v>122394474</v>
      </c>
      <c r="R755" s="84">
        <v>122394474</v>
      </c>
      <c r="S755" s="82" t="s">
        <v>926</v>
      </c>
      <c r="T755" s="84">
        <v>122394474</v>
      </c>
      <c r="U755" s="82" t="s">
        <v>12771</v>
      </c>
      <c r="V755" s="85">
        <v>44075.92459490741</v>
      </c>
    </row>
    <row r="756" spans="1:22" ht="27.6" x14ac:dyDescent="0.3">
      <c r="A756" s="82" t="s">
        <v>17079</v>
      </c>
      <c r="B756" s="83">
        <v>2</v>
      </c>
      <c r="C756" s="82" t="s">
        <v>13603</v>
      </c>
      <c r="D756" s="82" t="s">
        <v>407</v>
      </c>
      <c r="E756" s="82">
        <v>480087062</v>
      </c>
      <c r="F756" s="82" t="s">
        <v>11467</v>
      </c>
      <c r="G756" s="82">
        <v>501170</v>
      </c>
      <c r="H756" s="82">
        <v>501170</v>
      </c>
      <c r="I756" s="82">
        <v>872200</v>
      </c>
      <c r="J756" s="82">
        <v>872200</v>
      </c>
      <c r="K756" s="82">
        <v>202009</v>
      </c>
      <c r="L756" s="82">
        <v>202009</v>
      </c>
      <c r="M756" s="82"/>
      <c r="N756" s="82"/>
      <c r="O756" s="82" t="s">
        <v>2155</v>
      </c>
      <c r="P756" s="83">
        <v>1</v>
      </c>
      <c r="Q756" s="84">
        <v>81596316</v>
      </c>
      <c r="R756" s="84">
        <v>81596316</v>
      </c>
      <c r="S756" s="82" t="s">
        <v>926</v>
      </c>
      <c r="T756" s="84">
        <v>81596316</v>
      </c>
      <c r="U756" s="82" t="s">
        <v>12771</v>
      </c>
      <c r="V756" s="85">
        <v>44075.92459490741</v>
      </c>
    </row>
    <row r="757" spans="1:22" ht="27.6" x14ac:dyDescent="0.3">
      <c r="A757" s="82" t="s">
        <v>13809</v>
      </c>
      <c r="B757" s="83">
        <v>0</v>
      </c>
      <c r="C757" s="82" t="s">
        <v>13603</v>
      </c>
      <c r="D757" s="82" t="s">
        <v>407</v>
      </c>
      <c r="E757" s="82">
        <v>480087063</v>
      </c>
      <c r="F757" s="82" t="s">
        <v>11467</v>
      </c>
      <c r="G757" s="82">
        <v>501170</v>
      </c>
      <c r="H757" s="82">
        <v>501170</v>
      </c>
      <c r="I757" s="82">
        <v>872200</v>
      </c>
      <c r="J757" s="82">
        <v>872200</v>
      </c>
      <c r="K757" s="82">
        <v>202009</v>
      </c>
      <c r="L757" s="82">
        <v>202009</v>
      </c>
      <c r="M757" s="82"/>
      <c r="N757" s="82"/>
      <c r="O757" s="82" t="s">
        <v>2159</v>
      </c>
      <c r="P757" s="83">
        <v>1</v>
      </c>
      <c r="Q757" s="84">
        <v>2961411964</v>
      </c>
      <c r="R757" s="84">
        <v>2961411964</v>
      </c>
      <c r="S757" s="82" t="s">
        <v>926</v>
      </c>
      <c r="T757" s="84">
        <v>2961411964</v>
      </c>
      <c r="U757" s="82" t="s">
        <v>12771</v>
      </c>
      <c r="V757" s="85">
        <v>44075.926076388889</v>
      </c>
    </row>
    <row r="758" spans="1:22" ht="13.8" x14ac:dyDescent="0.3">
      <c r="A758" s="82" t="s">
        <v>17084</v>
      </c>
      <c r="B758" s="83">
        <v>0</v>
      </c>
      <c r="C758" s="82" t="s">
        <v>17085</v>
      </c>
      <c r="D758" s="82" t="s">
        <v>420</v>
      </c>
      <c r="E758" s="82">
        <v>480087181</v>
      </c>
      <c r="F758" s="82" t="s">
        <v>11467</v>
      </c>
      <c r="G758" s="82">
        <v>501210</v>
      </c>
      <c r="H758" s="82">
        <v>501210</v>
      </c>
      <c r="I758" s="82">
        <v>872320</v>
      </c>
      <c r="J758" s="82">
        <v>872320</v>
      </c>
      <c r="K758" s="82">
        <v>202009</v>
      </c>
      <c r="L758" s="82">
        <v>202009</v>
      </c>
      <c r="M758" s="82"/>
      <c r="N758" s="82"/>
      <c r="O758" s="82" t="s">
        <v>2162</v>
      </c>
      <c r="P758" s="83">
        <v>200</v>
      </c>
      <c r="Q758" s="84">
        <v>7500</v>
      </c>
      <c r="R758" s="84">
        <v>1500000</v>
      </c>
      <c r="S758" s="82" t="s">
        <v>926</v>
      </c>
      <c r="T758" s="84">
        <v>1500000</v>
      </c>
      <c r="U758" s="82" t="s">
        <v>11487</v>
      </c>
      <c r="V758" s="85">
        <v>44082.838020833333</v>
      </c>
    </row>
    <row r="759" spans="1:22" ht="13.8" x14ac:dyDescent="0.3">
      <c r="A759" s="82" t="s">
        <v>17084</v>
      </c>
      <c r="B759" s="83">
        <v>1</v>
      </c>
      <c r="C759" s="82" t="s">
        <v>17085</v>
      </c>
      <c r="D759" s="82" t="s">
        <v>420</v>
      </c>
      <c r="E759" s="82">
        <v>480087181</v>
      </c>
      <c r="F759" s="82" t="s">
        <v>11467</v>
      </c>
      <c r="G759" s="82">
        <v>501210</v>
      </c>
      <c r="H759" s="82">
        <v>501210</v>
      </c>
      <c r="I759" s="82">
        <v>872320</v>
      </c>
      <c r="J759" s="82">
        <v>872320</v>
      </c>
      <c r="K759" s="82">
        <v>202009</v>
      </c>
      <c r="L759" s="82">
        <v>202009</v>
      </c>
      <c r="M759" s="82"/>
      <c r="N759" s="82"/>
      <c r="O759" s="82" t="s">
        <v>2163</v>
      </c>
      <c r="P759" s="83">
        <v>300</v>
      </c>
      <c r="Q759" s="84">
        <v>7500</v>
      </c>
      <c r="R759" s="84">
        <v>2250000</v>
      </c>
      <c r="S759" s="82" t="s">
        <v>926</v>
      </c>
      <c r="T759" s="84">
        <v>2250000</v>
      </c>
      <c r="U759" s="82" t="s">
        <v>11487</v>
      </c>
      <c r="V759" s="85">
        <v>44082.838020833333</v>
      </c>
    </row>
    <row r="760" spans="1:22" ht="13.8" x14ac:dyDescent="0.3">
      <c r="A760" s="82" t="s">
        <v>17084</v>
      </c>
      <c r="B760" s="83">
        <v>2</v>
      </c>
      <c r="C760" s="82" t="s">
        <v>17085</v>
      </c>
      <c r="D760" s="82" t="s">
        <v>420</v>
      </c>
      <c r="E760" s="82">
        <v>480087181</v>
      </c>
      <c r="F760" s="82" t="s">
        <v>11467</v>
      </c>
      <c r="G760" s="82">
        <v>501210</v>
      </c>
      <c r="H760" s="82">
        <v>501210</v>
      </c>
      <c r="I760" s="82">
        <v>872320</v>
      </c>
      <c r="J760" s="82">
        <v>872320</v>
      </c>
      <c r="K760" s="82">
        <v>202009</v>
      </c>
      <c r="L760" s="82">
        <v>202009</v>
      </c>
      <c r="M760" s="82"/>
      <c r="N760" s="82"/>
      <c r="O760" s="82" t="s">
        <v>2164</v>
      </c>
      <c r="P760" s="83">
        <v>500</v>
      </c>
      <c r="Q760" s="84">
        <v>26000</v>
      </c>
      <c r="R760" s="84">
        <v>13000000</v>
      </c>
      <c r="S760" s="82" t="s">
        <v>926</v>
      </c>
      <c r="T760" s="84">
        <v>13000000</v>
      </c>
      <c r="U760" s="82" t="s">
        <v>11487</v>
      </c>
      <c r="V760" s="85">
        <v>44082.838020833333</v>
      </c>
    </row>
    <row r="761" spans="1:22" ht="13.8" x14ac:dyDescent="0.3">
      <c r="A761" s="82" t="s">
        <v>17084</v>
      </c>
      <c r="B761" s="83">
        <v>3</v>
      </c>
      <c r="C761" s="82" t="s">
        <v>17085</v>
      </c>
      <c r="D761" s="82" t="s">
        <v>420</v>
      </c>
      <c r="E761" s="82">
        <v>480087181</v>
      </c>
      <c r="F761" s="82" t="s">
        <v>11467</v>
      </c>
      <c r="G761" s="82">
        <v>501210</v>
      </c>
      <c r="H761" s="82">
        <v>501210</v>
      </c>
      <c r="I761" s="82">
        <v>872320</v>
      </c>
      <c r="J761" s="82">
        <v>872320</v>
      </c>
      <c r="K761" s="82">
        <v>202009</v>
      </c>
      <c r="L761" s="82">
        <v>202009</v>
      </c>
      <c r="M761" s="82"/>
      <c r="N761" s="82"/>
      <c r="O761" s="82" t="s">
        <v>2165</v>
      </c>
      <c r="P761" s="83">
        <v>300</v>
      </c>
      <c r="Q761" s="84">
        <v>7500</v>
      </c>
      <c r="R761" s="84">
        <v>2250000</v>
      </c>
      <c r="S761" s="82" t="s">
        <v>926</v>
      </c>
      <c r="T761" s="84">
        <v>2250000</v>
      </c>
      <c r="U761" s="82" t="s">
        <v>11487</v>
      </c>
      <c r="V761" s="85">
        <v>44082.838020833333</v>
      </c>
    </row>
    <row r="762" spans="1:22" ht="13.8" x14ac:dyDescent="0.3">
      <c r="A762" s="82" t="s">
        <v>17084</v>
      </c>
      <c r="B762" s="83">
        <v>4</v>
      </c>
      <c r="C762" s="82" t="s">
        <v>17085</v>
      </c>
      <c r="D762" s="82" t="s">
        <v>420</v>
      </c>
      <c r="E762" s="82">
        <v>480087181</v>
      </c>
      <c r="F762" s="82" t="s">
        <v>11467</v>
      </c>
      <c r="G762" s="82">
        <v>501210</v>
      </c>
      <c r="H762" s="82">
        <v>501210</v>
      </c>
      <c r="I762" s="82">
        <v>872320</v>
      </c>
      <c r="J762" s="82">
        <v>872320</v>
      </c>
      <c r="K762" s="82">
        <v>202009</v>
      </c>
      <c r="L762" s="82">
        <v>202009</v>
      </c>
      <c r="M762" s="82"/>
      <c r="N762" s="82"/>
      <c r="O762" s="82" t="s">
        <v>2166</v>
      </c>
      <c r="P762" s="83">
        <v>200</v>
      </c>
      <c r="Q762" s="84">
        <v>7500</v>
      </c>
      <c r="R762" s="84">
        <v>1500000</v>
      </c>
      <c r="S762" s="82" t="s">
        <v>926</v>
      </c>
      <c r="T762" s="84">
        <v>1500000</v>
      </c>
      <c r="U762" s="82" t="s">
        <v>11487</v>
      </c>
      <c r="V762" s="85">
        <v>44082.838020833333</v>
      </c>
    </row>
    <row r="763" spans="1:22" ht="13.8" x14ac:dyDescent="0.3">
      <c r="A763" s="82" t="s">
        <v>17084</v>
      </c>
      <c r="B763" s="83">
        <v>5</v>
      </c>
      <c r="C763" s="82" t="s">
        <v>17085</v>
      </c>
      <c r="D763" s="82" t="s">
        <v>420</v>
      </c>
      <c r="E763" s="82">
        <v>480087181</v>
      </c>
      <c r="F763" s="82" t="s">
        <v>11467</v>
      </c>
      <c r="G763" s="82">
        <v>501210</v>
      </c>
      <c r="H763" s="82">
        <v>501210</v>
      </c>
      <c r="I763" s="82">
        <v>872320</v>
      </c>
      <c r="J763" s="82">
        <v>872320</v>
      </c>
      <c r="K763" s="82">
        <v>202009</v>
      </c>
      <c r="L763" s="82">
        <v>202009</v>
      </c>
      <c r="M763" s="82"/>
      <c r="N763" s="82"/>
      <c r="O763" s="82" t="s">
        <v>2167</v>
      </c>
      <c r="P763" s="83">
        <v>200</v>
      </c>
      <c r="Q763" s="84">
        <v>19000</v>
      </c>
      <c r="R763" s="84">
        <v>3800000</v>
      </c>
      <c r="S763" s="82" t="s">
        <v>926</v>
      </c>
      <c r="T763" s="84">
        <v>3800000</v>
      </c>
      <c r="U763" s="82" t="s">
        <v>11487</v>
      </c>
      <c r="V763" s="85">
        <v>44082.838020833333</v>
      </c>
    </row>
    <row r="764" spans="1:22" ht="13.8" x14ac:dyDescent="0.3">
      <c r="A764" s="82" t="s">
        <v>17084</v>
      </c>
      <c r="B764" s="83">
        <v>6</v>
      </c>
      <c r="C764" s="82" t="s">
        <v>17085</v>
      </c>
      <c r="D764" s="82" t="s">
        <v>420</v>
      </c>
      <c r="E764" s="82">
        <v>480087181</v>
      </c>
      <c r="F764" s="82" t="s">
        <v>11467</v>
      </c>
      <c r="G764" s="82">
        <v>501210</v>
      </c>
      <c r="H764" s="82">
        <v>501210</v>
      </c>
      <c r="I764" s="82">
        <v>872320</v>
      </c>
      <c r="J764" s="82">
        <v>872320</v>
      </c>
      <c r="K764" s="82">
        <v>202009</v>
      </c>
      <c r="L764" s="82">
        <v>202009</v>
      </c>
      <c r="M764" s="82"/>
      <c r="N764" s="82"/>
      <c r="O764" s="82" t="s">
        <v>2168</v>
      </c>
      <c r="P764" s="83">
        <v>200</v>
      </c>
      <c r="Q764" s="84">
        <v>7500</v>
      </c>
      <c r="R764" s="84">
        <v>1500000</v>
      </c>
      <c r="S764" s="82" t="s">
        <v>926</v>
      </c>
      <c r="T764" s="84">
        <v>1500000</v>
      </c>
      <c r="U764" s="82" t="s">
        <v>11487</v>
      </c>
      <c r="V764" s="85">
        <v>44082.838020833333</v>
      </c>
    </row>
    <row r="765" spans="1:22" ht="13.8" x14ac:dyDescent="0.3">
      <c r="A765" s="82" t="s">
        <v>13819</v>
      </c>
      <c r="B765" s="83">
        <v>0</v>
      </c>
      <c r="C765" s="82" t="s">
        <v>13803</v>
      </c>
      <c r="D765" s="82" t="s">
        <v>372</v>
      </c>
      <c r="E765" s="82">
        <v>480087182</v>
      </c>
      <c r="F765" s="82" t="s">
        <v>11467</v>
      </c>
      <c r="G765" s="82">
        <v>501730</v>
      </c>
      <c r="H765" s="82">
        <v>501730</v>
      </c>
      <c r="I765" s="82">
        <v>872310</v>
      </c>
      <c r="J765" s="82">
        <v>872310</v>
      </c>
      <c r="K765" s="82">
        <v>202009</v>
      </c>
      <c r="L765" s="82">
        <v>202009</v>
      </c>
      <c r="M765" s="82"/>
      <c r="N765" s="82"/>
      <c r="O765" s="82" t="s">
        <v>13820</v>
      </c>
      <c r="P765" s="83">
        <v>1</v>
      </c>
      <c r="Q765" s="84">
        <v>103513100</v>
      </c>
      <c r="R765" s="84">
        <v>103513100</v>
      </c>
      <c r="S765" s="82" t="s">
        <v>926</v>
      </c>
      <c r="T765" s="84">
        <v>103513100</v>
      </c>
      <c r="U765" s="82" t="s">
        <v>11487</v>
      </c>
      <c r="V765" s="85">
        <v>44082.844409722224</v>
      </c>
    </row>
    <row r="766" spans="1:22" ht="27.6" x14ac:dyDescent="0.3">
      <c r="A766" s="82" t="s">
        <v>13825</v>
      </c>
      <c r="B766" s="83">
        <v>0</v>
      </c>
      <c r="C766" s="82" t="s">
        <v>13725</v>
      </c>
      <c r="D766" s="82" t="s">
        <v>412</v>
      </c>
      <c r="E766" s="82">
        <v>480087192</v>
      </c>
      <c r="F766" s="82" t="s">
        <v>11467</v>
      </c>
      <c r="G766" s="82">
        <v>501114</v>
      </c>
      <c r="H766" s="82">
        <v>501114</v>
      </c>
      <c r="I766" s="82">
        <v>872320</v>
      </c>
      <c r="J766" s="82">
        <v>872320</v>
      </c>
      <c r="K766" s="82">
        <v>202009</v>
      </c>
      <c r="L766" s="82">
        <v>202009</v>
      </c>
      <c r="M766" s="82"/>
      <c r="N766" s="82" t="s">
        <v>2170</v>
      </c>
      <c r="O766" s="82" t="s">
        <v>2171</v>
      </c>
      <c r="P766" s="83">
        <v>24</v>
      </c>
      <c r="Q766" s="84">
        <v>460000</v>
      </c>
      <c r="R766" s="84">
        <v>11040000</v>
      </c>
      <c r="S766" s="82" t="s">
        <v>926</v>
      </c>
      <c r="T766" s="84">
        <v>11040000</v>
      </c>
      <c r="U766" s="82" t="s">
        <v>11487</v>
      </c>
      <c r="V766" s="85">
        <v>44083.872094907405</v>
      </c>
    </row>
    <row r="767" spans="1:22" ht="13.8" x14ac:dyDescent="0.3">
      <c r="A767" s="82" t="s">
        <v>13830</v>
      </c>
      <c r="B767" s="83">
        <v>0</v>
      </c>
      <c r="C767" s="82" t="s">
        <v>13831</v>
      </c>
      <c r="D767" s="82" t="s">
        <v>436</v>
      </c>
      <c r="E767" s="82">
        <v>480087601</v>
      </c>
      <c r="F767" s="82" t="s">
        <v>11467</v>
      </c>
      <c r="G767" s="82">
        <v>501110</v>
      </c>
      <c r="H767" s="82">
        <v>501110</v>
      </c>
      <c r="I767" s="82">
        <v>872310</v>
      </c>
      <c r="J767" s="82">
        <v>872310</v>
      </c>
      <c r="K767" s="82">
        <v>202009</v>
      </c>
      <c r="L767" s="82">
        <v>202009</v>
      </c>
      <c r="M767" s="82"/>
      <c r="N767" s="82"/>
      <c r="O767" s="82" t="s">
        <v>2239</v>
      </c>
      <c r="P767" s="83">
        <v>1</v>
      </c>
      <c r="Q767" s="84">
        <v>1140796558</v>
      </c>
      <c r="R767" s="84">
        <v>1140796558</v>
      </c>
      <c r="S767" s="82" t="s">
        <v>926</v>
      </c>
      <c r="T767" s="84">
        <v>1140796558</v>
      </c>
      <c r="U767" s="82" t="s">
        <v>11487</v>
      </c>
      <c r="V767" s="85">
        <v>44096.542650462965</v>
      </c>
    </row>
    <row r="768" spans="1:22" ht="13.8" x14ac:dyDescent="0.3">
      <c r="A768" s="82" t="s">
        <v>13837</v>
      </c>
      <c r="B768" s="83">
        <v>0</v>
      </c>
      <c r="C768" s="82" t="s">
        <v>13838</v>
      </c>
      <c r="D768" s="82" t="s">
        <v>436</v>
      </c>
      <c r="E768" s="82">
        <v>480087193</v>
      </c>
      <c r="F768" s="82" t="s">
        <v>11467</v>
      </c>
      <c r="G768" s="82">
        <v>501730</v>
      </c>
      <c r="H768" s="82">
        <v>501730</v>
      </c>
      <c r="I768" s="82">
        <v>872310</v>
      </c>
      <c r="J768" s="82">
        <v>872310</v>
      </c>
      <c r="K768" s="82">
        <v>202009</v>
      </c>
      <c r="L768" s="82">
        <v>202009</v>
      </c>
      <c r="M768" s="82"/>
      <c r="N768" s="82"/>
      <c r="O768" s="82" t="s">
        <v>2172</v>
      </c>
      <c r="P768" s="83">
        <v>1</v>
      </c>
      <c r="Q768" s="84">
        <v>110025000</v>
      </c>
      <c r="R768" s="84">
        <v>110025000</v>
      </c>
      <c r="S768" s="82" t="s">
        <v>926</v>
      </c>
      <c r="T768" s="84">
        <v>110025000</v>
      </c>
      <c r="U768" s="82" t="s">
        <v>11487</v>
      </c>
      <c r="V768" s="85">
        <v>44083.873680555553</v>
      </c>
    </row>
    <row r="769" spans="1:22" ht="27.6" x14ac:dyDescent="0.3">
      <c r="A769" s="82" t="s">
        <v>13854</v>
      </c>
      <c r="B769" s="83">
        <v>0</v>
      </c>
      <c r="C769" s="82" t="s">
        <v>13855</v>
      </c>
      <c r="D769" s="82" t="s">
        <v>445</v>
      </c>
      <c r="E769" s="82">
        <v>480087229</v>
      </c>
      <c r="F769" s="82" t="s">
        <v>11467</v>
      </c>
      <c r="G769" s="82">
        <v>501730</v>
      </c>
      <c r="H769" s="82">
        <v>501730</v>
      </c>
      <c r="I769" s="82">
        <v>872400</v>
      </c>
      <c r="J769" s="82">
        <v>872400</v>
      </c>
      <c r="K769" s="82">
        <v>202010</v>
      </c>
      <c r="L769" s="82">
        <v>202010</v>
      </c>
      <c r="M769" s="82"/>
      <c r="N769" s="82"/>
      <c r="O769" s="82" t="s">
        <v>2173</v>
      </c>
      <c r="P769" s="83">
        <v>1</v>
      </c>
      <c r="Q769" s="84">
        <v>6063.16</v>
      </c>
      <c r="R769" s="84">
        <v>6063.16</v>
      </c>
      <c r="S769" s="82" t="s">
        <v>1470</v>
      </c>
      <c r="T769" s="84">
        <v>168458837.44</v>
      </c>
      <c r="U769" s="82" t="s">
        <v>11470</v>
      </c>
      <c r="V769" s="85">
        <v>44084.818020833336</v>
      </c>
    </row>
    <row r="770" spans="1:22" ht="27.6" x14ac:dyDescent="0.3">
      <c r="A770" s="82" t="s">
        <v>13854</v>
      </c>
      <c r="B770" s="83">
        <v>1</v>
      </c>
      <c r="C770" s="82" t="s">
        <v>13855</v>
      </c>
      <c r="D770" s="82" t="s">
        <v>445</v>
      </c>
      <c r="E770" s="82">
        <v>480087229</v>
      </c>
      <c r="F770" s="82" t="s">
        <v>11467</v>
      </c>
      <c r="G770" s="82">
        <v>501730</v>
      </c>
      <c r="H770" s="82">
        <v>501730</v>
      </c>
      <c r="I770" s="82">
        <v>872400</v>
      </c>
      <c r="J770" s="82">
        <v>872400</v>
      </c>
      <c r="K770" s="82">
        <v>202010</v>
      </c>
      <c r="L770" s="82">
        <v>202010</v>
      </c>
      <c r="M770" s="82"/>
      <c r="N770" s="82"/>
      <c r="O770" s="82" t="s">
        <v>2173</v>
      </c>
      <c r="P770" s="83">
        <v>1</v>
      </c>
      <c r="Q770" s="84">
        <v>2021.05</v>
      </c>
      <c r="R770" s="84">
        <v>2021.05</v>
      </c>
      <c r="S770" s="82" t="s">
        <v>1470</v>
      </c>
      <c r="T770" s="84">
        <v>56152853.200000003</v>
      </c>
      <c r="U770" s="82" t="s">
        <v>11470</v>
      </c>
      <c r="V770" s="85">
        <v>44084.818020833336</v>
      </c>
    </row>
    <row r="771" spans="1:22" ht="27.6" x14ac:dyDescent="0.3">
      <c r="A771" s="82" t="s">
        <v>13854</v>
      </c>
      <c r="B771" s="83">
        <v>2</v>
      </c>
      <c r="C771" s="82" t="s">
        <v>13855</v>
      </c>
      <c r="D771" s="82" t="s">
        <v>445</v>
      </c>
      <c r="E771" s="82">
        <v>480087229</v>
      </c>
      <c r="F771" s="82" t="s">
        <v>11467</v>
      </c>
      <c r="G771" s="82">
        <v>501730</v>
      </c>
      <c r="H771" s="82">
        <v>501730</v>
      </c>
      <c r="I771" s="82">
        <v>872400</v>
      </c>
      <c r="J771" s="82">
        <v>872400</v>
      </c>
      <c r="K771" s="82">
        <v>202010</v>
      </c>
      <c r="L771" s="82">
        <v>202010</v>
      </c>
      <c r="M771" s="82"/>
      <c r="N771" s="82"/>
      <c r="O771" s="82" t="s">
        <v>2173</v>
      </c>
      <c r="P771" s="83">
        <v>1</v>
      </c>
      <c r="Q771" s="84">
        <v>1515.79</v>
      </c>
      <c r="R771" s="84">
        <v>1515.79</v>
      </c>
      <c r="S771" s="82" t="s">
        <v>1470</v>
      </c>
      <c r="T771" s="84">
        <v>42114709.359999999</v>
      </c>
      <c r="U771" s="82" t="s">
        <v>11470</v>
      </c>
      <c r="V771" s="85">
        <v>44084.818020833336</v>
      </c>
    </row>
    <row r="772" spans="1:22" ht="13.8" x14ac:dyDescent="0.3">
      <c r="A772" s="82" t="s">
        <v>13854</v>
      </c>
      <c r="B772" s="83">
        <v>3</v>
      </c>
      <c r="C772" s="82" t="s">
        <v>13855</v>
      </c>
      <c r="D772" s="82" t="s">
        <v>445</v>
      </c>
      <c r="E772" s="82">
        <v>480087229</v>
      </c>
      <c r="F772" s="82" t="s">
        <v>11467</v>
      </c>
      <c r="G772" s="82">
        <v>501730</v>
      </c>
      <c r="H772" s="82">
        <v>501730</v>
      </c>
      <c r="I772" s="82">
        <v>872400</v>
      </c>
      <c r="J772" s="82">
        <v>872400</v>
      </c>
      <c r="K772" s="82">
        <v>202010</v>
      </c>
      <c r="L772" s="82">
        <v>202010</v>
      </c>
      <c r="M772" s="82"/>
      <c r="N772" s="82"/>
      <c r="O772" s="82" t="s">
        <v>2174</v>
      </c>
      <c r="P772" s="83">
        <v>1</v>
      </c>
      <c r="Q772" s="84">
        <v>505.26</v>
      </c>
      <c r="R772" s="84">
        <v>505.26</v>
      </c>
      <c r="S772" s="82" t="s">
        <v>1470</v>
      </c>
      <c r="T772" s="84">
        <v>14038143.84</v>
      </c>
      <c r="U772" s="82" t="s">
        <v>11470</v>
      </c>
      <c r="V772" s="85">
        <v>44084.818020833336</v>
      </c>
    </row>
    <row r="773" spans="1:22" ht="27.6" x14ac:dyDescent="0.3">
      <c r="A773" s="82" t="s">
        <v>13861</v>
      </c>
      <c r="B773" s="83">
        <v>0</v>
      </c>
      <c r="C773" s="82" t="s">
        <v>13725</v>
      </c>
      <c r="D773" s="82" t="s">
        <v>412</v>
      </c>
      <c r="E773" s="82">
        <v>480087255</v>
      </c>
      <c r="F773" s="82" t="s">
        <v>11467</v>
      </c>
      <c r="G773" s="82">
        <v>501114</v>
      </c>
      <c r="H773" s="82">
        <v>501114</v>
      </c>
      <c r="I773" s="82">
        <v>872320</v>
      </c>
      <c r="J773" s="82">
        <v>872320</v>
      </c>
      <c r="K773" s="82">
        <v>202009</v>
      </c>
      <c r="L773" s="82">
        <v>202009</v>
      </c>
      <c r="M773" s="82"/>
      <c r="N773" s="82" t="s">
        <v>2178</v>
      </c>
      <c r="O773" s="82" t="s">
        <v>2179</v>
      </c>
      <c r="P773" s="83">
        <v>14</v>
      </c>
      <c r="Q773" s="84">
        <v>3209000</v>
      </c>
      <c r="R773" s="84">
        <v>44926000</v>
      </c>
      <c r="S773" s="82" t="s">
        <v>926</v>
      </c>
      <c r="T773" s="84">
        <v>44926000</v>
      </c>
      <c r="U773" s="82" t="s">
        <v>11487</v>
      </c>
      <c r="V773" s="85">
        <v>44085.72991898148</v>
      </c>
    </row>
    <row r="774" spans="1:22" ht="27.6" x14ac:dyDescent="0.3">
      <c r="A774" s="82" t="s">
        <v>13861</v>
      </c>
      <c r="B774" s="83">
        <v>1</v>
      </c>
      <c r="C774" s="82" t="s">
        <v>13725</v>
      </c>
      <c r="D774" s="82" t="s">
        <v>412</v>
      </c>
      <c r="E774" s="82">
        <v>480087255</v>
      </c>
      <c r="F774" s="82" t="s">
        <v>11467</v>
      </c>
      <c r="G774" s="82">
        <v>501114</v>
      </c>
      <c r="H774" s="82">
        <v>501114</v>
      </c>
      <c r="I774" s="82">
        <v>871080</v>
      </c>
      <c r="J774" s="82">
        <v>872320</v>
      </c>
      <c r="K774" s="82">
        <v>202009</v>
      </c>
      <c r="L774" s="82">
        <v>202009</v>
      </c>
      <c r="M774" s="82"/>
      <c r="N774" s="82" t="s">
        <v>2180</v>
      </c>
      <c r="O774" s="82" t="s">
        <v>2181</v>
      </c>
      <c r="P774" s="83">
        <v>14</v>
      </c>
      <c r="Q774" s="84">
        <v>3209000</v>
      </c>
      <c r="R774" s="84">
        <v>44926000</v>
      </c>
      <c r="S774" s="82" t="s">
        <v>926</v>
      </c>
      <c r="T774" s="84">
        <v>44926000</v>
      </c>
      <c r="U774" s="82" t="s">
        <v>11487</v>
      </c>
      <c r="V774" s="85">
        <v>44085.72991898148</v>
      </c>
    </row>
    <row r="775" spans="1:22" ht="27.6" x14ac:dyDescent="0.3">
      <c r="A775" s="82" t="s">
        <v>13861</v>
      </c>
      <c r="B775" s="83">
        <v>2</v>
      </c>
      <c r="C775" s="82" t="s">
        <v>13725</v>
      </c>
      <c r="D775" s="82" t="s">
        <v>412</v>
      </c>
      <c r="E775" s="82">
        <v>480087255</v>
      </c>
      <c r="F775" s="82" t="s">
        <v>11467</v>
      </c>
      <c r="G775" s="82">
        <v>501114</v>
      </c>
      <c r="H775" s="82">
        <v>501114</v>
      </c>
      <c r="I775" s="82">
        <v>871080</v>
      </c>
      <c r="J775" s="82">
        <v>872320</v>
      </c>
      <c r="K775" s="82">
        <v>202009</v>
      </c>
      <c r="L775" s="82">
        <v>202009</v>
      </c>
      <c r="M775" s="82"/>
      <c r="N775" s="82" t="s">
        <v>2182</v>
      </c>
      <c r="O775" s="82" t="s">
        <v>2183</v>
      </c>
      <c r="P775" s="83">
        <v>14</v>
      </c>
      <c r="Q775" s="84">
        <v>3209000</v>
      </c>
      <c r="R775" s="84">
        <v>44926000</v>
      </c>
      <c r="S775" s="82" t="s">
        <v>926</v>
      </c>
      <c r="T775" s="84">
        <v>44926000</v>
      </c>
      <c r="U775" s="82" t="s">
        <v>11487</v>
      </c>
      <c r="V775" s="85">
        <v>44085.72991898148</v>
      </c>
    </row>
    <row r="776" spans="1:22" ht="27.6" x14ac:dyDescent="0.3">
      <c r="A776" s="82" t="s">
        <v>13866</v>
      </c>
      <c r="B776" s="83">
        <v>0</v>
      </c>
      <c r="C776" s="82" t="s">
        <v>13867</v>
      </c>
      <c r="D776" s="82" t="s">
        <v>443</v>
      </c>
      <c r="E776" s="82">
        <v>480087258</v>
      </c>
      <c r="F776" s="82" t="s">
        <v>11467</v>
      </c>
      <c r="G776" s="82">
        <v>501210</v>
      </c>
      <c r="H776" s="82">
        <v>501210</v>
      </c>
      <c r="I776" s="82">
        <v>872050</v>
      </c>
      <c r="J776" s="82">
        <v>872050</v>
      </c>
      <c r="K776" s="82">
        <v>202009</v>
      </c>
      <c r="L776" s="82">
        <v>202009</v>
      </c>
      <c r="M776" s="82"/>
      <c r="N776" s="82"/>
      <c r="O776" s="82" t="s">
        <v>2185</v>
      </c>
      <c r="P776" s="83">
        <v>1</v>
      </c>
      <c r="Q776" s="84">
        <v>20000000</v>
      </c>
      <c r="R776" s="84">
        <v>20000000</v>
      </c>
      <c r="S776" s="82" t="s">
        <v>926</v>
      </c>
      <c r="T776" s="84">
        <v>20000000</v>
      </c>
      <c r="U776" s="82" t="s">
        <v>12771</v>
      </c>
      <c r="V776" s="85">
        <v>44085.731516203705</v>
      </c>
    </row>
    <row r="777" spans="1:22" ht="27.6" x14ac:dyDescent="0.3">
      <c r="A777" s="82" t="s">
        <v>13874</v>
      </c>
      <c r="B777" s="83">
        <v>0</v>
      </c>
      <c r="C777" s="82" t="s">
        <v>13422</v>
      </c>
      <c r="D777" s="82" t="s">
        <v>292</v>
      </c>
      <c r="E777" s="82">
        <v>480087259</v>
      </c>
      <c r="F777" s="82" t="s">
        <v>11467</v>
      </c>
      <c r="G777" s="82">
        <v>501730</v>
      </c>
      <c r="H777" s="82">
        <v>501730</v>
      </c>
      <c r="I777" s="82">
        <v>872320</v>
      </c>
      <c r="J777" s="82">
        <v>872320</v>
      </c>
      <c r="K777" s="82">
        <v>202009</v>
      </c>
      <c r="L777" s="82">
        <v>202009</v>
      </c>
      <c r="M777" s="82"/>
      <c r="N777" s="82" t="s">
        <v>2186</v>
      </c>
      <c r="O777" s="82" t="s">
        <v>2187</v>
      </c>
      <c r="P777" s="83">
        <v>1000</v>
      </c>
      <c r="Q777" s="84">
        <v>22900</v>
      </c>
      <c r="R777" s="84">
        <v>22900000</v>
      </c>
      <c r="S777" s="82" t="s">
        <v>926</v>
      </c>
      <c r="T777" s="84">
        <v>22900000</v>
      </c>
      <c r="U777" s="82" t="s">
        <v>11487</v>
      </c>
      <c r="V777" s="85">
        <v>44085.733784722222</v>
      </c>
    </row>
    <row r="778" spans="1:22" ht="27.6" x14ac:dyDescent="0.3">
      <c r="A778" s="82" t="s">
        <v>13879</v>
      </c>
      <c r="B778" s="83">
        <v>0</v>
      </c>
      <c r="C778" s="82" t="s">
        <v>13880</v>
      </c>
      <c r="D778" s="82" t="s">
        <v>343</v>
      </c>
      <c r="E778" s="82">
        <v>480087362</v>
      </c>
      <c r="F778" s="82" t="s">
        <v>11467</v>
      </c>
      <c r="G778" s="82">
        <v>501730</v>
      </c>
      <c r="H778" s="82">
        <v>501730</v>
      </c>
      <c r="I778" s="82">
        <v>872001</v>
      </c>
      <c r="J778" s="82">
        <v>872001</v>
      </c>
      <c r="K778" s="82">
        <v>202009</v>
      </c>
      <c r="L778" s="82">
        <v>202009</v>
      </c>
      <c r="M778" s="82"/>
      <c r="N778" s="82"/>
      <c r="O778" s="82" t="s">
        <v>2189</v>
      </c>
      <c r="P778" s="83">
        <v>1</v>
      </c>
      <c r="Q778" s="84">
        <v>10000000</v>
      </c>
      <c r="R778" s="84">
        <v>10000000</v>
      </c>
      <c r="S778" s="82" t="s">
        <v>926</v>
      </c>
      <c r="T778" s="84">
        <v>10000000</v>
      </c>
      <c r="U778" s="82" t="s">
        <v>11470</v>
      </c>
      <c r="V778" s="85">
        <v>44089.800057870372</v>
      </c>
    </row>
    <row r="779" spans="1:22" ht="27.6" x14ac:dyDescent="0.3">
      <c r="A779" s="82" t="s">
        <v>13879</v>
      </c>
      <c r="B779" s="83">
        <v>1</v>
      </c>
      <c r="C779" s="82" t="s">
        <v>13880</v>
      </c>
      <c r="D779" s="82" t="s">
        <v>343</v>
      </c>
      <c r="E779" s="82">
        <v>480087362</v>
      </c>
      <c r="F779" s="82" t="s">
        <v>11467</v>
      </c>
      <c r="G779" s="82">
        <v>501730</v>
      </c>
      <c r="H779" s="82">
        <v>501730</v>
      </c>
      <c r="I779" s="82">
        <v>872001</v>
      </c>
      <c r="J779" s="82">
        <v>872001</v>
      </c>
      <c r="K779" s="82">
        <v>202009</v>
      </c>
      <c r="L779" s="82">
        <v>202009</v>
      </c>
      <c r="M779" s="82"/>
      <c r="N779" s="82"/>
      <c r="O779" s="82" t="s">
        <v>2190</v>
      </c>
      <c r="P779" s="83">
        <v>1</v>
      </c>
      <c r="Q779" s="84">
        <v>45000000</v>
      </c>
      <c r="R779" s="84">
        <v>45000000</v>
      </c>
      <c r="S779" s="82" t="s">
        <v>926</v>
      </c>
      <c r="T779" s="84">
        <v>45000000</v>
      </c>
      <c r="U779" s="82" t="s">
        <v>11470</v>
      </c>
      <c r="V779" s="85">
        <v>44089.800057870372</v>
      </c>
    </row>
    <row r="780" spans="1:22" ht="27.6" x14ac:dyDescent="0.3">
      <c r="A780" s="82" t="s">
        <v>13879</v>
      </c>
      <c r="B780" s="83">
        <v>2</v>
      </c>
      <c r="C780" s="82" t="s">
        <v>13880</v>
      </c>
      <c r="D780" s="82" t="s">
        <v>343</v>
      </c>
      <c r="E780" s="82">
        <v>480087362</v>
      </c>
      <c r="F780" s="82" t="s">
        <v>11467</v>
      </c>
      <c r="G780" s="82">
        <v>501730</v>
      </c>
      <c r="H780" s="82">
        <v>501730</v>
      </c>
      <c r="I780" s="82">
        <v>872001</v>
      </c>
      <c r="J780" s="82">
        <v>872001</v>
      </c>
      <c r="K780" s="82">
        <v>202009</v>
      </c>
      <c r="L780" s="82">
        <v>202009</v>
      </c>
      <c r="M780" s="82"/>
      <c r="N780" s="82"/>
      <c r="O780" s="82" t="s">
        <v>13887</v>
      </c>
      <c r="P780" s="83">
        <v>1</v>
      </c>
      <c r="Q780" s="84">
        <v>15000000</v>
      </c>
      <c r="R780" s="84">
        <v>15000000</v>
      </c>
      <c r="S780" s="82" t="s">
        <v>926</v>
      </c>
      <c r="T780" s="84">
        <v>15000000</v>
      </c>
      <c r="U780" s="82" t="s">
        <v>11470</v>
      </c>
      <c r="V780" s="85">
        <v>44089.800057870372</v>
      </c>
    </row>
    <row r="781" spans="1:22" ht="13.8" x14ac:dyDescent="0.3">
      <c r="A781" s="82" t="s">
        <v>13879</v>
      </c>
      <c r="B781" s="83">
        <v>3</v>
      </c>
      <c r="C781" s="82" t="s">
        <v>13880</v>
      </c>
      <c r="D781" s="82" t="s">
        <v>343</v>
      </c>
      <c r="E781" s="82">
        <v>480087362</v>
      </c>
      <c r="F781" s="82" t="s">
        <v>11467</v>
      </c>
      <c r="G781" s="82">
        <v>501730</v>
      </c>
      <c r="H781" s="82">
        <v>501730</v>
      </c>
      <c r="I781" s="82">
        <v>872001</v>
      </c>
      <c r="J781" s="82">
        <v>872001</v>
      </c>
      <c r="K781" s="82">
        <v>202009</v>
      </c>
      <c r="L781" s="82">
        <v>202009</v>
      </c>
      <c r="M781" s="82"/>
      <c r="N781" s="82"/>
      <c r="O781" s="82" t="s">
        <v>2192</v>
      </c>
      <c r="P781" s="83">
        <v>1</v>
      </c>
      <c r="Q781" s="84">
        <v>7000000</v>
      </c>
      <c r="R781" s="84">
        <v>7000000</v>
      </c>
      <c r="S781" s="82" t="s">
        <v>926</v>
      </c>
      <c r="T781" s="84">
        <v>7000000</v>
      </c>
      <c r="U781" s="82" t="s">
        <v>11470</v>
      </c>
      <c r="V781" s="85">
        <v>44089.800057870372</v>
      </c>
    </row>
    <row r="782" spans="1:22" ht="27.6" x14ac:dyDescent="0.3">
      <c r="A782" s="82" t="s">
        <v>13889</v>
      </c>
      <c r="B782" s="83">
        <v>0</v>
      </c>
      <c r="C782" s="82" t="s">
        <v>13880</v>
      </c>
      <c r="D782" s="82" t="s">
        <v>343</v>
      </c>
      <c r="E782" s="82">
        <v>480087365</v>
      </c>
      <c r="F782" s="82" t="s">
        <v>11467</v>
      </c>
      <c r="G782" s="82">
        <v>501730</v>
      </c>
      <c r="H782" s="82">
        <v>501730</v>
      </c>
      <c r="I782" s="82">
        <v>872001</v>
      </c>
      <c r="J782" s="82">
        <v>872001</v>
      </c>
      <c r="K782" s="82">
        <v>202009</v>
      </c>
      <c r="L782" s="82">
        <v>202009</v>
      </c>
      <c r="M782" s="82"/>
      <c r="N782" s="82"/>
      <c r="O782" s="82" t="s">
        <v>2194</v>
      </c>
      <c r="P782" s="83">
        <v>1</v>
      </c>
      <c r="Q782" s="84">
        <v>20000000</v>
      </c>
      <c r="R782" s="84">
        <v>20000000</v>
      </c>
      <c r="S782" s="82" t="s">
        <v>926</v>
      </c>
      <c r="T782" s="84">
        <v>20000000</v>
      </c>
      <c r="U782" s="82" t="s">
        <v>11470</v>
      </c>
      <c r="V782" s="85">
        <v>44089.814606481479</v>
      </c>
    </row>
    <row r="783" spans="1:22" ht="13.8" x14ac:dyDescent="0.3">
      <c r="A783" s="82" t="s">
        <v>13889</v>
      </c>
      <c r="B783" s="83">
        <v>1</v>
      </c>
      <c r="C783" s="82" t="s">
        <v>13880</v>
      </c>
      <c r="D783" s="82" t="s">
        <v>343</v>
      </c>
      <c r="E783" s="82">
        <v>480087365</v>
      </c>
      <c r="F783" s="82" t="s">
        <v>11467</v>
      </c>
      <c r="G783" s="82">
        <v>501730</v>
      </c>
      <c r="H783" s="82">
        <v>501730</v>
      </c>
      <c r="I783" s="82">
        <v>872001</v>
      </c>
      <c r="J783" s="82">
        <v>872001</v>
      </c>
      <c r="K783" s="82">
        <v>202009</v>
      </c>
      <c r="L783" s="82">
        <v>202009</v>
      </c>
      <c r="M783" s="82"/>
      <c r="N783" s="82"/>
      <c r="O783" s="82" t="s">
        <v>2195</v>
      </c>
      <c r="P783" s="83">
        <v>1</v>
      </c>
      <c r="Q783" s="84">
        <v>2000000</v>
      </c>
      <c r="R783" s="84">
        <v>2000000</v>
      </c>
      <c r="S783" s="82" t="s">
        <v>926</v>
      </c>
      <c r="T783" s="84">
        <v>2000000</v>
      </c>
      <c r="U783" s="82" t="s">
        <v>11470</v>
      </c>
      <c r="V783" s="85">
        <v>44089.814606481479</v>
      </c>
    </row>
    <row r="784" spans="1:22" ht="27.6" x14ac:dyDescent="0.3">
      <c r="A784" s="82" t="s">
        <v>13894</v>
      </c>
      <c r="B784" s="83">
        <v>0</v>
      </c>
      <c r="C784" s="82" t="s">
        <v>13880</v>
      </c>
      <c r="D784" s="82" t="s">
        <v>343</v>
      </c>
      <c r="E784" s="82">
        <v>480087366</v>
      </c>
      <c r="F784" s="82" t="s">
        <v>11467</v>
      </c>
      <c r="G784" s="82">
        <v>501730</v>
      </c>
      <c r="H784" s="82">
        <v>501730</v>
      </c>
      <c r="I784" s="82">
        <v>872001</v>
      </c>
      <c r="J784" s="82">
        <v>872001</v>
      </c>
      <c r="K784" s="82">
        <v>202009</v>
      </c>
      <c r="L784" s="82">
        <v>202009</v>
      </c>
      <c r="M784" s="82"/>
      <c r="N784" s="82"/>
      <c r="O784" s="82" t="s">
        <v>2197</v>
      </c>
      <c r="P784" s="83">
        <v>1</v>
      </c>
      <c r="Q784" s="84">
        <v>10000000</v>
      </c>
      <c r="R784" s="84">
        <v>10000000</v>
      </c>
      <c r="S784" s="82" t="s">
        <v>926</v>
      </c>
      <c r="T784" s="84">
        <v>10000000</v>
      </c>
      <c r="U784" s="82" t="s">
        <v>11470</v>
      </c>
      <c r="V784" s="85">
        <v>44089.816562499997</v>
      </c>
    </row>
    <row r="785" spans="1:22" ht="13.8" x14ac:dyDescent="0.3">
      <c r="A785" s="82" t="s">
        <v>13894</v>
      </c>
      <c r="B785" s="83">
        <v>1</v>
      </c>
      <c r="C785" s="82" t="s">
        <v>13880</v>
      </c>
      <c r="D785" s="82" t="s">
        <v>343</v>
      </c>
      <c r="E785" s="82">
        <v>480087366</v>
      </c>
      <c r="F785" s="82" t="s">
        <v>11467</v>
      </c>
      <c r="G785" s="82">
        <v>501730</v>
      </c>
      <c r="H785" s="82">
        <v>501730</v>
      </c>
      <c r="I785" s="82">
        <v>872001</v>
      </c>
      <c r="J785" s="82">
        <v>872001</v>
      </c>
      <c r="K785" s="82">
        <v>202009</v>
      </c>
      <c r="L785" s="82">
        <v>202009</v>
      </c>
      <c r="M785" s="82"/>
      <c r="N785" s="82"/>
      <c r="O785" s="82" t="s">
        <v>2198</v>
      </c>
      <c r="P785" s="83">
        <v>1</v>
      </c>
      <c r="Q785" s="84">
        <v>1000000</v>
      </c>
      <c r="R785" s="84">
        <v>1000000</v>
      </c>
      <c r="S785" s="82" t="s">
        <v>926</v>
      </c>
      <c r="T785" s="84">
        <v>1000000</v>
      </c>
      <c r="U785" s="82" t="s">
        <v>11470</v>
      </c>
      <c r="V785" s="85">
        <v>44089.816562499997</v>
      </c>
    </row>
    <row r="786" spans="1:22" ht="27.6" x14ac:dyDescent="0.3">
      <c r="A786" s="82" t="s">
        <v>13900</v>
      </c>
      <c r="B786" s="83">
        <v>0</v>
      </c>
      <c r="C786" s="82" t="s">
        <v>13901</v>
      </c>
      <c r="D786" s="82" t="s">
        <v>462</v>
      </c>
      <c r="E786" s="82">
        <v>480087367</v>
      </c>
      <c r="F786" s="82" t="s">
        <v>11467</v>
      </c>
      <c r="G786" s="82">
        <v>501730</v>
      </c>
      <c r="H786" s="82">
        <v>501730</v>
      </c>
      <c r="I786" s="82">
        <v>871440</v>
      </c>
      <c r="J786" s="82">
        <v>871440</v>
      </c>
      <c r="K786" s="82">
        <v>202009</v>
      </c>
      <c r="L786" s="82">
        <v>202009</v>
      </c>
      <c r="M786" s="82"/>
      <c r="N786" s="82"/>
      <c r="O786" s="82" t="s">
        <v>2200</v>
      </c>
      <c r="P786" s="83">
        <v>1</v>
      </c>
      <c r="Q786" s="84">
        <v>30000000</v>
      </c>
      <c r="R786" s="84">
        <v>30000000</v>
      </c>
      <c r="S786" s="82" t="s">
        <v>926</v>
      </c>
      <c r="T786" s="84">
        <v>30000000</v>
      </c>
      <c r="U786" s="82" t="s">
        <v>11470</v>
      </c>
      <c r="V786" s="85">
        <v>44089.819039351853</v>
      </c>
    </row>
    <row r="787" spans="1:22" ht="27.6" x14ac:dyDescent="0.3">
      <c r="A787" s="82" t="s">
        <v>13907</v>
      </c>
      <c r="B787" s="83">
        <v>0</v>
      </c>
      <c r="C787" s="82" t="s">
        <v>13880</v>
      </c>
      <c r="D787" s="82" t="s">
        <v>343</v>
      </c>
      <c r="E787" s="82">
        <v>480087368</v>
      </c>
      <c r="F787" s="82" t="s">
        <v>11467</v>
      </c>
      <c r="G787" s="82">
        <v>501730</v>
      </c>
      <c r="H787" s="82">
        <v>501730</v>
      </c>
      <c r="I787" s="82">
        <v>872001</v>
      </c>
      <c r="J787" s="82">
        <v>872001</v>
      </c>
      <c r="K787" s="82">
        <v>202009</v>
      </c>
      <c r="L787" s="82">
        <v>202009</v>
      </c>
      <c r="M787" s="82"/>
      <c r="N787" s="82"/>
      <c r="O787" s="82" t="s">
        <v>2201</v>
      </c>
      <c r="P787" s="83">
        <v>1</v>
      </c>
      <c r="Q787" s="84">
        <v>29675556</v>
      </c>
      <c r="R787" s="84">
        <v>29675556</v>
      </c>
      <c r="S787" s="82" t="s">
        <v>926</v>
      </c>
      <c r="T787" s="84">
        <v>29675556</v>
      </c>
      <c r="U787" s="82" t="s">
        <v>12771</v>
      </c>
      <c r="V787" s="85">
        <v>44089.827685185184</v>
      </c>
    </row>
    <row r="788" spans="1:22" ht="27.6" x14ac:dyDescent="0.3">
      <c r="A788" s="82" t="s">
        <v>13912</v>
      </c>
      <c r="B788" s="83">
        <v>0</v>
      </c>
      <c r="C788" s="82" t="s">
        <v>13913</v>
      </c>
      <c r="D788" s="82" t="s">
        <v>471</v>
      </c>
      <c r="E788" s="82">
        <v>480087369</v>
      </c>
      <c r="F788" s="82" t="s">
        <v>11467</v>
      </c>
      <c r="G788" s="82">
        <v>501190</v>
      </c>
      <c r="H788" s="82">
        <v>501190</v>
      </c>
      <c r="I788" s="82">
        <v>872320</v>
      </c>
      <c r="J788" s="82">
        <v>872320</v>
      </c>
      <c r="K788" s="82">
        <v>202009</v>
      </c>
      <c r="L788" s="82">
        <v>202009</v>
      </c>
      <c r="M788" s="82"/>
      <c r="N788" s="82"/>
      <c r="O788" s="82" t="s">
        <v>2202</v>
      </c>
      <c r="P788" s="83">
        <v>90</v>
      </c>
      <c r="Q788" s="84">
        <v>32000</v>
      </c>
      <c r="R788" s="84">
        <v>2880000</v>
      </c>
      <c r="S788" s="82" t="s">
        <v>926</v>
      </c>
      <c r="T788" s="84">
        <v>2880000</v>
      </c>
      <c r="U788" s="82" t="s">
        <v>11487</v>
      </c>
      <c r="V788" s="85">
        <v>44089.836875000001</v>
      </c>
    </row>
    <row r="789" spans="1:22" ht="27.6" x14ac:dyDescent="0.3">
      <c r="A789" s="82" t="s">
        <v>13912</v>
      </c>
      <c r="B789" s="83">
        <v>1</v>
      </c>
      <c r="C789" s="82" t="s">
        <v>13913</v>
      </c>
      <c r="D789" s="82" t="s">
        <v>471</v>
      </c>
      <c r="E789" s="82">
        <v>480087369</v>
      </c>
      <c r="F789" s="82" t="s">
        <v>11467</v>
      </c>
      <c r="G789" s="82">
        <v>501190</v>
      </c>
      <c r="H789" s="82">
        <v>501190</v>
      </c>
      <c r="I789" s="82">
        <v>872320</v>
      </c>
      <c r="J789" s="82">
        <v>872320</v>
      </c>
      <c r="K789" s="82">
        <v>202009</v>
      </c>
      <c r="L789" s="82">
        <v>202009</v>
      </c>
      <c r="M789" s="82"/>
      <c r="N789" s="82"/>
      <c r="O789" s="82" t="s">
        <v>2203</v>
      </c>
      <c r="P789" s="83">
        <v>10</v>
      </c>
      <c r="Q789" s="84">
        <v>142000</v>
      </c>
      <c r="R789" s="84">
        <v>1420000</v>
      </c>
      <c r="S789" s="82" t="s">
        <v>926</v>
      </c>
      <c r="T789" s="84">
        <v>1420000</v>
      </c>
      <c r="U789" s="82" t="s">
        <v>11487</v>
      </c>
      <c r="V789" s="85">
        <v>44089.836875000001</v>
      </c>
    </row>
    <row r="790" spans="1:22" ht="27.6" x14ac:dyDescent="0.3">
      <c r="A790" s="82" t="s">
        <v>13912</v>
      </c>
      <c r="B790" s="83">
        <v>2</v>
      </c>
      <c r="C790" s="82" t="s">
        <v>13913</v>
      </c>
      <c r="D790" s="82" t="s">
        <v>471</v>
      </c>
      <c r="E790" s="82">
        <v>480087369</v>
      </c>
      <c r="F790" s="82" t="s">
        <v>11467</v>
      </c>
      <c r="G790" s="82">
        <v>501190</v>
      </c>
      <c r="H790" s="82">
        <v>501190</v>
      </c>
      <c r="I790" s="82">
        <v>872320</v>
      </c>
      <c r="J790" s="82">
        <v>872320</v>
      </c>
      <c r="K790" s="82">
        <v>202009</v>
      </c>
      <c r="L790" s="82">
        <v>202009</v>
      </c>
      <c r="M790" s="82"/>
      <c r="N790" s="82"/>
      <c r="O790" s="82" t="s">
        <v>2204</v>
      </c>
      <c r="P790" s="83">
        <v>30</v>
      </c>
      <c r="Q790" s="84">
        <v>165000</v>
      </c>
      <c r="R790" s="84">
        <v>4950000</v>
      </c>
      <c r="S790" s="82" t="s">
        <v>926</v>
      </c>
      <c r="T790" s="84">
        <v>4950000</v>
      </c>
      <c r="U790" s="82" t="s">
        <v>11487</v>
      </c>
      <c r="V790" s="85">
        <v>44089.836875000001</v>
      </c>
    </row>
    <row r="791" spans="1:22" ht="27.6" x14ac:dyDescent="0.3">
      <c r="A791" s="82" t="s">
        <v>13912</v>
      </c>
      <c r="B791" s="83">
        <v>3</v>
      </c>
      <c r="C791" s="82" t="s">
        <v>13913</v>
      </c>
      <c r="D791" s="82" t="s">
        <v>471</v>
      </c>
      <c r="E791" s="82">
        <v>480087369</v>
      </c>
      <c r="F791" s="82" t="s">
        <v>11467</v>
      </c>
      <c r="G791" s="82">
        <v>501190</v>
      </c>
      <c r="H791" s="82">
        <v>501190</v>
      </c>
      <c r="I791" s="82">
        <v>872320</v>
      </c>
      <c r="J791" s="82">
        <v>872320</v>
      </c>
      <c r="K791" s="82">
        <v>202009</v>
      </c>
      <c r="L791" s="82">
        <v>202009</v>
      </c>
      <c r="M791" s="82"/>
      <c r="N791" s="82"/>
      <c r="O791" s="82" t="s">
        <v>2205</v>
      </c>
      <c r="P791" s="83">
        <v>1</v>
      </c>
      <c r="Q791" s="84">
        <v>200000</v>
      </c>
      <c r="R791" s="84">
        <v>200000</v>
      </c>
      <c r="S791" s="82" t="s">
        <v>926</v>
      </c>
      <c r="T791" s="84">
        <v>200000</v>
      </c>
      <c r="U791" s="82" t="s">
        <v>11487</v>
      </c>
      <c r="V791" s="85">
        <v>44089.836875000001</v>
      </c>
    </row>
    <row r="792" spans="1:22" ht="27.6" x14ac:dyDescent="0.3">
      <c r="A792" s="82" t="s">
        <v>13923</v>
      </c>
      <c r="B792" s="83">
        <v>0</v>
      </c>
      <c r="C792" s="82" t="s">
        <v>13400</v>
      </c>
      <c r="D792" s="82" t="s">
        <v>372</v>
      </c>
      <c r="E792" s="82">
        <v>480087394</v>
      </c>
      <c r="F792" s="82" t="s">
        <v>11467</v>
      </c>
      <c r="G792" s="82">
        <v>501730</v>
      </c>
      <c r="H792" s="82">
        <v>501730</v>
      </c>
      <c r="I792" s="82">
        <v>872310</v>
      </c>
      <c r="J792" s="82">
        <v>872310</v>
      </c>
      <c r="K792" s="82">
        <v>202009</v>
      </c>
      <c r="L792" s="82">
        <v>202009</v>
      </c>
      <c r="M792" s="82"/>
      <c r="N792" s="82"/>
      <c r="O792" s="82" t="s">
        <v>2206</v>
      </c>
      <c r="P792" s="83">
        <v>1</v>
      </c>
      <c r="Q792" s="84">
        <v>141606000</v>
      </c>
      <c r="R792" s="84">
        <v>141606000</v>
      </c>
      <c r="S792" s="82" t="s">
        <v>926</v>
      </c>
      <c r="T792" s="84">
        <v>141606000</v>
      </c>
      <c r="U792" s="82" t="s">
        <v>11487</v>
      </c>
      <c r="V792" s="85">
        <v>44090.546076388891</v>
      </c>
    </row>
    <row r="793" spans="1:22" ht="27.6" x14ac:dyDescent="0.3">
      <c r="A793" s="82" t="s">
        <v>13928</v>
      </c>
      <c r="B793" s="83">
        <v>0</v>
      </c>
      <c r="C793" s="82" t="s">
        <v>13929</v>
      </c>
      <c r="D793" s="82" t="s">
        <v>436</v>
      </c>
      <c r="E793" s="82">
        <v>480087396</v>
      </c>
      <c r="F793" s="82" t="s">
        <v>11467</v>
      </c>
      <c r="G793" s="82">
        <v>501730</v>
      </c>
      <c r="H793" s="82">
        <v>501730</v>
      </c>
      <c r="I793" s="82">
        <v>872310</v>
      </c>
      <c r="J793" s="82">
        <v>872310</v>
      </c>
      <c r="K793" s="82">
        <v>202009</v>
      </c>
      <c r="L793" s="82">
        <v>202009</v>
      </c>
      <c r="M793" s="82"/>
      <c r="N793" s="82"/>
      <c r="O793" s="82" t="s">
        <v>2207</v>
      </c>
      <c r="P793" s="83">
        <v>1</v>
      </c>
      <c r="Q793" s="84">
        <v>128369800</v>
      </c>
      <c r="R793" s="84">
        <v>128369800</v>
      </c>
      <c r="S793" s="82" t="s">
        <v>926</v>
      </c>
      <c r="T793" s="84">
        <v>128369800</v>
      </c>
      <c r="U793" s="82" t="s">
        <v>11487</v>
      </c>
      <c r="V793" s="85">
        <v>44090.548078703701</v>
      </c>
    </row>
    <row r="794" spans="1:22" ht="27.6" x14ac:dyDescent="0.3">
      <c r="A794" s="82" t="s">
        <v>13935</v>
      </c>
      <c r="B794" s="83">
        <v>0</v>
      </c>
      <c r="C794" s="82" t="s">
        <v>13936</v>
      </c>
      <c r="D794" s="82" t="s">
        <v>436</v>
      </c>
      <c r="E794" s="82">
        <v>480087397</v>
      </c>
      <c r="F794" s="82" t="s">
        <v>11467</v>
      </c>
      <c r="G794" s="82">
        <v>501730</v>
      </c>
      <c r="H794" s="82">
        <v>501730</v>
      </c>
      <c r="I794" s="82">
        <v>872310</v>
      </c>
      <c r="J794" s="82">
        <v>872310</v>
      </c>
      <c r="K794" s="82">
        <v>202009</v>
      </c>
      <c r="L794" s="82">
        <v>202009</v>
      </c>
      <c r="M794" s="82"/>
      <c r="N794" s="82"/>
      <c r="O794" s="82" t="s">
        <v>2208</v>
      </c>
      <c r="P794" s="83">
        <v>1</v>
      </c>
      <c r="Q794" s="84">
        <v>89610400</v>
      </c>
      <c r="R794" s="84">
        <v>89610400</v>
      </c>
      <c r="S794" s="82" t="s">
        <v>926</v>
      </c>
      <c r="T794" s="84">
        <v>89610400</v>
      </c>
      <c r="U794" s="82" t="s">
        <v>11487</v>
      </c>
      <c r="V794" s="85">
        <v>44090.558136574073</v>
      </c>
    </row>
    <row r="795" spans="1:22" ht="13.8" x14ac:dyDescent="0.3">
      <c r="A795" s="82" t="s">
        <v>13942</v>
      </c>
      <c r="B795" s="83">
        <v>0</v>
      </c>
      <c r="C795" s="82" t="s">
        <v>13936</v>
      </c>
      <c r="D795" s="82" t="s">
        <v>436</v>
      </c>
      <c r="E795" s="82">
        <v>480087404</v>
      </c>
      <c r="F795" s="82" t="s">
        <v>11467</v>
      </c>
      <c r="G795" s="82">
        <v>501730</v>
      </c>
      <c r="H795" s="82">
        <v>501730</v>
      </c>
      <c r="I795" s="82">
        <v>872310</v>
      </c>
      <c r="J795" s="82">
        <v>872310</v>
      </c>
      <c r="K795" s="82">
        <v>202009</v>
      </c>
      <c r="L795" s="82">
        <v>202009</v>
      </c>
      <c r="M795" s="82"/>
      <c r="N795" s="82"/>
      <c r="O795" s="82" t="s">
        <v>2209</v>
      </c>
      <c r="P795" s="83">
        <v>1</v>
      </c>
      <c r="Q795" s="84">
        <v>107410900</v>
      </c>
      <c r="R795" s="84">
        <v>107410900</v>
      </c>
      <c r="S795" s="82" t="s">
        <v>926</v>
      </c>
      <c r="T795" s="84">
        <v>107410900</v>
      </c>
      <c r="U795" s="82" t="s">
        <v>11487</v>
      </c>
      <c r="V795" s="85">
        <v>44090.675937499997</v>
      </c>
    </row>
    <row r="796" spans="1:22" ht="13.8" x14ac:dyDescent="0.3">
      <c r="A796" s="82" t="s">
        <v>13947</v>
      </c>
      <c r="B796" s="83">
        <v>0</v>
      </c>
      <c r="C796" s="82" t="s">
        <v>13492</v>
      </c>
      <c r="D796" s="82" t="s">
        <v>372</v>
      </c>
      <c r="E796" s="82">
        <v>480087405</v>
      </c>
      <c r="F796" s="82" t="s">
        <v>11467</v>
      </c>
      <c r="G796" s="82">
        <v>501730</v>
      </c>
      <c r="H796" s="82">
        <v>501730</v>
      </c>
      <c r="I796" s="82">
        <v>872310</v>
      </c>
      <c r="J796" s="82">
        <v>872310</v>
      </c>
      <c r="K796" s="82">
        <v>202009</v>
      </c>
      <c r="L796" s="82">
        <v>202009</v>
      </c>
      <c r="M796" s="82"/>
      <c r="N796" s="82"/>
      <c r="O796" s="82" t="s">
        <v>2210</v>
      </c>
      <c r="P796" s="83">
        <v>1</v>
      </c>
      <c r="Q796" s="84">
        <v>80705600</v>
      </c>
      <c r="R796" s="84">
        <v>80705600</v>
      </c>
      <c r="S796" s="82" t="s">
        <v>926</v>
      </c>
      <c r="T796" s="84">
        <v>80705600</v>
      </c>
      <c r="U796" s="82" t="s">
        <v>11487</v>
      </c>
      <c r="V796" s="85">
        <v>44090.678460648145</v>
      </c>
    </row>
    <row r="797" spans="1:22" ht="27.6" x14ac:dyDescent="0.3">
      <c r="A797" s="82" t="s">
        <v>13952</v>
      </c>
      <c r="B797" s="83">
        <v>0</v>
      </c>
      <c r="C797" s="82" t="s">
        <v>13953</v>
      </c>
      <c r="D797" s="82" t="s">
        <v>469</v>
      </c>
      <c r="E797" s="82">
        <v>480087406</v>
      </c>
      <c r="F797" s="82" t="s">
        <v>11467</v>
      </c>
      <c r="G797" s="82">
        <v>501190</v>
      </c>
      <c r="H797" s="82">
        <v>501190</v>
      </c>
      <c r="I797" s="82">
        <v>871080</v>
      </c>
      <c r="J797" s="82">
        <v>871080</v>
      </c>
      <c r="K797" s="82">
        <v>202009</v>
      </c>
      <c r="L797" s="82">
        <v>202009</v>
      </c>
      <c r="M797" s="82"/>
      <c r="N797" s="82"/>
      <c r="O797" s="82" t="s">
        <v>2212</v>
      </c>
      <c r="P797" s="83">
        <v>1</v>
      </c>
      <c r="Q797" s="84">
        <v>66000000</v>
      </c>
      <c r="R797" s="84">
        <v>66000000</v>
      </c>
      <c r="S797" s="82" t="s">
        <v>926</v>
      </c>
      <c r="T797" s="84">
        <v>66000000</v>
      </c>
      <c r="U797" s="82" t="s">
        <v>11470</v>
      </c>
      <c r="V797" s="85">
        <v>44090.680092592593</v>
      </c>
    </row>
    <row r="798" spans="1:22" ht="27.6" x14ac:dyDescent="0.3">
      <c r="A798" s="82" t="s">
        <v>13952</v>
      </c>
      <c r="B798" s="83">
        <v>1</v>
      </c>
      <c r="C798" s="82" t="s">
        <v>13953</v>
      </c>
      <c r="D798" s="82" t="s">
        <v>469</v>
      </c>
      <c r="E798" s="82">
        <v>480087406</v>
      </c>
      <c r="F798" s="82" t="s">
        <v>11467</v>
      </c>
      <c r="G798" s="82">
        <v>501190</v>
      </c>
      <c r="H798" s="82">
        <v>501190</v>
      </c>
      <c r="I798" s="82">
        <v>871080</v>
      </c>
      <c r="J798" s="82">
        <v>871280</v>
      </c>
      <c r="K798" s="82">
        <v>202009</v>
      </c>
      <c r="L798" s="82">
        <v>202009</v>
      </c>
      <c r="M798" s="82"/>
      <c r="N798" s="82"/>
      <c r="O798" s="82" t="s">
        <v>2212</v>
      </c>
      <c r="P798" s="83">
        <v>1</v>
      </c>
      <c r="Q798" s="84">
        <v>6600000</v>
      </c>
      <c r="R798" s="84">
        <v>6600000</v>
      </c>
      <c r="S798" s="82" t="s">
        <v>926</v>
      </c>
      <c r="T798" s="84">
        <v>6600000</v>
      </c>
      <c r="U798" s="82" t="s">
        <v>11470</v>
      </c>
      <c r="V798" s="85">
        <v>44090.680092592593</v>
      </c>
    </row>
    <row r="799" spans="1:22" ht="27.6" x14ac:dyDescent="0.3">
      <c r="A799" s="82" t="s">
        <v>13959</v>
      </c>
      <c r="B799" s="83">
        <v>0</v>
      </c>
      <c r="C799" s="82" t="s">
        <v>13960</v>
      </c>
      <c r="D799" s="82" t="s">
        <v>458</v>
      </c>
      <c r="E799" s="82">
        <v>480087422</v>
      </c>
      <c r="F799" s="82" t="s">
        <v>11467</v>
      </c>
      <c r="G799" s="82">
        <v>501210</v>
      </c>
      <c r="H799" s="82">
        <v>501210</v>
      </c>
      <c r="I799" s="82">
        <v>872050</v>
      </c>
      <c r="J799" s="82">
        <v>872050</v>
      </c>
      <c r="K799" s="82">
        <v>202009</v>
      </c>
      <c r="L799" s="82">
        <v>202009</v>
      </c>
      <c r="M799" s="82"/>
      <c r="N799" s="82"/>
      <c r="O799" s="82" t="s">
        <v>2214</v>
      </c>
      <c r="P799" s="83">
        <v>1</v>
      </c>
      <c r="Q799" s="84">
        <v>23000000</v>
      </c>
      <c r="R799" s="84">
        <v>23000000</v>
      </c>
      <c r="S799" s="82" t="s">
        <v>926</v>
      </c>
      <c r="T799" s="84">
        <v>23000000</v>
      </c>
      <c r="U799" s="82" t="s">
        <v>11470</v>
      </c>
      <c r="V799" s="85">
        <v>44091.531527777777</v>
      </c>
    </row>
    <row r="800" spans="1:22" ht="27.6" x14ac:dyDescent="0.3">
      <c r="A800" s="82" t="s">
        <v>13967</v>
      </c>
      <c r="B800" s="83">
        <v>0</v>
      </c>
      <c r="C800" s="82" t="s">
        <v>13422</v>
      </c>
      <c r="D800" s="82" t="s">
        <v>292</v>
      </c>
      <c r="E800" s="82">
        <v>480087582</v>
      </c>
      <c r="F800" s="82" t="s">
        <v>11467</v>
      </c>
      <c r="G800" s="82">
        <v>501730</v>
      </c>
      <c r="H800" s="82">
        <v>501730</v>
      </c>
      <c r="I800" s="82">
        <v>872320</v>
      </c>
      <c r="J800" s="82">
        <v>872320</v>
      </c>
      <c r="K800" s="82">
        <v>202009</v>
      </c>
      <c r="L800" s="82">
        <v>202009</v>
      </c>
      <c r="M800" s="82"/>
      <c r="N800" s="82" t="s">
        <v>2224</v>
      </c>
      <c r="O800" s="82" t="s">
        <v>2225</v>
      </c>
      <c r="P800" s="83">
        <v>580</v>
      </c>
      <c r="Q800" s="84">
        <v>43000</v>
      </c>
      <c r="R800" s="84">
        <v>24940000</v>
      </c>
      <c r="S800" s="82" t="s">
        <v>926</v>
      </c>
      <c r="T800" s="84">
        <v>24940000</v>
      </c>
      <c r="U800" s="82" t="s">
        <v>11487</v>
      </c>
      <c r="V800" s="85">
        <v>44095.782650462963</v>
      </c>
    </row>
    <row r="801" spans="1:22" ht="27.6" x14ac:dyDescent="0.3">
      <c r="A801" s="82" t="s">
        <v>13967</v>
      </c>
      <c r="B801" s="83">
        <v>1</v>
      </c>
      <c r="C801" s="82" t="s">
        <v>13422</v>
      </c>
      <c r="D801" s="82" t="s">
        <v>292</v>
      </c>
      <c r="E801" s="82">
        <v>480087582</v>
      </c>
      <c r="F801" s="82" t="s">
        <v>11467</v>
      </c>
      <c r="G801" s="82">
        <v>501730</v>
      </c>
      <c r="H801" s="82">
        <v>501730</v>
      </c>
      <c r="I801" s="82">
        <v>872320</v>
      </c>
      <c r="J801" s="82">
        <v>872320</v>
      </c>
      <c r="K801" s="82">
        <v>202009</v>
      </c>
      <c r="L801" s="82">
        <v>202009</v>
      </c>
      <c r="M801" s="82"/>
      <c r="N801" s="82"/>
      <c r="O801" s="82" t="s">
        <v>2226</v>
      </c>
      <c r="P801" s="83">
        <v>1</v>
      </c>
      <c r="Q801" s="84">
        <v>500000</v>
      </c>
      <c r="R801" s="84">
        <v>500000</v>
      </c>
      <c r="S801" s="82" t="s">
        <v>926</v>
      </c>
      <c r="T801" s="84">
        <v>500000</v>
      </c>
      <c r="U801" s="82" t="s">
        <v>11487</v>
      </c>
      <c r="V801" s="85">
        <v>44095.782650462963</v>
      </c>
    </row>
    <row r="802" spans="1:22" ht="27.6" x14ac:dyDescent="0.3">
      <c r="A802" s="82" t="s">
        <v>13967</v>
      </c>
      <c r="B802" s="83">
        <v>2</v>
      </c>
      <c r="C802" s="82" t="s">
        <v>13422</v>
      </c>
      <c r="D802" s="82" t="s">
        <v>292</v>
      </c>
      <c r="E802" s="82">
        <v>480087582</v>
      </c>
      <c r="F802" s="82" t="s">
        <v>11467</v>
      </c>
      <c r="G802" s="82">
        <v>501730</v>
      </c>
      <c r="H802" s="82">
        <v>501730</v>
      </c>
      <c r="I802" s="82">
        <v>872320</v>
      </c>
      <c r="J802" s="82">
        <v>872320</v>
      </c>
      <c r="K802" s="82">
        <v>202009</v>
      </c>
      <c r="L802" s="82">
        <v>202009</v>
      </c>
      <c r="M802" s="82"/>
      <c r="N802" s="82"/>
      <c r="O802" s="82" t="s">
        <v>2225</v>
      </c>
      <c r="P802" s="83">
        <v>20</v>
      </c>
      <c r="Q802" s="84">
        <v>43000</v>
      </c>
      <c r="R802" s="84">
        <v>860000</v>
      </c>
      <c r="S802" s="82" t="s">
        <v>926</v>
      </c>
      <c r="T802" s="84">
        <v>860000</v>
      </c>
      <c r="U802" s="82" t="s">
        <v>11487</v>
      </c>
      <c r="V802" s="85">
        <v>44095.782650462963</v>
      </c>
    </row>
    <row r="803" spans="1:22" ht="27.6" x14ac:dyDescent="0.3">
      <c r="A803" s="82" t="s">
        <v>13972</v>
      </c>
      <c r="B803" s="83">
        <v>0</v>
      </c>
      <c r="C803" s="82" t="s">
        <v>13422</v>
      </c>
      <c r="D803" s="82" t="s">
        <v>292</v>
      </c>
      <c r="E803" s="82">
        <v>480087425</v>
      </c>
      <c r="F803" s="82" t="s">
        <v>11467</v>
      </c>
      <c r="G803" s="82">
        <v>501730</v>
      </c>
      <c r="H803" s="82">
        <v>501730</v>
      </c>
      <c r="I803" s="82">
        <v>872320</v>
      </c>
      <c r="J803" s="82">
        <v>872320</v>
      </c>
      <c r="K803" s="82">
        <v>202009</v>
      </c>
      <c r="L803" s="82">
        <v>202009</v>
      </c>
      <c r="M803" s="82"/>
      <c r="N803" s="82" t="s">
        <v>2215</v>
      </c>
      <c r="O803" s="82" t="s">
        <v>2216</v>
      </c>
      <c r="P803" s="83">
        <v>580</v>
      </c>
      <c r="Q803" s="84">
        <v>27000</v>
      </c>
      <c r="R803" s="84">
        <v>15660000</v>
      </c>
      <c r="S803" s="82" t="s">
        <v>926</v>
      </c>
      <c r="T803" s="84">
        <v>15660000</v>
      </c>
      <c r="U803" s="82" t="s">
        <v>11487</v>
      </c>
      <c r="V803" s="85">
        <v>44091.541875000003</v>
      </c>
    </row>
    <row r="804" spans="1:22" ht="27.6" x14ac:dyDescent="0.3">
      <c r="A804" s="82" t="s">
        <v>13972</v>
      </c>
      <c r="B804" s="83">
        <v>1</v>
      </c>
      <c r="C804" s="82" t="s">
        <v>13422</v>
      </c>
      <c r="D804" s="82" t="s">
        <v>292</v>
      </c>
      <c r="E804" s="82">
        <v>480087425</v>
      </c>
      <c r="F804" s="82" t="s">
        <v>11467</v>
      </c>
      <c r="G804" s="82">
        <v>501730</v>
      </c>
      <c r="H804" s="82">
        <v>501730</v>
      </c>
      <c r="I804" s="82">
        <v>872320</v>
      </c>
      <c r="J804" s="82">
        <v>872320</v>
      </c>
      <c r="K804" s="82">
        <v>202009</v>
      </c>
      <c r="L804" s="82">
        <v>202009</v>
      </c>
      <c r="M804" s="82"/>
      <c r="N804" s="82"/>
      <c r="O804" s="82" t="s">
        <v>2216</v>
      </c>
      <c r="P804" s="83">
        <v>20</v>
      </c>
      <c r="Q804" s="84">
        <v>27000</v>
      </c>
      <c r="R804" s="84">
        <v>540000</v>
      </c>
      <c r="S804" s="82" t="s">
        <v>926</v>
      </c>
      <c r="T804" s="84">
        <v>540000</v>
      </c>
      <c r="U804" s="82" t="s">
        <v>11487</v>
      </c>
      <c r="V804" s="85">
        <v>44091.541875000003</v>
      </c>
    </row>
    <row r="805" spans="1:22" ht="27.6" x14ac:dyDescent="0.3">
      <c r="A805" s="82" t="s">
        <v>13977</v>
      </c>
      <c r="B805" s="83">
        <v>0</v>
      </c>
      <c r="C805" s="82" t="s">
        <v>13913</v>
      </c>
      <c r="D805" s="82" t="s">
        <v>471</v>
      </c>
      <c r="E805" s="82">
        <v>480087428</v>
      </c>
      <c r="F805" s="82" t="s">
        <v>11467</v>
      </c>
      <c r="G805" s="82">
        <v>501190</v>
      </c>
      <c r="H805" s="82">
        <v>501190</v>
      </c>
      <c r="I805" s="82">
        <v>872320</v>
      </c>
      <c r="J805" s="82">
        <v>872320</v>
      </c>
      <c r="K805" s="82">
        <v>202009</v>
      </c>
      <c r="L805" s="82">
        <v>202009</v>
      </c>
      <c r="M805" s="82"/>
      <c r="N805" s="82"/>
      <c r="O805" s="82" t="s">
        <v>2217</v>
      </c>
      <c r="P805" s="83">
        <v>1</v>
      </c>
      <c r="Q805" s="84">
        <v>89856000</v>
      </c>
      <c r="R805" s="84">
        <v>89856000</v>
      </c>
      <c r="S805" s="82" t="s">
        <v>926</v>
      </c>
      <c r="T805" s="84">
        <v>89856000</v>
      </c>
      <c r="U805" s="82" t="s">
        <v>11487</v>
      </c>
      <c r="V805" s="85">
        <v>44091.54315972222</v>
      </c>
    </row>
    <row r="806" spans="1:22" ht="27.6" x14ac:dyDescent="0.3">
      <c r="A806" s="82" t="s">
        <v>13982</v>
      </c>
      <c r="B806" s="83">
        <v>0</v>
      </c>
      <c r="C806" s="82" t="s">
        <v>13913</v>
      </c>
      <c r="D806" s="82" t="s">
        <v>471</v>
      </c>
      <c r="E806" s="82">
        <v>480087510</v>
      </c>
      <c r="F806" s="82" t="s">
        <v>11467</v>
      </c>
      <c r="G806" s="82">
        <v>501190</v>
      </c>
      <c r="H806" s="82">
        <v>501190</v>
      </c>
      <c r="I806" s="82">
        <v>872320</v>
      </c>
      <c r="J806" s="82">
        <v>872320</v>
      </c>
      <c r="K806" s="82">
        <v>202009</v>
      </c>
      <c r="L806" s="82">
        <v>202009</v>
      </c>
      <c r="M806" s="82"/>
      <c r="N806" s="82"/>
      <c r="O806" s="82" t="s">
        <v>2202</v>
      </c>
      <c r="P806" s="83">
        <v>292</v>
      </c>
      <c r="Q806" s="84">
        <v>5500</v>
      </c>
      <c r="R806" s="84">
        <v>1606000</v>
      </c>
      <c r="S806" s="82" t="s">
        <v>926</v>
      </c>
      <c r="T806" s="84">
        <v>1606000</v>
      </c>
      <c r="U806" s="82" t="s">
        <v>11487</v>
      </c>
      <c r="V806" s="85">
        <v>44092.834189814814</v>
      </c>
    </row>
    <row r="807" spans="1:22" ht="27.6" x14ac:dyDescent="0.3">
      <c r="A807" s="82" t="s">
        <v>13982</v>
      </c>
      <c r="B807" s="83">
        <v>1</v>
      </c>
      <c r="C807" s="82" t="s">
        <v>13913</v>
      </c>
      <c r="D807" s="82" t="s">
        <v>471</v>
      </c>
      <c r="E807" s="82">
        <v>480087510</v>
      </c>
      <c r="F807" s="82" t="s">
        <v>11467</v>
      </c>
      <c r="G807" s="82">
        <v>501190</v>
      </c>
      <c r="H807" s="82">
        <v>501190</v>
      </c>
      <c r="I807" s="82">
        <v>872320</v>
      </c>
      <c r="J807" s="82">
        <v>872320</v>
      </c>
      <c r="K807" s="82">
        <v>202009</v>
      </c>
      <c r="L807" s="82">
        <v>202009</v>
      </c>
      <c r="M807" s="82"/>
      <c r="N807" s="82"/>
      <c r="O807" s="82" t="s">
        <v>2203</v>
      </c>
      <c r="P807" s="83">
        <v>16</v>
      </c>
      <c r="Q807" s="84">
        <v>5600</v>
      </c>
      <c r="R807" s="84">
        <v>89600</v>
      </c>
      <c r="S807" s="82" t="s">
        <v>926</v>
      </c>
      <c r="T807" s="84">
        <v>89600</v>
      </c>
      <c r="U807" s="82" t="s">
        <v>11487</v>
      </c>
      <c r="V807" s="85">
        <v>44092.834189814814</v>
      </c>
    </row>
    <row r="808" spans="1:22" ht="27.6" x14ac:dyDescent="0.3">
      <c r="A808" s="82" t="s">
        <v>13982</v>
      </c>
      <c r="B808" s="83">
        <v>2</v>
      </c>
      <c r="C808" s="82" t="s">
        <v>13913</v>
      </c>
      <c r="D808" s="82" t="s">
        <v>471</v>
      </c>
      <c r="E808" s="82">
        <v>480087510</v>
      </c>
      <c r="F808" s="82" t="s">
        <v>11467</v>
      </c>
      <c r="G808" s="82">
        <v>501190</v>
      </c>
      <c r="H808" s="82">
        <v>501190</v>
      </c>
      <c r="I808" s="82">
        <v>872320</v>
      </c>
      <c r="J808" s="82">
        <v>872320</v>
      </c>
      <c r="K808" s="82">
        <v>202009</v>
      </c>
      <c r="L808" s="82">
        <v>202009</v>
      </c>
      <c r="M808" s="82"/>
      <c r="N808" s="82"/>
      <c r="O808" s="82" t="s">
        <v>2218</v>
      </c>
      <c r="P808" s="83">
        <v>100</v>
      </c>
      <c r="Q808" s="84">
        <v>4200</v>
      </c>
      <c r="R808" s="84">
        <v>420000</v>
      </c>
      <c r="S808" s="82" t="s">
        <v>926</v>
      </c>
      <c r="T808" s="84">
        <v>420000</v>
      </c>
      <c r="U808" s="82" t="s">
        <v>11487</v>
      </c>
      <c r="V808" s="85">
        <v>44092.834189814814</v>
      </c>
    </row>
    <row r="809" spans="1:22" ht="27.6" x14ac:dyDescent="0.3">
      <c r="A809" s="82" t="s">
        <v>13982</v>
      </c>
      <c r="B809" s="83">
        <v>3</v>
      </c>
      <c r="C809" s="82" t="s">
        <v>13913</v>
      </c>
      <c r="D809" s="82" t="s">
        <v>471</v>
      </c>
      <c r="E809" s="82">
        <v>480087510</v>
      </c>
      <c r="F809" s="82" t="s">
        <v>11467</v>
      </c>
      <c r="G809" s="82">
        <v>501190</v>
      </c>
      <c r="H809" s="82">
        <v>501190</v>
      </c>
      <c r="I809" s="82">
        <v>872320</v>
      </c>
      <c r="J809" s="82">
        <v>872320</v>
      </c>
      <c r="K809" s="82">
        <v>202009</v>
      </c>
      <c r="L809" s="82">
        <v>202009</v>
      </c>
      <c r="M809" s="82"/>
      <c r="N809" s="82"/>
      <c r="O809" s="82" t="s">
        <v>2219</v>
      </c>
      <c r="P809" s="83">
        <v>3000</v>
      </c>
      <c r="Q809" s="84">
        <v>1150</v>
      </c>
      <c r="R809" s="84">
        <v>3450000</v>
      </c>
      <c r="S809" s="82" t="s">
        <v>926</v>
      </c>
      <c r="T809" s="84">
        <v>3450000</v>
      </c>
      <c r="U809" s="82" t="s">
        <v>11487</v>
      </c>
      <c r="V809" s="85">
        <v>44092.834189814814</v>
      </c>
    </row>
    <row r="810" spans="1:22" ht="27.6" x14ac:dyDescent="0.3">
      <c r="A810" s="82" t="s">
        <v>13982</v>
      </c>
      <c r="B810" s="83">
        <v>4</v>
      </c>
      <c r="C810" s="82" t="s">
        <v>13913</v>
      </c>
      <c r="D810" s="82" t="s">
        <v>471</v>
      </c>
      <c r="E810" s="82">
        <v>480087510</v>
      </c>
      <c r="F810" s="82" t="s">
        <v>11467</v>
      </c>
      <c r="G810" s="82">
        <v>501190</v>
      </c>
      <c r="H810" s="82">
        <v>501190</v>
      </c>
      <c r="I810" s="82">
        <v>872320</v>
      </c>
      <c r="J810" s="82">
        <v>872320</v>
      </c>
      <c r="K810" s="82">
        <v>202009</v>
      </c>
      <c r="L810" s="82">
        <v>202009</v>
      </c>
      <c r="M810" s="82"/>
      <c r="N810" s="82"/>
      <c r="O810" s="82" t="s">
        <v>2220</v>
      </c>
      <c r="P810" s="83">
        <v>1</v>
      </c>
      <c r="Q810" s="84">
        <v>200000</v>
      </c>
      <c r="R810" s="84">
        <v>200000</v>
      </c>
      <c r="S810" s="82" t="s">
        <v>926</v>
      </c>
      <c r="T810" s="84">
        <v>200000</v>
      </c>
      <c r="U810" s="82" t="s">
        <v>11487</v>
      </c>
      <c r="V810" s="85">
        <v>44092.834189814814</v>
      </c>
    </row>
    <row r="811" spans="1:22" ht="27.6" x14ac:dyDescent="0.3">
      <c r="A811" s="82" t="s">
        <v>13982</v>
      </c>
      <c r="B811" s="83">
        <v>5</v>
      </c>
      <c r="C811" s="82" t="s">
        <v>13913</v>
      </c>
      <c r="D811" s="82" t="s">
        <v>471</v>
      </c>
      <c r="E811" s="82">
        <v>480087510</v>
      </c>
      <c r="F811" s="82" t="s">
        <v>11467</v>
      </c>
      <c r="G811" s="82">
        <v>501190</v>
      </c>
      <c r="H811" s="82">
        <v>501190</v>
      </c>
      <c r="I811" s="82">
        <v>872320</v>
      </c>
      <c r="J811" s="82">
        <v>872320</v>
      </c>
      <c r="K811" s="82">
        <v>202009</v>
      </c>
      <c r="L811" s="82">
        <v>202009</v>
      </c>
      <c r="M811" s="82"/>
      <c r="N811" s="82"/>
      <c r="O811" s="82" t="s">
        <v>2221</v>
      </c>
      <c r="P811" s="83">
        <v>4</v>
      </c>
      <c r="Q811" s="84">
        <v>305000</v>
      </c>
      <c r="R811" s="84">
        <v>1220000</v>
      </c>
      <c r="S811" s="82" t="s">
        <v>926</v>
      </c>
      <c r="T811" s="84">
        <v>1220000</v>
      </c>
      <c r="U811" s="82" t="s">
        <v>11487</v>
      </c>
      <c r="V811" s="85">
        <v>44092.834189814814</v>
      </c>
    </row>
    <row r="812" spans="1:22" ht="27.6" x14ac:dyDescent="0.3">
      <c r="A812" s="82" t="s">
        <v>13987</v>
      </c>
      <c r="B812" s="83">
        <v>0</v>
      </c>
      <c r="C812" s="82" t="s">
        <v>13988</v>
      </c>
      <c r="D812" s="82" t="s">
        <v>441</v>
      </c>
      <c r="E812" s="82">
        <v>480087511</v>
      </c>
      <c r="F812" s="82" t="s">
        <v>11467</v>
      </c>
      <c r="G812" s="82">
        <v>501730</v>
      </c>
      <c r="H812" s="82">
        <v>501730</v>
      </c>
      <c r="I812" s="82">
        <v>871080</v>
      </c>
      <c r="J812" s="82">
        <v>871280</v>
      </c>
      <c r="K812" s="82">
        <v>202009</v>
      </c>
      <c r="L812" s="82">
        <v>202009</v>
      </c>
      <c r="M812" s="82"/>
      <c r="N812" s="82"/>
      <c r="O812" s="82" t="s">
        <v>2222</v>
      </c>
      <c r="P812" s="83">
        <v>1</v>
      </c>
      <c r="Q812" s="84">
        <v>109685500</v>
      </c>
      <c r="R812" s="84">
        <v>109685500</v>
      </c>
      <c r="S812" s="82" t="s">
        <v>926</v>
      </c>
      <c r="T812" s="84">
        <v>109685500</v>
      </c>
      <c r="U812" s="82" t="s">
        <v>11470</v>
      </c>
      <c r="V812" s="85">
        <v>44092.841736111113</v>
      </c>
    </row>
    <row r="813" spans="1:22" ht="13.8" x14ac:dyDescent="0.3">
      <c r="A813" s="82" t="s">
        <v>13999</v>
      </c>
      <c r="B813" s="83">
        <v>0</v>
      </c>
      <c r="C813" s="82" t="s">
        <v>14000</v>
      </c>
      <c r="D813" s="82" t="s">
        <v>436</v>
      </c>
      <c r="E813" s="82">
        <v>480087584</v>
      </c>
      <c r="F813" s="82" t="s">
        <v>11467</v>
      </c>
      <c r="G813" s="82">
        <v>501730</v>
      </c>
      <c r="H813" s="82">
        <v>501730</v>
      </c>
      <c r="I813" s="82">
        <v>872310</v>
      </c>
      <c r="J813" s="82">
        <v>872310</v>
      </c>
      <c r="K813" s="82">
        <v>202009</v>
      </c>
      <c r="L813" s="82">
        <v>202009</v>
      </c>
      <c r="M813" s="82"/>
      <c r="N813" s="82"/>
      <c r="O813" s="82" t="s">
        <v>2227</v>
      </c>
      <c r="P813" s="83">
        <v>1</v>
      </c>
      <c r="Q813" s="84">
        <v>82791450</v>
      </c>
      <c r="R813" s="84">
        <v>82791450</v>
      </c>
      <c r="S813" s="82" t="s">
        <v>926</v>
      </c>
      <c r="T813" s="84">
        <v>82791450</v>
      </c>
      <c r="U813" s="82" t="s">
        <v>11487</v>
      </c>
      <c r="V813" s="85">
        <v>44095.785173611112</v>
      </c>
    </row>
    <row r="814" spans="1:22" ht="27.6" x14ac:dyDescent="0.3">
      <c r="A814" s="82" t="s">
        <v>14005</v>
      </c>
      <c r="B814" s="83">
        <v>0</v>
      </c>
      <c r="C814" s="82" t="s">
        <v>13422</v>
      </c>
      <c r="D814" s="82" t="s">
        <v>292</v>
      </c>
      <c r="E814" s="82">
        <v>480087585</v>
      </c>
      <c r="F814" s="82" t="s">
        <v>11467</v>
      </c>
      <c r="G814" s="82">
        <v>501730</v>
      </c>
      <c r="H814" s="82">
        <v>501730</v>
      </c>
      <c r="I814" s="82">
        <v>872320</v>
      </c>
      <c r="J814" s="82">
        <v>872320</v>
      </c>
      <c r="K814" s="82">
        <v>202009</v>
      </c>
      <c r="L814" s="82">
        <v>202009</v>
      </c>
      <c r="M814" s="82"/>
      <c r="N814" s="82"/>
      <c r="O814" s="82" t="s">
        <v>2228</v>
      </c>
      <c r="P814" s="83">
        <v>1</v>
      </c>
      <c r="Q814" s="84">
        <v>1452046</v>
      </c>
      <c r="R814" s="84">
        <v>1452046</v>
      </c>
      <c r="S814" s="82" t="s">
        <v>926</v>
      </c>
      <c r="T814" s="84">
        <v>1452046</v>
      </c>
      <c r="U814" s="82" t="s">
        <v>11487</v>
      </c>
      <c r="V814" s="85">
        <v>44095.785844907405</v>
      </c>
    </row>
    <row r="815" spans="1:22" ht="27.6" x14ac:dyDescent="0.3">
      <c r="A815" s="82" t="s">
        <v>14010</v>
      </c>
      <c r="B815" s="83">
        <v>0</v>
      </c>
      <c r="C815" s="82" t="s">
        <v>13988</v>
      </c>
      <c r="D815" s="82" t="s">
        <v>441</v>
      </c>
      <c r="E815" s="82">
        <v>480087586</v>
      </c>
      <c r="F815" s="82" t="s">
        <v>11467</v>
      </c>
      <c r="G815" s="82">
        <v>501730</v>
      </c>
      <c r="H815" s="82">
        <v>501730</v>
      </c>
      <c r="I815" s="82">
        <v>871080</v>
      </c>
      <c r="J815" s="82">
        <v>871080</v>
      </c>
      <c r="K815" s="82">
        <v>202009</v>
      </c>
      <c r="L815" s="82">
        <v>202009</v>
      </c>
      <c r="M815" s="82"/>
      <c r="N815" s="82"/>
      <c r="O815" s="82" t="s">
        <v>2229</v>
      </c>
      <c r="P815" s="83">
        <v>1</v>
      </c>
      <c r="Q815" s="84">
        <v>340875995</v>
      </c>
      <c r="R815" s="84">
        <v>340875995</v>
      </c>
      <c r="S815" s="82" t="s">
        <v>926</v>
      </c>
      <c r="T815" s="84">
        <v>340875995</v>
      </c>
      <c r="U815" s="82" t="s">
        <v>11470</v>
      </c>
      <c r="V815" s="85">
        <v>44095.788425925923</v>
      </c>
    </row>
    <row r="816" spans="1:22" ht="27.6" x14ac:dyDescent="0.3">
      <c r="A816" s="82" t="s">
        <v>14010</v>
      </c>
      <c r="B816" s="83">
        <v>1</v>
      </c>
      <c r="C816" s="82" t="s">
        <v>13988</v>
      </c>
      <c r="D816" s="82" t="s">
        <v>441</v>
      </c>
      <c r="E816" s="82">
        <v>480087586</v>
      </c>
      <c r="F816" s="82" t="s">
        <v>11467</v>
      </c>
      <c r="G816" s="82">
        <v>501730</v>
      </c>
      <c r="H816" s="82">
        <v>501730</v>
      </c>
      <c r="I816" s="82">
        <v>871080</v>
      </c>
      <c r="J816" s="82">
        <v>871080</v>
      </c>
      <c r="K816" s="82">
        <v>202010</v>
      </c>
      <c r="L816" s="82">
        <v>202010</v>
      </c>
      <c r="M816" s="82"/>
      <c r="N816" s="82"/>
      <c r="O816" s="82" t="s">
        <v>2229</v>
      </c>
      <c r="P816" s="83">
        <v>1</v>
      </c>
      <c r="Q816" s="84">
        <v>259124005</v>
      </c>
      <c r="R816" s="84">
        <v>259124005</v>
      </c>
      <c r="S816" s="82" t="s">
        <v>926</v>
      </c>
      <c r="T816" s="84">
        <v>259124005</v>
      </c>
      <c r="U816" s="82" t="s">
        <v>11470</v>
      </c>
      <c r="V816" s="85">
        <v>44095.788425925923</v>
      </c>
    </row>
    <row r="817" spans="1:22" ht="27.6" x14ac:dyDescent="0.3">
      <c r="A817" s="82" t="s">
        <v>14020</v>
      </c>
      <c r="B817" s="83">
        <v>0</v>
      </c>
      <c r="C817" s="82" t="s">
        <v>13988</v>
      </c>
      <c r="D817" s="82" t="s">
        <v>441</v>
      </c>
      <c r="E817" s="82">
        <v>480087637</v>
      </c>
      <c r="F817" s="82" t="s">
        <v>11467</v>
      </c>
      <c r="G817" s="82">
        <v>501730</v>
      </c>
      <c r="H817" s="82">
        <v>501730</v>
      </c>
      <c r="I817" s="82">
        <v>871080</v>
      </c>
      <c r="J817" s="82">
        <v>871440</v>
      </c>
      <c r="K817" s="82">
        <v>202009</v>
      </c>
      <c r="L817" s="82">
        <v>202009</v>
      </c>
      <c r="M817" s="82"/>
      <c r="N817" s="82"/>
      <c r="O817" s="82" t="s">
        <v>2240</v>
      </c>
      <c r="P817" s="83">
        <v>1</v>
      </c>
      <c r="Q817" s="84">
        <v>98112000</v>
      </c>
      <c r="R817" s="84">
        <v>98112000</v>
      </c>
      <c r="S817" s="82" t="s">
        <v>926</v>
      </c>
      <c r="T817" s="84">
        <v>98112000</v>
      </c>
      <c r="U817" s="82" t="s">
        <v>11470</v>
      </c>
      <c r="V817" s="85">
        <v>44096.840370370373</v>
      </c>
    </row>
    <row r="818" spans="1:22" ht="41.4" x14ac:dyDescent="0.3">
      <c r="A818" s="82" t="s">
        <v>17096</v>
      </c>
      <c r="B818" s="83">
        <v>0</v>
      </c>
      <c r="C818" s="82" t="s">
        <v>14171</v>
      </c>
      <c r="D818" s="82" t="s">
        <v>455</v>
      </c>
      <c r="E818" s="82">
        <v>480087588</v>
      </c>
      <c r="F818" s="82" t="s">
        <v>11467</v>
      </c>
      <c r="G818" s="82">
        <v>501170</v>
      </c>
      <c r="H818" s="82">
        <v>501170</v>
      </c>
      <c r="I818" s="82">
        <v>872200</v>
      </c>
      <c r="J818" s="82">
        <v>872200</v>
      </c>
      <c r="K818" s="82">
        <v>202009</v>
      </c>
      <c r="L818" s="82">
        <v>202009</v>
      </c>
      <c r="M818" s="82"/>
      <c r="N818" s="82"/>
      <c r="O818" s="82" t="s">
        <v>2231</v>
      </c>
      <c r="P818" s="83">
        <v>1</v>
      </c>
      <c r="Q818" s="84">
        <v>466536000</v>
      </c>
      <c r="R818" s="84">
        <v>466536000</v>
      </c>
      <c r="S818" s="82" t="s">
        <v>926</v>
      </c>
      <c r="T818" s="84">
        <v>466536000</v>
      </c>
      <c r="U818" s="82" t="s">
        <v>12771</v>
      </c>
      <c r="V818" s="85">
        <v>44095.790231481478</v>
      </c>
    </row>
    <row r="819" spans="1:22" ht="41.4" x14ac:dyDescent="0.3">
      <c r="A819" s="82" t="s">
        <v>17096</v>
      </c>
      <c r="B819" s="83">
        <v>1</v>
      </c>
      <c r="C819" s="82" t="s">
        <v>14171</v>
      </c>
      <c r="D819" s="82" t="s">
        <v>455</v>
      </c>
      <c r="E819" s="82">
        <v>480087588</v>
      </c>
      <c r="F819" s="82" t="s">
        <v>11467</v>
      </c>
      <c r="G819" s="82">
        <v>501170</v>
      </c>
      <c r="H819" s="82">
        <v>501170</v>
      </c>
      <c r="I819" s="82">
        <v>872200</v>
      </c>
      <c r="J819" s="82">
        <v>872200</v>
      </c>
      <c r="K819" s="82">
        <v>202009</v>
      </c>
      <c r="L819" s="82">
        <v>202009</v>
      </c>
      <c r="M819" s="82"/>
      <c r="N819" s="82"/>
      <c r="O819" s="82" t="s">
        <v>2232</v>
      </c>
      <c r="P819" s="83">
        <v>1</v>
      </c>
      <c r="Q819" s="84">
        <v>43703100</v>
      </c>
      <c r="R819" s="84">
        <v>43703100</v>
      </c>
      <c r="S819" s="82" t="s">
        <v>926</v>
      </c>
      <c r="T819" s="84">
        <v>43703100</v>
      </c>
      <c r="U819" s="82" t="s">
        <v>12771</v>
      </c>
      <c r="V819" s="85">
        <v>44095.790231481478</v>
      </c>
    </row>
    <row r="820" spans="1:22" ht="41.4" x14ac:dyDescent="0.3">
      <c r="A820" s="82" t="s">
        <v>17096</v>
      </c>
      <c r="B820" s="83">
        <v>2</v>
      </c>
      <c r="C820" s="82" t="s">
        <v>14171</v>
      </c>
      <c r="D820" s="82" t="s">
        <v>455</v>
      </c>
      <c r="E820" s="82">
        <v>480087588</v>
      </c>
      <c r="F820" s="82" t="s">
        <v>11467</v>
      </c>
      <c r="G820" s="82">
        <v>501170</v>
      </c>
      <c r="H820" s="82">
        <v>501170</v>
      </c>
      <c r="I820" s="82">
        <v>872200</v>
      </c>
      <c r="J820" s="82">
        <v>872200</v>
      </c>
      <c r="K820" s="82">
        <v>202009</v>
      </c>
      <c r="L820" s="82">
        <v>202009</v>
      </c>
      <c r="M820" s="82"/>
      <c r="N820" s="82"/>
      <c r="O820" s="82" t="s">
        <v>2233</v>
      </c>
      <c r="P820" s="83">
        <v>1</v>
      </c>
      <c r="Q820" s="84">
        <v>29135400</v>
      </c>
      <c r="R820" s="84">
        <v>29135400</v>
      </c>
      <c r="S820" s="82" t="s">
        <v>926</v>
      </c>
      <c r="T820" s="84">
        <v>29135400</v>
      </c>
      <c r="U820" s="82" t="s">
        <v>12771</v>
      </c>
      <c r="V820" s="85">
        <v>44095.790231481478</v>
      </c>
    </row>
    <row r="821" spans="1:22" ht="41.4" x14ac:dyDescent="0.3">
      <c r="A821" s="82" t="s">
        <v>17101</v>
      </c>
      <c r="B821" s="83">
        <v>0</v>
      </c>
      <c r="C821" s="82" t="s">
        <v>14171</v>
      </c>
      <c r="D821" s="82" t="s">
        <v>455</v>
      </c>
      <c r="E821" s="82">
        <v>480087590</v>
      </c>
      <c r="F821" s="82" t="s">
        <v>11467</v>
      </c>
      <c r="G821" s="82">
        <v>501170</v>
      </c>
      <c r="H821" s="82">
        <v>501170</v>
      </c>
      <c r="I821" s="82">
        <v>872200</v>
      </c>
      <c r="J821" s="82">
        <v>872200</v>
      </c>
      <c r="K821" s="82">
        <v>202009</v>
      </c>
      <c r="L821" s="82">
        <v>202009</v>
      </c>
      <c r="M821" s="82"/>
      <c r="N821" s="82"/>
      <c r="O821" s="82" t="s">
        <v>2238</v>
      </c>
      <c r="P821" s="83">
        <v>1</v>
      </c>
      <c r="Q821" s="84">
        <v>292200000</v>
      </c>
      <c r="R821" s="84">
        <v>292200000</v>
      </c>
      <c r="S821" s="82" t="s">
        <v>926</v>
      </c>
      <c r="T821" s="84">
        <v>292200000</v>
      </c>
      <c r="U821" s="82" t="s">
        <v>12771</v>
      </c>
      <c r="V821" s="85">
        <v>44095.791597222225</v>
      </c>
    </row>
    <row r="822" spans="1:22" ht="27.6" x14ac:dyDescent="0.3">
      <c r="A822" s="82" t="s">
        <v>17106</v>
      </c>
      <c r="B822" s="83">
        <v>0</v>
      </c>
      <c r="C822" s="82" t="s">
        <v>13838</v>
      </c>
      <c r="D822" s="82" t="s">
        <v>436</v>
      </c>
      <c r="E822" s="82">
        <v>480087718</v>
      </c>
      <c r="F822" s="82" t="s">
        <v>11467</v>
      </c>
      <c r="G822" s="82">
        <v>501730</v>
      </c>
      <c r="H822" s="82">
        <v>501730</v>
      </c>
      <c r="I822" s="82">
        <v>872310</v>
      </c>
      <c r="J822" s="82">
        <v>872310</v>
      </c>
      <c r="K822" s="82">
        <v>202009</v>
      </c>
      <c r="L822" s="82">
        <v>202009</v>
      </c>
      <c r="M822" s="82"/>
      <c r="N822" s="82"/>
      <c r="O822" s="82" t="s">
        <v>2271</v>
      </c>
      <c r="P822" s="83">
        <v>1</v>
      </c>
      <c r="Q822" s="84">
        <v>181532200</v>
      </c>
      <c r="R822" s="84">
        <v>181532200</v>
      </c>
      <c r="S822" s="82" t="s">
        <v>926</v>
      </c>
      <c r="T822" s="84">
        <v>181532200</v>
      </c>
      <c r="U822" s="82" t="s">
        <v>11487</v>
      </c>
      <c r="V822" s="85">
        <v>44097.753564814811</v>
      </c>
    </row>
    <row r="823" spans="1:22" ht="27.6" x14ac:dyDescent="0.3">
      <c r="A823" s="82" t="s">
        <v>14030</v>
      </c>
      <c r="B823" s="83">
        <v>0</v>
      </c>
      <c r="C823" s="82" t="s">
        <v>14031</v>
      </c>
      <c r="D823" s="82" t="s">
        <v>473</v>
      </c>
      <c r="E823" s="82">
        <v>480087638</v>
      </c>
      <c r="F823" s="82" t="s">
        <v>11467</v>
      </c>
      <c r="G823" s="82">
        <v>501190</v>
      </c>
      <c r="H823" s="82">
        <v>501190</v>
      </c>
      <c r="I823" s="82">
        <v>872001</v>
      </c>
      <c r="J823" s="82">
        <v>872001</v>
      </c>
      <c r="K823" s="82">
        <v>202009</v>
      </c>
      <c r="L823" s="82">
        <v>202009</v>
      </c>
      <c r="M823" s="82"/>
      <c r="N823" s="82"/>
      <c r="O823" s="82" t="s">
        <v>2242</v>
      </c>
      <c r="P823" s="83">
        <v>1</v>
      </c>
      <c r="Q823" s="84">
        <v>175486000</v>
      </c>
      <c r="R823" s="84">
        <v>175486000</v>
      </c>
      <c r="S823" s="82" t="s">
        <v>926</v>
      </c>
      <c r="T823" s="84">
        <v>175486000</v>
      </c>
      <c r="U823" s="82" t="s">
        <v>12771</v>
      </c>
      <c r="V823" s="85">
        <v>44096.843229166669</v>
      </c>
    </row>
    <row r="824" spans="1:22" ht="27.6" x14ac:dyDescent="0.3">
      <c r="A824" s="82" t="s">
        <v>14030</v>
      </c>
      <c r="B824" s="83">
        <v>1</v>
      </c>
      <c r="C824" s="82" t="s">
        <v>14031</v>
      </c>
      <c r="D824" s="82" t="s">
        <v>473</v>
      </c>
      <c r="E824" s="82">
        <v>480087638</v>
      </c>
      <c r="F824" s="82" t="s">
        <v>11467</v>
      </c>
      <c r="G824" s="82">
        <v>501190</v>
      </c>
      <c r="H824" s="82">
        <v>501190</v>
      </c>
      <c r="I824" s="82">
        <v>872001</v>
      </c>
      <c r="J824" s="82">
        <v>872310</v>
      </c>
      <c r="K824" s="82">
        <v>202009</v>
      </c>
      <c r="L824" s="82">
        <v>202009</v>
      </c>
      <c r="M824" s="82"/>
      <c r="N824" s="82"/>
      <c r="O824" s="82" t="s">
        <v>2242</v>
      </c>
      <c r="P824" s="83">
        <v>1</v>
      </c>
      <c r="Q824" s="84">
        <v>129910000</v>
      </c>
      <c r="R824" s="84">
        <v>129910000</v>
      </c>
      <c r="S824" s="82" t="s">
        <v>926</v>
      </c>
      <c r="T824" s="84">
        <v>129910000</v>
      </c>
      <c r="U824" s="82" t="s">
        <v>12771</v>
      </c>
      <c r="V824" s="85">
        <v>44096.843229166669</v>
      </c>
    </row>
    <row r="825" spans="1:22" ht="13.8" x14ac:dyDescent="0.3">
      <c r="A825" s="82" t="s">
        <v>14043</v>
      </c>
      <c r="B825" s="83">
        <v>0</v>
      </c>
      <c r="C825" s="82" t="s">
        <v>12569</v>
      </c>
      <c r="D825" s="82" t="s">
        <v>231</v>
      </c>
      <c r="E825" s="82">
        <v>480087640</v>
      </c>
      <c r="F825" s="82" t="s">
        <v>11467</v>
      </c>
      <c r="G825" s="82">
        <v>501730</v>
      </c>
      <c r="H825" s="82">
        <v>501730</v>
      </c>
      <c r="I825" s="82">
        <v>872310</v>
      </c>
      <c r="J825" s="82">
        <v>872310</v>
      </c>
      <c r="K825" s="82">
        <v>202009</v>
      </c>
      <c r="L825" s="82">
        <v>202009</v>
      </c>
      <c r="M825" s="82"/>
      <c r="N825" s="82"/>
      <c r="O825" s="82" t="s">
        <v>2244</v>
      </c>
      <c r="P825" s="83">
        <v>1</v>
      </c>
      <c r="Q825" s="84">
        <v>40078455</v>
      </c>
      <c r="R825" s="84">
        <v>40078455</v>
      </c>
      <c r="S825" s="82" t="s">
        <v>926</v>
      </c>
      <c r="T825" s="84">
        <v>40078455</v>
      </c>
      <c r="U825" s="82" t="s">
        <v>11487</v>
      </c>
      <c r="V825" s="85">
        <v>44096.848391203705</v>
      </c>
    </row>
    <row r="826" spans="1:22" ht="13.8" x14ac:dyDescent="0.3">
      <c r="A826" s="82" t="s">
        <v>14043</v>
      </c>
      <c r="B826" s="83">
        <v>1</v>
      </c>
      <c r="C826" s="82" t="s">
        <v>12569</v>
      </c>
      <c r="D826" s="82" t="s">
        <v>231</v>
      </c>
      <c r="E826" s="82">
        <v>480087640</v>
      </c>
      <c r="F826" s="82" t="s">
        <v>11467</v>
      </c>
      <c r="G826" s="82">
        <v>501730</v>
      </c>
      <c r="H826" s="82">
        <v>501730</v>
      </c>
      <c r="I826" s="82">
        <v>872310</v>
      </c>
      <c r="J826" s="82">
        <v>872310</v>
      </c>
      <c r="K826" s="82">
        <v>202009</v>
      </c>
      <c r="L826" s="82">
        <v>202009</v>
      </c>
      <c r="M826" s="82"/>
      <c r="N826" s="82"/>
      <c r="O826" s="82" t="s">
        <v>2244</v>
      </c>
      <c r="P826" s="83">
        <v>1</v>
      </c>
      <c r="Q826" s="84">
        <v>62510500</v>
      </c>
      <c r="R826" s="84">
        <v>62510500</v>
      </c>
      <c r="S826" s="82" t="s">
        <v>926</v>
      </c>
      <c r="T826" s="84">
        <v>62510500</v>
      </c>
      <c r="U826" s="82" t="s">
        <v>11487</v>
      </c>
      <c r="V826" s="85">
        <v>44096.848391203705</v>
      </c>
    </row>
    <row r="827" spans="1:22" ht="27.6" x14ac:dyDescent="0.3">
      <c r="A827" s="82" t="s">
        <v>14049</v>
      </c>
      <c r="B827" s="83">
        <v>0</v>
      </c>
      <c r="C827" s="82" t="s">
        <v>14050</v>
      </c>
      <c r="D827" s="82" t="s">
        <v>439</v>
      </c>
      <c r="E827" s="82">
        <v>480087641</v>
      </c>
      <c r="F827" s="82" t="s">
        <v>11467</v>
      </c>
      <c r="G827" s="82">
        <v>501110</v>
      </c>
      <c r="H827" s="82">
        <v>501110</v>
      </c>
      <c r="I827" s="82">
        <v>872310</v>
      </c>
      <c r="J827" s="82">
        <v>872310</v>
      </c>
      <c r="K827" s="82">
        <v>202009</v>
      </c>
      <c r="L827" s="82">
        <v>202009</v>
      </c>
      <c r="M827" s="82"/>
      <c r="N827" s="82"/>
      <c r="O827" s="82" t="s">
        <v>2246</v>
      </c>
      <c r="P827" s="83">
        <v>1</v>
      </c>
      <c r="Q827" s="84">
        <v>25313400</v>
      </c>
      <c r="R827" s="84">
        <v>25313400</v>
      </c>
      <c r="S827" s="82" t="s">
        <v>926</v>
      </c>
      <c r="T827" s="84">
        <v>25313400</v>
      </c>
      <c r="U827" s="82" t="s">
        <v>11487</v>
      </c>
      <c r="V827" s="85">
        <v>44096.850601851853</v>
      </c>
    </row>
    <row r="828" spans="1:22" ht="27.6" x14ac:dyDescent="0.3">
      <c r="A828" s="82" t="s">
        <v>14056</v>
      </c>
      <c r="B828" s="83">
        <v>0</v>
      </c>
      <c r="C828" s="82" t="s">
        <v>14050</v>
      </c>
      <c r="D828" s="82" t="s">
        <v>439</v>
      </c>
      <c r="E828" s="82">
        <v>480087642</v>
      </c>
      <c r="F828" s="82" t="s">
        <v>11467</v>
      </c>
      <c r="G828" s="82">
        <v>501110</v>
      </c>
      <c r="H828" s="82">
        <v>501110</v>
      </c>
      <c r="I828" s="82">
        <v>872310</v>
      </c>
      <c r="J828" s="82">
        <v>872310</v>
      </c>
      <c r="K828" s="82">
        <v>202009</v>
      </c>
      <c r="L828" s="82">
        <v>202009</v>
      </c>
      <c r="M828" s="82"/>
      <c r="N828" s="82"/>
      <c r="O828" s="82" t="s">
        <v>2247</v>
      </c>
      <c r="P828" s="83">
        <v>1</v>
      </c>
      <c r="Q828" s="84">
        <v>2300000</v>
      </c>
      <c r="R828" s="84">
        <v>2300000</v>
      </c>
      <c r="S828" s="82" t="s">
        <v>926</v>
      </c>
      <c r="T828" s="84">
        <v>2300000</v>
      </c>
      <c r="U828" s="82" t="s">
        <v>11487</v>
      </c>
      <c r="V828" s="85">
        <v>44096.851469907408</v>
      </c>
    </row>
    <row r="829" spans="1:22" ht="27.6" x14ac:dyDescent="0.3">
      <c r="A829" s="82" t="s">
        <v>14061</v>
      </c>
      <c r="B829" s="83">
        <v>0</v>
      </c>
      <c r="C829" s="82" t="s">
        <v>14050</v>
      </c>
      <c r="D829" s="82" t="s">
        <v>439</v>
      </c>
      <c r="E829" s="82">
        <v>480087643</v>
      </c>
      <c r="F829" s="82" t="s">
        <v>11467</v>
      </c>
      <c r="G829" s="82">
        <v>501110</v>
      </c>
      <c r="H829" s="82">
        <v>501110</v>
      </c>
      <c r="I829" s="82">
        <v>872310</v>
      </c>
      <c r="J829" s="82">
        <v>872310</v>
      </c>
      <c r="K829" s="82">
        <v>202009</v>
      </c>
      <c r="L829" s="82">
        <v>202009</v>
      </c>
      <c r="M829" s="82"/>
      <c r="N829" s="82"/>
      <c r="O829" s="82" t="s">
        <v>2248</v>
      </c>
      <c r="P829" s="83">
        <v>1</v>
      </c>
      <c r="Q829" s="84">
        <v>62250000</v>
      </c>
      <c r="R829" s="84">
        <v>62250000</v>
      </c>
      <c r="S829" s="82" t="s">
        <v>926</v>
      </c>
      <c r="T829" s="84">
        <v>62250000</v>
      </c>
      <c r="U829" s="82" t="s">
        <v>11487</v>
      </c>
      <c r="V829" s="85">
        <v>44096.852662037039</v>
      </c>
    </row>
    <row r="830" spans="1:22" ht="27.6" x14ac:dyDescent="0.3">
      <c r="A830" s="82" t="s">
        <v>14066</v>
      </c>
      <c r="B830" s="83">
        <v>0</v>
      </c>
      <c r="C830" s="82" t="s">
        <v>14050</v>
      </c>
      <c r="D830" s="82" t="s">
        <v>439</v>
      </c>
      <c r="E830" s="82">
        <v>480087644</v>
      </c>
      <c r="F830" s="82" t="s">
        <v>11467</v>
      </c>
      <c r="G830" s="82">
        <v>501110</v>
      </c>
      <c r="H830" s="82">
        <v>501110</v>
      </c>
      <c r="I830" s="82">
        <v>872310</v>
      </c>
      <c r="J830" s="82">
        <v>872310</v>
      </c>
      <c r="K830" s="82">
        <v>202009</v>
      </c>
      <c r="L830" s="82">
        <v>202009</v>
      </c>
      <c r="M830" s="82"/>
      <c r="N830" s="82"/>
      <c r="O830" s="82" t="s">
        <v>2249</v>
      </c>
      <c r="P830" s="83">
        <v>1</v>
      </c>
      <c r="Q830" s="84">
        <v>10550000</v>
      </c>
      <c r="R830" s="84">
        <v>10550000</v>
      </c>
      <c r="S830" s="82" t="s">
        <v>926</v>
      </c>
      <c r="T830" s="84">
        <v>10550000</v>
      </c>
      <c r="U830" s="82" t="s">
        <v>11487</v>
      </c>
      <c r="V830" s="85">
        <v>44096.853460648148</v>
      </c>
    </row>
    <row r="831" spans="1:22" ht="27.6" x14ac:dyDescent="0.3">
      <c r="A831" s="82" t="s">
        <v>14071</v>
      </c>
      <c r="B831" s="83">
        <v>0</v>
      </c>
      <c r="C831" s="82" t="s">
        <v>14050</v>
      </c>
      <c r="D831" s="82" t="s">
        <v>439</v>
      </c>
      <c r="E831" s="82">
        <v>480087646</v>
      </c>
      <c r="F831" s="82" t="s">
        <v>11467</v>
      </c>
      <c r="G831" s="82">
        <v>501110</v>
      </c>
      <c r="H831" s="82">
        <v>501110</v>
      </c>
      <c r="I831" s="82">
        <v>872310</v>
      </c>
      <c r="J831" s="82">
        <v>872310</v>
      </c>
      <c r="K831" s="82">
        <v>202009</v>
      </c>
      <c r="L831" s="82">
        <v>202009</v>
      </c>
      <c r="M831" s="82"/>
      <c r="N831" s="82"/>
      <c r="O831" s="82" t="s">
        <v>2250</v>
      </c>
      <c r="P831" s="83">
        <v>1</v>
      </c>
      <c r="Q831" s="84">
        <v>14380000</v>
      </c>
      <c r="R831" s="84">
        <v>14380000</v>
      </c>
      <c r="S831" s="82" t="s">
        <v>926</v>
      </c>
      <c r="T831" s="84">
        <v>14380000</v>
      </c>
      <c r="U831" s="82" t="s">
        <v>11487</v>
      </c>
      <c r="V831" s="85">
        <v>44096.854259259257</v>
      </c>
    </row>
    <row r="832" spans="1:22" ht="27.6" x14ac:dyDescent="0.3">
      <c r="A832" s="82" t="s">
        <v>14076</v>
      </c>
      <c r="B832" s="83">
        <v>0</v>
      </c>
      <c r="C832" s="82" t="s">
        <v>14077</v>
      </c>
      <c r="D832" s="82" t="s">
        <v>467</v>
      </c>
      <c r="E832" s="82">
        <v>480087726</v>
      </c>
      <c r="F832" s="82" t="s">
        <v>11467</v>
      </c>
      <c r="G832" s="82">
        <v>501730</v>
      </c>
      <c r="H832" s="82">
        <v>501730</v>
      </c>
      <c r="I832" s="82">
        <v>872310</v>
      </c>
      <c r="J832" s="82">
        <v>872310</v>
      </c>
      <c r="K832" s="82">
        <v>202009</v>
      </c>
      <c r="L832" s="82">
        <v>202009</v>
      </c>
      <c r="M832" s="82"/>
      <c r="N832" s="82"/>
      <c r="O832" s="82" t="s">
        <v>2283</v>
      </c>
      <c r="P832" s="83">
        <v>1</v>
      </c>
      <c r="Q832" s="84">
        <v>11792000</v>
      </c>
      <c r="R832" s="84">
        <v>11792000</v>
      </c>
      <c r="S832" s="82" t="s">
        <v>926</v>
      </c>
      <c r="T832" s="84">
        <v>11792000</v>
      </c>
      <c r="U832" s="82" t="s">
        <v>11487</v>
      </c>
      <c r="V832" s="85">
        <v>44097.755509259259</v>
      </c>
    </row>
    <row r="833" spans="1:22" ht="27.6" x14ac:dyDescent="0.3">
      <c r="A833" s="82" t="s">
        <v>17111</v>
      </c>
      <c r="B833" s="83">
        <v>0</v>
      </c>
      <c r="C833" s="82" t="s">
        <v>14077</v>
      </c>
      <c r="D833" s="82" t="s">
        <v>467</v>
      </c>
      <c r="E833" s="82">
        <v>480087651</v>
      </c>
      <c r="F833" s="82" t="s">
        <v>11467</v>
      </c>
      <c r="G833" s="82">
        <v>501730</v>
      </c>
      <c r="H833" s="82">
        <v>501730</v>
      </c>
      <c r="I833" s="82">
        <v>872310</v>
      </c>
      <c r="J833" s="82">
        <v>872310</v>
      </c>
      <c r="K833" s="82">
        <v>202009</v>
      </c>
      <c r="L833" s="82">
        <v>202009</v>
      </c>
      <c r="M833" s="82"/>
      <c r="N833" s="82"/>
      <c r="O833" s="82" t="s">
        <v>2266</v>
      </c>
      <c r="P833" s="83">
        <v>1</v>
      </c>
      <c r="Q833" s="84">
        <v>684158717</v>
      </c>
      <c r="R833" s="84">
        <v>684158717</v>
      </c>
      <c r="S833" s="82" t="s">
        <v>926</v>
      </c>
      <c r="T833" s="84">
        <v>684158717</v>
      </c>
      <c r="U833" s="82" t="s">
        <v>11487</v>
      </c>
      <c r="V833" s="85">
        <v>44096.857395833336</v>
      </c>
    </row>
    <row r="834" spans="1:22" ht="27.6" x14ac:dyDescent="0.3">
      <c r="A834" s="82" t="s">
        <v>14088</v>
      </c>
      <c r="B834" s="83">
        <v>0</v>
      </c>
      <c r="C834" s="82" t="s">
        <v>14077</v>
      </c>
      <c r="D834" s="82" t="s">
        <v>467</v>
      </c>
      <c r="E834" s="82">
        <v>480087653</v>
      </c>
      <c r="F834" s="82" t="s">
        <v>11467</v>
      </c>
      <c r="G834" s="82">
        <v>501730</v>
      </c>
      <c r="H834" s="82">
        <v>501730</v>
      </c>
      <c r="I834" s="82">
        <v>872310</v>
      </c>
      <c r="J834" s="82">
        <v>872310</v>
      </c>
      <c r="K834" s="82">
        <v>202009</v>
      </c>
      <c r="L834" s="82">
        <v>202009</v>
      </c>
      <c r="M834" s="82"/>
      <c r="N834" s="82"/>
      <c r="O834" s="82" t="s">
        <v>2268</v>
      </c>
      <c r="P834" s="83">
        <v>1</v>
      </c>
      <c r="Q834" s="84">
        <v>41505900</v>
      </c>
      <c r="R834" s="84">
        <v>41505900</v>
      </c>
      <c r="S834" s="82" t="s">
        <v>926</v>
      </c>
      <c r="T834" s="84">
        <v>41505900</v>
      </c>
      <c r="U834" s="82" t="s">
        <v>11487</v>
      </c>
      <c r="V834" s="85">
        <v>44096.8594212963</v>
      </c>
    </row>
    <row r="835" spans="1:22" ht="27.6" x14ac:dyDescent="0.3">
      <c r="A835" s="82" t="s">
        <v>14093</v>
      </c>
      <c r="B835" s="83">
        <v>0</v>
      </c>
      <c r="C835" s="82" t="s">
        <v>14077</v>
      </c>
      <c r="D835" s="82" t="s">
        <v>467</v>
      </c>
      <c r="E835" s="82">
        <v>480087654</v>
      </c>
      <c r="F835" s="82" t="s">
        <v>11467</v>
      </c>
      <c r="G835" s="82">
        <v>501730</v>
      </c>
      <c r="H835" s="82">
        <v>501730</v>
      </c>
      <c r="I835" s="82">
        <v>872310</v>
      </c>
      <c r="J835" s="82">
        <v>872310</v>
      </c>
      <c r="K835" s="82">
        <v>202009</v>
      </c>
      <c r="L835" s="82">
        <v>202009</v>
      </c>
      <c r="M835" s="82"/>
      <c r="N835" s="82"/>
      <c r="O835" s="82" t="s">
        <v>2270</v>
      </c>
      <c r="P835" s="83">
        <v>1</v>
      </c>
      <c r="Q835" s="84">
        <v>829838654</v>
      </c>
      <c r="R835" s="84">
        <v>829838654</v>
      </c>
      <c r="S835" s="82" t="s">
        <v>926</v>
      </c>
      <c r="T835" s="84">
        <v>829838654</v>
      </c>
      <c r="U835" s="82" t="s">
        <v>11487</v>
      </c>
      <c r="V835" s="85">
        <v>44096.86010416667</v>
      </c>
    </row>
    <row r="836" spans="1:22" ht="27.6" x14ac:dyDescent="0.3">
      <c r="A836" s="82" t="s">
        <v>14105</v>
      </c>
      <c r="B836" s="83">
        <v>0</v>
      </c>
      <c r="C836" s="82" t="s">
        <v>12808</v>
      </c>
      <c r="D836" s="82" t="s">
        <v>184</v>
      </c>
      <c r="E836" s="82">
        <v>480087719</v>
      </c>
      <c r="F836" s="82" t="s">
        <v>11467</v>
      </c>
      <c r="G836" s="82">
        <v>501730</v>
      </c>
      <c r="H836" s="82">
        <v>501730</v>
      </c>
      <c r="I836" s="82">
        <v>872310</v>
      </c>
      <c r="J836" s="82">
        <v>872310</v>
      </c>
      <c r="K836" s="82">
        <v>202009</v>
      </c>
      <c r="L836" s="82">
        <v>202009</v>
      </c>
      <c r="M836" s="82"/>
      <c r="N836" s="82"/>
      <c r="O836" s="82" t="s">
        <v>2272</v>
      </c>
      <c r="P836" s="83">
        <v>1</v>
      </c>
      <c r="Q836" s="84">
        <v>210960900</v>
      </c>
      <c r="R836" s="84">
        <v>210960900</v>
      </c>
      <c r="S836" s="82" t="s">
        <v>926</v>
      </c>
      <c r="T836" s="84">
        <v>210960900</v>
      </c>
      <c r="U836" s="82" t="s">
        <v>11487</v>
      </c>
      <c r="V836" s="85">
        <v>44097.757210648146</v>
      </c>
    </row>
    <row r="837" spans="1:22" ht="27.6" x14ac:dyDescent="0.3">
      <c r="A837" s="82" t="s">
        <v>14110</v>
      </c>
      <c r="B837" s="83">
        <v>0</v>
      </c>
      <c r="C837" s="82" t="s">
        <v>13422</v>
      </c>
      <c r="D837" s="82" t="s">
        <v>292</v>
      </c>
      <c r="E837" s="82">
        <v>480087649</v>
      </c>
      <c r="F837" s="82" t="s">
        <v>11467</v>
      </c>
      <c r="G837" s="82">
        <v>501730</v>
      </c>
      <c r="H837" s="82">
        <v>501730</v>
      </c>
      <c r="I837" s="82">
        <v>872320</v>
      </c>
      <c r="J837" s="82">
        <v>872320</v>
      </c>
      <c r="K837" s="82">
        <v>202009</v>
      </c>
      <c r="L837" s="82">
        <v>202009</v>
      </c>
      <c r="M837" s="82"/>
      <c r="N837" s="82" t="s">
        <v>2254</v>
      </c>
      <c r="O837" s="82" t="s">
        <v>2255</v>
      </c>
      <c r="P837" s="83">
        <v>1000</v>
      </c>
      <c r="Q837" s="84">
        <v>17000</v>
      </c>
      <c r="R837" s="84">
        <v>17000000</v>
      </c>
      <c r="S837" s="82" t="s">
        <v>926</v>
      </c>
      <c r="T837" s="84">
        <v>17000000</v>
      </c>
      <c r="U837" s="82" t="s">
        <v>11487</v>
      </c>
      <c r="V837" s="85">
        <v>44096.86509259259</v>
      </c>
    </row>
    <row r="838" spans="1:22" ht="27.6" x14ac:dyDescent="0.3">
      <c r="A838" s="82" t="s">
        <v>14110</v>
      </c>
      <c r="B838" s="83">
        <v>1</v>
      </c>
      <c r="C838" s="82" t="s">
        <v>13422</v>
      </c>
      <c r="D838" s="82" t="s">
        <v>292</v>
      </c>
      <c r="E838" s="82">
        <v>480087649</v>
      </c>
      <c r="F838" s="82" t="s">
        <v>11467</v>
      </c>
      <c r="G838" s="82">
        <v>501730</v>
      </c>
      <c r="H838" s="82">
        <v>501730</v>
      </c>
      <c r="I838" s="82">
        <v>872320</v>
      </c>
      <c r="J838" s="82">
        <v>872320</v>
      </c>
      <c r="K838" s="82">
        <v>202009</v>
      </c>
      <c r="L838" s="82">
        <v>202009</v>
      </c>
      <c r="M838" s="82"/>
      <c r="N838" s="82" t="s">
        <v>2256</v>
      </c>
      <c r="O838" s="82" t="s">
        <v>2257</v>
      </c>
      <c r="P838" s="83">
        <v>1000</v>
      </c>
      <c r="Q838" s="84">
        <v>17000</v>
      </c>
      <c r="R838" s="84">
        <v>17000000</v>
      </c>
      <c r="S838" s="82" t="s">
        <v>926</v>
      </c>
      <c r="T838" s="84">
        <v>17000000</v>
      </c>
      <c r="U838" s="82" t="s">
        <v>11487</v>
      </c>
      <c r="V838" s="85">
        <v>44096.86509259259</v>
      </c>
    </row>
    <row r="839" spans="1:22" ht="27.6" x14ac:dyDescent="0.3">
      <c r="A839" s="82" t="s">
        <v>14110</v>
      </c>
      <c r="B839" s="83">
        <v>2</v>
      </c>
      <c r="C839" s="82" t="s">
        <v>13422</v>
      </c>
      <c r="D839" s="82" t="s">
        <v>292</v>
      </c>
      <c r="E839" s="82">
        <v>480087649</v>
      </c>
      <c r="F839" s="82" t="s">
        <v>11467</v>
      </c>
      <c r="G839" s="82">
        <v>501730</v>
      </c>
      <c r="H839" s="82">
        <v>501730</v>
      </c>
      <c r="I839" s="82">
        <v>872320</v>
      </c>
      <c r="J839" s="82">
        <v>872320</v>
      </c>
      <c r="K839" s="82">
        <v>202009</v>
      </c>
      <c r="L839" s="82">
        <v>202009</v>
      </c>
      <c r="M839" s="82"/>
      <c r="N839" s="82" t="s">
        <v>2258</v>
      </c>
      <c r="O839" s="82" t="s">
        <v>18035</v>
      </c>
      <c r="P839" s="83">
        <v>3000</v>
      </c>
      <c r="Q839" s="84">
        <v>9400</v>
      </c>
      <c r="R839" s="84">
        <v>28200000</v>
      </c>
      <c r="S839" s="82" t="s">
        <v>926</v>
      </c>
      <c r="T839" s="84">
        <v>28200000</v>
      </c>
      <c r="U839" s="82" t="s">
        <v>11487</v>
      </c>
      <c r="V839" s="85">
        <v>44096.86509259259</v>
      </c>
    </row>
    <row r="840" spans="1:22" ht="27.6" x14ac:dyDescent="0.3">
      <c r="A840" s="82" t="s">
        <v>14110</v>
      </c>
      <c r="B840" s="83">
        <v>3</v>
      </c>
      <c r="C840" s="82" t="s">
        <v>13422</v>
      </c>
      <c r="D840" s="82" t="s">
        <v>292</v>
      </c>
      <c r="E840" s="82">
        <v>480087649</v>
      </c>
      <c r="F840" s="82" t="s">
        <v>11467</v>
      </c>
      <c r="G840" s="82">
        <v>501730</v>
      </c>
      <c r="H840" s="82">
        <v>501730</v>
      </c>
      <c r="I840" s="82">
        <v>872320</v>
      </c>
      <c r="J840" s="82">
        <v>872320</v>
      </c>
      <c r="K840" s="82">
        <v>202009</v>
      </c>
      <c r="L840" s="82">
        <v>202009</v>
      </c>
      <c r="M840" s="82"/>
      <c r="N840" s="82" t="s">
        <v>2260</v>
      </c>
      <c r="O840" s="82" t="s">
        <v>2261</v>
      </c>
      <c r="P840" s="83">
        <v>3000</v>
      </c>
      <c r="Q840" s="84">
        <v>5500</v>
      </c>
      <c r="R840" s="84">
        <v>16500000</v>
      </c>
      <c r="S840" s="82" t="s">
        <v>926</v>
      </c>
      <c r="T840" s="84">
        <v>16500000</v>
      </c>
      <c r="U840" s="82" t="s">
        <v>11487</v>
      </c>
      <c r="V840" s="85">
        <v>44096.86509259259</v>
      </c>
    </row>
    <row r="841" spans="1:22" ht="27.6" x14ac:dyDescent="0.3">
      <c r="A841" s="82" t="s">
        <v>14110</v>
      </c>
      <c r="B841" s="83">
        <v>4</v>
      </c>
      <c r="C841" s="82" t="s">
        <v>13422</v>
      </c>
      <c r="D841" s="82" t="s">
        <v>292</v>
      </c>
      <c r="E841" s="82">
        <v>480087649</v>
      </c>
      <c r="F841" s="82" t="s">
        <v>11467</v>
      </c>
      <c r="G841" s="82">
        <v>501730</v>
      </c>
      <c r="H841" s="82">
        <v>501730</v>
      </c>
      <c r="I841" s="82">
        <v>872320</v>
      </c>
      <c r="J841" s="82">
        <v>872320</v>
      </c>
      <c r="K841" s="82">
        <v>202009</v>
      </c>
      <c r="L841" s="82">
        <v>202009</v>
      </c>
      <c r="M841" s="82"/>
      <c r="N841" s="82" t="s">
        <v>2262</v>
      </c>
      <c r="O841" s="82" t="s">
        <v>18036</v>
      </c>
      <c r="P841" s="83">
        <v>3000</v>
      </c>
      <c r="Q841" s="84">
        <v>3000</v>
      </c>
      <c r="R841" s="84">
        <v>9000000</v>
      </c>
      <c r="S841" s="82" t="s">
        <v>926</v>
      </c>
      <c r="T841" s="84">
        <v>9000000</v>
      </c>
      <c r="U841" s="82" t="s">
        <v>11487</v>
      </c>
      <c r="V841" s="85">
        <v>44096.86509259259</v>
      </c>
    </row>
    <row r="842" spans="1:22" ht="27.6" x14ac:dyDescent="0.3">
      <c r="A842" s="82" t="s">
        <v>14115</v>
      </c>
      <c r="B842" s="83">
        <v>0</v>
      </c>
      <c r="C842" s="82" t="s">
        <v>13422</v>
      </c>
      <c r="D842" s="82" t="s">
        <v>292</v>
      </c>
      <c r="E842" s="82">
        <v>480087650</v>
      </c>
      <c r="F842" s="82" t="s">
        <v>11467</v>
      </c>
      <c r="G842" s="82">
        <v>501730</v>
      </c>
      <c r="H842" s="82">
        <v>501730</v>
      </c>
      <c r="I842" s="82">
        <v>872320</v>
      </c>
      <c r="J842" s="82">
        <v>872320</v>
      </c>
      <c r="K842" s="82">
        <v>202009</v>
      </c>
      <c r="L842" s="82">
        <v>202009</v>
      </c>
      <c r="M842" s="82"/>
      <c r="N842" s="82" t="s">
        <v>2264</v>
      </c>
      <c r="O842" s="82" t="s">
        <v>2265</v>
      </c>
      <c r="P842" s="83">
        <v>500</v>
      </c>
      <c r="Q842" s="84">
        <v>20000</v>
      </c>
      <c r="R842" s="84">
        <v>10000000</v>
      </c>
      <c r="S842" s="82" t="s">
        <v>926</v>
      </c>
      <c r="T842" s="84">
        <v>10000000</v>
      </c>
      <c r="U842" s="82" t="s">
        <v>11487</v>
      </c>
      <c r="V842" s="85">
        <v>44096.868402777778</v>
      </c>
    </row>
    <row r="843" spans="1:22" ht="27.6" x14ac:dyDescent="0.3">
      <c r="A843" s="82" t="s">
        <v>14127</v>
      </c>
      <c r="B843" s="83">
        <v>0</v>
      </c>
      <c r="C843" s="82" t="s">
        <v>14050</v>
      </c>
      <c r="D843" s="82" t="s">
        <v>439</v>
      </c>
      <c r="E843" s="82">
        <v>480087720</v>
      </c>
      <c r="F843" s="82" t="s">
        <v>11467</v>
      </c>
      <c r="G843" s="82">
        <v>501110</v>
      </c>
      <c r="H843" s="82">
        <v>501110</v>
      </c>
      <c r="I843" s="82">
        <v>872310</v>
      </c>
      <c r="J843" s="82">
        <v>872310</v>
      </c>
      <c r="K843" s="82">
        <v>202009</v>
      </c>
      <c r="L843" s="82">
        <v>202009</v>
      </c>
      <c r="M843" s="82"/>
      <c r="N843" s="82"/>
      <c r="O843" s="82" t="s">
        <v>2273</v>
      </c>
      <c r="P843" s="83">
        <v>1</v>
      </c>
      <c r="Q843" s="84">
        <v>26473200</v>
      </c>
      <c r="R843" s="84">
        <v>26473200</v>
      </c>
      <c r="S843" s="82" t="s">
        <v>926</v>
      </c>
      <c r="T843" s="84">
        <v>26473200</v>
      </c>
      <c r="U843" s="82" t="s">
        <v>11487</v>
      </c>
      <c r="V843" s="85">
        <v>44097.760370370372</v>
      </c>
    </row>
    <row r="844" spans="1:22" ht="13.8" x14ac:dyDescent="0.3">
      <c r="A844" s="82" t="s">
        <v>14132</v>
      </c>
      <c r="B844" s="83">
        <v>0</v>
      </c>
      <c r="C844" s="82" t="s">
        <v>14133</v>
      </c>
      <c r="D844" s="82" t="s">
        <v>436</v>
      </c>
      <c r="E844" s="82">
        <v>480087721</v>
      </c>
      <c r="F844" s="82" t="s">
        <v>11467</v>
      </c>
      <c r="G844" s="82">
        <v>501730</v>
      </c>
      <c r="H844" s="82">
        <v>501730</v>
      </c>
      <c r="I844" s="82">
        <v>872310</v>
      </c>
      <c r="J844" s="82">
        <v>872310</v>
      </c>
      <c r="K844" s="82">
        <v>202009</v>
      </c>
      <c r="L844" s="82">
        <v>202009</v>
      </c>
      <c r="M844" s="82"/>
      <c r="N844" s="82"/>
      <c r="O844" s="82" t="s">
        <v>2274</v>
      </c>
      <c r="P844" s="83">
        <v>1</v>
      </c>
      <c r="Q844" s="84">
        <v>180646700</v>
      </c>
      <c r="R844" s="84">
        <v>180646700</v>
      </c>
      <c r="S844" s="82" t="s">
        <v>926</v>
      </c>
      <c r="T844" s="84">
        <v>180646700</v>
      </c>
      <c r="U844" s="82" t="s">
        <v>11487</v>
      </c>
      <c r="V844" s="85">
        <v>44097.764687499999</v>
      </c>
    </row>
    <row r="845" spans="1:22" ht="27.6" x14ac:dyDescent="0.3">
      <c r="A845" s="82" t="s">
        <v>14139</v>
      </c>
      <c r="B845" s="83">
        <v>0</v>
      </c>
      <c r="C845" s="82" t="s">
        <v>14140</v>
      </c>
      <c r="D845" s="82" t="s">
        <v>478</v>
      </c>
      <c r="E845" s="82">
        <v>480087724</v>
      </c>
      <c r="F845" s="82" t="s">
        <v>11467</v>
      </c>
      <c r="G845" s="82">
        <v>501210</v>
      </c>
      <c r="H845" s="82">
        <v>501210</v>
      </c>
      <c r="I845" s="82">
        <v>872400</v>
      </c>
      <c r="J845" s="82">
        <v>872400</v>
      </c>
      <c r="K845" s="82">
        <v>202009</v>
      </c>
      <c r="L845" s="82">
        <v>202009</v>
      </c>
      <c r="M845" s="82"/>
      <c r="N845" s="82"/>
      <c r="O845" s="82" t="s">
        <v>2279</v>
      </c>
      <c r="P845" s="83">
        <v>1</v>
      </c>
      <c r="Q845" s="84">
        <v>1500000</v>
      </c>
      <c r="R845" s="84">
        <v>1500000</v>
      </c>
      <c r="S845" s="82" t="s">
        <v>926</v>
      </c>
      <c r="T845" s="84">
        <v>1500000</v>
      </c>
      <c r="U845" s="82" t="s">
        <v>12771</v>
      </c>
      <c r="V845" s="85">
        <v>44097.765486111108</v>
      </c>
    </row>
    <row r="846" spans="1:22" ht="13.8" x14ac:dyDescent="0.3">
      <c r="A846" s="82" t="s">
        <v>14146</v>
      </c>
      <c r="B846" s="83">
        <v>0</v>
      </c>
      <c r="C846" s="82" t="s">
        <v>12569</v>
      </c>
      <c r="D846" s="82" t="s">
        <v>231</v>
      </c>
      <c r="E846" s="82">
        <v>480087722</v>
      </c>
      <c r="F846" s="82" t="s">
        <v>11467</v>
      </c>
      <c r="G846" s="82">
        <v>501730</v>
      </c>
      <c r="H846" s="82">
        <v>501730</v>
      </c>
      <c r="I846" s="82">
        <v>872310</v>
      </c>
      <c r="J846" s="82">
        <v>872310</v>
      </c>
      <c r="K846" s="82">
        <v>202009</v>
      </c>
      <c r="L846" s="82">
        <v>202009</v>
      </c>
      <c r="M846" s="82"/>
      <c r="N846" s="82"/>
      <c r="O846" s="82" t="s">
        <v>2275</v>
      </c>
      <c r="P846" s="83">
        <v>1</v>
      </c>
      <c r="Q846" s="84">
        <v>43376180</v>
      </c>
      <c r="R846" s="84">
        <v>43376180</v>
      </c>
      <c r="S846" s="82" t="s">
        <v>926</v>
      </c>
      <c r="T846" s="84">
        <v>43376180</v>
      </c>
      <c r="U846" s="82" t="s">
        <v>11487</v>
      </c>
      <c r="V846" s="85">
        <v>44097.767372685186</v>
      </c>
    </row>
    <row r="847" spans="1:22" ht="27.6" x14ac:dyDescent="0.3">
      <c r="A847" s="82" t="s">
        <v>14150</v>
      </c>
      <c r="B847" s="83">
        <v>0</v>
      </c>
      <c r="C847" s="82" t="s">
        <v>14151</v>
      </c>
      <c r="D847" s="82" t="s">
        <v>482</v>
      </c>
      <c r="E847" s="82">
        <v>480087725</v>
      </c>
      <c r="F847" s="82" t="s">
        <v>11467</v>
      </c>
      <c r="G847" s="82">
        <v>501730</v>
      </c>
      <c r="H847" s="82">
        <v>501730</v>
      </c>
      <c r="I847" s="82">
        <v>872400</v>
      </c>
      <c r="J847" s="82">
        <v>872400</v>
      </c>
      <c r="K847" s="82">
        <v>202010</v>
      </c>
      <c r="L847" s="82">
        <v>202010</v>
      </c>
      <c r="M847" s="82"/>
      <c r="N847" s="82"/>
      <c r="O847" s="82" t="s">
        <v>2281</v>
      </c>
      <c r="P847" s="83">
        <v>1</v>
      </c>
      <c r="Q847" s="84">
        <v>10500</v>
      </c>
      <c r="R847" s="84">
        <v>10500</v>
      </c>
      <c r="S847" s="82" t="s">
        <v>1854</v>
      </c>
      <c r="T847" s="84">
        <v>244219500</v>
      </c>
      <c r="U847" s="82" t="s">
        <v>11470</v>
      </c>
      <c r="V847" s="85">
        <v>44097.768645833334</v>
      </c>
    </row>
    <row r="848" spans="1:22" ht="13.8" x14ac:dyDescent="0.3">
      <c r="A848" s="82" t="s">
        <v>14150</v>
      </c>
      <c r="B848" s="83">
        <v>1</v>
      </c>
      <c r="C848" s="82" t="s">
        <v>14151</v>
      </c>
      <c r="D848" s="82" t="s">
        <v>482</v>
      </c>
      <c r="E848" s="82">
        <v>480087725</v>
      </c>
      <c r="F848" s="82" t="s">
        <v>11467</v>
      </c>
      <c r="G848" s="82">
        <v>501730</v>
      </c>
      <c r="H848" s="82">
        <v>501730</v>
      </c>
      <c r="I848" s="82">
        <v>872400</v>
      </c>
      <c r="J848" s="82">
        <v>872400</v>
      </c>
      <c r="K848" s="82">
        <v>202010</v>
      </c>
      <c r="L848" s="82">
        <v>202010</v>
      </c>
      <c r="M848" s="82"/>
      <c r="N848" s="82"/>
      <c r="O848" s="82" t="s">
        <v>2282</v>
      </c>
      <c r="P848" s="83">
        <v>1</v>
      </c>
      <c r="Q848" s="84">
        <v>498.75</v>
      </c>
      <c r="R848" s="84">
        <v>498.75</v>
      </c>
      <c r="S848" s="82" t="s">
        <v>1854</v>
      </c>
      <c r="T848" s="84">
        <v>11600426.25</v>
      </c>
      <c r="U848" s="82" t="s">
        <v>11470</v>
      </c>
      <c r="V848" s="85">
        <v>44097.768645833334</v>
      </c>
    </row>
    <row r="849" spans="1:22" ht="27.6" x14ac:dyDescent="0.3">
      <c r="A849" s="82" t="s">
        <v>14158</v>
      </c>
      <c r="B849" s="83">
        <v>0</v>
      </c>
      <c r="C849" s="82" t="s">
        <v>14159</v>
      </c>
      <c r="D849" s="82" t="s">
        <v>486</v>
      </c>
      <c r="E849" s="82">
        <v>480087723</v>
      </c>
      <c r="F849" s="82" t="s">
        <v>11467</v>
      </c>
      <c r="G849" s="82">
        <v>501140</v>
      </c>
      <c r="H849" s="82">
        <v>501140</v>
      </c>
      <c r="I849" s="82">
        <v>872254</v>
      </c>
      <c r="J849" s="82">
        <v>872254</v>
      </c>
      <c r="K849" s="82">
        <v>202010</v>
      </c>
      <c r="L849" s="82">
        <v>202010</v>
      </c>
      <c r="M849" s="82"/>
      <c r="N849" s="82" t="s">
        <v>2277</v>
      </c>
      <c r="O849" s="82" t="s">
        <v>2278</v>
      </c>
      <c r="P849" s="83">
        <v>1100</v>
      </c>
      <c r="Q849" s="84">
        <v>34000</v>
      </c>
      <c r="R849" s="84">
        <v>37400000</v>
      </c>
      <c r="S849" s="82" t="s">
        <v>926</v>
      </c>
      <c r="T849" s="84">
        <v>37400000</v>
      </c>
      <c r="U849" s="82" t="s">
        <v>12771</v>
      </c>
      <c r="V849" s="85">
        <v>44097.770694444444</v>
      </c>
    </row>
    <row r="850" spans="1:22" ht="13.8" x14ac:dyDescent="0.3">
      <c r="A850" s="82" t="s">
        <v>14166</v>
      </c>
      <c r="B850" s="83">
        <v>0</v>
      </c>
      <c r="C850" s="82" t="s">
        <v>14000</v>
      </c>
      <c r="D850" s="82" t="s">
        <v>436</v>
      </c>
      <c r="E850" s="82">
        <v>480087767</v>
      </c>
      <c r="F850" s="82" t="s">
        <v>11467</v>
      </c>
      <c r="G850" s="82">
        <v>501730</v>
      </c>
      <c r="H850" s="82">
        <v>501730</v>
      </c>
      <c r="I850" s="82">
        <v>872310</v>
      </c>
      <c r="J850" s="82">
        <v>872310</v>
      </c>
      <c r="K850" s="82">
        <v>202009</v>
      </c>
      <c r="L850" s="82">
        <v>202009</v>
      </c>
      <c r="M850" s="82"/>
      <c r="N850" s="82"/>
      <c r="O850" s="82" t="s">
        <v>2284</v>
      </c>
      <c r="P850" s="83">
        <v>1</v>
      </c>
      <c r="Q850" s="84">
        <v>33275040</v>
      </c>
      <c r="R850" s="84">
        <v>33275040</v>
      </c>
      <c r="S850" s="82" t="s">
        <v>926</v>
      </c>
      <c r="T850" s="84">
        <v>33275040</v>
      </c>
      <c r="U850" s="82" t="s">
        <v>11487</v>
      </c>
      <c r="V850" s="85">
        <v>44099.383414351854</v>
      </c>
    </row>
    <row r="851" spans="1:22" ht="27.6" x14ac:dyDescent="0.3">
      <c r="A851" s="82" t="s">
        <v>14170</v>
      </c>
      <c r="B851" s="83">
        <v>0</v>
      </c>
      <c r="C851" s="82" t="s">
        <v>14171</v>
      </c>
      <c r="D851" s="82" t="s">
        <v>455</v>
      </c>
      <c r="E851" s="82">
        <v>480087769</v>
      </c>
      <c r="F851" s="82" t="s">
        <v>11467</v>
      </c>
      <c r="G851" s="82">
        <v>501170</v>
      </c>
      <c r="H851" s="82">
        <v>501170</v>
      </c>
      <c r="I851" s="82">
        <v>872200</v>
      </c>
      <c r="J851" s="82">
        <v>872200</v>
      </c>
      <c r="K851" s="82">
        <v>202009</v>
      </c>
      <c r="L851" s="82">
        <v>202009</v>
      </c>
      <c r="M851" s="82"/>
      <c r="N851" s="82"/>
      <c r="O851" s="82" t="s">
        <v>2285</v>
      </c>
      <c r="P851" s="83">
        <v>1</v>
      </c>
      <c r="Q851" s="84">
        <v>225741600</v>
      </c>
      <c r="R851" s="84">
        <v>225741600</v>
      </c>
      <c r="S851" s="82" t="s">
        <v>926</v>
      </c>
      <c r="T851" s="84">
        <v>225741600</v>
      </c>
      <c r="U851" s="82" t="s">
        <v>12771</v>
      </c>
      <c r="V851" s="85">
        <v>44099.384618055556</v>
      </c>
    </row>
    <row r="852" spans="1:22" ht="27.6" x14ac:dyDescent="0.3">
      <c r="A852" s="82" t="s">
        <v>14176</v>
      </c>
      <c r="B852" s="83">
        <v>0</v>
      </c>
      <c r="C852" s="82" t="s">
        <v>14171</v>
      </c>
      <c r="D852" s="82" t="s">
        <v>455</v>
      </c>
      <c r="E852" s="82">
        <v>480087772</v>
      </c>
      <c r="F852" s="82" t="s">
        <v>11467</v>
      </c>
      <c r="G852" s="82">
        <v>501170</v>
      </c>
      <c r="H852" s="82">
        <v>501170</v>
      </c>
      <c r="I852" s="82">
        <v>872200</v>
      </c>
      <c r="J852" s="82">
        <v>872200</v>
      </c>
      <c r="K852" s="82">
        <v>202009</v>
      </c>
      <c r="L852" s="82">
        <v>202009</v>
      </c>
      <c r="M852" s="82"/>
      <c r="N852" s="82"/>
      <c r="O852" s="82" t="s">
        <v>2286</v>
      </c>
      <c r="P852" s="83">
        <v>1</v>
      </c>
      <c r="Q852" s="84">
        <v>3695120</v>
      </c>
      <c r="R852" s="84">
        <v>3695120</v>
      </c>
      <c r="S852" s="82" t="s">
        <v>926</v>
      </c>
      <c r="T852" s="84">
        <v>3695120</v>
      </c>
      <c r="U852" s="82" t="s">
        <v>12771</v>
      </c>
      <c r="V852" s="85">
        <v>44099.387337962966</v>
      </c>
    </row>
    <row r="853" spans="1:22" ht="27.6" x14ac:dyDescent="0.3">
      <c r="A853" s="82" t="s">
        <v>14181</v>
      </c>
      <c r="B853" s="83">
        <v>0</v>
      </c>
      <c r="C853" s="82" t="s">
        <v>14171</v>
      </c>
      <c r="D853" s="82" t="s">
        <v>455</v>
      </c>
      <c r="E853" s="82">
        <v>480087773</v>
      </c>
      <c r="F853" s="82" t="s">
        <v>11467</v>
      </c>
      <c r="G853" s="82">
        <v>501170</v>
      </c>
      <c r="H853" s="82">
        <v>501170</v>
      </c>
      <c r="I853" s="82">
        <v>872200</v>
      </c>
      <c r="J853" s="82">
        <v>872200</v>
      </c>
      <c r="K853" s="82">
        <v>202009</v>
      </c>
      <c r="L853" s="82">
        <v>202009</v>
      </c>
      <c r="M853" s="82"/>
      <c r="N853" s="82"/>
      <c r="O853" s="82" t="s">
        <v>2287</v>
      </c>
      <c r="P853" s="83">
        <v>1</v>
      </c>
      <c r="Q853" s="84">
        <v>1326131408</v>
      </c>
      <c r="R853" s="84">
        <v>1326131408</v>
      </c>
      <c r="S853" s="82" t="s">
        <v>926</v>
      </c>
      <c r="T853" s="84">
        <v>1326131408</v>
      </c>
      <c r="U853" s="82" t="s">
        <v>12771</v>
      </c>
      <c r="V853" s="85">
        <v>44099.388287037036</v>
      </c>
    </row>
    <row r="854" spans="1:22" ht="27.6" x14ac:dyDescent="0.3">
      <c r="A854" s="82" t="s">
        <v>17116</v>
      </c>
      <c r="B854" s="83">
        <v>0</v>
      </c>
      <c r="C854" s="82" t="s">
        <v>11499</v>
      </c>
      <c r="D854" s="82" t="s">
        <v>11500</v>
      </c>
      <c r="E854" s="82">
        <v>480087774</v>
      </c>
      <c r="F854" s="82" t="s">
        <v>11467</v>
      </c>
      <c r="G854" s="82">
        <v>501730</v>
      </c>
      <c r="H854" s="82">
        <v>501730</v>
      </c>
      <c r="I854" s="82">
        <v>872400</v>
      </c>
      <c r="J854" s="82">
        <v>872400</v>
      </c>
      <c r="K854" s="82">
        <v>202010</v>
      </c>
      <c r="L854" s="82">
        <v>202010</v>
      </c>
      <c r="M854" s="82"/>
      <c r="N854" s="82"/>
      <c r="O854" s="82" t="s">
        <v>2289</v>
      </c>
      <c r="P854" s="83">
        <v>3</v>
      </c>
      <c r="Q854" s="84">
        <v>5400000</v>
      </c>
      <c r="R854" s="84">
        <v>16200000</v>
      </c>
      <c r="S854" s="82" t="s">
        <v>926</v>
      </c>
      <c r="T854" s="84">
        <v>16200000</v>
      </c>
      <c r="U854" s="82" t="s">
        <v>12771</v>
      </c>
      <c r="V854" s="85">
        <v>44099.389513888891</v>
      </c>
    </row>
    <row r="855" spans="1:22" ht="27.6" x14ac:dyDescent="0.3">
      <c r="A855" s="82" t="s">
        <v>14186</v>
      </c>
      <c r="B855" s="83">
        <v>0</v>
      </c>
      <c r="C855" s="82" t="s">
        <v>14000</v>
      </c>
      <c r="D855" s="82" t="s">
        <v>436</v>
      </c>
      <c r="E855" s="82">
        <v>480087784</v>
      </c>
      <c r="F855" s="82" t="s">
        <v>11467</v>
      </c>
      <c r="G855" s="82">
        <v>501730</v>
      </c>
      <c r="H855" s="82">
        <v>501730</v>
      </c>
      <c r="I855" s="82">
        <v>872310</v>
      </c>
      <c r="J855" s="82">
        <v>872310</v>
      </c>
      <c r="K855" s="82">
        <v>202009</v>
      </c>
      <c r="L855" s="82">
        <v>202009</v>
      </c>
      <c r="M855" s="82"/>
      <c r="N855" s="82"/>
      <c r="O855" s="82" t="s">
        <v>2290</v>
      </c>
      <c r="P855" s="83">
        <v>1</v>
      </c>
      <c r="Q855" s="84">
        <v>122583000</v>
      </c>
      <c r="R855" s="84">
        <v>122583000</v>
      </c>
      <c r="S855" s="82" t="s">
        <v>926</v>
      </c>
      <c r="T855" s="84">
        <v>122583000</v>
      </c>
      <c r="U855" s="82" t="s">
        <v>11487</v>
      </c>
      <c r="V855" s="85">
        <v>44099.80190972222</v>
      </c>
    </row>
    <row r="856" spans="1:22" ht="13.8" x14ac:dyDescent="0.3">
      <c r="A856" s="82" t="s">
        <v>14191</v>
      </c>
      <c r="B856" s="83">
        <v>0</v>
      </c>
      <c r="C856" s="82" t="s">
        <v>13181</v>
      </c>
      <c r="D856" s="82" t="s">
        <v>338</v>
      </c>
      <c r="E856" s="82">
        <v>480087785</v>
      </c>
      <c r="F856" s="82" t="s">
        <v>11467</v>
      </c>
      <c r="G856" s="82">
        <v>501730</v>
      </c>
      <c r="H856" s="82">
        <v>501730</v>
      </c>
      <c r="I856" s="82">
        <v>872400</v>
      </c>
      <c r="J856" s="82">
        <v>872400</v>
      </c>
      <c r="K856" s="82">
        <v>202010</v>
      </c>
      <c r="L856" s="82">
        <v>202010</v>
      </c>
      <c r="M856" s="82"/>
      <c r="N856" s="82"/>
      <c r="O856" s="82" t="s">
        <v>2291</v>
      </c>
      <c r="P856" s="83">
        <v>1</v>
      </c>
      <c r="Q856" s="84">
        <v>5400000</v>
      </c>
      <c r="R856" s="84">
        <v>5400000</v>
      </c>
      <c r="S856" s="82" t="s">
        <v>926</v>
      </c>
      <c r="T856" s="84">
        <v>5400000</v>
      </c>
      <c r="U856" s="82" t="s">
        <v>12771</v>
      </c>
      <c r="V856" s="85">
        <v>44099.8047337963</v>
      </c>
    </row>
    <row r="857" spans="1:22" ht="27.6" x14ac:dyDescent="0.3">
      <c r="A857" s="82" t="s">
        <v>14196</v>
      </c>
      <c r="B857" s="83">
        <v>0</v>
      </c>
      <c r="C857" s="82" t="s">
        <v>14197</v>
      </c>
      <c r="D857" s="82" t="s">
        <v>450</v>
      </c>
      <c r="E857" s="82">
        <v>480087884</v>
      </c>
      <c r="F857" s="82" t="s">
        <v>11467</v>
      </c>
      <c r="G857" s="82">
        <v>501730</v>
      </c>
      <c r="H857" s="82">
        <v>501730</v>
      </c>
      <c r="I857" s="82">
        <v>871080</v>
      </c>
      <c r="J857" s="82">
        <v>872001</v>
      </c>
      <c r="K857" s="82">
        <v>202010</v>
      </c>
      <c r="L857" s="82">
        <v>202010</v>
      </c>
      <c r="M857" s="82"/>
      <c r="N857" s="82"/>
      <c r="O857" s="82" t="s">
        <v>2298</v>
      </c>
      <c r="P857" s="83">
        <v>1</v>
      </c>
      <c r="Q857" s="84">
        <v>397200000</v>
      </c>
      <c r="R857" s="84">
        <v>397200000</v>
      </c>
      <c r="S857" s="82" t="s">
        <v>926</v>
      </c>
      <c r="T857" s="84">
        <v>397200000</v>
      </c>
      <c r="U857" s="82" t="s">
        <v>12771</v>
      </c>
      <c r="V857" s="85">
        <v>44102.722013888888</v>
      </c>
    </row>
    <row r="858" spans="1:22" ht="27.6" x14ac:dyDescent="0.3">
      <c r="A858" s="82" t="s">
        <v>14204</v>
      </c>
      <c r="B858" s="83">
        <v>0</v>
      </c>
      <c r="C858" s="82" t="s">
        <v>14077</v>
      </c>
      <c r="D858" s="82" t="s">
        <v>467</v>
      </c>
      <c r="E858" s="82">
        <v>480087787</v>
      </c>
      <c r="F858" s="82" t="s">
        <v>11467</v>
      </c>
      <c r="G858" s="82">
        <v>501730</v>
      </c>
      <c r="H858" s="82">
        <v>501730</v>
      </c>
      <c r="I858" s="82">
        <v>872310</v>
      </c>
      <c r="J858" s="82">
        <v>872310</v>
      </c>
      <c r="K858" s="82">
        <v>202009</v>
      </c>
      <c r="L858" s="82">
        <v>202009</v>
      </c>
      <c r="M858" s="82"/>
      <c r="N858" s="82"/>
      <c r="O858" s="82" t="s">
        <v>2294</v>
      </c>
      <c r="P858" s="83">
        <v>1</v>
      </c>
      <c r="Q858" s="84">
        <v>88497743</v>
      </c>
      <c r="R858" s="84">
        <v>88497743</v>
      </c>
      <c r="S858" s="82" t="s">
        <v>926</v>
      </c>
      <c r="T858" s="84">
        <v>88497743</v>
      </c>
      <c r="U858" s="82" t="s">
        <v>11487</v>
      </c>
      <c r="V858" s="85">
        <v>44099.845347222225</v>
      </c>
    </row>
    <row r="859" spans="1:22" ht="27.6" x14ac:dyDescent="0.3">
      <c r="A859" s="82" t="s">
        <v>14204</v>
      </c>
      <c r="B859" s="83">
        <v>1</v>
      </c>
      <c r="C859" s="82" t="s">
        <v>14077</v>
      </c>
      <c r="D859" s="82" t="s">
        <v>467</v>
      </c>
      <c r="E859" s="82">
        <v>480087787</v>
      </c>
      <c r="F859" s="82" t="s">
        <v>11467</v>
      </c>
      <c r="G859" s="82">
        <v>501730</v>
      </c>
      <c r="H859" s="82">
        <v>501730</v>
      </c>
      <c r="I859" s="82">
        <v>872310</v>
      </c>
      <c r="J859" s="82">
        <v>872310</v>
      </c>
      <c r="K859" s="82">
        <v>202009</v>
      </c>
      <c r="L859" s="82">
        <v>202009</v>
      </c>
      <c r="M859" s="82"/>
      <c r="N859" s="82"/>
      <c r="O859" s="82" t="s">
        <v>2295</v>
      </c>
      <c r="P859" s="83">
        <v>1</v>
      </c>
      <c r="Q859" s="84">
        <v>58947000</v>
      </c>
      <c r="R859" s="84">
        <v>58947000</v>
      </c>
      <c r="S859" s="82" t="s">
        <v>926</v>
      </c>
      <c r="T859" s="84">
        <v>58947000</v>
      </c>
      <c r="U859" s="82" t="s">
        <v>11487</v>
      </c>
      <c r="V859" s="85">
        <v>44099.845347222225</v>
      </c>
    </row>
    <row r="860" spans="1:22" ht="27.6" x14ac:dyDescent="0.3">
      <c r="A860" s="82" t="s">
        <v>14209</v>
      </c>
      <c r="B860" s="83">
        <v>0</v>
      </c>
      <c r="C860" s="82" t="s">
        <v>14050</v>
      </c>
      <c r="D860" s="82" t="s">
        <v>439</v>
      </c>
      <c r="E860" s="82">
        <v>480087788</v>
      </c>
      <c r="F860" s="82" t="s">
        <v>11467</v>
      </c>
      <c r="G860" s="82">
        <v>501110</v>
      </c>
      <c r="H860" s="82">
        <v>501110</v>
      </c>
      <c r="I860" s="82">
        <v>872310</v>
      </c>
      <c r="J860" s="82">
        <v>872310</v>
      </c>
      <c r="K860" s="82">
        <v>202009</v>
      </c>
      <c r="L860" s="82">
        <v>202009</v>
      </c>
      <c r="M860" s="82"/>
      <c r="N860" s="82"/>
      <c r="O860" s="82" t="s">
        <v>2296</v>
      </c>
      <c r="P860" s="83">
        <v>1</v>
      </c>
      <c r="Q860" s="84">
        <v>69348200</v>
      </c>
      <c r="R860" s="84">
        <v>69348200</v>
      </c>
      <c r="S860" s="82" t="s">
        <v>926</v>
      </c>
      <c r="T860" s="84">
        <v>69348200</v>
      </c>
      <c r="U860" s="82" t="s">
        <v>11487</v>
      </c>
      <c r="V860" s="85">
        <v>44099.849618055552</v>
      </c>
    </row>
    <row r="861" spans="1:22" ht="27.6" x14ac:dyDescent="0.3">
      <c r="A861" s="82" t="s">
        <v>14214</v>
      </c>
      <c r="B861" s="83">
        <v>0</v>
      </c>
      <c r="C861" s="82" t="s">
        <v>14215</v>
      </c>
      <c r="D861" s="82" t="s">
        <v>431</v>
      </c>
      <c r="E861" s="82">
        <v>480087885</v>
      </c>
      <c r="F861" s="82" t="s">
        <v>11467</v>
      </c>
      <c r="G861" s="82">
        <v>501170</v>
      </c>
      <c r="H861" s="82">
        <v>501170</v>
      </c>
      <c r="I861" s="82">
        <v>872600</v>
      </c>
      <c r="J861" s="82">
        <v>872600</v>
      </c>
      <c r="K861" s="82">
        <v>202009</v>
      </c>
      <c r="L861" s="82">
        <v>202009</v>
      </c>
      <c r="M861" s="82"/>
      <c r="N861" s="82" t="s">
        <v>2299</v>
      </c>
      <c r="O861" s="82" t="s">
        <v>2300</v>
      </c>
      <c r="P861" s="83">
        <v>76</v>
      </c>
      <c r="Q861" s="84">
        <v>273750</v>
      </c>
      <c r="R861" s="84">
        <v>20805000</v>
      </c>
      <c r="S861" s="82" t="s">
        <v>926</v>
      </c>
      <c r="T861" s="84">
        <v>20805000</v>
      </c>
      <c r="U861" s="82" t="s">
        <v>12771</v>
      </c>
      <c r="V861" s="85">
        <v>44102.725497685184</v>
      </c>
    </row>
    <row r="862" spans="1:22" ht="27.6" x14ac:dyDescent="0.3">
      <c r="A862" s="82" t="s">
        <v>14220</v>
      </c>
      <c r="B862" s="83">
        <v>0</v>
      </c>
      <c r="C862" s="82" t="s">
        <v>14221</v>
      </c>
      <c r="D862" s="82" t="s">
        <v>484</v>
      </c>
      <c r="E862" s="82">
        <v>480087886</v>
      </c>
      <c r="F862" s="82" t="s">
        <v>11467</v>
      </c>
      <c r="G862" s="82">
        <v>501730</v>
      </c>
      <c r="H862" s="82">
        <v>501730</v>
      </c>
      <c r="I862" s="82">
        <v>872320</v>
      </c>
      <c r="J862" s="82">
        <v>872320</v>
      </c>
      <c r="K862" s="82">
        <v>202010</v>
      </c>
      <c r="L862" s="82">
        <v>202010</v>
      </c>
      <c r="M862" s="82"/>
      <c r="N862" s="82" t="s">
        <v>2302</v>
      </c>
      <c r="O862" s="82" t="s">
        <v>2303</v>
      </c>
      <c r="P862" s="83">
        <v>356</v>
      </c>
      <c r="Q862" s="84">
        <v>120000</v>
      </c>
      <c r="R862" s="84">
        <v>42720000</v>
      </c>
      <c r="S862" s="82" t="s">
        <v>926</v>
      </c>
      <c r="T862" s="84">
        <v>42720000</v>
      </c>
      <c r="U862" s="82" t="s">
        <v>11487</v>
      </c>
      <c r="V862" s="85">
        <v>44102.726666666669</v>
      </c>
    </row>
    <row r="863" spans="1:22" ht="27.6" x14ac:dyDescent="0.3">
      <c r="A863" s="82" t="s">
        <v>14220</v>
      </c>
      <c r="B863" s="83">
        <v>1</v>
      </c>
      <c r="C863" s="82" t="s">
        <v>14221</v>
      </c>
      <c r="D863" s="82" t="s">
        <v>484</v>
      </c>
      <c r="E863" s="82">
        <v>480087886</v>
      </c>
      <c r="F863" s="82" t="s">
        <v>11467</v>
      </c>
      <c r="G863" s="82">
        <v>501730</v>
      </c>
      <c r="H863" s="82">
        <v>501730</v>
      </c>
      <c r="I863" s="82">
        <v>872320</v>
      </c>
      <c r="J863" s="82">
        <v>872320</v>
      </c>
      <c r="K863" s="82">
        <v>202010</v>
      </c>
      <c r="L863" s="82">
        <v>202010</v>
      </c>
      <c r="M863" s="82"/>
      <c r="N863" s="82" t="s">
        <v>2304</v>
      </c>
      <c r="O863" s="82" t="s">
        <v>2305</v>
      </c>
      <c r="P863" s="83">
        <v>83</v>
      </c>
      <c r="Q863" s="84">
        <v>120000</v>
      </c>
      <c r="R863" s="84">
        <v>9960000</v>
      </c>
      <c r="S863" s="82" t="s">
        <v>926</v>
      </c>
      <c r="T863" s="84">
        <v>9960000</v>
      </c>
      <c r="U863" s="82" t="s">
        <v>11487</v>
      </c>
      <c r="V863" s="85">
        <v>44102.726666666669</v>
      </c>
    </row>
    <row r="864" spans="1:22" ht="27.6" x14ac:dyDescent="0.3">
      <c r="A864" s="82" t="s">
        <v>17653</v>
      </c>
      <c r="B864" s="83">
        <v>1</v>
      </c>
      <c r="C864" s="82" t="s">
        <v>14215</v>
      </c>
      <c r="D864" s="82" t="s">
        <v>431</v>
      </c>
      <c r="E864" s="82">
        <v>480087900</v>
      </c>
      <c r="F864" s="82" t="s">
        <v>11467</v>
      </c>
      <c r="G864" s="82">
        <v>501170</v>
      </c>
      <c r="H864" s="82">
        <v>501170</v>
      </c>
      <c r="I864" s="82">
        <v>872600</v>
      </c>
      <c r="J864" s="82">
        <v>872600</v>
      </c>
      <c r="K864" s="82">
        <v>202012</v>
      </c>
      <c r="L864" s="82">
        <v>202012</v>
      </c>
      <c r="M864" s="82"/>
      <c r="N864" s="82" t="s">
        <v>2307</v>
      </c>
      <c r="O864" s="82" t="s">
        <v>2308</v>
      </c>
      <c r="P864" s="83">
        <v>267</v>
      </c>
      <c r="Q864" s="84">
        <v>47000</v>
      </c>
      <c r="R864" s="84">
        <v>12549000</v>
      </c>
      <c r="S864" s="82" t="s">
        <v>926</v>
      </c>
      <c r="T864" s="84">
        <v>12549000</v>
      </c>
      <c r="U864" s="82" t="s">
        <v>12771</v>
      </c>
      <c r="V864" s="85">
        <v>44102.936516203707</v>
      </c>
    </row>
    <row r="865" spans="1:22" ht="27.6" x14ac:dyDescent="0.3">
      <c r="A865" s="82" t="s">
        <v>17653</v>
      </c>
      <c r="B865" s="83">
        <v>2</v>
      </c>
      <c r="C865" s="82" t="s">
        <v>14215</v>
      </c>
      <c r="D865" s="82" t="s">
        <v>431</v>
      </c>
      <c r="E865" s="82">
        <v>480087900</v>
      </c>
      <c r="F865" s="82" t="s">
        <v>11467</v>
      </c>
      <c r="G865" s="82">
        <v>501170</v>
      </c>
      <c r="H865" s="82">
        <v>501170</v>
      </c>
      <c r="I865" s="82">
        <v>872600</v>
      </c>
      <c r="J865" s="82">
        <v>872600</v>
      </c>
      <c r="K865" s="82">
        <v>202009</v>
      </c>
      <c r="L865" s="82">
        <v>202009</v>
      </c>
      <c r="M865" s="82"/>
      <c r="N865" s="82" t="s">
        <v>2309</v>
      </c>
      <c r="O865" s="82" t="s">
        <v>2310</v>
      </c>
      <c r="P865" s="83">
        <v>267</v>
      </c>
      <c r="Q865" s="84">
        <v>25000</v>
      </c>
      <c r="R865" s="84">
        <v>6675000</v>
      </c>
      <c r="S865" s="82" t="s">
        <v>926</v>
      </c>
      <c r="T865" s="84">
        <v>6675000</v>
      </c>
      <c r="U865" s="82" t="s">
        <v>12771</v>
      </c>
      <c r="V865" s="85">
        <v>44102.936516203707</v>
      </c>
    </row>
    <row r="866" spans="1:22" ht="27.6" x14ac:dyDescent="0.3">
      <c r="A866" s="82" t="s">
        <v>17653</v>
      </c>
      <c r="B866" s="83">
        <v>3</v>
      </c>
      <c r="C866" s="82" t="s">
        <v>14215</v>
      </c>
      <c r="D866" s="82" t="s">
        <v>431</v>
      </c>
      <c r="E866" s="82">
        <v>480087900</v>
      </c>
      <c r="F866" s="82" t="s">
        <v>11467</v>
      </c>
      <c r="G866" s="82">
        <v>501170</v>
      </c>
      <c r="H866" s="82">
        <v>501170</v>
      </c>
      <c r="I866" s="82">
        <v>872600</v>
      </c>
      <c r="J866" s="82">
        <v>872600</v>
      </c>
      <c r="K866" s="82">
        <v>202012</v>
      </c>
      <c r="L866" s="82">
        <v>202012</v>
      </c>
      <c r="M866" s="82"/>
      <c r="N866" s="82" t="s">
        <v>2309</v>
      </c>
      <c r="O866" s="82" t="s">
        <v>2310</v>
      </c>
      <c r="P866" s="83">
        <v>267</v>
      </c>
      <c r="Q866" s="84">
        <v>25000</v>
      </c>
      <c r="R866" s="84">
        <v>6675000</v>
      </c>
      <c r="S866" s="82" t="s">
        <v>926</v>
      </c>
      <c r="T866" s="84">
        <v>6675000</v>
      </c>
      <c r="U866" s="82" t="s">
        <v>12771</v>
      </c>
      <c r="V866" s="85">
        <v>44102.936516203707</v>
      </c>
    </row>
    <row r="867" spans="1:22" ht="27.6" x14ac:dyDescent="0.3">
      <c r="A867" s="82" t="s">
        <v>17653</v>
      </c>
      <c r="B867" s="83">
        <v>4</v>
      </c>
      <c r="C867" s="82" t="s">
        <v>14215</v>
      </c>
      <c r="D867" s="82" t="s">
        <v>431</v>
      </c>
      <c r="E867" s="82">
        <v>480087900</v>
      </c>
      <c r="F867" s="82" t="s">
        <v>11467</v>
      </c>
      <c r="G867" s="82">
        <v>501170</v>
      </c>
      <c r="H867" s="82">
        <v>501170</v>
      </c>
      <c r="I867" s="82">
        <v>872600</v>
      </c>
      <c r="J867" s="82">
        <v>872600</v>
      </c>
      <c r="K867" s="82">
        <v>202009</v>
      </c>
      <c r="L867" s="82">
        <v>202009</v>
      </c>
      <c r="M867" s="82"/>
      <c r="N867" s="82" t="s">
        <v>2311</v>
      </c>
      <c r="O867" s="82" t="s">
        <v>2312</v>
      </c>
      <c r="P867" s="83">
        <v>534</v>
      </c>
      <c r="Q867" s="84">
        <v>11000</v>
      </c>
      <c r="R867" s="84">
        <v>5874000</v>
      </c>
      <c r="S867" s="82" t="s">
        <v>926</v>
      </c>
      <c r="T867" s="84">
        <v>5874000</v>
      </c>
      <c r="U867" s="82" t="s">
        <v>12771</v>
      </c>
      <c r="V867" s="85">
        <v>44102.936516203707</v>
      </c>
    </row>
    <row r="868" spans="1:22" ht="27.6" x14ac:dyDescent="0.3">
      <c r="A868" s="82" t="s">
        <v>17653</v>
      </c>
      <c r="B868" s="83">
        <v>5</v>
      </c>
      <c r="C868" s="82" t="s">
        <v>14215</v>
      </c>
      <c r="D868" s="82" t="s">
        <v>431</v>
      </c>
      <c r="E868" s="82">
        <v>480087900</v>
      </c>
      <c r="F868" s="82" t="s">
        <v>11467</v>
      </c>
      <c r="G868" s="82">
        <v>501170</v>
      </c>
      <c r="H868" s="82">
        <v>501170</v>
      </c>
      <c r="I868" s="82">
        <v>872600</v>
      </c>
      <c r="J868" s="82">
        <v>872600</v>
      </c>
      <c r="K868" s="82">
        <v>202012</v>
      </c>
      <c r="L868" s="82">
        <v>202012</v>
      </c>
      <c r="M868" s="82"/>
      <c r="N868" s="82" t="s">
        <v>2311</v>
      </c>
      <c r="O868" s="82" t="s">
        <v>2312</v>
      </c>
      <c r="P868" s="83">
        <v>534</v>
      </c>
      <c r="Q868" s="84">
        <v>11000</v>
      </c>
      <c r="R868" s="84">
        <v>5874000</v>
      </c>
      <c r="S868" s="82" t="s">
        <v>926</v>
      </c>
      <c r="T868" s="84">
        <v>5874000</v>
      </c>
      <c r="U868" s="82" t="s">
        <v>12771</v>
      </c>
      <c r="V868" s="85">
        <v>44102.936516203707</v>
      </c>
    </row>
    <row r="869" spans="1:22" ht="27.6" x14ac:dyDescent="0.3">
      <c r="A869" s="82" t="s">
        <v>17653</v>
      </c>
      <c r="B869" s="83">
        <v>6</v>
      </c>
      <c r="C869" s="82" t="s">
        <v>14215</v>
      </c>
      <c r="D869" s="82" t="s">
        <v>431</v>
      </c>
      <c r="E869" s="82">
        <v>480087900</v>
      </c>
      <c r="F869" s="82" t="s">
        <v>11467</v>
      </c>
      <c r="G869" s="82">
        <v>501170</v>
      </c>
      <c r="H869" s="82">
        <v>501170</v>
      </c>
      <c r="I869" s="82">
        <v>872600</v>
      </c>
      <c r="J869" s="82">
        <v>872600</v>
      </c>
      <c r="K869" s="82">
        <v>202009</v>
      </c>
      <c r="L869" s="82">
        <v>202009</v>
      </c>
      <c r="M869" s="82"/>
      <c r="N869" s="82" t="s">
        <v>2313</v>
      </c>
      <c r="O869" s="82" t="s">
        <v>2314</v>
      </c>
      <c r="P869" s="83">
        <v>1335</v>
      </c>
      <c r="Q869" s="84">
        <v>3200</v>
      </c>
      <c r="R869" s="84">
        <v>4272000</v>
      </c>
      <c r="S869" s="82" t="s">
        <v>926</v>
      </c>
      <c r="T869" s="84">
        <v>4272000</v>
      </c>
      <c r="U869" s="82" t="s">
        <v>12771</v>
      </c>
      <c r="V869" s="85">
        <v>44102.936516203707</v>
      </c>
    </row>
    <row r="870" spans="1:22" ht="27.6" x14ac:dyDescent="0.3">
      <c r="A870" s="82" t="s">
        <v>17653</v>
      </c>
      <c r="B870" s="83">
        <v>7</v>
      </c>
      <c r="C870" s="82" t="s">
        <v>14215</v>
      </c>
      <c r="D870" s="82" t="s">
        <v>431</v>
      </c>
      <c r="E870" s="82">
        <v>480087900</v>
      </c>
      <c r="F870" s="82" t="s">
        <v>11467</v>
      </c>
      <c r="G870" s="82">
        <v>501170</v>
      </c>
      <c r="H870" s="82">
        <v>501170</v>
      </c>
      <c r="I870" s="82">
        <v>872600</v>
      </c>
      <c r="J870" s="82">
        <v>872600</v>
      </c>
      <c r="K870" s="82">
        <v>202012</v>
      </c>
      <c r="L870" s="82">
        <v>202012</v>
      </c>
      <c r="M870" s="82"/>
      <c r="N870" s="82" t="s">
        <v>2313</v>
      </c>
      <c r="O870" s="82" t="s">
        <v>2314</v>
      </c>
      <c r="P870" s="83">
        <v>1335</v>
      </c>
      <c r="Q870" s="84">
        <v>3200</v>
      </c>
      <c r="R870" s="84">
        <v>4272000</v>
      </c>
      <c r="S870" s="82" t="s">
        <v>926</v>
      </c>
      <c r="T870" s="84">
        <v>4272000</v>
      </c>
      <c r="U870" s="82" t="s">
        <v>12771</v>
      </c>
      <c r="V870" s="85">
        <v>44102.936516203707</v>
      </c>
    </row>
    <row r="871" spans="1:22" ht="27.6" x14ac:dyDescent="0.3">
      <c r="A871" s="82" t="s">
        <v>17653</v>
      </c>
      <c r="B871" s="83">
        <v>8</v>
      </c>
      <c r="C871" s="82" t="s">
        <v>14215</v>
      </c>
      <c r="D871" s="82" t="s">
        <v>431</v>
      </c>
      <c r="E871" s="82">
        <v>480087900</v>
      </c>
      <c r="F871" s="82" t="s">
        <v>11467</v>
      </c>
      <c r="G871" s="82">
        <v>501170</v>
      </c>
      <c r="H871" s="82">
        <v>501170</v>
      </c>
      <c r="I871" s="82">
        <v>872600</v>
      </c>
      <c r="J871" s="82">
        <v>872600</v>
      </c>
      <c r="K871" s="82">
        <v>202009</v>
      </c>
      <c r="L871" s="82">
        <v>202009</v>
      </c>
      <c r="M871" s="82"/>
      <c r="N871" s="82" t="s">
        <v>2315</v>
      </c>
      <c r="O871" s="82" t="s">
        <v>2316</v>
      </c>
      <c r="P871" s="83">
        <v>534</v>
      </c>
      <c r="Q871" s="84">
        <v>14500</v>
      </c>
      <c r="R871" s="84">
        <v>7743000</v>
      </c>
      <c r="S871" s="82" t="s">
        <v>926</v>
      </c>
      <c r="T871" s="84">
        <v>7743000</v>
      </c>
      <c r="U871" s="82" t="s">
        <v>12771</v>
      </c>
      <c r="V871" s="85">
        <v>44102.936516203707</v>
      </c>
    </row>
    <row r="872" spans="1:22" ht="27.6" x14ac:dyDescent="0.3">
      <c r="A872" s="82" t="s">
        <v>17653</v>
      </c>
      <c r="B872" s="83">
        <v>9</v>
      </c>
      <c r="C872" s="82" t="s">
        <v>14215</v>
      </c>
      <c r="D872" s="82" t="s">
        <v>431</v>
      </c>
      <c r="E872" s="82">
        <v>480087900</v>
      </c>
      <c r="F872" s="82" t="s">
        <v>11467</v>
      </c>
      <c r="G872" s="82">
        <v>501170</v>
      </c>
      <c r="H872" s="82">
        <v>501170</v>
      </c>
      <c r="I872" s="82">
        <v>872600</v>
      </c>
      <c r="J872" s="82">
        <v>872600</v>
      </c>
      <c r="K872" s="82">
        <v>202012</v>
      </c>
      <c r="L872" s="82">
        <v>202012</v>
      </c>
      <c r="M872" s="82"/>
      <c r="N872" s="82" t="s">
        <v>2315</v>
      </c>
      <c r="O872" s="82" t="s">
        <v>2316</v>
      </c>
      <c r="P872" s="83">
        <v>534</v>
      </c>
      <c r="Q872" s="84">
        <v>14500</v>
      </c>
      <c r="R872" s="84">
        <v>7743000</v>
      </c>
      <c r="S872" s="82" t="s">
        <v>926</v>
      </c>
      <c r="T872" s="84">
        <v>7743000</v>
      </c>
      <c r="U872" s="82" t="s">
        <v>12771</v>
      </c>
      <c r="V872" s="85">
        <v>44102.936516203707</v>
      </c>
    </row>
    <row r="873" spans="1:22" ht="27.6" x14ac:dyDescent="0.3">
      <c r="A873" s="82" t="s">
        <v>17653</v>
      </c>
      <c r="B873" s="83">
        <v>10</v>
      </c>
      <c r="C873" s="82" t="s">
        <v>14215</v>
      </c>
      <c r="D873" s="82" t="s">
        <v>431</v>
      </c>
      <c r="E873" s="82">
        <v>480087900</v>
      </c>
      <c r="F873" s="82" t="s">
        <v>11467</v>
      </c>
      <c r="G873" s="82">
        <v>501170</v>
      </c>
      <c r="H873" s="82">
        <v>501170</v>
      </c>
      <c r="I873" s="82">
        <v>872600</v>
      </c>
      <c r="J873" s="82">
        <v>872600</v>
      </c>
      <c r="K873" s="82">
        <v>202009</v>
      </c>
      <c r="L873" s="82">
        <v>202009</v>
      </c>
      <c r="M873" s="82"/>
      <c r="N873" s="82" t="s">
        <v>2317</v>
      </c>
      <c r="O873" s="82" t="s">
        <v>2318</v>
      </c>
      <c r="P873" s="83">
        <v>267</v>
      </c>
      <c r="Q873" s="84">
        <v>72000</v>
      </c>
      <c r="R873" s="84">
        <v>19224000</v>
      </c>
      <c r="S873" s="82" t="s">
        <v>926</v>
      </c>
      <c r="T873" s="84">
        <v>19224000</v>
      </c>
      <c r="U873" s="82" t="s">
        <v>12771</v>
      </c>
      <c r="V873" s="85">
        <v>44102.936516203707</v>
      </c>
    </row>
    <row r="874" spans="1:22" ht="27.6" x14ac:dyDescent="0.3">
      <c r="A874" s="82" t="s">
        <v>17653</v>
      </c>
      <c r="B874" s="83">
        <v>11</v>
      </c>
      <c r="C874" s="82" t="s">
        <v>14215</v>
      </c>
      <c r="D874" s="82" t="s">
        <v>431</v>
      </c>
      <c r="E874" s="82">
        <v>480087900</v>
      </c>
      <c r="F874" s="82" t="s">
        <v>11467</v>
      </c>
      <c r="G874" s="82">
        <v>501170</v>
      </c>
      <c r="H874" s="82">
        <v>501170</v>
      </c>
      <c r="I874" s="82">
        <v>872600</v>
      </c>
      <c r="J874" s="82">
        <v>872600</v>
      </c>
      <c r="K874" s="82">
        <v>202012</v>
      </c>
      <c r="L874" s="82">
        <v>202012</v>
      </c>
      <c r="M874" s="82"/>
      <c r="N874" s="82" t="s">
        <v>2317</v>
      </c>
      <c r="O874" s="82" t="s">
        <v>2318</v>
      </c>
      <c r="P874" s="83">
        <v>267</v>
      </c>
      <c r="Q874" s="84">
        <v>72000</v>
      </c>
      <c r="R874" s="84">
        <v>19224000</v>
      </c>
      <c r="S874" s="82" t="s">
        <v>926</v>
      </c>
      <c r="T874" s="84">
        <v>19224000</v>
      </c>
      <c r="U874" s="82" t="s">
        <v>12771</v>
      </c>
      <c r="V874" s="85">
        <v>44102.936516203707</v>
      </c>
    </row>
    <row r="875" spans="1:22" ht="27.6" x14ac:dyDescent="0.3">
      <c r="A875" s="82" t="s">
        <v>17653</v>
      </c>
      <c r="B875" s="83">
        <v>12</v>
      </c>
      <c r="C875" s="82" t="s">
        <v>14215</v>
      </c>
      <c r="D875" s="82" t="s">
        <v>431</v>
      </c>
      <c r="E875" s="82">
        <v>480087900</v>
      </c>
      <c r="F875" s="82" t="s">
        <v>11467</v>
      </c>
      <c r="G875" s="82">
        <v>501170</v>
      </c>
      <c r="H875" s="82">
        <v>501170</v>
      </c>
      <c r="I875" s="82">
        <v>872600</v>
      </c>
      <c r="J875" s="82">
        <v>872600</v>
      </c>
      <c r="K875" s="82">
        <v>202009</v>
      </c>
      <c r="L875" s="82">
        <v>202009</v>
      </c>
      <c r="M875" s="82"/>
      <c r="N875" s="82" t="s">
        <v>2319</v>
      </c>
      <c r="O875" s="82" t="s">
        <v>2320</v>
      </c>
      <c r="P875" s="83">
        <v>44</v>
      </c>
      <c r="Q875" s="84">
        <v>145000</v>
      </c>
      <c r="R875" s="84">
        <v>6380000</v>
      </c>
      <c r="S875" s="82" t="s">
        <v>926</v>
      </c>
      <c r="T875" s="84">
        <v>6380000</v>
      </c>
      <c r="U875" s="82" t="s">
        <v>12771</v>
      </c>
      <c r="V875" s="85">
        <v>44102.936516203707</v>
      </c>
    </row>
    <row r="876" spans="1:22" ht="27.6" x14ac:dyDescent="0.3">
      <c r="A876" s="82" t="s">
        <v>17653</v>
      </c>
      <c r="B876" s="83">
        <v>13</v>
      </c>
      <c r="C876" s="82" t="s">
        <v>14215</v>
      </c>
      <c r="D876" s="82" t="s">
        <v>431</v>
      </c>
      <c r="E876" s="82">
        <v>480087900</v>
      </c>
      <c r="F876" s="82" t="s">
        <v>11467</v>
      </c>
      <c r="G876" s="82">
        <v>501170</v>
      </c>
      <c r="H876" s="82">
        <v>501170</v>
      </c>
      <c r="I876" s="82">
        <v>872600</v>
      </c>
      <c r="J876" s="82">
        <v>872600</v>
      </c>
      <c r="K876" s="82">
        <v>202012</v>
      </c>
      <c r="L876" s="82">
        <v>202012</v>
      </c>
      <c r="M876" s="82"/>
      <c r="N876" s="82" t="s">
        <v>2319</v>
      </c>
      <c r="O876" s="82" t="s">
        <v>2320</v>
      </c>
      <c r="P876" s="83">
        <v>44</v>
      </c>
      <c r="Q876" s="84">
        <v>145000</v>
      </c>
      <c r="R876" s="84">
        <v>6380000</v>
      </c>
      <c r="S876" s="82" t="s">
        <v>926</v>
      </c>
      <c r="T876" s="84">
        <v>6380000</v>
      </c>
      <c r="U876" s="82" t="s">
        <v>12771</v>
      </c>
      <c r="V876" s="85">
        <v>44102.936516203707</v>
      </c>
    </row>
    <row r="877" spans="1:22" ht="27.6" x14ac:dyDescent="0.3">
      <c r="A877" s="82" t="s">
        <v>17653</v>
      </c>
      <c r="B877" s="83">
        <v>14</v>
      </c>
      <c r="C877" s="82" t="s">
        <v>14215</v>
      </c>
      <c r="D877" s="82" t="s">
        <v>431</v>
      </c>
      <c r="E877" s="82">
        <v>480087900</v>
      </c>
      <c r="F877" s="82" t="s">
        <v>11467</v>
      </c>
      <c r="G877" s="82">
        <v>501170</v>
      </c>
      <c r="H877" s="82">
        <v>501170</v>
      </c>
      <c r="I877" s="82">
        <v>872600</v>
      </c>
      <c r="J877" s="82">
        <v>872600</v>
      </c>
      <c r="K877" s="82">
        <v>202009</v>
      </c>
      <c r="L877" s="82">
        <v>202009</v>
      </c>
      <c r="M877" s="82"/>
      <c r="N877" s="82" t="s">
        <v>2321</v>
      </c>
      <c r="O877" s="82" t="s">
        <v>2322</v>
      </c>
      <c r="P877" s="83">
        <v>110</v>
      </c>
      <c r="Q877" s="84">
        <v>11000</v>
      </c>
      <c r="R877" s="84">
        <v>1210000</v>
      </c>
      <c r="S877" s="82" t="s">
        <v>926</v>
      </c>
      <c r="T877" s="84">
        <v>1210000</v>
      </c>
      <c r="U877" s="82" t="s">
        <v>12771</v>
      </c>
      <c r="V877" s="85">
        <v>44102.936516203707</v>
      </c>
    </row>
    <row r="878" spans="1:22" ht="27.6" x14ac:dyDescent="0.3">
      <c r="A878" s="82" t="s">
        <v>17653</v>
      </c>
      <c r="B878" s="83">
        <v>15</v>
      </c>
      <c r="C878" s="82" t="s">
        <v>14215</v>
      </c>
      <c r="D878" s="82" t="s">
        <v>431</v>
      </c>
      <c r="E878" s="82">
        <v>480087900</v>
      </c>
      <c r="F878" s="82" t="s">
        <v>11467</v>
      </c>
      <c r="G878" s="82">
        <v>501170</v>
      </c>
      <c r="H878" s="82">
        <v>501170</v>
      </c>
      <c r="I878" s="82">
        <v>872600</v>
      </c>
      <c r="J878" s="82">
        <v>872600</v>
      </c>
      <c r="K878" s="82">
        <v>202012</v>
      </c>
      <c r="L878" s="82">
        <v>202012</v>
      </c>
      <c r="M878" s="82"/>
      <c r="N878" s="82" t="s">
        <v>2321</v>
      </c>
      <c r="O878" s="82" t="s">
        <v>2322</v>
      </c>
      <c r="P878" s="83">
        <v>110</v>
      </c>
      <c r="Q878" s="84">
        <v>11000</v>
      </c>
      <c r="R878" s="84">
        <v>1210000</v>
      </c>
      <c r="S878" s="82" t="s">
        <v>926</v>
      </c>
      <c r="T878" s="84">
        <v>1210000</v>
      </c>
      <c r="U878" s="82" t="s">
        <v>12771</v>
      </c>
      <c r="V878" s="85">
        <v>44102.936516203707</v>
      </c>
    </row>
    <row r="879" spans="1:22" ht="27.6" x14ac:dyDescent="0.3">
      <c r="A879" s="82" t="s">
        <v>17653</v>
      </c>
      <c r="B879" s="83">
        <v>16</v>
      </c>
      <c r="C879" s="82" t="s">
        <v>14215</v>
      </c>
      <c r="D879" s="82" t="s">
        <v>431</v>
      </c>
      <c r="E879" s="82">
        <v>480087900</v>
      </c>
      <c r="F879" s="82" t="s">
        <v>11467</v>
      </c>
      <c r="G879" s="82">
        <v>501170</v>
      </c>
      <c r="H879" s="82">
        <v>501170</v>
      </c>
      <c r="I879" s="82">
        <v>872600</v>
      </c>
      <c r="J879" s="82">
        <v>872600</v>
      </c>
      <c r="K879" s="82">
        <v>202009</v>
      </c>
      <c r="L879" s="82">
        <v>202009</v>
      </c>
      <c r="M879" s="82"/>
      <c r="N879" s="82" t="s">
        <v>2323</v>
      </c>
      <c r="O879" s="82" t="s">
        <v>2324</v>
      </c>
      <c r="P879" s="83">
        <v>44</v>
      </c>
      <c r="Q879" s="84">
        <v>55000</v>
      </c>
      <c r="R879" s="84">
        <v>2420000</v>
      </c>
      <c r="S879" s="82" t="s">
        <v>926</v>
      </c>
      <c r="T879" s="84">
        <v>2420000</v>
      </c>
      <c r="U879" s="82" t="s">
        <v>12771</v>
      </c>
      <c r="V879" s="85">
        <v>44102.936516203707</v>
      </c>
    </row>
    <row r="880" spans="1:22" ht="27.6" x14ac:dyDescent="0.3">
      <c r="A880" s="82" t="s">
        <v>17653</v>
      </c>
      <c r="B880" s="83">
        <v>17</v>
      </c>
      <c r="C880" s="82" t="s">
        <v>14215</v>
      </c>
      <c r="D880" s="82" t="s">
        <v>431</v>
      </c>
      <c r="E880" s="82">
        <v>480087900</v>
      </c>
      <c r="F880" s="82" t="s">
        <v>11467</v>
      </c>
      <c r="G880" s="82">
        <v>501170</v>
      </c>
      <c r="H880" s="82">
        <v>501170</v>
      </c>
      <c r="I880" s="82">
        <v>872600</v>
      </c>
      <c r="J880" s="82">
        <v>872600</v>
      </c>
      <c r="K880" s="82">
        <v>202012</v>
      </c>
      <c r="L880" s="82">
        <v>202012</v>
      </c>
      <c r="M880" s="82"/>
      <c r="N880" s="82" t="s">
        <v>2323</v>
      </c>
      <c r="O880" s="82" t="s">
        <v>2324</v>
      </c>
      <c r="P880" s="83">
        <v>44</v>
      </c>
      <c r="Q880" s="84">
        <v>55000</v>
      </c>
      <c r="R880" s="84">
        <v>2420000</v>
      </c>
      <c r="S880" s="82" t="s">
        <v>926</v>
      </c>
      <c r="T880" s="84">
        <v>2420000</v>
      </c>
      <c r="U880" s="82" t="s">
        <v>12771</v>
      </c>
      <c r="V880" s="85">
        <v>44102.936516203707</v>
      </c>
    </row>
    <row r="881" spans="1:22" ht="27.6" x14ac:dyDescent="0.3">
      <c r="A881" s="82" t="s">
        <v>17653</v>
      </c>
      <c r="B881" s="83">
        <v>18</v>
      </c>
      <c r="C881" s="82" t="s">
        <v>14215</v>
      </c>
      <c r="D881" s="82" t="s">
        <v>431</v>
      </c>
      <c r="E881" s="82">
        <v>480087900</v>
      </c>
      <c r="F881" s="82" t="s">
        <v>11467</v>
      </c>
      <c r="G881" s="82">
        <v>501170</v>
      </c>
      <c r="H881" s="82">
        <v>501170</v>
      </c>
      <c r="I881" s="82">
        <v>872600</v>
      </c>
      <c r="J881" s="82">
        <v>872600</v>
      </c>
      <c r="K881" s="82">
        <v>202009</v>
      </c>
      <c r="L881" s="82">
        <v>202009</v>
      </c>
      <c r="M881" s="82"/>
      <c r="N881" s="82" t="s">
        <v>2325</v>
      </c>
      <c r="O881" s="82" t="s">
        <v>2326</v>
      </c>
      <c r="P881" s="83">
        <v>44</v>
      </c>
      <c r="Q881" s="84">
        <v>22000</v>
      </c>
      <c r="R881" s="84">
        <v>968000</v>
      </c>
      <c r="S881" s="82" t="s">
        <v>926</v>
      </c>
      <c r="T881" s="84">
        <v>968000</v>
      </c>
      <c r="U881" s="82" t="s">
        <v>12771</v>
      </c>
      <c r="V881" s="85">
        <v>44102.936516203707</v>
      </c>
    </row>
    <row r="882" spans="1:22" ht="27.6" x14ac:dyDescent="0.3">
      <c r="A882" s="82" t="s">
        <v>17653</v>
      </c>
      <c r="B882" s="83">
        <v>19</v>
      </c>
      <c r="C882" s="82" t="s">
        <v>14215</v>
      </c>
      <c r="D882" s="82" t="s">
        <v>431</v>
      </c>
      <c r="E882" s="82">
        <v>480087900</v>
      </c>
      <c r="F882" s="82" t="s">
        <v>11467</v>
      </c>
      <c r="G882" s="82">
        <v>501170</v>
      </c>
      <c r="H882" s="82">
        <v>501170</v>
      </c>
      <c r="I882" s="82">
        <v>872600</v>
      </c>
      <c r="J882" s="82">
        <v>872600</v>
      </c>
      <c r="K882" s="82">
        <v>202012</v>
      </c>
      <c r="L882" s="82">
        <v>202012</v>
      </c>
      <c r="M882" s="82"/>
      <c r="N882" s="82" t="s">
        <v>2325</v>
      </c>
      <c r="O882" s="82" t="s">
        <v>2326</v>
      </c>
      <c r="P882" s="83">
        <v>44</v>
      </c>
      <c r="Q882" s="84">
        <v>22000</v>
      </c>
      <c r="R882" s="84">
        <v>968000</v>
      </c>
      <c r="S882" s="82" t="s">
        <v>926</v>
      </c>
      <c r="T882" s="84">
        <v>968000</v>
      </c>
      <c r="U882" s="82" t="s">
        <v>12771</v>
      </c>
      <c r="V882" s="85">
        <v>44102.936516203707</v>
      </c>
    </row>
    <row r="883" spans="1:22" ht="27.6" x14ac:dyDescent="0.3">
      <c r="A883" s="82" t="s">
        <v>17653</v>
      </c>
      <c r="B883" s="83">
        <v>20</v>
      </c>
      <c r="C883" s="82" t="s">
        <v>14215</v>
      </c>
      <c r="D883" s="82" t="s">
        <v>431</v>
      </c>
      <c r="E883" s="82">
        <v>480087900</v>
      </c>
      <c r="F883" s="82" t="s">
        <v>11467</v>
      </c>
      <c r="G883" s="82">
        <v>501170</v>
      </c>
      <c r="H883" s="82">
        <v>501170</v>
      </c>
      <c r="I883" s="82">
        <v>872600</v>
      </c>
      <c r="J883" s="82">
        <v>872600</v>
      </c>
      <c r="K883" s="82">
        <v>202009</v>
      </c>
      <c r="L883" s="82">
        <v>202009</v>
      </c>
      <c r="M883" s="82"/>
      <c r="N883" s="82" t="s">
        <v>2327</v>
      </c>
      <c r="O883" s="82" t="s">
        <v>2328</v>
      </c>
      <c r="P883" s="83">
        <v>44</v>
      </c>
      <c r="Q883" s="84">
        <v>8000</v>
      </c>
      <c r="R883" s="84">
        <v>352000</v>
      </c>
      <c r="S883" s="82" t="s">
        <v>926</v>
      </c>
      <c r="T883" s="84">
        <v>352000</v>
      </c>
      <c r="U883" s="82" t="s">
        <v>12771</v>
      </c>
      <c r="V883" s="85">
        <v>44102.936516203707</v>
      </c>
    </row>
    <row r="884" spans="1:22" ht="27.6" x14ac:dyDescent="0.3">
      <c r="A884" s="82" t="s">
        <v>17653</v>
      </c>
      <c r="B884" s="83">
        <v>21</v>
      </c>
      <c r="C884" s="82" t="s">
        <v>14215</v>
      </c>
      <c r="D884" s="82" t="s">
        <v>431</v>
      </c>
      <c r="E884" s="82">
        <v>480087900</v>
      </c>
      <c r="F884" s="82" t="s">
        <v>11467</v>
      </c>
      <c r="G884" s="82">
        <v>501170</v>
      </c>
      <c r="H884" s="82">
        <v>501170</v>
      </c>
      <c r="I884" s="82">
        <v>872600</v>
      </c>
      <c r="J884" s="82">
        <v>872600</v>
      </c>
      <c r="K884" s="82">
        <v>202012</v>
      </c>
      <c r="L884" s="82">
        <v>202012</v>
      </c>
      <c r="M884" s="82"/>
      <c r="N884" s="82" t="s">
        <v>2327</v>
      </c>
      <c r="O884" s="82" t="s">
        <v>2328</v>
      </c>
      <c r="P884" s="83">
        <v>44</v>
      </c>
      <c r="Q884" s="84">
        <v>8000</v>
      </c>
      <c r="R884" s="84">
        <v>352000</v>
      </c>
      <c r="S884" s="82" t="s">
        <v>926</v>
      </c>
      <c r="T884" s="84">
        <v>352000</v>
      </c>
      <c r="U884" s="82" t="s">
        <v>12771</v>
      </c>
      <c r="V884" s="85">
        <v>44102.936516203707</v>
      </c>
    </row>
    <row r="885" spans="1:22" ht="27.6" x14ac:dyDescent="0.3">
      <c r="A885" s="82" t="s">
        <v>17653</v>
      </c>
      <c r="B885" s="83">
        <v>22</v>
      </c>
      <c r="C885" s="82" t="s">
        <v>14215</v>
      </c>
      <c r="D885" s="82" t="s">
        <v>431</v>
      </c>
      <c r="E885" s="82">
        <v>480087900</v>
      </c>
      <c r="F885" s="82" t="s">
        <v>11467</v>
      </c>
      <c r="G885" s="82">
        <v>501170</v>
      </c>
      <c r="H885" s="82">
        <v>501170</v>
      </c>
      <c r="I885" s="82">
        <v>872600</v>
      </c>
      <c r="J885" s="82">
        <v>872600</v>
      </c>
      <c r="K885" s="82">
        <v>202009</v>
      </c>
      <c r="L885" s="82">
        <v>202009</v>
      </c>
      <c r="M885" s="82"/>
      <c r="N885" s="82" t="s">
        <v>2329</v>
      </c>
      <c r="O885" s="82" t="s">
        <v>2330</v>
      </c>
      <c r="P885" s="83">
        <v>22</v>
      </c>
      <c r="Q885" s="84">
        <v>17000</v>
      </c>
      <c r="R885" s="84">
        <v>374000</v>
      </c>
      <c r="S885" s="82" t="s">
        <v>926</v>
      </c>
      <c r="T885" s="84">
        <v>374000</v>
      </c>
      <c r="U885" s="82" t="s">
        <v>12771</v>
      </c>
      <c r="V885" s="85">
        <v>44102.936516203707</v>
      </c>
    </row>
    <row r="886" spans="1:22" ht="27.6" x14ac:dyDescent="0.3">
      <c r="A886" s="82" t="s">
        <v>17653</v>
      </c>
      <c r="B886" s="83">
        <v>23</v>
      </c>
      <c r="C886" s="82" t="s">
        <v>14215</v>
      </c>
      <c r="D886" s="82" t="s">
        <v>431</v>
      </c>
      <c r="E886" s="82">
        <v>480087900</v>
      </c>
      <c r="F886" s="82" t="s">
        <v>11467</v>
      </c>
      <c r="G886" s="82">
        <v>501170</v>
      </c>
      <c r="H886" s="82">
        <v>501170</v>
      </c>
      <c r="I886" s="82">
        <v>872600</v>
      </c>
      <c r="J886" s="82">
        <v>872600</v>
      </c>
      <c r="K886" s="82">
        <v>202012</v>
      </c>
      <c r="L886" s="82">
        <v>202012</v>
      </c>
      <c r="M886" s="82"/>
      <c r="N886" s="82" t="s">
        <v>2329</v>
      </c>
      <c r="O886" s="82" t="s">
        <v>2330</v>
      </c>
      <c r="P886" s="83">
        <v>22</v>
      </c>
      <c r="Q886" s="84">
        <v>17000</v>
      </c>
      <c r="R886" s="84">
        <v>374000</v>
      </c>
      <c r="S886" s="82" t="s">
        <v>926</v>
      </c>
      <c r="T886" s="84">
        <v>374000</v>
      </c>
      <c r="U886" s="82" t="s">
        <v>12771</v>
      </c>
      <c r="V886" s="85">
        <v>44102.936516203707</v>
      </c>
    </row>
    <row r="887" spans="1:22" ht="27.6" x14ac:dyDescent="0.3">
      <c r="A887" s="82" t="s">
        <v>17653</v>
      </c>
      <c r="B887" s="83">
        <v>24</v>
      </c>
      <c r="C887" s="82" t="s">
        <v>14215</v>
      </c>
      <c r="D887" s="82" t="s">
        <v>431</v>
      </c>
      <c r="E887" s="82">
        <v>480087900</v>
      </c>
      <c r="F887" s="82" t="s">
        <v>11467</v>
      </c>
      <c r="G887" s="82">
        <v>501170</v>
      </c>
      <c r="H887" s="82">
        <v>501170</v>
      </c>
      <c r="I887" s="82">
        <v>872600</v>
      </c>
      <c r="J887" s="82">
        <v>872600</v>
      </c>
      <c r="K887" s="82">
        <v>202009</v>
      </c>
      <c r="L887" s="82">
        <v>202009</v>
      </c>
      <c r="M887" s="82"/>
      <c r="N887" s="82" t="s">
        <v>2331</v>
      </c>
      <c r="O887" s="82" t="s">
        <v>2332</v>
      </c>
      <c r="P887" s="83">
        <v>534</v>
      </c>
      <c r="Q887" s="84">
        <v>23000</v>
      </c>
      <c r="R887" s="84">
        <v>12282000</v>
      </c>
      <c r="S887" s="82" t="s">
        <v>926</v>
      </c>
      <c r="T887" s="84">
        <v>12282000</v>
      </c>
      <c r="U887" s="82" t="s">
        <v>12771</v>
      </c>
      <c r="V887" s="85">
        <v>44102.936516203707</v>
      </c>
    </row>
    <row r="888" spans="1:22" ht="27.6" x14ac:dyDescent="0.3">
      <c r="A888" s="82" t="s">
        <v>17653</v>
      </c>
      <c r="B888" s="83">
        <v>25</v>
      </c>
      <c r="C888" s="82" t="s">
        <v>14215</v>
      </c>
      <c r="D888" s="82" t="s">
        <v>431</v>
      </c>
      <c r="E888" s="82">
        <v>480087900</v>
      </c>
      <c r="F888" s="82" t="s">
        <v>11467</v>
      </c>
      <c r="G888" s="82">
        <v>501170</v>
      </c>
      <c r="H888" s="82">
        <v>501170</v>
      </c>
      <c r="I888" s="82">
        <v>872600</v>
      </c>
      <c r="J888" s="82">
        <v>872600</v>
      </c>
      <c r="K888" s="82">
        <v>202012</v>
      </c>
      <c r="L888" s="82">
        <v>202012</v>
      </c>
      <c r="M888" s="82"/>
      <c r="N888" s="82" t="s">
        <v>2331</v>
      </c>
      <c r="O888" s="82" t="s">
        <v>2332</v>
      </c>
      <c r="P888" s="83">
        <v>534</v>
      </c>
      <c r="Q888" s="84">
        <v>23000</v>
      </c>
      <c r="R888" s="84">
        <v>12282000</v>
      </c>
      <c r="S888" s="82" t="s">
        <v>926</v>
      </c>
      <c r="T888" s="84">
        <v>12282000</v>
      </c>
      <c r="U888" s="82" t="s">
        <v>12771</v>
      </c>
      <c r="V888" s="85">
        <v>44102.936516203707</v>
      </c>
    </row>
    <row r="889" spans="1:22" ht="27.6" x14ac:dyDescent="0.3">
      <c r="A889" s="82" t="s">
        <v>14228</v>
      </c>
      <c r="B889" s="83">
        <v>0</v>
      </c>
      <c r="C889" s="82" t="s">
        <v>14229</v>
      </c>
      <c r="D889" s="82" t="s">
        <v>488</v>
      </c>
      <c r="E889" s="82">
        <v>480087932</v>
      </c>
      <c r="F889" s="82" t="s">
        <v>11467</v>
      </c>
      <c r="G889" s="82">
        <v>501730</v>
      </c>
      <c r="H889" s="82">
        <v>501730</v>
      </c>
      <c r="I889" s="82">
        <v>872320</v>
      </c>
      <c r="J889" s="82">
        <v>872320</v>
      </c>
      <c r="K889" s="82">
        <v>202010</v>
      </c>
      <c r="L889" s="82">
        <v>202010</v>
      </c>
      <c r="M889" s="82"/>
      <c r="N889" s="82" t="s">
        <v>2337</v>
      </c>
      <c r="O889" s="82" t="s">
        <v>2338</v>
      </c>
      <c r="P889" s="83">
        <v>310</v>
      </c>
      <c r="Q889" s="84">
        <v>25000</v>
      </c>
      <c r="R889" s="84">
        <v>7750000</v>
      </c>
      <c r="S889" s="82" t="s">
        <v>926</v>
      </c>
      <c r="T889" s="84">
        <v>7750000</v>
      </c>
      <c r="U889" s="82" t="s">
        <v>11487</v>
      </c>
      <c r="V889" s="85">
        <v>44103.778113425928</v>
      </c>
    </row>
    <row r="890" spans="1:22" ht="27.6" x14ac:dyDescent="0.3">
      <c r="A890" s="82" t="s">
        <v>14228</v>
      </c>
      <c r="B890" s="83">
        <v>1</v>
      </c>
      <c r="C890" s="82" t="s">
        <v>14229</v>
      </c>
      <c r="D890" s="82" t="s">
        <v>488</v>
      </c>
      <c r="E890" s="82">
        <v>480087932</v>
      </c>
      <c r="F890" s="82" t="s">
        <v>11467</v>
      </c>
      <c r="G890" s="82">
        <v>501730</v>
      </c>
      <c r="H890" s="82">
        <v>501730</v>
      </c>
      <c r="I890" s="82">
        <v>872320</v>
      </c>
      <c r="J890" s="82">
        <v>872320</v>
      </c>
      <c r="K890" s="82">
        <v>202010</v>
      </c>
      <c r="L890" s="82">
        <v>202010</v>
      </c>
      <c r="M890" s="82"/>
      <c r="N890" s="82" t="s">
        <v>2339</v>
      </c>
      <c r="O890" s="82" t="s">
        <v>2340</v>
      </c>
      <c r="P890" s="83">
        <v>870</v>
      </c>
      <c r="Q890" s="84">
        <v>25000</v>
      </c>
      <c r="R890" s="84">
        <v>21750000</v>
      </c>
      <c r="S890" s="82" t="s">
        <v>926</v>
      </c>
      <c r="T890" s="84">
        <v>21750000</v>
      </c>
      <c r="U890" s="82" t="s">
        <v>11487</v>
      </c>
      <c r="V890" s="85">
        <v>44103.778113425928</v>
      </c>
    </row>
    <row r="891" spans="1:22" ht="27.6" x14ac:dyDescent="0.3">
      <c r="A891" s="82" t="s">
        <v>14228</v>
      </c>
      <c r="B891" s="83">
        <v>2</v>
      </c>
      <c r="C891" s="82" t="s">
        <v>14229</v>
      </c>
      <c r="D891" s="82" t="s">
        <v>488</v>
      </c>
      <c r="E891" s="82">
        <v>480087932</v>
      </c>
      <c r="F891" s="82" t="s">
        <v>11467</v>
      </c>
      <c r="G891" s="82">
        <v>501730</v>
      </c>
      <c r="H891" s="82">
        <v>501730</v>
      </c>
      <c r="I891" s="82">
        <v>872320</v>
      </c>
      <c r="J891" s="82">
        <v>872320</v>
      </c>
      <c r="K891" s="82">
        <v>202010</v>
      </c>
      <c r="L891" s="82">
        <v>202010</v>
      </c>
      <c r="M891" s="82"/>
      <c r="N891" s="82" t="s">
        <v>2341</v>
      </c>
      <c r="O891" s="82" t="s">
        <v>2342</v>
      </c>
      <c r="P891" s="83">
        <v>1070</v>
      </c>
      <c r="Q891" s="84">
        <v>25000</v>
      </c>
      <c r="R891" s="84">
        <v>26750000</v>
      </c>
      <c r="S891" s="82" t="s">
        <v>926</v>
      </c>
      <c r="T891" s="84">
        <v>26750000</v>
      </c>
      <c r="U891" s="82" t="s">
        <v>11487</v>
      </c>
      <c r="V891" s="85">
        <v>44103.778113425928</v>
      </c>
    </row>
    <row r="892" spans="1:22" ht="27.6" x14ac:dyDescent="0.3">
      <c r="A892" s="82" t="s">
        <v>14228</v>
      </c>
      <c r="B892" s="83">
        <v>3</v>
      </c>
      <c r="C892" s="82" t="s">
        <v>14229</v>
      </c>
      <c r="D892" s="82" t="s">
        <v>488</v>
      </c>
      <c r="E892" s="82">
        <v>480087932</v>
      </c>
      <c r="F892" s="82" t="s">
        <v>11467</v>
      </c>
      <c r="G892" s="82">
        <v>501730</v>
      </c>
      <c r="H892" s="82">
        <v>501730</v>
      </c>
      <c r="I892" s="82">
        <v>872320</v>
      </c>
      <c r="J892" s="82">
        <v>872320</v>
      </c>
      <c r="K892" s="82">
        <v>202010</v>
      </c>
      <c r="L892" s="82">
        <v>202010</v>
      </c>
      <c r="M892" s="82"/>
      <c r="N892" s="82" t="s">
        <v>2343</v>
      </c>
      <c r="O892" s="82" t="s">
        <v>2344</v>
      </c>
      <c r="P892" s="83">
        <v>1070</v>
      </c>
      <c r="Q892" s="84">
        <v>25000</v>
      </c>
      <c r="R892" s="84">
        <v>26750000</v>
      </c>
      <c r="S892" s="82" t="s">
        <v>926</v>
      </c>
      <c r="T892" s="84">
        <v>26750000</v>
      </c>
      <c r="U892" s="82" t="s">
        <v>11487</v>
      </c>
      <c r="V892" s="85">
        <v>44103.778113425928</v>
      </c>
    </row>
    <row r="893" spans="1:22" ht="27.6" x14ac:dyDescent="0.3">
      <c r="A893" s="82" t="s">
        <v>14228</v>
      </c>
      <c r="B893" s="83">
        <v>4</v>
      </c>
      <c r="C893" s="82" t="s">
        <v>14229</v>
      </c>
      <c r="D893" s="82" t="s">
        <v>488</v>
      </c>
      <c r="E893" s="82">
        <v>480087932</v>
      </c>
      <c r="F893" s="82" t="s">
        <v>11467</v>
      </c>
      <c r="G893" s="82">
        <v>501730</v>
      </c>
      <c r="H893" s="82">
        <v>501730</v>
      </c>
      <c r="I893" s="82">
        <v>872320</v>
      </c>
      <c r="J893" s="82">
        <v>872320</v>
      </c>
      <c r="K893" s="82">
        <v>202010</v>
      </c>
      <c r="L893" s="82">
        <v>202010</v>
      </c>
      <c r="M893" s="82"/>
      <c r="N893" s="82" t="s">
        <v>2345</v>
      </c>
      <c r="O893" s="82" t="s">
        <v>2346</v>
      </c>
      <c r="P893" s="83">
        <v>1030</v>
      </c>
      <c r="Q893" s="84">
        <v>25000</v>
      </c>
      <c r="R893" s="84">
        <v>25750000</v>
      </c>
      <c r="S893" s="82" t="s">
        <v>926</v>
      </c>
      <c r="T893" s="84">
        <v>25750000</v>
      </c>
      <c r="U893" s="82" t="s">
        <v>11487</v>
      </c>
      <c r="V893" s="85">
        <v>44103.778113425928</v>
      </c>
    </row>
    <row r="894" spans="1:22" ht="27.6" x14ac:dyDescent="0.3">
      <c r="A894" s="82" t="s">
        <v>14228</v>
      </c>
      <c r="B894" s="83">
        <v>5</v>
      </c>
      <c r="C894" s="82" t="s">
        <v>14229</v>
      </c>
      <c r="D894" s="82" t="s">
        <v>488</v>
      </c>
      <c r="E894" s="82">
        <v>480087932</v>
      </c>
      <c r="F894" s="82" t="s">
        <v>11467</v>
      </c>
      <c r="G894" s="82">
        <v>501730</v>
      </c>
      <c r="H894" s="82">
        <v>501730</v>
      </c>
      <c r="I894" s="82">
        <v>872320</v>
      </c>
      <c r="J894" s="82">
        <v>872320</v>
      </c>
      <c r="K894" s="82">
        <v>202010</v>
      </c>
      <c r="L894" s="82">
        <v>202010</v>
      </c>
      <c r="M894" s="82"/>
      <c r="N894" s="82" t="s">
        <v>2347</v>
      </c>
      <c r="O894" s="82" t="s">
        <v>2348</v>
      </c>
      <c r="P894" s="83">
        <v>1070</v>
      </c>
      <c r="Q894" s="84">
        <v>25000</v>
      </c>
      <c r="R894" s="84">
        <v>26750000</v>
      </c>
      <c r="S894" s="82" t="s">
        <v>926</v>
      </c>
      <c r="T894" s="84">
        <v>26750000</v>
      </c>
      <c r="U894" s="82" t="s">
        <v>11487</v>
      </c>
      <c r="V894" s="85">
        <v>44103.778113425928</v>
      </c>
    </row>
    <row r="895" spans="1:22" ht="27.6" x14ac:dyDescent="0.3">
      <c r="A895" s="82" t="s">
        <v>14228</v>
      </c>
      <c r="B895" s="83">
        <v>6</v>
      </c>
      <c r="C895" s="82" t="s">
        <v>14229</v>
      </c>
      <c r="D895" s="82" t="s">
        <v>488</v>
      </c>
      <c r="E895" s="82">
        <v>480087932</v>
      </c>
      <c r="F895" s="82" t="s">
        <v>11467</v>
      </c>
      <c r="G895" s="82">
        <v>501730</v>
      </c>
      <c r="H895" s="82">
        <v>501730</v>
      </c>
      <c r="I895" s="82">
        <v>872320</v>
      </c>
      <c r="J895" s="82">
        <v>872320</v>
      </c>
      <c r="K895" s="82">
        <v>202010</v>
      </c>
      <c r="L895" s="82">
        <v>202010</v>
      </c>
      <c r="M895" s="82"/>
      <c r="N895" s="82" t="s">
        <v>2349</v>
      </c>
      <c r="O895" s="82" t="s">
        <v>2350</v>
      </c>
      <c r="P895" s="83">
        <v>1080</v>
      </c>
      <c r="Q895" s="84">
        <v>25000</v>
      </c>
      <c r="R895" s="84">
        <v>27000000</v>
      </c>
      <c r="S895" s="82" t="s">
        <v>926</v>
      </c>
      <c r="T895" s="84">
        <v>27000000</v>
      </c>
      <c r="U895" s="82" t="s">
        <v>11487</v>
      </c>
      <c r="V895" s="85">
        <v>44103.778113425928</v>
      </c>
    </row>
    <row r="896" spans="1:22" ht="27.6" x14ac:dyDescent="0.3">
      <c r="A896" s="82" t="s">
        <v>14228</v>
      </c>
      <c r="B896" s="83">
        <v>7</v>
      </c>
      <c r="C896" s="82" t="s">
        <v>14229</v>
      </c>
      <c r="D896" s="82" t="s">
        <v>488</v>
      </c>
      <c r="E896" s="82">
        <v>480087932</v>
      </c>
      <c r="F896" s="82" t="s">
        <v>11467</v>
      </c>
      <c r="G896" s="82">
        <v>501730</v>
      </c>
      <c r="H896" s="82">
        <v>501730</v>
      </c>
      <c r="I896" s="82">
        <v>872320</v>
      </c>
      <c r="J896" s="82">
        <v>872320</v>
      </c>
      <c r="K896" s="82">
        <v>202010</v>
      </c>
      <c r="L896" s="82">
        <v>202010</v>
      </c>
      <c r="M896" s="82"/>
      <c r="N896" s="82" t="s">
        <v>2351</v>
      </c>
      <c r="O896" s="82" t="s">
        <v>2352</v>
      </c>
      <c r="P896" s="83">
        <v>1070</v>
      </c>
      <c r="Q896" s="84">
        <v>25000</v>
      </c>
      <c r="R896" s="84">
        <v>26750000</v>
      </c>
      <c r="S896" s="82" t="s">
        <v>926</v>
      </c>
      <c r="T896" s="84">
        <v>26750000</v>
      </c>
      <c r="U896" s="82" t="s">
        <v>11487</v>
      </c>
      <c r="V896" s="85">
        <v>44103.778113425928</v>
      </c>
    </row>
    <row r="897" spans="1:22" ht="27.6" x14ac:dyDescent="0.3">
      <c r="A897" s="82" t="s">
        <v>14228</v>
      </c>
      <c r="B897" s="83">
        <v>8</v>
      </c>
      <c r="C897" s="82" t="s">
        <v>14229</v>
      </c>
      <c r="D897" s="82" t="s">
        <v>488</v>
      </c>
      <c r="E897" s="82">
        <v>480087932</v>
      </c>
      <c r="F897" s="82" t="s">
        <v>11467</v>
      </c>
      <c r="G897" s="82">
        <v>501730</v>
      </c>
      <c r="H897" s="82">
        <v>501730</v>
      </c>
      <c r="I897" s="82">
        <v>872320</v>
      </c>
      <c r="J897" s="82">
        <v>872320</v>
      </c>
      <c r="K897" s="82">
        <v>202010</v>
      </c>
      <c r="L897" s="82">
        <v>202010</v>
      </c>
      <c r="M897" s="82"/>
      <c r="N897" s="82" t="s">
        <v>2353</v>
      </c>
      <c r="O897" s="82" t="s">
        <v>2354</v>
      </c>
      <c r="P897" s="83">
        <v>50</v>
      </c>
      <c r="Q897" s="84">
        <v>25000</v>
      </c>
      <c r="R897" s="84">
        <v>1250000</v>
      </c>
      <c r="S897" s="82" t="s">
        <v>926</v>
      </c>
      <c r="T897" s="84">
        <v>1250000</v>
      </c>
      <c r="U897" s="82" t="s">
        <v>11487</v>
      </c>
      <c r="V897" s="85">
        <v>44103.778113425928</v>
      </c>
    </row>
    <row r="898" spans="1:22" ht="27.6" x14ac:dyDescent="0.3">
      <c r="A898" s="82" t="s">
        <v>14228</v>
      </c>
      <c r="B898" s="83">
        <v>9</v>
      </c>
      <c r="C898" s="82" t="s">
        <v>14229</v>
      </c>
      <c r="D898" s="82" t="s">
        <v>488</v>
      </c>
      <c r="E898" s="82">
        <v>480087932</v>
      </c>
      <c r="F898" s="82" t="s">
        <v>11467</v>
      </c>
      <c r="G898" s="82">
        <v>501730</v>
      </c>
      <c r="H898" s="82">
        <v>501730</v>
      </c>
      <c r="I898" s="82">
        <v>872320</v>
      </c>
      <c r="J898" s="82">
        <v>872320</v>
      </c>
      <c r="K898" s="82">
        <v>202010</v>
      </c>
      <c r="L898" s="82">
        <v>202010</v>
      </c>
      <c r="M898" s="82"/>
      <c r="N898" s="82" t="s">
        <v>2355</v>
      </c>
      <c r="O898" s="82" t="s">
        <v>2356</v>
      </c>
      <c r="P898" s="83">
        <v>1030</v>
      </c>
      <c r="Q898" s="84">
        <v>25000</v>
      </c>
      <c r="R898" s="84">
        <v>25750000</v>
      </c>
      <c r="S898" s="82" t="s">
        <v>926</v>
      </c>
      <c r="T898" s="84">
        <v>25750000</v>
      </c>
      <c r="U898" s="82" t="s">
        <v>11487</v>
      </c>
      <c r="V898" s="85">
        <v>44103.778113425928</v>
      </c>
    </row>
    <row r="899" spans="1:22" ht="27.6" x14ac:dyDescent="0.3">
      <c r="A899" s="82" t="s">
        <v>14228</v>
      </c>
      <c r="B899" s="83">
        <v>10</v>
      </c>
      <c r="C899" s="82" t="s">
        <v>14229</v>
      </c>
      <c r="D899" s="82" t="s">
        <v>488</v>
      </c>
      <c r="E899" s="82">
        <v>480087932</v>
      </c>
      <c r="F899" s="82" t="s">
        <v>11467</v>
      </c>
      <c r="G899" s="82">
        <v>501730</v>
      </c>
      <c r="H899" s="82">
        <v>501730</v>
      </c>
      <c r="I899" s="82">
        <v>872320</v>
      </c>
      <c r="J899" s="82">
        <v>872320</v>
      </c>
      <c r="K899" s="82">
        <v>202010</v>
      </c>
      <c r="L899" s="82">
        <v>202010</v>
      </c>
      <c r="M899" s="82"/>
      <c r="N899" s="82" t="s">
        <v>2357</v>
      </c>
      <c r="O899" s="82" t="s">
        <v>2358</v>
      </c>
      <c r="P899" s="83">
        <v>1010</v>
      </c>
      <c r="Q899" s="84">
        <v>25000</v>
      </c>
      <c r="R899" s="84">
        <v>25250000</v>
      </c>
      <c r="S899" s="82" t="s">
        <v>926</v>
      </c>
      <c r="T899" s="84">
        <v>25250000</v>
      </c>
      <c r="U899" s="82" t="s">
        <v>11487</v>
      </c>
      <c r="V899" s="85">
        <v>44103.778113425928</v>
      </c>
    </row>
    <row r="900" spans="1:22" ht="27.6" x14ac:dyDescent="0.3">
      <c r="A900" s="82" t="s">
        <v>14228</v>
      </c>
      <c r="B900" s="83">
        <v>11</v>
      </c>
      <c r="C900" s="82" t="s">
        <v>14229</v>
      </c>
      <c r="D900" s="82" t="s">
        <v>488</v>
      </c>
      <c r="E900" s="82">
        <v>480087932</v>
      </c>
      <c r="F900" s="82" t="s">
        <v>11467</v>
      </c>
      <c r="G900" s="82">
        <v>501730</v>
      </c>
      <c r="H900" s="82">
        <v>501730</v>
      </c>
      <c r="I900" s="82">
        <v>872320</v>
      </c>
      <c r="J900" s="82">
        <v>872320</v>
      </c>
      <c r="K900" s="82">
        <v>202010</v>
      </c>
      <c r="L900" s="82">
        <v>202010</v>
      </c>
      <c r="M900" s="82"/>
      <c r="N900" s="82" t="s">
        <v>2359</v>
      </c>
      <c r="O900" s="82" t="s">
        <v>2360</v>
      </c>
      <c r="P900" s="83">
        <v>1080</v>
      </c>
      <c r="Q900" s="84">
        <v>25000</v>
      </c>
      <c r="R900" s="84">
        <v>27000000</v>
      </c>
      <c r="S900" s="82" t="s">
        <v>926</v>
      </c>
      <c r="T900" s="84">
        <v>27000000</v>
      </c>
      <c r="U900" s="82" t="s">
        <v>11487</v>
      </c>
      <c r="V900" s="85">
        <v>44103.778113425928</v>
      </c>
    </row>
    <row r="901" spans="1:22" ht="27.6" x14ac:dyDescent="0.3">
      <c r="A901" s="82" t="s">
        <v>14228</v>
      </c>
      <c r="B901" s="83">
        <v>12</v>
      </c>
      <c r="C901" s="82" t="s">
        <v>14229</v>
      </c>
      <c r="D901" s="82" t="s">
        <v>488</v>
      </c>
      <c r="E901" s="82">
        <v>480087932</v>
      </c>
      <c r="F901" s="82" t="s">
        <v>11467</v>
      </c>
      <c r="G901" s="82">
        <v>501730</v>
      </c>
      <c r="H901" s="82">
        <v>501730</v>
      </c>
      <c r="I901" s="82">
        <v>872320</v>
      </c>
      <c r="J901" s="82">
        <v>872320</v>
      </c>
      <c r="K901" s="82">
        <v>202010</v>
      </c>
      <c r="L901" s="82">
        <v>202010</v>
      </c>
      <c r="M901" s="82"/>
      <c r="N901" s="82" t="s">
        <v>2361</v>
      </c>
      <c r="O901" s="82" t="s">
        <v>2362</v>
      </c>
      <c r="P901" s="83">
        <v>1080</v>
      </c>
      <c r="Q901" s="84">
        <v>25000</v>
      </c>
      <c r="R901" s="84">
        <v>27000000</v>
      </c>
      <c r="S901" s="82" t="s">
        <v>926</v>
      </c>
      <c r="T901" s="84">
        <v>27000000</v>
      </c>
      <c r="U901" s="82" t="s">
        <v>11487</v>
      </c>
      <c r="V901" s="85">
        <v>44103.778113425928</v>
      </c>
    </row>
    <row r="902" spans="1:22" ht="27.6" x14ac:dyDescent="0.3">
      <c r="A902" s="82" t="s">
        <v>14228</v>
      </c>
      <c r="B902" s="83">
        <v>13</v>
      </c>
      <c r="C902" s="82" t="s">
        <v>14229</v>
      </c>
      <c r="D902" s="82" t="s">
        <v>488</v>
      </c>
      <c r="E902" s="82">
        <v>480087932</v>
      </c>
      <c r="F902" s="82" t="s">
        <v>11467</v>
      </c>
      <c r="G902" s="82">
        <v>501730</v>
      </c>
      <c r="H902" s="82">
        <v>501730</v>
      </c>
      <c r="I902" s="82">
        <v>872320</v>
      </c>
      <c r="J902" s="82">
        <v>872320</v>
      </c>
      <c r="K902" s="82">
        <v>202010</v>
      </c>
      <c r="L902" s="82">
        <v>202010</v>
      </c>
      <c r="M902" s="82"/>
      <c r="N902" s="82" t="s">
        <v>2363</v>
      </c>
      <c r="O902" s="82" t="s">
        <v>2364</v>
      </c>
      <c r="P902" s="83">
        <v>1060</v>
      </c>
      <c r="Q902" s="84">
        <v>25000</v>
      </c>
      <c r="R902" s="84">
        <v>26500000</v>
      </c>
      <c r="S902" s="82" t="s">
        <v>926</v>
      </c>
      <c r="T902" s="84">
        <v>26500000</v>
      </c>
      <c r="U902" s="82" t="s">
        <v>11487</v>
      </c>
      <c r="V902" s="85">
        <v>44103.778113425928</v>
      </c>
    </row>
    <row r="903" spans="1:22" ht="27.6" x14ac:dyDescent="0.3">
      <c r="A903" s="82" t="s">
        <v>14228</v>
      </c>
      <c r="B903" s="83">
        <v>14</v>
      </c>
      <c r="C903" s="82" t="s">
        <v>14229</v>
      </c>
      <c r="D903" s="82" t="s">
        <v>488</v>
      </c>
      <c r="E903" s="82">
        <v>480087932</v>
      </c>
      <c r="F903" s="82" t="s">
        <v>11467</v>
      </c>
      <c r="G903" s="82">
        <v>501730</v>
      </c>
      <c r="H903" s="82">
        <v>501730</v>
      </c>
      <c r="I903" s="82">
        <v>872320</v>
      </c>
      <c r="J903" s="82">
        <v>872320</v>
      </c>
      <c r="K903" s="82">
        <v>202010</v>
      </c>
      <c r="L903" s="82">
        <v>202010</v>
      </c>
      <c r="M903" s="82"/>
      <c r="N903" s="82" t="s">
        <v>2365</v>
      </c>
      <c r="O903" s="82" t="s">
        <v>2366</v>
      </c>
      <c r="P903" s="83">
        <v>210</v>
      </c>
      <c r="Q903" s="84">
        <v>25000</v>
      </c>
      <c r="R903" s="84">
        <v>5250000</v>
      </c>
      <c r="S903" s="82" t="s">
        <v>926</v>
      </c>
      <c r="T903" s="84">
        <v>5250000</v>
      </c>
      <c r="U903" s="82" t="s">
        <v>11487</v>
      </c>
      <c r="V903" s="85">
        <v>44103.778113425928</v>
      </c>
    </row>
    <row r="904" spans="1:22" ht="27.6" x14ac:dyDescent="0.3">
      <c r="A904" s="82" t="s">
        <v>14228</v>
      </c>
      <c r="B904" s="83">
        <v>15</v>
      </c>
      <c r="C904" s="82" t="s">
        <v>14229</v>
      </c>
      <c r="D904" s="82" t="s">
        <v>488</v>
      </c>
      <c r="E904" s="82">
        <v>480087932</v>
      </c>
      <c r="F904" s="82" t="s">
        <v>11467</v>
      </c>
      <c r="G904" s="82">
        <v>501730</v>
      </c>
      <c r="H904" s="82">
        <v>501730</v>
      </c>
      <c r="I904" s="82">
        <v>872320</v>
      </c>
      <c r="J904" s="82">
        <v>872320</v>
      </c>
      <c r="K904" s="82">
        <v>202010</v>
      </c>
      <c r="L904" s="82">
        <v>202010</v>
      </c>
      <c r="M904" s="82"/>
      <c r="N904" s="82" t="s">
        <v>2367</v>
      </c>
      <c r="O904" s="82" t="s">
        <v>2368</v>
      </c>
      <c r="P904" s="83">
        <v>1070</v>
      </c>
      <c r="Q904" s="84">
        <v>25000</v>
      </c>
      <c r="R904" s="84">
        <v>26750000</v>
      </c>
      <c r="S904" s="82" t="s">
        <v>926</v>
      </c>
      <c r="T904" s="84">
        <v>26750000</v>
      </c>
      <c r="U904" s="82" t="s">
        <v>11487</v>
      </c>
      <c r="V904" s="85">
        <v>44103.778113425928</v>
      </c>
    </row>
    <row r="905" spans="1:22" ht="27.6" x14ac:dyDescent="0.3">
      <c r="A905" s="82" t="s">
        <v>14228</v>
      </c>
      <c r="B905" s="83">
        <v>16</v>
      </c>
      <c r="C905" s="82" t="s">
        <v>14229</v>
      </c>
      <c r="D905" s="82" t="s">
        <v>488</v>
      </c>
      <c r="E905" s="82">
        <v>480087932</v>
      </c>
      <c r="F905" s="82" t="s">
        <v>11467</v>
      </c>
      <c r="G905" s="82">
        <v>501730</v>
      </c>
      <c r="H905" s="82">
        <v>501730</v>
      </c>
      <c r="I905" s="82">
        <v>872320</v>
      </c>
      <c r="J905" s="82">
        <v>872320</v>
      </c>
      <c r="K905" s="82">
        <v>202010</v>
      </c>
      <c r="L905" s="82">
        <v>202010</v>
      </c>
      <c r="M905" s="82"/>
      <c r="N905" s="82" t="s">
        <v>2369</v>
      </c>
      <c r="O905" s="82" t="s">
        <v>2370</v>
      </c>
      <c r="P905" s="83">
        <v>160</v>
      </c>
      <c r="Q905" s="84">
        <v>27000</v>
      </c>
      <c r="R905" s="84">
        <v>4320000</v>
      </c>
      <c r="S905" s="82" t="s">
        <v>926</v>
      </c>
      <c r="T905" s="84">
        <v>4320000</v>
      </c>
      <c r="U905" s="82" t="s">
        <v>11487</v>
      </c>
      <c r="V905" s="85">
        <v>44103.778113425928</v>
      </c>
    </row>
    <row r="906" spans="1:22" ht="27.6" x14ac:dyDescent="0.3">
      <c r="A906" s="82" t="s">
        <v>14228</v>
      </c>
      <c r="B906" s="83">
        <v>17</v>
      </c>
      <c r="C906" s="82" t="s">
        <v>14229</v>
      </c>
      <c r="D906" s="82" t="s">
        <v>488</v>
      </c>
      <c r="E906" s="82">
        <v>480087932</v>
      </c>
      <c r="F906" s="82" t="s">
        <v>11467</v>
      </c>
      <c r="G906" s="82">
        <v>501730</v>
      </c>
      <c r="H906" s="82">
        <v>501730</v>
      </c>
      <c r="I906" s="82">
        <v>872320</v>
      </c>
      <c r="J906" s="82">
        <v>872320</v>
      </c>
      <c r="K906" s="82">
        <v>202010</v>
      </c>
      <c r="L906" s="82">
        <v>202010</v>
      </c>
      <c r="M906" s="82"/>
      <c r="N906" s="82" t="s">
        <v>2371</v>
      </c>
      <c r="O906" s="82" t="s">
        <v>2372</v>
      </c>
      <c r="P906" s="83">
        <v>10</v>
      </c>
      <c r="Q906" s="84">
        <v>27000</v>
      </c>
      <c r="R906" s="84">
        <v>270000</v>
      </c>
      <c r="S906" s="82" t="s">
        <v>926</v>
      </c>
      <c r="T906" s="84">
        <v>270000</v>
      </c>
      <c r="U906" s="82" t="s">
        <v>11487</v>
      </c>
      <c r="V906" s="85">
        <v>44103.778113425928</v>
      </c>
    </row>
    <row r="907" spans="1:22" ht="27.6" x14ac:dyDescent="0.3">
      <c r="A907" s="82" t="s">
        <v>14228</v>
      </c>
      <c r="B907" s="83">
        <v>18</v>
      </c>
      <c r="C907" s="82" t="s">
        <v>14229</v>
      </c>
      <c r="D907" s="82" t="s">
        <v>488</v>
      </c>
      <c r="E907" s="82">
        <v>480087932</v>
      </c>
      <c r="F907" s="82" t="s">
        <v>11467</v>
      </c>
      <c r="G907" s="82">
        <v>501730</v>
      </c>
      <c r="H907" s="82">
        <v>501730</v>
      </c>
      <c r="I907" s="82">
        <v>872320</v>
      </c>
      <c r="J907" s="82">
        <v>872320</v>
      </c>
      <c r="K907" s="82">
        <v>202010</v>
      </c>
      <c r="L907" s="82">
        <v>202010</v>
      </c>
      <c r="M907" s="82"/>
      <c r="N907" s="82" t="s">
        <v>2373</v>
      </c>
      <c r="O907" s="82" t="s">
        <v>2374</v>
      </c>
      <c r="P907" s="83">
        <v>1070</v>
      </c>
      <c r="Q907" s="84">
        <v>27000</v>
      </c>
      <c r="R907" s="84">
        <v>28890000</v>
      </c>
      <c r="S907" s="82" t="s">
        <v>926</v>
      </c>
      <c r="T907" s="84">
        <v>28890000</v>
      </c>
      <c r="U907" s="82" t="s">
        <v>11487</v>
      </c>
      <c r="V907" s="85">
        <v>44103.778113425928</v>
      </c>
    </row>
    <row r="908" spans="1:22" ht="27.6" x14ac:dyDescent="0.3">
      <c r="A908" s="82" t="s">
        <v>14228</v>
      </c>
      <c r="B908" s="83">
        <v>19</v>
      </c>
      <c r="C908" s="82" t="s">
        <v>14229</v>
      </c>
      <c r="D908" s="82" t="s">
        <v>488</v>
      </c>
      <c r="E908" s="82">
        <v>480087932</v>
      </c>
      <c r="F908" s="82" t="s">
        <v>11467</v>
      </c>
      <c r="G908" s="82">
        <v>501730</v>
      </c>
      <c r="H908" s="82">
        <v>501730</v>
      </c>
      <c r="I908" s="82">
        <v>872320</v>
      </c>
      <c r="J908" s="82">
        <v>872320</v>
      </c>
      <c r="K908" s="82">
        <v>202010</v>
      </c>
      <c r="L908" s="82">
        <v>202010</v>
      </c>
      <c r="M908" s="82"/>
      <c r="N908" s="82" t="s">
        <v>2375</v>
      </c>
      <c r="O908" s="82" t="s">
        <v>2376</v>
      </c>
      <c r="P908" s="83">
        <v>1070</v>
      </c>
      <c r="Q908" s="84">
        <v>27000</v>
      </c>
      <c r="R908" s="84">
        <v>28890000</v>
      </c>
      <c r="S908" s="82" t="s">
        <v>926</v>
      </c>
      <c r="T908" s="84">
        <v>28890000</v>
      </c>
      <c r="U908" s="82" t="s">
        <v>11487</v>
      </c>
      <c r="V908" s="85">
        <v>44103.778113425928</v>
      </c>
    </row>
    <row r="909" spans="1:22" ht="27.6" x14ac:dyDescent="0.3">
      <c r="A909" s="82" t="s">
        <v>14228</v>
      </c>
      <c r="B909" s="83">
        <v>20</v>
      </c>
      <c r="C909" s="82" t="s">
        <v>14229</v>
      </c>
      <c r="D909" s="82" t="s">
        <v>488</v>
      </c>
      <c r="E909" s="82">
        <v>480087932</v>
      </c>
      <c r="F909" s="82" t="s">
        <v>11467</v>
      </c>
      <c r="G909" s="82">
        <v>501730</v>
      </c>
      <c r="H909" s="82">
        <v>501730</v>
      </c>
      <c r="I909" s="82">
        <v>872320</v>
      </c>
      <c r="J909" s="82">
        <v>872320</v>
      </c>
      <c r="K909" s="82">
        <v>202010</v>
      </c>
      <c r="L909" s="82">
        <v>202010</v>
      </c>
      <c r="M909" s="82"/>
      <c r="N909" s="82" t="s">
        <v>2377</v>
      </c>
      <c r="O909" s="82" t="s">
        <v>2378</v>
      </c>
      <c r="P909" s="83">
        <v>1080</v>
      </c>
      <c r="Q909" s="84">
        <v>27000</v>
      </c>
      <c r="R909" s="84">
        <v>29160000</v>
      </c>
      <c r="S909" s="82" t="s">
        <v>926</v>
      </c>
      <c r="T909" s="84">
        <v>29160000</v>
      </c>
      <c r="U909" s="82" t="s">
        <v>11487</v>
      </c>
      <c r="V909" s="85">
        <v>44103.778113425928</v>
      </c>
    </row>
    <row r="910" spans="1:22" ht="27.6" x14ac:dyDescent="0.3">
      <c r="A910" s="82" t="s">
        <v>14228</v>
      </c>
      <c r="B910" s="83">
        <v>21</v>
      </c>
      <c r="C910" s="82" t="s">
        <v>14229</v>
      </c>
      <c r="D910" s="82" t="s">
        <v>488</v>
      </c>
      <c r="E910" s="82">
        <v>480087932</v>
      </c>
      <c r="F910" s="82" t="s">
        <v>11467</v>
      </c>
      <c r="G910" s="82">
        <v>501730</v>
      </c>
      <c r="H910" s="82">
        <v>501730</v>
      </c>
      <c r="I910" s="82">
        <v>872320</v>
      </c>
      <c r="J910" s="82">
        <v>872320</v>
      </c>
      <c r="K910" s="82">
        <v>202010</v>
      </c>
      <c r="L910" s="82">
        <v>202010</v>
      </c>
      <c r="M910" s="82"/>
      <c r="N910" s="82" t="s">
        <v>2379</v>
      </c>
      <c r="O910" s="82" t="s">
        <v>2380</v>
      </c>
      <c r="P910" s="83">
        <v>1110</v>
      </c>
      <c r="Q910" s="84">
        <v>27000</v>
      </c>
      <c r="R910" s="84">
        <v>29970000</v>
      </c>
      <c r="S910" s="82" t="s">
        <v>926</v>
      </c>
      <c r="T910" s="84">
        <v>29970000</v>
      </c>
      <c r="U910" s="82" t="s">
        <v>11487</v>
      </c>
      <c r="V910" s="85">
        <v>44103.778113425928</v>
      </c>
    </row>
    <row r="911" spans="1:22" ht="27.6" x14ac:dyDescent="0.3">
      <c r="A911" s="82" t="s">
        <v>14228</v>
      </c>
      <c r="B911" s="83">
        <v>22</v>
      </c>
      <c r="C911" s="82" t="s">
        <v>14229</v>
      </c>
      <c r="D911" s="82" t="s">
        <v>488</v>
      </c>
      <c r="E911" s="82">
        <v>480087932</v>
      </c>
      <c r="F911" s="82" t="s">
        <v>11467</v>
      </c>
      <c r="G911" s="82">
        <v>501730</v>
      </c>
      <c r="H911" s="82">
        <v>501730</v>
      </c>
      <c r="I911" s="82">
        <v>872320</v>
      </c>
      <c r="J911" s="82">
        <v>872320</v>
      </c>
      <c r="K911" s="82">
        <v>202010</v>
      </c>
      <c r="L911" s="82">
        <v>202010</v>
      </c>
      <c r="M911" s="82"/>
      <c r="N911" s="82" t="s">
        <v>2381</v>
      </c>
      <c r="O911" s="82" t="s">
        <v>2382</v>
      </c>
      <c r="P911" s="83">
        <v>270</v>
      </c>
      <c r="Q911" s="84">
        <v>27000</v>
      </c>
      <c r="R911" s="84">
        <v>7290000</v>
      </c>
      <c r="S911" s="82" t="s">
        <v>926</v>
      </c>
      <c r="T911" s="84">
        <v>7290000</v>
      </c>
      <c r="U911" s="82" t="s">
        <v>11487</v>
      </c>
      <c r="V911" s="85">
        <v>44103.778113425928</v>
      </c>
    </row>
    <row r="912" spans="1:22" ht="27.6" x14ac:dyDescent="0.3">
      <c r="A912" s="82" t="s">
        <v>14228</v>
      </c>
      <c r="B912" s="83">
        <v>23</v>
      </c>
      <c r="C912" s="82" t="s">
        <v>14229</v>
      </c>
      <c r="D912" s="82" t="s">
        <v>488</v>
      </c>
      <c r="E912" s="82">
        <v>480087932</v>
      </c>
      <c r="F912" s="82" t="s">
        <v>11467</v>
      </c>
      <c r="G912" s="82">
        <v>501730</v>
      </c>
      <c r="H912" s="82">
        <v>501730</v>
      </c>
      <c r="I912" s="82">
        <v>872320</v>
      </c>
      <c r="J912" s="82">
        <v>872320</v>
      </c>
      <c r="K912" s="82">
        <v>202010</v>
      </c>
      <c r="L912" s="82">
        <v>202010</v>
      </c>
      <c r="M912" s="82"/>
      <c r="N912" s="82" t="s">
        <v>2383</v>
      </c>
      <c r="O912" s="82" t="s">
        <v>2384</v>
      </c>
      <c r="P912" s="83">
        <v>50</v>
      </c>
      <c r="Q912" s="84">
        <v>27000</v>
      </c>
      <c r="R912" s="84">
        <v>1350000</v>
      </c>
      <c r="S912" s="82" t="s">
        <v>926</v>
      </c>
      <c r="T912" s="84">
        <v>1350000</v>
      </c>
      <c r="U912" s="82" t="s">
        <v>11487</v>
      </c>
      <c r="V912" s="85">
        <v>44103.778113425928</v>
      </c>
    </row>
    <row r="913" spans="1:22" ht="27.6" x14ac:dyDescent="0.3">
      <c r="A913" s="82" t="s">
        <v>14228</v>
      </c>
      <c r="B913" s="83">
        <v>24</v>
      </c>
      <c r="C913" s="82" t="s">
        <v>14229</v>
      </c>
      <c r="D913" s="82" t="s">
        <v>488</v>
      </c>
      <c r="E913" s="82">
        <v>480087932</v>
      </c>
      <c r="F913" s="82" t="s">
        <v>11467</v>
      </c>
      <c r="G913" s="82">
        <v>501730</v>
      </c>
      <c r="H913" s="82">
        <v>501730</v>
      </c>
      <c r="I913" s="82">
        <v>872320</v>
      </c>
      <c r="J913" s="82">
        <v>872320</v>
      </c>
      <c r="K913" s="82">
        <v>202010</v>
      </c>
      <c r="L913" s="82">
        <v>202010</v>
      </c>
      <c r="M913" s="82"/>
      <c r="N913" s="82" t="s">
        <v>2385</v>
      </c>
      <c r="O913" s="82" t="s">
        <v>2386</v>
      </c>
      <c r="P913" s="83">
        <v>10</v>
      </c>
      <c r="Q913" s="84">
        <v>27000</v>
      </c>
      <c r="R913" s="84">
        <v>270000</v>
      </c>
      <c r="S913" s="82" t="s">
        <v>926</v>
      </c>
      <c r="T913" s="84">
        <v>270000</v>
      </c>
      <c r="U913" s="82" t="s">
        <v>11487</v>
      </c>
      <c r="V913" s="85">
        <v>44103.778113425928</v>
      </c>
    </row>
    <row r="914" spans="1:22" ht="27.6" x14ac:dyDescent="0.3">
      <c r="A914" s="82" t="s">
        <v>14228</v>
      </c>
      <c r="B914" s="83">
        <v>25</v>
      </c>
      <c r="C914" s="82" t="s">
        <v>14229</v>
      </c>
      <c r="D914" s="82" t="s">
        <v>488</v>
      </c>
      <c r="E914" s="82">
        <v>480087932</v>
      </c>
      <c r="F914" s="82" t="s">
        <v>11467</v>
      </c>
      <c r="G914" s="82">
        <v>501730</v>
      </c>
      <c r="H914" s="82">
        <v>501730</v>
      </c>
      <c r="I914" s="82">
        <v>872320</v>
      </c>
      <c r="J914" s="82">
        <v>872320</v>
      </c>
      <c r="K914" s="82">
        <v>202010</v>
      </c>
      <c r="L914" s="82">
        <v>202010</v>
      </c>
      <c r="M914" s="82"/>
      <c r="N914" s="82" t="s">
        <v>2387</v>
      </c>
      <c r="O914" s="82" t="s">
        <v>2388</v>
      </c>
      <c r="P914" s="83">
        <v>920</v>
      </c>
      <c r="Q914" s="84">
        <v>27000</v>
      </c>
      <c r="R914" s="84">
        <v>24840000</v>
      </c>
      <c r="S914" s="82" t="s">
        <v>926</v>
      </c>
      <c r="T914" s="84">
        <v>24840000</v>
      </c>
      <c r="U914" s="82" t="s">
        <v>11487</v>
      </c>
      <c r="V914" s="85">
        <v>44103.778113425928</v>
      </c>
    </row>
    <row r="915" spans="1:22" ht="27.6" x14ac:dyDescent="0.3">
      <c r="A915" s="82" t="s">
        <v>14228</v>
      </c>
      <c r="B915" s="83">
        <v>26</v>
      </c>
      <c r="C915" s="82" t="s">
        <v>14229</v>
      </c>
      <c r="D915" s="82" t="s">
        <v>488</v>
      </c>
      <c r="E915" s="82">
        <v>480087932</v>
      </c>
      <c r="F915" s="82" t="s">
        <v>11467</v>
      </c>
      <c r="G915" s="82">
        <v>501730</v>
      </c>
      <c r="H915" s="82">
        <v>501730</v>
      </c>
      <c r="I915" s="82">
        <v>872320</v>
      </c>
      <c r="J915" s="82">
        <v>872320</v>
      </c>
      <c r="K915" s="82">
        <v>202010</v>
      </c>
      <c r="L915" s="82">
        <v>202010</v>
      </c>
      <c r="M915" s="82"/>
      <c r="N915" s="82" t="s">
        <v>2389</v>
      </c>
      <c r="O915" s="82" t="s">
        <v>2390</v>
      </c>
      <c r="P915" s="83">
        <v>1070</v>
      </c>
      <c r="Q915" s="84">
        <v>27000</v>
      </c>
      <c r="R915" s="84">
        <v>28890000</v>
      </c>
      <c r="S915" s="82" t="s">
        <v>926</v>
      </c>
      <c r="T915" s="84">
        <v>28890000</v>
      </c>
      <c r="U915" s="82" t="s">
        <v>11487</v>
      </c>
      <c r="V915" s="85">
        <v>44103.778113425928</v>
      </c>
    </row>
    <row r="916" spans="1:22" ht="27.6" x14ac:dyDescent="0.3">
      <c r="A916" s="82" t="s">
        <v>14228</v>
      </c>
      <c r="B916" s="83">
        <v>27</v>
      </c>
      <c r="C916" s="82" t="s">
        <v>14229</v>
      </c>
      <c r="D916" s="82" t="s">
        <v>488</v>
      </c>
      <c r="E916" s="82">
        <v>480087932</v>
      </c>
      <c r="F916" s="82" t="s">
        <v>11467</v>
      </c>
      <c r="G916" s="82">
        <v>501730</v>
      </c>
      <c r="H916" s="82">
        <v>501730</v>
      </c>
      <c r="I916" s="82">
        <v>872320</v>
      </c>
      <c r="J916" s="82">
        <v>872320</v>
      </c>
      <c r="K916" s="82">
        <v>202010</v>
      </c>
      <c r="L916" s="82">
        <v>202010</v>
      </c>
      <c r="M916" s="82"/>
      <c r="N916" s="82" t="s">
        <v>2391</v>
      </c>
      <c r="O916" s="82" t="s">
        <v>2392</v>
      </c>
      <c r="P916" s="83">
        <v>1070</v>
      </c>
      <c r="Q916" s="84">
        <v>27000</v>
      </c>
      <c r="R916" s="84">
        <v>28890000</v>
      </c>
      <c r="S916" s="82" t="s">
        <v>926</v>
      </c>
      <c r="T916" s="84">
        <v>28890000</v>
      </c>
      <c r="U916" s="82" t="s">
        <v>11487</v>
      </c>
      <c r="V916" s="85">
        <v>44103.778113425928</v>
      </c>
    </row>
    <row r="917" spans="1:22" ht="27.6" x14ac:dyDescent="0.3">
      <c r="A917" s="82" t="s">
        <v>14228</v>
      </c>
      <c r="B917" s="83">
        <v>28</v>
      </c>
      <c r="C917" s="82" t="s">
        <v>14229</v>
      </c>
      <c r="D917" s="82" t="s">
        <v>488</v>
      </c>
      <c r="E917" s="82">
        <v>480087932</v>
      </c>
      <c r="F917" s="82" t="s">
        <v>11467</v>
      </c>
      <c r="G917" s="82">
        <v>501730</v>
      </c>
      <c r="H917" s="82">
        <v>501730</v>
      </c>
      <c r="I917" s="82">
        <v>872320</v>
      </c>
      <c r="J917" s="82">
        <v>872320</v>
      </c>
      <c r="K917" s="82">
        <v>202010</v>
      </c>
      <c r="L917" s="82">
        <v>202010</v>
      </c>
      <c r="M917" s="82"/>
      <c r="N917" s="82" t="s">
        <v>2393</v>
      </c>
      <c r="O917" s="82" t="s">
        <v>2394</v>
      </c>
      <c r="P917" s="83">
        <v>610</v>
      </c>
      <c r="Q917" s="84">
        <v>27000</v>
      </c>
      <c r="R917" s="84">
        <v>16470000</v>
      </c>
      <c r="S917" s="82" t="s">
        <v>926</v>
      </c>
      <c r="T917" s="84">
        <v>16470000</v>
      </c>
      <c r="U917" s="82" t="s">
        <v>11487</v>
      </c>
      <c r="V917" s="85">
        <v>44103.778113425928</v>
      </c>
    </row>
    <row r="918" spans="1:22" ht="27.6" x14ac:dyDescent="0.3">
      <c r="A918" s="82" t="s">
        <v>14228</v>
      </c>
      <c r="B918" s="83">
        <v>29</v>
      </c>
      <c r="C918" s="82" t="s">
        <v>14229</v>
      </c>
      <c r="D918" s="82" t="s">
        <v>488</v>
      </c>
      <c r="E918" s="82">
        <v>480087932</v>
      </c>
      <c r="F918" s="82" t="s">
        <v>11467</v>
      </c>
      <c r="G918" s="82">
        <v>501730</v>
      </c>
      <c r="H918" s="82">
        <v>501730</v>
      </c>
      <c r="I918" s="82">
        <v>872320</v>
      </c>
      <c r="J918" s="82">
        <v>872320</v>
      </c>
      <c r="K918" s="82">
        <v>202010</v>
      </c>
      <c r="L918" s="82">
        <v>202010</v>
      </c>
      <c r="M918" s="82"/>
      <c r="N918" s="82" t="s">
        <v>2395</v>
      </c>
      <c r="O918" s="82" t="s">
        <v>2396</v>
      </c>
      <c r="P918" s="83">
        <v>270</v>
      </c>
      <c r="Q918" s="84">
        <v>27000</v>
      </c>
      <c r="R918" s="84">
        <v>7290000</v>
      </c>
      <c r="S918" s="82" t="s">
        <v>926</v>
      </c>
      <c r="T918" s="84">
        <v>7290000</v>
      </c>
      <c r="U918" s="82" t="s">
        <v>11487</v>
      </c>
      <c r="V918" s="85">
        <v>44103.778113425928</v>
      </c>
    </row>
    <row r="919" spans="1:22" ht="27.6" x14ac:dyDescent="0.3">
      <c r="A919" s="82" t="s">
        <v>14228</v>
      </c>
      <c r="B919" s="83">
        <v>30</v>
      </c>
      <c r="C919" s="82" t="s">
        <v>14229</v>
      </c>
      <c r="D919" s="82" t="s">
        <v>488</v>
      </c>
      <c r="E919" s="82">
        <v>480087932</v>
      </c>
      <c r="F919" s="82" t="s">
        <v>11467</v>
      </c>
      <c r="G919" s="82">
        <v>501730</v>
      </c>
      <c r="H919" s="82">
        <v>501730</v>
      </c>
      <c r="I919" s="82">
        <v>872320</v>
      </c>
      <c r="J919" s="82">
        <v>872320</v>
      </c>
      <c r="K919" s="82">
        <v>202010</v>
      </c>
      <c r="L919" s="82">
        <v>202010</v>
      </c>
      <c r="M919" s="82"/>
      <c r="N919" s="82" t="s">
        <v>2397</v>
      </c>
      <c r="O919" s="82" t="s">
        <v>2398</v>
      </c>
      <c r="P919" s="83">
        <v>400</v>
      </c>
      <c r="Q919" s="84">
        <v>27000</v>
      </c>
      <c r="R919" s="84">
        <v>10800000</v>
      </c>
      <c r="S919" s="82" t="s">
        <v>926</v>
      </c>
      <c r="T919" s="84">
        <v>10800000</v>
      </c>
      <c r="U919" s="82" t="s">
        <v>11487</v>
      </c>
      <c r="V919" s="85">
        <v>44103.778113425928</v>
      </c>
    </row>
    <row r="920" spans="1:22" ht="27.6" x14ac:dyDescent="0.3">
      <c r="A920" s="82" t="s">
        <v>14228</v>
      </c>
      <c r="B920" s="83">
        <v>31</v>
      </c>
      <c r="C920" s="82" t="s">
        <v>14229</v>
      </c>
      <c r="D920" s="82" t="s">
        <v>488</v>
      </c>
      <c r="E920" s="82">
        <v>480087932</v>
      </c>
      <c r="F920" s="82" t="s">
        <v>11467</v>
      </c>
      <c r="G920" s="82">
        <v>501730</v>
      </c>
      <c r="H920" s="82">
        <v>501730</v>
      </c>
      <c r="I920" s="82">
        <v>872320</v>
      </c>
      <c r="J920" s="82">
        <v>872320</v>
      </c>
      <c r="K920" s="82">
        <v>202010</v>
      </c>
      <c r="L920" s="82">
        <v>202010</v>
      </c>
      <c r="M920" s="82"/>
      <c r="N920" s="82" t="s">
        <v>2399</v>
      </c>
      <c r="O920" s="82" t="s">
        <v>2400</v>
      </c>
      <c r="P920" s="83">
        <v>280</v>
      </c>
      <c r="Q920" s="84">
        <v>27000</v>
      </c>
      <c r="R920" s="84">
        <v>7560000</v>
      </c>
      <c r="S920" s="82" t="s">
        <v>926</v>
      </c>
      <c r="T920" s="84">
        <v>7560000</v>
      </c>
      <c r="U920" s="82" t="s">
        <v>11487</v>
      </c>
      <c r="V920" s="85">
        <v>44103.778113425928</v>
      </c>
    </row>
    <row r="921" spans="1:22" ht="27.6" x14ac:dyDescent="0.3">
      <c r="A921" s="82" t="s">
        <v>14228</v>
      </c>
      <c r="B921" s="83">
        <v>32</v>
      </c>
      <c r="C921" s="82" t="s">
        <v>14229</v>
      </c>
      <c r="D921" s="82" t="s">
        <v>488</v>
      </c>
      <c r="E921" s="82">
        <v>480087932</v>
      </c>
      <c r="F921" s="82" t="s">
        <v>11467</v>
      </c>
      <c r="G921" s="82">
        <v>501730</v>
      </c>
      <c r="H921" s="82">
        <v>501730</v>
      </c>
      <c r="I921" s="82">
        <v>872320</v>
      </c>
      <c r="J921" s="82">
        <v>872320</v>
      </c>
      <c r="K921" s="82">
        <v>202010</v>
      </c>
      <c r="L921" s="82">
        <v>202010</v>
      </c>
      <c r="M921" s="82"/>
      <c r="N921" s="82" t="s">
        <v>2401</v>
      </c>
      <c r="O921" s="82" t="s">
        <v>2402</v>
      </c>
      <c r="P921" s="83">
        <v>100</v>
      </c>
      <c r="Q921" s="84">
        <v>27000</v>
      </c>
      <c r="R921" s="84">
        <v>2700000</v>
      </c>
      <c r="S921" s="82" t="s">
        <v>926</v>
      </c>
      <c r="T921" s="84">
        <v>2700000</v>
      </c>
      <c r="U921" s="82" t="s">
        <v>11487</v>
      </c>
      <c r="V921" s="85">
        <v>44103.778113425928</v>
      </c>
    </row>
    <row r="922" spans="1:22" ht="27.6" x14ac:dyDescent="0.3">
      <c r="A922" s="82" t="s">
        <v>14228</v>
      </c>
      <c r="B922" s="83">
        <v>33</v>
      </c>
      <c r="C922" s="82" t="s">
        <v>14229</v>
      </c>
      <c r="D922" s="82" t="s">
        <v>488</v>
      </c>
      <c r="E922" s="82">
        <v>480087932</v>
      </c>
      <c r="F922" s="82" t="s">
        <v>11467</v>
      </c>
      <c r="G922" s="82">
        <v>501730</v>
      </c>
      <c r="H922" s="82">
        <v>501730</v>
      </c>
      <c r="I922" s="82">
        <v>872320</v>
      </c>
      <c r="J922" s="82">
        <v>872320</v>
      </c>
      <c r="K922" s="82">
        <v>202010</v>
      </c>
      <c r="L922" s="82">
        <v>202010</v>
      </c>
      <c r="M922" s="82"/>
      <c r="N922" s="82" t="s">
        <v>2403</v>
      </c>
      <c r="O922" s="82" t="s">
        <v>2404</v>
      </c>
      <c r="P922" s="83">
        <v>20</v>
      </c>
      <c r="Q922" s="84">
        <v>27000</v>
      </c>
      <c r="R922" s="84">
        <v>540000</v>
      </c>
      <c r="S922" s="82" t="s">
        <v>926</v>
      </c>
      <c r="T922" s="84">
        <v>540000</v>
      </c>
      <c r="U922" s="82" t="s">
        <v>11487</v>
      </c>
      <c r="V922" s="85">
        <v>44103.778113425928</v>
      </c>
    </row>
    <row r="923" spans="1:22" ht="27.6" x14ac:dyDescent="0.3">
      <c r="A923" s="82" t="s">
        <v>14228</v>
      </c>
      <c r="B923" s="83">
        <v>34</v>
      </c>
      <c r="C923" s="82" t="s">
        <v>14229</v>
      </c>
      <c r="D923" s="82" t="s">
        <v>488</v>
      </c>
      <c r="E923" s="82">
        <v>480087932</v>
      </c>
      <c r="F923" s="82" t="s">
        <v>11467</v>
      </c>
      <c r="G923" s="82">
        <v>501730</v>
      </c>
      <c r="H923" s="82">
        <v>501730</v>
      </c>
      <c r="I923" s="82">
        <v>872320</v>
      </c>
      <c r="J923" s="82">
        <v>872320</v>
      </c>
      <c r="K923" s="82">
        <v>202010</v>
      </c>
      <c r="L923" s="82">
        <v>202010</v>
      </c>
      <c r="M923" s="82"/>
      <c r="N923" s="82" t="s">
        <v>2405</v>
      </c>
      <c r="O923" s="82" t="s">
        <v>2406</v>
      </c>
      <c r="P923" s="83">
        <v>4</v>
      </c>
      <c r="Q923" s="84">
        <v>27000</v>
      </c>
      <c r="R923" s="84">
        <v>108000</v>
      </c>
      <c r="S923" s="82" t="s">
        <v>926</v>
      </c>
      <c r="T923" s="84">
        <v>108000</v>
      </c>
      <c r="U923" s="82" t="s">
        <v>11487</v>
      </c>
      <c r="V923" s="85">
        <v>44103.778113425928</v>
      </c>
    </row>
    <row r="924" spans="1:22" ht="27.6" x14ac:dyDescent="0.3">
      <c r="A924" s="82" t="s">
        <v>17659</v>
      </c>
      <c r="B924" s="83">
        <v>1</v>
      </c>
      <c r="C924" s="82" t="s">
        <v>14215</v>
      </c>
      <c r="D924" s="82" t="s">
        <v>431</v>
      </c>
      <c r="E924" s="82">
        <v>480087901</v>
      </c>
      <c r="F924" s="82" t="s">
        <v>11467</v>
      </c>
      <c r="G924" s="82">
        <v>501170</v>
      </c>
      <c r="H924" s="82">
        <v>501170</v>
      </c>
      <c r="I924" s="82">
        <v>872600</v>
      </c>
      <c r="J924" s="82">
        <v>872600</v>
      </c>
      <c r="K924" s="82">
        <v>202012</v>
      </c>
      <c r="L924" s="82">
        <v>202012</v>
      </c>
      <c r="M924" s="82"/>
      <c r="N924" s="82" t="s">
        <v>2307</v>
      </c>
      <c r="O924" s="82" t="s">
        <v>2308</v>
      </c>
      <c r="P924" s="83">
        <v>155</v>
      </c>
      <c r="Q924" s="84">
        <v>47000</v>
      </c>
      <c r="R924" s="84">
        <v>7285000</v>
      </c>
      <c r="S924" s="82" t="s">
        <v>926</v>
      </c>
      <c r="T924" s="84">
        <v>7285000</v>
      </c>
      <c r="U924" s="82" t="s">
        <v>12771</v>
      </c>
      <c r="V924" s="85">
        <v>44102.934907407405</v>
      </c>
    </row>
    <row r="925" spans="1:22" ht="27.6" x14ac:dyDescent="0.3">
      <c r="A925" s="82" t="s">
        <v>17659</v>
      </c>
      <c r="B925" s="83">
        <v>2</v>
      </c>
      <c r="C925" s="82" t="s">
        <v>14215</v>
      </c>
      <c r="D925" s="82" t="s">
        <v>431</v>
      </c>
      <c r="E925" s="82">
        <v>480087901</v>
      </c>
      <c r="F925" s="82" t="s">
        <v>11467</v>
      </c>
      <c r="G925" s="82">
        <v>501170</v>
      </c>
      <c r="H925" s="82">
        <v>501170</v>
      </c>
      <c r="I925" s="82">
        <v>872600</v>
      </c>
      <c r="J925" s="82">
        <v>872600</v>
      </c>
      <c r="K925" s="82">
        <v>202009</v>
      </c>
      <c r="L925" s="82">
        <v>202009</v>
      </c>
      <c r="M925" s="82"/>
      <c r="N925" s="82" t="s">
        <v>2309</v>
      </c>
      <c r="O925" s="82" t="s">
        <v>2310</v>
      </c>
      <c r="P925" s="83">
        <v>155</v>
      </c>
      <c r="Q925" s="84">
        <v>25000</v>
      </c>
      <c r="R925" s="84">
        <v>3875000</v>
      </c>
      <c r="S925" s="82" t="s">
        <v>926</v>
      </c>
      <c r="T925" s="84">
        <v>3875000</v>
      </c>
      <c r="U925" s="82" t="s">
        <v>12771</v>
      </c>
      <c r="V925" s="85">
        <v>44102.934907407405</v>
      </c>
    </row>
    <row r="926" spans="1:22" ht="27.6" x14ac:dyDescent="0.3">
      <c r="A926" s="82" t="s">
        <v>17659</v>
      </c>
      <c r="B926" s="83">
        <v>3</v>
      </c>
      <c r="C926" s="82" t="s">
        <v>14215</v>
      </c>
      <c r="D926" s="82" t="s">
        <v>431</v>
      </c>
      <c r="E926" s="82">
        <v>480087901</v>
      </c>
      <c r="F926" s="82" t="s">
        <v>11467</v>
      </c>
      <c r="G926" s="82">
        <v>501170</v>
      </c>
      <c r="H926" s="82">
        <v>501170</v>
      </c>
      <c r="I926" s="82">
        <v>872600</v>
      </c>
      <c r="J926" s="82">
        <v>872600</v>
      </c>
      <c r="K926" s="82">
        <v>202012</v>
      </c>
      <c r="L926" s="82">
        <v>202012</v>
      </c>
      <c r="M926" s="82"/>
      <c r="N926" s="82" t="s">
        <v>2309</v>
      </c>
      <c r="O926" s="82" t="s">
        <v>2310</v>
      </c>
      <c r="P926" s="83">
        <v>155</v>
      </c>
      <c r="Q926" s="84">
        <v>25000</v>
      </c>
      <c r="R926" s="84">
        <v>3875000</v>
      </c>
      <c r="S926" s="82" t="s">
        <v>926</v>
      </c>
      <c r="T926" s="84">
        <v>3875000</v>
      </c>
      <c r="U926" s="82" t="s">
        <v>12771</v>
      </c>
      <c r="V926" s="85">
        <v>44102.934907407405</v>
      </c>
    </row>
    <row r="927" spans="1:22" ht="27.6" x14ac:dyDescent="0.3">
      <c r="A927" s="82" t="s">
        <v>17659</v>
      </c>
      <c r="B927" s="83">
        <v>4</v>
      </c>
      <c r="C927" s="82" t="s">
        <v>14215</v>
      </c>
      <c r="D927" s="82" t="s">
        <v>431</v>
      </c>
      <c r="E927" s="82">
        <v>480087901</v>
      </c>
      <c r="F927" s="82" t="s">
        <v>11467</v>
      </c>
      <c r="G927" s="82">
        <v>501170</v>
      </c>
      <c r="H927" s="82">
        <v>501170</v>
      </c>
      <c r="I927" s="82">
        <v>872600</v>
      </c>
      <c r="J927" s="82">
        <v>872600</v>
      </c>
      <c r="K927" s="82">
        <v>202009</v>
      </c>
      <c r="L927" s="82">
        <v>202009</v>
      </c>
      <c r="M927" s="82"/>
      <c r="N927" s="82" t="s">
        <v>2311</v>
      </c>
      <c r="O927" s="82" t="s">
        <v>2312</v>
      </c>
      <c r="P927" s="83">
        <v>310</v>
      </c>
      <c r="Q927" s="84">
        <v>11000</v>
      </c>
      <c r="R927" s="84">
        <v>3410000</v>
      </c>
      <c r="S927" s="82" t="s">
        <v>926</v>
      </c>
      <c r="T927" s="84">
        <v>3410000</v>
      </c>
      <c r="U927" s="82" t="s">
        <v>12771</v>
      </c>
      <c r="V927" s="85">
        <v>44102.934907407405</v>
      </c>
    </row>
    <row r="928" spans="1:22" ht="27.6" x14ac:dyDescent="0.3">
      <c r="A928" s="82" t="s">
        <v>17659</v>
      </c>
      <c r="B928" s="83">
        <v>5</v>
      </c>
      <c r="C928" s="82" t="s">
        <v>14215</v>
      </c>
      <c r="D928" s="82" t="s">
        <v>431</v>
      </c>
      <c r="E928" s="82">
        <v>480087901</v>
      </c>
      <c r="F928" s="82" t="s">
        <v>11467</v>
      </c>
      <c r="G928" s="82">
        <v>501170</v>
      </c>
      <c r="H928" s="82">
        <v>501170</v>
      </c>
      <c r="I928" s="82">
        <v>872600</v>
      </c>
      <c r="J928" s="82">
        <v>872600</v>
      </c>
      <c r="K928" s="82">
        <v>202012</v>
      </c>
      <c r="L928" s="82">
        <v>202012</v>
      </c>
      <c r="M928" s="82"/>
      <c r="N928" s="82" t="s">
        <v>2311</v>
      </c>
      <c r="O928" s="82" t="s">
        <v>2312</v>
      </c>
      <c r="P928" s="83">
        <v>310</v>
      </c>
      <c r="Q928" s="84">
        <v>11000</v>
      </c>
      <c r="R928" s="84">
        <v>3410000</v>
      </c>
      <c r="S928" s="82" t="s">
        <v>926</v>
      </c>
      <c r="T928" s="84">
        <v>3410000</v>
      </c>
      <c r="U928" s="82" t="s">
        <v>12771</v>
      </c>
      <c r="V928" s="85">
        <v>44102.934907407405</v>
      </c>
    </row>
    <row r="929" spans="1:22" ht="27.6" x14ac:dyDescent="0.3">
      <c r="A929" s="82" t="s">
        <v>17659</v>
      </c>
      <c r="B929" s="83">
        <v>6</v>
      </c>
      <c r="C929" s="82" t="s">
        <v>14215</v>
      </c>
      <c r="D929" s="82" t="s">
        <v>431</v>
      </c>
      <c r="E929" s="82">
        <v>480087901</v>
      </c>
      <c r="F929" s="82" t="s">
        <v>11467</v>
      </c>
      <c r="G929" s="82">
        <v>501170</v>
      </c>
      <c r="H929" s="82">
        <v>501170</v>
      </c>
      <c r="I929" s="82">
        <v>872600</v>
      </c>
      <c r="J929" s="82">
        <v>872600</v>
      </c>
      <c r="K929" s="82">
        <v>202009</v>
      </c>
      <c r="L929" s="82">
        <v>202009</v>
      </c>
      <c r="M929" s="82"/>
      <c r="N929" s="82" t="s">
        <v>2313</v>
      </c>
      <c r="O929" s="82" t="s">
        <v>2314</v>
      </c>
      <c r="P929" s="83">
        <v>775</v>
      </c>
      <c r="Q929" s="84">
        <v>3200</v>
      </c>
      <c r="R929" s="84">
        <v>2480000</v>
      </c>
      <c r="S929" s="82" t="s">
        <v>926</v>
      </c>
      <c r="T929" s="84">
        <v>2480000</v>
      </c>
      <c r="U929" s="82" t="s">
        <v>12771</v>
      </c>
      <c r="V929" s="85">
        <v>44102.934907407405</v>
      </c>
    </row>
    <row r="930" spans="1:22" ht="27.6" x14ac:dyDescent="0.3">
      <c r="A930" s="82" t="s">
        <v>17659</v>
      </c>
      <c r="B930" s="83">
        <v>7</v>
      </c>
      <c r="C930" s="82" t="s">
        <v>14215</v>
      </c>
      <c r="D930" s="82" t="s">
        <v>431</v>
      </c>
      <c r="E930" s="82">
        <v>480087901</v>
      </c>
      <c r="F930" s="82" t="s">
        <v>11467</v>
      </c>
      <c r="G930" s="82">
        <v>501170</v>
      </c>
      <c r="H930" s="82">
        <v>501170</v>
      </c>
      <c r="I930" s="82">
        <v>872600</v>
      </c>
      <c r="J930" s="82">
        <v>872600</v>
      </c>
      <c r="K930" s="82">
        <v>202012</v>
      </c>
      <c r="L930" s="82">
        <v>202012</v>
      </c>
      <c r="M930" s="82"/>
      <c r="N930" s="82" t="s">
        <v>2313</v>
      </c>
      <c r="O930" s="82" t="s">
        <v>2314</v>
      </c>
      <c r="P930" s="83">
        <v>775</v>
      </c>
      <c r="Q930" s="84">
        <v>3200</v>
      </c>
      <c r="R930" s="84">
        <v>2480000</v>
      </c>
      <c r="S930" s="82" t="s">
        <v>926</v>
      </c>
      <c r="T930" s="84">
        <v>2480000</v>
      </c>
      <c r="U930" s="82" t="s">
        <v>12771</v>
      </c>
      <c r="V930" s="85">
        <v>44102.934907407405</v>
      </c>
    </row>
    <row r="931" spans="1:22" ht="27.6" x14ac:dyDescent="0.3">
      <c r="A931" s="82" t="s">
        <v>17659</v>
      </c>
      <c r="B931" s="83">
        <v>8</v>
      </c>
      <c r="C931" s="82" t="s">
        <v>14215</v>
      </c>
      <c r="D931" s="82" t="s">
        <v>431</v>
      </c>
      <c r="E931" s="82">
        <v>480087901</v>
      </c>
      <c r="F931" s="82" t="s">
        <v>11467</v>
      </c>
      <c r="G931" s="82">
        <v>501170</v>
      </c>
      <c r="H931" s="82">
        <v>501170</v>
      </c>
      <c r="I931" s="82">
        <v>872600</v>
      </c>
      <c r="J931" s="82">
        <v>872600</v>
      </c>
      <c r="K931" s="82">
        <v>202009</v>
      </c>
      <c r="L931" s="82">
        <v>202009</v>
      </c>
      <c r="M931" s="82"/>
      <c r="N931" s="82" t="s">
        <v>2315</v>
      </c>
      <c r="O931" s="82" t="s">
        <v>2316</v>
      </c>
      <c r="P931" s="83">
        <v>310</v>
      </c>
      <c r="Q931" s="84">
        <v>14500</v>
      </c>
      <c r="R931" s="84">
        <v>4495000</v>
      </c>
      <c r="S931" s="82" t="s">
        <v>926</v>
      </c>
      <c r="T931" s="84">
        <v>4495000</v>
      </c>
      <c r="U931" s="82" t="s">
        <v>12771</v>
      </c>
      <c r="V931" s="85">
        <v>44102.934907407405</v>
      </c>
    </row>
    <row r="932" spans="1:22" ht="27.6" x14ac:dyDescent="0.3">
      <c r="A932" s="82" t="s">
        <v>17659</v>
      </c>
      <c r="B932" s="83">
        <v>9</v>
      </c>
      <c r="C932" s="82" t="s">
        <v>14215</v>
      </c>
      <c r="D932" s="82" t="s">
        <v>431</v>
      </c>
      <c r="E932" s="82">
        <v>480087901</v>
      </c>
      <c r="F932" s="82" t="s">
        <v>11467</v>
      </c>
      <c r="G932" s="82">
        <v>501170</v>
      </c>
      <c r="H932" s="82">
        <v>501170</v>
      </c>
      <c r="I932" s="82">
        <v>872600</v>
      </c>
      <c r="J932" s="82">
        <v>872600</v>
      </c>
      <c r="K932" s="82">
        <v>202012</v>
      </c>
      <c r="L932" s="82">
        <v>202012</v>
      </c>
      <c r="M932" s="82"/>
      <c r="N932" s="82" t="s">
        <v>2315</v>
      </c>
      <c r="O932" s="82" t="s">
        <v>2316</v>
      </c>
      <c r="P932" s="83">
        <v>310</v>
      </c>
      <c r="Q932" s="84">
        <v>14500</v>
      </c>
      <c r="R932" s="84">
        <v>4495000</v>
      </c>
      <c r="S932" s="82" t="s">
        <v>926</v>
      </c>
      <c r="T932" s="84">
        <v>4495000</v>
      </c>
      <c r="U932" s="82" t="s">
        <v>12771</v>
      </c>
      <c r="V932" s="85">
        <v>44102.934907407405</v>
      </c>
    </row>
    <row r="933" spans="1:22" ht="27.6" x14ac:dyDescent="0.3">
      <c r="A933" s="82" t="s">
        <v>17659</v>
      </c>
      <c r="B933" s="83">
        <v>10</v>
      </c>
      <c r="C933" s="82" t="s">
        <v>14215</v>
      </c>
      <c r="D933" s="82" t="s">
        <v>431</v>
      </c>
      <c r="E933" s="82">
        <v>480087901</v>
      </c>
      <c r="F933" s="82" t="s">
        <v>11467</v>
      </c>
      <c r="G933" s="82">
        <v>501170</v>
      </c>
      <c r="H933" s="82">
        <v>501170</v>
      </c>
      <c r="I933" s="82">
        <v>872600</v>
      </c>
      <c r="J933" s="82">
        <v>872600</v>
      </c>
      <c r="K933" s="82">
        <v>202009</v>
      </c>
      <c r="L933" s="82">
        <v>202009</v>
      </c>
      <c r="M933" s="82"/>
      <c r="N933" s="82" t="s">
        <v>2317</v>
      </c>
      <c r="O933" s="82" t="s">
        <v>2318</v>
      </c>
      <c r="P933" s="83">
        <v>155</v>
      </c>
      <c r="Q933" s="84">
        <v>72000</v>
      </c>
      <c r="R933" s="84">
        <v>11160000</v>
      </c>
      <c r="S933" s="82" t="s">
        <v>926</v>
      </c>
      <c r="T933" s="84">
        <v>11160000</v>
      </c>
      <c r="U933" s="82" t="s">
        <v>12771</v>
      </c>
      <c r="V933" s="85">
        <v>44102.934907407405</v>
      </c>
    </row>
    <row r="934" spans="1:22" ht="27.6" x14ac:dyDescent="0.3">
      <c r="A934" s="82" t="s">
        <v>17659</v>
      </c>
      <c r="B934" s="83">
        <v>11</v>
      </c>
      <c r="C934" s="82" t="s">
        <v>14215</v>
      </c>
      <c r="D934" s="82" t="s">
        <v>431</v>
      </c>
      <c r="E934" s="82">
        <v>480087901</v>
      </c>
      <c r="F934" s="82" t="s">
        <v>11467</v>
      </c>
      <c r="G934" s="82">
        <v>501170</v>
      </c>
      <c r="H934" s="82">
        <v>501170</v>
      </c>
      <c r="I934" s="82">
        <v>872600</v>
      </c>
      <c r="J934" s="82">
        <v>872600</v>
      </c>
      <c r="K934" s="82">
        <v>202012</v>
      </c>
      <c r="L934" s="82">
        <v>202012</v>
      </c>
      <c r="M934" s="82"/>
      <c r="N934" s="82" t="s">
        <v>2317</v>
      </c>
      <c r="O934" s="82" t="s">
        <v>2318</v>
      </c>
      <c r="P934" s="83">
        <v>155</v>
      </c>
      <c r="Q934" s="84">
        <v>72000</v>
      </c>
      <c r="R934" s="84">
        <v>11160000</v>
      </c>
      <c r="S934" s="82" t="s">
        <v>926</v>
      </c>
      <c r="T934" s="84">
        <v>11160000</v>
      </c>
      <c r="U934" s="82" t="s">
        <v>12771</v>
      </c>
      <c r="V934" s="85">
        <v>44102.934907407405</v>
      </c>
    </row>
    <row r="935" spans="1:22" ht="27.6" x14ac:dyDescent="0.3">
      <c r="A935" s="82" t="s">
        <v>17659</v>
      </c>
      <c r="B935" s="83">
        <v>12</v>
      </c>
      <c r="C935" s="82" t="s">
        <v>14215</v>
      </c>
      <c r="D935" s="82" t="s">
        <v>431</v>
      </c>
      <c r="E935" s="82">
        <v>480087901</v>
      </c>
      <c r="F935" s="82" t="s">
        <v>11467</v>
      </c>
      <c r="G935" s="82">
        <v>501170</v>
      </c>
      <c r="H935" s="82">
        <v>501170</v>
      </c>
      <c r="I935" s="82">
        <v>872600</v>
      </c>
      <c r="J935" s="82">
        <v>872600</v>
      </c>
      <c r="K935" s="82">
        <v>202009</v>
      </c>
      <c r="L935" s="82">
        <v>202009</v>
      </c>
      <c r="M935" s="82"/>
      <c r="N935" s="82" t="s">
        <v>2319</v>
      </c>
      <c r="O935" s="82" t="s">
        <v>2320</v>
      </c>
      <c r="P935" s="83">
        <v>32</v>
      </c>
      <c r="Q935" s="84">
        <v>145000</v>
      </c>
      <c r="R935" s="84">
        <v>4640000</v>
      </c>
      <c r="S935" s="82" t="s">
        <v>926</v>
      </c>
      <c r="T935" s="84">
        <v>4640000</v>
      </c>
      <c r="U935" s="82" t="s">
        <v>12771</v>
      </c>
      <c r="V935" s="85">
        <v>44102.934907407405</v>
      </c>
    </row>
    <row r="936" spans="1:22" ht="27.6" x14ac:dyDescent="0.3">
      <c r="A936" s="82" t="s">
        <v>17659</v>
      </c>
      <c r="B936" s="83">
        <v>13</v>
      </c>
      <c r="C936" s="82" t="s">
        <v>14215</v>
      </c>
      <c r="D936" s="82" t="s">
        <v>431</v>
      </c>
      <c r="E936" s="82">
        <v>480087901</v>
      </c>
      <c r="F936" s="82" t="s">
        <v>11467</v>
      </c>
      <c r="G936" s="82">
        <v>501170</v>
      </c>
      <c r="H936" s="82">
        <v>501170</v>
      </c>
      <c r="I936" s="82">
        <v>872600</v>
      </c>
      <c r="J936" s="82">
        <v>872600</v>
      </c>
      <c r="K936" s="82">
        <v>202012</v>
      </c>
      <c r="L936" s="82">
        <v>202012</v>
      </c>
      <c r="M936" s="82"/>
      <c r="N936" s="82" t="s">
        <v>2319</v>
      </c>
      <c r="O936" s="82" t="s">
        <v>2320</v>
      </c>
      <c r="P936" s="83">
        <v>32</v>
      </c>
      <c r="Q936" s="84">
        <v>145000</v>
      </c>
      <c r="R936" s="84">
        <v>4640000</v>
      </c>
      <c r="S936" s="82" t="s">
        <v>926</v>
      </c>
      <c r="T936" s="84">
        <v>4640000</v>
      </c>
      <c r="U936" s="82" t="s">
        <v>12771</v>
      </c>
      <c r="V936" s="85">
        <v>44102.934907407405</v>
      </c>
    </row>
    <row r="937" spans="1:22" ht="27.6" x14ac:dyDescent="0.3">
      <c r="A937" s="82" t="s">
        <v>17659</v>
      </c>
      <c r="B937" s="83">
        <v>14</v>
      </c>
      <c r="C937" s="82" t="s">
        <v>14215</v>
      </c>
      <c r="D937" s="82" t="s">
        <v>431</v>
      </c>
      <c r="E937" s="82">
        <v>480087901</v>
      </c>
      <c r="F937" s="82" t="s">
        <v>11467</v>
      </c>
      <c r="G937" s="82">
        <v>501170</v>
      </c>
      <c r="H937" s="82">
        <v>501170</v>
      </c>
      <c r="I937" s="82">
        <v>872600</v>
      </c>
      <c r="J937" s="82">
        <v>872600</v>
      </c>
      <c r="K937" s="82">
        <v>202009</v>
      </c>
      <c r="L937" s="82">
        <v>202009</v>
      </c>
      <c r="M937" s="82"/>
      <c r="N937" s="82" t="s">
        <v>2321</v>
      </c>
      <c r="O937" s="82" t="s">
        <v>2322</v>
      </c>
      <c r="P937" s="83">
        <v>80</v>
      </c>
      <c r="Q937" s="84">
        <v>11000</v>
      </c>
      <c r="R937" s="84">
        <v>880000</v>
      </c>
      <c r="S937" s="82" t="s">
        <v>926</v>
      </c>
      <c r="T937" s="84">
        <v>880000</v>
      </c>
      <c r="U937" s="82" t="s">
        <v>12771</v>
      </c>
      <c r="V937" s="85">
        <v>44102.934907407405</v>
      </c>
    </row>
    <row r="938" spans="1:22" ht="27.6" x14ac:dyDescent="0.3">
      <c r="A938" s="82" t="s">
        <v>17659</v>
      </c>
      <c r="B938" s="83">
        <v>15</v>
      </c>
      <c r="C938" s="82" t="s">
        <v>14215</v>
      </c>
      <c r="D938" s="82" t="s">
        <v>431</v>
      </c>
      <c r="E938" s="82">
        <v>480087901</v>
      </c>
      <c r="F938" s="82" t="s">
        <v>11467</v>
      </c>
      <c r="G938" s="82">
        <v>501170</v>
      </c>
      <c r="H938" s="82">
        <v>501170</v>
      </c>
      <c r="I938" s="82">
        <v>872600</v>
      </c>
      <c r="J938" s="82">
        <v>872600</v>
      </c>
      <c r="K938" s="82">
        <v>202012</v>
      </c>
      <c r="L938" s="82">
        <v>202012</v>
      </c>
      <c r="M938" s="82"/>
      <c r="N938" s="82" t="s">
        <v>2321</v>
      </c>
      <c r="O938" s="82" t="s">
        <v>2322</v>
      </c>
      <c r="P938" s="83">
        <v>80</v>
      </c>
      <c r="Q938" s="84">
        <v>11000</v>
      </c>
      <c r="R938" s="84">
        <v>880000</v>
      </c>
      <c r="S938" s="82" t="s">
        <v>926</v>
      </c>
      <c r="T938" s="84">
        <v>880000</v>
      </c>
      <c r="U938" s="82" t="s">
        <v>12771</v>
      </c>
      <c r="V938" s="85">
        <v>44102.934907407405</v>
      </c>
    </row>
    <row r="939" spans="1:22" ht="27.6" x14ac:dyDescent="0.3">
      <c r="A939" s="82" t="s">
        <v>17659</v>
      </c>
      <c r="B939" s="83">
        <v>16</v>
      </c>
      <c r="C939" s="82" t="s">
        <v>14215</v>
      </c>
      <c r="D939" s="82" t="s">
        <v>431</v>
      </c>
      <c r="E939" s="82">
        <v>480087901</v>
      </c>
      <c r="F939" s="82" t="s">
        <v>11467</v>
      </c>
      <c r="G939" s="82">
        <v>501170</v>
      </c>
      <c r="H939" s="82">
        <v>501170</v>
      </c>
      <c r="I939" s="82">
        <v>872600</v>
      </c>
      <c r="J939" s="82">
        <v>872600</v>
      </c>
      <c r="K939" s="82">
        <v>202009</v>
      </c>
      <c r="L939" s="82">
        <v>202009</v>
      </c>
      <c r="M939" s="82"/>
      <c r="N939" s="82" t="s">
        <v>2323</v>
      </c>
      <c r="O939" s="82" t="s">
        <v>2324</v>
      </c>
      <c r="P939" s="83">
        <v>32</v>
      </c>
      <c r="Q939" s="84">
        <v>55000</v>
      </c>
      <c r="R939" s="84">
        <v>1760000</v>
      </c>
      <c r="S939" s="82" t="s">
        <v>926</v>
      </c>
      <c r="T939" s="84">
        <v>1760000</v>
      </c>
      <c r="U939" s="82" t="s">
        <v>12771</v>
      </c>
      <c r="V939" s="85">
        <v>44102.934907407405</v>
      </c>
    </row>
    <row r="940" spans="1:22" ht="27.6" x14ac:dyDescent="0.3">
      <c r="A940" s="82" t="s">
        <v>17659</v>
      </c>
      <c r="B940" s="83">
        <v>17</v>
      </c>
      <c r="C940" s="82" t="s">
        <v>14215</v>
      </c>
      <c r="D940" s="82" t="s">
        <v>431</v>
      </c>
      <c r="E940" s="82">
        <v>480087901</v>
      </c>
      <c r="F940" s="82" t="s">
        <v>11467</v>
      </c>
      <c r="G940" s="82">
        <v>501170</v>
      </c>
      <c r="H940" s="82">
        <v>501170</v>
      </c>
      <c r="I940" s="82">
        <v>872600</v>
      </c>
      <c r="J940" s="82">
        <v>872600</v>
      </c>
      <c r="K940" s="82">
        <v>202012</v>
      </c>
      <c r="L940" s="82">
        <v>202012</v>
      </c>
      <c r="M940" s="82"/>
      <c r="N940" s="82" t="s">
        <v>2323</v>
      </c>
      <c r="O940" s="82" t="s">
        <v>2324</v>
      </c>
      <c r="P940" s="83">
        <v>32</v>
      </c>
      <c r="Q940" s="84">
        <v>55000</v>
      </c>
      <c r="R940" s="84">
        <v>1760000</v>
      </c>
      <c r="S940" s="82" t="s">
        <v>926</v>
      </c>
      <c r="T940" s="84">
        <v>1760000</v>
      </c>
      <c r="U940" s="82" t="s">
        <v>12771</v>
      </c>
      <c r="V940" s="85">
        <v>44102.934907407405</v>
      </c>
    </row>
    <row r="941" spans="1:22" ht="27.6" x14ac:dyDescent="0.3">
      <c r="A941" s="82" t="s">
        <v>17659</v>
      </c>
      <c r="B941" s="83">
        <v>18</v>
      </c>
      <c r="C941" s="82" t="s">
        <v>14215</v>
      </c>
      <c r="D941" s="82" t="s">
        <v>431</v>
      </c>
      <c r="E941" s="82">
        <v>480087901</v>
      </c>
      <c r="F941" s="82" t="s">
        <v>11467</v>
      </c>
      <c r="G941" s="82">
        <v>501170</v>
      </c>
      <c r="H941" s="82">
        <v>501170</v>
      </c>
      <c r="I941" s="82">
        <v>872600</v>
      </c>
      <c r="J941" s="82">
        <v>872600</v>
      </c>
      <c r="K941" s="82">
        <v>202009</v>
      </c>
      <c r="L941" s="82">
        <v>202009</v>
      </c>
      <c r="M941" s="82"/>
      <c r="N941" s="82" t="s">
        <v>2325</v>
      </c>
      <c r="O941" s="82" t="s">
        <v>2326</v>
      </c>
      <c r="P941" s="83">
        <v>32</v>
      </c>
      <c r="Q941" s="84">
        <v>22000</v>
      </c>
      <c r="R941" s="84">
        <v>704000</v>
      </c>
      <c r="S941" s="82" t="s">
        <v>926</v>
      </c>
      <c r="T941" s="84">
        <v>704000</v>
      </c>
      <c r="U941" s="82" t="s">
        <v>12771</v>
      </c>
      <c r="V941" s="85">
        <v>44102.934907407405</v>
      </c>
    </row>
    <row r="942" spans="1:22" ht="27.6" x14ac:dyDescent="0.3">
      <c r="A942" s="82" t="s">
        <v>17659</v>
      </c>
      <c r="B942" s="83">
        <v>19</v>
      </c>
      <c r="C942" s="82" t="s">
        <v>14215</v>
      </c>
      <c r="D942" s="82" t="s">
        <v>431</v>
      </c>
      <c r="E942" s="82">
        <v>480087901</v>
      </c>
      <c r="F942" s="82" t="s">
        <v>11467</v>
      </c>
      <c r="G942" s="82">
        <v>501170</v>
      </c>
      <c r="H942" s="82">
        <v>501170</v>
      </c>
      <c r="I942" s="82">
        <v>872600</v>
      </c>
      <c r="J942" s="82">
        <v>872600</v>
      </c>
      <c r="K942" s="82">
        <v>202012</v>
      </c>
      <c r="L942" s="82">
        <v>202012</v>
      </c>
      <c r="M942" s="82"/>
      <c r="N942" s="82" t="s">
        <v>2325</v>
      </c>
      <c r="O942" s="82" t="s">
        <v>2326</v>
      </c>
      <c r="P942" s="83">
        <v>32</v>
      </c>
      <c r="Q942" s="84">
        <v>22000</v>
      </c>
      <c r="R942" s="84">
        <v>704000</v>
      </c>
      <c r="S942" s="82" t="s">
        <v>926</v>
      </c>
      <c r="T942" s="84">
        <v>704000</v>
      </c>
      <c r="U942" s="82" t="s">
        <v>12771</v>
      </c>
      <c r="V942" s="85">
        <v>44102.934907407405</v>
      </c>
    </row>
    <row r="943" spans="1:22" ht="27.6" x14ac:dyDescent="0.3">
      <c r="A943" s="82" t="s">
        <v>17659</v>
      </c>
      <c r="B943" s="83">
        <v>20</v>
      </c>
      <c r="C943" s="82" t="s">
        <v>14215</v>
      </c>
      <c r="D943" s="82" t="s">
        <v>431</v>
      </c>
      <c r="E943" s="82">
        <v>480087901</v>
      </c>
      <c r="F943" s="82" t="s">
        <v>11467</v>
      </c>
      <c r="G943" s="82">
        <v>501170</v>
      </c>
      <c r="H943" s="82">
        <v>501170</v>
      </c>
      <c r="I943" s="82">
        <v>872600</v>
      </c>
      <c r="J943" s="82">
        <v>872600</v>
      </c>
      <c r="K943" s="82">
        <v>202009</v>
      </c>
      <c r="L943" s="82">
        <v>202009</v>
      </c>
      <c r="M943" s="82"/>
      <c r="N943" s="82" t="s">
        <v>2327</v>
      </c>
      <c r="O943" s="82" t="s">
        <v>2328</v>
      </c>
      <c r="P943" s="83">
        <v>32</v>
      </c>
      <c r="Q943" s="84">
        <v>8000</v>
      </c>
      <c r="R943" s="84">
        <v>256000</v>
      </c>
      <c r="S943" s="82" t="s">
        <v>926</v>
      </c>
      <c r="T943" s="84">
        <v>256000</v>
      </c>
      <c r="U943" s="82" t="s">
        <v>12771</v>
      </c>
      <c r="V943" s="85">
        <v>44102.934907407405</v>
      </c>
    </row>
    <row r="944" spans="1:22" ht="27.6" x14ac:dyDescent="0.3">
      <c r="A944" s="82" t="s">
        <v>17659</v>
      </c>
      <c r="B944" s="83">
        <v>21</v>
      </c>
      <c r="C944" s="82" t="s">
        <v>14215</v>
      </c>
      <c r="D944" s="82" t="s">
        <v>431</v>
      </c>
      <c r="E944" s="82">
        <v>480087901</v>
      </c>
      <c r="F944" s="82" t="s">
        <v>11467</v>
      </c>
      <c r="G944" s="82">
        <v>501170</v>
      </c>
      <c r="H944" s="82">
        <v>501170</v>
      </c>
      <c r="I944" s="82">
        <v>872600</v>
      </c>
      <c r="J944" s="82">
        <v>872600</v>
      </c>
      <c r="K944" s="82">
        <v>202012</v>
      </c>
      <c r="L944" s="82">
        <v>202012</v>
      </c>
      <c r="M944" s="82"/>
      <c r="N944" s="82" t="s">
        <v>2327</v>
      </c>
      <c r="O944" s="82" t="s">
        <v>2328</v>
      </c>
      <c r="P944" s="83">
        <v>32</v>
      </c>
      <c r="Q944" s="84">
        <v>8000</v>
      </c>
      <c r="R944" s="84">
        <v>256000</v>
      </c>
      <c r="S944" s="82" t="s">
        <v>926</v>
      </c>
      <c r="T944" s="84">
        <v>256000</v>
      </c>
      <c r="U944" s="82" t="s">
        <v>12771</v>
      </c>
      <c r="V944" s="85">
        <v>44102.934907407405</v>
      </c>
    </row>
    <row r="945" spans="1:22" ht="27.6" x14ac:dyDescent="0.3">
      <c r="A945" s="82" t="s">
        <v>17659</v>
      </c>
      <c r="B945" s="83">
        <v>22</v>
      </c>
      <c r="C945" s="82" t="s">
        <v>14215</v>
      </c>
      <c r="D945" s="82" t="s">
        <v>431</v>
      </c>
      <c r="E945" s="82">
        <v>480087901</v>
      </c>
      <c r="F945" s="82" t="s">
        <v>11467</v>
      </c>
      <c r="G945" s="82">
        <v>501170</v>
      </c>
      <c r="H945" s="82">
        <v>501170</v>
      </c>
      <c r="I945" s="82">
        <v>872600</v>
      </c>
      <c r="J945" s="82">
        <v>872600</v>
      </c>
      <c r="K945" s="82">
        <v>202009</v>
      </c>
      <c r="L945" s="82">
        <v>202009</v>
      </c>
      <c r="M945" s="82"/>
      <c r="N945" s="82" t="s">
        <v>2329</v>
      </c>
      <c r="O945" s="82" t="s">
        <v>2330</v>
      </c>
      <c r="P945" s="83">
        <v>16</v>
      </c>
      <c r="Q945" s="84">
        <v>17000</v>
      </c>
      <c r="R945" s="84">
        <v>272000</v>
      </c>
      <c r="S945" s="82" t="s">
        <v>926</v>
      </c>
      <c r="T945" s="84">
        <v>272000</v>
      </c>
      <c r="U945" s="82" t="s">
        <v>12771</v>
      </c>
      <c r="V945" s="85">
        <v>44102.934907407405</v>
      </c>
    </row>
    <row r="946" spans="1:22" ht="27.6" x14ac:dyDescent="0.3">
      <c r="A946" s="82" t="s">
        <v>17659</v>
      </c>
      <c r="B946" s="83">
        <v>23</v>
      </c>
      <c r="C946" s="82" t="s">
        <v>14215</v>
      </c>
      <c r="D946" s="82" t="s">
        <v>431</v>
      </c>
      <c r="E946" s="82">
        <v>480087901</v>
      </c>
      <c r="F946" s="82" t="s">
        <v>11467</v>
      </c>
      <c r="G946" s="82">
        <v>501170</v>
      </c>
      <c r="H946" s="82">
        <v>501170</v>
      </c>
      <c r="I946" s="82">
        <v>872600</v>
      </c>
      <c r="J946" s="82">
        <v>872600</v>
      </c>
      <c r="K946" s="82">
        <v>202012</v>
      </c>
      <c r="L946" s="82">
        <v>202012</v>
      </c>
      <c r="M946" s="82"/>
      <c r="N946" s="82" t="s">
        <v>2329</v>
      </c>
      <c r="O946" s="82" t="s">
        <v>2330</v>
      </c>
      <c r="P946" s="83">
        <v>16</v>
      </c>
      <c r="Q946" s="84">
        <v>17000</v>
      </c>
      <c r="R946" s="84">
        <v>272000</v>
      </c>
      <c r="S946" s="82" t="s">
        <v>926</v>
      </c>
      <c r="T946" s="84">
        <v>272000</v>
      </c>
      <c r="U946" s="82" t="s">
        <v>12771</v>
      </c>
      <c r="V946" s="85">
        <v>44102.934907407405</v>
      </c>
    </row>
    <row r="947" spans="1:22" ht="27.6" x14ac:dyDescent="0.3">
      <c r="A947" s="82" t="s">
        <v>17659</v>
      </c>
      <c r="B947" s="83">
        <v>24</v>
      </c>
      <c r="C947" s="82" t="s">
        <v>14215</v>
      </c>
      <c r="D947" s="82" t="s">
        <v>431</v>
      </c>
      <c r="E947" s="82">
        <v>480087901</v>
      </c>
      <c r="F947" s="82" t="s">
        <v>11467</v>
      </c>
      <c r="G947" s="82">
        <v>501170</v>
      </c>
      <c r="H947" s="82">
        <v>501170</v>
      </c>
      <c r="I947" s="82">
        <v>872600</v>
      </c>
      <c r="J947" s="82">
        <v>872600</v>
      </c>
      <c r="K947" s="82">
        <v>202009</v>
      </c>
      <c r="L947" s="82">
        <v>202009</v>
      </c>
      <c r="M947" s="82"/>
      <c r="N947" s="82" t="s">
        <v>2331</v>
      </c>
      <c r="O947" s="82" t="s">
        <v>2332</v>
      </c>
      <c r="P947" s="83">
        <v>310</v>
      </c>
      <c r="Q947" s="84">
        <v>23000</v>
      </c>
      <c r="R947" s="84">
        <v>7130000</v>
      </c>
      <c r="S947" s="82" t="s">
        <v>926</v>
      </c>
      <c r="T947" s="84">
        <v>7130000</v>
      </c>
      <c r="U947" s="82" t="s">
        <v>12771</v>
      </c>
      <c r="V947" s="85">
        <v>44102.934907407405</v>
      </c>
    </row>
    <row r="948" spans="1:22" ht="27.6" x14ac:dyDescent="0.3">
      <c r="A948" s="82" t="s">
        <v>17659</v>
      </c>
      <c r="B948" s="83">
        <v>25</v>
      </c>
      <c r="C948" s="82" t="s">
        <v>14215</v>
      </c>
      <c r="D948" s="82" t="s">
        <v>431</v>
      </c>
      <c r="E948" s="82">
        <v>480087901</v>
      </c>
      <c r="F948" s="82" t="s">
        <v>11467</v>
      </c>
      <c r="G948" s="82">
        <v>501170</v>
      </c>
      <c r="H948" s="82">
        <v>501170</v>
      </c>
      <c r="I948" s="82">
        <v>872600</v>
      </c>
      <c r="J948" s="82">
        <v>872600</v>
      </c>
      <c r="K948" s="82">
        <v>202012</v>
      </c>
      <c r="L948" s="82">
        <v>202012</v>
      </c>
      <c r="M948" s="82"/>
      <c r="N948" s="82" t="s">
        <v>2331</v>
      </c>
      <c r="O948" s="82" t="s">
        <v>2332</v>
      </c>
      <c r="P948" s="83">
        <v>310</v>
      </c>
      <c r="Q948" s="84">
        <v>23000</v>
      </c>
      <c r="R948" s="84">
        <v>7130000</v>
      </c>
      <c r="S948" s="82" t="s">
        <v>926</v>
      </c>
      <c r="T948" s="84">
        <v>7130000</v>
      </c>
      <c r="U948" s="82" t="s">
        <v>12771</v>
      </c>
      <c r="V948" s="85">
        <v>44102.934907407405</v>
      </c>
    </row>
    <row r="949" spans="1:22" ht="27.6" x14ac:dyDescent="0.3">
      <c r="A949" s="82" t="s">
        <v>14239</v>
      </c>
      <c r="B949" s="83">
        <v>0</v>
      </c>
      <c r="C949" s="82" t="s">
        <v>14240</v>
      </c>
      <c r="D949" s="82" t="s">
        <v>503</v>
      </c>
      <c r="E949" s="82">
        <v>480087903</v>
      </c>
      <c r="F949" s="82" t="s">
        <v>11467</v>
      </c>
      <c r="G949" s="82">
        <v>501730</v>
      </c>
      <c r="H949" s="82">
        <v>501730</v>
      </c>
      <c r="I949" s="82">
        <v>872400</v>
      </c>
      <c r="J949" s="82">
        <v>872400</v>
      </c>
      <c r="K949" s="82">
        <v>202010</v>
      </c>
      <c r="L949" s="82">
        <v>202010</v>
      </c>
      <c r="M949" s="82"/>
      <c r="N949" s="82"/>
      <c r="O949" s="82" t="s">
        <v>2335</v>
      </c>
      <c r="P949" s="83">
        <v>1</v>
      </c>
      <c r="Q949" s="84">
        <v>37133600</v>
      </c>
      <c r="R949" s="84">
        <v>37133600</v>
      </c>
      <c r="S949" s="82" t="s">
        <v>926</v>
      </c>
      <c r="T949" s="84">
        <v>37133600</v>
      </c>
      <c r="U949" s="82" t="s">
        <v>11470</v>
      </c>
      <c r="V949" s="85">
        <v>44102.926145833335</v>
      </c>
    </row>
    <row r="950" spans="1:22" ht="13.8" x14ac:dyDescent="0.3">
      <c r="A950" s="82" t="s">
        <v>14247</v>
      </c>
      <c r="B950" s="83">
        <v>0</v>
      </c>
      <c r="C950" s="82" t="s">
        <v>13181</v>
      </c>
      <c r="D950" s="82" t="s">
        <v>338</v>
      </c>
      <c r="E950" s="82">
        <v>480087904</v>
      </c>
      <c r="F950" s="82" t="s">
        <v>11467</v>
      </c>
      <c r="G950" s="82">
        <v>501730</v>
      </c>
      <c r="H950" s="82">
        <v>501730</v>
      </c>
      <c r="I950" s="82">
        <v>872400</v>
      </c>
      <c r="J950" s="82">
        <v>872400</v>
      </c>
      <c r="K950" s="82">
        <v>202010</v>
      </c>
      <c r="L950" s="82">
        <v>202010</v>
      </c>
      <c r="M950" s="82"/>
      <c r="N950" s="82"/>
      <c r="O950" s="82" t="s">
        <v>2336</v>
      </c>
      <c r="P950" s="83">
        <v>1</v>
      </c>
      <c r="Q950" s="84">
        <v>5400000</v>
      </c>
      <c r="R950" s="84">
        <v>5400000</v>
      </c>
      <c r="S950" s="82" t="s">
        <v>926</v>
      </c>
      <c r="T950" s="84">
        <v>5400000</v>
      </c>
      <c r="U950" s="82" t="s">
        <v>12771</v>
      </c>
      <c r="V950" s="85">
        <v>44102.931666666664</v>
      </c>
    </row>
    <row r="951" spans="1:22" ht="27.6" x14ac:dyDescent="0.3">
      <c r="A951" s="82" t="s">
        <v>14252</v>
      </c>
      <c r="B951" s="83">
        <v>0</v>
      </c>
      <c r="C951" s="82" t="s">
        <v>13929</v>
      </c>
      <c r="D951" s="82" t="s">
        <v>436</v>
      </c>
      <c r="E951" s="82">
        <v>480087938</v>
      </c>
      <c r="F951" s="82" t="s">
        <v>11467</v>
      </c>
      <c r="G951" s="82">
        <v>501730</v>
      </c>
      <c r="H951" s="82">
        <v>501730</v>
      </c>
      <c r="I951" s="82">
        <v>872310</v>
      </c>
      <c r="J951" s="82">
        <v>872310</v>
      </c>
      <c r="K951" s="82">
        <v>202010</v>
      </c>
      <c r="L951" s="82">
        <v>202010</v>
      </c>
      <c r="M951" s="82"/>
      <c r="N951" s="82"/>
      <c r="O951" s="82" t="s">
        <v>2407</v>
      </c>
      <c r="P951" s="83">
        <v>1</v>
      </c>
      <c r="Q951" s="84">
        <v>312644200</v>
      </c>
      <c r="R951" s="84">
        <v>312644200</v>
      </c>
      <c r="S951" s="82" t="s">
        <v>926</v>
      </c>
      <c r="T951" s="84">
        <v>312644200</v>
      </c>
      <c r="U951" s="82" t="s">
        <v>11487</v>
      </c>
      <c r="V951" s="85">
        <v>44103.900555555556</v>
      </c>
    </row>
    <row r="952" spans="1:22" ht="27.6" x14ac:dyDescent="0.3">
      <c r="A952" s="82" t="s">
        <v>14257</v>
      </c>
      <c r="B952" s="83">
        <v>0</v>
      </c>
      <c r="C952" s="82" t="s">
        <v>14077</v>
      </c>
      <c r="D952" s="82" t="s">
        <v>467</v>
      </c>
      <c r="E952" s="82">
        <v>480087940</v>
      </c>
      <c r="F952" s="82" t="s">
        <v>11467</v>
      </c>
      <c r="G952" s="82">
        <v>501730</v>
      </c>
      <c r="H952" s="82">
        <v>501730</v>
      </c>
      <c r="I952" s="82">
        <v>872310</v>
      </c>
      <c r="J952" s="82">
        <v>872310</v>
      </c>
      <c r="K952" s="82">
        <v>202010</v>
      </c>
      <c r="L952" s="82">
        <v>202010</v>
      </c>
      <c r="M952" s="82"/>
      <c r="N952" s="82"/>
      <c r="O952" s="82" t="s">
        <v>2413</v>
      </c>
      <c r="P952" s="83">
        <v>1</v>
      </c>
      <c r="Q952" s="84">
        <v>513005491</v>
      </c>
      <c r="R952" s="84">
        <v>513005491</v>
      </c>
      <c r="S952" s="82" t="s">
        <v>926</v>
      </c>
      <c r="T952" s="84">
        <v>513005491</v>
      </c>
      <c r="U952" s="82" t="s">
        <v>11487</v>
      </c>
      <c r="V952" s="85">
        <v>44103.904907407406</v>
      </c>
    </row>
    <row r="953" spans="1:22" ht="27.6" x14ac:dyDescent="0.3">
      <c r="A953" s="82" t="s">
        <v>14262</v>
      </c>
      <c r="B953" s="83">
        <v>0</v>
      </c>
      <c r="C953" s="82" t="s">
        <v>13201</v>
      </c>
      <c r="D953" s="82" t="s">
        <v>322</v>
      </c>
      <c r="E953" s="82">
        <v>480087949</v>
      </c>
      <c r="F953" s="82" t="s">
        <v>11467</v>
      </c>
      <c r="G953" s="82">
        <v>501730</v>
      </c>
      <c r="H953" s="82">
        <v>501730</v>
      </c>
      <c r="I953" s="82">
        <v>872320</v>
      </c>
      <c r="J953" s="82">
        <v>872320</v>
      </c>
      <c r="K953" s="82">
        <v>202009</v>
      </c>
      <c r="L953" s="82">
        <v>202009</v>
      </c>
      <c r="M953" s="82"/>
      <c r="N953" s="82" t="s">
        <v>2414</v>
      </c>
      <c r="O953" s="82" t="s">
        <v>2415</v>
      </c>
      <c r="P953" s="83">
        <v>25000</v>
      </c>
      <c r="Q953" s="84">
        <v>1000</v>
      </c>
      <c r="R953" s="84">
        <v>25000000</v>
      </c>
      <c r="S953" s="82" t="s">
        <v>926</v>
      </c>
      <c r="T953" s="84">
        <v>25000000</v>
      </c>
      <c r="U953" s="82" t="s">
        <v>11487</v>
      </c>
      <c r="V953" s="85">
        <v>44104.633842592593</v>
      </c>
    </row>
    <row r="954" spans="1:22" ht="27.6" x14ac:dyDescent="0.3">
      <c r="A954" s="82" t="s">
        <v>14262</v>
      </c>
      <c r="B954" s="83">
        <v>1</v>
      </c>
      <c r="C954" s="82" t="s">
        <v>13201</v>
      </c>
      <c r="D954" s="82" t="s">
        <v>322</v>
      </c>
      <c r="E954" s="82">
        <v>480087949</v>
      </c>
      <c r="F954" s="82" t="s">
        <v>11467</v>
      </c>
      <c r="G954" s="82">
        <v>501730</v>
      </c>
      <c r="H954" s="82">
        <v>501730</v>
      </c>
      <c r="I954" s="82">
        <v>872320</v>
      </c>
      <c r="J954" s="82">
        <v>872320</v>
      </c>
      <c r="K954" s="82">
        <v>202009</v>
      </c>
      <c r="L954" s="82">
        <v>202009</v>
      </c>
      <c r="M954" s="82"/>
      <c r="N954" s="82" t="s">
        <v>2416</v>
      </c>
      <c r="O954" s="82" t="s">
        <v>2417</v>
      </c>
      <c r="P954" s="83">
        <v>1500</v>
      </c>
      <c r="Q954" s="84">
        <v>8000</v>
      </c>
      <c r="R954" s="84">
        <v>12000000</v>
      </c>
      <c r="S954" s="82" t="s">
        <v>926</v>
      </c>
      <c r="T954" s="84">
        <v>12000000</v>
      </c>
      <c r="U954" s="82" t="s">
        <v>11487</v>
      </c>
      <c r="V954" s="85">
        <v>44104.633842592593</v>
      </c>
    </row>
    <row r="955" spans="1:22" ht="27.6" x14ac:dyDescent="0.3">
      <c r="A955" s="82" t="s">
        <v>14262</v>
      </c>
      <c r="B955" s="83">
        <v>2</v>
      </c>
      <c r="C955" s="82" t="s">
        <v>13201</v>
      </c>
      <c r="D955" s="82" t="s">
        <v>322</v>
      </c>
      <c r="E955" s="82">
        <v>480087949</v>
      </c>
      <c r="F955" s="82" t="s">
        <v>11467</v>
      </c>
      <c r="G955" s="82">
        <v>501730</v>
      </c>
      <c r="H955" s="82">
        <v>501730</v>
      </c>
      <c r="I955" s="82">
        <v>872320</v>
      </c>
      <c r="J955" s="82">
        <v>872320</v>
      </c>
      <c r="K955" s="82">
        <v>202009</v>
      </c>
      <c r="L955" s="82">
        <v>202009</v>
      </c>
      <c r="M955" s="82"/>
      <c r="N955" s="82" t="s">
        <v>2418</v>
      </c>
      <c r="O955" s="82" t="s">
        <v>2419</v>
      </c>
      <c r="P955" s="83">
        <v>1500</v>
      </c>
      <c r="Q955" s="84">
        <v>5000</v>
      </c>
      <c r="R955" s="84">
        <v>7500000</v>
      </c>
      <c r="S955" s="82" t="s">
        <v>926</v>
      </c>
      <c r="T955" s="84">
        <v>7500000</v>
      </c>
      <c r="U955" s="82" t="s">
        <v>11487</v>
      </c>
      <c r="V955" s="85">
        <v>44104.633842592593</v>
      </c>
    </row>
    <row r="956" spans="1:22" ht="27.6" x14ac:dyDescent="0.3">
      <c r="A956" s="82" t="s">
        <v>14267</v>
      </c>
      <c r="B956" s="83">
        <v>0</v>
      </c>
      <c r="C956" s="82" t="s">
        <v>14268</v>
      </c>
      <c r="D956" s="82" t="s">
        <v>496</v>
      </c>
      <c r="E956" s="82">
        <v>480087951</v>
      </c>
      <c r="F956" s="82" t="s">
        <v>11467</v>
      </c>
      <c r="G956" s="82">
        <v>501730</v>
      </c>
      <c r="H956" s="82">
        <v>501730</v>
      </c>
      <c r="I956" s="82">
        <v>872320</v>
      </c>
      <c r="J956" s="82">
        <v>872320</v>
      </c>
      <c r="K956" s="82">
        <v>202010</v>
      </c>
      <c r="L956" s="82">
        <v>202010</v>
      </c>
      <c r="M956" s="82"/>
      <c r="N956" s="82" t="s">
        <v>2420</v>
      </c>
      <c r="O956" s="82" t="s">
        <v>2421</v>
      </c>
      <c r="P956" s="83">
        <v>1500</v>
      </c>
      <c r="Q956" s="84">
        <v>4700</v>
      </c>
      <c r="R956" s="84">
        <v>7050000</v>
      </c>
      <c r="S956" s="82" t="s">
        <v>926</v>
      </c>
      <c r="T956" s="84">
        <v>7050000</v>
      </c>
      <c r="U956" s="82" t="s">
        <v>11487</v>
      </c>
      <c r="V956" s="85">
        <v>44104.634722222225</v>
      </c>
    </row>
    <row r="957" spans="1:22" ht="27.6" x14ac:dyDescent="0.3">
      <c r="A957" s="82" t="s">
        <v>14267</v>
      </c>
      <c r="B957" s="83">
        <v>1</v>
      </c>
      <c r="C957" s="82" t="s">
        <v>14268</v>
      </c>
      <c r="D957" s="82" t="s">
        <v>496</v>
      </c>
      <c r="E957" s="82">
        <v>480087951</v>
      </c>
      <c r="F957" s="82" t="s">
        <v>11467</v>
      </c>
      <c r="G957" s="82">
        <v>501730</v>
      </c>
      <c r="H957" s="82">
        <v>501730</v>
      </c>
      <c r="I957" s="82">
        <v>872320</v>
      </c>
      <c r="J957" s="82">
        <v>872320</v>
      </c>
      <c r="K957" s="82">
        <v>202010</v>
      </c>
      <c r="L957" s="82">
        <v>202010</v>
      </c>
      <c r="M957" s="82"/>
      <c r="N957" s="82" t="s">
        <v>2422</v>
      </c>
      <c r="O957" s="82" t="s">
        <v>2423</v>
      </c>
      <c r="P957" s="83">
        <v>2300</v>
      </c>
      <c r="Q957" s="84">
        <v>1050</v>
      </c>
      <c r="R957" s="84">
        <v>2415000</v>
      </c>
      <c r="S957" s="82" t="s">
        <v>926</v>
      </c>
      <c r="T957" s="84">
        <v>2415000</v>
      </c>
      <c r="U957" s="82" t="s">
        <v>11487</v>
      </c>
      <c r="V957" s="85">
        <v>44104.634722222225</v>
      </c>
    </row>
    <row r="958" spans="1:22" ht="27.6" x14ac:dyDescent="0.3">
      <c r="A958" s="82" t="s">
        <v>14267</v>
      </c>
      <c r="B958" s="83">
        <v>2</v>
      </c>
      <c r="C958" s="82" t="s">
        <v>14268</v>
      </c>
      <c r="D958" s="82" t="s">
        <v>496</v>
      </c>
      <c r="E958" s="82">
        <v>480087951</v>
      </c>
      <c r="F958" s="82" t="s">
        <v>11467</v>
      </c>
      <c r="G958" s="82">
        <v>501730</v>
      </c>
      <c r="H958" s="82">
        <v>501730</v>
      </c>
      <c r="I958" s="82">
        <v>872320</v>
      </c>
      <c r="J958" s="82">
        <v>872320</v>
      </c>
      <c r="K958" s="82">
        <v>202010</v>
      </c>
      <c r="L958" s="82">
        <v>202010</v>
      </c>
      <c r="M958" s="82"/>
      <c r="N958" s="82" t="s">
        <v>2424</v>
      </c>
      <c r="O958" s="82" t="s">
        <v>2425</v>
      </c>
      <c r="P958" s="83">
        <v>500</v>
      </c>
      <c r="Q958" s="84">
        <v>1050</v>
      </c>
      <c r="R958" s="84">
        <v>525000</v>
      </c>
      <c r="S958" s="82" t="s">
        <v>926</v>
      </c>
      <c r="T958" s="84">
        <v>525000</v>
      </c>
      <c r="U958" s="82" t="s">
        <v>11487</v>
      </c>
      <c r="V958" s="85">
        <v>44104.634722222225</v>
      </c>
    </row>
    <row r="959" spans="1:22" ht="27.6" x14ac:dyDescent="0.3">
      <c r="A959" s="82" t="s">
        <v>14267</v>
      </c>
      <c r="B959" s="83">
        <v>3</v>
      </c>
      <c r="C959" s="82" t="s">
        <v>14268</v>
      </c>
      <c r="D959" s="82" t="s">
        <v>496</v>
      </c>
      <c r="E959" s="82">
        <v>480087951</v>
      </c>
      <c r="F959" s="82" t="s">
        <v>11467</v>
      </c>
      <c r="G959" s="82">
        <v>501730</v>
      </c>
      <c r="H959" s="82">
        <v>501730</v>
      </c>
      <c r="I959" s="82">
        <v>872320</v>
      </c>
      <c r="J959" s="82">
        <v>872320</v>
      </c>
      <c r="K959" s="82">
        <v>202010</v>
      </c>
      <c r="L959" s="82">
        <v>202010</v>
      </c>
      <c r="M959" s="82"/>
      <c r="N959" s="82" t="s">
        <v>2426</v>
      </c>
      <c r="O959" s="82" t="s">
        <v>18037</v>
      </c>
      <c r="P959" s="83">
        <v>500</v>
      </c>
      <c r="Q959" s="84">
        <v>1050</v>
      </c>
      <c r="R959" s="84">
        <v>525000</v>
      </c>
      <c r="S959" s="82" t="s">
        <v>926</v>
      </c>
      <c r="T959" s="84">
        <v>525000</v>
      </c>
      <c r="U959" s="82" t="s">
        <v>11487</v>
      </c>
      <c r="V959" s="85">
        <v>44104.634722222225</v>
      </c>
    </row>
    <row r="960" spans="1:22" ht="27.6" x14ac:dyDescent="0.3">
      <c r="A960" s="82" t="s">
        <v>14267</v>
      </c>
      <c r="B960" s="83">
        <v>4</v>
      </c>
      <c r="C960" s="82" t="s">
        <v>14268</v>
      </c>
      <c r="D960" s="82" t="s">
        <v>496</v>
      </c>
      <c r="E960" s="82">
        <v>480087951</v>
      </c>
      <c r="F960" s="82" t="s">
        <v>11467</v>
      </c>
      <c r="G960" s="82">
        <v>501730</v>
      </c>
      <c r="H960" s="82">
        <v>501730</v>
      </c>
      <c r="I960" s="82">
        <v>872320</v>
      </c>
      <c r="J960" s="82">
        <v>872320</v>
      </c>
      <c r="K960" s="82">
        <v>202010</v>
      </c>
      <c r="L960" s="82">
        <v>202010</v>
      </c>
      <c r="M960" s="82"/>
      <c r="N960" s="82" t="s">
        <v>2428</v>
      </c>
      <c r="O960" s="82" t="s">
        <v>2429</v>
      </c>
      <c r="P960" s="83">
        <v>400</v>
      </c>
      <c r="Q960" s="84">
        <v>1050</v>
      </c>
      <c r="R960" s="84">
        <v>420000</v>
      </c>
      <c r="S960" s="82" t="s">
        <v>926</v>
      </c>
      <c r="T960" s="84">
        <v>420000</v>
      </c>
      <c r="U960" s="82" t="s">
        <v>11487</v>
      </c>
      <c r="V960" s="85">
        <v>44104.634722222225</v>
      </c>
    </row>
    <row r="961" spans="1:22" ht="27.6" x14ac:dyDescent="0.3">
      <c r="A961" s="82" t="s">
        <v>14267</v>
      </c>
      <c r="B961" s="83">
        <v>5</v>
      </c>
      <c r="C961" s="82" t="s">
        <v>14268</v>
      </c>
      <c r="D961" s="82" t="s">
        <v>496</v>
      </c>
      <c r="E961" s="82">
        <v>480087951</v>
      </c>
      <c r="F961" s="82" t="s">
        <v>11467</v>
      </c>
      <c r="G961" s="82">
        <v>501730</v>
      </c>
      <c r="H961" s="82">
        <v>501730</v>
      </c>
      <c r="I961" s="82">
        <v>872320</v>
      </c>
      <c r="J961" s="82">
        <v>872320</v>
      </c>
      <c r="K961" s="82">
        <v>202010</v>
      </c>
      <c r="L961" s="82">
        <v>202010</v>
      </c>
      <c r="M961" s="82"/>
      <c r="N961" s="82" t="s">
        <v>2430</v>
      </c>
      <c r="O961" s="82" t="s">
        <v>18038</v>
      </c>
      <c r="P961" s="83">
        <v>300</v>
      </c>
      <c r="Q961" s="84">
        <v>1050</v>
      </c>
      <c r="R961" s="84">
        <v>315000</v>
      </c>
      <c r="S961" s="82" t="s">
        <v>926</v>
      </c>
      <c r="T961" s="84">
        <v>315000</v>
      </c>
      <c r="U961" s="82" t="s">
        <v>11487</v>
      </c>
      <c r="V961" s="85">
        <v>44104.634722222225</v>
      </c>
    </row>
    <row r="962" spans="1:22" ht="27.6" x14ac:dyDescent="0.3">
      <c r="A962" s="82" t="s">
        <v>14267</v>
      </c>
      <c r="B962" s="83">
        <v>6</v>
      </c>
      <c r="C962" s="82" t="s">
        <v>14268</v>
      </c>
      <c r="D962" s="82" t="s">
        <v>496</v>
      </c>
      <c r="E962" s="82">
        <v>480087951</v>
      </c>
      <c r="F962" s="82" t="s">
        <v>11467</v>
      </c>
      <c r="G962" s="82">
        <v>501730</v>
      </c>
      <c r="H962" s="82">
        <v>501730</v>
      </c>
      <c r="I962" s="82">
        <v>872320</v>
      </c>
      <c r="J962" s="82">
        <v>872320</v>
      </c>
      <c r="K962" s="82">
        <v>202010</v>
      </c>
      <c r="L962" s="82">
        <v>202010</v>
      </c>
      <c r="M962" s="82"/>
      <c r="N962" s="82" t="s">
        <v>2432</v>
      </c>
      <c r="O962" s="82" t="s">
        <v>2433</v>
      </c>
      <c r="P962" s="83">
        <v>1000</v>
      </c>
      <c r="Q962" s="84">
        <v>5500</v>
      </c>
      <c r="R962" s="84">
        <v>5500000</v>
      </c>
      <c r="S962" s="82" t="s">
        <v>926</v>
      </c>
      <c r="T962" s="84">
        <v>5500000</v>
      </c>
      <c r="U962" s="82" t="s">
        <v>11487</v>
      </c>
      <c r="V962" s="85">
        <v>44104.634722222225</v>
      </c>
    </row>
    <row r="963" spans="1:22" ht="27.6" x14ac:dyDescent="0.3">
      <c r="A963" s="82" t="s">
        <v>14274</v>
      </c>
      <c r="B963" s="83">
        <v>0</v>
      </c>
      <c r="C963" s="82" t="s">
        <v>14275</v>
      </c>
      <c r="D963" s="82" t="s">
        <v>492</v>
      </c>
      <c r="E963" s="82">
        <v>480087939</v>
      </c>
      <c r="F963" s="82" t="s">
        <v>11467</v>
      </c>
      <c r="G963" s="82">
        <v>501140</v>
      </c>
      <c r="H963" s="82">
        <v>501140</v>
      </c>
      <c r="I963" s="82">
        <v>871080</v>
      </c>
      <c r="J963" s="82">
        <v>871280</v>
      </c>
      <c r="K963" s="82">
        <v>202010</v>
      </c>
      <c r="L963" s="82">
        <v>202010</v>
      </c>
      <c r="M963" s="82"/>
      <c r="N963" s="82"/>
      <c r="O963" s="82" t="s">
        <v>2408</v>
      </c>
      <c r="P963" s="83">
        <v>1</v>
      </c>
      <c r="Q963" s="84">
        <v>24941333</v>
      </c>
      <c r="R963" s="84">
        <v>24941333</v>
      </c>
      <c r="S963" s="82" t="s">
        <v>926</v>
      </c>
      <c r="T963" s="84">
        <v>24941333</v>
      </c>
      <c r="U963" s="82" t="s">
        <v>11470</v>
      </c>
      <c r="V963" s="85">
        <v>44103.909189814818</v>
      </c>
    </row>
    <row r="964" spans="1:22" ht="27.6" x14ac:dyDescent="0.3">
      <c r="A964" s="82" t="s">
        <v>14274</v>
      </c>
      <c r="B964" s="83">
        <v>1</v>
      </c>
      <c r="C964" s="82" t="s">
        <v>14275</v>
      </c>
      <c r="D964" s="82" t="s">
        <v>492</v>
      </c>
      <c r="E964" s="82">
        <v>480087939</v>
      </c>
      <c r="F964" s="82" t="s">
        <v>11467</v>
      </c>
      <c r="G964" s="82">
        <v>501140</v>
      </c>
      <c r="H964" s="82">
        <v>501140</v>
      </c>
      <c r="I964" s="82">
        <v>871080</v>
      </c>
      <c r="J964" s="82">
        <v>871280</v>
      </c>
      <c r="K964" s="82">
        <v>202011</v>
      </c>
      <c r="L964" s="82">
        <v>202011</v>
      </c>
      <c r="M964" s="82"/>
      <c r="N964" s="82"/>
      <c r="O964" s="82" t="s">
        <v>2409</v>
      </c>
      <c r="P964" s="83">
        <v>1</v>
      </c>
      <c r="Q964" s="84">
        <v>24941333</v>
      </c>
      <c r="R964" s="84">
        <v>24941333</v>
      </c>
      <c r="S964" s="82" t="s">
        <v>926</v>
      </c>
      <c r="T964" s="84">
        <v>24941333</v>
      </c>
      <c r="U964" s="82" t="s">
        <v>11470</v>
      </c>
      <c r="V964" s="85">
        <v>44103.909189814818</v>
      </c>
    </row>
    <row r="965" spans="1:22" ht="27.6" x14ac:dyDescent="0.3">
      <c r="A965" s="82" t="s">
        <v>14274</v>
      </c>
      <c r="B965" s="83">
        <v>2</v>
      </c>
      <c r="C965" s="82" t="s">
        <v>14275</v>
      </c>
      <c r="D965" s="82" t="s">
        <v>492</v>
      </c>
      <c r="E965" s="82">
        <v>480087939</v>
      </c>
      <c r="F965" s="82" t="s">
        <v>11467</v>
      </c>
      <c r="G965" s="82">
        <v>501140</v>
      </c>
      <c r="H965" s="82">
        <v>501140</v>
      </c>
      <c r="I965" s="82">
        <v>871080</v>
      </c>
      <c r="J965" s="82">
        <v>871280</v>
      </c>
      <c r="K965" s="82">
        <v>202012</v>
      </c>
      <c r="L965" s="82">
        <v>202012</v>
      </c>
      <c r="M965" s="82"/>
      <c r="N965" s="82"/>
      <c r="O965" s="82" t="s">
        <v>2410</v>
      </c>
      <c r="P965" s="83">
        <v>1</v>
      </c>
      <c r="Q965" s="84">
        <v>24941333</v>
      </c>
      <c r="R965" s="84">
        <v>24941333</v>
      </c>
      <c r="S965" s="82" t="s">
        <v>926</v>
      </c>
      <c r="T965" s="84">
        <v>24941333</v>
      </c>
      <c r="U965" s="82" t="s">
        <v>11470</v>
      </c>
      <c r="V965" s="85">
        <v>44103.909189814818</v>
      </c>
    </row>
    <row r="966" spans="1:22" ht="27.6" x14ac:dyDescent="0.3">
      <c r="A966" s="82" t="s">
        <v>14274</v>
      </c>
      <c r="B966" s="83">
        <v>3</v>
      </c>
      <c r="C966" s="82" t="s">
        <v>14275</v>
      </c>
      <c r="D966" s="82" t="s">
        <v>492</v>
      </c>
      <c r="E966" s="82">
        <v>480087939</v>
      </c>
      <c r="F966" s="82" t="s">
        <v>11467</v>
      </c>
      <c r="G966" s="82">
        <v>501140</v>
      </c>
      <c r="H966" s="82">
        <v>501140</v>
      </c>
      <c r="I966" s="82">
        <v>871080</v>
      </c>
      <c r="J966" s="82">
        <v>871280</v>
      </c>
      <c r="K966" s="82">
        <v>202101</v>
      </c>
      <c r="L966" s="82">
        <v>202101</v>
      </c>
      <c r="M966" s="82"/>
      <c r="N966" s="82"/>
      <c r="O966" s="82" t="s">
        <v>2411</v>
      </c>
      <c r="P966" s="83">
        <v>1</v>
      </c>
      <c r="Q966" s="84">
        <v>24941333</v>
      </c>
      <c r="R966" s="84">
        <v>24941333</v>
      </c>
      <c r="S966" s="82" t="s">
        <v>926</v>
      </c>
      <c r="T966" s="84">
        <v>24941333</v>
      </c>
      <c r="U966" s="82" t="s">
        <v>11470</v>
      </c>
      <c r="V966" s="85">
        <v>44103.909189814818</v>
      </c>
    </row>
    <row r="967" spans="1:22" ht="27.6" x14ac:dyDescent="0.3">
      <c r="A967" s="82" t="s">
        <v>14274</v>
      </c>
      <c r="B967" s="83">
        <v>4</v>
      </c>
      <c r="C967" s="82" t="s">
        <v>14275</v>
      </c>
      <c r="D967" s="82" t="s">
        <v>492</v>
      </c>
      <c r="E967" s="82">
        <v>480087939</v>
      </c>
      <c r="F967" s="82" t="s">
        <v>11467</v>
      </c>
      <c r="G967" s="82">
        <v>501140</v>
      </c>
      <c r="H967" s="82">
        <v>501140</v>
      </c>
      <c r="I967" s="82">
        <v>871080</v>
      </c>
      <c r="J967" s="82">
        <v>871280</v>
      </c>
      <c r="K967" s="82">
        <v>202102</v>
      </c>
      <c r="L967" s="82">
        <v>202102</v>
      </c>
      <c r="M967" s="82"/>
      <c r="N967" s="82"/>
      <c r="O967" s="82" t="s">
        <v>2412</v>
      </c>
      <c r="P967" s="83">
        <v>1</v>
      </c>
      <c r="Q967" s="84">
        <v>24941333</v>
      </c>
      <c r="R967" s="84">
        <v>24941333</v>
      </c>
      <c r="S967" s="82" t="s">
        <v>926</v>
      </c>
      <c r="T967" s="84">
        <v>24941333</v>
      </c>
      <c r="U967" s="82" t="s">
        <v>11470</v>
      </c>
      <c r="V967" s="85">
        <v>44103.909189814818</v>
      </c>
    </row>
    <row r="968" spans="1:22" ht="27.6" x14ac:dyDescent="0.3">
      <c r="A968" s="82" t="s">
        <v>14274</v>
      </c>
      <c r="B968" s="83">
        <v>5</v>
      </c>
      <c r="C968" s="82" t="s">
        <v>14275</v>
      </c>
      <c r="D968" s="82" t="s">
        <v>492</v>
      </c>
      <c r="E968" s="82">
        <v>480087939</v>
      </c>
      <c r="F968" s="82" t="s">
        <v>11467</v>
      </c>
      <c r="G968" s="82">
        <v>501140</v>
      </c>
      <c r="H968" s="82">
        <v>501140</v>
      </c>
      <c r="I968" s="82">
        <v>871080</v>
      </c>
      <c r="J968" s="82">
        <v>871280</v>
      </c>
      <c r="K968" s="82">
        <v>202103</v>
      </c>
      <c r="L968" s="82">
        <v>202103</v>
      </c>
      <c r="M968" s="82"/>
      <c r="N968" s="82"/>
      <c r="O968" s="82" t="s">
        <v>2412</v>
      </c>
      <c r="P968" s="83">
        <v>1</v>
      </c>
      <c r="Q968" s="84">
        <v>24941335</v>
      </c>
      <c r="R968" s="84">
        <v>24941335</v>
      </c>
      <c r="S968" s="82" t="s">
        <v>926</v>
      </c>
      <c r="T968" s="84">
        <v>24941335</v>
      </c>
      <c r="U968" s="82" t="s">
        <v>11470</v>
      </c>
      <c r="V968" s="85">
        <v>44103.909189814818</v>
      </c>
    </row>
    <row r="969" spans="1:22" ht="27.6" x14ac:dyDescent="0.3">
      <c r="A969" s="82" t="s">
        <v>14281</v>
      </c>
      <c r="B969" s="83">
        <v>0</v>
      </c>
      <c r="C969" s="82" t="s">
        <v>13936</v>
      </c>
      <c r="D969" s="82" t="s">
        <v>436</v>
      </c>
      <c r="E969" s="82">
        <v>480087973</v>
      </c>
      <c r="F969" s="82" t="s">
        <v>11467</v>
      </c>
      <c r="G969" s="82">
        <v>501730</v>
      </c>
      <c r="H969" s="82">
        <v>501730</v>
      </c>
      <c r="I969" s="82">
        <v>872310</v>
      </c>
      <c r="J969" s="82">
        <v>872310</v>
      </c>
      <c r="K969" s="82">
        <v>202010</v>
      </c>
      <c r="L969" s="82">
        <v>202010</v>
      </c>
      <c r="M969" s="82"/>
      <c r="N969" s="82"/>
      <c r="O969" s="82" t="s">
        <v>2436</v>
      </c>
      <c r="P969" s="83">
        <v>1</v>
      </c>
      <c r="Q969" s="84">
        <v>40620000</v>
      </c>
      <c r="R969" s="84">
        <v>40620000</v>
      </c>
      <c r="S969" s="82" t="s">
        <v>926</v>
      </c>
      <c r="T969" s="84">
        <v>40620000</v>
      </c>
      <c r="U969" s="82" t="s">
        <v>11487</v>
      </c>
      <c r="V969" s="85">
        <v>44105.777916666666</v>
      </c>
    </row>
    <row r="970" spans="1:22" ht="27.6" x14ac:dyDescent="0.3">
      <c r="A970" s="82" t="s">
        <v>17121</v>
      </c>
      <c r="B970" s="83">
        <v>0</v>
      </c>
      <c r="C970" s="82" t="s">
        <v>12680</v>
      </c>
      <c r="D970" s="82" t="s">
        <v>178</v>
      </c>
      <c r="E970" s="82">
        <v>480087952</v>
      </c>
      <c r="F970" s="82" t="s">
        <v>11467</v>
      </c>
      <c r="G970" s="82">
        <v>501110</v>
      </c>
      <c r="H970" s="82">
        <v>501110</v>
      </c>
      <c r="I970" s="82">
        <v>872600</v>
      </c>
      <c r="J970" s="82">
        <v>872600</v>
      </c>
      <c r="K970" s="82">
        <v>202009</v>
      </c>
      <c r="L970" s="82">
        <v>202009</v>
      </c>
      <c r="M970" s="82"/>
      <c r="N970" s="82"/>
      <c r="O970" s="82" t="s">
        <v>2434</v>
      </c>
      <c r="P970" s="83">
        <v>1</v>
      </c>
      <c r="Q970" s="84">
        <v>7227272.7300000004</v>
      </c>
      <c r="R970" s="84">
        <v>7227272.7300000004</v>
      </c>
      <c r="S970" s="82" t="s">
        <v>926</v>
      </c>
      <c r="T970" s="84">
        <v>7227272.7300000004</v>
      </c>
      <c r="U970" s="82" t="s">
        <v>12771</v>
      </c>
      <c r="V970" s="85">
        <v>44104.63554398148</v>
      </c>
    </row>
    <row r="971" spans="1:22" ht="27.6" x14ac:dyDescent="0.3">
      <c r="A971" s="82" t="s">
        <v>17121</v>
      </c>
      <c r="B971" s="83">
        <v>1</v>
      </c>
      <c r="C971" s="82" t="s">
        <v>12680</v>
      </c>
      <c r="D971" s="82" t="s">
        <v>178</v>
      </c>
      <c r="E971" s="82">
        <v>480087952</v>
      </c>
      <c r="F971" s="82" t="s">
        <v>11467</v>
      </c>
      <c r="G971" s="82">
        <v>501110</v>
      </c>
      <c r="H971" s="82">
        <v>501120</v>
      </c>
      <c r="I971" s="82">
        <v>872600</v>
      </c>
      <c r="J971" s="82">
        <v>872600</v>
      </c>
      <c r="K971" s="82">
        <v>202009</v>
      </c>
      <c r="L971" s="82">
        <v>202009</v>
      </c>
      <c r="M971" s="82"/>
      <c r="N971" s="82"/>
      <c r="O971" s="82" t="s">
        <v>2435</v>
      </c>
      <c r="P971" s="83">
        <v>1</v>
      </c>
      <c r="Q971" s="84">
        <v>1818181.82</v>
      </c>
      <c r="R971" s="84">
        <v>1818181.82</v>
      </c>
      <c r="S971" s="82" t="s">
        <v>926</v>
      </c>
      <c r="T971" s="84">
        <v>1818181.82</v>
      </c>
      <c r="U971" s="82" t="s">
        <v>12771</v>
      </c>
      <c r="V971" s="85">
        <v>44104.63554398148</v>
      </c>
    </row>
    <row r="972" spans="1:22" ht="13.8" x14ac:dyDescent="0.3">
      <c r="A972" s="82" t="s">
        <v>14286</v>
      </c>
      <c r="B972" s="83">
        <v>0</v>
      </c>
      <c r="C972" s="82" t="s">
        <v>13936</v>
      </c>
      <c r="D972" s="82" t="s">
        <v>436</v>
      </c>
      <c r="E972" s="82">
        <v>480087975</v>
      </c>
      <c r="F972" s="82" t="s">
        <v>11467</v>
      </c>
      <c r="G972" s="82">
        <v>501730</v>
      </c>
      <c r="H972" s="82">
        <v>501730</v>
      </c>
      <c r="I972" s="82">
        <v>872310</v>
      </c>
      <c r="J972" s="82">
        <v>872310</v>
      </c>
      <c r="K972" s="82">
        <v>202009</v>
      </c>
      <c r="L972" s="82">
        <v>202009</v>
      </c>
      <c r="M972" s="82"/>
      <c r="N972" s="82"/>
      <c r="O972" s="82" t="s">
        <v>2437</v>
      </c>
      <c r="P972" s="83">
        <v>1</v>
      </c>
      <c r="Q972" s="84">
        <v>43000000</v>
      </c>
      <c r="R972" s="84">
        <v>43000000</v>
      </c>
      <c r="S972" s="82" t="s">
        <v>926</v>
      </c>
      <c r="T972" s="84">
        <v>43000000</v>
      </c>
      <c r="U972" s="82" t="s">
        <v>11487</v>
      </c>
      <c r="V972" s="85">
        <v>44105.778043981481</v>
      </c>
    </row>
    <row r="973" spans="1:22" ht="27.6" x14ac:dyDescent="0.3">
      <c r="A973" s="82" t="s">
        <v>14291</v>
      </c>
      <c r="B973" s="83">
        <v>0</v>
      </c>
      <c r="C973" s="82" t="s">
        <v>13422</v>
      </c>
      <c r="D973" s="82" t="s">
        <v>292</v>
      </c>
      <c r="E973" s="82">
        <v>480087976</v>
      </c>
      <c r="F973" s="82" t="s">
        <v>11467</v>
      </c>
      <c r="G973" s="82">
        <v>501730</v>
      </c>
      <c r="H973" s="82">
        <v>501730</v>
      </c>
      <c r="I973" s="82">
        <v>872320</v>
      </c>
      <c r="J973" s="82">
        <v>872320</v>
      </c>
      <c r="K973" s="82">
        <v>202010</v>
      </c>
      <c r="L973" s="82">
        <v>202010</v>
      </c>
      <c r="M973" s="82"/>
      <c r="N973" s="82" t="s">
        <v>2438</v>
      </c>
      <c r="O973" s="82" t="s">
        <v>2439</v>
      </c>
      <c r="P973" s="83">
        <v>1000</v>
      </c>
      <c r="Q973" s="84">
        <v>2500</v>
      </c>
      <c r="R973" s="84">
        <v>2500000</v>
      </c>
      <c r="S973" s="82" t="s">
        <v>926</v>
      </c>
      <c r="T973" s="84">
        <v>2500000</v>
      </c>
      <c r="U973" s="82" t="s">
        <v>11487</v>
      </c>
      <c r="V973" s="85">
        <v>44105.788634259261</v>
      </c>
    </row>
    <row r="974" spans="1:22" ht="27.6" x14ac:dyDescent="0.3">
      <c r="A974" s="82" t="s">
        <v>14296</v>
      </c>
      <c r="B974" s="83">
        <v>0</v>
      </c>
      <c r="C974" s="82" t="s">
        <v>14031</v>
      </c>
      <c r="D974" s="82" t="s">
        <v>473</v>
      </c>
      <c r="E974" s="82">
        <v>480087977</v>
      </c>
      <c r="F974" s="82" t="s">
        <v>11467</v>
      </c>
      <c r="G974" s="82">
        <v>501190</v>
      </c>
      <c r="H974" s="82">
        <v>501190</v>
      </c>
      <c r="I974" s="82">
        <v>872310</v>
      </c>
      <c r="J974" s="82">
        <v>872310</v>
      </c>
      <c r="K974" s="82">
        <v>202010</v>
      </c>
      <c r="L974" s="82">
        <v>202010</v>
      </c>
      <c r="M974" s="82"/>
      <c r="N974" s="82"/>
      <c r="O974" s="82" t="s">
        <v>2440</v>
      </c>
      <c r="P974" s="83">
        <v>1</v>
      </c>
      <c r="Q974" s="84">
        <v>10000000</v>
      </c>
      <c r="R974" s="84">
        <v>10000000</v>
      </c>
      <c r="S974" s="82" t="s">
        <v>926</v>
      </c>
      <c r="T974" s="84">
        <v>10000000</v>
      </c>
      <c r="U974" s="82" t="s">
        <v>11487</v>
      </c>
      <c r="V974" s="85">
        <v>44105.790462962963</v>
      </c>
    </row>
    <row r="975" spans="1:22" ht="27.6" x14ac:dyDescent="0.3">
      <c r="A975" s="82" t="s">
        <v>14306</v>
      </c>
      <c r="B975" s="83">
        <v>0</v>
      </c>
      <c r="C975" s="82" t="s">
        <v>11866</v>
      </c>
      <c r="D975" s="82" t="s">
        <v>145</v>
      </c>
      <c r="E975" s="82">
        <v>480087979</v>
      </c>
      <c r="F975" s="82" t="s">
        <v>11467</v>
      </c>
      <c r="G975" s="82">
        <v>501730</v>
      </c>
      <c r="H975" s="82">
        <v>501730</v>
      </c>
      <c r="I975" s="82">
        <v>871440</v>
      </c>
      <c r="J975" s="82">
        <v>871440</v>
      </c>
      <c r="K975" s="82">
        <v>202010</v>
      </c>
      <c r="L975" s="82">
        <v>202010</v>
      </c>
      <c r="M975" s="82"/>
      <c r="N975" s="82"/>
      <c r="O975" s="82" t="s">
        <v>2442</v>
      </c>
      <c r="P975" s="83">
        <v>1</v>
      </c>
      <c r="Q975" s="84">
        <v>39760000</v>
      </c>
      <c r="R975" s="84">
        <v>39760000</v>
      </c>
      <c r="S975" s="82" t="s">
        <v>926</v>
      </c>
      <c r="T975" s="84">
        <v>39760000</v>
      </c>
      <c r="U975" s="82" t="s">
        <v>11470</v>
      </c>
      <c r="V975" s="85">
        <v>44105.794814814813</v>
      </c>
    </row>
    <row r="976" spans="1:22" ht="27.6" x14ac:dyDescent="0.3">
      <c r="A976" s="82" t="s">
        <v>14311</v>
      </c>
      <c r="B976" s="83">
        <v>0</v>
      </c>
      <c r="C976" s="82" t="s">
        <v>14171</v>
      </c>
      <c r="D976" s="82" t="s">
        <v>455</v>
      </c>
      <c r="E976" s="82">
        <v>480087980</v>
      </c>
      <c r="F976" s="82" t="s">
        <v>11467</v>
      </c>
      <c r="G976" s="82">
        <v>501170</v>
      </c>
      <c r="H976" s="82">
        <v>501170</v>
      </c>
      <c r="I976" s="82">
        <v>872200</v>
      </c>
      <c r="J976" s="82">
        <v>872200</v>
      </c>
      <c r="K976" s="82">
        <v>202010</v>
      </c>
      <c r="L976" s="82">
        <v>202010</v>
      </c>
      <c r="M976" s="82"/>
      <c r="N976" s="82"/>
      <c r="O976" s="82" t="s">
        <v>2447</v>
      </c>
      <c r="P976" s="83">
        <v>1</v>
      </c>
      <c r="Q976" s="84">
        <v>3083177755</v>
      </c>
      <c r="R976" s="84">
        <v>3083177755</v>
      </c>
      <c r="S976" s="82" t="s">
        <v>926</v>
      </c>
      <c r="T976" s="84">
        <v>3083177755</v>
      </c>
      <c r="U976" s="82" t="s">
        <v>12771</v>
      </c>
      <c r="V976" s="85">
        <v>44105.797430555554</v>
      </c>
    </row>
    <row r="977" spans="1:22" ht="27.6" x14ac:dyDescent="0.3">
      <c r="A977" s="82" t="s">
        <v>17126</v>
      </c>
      <c r="B977" s="83">
        <v>0</v>
      </c>
      <c r="C977" s="82" t="s">
        <v>14171</v>
      </c>
      <c r="D977" s="82" t="s">
        <v>455</v>
      </c>
      <c r="E977" s="82">
        <v>480087981</v>
      </c>
      <c r="F977" s="82" t="s">
        <v>11467</v>
      </c>
      <c r="G977" s="82">
        <v>501170</v>
      </c>
      <c r="H977" s="82">
        <v>501170</v>
      </c>
      <c r="I977" s="82">
        <v>872200</v>
      </c>
      <c r="J977" s="82">
        <v>872200</v>
      </c>
      <c r="K977" s="82">
        <v>202010</v>
      </c>
      <c r="L977" s="82">
        <v>202010</v>
      </c>
      <c r="M977" s="82"/>
      <c r="N977" s="82"/>
      <c r="O977" s="82" t="s">
        <v>2451</v>
      </c>
      <c r="P977" s="83">
        <v>1</v>
      </c>
      <c r="Q977" s="84">
        <v>2346553572</v>
      </c>
      <c r="R977" s="84">
        <v>2346553572</v>
      </c>
      <c r="S977" s="82" t="s">
        <v>926</v>
      </c>
      <c r="T977" s="84">
        <v>2346553572</v>
      </c>
      <c r="U977" s="82" t="s">
        <v>12771</v>
      </c>
      <c r="V977" s="85">
        <v>44105.79896990741</v>
      </c>
    </row>
    <row r="978" spans="1:22" ht="27.6" x14ac:dyDescent="0.3">
      <c r="A978" s="82" t="s">
        <v>17126</v>
      </c>
      <c r="B978" s="83">
        <v>1</v>
      </c>
      <c r="C978" s="82" t="s">
        <v>14171</v>
      </c>
      <c r="D978" s="82" t="s">
        <v>455</v>
      </c>
      <c r="E978" s="82">
        <v>480087981</v>
      </c>
      <c r="F978" s="82" t="s">
        <v>11467</v>
      </c>
      <c r="G978" s="82">
        <v>501170</v>
      </c>
      <c r="H978" s="82">
        <v>501170</v>
      </c>
      <c r="I978" s="82">
        <v>872200</v>
      </c>
      <c r="J978" s="82">
        <v>872200</v>
      </c>
      <c r="K978" s="82">
        <v>202010</v>
      </c>
      <c r="L978" s="82">
        <v>202010</v>
      </c>
      <c r="M978" s="82"/>
      <c r="N978" s="82"/>
      <c r="O978" s="82" t="s">
        <v>2452</v>
      </c>
      <c r="P978" s="83">
        <v>1</v>
      </c>
      <c r="Q978" s="84">
        <v>120265901</v>
      </c>
      <c r="R978" s="84">
        <v>120265901</v>
      </c>
      <c r="S978" s="82" t="s">
        <v>926</v>
      </c>
      <c r="T978" s="84">
        <v>120265901</v>
      </c>
      <c r="U978" s="82" t="s">
        <v>12771</v>
      </c>
      <c r="V978" s="85">
        <v>44105.79896990741</v>
      </c>
    </row>
    <row r="979" spans="1:22" ht="27.6" x14ac:dyDescent="0.3">
      <c r="A979" s="82" t="s">
        <v>17126</v>
      </c>
      <c r="B979" s="83">
        <v>2</v>
      </c>
      <c r="C979" s="82" t="s">
        <v>14171</v>
      </c>
      <c r="D979" s="82" t="s">
        <v>455</v>
      </c>
      <c r="E979" s="82">
        <v>480087981</v>
      </c>
      <c r="F979" s="82" t="s">
        <v>11467</v>
      </c>
      <c r="G979" s="82">
        <v>501170</v>
      </c>
      <c r="H979" s="82">
        <v>501170</v>
      </c>
      <c r="I979" s="82">
        <v>872200</v>
      </c>
      <c r="J979" s="82">
        <v>872200</v>
      </c>
      <c r="K979" s="82">
        <v>202010</v>
      </c>
      <c r="L979" s="82">
        <v>202010</v>
      </c>
      <c r="M979" s="82"/>
      <c r="N979" s="82"/>
      <c r="O979" s="82" t="s">
        <v>2453</v>
      </c>
      <c r="P979" s="83">
        <v>1</v>
      </c>
      <c r="Q979" s="84">
        <v>80177267</v>
      </c>
      <c r="R979" s="84">
        <v>80177267</v>
      </c>
      <c r="S979" s="82" t="s">
        <v>926</v>
      </c>
      <c r="T979" s="84">
        <v>80177267</v>
      </c>
      <c r="U979" s="82" t="s">
        <v>12771</v>
      </c>
      <c r="V979" s="85">
        <v>44105.79896990741</v>
      </c>
    </row>
    <row r="980" spans="1:22" ht="27.6" x14ac:dyDescent="0.3">
      <c r="A980" s="82" t="s">
        <v>14316</v>
      </c>
      <c r="B980" s="83">
        <v>0</v>
      </c>
      <c r="C980" s="82" t="s">
        <v>14197</v>
      </c>
      <c r="D980" s="82" t="s">
        <v>450</v>
      </c>
      <c r="E980" s="82">
        <v>480087982</v>
      </c>
      <c r="F980" s="82" t="s">
        <v>11467</v>
      </c>
      <c r="G980" s="82">
        <v>501730</v>
      </c>
      <c r="H980" s="82">
        <v>501730</v>
      </c>
      <c r="I980" s="82">
        <v>871080</v>
      </c>
      <c r="J980" s="82">
        <v>871080</v>
      </c>
      <c r="K980" s="82">
        <v>202010</v>
      </c>
      <c r="L980" s="82">
        <v>202010</v>
      </c>
      <c r="M980" s="82"/>
      <c r="N980" s="82"/>
      <c r="O980" s="82" t="s">
        <v>2454</v>
      </c>
      <c r="P980" s="83">
        <v>1</v>
      </c>
      <c r="Q980" s="84">
        <v>179757540</v>
      </c>
      <c r="R980" s="84">
        <v>179757540</v>
      </c>
      <c r="S980" s="82" t="s">
        <v>926</v>
      </c>
      <c r="T980" s="84">
        <v>179757540</v>
      </c>
      <c r="U980" s="82" t="s">
        <v>11470</v>
      </c>
      <c r="V980" s="85">
        <v>44105.800185185188</v>
      </c>
    </row>
    <row r="981" spans="1:22" ht="27.6" x14ac:dyDescent="0.3">
      <c r="A981" s="82" t="s">
        <v>14321</v>
      </c>
      <c r="B981" s="83">
        <v>0</v>
      </c>
      <c r="C981" s="82" t="s">
        <v>13880</v>
      </c>
      <c r="D981" s="82" t="s">
        <v>343</v>
      </c>
      <c r="E981" s="82">
        <v>480087983</v>
      </c>
      <c r="F981" s="82" t="s">
        <v>11467</v>
      </c>
      <c r="G981" s="82">
        <v>501730</v>
      </c>
      <c r="H981" s="82">
        <v>501730</v>
      </c>
      <c r="I981" s="82">
        <v>872001</v>
      </c>
      <c r="J981" s="82">
        <v>872001</v>
      </c>
      <c r="K981" s="82">
        <v>202010</v>
      </c>
      <c r="L981" s="82">
        <v>202010</v>
      </c>
      <c r="M981" s="82"/>
      <c r="N981" s="82"/>
      <c r="O981" s="82" t="s">
        <v>2455</v>
      </c>
      <c r="P981" s="83">
        <v>1</v>
      </c>
      <c r="Q981" s="84">
        <v>25000000</v>
      </c>
      <c r="R981" s="84">
        <v>25000000</v>
      </c>
      <c r="S981" s="82" t="s">
        <v>926</v>
      </c>
      <c r="T981" s="84">
        <v>25000000</v>
      </c>
      <c r="U981" s="82" t="s">
        <v>11470</v>
      </c>
      <c r="V981" s="85">
        <v>44105.814131944448</v>
      </c>
    </row>
    <row r="982" spans="1:22" ht="27.6" x14ac:dyDescent="0.3">
      <c r="A982" s="82" t="s">
        <v>14321</v>
      </c>
      <c r="B982" s="83">
        <v>1</v>
      </c>
      <c r="C982" s="82" t="s">
        <v>13880</v>
      </c>
      <c r="D982" s="82" t="s">
        <v>343</v>
      </c>
      <c r="E982" s="82">
        <v>480087983</v>
      </c>
      <c r="F982" s="82" t="s">
        <v>11467</v>
      </c>
      <c r="G982" s="82">
        <v>501730</v>
      </c>
      <c r="H982" s="82">
        <v>501730</v>
      </c>
      <c r="I982" s="82">
        <v>872001</v>
      </c>
      <c r="J982" s="82">
        <v>872001</v>
      </c>
      <c r="K982" s="82">
        <v>202010</v>
      </c>
      <c r="L982" s="82">
        <v>202010</v>
      </c>
      <c r="M982" s="82"/>
      <c r="N982" s="82"/>
      <c r="O982" s="82" t="s">
        <v>2456</v>
      </c>
      <c r="P982" s="83">
        <v>1</v>
      </c>
      <c r="Q982" s="84">
        <v>45000000</v>
      </c>
      <c r="R982" s="84">
        <v>45000000</v>
      </c>
      <c r="S982" s="82" t="s">
        <v>926</v>
      </c>
      <c r="T982" s="84">
        <v>45000000</v>
      </c>
      <c r="U982" s="82" t="s">
        <v>11470</v>
      </c>
      <c r="V982" s="85">
        <v>44105.814131944448</v>
      </c>
    </row>
    <row r="983" spans="1:22" ht="27.6" x14ac:dyDescent="0.3">
      <c r="A983" s="82" t="s">
        <v>14321</v>
      </c>
      <c r="B983" s="83">
        <v>2</v>
      </c>
      <c r="C983" s="82" t="s">
        <v>13880</v>
      </c>
      <c r="D983" s="82" t="s">
        <v>343</v>
      </c>
      <c r="E983" s="82">
        <v>480087983</v>
      </c>
      <c r="F983" s="82" t="s">
        <v>11467</v>
      </c>
      <c r="G983" s="82">
        <v>501730</v>
      </c>
      <c r="H983" s="82">
        <v>501730</v>
      </c>
      <c r="I983" s="82">
        <v>872001</v>
      </c>
      <c r="J983" s="82">
        <v>872001</v>
      </c>
      <c r="K983" s="82">
        <v>202010</v>
      </c>
      <c r="L983" s="82">
        <v>202010</v>
      </c>
      <c r="M983" s="82"/>
      <c r="N983" s="82"/>
      <c r="O983" s="82" t="s">
        <v>2457</v>
      </c>
      <c r="P983" s="83">
        <v>1</v>
      </c>
      <c r="Q983" s="84">
        <v>12000000</v>
      </c>
      <c r="R983" s="84">
        <v>12000000</v>
      </c>
      <c r="S983" s="82" t="s">
        <v>926</v>
      </c>
      <c r="T983" s="84">
        <v>12000000</v>
      </c>
      <c r="U983" s="82" t="s">
        <v>11470</v>
      </c>
      <c r="V983" s="85">
        <v>44105.814131944448</v>
      </c>
    </row>
    <row r="984" spans="1:22" ht="27.6" x14ac:dyDescent="0.3">
      <c r="A984" s="82" t="s">
        <v>14321</v>
      </c>
      <c r="B984" s="83">
        <v>3</v>
      </c>
      <c r="C984" s="82" t="s">
        <v>13880</v>
      </c>
      <c r="D984" s="82" t="s">
        <v>343</v>
      </c>
      <c r="E984" s="82">
        <v>480087983</v>
      </c>
      <c r="F984" s="82" t="s">
        <v>11467</v>
      </c>
      <c r="G984" s="82">
        <v>501730</v>
      </c>
      <c r="H984" s="82">
        <v>501730</v>
      </c>
      <c r="I984" s="82">
        <v>872001</v>
      </c>
      <c r="J984" s="82">
        <v>872001</v>
      </c>
      <c r="K984" s="82">
        <v>202010</v>
      </c>
      <c r="L984" s="82">
        <v>202010</v>
      </c>
      <c r="M984" s="82"/>
      <c r="N984" s="82"/>
      <c r="O984" s="82" t="s">
        <v>2458</v>
      </c>
      <c r="P984" s="83">
        <v>1</v>
      </c>
      <c r="Q984" s="84">
        <v>15000000</v>
      </c>
      <c r="R984" s="84">
        <v>15000000</v>
      </c>
      <c r="S984" s="82" t="s">
        <v>926</v>
      </c>
      <c r="T984" s="84">
        <v>15000000</v>
      </c>
      <c r="U984" s="82" t="s">
        <v>11470</v>
      </c>
      <c r="V984" s="85">
        <v>44105.814131944448</v>
      </c>
    </row>
    <row r="985" spans="1:22" ht="13.8" x14ac:dyDescent="0.3">
      <c r="A985" s="82" t="s">
        <v>14321</v>
      </c>
      <c r="B985" s="83">
        <v>4</v>
      </c>
      <c r="C985" s="82" t="s">
        <v>13880</v>
      </c>
      <c r="D985" s="82" t="s">
        <v>343</v>
      </c>
      <c r="E985" s="82">
        <v>480087983</v>
      </c>
      <c r="F985" s="82" t="s">
        <v>11467</v>
      </c>
      <c r="G985" s="82">
        <v>501730</v>
      </c>
      <c r="H985" s="82">
        <v>501730</v>
      </c>
      <c r="I985" s="82">
        <v>872001</v>
      </c>
      <c r="J985" s="82">
        <v>872001</v>
      </c>
      <c r="K985" s="82">
        <v>202010</v>
      </c>
      <c r="L985" s="82">
        <v>202010</v>
      </c>
      <c r="M985" s="82"/>
      <c r="N985" s="82"/>
      <c r="O985" s="82" t="s">
        <v>2192</v>
      </c>
      <c r="P985" s="83">
        <v>1</v>
      </c>
      <c r="Q985" s="84">
        <v>10777778</v>
      </c>
      <c r="R985" s="84">
        <v>10777778</v>
      </c>
      <c r="S985" s="82" t="s">
        <v>926</v>
      </c>
      <c r="T985" s="84">
        <v>10777778</v>
      </c>
      <c r="U985" s="82" t="s">
        <v>11470</v>
      </c>
      <c r="V985" s="85">
        <v>44105.814131944448</v>
      </c>
    </row>
    <row r="986" spans="1:22" ht="13.8" x14ac:dyDescent="0.3">
      <c r="A986" s="82" t="s">
        <v>14321</v>
      </c>
      <c r="B986" s="83">
        <v>5</v>
      </c>
      <c r="C986" s="82" t="s">
        <v>13880</v>
      </c>
      <c r="D986" s="82" t="s">
        <v>343</v>
      </c>
      <c r="E986" s="82">
        <v>480087983</v>
      </c>
      <c r="F986" s="82" t="s">
        <v>11467</v>
      </c>
      <c r="G986" s="82">
        <v>501730</v>
      </c>
      <c r="H986" s="82">
        <v>501730</v>
      </c>
      <c r="I986" s="82">
        <v>872001</v>
      </c>
      <c r="J986" s="82">
        <v>872001</v>
      </c>
      <c r="K986" s="82">
        <v>202010</v>
      </c>
      <c r="L986" s="82">
        <v>202010</v>
      </c>
      <c r="M986" s="82"/>
      <c r="N986" s="82"/>
      <c r="O986" s="82" t="s">
        <v>2459</v>
      </c>
      <c r="P986" s="83">
        <v>1</v>
      </c>
      <c r="Q986" s="84">
        <v>6466666</v>
      </c>
      <c r="R986" s="84">
        <v>6466666</v>
      </c>
      <c r="S986" s="82" t="s">
        <v>926</v>
      </c>
      <c r="T986" s="84">
        <v>6466666</v>
      </c>
      <c r="U986" s="82" t="s">
        <v>11470</v>
      </c>
      <c r="V986" s="85">
        <v>44105.814131944448</v>
      </c>
    </row>
    <row r="987" spans="1:22" ht="27.6" x14ac:dyDescent="0.3">
      <c r="A987" s="82" t="s">
        <v>14326</v>
      </c>
      <c r="B987" s="83">
        <v>0</v>
      </c>
      <c r="C987" s="82" t="s">
        <v>14327</v>
      </c>
      <c r="D987" s="82" t="s">
        <v>507</v>
      </c>
      <c r="E987" s="82">
        <v>480088003</v>
      </c>
      <c r="F987" s="82" t="s">
        <v>11467</v>
      </c>
      <c r="G987" s="82">
        <v>501730</v>
      </c>
      <c r="H987" s="82">
        <v>501730</v>
      </c>
      <c r="I987" s="82">
        <v>872810</v>
      </c>
      <c r="J987" s="82">
        <v>872810</v>
      </c>
      <c r="K987" s="82">
        <v>202010</v>
      </c>
      <c r="L987" s="82">
        <v>202010</v>
      </c>
      <c r="M987" s="82"/>
      <c r="N987" s="82" t="s">
        <v>2460</v>
      </c>
      <c r="O987" s="82" t="s">
        <v>2461</v>
      </c>
      <c r="P987" s="83">
        <v>1</v>
      </c>
      <c r="Q987" s="84">
        <v>13450909</v>
      </c>
      <c r="R987" s="84">
        <v>13450909</v>
      </c>
      <c r="S987" s="82" t="s">
        <v>926</v>
      </c>
      <c r="T987" s="84">
        <v>13450909</v>
      </c>
      <c r="U987" s="82" t="s">
        <v>12771</v>
      </c>
      <c r="V987" s="85">
        <v>44106.852534722224</v>
      </c>
    </row>
    <row r="988" spans="1:22" ht="13.8" x14ac:dyDescent="0.3">
      <c r="A988" s="82" t="s">
        <v>14333</v>
      </c>
      <c r="B988" s="83">
        <v>0</v>
      </c>
      <c r="C988" s="82" t="s">
        <v>14133</v>
      </c>
      <c r="D988" s="82" t="s">
        <v>436</v>
      </c>
      <c r="E988" s="82">
        <v>480088007</v>
      </c>
      <c r="F988" s="82" t="s">
        <v>11467</v>
      </c>
      <c r="G988" s="82">
        <v>501730</v>
      </c>
      <c r="H988" s="82">
        <v>501730</v>
      </c>
      <c r="I988" s="82">
        <v>872310</v>
      </c>
      <c r="J988" s="82">
        <v>872310</v>
      </c>
      <c r="K988" s="82">
        <v>202010</v>
      </c>
      <c r="L988" s="82">
        <v>202010</v>
      </c>
      <c r="M988" s="82"/>
      <c r="N988" s="82"/>
      <c r="O988" s="82" t="s">
        <v>2462</v>
      </c>
      <c r="P988" s="83">
        <v>1</v>
      </c>
      <c r="Q988" s="84">
        <v>11500000</v>
      </c>
      <c r="R988" s="84">
        <v>11500000</v>
      </c>
      <c r="S988" s="82" t="s">
        <v>926</v>
      </c>
      <c r="T988" s="84">
        <v>11500000</v>
      </c>
      <c r="U988" s="82" t="s">
        <v>11487</v>
      </c>
      <c r="V988" s="85">
        <v>44106.854120370372</v>
      </c>
    </row>
    <row r="989" spans="1:22" ht="27.6" x14ac:dyDescent="0.3">
      <c r="A989" s="82" t="s">
        <v>14338</v>
      </c>
      <c r="B989" s="83">
        <v>0</v>
      </c>
      <c r="C989" s="82" t="s">
        <v>12850</v>
      </c>
      <c r="D989" s="82" t="s">
        <v>311</v>
      </c>
      <c r="E989" s="82">
        <v>480088021</v>
      </c>
      <c r="F989" s="82" t="s">
        <v>11467</v>
      </c>
      <c r="G989" s="82">
        <v>501210</v>
      </c>
      <c r="H989" s="82">
        <v>501210</v>
      </c>
      <c r="I989" s="82">
        <v>871080</v>
      </c>
      <c r="J989" s="82">
        <v>871080</v>
      </c>
      <c r="K989" s="82">
        <v>202010</v>
      </c>
      <c r="L989" s="82">
        <v>202010</v>
      </c>
      <c r="M989" s="82"/>
      <c r="N989" s="82"/>
      <c r="O989" s="82" t="s">
        <v>2463</v>
      </c>
      <c r="P989" s="83">
        <v>1</v>
      </c>
      <c r="Q989" s="84">
        <v>29250000</v>
      </c>
      <c r="R989" s="84">
        <v>29250000</v>
      </c>
      <c r="S989" s="82" t="s">
        <v>926</v>
      </c>
      <c r="T989" s="84">
        <v>29250000</v>
      </c>
      <c r="U989" s="82" t="s">
        <v>11487</v>
      </c>
      <c r="V989" s="85">
        <v>44109.511250000003</v>
      </c>
    </row>
    <row r="990" spans="1:22" ht="27.6" x14ac:dyDescent="0.3">
      <c r="A990" s="82" t="s">
        <v>14338</v>
      </c>
      <c r="B990" s="83">
        <v>1</v>
      </c>
      <c r="C990" s="82" t="s">
        <v>12850</v>
      </c>
      <c r="D990" s="82" t="s">
        <v>311</v>
      </c>
      <c r="E990" s="82">
        <v>480088021</v>
      </c>
      <c r="F990" s="82" t="s">
        <v>11467</v>
      </c>
      <c r="G990" s="82">
        <v>501210</v>
      </c>
      <c r="H990" s="82">
        <v>501210</v>
      </c>
      <c r="I990" s="82">
        <v>871080</v>
      </c>
      <c r="J990" s="82">
        <v>871080</v>
      </c>
      <c r="K990" s="82">
        <v>202011</v>
      </c>
      <c r="L990" s="82">
        <v>202011</v>
      </c>
      <c r="M990" s="82"/>
      <c r="N990" s="82"/>
      <c r="O990" s="82" t="s">
        <v>2464</v>
      </c>
      <c r="P990" s="83">
        <v>1</v>
      </c>
      <c r="Q990" s="84">
        <v>29250000</v>
      </c>
      <c r="R990" s="84">
        <v>29250000</v>
      </c>
      <c r="S990" s="82" t="s">
        <v>926</v>
      </c>
      <c r="T990" s="84">
        <v>29250000</v>
      </c>
      <c r="U990" s="82" t="s">
        <v>11487</v>
      </c>
      <c r="V990" s="85">
        <v>44109.511250000003</v>
      </c>
    </row>
    <row r="991" spans="1:22" ht="27.6" x14ac:dyDescent="0.3">
      <c r="A991" s="82" t="s">
        <v>17664</v>
      </c>
      <c r="B991" s="83">
        <v>1</v>
      </c>
      <c r="C991" s="82" t="s">
        <v>14275</v>
      </c>
      <c r="D991" s="82" t="s">
        <v>492</v>
      </c>
      <c r="E991" s="82">
        <v>480088024</v>
      </c>
      <c r="F991" s="82" t="s">
        <v>11467</v>
      </c>
      <c r="G991" s="82">
        <v>501140</v>
      </c>
      <c r="H991" s="82">
        <v>501140</v>
      </c>
      <c r="I991" s="82">
        <v>871080</v>
      </c>
      <c r="J991" s="82">
        <v>871080</v>
      </c>
      <c r="K991" s="82">
        <v>202011</v>
      </c>
      <c r="L991" s="82">
        <v>202011</v>
      </c>
      <c r="M991" s="82"/>
      <c r="N991" s="82"/>
      <c r="O991" s="82" t="s">
        <v>2466</v>
      </c>
      <c r="P991" s="83">
        <v>1</v>
      </c>
      <c r="Q991" s="84">
        <v>183269307</v>
      </c>
      <c r="R991" s="84">
        <v>183269307</v>
      </c>
      <c r="S991" s="82" t="s">
        <v>926</v>
      </c>
      <c r="T991" s="84">
        <v>183269307</v>
      </c>
      <c r="U991" s="82" t="s">
        <v>11470</v>
      </c>
      <c r="V991" s="85">
        <v>44109.759317129632</v>
      </c>
    </row>
    <row r="992" spans="1:22" ht="27.6" x14ac:dyDescent="0.3">
      <c r="A992" s="82" t="s">
        <v>17664</v>
      </c>
      <c r="B992" s="83">
        <v>2</v>
      </c>
      <c r="C992" s="82" t="s">
        <v>14275</v>
      </c>
      <c r="D992" s="82" t="s">
        <v>492</v>
      </c>
      <c r="E992" s="82">
        <v>480088024</v>
      </c>
      <c r="F992" s="82" t="s">
        <v>11467</v>
      </c>
      <c r="G992" s="82">
        <v>501140</v>
      </c>
      <c r="H992" s="82">
        <v>501140</v>
      </c>
      <c r="I992" s="82">
        <v>871080</v>
      </c>
      <c r="J992" s="82">
        <v>871080</v>
      </c>
      <c r="K992" s="82">
        <v>202012</v>
      </c>
      <c r="L992" s="82">
        <v>202012</v>
      </c>
      <c r="M992" s="82"/>
      <c r="N992" s="82"/>
      <c r="O992" s="82" t="s">
        <v>2467</v>
      </c>
      <c r="P992" s="83">
        <v>1</v>
      </c>
      <c r="Q992" s="84">
        <v>183269307</v>
      </c>
      <c r="R992" s="84">
        <v>183269307</v>
      </c>
      <c r="S992" s="82" t="s">
        <v>926</v>
      </c>
      <c r="T992" s="84">
        <v>183269307</v>
      </c>
      <c r="U992" s="82" t="s">
        <v>11470</v>
      </c>
      <c r="V992" s="85">
        <v>44109.759317129632</v>
      </c>
    </row>
    <row r="993" spans="1:22" ht="27.6" x14ac:dyDescent="0.3">
      <c r="A993" s="82" t="s">
        <v>17664</v>
      </c>
      <c r="B993" s="83">
        <v>3</v>
      </c>
      <c r="C993" s="82" t="s">
        <v>14275</v>
      </c>
      <c r="D993" s="82" t="s">
        <v>492</v>
      </c>
      <c r="E993" s="82">
        <v>480088024</v>
      </c>
      <c r="F993" s="82" t="s">
        <v>11467</v>
      </c>
      <c r="G993" s="82">
        <v>501140</v>
      </c>
      <c r="H993" s="82">
        <v>501140</v>
      </c>
      <c r="I993" s="82">
        <v>871080</v>
      </c>
      <c r="J993" s="82">
        <v>871080</v>
      </c>
      <c r="K993" s="82">
        <v>202101</v>
      </c>
      <c r="L993" s="82">
        <v>202101</v>
      </c>
      <c r="M993" s="82"/>
      <c r="N993" s="82"/>
      <c r="O993" s="82" t="s">
        <v>2468</v>
      </c>
      <c r="P993" s="83">
        <v>1</v>
      </c>
      <c r="Q993" s="84">
        <v>183269307</v>
      </c>
      <c r="R993" s="84">
        <v>183269307</v>
      </c>
      <c r="S993" s="82" t="s">
        <v>926</v>
      </c>
      <c r="T993" s="84">
        <v>183269307</v>
      </c>
      <c r="U993" s="82" t="s">
        <v>11470</v>
      </c>
      <c r="V993" s="85">
        <v>44109.759317129632</v>
      </c>
    </row>
    <row r="994" spans="1:22" ht="27.6" x14ac:dyDescent="0.3">
      <c r="A994" s="82" t="s">
        <v>17664</v>
      </c>
      <c r="B994" s="83">
        <v>4</v>
      </c>
      <c r="C994" s="82" t="s">
        <v>14275</v>
      </c>
      <c r="D994" s="82" t="s">
        <v>492</v>
      </c>
      <c r="E994" s="82">
        <v>480088024</v>
      </c>
      <c r="F994" s="82" t="s">
        <v>11467</v>
      </c>
      <c r="G994" s="82">
        <v>501140</v>
      </c>
      <c r="H994" s="82">
        <v>501140</v>
      </c>
      <c r="I994" s="82">
        <v>871080</v>
      </c>
      <c r="J994" s="82">
        <v>871080</v>
      </c>
      <c r="K994" s="82">
        <v>202102</v>
      </c>
      <c r="L994" s="82">
        <v>202102</v>
      </c>
      <c r="M994" s="82"/>
      <c r="N994" s="82"/>
      <c r="O994" s="82" t="s">
        <v>2469</v>
      </c>
      <c r="P994" s="83">
        <v>1</v>
      </c>
      <c r="Q994" s="84">
        <v>183269307</v>
      </c>
      <c r="R994" s="84">
        <v>183269307</v>
      </c>
      <c r="S994" s="82" t="s">
        <v>926</v>
      </c>
      <c r="T994" s="84">
        <v>183269307</v>
      </c>
      <c r="U994" s="82" t="s">
        <v>11470</v>
      </c>
      <c r="V994" s="85">
        <v>44109.759317129632</v>
      </c>
    </row>
    <row r="995" spans="1:22" ht="27.6" x14ac:dyDescent="0.3">
      <c r="A995" s="82" t="s">
        <v>17664</v>
      </c>
      <c r="B995" s="83">
        <v>5</v>
      </c>
      <c r="C995" s="82" t="s">
        <v>14275</v>
      </c>
      <c r="D995" s="82" t="s">
        <v>492</v>
      </c>
      <c r="E995" s="82">
        <v>480088024</v>
      </c>
      <c r="F995" s="82" t="s">
        <v>11467</v>
      </c>
      <c r="G995" s="82">
        <v>501140</v>
      </c>
      <c r="H995" s="82">
        <v>501140</v>
      </c>
      <c r="I995" s="82">
        <v>871080</v>
      </c>
      <c r="J995" s="82">
        <v>871080</v>
      </c>
      <c r="K995" s="82">
        <v>202103</v>
      </c>
      <c r="L995" s="82">
        <v>202103</v>
      </c>
      <c r="M995" s="82"/>
      <c r="N995" s="82"/>
      <c r="O995" s="82" t="s">
        <v>2470</v>
      </c>
      <c r="P995" s="83">
        <v>1</v>
      </c>
      <c r="Q995" s="84">
        <v>134005465</v>
      </c>
      <c r="R995" s="84">
        <v>134005465</v>
      </c>
      <c r="S995" s="82" t="s">
        <v>926</v>
      </c>
      <c r="T995" s="84">
        <v>134005465</v>
      </c>
      <c r="U995" s="82" t="s">
        <v>11470</v>
      </c>
      <c r="V995" s="85">
        <v>44109.759317129632</v>
      </c>
    </row>
    <row r="996" spans="1:22" ht="13.8" x14ac:dyDescent="0.3">
      <c r="A996" s="82" t="s">
        <v>14343</v>
      </c>
      <c r="B996" s="83">
        <v>0</v>
      </c>
      <c r="C996" s="82" t="s">
        <v>14133</v>
      </c>
      <c r="D996" s="82" t="s">
        <v>436</v>
      </c>
      <c r="E996" s="82">
        <v>480088034</v>
      </c>
      <c r="F996" s="82" t="s">
        <v>11467</v>
      </c>
      <c r="G996" s="82">
        <v>501730</v>
      </c>
      <c r="H996" s="82">
        <v>501730</v>
      </c>
      <c r="I996" s="82">
        <v>872310</v>
      </c>
      <c r="J996" s="82">
        <v>872310</v>
      </c>
      <c r="K996" s="82">
        <v>202010</v>
      </c>
      <c r="L996" s="82">
        <v>202010</v>
      </c>
      <c r="M996" s="82"/>
      <c r="N996" s="82"/>
      <c r="O996" s="82" t="s">
        <v>2471</v>
      </c>
      <c r="P996" s="83">
        <v>1</v>
      </c>
      <c r="Q996" s="84">
        <v>200529680</v>
      </c>
      <c r="R996" s="84">
        <v>200529680</v>
      </c>
      <c r="S996" s="82" t="s">
        <v>926</v>
      </c>
      <c r="T996" s="84">
        <v>200529680</v>
      </c>
      <c r="U996" s="82" t="s">
        <v>11487</v>
      </c>
      <c r="V996" s="85">
        <v>44110.837835648148</v>
      </c>
    </row>
    <row r="997" spans="1:22" ht="41.4" x14ac:dyDescent="0.3">
      <c r="A997" s="82" t="s">
        <v>14348</v>
      </c>
      <c r="B997" s="83">
        <v>0</v>
      </c>
      <c r="C997" s="82" t="s">
        <v>13880</v>
      </c>
      <c r="D997" s="82" t="s">
        <v>343</v>
      </c>
      <c r="E997" s="82">
        <v>480088035</v>
      </c>
      <c r="F997" s="82" t="s">
        <v>11467</v>
      </c>
      <c r="G997" s="82">
        <v>501730</v>
      </c>
      <c r="H997" s="82">
        <v>501730</v>
      </c>
      <c r="I997" s="82">
        <v>872001</v>
      </c>
      <c r="J997" s="82">
        <v>872001</v>
      </c>
      <c r="K997" s="82">
        <v>202010</v>
      </c>
      <c r="L997" s="82">
        <v>202010</v>
      </c>
      <c r="M997" s="82"/>
      <c r="N997" s="82"/>
      <c r="O997" s="82" t="s">
        <v>2472</v>
      </c>
      <c r="P997" s="83">
        <v>1</v>
      </c>
      <c r="Q997" s="84">
        <v>30775556</v>
      </c>
      <c r="R997" s="84">
        <v>30775556</v>
      </c>
      <c r="S997" s="82" t="s">
        <v>926</v>
      </c>
      <c r="T997" s="84">
        <v>30775556</v>
      </c>
      <c r="U997" s="82" t="s">
        <v>12771</v>
      </c>
      <c r="V997" s="85">
        <v>44110.839745370373</v>
      </c>
    </row>
    <row r="998" spans="1:22" ht="27.6" x14ac:dyDescent="0.3">
      <c r="A998" s="82" t="s">
        <v>14353</v>
      </c>
      <c r="B998" s="83">
        <v>0</v>
      </c>
      <c r="C998" s="82" t="s">
        <v>14354</v>
      </c>
      <c r="D998" s="82" t="s">
        <v>509</v>
      </c>
      <c r="E998" s="82">
        <v>480088036</v>
      </c>
      <c r="F998" s="82" t="s">
        <v>11467</v>
      </c>
      <c r="G998" s="82">
        <v>501730</v>
      </c>
      <c r="H998" s="82">
        <v>501730</v>
      </c>
      <c r="I998" s="82">
        <v>871440</v>
      </c>
      <c r="J998" s="82">
        <v>871440</v>
      </c>
      <c r="K998" s="82">
        <v>202010</v>
      </c>
      <c r="L998" s="82">
        <v>202010</v>
      </c>
      <c r="M998" s="82"/>
      <c r="N998" s="82"/>
      <c r="O998" s="82" t="s">
        <v>2473</v>
      </c>
      <c r="P998" s="83">
        <v>1</v>
      </c>
      <c r="Q998" s="84">
        <v>39760000</v>
      </c>
      <c r="R998" s="84">
        <v>39760000</v>
      </c>
      <c r="S998" s="82" t="s">
        <v>926</v>
      </c>
      <c r="T998" s="84">
        <v>39760000</v>
      </c>
      <c r="U998" s="82" t="s">
        <v>11487</v>
      </c>
      <c r="V998" s="85">
        <v>44110.842835648145</v>
      </c>
    </row>
    <row r="999" spans="1:22" ht="27.6" x14ac:dyDescent="0.3">
      <c r="A999" s="82" t="s">
        <v>14360</v>
      </c>
      <c r="B999" s="83">
        <v>0</v>
      </c>
      <c r="C999" s="82" t="s">
        <v>12449</v>
      </c>
      <c r="D999" s="82" t="s">
        <v>186</v>
      </c>
      <c r="E999" s="82">
        <v>480088071</v>
      </c>
      <c r="F999" s="82" t="s">
        <v>11467</v>
      </c>
      <c r="G999" s="82">
        <v>501170</v>
      </c>
      <c r="H999" s="82">
        <v>501170</v>
      </c>
      <c r="I999" s="82">
        <v>872600</v>
      </c>
      <c r="J999" s="82">
        <v>872600</v>
      </c>
      <c r="K999" s="82">
        <v>202010</v>
      </c>
      <c r="L999" s="82">
        <v>202010</v>
      </c>
      <c r="M999" s="82"/>
      <c r="N999" s="82"/>
      <c r="O999" s="82" t="s">
        <v>2476</v>
      </c>
      <c r="P999" s="83">
        <v>1</v>
      </c>
      <c r="Q999" s="84">
        <v>13639500</v>
      </c>
      <c r="R999" s="84">
        <v>13639500</v>
      </c>
      <c r="S999" s="82" t="s">
        <v>926</v>
      </c>
      <c r="T999" s="84">
        <v>13639500</v>
      </c>
      <c r="U999" s="82" t="s">
        <v>12771</v>
      </c>
      <c r="V999" s="85">
        <v>44111.813750000001</v>
      </c>
    </row>
    <row r="1000" spans="1:22" ht="27.6" x14ac:dyDescent="0.3">
      <c r="A1000" s="82" t="s">
        <v>14368</v>
      </c>
      <c r="B1000" s="83">
        <v>0</v>
      </c>
      <c r="C1000" s="82" t="s">
        <v>14369</v>
      </c>
      <c r="D1000" s="82" t="s">
        <v>526</v>
      </c>
      <c r="E1000" s="82">
        <v>480088072</v>
      </c>
      <c r="F1000" s="82" t="s">
        <v>11467</v>
      </c>
      <c r="G1000" s="82">
        <v>501730</v>
      </c>
      <c r="H1000" s="82">
        <v>501730</v>
      </c>
      <c r="I1000" s="82">
        <v>871280</v>
      </c>
      <c r="J1000" s="82">
        <v>871440</v>
      </c>
      <c r="K1000" s="82">
        <v>202010</v>
      </c>
      <c r="L1000" s="82">
        <v>202010</v>
      </c>
      <c r="M1000" s="82"/>
      <c r="N1000" s="82"/>
      <c r="O1000" s="82" t="s">
        <v>2477</v>
      </c>
      <c r="P1000" s="83">
        <v>1</v>
      </c>
      <c r="Q1000" s="84">
        <v>23520000</v>
      </c>
      <c r="R1000" s="84">
        <v>23520000</v>
      </c>
      <c r="S1000" s="82" t="s">
        <v>926</v>
      </c>
      <c r="T1000" s="84">
        <v>23520000</v>
      </c>
      <c r="U1000" s="82" t="s">
        <v>11470</v>
      </c>
      <c r="V1000" s="85">
        <v>44111.815381944441</v>
      </c>
    </row>
    <row r="1001" spans="1:22" ht="13.8" x14ac:dyDescent="0.3">
      <c r="A1001" s="82" t="s">
        <v>14374</v>
      </c>
      <c r="B1001" s="83">
        <v>0</v>
      </c>
      <c r="C1001" s="82" t="s">
        <v>13880</v>
      </c>
      <c r="D1001" s="82" t="s">
        <v>343</v>
      </c>
      <c r="E1001" s="82">
        <v>480088073</v>
      </c>
      <c r="F1001" s="82" t="s">
        <v>11467</v>
      </c>
      <c r="G1001" s="82">
        <v>501730</v>
      </c>
      <c r="H1001" s="82">
        <v>501730</v>
      </c>
      <c r="I1001" s="82">
        <v>872001</v>
      </c>
      <c r="J1001" s="82">
        <v>872001</v>
      </c>
      <c r="K1001" s="82">
        <v>202010</v>
      </c>
      <c r="L1001" s="82">
        <v>202010</v>
      </c>
      <c r="M1001" s="82"/>
      <c r="N1001" s="82"/>
      <c r="O1001" s="82" t="s">
        <v>2480</v>
      </c>
      <c r="P1001" s="83">
        <v>1</v>
      </c>
      <c r="Q1001" s="84">
        <v>39042000</v>
      </c>
      <c r="R1001" s="84">
        <v>39042000</v>
      </c>
      <c r="S1001" s="82" t="s">
        <v>926</v>
      </c>
      <c r="T1001" s="84">
        <v>39042000</v>
      </c>
      <c r="U1001" s="82" t="s">
        <v>12771</v>
      </c>
      <c r="V1001" s="85">
        <v>44111.815937500003</v>
      </c>
    </row>
    <row r="1002" spans="1:22" ht="27.6" x14ac:dyDescent="0.3">
      <c r="A1002" s="82" t="s">
        <v>14382</v>
      </c>
      <c r="B1002" s="83">
        <v>0</v>
      </c>
      <c r="C1002" s="82" t="s">
        <v>13767</v>
      </c>
      <c r="D1002" s="82" t="s">
        <v>425</v>
      </c>
      <c r="E1002" s="82">
        <v>480088074</v>
      </c>
      <c r="F1002" s="82" t="s">
        <v>11467</v>
      </c>
      <c r="G1002" s="82">
        <v>501114</v>
      </c>
      <c r="H1002" s="82">
        <v>501114</v>
      </c>
      <c r="I1002" s="82">
        <v>872400</v>
      </c>
      <c r="J1002" s="82">
        <v>872400</v>
      </c>
      <c r="K1002" s="82">
        <v>202010</v>
      </c>
      <c r="L1002" s="82">
        <v>202010</v>
      </c>
      <c r="M1002" s="82"/>
      <c r="N1002" s="82"/>
      <c r="O1002" s="82" t="s">
        <v>2481</v>
      </c>
      <c r="P1002" s="83">
        <v>1</v>
      </c>
      <c r="Q1002" s="84">
        <v>1500000</v>
      </c>
      <c r="R1002" s="84">
        <v>1500000</v>
      </c>
      <c r="S1002" s="82" t="s">
        <v>926</v>
      </c>
      <c r="T1002" s="84">
        <v>1500000</v>
      </c>
      <c r="U1002" s="82" t="s">
        <v>12771</v>
      </c>
      <c r="V1002" s="85">
        <v>44111.81695601852</v>
      </c>
    </row>
    <row r="1003" spans="1:22" ht="27.6" x14ac:dyDescent="0.3">
      <c r="A1003" s="82" t="s">
        <v>14382</v>
      </c>
      <c r="B1003" s="83">
        <v>1</v>
      </c>
      <c r="C1003" s="82" t="s">
        <v>13767</v>
      </c>
      <c r="D1003" s="82" t="s">
        <v>425</v>
      </c>
      <c r="E1003" s="82">
        <v>480088074</v>
      </c>
      <c r="F1003" s="82" t="s">
        <v>11467</v>
      </c>
      <c r="G1003" s="82">
        <v>501114</v>
      </c>
      <c r="H1003" s="82">
        <v>501114</v>
      </c>
      <c r="I1003" s="82">
        <v>872400</v>
      </c>
      <c r="J1003" s="82">
        <v>872400</v>
      </c>
      <c r="K1003" s="82">
        <v>202010</v>
      </c>
      <c r="L1003" s="82">
        <v>202010</v>
      </c>
      <c r="M1003" s="82"/>
      <c r="N1003" s="82"/>
      <c r="O1003" s="82" t="s">
        <v>2482</v>
      </c>
      <c r="P1003" s="83">
        <v>1</v>
      </c>
      <c r="Q1003" s="84">
        <v>1500000</v>
      </c>
      <c r="R1003" s="84">
        <v>1500000</v>
      </c>
      <c r="S1003" s="82" t="s">
        <v>926</v>
      </c>
      <c r="T1003" s="84">
        <v>1500000</v>
      </c>
      <c r="U1003" s="82" t="s">
        <v>12771</v>
      </c>
      <c r="V1003" s="85">
        <v>44111.81695601852</v>
      </c>
    </row>
    <row r="1004" spans="1:22" ht="27.6" x14ac:dyDescent="0.3">
      <c r="A1004" s="82" t="s">
        <v>17131</v>
      </c>
      <c r="B1004" s="83">
        <v>0</v>
      </c>
      <c r="C1004" s="82" t="s">
        <v>14229</v>
      </c>
      <c r="D1004" s="82" t="s">
        <v>488</v>
      </c>
      <c r="E1004" s="82">
        <v>480088075</v>
      </c>
      <c r="F1004" s="82" t="s">
        <v>11467</v>
      </c>
      <c r="G1004" s="82">
        <v>501730</v>
      </c>
      <c r="H1004" s="82">
        <v>501730</v>
      </c>
      <c r="I1004" s="82">
        <v>872320</v>
      </c>
      <c r="J1004" s="82">
        <v>872320</v>
      </c>
      <c r="K1004" s="82">
        <v>202010</v>
      </c>
      <c r="L1004" s="82">
        <v>202010</v>
      </c>
      <c r="M1004" s="82"/>
      <c r="N1004" s="82"/>
      <c r="O1004" s="82" t="s">
        <v>2483</v>
      </c>
      <c r="P1004" s="83">
        <v>12125</v>
      </c>
      <c r="Q1004" s="84">
        <v>1750</v>
      </c>
      <c r="R1004" s="84">
        <v>21218750</v>
      </c>
      <c r="S1004" s="82" t="s">
        <v>926</v>
      </c>
      <c r="T1004" s="84">
        <v>21218750</v>
      </c>
      <c r="U1004" s="82" t="s">
        <v>11487</v>
      </c>
      <c r="V1004" s="85">
        <v>44111.81863425926</v>
      </c>
    </row>
    <row r="1005" spans="1:22" ht="27.6" x14ac:dyDescent="0.3">
      <c r="A1005" s="82" t="s">
        <v>17131</v>
      </c>
      <c r="B1005" s="83">
        <v>1</v>
      </c>
      <c r="C1005" s="82" t="s">
        <v>14229</v>
      </c>
      <c r="D1005" s="82" t="s">
        <v>488</v>
      </c>
      <c r="E1005" s="82">
        <v>480088075</v>
      </c>
      <c r="F1005" s="82" t="s">
        <v>11467</v>
      </c>
      <c r="G1005" s="82">
        <v>501730</v>
      </c>
      <c r="H1005" s="82">
        <v>501730</v>
      </c>
      <c r="I1005" s="82">
        <v>872320</v>
      </c>
      <c r="J1005" s="82">
        <v>872320</v>
      </c>
      <c r="K1005" s="82">
        <v>202010</v>
      </c>
      <c r="L1005" s="82">
        <v>202010</v>
      </c>
      <c r="M1005" s="82"/>
      <c r="N1005" s="82"/>
      <c r="O1005" s="82" t="s">
        <v>2484</v>
      </c>
      <c r="P1005" s="83">
        <v>9582</v>
      </c>
      <c r="Q1005" s="84">
        <v>1900</v>
      </c>
      <c r="R1005" s="84">
        <v>18205800</v>
      </c>
      <c r="S1005" s="82" t="s">
        <v>926</v>
      </c>
      <c r="T1005" s="84">
        <v>18205800</v>
      </c>
      <c r="U1005" s="82" t="s">
        <v>11487</v>
      </c>
      <c r="V1005" s="85">
        <v>44111.81863425926</v>
      </c>
    </row>
    <row r="1006" spans="1:22" ht="27.6" x14ac:dyDescent="0.3">
      <c r="A1006" s="82" t="s">
        <v>17136</v>
      </c>
      <c r="B1006" s="83">
        <v>0</v>
      </c>
      <c r="C1006" s="82" t="s">
        <v>17137</v>
      </c>
      <c r="D1006" s="82" t="s">
        <v>505</v>
      </c>
      <c r="E1006" s="82">
        <v>480088076</v>
      </c>
      <c r="F1006" s="82" t="s">
        <v>11467</v>
      </c>
      <c r="G1006" s="82">
        <v>501140</v>
      </c>
      <c r="H1006" s="82">
        <v>501140</v>
      </c>
      <c r="I1006" s="82">
        <v>872254</v>
      </c>
      <c r="J1006" s="82">
        <v>872254</v>
      </c>
      <c r="K1006" s="82">
        <v>202010</v>
      </c>
      <c r="L1006" s="82">
        <v>202010</v>
      </c>
      <c r="M1006" s="82"/>
      <c r="N1006" s="82"/>
      <c r="O1006" s="82" t="s">
        <v>2485</v>
      </c>
      <c r="P1006" s="83">
        <v>1000</v>
      </c>
      <c r="Q1006" s="84">
        <v>37500</v>
      </c>
      <c r="R1006" s="84">
        <v>37500000</v>
      </c>
      <c r="S1006" s="82" t="s">
        <v>926</v>
      </c>
      <c r="T1006" s="84">
        <v>37500000</v>
      </c>
      <c r="U1006" s="82" t="s">
        <v>12771</v>
      </c>
      <c r="V1006" s="85">
        <v>44111.821516203701</v>
      </c>
    </row>
    <row r="1007" spans="1:22" ht="27.6" x14ac:dyDescent="0.3">
      <c r="A1007" s="82" t="s">
        <v>17136</v>
      </c>
      <c r="B1007" s="83">
        <v>1</v>
      </c>
      <c r="C1007" s="82" t="s">
        <v>17137</v>
      </c>
      <c r="D1007" s="82" t="s">
        <v>505</v>
      </c>
      <c r="E1007" s="82">
        <v>480088076</v>
      </c>
      <c r="F1007" s="82" t="s">
        <v>11467</v>
      </c>
      <c r="G1007" s="82">
        <v>501140</v>
      </c>
      <c r="H1007" s="82">
        <v>501140</v>
      </c>
      <c r="I1007" s="82">
        <v>872254</v>
      </c>
      <c r="J1007" s="82">
        <v>872254</v>
      </c>
      <c r="K1007" s="82">
        <v>202010</v>
      </c>
      <c r="L1007" s="82">
        <v>202010</v>
      </c>
      <c r="M1007" s="82"/>
      <c r="N1007" s="82"/>
      <c r="O1007" s="82" t="s">
        <v>2486</v>
      </c>
      <c r="P1007" s="83">
        <v>1000</v>
      </c>
      <c r="Q1007" s="84">
        <v>42000</v>
      </c>
      <c r="R1007" s="84">
        <v>42000000</v>
      </c>
      <c r="S1007" s="82" t="s">
        <v>926</v>
      </c>
      <c r="T1007" s="84">
        <v>42000000</v>
      </c>
      <c r="U1007" s="82" t="s">
        <v>12771</v>
      </c>
      <c r="V1007" s="85">
        <v>44111.821516203701</v>
      </c>
    </row>
    <row r="1008" spans="1:22" ht="27.6" x14ac:dyDescent="0.3">
      <c r="A1008" s="82" t="s">
        <v>14387</v>
      </c>
      <c r="B1008" s="83">
        <v>0</v>
      </c>
      <c r="C1008" s="82" t="s">
        <v>14197</v>
      </c>
      <c r="D1008" s="82" t="s">
        <v>450</v>
      </c>
      <c r="E1008" s="82">
        <v>480088091</v>
      </c>
      <c r="F1008" s="82" t="s">
        <v>11467</v>
      </c>
      <c r="G1008" s="82">
        <v>501730</v>
      </c>
      <c r="H1008" s="82">
        <v>501730</v>
      </c>
      <c r="I1008" s="82">
        <v>871080</v>
      </c>
      <c r="J1008" s="82">
        <v>871280</v>
      </c>
      <c r="K1008" s="82">
        <v>202010</v>
      </c>
      <c r="L1008" s="82">
        <v>202010</v>
      </c>
      <c r="M1008" s="82"/>
      <c r="N1008" s="82"/>
      <c r="O1008" s="82" t="s">
        <v>2487</v>
      </c>
      <c r="P1008" s="83">
        <v>1</v>
      </c>
      <c r="Q1008" s="84">
        <v>99110000</v>
      </c>
      <c r="R1008" s="84">
        <v>99110000</v>
      </c>
      <c r="S1008" s="82" t="s">
        <v>926</v>
      </c>
      <c r="T1008" s="84">
        <v>99110000</v>
      </c>
      <c r="U1008" s="82" t="s">
        <v>11470</v>
      </c>
      <c r="V1008" s="85">
        <v>44112.668252314812</v>
      </c>
    </row>
    <row r="1009" spans="1:22" ht="27.6" x14ac:dyDescent="0.3">
      <c r="A1009" s="82" t="s">
        <v>14392</v>
      </c>
      <c r="B1009" s="83">
        <v>0</v>
      </c>
      <c r="C1009" s="82" t="s">
        <v>14393</v>
      </c>
      <c r="D1009" s="82" t="s">
        <v>523</v>
      </c>
      <c r="E1009" s="82">
        <v>480088093</v>
      </c>
      <c r="F1009" s="82" t="s">
        <v>11467</v>
      </c>
      <c r="G1009" s="82">
        <v>501730</v>
      </c>
      <c r="H1009" s="82">
        <v>501730</v>
      </c>
      <c r="I1009" s="82">
        <v>871280</v>
      </c>
      <c r="J1009" s="82">
        <v>871280</v>
      </c>
      <c r="K1009" s="82">
        <v>202010</v>
      </c>
      <c r="L1009" s="82">
        <v>202010</v>
      </c>
      <c r="M1009" s="82"/>
      <c r="N1009" s="82"/>
      <c r="O1009" s="82" t="s">
        <v>2488</v>
      </c>
      <c r="P1009" s="83">
        <v>1</v>
      </c>
      <c r="Q1009" s="84">
        <v>40320000</v>
      </c>
      <c r="R1009" s="84">
        <v>40320000</v>
      </c>
      <c r="S1009" s="82" t="s">
        <v>926</v>
      </c>
      <c r="T1009" s="84">
        <v>40320000</v>
      </c>
      <c r="U1009" s="82" t="s">
        <v>11470</v>
      </c>
      <c r="V1009" s="85">
        <v>44112.841550925928</v>
      </c>
    </row>
    <row r="1010" spans="1:22" ht="27.6" x14ac:dyDescent="0.3">
      <c r="A1010" s="82" t="s">
        <v>14392</v>
      </c>
      <c r="B1010" s="83">
        <v>1</v>
      </c>
      <c r="C1010" s="82" t="s">
        <v>14393</v>
      </c>
      <c r="D1010" s="82" t="s">
        <v>523</v>
      </c>
      <c r="E1010" s="82">
        <v>480088093</v>
      </c>
      <c r="F1010" s="82" t="s">
        <v>11467</v>
      </c>
      <c r="G1010" s="82">
        <v>501730</v>
      </c>
      <c r="H1010" s="82">
        <v>501730</v>
      </c>
      <c r="I1010" s="82">
        <v>871280</v>
      </c>
      <c r="J1010" s="82">
        <v>871280</v>
      </c>
      <c r="K1010" s="82">
        <v>202011</v>
      </c>
      <c r="L1010" s="82">
        <v>202011</v>
      </c>
      <c r="M1010" s="82"/>
      <c r="N1010" s="82"/>
      <c r="O1010" s="82" t="s">
        <v>2489</v>
      </c>
      <c r="P1010" s="83">
        <v>1</v>
      </c>
      <c r="Q1010" s="84">
        <v>40320000</v>
      </c>
      <c r="R1010" s="84">
        <v>40320000</v>
      </c>
      <c r="S1010" s="82" t="s">
        <v>926</v>
      </c>
      <c r="T1010" s="84">
        <v>40320000</v>
      </c>
      <c r="U1010" s="82" t="s">
        <v>11470</v>
      </c>
      <c r="V1010" s="85">
        <v>44112.841550925928</v>
      </c>
    </row>
    <row r="1011" spans="1:22" ht="27.6" x14ac:dyDescent="0.3">
      <c r="A1011" s="82" t="s">
        <v>14410</v>
      </c>
      <c r="B1011" s="83">
        <v>0</v>
      </c>
      <c r="C1011" s="82" t="s">
        <v>14411</v>
      </c>
      <c r="D1011" s="82" t="s">
        <v>542</v>
      </c>
      <c r="E1011" s="82">
        <v>480088097</v>
      </c>
      <c r="F1011" s="82" t="s">
        <v>11467</v>
      </c>
      <c r="G1011" s="82">
        <v>501730</v>
      </c>
      <c r="H1011" s="82">
        <v>501730</v>
      </c>
      <c r="I1011" s="82">
        <v>872001</v>
      </c>
      <c r="J1011" s="82">
        <v>872001</v>
      </c>
      <c r="K1011" s="82">
        <v>202010</v>
      </c>
      <c r="L1011" s="82">
        <v>202010</v>
      </c>
      <c r="M1011" s="82"/>
      <c r="N1011" s="82"/>
      <c r="O1011" s="82" t="s">
        <v>2492</v>
      </c>
      <c r="P1011" s="83">
        <v>1</v>
      </c>
      <c r="Q1011" s="84">
        <v>15000000</v>
      </c>
      <c r="R1011" s="84">
        <v>15000000</v>
      </c>
      <c r="S1011" s="82" t="s">
        <v>926</v>
      </c>
      <c r="T1011" s="84">
        <v>15000000</v>
      </c>
      <c r="U1011" s="82" t="s">
        <v>11470</v>
      </c>
      <c r="V1011" s="85">
        <v>44112.866423611114</v>
      </c>
    </row>
    <row r="1012" spans="1:22" ht="27.6" x14ac:dyDescent="0.3">
      <c r="A1012" s="82" t="s">
        <v>14410</v>
      </c>
      <c r="B1012" s="83">
        <v>1</v>
      </c>
      <c r="C1012" s="82" t="s">
        <v>14411</v>
      </c>
      <c r="D1012" s="82" t="s">
        <v>542</v>
      </c>
      <c r="E1012" s="82">
        <v>480088097</v>
      </c>
      <c r="F1012" s="82" t="s">
        <v>11467</v>
      </c>
      <c r="G1012" s="82">
        <v>501730</v>
      </c>
      <c r="H1012" s="82">
        <v>501730</v>
      </c>
      <c r="I1012" s="82">
        <v>872001</v>
      </c>
      <c r="J1012" s="82">
        <v>872001</v>
      </c>
      <c r="K1012" s="82">
        <v>202010</v>
      </c>
      <c r="L1012" s="82">
        <v>202010</v>
      </c>
      <c r="M1012" s="82"/>
      <c r="N1012" s="82"/>
      <c r="O1012" s="82" t="s">
        <v>2493</v>
      </c>
      <c r="P1012" s="83">
        <v>1</v>
      </c>
      <c r="Q1012" s="84">
        <v>12000000</v>
      </c>
      <c r="R1012" s="84">
        <v>12000000</v>
      </c>
      <c r="S1012" s="82" t="s">
        <v>926</v>
      </c>
      <c r="T1012" s="84">
        <v>12000000</v>
      </c>
      <c r="U1012" s="82" t="s">
        <v>11470</v>
      </c>
      <c r="V1012" s="85">
        <v>44112.866423611114</v>
      </c>
    </row>
    <row r="1013" spans="1:22" ht="13.8" x14ac:dyDescent="0.3">
      <c r="A1013" s="82" t="s">
        <v>14410</v>
      </c>
      <c r="B1013" s="83">
        <v>2</v>
      </c>
      <c r="C1013" s="82" t="s">
        <v>14411</v>
      </c>
      <c r="D1013" s="82" t="s">
        <v>542</v>
      </c>
      <c r="E1013" s="82">
        <v>480088097</v>
      </c>
      <c r="F1013" s="82" t="s">
        <v>11467</v>
      </c>
      <c r="G1013" s="82">
        <v>501730</v>
      </c>
      <c r="H1013" s="82">
        <v>501730</v>
      </c>
      <c r="I1013" s="82">
        <v>872001</v>
      </c>
      <c r="J1013" s="82">
        <v>872001</v>
      </c>
      <c r="K1013" s="82">
        <v>202010</v>
      </c>
      <c r="L1013" s="82">
        <v>202010</v>
      </c>
      <c r="M1013" s="82"/>
      <c r="N1013" s="82"/>
      <c r="O1013" s="82" t="s">
        <v>2192</v>
      </c>
      <c r="P1013" s="83">
        <v>1</v>
      </c>
      <c r="Q1013" s="84">
        <v>3000000</v>
      </c>
      <c r="R1013" s="84">
        <v>3000000</v>
      </c>
      <c r="S1013" s="82" t="s">
        <v>926</v>
      </c>
      <c r="T1013" s="84">
        <v>3000000</v>
      </c>
      <c r="U1013" s="82" t="s">
        <v>11470</v>
      </c>
      <c r="V1013" s="85">
        <v>44112.866423611114</v>
      </c>
    </row>
    <row r="1014" spans="1:22" ht="13.8" x14ac:dyDescent="0.3">
      <c r="A1014" s="82" t="s">
        <v>14410</v>
      </c>
      <c r="B1014" s="83">
        <v>3</v>
      </c>
      <c r="C1014" s="82" t="s">
        <v>14411</v>
      </c>
      <c r="D1014" s="82" t="s">
        <v>542</v>
      </c>
      <c r="E1014" s="82">
        <v>480088097</v>
      </c>
      <c r="F1014" s="82" t="s">
        <v>11467</v>
      </c>
      <c r="G1014" s="82">
        <v>501730</v>
      </c>
      <c r="H1014" s="82">
        <v>501730</v>
      </c>
      <c r="I1014" s="82">
        <v>872001</v>
      </c>
      <c r="J1014" s="82">
        <v>872001</v>
      </c>
      <c r="K1014" s="82">
        <v>202010</v>
      </c>
      <c r="L1014" s="82">
        <v>202010</v>
      </c>
      <c r="M1014" s="82"/>
      <c r="N1014" s="82"/>
      <c r="O1014" s="82" t="s">
        <v>2459</v>
      </c>
      <c r="P1014" s="83">
        <v>1</v>
      </c>
      <c r="Q1014" s="84">
        <v>1800000</v>
      </c>
      <c r="R1014" s="84">
        <v>1800000</v>
      </c>
      <c r="S1014" s="82" t="s">
        <v>926</v>
      </c>
      <c r="T1014" s="84">
        <v>1800000</v>
      </c>
      <c r="U1014" s="82" t="s">
        <v>11470</v>
      </c>
      <c r="V1014" s="85">
        <v>44112.866423611114</v>
      </c>
    </row>
    <row r="1015" spans="1:22" ht="27.6" x14ac:dyDescent="0.3">
      <c r="A1015" s="82" t="s">
        <v>14417</v>
      </c>
      <c r="B1015" s="83">
        <v>0</v>
      </c>
      <c r="C1015" s="82" t="s">
        <v>14418</v>
      </c>
      <c r="D1015" s="82" t="s">
        <v>531</v>
      </c>
      <c r="E1015" s="82">
        <v>480088098</v>
      </c>
      <c r="F1015" s="82" t="s">
        <v>11467</v>
      </c>
      <c r="G1015" s="82">
        <v>501730</v>
      </c>
      <c r="H1015" s="82">
        <v>501730</v>
      </c>
      <c r="I1015" s="82">
        <v>871280</v>
      </c>
      <c r="J1015" s="82">
        <v>871280</v>
      </c>
      <c r="K1015" s="82">
        <v>202010</v>
      </c>
      <c r="L1015" s="82">
        <v>202010</v>
      </c>
      <c r="M1015" s="82"/>
      <c r="N1015" s="82"/>
      <c r="O1015" s="82" t="s">
        <v>2494</v>
      </c>
      <c r="P1015" s="83">
        <v>1</v>
      </c>
      <c r="Q1015" s="84">
        <v>25000000</v>
      </c>
      <c r="R1015" s="84">
        <v>25000000</v>
      </c>
      <c r="S1015" s="82" t="s">
        <v>926</v>
      </c>
      <c r="T1015" s="84">
        <v>25000000</v>
      </c>
      <c r="U1015" s="82" t="s">
        <v>11470</v>
      </c>
      <c r="V1015" s="85">
        <v>44112.868113425924</v>
      </c>
    </row>
    <row r="1016" spans="1:22" ht="13.8" x14ac:dyDescent="0.3">
      <c r="A1016" s="82" t="s">
        <v>14417</v>
      </c>
      <c r="B1016" s="83">
        <v>1</v>
      </c>
      <c r="C1016" s="82" t="s">
        <v>14418</v>
      </c>
      <c r="D1016" s="82" t="s">
        <v>531</v>
      </c>
      <c r="E1016" s="82">
        <v>480088098</v>
      </c>
      <c r="F1016" s="82" t="s">
        <v>11467</v>
      </c>
      <c r="G1016" s="82">
        <v>501730</v>
      </c>
      <c r="H1016" s="82">
        <v>501730</v>
      </c>
      <c r="I1016" s="82">
        <v>871280</v>
      </c>
      <c r="J1016" s="82">
        <v>871280</v>
      </c>
      <c r="K1016" s="82">
        <v>202010</v>
      </c>
      <c r="L1016" s="82">
        <v>202010</v>
      </c>
      <c r="M1016" s="82"/>
      <c r="N1016" s="82"/>
      <c r="O1016" s="82" t="s">
        <v>2192</v>
      </c>
      <c r="P1016" s="83">
        <v>1</v>
      </c>
      <c r="Q1016" s="84">
        <v>2777778</v>
      </c>
      <c r="R1016" s="84">
        <v>2777778</v>
      </c>
      <c r="S1016" s="82" t="s">
        <v>926</v>
      </c>
      <c r="T1016" s="84">
        <v>2777778</v>
      </c>
      <c r="U1016" s="82" t="s">
        <v>11470</v>
      </c>
      <c r="V1016" s="85">
        <v>44112.868113425924</v>
      </c>
    </row>
    <row r="1017" spans="1:22" ht="13.8" x14ac:dyDescent="0.3">
      <c r="A1017" s="82" t="s">
        <v>14417</v>
      </c>
      <c r="B1017" s="83">
        <v>2</v>
      </c>
      <c r="C1017" s="82" t="s">
        <v>14418</v>
      </c>
      <c r="D1017" s="82" t="s">
        <v>531</v>
      </c>
      <c r="E1017" s="82">
        <v>480088098</v>
      </c>
      <c r="F1017" s="82" t="s">
        <v>11467</v>
      </c>
      <c r="G1017" s="82">
        <v>501730</v>
      </c>
      <c r="H1017" s="82">
        <v>501730</v>
      </c>
      <c r="I1017" s="82">
        <v>871280</v>
      </c>
      <c r="J1017" s="82">
        <v>871280</v>
      </c>
      <c r="K1017" s="82">
        <v>202010</v>
      </c>
      <c r="L1017" s="82">
        <v>202010</v>
      </c>
      <c r="M1017" s="82"/>
      <c r="N1017" s="82"/>
      <c r="O1017" s="82" t="s">
        <v>2459</v>
      </c>
      <c r="P1017" s="83">
        <v>1</v>
      </c>
      <c r="Q1017" s="84">
        <v>1666666</v>
      </c>
      <c r="R1017" s="84">
        <v>1666666</v>
      </c>
      <c r="S1017" s="82" t="s">
        <v>926</v>
      </c>
      <c r="T1017" s="84">
        <v>1666666</v>
      </c>
      <c r="U1017" s="82" t="s">
        <v>11470</v>
      </c>
      <c r="V1017" s="85">
        <v>44112.868113425924</v>
      </c>
    </row>
    <row r="1018" spans="1:22" ht="27.6" x14ac:dyDescent="0.3">
      <c r="A1018" s="82" t="s">
        <v>14429</v>
      </c>
      <c r="B1018" s="83">
        <v>0</v>
      </c>
      <c r="C1018" s="82" t="s">
        <v>13988</v>
      </c>
      <c r="D1018" s="82" t="s">
        <v>441</v>
      </c>
      <c r="E1018" s="82">
        <v>480088159</v>
      </c>
      <c r="F1018" s="82" t="s">
        <v>11467</v>
      </c>
      <c r="G1018" s="82">
        <v>501730</v>
      </c>
      <c r="H1018" s="82">
        <v>501730</v>
      </c>
      <c r="I1018" s="82">
        <v>871080</v>
      </c>
      <c r="J1018" s="82">
        <v>871440</v>
      </c>
      <c r="K1018" s="82">
        <v>202010</v>
      </c>
      <c r="L1018" s="82">
        <v>202010</v>
      </c>
      <c r="M1018" s="82"/>
      <c r="N1018" s="82"/>
      <c r="O1018" s="82" t="s">
        <v>2500</v>
      </c>
      <c r="P1018" s="83">
        <v>1</v>
      </c>
      <c r="Q1018" s="84">
        <v>33600000</v>
      </c>
      <c r="R1018" s="84">
        <v>33600000</v>
      </c>
      <c r="S1018" s="82" t="s">
        <v>926</v>
      </c>
      <c r="T1018" s="84">
        <v>33600000</v>
      </c>
      <c r="U1018" s="82" t="s">
        <v>11470</v>
      </c>
      <c r="V1018" s="85">
        <v>44116.626307870371</v>
      </c>
    </row>
    <row r="1019" spans="1:22" ht="27.6" x14ac:dyDescent="0.3">
      <c r="A1019" s="82" t="s">
        <v>14433</v>
      </c>
      <c r="B1019" s="83">
        <v>0</v>
      </c>
      <c r="C1019" s="82" t="s">
        <v>14171</v>
      </c>
      <c r="D1019" s="82" t="s">
        <v>455</v>
      </c>
      <c r="E1019" s="82">
        <v>480088158</v>
      </c>
      <c r="F1019" s="82" t="s">
        <v>11467</v>
      </c>
      <c r="G1019" s="82">
        <v>501170</v>
      </c>
      <c r="H1019" s="82">
        <v>501170</v>
      </c>
      <c r="I1019" s="82">
        <v>872200</v>
      </c>
      <c r="J1019" s="82">
        <v>872200</v>
      </c>
      <c r="K1019" s="82">
        <v>202010</v>
      </c>
      <c r="L1019" s="82">
        <v>202010</v>
      </c>
      <c r="M1019" s="82"/>
      <c r="N1019" s="82"/>
      <c r="O1019" s="82" t="s">
        <v>2499</v>
      </c>
      <c r="P1019" s="83">
        <v>1</v>
      </c>
      <c r="Q1019" s="84">
        <v>5060000</v>
      </c>
      <c r="R1019" s="84">
        <v>5060000</v>
      </c>
      <c r="S1019" s="82" t="s">
        <v>926</v>
      </c>
      <c r="T1019" s="84">
        <v>5060000</v>
      </c>
      <c r="U1019" s="82" t="s">
        <v>12771</v>
      </c>
      <c r="V1019" s="85">
        <v>44116.623425925929</v>
      </c>
    </row>
    <row r="1020" spans="1:22" ht="27.6" x14ac:dyDescent="0.3">
      <c r="A1020" s="82" t="s">
        <v>14438</v>
      </c>
      <c r="B1020" s="83">
        <v>0</v>
      </c>
      <c r="C1020" s="82" t="s">
        <v>14171</v>
      </c>
      <c r="D1020" s="82" t="s">
        <v>455</v>
      </c>
      <c r="E1020" s="82">
        <v>480088160</v>
      </c>
      <c r="F1020" s="82" t="s">
        <v>11467</v>
      </c>
      <c r="G1020" s="82">
        <v>501170</v>
      </c>
      <c r="H1020" s="82">
        <v>501170</v>
      </c>
      <c r="I1020" s="82">
        <v>872200</v>
      </c>
      <c r="J1020" s="82">
        <v>872200</v>
      </c>
      <c r="K1020" s="82">
        <v>202010</v>
      </c>
      <c r="L1020" s="82">
        <v>202010</v>
      </c>
      <c r="M1020" s="82"/>
      <c r="N1020" s="82"/>
      <c r="O1020" s="82" t="s">
        <v>2501</v>
      </c>
      <c r="P1020" s="83">
        <v>1</v>
      </c>
      <c r="Q1020" s="84">
        <v>772400</v>
      </c>
      <c r="R1020" s="84">
        <v>772400</v>
      </c>
      <c r="S1020" s="82" t="s">
        <v>926</v>
      </c>
      <c r="T1020" s="84">
        <v>772400</v>
      </c>
      <c r="U1020" s="82" t="s">
        <v>12771</v>
      </c>
      <c r="V1020" s="85">
        <v>44116.625069444446</v>
      </c>
    </row>
    <row r="1021" spans="1:22" ht="27.6" x14ac:dyDescent="0.3">
      <c r="A1021" s="82" t="s">
        <v>14443</v>
      </c>
      <c r="B1021" s="83">
        <v>0</v>
      </c>
      <c r="C1021" s="82" t="s">
        <v>14444</v>
      </c>
      <c r="D1021" s="82" t="s">
        <v>511</v>
      </c>
      <c r="E1021" s="82">
        <v>480088254</v>
      </c>
      <c r="F1021" s="82" t="s">
        <v>11467</v>
      </c>
      <c r="G1021" s="82">
        <v>501114</v>
      </c>
      <c r="H1021" s="82">
        <v>501114</v>
      </c>
      <c r="I1021" s="82">
        <v>872001</v>
      </c>
      <c r="J1021" s="82">
        <v>872001</v>
      </c>
      <c r="K1021" s="82">
        <v>202010</v>
      </c>
      <c r="L1021" s="82">
        <v>202010</v>
      </c>
      <c r="M1021" s="82"/>
      <c r="N1021" s="82" t="s">
        <v>2505</v>
      </c>
      <c r="O1021" s="82" t="s">
        <v>2506</v>
      </c>
      <c r="P1021" s="83">
        <v>1</v>
      </c>
      <c r="Q1021" s="84">
        <v>27313000</v>
      </c>
      <c r="R1021" s="84">
        <v>27313000</v>
      </c>
      <c r="S1021" s="82" t="s">
        <v>926</v>
      </c>
      <c r="T1021" s="84">
        <v>27313000</v>
      </c>
      <c r="U1021" s="82" t="s">
        <v>11487</v>
      </c>
      <c r="V1021" s="85">
        <v>44118.428530092591</v>
      </c>
    </row>
    <row r="1022" spans="1:22" ht="27.6" x14ac:dyDescent="0.3">
      <c r="A1022" s="82" t="s">
        <v>14457</v>
      </c>
      <c r="B1022" s="83">
        <v>0</v>
      </c>
      <c r="C1022" s="82" t="s">
        <v>14458</v>
      </c>
      <c r="D1022" s="82" t="s">
        <v>494</v>
      </c>
      <c r="E1022" s="82">
        <v>480088290</v>
      </c>
      <c r="F1022" s="82" t="s">
        <v>11467</v>
      </c>
      <c r="G1022" s="82">
        <v>501730</v>
      </c>
      <c r="H1022" s="82">
        <v>501730</v>
      </c>
      <c r="I1022" s="82">
        <v>872320</v>
      </c>
      <c r="J1022" s="82">
        <v>872320</v>
      </c>
      <c r="K1022" s="82">
        <v>202010</v>
      </c>
      <c r="L1022" s="82">
        <v>202010</v>
      </c>
      <c r="M1022" s="82"/>
      <c r="N1022" s="82" t="s">
        <v>2510</v>
      </c>
      <c r="O1022" s="82" t="s">
        <v>2511</v>
      </c>
      <c r="P1022" s="83">
        <v>1000</v>
      </c>
      <c r="Q1022" s="84">
        <v>9700</v>
      </c>
      <c r="R1022" s="84">
        <v>9700000</v>
      </c>
      <c r="S1022" s="82" t="s">
        <v>926</v>
      </c>
      <c r="T1022" s="84">
        <v>9700000</v>
      </c>
      <c r="U1022" s="82" t="s">
        <v>11487</v>
      </c>
      <c r="V1022" s="85">
        <v>44118.819791666669</v>
      </c>
    </row>
    <row r="1023" spans="1:22" ht="27.6" x14ac:dyDescent="0.3">
      <c r="A1023" s="82" t="s">
        <v>14457</v>
      </c>
      <c r="B1023" s="83">
        <v>1</v>
      </c>
      <c r="C1023" s="82" t="s">
        <v>14458</v>
      </c>
      <c r="D1023" s="82" t="s">
        <v>494</v>
      </c>
      <c r="E1023" s="82">
        <v>480088290</v>
      </c>
      <c r="F1023" s="82" t="s">
        <v>11467</v>
      </c>
      <c r="G1023" s="82">
        <v>501730</v>
      </c>
      <c r="H1023" s="82">
        <v>501730</v>
      </c>
      <c r="I1023" s="82">
        <v>872320</v>
      </c>
      <c r="J1023" s="82">
        <v>872320</v>
      </c>
      <c r="K1023" s="82">
        <v>202010</v>
      </c>
      <c r="L1023" s="82">
        <v>202010</v>
      </c>
      <c r="M1023" s="82"/>
      <c r="N1023" s="82" t="s">
        <v>2512</v>
      </c>
      <c r="O1023" s="82" t="s">
        <v>2513</v>
      </c>
      <c r="P1023" s="83">
        <v>3000</v>
      </c>
      <c r="Q1023" s="84">
        <v>1700</v>
      </c>
      <c r="R1023" s="84">
        <v>5100000</v>
      </c>
      <c r="S1023" s="82" t="s">
        <v>926</v>
      </c>
      <c r="T1023" s="84">
        <v>5100000</v>
      </c>
      <c r="U1023" s="82" t="s">
        <v>11487</v>
      </c>
      <c r="V1023" s="85">
        <v>44118.819791666669</v>
      </c>
    </row>
    <row r="1024" spans="1:22" ht="27.6" x14ac:dyDescent="0.3">
      <c r="A1024" s="82" t="s">
        <v>14464</v>
      </c>
      <c r="B1024" s="83">
        <v>0</v>
      </c>
      <c r="C1024" s="82" t="s">
        <v>14268</v>
      </c>
      <c r="D1024" s="82" t="s">
        <v>496</v>
      </c>
      <c r="E1024" s="82">
        <v>480088293</v>
      </c>
      <c r="F1024" s="82" t="s">
        <v>11467</v>
      </c>
      <c r="G1024" s="82">
        <v>501730</v>
      </c>
      <c r="H1024" s="82">
        <v>501730</v>
      </c>
      <c r="I1024" s="82">
        <v>872320</v>
      </c>
      <c r="J1024" s="82">
        <v>872320</v>
      </c>
      <c r="K1024" s="82">
        <v>202010</v>
      </c>
      <c r="L1024" s="82">
        <v>202010</v>
      </c>
      <c r="M1024" s="82"/>
      <c r="N1024" s="82" t="s">
        <v>2514</v>
      </c>
      <c r="O1024" s="82" t="s">
        <v>2515</v>
      </c>
      <c r="P1024" s="83">
        <v>1500</v>
      </c>
      <c r="Q1024" s="84">
        <v>9500</v>
      </c>
      <c r="R1024" s="84">
        <v>14250000</v>
      </c>
      <c r="S1024" s="82" t="s">
        <v>926</v>
      </c>
      <c r="T1024" s="84">
        <v>14250000</v>
      </c>
      <c r="U1024" s="82" t="s">
        <v>11487</v>
      </c>
      <c r="V1024" s="85">
        <v>44118.82540509259</v>
      </c>
    </row>
    <row r="1025" spans="1:22" ht="27.6" x14ac:dyDescent="0.3">
      <c r="A1025" s="82" t="s">
        <v>14464</v>
      </c>
      <c r="B1025" s="83">
        <v>1</v>
      </c>
      <c r="C1025" s="82" t="s">
        <v>14268</v>
      </c>
      <c r="D1025" s="82" t="s">
        <v>496</v>
      </c>
      <c r="E1025" s="82">
        <v>480088293</v>
      </c>
      <c r="F1025" s="82" t="s">
        <v>11467</v>
      </c>
      <c r="G1025" s="82">
        <v>501730</v>
      </c>
      <c r="H1025" s="82">
        <v>501730</v>
      </c>
      <c r="I1025" s="82">
        <v>872320</v>
      </c>
      <c r="J1025" s="82">
        <v>872320</v>
      </c>
      <c r="K1025" s="82">
        <v>202010</v>
      </c>
      <c r="L1025" s="82">
        <v>202010</v>
      </c>
      <c r="M1025" s="82"/>
      <c r="N1025" s="82" t="s">
        <v>2516</v>
      </c>
      <c r="O1025" s="82" t="s">
        <v>2517</v>
      </c>
      <c r="P1025" s="83">
        <v>2000</v>
      </c>
      <c r="Q1025" s="84">
        <v>5000</v>
      </c>
      <c r="R1025" s="84">
        <v>10000000</v>
      </c>
      <c r="S1025" s="82" t="s">
        <v>926</v>
      </c>
      <c r="T1025" s="84">
        <v>10000000</v>
      </c>
      <c r="U1025" s="82" t="s">
        <v>11487</v>
      </c>
      <c r="V1025" s="85">
        <v>44118.82540509259</v>
      </c>
    </row>
    <row r="1026" spans="1:22" ht="27.6" x14ac:dyDescent="0.3">
      <c r="A1026" s="82" t="s">
        <v>14469</v>
      </c>
      <c r="B1026" s="83">
        <v>0</v>
      </c>
      <c r="C1026" s="82" t="s">
        <v>14470</v>
      </c>
      <c r="D1026" s="82" t="s">
        <v>559</v>
      </c>
      <c r="E1026" s="82">
        <v>480088322</v>
      </c>
      <c r="F1026" s="82" t="s">
        <v>11467</v>
      </c>
      <c r="G1026" s="82">
        <v>501140</v>
      </c>
      <c r="H1026" s="82">
        <v>501140</v>
      </c>
      <c r="I1026" s="82">
        <v>871280</v>
      </c>
      <c r="J1026" s="82">
        <v>871280</v>
      </c>
      <c r="K1026" s="82">
        <v>202010</v>
      </c>
      <c r="L1026" s="82">
        <v>202010</v>
      </c>
      <c r="M1026" s="82"/>
      <c r="N1026" s="82"/>
      <c r="O1026" s="82" t="s">
        <v>2521</v>
      </c>
      <c r="P1026" s="83">
        <v>1</v>
      </c>
      <c r="Q1026" s="84">
        <v>7689000</v>
      </c>
      <c r="R1026" s="84">
        <v>7689000</v>
      </c>
      <c r="S1026" s="82" t="s">
        <v>926</v>
      </c>
      <c r="T1026" s="84">
        <v>7689000</v>
      </c>
      <c r="U1026" s="82" t="s">
        <v>11470</v>
      </c>
      <c r="V1026" s="85">
        <v>44119.83321759259</v>
      </c>
    </row>
    <row r="1027" spans="1:22" ht="27.6" x14ac:dyDescent="0.3">
      <c r="A1027" s="82" t="s">
        <v>14469</v>
      </c>
      <c r="B1027" s="83">
        <v>1</v>
      </c>
      <c r="C1027" s="82" t="s">
        <v>14470</v>
      </c>
      <c r="D1027" s="82" t="s">
        <v>559</v>
      </c>
      <c r="E1027" s="82">
        <v>480088322</v>
      </c>
      <c r="F1027" s="82" t="s">
        <v>11467</v>
      </c>
      <c r="G1027" s="82">
        <v>501140</v>
      </c>
      <c r="H1027" s="82">
        <v>501140</v>
      </c>
      <c r="I1027" s="82">
        <v>871280</v>
      </c>
      <c r="J1027" s="82">
        <v>871280</v>
      </c>
      <c r="K1027" s="82">
        <v>202011</v>
      </c>
      <c r="L1027" s="82">
        <v>202103</v>
      </c>
      <c r="M1027" s="82"/>
      <c r="N1027" s="82"/>
      <c r="O1027" s="82" t="s">
        <v>2521</v>
      </c>
      <c r="P1027" s="83">
        <v>1</v>
      </c>
      <c r="Q1027" s="84">
        <v>38445000</v>
      </c>
      <c r="R1027" s="84">
        <v>38445000</v>
      </c>
      <c r="S1027" s="82" t="s">
        <v>926</v>
      </c>
      <c r="T1027" s="84">
        <v>38445000</v>
      </c>
      <c r="U1027" s="82" t="s">
        <v>11470</v>
      </c>
      <c r="V1027" s="85">
        <v>44119.83321759259</v>
      </c>
    </row>
    <row r="1028" spans="1:22" ht="27.6" x14ac:dyDescent="0.3">
      <c r="A1028" s="82" t="s">
        <v>14479</v>
      </c>
      <c r="B1028" s="83">
        <v>0</v>
      </c>
      <c r="C1028" s="82" t="s">
        <v>14197</v>
      </c>
      <c r="D1028" s="82" t="s">
        <v>450</v>
      </c>
      <c r="E1028" s="82">
        <v>480088296</v>
      </c>
      <c r="F1028" s="82" t="s">
        <v>11467</v>
      </c>
      <c r="G1028" s="82">
        <v>501730</v>
      </c>
      <c r="H1028" s="82">
        <v>501730</v>
      </c>
      <c r="I1028" s="82">
        <v>871080</v>
      </c>
      <c r="J1028" s="82">
        <v>872001</v>
      </c>
      <c r="K1028" s="82">
        <v>202010</v>
      </c>
      <c r="L1028" s="82">
        <v>202010</v>
      </c>
      <c r="M1028" s="82"/>
      <c r="N1028" s="82"/>
      <c r="O1028" s="82" t="s">
        <v>2518</v>
      </c>
      <c r="P1028" s="83">
        <v>1</v>
      </c>
      <c r="Q1028" s="84">
        <v>34027725</v>
      </c>
      <c r="R1028" s="84">
        <v>34027725</v>
      </c>
      <c r="S1028" s="82" t="s">
        <v>926</v>
      </c>
      <c r="T1028" s="84">
        <v>34027725</v>
      </c>
      <c r="U1028" s="82" t="s">
        <v>12771</v>
      </c>
      <c r="V1028" s="85">
        <v>44118.826631944445</v>
      </c>
    </row>
    <row r="1029" spans="1:22" ht="27.6" x14ac:dyDescent="0.3">
      <c r="A1029" s="82" t="s">
        <v>14489</v>
      </c>
      <c r="B1029" s="83">
        <v>0</v>
      </c>
      <c r="C1029" s="82" t="s">
        <v>14490</v>
      </c>
      <c r="D1029" s="82" t="s">
        <v>544</v>
      </c>
      <c r="E1029" s="82">
        <v>480088333</v>
      </c>
      <c r="F1029" s="82" t="s">
        <v>11467</v>
      </c>
      <c r="G1029" s="82">
        <v>501730</v>
      </c>
      <c r="H1029" s="82">
        <v>501730</v>
      </c>
      <c r="I1029" s="82">
        <v>872400</v>
      </c>
      <c r="J1029" s="82">
        <v>872400</v>
      </c>
      <c r="K1029" s="82">
        <v>202010</v>
      </c>
      <c r="L1029" s="82">
        <v>202010</v>
      </c>
      <c r="M1029" s="82"/>
      <c r="N1029" s="82"/>
      <c r="O1029" s="82" t="s">
        <v>2523</v>
      </c>
      <c r="P1029" s="83">
        <v>1</v>
      </c>
      <c r="Q1029" s="84">
        <v>5400000</v>
      </c>
      <c r="R1029" s="84">
        <v>5400000</v>
      </c>
      <c r="S1029" s="82" t="s">
        <v>926</v>
      </c>
      <c r="T1029" s="84">
        <v>5400000</v>
      </c>
      <c r="U1029" s="82" t="s">
        <v>12771</v>
      </c>
      <c r="V1029" s="85">
        <v>44119.834374999999</v>
      </c>
    </row>
    <row r="1030" spans="1:22" ht="27.6" x14ac:dyDescent="0.3">
      <c r="A1030" s="82" t="s">
        <v>14496</v>
      </c>
      <c r="B1030" s="83">
        <v>0</v>
      </c>
      <c r="C1030" s="82" t="s">
        <v>14497</v>
      </c>
      <c r="D1030" s="82" t="s">
        <v>515</v>
      </c>
      <c r="E1030" s="82">
        <v>480088334</v>
      </c>
      <c r="F1030" s="82" t="s">
        <v>11467</v>
      </c>
      <c r="G1030" s="82">
        <v>501730</v>
      </c>
      <c r="H1030" s="82">
        <v>501730</v>
      </c>
      <c r="I1030" s="82">
        <v>872310</v>
      </c>
      <c r="J1030" s="82">
        <v>872310</v>
      </c>
      <c r="K1030" s="82">
        <v>202010</v>
      </c>
      <c r="L1030" s="82">
        <v>202010</v>
      </c>
      <c r="M1030" s="82"/>
      <c r="N1030" s="82"/>
      <c r="O1030" s="82" t="s">
        <v>2524</v>
      </c>
      <c r="P1030" s="83">
        <v>1</v>
      </c>
      <c r="Q1030" s="84">
        <v>92684750</v>
      </c>
      <c r="R1030" s="84">
        <v>92684750</v>
      </c>
      <c r="S1030" s="82" t="s">
        <v>926</v>
      </c>
      <c r="T1030" s="84">
        <v>92684750</v>
      </c>
      <c r="U1030" s="82" t="s">
        <v>11487</v>
      </c>
      <c r="V1030" s="85">
        <v>44119.837384259263</v>
      </c>
    </row>
    <row r="1031" spans="1:22" ht="27.6" x14ac:dyDescent="0.3">
      <c r="A1031" s="82" t="s">
        <v>14503</v>
      </c>
      <c r="B1031" s="83">
        <v>0</v>
      </c>
      <c r="C1031" s="82" t="s">
        <v>14504</v>
      </c>
      <c r="D1031" s="82" t="s">
        <v>539</v>
      </c>
      <c r="E1031" s="82">
        <v>480088335</v>
      </c>
      <c r="F1031" s="82" t="s">
        <v>11467</v>
      </c>
      <c r="G1031" s="82">
        <v>501730</v>
      </c>
      <c r="H1031" s="82">
        <v>501730</v>
      </c>
      <c r="I1031" s="82">
        <v>871080</v>
      </c>
      <c r="J1031" s="82">
        <v>871440</v>
      </c>
      <c r="K1031" s="82">
        <v>202010</v>
      </c>
      <c r="L1031" s="82">
        <v>202010</v>
      </c>
      <c r="M1031" s="82"/>
      <c r="N1031" s="82"/>
      <c r="O1031" s="82" t="s">
        <v>2525</v>
      </c>
      <c r="P1031" s="83">
        <v>1</v>
      </c>
      <c r="Q1031" s="84">
        <v>79520000</v>
      </c>
      <c r="R1031" s="84">
        <v>79520000</v>
      </c>
      <c r="S1031" s="82" t="s">
        <v>926</v>
      </c>
      <c r="T1031" s="84">
        <v>79520000</v>
      </c>
      <c r="U1031" s="82" t="s">
        <v>11470</v>
      </c>
      <c r="V1031" s="85">
        <v>44119.840497685182</v>
      </c>
    </row>
    <row r="1032" spans="1:22" ht="27.6" x14ac:dyDescent="0.3">
      <c r="A1032" s="82" t="s">
        <v>14509</v>
      </c>
      <c r="B1032" s="83">
        <v>0</v>
      </c>
      <c r="C1032" s="82" t="s">
        <v>14504</v>
      </c>
      <c r="D1032" s="82" t="s">
        <v>539</v>
      </c>
      <c r="E1032" s="82">
        <v>480088336</v>
      </c>
      <c r="F1032" s="82" t="s">
        <v>11467</v>
      </c>
      <c r="G1032" s="82">
        <v>501730</v>
      </c>
      <c r="H1032" s="82">
        <v>501730</v>
      </c>
      <c r="I1032" s="82">
        <v>871080</v>
      </c>
      <c r="J1032" s="82">
        <v>871280</v>
      </c>
      <c r="K1032" s="82">
        <v>202010</v>
      </c>
      <c r="L1032" s="82">
        <v>202010</v>
      </c>
      <c r="M1032" s="82"/>
      <c r="N1032" s="82"/>
      <c r="O1032" s="82" t="s">
        <v>2526</v>
      </c>
      <c r="P1032" s="83">
        <v>1</v>
      </c>
      <c r="Q1032" s="84">
        <v>50000000</v>
      </c>
      <c r="R1032" s="84">
        <v>50000000</v>
      </c>
      <c r="S1032" s="82" t="s">
        <v>926</v>
      </c>
      <c r="T1032" s="84">
        <v>50000000</v>
      </c>
      <c r="U1032" s="82" t="s">
        <v>11470</v>
      </c>
      <c r="V1032" s="85">
        <v>44119.84170138889</v>
      </c>
    </row>
    <row r="1033" spans="1:22" ht="27.6" x14ac:dyDescent="0.3">
      <c r="A1033" s="82" t="s">
        <v>14509</v>
      </c>
      <c r="B1033" s="83">
        <v>1</v>
      </c>
      <c r="C1033" s="82" t="s">
        <v>14504</v>
      </c>
      <c r="D1033" s="82" t="s">
        <v>539</v>
      </c>
      <c r="E1033" s="82">
        <v>480088336</v>
      </c>
      <c r="F1033" s="82" t="s">
        <v>11467</v>
      </c>
      <c r="G1033" s="82">
        <v>501730</v>
      </c>
      <c r="H1033" s="82">
        <v>501730</v>
      </c>
      <c r="I1033" s="82">
        <v>871080</v>
      </c>
      <c r="J1033" s="82">
        <v>871280</v>
      </c>
      <c r="K1033" s="82">
        <v>202011</v>
      </c>
      <c r="L1033" s="82">
        <v>202011</v>
      </c>
      <c r="M1033" s="82"/>
      <c r="N1033" s="82"/>
      <c r="O1033" s="82" t="s">
        <v>2527</v>
      </c>
      <c r="P1033" s="83">
        <v>1</v>
      </c>
      <c r="Q1033" s="84">
        <v>29798950</v>
      </c>
      <c r="R1033" s="84">
        <v>29798950</v>
      </c>
      <c r="S1033" s="82" t="s">
        <v>926</v>
      </c>
      <c r="T1033" s="84">
        <v>29798950</v>
      </c>
      <c r="U1033" s="82" t="s">
        <v>11470</v>
      </c>
      <c r="V1033" s="85">
        <v>44119.84170138889</v>
      </c>
    </row>
    <row r="1034" spans="1:22" ht="41.4" x14ac:dyDescent="0.3">
      <c r="A1034" s="82" t="s">
        <v>14514</v>
      </c>
      <c r="B1034" s="83">
        <v>0</v>
      </c>
      <c r="C1034" s="82" t="s">
        <v>14515</v>
      </c>
      <c r="D1034" s="82" t="s">
        <v>568</v>
      </c>
      <c r="E1034" s="82">
        <v>480088364</v>
      </c>
      <c r="F1034" s="82" t="s">
        <v>11467</v>
      </c>
      <c r="G1034" s="82">
        <v>501730</v>
      </c>
      <c r="H1034" s="82">
        <v>501730</v>
      </c>
      <c r="I1034" s="82">
        <v>871080</v>
      </c>
      <c r="J1034" s="82">
        <v>871280</v>
      </c>
      <c r="K1034" s="82">
        <v>202010</v>
      </c>
      <c r="L1034" s="82">
        <v>202010</v>
      </c>
      <c r="M1034" s="82"/>
      <c r="N1034" s="82"/>
      <c r="O1034" s="82" t="s">
        <v>2554</v>
      </c>
      <c r="P1034" s="83">
        <v>1</v>
      </c>
      <c r="Q1034" s="84">
        <v>30000000</v>
      </c>
      <c r="R1034" s="84">
        <v>30000000</v>
      </c>
      <c r="S1034" s="82" t="s">
        <v>926</v>
      </c>
      <c r="T1034" s="84">
        <v>30000000</v>
      </c>
      <c r="U1034" s="82" t="s">
        <v>11470</v>
      </c>
      <c r="V1034" s="85">
        <v>44120.63318287037</v>
      </c>
    </row>
    <row r="1035" spans="1:22" ht="41.4" x14ac:dyDescent="0.3">
      <c r="A1035" s="82" t="s">
        <v>14514</v>
      </c>
      <c r="B1035" s="83">
        <v>1</v>
      </c>
      <c r="C1035" s="82" t="s">
        <v>14515</v>
      </c>
      <c r="D1035" s="82" t="s">
        <v>568</v>
      </c>
      <c r="E1035" s="82">
        <v>480088364</v>
      </c>
      <c r="F1035" s="82" t="s">
        <v>11467</v>
      </c>
      <c r="G1035" s="82">
        <v>501730</v>
      </c>
      <c r="H1035" s="82">
        <v>501730</v>
      </c>
      <c r="I1035" s="82">
        <v>871080</v>
      </c>
      <c r="J1035" s="82">
        <v>871280</v>
      </c>
      <c r="K1035" s="82">
        <v>202011</v>
      </c>
      <c r="L1035" s="82">
        <v>202011</v>
      </c>
      <c r="M1035" s="82"/>
      <c r="N1035" s="82"/>
      <c r="O1035" s="82" t="s">
        <v>2555</v>
      </c>
      <c r="P1035" s="83">
        <v>1</v>
      </c>
      <c r="Q1035" s="84">
        <v>20000000</v>
      </c>
      <c r="R1035" s="84">
        <v>20000000</v>
      </c>
      <c r="S1035" s="82" t="s">
        <v>926</v>
      </c>
      <c r="T1035" s="84">
        <v>20000000</v>
      </c>
      <c r="U1035" s="82" t="s">
        <v>11470</v>
      </c>
      <c r="V1035" s="85">
        <v>44120.63318287037</v>
      </c>
    </row>
    <row r="1036" spans="1:22" ht="41.4" x14ac:dyDescent="0.3">
      <c r="A1036" s="82" t="s">
        <v>14514</v>
      </c>
      <c r="B1036" s="83">
        <v>2</v>
      </c>
      <c r="C1036" s="82" t="s">
        <v>14515</v>
      </c>
      <c r="D1036" s="82" t="s">
        <v>568</v>
      </c>
      <c r="E1036" s="82">
        <v>480088364</v>
      </c>
      <c r="F1036" s="82" t="s">
        <v>11467</v>
      </c>
      <c r="G1036" s="82">
        <v>501730</v>
      </c>
      <c r="H1036" s="82">
        <v>501730</v>
      </c>
      <c r="I1036" s="82">
        <v>871080</v>
      </c>
      <c r="J1036" s="82">
        <v>871280</v>
      </c>
      <c r="K1036" s="82">
        <v>202012</v>
      </c>
      <c r="L1036" s="82">
        <v>202012</v>
      </c>
      <c r="M1036" s="82"/>
      <c r="N1036" s="82"/>
      <c r="O1036" s="82" t="s">
        <v>2556</v>
      </c>
      <c r="P1036" s="83">
        <v>1</v>
      </c>
      <c r="Q1036" s="84">
        <v>20000000</v>
      </c>
      <c r="R1036" s="84">
        <v>20000000</v>
      </c>
      <c r="S1036" s="82" t="s">
        <v>926</v>
      </c>
      <c r="T1036" s="84">
        <v>20000000</v>
      </c>
      <c r="U1036" s="82" t="s">
        <v>11470</v>
      </c>
      <c r="V1036" s="85">
        <v>44120.63318287037</v>
      </c>
    </row>
    <row r="1037" spans="1:22" ht="41.4" x14ac:dyDescent="0.3">
      <c r="A1037" s="82" t="s">
        <v>14514</v>
      </c>
      <c r="B1037" s="83">
        <v>3</v>
      </c>
      <c r="C1037" s="82" t="s">
        <v>14515</v>
      </c>
      <c r="D1037" s="82" t="s">
        <v>568</v>
      </c>
      <c r="E1037" s="82">
        <v>480088364</v>
      </c>
      <c r="F1037" s="82" t="s">
        <v>11467</v>
      </c>
      <c r="G1037" s="82">
        <v>501730</v>
      </c>
      <c r="H1037" s="82">
        <v>501730</v>
      </c>
      <c r="I1037" s="82">
        <v>871080</v>
      </c>
      <c r="J1037" s="82">
        <v>871280</v>
      </c>
      <c r="K1037" s="82">
        <v>202010</v>
      </c>
      <c r="L1037" s="82">
        <v>202010</v>
      </c>
      <c r="M1037" s="82"/>
      <c r="N1037" s="82"/>
      <c r="O1037" s="82" t="s">
        <v>2557</v>
      </c>
      <c r="P1037" s="83">
        <v>1</v>
      </c>
      <c r="Q1037" s="84">
        <v>20000000</v>
      </c>
      <c r="R1037" s="84">
        <v>20000000</v>
      </c>
      <c r="S1037" s="82" t="s">
        <v>926</v>
      </c>
      <c r="T1037" s="84">
        <v>20000000</v>
      </c>
      <c r="U1037" s="82" t="s">
        <v>11470</v>
      </c>
      <c r="V1037" s="85">
        <v>44120.63318287037</v>
      </c>
    </row>
    <row r="1038" spans="1:22" ht="41.4" x14ac:dyDescent="0.3">
      <c r="A1038" s="82" t="s">
        <v>14514</v>
      </c>
      <c r="B1038" s="83">
        <v>4</v>
      </c>
      <c r="C1038" s="82" t="s">
        <v>14515</v>
      </c>
      <c r="D1038" s="82" t="s">
        <v>568</v>
      </c>
      <c r="E1038" s="82">
        <v>480088364</v>
      </c>
      <c r="F1038" s="82" t="s">
        <v>11467</v>
      </c>
      <c r="G1038" s="82">
        <v>501730</v>
      </c>
      <c r="H1038" s="82">
        <v>501730</v>
      </c>
      <c r="I1038" s="82">
        <v>871080</v>
      </c>
      <c r="J1038" s="82">
        <v>871280</v>
      </c>
      <c r="K1038" s="82">
        <v>202011</v>
      </c>
      <c r="L1038" s="82">
        <v>202011</v>
      </c>
      <c r="M1038" s="82"/>
      <c r="N1038" s="82"/>
      <c r="O1038" s="82" t="s">
        <v>2558</v>
      </c>
      <c r="P1038" s="83">
        <v>1</v>
      </c>
      <c r="Q1038" s="84">
        <v>20000000</v>
      </c>
      <c r="R1038" s="84">
        <v>20000000</v>
      </c>
      <c r="S1038" s="82" t="s">
        <v>926</v>
      </c>
      <c r="T1038" s="84">
        <v>20000000</v>
      </c>
      <c r="U1038" s="82" t="s">
        <v>11470</v>
      </c>
      <c r="V1038" s="85">
        <v>44120.63318287037</v>
      </c>
    </row>
    <row r="1039" spans="1:22" ht="41.4" x14ac:dyDescent="0.3">
      <c r="A1039" s="82" t="s">
        <v>14514</v>
      </c>
      <c r="B1039" s="83">
        <v>5</v>
      </c>
      <c r="C1039" s="82" t="s">
        <v>14515</v>
      </c>
      <c r="D1039" s="82" t="s">
        <v>568</v>
      </c>
      <c r="E1039" s="82">
        <v>480088364</v>
      </c>
      <c r="F1039" s="82" t="s">
        <v>11467</v>
      </c>
      <c r="G1039" s="82">
        <v>501730</v>
      </c>
      <c r="H1039" s="82">
        <v>501730</v>
      </c>
      <c r="I1039" s="82">
        <v>871080</v>
      </c>
      <c r="J1039" s="82">
        <v>871280</v>
      </c>
      <c r="K1039" s="82">
        <v>202012</v>
      </c>
      <c r="L1039" s="82">
        <v>202012</v>
      </c>
      <c r="M1039" s="82"/>
      <c r="N1039" s="82"/>
      <c r="O1039" s="82" t="s">
        <v>2559</v>
      </c>
      <c r="P1039" s="83">
        <v>1</v>
      </c>
      <c r="Q1039" s="84">
        <v>10000000</v>
      </c>
      <c r="R1039" s="84">
        <v>10000000</v>
      </c>
      <c r="S1039" s="82" t="s">
        <v>926</v>
      </c>
      <c r="T1039" s="84">
        <v>10000000</v>
      </c>
      <c r="U1039" s="82" t="s">
        <v>11470</v>
      </c>
      <c r="V1039" s="85">
        <v>44120.63318287037</v>
      </c>
    </row>
    <row r="1040" spans="1:22" ht="41.4" x14ac:dyDescent="0.3">
      <c r="A1040" s="82" t="s">
        <v>14514</v>
      </c>
      <c r="B1040" s="83">
        <v>6</v>
      </c>
      <c r="C1040" s="82" t="s">
        <v>14515</v>
      </c>
      <c r="D1040" s="82" t="s">
        <v>568</v>
      </c>
      <c r="E1040" s="82">
        <v>480088364</v>
      </c>
      <c r="F1040" s="82" t="s">
        <v>11467</v>
      </c>
      <c r="G1040" s="82">
        <v>501730</v>
      </c>
      <c r="H1040" s="82">
        <v>501730</v>
      </c>
      <c r="I1040" s="82">
        <v>871080</v>
      </c>
      <c r="J1040" s="82">
        <v>871280</v>
      </c>
      <c r="K1040" s="82">
        <v>202010</v>
      </c>
      <c r="L1040" s="82">
        <v>202010</v>
      </c>
      <c r="M1040" s="82"/>
      <c r="N1040" s="82"/>
      <c r="O1040" s="82" t="s">
        <v>2560</v>
      </c>
      <c r="P1040" s="83">
        <v>1</v>
      </c>
      <c r="Q1040" s="84">
        <v>20000000</v>
      </c>
      <c r="R1040" s="84">
        <v>20000000</v>
      </c>
      <c r="S1040" s="82" t="s">
        <v>926</v>
      </c>
      <c r="T1040" s="84">
        <v>20000000</v>
      </c>
      <c r="U1040" s="82" t="s">
        <v>11470</v>
      </c>
      <c r="V1040" s="85">
        <v>44120.63318287037</v>
      </c>
    </row>
    <row r="1041" spans="1:22" ht="41.4" x14ac:dyDescent="0.3">
      <c r="A1041" s="82" t="s">
        <v>14514</v>
      </c>
      <c r="B1041" s="83">
        <v>7</v>
      </c>
      <c r="C1041" s="82" t="s">
        <v>14515</v>
      </c>
      <c r="D1041" s="82" t="s">
        <v>568</v>
      </c>
      <c r="E1041" s="82">
        <v>480088364</v>
      </c>
      <c r="F1041" s="82" t="s">
        <v>11467</v>
      </c>
      <c r="G1041" s="82">
        <v>501730</v>
      </c>
      <c r="H1041" s="82">
        <v>501730</v>
      </c>
      <c r="I1041" s="82">
        <v>871080</v>
      </c>
      <c r="J1041" s="82">
        <v>871280</v>
      </c>
      <c r="K1041" s="82">
        <v>202011</v>
      </c>
      <c r="L1041" s="82">
        <v>202011</v>
      </c>
      <c r="M1041" s="82"/>
      <c r="N1041" s="82"/>
      <c r="O1041" s="82" t="s">
        <v>2561</v>
      </c>
      <c r="P1041" s="83">
        <v>1</v>
      </c>
      <c r="Q1041" s="84">
        <v>20000000</v>
      </c>
      <c r="R1041" s="84">
        <v>20000000</v>
      </c>
      <c r="S1041" s="82" t="s">
        <v>926</v>
      </c>
      <c r="T1041" s="84">
        <v>20000000</v>
      </c>
      <c r="U1041" s="82" t="s">
        <v>11470</v>
      </c>
      <c r="V1041" s="85">
        <v>44120.63318287037</v>
      </c>
    </row>
    <row r="1042" spans="1:22" ht="41.4" x14ac:dyDescent="0.3">
      <c r="A1042" s="82" t="s">
        <v>14514</v>
      </c>
      <c r="B1042" s="83">
        <v>8</v>
      </c>
      <c r="C1042" s="82" t="s">
        <v>14515</v>
      </c>
      <c r="D1042" s="82" t="s">
        <v>568</v>
      </c>
      <c r="E1042" s="82">
        <v>480088364</v>
      </c>
      <c r="F1042" s="82" t="s">
        <v>11467</v>
      </c>
      <c r="G1042" s="82">
        <v>501730</v>
      </c>
      <c r="H1042" s="82">
        <v>501730</v>
      </c>
      <c r="I1042" s="82">
        <v>871080</v>
      </c>
      <c r="J1042" s="82">
        <v>871280</v>
      </c>
      <c r="K1042" s="82">
        <v>202012</v>
      </c>
      <c r="L1042" s="82">
        <v>202012</v>
      </c>
      <c r="M1042" s="82"/>
      <c r="N1042" s="82"/>
      <c r="O1042" s="82" t="s">
        <v>2562</v>
      </c>
      <c r="P1042" s="83">
        <v>1</v>
      </c>
      <c r="Q1042" s="84">
        <v>8929750</v>
      </c>
      <c r="R1042" s="84">
        <v>8929750</v>
      </c>
      <c r="S1042" s="82" t="s">
        <v>926</v>
      </c>
      <c r="T1042" s="84">
        <v>8929750</v>
      </c>
      <c r="U1042" s="82" t="s">
        <v>11470</v>
      </c>
      <c r="V1042" s="85">
        <v>44120.63318287037</v>
      </c>
    </row>
    <row r="1043" spans="1:22" ht="41.4" x14ac:dyDescent="0.3">
      <c r="A1043" s="82" t="s">
        <v>14520</v>
      </c>
      <c r="B1043" s="83">
        <v>0</v>
      </c>
      <c r="C1043" s="82" t="s">
        <v>14515</v>
      </c>
      <c r="D1043" s="82" t="s">
        <v>568</v>
      </c>
      <c r="E1043" s="82">
        <v>480088337</v>
      </c>
      <c r="F1043" s="82" t="s">
        <v>11467</v>
      </c>
      <c r="G1043" s="82">
        <v>501730</v>
      </c>
      <c r="H1043" s="82">
        <v>501730</v>
      </c>
      <c r="I1043" s="82">
        <v>871080</v>
      </c>
      <c r="J1043" s="82">
        <v>871080</v>
      </c>
      <c r="K1043" s="82">
        <v>202010</v>
      </c>
      <c r="L1043" s="82">
        <v>202010</v>
      </c>
      <c r="M1043" s="82"/>
      <c r="N1043" s="82"/>
      <c r="O1043" s="82" t="s">
        <v>2528</v>
      </c>
      <c r="P1043" s="83">
        <v>1</v>
      </c>
      <c r="Q1043" s="84">
        <v>20000000</v>
      </c>
      <c r="R1043" s="84">
        <v>20000000</v>
      </c>
      <c r="S1043" s="82" t="s">
        <v>926</v>
      </c>
      <c r="T1043" s="84">
        <v>20000000</v>
      </c>
      <c r="U1043" s="82" t="s">
        <v>11470</v>
      </c>
      <c r="V1043" s="85">
        <v>44119.850162037037</v>
      </c>
    </row>
    <row r="1044" spans="1:22" ht="41.4" x14ac:dyDescent="0.3">
      <c r="A1044" s="82" t="s">
        <v>14520</v>
      </c>
      <c r="B1044" s="83">
        <v>1</v>
      </c>
      <c r="C1044" s="82" t="s">
        <v>14515</v>
      </c>
      <c r="D1044" s="82" t="s">
        <v>568</v>
      </c>
      <c r="E1044" s="82">
        <v>480088337</v>
      </c>
      <c r="F1044" s="82" t="s">
        <v>11467</v>
      </c>
      <c r="G1044" s="82">
        <v>501730</v>
      </c>
      <c r="H1044" s="82">
        <v>501730</v>
      </c>
      <c r="I1044" s="82">
        <v>871080</v>
      </c>
      <c r="J1044" s="82">
        <v>871080</v>
      </c>
      <c r="K1044" s="82">
        <v>202011</v>
      </c>
      <c r="L1044" s="82">
        <v>202011</v>
      </c>
      <c r="M1044" s="82"/>
      <c r="N1044" s="82"/>
      <c r="O1044" s="82" t="s">
        <v>2529</v>
      </c>
      <c r="P1044" s="83">
        <v>1</v>
      </c>
      <c r="Q1044" s="84">
        <v>30000000</v>
      </c>
      <c r="R1044" s="84">
        <v>30000000</v>
      </c>
      <c r="S1044" s="82" t="s">
        <v>926</v>
      </c>
      <c r="T1044" s="84">
        <v>30000000</v>
      </c>
      <c r="U1044" s="82" t="s">
        <v>11470</v>
      </c>
      <c r="V1044" s="85">
        <v>44119.850162037037</v>
      </c>
    </row>
    <row r="1045" spans="1:22" ht="41.4" x14ac:dyDescent="0.3">
      <c r="A1045" s="82" t="s">
        <v>14520</v>
      </c>
      <c r="B1045" s="83">
        <v>2</v>
      </c>
      <c r="C1045" s="82" t="s">
        <v>14515</v>
      </c>
      <c r="D1045" s="82" t="s">
        <v>568</v>
      </c>
      <c r="E1045" s="82">
        <v>480088337</v>
      </c>
      <c r="F1045" s="82" t="s">
        <v>11467</v>
      </c>
      <c r="G1045" s="82">
        <v>501730</v>
      </c>
      <c r="H1045" s="82">
        <v>501730</v>
      </c>
      <c r="I1045" s="82">
        <v>871080</v>
      </c>
      <c r="J1045" s="82">
        <v>871080</v>
      </c>
      <c r="K1045" s="82">
        <v>202012</v>
      </c>
      <c r="L1045" s="82">
        <v>202012</v>
      </c>
      <c r="M1045" s="82"/>
      <c r="N1045" s="82"/>
      <c r="O1045" s="82" t="s">
        <v>2530</v>
      </c>
      <c r="P1045" s="83">
        <v>1</v>
      </c>
      <c r="Q1045" s="84">
        <v>20000000</v>
      </c>
      <c r="R1045" s="84">
        <v>20000000</v>
      </c>
      <c r="S1045" s="82" t="s">
        <v>926</v>
      </c>
      <c r="T1045" s="84">
        <v>20000000</v>
      </c>
      <c r="U1045" s="82" t="s">
        <v>11470</v>
      </c>
      <c r="V1045" s="85">
        <v>44119.850162037037</v>
      </c>
    </row>
    <row r="1046" spans="1:22" ht="27.6" x14ac:dyDescent="0.3">
      <c r="A1046" s="82" t="s">
        <v>14520</v>
      </c>
      <c r="B1046" s="83">
        <v>3</v>
      </c>
      <c r="C1046" s="82" t="s">
        <v>14515</v>
      </c>
      <c r="D1046" s="82" t="s">
        <v>568</v>
      </c>
      <c r="E1046" s="82">
        <v>480088337</v>
      </c>
      <c r="F1046" s="82" t="s">
        <v>11467</v>
      </c>
      <c r="G1046" s="82">
        <v>501730</v>
      </c>
      <c r="H1046" s="82">
        <v>501730</v>
      </c>
      <c r="I1046" s="82">
        <v>871080</v>
      </c>
      <c r="J1046" s="82">
        <v>871080</v>
      </c>
      <c r="K1046" s="82">
        <v>202010</v>
      </c>
      <c r="L1046" s="82">
        <v>202010</v>
      </c>
      <c r="M1046" s="82"/>
      <c r="N1046" s="82"/>
      <c r="O1046" s="82" t="s">
        <v>2531</v>
      </c>
      <c r="P1046" s="83">
        <v>1</v>
      </c>
      <c r="Q1046" s="84">
        <v>20000000</v>
      </c>
      <c r="R1046" s="84">
        <v>20000000</v>
      </c>
      <c r="S1046" s="82" t="s">
        <v>926</v>
      </c>
      <c r="T1046" s="84">
        <v>20000000</v>
      </c>
      <c r="U1046" s="82" t="s">
        <v>11470</v>
      </c>
      <c r="V1046" s="85">
        <v>44119.850162037037</v>
      </c>
    </row>
    <row r="1047" spans="1:22" ht="41.4" x14ac:dyDescent="0.3">
      <c r="A1047" s="82" t="s">
        <v>14520</v>
      </c>
      <c r="B1047" s="83">
        <v>4</v>
      </c>
      <c r="C1047" s="82" t="s">
        <v>14515</v>
      </c>
      <c r="D1047" s="82" t="s">
        <v>568</v>
      </c>
      <c r="E1047" s="82">
        <v>480088337</v>
      </c>
      <c r="F1047" s="82" t="s">
        <v>11467</v>
      </c>
      <c r="G1047" s="82">
        <v>501730</v>
      </c>
      <c r="H1047" s="82">
        <v>501730</v>
      </c>
      <c r="I1047" s="82">
        <v>871080</v>
      </c>
      <c r="J1047" s="82">
        <v>871080</v>
      </c>
      <c r="K1047" s="82">
        <v>202011</v>
      </c>
      <c r="L1047" s="82">
        <v>202011</v>
      </c>
      <c r="M1047" s="82"/>
      <c r="N1047" s="82"/>
      <c r="O1047" s="82" t="s">
        <v>2532</v>
      </c>
      <c r="P1047" s="83">
        <v>1</v>
      </c>
      <c r="Q1047" s="84">
        <v>20000000</v>
      </c>
      <c r="R1047" s="84">
        <v>20000000</v>
      </c>
      <c r="S1047" s="82" t="s">
        <v>926</v>
      </c>
      <c r="T1047" s="84">
        <v>20000000</v>
      </c>
      <c r="U1047" s="82" t="s">
        <v>11470</v>
      </c>
      <c r="V1047" s="85">
        <v>44119.850162037037</v>
      </c>
    </row>
    <row r="1048" spans="1:22" ht="27.6" x14ac:dyDescent="0.3">
      <c r="A1048" s="82" t="s">
        <v>14520</v>
      </c>
      <c r="B1048" s="83">
        <v>5</v>
      </c>
      <c r="C1048" s="82" t="s">
        <v>14515</v>
      </c>
      <c r="D1048" s="82" t="s">
        <v>568</v>
      </c>
      <c r="E1048" s="82">
        <v>480088337</v>
      </c>
      <c r="F1048" s="82" t="s">
        <v>11467</v>
      </c>
      <c r="G1048" s="82">
        <v>501730</v>
      </c>
      <c r="H1048" s="82">
        <v>501730</v>
      </c>
      <c r="I1048" s="82">
        <v>871080</v>
      </c>
      <c r="J1048" s="82">
        <v>871080</v>
      </c>
      <c r="K1048" s="82">
        <v>202012</v>
      </c>
      <c r="L1048" s="82">
        <v>202012</v>
      </c>
      <c r="M1048" s="82"/>
      <c r="N1048" s="82"/>
      <c r="O1048" s="82" t="s">
        <v>2533</v>
      </c>
      <c r="P1048" s="83">
        <v>1</v>
      </c>
      <c r="Q1048" s="84">
        <v>10000000</v>
      </c>
      <c r="R1048" s="84">
        <v>10000000</v>
      </c>
      <c r="S1048" s="82" t="s">
        <v>926</v>
      </c>
      <c r="T1048" s="84">
        <v>10000000</v>
      </c>
      <c r="U1048" s="82" t="s">
        <v>11470</v>
      </c>
      <c r="V1048" s="85">
        <v>44119.850162037037</v>
      </c>
    </row>
    <row r="1049" spans="1:22" ht="27.6" x14ac:dyDescent="0.3">
      <c r="A1049" s="82" t="s">
        <v>14520</v>
      </c>
      <c r="B1049" s="83">
        <v>6</v>
      </c>
      <c r="C1049" s="82" t="s">
        <v>14515</v>
      </c>
      <c r="D1049" s="82" t="s">
        <v>568</v>
      </c>
      <c r="E1049" s="82">
        <v>480088337</v>
      </c>
      <c r="F1049" s="82" t="s">
        <v>11467</v>
      </c>
      <c r="G1049" s="82">
        <v>501730</v>
      </c>
      <c r="H1049" s="82">
        <v>501730</v>
      </c>
      <c r="I1049" s="82">
        <v>871080</v>
      </c>
      <c r="J1049" s="82">
        <v>871080</v>
      </c>
      <c r="K1049" s="82">
        <v>202010</v>
      </c>
      <c r="L1049" s="82">
        <v>202010</v>
      </c>
      <c r="M1049" s="82"/>
      <c r="N1049" s="82"/>
      <c r="O1049" s="82" t="s">
        <v>2534</v>
      </c>
      <c r="P1049" s="83">
        <v>1</v>
      </c>
      <c r="Q1049" s="84">
        <v>50000000</v>
      </c>
      <c r="R1049" s="84">
        <v>50000000</v>
      </c>
      <c r="S1049" s="82" t="s">
        <v>926</v>
      </c>
      <c r="T1049" s="84">
        <v>50000000</v>
      </c>
      <c r="U1049" s="82" t="s">
        <v>11470</v>
      </c>
      <c r="V1049" s="85">
        <v>44119.850162037037</v>
      </c>
    </row>
    <row r="1050" spans="1:22" ht="41.4" x14ac:dyDescent="0.3">
      <c r="A1050" s="82" t="s">
        <v>14520</v>
      </c>
      <c r="B1050" s="83">
        <v>7</v>
      </c>
      <c r="C1050" s="82" t="s">
        <v>14515</v>
      </c>
      <c r="D1050" s="82" t="s">
        <v>568</v>
      </c>
      <c r="E1050" s="82">
        <v>480088337</v>
      </c>
      <c r="F1050" s="82" t="s">
        <v>11467</v>
      </c>
      <c r="G1050" s="82">
        <v>501730</v>
      </c>
      <c r="H1050" s="82">
        <v>501730</v>
      </c>
      <c r="I1050" s="82">
        <v>871080</v>
      </c>
      <c r="J1050" s="82">
        <v>871080</v>
      </c>
      <c r="K1050" s="82">
        <v>202011</v>
      </c>
      <c r="L1050" s="82">
        <v>202011</v>
      </c>
      <c r="M1050" s="82"/>
      <c r="N1050" s="82"/>
      <c r="O1050" s="82" t="s">
        <v>2535</v>
      </c>
      <c r="P1050" s="83">
        <v>1</v>
      </c>
      <c r="Q1050" s="84">
        <v>30000000</v>
      </c>
      <c r="R1050" s="84">
        <v>30000000</v>
      </c>
      <c r="S1050" s="82" t="s">
        <v>926</v>
      </c>
      <c r="T1050" s="84">
        <v>30000000</v>
      </c>
      <c r="U1050" s="82" t="s">
        <v>11470</v>
      </c>
      <c r="V1050" s="85">
        <v>44119.850162037037</v>
      </c>
    </row>
    <row r="1051" spans="1:22" ht="27.6" x14ac:dyDescent="0.3">
      <c r="A1051" s="82" t="s">
        <v>14520</v>
      </c>
      <c r="B1051" s="83">
        <v>8</v>
      </c>
      <c r="C1051" s="82" t="s">
        <v>14515</v>
      </c>
      <c r="D1051" s="82" t="s">
        <v>568</v>
      </c>
      <c r="E1051" s="82">
        <v>480088337</v>
      </c>
      <c r="F1051" s="82" t="s">
        <v>11467</v>
      </c>
      <c r="G1051" s="82">
        <v>501730</v>
      </c>
      <c r="H1051" s="82">
        <v>501730</v>
      </c>
      <c r="I1051" s="82">
        <v>871080</v>
      </c>
      <c r="J1051" s="82">
        <v>871080</v>
      </c>
      <c r="K1051" s="82">
        <v>202012</v>
      </c>
      <c r="L1051" s="82">
        <v>202012</v>
      </c>
      <c r="M1051" s="82"/>
      <c r="N1051" s="82"/>
      <c r="O1051" s="82" t="s">
        <v>2536</v>
      </c>
      <c r="P1051" s="83">
        <v>1</v>
      </c>
      <c r="Q1051" s="84">
        <v>9945000</v>
      </c>
      <c r="R1051" s="84">
        <v>9945000</v>
      </c>
      <c r="S1051" s="82" t="s">
        <v>926</v>
      </c>
      <c r="T1051" s="84">
        <v>9945000</v>
      </c>
      <c r="U1051" s="82" t="s">
        <v>11470</v>
      </c>
      <c r="V1051" s="85">
        <v>44119.850162037037</v>
      </c>
    </row>
    <row r="1052" spans="1:22" ht="27.6" x14ac:dyDescent="0.3">
      <c r="A1052" s="82" t="s">
        <v>14525</v>
      </c>
      <c r="B1052" s="83">
        <v>0</v>
      </c>
      <c r="C1052" s="82" t="s">
        <v>14526</v>
      </c>
      <c r="D1052" s="82" t="s">
        <v>391</v>
      </c>
      <c r="E1052" s="82">
        <v>480088339</v>
      </c>
      <c r="F1052" s="82" t="s">
        <v>11467</v>
      </c>
      <c r="G1052" s="82">
        <v>501730</v>
      </c>
      <c r="H1052" s="82">
        <v>501730</v>
      </c>
      <c r="I1052" s="82">
        <v>872400</v>
      </c>
      <c r="J1052" s="82">
        <v>872400</v>
      </c>
      <c r="K1052" s="82">
        <v>202010</v>
      </c>
      <c r="L1052" s="82">
        <v>202010</v>
      </c>
      <c r="M1052" s="82"/>
      <c r="N1052" s="82" t="s">
        <v>2539</v>
      </c>
      <c r="O1052" s="82" t="s">
        <v>2540</v>
      </c>
      <c r="P1052" s="83">
        <v>2</v>
      </c>
      <c r="Q1052" s="84">
        <v>1187500</v>
      </c>
      <c r="R1052" s="84">
        <v>2375000</v>
      </c>
      <c r="S1052" s="82" t="s">
        <v>926</v>
      </c>
      <c r="T1052" s="84">
        <v>2375000</v>
      </c>
      <c r="U1052" s="82" t="s">
        <v>12771</v>
      </c>
      <c r="V1052" s="85">
        <v>44119.853252314817</v>
      </c>
    </row>
    <row r="1053" spans="1:22" ht="27.6" x14ac:dyDescent="0.3">
      <c r="A1053" s="82" t="s">
        <v>14525</v>
      </c>
      <c r="B1053" s="83">
        <v>1</v>
      </c>
      <c r="C1053" s="82" t="s">
        <v>14526</v>
      </c>
      <c r="D1053" s="82" t="s">
        <v>391</v>
      </c>
      <c r="E1053" s="82">
        <v>480088339</v>
      </c>
      <c r="F1053" s="82" t="s">
        <v>11467</v>
      </c>
      <c r="G1053" s="82">
        <v>501730</v>
      </c>
      <c r="H1053" s="82">
        <v>501730</v>
      </c>
      <c r="I1053" s="82">
        <v>872400</v>
      </c>
      <c r="J1053" s="82">
        <v>872400</v>
      </c>
      <c r="K1053" s="82">
        <v>202010</v>
      </c>
      <c r="L1053" s="82">
        <v>202010</v>
      </c>
      <c r="M1053" s="82"/>
      <c r="N1053" s="82" t="s">
        <v>2541</v>
      </c>
      <c r="O1053" s="82" t="s">
        <v>2542</v>
      </c>
      <c r="P1053" s="83">
        <v>1</v>
      </c>
      <c r="Q1053" s="84">
        <v>23050000</v>
      </c>
      <c r="R1053" s="84">
        <v>23050000</v>
      </c>
      <c r="S1053" s="82" t="s">
        <v>926</v>
      </c>
      <c r="T1053" s="84">
        <v>23050000</v>
      </c>
      <c r="U1053" s="82" t="s">
        <v>12771</v>
      </c>
      <c r="V1053" s="85">
        <v>44119.853252314817</v>
      </c>
    </row>
    <row r="1054" spans="1:22" ht="27.6" x14ac:dyDescent="0.3">
      <c r="A1054" s="82" t="s">
        <v>14525</v>
      </c>
      <c r="B1054" s="83">
        <v>2</v>
      </c>
      <c r="C1054" s="82" t="s">
        <v>14526</v>
      </c>
      <c r="D1054" s="82" t="s">
        <v>391</v>
      </c>
      <c r="E1054" s="82">
        <v>480088339</v>
      </c>
      <c r="F1054" s="82" t="s">
        <v>11467</v>
      </c>
      <c r="G1054" s="82">
        <v>501730</v>
      </c>
      <c r="H1054" s="82">
        <v>501730</v>
      </c>
      <c r="I1054" s="82">
        <v>872400</v>
      </c>
      <c r="J1054" s="82">
        <v>872400</v>
      </c>
      <c r="K1054" s="82">
        <v>202010</v>
      </c>
      <c r="L1054" s="82">
        <v>202010</v>
      </c>
      <c r="M1054" s="82"/>
      <c r="N1054" s="82" t="s">
        <v>2543</v>
      </c>
      <c r="O1054" s="82" t="s">
        <v>2544</v>
      </c>
      <c r="P1054" s="83">
        <v>1</v>
      </c>
      <c r="Q1054" s="84">
        <v>3520000</v>
      </c>
      <c r="R1054" s="84">
        <v>3520000</v>
      </c>
      <c r="S1054" s="82" t="s">
        <v>926</v>
      </c>
      <c r="T1054" s="84">
        <v>3520000</v>
      </c>
      <c r="U1054" s="82" t="s">
        <v>12771</v>
      </c>
      <c r="V1054" s="85">
        <v>44119.853252314817</v>
      </c>
    </row>
    <row r="1055" spans="1:22" ht="27.6" x14ac:dyDescent="0.3">
      <c r="A1055" s="82" t="s">
        <v>14525</v>
      </c>
      <c r="B1055" s="83">
        <v>3</v>
      </c>
      <c r="C1055" s="82" t="s">
        <v>14526</v>
      </c>
      <c r="D1055" s="82" t="s">
        <v>391</v>
      </c>
      <c r="E1055" s="82">
        <v>480088339</v>
      </c>
      <c r="F1055" s="82" t="s">
        <v>11467</v>
      </c>
      <c r="G1055" s="82">
        <v>501730</v>
      </c>
      <c r="H1055" s="82">
        <v>501730</v>
      </c>
      <c r="I1055" s="82">
        <v>872400</v>
      </c>
      <c r="J1055" s="82">
        <v>872400</v>
      </c>
      <c r="K1055" s="82">
        <v>202010</v>
      </c>
      <c r="L1055" s="82">
        <v>202010</v>
      </c>
      <c r="M1055" s="82"/>
      <c r="N1055" s="82" t="s">
        <v>2545</v>
      </c>
      <c r="O1055" s="82" t="s">
        <v>2546</v>
      </c>
      <c r="P1055" s="83">
        <v>1</v>
      </c>
      <c r="Q1055" s="84">
        <v>5580000</v>
      </c>
      <c r="R1055" s="84">
        <v>5580000</v>
      </c>
      <c r="S1055" s="82" t="s">
        <v>926</v>
      </c>
      <c r="T1055" s="84">
        <v>5580000</v>
      </c>
      <c r="U1055" s="82" t="s">
        <v>12771</v>
      </c>
      <c r="V1055" s="85">
        <v>44119.853252314817</v>
      </c>
    </row>
    <row r="1056" spans="1:22" ht="27.6" x14ac:dyDescent="0.3">
      <c r="A1056" s="82" t="s">
        <v>14525</v>
      </c>
      <c r="B1056" s="83">
        <v>4</v>
      </c>
      <c r="C1056" s="82" t="s">
        <v>14526</v>
      </c>
      <c r="D1056" s="82" t="s">
        <v>391</v>
      </c>
      <c r="E1056" s="82">
        <v>480088339</v>
      </c>
      <c r="F1056" s="82" t="s">
        <v>11467</v>
      </c>
      <c r="G1056" s="82">
        <v>501730</v>
      </c>
      <c r="H1056" s="82">
        <v>501730</v>
      </c>
      <c r="I1056" s="82">
        <v>872400</v>
      </c>
      <c r="J1056" s="82">
        <v>872400</v>
      </c>
      <c r="K1056" s="82">
        <v>202010</v>
      </c>
      <c r="L1056" s="82">
        <v>202010</v>
      </c>
      <c r="M1056" s="82"/>
      <c r="N1056" s="82" t="s">
        <v>2547</v>
      </c>
      <c r="O1056" s="82" t="s">
        <v>2548</v>
      </c>
      <c r="P1056" s="83">
        <v>1</v>
      </c>
      <c r="Q1056" s="84">
        <v>3800000</v>
      </c>
      <c r="R1056" s="84">
        <v>3800000</v>
      </c>
      <c r="S1056" s="82" t="s">
        <v>926</v>
      </c>
      <c r="T1056" s="84">
        <v>3800000</v>
      </c>
      <c r="U1056" s="82" t="s">
        <v>12771</v>
      </c>
      <c r="V1056" s="85">
        <v>44119.853252314817</v>
      </c>
    </row>
    <row r="1057" spans="1:22" ht="27.6" x14ac:dyDescent="0.3">
      <c r="A1057" s="82" t="s">
        <v>14525</v>
      </c>
      <c r="B1057" s="83">
        <v>5</v>
      </c>
      <c r="C1057" s="82" t="s">
        <v>14526</v>
      </c>
      <c r="D1057" s="82" t="s">
        <v>391</v>
      </c>
      <c r="E1057" s="82">
        <v>480088339</v>
      </c>
      <c r="F1057" s="82" t="s">
        <v>11467</v>
      </c>
      <c r="G1057" s="82">
        <v>501730</v>
      </c>
      <c r="H1057" s="82">
        <v>501730</v>
      </c>
      <c r="I1057" s="82">
        <v>872400</v>
      </c>
      <c r="J1057" s="82">
        <v>872400</v>
      </c>
      <c r="K1057" s="82">
        <v>202010</v>
      </c>
      <c r="L1057" s="82">
        <v>202010</v>
      </c>
      <c r="M1057" s="82"/>
      <c r="N1057" s="82" t="s">
        <v>2549</v>
      </c>
      <c r="O1057" s="82" t="s">
        <v>2550</v>
      </c>
      <c r="P1057" s="83">
        <v>1</v>
      </c>
      <c r="Q1057" s="84">
        <v>6950000</v>
      </c>
      <c r="R1057" s="84">
        <v>6950000</v>
      </c>
      <c r="S1057" s="82" t="s">
        <v>926</v>
      </c>
      <c r="T1057" s="84">
        <v>6950000</v>
      </c>
      <c r="U1057" s="82" t="s">
        <v>12771</v>
      </c>
      <c r="V1057" s="85">
        <v>44119.853252314817</v>
      </c>
    </row>
    <row r="1058" spans="1:22" ht="27.6" x14ac:dyDescent="0.3">
      <c r="A1058" s="82" t="s">
        <v>14533</v>
      </c>
      <c r="B1058" s="83">
        <v>0</v>
      </c>
      <c r="C1058" s="82" t="s">
        <v>14534</v>
      </c>
      <c r="D1058" s="82" t="s">
        <v>557</v>
      </c>
      <c r="E1058" s="82">
        <v>480088341</v>
      </c>
      <c r="F1058" s="82" t="s">
        <v>11467</v>
      </c>
      <c r="G1058" s="82">
        <v>501210</v>
      </c>
      <c r="H1058" s="82">
        <v>501210</v>
      </c>
      <c r="I1058" s="82">
        <v>872050</v>
      </c>
      <c r="J1058" s="82">
        <v>872050</v>
      </c>
      <c r="K1058" s="82">
        <v>202010</v>
      </c>
      <c r="L1058" s="82">
        <v>202010</v>
      </c>
      <c r="M1058" s="82"/>
      <c r="N1058" s="82"/>
      <c r="O1058" s="82" t="s">
        <v>2551</v>
      </c>
      <c r="P1058" s="83">
        <v>1</v>
      </c>
      <c r="Q1058" s="84">
        <v>37260000</v>
      </c>
      <c r="R1058" s="84">
        <v>37260000</v>
      </c>
      <c r="S1058" s="82" t="s">
        <v>926</v>
      </c>
      <c r="T1058" s="84">
        <v>37260000</v>
      </c>
      <c r="U1058" s="82" t="s">
        <v>12771</v>
      </c>
      <c r="V1058" s="85">
        <v>44119.855983796297</v>
      </c>
    </row>
    <row r="1059" spans="1:22" ht="27.6" x14ac:dyDescent="0.3">
      <c r="A1059" s="82" t="s">
        <v>14540</v>
      </c>
      <c r="B1059" s="83">
        <v>0</v>
      </c>
      <c r="C1059" s="82" t="s">
        <v>12449</v>
      </c>
      <c r="D1059" s="82" t="s">
        <v>186</v>
      </c>
      <c r="E1059" s="82">
        <v>480088342</v>
      </c>
      <c r="F1059" s="82" t="s">
        <v>11467</v>
      </c>
      <c r="G1059" s="82">
        <v>501170</v>
      </c>
      <c r="H1059" s="82">
        <v>501170</v>
      </c>
      <c r="I1059" s="82">
        <v>872600</v>
      </c>
      <c r="J1059" s="82">
        <v>872600</v>
      </c>
      <c r="K1059" s="82">
        <v>202010</v>
      </c>
      <c r="L1059" s="82">
        <v>202010</v>
      </c>
      <c r="M1059" s="82"/>
      <c r="N1059" s="82"/>
      <c r="O1059" s="82" t="s">
        <v>2553</v>
      </c>
      <c r="P1059" s="83">
        <v>1</v>
      </c>
      <c r="Q1059" s="84">
        <v>28000000</v>
      </c>
      <c r="R1059" s="84">
        <v>28000000</v>
      </c>
      <c r="S1059" s="82" t="s">
        <v>926</v>
      </c>
      <c r="T1059" s="84">
        <v>28000000</v>
      </c>
      <c r="U1059" s="82" t="s">
        <v>12771</v>
      </c>
      <c r="V1059" s="85">
        <v>44119.855729166666</v>
      </c>
    </row>
    <row r="1060" spans="1:22" ht="13.8" x14ac:dyDescent="0.3">
      <c r="A1060" s="82" t="s">
        <v>14546</v>
      </c>
      <c r="B1060" s="83">
        <v>0</v>
      </c>
      <c r="C1060" s="82" t="s">
        <v>13181</v>
      </c>
      <c r="D1060" s="82" t="s">
        <v>338</v>
      </c>
      <c r="E1060" s="82">
        <v>480088387</v>
      </c>
      <c r="F1060" s="82" t="s">
        <v>11467</v>
      </c>
      <c r="G1060" s="82">
        <v>501730</v>
      </c>
      <c r="H1060" s="82">
        <v>501730</v>
      </c>
      <c r="I1060" s="82">
        <v>872400</v>
      </c>
      <c r="J1060" s="82">
        <v>872400</v>
      </c>
      <c r="K1060" s="82">
        <v>202010</v>
      </c>
      <c r="L1060" s="82">
        <v>202010</v>
      </c>
      <c r="M1060" s="82"/>
      <c r="N1060" s="82"/>
      <c r="O1060" s="82" t="s">
        <v>2571</v>
      </c>
      <c r="P1060" s="83">
        <v>1</v>
      </c>
      <c r="Q1060" s="84">
        <v>5400000</v>
      </c>
      <c r="R1060" s="84">
        <v>5400000</v>
      </c>
      <c r="S1060" s="82" t="s">
        <v>926</v>
      </c>
      <c r="T1060" s="84">
        <v>5400000</v>
      </c>
      <c r="U1060" s="82" t="s">
        <v>12771</v>
      </c>
      <c r="V1060" s="85">
        <v>44120.854444444441</v>
      </c>
    </row>
    <row r="1061" spans="1:22" ht="27.6" x14ac:dyDescent="0.3">
      <c r="A1061" s="82" t="s">
        <v>14551</v>
      </c>
      <c r="B1061" s="83">
        <v>0</v>
      </c>
      <c r="C1061" s="82" t="s">
        <v>14552</v>
      </c>
      <c r="D1061" s="82" t="s">
        <v>533</v>
      </c>
      <c r="E1061" s="82">
        <v>480088367</v>
      </c>
      <c r="F1061" s="82" t="s">
        <v>11467</v>
      </c>
      <c r="G1061" s="82">
        <v>501110</v>
      </c>
      <c r="H1061" s="82">
        <v>501110</v>
      </c>
      <c r="I1061" s="82">
        <v>872310</v>
      </c>
      <c r="J1061" s="82">
        <v>872310</v>
      </c>
      <c r="K1061" s="82">
        <v>202010</v>
      </c>
      <c r="L1061" s="82">
        <v>202010</v>
      </c>
      <c r="M1061" s="82"/>
      <c r="N1061" s="82"/>
      <c r="O1061" s="82" t="s">
        <v>2563</v>
      </c>
      <c r="P1061" s="83">
        <v>1</v>
      </c>
      <c r="Q1061" s="84">
        <v>47980000</v>
      </c>
      <c r="R1061" s="84">
        <v>47980000</v>
      </c>
      <c r="S1061" s="82" t="s">
        <v>926</v>
      </c>
      <c r="T1061" s="84">
        <v>47980000</v>
      </c>
      <c r="U1061" s="82" t="s">
        <v>11487</v>
      </c>
      <c r="V1061" s="85">
        <v>44120.849490740744</v>
      </c>
    </row>
    <row r="1062" spans="1:22" ht="27.6" x14ac:dyDescent="0.3">
      <c r="A1062" s="82" t="s">
        <v>14558</v>
      </c>
      <c r="B1062" s="83">
        <v>0</v>
      </c>
      <c r="C1062" s="82" t="s">
        <v>14552</v>
      </c>
      <c r="D1062" s="82" t="s">
        <v>533</v>
      </c>
      <c r="E1062" s="82">
        <v>480088368</v>
      </c>
      <c r="F1062" s="82" t="s">
        <v>11467</v>
      </c>
      <c r="G1062" s="82">
        <v>501110</v>
      </c>
      <c r="H1062" s="82">
        <v>501110</v>
      </c>
      <c r="I1062" s="82">
        <v>872310</v>
      </c>
      <c r="J1062" s="82">
        <v>872310</v>
      </c>
      <c r="K1062" s="82">
        <v>202010</v>
      </c>
      <c r="L1062" s="82">
        <v>202010</v>
      </c>
      <c r="M1062" s="82"/>
      <c r="N1062" s="82"/>
      <c r="O1062" s="82" t="s">
        <v>2564</v>
      </c>
      <c r="P1062" s="83">
        <v>1</v>
      </c>
      <c r="Q1062" s="84">
        <v>23000000</v>
      </c>
      <c r="R1062" s="84">
        <v>23000000</v>
      </c>
      <c r="S1062" s="82" t="s">
        <v>926</v>
      </c>
      <c r="T1062" s="84">
        <v>23000000</v>
      </c>
      <c r="U1062" s="82" t="s">
        <v>11487</v>
      </c>
      <c r="V1062" s="85">
        <v>44120.850173611114</v>
      </c>
    </row>
    <row r="1063" spans="1:22" ht="27.6" x14ac:dyDescent="0.3">
      <c r="A1063" s="82" t="s">
        <v>14563</v>
      </c>
      <c r="B1063" s="83">
        <v>0</v>
      </c>
      <c r="C1063" s="82" t="s">
        <v>14552</v>
      </c>
      <c r="D1063" s="82" t="s">
        <v>533</v>
      </c>
      <c r="E1063" s="82">
        <v>480088369</v>
      </c>
      <c r="F1063" s="82" t="s">
        <v>11467</v>
      </c>
      <c r="G1063" s="82">
        <v>501110</v>
      </c>
      <c r="H1063" s="82">
        <v>501110</v>
      </c>
      <c r="I1063" s="82">
        <v>872310</v>
      </c>
      <c r="J1063" s="82">
        <v>872310</v>
      </c>
      <c r="K1063" s="82">
        <v>202010</v>
      </c>
      <c r="L1063" s="82">
        <v>202010</v>
      </c>
      <c r="M1063" s="82"/>
      <c r="N1063" s="82"/>
      <c r="O1063" s="82" t="s">
        <v>2565</v>
      </c>
      <c r="P1063" s="83">
        <v>1</v>
      </c>
      <c r="Q1063" s="84">
        <v>34700000</v>
      </c>
      <c r="R1063" s="84">
        <v>34700000</v>
      </c>
      <c r="S1063" s="82" t="s">
        <v>926</v>
      </c>
      <c r="T1063" s="84">
        <v>34700000</v>
      </c>
      <c r="U1063" s="82" t="s">
        <v>11487</v>
      </c>
      <c r="V1063" s="85">
        <v>44120.849166666667</v>
      </c>
    </row>
    <row r="1064" spans="1:22" ht="27.6" x14ac:dyDescent="0.3">
      <c r="A1064" s="82" t="s">
        <v>14563</v>
      </c>
      <c r="B1064" s="83">
        <v>1</v>
      </c>
      <c r="C1064" s="82" t="s">
        <v>14552</v>
      </c>
      <c r="D1064" s="82" t="s">
        <v>533</v>
      </c>
      <c r="E1064" s="82">
        <v>480088369</v>
      </c>
      <c r="F1064" s="82" t="s">
        <v>11467</v>
      </c>
      <c r="G1064" s="82">
        <v>501110</v>
      </c>
      <c r="H1064" s="82">
        <v>501110</v>
      </c>
      <c r="I1064" s="82">
        <v>872310</v>
      </c>
      <c r="J1064" s="82">
        <v>872310</v>
      </c>
      <c r="K1064" s="82">
        <v>202010</v>
      </c>
      <c r="L1064" s="82">
        <v>202010</v>
      </c>
      <c r="M1064" s="82"/>
      <c r="N1064" s="82"/>
      <c r="O1064" s="82" t="s">
        <v>2566</v>
      </c>
      <c r="P1064" s="83">
        <v>1</v>
      </c>
      <c r="Q1064" s="84">
        <v>24210625</v>
      </c>
      <c r="R1064" s="84">
        <v>24210625</v>
      </c>
      <c r="S1064" s="82" t="s">
        <v>926</v>
      </c>
      <c r="T1064" s="84">
        <v>24210625</v>
      </c>
      <c r="U1064" s="82" t="s">
        <v>11487</v>
      </c>
      <c r="V1064" s="85">
        <v>44120.849166666667</v>
      </c>
    </row>
    <row r="1065" spans="1:22" ht="27.6" x14ac:dyDescent="0.3">
      <c r="A1065" s="82" t="s">
        <v>14568</v>
      </c>
      <c r="B1065" s="83">
        <v>0</v>
      </c>
      <c r="C1065" s="82" t="s">
        <v>14552</v>
      </c>
      <c r="D1065" s="82" t="s">
        <v>533</v>
      </c>
      <c r="E1065" s="82">
        <v>480088370</v>
      </c>
      <c r="F1065" s="82" t="s">
        <v>11467</v>
      </c>
      <c r="G1065" s="82">
        <v>501110</v>
      </c>
      <c r="H1065" s="82">
        <v>501110</v>
      </c>
      <c r="I1065" s="82">
        <v>872310</v>
      </c>
      <c r="J1065" s="82">
        <v>872310</v>
      </c>
      <c r="K1065" s="82">
        <v>202010</v>
      </c>
      <c r="L1065" s="82">
        <v>202010</v>
      </c>
      <c r="M1065" s="82"/>
      <c r="N1065" s="82"/>
      <c r="O1065" s="82" t="s">
        <v>2567</v>
      </c>
      <c r="P1065" s="83">
        <v>1</v>
      </c>
      <c r="Q1065" s="84">
        <v>24450000</v>
      </c>
      <c r="R1065" s="84">
        <v>24450000</v>
      </c>
      <c r="S1065" s="82" t="s">
        <v>926</v>
      </c>
      <c r="T1065" s="84">
        <v>24450000</v>
      </c>
      <c r="U1065" s="82" t="s">
        <v>11487</v>
      </c>
      <c r="V1065" s="85">
        <v>44120.851030092592</v>
      </c>
    </row>
    <row r="1066" spans="1:22" ht="27.6" x14ac:dyDescent="0.3">
      <c r="A1066" s="82" t="s">
        <v>14573</v>
      </c>
      <c r="B1066" s="83">
        <v>0</v>
      </c>
      <c r="C1066" s="82" t="s">
        <v>14552</v>
      </c>
      <c r="D1066" s="82" t="s">
        <v>533</v>
      </c>
      <c r="E1066" s="82">
        <v>480088371</v>
      </c>
      <c r="F1066" s="82" t="s">
        <v>11467</v>
      </c>
      <c r="G1066" s="82">
        <v>501110</v>
      </c>
      <c r="H1066" s="82">
        <v>501110</v>
      </c>
      <c r="I1066" s="82">
        <v>872310</v>
      </c>
      <c r="J1066" s="82">
        <v>872310</v>
      </c>
      <c r="K1066" s="82">
        <v>202010</v>
      </c>
      <c r="L1066" s="82">
        <v>202010</v>
      </c>
      <c r="M1066" s="82"/>
      <c r="N1066" s="82"/>
      <c r="O1066" s="82" t="s">
        <v>2568</v>
      </c>
      <c r="P1066" s="83">
        <v>1</v>
      </c>
      <c r="Q1066" s="84">
        <v>18390000</v>
      </c>
      <c r="R1066" s="84">
        <v>18390000</v>
      </c>
      <c r="S1066" s="82" t="s">
        <v>926</v>
      </c>
      <c r="T1066" s="84">
        <v>18390000</v>
      </c>
      <c r="U1066" s="82" t="s">
        <v>11487</v>
      </c>
      <c r="V1066" s="85">
        <v>44120.851284722223</v>
      </c>
    </row>
    <row r="1067" spans="1:22" ht="27.6" x14ac:dyDescent="0.3">
      <c r="A1067" s="82" t="s">
        <v>14578</v>
      </c>
      <c r="B1067" s="83">
        <v>0</v>
      </c>
      <c r="C1067" s="82" t="s">
        <v>14497</v>
      </c>
      <c r="D1067" s="82" t="s">
        <v>515</v>
      </c>
      <c r="E1067" s="82">
        <v>480088372</v>
      </c>
      <c r="F1067" s="82" t="s">
        <v>11467</v>
      </c>
      <c r="G1067" s="82">
        <v>501730</v>
      </c>
      <c r="H1067" s="82">
        <v>501730</v>
      </c>
      <c r="I1067" s="82">
        <v>872310</v>
      </c>
      <c r="J1067" s="82">
        <v>872310</v>
      </c>
      <c r="K1067" s="82">
        <v>202010</v>
      </c>
      <c r="L1067" s="82">
        <v>202010</v>
      </c>
      <c r="M1067" s="82"/>
      <c r="N1067" s="82"/>
      <c r="O1067" s="82" t="s">
        <v>2569</v>
      </c>
      <c r="P1067" s="83">
        <v>1</v>
      </c>
      <c r="Q1067" s="84">
        <v>78851400</v>
      </c>
      <c r="R1067" s="84">
        <v>78851400</v>
      </c>
      <c r="S1067" s="82" t="s">
        <v>926</v>
      </c>
      <c r="T1067" s="84">
        <v>78851400</v>
      </c>
      <c r="U1067" s="82" t="s">
        <v>11487</v>
      </c>
      <c r="V1067" s="85">
        <v>44120.852881944447</v>
      </c>
    </row>
    <row r="1068" spans="1:22" ht="27.6" x14ac:dyDescent="0.3">
      <c r="A1068" s="82" t="s">
        <v>14582</v>
      </c>
      <c r="B1068" s="83">
        <v>0</v>
      </c>
      <c r="C1068" s="82" t="s">
        <v>13277</v>
      </c>
      <c r="D1068" s="82" t="s">
        <v>287</v>
      </c>
      <c r="E1068" s="82">
        <v>480088467</v>
      </c>
      <c r="F1068" s="82" t="s">
        <v>11467</v>
      </c>
      <c r="G1068" s="82">
        <v>501730</v>
      </c>
      <c r="H1068" s="82">
        <v>501730</v>
      </c>
      <c r="I1068" s="82">
        <v>872310</v>
      </c>
      <c r="J1068" s="82">
        <v>872310</v>
      </c>
      <c r="K1068" s="82">
        <v>202010</v>
      </c>
      <c r="L1068" s="82">
        <v>202010</v>
      </c>
      <c r="M1068" s="82"/>
      <c r="N1068" s="82"/>
      <c r="O1068" s="82" t="s">
        <v>2589</v>
      </c>
      <c r="P1068" s="83">
        <v>1</v>
      </c>
      <c r="Q1068" s="84">
        <v>12070371</v>
      </c>
      <c r="R1068" s="84">
        <v>12070371</v>
      </c>
      <c r="S1068" s="82" t="s">
        <v>926</v>
      </c>
      <c r="T1068" s="84">
        <v>12070371</v>
      </c>
      <c r="U1068" s="82" t="s">
        <v>11487</v>
      </c>
      <c r="V1068" s="85">
        <v>44124.830266203702</v>
      </c>
    </row>
    <row r="1069" spans="1:22" ht="27.6" x14ac:dyDescent="0.3">
      <c r="A1069" s="82" t="s">
        <v>14587</v>
      </c>
      <c r="B1069" s="83">
        <v>0</v>
      </c>
      <c r="C1069" s="82" t="s">
        <v>13277</v>
      </c>
      <c r="D1069" s="82" t="s">
        <v>287</v>
      </c>
      <c r="E1069" s="82">
        <v>480088468</v>
      </c>
      <c r="F1069" s="82" t="s">
        <v>11467</v>
      </c>
      <c r="G1069" s="82">
        <v>501730</v>
      </c>
      <c r="H1069" s="82">
        <v>501730</v>
      </c>
      <c r="I1069" s="82">
        <v>872310</v>
      </c>
      <c r="J1069" s="82">
        <v>872310</v>
      </c>
      <c r="K1069" s="82">
        <v>202010</v>
      </c>
      <c r="L1069" s="82">
        <v>202010</v>
      </c>
      <c r="M1069" s="82"/>
      <c r="N1069" s="82"/>
      <c r="O1069" s="82" t="s">
        <v>2590</v>
      </c>
      <c r="P1069" s="83">
        <v>1</v>
      </c>
      <c r="Q1069" s="84">
        <v>24613500</v>
      </c>
      <c r="R1069" s="84">
        <v>24613500</v>
      </c>
      <c r="S1069" s="82" t="s">
        <v>926</v>
      </c>
      <c r="T1069" s="84">
        <v>24613500</v>
      </c>
      <c r="U1069" s="82" t="s">
        <v>11487</v>
      </c>
      <c r="V1069" s="85">
        <v>44124.831423611111</v>
      </c>
    </row>
    <row r="1070" spans="1:22" ht="27.6" x14ac:dyDescent="0.3">
      <c r="A1070" s="82" t="s">
        <v>14596</v>
      </c>
      <c r="B1070" s="83">
        <v>0</v>
      </c>
      <c r="C1070" s="82" t="s">
        <v>14552</v>
      </c>
      <c r="D1070" s="82" t="s">
        <v>533</v>
      </c>
      <c r="E1070" s="82">
        <v>480088373</v>
      </c>
      <c r="F1070" s="82" t="s">
        <v>11467</v>
      </c>
      <c r="G1070" s="82">
        <v>501110</v>
      </c>
      <c r="H1070" s="82">
        <v>501110</v>
      </c>
      <c r="I1070" s="82">
        <v>872310</v>
      </c>
      <c r="J1070" s="82">
        <v>872310</v>
      </c>
      <c r="K1070" s="82">
        <v>202010</v>
      </c>
      <c r="L1070" s="82">
        <v>202010</v>
      </c>
      <c r="M1070" s="82"/>
      <c r="N1070" s="82"/>
      <c r="O1070" s="82" t="s">
        <v>2570</v>
      </c>
      <c r="P1070" s="83">
        <v>1</v>
      </c>
      <c r="Q1070" s="84">
        <v>75425560</v>
      </c>
      <c r="R1070" s="84">
        <v>75425560</v>
      </c>
      <c r="S1070" s="82" t="s">
        <v>926</v>
      </c>
      <c r="T1070" s="84">
        <v>75425560</v>
      </c>
      <c r="U1070" s="82" t="s">
        <v>11487</v>
      </c>
      <c r="V1070" s="85">
        <v>44120.852013888885</v>
      </c>
    </row>
    <row r="1071" spans="1:22" ht="27.6" x14ac:dyDescent="0.3">
      <c r="A1071" s="82" t="s">
        <v>14601</v>
      </c>
      <c r="B1071" s="83">
        <v>0</v>
      </c>
      <c r="C1071" s="82" t="s">
        <v>13277</v>
      </c>
      <c r="D1071" s="82" t="s">
        <v>287</v>
      </c>
      <c r="E1071" s="82">
        <v>480088419</v>
      </c>
      <c r="F1071" s="82" t="s">
        <v>11467</v>
      </c>
      <c r="G1071" s="82">
        <v>501730</v>
      </c>
      <c r="H1071" s="82">
        <v>501730</v>
      </c>
      <c r="I1071" s="82">
        <v>872310</v>
      </c>
      <c r="J1071" s="82">
        <v>872310</v>
      </c>
      <c r="K1071" s="82">
        <v>202010</v>
      </c>
      <c r="L1071" s="82">
        <v>202010</v>
      </c>
      <c r="M1071" s="82"/>
      <c r="N1071" s="82"/>
      <c r="O1071" s="82" t="s">
        <v>2573</v>
      </c>
      <c r="P1071" s="83">
        <v>1</v>
      </c>
      <c r="Q1071" s="84">
        <v>68652228</v>
      </c>
      <c r="R1071" s="84">
        <v>68652228</v>
      </c>
      <c r="S1071" s="82" t="s">
        <v>926</v>
      </c>
      <c r="T1071" s="84">
        <v>68652228</v>
      </c>
      <c r="U1071" s="82" t="s">
        <v>11487</v>
      </c>
      <c r="V1071" s="85">
        <v>44123.822245370371</v>
      </c>
    </row>
    <row r="1072" spans="1:22" ht="27.6" x14ac:dyDescent="0.3">
      <c r="A1072" s="82" t="s">
        <v>14618</v>
      </c>
      <c r="B1072" s="83">
        <v>0</v>
      </c>
      <c r="C1072" s="82" t="s">
        <v>14171</v>
      </c>
      <c r="D1072" s="82" t="s">
        <v>455</v>
      </c>
      <c r="E1072" s="82">
        <v>480088442</v>
      </c>
      <c r="F1072" s="82" t="s">
        <v>11467</v>
      </c>
      <c r="G1072" s="82">
        <v>501170</v>
      </c>
      <c r="H1072" s="82">
        <v>501170</v>
      </c>
      <c r="I1072" s="82">
        <v>872200</v>
      </c>
      <c r="J1072" s="82">
        <v>872200</v>
      </c>
      <c r="K1072" s="82">
        <v>202010</v>
      </c>
      <c r="L1072" s="82">
        <v>202010</v>
      </c>
      <c r="M1072" s="82"/>
      <c r="N1072" s="82"/>
      <c r="O1072" s="82" t="s">
        <v>2576</v>
      </c>
      <c r="P1072" s="83">
        <v>1</v>
      </c>
      <c r="Q1072" s="84">
        <v>614800000</v>
      </c>
      <c r="R1072" s="84">
        <v>614800000</v>
      </c>
      <c r="S1072" s="82" t="s">
        <v>926</v>
      </c>
      <c r="T1072" s="84">
        <v>614800000</v>
      </c>
      <c r="U1072" s="82" t="s">
        <v>12771</v>
      </c>
      <c r="V1072" s="85">
        <v>44124.64508101852</v>
      </c>
    </row>
    <row r="1073" spans="1:22" ht="27.6" x14ac:dyDescent="0.3">
      <c r="A1073" s="82" t="s">
        <v>17148</v>
      </c>
      <c r="B1073" s="83">
        <v>0</v>
      </c>
      <c r="C1073" s="82" t="s">
        <v>14171</v>
      </c>
      <c r="D1073" s="82" t="s">
        <v>455</v>
      </c>
      <c r="E1073" s="82">
        <v>480088443</v>
      </c>
      <c r="F1073" s="82" t="s">
        <v>11467</v>
      </c>
      <c r="G1073" s="82">
        <v>501170</v>
      </c>
      <c r="H1073" s="82">
        <v>501170</v>
      </c>
      <c r="I1073" s="82">
        <v>872200</v>
      </c>
      <c r="J1073" s="82">
        <v>872200</v>
      </c>
      <c r="K1073" s="82">
        <v>202010</v>
      </c>
      <c r="L1073" s="82">
        <v>202010</v>
      </c>
      <c r="M1073" s="82"/>
      <c r="N1073" s="82"/>
      <c r="O1073" s="82" t="s">
        <v>2577</v>
      </c>
      <c r="P1073" s="83">
        <v>1</v>
      </c>
      <c r="Q1073" s="84">
        <v>466546500</v>
      </c>
      <c r="R1073" s="84">
        <v>466546500</v>
      </c>
      <c r="S1073" s="82" t="s">
        <v>926</v>
      </c>
      <c r="T1073" s="84">
        <v>466546500</v>
      </c>
      <c r="U1073" s="82" t="s">
        <v>12771</v>
      </c>
      <c r="V1073" s="85">
        <v>44124.645532407405</v>
      </c>
    </row>
    <row r="1074" spans="1:22" ht="27.6" x14ac:dyDescent="0.3">
      <c r="A1074" s="82" t="s">
        <v>17148</v>
      </c>
      <c r="B1074" s="83">
        <v>1</v>
      </c>
      <c r="C1074" s="82" t="s">
        <v>14171</v>
      </c>
      <c r="D1074" s="82" t="s">
        <v>455</v>
      </c>
      <c r="E1074" s="82">
        <v>480088443</v>
      </c>
      <c r="F1074" s="82" t="s">
        <v>11467</v>
      </c>
      <c r="G1074" s="82">
        <v>501170</v>
      </c>
      <c r="H1074" s="82">
        <v>501170</v>
      </c>
      <c r="I1074" s="82">
        <v>872200</v>
      </c>
      <c r="J1074" s="82">
        <v>872200</v>
      </c>
      <c r="K1074" s="82">
        <v>202010</v>
      </c>
      <c r="L1074" s="82">
        <v>202010</v>
      </c>
      <c r="M1074" s="82"/>
      <c r="N1074" s="82"/>
      <c r="O1074" s="82" t="s">
        <v>2578</v>
      </c>
      <c r="P1074" s="83">
        <v>1</v>
      </c>
      <c r="Q1074" s="84">
        <v>33894000</v>
      </c>
      <c r="R1074" s="84">
        <v>33894000</v>
      </c>
      <c r="S1074" s="82" t="s">
        <v>926</v>
      </c>
      <c r="T1074" s="84">
        <v>33894000</v>
      </c>
      <c r="U1074" s="82" t="s">
        <v>12771</v>
      </c>
      <c r="V1074" s="85">
        <v>44124.645532407405</v>
      </c>
    </row>
    <row r="1075" spans="1:22" ht="27.6" x14ac:dyDescent="0.3">
      <c r="A1075" s="82" t="s">
        <v>17148</v>
      </c>
      <c r="B1075" s="83">
        <v>2</v>
      </c>
      <c r="C1075" s="82" t="s">
        <v>14171</v>
      </c>
      <c r="D1075" s="82" t="s">
        <v>455</v>
      </c>
      <c r="E1075" s="82">
        <v>480088443</v>
      </c>
      <c r="F1075" s="82" t="s">
        <v>11467</v>
      </c>
      <c r="G1075" s="82">
        <v>501170</v>
      </c>
      <c r="H1075" s="82">
        <v>501170</v>
      </c>
      <c r="I1075" s="82">
        <v>872200</v>
      </c>
      <c r="J1075" s="82">
        <v>872200</v>
      </c>
      <c r="K1075" s="82">
        <v>202010</v>
      </c>
      <c r="L1075" s="82">
        <v>202010</v>
      </c>
      <c r="M1075" s="82"/>
      <c r="N1075" s="82"/>
      <c r="O1075" s="82" t="s">
        <v>2579</v>
      </c>
      <c r="P1075" s="83">
        <v>1</v>
      </c>
      <c r="Q1075" s="84">
        <v>22596000</v>
      </c>
      <c r="R1075" s="84">
        <v>22596000</v>
      </c>
      <c r="S1075" s="82" t="s">
        <v>926</v>
      </c>
      <c r="T1075" s="84">
        <v>22596000</v>
      </c>
      <c r="U1075" s="82" t="s">
        <v>12771</v>
      </c>
      <c r="V1075" s="85">
        <v>44124.645532407405</v>
      </c>
    </row>
    <row r="1076" spans="1:22" ht="27.6" x14ac:dyDescent="0.3">
      <c r="A1076" s="82" t="s">
        <v>14623</v>
      </c>
      <c r="B1076" s="83">
        <v>0</v>
      </c>
      <c r="C1076" s="82" t="s">
        <v>14624</v>
      </c>
      <c r="D1076" s="82" t="s">
        <v>566</v>
      </c>
      <c r="E1076" s="82">
        <v>480088451</v>
      </c>
      <c r="F1076" s="82" t="s">
        <v>11467</v>
      </c>
      <c r="G1076" s="82">
        <v>501730</v>
      </c>
      <c r="H1076" s="82">
        <v>501730</v>
      </c>
      <c r="I1076" s="82">
        <v>872310</v>
      </c>
      <c r="J1076" s="82">
        <v>872310</v>
      </c>
      <c r="K1076" s="82">
        <v>202010</v>
      </c>
      <c r="L1076" s="82">
        <v>202010</v>
      </c>
      <c r="M1076" s="82"/>
      <c r="N1076" s="82" t="s">
        <v>2582</v>
      </c>
      <c r="O1076" s="82" t="s">
        <v>566</v>
      </c>
      <c r="P1076" s="83">
        <v>50</v>
      </c>
      <c r="Q1076" s="84">
        <v>870000</v>
      </c>
      <c r="R1076" s="84">
        <v>43500000</v>
      </c>
      <c r="S1076" s="82" t="s">
        <v>926</v>
      </c>
      <c r="T1076" s="84">
        <v>43500000</v>
      </c>
      <c r="U1076" s="82" t="s">
        <v>11487</v>
      </c>
      <c r="V1076" s="85">
        <v>44124.762025462966</v>
      </c>
    </row>
    <row r="1077" spans="1:22" ht="13.8" x14ac:dyDescent="0.3">
      <c r="A1077" s="82" t="s">
        <v>14630</v>
      </c>
      <c r="B1077" s="83">
        <v>0</v>
      </c>
      <c r="C1077" s="82" t="s">
        <v>11649</v>
      </c>
      <c r="D1077" s="82" t="s">
        <v>76</v>
      </c>
      <c r="E1077" s="82">
        <v>480088455</v>
      </c>
      <c r="F1077" s="82" t="s">
        <v>11467</v>
      </c>
      <c r="G1077" s="82">
        <v>501730</v>
      </c>
      <c r="H1077" s="82">
        <v>501730</v>
      </c>
      <c r="I1077" s="82">
        <v>872400</v>
      </c>
      <c r="J1077" s="82">
        <v>872400</v>
      </c>
      <c r="K1077" s="82">
        <v>202010</v>
      </c>
      <c r="L1077" s="82">
        <v>202010</v>
      </c>
      <c r="M1077" s="82"/>
      <c r="N1077" s="82"/>
      <c r="O1077" s="82" t="s">
        <v>2583</v>
      </c>
      <c r="P1077" s="83">
        <v>1</v>
      </c>
      <c r="Q1077" s="84">
        <v>2800000</v>
      </c>
      <c r="R1077" s="84">
        <v>2800000</v>
      </c>
      <c r="S1077" s="82" t="s">
        <v>926</v>
      </c>
      <c r="T1077" s="84">
        <v>2800000</v>
      </c>
      <c r="U1077" s="82" t="s">
        <v>12771</v>
      </c>
      <c r="V1077" s="85">
        <v>44124.762766203705</v>
      </c>
    </row>
    <row r="1078" spans="1:22" ht="27.6" x14ac:dyDescent="0.3">
      <c r="A1078" s="82" t="s">
        <v>14635</v>
      </c>
      <c r="B1078" s="83">
        <v>0</v>
      </c>
      <c r="C1078" s="82" t="s">
        <v>14636</v>
      </c>
      <c r="D1078" s="82" t="s">
        <v>515</v>
      </c>
      <c r="E1078" s="82">
        <v>480088464</v>
      </c>
      <c r="F1078" s="82" t="s">
        <v>11467</v>
      </c>
      <c r="G1078" s="82">
        <v>501730</v>
      </c>
      <c r="H1078" s="82">
        <v>501730</v>
      </c>
      <c r="I1078" s="82">
        <v>872310</v>
      </c>
      <c r="J1078" s="82">
        <v>872310</v>
      </c>
      <c r="K1078" s="82">
        <v>202010</v>
      </c>
      <c r="L1078" s="82">
        <v>202010</v>
      </c>
      <c r="M1078" s="82"/>
      <c r="N1078" s="82"/>
      <c r="O1078" s="82" t="s">
        <v>2587</v>
      </c>
      <c r="P1078" s="83">
        <v>1</v>
      </c>
      <c r="Q1078" s="84">
        <v>98177000</v>
      </c>
      <c r="R1078" s="84">
        <v>98177000</v>
      </c>
      <c r="S1078" s="82" t="s">
        <v>926</v>
      </c>
      <c r="T1078" s="84">
        <v>98177000</v>
      </c>
      <c r="U1078" s="82" t="s">
        <v>11487</v>
      </c>
      <c r="V1078" s="85">
        <v>44124.836655092593</v>
      </c>
    </row>
    <row r="1079" spans="1:22" ht="27.6" x14ac:dyDescent="0.3">
      <c r="A1079" s="82" t="s">
        <v>14641</v>
      </c>
      <c r="B1079" s="83">
        <v>0</v>
      </c>
      <c r="C1079" s="82" t="s">
        <v>14552</v>
      </c>
      <c r="D1079" s="82" t="s">
        <v>533</v>
      </c>
      <c r="E1079" s="82">
        <v>480088465</v>
      </c>
      <c r="F1079" s="82" t="s">
        <v>11467</v>
      </c>
      <c r="G1079" s="82">
        <v>501110</v>
      </c>
      <c r="H1079" s="82">
        <v>501110</v>
      </c>
      <c r="I1079" s="82">
        <v>872310</v>
      </c>
      <c r="J1079" s="82">
        <v>872310</v>
      </c>
      <c r="K1079" s="82">
        <v>202010</v>
      </c>
      <c r="L1079" s="82">
        <v>202010</v>
      </c>
      <c r="M1079" s="82"/>
      <c r="N1079" s="82"/>
      <c r="O1079" s="82" t="s">
        <v>2588</v>
      </c>
      <c r="P1079" s="83">
        <v>1</v>
      </c>
      <c r="Q1079" s="84">
        <v>44210000</v>
      </c>
      <c r="R1079" s="84">
        <v>44210000</v>
      </c>
      <c r="S1079" s="82" t="s">
        <v>926</v>
      </c>
      <c r="T1079" s="84">
        <v>44210000</v>
      </c>
      <c r="U1079" s="82" t="s">
        <v>11487</v>
      </c>
      <c r="V1079" s="85">
        <v>44124.862002314818</v>
      </c>
    </row>
    <row r="1080" spans="1:22" ht="27.6" x14ac:dyDescent="0.3">
      <c r="A1080" s="82" t="s">
        <v>14645</v>
      </c>
      <c r="B1080" s="83">
        <v>0</v>
      </c>
      <c r="C1080" s="82" t="s">
        <v>14552</v>
      </c>
      <c r="D1080" s="82" t="s">
        <v>533</v>
      </c>
      <c r="E1080" s="82">
        <v>480088572</v>
      </c>
      <c r="F1080" s="82" t="s">
        <v>11467</v>
      </c>
      <c r="G1080" s="82">
        <v>501110</v>
      </c>
      <c r="H1080" s="82">
        <v>501110</v>
      </c>
      <c r="I1080" s="82">
        <v>872310</v>
      </c>
      <c r="J1080" s="82">
        <v>872310</v>
      </c>
      <c r="K1080" s="82">
        <v>202010</v>
      </c>
      <c r="L1080" s="82">
        <v>202010</v>
      </c>
      <c r="M1080" s="82"/>
      <c r="N1080" s="82"/>
      <c r="O1080" s="82" t="s">
        <v>2563</v>
      </c>
      <c r="P1080" s="83">
        <v>1</v>
      </c>
      <c r="Q1080" s="84">
        <v>25300000</v>
      </c>
      <c r="R1080" s="84">
        <v>25300000</v>
      </c>
      <c r="S1080" s="82" t="s">
        <v>926</v>
      </c>
      <c r="T1080" s="84">
        <v>25300000</v>
      </c>
      <c r="U1080" s="82" t="s">
        <v>11487</v>
      </c>
      <c r="V1080" s="85">
        <v>44126.910138888888</v>
      </c>
    </row>
    <row r="1081" spans="1:22" ht="27.6" x14ac:dyDescent="0.3">
      <c r="A1081" s="82" t="s">
        <v>14649</v>
      </c>
      <c r="B1081" s="83">
        <v>0</v>
      </c>
      <c r="C1081" s="82" t="s">
        <v>14650</v>
      </c>
      <c r="D1081" s="82" t="s">
        <v>529</v>
      </c>
      <c r="E1081" s="82">
        <v>480088459</v>
      </c>
      <c r="F1081" s="82" t="s">
        <v>11467</v>
      </c>
      <c r="G1081" s="82">
        <v>501730</v>
      </c>
      <c r="H1081" s="82">
        <v>501730</v>
      </c>
      <c r="I1081" s="82">
        <v>871280</v>
      </c>
      <c r="J1081" s="82">
        <v>871280</v>
      </c>
      <c r="K1081" s="82">
        <v>202011</v>
      </c>
      <c r="L1081" s="82">
        <v>202011</v>
      </c>
      <c r="M1081" s="82"/>
      <c r="N1081" s="82"/>
      <c r="O1081" s="82" t="s">
        <v>2585</v>
      </c>
      <c r="P1081" s="83">
        <v>1</v>
      </c>
      <c r="Q1081" s="84">
        <v>117500000</v>
      </c>
      <c r="R1081" s="84">
        <v>117500000</v>
      </c>
      <c r="S1081" s="82" t="s">
        <v>926</v>
      </c>
      <c r="T1081" s="84">
        <v>117500000</v>
      </c>
      <c r="U1081" s="82" t="s">
        <v>11470</v>
      </c>
      <c r="V1081" s="85">
        <v>44124.799502314818</v>
      </c>
    </row>
    <row r="1082" spans="1:22" ht="27.6" x14ac:dyDescent="0.3">
      <c r="A1082" s="82" t="s">
        <v>14649</v>
      </c>
      <c r="B1082" s="83">
        <v>1</v>
      </c>
      <c r="C1082" s="82" t="s">
        <v>14650</v>
      </c>
      <c r="D1082" s="82" t="s">
        <v>529</v>
      </c>
      <c r="E1082" s="82">
        <v>480088459</v>
      </c>
      <c r="F1082" s="82" t="s">
        <v>11467</v>
      </c>
      <c r="G1082" s="82">
        <v>501730</v>
      </c>
      <c r="H1082" s="82">
        <v>501730</v>
      </c>
      <c r="I1082" s="82">
        <v>871280</v>
      </c>
      <c r="J1082" s="82">
        <v>871280</v>
      </c>
      <c r="K1082" s="82">
        <v>202012</v>
      </c>
      <c r="L1082" s="82">
        <v>202012</v>
      </c>
      <c r="M1082" s="82"/>
      <c r="N1082" s="82"/>
      <c r="O1082" s="82" t="s">
        <v>2586</v>
      </c>
      <c r="P1082" s="83">
        <v>1</v>
      </c>
      <c r="Q1082" s="84">
        <v>117500000</v>
      </c>
      <c r="R1082" s="84">
        <v>117500000</v>
      </c>
      <c r="S1082" s="82" t="s">
        <v>926</v>
      </c>
      <c r="T1082" s="84">
        <v>117500000</v>
      </c>
      <c r="U1082" s="82" t="s">
        <v>11470</v>
      </c>
      <c r="V1082" s="85">
        <v>44124.799502314818</v>
      </c>
    </row>
    <row r="1083" spans="1:22" ht="13.8" x14ac:dyDescent="0.3">
      <c r="A1083" s="82" t="s">
        <v>14656</v>
      </c>
      <c r="B1083" s="83">
        <v>0</v>
      </c>
      <c r="C1083" s="82" t="s">
        <v>14133</v>
      </c>
      <c r="D1083" s="82" t="s">
        <v>436</v>
      </c>
      <c r="E1083" s="82">
        <v>480088573</v>
      </c>
      <c r="F1083" s="82" t="s">
        <v>11467</v>
      </c>
      <c r="G1083" s="82">
        <v>501730</v>
      </c>
      <c r="H1083" s="82">
        <v>501730</v>
      </c>
      <c r="I1083" s="82">
        <v>872310</v>
      </c>
      <c r="J1083" s="82">
        <v>872310</v>
      </c>
      <c r="K1083" s="82">
        <v>202010</v>
      </c>
      <c r="L1083" s="82">
        <v>202010</v>
      </c>
      <c r="M1083" s="82"/>
      <c r="N1083" s="82"/>
      <c r="O1083" s="82" t="s">
        <v>2592</v>
      </c>
      <c r="P1083" s="83">
        <v>1</v>
      </c>
      <c r="Q1083" s="84">
        <v>369795700</v>
      </c>
      <c r="R1083" s="84">
        <v>369795700</v>
      </c>
      <c r="S1083" s="82" t="s">
        <v>926</v>
      </c>
      <c r="T1083" s="84">
        <v>369795700</v>
      </c>
      <c r="U1083" s="82" t="s">
        <v>11487</v>
      </c>
      <c r="V1083" s="85">
        <v>44126.912094907406</v>
      </c>
    </row>
    <row r="1084" spans="1:22" ht="27.6" x14ac:dyDescent="0.3">
      <c r="A1084" s="82" t="s">
        <v>14661</v>
      </c>
      <c r="B1084" s="83">
        <v>0</v>
      </c>
      <c r="C1084" s="82" t="s">
        <v>14636</v>
      </c>
      <c r="D1084" s="82" t="s">
        <v>515</v>
      </c>
      <c r="E1084" s="82">
        <v>480088574</v>
      </c>
      <c r="F1084" s="82" t="s">
        <v>11467</v>
      </c>
      <c r="G1084" s="82">
        <v>501730</v>
      </c>
      <c r="H1084" s="82">
        <v>501730</v>
      </c>
      <c r="I1084" s="82">
        <v>872310</v>
      </c>
      <c r="J1084" s="82">
        <v>872310</v>
      </c>
      <c r="K1084" s="82">
        <v>202010</v>
      </c>
      <c r="L1084" s="82">
        <v>202010</v>
      </c>
      <c r="M1084" s="82"/>
      <c r="N1084" s="82"/>
      <c r="O1084" s="82" t="s">
        <v>2593</v>
      </c>
      <c r="P1084" s="83">
        <v>1</v>
      </c>
      <c r="Q1084" s="84">
        <v>94503400</v>
      </c>
      <c r="R1084" s="84">
        <v>94503400</v>
      </c>
      <c r="S1084" s="82" t="s">
        <v>926</v>
      </c>
      <c r="T1084" s="84">
        <v>94503400</v>
      </c>
      <c r="U1084" s="82" t="s">
        <v>11487</v>
      </c>
      <c r="V1084" s="85">
        <v>44126.912303240744</v>
      </c>
    </row>
    <row r="1085" spans="1:22" ht="27.6" x14ac:dyDescent="0.3">
      <c r="A1085" s="82" t="s">
        <v>14666</v>
      </c>
      <c r="B1085" s="83">
        <v>0</v>
      </c>
      <c r="C1085" s="82" t="s">
        <v>14458</v>
      </c>
      <c r="D1085" s="82" t="s">
        <v>494</v>
      </c>
      <c r="E1085" s="82">
        <v>480088575</v>
      </c>
      <c r="F1085" s="82" t="s">
        <v>11467</v>
      </c>
      <c r="G1085" s="82">
        <v>501730</v>
      </c>
      <c r="H1085" s="82">
        <v>501730</v>
      </c>
      <c r="I1085" s="82">
        <v>872320</v>
      </c>
      <c r="J1085" s="82">
        <v>872320</v>
      </c>
      <c r="K1085" s="82">
        <v>202010</v>
      </c>
      <c r="L1085" s="82">
        <v>202010</v>
      </c>
      <c r="M1085" s="82"/>
      <c r="N1085" s="82" t="s">
        <v>2594</v>
      </c>
      <c r="O1085" s="82" t="s">
        <v>2595</v>
      </c>
      <c r="P1085" s="83">
        <v>800</v>
      </c>
      <c r="Q1085" s="84">
        <v>4100</v>
      </c>
      <c r="R1085" s="84">
        <v>3280000</v>
      </c>
      <c r="S1085" s="82" t="s">
        <v>926</v>
      </c>
      <c r="T1085" s="84">
        <v>3280000</v>
      </c>
      <c r="U1085" s="82" t="s">
        <v>11487</v>
      </c>
      <c r="V1085" s="85">
        <v>44126.913287037038</v>
      </c>
    </row>
    <row r="1086" spans="1:22" ht="27.6" x14ac:dyDescent="0.3">
      <c r="A1086" s="82" t="s">
        <v>14666</v>
      </c>
      <c r="B1086" s="83">
        <v>1</v>
      </c>
      <c r="C1086" s="82" t="s">
        <v>14458</v>
      </c>
      <c r="D1086" s="82" t="s">
        <v>494</v>
      </c>
      <c r="E1086" s="82">
        <v>480088575</v>
      </c>
      <c r="F1086" s="82" t="s">
        <v>11467</v>
      </c>
      <c r="G1086" s="82">
        <v>501730</v>
      </c>
      <c r="H1086" s="82">
        <v>501730</v>
      </c>
      <c r="I1086" s="82">
        <v>872320</v>
      </c>
      <c r="J1086" s="82">
        <v>872320</v>
      </c>
      <c r="K1086" s="82">
        <v>202010</v>
      </c>
      <c r="L1086" s="82">
        <v>202010</v>
      </c>
      <c r="M1086" s="82"/>
      <c r="N1086" s="82" t="s">
        <v>2596</v>
      </c>
      <c r="O1086" s="82" t="s">
        <v>2597</v>
      </c>
      <c r="P1086" s="83">
        <v>10000</v>
      </c>
      <c r="Q1086" s="84">
        <v>1435</v>
      </c>
      <c r="R1086" s="84">
        <v>14350000</v>
      </c>
      <c r="S1086" s="82" t="s">
        <v>926</v>
      </c>
      <c r="T1086" s="84">
        <v>14350000</v>
      </c>
      <c r="U1086" s="82" t="s">
        <v>11487</v>
      </c>
      <c r="V1086" s="85">
        <v>44126.913287037038</v>
      </c>
    </row>
    <row r="1087" spans="1:22" ht="27.6" x14ac:dyDescent="0.3">
      <c r="A1087" s="82" t="s">
        <v>14676</v>
      </c>
      <c r="B1087" s="83">
        <v>0</v>
      </c>
      <c r="C1087" s="82" t="s">
        <v>13422</v>
      </c>
      <c r="D1087" s="82" t="s">
        <v>292</v>
      </c>
      <c r="E1087" s="82">
        <v>480088577</v>
      </c>
      <c r="F1087" s="82" t="s">
        <v>11467</v>
      </c>
      <c r="G1087" s="82">
        <v>501730</v>
      </c>
      <c r="H1087" s="82">
        <v>501730</v>
      </c>
      <c r="I1087" s="82">
        <v>872320</v>
      </c>
      <c r="J1087" s="82">
        <v>872320</v>
      </c>
      <c r="K1087" s="82">
        <v>202010</v>
      </c>
      <c r="L1087" s="82">
        <v>202010</v>
      </c>
      <c r="M1087" s="82"/>
      <c r="N1087" s="82" t="s">
        <v>2600</v>
      </c>
      <c r="O1087" s="82" t="s">
        <v>2601</v>
      </c>
      <c r="P1087" s="83">
        <v>30</v>
      </c>
      <c r="Q1087" s="84">
        <v>25000</v>
      </c>
      <c r="R1087" s="84">
        <v>750000</v>
      </c>
      <c r="S1087" s="82" t="s">
        <v>926</v>
      </c>
      <c r="T1087" s="84">
        <v>750000</v>
      </c>
      <c r="U1087" s="82" t="s">
        <v>11487</v>
      </c>
      <c r="V1087" s="85">
        <v>44126.9143287037</v>
      </c>
    </row>
    <row r="1088" spans="1:22" ht="27.6" x14ac:dyDescent="0.3">
      <c r="A1088" s="82" t="s">
        <v>14676</v>
      </c>
      <c r="B1088" s="83">
        <v>1</v>
      </c>
      <c r="C1088" s="82" t="s">
        <v>13422</v>
      </c>
      <c r="D1088" s="82" t="s">
        <v>292</v>
      </c>
      <c r="E1088" s="82">
        <v>480088577</v>
      </c>
      <c r="F1088" s="82" t="s">
        <v>11467</v>
      </c>
      <c r="G1088" s="82">
        <v>501730</v>
      </c>
      <c r="H1088" s="82">
        <v>501730</v>
      </c>
      <c r="I1088" s="82">
        <v>872320</v>
      </c>
      <c r="J1088" s="82">
        <v>872320</v>
      </c>
      <c r="K1088" s="82">
        <v>202010</v>
      </c>
      <c r="L1088" s="82">
        <v>202010</v>
      </c>
      <c r="M1088" s="82"/>
      <c r="N1088" s="82" t="s">
        <v>2602</v>
      </c>
      <c r="O1088" s="82" t="s">
        <v>2603</v>
      </c>
      <c r="P1088" s="83">
        <v>50</v>
      </c>
      <c r="Q1088" s="84">
        <v>25000</v>
      </c>
      <c r="R1088" s="84">
        <v>1250000</v>
      </c>
      <c r="S1088" s="82" t="s">
        <v>926</v>
      </c>
      <c r="T1088" s="84">
        <v>1250000</v>
      </c>
      <c r="U1088" s="82" t="s">
        <v>11487</v>
      </c>
      <c r="V1088" s="85">
        <v>44126.9143287037</v>
      </c>
    </row>
    <row r="1089" spans="1:22" ht="27.6" x14ac:dyDescent="0.3">
      <c r="A1089" s="82" t="s">
        <v>14676</v>
      </c>
      <c r="B1089" s="83">
        <v>2</v>
      </c>
      <c r="C1089" s="82" t="s">
        <v>13422</v>
      </c>
      <c r="D1089" s="82" t="s">
        <v>292</v>
      </c>
      <c r="E1089" s="82">
        <v>480088577</v>
      </c>
      <c r="F1089" s="82" t="s">
        <v>11467</v>
      </c>
      <c r="G1089" s="82">
        <v>501730</v>
      </c>
      <c r="H1089" s="82">
        <v>501730</v>
      </c>
      <c r="I1089" s="82">
        <v>872320</v>
      </c>
      <c r="J1089" s="82">
        <v>872320</v>
      </c>
      <c r="K1089" s="82">
        <v>202010</v>
      </c>
      <c r="L1089" s="82">
        <v>202010</v>
      </c>
      <c r="M1089" s="82"/>
      <c r="N1089" s="82" t="s">
        <v>2604</v>
      </c>
      <c r="O1089" s="82" t="s">
        <v>2605</v>
      </c>
      <c r="P1089" s="83">
        <v>30</v>
      </c>
      <c r="Q1089" s="84">
        <v>25000</v>
      </c>
      <c r="R1089" s="84">
        <v>750000</v>
      </c>
      <c r="S1089" s="82" t="s">
        <v>926</v>
      </c>
      <c r="T1089" s="84">
        <v>750000</v>
      </c>
      <c r="U1089" s="82" t="s">
        <v>11487</v>
      </c>
      <c r="V1089" s="85">
        <v>44126.9143287037</v>
      </c>
    </row>
    <row r="1090" spans="1:22" ht="27.6" x14ac:dyDescent="0.3">
      <c r="A1090" s="82" t="s">
        <v>14676</v>
      </c>
      <c r="B1090" s="83">
        <v>3</v>
      </c>
      <c r="C1090" s="82" t="s">
        <v>13422</v>
      </c>
      <c r="D1090" s="82" t="s">
        <v>292</v>
      </c>
      <c r="E1090" s="82">
        <v>480088577</v>
      </c>
      <c r="F1090" s="82" t="s">
        <v>11467</v>
      </c>
      <c r="G1090" s="82">
        <v>501730</v>
      </c>
      <c r="H1090" s="82">
        <v>501730</v>
      </c>
      <c r="I1090" s="82">
        <v>872320</v>
      </c>
      <c r="J1090" s="82">
        <v>872320</v>
      </c>
      <c r="K1090" s="82">
        <v>202010</v>
      </c>
      <c r="L1090" s="82">
        <v>202010</v>
      </c>
      <c r="M1090" s="82"/>
      <c r="N1090" s="82" t="s">
        <v>2606</v>
      </c>
      <c r="O1090" s="82" t="s">
        <v>2607</v>
      </c>
      <c r="P1090" s="83">
        <v>60</v>
      </c>
      <c r="Q1090" s="84">
        <v>25000</v>
      </c>
      <c r="R1090" s="84">
        <v>1500000</v>
      </c>
      <c r="S1090" s="82" t="s">
        <v>926</v>
      </c>
      <c r="T1090" s="84">
        <v>1500000</v>
      </c>
      <c r="U1090" s="82" t="s">
        <v>11487</v>
      </c>
      <c r="V1090" s="85">
        <v>44126.9143287037</v>
      </c>
    </row>
    <row r="1091" spans="1:22" ht="27.6" x14ac:dyDescent="0.3">
      <c r="A1091" s="82" t="s">
        <v>14676</v>
      </c>
      <c r="B1091" s="83">
        <v>4</v>
      </c>
      <c r="C1091" s="82" t="s">
        <v>13422</v>
      </c>
      <c r="D1091" s="82" t="s">
        <v>292</v>
      </c>
      <c r="E1091" s="82">
        <v>480088577</v>
      </c>
      <c r="F1091" s="82" t="s">
        <v>11467</v>
      </c>
      <c r="G1091" s="82">
        <v>501730</v>
      </c>
      <c r="H1091" s="82">
        <v>501730</v>
      </c>
      <c r="I1091" s="82">
        <v>872320</v>
      </c>
      <c r="J1091" s="82">
        <v>872320</v>
      </c>
      <c r="K1091" s="82">
        <v>202010</v>
      </c>
      <c r="L1091" s="82">
        <v>202010</v>
      </c>
      <c r="M1091" s="82"/>
      <c r="N1091" s="82" t="s">
        <v>2608</v>
      </c>
      <c r="O1091" s="82" t="s">
        <v>2609</v>
      </c>
      <c r="P1091" s="83">
        <v>60</v>
      </c>
      <c r="Q1091" s="84">
        <v>25000</v>
      </c>
      <c r="R1091" s="84">
        <v>1500000</v>
      </c>
      <c r="S1091" s="82" t="s">
        <v>926</v>
      </c>
      <c r="T1091" s="84">
        <v>1500000</v>
      </c>
      <c r="U1091" s="82" t="s">
        <v>11487</v>
      </c>
      <c r="V1091" s="85">
        <v>44126.9143287037</v>
      </c>
    </row>
    <row r="1092" spans="1:22" ht="27.6" x14ac:dyDescent="0.3">
      <c r="A1092" s="82" t="s">
        <v>14676</v>
      </c>
      <c r="B1092" s="83">
        <v>5</v>
      </c>
      <c r="C1092" s="82" t="s">
        <v>13422</v>
      </c>
      <c r="D1092" s="82" t="s">
        <v>292</v>
      </c>
      <c r="E1092" s="82">
        <v>480088577</v>
      </c>
      <c r="F1092" s="82" t="s">
        <v>11467</v>
      </c>
      <c r="G1092" s="82">
        <v>501730</v>
      </c>
      <c r="H1092" s="82">
        <v>501730</v>
      </c>
      <c r="I1092" s="82">
        <v>872320</v>
      </c>
      <c r="J1092" s="82">
        <v>872320</v>
      </c>
      <c r="K1092" s="82">
        <v>202010</v>
      </c>
      <c r="L1092" s="82">
        <v>202010</v>
      </c>
      <c r="M1092" s="82"/>
      <c r="N1092" s="82" t="s">
        <v>2610</v>
      </c>
      <c r="O1092" s="82" t="s">
        <v>2611</v>
      </c>
      <c r="P1092" s="83">
        <v>30</v>
      </c>
      <c r="Q1092" s="84">
        <v>25000</v>
      </c>
      <c r="R1092" s="84">
        <v>750000</v>
      </c>
      <c r="S1092" s="82" t="s">
        <v>926</v>
      </c>
      <c r="T1092" s="84">
        <v>750000</v>
      </c>
      <c r="U1092" s="82" t="s">
        <v>11487</v>
      </c>
      <c r="V1092" s="85">
        <v>44126.9143287037</v>
      </c>
    </row>
    <row r="1093" spans="1:22" ht="27.6" x14ac:dyDescent="0.3">
      <c r="A1093" s="82" t="s">
        <v>14676</v>
      </c>
      <c r="B1093" s="83">
        <v>6</v>
      </c>
      <c r="C1093" s="82" t="s">
        <v>13422</v>
      </c>
      <c r="D1093" s="82" t="s">
        <v>292</v>
      </c>
      <c r="E1093" s="82">
        <v>480088577</v>
      </c>
      <c r="F1093" s="82" t="s">
        <v>11467</v>
      </c>
      <c r="G1093" s="82">
        <v>501730</v>
      </c>
      <c r="H1093" s="82">
        <v>501730</v>
      </c>
      <c r="I1093" s="82">
        <v>872320</v>
      </c>
      <c r="J1093" s="82">
        <v>872320</v>
      </c>
      <c r="K1093" s="82">
        <v>202010</v>
      </c>
      <c r="L1093" s="82">
        <v>202010</v>
      </c>
      <c r="M1093" s="82"/>
      <c r="N1093" s="82" t="s">
        <v>2612</v>
      </c>
      <c r="O1093" s="82" t="s">
        <v>2613</v>
      </c>
      <c r="P1093" s="83">
        <v>60</v>
      </c>
      <c r="Q1093" s="84">
        <v>25000</v>
      </c>
      <c r="R1093" s="84">
        <v>1500000</v>
      </c>
      <c r="S1093" s="82" t="s">
        <v>926</v>
      </c>
      <c r="T1093" s="84">
        <v>1500000</v>
      </c>
      <c r="U1093" s="82" t="s">
        <v>11487</v>
      </c>
      <c r="V1093" s="85">
        <v>44126.9143287037</v>
      </c>
    </row>
    <row r="1094" spans="1:22" ht="27.6" x14ac:dyDescent="0.3">
      <c r="A1094" s="82" t="s">
        <v>14676</v>
      </c>
      <c r="B1094" s="83">
        <v>7</v>
      </c>
      <c r="C1094" s="82" t="s">
        <v>13422</v>
      </c>
      <c r="D1094" s="82" t="s">
        <v>292</v>
      </c>
      <c r="E1094" s="82">
        <v>480088577</v>
      </c>
      <c r="F1094" s="82" t="s">
        <v>11467</v>
      </c>
      <c r="G1094" s="82">
        <v>501730</v>
      </c>
      <c r="H1094" s="82">
        <v>501730</v>
      </c>
      <c r="I1094" s="82">
        <v>872320</v>
      </c>
      <c r="J1094" s="82">
        <v>872320</v>
      </c>
      <c r="K1094" s="82">
        <v>202010</v>
      </c>
      <c r="L1094" s="82">
        <v>202010</v>
      </c>
      <c r="M1094" s="82"/>
      <c r="N1094" s="82" t="s">
        <v>2614</v>
      </c>
      <c r="O1094" s="82" t="s">
        <v>2615</v>
      </c>
      <c r="P1094" s="83">
        <v>60</v>
      </c>
      <c r="Q1094" s="84">
        <v>25000</v>
      </c>
      <c r="R1094" s="84">
        <v>1500000</v>
      </c>
      <c r="S1094" s="82" t="s">
        <v>926</v>
      </c>
      <c r="T1094" s="84">
        <v>1500000</v>
      </c>
      <c r="U1094" s="82" t="s">
        <v>11487</v>
      </c>
      <c r="V1094" s="85">
        <v>44126.9143287037</v>
      </c>
    </row>
    <row r="1095" spans="1:22" ht="27.6" x14ac:dyDescent="0.3">
      <c r="A1095" s="82" t="s">
        <v>14676</v>
      </c>
      <c r="B1095" s="83">
        <v>8</v>
      </c>
      <c r="C1095" s="82" t="s">
        <v>13422</v>
      </c>
      <c r="D1095" s="82" t="s">
        <v>292</v>
      </c>
      <c r="E1095" s="82">
        <v>480088577</v>
      </c>
      <c r="F1095" s="82" t="s">
        <v>11467</v>
      </c>
      <c r="G1095" s="82">
        <v>501730</v>
      </c>
      <c r="H1095" s="82">
        <v>501730</v>
      </c>
      <c r="I1095" s="82">
        <v>872320</v>
      </c>
      <c r="J1095" s="82">
        <v>872320</v>
      </c>
      <c r="K1095" s="82">
        <v>202010</v>
      </c>
      <c r="L1095" s="82">
        <v>202010</v>
      </c>
      <c r="M1095" s="82"/>
      <c r="N1095" s="82" t="s">
        <v>2616</v>
      </c>
      <c r="O1095" s="82" t="s">
        <v>2617</v>
      </c>
      <c r="P1095" s="83">
        <v>60</v>
      </c>
      <c r="Q1095" s="84">
        <v>25000</v>
      </c>
      <c r="R1095" s="84">
        <v>1500000</v>
      </c>
      <c r="S1095" s="82" t="s">
        <v>926</v>
      </c>
      <c r="T1095" s="84">
        <v>1500000</v>
      </c>
      <c r="U1095" s="82" t="s">
        <v>11487</v>
      </c>
      <c r="V1095" s="85">
        <v>44126.9143287037</v>
      </c>
    </row>
    <row r="1096" spans="1:22" ht="27.6" x14ac:dyDescent="0.3">
      <c r="A1096" s="82" t="s">
        <v>14681</v>
      </c>
      <c r="B1096" s="83">
        <v>0</v>
      </c>
      <c r="C1096" s="82" t="s">
        <v>13422</v>
      </c>
      <c r="D1096" s="82" t="s">
        <v>292</v>
      </c>
      <c r="E1096" s="82">
        <v>480088578</v>
      </c>
      <c r="F1096" s="82" t="s">
        <v>11467</v>
      </c>
      <c r="G1096" s="82">
        <v>501730</v>
      </c>
      <c r="H1096" s="82">
        <v>501730</v>
      </c>
      <c r="I1096" s="82">
        <v>872320</v>
      </c>
      <c r="J1096" s="82">
        <v>872320</v>
      </c>
      <c r="K1096" s="82">
        <v>202010</v>
      </c>
      <c r="L1096" s="82">
        <v>202010</v>
      </c>
      <c r="M1096" s="82"/>
      <c r="N1096" s="82" t="s">
        <v>2618</v>
      </c>
      <c r="O1096" s="82" t="s">
        <v>2619</v>
      </c>
      <c r="P1096" s="83">
        <v>20</v>
      </c>
      <c r="Q1096" s="84">
        <v>10000</v>
      </c>
      <c r="R1096" s="84">
        <v>200000</v>
      </c>
      <c r="S1096" s="82" t="s">
        <v>926</v>
      </c>
      <c r="T1096" s="84">
        <v>200000</v>
      </c>
      <c r="U1096" s="82" t="s">
        <v>11487</v>
      </c>
      <c r="V1096" s="85">
        <v>44126.914606481485</v>
      </c>
    </row>
    <row r="1097" spans="1:22" ht="27.6" x14ac:dyDescent="0.3">
      <c r="A1097" s="82" t="s">
        <v>14681</v>
      </c>
      <c r="B1097" s="83">
        <v>1</v>
      </c>
      <c r="C1097" s="82" t="s">
        <v>13422</v>
      </c>
      <c r="D1097" s="82" t="s">
        <v>292</v>
      </c>
      <c r="E1097" s="82">
        <v>480088578</v>
      </c>
      <c r="F1097" s="82" t="s">
        <v>11467</v>
      </c>
      <c r="G1097" s="82">
        <v>501730</v>
      </c>
      <c r="H1097" s="82">
        <v>501730</v>
      </c>
      <c r="I1097" s="82">
        <v>872320</v>
      </c>
      <c r="J1097" s="82">
        <v>872320</v>
      </c>
      <c r="K1097" s="82">
        <v>202010</v>
      </c>
      <c r="L1097" s="82">
        <v>202010</v>
      </c>
      <c r="M1097" s="82"/>
      <c r="N1097" s="82" t="s">
        <v>2620</v>
      </c>
      <c r="O1097" s="82" t="s">
        <v>2621</v>
      </c>
      <c r="P1097" s="83">
        <v>40</v>
      </c>
      <c r="Q1097" s="84">
        <v>10000</v>
      </c>
      <c r="R1097" s="84">
        <v>400000</v>
      </c>
      <c r="S1097" s="82" t="s">
        <v>926</v>
      </c>
      <c r="T1097" s="84">
        <v>400000</v>
      </c>
      <c r="U1097" s="82" t="s">
        <v>11487</v>
      </c>
      <c r="V1097" s="85">
        <v>44126.914606481485</v>
      </c>
    </row>
    <row r="1098" spans="1:22" ht="27.6" x14ac:dyDescent="0.3">
      <c r="A1098" s="82" t="s">
        <v>14681</v>
      </c>
      <c r="B1098" s="83">
        <v>2</v>
      </c>
      <c r="C1098" s="82" t="s">
        <v>13422</v>
      </c>
      <c r="D1098" s="82" t="s">
        <v>292</v>
      </c>
      <c r="E1098" s="82">
        <v>480088578</v>
      </c>
      <c r="F1098" s="82" t="s">
        <v>11467</v>
      </c>
      <c r="G1098" s="82">
        <v>501730</v>
      </c>
      <c r="H1098" s="82">
        <v>501730</v>
      </c>
      <c r="I1098" s="82">
        <v>872320</v>
      </c>
      <c r="J1098" s="82">
        <v>872320</v>
      </c>
      <c r="K1098" s="82">
        <v>202010</v>
      </c>
      <c r="L1098" s="82">
        <v>202010</v>
      </c>
      <c r="M1098" s="82"/>
      <c r="N1098" s="82" t="s">
        <v>2622</v>
      </c>
      <c r="O1098" s="82" t="s">
        <v>2623</v>
      </c>
      <c r="P1098" s="83">
        <v>10</v>
      </c>
      <c r="Q1098" s="84">
        <v>10000</v>
      </c>
      <c r="R1098" s="84">
        <v>100000</v>
      </c>
      <c r="S1098" s="82" t="s">
        <v>926</v>
      </c>
      <c r="T1098" s="84">
        <v>100000</v>
      </c>
      <c r="U1098" s="82" t="s">
        <v>11487</v>
      </c>
      <c r="V1098" s="85">
        <v>44126.914606481485</v>
      </c>
    </row>
    <row r="1099" spans="1:22" ht="27.6" x14ac:dyDescent="0.3">
      <c r="A1099" s="82" t="s">
        <v>14681</v>
      </c>
      <c r="B1099" s="83">
        <v>3</v>
      </c>
      <c r="C1099" s="82" t="s">
        <v>13422</v>
      </c>
      <c r="D1099" s="82" t="s">
        <v>292</v>
      </c>
      <c r="E1099" s="82">
        <v>480088578</v>
      </c>
      <c r="F1099" s="82" t="s">
        <v>11467</v>
      </c>
      <c r="G1099" s="82">
        <v>501730</v>
      </c>
      <c r="H1099" s="82">
        <v>501730</v>
      </c>
      <c r="I1099" s="82">
        <v>872320</v>
      </c>
      <c r="J1099" s="82">
        <v>872320</v>
      </c>
      <c r="K1099" s="82">
        <v>202010</v>
      </c>
      <c r="L1099" s="82">
        <v>202010</v>
      </c>
      <c r="M1099" s="82"/>
      <c r="N1099" s="82" t="s">
        <v>2624</v>
      </c>
      <c r="O1099" s="82" t="s">
        <v>2625</v>
      </c>
      <c r="P1099" s="83">
        <v>20</v>
      </c>
      <c r="Q1099" s="84">
        <v>10000</v>
      </c>
      <c r="R1099" s="84">
        <v>200000</v>
      </c>
      <c r="S1099" s="82" t="s">
        <v>926</v>
      </c>
      <c r="T1099" s="84">
        <v>200000</v>
      </c>
      <c r="U1099" s="82" t="s">
        <v>11487</v>
      </c>
      <c r="V1099" s="85">
        <v>44126.914606481485</v>
      </c>
    </row>
    <row r="1100" spans="1:22" ht="27.6" x14ac:dyDescent="0.3">
      <c r="A1100" s="82" t="s">
        <v>14681</v>
      </c>
      <c r="B1100" s="83">
        <v>4</v>
      </c>
      <c r="C1100" s="82" t="s">
        <v>13422</v>
      </c>
      <c r="D1100" s="82" t="s">
        <v>292</v>
      </c>
      <c r="E1100" s="82">
        <v>480088578</v>
      </c>
      <c r="F1100" s="82" t="s">
        <v>11467</v>
      </c>
      <c r="G1100" s="82">
        <v>501730</v>
      </c>
      <c r="H1100" s="82">
        <v>501730</v>
      </c>
      <c r="I1100" s="82">
        <v>872320</v>
      </c>
      <c r="J1100" s="82">
        <v>872320</v>
      </c>
      <c r="K1100" s="82">
        <v>202010</v>
      </c>
      <c r="L1100" s="82">
        <v>202010</v>
      </c>
      <c r="M1100" s="82"/>
      <c r="N1100" s="82" t="s">
        <v>2626</v>
      </c>
      <c r="O1100" s="82" t="s">
        <v>2627</v>
      </c>
      <c r="P1100" s="83">
        <v>30</v>
      </c>
      <c r="Q1100" s="84">
        <v>10000</v>
      </c>
      <c r="R1100" s="84">
        <v>300000</v>
      </c>
      <c r="S1100" s="82" t="s">
        <v>926</v>
      </c>
      <c r="T1100" s="84">
        <v>300000</v>
      </c>
      <c r="U1100" s="82" t="s">
        <v>11487</v>
      </c>
      <c r="V1100" s="85">
        <v>44126.914606481485</v>
      </c>
    </row>
    <row r="1101" spans="1:22" ht="27.6" x14ac:dyDescent="0.3">
      <c r="A1101" s="82" t="s">
        <v>14681</v>
      </c>
      <c r="B1101" s="83">
        <v>5</v>
      </c>
      <c r="C1101" s="82" t="s">
        <v>13422</v>
      </c>
      <c r="D1101" s="82" t="s">
        <v>292</v>
      </c>
      <c r="E1101" s="82">
        <v>480088578</v>
      </c>
      <c r="F1101" s="82" t="s">
        <v>11467</v>
      </c>
      <c r="G1101" s="82">
        <v>501730</v>
      </c>
      <c r="H1101" s="82">
        <v>501730</v>
      </c>
      <c r="I1101" s="82">
        <v>872320</v>
      </c>
      <c r="J1101" s="82">
        <v>872320</v>
      </c>
      <c r="K1101" s="82">
        <v>202010</v>
      </c>
      <c r="L1101" s="82">
        <v>202010</v>
      </c>
      <c r="M1101" s="82"/>
      <c r="N1101" s="82" t="s">
        <v>2628</v>
      </c>
      <c r="O1101" s="82" t="s">
        <v>2629</v>
      </c>
      <c r="P1101" s="83">
        <v>30</v>
      </c>
      <c r="Q1101" s="84">
        <v>10000</v>
      </c>
      <c r="R1101" s="84">
        <v>300000</v>
      </c>
      <c r="S1101" s="82" t="s">
        <v>926</v>
      </c>
      <c r="T1101" s="84">
        <v>300000</v>
      </c>
      <c r="U1101" s="82" t="s">
        <v>11487</v>
      </c>
      <c r="V1101" s="85">
        <v>44126.914606481485</v>
      </c>
    </row>
    <row r="1102" spans="1:22" ht="27.6" x14ac:dyDescent="0.3">
      <c r="A1102" s="82" t="s">
        <v>14681</v>
      </c>
      <c r="B1102" s="83">
        <v>6</v>
      </c>
      <c r="C1102" s="82" t="s">
        <v>13422</v>
      </c>
      <c r="D1102" s="82" t="s">
        <v>292</v>
      </c>
      <c r="E1102" s="82">
        <v>480088578</v>
      </c>
      <c r="F1102" s="82" t="s">
        <v>11467</v>
      </c>
      <c r="G1102" s="82">
        <v>501730</v>
      </c>
      <c r="H1102" s="82">
        <v>501730</v>
      </c>
      <c r="I1102" s="82">
        <v>872320</v>
      </c>
      <c r="J1102" s="82">
        <v>872320</v>
      </c>
      <c r="K1102" s="82">
        <v>202010</v>
      </c>
      <c r="L1102" s="82">
        <v>202010</v>
      </c>
      <c r="M1102" s="82"/>
      <c r="N1102" s="82" t="s">
        <v>2630</v>
      </c>
      <c r="O1102" s="82" t="s">
        <v>2631</v>
      </c>
      <c r="P1102" s="83">
        <v>30</v>
      </c>
      <c r="Q1102" s="84">
        <v>10000</v>
      </c>
      <c r="R1102" s="84">
        <v>300000</v>
      </c>
      <c r="S1102" s="82" t="s">
        <v>926</v>
      </c>
      <c r="T1102" s="84">
        <v>300000</v>
      </c>
      <c r="U1102" s="82" t="s">
        <v>11487</v>
      </c>
      <c r="V1102" s="85">
        <v>44126.914606481485</v>
      </c>
    </row>
    <row r="1103" spans="1:22" ht="27.6" x14ac:dyDescent="0.3">
      <c r="A1103" s="82" t="s">
        <v>14681</v>
      </c>
      <c r="B1103" s="83">
        <v>7</v>
      </c>
      <c r="C1103" s="82" t="s">
        <v>13422</v>
      </c>
      <c r="D1103" s="82" t="s">
        <v>292</v>
      </c>
      <c r="E1103" s="82">
        <v>480088578</v>
      </c>
      <c r="F1103" s="82" t="s">
        <v>11467</v>
      </c>
      <c r="G1103" s="82">
        <v>501730</v>
      </c>
      <c r="H1103" s="82">
        <v>501730</v>
      </c>
      <c r="I1103" s="82">
        <v>872320</v>
      </c>
      <c r="J1103" s="82">
        <v>872320</v>
      </c>
      <c r="K1103" s="82">
        <v>202010</v>
      </c>
      <c r="L1103" s="82">
        <v>202010</v>
      </c>
      <c r="M1103" s="82"/>
      <c r="N1103" s="82" t="s">
        <v>2632</v>
      </c>
      <c r="O1103" s="82" t="s">
        <v>2633</v>
      </c>
      <c r="P1103" s="83">
        <v>60</v>
      </c>
      <c r="Q1103" s="84">
        <v>10000</v>
      </c>
      <c r="R1103" s="84">
        <v>600000</v>
      </c>
      <c r="S1103" s="82" t="s">
        <v>926</v>
      </c>
      <c r="T1103" s="84">
        <v>600000</v>
      </c>
      <c r="U1103" s="82" t="s">
        <v>11487</v>
      </c>
      <c r="V1103" s="85">
        <v>44126.914606481485</v>
      </c>
    </row>
    <row r="1104" spans="1:22" ht="27.6" x14ac:dyDescent="0.3">
      <c r="A1104" s="82" t="s">
        <v>14681</v>
      </c>
      <c r="B1104" s="83">
        <v>8</v>
      </c>
      <c r="C1104" s="82" t="s">
        <v>13422</v>
      </c>
      <c r="D1104" s="82" t="s">
        <v>292</v>
      </c>
      <c r="E1104" s="82">
        <v>480088578</v>
      </c>
      <c r="F1104" s="82" t="s">
        <v>11467</v>
      </c>
      <c r="G1104" s="82">
        <v>501730</v>
      </c>
      <c r="H1104" s="82">
        <v>501730</v>
      </c>
      <c r="I1104" s="82">
        <v>872320</v>
      </c>
      <c r="J1104" s="82">
        <v>872320</v>
      </c>
      <c r="K1104" s="82">
        <v>202010</v>
      </c>
      <c r="L1104" s="82">
        <v>202010</v>
      </c>
      <c r="M1104" s="82"/>
      <c r="N1104" s="82" t="s">
        <v>2634</v>
      </c>
      <c r="O1104" s="82" t="s">
        <v>2635</v>
      </c>
      <c r="P1104" s="83">
        <v>30</v>
      </c>
      <c r="Q1104" s="84">
        <v>10000</v>
      </c>
      <c r="R1104" s="84">
        <v>300000</v>
      </c>
      <c r="S1104" s="82" t="s">
        <v>926</v>
      </c>
      <c r="T1104" s="84">
        <v>300000</v>
      </c>
      <c r="U1104" s="82" t="s">
        <v>11487</v>
      </c>
      <c r="V1104" s="85">
        <v>44126.914606481485</v>
      </c>
    </row>
    <row r="1105" spans="1:22" ht="27.6" x14ac:dyDescent="0.3">
      <c r="A1105" s="82" t="s">
        <v>14681</v>
      </c>
      <c r="B1105" s="83">
        <v>9</v>
      </c>
      <c r="C1105" s="82" t="s">
        <v>13422</v>
      </c>
      <c r="D1105" s="82" t="s">
        <v>292</v>
      </c>
      <c r="E1105" s="82">
        <v>480088578</v>
      </c>
      <c r="F1105" s="82" t="s">
        <v>11467</v>
      </c>
      <c r="G1105" s="82">
        <v>501730</v>
      </c>
      <c r="H1105" s="82">
        <v>501730</v>
      </c>
      <c r="I1105" s="82">
        <v>872320</v>
      </c>
      <c r="J1105" s="82">
        <v>872320</v>
      </c>
      <c r="K1105" s="82">
        <v>202010</v>
      </c>
      <c r="L1105" s="82">
        <v>202010</v>
      </c>
      <c r="M1105" s="82"/>
      <c r="N1105" s="82" t="s">
        <v>2636</v>
      </c>
      <c r="O1105" s="82" t="s">
        <v>2637</v>
      </c>
      <c r="P1105" s="83">
        <v>60</v>
      </c>
      <c r="Q1105" s="84">
        <v>10000</v>
      </c>
      <c r="R1105" s="84">
        <v>600000</v>
      </c>
      <c r="S1105" s="82" t="s">
        <v>926</v>
      </c>
      <c r="T1105" s="84">
        <v>600000</v>
      </c>
      <c r="U1105" s="82" t="s">
        <v>11487</v>
      </c>
      <c r="V1105" s="85">
        <v>44126.914606481485</v>
      </c>
    </row>
    <row r="1106" spans="1:22" ht="27.6" x14ac:dyDescent="0.3">
      <c r="A1106" s="82" t="s">
        <v>14681</v>
      </c>
      <c r="B1106" s="83">
        <v>10</v>
      </c>
      <c r="C1106" s="82" t="s">
        <v>13422</v>
      </c>
      <c r="D1106" s="82" t="s">
        <v>292</v>
      </c>
      <c r="E1106" s="82">
        <v>480088578</v>
      </c>
      <c r="F1106" s="82" t="s">
        <v>11467</v>
      </c>
      <c r="G1106" s="82">
        <v>501730</v>
      </c>
      <c r="H1106" s="82">
        <v>501730</v>
      </c>
      <c r="I1106" s="82">
        <v>872320</v>
      </c>
      <c r="J1106" s="82">
        <v>872320</v>
      </c>
      <c r="K1106" s="82">
        <v>202010</v>
      </c>
      <c r="L1106" s="82">
        <v>202010</v>
      </c>
      <c r="M1106" s="82"/>
      <c r="N1106" s="82" t="s">
        <v>2638</v>
      </c>
      <c r="O1106" s="82" t="s">
        <v>2639</v>
      </c>
      <c r="P1106" s="83">
        <v>60</v>
      </c>
      <c r="Q1106" s="84">
        <v>10000</v>
      </c>
      <c r="R1106" s="84">
        <v>600000</v>
      </c>
      <c r="S1106" s="82" t="s">
        <v>926</v>
      </c>
      <c r="T1106" s="84">
        <v>600000</v>
      </c>
      <c r="U1106" s="82" t="s">
        <v>11487</v>
      </c>
      <c r="V1106" s="85">
        <v>44126.914606481485</v>
      </c>
    </row>
    <row r="1107" spans="1:22" ht="27.6" x14ac:dyDescent="0.3">
      <c r="A1107" s="82" t="s">
        <v>14681</v>
      </c>
      <c r="B1107" s="83">
        <v>11</v>
      </c>
      <c r="C1107" s="82" t="s">
        <v>13422</v>
      </c>
      <c r="D1107" s="82" t="s">
        <v>292</v>
      </c>
      <c r="E1107" s="82">
        <v>480088578</v>
      </c>
      <c r="F1107" s="82" t="s">
        <v>11467</v>
      </c>
      <c r="G1107" s="82">
        <v>501730</v>
      </c>
      <c r="H1107" s="82">
        <v>501730</v>
      </c>
      <c r="I1107" s="82">
        <v>872320</v>
      </c>
      <c r="J1107" s="82">
        <v>872320</v>
      </c>
      <c r="K1107" s="82">
        <v>202010</v>
      </c>
      <c r="L1107" s="82">
        <v>202010</v>
      </c>
      <c r="M1107" s="82"/>
      <c r="N1107" s="82" t="s">
        <v>2640</v>
      </c>
      <c r="O1107" s="82" t="s">
        <v>2641</v>
      </c>
      <c r="P1107" s="83">
        <v>30</v>
      </c>
      <c r="Q1107" s="84">
        <v>10000</v>
      </c>
      <c r="R1107" s="84">
        <v>300000</v>
      </c>
      <c r="S1107" s="82" t="s">
        <v>926</v>
      </c>
      <c r="T1107" s="84">
        <v>300000</v>
      </c>
      <c r="U1107" s="82" t="s">
        <v>11487</v>
      </c>
      <c r="V1107" s="85">
        <v>44126.914606481485</v>
      </c>
    </row>
    <row r="1108" spans="1:22" ht="27.6" x14ac:dyDescent="0.3">
      <c r="A1108" s="82" t="s">
        <v>14681</v>
      </c>
      <c r="B1108" s="83">
        <v>12</v>
      </c>
      <c r="C1108" s="82" t="s">
        <v>13422</v>
      </c>
      <c r="D1108" s="82" t="s">
        <v>292</v>
      </c>
      <c r="E1108" s="82">
        <v>480088578</v>
      </c>
      <c r="F1108" s="82" t="s">
        <v>11467</v>
      </c>
      <c r="G1108" s="82">
        <v>501730</v>
      </c>
      <c r="H1108" s="82">
        <v>501730</v>
      </c>
      <c r="I1108" s="82">
        <v>872320</v>
      </c>
      <c r="J1108" s="82">
        <v>872320</v>
      </c>
      <c r="K1108" s="82">
        <v>202010</v>
      </c>
      <c r="L1108" s="82">
        <v>202010</v>
      </c>
      <c r="M1108" s="82"/>
      <c r="N1108" s="82" t="s">
        <v>2642</v>
      </c>
      <c r="O1108" s="82" t="s">
        <v>2643</v>
      </c>
      <c r="P1108" s="83">
        <v>60</v>
      </c>
      <c r="Q1108" s="84">
        <v>10000</v>
      </c>
      <c r="R1108" s="84">
        <v>600000</v>
      </c>
      <c r="S1108" s="82" t="s">
        <v>926</v>
      </c>
      <c r="T1108" s="84">
        <v>600000</v>
      </c>
      <c r="U1108" s="82" t="s">
        <v>11487</v>
      </c>
      <c r="V1108" s="85">
        <v>44126.914606481485</v>
      </c>
    </row>
    <row r="1109" spans="1:22" ht="27.6" x14ac:dyDescent="0.3">
      <c r="A1109" s="82" t="s">
        <v>14681</v>
      </c>
      <c r="B1109" s="83">
        <v>13</v>
      </c>
      <c r="C1109" s="82" t="s">
        <v>13422</v>
      </c>
      <c r="D1109" s="82" t="s">
        <v>292</v>
      </c>
      <c r="E1109" s="82">
        <v>480088578</v>
      </c>
      <c r="F1109" s="82" t="s">
        <v>11467</v>
      </c>
      <c r="G1109" s="82">
        <v>501730</v>
      </c>
      <c r="H1109" s="82">
        <v>501730</v>
      </c>
      <c r="I1109" s="82">
        <v>872320</v>
      </c>
      <c r="J1109" s="82">
        <v>872320</v>
      </c>
      <c r="K1109" s="82">
        <v>202010</v>
      </c>
      <c r="L1109" s="82">
        <v>202010</v>
      </c>
      <c r="M1109" s="82"/>
      <c r="N1109" s="82" t="s">
        <v>2644</v>
      </c>
      <c r="O1109" s="82" t="s">
        <v>2645</v>
      </c>
      <c r="P1109" s="83">
        <v>30</v>
      </c>
      <c r="Q1109" s="84">
        <v>10000</v>
      </c>
      <c r="R1109" s="84">
        <v>300000</v>
      </c>
      <c r="S1109" s="82" t="s">
        <v>926</v>
      </c>
      <c r="T1109" s="84">
        <v>300000</v>
      </c>
      <c r="U1109" s="82" t="s">
        <v>11487</v>
      </c>
      <c r="V1109" s="85">
        <v>44126.914606481485</v>
      </c>
    </row>
    <row r="1110" spans="1:22" ht="27.6" x14ac:dyDescent="0.3">
      <c r="A1110" s="82" t="s">
        <v>14681</v>
      </c>
      <c r="B1110" s="83">
        <v>14</v>
      </c>
      <c r="C1110" s="82" t="s">
        <v>13422</v>
      </c>
      <c r="D1110" s="82" t="s">
        <v>292</v>
      </c>
      <c r="E1110" s="82">
        <v>480088578</v>
      </c>
      <c r="F1110" s="82" t="s">
        <v>11467</v>
      </c>
      <c r="G1110" s="82">
        <v>501730</v>
      </c>
      <c r="H1110" s="82">
        <v>501730</v>
      </c>
      <c r="I1110" s="82">
        <v>872320</v>
      </c>
      <c r="J1110" s="82">
        <v>872320</v>
      </c>
      <c r="K1110" s="82">
        <v>202010</v>
      </c>
      <c r="L1110" s="82">
        <v>202010</v>
      </c>
      <c r="M1110" s="82"/>
      <c r="N1110" s="82" t="s">
        <v>2646</v>
      </c>
      <c r="O1110" s="82" t="s">
        <v>2647</v>
      </c>
      <c r="P1110" s="83">
        <v>60</v>
      </c>
      <c r="Q1110" s="84">
        <v>10000</v>
      </c>
      <c r="R1110" s="84">
        <v>600000</v>
      </c>
      <c r="S1110" s="82" t="s">
        <v>926</v>
      </c>
      <c r="T1110" s="84">
        <v>600000</v>
      </c>
      <c r="U1110" s="82" t="s">
        <v>11487</v>
      </c>
      <c r="V1110" s="85">
        <v>44126.914606481485</v>
      </c>
    </row>
    <row r="1111" spans="1:22" ht="27.6" x14ac:dyDescent="0.3">
      <c r="A1111" s="82" t="s">
        <v>14681</v>
      </c>
      <c r="B1111" s="83">
        <v>15</v>
      </c>
      <c r="C1111" s="82" t="s">
        <v>13422</v>
      </c>
      <c r="D1111" s="82" t="s">
        <v>292</v>
      </c>
      <c r="E1111" s="82">
        <v>480088578</v>
      </c>
      <c r="F1111" s="82" t="s">
        <v>11467</v>
      </c>
      <c r="G1111" s="82">
        <v>501730</v>
      </c>
      <c r="H1111" s="82">
        <v>501730</v>
      </c>
      <c r="I1111" s="82">
        <v>872320</v>
      </c>
      <c r="J1111" s="82">
        <v>872320</v>
      </c>
      <c r="K1111" s="82">
        <v>202010</v>
      </c>
      <c r="L1111" s="82">
        <v>202010</v>
      </c>
      <c r="M1111" s="82"/>
      <c r="N1111" s="82" t="s">
        <v>2648</v>
      </c>
      <c r="O1111" s="82" t="s">
        <v>2649</v>
      </c>
      <c r="P1111" s="83">
        <v>30</v>
      </c>
      <c r="Q1111" s="84">
        <v>10000</v>
      </c>
      <c r="R1111" s="84">
        <v>300000</v>
      </c>
      <c r="S1111" s="82" t="s">
        <v>926</v>
      </c>
      <c r="T1111" s="84">
        <v>300000</v>
      </c>
      <c r="U1111" s="82" t="s">
        <v>11487</v>
      </c>
      <c r="V1111" s="85">
        <v>44126.914606481485</v>
      </c>
    </row>
    <row r="1112" spans="1:22" ht="27.6" x14ac:dyDescent="0.3">
      <c r="A1112" s="82" t="s">
        <v>14681</v>
      </c>
      <c r="B1112" s="83">
        <v>16</v>
      </c>
      <c r="C1112" s="82" t="s">
        <v>13422</v>
      </c>
      <c r="D1112" s="82" t="s">
        <v>292</v>
      </c>
      <c r="E1112" s="82">
        <v>480088578</v>
      </c>
      <c r="F1112" s="82" t="s">
        <v>11467</v>
      </c>
      <c r="G1112" s="82">
        <v>501730</v>
      </c>
      <c r="H1112" s="82">
        <v>501730</v>
      </c>
      <c r="I1112" s="82">
        <v>872320</v>
      </c>
      <c r="J1112" s="82">
        <v>872320</v>
      </c>
      <c r="K1112" s="82">
        <v>202010</v>
      </c>
      <c r="L1112" s="82">
        <v>202010</v>
      </c>
      <c r="M1112" s="82"/>
      <c r="N1112" s="82" t="s">
        <v>2650</v>
      </c>
      <c r="O1112" s="82" t="s">
        <v>2651</v>
      </c>
      <c r="P1112" s="83">
        <v>60</v>
      </c>
      <c r="Q1112" s="84">
        <v>10000</v>
      </c>
      <c r="R1112" s="84">
        <v>600000</v>
      </c>
      <c r="S1112" s="82" t="s">
        <v>926</v>
      </c>
      <c r="T1112" s="84">
        <v>600000</v>
      </c>
      <c r="U1112" s="82" t="s">
        <v>11487</v>
      </c>
      <c r="V1112" s="85">
        <v>44126.914606481485</v>
      </c>
    </row>
    <row r="1113" spans="1:22" ht="27.6" x14ac:dyDescent="0.3">
      <c r="A1113" s="82" t="s">
        <v>14681</v>
      </c>
      <c r="B1113" s="83">
        <v>17</v>
      </c>
      <c r="C1113" s="82" t="s">
        <v>13422</v>
      </c>
      <c r="D1113" s="82" t="s">
        <v>292</v>
      </c>
      <c r="E1113" s="82">
        <v>480088578</v>
      </c>
      <c r="F1113" s="82" t="s">
        <v>11467</v>
      </c>
      <c r="G1113" s="82">
        <v>501730</v>
      </c>
      <c r="H1113" s="82">
        <v>501730</v>
      </c>
      <c r="I1113" s="82">
        <v>872320</v>
      </c>
      <c r="J1113" s="82">
        <v>872320</v>
      </c>
      <c r="K1113" s="82">
        <v>202010</v>
      </c>
      <c r="L1113" s="82">
        <v>202010</v>
      </c>
      <c r="M1113" s="82"/>
      <c r="N1113" s="82" t="s">
        <v>2652</v>
      </c>
      <c r="O1113" s="82" t="s">
        <v>2653</v>
      </c>
      <c r="P1113" s="83">
        <v>30</v>
      </c>
      <c r="Q1113" s="84">
        <v>10000</v>
      </c>
      <c r="R1113" s="84">
        <v>300000</v>
      </c>
      <c r="S1113" s="82" t="s">
        <v>926</v>
      </c>
      <c r="T1113" s="84">
        <v>300000</v>
      </c>
      <c r="U1113" s="82" t="s">
        <v>11487</v>
      </c>
      <c r="V1113" s="85">
        <v>44126.914606481485</v>
      </c>
    </row>
    <row r="1114" spans="1:22" ht="27.6" x14ac:dyDescent="0.3">
      <c r="A1114" s="82" t="s">
        <v>14681</v>
      </c>
      <c r="B1114" s="83">
        <v>18</v>
      </c>
      <c r="C1114" s="82" t="s">
        <v>13422</v>
      </c>
      <c r="D1114" s="82" t="s">
        <v>292</v>
      </c>
      <c r="E1114" s="82">
        <v>480088578</v>
      </c>
      <c r="F1114" s="82" t="s">
        <v>11467</v>
      </c>
      <c r="G1114" s="82">
        <v>501730</v>
      </c>
      <c r="H1114" s="82">
        <v>501730</v>
      </c>
      <c r="I1114" s="82">
        <v>872320</v>
      </c>
      <c r="J1114" s="82">
        <v>872320</v>
      </c>
      <c r="K1114" s="82">
        <v>202010</v>
      </c>
      <c r="L1114" s="82">
        <v>202010</v>
      </c>
      <c r="M1114" s="82"/>
      <c r="N1114" s="82" t="s">
        <v>2654</v>
      </c>
      <c r="O1114" s="82" t="s">
        <v>2655</v>
      </c>
      <c r="P1114" s="83">
        <v>60</v>
      </c>
      <c r="Q1114" s="84">
        <v>10000</v>
      </c>
      <c r="R1114" s="84">
        <v>600000</v>
      </c>
      <c r="S1114" s="82" t="s">
        <v>926</v>
      </c>
      <c r="T1114" s="84">
        <v>600000</v>
      </c>
      <c r="U1114" s="82" t="s">
        <v>11487</v>
      </c>
      <c r="V1114" s="85">
        <v>44126.914606481485</v>
      </c>
    </row>
    <row r="1115" spans="1:22" ht="27.6" x14ac:dyDescent="0.3">
      <c r="A1115" s="82" t="s">
        <v>14681</v>
      </c>
      <c r="B1115" s="83">
        <v>19</v>
      </c>
      <c r="C1115" s="82" t="s">
        <v>13422</v>
      </c>
      <c r="D1115" s="82" t="s">
        <v>292</v>
      </c>
      <c r="E1115" s="82">
        <v>480088578</v>
      </c>
      <c r="F1115" s="82" t="s">
        <v>11467</v>
      </c>
      <c r="G1115" s="82">
        <v>501730</v>
      </c>
      <c r="H1115" s="82">
        <v>501730</v>
      </c>
      <c r="I1115" s="82">
        <v>872320</v>
      </c>
      <c r="J1115" s="82">
        <v>872320</v>
      </c>
      <c r="K1115" s="82">
        <v>202010</v>
      </c>
      <c r="L1115" s="82">
        <v>202010</v>
      </c>
      <c r="M1115" s="82"/>
      <c r="N1115" s="82" t="s">
        <v>2656</v>
      </c>
      <c r="O1115" s="82" t="s">
        <v>2657</v>
      </c>
      <c r="P1115" s="83">
        <v>60</v>
      </c>
      <c r="Q1115" s="84">
        <v>10000</v>
      </c>
      <c r="R1115" s="84">
        <v>600000</v>
      </c>
      <c r="S1115" s="82" t="s">
        <v>926</v>
      </c>
      <c r="T1115" s="84">
        <v>600000</v>
      </c>
      <c r="U1115" s="82" t="s">
        <v>11487</v>
      </c>
      <c r="V1115" s="85">
        <v>44126.914606481485</v>
      </c>
    </row>
    <row r="1116" spans="1:22" ht="27.6" x14ac:dyDescent="0.3">
      <c r="A1116" s="82" t="s">
        <v>14681</v>
      </c>
      <c r="B1116" s="83">
        <v>20</v>
      </c>
      <c r="C1116" s="82" t="s">
        <v>13422</v>
      </c>
      <c r="D1116" s="82" t="s">
        <v>292</v>
      </c>
      <c r="E1116" s="82">
        <v>480088578</v>
      </c>
      <c r="F1116" s="82" t="s">
        <v>11467</v>
      </c>
      <c r="G1116" s="82">
        <v>501730</v>
      </c>
      <c r="H1116" s="82">
        <v>501730</v>
      </c>
      <c r="I1116" s="82">
        <v>872320</v>
      </c>
      <c r="J1116" s="82">
        <v>872320</v>
      </c>
      <c r="K1116" s="82">
        <v>202010</v>
      </c>
      <c r="L1116" s="82">
        <v>202010</v>
      </c>
      <c r="M1116" s="82"/>
      <c r="N1116" s="82" t="s">
        <v>2658</v>
      </c>
      <c r="O1116" s="82" t="s">
        <v>2659</v>
      </c>
      <c r="P1116" s="83">
        <v>60</v>
      </c>
      <c r="Q1116" s="84">
        <v>10000</v>
      </c>
      <c r="R1116" s="84">
        <v>600000</v>
      </c>
      <c r="S1116" s="82" t="s">
        <v>926</v>
      </c>
      <c r="T1116" s="84">
        <v>600000</v>
      </c>
      <c r="U1116" s="82" t="s">
        <v>11487</v>
      </c>
      <c r="V1116" s="85">
        <v>44126.914606481485</v>
      </c>
    </row>
    <row r="1117" spans="1:22" ht="13.8" x14ac:dyDescent="0.3">
      <c r="A1117" s="82" t="s">
        <v>14686</v>
      </c>
      <c r="B1117" s="83">
        <v>0</v>
      </c>
      <c r="C1117" s="82" t="s">
        <v>14687</v>
      </c>
      <c r="D1117" s="82" t="s">
        <v>515</v>
      </c>
      <c r="E1117" s="82">
        <v>480088611</v>
      </c>
      <c r="F1117" s="82" t="s">
        <v>11467</v>
      </c>
      <c r="G1117" s="82">
        <v>501730</v>
      </c>
      <c r="H1117" s="82">
        <v>501730</v>
      </c>
      <c r="I1117" s="82">
        <v>872310</v>
      </c>
      <c r="J1117" s="82">
        <v>872310</v>
      </c>
      <c r="K1117" s="82">
        <v>202010</v>
      </c>
      <c r="L1117" s="82">
        <v>202010</v>
      </c>
      <c r="M1117" s="82"/>
      <c r="N1117" s="82"/>
      <c r="O1117" s="82" t="s">
        <v>2660</v>
      </c>
      <c r="P1117" s="83">
        <v>1</v>
      </c>
      <c r="Q1117" s="84">
        <v>226504574</v>
      </c>
      <c r="R1117" s="84">
        <v>226504574</v>
      </c>
      <c r="S1117" s="82" t="s">
        <v>926</v>
      </c>
      <c r="T1117" s="84">
        <v>226504574</v>
      </c>
      <c r="U1117" s="82" t="s">
        <v>11487</v>
      </c>
      <c r="V1117" s="85">
        <v>44127.80877314815</v>
      </c>
    </row>
    <row r="1118" spans="1:22" ht="13.8" x14ac:dyDescent="0.3">
      <c r="A1118" s="82" t="s">
        <v>14693</v>
      </c>
      <c r="B1118" s="83">
        <v>0</v>
      </c>
      <c r="C1118" s="82" t="s">
        <v>14636</v>
      </c>
      <c r="D1118" s="82" t="s">
        <v>515</v>
      </c>
      <c r="E1118" s="82">
        <v>480088613</v>
      </c>
      <c r="F1118" s="82" t="s">
        <v>11467</v>
      </c>
      <c r="G1118" s="82">
        <v>501730</v>
      </c>
      <c r="H1118" s="82">
        <v>501730</v>
      </c>
      <c r="I1118" s="82">
        <v>872310</v>
      </c>
      <c r="J1118" s="82">
        <v>872310</v>
      </c>
      <c r="K1118" s="82">
        <v>202010</v>
      </c>
      <c r="L1118" s="82">
        <v>202010</v>
      </c>
      <c r="M1118" s="82"/>
      <c r="N1118" s="82"/>
      <c r="O1118" s="82" t="s">
        <v>2661</v>
      </c>
      <c r="P1118" s="83">
        <v>1</v>
      </c>
      <c r="Q1118" s="84">
        <v>226504574</v>
      </c>
      <c r="R1118" s="84">
        <v>226504574</v>
      </c>
      <c r="S1118" s="82" t="s">
        <v>926</v>
      </c>
      <c r="T1118" s="84">
        <v>226504574</v>
      </c>
      <c r="U1118" s="82" t="s">
        <v>11487</v>
      </c>
      <c r="V1118" s="85">
        <v>44127.809652777774</v>
      </c>
    </row>
    <row r="1119" spans="1:22" ht="27.6" x14ac:dyDescent="0.3">
      <c r="A1119" s="82" t="s">
        <v>14697</v>
      </c>
      <c r="B1119" s="83">
        <v>0</v>
      </c>
      <c r="C1119" s="82" t="s">
        <v>14698</v>
      </c>
      <c r="D1119" s="82" t="s">
        <v>587</v>
      </c>
      <c r="E1119" s="82">
        <v>480088615</v>
      </c>
      <c r="F1119" s="82" t="s">
        <v>11467</v>
      </c>
      <c r="G1119" s="82">
        <v>501190</v>
      </c>
      <c r="H1119" s="82">
        <v>501190</v>
      </c>
      <c r="I1119" s="82">
        <v>872001</v>
      </c>
      <c r="J1119" s="82">
        <v>872310</v>
      </c>
      <c r="K1119" s="82">
        <v>202011</v>
      </c>
      <c r="L1119" s="82">
        <v>202011</v>
      </c>
      <c r="M1119" s="82"/>
      <c r="N1119" s="82"/>
      <c r="O1119" s="82" t="s">
        <v>2662</v>
      </c>
      <c r="P1119" s="83">
        <v>1</v>
      </c>
      <c r="Q1119" s="84">
        <v>15950000</v>
      </c>
      <c r="R1119" s="84">
        <v>15950000</v>
      </c>
      <c r="S1119" s="82" t="s">
        <v>926</v>
      </c>
      <c r="T1119" s="84">
        <v>15950000</v>
      </c>
      <c r="U1119" s="82" t="s">
        <v>12771</v>
      </c>
      <c r="V1119" s="85">
        <v>44127.811168981483</v>
      </c>
    </row>
    <row r="1120" spans="1:22" ht="27.6" x14ac:dyDescent="0.3">
      <c r="A1120" s="82" t="s">
        <v>14704</v>
      </c>
      <c r="B1120" s="83">
        <v>0</v>
      </c>
      <c r="C1120" s="82" t="s">
        <v>14705</v>
      </c>
      <c r="D1120" s="82" t="s">
        <v>582</v>
      </c>
      <c r="E1120" s="82">
        <v>480088617</v>
      </c>
      <c r="F1120" s="82" t="s">
        <v>11467</v>
      </c>
      <c r="G1120" s="82">
        <v>501210</v>
      </c>
      <c r="H1120" s="82">
        <v>501210</v>
      </c>
      <c r="I1120" s="82">
        <v>872050</v>
      </c>
      <c r="J1120" s="82">
        <v>872050</v>
      </c>
      <c r="K1120" s="82">
        <v>202011</v>
      </c>
      <c r="L1120" s="82">
        <v>202011</v>
      </c>
      <c r="M1120" s="82"/>
      <c r="N1120" s="82"/>
      <c r="O1120" s="82" t="s">
        <v>2664</v>
      </c>
      <c r="P1120" s="83">
        <v>1</v>
      </c>
      <c r="Q1120" s="84">
        <v>30000000</v>
      </c>
      <c r="R1120" s="84">
        <v>30000000</v>
      </c>
      <c r="S1120" s="82" t="s">
        <v>926</v>
      </c>
      <c r="T1120" s="84">
        <v>30000000</v>
      </c>
      <c r="U1120" s="82" t="s">
        <v>12771</v>
      </c>
      <c r="V1120" s="85">
        <v>44127.810810185183</v>
      </c>
    </row>
    <row r="1121" spans="1:22" ht="27.6" x14ac:dyDescent="0.3">
      <c r="A1121" s="82" t="s">
        <v>14712</v>
      </c>
      <c r="B1121" s="83">
        <v>0</v>
      </c>
      <c r="C1121" s="82" t="s">
        <v>14171</v>
      </c>
      <c r="D1121" s="82" t="s">
        <v>455</v>
      </c>
      <c r="E1121" s="82">
        <v>480088618</v>
      </c>
      <c r="F1121" s="82" t="s">
        <v>11467</v>
      </c>
      <c r="G1121" s="82">
        <v>501170</v>
      </c>
      <c r="H1121" s="82">
        <v>501170</v>
      </c>
      <c r="I1121" s="82">
        <v>872200</v>
      </c>
      <c r="J1121" s="82">
        <v>872200</v>
      </c>
      <c r="K1121" s="82">
        <v>202010</v>
      </c>
      <c r="L1121" s="82">
        <v>202010</v>
      </c>
      <c r="M1121" s="82"/>
      <c r="N1121" s="82"/>
      <c r="O1121" s="82" t="s">
        <v>2665</v>
      </c>
      <c r="P1121" s="83">
        <v>1</v>
      </c>
      <c r="Q1121" s="84">
        <v>5420080</v>
      </c>
      <c r="R1121" s="84">
        <v>5420080</v>
      </c>
      <c r="S1121" s="82" t="s">
        <v>926</v>
      </c>
      <c r="T1121" s="84">
        <v>5420080</v>
      </c>
      <c r="U1121" s="82" t="s">
        <v>12771</v>
      </c>
      <c r="V1121" s="85">
        <v>44127.811979166669</v>
      </c>
    </row>
    <row r="1122" spans="1:22" ht="27.6" x14ac:dyDescent="0.3">
      <c r="A1122" s="82" t="s">
        <v>14722</v>
      </c>
      <c r="B1122" s="83">
        <v>0</v>
      </c>
      <c r="C1122" s="82" t="s">
        <v>14723</v>
      </c>
      <c r="D1122" s="82" t="s">
        <v>554</v>
      </c>
      <c r="E1122" s="82">
        <v>480088620</v>
      </c>
      <c r="F1122" s="82" t="s">
        <v>11467</v>
      </c>
      <c r="G1122" s="82">
        <v>501170</v>
      </c>
      <c r="H1122" s="82">
        <v>501170</v>
      </c>
      <c r="I1122" s="82">
        <v>872200</v>
      </c>
      <c r="J1122" s="82">
        <v>872200</v>
      </c>
      <c r="K1122" s="82">
        <v>202010</v>
      </c>
      <c r="L1122" s="82">
        <v>202010</v>
      </c>
      <c r="M1122" s="82"/>
      <c r="N1122" s="82"/>
      <c r="O1122" s="82" t="s">
        <v>2668</v>
      </c>
      <c r="P1122" s="83">
        <v>1</v>
      </c>
      <c r="Q1122" s="84">
        <v>868877748</v>
      </c>
      <c r="R1122" s="84">
        <v>868877748</v>
      </c>
      <c r="S1122" s="82" t="s">
        <v>926</v>
      </c>
      <c r="T1122" s="84">
        <v>868877748</v>
      </c>
      <c r="U1122" s="82" t="s">
        <v>12771</v>
      </c>
      <c r="V1122" s="85">
        <v>44127.814803240741</v>
      </c>
    </row>
    <row r="1123" spans="1:22" ht="27.6" x14ac:dyDescent="0.3">
      <c r="A1123" s="82" t="s">
        <v>14727</v>
      </c>
      <c r="B1123" s="83">
        <v>0</v>
      </c>
      <c r="C1123" s="82" t="s">
        <v>14728</v>
      </c>
      <c r="D1123" s="82" t="s">
        <v>578</v>
      </c>
      <c r="E1123" s="82">
        <v>480088677</v>
      </c>
      <c r="F1123" s="82" t="s">
        <v>11467</v>
      </c>
      <c r="G1123" s="82">
        <v>501730</v>
      </c>
      <c r="H1123" s="82">
        <v>501730</v>
      </c>
      <c r="I1123" s="82">
        <v>872001</v>
      </c>
      <c r="J1123" s="82">
        <v>872001</v>
      </c>
      <c r="K1123" s="82">
        <v>202011</v>
      </c>
      <c r="L1123" s="82">
        <v>202011</v>
      </c>
      <c r="M1123" s="82"/>
      <c r="N1123" s="82"/>
      <c r="O1123" s="82" t="s">
        <v>2670</v>
      </c>
      <c r="P1123" s="83">
        <v>1</v>
      </c>
      <c r="Q1123" s="84">
        <v>408650000</v>
      </c>
      <c r="R1123" s="84">
        <v>408650000</v>
      </c>
      <c r="S1123" s="82" t="s">
        <v>926</v>
      </c>
      <c r="T1123" s="84">
        <v>408650000</v>
      </c>
      <c r="U1123" s="82" t="s">
        <v>12771</v>
      </c>
      <c r="V1123" s="85">
        <v>44130.844560185185</v>
      </c>
    </row>
    <row r="1124" spans="1:22" ht="27.6" x14ac:dyDescent="0.3">
      <c r="A1124" s="82" t="s">
        <v>14735</v>
      </c>
      <c r="B1124" s="83">
        <v>0</v>
      </c>
      <c r="C1124" s="82" t="s">
        <v>14736</v>
      </c>
      <c r="D1124" s="82" t="s">
        <v>593</v>
      </c>
      <c r="E1124" s="82">
        <v>480088736</v>
      </c>
      <c r="F1124" s="82" t="s">
        <v>11467</v>
      </c>
      <c r="G1124" s="82">
        <v>501730</v>
      </c>
      <c r="H1124" s="82">
        <v>501730</v>
      </c>
      <c r="I1124" s="82">
        <v>872310</v>
      </c>
      <c r="J1124" s="82">
        <v>872310</v>
      </c>
      <c r="K1124" s="82">
        <v>202010</v>
      </c>
      <c r="L1124" s="82">
        <v>202010</v>
      </c>
      <c r="M1124" s="82"/>
      <c r="N1124" s="82"/>
      <c r="O1124" s="82" t="s">
        <v>2671</v>
      </c>
      <c r="P1124" s="83">
        <v>1</v>
      </c>
      <c r="Q1124" s="84">
        <v>106353100</v>
      </c>
      <c r="R1124" s="84">
        <v>106353100</v>
      </c>
      <c r="S1124" s="82" t="s">
        <v>926</v>
      </c>
      <c r="T1124" s="84">
        <v>106353100</v>
      </c>
      <c r="U1124" s="82" t="s">
        <v>11487</v>
      </c>
      <c r="V1124" s="85">
        <v>44131.589537037034</v>
      </c>
    </row>
    <row r="1125" spans="1:22" ht="27.6" x14ac:dyDescent="0.3">
      <c r="A1125" s="82" t="s">
        <v>14741</v>
      </c>
      <c r="B1125" s="83">
        <v>0</v>
      </c>
      <c r="C1125" s="82" t="s">
        <v>14742</v>
      </c>
      <c r="D1125" s="82" t="s">
        <v>580</v>
      </c>
      <c r="E1125" s="82">
        <v>480088738</v>
      </c>
      <c r="F1125" s="82" t="s">
        <v>11467</v>
      </c>
      <c r="G1125" s="82">
        <v>501730</v>
      </c>
      <c r="H1125" s="82">
        <v>501730</v>
      </c>
      <c r="I1125" s="82">
        <v>872400</v>
      </c>
      <c r="J1125" s="82">
        <v>872400</v>
      </c>
      <c r="K1125" s="82">
        <v>202011</v>
      </c>
      <c r="L1125" s="82">
        <v>202011</v>
      </c>
      <c r="M1125" s="82"/>
      <c r="N1125" s="82"/>
      <c r="O1125" s="82" t="s">
        <v>2672</v>
      </c>
      <c r="P1125" s="83">
        <v>1</v>
      </c>
      <c r="Q1125" s="84">
        <v>114721100</v>
      </c>
      <c r="R1125" s="84">
        <v>114721100</v>
      </c>
      <c r="S1125" s="82" t="s">
        <v>926</v>
      </c>
      <c r="T1125" s="84">
        <v>114721100</v>
      </c>
      <c r="U1125" s="82" t="s">
        <v>11470</v>
      </c>
      <c r="V1125" s="85">
        <v>44131.591886574075</v>
      </c>
    </row>
    <row r="1126" spans="1:22" ht="27.6" x14ac:dyDescent="0.3">
      <c r="A1126" s="82" t="s">
        <v>14749</v>
      </c>
      <c r="B1126" s="83">
        <v>0</v>
      </c>
      <c r="C1126" s="82" t="s">
        <v>14723</v>
      </c>
      <c r="D1126" s="82" t="s">
        <v>554</v>
      </c>
      <c r="E1126" s="82">
        <v>480088838</v>
      </c>
      <c r="F1126" s="82" t="s">
        <v>11467</v>
      </c>
      <c r="G1126" s="82">
        <v>501170</v>
      </c>
      <c r="H1126" s="82">
        <v>501170</v>
      </c>
      <c r="I1126" s="82">
        <v>872200</v>
      </c>
      <c r="J1126" s="82">
        <v>872200</v>
      </c>
      <c r="K1126" s="82">
        <v>202010</v>
      </c>
      <c r="L1126" s="82">
        <v>202010</v>
      </c>
      <c r="M1126" s="82"/>
      <c r="N1126" s="82"/>
      <c r="O1126" s="82" t="s">
        <v>2673</v>
      </c>
      <c r="P1126" s="83">
        <v>1</v>
      </c>
      <c r="Q1126" s="84">
        <v>260618960</v>
      </c>
      <c r="R1126" s="84">
        <v>260618960</v>
      </c>
      <c r="S1126" s="82" t="s">
        <v>926</v>
      </c>
      <c r="T1126" s="84">
        <v>260618960</v>
      </c>
      <c r="U1126" s="82" t="s">
        <v>12771</v>
      </c>
      <c r="V1126" s="85">
        <v>44132.877951388888</v>
      </c>
    </row>
    <row r="1127" spans="1:22" ht="41.4" x14ac:dyDescent="0.3">
      <c r="A1127" s="82" t="s">
        <v>14759</v>
      </c>
      <c r="B1127" s="83">
        <v>0</v>
      </c>
      <c r="C1127" s="82" t="s">
        <v>14504</v>
      </c>
      <c r="D1127" s="82" t="s">
        <v>539</v>
      </c>
      <c r="E1127" s="82">
        <v>480088840</v>
      </c>
      <c r="F1127" s="82" t="s">
        <v>11467</v>
      </c>
      <c r="G1127" s="82">
        <v>501730</v>
      </c>
      <c r="H1127" s="82">
        <v>501730</v>
      </c>
      <c r="I1127" s="82">
        <v>871080</v>
      </c>
      <c r="J1127" s="82">
        <v>871280</v>
      </c>
      <c r="K1127" s="82">
        <v>202011</v>
      </c>
      <c r="L1127" s="82">
        <v>202011</v>
      </c>
      <c r="M1127" s="82"/>
      <c r="N1127" s="82"/>
      <c r="O1127" s="82" t="s">
        <v>2675</v>
      </c>
      <c r="P1127" s="83">
        <v>1</v>
      </c>
      <c r="Q1127" s="84">
        <v>68880000</v>
      </c>
      <c r="R1127" s="84">
        <v>68880000</v>
      </c>
      <c r="S1127" s="82" t="s">
        <v>926</v>
      </c>
      <c r="T1127" s="84">
        <v>68880000</v>
      </c>
      <c r="U1127" s="82" t="s">
        <v>11470</v>
      </c>
      <c r="V1127" s="85">
        <v>44132.881597222222</v>
      </c>
    </row>
    <row r="1128" spans="1:22" ht="27.6" x14ac:dyDescent="0.3">
      <c r="A1128" s="82" t="s">
        <v>14768</v>
      </c>
      <c r="B1128" s="83">
        <v>0</v>
      </c>
      <c r="C1128" s="82" t="s">
        <v>13767</v>
      </c>
      <c r="D1128" s="82" t="s">
        <v>425</v>
      </c>
      <c r="E1128" s="82">
        <v>480088868</v>
      </c>
      <c r="F1128" s="82" t="s">
        <v>11467</v>
      </c>
      <c r="G1128" s="82">
        <v>501114</v>
      </c>
      <c r="H1128" s="82">
        <v>501114</v>
      </c>
      <c r="I1128" s="82">
        <v>872400</v>
      </c>
      <c r="J1128" s="82">
        <v>872400</v>
      </c>
      <c r="K1128" s="82">
        <v>202011</v>
      </c>
      <c r="L1128" s="82">
        <v>202011</v>
      </c>
      <c r="M1128" s="82"/>
      <c r="N1128" s="82"/>
      <c r="O1128" s="82" t="s">
        <v>2677</v>
      </c>
      <c r="P1128" s="83">
        <v>1</v>
      </c>
      <c r="Q1128" s="84">
        <v>1500000</v>
      </c>
      <c r="R1128" s="84">
        <v>1500000</v>
      </c>
      <c r="S1128" s="82" t="s">
        <v>926</v>
      </c>
      <c r="T1128" s="84">
        <v>1500000</v>
      </c>
      <c r="U1128" s="82" t="s">
        <v>12771</v>
      </c>
      <c r="V1128" s="85">
        <v>44133.739837962959</v>
      </c>
    </row>
    <row r="1129" spans="1:22" ht="27.6" x14ac:dyDescent="0.3">
      <c r="A1129" s="82" t="s">
        <v>14780</v>
      </c>
      <c r="B1129" s="83">
        <v>0</v>
      </c>
      <c r="C1129" s="82" t="s">
        <v>14781</v>
      </c>
      <c r="D1129" s="82" t="s">
        <v>360</v>
      </c>
      <c r="E1129" s="82">
        <v>480088872</v>
      </c>
      <c r="F1129" s="82" t="s">
        <v>11467</v>
      </c>
      <c r="G1129" s="82">
        <v>501730</v>
      </c>
      <c r="H1129" s="82">
        <v>501730</v>
      </c>
      <c r="I1129" s="82">
        <v>872400</v>
      </c>
      <c r="J1129" s="82">
        <v>872400</v>
      </c>
      <c r="K1129" s="82">
        <v>202011</v>
      </c>
      <c r="L1129" s="82">
        <v>202011</v>
      </c>
      <c r="M1129" s="82"/>
      <c r="N1129" s="82"/>
      <c r="O1129" s="82" t="s">
        <v>2679</v>
      </c>
      <c r="P1129" s="83">
        <v>1</v>
      </c>
      <c r="Q1129" s="84">
        <v>5400000</v>
      </c>
      <c r="R1129" s="84">
        <v>5400000</v>
      </c>
      <c r="S1129" s="82" t="s">
        <v>926</v>
      </c>
      <c r="T1129" s="84">
        <v>5400000</v>
      </c>
      <c r="U1129" s="82" t="s">
        <v>12771</v>
      </c>
      <c r="V1129" s="85">
        <v>44133.744432870371</v>
      </c>
    </row>
    <row r="1130" spans="1:22" ht="41.4" x14ac:dyDescent="0.3">
      <c r="A1130" s="82" t="s">
        <v>14794</v>
      </c>
      <c r="B1130" s="83">
        <v>0</v>
      </c>
      <c r="C1130" s="82" t="s">
        <v>13880</v>
      </c>
      <c r="D1130" s="82" t="s">
        <v>343</v>
      </c>
      <c r="E1130" s="82">
        <v>480088896</v>
      </c>
      <c r="F1130" s="82" t="s">
        <v>11467</v>
      </c>
      <c r="G1130" s="82">
        <v>501730</v>
      </c>
      <c r="H1130" s="82">
        <v>501730</v>
      </c>
      <c r="I1130" s="82">
        <v>872001</v>
      </c>
      <c r="J1130" s="82">
        <v>872001</v>
      </c>
      <c r="K1130" s="82">
        <v>202011</v>
      </c>
      <c r="L1130" s="82">
        <v>202011</v>
      </c>
      <c r="M1130" s="82"/>
      <c r="N1130" s="82"/>
      <c r="O1130" s="82" t="s">
        <v>14799</v>
      </c>
      <c r="P1130" s="83">
        <v>1</v>
      </c>
      <c r="Q1130" s="84">
        <v>80000000</v>
      </c>
      <c r="R1130" s="84">
        <v>80000000</v>
      </c>
      <c r="S1130" s="82" t="s">
        <v>926</v>
      </c>
      <c r="T1130" s="84">
        <v>80000000</v>
      </c>
      <c r="U1130" s="82" t="s">
        <v>11470</v>
      </c>
      <c r="V1130" s="85">
        <v>44134.829745370371</v>
      </c>
    </row>
    <row r="1131" spans="1:22" ht="13.8" x14ac:dyDescent="0.3">
      <c r="A1131" s="82" t="s">
        <v>14794</v>
      </c>
      <c r="B1131" s="83">
        <v>1</v>
      </c>
      <c r="C1131" s="82" t="s">
        <v>13880</v>
      </c>
      <c r="D1131" s="82" t="s">
        <v>343</v>
      </c>
      <c r="E1131" s="82">
        <v>480088896</v>
      </c>
      <c r="F1131" s="82" t="s">
        <v>11467</v>
      </c>
      <c r="G1131" s="82">
        <v>501730</v>
      </c>
      <c r="H1131" s="82">
        <v>501730</v>
      </c>
      <c r="I1131" s="82">
        <v>872001</v>
      </c>
      <c r="J1131" s="82">
        <v>872001</v>
      </c>
      <c r="K1131" s="82">
        <v>202011</v>
      </c>
      <c r="L1131" s="82">
        <v>202011</v>
      </c>
      <c r="M1131" s="82"/>
      <c r="N1131" s="82"/>
      <c r="O1131" s="82" t="s">
        <v>2192</v>
      </c>
      <c r="P1131" s="83">
        <v>1</v>
      </c>
      <c r="Q1131" s="84">
        <v>8888889</v>
      </c>
      <c r="R1131" s="84">
        <v>8888889</v>
      </c>
      <c r="S1131" s="82" t="s">
        <v>926</v>
      </c>
      <c r="T1131" s="84">
        <v>8888889</v>
      </c>
      <c r="U1131" s="82" t="s">
        <v>11470</v>
      </c>
      <c r="V1131" s="85">
        <v>44134.829745370371</v>
      </c>
    </row>
    <row r="1132" spans="1:22" ht="13.8" x14ac:dyDescent="0.3">
      <c r="A1132" s="82" t="s">
        <v>14794</v>
      </c>
      <c r="B1132" s="83">
        <v>2</v>
      </c>
      <c r="C1132" s="82" t="s">
        <v>13880</v>
      </c>
      <c r="D1132" s="82" t="s">
        <v>343</v>
      </c>
      <c r="E1132" s="82">
        <v>480088896</v>
      </c>
      <c r="F1132" s="82" t="s">
        <v>11467</v>
      </c>
      <c r="G1132" s="82">
        <v>501730</v>
      </c>
      <c r="H1132" s="82">
        <v>501730</v>
      </c>
      <c r="I1132" s="82">
        <v>872001</v>
      </c>
      <c r="J1132" s="82">
        <v>872001</v>
      </c>
      <c r="K1132" s="82">
        <v>202011</v>
      </c>
      <c r="L1132" s="82">
        <v>202011</v>
      </c>
      <c r="M1132" s="82"/>
      <c r="N1132" s="82"/>
      <c r="O1132" s="82" t="s">
        <v>2681</v>
      </c>
      <c r="P1132" s="83">
        <v>1</v>
      </c>
      <c r="Q1132" s="84">
        <v>5333334</v>
      </c>
      <c r="R1132" s="84">
        <v>5333334</v>
      </c>
      <c r="S1132" s="82" t="s">
        <v>926</v>
      </c>
      <c r="T1132" s="84">
        <v>5333334</v>
      </c>
      <c r="U1132" s="82" t="s">
        <v>11470</v>
      </c>
      <c r="V1132" s="85">
        <v>44134.829745370371</v>
      </c>
    </row>
    <row r="1133" spans="1:22" ht="27.6" x14ac:dyDescent="0.3">
      <c r="A1133" s="82" t="s">
        <v>14801</v>
      </c>
      <c r="B1133" s="83">
        <v>0</v>
      </c>
      <c r="C1133" s="82" t="s">
        <v>14802</v>
      </c>
      <c r="D1133" s="82" t="s">
        <v>571</v>
      </c>
      <c r="E1133" s="82">
        <v>480088914</v>
      </c>
      <c r="F1133" s="82" t="s">
        <v>11467</v>
      </c>
      <c r="G1133" s="82">
        <v>501730</v>
      </c>
      <c r="H1133" s="82">
        <v>501730</v>
      </c>
      <c r="I1133" s="82">
        <v>871470</v>
      </c>
      <c r="J1133" s="82">
        <v>871470</v>
      </c>
      <c r="K1133" s="82">
        <v>202011</v>
      </c>
      <c r="L1133" s="82">
        <v>202011</v>
      </c>
      <c r="M1133" s="82"/>
      <c r="N1133" s="82"/>
      <c r="O1133" s="82" t="s">
        <v>2689</v>
      </c>
      <c r="P1133" s="83">
        <v>1</v>
      </c>
      <c r="Q1133" s="84">
        <v>75000000</v>
      </c>
      <c r="R1133" s="84">
        <v>75000000</v>
      </c>
      <c r="S1133" s="82" t="s">
        <v>926</v>
      </c>
      <c r="T1133" s="84">
        <v>75000000</v>
      </c>
      <c r="U1133" s="82" t="s">
        <v>11470</v>
      </c>
      <c r="V1133" s="85">
        <v>44137.614421296297</v>
      </c>
    </row>
    <row r="1134" spans="1:22" ht="27.6" x14ac:dyDescent="0.3">
      <c r="A1134" s="82" t="s">
        <v>14801</v>
      </c>
      <c r="B1134" s="83">
        <v>1</v>
      </c>
      <c r="C1134" s="82" t="s">
        <v>14802</v>
      </c>
      <c r="D1134" s="82" t="s">
        <v>571</v>
      </c>
      <c r="E1134" s="82">
        <v>480088914</v>
      </c>
      <c r="F1134" s="82" t="s">
        <v>11467</v>
      </c>
      <c r="G1134" s="82">
        <v>501730</v>
      </c>
      <c r="H1134" s="82">
        <v>501730</v>
      </c>
      <c r="I1134" s="82">
        <v>871470</v>
      </c>
      <c r="J1134" s="82">
        <v>871470</v>
      </c>
      <c r="K1134" s="82">
        <v>202011</v>
      </c>
      <c r="L1134" s="82">
        <v>202011</v>
      </c>
      <c r="M1134" s="82"/>
      <c r="N1134" s="82"/>
      <c r="O1134" s="82" t="s">
        <v>2690</v>
      </c>
      <c r="P1134" s="83">
        <v>1</v>
      </c>
      <c r="Q1134" s="84">
        <v>75000000</v>
      </c>
      <c r="R1134" s="84">
        <v>75000000</v>
      </c>
      <c r="S1134" s="82" t="s">
        <v>926</v>
      </c>
      <c r="T1134" s="84">
        <v>75000000</v>
      </c>
      <c r="U1134" s="82" t="s">
        <v>11470</v>
      </c>
      <c r="V1134" s="85">
        <v>44137.614421296297</v>
      </c>
    </row>
    <row r="1135" spans="1:22" ht="27.6" x14ac:dyDescent="0.3">
      <c r="A1135" s="82" t="s">
        <v>14801</v>
      </c>
      <c r="B1135" s="83">
        <v>2</v>
      </c>
      <c r="C1135" s="82" t="s">
        <v>14802</v>
      </c>
      <c r="D1135" s="82" t="s">
        <v>571</v>
      </c>
      <c r="E1135" s="82">
        <v>480088914</v>
      </c>
      <c r="F1135" s="82" t="s">
        <v>11467</v>
      </c>
      <c r="G1135" s="82">
        <v>501730</v>
      </c>
      <c r="H1135" s="82">
        <v>501730</v>
      </c>
      <c r="I1135" s="82">
        <v>871470</v>
      </c>
      <c r="J1135" s="82">
        <v>871470</v>
      </c>
      <c r="K1135" s="82">
        <v>202011</v>
      </c>
      <c r="L1135" s="82">
        <v>202011</v>
      </c>
      <c r="M1135" s="82"/>
      <c r="N1135" s="82"/>
      <c r="O1135" s="82" t="s">
        <v>14808</v>
      </c>
      <c r="P1135" s="83">
        <v>1</v>
      </c>
      <c r="Q1135" s="84">
        <v>75000000</v>
      </c>
      <c r="R1135" s="84">
        <v>75000000</v>
      </c>
      <c r="S1135" s="82" t="s">
        <v>926</v>
      </c>
      <c r="T1135" s="84">
        <v>75000000</v>
      </c>
      <c r="U1135" s="82" t="s">
        <v>11470</v>
      </c>
      <c r="V1135" s="85">
        <v>44137.614421296297</v>
      </c>
    </row>
    <row r="1136" spans="1:22" ht="27.6" x14ac:dyDescent="0.3">
      <c r="A1136" s="82" t="s">
        <v>14801</v>
      </c>
      <c r="B1136" s="83">
        <v>3</v>
      </c>
      <c r="C1136" s="82" t="s">
        <v>14802</v>
      </c>
      <c r="D1136" s="82" t="s">
        <v>571</v>
      </c>
      <c r="E1136" s="82">
        <v>480088914</v>
      </c>
      <c r="F1136" s="82" t="s">
        <v>11467</v>
      </c>
      <c r="G1136" s="82">
        <v>501730</v>
      </c>
      <c r="H1136" s="82">
        <v>501730</v>
      </c>
      <c r="I1136" s="82">
        <v>871470</v>
      </c>
      <c r="J1136" s="82">
        <v>871470</v>
      </c>
      <c r="K1136" s="82">
        <v>202011</v>
      </c>
      <c r="L1136" s="82">
        <v>202011</v>
      </c>
      <c r="M1136" s="82"/>
      <c r="N1136" s="82"/>
      <c r="O1136" s="82" t="s">
        <v>2692</v>
      </c>
      <c r="P1136" s="83">
        <v>1</v>
      </c>
      <c r="Q1136" s="84">
        <v>75000000</v>
      </c>
      <c r="R1136" s="84">
        <v>75000000</v>
      </c>
      <c r="S1136" s="82" t="s">
        <v>926</v>
      </c>
      <c r="T1136" s="84">
        <v>75000000</v>
      </c>
      <c r="U1136" s="82" t="s">
        <v>11470</v>
      </c>
      <c r="V1136" s="85">
        <v>44137.614421296297</v>
      </c>
    </row>
    <row r="1137" spans="1:22" ht="13.8" x14ac:dyDescent="0.3">
      <c r="A1137" s="82" t="s">
        <v>14801</v>
      </c>
      <c r="B1137" s="83">
        <v>4</v>
      </c>
      <c r="C1137" s="82" t="s">
        <v>14802</v>
      </c>
      <c r="D1137" s="82" t="s">
        <v>571</v>
      </c>
      <c r="E1137" s="82">
        <v>480088914</v>
      </c>
      <c r="F1137" s="82" t="s">
        <v>11467</v>
      </c>
      <c r="G1137" s="82">
        <v>501730</v>
      </c>
      <c r="H1137" s="82">
        <v>501730</v>
      </c>
      <c r="I1137" s="82">
        <v>871470</v>
      </c>
      <c r="J1137" s="82">
        <v>871470</v>
      </c>
      <c r="K1137" s="82">
        <v>202011</v>
      </c>
      <c r="L1137" s="82">
        <v>202011</v>
      </c>
      <c r="M1137" s="82"/>
      <c r="N1137" s="82"/>
      <c r="O1137" s="82" t="s">
        <v>2198</v>
      </c>
      <c r="P1137" s="83">
        <v>1</v>
      </c>
      <c r="Q1137" s="84">
        <v>33333333</v>
      </c>
      <c r="R1137" s="84">
        <v>33333333</v>
      </c>
      <c r="S1137" s="82" t="s">
        <v>926</v>
      </c>
      <c r="T1137" s="84">
        <v>33333333</v>
      </c>
      <c r="U1137" s="82" t="s">
        <v>11470</v>
      </c>
      <c r="V1137" s="85">
        <v>44137.614421296297</v>
      </c>
    </row>
    <row r="1138" spans="1:22" ht="13.8" x14ac:dyDescent="0.3">
      <c r="A1138" s="82" t="s">
        <v>14801</v>
      </c>
      <c r="B1138" s="83">
        <v>5</v>
      </c>
      <c r="C1138" s="82" t="s">
        <v>14802</v>
      </c>
      <c r="D1138" s="82" t="s">
        <v>571</v>
      </c>
      <c r="E1138" s="82">
        <v>480088914</v>
      </c>
      <c r="F1138" s="82" t="s">
        <v>11467</v>
      </c>
      <c r="G1138" s="82">
        <v>501730</v>
      </c>
      <c r="H1138" s="82">
        <v>501730</v>
      </c>
      <c r="I1138" s="82">
        <v>871470</v>
      </c>
      <c r="J1138" s="82">
        <v>871470</v>
      </c>
      <c r="K1138" s="82">
        <v>202011</v>
      </c>
      <c r="L1138" s="82">
        <v>202011</v>
      </c>
      <c r="M1138" s="82"/>
      <c r="N1138" s="82"/>
      <c r="O1138" s="82" t="s">
        <v>2693</v>
      </c>
      <c r="P1138" s="83">
        <v>1</v>
      </c>
      <c r="Q1138" s="84">
        <v>20000000</v>
      </c>
      <c r="R1138" s="84">
        <v>20000000</v>
      </c>
      <c r="S1138" s="82" t="s">
        <v>926</v>
      </c>
      <c r="T1138" s="84">
        <v>20000000</v>
      </c>
      <c r="U1138" s="82" t="s">
        <v>11470</v>
      </c>
      <c r="V1138" s="85">
        <v>44137.614421296297</v>
      </c>
    </row>
    <row r="1139" spans="1:22" ht="27.6" x14ac:dyDescent="0.3">
      <c r="A1139" s="82" t="s">
        <v>14810</v>
      </c>
      <c r="B1139" s="83">
        <v>0</v>
      </c>
      <c r="C1139" s="82" t="s">
        <v>14811</v>
      </c>
      <c r="D1139" s="82" t="s">
        <v>576</v>
      </c>
      <c r="E1139" s="82">
        <v>480088915</v>
      </c>
      <c r="F1139" s="82" t="s">
        <v>11467</v>
      </c>
      <c r="G1139" s="82">
        <v>501730</v>
      </c>
      <c r="H1139" s="82">
        <v>501730</v>
      </c>
      <c r="I1139" s="82">
        <v>871080</v>
      </c>
      <c r="J1139" s="82">
        <v>871280</v>
      </c>
      <c r="K1139" s="82">
        <v>202012</v>
      </c>
      <c r="L1139" s="82">
        <v>202012</v>
      </c>
      <c r="M1139" s="82"/>
      <c r="N1139" s="82"/>
      <c r="O1139" s="82" t="s">
        <v>2711</v>
      </c>
      <c r="P1139" s="83">
        <v>1</v>
      </c>
      <c r="Q1139" s="84">
        <v>346500000</v>
      </c>
      <c r="R1139" s="84">
        <v>346500000</v>
      </c>
      <c r="S1139" s="82" t="s">
        <v>926</v>
      </c>
      <c r="T1139" s="84">
        <v>346500000</v>
      </c>
      <c r="U1139" s="82" t="s">
        <v>11470</v>
      </c>
      <c r="V1139" s="85">
        <v>44137.615358796298</v>
      </c>
    </row>
    <row r="1140" spans="1:22" ht="27.6" x14ac:dyDescent="0.3">
      <c r="A1140" s="82" t="s">
        <v>14810</v>
      </c>
      <c r="B1140" s="83">
        <v>1</v>
      </c>
      <c r="C1140" s="82" t="s">
        <v>14811</v>
      </c>
      <c r="D1140" s="82" t="s">
        <v>576</v>
      </c>
      <c r="E1140" s="82">
        <v>480088915</v>
      </c>
      <c r="F1140" s="82" t="s">
        <v>11467</v>
      </c>
      <c r="G1140" s="82">
        <v>501730</v>
      </c>
      <c r="H1140" s="82">
        <v>501730</v>
      </c>
      <c r="I1140" s="82">
        <v>871080</v>
      </c>
      <c r="J1140" s="82">
        <v>871280</v>
      </c>
      <c r="K1140" s="82">
        <v>202101</v>
      </c>
      <c r="L1140" s="82">
        <v>202101</v>
      </c>
      <c r="M1140" s="82"/>
      <c r="N1140" s="82"/>
      <c r="O1140" s="82" t="s">
        <v>2712</v>
      </c>
      <c r="P1140" s="83">
        <v>1</v>
      </c>
      <c r="Q1140" s="84">
        <v>220500000</v>
      </c>
      <c r="R1140" s="84">
        <v>220500000</v>
      </c>
      <c r="S1140" s="82" t="s">
        <v>926</v>
      </c>
      <c r="T1140" s="84">
        <v>220500000</v>
      </c>
      <c r="U1140" s="82" t="s">
        <v>11470</v>
      </c>
      <c r="V1140" s="85">
        <v>44137.615358796298</v>
      </c>
    </row>
    <row r="1141" spans="1:22" ht="27.6" x14ac:dyDescent="0.3">
      <c r="A1141" s="82" t="s">
        <v>14810</v>
      </c>
      <c r="B1141" s="83">
        <v>2</v>
      </c>
      <c r="C1141" s="82" t="s">
        <v>14811</v>
      </c>
      <c r="D1141" s="82" t="s">
        <v>576</v>
      </c>
      <c r="E1141" s="82">
        <v>480088915</v>
      </c>
      <c r="F1141" s="82" t="s">
        <v>11467</v>
      </c>
      <c r="G1141" s="82">
        <v>501730</v>
      </c>
      <c r="H1141" s="82">
        <v>501730</v>
      </c>
      <c r="I1141" s="82">
        <v>871080</v>
      </c>
      <c r="J1141" s="82">
        <v>871280</v>
      </c>
      <c r="K1141" s="82">
        <v>202102</v>
      </c>
      <c r="L1141" s="82">
        <v>202102</v>
      </c>
      <c r="M1141" s="82"/>
      <c r="N1141" s="82"/>
      <c r="O1141" s="82" t="s">
        <v>2713</v>
      </c>
      <c r="P1141" s="83">
        <v>1</v>
      </c>
      <c r="Q1141" s="84">
        <v>63000000</v>
      </c>
      <c r="R1141" s="84">
        <v>63000000</v>
      </c>
      <c r="S1141" s="82" t="s">
        <v>926</v>
      </c>
      <c r="T1141" s="84">
        <v>63000000</v>
      </c>
      <c r="U1141" s="82" t="s">
        <v>11470</v>
      </c>
      <c r="V1141" s="85">
        <v>44137.615358796298</v>
      </c>
    </row>
    <row r="1142" spans="1:22" ht="27.6" x14ac:dyDescent="0.3">
      <c r="A1142" s="82" t="s">
        <v>17153</v>
      </c>
      <c r="B1142" s="83">
        <v>0</v>
      </c>
      <c r="C1142" s="82" t="s">
        <v>12680</v>
      </c>
      <c r="D1142" s="82" t="s">
        <v>178</v>
      </c>
      <c r="E1142" s="82">
        <v>480088898</v>
      </c>
      <c r="F1142" s="82" t="s">
        <v>11467</v>
      </c>
      <c r="G1142" s="82">
        <v>501110</v>
      </c>
      <c r="H1142" s="82">
        <v>501110</v>
      </c>
      <c r="I1142" s="82">
        <v>872600</v>
      </c>
      <c r="J1142" s="82">
        <v>872600</v>
      </c>
      <c r="K1142" s="82">
        <v>202010</v>
      </c>
      <c r="L1142" s="82">
        <v>202010</v>
      </c>
      <c r="M1142" s="82"/>
      <c r="N1142" s="82"/>
      <c r="O1142" s="82" t="s">
        <v>2686</v>
      </c>
      <c r="P1142" s="83">
        <v>1</v>
      </c>
      <c r="Q1142" s="84">
        <v>7272727.2699999996</v>
      </c>
      <c r="R1142" s="84">
        <v>7272727.2699999996</v>
      </c>
      <c r="S1142" s="82" t="s">
        <v>926</v>
      </c>
      <c r="T1142" s="84">
        <v>7272727.2699999996</v>
      </c>
      <c r="U1142" s="82" t="s">
        <v>12771</v>
      </c>
      <c r="V1142" s="85">
        <v>44134.826956018522</v>
      </c>
    </row>
    <row r="1143" spans="1:22" ht="27.6" x14ac:dyDescent="0.3">
      <c r="A1143" s="82" t="s">
        <v>17153</v>
      </c>
      <c r="B1143" s="83">
        <v>1</v>
      </c>
      <c r="C1143" s="82" t="s">
        <v>12680</v>
      </c>
      <c r="D1143" s="82" t="s">
        <v>178</v>
      </c>
      <c r="E1143" s="82">
        <v>480088898</v>
      </c>
      <c r="F1143" s="82" t="s">
        <v>11467</v>
      </c>
      <c r="G1143" s="82">
        <v>501110</v>
      </c>
      <c r="H1143" s="82">
        <v>501120</v>
      </c>
      <c r="I1143" s="82">
        <v>872600</v>
      </c>
      <c r="J1143" s="82">
        <v>872600</v>
      </c>
      <c r="K1143" s="82">
        <v>202010</v>
      </c>
      <c r="L1143" s="82">
        <v>202010</v>
      </c>
      <c r="M1143" s="82"/>
      <c r="N1143" s="82"/>
      <c r="O1143" s="82" t="s">
        <v>2687</v>
      </c>
      <c r="P1143" s="83">
        <v>1</v>
      </c>
      <c r="Q1143" s="84">
        <v>909090.91</v>
      </c>
      <c r="R1143" s="84">
        <v>909090.91</v>
      </c>
      <c r="S1143" s="82" t="s">
        <v>926</v>
      </c>
      <c r="T1143" s="84">
        <v>909090.91</v>
      </c>
      <c r="U1143" s="82" t="s">
        <v>12771</v>
      </c>
      <c r="V1143" s="85">
        <v>44134.826956018522</v>
      </c>
    </row>
    <row r="1144" spans="1:22" ht="27.6" x14ac:dyDescent="0.3">
      <c r="A1144" s="82" t="s">
        <v>14817</v>
      </c>
      <c r="B1144" s="83">
        <v>0</v>
      </c>
      <c r="C1144" s="82" t="s">
        <v>13181</v>
      </c>
      <c r="D1144" s="82" t="s">
        <v>338</v>
      </c>
      <c r="E1144" s="82">
        <v>480088919</v>
      </c>
      <c r="F1144" s="82" t="s">
        <v>11467</v>
      </c>
      <c r="G1144" s="82">
        <v>501730</v>
      </c>
      <c r="H1144" s="82">
        <v>501730</v>
      </c>
      <c r="I1144" s="82">
        <v>872400</v>
      </c>
      <c r="J1144" s="82">
        <v>872400</v>
      </c>
      <c r="K1144" s="82">
        <v>202011</v>
      </c>
      <c r="L1144" s="82">
        <v>202011</v>
      </c>
      <c r="M1144" s="82"/>
      <c r="N1144" s="82"/>
      <c r="O1144" s="82" t="s">
        <v>2715</v>
      </c>
      <c r="P1144" s="83">
        <v>1</v>
      </c>
      <c r="Q1144" s="84">
        <v>5400000</v>
      </c>
      <c r="R1144" s="84">
        <v>5400000</v>
      </c>
      <c r="S1144" s="82" t="s">
        <v>926</v>
      </c>
      <c r="T1144" s="84">
        <v>5400000</v>
      </c>
      <c r="U1144" s="82" t="s">
        <v>12771</v>
      </c>
      <c r="V1144" s="85">
        <v>44137.702199074076</v>
      </c>
    </row>
    <row r="1145" spans="1:22" ht="27.6" x14ac:dyDescent="0.3">
      <c r="A1145" s="82" t="s">
        <v>14822</v>
      </c>
      <c r="B1145" s="83">
        <v>0</v>
      </c>
      <c r="C1145" s="82" t="s">
        <v>14268</v>
      </c>
      <c r="D1145" s="82" t="s">
        <v>496</v>
      </c>
      <c r="E1145" s="82">
        <v>480088943</v>
      </c>
      <c r="F1145" s="82" t="s">
        <v>11467</v>
      </c>
      <c r="G1145" s="82">
        <v>501730</v>
      </c>
      <c r="H1145" s="82">
        <v>501730</v>
      </c>
      <c r="I1145" s="82">
        <v>872320</v>
      </c>
      <c r="J1145" s="82">
        <v>872320</v>
      </c>
      <c r="K1145" s="82">
        <v>202011</v>
      </c>
      <c r="L1145" s="82">
        <v>202011</v>
      </c>
      <c r="M1145" s="82"/>
      <c r="N1145" s="82" t="s">
        <v>2722</v>
      </c>
      <c r="O1145" s="82" t="s">
        <v>2723</v>
      </c>
      <c r="P1145" s="83">
        <v>600</v>
      </c>
      <c r="Q1145" s="84">
        <v>32000</v>
      </c>
      <c r="R1145" s="84">
        <v>19200000</v>
      </c>
      <c r="S1145" s="82" t="s">
        <v>926</v>
      </c>
      <c r="T1145" s="84">
        <v>19200000</v>
      </c>
      <c r="U1145" s="82" t="s">
        <v>11487</v>
      </c>
      <c r="V1145" s="85">
        <v>44138.876689814817</v>
      </c>
    </row>
    <row r="1146" spans="1:22" ht="27.6" x14ac:dyDescent="0.3">
      <c r="A1146" s="82" t="s">
        <v>17158</v>
      </c>
      <c r="B1146" s="83">
        <v>0</v>
      </c>
      <c r="C1146" s="82" t="s">
        <v>14723</v>
      </c>
      <c r="D1146" s="82" t="s">
        <v>554</v>
      </c>
      <c r="E1146" s="82">
        <v>480088940</v>
      </c>
      <c r="F1146" s="82" t="s">
        <v>11467</v>
      </c>
      <c r="G1146" s="82">
        <v>501170</v>
      </c>
      <c r="H1146" s="82">
        <v>501170</v>
      </c>
      <c r="I1146" s="82">
        <v>872200</v>
      </c>
      <c r="J1146" s="82">
        <v>872200</v>
      </c>
      <c r="K1146" s="82">
        <v>202011</v>
      </c>
      <c r="L1146" s="82">
        <v>202011</v>
      </c>
      <c r="M1146" s="82"/>
      <c r="N1146" s="82"/>
      <c r="O1146" s="82" t="s">
        <v>2719</v>
      </c>
      <c r="P1146" s="83">
        <v>1</v>
      </c>
      <c r="Q1146" s="84">
        <v>2507121838</v>
      </c>
      <c r="R1146" s="84">
        <v>2507121838</v>
      </c>
      <c r="S1146" s="82" t="s">
        <v>926</v>
      </c>
      <c r="T1146" s="84">
        <v>2507121838</v>
      </c>
      <c r="U1146" s="82" t="s">
        <v>12771</v>
      </c>
      <c r="V1146" s="85">
        <v>44138.85974537037</v>
      </c>
    </row>
    <row r="1147" spans="1:22" ht="27.6" x14ac:dyDescent="0.3">
      <c r="A1147" s="82" t="s">
        <v>17158</v>
      </c>
      <c r="B1147" s="83">
        <v>1</v>
      </c>
      <c r="C1147" s="82" t="s">
        <v>14723</v>
      </c>
      <c r="D1147" s="82" t="s">
        <v>554</v>
      </c>
      <c r="E1147" s="82">
        <v>480088940</v>
      </c>
      <c r="F1147" s="82" t="s">
        <v>11467</v>
      </c>
      <c r="G1147" s="82">
        <v>501170</v>
      </c>
      <c r="H1147" s="82">
        <v>501170</v>
      </c>
      <c r="I1147" s="82">
        <v>872200</v>
      </c>
      <c r="J1147" s="82">
        <v>872200</v>
      </c>
      <c r="K1147" s="82">
        <v>202011</v>
      </c>
      <c r="L1147" s="82">
        <v>202011</v>
      </c>
      <c r="M1147" s="82"/>
      <c r="N1147" s="82"/>
      <c r="O1147" s="82" t="s">
        <v>2720</v>
      </c>
      <c r="P1147" s="83">
        <v>1</v>
      </c>
      <c r="Q1147" s="84">
        <v>115020567</v>
      </c>
      <c r="R1147" s="84">
        <v>115020567</v>
      </c>
      <c r="S1147" s="82" t="s">
        <v>926</v>
      </c>
      <c r="T1147" s="84">
        <v>115020567</v>
      </c>
      <c r="U1147" s="82" t="s">
        <v>12771</v>
      </c>
      <c r="V1147" s="85">
        <v>44138.85974537037</v>
      </c>
    </row>
    <row r="1148" spans="1:22" ht="27.6" x14ac:dyDescent="0.3">
      <c r="A1148" s="82" t="s">
        <v>17158</v>
      </c>
      <c r="B1148" s="83">
        <v>2</v>
      </c>
      <c r="C1148" s="82" t="s">
        <v>14723</v>
      </c>
      <c r="D1148" s="82" t="s">
        <v>554</v>
      </c>
      <c r="E1148" s="82">
        <v>480088940</v>
      </c>
      <c r="F1148" s="82" t="s">
        <v>11467</v>
      </c>
      <c r="G1148" s="82">
        <v>501170</v>
      </c>
      <c r="H1148" s="82">
        <v>501170</v>
      </c>
      <c r="I1148" s="82">
        <v>872200</v>
      </c>
      <c r="J1148" s="82">
        <v>872200</v>
      </c>
      <c r="K1148" s="82">
        <v>202011</v>
      </c>
      <c r="L1148" s="82">
        <v>202011</v>
      </c>
      <c r="M1148" s="82"/>
      <c r="N1148" s="82"/>
      <c r="O1148" s="82" t="s">
        <v>2721</v>
      </c>
      <c r="P1148" s="83">
        <v>1</v>
      </c>
      <c r="Q1148" s="84">
        <v>76680378</v>
      </c>
      <c r="R1148" s="84">
        <v>76680378</v>
      </c>
      <c r="S1148" s="82" t="s">
        <v>926</v>
      </c>
      <c r="T1148" s="84">
        <v>76680378</v>
      </c>
      <c r="U1148" s="82" t="s">
        <v>12771</v>
      </c>
      <c r="V1148" s="85">
        <v>44138.85974537037</v>
      </c>
    </row>
    <row r="1149" spans="1:22" ht="27.6" x14ac:dyDescent="0.3">
      <c r="A1149" s="82" t="s">
        <v>14827</v>
      </c>
      <c r="B1149" s="83">
        <v>0</v>
      </c>
      <c r="C1149" s="82" t="s">
        <v>13181</v>
      </c>
      <c r="D1149" s="82" t="s">
        <v>338</v>
      </c>
      <c r="E1149" s="82">
        <v>480088947</v>
      </c>
      <c r="F1149" s="82" t="s">
        <v>11467</v>
      </c>
      <c r="G1149" s="82">
        <v>501730</v>
      </c>
      <c r="H1149" s="82">
        <v>501730</v>
      </c>
      <c r="I1149" s="82">
        <v>872400</v>
      </c>
      <c r="J1149" s="82">
        <v>872400</v>
      </c>
      <c r="K1149" s="82">
        <v>202011</v>
      </c>
      <c r="L1149" s="82">
        <v>202011</v>
      </c>
      <c r="M1149" s="82"/>
      <c r="N1149" s="82"/>
      <c r="O1149" s="82" t="s">
        <v>2724</v>
      </c>
      <c r="P1149" s="83">
        <v>1</v>
      </c>
      <c r="Q1149" s="84">
        <v>5400000</v>
      </c>
      <c r="R1149" s="84">
        <v>5400000</v>
      </c>
      <c r="S1149" s="82" t="s">
        <v>926</v>
      </c>
      <c r="T1149" s="84">
        <v>5400000</v>
      </c>
      <c r="U1149" s="82" t="s">
        <v>12771</v>
      </c>
      <c r="V1149" s="85">
        <v>44138.884074074071</v>
      </c>
    </row>
    <row r="1150" spans="1:22" ht="27.6" x14ac:dyDescent="0.3">
      <c r="A1150" s="82" t="s">
        <v>14832</v>
      </c>
      <c r="B1150" s="83">
        <v>0</v>
      </c>
      <c r="C1150" s="82" t="s">
        <v>14393</v>
      </c>
      <c r="D1150" s="82" t="s">
        <v>523</v>
      </c>
      <c r="E1150" s="82">
        <v>480088949</v>
      </c>
      <c r="F1150" s="82" t="s">
        <v>11467</v>
      </c>
      <c r="G1150" s="82">
        <v>501730</v>
      </c>
      <c r="H1150" s="82">
        <v>501730</v>
      </c>
      <c r="I1150" s="82">
        <v>871280</v>
      </c>
      <c r="J1150" s="82">
        <v>872001</v>
      </c>
      <c r="K1150" s="82">
        <v>202011</v>
      </c>
      <c r="L1150" s="82">
        <v>202011</v>
      </c>
      <c r="M1150" s="82"/>
      <c r="N1150" s="82"/>
      <c r="O1150" s="82" t="s">
        <v>2725</v>
      </c>
      <c r="P1150" s="83">
        <v>1</v>
      </c>
      <c r="Q1150" s="84">
        <v>22110000</v>
      </c>
      <c r="R1150" s="84">
        <v>22110000</v>
      </c>
      <c r="S1150" s="82" t="s">
        <v>926</v>
      </c>
      <c r="T1150" s="84">
        <v>22110000</v>
      </c>
      <c r="U1150" s="82" t="s">
        <v>12771</v>
      </c>
      <c r="V1150" s="85">
        <v>44138.887557870374</v>
      </c>
    </row>
    <row r="1151" spans="1:22" ht="27.6" x14ac:dyDescent="0.3">
      <c r="A1151" s="82" t="s">
        <v>14837</v>
      </c>
      <c r="B1151" s="83">
        <v>0</v>
      </c>
      <c r="C1151" s="82" t="s">
        <v>14504</v>
      </c>
      <c r="D1151" s="82" t="s">
        <v>539</v>
      </c>
      <c r="E1151" s="82">
        <v>480088952</v>
      </c>
      <c r="F1151" s="82" t="s">
        <v>11467</v>
      </c>
      <c r="G1151" s="82">
        <v>501730</v>
      </c>
      <c r="H1151" s="82">
        <v>501730</v>
      </c>
      <c r="I1151" s="82">
        <v>871080</v>
      </c>
      <c r="J1151" s="82">
        <v>871080</v>
      </c>
      <c r="K1151" s="82">
        <v>202011</v>
      </c>
      <c r="L1151" s="82">
        <v>202011</v>
      </c>
      <c r="M1151" s="82"/>
      <c r="N1151" s="82"/>
      <c r="O1151" s="82" t="s">
        <v>2726</v>
      </c>
      <c r="P1151" s="83">
        <v>1</v>
      </c>
      <c r="Q1151" s="84">
        <v>249503685</v>
      </c>
      <c r="R1151" s="84">
        <v>249503685</v>
      </c>
      <c r="S1151" s="82" t="s">
        <v>926</v>
      </c>
      <c r="T1151" s="84">
        <v>249503685</v>
      </c>
      <c r="U1151" s="82" t="s">
        <v>11470</v>
      </c>
      <c r="V1151" s="85">
        <v>44139.406134259261</v>
      </c>
    </row>
    <row r="1152" spans="1:22" ht="27.6" x14ac:dyDescent="0.3">
      <c r="A1152" s="82" t="s">
        <v>17163</v>
      </c>
      <c r="B1152" s="83">
        <v>0</v>
      </c>
      <c r="C1152" s="82" t="s">
        <v>17015</v>
      </c>
      <c r="D1152" s="82" t="s">
        <v>290</v>
      </c>
      <c r="E1152" s="82">
        <v>480088955</v>
      </c>
      <c r="F1152" s="82" t="s">
        <v>11467</v>
      </c>
      <c r="G1152" s="82">
        <v>501730</v>
      </c>
      <c r="H1152" s="82">
        <v>501730</v>
      </c>
      <c r="I1152" s="82">
        <v>872320</v>
      </c>
      <c r="J1152" s="82">
        <v>872320</v>
      </c>
      <c r="K1152" s="82">
        <v>202011</v>
      </c>
      <c r="L1152" s="82">
        <v>202011</v>
      </c>
      <c r="M1152" s="82"/>
      <c r="N1152" s="82"/>
      <c r="O1152" s="82" t="s">
        <v>2729</v>
      </c>
      <c r="P1152" s="83">
        <v>45</v>
      </c>
      <c r="Q1152" s="84">
        <v>19000</v>
      </c>
      <c r="R1152" s="84">
        <v>855000</v>
      </c>
      <c r="S1152" s="82" t="s">
        <v>926</v>
      </c>
      <c r="T1152" s="84">
        <v>855000</v>
      </c>
      <c r="U1152" s="82" t="s">
        <v>11487</v>
      </c>
      <c r="V1152" s="85">
        <v>44139.40697916667</v>
      </c>
    </row>
    <row r="1153" spans="1:22" ht="27.6" x14ac:dyDescent="0.3">
      <c r="A1153" s="82" t="s">
        <v>17163</v>
      </c>
      <c r="B1153" s="83">
        <v>1</v>
      </c>
      <c r="C1153" s="82" t="s">
        <v>17015</v>
      </c>
      <c r="D1153" s="82" t="s">
        <v>290</v>
      </c>
      <c r="E1153" s="82">
        <v>480088955</v>
      </c>
      <c r="F1153" s="82" t="s">
        <v>11467</v>
      </c>
      <c r="G1153" s="82">
        <v>501730</v>
      </c>
      <c r="H1153" s="82">
        <v>501730</v>
      </c>
      <c r="I1153" s="82">
        <v>872320</v>
      </c>
      <c r="J1153" s="82">
        <v>872320</v>
      </c>
      <c r="K1153" s="82">
        <v>202011</v>
      </c>
      <c r="L1153" s="82">
        <v>202011</v>
      </c>
      <c r="M1153" s="82"/>
      <c r="N1153" s="82"/>
      <c r="O1153" s="82" t="s">
        <v>2730</v>
      </c>
      <c r="P1153" s="83">
        <v>45</v>
      </c>
      <c r="Q1153" s="84">
        <v>6000</v>
      </c>
      <c r="R1153" s="84">
        <v>270000</v>
      </c>
      <c r="S1153" s="82" t="s">
        <v>926</v>
      </c>
      <c r="T1153" s="84">
        <v>270000</v>
      </c>
      <c r="U1153" s="82" t="s">
        <v>11487</v>
      </c>
      <c r="V1153" s="85">
        <v>44139.40697916667</v>
      </c>
    </row>
    <row r="1154" spans="1:22" ht="27.6" x14ac:dyDescent="0.3">
      <c r="A1154" s="82" t="s">
        <v>17163</v>
      </c>
      <c r="B1154" s="83">
        <v>2</v>
      </c>
      <c r="C1154" s="82" t="s">
        <v>17015</v>
      </c>
      <c r="D1154" s="82" t="s">
        <v>290</v>
      </c>
      <c r="E1154" s="82">
        <v>480088955</v>
      </c>
      <c r="F1154" s="82" t="s">
        <v>11467</v>
      </c>
      <c r="G1154" s="82">
        <v>501730</v>
      </c>
      <c r="H1154" s="82">
        <v>501730</v>
      </c>
      <c r="I1154" s="82">
        <v>872320</v>
      </c>
      <c r="J1154" s="82">
        <v>872320</v>
      </c>
      <c r="K1154" s="82">
        <v>202011</v>
      </c>
      <c r="L1154" s="82">
        <v>202011</v>
      </c>
      <c r="M1154" s="82"/>
      <c r="N1154" s="82"/>
      <c r="O1154" s="82" t="s">
        <v>2731</v>
      </c>
      <c r="P1154" s="83">
        <v>45</v>
      </c>
      <c r="Q1154" s="84">
        <v>6000</v>
      </c>
      <c r="R1154" s="84">
        <v>270000</v>
      </c>
      <c r="S1154" s="82" t="s">
        <v>926</v>
      </c>
      <c r="T1154" s="84">
        <v>270000</v>
      </c>
      <c r="U1154" s="82" t="s">
        <v>11487</v>
      </c>
      <c r="V1154" s="85">
        <v>44139.40697916667</v>
      </c>
    </row>
    <row r="1155" spans="1:22" ht="27.6" x14ac:dyDescent="0.3">
      <c r="A1155" s="82" t="s">
        <v>17163</v>
      </c>
      <c r="B1155" s="83">
        <v>3</v>
      </c>
      <c r="C1155" s="82" t="s">
        <v>17015</v>
      </c>
      <c r="D1155" s="82" t="s">
        <v>290</v>
      </c>
      <c r="E1155" s="82">
        <v>480088955</v>
      </c>
      <c r="F1155" s="82" t="s">
        <v>11467</v>
      </c>
      <c r="G1155" s="82">
        <v>501730</v>
      </c>
      <c r="H1155" s="82">
        <v>501730</v>
      </c>
      <c r="I1155" s="82">
        <v>872320</v>
      </c>
      <c r="J1155" s="82">
        <v>872320</v>
      </c>
      <c r="K1155" s="82">
        <v>202011</v>
      </c>
      <c r="L1155" s="82">
        <v>202011</v>
      </c>
      <c r="M1155" s="82"/>
      <c r="N1155" s="82"/>
      <c r="O1155" s="82" t="s">
        <v>2732</v>
      </c>
      <c r="P1155" s="83">
        <v>45</v>
      </c>
      <c r="Q1155" s="84">
        <v>6000</v>
      </c>
      <c r="R1155" s="84">
        <v>270000</v>
      </c>
      <c r="S1155" s="82" t="s">
        <v>926</v>
      </c>
      <c r="T1155" s="84">
        <v>270000</v>
      </c>
      <c r="U1155" s="82" t="s">
        <v>11487</v>
      </c>
      <c r="V1155" s="85">
        <v>44139.40697916667</v>
      </c>
    </row>
    <row r="1156" spans="1:22" ht="27.6" x14ac:dyDescent="0.3">
      <c r="A1156" s="82" t="s">
        <v>17163</v>
      </c>
      <c r="B1156" s="83">
        <v>4</v>
      </c>
      <c r="C1156" s="82" t="s">
        <v>17015</v>
      </c>
      <c r="D1156" s="82" t="s">
        <v>290</v>
      </c>
      <c r="E1156" s="82">
        <v>480088955</v>
      </c>
      <c r="F1156" s="82" t="s">
        <v>11467</v>
      </c>
      <c r="G1156" s="82">
        <v>501730</v>
      </c>
      <c r="H1156" s="82">
        <v>501730</v>
      </c>
      <c r="I1156" s="82">
        <v>872320</v>
      </c>
      <c r="J1156" s="82">
        <v>872320</v>
      </c>
      <c r="K1156" s="82">
        <v>202011</v>
      </c>
      <c r="L1156" s="82">
        <v>202011</v>
      </c>
      <c r="M1156" s="82"/>
      <c r="N1156" s="82"/>
      <c r="O1156" s="82" t="s">
        <v>2733</v>
      </c>
      <c r="P1156" s="83">
        <v>45</v>
      </c>
      <c r="Q1156" s="84">
        <v>80000</v>
      </c>
      <c r="R1156" s="84">
        <v>3600000</v>
      </c>
      <c r="S1156" s="82" t="s">
        <v>926</v>
      </c>
      <c r="T1156" s="84">
        <v>3600000</v>
      </c>
      <c r="U1156" s="82" t="s">
        <v>11487</v>
      </c>
      <c r="V1156" s="85">
        <v>44139.40697916667</v>
      </c>
    </row>
    <row r="1157" spans="1:22" ht="27.6" x14ac:dyDescent="0.3">
      <c r="A1157" s="82" t="s">
        <v>17163</v>
      </c>
      <c r="B1157" s="83">
        <v>5</v>
      </c>
      <c r="C1157" s="82" t="s">
        <v>17015</v>
      </c>
      <c r="D1157" s="82" t="s">
        <v>290</v>
      </c>
      <c r="E1157" s="82">
        <v>480088955</v>
      </c>
      <c r="F1157" s="82" t="s">
        <v>11467</v>
      </c>
      <c r="G1157" s="82">
        <v>501730</v>
      </c>
      <c r="H1157" s="82">
        <v>501730</v>
      </c>
      <c r="I1157" s="82">
        <v>872320</v>
      </c>
      <c r="J1157" s="82">
        <v>872320</v>
      </c>
      <c r="K1157" s="82">
        <v>202011</v>
      </c>
      <c r="L1157" s="82">
        <v>202011</v>
      </c>
      <c r="M1157" s="82"/>
      <c r="N1157" s="82"/>
      <c r="O1157" s="82" t="s">
        <v>2734</v>
      </c>
      <c r="P1157" s="83">
        <v>41</v>
      </c>
      <c r="Q1157" s="84">
        <v>15000</v>
      </c>
      <c r="R1157" s="84">
        <v>615000</v>
      </c>
      <c r="S1157" s="82" t="s">
        <v>926</v>
      </c>
      <c r="T1157" s="84">
        <v>615000</v>
      </c>
      <c r="U1157" s="82" t="s">
        <v>11487</v>
      </c>
      <c r="V1157" s="85">
        <v>44139.40697916667</v>
      </c>
    </row>
    <row r="1158" spans="1:22" ht="27.6" x14ac:dyDescent="0.3">
      <c r="A1158" s="82" t="s">
        <v>14847</v>
      </c>
      <c r="B1158" s="83">
        <v>0</v>
      </c>
      <c r="C1158" s="82" t="s">
        <v>14848</v>
      </c>
      <c r="D1158" s="82" t="s">
        <v>589</v>
      </c>
      <c r="E1158" s="82">
        <v>480088956</v>
      </c>
      <c r="F1158" s="82" t="s">
        <v>11467</v>
      </c>
      <c r="G1158" s="82">
        <v>501730</v>
      </c>
      <c r="H1158" s="82">
        <v>501730</v>
      </c>
      <c r="I1158" s="82">
        <v>871080</v>
      </c>
      <c r="J1158" s="82">
        <v>871080</v>
      </c>
      <c r="K1158" s="82">
        <v>202011</v>
      </c>
      <c r="L1158" s="82">
        <v>202011</v>
      </c>
      <c r="M1158" s="82"/>
      <c r="N1158" s="82"/>
      <c r="O1158" s="82" t="s">
        <v>2735</v>
      </c>
      <c r="P1158" s="83">
        <v>1</v>
      </c>
      <c r="Q1158" s="84">
        <v>151536000</v>
      </c>
      <c r="R1158" s="84">
        <v>151536000</v>
      </c>
      <c r="S1158" s="82" t="s">
        <v>926</v>
      </c>
      <c r="T1158" s="84">
        <v>151536000</v>
      </c>
      <c r="U1158" s="82" t="s">
        <v>11470</v>
      </c>
      <c r="V1158" s="85">
        <v>44139.407175925924</v>
      </c>
    </row>
    <row r="1159" spans="1:22" ht="13.8" x14ac:dyDescent="0.3">
      <c r="A1159" s="82" t="s">
        <v>14854</v>
      </c>
      <c r="B1159" s="83">
        <v>0</v>
      </c>
      <c r="C1159" s="82" t="s">
        <v>14855</v>
      </c>
      <c r="D1159" s="82" t="s">
        <v>600</v>
      </c>
      <c r="E1159" s="82">
        <v>480088979</v>
      </c>
      <c r="F1159" s="82" t="s">
        <v>11467</v>
      </c>
      <c r="G1159" s="82">
        <v>501730</v>
      </c>
      <c r="H1159" s="82">
        <v>501730</v>
      </c>
      <c r="I1159" s="82">
        <v>872310</v>
      </c>
      <c r="J1159" s="82">
        <v>872310</v>
      </c>
      <c r="K1159" s="82">
        <v>202011</v>
      </c>
      <c r="L1159" s="82">
        <v>202011</v>
      </c>
      <c r="M1159" s="82"/>
      <c r="N1159" s="82"/>
      <c r="O1159" s="82" t="s">
        <v>2743</v>
      </c>
      <c r="P1159" s="83">
        <v>1</v>
      </c>
      <c r="Q1159" s="84">
        <v>198000000</v>
      </c>
      <c r="R1159" s="84">
        <v>198000000</v>
      </c>
      <c r="S1159" s="82" t="s">
        <v>926</v>
      </c>
      <c r="T1159" s="84">
        <v>198000000</v>
      </c>
      <c r="U1159" s="82" t="s">
        <v>11487</v>
      </c>
      <c r="V1159" s="85">
        <v>44139.838935185187</v>
      </c>
    </row>
    <row r="1160" spans="1:22" ht="13.8" x14ac:dyDescent="0.3">
      <c r="A1160" s="82" t="s">
        <v>14854</v>
      </c>
      <c r="B1160" s="83">
        <v>1</v>
      </c>
      <c r="C1160" s="82" t="s">
        <v>14855</v>
      </c>
      <c r="D1160" s="82" t="s">
        <v>600</v>
      </c>
      <c r="E1160" s="82">
        <v>480088979</v>
      </c>
      <c r="F1160" s="82" t="s">
        <v>11467</v>
      </c>
      <c r="G1160" s="82">
        <v>501730</v>
      </c>
      <c r="H1160" s="82">
        <v>501730</v>
      </c>
      <c r="I1160" s="82">
        <v>872310</v>
      </c>
      <c r="J1160" s="82">
        <v>872310</v>
      </c>
      <c r="K1160" s="82">
        <v>202011</v>
      </c>
      <c r="L1160" s="82">
        <v>202011</v>
      </c>
      <c r="M1160" s="82"/>
      <c r="N1160" s="82"/>
      <c r="O1160" s="82" t="s">
        <v>2744</v>
      </c>
      <c r="P1160" s="83">
        <v>1</v>
      </c>
      <c r="Q1160" s="84">
        <v>21956000</v>
      </c>
      <c r="R1160" s="84">
        <v>21956000</v>
      </c>
      <c r="S1160" s="82" t="s">
        <v>926</v>
      </c>
      <c r="T1160" s="84">
        <v>21956000</v>
      </c>
      <c r="U1160" s="82" t="s">
        <v>11487</v>
      </c>
      <c r="V1160" s="85">
        <v>44139.838935185187</v>
      </c>
    </row>
    <row r="1161" spans="1:22" ht="27.6" x14ac:dyDescent="0.3">
      <c r="A1161" s="82" t="s">
        <v>14861</v>
      </c>
      <c r="B1161" s="83">
        <v>0</v>
      </c>
      <c r="C1161" s="82" t="s">
        <v>14855</v>
      </c>
      <c r="D1161" s="82" t="s">
        <v>600</v>
      </c>
      <c r="E1161" s="82">
        <v>480088974</v>
      </c>
      <c r="F1161" s="82" t="s">
        <v>11467</v>
      </c>
      <c r="G1161" s="82">
        <v>501730</v>
      </c>
      <c r="H1161" s="82">
        <v>501730</v>
      </c>
      <c r="I1161" s="82">
        <v>872310</v>
      </c>
      <c r="J1161" s="82">
        <v>872310</v>
      </c>
      <c r="K1161" s="82">
        <v>202011</v>
      </c>
      <c r="L1161" s="82">
        <v>202011</v>
      </c>
      <c r="M1161" s="82"/>
      <c r="N1161" s="82"/>
      <c r="O1161" s="82" t="s">
        <v>2737</v>
      </c>
      <c r="P1161" s="83">
        <v>1</v>
      </c>
      <c r="Q1161" s="84">
        <v>35429000</v>
      </c>
      <c r="R1161" s="84">
        <v>35429000</v>
      </c>
      <c r="S1161" s="82" t="s">
        <v>926</v>
      </c>
      <c r="T1161" s="84">
        <v>35429000</v>
      </c>
      <c r="U1161" s="82" t="s">
        <v>11487</v>
      </c>
      <c r="V1161" s="85">
        <v>44139.770150462966</v>
      </c>
    </row>
    <row r="1162" spans="1:22" ht="27.6" x14ac:dyDescent="0.3">
      <c r="A1162" s="82" t="s">
        <v>14861</v>
      </c>
      <c r="B1162" s="83">
        <v>1</v>
      </c>
      <c r="C1162" s="82" t="s">
        <v>14855</v>
      </c>
      <c r="D1162" s="82" t="s">
        <v>600</v>
      </c>
      <c r="E1162" s="82">
        <v>480088974</v>
      </c>
      <c r="F1162" s="82" t="s">
        <v>11467</v>
      </c>
      <c r="G1162" s="82">
        <v>501730</v>
      </c>
      <c r="H1162" s="82">
        <v>501730</v>
      </c>
      <c r="I1162" s="82">
        <v>872310</v>
      </c>
      <c r="J1162" s="82">
        <v>872310</v>
      </c>
      <c r="K1162" s="82">
        <v>202011</v>
      </c>
      <c r="L1162" s="82">
        <v>202011</v>
      </c>
      <c r="M1162" s="82"/>
      <c r="N1162" s="82"/>
      <c r="O1162" s="82" t="s">
        <v>2738</v>
      </c>
      <c r="P1162" s="83">
        <v>1</v>
      </c>
      <c r="Q1162" s="84">
        <v>38183500</v>
      </c>
      <c r="R1162" s="84">
        <v>38183500</v>
      </c>
      <c r="S1162" s="82" t="s">
        <v>926</v>
      </c>
      <c r="T1162" s="84">
        <v>38183500</v>
      </c>
      <c r="U1162" s="82" t="s">
        <v>11487</v>
      </c>
      <c r="V1162" s="85">
        <v>44139.770150462966</v>
      </c>
    </row>
    <row r="1163" spans="1:22" ht="27.6" x14ac:dyDescent="0.3">
      <c r="A1163" s="82" t="s">
        <v>14866</v>
      </c>
      <c r="B1163" s="83">
        <v>0</v>
      </c>
      <c r="C1163" s="82" t="s">
        <v>14855</v>
      </c>
      <c r="D1163" s="82" t="s">
        <v>600</v>
      </c>
      <c r="E1163" s="82">
        <v>480088977</v>
      </c>
      <c r="F1163" s="82" t="s">
        <v>11467</v>
      </c>
      <c r="G1163" s="82">
        <v>501730</v>
      </c>
      <c r="H1163" s="82">
        <v>501730</v>
      </c>
      <c r="I1163" s="82">
        <v>872310</v>
      </c>
      <c r="J1163" s="82">
        <v>872310</v>
      </c>
      <c r="K1163" s="82">
        <v>202011</v>
      </c>
      <c r="L1163" s="82">
        <v>202011</v>
      </c>
      <c r="M1163" s="82"/>
      <c r="N1163" s="82"/>
      <c r="O1163" s="82" t="s">
        <v>2740</v>
      </c>
      <c r="P1163" s="83">
        <v>1</v>
      </c>
      <c r="Q1163" s="84">
        <v>92392200</v>
      </c>
      <c r="R1163" s="84">
        <v>92392200</v>
      </c>
      <c r="S1163" s="82" t="s">
        <v>926</v>
      </c>
      <c r="T1163" s="84">
        <v>92392200</v>
      </c>
      <c r="U1163" s="82" t="s">
        <v>11487</v>
      </c>
      <c r="V1163" s="85">
        <v>44139.773136574076</v>
      </c>
    </row>
    <row r="1164" spans="1:22" ht="27.6" x14ac:dyDescent="0.3">
      <c r="A1164" s="82" t="s">
        <v>14871</v>
      </c>
      <c r="B1164" s="83">
        <v>0</v>
      </c>
      <c r="C1164" s="82" t="s">
        <v>14698</v>
      </c>
      <c r="D1164" s="82" t="s">
        <v>587</v>
      </c>
      <c r="E1164" s="82">
        <v>480088957</v>
      </c>
      <c r="F1164" s="82" t="s">
        <v>11467</v>
      </c>
      <c r="G1164" s="82">
        <v>501190</v>
      </c>
      <c r="H1164" s="82">
        <v>501190</v>
      </c>
      <c r="I1164" s="82">
        <v>872001</v>
      </c>
      <c r="J1164" s="82">
        <v>872001</v>
      </c>
      <c r="K1164" s="82">
        <v>202011</v>
      </c>
      <c r="L1164" s="82">
        <v>202011</v>
      </c>
      <c r="M1164" s="82"/>
      <c r="N1164" s="82"/>
      <c r="O1164" s="82" t="s">
        <v>2736</v>
      </c>
      <c r="P1164" s="83">
        <v>1</v>
      </c>
      <c r="Q1164" s="84">
        <v>3000000</v>
      </c>
      <c r="R1164" s="84">
        <v>3000000</v>
      </c>
      <c r="S1164" s="82" t="s">
        <v>926</v>
      </c>
      <c r="T1164" s="84">
        <v>3000000</v>
      </c>
      <c r="U1164" s="82" t="s">
        <v>12771</v>
      </c>
      <c r="V1164" s="85">
        <v>44139.501423611109</v>
      </c>
    </row>
    <row r="1165" spans="1:22" ht="13.8" x14ac:dyDescent="0.3">
      <c r="A1165" s="82" t="s">
        <v>14876</v>
      </c>
      <c r="B1165" s="83">
        <v>0</v>
      </c>
      <c r="C1165" s="82" t="s">
        <v>14855</v>
      </c>
      <c r="D1165" s="82" t="s">
        <v>600</v>
      </c>
      <c r="E1165" s="82">
        <v>480088978</v>
      </c>
      <c r="F1165" s="82" t="s">
        <v>11467</v>
      </c>
      <c r="G1165" s="82">
        <v>501730</v>
      </c>
      <c r="H1165" s="82">
        <v>501730</v>
      </c>
      <c r="I1165" s="82">
        <v>872310</v>
      </c>
      <c r="J1165" s="82">
        <v>872310</v>
      </c>
      <c r="K1165" s="82">
        <v>202011</v>
      </c>
      <c r="L1165" s="82">
        <v>202011</v>
      </c>
      <c r="M1165" s="82"/>
      <c r="N1165" s="82"/>
      <c r="O1165" s="82" t="s">
        <v>2741</v>
      </c>
      <c r="P1165" s="83">
        <v>1</v>
      </c>
      <c r="Q1165" s="84">
        <v>33573190</v>
      </c>
      <c r="R1165" s="84">
        <v>33573190</v>
      </c>
      <c r="S1165" s="82" t="s">
        <v>926</v>
      </c>
      <c r="T1165" s="84">
        <v>33573190</v>
      </c>
      <c r="U1165" s="82" t="s">
        <v>11487</v>
      </c>
      <c r="V1165" s="85">
        <v>44139.774409722224</v>
      </c>
    </row>
    <row r="1166" spans="1:22" ht="27.6" x14ac:dyDescent="0.3">
      <c r="A1166" s="82" t="s">
        <v>14881</v>
      </c>
      <c r="B1166" s="83">
        <v>0</v>
      </c>
      <c r="C1166" s="82" t="s">
        <v>14723</v>
      </c>
      <c r="D1166" s="82" t="s">
        <v>554</v>
      </c>
      <c r="E1166" s="82">
        <v>480088980</v>
      </c>
      <c r="F1166" s="82" t="s">
        <v>11467</v>
      </c>
      <c r="G1166" s="82">
        <v>501170</v>
      </c>
      <c r="H1166" s="82">
        <v>501170</v>
      </c>
      <c r="I1166" s="82">
        <v>872200</v>
      </c>
      <c r="J1166" s="82">
        <v>872200</v>
      </c>
      <c r="K1166" s="82">
        <v>202011</v>
      </c>
      <c r="L1166" s="82">
        <v>202011</v>
      </c>
      <c r="M1166" s="82"/>
      <c r="N1166" s="82"/>
      <c r="O1166" s="82" t="s">
        <v>2746</v>
      </c>
      <c r="P1166" s="83">
        <v>1</v>
      </c>
      <c r="Q1166" s="84">
        <v>2735159486</v>
      </c>
      <c r="R1166" s="84">
        <v>2735159486</v>
      </c>
      <c r="S1166" s="82" t="s">
        <v>926</v>
      </c>
      <c r="T1166" s="84">
        <v>2735159486</v>
      </c>
      <c r="U1166" s="82" t="s">
        <v>12771</v>
      </c>
      <c r="V1166" s="85">
        <v>44139.839814814812</v>
      </c>
    </row>
    <row r="1167" spans="1:22" ht="27.6" x14ac:dyDescent="0.3">
      <c r="A1167" s="82" t="s">
        <v>17168</v>
      </c>
      <c r="B1167" s="83">
        <v>0</v>
      </c>
      <c r="C1167" s="82" t="s">
        <v>14215</v>
      </c>
      <c r="D1167" s="82" t="s">
        <v>431</v>
      </c>
      <c r="E1167" s="82">
        <v>480089097</v>
      </c>
      <c r="F1167" s="82" t="s">
        <v>11467</v>
      </c>
      <c r="G1167" s="82">
        <v>501170</v>
      </c>
      <c r="H1167" s="82">
        <v>501170</v>
      </c>
      <c r="I1167" s="82">
        <v>872600</v>
      </c>
      <c r="J1167" s="82">
        <v>872600</v>
      </c>
      <c r="K1167" s="82">
        <v>202011</v>
      </c>
      <c r="L1167" s="82">
        <v>202011</v>
      </c>
      <c r="M1167" s="82"/>
      <c r="N1167" s="82"/>
      <c r="O1167" s="82" t="s">
        <v>2750</v>
      </c>
      <c r="P1167" s="83">
        <v>44</v>
      </c>
      <c r="Q1167" s="84">
        <v>36300</v>
      </c>
      <c r="R1167" s="84">
        <v>1597200</v>
      </c>
      <c r="S1167" s="82" t="s">
        <v>926</v>
      </c>
      <c r="T1167" s="84">
        <v>1597200</v>
      </c>
      <c r="U1167" s="82" t="s">
        <v>12771</v>
      </c>
      <c r="V1167" s="85">
        <v>44144.637361111112</v>
      </c>
    </row>
    <row r="1168" spans="1:22" ht="27.6" x14ac:dyDescent="0.3">
      <c r="A1168" s="82" t="s">
        <v>17168</v>
      </c>
      <c r="B1168" s="83">
        <v>1</v>
      </c>
      <c r="C1168" s="82" t="s">
        <v>14215</v>
      </c>
      <c r="D1168" s="82" t="s">
        <v>431</v>
      </c>
      <c r="E1168" s="82">
        <v>480089097</v>
      </c>
      <c r="F1168" s="82" t="s">
        <v>11467</v>
      </c>
      <c r="G1168" s="82">
        <v>501170</v>
      </c>
      <c r="H1168" s="82">
        <v>501170</v>
      </c>
      <c r="I1168" s="82">
        <v>872600</v>
      </c>
      <c r="J1168" s="82">
        <v>872600</v>
      </c>
      <c r="K1168" s="82">
        <v>202011</v>
      </c>
      <c r="L1168" s="82">
        <v>202011</v>
      </c>
      <c r="M1168" s="82"/>
      <c r="N1168" s="82"/>
      <c r="O1168" s="82" t="s">
        <v>2751</v>
      </c>
      <c r="P1168" s="83">
        <v>32</v>
      </c>
      <c r="Q1168" s="84">
        <v>36300</v>
      </c>
      <c r="R1168" s="84">
        <v>1161600</v>
      </c>
      <c r="S1168" s="82" t="s">
        <v>926</v>
      </c>
      <c r="T1168" s="84">
        <v>1161600</v>
      </c>
      <c r="U1168" s="82" t="s">
        <v>12771</v>
      </c>
      <c r="V1168" s="85">
        <v>44144.637361111112</v>
      </c>
    </row>
    <row r="1169" spans="1:22" ht="27.6" x14ac:dyDescent="0.3">
      <c r="A1169" s="82" t="s">
        <v>14886</v>
      </c>
      <c r="B1169" s="83">
        <v>0</v>
      </c>
      <c r="C1169" s="82" t="s">
        <v>14887</v>
      </c>
      <c r="D1169" s="82" t="s">
        <v>609</v>
      </c>
      <c r="E1169" s="82">
        <v>480089038</v>
      </c>
      <c r="F1169" s="82" t="s">
        <v>11467</v>
      </c>
      <c r="G1169" s="82">
        <v>501210</v>
      </c>
      <c r="H1169" s="82">
        <v>501210</v>
      </c>
      <c r="I1169" s="82">
        <v>872050</v>
      </c>
      <c r="J1169" s="82">
        <v>872050</v>
      </c>
      <c r="K1169" s="82">
        <v>202011</v>
      </c>
      <c r="L1169" s="82">
        <v>202011</v>
      </c>
      <c r="M1169" s="82"/>
      <c r="N1169" s="82"/>
      <c r="O1169" s="82" t="s">
        <v>2748</v>
      </c>
      <c r="P1169" s="83">
        <v>1</v>
      </c>
      <c r="Q1169" s="84">
        <v>30000000</v>
      </c>
      <c r="R1169" s="84">
        <v>30000000</v>
      </c>
      <c r="S1169" s="82" t="s">
        <v>926</v>
      </c>
      <c r="T1169" s="84">
        <v>30000000</v>
      </c>
      <c r="U1169" s="82" t="s">
        <v>12771</v>
      </c>
      <c r="V1169" s="85">
        <v>44141.423807870371</v>
      </c>
    </row>
    <row r="1170" spans="1:22" ht="27.6" x14ac:dyDescent="0.3">
      <c r="A1170" s="82" t="s">
        <v>14894</v>
      </c>
      <c r="B1170" s="83">
        <v>0</v>
      </c>
      <c r="C1170" s="82" t="s">
        <v>14781</v>
      </c>
      <c r="D1170" s="82" t="s">
        <v>360</v>
      </c>
      <c r="E1170" s="82">
        <v>480089095</v>
      </c>
      <c r="F1170" s="82" t="s">
        <v>11467</v>
      </c>
      <c r="G1170" s="82">
        <v>501730</v>
      </c>
      <c r="H1170" s="82">
        <v>501730</v>
      </c>
      <c r="I1170" s="82">
        <v>872400</v>
      </c>
      <c r="J1170" s="82">
        <v>872400</v>
      </c>
      <c r="K1170" s="82">
        <v>202011</v>
      </c>
      <c r="L1170" s="82">
        <v>202011</v>
      </c>
      <c r="M1170" s="82"/>
      <c r="N1170" s="82"/>
      <c r="O1170" s="82" t="s">
        <v>2749</v>
      </c>
      <c r="P1170" s="83">
        <v>1</v>
      </c>
      <c r="Q1170" s="84">
        <v>5400000</v>
      </c>
      <c r="R1170" s="84">
        <v>5400000</v>
      </c>
      <c r="S1170" s="82" t="s">
        <v>926</v>
      </c>
      <c r="T1170" s="84">
        <v>5400000</v>
      </c>
      <c r="U1170" s="82" t="s">
        <v>12771</v>
      </c>
      <c r="V1170" s="85">
        <v>44144.60423611111</v>
      </c>
    </row>
    <row r="1171" spans="1:22" ht="27.6" x14ac:dyDescent="0.3">
      <c r="A1171" s="82" t="s">
        <v>14899</v>
      </c>
      <c r="B1171" s="83">
        <v>0</v>
      </c>
      <c r="C1171" s="82" t="s">
        <v>14900</v>
      </c>
      <c r="D1171" s="82" t="s">
        <v>607</v>
      </c>
      <c r="E1171" s="82">
        <v>480089128</v>
      </c>
      <c r="F1171" s="82" t="s">
        <v>11467</v>
      </c>
      <c r="G1171" s="82">
        <v>501730</v>
      </c>
      <c r="H1171" s="82">
        <v>501730</v>
      </c>
      <c r="I1171" s="82">
        <v>871080</v>
      </c>
      <c r="J1171" s="82">
        <v>871080</v>
      </c>
      <c r="K1171" s="82">
        <v>202011</v>
      </c>
      <c r="L1171" s="82">
        <v>202011</v>
      </c>
      <c r="M1171" s="82"/>
      <c r="N1171" s="82"/>
      <c r="O1171" s="82" t="s">
        <v>2753</v>
      </c>
      <c r="P1171" s="83">
        <v>1</v>
      </c>
      <c r="Q1171" s="84">
        <v>299936000</v>
      </c>
      <c r="R1171" s="84">
        <v>299936000</v>
      </c>
      <c r="S1171" s="82" t="s">
        <v>926</v>
      </c>
      <c r="T1171" s="84">
        <v>299936000</v>
      </c>
      <c r="U1171" s="82" t="s">
        <v>11470</v>
      </c>
      <c r="V1171" s="85">
        <v>44144.891469907408</v>
      </c>
    </row>
    <row r="1172" spans="1:22" ht="13.8" x14ac:dyDescent="0.3">
      <c r="A1172" s="82" t="s">
        <v>14906</v>
      </c>
      <c r="B1172" s="83">
        <v>0</v>
      </c>
      <c r="C1172" s="82" t="s">
        <v>14907</v>
      </c>
      <c r="D1172" s="82" t="s">
        <v>602</v>
      </c>
      <c r="E1172" s="82">
        <v>480089122</v>
      </c>
      <c r="F1172" s="82" t="s">
        <v>11467</v>
      </c>
      <c r="G1172" s="82">
        <v>501140</v>
      </c>
      <c r="H1172" s="82">
        <v>501140</v>
      </c>
      <c r="I1172" s="82">
        <v>872400</v>
      </c>
      <c r="J1172" s="82">
        <v>872400</v>
      </c>
      <c r="K1172" s="82">
        <v>202011</v>
      </c>
      <c r="L1172" s="82">
        <v>202011</v>
      </c>
      <c r="M1172" s="82"/>
      <c r="N1172" s="82"/>
      <c r="O1172" s="82" t="s">
        <v>2752</v>
      </c>
      <c r="P1172" s="83">
        <v>1</v>
      </c>
      <c r="Q1172" s="84">
        <v>5400000</v>
      </c>
      <c r="R1172" s="84">
        <v>5400000</v>
      </c>
      <c r="S1172" s="82" t="s">
        <v>926</v>
      </c>
      <c r="T1172" s="84">
        <v>5400000</v>
      </c>
      <c r="U1172" s="82" t="s">
        <v>12771</v>
      </c>
      <c r="V1172" s="85">
        <v>44144.81318287037</v>
      </c>
    </row>
    <row r="1173" spans="1:22" ht="27.6" x14ac:dyDescent="0.3">
      <c r="A1173" s="82" t="s">
        <v>14913</v>
      </c>
      <c r="B1173" s="83">
        <v>0</v>
      </c>
      <c r="C1173" s="82" t="s">
        <v>14229</v>
      </c>
      <c r="D1173" s="82" t="s">
        <v>488</v>
      </c>
      <c r="E1173" s="82">
        <v>480089193</v>
      </c>
      <c r="F1173" s="82" t="s">
        <v>11467</v>
      </c>
      <c r="G1173" s="82">
        <v>501730</v>
      </c>
      <c r="H1173" s="82">
        <v>501730</v>
      </c>
      <c r="I1173" s="82">
        <v>872320</v>
      </c>
      <c r="J1173" s="82">
        <v>872320</v>
      </c>
      <c r="K1173" s="82">
        <v>202011</v>
      </c>
      <c r="L1173" s="82">
        <v>202011</v>
      </c>
      <c r="M1173" s="82"/>
      <c r="N1173" s="82" t="s">
        <v>2337</v>
      </c>
      <c r="O1173" s="82" t="s">
        <v>2338</v>
      </c>
      <c r="P1173" s="83">
        <v>650</v>
      </c>
      <c r="Q1173" s="84">
        <v>28088</v>
      </c>
      <c r="R1173" s="84">
        <v>18257200</v>
      </c>
      <c r="S1173" s="82" t="s">
        <v>926</v>
      </c>
      <c r="T1173" s="84">
        <v>18257200</v>
      </c>
      <c r="U1173" s="82" t="s">
        <v>11487</v>
      </c>
      <c r="V1173" s="85">
        <v>44147.480613425927</v>
      </c>
    </row>
    <row r="1174" spans="1:22" ht="27.6" x14ac:dyDescent="0.3">
      <c r="A1174" s="82" t="s">
        <v>14913</v>
      </c>
      <c r="B1174" s="83">
        <v>1</v>
      </c>
      <c r="C1174" s="82" t="s">
        <v>14229</v>
      </c>
      <c r="D1174" s="82" t="s">
        <v>488</v>
      </c>
      <c r="E1174" s="82">
        <v>480089193</v>
      </c>
      <c r="F1174" s="82" t="s">
        <v>11467</v>
      </c>
      <c r="G1174" s="82">
        <v>501730</v>
      </c>
      <c r="H1174" s="82">
        <v>501730</v>
      </c>
      <c r="I1174" s="82">
        <v>872320</v>
      </c>
      <c r="J1174" s="82">
        <v>872320</v>
      </c>
      <c r="K1174" s="82">
        <v>202011</v>
      </c>
      <c r="L1174" s="82">
        <v>202011</v>
      </c>
      <c r="M1174" s="82"/>
      <c r="N1174" s="82" t="s">
        <v>2339</v>
      </c>
      <c r="O1174" s="82" t="s">
        <v>2340</v>
      </c>
      <c r="P1174" s="83">
        <v>160</v>
      </c>
      <c r="Q1174" s="84">
        <v>28088</v>
      </c>
      <c r="R1174" s="84">
        <v>4494080</v>
      </c>
      <c r="S1174" s="82" t="s">
        <v>926</v>
      </c>
      <c r="T1174" s="84">
        <v>4494080</v>
      </c>
      <c r="U1174" s="82" t="s">
        <v>11487</v>
      </c>
      <c r="V1174" s="85">
        <v>44147.480613425927</v>
      </c>
    </row>
    <row r="1175" spans="1:22" ht="27.6" x14ac:dyDescent="0.3">
      <c r="A1175" s="82" t="s">
        <v>14913</v>
      </c>
      <c r="B1175" s="83">
        <v>2</v>
      </c>
      <c r="C1175" s="82" t="s">
        <v>14229</v>
      </c>
      <c r="D1175" s="82" t="s">
        <v>488</v>
      </c>
      <c r="E1175" s="82">
        <v>480089193</v>
      </c>
      <c r="F1175" s="82" t="s">
        <v>11467</v>
      </c>
      <c r="G1175" s="82">
        <v>501730</v>
      </c>
      <c r="H1175" s="82">
        <v>501730</v>
      </c>
      <c r="I1175" s="82">
        <v>872320</v>
      </c>
      <c r="J1175" s="82">
        <v>872320</v>
      </c>
      <c r="K1175" s="82">
        <v>202011</v>
      </c>
      <c r="L1175" s="82">
        <v>202011</v>
      </c>
      <c r="M1175" s="82"/>
      <c r="N1175" s="82" t="s">
        <v>2341</v>
      </c>
      <c r="O1175" s="82" t="s">
        <v>2342</v>
      </c>
      <c r="P1175" s="83">
        <v>125</v>
      </c>
      <c r="Q1175" s="84">
        <v>28088</v>
      </c>
      <c r="R1175" s="84">
        <v>3511000</v>
      </c>
      <c r="S1175" s="82" t="s">
        <v>926</v>
      </c>
      <c r="T1175" s="84">
        <v>3511000</v>
      </c>
      <c r="U1175" s="82" t="s">
        <v>11487</v>
      </c>
      <c r="V1175" s="85">
        <v>44147.480613425927</v>
      </c>
    </row>
    <row r="1176" spans="1:22" ht="27.6" x14ac:dyDescent="0.3">
      <c r="A1176" s="82" t="s">
        <v>14913</v>
      </c>
      <c r="B1176" s="83">
        <v>3</v>
      </c>
      <c r="C1176" s="82" t="s">
        <v>14229</v>
      </c>
      <c r="D1176" s="82" t="s">
        <v>488</v>
      </c>
      <c r="E1176" s="82">
        <v>480089193</v>
      </c>
      <c r="F1176" s="82" t="s">
        <v>11467</v>
      </c>
      <c r="G1176" s="82">
        <v>501730</v>
      </c>
      <c r="H1176" s="82">
        <v>501730</v>
      </c>
      <c r="I1176" s="82">
        <v>872320</v>
      </c>
      <c r="J1176" s="82">
        <v>872320</v>
      </c>
      <c r="K1176" s="82">
        <v>202011</v>
      </c>
      <c r="L1176" s="82">
        <v>202011</v>
      </c>
      <c r="M1176" s="82"/>
      <c r="N1176" s="82" t="s">
        <v>2343</v>
      </c>
      <c r="O1176" s="82" t="s">
        <v>2344</v>
      </c>
      <c r="P1176" s="83">
        <v>125</v>
      </c>
      <c r="Q1176" s="84">
        <v>28088</v>
      </c>
      <c r="R1176" s="84">
        <v>3511000</v>
      </c>
      <c r="S1176" s="82" t="s">
        <v>926</v>
      </c>
      <c r="T1176" s="84">
        <v>3511000</v>
      </c>
      <c r="U1176" s="82" t="s">
        <v>11487</v>
      </c>
      <c r="V1176" s="85">
        <v>44147.480613425927</v>
      </c>
    </row>
    <row r="1177" spans="1:22" ht="27.6" x14ac:dyDescent="0.3">
      <c r="A1177" s="82" t="s">
        <v>14913</v>
      </c>
      <c r="B1177" s="83">
        <v>4</v>
      </c>
      <c r="C1177" s="82" t="s">
        <v>14229</v>
      </c>
      <c r="D1177" s="82" t="s">
        <v>488</v>
      </c>
      <c r="E1177" s="82">
        <v>480089193</v>
      </c>
      <c r="F1177" s="82" t="s">
        <v>11467</v>
      </c>
      <c r="G1177" s="82">
        <v>501730</v>
      </c>
      <c r="H1177" s="82">
        <v>501730</v>
      </c>
      <c r="I1177" s="82">
        <v>872320</v>
      </c>
      <c r="J1177" s="82">
        <v>872320</v>
      </c>
      <c r="K1177" s="82">
        <v>202011</v>
      </c>
      <c r="L1177" s="82">
        <v>202011</v>
      </c>
      <c r="M1177" s="82"/>
      <c r="N1177" s="82" t="s">
        <v>2347</v>
      </c>
      <c r="O1177" s="82" t="s">
        <v>2348</v>
      </c>
      <c r="P1177" s="83">
        <v>50</v>
      </c>
      <c r="Q1177" s="84">
        <v>28088</v>
      </c>
      <c r="R1177" s="84">
        <v>1404400</v>
      </c>
      <c r="S1177" s="82" t="s">
        <v>926</v>
      </c>
      <c r="T1177" s="84">
        <v>1404400</v>
      </c>
      <c r="U1177" s="82" t="s">
        <v>11487</v>
      </c>
      <c r="V1177" s="85">
        <v>44147.480613425927</v>
      </c>
    </row>
    <row r="1178" spans="1:22" ht="27.6" x14ac:dyDescent="0.3">
      <c r="A1178" s="82" t="s">
        <v>14913</v>
      </c>
      <c r="B1178" s="83">
        <v>5</v>
      </c>
      <c r="C1178" s="82" t="s">
        <v>14229</v>
      </c>
      <c r="D1178" s="82" t="s">
        <v>488</v>
      </c>
      <c r="E1178" s="82">
        <v>480089193</v>
      </c>
      <c r="F1178" s="82" t="s">
        <v>11467</v>
      </c>
      <c r="G1178" s="82">
        <v>501730</v>
      </c>
      <c r="H1178" s="82">
        <v>501730</v>
      </c>
      <c r="I1178" s="82">
        <v>872320</v>
      </c>
      <c r="J1178" s="82">
        <v>872320</v>
      </c>
      <c r="K1178" s="82">
        <v>202011</v>
      </c>
      <c r="L1178" s="82">
        <v>202011</v>
      </c>
      <c r="M1178" s="82"/>
      <c r="N1178" s="82" t="s">
        <v>2349</v>
      </c>
      <c r="O1178" s="82" t="s">
        <v>2350</v>
      </c>
      <c r="P1178" s="83">
        <v>140</v>
      </c>
      <c r="Q1178" s="84">
        <v>28088</v>
      </c>
      <c r="R1178" s="84">
        <v>3932320</v>
      </c>
      <c r="S1178" s="82" t="s">
        <v>926</v>
      </c>
      <c r="T1178" s="84">
        <v>3932320</v>
      </c>
      <c r="U1178" s="82" t="s">
        <v>11487</v>
      </c>
      <c r="V1178" s="85">
        <v>44147.480613425927</v>
      </c>
    </row>
    <row r="1179" spans="1:22" ht="27.6" x14ac:dyDescent="0.3">
      <c r="A1179" s="82" t="s">
        <v>14913</v>
      </c>
      <c r="B1179" s="83">
        <v>6</v>
      </c>
      <c r="C1179" s="82" t="s">
        <v>14229</v>
      </c>
      <c r="D1179" s="82" t="s">
        <v>488</v>
      </c>
      <c r="E1179" s="82">
        <v>480089193</v>
      </c>
      <c r="F1179" s="82" t="s">
        <v>11467</v>
      </c>
      <c r="G1179" s="82">
        <v>501730</v>
      </c>
      <c r="H1179" s="82">
        <v>501730</v>
      </c>
      <c r="I1179" s="82">
        <v>872320</v>
      </c>
      <c r="J1179" s="82">
        <v>872320</v>
      </c>
      <c r="K1179" s="82">
        <v>202011</v>
      </c>
      <c r="L1179" s="82">
        <v>202011</v>
      </c>
      <c r="M1179" s="82"/>
      <c r="N1179" s="82" t="s">
        <v>2351</v>
      </c>
      <c r="O1179" s="82" t="s">
        <v>2352</v>
      </c>
      <c r="P1179" s="83">
        <v>70</v>
      </c>
      <c r="Q1179" s="84">
        <v>28088</v>
      </c>
      <c r="R1179" s="84">
        <v>1966160</v>
      </c>
      <c r="S1179" s="82" t="s">
        <v>926</v>
      </c>
      <c r="T1179" s="84">
        <v>1966160</v>
      </c>
      <c r="U1179" s="82" t="s">
        <v>11487</v>
      </c>
      <c r="V1179" s="85">
        <v>44147.480613425927</v>
      </c>
    </row>
    <row r="1180" spans="1:22" ht="27.6" x14ac:dyDescent="0.3">
      <c r="A1180" s="82" t="s">
        <v>14913</v>
      </c>
      <c r="B1180" s="83">
        <v>7</v>
      </c>
      <c r="C1180" s="82" t="s">
        <v>14229</v>
      </c>
      <c r="D1180" s="82" t="s">
        <v>488</v>
      </c>
      <c r="E1180" s="82">
        <v>480089193</v>
      </c>
      <c r="F1180" s="82" t="s">
        <v>11467</v>
      </c>
      <c r="G1180" s="82">
        <v>501730</v>
      </c>
      <c r="H1180" s="82">
        <v>501730</v>
      </c>
      <c r="I1180" s="82">
        <v>872320</v>
      </c>
      <c r="J1180" s="82">
        <v>872320</v>
      </c>
      <c r="K1180" s="82">
        <v>202011</v>
      </c>
      <c r="L1180" s="82">
        <v>202011</v>
      </c>
      <c r="M1180" s="82"/>
      <c r="N1180" s="82" t="s">
        <v>2353</v>
      </c>
      <c r="O1180" s="82" t="s">
        <v>2354</v>
      </c>
      <c r="P1180" s="83">
        <v>10</v>
      </c>
      <c r="Q1180" s="84">
        <v>28088</v>
      </c>
      <c r="R1180" s="84">
        <v>280880</v>
      </c>
      <c r="S1180" s="82" t="s">
        <v>926</v>
      </c>
      <c r="T1180" s="84">
        <v>280880</v>
      </c>
      <c r="U1180" s="82" t="s">
        <v>11487</v>
      </c>
      <c r="V1180" s="85">
        <v>44147.480613425927</v>
      </c>
    </row>
    <row r="1181" spans="1:22" ht="27.6" x14ac:dyDescent="0.3">
      <c r="A1181" s="82" t="s">
        <v>14913</v>
      </c>
      <c r="B1181" s="83">
        <v>8</v>
      </c>
      <c r="C1181" s="82" t="s">
        <v>14229</v>
      </c>
      <c r="D1181" s="82" t="s">
        <v>488</v>
      </c>
      <c r="E1181" s="82">
        <v>480089193</v>
      </c>
      <c r="F1181" s="82" t="s">
        <v>11467</v>
      </c>
      <c r="G1181" s="82">
        <v>501730</v>
      </c>
      <c r="H1181" s="82">
        <v>501730</v>
      </c>
      <c r="I1181" s="82">
        <v>872320</v>
      </c>
      <c r="J1181" s="82">
        <v>872320</v>
      </c>
      <c r="K1181" s="82">
        <v>202011</v>
      </c>
      <c r="L1181" s="82">
        <v>202011</v>
      </c>
      <c r="M1181" s="82"/>
      <c r="N1181" s="82" t="s">
        <v>2355</v>
      </c>
      <c r="O1181" s="82" t="s">
        <v>2356</v>
      </c>
      <c r="P1181" s="83">
        <v>167</v>
      </c>
      <c r="Q1181" s="84">
        <v>28088</v>
      </c>
      <c r="R1181" s="84">
        <v>4690696</v>
      </c>
      <c r="S1181" s="82" t="s">
        <v>926</v>
      </c>
      <c r="T1181" s="84">
        <v>4690696</v>
      </c>
      <c r="U1181" s="82" t="s">
        <v>11487</v>
      </c>
      <c r="V1181" s="85">
        <v>44147.480613425927</v>
      </c>
    </row>
    <row r="1182" spans="1:22" ht="27.6" x14ac:dyDescent="0.3">
      <c r="A1182" s="82" t="s">
        <v>14913</v>
      </c>
      <c r="B1182" s="83">
        <v>9</v>
      </c>
      <c r="C1182" s="82" t="s">
        <v>14229</v>
      </c>
      <c r="D1182" s="82" t="s">
        <v>488</v>
      </c>
      <c r="E1182" s="82">
        <v>480089193</v>
      </c>
      <c r="F1182" s="82" t="s">
        <v>11467</v>
      </c>
      <c r="G1182" s="82">
        <v>501730</v>
      </c>
      <c r="H1182" s="82">
        <v>501730</v>
      </c>
      <c r="I1182" s="82">
        <v>872320</v>
      </c>
      <c r="J1182" s="82">
        <v>872320</v>
      </c>
      <c r="K1182" s="82">
        <v>202011</v>
      </c>
      <c r="L1182" s="82">
        <v>202011</v>
      </c>
      <c r="M1182" s="82"/>
      <c r="N1182" s="82" t="s">
        <v>2359</v>
      </c>
      <c r="O1182" s="82" t="s">
        <v>2360</v>
      </c>
      <c r="P1182" s="83">
        <v>110</v>
      </c>
      <c r="Q1182" s="84">
        <v>28088</v>
      </c>
      <c r="R1182" s="84">
        <v>3089680</v>
      </c>
      <c r="S1182" s="82" t="s">
        <v>926</v>
      </c>
      <c r="T1182" s="84">
        <v>3089680</v>
      </c>
      <c r="U1182" s="82" t="s">
        <v>11487</v>
      </c>
      <c r="V1182" s="85">
        <v>44147.480613425927</v>
      </c>
    </row>
    <row r="1183" spans="1:22" ht="27.6" x14ac:dyDescent="0.3">
      <c r="A1183" s="82" t="s">
        <v>14913</v>
      </c>
      <c r="B1183" s="83">
        <v>10</v>
      </c>
      <c r="C1183" s="82" t="s">
        <v>14229</v>
      </c>
      <c r="D1183" s="82" t="s">
        <v>488</v>
      </c>
      <c r="E1183" s="82">
        <v>480089193</v>
      </c>
      <c r="F1183" s="82" t="s">
        <v>11467</v>
      </c>
      <c r="G1183" s="82">
        <v>501730</v>
      </c>
      <c r="H1183" s="82">
        <v>501730</v>
      </c>
      <c r="I1183" s="82">
        <v>872320</v>
      </c>
      <c r="J1183" s="82">
        <v>872320</v>
      </c>
      <c r="K1183" s="82">
        <v>202011</v>
      </c>
      <c r="L1183" s="82">
        <v>202011</v>
      </c>
      <c r="M1183" s="82"/>
      <c r="N1183" s="82" t="s">
        <v>2361</v>
      </c>
      <c r="O1183" s="82" t="s">
        <v>2362</v>
      </c>
      <c r="P1183" s="83">
        <v>120</v>
      </c>
      <c r="Q1183" s="84">
        <v>28088</v>
      </c>
      <c r="R1183" s="84">
        <v>3370560</v>
      </c>
      <c r="S1183" s="82" t="s">
        <v>926</v>
      </c>
      <c r="T1183" s="84">
        <v>3370560</v>
      </c>
      <c r="U1183" s="82" t="s">
        <v>11487</v>
      </c>
      <c r="V1183" s="85">
        <v>44147.480613425927</v>
      </c>
    </row>
    <row r="1184" spans="1:22" ht="27.6" x14ac:dyDescent="0.3">
      <c r="A1184" s="82" t="s">
        <v>14913</v>
      </c>
      <c r="B1184" s="83">
        <v>11</v>
      </c>
      <c r="C1184" s="82" t="s">
        <v>14229</v>
      </c>
      <c r="D1184" s="82" t="s">
        <v>488</v>
      </c>
      <c r="E1184" s="82">
        <v>480089193</v>
      </c>
      <c r="F1184" s="82" t="s">
        <v>11467</v>
      </c>
      <c r="G1184" s="82">
        <v>501730</v>
      </c>
      <c r="H1184" s="82">
        <v>501730</v>
      </c>
      <c r="I1184" s="82">
        <v>872320</v>
      </c>
      <c r="J1184" s="82">
        <v>872320</v>
      </c>
      <c r="K1184" s="82">
        <v>202011</v>
      </c>
      <c r="L1184" s="82">
        <v>202011</v>
      </c>
      <c r="M1184" s="82"/>
      <c r="N1184" s="82" t="s">
        <v>2363</v>
      </c>
      <c r="O1184" s="82" t="s">
        <v>2364</v>
      </c>
      <c r="P1184" s="83">
        <v>70</v>
      </c>
      <c r="Q1184" s="84">
        <v>28088</v>
      </c>
      <c r="R1184" s="84">
        <v>1966160</v>
      </c>
      <c r="S1184" s="82" t="s">
        <v>926</v>
      </c>
      <c r="T1184" s="84">
        <v>1966160</v>
      </c>
      <c r="U1184" s="82" t="s">
        <v>11487</v>
      </c>
      <c r="V1184" s="85">
        <v>44147.480613425927</v>
      </c>
    </row>
    <row r="1185" spans="1:22" ht="27.6" x14ac:dyDescent="0.3">
      <c r="A1185" s="82" t="s">
        <v>14913</v>
      </c>
      <c r="B1185" s="83">
        <v>12</v>
      </c>
      <c r="C1185" s="82" t="s">
        <v>14229</v>
      </c>
      <c r="D1185" s="82" t="s">
        <v>488</v>
      </c>
      <c r="E1185" s="82">
        <v>480089193</v>
      </c>
      <c r="F1185" s="82" t="s">
        <v>11467</v>
      </c>
      <c r="G1185" s="82">
        <v>501730</v>
      </c>
      <c r="H1185" s="82">
        <v>501730</v>
      </c>
      <c r="I1185" s="82">
        <v>872320</v>
      </c>
      <c r="J1185" s="82">
        <v>872320</v>
      </c>
      <c r="K1185" s="82">
        <v>202011</v>
      </c>
      <c r="L1185" s="82">
        <v>202011</v>
      </c>
      <c r="M1185" s="82"/>
      <c r="N1185" s="82" t="s">
        <v>2365</v>
      </c>
      <c r="O1185" s="82" t="s">
        <v>2366</v>
      </c>
      <c r="P1185" s="83">
        <v>35</v>
      </c>
      <c r="Q1185" s="84">
        <v>28088</v>
      </c>
      <c r="R1185" s="84">
        <v>983080</v>
      </c>
      <c r="S1185" s="82" t="s">
        <v>926</v>
      </c>
      <c r="T1185" s="84">
        <v>983080</v>
      </c>
      <c r="U1185" s="82" t="s">
        <v>11487</v>
      </c>
      <c r="V1185" s="85">
        <v>44147.480613425927</v>
      </c>
    </row>
    <row r="1186" spans="1:22" ht="27.6" x14ac:dyDescent="0.3">
      <c r="A1186" s="82" t="s">
        <v>14913</v>
      </c>
      <c r="B1186" s="83">
        <v>13</v>
      </c>
      <c r="C1186" s="82" t="s">
        <v>14229</v>
      </c>
      <c r="D1186" s="82" t="s">
        <v>488</v>
      </c>
      <c r="E1186" s="82">
        <v>480089193</v>
      </c>
      <c r="F1186" s="82" t="s">
        <v>11467</v>
      </c>
      <c r="G1186" s="82">
        <v>501730</v>
      </c>
      <c r="H1186" s="82">
        <v>501730</v>
      </c>
      <c r="I1186" s="82">
        <v>872320</v>
      </c>
      <c r="J1186" s="82">
        <v>872320</v>
      </c>
      <c r="K1186" s="82">
        <v>202011</v>
      </c>
      <c r="L1186" s="82">
        <v>202011</v>
      </c>
      <c r="M1186" s="82"/>
      <c r="N1186" s="82" t="s">
        <v>2367</v>
      </c>
      <c r="O1186" s="82" t="s">
        <v>2368</v>
      </c>
      <c r="P1186" s="83">
        <v>120</v>
      </c>
      <c r="Q1186" s="84">
        <v>28088</v>
      </c>
      <c r="R1186" s="84">
        <v>3370560</v>
      </c>
      <c r="S1186" s="82" t="s">
        <v>926</v>
      </c>
      <c r="T1186" s="84">
        <v>3370560</v>
      </c>
      <c r="U1186" s="82" t="s">
        <v>11487</v>
      </c>
      <c r="V1186" s="85">
        <v>44147.480613425927</v>
      </c>
    </row>
    <row r="1187" spans="1:22" ht="27.6" x14ac:dyDescent="0.3">
      <c r="A1187" s="82" t="s">
        <v>14913</v>
      </c>
      <c r="B1187" s="83">
        <v>14</v>
      </c>
      <c r="C1187" s="82" t="s">
        <v>14229</v>
      </c>
      <c r="D1187" s="82" t="s">
        <v>488</v>
      </c>
      <c r="E1187" s="82">
        <v>480089193</v>
      </c>
      <c r="F1187" s="82" t="s">
        <v>11467</v>
      </c>
      <c r="G1187" s="82">
        <v>501730</v>
      </c>
      <c r="H1187" s="82">
        <v>501730</v>
      </c>
      <c r="I1187" s="82">
        <v>872320</v>
      </c>
      <c r="J1187" s="82">
        <v>872320</v>
      </c>
      <c r="K1187" s="82">
        <v>202011</v>
      </c>
      <c r="L1187" s="82">
        <v>202011</v>
      </c>
      <c r="M1187" s="82"/>
      <c r="N1187" s="82" t="s">
        <v>2369</v>
      </c>
      <c r="O1187" s="82" t="s">
        <v>2370</v>
      </c>
      <c r="P1187" s="83">
        <v>20</v>
      </c>
      <c r="Q1187" s="84">
        <v>30345</v>
      </c>
      <c r="R1187" s="84">
        <v>606900</v>
      </c>
      <c r="S1187" s="82" t="s">
        <v>926</v>
      </c>
      <c r="T1187" s="84">
        <v>606900</v>
      </c>
      <c r="U1187" s="82" t="s">
        <v>11487</v>
      </c>
      <c r="V1187" s="85">
        <v>44147.480613425927</v>
      </c>
    </row>
    <row r="1188" spans="1:22" ht="27.6" x14ac:dyDescent="0.3">
      <c r="A1188" s="82" t="s">
        <v>14913</v>
      </c>
      <c r="B1188" s="83">
        <v>15</v>
      </c>
      <c r="C1188" s="82" t="s">
        <v>14229</v>
      </c>
      <c r="D1188" s="82" t="s">
        <v>488</v>
      </c>
      <c r="E1188" s="82">
        <v>480089193</v>
      </c>
      <c r="F1188" s="82" t="s">
        <v>11467</v>
      </c>
      <c r="G1188" s="82">
        <v>501730</v>
      </c>
      <c r="H1188" s="82">
        <v>501730</v>
      </c>
      <c r="I1188" s="82">
        <v>872320</v>
      </c>
      <c r="J1188" s="82">
        <v>872320</v>
      </c>
      <c r="K1188" s="82">
        <v>202011</v>
      </c>
      <c r="L1188" s="82">
        <v>202011</v>
      </c>
      <c r="M1188" s="82"/>
      <c r="N1188" s="82" t="s">
        <v>2371</v>
      </c>
      <c r="O1188" s="82" t="s">
        <v>2372</v>
      </c>
      <c r="P1188" s="83">
        <v>5</v>
      </c>
      <c r="Q1188" s="84">
        <v>30345</v>
      </c>
      <c r="R1188" s="84">
        <v>151725</v>
      </c>
      <c r="S1188" s="82" t="s">
        <v>926</v>
      </c>
      <c r="T1188" s="84">
        <v>151725</v>
      </c>
      <c r="U1188" s="82" t="s">
        <v>11487</v>
      </c>
      <c r="V1188" s="85">
        <v>44147.480613425927</v>
      </c>
    </row>
    <row r="1189" spans="1:22" ht="27.6" x14ac:dyDescent="0.3">
      <c r="A1189" s="82" t="s">
        <v>14913</v>
      </c>
      <c r="B1189" s="83">
        <v>16</v>
      </c>
      <c r="C1189" s="82" t="s">
        <v>14229</v>
      </c>
      <c r="D1189" s="82" t="s">
        <v>488</v>
      </c>
      <c r="E1189" s="82">
        <v>480089193</v>
      </c>
      <c r="F1189" s="82" t="s">
        <v>11467</v>
      </c>
      <c r="G1189" s="82">
        <v>501730</v>
      </c>
      <c r="H1189" s="82">
        <v>501730</v>
      </c>
      <c r="I1189" s="82">
        <v>872320</v>
      </c>
      <c r="J1189" s="82">
        <v>872320</v>
      </c>
      <c r="K1189" s="82">
        <v>202011</v>
      </c>
      <c r="L1189" s="82">
        <v>202011</v>
      </c>
      <c r="M1189" s="82"/>
      <c r="N1189" s="82" t="s">
        <v>2373</v>
      </c>
      <c r="O1189" s="82" t="s">
        <v>2374</v>
      </c>
      <c r="P1189" s="83">
        <v>70</v>
      </c>
      <c r="Q1189" s="84">
        <v>30345</v>
      </c>
      <c r="R1189" s="84">
        <v>2124150</v>
      </c>
      <c r="S1189" s="82" t="s">
        <v>926</v>
      </c>
      <c r="T1189" s="84">
        <v>2124150</v>
      </c>
      <c r="U1189" s="82" t="s">
        <v>11487</v>
      </c>
      <c r="V1189" s="85">
        <v>44147.480613425927</v>
      </c>
    </row>
    <row r="1190" spans="1:22" ht="27.6" x14ac:dyDescent="0.3">
      <c r="A1190" s="82" t="s">
        <v>14913</v>
      </c>
      <c r="B1190" s="83">
        <v>17</v>
      </c>
      <c r="C1190" s="82" t="s">
        <v>14229</v>
      </c>
      <c r="D1190" s="82" t="s">
        <v>488</v>
      </c>
      <c r="E1190" s="82">
        <v>480089193</v>
      </c>
      <c r="F1190" s="82" t="s">
        <v>11467</v>
      </c>
      <c r="G1190" s="82">
        <v>501730</v>
      </c>
      <c r="H1190" s="82">
        <v>501730</v>
      </c>
      <c r="I1190" s="82">
        <v>872320</v>
      </c>
      <c r="J1190" s="82">
        <v>872320</v>
      </c>
      <c r="K1190" s="82">
        <v>202011</v>
      </c>
      <c r="L1190" s="82">
        <v>202011</v>
      </c>
      <c r="M1190" s="82"/>
      <c r="N1190" s="82" t="s">
        <v>2375</v>
      </c>
      <c r="O1190" s="82" t="s">
        <v>2376</v>
      </c>
      <c r="P1190" s="83">
        <v>110</v>
      </c>
      <c r="Q1190" s="84">
        <v>30345</v>
      </c>
      <c r="R1190" s="84">
        <v>3337950</v>
      </c>
      <c r="S1190" s="82" t="s">
        <v>926</v>
      </c>
      <c r="T1190" s="84">
        <v>3337950</v>
      </c>
      <c r="U1190" s="82" t="s">
        <v>11487</v>
      </c>
      <c r="V1190" s="85">
        <v>44147.480613425927</v>
      </c>
    </row>
    <row r="1191" spans="1:22" ht="27.6" x14ac:dyDescent="0.3">
      <c r="A1191" s="82" t="s">
        <v>14913</v>
      </c>
      <c r="B1191" s="83">
        <v>18</v>
      </c>
      <c r="C1191" s="82" t="s">
        <v>14229</v>
      </c>
      <c r="D1191" s="82" t="s">
        <v>488</v>
      </c>
      <c r="E1191" s="82">
        <v>480089193</v>
      </c>
      <c r="F1191" s="82" t="s">
        <v>11467</v>
      </c>
      <c r="G1191" s="82">
        <v>501730</v>
      </c>
      <c r="H1191" s="82">
        <v>501730</v>
      </c>
      <c r="I1191" s="82">
        <v>872320</v>
      </c>
      <c r="J1191" s="82">
        <v>872320</v>
      </c>
      <c r="K1191" s="82">
        <v>202011</v>
      </c>
      <c r="L1191" s="82">
        <v>202011</v>
      </c>
      <c r="M1191" s="82"/>
      <c r="N1191" s="82" t="s">
        <v>2377</v>
      </c>
      <c r="O1191" s="82" t="s">
        <v>2378</v>
      </c>
      <c r="P1191" s="83">
        <v>120</v>
      </c>
      <c r="Q1191" s="84">
        <v>30345</v>
      </c>
      <c r="R1191" s="84">
        <v>3641400</v>
      </c>
      <c r="S1191" s="82" t="s">
        <v>926</v>
      </c>
      <c r="T1191" s="84">
        <v>3641400</v>
      </c>
      <c r="U1191" s="82" t="s">
        <v>11487</v>
      </c>
      <c r="V1191" s="85">
        <v>44147.480613425927</v>
      </c>
    </row>
    <row r="1192" spans="1:22" ht="27.6" x14ac:dyDescent="0.3">
      <c r="A1192" s="82" t="s">
        <v>14913</v>
      </c>
      <c r="B1192" s="83">
        <v>19</v>
      </c>
      <c r="C1192" s="82" t="s">
        <v>14229</v>
      </c>
      <c r="D1192" s="82" t="s">
        <v>488</v>
      </c>
      <c r="E1192" s="82">
        <v>480089193</v>
      </c>
      <c r="F1192" s="82" t="s">
        <v>11467</v>
      </c>
      <c r="G1192" s="82">
        <v>501730</v>
      </c>
      <c r="H1192" s="82">
        <v>501730</v>
      </c>
      <c r="I1192" s="82">
        <v>872320</v>
      </c>
      <c r="J1192" s="82">
        <v>872320</v>
      </c>
      <c r="K1192" s="82">
        <v>202011</v>
      </c>
      <c r="L1192" s="82">
        <v>202011</v>
      </c>
      <c r="M1192" s="82"/>
      <c r="N1192" s="82" t="s">
        <v>2379</v>
      </c>
      <c r="O1192" s="82" t="s">
        <v>2380</v>
      </c>
      <c r="P1192" s="83">
        <v>50</v>
      </c>
      <c r="Q1192" s="84">
        <v>30345</v>
      </c>
      <c r="R1192" s="84">
        <v>1517250</v>
      </c>
      <c r="S1192" s="82" t="s">
        <v>926</v>
      </c>
      <c r="T1192" s="84">
        <v>1517250</v>
      </c>
      <c r="U1192" s="82" t="s">
        <v>11487</v>
      </c>
      <c r="V1192" s="85">
        <v>44147.480613425927</v>
      </c>
    </row>
    <row r="1193" spans="1:22" ht="27.6" x14ac:dyDescent="0.3">
      <c r="A1193" s="82" t="s">
        <v>14913</v>
      </c>
      <c r="B1193" s="83">
        <v>20</v>
      </c>
      <c r="C1193" s="82" t="s">
        <v>14229</v>
      </c>
      <c r="D1193" s="82" t="s">
        <v>488</v>
      </c>
      <c r="E1193" s="82">
        <v>480089193</v>
      </c>
      <c r="F1193" s="82" t="s">
        <v>11467</v>
      </c>
      <c r="G1193" s="82">
        <v>501730</v>
      </c>
      <c r="H1193" s="82">
        <v>501730</v>
      </c>
      <c r="I1193" s="82">
        <v>872320</v>
      </c>
      <c r="J1193" s="82">
        <v>872320</v>
      </c>
      <c r="K1193" s="82">
        <v>202011</v>
      </c>
      <c r="L1193" s="82">
        <v>202011</v>
      </c>
      <c r="M1193" s="82"/>
      <c r="N1193" s="82" t="s">
        <v>2381</v>
      </c>
      <c r="O1193" s="82" t="s">
        <v>2382</v>
      </c>
      <c r="P1193" s="83">
        <v>25</v>
      </c>
      <c r="Q1193" s="84">
        <v>30345</v>
      </c>
      <c r="R1193" s="84">
        <v>758625</v>
      </c>
      <c r="S1193" s="82" t="s">
        <v>926</v>
      </c>
      <c r="T1193" s="84">
        <v>758625</v>
      </c>
      <c r="U1193" s="82" t="s">
        <v>11487</v>
      </c>
      <c r="V1193" s="85">
        <v>44147.480613425927</v>
      </c>
    </row>
    <row r="1194" spans="1:22" ht="27.6" x14ac:dyDescent="0.3">
      <c r="A1194" s="82" t="s">
        <v>14913</v>
      </c>
      <c r="B1194" s="83">
        <v>21</v>
      </c>
      <c r="C1194" s="82" t="s">
        <v>14229</v>
      </c>
      <c r="D1194" s="82" t="s">
        <v>488</v>
      </c>
      <c r="E1194" s="82">
        <v>480089193</v>
      </c>
      <c r="F1194" s="82" t="s">
        <v>11467</v>
      </c>
      <c r="G1194" s="82">
        <v>501730</v>
      </c>
      <c r="H1194" s="82">
        <v>501730</v>
      </c>
      <c r="I1194" s="82">
        <v>872320</v>
      </c>
      <c r="J1194" s="82">
        <v>872320</v>
      </c>
      <c r="K1194" s="82">
        <v>202011</v>
      </c>
      <c r="L1194" s="82">
        <v>202011</v>
      </c>
      <c r="M1194" s="82"/>
      <c r="N1194" s="82" t="s">
        <v>2383</v>
      </c>
      <c r="O1194" s="82" t="s">
        <v>2384</v>
      </c>
      <c r="P1194" s="83">
        <v>10</v>
      </c>
      <c r="Q1194" s="84">
        <v>30345</v>
      </c>
      <c r="R1194" s="84">
        <v>303450</v>
      </c>
      <c r="S1194" s="82" t="s">
        <v>926</v>
      </c>
      <c r="T1194" s="84">
        <v>303450</v>
      </c>
      <c r="U1194" s="82" t="s">
        <v>11487</v>
      </c>
      <c r="V1194" s="85">
        <v>44147.480613425927</v>
      </c>
    </row>
    <row r="1195" spans="1:22" ht="27.6" x14ac:dyDescent="0.3">
      <c r="A1195" s="82" t="s">
        <v>14913</v>
      </c>
      <c r="B1195" s="83">
        <v>22</v>
      </c>
      <c r="C1195" s="82" t="s">
        <v>14229</v>
      </c>
      <c r="D1195" s="82" t="s">
        <v>488</v>
      </c>
      <c r="E1195" s="82">
        <v>480089193</v>
      </c>
      <c r="F1195" s="82" t="s">
        <v>11467</v>
      </c>
      <c r="G1195" s="82">
        <v>501730</v>
      </c>
      <c r="H1195" s="82">
        <v>501730</v>
      </c>
      <c r="I1195" s="82">
        <v>872320</v>
      </c>
      <c r="J1195" s="82">
        <v>872320</v>
      </c>
      <c r="K1195" s="82">
        <v>202011</v>
      </c>
      <c r="L1195" s="82">
        <v>202011</v>
      </c>
      <c r="M1195" s="82"/>
      <c r="N1195" s="82" t="s">
        <v>2385</v>
      </c>
      <c r="O1195" s="82" t="s">
        <v>2386</v>
      </c>
      <c r="P1195" s="83">
        <v>5</v>
      </c>
      <c r="Q1195" s="84">
        <v>30345</v>
      </c>
      <c r="R1195" s="84">
        <v>151725</v>
      </c>
      <c r="S1195" s="82" t="s">
        <v>926</v>
      </c>
      <c r="T1195" s="84">
        <v>151725</v>
      </c>
      <c r="U1195" s="82" t="s">
        <v>11487</v>
      </c>
      <c r="V1195" s="85">
        <v>44147.480613425927</v>
      </c>
    </row>
    <row r="1196" spans="1:22" ht="27.6" x14ac:dyDescent="0.3">
      <c r="A1196" s="82" t="s">
        <v>14913</v>
      </c>
      <c r="B1196" s="83">
        <v>23</v>
      </c>
      <c r="C1196" s="82" t="s">
        <v>14229</v>
      </c>
      <c r="D1196" s="82" t="s">
        <v>488</v>
      </c>
      <c r="E1196" s="82">
        <v>480089193</v>
      </c>
      <c r="F1196" s="82" t="s">
        <v>11467</v>
      </c>
      <c r="G1196" s="82">
        <v>501730</v>
      </c>
      <c r="H1196" s="82">
        <v>501730</v>
      </c>
      <c r="I1196" s="82">
        <v>872320</v>
      </c>
      <c r="J1196" s="82">
        <v>872320</v>
      </c>
      <c r="K1196" s="82">
        <v>202011</v>
      </c>
      <c r="L1196" s="82">
        <v>202011</v>
      </c>
      <c r="M1196" s="82"/>
      <c r="N1196" s="82" t="s">
        <v>2387</v>
      </c>
      <c r="O1196" s="82" t="s">
        <v>2388</v>
      </c>
      <c r="P1196" s="83">
        <v>90</v>
      </c>
      <c r="Q1196" s="84">
        <v>30345</v>
      </c>
      <c r="R1196" s="84">
        <v>2731050</v>
      </c>
      <c r="S1196" s="82" t="s">
        <v>926</v>
      </c>
      <c r="T1196" s="84">
        <v>2731050</v>
      </c>
      <c r="U1196" s="82" t="s">
        <v>11487</v>
      </c>
      <c r="V1196" s="85">
        <v>44147.480613425927</v>
      </c>
    </row>
    <row r="1197" spans="1:22" ht="27.6" x14ac:dyDescent="0.3">
      <c r="A1197" s="82" t="s">
        <v>14913</v>
      </c>
      <c r="B1197" s="83">
        <v>24</v>
      </c>
      <c r="C1197" s="82" t="s">
        <v>14229</v>
      </c>
      <c r="D1197" s="82" t="s">
        <v>488</v>
      </c>
      <c r="E1197" s="82">
        <v>480089193</v>
      </c>
      <c r="F1197" s="82" t="s">
        <v>11467</v>
      </c>
      <c r="G1197" s="82">
        <v>501730</v>
      </c>
      <c r="H1197" s="82">
        <v>501730</v>
      </c>
      <c r="I1197" s="82">
        <v>872320</v>
      </c>
      <c r="J1197" s="82">
        <v>872320</v>
      </c>
      <c r="K1197" s="82">
        <v>202011</v>
      </c>
      <c r="L1197" s="82">
        <v>202011</v>
      </c>
      <c r="M1197" s="82"/>
      <c r="N1197" s="82" t="s">
        <v>2389</v>
      </c>
      <c r="O1197" s="82" t="s">
        <v>2390</v>
      </c>
      <c r="P1197" s="83">
        <v>35</v>
      </c>
      <c r="Q1197" s="84">
        <v>30345</v>
      </c>
      <c r="R1197" s="84">
        <v>1062075</v>
      </c>
      <c r="S1197" s="82" t="s">
        <v>926</v>
      </c>
      <c r="T1197" s="84">
        <v>1062075</v>
      </c>
      <c r="U1197" s="82" t="s">
        <v>11487</v>
      </c>
      <c r="V1197" s="85">
        <v>44147.480613425927</v>
      </c>
    </row>
    <row r="1198" spans="1:22" ht="27.6" x14ac:dyDescent="0.3">
      <c r="A1198" s="82" t="s">
        <v>14913</v>
      </c>
      <c r="B1198" s="83">
        <v>25</v>
      </c>
      <c r="C1198" s="82" t="s">
        <v>14229</v>
      </c>
      <c r="D1198" s="82" t="s">
        <v>488</v>
      </c>
      <c r="E1198" s="82">
        <v>480089193</v>
      </c>
      <c r="F1198" s="82" t="s">
        <v>11467</v>
      </c>
      <c r="G1198" s="82">
        <v>501730</v>
      </c>
      <c r="H1198" s="82">
        <v>501730</v>
      </c>
      <c r="I1198" s="82">
        <v>872320</v>
      </c>
      <c r="J1198" s="82">
        <v>872320</v>
      </c>
      <c r="K1198" s="82">
        <v>202011</v>
      </c>
      <c r="L1198" s="82">
        <v>202011</v>
      </c>
      <c r="M1198" s="82"/>
      <c r="N1198" s="82" t="s">
        <v>2391</v>
      </c>
      <c r="O1198" s="82" t="s">
        <v>2392</v>
      </c>
      <c r="P1198" s="83">
        <v>40</v>
      </c>
      <c r="Q1198" s="84">
        <v>30345</v>
      </c>
      <c r="R1198" s="84">
        <v>1213800</v>
      </c>
      <c r="S1198" s="82" t="s">
        <v>926</v>
      </c>
      <c r="T1198" s="84">
        <v>1213800</v>
      </c>
      <c r="U1198" s="82" t="s">
        <v>11487</v>
      </c>
      <c r="V1198" s="85">
        <v>44147.480613425927</v>
      </c>
    </row>
    <row r="1199" spans="1:22" ht="27.6" x14ac:dyDescent="0.3">
      <c r="A1199" s="82" t="s">
        <v>14913</v>
      </c>
      <c r="B1199" s="83">
        <v>26</v>
      </c>
      <c r="C1199" s="82" t="s">
        <v>14229</v>
      </c>
      <c r="D1199" s="82" t="s">
        <v>488</v>
      </c>
      <c r="E1199" s="82">
        <v>480089193</v>
      </c>
      <c r="F1199" s="82" t="s">
        <v>11467</v>
      </c>
      <c r="G1199" s="82">
        <v>501730</v>
      </c>
      <c r="H1199" s="82">
        <v>501730</v>
      </c>
      <c r="I1199" s="82">
        <v>872320</v>
      </c>
      <c r="J1199" s="82">
        <v>872320</v>
      </c>
      <c r="K1199" s="82">
        <v>202011</v>
      </c>
      <c r="L1199" s="82">
        <v>202011</v>
      </c>
      <c r="M1199" s="82"/>
      <c r="N1199" s="82" t="s">
        <v>2395</v>
      </c>
      <c r="O1199" s="82" t="s">
        <v>2396</v>
      </c>
      <c r="P1199" s="83">
        <v>45</v>
      </c>
      <c r="Q1199" s="84">
        <v>30345</v>
      </c>
      <c r="R1199" s="84">
        <v>1365525</v>
      </c>
      <c r="S1199" s="82" t="s">
        <v>926</v>
      </c>
      <c r="T1199" s="84">
        <v>1365525</v>
      </c>
      <c r="U1199" s="82" t="s">
        <v>11487</v>
      </c>
      <c r="V1199" s="85">
        <v>44147.480613425927</v>
      </c>
    </row>
    <row r="1200" spans="1:22" ht="27.6" x14ac:dyDescent="0.3">
      <c r="A1200" s="82" t="s">
        <v>14913</v>
      </c>
      <c r="B1200" s="83">
        <v>27</v>
      </c>
      <c r="C1200" s="82" t="s">
        <v>14229</v>
      </c>
      <c r="D1200" s="82" t="s">
        <v>488</v>
      </c>
      <c r="E1200" s="82">
        <v>480089193</v>
      </c>
      <c r="F1200" s="82" t="s">
        <v>11467</v>
      </c>
      <c r="G1200" s="82">
        <v>501730</v>
      </c>
      <c r="H1200" s="82">
        <v>501730</v>
      </c>
      <c r="I1200" s="82">
        <v>872320</v>
      </c>
      <c r="J1200" s="82">
        <v>872320</v>
      </c>
      <c r="K1200" s="82">
        <v>202011</v>
      </c>
      <c r="L1200" s="82">
        <v>202011</v>
      </c>
      <c r="M1200" s="82"/>
      <c r="N1200" s="82" t="s">
        <v>2397</v>
      </c>
      <c r="O1200" s="82" t="s">
        <v>2398</v>
      </c>
      <c r="P1200" s="83">
        <v>45</v>
      </c>
      <c r="Q1200" s="84">
        <v>30345</v>
      </c>
      <c r="R1200" s="84">
        <v>1365525</v>
      </c>
      <c r="S1200" s="82" t="s">
        <v>926</v>
      </c>
      <c r="T1200" s="84">
        <v>1365525</v>
      </c>
      <c r="U1200" s="82" t="s">
        <v>11487</v>
      </c>
      <c r="V1200" s="85">
        <v>44147.480613425927</v>
      </c>
    </row>
    <row r="1201" spans="1:22" ht="27.6" x14ac:dyDescent="0.3">
      <c r="A1201" s="82" t="s">
        <v>14913</v>
      </c>
      <c r="B1201" s="83">
        <v>28</v>
      </c>
      <c r="C1201" s="82" t="s">
        <v>14229</v>
      </c>
      <c r="D1201" s="82" t="s">
        <v>488</v>
      </c>
      <c r="E1201" s="82">
        <v>480089193</v>
      </c>
      <c r="F1201" s="82" t="s">
        <v>11467</v>
      </c>
      <c r="G1201" s="82">
        <v>501730</v>
      </c>
      <c r="H1201" s="82">
        <v>501730</v>
      </c>
      <c r="I1201" s="82">
        <v>872320</v>
      </c>
      <c r="J1201" s="82">
        <v>872320</v>
      </c>
      <c r="K1201" s="82">
        <v>202011</v>
      </c>
      <c r="L1201" s="82">
        <v>202011</v>
      </c>
      <c r="M1201" s="82"/>
      <c r="N1201" s="82" t="s">
        <v>2399</v>
      </c>
      <c r="O1201" s="82" t="s">
        <v>2400</v>
      </c>
      <c r="P1201" s="83">
        <v>30</v>
      </c>
      <c r="Q1201" s="84">
        <v>30345</v>
      </c>
      <c r="R1201" s="84">
        <v>910350</v>
      </c>
      <c r="S1201" s="82" t="s">
        <v>926</v>
      </c>
      <c r="T1201" s="84">
        <v>910350</v>
      </c>
      <c r="U1201" s="82" t="s">
        <v>11487</v>
      </c>
      <c r="V1201" s="85">
        <v>44147.480613425927</v>
      </c>
    </row>
    <row r="1202" spans="1:22" ht="27.6" x14ac:dyDescent="0.3">
      <c r="A1202" s="82" t="s">
        <v>14913</v>
      </c>
      <c r="B1202" s="83">
        <v>29</v>
      </c>
      <c r="C1202" s="82" t="s">
        <v>14229</v>
      </c>
      <c r="D1202" s="82" t="s">
        <v>488</v>
      </c>
      <c r="E1202" s="82">
        <v>480089193</v>
      </c>
      <c r="F1202" s="82" t="s">
        <v>11467</v>
      </c>
      <c r="G1202" s="82">
        <v>501730</v>
      </c>
      <c r="H1202" s="82">
        <v>501730</v>
      </c>
      <c r="I1202" s="82">
        <v>872320</v>
      </c>
      <c r="J1202" s="82">
        <v>872320</v>
      </c>
      <c r="K1202" s="82">
        <v>202011</v>
      </c>
      <c r="L1202" s="82">
        <v>202011</v>
      </c>
      <c r="M1202" s="82"/>
      <c r="N1202" s="82" t="s">
        <v>2401</v>
      </c>
      <c r="O1202" s="82" t="s">
        <v>2402</v>
      </c>
      <c r="P1202" s="83">
        <v>15</v>
      </c>
      <c r="Q1202" s="84">
        <v>30345</v>
      </c>
      <c r="R1202" s="84">
        <v>455175</v>
      </c>
      <c r="S1202" s="82" t="s">
        <v>926</v>
      </c>
      <c r="T1202" s="84">
        <v>455175</v>
      </c>
      <c r="U1202" s="82" t="s">
        <v>11487</v>
      </c>
      <c r="V1202" s="85">
        <v>44147.480613425927</v>
      </c>
    </row>
    <row r="1203" spans="1:22" ht="27.6" x14ac:dyDescent="0.3">
      <c r="A1203" s="82" t="s">
        <v>14913</v>
      </c>
      <c r="B1203" s="83">
        <v>30</v>
      </c>
      <c r="C1203" s="82" t="s">
        <v>14229</v>
      </c>
      <c r="D1203" s="82" t="s">
        <v>488</v>
      </c>
      <c r="E1203" s="82">
        <v>480089193</v>
      </c>
      <c r="F1203" s="82" t="s">
        <v>11467</v>
      </c>
      <c r="G1203" s="82">
        <v>501730</v>
      </c>
      <c r="H1203" s="82">
        <v>501730</v>
      </c>
      <c r="I1203" s="82">
        <v>872320</v>
      </c>
      <c r="J1203" s="82">
        <v>872320</v>
      </c>
      <c r="K1203" s="82">
        <v>202011</v>
      </c>
      <c r="L1203" s="82">
        <v>202011</v>
      </c>
      <c r="M1203" s="82"/>
      <c r="N1203" s="82" t="s">
        <v>2403</v>
      </c>
      <c r="O1203" s="82" t="s">
        <v>2404</v>
      </c>
      <c r="P1203" s="83">
        <v>5</v>
      </c>
      <c r="Q1203" s="84">
        <v>30345</v>
      </c>
      <c r="R1203" s="84">
        <v>151725</v>
      </c>
      <c r="S1203" s="82" t="s">
        <v>926</v>
      </c>
      <c r="T1203" s="84">
        <v>151725</v>
      </c>
      <c r="U1203" s="82" t="s">
        <v>11487</v>
      </c>
      <c r="V1203" s="85">
        <v>44147.480613425927</v>
      </c>
    </row>
    <row r="1204" spans="1:22" ht="27.6" x14ac:dyDescent="0.3">
      <c r="A1204" s="82" t="s">
        <v>14913</v>
      </c>
      <c r="B1204" s="83">
        <v>31</v>
      </c>
      <c r="C1204" s="82" t="s">
        <v>14229</v>
      </c>
      <c r="D1204" s="82" t="s">
        <v>488</v>
      </c>
      <c r="E1204" s="82">
        <v>480089193</v>
      </c>
      <c r="F1204" s="82" t="s">
        <v>11467</v>
      </c>
      <c r="G1204" s="82">
        <v>501730</v>
      </c>
      <c r="H1204" s="82">
        <v>501730</v>
      </c>
      <c r="I1204" s="82">
        <v>872320</v>
      </c>
      <c r="J1204" s="82">
        <v>872320</v>
      </c>
      <c r="K1204" s="82">
        <v>202011</v>
      </c>
      <c r="L1204" s="82">
        <v>202011</v>
      </c>
      <c r="M1204" s="82"/>
      <c r="N1204" s="82" t="s">
        <v>2405</v>
      </c>
      <c r="O1204" s="82" t="s">
        <v>2406</v>
      </c>
      <c r="P1204" s="83">
        <v>2</v>
      </c>
      <c r="Q1204" s="84">
        <v>30345</v>
      </c>
      <c r="R1204" s="84">
        <v>60690</v>
      </c>
      <c r="S1204" s="82" t="s">
        <v>926</v>
      </c>
      <c r="T1204" s="84">
        <v>60690</v>
      </c>
      <c r="U1204" s="82" t="s">
        <v>11487</v>
      </c>
      <c r="V1204" s="85">
        <v>44147.480613425927</v>
      </c>
    </row>
    <row r="1205" spans="1:22" ht="27.6" x14ac:dyDescent="0.3">
      <c r="A1205" s="82" t="s">
        <v>14917</v>
      </c>
      <c r="B1205" s="83">
        <v>0</v>
      </c>
      <c r="C1205" s="82" t="s">
        <v>14918</v>
      </c>
      <c r="D1205" s="82" t="s">
        <v>619</v>
      </c>
      <c r="E1205" s="82">
        <v>480089296</v>
      </c>
      <c r="F1205" s="82" t="s">
        <v>11467</v>
      </c>
      <c r="G1205" s="82">
        <v>501730</v>
      </c>
      <c r="H1205" s="82">
        <v>501730</v>
      </c>
      <c r="I1205" s="82">
        <v>872320</v>
      </c>
      <c r="J1205" s="82">
        <v>872320</v>
      </c>
      <c r="K1205" s="82">
        <v>202011</v>
      </c>
      <c r="L1205" s="82">
        <v>202011</v>
      </c>
      <c r="M1205" s="82"/>
      <c r="N1205" s="82" t="s">
        <v>2791</v>
      </c>
      <c r="O1205" s="82" t="s">
        <v>2792</v>
      </c>
      <c r="P1205" s="83">
        <v>7000</v>
      </c>
      <c r="Q1205" s="84">
        <v>8250</v>
      </c>
      <c r="R1205" s="84">
        <v>57750000</v>
      </c>
      <c r="S1205" s="82" t="s">
        <v>926</v>
      </c>
      <c r="T1205" s="84">
        <v>57750000</v>
      </c>
      <c r="U1205" s="82" t="s">
        <v>11487</v>
      </c>
      <c r="V1205" s="85">
        <v>44151.836851851855</v>
      </c>
    </row>
    <row r="1206" spans="1:22" ht="27.6" x14ac:dyDescent="0.3">
      <c r="A1206" s="82" t="s">
        <v>14917</v>
      </c>
      <c r="B1206" s="83">
        <v>1</v>
      </c>
      <c r="C1206" s="82" t="s">
        <v>14918</v>
      </c>
      <c r="D1206" s="82" t="s">
        <v>619</v>
      </c>
      <c r="E1206" s="82">
        <v>480089296</v>
      </c>
      <c r="F1206" s="82" t="s">
        <v>11467</v>
      </c>
      <c r="G1206" s="82">
        <v>501730</v>
      </c>
      <c r="H1206" s="82">
        <v>501730</v>
      </c>
      <c r="I1206" s="82">
        <v>872320</v>
      </c>
      <c r="J1206" s="82">
        <v>872320</v>
      </c>
      <c r="K1206" s="82">
        <v>202011</v>
      </c>
      <c r="L1206" s="82">
        <v>202011</v>
      </c>
      <c r="M1206" s="82"/>
      <c r="N1206" s="82" t="s">
        <v>2793</v>
      </c>
      <c r="O1206" s="82" t="s">
        <v>2794</v>
      </c>
      <c r="P1206" s="83">
        <v>65000</v>
      </c>
      <c r="Q1206" s="84">
        <v>950</v>
      </c>
      <c r="R1206" s="84">
        <v>61750000</v>
      </c>
      <c r="S1206" s="82" t="s">
        <v>926</v>
      </c>
      <c r="T1206" s="84">
        <v>61750000</v>
      </c>
      <c r="U1206" s="82" t="s">
        <v>11487</v>
      </c>
      <c r="V1206" s="85">
        <v>44151.836851851855</v>
      </c>
    </row>
    <row r="1207" spans="1:22" ht="27.6" x14ac:dyDescent="0.3">
      <c r="A1207" s="82" t="s">
        <v>14917</v>
      </c>
      <c r="B1207" s="83">
        <v>2</v>
      </c>
      <c r="C1207" s="82" t="s">
        <v>14918</v>
      </c>
      <c r="D1207" s="82" t="s">
        <v>619</v>
      </c>
      <c r="E1207" s="82">
        <v>480089296</v>
      </c>
      <c r="F1207" s="82" t="s">
        <v>11467</v>
      </c>
      <c r="G1207" s="82">
        <v>501730</v>
      </c>
      <c r="H1207" s="82">
        <v>501730</v>
      </c>
      <c r="I1207" s="82">
        <v>872320</v>
      </c>
      <c r="J1207" s="82">
        <v>872320</v>
      </c>
      <c r="K1207" s="82">
        <v>202011</v>
      </c>
      <c r="L1207" s="82">
        <v>202011</v>
      </c>
      <c r="M1207" s="82"/>
      <c r="N1207" s="82" t="s">
        <v>2795</v>
      </c>
      <c r="O1207" s="82" t="s">
        <v>2796</v>
      </c>
      <c r="P1207" s="83">
        <v>450</v>
      </c>
      <c r="Q1207" s="84">
        <v>48000</v>
      </c>
      <c r="R1207" s="84">
        <v>21600000</v>
      </c>
      <c r="S1207" s="82" t="s">
        <v>926</v>
      </c>
      <c r="T1207" s="84">
        <v>21600000</v>
      </c>
      <c r="U1207" s="82" t="s">
        <v>11487</v>
      </c>
      <c r="V1207" s="85">
        <v>44151.836851851855</v>
      </c>
    </row>
    <row r="1208" spans="1:22" ht="27.6" x14ac:dyDescent="0.3">
      <c r="A1208" s="82" t="s">
        <v>14917</v>
      </c>
      <c r="B1208" s="83">
        <v>3</v>
      </c>
      <c r="C1208" s="82" t="s">
        <v>14918</v>
      </c>
      <c r="D1208" s="82" t="s">
        <v>619</v>
      </c>
      <c r="E1208" s="82">
        <v>480089296</v>
      </c>
      <c r="F1208" s="82" t="s">
        <v>11467</v>
      </c>
      <c r="G1208" s="82">
        <v>501730</v>
      </c>
      <c r="H1208" s="82">
        <v>501730</v>
      </c>
      <c r="I1208" s="82">
        <v>872320</v>
      </c>
      <c r="J1208" s="82">
        <v>872320</v>
      </c>
      <c r="K1208" s="82">
        <v>202011</v>
      </c>
      <c r="L1208" s="82">
        <v>202011</v>
      </c>
      <c r="M1208" s="82"/>
      <c r="N1208" s="82" t="s">
        <v>2797</v>
      </c>
      <c r="O1208" s="82" t="s">
        <v>2798</v>
      </c>
      <c r="P1208" s="83">
        <v>3440</v>
      </c>
      <c r="Q1208" s="84">
        <v>24000</v>
      </c>
      <c r="R1208" s="84">
        <v>82560000</v>
      </c>
      <c r="S1208" s="82" t="s">
        <v>926</v>
      </c>
      <c r="T1208" s="84">
        <v>82560000</v>
      </c>
      <c r="U1208" s="82" t="s">
        <v>11487</v>
      </c>
      <c r="V1208" s="85">
        <v>44151.836851851855</v>
      </c>
    </row>
    <row r="1209" spans="1:22" ht="27.6" x14ac:dyDescent="0.3">
      <c r="A1209" s="82" t="s">
        <v>14917</v>
      </c>
      <c r="B1209" s="83">
        <v>4</v>
      </c>
      <c r="C1209" s="82" t="s">
        <v>14918</v>
      </c>
      <c r="D1209" s="82" t="s">
        <v>619</v>
      </c>
      <c r="E1209" s="82">
        <v>480089296</v>
      </c>
      <c r="F1209" s="82" t="s">
        <v>11467</v>
      </c>
      <c r="G1209" s="82">
        <v>501730</v>
      </c>
      <c r="H1209" s="82">
        <v>501730</v>
      </c>
      <c r="I1209" s="82">
        <v>872320</v>
      </c>
      <c r="J1209" s="82">
        <v>872320</v>
      </c>
      <c r="K1209" s="82">
        <v>202011</v>
      </c>
      <c r="L1209" s="82">
        <v>202011</v>
      </c>
      <c r="M1209" s="82"/>
      <c r="N1209" s="82" t="s">
        <v>2799</v>
      </c>
      <c r="O1209" s="82" t="s">
        <v>2800</v>
      </c>
      <c r="P1209" s="83">
        <v>115</v>
      </c>
      <c r="Q1209" s="84">
        <v>175000</v>
      </c>
      <c r="R1209" s="84">
        <v>20125000</v>
      </c>
      <c r="S1209" s="82" t="s">
        <v>926</v>
      </c>
      <c r="T1209" s="84">
        <v>20125000</v>
      </c>
      <c r="U1209" s="82" t="s">
        <v>11487</v>
      </c>
      <c r="V1209" s="85">
        <v>44151.836851851855</v>
      </c>
    </row>
    <row r="1210" spans="1:22" ht="27.6" x14ac:dyDescent="0.3">
      <c r="A1210" s="82" t="s">
        <v>14917</v>
      </c>
      <c r="B1210" s="83">
        <v>5</v>
      </c>
      <c r="C1210" s="82" t="s">
        <v>14918</v>
      </c>
      <c r="D1210" s="82" t="s">
        <v>619</v>
      </c>
      <c r="E1210" s="82">
        <v>480089296</v>
      </c>
      <c r="F1210" s="82" t="s">
        <v>11467</v>
      </c>
      <c r="G1210" s="82">
        <v>501730</v>
      </c>
      <c r="H1210" s="82">
        <v>501730</v>
      </c>
      <c r="I1210" s="82">
        <v>872320</v>
      </c>
      <c r="J1210" s="82">
        <v>872320</v>
      </c>
      <c r="K1210" s="82">
        <v>202011</v>
      </c>
      <c r="L1210" s="82">
        <v>202011</v>
      </c>
      <c r="M1210" s="82"/>
      <c r="N1210" s="82" t="s">
        <v>2801</v>
      </c>
      <c r="O1210" s="82" t="s">
        <v>2802</v>
      </c>
      <c r="P1210" s="83">
        <v>70</v>
      </c>
      <c r="Q1210" s="84">
        <v>140000</v>
      </c>
      <c r="R1210" s="84">
        <v>9800000</v>
      </c>
      <c r="S1210" s="82" t="s">
        <v>926</v>
      </c>
      <c r="T1210" s="84">
        <v>9800000</v>
      </c>
      <c r="U1210" s="82" t="s">
        <v>11487</v>
      </c>
      <c r="V1210" s="85">
        <v>44151.836851851855</v>
      </c>
    </row>
    <row r="1211" spans="1:22" ht="27.6" x14ac:dyDescent="0.3">
      <c r="A1211" s="82" t="s">
        <v>14924</v>
      </c>
      <c r="B1211" s="83">
        <v>0</v>
      </c>
      <c r="C1211" s="82" t="s">
        <v>14918</v>
      </c>
      <c r="D1211" s="82" t="s">
        <v>619</v>
      </c>
      <c r="E1211" s="82">
        <v>480089195</v>
      </c>
      <c r="F1211" s="82" t="s">
        <v>11467</v>
      </c>
      <c r="G1211" s="82">
        <v>501730</v>
      </c>
      <c r="H1211" s="82">
        <v>501730</v>
      </c>
      <c r="I1211" s="82">
        <v>872320</v>
      </c>
      <c r="J1211" s="82">
        <v>872320</v>
      </c>
      <c r="K1211" s="82">
        <v>202011</v>
      </c>
      <c r="L1211" s="82">
        <v>202011</v>
      </c>
      <c r="M1211" s="82"/>
      <c r="N1211" s="82" t="s">
        <v>2755</v>
      </c>
      <c r="O1211" s="82" t="s">
        <v>2756</v>
      </c>
      <c r="P1211" s="83">
        <v>83000</v>
      </c>
      <c r="Q1211" s="84">
        <v>620</v>
      </c>
      <c r="R1211" s="84">
        <v>51460000</v>
      </c>
      <c r="S1211" s="82" t="s">
        <v>926</v>
      </c>
      <c r="T1211" s="84">
        <v>51460000</v>
      </c>
      <c r="U1211" s="82" t="s">
        <v>11487</v>
      </c>
      <c r="V1211" s="85">
        <v>44147.484247685185</v>
      </c>
    </row>
    <row r="1212" spans="1:22" ht="27.6" x14ac:dyDescent="0.3">
      <c r="A1212" s="82" t="s">
        <v>14929</v>
      </c>
      <c r="B1212" s="83">
        <v>0</v>
      </c>
      <c r="C1212" s="82" t="s">
        <v>14918</v>
      </c>
      <c r="D1212" s="82" t="s">
        <v>619</v>
      </c>
      <c r="E1212" s="82">
        <v>480089196</v>
      </c>
      <c r="F1212" s="82" t="s">
        <v>11467</v>
      </c>
      <c r="G1212" s="82">
        <v>501730</v>
      </c>
      <c r="H1212" s="82">
        <v>501730</v>
      </c>
      <c r="I1212" s="82">
        <v>872320</v>
      </c>
      <c r="J1212" s="82">
        <v>872320</v>
      </c>
      <c r="K1212" s="82">
        <v>202011</v>
      </c>
      <c r="L1212" s="82">
        <v>202011</v>
      </c>
      <c r="M1212" s="82"/>
      <c r="N1212" s="82" t="s">
        <v>2757</v>
      </c>
      <c r="O1212" s="82" t="s">
        <v>2758</v>
      </c>
      <c r="P1212" s="83">
        <v>390</v>
      </c>
      <c r="Q1212" s="84">
        <v>230000</v>
      </c>
      <c r="R1212" s="84">
        <v>89700000</v>
      </c>
      <c r="S1212" s="82" t="s">
        <v>926</v>
      </c>
      <c r="T1212" s="84">
        <v>89700000</v>
      </c>
      <c r="U1212" s="82" t="s">
        <v>11487</v>
      </c>
      <c r="V1212" s="85">
        <v>44147.49046296296</v>
      </c>
    </row>
    <row r="1213" spans="1:22" ht="27.6" x14ac:dyDescent="0.3">
      <c r="A1213" s="82" t="s">
        <v>14929</v>
      </c>
      <c r="B1213" s="83">
        <v>1</v>
      </c>
      <c r="C1213" s="82" t="s">
        <v>14918</v>
      </c>
      <c r="D1213" s="82" t="s">
        <v>619</v>
      </c>
      <c r="E1213" s="82">
        <v>480089196</v>
      </c>
      <c r="F1213" s="82" t="s">
        <v>11467</v>
      </c>
      <c r="G1213" s="82">
        <v>501730</v>
      </c>
      <c r="H1213" s="82">
        <v>501730</v>
      </c>
      <c r="I1213" s="82">
        <v>872320</v>
      </c>
      <c r="J1213" s="82">
        <v>872320</v>
      </c>
      <c r="K1213" s="82">
        <v>202011</v>
      </c>
      <c r="L1213" s="82">
        <v>202011</v>
      </c>
      <c r="M1213" s="82"/>
      <c r="N1213" s="82" t="s">
        <v>2759</v>
      </c>
      <c r="O1213" s="82" t="s">
        <v>2760</v>
      </c>
      <c r="P1213" s="83">
        <v>120</v>
      </c>
      <c r="Q1213" s="84">
        <v>69400</v>
      </c>
      <c r="R1213" s="84">
        <v>8328000</v>
      </c>
      <c r="S1213" s="82" t="s">
        <v>926</v>
      </c>
      <c r="T1213" s="84">
        <v>8328000</v>
      </c>
      <c r="U1213" s="82" t="s">
        <v>11487</v>
      </c>
      <c r="V1213" s="85">
        <v>44147.49046296296</v>
      </c>
    </row>
    <row r="1214" spans="1:22" ht="27.6" x14ac:dyDescent="0.3">
      <c r="A1214" s="82" t="s">
        <v>14934</v>
      </c>
      <c r="B1214" s="83">
        <v>0</v>
      </c>
      <c r="C1214" s="82" t="s">
        <v>14935</v>
      </c>
      <c r="D1214" s="82" t="s">
        <v>623</v>
      </c>
      <c r="E1214" s="82">
        <v>480089197</v>
      </c>
      <c r="F1214" s="82" t="s">
        <v>11467</v>
      </c>
      <c r="G1214" s="82">
        <v>501210</v>
      </c>
      <c r="H1214" s="82">
        <v>501210</v>
      </c>
      <c r="I1214" s="82">
        <v>872050</v>
      </c>
      <c r="J1214" s="82">
        <v>872050</v>
      </c>
      <c r="K1214" s="82">
        <v>202011</v>
      </c>
      <c r="L1214" s="82">
        <v>202011</v>
      </c>
      <c r="M1214" s="82"/>
      <c r="N1214" s="82"/>
      <c r="O1214" s="82" t="s">
        <v>2762</v>
      </c>
      <c r="P1214" s="83">
        <v>1</v>
      </c>
      <c r="Q1214" s="84">
        <v>24000000</v>
      </c>
      <c r="R1214" s="84">
        <v>24000000</v>
      </c>
      <c r="S1214" s="82" t="s">
        <v>926</v>
      </c>
      <c r="T1214" s="84">
        <v>24000000</v>
      </c>
      <c r="U1214" s="82" t="s">
        <v>12771</v>
      </c>
      <c r="V1214" s="85">
        <v>44147.493009259262</v>
      </c>
    </row>
    <row r="1215" spans="1:22" ht="27.6" x14ac:dyDescent="0.3">
      <c r="A1215" s="82" t="s">
        <v>14942</v>
      </c>
      <c r="B1215" s="83">
        <v>0</v>
      </c>
      <c r="C1215" s="82" t="s">
        <v>13767</v>
      </c>
      <c r="D1215" s="82" t="s">
        <v>425</v>
      </c>
      <c r="E1215" s="82">
        <v>480089198</v>
      </c>
      <c r="F1215" s="82" t="s">
        <v>11467</v>
      </c>
      <c r="G1215" s="82">
        <v>501114</v>
      </c>
      <c r="H1215" s="82">
        <v>501114</v>
      </c>
      <c r="I1215" s="82">
        <v>872400</v>
      </c>
      <c r="J1215" s="82">
        <v>872400</v>
      </c>
      <c r="K1215" s="82">
        <v>202011</v>
      </c>
      <c r="L1215" s="82">
        <v>202011</v>
      </c>
      <c r="M1215" s="82"/>
      <c r="N1215" s="82"/>
      <c r="O1215" s="82" t="s">
        <v>2763</v>
      </c>
      <c r="P1215" s="83">
        <v>1</v>
      </c>
      <c r="Q1215" s="84">
        <v>1500000</v>
      </c>
      <c r="R1215" s="84">
        <v>1500000</v>
      </c>
      <c r="S1215" s="82" t="s">
        <v>926</v>
      </c>
      <c r="T1215" s="84">
        <v>1500000</v>
      </c>
      <c r="U1215" s="82" t="s">
        <v>12771</v>
      </c>
      <c r="V1215" s="85">
        <v>44147.495451388888</v>
      </c>
    </row>
    <row r="1216" spans="1:22" ht="27.6" x14ac:dyDescent="0.3">
      <c r="A1216" s="82" t="s">
        <v>14947</v>
      </c>
      <c r="B1216" s="83">
        <v>0</v>
      </c>
      <c r="C1216" s="82" t="s">
        <v>14948</v>
      </c>
      <c r="D1216" s="82" t="s">
        <v>632</v>
      </c>
      <c r="E1216" s="82">
        <v>480089265</v>
      </c>
      <c r="F1216" s="82" t="s">
        <v>11467</v>
      </c>
      <c r="G1216" s="82">
        <v>501730</v>
      </c>
      <c r="H1216" s="82">
        <v>501730</v>
      </c>
      <c r="I1216" s="82">
        <v>871440</v>
      </c>
      <c r="J1216" s="82">
        <v>871440</v>
      </c>
      <c r="K1216" s="82">
        <v>202011</v>
      </c>
      <c r="L1216" s="82">
        <v>202011</v>
      </c>
      <c r="M1216" s="82"/>
      <c r="N1216" s="82"/>
      <c r="O1216" s="82" t="s">
        <v>2764</v>
      </c>
      <c r="P1216" s="83">
        <v>1</v>
      </c>
      <c r="Q1216" s="84">
        <v>29120000</v>
      </c>
      <c r="R1216" s="84">
        <v>29120000</v>
      </c>
      <c r="S1216" s="82" t="s">
        <v>926</v>
      </c>
      <c r="T1216" s="84">
        <v>29120000</v>
      </c>
      <c r="U1216" s="82" t="s">
        <v>11470</v>
      </c>
      <c r="V1216" s="85">
        <v>44151.639479166668</v>
      </c>
    </row>
    <row r="1217" spans="1:22" ht="27.6" x14ac:dyDescent="0.3">
      <c r="A1217" s="82" t="s">
        <v>17174</v>
      </c>
      <c r="B1217" s="83">
        <v>0</v>
      </c>
      <c r="C1217" s="82" t="s">
        <v>14918</v>
      </c>
      <c r="D1217" s="82" t="s">
        <v>619</v>
      </c>
      <c r="E1217" s="82">
        <v>480089266</v>
      </c>
      <c r="F1217" s="82" t="s">
        <v>11467</v>
      </c>
      <c r="G1217" s="82">
        <v>501730</v>
      </c>
      <c r="H1217" s="82">
        <v>501730</v>
      </c>
      <c r="I1217" s="82">
        <v>872320</v>
      </c>
      <c r="J1217" s="82">
        <v>872320</v>
      </c>
      <c r="K1217" s="82">
        <v>202011</v>
      </c>
      <c r="L1217" s="82">
        <v>202011</v>
      </c>
      <c r="M1217" s="82" t="s">
        <v>18039</v>
      </c>
      <c r="N1217" s="82"/>
      <c r="O1217" s="82" t="s">
        <v>2765</v>
      </c>
      <c r="P1217" s="83">
        <v>7000</v>
      </c>
      <c r="Q1217" s="84">
        <v>130</v>
      </c>
      <c r="R1217" s="84">
        <v>910000</v>
      </c>
      <c r="S1217" s="82" t="s">
        <v>926</v>
      </c>
      <c r="T1217" s="84">
        <v>910000</v>
      </c>
      <c r="U1217" s="82" t="s">
        <v>11487</v>
      </c>
      <c r="V1217" s="85">
        <v>44151.642025462963</v>
      </c>
    </row>
    <row r="1218" spans="1:22" ht="27.6" x14ac:dyDescent="0.3">
      <c r="A1218" s="82" t="s">
        <v>17174</v>
      </c>
      <c r="B1218" s="83">
        <v>1</v>
      </c>
      <c r="C1218" s="82" t="s">
        <v>14918</v>
      </c>
      <c r="D1218" s="82" t="s">
        <v>619</v>
      </c>
      <c r="E1218" s="82">
        <v>480089266</v>
      </c>
      <c r="F1218" s="82" t="s">
        <v>11467</v>
      </c>
      <c r="G1218" s="82">
        <v>501730</v>
      </c>
      <c r="H1218" s="82">
        <v>501730</v>
      </c>
      <c r="I1218" s="82">
        <v>872320</v>
      </c>
      <c r="J1218" s="82">
        <v>872320</v>
      </c>
      <c r="K1218" s="82">
        <v>202011</v>
      </c>
      <c r="L1218" s="82">
        <v>202011</v>
      </c>
      <c r="M1218" s="82" t="s">
        <v>18039</v>
      </c>
      <c r="N1218" s="82"/>
      <c r="O1218" s="82" t="s">
        <v>2766</v>
      </c>
      <c r="P1218" s="83">
        <v>65000</v>
      </c>
      <c r="Q1218" s="84">
        <v>20</v>
      </c>
      <c r="R1218" s="84">
        <v>1300000</v>
      </c>
      <c r="S1218" s="82" t="s">
        <v>926</v>
      </c>
      <c r="T1218" s="84">
        <v>1300000</v>
      </c>
      <c r="U1218" s="82" t="s">
        <v>11487</v>
      </c>
      <c r="V1218" s="85">
        <v>44151.642025462963</v>
      </c>
    </row>
    <row r="1219" spans="1:22" ht="27.6" x14ac:dyDescent="0.3">
      <c r="A1219" s="82" t="s">
        <v>14960</v>
      </c>
      <c r="B1219" s="83">
        <v>0</v>
      </c>
      <c r="C1219" s="82" t="s">
        <v>14458</v>
      </c>
      <c r="D1219" s="82" t="s">
        <v>494</v>
      </c>
      <c r="E1219" s="82">
        <v>480089268</v>
      </c>
      <c r="F1219" s="82" t="s">
        <v>11467</v>
      </c>
      <c r="G1219" s="82">
        <v>501730</v>
      </c>
      <c r="H1219" s="82">
        <v>501730</v>
      </c>
      <c r="I1219" s="82">
        <v>872320</v>
      </c>
      <c r="J1219" s="82">
        <v>872320</v>
      </c>
      <c r="K1219" s="82">
        <v>202011</v>
      </c>
      <c r="L1219" s="82">
        <v>202011</v>
      </c>
      <c r="M1219" s="82" t="s">
        <v>18040</v>
      </c>
      <c r="N1219" s="82" t="s">
        <v>1219</v>
      </c>
      <c r="O1219" s="82" t="s">
        <v>1220</v>
      </c>
      <c r="P1219" s="83">
        <v>250</v>
      </c>
      <c r="Q1219" s="84">
        <v>800</v>
      </c>
      <c r="R1219" s="84">
        <v>200000</v>
      </c>
      <c r="S1219" s="82" t="s">
        <v>926</v>
      </c>
      <c r="T1219" s="84">
        <v>200000</v>
      </c>
      <c r="U1219" s="82" t="s">
        <v>11487</v>
      </c>
      <c r="V1219" s="85">
        <v>44151.663576388892</v>
      </c>
    </row>
    <row r="1220" spans="1:22" ht="27.6" x14ac:dyDescent="0.3">
      <c r="A1220" s="82" t="s">
        <v>14960</v>
      </c>
      <c r="B1220" s="83">
        <v>1</v>
      </c>
      <c r="C1220" s="82" t="s">
        <v>14458</v>
      </c>
      <c r="D1220" s="82" t="s">
        <v>494</v>
      </c>
      <c r="E1220" s="82">
        <v>480089268</v>
      </c>
      <c r="F1220" s="82" t="s">
        <v>11467</v>
      </c>
      <c r="G1220" s="82">
        <v>501730</v>
      </c>
      <c r="H1220" s="82">
        <v>501730</v>
      </c>
      <c r="I1220" s="82">
        <v>872320</v>
      </c>
      <c r="J1220" s="82">
        <v>872320</v>
      </c>
      <c r="K1220" s="82">
        <v>202011</v>
      </c>
      <c r="L1220" s="82">
        <v>202011</v>
      </c>
      <c r="M1220" s="82" t="s">
        <v>18040</v>
      </c>
      <c r="N1220" s="82" t="s">
        <v>1221</v>
      </c>
      <c r="O1220" s="82" t="s">
        <v>1222</v>
      </c>
      <c r="P1220" s="83">
        <v>250</v>
      </c>
      <c r="Q1220" s="84">
        <v>800</v>
      </c>
      <c r="R1220" s="84">
        <v>200000</v>
      </c>
      <c r="S1220" s="82" t="s">
        <v>926</v>
      </c>
      <c r="T1220" s="84">
        <v>200000</v>
      </c>
      <c r="U1220" s="82" t="s">
        <v>11487</v>
      </c>
      <c r="V1220" s="85">
        <v>44151.663576388892</v>
      </c>
    </row>
    <row r="1221" spans="1:22" ht="27.6" x14ac:dyDescent="0.3">
      <c r="A1221" s="82" t="s">
        <v>14960</v>
      </c>
      <c r="B1221" s="83">
        <v>2</v>
      </c>
      <c r="C1221" s="82" t="s">
        <v>14458</v>
      </c>
      <c r="D1221" s="82" t="s">
        <v>494</v>
      </c>
      <c r="E1221" s="82">
        <v>480089268</v>
      </c>
      <c r="F1221" s="82" t="s">
        <v>11467</v>
      </c>
      <c r="G1221" s="82">
        <v>501730</v>
      </c>
      <c r="H1221" s="82">
        <v>501730</v>
      </c>
      <c r="I1221" s="82">
        <v>872320</v>
      </c>
      <c r="J1221" s="82">
        <v>872320</v>
      </c>
      <c r="K1221" s="82">
        <v>202011</v>
      </c>
      <c r="L1221" s="82">
        <v>202011</v>
      </c>
      <c r="M1221" s="82" t="s">
        <v>18040</v>
      </c>
      <c r="N1221" s="82" t="s">
        <v>1223</v>
      </c>
      <c r="O1221" s="82" t="s">
        <v>1224</v>
      </c>
      <c r="P1221" s="83">
        <v>250</v>
      </c>
      <c r="Q1221" s="84">
        <v>800</v>
      </c>
      <c r="R1221" s="84">
        <v>200000</v>
      </c>
      <c r="S1221" s="82" t="s">
        <v>926</v>
      </c>
      <c r="T1221" s="84">
        <v>200000</v>
      </c>
      <c r="U1221" s="82" t="s">
        <v>11487</v>
      </c>
      <c r="V1221" s="85">
        <v>44151.663576388892</v>
      </c>
    </row>
    <row r="1222" spans="1:22" ht="27.6" x14ac:dyDescent="0.3">
      <c r="A1222" s="82" t="s">
        <v>14960</v>
      </c>
      <c r="B1222" s="83">
        <v>3</v>
      </c>
      <c r="C1222" s="82" t="s">
        <v>14458</v>
      </c>
      <c r="D1222" s="82" t="s">
        <v>494</v>
      </c>
      <c r="E1222" s="82">
        <v>480089268</v>
      </c>
      <c r="F1222" s="82" t="s">
        <v>11467</v>
      </c>
      <c r="G1222" s="82">
        <v>501730</v>
      </c>
      <c r="H1222" s="82">
        <v>501730</v>
      </c>
      <c r="I1222" s="82">
        <v>872320</v>
      </c>
      <c r="J1222" s="82">
        <v>872320</v>
      </c>
      <c r="K1222" s="82">
        <v>202011</v>
      </c>
      <c r="L1222" s="82">
        <v>202011</v>
      </c>
      <c r="M1222" s="82" t="s">
        <v>18040</v>
      </c>
      <c r="N1222" s="82" t="s">
        <v>1225</v>
      </c>
      <c r="O1222" s="82" t="s">
        <v>1226</v>
      </c>
      <c r="P1222" s="83">
        <v>250</v>
      </c>
      <c r="Q1222" s="84">
        <v>800</v>
      </c>
      <c r="R1222" s="84">
        <v>200000</v>
      </c>
      <c r="S1222" s="82" t="s">
        <v>926</v>
      </c>
      <c r="T1222" s="84">
        <v>200000</v>
      </c>
      <c r="U1222" s="82" t="s">
        <v>11487</v>
      </c>
      <c r="V1222" s="85">
        <v>44151.663576388892</v>
      </c>
    </row>
    <row r="1223" spans="1:22" ht="27.6" x14ac:dyDescent="0.3">
      <c r="A1223" s="82" t="s">
        <v>14960</v>
      </c>
      <c r="B1223" s="83">
        <v>4</v>
      </c>
      <c r="C1223" s="82" t="s">
        <v>14458</v>
      </c>
      <c r="D1223" s="82" t="s">
        <v>494</v>
      </c>
      <c r="E1223" s="82">
        <v>480089268</v>
      </c>
      <c r="F1223" s="82" t="s">
        <v>11467</v>
      </c>
      <c r="G1223" s="82">
        <v>501730</v>
      </c>
      <c r="H1223" s="82">
        <v>501730</v>
      </c>
      <c r="I1223" s="82">
        <v>872320</v>
      </c>
      <c r="J1223" s="82">
        <v>872320</v>
      </c>
      <c r="K1223" s="82">
        <v>202011</v>
      </c>
      <c r="L1223" s="82">
        <v>202011</v>
      </c>
      <c r="M1223" s="82" t="s">
        <v>18040</v>
      </c>
      <c r="N1223" s="82" t="s">
        <v>1227</v>
      </c>
      <c r="O1223" s="82" t="s">
        <v>1228</v>
      </c>
      <c r="P1223" s="83">
        <v>250</v>
      </c>
      <c r="Q1223" s="84">
        <v>800</v>
      </c>
      <c r="R1223" s="84">
        <v>200000</v>
      </c>
      <c r="S1223" s="82" t="s">
        <v>926</v>
      </c>
      <c r="T1223" s="84">
        <v>200000</v>
      </c>
      <c r="U1223" s="82" t="s">
        <v>11487</v>
      </c>
      <c r="V1223" s="85">
        <v>44151.663576388892</v>
      </c>
    </row>
    <row r="1224" spans="1:22" ht="27.6" x14ac:dyDescent="0.3">
      <c r="A1224" s="82" t="s">
        <v>14960</v>
      </c>
      <c r="B1224" s="83">
        <v>5</v>
      </c>
      <c r="C1224" s="82" t="s">
        <v>14458</v>
      </c>
      <c r="D1224" s="82" t="s">
        <v>494</v>
      </c>
      <c r="E1224" s="82">
        <v>480089268</v>
      </c>
      <c r="F1224" s="82" t="s">
        <v>11467</v>
      </c>
      <c r="G1224" s="82">
        <v>501730</v>
      </c>
      <c r="H1224" s="82">
        <v>501730</v>
      </c>
      <c r="I1224" s="82">
        <v>872320</v>
      </c>
      <c r="J1224" s="82">
        <v>872320</v>
      </c>
      <c r="K1224" s="82">
        <v>202011</v>
      </c>
      <c r="L1224" s="82">
        <v>202011</v>
      </c>
      <c r="M1224" s="82" t="s">
        <v>18040</v>
      </c>
      <c r="N1224" s="82" t="s">
        <v>1229</v>
      </c>
      <c r="O1224" s="82" t="s">
        <v>1230</v>
      </c>
      <c r="P1224" s="83">
        <v>250</v>
      </c>
      <c r="Q1224" s="84">
        <v>800</v>
      </c>
      <c r="R1224" s="84">
        <v>200000</v>
      </c>
      <c r="S1224" s="82" t="s">
        <v>926</v>
      </c>
      <c r="T1224" s="84">
        <v>200000</v>
      </c>
      <c r="U1224" s="82" t="s">
        <v>11487</v>
      </c>
      <c r="V1224" s="85">
        <v>44151.663576388892</v>
      </c>
    </row>
    <row r="1225" spans="1:22" ht="27.6" x14ac:dyDescent="0.3">
      <c r="A1225" s="82" t="s">
        <v>14960</v>
      </c>
      <c r="B1225" s="83">
        <v>6</v>
      </c>
      <c r="C1225" s="82" t="s">
        <v>14458</v>
      </c>
      <c r="D1225" s="82" t="s">
        <v>494</v>
      </c>
      <c r="E1225" s="82">
        <v>480089268</v>
      </c>
      <c r="F1225" s="82" t="s">
        <v>11467</v>
      </c>
      <c r="G1225" s="82">
        <v>501730</v>
      </c>
      <c r="H1225" s="82">
        <v>501730</v>
      </c>
      <c r="I1225" s="82">
        <v>872320</v>
      </c>
      <c r="J1225" s="82">
        <v>872320</v>
      </c>
      <c r="K1225" s="82">
        <v>202011</v>
      </c>
      <c r="L1225" s="82">
        <v>202011</v>
      </c>
      <c r="M1225" s="82" t="s">
        <v>18040</v>
      </c>
      <c r="N1225" s="82" t="s">
        <v>1231</v>
      </c>
      <c r="O1225" s="82" t="s">
        <v>1232</v>
      </c>
      <c r="P1225" s="83">
        <v>250</v>
      </c>
      <c r="Q1225" s="84">
        <v>800</v>
      </c>
      <c r="R1225" s="84">
        <v>200000</v>
      </c>
      <c r="S1225" s="82" t="s">
        <v>926</v>
      </c>
      <c r="T1225" s="84">
        <v>200000</v>
      </c>
      <c r="U1225" s="82" t="s">
        <v>11487</v>
      </c>
      <c r="V1225" s="85">
        <v>44151.663576388892</v>
      </c>
    </row>
    <row r="1226" spans="1:22" ht="27.6" x14ac:dyDescent="0.3">
      <c r="A1226" s="82" t="s">
        <v>14960</v>
      </c>
      <c r="B1226" s="83">
        <v>7</v>
      </c>
      <c r="C1226" s="82" t="s">
        <v>14458</v>
      </c>
      <c r="D1226" s="82" t="s">
        <v>494</v>
      </c>
      <c r="E1226" s="82">
        <v>480089268</v>
      </c>
      <c r="F1226" s="82" t="s">
        <v>11467</v>
      </c>
      <c r="G1226" s="82">
        <v>501730</v>
      </c>
      <c r="H1226" s="82">
        <v>501730</v>
      </c>
      <c r="I1226" s="82">
        <v>872320</v>
      </c>
      <c r="J1226" s="82">
        <v>872320</v>
      </c>
      <c r="K1226" s="82">
        <v>202011</v>
      </c>
      <c r="L1226" s="82">
        <v>202011</v>
      </c>
      <c r="M1226" s="82" t="s">
        <v>18040</v>
      </c>
      <c r="N1226" s="82" t="s">
        <v>1233</v>
      </c>
      <c r="O1226" s="82" t="s">
        <v>1234</v>
      </c>
      <c r="P1226" s="83">
        <v>250</v>
      </c>
      <c r="Q1226" s="84">
        <v>800</v>
      </c>
      <c r="R1226" s="84">
        <v>200000</v>
      </c>
      <c r="S1226" s="82" t="s">
        <v>926</v>
      </c>
      <c r="T1226" s="84">
        <v>200000</v>
      </c>
      <c r="U1226" s="82" t="s">
        <v>11487</v>
      </c>
      <c r="V1226" s="85">
        <v>44151.663576388892</v>
      </c>
    </row>
    <row r="1227" spans="1:22" ht="27.6" x14ac:dyDescent="0.3">
      <c r="A1227" s="82" t="s">
        <v>14960</v>
      </c>
      <c r="B1227" s="83">
        <v>8</v>
      </c>
      <c r="C1227" s="82" t="s">
        <v>14458</v>
      </c>
      <c r="D1227" s="82" t="s">
        <v>494</v>
      </c>
      <c r="E1227" s="82">
        <v>480089268</v>
      </c>
      <c r="F1227" s="82" t="s">
        <v>11467</v>
      </c>
      <c r="G1227" s="82">
        <v>501730</v>
      </c>
      <c r="H1227" s="82">
        <v>501730</v>
      </c>
      <c r="I1227" s="82">
        <v>872320</v>
      </c>
      <c r="J1227" s="82">
        <v>872320</v>
      </c>
      <c r="K1227" s="82">
        <v>202011</v>
      </c>
      <c r="L1227" s="82">
        <v>202011</v>
      </c>
      <c r="M1227" s="82" t="s">
        <v>18040</v>
      </c>
      <c r="N1227" s="82" t="s">
        <v>1235</v>
      </c>
      <c r="O1227" s="82" t="s">
        <v>1236</v>
      </c>
      <c r="P1227" s="83">
        <v>250</v>
      </c>
      <c r="Q1227" s="84">
        <v>800</v>
      </c>
      <c r="R1227" s="84">
        <v>200000</v>
      </c>
      <c r="S1227" s="82" t="s">
        <v>926</v>
      </c>
      <c r="T1227" s="84">
        <v>200000</v>
      </c>
      <c r="U1227" s="82" t="s">
        <v>11487</v>
      </c>
      <c r="V1227" s="85">
        <v>44151.663576388892</v>
      </c>
    </row>
    <row r="1228" spans="1:22" ht="27.6" x14ac:dyDescent="0.3">
      <c r="A1228" s="82" t="s">
        <v>14960</v>
      </c>
      <c r="B1228" s="83">
        <v>9</v>
      </c>
      <c r="C1228" s="82" t="s">
        <v>14458</v>
      </c>
      <c r="D1228" s="82" t="s">
        <v>494</v>
      </c>
      <c r="E1228" s="82">
        <v>480089268</v>
      </c>
      <c r="F1228" s="82" t="s">
        <v>11467</v>
      </c>
      <c r="G1228" s="82">
        <v>501730</v>
      </c>
      <c r="H1228" s="82">
        <v>501730</v>
      </c>
      <c r="I1228" s="82">
        <v>872320</v>
      </c>
      <c r="J1228" s="82">
        <v>872320</v>
      </c>
      <c r="K1228" s="82">
        <v>202011</v>
      </c>
      <c r="L1228" s="82">
        <v>202011</v>
      </c>
      <c r="M1228" s="82" t="s">
        <v>18040</v>
      </c>
      <c r="N1228" s="82" t="s">
        <v>1237</v>
      </c>
      <c r="O1228" s="82" t="s">
        <v>1238</v>
      </c>
      <c r="P1228" s="83">
        <v>250</v>
      </c>
      <c r="Q1228" s="84">
        <v>800</v>
      </c>
      <c r="R1228" s="84">
        <v>200000</v>
      </c>
      <c r="S1228" s="82" t="s">
        <v>926</v>
      </c>
      <c r="T1228" s="84">
        <v>200000</v>
      </c>
      <c r="U1228" s="82" t="s">
        <v>11487</v>
      </c>
      <c r="V1228" s="85">
        <v>44151.663576388892</v>
      </c>
    </row>
    <row r="1229" spans="1:22" ht="27.6" x14ac:dyDescent="0.3">
      <c r="A1229" s="82" t="s">
        <v>14960</v>
      </c>
      <c r="B1229" s="83">
        <v>10</v>
      </c>
      <c r="C1229" s="82" t="s">
        <v>14458</v>
      </c>
      <c r="D1229" s="82" t="s">
        <v>494</v>
      </c>
      <c r="E1229" s="82">
        <v>480089268</v>
      </c>
      <c r="F1229" s="82" t="s">
        <v>11467</v>
      </c>
      <c r="G1229" s="82">
        <v>501730</v>
      </c>
      <c r="H1229" s="82">
        <v>501730</v>
      </c>
      <c r="I1229" s="82">
        <v>872320</v>
      </c>
      <c r="J1229" s="82">
        <v>872320</v>
      </c>
      <c r="K1229" s="82">
        <v>202011</v>
      </c>
      <c r="L1229" s="82">
        <v>202011</v>
      </c>
      <c r="M1229" s="82" t="s">
        <v>18040</v>
      </c>
      <c r="N1229" s="82" t="s">
        <v>1239</v>
      </c>
      <c r="O1229" s="82" t="s">
        <v>1240</v>
      </c>
      <c r="P1229" s="83">
        <v>250</v>
      </c>
      <c r="Q1229" s="84">
        <v>800</v>
      </c>
      <c r="R1229" s="84">
        <v>200000</v>
      </c>
      <c r="S1229" s="82" t="s">
        <v>926</v>
      </c>
      <c r="T1229" s="84">
        <v>200000</v>
      </c>
      <c r="U1229" s="82" t="s">
        <v>11487</v>
      </c>
      <c r="V1229" s="85">
        <v>44151.663576388892</v>
      </c>
    </row>
    <row r="1230" spans="1:22" ht="27.6" x14ac:dyDescent="0.3">
      <c r="A1230" s="82" t="s">
        <v>14960</v>
      </c>
      <c r="B1230" s="83">
        <v>11</v>
      </c>
      <c r="C1230" s="82" t="s">
        <v>14458</v>
      </c>
      <c r="D1230" s="82" t="s">
        <v>494</v>
      </c>
      <c r="E1230" s="82">
        <v>480089268</v>
      </c>
      <c r="F1230" s="82" t="s">
        <v>11467</v>
      </c>
      <c r="G1230" s="82">
        <v>501730</v>
      </c>
      <c r="H1230" s="82">
        <v>501730</v>
      </c>
      <c r="I1230" s="82">
        <v>872320</v>
      </c>
      <c r="J1230" s="82">
        <v>872320</v>
      </c>
      <c r="K1230" s="82">
        <v>202011</v>
      </c>
      <c r="L1230" s="82">
        <v>202011</v>
      </c>
      <c r="M1230" s="82" t="s">
        <v>18040</v>
      </c>
      <c r="N1230" s="82" t="s">
        <v>1241</v>
      </c>
      <c r="O1230" s="82" t="s">
        <v>1242</v>
      </c>
      <c r="P1230" s="83">
        <v>250</v>
      </c>
      <c r="Q1230" s="84">
        <v>800</v>
      </c>
      <c r="R1230" s="84">
        <v>200000</v>
      </c>
      <c r="S1230" s="82" t="s">
        <v>926</v>
      </c>
      <c r="T1230" s="84">
        <v>200000</v>
      </c>
      <c r="U1230" s="82" t="s">
        <v>11487</v>
      </c>
      <c r="V1230" s="85">
        <v>44151.663576388892</v>
      </c>
    </row>
    <row r="1231" spans="1:22" ht="27.6" x14ac:dyDescent="0.3">
      <c r="A1231" s="82" t="s">
        <v>14960</v>
      </c>
      <c r="B1231" s="83">
        <v>12</v>
      </c>
      <c r="C1231" s="82" t="s">
        <v>14458</v>
      </c>
      <c r="D1231" s="82" t="s">
        <v>494</v>
      </c>
      <c r="E1231" s="82">
        <v>480089268</v>
      </c>
      <c r="F1231" s="82" t="s">
        <v>11467</v>
      </c>
      <c r="G1231" s="82">
        <v>501730</v>
      </c>
      <c r="H1231" s="82">
        <v>501730</v>
      </c>
      <c r="I1231" s="82">
        <v>872320</v>
      </c>
      <c r="J1231" s="82">
        <v>872320</v>
      </c>
      <c r="K1231" s="82">
        <v>202011</v>
      </c>
      <c r="L1231" s="82">
        <v>202011</v>
      </c>
      <c r="M1231" s="82" t="s">
        <v>18040</v>
      </c>
      <c r="N1231" s="82" t="s">
        <v>2769</v>
      </c>
      <c r="O1231" s="82" t="s">
        <v>2770</v>
      </c>
      <c r="P1231" s="83">
        <v>6000</v>
      </c>
      <c r="Q1231" s="84">
        <v>800</v>
      </c>
      <c r="R1231" s="84">
        <v>4800000</v>
      </c>
      <c r="S1231" s="82" t="s">
        <v>926</v>
      </c>
      <c r="T1231" s="84">
        <v>4800000</v>
      </c>
      <c r="U1231" s="82" t="s">
        <v>11487</v>
      </c>
      <c r="V1231" s="85">
        <v>44151.663576388892</v>
      </c>
    </row>
    <row r="1232" spans="1:22" ht="27.6" x14ac:dyDescent="0.3">
      <c r="A1232" s="82" t="s">
        <v>14960</v>
      </c>
      <c r="B1232" s="83">
        <v>13</v>
      </c>
      <c r="C1232" s="82" t="s">
        <v>14458</v>
      </c>
      <c r="D1232" s="82" t="s">
        <v>494</v>
      </c>
      <c r="E1232" s="82">
        <v>480089268</v>
      </c>
      <c r="F1232" s="82" t="s">
        <v>11467</v>
      </c>
      <c r="G1232" s="82">
        <v>501730</v>
      </c>
      <c r="H1232" s="82">
        <v>501730</v>
      </c>
      <c r="I1232" s="82">
        <v>872320</v>
      </c>
      <c r="J1232" s="82">
        <v>872320</v>
      </c>
      <c r="K1232" s="82">
        <v>202011</v>
      </c>
      <c r="L1232" s="82">
        <v>202011</v>
      </c>
      <c r="M1232" s="82" t="s">
        <v>18040</v>
      </c>
      <c r="N1232" s="82" t="s">
        <v>2771</v>
      </c>
      <c r="O1232" s="82" t="s">
        <v>2772</v>
      </c>
      <c r="P1232" s="83">
        <v>800</v>
      </c>
      <c r="Q1232" s="84">
        <v>4300</v>
      </c>
      <c r="R1232" s="84">
        <v>3440000</v>
      </c>
      <c r="S1232" s="82" t="s">
        <v>926</v>
      </c>
      <c r="T1232" s="84">
        <v>3440000</v>
      </c>
      <c r="U1232" s="82" t="s">
        <v>11487</v>
      </c>
      <c r="V1232" s="85">
        <v>44151.663576388892</v>
      </c>
    </row>
    <row r="1233" spans="1:22" ht="27.6" x14ac:dyDescent="0.3">
      <c r="A1233" s="82" t="s">
        <v>14960</v>
      </c>
      <c r="B1233" s="83">
        <v>14</v>
      </c>
      <c r="C1233" s="82" t="s">
        <v>14458</v>
      </c>
      <c r="D1233" s="82" t="s">
        <v>494</v>
      </c>
      <c r="E1233" s="82">
        <v>480089268</v>
      </c>
      <c r="F1233" s="82" t="s">
        <v>11467</v>
      </c>
      <c r="G1233" s="82">
        <v>501730</v>
      </c>
      <c r="H1233" s="82">
        <v>501730</v>
      </c>
      <c r="I1233" s="82">
        <v>872320</v>
      </c>
      <c r="J1233" s="82">
        <v>872320</v>
      </c>
      <c r="K1233" s="82">
        <v>202011</v>
      </c>
      <c r="L1233" s="82">
        <v>202011</v>
      </c>
      <c r="M1233" s="82" t="s">
        <v>18040</v>
      </c>
      <c r="N1233" s="82" t="s">
        <v>2773</v>
      </c>
      <c r="O1233" s="82" t="s">
        <v>2774</v>
      </c>
      <c r="P1233" s="83">
        <v>200</v>
      </c>
      <c r="Q1233" s="84">
        <v>13500</v>
      </c>
      <c r="R1233" s="84">
        <v>2700000</v>
      </c>
      <c r="S1233" s="82" t="s">
        <v>926</v>
      </c>
      <c r="T1233" s="84">
        <v>2700000</v>
      </c>
      <c r="U1233" s="82" t="s">
        <v>11487</v>
      </c>
      <c r="V1233" s="85">
        <v>44151.663576388892</v>
      </c>
    </row>
    <row r="1234" spans="1:22" ht="27.6" x14ac:dyDescent="0.3">
      <c r="A1234" s="82" t="s">
        <v>14960</v>
      </c>
      <c r="B1234" s="83">
        <v>15</v>
      </c>
      <c r="C1234" s="82" t="s">
        <v>14458</v>
      </c>
      <c r="D1234" s="82" t="s">
        <v>494</v>
      </c>
      <c r="E1234" s="82">
        <v>480089268</v>
      </c>
      <c r="F1234" s="82" t="s">
        <v>11467</v>
      </c>
      <c r="G1234" s="82">
        <v>501730</v>
      </c>
      <c r="H1234" s="82">
        <v>501730</v>
      </c>
      <c r="I1234" s="82">
        <v>872320</v>
      </c>
      <c r="J1234" s="82">
        <v>872320</v>
      </c>
      <c r="K1234" s="82">
        <v>202011</v>
      </c>
      <c r="L1234" s="82">
        <v>202011</v>
      </c>
      <c r="M1234" s="82" t="s">
        <v>18040</v>
      </c>
      <c r="N1234" s="82" t="s">
        <v>2775</v>
      </c>
      <c r="O1234" s="82" t="s">
        <v>2776</v>
      </c>
      <c r="P1234" s="83">
        <v>10000</v>
      </c>
      <c r="Q1234" s="84">
        <v>600</v>
      </c>
      <c r="R1234" s="84">
        <v>6000000</v>
      </c>
      <c r="S1234" s="82" t="s">
        <v>926</v>
      </c>
      <c r="T1234" s="84">
        <v>6000000</v>
      </c>
      <c r="U1234" s="82" t="s">
        <v>11487</v>
      </c>
      <c r="V1234" s="85">
        <v>44151.663576388892</v>
      </c>
    </row>
    <row r="1235" spans="1:22" ht="27.6" x14ac:dyDescent="0.3">
      <c r="A1235" s="82" t="s">
        <v>14960</v>
      </c>
      <c r="B1235" s="83">
        <v>16</v>
      </c>
      <c r="C1235" s="82" t="s">
        <v>14458</v>
      </c>
      <c r="D1235" s="82" t="s">
        <v>494</v>
      </c>
      <c r="E1235" s="82">
        <v>480089268</v>
      </c>
      <c r="F1235" s="82" t="s">
        <v>11467</v>
      </c>
      <c r="G1235" s="82">
        <v>501730</v>
      </c>
      <c r="H1235" s="82">
        <v>501730</v>
      </c>
      <c r="I1235" s="82">
        <v>872320</v>
      </c>
      <c r="J1235" s="82">
        <v>872320</v>
      </c>
      <c r="K1235" s="82">
        <v>202011</v>
      </c>
      <c r="L1235" s="82">
        <v>202011</v>
      </c>
      <c r="M1235" s="82" t="s">
        <v>18040</v>
      </c>
      <c r="N1235" s="82" t="s">
        <v>2777</v>
      </c>
      <c r="O1235" s="82" t="s">
        <v>2778</v>
      </c>
      <c r="P1235" s="83">
        <v>20</v>
      </c>
      <c r="Q1235" s="84">
        <v>250000</v>
      </c>
      <c r="R1235" s="84">
        <v>5000000</v>
      </c>
      <c r="S1235" s="82" t="s">
        <v>926</v>
      </c>
      <c r="T1235" s="84">
        <v>5000000</v>
      </c>
      <c r="U1235" s="82" t="s">
        <v>11487</v>
      </c>
      <c r="V1235" s="85">
        <v>44151.663576388892</v>
      </c>
    </row>
    <row r="1236" spans="1:22" ht="27.6" x14ac:dyDescent="0.3">
      <c r="A1236" s="82" t="s">
        <v>14965</v>
      </c>
      <c r="B1236" s="83">
        <v>0</v>
      </c>
      <c r="C1236" s="82" t="s">
        <v>14268</v>
      </c>
      <c r="D1236" s="82" t="s">
        <v>496</v>
      </c>
      <c r="E1236" s="82">
        <v>480089269</v>
      </c>
      <c r="F1236" s="82" t="s">
        <v>11467</v>
      </c>
      <c r="G1236" s="82">
        <v>501730</v>
      </c>
      <c r="H1236" s="82">
        <v>501730</v>
      </c>
      <c r="I1236" s="82">
        <v>872320</v>
      </c>
      <c r="J1236" s="82">
        <v>872320</v>
      </c>
      <c r="K1236" s="82">
        <v>202011</v>
      </c>
      <c r="L1236" s="82">
        <v>202011</v>
      </c>
      <c r="M1236" s="82" t="s">
        <v>18040</v>
      </c>
      <c r="N1236" s="82" t="s">
        <v>2779</v>
      </c>
      <c r="O1236" s="82" t="s">
        <v>2780</v>
      </c>
      <c r="P1236" s="83">
        <v>30000</v>
      </c>
      <c r="Q1236" s="84">
        <v>450</v>
      </c>
      <c r="R1236" s="84">
        <v>13500000</v>
      </c>
      <c r="S1236" s="82" t="s">
        <v>926</v>
      </c>
      <c r="T1236" s="84">
        <v>13500000</v>
      </c>
      <c r="U1236" s="82" t="s">
        <v>11487</v>
      </c>
      <c r="V1236" s="85">
        <v>44151.646527777775</v>
      </c>
    </row>
    <row r="1237" spans="1:22" ht="27.6" x14ac:dyDescent="0.3">
      <c r="A1237" s="82" t="s">
        <v>14965</v>
      </c>
      <c r="B1237" s="83">
        <v>1</v>
      </c>
      <c r="C1237" s="82" t="s">
        <v>14268</v>
      </c>
      <c r="D1237" s="82" t="s">
        <v>496</v>
      </c>
      <c r="E1237" s="82">
        <v>480089269</v>
      </c>
      <c r="F1237" s="82" t="s">
        <v>11467</v>
      </c>
      <c r="G1237" s="82">
        <v>501730</v>
      </c>
      <c r="H1237" s="82">
        <v>501730</v>
      </c>
      <c r="I1237" s="82">
        <v>872320</v>
      </c>
      <c r="J1237" s="82">
        <v>872320</v>
      </c>
      <c r="K1237" s="82">
        <v>202011</v>
      </c>
      <c r="L1237" s="82">
        <v>202011</v>
      </c>
      <c r="M1237" s="82" t="s">
        <v>18040</v>
      </c>
      <c r="N1237" s="82" t="s">
        <v>2781</v>
      </c>
      <c r="O1237" s="82" t="s">
        <v>2782</v>
      </c>
      <c r="P1237" s="83">
        <v>1200</v>
      </c>
      <c r="Q1237" s="84">
        <v>6350</v>
      </c>
      <c r="R1237" s="84">
        <v>7620000</v>
      </c>
      <c r="S1237" s="82" t="s">
        <v>926</v>
      </c>
      <c r="T1237" s="84">
        <v>7620000</v>
      </c>
      <c r="U1237" s="82" t="s">
        <v>11487</v>
      </c>
      <c r="V1237" s="85">
        <v>44151.646527777775</v>
      </c>
    </row>
    <row r="1238" spans="1:22" ht="27.6" x14ac:dyDescent="0.3">
      <c r="A1238" s="82" t="s">
        <v>14970</v>
      </c>
      <c r="B1238" s="83">
        <v>0</v>
      </c>
      <c r="C1238" s="82" t="s">
        <v>14268</v>
      </c>
      <c r="D1238" s="82" t="s">
        <v>496</v>
      </c>
      <c r="E1238" s="82">
        <v>480089270</v>
      </c>
      <c r="F1238" s="82" t="s">
        <v>11467</v>
      </c>
      <c r="G1238" s="82">
        <v>501730</v>
      </c>
      <c r="H1238" s="82">
        <v>501730</v>
      </c>
      <c r="I1238" s="82">
        <v>872320</v>
      </c>
      <c r="J1238" s="82">
        <v>872320</v>
      </c>
      <c r="K1238" s="82">
        <v>202011</v>
      </c>
      <c r="L1238" s="82">
        <v>202011</v>
      </c>
      <c r="M1238" s="82"/>
      <c r="N1238" s="82" t="s">
        <v>2783</v>
      </c>
      <c r="O1238" s="82" t="s">
        <v>2784</v>
      </c>
      <c r="P1238" s="83">
        <v>2400</v>
      </c>
      <c r="Q1238" s="84">
        <v>10000</v>
      </c>
      <c r="R1238" s="84">
        <v>24000000</v>
      </c>
      <c r="S1238" s="82" t="s">
        <v>926</v>
      </c>
      <c r="T1238" s="84">
        <v>24000000</v>
      </c>
      <c r="U1238" s="82" t="s">
        <v>11487</v>
      </c>
      <c r="V1238" s="85">
        <v>44151.651643518519</v>
      </c>
    </row>
    <row r="1239" spans="1:22" ht="13.8" x14ac:dyDescent="0.3">
      <c r="A1239" s="82" t="s">
        <v>14985</v>
      </c>
      <c r="B1239" s="83">
        <v>0</v>
      </c>
      <c r="C1239" s="82" t="s">
        <v>14736</v>
      </c>
      <c r="D1239" s="82" t="s">
        <v>593</v>
      </c>
      <c r="E1239" s="82">
        <v>480089300</v>
      </c>
      <c r="F1239" s="82" t="s">
        <v>11467</v>
      </c>
      <c r="G1239" s="82">
        <v>501110</v>
      </c>
      <c r="H1239" s="82">
        <v>501110</v>
      </c>
      <c r="I1239" s="82">
        <v>872310</v>
      </c>
      <c r="J1239" s="82">
        <v>872310</v>
      </c>
      <c r="K1239" s="82">
        <v>202011</v>
      </c>
      <c r="L1239" s="82">
        <v>202011</v>
      </c>
      <c r="M1239" s="82"/>
      <c r="N1239" s="82"/>
      <c r="O1239" s="82" t="s">
        <v>2804</v>
      </c>
      <c r="P1239" s="83">
        <v>1</v>
      </c>
      <c r="Q1239" s="84">
        <v>434215480</v>
      </c>
      <c r="R1239" s="84">
        <v>434215480</v>
      </c>
      <c r="S1239" s="82" t="s">
        <v>926</v>
      </c>
      <c r="T1239" s="84">
        <v>434215480</v>
      </c>
      <c r="U1239" s="82" t="s">
        <v>11487</v>
      </c>
      <c r="V1239" s="85">
        <v>44151.842951388891</v>
      </c>
    </row>
    <row r="1240" spans="1:22" ht="27.6" x14ac:dyDescent="0.3">
      <c r="A1240" s="82" t="s">
        <v>14990</v>
      </c>
      <c r="B1240" s="83">
        <v>0</v>
      </c>
      <c r="C1240" s="82" t="s">
        <v>14991</v>
      </c>
      <c r="D1240" s="82" t="s">
        <v>598</v>
      </c>
      <c r="E1240" s="82">
        <v>480089275</v>
      </c>
      <c r="F1240" s="82" t="s">
        <v>11467</v>
      </c>
      <c r="G1240" s="82">
        <v>501210</v>
      </c>
      <c r="H1240" s="82">
        <v>501210</v>
      </c>
      <c r="I1240" s="82">
        <v>872050</v>
      </c>
      <c r="J1240" s="82">
        <v>872050</v>
      </c>
      <c r="K1240" s="82">
        <v>202011</v>
      </c>
      <c r="L1240" s="82">
        <v>202011</v>
      </c>
      <c r="M1240" s="82"/>
      <c r="N1240" s="82"/>
      <c r="O1240" s="82" t="s">
        <v>2787</v>
      </c>
      <c r="P1240" s="83">
        <v>1</v>
      </c>
      <c r="Q1240" s="84">
        <v>30000000</v>
      </c>
      <c r="R1240" s="84">
        <v>30000000</v>
      </c>
      <c r="S1240" s="82" t="s">
        <v>926</v>
      </c>
      <c r="T1240" s="84">
        <v>30000000</v>
      </c>
      <c r="U1240" s="82" t="s">
        <v>12771</v>
      </c>
      <c r="V1240" s="85">
        <v>44151.681319444448</v>
      </c>
    </row>
    <row r="1241" spans="1:22" ht="27.6" x14ac:dyDescent="0.3">
      <c r="A1241" s="82" t="s">
        <v>14998</v>
      </c>
      <c r="B1241" s="83">
        <v>0</v>
      </c>
      <c r="C1241" s="82" t="s">
        <v>14999</v>
      </c>
      <c r="D1241" s="82" t="s">
        <v>611</v>
      </c>
      <c r="E1241" s="82">
        <v>480089306</v>
      </c>
      <c r="F1241" s="82" t="s">
        <v>11467</v>
      </c>
      <c r="G1241" s="82">
        <v>501730</v>
      </c>
      <c r="H1241" s="82">
        <v>501730</v>
      </c>
      <c r="I1241" s="82">
        <v>872600</v>
      </c>
      <c r="J1241" s="82">
        <v>872600</v>
      </c>
      <c r="K1241" s="82">
        <v>202011</v>
      </c>
      <c r="L1241" s="82">
        <v>202011</v>
      </c>
      <c r="M1241" s="82"/>
      <c r="N1241" s="82"/>
      <c r="O1241" s="82" t="s">
        <v>15000</v>
      </c>
      <c r="P1241" s="83">
        <v>1</v>
      </c>
      <c r="Q1241" s="84">
        <v>976050680</v>
      </c>
      <c r="R1241" s="84">
        <v>976050680</v>
      </c>
      <c r="S1241" s="82" t="s">
        <v>926</v>
      </c>
      <c r="T1241" s="84">
        <v>976050680</v>
      </c>
      <c r="U1241" s="82" t="s">
        <v>11470</v>
      </c>
      <c r="V1241" s="85">
        <v>44152.637395833335</v>
      </c>
    </row>
    <row r="1242" spans="1:22" ht="27.6" x14ac:dyDescent="0.3">
      <c r="A1242" s="82" t="s">
        <v>15006</v>
      </c>
      <c r="B1242" s="83">
        <v>0</v>
      </c>
      <c r="C1242" s="82" t="s">
        <v>14848</v>
      </c>
      <c r="D1242" s="82" t="s">
        <v>589</v>
      </c>
      <c r="E1242" s="82">
        <v>480089277</v>
      </c>
      <c r="F1242" s="82" t="s">
        <v>11467</v>
      </c>
      <c r="G1242" s="82">
        <v>501730</v>
      </c>
      <c r="H1242" s="82">
        <v>501730</v>
      </c>
      <c r="I1242" s="82">
        <v>871080</v>
      </c>
      <c r="J1242" s="82">
        <v>871080</v>
      </c>
      <c r="K1242" s="82">
        <v>202011</v>
      </c>
      <c r="L1242" s="82">
        <v>202011</v>
      </c>
      <c r="M1242" s="82"/>
      <c r="N1242" s="82"/>
      <c r="O1242" s="82" t="s">
        <v>2788</v>
      </c>
      <c r="P1242" s="83">
        <v>1</v>
      </c>
      <c r="Q1242" s="84">
        <v>24886100</v>
      </c>
      <c r="R1242" s="84">
        <v>24886100</v>
      </c>
      <c r="S1242" s="82" t="s">
        <v>926</v>
      </c>
      <c r="T1242" s="84">
        <v>24886100</v>
      </c>
      <c r="U1242" s="82" t="s">
        <v>11470</v>
      </c>
      <c r="V1242" s="85">
        <v>44151.68273148148</v>
      </c>
    </row>
    <row r="1243" spans="1:22" ht="27.6" x14ac:dyDescent="0.3">
      <c r="A1243" s="82" t="s">
        <v>15006</v>
      </c>
      <c r="B1243" s="83">
        <v>1</v>
      </c>
      <c r="C1243" s="82" t="s">
        <v>14848</v>
      </c>
      <c r="D1243" s="82" t="s">
        <v>589</v>
      </c>
      <c r="E1243" s="82">
        <v>480089277</v>
      </c>
      <c r="F1243" s="82" t="s">
        <v>11467</v>
      </c>
      <c r="G1243" s="82">
        <v>501730</v>
      </c>
      <c r="H1243" s="82">
        <v>501730</v>
      </c>
      <c r="I1243" s="82">
        <v>871080</v>
      </c>
      <c r="J1243" s="82">
        <v>871080</v>
      </c>
      <c r="K1243" s="82">
        <v>202012</v>
      </c>
      <c r="L1243" s="82">
        <v>202012</v>
      </c>
      <c r="M1243" s="82"/>
      <c r="N1243" s="82"/>
      <c r="O1243" s="82" t="s">
        <v>2789</v>
      </c>
      <c r="P1243" s="83">
        <v>1</v>
      </c>
      <c r="Q1243" s="84">
        <v>24886100</v>
      </c>
      <c r="R1243" s="84">
        <v>24886100</v>
      </c>
      <c r="S1243" s="82" t="s">
        <v>926</v>
      </c>
      <c r="T1243" s="84">
        <v>24886100</v>
      </c>
      <c r="U1243" s="82" t="s">
        <v>11470</v>
      </c>
      <c r="V1243" s="85">
        <v>44151.68273148148</v>
      </c>
    </row>
    <row r="1244" spans="1:22" ht="27.6" x14ac:dyDescent="0.3">
      <c r="A1244" s="82" t="s">
        <v>15018</v>
      </c>
      <c r="B1244" s="83">
        <v>0</v>
      </c>
      <c r="C1244" s="82" t="s">
        <v>14918</v>
      </c>
      <c r="D1244" s="82" t="s">
        <v>619</v>
      </c>
      <c r="E1244" s="82">
        <v>480089312</v>
      </c>
      <c r="F1244" s="82" t="s">
        <v>11467</v>
      </c>
      <c r="G1244" s="82">
        <v>501730</v>
      </c>
      <c r="H1244" s="82">
        <v>501730</v>
      </c>
      <c r="I1244" s="82">
        <v>872320</v>
      </c>
      <c r="J1244" s="82">
        <v>872320</v>
      </c>
      <c r="K1244" s="82">
        <v>202011</v>
      </c>
      <c r="L1244" s="82">
        <v>202011</v>
      </c>
      <c r="M1244" s="82"/>
      <c r="N1244" s="82" t="s">
        <v>2815</v>
      </c>
      <c r="O1244" s="82" t="s">
        <v>2816</v>
      </c>
      <c r="P1244" s="83">
        <v>130</v>
      </c>
      <c r="Q1244" s="84">
        <v>20000</v>
      </c>
      <c r="R1244" s="84">
        <v>2600000</v>
      </c>
      <c r="S1244" s="82" t="s">
        <v>926</v>
      </c>
      <c r="T1244" s="84">
        <v>2600000</v>
      </c>
      <c r="U1244" s="82" t="s">
        <v>11487</v>
      </c>
      <c r="V1244" s="85">
        <v>44152.905393518522</v>
      </c>
    </row>
    <row r="1245" spans="1:22" ht="13.8" x14ac:dyDescent="0.3">
      <c r="A1245" s="82" t="s">
        <v>15018</v>
      </c>
      <c r="B1245" s="83">
        <v>1</v>
      </c>
      <c r="C1245" s="82" t="s">
        <v>14918</v>
      </c>
      <c r="D1245" s="82" t="s">
        <v>619</v>
      </c>
      <c r="E1245" s="82">
        <v>480089312</v>
      </c>
      <c r="F1245" s="82" t="s">
        <v>11467</v>
      </c>
      <c r="G1245" s="82">
        <v>501730</v>
      </c>
      <c r="H1245" s="82">
        <v>501730</v>
      </c>
      <c r="I1245" s="82">
        <v>872320</v>
      </c>
      <c r="J1245" s="82">
        <v>872320</v>
      </c>
      <c r="K1245" s="82">
        <v>202011</v>
      </c>
      <c r="L1245" s="82">
        <v>202011</v>
      </c>
      <c r="M1245" s="82"/>
      <c r="N1245" s="82"/>
      <c r="O1245" s="82" t="s">
        <v>2817</v>
      </c>
      <c r="P1245" s="83">
        <v>1</v>
      </c>
      <c r="Q1245" s="84">
        <v>200000</v>
      </c>
      <c r="R1245" s="84">
        <v>200000</v>
      </c>
      <c r="S1245" s="82" t="s">
        <v>926</v>
      </c>
      <c r="T1245" s="84">
        <v>200000</v>
      </c>
      <c r="U1245" s="82" t="s">
        <v>11487</v>
      </c>
      <c r="V1245" s="85">
        <v>44152.905393518522</v>
      </c>
    </row>
    <row r="1246" spans="1:22" ht="27.6" x14ac:dyDescent="0.3">
      <c r="A1246" s="82" t="s">
        <v>17179</v>
      </c>
      <c r="B1246" s="83">
        <v>0</v>
      </c>
      <c r="C1246" s="82" t="s">
        <v>17180</v>
      </c>
      <c r="D1246" s="82" t="s">
        <v>596</v>
      </c>
      <c r="E1246" s="82">
        <v>480089313</v>
      </c>
      <c r="F1246" s="82" t="s">
        <v>11467</v>
      </c>
      <c r="G1246" s="82">
        <v>501170</v>
      </c>
      <c r="H1246" s="82">
        <v>501170</v>
      </c>
      <c r="I1246" s="82">
        <v>872600</v>
      </c>
      <c r="J1246" s="82">
        <v>872600</v>
      </c>
      <c r="K1246" s="82">
        <v>202011</v>
      </c>
      <c r="L1246" s="82">
        <v>202011</v>
      </c>
      <c r="M1246" s="82" t="s">
        <v>18041</v>
      </c>
      <c r="N1246" s="82"/>
      <c r="O1246" s="82" t="s">
        <v>2824</v>
      </c>
      <c r="P1246" s="83">
        <v>73</v>
      </c>
      <c r="Q1246" s="84">
        <v>100000</v>
      </c>
      <c r="R1246" s="84">
        <v>7300000</v>
      </c>
      <c r="S1246" s="82" t="s">
        <v>926</v>
      </c>
      <c r="T1246" s="84">
        <v>7300000</v>
      </c>
      <c r="U1246" s="82" t="s">
        <v>12771</v>
      </c>
      <c r="V1246" s="85">
        <v>44152.927037037036</v>
      </c>
    </row>
    <row r="1247" spans="1:22" ht="27.6" x14ac:dyDescent="0.3">
      <c r="A1247" s="82" t="s">
        <v>17179</v>
      </c>
      <c r="B1247" s="83">
        <v>1</v>
      </c>
      <c r="C1247" s="82" t="s">
        <v>17180</v>
      </c>
      <c r="D1247" s="82" t="s">
        <v>596</v>
      </c>
      <c r="E1247" s="82">
        <v>480089313</v>
      </c>
      <c r="F1247" s="82" t="s">
        <v>11467</v>
      </c>
      <c r="G1247" s="82">
        <v>501170</v>
      </c>
      <c r="H1247" s="82">
        <v>501170</v>
      </c>
      <c r="I1247" s="82">
        <v>872600</v>
      </c>
      <c r="J1247" s="82">
        <v>872600</v>
      </c>
      <c r="K1247" s="82">
        <v>202012</v>
      </c>
      <c r="L1247" s="82">
        <v>202012</v>
      </c>
      <c r="M1247" s="82" t="s">
        <v>18042</v>
      </c>
      <c r="N1247" s="82"/>
      <c r="O1247" s="82" t="s">
        <v>2819</v>
      </c>
      <c r="P1247" s="83">
        <v>79</v>
      </c>
      <c r="Q1247" s="84">
        <v>100000</v>
      </c>
      <c r="R1247" s="84">
        <v>7900000</v>
      </c>
      <c r="S1247" s="82" t="s">
        <v>926</v>
      </c>
      <c r="T1247" s="84">
        <v>7900000</v>
      </c>
      <c r="U1247" s="82" t="s">
        <v>12771</v>
      </c>
      <c r="V1247" s="85">
        <v>44152.927037037036</v>
      </c>
    </row>
    <row r="1248" spans="1:22" ht="27.6" x14ac:dyDescent="0.3">
      <c r="A1248" s="82" t="s">
        <v>17179</v>
      </c>
      <c r="B1248" s="83">
        <v>2</v>
      </c>
      <c r="C1248" s="82" t="s">
        <v>17180</v>
      </c>
      <c r="D1248" s="82" t="s">
        <v>596</v>
      </c>
      <c r="E1248" s="82">
        <v>480089313</v>
      </c>
      <c r="F1248" s="82" t="s">
        <v>11467</v>
      </c>
      <c r="G1248" s="82">
        <v>501170</v>
      </c>
      <c r="H1248" s="82">
        <v>501170</v>
      </c>
      <c r="I1248" s="82">
        <v>872600</v>
      </c>
      <c r="J1248" s="82">
        <v>872600</v>
      </c>
      <c r="K1248" s="82">
        <v>202101</v>
      </c>
      <c r="L1248" s="82">
        <v>202101</v>
      </c>
      <c r="M1248" s="82" t="s">
        <v>18043</v>
      </c>
      <c r="N1248" s="82"/>
      <c r="O1248" s="82" t="s">
        <v>2825</v>
      </c>
      <c r="P1248" s="83">
        <v>67</v>
      </c>
      <c r="Q1248" s="84">
        <v>100000</v>
      </c>
      <c r="R1248" s="84">
        <v>6700000</v>
      </c>
      <c r="S1248" s="82" t="s">
        <v>926</v>
      </c>
      <c r="T1248" s="84">
        <v>6700000</v>
      </c>
      <c r="U1248" s="82" t="s">
        <v>12771</v>
      </c>
      <c r="V1248" s="85">
        <v>44152.927037037036</v>
      </c>
    </row>
    <row r="1249" spans="1:22" ht="27.6" x14ac:dyDescent="0.3">
      <c r="A1249" s="82" t="s">
        <v>17179</v>
      </c>
      <c r="B1249" s="83">
        <v>3</v>
      </c>
      <c r="C1249" s="82" t="s">
        <v>17180</v>
      </c>
      <c r="D1249" s="82" t="s">
        <v>596</v>
      </c>
      <c r="E1249" s="82">
        <v>480089313</v>
      </c>
      <c r="F1249" s="82" t="s">
        <v>11467</v>
      </c>
      <c r="G1249" s="82">
        <v>501170</v>
      </c>
      <c r="H1249" s="82">
        <v>501170</v>
      </c>
      <c r="I1249" s="82">
        <v>872600</v>
      </c>
      <c r="J1249" s="82">
        <v>872600</v>
      </c>
      <c r="K1249" s="82">
        <v>202102</v>
      </c>
      <c r="L1249" s="82">
        <v>202102</v>
      </c>
      <c r="M1249" s="82" t="s">
        <v>18044</v>
      </c>
      <c r="N1249" s="82"/>
      <c r="O1249" s="82" t="s">
        <v>2826</v>
      </c>
      <c r="P1249" s="83">
        <v>67</v>
      </c>
      <c r="Q1249" s="84">
        <v>100000</v>
      </c>
      <c r="R1249" s="84">
        <v>6700000</v>
      </c>
      <c r="S1249" s="82" t="s">
        <v>926</v>
      </c>
      <c r="T1249" s="84">
        <v>6700000</v>
      </c>
      <c r="U1249" s="82" t="s">
        <v>12771</v>
      </c>
      <c r="V1249" s="85">
        <v>44152.927037037036</v>
      </c>
    </row>
    <row r="1250" spans="1:22" ht="27.6" x14ac:dyDescent="0.3">
      <c r="A1250" s="82" t="s">
        <v>17179</v>
      </c>
      <c r="B1250" s="83">
        <v>4</v>
      </c>
      <c r="C1250" s="82" t="s">
        <v>17180</v>
      </c>
      <c r="D1250" s="82" t="s">
        <v>596</v>
      </c>
      <c r="E1250" s="82">
        <v>480089313</v>
      </c>
      <c r="F1250" s="82" t="s">
        <v>11467</v>
      </c>
      <c r="G1250" s="82">
        <v>501170</v>
      </c>
      <c r="H1250" s="82">
        <v>501170</v>
      </c>
      <c r="I1250" s="82">
        <v>872600</v>
      </c>
      <c r="J1250" s="82">
        <v>872600</v>
      </c>
      <c r="K1250" s="82">
        <v>202102</v>
      </c>
      <c r="L1250" s="82">
        <v>202102</v>
      </c>
      <c r="M1250" s="82" t="s">
        <v>18044</v>
      </c>
      <c r="N1250" s="82"/>
      <c r="O1250" s="82" t="s">
        <v>2827</v>
      </c>
      <c r="P1250" s="83">
        <v>67</v>
      </c>
      <c r="Q1250" s="84">
        <v>100000</v>
      </c>
      <c r="R1250" s="84">
        <v>6700000</v>
      </c>
      <c r="S1250" s="82" t="s">
        <v>926</v>
      </c>
      <c r="T1250" s="84">
        <v>6700000</v>
      </c>
      <c r="U1250" s="82" t="s">
        <v>12771</v>
      </c>
      <c r="V1250" s="85">
        <v>44152.927037037036</v>
      </c>
    </row>
    <row r="1251" spans="1:22" ht="27.6" x14ac:dyDescent="0.3">
      <c r="A1251" s="82" t="s">
        <v>15023</v>
      </c>
      <c r="B1251" s="83">
        <v>0</v>
      </c>
      <c r="C1251" s="82" t="s">
        <v>14393</v>
      </c>
      <c r="D1251" s="82" t="s">
        <v>523</v>
      </c>
      <c r="E1251" s="82">
        <v>480089314</v>
      </c>
      <c r="F1251" s="82" t="s">
        <v>11467</v>
      </c>
      <c r="G1251" s="82">
        <v>501730</v>
      </c>
      <c r="H1251" s="82">
        <v>501730</v>
      </c>
      <c r="I1251" s="82">
        <v>871280</v>
      </c>
      <c r="J1251" s="82">
        <v>872001</v>
      </c>
      <c r="K1251" s="82">
        <v>202011</v>
      </c>
      <c r="L1251" s="82">
        <v>202011</v>
      </c>
      <c r="M1251" s="82"/>
      <c r="N1251" s="82"/>
      <c r="O1251" s="82" t="s">
        <v>2828</v>
      </c>
      <c r="P1251" s="83">
        <v>1</v>
      </c>
      <c r="Q1251" s="84">
        <v>18247778</v>
      </c>
      <c r="R1251" s="84">
        <v>18247778</v>
      </c>
      <c r="S1251" s="82" t="s">
        <v>926</v>
      </c>
      <c r="T1251" s="84">
        <v>18247778</v>
      </c>
      <c r="U1251" s="82" t="s">
        <v>12771</v>
      </c>
      <c r="V1251" s="85">
        <v>44152.929942129631</v>
      </c>
    </row>
    <row r="1252" spans="1:22" ht="27.6" x14ac:dyDescent="0.3">
      <c r="A1252" s="82" t="s">
        <v>15028</v>
      </c>
      <c r="B1252" s="83">
        <v>0</v>
      </c>
      <c r="C1252" s="82" t="s">
        <v>14393</v>
      </c>
      <c r="D1252" s="82" t="s">
        <v>523</v>
      </c>
      <c r="E1252" s="82">
        <v>480089315</v>
      </c>
      <c r="F1252" s="82" t="s">
        <v>11467</v>
      </c>
      <c r="G1252" s="82">
        <v>501730</v>
      </c>
      <c r="H1252" s="82">
        <v>501730</v>
      </c>
      <c r="I1252" s="82">
        <v>871280</v>
      </c>
      <c r="J1252" s="82">
        <v>872400</v>
      </c>
      <c r="K1252" s="82">
        <v>202011</v>
      </c>
      <c r="L1252" s="82">
        <v>202011</v>
      </c>
      <c r="M1252" s="82"/>
      <c r="N1252" s="82"/>
      <c r="O1252" s="82" t="s">
        <v>2830</v>
      </c>
      <c r="P1252" s="83">
        <v>1</v>
      </c>
      <c r="Q1252" s="84">
        <v>42654600</v>
      </c>
      <c r="R1252" s="84">
        <v>42654600</v>
      </c>
      <c r="S1252" s="82" t="s">
        <v>926</v>
      </c>
      <c r="T1252" s="84">
        <v>42654600</v>
      </c>
      <c r="U1252" s="82" t="s">
        <v>12771</v>
      </c>
      <c r="V1252" s="85">
        <v>44152.930787037039</v>
      </c>
    </row>
    <row r="1253" spans="1:22" ht="27.6" x14ac:dyDescent="0.3">
      <c r="A1253" s="82" t="s">
        <v>15033</v>
      </c>
      <c r="B1253" s="83">
        <v>0</v>
      </c>
      <c r="C1253" s="82" t="s">
        <v>14918</v>
      </c>
      <c r="D1253" s="82" t="s">
        <v>619</v>
      </c>
      <c r="E1253" s="82">
        <v>480089396</v>
      </c>
      <c r="F1253" s="82" t="s">
        <v>11467</v>
      </c>
      <c r="G1253" s="82">
        <v>501730</v>
      </c>
      <c r="H1253" s="82">
        <v>501730</v>
      </c>
      <c r="I1253" s="82">
        <v>872320</v>
      </c>
      <c r="J1253" s="82">
        <v>872320</v>
      </c>
      <c r="K1253" s="82">
        <v>202011</v>
      </c>
      <c r="L1253" s="82">
        <v>202011</v>
      </c>
      <c r="M1253" s="82"/>
      <c r="N1253" s="82" t="s">
        <v>2831</v>
      </c>
      <c r="O1253" s="82" t="s">
        <v>2832</v>
      </c>
      <c r="P1253" s="83">
        <v>25000</v>
      </c>
      <c r="Q1253" s="84">
        <v>420</v>
      </c>
      <c r="R1253" s="84">
        <v>10500000</v>
      </c>
      <c r="S1253" s="82" t="s">
        <v>926</v>
      </c>
      <c r="T1253" s="84">
        <v>10500000</v>
      </c>
      <c r="U1253" s="82" t="s">
        <v>11487</v>
      </c>
      <c r="V1253" s="85">
        <v>44154.635729166665</v>
      </c>
    </row>
    <row r="1254" spans="1:22" ht="27.6" x14ac:dyDescent="0.3">
      <c r="A1254" s="82" t="s">
        <v>15038</v>
      </c>
      <c r="B1254" s="83">
        <v>0</v>
      </c>
      <c r="C1254" s="82" t="s">
        <v>15039</v>
      </c>
      <c r="D1254" s="82" t="s">
        <v>646</v>
      </c>
      <c r="E1254" s="82">
        <v>480090035</v>
      </c>
      <c r="F1254" s="82" t="s">
        <v>11467</v>
      </c>
      <c r="G1254" s="82">
        <v>501190</v>
      </c>
      <c r="H1254" s="82">
        <v>501190</v>
      </c>
      <c r="I1254" s="82">
        <v>872320</v>
      </c>
      <c r="J1254" s="82">
        <v>872320</v>
      </c>
      <c r="K1254" s="82">
        <v>202011</v>
      </c>
      <c r="L1254" s="82">
        <v>202011</v>
      </c>
      <c r="M1254" s="82" t="s">
        <v>18045</v>
      </c>
      <c r="N1254" s="82"/>
      <c r="O1254" s="82" t="s">
        <v>2999</v>
      </c>
      <c r="P1254" s="83">
        <v>1</v>
      </c>
      <c r="Q1254" s="84">
        <v>3271200</v>
      </c>
      <c r="R1254" s="84">
        <v>3271200</v>
      </c>
      <c r="S1254" s="82" t="s">
        <v>926</v>
      </c>
      <c r="T1254" s="84">
        <v>3271200</v>
      </c>
      <c r="U1254" s="82" t="s">
        <v>11487</v>
      </c>
      <c r="V1254" s="85">
        <v>44176.704085648147</v>
      </c>
    </row>
    <row r="1255" spans="1:22" ht="27.6" x14ac:dyDescent="0.3">
      <c r="A1255" s="82" t="s">
        <v>17186</v>
      </c>
      <c r="B1255" s="83">
        <v>0</v>
      </c>
      <c r="C1255" s="82" t="s">
        <v>15039</v>
      </c>
      <c r="D1255" s="82" t="s">
        <v>646</v>
      </c>
      <c r="E1255" s="82">
        <v>480089397</v>
      </c>
      <c r="F1255" s="82" t="s">
        <v>11467</v>
      </c>
      <c r="G1255" s="82">
        <v>501190</v>
      </c>
      <c r="H1255" s="82">
        <v>501190</v>
      </c>
      <c r="I1255" s="82">
        <v>872320</v>
      </c>
      <c r="J1255" s="82">
        <v>872320</v>
      </c>
      <c r="K1255" s="82">
        <v>202011</v>
      </c>
      <c r="L1255" s="82">
        <v>202011</v>
      </c>
      <c r="M1255" s="82"/>
      <c r="N1255" s="82"/>
      <c r="O1255" s="82" t="s">
        <v>2833</v>
      </c>
      <c r="P1255" s="83">
        <v>1500</v>
      </c>
      <c r="Q1255" s="84">
        <v>1600</v>
      </c>
      <c r="R1255" s="84">
        <v>2400000</v>
      </c>
      <c r="S1255" s="82" t="s">
        <v>926</v>
      </c>
      <c r="T1255" s="84">
        <v>2400000</v>
      </c>
      <c r="U1255" s="82" t="s">
        <v>11487</v>
      </c>
      <c r="V1255" s="85">
        <v>44154.638287037036</v>
      </c>
    </row>
    <row r="1256" spans="1:22" ht="27.6" x14ac:dyDescent="0.3">
      <c r="A1256" s="82" t="s">
        <v>17186</v>
      </c>
      <c r="B1256" s="83">
        <v>1</v>
      </c>
      <c r="C1256" s="82" t="s">
        <v>15039</v>
      </c>
      <c r="D1256" s="82" t="s">
        <v>646</v>
      </c>
      <c r="E1256" s="82">
        <v>480089397</v>
      </c>
      <c r="F1256" s="82" t="s">
        <v>11467</v>
      </c>
      <c r="G1256" s="82">
        <v>501190</v>
      </c>
      <c r="H1256" s="82">
        <v>501190</v>
      </c>
      <c r="I1256" s="82">
        <v>872320</v>
      </c>
      <c r="J1256" s="82">
        <v>872320</v>
      </c>
      <c r="K1256" s="82">
        <v>202011</v>
      </c>
      <c r="L1256" s="82">
        <v>202011</v>
      </c>
      <c r="M1256" s="82"/>
      <c r="N1256" s="82"/>
      <c r="O1256" s="82" t="s">
        <v>2834</v>
      </c>
      <c r="P1256" s="83">
        <v>4</v>
      </c>
      <c r="Q1256" s="84">
        <v>165000</v>
      </c>
      <c r="R1256" s="84">
        <v>660000</v>
      </c>
      <c r="S1256" s="82" t="s">
        <v>926</v>
      </c>
      <c r="T1256" s="84">
        <v>660000</v>
      </c>
      <c r="U1256" s="82" t="s">
        <v>11487</v>
      </c>
      <c r="V1256" s="85">
        <v>44154.638287037036</v>
      </c>
    </row>
    <row r="1257" spans="1:22" ht="27.6" x14ac:dyDescent="0.3">
      <c r="A1257" s="82" t="s">
        <v>15045</v>
      </c>
      <c r="B1257" s="83">
        <v>0</v>
      </c>
      <c r="C1257" s="82" t="s">
        <v>14723</v>
      </c>
      <c r="D1257" s="82" t="s">
        <v>554</v>
      </c>
      <c r="E1257" s="82">
        <v>480089421</v>
      </c>
      <c r="F1257" s="82" t="s">
        <v>11467</v>
      </c>
      <c r="G1257" s="82">
        <v>501170</v>
      </c>
      <c r="H1257" s="82">
        <v>501170</v>
      </c>
      <c r="I1257" s="82">
        <v>872200</v>
      </c>
      <c r="J1257" s="82">
        <v>872200</v>
      </c>
      <c r="K1257" s="82">
        <v>202011</v>
      </c>
      <c r="L1257" s="82">
        <v>202011</v>
      </c>
      <c r="M1257" s="82"/>
      <c r="N1257" s="82"/>
      <c r="O1257" s="82" t="s">
        <v>2836</v>
      </c>
      <c r="P1257" s="83">
        <v>1</v>
      </c>
      <c r="Q1257" s="84">
        <v>755340000</v>
      </c>
      <c r="R1257" s="84">
        <v>755340000</v>
      </c>
      <c r="S1257" s="82" t="s">
        <v>926</v>
      </c>
      <c r="T1257" s="84">
        <v>755340000</v>
      </c>
      <c r="U1257" s="82" t="s">
        <v>12771</v>
      </c>
      <c r="V1257" s="85">
        <v>44154.833009259259</v>
      </c>
    </row>
    <row r="1258" spans="1:22" ht="27.6" x14ac:dyDescent="0.3">
      <c r="A1258" s="82" t="s">
        <v>17191</v>
      </c>
      <c r="B1258" s="83">
        <v>0</v>
      </c>
      <c r="C1258" s="82" t="s">
        <v>14723</v>
      </c>
      <c r="D1258" s="82" t="s">
        <v>554</v>
      </c>
      <c r="E1258" s="82">
        <v>480089426</v>
      </c>
      <c r="F1258" s="82" t="s">
        <v>11467</v>
      </c>
      <c r="G1258" s="82">
        <v>501170</v>
      </c>
      <c r="H1258" s="82">
        <v>501170</v>
      </c>
      <c r="I1258" s="82">
        <v>872200</v>
      </c>
      <c r="J1258" s="82">
        <v>872200</v>
      </c>
      <c r="K1258" s="82">
        <v>202011</v>
      </c>
      <c r="L1258" s="82">
        <v>202011</v>
      </c>
      <c r="M1258" s="82"/>
      <c r="N1258" s="82"/>
      <c r="O1258" s="82" t="s">
        <v>2840</v>
      </c>
      <c r="P1258" s="83">
        <v>1</v>
      </c>
      <c r="Q1258" s="84">
        <v>557130000</v>
      </c>
      <c r="R1258" s="84">
        <v>557130000</v>
      </c>
      <c r="S1258" s="82" t="s">
        <v>926</v>
      </c>
      <c r="T1258" s="84">
        <v>557130000</v>
      </c>
      <c r="U1258" s="82" t="s">
        <v>12771</v>
      </c>
      <c r="V1258" s="85">
        <v>44154.833645833336</v>
      </c>
    </row>
    <row r="1259" spans="1:22" ht="27.6" x14ac:dyDescent="0.3">
      <c r="A1259" s="82" t="s">
        <v>17191</v>
      </c>
      <c r="B1259" s="83">
        <v>1</v>
      </c>
      <c r="C1259" s="82" t="s">
        <v>14723</v>
      </c>
      <c r="D1259" s="82" t="s">
        <v>554</v>
      </c>
      <c r="E1259" s="82">
        <v>480089426</v>
      </c>
      <c r="F1259" s="82" t="s">
        <v>11467</v>
      </c>
      <c r="G1259" s="82">
        <v>501170</v>
      </c>
      <c r="H1259" s="82">
        <v>501170</v>
      </c>
      <c r="I1259" s="82">
        <v>872200</v>
      </c>
      <c r="J1259" s="82">
        <v>872200</v>
      </c>
      <c r="K1259" s="82">
        <v>202011</v>
      </c>
      <c r="L1259" s="82">
        <v>202011</v>
      </c>
      <c r="M1259" s="82"/>
      <c r="N1259" s="82"/>
      <c r="O1259" s="82" t="s">
        <v>2841</v>
      </c>
      <c r="P1259" s="83">
        <v>1</v>
      </c>
      <c r="Q1259" s="84">
        <v>48132000</v>
      </c>
      <c r="R1259" s="84">
        <v>48132000</v>
      </c>
      <c r="S1259" s="82" t="s">
        <v>926</v>
      </c>
      <c r="T1259" s="84">
        <v>48132000</v>
      </c>
      <c r="U1259" s="82" t="s">
        <v>12771</v>
      </c>
      <c r="V1259" s="85">
        <v>44154.833645833336</v>
      </c>
    </row>
    <row r="1260" spans="1:22" ht="27.6" x14ac:dyDescent="0.3">
      <c r="A1260" s="82" t="s">
        <v>17191</v>
      </c>
      <c r="B1260" s="83">
        <v>2</v>
      </c>
      <c r="C1260" s="82" t="s">
        <v>14723</v>
      </c>
      <c r="D1260" s="82" t="s">
        <v>554</v>
      </c>
      <c r="E1260" s="82">
        <v>480089426</v>
      </c>
      <c r="F1260" s="82" t="s">
        <v>11467</v>
      </c>
      <c r="G1260" s="82">
        <v>501170</v>
      </c>
      <c r="H1260" s="82">
        <v>501170</v>
      </c>
      <c r="I1260" s="82">
        <v>872200</v>
      </c>
      <c r="J1260" s="82">
        <v>872200</v>
      </c>
      <c r="K1260" s="82">
        <v>202011</v>
      </c>
      <c r="L1260" s="82">
        <v>202011</v>
      </c>
      <c r="M1260" s="82"/>
      <c r="N1260" s="82"/>
      <c r="O1260" s="82" t="s">
        <v>2842</v>
      </c>
      <c r="P1260" s="83">
        <v>1</v>
      </c>
      <c r="Q1260" s="84">
        <v>32088000</v>
      </c>
      <c r="R1260" s="84">
        <v>32088000</v>
      </c>
      <c r="S1260" s="82" t="s">
        <v>926</v>
      </c>
      <c r="T1260" s="84">
        <v>32088000</v>
      </c>
      <c r="U1260" s="82" t="s">
        <v>12771</v>
      </c>
      <c r="V1260" s="85">
        <v>44154.833645833336</v>
      </c>
    </row>
    <row r="1261" spans="1:22" ht="27.6" x14ac:dyDescent="0.3">
      <c r="A1261" s="82" t="s">
        <v>15050</v>
      </c>
      <c r="B1261" s="83">
        <v>0</v>
      </c>
      <c r="C1261" s="82" t="s">
        <v>11944</v>
      </c>
      <c r="D1261" s="82" t="s">
        <v>113</v>
      </c>
      <c r="E1261" s="82">
        <v>480089427</v>
      </c>
      <c r="F1261" s="82" t="s">
        <v>11467</v>
      </c>
      <c r="G1261" s="82">
        <v>501730</v>
      </c>
      <c r="H1261" s="82">
        <v>501730</v>
      </c>
      <c r="I1261" s="82">
        <v>872600</v>
      </c>
      <c r="J1261" s="82">
        <v>872600</v>
      </c>
      <c r="K1261" s="82">
        <v>202011</v>
      </c>
      <c r="L1261" s="82">
        <v>202011</v>
      </c>
      <c r="M1261" s="82"/>
      <c r="N1261" s="82"/>
      <c r="O1261" s="82" t="s">
        <v>2844</v>
      </c>
      <c r="P1261" s="83">
        <v>1</v>
      </c>
      <c r="Q1261" s="84">
        <v>230631573</v>
      </c>
      <c r="R1261" s="84">
        <v>230631573</v>
      </c>
      <c r="S1261" s="82" t="s">
        <v>926</v>
      </c>
      <c r="T1261" s="84">
        <v>230631573</v>
      </c>
      <c r="U1261" s="82" t="s">
        <v>11470</v>
      </c>
      <c r="V1261" s="85">
        <v>44154.835578703707</v>
      </c>
    </row>
    <row r="1262" spans="1:22" ht="27.6" x14ac:dyDescent="0.3">
      <c r="A1262" s="82" t="s">
        <v>15050</v>
      </c>
      <c r="B1262" s="83">
        <v>1</v>
      </c>
      <c r="C1262" s="82" t="s">
        <v>11944</v>
      </c>
      <c r="D1262" s="82" t="s">
        <v>113</v>
      </c>
      <c r="E1262" s="82">
        <v>480089427</v>
      </c>
      <c r="F1262" s="82" t="s">
        <v>11467</v>
      </c>
      <c r="G1262" s="82">
        <v>501730</v>
      </c>
      <c r="H1262" s="82">
        <v>501730</v>
      </c>
      <c r="I1262" s="82">
        <v>872600</v>
      </c>
      <c r="J1262" s="82">
        <v>872600</v>
      </c>
      <c r="K1262" s="82">
        <v>202012</v>
      </c>
      <c r="L1262" s="82">
        <v>202012</v>
      </c>
      <c r="M1262" s="82"/>
      <c r="N1262" s="82"/>
      <c r="O1262" s="82" t="s">
        <v>2845</v>
      </c>
      <c r="P1262" s="83">
        <v>1</v>
      </c>
      <c r="Q1262" s="84">
        <v>61705920</v>
      </c>
      <c r="R1262" s="84">
        <v>61705920</v>
      </c>
      <c r="S1262" s="82" t="s">
        <v>926</v>
      </c>
      <c r="T1262" s="84">
        <v>61705920</v>
      </c>
      <c r="U1262" s="82" t="s">
        <v>11470</v>
      </c>
      <c r="V1262" s="85">
        <v>44154.835578703707</v>
      </c>
    </row>
    <row r="1263" spans="1:22" ht="27.6" x14ac:dyDescent="0.3">
      <c r="A1263" s="82" t="s">
        <v>15050</v>
      </c>
      <c r="B1263" s="83">
        <v>2</v>
      </c>
      <c r="C1263" s="82" t="s">
        <v>11944</v>
      </c>
      <c r="D1263" s="82" t="s">
        <v>113</v>
      </c>
      <c r="E1263" s="82">
        <v>480089427</v>
      </c>
      <c r="F1263" s="82" t="s">
        <v>11467</v>
      </c>
      <c r="G1263" s="82">
        <v>501730</v>
      </c>
      <c r="H1263" s="82">
        <v>501730</v>
      </c>
      <c r="I1263" s="82">
        <v>872600</v>
      </c>
      <c r="J1263" s="82">
        <v>872600</v>
      </c>
      <c r="K1263" s="82">
        <v>202101</v>
      </c>
      <c r="L1263" s="82">
        <v>202101</v>
      </c>
      <c r="M1263" s="82"/>
      <c r="N1263" s="82"/>
      <c r="O1263" s="82" t="s">
        <v>2846</v>
      </c>
      <c r="P1263" s="83">
        <v>1</v>
      </c>
      <c r="Q1263" s="84">
        <v>61705920</v>
      </c>
      <c r="R1263" s="84">
        <v>61705920</v>
      </c>
      <c r="S1263" s="82" t="s">
        <v>926</v>
      </c>
      <c r="T1263" s="84">
        <v>61705920</v>
      </c>
      <c r="U1263" s="82" t="s">
        <v>11470</v>
      </c>
      <c r="V1263" s="85">
        <v>44154.835578703707</v>
      </c>
    </row>
    <row r="1264" spans="1:22" ht="27.6" x14ac:dyDescent="0.3">
      <c r="A1264" s="82" t="s">
        <v>15050</v>
      </c>
      <c r="B1264" s="83">
        <v>3</v>
      </c>
      <c r="C1264" s="82" t="s">
        <v>11944</v>
      </c>
      <c r="D1264" s="82" t="s">
        <v>113</v>
      </c>
      <c r="E1264" s="82">
        <v>480089427</v>
      </c>
      <c r="F1264" s="82" t="s">
        <v>11467</v>
      </c>
      <c r="G1264" s="82">
        <v>501730</v>
      </c>
      <c r="H1264" s="82">
        <v>501730</v>
      </c>
      <c r="I1264" s="82">
        <v>872600</v>
      </c>
      <c r="J1264" s="82">
        <v>872600</v>
      </c>
      <c r="K1264" s="82">
        <v>202102</v>
      </c>
      <c r="L1264" s="82">
        <v>202102</v>
      </c>
      <c r="M1264" s="82"/>
      <c r="N1264" s="82"/>
      <c r="O1264" s="82" t="s">
        <v>2847</v>
      </c>
      <c r="P1264" s="83">
        <v>1</v>
      </c>
      <c r="Q1264" s="84">
        <v>61705920</v>
      </c>
      <c r="R1264" s="84">
        <v>61705920</v>
      </c>
      <c r="S1264" s="82" t="s">
        <v>926</v>
      </c>
      <c r="T1264" s="84">
        <v>61705920</v>
      </c>
      <c r="U1264" s="82" t="s">
        <v>11470</v>
      </c>
      <c r="V1264" s="85">
        <v>44154.835578703707</v>
      </c>
    </row>
    <row r="1265" spans="1:22" ht="27.6" x14ac:dyDescent="0.3">
      <c r="A1265" s="82" t="s">
        <v>15050</v>
      </c>
      <c r="B1265" s="83">
        <v>4</v>
      </c>
      <c r="C1265" s="82" t="s">
        <v>11944</v>
      </c>
      <c r="D1265" s="82" t="s">
        <v>113</v>
      </c>
      <c r="E1265" s="82">
        <v>480089427</v>
      </c>
      <c r="F1265" s="82" t="s">
        <v>11467</v>
      </c>
      <c r="G1265" s="82">
        <v>501730</v>
      </c>
      <c r="H1265" s="82">
        <v>501730</v>
      </c>
      <c r="I1265" s="82">
        <v>872600</v>
      </c>
      <c r="J1265" s="82">
        <v>872600</v>
      </c>
      <c r="K1265" s="82">
        <v>202103</v>
      </c>
      <c r="L1265" s="82">
        <v>202103</v>
      </c>
      <c r="M1265" s="82"/>
      <c r="N1265" s="82"/>
      <c r="O1265" s="82" t="s">
        <v>2848</v>
      </c>
      <c r="P1265" s="83">
        <v>1</v>
      </c>
      <c r="Q1265" s="84">
        <v>61705920</v>
      </c>
      <c r="R1265" s="84">
        <v>61705920</v>
      </c>
      <c r="S1265" s="82" t="s">
        <v>926</v>
      </c>
      <c r="T1265" s="84">
        <v>61705920</v>
      </c>
      <c r="U1265" s="82" t="s">
        <v>11470</v>
      </c>
      <c r="V1265" s="85">
        <v>44154.835578703707</v>
      </c>
    </row>
    <row r="1266" spans="1:22" ht="27.6" x14ac:dyDescent="0.3">
      <c r="A1266" s="82" t="s">
        <v>17356</v>
      </c>
      <c r="B1266" s="83">
        <v>0</v>
      </c>
      <c r="C1266" s="82" t="s">
        <v>14999</v>
      </c>
      <c r="D1266" s="82" t="s">
        <v>611</v>
      </c>
      <c r="E1266" s="82">
        <v>480089468</v>
      </c>
      <c r="F1266" s="82" t="s">
        <v>11467</v>
      </c>
      <c r="G1266" s="82">
        <v>501730</v>
      </c>
      <c r="H1266" s="82">
        <v>501730</v>
      </c>
      <c r="I1266" s="82">
        <v>872600</v>
      </c>
      <c r="J1266" s="82">
        <v>872600</v>
      </c>
      <c r="K1266" s="82">
        <v>202011</v>
      </c>
      <c r="L1266" s="82">
        <v>202011</v>
      </c>
      <c r="M1266" s="82"/>
      <c r="N1266" s="82"/>
      <c r="O1266" s="82" t="s">
        <v>17357</v>
      </c>
      <c r="P1266" s="83">
        <v>1</v>
      </c>
      <c r="Q1266" s="84">
        <v>306894000</v>
      </c>
      <c r="R1266" s="84">
        <v>306894000</v>
      </c>
      <c r="S1266" s="82" t="s">
        <v>926</v>
      </c>
      <c r="T1266" s="84">
        <v>306894000</v>
      </c>
      <c r="U1266" s="82" t="s">
        <v>11470</v>
      </c>
      <c r="V1266" s="85">
        <v>44155.839722222219</v>
      </c>
    </row>
    <row r="1267" spans="1:22" ht="27.6" x14ac:dyDescent="0.3">
      <c r="A1267" s="82" t="s">
        <v>17356</v>
      </c>
      <c r="B1267" s="83">
        <v>1</v>
      </c>
      <c r="C1267" s="82" t="s">
        <v>14999</v>
      </c>
      <c r="D1267" s="82" t="s">
        <v>611</v>
      </c>
      <c r="E1267" s="82">
        <v>480089468</v>
      </c>
      <c r="F1267" s="82" t="s">
        <v>11467</v>
      </c>
      <c r="G1267" s="82">
        <v>501730</v>
      </c>
      <c r="H1267" s="82">
        <v>501730</v>
      </c>
      <c r="I1267" s="82">
        <v>872600</v>
      </c>
      <c r="J1267" s="82">
        <v>872600</v>
      </c>
      <c r="K1267" s="82">
        <v>202011</v>
      </c>
      <c r="L1267" s="82">
        <v>202011</v>
      </c>
      <c r="M1267" s="82"/>
      <c r="N1267" s="82"/>
      <c r="O1267" s="82" t="s">
        <v>18046</v>
      </c>
      <c r="P1267" s="83">
        <v>28</v>
      </c>
      <c r="Q1267" s="84">
        <v>418950</v>
      </c>
      <c r="R1267" s="84">
        <v>11730600</v>
      </c>
      <c r="S1267" s="82" t="s">
        <v>926</v>
      </c>
      <c r="T1267" s="84">
        <v>11730600</v>
      </c>
      <c r="U1267" s="82" t="s">
        <v>11470</v>
      </c>
      <c r="V1267" s="85">
        <v>44155.839722222219</v>
      </c>
    </row>
    <row r="1268" spans="1:22" ht="27.6" x14ac:dyDescent="0.3">
      <c r="A1268" s="82" t="s">
        <v>15056</v>
      </c>
      <c r="B1268" s="83">
        <v>0</v>
      </c>
      <c r="C1268" s="82" t="s">
        <v>14458</v>
      </c>
      <c r="D1268" s="82" t="s">
        <v>494</v>
      </c>
      <c r="E1268" s="82">
        <v>480089457</v>
      </c>
      <c r="F1268" s="82" t="s">
        <v>11467</v>
      </c>
      <c r="G1268" s="82">
        <v>501730</v>
      </c>
      <c r="H1268" s="82">
        <v>501730</v>
      </c>
      <c r="I1268" s="82">
        <v>872320</v>
      </c>
      <c r="J1268" s="82">
        <v>872320</v>
      </c>
      <c r="K1268" s="82">
        <v>202011</v>
      </c>
      <c r="L1268" s="82">
        <v>202011</v>
      </c>
      <c r="M1268" s="82"/>
      <c r="N1268" s="82" t="s">
        <v>2596</v>
      </c>
      <c r="O1268" s="82" t="s">
        <v>2597</v>
      </c>
      <c r="P1268" s="83">
        <v>10000</v>
      </c>
      <c r="Q1268" s="84">
        <v>1100</v>
      </c>
      <c r="R1268" s="84">
        <v>11000000</v>
      </c>
      <c r="S1268" s="82" t="s">
        <v>926</v>
      </c>
      <c r="T1268" s="84">
        <v>11000000</v>
      </c>
      <c r="U1268" s="82" t="s">
        <v>11487</v>
      </c>
      <c r="V1268" s="85">
        <v>44155.601087962961</v>
      </c>
    </row>
    <row r="1269" spans="1:22" ht="27.6" x14ac:dyDescent="0.3">
      <c r="A1269" s="82" t="s">
        <v>15061</v>
      </c>
      <c r="B1269" s="83">
        <v>0</v>
      </c>
      <c r="C1269" s="82" t="s">
        <v>15062</v>
      </c>
      <c r="D1269" s="82" t="s">
        <v>627</v>
      </c>
      <c r="E1269" s="82">
        <v>480089458</v>
      </c>
      <c r="F1269" s="82" t="s">
        <v>11467</v>
      </c>
      <c r="G1269" s="82">
        <v>501190</v>
      </c>
      <c r="H1269" s="82">
        <v>501190</v>
      </c>
      <c r="I1269" s="82">
        <v>871440</v>
      </c>
      <c r="J1269" s="82">
        <v>871440</v>
      </c>
      <c r="K1269" s="82">
        <v>202011</v>
      </c>
      <c r="L1269" s="82">
        <v>202011</v>
      </c>
      <c r="M1269" s="82"/>
      <c r="N1269" s="82"/>
      <c r="O1269" s="82" t="s">
        <v>2849</v>
      </c>
      <c r="P1269" s="83">
        <v>1</v>
      </c>
      <c r="Q1269" s="84">
        <v>24998400</v>
      </c>
      <c r="R1269" s="84">
        <v>24998400</v>
      </c>
      <c r="S1269" s="82" t="s">
        <v>926</v>
      </c>
      <c r="T1269" s="84">
        <v>24998400</v>
      </c>
      <c r="U1269" s="82" t="s">
        <v>11470</v>
      </c>
      <c r="V1269" s="85">
        <v>44155.603171296294</v>
      </c>
    </row>
    <row r="1270" spans="1:22" ht="27.6" x14ac:dyDescent="0.3">
      <c r="A1270" s="82" t="s">
        <v>15075</v>
      </c>
      <c r="B1270" s="83">
        <v>0</v>
      </c>
      <c r="C1270" s="82" t="s">
        <v>15076</v>
      </c>
      <c r="D1270" s="82" t="s">
        <v>644</v>
      </c>
      <c r="E1270" s="82">
        <v>480089463</v>
      </c>
      <c r="F1270" s="82" t="s">
        <v>11467</v>
      </c>
      <c r="G1270" s="82">
        <v>501210</v>
      </c>
      <c r="H1270" s="82">
        <v>501210</v>
      </c>
      <c r="I1270" s="82">
        <v>872050</v>
      </c>
      <c r="J1270" s="82">
        <v>872050</v>
      </c>
      <c r="K1270" s="82">
        <v>202011</v>
      </c>
      <c r="L1270" s="82">
        <v>202011</v>
      </c>
      <c r="M1270" s="82"/>
      <c r="N1270" s="82"/>
      <c r="O1270" s="82" t="s">
        <v>2852</v>
      </c>
      <c r="P1270" s="83">
        <v>1</v>
      </c>
      <c r="Q1270" s="84">
        <v>30000000</v>
      </c>
      <c r="R1270" s="84">
        <v>30000000</v>
      </c>
      <c r="S1270" s="82" t="s">
        <v>926</v>
      </c>
      <c r="T1270" s="84">
        <v>30000000</v>
      </c>
      <c r="U1270" s="82" t="s">
        <v>12771</v>
      </c>
      <c r="V1270" s="85">
        <v>44155.612187500003</v>
      </c>
    </row>
    <row r="1271" spans="1:22" ht="27.6" x14ac:dyDescent="0.3">
      <c r="A1271" s="82" t="s">
        <v>15091</v>
      </c>
      <c r="B1271" s="83">
        <v>0</v>
      </c>
      <c r="C1271" s="82" t="s">
        <v>15092</v>
      </c>
      <c r="D1271" s="82" t="s">
        <v>642</v>
      </c>
      <c r="E1271" s="82">
        <v>480089555</v>
      </c>
      <c r="F1271" s="82" t="s">
        <v>11467</v>
      </c>
      <c r="G1271" s="82">
        <v>501730</v>
      </c>
      <c r="H1271" s="82">
        <v>501730</v>
      </c>
      <c r="I1271" s="82">
        <v>872400</v>
      </c>
      <c r="J1271" s="82">
        <v>872400</v>
      </c>
      <c r="K1271" s="82">
        <v>202012</v>
      </c>
      <c r="L1271" s="82">
        <v>202012</v>
      </c>
      <c r="M1271" s="82"/>
      <c r="N1271" s="82"/>
      <c r="O1271" s="82" t="s">
        <v>2871</v>
      </c>
      <c r="P1271" s="83">
        <v>1</v>
      </c>
      <c r="Q1271" s="84">
        <v>26000000</v>
      </c>
      <c r="R1271" s="84">
        <v>26000000</v>
      </c>
      <c r="S1271" s="82" t="s">
        <v>926</v>
      </c>
      <c r="T1271" s="84">
        <v>26000000</v>
      </c>
      <c r="U1271" s="82" t="s">
        <v>11470</v>
      </c>
      <c r="V1271" s="85">
        <v>44161.060370370367</v>
      </c>
    </row>
    <row r="1272" spans="1:22" ht="27.6" x14ac:dyDescent="0.3">
      <c r="A1272" s="82" t="s">
        <v>15098</v>
      </c>
      <c r="B1272" s="83">
        <v>0</v>
      </c>
      <c r="C1272" s="82" t="s">
        <v>15099</v>
      </c>
      <c r="D1272" s="82" t="s">
        <v>640</v>
      </c>
      <c r="E1272" s="82">
        <v>480089584</v>
      </c>
      <c r="F1272" s="82" t="s">
        <v>11467</v>
      </c>
      <c r="G1272" s="82">
        <v>501730</v>
      </c>
      <c r="H1272" s="82">
        <v>501730</v>
      </c>
      <c r="I1272" s="82">
        <v>872001</v>
      </c>
      <c r="J1272" s="82">
        <v>872001</v>
      </c>
      <c r="K1272" s="82">
        <v>202012</v>
      </c>
      <c r="L1272" s="82">
        <v>202012</v>
      </c>
      <c r="M1272" s="82"/>
      <c r="N1272" s="82"/>
      <c r="O1272" s="82" t="s">
        <v>15100</v>
      </c>
      <c r="P1272" s="83">
        <v>1</v>
      </c>
      <c r="Q1272" s="84">
        <v>406055000</v>
      </c>
      <c r="R1272" s="84">
        <v>406055000</v>
      </c>
      <c r="S1272" s="82" t="s">
        <v>926</v>
      </c>
      <c r="T1272" s="84">
        <v>406055000</v>
      </c>
      <c r="U1272" s="82" t="s">
        <v>12771</v>
      </c>
      <c r="V1272" s="85">
        <v>44161.692662037036</v>
      </c>
    </row>
    <row r="1273" spans="1:22" ht="41.4" x14ac:dyDescent="0.3">
      <c r="A1273" s="82" t="s">
        <v>17196</v>
      </c>
      <c r="B1273" s="83">
        <v>0</v>
      </c>
      <c r="C1273" s="82" t="s">
        <v>13988</v>
      </c>
      <c r="D1273" s="82" t="s">
        <v>441</v>
      </c>
      <c r="E1273" s="82">
        <v>480089585</v>
      </c>
      <c r="F1273" s="82" t="s">
        <v>11467</v>
      </c>
      <c r="G1273" s="82">
        <v>501730</v>
      </c>
      <c r="H1273" s="82">
        <v>501730</v>
      </c>
      <c r="I1273" s="82">
        <v>871080</v>
      </c>
      <c r="J1273" s="82">
        <v>871440</v>
      </c>
      <c r="K1273" s="82">
        <v>202011</v>
      </c>
      <c r="L1273" s="82">
        <v>202011</v>
      </c>
      <c r="M1273" s="82"/>
      <c r="N1273" s="82"/>
      <c r="O1273" s="82" t="s">
        <v>2889</v>
      </c>
      <c r="P1273" s="83">
        <v>1</v>
      </c>
      <c r="Q1273" s="84">
        <v>154560000</v>
      </c>
      <c r="R1273" s="84">
        <v>154560000</v>
      </c>
      <c r="S1273" s="82" t="s">
        <v>926</v>
      </c>
      <c r="T1273" s="84">
        <v>154560000</v>
      </c>
      <c r="U1273" s="82" t="s">
        <v>11470</v>
      </c>
      <c r="V1273" s="85">
        <v>44161.730034722219</v>
      </c>
    </row>
    <row r="1274" spans="1:22" ht="27.6" x14ac:dyDescent="0.3">
      <c r="A1274" s="82" t="s">
        <v>15108</v>
      </c>
      <c r="B1274" s="83">
        <v>0</v>
      </c>
      <c r="C1274" s="82" t="s">
        <v>15109</v>
      </c>
      <c r="D1274" s="82" t="s">
        <v>616</v>
      </c>
      <c r="E1274" s="82">
        <v>480089556</v>
      </c>
      <c r="F1274" s="82" t="s">
        <v>11467</v>
      </c>
      <c r="G1274" s="82">
        <v>501110</v>
      </c>
      <c r="H1274" s="82">
        <v>501110</v>
      </c>
      <c r="I1274" s="82">
        <v>872310</v>
      </c>
      <c r="J1274" s="82">
        <v>872310</v>
      </c>
      <c r="K1274" s="82">
        <v>202011</v>
      </c>
      <c r="L1274" s="82">
        <v>202011</v>
      </c>
      <c r="M1274" s="82"/>
      <c r="N1274" s="82"/>
      <c r="O1274" s="82" t="s">
        <v>2873</v>
      </c>
      <c r="P1274" s="83">
        <v>1</v>
      </c>
      <c r="Q1274" s="84">
        <v>86525000</v>
      </c>
      <c r="R1274" s="84">
        <v>86525000</v>
      </c>
      <c r="S1274" s="82" t="s">
        <v>926</v>
      </c>
      <c r="T1274" s="84">
        <v>86525000</v>
      </c>
      <c r="U1274" s="82" t="s">
        <v>11487</v>
      </c>
      <c r="V1274" s="85">
        <v>44161.057164351849</v>
      </c>
    </row>
    <row r="1275" spans="1:22" ht="27.6" x14ac:dyDescent="0.3">
      <c r="A1275" s="82" t="s">
        <v>15115</v>
      </c>
      <c r="B1275" s="83">
        <v>0</v>
      </c>
      <c r="C1275" s="82" t="s">
        <v>15109</v>
      </c>
      <c r="D1275" s="82" t="s">
        <v>616</v>
      </c>
      <c r="E1275" s="82">
        <v>480089557</v>
      </c>
      <c r="F1275" s="82" t="s">
        <v>11467</v>
      </c>
      <c r="G1275" s="82">
        <v>501110</v>
      </c>
      <c r="H1275" s="82">
        <v>501110</v>
      </c>
      <c r="I1275" s="82">
        <v>872310</v>
      </c>
      <c r="J1275" s="82">
        <v>872310</v>
      </c>
      <c r="K1275" s="82">
        <v>202011</v>
      </c>
      <c r="L1275" s="82">
        <v>202011</v>
      </c>
      <c r="M1275" s="82"/>
      <c r="N1275" s="82"/>
      <c r="O1275" s="82" t="s">
        <v>2874</v>
      </c>
      <c r="P1275" s="83">
        <v>1</v>
      </c>
      <c r="Q1275" s="84">
        <v>29340000</v>
      </c>
      <c r="R1275" s="84">
        <v>29340000</v>
      </c>
      <c r="S1275" s="82" t="s">
        <v>926</v>
      </c>
      <c r="T1275" s="84">
        <v>29340000</v>
      </c>
      <c r="U1275" s="82" t="s">
        <v>11487</v>
      </c>
      <c r="V1275" s="85">
        <v>44161.055671296293</v>
      </c>
    </row>
    <row r="1276" spans="1:22" ht="27.6" x14ac:dyDescent="0.3">
      <c r="A1276" s="82" t="s">
        <v>15120</v>
      </c>
      <c r="B1276" s="83">
        <v>0</v>
      </c>
      <c r="C1276" s="82" t="s">
        <v>15109</v>
      </c>
      <c r="D1276" s="82" t="s">
        <v>616</v>
      </c>
      <c r="E1276" s="82">
        <v>480089558</v>
      </c>
      <c r="F1276" s="82" t="s">
        <v>11467</v>
      </c>
      <c r="G1276" s="82">
        <v>501110</v>
      </c>
      <c r="H1276" s="82">
        <v>501110</v>
      </c>
      <c r="I1276" s="82">
        <v>872310</v>
      </c>
      <c r="J1276" s="82">
        <v>872310</v>
      </c>
      <c r="K1276" s="82">
        <v>202011</v>
      </c>
      <c r="L1276" s="82">
        <v>202011</v>
      </c>
      <c r="M1276" s="82"/>
      <c r="N1276" s="82"/>
      <c r="O1276" s="82" t="s">
        <v>2874</v>
      </c>
      <c r="P1276" s="83">
        <v>1</v>
      </c>
      <c r="Q1276" s="84">
        <v>35160000</v>
      </c>
      <c r="R1276" s="84">
        <v>35160000</v>
      </c>
      <c r="S1276" s="82" t="s">
        <v>926</v>
      </c>
      <c r="T1276" s="84">
        <v>35160000</v>
      </c>
      <c r="U1276" s="82" t="s">
        <v>11487</v>
      </c>
      <c r="V1276" s="85">
        <v>44161.053611111114</v>
      </c>
    </row>
    <row r="1277" spans="1:22" ht="27.6" x14ac:dyDescent="0.3">
      <c r="A1277" s="82" t="s">
        <v>15124</v>
      </c>
      <c r="B1277" s="83">
        <v>0</v>
      </c>
      <c r="C1277" s="82" t="s">
        <v>15125</v>
      </c>
      <c r="D1277" s="82" t="s">
        <v>600</v>
      </c>
      <c r="E1277" s="82">
        <v>480089559</v>
      </c>
      <c r="F1277" s="82" t="s">
        <v>11467</v>
      </c>
      <c r="G1277" s="82">
        <v>501730</v>
      </c>
      <c r="H1277" s="82">
        <v>501730</v>
      </c>
      <c r="I1277" s="82">
        <v>872310</v>
      </c>
      <c r="J1277" s="82">
        <v>872310</v>
      </c>
      <c r="K1277" s="82">
        <v>202011</v>
      </c>
      <c r="L1277" s="82">
        <v>202011</v>
      </c>
      <c r="M1277" s="82"/>
      <c r="N1277" s="82"/>
      <c r="O1277" s="82" t="s">
        <v>2875</v>
      </c>
      <c r="P1277" s="83">
        <v>1</v>
      </c>
      <c r="Q1277" s="84">
        <v>40410000</v>
      </c>
      <c r="R1277" s="84">
        <v>40410000</v>
      </c>
      <c r="S1277" s="82" t="s">
        <v>926</v>
      </c>
      <c r="T1277" s="84">
        <v>40410000</v>
      </c>
      <c r="U1277" s="82" t="s">
        <v>11487</v>
      </c>
      <c r="V1277" s="85">
        <v>44161.051655092589</v>
      </c>
    </row>
    <row r="1278" spans="1:22" ht="27.6" x14ac:dyDescent="0.3">
      <c r="A1278" s="82" t="s">
        <v>15131</v>
      </c>
      <c r="B1278" s="83">
        <v>0</v>
      </c>
      <c r="C1278" s="82" t="s">
        <v>15109</v>
      </c>
      <c r="D1278" s="82" t="s">
        <v>616</v>
      </c>
      <c r="E1278" s="82">
        <v>480089560</v>
      </c>
      <c r="F1278" s="82" t="s">
        <v>11467</v>
      </c>
      <c r="G1278" s="82">
        <v>501110</v>
      </c>
      <c r="H1278" s="82">
        <v>501110</v>
      </c>
      <c r="I1278" s="82">
        <v>872310</v>
      </c>
      <c r="J1278" s="82">
        <v>872310</v>
      </c>
      <c r="K1278" s="82">
        <v>202011</v>
      </c>
      <c r="L1278" s="82">
        <v>202011</v>
      </c>
      <c r="M1278" s="82"/>
      <c r="N1278" s="82"/>
      <c r="O1278" s="82" t="s">
        <v>2876</v>
      </c>
      <c r="P1278" s="83">
        <v>1</v>
      </c>
      <c r="Q1278" s="84">
        <v>21580000</v>
      </c>
      <c r="R1278" s="84">
        <v>21580000</v>
      </c>
      <c r="S1278" s="82" t="s">
        <v>926</v>
      </c>
      <c r="T1278" s="84">
        <v>21580000</v>
      </c>
      <c r="U1278" s="82" t="s">
        <v>11487</v>
      </c>
      <c r="V1278" s="85">
        <v>44161.05059027778</v>
      </c>
    </row>
    <row r="1279" spans="1:22" ht="27.6" x14ac:dyDescent="0.3">
      <c r="A1279" s="82" t="s">
        <v>15136</v>
      </c>
      <c r="B1279" s="83">
        <v>0</v>
      </c>
      <c r="C1279" s="82" t="s">
        <v>15109</v>
      </c>
      <c r="D1279" s="82" t="s">
        <v>616</v>
      </c>
      <c r="E1279" s="82">
        <v>480089561</v>
      </c>
      <c r="F1279" s="82" t="s">
        <v>11467</v>
      </c>
      <c r="G1279" s="82">
        <v>501110</v>
      </c>
      <c r="H1279" s="82">
        <v>501110</v>
      </c>
      <c r="I1279" s="82">
        <v>872310</v>
      </c>
      <c r="J1279" s="82">
        <v>872310</v>
      </c>
      <c r="K1279" s="82">
        <v>202011</v>
      </c>
      <c r="L1279" s="82">
        <v>202011</v>
      </c>
      <c r="M1279" s="82"/>
      <c r="N1279" s="82"/>
      <c r="O1279" s="82" t="s">
        <v>2877</v>
      </c>
      <c r="P1279" s="83">
        <v>1</v>
      </c>
      <c r="Q1279" s="84">
        <v>27630000</v>
      </c>
      <c r="R1279" s="84">
        <v>27630000</v>
      </c>
      <c r="S1279" s="82" t="s">
        <v>926</v>
      </c>
      <c r="T1279" s="84">
        <v>27630000</v>
      </c>
      <c r="U1279" s="82" t="s">
        <v>11487</v>
      </c>
      <c r="V1279" s="85">
        <v>44161.048217592594</v>
      </c>
    </row>
    <row r="1280" spans="1:22" ht="27.6" x14ac:dyDescent="0.3">
      <c r="A1280" s="82" t="s">
        <v>15141</v>
      </c>
      <c r="B1280" s="83">
        <v>0</v>
      </c>
      <c r="C1280" s="82" t="s">
        <v>15109</v>
      </c>
      <c r="D1280" s="82" t="s">
        <v>616</v>
      </c>
      <c r="E1280" s="82">
        <v>480089562</v>
      </c>
      <c r="F1280" s="82" t="s">
        <v>11467</v>
      </c>
      <c r="G1280" s="82">
        <v>501110</v>
      </c>
      <c r="H1280" s="82">
        <v>501110</v>
      </c>
      <c r="I1280" s="82">
        <v>872310</v>
      </c>
      <c r="J1280" s="82">
        <v>872310</v>
      </c>
      <c r="K1280" s="82">
        <v>202011</v>
      </c>
      <c r="L1280" s="82">
        <v>202011</v>
      </c>
      <c r="M1280" s="82"/>
      <c r="N1280" s="82"/>
      <c r="O1280" s="82" t="s">
        <v>2878</v>
      </c>
      <c r="P1280" s="83">
        <v>1</v>
      </c>
      <c r="Q1280" s="84">
        <v>19350000</v>
      </c>
      <c r="R1280" s="84">
        <v>19350000</v>
      </c>
      <c r="S1280" s="82" t="s">
        <v>926</v>
      </c>
      <c r="T1280" s="84">
        <v>19350000</v>
      </c>
      <c r="U1280" s="82" t="s">
        <v>11487</v>
      </c>
      <c r="V1280" s="85">
        <v>44161.046099537038</v>
      </c>
    </row>
    <row r="1281" spans="1:22" ht="27.6" x14ac:dyDescent="0.3">
      <c r="A1281" s="82" t="s">
        <v>17201</v>
      </c>
      <c r="B1281" s="83">
        <v>0</v>
      </c>
      <c r="C1281" s="82" t="s">
        <v>14999</v>
      </c>
      <c r="D1281" s="82" t="s">
        <v>611</v>
      </c>
      <c r="E1281" s="82">
        <v>480089563</v>
      </c>
      <c r="F1281" s="82" t="s">
        <v>11467</v>
      </c>
      <c r="G1281" s="82">
        <v>501730</v>
      </c>
      <c r="H1281" s="82">
        <v>501730</v>
      </c>
      <c r="I1281" s="82">
        <v>872600</v>
      </c>
      <c r="J1281" s="82">
        <v>872600</v>
      </c>
      <c r="K1281" s="82">
        <v>202011</v>
      </c>
      <c r="L1281" s="82">
        <v>202011</v>
      </c>
      <c r="M1281" s="82"/>
      <c r="N1281" s="82"/>
      <c r="O1281" s="82" t="s">
        <v>2880</v>
      </c>
      <c r="P1281" s="83">
        <v>1</v>
      </c>
      <c r="Q1281" s="84">
        <v>17587274</v>
      </c>
      <c r="R1281" s="84">
        <v>17587274</v>
      </c>
      <c r="S1281" s="82" t="s">
        <v>926</v>
      </c>
      <c r="T1281" s="84">
        <v>17587274</v>
      </c>
      <c r="U1281" s="82" t="s">
        <v>11470</v>
      </c>
      <c r="V1281" s="85">
        <v>44161.043553240743</v>
      </c>
    </row>
    <row r="1282" spans="1:22" ht="27.6" x14ac:dyDescent="0.3">
      <c r="A1282" s="82" t="s">
        <v>15146</v>
      </c>
      <c r="B1282" s="83">
        <v>0</v>
      </c>
      <c r="C1282" s="82" t="s">
        <v>15109</v>
      </c>
      <c r="D1282" s="82" t="s">
        <v>616</v>
      </c>
      <c r="E1282" s="82">
        <v>480089564</v>
      </c>
      <c r="F1282" s="82" t="s">
        <v>11467</v>
      </c>
      <c r="G1282" s="82">
        <v>501110</v>
      </c>
      <c r="H1282" s="82">
        <v>501110</v>
      </c>
      <c r="I1282" s="82">
        <v>872310</v>
      </c>
      <c r="J1282" s="82">
        <v>872310</v>
      </c>
      <c r="K1282" s="82">
        <v>202011</v>
      </c>
      <c r="L1282" s="82">
        <v>202011</v>
      </c>
      <c r="M1282" s="82"/>
      <c r="N1282" s="82"/>
      <c r="O1282" s="82" t="s">
        <v>2881</v>
      </c>
      <c r="P1282" s="83">
        <v>1</v>
      </c>
      <c r="Q1282" s="84">
        <v>8117600</v>
      </c>
      <c r="R1282" s="84">
        <v>8117600</v>
      </c>
      <c r="S1282" s="82" t="s">
        <v>926</v>
      </c>
      <c r="T1282" s="84">
        <v>8117600</v>
      </c>
      <c r="U1282" s="82" t="s">
        <v>11487</v>
      </c>
      <c r="V1282" s="85">
        <v>44161.041458333333</v>
      </c>
    </row>
    <row r="1283" spans="1:22" ht="27.6" x14ac:dyDescent="0.3">
      <c r="A1283" s="82" t="s">
        <v>15151</v>
      </c>
      <c r="B1283" s="83">
        <v>0</v>
      </c>
      <c r="C1283" s="82" t="s">
        <v>15125</v>
      </c>
      <c r="D1283" s="82" t="s">
        <v>600</v>
      </c>
      <c r="E1283" s="82">
        <v>480089565</v>
      </c>
      <c r="F1283" s="82" t="s">
        <v>11467</v>
      </c>
      <c r="G1283" s="82">
        <v>501730</v>
      </c>
      <c r="H1283" s="82">
        <v>501730</v>
      </c>
      <c r="I1283" s="82">
        <v>872310</v>
      </c>
      <c r="J1283" s="82">
        <v>872310</v>
      </c>
      <c r="K1283" s="82">
        <v>202011</v>
      </c>
      <c r="L1283" s="82">
        <v>202011</v>
      </c>
      <c r="M1283" s="82"/>
      <c r="N1283" s="82"/>
      <c r="O1283" s="82" t="s">
        <v>2882</v>
      </c>
      <c r="P1283" s="83">
        <v>1</v>
      </c>
      <c r="Q1283" s="84">
        <v>97703100</v>
      </c>
      <c r="R1283" s="84">
        <v>97703100</v>
      </c>
      <c r="S1283" s="82" t="s">
        <v>926</v>
      </c>
      <c r="T1283" s="84">
        <v>97703100</v>
      </c>
      <c r="U1283" s="82" t="s">
        <v>11487</v>
      </c>
      <c r="V1283" s="85">
        <v>44161.039803240739</v>
      </c>
    </row>
    <row r="1284" spans="1:22" ht="27.6" x14ac:dyDescent="0.3">
      <c r="A1284" s="82" t="s">
        <v>15161</v>
      </c>
      <c r="B1284" s="83">
        <v>0</v>
      </c>
      <c r="C1284" s="82" t="s">
        <v>15109</v>
      </c>
      <c r="D1284" s="82" t="s">
        <v>616</v>
      </c>
      <c r="E1284" s="82">
        <v>480089567</v>
      </c>
      <c r="F1284" s="82" t="s">
        <v>11467</v>
      </c>
      <c r="G1284" s="82">
        <v>501110</v>
      </c>
      <c r="H1284" s="82">
        <v>501110</v>
      </c>
      <c r="I1284" s="82">
        <v>872310</v>
      </c>
      <c r="J1284" s="82">
        <v>872310</v>
      </c>
      <c r="K1284" s="82">
        <v>202011</v>
      </c>
      <c r="L1284" s="82">
        <v>202011</v>
      </c>
      <c r="M1284" s="82"/>
      <c r="N1284" s="82"/>
      <c r="O1284" s="82" t="s">
        <v>2877</v>
      </c>
      <c r="P1284" s="83">
        <v>1</v>
      </c>
      <c r="Q1284" s="84">
        <v>37500000</v>
      </c>
      <c r="R1284" s="84">
        <v>37500000</v>
      </c>
      <c r="S1284" s="82" t="s">
        <v>926</v>
      </c>
      <c r="T1284" s="84">
        <v>37500000</v>
      </c>
      <c r="U1284" s="82" t="s">
        <v>11487</v>
      </c>
      <c r="V1284" s="85">
        <v>44161.031631944446</v>
      </c>
    </row>
    <row r="1285" spans="1:22" ht="27.6" x14ac:dyDescent="0.3">
      <c r="A1285" s="82" t="s">
        <v>15165</v>
      </c>
      <c r="B1285" s="83">
        <v>0</v>
      </c>
      <c r="C1285" s="82" t="s">
        <v>14723</v>
      </c>
      <c r="D1285" s="82" t="s">
        <v>554</v>
      </c>
      <c r="E1285" s="82">
        <v>480089550</v>
      </c>
      <c r="F1285" s="82" t="s">
        <v>11467</v>
      </c>
      <c r="G1285" s="82">
        <v>501170</v>
      </c>
      <c r="H1285" s="82">
        <v>501170</v>
      </c>
      <c r="I1285" s="82">
        <v>872200</v>
      </c>
      <c r="J1285" s="82">
        <v>872200</v>
      </c>
      <c r="K1285" s="82">
        <v>202011</v>
      </c>
      <c r="L1285" s="82">
        <v>202011</v>
      </c>
      <c r="M1285" s="82"/>
      <c r="N1285" s="82"/>
      <c r="O1285" s="82" t="s">
        <v>2869</v>
      </c>
      <c r="P1285" s="83">
        <v>1</v>
      </c>
      <c r="Q1285" s="84">
        <v>1358207495</v>
      </c>
      <c r="R1285" s="84">
        <v>1358207495</v>
      </c>
      <c r="S1285" s="82" t="s">
        <v>926</v>
      </c>
      <c r="T1285" s="84">
        <v>1358207495</v>
      </c>
      <c r="U1285" s="82" t="s">
        <v>12771</v>
      </c>
      <c r="V1285" s="85">
        <v>44160.891018518516</v>
      </c>
    </row>
    <row r="1286" spans="1:22" ht="27.6" x14ac:dyDescent="0.3">
      <c r="A1286" s="82" t="s">
        <v>15170</v>
      </c>
      <c r="B1286" s="83">
        <v>0</v>
      </c>
      <c r="C1286" s="82" t="s">
        <v>14723</v>
      </c>
      <c r="D1286" s="82" t="s">
        <v>554</v>
      </c>
      <c r="E1286" s="82">
        <v>480089548</v>
      </c>
      <c r="F1286" s="82" t="s">
        <v>11467</v>
      </c>
      <c r="G1286" s="82">
        <v>501170</v>
      </c>
      <c r="H1286" s="82">
        <v>501170</v>
      </c>
      <c r="I1286" s="82">
        <v>872200</v>
      </c>
      <c r="J1286" s="82">
        <v>872200</v>
      </c>
      <c r="K1286" s="82">
        <v>202011</v>
      </c>
      <c r="L1286" s="82">
        <v>202011</v>
      </c>
      <c r="M1286" s="82"/>
      <c r="N1286" s="82"/>
      <c r="O1286" s="82" t="s">
        <v>2866</v>
      </c>
      <c r="P1286" s="83">
        <v>1</v>
      </c>
      <c r="Q1286" s="84">
        <v>15904720</v>
      </c>
      <c r="R1286" s="84">
        <v>15904720</v>
      </c>
      <c r="S1286" s="82" t="s">
        <v>926</v>
      </c>
      <c r="T1286" s="84">
        <v>15904720</v>
      </c>
      <c r="U1286" s="82" t="s">
        <v>12771</v>
      </c>
      <c r="V1286" s="85">
        <v>44160.855254629627</v>
      </c>
    </row>
    <row r="1287" spans="1:22" ht="27.6" x14ac:dyDescent="0.3">
      <c r="A1287" s="82" t="s">
        <v>15180</v>
      </c>
      <c r="B1287" s="83">
        <v>0</v>
      </c>
      <c r="C1287" s="82" t="s">
        <v>15181</v>
      </c>
      <c r="D1287" s="82" t="s">
        <v>635</v>
      </c>
      <c r="E1287" s="82">
        <v>480089549</v>
      </c>
      <c r="F1287" s="82" t="s">
        <v>11467</v>
      </c>
      <c r="G1287" s="82">
        <v>501170</v>
      </c>
      <c r="H1287" s="82">
        <v>501170</v>
      </c>
      <c r="I1287" s="82">
        <v>872200</v>
      </c>
      <c r="J1287" s="82">
        <v>872200</v>
      </c>
      <c r="K1287" s="82">
        <v>202011</v>
      </c>
      <c r="L1287" s="82">
        <v>202011</v>
      </c>
      <c r="M1287" s="82"/>
      <c r="N1287" s="82"/>
      <c r="O1287" s="82" t="s">
        <v>2867</v>
      </c>
      <c r="P1287" s="83">
        <v>1</v>
      </c>
      <c r="Q1287" s="84">
        <v>3174538</v>
      </c>
      <c r="R1287" s="84">
        <v>3174538</v>
      </c>
      <c r="S1287" s="82" t="s">
        <v>926</v>
      </c>
      <c r="T1287" s="84">
        <v>3174538</v>
      </c>
      <c r="U1287" s="82" t="s">
        <v>12771</v>
      </c>
      <c r="V1287" s="85">
        <v>44160.851574074077</v>
      </c>
    </row>
    <row r="1288" spans="1:22" ht="27.6" x14ac:dyDescent="0.3">
      <c r="A1288" s="82" t="s">
        <v>15191</v>
      </c>
      <c r="B1288" s="83">
        <v>0</v>
      </c>
      <c r="C1288" s="82" t="s">
        <v>15099</v>
      </c>
      <c r="D1288" s="82" t="s">
        <v>640</v>
      </c>
      <c r="E1288" s="82">
        <v>480089735</v>
      </c>
      <c r="F1288" s="82" t="s">
        <v>11467</v>
      </c>
      <c r="G1288" s="82">
        <v>501730</v>
      </c>
      <c r="H1288" s="82">
        <v>501730</v>
      </c>
      <c r="I1288" s="82">
        <v>872001</v>
      </c>
      <c r="J1288" s="82">
        <v>872001</v>
      </c>
      <c r="K1288" s="82">
        <v>202012</v>
      </c>
      <c r="L1288" s="82">
        <v>202012</v>
      </c>
      <c r="M1288" s="82"/>
      <c r="N1288" s="82"/>
      <c r="O1288" s="82" t="s">
        <v>15192</v>
      </c>
      <c r="P1288" s="83">
        <v>1</v>
      </c>
      <c r="Q1288" s="84">
        <v>55470000</v>
      </c>
      <c r="R1288" s="84">
        <v>55470000</v>
      </c>
      <c r="S1288" s="82" t="s">
        <v>926</v>
      </c>
      <c r="T1288" s="84">
        <v>55470000</v>
      </c>
      <c r="U1288" s="82" t="s">
        <v>12771</v>
      </c>
      <c r="V1288" s="85">
        <v>44165.668645833335</v>
      </c>
    </row>
    <row r="1289" spans="1:22" ht="27.6" x14ac:dyDescent="0.3">
      <c r="A1289" s="82" t="s">
        <v>15213</v>
      </c>
      <c r="B1289" s="83">
        <v>0</v>
      </c>
      <c r="C1289" s="82" t="s">
        <v>15214</v>
      </c>
      <c r="D1289" s="82" t="s">
        <v>550</v>
      </c>
      <c r="E1289" s="82">
        <v>480089749</v>
      </c>
      <c r="F1289" s="82" t="s">
        <v>11467</v>
      </c>
      <c r="G1289" s="82">
        <v>501140</v>
      </c>
      <c r="H1289" s="82">
        <v>501140</v>
      </c>
      <c r="I1289" s="82">
        <v>872400</v>
      </c>
      <c r="J1289" s="82">
        <v>872400</v>
      </c>
      <c r="K1289" s="82">
        <v>202010</v>
      </c>
      <c r="L1289" s="82">
        <v>202010</v>
      </c>
      <c r="M1289" s="82"/>
      <c r="N1289" s="82"/>
      <c r="O1289" s="82" t="s">
        <v>2896</v>
      </c>
      <c r="P1289" s="83">
        <v>1</v>
      </c>
      <c r="Q1289" s="84">
        <v>1147575</v>
      </c>
      <c r="R1289" s="84">
        <v>1147575</v>
      </c>
      <c r="S1289" s="82" t="s">
        <v>926</v>
      </c>
      <c r="T1289" s="84">
        <v>1147575</v>
      </c>
      <c r="U1289" s="82" t="s">
        <v>11470</v>
      </c>
      <c r="V1289" s="85">
        <v>44165.707476851851</v>
      </c>
    </row>
    <row r="1290" spans="1:22" ht="41.4" x14ac:dyDescent="0.3">
      <c r="A1290" s="82" t="s">
        <v>17361</v>
      </c>
      <c r="B1290" s="83">
        <v>0</v>
      </c>
      <c r="C1290" s="82" t="s">
        <v>15214</v>
      </c>
      <c r="D1290" s="82" t="s">
        <v>550</v>
      </c>
      <c r="E1290" s="82">
        <v>480089750</v>
      </c>
      <c r="F1290" s="82" t="s">
        <v>11467</v>
      </c>
      <c r="G1290" s="82">
        <v>501140</v>
      </c>
      <c r="H1290" s="82">
        <v>501140</v>
      </c>
      <c r="I1290" s="82">
        <v>872400</v>
      </c>
      <c r="J1290" s="82">
        <v>872400</v>
      </c>
      <c r="K1290" s="82">
        <v>202010</v>
      </c>
      <c r="L1290" s="82">
        <v>202010</v>
      </c>
      <c r="M1290" s="82"/>
      <c r="N1290" s="82"/>
      <c r="O1290" s="82" t="s">
        <v>17362</v>
      </c>
      <c r="P1290" s="83">
        <v>1</v>
      </c>
      <c r="Q1290" s="84">
        <v>48924805</v>
      </c>
      <c r="R1290" s="84">
        <v>48924805</v>
      </c>
      <c r="S1290" s="82" t="s">
        <v>926</v>
      </c>
      <c r="T1290" s="84">
        <v>48924805</v>
      </c>
      <c r="U1290" s="82" t="s">
        <v>11470</v>
      </c>
      <c r="V1290" s="85">
        <v>44165.709722222222</v>
      </c>
    </row>
    <row r="1291" spans="1:22" ht="13.8" x14ac:dyDescent="0.3">
      <c r="A1291" s="82" t="s">
        <v>17361</v>
      </c>
      <c r="B1291" s="83">
        <v>1</v>
      </c>
      <c r="C1291" s="82" t="s">
        <v>15214</v>
      </c>
      <c r="D1291" s="82" t="s">
        <v>550</v>
      </c>
      <c r="E1291" s="82">
        <v>480089750</v>
      </c>
      <c r="F1291" s="82" t="s">
        <v>11467</v>
      </c>
      <c r="G1291" s="82">
        <v>501140</v>
      </c>
      <c r="H1291" s="82">
        <v>501140</v>
      </c>
      <c r="I1291" s="82">
        <v>872400</v>
      </c>
      <c r="J1291" s="82">
        <v>872400</v>
      </c>
      <c r="K1291" s="82">
        <v>202010</v>
      </c>
      <c r="L1291" s="82">
        <v>202010</v>
      </c>
      <c r="M1291" s="82"/>
      <c r="N1291" s="82"/>
      <c r="O1291" s="82" t="s">
        <v>18047</v>
      </c>
      <c r="P1291" s="83">
        <v>1</v>
      </c>
      <c r="Q1291" s="84">
        <v>18875726</v>
      </c>
      <c r="R1291" s="84">
        <v>18875726</v>
      </c>
      <c r="S1291" s="82" t="s">
        <v>926</v>
      </c>
      <c r="T1291" s="84">
        <v>18875726</v>
      </c>
      <c r="U1291" s="82" t="s">
        <v>11470</v>
      </c>
      <c r="V1291" s="85">
        <v>44165.709722222222</v>
      </c>
    </row>
    <row r="1292" spans="1:22" ht="27.6" x14ac:dyDescent="0.3">
      <c r="A1292" s="82" t="s">
        <v>15223</v>
      </c>
      <c r="B1292" s="83">
        <v>0</v>
      </c>
      <c r="C1292" s="82" t="s">
        <v>15224</v>
      </c>
      <c r="D1292" s="82" t="s">
        <v>604</v>
      </c>
      <c r="E1292" s="82">
        <v>480089796</v>
      </c>
      <c r="F1292" s="82" t="s">
        <v>11467</v>
      </c>
      <c r="G1292" s="82">
        <v>501730</v>
      </c>
      <c r="H1292" s="82">
        <v>501730</v>
      </c>
      <c r="I1292" s="82">
        <v>872001</v>
      </c>
      <c r="J1292" s="82">
        <v>872001</v>
      </c>
      <c r="K1292" s="82">
        <v>202012</v>
      </c>
      <c r="L1292" s="82">
        <v>202012</v>
      </c>
      <c r="M1292" s="82"/>
      <c r="N1292" s="82"/>
      <c r="O1292" s="82" t="s">
        <v>2904</v>
      </c>
      <c r="P1292" s="83">
        <v>1</v>
      </c>
      <c r="Q1292" s="84">
        <v>18357778</v>
      </c>
      <c r="R1292" s="84">
        <v>18357778</v>
      </c>
      <c r="S1292" s="82" t="s">
        <v>926</v>
      </c>
      <c r="T1292" s="84">
        <v>18357778</v>
      </c>
      <c r="U1292" s="82" t="s">
        <v>12771</v>
      </c>
      <c r="V1292" s="85">
        <v>44168.710277777776</v>
      </c>
    </row>
    <row r="1293" spans="1:22" ht="27.6" x14ac:dyDescent="0.3">
      <c r="A1293" s="82" t="s">
        <v>17691</v>
      </c>
      <c r="B1293" s="83">
        <v>1</v>
      </c>
      <c r="C1293" s="82" t="s">
        <v>15290</v>
      </c>
      <c r="D1293" s="82" t="s">
        <v>648</v>
      </c>
      <c r="E1293" s="82">
        <v>480089805</v>
      </c>
      <c r="F1293" s="82" t="s">
        <v>11467</v>
      </c>
      <c r="G1293" s="82">
        <v>501730</v>
      </c>
      <c r="H1293" s="82">
        <v>501730</v>
      </c>
      <c r="I1293" s="82">
        <v>871080</v>
      </c>
      <c r="J1293" s="82">
        <v>871280</v>
      </c>
      <c r="K1293" s="82">
        <v>202101</v>
      </c>
      <c r="L1293" s="82">
        <v>202101</v>
      </c>
      <c r="M1293" s="82"/>
      <c r="N1293" s="82"/>
      <c r="O1293" s="82" t="s">
        <v>2914</v>
      </c>
      <c r="P1293" s="83">
        <v>1</v>
      </c>
      <c r="Q1293" s="84">
        <v>71680000</v>
      </c>
      <c r="R1293" s="84">
        <v>71680000</v>
      </c>
      <c r="S1293" s="82" t="s">
        <v>926</v>
      </c>
      <c r="T1293" s="84">
        <v>71680000</v>
      </c>
      <c r="U1293" s="82" t="s">
        <v>11470</v>
      </c>
      <c r="V1293" s="85">
        <v>44168.86515046296</v>
      </c>
    </row>
    <row r="1294" spans="1:22" ht="27.6" x14ac:dyDescent="0.3">
      <c r="A1294" s="82" t="s">
        <v>17696</v>
      </c>
      <c r="B1294" s="83">
        <v>1</v>
      </c>
      <c r="C1294" s="82" t="s">
        <v>15290</v>
      </c>
      <c r="D1294" s="82" t="s">
        <v>648</v>
      </c>
      <c r="E1294" s="82">
        <v>480089806</v>
      </c>
      <c r="F1294" s="82" t="s">
        <v>11467</v>
      </c>
      <c r="G1294" s="82">
        <v>501730</v>
      </c>
      <c r="H1294" s="82">
        <v>501730</v>
      </c>
      <c r="I1294" s="82">
        <v>871080</v>
      </c>
      <c r="J1294" s="82">
        <v>871280</v>
      </c>
      <c r="K1294" s="82">
        <v>202101</v>
      </c>
      <c r="L1294" s="82">
        <v>202101</v>
      </c>
      <c r="M1294" s="82"/>
      <c r="N1294" s="82"/>
      <c r="O1294" s="82" t="s">
        <v>2915</v>
      </c>
      <c r="P1294" s="83">
        <v>1</v>
      </c>
      <c r="Q1294" s="84">
        <v>59473250</v>
      </c>
      <c r="R1294" s="84">
        <v>59473250</v>
      </c>
      <c r="S1294" s="82" t="s">
        <v>926</v>
      </c>
      <c r="T1294" s="84">
        <v>59473250</v>
      </c>
      <c r="U1294" s="82" t="s">
        <v>11470</v>
      </c>
      <c r="V1294" s="85">
        <v>44168.874548611115</v>
      </c>
    </row>
    <row r="1295" spans="1:22" ht="27.6" x14ac:dyDescent="0.3">
      <c r="A1295" s="82" t="s">
        <v>15229</v>
      </c>
      <c r="B1295" s="83">
        <v>0</v>
      </c>
      <c r="C1295" s="82" t="s">
        <v>15230</v>
      </c>
      <c r="D1295" s="82" t="s">
        <v>625</v>
      </c>
      <c r="E1295" s="82">
        <v>480089807</v>
      </c>
      <c r="F1295" s="82" t="s">
        <v>11467</v>
      </c>
      <c r="G1295" s="82">
        <v>501730</v>
      </c>
      <c r="H1295" s="82">
        <v>501730</v>
      </c>
      <c r="I1295" s="82">
        <v>871080</v>
      </c>
      <c r="J1295" s="82">
        <v>871280</v>
      </c>
      <c r="K1295" s="82">
        <v>202012</v>
      </c>
      <c r="L1295" s="82">
        <v>202012</v>
      </c>
      <c r="M1295" s="82"/>
      <c r="N1295" s="82"/>
      <c r="O1295" s="82" t="s">
        <v>2916</v>
      </c>
      <c r="P1295" s="83">
        <v>1</v>
      </c>
      <c r="Q1295" s="84">
        <v>41750000</v>
      </c>
      <c r="R1295" s="84">
        <v>41750000</v>
      </c>
      <c r="S1295" s="82" t="s">
        <v>926</v>
      </c>
      <c r="T1295" s="84">
        <v>41750000</v>
      </c>
      <c r="U1295" s="82" t="s">
        <v>11470</v>
      </c>
      <c r="V1295" s="85">
        <v>44168.867291666669</v>
      </c>
    </row>
    <row r="1296" spans="1:22" ht="27.6" x14ac:dyDescent="0.3">
      <c r="A1296" s="82" t="s">
        <v>15229</v>
      </c>
      <c r="B1296" s="83">
        <v>1</v>
      </c>
      <c r="C1296" s="82" t="s">
        <v>15230</v>
      </c>
      <c r="D1296" s="82" t="s">
        <v>625</v>
      </c>
      <c r="E1296" s="82">
        <v>480089807</v>
      </c>
      <c r="F1296" s="82" t="s">
        <v>11467</v>
      </c>
      <c r="G1296" s="82">
        <v>501730</v>
      </c>
      <c r="H1296" s="82">
        <v>501730</v>
      </c>
      <c r="I1296" s="82">
        <v>871080</v>
      </c>
      <c r="J1296" s="82">
        <v>871280</v>
      </c>
      <c r="K1296" s="82">
        <v>202101</v>
      </c>
      <c r="L1296" s="82">
        <v>202101</v>
      </c>
      <c r="M1296" s="82"/>
      <c r="N1296" s="82"/>
      <c r="O1296" s="82" t="s">
        <v>2917</v>
      </c>
      <c r="P1296" s="83">
        <v>1</v>
      </c>
      <c r="Q1296" s="84">
        <v>70000000</v>
      </c>
      <c r="R1296" s="84">
        <v>70000000</v>
      </c>
      <c r="S1296" s="82" t="s">
        <v>926</v>
      </c>
      <c r="T1296" s="84">
        <v>70000000</v>
      </c>
      <c r="U1296" s="82" t="s">
        <v>11470</v>
      </c>
      <c r="V1296" s="85">
        <v>44168.867291666669</v>
      </c>
    </row>
    <row r="1297" spans="1:22" ht="27.6" x14ac:dyDescent="0.3">
      <c r="A1297" s="82" t="s">
        <v>15229</v>
      </c>
      <c r="B1297" s="83">
        <v>2</v>
      </c>
      <c r="C1297" s="82" t="s">
        <v>15230</v>
      </c>
      <c r="D1297" s="82" t="s">
        <v>625</v>
      </c>
      <c r="E1297" s="82">
        <v>480089807</v>
      </c>
      <c r="F1297" s="82" t="s">
        <v>11467</v>
      </c>
      <c r="G1297" s="82">
        <v>501730</v>
      </c>
      <c r="H1297" s="82">
        <v>501730</v>
      </c>
      <c r="I1297" s="82">
        <v>871080</v>
      </c>
      <c r="J1297" s="82">
        <v>871280</v>
      </c>
      <c r="K1297" s="82">
        <v>202102</v>
      </c>
      <c r="L1297" s="82">
        <v>202102</v>
      </c>
      <c r="M1297" s="82"/>
      <c r="N1297" s="82"/>
      <c r="O1297" s="82" t="s">
        <v>2918</v>
      </c>
      <c r="P1297" s="83">
        <v>1</v>
      </c>
      <c r="Q1297" s="84">
        <v>57696750</v>
      </c>
      <c r="R1297" s="84">
        <v>57696750</v>
      </c>
      <c r="S1297" s="82" t="s">
        <v>926</v>
      </c>
      <c r="T1297" s="84">
        <v>57696750</v>
      </c>
      <c r="U1297" s="82" t="s">
        <v>11470</v>
      </c>
      <c r="V1297" s="85">
        <v>44168.867291666669</v>
      </c>
    </row>
    <row r="1298" spans="1:22" ht="27.6" x14ac:dyDescent="0.3">
      <c r="A1298" s="82" t="s">
        <v>15236</v>
      </c>
      <c r="B1298" s="83">
        <v>0</v>
      </c>
      <c r="C1298" s="82" t="s">
        <v>15230</v>
      </c>
      <c r="D1298" s="82" t="s">
        <v>625</v>
      </c>
      <c r="E1298" s="82">
        <v>480089798</v>
      </c>
      <c r="F1298" s="82" t="s">
        <v>11467</v>
      </c>
      <c r="G1298" s="82">
        <v>501730</v>
      </c>
      <c r="H1298" s="82">
        <v>501730</v>
      </c>
      <c r="I1298" s="82">
        <v>871080</v>
      </c>
      <c r="J1298" s="82">
        <v>871280</v>
      </c>
      <c r="K1298" s="82">
        <v>202012</v>
      </c>
      <c r="L1298" s="82">
        <v>202012</v>
      </c>
      <c r="M1298" s="82"/>
      <c r="N1298" s="82"/>
      <c r="O1298" s="82" t="s">
        <v>2905</v>
      </c>
      <c r="P1298" s="83">
        <v>1</v>
      </c>
      <c r="Q1298" s="84">
        <v>58250000</v>
      </c>
      <c r="R1298" s="84">
        <v>58250000</v>
      </c>
      <c r="S1298" s="82" t="s">
        <v>926</v>
      </c>
      <c r="T1298" s="84">
        <v>58250000</v>
      </c>
      <c r="U1298" s="82" t="s">
        <v>11470</v>
      </c>
      <c r="V1298" s="85">
        <v>44168.717777777776</v>
      </c>
    </row>
    <row r="1299" spans="1:22" ht="27.6" x14ac:dyDescent="0.3">
      <c r="A1299" s="82" t="s">
        <v>17207</v>
      </c>
      <c r="B1299" s="83">
        <v>0</v>
      </c>
      <c r="C1299" s="82" t="s">
        <v>15181</v>
      </c>
      <c r="D1299" s="82" t="s">
        <v>635</v>
      </c>
      <c r="E1299" s="82">
        <v>480089808</v>
      </c>
      <c r="F1299" s="82" t="s">
        <v>11467</v>
      </c>
      <c r="G1299" s="82">
        <v>501170</v>
      </c>
      <c r="H1299" s="82">
        <v>501170</v>
      </c>
      <c r="I1299" s="82">
        <v>872200</v>
      </c>
      <c r="J1299" s="82">
        <v>872200</v>
      </c>
      <c r="K1299" s="82">
        <v>202012</v>
      </c>
      <c r="L1299" s="82">
        <v>202012</v>
      </c>
      <c r="M1299" s="82"/>
      <c r="N1299" s="82"/>
      <c r="O1299" s="82" t="s">
        <v>2922</v>
      </c>
      <c r="P1299" s="83">
        <v>1</v>
      </c>
      <c r="Q1299" s="84">
        <v>2540175874</v>
      </c>
      <c r="R1299" s="84">
        <v>2540175874</v>
      </c>
      <c r="S1299" s="82" t="s">
        <v>926</v>
      </c>
      <c r="T1299" s="84">
        <v>2540175874</v>
      </c>
      <c r="U1299" s="82" t="s">
        <v>12771</v>
      </c>
      <c r="V1299" s="85">
        <v>44168.86822916667</v>
      </c>
    </row>
    <row r="1300" spans="1:22" ht="27.6" x14ac:dyDescent="0.3">
      <c r="A1300" s="82" t="s">
        <v>17207</v>
      </c>
      <c r="B1300" s="83">
        <v>1</v>
      </c>
      <c r="C1300" s="82" t="s">
        <v>15181</v>
      </c>
      <c r="D1300" s="82" t="s">
        <v>635</v>
      </c>
      <c r="E1300" s="82">
        <v>480089808</v>
      </c>
      <c r="F1300" s="82" t="s">
        <v>11467</v>
      </c>
      <c r="G1300" s="82">
        <v>501170</v>
      </c>
      <c r="H1300" s="82">
        <v>501170</v>
      </c>
      <c r="I1300" s="82">
        <v>872200</v>
      </c>
      <c r="J1300" s="82">
        <v>872200</v>
      </c>
      <c r="K1300" s="82">
        <v>202012</v>
      </c>
      <c r="L1300" s="82">
        <v>202012</v>
      </c>
      <c r="M1300" s="82"/>
      <c r="N1300" s="82"/>
      <c r="O1300" s="82" t="s">
        <v>2923</v>
      </c>
      <c r="P1300" s="83">
        <v>1</v>
      </c>
      <c r="Q1300" s="84">
        <v>115406064</v>
      </c>
      <c r="R1300" s="84">
        <v>115406064</v>
      </c>
      <c r="S1300" s="82" t="s">
        <v>926</v>
      </c>
      <c r="T1300" s="84">
        <v>115406064</v>
      </c>
      <c r="U1300" s="82" t="s">
        <v>12771</v>
      </c>
      <c r="V1300" s="85">
        <v>44168.86822916667</v>
      </c>
    </row>
    <row r="1301" spans="1:22" ht="27.6" x14ac:dyDescent="0.3">
      <c r="A1301" s="82" t="s">
        <v>17207</v>
      </c>
      <c r="B1301" s="83">
        <v>2</v>
      </c>
      <c r="C1301" s="82" t="s">
        <v>15181</v>
      </c>
      <c r="D1301" s="82" t="s">
        <v>635</v>
      </c>
      <c r="E1301" s="82">
        <v>480089808</v>
      </c>
      <c r="F1301" s="82" t="s">
        <v>11467</v>
      </c>
      <c r="G1301" s="82">
        <v>501170</v>
      </c>
      <c r="H1301" s="82">
        <v>501170</v>
      </c>
      <c r="I1301" s="82">
        <v>872200</v>
      </c>
      <c r="J1301" s="82">
        <v>872200</v>
      </c>
      <c r="K1301" s="82">
        <v>202012</v>
      </c>
      <c r="L1301" s="82">
        <v>202012</v>
      </c>
      <c r="M1301" s="82"/>
      <c r="N1301" s="82"/>
      <c r="O1301" s="82" t="s">
        <v>2924</v>
      </c>
      <c r="P1301" s="83">
        <v>1</v>
      </c>
      <c r="Q1301" s="84">
        <v>76937376</v>
      </c>
      <c r="R1301" s="84">
        <v>76937376</v>
      </c>
      <c r="S1301" s="82" t="s">
        <v>926</v>
      </c>
      <c r="T1301" s="84">
        <v>76937376</v>
      </c>
      <c r="U1301" s="82" t="s">
        <v>12771</v>
      </c>
      <c r="V1301" s="85">
        <v>44168.86822916667</v>
      </c>
    </row>
    <row r="1302" spans="1:22" ht="27.6" x14ac:dyDescent="0.3">
      <c r="A1302" s="82" t="s">
        <v>15247</v>
      </c>
      <c r="B1302" s="83">
        <v>0</v>
      </c>
      <c r="C1302" s="82" t="s">
        <v>13422</v>
      </c>
      <c r="D1302" s="82" t="s">
        <v>292</v>
      </c>
      <c r="E1302" s="82">
        <v>480089800</v>
      </c>
      <c r="F1302" s="82" t="s">
        <v>11467</v>
      </c>
      <c r="G1302" s="82">
        <v>501730</v>
      </c>
      <c r="H1302" s="82">
        <v>501730</v>
      </c>
      <c r="I1302" s="82">
        <v>872320</v>
      </c>
      <c r="J1302" s="82">
        <v>872320</v>
      </c>
      <c r="K1302" s="82">
        <v>202012</v>
      </c>
      <c r="L1302" s="82">
        <v>202012</v>
      </c>
      <c r="M1302" s="82"/>
      <c r="N1302" s="82" t="s">
        <v>2907</v>
      </c>
      <c r="O1302" s="82" t="s">
        <v>2908</v>
      </c>
      <c r="P1302" s="83">
        <v>1000</v>
      </c>
      <c r="Q1302" s="84">
        <v>7200</v>
      </c>
      <c r="R1302" s="84">
        <v>7200000</v>
      </c>
      <c r="S1302" s="82" t="s">
        <v>926</v>
      </c>
      <c r="T1302" s="84">
        <v>7200000</v>
      </c>
      <c r="U1302" s="82" t="s">
        <v>11487</v>
      </c>
      <c r="V1302" s="85">
        <v>44168.720821759256</v>
      </c>
    </row>
    <row r="1303" spans="1:22" ht="27.6" x14ac:dyDescent="0.3">
      <c r="A1303" s="82" t="s">
        <v>15257</v>
      </c>
      <c r="B1303" s="83">
        <v>0</v>
      </c>
      <c r="C1303" s="82" t="s">
        <v>15181</v>
      </c>
      <c r="D1303" s="82" t="s">
        <v>635</v>
      </c>
      <c r="E1303" s="82">
        <v>480089809</v>
      </c>
      <c r="F1303" s="82" t="s">
        <v>11467</v>
      </c>
      <c r="G1303" s="82">
        <v>501170</v>
      </c>
      <c r="H1303" s="82">
        <v>501170</v>
      </c>
      <c r="I1303" s="82">
        <v>872200</v>
      </c>
      <c r="J1303" s="82">
        <v>872200</v>
      </c>
      <c r="K1303" s="82">
        <v>202012</v>
      </c>
      <c r="L1303" s="82">
        <v>202012</v>
      </c>
      <c r="M1303" s="82"/>
      <c r="N1303" s="82"/>
      <c r="O1303" s="82" t="s">
        <v>2926</v>
      </c>
      <c r="P1303" s="83">
        <v>1</v>
      </c>
      <c r="Q1303" s="84">
        <v>2660920584</v>
      </c>
      <c r="R1303" s="84">
        <v>2660920584</v>
      </c>
      <c r="S1303" s="82" t="s">
        <v>926</v>
      </c>
      <c r="T1303" s="84">
        <v>2660920584</v>
      </c>
      <c r="U1303" s="82" t="s">
        <v>12771</v>
      </c>
      <c r="V1303" s="85">
        <v>44168.869837962964</v>
      </c>
    </row>
    <row r="1304" spans="1:22" ht="27.6" x14ac:dyDescent="0.3">
      <c r="A1304" s="82" t="s">
        <v>15267</v>
      </c>
      <c r="B1304" s="83">
        <v>0</v>
      </c>
      <c r="C1304" s="82" t="s">
        <v>15268</v>
      </c>
      <c r="D1304" s="82" t="s">
        <v>660</v>
      </c>
      <c r="E1304" s="82">
        <v>480089802</v>
      </c>
      <c r="F1304" s="82" t="s">
        <v>11467</v>
      </c>
      <c r="G1304" s="82">
        <v>501730</v>
      </c>
      <c r="H1304" s="82">
        <v>501730</v>
      </c>
      <c r="I1304" s="82">
        <v>872400</v>
      </c>
      <c r="J1304" s="82">
        <v>872400</v>
      </c>
      <c r="K1304" s="82">
        <v>202012</v>
      </c>
      <c r="L1304" s="82">
        <v>202012</v>
      </c>
      <c r="M1304" s="82"/>
      <c r="N1304" s="82"/>
      <c r="O1304" s="82" t="s">
        <v>2910</v>
      </c>
      <c r="P1304" s="83">
        <v>1</v>
      </c>
      <c r="Q1304" s="84">
        <v>5400000</v>
      </c>
      <c r="R1304" s="84">
        <v>5400000</v>
      </c>
      <c r="S1304" s="82" t="s">
        <v>926</v>
      </c>
      <c r="T1304" s="84">
        <v>5400000</v>
      </c>
      <c r="U1304" s="82" t="s">
        <v>12771</v>
      </c>
      <c r="V1304" s="85">
        <v>44168.726817129631</v>
      </c>
    </row>
    <row r="1305" spans="1:22" ht="27.6" x14ac:dyDescent="0.3">
      <c r="A1305" s="82" t="s">
        <v>15267</v>
      </c>
      <c r="B1305" s="83">
        <v>1</v>
      </c>
      <c r="C1305" s="82" t="s">
        <v>15268</v>
      </c>
      <c r="D1305" s="82" t="s">
        <v>660</v>
      </c>
      <c r="E1305" s="82">
        <v>480089802</v>
      </c>
      <c r="F1305" s="82" t="s">
        <v>11467</v>
      </c>
      <c r="G1305" s="82">
        <v>501730</v>
      </c>
      <c r="H1305" s="82">
        <v>501730</v>
      </c>
      <c r="I1305" s="82">
        <v>872400</v>
      </c>
      <c r="J1305" s="82">
        <v>872400</v>
      </c>
      <c r="K1305" s="82">
        <v>202012</v>
      </c>
      <c r="L1305" s="82">
        <v>202012</v>
      </c>
      <c r="M1305" s="82"/>
      <c r="N1305" s="82"/>
      <c r="O1305" s="82" t="s">
        <v>2911</v>
      </c>
      <c r="P1305" s="83">
        <v>1</v>
      </c>
      <c r="Q1305" s="84">
        <v>5400000</v>
      </c>
      <c r="R1305" s="84">
        <v>5400000</v>
      </c>
      <c r="S1305" s="82" t="s">
        <v>926</v>
      </c>
      <c r="T1305" s="84">
        <v>5400000</v>
      </c>
      <c r="U1305" s="82" t="s">
        <v>12771</v>
      </c>
      <c r="V1305" s="85">
        <v>44168.726817129631</v>
      </c>
    </row>
    <row r="1306" spans="1:22" ht="27.6" x14ac:dyDescent="0.3">
      <c r="A1306" s="82" t="s">
        <v>15274</v>
      </c>
      <c r="B1306" s="83">
        <v>0</v>
      </c>
      <c r="C1306" s="82" t="s">
        <v>13181</v>
      </c>
      <c r="D1306" s="82" t="s">
        <v>338</v>
      </c>
      <c r="E1306" s="82">
        <v>480089803</v>
      </c>
      <c r="F1306" s="82" t="s">
        <v>11467</v>
      </c>
      <c r="G1306" s="82">
        <v>501730</v>
      </c>
      <c r="H1306" s="82">
        <v>501730</v>
      </c>
      <c r="I1306" s="82">
        <v>872400</v>
      </c>
      <c r="J1306" s="82">
        <v>872400</v>
      </c>
      <c r="K1306" s="82">
        <v>202012</v>
      </c>
      <c r="L1306" s="82">
        <v>202012</v>
      </c>
      <c r="M1306" s="82"/>
      <c r="N1306" s="82"/>
      <c r="O1306" s="82" t="s">
        <v>2912</v>
      </c>
      <c r="P1306" s="83">
        <v>1</v>
      </c>
      <c r="Q1306" s="84">
        <v>5400000</v>
      </c>
      <c r="R1306" s="84">
        <v>5400000</v>
      </c>
      <c r="S1306" s="82" t="s">
        <v>926</v>
      </c>
      <c r="T1306" s="84">
        <v>5400000</v>
      </c>
      <c r="U1306" s="82" t="s">
        <v>12771</v>
      </c>
      <c r="V1306" s="85">
        <v>44168.727789351855</v>
      </c>
    </row>
    <row r="1307" spans="1:22" ht="27.6" x14ac:dyDescent="0.3">
      <c r="A1307" s="82" t="s">
        <v>15274</v>
      </c>
      <c r="B1307" s="83">
        <v>1</v>
      </c>
      <c r="C1307" s="82" t="s">
        <v>13181</v>
      </c>
      <c r="D1307" s="82" t="s">
        <v>338</v>
      </c>
      <c r="E1307" s="82">
        <v>480089803</v>
      </c>
      <c r="F1307" s="82" t="s">
        <v>11467</v>
      </c>
      <c r="G1307" s="82">
        <v>501730</v>
      </c>
      <c r="H1307" s="82">
        <v>501730</v>
      </c>
      <c r="I1307" s="82">
        <v>872400</v>
      </c>
      <c r="J1307" s="82">
        <v>872400</v>
      </c>
      <c r="K1307" s="82">
        <v>202012</v>
      </c>
      <c r="L1307" s="82">
        <v>202012</v>
      </c>
      <c r="M1307" s="82"/>
      <c r="N1307" s="82"/>
      <c r="O1307" s="82" t="s">
        <v>2913</v>
      </c>
      <c r="P1307" s="83">
        <v>1</v>
      </c>
      <c r="Q1307" s="84">
        <v>5400000</v>
      </c>
      <c r="R1307" s="84">
        <v>5400000</v>
      </c>
      <c r="S1307" s="82" t="s">
        <v>926</v>
      </c>
      <c r="T1307" s="84">
        <v>5400000</v>
      </c>
      <c r="U1307" s="82" t="s">
        <v>12771</v>
      </c>
      <c r="V1307" s="85">
        <v>44168.727789351855</v>
      </c>
    </row>
    <row r="1308" spans="1:22" ht="27.6" x14ac:dyDescent="0.3">
      <c r="A1308" s="82" t="s">
        <v>17212</v>
      </c>
      <c r="B1308" s="83">
        <v>0</v>
      </c>
      <c r="C1308" s="82" t="s">
        <v>13422</v>
      </c>
      <c r="D1308" s="82" t="s">
        <v>292</v>
      </c>
      <c r="E1308" s="82">
        <v>480089818</v>
      </c>
      <c r="F1308" s="82" t="s">
        <v>11467</v>
      </c>
      <c r="G1308" s="82">
        <v>501730</v>
      </c>
      <c r="H1308" s="82">
        <v>501730</v>
      </c>
      <c r="I1308" s="82">
        <v>872320</v>
      </c>
      <c r="J1308" s="82">
        <v>872320</v>
      </c>
      <c r="K1308" s="82">
        <v>202012</v>
      </c>
      <c r="L1308" s="82">
        <v>202012</v>
      </c>
      <c r="M1308" s="82"/>
      <c r="N1308" s="82"/>
      <c r="O1308" s="82" t="s">
        <v>2928</v>
      </c>
      <c r="P1308" s="83">
        <v>50</v>
      </c>
      <c r="Q1308" s="84">
        <v>30000</v>
      </c>
      <c r="R1308" s="84">
        <v>1500000</v>
      </c>
      <c r="S1308" s="82" t="s">
        <v>926</v>
      </c>
      <c r="T1308" s="84">
        <v>1500000</v>
      </c>
      <c r="U1308" s="82" t="s">
        <v>11487</v>
      </c>
      <c r="V1308" s="85">
        <v>44169.796712962961</v>
      </c>
    </row>
    <row r="1309" spans="1:22" ht="27.6" x14ac:dyDescent="0.3">
      <c r="A1309" s="82" t="s">
        <v>15279</v>
      </c>
      <c r="B1309" s="83">
        <v>0</v>
      </c>
      <c r="C1309" s="82" t="s">
        <v>13422</v>
      </c>
      <c r="D1309" s="82" t="s">
        <v>292</v>
      </c>
      <c r="E1309" s="82">
        <v>480089932</v>
      </c>
      <c r="F1309" s="82" t="s">
        <v>11467</v>
      </c>
      <c r="G1309" s="82">
        <v>501730</v>
      </c>
      <c r="H1309" s="82">
        <v>501730</v>
      </c>
      <c r="I1309" s="82">
        <v>872320</v>
      </c>
      <c r="J1309" s="82">
        <v>872320</v>
      </c>
      <c r="K1309" s="82">
        <v>202012</v>
      </c>
      <c r="L1309" s="82">
        <v>202012</v>
      </c>
      <c r="M1309" s="82"/>
      <c r="N1309" s="82"/>
      <c r="O1309" s="82" t="s">
        <v>2948</v>
      </c>
      <c r="P1309" s="83">
        <v>50</v>
      </c>
      <c r="Q1309" s="84">
        <v>30000</v>
      </c>
      <c r="R1309" s="84">
        <v>1500000</v>
      </c>
      <c r="S1309" s="82" t="s">
        <v>926</v>
      </c>
      <c r="T1309" s="84">
        <v>1500000</v>
      </c>
      <c r="U1309" s="82" t="s">
        <v>11487</v>
      </c>
      <c r="V1309" s="85">
        <v>44174.710509259261</v>
      </c>
    </row>
    <row r="1310" spans="1:22" ht="27.6" x14ac:dyDescent="0.3">
      <c r="A1310" s="82" t="s">
        <v>15279</v>
      </c>
      <c r="B1310" s="83">
        <v>1</v>
      </c>
      <c r="C1310" s="82" t="s">
        <v>13422</v>
      </c>
      <c r="D1310" s="82" t="s">
        <v>292</v>
      </c>
      <c r="E1310" s="82">
        <v>480089932</v>
      </c>
      <c r="F1310" s="82" t="s">
        <v>11467</v>
      </c>
      <c r="G1310" s="82">
        <v>501730</v>
      </c>
      <c r="H1310" s="82">
        <v>501730</v>
      </c>
      <c r="I1310" s="82">
        <v>872320</v>
      </c>
      <c r="J1310" s="82">
        <v>872320</v>
      </c>
      <c r="K1310" s="82">
        <v>202012</v>
      </c>
      <c r="L1310" s="82">
        <v>202012</v>
      </c>
      <c r="M1310" s="82"/>
      <c r="N1310" s="82" t="s">
        <v>2949</v>
      </c>
      <c r="O1310" s="82" t="s">
        <v>2950</v>
      </c>
      <c r="P1310" s="83">
        <v>980</v>
      </c>
      <c r="Q1310" s="84">
        <v>2000</v>
      </c>
      <c r="R1310" s="84">
        <v>1960000</v>
      </c>
      <c r="S1310" s="82" t="s">
        <v>926</v>
      </c>
      <c r="T1310" s="84">
        <v>1960000</v>
      </c>
      <c r="U1310" s="82" t="s">
        <v>11487</v>
      </c>
      <c r="V1310" s="85">
        <v>44174.710509259261</v>
      </c>
    </row>
    <row r="1311" spans="1:22" ht="27.6" x14ac:dyDescent="0.3">
      <c r="A1311" s="82" t="s">
        <v>15284</v>
      </c>
      <c r="B1311" s="83">
        <v>0</v>
      </c>
      <c r="C1311" s="82" t="s">
        <v>15012</v>
      </c>
      <c r="D1311" s="82" t="s">
        <v>591</v>
      </c>
      <c r="E1311" s="82">
        <v>480089819</v>
      </c>
      <c r="F1311" s="82" t="s">
        <v>11467</v>
      </c>
      <c r="G1311" s="82">
        <v>501730</v>
      </c>
      <c r="H1311" s="82">
        <v>501730</v>
      </c>
      <c r="I1311" s="82">
        <v>871080</v>
      </c>
      <c r="J1311" s="82">
        <v>871080</v>
      </c>
      <c r="K1311" s="82">
        <v>202012</v>
      </c>
      <c r="L1311" s="82">
        <v>202012</v>
      </c>
      <c r="M1311" s="82"/>
      <c r="N1311" s="82"/>
      <c r="O1311" s="82" t="s">
        <v>2929</v>
      </c>
      <c r="P1311" s="83">
        <v>1</v>
      </c>
      <c r="Q1311" s="84">
        <v>89938750</v>
      </c>
      <c r="R1311" s="84">
        <v>89938750</v>
      </c>
      <c r="S1311" s="82" t="s">
        <v>926</v>
      </c>
      <c r="T1311" s="84">
        <v>89938750</v>
      </c>
      <c r="U1311" s="82" t="s">
        <v>11470</v>
      </c>
      <c r="V1311" s="85">
        <v>44169.844409722224</v>
      </c>
    </row>
    <row r="1312" spans="1:22" ht="27.6" x14ac:dyDescent="0.3">
      <c r="A1312" s="82" t="s">
        <v>15284</v>
      </c>
      <c r="B1312" s="83">
        <v>1</v>
      </c>
      <c r="C1312" s="82" t="s">
        <v>15012</v>
      </c>
      <c r="D1312" s="82" t="s">
        <v>591</v>
      </c>
      <c r="E1312" s="82">
        <v>480089819</v>
      </c>
      <c r="F1312" s="82" t="s">
        <v>11467</v>
      </c>
      <c r="G1312" s="82">
        <v>501730</v>
      </c>
      <c r="H1312" s="82">
        <v>501730</v>
      </c>
      <c r="I1312" s="82">
        <v>871080</v>
      </c>
      <c r="J1312" s="82">
        <v>871080</v>
      </c>
      <c r="K1312" s="82">
        <v>202101</v>
      </c>
      <c r="L1312" s="82">
        <v>202101</v>
      </c>
      <c r="M1312" s="82"/>
      <c r="N1312" s="82"/>
      <c r="O1312" s="82" t="s">
        <v>2930</v>
      </c>
      <c r="P1312" s="83">
        <v>1</v>
      </c>
      <c r="Q1312" s="84">
        <v>89938750</v>
      </c>
      <c r="R1312" s="84">
        <v>89938750</v>
      </c>
      <c r="S1312" s="82" t="s">
        <v>926</v>
      </c>
      <c r="T1312" s="84">
        <v>89938750</v>
      </c>
      <c r="U1312" s="82" t="s">
        <v>11470</v>
      </c>
      <c r="V1312" s="85">
        <v>44169.844409722224</v>
      </c>
    </row>
    <row r="1313" spans="1:22" ht="27.6" x14ac:dyDescent="0.3">
      <c r="A1313" s="82" t="s">
        <v>15289</v>
      </c>
      <c r="B1313" s="83">
        <v>0</v>
      </c>
      <c r="C1313" s="82" t="s">
        <v>15290</v>
      </c>
      <c r="D1313" s="82" t="s">
        <v>648</v>
      </c>
      <c r="E1313" s="82">
        <v>480089820</v>
      </c>
      <c r="F1313" s="82" t="s">
        <v>11467</v>
      </c>
      <c r="G1313" s="82">
        <v>501730</v>
      </c>
      <c r="H1313" s="82">
        <v>501730</v>
      </c>
      <c r="I1313" s="82">
        <v>871080</v>
      </c>
      <c r="J1313" s="82">
        <v>871080</v>
      </c>
      <c r="K1313" s="82">
        <v>202012</v>
      </c>
      <c r="L1313" s="82">
        <v>202012</v>
      </c>
      <c r="M1313" s="82"/>
      <c r="N1313" s="82"/>
      <c r="O1313" s="82" t="s">
        <v>2931</v>
      </c>
      <c r="P1313" s="83">
        <v>1</v>
      </c>
      <c r="Q1313" s="84">
        <v>234794073</v>
      </c>
      <c r="R1313" s="84">
        <v>234794073</v>
      </c>
      <c r="S1313" s="82" t="s">
        <v>926</v>
      </c>
      <c r="T1313" s="84">
        <v>234794073</v>
      </c>
      <c r="U1313" s="82" t="s">
        <v>11470</v>
      </c>
      <c r="V1313" s="85">
        <v>44169.845324074071</v>
      </c>
    </row>
    <row r="1314" spans="1:22" ht="27.6" x14ac:dyDescent="0.3">
      <c r="A1314" s="82" t="s">
        <v>15289</v>
      </c>
      <c r="B1314" s="83">
        <v>1</v>
      </c>
      <c r="C1314" s="82" t="s">
        <v>15290</v>
      </c>
      <c r="D1314" s="82" t="s">
        <v>648</v>
      </c>
      <c r="E1314" s="82">
        <v>480089820</v>
      </c>
      <c r="F1314" s="82" t="s">
        <v>11467</v>
      </c>
      <c r="G1314" s="82">
        <v>501730</v>
      </c>
      <c r="H1314" s="82">
        <v>501730</v>
      </c>
      <c r="I1314" s="82">
        <v>871080</v>
      </c>
      <c r="J1314" s="82">
        <v>871080</v>
      </c>
      <c r="K1314" s="82">
        <v>202101</v>
      </c>
      <c r="L1314" s="82">
        <v>202101</v>
      </c>
      <c r="M1314" s="82"/>
      <c r="N1314" s="82"/>
      <c r="O1314" s="82" t="s">
        <v>2932</v>
      </c>
      <c r="P1314" s="83">
        <v>1</v>
      </c>
      <c r="Q1314" s="84">
        <v>234794072</v>
      </c>
      <c r="R1314" s="84">
        <v>234794072</v>
      </c>
      <c r="S1314" s="82" t="s">
        <v>926</v>
      </c>
      <c r="T1314" s="84">
        <v>234794072</v>
      </c>
      <c r="U1314" s="82" t="s">
        <v>11470</v>
      </c>
      <c r="V1314" s="85">
        <v>44169.845324074071</v>
      </c>
    </row>
    <row r="1315" spans="1:22" ht="27.6" x14ac:dyDescent="0.3">
      <c r="A1315" s="82" t="s">
        <v>15296</v>
      </c>
      <c r="B1315" s="83">
        <v>0</v>
      </c>
      <c r="C1315" s="82" t="s">
        <v>15224</v>
      </c>
      <c r="D1315" s="82" t="s">
        <v>604</v>
      </c>
      <c r="E1315" s="82">
        <v>480089821</v>
      </c>
      <c r="F1315" s="82" t="s">
        <v>11467</v>
      </c>
      <c r="G1315" s="82">
        <v>501730</v>
      </c>
      <c r="H1315" s="82">
        <v>501730</v>
      </c>
      <c r="I1315" s="82">
        <v>872001</v>
      </c>
      <c r="J1315" s="82">
        <v>872001</v>
      </c>
      <c r="K1315" s="82">
        <v>202012</v>
      </c>
      <c r="L1315" s="82">
        <v>202012</v>
      </c>
      <c r="M1315" s="82"/>
      <c r="N1315" s="82"/>
      <c r="O1315" s="82" t="s">
        <v>2933</v>
      </c>
      <c r="P1315" s="83">
        <v>1</v>
      </c>
      <c r="Q1315" s="84">
        <v>5888889</v>
      </c>
      <c r="R1315" s="84">
        <v>5888889</v>
      </c>
      <c r="S1315" s="82" t="s">
        <v>926</v>
      </c>
      <c r="T1315" s="84">
        <v>5888889</v>
      </c>
      <c r="U1315" s="82" t="s">
        <v>11470</v>
      </c>
      <c r="V1315" s="85">
        <v>44169.847002314818</v>
      </c>
    </row>
    <row r="1316" spans="1:22" ht="27.6" x14ac:dyDescent="0.3">
      <c r="A1316" s="82" t="s">
        <v>15296</v>
      </c>
      <c r="B1316" s="83">
        <v>1</v>
      </c>
      <c r="C1316" s="82" t="s">
        <v>15224</v>
      </c>
      <c r="D1316" s="82" t="s">
        <v>604</v>
      </c>
      <c r="E1316" s="82">
        <v>480089821</v>
      </c>
      <c r="F1316" s="82" t="s">
        <v>11467</v>
      </c>
      <c r="G1316" s="82">
        <v>501730</v>
      </c>
      <c r="H1316" s="82">
        <v>501730</v>
      </c>
      <c r="I1316" s="82">
        <v>872001</v>
      </c>
      <c r="J1316" s="82">
        <v>872001</v>
      </c>
      <c r="K1316" s="82">
        <v>202012</v>
      </c>
      <c r="L1316" s="82">
        <v>202012</v>
      </c>
      <c r="M1316" s="82"/>
      <c r="N1316" s="82"/>
      <c r="O1316" s="82" t="s">
        <v>2934</v>
      </c>
      <c r="P1316" s="83">
        <v>1</v>
      </c>
      <c r="Q1316" s="84">
        <v>11777778</v>
      </c>
      <c r="R1316" s="84">
        <v>11777778</v>
      </c>
      <c r="S1316" s="82" t="s">
        <v>926</v>
      </c>
      <c r="T1316" s="84">
        <v>11777778</v>
      </c>
      <c r="U1316" s="82" t="s">
        <v>11470</v>
      </c>
      <c r="V1316" s="85">
        <v>44169.847002314818</v>
      </c>
    </row>
    <row r="1317" spans="1:22" ht="27.6" x14ac:dyDescent="0.3">
      <c r="A1317" s="82" t="s">
        <v>15296</v>
      </c>
      <c r="B1317" s="83">
        <v>2</v>
      </c>
      <c r="C1317" s="82" t="s">
        <v>15224</v>
      </c>
      <c r="D1317" s="82" t="s">
        <v>604</v>
      </c>
      <c r="E1317" s="82">
        <v>480089821</v>
      </c>
      <c r="F1317" s="82" t="s">
        <v>11467</v>
      </c>
      <c r="G1317" s="82">
        <v>501730</v>
      </c>
      <c r="H1317" s="82">
        <v>501730</v>
      </c>
      <c r="I1317" s="82">
        <v>872001</v>
      </c>
      <c r="J1317" s="82">
        <v>872001</v>
      </c>
      <c r="K1317" s="82">
        <v>202012</v>
      </c>
      <c r="L1317" s="82">
        <v>202012</v>
      </c>
      <c r="M1317" s="82"/>
      <c r="N1317" s="82"/>
      <c r="O1317" s="82" t="s">
        <v>2935</v>
      </c>
      <c r="P1317" s="83">
        <v>1</v>
      </c>
      <c r="Q1317" s="84">
        <v>23555556</v>
      </c>
      <c r="R1317" s="84">
        <v>23555556</v>
      </c>
      <c r="S1317" s="82" t="s">
        <v>926</v>
      </c>
      <c r="T1317" s="84">
        <v>23555556</v>
      </c>
      <c r="U1317" s="82" t="s">
        <v>11470</v>
      </c>
      <c r="V1317" s="85">
        <v>44169.847002314818</v>
      </c>
    </row>
    <row r="1318" spans="1:22" ht="27.6" x14ac:dyDescent="0.3">
      <c r="A1318" s="82" t="s">
        <v>15296</v>
      </c>
      <c r="B1318" s="83">
        <v>3</v>
      </c>
      <c r="C1318" s="82" t="s">
        <v>15224</v>
      </c>
      <c r="D1318" s="82" t="s">
        <v>604</v>
      </c>
      <c r="E1318" s="82">
        <v>480089821</v>
      </c>
      <c r="F1318" s="82" t="s">
        <v>11467</v>
      </c>
      <c r="G1318" s="82">
        <v>501730</v>
      </c>
      <c r="H1318" s="82">
        <v>501730</v>
      </c>
      <c r="I1318" s="82">
        <v>872001</v>
      </c>
      <c r="J1318" s="82">
        <v>872001</v>
      </c>
      <c r="K1318" s="82">
        <v>202012</v>
      </c>
      <c r="L1318" s="82">
        <v>202012</v>
      </c>
      <c r="M1318" s="82"/>
      <c r="N1318" s="82"/>
      <c r="O1318" s="82" t="s">
        <v>2936</v>
      </c>
      <c r="P1318" s="83">
        <v>1</v>
      </c>
      <c r="Q1318" s="84">
        <v>23555556</v>
      </c>
      <c r="R1318" s="84">
        <v>23555556</v>
      </c>
      <c r="S1318" s="82" t="s">
        <v>926</v>
      </c>
      <c r="T1318" s="84">
        <v>23555556</v>
      </c>
      <c r="U1318" s="82" t="s">
        <v>11470</v>
      </c>
      <c r="V1318" s="85">
        <v>44169.847002314818</v>
      </c>
    </row>
    <row r="1319" spans="1:22" ht="27.6" x14ac:dyDescent="0.3">
      <c r="A1319" s="82" t="s">
        <v>15296</v>
      </c>
      <c r="B1319" s="83">
        <v>4</v>
      </c>
      <c r="C1319" s="82" t="s">
        <v>15224</v>
      </c>
      <c r="D1319" s="82" t="s">
        <v>604</v>
      </c>
      <c r="E1319" s="82">
        <v>480089821</v>
      </c>
      <c r="F1319" s="82" t="s">
        <v>11467</v>
      </c>
      <c r="G1319" s="82">
        <v>501730</v>
      </c>
      <c r="H1319" s="82">
        <v>501730</v>
      </c>
      <c r="I1319" s="82">
        <v>872001</v>
      </c>
      <c r="J1319" s="82">
        <v>872001</v>
      </c>
      <c r="K1319" s="82">
        <v>202012</v>
      </c>
      <c r="L1319" s="82">
        <v>202012</v>
      </c>
      <c r="M1319" s="82"/>
      <c r="N1319" s="82"/>
      <c r="O1319" s="82" t="s">
        <v>2937</v>
      </c>
      <c r="P1319" s="83">
        <v>1</v>
      </c>
      <c r="Q1319" s="84">
        <v>29444444</v>
      </c>
      <c r="R1319" s="84">
        <v>29444444</v>
      </c>
      <c r="S1319" s="82" t="s">
        <v>926</v>
      </c>
      <c r="T1319" s="84">
        <v>29444444</v>
      </c>
      <c r="U1319" s="82" t="s">
        <v>11470</v>
      </c>
      <c r="V1319" s="85">
        <v>44169.847002314818</v>
      </c>
    </row>
    <row r="1320" spans="1:22" ht="27.6" x14ac:dyDescent="0.3">
      <c r="A1320" s="82" t="s">
        <v>15296</v>
      </c>
      <c r="B1320" s="83">
        <v>5</v>
      </c>
      <c r="C1320" s="82" t="s">
        <v>15224</v>
      </c>
      <c r="D1320" s="82" t="s">
        <v>604</v>
      </c>
      <c r="E1320" s="82">
        <v>480089821</v>
      </c>
      <c r="F1320" s="82" t="s">
        <v>11467</v>
      </c>
      <c r="G1320" s="82">
        <v>501730</v>
      </c>
      <c r="H1320" s="82">
        <v>501730</v>
      </c>
      <c r="I1320" s="82">
        <v>872001</v>
      </c>
      <c r="J1320" s="82">
        <v>872001</v>
      </c>
      <c r="K1320" s="82">
        <v>202012</v>
      </c>
      <c r="L1320" s="82">
        <v>202012</v>
      </c>
      <c r="M1320" s="82"/>
      <c r="N1320" s="82"/>
      <c r="O1320" s="82" t="s">
        <v>2938</v>
      </c>
      <c r="P1320" s="83">
        <v>1</v>
      </c>
      <c r="Q1320" s="84">
        <v>123666666</v>
      </c>
      <c r="R1320" s="84">
        <v>123666666</v>
      </c>
      <c r="S1320" s="82" t="s">
        <v>926</v>
      </c>
      <c r="T1320" s="84">
        <v>123666666</v>
      </c>
      <c r="U1320" s="82" t="s">
        <v>11470</v>
      </c>
      <c r="V1320" s="85">
        <v>44169.847002314818</v>
      </c>
    </row>
    <row r="1321" spans="1:22" ht="13.8" x14ac:dyDescent="0.3">
      <c r="A1321" s="82" t="s">
        <v>15301</v>
      </c>
      <c r="B1321" s="83">
        <v>0</v>
      </c>
      <c r="C1321" s="82" t="s">
        <v>15302</v>
      </c>
      <c r="D1321" s="82" t="s">
        <v>584</v>
      </c>
      <c r="E1321" s="82">
        <v>480090048</v>
      </c>
      <c r="F1321" s="82" t="s">
        <v>11467</v>
      </c>
      <c r="G1321" s="82">
        <v>501730</v>
      </c>
      <c r="H1321" s="82">
        <v>501730</v>
      </c>
      <c r="I1321" s="82">
        <v>871440</v>
      </c>
      <c r="J1321" s="82">
        <v>871440</v>
      </c>
      <c r="K1321" s="82">
        <v>202012</v>
      </c>
      <c r="L1321" s="82">
        <v>202012</v>
      </c>
      <c r="M1321" s="82"/>
      <c r="N1321" s="82"/>
      <c r="O1321" s="82" t="s">
        <v>3014</v>
      </c>
      <c r="P1321" s="83">
        <v>1</v>
      </c>
      <c r="Q1321" s="84">
        <v>274008000</v>
      </c>
      <c r="R1321" s="84">
        <v>274008000</v>
      </c>
      <c r="S1321" s="82" t="s">
        <v>926</v>
      </c>
      <c r="T1321" s="84">
        <v>274008000</v>
      </c>
      <c r="U1321" s="82" t="s">
        <v>11470</v>
      </c>
      <c r="V1321" s="85">
        <v>44176.907858796294</v>
      </c>
    </row>
    <row r="1322" spans="1:22" ht="13.8" x14ac:dyDescent="0.3">
      <c r="A1322" s="82" t="s">
        <v>15301</v>
      </c>
      <c r="B1322" s="83">
        <v>1</v>
      </c>
      <c r="C1322" s="82" t="s">
        <v>15302</v>
      </c>
      <c r="D1322" s="82" t="s">
        <v>584</v>
      </c>
      <c r="E1322" s="82">
        <v>480090048</v>
      </c>
      <c r="F1322" s="82" t="s">
        <v>11467</v>
      </c>
      <c r="G1322" s="82">
        <v>501730</v>
      </c>
      <c r="H1322" s="82">
        <v>501730</v>
      </c>
      <c r="I1322" s="82">
        <v>871440</v>
      </c>
      <c r="J1322" s="82">
        <v>871440</v>
      </c>
      <c r="K1322" s="82">
        <v>202101</v>
      </c>
      <c r="L1322" s="82">
        <v>202101</v>
      </c>
      <c r="M1322" s="82"/>
      <c r="N1322" s="82"/>
      <c r="O1322" s="82" t="s">
        <v>3015</v>
      </c>
      <c r="P1322" s="83">
        <v>1</v>
      </c>
      <c r="Q1322" s="84">
        <v>355000000</v>
      </c>
      <c r="R1322" s="84">
        <v>355000000</v>
      </c>
      <c r="S1322" s="82" t="s">
        <v>926</v>
      </c>
      <c r="T1322" s="84">
        <v>355000000</v>
      </c>
      <c r="U1322" s="82" t="s">
        <v>11470</v>
      </c>
      <c r="V1322" s="85">
        <v>44176.907858796294</v>
      </c>
    </row>
    <row r="1323" spans="1:22" ht="13.8" x14ac:dyDescent="0.3">
      <c r="A1323" s="82" t="s">
        <v>15301</v>
      </c>
      <c r="B1323" s="83">
        <v>2</v>
      </c>
      <c r="C1323" s="82" t="s">
        <v>15302</v>
      </c>
      <c r="D1323" s="82" t="s">
        <v>584</v>
      </c>
      <c r="E1323" s="82">
        <v>480090048</v>
      </c>
      <c r="F1323" s="82" t="s">
        <v>11467</v>
      </c>
      <c r="G1323" s="82">
        <v>501730</v>
      </c>
      <c r="H1323" s="82">
        <v>501730</v>
      </c>
      <c r="I1323" s="82">
        <v>871440</v>
      </c>
      <c r="J1323" s="82">
        <v>871440</v>
      </c>
      <c r="K1323" s="82">
        <v>202102</v>
      </c>
      <c r="L1323" s="82">
        <v>202102</v>
      </c>
      <c r="M1323" s="82"/>
      <c r="N1323" s="82"/>
      <c r="O1323" s="82" t="s">
        <v>3016</v>
      </c>
      <c r="P1323" s="83">
        <v>1</v>
      </c>
      <c r="Q1323" s="84">
        <v>30000000</v>
      </c>
      <c r="R1323" s="84">
        <v>30000000</v>
      </c>
      <c r="S1323" s="82" t="s">
        <v>926</v>
      </c>
      <c r="T1323" s="84">
        <v>30000000</v>
      </c>
      <c r="U1323" s="82" t="s">
        <v>11470</v>
      </c>
      <c r="V1323" s="85">
        <v>44176.907858796294</v>
      </c>
    </row>
    <row r="1324" spans="1:22" ht="27.6" x14ac:dyDescent="0.3">
      <c r="A1324" s="82" t="s">
        <v>15307</v>
      </c>
      <c r="B1324" s="83">
        <v>0</v>
      </c>
      <c r="C1324" s="82" t="s">
        <v>14848</v>
      </c>
      <c r="D1324" s="82" t="s">
        <v>589</v>
      </c>
      <c r="E1324" s="82">
        <v>480089930</v>
      </c>
      <c r="F1324" s="82" t="s">
        <v>11467</v>
      </c>
      <c r="G1324" s="82">
        <v>501730</v>
      </c>
      <c r="H1324" s="82">
        <v>501730</v>
      </c>
      <c r="I1324" s="82">
        <v>871080</v>
      </c>
      <c r="J1324" s="82">
        <v>871080</v>
      </c>
      <c r="K1324" s="82">
        <v>202012</v>
      </c>
      <c r="L1324" s="82">
        <v>202012</v>
      </c>
      <c r="M1324" s="82"/>
      <c r="N1324" s="82"/>
      <c r="O1324" s="82" t="s">
        <v>2947</v>
      </c>
      <c r="P1324" s="83">
        <v>1</v>
      </c>
      <c r="Q1324" s="84">
        <v>69630000</v>
      </c>
      <c r="R1324" s="84">
        <v>69630000</v>
      </c>
      <c r="S1324" s="82" t="s">
        <v>926</v>
      </c>
      <c r="T1324" s="84">
        <v>69630000</v>
      </c>
      <c r="U1324" s="82" t="s">
        <v>11470</v>
      </c>
      <c r="V1324" s="85">
        <v>44174.707870370374</v>
      </c>
    </row>
    <row r="1325" spans="1:22" ht="13.8" x14ac:dyDescent="0.3">
      <c r="A1325" s="82" t="s">
        <v>15312</v>
      </c>
      <c r="B1325" s="83">
        <v>0</v>
      </c>
      <c r="C1325" s="82" t="s">
        <v>14811</v>
      </c>
      <c r="D1325" s="82" t="s">
        <v>576</v>
      </c>
      <c r="E1325" s="82">
        <v>480089944</v>
      </c>
      <c r="F1325" s="82" t="s">
        <v>11467</v>
      </c>
      <c r="G1325" s="82">
        <v>501730</v>
      </c>
      <c r="H1325" s="82">
        <v>501730</v>
      </c>
      <c r="I1325" s="82">
        <v>871080</v>
      </c>
      <c r="J1325" s="82">
        <v>871080</v>
      </c>
      <c r="K1325" s="82">
        <v>202012</v>
      </c>
      <c r="L1325" s="82">
        <v>202012</v>
      </c>
      <c r="M1325" s="82"/>
      <c r="N1325" s="82"/>
      <c r="O1325" s="82" t="s">
        <v>2967</v>
      </c>
      <c r="P1325" s="83">
        <v>1</v>
      </c>
      <c r="Q1325" s="84">
        <v>3300000000</v>
      </c>
      <c r="R1325" s="84">
        <v>3300000000</v>
      </c>
      <c r="S1325" s="82" t="s">
        <v>926</v>
      </c>
      <c r="T1325" s="84">
        <v>3300000000</v>
      </c>
      <c r="U1325" s="82" t="s">
        <v>11470</v>
      </c>
      <c r="V1325" s="85">
        <v>44174.91915509259</v>
      </c>
    </row>
    <row r="1326" spans="1:22" ht="13.8" x14ac:dyDescent="0.3">
      <c r="A1326" s="82" t="s">
        <v>15312</v>
      </c>
      <c r="B1326" s="83">
        <v>1</v>
      </c>
      <c r="C1326" s="82" t="s">
        <v>14811</v>
      </c>
      <c r="D1326" s="82" t="s">
        <v>576</v>
      </c>
      <c r="E1326" s="82">
        <v>480089944</v>
      </c>
      <c r="F1326" s="82" t="s">
        <v>11467</v>
      </c>
      <c r="G1326" s="82">
        <v>501730</v>
      </c>
      <c r="H1326" s="82">
        <v>501730</v>
      </c>
      <c r="I1326" s="82">
        <v>871080</v>
      </c>
      <c r="J1326" s="82">
        <v>871080</v>
      </c>
      <c r="K1326" s="82">
        <v>202101</v>
      </c>
      <c r="L1326" s="82">
        <v>202101</v>
      </c>
      <c r="M1326" s="82"/>
      <c r="N1326" s="82"/>
      <c r="O1326" s="82" t="s">
        <v>2968</v>
      </c>
      <c r="P1326" s="83">
        <v>1</v>
      </c>
      <c r="Q1326" s="84">
        <v>3350000000</v>
      </c>
      <c r="R1326" s="84">
        <v>3350000000</v>
      </c>
      <c r="S1326" s="82" t="s">
        <v>926</v>
      </c>
      <c r="T1326" s="84">
        <v>3350000000</v>
      </c>
      <c r="U1326" s="82" t="s">
        <v>11470</v>
      </c>
      <c r="V1326" s="85">
        <v>44174.91915509259</v>
      </c>
    </row>
    <row r="1327" spans="1:22" ht="13.8" x14ac:dyDescent="0.3">
      <c r="A1327" s="82" t="s">
        <v>15312</v>
      </c>
      <c r="B1327" s="83">
        <v>2</v>
      </c>
      <c r="C1327" s="82" t="s">
        <v>14811</v>
      </c>
      <c r="D1327" s="82" t="s">
        <v>576</v>
      </c>
      <c r="E1327" s="82">
        <v>480089944</v>
      </c>
      <c r="F1327" s="82" t="s">
        <v>11467</v>
      </c>
      <c r="G1327" s="82">
        <v>501730</v>
      </c>
      <c r="H1327" s="82">
        <v>501730</v>
      </c>
      <c r="I1327" s="82">
        <v>871080</v>
      </c>
      <c r="J1327" s="82">
        <v>871080</v>
      </c>
      <c r="K1327" s="82">
        <v>202102</v>
      </c>
      <c r="L1327" s="82">
        <v>202102</v>
      </c>
      <c r="M1327" s="82"/>
      <c r="N1327" s="82"/>
      <c r="O1327" s="82" t="s">
        <v>2969</v>
      </c>
      <c r="P1327" s="83">
        <v>1</v>
      </c>
      <c r="Q1327" s="84">
        <v>349973896</v>
      </c>
      <c r="R1327" s="84">
        <v>349973896</v>
      </c>
      <c r="S1327" s="82" t="s">
        <v>926</v>
      </c>
      <c r="T1327" s="84">
        <v>349973896</v>
      </c>
      <c r="U1327" s="82" t="s">
        <v>11470</v>
      </c>
      <c r="V1327" s="85">
        <v>44174.91915509259</v>
      </c>
    </row>
    <row r="1328" spans="1:22" ht="27.6" x14ac:dyDescent="0.3">
      <c r="A1328" s="82" t="s">
        <v>15317</v>
      </c>
      <c r="B1328" s="83">
        <v>0</v>
      </c>
      <c r="C1328" s="82" t="s">
        <v>15318</v>
      </c>
      <c r="D1328" s="82" t="s">
        <v>600</v>
      </c>
      <c r="E1328" s="82">
        <v>480089945</v>
      </c>
      <c r="F1328" s="82" t="s">
        <v>11467</v>
      </c>
      <c r="G1328" s="82">
        <v>501730</v>
      </c>
      <c r="H1328" s="82">
        <v>501730</v>
      </c>
      <c r="I1328" s="82">
        <v>872310</v>
      </c>
      <c r="J1328" s="82">
        <v>872310</v>
      </c>
      <c r="K1328" s="82">
        <v>202012</v>
      </c>
      <c r="L1328" s="82">
        <v>202012</v>
      </c>
      <c r="M1328" s="82"/>
      <c r="N1328" s="82"/>
      <c r="O1328" s="82" t="s">
        <v>2970</v>
      </c>
      <c r="P1328" s="83">
        <v>1</v>
      </c>
      <c r="Q1328" s="84">
        <v>143912800</v>
      </c>
      <c r="R1328" s="84">
        <v>143912800</v>
      </c>
      <c r="S1328" s="82" t="s">
        <v>926</v>
      </c>
      <c r="T1328" s="84">
        <v>143912800</v>
      </c>
      <c r="U1328" s="82" t="s">
        <v>11487</v>
      </c>
      <c r="V1328" s="85">
        <v>44174.920937499999</v>
      </c>
    </row>
    <row r="1329" spans="1:22" ht="27.6" x14ac:dyDescent="0.3">
      <c r="A1329" s="82" t="s">
        <v>15324</v>
      </c>
      <c r="B1329" s="83">
        <v>0</v>
      </c>
      <c r="C1329" s="82" t="s">
        <v>15068</v>
      </c>
      <c r="D1329" s="82" t="s">
        <v>621</v>
      </c>
      <c r="E1329" s="82">
        <v>480089933</v>
      </c>
      <c r="F1329" s="82" t="s">
        <v>11467</v>
      </c>
      <c r="G1329" s="82">
        <v>501210</v>
      </c>
      <c r="H1329" s="82">
        <v>501210</v>
      </c>
      <c r="I1329" s="82">
        <v>871080</v>
      </c>
      <c r="J1329" s="82">
        <v>872050</v>
      </c>
      <c r="K1329" s="82">
        <v>202012</v>
      </c>
      <c r="L1329" s="82">
        <v>202012</v>
      </c>
      <c r="M1329" s="82"/>
      <c r="N1329" s="82"/>
      <c r="O1329" s="82" t="s">
        <v>2951</v>
      </c>
      <c r="P1329" s="83">
        <v>1</v>
      </c>
      <c r="Q1329" s="84">
        <v>1989976</v>
      </c>
      <c r="R1329" s="84">
        <v>1989976</v>
      </c>
      <c r="S1329" s="82" t="s">
        <v>926</v>
      </c>
      <c r="T1329" s="84">
        <v>1989976</v>
      </c>
      <c r="U1329" s="82" t="s">
        <v>11487</v>
      </c>
      <c r="V1329" s="85">
        <v>44174.714756944442</v>
      </c>
    </row>
    <row r="1330" spans="1:22" ht="27.6" x14ac:dyDescent="0.3">
      <c r="A1330" s="82" t="s">
        <v>15329</v>
      </c>
      <c r="B1330" s="83">
        <v>0</v>
      </c>
      <c r="C1330" s="82" t="s">
        <v>14268</v>
      </c>
      <c r="D1330" s="82" t="s">
        <v>496</v>
      </c>
      <c r="E1330" s="82">
        <v>480089934</v>
      </c>
      <c r="F1330" s="82" t="s">
        <v>11467</v>
      </c>
      <c r="G1330" s="82">
        <v>501730</v>
      </c>
      <c r="H1330" s="82">
        <v>501730</v>
      </c>
      <c r="I1330" s="82">
        <v>872320</v>
      </c>
      <c r="J1330" s="82">
        <v>872320</v>
      </c>
      <c r="K1330" s="82">
        <v>202012</v>
      </c>
      <c r="L1330" s="82">
        <v>202012</v>
      </c>
      <c r="M1330" s="82"/>
      <c r="N1330" s="82" t="s">
        <v>2783</v>
      </c>
      <c r="O1330" s="82" t="s">
        <v>2784</v>
      </c>
      <c r="P1330" s="83">
        <v>1500</v>
      </c>
      <c r="Q1330" s="84">
        <v>10000</v>
      </c>
      <c r="R1330" s="84">
        <v>15000000</v>
      </c>
      <c r="S1330" s="82" t="s">
        <v>926</v>
      </c>
      <c r="T1330" s="84">
        <v>15000000</v>
      </c>
      <c r="U1330" s="82" t="s">
        <v>11487</v>
      </c>
      <c r="V1330" s="85">
        <v>44174.71675925926</v>
      </c>
    </row>
    <row r="1331" spans="1:22" ht="27.6" x14ac:dyDescent="0.3">
      <c r="A1331" s="82" t="s">
        <v>15333</v>
      </c>
      <c r="B1331" s="83">
        <v>0</v>
      </c>
      <c r="C1331" s="82" t="s">
        <v>15334</v>
      </c>
      <c r="D1331" s="82" t="s">
        <v>651</v>
      </c>
      <c r="E1331" s="82">
        <v>480089946</v>
      </c>
      <c r="F1331" s="82" t="s">
        <v>11467</v>
      </c>
      <c r="G1331" s="82">
        <v>501730</v>
      </c>
      <c r="H1331" s="82">
        <v>501730</v>
      </c>
      <c r="I1331" s="82">
        <v>871080</v>
      </c>
      <c r="J1331" s="82">
        <v>871080</v>
      </c>
      <c r="K1331" s="82">
        <v>202012</v>
      </c>
      <c r="L1331" s="82">
        <v>202012</v>
      </c>
      <c r="M1331" s="82"/>
      <c r="N1331" s="82"/>
      <c r="O1331" s="82" t="s">
        <v>2971</v>
      </c>
      <c r="P1331" s="83">
        <v>1</v>
      </c>
      <c r="Q1331" s="84">
        <v>59823043</v>
      </c>
      <c r="R1331" s="84">
        <v>59823043</v>
      </c>
      <c r="S1331" s="82" t="s">
        <v>926</v>
      </c>
      <c r="T1331" s="84">
        <v>59823043</v>
      </c>
      <c r="U1331" s="82" t="s">
        <v>11470</v>
      </c>
      <c r="V1331" s="85">
        <v>44174.922210648147</v>
      </c>
    </row>
    <row r="1332" spans="1:22" ht="27.6" x14ac:dyDescent="0.3">
      <c r="A1332" s="82" t="s">
        <v>15333</v>
      </c>
      <c r="B1332" s="83">
        <v>1</v>
      </c>
      <c r="C1332" s="82" t="s">
        <v>15334</v>
      </c>
      <c r="D1332" s="82" t="s">
        <v>651</v>
      </c>
      <c r="E1332" s="82">
        <v>480089946</v>
      </c>
      <c r="F1332" s="82" t="s">
        <v>11467</v>
      </c>
      <c r="G1332" s="82">
        <v>501730</v>
      </c>
      <c r="H1332" s="82">
        <v>501730</v>
      </c>
      <c r="I1332" s="82">
        <v>871080</v>
      </c>
      <c r="J1332" s="82">
        <v>871080</v>
      </c>
      <c r="K1332" s="82">
        <v>202101</v>
      </c>
      <c r="L1332" s="82">
        <v>202101</v>
      </c>
      <c r="M1332" s="82"/>
      <c r="N1332" s="82"/>
      <c r="O1332" s="82" t="s">
        <v>2972</v>
      </c>
      <c r="P1332" s="83">
        <v>1</v>
      </c>
      <c r="Q1332" s="84">
        <v>74778803</v>
      </c>
      <c r="R1332" s="84">
        <v>74778803</v>
      </c>
      <c r="S1332" s="82" t="s">
        <v>926</v>
      </c>
      <c r="T1332" s="84">
        <v>74778803</v>
      </c>
      <c r="U1332" s="82" t="s">
        <v>11470</v>
      </c>
      <c r="V1332" s="85">
        <v>44174.922210648147</v>
      </c>
    </row>
    <row r="1333" spans="1:22" ht="27.6" x14ac:dyDescent="0.3">
      <c r="A1333" s="82" t="s">
        <v>15333</v>
      </c>
      <c r="B1333" s="83">
        <v>2</v>
      </c>
      <c r="C1333" s="82" t="s">
        <v>15334</v>
      </c>
      <c r="D1333" s="82" t="s">
        <v>651</v>
      </c>
      <c r="E1333" s="82">
        <v>480089946</v>
      </c>
      <c r="F1333" s="82" t="s">
        <v>11467</v>
      </c>
      <c r="G1333" s="82">
        <v>501730</v>
      </c>
      <c r="H1333" s="82">
        <v>501730</v>
      </c>
      <c r="I1333" s="82">
        <v>871080</v>
      </c>
      <c r="J1333" s="82">
        <v>871080</v>
      </c>
      <c r="K1333" s="82">
        <v>202102</v>
      </c>
      <c r="L1333" s="82">
        <v>202102</v>
      </c>
      <c r="M1333" s="82"/>
      <c r="N1333" s="82"/>
      <c r="O1333" s="82" t="s">
        <v>2973</v>
      </c>
      <c r="P1333" s="83">
        <v>1</v>
      </c>
      <c r="Q1333" s="84">
        <v>14955760</v>
      </c>
      <c r="R1333" s="84">
        <v>14955760</v>
      </c>
      <c r="S1333" s="82" t="s">
        <v>926</v>
      </c>
      <c r="T1333" s="84">
        <v>14955760</v>
      </c>
      <c r="U1333" s="82" t="s">
        <v>11470</v>
      </c>
      <c r="V1333" s="85">
        <v>44174.922210648147</v>
      </c>
    </row>
    <row r="1334" spans="1:22" ht="41.4" x14ac:dyDescent="0.3">
      <c r="A1334" s="82" t="s">
        <v>15344</v>
      </c>
      <c r="B1334" s="83">
        <v>0</v>
      </c>
      <c r="C1334" s="82" t="s">
        <v>15334</v>
      </c>
      <c r="D1334" s="82" t="s">
        <v>651</v>
      </c>
      <c r="E1334" s="82">
        <v>480089947</v>
      </c>
      <c r="F1334" s="82" t="s">
        <v>11467</v>
      </c>
      <c r="G1334" s="82">
        <v>501730</v>
      </c>
      <c r="H1334" s="82">
        <v>501730</v>
      </c>
      <c r="I1334" s="82">
        <v>871080</v>
      </c>
      <c r="J1334" s="82">
        <v>871080</v>
      </c>
      <c r="K1334" s="82">
        <v>202012</v>
      </c>
      <c r="L1334" s="82">
        <v>202012</v>
      </c>
      <c r="M1334" s="82"/>
      <c r="N1334" s="82"/>
      <c r="O1334" s="82" t="s">
        <v>2974</v>
      </c>
      <c r="P1334" s="83">
        <v>1</v>
      </c>
      <c r="Q1334" s="84">
        <v>107818193</v>
      </c>
      <c r="R1334" s="84">
        <v>107818193</v>
      </c>
      <c r="S1334" s="82" t="s">
        <v>926</v>
      </c>
      <c r="T1334" s="84">
        <v>107818193</v>
      </c>
      <c r="U1334" s="82" t="s">
        <v>11470</v>
      </c>
      <c r="V1334" s="85">
        <v>44174.923379629632</v>
      </c>
    </row>
    <row r="1335" spans="1:22" ht="27.6" x14ac:dyDescent="0.3">
      <c r="A1335" s="82" t="s">
        <v>15344</v>
      </c>
      <c r="B1335" s="83">
        <v>1</v>
      </c>
      <c r="C1335" s="82" t="s">
        <v>15334</v>
      </c>
      <c r="D1335" s="82" t="s">
        <v>651</v>
      </c>
      <c r="E1335" s="82">
        <v>480089947</v>
      </c>
      <c r="F1335" s="82" t="s">
        <v>11467</v>
      </c>
      <c r="G1335" s="82">
        <v>501730</v>
      </c>
      <c r="H1335" s="82">
        <v>501730</v>
      </c>
      <c r="I1335" s="82">
        <v>871080</v>
      </c>
      <c r="J1335" s="82">
        <v>871080</v>
      </c>
      <c r="K1335" s="82">
        <v>202101</v>
      </c>
      <c r="L1335" s="82">
        <v>202101</v>
      </c>
      <c r="M1335" s="82"/>
      <c r="N1335" s="82"/>
      <c r="O1335" s="82" t="s">
        <v>2975</v>
      </c>
      <c r="P1335" s="83">
        <v>1</v>
      </c>
      <c r="Q1335" s="84">
        <v>134772742</v>
      </c>
      <c r="R1335" s="84">
        <v>134772742</v>
      </c>
      <c r="S1335" s="82" t="s">
        <v>926</v>
      </c>
      <c r="T1335" s="84">
        <v>134772742</v>
      </c>
      <c r="U1335" s="82" t="s">
        <v>11470</v>
      </c>
      <c r="V1335" s="85">
        <v>44174.923379629632</v>
      </c>
    </row>
    <row r="1336" spans="1:22" ht="41.4" x14ac:dyDescent="0.3">
      <c r="A1336" s="82" t="s">
        <v>15344</v>
      </c>
      <c r="B1336" s="83">
        <v>2</v>
      </c>
      <c r="C1336" s="82" t="s">
        <v>15334</v>
      </c>
      <c r="D1336" s="82" t="s">
        <v>651</v>
      </c>
      <c r="E1336" s="82">
        <v>480089947</v>
      </c>
      <c r="F1336" s="82" t="s">
        <v>11467</v>
      </c>
      <c r="G1336" s="82">
        <v>501730</v>
      </c>
      <c r="H1336" s="82">
        <v>501730</v>
      </c>
      <c r="I1336" s="82">
        <v>871080</v>
      </c>
      <c r="J1336" s="82">
        <v>871080</v>
      </c>
      <c r="K1336" s="82">
        <v>202102</v>
      </c>
      <c r="L1336" s="82">
        <v>202102</v>
      </c>
      <c r="M1336" s="82"/>
      <c r="N1336" s="82"/>
      <c r="O1336" s="82" t="s">
        <v>2976</v>
      </c>
      <c r="P1336" s="83">
        <v>1</v>
      </c>
      <c r="Q1336" s="84">
        <v>26954548</v>
      </c>
      <c r="R1336" s="84">
        <v>26954548</v>
      </c>
      <c r="S1336" s="82" t="s">
        <v>926</v>
      </c>
      <c r="T1336" s="84">
        <v>26954548</v>
      </c>
      <c r="U1336" s="82" t="s">
        <v>11470</v>
      </c>
      <c r="V1336" s="85">
        <v>44174.923379629632</v>
      </c>
    </row>
    <row r="1337" spans="1:22" ht="27.6" x14ac:dyDescent="0.3">
      <c r="A1337" s="82" t="s">
        <v>15349</v>
      </c>
      <c r="B1337" s="83">
        <v>0</v>
      </c>
      <c r="C1337" s="82" t="s">
        <v>15334</v>
      </c>
      <c r="D1337" s="82" t="s">
        <v>651</v>
      </c>
      <c r="E1337" s="82">
        <v>480089936</v>
      </c>
      <c r="F1337" s="82" t="s">
        <v>11467</v>
      </c>
      <c r="G1337" s="82">
        <v>501730</v>
      </c>
      <c r="H1337" s="82">
        <v>501730</v>
      </c>
      <c r="I1337" s="82">
        <v>871080</v>
      </c>
      <c r="J1337" s="82">
        <v>871280</v>
      </c>
      <c r="K1337" s="82">
        <v>202012</v>
      </c>
      <c r="L1337" s="82">
        <v>202012</v>
      </c>
      <c r="M1337" s="82"/>
      <c r="N1337" s="82"/>
      <c r="O1337" s="82" t="s">
        <v>2953</v>
      </c>
      <c r="P1337" s="83">
        <v>1</v>
      </c>
      <c r="Q1337" s="84">
        <v>30000000</v>
      </c>
      <c r="R1337" s="84">
        <v>30000000</v>
      </c>
      <c r="S1337" s="82" t="s">
        <v>926</v>
      </c>
      <c r="T1337" s="84">
        <v>30000000</v>
      </c>
      <c r="U1337" s="82" t="s">
        <v>11470</v>
      </c>
      <c r="V1337" s="85">
        <v>44174.726620370369</v>
      </c>
    </row>
    <row r="1338" spans="1:22" ht="27.6" x14ac:dyDescent="0.3">
      <c r="A1338" s="82" t="s">
        <v>15349</v>
      </c>
      <c r="B1338" s="83">
        <v>1</v>
      </c>
      <c r="C1338" s="82" t="s">
        <v>15334</v>
      </c>
      <c r="D1338" s="82" t="s">
        <v>651</v>
      </c>
      <c r="E1338" s="82">
        <v>480089936</v>
      </c>
      <c r="F1338" s="82" t="s">
        <v>11467</v>
      </c>
      <c r="G1338" s="82">
        <v>501730</v>
      </c>
      <c r="H1338" s="82">
        <v>501730</v>
      </c>
      <c r="I1338" s="82">
        <v>871080</v>
      </c>
      <c r="J1338" s="82">
        <v>871280</v>
      </c>
      <c r="K1338" s="82">
        <v>202012</v>
      </c>
      <c r="L1338" s="82">
        <v>202012</v>
      </c>
      <c r="M1338" s="82"/>
      <c r="N1338" s="82"/>
      <c r="O1338" s="82" t="s">
        <v>2954</v>
      </c>
      <c r="P1338" s="83">
        <v>1</v>
      </c>
      <c r="Q1338" s="84">
        <v>29584250</v>
      </c>
      <c r="R1338" s="84">
        <v>29584250</v>
      </c>
      <c r="S1338" s="82" t="s">
        <v>926</v>
      </c>
      <c r="T1338" s="84">
        <v>29584250</v>
      </c>
      <c r="U1338" s="82" t="s">
        <v>11470</v>
      </c>
      <c r="V1338" s="85">
        <v>44174.726620370369</v>
      </c>
    </row>
    <row r="1339" spans="1:22" ht="27.6" x14ac:dyDescent="0.3">
      <c r="A1339" s="82" t="s">
        <v>15354</v>
      </c>
      <c r="B1339" s="83">
        <v>0</v>
      </c>
      <c r="C1339" s="82" t="s">
        <v>13767</v>
      </c>
      <c r="D1339" s="82" t="s">
        <v>425</v>
      </c>
      <c r="E1339" s="82">
        <v>480089937</v>
      </c>
      <c r="F1339" s="82" t="s">
        <v>11467</v>
      </c>
      <c r="G1339" s="82">
        <v>501114</v>
      </c>
      <c r="H1339" s="82">
        <v>501114</v>
      </c>
      <c r="I1339" s="82">
        <v>872400</v>
      </c>
      <c r="J1339" s="82">
        <v>872400</v>
      </c>
      <c r="K1339" s="82">
        <v>202012</v>
      </c>
      <c r="L1339" s="82">
        <v>202012</v>
      </c>
      <c r="M1339" s="82"/>
      <c r="N1339" s="82"/>
      <c r="O1339" s="82" t="s">
        <v>2955</v>
      </c>
      <c r="P1339" s="83">
        <v>1</v>
      </c>
      <c r="Q1339" s="84">
        <v>1500000</v>
      </c>
      <c r="R1339" s="84">
        <v>1500000</v>
      </c>
      <c r="S1339" s="82" t="s">
        <v>926</v>
      </c>
      <c r="T1339" s="84">
        <v>1500000</v>
      </c>
      <c r="U1339" s="82" t="s">
        <v>12771</v>
      </c>
      <c r="V1339" s="85">
        <v>44174.727673611109</v>
      </c>
    </row>
    <row r="1340" spans="1:22" ht="13.8" x14ac:dyDescent="0.3">
      <c r="A1340" s="82" t="s">
        <v>17217</v>
      </c>
      <c r="B1340" s="83">
        <v>0</v>
      </c>
      <c r="C1340" s="82" t="s">
        <v>14907</v>
      </c>
      <c r="D1340" s="82" t="s">
        <v>602</v>
      </c>
      <c r="E1340" s="82">
        <v>480089938</v>
      </c>
      <c r="F1340" s="82" t="s">
        <v>11467</v>
      </c>
      <c r="G1340" s="82">
        <v>501140</v>
      </c>
      <c r="H1340" s="82">
        <v>501140</v>
      </c>
      <c r="I1340" s="82">
        <v>872400</v>
      </c>
      <c r="J1340" s="82">
        <v>872400</v>
      </c>
      <c r="K1340" s="82">
        <v>202012</v>
      </c>
      <c r="L1340" s="82">
        <v>202012</v>
      </c>
      <c r="M1340" s="82"/>
      <c r="N1340" s="82"/>
      <c r="O1340" s="82" t="s">
        <v>2956</v>
      </c>
      <c r="P1340" s="83">
        <v>2</v>
      </c>
      <c r="Q1340" s="84">
        <v>5400000</v>
      </c>
      <c r="R1340" s="84">
        <v>10800000</v>
      </c>
      <c r="S1340" s="82" t="s">
        <v>926</v>
      </c>
      <c r="T1340" s="84">
        <v>10800000</v>
      </c>
      <c r="U1340" s="82" t="s">
        <v>12771</v>
      </c>
      <c r="V1340" s="85">
        <v>44174.730115740742</v>
      </c>
    </row>
    <row r="1341" spans="1:22" ht="27.6" x14ac:dyDescent="0.3">
      <c r="A1341" s="82" t="s">
        <v>15359</v>
      </c>
      <c r="B1341" s="83">
        <v>0</v>
      </c>
      <c r="C1341" s="82" t="s">
        <v>15268</v>
      </c>
      <c r="D1341" s="82" t="s">
        <v>660</v>
      </c>
      <c r="E1341" s="82">
        <v>480089939</v>
      </c>
      <c r="F1341" s="82" t="s">
        <v>11467</v>
      </c>
      <c r="G1341" s="82">
        <v>501730</v>
      </c>
      <c r="H1341" s="82">
        <v>501730</v>
      </c>
      <c r="I1341" s="82">
        <v>872400</v>
      </c>
      <c r="J1341" s="82">
        <v>872400</v>
      </c>
      <c r="K1341" s="82">
        <v>202012</v>
      </c>
      <c r="L1341" s="82">
        <v>202012</v>
      </c>
      <c r="M1341" s="82"/>
      <c r="N1341" s="82"/>
      <c r="O1341" s="82" t="s">
        <v>2957</v>
      </c>
      <c r="P1341" s="83">
        <v>1</v>
      </c>
      <c r="Q1341" s="84">
        <v>5400000</v>
      </c>
      <c r="R1341" s="84">
        <v>5400000</v>
      </c>
      <c r="S1341" s="82" t="s">
        <v>926</v>
      </c>
      <c r="T1341" s="84">
        <v>5400000</v>
      </c>
      <c r="U1341" s="82" t="s">
        <v>12771</v>
      </c>
      <c r="V1341" s="85">
        <v>44174.732361111113</v>
      </c>
    </row>
    <row r="1342" spans="1:22" ht="27.6" x14ac:dyDescent="0.3">
      <c r="A1342" s="82" t="s">
        <v>15369</v>
      </c>
      <c r="B1342" s="83">
        <v>0</v>
      </c>
      <c r="C1342" s="82" t="s">
        <v>15370</v>
      </c>
      <c r="D1342" s="82" t="s">
        <v>662</v>
      </c>
      <c r="E1342" s="82">
        <v>480089941</v>
      </c>
      <c r="F1342" s="82" t="s">
        <v>11467</v>
      </c>
      <c r="G1342" s="82">
        <v>501210</v>
      </c>
      <c r="H1342" s="82">
        <v>501210</v>
      </c>
      <c r="I1342" s="82">
        <v>872050</v>
      </c>
      <c r="J1342" s="82">
        <v>872050</v>
      </c>
      <c r="K1342" s="82">
        <v>202012</v>
      </c>
      <c r="L1342" s="82">
        <v>202012</v>
      </c>
      <c r="M1342" s="82"/>
      <c r="N1342" s="82"/>
      <c r="O1342" s="82" t="s">
        <v>2960</v>
      </c>
      <c r="P1342" s="83">
        <v>1</v>
      </c>
      <c r="Q1342" s="84">
        <v>40000000</v>
      </c>
      <c r="R1342" s="84">
        <v>40000000</v>
      </c>
      <c r="S1342" s="82" t="s">
        <v>926</v>
      </c>
      <c r="T1342" s="84">
        <v>40000000</v>
      </c>
      <c r="U1342" s="82" t="s">
        <v>12771</v>
      </c>
      <c r="V1342" s="85">
        <v>44174.737453703703</v>
      </c>
    </row>
    <row r="1343" spans="1:22" ht="27.6" x14ac:dyDescent="0.3">
      <c r="A1343" s="82" t="s">
        <v>15377</v>
      </c>
      <c r="B1343" s="83">
        <v>0</v>
      </c>
      <c r="C1343" s="82" t="s">
        <v>14954</v>
      </c>
      <c r="D1343" s="82" t="s">
        <v>574</v>
      </c>
      <c r="E1343" s="82">
        <v>480089948</v>
      </c>
      <c r="F1343" s="82" t="s">
        <v>11467</v>
      </c>
      <c r="G1343" s="82">
        <v>501170</v>
      </c>
      <c r="H1343" s="82">
        <v>501170</v>
      </c>
      <c r="I1343" s="82">
        <v>872600</v>
      </c>
      <c r="J1343" s="82">
        <v>872600</v>
      </c>
      <c r="K1343" s="82">
        <v>202012</v>
      </c>
      <c r="L1343" s="82">
        <v>202012</v>
      </c>
      <c r="M1343" s="82" t="s">
        <v>18048</v>
      </c>
      <c r="N1343" s="82" t="s">
        <v>2977</v>
      </c>
      <c r="O1343" s="82" t="s">
        <v>15378</v>
      </c>
      <c r="P1343" s="83">
        <v>2318</v>
      </c>
      <c r="Q1343" s="84">
        <v>119000</v>
      </c>
      <c r="R1343" s="84">
        <v>275842000</v>
      </c>
      <c r="S1343" s="82" t="s">
        <v>926</v>
      </c>
      <c r="T1343" s="84">
        <v>275842000</v>
      </c>
      <c r="U1343" s="82" t="s">
        <v>12771</v>
      </c>
      <c r="V1343" s="85">
        <v>44174.926574074074</v>
      </c>
    </row>
    <row r="1344" spans="1:22" ht="27.6" x14ac:dyDescent="0.3">
      <c r="A1344" s="82" t="s">
        <v>15383</v>
      </c>
      <c r="B1344" s="83">
        <v>0</v>
      </c>
      <c r="C1344" s="82" t="s">
        <v>14458</v>
      </c>
      <c r="D1344" s="82" t="s">
        <v>494</v>
      </c>
      <c r="E1344" s="82">
        <v>480089942</v>
      </c>
      <c r="F1344" s="82" t="s">
        <v>11467</v>
      </c>
      <c r="G1344" s="82">
        <v>501730</v>
      </c>
      <c r="H1344" s="82">
        <v>501730</v>
      </c>
      <c r="I1344" s="82">
        <v>872320</v>
      </c>
      <c r="J1344" s="82">
        <v>872320</v>
      </c>
      <c r="K1344" s="82">
        <v>202012</v>
      </c>
      <c r="L1344" s="82">
        <v>202012</v>
      </c>
      <c r="M1344" s="82"/>
      <c r="N1344" s="82" t="s">
        <v>2961</v>
      </c>
      <c r="O1344" s="82" t="s">
        <v>2962</v>
      </c>
      <c r="P1344" s="83">
        <v>140</v>
      </c>
      <c r="Q1344" s="84">
        <v>7000</v>
      </c>
      <c r="R1344" s="84">
        <v>980000</v>
      </c>
      <c r="S1344" s="82" t="s">
        <v>926</v>
      </c>
      <c r="T1344" s="84">
        <v>980000</v>
      </c>
      <c r="U1344" s="82" t="s">
        <v>11487</v>
      </c>
      <c r="V1344" s="85">
        <v>44174.741319444445</v>
      </c>
    </row>
    <row r="1345" spans="1:22" ht="27.6" x14ac:dyDescent="0.3">
      <c r="A1345" s="82" t="s">
        <v>15383</v>
      </c>
      <c r="B1345" s="83">
        <v>1</v>
      </c>
      <c r="C1345" s="82" t="s">
        <v>14458</v>
      </c>
      <c r="D1345" s="82" t="s">
        <v>494</v>
      </c>
      <c r="E1345" s="82">
        <v>480089942</v>
      </c>
      <c r="F1345" s="82" t="s">
        <v>11467</v>
      </c>
      <c r="G1345" s="82">
        <v>501730</v>
      </c>
      <c r="H1345" s="82">
        <v>501730</v>
      </c>
      <c r="I1345" s="82">
        <v>872320</v>
      </c>
      <c r="J1345" s="82">
        <v>872320</v>
      </c>
      <c r="K1345" s="82">
        <v>202012</v>
      </c>
      <c r="L1345" s="82">
        <v>202012</v>
      </c>
      <c r="M1345" s="82"/>
      <c r="N1345" s="82" t="s">
        <v>2963</v>
      </c>
      <c r="O1345" s="82" t="s">
        <v>2964</v>
      </c>
      <c r="P1345" s="83">
        <v>40</v>
      </c>
      <c r="Q1345" s="84">
        <v>19000</v>
      </c>
      <c r="R1345" s="84">
        <v>760000</v>
      </c>
      <c r="S1345" s="82" t="s">
        <v>926</v>
      </c>
      <c r="T1345" s="84">
        <v>760000</v>
      </c>
      <c r="U1345" s="82" t="s">
        <v>11487</v>
      </c>
      <c r="V1345" s="85">
        <v>44174.741319444445</v>
      </c>
    </row>
    <row r="1346" spans="1:22" ht="27.6" x14ac:dyDescent="0.3">
      <c r="A1346" s="82" t="s">
        <v>15383</v>
      </c>
      <c r="B1346" s="83">
        <v>2</v>
      </c>
      <c r="C1346" s="82" t="s">
        <v>14458</v>
      </c>
      <c r="D1346" s="82" t="s">
        <v>494</v>
      </c>
      <c r="E1346" s="82">
        <v>480089942</v>
      </c>
      <c r="F1346" s="82" t="s">
        <v>11467</v>
      </c>
      <c r="G1346" s="82">
        <v>501730</v>
      </c>
      <c r="H1346" s="82">
        <v>501730</v>
      </c>
      <c r="I1346" s="82">
        <v>872320</v>
      </c>
      <c r="J1346" s="82">
        <v>872320</v>
      </c>
      <c r="K1346" s="82">
        <v>202012</v>
      </c>
      <c r="L1346" s="82">
        <v>202012</v>
      </c>
      <c r="M1346" s="82"/>
      <c r="N1346" s="82" t="s">
        <v>2965</v>
      </c>
      <c r="O1346" s="82" t="s">
        <v>2966</v>
      </c>
      <c r="P1346" s="83">
        <v>100</v>
      </c>
      <c r="Q1346" s="84">
        <v>7000</v>
      </c>
      <c r="R1346" s="84">
        <v>700000</v>
      </c>
      <c r="S1346" s="82" t="s">
        <v>926</v>
      </c>
      <c r="T1346" s="84">
        <v>700000</v>
      </c>
      <c r="U1346" s="82" t="s">
        <v>11487</v>
      </c>
      <c r="V1346" s="85">
        <v>44174.741319444445</v>
      </c>
    </row>
    <row r="1347" spans="1:22" ht="27.6" x14ac:dyDescent="0.3">
      <c r="A1347" s="82" t="s">
        <v>15388</v>
      </c>
      <c r="B1347" s="83">
        <v>0</v>
      </c>
      <c r="C1347" s="82" t="s">
        <v>15230</v>
      </c>
      <c r="D1347" s="82" t="s">
        <v>625</v>
      </c>
      <c r="E1347" s="82">
        <v>480090049</v>
      </c>
      <c r="F1347" s="82" t="s">
        <v>11467</v>
      </c>
      <c r="G1347" s="82">
        <v>501730</v>
      </c>
      <c r="H1347" s="82">
        <v>501730</v>
      </c>
      <c r="I1347" s="82">
        <v>871080</v>
      </c>
      <c r="J1347" s="82">
        <v>871080</v>
      </c>
      <c r="K1347" s="82">
        <v>202012</v>
      </c>
      <c r="L1347" s="82">
        <v>202012</v>
      </c>
      <c r="M1347" s="82"/>
      <c r="N1347" s="82"/>
      <c r="O1347" s="82" t="s">
        <v>3017</v>
      </c>
      <c r="P1347" s="83">
        <v>1</v>
      </c>
      <c r="Q1347" s="84">
        <v>248000000</v>
      </c>
      <c r="R1347" s="84">
        <v>248000000</v>
      </c>
      <c r="S1347" s="82" t="s">
        <v>926</v>
      </c>
      <c r="T1347" s="84">
        <v>248000000</v>
      </c>
      <c r="U1347" s="82" t="s">
        <v>11470</v>
      </c>
      <c r="V1347" s="85">
        <v>44176.90625</v>
      </c>
    </row>
    <row r="1348" spans="1:22" ht="27.6" x14ac:dyDescent="0.3">
      <c r="A1348" s="82" t="s">
        <v>15388</v>
      </c>
      <c r="B1348" s="83">
        <v>1</v>
      </c>
      <c r="C1348" s="82" t="s">
        <v>15230</v>
      </c>
      <c r="D1348" s="82" t="s">
        <v>625</v>
      </c>
      <c r="E1348" s="82">
        <v>480090049</v>
      </c>
      <c r="F1348" s="82" t="s">
        <v>11467</v>
      </c>
      <c r="G1348" s="82">
        <v>501730</v>
      </c>
      <c r="H1348" s="82">
        <v>501730</v>
      </c>
      <c r="I1348" s="82">
        <v>871080</v>
      </c>
      <c r="J1348" s="82">
        <v>871080</v>
      </c>
      <c r="K1348" s="82">
        <v>202101</v>
      </c>
      <c r="L1348" s="82">
        <v>202101</v>
      </c>
      <c r="M1348" s="82"/>
      <c r="N1348" s="82"/>
      <c r="O1348" s="82" t="s">
        <v>3018</v>
      </c>
      <c r="P1348" s="83">
        <v>1</v>
      </c>
      <c r="Q1348" s="84">
        <v>202000000</v>
      </c>
      <c r="R1348" s="84">
        <v>202000000</v>
      </c>
      <c r="S1348" s="82" t="s">
        <v>926</v>
      </c>
      <c r="T1348" s="84">
        <v>202000000</v>
      </c>
      <c r="U1348" s="82" t="s">
        <v>11470</v>
      </c>
      <c r="V1348" s="85">
        <v>44176.90625</v>
      </c>
    </row>
    <row r="1349" spans="1:22" ht="27.6" x14ac:dyDescent="0.3">
      <c r="A1349" s="82" t="s">
        <v>15388</v>
      </c>
      <c r="B1349" s="83">
        <v>2</v>
      </c>
      <c r="C1349" s="82" t="s">
        <v>15230</v>
      </c>
      <c r="D1349" s="82" t="s">
        <v>625</v>
      </c>
      <c r="E1349" s="82">
        <v>480090049</v>
      </c>
      <c r="F1349" s="82" t="s">
        <v>11467</v>
      </c>
      <c r="G1349" s="82">
        <v>501730</v>
      </c>
      <c r="H1349" s="82">
        <v>501730</v>
      </c>
      <c r="I1349" s="82">
        <v>871080</v>
      </c>
      <c r="J1349" s="82">
        <v>871080</v>
      </c>
      <c r="K1349" s="82">
        <v>202102</v>
      </c>
      <c r="L1349" s="82">
        <v>202102</v>
      </c>
      <c r="M1349" s="82"/>
      <c r="N1349" s="82"/>
      <c r="O1349" s="82" t="s">
        <v>3019</v>
      </c>
      <c r="P1349" s="83">
        <v>1</v>
      </c>
      <c r="Q1349" s="84">
        <v>50000000</v>
      </c>
      <c r="R1349" s="84">
        <v>50000000</v>
      </c>
      <c r="S1349" s="82" t="s">
        <v>926</v>
      </c>
      <c r="T1349" s="84">
        <v>50000000</v>
      </c>
      <c r="U1349" s="82" t="s">
        <v>11470</v>
      </c>
      <c r="V1349" s="85">
        <v>44176.90625</v>
      </c>
    </row>
    <row r="1350" spans="1:22" ht="27.6" x14ac:dyDescent="0.3">
      <c r="A1350" s="82" t="s">
        <v>15388</v>
      </c>
      <c r="B1350" s="83">
        <v>3</v>
      </c>
      <c r="C1350" s="82" t="s">
        <v>15230</v>
      </c>
      <c r="D1350" s="82" t="s">
        <v>625</v>
      </c>
      <c r="E1350" s="82">
        <v>480090049</v>
      </c>
      <c r="F1350" s="82" t="s">
        <v>11467</v>
      </c>
      <c r="G1350" s="82">
        <v>501730</v>
      </c>
      <c r="H1350" s="82">
        <v>501730</v>
      </c>
      <c r="I1350" s="82">
        <v>871080</v>
      </c>
      <c r="J1350" s="82">
        <v>871080</v>
      </c>
      <c r="K1350" s="82">
        <v>202012</v>
      </c>
      <c r="L1350" s="82">
        <v>202012</v>
      </c>
      <c r="M1350" s="82"/>
      <c r="N1350" s="82"/>
      <c r="O1350" s="82" t="s">
        <v>3020</v>
      </c>
      <c r="P1350" s="83">
        <v>1</v>
      </c>
      <c r="Q1350" s="84">
        <v>390000000</v>
      </c>
      <c r="R1350" s="84">
        <v>390000000</v>
      </c>
      <c r="S1350" s="82" t="s">
        <v>926</v>
      </c>
      <c r="T1350" s="84">
        <v>390000000</v>
      </c>
      <c r="U1350" s="82" t="s">
        <v>11470</v>
      </c>
      <c r="V1350" s="85">
        <v>44176.90625</v>
      </c>
    </row>
    <row r="1351" spans="1:22" ht="27.6" x14ac:dyDescent="0.3">
      <c r="A1351" s="82" t="s">
        <v>15388</v>
      </c>
      <c r="B1351" s="83">
        <v>4</v>
      </c>
      <c r="C1351" s="82" t="s">
        <v>15230</v>
      </c>
      <c r="D1351" s="82" t="s">
        <v>625</v>
      </c>
      <c r="E1351" s="82">
        <v>480090049</v>
      </c>
      <c r="F1351" s="82" t="s">
        <v>11467</v>
      </c>
      <c r="G1351" s="82">
        <v>501730</v>
      </c>
      <c r="H1351" s="82">
        <v>501730</v>
      </c>
      <c r="I1351" s="82">
        <v>871080</v>
      </c>
      <c r="J1351" s="82">
        <v>871080</v>
      </c>
      <c r="K1351" s="82">
        <v>202101</v>
      </c>
      <c r="L1351" s="82">
        <v>202101</v>
      </c>
      <c r="M1351" s="82"/>
      <c r="N1351" s="82"/>
      <c r="O1351" s="82" t="s">
        <v>3021</v>
      </c>
      <c r="P1351" s="83">
        <v>1</v>
      </c>
      <c r="Q1351" s="84">
        <v>400000000</v>
      </c>
      <c r="R1351" s="84">
        <v>400000000</v>
      </c>
      <c r="S1351" s="82" t="s">
        <v>926</v>
      </c>
      <c r="T1351" s="84">
        <v>400000000</v>
      </c>
      <c r="U1351" s="82" t="s">
        <v>11470</v>
      </c>
      <c r="V1351" s="85">
        <v>44176.90625</v>
      </c>
    </row>
    <row r="1352" spans="1:22" ht="27.6" x14ac:dyDescent="0.3">
      <c r="A1352" s="82" t="s">
        <v>15388</v>
      </c>
      <c r="B1352" s="83">
        <v>5</v>
      </c>
      <c r="C1352" s="82" t="s">
        <v>15230</v>
      </c>
      <c r="D1352" s="82" t="s">
        <v>625</v>
      </c>
      <c r="E1352" s="82">
        <v>480090049</v>
      </c>
      <c r="F1352" s="82" t="s">
        <v>11467</v>
      </c>
      <c r="G1352" s="82">
        <v>501730</v>
      </c>
      <c r="H1352" s="82">
        <v>501730</v>
      </c>
      <c r="I1352" s="82">
        <v>871080</v>
      </c>
      <c r="J1352" s="82">
        <v>871080</v>
      </c>
      <c r="K1352" s="82">
        <v>202102</v>
      </c>
      <c r="L1352" s="82">
        <v>202102</v>
      </c>
      <c r="M1352" s="82"/>
      <c r="N1352" s="82"/>
      <c r="O1352" s="82" t="s">
        <v>3022</v>
      </c>
      <c r="P1352" s="83">
        <v>1</v>
      </c>
      <c r="Q1352" s="84">
        <v>199856237</v>
      </c>
      <c r="R1352" s="84">
        <v>199856237</v>
      </c>
      <c r="S1352" s="82" t="s">
        <v>926</v>
      </c>
      <c r="T1352" s="84">
        <v>199856237</v>
      </c>
      <c r="U1352" s="82" t="s">
        <v>11470</v>
      </c>
      <c r="V1352" s="85">
        <v>44176.90625</v>
      </c>
    </row>
    <row r="1353" spans="1:22" ht="41.4" x14ac:dyDescent="0.3">
      <c r="A1353" s="82" t="s">
        <v>15393</v>
      </c>
      <c r="B1353" s="83">
        <v>0</v>
      </c>
      <c r="C1353" s="82" t="s">
        <v>15394</v>
      </c>
      <c r="D1353" s="82" t="s">
        <v>657</v>
      </c>
      <c r="E1353" s="82">
        <v>480090037</v>
      </c>
      <c r="F1353" s="82" t="s">
        <v>11467</v>
      </c>
      <c r="G1353" s="82">
        <v>501730</v>
      </c>
      <c r="H1353" s="82">
        <v>501730</v>
      </c>
      <c r="I1353" s="82">
        <v>872001</v>
      </c>
      <c r="J1353" s="82">
        <v>872001</v>
      </c>
      <c r="K1353" s="82">
        <v>202012</v>
      </c>
      <c r="L1353" s="82">
        <v>202012</v>
      </c>
      <c r="M1353" s="82"/>
      <c r="N1353" s="82"/>
      <c r="O1353" s="82" t="s">
        <v>3000</v>
      </c>
      <c r="P1353" s="83">
        <v>1</v>
      </c>
      <c r="Q1353" s="84">
        <v>17666667</v>
      </c>
      <c r="R1353" s="84">
        <v>17666667</v>
      </c>
      <c r="S1353" s="82" t="s">
        <v>926</v>
      </c>
      <c r="T1353" s="84">
        <v>17666667</v>
      </c>
      <c r="U1353" s="82" t="s">
        <v>11470</v>
      </c>
      <c r="V1353" s="85">
        <v>44176.707812499997</v>
      </c>
    </row>
    <row r="1354" spans="1:22" ht="41.4" x14ac:dyDescent="0.3">
      <c r="A1354" s="82" t="s">
        <v>15393</v>
      </c>
      <c r="B1354" s="83">
        <v>1</v>
      </c>
      <c r="C1354" s="82" t="s">
        <v>15394</v>
      </c>
      <c r="D1354" s="82" t="s">
        <v>657</v>
      </c>
      <c r="E1354" s="82">
        <v>480090037</v>
      </c>
      <c r="F1354" s="82" t="s">
        <v>11467</v>
      </c>
      <c r="G1354" s="82">
        <v>501730</v>
      </c>
      <c r="H1354" s="82">
        <v>501730</v>
      </c>
      <c r="I1354" s="82">
        <v>872001</v>
      </c>
      <c r="J1354" s="82">
        <v>872001</v>
      </c>
      <c r="K1354" s="82">
        <v>202012</v>
      </c>
      <c r="L1354" s="82">
        <v>202012</v>
      </c>
      <c r="M1354" s="82"/>
      <c r="N1354" s="82"/>
      <c r="O1354" s="82" t="s">
        <v>3001</v>
      </c>
      <c r="P1354" s="83">
        <v>1</v>
      </c>
      <c r="Q1354" s="84">
        <v>7066667</v>
      </c>
      <c r="R1354" s="84">
        <v>7066667</v>
      </c>
      <c r="S1354" s="82" t="s">
        <v>926</v>
      </c>
      <c r="T1354" s="84">
        <v>7066667</v>
      </c>
      <c r="U1354" s="82" t="s">
        <v>11470</v>
      </c>
      <c r="V1354" s="85">
        <v>44176.707812499997</v>
      </c>
    </row>
    <row r="1355" spans="1:22" ht="27.6" x14ac:dyDescent="0.3">
      <c r="A1355" s="82" t="s">
        <v>15393</v>
      </c>
      <c r="B1355" s="83">
        <v>2</v>
      </c>
      <c r="C1355" s="82" t="s">
        <v>15394</v>
      </c>
      <c r="D1355" s="82" t="s">
        <v>657</v>
      </c>
      <c r="E1355" s="82">
        <v>480090037</v>
      </c>
      <c r="F1355" s="82" t="s">
        <v>11467</v>
      </c>
      <c r="G1355" s="82">
        <v>501730</v>
      </c>
      <c r="H1355" s="82">
        <v>501730</v>
      </c>
      <c r="I1355" s="82">
        <v>872001</v>
      </c>
      <c r="J1355" s="82">
        <v>872001</v>
      </c>
      <c r="K1355" s="82">
        <v>202012</v>
      </c>
      <c r="L1355" s="82">
        <v>202012</v>
      </c>
      <c r="M1355" s="82"/>
      <c r="N1355" s="82"/>
      <c r="O1355" s="82" t="s">
        <v>3002</v>
      </c>
      <c r="P1355" s="83">
        <v>1</v>
      </c>
      <c r="Q1355" s="84">
        <v>24733333</v>
      </c>
      <c r="R1355" s="84">
        <v>24733333</v>
      </c>
      <c r="S1355" s="82" t="s">
        <v>926</v>
      </c>
      <c r="T1355" s="84">
        <v>24733333</v>
      </c>
      <c r="U1355" s="82" t="s">
        <v>11470</v>
      </c>
      <c r="V1355" s="85">
        <v>44176.707812499997</v>
      </c>
    </row>
    <row r="1356" spans="1:22" ht="27.6" x14ac:dyDescent="0.3">
      <c r="A1356" s="82" t="s">
        <v>15393</v>
      </c>
      <c r="B1356" s="83">
        <v>3</v>
      </c>
      <c r="C1356" s="82" t="s">
        <v>15394</v>
      </c>
      <c r="D1356" s="82" t="s">
        <v>657</v>
      </c>
      <c r="E1356" s="82">
        <v>480090037</v>
      </c>
      <c r="F1356" s="82" t="s">
        <v>11467</v>
      </c>
      <c r="G1356" s="82">
        <v>501730</v>
      </c>
      <c r="H1356" s="82">
        <v>501730</v>
      </c>
      <c r="I1356" s="82">
        <v>872001</v>
      </c>
      <c r="J1356" s="82">
        <v>872001</v>
      </c>
      <c r="K1356" s="82">
        <v>202012</v>
      </c>
      <c r="L1356" s="82">
        <v>202012</v>
      </c>
      <c r="M1356" s="82"/>
      <c r="N1356" s="82"/>
      <c r="O1356" s="82" t="s">
        <v>3003</v>
      </c>
      <c r="P1356" s="83">
        <v>1</v>
      </c>
      <c r="Q1356" s="84">
        <v>10600000</v>
      </c>
      <c r="R1356" s="84">
        <v>10600000</v>
      </c>
      <c r="S1356" s="82" t="s">
        <v>926</v>
      </c>
      <c r="T1356" s="84">
        <v>10600000</v>
      </c>
      <c r="U1356" s="82" t="s">
        <v>11470</v>
      </c>
      <c r="V1356" s="85">
        <v>44176.707812499997</v>
      </c>
    </row>
    <row r="1357" spans="1:22" ht="27.6" x14ac:dyDescent="0.3">
      <c r="A1357" s="82" t="s">
        <v>15393</v>
      </c>
      <c r="B1357" s="83">
        <v>4</v>
      </c>
      <c r="C1357" s="82" t="s">
        <v>15394</v>
      </c>
      <c r="D1357" s="82" t="s">
        <v>657</v>
      </c>
      <c r="E1357" s="82">
        <v>480090037</v>
      </c>
      <c r="F1357" s="82" t="s">
        <v>11467</v>
      </c>
      <c r="G1357" s="82">
        <v>501730</v>
      </c>
      <c r="H1357" s="82">
        <v>501730</v>
      </c>
      <c r="I1357" s="82">
        <v>872001</v>
      </c>
      <c r="J1357" s="82">
        <v>872001</v>
      </c>
      <c r="K1357" s="82">
        <v>202012</v>
      </c>
      <c r="L1357" s="82">
        <v>202012</v>
      </c>
      <c r="M1357" s="82"/>
      <c r="N1357" s="82"/>
      <c r="O1357" s="82" t="s">
        <v>3004</v>
      </c>
      <c r="P1357" s="83">
        <v>1</v>
      </c>
      <c r="Q1357" s="84">
        <v>11777777</v>
      </c>
      <c r="R1357" s="84">
        <v>11777777</v>
      </c>
      <c r="S1357" s="82" t="s">
        <v>926</v>
      </c>
      <c r="T1357" s="84">
        <v>11777777</v>
      </c>
      <c r="U1357" s="82" t="s">
        <v>11470</v>
      </c>
      <c r="V1357" s="85">
        <v>44176.707812499997</v>
      </c>
    </row>
    <row r="1358" spans="1:22" ht="27.6" x14ac:dyDescent="0.3">
      <c r="A1358" s="82" t="s">
        <v>15399</v>
      </c>
      <c r="B1358" s="83">
        <v>0</v>
      </c>
      <c r="C1358" s="82" t="s">
        <v>11649</v>
      </c>
      <c r="D1358" s="82" t="s">
        <v>76</v>
      </c>
      <c r="E1358" s="82">
        <v>480090040</v>
      </c>
      <c r="F1358" s="82" t="s">
        <v>11467</v>
      </c>
      <c r="G1358" s="82">
        <v>501730</v>
      </c>
      <c r="H1358" s="82">
        <v>501730</v>
      </c>
      <c r="I1358" s="82">
        <v>872400</v>
      </c>
      <c r="J1358" s="82">
        <v>872400</v>
      </c>
      <c r="K1358" s="82">
        <v>202012</v>
      </c>
      <c r="L1358" s="82">
        <v>202012</v>
      </c>
      <c r="M1358" s="82"/>
      <c r="N1358" s="82"/>
      <c r="O1358" s="82" t="s">
        <v>3005</v>
      </c>
      <c r="P1358" s="83">
        <v>1</v>
      </c>
      <c r="Q1358" s="84">
        <v>2800000</v>
      </c>
      <c r="R1358" s="84">
        <v>2800000</v>
      </c>
      <c r="S1358" s="82" t="s">
        <v>926</v>
      </c>
      <c r="T1358" s="84">
        <v>2800000</v>
      </c>
      <c r="U1358" s="82" t="s">
        <v>12771</v>
      </c>
      <c r="V1358" s="85">
        <v>44176.718090277776</v>
      </c>
    </row>
    <row r="1359" spans="1:22" ht="27.6" x14ac:dyDescent="0.3">
      <c r="A1359" s="82" t="s">
        <v>15404</v>
      </c>
      <c r="B1359" s="83">
        <v>0</v>
      </c>
      <c r="C1359" s="82" t="s">
        <v>15405</v>
      </c>
      <c r="D1359" s="82" t="s">
        <v>664</v>
      </c>
      <c r="E1359" s="82">
        <v>480090043</v>
      </c>
      <c r="F1359" s="82" t="s">
        <v>11467</v>
      </c>
      <c r="G1359" s="82">
        <v>501210</v>
      </c>
      <c r="H1359" s="82">
        <v>501210</v>
      </c>
      <c r="I1359" s="82">
        <v>872050</v>
      </c>
      <c r="J1359" s="82">
        <v>872050</v>
      </c>
      <c r="K1359" s="82">
        <v>202012</v>
      </c>
      <c r="L1359" s="82">
        <v>202012</v>
      </c>
      <c r="M1359" s="82"/>
      <c r="N1359" s="82"/>
      <c r="O1359" s="82" t="s">
        <v>3007</v>
      </c>
      <c r="P1359" s="83">
        <v>1</v>
      </c>
      <c r="Q1359" s="84">
        <v>20000000</v>
      </c>
      <c r="R1359" s="84">
        <v>20000000</v>
      </c>
      <c r="S1359" s="82" t="s">
        <v>926</v>
      </c>
      <c r="T1359" s="84">
        <v>20000000</v>
      </c>
      <c r="U1359" s="82" t="s">
        <v>12771</v>
      </c>
      <c r="V1359" s="85">
        <v>44176.719340277778</v>
      </c>
    </row>
    <row r="1360" spans="1:22" ht="27.6" x14ac:dyDescent="0.3">
      <c r="A1360" s="82" t="s">
        <v>17222</v>
      </c>
      <c r="B1360" s="83">
        <v>0</v>
      </c>
      <c r="C1360" s="82" t="s">
        <v>14999</v>
      </c>
      <c r="D1360" s="82" t="s">
        <v>611</v>
      </c>
      <c r="E1360" s="82">
        <v>480090128</v>
      </c>
      <c r="F1360" s="82" t="s">
        <v>11467</v>
      </c>
      <c r="G1360" s="82">
        <v>501730</v>
      </c>
      <c r="H1360" s="82">
        <v>501730</v>
      </c>
      <c r="I1360" s="82">
        <v>872600</v>
      </c>
      <c r="J1360" s="82">
        <v>872600</v>
      </c>
      <c r="K1360" s="82">
        <v>202012</v>
      </c>
      <c r="L1360" s="82">
        <v>202012</v>
      </c>
      <c r="M1360" s="82"/>
      <c r="N1360" s="82"/>
      <c r="O1360" s="82" t="s">
        <v>3023</v>
      </c>
      <c r="P1360" s="83">
        <v>1</v>
      </c>
      <c r="Q1360" s="84">
        <v>39981900</v>
      </c>
      <c r="R1360" s="84">
        <v>39981900</v>
      </c>
      <c r="S1360" s="82" t="s">
        <v>926</v>
      </c>
      <c r="T1360" s="84">
        <v>39981900</v>
      </c>
      <c r="U1360" s="82" t="s">
        <v>11470</v>
      </c>
      <c r="V1360" s="85">
        <v>44180.658425925925</v>
      </c>
    </row>
    <row r="1361" spans="1:22" ht="27.6" x14ac:dyDescent="0.3">
      <c r="A1361" s="82" t="s">
        <v>15417</v>
      </c>
      <c r="B1361" s="83">
        <v>0</v>
      </c>
      <c r="C1361" s="82" t="s">
        <v>15290</v>
      </c>
      <c r="D1361" s="82" t="s">
        <v>648</v>
      </c>
      <c r="E1361" s="82">
        <v>480090226</v>
      </c>
      <c r="F1361" s="82" t="s">
        <v>11467</v>
      </c>
      <c r="G1361" s="82">
        <v>501730</v>
      </c>
      <c r="H1361" s="82">
        <v>501730</v>
      </c>
      <c r="I1361" s="82">
        <v>871080</v>
      </c>
      <c r="J1361" s="82">
        <v>871440</v>
      </c>
      <c r="K1361" s="82">
        <v>202012</v>
      </c>
      <c r="L1361" s="82">
        <v>202012</v>
      </c>
      <c r="M1361" s="82"/>
      <c r="N1361" s="82"/>
      <c r="O1361" s="82" t="s">
        <v>3033</v>
      </c>
      <c r="P1361" s="83">
        <v>1</v>
      </c>
      <c r="Q1361" s="84">
        <v>40992000</v>
      </c>
      <c r="R1361" s="84">
        <v>40992000</v>
      </c>
      <c r="S1361" s="82" t="s">
        <v>926</v>
      </c>
      <c r="T1361" s="84">
        <v>40992000</v>
      </c>
      <c r="U1361" s="82" t="s">
        <v>11470</v>
      </c>
      <c r="V1361" s="85">
        <v>44182.646863425929</v>
      </c>
    </row>
    <row r="1362" spans="1:22" ht="27.6" x14ac:dyDescent="0.3">
      <c r="A1362" s="82" t="s">
        <v>15417</v>
      </c>
      <c r="B1362" s="83">
        <v>1</v>
      </c>
      <c r="C1362" s="82" t="s">
        <v>15290</v>
      </c>
      <c r="D1362" s="82" t="s">
        <v>648</v>
      </c>
      <c r="E1362" s="82">
        <v>480090226</v>
      </c>
      <c r="F1362" s="82" t="s">
        <v>11467</v>
      </c>
      <c r="G1362" s="82">
        <v>501730</v>
      </c>
      <c r="H1362" s="82">
        <v>501730</v>
      </c>
      <c r="I1362" s="82">
        <v>871080</v>
      </c>
      <c r="J1362" s="82">
        <v>871440</v>
      </c>
      <c r="K1362" s="82">
        <v>202101</v>
      </c>
      <c r="L1362" s="82">
        <v>202101</v>
      </c>
      <c r="M1362" s="82"/>
      <c r="N1362" s="82"/>
      <c r="O1362" s="82" t="s">
        <v>3034</v>
      </c>
      <c r="P1362" s="83">
        <v>1</v>
      </c>
      <c r="Q1362" s="84">
        <v>95648000</v>
      </c>
      <c r="R1362" s="84">
        <v>95648000</v>
      </c>
      <c r="S1362" s="82" t="s">
        <v>926</v>
      </c>
      <c r="T1362" s="84">
        <v>95648000</v>
      </c>
      <c r="U1362" s="82" t="s">
        <v>11470</v>
      </c>
      <c r="V1362" s="85">
        <v>44182.646863425929</v>
      </c>
    </row>
    <row r="1363" spans="1:22" ht="27.6" x14ac:dyDescent="0.3">
      <c r="A1363" s="82" t="s">
        <v>17228</v>
      </c>
      <c r="B1363" s="83">
        <v>0</v>
      </c>
      <c r="C1363" s="82" t="s">
        <v>15589</v>
      </c>
      <c r="D1363" s="82" t="s">
        <v>682</v>
      </c>
      <c r="E1363" s="82">
        <v>480090205</v>
      </c>
      <c r="F1363" s="82" t="s">
        <v>11467</v>
      </c>
      <c r="G1363" s="82">
        <v>501170</v>
      </c>
      <c r="H1363" s="82">
        <v>501170</v>
      </c>
      <c r="I1363" s="82">
        <v>872200</v>
      </c>
      <c r="J1363" s="82">
        <v>872200</v>
      </c>
      <c r="K1363" s="82">
        <v>202012</v>
      </c>
      <c r="L1363" s="82">
        <v>202012</v>
      </c>
      <c r="M1363" s="82"/>
      <c r="N1363" s="82"/>
      <c r="O1363" s="82" t="s">
        <v>3025</v>
      </c>
      <c r="P1363" s="83">
        <v>1</v>
      </c>
      <c r="Q1363" s="84">
        <v>8181818</v>
      </c>
      <c r="R1363" s="84">
        <v>8181818</v>
      </c>
      <c r="S1363" s="82" t="s">
        <v>926</v>
      </c>
      <c r="T1363" s="84">
        <v>8181818</v>
      </c>
      <c r="U1363" s="82" t="s">
        <v>11487</v>
      </c>
      <c r="V1363" s="85">
        <v>44182.453206018516</v>
      </c>
    </row>
    <row r="1364" spans="1:22" ht="27.6" x14ac:dyDescent="0.3">
      <c r="A1364" s="82" t="s">
        <v>17233</v>
      </c>
      <c r="B1364" s="83">
        <v>0</v>
      </c>
      <c r="C1364" s="82" t="s">
        <v>12449</v>
      </c>
      <c r="D1364" s="82" t="s">
        <v>186</v>
      </c>
      <c r="E1364" s="82">
        <v>480090208</v>
      </c>
      <c r="F1364" s="82" t="s">
        <v>11467</v>
      </c>
      <c r="G1364" s="82">
        <v>501170</v>
      </c>
      <c r="H1364" s="82">
        <v>501170</v>
      </c>
      <c r="I1364" s="82">
        <v>872600</v>
      </c>
      <c r="J1364" s="82">
        <v>872600</v>
      </c>
      <c r="K1364" s="82">
        <v>202012</v>
      </c>
      <c r="L1364" s="82">
        <v>202012</v>
      </c>
      <c r="M1364" s="82"/>
      <c r="N1364" s="82"/>
      <c r="O1364" s="82" t="s">
        <v>3026</v>
      </c>
      <c r="P1364" s="83">
        <v>1</v>
      </c>
      <c r="Q1364" s="84">
        <v>13236000</v>
      </c>
      <c r="R1364" s="84">
        <v>13236000</v>
      </c>
      <c r="S1364" s="82" t="s">
        <v>926</v>
      </c>
      <c r="T1364" s="84">
        <v>13236000</v>
      </c>
      <c r="U1364" s="82" t="s">
        <v>12771</v>
      </c>
      <c r="V1364" s="85">
        <v>44182.45722222222</v>
      </c>
    </row>
    <row r="1365" spans="1:22" ht="27.6" x14ac:dyDescent="0.3">
      <c r="A1365" s="82" t="s">
        <v>15422</v>
      </c>
      <c r="B1365" s="83">
        <v>0</v>
      </c>
      <c r="C1365" s="82" t="s">
        <v>15423</v>
      </c>
      <c r="D1365" s="82" t="s">
        <v>680</v>
      </c>
      <c r="E1365" s="82">
        <v>480090283</v>
      </c>
      <c r="F1365" s="82" t="s">
        <v>11467</v>
      </c>
      <c r="G1365" s="82">
        <v>501730</v>
      </c>
      <c r="H1365" s="82">
        <v>501730</v>
      </c>
      <c r="I1365" s="82">
        <v>872200</v>
      </c>
      <c r="J1365" s="82">
        <v>872200</v>
      </c>
      <c r="K1365" s="82">
        <v>202101</v>
      </c>
      <c r="L1365" s="82">
        <v>202101</v>
      </c>
      <c r="M1365" s="82"/>
      <c r="N1365" s="82"/>
      <c r="O1365" s="82" t="s">
        <v>3037</v>
      </c>
      <c r="P1365" s="83">
        <v>1</v>
      </c>
      <c r="Q1365" s="84">
        <v>8300000</v>
      </c>
      <c r="R1365" s="84">
        <v>8300000</v>
      </c>
      <c r="S1365" s="82" t="s">
        <v>926</v>
      </c>
      <c r="T1365" s="84">
        <v>8300000</v>
      </c>
      <c r="U1365" s="82" t="s">
        <v>12771</v>
      </c>
      <c r="V1365" s="85">
        <v>44183.806076388886</v>
      </c>
    </row>
    <row r="1366" spans="1:22" ht="27.6" x14ac:dyDescent="0.3">
      <c r="A1366" s="82" t="s">
        <v>15429</v>
      </c>
      <c r="B1366" s="83">
        <v>0</v>
      </c>
      <c r="C1366" s="82" t="s">
        <v>13422</v>
      </c>
      <c r="D1366" s="82" t="s">
        <v>292</v>
      </c>
      <c r="E1366" s="82">
        <v>480090210</v>
      </c>
      <c r="F1366" s="82" t="s">
        <v>11467</v>
      </c>
      <c r="G1366" s="82">
        <v>501730</v>
      </c>
      <c r="H1366" s="82">
        <v>501730</v>
      </c>
      <c r="I1366" s="82">
        <v>872320</v>
      </c>
      <c r="J1366" s="82">
        <v>872320</v>
      </c>
      <c r="K1366" s="82">
        <v>202012</v>
      </c>
      <c r="L1366" s="82">
        <v>202012</v>
      </c>
      <c r="M1366" s="82"/>
      <c r="N1366" s="82" t="s">
        <v>2254</v>
      </c>
      <c r="O1366" s="82" t="s">
        <v>2255</v>
      </c>
      <c r="P1366" s="83">
        <v>550</v>
      </c>
      <c r="Q1366" s="84">
        <v>28000</v>
      </c>
      <c r="R1366" s="84">
        <v>15400000</v>
      </c>
      <c r="S1366" s="82" t="s">
        <v>926</v>
      </c>
      <c r="T1366" s="84">
        <v>15400000</v>
      </c>
      <c r="U1366" s="82" t="s">
        <v>11487</v>
      </c>
      <c r="V1366" s="85">
        <v>44182.473564814813</v>
      </c>
    </row>
    <row r="1367" spans="1:22" ht="27.6" x14ac:dyDescent="0.3">
      <c r="A1367" s="82" t="s">
        <v>15429</v>
      </c>
      <c r="B1367" s="83">
        <v>1</v>
      </c>
      <c r="C1367" s="82" t="s">
        <v>13422</v>
      </c>
      <c r="D1367" s="82" t="s">
        <v>292</v>
      </c>
      <c r="E1367" s="82">
        <v>480090210</v>
      </c>
      <c r="F1367" s="82" t="s">
        <v>11467</v>
      </c>
      <c r="G1367" s="82">
        <v>501730</v>
      </c>
      <c r="H1367" s="82">
        <v>501730</v>
      </c>
      <c r="I1367" s="82">
        <v>872320</v>
      </c>
      <c r="J1367" s="82">
        <v>872320</v>
      </c>
      <c r="K1367" s="82">
        <v>202012</v>
      </c>
      <c r="L1367" s="82">
        <v>202012</v>
      </c>
      <c r="M1367" s="82"/>
      <c r="N1367" s="82" t="s">
        <v>2256</v>
      </c>
      <c r="O1367" s="82" t="s">
        <v>2257</v>
      </c>
      <c r="P1367" s="83">
        <v>550</v>
      </c>
      <c r="Q1367" s="84">
        <v>28000</v>
      </c>
      <c r="R1367" s="84">
        <v>15400000</v>
      </c>
      <c r="S1367" s="82" t="s">
        <v>926</v>
      </c>
      <c r="T1367" s="84">
        <v>15400000</v>
      </c>
      <c r="U1367" s="82" t="s">
        <v>11487</v>
      </c>
      <c r="V1367" s="85">
        <v>44182.473564814813</v>
      </c>
    </row>
    <row r="1368" spans="1:22" ht="27.6" x14ac:dyDescent="0.3">
      <c r="A1368" s="82" t="s">
        <v>15429</v>
      </c>
      <c r="B1368" s="83">
        <v>2</v>
      </c>
      <c r="C1368" s="82" t="s">
        <v>13422</v>
      </c>
      <c r="D1368" s="82" t="s">
        <v>292</v>
      </c>
      <c r="E1368" s="82">
        <v>480090210</v>
      </c>
      <c r="F1368" s="82" t="s">
        <v>11467</v>
      </c>
      <c r="G1368" s="82">
        <v>501730</v>
      </c>
      <c r="H1368" s="82">
        <v>501730</v>
      </c>
      <c r="I1368" s="82">
        <v>872320</v>
      </c>
      <c r="J1368" s="82">
        <v>872320</v>
      </c>
      <c r="K1368" s="82">
        <v>202012</v>
      </c>
      <c r="L1368" s="82">
        <v>202012</v>
      </c>
      <c r="M1368" s="82"/>
      <c r="N1368" s="82" t="s">
        <v>2262</v>
      </c>
      <c r="O1368" s="82" t="s">
        <v>18049</v>
      </c>
      <c r="P1368" s="83">
        <v>600</v>
      </c>
      <c r="Q1368" s="84">
        <v>8000</v>
      </c>
      <c r="R1368" s="84">
        <v>4800000</v>
      </c>
      <c r="S1368" s="82" t="s">
        <v>926</v>
      </c>
      <c r="T1368" s="84">
        <v>4800000</v>
      </c>
      <c r="U1368" s="82" t="s">
        <v>11487</v>
      </c>
      <c r="V1368" s="85">
        <v>44182.473564814813</v>
      </c>
    </row>
    <row r="1369" spans="1:22" ht="27.6" x14ac:dyDescent="0.3">
      <c r="A1369" s="82" t="s">
        <v>15434</v>
      </c>
      <c r="B1369" s="83">
        <v>0</v>
      </c>
      <c r="C1369" s="82" t="s">
        <v>15423</v>
      </c>
      <c r="D1369" s="82" t="s">
        <v>680</v>
      </c>
      <c r="E1369" s="82">
        <v>480090211</v>
      </c>
      <c r="F1369" s="82" t="s">
        <v>11467</v>
      </c>
      <c r="G1369" s="82">
        <v>501730</v>
      </c>
      <c r="H1369" s="82">
        <v>501730</v>
      </c>
      <c r="I1369" s="82">
        <v>872200</v>
      </c>
      <c r="J1369" s="82">
        <v>872200</v>
      </c>
      <c r="K1369" s="82">
        <v>202101</v>
      </c>
      <c r="L1369" s="82">
        <v>202101</v>
      </c>
      <c r="M1369" s="82"/>
      <c r="N1369" s="82"/>
      <c r="O1369" s="82" t="s">
        <v>3028</v>
      </c>
      <c r="P1369" s="83">
        <v>1</v>
      </c>
      <c r="Q1369" s="84">
        <v>8673500</v>
      </c>
      <c r="R1369" s="84">
        <v>8673500</v>
      </c>
      <c r="S1369" s="82" t="s">
        <v>926</v>
      </c>
      <c r="T1369" s="84">
        <v>8673500</v>
      </c>
      <c r="U1369" s="82" t="s">
        <v>12771</v>
      </c>
      <c r="V1369" s="85">
        <v>44182.459074074075</v>
      </c>
    </row>
    <row r="1370" spans="1:22" ht="27.6" x14ac:dyDescent="0.3">
      <c r="A1370" s="82" t="s">
        <v>15439</v>
      </c>
      <c r="B1370" s="83">
        <v>0</v>
      </c>
      <c r="C1370" s="82" t="s">
        <v>15268</v>
      </c>
      <c r="D1370" s="82" t="s">
        <v>660</v>
      </c>
      <c r="E1370" s="82">
        <v>480090212</v>
      </c>
      <c r="F1370" s="82" t="s">
        <v>11467</v>
      </c>
      <c r="G1370" s="82">
        <v>501730</v>
      </c>
      <c r="H1370" s="82">
        <v>501730</v>
      </c>
      <c r="I1370" s="82">
        <v>872400</v>
      </c>
      <c r="J1370" s="82">
        <v>872400</v>
      </c>
      <c r="K1370" s="82">
        <v>202012</v>
      </c>
      <c r="L1370" s="82">
        <v>202012</v>
      </c>
      <c r="M1370" s="82"/>
      <c r="N1370" s="82"/>
      <c r="O1370" s="82" t="s">
        <v>3029</v>
      </c>
      <c r="P1370" s="83">
        <v>1</v>
      </c>
      <c r="Q1370" s="84">
        <v>5400000</v>
      </c>
      <c r="R1370" s="84">
        <v>5400000</v>
      </c>
      <c r="S1370" s="82" t="s">
        <v>926</v>
      </c>
      <c r="T1370" s="84">
        <v>5400000</v>
      </c>
      <c r="U1370" s="82" t="s">
        <v>12771</v>
      </c>
      <c r="V1370" s="85">
        <v>44182.497662037036</v>
      </c>
    </row>
    <row r="1371" spans="1:22" ht="27.6" x14ac:dyDescent="0.3">
      <c r="A1371" s="82" t="s">
        <v>15444</v>
      </c>
      <c r="B1371" s="83">
        <v>0</v>
      </c>
      <c r="C1371" s="82" t="s">
        <v>13422</v>
      </c>
      <c r="D1371" s="82" t="s">
        <v>292</v>
      </c>
      <c r="E1371" s="82">
        <v>480090213</v>
      </c>
      <c r="F1371" s="82" t="s">
        <v>11467</v>
      </c>
      <c r="G1371" s="82">
        <v>501730</v>
      </c>
      <c r="H1371" s="82">
        <v>501730</v>
      </c>
      <c r="I1371" s="82">
        <v>872320</v>
      </c>
      <c r="J1371" s="82">
        <v>872320</v>
      </c>
      <c r="K1371" s="82">
        <v>202012</v>
      </c>
      <c r="L1371" s="82">
        <v>202012</v>
      </c>
      <c r="M1371" s="82"/>
      <c r="N1371" s="82" t="s">
        <v>3030</v>
      </c>
      <c r="O1371" s="82" t="s">
        <v>3031</v>
      </c>
      <c r="P1371" s="83">
        <v>4000</v>
      </c>
      <c r="Q1371" s="84">
        <v>1190</v>
      </c>
      <c r="R1371" s="84">
        <v>4760000</v>
      </c>
      <c r="S1371" s="82" t="s">
        <v>926</v>
      </c>
      <c r="T1371" s="84">
        <v>4760000</v>
      </c>
      <c r="U1371" s="82" t="s">
        <v>11487</v>
      </c>
      <c r="V1371" s="85">
        <v>44182.482233796298</v>
      </c>
    </row>
    <row r="1372" spans="1:22" ht="27.6" x14ac:dyDescent="0.3">
      <c r="A1372" s="82" t="s">
        <v>15454</v>
      </c>
      <c r="B1372" s="83">
        <v>0</v>
      </c>
      <c r="C1372" s="82" t="s">
        <v>15455</v>
      </c>
      <c r="D1372" s="82" t="s">
        <v>666</v>
      </c>
      <c r="E1372" s="82">
        <v>480090227</v>
      </c>
      <c r="F1372" s="82" t="s">
        <v>11467</v>
      </c>
      <c r="G1372" s="82">
        <v>501730</v>
      </c>
      <c r="H1372" s="82">
        <v>501730</v>
      </c>
      <c r="I1372" s="82">
        <v>872310</v>
      </c>
      <c r="J1372" s="82">
        <v>872310</v>
      </c>
      <c r="K1372" s="82">
        <v>202012</v>
      </c>
      <c r="L1372" s="82">
        <v>202012</v>
      </c>
      <c r="M1372" s="82"/>
      <c r="N1372" s="82"/>
      <c r="O1372" s="82" t="s">
        <v>3035</v>
      </c>
      <c r="P1372" s="83">
        <v>1</v>
      </c>
      <c r="Q1372" s="84">
        <v>119870000</v>
      </c>
      <c r="R1372" s="84">
        <v>119870000</v>
      </c>
      <c r="S1372" s="82" t="s">
        <v>926</v>
      </c>
      <c r="T1372" s="84">
        <v>119870000</v>
      </c>
      <c r="U1372" s="82" t="s">
        <v>11487</v>
      </c>
      <c r="V1372" s="85">
        <v>44182.647534722222</v>
      </c>
    </row>
    <row r="1373" spans="1:22" ht="27.6" x14ac:dyDescent="0.3">
      <c r="A1373" s="82" t="s">
        <v>15466</v>
      </c>
      <c r="B1373" s="83">
        <v>0</v>
      </c>
      <c r="C1373" s="82" t="s">
        <v>15455</v>
      </c>
      <c r="D1373" s="82" t="s">
        <v>666</v>
      </c>
      <c r="E1373" s="82">
        <v>480090322</v>
      </c>
      <c r="F1373" s="82" t="s">
        <v>11467</v>
      </c>
      <c r="G1373" s="82">
        <v>501730</v>
      </c>
      <c r="H1373" s="82">
        <v>501730</v>
      </c>
      <c r="I1373" s="82">
        <v>872310</v>
      </c>
      <c r="J1373" s="82">
        <v>872310</v>
      </c>
      <c r="K1373" s="82">
        <v>202012</v>
      </c>
      <c r="L1373" s="82">
        <v>202012</v>
      </c>
      <c r="M1373" s="82"/>
      <c r="N1373" s="82"/>
      <c r="O1373" s="82" t="s">
        <v>3044</v>
      </c>
      <c r="P1373" s="83">
        <v>1</v>
      </c>
      <c r="Q1373" s="84">
        <v>247399540</v>
      </c>
      <c r="R1373" s="84">
        <v>247399540</v>
      </c>
      <c r="S1373" s="82" t="s">
        <v>926</v>
      </c>
      <c r="T1373" s="84">
        <v>247399540</v>
      </c>
      <c r="U1373" s="82" t="s">
        <v>11487</v>
      </c>
      <c r="V1373" s="85">
        <v>44184.976724537039</v>
      </c>
    </row>
    <row r="1374" spans="1:22" ht="27.6" x14ac:dyDescent="0.3">
      <c r="A1374" s="82" t="s">
        <v>15470</v>
      </c>
      <c r="B1374" s="83">
        <v>0</v>
      </c>
      <c r="C1374" s="82" t="s">
        <v>13725</v>
      </c>
      <c r="D1374" s="82" t="s">
        <v>412</v>
      </c>
      <c r="E1374" s="82">
        <v>480090216</v>
      </c>
      <c r="F1374" s="82" t="s">
        <v>11467</v>
      </c>
      <c r="G1374" s="82">
        <v>501114</v>
      </c>
      <c r="H1374" s="82">
        <v>501114</v>
      </c>
      <c r="I1374" s="82">
        <v>871080</v>
      </c>
      <c r="J1374" s="82">
        <v>871080</v>
      </c>
      <c r="K1374" s="82">
        <v>202012</v>
      </c>
      <c r="L1374" s="82">
        <v>202012</v>
      </c>
      <c r="M1374" s="82"/>
      <c r="N1374" s="82"/>
      <c r="O1374" s="82" t="s">
        <v>3032</v>
      </c>
      <c r="P1374" s="83">
        <v>1</v>
      </c>
      <c r="Q1374" s="84">
        <v>51520000</v>
      </c>
      <c r="R1374" s="84">
        <v>51520000</v>
      </c>
      <c r="S1374" s="82" t="s">
        <v>926</v>
      </c>
      <c r="T1374" s="84">
        <v>51520000</v>
      </c>
      <c r="U1374" s="82" t="s">
        <v>11470</v>
      </c>
      <c r="V1374" s="85">
        <v>44182.510208333333</v>
      </c>
    </row>
    <row r="1375" spans="1:22" ht="13.8" x14ac:dyDescent="0.3">
      <c r="A1375" s="82" t="s">
        <v>15475</v>
      </c>
      <c r="B1375" s="83">
        <v>0</v>
      </c>
      <c r="C1375" s="82" t="s">
        <v>15461</v>
      </c>
      <c r="D1375" s="82" t="s">
        <v>666</v>
      </c>
      <c r="E1375" s="82">
        <v>480090379</v>
      </c>
      <c r="F1375" s="82" t="s">
        <v>11467</v>
      </c>
      <c r="G1375" s="82">
        <v>501730</v>
      </c>
      <c r="H1375" s="82">
        <v>501730</v>
      </c>
      <c r="I1375" s="82">
        <v>872310</v>
      </c>
      <c r="J1375" s="82">
        <v>872310</v>
      </c>
      <c r="K1375" s="82">
        <v>202012</v>
      </c>
      <c r="L1375" s="82">
        <v>202012</v>
      </c>
      <c r="M1375" s="82"/>
      <c r="N1375" s="82"/>
      <c r="O1375" s="82" t="s">
        <v>3058</v>
      </c>
      <c r="P1375" s="83">
        <v>1</v>
      </c>
      <c r="Q1375" s="84">
        <v>107192100</v>
      </c>
      <c r="R1375" s="84">
        <v>107192100</v>
      </c>
      <c r="S1375" s="82" t="s">
        <v>926</v>
      </c>
      <c r="T1375" s="84">
        <v>107192100</v>
      </c>
      <c r="U1375" s="82" t="s">
        <v>11487</v>
      </c>
      <c r="V1375" s="85">
        <v>44186.943067129629</v>
      </c>
    </row>
    <row r="1376" spans="1:22" ht="13.8" x14ac:dyDescent="0.3">
      <c r="A1376" s="82" t="s">
        <v>15480</v>
      </c>
      <c r="B1376" s="83">
        <v>0</v>
      </c>
      <c r="C1376" s="82" t="s">
        <v>15461</v>
      </c>
      <c r="D1376" s="82" t="s">
        <v>666</v>
      </c>
      <c r="E1376" s="82">
        <v>480090330</v>
      </c>
      <c r="F1376" s="82" t="s">
        <v>11467</v>
      </c>
      <c r="G1376" s="82">
        <v>501730</v>
      </c>
      <c r="H1376" s="82">
        <v>501730</v>
      </c>
      <c r="I1376" s="82">
        <v>872310</v>
      </c>
      <c r="J1376" s="82">
        <v>872310</v>
      </c>
      <c r="K1376" s="82">
        <v>202012</v>
      </c>
      <c r="L1376" s="82">
        <v>202012</v>
      </c>
      <c r="M1376" s="82"/>
      <c r="N1376" s="82"/>
      <c r="O1376" s="82" t="s">
        <v>1870</v>
      </c>
      <c r="P1376" s="83">
        <v>1</v>
      </c>
      <c r="Q1376" s="84">
        <v>28554100</v>
      </c>
      <c r="R1376" s="84">
        <v>28554100</v>
      </c>
      <c r="S1376" s="82" t="s">
        <v>926</v>
      </c>
      <c r="T1376" s="84">
        <v>28554100</v>
      </c>
      <c r="U1376" s="82" t="s">
        <v>11487</v>
      </c>
      <c r="V1376" s="85">
        <v>44186.468587962961</v>
      </c>
    </row>
    <row r="1377" spans="1:22" ht="27.6" x14ac:dyDescent="0.3">
      <c r="A1377" s="82" t="s">
        <v>15485</v>
      </c>
      <c r="B1377" s="83">
        <v>0</v>
      </c>
      <c r="C1377" s="82" t="s">
        <v>13422</v>
      </c>
      <c r="D1377" s="82" t="s">
        <v>292</v>
      </c>
      <c r="E1377" s="82">
        <v>480090285</v>
      </c>
      <c r="F1377" s="82" t="s">
        <v>11467</v>
      </c>
      <c r="G1377" s="82">
        <v>501730</v>
      </c>
      <c r="H1377" s="82">
        <v>501730</v>
      </c>
      <c r="I1377" s="82">
        <v>872320</v>
      </c>
      <c r="J1377" s="82">
        <v>872320</v>
      </c>
      <c r="K1377" s="82">
        <v>202012</v>
      </c>
      <c r="L1377" s="82">
        <v>202012</v>
      </c>
      <c r="M1377" s="82"/>
      <c r="N1377" s="82"/>
      <c r="O1377" s="82" t="s">
        <v>3039</v>
      </c>
      <c r="P1377" s="83">
        <v>50</v>
      </c>
      <c r="Q1377" s="84">
        <v>11300</v>
      </c>
      <c r="R1377" s="84">
        <v>565000</v>
      </c>
      <c r="S1377" s="82" t="s">
        <v>926</v>
      </c>
      <c r="T1377" s="84">
        <v>565000</v>
      </c>
      <c r="U1377" s="82" t="s">
        <v>11487</v>
      </c>
      <c r="V1377" s="85">
        <v>44183.812442129631</v>
      </c>
    </row>
    <row r="1378" spans="1:22" ht="27.6" x14ac:dyDescent="0.3">
      <c r="A1378" s="82" t="s">
        <v>15485</v>
      </c>
      <c r="B1378" s="83">
        <v>1</v>
      </c>
      <c r="C1378" s="82" t="s">
        <v>13422</v>
      </c>
      <c r="D1378" s="82" t="s">
        <v>292</v>
      </c>
      <c r="E1378" s="82">
        <v>480090285</v>
      </c>
      <c r="F1378" s="82" t="s">
        <v>11467</v>
      </c>
      <c r="G1378" s="82">
        <v>501730</v>
      </c>
      <c r="H1378" s="82">
        <v>501730</v>
      </c>
      <c r="I1378" s="82">
        <v>872320</v>
      </c>
      <c r="J1378" s="82">
        <v>872320</v>
      </c>
      <c r="K1378" s="82">
        <v>202012</v>
      </c>
      <c r="L1378" s="82">
        <v>202012</v>
      </c>
      <c r="M1378" s="82"/>
      <c r="N1378" s="82"/>
      <c r="O1378" s="82" t="s">
        <v>3040</v>
      </c>
      <c r="P1378" s="83">
        <v>50</v>
      </c>
      <c r="Q1378" s="84">
        <v>11300</v>
      </c>
      <c r="R1378" s="84">
        <v>565000</v>
      </c>
      <c r="S1378" s="82" t="s">
        <v>926</v>
      </c>
      <c r="T1378" s="84">
        <v>565000</v>
      </c>
      <c r="U1378" s="82" t="s">
        <v>11487</v>
      </c>
      <c r="V1378" s="85">
        <v>44183.812442129631</v>
      </c>
    </row>
    <row r="1379" spans="1:22" ht="27.6" x14ac:dyDescent="0.3">
      <c r="A1379" s="82" t="s">
        <v>15485</v>
      </c>
      <c r="B1379" s="83">
        <v>2</v>
      </c>
      <c r="C1379" s="82" t="s">
        <v>13422</v>
      </c>
      <c r="D1379" s="82" t="s">
        <v>292</v>
      </c>
      <c r="E1379" s="82">
        <v>480090285</v>
      </c>
      <c r="F1379" s="82" t="s">
        <v>11467</v>
      </c>
      <c r="G1379" s="82">
        <v>501730</v>
      </c>
      <c r="H1379" s="82">
        <v>501730</v>
      </c>
      <c r="I1379" s="82">
        <v>872320</v>
      </c>
      <c r="J1379" s="82">
        <v>872320</v>
      </c>
      <c r="K1379" s="82">
        <v>202012</v>
      </c>
      <c r="L1379" s="82">
        <v>202012</v>
      </c>
      <c r="M1379" s="82"/>
      <c r="N1379" s="82" t="s">
        <v>3041</v>
      </c>
      <c r="O1379" s="82" t="s">
        <v>3042</v>
      </c>
      <c r="P1379" s="83">
        <v>3000</v>
      </c>
      <c r="Q1379" s="84">
        <v>1350</v>
      </c>
      <c r="R1379" s="84">
        <v>4050000</v>
      </c>
      <c r="S1379" s="82" t="s">
        <v>926</v>
      </c>
      <c r="T1379" s="84">
        <v>4050000</v>
      </c>
      <c r="U1379" s="82" t="s">
        <v>11487</v>
      </c>
      <c r="V1379" s="85">
        <v>44183.812442129631</v>
      </c>
    </row>
    <row r="1380" spans="1:22" ht="27.6" x14ac:dyDescent="0.3">
      <c r="A1380" s="82" t="s">
        <v>15490</v>
      </c>
      <c r="B1380" s="83">
        <v>0</v>
      </c>
      <c r="C1380" s="82" t="s">
        <v>15461</v>
      </c>
      <c r="D1380" s="82" t="s">
        <v>666</v>
      </c>
      <c r="E1380" s="82">
        <v>480090332</v>
      </c>
      <c r="F1380" s="82" t="s">
        <v>11467</v>
      </c>
      <c r="G1380" s="82">
        <v>501730</v>
      </c>
      <c r="H1380" s="82">
        <v>501730</v>
      </c>
      <c r="I1380" s="82">
        <v>872310</v>
      </c>
      <c r="J1380" s="82">
        <v>872310</v>
      </c>
      <c r="K1380" s="82">
        <v>202012</v>
      </c>
      <c r="L1380" s="82">
        <v>202012</v>
      </c>
      <c r="M1380" s="82"/>
      <c r="N1380" s="82"/>
      <c r="O1380" s="82" t="s">
        <v>3056</v>
      </c>
      <c r="P1380" s="83">
        <v>1</v>
      </c>
      <c r="Q1380" s="84">
        <v>9000000</v>
      </c>
      <c r="R1380" s="84">
        <v>9000000</v>
      </c>
      <c r="S1380" s="82" t="s">
        <v>926</v>
      </c>
      <c r="T1380" s="84">
        <v>9000000</v>
      </c>
      <c r="U1380" s="82" t="s">
        <v>11487</v>
      </c>
      <c r="V1380" s="85">
        <v>44186.470543981479</v>
      </c>
    </row>
    <row r="1381" spans="1:22" ht="13.8" x14ac:dyDescent="0.3">
      <c r="A1381" s="82" t="s">
        <v>15495</v>
      </c>
      <c r="B1381" s="83">
        <v>0</v>
      </c>
      <c r="C1381" s="82" t="s">
        <v>15455</v>
      </c>
      <c r="D1381" s="82" t="s">
        <v>666</v>
      </c>
      <c r="E1381" s="82">
        <v>480090380</v>
      </c>
      <c r="F1381" s="82" t="s">
        <v>11467</v>
      </c>
      <c r="G1381" s="82">
        <v>501730</v>
      </c>
      <c r="H1381" s="82">
        <v>501730</v>
      </c>
      <c r="I1381" s="82">
        <v>872310</v>
      </c>
      <c r="J1381" s="82">
        <v>872310</v>
      </c>
      <c r="K1381" s="82">
        <v>202012</v>
      </c>
      <c r="L1381" s="82">
        <v>202012</v>
      </c>
      <c r="M1381" s="82"/>
      <c r="N1381" s="82"/>
      <c r="O1381" s="82" t="s">
        <v>3059</v>
      </c>
      <c r="P1381" s="83">
        <v>1</v>
      </c>
      <c r="Q1381" s="84">
        <v>304734340</v>
      </c>
      <c r="R1381" s="84">
        <v>304734340</v>
      </c>
      <c r="S1381" s="82" t="s">
        <v>926</v>
      </c>
      <c r="T1381" s="84">
        <v>304734340</v>
      </c>
      <c r="U1381" s="82" t="s">
        <v>11487</v>
      </c>
      <c r="V1381" s="85">
        <v>44186.94425925926</v>
      </c>
    </row>
    <row r="1382" spans="1:22" ht="27.6" x14ac:dyDescent="0.3">
      <c r="A1382" s="82" t="s">
        <v>15499</v>
      </c>
      <c r="B1382" s="83">
        <v>0</v>
      </c>
      <c r="C1382" s="82" t="s">
        <v>15455</v>
      </c>
      <c r="D1382" s="82" t="s">
        <v>666</v>
      </c>
      <c r="E1382" s="82">
        <v>480090286</v>
      </c>
      <c r="F1382" s="82" t="s">
        <v>11467</v>
      </c>
      <c r="G1382" s="82">
        <v>501110</v>
      </c>
      <c r="H1382" s="82">
        <v>501110</v>
      </c>
      <c r="I1382" s="82">
        <v>872310</v>
      </c>
      <c r="J1382" s="82">
        <v>872310</v>
      </c>
      <c r="K1382" s="82">
        <v>202012</v>
      </c>
      <c r="L1382" s="82">
        <v>202012</v>
      </c>
      <c r="M1382" s="82"/>
      <c r="N1382" s="82"/>
      <c r="O1382" s="82" t="s">
        <v>3043</v>
      </c>
      <c r="P1382" s="83">
        <v>1</v>
      </c>
      <c r="Q1382" s="84">
        <v>51938280</v>
      </c>
      <c r="R1382" s="84">
        <v>51938280</v>
      </c>
      <c r="S1382" s="82" t="s">
        <v>926</v>
      </c>
      <c r="T1382" s="84">
        <v>51938280</v>
      </c>
      <c r="U1382" s="82" t="s">
        <v>11487</v>
      </c>
      <c r="V1382" s="85">
        <v>44183.813391203701</v>
      </c>
    </row>
    <row r="1383" spans="1:22" ht="27.6" x14ac:dyDescent="0.3">
      <c r="A1383" s="82" t="s">
        <v>15504</v>
      </c>
      <c r="B1383" s="83">
        <v>0</v>
      </c>
      <c r="C1383" s="82" t="s">
        <v>15181</v>
      </c>
      <c r="D1383" s="82" t="s">
        <v>635</v>
      </c>
      <c r="E1383" s="82">
        <v>480090325</v>
      </c>
      <c r="F1383" s="82" t="s">
        <v>11467</v>
      </c>
      <c r="G1383" s="82">
        <v>501170</v>
      </c>
      <c r="H1383" s="82">
        <v>501170</v>
      </c>
      <c r="I1383" s="82">
        <v>872200</v>
      </c>
      <c r="J1383" s="82">
        <v>872200</v>
      </c>
      <c r="K1383" s="82">
        <v>202012</v>
      </c>
      <c r="L1383" s="82">
        <v>202012</v>
      </c>
      <c r="M1383" s="82"/>
      <c r="N1383" s="82"/>
      <c r="O1383" s="82" t="s">
        <v>3047</v>
      </c>
      <c r="P1383" s="83">
        <v>1</v>
      </c>
      <c r="Q1383" s="84">
        <v>820370000</v>
      </c>
      <c r="R1383" s="84">
        <v>820370000</v>
      </c>
      <c r="S1383" s="82" t="s">
        <v>926</v>
      </c>
      <c r="T1383" s="84">
        <v>820370000</v>
      </c>
      <c r="U1383" s="82" t="s">
        <v>12771</v>
      </c>
      <c r="V1383" s="85">
        <v>44184.977534722224</v>
      </c>
    </row>
    <row r="1384" spans="1:22" ht="27.6" x14ac:dyDescent="0.3">
      <c r="A1384" s="82" t="s">
        <v>17238</v>
      </c>
      <c r="B1384" s="83">
        <v>0</v>
      </c>
      <c r="C1384" s="82" t="s">
        <v>15181</v>
      </c>
      <c r="D1384" s="82" t="s">
        <v>635</v>
      </c>
      <c r="E1384" s="82">
        <v>480090328</v>
      </c>
      <c r="F1384" s="82" t="s">
        <v>11467</v>
      </c>
      <c r="G1384" s="82">
        <v>501170</v>
      </c>
      <c r="H1384" s="82">
        <v>501170</v>
      </c>
      <c r="I1384" s="82">
        <v>872200</v>
      </c>
      <c r="J1384" s="82">
        <v>872200</v>
      </c>
      <c r="K1384" s="82">
        <v>202012</v>
      </c>
      <c r="L1384" s="82">
        <v>202012</v>
      </c>
      <c r="M1384" s="82"/>
      <c r="N1384" s="82"/>
      <c r="O1384" s="82" t="s">
        <v>3051</v>
      </c>
      <c r="P1384" s="83">
        <v>1</v>
      </c>
      <c r="Q1384" s="84">
        <v>724605000</v>
      </c>
      <c r="R1384" s="84">
        <v>724605000</v>
      </c>
      <c r="S1384" s="82" t="s">
        <v>926</v>
      </c>
      <c r="T1384" s="84">
        <v>724605000</v>
      </c>
      <c r="U1384" s="82" t="s">
        <v>12771</v>
      </c>
      <c r="V1384" s="85">
        <v>44184.977754629632</v>
      </c>
    </row>
    <row r="1385" spans="1:22" ht="27.6" x14ac:dyDescent="0.3">
      <c r="A1385" s="82" t="s">
        <v>17238</v>
      </c>
      <c r="B1385" s="83">
        <v>1</v>
      </c>
      <c r="C1385" s="82" t="s">
        <v>15181</v>
      </c>
      <c r="D1385" s="82" t="s">
        <v>635</v>
      </c>
      <c r="E1385" s="82">
        <v>480090328</v>
      </c>
      <c r="F1385" s="82" t="s">
        <v>11467</v>
      </c>
      <c r="G1385" s="82">
        <v>501170</v>
      </c>
      <c r="H1385" s="82">
        <v>501170</v>
      </c>
      <c r="I1385" s="82">
        <v>872200</v>
      </c>
      <c r="J1385" s="82">
        <v>872200</v>
      </c>
      <c r="K1385" s="82">
        <v>202012</v>
      </c>
      <c r="L1385" s="82">
        <v>202012</v>
      </c>
      <c r="M1385" s="82"/>
      <c r="N1385" s="82"/>
      <c r="O1385" s="82" t="s">
        <v>3049</v>
      </c>
      <c r="P1385" s="83">
        <v>1</v>
      </c>
      <c r="Q1385" s="84">
        <v>41901300</v>
      </c>
      <c r="R1385" s="84">
        <v>41901300</v>
      </c>
      <c r="S1385" s="82" t="s">
        <v>926</v>
      </c>
      <c r="T1385" s="84">
        <v>41901300</v>
      </c>
      <c r="U1385" s="82" t="s">
        <v>12771</v>
      </c>
      <c r="V1385" s="85">
        <v>44184.977754629632</v>
      </c>
    </row>
    <row r="1386" spans="1:22" ht="27.6" x14ac:dyDescent="0.3">
      <c r="A1386" s="82" t="s">
        <v>17238</v>
      </c>
      <c r="B1386" s="83">
        <v>2</v>
      </c>
      <c r="C1386" s="82" t="s">
        <v>15181</v>
      </c>
      <c r="D1386" s="82" t="s">
        <v>635</v>
      </c>
      <c r="E1386" s="82">
        <v>480090328</v>
      </c>
      <c r="F1386" s="82" t="s">
        <v>11467</v>
      </c>
      <c r="G1386" s="82">
        <v>501170</v>
      </c>
      <c r="H1386" s="82">
        <v>501170</v>
      </c>
      <c r="I1386" s="82">
        <v>872200</v>
      </c>
      <c r="J1386" s="82">
        <v>872200</v>
      </c>
      <c r="K1386" s="82">
        <v>202012</v>
      </c>
      <c r="L1386" s="82">
        <v>202012</v>
      </c>
      <c r="M1386" s="82"/>
      <c r="N1386" s="82"/>
      <c r="O1386" s="82" t="s">
        <v>3050</v>
      </c>
      <c r="P1386" s="83">
        <v>1</v>
      </c>
      <c r="Q1386" s="84">
        <v>27934200</v>
      </c>
      <c r="R1386" s="84">
        <v>27934200</v>
      </c>
      <c r="S1386" s="82" t="s">
        <v>926</v>
      </c>
      <c r="T1386" s="84">
        <v>27934200</v>
      </c>
      <c r="U1386" s="82" t="s">
        <v>12771</v>
      </c>
      <c r="V1386" s="85">
        <v>44184.977754629632</v>
      </c>
    </row>
    <row r="1387" spans="1:22" ht="27.6" x14ac:dyDescent="0.3">
      <c r="A1387" s="82" t="s">
        <v>15509</v>
      </c>
      <c r="B1387" s="83">
        <v>0</v>
      </c>
      <c r="C1387" s="82" t="s">
        <v>15510</v>
      </c>
      <c r="D1387" s="82" t="s">
        <v>613</v>
      </c>
      <c r="E1387" s="82">
        <v>480090329</v>
      </c>
      <c r="F1387" s="82" t="s">
        <v>11467</v>
      </c>
      <c r="G1387" s="82">
        <v>501170</v>
      </c>
      <c r="H1387" s="82">
        <v>501170</v>
      </c>
      <c r="I1387" s="82">
        <v>872254</v>
      </c>
      <c r="J1387" s="82">
        <v>872600</v>
      </c>
      <c r="K1387" s="82">
        <v>202101</v>
      </c>
      <c r="L1387" s="82">
        <v>202101</v>
      </c>
      <c r="M1387" s="82"/>
      <c r="N1387" s="82"/>
      <c r="O1387" s="82" t="s">
        <v>3053</v>
      </c>
      <c r="P1387" s="83">
        <v>1</v>
      </c>
      <c r="Q1387" s="84">
        <v>1366974000</v>
      </c>
      <c r="R1387" s="84">
        <v>1366974000</v>
      </c>
      <c r="S1387" s="82" t="s">
        <v>926</v>
      </c>
      <c r="T1387" s="84">
        <v>1366974000</v>
      </c>
      <c r="U1387" s="82" t="s">
        <v>12771</v>
      </c>
      <c r="V1387" s="85">
        <v>44184.977881944447</v>
      </c>
    </row>
    <row r="1388" spans="1:22" ht="27.6" x14ac:dyDescent="0.3">
      <c r="A1388" s="82" t="s">
        <v>15517</v>
      </c>
      <c r="B1388" s="83">
        <v>0</v>
      </c>
      <c r="C1388" s="82" t="s">
        <v>15214</v>
      </c>
      <c r="D1388" s="82" t="s">
        <v>550</v>
      </c>
      <c r="E1388" s="82">
        <v>480090394</v>
      </c>
      <c r="F1388" s="82" t="s">
        <v>11467</v>
      </c>
      <c r="G1388" s="82">
        <v>501140</v>
      </c>
      <c r="H1388" s="82">
        <v>501140</v>
      </c>
      <c r="I1388" s="82">
        <v>872400</v>
      </c>
      <c r="J1388" s="82">
        <v>872400</v>
      </c>
      <c r="K1388" s="82">
        <v>202011</v>
      </c>
      <c r="L1388" s="82">
        <v>202011</v>
      </c>
      <c r="M1388" s="82"/>
      <c r="N1388" s="82"/>
      <c r="O1388" s="82" t="s">
        <v>3060</v>
      </c>
      <c r="P1388" s="83">
        <v>1</v>
      </c>
      <c r="Q1388" s="84">
        <v>14673240</v>
      </c>
      <c r="R1388" s="84">
        <v>14673240</v>
      </c>
      <c r="S1388" s="82" t="s">
        <v>926</v>
      </c>
      <c r="T1388" s="84">
        <v>14673240</v>
      </c>
      <c r="U1388" s="82" t="s">
        <v>11470</v>
      </c>
      <c r="V1388" s="85">
        <v>44187.704618055555</v>
      </c>
    </row>
    <row r="1389" spans="1:22" ht="27.6" x14ac:dyDescent="0.3">
      <c r="A1389" s="82" t="s">
        <v>15517</v>
      </c>
      <c r="B1389" s="83">
        <v>1</v>
      </c>
      <c r="C1389" s="82" t="s">
        <v>15214</v>
      </c>
      <c r="D1389" s="82" t="s">
        <v>550</v>
      </c>
      <c r="E1389" s="82">
        <v>480090394</v>
      </c>
      <c r="F1389" s="82" t="s">
        <v>11467</v>
      </c>
      <c r="G1389" s="82">
        <v>501140</v>
      </c>
      <c r="H1389" s="82">
        <v>501140</v>
      </c>
      <c r="I1389" s="82">
        <v>872400</v>
      </c>
      <c r="J1389" s="82">
        <v>872400</v>
      </c>
      <c r="K1389" s="82">
        <v>202011</v>
      </c>
      <c r="L1389" s="82">
        <v>202011</v>
      </c>
      <c r="M1389" s="82"/>
      <c r="N1389" s="82"/>
      <c r="O1389" s="82" t="s">
        <v>3061</v>
      </c>
      <c r="P1389" s="83">
        <v>1</v>
      </c>
      <c r="Q1389" s="84">
        <v>35725935</v>
      </c>
      <c r="R1389" s="84">
        <v>35725935</v>
      </c>
      <c r="S1389" s="82" t="s">
        <v>926</v>
      </c>
      <c r="T1389" s="84">
        <v>35725935</v>
      </c>
      <c r="U1389" s="82" t="s">
        <v>11470</v>
      </c>
      <c r="V1389" s="85">
        <v>44187.704618055555</v>
      </c>
    </row>
    <row r="1390" spans="1:22" ht="27.6" x14ac:dyDescent="0.3">
      <c r="A1390" s="82" t="s">
        <v>15522</v>
      </c>
      <c r="B1390" s="83">
        <v>0</v>
      </c>
      <c r="C1390" s="82" t="s">
        <v>15214</v>
      </c>
      <c r="D1390" s="82" t="s">
        <v>550</v>
      </c>
      <c r="E1390" s="82">
        <v>480090395</v>
      </c>
      <c r="F1390" s="82" t="s">
        <v>11467</v>
      </c>
      <c r="G1390" s="82">
        <v>501140</v>
      </c>
      <c r="H1390" s="82">
        <v>501140</v>
      </c>
      <c r="I1390" s="82">
        <v>872400</v>
      </c>
      <c r="J1390" s="82">
        <v>872400</v>
      </c>
      <c r="K1390" s="82">
        <v>202011</v>
      </c>
      <c r="L1390" s="82">
        <v>202011</v>
      </c>
      <c r="M1390" s="82"/>
      <c r="N1390" s="82"/>
      <c r="O1390" s="82" t="s">
        <v>3062</v>
      </c>
      <c r="P1390" s="83">
        <v>1</v>
      </c>
      <c r="Q1390" s="84">
        <v>2108680</v>
      </c>
      <c r="R1390" s="84">
        <v>2108680</v>
      </c>
      <c r="S1390" s="82" t="s">
        <v>926</v>
      </c>
      <c r="T1390" s="84">
        <v>2108680</v>
      </c>
      <c r="U1390" s="82" t="s">
        <v>11470</v>
      </c>
      <c r="V1390" s="85">
        <v>44187.709618055553</v>
      </c>
    </row>
    <row r="1391" spans="1:22" ht="27.6" x14ac:dyDescent="0.3">
      <c r="A1391" s="82" t="s">
        <v>15527</v>
      </c>
      <c r="B1391" s="83">
        <v>0</v>
      </c>
      <c r="C1391" s="82" t="s">
        <v>15528</v>
      </c>
      <c r="D1391" s="82" t="s">
        <v>673</v>
      </c>
      <c r="E1391" s="82">
        <v>480090396</v>
      </c>
      <c r="F1391" s="82" t="s">
        <v>11467</v>
      </c>
      <c r="G1391" s="82">
        <v>501110</v>
      </c>
      <c r="H1391" s="82">
        <v>501110</v>
      </c>
      <c r="I1391" s="82">
        <v>872310</v>
      </c>
      <c r="J1391" s="82">
        <v>872310</v>
      </c>
      <c r="K1391" s="82">
        <v>202012</v>
      </c>
      <c r="L1391" s="82">
        <v>202012</v>
      </c>
      <c r="M1391" s="82"/>
      <c r="N1391" s="82"/>
      <c r="O1391" s="82" t="s">
        <v>3063</v>
      </c>
      <c r="P1391" s="83">
        <v>1</v>
      </c>
      <c r="Q1391" s="84">
        <v>58425000</v>
      </c>
      <c r="R1391" s="84">
        <v>58425000</v>
      </c>
      <c r="S1391" s="82" t="s">
        <v>926</v>
      </c>
      <c r="T1391" s="84">
        <v>58425000</v>
      </c>
      <c r="U1391" s="82" t="s">
        <v>11487</v>
      </c>
      <c r="V1391" s="85">
        <v>44187.714745370373</v>
      </c>
    </row>
    <row r="1392" spans="1:22" ht="27.6" x14ac:dyDescent="0.3">
      <c r="A1392" s="82" t="s">
        <v>15533</v>
      </c>
      <c r="B1392" s="83">
        <v>0</v>
      </c>
      <c r="C1392" s="82" t="s">
        <v>15528</v>
      </c>
      <c r="D1392" s="82" t="s">
        <v>673</v>
      </c>
      <c r="E1392" s="82">
        <v>480090397</v>
      </c>
      <c r="F1392" s="82" t="s">
        <v>11467</v>
      </c>
      <c r="G1392" s="82">
        <v>501110</v>
      </c>
      <c r="H1392" s="82">
        <v>501110</v>
      </c>
      <c r="I1392" s="82">
        <v>872310</v>
      </c>
      <c r="J1392" s="82">
        <v>872310</v>
      </c>
      <c r="K1392" s="82">
        <v>202012</v>
      </c>
      <c r="L1392" s="82">
        <v>202012</v>
      </c>
      <c r="M1392" s="82"/>
      <c r="N1392" s="82"/>
      <c r="O1392" s="82" t="s">
        <v>3064</v>
      </c>
      <c r="P1392" s="83">
        <v>1</v>
      </c>
      <c r="Q1392" s="84">
        <v>62413400</v>
      </c>
      <c r="R1392" s="84">
        <v>62413400</v>
      </c>
      <c r="S1392" s="82" t="s">
        <v>926</v>
      </c>
      <c r="T1392" s="84">
        <v>62413400</v>
      </c>
      <c r="U1392" s="82" t="s">
        <v>11487</v>
      </c>
      <c r="V1392" s="85">
        <v>44187.717268518521</v>
      </c>
    </row>
    <row r="1393" spans="1:22" ht="27.6" x14ac:dyDescent="0.3">
      <c r="A1393" s="82" t="s">
        <v>15538</v>
      </c>
      <c r="B1393" s="83">
        <v>0</v>
      </c>
      <c r="C1393" s="82" t="s">
        <v>15528</v>
      </c>
      <c r="D1393" s="82" t="s">
        <v>673</v>
      </c>
      <c r="E1393" s="82">
        <v>480090398</v>
      </c>
      <c r="F1393" s="82" t="s">
        <v>11467</v>
      </c>
      <c r="G1393" s="82">
        <v>501110</v>
      </c>
      <c r="H1393" s="82">
        <v>501110</v>
      </c>
      <c r="I1393" s="82">
        <v>872310</v>
      </c>
      <c r="J1393" s="82">
        <v>872310</v>
      </c>
      <c r="K1393" s="82">
        <v>202012</v>
      </c>
      <c r="L1393" s="82">
        <v>202012</v>
      </c>
      <c r="M1393" s="82"/>
      <c r="N1393" s="82"/>
      <c r="O1393" s="82" t="s">
        <v>3065</v>
      </c>
      <c r="P1393" s="83">
        <v>1</v>
      </c>
      <c r="Q1393" s="84">
        <v>53070000</v>
      </c>
      <c r="R1393" s="84">
        <v>53070000</v>
      </c>
      <c r="S1393" s="82" t="s">
        <v>926</v>
      </c>
      <c r="T1393" s="84">
        <v>53070000</v>
      </c>
      <c r="U1393" s="82" t="s">
        <v>11487</v>
      </c>
      <c r="V1393" s="85">
        <v>44187.720706018517</v>
      </c>
    </row>
    <row r="1394" spans="1:22" ht="27.6" x14ac:dyDescent="0.3">
      <c r="A1394" s="82" t="s">
        <v>15543</v>
      </c>
      <c r="B1394" s="83">
        <v>0</v>
      </c>
      <c r="C1394" s="82" t="s">
        <v>15528</v>
      </c>
      <c r="D1394" s="82" t="s">
        <v>673</v>
      </c>
      <c r="E1394" s="82">
        <v>480090399</v>
      </c>
      <c r="F1394" s="82" t="s">
        <v>11467</v>
      </c>
      <c r="G1394" s="82">
        <v>501110</v>
      </c>
      <c r="H1394" s="82">
        <v>501110</v>
      </c>
      <c r="I1394" s="82">
        <v>872310</v>
      </c>
      <c r="J1394" s="82">
        <v>872310</v>
      </c>
      <c r="K1394" s="82">
        <v>202012</v>
      </c>
      <c r="L1394" s="82">
        <v>202012</v>
      </c>
      <c r="M1394" s="82"/>
      <c r="N1394" s="82"/>
      <c r="O1394" s="82" t="s">
        <v>3066</v>
      </c>
      <c r="P1394" s="83">
        <v>1</v>
      </c>
      <c r="Q1394" s="84">
        <v>49839310</v>
      </c>
      <c r="R1394" s="84">
        <v>49839310</v>
      </c>
      <c r="S1394" s="82" t="s">
        <v>926</v>
      </c>
      <c r="T1394" s="84">
        <v>49839310</v>
      </c>
      <c r="U1394" s="82" t="s">
        <v>11487</v>
      </c>
      <c r="V1394" s="85">
        <v>44187.722395833334</v>
      </c>
    </row>
    <row r="1395" spans="1:22" ht="27.6" x14ac:dyDescent="0.3">
      <c r="A1395" s="82" t="s">
        <v>15548</v>
      </c>
      <c r="B1395" s="83">
        <v>0</v>
      </c>
      <c r="C1395" s="82" t="s">
        <v>15528</v>
      </c>
      <c r="D1395" s="82" t="s">
        <v>673</v>
      </c>
      <c r="E1395" s="82">
        <v>480090400</v>
      </c>
      <c r="F1395" s="82" t="s">
        <v>11467</v>
      </c>
      <c r="G1395" s="82">
        <v>501110</v>
      </c>
      <c r="H1395" s="82">
        <v>501110</v>
      </c>
      <c r="I1395" s="82">
        <v>872310</v>
      </c>
      <c r="J1395" s="82">
        <v>872310</v>
      </c>
      <c r="K1395" s="82">
        <v>202012</v>
      </c>
      <c r="L1395" s="82">
        <v>202012</v>
      </c>
      <c r="M1395" s="82"/>
      <c r="N1395" s="82"/>
      <c r="O1395" s="82" t="s">
        <v>3067</v>
      </c>
      <c r="P1395" s="83">
        <v>1</v>
      </c>
      <c r="Q1395" s="84">
        <v>47069000</v>
      </c>
      <c r="R1395" s="84">
        <v>47069000</v>
      </c>
      <c r="S1395" s="82" t="s">
        <v>926</v>
      </c>
      <c r="T1395" s="84">
        <v>47069000</v>
      </c>
      <c r="U1395" s="82" t="s">
        <v>11487</v>
      </c>
      <c r="V1395" s="85">
        <v>44187.725034722222</v>
      </c>
    </row>
    <row r="1396" spans="1:22" ht="27.6" x14ac:dyDescent="0.3">
      <c r="A1396" s="82" t="s">
        <v>15553</v>
      </c>
      <c r="B1396" s="83">
        <v>0</v>
      </c>
      <c r="C1396" s="82" t="s">
        <v>15528</v>
      </c>
      <c r="D1396" s="82" t="s">
        <v>673</v>
      </c>
      <c r="E1396" s="82">
        <v>480090401</v>
      </c>
      <c r="F1396" s="82" t="s">
        <v>11467</v>
      </c>
      <c r="G1396" s="82">
        <v>501110</v>
      </c>
      <c r="H1396" s="82">
        <v>501110</v>
      </c>
      <c r="I1396" s="82">
        <v>872310</v>
      </c>
      <c r="J1396" s="82">
        <v>872310</v>
      </c>
      <c r="K1396" s="82">
        <v>202012</v>
      </c>
      <c r="L1396" s="82">
        <v>202012</v>
      </c>
      <c r="M1396" s="82"/>
      <c r="N1396" s="82"/>
      <c r="O1396" s="82" t="s">
        <v>3067</v>
      </c>
      <c r="P1396" s="83">
        <v>1</v>
      </c>
      <c r="Q1396" s="84">
        <v>79038275</v>
      </c>
      <c r="R1396" s="84">
        <v>79038275</v>
      </c>
      <c r="S1396" s="82" t="s">
        <v>926</v>
      </c>
      <c r="T1396" s="84">
        <v>79038275</v>
      </c>
      <c r="U1396" s="82" t="s">
        <v>11487</v>
      </c>
      <c r="V1396" s="85">
        <v>44187.730439814812</v>
      </c>
    </row>
    <row r="1397" spans="1:22" ht="27.6" x14ac:dyDescent="0.3">
      <c r="A1397" s="82" t="s">
        <v>15557</v>
      </c>
      <c r="B1397" s="83">
        <v>0</v>
      </c>
      <c r="C1397" s="82" t="s">
        <v>15528</v>
      </c>
      <c r="D1397" s="82" t="s">
        <v>673</v>
      </c>
      <c r="E1397" s="82">
        <v>480090403</v>
      </c>
      <c r="F1397" s="82" t="s">
        <v>11467</v>
      </c>
      <c r="G1397" s="82">
        <v>501110</v>
      </c>
      <c r="H1397" s="82">
        <v>501110</v>
      </c>
      <c r="I1397" s="82">
        <v>872310</v>
      </c>
      <c r="J1397" s="82">
        <v>872310</v>
      </c>
      <c r="K1397" s="82">
        <v>202012</v>
      </c>
      <c r="L1397" s="82">
        <v>202012</v>
      </c>
      <c r="M1397" s="82"/>
      <c r="N1397" s="82"/>
      <c r="O1397" s="82" t="s">
        <v>3063</v>
      </c>
      <c r="P1397" s="83">
        <v>1</v>
      </c>
      <c r="Q1397" s="84">
        <v>27800000</v>
      </c>
      <c r="R1397" s="84">
        <v>27800000</v>
      </c>
      <c r="S1397" s="82" t="s">
        <v>926</v>
      </c>
      <c r="T1397" s="84">
        <v>27800000</v>
      </c>
      <c r="U1397" s="82" t="s">
        <v>11487</v>
      </c>
      <c r="V1397" s="85">
        <v>44187.731689814813</v>
      </c>
    </row>
    <row r="1398" spans="1:22" ht="27.6" x14ac:dyDescent="0.3">
      <c r="A1398" s="82" t="s">
        <v>15561</v>
      </c>
      <c r="B1398" s="83">
        <v>0</v>
      </c>
      <c r="C1398" s="82" t="s">
        <v>15562</v>
      </c>
      <c r="D1398" s="82" t="s">
        <v>64</v>
      </c>
      <c r="E1398" s="82">
        <v>480090451</v>
      </c>
      <c r="F1398" s="82" t="s">
        <v>11467</v>
      </c>
      <c r="G1398" s="82">
        <v>501725</v>
      </c>
      <c r="H1398" s="82">
        <v>501725</v>
      </c>
      <c r="I1398" s="82">
        <v>872310</v>
      </c>
      <c r="J1398" s="82">
        <v>872310</v>
      </c>
      <c r="K1398" s="82">
        <v>202012</v>
      </c>
      <c r="L1398" s="82">
        <v>202012</v>
      </c>
      <c r="M1398" s="82"/>
      <c r="N1398" s="82" t="s">
        <v>3068</v>
      </c>
      <c r="O1398" s="82" t="s">
        <v>3069</v>
      </c>
      <c r="P1398" s="83">
        <v>90</v>
      </c>
      <c r="Q1398" s="84">
        <v>151000</v>
      </c>
      <c r="R1398" s="84">
        <v>13590000</v>
      </c>
      <c r="S1398" s="82" t="s">
        <v>926</v>
      </c>
      <c r="T1398" s="84">
        <v>13590000</v>
      </c>
      <c r="U1398" s="82" t="s">
        <v>11487</v>
      </c>
      <c r="V1398" s="85">
        <v>44188.811666666668</v>
      </c>
    </row>
    <row r="1399" spans="1:22" ht="27.6" x14ac:dyDescent="0.3">
      <c r="A1399" s="82" t="s">
        <v>15561</v>
      </c>
      <c r="B1399" s="83">
        <v>1</v>
      </c>
      <c r="C1399" s="82" t="s">
        <v>15562</v>
      </c>
      <c r="D1399" s="82" t="s">
        <v>64</v>
      </c>
      <c r="E1399" s="82">
        <v>480090451</v>
      </c>
      <c r="F1399" s="82" t="s">
        <v>11467</v>
      </c>
      <c r="G1399" s="82">
        <v>501725</v>
      </c>
      <c r="H1399" s="82">
        <v>501725</v>
      </c>
      <c r="I1399" s="82">
        <v>872310</v>
      </c>
      <c r="J1399" s="82">
        <v>872310</v>
      </c>
      <c r="K1399" s="82">
        <v>202012</v>
      </c>
      <c r="L1399" s="82">
        <v>202012</v>
      </c>
      <c r="M1399" s="82"/>
      <c r="N1399" s="82" t="s">
        <v>3070</v>
      </c>
      <c r="O1399" s="82" t="s">
        <v>3071</v>
      </c>
      <c r="P1399" s="83">
        <v>100</v>
      </c>
      <c r="Q1399" s="84">
        <v>151000</v>
      </c>
      <c r="R1399" s="84">
        <v>15100000</v>
      </c>
      <c r="S1399" s="82" t="s">
        <v>926</v>
      </c>
      <c r="T1399" s="84">
        <v>15100000</v>
      </c>
      <c r="U1399" s="82" t="s">
        <v>11487</v>
      </c>
      <c r="V1399" s="85">
        <v>44188.811666666668</v>
      </c>
    </row>
    <row r="1400" spans="1:22" ht="27.6" x14ac:dyDescent="0.3">
      <c r="A1400" s="82" t="s">
        <v>15561</v>
      </c>
      <c r="B1400" s="83">
        <v>2</v>
      </c>
      <c r="C1400" s="82" t="s">
        <v>15562</v>
      </c>
      <c r="D1400" s="82" t="s">
        <v>64</v>
      </c>
      <c r="E1400" s="82">
        <v>480090451</v>
      </c>
      <c r="F1400" s="82" t="s">
        <v>11467</v>
      </c>
      <c r="G1400" s="82">
        <v>501725</v>
      </c>
      <c r="H1400" s="82">
        <v>501725</v>
      </c>
      <c r="I1400" s="82">
        <v>872310</v>
      </c>
      <c r="J1400" s="82">
        <v>872310</v>
      </c>
      <c r="K1400" s="82">
        <v>202012</v>
      </c>
      <c r="L1400" s="82">
        <v>202012</v>
      </c>
      <c r="M1400" s="82"/>
      <c r="N1400" s="82" t="s">
        <v>3072</v>
      </c>
      <c r="O1400" s="82" t="s">
        <v>3073</v>
      </c>
      <c r="P1400" s="83">
        <v>120</v>
      </c>
      <c r="Q1400" s="84">
        <v>151000</v>
      </c>
      <c r="R1400" s="84">
        <v>18120000</v>
      </c>
      <c r="S1400" s="82" t="s">
        <v>926</v>
      </c>
      <c r="T1400" s="84">
        <v>18120000</v>
      </c>
      <c r="U1400" s="82" t="s">
        <v>11487</v>
      </c>
      <c r="V1400" s="85">
        <v>44188.811666666668</v>
      </c>
    </row>
    <row r="1401" spans="1:22" ht="27.6" x14ac:dyDescent="0.3">
      <c r="A1401" s="82" t="s">
        <v>15561</v>
      </c>
      <c r="B1401" s="83">
        <v>3</v>
      </c>
      <c r="C1401" s="82" t="s">
        <v>15562</v>
      </c>
      <c r="D1401" s="82" t="s">
        <v>64</v>
      </c>
      <c r="E1401" s="82">
        <v>480090451</v>
      </c>
      <c r="F1401" s="82" t="s">
        <v>11467</v>
      </c>
      <c r="G1401" s="82">
        <v>501725</v>
      </c>
      <c r="H1401" s="82">
        <v>501725</v>
      </c>
      <c r="I1401" s="82">
        <v>872310</v>
      </c>
      <c r="J1401" s="82">
        <v>872310</v>
      </c>
      <c r="K1401" s="82">
        <v>202012</v>
      </c>
      <c r="L1401" s="82">
        <v>202012</v>
      </c>
      <c r="M1401" s="82"/>
      <c r="N1401" s="82" t="s">
        <v>3074</v>
      </c>
      <c r="O1401" s="82" t="s">
        <v>3075</v>
      </c>
      <c r="P1401" s="83">
        <v>120</v>
      </c>
      <c r="Q1401" s="84">
        <v>91000</v>
      </c>
      <c r="R1401" s="84">
        <v>10920000</v>
      </c>
      <c r="S1401" s="82" t="s">
        <v>926</v>
      </c>
      <c r="T1401" s="84">
        <v>10920000</v>
      </c>
      <c r="U1401" s="82" t="s">
        <v>11487</v>
      </c>
      <c r="V1401" s="85">
        <v>44188.811666666668</v>
      </c>
    </row>
    <row r="1402" spans="1:22" ht="27.6" x14ac:dyDescent="0.3">
      <c r="A1402" s="82" t="s">
        <v>15561</v>
      </c>
      <c r="B1402" s="83">
        <v>4</v>
      </c>
      <c r="C1402" s="82" t="s">
        <v>15562</v>
      </c>
      <c r="D1402" s="82" t="s">
        <v>64</v>
      </c>
      <c r="E1402" s="82">
        <v>480090451</v>
      </c>
      <c r="F1402" s="82" t="s">
        <v>11467</v>
      </c>
      <c r="G1402" s="82">
        <v>501725</v>
      </c>
      <c r="H1402" s="82">
        <v>501725</v>
      </c>
      <c r="I1402" s="82">
        <v>872310</v>
      </c>
      <c r="J1402" s="82">
        <v>872310</v>
      </c>
      <c r="K1402" s="82">
        <v>202012</v>
      </c>
      <c r="L1402" s="82">
        <v>202012</v>
      </c>
      <c r="M1402" s="82"/>
      <c r="N1402" s="82" t="s">
        <v>3076</v>
      </c>
      <c r="O1402" s="82" t="s">
        <v>3077</v>
      </c>
      <c r="P1402" s="83">
        <v>13</v>
      </c>
      <c r="Q1402" s="84">
        <v>170000</v>
      </c>
      <c r="R1402" s="84">
        <v>2210000</v>
      </c>
      <c r="S1402" s="82" t="s">
        <v>926</v>
      </c>
      <c r="T1402" s="84">
        <v>2210000</v>
      </c>
      <c r="U1402" s="82" t="s">
        <v>11487</v>
      </c>
      <c r="V1402" s="85">
        <v>44188.811666666668</v>
      </c>
    </row>
    <row r="1403" spans="1:22" ht="27.6" x14ac:dyDescent="0.3">
      <c r="A1403" s="82" t="s">
        <v>15568</v>
      </c>
      <c r="B1403" s="83">
        <v>0</v>
      </c>
      <c r="C1403" s="82" t="s">
        <v>15569</v>
      </c>
      <c r="D1403" s="82" t="s">
        <v>689</v>
      </c>
      <c r="E1403" s="82">
        <v>480090452</v>
      </c>
      <c r="F1403" s="82" t="s">
        <v>11467</v>
      </c>
      <c r="G1403" s="82">
        <v>501170</v>
      </c>
      <c r="H1403" s="82">
        <v>501170</v>
      </c>
      <c r="I1403" s="82">
        <v>872600</v>
      </c>
      <c r="J1403" s="82">
        <v>872600</v>
      </c>
      <c r="K1403" s="82">
        <v>202012</v>
      </c>
      <c r="L1403" s="82">
        <v>202012</v>
      </c>
      <c r="M1403" s="82"/>
      <c r="N1403" s="82"/>
      <c r="O1403" s="82" t="s">
        <v>3078</v>
      </c>
      <c r="P1403" s="83">
        <v>1</v>
      </c>
      <c r="Q1403" s="84">
        <v>4500000</v>
      </c>
      <c r="R1403" s="84">
        <v>4500000</v>
      </c>
      <c r="S1403" s="82" t="s">
        <v>926</v>
      </c>
      <c r="T1403" s="84">
        <v>4500000</v>
      </c>
      <c r="U1403" s="82" t="s">
        <v>11487</v>
      </c>
      <c r="V1403" s="85">
        <v>44188.824201388888</v>
      </c>
    </row>
    <row r="1404" spans="1:22" ht="27.6" x14ac:dyDescent="0.3">
      <c r="A1404" s="82" t="s">
        <v>15574</v>
      </c>
      <c r="B1404" s="83">
        <v>0</v>
      </c>
      <c r="C1404" s="82" t="s">
        <v>15290</v>
      </c>
      <c r="D1404" s="82" t="s">
        <v>648</v>
      </c>
      <c r="E1404" s="82">
        <v>480090455</v>
      </c>
      <c r="F1404" s="82" t="s">
        <v>11467</v>
      </c>
      <c r="G1404" s="82">
        <v>501730</v>
      </c>
      <c r="H1404" s="82">
        <v>501730</v>
      </c>
      <c r="I1404" s="82">
        <v>871080</v>
      </c>
      <c r="J1404" s="82">
        <v>872400</v>
      </c>
      <c r="K1404" s="82">
        <v>202012</v>
      </c>
      <c r="L1404" s="82">
        <v>202012</v>
      </c>
      <c r="M1404" s="82"/>
      <c r="N1404" s="82"/>
      <c r="O1404" s="82" t="s">
        <v>3079</v>
      </c>
      <c r="P1404" s="83">
        <v>1</v>
      </c>
      <c r="Q1404" s="84">
        <v>12075000</v>
      </c>
      <c r="R1404" s="84">
        <v>12075000</v>
      </c>
      <c r="S1404" s="82" t="s">
        <v>926</v>
      </c>
      <c r="T1404" s="84">
        <v>12075000</v>
      </c>
      <c r="U1404" s="82" t="s">
        <v>11470</v>
      </c>
      <c r="V1404" s="85">
        <v>44188.831238425926</v>
      </c>
    </row>
    <row r="1405" spans="1:22" ht="27.6" x14ac:dyDescent="0.3">
      <c r="A1405" s="82" t="s">
        <v>15574</v>
      </c>
      <c r="B1405" s="83">
        <v>1</v>
      </c>
      <c r="C1405" s="82" t="s">
        <v>15290</v>
      </c>
      <c r="D1405" s="82" t="s">
        <v>648</v>
      </c>
      <c r="E1405" s="82">
        <v>480090455</v>
      </c>
      <c r="F1405" s="82" t="s">
        <v>11467</v>
      </c>
      <c r="G1405" s="82">
        <v>501730</v>
      </c>
      <c r="H1405" s="82">
        <v>501730</v>
      </c>
      <c r="I1405" s="82">
        <v>871080</v>
      </c>
      <c r="J1405" s="82">
        <v>872400</v>
      </c>
      <c r="K1405" s="82">
        <v>202101</v>
      </c>
      <c r="L1405" s="82">
        <v>202101</v>
      </c>
      <c r="M1405" s="82"/>
      <c r="N1405" s="82"/>
      <c r="O1405" s="82" t="s">
        <v>3080</v>
      </c>
      <c r="P1405" s="83">
        <v>1</v>
      </c>
      <c r="Q1405" s="84">
        <v>48300000</v>
      </c>
      <c r="R1405" s="84">
        <v>48300000</v>
      </c>
      <c r="S1405" s="82" t="s">
        <v>926</v>
      </c>
      <c r="T1405" s="84">
        <v>48300000</v>
      </c>
      <c r="U1405" s="82" t="s">
        <v>11470</v>
      </c>
      <c r="V1405" s="85">
        <v>44188.831238425926</v>
      </c>
    </row>
    <row r="1406" spans="1:22" ht="27.6" x14ac:dyDescent="0.3">
      <c r="A1406" s="82" t="s">
        <v>15574</v>
      </c>
      <c r="B1406" s="83">
        <v>2</v>
      </c>
      <c r="C1406" s="82" t="s">
        <v>15290</v>
      </c>
      <c r="D1406" s="82" t="s">
        <v>648</v>
      </c>
      <c r="E1406" s="82">
        <v>480090455</v>
      </c>
      <c r="F1406" s="82" t="s">
        <v>11467</v>
      </c>
      <c r="G1406" s="82">
        <v>501730</v>
      </c>
      <c r="H1406" s="82">
        <v>501730</v>
      </c>
      <c r="I1406" s="82">
        <v>871080</v>
      </c>
      <c r="J1406" s="82">
        <v>872400</v>
      </c>
      <c r="K1406" s="82">
        <v>202102</v>
      </c>
      <c r="L1406" s="82">
        <v>202102</v>
      </c>
      <c r="M1406" s="82"/>
      <c r="N1406" s="82"/>
      <c r="O1406" s="82" t="s">
        <v>3081</v>
      </c>
      <c r="P1406" s="83">
        <v>1</v>
      </c>
      <c r="Q1406" s="84">
        <v>12075000</v>
      </c>
      <c r="R1406" s="84">
        <v>12075000</v>
      </c>
      <c r="S1406" s="82" t="s">
        <v>926</v>
      </c>
      <c r="T1406" s="84">
        <v>12075000</v>
      </c>
      <c r="U1406" s="82" t="s">
        <v>11470</v>
      </c>
      <c r="V1406" s="85">
        <v>44188.831238425926</v>
      </c>
    </row>
    <row r="1407" spans="1:22" ht="27.6" x14ac:dyDescent="0.3">
      <c r="A1407" s="82" t="s">
        <v>15579</v>
      </c>
      <c r="B1407" s="83">
        <v>0</v>
      </c>
      <c r="C1407" s="82" t="s">
        <v>15268</v>
      </c>
      <c r="D1407" s="82" t="s">
        <v>660</v>
      </c>
      <c r="E1407" s="82">
        <v>480090456</v>
      </c>
      <c r="F1407" s="82" t="s">
        <v>11467</v>
      </c>
      <c r="G1407" s="82">
        <v>501730</v>
      </c>
      <c r="H1407" s="82">
        <v>501730</v>
      </c>
      <c r="I1407" s="82">
        <v>872400</v>
      </c>
      <c r="J1407" s="82">
        <v>872400</v>
      </c>
      <c r="K1407" s="82">
        <v>202012</v>
      </c>
      <c r="L1407" s="82">
        <v>202012</v>
      </c>
      <c r="M1407" s="82"/>
      <c r="N1407" s="82"/>
      <c r="O1407" s="82" t="s">
        <v>3082</v>
      </c>
      <c r="P1407" s="83">
        <v>1</v>
      </c>
      <c r="Q1407" s="84">
        <v>5400000</v>
      </c>
      <c r="R1407" s="84">
        <v>5400000</v>
      </c>
      <c r="S1407" s="82" t="s">
        <v>926</v>
      </c>
      <c r="T1407" s="84">
        <v>5400000</v>
      </c>
      <c r="U1407" s="82" t="s">
        <v>12771</v>
      </c>
      <c r="V1407" s="85">
        <v>44188.830439814818</v>
      </c>
    </row>
    <row r="1408" spans="1:22" ht="27.6" x14ac:dyDescent="0.3">
      <c r="A1408" s="82" t="s">
        <v>15583</v>
      </c>
      <c r="B1408" s="83">
        <v>0</v>
      </c>
      <c r="C1408" s="82" t="s">
        <v>15181</v>
      </c>
      <c r="D1408" s="82" t="s">
        <v>635</v>
      </c>
      <c r="E1408" s="82">
        <v>480090457</v>
      </c>
      <c r="F1408" s="82" t="s">
        <v>11467</v>
      </c>
      <c r="G1408" s="82">
        <v>501170</v>
      </c>
      <c r="H1408" s="82">
        <v>501170</v>
      </c>
      <c r="I1408" s="82">
        <v>872200</v>
      </c>
      <c r="J1408" s="82">
        <v>872200</v>
      </c>
      <c r="K1408" s="82">
        <v>202012</v>
      </c>
      <c r="L1408" s="82">
        <v>202012</v>
      </c>
      <c r="M1408" s="82"/>
      <c r="N1408" s="82"/>
      <c r="O1408" s="82" t="s">
        <v>3083</v>
      </c>
      <c r="P1408" s="83">
        <v>1</v>
      </c>
      <c r="Q1408" s="84">
        <v>1945344424</v>
      </c>
      <c r="R1408" s="84">
        <v>1945344424</v>
      </c>
      <c r="S1408" s="82" t="s">
        <v>926</v>
      </c>
      <c r="T1408" s="84">
        <v>1945344424</v>
      </c>
      <c r="U1408" s="82" t="s">
        <v>12771</v>
      </c>
      <c r="V1408" s="85">
        <v>44188.923344907409</v>
      </c>
    </row>
    <row r="1409" spans="1:22" ht="27.6" x14ac:dyDescent="0.3">
      <c r="A1409" s="82" t="s">
        <v>15588</v>
      </c>
      <c r="B1409" s="83">
        <v>0</v>
      </c>
      <c r="C1409" s="82" t="s">
        <v>15589</v>
      </c>
      <c r="D1409" s="82" t="s">
        <v>682</v>
      </c>
      <c r="E1409" s="82">
        <v>480090458</v>
      </c>
      <c r="F1409" s="82" t="s">
        <v>11467</v>
      </c>
      <c r="G1409" s="82">
        <v>501170</v>
      </c>
      <c r="H1409" s="82">
        <v>501170</v>
      </c>
      <c r="I1409" s="82">
        <v>872200</v>
      </c>
      <c r="J1409" s="82">
        <v>872200</v>
      </c>
      <c r="K1409" s="82">
        <v>202012</v>
      </c>
      <c r="L1409" s="82">
        <v>202012</v>
      </c>
      <c r="M1409" s="82"/>
      <c r="N1409" s="82"/>
      <c r="O1409" s="82" t="s">
        <v>3085</v>
      </c>
      <c r="P1409" s="83">
        <v>1</v>
      </c>
      <c r="Q1409" s="84">
        <v>451754576</v>
      </c>
      <c r="R1409" s="84">
        <v>451754576</v>
      </c>
      <c r="S1409" s="82" t="s">
        <v>926</v>
      </c>
      <c r="T1409" s="84">
        <v>451754576</v>
      </c>
      <c r="U1409" s="82" t="s">
        <v>12771</v>
      </c>
      <c r="V1409" s="85">
        <v>44188.926504629628</v>
      </c>
    </row>
    <row r="1410" spans="1:22" ht="27.6" x14ac:dyDescent="0.3">
      <c r="A1410" s="82" t="s">
        <v>15594</v>
      </c>
      <c r="B1410" s="83">
        <v>0</v>
      </c>
      <c r="C1410" s="82" t="s">
        <v>15181</v>
      </c>
      <c r="D1410" s="82" t="s">
        <v>635</v>
      </c>
      <c r="E1410" s="82">
        <v>480090459</v>
      </c>
      <c r="F1410" s="82" t="s">
        <v>11467</v>
      </c>
      <c r="G1410" s="82">
        <v>501170</v>
      </c>
      <c r="H1410" s="82">
        <v>501170</v>
      </c>
      <c r="I1410" s="82">
        <v>872200</v>
      </c>
      <c r="J1410" s="82">
        <v>872200</v>
      </c>
      <c r="K1410" s="82">
        <v>202012</v>
      </c>
      <c r="L1410" s="82">
        <v>202012</v>
      </c>
      <c r="M1410" s="82"/>
      <c r="N1410" s="82"/>
      <c r="O1410" s="82" t="s">
        <v>3086</v>
      </c>
      <c r="P1410" s="83">
        <v>1</v>
      </c>
      <c r="Q1410" s="84">
        <v>21283840</v>
      </c>
      <c r="R1410" s="84">
        <v>21283840</v>
      </c>
      <c r="S1410" s="82" t="s">
        <v>926</v>
      </c>
      <c r="T1410" s="84">
        <v>21283840</v>
      </c>
      <c r="U1410" s="82" t="s">
        <v>12771</v>
      </c>
      <c r="V1410" s="85">
        <v>44188.826168981483</v>
      </c>
    </row>
    <row r="1411" spans="1:22" ht="13.8" x14ac:dyDescent="0.3">
      <c r="A1411" s="82" t="s">
        <v>15599</v>
      </c>
      <c r="B1411" s="83">
        <v>0</v>
      </c>
      <c r="C1411" s="82" t="s">
        <v>15230</v>
      </c>
      <c r="D1411" s="82" t="s">
        <v>625</v>
      </c>
      <c r="E1411" s="82">
        <v>480090510</v>
      </c>
      <c r="F1411" s="82" t="s">
        <v>11467</v>
      </c>
      <c r="G1411" s="82">
        <v>501730</v>
      </c>
      <c r="H1411" s="82">
        <v>501730</v>
      </c>
      <c r="I1411" s="82">
        <v>871080</v>
      </c>
      <c r="J1411" s="82">
        <v>871440</v>
      </c>
      <c r="K1411" s="82">
        <v>202012</v>
      </c>
      <c r="L1411" s="82">
        <v>202012</v>
      </c>
      <c r="M1411" s="82"/>
      <c r="N1411" s="82"/>
      <c r="O1411" s="82" t="s">
        <v>3087</v>
      </c>
      <c r="P1411" s="83">
        <v>1</v>
      </c>
      <c r="Q1411" s="84">
        <v>320000000</v>
      </c>
      <c r="R1411" s="84">
        <v>320000000</v>
      </c>
      <c r="S1411" s="82" t="s">
        <v>926</v>
      </c>
      <c r="T1411" s="84">
        <v>320000000</v>
      </c>
      <c r="U1411" s="82" t="s">
        <v>11470</v>
      </c>
      <c r="V1411" s="85">
        <v>44193.537766203706</v>
      </c>
    </row>
    <row r="1412" spans="1:22" ht="13.8" x14ac:dyDescent="0.3">
      <c r="A1412" s="82" t="s">
        <v>15599</v>
      </c>
      <c r="B1412" s="83">
        <v>1</v>
      </c>
      <c r="C1412" s="82" t="s">
        <v>15230</v>
      </c>
      <c r="D1412" s="82" t="s">
        <v>625</v>
      </c>
      <c r="E1412" s="82">
        <v>480090510</v>
      </c>
      <c r="F1412" s="82" t="s">
        <v>11467</v>
      </c>
      <c r="G1412" s="82">
        <v>501730</v>
      </c>
      <c r="H1412" s="82">
        <v>501730</v>
      </c>
      <c r="I1412" s="82">
        <v>871080</v>
      </c>
      <c r="J1412" s="82">
        <v>871440</v>
      </c>
      <c r="K1412" s="82">
        <v>202101</v>
      </c>
      <c r="L1412" s="82">
        <v>202101</v>
      </c>
      <c r="M1412" s="82"/>
      <c r="N1412" s="82"/>
      <c r="O1412" s="82" t="s">
        <v>3088</v>
      </c>
      <c r="P1412" s="83">
        <v>1</v>
      </c>
      <c r="Q1412" s="84">
        <v>232320000</v>
      </c>
      <c r="R1412" s="84">
        <v>232320000</v>
      </c>
      <c r="S1412" s="82" t="s">
        <v>926</v>
      </c>
      <c r="T1412" s="84">
        <v>232320000</v>
      </c>
      <c r="U1412" s="82" t="s">
        <v>11470</v>
      </c>
      <c r="V1412" s="85">
        <v>44193.537766203706</v>
      </c>
    </row>
    <row r="1413" spans="1:22" ht="27.6" x14ac:dyDescent="0.3">
      <c r="A1413" s="82" t="s">
        <v>15604</v>
      </c>
      <c r="B1413" s="83">
        <v>0</v>
      </c>
      <c r="C1413" s="82" t="s">
        <v>14077</v>
      </c>
      <c r="D1413" s="82" t="s">
        <v>467</v>
      </c>
      <c r="E1413" s="82">
        <v>480090557</v>
      </c>
      <c r="F1413" s="82" t="s">
        <v>11467</v>
      </c>
      <c r="G1413" s="82">
        <v>501730</v>
      </c>
      <c r="H1413" s="82">
        <v>501730</v>
      </c>
      <c r="I1413" s="82">
        <v>872310</v>
      </c>
      <c r="J1413" s="82">
        <v>872310</v>
      </c>
      <c r="K1413" s="82">
        <v>202012</v>
      </c>
      <c r="L1413" s="82">
        <v>202012</v>
      </c>
      <c r="M1413" s="82"/>
      <c r="N1413" s="82"/>
      <c r="O1413" s="82" t="s">
        <v>3090</v>
      </c>
      <c r="P1413" s="83">
        <v>1</v>
      </c>
      <c r="Q1413" s="84">
        <v>53038400</v>
      </c>
      <c r="R1413" s="84">
        <v>53038400</v>
      </c>
      <c r="S1413" s="82" t="s">
        <v>926</v>
      </c>
      <c r="T1413" s="84">
        <v>53038400</v>
      </c>
      <c r="U1413" s="82" t="s">
        <v>11487</v>
      </c>
      <c r="V1413" s="85">
        <v>44195.463506944441</v>
      </c>
    </row>
    <row r="1414" spans="1:22" ht="27.6" x14ac:dyDescent="0.3">
      <c r="A1414" s="82" t="s">
        <v>15609</v>
      </c>
      <c r="B1414" s="83">
        <v>0</v>
      </c>
      <c r="C1414" s="82" t="s">
        <v>15589</v>
      </c>
      <c r="D1414" s="82" t="s">
        <v>682</v>
      </c>
      <c r="E1414" s="82">
        <v>480090511</v>
      </c>
      <c r="F1414" s="82" t="s">
        <v>11467</v>
      </c>
      <c r="G1414" s="82">
        <v>501170</v>
      </c>
      <c r="H1414" s="82">
        <v>501170</v>
      </c>
      <c r="I1414" s="82">
        <v>872200</v>
      </c>
      <c r="J1414" s="82">
        <v>872200</v>
      </c>
      <c r="K1414" s="82">
        <v>202012</v>
      </c>
      <c r="L1414" s="82">
        <v>202012</v>
      </c>
      <c r="M1414" s="82"/>
      <c r="N1414" s="82"/>
      <c r="O1414" s="82" t="s">
        <v>3089</v>
      </c>
      <c r="P1414" s="83">
        <v>1</v>
      </c>
      <c r="Q1414" s="84">
        <v>292145680</v>
      </c>
      <c r="R1414" s="84">
        <v>292145680</v>
      </c>
      <c r="S1414" s="82" t="s">
        <v>926</v>
      </c>
      <c r="T1414" s="84">
        <v>292145680</v>
      </c>
      <c r="U1414" s="82" t="s">
        <v>12771</v>
      </c>
      <c r="V1414" s="85">
        <v>44193.541851851849</v>
      </c>
    </row>
    <row r="1415" spans="1:22" ht="27.6" x14ac:dyDescent="0.3">
      <c r="A1415" s="82" t="s">
        <v>15619</v>
      </c>
      <c r="B1415" s="83">
        <v>0</v>
      </c>
      <c r="C1415" s="82" t="s">
        <v>15620</v>
      </c>
      <c r="D1415" s="82" t="s">
        <v>666</v>
      </c>
      <c r="E1415" s="82">
        <v>480090559</v>
      </c>
      <c r="F1415" s="82" t="s">
        <v>11467</v>
      </c>
      <c r="G1415" s="82">
        <v>501730</v>
      </c>
      <c r="H1415" s="82">
        <v>501730</v>
      </c>
      <c r="I1415" s="82">
        <v>872310</v>
      </c>
      <c r="J1415" s="82">
        <v>872310</v>
      </c>
      <c r="K1415" s="82">
        <v>202012</v>
      </c>
      <c r="L1415" s="82">
        <v>202012</v>
      </c>
      <c r="M1415" s="82"/>
      <c r="N1415" s="82"/>
      <c r="O1415" s="82" t="s">
        <v>3093</v>
      </c>
      <c r="P1415" s="83">
        <v>1</v>
      </c>
      <c r="Q1415" s="84">
        <v>93479600</v>
      </c>
      <c r="R1415" s="84">
        <v>93479600</v>
      </c>
      <c r="S1415" s="82" t="s">
        <v>926</v>
      </c>
      <c r="T1415" s="84">
        <v>93479600</v>
      </c>
      <c r="U1415" s="82" t="s">
        <v>11487</v>
      </c>
      <c r="V1415" s="85">
        <v>44195.469282407408</v>
      </c>
    </row>
    <row r="1416" spans="1:22" ht="27.6" x14ac:dyDescent="0.3">
      <c r="A1416" s="82" t="s">
        <v>15626</v>
      </c>
      <c r="B1416" s="83">
        <v>0</v>
      </c>
      <c r="C1416" s="82" t="s">
        <v>15627</v>
      </c>
      <c r="D1416" s="82" t="s">
        <v>692</v>
      </c>
      <c r="E1416" s="82">
        <v>480090560</v>
      </c>
      <c r="F1416" s="82" t="s">
        <v>11467</v>
      </c>
      <c r="G1416" s="82">
        <v>501730</v>
      </c>
      <c r="H1416" s="82">
        <v>501730</v>
      </c>
      <c r="I1416" s="82">
        <v>872310</v>
      </c>
      <c r="J1416" s="82">
        <v>872310</v>
      </c>
      <c r="K1416" s="82">
        <v>202101</v>
      </c>
      <c r="L1416" s="82">
        <v>202101</v>
      </c>
      <c r="M1416" s="82"/>
      <c r="N1416" s="82" t="s">
        <v>1830</v>
      </c>
      <c r="O1416" s="82" t="s">
        <v>1831</v>
      </c>
      <c r="P1416" s="83">
        <v>400</v>
      </c>
      <c r="Q1416" s="84">
        <v>235500</v>
      </c>
      <c r="R1416" s="84">
        <v>94200000</v>
      </c>
      <c r="S1416" s="82" t="s">
        <v>926</v>
      </c>
      <c r="T1416" s="84">
        <v>94200000</v>
      </c>
      <c r="U1416" s="82" t="s">
        <v>11487</v>
      </c>
      <c r="V1416" s="85">
        <v>44195.472210648149</v>
      </c>
    </row>
    <row r="1417" spans="1:22" ht="27.6" x14ac:dyDescent="0.3">
      <c r="A1417" s="82" t="s">
        <v>15626</v>
      </c>
      <c r="B1417" s="83">
        <v>1</v>
      </c>
      <c r="C1417" s="82" t="s">
        <v>15627</v>
      </c>
      <c r="D1417" s="82" t="s">
        <v>692</v>
      </c>
      <c r="E1417" s="82">
        <v>480090560</v>
      </c>
      <c r="F1417" s="82" t="s">
        <v>11467</v>
      </c>
      <c r="G1417" s="82">
        <v>501730</v>
      </c>
      <c r="H1417" s="82">
        <v>501730</v>
      </c>
      <c r="I1417" s="82">
        <v>872310</v>
      </c>
      <c r="J1417" s="82">
        <v>872310</v>
      </c>
      <c r="K1417" s="82">
        <v>202101</v>
      </c>
      <c r="L1417" s="82">
        <v>202101</v>
      </c>
      <c r="M1417" s="82"/>
      <c r="N1417" s="82" t="s">
        <v>3094</v>
      </c>
      <c r="O1417" s="82" t="s">
        <v>3095</v>
      </c>
      <c r="P1417" s="83">
        <v>200</v>
      </c>
      <c r="Q1417" s="84">
        <v>13500</v>
      </c>
      <c r="R1417" s="84">
        <v>2700000</v>
      </c>
      <c r="S1417" s="82" t="s">
        <v>926</v>
      </c>
      <c r="T1417" s="84">
        <v>2700000</v>
      </c>
      <c r="U1417" s="82" t="s">
        <v>11487</v>
      </c>
      <c r="V1417" s="85">
        <v>44195.472210648149</v>
      </c>
    </row>
    <row r="1418" spans="1:22" ht="27.6" x14ac:dyDescent="0.3">
      <c r="A1418" s="82" t="s">
        <v>15644</v>
      </c>
      <c r="B1418" s="83">
        <v>0</v>
      </c>
      <c r="C1418" s="82" t="s">
        <v>15627</v>
      </c>
      <c r="D1418" s="82" t="s">
        <v>692</v>
      </c>
      <c r="E1418" s="82">
        <v>480090562</v>
      </c>
      <c r="F1418" s="82" t="s">
        <v>11467</v>
      </c>
      <c r="G1418" s="82">
        <v>501730</v>
      </c>
      <c r="H1418" s="82">
        <v>501730</v>
      </c>
      <c r="I1418" s="82">
        <v>872320</v>
      </c>
      <c r="J1418" s="82">
        <v>872320</v>
      </c>
      <c r="K1418" s="82">
        <v>202012</v>
      </c>
      <c r="L1418" s="82">
        <v>202012</v>
      </c>
      <c r="M1418" s="82"/>
      <c r="N1418" s="82" t="s">
        <v>2003</v>
      </c>
      <c r="O1418" s="82" t="s">
        <v>2004</v>
      </c>
      <c r="P1418" s="83">
        <v>70</v>
      </c>
      <c r="Q1418" s="84">
        <v>42000</v>
      </c>
      <c r="R1418" s="84">
        <v>2940000</v>
      </c>
      <c r="S1418" s="82" t="s">
        <v>926</v>
      </c>
      <c r="T1418" s="84">
        <v>2940000</v>
      </c>
      <c r="U1418" s="82" t="s">
        <v>11487</v>
      </c>
      <c r="V1418" s="85">
        <v>44195.473171296297</v>
      </c>
    </row>
    <row r="1419" spans="1:22" ht="27.6" x14ac:dyDescent="0.3">
      <c r="A1419" s="82" t="s">
        <v>15649</v>
      </c>
      <c r="B1419" s="83">
        <v>0</v>
      </c>
      <c r="C1419" s="82" t="s">
        <v>15627</v>
      </c>
      <c r="D1419" s="82" t="s">
        <v>692</v>
      </c>
      <c r="E1419" s="82">
        <v>480090563</v>
      </c>
      <c r="F1419" s="82" t="s">
        <v>11467</v>
      </c>
      <c r="G1419" s="82">
        <v>501730</v>
      </c>
      <c r="H1419" s="82">
        <v>501730</v>
      </c>
      <c r="I1419" s="82">
        <v>872310</v>
      </c>
      <c r="J1419" s="82">
        <v>872310</v>
      </c>
      <c r="K1419" s="82">
        <v>202101</v>
      </c>
      <c r="L1419" s="82">
        <v>202101</v>
      </c>
      <c r="M1419" s="82"/>
      <c r="N1419" s="82" t="s">
        <v>2769</v>
      </c>
      <c r="O1419" s="82" t="s">
        <v>2770</v>
      </c>
      <c r="P1419" s="83">
        <v>3500</v>
      </c>
      <c r="Q1419" s="84">
        <v>1150</v>
      </c>
      <c r="R1419" s="84">
        <v>4025000</v>
      </c>
      <c r="S1419" s="82" t="s">
        <v>926</v>
      </c>
      <c r="T1419" s="84">
        <v>4025000</v>
      </c>
      <c r="U1419" s="82" t="s">
        <v>11487</v>
      </c>
      <c r="V1419" s="85">
        <v>44195.475821759261</v>
      </c>
    </row>
    <row r="1420" spans="1:22" ht="27.6" x14ac:dyDescent="0.3">
      <c r="A1420" s="82" t="s">
        <v>15653</v>
      </c>
      <c r="B1420" s="83">
        <v>0</v>
      </c>
      <c r="C1420" s="82" t="s">
        <v>12680</v>
      </c>
      <c r="D1420" s="82" t="s">
        <v>178</v>
      </c>
      <c r="E1420" s="82">
        <v>480090564</v>
      </c>
      <c r="F1420" s="82" t="s">
        <v>11467</v>
      </c>
      <c r="G1420" s="82">
        <v>501110</v>
      </c>
      <c r="H1420" s="82">
        <v>501110</v>
      </c>
      <c r="I1420" s="82">
        <v>872600</v>
      </c>
      <c r="J1420" s="82">
        <v>872600</v>
      </c>
      <c r="K1420" s="82">
        <v>202012</v>
      </c>
      <c r="L1420" s="82">
        <v>202012</v>
      </c>
      <c r="M1420" s="82"/>
      <c r="N1420" s="82"/>
      <c r="O1420" s="82" t="s">
        <v>3097</v>
      </c>
      <c r="P1420" s="83">
        <v>1</v>
      </c>
      <c r="Q1420" s="84">
        <v>11818182</v>
      </c>
      <c r="R1420" s="84">
        <v>11818182</v>
      </c>
      <c r="S1420" s="82" t="s">
        <v>926</v>
      </c>
      <c r="T1420" s="84">
        <v>11818182</v>
      </c>
      <c r="U1420" s="82" t="s">
        <v>12771</v>
      </c>
      <c r="V1420" s="85">
        <v>44195.477430555555</v>
      </c>
    </row>
    <row r="1421" spans="1:22" ht="27.6" x14ac:dyDescent="0.3">
      <c r="A1421" s="82" t="s">
        <v>15653</v>
      </c>
      <c r="B1421" s="83">
        <v>1</v>
      </c>
      <c r="C1421" s="82" t="s">
        <v>12680</v>
      </c>
      <c r="D1421" s="82" t="s">
        <v>178</v>
      </c>
      <c r="E1421" s="82">
        <v>480090564</v>
      </c>
      <c r="F1421" s="82" t="s">
        <v>11467</v>
      </c>
      <c r="G1421" s="82">
        <v>501110</v>
      </c>
      <c r="H1421" s="82">
        <v>501120</v>
      </c>
      <c r="I1421" s="82">
        <v>872600</v>
      </c>
      <c r="J1421" s="82">
        <v>872600</v>
      </c>
      <c r="K1421" s="82">
        <v>202012</v>
      </c>
      <c r="L1421" s="82">
        <v>202012</v>
      </c>
      <c r="M1421" s="82"/>
      <c r="N1421" s="82"/>
      <c r="O1421" s="82" t="s">
        <v>3098</v>
      </c>
      <c r="P1421" s="83">
        <v>1</v>
      </c>
      <c r="Q1421" s="84">
        <v>4090909</v>
      </c>
      <c r="R1421" s="84">
        <v>4090909</v>
      </c>
      <c r="S1421" s="82" t="s">
        <v>926</v>
      </c>
      <c r="T1421" s="84">
        <v>4090909</v>
      </c>
      <c r="U1421" s="82" t="s">
        <v>12771</v>
      </c>
      <c r="V1421" s="85">
        <v>44195.477430555555</v>
      </c>
    </row>
    <row r="1422" spans="1:22" ht="27.6" x14ac:dyDescent="0.3">
      <c r="A1422" s="82" t="s">
        <v>17243</v>
      </c>
      <c r="B1422" s="83">
        <v>0</v>
      </c>
      <c r="C1422" s="82" t="s">
        <v>14215</v>
      </c>
      <c r="D1422" s="82" t="s">
        <v>431</v>
      </c>
      <c r="E1422" s="82">
        <v>480090565</v>
      </c>
      <c r="F1422" s="82" t="s">
        <v>11467</v>
      </c>
      <c r="G1422" s="82">
        <v>501170</v>
      </c>
      <c r="H1422" s="82">
        <v>501170</v>
      </c>
      <c r="I1422" s="82">
        <v>872600</v>
      </c>
      <c r="J1422" s="82">
        <v>872600</v>
      </c>
      <c r="K1422" s="82">
        <v>202012</v>
      </c>
      <c r="L1422" s="82">
        <v>202012</v>
      </c>
      <c r="M1422" s="82"/>
      <c r="N1422" s="82"/>
      <c r="O1422" s="82" t="s">
        <v>3099</v>
      </c>
      <c r="P1422" s="83">
        <v>44</v>
      </c>
      <c r="Q1422" s="84">
        <v>36300</v>
      </c>
      <c r="R1422" s="84">
        <v>1597200</v>
      </c>
      <c r="S1422" s="82" t="s">
        <v>926</v>
      </c>
      <c r="T1422" s="84">
        <v>1597200</v>
      </c>
      <c r="U1422" s="82" t="s">
        <v>12771</v>
      </c>
      <c r="V1422" s="85">
        <v>44195.468159722222</v>
      </c>
    </row>
    <row r="1423" spans="1:22" ht="27.6" x14ac:dyDescent="0.3">
      <c r="A1423" s="82" t="s">
        <v>17243</v>
      </c>
      <c r="B1423" s="83">
        <v>1</v>
      </c>
      <c r="C1423" s="82" t="s">
        <v>14215</v>
      </c>
      <c r="D1423" s="82" t="s">
        <v>431</v>
      </c>
      <c r="E1423" s="82">
        <v>480090565</v>
      </c>
      <c r="F1423" s="82" t="s">
        <v>11467</v>
      </c>
      <c r="G1423" s="82">
        <v>501170</v>
      </c>
      <c r="H1423" s="82">
        <v>501170</v>
      </c>
      <c r="I1423" s="82">
        <v>872600</v>
      </c>
      <c r="J1423" s="82">
        <v>872600</v>
      </c>
      <c r="K1423" s="82">
        <v>202012</v>
      </c>
      <c r="L1423" s="82">
        <v>202012</v>
      </c>
      <c r="M1423" s="82"/>
      <c r="N1423" s="82"/>
      <c r="O1423" s="82" t="s">
        <v>3100</v>
      </c>
      <c r="P1423" s="83">
        <v>32</v>
      </c>
      <c r="Q1423" s="84">
        <v>36300</v>
      </c>
      <c r="R1423" s="84">
        <v>1161600</v>
      </c>
      <c r="S1423" s="82" t="s">
        <v>926</v>
      </c>
      <c r="T1423" s="84">
        <v>1161600</v>
      </c>
      <c r="U1423" s="82" t="s">
        <v>12771</v>
      </c>
      <c r="V1423" s="85">
        <v>44195.468159722222</v>
      </c>
    </row>
    <row r="1424" spans="1:22" ht="27.6" x14ac:dyDescent="0.3">
      <c r="A1424" s="82" t="s">
        <v>15664</v>
      </c>
      <c r="B1424" s="83">
        <v>0</v>
      </c>
      <c r="C1424" s="82" t="s">
        <v>15569</v>
      </c>
      <c r="D1424" s="82" t="s">
        <v>689</v>
      </c>
      <c r="E1424" s="82">
        <v>480090792</v>
      </c>
      <c r="F1424" s="82" t="s">
        <v>11467</v>
      </c>
      <c r="G1424" s="82">
        <v>501170</v>
      </c>
      <c r="H1424" s="82">
        <v>501170</v>
      </c>
      <c r="I1424" s="82">
        <v>872600</v>
      </c>
      <c r="J1424" s="82">
        <v>872600</v>
      </c>
      <c r="K1424" s="82">
        <v>202101</v>
      </c>
      <c r="L1424" s="82">
        <v>202101</v>
      </c>
      <c r="M1424" s="82"/>
      <c r="N1424" s="82" t="s">
        <v>3198</v>
      </c>
      <c r="O1424" s="82" t="s">
        <v>3199</v>
      </c>
      <c r="P1424" s="83">
        <v>18000</v>
      </c>
      <c r="Q1424" s="84">
        <v>5250</v>
      </c>
      <c r="R1424" s="84">
        <v>94500000</v>
      </c>
      <c r="S1424" s="82" t="s">
        <v>926</v>
      </c>
      <c r="T1424" s="84">
        <v>94500000</v>
      </c>
      <c r="U1424" s="82" t="s">
        <v>11487</v>
      </c>
      <c r="V1424" s="85">
        <v>44209.987245370372</v>
      </c>
    </row>
    <row r="1425" spans="1:22" ht="27.6" x14ac:dyDescent="0.3">
      <c r="A1425" s="82" t="s">
        <v>15664</v>
      </c>
      <c r="B1425" s="83">
        <v>1</v>
      </c>
      <c r="C1425" s="82" t="s">
        <v>15569</v>
      </c>
      <c r="D1425" s="82" t="s">
        <v>689</v>
      </c>
      <c r="E1425" s="82">
        <v>480090792</v>
      </c>
      <c r="F1425" s="82" t="s">
        <v>11467</v>
      </c>
      <c r="G1425" s="82">
        <v>501170</v>
      </c>
      <c r="H1425" s="82">
        <v>501170</v>
      </c>
      <c r="I1425" s="82">
        <v>872600</v>
      </c>
      <c r="J1425" s="82">
        <v>872600</v>
      </c>
      <c r="K1425" s="82">
        <v>202101</v>
      </c>
      <c r="L1425" s="82">
        <v>202101</v>
      </c>
      <c r="M1425" s="82"/>
      <c r="N1425" s="82" t="s">
        <v>3200</v>
      </c>
      <c r="O1425" s="82" t="s">
        <v>3201</v>
      </c>
      <c r="P1425" s="83">
        <v>1800</v>
      </c>
      <c r="Q1425" s="84">
        <v>5800</v>
      </c>
      <c r="R1425" s="84">
        <v>10440000</v>
      </c>
      <c r="S1425" s="82" t="s">
        <v>926</v>
      </c>
      <c r="T1425" s="84">
        <v>10440000</v>
      </c>
      <c r="U1425" s="82" t="s">
        <v>11487</v>
      </c>
      <c r="V1425" s="85">
        <v>44209.987245370372</v>
      </c>
    </row>
    <row r="1426" spans="1:22" ht="27.6" x14ac:dyDescent="0.3">
      <c r="A1426" s="82" t="s">
        <v>15668</v>
      </c>
      <c r="B1426" s="83">
        <v>0</v>
      </c>
      <c r="C1426" s="82" t="s">
        <v>14458</v>
      </c>
      <c r="D1426" s="82" t="s">
        <v>494</v>
      </c>
      <c r="E1426" s="82">
        <v>480090608</v>
      </c>
      <c r="F1426" s="82" t="s">
        <v>11467</v>
      </c>
      <c r="G1426" s="82">
        <v>501730</v>
      </c>
      <c r="H1426" s="82">
        <v>501730</v>
      </c>
      <c r="I1426" s="82">
        <v>872320</v>
      </c>
      <c r="J1426" s="82">
        <v>872320</v>
      </c>
      <c r="K1426" s="82">
        <v>202101</v>
      </c>
      <c r="L1426" s="82">
        <v>202101</v>
      </c>
      <c r="M1426" s="82"/>
      <c r="N1426" s="82" t="s">
        <v>3103</v>
      </c>
      <c r="O1426" s="82" t="s">
        <v>3104</v>
      </c>
      <c r="P1426" s="83">
        <v>7000</v>
      </c>
      <c r="Q1426" s="84">
        <v>980</v>
      </c>
      <c r="R1426" s="84">
        <v>6860000</v>
      </c>
      <c r="S1426" s="82" t="s">
        <v>926</v>
      </c>
      <c r="T1426" s="84">
        <v>6860000</v>
      </c>
      <c r="U1426" s="82" t="s">
        <v>11487</v>
      </c>
      <c r="V1426" s="85">
        <v>44200.886956018519</v>
      </c>
    </row>
    <row r="1427" spans="1:22" ht="27.6" x14ac:dyDescent="0.3">
      <c r="A1427" s="82" t="s">
        <v>15668</v>
      </c>
      <c r="B1427" s="83">
        <v>1</v>
      </c>
      <c r="C1427" s="82" t="s">
        <v>14458</v>
      </c>
      <c r="D1427" s="82" t="s">
        <v>494</v>
      </c>
      <c r="E1427" s="82">
        <v>480090608</v>
      </c>
      <c r="F1427" s="82" t="s">
        <v>11467</v>
      </c>
      <c r="G1427" s="82">
        <v>501730</v>
      </c>
      <c r="H1427" s="82">
        <v>501730</v>
      </c>
      <c r="I1427" s="82">
        <v>872320</v>
      </c>
      <c r="J1427" s="82">
        <v>872320</v>
      </c>
      <c r="K1427" s="82">
        <v>202101</v>
      </c>
      <c r="L1427" s="82">
        <v>202101</v>
      </c>
      <c r="M1427" s="82"/>
      <c r="N1427" s="82" t="s">
        <v>3105</v>
      </c>
      <c r="O1427" s="82" t="s">
        <v>3104</v>
      </c>
      <c r="P1427" s="83">
        <v>300</v>
      </c>
      <c r="Q1427" s="84">
        <v>7000</v>
      </c>
      <c r="R1427" s="84">
        <v>2100000</v>
      </c>
      <c r="S1427" s="82" t="s">
        <v>926</v>
      </c>
      <c r="T1427" s="84">
        <v>2100000</v>
      </c>
      <c r="U1427" s="82" t="s">
        <v>11487</v>
      </c>
      <c r="V1427" s="85">
        <v>44200.886956018519</v>
      </c>
    </row>
    <row r="1428" spans="1:22" ht="27.6" x14ac:dyDescent="0.3">
      <c r="A1428" s="82" t="s">
        <v>15668</v>
      </c>
      <c r="B1428" s="83">
        <v>2</v>
      </c>
      <c r="C1428" s="82" t="s">
        <v>14458</v>
      </c>
      <c r="D1428" s="82" t="s">
        <v>494</v>
      </c>
      <c r="E1428" s="82">
        <v>480090608</v>
      </c>
      <c r="F1428" s="82" t="s">
        <v>11467</v>
      </c>
      <c r="G1428" s="82">
        <v>501730</v>
      </c>
      <c r="H1428" s="82">
        <v>501730</v>
      </c>
      <c r="I1428" s="82">
        <v>872320</v>
      </c>
      <c r="J1428" s="82">
        <v>872320</v>
      </c>
      <c r="K1428" s="82">
        <v>202101</v>
      </c>
      <c r="L1428" s="82">
        <v>202101</v>
      </c>
      <c r="M1428" s="82"/>
      <c r="N1428" s="82" t="s">
        <v>3107</v>
      </c>
      <c r="O1428" s="82" t="s">
        <v>3108</v>
      </c>
      <c r="P1428" s="83">
        <v>300</v>
      </c>
      <c r="Q1428" s="84">
        <v>12000</v>
      </c>
      <c r="R1428" s="84">
        <v>3600000</v>
      </c>
      <c r="S1428" s="82" t="s">
        <v>926</v>
      </c>
      <c r="T1428" s="84">
        <v>3600000</v>
      </c>
      <c r="U1428" s="82" t="s">
        <v>11487</v>
      </c>
      <c r="V1428" s="85">
        <v>44200.886956018519</v>
      </c>
    </row>
    <row r="1429" spans="1:22" ht="13.8" x14ac:dyDescent="0.3">
      <c r="A1429" s="82" t="s">
        <v>15678</v>
      </c>
      <c r="B1429" s="83">
        <v>0</v>
      </c>
      <c r="C1429" s="82" t="s">
        <v>15318</v>
      </c>
      <c r="D1429" s="82" t="s">
        <v>600</v>
      </c>
      <c r="E1429" s="82">
        <v>480090612</v>
      </c>
      <c r="F1429" s="82" t="s">
        <v>11467</v>
      </c>
      <c r="G1429" s="82">
        <v>501730</v>
      </c>
      <c r="H1429" s="82">
        <v>501730</v>
      </c>
      <c r="I1429" s="82">
        <v>872310</v>
      </c>
      <c r="J1429" s="82">
        <v>872310</v>
      </c>
      <c r="K1429" s="82">
        <v>202101</v>
      </c>
      <c r="L1429" s="82">
        <v>202101</v>
      </c>
      <c r="M1429" s="82"/>
      <c r="N1429" s="82"/>
      <c r="O1429" s="82" t="s">
        <v>3113</v>
      </c>
      <c r="P1429" s="83">
        <v>1</v>
      </c>
      <c r="Q1429" s="84">
        <v>240714920</v>
      </c>
      <c r="R1429" s="84">
        <v>240714920</v>
      </c>
      <c r="S1429" s="82" t="s">
        <v>926</v>
      </c>
      <c r="T1429" s="84">
        <v>240714920</v>
      </c>
      <c r="U1429" s="82" t="s">
        <v>11487</v>
      </c>
      <c r="V1429" s="85">
        <v>44200.928576388891</v>
      </c>
    </row>
    <row r="1430" spans="1:22" ht="13.8" x14ac:dyDescent="0.3">
      <c r="A1430" s="82" t="s">
        <v>15694</v>
      </c>
      <c r="B1430" s="83">
        <v>0</v>
      </c>
      <c r="C1430" s="82" t="s">
        <v>15695</v>
      </c>
      <c r="D1430" s="82" t="s">
        <v>709</v>
      </c>
      <c r="E1430" s="82">
        <v>480090610</v>
      </c>
      <c r="F1430" s="82" t="s">
        <v>11467</v>
      </c>
      <c r="G1430" s="82">
        <v>501730</v>
      </c>
      <c r="H1430" s="82">
        <v>501730</v>
      </c>
      <c r="I1430" s="82">
        <v>872001</v>
      </c>
      <c r="J1430" s="82">
        <v>872001</v>
      </c>
      <c r="K1430" s="82">
        <v>202101</v>
      </c>
      <c r="L1430" s="82">
        <v>202101</v>
      </c>
      <c r="M1430" s="82"/>
      <c r="N1430" s="82"/>
      <c r="O1430" s="82" t="s">
        <v>3111</v>
      </c>
      <c r="P1430" s="83">
        <v>1</v>
      </c>
      <c r="Q1430" s="84">
        <v>36396000</v>
      </c>
      <c r="R1430" s="84">
        <v>36396000</v>
      </c>
      <c r="S1430" s="82" t="s">
        <v>926</v>
      </c>
      <c r="T1430" s="84">
        <v>36396000</v>
      </c>
      <c r="U1430" s="82" t="s">
        <v>12771</v>
      </c>
      <c r="V1430" s="85">
        <v>44200.890428240738</v>
      </c>
    </row>
    <row r="1431" spans="1:22" ht="27.6" x14ac:dyDescent="0.3">
      <c r="A1431" s="82" t="s">
        <v>17248</v>
      </c>
      <c r="B1431" s="83">
        <v>0</v>
      </c>
      <c r="C1431" s="82" t="s">
        <v>15589</v>
      </c>
      <c r="D1431" s="82" t="s">
        <v>682</v>
      </c>
      <c r="E1431" s="82">
        <v>480090613</v>
      </c>
      <c r="F1431" s="82" t="s">
        <v>11467</v>
      </c>
      <c r="G1431" s="82">
        <v>501170</v>
      </c>
      <c r="H1431" s="82">
        <v>501170</v>
      </c>
      <c r="I1431" s="82">
        <v>872200</v>
      </c>
      <c r="J1431" s="82">
        <v>872200</v>
      </c>
      <c r="K1431" s="82">
        <v>202101</v>
      </c>
      <c r="L1431" s="82">
        <v>202101</v>
      </c>
      <c r="M1431" s="82"/>
      <c r="N1431" s="82"/>
      <c r="O1431" s="82" t="s">
        <v>3117</v>
      </c>
      <c r="P1431" s="83">
        <v>1</v>
      </c>
      <c r="Q1431" s="84">
        <v>4006350174</v>
      </c>
      <c r="R1431" s="84">
        <v>4006350174</v>
      </c>
      <c r="S1431" s="82" t="s">
        <v>926</v>
      </c>
      <c r="T1431" s="84">
        <v>4006350174</v>
      </c>
      <c r="U1431" s="82" t="s">
        <v>12771</v>
      </c>
      <c r="V1431" s="85">
        <v>44200.929120370369</v>
      </c>
    </row>
    <row r="1432" spans="1:22" ht="27.6" x14ac:dyDescent="0.3">
      <c r="A1432" s="82" t="s">
        <v>17248</v>
      </c>
      <c r="B1432" s="83">
        <v>1</v>
      </c>
      <c r="C1432" s="82" t="s">
        <v>15589</v>
      </c>
      <c r="D1432" s="82" t="s">
        <v>682</v>
      </c>
      <c r="E1432" s="82">
        <v>480090613</v>
      </c>
      <c r="F1432" s="82" t="s">
        <v>11467</v>
      </c>
      <c r="G1432" s="82">
        <v>501170</v>
      </c>
      <c r="H1432" s="82">
        <v>501170</v>
      </c>
      <c r="I1432" s="82">
        <v>872200</v>
      </c>
      <c r="J1432" s="82">
        <v>872200</v>
      </c>
      <c r="K1432" s="82">
        <v>202101</v>
      </c>
      <c r="L1432" s="82">
        <v>202101</v>
      </c>
      <c r="M1432" s="82"/>
      <c r="N1432" s="82"/>
      <c r="O1432" s="82" t="s">
        <v>3118</v>
      </c>
      <c r="P1432" s="83">
        <v>1</v>
      </c>
      <c r="Q1432" s="84">
        <v>190779899</v>
      </c>
      <c r="R1432" s="84">
        <v>190779899</v>
      </c>
      <c r="S1432" s="82" t="s">
        <v>926</v>
      </c>
      <c r="T1432" s="84">
        <v>190779899</v>
      </c>
      <c r="U1432" s="82" t="s">
        <v>12771</v>
      </c>
      <c r="V1432" s="85">
        <v>44200.929120370369</v>
      </c>
    </row>
    <row r="1433" spans="1:22" ht="27.6" x14ac:dyDescent="0.3">
      <c r="A1433" s="82" t="s">
        <v>17248</v>
      </c>
      <c r="B1433" s="83">
        <v>2</v>
      </c>
      <c r="C1433" s="82" t="s">
        <v>15589</v>
      </c>
      <c r="D1433" s="82" t="s">
        <v>682</v>
      </c>
      <c r="E1433" s="82">
        <v>480090613</v>
      </c>
      <c r="F1433" s="82" t="s">
        <v>11467</v>
      </c>
      <c r="G1433" s="82">
        <v>501170</v>
      </c>
      <c r="H1433" s="82">
        <v>501170</v>
      </c>
      <c r="I1433" s="82">
        <v>872200</v>
      </c>
      <c r="J1433" s="82">
        <v>872200</v>
      </c>
      <c r="K1433" s="82">
        <v>202101</v>
      </c>
      <c r="L1433" s="82">
        <v>202101</v>
      </c>
      <c r="M1433" s="82"/>
      <c r="N1433" s="82"/>
      <c r="O1433" s="82" t="s">
        <v>3119</v>
      </c>
      <c r="P1433" s="83">
        <v>1</v>
      </c>
      <c r="Q1433" s="84">
        <v>127186599</v>
      </c>
      <c r="R1433" s="84">
        <v>127186599</v>
      </c>
      <c r="S1433" s="82" t="s">
        <v>926</v>
      </c>
      <c r="T1433" s="84">
        <v>127186599</v>
      </c>
      <c r="U1433" s="82" t="s">
        <v>12771</v>
      </c>
      <c r="V1433" s="85">
        <v>44200.929120370369</v>
      </c>
    </row>
    <row r="1434" spans="1:22" ht="13.8" x14ac:dyDescent="0.3">
      <c r="A1434" s="82" t="s">
        <v>15700</v>
      </c>
      <c r="B1434" s="83">
        <v>0</v>
      </c>
      <c r="C1434" s="82" t="s">
        <v>15589</v>
      </c>
      <c r="D1434" s="82" t="s">
        <v>682</v>
      </c>
      <c r="E1434" s="82">
        <v>480090614</v>
      </c>
      <c r="F1434" s="82" t="s">
        <v>11467</v>
      </c>
      <c r="G1434" s="82">
        <v>501170</v>
      </c>
      <c r="H1434" s="82">
        <v>501170</v>
      </c>
      <c r="I1434" s="82">
        <v>872200</v>
      </c>
      <c r="J1434" s="82">
        <v>872200</v>
      </c>
      <c r="K1434" s="82">
        <v>202101</v>
      </c>
      <c r="L1434" s="82">
        <v>202101</v>
      </c>
      <c r="M1434" s="82"/>
      <c r="N1434" s="82"/>
      <c r="O1434" s="82">
        <v>1</v>
      </c>
      <c r="P1434" s="83">
        <v>1</v>
      </c>
      <c r="Q1434" s="84">
        <v>4480053580</v>
      </c>
      <c r="R1434" s="84">
        <v>4480053580</v>
      </c>
      <c r="S1434" s="82" t="s">
        <v>926</v>
      </c>
      <c r="T1434" s="84">
        <v>4480053580</v>
      </c>
      <c r="U1434" s="82" t="s">
        <v>12771</v>
      </c>
      <c r="V1434" s="85">
        <v>44200.929039351853</v>
      </c>
    </row>
    <row r="1435" spans="1:22" ht="27.6" x14ac:dyDescent="0.3">
      <c r="A1435" s="82" t="s">
        <v>15710</v>
      </c>
      <c r="B1435" s="83">
        <v>0</v>
      </c>
      <c r="C1435" s="82" t="s">
        <v>15627</v>
      </c>
      <c r="D1435" s="82" t="s">
        <v>692</v>
      </c>
      <c r="E1435" s="82">
        <v>480090676</v>
      </c>
      <c r="F1435" s="82" t="s">
        <v>11467</v>
      </c>
      <c r="G1435" s="82">
        <v>501730</v>
      </c>
      <c r="H1435" s="82">
        <v>501730</v>
      </c>
      <c r="I1435" s="82">
        <v>872320</v>
      </c>
      <c r="J1435" s="82">
        <v>872320</v>
      </c>
      <c r="K1435" s="82">
        <v>202101</v>
      </c>
      <c r="L1435" s="82">
        <v>202101</v>
      </c>
      <c r="M1435" s="82"/>
      <c r="N1435" s="82" t="s">
        <v>3125</v>
      </c>
      <c r="O1435" s="82" t="s">
        <v>3126</v>
      </c>
      <c r="P1435" s="83">
        <v>2200</v>
      </c>
      <c r="Q1435" s="84">
        <v>2900</v>
      </c>
      <c r="R1435" s="84">
        <v>6380000</v>
      </c>
      <c r="S1435" s="82" t="s">
        <v>926</v>
      </c>
      <c r="T1435" s="84">
        <v>6380000</v>
      </c>
      <c r="U1435" s="82" t="s">
        <v>11487</v>
      </c>
      <c r="V1435" s="85">
        <v>44203.747696759259</v>
      </c>
    </row>
    <row r="1436" spans="1:22" ht="27.6" x14ac:dyDescent="0.3">
      <c r="A1436" s="82" t="s">
        <v>15715</v>
      </c>
      <c r="B1436" s="83">
        <v>0</v>
      </c>
      <c r="C1436" s="82" t="s">
        <v>15562</v>
      </c>
      <c r="D1436" s="82" t="s">
        <v>64</v>
      </c>
      <c r="E1436" s="82">
        <v>480090710</v>
      </c>
      <c r="F1436" s="82" t="s">
        <v>11467</v>
      </c>
      <c r="G1436" s="82">
        <v>501725</v>
      </c>
      <c r="H1436" s="82">
        <v>501725</v>
      </c>
      <c r="I1436" s="82">
        <v>872320</v>
      </c>
      <c r="J1436" s="82">
        <v>872320</v>
      </c>
      <c r="K1436" s="82">
        <v>202101</v>
      </c>
      <c r="L1436" s="82">
        <v>202101</v>
      </c>
      <c r="M1436" s="82"/>
      <c r="N1436" s="82" t="s">
        <v>3131</v>
      </c>
      <c r="O1436" s="82" t="s">
        <v>3132</v>
      </c>
      <c r="P1436" s="83">
        <v>7800</v>
      </c>
      <c r="Q1436" s="84">
        <v>2900</v>
      </c>
      <c r="R1436" s="84">
        <v>22620000</v>
      </c>
      <c r="S1436" s="82" t="s">
        <v>926</v>
      </c>
      <c r="T1436" s="84">
        <v>22620000</v>
      </c>
      <c r="U1436" s="82" t="s">
        <v>11487</v>
      </c>
      <c r="V1436" s="85">
        <v>44208.546666666669</v>
      </c>
    </row>
    <row r="1437" spans="1:22" ht="27.6" x14ac:dyDescent="0.3">
      <c r="A1437" s="82" t="s">
        <v>15719</v>
      </c>
      <c r="B1437" s="83">
        <v>0</v>
      </c>
      <c r="C1437" s="82" t="s">
        <v>15720</v>
      </c>
      <c r="D1437" s="82" t="s">
        <v>702</v>
      </c>
      <c r="E1437" s="82">
        <v>480090677</v>
      </c>
      <c r="F1437" s="82" t="s">
        <v>11467</v>
      </c>
      <c r="G1437" s="82">
        <v>501110</v>
      </c>
      <c r="H1437" s="82">
        <v>501110</v>
      </c>
      <c r="I1437" s="82">
        <v>872254</v>
      </c>
      <c r="J1437" s="82">
        <v>872254</v>
      </c>
      <c r="K1437" s="82">
        <v>202101</v>
      </c>
      <c r="L1437" s="82">
        <v>202101</v>
      </c>
      <c r="M1437" s="82"/>
      <c r="N1437" s="82"/>
      <c r="O1437" s="82" t="s">
        <v>3128</v>
      </c>
      <c r="P1437" s="83">
        <v>1</v>
      </c>
      <c r="Q1437" s="84">
        <v>205354478</v>
      </c>
      <c r="R1437" s="84">
        <v>205354478</v>
      </c>
      <c r="S1437" s="82" t="s">
        <v>926</v>
      </c>
      <c r="T1437" s="84">
        <v>205354478</v>
      </c>
      <c r="U1437" s="82" t="s">
        <v>12771</v>
      </c>
      <c r="V1437" s="85">
        <v>44203.85428240741</v>
      </c>
    </row>
    <row r="1438" spans="1:22" ht="27.6" x14ac:dyDescent="0.3">
      <c r="A1438" s="82" t="s">
        <v>15719</v>
      </c>
      <c r="B1438" s="83">
        <v>1</v>
      </c>
      <c r="C1438" s="82" t="s">
        <v>15720</v>
      </c>
      <c r="D1438" s="82" t="s">
        <v>702</v>
      </c>
      <c r="E1438" s="82">
        <v>480090677</v>
      </c>
      <c r="F1438" s="82" t="s">
        <v>11467</v>
      </c>
      <c r="G1438" s="82">
        <v>501120</v>
      </c>
      <c r="H1438" s="82">
        <v>501120</v>
      </c>
      <c r="I1438" s="82">
        <v>872254</v>
      </c>
      <c r="J1438" s="82">
        <v>872254</v>
      </c>
      <c r="K1438" s="82">
        <v>202101</v>
      </c>
      <c r="L1438" s="82">
        <v>202101</v>
      </c>
      <c r="M1438" s="82"/>
      <c r="N1438" s="82"/>
      <c r="O1438" s="82" t="s">
        <v>3129</v>
      </c>
      <c r="P1438" s="83">
        <v>1</v>
      </c>
      <c r="Q1438" s="84">
        <v>155554477</v>
      </c>
      <c r="R1438" s="84">
        <v>155554477</v>
      </c>
      <c r="S1438" s="82" t="s">
        <v>926</v>
      </c>
      <c r="T1438" s="84">
        <v>155554477</v>
      </c>
      <c r="U1438" s="82" t="s">
        <v>12771</v>
      </c>
      <c r="V1438" s="85">
        <v>44203.85428240741</v>
      </c>
    </row>
    <row r="1439" spans="1:22" ht="27.6" x14ac:dyDescent="0.3">
      <c r="A1439" s="82" t="s">
        <v>15726</v>
      </c>
      <c r="B1439" s="83">
        <v>0</v>
      </c>
      <c r="C1439" s="82" t="s">
        <v>15268</v>
      </c>
      <c r="D1439" s="82" t="s">
        <v>660</v>
      </c>
      <c r="E1439" s="82">
        <v>480090750</v>
      </c>
      <c r="F1439" s="82" t="s">
        <v>11467</v>
      </c>
      <c r="G1439" s="82">
        <v>501730</v>
      </c>
      <c r="H1439" s="82">
        <v>501730</v>
      </c>
      <c r="I1439" s="82">
        <v>872400</v>
      </c>
      <c r="J1439" s="82">
        <v>872400</v>
      </c>
      <c r="K1439" s="82">
        <v>202101</v>
      </c>
      <c r="L1439" s="82">
        <v>202101</v>
      </c>
      <c r="M1439" s="82"/>
      <c r="N1439" s="82"/>
      <c r="O1439" s="82" t="s">
        <v>3138</v>
      </c>
      <c r="P1439" s="83">
        <v>1</v>
      </c>
      <c r="Q1439" s="84">
        <v>5400000</v>
      </c>
      <c r="R1439" s="84">
        <v>5400000</v>
      </c>
      <c r="S1439" s="82" t="s">
        <v>926</v>
      </c>
      <c r="T1439" s="84">
        <v>5400000</v>
      </c>
      <c r="U1439" s="82" t="s">
        <v>12771</v>
      </c>
      <c r="V1439" s="85">
        <v>44209.511805555558</v>
      </c>
    </row>
    <row r="1440" spans="1:22" ht="27.6" x14ac:dyDescent="0.3">
      <c r="A1440" s="82" t="s">
        <v>15731</v>
      </c>
      <c r="B1440" s="83">
        <v>0</v>
      </c>
      <c r="C1440" s="82" t="s">
        <v>15732</v>
      </c>
      <c r="D1440" s="82" t="s">
        <v>685</v>
      </c>
      <c r="E1440" s="82">
        <v>480090711</v>
      </c>
      <c r="F1440" s="82" t="s">
        <v>11467</v>
      </c>
      <c r="G1440" s="82">
        <v>501190</v>
      </c>
      <c r="H1440" s="82">
        <v>501190</v>
      </c>
      <c r="I1440" s="82">
        <v>871080</v>
      </c>
      <c r="J1440" s="82">
        <v>871080</v>
      </c>
      <c r="K1440" s="82">
        <v>202012</v>
      </c>
      <c r="L1440" s="82">
        <v>202012</v>
      </c>
      <c r="M1440" s="82"/>
      <c r="N1440" s="82"/>
      <c r="O1440" s="82" t="s">
        <v>3133</v>
      </c>
      <c r="P1440" s="83">
        <v>1</v>
      </c>
      <c r="Q1440" s="84">
        <v>3300000</v>
      </c>
      <c r="R1440" s="84">
        <v>3300000</v>
      </c>
      <c r="S1440" s="82" t="s">
        <v>926</v>
      </c>
      <c r="T1440" s="84">
        <v>3300000</v>
      </c>
      <c r="U1440" s="82" t="s">
        <v>11470</v>
      </c>
      <c r="V1440" s="85">
        <v>44208.547800925924</v>
      </c>
    </row>
    <row r="1441" spans="1:22" ht="27.6" x14ac:dyDescent="0.3">
      <c r="A1441" s="82" t="s">
        <v>15731</v>
      </c>
      <c r="B1441" s="83">
        <v>1</v>
      </c>
      <c r="C1441" s="82" t="s">
        <v>15732</v>
      </c>
      <c r="D1441" s="82" t="s">
        <v>685</v>
      </c>
      <c r="E1441" s="82">
        <v>480090711</v>
      </c>
      <c r="F1441" s="82" t="s">
        <v>11467</v>
      </c>
      <c r="G1441" s="82">
        <v>501190</v>
      </c>
      <c r="H1441" s="82">
        <v>501190</v>
      </c>
      <c r="I1441" s="82">
        <v>871080</v>
      </c>
      <c r="J1441" s="82">
        <v>871280</v>
      </c>
      <c r="K1441" s="82">
        <v>202012</v>
      </c>
      <c r="L1441" s="82">
        <v>202012</v>
      </c>
      <c r="M1441" s="82"/>
      <c r="N1441" s="82"/>
      <c r="O1441" s="82" t="s">
        <v>3134</v>
      </c>
      <c r="P1441" s="83">
        <v>1</v>
      </c>
      <c r="Q1441" s="84">
        <v>22000000</v>
      </c>
      <c r="R1441" s="84">
        <v>22000000</v>
      </c>
      <c r="S1441" s="82" t="s">
        <v>926</v>
      </c>
      <c r="T1441" s="84">
        <v>22000000</v>
      </c>
      <c r="U1441" s="82" t="s">
        <v>11470</v>
      </c>
      <c r="V1441" s="85">
        <v>44208.547800925924</v>
      </c>
    </row>
    <row r="1442" spans="1:22" ht="27.6" x14ac:dyDescent="0.3">
      <c r="A1442" s="82" t="s">
        <v>15738</v>
      </c>
      <c r="B1442" s="83">
        <v>0</v>
      </c>
      <c r="C1442" s="82" t="s">
        <v>15739</v>
      </c>
      <c r="D1442" s="82" t="s">
        <v>713</v>
      </c>
      <c r="E1442" s="82">
        <v>480090751</v>
      </c>
      <c r="F1442" s="82" t="s">
        <v>11467</v>
      </c>
      <c r="G1442" s="82">
        <v>501190</v>
      </c>
      <c r="H1442" s="82">
        <v>501190</v>
      </c>
      <c r="I1442" s="82">
        <v>872320</v>
      </c>
      <c r="J1442" s="82">
        <v>872320</v>
      </c>
      <c r="K1442" s="82">
        <v>202101</v>
      </c>
      <c r="L1442" s="82">
        <v>202101</v>
      </c>
      <c r="M1442" s="82"/>
      <c r="N1442" s="82" t="s">
        <v>3139</v>
      </c>
      <c r="O1442" s="82" t="s">
        <v>3140</v>
      </c>
      <c r="P1442" s="83">
        <v>450</v>
      </c>
      <c r="Q1442" s="84">
        <v>17800</v>
      </c>
      <c r="R1442" s="84">
        <v>8010000</v>
      </c>
      <c r="S1442" s="82" t="s">
        <v>926</v>
      </c>
      <c r="T1442" s="84">
        <v>8010000</v>
      </c>
      <c r="U1442" s="82" t="s">
        <v>11487</v>
      </c>
      <c r="V1442" s="85">
        <v>44209.513009259259</v>
      </c>
    </row>
    <row r="1443" spans="1:22" ht="27.6" x14ac:dyDescent="0.3">
      <c r="A1443" s="82" t="s">
        <v>15738</v>
      </c>
      <c r="B1443" s="83">
        <v>1</v>
      </c>
      <c r="C1443" s="82" t="s">
        <v>15739</v>
      </c>
      <c r="D1443" s="82" t="s">
        <v>713</v>
      </c>
      <c r="E1443" s="82">
        <v>480090751</v>
      </c>
      <c r="F1443" s="82" t="s">
        <v>11467</v>
      </c>
      <c r="G1443" s="82">
        <v>501190</v>
      </c>
      <c r="H1443" s="82">
        <v>501190</v>
      </c>
      <c r="I1443" s="82">
        <v>872320</v>
      </c>
      <c r="J1443" s="82">
        <v>872320</v>
      </c>
      <c r="K1443" s="82">
        <v>202101</v>
      </c>
      <c r="L1443" s="82">
        <v>202101</v>
      </c>
      <c r="M1443" s="82"/>
      <c r="N1443" s="82" t="s">
        <v>3141</v>
      </c>
      <c r="O1443" s="82" t="s">
        <v>3142</v>
      </c>
      <c r="P1443" s="83">
        <v>18</v>
      </c>
      <c r="Q1443" s="84">
        <v>31500</v>
      </c>
      <c r="R1443" s="84">
        <v>567000</v>
      </c>
      <c r="S1443" s="82" t="s">
        <v>926</v>
      </c>
      <c r="T1443" s="84">
        <v>567000</v>
      </c>
      <c r="U1443" s="82" t="s">
        <v>11487</v>
      </c>
      <c r="V1443" s="85">
        <v>44209.513009259259</v>
      </c>
    </row>
    <row r="1444" spans="1:22" ht="27.6" x14ac:dyDescent="0.3">
      <c r="A1444" s="82" t="s">
        <v>15738</v>
      </c>
      <c r="B1444" s="83">
        <v>2</v>
      </c>
      <c r="C1444" s="82" t="s">
        <v>15739</v>
      </c>
      <c r="D1444" s="82" t="s">
        <v>713</v>
      </c>
      <c r="E1444" s="82">
        <v>480090751</v>
      </c>
      <c r="F1444" s="82" t="s">
        <v>11467</v>
      </c>
      <c r="G1444" s="82">
        <v>501190</v>
      </c>
      <c r="H1444" s="82">
        <v>501190</v>
      </c>
      <c r="I1444" s="82">
        <v>872320</v>
      </c>
      <c r="J1444" s="82">
        <v>872320</v>
      </c>
      <c r="K1444" s="82">
        <v>202101</v>
      </c>
      <c r="L1444" s="82">
        <v>202101</v>
      </c>
      <c r="M1444" s="82"/>
      <c r="N1444" s="82" t="s">
        <v>3143</v>
      </c>
      <c r="O1444" s="82" t="s">
        <v>3144</v>
      </c>
      <c r="P1444" s="83">
        <v>12</v>
      </c>
      <c r="Q1444" s="84">
        <v>70000</v>
      </c>
      <c r="R1444" s="84">
        <v>840000</v>
      </c>
      <c r="S1444" s="82" t="s">
        <v>926</v>
      </c>
      <c r="T1444" s="84">
        <v>840000</v>
      </c>
      <c r="U1444" s="82" t="s">
        <v>11487</v>
      </c>
      <c r="V1444" s="85">
        <v>44209.513009259259</v>
      </c>
    </row>
    <row r="1445" spans="1:22" ht="27.6" x14ac:dyDescent="0.3">
      <c r="A1445" s="82" t="s">
        <v>15738</v>
      </c>
      <c r="B1445" s="83">
        <v>3</v>
      </c>
      <c r="C1445" s="82" t="s">
        <v>15739</v>
      </c>
      <c r="D1445" s="82" t="s">
        <v>713</v>
      </c>
      <c r="E1445" s="82">
        <v>480090751</v>
      </c>
      <c r="F1445" s="82" t="s">
        <v>11467</v>
      </c>
      <c r="G1445" s="82">
        <v>501190</v>
      </c>
      <c r="H1445" s="82">
        <v>501190</v>
      </c>
      <c r="I1445" s="82">
        <v>872320</v>
      </c>
      <c r="J1445" s="82">
        <v>872320</v>
      </c>
      <c r="K1445" s="82">
        <v>202101</v>
      </c>
      <c r="L1445" s="82">
        <v>202101</v>
      </c>
      <c r="M1445" s="82"/>
      <c r="N1445" s="82" t="s">
        <v>3145</v>
      </c>
      <c r="O1445" s="82" t="s">
        <v>3146</v>
      </c>
      <c r="P1445" s="83">
        <v>200</v>
      </c>
      <c r="Q1445" s="84">
        <v>3300</v>
      </c>
      <c r="R1445" s="84">
        <v>660000</v>
      </c>
      <c r="S1445" s="82" t="s">
        <v>926</v>
      </c>
      <c r="T1445" s="84">
        <v>660000</v>
      </c>
      <c r="U1445" s="82" t="s">
        <v>11487</v>
      </c>
      <c r="V1445" s="85">
        <v>44209.513009259259</v>
      </c>
    </row>
    <row r="1446" spans="1:22" ht="27.6" x14ac:dyDescent="0.3">
      <c r="A1446" s="82" t="s">
        <v>15738</v>
      </c>
      <c r="B1446" s="83">
        <v>4</v>
      </c>
      <c r="C1446" s="82" t="s">
        <v>15739</v>
      </c>
      <c r="D1446" s="82" t="s">
        <v>713</v>
      </c>
      <c r="E1446" s="82">
        <v>480090751</v>
      </c>
      <c r="F1446" s="82" t="s">
        <v>11467</v>
      </c>
      <c r="G1446" s="82">
        <v>501190</v>
      </c>
      <c r="H1446" s="82">
        <v>501190</v>
      </c>
      <c r="I1446" s="82">
        <v>872320</v>
      </c>
      <c r="J1446" s="82">
        <v>872320</v>
      </c>
      <c r="K1446" s="82">
        <v>202101</v>
      </c>
      <c r="L1446" s="82">
        <v>202101</v>
      </c>
      <c r="M1446" s="82"/>
      <c r="N1446" s="82" t="s">
        <v>3147</v>
      </c>
      <c r="O1446" s="82" t="s">
        <v>3148</v>
      </c>
      <c r="P1446" s="83">
        <v>150</v>
      </c>
      <c r="Q1446" s="84">
        <v>3300</v>
      </c>
      <c r="R1446" s="84">
        <v>495000</v>
      </c>
      <c r="S1446" s="82" t="s">
        <v>926</v>
      </c>
      <c r="T1446" s="84">
        <v>495000</v>
      </c>
      <c r="U1446" s="82" t="s">
        <v>11487</v>
      </c>
      <c r="V1446" s="85">
        <v>44209.513009259259</v>
      </c>
    </row>
    <row r="1447" spans="1:22" ht="27.6" x14ac:dyDescent="0.3">
      <c r="A1447" s="82" t="s">
        <v>15738</v>
      </c>
      <c r="B1447" s="83">
        <v>5</v>
      </c>
      <c r="C1447" s="82" t="s">
        <v>15739</v>
      </c>
      <c r="D1447" s="82" t="s">
        <v>713</v>
      </c>
      <c r="E1447" s="82">
        <v>480090751</v>
      </c>
      <c r="F1447" s="82" t="s">
        <v>11467</v>
      </c>
      <c r="G1447" s="82">
        <v>501190</v>
      </c>
      <c r="H1447" s="82">
        <v>501190</v>
      </c>
      <c r="I1447" s="82">
        <v>872320</v>
      </c>
      <c r="J1447" s="82">
        <v>872320</v>
      </c>
      <c r="K1447" s="82">
        <v>202101</v>
      </c>
      <c r="L1447" s="82">
        <v>202101</v>
      </c>
      <c r="M1447" s="82"/>
      <c r="N1447" s="82" t="s">
        <v>3149</v>
      </c>
      <c r="O1447" s="82" t="s">
        <v>3150</v>
      </c>
      <c r="P1447" s="83">
        <v>150</v>
      </c>
      <c r="Q1447" s="84">
        <v>3300</v>
      </c>
      <c r="R1447" s="84">
        <v>495000</v>
      </c>
      <c r="S1447" s="82" t="s">
        <v>926</v>
      </c>
      <c r="T1447" s="84">
        <v>495000</v>
      </c>
      <c r="U1447" s="82" t="s">
        <v>11487</v>
      </c>
      <c r="V1447" s="85">
        <v>44209.513009259259</v>
      </c>
    </row>
    <row r="1448" spans="1:22" ht="27.6" x14ac:dyDescent="0.3">
      <c r="A1448" s="82" t="s">
        <v>15738</v>
      </c>
      <c r="B1448" s="83">
        <v>6</v>
      </c>
      <c r="C1448" s="82" t="s">
        <v>15739</v>
      </c>
      <c r="D1448" s="82" t="s">
        <v>713</v>
      </c>
      <c r="E1448" s="82">
        <v>480090751</v>
      </c>
      <c r="F1448" s="82" t="s">
        <v>11467</v>
      </c>
      <c r="G1448" s="82">
        <v>501190</v>
      </c>
      <c r="H1448" s="82">
        <v>501190</v>
      </c>
      <c r="I1448" s="82">
        <v>872320</v>
      </c>
      <c r="J1448" s="82">
        <v>872320</v>
      </c>
      <c r="K1448" s="82">
        <v>202101</v>
      </c>
      <c r="L1448" s="82">
        <v>202101</v>
      </c>
      <c r="M1448" s="82"/>
      <c r="N1448" s="82" t="s">
        <v>3151</v>
      </c>
      <c r="O1448" s="82" t="s">
        <v>3152</v>
      </c>
      <c r="P1448" s="83">
        <v>150</v>
      </c>
      <c r="Q1448" s="84">
        <v>3300</v>
      </c>
      <c r="R1448" s="84">
        <v>495000</v>
      </c>
      <c r="S1448" s="82" t="s">
        <v>926</v>
      </c>
      <c r="T1448" s="84">
        <v>495000</v>
      </c>
      <c r="U1448" s="82" t="s">
        <v>11487</v>
      </c>
      <c r="V1448" s="85">
        <v>44209.513009259259</v>
      </c>
    </row>
    <row r="1449" spans="1:22" ht="27.6" x14ac:dyDescent="0.3">
      <c r="A1449" s="82" t="s">
        <v>15738</v>
      </c>
      <c r="B1449" s="83">
        <v>7</v>
      </c>
      <c r="C1449" s="82" t="s">
        <v>15739</v>
      </c>
      <c r="D1449" s="82" t="s">
        <v>713</v>
      </c>
      <c r="E1449" s="82">
        <v>480090751</v>
      </c>
      <c r="F1449" s="82" t="s">
        <v>11467</v>
      </c>
      <c r="G1449" s="82">
        <v>501190</v>
      </c>
      <c r="H1449" s="82">
        <v>501190</v>
      </c>
      <c r="I1449" s="82">
        <v>872320</v>
      </c>
      <c r="J1449" s="82">
        <v>872320</v>
      </c>
      <c r="K1449" s="82">
        <v>202101</v>
      </c>
      <c r="L1449" s="82">
        <v>202101</v>
      </c>
      <c r="M1449" s="82"/>
      <c r="N1449" s="82" t="s">
        <v>3153</v>
      </c>
      <c r="O1449" s="82" t="s">
        <v>3154</v>
      </c>
      <c r="P1449" s="83">
        <v>100</v>
      </c>
      <c r="Q1449" s="84">
        <v>3300</v>
      </c>
      <c r="R1449" s="84">
        <v>330000</v>
      </c>
      <c r="S1449" s="82" t="s">
        <v>926</v>
      </c>
      <c r="T1449" s="84">
        <v>330000</v>
      </c>
      <c r="U1449" s="82" t="s">
        <v>11487</v>
      </c>
      <c r="V1449" s="85">
        <v>44209.513009259259</v>
      </c>
    </row>
    <row r="1450" spans="1:22" ht="27.6" x14ac:dyDescent="0.3">
      <c r="A1450" s="82" t="s">
        <v>15738</v>
      </c>
      <c r="B1450" s="83">
        <v>8</v>
      </c>
      <c r="C1450" s="82" t="s">
        <v>15739</v>
      </c>
      <c r="D1450" s="82" t="s">
        <v>713</v>
      </c>
      <c r="E1450" s="82">
        <v>480090751</v>
      </c>
      <c r="F1450" s="82" t="s">
        <v>11467</v>
      </c>
      <c r="G1450" s="82">
        <v>501190</v>
      </c>
      <c r="H1450" s="82">
        <v>501190</v>
      </c>
      <c r="I1450" s="82">
        <v>872320</v>
      </c>
      <c r="J1450" s="82">
        <v>872320</v>
      </c>
      <c r="K1450" s="82">
        <v>202101</v>
      </c>
      <c r="L1450" s="82">
        <v>202101</v>
      </c>
      <c r="M1450" s="82"/>
      <c r="N1450" s="82" t="s">
        <v>3155</v>
      </c>
      <c r="O1450" s="82" t="s">
        <v>3156</v>
      </c>
      <c r="P1450" s="83">
        <v>100</v>
      </c>
      <c r="Q1450" s="84">
        <v>3300</v>
      </c>
      <c r="R1450" s="84">
        <v>330000</v>
      </c>
      <c r="S1450" s="82" t="s">
        <v>926</v>
      </c>
      <c r="T1450" s="84">
        <v>330000</v>
      </c>
      <c r="U1450" s="82" t="s">
        <v>11487</v>
      </c>
      <c r="V1450" s="85">
        <v>44209.513009259259</v>
      </c>
    </row>
    <row r="1451" spans="1:22" ht="27.6" x14ac:dyDescent="0.3">
      <c r="A1451" s="82" t="s">
        <v>15738</v>
      </c>
      <c r="B1451" s="83">
        <v>9</v>
      </c>
      <c r="C1451" s="82" t="s">
        <v>15739</v>
      </c>
      <c r="D1451" s="82" t="s">
        <v>713</v>
      </c>
      <c r="E1451" s="82">
        <v>480090751</v>
      </c>
      <c r="F1451" s="82" t="s">
        <v>11467</v>
      </c>
      <c r="G1451" s="82">
        <v>501190</v>
      </c>
      <c r="H1451" s="82">
        <v>501190</v>
      </c>
      <c r="I1451" s="82">
        <v>872320</v>
      </c>
      <c r="J1451" s="82">
        <v>872320</v>
      </c>
      <c r="K1451" s="82">
        <v>202101</v>
      </c>
      <c r="L1451" s="82">
        <v>202101</v>
      </c>
      <c r="M1451" s="82"/>
      <c r="N1451" s="82" t="s">
        <v>3157</v>
      </c>
      <c r="O1451" s="82" t="s">
        <v>3158</v>
      </c>
      <c r="P1451" s="83">
        <v>50</v>
      </c>
      <c r="Q1451" s="84">
        <v>3300</v>
      </c>
      <c r="R1451" s="84">
        <v>165000</v>
      </c>
      <c r="S1451" s="82" t="s">
        <v>926</v>
      </c>
      <c r="T1451" s="84">
        <v>165000</v>
      </c>
      <c r="U1451" s="82" t="s">
        <v>11487</v>
      </c>
      <c r="V1451" s="85">
        <v>44209.513009259259</v>
      </c>
    </row>
    <row r="1452" spans="1:22" ht="27.6" x14ac:dyDescent="0.3">
      <c r="A1452" s="82" t="s">
        <v>15738</v>
      </c>
      <c r="B1452" s="83">
        <v>10</v>
      </c>
      <c r="C1452" s="82" t="s">
        <v>15739</v>
      </c>
      <c r="D1452" s="82" t="s">
        <v>713</v>
      </c>
      <c r="E1452" s="82">
        <v>480090751</v>
      </c>
      <c r="F1452" s="82" t="s">
        <v>11467</v>
      </c>
      <c r="G1452" s="82">
        <v>501190</v>
      </c>
      <c r="H1452" s="82">
        <v>501190</v>
      </c>
      <c r="I1452" s="82">
        <v>872320</v>
      </c>
      <c r="J1452" s="82">
        <v>872320</v>
      </c>
      <c r="K1452" s="82">
        <v>202101</v>
      </c>
      <c r="L1452" s="82">
        <v>202101</v>
      </c>
      <c r="M1452" s="82"/>
      <c r="N1452" s="82" t="s">
        <v>3159</v>
      </c>
      <c r="O1452" s="82" t="s">
        <v>3160</v>
      </c>
      <c r="P1452" s="83">
        <v>50</v>
      </c>
      <c r="Q1452" s="84">
        <v>3300</v>
      </c>
      <c r="R1452" s="84">
        <v>165000</v>
      </c>
      <c r="S1452" s="82" t="s">
        <v>926</v>
      </c>
      <c r="T1452" s="84">
        <v>165000</v>
      </c>
      <c r="U1452" s="82" t="s">
        <v>11487</v>
      </c>
      <c r="V1452" s="85">
        <v>44209.513009259259</v>
      </c>
    </row>
    <row r="1453" spans="1:22" ht="27.6" x14ac:dyDescent="0.3">
      <c r="A1453" s="82" t="s">
        <v>15738</v>
      </c>
      <c r="B1453" s="83">
        <v>11</v>
      </c>
      <c r="C1453" s="82" t="s">
        <v>15739</v>
      </c>
      <c r="D1453" s="82" t="s">
        <v>713</v>
      </c>
      <c r="E1453" s="82">
        <v>480090751</v>
      </c>
      <c r="F1453" s="82" t="s">
        <v>11467</v>
      </c>
      <c r="G1453" s="82">
        <v>501190</v>
      </c>
      <c r="H1453" s="82">
        <v>501190</v>
      </c>
      <c r="I1453" s="82">
        <v>872320</v>
      </c>
      <c r="J1453" s="82">
        <v>872320</v>
      </c>
      <c r="K1453" s="82">
        <v>202101</v>
      </c>
      <c r="L1453" s="82">
        <v>202101</v>
      </c>
      <c r="M1453" s="82"/>
      <c r="N1453" s="82" t="s">
        <v>3161</v>
      </c>
      <c r="O1453" s="82" t="s">
        <v>3162</v>
      </c>
      <c r="P1453" s="83">
        <v>100</v>
      </c>
      <c r="Q1453" s="84">
        <v>3300</v>
      </c>
      <c r="R1453" s="84">
        <v>330000</v>
      </c>
      <c r="S1453" s="82" t="s">
        <v>926</v>
      </c>
      <c r="T1453" s="84">
        <v>330000</v>
      </c>
      <c r="U1453" s="82" t="s">
        <v>11487</v>
      </c>
      <c r="V1453" s="85">
        <v>44209.513009259259</v>
      </c>
    </row>
    <row r="1454" spans="1:22" ht="27.6" x14ac:dyDescent="0.3">
      <c r="A1454" s="82" t="s">
        <v>15738</v>
      </c>
      <c r="B1454" s="83">
        <v>12</v>
      </c>
      <c r="C1454" s="82" t="s">
        <v>15739</v>
      </c>
      <c r="D1454" s="82" t="s">
        <v>713</v>
      </c>
      <c r="E1454" s="82">
        <v>480090751</v>
      </c>
      <c r="F1454" s="82" t="s">
        <v>11467</v>
      </c>
      <c r="G1454" s="82">
        <v>501190</v>
      </c>
      <c r="H1454" s="82">
        <v>501190</v>
      </c>
      <c r="I1454" s="82">
        <v>872320</v>
      </c>
      <c r="J1454" s="82">
        <v>872320</v>
      </c>
      <c r="K1454" s="82">
        <v>202101</v>
      </c>
      <c r="L1454" s="82">
        <v>202101</v>
      </c>
      <c r="M1454" s="82"/>
      <c r="N1454" s="82" t="s">
        <v>3163</v>
      </c>
      <c r="O1454" s="82" t="s">
        <v>3164</v>
      </c>
      <c r="P1454" s="83">
        <v>200</v>
      </c>
      <c r="Q1454" s="84">
        <v>3300</v>
      </c>
      <c r="R1454" s="84">
        <v>660000</v>
      </c>
      <c r="S1454" s="82" t="s">
        <v>926</v>
      </c>
      <c r="T1454" s="84">
        <v>660000</v>
      </c>
      <c r="U1454" s="82" t="s">
        <v>11487</v>
      </c>
      <c r="V1454" s="85">
        <v>44209.513009259259</v>
      </c>
    </row>
    <row r="1455" spans="1:22" ht="27.6" x14ac:dyDescent="0.3">
      <c r="A1455" s="82" t="s">
        <v>15738</v>
      </c>
      <c r="B1455" s="83">
        <v>13</v>
      </c>
      <c r="C1455" s="82" t="s">
        <v>15739</v>
      </c>
      <c r="D1455" s="82" t="s">
        <v>713</v>
      </c>
      <c r="E1455" s="82">
        <v>480090751</v>
      </c>
      <c r="F1455" s="82" t="s">
        <v>11467</v>
      </c>
      <c r="G1455" s="82">
        <v>501190</v>
      </c>
      <c r="H1455" s="82">
        <v>501190</v>
      </c>
      <c r="I1455" s="82">
        <v>872320</v>
      </c>
      <c r="J1455" s="82">
        <v>872320</v>
      </c>
      <c r="K1455" s="82">
        <v>202101</v>
      </c>
      <c r="L1455" s="82">
        <v>202101</v>
      </c>
      <c r="M1455" s="82"/>
      <c r="N1455" s="82" t="s">
        <v>3165</v>
      </c>
      <c r="O1455" s="82" t="s">
        <v>3166</v>
      </c>
      <c r="P1455" s="83">
        <v>100</v>
      </c>
      <c r="Q1455" s="84">
        <v>3300</v>
      </c>
      <c r="R1455" s="84">
        <v>330000</v>
      </c>
      <c r="S1455" s="82" t="s">
        <v>926</v>
      </c>
      <c r="T1455" s="84">
        <v>330000</v>
      </c>
      <c r="U1455" s="82" t="s">
        <v>11487</v>
      </c>
      <c r="V1455" s="85">
        <v>44209.513009259259</v>
      </c>
    </row>
    <row r="1456" spans="1:22" ht="27.6" x14ac:dyDescent="0.3">
      <c r="A1456" s="82" t="s">
        <v>15738</v>
      </c>
      <c r="B1456" s="83">
        <v>14</v>
      </c>
      <c r="C1456" s="82" t="s">
        <v>15739</v>
      </c>
      <c r="D1456" s="82" t="s">
        <v>713</v>
      </c>
      <c r="E1456" s="82">
        <v>480090751</v>
      </c>
      <c r="F1456" s="82" t="s">
        <v>11467</v>
      </c>
      <c r="G1456" s="82">
        <v>501190</v>
      </c>
      <c r="H1456" s="82">
        <v>501190</v>
      </c>
      <c r="I1456" s="82">
        <v>872320</v>
      </c>
      <c r="J1456" s="82">
        <v>872320</v>
      </c>
      <c r="K1456" s="82">
        <v>202101</v>
      </c>
      <c r="L1456" s="82">
        <v>202101</v>
      </c>
      <c r="M1456" s="82"/>
      <c r="N1456" s="82" t="s">
        <v>3167</v>
      </c>
      <c r="O1456" s="82" t="s">
        <v>3168</v>
      </c>
      <c r="P1456" s="83">
        <v>150</v>
      </c>
      <c r="Q1456" s="84">
        <v>3300</v>
      </c>
      <c r="R1456" s="84">
        <v>495000</v>
      </c>
      <c r="S1456" s="82" t="s">
        <v>926</v>
      </c>
      <c r="T1456" s="84">
        <v>495000</v>
      </c>
      <c r="U1456" s="82" t="s">
        <v>11487</v>
      </c>
      <c r="V1456" s="85">
        <v>44209.513009259259</v>
      </c>
    </row>
    <row r="1457" spans="1:22" ht="27.6" x14ac:dyDescent="0.3">
      <c r="A1457" s="82" t="s">
        <v>15738</v>
      </c>
      <c r="B1457" s="83">
        <v>15</v>
      </c>
      <c r="C1457" s="82" t="s">
        <v>15739</v>
      </c>
      <c r="D1457" s="82" t="s">
        <v>713</v>
      </c>
      <c r="E1457" s="82">
        <v>480090751</v>
      </c>
      <c r="F1457" s="82" t="s">
        <v>11467</v>
      </c>
      <c r="G1457" s="82">
        <v>501190</v>
      </c>
      <c r="H1457" s="82">
        <v>501190</v>
      </c>
      <c r="I1457" s="82">
        <v>872320</v>
      </c>
      <c r="J1457" s="82">
        <v>872320</v>
      </c>
      <c r="K1457" s="82">
        <v>202101</v>
      </c>
      <c r="L1457" s="82">
        <v>202101</v>
      </c>
      <c r="M1457" s="82"/>
      <c r="N1457" s="82" t="s">
        <v>3169</v>
      </c>
      <c r="O1457" s="82" t="s">
        <v>3170</v>
      </c>
      <c r="P1457" s="83">
        <v>200</v>
      </c>
      <c r="Q1457" s="84">
        <v>3300</v>
      </c>
      <c r="R1457" s="84">
        <v>660000</v>
      </c>
      <c r="S1457" s="82" t="s">
        <v>926</v>
      </c>
      <c r="T1457" s="84">
        <v>660000</v>
      </c>
      <c r="U1457" s="82" t="s">
        <v>11487</v>
      </c>
      <c r="V1457" s="85">
        <v>44209.513009259259</v>
      </c>
    </row>
    <row r="1458" spans="1:22" ht="27.6" x14ac:dyDescent="0.3">
      <c r="A1458" s="82" t="s">
        <v>15738</v>
      </c>
      <c r="B1458" s="83">
        <v>16</v>
      </c>
      <c r="C1458" s="82" t="s">
        <v>15739</v>
      </c>
      <c r="D1458" s="82" t="s">
        <v>713</v>
      </c>
      <c r="E1458" s="82">
        <v>480090751</v>
      </c>
      <c r="F1458" s="82" t="s">
        <v>11467</v>
      </c>
      <c r="G1458" s="82">
        <v>501190</v>
      </c>
      <c r="H1458" s="82">
        <v>501190</v>
      </c>
      <c r="I1458" s="82">
        <v>872320</v>
      </c>
      <c r="J1458" s="82">
        <v>872320</v>
      </c>
      <c r="K1458" s="82">
        <v>202101</v>
      </c>
      <c r="L1458" s="82">
        <v>202101</v>
      </c>
      <c r="M1458" s="82"/>
      <c r="N1458" s="82" t="s">
        <v>3171</v>
      </c>
      <c r="O1458" s="82" t="s">
        <v>3172</v>
      </c>
      <c r="P1458" s="83">
        <v>150</v>
      </c>
      <c r="Q1458" s="84">
        <v>3300</v>
      </c>
      <c r="R1458" s="84">
        <v>495000</v>
      </c>
      <c r="S1458" s="82" t="s">
        <v>926</v>
      </c>
      <c r="T1458" s="84">
        <v>495000</v>
      </c>
      <c r="U1458" s="82" t="s">
        <v>11487</v>
      </c>
      <c r="V1458" s="85">
        <v>44209.513009259259</v>
      </c>
    </row>
    <row r="1459" spans="1:22" ht="27.6" x14ac:dyDescent="0.3">
      <c r="A1459" s="82" t="s">
        <v>15738</v>
      </c>
      <c r="B1459" s="83">
        <v>17</v>
      </c>
      <c r="C1459" s="82" t="s">
        <v>15739</v>
      </c>
      <c r="D1459" s="82" t="s">
        <v>713</v>
      </c>
      <c r="E1459" s="82">
        <v>480090751</v>
      </c>
      <c r="F1459" s="82" t="s">
        <v>11467</v>
      </c>
      <c r="G1459" s="82">
        <v>501190</v>
      </c>
      <c r="H1459" s="82">
        <v>501190</v>
      </c>
      <c r="I1459" s="82">
        <v>872320</v>
      </c>
      <c r="J1459" s="82">
        <v>872320</v>
      </c>
      <c r="K1459" s="82">
        <v>202101</v>
      </c>
      <c r="L1459" s="82">
        <v>202101</v>
      </c>
      <c r="M1459" s="82"/>
      <c r="N1459" s="82" t="s">
        <v>3173</v>
      </c>
      <c r="O1459" s="82" t="s">
        <v>3174</v>
      </c>
      <c r="P1459" s="83">
        <v>100</v>
      </c>
      <c r="Q1459" s="84">
        <v>3300</v>
      </c>
      <c r="R1459" s="84">
        <v>330000</v>
      </c>
      <c r="S1459" s="82" t="s">
        <v>926</v>
      </c>
      <c r="T1459" s="84">
        <v>330000</v>
      </c>
      <c r="U1459" s="82" t="s">
        <v>11487</v>
      </c>
      <c r="V1459" s="85">
        <v>44209.513009259259</v>
      </c>
    </row>
    <row r="1460" spans="1:22" ht="27.6" x14ac:dyDescent="0.3">
      <c r="A1460" s="82" t="s">
        <v>15738</v>
      </c>
      <c r="B1460" s="83">
        <v>18</v>
      </c>
      <c r="C1460" s="82" t="s">
        <v>15739</v>
      </c>
      <c r="D1460" s="82" t="s">
        <v>713</v>
      </c>
      <c r="E1460" s="82">
        <v>480090751</v>
      </c>
      <c r="F1460" s="82" t="s">
        <v>11467</v>
      </c>
      <c r="G1460" s="82">
        <v>501190</v>
      </c>
      <c r="H1460" s="82">
        <v>501190</v>
      </c>
      <c r="I1460" s="82">
        <v>872320</v>
      </c>
      <c r="J1460" s="82">
        <v>872320</v>
      </c>
      <c r="K1460" s="82">
        <v>202101</v>
      </c>
      <c r="L1460" s="82">
        <v>202101</v>
      </c>
      <c r="M1460" s="82"/>
      <c r="N1460" s="82" t="s">
        <v>3175</v>
      </c>
      <c r="O1460" s="82" t="s">
        <v>3176</v>
      </c>
      <c r="P1460" s="83">
        <v>150</v>
      </c>
      <c r="Q1460" s="84">
        <v>3300</v>
      </c>
      <c r="R1460" s="84">
        <v>495000</v>
      </c>
      <c r="S1460" s="82" t="s">
        <v>926</v>
      </c>
      <c r="T1460" s="84">
        <v>495000</v>
      </c>
      <c r="U1460" s="82" t="s">
        <v>11487</v>
      </c>
      <c r="V1460" s="85">
        <v>44209.513009259259</v>
      </c>
    </row>
    <row r="1461" spans="1:22" ht="27.6" x14ac:dyDescent="0.3">
      <c r="A1461" s="82" t="s">
        <v>15738</v>
      </c>
      <c r="B1461" s="83">
        <v>19</v>
      </c>
      <c r="C1461" s="82" t="s">
        <v>15739</v>
      </c>
      <c r="D1461" s="82" t="s">
        <v>713</v>
      </c>
      <c r="E1461" s="82">
        <v>480090751</v>
      </c>
      <c r="F1461" s="82" t="s">
        <v>11467</v>
      </c>
      <c r="G1461" s="82">
        <v>501190</v>
      </c>
      <c r="H1461" s="82">
        <v>501190</v>
      </c>
      <c r="I1461" s="82">
        <v>872320</v>
      </c>
      <c r="J1461" s="82">
        <v>872320</v>
      </c>
      <c r="K1461" s="82">
        <v>202101</v>
      </c>
      <c r="L1461" s="82">
        <v>202101</v>
      </c>
      <c r="M1461" s="82"/>
      <c r="N1461" s="82" t="s">
        <v>3177</v>
      </c>
      <c r="O1461" s="82" t="s">
        <v>3178</v>
      </c>
      <c r="P1461" s="83">
        <v>150</v>
      </c>
      <c r="Q1461" s="84">
        <v>3300</v>
      </c>
      <c r="R1461" s="84">
        <v>495000</v>
      </c>
      <c r="S1461" s="82" t="s">
        <v>926</v>
      </c>
      <c r="T1461" s="84">
        <v>495000</v>
      </c>
      <c r="U1461" s="82" t="s">
        <v>11487</v>
      </c>
      <c r="V1461" s="85">
        <v>44209.513009259259</v>
      </c>
    </row>
    <row r="1462" spans="1:22" ht="27.6" x14ac:dyDescent="0.3">
      <c r="A1462" s="82" t="s">
        <v>15738</v>
      </c>
      <c r="B1462" s="83">
        <v>20</v>
      </c>
      <c r="C1462" s="82" t="s">
        <v>15739</v>
      </c>
      <c r="D1462" s="82" t="s">
        <v>713</v>
      </c>
      <c r="E1462" s="82">
        <v>480090751</v>
      </c>
      <c r="F1462" s="82" t="s">
        <v>11467</v>
      </c>
      <c r="G1462" s="82">
        <v>501190</v>
      </c>
      <c r="H1462" s="82">
        <v>501190</v>
      </c>
      <c r="I1462" s="82">
        <v>872320</v>
      </c>
      <c r="J1462" s="82">
        <v>872320</v>
      </c>
      <c r="K1462" s="82">
        <v>202101</v>
      </c>
      <c r="L1462" s="82">
        <v>202101</v>
      </c>
      <c r="M1462" s="82"/>
      <c r="N1462" s="82" t="s">
        <v>3179</v>
      </c>
      <c r="O1462" s="82" t="s">
        <v>3180</v>
      </c>
      <c r="P1462" s="83">
        <v>100</v>
      </c>
      <c r="Q1462" s="84">
        <v>3300</v>
      </c>
      <c r="R1462" s="84">
        <v>330000</v>
      </c>
      <c r="S1462" s="82" t="s">
        <v>926</v>
      </c>
      <c r="T1462" s="84">
        <v>330000</v>
      </c>
      <c r="U1462" s="82" t="s">
        <v>11487</v>
      </c>
      <c r="V1462" s="85">
        <v>44209.513009259259</v>
      </c>
    </row>
    <row r="1463" spans="1:22" ht="27.6" x14ac:dyDescent="0.3">
      <c r="A1463" s="82" t="s">
        <v>15738</v>
      </c>
      <c r="B1463" s="83">
        <v>21</v>
      </c>
      <c r="C1463" s="82" t="s">
        <v>15739</v>
      </c>
      <c r="D1463" s="82" t="s">
        <v>713</v>
      </c>
      <c r="E1463" s="82">
        <v>480090751</v>
      </c>
      <c r="F1463" s="82" t="s">
        <v>11467</v>
      </c>
      <c r="G1463" s="82">
        <v>501190</v>
      </c>
      <c r="H1463" s="82">
        <v>501190</v>
      </c>
      <c r="I1463" s="82">
        <v>872320</v>
      </c>
      <c r="J1463" s="82">
        <v>872320</v>
      </c>
      <c r="K1463" s="82">
        <v>202101</v>
      </c>
      <c r="L1463" s="82">
        <v>202101</v>
      </c>
      <c r="M1463" s="82"/>
      <c r="N1463" s="82" t="s">
        <v>3181</v>
      </c>
      <c r="O1463" s="82" t="s">
        <v>3182</v>
      </c>
      <c r="P1463" s="83">
        <v>50</v>
      </c>
      <c r="Q1463" s="84">
        <v>3300</v>
      </c>
      <c r="R1463" s="84">
        <v>165000</v>
      </c>
      <c r="S1463" s="82" t="s">
        <v>926</v>
      </c>
      <c r="T1463" s="84">
        <v>165000</v>
      </c>
      <c r="U1463" s="82" t="s">
        <v>11487</v>
      </c>
      <c r="V1463" s="85">
        <v>44209.513009259259</v>
      </c>
    </row>
    <row r="1464" spans="1:22" ht="27.6" x14ac:dyDescent="0.3">
      <c r="A1464" s="82" t="s">
        <v>15738</v>
      </c>
      <c r="B1464" s="83">
        <v>22</v>
      </c>
      <c r="C1464" s="82" t="s">
        <v>15739</v>
      </c>
      <c r="D1464" s="82" t="s">
        <v>713</v>
      </c>
      <c r="E1464" s="82">
        <v>480090751</v>
      </c>
      <c r="F1464" s="82" t="s">
        <v>11467</v>
      </c>
      <c r="G1464" s="82">
        <v>501190</v>
      </c>
      <c r="H1464" s="82">
        <v>501190</v>
      </c>
      <c r="I1464" s="82">
        <v>872320</v>
      </c>
      <c r="J1464" s="82">
        <v>872320</v>
      </c>
      <c r="K1464" s="82">
        <v>202101</v>
      </c>
      <c r="L1464" s="82">
        <v>202101</v>
      </c>
      <c r="M1464" s="82"/>
      <c r="N1464" s="82" t="s">
        <v>3183</v>
      </c>
      <c r="O1464" s="82" t="s">
        <v>3184</v>
      </c>
      <c r="P1464" s="83">
        <v>50</v>
      </c>
      <c r="Q1464" s="84">
        <v>3300</v>
      </c>
      <c r="R1464" s="84">
        <v>165000</v>
      </c>
      <c r="S1464" s="82" t="s">
        <v>926</v>
      </c>
      <c r="T1464" s="84">
        <v>165000</v>
      </c>
      <c r="U1464" s="82" t="s">
        <v>11487</v>
      </c>
      <c r="V1464" s="85">
        <v>44209.513009259259</v>
      </c>
    </row>
    <row r="1465" spans="1:22" ht="27.6" x14ac:dyDescent="0.3">
      <c r="A1465" s="82" t="s">
        <v>15738</v>
      </c>
      <c r="B1465" s="83">
        <v>23</v>
      </c>
      <c r="C1465" s="82" t="s">
        <v>15739</v>
      </c>
      <c r="D1465" s="82" t="s">
        <v>713</v>
      </c>
      <c r="E1465" s="82">
        <v>480090751</v>
      </c>
      <c r="F1465" s="82" t="s">
        <v>11467</v>
      </c>
      <c r="G1465" s="82">
        <v>501190</v>
      </c>
      <c r="H1465" s="82">
        <v>501190</v>
      </c>
      <c r="I1465" s="82">
        <v>872320</v>
      </c>
      <c r="J1465" s="82">
        <v>872320</v>
      </c>
      <c r="K1465" s="82">
        <v>202101</v>
      </c>
      <c r="L1465" s="82">
        <v>202101</v>
      </c>
      <c r="M1465" s="82"/>
      <c r="N1465" s="82" t="s">
        <v>3185</v>
      </c>
      <c r="O1465" s="82" t="s">
        <v>3186</v>
      </c>
      <c r="P1465" s="83">
        <v>100</v>
      </c>
      <c r="Q1465" s="84">
        <v>3300</v>
      </c>
      <c r="R1465" s="84">
        <v>330000</v>
      </c>
      <c r="S1465" s="82" t="s">
        <v>926</v>
      </c>
      <c r="T1465" s="84">
        <v>330000</v>
      </c>
      <c r="U1465" s="82" t="s">
        <v>11487</v>
      </c>
      <c r="V1465" s="85">
        <v>44209.513009259259</v>
      </c>
    </row>
    <row r="1466" spans="1:22" ht="27.6" x14ac:dyDescent="0.3">
      <c r="A1466" s="82" t="s">
        <v>15738</v>
      </c>
      <c r="B1466" s="83">
        <v>24</v>
      </c>
      <c r="C1466" s="82" t="s">
        <v>15739</v>
      </c>
      <c r="D1466" s="82" t="s">
        <v>713</v>
      </c>
      <c r="E1466" s="82">
        <v>480090751</v>
      </c>
      <c r="F1466" s="82" t="s">
        <v>11467</v>
      </c>
      <c r="G1466" s="82">
        <v>501190</v>
      </c>
      <c r="H1466" s="82">
        <v>501190</v>
      </c>
      <c r="I1466" s="82">
        <v>872320</v>
      </c>
      <c r="J1466" s="82">
        <v>872320</v>
      </c>
      <c r="K1466" s="82">
        <v>202101</v>
      </c>
      <c r="L1466" s="82">
        <v>202101</v>
      </c>
      <c r="M1466" s="82"/>
      <c r="N1466" s="82" t="s">
        <v>3187</v>
      </c>
      <c r="O1466" s="82" t="s">
        <v>3188</v>
      </c>
      <c r="P1466" s="83">
        <v>200</v>
      </c>
      <c r="Q1466" s="84">
        <v>3300</v>
      </c>
      <c r="R1466" s="84">
        <v>660000</v>
      </c>
      <c r="S1466" s="82" t="s">
        <v>926</v>
      </c>
      <c r="T1466" s="84">
        <v>660000</v>
      </c>
      <c r="U1466" s="82" t="s">
        <v>11487</v>
      </c>
      <c r="V1466" s="85">
        <v>44209.513009259259</v>
      </c>
    </row>
    <row r="1467" spans="1:22" ht="27.6" x14ac:dyDescent="0.3">
      <c r="A1467" s="82" t="s">
        <v>15738</v>
      </c>
      <c r="B1467" s="83">
        <v>25</v>
      </c>
      <c r="C1467" s="82" t="s">
        <v>15739</v>
      </c>
      <c r="D1467" s="82" t="s">
        <v>713</v>
      </c>
      <c r="E1467" s="82">
        <v>480090751</v>
      </c>
      <c r="F1467" s="82" t="s">
        <v>11467</v>
      </c>
      <c r="G1467" s="82">
        <v>501190</v>
      </c>
      <c r="H1467" s="82">
        <v>501190</v>
      </c>
      <c r="I1467" s="82">
        <v>872320</v>
      </c>
      <c r="J1467" s="82">
        <v>872320</v>
      </c>
      <c r="K1467" s="82">
        <v>202101</v>
      </c>
      <c r="L1467" s="82">
        <v>202101</v>
      </c>
      <c r="M1467" s="82"/>
      <c r="N1467" s="82" t="s">
        <v>3189</v>
      </c>
      <c r="O1467" s="82" t="s">
        <v>3190</v>
      </c>
      <c r="P1467" s="83">
        <v>100</v>
      </c>
      <c r="Q1467" s="84">
        <v>3300</v>
      </c>
      <c r="R1467" s="84">
        <v>330000</v>
      </c>
      <c r="S1467" s="82" t="s">
        <v>926</v>
      </c>
      <c r="T1467" s="84">
        <v>330000</v>
      </c>
      <c r="U1467" s="82" t="s">
        <v>11487</v>
      </c>
      <c r="V1467" s="85">
        <v>44209.513009259259</v>
      </c>
    </row>
    <row r="1468" spans="1:22" ht="27.6" x14ac:dyDescent="0.3">
      <c r="A1468" s="82" t="s">
        <v>15738</v>
      </c>
      <c r="B1468" s="83">
        <v>26</v>
      </c>
      <c r="C1468" s="82" t="s">
        <v>15739</v>
      </c>
      <c r="D1468" s="82" t="s">
        <v>713</v>
      </c>
      <c r="E1468" s="82">
        <v>480090751</v>
      </c>
      <c r="F1468" s="82" t="s">
        <v>11467</v>
      </c>
      <c r="G1468" s="82">
        <v>501190</v>
      </c>
      <c r="H1468" s="82">
        <v>501190</v>
      </c>
      <c r="I1468" s="82">
        <v>872320</v>
      </c>
      <c r="J1468" s="82">
        <v>872320</v>
      </c>
      <c r="K1468" s="82">
        <v>202101</v>
      </c>
      <c r="L1468" s="82">
        <v>202101</v>
      </c>
      <c r="M1468" s="82"/>
      <c r="N1468" s="82" t="s">
        <v>3191</v>
      </c>
      <c r="O1468" s="82" t="s">
        <v>3192</v>
      </c>
      <c r="P1468" s="83">
        <v>150</v>
      </c>
      <c r="Q1468" s="84">
        <v>3300</v>
      </c>
      <c r="R1468" s="84">
        <v>495000</v>
      </c>
      <c r="S1468" s="82" t="s">
        <v>926</v>
      </c>
      <c r="T1468" s="84">
        <v>495000</v>
      </c>
      <c r="U1468" s="82" t="s">
        <v>11487</v>
      </c>
      <c r="V1468" s="85">
        <v>44209.513009259259</v>
      </c>
    </row>
    <row r="1469" spans="1:22" ht="13.8" x14ac:dyDescent="0.3">
      <c r="A1469" s="82" t="s">
        <v>15756</v>
      </c>
      <c r="B1469" s="83">
        <v>0</v>
      </c>
      <c r="C1469" s="82" t="s">
        <v>15732</v>
      </c>
      <c r="D1469" s="82" t="s">
        <v>685</v>
      </c>
      <c r="E1469" s="82">
        <v>480090716</v>
      </c>
      <c r="F1469" s="82" t="s">
        <v>11467</v>
      </c>
      <c r="G1469" s="82">
        <v>501190</v>
      </c>
      <c r="H1469" s="82">
        <v>501190</v>
      </c>
      <c r="I1469" s="82">
        <v>871080</v>
      </c>
      <c r="J1469" s="82">
        <v>871080</v>
      </c>
      <c r="K1469" s="82">
        <v>202101</v>
      </c>
      <c r="L1469" s="82">
        <v>202101</v>
      </c>
      <c r="M1469" s="82"/>
      <c r="N1469" s="82"/>
      <c r="O1469" s="82" t="s">
        <v>3137</v>
      </c>
      <c r="P1469" s="83">
        <v>1</v>
      </c>
      <c r="Q1469" s="84">
        <v>33000000</v>
      </c>
      <c r="R1469" s="84">
        <v>33000000</v>
      </c>
      <c r="S1469" s="82" t="s">
        <v>926</v>
      </c>
      <c r="T1469" s="84">
        <v>33000000</v>
      </c>
      <c r="U1469" s="82" t="s">
        <v>11470</v>
      </c>
      <c r="V1469" s="85">
        <v>44208.587511574071</v>
      </c>
    </row>
    <row r="1470" spans="1:22" ht="13.8" x14ac:dyDescent="0.3">
      <c r="A1470" s="82" t="s">
        <v>15756</v>
      </c>
      <c r="B1470" s="83">
        <v>1</v>
      </c>
      <c r="C1470" s="82" t="s">
        <v>15732</v>
      </c>
      <c r="D1470" s="82" t="s">
        <v>685</v>
      </c>
      <c r="E1470" s="82">
        <v>480090716</v>
      </c>
      <c r="F1470" s="82" t="s">
        <v>11467</v>
      </c>
      <c r="G1470" s="82">
        <v>501190</v>
      </c>
      <c r="H1470" s="82">
        <v>501190</v>
      </c>
      <c r="I1470" s="82">
        <v>871080</v>
      </c>
      <c r="J1470" s="82">
        <v>871280</v>
      </c>
      <c r="K1470" s="82">
        <v>202101</v>
      </c>
      <c r="L1470" s="82">
        <v>202101</v>
      </c>
      <c r="M1470" s="82"/>
      <c r="N1470" s="82"/>
      <c r="O1470" s="82" t="s">
        <v>3137</v>
      </c>
      <c r="P1470" s="83">
        <v>1</v>
      </c>
      <c r="Q1470" s="84">
        <v>1430000</v>
      </c>
      <c r="R1470" s="84">
        <v>1430000</v>
      </c>
      <c r="S1470" s="82" t="s">
        <v>926</v>
      </c>
      <c r="T1470" s="84">
        <v>1430000</v>
      </c>
      <c r="U1470" s="82" t="s">
        <v>11470</v>
      </c>
      <c r="V1470" s="85">
        <v>44208.587511574071</v>
      </c>
    </row>
    <row r="1471" spans="1:22" ht="13.8" x14ac:dyDescent="0.3">
      <c r="A1471" s="82" t="s">
        <v>15761</v>
      </c>
      <c r="B1471" s="83">
        <v>0</v>
      </c>
      <c r="C1471" s="82" t="s">
        <v>15634</v>
      </c>
      <c r="D1471" s="82" t="s">
        <v>666</v>
      </c>
      <c r="E1471" s="82">
        <v>480090793</v>
      </c>
      <c r="F1471" s="82" t="s">
        <v>11467</v>
      </c>
      <c r="G1471" s="82">
        <v>501730</v>
      </c>
      <c r="H1471" s="82">
        <v>501730</v>
      </c>
      <c r="I1471" s="82">
        <v>872310</v>
      </c>
      <c r="J1471" s="82">
        <v>872310</v>
      </c>
      <c r="K1471" s="82">
        <v>202101</v>
      </c>
      <c r="L1471" s="82">
        <v>202101</v>
      </c>
      <c r="M1471" s="82"/>
      <c r="N1471" s="82"/>
      <c r="O1471" s="82" t="s">
        <v>3202</v>
      </c>
      <c r="P1471" s="83">
        <v>1</v>
      </c>
      <c r="Q1471" s="84">
        <v>193583100</v>
      </c>
      <c r="R1471" s="84">
        <v>193583100</v>
      </c>
      <c r="S1471" s="82" t="s">
        <v>926</v>
      </c>
      <c r="T1471" s="84">
        <v>193583100</v>
      </c>
      <c r="U1471" s="82" t="s">
        <v>11487</v>
      </c>
      <c r="V1471" s="85">
        <v>44209.987893518519</v>
      </c>
    </row>
    <row r="1472" spans="1:22" ht="13.8" x14ac:dyDescent="0.3">
      <c r="A1472" s="82" t="s">
        <v>15766</v>
      </c>
      <c r="B1472" s="83">
        <v>0</v>
      </c>
      <c r="C1472" s="82" t="s">
        <v>15634</v>
      </c>
      <c r="D1472" s="82" t="s">
        <v>666</v>
      </c>
      <c r="E1472" s="82">
        <v>480090794</v>
      </c>
      <c r="F1472" s="82" t="s">
        <v>11467</v>
      </c>
      <c r="G1472" s="82">
        <v>501730</v>
      </c>
      <c r="H1472" s="82">
        <v>501730</v>
      </c>
      <c r="I1472" s="82">
        <v>872310</v>
      </c>
      <c r="J1472" s="82">
        <v>872310</v>
      </c>
      <c r="K1472" s="82">
        <v>202101</v>
      </c>
      <c r="L1472" s="82">
        <v>202101</v>
      </c>
      <c r="M1472" s="82"/>
      <c r="N1472" s="82"/>
      <c r="O1472" s="82" t="s">
        <v>3203</v>
      </c>
      <c r="P1472" s="83">
        <v>1</v>
      </c>
      <c r="Q1472" s="84">
        <v>235033043</v>
      </c>
      <c r="R1472" s="84">
        <v>235033043</v>
      </c>
      <c r="S1472" s="82" t="s">
        <v>926</v>
      </c>
      <c r="T1472" s="84">
        <v>235033043</v>
      </c>
      <c r="U1472" s="82" t="s">
        <v>11487</v>
      </c>
      <c r="V1472" s="85">
        <v>44209.988043981481</v>
      </c>
    </row>
    <row r="1473" spans="1:22" ht="13.8" x14ac:dyDescent="0.3">
      <c r="A1473" s="82" t="s">
        <v>15771</v>
      </c>
      <c r="B1473" s="83">
        <v>0</v>
      </c>
      <c r="C1473" s="82" t="s">
        <v>15634</v>
      </c>
      <c r="D1473" s="82" t="s">
        <v>666</v>
      </c>
      <c r="E1473" s="82">
        <v>480090795</v>
      </c>
      <c r="F1473" s="82" t="s">
        <v>11467</v>
      </c>
      <c r="G1473" s="82">
        <v>501730</v>
      </c>
      <c r="H1473" s="82">
        <v>501730</v>
      </c>
      <c r="I1473" s="82">
        <v>872310</v>
      </c>
      <c r="J1473" s="82">
        <v>872310</v>
      </c>
      <c r="K1473" s="82">
        <v>202101</v>
      </c>
      <c r="L1473" s="82">
        <v>202101</v>
      </c>
      <c r="M1473" s="82"/>
      <c r="N1473" s="82"/>
      <c r="O1473" s="82" t="s">
        <v>3204</v>
      </c>
      <c r="P1473" s="83">
        <v>1</v>
      </c>
      <c r="Q1473" s="84">
        <v>172920299</v>
      </c>
      <c r="R1473" s="84">
        <v>172920299</v>
      </c>
      <c r="S1473" s="82" t="s">
        <v>926</v>
      </c>
      <c r="T1473" s="84">
        <v>172920299</v>
      </c>
      <c r="U1473" s="82" t="s">
        <v>11487</v>
      </c>
      <c r="V1473" s="85">
        <v>44209.988194444442</v>
      </c>
    </row>
    <row r="1474" spans="1:22" ht="27.6" x14ac:dyDescent="0.3">
      <c r="A1474" s="82" t="s">
        <v>15782</v>
      </c>
      <c r="B1474" s="83">
        <v>0</v>
      </c>
      <c r="C1474" s="82" t="s">
        <v>15777</v>
      </c>
      <c r="D1474" s="82" t="s">
        <v>706</v>
      </c>
      <c r="E1474" s="82">
        <v>480090753</v>
      </c>
      <c r="F1474" s="82" t="s">
        <v>11467</v>
      </c>
      <c r="G1474" s="82">
        <v>501730</v>
      </c>
      <c r="H1474" s="82">
        <v>501730</v>
      </c>
      <c r="I1474" s="82">
        <v>872310</v>
      </c>
      <c r="J1474" s="82">
        <v>872310</v>
      </c>
      <c r="K1474" s="82">
        <v>202101</v>
      </c>
      <c r="L1474" s="82">
        <v>202101</v>
      </c>
      <c r="M1474" s="82"/>
      <c r="N1474" s="82"/>
      <c r="O1474" s="82" t="s">
        <v>3194</v>
      </c>
      <c r="P1474" s="83">
        <v>1</v>
      </c>
      <c r="Q1474" s="84">
        <v>83992000</v>
      </c>
      <c r="R1474" s="84">
        <v>83992000</v>
      </c>
      <c r="S1474" s="82" t="s">
        <v>926</v>
      </c>
      <c r="T1474" s="84">
        <v>83992000</v>
      </c>
      <c r="U1474" s="82" t="s">
        <v>11487</v>
      </c>
      <c r="V1474" s="85">
        <v>44209.517407407409</v>
      </c>
    </row>
    <row r="1475" spans="1:22" ht="13.8" x14ac:dyDescent="0.3">
      <c r="A1475" s="82" t="s">
        <v>15787</v>
      </c>
      <c r="B1475" s="83">
        <v>0</v>
      </c>
      <c r="C1475" s="82" t="s">
        <v>15788</v>
      </c>
      <c r="D1475" s="82" t="s">
        <v>724</v>
      </c>
      <c r="E1475" s="82">
        <v>480090754</v>
      </c>
      <c r="F1475" s="82" t="s">
        <v>11467</v>
      </c>
      <c r="G1475" s="82">
        <v>501190</v>
      </c>
      <c r="H1475" s="82">
        <v>501190</v>
      </c>
      <c r="I1475" s="82">
        <v>872001</v>
      </c>
      <c r="J1475" s="82">
        <v>872001</v>
      </c>
      <c r="K1475" s="82">
        <v>202101</v>
      </c>
      <c r="L1475" s="82">
        <v>202101</v>
      </c>
      <c r="M1475" s="82"/>
      <c r="N1475" s="82"/>
      <c r="O1475" s="82" t="s">
        <v>3195</v>
      </c>
      <c r="P1475" s="83">
        <v>1</v>
      </c>
      <c r="Q1475" s="84">
        <v>40907778</v>
      </c>
      <c r="R1475" s="84">
        <v>40907778</v>
      </c>
      <c r="S1475" s="82" t="s">
        <v>926</v>
      </c>
      <c r="T1475" s="84">
        <v>40907778</v>
      </c>
      <c r="U1475" s="82" t="s">
        <v>12771</v>
      </c>
      <c r="V1475" s="85">
        <v>44209.518437500003</v>
      </c>
    </row>
    <row r="1476" spans="1:22" ht="27.6" x14ac:dyDescent="0.3">
      <c r="A1476" s="82" t="s">
        <v>15794</v>
      </c>
      <c r="B1476" s="83">
        <v>0</v>
      </c>
      <c r="C1476" s="82" t="s">
        <v>15627</v>
      </c>
      <c r="D1476" s="82" t="s">
        <v>692</v>
      </c>
      <c r="E1476" s="82">
        <v>480090755</v>
      </c>
      <c r="F1476" s="82" t="s">
        <v>11467</v>
      </c>
      <c r="G1476" s="82">
        <v>501730</v>
      </c>
      <c r="H1476" s="82">
        <v>501730</v>
      </c>
      <c r="I1476" s="82">
        <v>872310</v>
      </c>
      <c r="J1476" s="82">
        <v>872310</v>
      </c>
      <c r="K1476" s="82">
        <v>202101</v>
      </c>
      <c r="L1476" s="82">
        <v>202101</v>
      </c>
      <c r="M1476" s="82"/>
      <c r="N1476" s="82" t="s">
        <v>3196</v>
      </c>
      <c r="O1476" s="82" t="s">
        <v>3197</v>
      </c>
      <c r="P1476" s="83">
        <v>500</v>
      </c>
      <c r="Q1476" s="84">
        <v>2900</v>
      </c>
      <c r="R1476" s="84">
        <v>1450000</v>
      </c>
      <c r="S1476" s="82" t="s">
        <v>926</v>
      </c>
      <c r="T1476" s="84">
        <v>1450000</v>
      </c>
      <c r="U1476" s="82" t="s">
        <v>11487</v>
      </c>
      <c r="V1476" s="85">
        <v>44209.519571759258</v>
      </c>
    </row>
    <row r="1477" spans="1:22" ht="27.6" x14ac:dyDescent="0.3">
      <c r="A1477" s="82" t="s">
        <v>15799</v>
      </c>
      <c r="B1477" s="83">
        <v>0</v>
      </c>
      <c r="C1477" s="82" t="s">
        <v>15777</v>
      </c>
      <c r="D1477" s="82" t="s">
        <v>706</v>
      </c>
      <c r="E1477" s="82">
        <v>480090796</v>
      </c>
      <c r="F1477" s="82" t="s">
        <v>11467</v>
      </c>
      <c r="G1477" s="82">
        <v>501730</v>
      </c>
      <c r="H1477" s="82">
        <v>501730</v>
      </c>
      <c r="I1477" s="82">
        <v>872310</v>
      </c>
      <c r="J1477" s="82">
        <v>872310</v>
      </c>
      <c r="K1477" s="82">
        <v>202101</v>
      </c>
      <c r="L1477" s="82">
        <v>202101</v>
      </c>
      <c r="M1477" s="82"/>
      <c r="N1477" s="82"/>
      <c r="O1477" s="82" t="s">
        <v>3205</v>
      </c>
      <c r="P1477" s="83">
        <v>1</v>
      </c>
      <c r="Q1477" s="84">
        <v>134590000</v>
      </c>
      <c r="R1477" s="84">
        <v>134590000</v>
      </c>
      <c r="S1477" s="82" t="s">
        <v>926</v>
      </c>
      <c r="T1477" s="84">
        <v>134590000</v>
      </c>
      <c r="U1477" s="82" t="s">
        <v>11487</v>
      </c>
      <c r="V1477" s="85">
        <v>44209.98878472222</v>
      </c>
    </row>
    <row r="1478" spans="1:22" ht="13.8" x14ac:dyDescent="0.3">
      <c r="A1478" s="82" t="s">
        <v>15804</v>
      </c>
      <c r="B1478" s="83">
        <v>0</v>
      </c>
      <c r="C1478" s="82" t="s">
        <v>15777</v>
      </c>
      <c r="D1478" s="82" t="s">
        <v>706</v>
      </c>
      <c r="E1478" s="82">
        <v>480090832</v>
      </c>
      <c r="F1478" s="82" t="s">
        <v>11467</v>
      </c>
      <c r="G1478" s="82">
        <v>501730</v>
      </c>
      <c r="H1478" s="82">
        <v>501730</v>
      </c>
      <c r="I1478" s="82">
        <v>872310</v>
      </c>
      <c r="J1478" s="82">
        <v>872310</v>
      </c>
      <c r="K1478" s="82">
        <v>202101</v>
      </c>
      <c r="L1478" s="82">
        <v>202101</v>
      </c>
      <c r="M1478" s="82"/>
      <c r="N1478" s="82"/>
      <c r="O1478" s="82" t="s">
        <v>3207</v>
      </c>
      <c r="P1478" s="83">
        <v>1</v>
      </c>
      <c r="Q1478" s="84">
        <v>86414600</v>
      </c>
      <c r="R1478" s="84">
        <v>86414600</v>
      </c>
      <c r="S1478" s="82" t="s">
        <v>926</v>
      </c>
      <c r="T1478" s="84">
        <v>86414600</v>
      </c>
      <c r="U1478" s="82" t="s">
        <v>11487</v>
      </c>
      <c r="V1478" s="85">
        <v>44211.604155092595</v>
      </c>
    </row>
    <row r="1479" spans="1:22" ht="27.6" x14ac:dyDescent="0.3">
      <c r="A1479" s="82" t="s">
        <v>15809</v>
      </c>
      <c r="B1479" s="83">
        <v>0</v>
      </c>
      <c r="C1479" s="82" t="s">
        <v>15777</v>
      </c>
      <c r="D1479" s="82" t="s">
        <v>706</v>
      </c>
      <c r="E1479" s="82">
        <v>480090833</v>
      </c>
      <c r="F1479" s="82" t="s">
        <v>11467</v>
      </c>
      <c r="G1479" s="82">
        <v>501730</v>
      </c>
      <c r="H1479" s="82">
        <v>501730</v>
      </c>
      <c r="I1479" s="82">
        <v>872310</v>
      </c>
      <c r="J1479" s="82">
        <v>872310</v>
      </c>
      <c r="K1479" s="82">
        <v>202101</v>
      </c>
      <c r="L1479" s="82">
        <v>202101</v>
      </c>
      <c r="M1479" s="82"/>
      <c r="N1479" s="82"/>
      <c r="O1479" s="82" t="s">
        <v>3208</v>
      </c>
      <c r="P1479" s="83">
        <v>1</v>
      </c>
      <c r="Q1479" s="84">
        <v>65928100</v>
      </c>
      <c r="R1479" s="84">
        <v>65928100</v>
      </c>
      <c r="S1479" s="82" t="s">
        <v>926</v>
      </c>
      <c r="T1479" s="84">
        <v>65928100</v>
      </c>
      <c r="U1479" s="82" t="s">
        <v>11487</v>
      </c>
      <c r="V1479" s="85">
        <v>44211.607569444444</v>
      </c>
    </row>
    <row r="1480" spans="1:22" ht="13.8" x14ac:dyDescent="0.3">
      <c r="A1480" s="82" t="s">
        <v>15832</v>
      </c>
      <c r="B1480" s="83">
        <v>0</v>
      </c>
      <c r="C1480" s="82" t="s">
        <v>15777</v>
      </c>
      <c r="D1480" s="82" t="s">
        <v>706</v>
      </c>
      <c r="E1480" s="82">
        <v>480090889</v>
      </c>
      <c r="F1480" s="82" t="s">
        <v>11467</v>
      </c>
      <c r="G1480" s="82">
        <v>501730</v>
      </c>
      <c r="H1480" s="82">
        <v>501730</v>
      </c>
      <c r="I1480" s="82">
        <v>872310</v>
      </c>
      <c r="J1480" s="82">
        <v>872310</v>
      </c>
      <c r="K1480" s="82">
        <v>202101</v>
      </c>
      <c r="L1480" s="82">
        <v>202101</v>
      </c>
      <c r="M1480" s="82"/>
      <c r="N1480" s="82"/>
      <c r="O1480" s="82" t="s">
        <v>3231</v>
      </c>
      <c r="P1480" s="83">
        <v>1</v>
      </c>
      <c r="Q1480" s="84">
        <v>62520000</v>
      </c>
      <c r="R1480" s="84">
        <v>62520000</v>
      </c>
      <c r="S1480" s="82" t="s">
        <v>926</v>
      </c>
      <c r="T1480" s="84">
        <v>62520000</v>
      </c>
      <c r="U1480" s="82" t="s">
        <v>11487</v>
      </c>
      <c r="V1480" s="85">
        <v>44215.467800925922</v>
      </c>
    </row>
    <row r="1481" spans="1:22" ht="27.6" x14ac:dyDescent="0.3">
      <c r="A1481" s="82" t="s">
        <v>15836</v>
      </c>
      <c r="B1481" s="83">
        <v>0</v>
      </c>
      <c r="C1481" s="82" t="s">
        <v>15815</v>
      </c>
      <c r="D1481" s="82" t="s">
        <v>717</v>
      </c>
      <c r="E1481" s="82">
        <v>480090835</v>
      </c>
      <c r="F1481" s="82" t="s">
        <v>11467</v>
      </c>
      <c r="G1481" s="82">
        <v>501730</v>
      </c>
      <c r="H1481" s="82">
        <v>501730</v>
      </c>
      <c r="I1481" s="82">
        <v>872310</v>
      </c>
      <c r="J1481" s="82">
        <v>872310</v>
      </c>
      <c r="K1481" s="82">
        <v>202101</v>
      </c>
      <c r="L1481" s="82">
        <v>202101</v>
      </c>
      <c r="M1481" s="82"/>
      <c r="N1481" s="82"/>
      <c r="O1481" s="82" t="s">
        <v>3210</v>
      </c>
      <c r="P1481" s="83">
        <v>1</v>
      </c>
      <c r="Q1481" s="84">
        <v>89423962</v>
      </c>
      <c r="R1481" s="84">
        <v>89423962</v>
      </c>
      <c r="S1481" s="82" t="s">
        <v>926</v>
      </c>
      <c r="T1481" s="84">
        <v>89423962</v>
      </c>
      <c r="U1481" s="82" t="s">
        <v>11487</v>
      </c>
      <c r="V1481" s="85">
        <v>44211.677858796298</v>
      </c>
    </row>
    <row r="1482" spans="1:22" ht="27.6" x14ac:dyDescent="0.3">
      <c r="A1482" s="82" t="s">
        <v>15841</v>
      </c>
      <c r="B1482" s="83">
        <v>0</v>
      </c>
      <c r="C1482" s="82" t="s">
        <v>15198</v>
      </c>
      <c r="D1482" s="82" t="s">
        <v>552</v>
      </c>
      <c r="E1482" s="82">
        <v>480090836</v>
      </c>
      <c r="F1482" s="82" t="s">
        <v>11467</v>
      </c>
      <c r="G1482" s="82">
        <v>501730</v>
      </c>
      <c r="H1482" s="82">
        <v>501730</v>
      </c>
      <c r="I1482" s="82">
        <v>872200</v>
      </c>
      <c r="J1482" s="82">
        <v>872200</v>
      </c>
      <c r="K1482" s="82">
        <v>202101</v>
      </c>
      <c r="L1482" s="82">
        <v>202101</v>
      </c>
      <c r="M1482" s="82"/>
      <c r="N1482" s="82"/>
      <c r="O1482" s="82" t="s">
        <v>3211</v>
      </c>
      <c r="P1482" s="83">
        <v>1</v>
      </c>
      <c r="Q1482" s="84">
        <v>9600000</v>
      </c>
      <c r="R1482" s="84">
        <v>9600000</v>
      </c>
      <c r="S1482" s="82" t="s">
        <v>926</v>
      </c>
      <c r="T1482" s="84">
        <v>9600000</v>
      </c>
      <c r="U1482" s="82" t="s">
        <v>12771</v>
      </c>
      <c r="V1482" s="85">
        <v>44211.680208333331</v>
      </c>
    </row>
    <row r="1483" spans="1:22" ht="27.6" x14ac:dyDescent="0.3">
      <c r="A1483" s="82" t="s">
        <v>15846</v>
      </c>
      <c r="B1483" s="83">
        <v>0</v>
      </c>
      <c r="C1483" s="82" t="s">
        <v>15198</v>
      </c>
      <c r="D1483" s="82" t="s">
        <v>552</v>
      </c>
      <c r="E1483" s="82">
        <v>480090837</v>
      </c>
      <c r="F1483" s="82" t="s">
        <v>11467</v>
      </c>
      <c r="G1483" s="82">
        <v>501730</v>
      </c>
      <c r="H1483" s="82">
        <v>501730</v>
      </c>
      <c r="I1483" s="82">
        <v>872200</v>
      </c>
      <c r="J1483" s="82">
        <v>872200</v>
      </c>
      <c r="K1483" s="82">
        <v>202101</v>
      </c>
      <c r="L1483" s="82">
        <v>202101</v>
      </c>
      <c r="M1483" s="82"/>
      <c r="N1483" s="82"/>
      <c r="O1483" s="82" t="s">
        <v>3212</v>
      </c>
      <c r="P1483" s="83">
        <v>1</v>
      </c>
      <c r="Q1483" s="84">
        <v>6968000</v>
      </c>
      <c r="R1483" s="84">
        <v>6968000</v>
      </c>
      <c r="S1483" s="82" t="s">
        <v>926</v>
      </c>
      <c r="T1483" s="84">
        <v>6968000</v>
      </c>
      <c r="U1483" s="82" t="s">
        <v>12771</v>
      </c>
      <c r="V1483" s="85">
        <v>44211.692349537036</v>
      </c>
    </row>
    <row r="1484" spans="1:22" ht="27.6" x14ac:dyDescent="0.3">
      <c r="A1484" s="82" t="s">
        <v>15851</v>
      </c>
      <c r="B1484" s="83">
        <v>0</v>
      </c>
      <c r="C1484" s="82" t="s">
        <v>15214</v>
      </c>
      <c r="D1484" s="82" t="s">
        <v>550</v>
      </c>
      <c r="E1484" s="82">
        <v>480090838</v>
      </c>
      <c r="F1484" s="82" t="s">
        <v>11467</v>
      </c>
      <c r="G1484" s="82">
        <v>501140</v>
      </c>
      <c r="H1484" s="82">
        <v>501140</v>
      </c>
      <c r="I1484" s="82">
        <v>872400</v>
      </c>
      <c r="J1484" s="82">
        <v>872400</v>
      </c>
      <c r="K1484" s="82">
        <v>202012</v>
      </c>
      <c r="L1484" s="82">
        <v>202012</v>
      </c>
      <c r="M1484" s="82"/>
      <c r="N1484" s="82"/>
      <c r="O1484" s="82" t="s">
        <v>3213</v>
      </c>
      <c r="P1484" s="83">
        <v>1</v>
      </c>
      <c r="Q1484" s="84">
        <v>27372437</v>
      </c>
      <c r="R1484" s="84">
        <v>27372437</v>
      </c>
      <c r="S1484" s="82" t="s">
        <v>926</v>
      </c>
      <c r="T1484" s="84">
        <v>27372437</v>
      </c>
      <c r="U1484" s="82" t="s">
        <v>11470</v>
      </c>
      <c r="V1484" s="85">
        <v>44211.694733796299</v>
      </c>
    </row>
    <row r="1485" spans="1:22" ht="27.6" x14ac:dyDescent="0.3">
      <c r="A1485" s="82" t="s">
        <v>15851</v>
      </c>
      <c r="B1485" s="83">
        <v>1</v>
      </c>
      <c r="C1485" s="82" t="s">
        <v>15214</v>
      </c>
      <c r="D1485" s="82" t="s">
        <v>550</v>
      </c>
      <c r="E1485" s="82">
        <v>480090838</v>
      </c>
      <c r="F1485" s="82" t="s">
        <v>11467</v>
      </c>
      <c r="G1485" s="82">
        <v>501140</v>
      </c>
      <c r="H1485" s="82">
        <v>501140</v>
      </c>
      <c r="I1485" s="82">
        <v>872400</v>
      </c>
      <c r="J1485" s="82">
        <v>872400</v>
      </c>
      <c r="K1485" s="82">
        <v>202012</v>
      </c>
      <c r="L1485" s="82">
        <v>202012</v>
      </c>
      <c r="M1485" s="82"/>
      <c r="N1485" s="82"/>
      <c r="O1485" s="82" t="s">
        <v>3214</v>
      </c>
      <c r="P1485" s="83">
        <v>1</v>
      </c>
      <c r="Q1485" s="84">
        <v>5174141</v>
      </c>
      <c r="R1485" s="84">
        <v>5174141</v>
      </c>
      <c r="S1485" s="82" t="s">
        <v>926</v>
      </c>
      <c r="T1485" s="84">
        <v>5174141</v>
      </c>
      <c r="U1485" s="82" t="s">
        <v>11470</v>
      </c>
      <c r="V1485" s="85">
        <v>44211.694733796299</v>
      </c>
    </row>
    <row r="1486" spans="1:22" ht="27.6" x14ac:dyDescent="0.3">
      <c r="A1486" s="82" t="s">
        <v>15856</v>
      </c>
      <c r="B1486" s="83">
        <v>0</v>
      </c>
      <c r="C1486" s="82" t="s">
        <v>15214</v>
      </c>
      <c r="D1486" s="82" t="s">
        <v>550</v>
      </c>
      <c r="E1486" s="82">
        <v>480090839</v>
      </c>
      <c r="F1486" s="82" t="s">
        <v>11467</v>
      </c>
      <c r="G1486" s="82">
        <v>501140</v>
      </c>
      <c r="H1486" s="82">
        <v>501140</v>
      </c>
      <c r="I1486" s="82">
        <v>872400</v>
      </c>
      <c r="J1486" s="82">
        <v>872400</v>
      </c>
      <c r="K1486" s="82">
        <v>202012</v>
      </c>
      <c r="L1486" s="82">
        <v>202012</v>
      </c>
      <c r="M1486" s="82"/>
      <c r="N1486" s="82"/>
      <c r="O1486" s="82" t="s">
        <v>3215</v>
      </c>
      <c r="P1486" s="83">
        <v>1</v>
      </c>
      <c r="Q1486" s="84">
        <v>932404</v>
      </c>
      <c r="R1486" s="84">
        <v>932404</v>
      </c>
      <c r="S1486" s="82" t="s">
        <v>926</v>
      </c>
      <c r="T1486" s="84">
        <v>932404</v>
      </c>
      <c r="U1486" s="82" t="s">
        <v>11470</v>
      </c>
      <c r="V1486" s="85">
        <v>44211.695451388892</v>
      </c>
    </row>
    <row r="1487" spans="1:22" ht="27.6" x14ac:dyDescent="0.3">
      <c r="A1487" s="82" t="s">
        <v>15861</v>
      </c>
      <c r="B1487" s="83">
        <v>0</v>
      </c>
      <c r="C1487" s="82" t="s">
        <v>15695</v>
      </c>
      <c r="D1487" s="82" t="s">
        <v>709</v>
      </c>
      <c r="E1487" s="82">
        <v>480090842</v>
      </c>
      <c r="F1487" s="82" t="s">
        <v>11467</v>
      </c>
      <c r="G1487" s="82">
        <v>501730</v>
      </c>
      <c r="H1487" s="82">
        <v>501730</v>
      </c>
      <c r="I1487" s="82">
        <v>872001</v>
      </c>
      <c r="J1487" s="82">
        <v>872001</v>
      </c>
      <c r="K1487" s="82">
        <v>202101</v>
      </c>
      <c r="L1487" s="82">
        <v>202101</v>
      </c>
      <c r="M1487" s="82"/>
      <c r="N1487" s="82"/>
      <c r="O1487" s="82" t="s">
        <v>3218</v>
      </c>
      <c r="P1487" s="83">
        <v>1</v>
      </c>
      <c r="Q1487" s="84">
        <v>27000000</v>
      </c>
      <c r="R1487" s="84">
        <v>27000000</v>
      </c>
      <c r="S1487" s="82" t="s">
        <v>926</v>
      </c>
      <c r="T1487" s="84">
        <v>27000000</v>
      </c>
      <c r="U1487" s="82" t="s">
        <v>11470</v>
      </c>
      <c r="V1487" s="85">
        <v>44211.873865740738</v>
      </c>
    </row>
    <row r="1488" spans="1:22" ht="27.6" x14ac:dyDescent="0.3">
      <c r="A1488" s="82" t="s">
        <v>15861</v>
      </c>
      <c r="B1488" s="83">
        <v>1</v>
      </c>
      <c r="C1488" s="82" t="s">
        <v>15695</v>
      </c>
      <c r="D1488" s="82" t="s">
        <v>709</v>
      </c>
      <c r="E1488" s="82">
        <v>480090842</v>
      </c>
      <c r="F1488" s="82" t="s">
        <v>11467</v>
      </c>
      <c r="G1488" s="82">
        <v>501730</v>
      </c>
      <c r="H1488" s="82">
        <v>501730</v>
      </c>
      <c r="I1488" s="82">
        <v>872001</v>
      </c>
      <c r="J1488" s="82">
        <v>872001</v>
      </c>
      <c r="K1488" s="82">
        <v>202101</v>
      </c>
      <c r="L1488" s="82">
        <v>202101</v>
      </c>
      <c r="M1488" s="82"/>
      <c r="N1488" s="82"/>
      <c r="O1488" s="82" t="s">
        <v>3219</v>
      </c>
      <c r="P1488" s="83">
        <v>1</v>
      </c>
      <c r="Q1488" s="84">
        <v>20000000</v>
      </c>
      <c r="R1488" s="84">
        <v>20000000</v>
      </c>
      <c r="S1488" s="82" t="s">
        <v>926</v>
      </c>
      <c r="T1488" s="84">
        <v>20000000</v>
      </c>
      <c r="U1488" s="82" t="s">
        <v>11470</v>
      </c>
      <c r="V1488" s="85">
        <v>44211.873865740738</v>
      </c>
    </row>
    <row r="1489" spans="1:22" ht="27.6" x14ac:dyDescent="0.3">
      <c r="A1489" s="82" t="s">
        <v>15861</v>
      </c>
      <c r="B1489" s="83">
        <v>2</v>
      </c>
      <c r="C1489" s="82" t="s">
        <v>15695</v>
      </c>
      <c r="D1489" s="82" t="s">
        <v>709</v>
      </c>
      <c r="E1489" s="82">
        <v>480090842</v>
      </c>
      <c r="F1489" s="82" t="s">
        <v>11467</v>
      </c>
      <c r="G1489" s="82">
        <v>501730</v>
      </c>
      <c r="H1489" s="82">
        <v>501730</v>
      </c>
      <c r="I1489" s="82">
        <v>872001</v>
      </c>
      <c r="J1489" s="82">
        <v>872001</v>
      </c>
      <c r="K1489" s="82">
        <v>202101</v>
      </c>
      <c r="L1489" s="82">
        <v>202101</v>
      </c>
      <c r="M1489" s="82"/>
      <c r="N1489" s="82"/>
      <c r="O1489" s="82" t="s">
        <v>3220</v>
      </c>
      <c r="P1489" s="83">
        <v>1</v>
      </c>
      <c r="Q1489" s="84">
        <v>20000000</v>
      </c>
      <c r="R1489" s="84">
        <v>20000000</v>
      </c>
      <c r="S1489" s="82" t="s">
        <v>926</v>
      </c>
      <c r="T1489" s="84">
        <v>20000000</v>
      </c>
      <c r="U1489" s="82" t="s">
        <v>11470</v>
      </c>
      <c r="V1489" s="85">
        <v>44211.873865740738</v>
      </c>
    </row>
    <row r="1490" spans="1:22" ht="27.6" x14ac:dyDescent="0.3">
      <c r="A1490" s="82" t="s">
        <v>15861</v>
      </c>
      <c r="B1490" s="83">
        <v>3</v>
      </c>
      <c r="C1490" s="82" t="s">
        <v>15695</v>
      </c>
      <c r="D1490" s="82" t="s">
        <v>709</v>
      </c>
      <c r="E1490" s="82">
        <v>480090842</v>
      </c>
      <c r="F1490" s="82" t="s">
        <v>11467</v>
      </c>
      <c r="G1490" s="82">
        <v>501730</v>
      </c>
      <c r="H1490" s="82">
        <v>501730</v>
      </c>
      <c r="I1490" s="82">
        <v>872001</v>
      </c>
      <c r="J1490" s="82">
        <v>872001</v>
      </c>
      <c r="K1490" s="82">
        <v>202101</v>
      </c>
      <c r="L1490" s="82">
        <v>202101</v>
      </c>
      <c r="M1490" s="82"/>
      <c r="N1490" s="82"/>
      <c r="O1490" s="82" t="s">
        <v>3221</v>
      </c>
      <c r="P1490" s="83">
        <v>1</v>
      </c>
      <c r="Q1490" s="84">
        <v>22000000</v>
      </c>
      <c r="R1490" s="84">
        <v>22000000</v>
      </c>
      <c r="S1490" s="82" t="s">
        <v>926</v>
      </c>
      <c r="T1490" s="84">
        <v>22000000</v>
      </c>
      <c r="U1490" s="82" t="s">
        <v>11470</v>
      </c>
      <c r="V1490" s="85">
        <v>44211.873865740738</v>
      </c>
    </row>
    <row r="1491" spans="1:22" ht="27.6" x14ac:dyDescent="0.3">
      <c r="A1491" s="82" t="s">
        <v>15861</v>
      </c>
      <c r="B1491" s="83">
        <v>4</v>
      </c>
      <c r="C1491" s="82" t="s">
        <v>15695</v>
      </c>
      <c r="D1491" s="82" t="s">
        <v>709</v>
      </c>
      <c r="E1491" s="82">
        <v>480090842</v>
      </c>
      <c r="F1491" s="82" t="s">
        <v>11467</v>
      </c>
      <c r="G1491" s="82">
        <v>501730</v>
      </c>
      <c r="H1491" s="82">
        <v>501730</v>
      </c>
      <c r="I1491" s="82">
        <v>872001</v>
      </c>
      <c r="J1491" s="82">
        <v>872001</v>
      </c>
      <c r="K1491" s="82">
        <v>202101</v>
      </c>
      <c r="L1491" s="82">
        <v>202101</v>
      </c>
      <c r="M1491" s="82"/>
      <c r="N1491" s="82"/>
      <c r="O1491" s="82" t="s">
        <v>3222</v>
      </c>
      <c r="P1491" s="83">
        <v>1</v>
      </c>
      <c r="Q1491" s="84">
        <v>20000000</v>
      </c>
      <c r="R1491" s="84">
        <v>20000000</v>
      </c>
      <c r="S1491" s="82" t="s">
        <v>926</v>
      </c>
      <c r="T1491" s="84">
        <v>20000000</v>
      </c>
      <c r="U1491" s="82" t="s">
        <v>11470</v>
      </c>
      <c r="V1491" s="85">
        <v>44211.873865740738</v>
      </c>
    </row>
    <row r="1492" spans="1:22" ht="27.6" x14ac:dyDescent="0.3">
      <c r="A1492" s="82" t="s">
        <v>15861</v>
      </c>
      <c r="B1492" s="83">
        <v>5</v>
      </c>
      <c r="C1492" s="82" t="s">
        <v>15695</v>
      </c>
      <c r="D1492" s="82" t="s">
        <v>709</v>
      </c>
      <c r="E1492" s="82">
        <v>480090842</v>
      </c>
      <c r="F1492" s="82" t="s">
        <v>11467</v>
      </c>
      <c r="G1492" s="82">
        <v>501730</v>
      </c>
      <c r="H1492" s="82">
        <v>501730</v>
      </c>
      <c r="I1492" s="82">
        <v>872001</v>
      </c>
      <c r="J1492" s="82">
        <v>872001</v>
      </c>
      <c r="K1492" s="82">
        <v>202101</v>
      </c>
      <c r="L1492" s="82">
        <v>202101</v>
      </c>
      <c r="M1492" s="82"/>
      <c r="N1492" s="82"/>
      <c r="O1492" s="82" t="s">
        <v>3223</v>
      </c>
      <c r="P1492" s="83">
        <v>1</v>
      </c>
      <c r="Q1492" s="84">
        <v>48000000</v>
      </c>
      <c r="R1492" s="84">
        <v>48000000</v>
      </c>
      <c r="S1492" s="82" t="s">
        <v>926</v>
      </c>
      <c r="T1492" s="84">
        <v>48000000</v>
      </c>
      <c r="U1492" s="82" t="s">
        <v>11470</v>
      </c>
      <c r="V1492" s="85">
        <v>44211.873865740738</v>
      </c>
    </row>
    <row r="1493" spans="1:22" ht="27.6" x14ac:dyDescent="0.3">
      <c r="A1493" s="82" t="s">
        <v>15861</v>
      </c>
      <c r="B1493" s="83">
        <v>6</v>
      </c>
      <c r="C1493" s="82" t="s">
        <v>15695</v>
      </c>
      <c r="D1493" s="82" t="s">
        <v>709</v>
      </c>
      <c r="E1493" s="82">
        <v>480090842</v>
      </c>
      <c r="F1493" s="82" t="s">
        <v>11467</v>
      </c>
      <c r="G1493" s="82">
        <v>501730</v>
      </c>
      <c r="H1493" s="82">
        <v>501730</v>
      </c>
      <c r="I1493" s="82">
        <v>872001</v>
      </c>
      <c r="J1493" s="82">
        <v>872001</v>
      </c>
      <c r="K1493" s="82">
        <v>202101</v>
      </c>
      <c r="L1493" s="82">
        <v>202101</v>
      </c>
      <c r="M1493" s="82"/>
      <c r="N1493" s="82"/>
      <c r="O1493" s="82" t="s">
        <v>3224</v>
      </c>
      <c r="P1493" s="83">
        <v>1</v>
      </c>
      <c r="Q1493" s="84">
        <v>12000000</v>
      </c>
      <c r="R1493" s="84">
        <v>12000000</v>
      </c>
      <c r="S1493" s="82" t="s">
        <v>926</v>
      </c>
      <c r="T1493" s="84">
        <v>12000000</v>
      </c>
      <c r="U1493" s="82" t="s">
        <v>11470</v>
      </c>
      <c r="V1493" s="85">
        <v>44211.873865740738</v>
      </c>
    </row>
    <row r="1494" spans="1:22" ht="27.6" x14ac:dyDescent="0.3">
      <c r="A1494" s="82" t="s">
        <v>15861</v>
      </c>
      <c r="B1494" s="83">
        <v>7</v>
      </c>
      <c r="C1494" s="82" t="s">
        <v>15695</v>
      </c>
      <c r="D1494" s="82" t="s">
        <v>709</v>
      </c>
      <c r="E1494" s="82">
        <v>480090842</v>
      </c>
      <c r="F1494" s="82" t="s">
        <v>11467</v>
      </c>
      <c r="G1494" s="82">
        <v>501730</v>
      </c>
      <c r="H1494" s="82">
        <v>501730</v>
      </c>
      <c r="I1494" s="82">
        <v>872001</v>
      </c>
      <c r="J1494" s="82">
        <v>872001</v>
      </c>
      <c r="K1494" s="82">
        <v>202101</v>
      </c>
      <c r="L1494" s="82">
        <v>202101</v>
      </c>
      <c r="M1494" s="82"/>
      <c r="N1494" s="82"/>
      <c r="O1494" s="82" t="s">
        <v>3225</v>
      </c>
      <c r="P1494" s="83">
        <v>1</v>
      </c>
      <c r="Q1494" s="84">
        <v>9000000</v>
      </c>
      <c r="R1494" s="84">
        <v>9000000</v>
      </c>
      <c r="S1494" s="82" t="s">
        <v>926</v>
      </c>
      <c r="T1494" s="84">
        <v>9000000</v>
      </c>
      <c r="U1494" s="82" t="s">
        <v>11470</v>
      </c>
      <c r="V1494" s="85">
        <v>44211.873865740738</v>
      </c>
    </row>
    <row r="1495" spans="1:22" ht="13.8" x14ac:dyDescent="0.3">
      <c r="A1495" s="82" t="s">
        <v>15861</v>
      </c>
      <c r="B1495" s="83">
        <v>8</v>
      </c>
      <c r="C1495" s="82" t="s">
        <v>15695</v>
      </c>
      <c r="D1495" s="82" t="s">
        <v>709</v>
      </c>
      <c r="E1495" s="82">
        <v>480090842</v>
      </c>
      <c r="F1495" s="82" t="s">
        <v>11467</v>
      </c>
      <c r="G1495" s="82">
        <v>501730</v>
      </c>
      <c r="H1495" s="82">
        <v>501730</v>
      </c>
      <c r="I1495" s="82">
        <v>872001</v>
      </c>
      <c r="J1495" s="82">
        <v>872001</v>
      </c>
      <c r="K1495" s="82">
        <v>202101</v>
      </c>
      <c r="L1495" s="82">
        <v>202101</v>
      </c>
      <c r="M1495" s="82"/>
      <c r="N1495" s="82"/>
      <c r="O1495" s="82" t="s">
        <v>2192</v>
      </c>
      <c r="P1495" s="83">
        <v>1</v>
      </c>
      <c r="Q1495" s="84">
        <v>19777778</v>
      </c>
      <c r="R1495" s="84">
        <v>19777778</v>
      </c>
      <c r="S1495" s="82" t="s">
        <v>926</v>
      </c>
      <c r="T1495" s="84">
        <v>19777778</v>
      </c>
      <c r="U1495" s="82" t="s">
        <v>11470</v>
      </c>
      <c r="V1495" s="85">
        <v>44211.873865740738</v>
      </c>
    </row>
    <row r="1496" spans="1:22" ht="13.8" x14ac:dyDescent="0.3">
      <c r="A1496" s="82" t="s">
        <v>15861</v>
      </c>
      <c r="B1496" s="83">
        <v>9</v>
      </c>
      <c r="C1496" s="82" t="s">
        <v>15695</v>
      </c>
      <c r="D1496" s="82" t="s">
        <v>709</v>
      </c>
      <c r="E1496" s="82">
        <v>480090842</v>
      </c>
      <c r="F1496" s="82" t="s">
        <v>11467</v>
      </c>
      <c r="G1496" s="82">
        <v>501730</v>
      </c>
      <c r="H1496" s="82">
        <v>501730</v>
      </c>
      <c r="I1496" s="82">
        <v>872001</v>
      </c>
      <c r="J1496" s="82">
        <v>872001</v>
      </c>
      <c r="K1496" s="82">
        <v>202101</v>
      </c>
      <c r="L1496" s="82">
        <v>202101</v>
      </c>
      <c r="M1496" s="82"/>
      <c r="N1496" s="82"/>
      <c r="O1496" s="82" t="s">
        <v>3227</v>
      </c>
      <c r="P1496" s="83">
        <v>1</v>
      </c>
      <c r="Q1496" s="84">
        <v>11866666</v>
      </c>
      <c r="R1496" s="84">
        <v>11866666</v>
      </c>
      <c r="S1496" s="82" t="s">
        <v>926</v>
      </c>
      <c r="T1496" s="84">
        <v>11866666</v>
      </c>
      <c r="U1496" s="82" t="s">
        <v>11470</v>
      </c>
      <c r="V1496" s="85">
        <v>44211.873865740738</v>
      </c>
    </row>
    <row r="1497" spans="1:22" ht="13.8" x14ac:dyDescent="0.3">
      <c r="A1497" s="82" t="s">
        <v>15867</v>
      </c>
      <c r="B1497" s="83">
        <v>0</v>
      </c>
      <c r="C1497" s="82" t="s">
        <v>15634</v>
      </c>
      <c r="D1497" s="82" t="s">
        <v>666</v>
      </c>
      <c r="E1497" s="82">
        <v>480090984</v>
      </c>
      <c r="F1497" s="82" t="s">
        <v>11467</v>
      </c>
      <c r="G1497" s="82">
        <v>501730</v>
      </c>
      <c r="H1497" s="82">
        <v>501730</v>
      </c>
      <c r="I1497" s="82">
        <v>872310</v>
      </c>
      <c r="J1497" s="82">
        <v>872310</v>
      </c>
      <c r="K1497" s="82">
        <v>202101</v>
      </c>
      <c r="L1497" s="82">
        <v>202101</v>
      </c>
      <c r="M1497" s="82"/>
      <c r="N1497" s="82"/>
      <c r="O1497" s="82" t="s">
        <v>3252</v>
      </c>
      <c r="P1497" s="83">
        <v>1</v>
      </c>
      <c r="Q1497" s="84">
        <v>260199600</v>
      </c>
      <c r="R1497" s="84">
        <v>260199600</v>
      </c>
      <c r="S1497" s="82" t="s">
        <v>926</v>
      </c>
      <c r="T1497" s="84">
        <v>260199600</v>
      </c>
      <c r="U1497" s="82" t="s">
        <v>11487</v>
      </c>
      <c r="V1497" s="85">
        <v>44216.867071759261</v>
      </c>
    </row>
    <row r="1498" spans="1:22" ht="27.6" x14ac:dyDescent="0.3">
      <c r="A1498" s="82" t="s">
        <v>15871</v>
      </c>
      <c r="B1498" s="83">
        <v>0</v>
      </c>
      <c r="C1498" s="82" t="s">
        <v>15872</v>
      </c>
      <c r="D1498" s="82" t="s">
        <v>730</v>
      </c>
      <c r="E1498" s="82">
        <v>480090916</v>
      </c>
      <c r="F1498" s="82" t="s">
        <v>11467</v>
      </c>
      <c r="G1498" s="82">
        <v>501730</v>
      </c>
      <c r="H1498" s="82">
        <v>501730</v>
      </c>
      <c r="I1498" s="82">
        <v>871080</v>
      </c>
      <c r="J1498" s="82">
        <v>871080</v>
      </c>
      <c r="K1498" s="82">
        <v>202101</v>
      </c>
      <c r="L1498" s="82">
        <v>202101</v>
      </c>
      <c r="M1498" s="82"/>
      <c r="N1498" s="82"/>
      <c r="O1498" s="82" t="s">
        <v>3236</v>
      </c>
      <c r="P1498" s="83">
        <v>1</v>
      </c>
      <c r="Q1498" s="84">
        <v>40000000</v>
      </c>
      <c r="R1498" s="84">
        <v>40000000</v>
      </c>
      <c r="S1498" s="82" t="s">
        <v>926</v>
      </c>
      <c r="T1498" s="84">
        <v>40000000</v>
      </c>
      <c r="U1498" s="82" t="s">
        <v>11470</v>
      </c>
      <c r="V1498" s="85">
        <v>44215.903321759259</v>
      </c>
    </row>
    <row r="1499" spans="1:22" ht="27.6" x14ac:dyDescent="0.3">
      <c r="A1499" s="82" t="s">
        <v>15871</v>
      </c>
      <c r="B1499" s="83">
        <v>1</v>
      </c>
      <c r="C1499" s="82" t="s">
        <v>15872</v>
      </c>
      <c r="D1499" s="82" t="s">
        <v>730</v>
      </c>
      <c r="E1499" s="82">
        <v>480090916</v>
      </c>
      <c r="F1499" s="82" t="s">
        <v>11467</v>
      </c>
      <c r="G1499" s="82">
        <v>501730</v>
      </c>
      <c r="H1499" s="82">
        <v>501730</v>
      </c>
      <c r="I1499" s="82">
        <v>871080</v>
      </c>
      <c r="J1499" s="82">
        <v>871080</v>
      </c>
      <c r="K1499" s="82">
        <v>202102</v>
      </c>
      <c r="L1499" s="82">
        <v>202102</v>
      </c>
      <c r="M1499" s="82"/>
      <c r="N1499" s="82"/>
      <c r="O1499" s="82" t="s">
        <v>3237</v>
      </c>
      <c r="P1499" s="83">
        <v>1</v>
      </c>
      <c r="Q1499" s="84">
        <v>15000000</v>
      </c>
      <c r="R1499" s="84">
        <v>15000000</v>
      </c>
      <c r="S1499" s="82" t="s">
        <v>926</v>
      </c>
      <c r="T1499" s="84">
        <v>15000000</v>
      </c>
      <c r="U1499" s="82" t="s">
        <v>11470</v>
      </c>
      <c r="V1499" s="85">
        <v>44215.903321759259</v>
      </c>
    </row>
    <row r="1500" spans="1:22" ht="27.6" x14ac:dyDescent="0.3">
      <c r="A1500" s="82" t="s">
        <v>15871</v>
      </c>
      <c r="B1500" s="83">
        <v>2</v>
      </c>
      <c r="C1500" s="82" t="s">
        <v>15872</v>
      </c>
      <c r="D1500" s="82" t="s">
        <v>730</v>
      </c>
      <c r="E1500" s="82">
        <v>480090916</v>
      </c>
      <c r="F1500" s="82" t="s">
        <v>11467</v>
      </c>
      <c r="G1500" s="82">
        <v>501730</v>
      </c>
      <c r="H1500" s="82">
        <v>501730</v>
      </c>
      <c r="I1500" s="82">
        <v>871080</v>
      </c>
      <c r="J1500" s="82">
        <v>871080</v>
      </c>
      <c r="K1500" s="82">
        <v>202103</v>
      </c>
      <c r="L1500" s="82">
        <v>202103</v>
      </c>
      <c r="M1500" s="82"/>
      <c r="N1500" s="82"/>
      <c r="O1500" s="82" t="s">
        <v>3238</v>
      </c>
      <c r="P1500" s="83">
        <v>1</v>
      </c>
      <c r="Q1500" s="84">
        <v>48390000</v>
      </c>
      <c r="R1500" s="84">
        <v>48390000</v>
      </c>
      <c r="S1500" s="82" t="s">
        <v>926</v>
      </c>
      <c r="T1500" s="84">
        <v>48390000</v>
      </c>
      <c r="U1500" s="82" t="s">
        <v>11470</v>
      </c>
      <c r="V1500" s="85">
        <v>44215.903321759259</v>
      </c>
    </row>
    <row r="1501" spans="1:22" ht="27.6" x14ac:dyDescent="0.3">
      <c r="A1501" s="82" t="s">
        <v>15883</v>
      </c>
      <c r="B1501" s="83">
        <v>0</v>
      </c>
      <c r="C1501" s="82" t="s">
        <v>15878</v>
      </c>
      <c r="D1501" s="82" t="s">
        <v>706</v>
      </c>
      <c r="E1501" s="82">
        <v>480090900</v>
      </c>
      <c r="F1501" s="82" t="s">
        <v>11467</v>
      </c>
      <c r="G1501" s="82">
        <v>501730</v>
      </c>
      <c r="H1501" s="82">
        <v>501730</v>
      </c>
      <c r="I1501" s="82">
        <v>872310</v>
      </c>
      <c r="J1501" s="82">
        <v>872310</v>
      </c>
      <c r="K1501" s="82">
        <v>202101</v>
      </c>
      <c r="L1501" s="82">
        <v>202101</v>
      </c>
      <c r="M1501" s="82"/>
      <c r="N1501" s="82"/>
      <c r="O1501" s="82" t="s">
        <v>3235</v>
      </c>
      <c r="P1501" s="83">
        <v>1</v>
      </c>
      <c r="Q1501" s="84">
        <v>68760000</v>
      </c>
      <c r="R1501" s="84">
        <v>68760000</v>
      </c>
      <c r="S1501" s="82" t="s">
        <v>926</v>
      </c>
      <c r="T1501" s="84">
        <v>68760000</v>
      </c>
      <c r="U1501" s="82" t="s">
        <v>11487</v>
      </c>
      <c r="V1501" s="85">
        <v>44215.590949074074</v>
      </c>
    </row>
    <row r="1502" spans="1:22" ht="13.8" x14ac:dyDescent="0.3">
      <c r="A1502" s="82" t="s">
        <v>15896</v>
      </c>
      <c r="B1502" s="83">
        <v>0</v>
      </c>
      <c r="C1502" s="82" t="s">
        <v>15878</v>
      </c>
      <c r="D1502" s="82" t="s">
        <v>706</v>
      </c>
      <c r="E1502" s="82">
        <v>480090963</v>
      </c>
      <c r="F1502" s="82" t="s">
        <v>11467</v>
      </c>
      <c r="G1502" s="82">
        <v>501730</v>
      </c>
      <c r="H1502" s="82">
        <v>501730</v>
      </c>
      <c r="I1502" s="82">
        <v>872310</v>
      </c>
      <c r="J1502" s="82">
        <v>872310</v>
      </c>
      <c r="K1502" s="82">
        <v>202101</v>
      </c>
      <c r="L1502" s="82">
        <v>202101</v>
      </c>
      <c r="M1502" s="82"/>
      <c r="N1502" s="82"/>
      <c r="O1502" s="82" t="s">
        <v>3250</v>
      </c>
      <c r="P1502" s="83">
        <v>1</v>
      </c>
      <c r="Q1502" s="84">
        <v>77024450</v>
      </c>
      <c r="R1502" s="84">
        <v>77024450</v>
      </c>
      <c r="S1502" s="82" t="s">
        <v>926</v>
      </c>
      <c r="T1502" s="84">
        <v>77024450</v>
      </c>
      <c r="U1502" s="82" t="s">
        <v>11487</v>
      </c>
      <c r="V1502" s="85">
        <v>44216.673726851855</v>
      </c>
    </row>
    <row r="1503" spans="1:22" ht="13.8" x14ac:dyDescent="0.3">
      <c r="A1503" s="82" t="s">
        <v>15901</v>
      </c>
      <c r="B1503" s="83">
        <v>0</v>
      </c>
      <c r="C1503" s="82" t="s">
        <v>15878</v>
      </c>
      <c r="D1503" s="82" t="s">
        <v>706</v>
      </c>
      <c r="E1503" s="82">
        <v>480090964</v>
      </c>
      <c r="F1503" s="82" t="s">
        <v>11467</v>
      </c>
      <c r="G1503" s="82">
        <v>501730</v>
      </c>
      <c r="H1503" s="82">
        <v>501730</v>
      </c>
      <c r="I1503" s="82">
        <v>872310</v>
      </c>
      <c r="J1503" s="82">
        <v>872310</v>
      </c>
      <c r="K1503" s="82">
        <v>202101</v>
      </c>
      <c r="L1503" s="82">
        <v>202101</v>
      </c>
      <c r="M1503" s="82"/>
      <c r="N1503" s="82"/>
      <c r="O1503" s="82" t="s">
        <v>3251</v>
      </c>
      <c r="P1503" s="83">
        <v>1</v>
      </c>
      <c r="Q1503" s="84">
        <v>90785000</v>
      </c>
      <c r="R1503" s="84">
        <v>90785000</v>
      </c>
      <c r="S1503" s="82" t="s">
        <v>926</v>
      </c>
      <c r="T1503" s="84">
        <v>90785000</v>
      </c>
      <c r="U1503" s="82" t="s">
        <v>11487</v>
      </c>
      <c r="V1503" s="85">
        <v>44216.671898148146</v>
      </c>
    </row>
    <row r="1504" spans="1:22" ht="27.6" x14ac:dyDescent="0.3">
      <c r="A1504" s="82" t="s">
        <v>15906</v>
      </c>
      <c r="B1504" s="83">
        <v>0</v>
      </c>
      <c r="C1504" s="82" t="s">
        <v>15878</v>
      </c>
      <c r="D1504" s="82" t="s">
        <v>706</v>
      </c>
      <c r="E1504" s="82">
        <v>480090986</v>
      </c>
      <c r="F1504" s="82" t="s">
        <v>11467</v>
      </c>
      <c r="G1504" s="82">
        <v>501730</v>
      </c>
      <c r="H1504" s="82">
        <v>501730</v>
      </c>
      <c r="I1504" s="82">
        <v>872310</v>
      </c>
      <c r="J1504" s="82">
        <v>872310</v>
      </c>
      <c r="K1504" s="82">
        <v>202101</v>
      </c>
      <c r="L1504" s="82">
        <v>202101</v>
      </c>
      <c r="M1504" s="82"/>
      <c r="N1504" s="82"/>
      <c r="O1504" s="82" t="s">
        <v>3254</v>
      </c>
      <c r="P1504" s="83">
        <v>1</v>
      </c>
      <c r="Q1504" s="84">
        <v>104719000</v>
      </c>
      <c r="R1504" s="84">
        <v>104719000</v>
      </c>
      <c r="S1504" s="82" t="s">
        <v>926</v>
      </c>
      <c r="T1504" s="84">
        <v>104719000</v>
      </c>
      <c r="U1504" s="82" t="s">
        <v>11487</v>
      </c>
      <c r="V1504" s="85">
        <v>44216.869826388887</v>
      </c>
    </row>
    <row r="1505" spans="1:22" ht="27.6" x14ac:dyDescent="0.3">
      <c r="A1505" s="82" t="s">
        <v>15911</v>
      </c>
      <c r="B1505" s="83">
        <v>0</v>
      </c>
      <c r="C1505" s="82" t="s">
        <v>15889</v>
      </c>
      <c r="D1505" s="82" t="s">
        <v>706</v>
      </c>
      <c r="E1505" s="82">
        <v>480090950</v>
      </c>
      <c r="F1505" s="82" t="s">
        <v>11467</v>
      </c>
      <c r="G1505" s="82">
        <v>501730</v>
      </c>
      <c r="H1505" s="82">
        <v>501730</v>
      </c>
      <c r="I1505" s="82">
        <v>872310</v>
      </c>
      <c r="J1505" s="82">
        <v>872310</v>
      </c>
      <c r="K1505" s="82">
        <v>202101</v>
      </c>
      <c r="L1505" s="82">
        <v>202101</v>
      </c>
      <c r="M1505" s="82"/>
      <c r="N1505" s="82"/>
      <c r="O1505" s="82" t="s">
        <v>3247</v>
      </c>
      <c r="P1505" s="83">
        <v>1</v>
      </c>
      <c r="Q1505" s="84">
        <v>80526000</v>
      </c>
      <c r="R1505" s="84">
        <v>80526000</v>
      </c>
      <c r="S1505" s="82" t="s">
        <v>926</v>
      </c>
      <c r="T1505" s="84">
        <v>80526000</v>
      </c>
      <c r="U1505" s="82" t="s">
        <v>11487</v>
      </c>
      <c r="V1505" s="85">
        <v>44216.592303240737</v>
      </c>
    </row>
    <row r="1506" spans="1:22" ht="27.6" x14ac:dyDescent="0.3">
      <c r="A1506" s="82" t="s">
        <v>15916</v>
      </c>
      <c r="B1506" s="83">
        <v>0</v>
      </c>
      <c r="C1506" s="82" t="s">
        <v>15917</v>
      </c>
      <c r="D1506" s="82" t="s">
        <v>696</v>
      </c>
      <c r="E1506" s="82">
        <v>480090945</v>
      </c>
      <c r="F1506" s="82" t="s">
        <v>11467</v>
      </c>
      <c r="G1506" s="82">
        <v>501730</v>
      </c>
      <c r="H1506" s="82">
        <v>501730</v>
      </c>
      <c r="I1506" s="82">
        <v>871080</v>
      </c>
      <c r="J1506" s="82">
        <v>871080</v>
      </c>
      <c r="K1506" s="82">
        <v>202102</v>
      </c>
      <c r="L1506" s="82">
        <v>202102</v>
      </c>
      <c r="M1506" s="82"/>
      <c r="N1506" s="82"/>
      <c r="O1506" s="82" t="s">
        <v>3245</v>
      </c>
      <c r="P1506" s="83">
        <v>1</v>
      </c>
      <c r="Q1506" s="84">
        <v>49585000</v>
      </c>
      <c r="R1506" s="84">
        <v>49585000</v>
      </c>
      <c r="S1506" s="82" t="s">
        <v>926</v>
      </c>
      <c r="T1506" s="84">
        <v>49585000</v>
      </c>
      <c r="U1506" s="82" t="s">
        <v>11470</v>
      </c>
      <c r="V1506" s="85">
        <v>44216.529502314814</v>
      </c>
    </row>
    <row r="1507" spans="1:22" ht="27.6" x14ac:dyDescent="0.3">
      <c r="A1507" s="82" t="s">
        <v>15922</v>
      </c>
      <c r="B1507" s="83">
        <v>0</v>
      </c>
      <c r="C1507" s="82" t="s">
        <v>15917</v>
      </c>
      <c r="D1507" s="82" t="s">
        <v>696</v>
      </c>
      <c r="E1507" s="82">
        <v>480090991</v>
      </c>
      <c r="F1507" s="82" t="s">
        <v>11467</v>
      </c>
      <c r="G1507" s="82">
        <v>501730</v>
      </c>
      <c r="H1507" s="82">
        <v>501730</v>
      </c>
      <c r="I1507" s="82">
        <v>871080</v>
      </c>
      <c r="J1507" s="82">
        <v>871280</v>
      </c>
      <c r="K1507" s="82">
        <v>202101</v>
      </c>
      <c r="L1507" s="82">
        <v>202101</v>
      </c>
      <c r="M1507" s="82"/>
      <c r="N1507" s="82"/>
      <c r="O1507" s="82" t="s">
        <v>3258</v>
      </c>
      <c r="P1507" s="83">
        <v>1</v>
      </c>
      <c r="Q1507" s="84">
        <v>60000000</v>
      </c>
      <c r="R1507" s="84">
        <v>60000000</v>
      </c>
      <c r="S1507" s="82" t="s">
        <v>926</v>
      </c>
      <c r="T1507" s="84">
        <v>60000000</v>
      </c>
      <c r="U1507" s="82" t="s">
        <v>11470</v>
      </c>
      <c r="V1507" s="85">
        <v>44217.465069444443</v>
      </c>
    </row>
    <row r="1508" spans="1:22" ht="27.6" x14ac:dyDescent="0.3">
      <c r="A1508" s="82" t="s">
        <v>15922</v>
      </c>
      <c r="B1508" s="83">
        <v>1</v>
      </c>
      <c r="C1508" s="82" t="s">
        <v>15917</v>
      </c>
      <c r="D1508" s="82" t="s">
        <v>696</v>
      </c>
      <c r="E1508" s="82">
        <v>480090991</v>
      </c>
      <c r="F1508" s="82" t="s">
        <v>11467</v>
      </c>
      <c r="G1508" s="82">
        <v>501730</v>
      </c>
      <c r="H1508" s="82">
        <v>501730</v>
      </c>
      <c r="I1508" s="82">
        <v>871080</v>
      </c>
      <c r="J1508" s="82">
        <v>871280</v>
      </c>
      <c r="K1508" s="82">
        <v>202102</v>
      </c>
      <c r="L1508" s="82">
        <v>202102</v>
      </c>
      <c r="M1508" s="82"/>
      <c r="N1508" s="82"/>
      <c r="O1508" s="82" t="s">
        <v>3259</v>
      </c>
      <c r="P1508" s="83">
        <v>1</v>
      </c>
      <c r="Q1508" s="84">
        <v>60000000</v>
      </c>
      <c r="R1508" s="84">
        <v>60000000</v>
      </c>
      <c r="S1508" s="82" t="s">
        <v>926</v>
      </c>
      <c r="T1508" s="84">
        <v>60000000</v>
      </c>
      <c r="U1508" s="82" t="s">
        <v>11470</v>
      </c>
      <c r="V1508" s="85">
        <v>44217.465069444443</v>
      </c>
    </row>
    <row r="1509" spans="1:22" ht="27.6" x14ac:dyDescent="0.3">
      <c r="A1509" s="82" t="s">
        <v>15922</v>
      </c>
      <c r="B1509" s="83">
        <v>2</v>
      </c>
      <c r="C1509" s="82" t="s">
        <v>15917</v>
      </c>
      <c r="D1509" s="82" t="s">
        <v>696</v>
      </c>
      <c r="E1509" s="82">
        <v>480090991</v>
      </c>
      <c r="F1509" s="82" t="s">
        <v>11467</v>
      </c>
      <c r="G1509" s="82">
        <v>501730</v>
      </c>
      <c r="H1509" s="82">
        <v>501730</v>
      </c>
      <c r="I1509" s="82">
        <v>871080</v>
      </c>
      <c r="J1509" s="82">
        <v>871280</v>
      </c>
      <c r="K1509" s="82">
        <v>202102</v>
      </c>
      <c r="L1509" s="82">
        <v>202102</v>
      </c>
      <c r="M1509" s="82"/>
      <c r="N1509" s="82"/>
      <c r="O1509" s="82" t="s">
        <v>3260</v>
      </c>
      <c r="P1509" s="83">
        <v>1</v>
      </c>
      <c r="Q1509" s="84">
        <v>21333333</v>
      </c>
      <c r="R1509" s="84">
        <v>21333333</v>
      </c>
      <c r="S1509" s="82" t="s">
        <v>926</v>
      </c>
      <c r="T1509" s="84">
        <v>21333333</v>
      </c>
      <c r="U1509" s="82" t="s">
        <v>11470</v>
      </c>
      <c r="V1509" s="85">
        <v>44217.465069444443</v>
      </c>
    </row>
    <row r="1510" spans="1:22" ht="41.4" x14ac:dyDescent="0.3">
      <c r="A1510" s="82" t="s">
        <v>15931</v>
      </c>
      <c r="B1510" s="83">
        <v>0</v>
      </c>
      <c r="C1510" s="82" t="s">
        <v>15932</v>
      </c>
      <c r="D1510" s="82" t="s">
        <v>706</v>
      </c>
      <c r="E1510" s="82">
        <v>480090943</v>
      </c>
      <c r="F1510" s="82" t="s">
        <v>11467</v>
      </c>
      <c r="G1510" s="82">
        <v>501730</v>
      </c>
      <c r="H1510" s="82">
        <v>501730</v>
      </c>
      <c r="I1510" s="82">
        <v>872310</v>
      </c>
      <c r="J1510" s="82">
        <v>872310</v>
      </c>
      <c r="K1510" s="82">
        <v>202101</v>
      </c>
      <c r="L1510" s="82">
        <v>202101</v>
      </c>
      <c r="M1510" s="82"/>
      <c r="N1510" s="82"/>
      <c r="O1510" s="82" t="s">
        <v>3244</v>
      </c>
      <c r="P1510" s="83">
        <v>1</v>
      </c>
      <c r="Q1510" s="84">
        <v>96730000</v>
      </c>
      <c r="R1510" s="84">
        <v>96730000</v>
      </c>
      <c r="S1510" s="82" t="s">
        <v>926</v>
      </c>
      <c r="T1510" s="84">
        <v>96730000</v>
      </c>
      <c r="U1510" s="82" t="s">
        <v>11487</v>
      </c>
      <c r="V1510" s="85">
        <v>44216.460763888892</v>
      </c>
    </row>
    <row r="1511" spans="1:22" ht="27.6" x14ac:dyDescent="0.3">
      <c r="A1511" s="82" t="s">
        <v>15938</v>
      </c>
      <c r="B1511" s="83">
        <v>0</v>
      </c>
      <c r="C1511" s="82" t="s">
        <v>15932</v>
      </c>
      <c r="D1511" s="82" t="s">
        <v>706</v>
      </c>
      <c r="E1511" s="82">
        <v>480090987</v>
      </c>
      <c r="F1511" s="82" t="s">
        <v>11467</v>
      </c>
      <c r="G1511" s="82">
        <v>501730</v>
      </c>
      <c r="H1511" s="82">
        <v>501730</v>
      </c>
      <c r="I1511" s="82">
        <v>872310</v>
      </c>
      <c r="J1511" s="82">
        <v>872310</v>
      </c>
      <c r="K1511" s="82">
        <v>202101</v>
      </c>
      <c r="L1511" s="82">
        <v>202101</v>
      </c>
      <c r="M1511" s="82"/>
      <c r="N1511" s="82"/>
      <c r="O1511" s="82" t="s">
        <v>3255</v>
      </c>
      <c r="P1511" s="83">
        <v>1</v>
      </c>
      <c r="Q1511" s="84">
        <v>100656000</v>
      </c>
      <c r="R1511" s="84">
        <v>100656000</v>
      </c>
      <c r="S1511" s="82" t="s">
        <v>926</v>
      </c>
      <c r="T1511" s="84">
        <v>100656000</v>
      </c>
      <c r="U1511" s="82" t="s">
        <v>11487</v>
      </c>
      <c r="V1511" s="85">
        <v>44216.875243055554</v>
      </c>
    </row>
    <row r="1512" spans="1:22" ht="27.6" x14ac:dyDescent="0.3">
      <c r="A1512" s="82" t="s">
        <v>15962</v>
      </c>
      <c r="B1512" s="83">
        <v>0</v>
      </c>
      <c r="C1512" s="82" t="s">
        <v>14954</v>
      </c>
      <c r="D1512" s="82" t="s">
        <v>574</v>
      </c>
      <c r="E1512" s="82">
        <v>480090890</v>
      </c>
      <c r="F1512" s="82" t="s">
        <v>11467</v>
      </c>
      <c r="G1512" s="82">
        <v>501170</v>
      </c>
      <c r="H1512" s="82">
        <v>501170</v>
      </c>
      <c r="I1512" s="82">
        <v>872600</v>
      </c>
      <c r="J1512" s="82">
        <v>872600</v>
      </c>
      <c r="K1512" s="82">
        <v>202101</v>
      </c>
      <c r="L1512" s="82">
        <v>202101</v>
      </c>
      <c r="M1512" s="82"/>
      <c r="N1512" s="82" t="s">
        <v>2979</v>
      </c>
      <c r="O1512" s="82" t="s">
        <v>2980</v>
      </c>
      <c r="P1512" s="83">
        <v>28</v>
      </c>
      <c r="Q1512" s="84">
        <v>119000</v>
      </c>
      <c r="R1512" s="84">
        <v>3332000</v>
      </c>
      <c r="S1512" s="82" t="s">
        <v>926</v>
      </c>
      <c r="T1512" s="84">
        <v>3332000</v>
      </c>
      <c r="U1512" s="82" t="s">
        <v>12771</v>
      </c>
      <c r="V1512" s="85">
        <v>44215.486539351848</v>
      </c>
    </row>
    <row r="1513" spans="1:22" ht="27.6" x14ac:dyDescent="0.3">
      <c r="A1513" s="82" t="s">
        <v>15962</v>
      </c>
      <c r="B1513" s="83">
        <v>1</v>
      </c>
      <c r="C1513" s="82" t="s">
        <v>14954</v>
      </c>
      <c r="D1513" s="82" t="s">
        <v>574</v>
      </c>
      <c r="E1513" s="82">
        <v>480090890</v>
      </c>
      <c r="F1513" s="82" t="s">
        <v>11467</v>
      </c>
      <c r="G1513" s="82">
        <v>501170</v>
      </c>
      <c r="H1513" s="82">
        <v>501170</v>
      </c>
      <c r="I1513" s="82">
        <v>872600</v>
      </c>
      <c r="J1513" s="82">
        <v>872600</v>
      </c>
      <c r="K1513" s="82">
        <v>202101</v>
      </c>
      <c r="L1513" s="82">
        <v>202101</v>
      </c>
      <c r="M1513" s="82"/>
      <c r="N1513" s="82" t="s">
        <v>2981</v>
      </c>
      <c r="O1513" s="82" t="s">
        <v>2982</v>
      </c>
      <c r="P1513" s="83">
        <v>32</v>
      </c>
      <c r="Q1513" s="84">
        <v>119000</v>
      </c>
      <c r="R1513" s="84">
        <v>3808000</v>
      </c>
      <c r="S1513" s="82" t="s">
        <v>926</v>
      </c>
      <c r="T1513" s="84">
        <v>3808000</v>
      </c>
      <c r="U1513" s="82" t="s">
        <v>12771</v>
      </c>
      <c r="V1513" s="85">
        <v>44215.486539351848</v>
      </c>
    </row>
    <row r="1514" spans="1:22" ht="27.6" x14ac:dyDescent="0.3">
      <c r="A1514" s="82" t="s">
        <v>15962</v>
      </c>
      <c r="B1514" s="83">
        <v>2</v>
      </c>
      <c r="C1514" s="82" t="s">
        <v>14954</v>
      </c>
      <c r="D1514" s="82" t="s">
        <v>574</v>
      </c>
      <c r="E1514" s="82">
        <v>480090890</v>
      </c>
      <c r="F1514" s="82" t="s">
        <v>11467</v>
      </c>
      <c r="G1514" s="82">
        <v>501170</v>
      </c>
      <c r="H1514" s="82">
        <v>501170</v>
      </c>
      <c r="I1514" s="82">
        <v>872600</v>
      </c>
      <c r="J1514" s="82">
        <v>872600</v>
      </c>
      <c r="K1514" s="82">
        <v>202101</v>
      </c>
      <c r="L1514" s="82">
        <v>202101</v>
      </c>
      <c r="M1514" s="82"/>
      <c r="N1514" s="82" t="s">
        <v>2983</v>
      </c>
      <c r="O1514" s="82" t="s">
        <v>2984</v>
      </c>
      <c r="P1514" s="83">
        <v>20</v>
      </c>
      <c r="Q1514" s="84">
        <v>119000</v>
      </c>
      <c r="R1514" s="84">
        <v>2380000</v>
      </c>
      <c r="S1514" s="82" t="s">
        <v>926</v>
      </c>
      <c r="T1514" s="84">
        <v>2380000</v>
      </c>
      <c r="U1514" s="82" t="s">
        <v>12771</v>
      </c>
      <c r="V1514" s="85">
        <v>44215.486539351848</v>
      </c>
    </row>
    <row r="1515" spans="1:22" ht="27.6" x14ac:dyDescent="0.3">
      <c r="A1515" s="82" t="s">
        <v>15962</v>
      </c>
      <c r="B1515" s="83">
        <v>3</v>
      </c>
      <c r="C1515" s="82" t="s">
        <v>14954</v>
      </c>
      <c r="D1515" s="82" t="s">
        <v>574</v>
      </c>
      <c r="E1515" s="82">
        <v>480090890</v>
      </c>
      <c r="F1515" s="82" t="s">
        <v>11467</v>
      </c>
      <c r="G1515" s="82">
        <v>501170</v>
      </c>
      <c r="H1515" s="82">
        <v>501170</v>
      </c>
      <c r="I1515" s="82">
        <v>872600</v>
      </c>
      <c r="J1515" s="82">
        <v>872600</v>
      </c>
      <c r="K1515" s="82">
        <v>202101</v>
      </c>
      <c r="L1515" s="82">
        <v>202101</v>
      </c>
      <c r="M1515" s="82"/>
      <c r="N1515" s="82" t="s">
        <v>2989</v>
      </c>
      <c r="O1515" s="82" t="s">
        <v>2990</v>
      </c>
      <c r="P1515" s="83">
        <v>28</v>
      </c>
      <c r="Q1515" s="84">
        <v>119000</v>
      </c>
      <c r="R1515" s="84">
        <v>3332000</v>
      </c>
      <c r="S1515" s="82" t="s">
        <v>926</v>
      </c>
      <c r="T1515" s="84">
        <v>3332000</v>
      </c>
      <c r="U1515" s="82" t="s">
        <v>12771</v>
      </c>
      <c r="V1515" s="85">
        <v>44215.486539351848</v>
      </c>
    </row>
    <row r="1516" spans="1:22" ht="27.6" x14ac:dyDescent="0.3">
      <c r="A1516" s="82" t="s">
        <v>15962</v>
      </c>
      <c r="B1516" s="83">
        <v>4</v>
      </c>
      <c r="C1516" s="82" t="s">
        <v>14954</v>
      </c>
      <c r="D1516" s="82" t="s">
        <v>574</v>
      </c>
      <c r="E1516" s="82">
        <v>480090890</v>
      </c>
      <c r="F1516" s="82" t="s">
        <v>11467</v>
      </c>
      <c r="G1516" s="82">
        <v>501170</v>
      </c>
      <c r="H1516" s="82">
        <v>501170</v>
      </c>
      <c r="I1516" s="82">
        <v>872600</v>
      </c>
      <c r="J1516" s="82">
        <v>872600</v>
      </c>
      <c r="K1516" s="82">
        <v>202101</v>
      </c>
      <c r="L1516" s="82">
        <v>202101</v>
      </c>
      <c r="M1516" s="82"/>
      <c r="N1516" s="82" t="s">
        <v>2991</v>
      </c>
      <c r="O1516" s="82" t="s">
        <v>2992</v>
      </c>
      <c r="P1516" s="83">
        <v>32</v>
      </c>
      <c r="Q1516" s="84">
        <v>119000</v>
      </c>
      <c r="R1516" s="84">
        <v>3808000</v>
      </c>
      <c r="S1516" s="82" t="s">
        <v>926</v>
      </c>
      <c r="T1516" s="84">
        <v>3808000</v>
      </c>
      <c r="U1516" s="82" t="s">
        <v>12771</v>
      </c>
      <c r="V1516" s="85">
        <v>44215.486539351848</v>
      </c>
    </row>
    <row r="1517" spans="1:22" ht="27.6" x14ac:dyDescent="0.3">
      <c r="A1517" s="82" t="s">
        <v>15962</v>
      </c>
      <c r="B1517" s="83">
        <v>5</v>
      </c>
      <c r="C1517" s="82" t="s">
        <v>14954</v>
      </c>
      <c r="D1517" s="82" t="s">
        <v>574</v>
      </c>
      <c r="E1517" s="82">
        <v>480090890</v>
      </c>
      <c r="F1517" s="82" t="s">
        <v>11467</v>
      </c>
      <c r="G1517" s="82">
        <v>501170</v>
      </c>
      <c r="H1517" s="82">
        <v>501170</v>
      </c>
      <c r="I1517" s="82">
        <v>872600</v>
      </c>
      <c r="J1517" s="82">
        <v>872600</v>
      </c>
      <c r="K1517" s="82">
        <v>202101</v>
      </c>
      <c r="L1517" s="82">
        <v>202101</v>
      </c>
      <c r="M1517" s="82"/>
      <c r="N1517" s="82" t="s">
        <v>2993</v>
      </c>
      <c r="O1517" s="82" t="s">
        <v>2994</v>
      </c>
      <c r="P1517" s="83">
        <v>24</v>
      </c>
      <c r="Q1517" s="84">
        <v>119000</v>
      </c>
      <c r="R1517" s="84">
        <v>2856000</v>
      </c>
      <c r="S1517" s="82" t="s">
        <v>926</v>
      </c>
      <c r="T1517" s="84">
        <v>2856000</v>
      </c>
      <c r="U1517" s="82" t="s">
        <v>12771</v>
      </c>
      <c r="V1517" s="85">
        <v>44215.486539351848</v>
      </c>
    </row>
    <row r="1518" spans="1:22" ht="27.6" x14ac:dyDescent="0.3">
      <c r="A1518" s="82" t="s">
        <v>15962</v>
      </c>
      <c r="B1518" s="83">
        <v>6</v>
      </c>
      <c r="C1518" s="82" t="s">
        <v>14954</v>
      </c>
      <c r="D1518" s="82" t="s">
        <v>574</v>
      </c>
      <c r="E1518" s="82">
        <v>480090890</v>
      </c>
      <c r="F1518" s="82" t="s">
        <v>11467</v>
      </c>
      <c r="G1518" s="82">
        <v>501170</v>
      </c>
      <c r="H1518" s="82">
        <v>501170</v>
      </c>
      <c r="I1518" s="82">
        <v>872600</v>
      </c>
      <c r="J1518" s="82">
        <v>872600</v>
      </c>
      <c r="K1518" s="82">
        <v>202101</v>
      </c>
      <c r="L1518" s="82">
        <v>202101</v>
      </c>
      <c r="M1518" s="82"/>
      <c r="N1518" s="82" t="s">
        <v>2995</v>
      </c>
      <c r="O1518" s="82" t="s">
        <v>2996</v>
      </c>
      <c r="P1518" s="83">
        <v>16</v>
      </c>
      <c r="Q1518" s="84">
        <v>119000</v>
      </c>
      <c r="R1518" s="84">
        <v>1904000</v>
      </c>
      <c r="S1518" s="82" t="s">
        <v>926</v>
      </c>
      <c r="T1518" s="84">
        <v>1904000</v>
      </c>
      <c r="U1518" s="82" t="s">
        <v>12771</v>
      </c>
      <c r="V1518" s="85">
        <v>44215.486539351848</v>
      </c>
    </row>
    <row r="1519" spans="1:22" ht="27.6" x14ac:dyDescent="0.3">
      <c r="A1519" s="82" t="s">
        <v>15967</v>
      </c>
      <c r="B1519" s="83">
        <v>0</v>
      </c>
      <c r="C1519" s="82" t="s">
        <v>15695</v>
      </c>
      <c r="D1519" s="82" t="s">
        <v>709</v>
      </c>
      <c r="E1519" s="82">
        <v>480090941</v>
      </c>
      <c r="F1519" s="82" t="s">
        <v>11467</v>
      </c>
      <c r="G1519" s="82">
        <v>501730</v>
      </c>
      <c r="H1519" s="82">
        <v>501730</v>
      </c>
      <c r="I1519" s="82">
        <v>872001</v>
      </c>
      <c r="J1519" s="82">
        <v>872001</v>
      </c>
      <c r="K1519" s="82">
        <v>202101</v>
      </c>
      <c r="L1519" s="82">
        <v>202101</v>
      </c>
      <c r="M1519" s="82"/>
      <c r="N1519" s="82"/>
      <c r="O1519" s="82" t="s">
        <v>3242</v>
      </c>
      <c r="P1519" s="83">
        <v>1</v>
      </c>
      <c r="Q1519" s="84">
        <v>49640556</v>
      </c>
      <c r="R1519" s="84">
        <v>49640556</v>
      </c>
      <c r="S1519" s="82" t="s">
        <v>926</v>
      </c>
      <c r="T1519" s="84">
        <v>49640556</v>
      </c>
      <c r="U1519" s="82" t="s">
        <v>12771</v>
      </c>
      <c r="V1519" s="85">
        <v>44216.44158564815</v>
      </c>
    </row>
    <row r="1520" spans="1:22" ht="27.6" x14ac:dyDescent="0.3">
      <c r="A1520" s="82" t="s">
        <v>15977</v>
      </c>
      <c r="B1520" s="83">
        <v>0</v>
      </c>
      <c r="C1520" s="82" t="s">
        <v>14907</v>
      </c>
      <c r="D1520" s="82" t="s">
        <v>602</v>
      </c>
      <c r="E1520" s="82">
        <v>480090953</v>
      </c>
      <c r="F1520" s="82"/>
      <c r="G1520" s="82">
        <v>501140</v>
      </c>
      <c r="H1520" s="82">
        <v>501140</v>
      </c>
      <c r="I1520" s="82">
        <v>872400</v>
      </c>
      <c r="J1520" s="82">
        <v>872400</v>
      </c>
      <c r="K1520" s="82">
        <v>202101</v>
      </c>
      <c r="L1520" s="82">
        <v>202101</v>
      </c>
      <c r="M1520" s="82"/>
      <c r="N1520" s="82"/>
      <c r="O1520" s="82" t="s">
        <v>3248</v>
      </c>
      <c r="P1520" s="83">
        <v>1</v>
      </c>
      <c r="Q1520" s="84">
        <v>1500000</v>
      </c>
      <c r="R1520" s="84">
        <v>0</v>
      </c>
      <c r="S1520" s="82" t="s">
        <v>926</v>
      </c>
      <c r="T1520" s="84">
        <v>0</v>
      </c>
      <c r="U1520" s="82" t="s">
        <v>12771</v>
      </c>
      <c r="V1520" s="85">
        <v>44216.588634259257</v>
      </c>
    </row>
    <row r="1521" spans="1:22" ht="13.8" x14ac:dyDescent="0.3">
      <c r="A1521" s="82" t="s">
        <v>15977</v>
      </c>
      <c r="B1521" s="83">
        <v>1</v>
      </c>
      <c r="C1521" s="82" t="s">
        <v>14907</v>
      </c>
      <c r="D1521" s="82" t="s">
        <v>602</v>
      </c>
      <c r="E1521" s="82">
        <v>480090953</v>
      </c>
      <c r="F1521" s="82" t="s">
        <v>11467</v>
      </c>
      <c r="G1521" s="82">
        <v>501140</v>
      </c>
      <c r="H1521" s="82">
        <v>501140</v>
      </c>
      <c r="I1521" s="82">
        <v>872400</v>
      </c>
      <c r="J1521" s="82">
        <v>872400</v>
      </c>
      <c r="K1521" s="82">
        <v>202101</v>
      </c>
      <c r="L1521" s="82">
        <v>202101</v>
      </c>
      <c r="M1521" s="82"/>
      <c r="N1521" s="82"/>
      <c r="O1521" s="82" t="s">
        <v>3249</v>
      </c>
      <c r="P1521" s="83">
        <v>1</v>
      </c>
      <c r="Q1521" s="84">
        <v>1500000</v>
      </c>
      <c r="R1521" s="84">
        <v>1500000</v>
      </c>
      <c r="S1521" s="82" t="s">
        <v>926</v>
      </c>
      <c r="T1521" s="84">
        <v>1500000</v>
      </c>
      <c r="U1521" s="82" t="s">
        <v>12771</v>
      </c>
      <c r="V1521" s="85">
        <v>44216.588634259257</v>
      </c>
    </row>
    <row r="1522" spans="1:22" ht="27.6" x14ac:dyDescent="0.3">
      <c r="A1522" s="82" t="s">
        <v>15988</v>
      </c>
      <c r="B1522" s="83">
        <v>0</v>
      </c>
      <c r="C1522" s="82" t="s">
        <v>15932</v>
      </c>
      <c r="D1522" s="82" t="s">
        <v>706</v>
      </c>
      <c r="E1522" s="82">
        <v>480090989</v>
      </c>
      <c r="F1522" s="82" t="s">
        <v>11467</v>
      </c>
      <c r="G1522" s="82">
        <v>501730</v>
      </c>
      <c r="H1522" s="82">
        <v>501730</v>
      </c>
      <c r="I1522" s="82">
        <v>872310</v>
      </c>
      <c r="J1522" s="82">
        <v>872310</v>
      </c>
      <c r="K1522" s="82">
        <v>202101</v>
      </c>
      <c r="L1522" s="82">
        <v>202101</v>
      </c>
      <c r="M1522" s="82"/>
      <c r="N1522" s="82"/>
      <c r="O1522" s="82" t="s">
        <v>3257</v>
      </c>
      <c r="P1522" s="83">
        <v>1</v>
      </c>
      <c r="Q1522" s="84">
        <v>77526000</v>
      </c>
      <c r="R1522" s="84">
        <v>77526000</v>
      </c>
      <c r="S1522" s="82" t="s">
        <v>926</v>
      </c>
      <c r="T1522" s="84">
        <v>77526000</v>
      </c>
      <c r="U1522" s="82" t="s">
        <v>11487</v>
      </c>
      <c r="V1522" s="85">
        <v>44217.427465277775</v>
      </c>
    </row>
    <row r="1523" spans="1:22" ht="27.6" x14ac:dyDescent="0.3">
      <c r="A1523" s="82" t="s">
        <v>15993</v>
      </c>
      <c r="B1523" s="83">
        <v>0</v>
      </c>
      <c r="C1523" s="82" t="s">
        <v>15878</v>
      </c>
      <c r="D1523" s="82" t="s">
        <v>706</v>
      </c>
      <c r="E1523" s="82">
        <v>480090992</v>
      </c>
      <c r="F1523" s="82" t="s">
        <v>11467</v>
      </c>
      <c r="G1523" s="82">
        <v>501730</v>
      </c>
      <c r="H1523" s="82">
        <v>501730</v>
      </c>
      <c r="I1523" s="82">
        <v>872310</v>
      </c>
      <c r="J1523" s="82">
        <v>872310</v>
      </c>
      <c r="K1523" s="82">
        <v>202101</v>
      </c>
      <c r="L1523" s="82">
        <v>202101</v>
      </c>
      <c r="M1523" s="82"/>
      <c r="N1523" s="82"/>
      <c r="O1523" s="82" t="s">
        <v>3261</v>
      </c>
      <c r="P1523" s="83">
        <v>1</v>
      </c>
      <c r="Q1523" s="84">
        <v>102180000</v>
      </c>
      <c r="R1523" s="84">
        <v>102180000</v>
      </c>
      <c r="S1523" s="82" t="s">
        <v>926</v>
      </c>
      <c r="T1523" s="84">
        <v>102180000</v>
      </c>
      <c r="U1523" s="82" t="s">
        <v>11487</v>
      </c>
      <c r="V1523" s="85">
        <v>44217.466122685182</v>
      </c>
    </row>
    <row r="1524" spans="1:22" ht="13.8" x14ac:dyDescent="0.3">
      <c r="A1524" s="82" t="s">
        <v>17253</v>
      </c>
      <c r="B1524" s="83">
        <v>0</v>
      </c>
      <c r="C1524" s="82" t="s">
        <v>15589</v>
      </c>
      <c r="D1524" s="82" t="s">
        <v>682</v>
      </c>
      <c r="E1524" s="82">
        <v>480091014</v>
      </c>
      <c r="F1524" s="82" t="s">
        <v>11467</v>
      </c>
      <c r="G1524" s="82">
        <v>501170</v>
      </c>
      <c r="H1524" s="82">
        <v>501170</v>
      </c>
      <c r="I1524" s="82">
        <v>872200</v>
      </c>
      <c r="J1524" s="82">
        <v>872200</v>
      </c>
      <c r="K1524" s="82">
        <v>202101</v>
      </c>
      <c r="L1524" s="82">
        <v>202101</v>
      </c>
      <c r="M1524" s="82"/>
      <c r="N1524" s="82"/>
      <c r="O1524" s="82" t="s">
        <v>3265</v>
      </c>
      <c r="P1524" s="83">
        <v>1</v>
      </c>
      <c r="Q1524" s="84">
        <v>985666500</v>
      </c>
      <c r="R1524" s="84">
        <v>985666500</v>
      </c>
      <c r="S1524" s="82" t="s">
        <v>926</v>
      </c>
      <c r="T1524" s="84">
        <v>985666500</v>
      </c>
      <c r="U1524" s="82" t="s">
        <v>12771</v>
      </c>
      <c r="V1524" s="85">
        <v>44217.901504629626</v>
      </c>
    </row>
    <row r="1525" spans="1:22" ht="13.8" x14ac:dyDescent="0.3">
      <c r="A1525" s="82" t="s">
        <v>17253</v>
      </c>
      <c r="B1525" s="83">
        <v>1</v>
      </c>
      <c r="C1525" s="82" t="s">
        <v>15589</v>
      </c>
      <c r="D1525" s="82" t="s">
        <v>682</v>
      </c>
      <c r="E1525" s="82">
        <v>480091014</v>
      </c>
      <c r="F1525" s="82" t="s">
        <v>11467</v>
      </c>
      <c r="G1525" s="82">
        <v>501170</v>
      </c>
      <c r="H1525" s="82">
        <v>501170</v>
      </c>
      <c r="I1525" s="82">
        <v>872200</v>
      </c>
      <c r="J1525" s="82">
        <v>872200</v>
      </c>
      <c r="K1525" s="82">
        <v>202101</v>
      </c>
      <c r="L1525" s="82">
        <v>202101</v>
      </c>
      <c r="M1525" s="82"/>
      <c r="N1525" s="82"/>
      <c r="O1525" s="82" t="s">
        <v>3266</v>
      </c>
      <c r="P1525" s="83">
        <v>1</v>
      </c>
      <c r="Q1525" s="84">
        <v>51836400</v>
      </c>
      <c r="R1525" s="84">
        <v>51836400</v>
      </c>
      <c r="S1525" s="82" t="s">
        <v>926</v>
      </c>
      <c r="T1525" s="84">
        <v>51836400</v>
      </c>
      <c r="U1525" s="82" t="s">
        <v>12771</v>
      </c>
      <c r="V1525" s="85">
        <v>44217.901504629626</v>
      </c>
    </row>
    <row r="1526" spans="1:22" ht="27.6" x14ac:dyDescent="0.3">
      <c r="A1526" s="82" t="s">
        <v>17253</v>
      </c>
      <c r="B1526" s="83">
        <v>2</v>
      </c>
      <c r="C1526" s="82" t="s">
        <v>15589</v>
      </c>
      <c r="D1526" s="82" t="s">
        <v>682</v>
      </c>
      <c r="E1526" s="82">
        <v>480091014</v>
      </c>
      <c r="F1526" s="82" t="s">
        <v>11467</v>
      </c>
      <c r="G1526" s="82">
        <v>501170</v>
      </c>
      <c r="H1526" s="82">
        <v>501170</v>
      </c>
      <c r="I1526" s="82">
        <v>872200</v>
      </c>
      <c r="J1526" s="82">
        <v>872200</v>
      </c>
      <c r="K1526" s="82">
        <v>202101</v>
      </c>
      <c r="L1526" s="82">
        <v>202101</v>
      </c>
      <c r="M1526" s="82"/>
      <c r="N1526" s="82"/>
      <c r="O1526" s="82" t="s">
        <v>3267</v>
      </c>
      <c r="P1526" s="83">
        <v>1</v>
      </c>
      <c r="Q1526" s="84">
        <v>34557600</v>
      </c>
      <c r="R1526" s="84">
        <v>34557600</v>
      </c>
      <c r="S1526" s="82" t="s">
        <v>926</v>
      </c>
      <c r="T1526" s="84">
        <v>34557600</v>
      </c>
      <c r="U1526" s="82" t="s">
        <v>12771</v>
      </c>
      <c r="V1526" s="85">
        <v>44217.901504629626</v>
      </c>
    </row>
    <row r="1527" spans="1:22" ht="27.6" x14ac:dyDescent="0.3">
      <c r="A1527" s="82" t="s">
        <v>15998</v>
      </c>
      <c r="B1527" s="83">
        <v>0</v>
      </c>
      <c r="C1527" s="82" t="s">
        <v>15589</v>
      </c>
      <c r="D1527" s="82" t="s">
        <v>682</v>
      </c>
      <c r="E1527" s="82">
        <v>480091015</v>
      </c>
      <c r="F1527" s="82" t="s">
        <v>11467</v>
      </c>
      <c r="G1527" s="82">
        <v>501170</v>
      </c>
      <c r="H1527" s="82">
        <v>501170</v>
      </c>
      <c r="I1527" s="82">
        <v>872200</v>
      </c>
      <c r="J1527" s="82">
        <v>872200</v>
      </c>
      <c r="K1527" s="82">
        <v>202101</v>
      </c>
      <c r="L1527" s="82">
        <v>202101</v>
      </c>
      <c r="M1527" s="82"/>
      <c r="N1527" s="82"/>
      <c r="O1527" s="82" t="s">
        <v>3269</v>
      </c>
      <c r="P1527" s="83">
        <v>1</v>
      </c>
      <c r="Q1527" s="84">
        <v>1180300000</v>
      </c>
      <c r="R1527" s="84">
        <v>1180300000</v>
      </c>
      <c r="S1527" s="82" t="s">
        <v>926</v>
      </c>
      <c r="T1527" s="84">
        <v>1180300000</v>
      </c>
      <c r="U1527" s="82" t="s">
        <v>12771</v>
      </c>
      <c r="V1527" s="85">
        <v>44217.901678240742</v>
      </c>
    </row>
    <row r="1528" spans="1:22" ht="27.6" x14ac:dyDescent="0.3">
      <c r="A1528" s="82" t="s">
        <v>16007</v>
      </c>
      <c r="B1528" s="83">
        <v>0</v>
      </c>
      <c r="C1528" s="82" t="s">
        <v>16008</v>
      </c>
      <c r="D1528" s="82" t="s">
        <v>719</v>
      </c>
      <c r="E1528" s="82">
        <v>480091104</v>
      </c>
      <c r="F1528" s="82" t="s">
        <v>11467</v>
      </c>
      <c r="G1528" s="82">
        <v>501110</v>
      </c>
      <c r="H1528" s="82">
        <v>501110</v>
      </c>
      <c r="I1528" s="82">
        <v>872310</v>
      </c>
      <c r="J1528" s="82">
        <v>872310</v>
      </c>
      <c r="K1528" s="82">
        <v>202101</v>
      </c>
      <c r="L1528" s="82">
        <v>202101</v>
      </c>
      <c r="M1528" s="82"/>
      <c r="N1528" s="82"/>
      <c r="O1528" s="82" t="s">
        <v>3273</v>
      </c>
      <c r="P1528" s="83">
        <v>1</v>
      </c>
      <c r="Q1528" s="84">
        <v>23335880</v>
      </c>
      <c r="R1528" s="84">
        <v>23335880</v>
      </c>
      <c r="S1528" s="82" t="s">
        <v>926</v>
      </c>
      <c r="T1528" s="84">
        <v>23335880</v>
      </c>
      <c r="U1528" s="82" t="s">
        <v>11487</v>
      </c>
      <c r="V1528" s="85">
        <v>44221.779409722221</v>
      </c>
    </row>
    <row r="1529" spans="1:22" ht="27.6" x14ac:dyDescent="0.3">
      <c r="A1529" s="82" t="s">
        <v>16013</v>
      </c>
      <c r="B1529" s="83">
        <v>0</v>
      </c>
      <c r="C1529" s="82" t="s">
        <v>16008</v>
      </c>
      <c r="D1529" s="82" t="s">
        <v>719</v>
      </c>
      <c r="E1529" s="82">
        <v>480091107</v>
      </c>
      <c r="F1529" s="82" t="s">
        <v>11467</v>
      </c>
      <c r="G1529" s="82">
        <v>501110</v>
      </c>
      <c r="H1529" s="82">
        <v>501110</v>
      </c>
      <c r="I1529" s="82">
        <v>872310</v>
      </c>
      <c r="J1529" s="82">
        <v>872310</v>
      </c>
      <c r="K1529" s="82">
        <v>202101</v>
      </c>
      <c r="L1529" s="82">
        <v>202101</v>
      </c>
      <c r="M1529" s="82"/>
      <c r="N1529" s="82"/>
      <c r="O1529" s="82" t="s">
        <v>3274</v>
      </c>
      <c r="P1529" s="83">
        <v>1</v>
      </c>
      <c r="Q1529" s="84">
        <v>77310050</v>
      </c>
      <c r="R1529" s="84">
        <v>77310050</v>
      </c>
      <c r="S1529" s="82" t="s">
        <v>926</v>
      </c>
      <c r="T1529" s="84">
        <v>77310050</v>
      </c>
      <c r="U1529" s="82" t="s">
        <v>11487</v>
      </c>
      <c r="V1529" s="85">
        <v>44221.778854166667</v>
      </c>
    </row>
    <row r="1530" spans="1:22" ht="27.6" x14ac:dyDescent="0.3">
      <c r="A1530" s="82" t="s">
        <v>16018</v>
      </c>
      <c r="B1530" s="83">
        <v>0</v>
      </c>
      <c r="C1530" s="82" t="s">
        <v>16008</v>
      </c>
      <c r="D1530" s="82" t="s">
        <v>719</v>
      </c>
      <c r="E1530" s="82">
        <v>480091211</v>
      </c>
      <c r="F1530" s="82" t="s">
        <v>11467</v>
      </c>
      <c r="G1530" s="82">
        <v>501110</v>
      </c>
      <c r="H1530" s="82">
        <v>501110</v>
      </c>
      <c r="I1530" s="82">
        <v>872310</v>
      </c>
      <c r="J1530" s="82">
        <v>872310</v>
      </c>
      <c r="K1530" s="82">
        <v>202101</v>
      </c>
      <c r="L1530" s="82">
        <v>202101</v>
      </c>
      <c r="M1530" s="82"/>
      <c r="N1530" s="82"/>
      <c r="O1530" s="82" t="s">
        <v>3282</v>
      </c>
      <c r="P1530" s="83">
        <v>1</v>
      </c>
      <c r="Q1530" s="84">
        <v>52545000</v>
      </c>
      <c r="R1530" s="84">
        <v>52545000</v>
      </c>
      <c r="S1530" s="82" t="s">
        <v>926</v>
      </c>
      <c r="T1530" s="84">
        <v>52545000</v>
      </c>
      <c r="U1530" s="82" t="s">
        <v>11487</v>
      </c>
      <c r="V1530" s="85">
        <v>44223.714120370372</v>
      </c>
    </row>
    <row r="1531" spans="1:22" ht="27.6" x14ac:dyDescent="0.3">
      <c r="A1531" s="82" t="s">
        <v>16023</v>
      </c>
      <c r="B1531" s="83">
        <v>0</v>
      </c>
      <c r="C1531" s="82" t="s">
        <v>16008</v>
      </c>
      <c r="D1531" s="82" t="s">
        <v>719</v>
      </c>
      <c r="E1531" s="82">
        <v>480091108</v>
      </c>
      <c r="F1531" s="82" t="s">
        <v>11467</v>
      </c>
      <c r="G1531" s="82">
        <v>501110</v>
      </c>
      <c r="H1531" s="82">
        <v>501110</v>
      </c>
      <c r="I1531" s="82">
        <v>872310</v>
      </c>
      <c r="J1531" s="82">
        <v>872310</v>
      </c>
      <c r="K1531" s="82">
        <v>202101</v>
      </c>
      <c r="L1531" s="82">
        <v>202101</v>
      </c>
      <c r="M1531" s="82"/>
      <c r="N1531" s="82"/>
      <c r="O1531" s="82" t="s">
        <v>3275</v>
      </c>
      <c r="P1531" s="83">
        <v>1</v>
      </c>
      <c r="Q1531" s="84">
        <v>37100000</v>
      </c>
      <c r="R1531" s="84">
        <v>37100000</v>
      </c>
      <c r="S1531" s="82" t="s">
        <v>926</v>
      </c>
      <c r="T1531" s="84">
        <v>37100000</v>
      </c>
      <c r="U1531" s="82" t="s">
        <v>11487</v>
      </c>
      <c r="V1531" s="85">
        <v>44221.776504629626</v>
      </c>
    </row>
    <row r="1532" spans="1:22" ht="27.6" x14ac:dyDescent="0.3">
      <c r="A1532" s="82" t="s">
        <v>16023</v>
      </c>
      <c r="B1532" s="83">
        <v>1</v>
      </c>
      <c r="C1532" s="82" t="s">
        <v>16008</v>
      </c>
      <c r="D1532" s="82" t="s">
        <v>719</v>
      </c>
      <c r="E1532" s="82">
        <v>480091108</v>
      </c>
      <c r="F1532" s="82" t="s">
        <v>11467</v>
      </c>
      <c r="G1532" s="82">
        <v>501110</v>
      </c>
      <c r="H1532" s="82">
        <v>501110</v>
      </c>
      <c r="I1532" s="82">
        <v>872310</v>
      </c>
      <c r="J1532" s="82">
        <v>872310</v>
      </c>
      <c r="K1532" s="82">
        <v>202101</v>
      </c>
      <c r="L1532" s="82">
        <v>202101</v>
      </c>
      <c r="M1532" s="82"/>
      <c r="N1532" s="82"/>
      <c r="O1532" s="82" t="s">
        <v>16028</v>
      </c>
      <c r="P1532" s="83">
        <v>1</v>
      </c>
      <c r="Q1532" s="84">
        <v>7400000</v>
      </c>
      <c r="R1532" s="84">
        <v>7400000</v>
      </c>
      <c r="S1532" s="82" t="s">
        <v>926</v>
      </c>
      <c r="T1532" s="84">
        <v>7400000</v>
      </c>
      <c r="U1532" s="82" t="s">
        <v>11487</v>
      </c>
      <c r="V1532" s="85">
        <v>44221.776504629626</v>
      </c>
    </row>
    <row r="1533" spans="1:22" ht="27.6" x14ac:dyDescent="0.3">
      <c r="A1533" s="82" t="s">
        <v>16030</v>
      </c>
      <c r="B1533" s="83">
        <v>0</v>
      </c>
      <c r="C1533" s="82" t="s">
        <v>16008</v>
      </c>
      <c r="D1533" s="82" t="s">
        <v>719</v>
      </c>
      <c r="E1533" s="82">
        <v>480091114</v>
      </c>
      <c r="F1533" s="82" t="s">
        <v>11467</v>
      </c>
      <c r="G1533" s="82">
        <v>501110</v>
      </c>
      <c r="H1533" s="82">
        <v>501110</v>
      </c>
      <c r="I1533" s="82">
        <v>872310</v>
      </c>
      <c r="J1533" s="82">
        <v>872310</v>
      </c>
      <c r="K1533" s="82">
        <v>202101</v>
      </c>
      <c r="L1533" s="82">
        <v>202101</v>
      </c>
      <c r="M1533" s="82"/>
      <c r="N1533" s="82"/>
      <c r="O1533" s="82" t="s">
        <v>3280</v>
      </c>
      <c r="P1533" s="83">
        <v>1</v>
      </c>
      <c r="Q1533" s="84">
        <v>108494000</v>
      </c>
      <c r="R1533" s="84">
        <v>108494000</v>
      </c>
      <c r="S1533" s="82" t="s">
        <v>926</v>
      </c>
      <c r="T1533" s="84">
        <v>108494000</v>
      </c>
      <c r="U1533" s="82" t="s">
        <v>11487</v>
      </c>
      <c r="V1533" s="85">
        <v>44221.973194444443</v>
      </c>
    </row>
    <row r="1534" spans="1:22" ht="27.6" x14ac:dyDescent="0.3">
      <c r="A1534" s="82" t="s">
        <v>16035</v>
      </c>
      <c r="B1534" s="83">
        <v>0</v>
      </c>
      <c r="C1534" s="82" t="s">
        <v>16008</v>
      </c>
      <c r="D1534" s="82" t="s">
        <v>719</v>
      </c>
      <c r="E1534" s="82">
        <v>480091109</v>
      </c>
      <c r="F1534" s="82" t="s">
        <v>11467</v>
      </c>
      <c r="G1534" s="82">
        <v>501110</v>
      </c>
      <c r="H1534" s="82">
        <v>501110</v>
      </c>
      <c r="I1534" s="82">
        <v>872310</v>
      </c>
      <c r="J1534" s="82">
        <v>872310</v>
      </c>
      <c r="K1534" s="82">
        <v>202101</v>
      </c>
      <c r="L1534" s="82">
        <v>202101</v>
      </c>
      <c r="M1534" s="82"/>
      <c r="N1534" s="82"/>
      <c r="O1534" s="82" t="s">
        <v>3277</v>
      </c>
      <c r="P1534" s="83">
        <v>1</v>
      </c>
      <c r="Q1534" s="84">
        <v>22925000</v>
      </c>
      <c r="R1534" s="84">
        <v>22925000</v>
      </c>
      <c r="S1534" s="82" t="s">
        <v>926</v>
      </c>
      <c r="T1534" s="84">
        <v>22925000</v>
      </c>
      <c r="U1534" s="82" t="s">
        <v>11487</v>
      </c>
      <c r="V1534" s="85">
        <v>44221.774155092593</v>
      </c>
    </row>
    <row r="1535" spans="1:22" ht="27.6" x14ac:dyDescent="0.3">
      <c r="A1535" s="82" t="s">
        <v>16040</v>
      </c>
      <c r="B1535" s="83">
        <v>0</v>
      </c>
      <c r="C1535" s="82" t="s">
        <v>16041</v>
      </c>
      <c r="D1535" s="82" t="s">
        <v>749</v>
      </c>
      <c r="E1535" s="82">
        <v>480091110</v>
      </c>
      <c r="F1535" s="82" t="s">
        <v>11467</v>
      </c>
      <c r="G1535" s="82">
        <v>501114</v>
      </c>
      <c r="H1535" s="82">
        <v>501114</v>
      </c>
      <c r="I1535" s="82">
        <v>871080</v>
      </c>
      <c r="J1535" s="82">
        <v>871080</v>
      </c>
      <c r="K1535" s="82">
        <v>202101</v>
      </c>
      <c r="L1535" s="82">
        <v>202101</v>
      </c>
      <c r="M1535" s="82"/>
      <c r="N1535" s="82"/>
      <c r="O1535" s="82" t="s">
        <v>3278</v>
      </c>
      <c r="P1535" s="83">
        <v>1</v>
      </c>
      <c r="Q1535" s="84">
        <v>4290000</v>
      </c>
      <c r="R1535" s="84">
        <v>4290000</v>
      </c>
      <c r="S1535" s="82" t="s">
        <v>926</v>
      </c>
      <c r="T1535" s="84">
        <v>4290000</v>
      </c>
      <c r="U1535" s="82" t="s">
        <v>11470</v>
      </c>
      <c r="V1535" s="85">
        <v>44221.771840277775</v>
      </c>
    </row>
    <row r="1536" spans="1:22" ht="27.6" x14ac:dyDescent="0.3">
      <c r="A1536" s="82" t="s">
        <v>16040</v>
      </c>
      <c r="B1536" s="83">
        <v>1</v>
      </c>
      <c r="C1536" s="82" t="s">
        <v>16041</v>
      </c>
      <c r="D1536" s="82" t="s">
        <v>749</v>
      </c>
      <c r="E1536" s="82">
        <v>480091110</v>
      </c>
      <c r="F1536" s="82" t="s">
        <v>11467</v>
      </c>
      <c r="G1536" s="82">
        <v>501114</v>
      </c>
      <c r="H1536" s="82">
        <v>501114</v>
      </c>
      <c r="I1536" s="82">
        <v>871080</v>
      </c>
      <c r="J1536" s="82">
        <v>871280</v>
      </c>
      <c r="K1536" s="82">
        <v>202101</v>
      </c>
      <c r="L1536" s="82">
        <v>202101</v>
      </c>
      <c r="M1536" s="82"/>
      <c r="N1536" s="82"/>
      <c r="O1536" s="82" t="s">
        <v>3279</v>
      </c>
      <c r="P1536" s="83">
        <v>1</v>
      </c>
      <c r="Q1536" s="84">
        <v>33000000</v>
      </c>
      <c r="R1536" s="84">
        <v>33000000</v>
      </c>
      <c r="S1536" s="82" t="s">
        <v>926</v>
      </c>
      <c r="T1536" s="84">
        <v>33000000</v>
      </c>
      <c r="U1536" s="82" t="s">
        <v>11470</v>
      </c>
      <c r="V1536" s="85">
        <v>44221.771840277775</v>
      </c>
    </row>
    <row r="1537" spans="1:22" ht="27.6" x14ac:dyDescent="0.3">
      <c r="A1537" s="82" t="s">
        <v>16048</v>
      </c>
      <c r="B1537" s="83">
        <v>0</v>
      </c>
      <c r="C1537" s="82" t="s">
        <v>15589</v>
      </c>
      <c r="D1537" s="82" t="s">
        <v>682</v>
      </c>
      <c r="E1537" s="82">
        <v>480091097</v>
      </c>
      <c r="F1537" s="82" t="s">
        <v>11467</v>
      </c>
      <c r="G1537" s="82">
        <v>501170</v>
      </c>
      <c r="H1537" s="82">
        <v>501170</v>
      </c>
      <c r="I1537" s="82">
        <v>872200</v>
      </c>
      <c r="J1537" s="82">
        <v>872200</v>
      </c>
      <c r="K1537" s="82">
        <v>202101</v>
      </c>
      <c r="L1537" s="82">
        <v>202101</v>
      </c>
      <c r="M1537" s="82"/>
      <c r="N1537" s="82"/>
      <c r="O1537" s="82" t="s">
        <v>3270</v>
      </c>
      <c r="P1537" s="83">
        <v>1</v>
      </c>
      <c r="Q1537" s="84">
        <v>22610560</v>
      </c>
      <c r="R1537" s="84">
        <v>22610560</v>
      </c>
      <c r="S1537" s="82" t="s">
        <v>926</v>
      </c>
      <c r="T1537" s="84">
        <v>22610560</v>
      </c>
      <c r="U1537" s="82" t="s">
        <v>12771</v>
      </c>
      <c r="V1537" s="85">
        <v>44221.770162037035</v>
      </c>
    </row>
    <row r="1538" spans="1:22" ht="27.6" x14ac:dyDescent="0.3">
      <c r="A1538" s="82" t="s">
        <v>16063</v>
      </c>
      <c r="B1538" s="83">
        <v>0</v>
      </c>
      <c r="C1538" s="82" t="s">
        <v>16064</v>
      </c>
      <c r="D1538" s="82" t="s">
        <v>745</v>
      </c>
      <c r="E1538" s="82">
        <v>480091212</v>
      </c>
      <c r="F1538" s="82" t="s">
        <v>11467</v>
      </c>
      <c r="G1538" s="82">
        <v>501730</v>
      </c>
      <c r="H1538" s="82">
        <v>501730</v>
      </c>
      <c r="I1538" s="82">
        <v>872310</v>
      </c>
      <c r="J1538" s="82">
        <v>872310</v>
      </c>
      <c r="K1538" s="82">
        <v>202102</v>
      </c>
      <c r="L1538" s="82">
        <v>202102</v>
      </c>
      <c r="M1538" s="82"/>
      <c r="N1538" s="82" t="s">
        <v>1826</v>
      </c>
      <c r="O1538" s="82" t="s">
        <v>12874</v>
      </c>
      <c r="P1538" s="83">
        <v>95</v>
      </c>
      <c r="Q1538" s="84">
        <v>295000</v>
      </c>
      <c r="R1538" s="84">
        <v>28025000</v>
      </c>
      <c r="S1538" s="82" t="s">
        <v>926</v>
      </c>
      <c r="T1538" s="84">
        <v>28025000</v>
      </c>
      <c r="U1538" s="82" t="s">
        <v>11487</v>
      </c>
      <c r="V1538" s="85">
        <v>44223.718043981484</v>
      </c>
    </row>
    <row r="1539" spans="1:22" ht="27.6" x14ac:dyDescent="0.3">
      <c r="A1539" s="82" t="s">
        <v>16063</v>
      </c>
      <c r="B1539" s="83">
        <v>1</v>
      </c>
      <c r="C1539" s="82" t="s">
        <v>16064</v>
      </c>
      <c r="D1539" s="82" t="s">
        <v>745</v>
      </c>
      <c r="E1539" s="82">
        <v>480091212</v>
      </c>
      <c r="F1539" s="82" t="s">
        <v>11467</v>
      </c>
      <c r="G1539" s="82">
        <v>501730</v>
      </c>
      <c r="H1539" s="82">
        <v>501730</v>
      </c>
      <c r="I1539" s="82">
        <v>872310</v>
      </c>
      <c r="J1539" s="82">
        <v>872310</v>
      </c>
      <c r="K1539" s="82">
        <v>202102</v>
      </c>
      <c r="L1539" s="82">
        <v>202102</v>
      </c>
      <c r="M1539" s="82"/>
      <c r="N1539" s="82" t="s">
        <v>1828</v>
      </c>
      <c r="O1539" s="82" t="s">
        <v>1829</v>
      </c>
      <c r="P1539" s="83">
        <v>80</v>
      </c>
      <c r="Q1539" s="84">
        <v>295000</v>
      </c>
      <c r="R1539" s="84">
        <v>23600000</v>
      </c>
      <c r="S1539" s="82" t="s">
        <v>926</v>
      </c>
      <c r="T1539" s="84">
        <v>23600000</v>
      </c>
      <c r="U1539" s="82" t="s">
        <v>11487</v>
      </c>
      <c r="V1539" s="85">
        <v>44223.718043981484</v>
      </c>
    </row>
    <row r="1540" spans="1:22" ht="27.6" x14ac:dyDescent="0.3">
      <c r="A1540" s="82" t="s">
        <v>16063</v>
      </c>
      <c r="B1540" s="83">
        <v>2</v>
      </c>
      <c r="C1540" s="82" t="s">
        <v>16064</v>
      </c>
      <c r="D1540" s="82" t="s">
        <v>745</v>
      </c>
      <c r="E1540" s="82">
        <v>480091212</v>
      </c>
      <c r="F1540" s="82" t="s">
        <v>11467</v>
      </c>
      <c r="G1540" s="82">
        <v>501730</v>
      </c>
      <c r="H1540" s="82">
        <v>501730</v>
      </c>
      <c r="I1540" s="82">
        <v>872310</v>
      </c>
      <c r="J1540" s="82">
        <v>872310</v>
      </c>
      <c r="K1540" s="82">
        <v>202102</v>
      </c>
      <c r="L1540" s="82">
        <v>202102</v>
      </c>
      <c r="M1540" s="82"/>
      <c r="N1540" s="82" t="s">
        <v>1830</v>
      </c>
      <c r="O1540" s="82" t="s">
        <v>1831</v>
      </c>
      <c r="P1540" s="83">
        <v>90</v>
      </c>
      <c r="Q1540" s="84">
        <v>235000</v>
      </c>
      <c r="R1540" s="84">
        <v>21150000</v>
      </c>
      <c r="S1540" s="82" t="s">
        <v>926</v>
      </c>
      <c r="T1540" s="84">
        <v>21150000</v>
      </c>
      <c r="U1540" s="82" t="s">
        <v>11487</v>
      </c>
      <c r="V1540" s="85">
        <v>44223.718043981484</v>
      </c>
    </row>
    <row r="1541" spans="1:22" ht="27.6" x14ac:dyDescent="0.3">
      <c r="A1541" s="82" t="s">
        <v>16063</v>
      </c>
      <c r="B1541" s="83">
        <v>3</v>
      </c>
      <c r="C1541" s="82" t="s">
        <v>16064</v>
      </c>
      <c r="D1541" s="82" t="s">
        <v>745</v>
      </c>
      <c r="E1541" s="82">
        <v>480091212</v>
      </c>
      <c r="F1541" s="82" t="s">
        <v>11467</v>
      </c>
      <c r="G1541" s="82">
        <v>501730</v>
      </c>
      <c r="H1541" s="82">
        <v>501730</v>
      </c>
      <c r="I1541" s="82">
        <v>872310</v>
      </c>
      <c r="J1541" s="82">
        <v>872310</v>
      </c>
      <c r="K1541" s="82">
        <v>202102</v>
      </c>
      <c r="L1541" s="82">
        <v>202102</v>
      </c>
      <c r="M1541" s="82"/>
      <c r="N1541" s="82" t="s">
        <v>1832</v>
      </c>
      <c r="O1541" s="82" t="s">
        <v>1833</v>
      </c>
      <c r="P1541" s="83">
        <v>90</v>
      </c>
      <c r="Q1541" s="84">
        <v>195000</v>
      </c>
      <c r="R1541" s="84">
        <v>17550000</v>
      </c>
      <c r="S1541" s="82" t="s">
        <v>926</v>
      </c>
      <c r="T1541" s="84">
        <v>17550000</v>
      </c>
      <c r="U1541" s="82" t="s">
        <v>11487</v>
      </c>
      <c r="V1541" s="85">
        <v>44223.718043981484</v>
      </c>
    </row>
    <row r="1542" spans="1:22" ht="27.6" x14ac:dyDescent="0.3">
      <c r="A1542" s="82" t="s">
        <v>17258</v>
      </c>
      <c r="B1542" s="83">
        <v>0</v>
      </c>
      <c r="C1542" s="82" t="s">
        <v>16095</v>
      </c>
      <c r="D1542" s="82" t="s">
        <v>742</v>
      </c>
      <c r="E1542" s="82">
        <v>480091219</v>
      </c>
      <c r="F1542" s="82" t="s">
        <v>11467</v>
      </c>
      <c r="G1542" s="82">
        <v>501730</v>
      </c>
      <c r="H1542" s="82">
        <v>501730</v>
      </c>
      <c r="I1542" s="82">
        <v>871080</v>
      </c>
      <c r="J1542" s="82">
        <v>871080</v>
      </c>
      <c r="K1542" s="82">
        <v>202102</v>
      </c>
      <c r="L1542" s="82">
        <v>202102</v>
      </c>
      <c r="M1542" s="82"/>
      <c r="N1542" s="82"/>
      <c r="O1542" s="82" t="s">
        <v>3288</v>
      </c>
      <c r="P1542" s="83">
        <v>1</v>
      </c>
      <c r="Q1542" s="84">
        <v>19781250</v>
      </c>
      <c r="R1542" s="84">
        <v>19781250</v>
      </c>
      <c r="S1542" s="82" t="s">
        <v>926</v>
      </c>
      <c r="T1542" s="84">
        <v>19781250</v>
      </c>
      <c r="U1542" s="82" t="s">
        <v>11470</v>
      </c>
      <c r="V1542" s="85">
        <v>44223.743368055555</v>
      </c>
    </row>
    <row r="1543" spans="1:22" ht="27.6" x14ac:dyDescent="0.3">
      <c r="A1543" s="82" t="s">
        <v>17258</v>
      </c>
      <c r="B1543" s="83">
        <v>1</v>
      </c>
      <c r="C1543" s="82" t="s">
        <v>16095</v>
      </c>
      <c r="D1543" s="82" t="s">
        <v>742</v>
      </c>
      <c r="E1543" s="82">
        <v>480091219</v>
      </c>
      <c r="F1543" s="82" t="s">
        <v>11467</v>
      </c>
      <c r="G1543" s="82">
        <v>501730</v>
      </c>
      <c r="H1543" s="82">
        <v>501730</v>
      </c>
      <c r="I1543" s="82">
        <v>871080</v>
      </c>
      <c r="J1543" s="82">
        <v>871080</v>
      </c>
      <c r="K1543" s="82">
        <v>202103</v>
      </c>
      <c r="L1543" s="82">
        <v>202103</v>
      </c>
      <c r="M1543" s="82"/>
      <c r="N1543" s="82"/>
      <c r="O1543" s="82" t="s">
        <v>3289</v>
      </c>
      <c r="P1543" s="83">
        <v>1</v>
      </c>
      <c r="Q1543" s="84">
        <v>19781250</v>
      </c>
      <c r="R1543" s="84">
        <v>19781250</v>
      </c>
      <c r="S1543" s="82" t="s">
        <v>926</v>
      </c>
      <c r="T1543" s="84">
        <v>19781250</v>
      </c>
      <c r="U1543" s="82" t="s">
        <v>11470</v>
      </c>
      <c r="V1543" s="85">
        <v>44223.743368055555</v>
      </c>
    </row>
    <row r="1544" spans="1:22" ht="27.6" x14ac:dyDescent="0.3">
      <c r="A1544" s="82" t="s">
        <v>16101</v>
      </c>
      <c r="B1544" s="83">
        <v>0</v>
      </c>
      <c r="C1544" s="82" t="s">
        <v>16102</v>
      </c>
      <c r="D1544" s="82" t="s">
        <v>699</v>
      </c>
      <c r="E1544" s="82">
        <v>480091220</v>
      </c>
      <c r="F1544" s="82" t="s">
        <v>11467</v>
      </c>
      <c r="G1544" s="82">
        <v>501730</v>
      </c>
      <c r="H1544" s="82">
        <v>501730</v>
      </c>
      <c r="I1544" s="82">
        <v>871280</v>
      </c>
      <c r="J1544" s="82">
        <v>872001</v>
      </c>
      <c r="K1544" s="82">
        <v>202101</v>
      </c>
      <c r="L1544" s="82">
        <v>202101</v>
      </c>
      <c r="M1544" s="82"/>
      <c r="N1544" s="82"/>
      <c r="O1544" s="82" t="s">
        <v>3290</v>
      </c>
      <c r="P1544" s="83">
        <v>1</v>
      </c>
      <c r="Q1544" s="84">
        <v>37000000</v>
      </c>
      <c r="R1544" s="84">
        <v>37000000</v>
      </c>
      <c r="S1544" s="82" t="s">
        <v>926</v>
      </c>
      <c r="T1544" s="84">
        <v>37000000</v>
      </c>
      <c r="U1544" s="82" t="s">
        <v>11470</v>
      </c>
      <c r="V1544" s="85">
        <v>44223.746203703704</v>
      </c>
    </row>
    <row r="1545" spans="1:22" ht="27.6" x14ac:dyDescent="0.3">
      <c r="A1545" s="82" t="s">
        <v>16101</v>
      </c>
      <c r="B1545" s="83">
        <v>1</v>
      </c>
      <c r="C1545" s="82" t="s">
        <v>16102</v>
      </c>
      <c r="D1545" s="82" t="s">
        <v>699</v>
      </c>
      <c r="E1545" s="82">
        <v>480091220</v>
      </c>
      <c r="F1545" s="82" t="s">
        <v>11467</v>
      </c>
      <c r="G1545" s="82">
        <v>501730</v>
      </c>
      <c r="H1545" s="82">
        <v>501730</v>
      </c>
      <c r="I1545" s="82">
        <v>871280</v>
      </c>
      <c r="J1545" s="82">
        <v>872001</v>
      </c>
      <c r="K1545" s="82">
        <v>202101</v>
      </c>
      <c r="L1545" s="82">
        <v>202101</v>
      </c>
      <c r="M1545" s="82"/>
      <c r="N1545" s="82"/>
      <c r="O1545" s="82" t="s">
        <v>16108</v>
      </c>
      <c r="P1545" s="83">
        <v>1</v>
      </c>
      <c r="Q1545" s="84">
        <v>15000000</v>
      </c>
      <c r="R1545" s="84">
        <v>15000000</v>
      </c>
      <c r="S1545" s="82" t="s">
        <v>926</v>
      </c>
      <c r="T1545" s="84">
        <v>15000000</v>
      </c>
      <c r="U1545" s="82" t="s">
        <v>11470</v>
      </c>
      <c r="V1545" s="85">
        <v>44223.746203703704</v>
      </c>
    </row>
    <row r="1546" spans="1:22" ht="13.8" x14ac:dyDescent="0.3">
      <c r="A1546" s="82" t="s">
        <v>16101</v>
      </c>
      <c r="B1546" s="83">
        <v>2</v>
      </c>
      <c r="C1546" s="82" t="s">
        <v>16102</v>
      </c>
      <c r="D1546" s="82" t="s">
        <v>699</v>
      </c>
      <c r="E1546" s="82">
        <v>480091220</v>
      </c>
      <c r="F1546" s="82" t="s">
        <v>11467</v>
      </c>
      <c r="G1546" s="82">
        <v>501730</v>
      </c>
      <c r="H1546" s="82">
        <v>501730</v>
      </c>
      <c r="I1546" s="82">
        <v>871280</v>
      </c>
      <c r="J1546" s="82">
        <v>872001</v>
      </c>
      <c r="K1546" s="82">
        <v>202101</v>
      </c>
      <c r="L1546" s="82">
        <v>202101</v>
      </c>
      <c r="M1546" s="82"/>
      <c r="N1546" s="82"/>
      <c r="O1546" s="82" t="s">
        <v>3292</v>
      </c>
      <c r="P1546" s="83">
        <v>1</v>
      </c>
      <c r="Q1546" s="84">
        <v>5777777</v>
      </c>
      <c r="R1546" s="84">
        <v>5777777</v>
      </c>
      <c r="S1546" s="82" t="s">
        <v>926</v>
      </c>
      <c r="T1546" s="84">
        <v>5777777</v>
      </c>
      <c r="U1546" s="82" t="s">
        <v>11470</v>
      </c>
      <c r="V1546" s="85">
        <v>44223.746203703704</v>
      </c>
    </row>
    <row r="1547" spans="1:22" ht="13.8" x14ac:dyDescent="0.3">
      <c r="A1547" s="82" t="s">
        <v>16101</v>
      </c>
      <c r="B1547" s="83">
        <v>3</v>
      </c>
      <c r="C1547" s="82" t="s">
        <v>16102</v>
      </c>
      <c r="D1547" s="82" t="s">
        <v>699</v>
      </c>
      <c r="E1547" s="82">
        <v>480091220</v>
      </c>
      <c r="F1547" s="82" t="s">
        <v>11467</v>
      </c>
      <c r="G1547" s="82">
        <v>501730</v>
      </c>
      <c r="H1547" s="82">
        <v>501730</v>
      </c>
      <c r="I1547" s="82">
        <v>871280</v>
      </c>
      <c r="J1547" s="82">
        <v>872001</v>
      </c>
      <c r="K1547" s="82">
        <v>202101</v>
      </c>
      <c r="L1547" s="82">
        <v>202101</v>
      </c>
      <c r="M1547" s="82"/>
      <c r="N1547" s="82"/>
      <c r="O1547" s="82" t="s">
        <v>3293</v>
      </c>
      <c r="P1547" s="83">
        <v>1</v>
      </c>
      <c r="Q1547" s="84">
        <v>3466667</v>
      </c>
      <c r="R1547" s="84">
        <v>3466667</v>
      </c>
      <c r="S1547" s="82" t="s">
        <v>926</v>
      </c>
      <c r="T1547" s="84">
        <v>3466667</v>
      </c>
      <c r="U1547" s="82" t="s">
        <v>11470</v>
      </c>
      <c r="V1547" s="85">
        <v>44223.746203703704</v>
      </c>
    </row>
    <row r="1548" spans="1:22" ht="27.6" x14ac:dyDescent="0.3">
      <c r="A1548" s="82" t="s">
        <v>16110</v>
      </c>
      <c r="B1548" s="83">
        <v>0</v>
      </c>
      <c r="C1548" s="82" t="s">
        <v>13422</v>
      </c>
      <c r="D1548" s="82" t="s">
        <v>292</v>
      </c>
      <c r="E1548" s="82">
        <v>480091221</v>
      </c>
      <c r="F1548" s="82" t="s">
        <v>11467</v>
      </c>
      <c r="G1548" s="82">
        <v>501730</v>
      </c>
      <c r="H1548" s="82">
        <v>501730</v>
      </c>
      <c r="I1548" s="82">
        <v>872320</v>
      </c>
      <c r="J1548" s="82">
        <v>872320</v>
      </c>
      <c r="K1548" s="82">
        <v>202101</v>
      </c>
      <c r="L1548" s="82">
        <v>202101</v>
      </c>
      <c r="M1548" s="82"/>
      <c r="N1548" s="82" t="s">
        <v>3294</v>
      </c>
      <c r="O1548" s="82" t="s">
        <v>3295</v>
      </c>
      <c r="P1548" s="83">
        <v>70</v>
      </c>
      <c r="Q1548" s="84">
        <v>30000</v>
      </c>
      <c r="R1548" s="84">
        <v>2100000</v>
      </c>
      <c r="S1548" s="82" t="s">
        <v>926</v>
      </c>
      <c r="T1548" s="84">
        <v>2100000</v>
      </c>
      <c r="U1548" s="82" t="s">
        <v>11487</v>
      </c>
      <c r="V1548" s="85">
        <v>44223.747870370367</v>
      </c>
    </row>
    <row r="1549" spans="1:22" ht="27.6" x14ac:dyDescent="0.3">
      <c r="A1549" s="82" t="s">
        <v>16110</v>
      </c>
      <c r="B1549" s="83">
        <v>1</v>
      </c>
      <c r="C1549" s="82" t="s">
        <v>13422</v>
      </c>
      <c r="D1549" s="82" t="s">
        <v>292</v>
      </c>
      <c r="E1549" s="82">
        <v>480091221</v>
      </c>
      <c r="F1549" s="82" t="s">
        <v>11467</v>
      </c>
      <c r="G1549" s="82">
        <v>501730</v>
      </c>
      <c r="H1549" s="82">
        <v>501730</v>
      </c>
      <c r="I1549" s="82">
        <v>872320</v>
      </c>
      <c r="J1549" s="82">
        <v>872320</v>
      </c>
      <c r="K1549" s="82">
        <v>202101</v>
      </c>
      <c r="L1549" s="82">
        <v>202101</v>
      </c>
      <c r="M1549" s="82"/>
      <c r="N1549" s="82" t="s">
        <v>3296</v>
      </c>
      <c r="O1549" s="82" t="s">
        <v>3297</v>
      </c>
      <c r="P1549" s="83">
        <v>70</v>
      </c>
      <c r="Q1549" s="84">
        <v>8000</v>
      </c>
      <c r="R1549" s="84">
        <v>560000</v>
      </c>
      <c r="S1549" s="82" t="s">
        <v>926</v>
      </c>
      <c r="T1549" s="84">
        <v>560000</v>
      </c>
      <c r="U1549" s="82" t="s">
        <v>11487</v>
      </c>
      <c r="V1549" s="85">
        <v>44223.747870370367</v>
      </c>
    </row>
    <row r="1550" spans="1:22" ht="27.6" x14ac:dyDescent="0.3">
      <c r="A1550" s="82" t="s">
        <v>16110</v>
      </c>
      <c r="B1550" s="83">
        <v>2</v>
      </c>
      <c r="C1550" s="82" t="s">
        <v>13422</v>
      </c>
      <c r="D1550" s="82" t="s">
        <v>292</v>
      </c>
      <c r="E1550" s="82">
        <v>480091221</v>
      </c>
      <c r="F1550" s="82" t="s">
        <v>11467</v>
      </c>
      <c r="G1550" s="82">
        <v>501730</v>
      </c>
      <c r="H1550" s="82">
        <v>501730</v>
      </c>
      <c r="I1550" s="82">
        <v>872320</v>
      </c>
      <c r="J1550" s="82">
        <v>872320</v>
      </c>
      <c r="K1550" s="82">
        <v>202101</v>
      </c>
      <c r="L1550" s="82">
        <v>202101</v>
      </c>
      <c r="M1550" s="82"/>
      <c r="N1550" s="82" t="s">
        <v>3298</v>
      </c>
      <c r="O1550" s="82" t="s">
        <v>3299</v>
      </c>
      <c r="P1550" s="83">
        <v>60</v>
      </c>
      <c r="Q1550" s="84">
        <v>8000</v>
      </c>
      <c r="R1550" s="84">
        <v>480000</v>
      </c>
      <c r="S1550" s="82" t="s">
        <v>926</v>
      </c>
      <c r="T1550" s="84">
        <v>480000</v>
      </c>
      <c r="U1550" s="82" t="s">
        <v>11487</v>
      </c>
      <c r="V1550" s="85">
        <v>44223.747870370367</v>
      </c>
    </row>
    <row r="1551" spans="1:22" ht="27.6" x14ac:dyDescent="0.3">
      <c r="A1551" s="82" t="s">
        <v>16110</v>
      </c>
      <c r="B1551" s="83">
        <v>3</v>
      </c>
      <c r="C1551" s="82" t="s">
        <v>13422</v>
      </c>
      <c r="D1551" s="82" t="s">
        <v>292</v>
      </c>
      <c r="E1551" s="82">
        <v>480091221</v>
      </c>
      <c r="F1551" s="82" t="s">
        <v>11467</v>
      </c>
      <c r="G1551" s="82">
        <v>501730</v>
      </c>
      <c r="H1551" s="82">
        <v>501730</v>
      </c>
      <c r="I1551" s="82">
        <v>872320</v>
      </c>
      <c r="J1551" s="82">
        <v>872320</v>
      </c>
      <c r="K1551" s="82">
        <v>202101</v>
      </c>
      <c r="L1551" s="82">
        <v>202101</v>
      </c>
      <c r="M1551" s="82"/>
      <c r="N1551" s="82" t="s">
        <v>3300</v>
      </c>
      <c r="O1551" s="82" t="s">
        <v>3301</v>
      </c>
      <c r="P1551" s="83">
        <v>70</v>
      </c>
      <c r="Q1551" s="84">
        <v>8000</v>
      </c>
      <c r="R1551" s="84">
        <v>560000</v>
      </c>
      <c r="S1551" s="82" t="s">
        <v>926</v>
      </c>
      <c r="T1551" s="84">
        <v>560000</v>
      </c>
      <c r="U1551" s="82" t="s">
        <v>11487</v>
      </c>
      <c r="V1551" s="85">
        <v>44223.747870370367</v>
      </c>
    </row>
    <row r="1552" spans="1:22" ht="27.6" x14ac:dyDescent="0.3">
      <c r="A1552" s="82" t="s">
        <v>16110</v>
      </c>
      <c r="B1552" s="83">
        <v>4</v>
      </c>
      <c r="C1552" s="82" t="s">
        <v>13422</v>
      </c>
      <c r="D1552" s="82" t="s">
        <v>292</v>
      </c>
      <c r="E1552" s="82">
        <v>480091221</v>
      </c>
      <c r="F1552" s="82" t="s">
        <v>11467</v>
      </c>
      <c r="G1552" s="82">
        <v>501730</v>
      </c>
      <c r="H1552" s="82">
        <v>501730</v>
      </c>
      <c r="I1552" s="82">
        <v>872320</v>
      </c>
      <c r="J1552" s="82">
        <v>872320</v>
      </c>
      <c r="K1552" s="82">
        <v>202101</v>
      </c>
      <c r="L1552" s="82">
        <v>202101</v>
      </c>
      <c r="M1552" s="82"/>
      <c r="N1552" s="82" t="s">
        <v>3302</v>
      </c>
      <c r="O1552" s="82" t="s">
        <v>3303</v>
      </c>
      <c r="P1552" s="83">
        <v>70</v>
      </c>
      <c r="Q1552" s="84">
        <v>30000</v>
      </c>
      <c r="R1552" s="84">
        <v>2100000</v>
      </c>
      <c r="S1552" s="82" t="s">
        <v>926</v>
      </c>
      <c r="T1552" s="84">
        <v>2100000</v>
      </c>
      <c r="U1552" s="82" t="s">
        <v>11487</v>
      </c>
      <c r="V1552" s="85">
        <v>44223.747870370367</v>
      </c>
    </row>
    <row r="1553" spans="1:22" ht="27.6" x14ac:dyDescent="0.3">
      <c r="A1553" s="82" t="s">
        <v>16116</v>
      </c>
      <c r="B1553" s="83">
        <v>0</v>
      </c>
      <c r="C1553" s="82" t="s">
        <v>15589</v>
      </c>
      <c r="D1553" s="82" t="s">
        <v>682</v>
      </c>
      <c r="E1553" s="82">
        <v>480091278</v>
      </c>
      <c r="F1553" s="82" t="s">
        <v>11467</v>
      </c>
      <c r="G1553" s="82">
        <v>501170</v>
      </c>
      <c r="H1553" s="82">
        <v>501170</v>
      </c>
      <c r="I1553" s="82">
        <v>872200</v>
      </c>
      <c r="J1553" s="82">
        <v>872200</v>
      </c>
      <c r="K1553" s="82">
        <v>202101</v>
      </c>
      <c r="L1553" s="82">
        <v>202101</v>
      </c>
      <c r="M1553" s="82"/>
      <c r="N1553" s="82"/>
      <c r="O1553" s="82" t="s">
        <v>3308</v>
      </c>
      <c r="P1553" s="83">
        <v>1</v>
      </c>
      <c r="Q1553" s="84">
        <v>229177920</v>
      </c>
      <c r="R1553" s="84">
        <v>229177920</v>
      </c>
      <c r="S1553" s="82" t="s">
        <v>926</v>
      </c>
      <c r="T1553" s="84">
        <v>229177920</v>
      </c>
      <c r="U1553" s="82" t="s">
        <v>12771</v>
      </c>
      <c r="V1553" s="85">
        <v>44224.879953703705</v>
      </c>
    </row>
    <row r="1554" spans="1:22" ht="27.6" x14ac:dyDescent="0.3">
      <c r="A1554" s="82" t="s">
        <v>16128</v>
      </c>
      <c r="B1554" s="83">
        <v>0</v>
      </c>
      <c r="C1554" s="82" t="s">
        <v>12680</v>
      </c>
      <c r="D1554" s="82" t="s">
        <v>178</v>
      </c>
      <c r="E1554" s="82">
        <v>480091232</v>
      </c>
      <c r="F1554" s="82" t="s">
        <v>11467</v>
      </c>
      <c r="G1554" s="82">
        <v>501110</v>
      </c>
      <c r="H1554" s="82">
        <v>501110</v>
      </c>
      <c r="I1554" s="82">
        <v>872600</v>
      </c>
      <c r="J1554" s="82">
        <v>872600</v>
      </c>
      <c r="K1554" s="82">
        <v>202101</v>
      </c>
      <c r="L1554" s="82">
        <v>202101</v>
      </c>
      <c r="M1554" s="82"/>
      <c r="N1554" s="82"/>
      <c r="O1554" s="82" t="s">
        <v>3306</v>
      </c>
      <c r="P1554" s="83">
        <v>1</v>
      </c>
      <c r="Q1554" s="84">
        <v>3636364</v>
      </c>
      <c r="R1554" s="84">
        <v>3636364</v>
      </c>
      <c r="S1554" s="82" t="s">
        <v>926</v>
      </c>
      <c r="T1554" s="84">
        <v>3636364</v>
      </c>
      <c r="U1554" s="82" t="s">
        <v>12771</v>
      </c>
      <c r="V1554" s="85">
        <v>44224.530034722222</v>
      </c>
    </row>
    <row r="1555" spans="1:22" ht="27.6" x14ac:dyDescent="0.3">
      <c r="A1555" s="82" t="s">
        <v>16128</v>
      </c>
      <c r="B1555" s="83">
        <v>1</v>
      </c>
      <c r="C1555" s="82" t="s">
        <v>12680</v>
      </c>
      <c r="D1555" s="82" t="s">
        <v>178</v>
      </c>
      <c r="E1555" s="82">
        <v>480091232</v>
      </c>
      <c r="F1555" s="82" t="s">
        <v>11467</v>
      </c>
      <c r="G1555" s="82">
        <v>501120</v>
      </c>
      <c r="H1555" s="82">
        <v>501120</v>
      </c>
      <c r="I1555" s="82">
        <v>872600</v>
      </c>
      <c r="J1555" s="82">
        <v>872600</v>
      </c>
      <c r="K1555" s="82">
        <v>202101</v>
      </c>
      <c r="L1555" s="82">
        <v>202101</v>
      </c>
      <c r="M1555" s="82"/>
      <c r="N1555" s="82"/>
      <c r="O1555" s="82" t="s">
        <v>3307</v>
      </c>
      <c r="P1555" s="83">
        <v>1</v>
      </c>
      <c r="Q1555" s="84">
        <v>2727273</v>
      </c>
      <c r="R1555" s="84">
        <v>2727273</v>
      </c>
      <c r="S1555" s="82" t="s">
        <v>926</v>
      </c>
      <c r="T1555" s="84">
        <v>2727273</v>
      </c>
      <c r="U1555" s="82" t="s">
        <v>12771</v>
      </c>
      <c r="V1555" s="85">
        <v>44224.530034722222</v>
      </c>
    </row>
    <row r="1556" spans="1:22" ht="27.6" x14ac:dyDescent="0.3">
      <c r="A1556" s="82" t="s">
        <v>17263</v>
      </c>
      <c r="B1556" s="83">
        <v>0</v>
      </c>
      <c r="C1556" s="82" t="s">
        <v>17264</v>
      </c>
      <c r="D1556" s="82" t="s">
        <v>733</v>
      </c>
      <c r="E1556" s="82">
        <v>480091362</v>
      </c>
      <c r="F1556" s="82" t="s">
        <v>11467</v>
      </c>
      <c r="G1556" s="82">
        <v>501730</v>
      </c>
      <c r="H1556" s="82">
        <v>501730</v>
      </c>
      <c r="I1556" s="82">
        <v>871280</v>
      </c>
      <c r="J1556" s="82">
        <v>871280</v>
      </c>
      <c r="K1556" s="82">
        <v>202102</v>
      </c>
      <c r="L1556" s="82">
        <v>202102</v>
      </c>
      <c r="M1556" s="82"/>
      <c r="N1556" s="82"/>
      <c r="O1556" s="82" t="s">
        <v>3312</v>
      </c>
      <c r="P1556" s="83">
        <v>1</v>
      </c>
      <c r="Q1556" s="84">
        <v>60000000</v>
      </c>
      <c r="R1556" s="84">
        <v>60000000</v>
      </c>
      <c r="S1556" s="82" t="s">
        <v>926</v>
      </c>
      <c r="T1556" s="84">
        <v>60000000</v>
      </c>
      <c r="U1556" s="82" t="s">
        <v>11470</v>
      </c>
      <c r="V1556" s="85">
        <v>44229.596041666664</v>
      </c>
    </row>
    <row r="1557" spans="1:22" ht="27.6" x14ac:dyDescent="0.3">
      <c r="A1557" s="82" t="s">
        <v>16156</v>
      </c>
      <c r="B1557" s="83">
        <v>0</v>
      </c>
      <c r="C1557" s="82" t="s">
        <v>16135</v>
      </c>
      <c r="D1557" s="82" t="s">
        <v>727</v>
      </c>
      <c r="E1557" s="82">
        <v>480091366</v>
      </c>
      <c r="F1557" s="82" t="s">
        <v>11467</v>
      </c>
      <c r="G1557" s="82">
        <v>501170</v>
      </c>
      <c r="H1557" s="82">
        <v>501170</v>
      </c>
      <c r="I1557" s="82">
        <v>872200</v>
      </c>
      <c r="J1557" s="82">
        <v>872200</v>
      </c>
      <c r="K1557" s="82">
        <v>202102</v>
      </c>
      <c r="L1557" s="82">
        <v>202102</v>
      </c>
      <c r="M1557" s="82"/>
      <c r="N1557" s="82"/>
      <c r="O1557" s="82" t="s">
        <v>3314</v>
      </c>
      <c r="P1557" s="83">
        <v>1</v>
      </c>
      <c r="Q1557" s="84">
        <v>4184460347</v>
      </c>
      <c r="R1557" s="84">
        <v>4184460347</v>
      </c>
      <c r="S1557" s="82" t="s">
        <v>926</v>
      </c>
      <c r="T1557" s="84">
        <v>4184460347</v>
      </c>
      <c r="U1557" s="82" t="s">
        <v>12771</v>
      </c>
      <c r="V1557" s="85">
        <v>44229.640324074076</v>
      </c>
    </row>
    <row r="1558" spans="1:22" ht="27.6" x14ac:dyDescent="0.3">
      <c r="A1558" s="82" t="s">
        <v>16156</v>
      </c>
      <c r="B1558" s="83">
        <v>1</v>
      </c>
      <c r="C1558" s="82" t="s">
        <v>16135</v>
      </c>
      <c r="D1558" s="82" t="s">
        <v>727</v>
      </c>
      <c r="E1558" s="82">
        <v>480091366</v>
      </c>
      <c r="F1558" s="82" t="s">
        <v>11467</v>
      </c>
      <c r="G1558" s="82">
        <v>501170</v>
      </c>
      <c r="H1558" s="82">
        <v>501170</v>
      </c>
      <c r="I1558" s="82">
        <v>872200</v>
      </c>
      <c r="J1558" s="82">
        <v>872200</v>
      </c>
      <c r="K1558" s="82">
        <v>202102</v>
      </c>
      <c r="L1558" s="82">
        <v>202102</v>
      </c>
      <c r="M1558" s="82"/>
      <c r="N1558" s="82"/>
      <c r="O1558" s="82" t="s">
        <v>3315</v>
      </c>
      <c r="P1558" s="83">
        <v>1</v>
      </c>
      <c r="Q1558" s="84">
        <v>179418454</v>
      </c>
      <c r="R1558" s="84">
        <v>179418454</v>
      </c>
      <c r="S1558" s="82" t="s">
        <v>926</v>
      </c>
      <c r="T1558" s="84">
        <v>179418454</v>
      </c>
      <c r="U1558" s="82" t="s">
        <v>12771</v>
      </c>
      <c r="V1558" s="85">
        <v>44229.640324074076</v>
      </c>
    </row>
    <row r="1559" spans="1:22" ht="27.6" x14ac:dyDescent="0.3">
      <c r="A1559" s="82" t="s">
        <v>16156</v>
      </c>
      <c r="B1559" s="83">
        <v>2</v>
      </c>
      <c r="C1559" s="82" t="s">
        <v>16135</v>
      </c>
      <c r="D1559" s="82" t="s">
        <v>727</v>
      </c>
      <c r="E1559" s="82">
        <v>480091366</v>
      </c>
      <c r="F1559" s="82" t="s">
        <v>11467</v>
      </c>
      <c r="G1559" s="82">
        <v>501170</v>
      </c>
      <c r="H1559" s="82">
        <v>501170</v>
      </c>
      <c r="I1559" s="82">
        <v>872200</v>
      </c>
      <c r="J1559" s="82">
        <v>872200</v>
      </c>
      <c r="K1559" s="82">
        <v>202102</v>
      </c>
      <c r="L1559" s="82">
        <v>202102</v>
      </c>
      <c r="M1559" s="82"/>
      <c r="N1559" s="82"/>
      <c r="O1559" s="82" t="s">
        <v>3316</v>
      </c>
      <c r="P1559" s="83">
        <v>1</v>
      </c>
      <c r="Q1559" s="84">
        <v>119612303</v>
      </c>
      <c r="R1559" s="84">
        <v>119612303</v>
      </c>
      <c r="S1559" s="82" t="s">
        <v>926</v>
      </c>
      <c r="T1559" s="84">
        <v>119612303</v>
      </c>
      <c r="U1559" s="82" t="s">
        <v>12771</v>
      </c>
      <c r="V1559" s="85">
        <v>44229.640324074076</v>
      </c>
    </row>
    <row r="1560" spans="1:22" ht="27.6" x14ac:dyDescent="0.3">
      <c r="A1560" s="82" t="s">
        <v>16168</v>
      </c>
      <c r="B1560" s="83">
        <v>0</v>
      </c>
      <c r="C1560" s="82" t="s">
        <v>16169</v>
      </c>
      <c r="D1560" s="82" t="s">
        <v>298</v>
      </c>
      <c r="E1560" s="82">
        <v>480091456</v>
      </c>
      <c r="F1560" s="82" t="s">
        <v>11467</v>
      </c>
      <c r="G1560" s="82">
        <v>501730</v>
      </c>
      <c r="H1560" s="82">
        <v>501730</v>
      </c>
      <c r="I1560" s="82">
        <v>872400</v>
      </c>
      <c r="J1560" s="82">
        <v>872400</v>
      </c>
      <c r="K1560" s="82">
        <v>202007</v>
      </c>
      <c r="L1560" s="82">
        <v>202007</v>
      </c>
      <c r="M1560" s="82"/>
      <c r="N1560" s="82"/>
      <c r="O1560" s="82" t="s">
        <v>3326</v>
      </c>
      <c r="P1560" s="83">
        <v>1</v>
      </c>
      <c r="Q1560" s="84">
        <v>699370000</v>
      </c>
      <c r="R1560" s="84">
        <v>699370000</v>
      </c>
      <c r="S1560" s="82" t="s">
        <v>926</v>
      </c>
      <c r="T1560" s="84">
        <v>699370000</v>
      </c>
      <c r="U1560" s="82" t="s">
        <v>11470</v>
      </c>
      <c r="V1560" s="85">
        <v>44235.591874999998</v>
      </c>
    </row>
    <row r="1561" spans="1:22" ht="27.6" x14ac:dyDescent="0.3">
      <c r="A1561" s="82" t="s">
        <v>16168</v>
      </c>
      <c r="B1561" s="83">
        <v>1</v>
      </c>
      <c r="C1561" s="82" t="s">
        <v>16169</v>
      </c>
      <c r="D1561" s="82" t="s">
        <v>298</v>
      </c>
      <c r="E1561" s="82">
        <v>480091456</v>
      </c>
      <c r="F1561" s="82" t="s">
        <v>11467</v>
      </c>
      <c r="G1561" s="82">
        <v>501730</v>
      </c>
      <c r="H1561" s="82">
        <v>501730</v>
      </c>
      <c r="I1561" s="82">
        <v>872400</v>
      </c>
      <c r="J1561" s="82">
        <v>872400</v>
      </c>
      <c r="K1561" s="82">
        <v>202008</v>
      </c>
      <c r="L1561" s="82">
        <v>202008</v>
      </c>
      <c r="M1561" s="82"/>
      <c r="N1561" s="82"/>
      <c r="O1561" s="82" t="s">
        <v>3327</v>
      </c>
      <c r="P1561" s="83">
        <v>1</v>
      </c>
      <c r="Q1561" s="84">
        <v>699370000</v>
      </c>
      <c r="R1561" s="84">
        <v>699370000</v>
      </c>
      <c r="S1561" s="82" t="s">
        <v>926</v>
      </c>
      <c r="T1561" s="84">
        <v>699370000</v>
      </c>
      <c r="U1561" s="82" t="s">
        <v>11470</v>
      </c>
      <c r="V1561" s="85">
        <v>44235.591874999998</v>
      </c>
    </row>
    <row r="1562" spans="1:22" ht="27.6" x14ac:dyDescent="0.3">
      <c r="A1562" s="82" t="s">
        <v>16168</v>
      </c>
      <c r="B1562" s="83">
        <v>2</v>
      </c>
      <c r="C1562" s="82" t="s">
        <v>16169</v>
      </c>
      <c r="D1562" s="82" t="s">
        <v>298</v>
      </c>
      <c r="E1562" s="82">
        <v>480091456</v>
      </c>
      <c r="F1562" s="82" t="s">
        <v>11467</v>
      </c>
      <c r="G1562" s="82">
        <v>501730</v>
      </c>
      <c r="H1562" s="82">
        <v>501730</v>
      </c>
      <c r="I1562" s="82">
        <v>872400</v>
      </c>
      <c r="J1562" s="82">
        <v>872400</v>
      </c>
      <c r="K1562" s="82">
        <v>202103</v>
      </c>
      <c r="L1562" s="82">
        <v>202103</v>
      </c>
      <c r="M1562" s="82"/>
      <c r="N1562" s="82"/>
      <c r="O1562" s="82" t="s">
        <v>3328</v>
      </c>
      <c r="P1562" s="83">
        <v>1</v>
      </c>
      <c r="Q1562" s="84">
        <v>350000000</v>
      </c>
      <c r="R1562" s="84">
        <v>350000000</v>
      </c>
      <c r="S1562" s="82" t="s">
        <v>926</v>
      </c>
      <c r="T1562" s="84">
        <v>350000000</v>
      </c>
      <c r="U1562" s="82" t="s">
        <v>11470</v>
      </c>
      <c r="V1562" s="85">
        <v>44235.591874999998</v>
      </c>
    </row>
    <row r="1563" spans="1:22" ht="27.6" x14ac:dyDescent="0.3">
      <c r="A1563" s="82" t="s">
        <v>16168</v>
      </c>
      <c r="B1563" s="83">
        <v>3</v>
      </c>
      <c r="C1563" s="82" t="s">
        <v>16169</v>
      </c>
      <c r="D1563" s="82" t="s">
        <v>298</v>
      </c>
      <c r="E1563" s="82">
        <v>480091456</v>
      </c>
      <c r="F1563" s="82" t="s">
        <v>11467</v>
      </c>
      <c r="G1563" s="82">
        <v>501730</v>
      </c>
      <c r="H1563" s="82">
        <v>501730</v>
      </c>
      <c r="I1563" s="82">
        <v>872400</v>
      </c>
      <c r="J1563" s="82">
        <v>872400</v>
      </c>
      <c r="K1563" s="82">
        <v>202103</v>
      </c>
      <c r="L1563" s="82">
        <v>202103</v>
      </c>
      <c r="M1563" s="82"/>
      <c r="N1563" s="82"/>
      <c r="O1563" s="82" t="s">
        <v>3329</v>
      </c>
      <c r="P1563" s="83">
        <v>1</v>
      </c>
      <c r="Q1563" s="84">
        <v>350000000</v>
      </c>
      <c r="R1563" s="84">
        <v>350000000</v>
      </c>
      <c r="S1563" s="82" t="s">
        <v>926</v>
      </c>
      <c r="T1563" s="84">
        <v>350000000</v>
      </c>
      <c r="U1563" s="82" t="s">
        <v>11470</v>
      </c>
      <c r="V1563" s="85">
        <v>44235.591874999998</v>
      </c>
    </row>
    <row r="1564" spans="1:22" ht="13.8" x14ac:dyDescent="0.3">
      <c r="A1564" s="82" t="s">
        <v>16186</v>
      </c>
      <c r="B1564" s="83">
        <v>0</v>
      </c>
      <c r="C1564" s="82" t="s">
        <v>16187</v>
      </c>
      <c r="D1564" s="82" t="s">
        <v>760</v>
      </c>
      <c r="E1564" s="82">
        <v>480091404</v>
      </c>
      <c r="F1564" s="82" t="s">
        <v>11467</v>
      </c>
      <c r="G1564" s="82">
        <v>501730</v>
      </c>
      <c r="H1564" s="82">
        <v>501730</v>
      </c>
      <c r="I1564" s="82">
        <v>872603</v>
      </c>
      <c r="J1564" s="82">
        <v>872600</v>
      </c>
      <c r="K1564" s="82">
        <v>202102</v>
      </c>
      <c r="L1564" s="82">
        <v>202102</v>
      </c>
      <c r="M1564" s="82"/>
      <c r="N1564" s="82"/>
      <c r="O1564" s="82" t="s">
        <v>3320</v>
      </c>
      <c r="P1564" s="83">
        <v>1</v>
      </c>
      <c r="Q1564" s="84">
        <v>6100000</v>
      </c>
      <c r="R1564" s="84">
        <v>6100000</v>
      </c>
      <c r="S1564" s="82" t="s">
        <v>926</v>
      </c>
      <c r="T1564" s="84">
        <v>6100000</v>
      </c>
      <c r="U1564" s="82" t="s">
        <v>12771</v>
      </c>
      <c r="V1564" s="85">
        <v>44231.603946759256</v>
      </c>
    </row>
    <row r="1565" spans="1:22" ht="27.6" x14ac:dyDescent="0.3">
      <c r="A1565" s="82" t="s">
        <v>16198</v>
      </c>
      <c r="B1565" s="83">
        <v>0</v>
      </c>
      <c r="C1565" s="82" t="s">
        <v>16135</v>
      </c>
      <c r="D1565" s="82" t="s">
        <v>727</v>
      </c>
      <c r="E1565" s="82">
        <v>480091487</v>
      </c>
      <c r="F1565" s="82" t="s">
        <v>11467</v>
      </c>
      <c r="G1565" s="82">
        <v>501170</v>
      </c>
      <c r="H1565" s="82">
        <v>501170</v>
      </c>
      <c r="I1565" s="82">
        <v>872200</v>
      </c>
      <c r="J1565" s="82">
        <v>872200</v>
      </c>
      <c r="K1565" s="82">
        <v>202102</v>
      </c>
      <c r="L1565" s="82">
        <v>202102</v>
      </c>
      <c r="M1565" s="82"/>
      <c r="N1565" s="82"/>
      <c r="O1565" s="82" t="s">
        <v>3334</v>
      </c>
      <c r="P1565" s="83">
        <v>1</v>
      </c>
      <c r="Q1565" s="84">
        <v>281725280</v>
      </c>
      <c r="R1565" s="84">
        <v>281725280</v>
      </c>
      <c r="S1565" s="82" t="s">
        <v>926</v>
      </c>
      <c r="T1565" s="84">
        <v>281725280</v>
      </c>
      <c r="U1565" s="82" t="s">
        <v>12771</v>
      </c>
      <c r="V1565" s="85">
        <v>44236.603425925925</v>
      </c>
    </row>
    <row r="1566" spans="1:22" ht="27.6" x14ac:dyDescent="0.3">
      <c r="A1566" s="82" t="s">
        <v>16208</v>
      </c>
      <c r="B1566" s="83">
        <v>0</v>
      </c>
      <c r="C1566" s="82" t="s">
        <v>16209</v>
      </c>
      <c r="D1566" s="82" t="s">
        <v>735</v>
      </c>
      <c r="E1566" s="82">
        <v>480091809</v>
      </c>
      <c r="F1566" s="82" t="s">
        <v>11467</v>
      </c>
      <c r="G1566" s="82">
        <v>501730</v>
      </c>
      <c r="H1566" s="82">
        <v>501730</v>
      </c>
      <c r="I1566" s="82">
        <v>871080</v>
      </c>
      <c r="J1566" s="82">
        <v>871280</v>
      </c>
      <c r="K1566" s="82">
        <v>202102</v>
      </c>
      <c r="L1566" s="82">
        <v>202102</v>
      </c>
      <c r="M1566" s="82"/>
      <c r="N1566" s="82"/>
      <c r="O1566" s="82" t="s">
        <v>3337</v>
      </c>
      <c r="P1566" s="83">
        <v>1</v>
      </c>
      <c r="Q1566" s="84">
        <v>30000000</v>
      </c>
      <c r="R1566" s="84">
        <v>30000000</v>
      </c>
      <c r="S1566" s="82" t="s">
        <v>926</v>
      </c>
      <c r="T1566" s="84">
        <v>30000000</v>
      </c>
      <c r="U1566" s="82" t="s">
        <v>11470</v>
      </c>
      <c r="V1566" s="85">
        <v>44249.673182870371</v>
      </c>
    </row>
    <row r="1567" spans="1:22" ht="27.6" x14ac:dyDescent="0.3">
      <c r="A1567" s="82" t="s">
        <v>16208</v>
      </c>
      <c r="B1567" s="83">
        <v>1</v>
      </c>
      <c r="C1567" s="82" t="s">
        <v>16209</v>
      </c>
      <c r="D1567" s="82" t="s">
        <v>735</v>
      </c>
      <c r="E1567" s="82">
        <v>480091809</v>
      </c>
      <c r="F1567" s="82" t="s">
        <v>11467</v>
      </c>
      <c r="G1567" s="82">
        <v>501730</v>
      </c>
      <c r="H1567" s="82">
        <v>501730</v>
      </c>
      <c r="I1567" s="82">
        <v>871080</v>
      </c>
      <c r="J1567" s="82">
        <v>871280</v>
      </c>
      <c r="K1567" s="82">
        <v>202103</v>
      </c>
      <c r="L1567" s="82">
        <v>202103</v>
      </c>
      <c r="M1567" s="82"/>
      <c r="N1567" s="82"/>
      <c r="O1567" s="82" t="s">
        <v>3338</v>
      </c>
      <c r="P1567" s="83">
        <v>1</v>
      </c>
      <c r="Q1567" s="84">
        <v>70000000</v>
      </c>
      <c r="R1567" s="84">
        <v>70000000</v>
      </c>
      <c r="S1567" s="82" t="s">
        <v>926</v>
      </c>
      <c r="T1567" s="84">
        <v>70000000</v>
      </c>
      <c r="U1567" s="82" t="s">
        <v>11470</v>
      </c>
      <c r="V1567" s="85">
        <v>44249.673182870371</v>
      </c>
    </row>
    <row r="1568" spans="1:22" ht="13.8" x14ac:dyDescent="0.3">
      <c r="A1568" s="82" t="s">
        <v>16215</v>
      </c>
      <c r="B1568" s="83">
        <v>0</v>
      </c>
      <c r="C1568" s="82" t="s">
        <v>15318</v>
      </c>
      <c r="D1568" s="82" t="s">
        <v>600</v>
      </c>
      <c r="E1568" s="82">
        <v>480091812</v>
      </c>
      <c r="F1568" s="82" t="s">
        <v>11467</v>
      </c>
      <c r="G1568" s="82">
        <v>501730</v>
      </c>
      <c r="H1568" s="82">
        <v>501730</v>
      </c>
      <c r="I1568" s="82">
        <v>872310</v>
      </c>
      <c r="J1568" s="82">
        <v>872310</v>
      </c>
      <c r="K1568" s="82">
        <v>202102</v>
      </c>
      <c r="L1568" s="82">
        <v>202102</v>
      </c>
      <c r="M1568" s="82"/>
      <c r="N1568" s="82"/>
      <c r="O1568" s="82" t="s">
        <v>3341</v>
      </c>
      <c r="P1568" s="83">
        <v>1</v>
      </c>
      <c r="Q1568" s="84">
        <v>231615000</v>
      </c>
      <c r="R1568" s="84">
        <v>231615000</v>
      </c>
      <c r="S1568" s="82" t="s">
        <v>926</v>
      </c>
      <c r="T1568" s="84">
        <v>231615000</v>
      </c>
      <c r="U1568" s="82" t="s">
        <v>11487</v>
      </c>
      <c r="V1568" s="85">
        <v>44249.762685185182</v>
      </c>
    </row>
    <row r="1569" spans="1:22" ht="27.6" x14ac:dyDescent="0.3">
      <c r="A1569" s="82" t="s">
        <v>16237</v>
      </c>
      <c r="B1569" s="83">
        <v>0</v>
      </c>
      <c r="C1569" s="82" t="s">
        <v>16238</v>
      </c>
      <c r="D1569" s="82" t="s">
        <v>767</v>
      </c>
      <c r="E1569" s="82">
        <v>480091813</v>
      </c>
      <c r="F1569" s="82" t="s">
        <v>11467</v>
      </c>
      <c r="G1569" s="82">
        <v>501730</v>
      </c>
      <c r="H1569" s="82">
        <v>501730</v>
      </c>
      <c r="I1569" s="82">
        <v>872310</v>
      </c>
      <c r="J1569" s="82">
        <v>872310</v>
      </c>
      <c r="K1569" s="82">
        <v>202102</v>
      </c>
      <c r="L1569" s="82">
        <v>202102</v>
      </c>
      <c r="M1569" s="82"/>
      <c r="N1569" s="82"/>
      <c r="O1569" s="82" t="s">
        <v>3342</v>
      </c>
      <c r="P1569" s="83">
        <v>1</v>
      </c>
      <c r="Q1569" s="84">
        <v>261448070</v>
      </c>
      <c r="R1569" s="84">
        <v>261448070</v>
      </c>
      <c r="S1569" s="82" t="s">
        <v>926</v>
      </c>
      <c r="T1569" s="84">
        <v>261448070</v>
      </c>
      <c r="U1569" s="82" t="s">
        <v>11487</v>
      </c>
      <c r="V1569" s="85">
        <v>44249.766168981485</v>
      </c>
    </row>
    <row r="1570" spans="1:22" ht="13.8" x14ac:dyDescent="0.3">
      <c r="A1570" s="82" t="s">
        <v>16244</v>
      </c>
      <c r="B1570" s="83">
        <v>0</v>
      </c>
      <c r="C1570" s="82" t="s">
        <v>16238</v>
      </c>
      <c r="D1570" s="82" t="s">
        <v>767</v>
      </c>
      <c r="E1570" s="82">
        <v>480091969</v>
      </c>
      <c r="F1570" s="82" t="s">
        <v>11467</v>
      </c>
      <c r="G1570" s="82">
        <v>501730</v>
      </c>
      <c r="H1570" s="82">
        <v>501730</v>
      </c>
      <c r="I1570" s="82">
        <v>872310</v>
      </c>
      <c r="J1570" s="82">
        <v>872310</v>
      </c>
      <c r="K1570" s="82">
        <v>202102</v>
      </c>
      <c r="L1570" s="82">
        <v>202102</v>
      </c>
      <c r="M1570" s="82"/>
      <c r="N1570" s="82"/>
      <c r="O1570" s="82" t="s">
        <v>3344</v>
      </c>
      <c r="P1570" s="83">
        <v>1</v>
      </c>
      <c r="Q1570" s="84">
        <v>33275040</v>
      </c>
      <c r="R1570" s="84">
        <v>33275040</v>
      </c>
      <c r="S1570" s="82" t="s">
        <v>926</v>
      </c>
      <c r="T1570" s="84">
        <v>33275040</v>
      </c>
      <c r="U1570" s="82" t="s">
        <v>11487</v>
      </c>
      <c r="V1570" s="85">
        <v>44252.540439814817</v>
      </c>
    </row>
    <row r="1571" spans="1:22" ht="27.6" x14ac:dyDescent="0.3">
      <c r="A1571" s="82" t="s">
        <v>16249</v>
      </c>
      <c r="B1571" s="83">
        <v>0</v>
      </c>
      <c r="C1571" s="82" t="s">
        <v>15214</v>
      </c>
      <c r="D1571" s="82" t="s">
        <v>550</v>
      </c>
      <c r="E1571" s="82">
        <v>480091975</v>
      </c>
      <c r="F1571" s="82" t="s">
        <v>11467</v>
      </c>
      <c r="G1571" s="82">
        <v>501140</v>
      </c>
      <c r="H1571" s="82">
        <v>501140</v>
      </c>
      <c r="I1571" s="82">
        <v>872400</v>
      </c>
      <c r="J1571" s="82">
        <v>872400</v>
      </c>
      <c r="K1571" s="82">
        <v>202101</v>
      </c>
      <c r="L1571" s="82">
        <v>202101</v>
      </c>
      <c r="M1571" s="82"/>
      <c r="N1571" s="82"/>
      <c r="O1571" s="82" t="s">
        <v>3347</v>
      </c>
      <c r="P1571" s="83">
        <v>1</v>
      </c>
      <c r="Q1571" s="84">
        <v>31060784</v>
      </c>
      <c r="R1571" s="84">
        <v>31060784</v>
      </c>
      <c r="S1571" s="82" t="s">
        <v>926</v>
      </c>
      <c r="T1571" s="84">
        <v>31060784</v>
      </c>
      <c r="U1571" s="82" t="s">
        <v>11470</v>
      </c>
      <c r="V1571" s="85">
        <v>44252.549120370371</v>
      </c>
    </row>
    <row r="1572" spans="1:22" ht="41.4" x14ac:dyDescent="0.3">
      <c r="A1572" s="82" t="s">
        <v>16249</v>
      </c>
      <c r="B1572" s="83">
        <v>1</v>
      </c>
      <c r="C1572" s="82" t="s">
        <v>15214</v>
      </c>
      <c r="D1572" s="82" t="s">
        <v>550</v>
      </c>
      <c r="E1572" s="82">
        <v>480091975</v>
      </c>
      <c r="F1572" s="82" t="s">
        <v>11467</v>
      </c>
      <c r="G1572" s="82">
        <v>501140</v>
      </c>
      <c r="H1572" s="82">
        <v>501140</v>
      </c>
      <c r="I1572" s="82">
        <v>872400</v>
      </c>
      <c r="J1572" s="82">
        <v>872400</v>
      </c>
      <c r="K1572" s="82">
        <v>202101</v>
      </c>
      <c r="L1572" s="82">
        <v>202101</v>
      </c>
      <c r="M1572" s="82"/>
      <c r="N1572" s="82"/>
      <c r="O1572" s="82" t="s">
        <v>3348</v>
      </c>
      <c r="P1572" s="83">
        <v>1</v>
      </c>
      <c r="Q1572" s="84">
        <v>8689085</v>
      </c>
      <c r="R1572" s="84">
        <v>8689085</v>
      </c>
      <c r="S1572" s="82" t="s">
        <v>926</v>
      </c>
      <c r="T1572" s="84">
        <v>8689085</v>
      </c>
      <c r="U1572" s="82" t="s">
        <v>11470</v>
      </c>
      <c r="V1572" s="85">
        <v>44252.549120370371</v>
      </c>
    </row>
    <row r="1573" spans="1:22" ht="27.6" x14ac:dyDescent="0.3">
      <c r="A1573" s="82" t="s">
        <v>16254</v>
      </c>
      <c r="B1573" s="83">
        <v>0</v>
      </c>
      <c r="C1573" s="82" t="s">
        <v>15214</v>
      </c>
      <c r="D1573" s="82" t="s">
        <v>550</v>
      </c>
      <c r="E1573" s="82">
        <v>480091976</v>
      </c>
      <c r="F1573" s="82" t="s">
        <v>11467</v>
      </c>
      <c r="G1573" s="82">
        <v>501140</v>
      </c>
      <c r="H1573" s="82">
        <v>501140</v>
      </c>
      <c r="I1573" s="82">
        <v>872400</v>
      </c>
      <c r="J1573" s="82">
        <v>872400</v>
      </c>
      <c r="K1573" s="82">
        <v>202101</v>
      </c>
      <c r="L1573" s="82">
        <v>202101</v>
      </c>
      <c r="M1573" s="82"/>
      <c r="N1573" s="82"/>
      <c r="O1573" s="82" t="s">
        <v>3349</v>
      </c>
      <c r="P1573" s="83">
        <v>1</v>
      </c>
      <c r="Q1573" s="84">
        <v>361784</v>
      </c>
      <c r="R1573" s="84">
        <v>361784</v>
      </c>
      <c r="S1573" s="82" t="s">
        <v>926</v>
      </c>
      <c r="T1573" s="84">
        <v>361784</v>
      </c>
      <c r="U1573" s="82" t="s">
        <v>11470</v>
      </c>
      <c r="V1573" s="85">
        <v>44252.549942129626</v>
      </c>
    </row>
    <row r="1574" spans="1:22" ht="27.6" x14ac:dyDescent="0.3">
      <c r="A1574" s="82" t="s">
        <v>16259</v>
      </c>
      <c r="B1574" s="83">
        <v>0</v>
      </c>
      <c r="C1574" s="82" t="s">
        <v>16209</v>
      </c>
      <c r="D1574" s="82" t="s">
        <v>735</v>
      </c>
      <c r="E1574" s="82">
        <v>480092010</v>
      </c>
      <c r="F1574" s="82" t="s">
        <v>11467</v>
      </c>
      <c r="G1574" s="82">
        <v>501730</v>
      </c>
      <c r="H1574" s="82">
        <v>501730</v>
      </c>
      <c r="I1574" s="82">
        <v>871080</v>
      </c>
      <c r="J1574" s="82">
        <v>871080</v>
      </c>
      <c r="K1574" s="82">
        <v>202102</v>
      </c>
      <c r="L1574" s="82">
        <v>202102</v>
      </c>
      <c r="M1574" s="82"/>
      <c r="N1574" s="82"/>
      <c r="O1574" s="82" t="s">
        <v>3359</v>
      </c>
      <c r="P1574" s="83">
        <v>1</v>
      </c>
      <c r="Q1574" s="84">
        <v>49934326</v>
      </c>
      <c r="R1574" s="84">
        <v>49934326</v>
      </c>
      <c r="S1574" s="82" t="s">
        <v>926</v>
      </c>
      <c r="T1574" s="84">
        <v>49934326</v>
      </c>
      <c r="U1574" s="82" t="s">
        <v>11470</v>
      </c>
      <c r="V1574" s="85">
        <v>44252.864537037036</v>
      </c>
    </row>
    <row r="1575" spans="1:22" ht="27.6" x14ac:dyDescent="0.3">
      <c r="A1575" s="82" t="s">
        <v>16259</v>
      </c>
      <c r="B1575" s="83">
        <v>1</v>
      </c>
      <c r="C1575" s="82" t="s">
        <v>16209</v>
      </c>
      <c r="D1575" s="82" t="s">
        <v>735</v>
      </c>
      <c r="E1575" s="82">
        <v>480092010</v>
      </c>
      <c r="F1575" s="82" t="s">
        <v>11467</v>
      </c>
      <c r="G1575" s="82">
        <v>501730</v>
      </c>
      <c r="H1575" s="82">
        <v>501730</v>
      </c>
      <c r="I1575" s="82">
        <v>871080</v>
      </c>
      <c r="J1575" s="82">
        <v>871080</v>
      </c>
      <c r="K1575" s="82">
        <v>202103</v>
      </c>
      <c r="L1575" s="82">
        <v>202103</v>
      </c>
      <c r="M1575" s="82"/>
      <c r="N1575" s="82"/>
      <c r="O1575" s="82" t="s">
        <v>3360</v>
      </c>
      <c r="P1575" s="83">
        <v>1</v>
      </c>
      <c r="Q1575" s="84">
        <v>200000000</v>
      </c>
      <c r="R1575" s="84">
        <v>200000000</v>
      </c>
      <c r="S1575" s="82" t="s">
        <v>926</v>
      </c>
      <c r="T1575" s="84">
        <v>200000000</v>
      </c>
      <c r="U1575" s="82" t="s">
        <v>11470</v>
      </c>
      <c r="V1575" s="85">
        <v>44252.864537037036</v>
      </c>
    </row>
    <row r="1576" spans="1:22" ht="27.6" x14ac:dyDescent="0.3">
      <c r="A1576" s="82" t="s">
        <v>16269</v>
      </c>
      <c r="B1576" s="83">
        <v>0</v>
      </c>
      <c r="C1576" s="82" t="s">
        <v>16270</v>
      </c>
      <c r="D1576" s="82" t="s">
        <v>771</v>
      </c>
      <c r="E1576" s="82">
        <v>480091977</v>
      </c>
      <c r="F1576" s="82" t="s">
        <v>11467</v>
      </c>
      <c r="G1576" s="82">
        <v>501190</v>
      </c>
      <c r="H1576" s="82">
        <v>501190</v>
      </c>
      <c r="I1576" s="82">
        <v>871080</v>
      </c>
      <c r="J1576" s="82">
        <v>871080</v>
      </c>
      <c r="K1576" s="82">
        <v>202102</v>
      </c>
      <c r="L1576" s="82">
        <v>202102</v>
      </c>
      <c r="M1576" s="82"/>
      <c r="N1576" s="82"/>
      <c r="O1576" s="82" t="s">
        <v>3350</v>
      </c>
      <c r="P1576" s="83">
        <v>1</v>
      </c>
      <c r="Q1576" s="84">
        <v>1430000</v>
      </c>
      <c r="R1576" s="84">
        <v>1430000</v>
      </c>
      <c r="S1576" s="82" t="s">
        <v>926</v>
      </c>
      <c r="T1576" s="84">
        <v>1430000</v>
      </c>
      <c r="U1576" s="82" t="s">
        <v>11470</v>
      </c>
      <c r="V1576" s="85">
        <v>44252.556701388887</v>
      </c>
    </row>
    <row r="1577" spans="1:22" ht="27.6" x14ac:dyDescent="0.3">
      <c r="A1577" s="82" t="s">
        <v>16269</v>
      </c>
      <c r="B1577" s="83">
        <v>1</v>
      </c>
      <c r="C1577" s="82" t="s">
        <v>16270</v>
      </c>
      <c r="D1577" s="82" t="s">
        <v>771</v>
      </c>
      <c r="E1577" s="82">
        <v>480091977</v>
      </c>
      <c r="F1577" s="82" t="s">
        <v>11467</v>
      </c>
      <c r="G1577" s="82">
        <v>501190</v>
      </c>
      <c r="H1577" s="82">
        <v>501190</v>
      </c>
      <c r="I1577" s="82">
        <v>871080</v>
      </c>
      <c r="J1577" s="82">
        <v>871280</v>
      </c>
      <c r="K1577" s="82">
        <v>202102</v>
      </c>
      <c r="L1577" s="82">
        <v>202102</v>
      </c>
      <c r="M1577" s="82"/>
      <c r="N1577" s="82"/>
      <c r="O1577" s="82" t="s">
        <v>3351</v>
      </c>
      <c r="P1577" s="83">
        <v>1</v>
      </c>
      <c r="Q1577" s="84">
        <v>22000000</v>
      </c>
      <c r="R1577" s="84">
        <v>22000000</v>
      </c>
      <c r="S1577" s="82" t="s">
        <v>926</v>
      </c>
      <c r="T1577" s="84">
        <v>22000000</v>
      </c>
      <c r="U1577" s="82" t="s">
        <v>11470</v>
      </c>
      <c r="V1577" s="85">
        <v>44252.556701388887</v>
      </c>
    </row>
    <row r="1578" spans="1:22" ht="27.6" x14ac:dyDescent="0.3">
      <c r="A1578" s="82" t="s">
        <v>16282</v>
      </c>
      <c r="B1578" s="83">
        <v>0</v>
      </c>
      <c r="C1578" s="82" t="s">
        <v>16283</v>
      </c>
      <c r="D1578" s="82" t="s">
        <v>775</v>
      </c>
      <c r="E1578" s="82">
        <v>480091980</v>
      </c>
      <c r="F1578" s="82" t="s">
        <v>11467</v>
      </c>
      <c r="G1578" s="82">
        <v>501114</v>
      </c>
      <c r="H1578" s="82">
        <v>501114</v>
      </c>
      <c r="I1578" s="82">
        <v>871080</v>
      </c>
      <c r="J1578" s="82">
        <v>871080</v>
      </c>
      <c r="K1578" s="82">
        <v>202102</v>
      </c>
      <c r="L1578" s="82">
        <v>202102</v>
      </c>
      <c r="M1578" s="82"/>
      <c r="N1578" s="82"/>
      <c r="O1578" s="82" t="s">
        <v>3353</v>
      </c>
      <c r="P1578" s="83">
        <v>1</v>
      </c>
      <c r="Q1578" s="84">
        <v>1430000</v>
      </c>
      <c r="R1578" s="84">
        <v>1430000</v>
      </c>
      <c r="S1578" s="82" t="s">
        <v>926</v>
      </c>
      <c r="T1578" s="84">
        <v>1430000</v>
      </c>
      <c r="U1578" s="82" t="s">
        <v>11470</v>
      </c>
      <c r="V1578" s="85">
        <v>44252.591111111113</v>
      </c>
    </row>
    <row r="1579" spans="1:22" ht="27.6" x14ac:dyDescent="0.3">
      <c r="A1579" s="82" t="s">
        <v>16282</v>
      </c>
      <c r="B1579" s="83">
        <v>1</v>
      </c>
      <c r="C1579" s="82" t="s">
        <v>16283</v>
      </c>
      <c r="D1579" s="82" t="s">
        <v>775</v>
      </c>
      <c r="E1579" s="82">
        <v>480091980</v>
      </c>
      <c r="F1579" s="82" t="s">
        <v>11467</v>
      </c>
      <c r="G1579" s="82">
        <v>501114</v>
      </c>
      <c r="H1579" s="82">
        <v>501114</v>
      </c>
      <c r="I1579" s="82">
        <v>871080</v>
      </c>
      <c r="J1579" s="82">
        <v>871280</v>
      </c>
      <c r="K1579" s="82">
        <v>202102</v>
      </c>
      <c r="L1579" s="82">
        <v>202102</v>
      </c>
      <c r="M1579" s="82"/>
      <c r="N1579" s="82"/>
      <c r="O1579" s="82" t="s">
        <v>3354</v>
      </c>
      <c r="P1579" s="83">
        <v>1</v>
      </c>
      <c r="Q1579" s="84">
        <v>20570000</v>
      </c>
      <c r="R1579" s="84">
        <v>20570000</v>
      </c>
      <c r="S1579" s="82" t="s">
        <v>926</v>
      </c>
      <c r="T1579" s="84">
        <v>20570000</v>
      </c>
      <c r="U1579" s="82" t="s">
        <v>11470</v>
      </c>
      <c r="V1579" s="85">
        <v>44252.591111111113</v>
      </c>
    </row>
    <row r="1580" spans="1:22" ht="27.6" x14ac:dyDescent="0.3">
      <c r="A1580" s="82" t="s">
        <v>16293</v>
      </c>
      <c r="B1580" s="83">
        <v>0</v>
      </c>
      <c r="C1580" s="82" t="s">
        <v>16279</v>
      </c>
      <c r="D1580" s="82" t="s">
        <v>769</v>
      </c>
      <c r="E1580" s="82">
        <v>480091983</v>
      </c>
      <c r="F1580" s="82" t="s">
        <v>11467</v>
      </c>
      <c r="G1580" s="82">
        <v>501110</v>
      </c>
      <c r="H1580" s="82">
        <v>501110</v>
      </c>
      <c r="I1580" s="82">
        <v>872310</v>
      </c>
      <c r="J1580" s="82">
        <v>872310</v>
      </c>
      <c r="K1580" s="82">
        <v>202102</v>
      </c>
      <c r="L1580" s="82">
        <v>202102</v>
      </c>
      <c r="M1580" s="82"/>
      <c r="N1580" s="82"/>
      <c r="O1580" s="82" t="s">
        <v>3357</v>
      </c>
      <c r="P1580" s="83">
        <v>1</v>
      </c>
      <c r="Q1580" s="84">
        <v>46270000</v>
      </c>
      <c r="R1580" s="84">
        <v>46270000</v>
      </c>
      <c r="S1580" s="82" t="s">
        <v>926</v>
      </c>
      <c r="T1580" s="84">
        <v>46270000</v>
      </c>
      <c r="U1580" s="82" t="s">
        <v>11487</v>
      </c>
      <c r="V1580" s="85">
        <v>44252.612314814818</v>
      </c>
    </row>
    <row r="1581" spans="1:22" ht="27.6" x14ac:dyDescent="0.3">
      <c r="A1581" s="82" t="s">
        <v>16302</v>
      </c>
      <c r="B1581" s="83">
        <v>0</v>
      </c>
      <c r="C1581" s="82" t="s">
        <v>16279</v>
      </c>
      <c r="D1581" s="82" t="s">
        <v>769</v>
      </c>
      <c r="E1581" s="82">
        <v>480092033</v>
      </c>
      <c r="F1581" s="82" t="s">
        <v>11467</v>
      </c>
      <c r="G1581" s="82">
        <v>501110</v>
      </c>
      <c r="H1581" s="82">
        <v>501110</v>
      </c>
      <c r="I1581" s="82">
        <v>872310</v>
      </c>
      <c r="J1581" s="82">
        <v>872310</v>
      </c>
      <c r="K1581" s="82">
        <v>202102</v>
      </c>
      <c r="L1581" s="82">
        <v>202102</v>
      </c>
      <c r="M1581" s="82"/>
      <c r="N1581" s="82"/>
      <c r="O1581" s="82" t="s">
        <v>3372</v>
      </c>
      <c r="P1581" s="83">
        <v>1</v>
      </c>
      <c r="Q1581" s="84">
        <v>9780700</v>
      </c>
      <c r="R1581" s="84">
        <v>9780700</v>
      </c>
      <c r="S1581" s="82" t="s">
        <v>926</v>
      </c>
      <c r="T1581" s="84">
        <v>9780700</v>
      </c>
      <c r="U1581" s="82" t="s">
        <v>11487</v>
      </c>
      <c r="V1581" s="85">
        <v>44253.506585648145</v>
      </c>
    </row>
    <row r="1582" spans="1:22" ht="27.6" x14ac:dyDescent="0.3">
      <c r="A1582" s="82" t="s">
        <v>16302</v>
      </c>
      <c r="B1582" s="83">
        <v>1</v>
      </c>
      <c r="C1582" s="82" t="s">
        <v>16279</v>
      </c>
      <c r="D1582" s="82" t="s">
        <v>769</v>
      </c>
      <c r="E1582" s="82">
        <v>480092033</v>
      </c>
      <c r="F1582" s="82" t="s">
        <v>11467</v>
      </c>
      <c r="G1582" s="82">
        <v>501110</v>
      </c>
      <c r="H1582" s="82">
        <v>501110</v>
      </c>
      <c r="I1582" s="82">
        <v>872310</v>
      </c>
      <c r="J1582" s="82">
        <v>872310</v>
      </c>
      <c r="K1582" s="82">
        <v>202102</v>
      </c>
      <c r="L1582" s="82">
        <v>202102</v>
      </c>
      <c r="M1582" s="82"/>
      <c r="N1582" s="82"/>
      <c r="O1582" s="82" t="s">
        <v>3373</v>
      </c>
      <c r="P1582" s="83">
        <v>1</v>
      </c>
      <c r="Q1582" s="84">
        <v>26700000</v>
      </c>
      <c r="R1582" s="84">
        <v>26700000</v>
      </c>
      <c r="S1582" s="82" t="s">
        <v>926</v>
      </c>
      <c r="T1582" s="84">
        <v>26700000</v>
      </c>
      <c r="U1582" s="82" t="s">
        <v>11487</v>
      </c>
      <c r="V1582" s="85">
        <v>44253.506585648145</v>
      </c>
    </row>
    <row r="1583" spans="1:22" ht="27.6" x14ac:dyDescent="0.3">
      <c r="A1583" s="82" t="s">
        <v>16311</v>
      </c>
      <c r="B1583" s="83">
        <v>0</v>
      </c>
      <c r="C1583" s="82" t="s">
        <v>16279</v>
      </c>
      <c r="D1583" s="82" t="s">
        <v>769</v>
      </c>
      <c r="E1583" s="82">
        <v>480091971</v>
      </c>
      <c r="F1583" s="82" t="s">
        <v>11467</v>
      </c>
      <c r="G1583" s="82">
        <v>501110</v>
      </c>
      <c r="H1583" s="82">
        <v>501110</v>
      </c>
      <c r="I1583" s="82">
        <v>872310</v>
      </c>
      <c r="J1583" s="82">
        <v>872310</v>
      </c>
      <c r="K1583" s="82">
        <v>202102</v>
      </c>
      <c r="L1583" s="82">
        <v>202102</v>
      </c>
      <c r="M1583" s="82"/>
      <c r="N1583" s="82"/>
      <c r="O1583" s="82" t="s">
        <v>3345</v>
      </c>
      <c r="P1583" s="83">
        <v>1</v>
      </c>
      <c r="Q1583" s="84">
        <v>13985000</v>
      </c>
      <c r="R1583" s="84">
        <v>13985000</v>
      </c>
      <c r="S1583" s="82" t="s">
        <v>926</v>
      </c>
      <c r="T1583" s="84">
        <v>13985000</v>
      </c>
      <c r="U1583" s="82" t="s">
        <v>11487</v>
      </c>
      <c r="V1583" s="85">
        <v>44252.537777777776</v>
      </c>
    </row>
    <row r="1584" spans="1:22" ht="27.6" x14ac:dyDescent="0.3">
      <c r="A1584" s="82" t="s">
        <v>16317</v>
      </c>
      <c r="B1584" s="83">
        <v>0</v>
      </c>
      <c r="C1584" s="82" t="s">
        <v>16135</v>
      </c>
      <c r="D1584" s="82" t="s">
        <v>727</v>
      </c>
      <c r="E1584" s="82">
        <v>480092012</v>
      </c>
      <c r="F1584" s="82" t="s">
        <v>11467</v>
      </c>
      <c r="G1584" s="82">
        <v>501170</v>
      </c>
      <c r="H1584" s="82">
        <v>501170</v>
      </c>
      <c r="I1584" s="82">
        <v>872200</v>
      </c>
      <c r="J1584" s="82">
        <v>872200</v>
      </c>
      <c r="K1584" s="82">
        <v>202102</v>
      </c>
      <c r="L1584" s="82">
        <v>202102</v>
      </c>
      <c r="M1584" s="82"/>
      <c r="N1584" s="82"/>
      <c r="O1584" s="82" t="s">
        <v>3362</v>
      </c>
      <c r="P1584" s="83">
        <v>1</v>
      </c>
      <c r="Q1584" s="84">
        <v>1499770464</v>
      </c>
      <c r="R1584" s="84">
        <v>1499770464</v>
      </c>
      <c r="S1584" s="82" t="s">
        <v>926</v>
      </c>
      <c r="T1584" s="84">
        <v>1499770464</v>
      </c>
      <c r="U1584" s="82" t="s">
        <v>12771</v>
      </c>
      <c r="V1584" s="85">
        <v>44252.864722222221</v>
      </c>
    </row>
    <row r="1585" spans="1:22" ht="27.6" x14ac:dyDescent="0.3">
      <c r="A1585" s="82" t="s">
        <v>17269</v>
      </c>
      <c r="B1585" s="83">
        <v>0</v>
      </c>
      <c r="C1585" s="82" t="s">
        <v>16135</v>
      </c>
      <c r="D1585" s="82" t="s">
        <v>727</v>
      </c>
      <c r="E1585" s="82">
        <v>480092013</v>
      </c>
      <c r="F1585" s="82" t="s">
        <v>11467</v>
      </c>
      <c r="G1585" s="82">
        <v>501170</v>
      </c>
      <c r="H1585" s="82">
        <v>501170</v>
      </c>
      <c r="I1585" s="82">
        <v>872200</v>
      </c>
      <c r="J1585" s="82">
        <v>872200</v>
      </c>
      <c r="K1585" s="82">
        <v>202102</v>
      </c>
      <c r="L1585" s="82">
        <v>202102</v>
      </c>
      <c r="M1585" s="82"/>
      <c r="N1585" s="82"/>
      <c r="O1585" s="82" t="s">
        <v>3366</v>
      </c>
      <c r="P1585" s="83">
        <v>1</v>
      </c>
      <c r="Q1585" s="84">
        <v>1072470000</v>
      </c>
      <c r="R1585" s="84">
        <v>1072470000</v>
      </c>
      <c r="S1585" s="82" t="s">
        <v>926</v>
      </c>
      <c r="T1585" s="84">
        <v>1072470000</v>
      </c>
      <c r="U1585" s="82" t="s">
        <v>12771</v>
      </c>
      <c r="V1585" s="85">
        <v>44252.864918981482</v>
      </c>
    </row>
    <row r="1586" spans="1:22" ht="27.6" x14ac:dyDescent="0.3">
      <c r="A1586" s="82" t="s">
        <v>17269</v>
      </c>
      <c r="B1586" s="83">
        <v>1</v>
      </c>
      <c r="C1586" s="82" t="s">
        <v>16135</v>
      </c>
      <c r="D1586" s="82" t="s">
        <v>727</v>
      </c>
      <c r="E1586" s="82">
        <v>480092013</v>
      </c>
      <c r="F1586" s="82" t="s">
        <v>11467</v>
      </c>
      <c r="G1586" s="82">
        <v>501170</v>
      </c>
      <c r="H1586" s="82">
        <v>501170</v>
      </c>
      <c r="I1586" s="82">
        <v>872200</v>
      </c>
      <c r="J1586" s="82">
        <v>872200</v>
      </c>
      <c r="K1586" s="82">
        <v>202102</v>
      </c>
      <c r="L1586" s="82">
        <v>202102</v>
      </c>
      <c r="M1586" s="82"/>
      <c r="N1586" s="82"/>
      <c r="O1586" s="82" t="s">
        <v>3367</v>
      </c>
      <c r="P1586" s="83">
        <v>1</v>
      </c>
      <c r="Q1586" s="84">
        <v>49518000</v>
      </c>
      <c r="R1586" s="84">
        <v>49518000</v>
      </c>
      <c r="S1586" s="82" t="s">
        <v>926</v>
      </c>
      <c r="T1586" s="84">
        <v>49518000</v>
      </c>
      <c r="U1586" s="82" t="s">
        <v>12771</v>
      </c>
      <c r="V1586" s="85">
        <v>44252.864918981482</v>
      </c>
    </row>
    <row r="1587" spans="1:22" ht="27.6" x14ac:dyDescent="0.3">
      <c r="A1587" s="82" t="s">
        <v>17269</v>
      </c>
      <c r="B1587" s="83">
        <v>2</v>
      </c>
      <c r="C1587" s="82" t="s">
        <v>16135</v>
      </c>
      <c r="D1587" s="82" t="s">
        <v>727</v>
      </c>
      <c r="E1587" s="82">
        <v>480092013</v>
      </c>
      <c r="F1587" s="82" t="s">
        <v>11467</v>
      </c>
      <c r="G1587" s="82">
        <v>501170</v>
      </c>
      <c r="H1587" s="82">
        <v>501170</v>
      </c>
      <c r="I1587" s="82">
        <v>872200</v>
      </c>
      <c r="J1587" s="82">
        <v>872200</v>
      </c>
      <c r="K1587" s="82">
        <v>202102</v>
      </c>
      <c r="L1587" s="82">
        <v>202102</v>
      </c>
      <c r="M1587" s="82"/>
      <c r="N1587" s="82"/>
      <c r="O1587" s="82" t="s">
        <v>3368</v>
      </c>
      <c r="P1587" s="83">
        <v>1</v>
      </c>
      <c r="Q1587" s="84">
        <v>5502000</v>
      </c>
      <c r="R1587" s="84">
        <v>5502000</v>
      </c>
      <c r="S1587" s="82" t="s">
        <v>926</v>
      </c>
      <c r="T1587" s="84">
        <v>5502000</v>
      </c>
      <c r="U1587" s="82" t="s">
        <v>12771</v>
      </c>
      <c r="V1587" s="85">
        <v>44252.864918981482</v>
      </c>
    </row>
    <row r="1588" spans="1:22" ht="27.6" x14ac:dyDescent="0.3">
      <c r="A1588" s="82" t="s">
        <v>16327</v>
      </c>
      <c r="B1588" s="83">
        <v>0</v>
      </c>
      <c r="C1588" s="82" t="s">
        <v>11944</v>
      </c>
      <c r="D1588" s="82" t="s">
        <v>113</v>
      </c>
      <c r="E1588" s="82">
        <v>480092015</v>
      </c>
      <c r="F1588" s="82" t="s">
        <v>11467</v>
      </c>
      <c r="G1588" s="82">
        <v>501730</v>
      </c>
      <c r="H1588" s="82">
        <v>501730</v>
      </c>
      <c r="I1588" s="82">
        <v>872600</v>
      </c>
      <c r="J1588" s="82">
        <v>872600</v>
      </c>
      <c r="K1588" s="82">
        <v>202102</v>
      </c>
      <c r="L1588" s="82">
        <v>202102</v>
      </c>
      <c r="M1588" s="82"/>
      <c r="N1588" s="82"/>
      <c r="O1588" s="82" t="s">
        <v>3370</v>
      </c>
      <c r="P1588" s="83">
        <v>1</v>
      </c>
      <c r="Q1588" s="84">
        <v>202729436</v>
      </c>
      <c r="R1588" s="84">
        <v>202729436</v>
      </c>
      <c r="S1588" s="82" t="s">
        <v>926</v>
      </c>
      <c r="T1588" s="84">
        <v>202729436</v>
      </c>
      <c r="U1588" s="82" t="s">
        <v>11470</v>
      </c>
      <c r="V1588" s="85">
        <v>44252.865474537037</v>
      </c>
    </row>
    <row r="1589" spans="1:22" ht="27.6" x14ac:dyDescent="0.3">
      <c r="A1589" s="82" t="s">
        <v>16327</v>
      </c>
      <c r="B1589" s="83">
        <v>1</v>
      </c>
      <c r="C1589" s="82" t="s">
        <v>11944</v>
      </c>
      <c r="D1589" s="82" t="s">
        <v>113</v>
      </c>
      <c r="E1589" s="82">
        <v>480092015</v>
      </c>
      <c r="F1589" s="82" t="s">
        <v>11467</v>
      </c>
      <c r="G1589" s="82">
        <v>501730</v>
      </c>
      <c r="H1589" s="82">
        <v>501730</v>
      </c>
      <c r="I1589" s="82">
        <v>872600</v>
      </c>
      <c r="J1589" s="82">
        <v>872600</v>
      </c>
      <c r="K1589" s="82">
        <v>202103</v>
      </c>
      <c r="L1589" s="82">
        <v>202103</v>
      </c>
      <c r="M1589" s="82"/>
      <c r="N1589" s="82"/>
      <c r="O1589" s="82" t="s">
        <v>3371</v>
      </c>
      <c r="P1589" s="83">
        <v>1</v>
      </c>
      <c r="Q1589" s="84">
        <v>73500000</v>
      </c>
      <c r="R1589" s="84">
        <v>73500000</v>
      </c>
      <c r="S1589" s="82" t="s">
        <v>926</v>
      </c>
      <c r="T1589" s="84">
        <v>73500000</v>
      </c>
      <c r="U1589" s="82" t="s">
        <v>11470</v>
      </c>
      <c r="V1589" s="85">
        <v>44252.865474537037</v>
      </c>
    </row>
    <row r="1590" spans="1:22" ht="27.6" x14ac:dyDescent="0.3">
      <c r="A1590" s="82" t="s">
        <v>16338</v>
      </c>
      <c r="B1590" s="83">
        <v>0</v>
      </c>
      <c r="C1590" s="82" t="s">
        <v>16339</v>
      </c>
      <c r="D1590" s="82" t="s">
        <v>781</v>
      </c>
      <c r="E1590" s="82">
        <v>480092035</v>
      </c>
      <c r="F1590" s="82" t="s">
        <v>11467</v>
      </c>
      <c r="G1590" s="82">
        <v>501730</v>
      </c>
      <c r="H1590" s="82">
        <v>501730</v>
      </c>
      <c r="I1590" s="82">
        <v>872320</v>
      </c>
      <c r="J1590" s="82">
        <v>872320</v>
      </c>
      <c r="K1590" s="82">
        <v>202103</v>
      </c>
      <c r="L1590" s="82">
        <v>202103</v>
      </c>
      <c r="M1590" s="82"/>
      <c r="N1590" s="82" t="s">
        <v>3376</v>
      </c>
      <c r="O1590" s="82" t="s">
        <v>3377</v>
      </c>
      <c r="P1590" s="83">
        <v>4000</v>
      </c>
      <c r="Q1590" s="84">
        <v>1900</v>
      </c>
      <c r="R1590" s="84">
        <v>7600000</v>
      </c>
      <c r="S1590" s="82" t="s">
        <v>926</v>
      </c>
      <c r="T1590" s="84">
        <v>7600000</v>
      </c>
      <c r="U1590" s="82" t="s">
        <v>11487</v>
      </c>
      <c r="V1590" s="85">
        <v>44253.51458333333</v>
      </c>
    </row>
    <row r="1591" spans="1:22" ht="27.6" x14ac:dyDescent="0.3">
      <c r="A1591" s="82" t="s">
        <v>16338</v>
      </c>
      <c r="B1591" s="83">
        <v>1</v>
      </c>
      <c r="C1591" s="82" t="s">
        <v>16339</v>
      </c>
      <c r="D1591" s="82" t="s">
        <v>781</v>
      </c>
      <c r="E1591" s="82">
        <v>480092035</v>
      </c>
      <c r="F1591" s="82" t="s">
        <v>11467</v>
      </c>
      <c r="G1591" s="82">
        <v>501730</v>
      </c>
      <c r="H1591" s="82">
        <v>501730</v>
      </c>
      <c r="I1591" s="82">
        <v>872320</v>
      </c>
      <c r="J1591" s="82">
        <v>872320</v>
      </c>
      <c r="K1591" s="82">
        <v>202103</v>
      </c>
      <c r="L1591" s="82">
        <v>202103</v>
      </c>
      <c r="M1591" s="82"/>
      <c r="N1591" s="82" t="s">
        <v>3378</v>
      </c>
      <c r="O1591" s="82" t="s">
        <v>3379</v>
      </c>
      <c r="P1591" s="83">
        <v>20000</v>
      </c>
      <c r="Q1591" s="84">
        <v>590</v>
      </c>
      <c r="R1591" s="84">
        <v>11800000</v>
      </c>
      <c r="S1591" s="82" t="s">
        <v>926</v>
      </c>
      <c r="T1591" s="84">
        <v>11800000</v>
      </c>
      <c r="U1591" s="82" t="s">
        <v>11487</v>
      </c>
      <c r="V1591" s="85">
        <v>44253.51458333333</v>
      </c>
    </row>
    <row r="1592" spans="1:22" ht="27.6" x14ac:dyDescent="0.3">
      <c r="A1592" s="82" t="s">
        <v>16338</v>
      </c>
      <c r="B1592" s="83">
        <v>2</v>
      </c>
      <c r="C1592" s="82" t="s">
        <v>16339</v>
      </c>
      <c r="D1592" s="82" t="s">
        <v>781</v>
      </c>
      <c r="E1592" s="82">
        <v>480092035</v>
      </c>
      <c r="F1592" s="82" t="s">
        <v>11467</v>
      </c>
      <c r="G1592" s="82">
        <v>501730</v>
      </c>
      <c r="H1592" s="82">
        <v>501730</v>
      </c>
      <c r="I1592" s="82">
        <v>872320</v>
      </c>
      <c r="J1592" s="82">
        <v>872320</v>
      </c>
      <c r="K1592" s="82">
        <v>202103</v>
      </c>
      <c r="L1592" s="82">
        <v>202103</v>
      </c>
      <c r="M1592" s="82"/>
      <c r="N1592" s="82" t="s">
        <v>3380</v>
      </c>
      <c r="O1592" s="82" t="s">
        <v>3381</v>
      </c>
      <c r="P1592" s="83">
        <v>1200</v>
      </c>
      <c r="Q1592" s="84">
        <v>6350</v>
      </c>
      <c r="R1592" s="84">
        <v>7620000</v>
      </c>
      <c r="S1592" s="82" t="s">
        <v>926</v>
      </c>
      <c r="T1592" s="84">
        <v>7620000</v>
      </c>
      <c r="U1592" s="82" t="s">
        <v>11487</v>
      </c>
      <c r="V1592" s="85">
        <v>44253.51458333333</v>
      </c>
    </row>
    <row r="1593" spans="1:22" ht="27.6" x14ac:dyDescent="0.3">
      <c r="A1593" s="82" t="s">
        <v>16370</v>
      </c>
      <c r="B1593" s="83">
        <v>0</v>
      </c>
      <c r="C1593" s="82" t="s">
        <v>16364</v>
      </c>
      <c r="D1593" s="82" t="s">
        <v>676</v>
      </c>
      <c r="E1593" s="82">
        <v>480092069</v>
      </c>
      <c r="F1593" s="82" t="s">
        <v>11467</v>
      </c>
      <c r="G1593" s="82">
        <v>501730</v>
      </c>
      <c r="H1593" s="82">
        <v>501730</v>
      </c>
      <c r="I1593" s="82">
        <v>872200</v>
      </c>
      <c r="J1593" s="82">
        <v>872200</v>
      </c>
      <c r="K1593" s="82">
        <v>202102</v>
      </c>
      <c r="L1593" s="82">
        <v>202102</v>
      </c>
      <c r="M1593" s="82"/>
      <c r="N1593" s="82"/>
      <c r="O1593" s="82" t="s">
        <v>3385</v>
      </c>
      <c r="P1593" s="83">
        <v>1</v>
      </c>
      <c r="Q1593" s="84">
        <v>26228313</v>
      </c>
      <c r="R1593" s="84">
        <v>26228313</v>
      </c>
      <c r="S1593" s="82" t="s">
        <v>926</v>
      </c>
      <c r="T1593" s="84">
        <v>26228313</v>
      </c>
      <c r="U1593" s="82" t="s">
        <v>12771</v>
      </c>
      <c r="V1593" s="85">
        <v>44254.512245370373</v>
      </c>
    </row>
    <row r="1594" spans="1:22" ht="27.6" x14ac:dyDescent="0.3">
      <c r="A1594" s="82" t="s">
        <v>16375</v>
      </c>
      <c r="B1594" s="83">
        <v>0</v>
      </c>
      <c r="C1594" s="82" t="s">
        <v>16135</v>
      </c>
      <c r="D1594" s="82" t="s">
        <v>727</v>
      </c>
      <c r="E1594" s="82">
        <v>480092135</v>
      </c>
      <c r="F1594" s="82" t="s">
        <v>11467</v>
      </c>
      <c r="G1594" s="82">
        <v>501170</v>
      </c>
      <c r="H1594" s="82">
        <v>501170</v>
      </c>
      <c r="I1594" s="82">
        <v>872200</v>
      </c>
      <c r="J1594" s="82">
        <v>872200</v>
      </c>
      <c r="K1594" s="82">
        <v>202103</v>
      </c>
      <c r="L1594" s="82">
        <v>202103</v>
      </c>
      <c r="M1594" s="82"/>
      <c r="N1594" s="82"/>
      <c r="O1594" s="82" t="s">
        <v>3399</v>
      </c>
      <c r="P1594" s="83">
        <v>1</v>
      </c>
      <c r="Q1594" s="84">
        <v>70587413</v>
      </c>
      <c r="R1594" s="84">
        <v>70587413</v>
      </c>
      <c r="S1594" s="82" t="s">
        <v>926</v>
      </c>
      <c r="T1594" s="84">
        <v>70587413</v>
      </c>
      <c r="U1594" s="82" t="s">
        <v>12771</v>
      </c>
      <c r="V1594" s="85">
        <v>44259.626793981479</v>
      </c>
    </row>
    <row r="1595" spans="1:22" ht="27.6" x14ac:dyDescent="0.3">
      <c r="A1595" s="82" t="s">
        <v>16375</v>
      </c>
      <c r="B1595" s="83">
        <v>1</v>
      </c>
      <c r="C1595" s="82" t="s">
        <v>16135</v>
      </c>
      <c r="D1595" s="82" t="s">
        <v>727</v>
      </c>
      <c r="E1595" s="82">
        <v>480092135</v>
      </c>
      <c r="F1595" s="82" t="s">
        <v>11467</v>
      </c>
      <c r="G1595" s="82">
        <v>501170</v>
      </c>
      <c r="H1595" s="82">
        <v>501170</v>
      </c>
      <c r="I1595" s="82">
        <v>872200</v>
      </c>
      <c r="J1595" s="82">
        <v>872200</v>
      </c>
      <c r="K1595" s="82">
        <v>202103</v>
      </c>
      <c r="L1595" s="82">
        <v>202103</v>
      </c>
      <c r="M1595" s="82"/>
      <c r="N1595" s="82"/>
      <c r="O1595" s="82" t="s">
        <v>3400</v>
      </c>
      <c r="P1595" s="83">
        <v>1</v>
      </c>
      <c r="Q1595" s="84">
        <v>8470923</v>
      </c>
      <c r="R1595" s="84">
        <v>8470923</v>
      </c>
      <c r="S1595" s="82" t="s">
        <v>926</v>
      </c>
      <c r="T1595" s="84">
        <v>8470923</v>
      </c>
      <c r="U1595" s="82" t="s">
        <v>12771</v>
      </c>
      <c r="V1595" s="85">
        <v>44259.626793981479</v>
      </c>
    </row>
    <row r="1596" spans="1:22" ht="27.6" x14ac:dyDescent="0.3">
      <c r="A1596" s="82" t="s">
        <v>16390</v>
      </c>
      <c r="B1596" s="83">
        <v>0</v>
      </c>
      <c r="C1596" s="82" t="s">
        <v>16391</v>
      </c>
      <c r="D1596" s="82" t="s">
        <v>778</v>
      </c>
      <c r="E1596" s="82">
        <v>480092158</v>
      </c>
      <c r="F1596" s="82" t="s">
        <v>11467</v>
      </c>
      <c r="G1596" s="82">
        <v>501170</v>
      </c>
      <c r="H1596" s="82">
        <v>501170</v>
      </c>
      <c r="I1596" s="82">
        <v>872200</v>
      </c>
      <c r="J1596" s="82">
        <v>872200</v>
      </c>
      <c r="K1596" s="82">
        <v>202103</v>
      </c>
      <c r="L1596" s="82">
        <v>202103</v>
      </c>
      <c r="M1596" s="82"/>
      <c r="N1596" s="82"/>
      <c r="O1596" s="82" t="s">
        <v>3402</v>
      </c>
      <c r="P1596" s="83">
        <v>1</v>
      </c>
      <c r="Q1596" s="84">
        <v>2645872741</v>
      </c>
      <c r="R1596" s="84">
        <v>2645872741</v>
      </c>
      <c r="S1596" s="82" t="s">
        <v>926</v>
      </c>
      <c r="T1596" s="84">
        <v>2645872741</v>
      </c>
      <c r="U1596" s="82" t="s">
        <v>12771</v>
      </c>
      <c r="V1596" s="85">
        <v>44259.832928240743</v>
      </c>
    </row>
    <row r="1597" spans="1:22" ht="27.6" x14ac:dyDescent="0.3">
      <c r="A1597" s="82" t="s">
        <v>17701</v>
      </c>
      <c r="B1597" s="83">
        <v>1</v>
      </c>
      <c r="C1597" s="82" t="s">
        <v>16391</v>
      </c>
      <c r="D1597" s="82" t="s">
        <v>778</v>
      </c>
      <c r="E1597" s="82">
        <v>480092159</v>
      </c>
      <c r="F1597" s="82" t="s">
        <v>11467</v>
      </c>
      <c r="G1597" s="82">
        <v>501170</v>
      </c>
      <c r="H1597" s="82">
        <v>501170</v>
      </c>
      <c r="I1597" s="82">
        <v>872200</v>
      </c>
      <c r="J1597" s="82">
        <v>872200</v>
      </c>
      <c r="K1597" s="82">
        <v>202103</v>
      </c>
      <c r="L1597" s="82">
        <v>202103</v>
      </c>
      <c r="M1597" s="82"/>
      <c r="N1597" s="82"/>
      <c r="O1597" s="82" t="s">
        <v>3406</v>
      </c>
      <c r="P1597" s="83">
        <v>1</v>
      </c>
      <c r="Q1597" s="84">
        <v>182243452</v>
      </c>
      <c r="R1597" s="84">
        <v>182243452</v>
      </c>
      <c r="S1597" s="82" t="s">
        <v>926</v>
      </c>
      <c r="T1597" s="84">
        <v>182243452</v>
      </c>
      <c r="U1597" s="82" t="s">
        <v>12771</v>
      </c>
      <c r="V1597" s="85">
        <v>44259.833043981482</v>
      </c>
    </row>
    <row r="1598" spans="1:22" ht="27.6" x14ac:dyDescent="0.3">
      <c r="A1598" s="82" t="s">
        <v>17701</v>
      </c>
      <c r="B1598" s="83">
        <v>2</v>
      </c>
      <c r="C1598" s="82" t="s">
        <v>16391</v>
      </c>
      <c r="D1598" s="82" t="s">
        <v>778</v>
      </c>
      <c r="E1598" s="82">
        <v>480092159</v>
      </c>
      <c r="F1598" s="82" t="s">
        <v>11467</v>
      </c>
      <c r="G1598" s="82">
        <v>501170</v>
      </c>
      <c r="H1598" s="82">
        <v>501170</v>
      </c>
      <c r="I1598" s="82">
        <v>872200</v>
      </c>
      <c r="J1598" s="82">
        <v>872200</v>
      </c>
      <c r="K1598" s="82">
        <v>202103</v>
      </c>
      <c r="L1598" s="82">
        <v>202103</v>
      </c>
      <c r="M1598" s="82"/>
      <c r="N1598" s="82"/>
      <c r="O1598" s="82" t="s">
        <v>3406</v>
      </c>
      <c r="P1598" s="83">
        <v>1</v>
      </c>
      <c r="Q1598" s="84">
        <v>20249273</v>
      </c>
      <c r="R1598" s="84">
        <v>20249273</v>
      </c>
      <c r="S1598" s="82" t="s">
        <v>926</v>
      </c>
      <c r="T1598" s="84">
        <v>20249273</v>
      </c>
      <c r="U1598" s="82" t="s">
        <v>12771</v>
      </c>
      <c r="V1598" s="85">
        <v>44259.833043981482</v>
      </c>
    </row>
    <row r="1599" spans="1:22" ht="27.6" x14ac:dyDescent="0.3">
      <c r="A1599" s="82" t="s">
        <v>16396</v>
      </c>
      <c r="B1599" s="83">
        <v>0</v>
      </c>
      <c r="C1599" s="82" t="s">
        <v>16187</v>
      </c>
      <c r="D1599" s="82" t="s">
        <v>760</v>
      </c>
      <c r="E1599" s="82">
        <v>480092240</v>
      </c>
      <c r="F1599" s="82" t="s">
        <v>11467</v>
      </c>
      <c r="G1599" s="82">
        <v>501730</v>
      </c>
      <c r="H1599" s="82">
        <v>501730</v>
      </c>
      <c r="I1599" s="82">
        <v>872603</v>
      </c>
      <c r="J1599" s="82">
        <v>872600</v>
      </c>
      <c r="K1599" s="82">
        <v>202103</v>
      </c>
      <c r="L1599" s="82">
        <v>202103</v>
      </c>
      <c r="M1599" s="82"/>
      <c r="N1599" s="82"/>
      <c r="O1599" s="82" t="s">
        <v>3426</v>
      </c>
      <c r="P1599" s="83">
        <v>1</v>
      </c>
      <c r="Q1599" s="84">
        <v>118387500</v>
      </c>
      <c r="R1599" s="84">
        <v>118387500</v>
      </c>
      <c r="S1599" s="82" t="s">
        <v>926</v>
      </c>
      <c r="T1599" s="84">
        <v>118387500</v>
      </c>
      <c r="U1599" s="82" t="s">
        <v>12771</v>
      </c>
      <c r="V1599" s="85">
        <v>44263.70590277778</v>
      </c>
    </row>
    <row r="1600" spans="1:22" ht="41.4" x14ac:dyDescent="0.3">
      <c r="A1600" s="82" t="s">
        <v>16409</v>
      </c>
      <c r="B1600" s="83">
        <v>0</v>
      </c>
      <c r="C1600" s="82" t="s">
        <v>15214</v>
      </c>
      <c r="D1600" s="82" t="s">
        <v>550</v>
      </c>
      <c r="E1600" s="82">
        <v>480092242</v>
      </c>
      <c r="F1600" s="82" t="s">
        <v>11467</v>
      </c>
      <c r="G1600" s="82">
        <v>501140</v>
      </c>
      <c r="H1600" s="82">
        <v>501140</v>
      </c>
      <c r="I1600" s="82">
        <v>872400</v>
      </c>
      <c r="J1600" s="82">
        <v>872400</v>
      </c>
      <c r="K1600" s="82">
        <v>202102</v>
      </c>
      <c r="L1600" s="82">
        <v>202102</v>
      </c>
      <c r="M1600" s="82"/>
      <c r="N1600" s="82"/>
      <c r="O1600" s="82" t="s">
        <v>3427</v>
      </c>
      <c r="P1600" s="83">
        <v>1</v>
      </c>
      <c r="Q1600" s="84">
        <v>4371115</v>
      </c>
      <c r="R1600" s="84">
        <v>4371115</v>
      </c>
      <c r="S1600" s="82" t="s">
        <v>926</v>
      </c>
      <c r="T1600" s="84">
        <v>4371115</v>
      </c>
      <c r="U1600" s="82" t="s">
        <v>11470</v>
      </c>
      <c r="V1600" s="85">
        <v>44263.690358796295</v>
      </c>
    </row>
    <row r="1601" spans="1:22" ht="27.6" x14ac:dyDescent="0.3">
      <c r="A1601" s="82" t="s">
        <v>16409</v>
      </c>
      <c r="B1601" s="83">
        <v>1</v>
      </c>
      <c r="C1601" s="82" t="s">
        <v>15214</v>
      </c>
      <c r="D1601" s="82" t="s">
        <v>550</v>
      </c>
      <c r="E1601" s="82">
        <v>480092242</v>
      </c>
      <c r="F1601" s="82" t="s">
        <v>11467</v>
      </c>
      <c r="G1601" s="82">
        <v>501140</v>
      </c>
      <c r="H1601" s="82">
        <v>501140</v>
      </c>
      <c r="I1601" s="82">
        <v>872400</v>
      </c>
      <c r="J1601" s="82">
        <v>872400</v>
      </c>
      <c r="K1601" s="82">
        <v>202102</v>
      </c>
      <c r="L1601" s="82">
        <v>202102</v>
      </c>
      <c r="M1601" s="82"/>
      <c r="N1601" s="82"/>
      <c r="O1601" s="82" t="s">
        <v>3428</v>
      </c>
      <c r="P1601" s="83">
        <v>1</v>
      </c>
      <c r="Q1601" s="84">
        <v>16608519</v>
      </c>
      <c r="R1601" s="84">
        <v>16608519</v>
      </c>
      <c r="S1601" s="82" t="s">
        <v>926</v>
      </c>
      <c r="T1601" s="84">
        <v>16608519</v>
      </c>
      <c r="U1601" s="82" t="s">
        <v>11470</v>
      </c>
      <c r="V1601" s="85">
        <v>44263.690358796295</v>
      </c>
    </row>
    <row r="1602" spans="1:22" ht="27.6" x14ac:dyDescent="0.3">
      <c r="A1602" s="82" t="s">
        <v>16419</v>
      </c>
      <c r="B1602" s="83">
        <v>0</v>
      </c>
      <c r="C1602" s="82" t="s">
        <v>15627</v>
      </c>
      <c r="D1602" s="82" t="s">
        <v>692</v>
      </c>
      <c r="E1602" s="82">
        <v>480092411</v>
      </c>
      <c r="F1602" s="82" t="s">
        <v>11467</v>
      </c>
      <c r="G1602" s="82">
        <v>501730</v>
      </c>
      <c r="H1602" s="82">
        <v>501730</v>
      </c>
      <c r="I1602" s="82">
        <v>872320</v>
      </c>
      <c r="J1602" s="82">
        <v>872320</v>
      </c>
      <c r="K1602" s="82">
        <v>202103</v>
      </c>
      <c r="L1602" s="82">
        <v>202103</v>
      </c>
      <c r="M1602" s="82"/>
      <c r="N1602" s="82" t="s">
        <v>3454</v>
      </c>
      <c r="O1602" s="82" t="s">
        <v>3455</v>
      </c>
      <c r="P1602" s="83">
        <v>40</v>
      </c>
      <c r="Q1602" s="84">
        <v>125000</v>
      </c>
      <c r="R1602" s="84">
        <v>5000000</v>
      </c>
      <c r="S1602" s="82" t="s">
        <v>926</v>
      </c>
      <c r="T1602" s="84">
        <v>5000000</v>
      </c>
      <c r="U1602" s="82" t="s">
        <v>11487</v>
      </c>
      <c r="V1602" s="85">
        <v>44266.754247685189</v>
      </c>
    </row>
    <row r="1603" spans="1:22" ht="27.6" x14ac:dyDescent="0.3">
      <c r="A1603" s="82" t="s">
        <v>16419</v>
      </c>
      <c r="B1603" s="83">
        <v>1</v>
      </c>
      <c r="C1603" s="82" t="s">
        <v>15627</v>
      </c>
      <c r="D1603" s="82" t="s">
        <v>692</v>
      </c>
      <c r="E1603" s="82">
        <v>480092411</v>
      </c>
      <c r="F1603" s="82" t="s">
        <v>11467</v>
      </c>
      <c r="G1603" s="82">
        <v>501730</v>
      </c>
      <c r="H1603" s="82">
        <v>501730</v>
      </c>
      <c r="I1603" s="82">
        <v>872310</v>
      </c>
      <c r="J1603" s="82">
        <v>872320</v>
      </c>
      <c r="K1603" s="82">
        <v>202103</v>
      </c>
      <c r="L1603" s="82">
        <v>202103</v>
      </c>
      <c r="M1603" s="82"/>
      <c r="N1603" s="82" t="s">
        <v>3454</v>
      </c>
      <c r="O1603" s="82" t="s">
        <v>3455</v>
      </c>
      <c r="P1603" s="83">
        <v>40</v>
      </c>
      <c r="Q1603" s="84">
        <v>125000</v>
      </c>
      <c r="R1603" s="84">
        <v>5000000</v>
      </c>
      <c r="S1603" s="82" t="s">
        <v>926</v>
      </c>
      <c r="T1603" s="84">
        <v>5000000</v>
      </c>
      <c r="U1603" s="82" t="s">
        <v>11487</v>
      </c>
      <c r="V1603" s="85">
        <v>44266.754247685189</v>
      </c>
    </row>
    <row r="1604" spans="1:22" ht="27.6" x14ac:dyDescent="0.3">
      <c r="A1604" s="82" t="s">
        <v>17274</v>
      </c>
      <c r="B1604" s="83">
        <v>0</v>
      </c>
      <c r="C1604" s="82" t="s">
        <v>12449</v>
      </c>
      <c r="D1604" s="82" t="s">
        <v>186</v>
      </c>
      <c r="E1604" s="82">
        <v>480092399</v>
      </c>
      <c r="F1604" s="82" t="s">
        <v>11467</v>
      </c>
      <c r="G1604" s="82">
        <v>501170</v>
      </c>
      <c r="H1604" s="82">
        <v>501170</v>
      </c>
      <c r="I1604" s="82">
        <v>872600</v>
      </c>
      <c r="J1604" s="82">
        <v>872600</v>
      </c>
      <c r="K1604" s="82">
        <v>202103</v>
      </c>
      <c r="L1604" s="82">
        <v>202103</v>
      </c>
      <c r="M1604" s="82"/>
      <c r="N1604" s="82"/>
      <c r="O1604" s="82" t="s">
        <v>3439</v>
      </c>
      <c r="P1604" s="83">
        <v>1</v>
      </c>
      <c r="Q1604" s="84">
        <v>16611000</v>
      </c>
      <c r="R1604" s="84">
        <v>16611000</v>
      </c>
      <c r="S1604" s="82" t="s">
        <v>926</v>
      </c>
      <c r="T1604" s="84">
        <v>16611000</v>
      </c>
      <c r="U1604" s="82" t="s">
        <v>12771</v>
      </c>
      <c r="V1604" s="85">
        <v>44266.578252314815</v>
      </c>
    </row>
    <row r="1605" spans="1:22" ht="27.6" x14ac:dyDescent="0.3">
      <c r="A1605" s="82" t="s">
        <v>17274</v>
      </c>
      <c r="B1605" s="83">
        <v>1</v>
      </c>
      <c r="C1605" s="82" t="s">
        <v>12449</v>
      </c>
      <c r="D1605" s="82" t="s">
        <v>186</v>
      </c>
      <c r="E1605" s="82">
        <v>480092399</v>
      </c>
      <c r="F1605" s="82" t="s">
        <v>11467</v>
      </c>
      <c r="G1605" s="82">
        <v>501170</v>
      </c>
      <c r="H1605" s="82">
        <v>501170</v>
      </c>
      <c r="I1605" s="82">
        <v>872600</v>
      </c>
      <c r="J1605" s="82">
        <v>872600</v>
      </c>
      <c r="K1605" s="82">
        <v>202103</v>
      </c>
      <c r="L1605" s="82">
        <v>202103</v>
      </c>
      <c r="M1605" s="82"/>
      <c r="N1605" s="82"/>
      <c r="O1605" s="82" t="s">
        <v>3438</v>
      </c>
      <c r="P1605" s="83">
        <v>1</v>
      </c>
      <c r="Q1605" s="84">
        <v>34949145</v>
      </c>
      <c r="R1605" s="84">
        <v>34949145</v>
      </c>
      <c r="S1605" s="82" t="s">
        <v>926</v>
      </c>
      <c r="T1605" s="84">
        <v>34949145</v>
      </c>
      <c r="U1605" s="82" t="s">
        <v>12771</v>
      </c>
      <c r="V1605" s="85">
        <v>44266.578252314815</v>
      </c>
    </row>
    <row r="1606" spans="1:22" ht="27.6" x14ac:dyDescent="0.3">
      <c r="A1606" s="82" t="s">
        <v>16437</v>
      </c>
      <c r="B1606" s="83">
        <v>0</v>
      </c>
      <c r="C1606" s="82" t="s">
        <v>16438</v>
      </c>
      <c r="D1606" s="82" t="s">
        <v>802</v>
      </c>
      <c r="E1606" s="82">
        <v>480092413</v>
      </c>
      <c r="F1606" s="82" t="s">
        <v>11467</v>
      </c>
      <c r="G1606" s="82">
        <v>501730</v>
      </c>
      <c r="H1606" s="82">
        <v>501730</v>
      </c>
      <c r="I1606" s="82">
        <v>872320</v>
      </c>
      <c r="J1606" s="82">
        <v>872320</v>
      </c>
      <c r="K1606" s="82">
        <v>202103</v>
      </c>
      <c r="L1606" s="82">
        <v>202103</v>
      </c>
      <c r="M1606" s="82"/>
      <c r="N1606" s="82" t="s">
        <v>3459</v>
      </c>
      <c r="O1606" s="82" t="s">
        <v>3460</v>
      </c>
      <c r="P1606" s="83">
        <v>1242</v>
      </c>
      <c r="Q1606" s="84">
        <v>90000</v>
      </c>
      <c r="R1606" s="84">
        <v>111780000</v>
      </c>
      <c r="S1606" s="82" t="s">
        <v>926</v>
      </c>
      <c r="T1606" s="84">
        <v>111780000</v>
      </c>
      <c r="U1606" s="82" t="s">
        <v>11487</v>
      </c>
      <c r="V1606" s="85">
        <v>44266.812164351853</v>
      </c>
    </row>
    <row r="1607" spans="1:22" ht="27.6" x14ac:dyDescent="0.3">
      <c r="A1607" s="82" t="s">
        <v>16437</v>
      </c>
      <c r="B1607" s="83">
        <v>1</v>
      </c>
      <c r="C1607" s="82" t="s">
        <v>16438</v>
      </c>
      <c r="D1607" s="82" t="s">
        <v>802</v>
      </c>
      <c r="E1607" s="82">
        <v>480092413</v>
      </c>
      <c r="F1607" s="82" t="s">
        <v>11467</v>
      </c>
      <c r="G1607" s="82">
        <v>501730</v>
      </c>
      <c r="H1607" s="82">
        <v>501730</v>
      </c>
      <c r="I1607" s="82">
        <v>872320</v>
      </c>
      <c r="J1607" s="82">
        <v>872320</v>
      </c>
      <c r="K1607" s="82">
        <v>202103</v>
      </c>
      <c r="L1607" s="82">
        <v>202103</v>
      </c>
      <c r="M1607" s="82"/>
      <c r="N1607" s="82" t="s">
        <v>3461</v>
      </c>
      <c r="O1607" s="82" t="s">
        <v>3462</v>
      </c>
      <c r="P1607" s="83">
        <v>178</v>
      </c>
      <c r="Q1607" s="84">
        <v>90000</v>
      </c>
      <c r="R1607" s="84">
        <v>16020000</v>
      </c>
      <c r="S1607" s="82" t="s">
        <v>926</v>
      </c>
      <c r="T1607" s="84">
        <v>16020000</v>
      </c>
      <c r="U1607" s="82" t="s">
        <v>11487</v>
      </c>
      <c r="V1607" s="85">
        <v>44266.812164351853</v>
      </c>
    </row>
    <row r="1608" spans="1:22" ht="27.6" x14ac:dyDescent="0.3">
      <c r="A1608" s="82" t="s">
        <v>16437</v>
      </c>
      <c r="B1608" s="83">
        <v>2</v>
      </c>
      <c r="C1608" s="82" t="s">
        <v>16438</v>
      </c>
      <c r="D1608" s="82" t="s">
        <v>802</v>
      </c>
      <c r="E1608" s="82">
        <v>480092413</v>
      </c>
      <c r="F1608" s="82" t="s">
        <v>11467</v>
      </c>
      <c r="G1608" s="82">
        <v>501730</v>
      </c>
      <c r="H1608" s="82">
        <v>501730</v>
      </c>
      <c r="I1608" s="82">
        <v>872320</v>
      </c>
      <c r="J1608" s="82">
        <v>872320</v>
      </c>
      <c r="K1608" s="82">
        <v>202103</v>
      </c>
      <c r="L1608" s="82">
        <v>202103</v>
      </c>
      <c r="M1608" s="82"/>
      <c r="N1608" s="82" t="s">
        <v>3463</v>
      </c>
      <c r="O1608" s="82" t="s">
        <v>3464</v>
      </c>
      <c r="P1608" s="83">
        <v>180</v>
      </c>
      <c r="Q1608" s="84">
        <v>90000</v>
      </c>
      <c r="R1608" s="84">
        <v>16200000</v>
      </c>
      <c r="S1608" s="82" t="s">
        <v>926</v>
      </c>
      <c r="T1608" s="84">
        <v>16200000</v>
      </c>
      <c r="U1608" s="82" t="s">
        <v>11487</v>
      </c>
      <c r="V1608" s="85">
        <v>44266.812164351853</v>
      </c>
    </row>
    <row r="1609" spans="1:22" ht="27.6" x14ac:dyDescent="0.3">
      <c r="A1609" s="82" t="s">
        <v>16444</v>
      </c>
      <c r="B1609" s="83">
        <v>0</v>
      </c>
      <c r="C1609" s="82" t="s">
        <v>16445</v>
      </c>
      <c r="D1609" s="82" t="s">
        <v>808</v>
      </c>
      <c r="E1609" s="82">
        <v>480092433</v>
      </c>
      <c r="F1609" s="82" t="s">
        <v>11467</v>
      </c>
      <c r="G1609" s="82">
        <v>501190</v>
      </c>
      <c r="H1609" s="82">
        <v>501190</v>
      </c>
      <c r="I1609" s="82">
        <v>871080</v>
      </c>
      <c r="J1609" s="82">
        <v>871280</v>
      </c>
      <c r="K1609" s="82">
        <v>202103</v>
      </c>
      <c r="L1609" s="82">
        <v>202103</v>
      </c>
      <c r="M1609" s="82"/>
      <c r="N1609" s="82"/>
      <c r="O1609" s="82" t="s">
        <v>3465</v>
      </c>
      <c r="P1609" s="83">
        <v>1</v>
      </c>
      <c r="Q1609" s="84">
        <v>1430000</v>
      </c>
      <c r="R1609" s="84">
        <v>1430000</v>
      </c>
      <c r="S1609" s="82" t="s">
        <v>926</v>
      </c>
      <c r="T1609" s="84">
        <v>1430000</v>
      </c>
      <c r="U1609" s="82" t="s">
        <v>11470</v>
      </c>
      <c r="V1609" s="85">
        <v>44267.775046296294</v>
      </c>
    </row>
    <row r="1610" spans="1:22" ht="27.6" x14ac:dyDescent="0.3">
      <c r="A1610" s="82" t="s">
        <v>16444</v>
      </c>
      <c r="B1610" s="83">
        <v>1</v>
      </c>
      <c r="C1610" s="82" t="s">
        <v>16445</v>
      </c>
      <c r="D1610" s="82" t="s">
        <v>808</v>
      </c>
      <c r="E1610" s="82">
        <v>480092433</v>
      </c>
      <c r="F1610" s="82" t="s">
        <v>11467</v>
      </c>
      <c r="G1610" s="82">
        <v>501190</v>
      </c>
      <c r="H1610" s="82">
        <v>501190</v>
      </c>
      <c r="I1610" s="82">
        <v>871080</v>
      </c>
      <c r="J1610" s="82">
        <v>871080</v>
      </c>
      <c r="K1610" s="82">
        <v>202103</v>
      </c>
      <c r="L1610" s="82">
        <v>202103</v>
      </c>
      <c r="M1610" s="82"/>
      <c r="N1610" s="82"/>
      <c r="O1610" s="82" t="s">
        <v>3466</v>
      </c>
      <c r="P1610" s="83">
        <v>1</v>
      </c>
      <c r="Q1610" s="84">
        <v>22000000</v>
      </c>
      <c r="R1610" s="84">
        <v>22000000</v>
      </c>
      <c r="S1610" s="82" t="s">
        <v>926</v>
      </c>
      <c r="T1610" s="84">
        <v>22000000</v>
      </c>
      <c r="U1610" s="82" t="s">
        <v>11470</v>
      </c>
      <c r="V1610" s="85">
        <v>44267.775046296294</v>
      </c>
    </row>
    <row r="1611" spans="1:22" ht="27.6" x14ac:dyDescent="0.3">
      <c r="A1611" s="82" t="s">
        <v>16482</v>
      </c>
      <c r="B1611" s="83">
        <v>0</v>
      </c>
      <c r="C1611" s="82" t="s">
        <v>16483</v>
      </c>
      <c r="D1611" s="82" t="s">
        <v>812</v>
      </c>
      <c r="E1611" s="82">
        <v>480092717</v>
      </c>
      <c r="F1611" s="82" t="s">
        <v>11467</v>
      </c>
      <c r="G1611" s="82">
        <v>501730</v>
      </c>
      <c r="H1611" s="82">
        <v>501730</v>
      </c>
      <c r="I1611" s="82">
        <v>872320</v>
      </c>
      <c r="J1611" s="82">
        <v>872320</v>
      </c>
      <c r="K1611" s="82">
        <v>202103</v>
      </c>
      <c r="L1611" s="82">
        <v>202103</v>
      </c>
      <c r="M1611" s="82"/>
      <c r="N1611" s="82" t="s">
        <v>3487</v>
      </c>
      <c r="O1611" s="82" t="s">
        <v>3488</v>
      </c>
      <c r="P1611" s="83">
        <v>1200</v>
      </c>
      <c r="Q1611" s="84">
        <v>7450</v>
      </c>
      <c r="R1611" s="84">
        <v>8940000</v>
      </c>
      <c r="S1611" s="82" t="s">
        <v>926</v>
      </c>
      <c r="T1611" s="84">
        <v>8940000</v>
      </c>
      <c r="U1611" s="82" t="s">
        <v>11487</v>
      </c>
      <c r="V1611" s="85">
        <v>44273.434629629628</v>
      </c>
    </row>
    <row r="1612" spans="1:22" ht="27.6" x14ac:dyDescent="0.3">
      <c r="A1612" s="82" t="s">
        <v>16482</v>
      </c>
      <c r="B1612" s="83">
        <v>1</v>
      </c>
      <c r="C1612" s="82" t="s">
        <v>16483</v>
      </c>
      <c r="D1612" s="82" t="s">
        <v>812</v>
      </c>
      <c r="E1612" s="82">
        <v>480092717</v>
      </c>
      <c r="F1612" s="82" t="s">
        <v>11467</v>
      </c>
      <c r="G1612" s="82">
        <v>501730</v>
      </c>
      <c r="H1612" s="82">
        <v>501730</v>
      </c>
      <c r="I1612" s="82">
        <v>872320</v>
      </c>
      <c r="J1612" s="82">
        <v>872320</v>
      </c>
      <c r="K1612" s="82">
        <v>202103</v>
      </c>
      <c r="L1612" s="82">
        <v>202103</v>
      </c>
      <c r="M1612" s="82"/>
      <c r="N1612" s="82" t="s">
        <v>3489</v>
      </c>
      <c r="O1612" s="82" t="s">
        <v>3490</v>
      </c>
      <c r="P1612" s="83">
        <v>1100</v>
      </c>
      <c r="Q1612" s="84">
        <v>7450</v>
      </c>
      <c r="R1612" s="84">
        <v>8195000</v>
      </c>
      <c r="S1612" s="82" t="s">
        <v>926</v>
      </c>
      <c r="T1612" s="84">
        <v>8195000</v>
      </c>
      <c r="U1612" s="82" t="s">
        <v>11487</v>
      </c>
      <c r="V1612" s="85">
        <v>44273.434629629628</v>
      </c>
    </row>
    <row r="1613" spans="1:22" ht="27.6" x14ac:dyDescent="0.3">
      <c r="A1613" s="82" t="s">
        <v>16482</v>
      </c>
      <c r="B1613" s="83">
        <v>2</v>
      </c>
      <c r="C1613" s="82" t="s">
        <v>16483</v>
      </c>
      <c r="D1613" s="82" t="s">
        <v>812</v>
      </c>
      <c r="E1613" s="82">
        <v>480092717</v>
      </c>
      <c r="F1613" s="82" t="s">
        <v>11467</v>
      </c>
      <c r="G1613" s="82">
        <v>501730</v>
      </c>
      <c r="H1613" s="82">
        <v>501730</v>
      </c>
      <c r="I1613" s="82">
        <v>872320</v>
      </c>
      <c r="J1613" s="82">
        <v>872320</v>
      </c>
      <c r="K1613" s="82">
        <v>202103</v>
      </c>
      <c r="L1613" s="82">
        <v>202103</v>
      </c>
      <c r="M1613" s="82"/>
      <c r="N1613" s="82" t="s">
        <v>3491</v>
      </c>
      <c r="O1613" s="82" t="s">
        <v>3492</v>
      </c>
      <c r="P1613" s="83">
        <v>1200</v>
      </c>
      <c r="Q1613" s="84">
        <v>7450</v>
      </c>
      <c r="R1613" s="84">
        <v>8940000</v>
      </c>
      <c r="S1613" s="82" t="s">
        <v>926</v>
      </c>
      <c r="T1613" s="84">
        <v>8940000</v>
      </c>
      <c r="U1613" s="82" t="s">
        <v>11487</v>
      </c>
      <c r="V1613" s="85">
        <v>44273.434629629628</v>
      </c>
    </row>
    <row r="1614" spans="1:22" ht="27.6" x14ac:dyDescent="0.3">
      <c r="A1614" s="82" t="s">
        <v>16482</v>
      </c>
      <c r="B1614" s="83">
        <v>3</v>
      </c>
      <c r="C1614" s="82" t="s">
        <v>16483</v>
      </c>
      <c r="D1614" s="82" t="s">
        <v>812</v>
      </c>
      <c r="E1614" s="82">
        <v>480092717</v>
      </c>
      <c r="F1614" s="82" t="s">
        <v>11467</v>
      </c>
      <c r="G1614" s="82">
        <v>501730</v>
      </c>
      <c r="H1614" s="82">
        <v>501730</v>
      </c>
      <c r="I1614" s="82">
        <v>872320</v>
      </c>
      <c r="J1614" s="82">
        <v>872320</v>
      </c>
      <c r="K1614" s="82">
        <v>202103</v>
      </c>
      <c r="L1614" s="82">
        <v>202103</v>
      </c>
      <c r="M1614" s="82"/>
      <c r="N1614" s="82" t="s">
        <v>3493</v>
      </c>
      <c r="O1614" s="82" t="s">
        <v>3494</v>
      </c>
      <c r="P1614" s="83">
        <v>1100</v>
      </c>
      <c r="Q1614" s="84">
        <v>7450</v>
      </c>
      <c r="R1614" s="84">
        <v>8195000</v>
      </c>
      <c r="S1614" s="82" t="s">
        <v>926</v>
      </c>
      <c r="T1614" s="84">
        <v>8195000</v>
      </c>
      <c r="U1614" s="82" t="s">
        <v>11487</v>
      </c>
      <c r="V1614" s="85">
        <v>44273.434629629628</v>
      </c>
    </row>
    <row r="1615" spans="1:22" ht="27.6" x14ac:dyDescent="0.3">
      <c r="A1615" s="82" t="s">
        <v>16482</v>
      </c>
      <c r="B1615" s="83">
        <v>4</v>
      </c>
      <c r="C1615" s="82" t="s">
        <v>16483</v>
      </c>
      <c r="D1615" s="82" t="s">
        <v>812</v>
      </c>
      <c r="E1615" s="82">
        <v>480092717</v>
      </c>
      <c r="F1615" s="82" t="s">
        <v>11467</v>
      </c>
      <c r="G1615" s="82">
        <v>501730</v>
      </c>
      <c r="H1615" s="82">
        <v>501730</v>
      </c>
      <c r="I1615" s="82">
        <v>872320</v>
      </c>
      <c r="J1615" s="82">
        <v>872320</v>
      </c>
      <c r="K1615" s="82">
        <v>202103</v>
      </c>
      <c r="L1615" s="82">
        <v>202103</v>
      </c>
      <c r="M1615" s="82"/>
      <c r="N1615" s="82" t="s">
        <v>3495</v>
      </c>
      <c r="O1615" s="82" t="s">
        <v>3496</v>
      </c>
      <c r="P1615" s="83">
        <v>1200</v>
      </c>
      <c r="Q1615" s="84">
        <v>7450</v>
      </c>
      <c r="R1615" s="84">
        <v>8940000</v>
      </c>
      <c r="S1615" s="82" t="s">
        <v>926</v>
      </c>
      <c r="T1615" s="84">
        <v>8940000</v>
      </c>
      <c r="U1615" s="82" t="s">
        <v>11487</v>
      </c>
      <c r="V1615" s="85">
        <v>44273.434629629628</v>
      </c>
    </row>
    <row r="1616" spans="1:22" ht="27.6" x14ac:dyDescent="0.3">
      <c r="A1616" s="82" t="s">
        <v>16482</v>
      </c>
      <c r="B1616" s="83">
        <v>5</v>
      </c>
      <c r="C1616" s="82" t="s">
        <v>16483</v>
      </c>
      <c r="D1616" s="82" t="s">
        <v>812</v>
      </c>
      <c r="E1616" s="82">
        <v>480092717</v>
      </c>
      <c r="F1616" s="82" t="s">
        <v>11467</v>
      </c>
      <c r="G1616" s="82">
        <v>501730</v>
      </c>
      <c r="H1616" s="82">
        <v>501730</v>
      </c>
      <c r="I1616" s="82">
        <v>872320</v>
      </c>
      <c r="J1616" s="82">
        <v>872320</v>
      </c>
      <c r="K1616" s="82">
        <v>202103</v>
      </c>
      <c r="L1616" s="82">
        <v>202103</v>
      </c>
      <c r="M1616" s="82"/>
      <c r="N1616" s="82" t="s">
        <v>3497</v>
      </c>
      <c r="O1616" s="82" t="s">
        <v>3498</v>
      </c>
      <c r="P1616" s="83">
        <v>1200</v>
      </c>
      <c r="Q1616" s="84">
        <v>7450</v>
      </c>
      <c r="R1616" s="84">
        <v>8940000</v>
      </c>
      <c r="S1616" s="82" t="s">
        <v>926</v>
      </c>
      <c r="T1616" s="84">
        <v>8940000</v>
      </c>
      <c r="U1616" s="82" t="s">
        <v>11487</v>
      </c>
      <c r="V1616" s="85">
        <v>44273.434629629628</v>
      </c>
    </row>
    <row r="1617" spans="1:22" ht="27.6" x14ac:dyDescent="0.3">
      <c r="A1617" s="82" t="s">
        <v>16482</v>
      </c>
      <c r="B1617" s="83">
        <v>6</v>
      </c>
      <c r="C1617" s="82" t="s">
        <v>16483</v>
      </c>
      <c r="D1617" s="82" t="s">
        <v>812</v>
      </c>
      <c r="E1617" s="82">
        <v>480092717</v>
      </c>
      <c r="F1617" s="82" t="s">
        <v>11467</v>
      </c>
      <c r="G1617" s="82">
        <v>501730</v>
      </c>
      <c r="H1617" s="82">
        <v>501730</v>
      </c>
      <c r="I1617" s="82">
        <v>872320</v>
      </c>
      <c r="J1617" s="82">
        <v>872320</v>
      </c>
      <c r="K1617" s="82">
        <v>202103</v>
      </c>
      <c r="L1617" s="82">
        <v>202103</v>
      </c>
      <c r="M1617" s="82"/>
      <c r="N1617" s="82" t="s">
        <v>3499</v>
      </c>
      <c r="O1617" s="82" t="s">
        <v>3500</v>
      </c>
      <c r="P1617" s="83">
        <v>1200</v>
      </c>
      <c r="Q1617" s="84">
        <v>7450</v>
      </c>
      <c r="R1617" s="84">
        <v>8940000</v>
      </c>
      <c r="S1617" s="82" t="s">
        <v>926</v>
      </c>
      <c r="T1617" s="84">
        <v>8940000</v>
      </c>
      <c r="U1617" s="82" t="s">
        <v>11487</v>
      </c>
      <c r="V1617" s="85">
        <v>44273.434629629628</v>
      </c>
    </row>
    <row r="1618" spans="1:22" ht="27.6" x14ac:dyDescent="0.3">
      <c r="A1618" s="82" t="s">
        <v>16482</v>
      </c>
      <c r="B1618" s="83">
        <v>7</v>
      </c>
      <c r="C1618" s="82" t="s">
        <v>16483</v>
      </c>
      <c r="D1618" s="82" t="s">
        <v>812</v>
      </c>
      <c r="E1618" s="82">
        <v>480092717</v>
      </c>
      <c r="F1618" s="82" t="s">
        <v>11467</v>
      </c>
      <c r="G1618" s="82">
        <v>501730</v>
      </c>
      <c r="H1618" s="82">
        <v>501730</v>
      </c>
      <c r="I1618" s="82">
        <v>872320</v>
      </c>
      <c r="J1618" s="82">
        <v>872320</v>
      </c>
      <c r="K1618" s="82">
        <v>202103</v>
      </c>
      <c r="L1618" s="82">
        <v>202103</v>
      </c>
      <c r="M1618" s="82"/>
      <c r="N1618" s="82" t="s">
        <v>3501</v>
      </c>
      <c r="O1618" s="82" t="s">
        <v>3502</v>
      </c>
      <c r="P1618" s="83">
        <v>1100</v>
      </c>
      <c r="Q1618" s="84">
        <v>7450</v>
      </c>
      <c r="R1618" s="84">
        <v>8195000</v>
      </c>
      <c r="S1618" s="82" t="s">
        <v>926</v>
      </c>
      <c r="T1618" s="84">
        <v>8195000</v>
      </c>
      <c r="U1618" s="82" t="s">
        <v>11487</v>
      </c>
      <c r="V1618" s="85">
        <v>44273.434629629628</v>
      </c>
    </row>
    <row r="1619" spans="1:22" ht="27.6" x14ac:dyDescent="0.3">
      <c r="A1619" s="82" t="s">
        <v>16482</v>
      </c>
      <c r="B1619" s="83">
        <v>8</v>
      </c>
      <c r="C1619" s="82" t="s">
        <v>16483</v>
      </c>
      <c r="D1619" s="82" t="s">
        <v>812</v>
      </c>
      <c r="E1619" s="82">
        <v>480092717</v>
      </c>
      <c r="F1619" s="82" t="s">
        <v>11467</v>
      </c>
      <c r="G1619" s="82">
        <v>501730</v>
      </c>
      <c r="H1619" s="82">
        <v>501730</v>
      </c>
      <c r="I1619" s="82">
        <v>872320</v>
      </c>
      <c r="J1619" s="82">
        <v>872320</v>
      </c>
      <c r="K1619" s="82">
        <v>202103</v>
      </c>
      <c r="L1619" s="82">
        <v>202103</v>
      </c>
      <c r="M1619" s="82"/>
      <c r="N1619" s="82" t="s">
        <v>3503</v>
      </c>
      <c r="O1619" s="82" t="s">
        <v>3504</v>
      </c>
      <c r="P1619" s="83">
        <v>100</v>
      </c>
      <c r="Q1619" s="84">
        <v>7450</v>
      </c>
      <c r="R1619" s="84">
        <v>745000</v>
      </c>
      <c r="S1619" s="82" t="s">
        <v>926</v>
      </c>
      <c r="T1619" s="84">
        <v>745000</v>
      </c>
      <c r="U1619" s="82" t="s">
        <v>11487</v>
      </c>
      <c r="V1619" s="85">
        <v>44273.434629629628</v>
      </c>
    </row>
    <row r="1620" spans="1:22" ht="27.6" x14ac:dyDescent="0.3">
      <c r="A1620" s="82" t="s">
        <v>16482</v>
      </c>
      <c r="B1620" s="83">
        <v>9</v>
      </c>
      <c r="C1620" s="82" t="s">
        <v>16483</v>
      </c>
      <c r="D1620" s="82" t="s">
        <v>812</v>
      </c>
      <c r="E1620" s="82">
        <v>480092717</v>
      </c>
      <c r="F1620" s="82" t="s">
        <v>11467</v>
      </c>
      <c r="G1620" s="82">
        <v>501730</v>
      </c>
      <c r="H1620" s="82">
        <v>501730</v>
      </c>
      <c r="I1620" s="82">
        <v>872320</v>
      </c>
      <c r="J1620" s="82">
        <v>872320</v>
      </c>
      <c r="K1620" s="82">
        <v>202103</v>
      </c>
      <c r="L1620" s="82">
        <v>202103</v>
      </c>
      <c r="M1620" s="82"/>
      <c r="N1620" s="82" t="s">
        <v>3505</v>
      </c>
      <c r="O1620" s="82" t="s">
        <v>3506</v>
      </c>
      <c r="P1620" s="83">
        <v>500</v>
      </c>
      <c r="Q1620" s="84">
        <v>7450</v>
      </c>
      <c r="R1620" s="84">
        <v>3725000</v>
      </c>
      <c r="S1620" s="82" t="s">
        <v>926</v>
      </c>
      <c r="T1620" s="84">
        <v>3725000</v>
      </c>
      <c r="U1620" s="82" t="s">
        <v>11487</v>
      </c>
      <c r="V1620" s="85">
        <v>44273.434629629628</v>
      </c>
    </row>
    <row r="1621" spans="1:22" ht="27.6" x14ac:dyDescent="0.3">
      <c r="A1621" s="82" t="s">
        <v>16551</v>
      </c>
      <c r="B1621" s="83">
        <v>0</v>
      </c>
      <c r="C1621" s="82" t="s">
        <v>12680</v>
      </c>
      <c r="D1621" s="82" t="s">
        <v>178</v>
      </c>
      <c r="E1621" s="82">
        <v>480092781</v>
      </c>
      <c r="F1621" s="82" t="s">
        <v>11467</v>
      </c>
      <c r="G1621" s="82">
        <v>501110</v>
      </c>
      <c r="H1621" s="82">
        <v>501110</v>
      </c>
      <c r="I1621" s="82">
        <v>872600</v>
      </c>
      <c r="J1621" s="82">
        <v>872600</v>
      </c>
      <c r="K1621" s="82">
        <v>202103</v>
      </c>
      <c r="L1621" s="82">
        <v>202103</v>
      </c>
      <c r="M1621" s="82"/>
      <c r="N1621" s="82"/>
      <c r="O1621" s="82" t="s">
        <v>3516</v>
      </c>
      <c r="P1621" s="83">
        <v>1</v>
      </c>
      <c r="Q1621" s="84">
        <v>28181819</v>
      </c>
      <c r="R1621" s="84">
        <v>28181819</v>
      </c>
      <c r="S1621" s="82" t="s">
        <v>926</v>
      </c>
      <c r="T1621" s="84">
        <v>28181819</v>
      </c>
      <c r="U1621" s="82" t="s">
        <v>12771</v>
      </c>
      <c r="V1621" s="85">
        <v>44274.762187499997</v>
      </c>
    </row>
    <row r="1622" spans="1:22" ht="27.6" x14ac:dyDescent="0.3">
      <c r="A1622" s="82" t="s">
        <v>16551</v>
      </c>
      <c r="B1622" s="83">
        <v>1</v>
      </c>
      <c r="C1622" s="82" t="s">
        <v>12680</v>
      </c>
      <c r="D1622" s="82" t="s">
        <v>178</v>
      </c>
      <c r="E1622" s="82">
        <v>480092781</v>
      </c>
      <c r="F1622" s="82" t="s">
        <v>11467</v>
      </c>
      <c r="G1622" s="82">
        <v>501120</v>
      </c>
      <c r="H1622" s="82">
        <v>501120</v>
      </c>
      <c r="I1622" s="82">
        <v>872600</v>
      </c>
      <c r="J1622" s="82">
        <v>872600</v>
      </c>
      <c r="K1622" s="82">
        <v>202103</v>
      </c>
      <c r="L1622" s="82">
        <v>202103</v>
      </c>
      <c r="M1622" s="82"/>
      <c r="N1622" s="82"/>
      <c r="O1622" s="82" t="s">
        <v>3517</v>
      </c>
      <c r="P1622" s="83">
        <v>1</v>
      </c>
      <c r="Q1622" s="84">
        <v>28181819</v>
      </c>
      <c r="R1622" s="84">
        <v>28181819</v>
      </c>
      <c r="S1622" s="82" t="s">
        <v>926</v>
      </c>
      <c r="T1622" s="84">
        <v>28181819</v>
      </c>
      <c r="U1622" s="82" t="s">
        <v>12771</v>
      </c>
      <c r="V1622" s="85">
        <v>44274.762187499997</v>
      </c>
    </row>
    <row r="1623" spans="1:22" ht="27.6" x14ac:dyDescent="0.3">
      <c r="A1623" s="82" t="s">
        <v>16562</v>
      </c>
      <c r="B1623" s="83">
        <v>0</v>
      </c>
      <c r="C1623" s="82" t="s">
        <v>16391</v>
      </c>
      <c r="D1623" s="82" t="s">
        <v>778</v>
      </c>
      <c r="E1623" s="82">
        <v>480092788</v>
      </c>
      <c r="F1623" s="82" t="s">
        <v>11467</v>
      </c>
      <c r="G1623" s="82">
        <v>501170</v>
      </c>
      <c r="H1623" s="82">
        <v>501170</v>
      </c>
      <c r="I1623" s="82">
        <v>872200</v>
      </c>
      <c r="J1623" s="82">
        <v>872200</v>
      </c>
      <c r="K1623" s="82">
        <v>202103</v>
      </c>
      <c r="L1623" s="82">
        <v>202103</v>
      </c>
      <c r="M1623" s="82"/>
      <c r="N1623" s="82"/>
      <c r="O1623" s="82" t="s">
        <v>3523</v>
      </c>
      <c r="P1623" s="83">
        <v>1</v>
      </c>
      <c r="Q1623" s="84">
        <v>627650000</v>
      </c>
      <c r="R1623" s="84">
        <v>627650000</v>
      </c>
      <c r="S1623" s="82" t="s">
        <v>926</v>
      </c>
      <c r="T1623" s="84">
        <v>627650000</v>
      </c>
      <c r="U1623" s="82" t="s">
        <v>12771</v>
      </c>
      <c r="V1623" s="85">
        <v>44274.860983796294</v>
      </c>
    </row>
    <row r="1624" spans="1:22" ht="13.8" x14ac:dyDescent="0.3">
      <c r="A1624" s="82" t="s">
        <v>17284</v>
      </c>
      <c r="B1624" s="83">
        <v>0</v>
      </c>
      <c r="C1624" s="82" t="s">
        <v>16391</v>
      </c>
      <c r="D1624" s="82" t="s">
        <v>778</v>
      </c>
      <c r="E1624" s="82">
        <v>480092789</v>
      </c>
      <c r="F1624" s="82" t="s">
        <v>11467</v>
      </c>
      <c r="G1624" s="82">
        <v>501170</v>
      </c>
      <c r="H1624" s="82">
        <v>501170</v>
      </c>
      <c r="I1624" s="82">
        <v>872200</v>
      </c>
      <c r="J1624" s="82">
        <v>872200</v>
      </c>
      <c r="K1624" s="82">
        <v>202103</v>
      </c>
      <c r="L1624" s="82">
        <v>202103</v>
      </c>
      <c r="M1624" s="82"/>
      <c r="N1624" s="82"/>
      <c r="O1624" s="82" t="s">
        <v>3527</v>
      </c>
      <c r="P1624" s="83">
        <v>1</v>
      </c>
      <c r="Q1624" s="84">
        <v>595780500</v>
      </c>
      <c r="R1624" s="84">
        <v>595780500</v>
      </c>
      <c r="S1624" s="82" t="s">
        <v>926</v>
      </c>
      <c r="T1624" s="84">
        <v>595780500</v>
      </c>
      <c r="U1624" s="82" t="s">
        <v>12771</v>
      </c>
      <c r="V1624" s="85">
        <v>44274.86146990741</v>
      </c>
    </row>
    <row r="1625" spans="1:22" ht="13.8" x14ac:dyDescent="0.3">
      <c r="A1625" s="82" t="s">
        <v>17284</v>
      </c>
      <c r="B1625" s="83">
        <v>1</v>
      </c>
      <c r="C1625" s="82" t="s">
        <v>16391</v>
      </c>
      <c r="D1625" s="82" t="s">
        <v>778</v>
      </c>
      <c r="E1625" s="82">
        <v>480092789</v>
      </c>
      <c r="F1625" s="82" t="s">
        <v>11467</v>
      </c>
      <c r="G1625" s="82">
        <v>501170</v>
      </c>
      <c r="H1625" s="82">
        <v>501170</v>
      </c>
      <c r="I1625" s="82">
        <v>872200</v>
      </c>
      <c r="J1625" s="82">
        <v>872200</v>
      </c>
      <c r="K1625" s="82">
        <v>202103</v>
      </c>
      <c r="L1625" s="82">
        <v>202103</v>
      </c>
      <c r="M1625" s="82"/>
      <c r="N1625" s="82"/>
      <c r="O1625" s="82" t="s">
        <v>3528</v>
      </c>
      <c r="P1625" s="83">
        <v>1</v>
      </c>
      <c r="Q1625" s="84">
        <v>31544100</v>
      </c>
      <c r="R1625" s="84">
        <v>31544100</v>
      </c>
      <c r="S1625" s="82" t="s">
        <v>926</v>
      </c>
      <c r="T1625" s="84">
        <v>31544100</v>
      </c>
      <c r="U1625" s="82" t="s">
        <v>12771</v>
      </c>
      <c r="V1625" s="85">
        <v>44274.86146990741</v>
      </c>
    </row>
    <row r="1626" spans="1:22" ht="27.6" x14ac:dyDescent="0.3">
      <c r="A1626" s="82" t="s">
        <v>17284</v>
      </c>
      <c r="B1626" s="83">
        <v>2</v>
      </c>
      <c r="C1626" s="82" t="s">
        <v>16391</v>
      </c>
      <c r="D1626" s="82" t="s">
        <v>778</v>
      </c>
      <c r="E1626" s="82">
        <v>480092789</v>
      </c>
      <c r="F1626" s="82" t="s">
        <v>11467</v>
      </c>
      <c r="G1626" s="82">
        <v>501170</v>
      </c>
      <c r="H1626" s="82">
        <v>501170</v>
      </c>
      <c r="I1626" s="82">
        <v>872200</v>
      </c>
      <c r="J1626" s="82">
        <v>872200</v>
      </c>
      <c r="K1626" s="82">
        <v>202103</v>
      </c>
      <c r="L1626" s="82">
        <v>202103</v>
      </c>
      <c r="M1626" s="82"/>
      <c r="N1626" s="82"/>
      <c r="O1626" s="82" t="s">
        <v>3529</v>
      </c>
      <c r="P1626" s="83">
        <v>1</v>
      </c>
      <c r="Q1626" s="84">
        <v>3504900</v>
      </c>
      <c r="R1626" s="84">
        <v>3504900</v>
      </c>
      <c r="S1626" s="82" t="s">
        <v>926</v>
      </c>
      <c r="T1626" s="84">
        <v>3504900</v>
      </c>
      <c r="U1626" s="82" t="s">
        <v>12771</v>
      </c>
      <c r="V1626" s="85">
        <v>44274.86146990741</v>
      </c>
    </row>
    <row r="1627" spans="1:22" ht="27.6" x14ac:dyDescent="0.3">
      <c r="A1627" s="82" t="s">
        <v>16593</v>
      </c>
      <c r="B1627" s="83">
        <v>0</v>
      </c>
      <c r="C1627" s="82" t="s">
        <v>16594</v>
      </c>
      <c r="D1627" s="82" t="s">
        <v>793</v>
      </c>
      <c r="E1627" s="82">
        <v>480092802</v>
      </c>
      <c r="F1627" s="82" t="s">
        <v>11467</v>
      </c>
      <c r="G1627" s="82">
        <v>501730</v>
      </c>
      <c r="H1627" s="82">
        <v>501730</v>
      </c>
      <c r="I1627" s="82">
        <v>872001</v>
      </c>
      <c r="J1627" s="82">
        <v>872001</v>
      </c>
      <c r="K1627" s="82">
        <v>202103</v>
      </c>
      <c r="L1627" s="82">
        <v>202103</v>
      </c>
      <c r="M1627" s="82"/>
      <c r="N1627" s="82"/>
      <c r="O1627" s="82" t="s">
        <v>3535</v>
      </c>
      <c r="P1627" s="83">
        <v>1</v>
      </c>
      <c r="Q1627" s="84">
        <v>10000000</v>
      </c>
      <c r="R1627" s="84">
        <v>10000000</v>
      </c>
      <c r="S1627" s="82" t="s">
        <v>926</v>
      </c>
      <c r="T1627" s="84">
        <v>10000000</v>
      </c>
      <c r="U1627" s="82" t="s">
        <v>11470</v>
      </c>
      <c r="V1627" s="85">
        <v>44277.463796296295</v>
      </c>
    </row>
    <row r="1628" spans="1:22" ht="13.8" x14ac:dyDescent="0.3">
      <c r="A1628" s="82" t="s">
        <v>16593</v>
      </c>
      <c r="B1628" s="83">
        <v>1</v>
      </c>
      <c r="C1628" s="82" t="s">
        <v>16594</v>
      </c>
      <c r="D1628" s="82" t="s">
        <v>793</v>
      </c>
      <c r="E1628" s="82">
        <v>480092802</v>
      </c>
      <c r="F1628" s="82" t="s">
        <v>11467</v>
      </c>
      <c r="G1628" s="82">
        <v>501730</v>
      </c>
      <c r="H1628" s="82">
        <v>501730</v>
      </c>
      <c r="I1628" s="82">
        <v>872001</v>
      </c>
      <c r="J1628" s="82">
        <v>872001</v>
      </c>
      <c r="K1628" s="82">
        <v>202103</v>
      </c>
      <c r="L1628" s="82">
        <v>202103</v>
      </c>
      <c r="M1628" s="82"/>
      <c r="N1628" s="82"/>
      <c r="O1628" s="82" t="s">
        <v>3536</v>
      </c>
      <c r="P1628" s="83">
        <v>1</v>
      </c>
      <c r="Q1628" s="84">
        <v>5555556</v>
      </c>
      <c r="R1628" s="84">
        <v>5555556</v>
      </c>
      <c r="S1628" s="82" t="s">
        <v>926</v>
      </c>
      <c r="T1628" s="84">
        <v>5555556</v>
      </c>
      <c r="U1628" s="82" t="s">
        <v>11470</v>
      </c>
      <c r="V1628" s="85">
        <v>44277.463796296295</v>
      </c>
    </row>
    <row r="1629" spans="1:22" ht="27.6" x14ac:dyDescent="0.3">
      <c r="A1629" s="82" t="s">
        <v>16593</v>
      </c>
      <c r="B1629" s="83">
        <v>2</v>
      </c>
      <c r="C1629" s="82" t="s">
        <v>16594</v>
      </c>
      <c r="D1629" s="82" t="s">
        <v>793</v>
      </c>
      <c r="E1629" s="82">
        <v>480092802</v>
      </c>
      <c r="F1629" s="82" t="s">
        <v>11467</v>
      </c>
      <c r="G1629" s="82">
        <v>501730</v>
      </c>
      <c r="H1629" s="82">
        <v>501730</v>
      </c>
      <c r="I1629" s="82">
        <v>872001</v>
      </c>
      <c r="J1629" s="82">
        <v>872001</v>
      </c>
      <c r="K1629" s="82">
        <v>202103</v>
      </c>
      <c r="L1629" s="82">
        <v>202103</v>
      </c>
      <c r="M1629" s="82"/>
      <c r="N1629" s="82"/>
      <c r="O1629" s="82" t="s">
        <v>3537</v>
      </c>
      <c r="P1629" s="83">
        <v>1</v>
      </c>
      <c r="Q1629" s="84">
        <v>8888889</v>
      </c>
      <c r="R1629" s="84">
        <v>8888889</v>
      </c>
      <c r="S1629" s="82" t="s">
        <v>926</v>
      </c>
      <c r="T1629" s="84">
        <v>8888889</v>
      </c>
      <c r="U1629" s="82" t="s">
        <v>11470</v>
      </c>
      <c r="V1629" s="85">
        <v>44277.463796296295</v>
      </c>
    </row>
    <row r="1630" spans="1:22" ht="27.6" x14ac:dyDescent="0.3">
      <c r="A1630" s="82" t="s">
        <v>16593</v>
      </c>
      <c r="B1630" s="83">
        <v>3</v>
      </c>
      <c r="C1630" s="82" t="s">
        <v>16594</v>
      </c>
      <c r="D1630" s="82" t="s">
        <v>793</v>
      </c>
      <c r="E1630" s="82">
        <v>480092802</v>
      </c>
      <c r="F1630" s="82" t="s">
        <v>11467</v>
      </c>
      <c r="G1630" s="82">
        <v>501730</v>
      </c>
      <c r="H1630" s="82">
        <v>501730</v>
      </c>
      <c r="I1630" s="82">
        <v>872001</v>
      </c>
      <c r="J1630" s="82">
        <v>872001</v>
      </c>
      <c r="K1630" s="82">
        <v>202103</v>
      </c>
      <c r="L1630" s="82">
        <v>202103</v>
      </c>
      <c r="M1630" s="82"/>
      <c r="N1630" s="82"/>
      <c r="O1630" s="82" t="s">
        <v>3538</v>
      </c>
      <c r="P1630" s="83">
        <v>1</v>
      </c>
      <c r="Q1630" s="84">
        <v>5555556</v>
      </c>
      <c r="R1630" s="84">
        <v>5555556</v>
      </c>
      <c r="S1630" s="82" t="s">
        <v>926</v>
      </c>
      <c r="T1630" s="84">
        <v>5555556</v>
      </c>
      <c r="U1630" s="82" t="s">
        <v>11470</v>
      </c>
      <c r="V1630" s="85">
        <v>44277.463796296295</v>
      </c>
    </row>
    <row r="1631" spans="1:22" ht="13.8" x14ac:dyDescent="0.3">
      <c r="A1631" s="82" t="s">
        <v>16593</v>
      </c>
      <c r="B1631" s="83">
        <v>4</v>
      </c>
      <c r="C1631" s="82" t="s">
        <v>16594</v>
      </c>
      <c r="D1631" s="82" t="s">
        <v>793</v>
      </c>
      <c r="E1631" s="82">
        <v>480092802</v>
      </c>
      <c r="F1631" s="82" t="s">
        <v>11467</v>
      </c>
      <c r="G1631" s="82">
        <v>501730</v>
      </c>
      <c r="H1631" s="82">
        <v>501730</v>
      </c>
      <c r="I1631" s="82">
        <v>872001</v>
      </c>
      <c r="J1631" s="82">
        <v>872001</v>
      </c>
      <c r="K1631" s="82">
        <v>202103</v>
      </c>
      <c r="L1631" s="82">
        <v>202103</v>
      </c>
      <c r="M1631" s="82"/>
      <c r="N1631" s="82"/>
      <c r="O1631" s="82" t="s">
        <v>3539</v>
      </c>
      <c r="P1631" s="83">
        <v>1</v>
      </c>
      <c r="Q1631" s="84">
        <v>5555556</v>
      </c>
      <c r="R1631" s="84">
        <v>5555556</v>
      </c>
      <c r="S1631" s="82" t="s">
        <v>926</v>
      </c>
      <c r="T1631" s="84">
        <v>5555556</v>
      </c>
      <c r="U1631" s="82" t="s">
        <v>11470</v>
      </c>
      <c r="V1631" s="85">
        <v>44277.463796296295</v>
      </c>
    </row>
    <row r="1632" spans="1:22" ht="13.8" x14ac:dyDescent="0.3">
      <c r="A1632" s="82" t="s">
        <v>16593</v>
      </c>
      <c r="B1632" s="83">
        <v>5</v>
      </c>
      <c r="C1632" s="82" t="s">
        <v>16594</v>
      </c>
      <c r="D1632" s="82" t="s">
        <v>793</v>
      </c>
      <c r="E1632" s="82">
        <v>480092802</v>
      </c>
      <c r="F1632" s="82" t="s">
        <v>11467</v>
      </c>
      <c r="G1632" s="82">
        <v>501730</v>
      </c>
      <c r="H1632" s="82">
        <v>501730</v>
      </c>
      <c r="I1632" s="82">
        <v>872001</v>
      </c>
      <c r="J1632" s="82">
        <v>872001</v>
      </c>
      <c r="K1632" s="82">
        <v>202103</v>
      </c>
      <c r="L1632" s="82">
        <v>202103</v>
      </c>
      <c r="M1632" s="82"/>
      <c r="N1632" s="82"/>
      <c r="O1632" s="82" t="s">
        <v>3540</v>
      </c>
      <c r="P1632" s="83">
        <v>1</v>
      </c>
      <c r="Q1632" s="84">
        <v>10000000</v>
      </c>
      <c r="R1632" s="84">
        <v>10000000</v>
      </c>
      <c r="S1632" s="82" t="s">
        <v>926</v>
      </c>
      <c r="T1632" s="84">
        <v>10000000</v>
      </c>
      <c r="U1632" s="82" t="s">
        <v>11470</v>
      </c>
      <c r="V1632" s="85">
        <v>44277.463796296295</v>
      </c>
    </row>
    <row r="1633" spans="1:22" ht="13.8" x14ac:dyDescent="0.3">
      <c r="A1633" s="82" t="s">
        <v>16593</v>
      </c>
      <c r="B1633" s="83">
        <v>6</v>
      </c>
      <c r="C1633" s="82" t="s">
        <v>16594</v>
      </c>
      <c r="D1633" s="82" t="s">
        <v>793</v>
      </c>
      <c r="E1633" s="82">
        <v>480092802</v>
      </c>
      <c r="F1633" s="82" t="s">
        <v>11467</v>
      </c>
      <c r="G1633" s="82">
        <v>501730</v>
      </c>
      <c r="H1633" s="82">
        <v>501730</v>
      </c>
      <c r="I1633" s="82">
        <v>872001</v>
      </c>
      <c r="J1633" s="82">
        <v>872001</v>
      </c>
      <c r="K1633" s="82">
        <v>202103</v>
      </c>
      <c r="L1633" s="82">
        <v>202103</v>
      </c>
      <c r="M1633" s="82"/>
      <c r="N1633" s="82"/>
      <c r="O1633" s="82" t="s">
        <v>2693</v>
      </c>
      <c r="P1633" s="83">
        <v>1</v>
      </c>
      <c r="Q1633" s="84">
        <v>2733332</v>
      </c>
      <c r="R1633" s="84">
        <v>2733332</v>
      </c>
      <c r="S1633" s="82" t="s">
        <v>926</v>
      </c>
      <c r="T1633" s="84">
        <v>2733332</v>
      </c>
      <c r="U1633" s="82" t="s">
        <v>11470</v>
      </c>
      <c r="V1633" s="85">
        <v>44277.463796296295</v>
      </c>
    </row>
    <row r="1634" spans="1:22" ht="27.6" x14ac:dyDescent="0.3">
      <c r="A1634" s="82" t="s">
        <v>16599</v>
      </c>
      <c r="B1634" s="83">
        <v>0</v>
      </c>
      <c r="C1634" s="82" t="s">
        <v>16600</v>
      </c>
      <c r="D1634" s="82" t="s">
        <v>818</v>
      </c>
      <c r="E1634" s="82">
        <v>480092825</v>
      </c>
      <c r="F1634" s="82" t="s">
        <v>11467</v>
      </c>
      <c r="G1634" s="82">
        <v>501730</v>
      </c>
      <c r="H1634" s="82">
        <v>501730</v>
      </c>
      <c r="I1634" s="82">
        <v>871470</v>
      </c>
      <c r="J1634" s="82">
        <v>871470</v>
      </c>
      <c r="K1634" s="82">
        <v>202103</v>
      </c>
      <c r="L1634" s="82">
        <v>202103</v>
      </c>
      <c r="M1634" s="82"/>
      <c r="N1634" s="82"/>
      <c r="O1634" s="82" t="s">
        <v>3541</v>
      </c>
      <c r="P1634" s="83">
        <v>1</v>
      </c>
      <c r="Q1634" s="84">
        <v>46970000</v>
      </c>
      <c r="R1634" s="84">
        <v>46970000</v>
      </c>
      <c r="S1634" s="82" t="s">
        <v>926</v>
      </c>
      <c r="T1634" s="84">
        <v>46970000</v>
      </c>
      <c r="U1634" s="82" t="s">
        <v>11470</v>
      </c>
      <c r="V1634" s="85">
        <v>44277.73878472222</v>
      </c>
    </row>
    <row r="1635" spans="1:22" ht="27.6" x14ac:dyDescent="0.3">
      <c r="A1635" s="82" t="s">
        <v>16599</v>
      </c>
      <c r="B1635" s="83">
        <v>1</v>
      </c>
      <c r="C1635" s="82" t="s">
        <v>16600</v>
      </c>
      <c r="D1635" s="82" t="s">
        <v>818</v>
      </c>
      <c r="E1635" s="82">
        <v>480092825</v>
      </c>
      <c r="F1635" s="82" t="s">
        <v>11467</v>
      </c>
      <c r="G1635" s="82">
        <v>501730</v>
      </c>
      <c r="H1635" s="82">
        <v>501730</v>
      </c>
      <c r="I1635" s="82">
        <v>871470</v>
      </c>
      <c r="J1635" s="82">
        <v>871470</v>
      </c>
      <c r="K1635" s="82">
        <v>202103</v>
      </c>
      <c r="L1635" s="82">
        <v>202103</v>
      </c>
      <c r="M1635" s="82"/>
      <c r="N1635" s="82"/>
      <c r="O1635" s="82" t="s">
        <v>2195</v>
      </c>
      <c r="P1635" s="83">
        <v>1</v>
      </c>
      <c r="Q1635" s="84">
        <v>5218889</v>
      </c>
      <c r="R1635" s="84">
        <v>5218889</v>
      </c>
      <c r="S1635" s="82" t="s">
        <v>926</v>
      </c>
      <c r="T1635" s="84">
        <v>5218889</v>
      </c>
      <c r="U1635" s="82" t="s">
        <v>11470</v>
      </c>
      <c r="V1635" s="85">
        <v>44277.73878472222</v>
      </c>
    </row>
    <row r="1636" spans="1:22" ht="27.6" x14ac:dyDescent="0.3">
      <c r="A1636" s="82" t="s">
        <v>16599</v>
      </c>
      <c r="B1636" s="83">
        <v>2</v>
      </c>
      <c r="C1636" s="82" t="s">
        <v>16600</v>
      </c>
      <c r="D1636" s="82" t="s">
        <v>818</v>
      </c>
      <c r="E1636" s="82">
        <v>480092825</v>
      </c>
      <c r="F1636" s="82" t="s">
        <v>11467</v>
      </c>
      <c r="G1636" s="82">
        <v>501730</v>
      </c>
      <c r="H1636" s="82">
        <v>501730</v>
      </c>
      <c r="I1636" s="82">
        <v>871470</v>
      </c>
      <c r="J1636" s="82">
        <v>871470</v>
      </c>
      <c r="K1636" s="82">
        <v>202103</v>
      </c>
      <c r="L1636" s="82">
        <v>202103</v>
      </c>
      <c r="M1636" s="82"/>
      <c r="N1636" s="82"/>
      <c r="O1636" s="82" t="s">
        <v>3542</v>
      </c>
      <c r="P1636" s="83">
        <v>1</v>
      </c>
      <c r="Q1636" s="84">
        <v>3131333</v>
      </c>
      <c r="R1636" s="84">
        <v>3131333</v>
      </c>
      <c r="S1636" s="82" t="s">
        <v>926</v>
      </c>
      <c r="T1636" s="84">
        <v>3131333</v>
      </c>
      <c r="U1636" s="82" t="s">
        <v>11470</v>
      </c>
      <c r="V1636" s="85">
        <v>44277.73878472222</v>
      </c>
    </row>
    <row r="1637" spans="1:22" ht="27.6" x14ac:dyDescent="0.3">
      <c r="A1637" s="82" t="s">
        <v>16621</v>
      </c>
      <c r="B1637" s="83">
        <v>0</v>
      </c>
      <c r="C1637" s="82" t="s">
        <v>16391</v>
      </c>
      <c r="D1637" s="82" t="s">
        <v>778</v>
      </c>
      <c r="E1637" s="82">
        <v>480092998</v>
      </c>
      <c r="F1637" s="82" t="s">
        <v>11467</v>
      </c>
      <c r="G1637" s="82">
        <v>501170</v>
      </c>
      <c r="H1637" s="82">
        <v>501170</v>
      </c>
      <c r="I1637" s="82">
        <v>872200</v>
      </c>
      <c r="J1637" s="82">
        <v>872200</v>
      </c>
      <c r="K1637" s="82">
        <v>202103</v>
      </c>
      <c r="L1637" s="82">
        <v>202103</v>
      </c>
      <c r="M1637" s="82"/>
      <c r="N1637" s="82"/>
      <c r="O1637" s="82" t="s">
        <v>3580</v>
      </c>
      <c r="P1637" s="83">
        <v>1</v>
      </c>
      <c r="Q1637" s="84">
        <v>1393629371</v>
      </c>
      <c r="R1637" s="84">
        <v>1393629371</v>
      </c>
      <c r="S1637" s="82" t="s">
        <v>926</v>
      </c>
      <c r="T1637" s="84">
        <v>1393629371</v>
      </c>
      <c r="U1637" s="82" t="s">
        <v>12771</v>
      </c>
      <c r="V1637" s="85">
        <v>44279.882291666669</v>
      </c>
    </row>
    <row r="1638" spans="1:22" ht="27.6" x14ac:dyDescent="0.3">
      <c r="A1638" s="82" t="s">
        <v>16626</v>
      </c>
      <c r="B1638" s="83">
        <v>0</v>
      </c>
      <c r="C1638" s="82" t="s">
        <v>16391</v>
      </c>
      <c r="D1638" s="82" t="s">
        <v>778</v>
      </c>
      <c r="E1638" s="82">
        <v>480093001</v>
      </c>
      <c r="F1638" s="82" t="s">
        <v>11467</v>
      </c>
      <c r="G1638" s="82">
        <v>501170</v>
      </c>
      <c r="H1638" s="82">
        <v>501170</v>
      </c>
      <c r="I1638" s="82">
        <v>872200</v>
      </c>
      <c r="J1638" s="82">
        <v>872200</v>
      </c>
      <c r="K1638" s="82">
        <v>202103</v>
      </c>
      <c r="L1638" s="82">
        <v>202103</v>
      </c>
      <c r="M1638" s="82"/>
      <c r="N1638" s="82"/>
      <c r="O1638" s="82" t="s">
        <v>3581</v>
      </c>
      <c r="P1638" s="83">
        <v>1</v>
      </c>
      <c r="Q1638" s="84">
        <v>43084000</v>
      </c>
      <c r="R1638" s="84">
        <v>43084000</v>
      </c>
      <c r="S1638" s="82" t="s">
        <v>926</v>
      </c>
      <c r="T1638" s="84">
        <v>43084000</v>
      </c>
      <c r="U1638" s="82" t="s">
        <v>12771</v>
      </c>
      <c r="V1638" s="85">
        <v>44279.882673611108</v>
      </c>
    </row>
    <row r="1639" spans="1:22" ht="27.6" x14ac:dyDescent="0.3">
      <c r="A1639" s="82" t="s">
        <v>16626</v>
      </c>
      <c r="B1639" s="83">
        <v>1</v>
      </c>
      <c r="C1639" s="82" t="s">
        <v>16391</v>
      </c>
      <c r="D1639" s="82" t="s">
        <v>778</v>
      </c>
      <c r="E1639" s="82">
        <v>480093001</v>
      </c>
      <c r="F1639" s="82" t="s">
        <v>11467</v>
      </c>
      <c r="G1639" s="82">
        <v>501170</v>
      </c>
      <c r="H1639" s="82">
        <v>501170</v>
      </c>
      <c r="I1639" s="82">
        <v>872200</v>
      </c>
      <c r="J1639" s="82">
        <v>872200</v>
      </c>
      <c r="K1639" s="82">
        <v>202103</v>
      </c>
      <c r="L1639" s="82">
        <v>202103</v>
      </c>
      <c r="M1639" s="82"/>
      <c r="N1639" s="82"/>
      <c r="O1639" s="82" t="s">
        <v>3582</v>
      </c>
      <c r="P1639" s="83">
        <v>1</v>
      </c>
      <c r="Q1639" s="84">
        <v>132062032</v>
      </c>
      <c r="R1639" s="84">
        <v>132062032</v>
      </c>
      <c r="S1639" s="82" t="s">
        <v>926</v>
      </c>
      <c r="T1639" s="84">
        <v>132062032</v>
      </c>
      <c r="U1639" s="82" t="s">
        <v>12771</v>
      </c>
      <c r="V1639" s="85">
        <v>44279.882673611108</v>
      </c>
    </row>
    <row r="1640" spans="1:22" ht="27.6" x14ac:dyDescent="0.3">
      <c r="A1640" s="82" t="s">
        <v>16626</v>
      </c>
      <c r="B1640" s="83">
        <v>2</v>
      </c>
      <c r="C1640" s="82" t="s">
        <v>16391</v>
      </c>
      <c r="D1640" s="82" t="s">
        <v>778</v>
      </c>
      <c r="E1640" s="82">
        <v>480093001</v>
      </c>
      <c r="F1640" s="82" t="s">
        <v>11467</v>
      </c>
      <c r="G1640" s="82">
        <v>501170</v>
      </c>
      <c r="H1640" s="82">
        <v>501170</v>
      </c>
      <c r="I1640" s="82">
        <v>872200</v>
      </c>
      <c r="J1640" s="82">
        <v>872200</v>
      </c>
      <c r="K1640" s="82">
        <v>202103</v>
      </c>
      <c r="L1640" s="82">
        <v>202103</v>
      </c>
      <c r="M1640" s="82"/>
      <c r="N1640" s="82"/>
      <c r="O1640" s="82" t="s">
        <v>3583</v>
      </c>
      <c r="P1640" s="83">
        <v>1</v>
      </c>
      <c r="Q1640" s="84">
        <v>12909312</v>
      </c>
      <c r="R1640" s="84">
        <v>12909312</v>
      </c>
      <c r="S1640" s="82" t="s">
        <v>926</v>
      </c>
      <c r="T1640" s="84">
        <v>12909312</v>
      </c>
      <c r="U1640" s="82" t="s">
        <v>12771</v>
      </c>
      <c r="V1640" s="85">
        <v>44279.882673611108</v>
      </c>
    </row>
    <row r="1641" spans="1:22" ht="27.6" x14ac:dyDescent="0.3">
      <c r="A1641" s="82" t="s">
        <v>16626</v>
      </c>
      <c r="B1641" s="83">
        <v>3</v>
      </c>
      <c r="C1641" s="82" t="s">
        <v>16391</v>
      </c>
      <c r="D1641" s="82" t="s">
        <v>778</v>
      </c>
      <c r="E1641" s="82">
        <v>480093001</v>
      </c>
      <c r="F1641" s="82" t="s">
        <v>11467</v>
      </c>
      <c r="G1641" s="82">
        <v>501170</v>
      </c>
      <c r="H1641" s="82">
        <v>501170</v>
      </c>
      <c r="I1641" s="82">
        <v>872200</v>
      </c>
      <c r="J1641" s="82">
        <v>872200</v>
      </c>
      <c r="K1641" s="82">
        <v>202103</v>
      </c>
      <c r="L1641" s="82">
        <v>202103</v>
      </c>
      <c r="M1641" s="82"/>
      <c r="N1641" s="82"/>
      <c r="O1641" s="82" t="s">
        <v>3584</v>
      </c>
      <c r="P1641" s="83">
        <v>1</v>
      </c>
      <c r="Q1641" s="84">
        <v>1434368</v>
      </c>
      <c r="R1641" s="84">
        <v>1434368</v>
      </c>
      <c r="S1641" s="82" t="s">
        <v>926</v>
      </c>
      <c r="T1641" s="84">
        <v>1434368</v>
      </c>
      <c r="U1641" s="82" t="s">
        <v>12771</v>
      </c>
      <c r="V1641" s="85">
        <v>44279.882673611108</v>
      </c>
    </row>
    <row r="1642" spans="1:22" ht="27.6" x14ac:dyDescent="0.3">
      <c r="A1642" s="82" t="s">
        <v>16631</v>
      </c>
      <c r="B1642" s="83">
        <v>0</v>
      </c>
      <c r="C1642" s="82" t="s">
        <v>11499</v>
      </c>
      <c r="D1642" s="82" t="s">
        <v>11500</v>
      </c>
      <c r="E1642" s="82">
        <v>480092996</v>
      </c>
      <c r="F1642" s="82" t="s">
        <v>11467</v>
      </c>
      <c r="G1642" s="82">
        <v>501730</v>
      </c>
      <c r="H1642" s="82">
        <v>501730</v>
      </c>
      <c r="I1642" s="82">
        <v>872400</v>
      </c>
      <c r="J1642" s="82">
        <v>872400</v>
      </c>
      <c r="K1642" s="82">
        <v>202103</v>
      </c>
      <c r="L1642" s="82">
        <v>202103</v>
      </c>
      <c r="M1642" s="82"/>
      <c r="N1642" s="82"/>
      <c r="O1642" s="82" t="s">
        <v>3573</v>
      </c>
      <c r="P1642" s="83">
        <v>1</v>
      </c>
      <c r="Q1642" s="84">
        <v>5400000</v>
      </c>
      <c r="R1642" s="84">
        <v>5400000</v>
      </c>
      <c r="S1642" s="82" t="s">
        <v>926</v>
      </c>
      <c r="T1642" s="84">
        <v>5400000</v>
      </c>
      <c r="U1642" s="82" t="s">
        <v>12771</v>
      </c>
      <c r="V1642" s="85">
        <v>44279.858946759261</v>
      </c>
    </row>
    <row r="1643" spans="1:22" ht="13.8" x14ac:dyDescent="0.3">
      <c r="A1643" s="82" t="s">
        <v>16631</v>
      </c>
      <c r="B1643" s="83">
        <v>1</v>
      </c>
      <c r="C1643" s="82" t="s">
        <v>11499</v>
      </c>
      <c r="D1643" s="82" t="s">
        <v>11500</v>
      </c>
      <c r="E1643" s="82">
        <v>480092996</v>
      </c>
      <c r="F1643" s="82" t="s">
        <v>11467</v>
      </c>
      <c r="G1643" s="82">
        <v>501730</v>
      </c>
      <c r="H1643" s="82">
        <v>501730</v>
      </c>
      <c r="I1643" s="82">
        <v>872400</v>
      </c>
      <c r="J1643" s="82">
        <v>872400</v>
      </c>
      <c r="K1643" s="82">
        <v>202103</v>
      </c>
      <c r="L1643" s="82">
        <v>202103</v>
      </c>
      <c r="M1643" s="82"/>
      <c r="N1643" s="82"/>
      <c r="O1643" s="82" t="s">
        <v>3574</v>
      </c>
      <c r="P1643" s="83">
        <v>1</v>
      </c>
      <c r="Q1643" s="84">
        <v>5400000</v>
      </c>
      <c r="R1643" s="84">
        <v>5400000</v>
      </c>
      <c r="S1643" s="82" t="s">
        <v>926</v>
      </c>
      <c r="T1643" s="84">
        <v>5400000</v>
      </c>
      <c r="U1643" s="82" t="s">
        <v>12771</v>
      </c>
      <c r="V1643" s="85">
        <v>44279.858946759261</v>
      </c>
    </row>
    <row r="1644" spans="1:22" ht="13.8" x14ac:dyDescent="0.3">
      <c r="A1644" s="82" t="s">
        <v>16631</v>
      </c>
      <c r="B1644" s="83">
        <v>2</v>
      </c>
      <c r="C1644" s="82" t="s">
        <v>11499</v>
      </c>
      <c r="D1644" s="82" t="s">
        <v>11500</v>
      </c>
      <c r="E1644" s="82">
        <v>480092996</v>
      </c>
      <c r="F1644" s="82" t="s">
        <v>11467</v>
      </c>
      <c r="G1644" s="82">
        <v>501730</v>
      </c>
      <c r="H1644" s="82">
        <v>501730</v>
      </c>
      <c r="I1644" s="82">
        <v>872400</v>
      </c>
      <c r="J1644" s="82">
        <v>872400</v>
      </c>
      <c r="K1644" s="82">
        <v>202103</v>
      </c>
      <c r="L1644" s="82">
        <v>202103</v>
      </c>
      <c r="M1644" s="82"/>
      <c r="N1644" s="82"/>
      <c r="O1644" s="82" t="s">
        <v>3575</v>
      </c>
      <c r="P1644" s="83">
        <v>1</v>
      </c>
      <c r="Q1644" s="84">
        <v>5400000</v>
      </c>
      <c r="R1644" s="84">
        <v>5400000</v>
      </c>
      <c r="S1644" s="82" t="s">
        <v>926</v>
      </c>
      <c r="T1644" s="84">
        <v>5400000</v>
      </c>
      <c r="U1644" s="82" t="s">
        <v>12771</v>
      </c>
      <c r="V1644" s="85">
        <v>44279.858946759261</v>
      </c>
    </row>
    <row r="1645" spans="1:22" ht="13.8" x14ac:dyDescent="0.3">
      <c r="A1645" s="82" t="s">
        <v>16631</v>
      </c>
      <c r="B1645" s="83">
        <v>3</v>
      </c>
      <c r="C1645" s="82" t="s">
        <v>11499</v>
      </c>
      <c r="D1645" s="82" t="s">
        <v>11500</v>
      </c>
      <c r="E1645" s="82">
        <v>480092996</v>
      </c>
      <c r="F1645" s="82" t="s">
        <v>11467</v>
      </c>
      <c r="G1645" s="82">
        <v>501730</v>
      </c>
      <c r="H1645" s="82">
        <v>501730</v>
      </c>
      <c r="I1645" s="82">
        <v>872400</v>
      </c>
      <c r="J1645" s="82">
        <v>872400</v>
      </c>
      <c r="K1645" s="82">
        <v>202103</v>
      </c>
      <c r="L1645" s="82">
        <v>202103</v>
      </c>
      <c r="M1645" s="82"/>
      <c r="N1645" s="82"/>
      <c r="O1645" s="82" t="s">
        <v>3576</v>
      </c>
      <c r="P1645" s="83">
        <v>1</v>
      </c>
      <c r="Q1645" s="84">
        <v>5400000</v>
      </c>
      <c r="R1645" s="84">
        <v>5400000</v>
      </c>
      <c r="S1645" s="82" t="s">
        <v>926</v>
      </c>
      <c r="T1645" s="84">
        <v>5400000</v>
      </c>
      <c r="U1645" s="82" t="s">
        <v>12771</v>
      </c>
      <c r="V1645" s="85">
        <v>44279.858946759261</v>
      </c>
    </row>
    <row r="1646" spans="1:22" ht="13.8" x14ac:dyDescent="0.3">
      <c r="A1646" s="82" t="s">
        <v>16631</v>
      </c>
      <c r="B1646" s="83">
        <v>4</v>
      </c>
      <c r="C1646" s="82" t="s">
        <v>11499</v>
      </c>
      <c r="D1646" s="82" t="s">
        <v>11500</v>
      </c>
      <c r="E1646" s="82">
        <v>480092996</v>
      </c>
      <c r="F1646" s="82" t="s">
        <v>11467</v>
      </c>
      <c r="G1646" s="82">
        <v>501730</v>
      </c>
      <c r="H1646" s="82">
        <v>501730</v>
      </c>
      <c r="I1646" s="82">
        <v>872400</v>
      </c>
      <c r="J1646" s="82">
        <v>872400</v>
      </c>
      <c r="K1646" s="82">
        <v>202103</v>
      </c>
      <c r="L1646" s="82">
        <v>202103</v>
      </c>
      <c r="M1646" s="82"/>
      <c r="N1646" s="82"/>
      <c r="O1646" s="82" t="s">
        <v>3577</v>
      </c>
      <c r="P1646" s="83">
        <v>1</v>
      </c>
      <c r="Q1646" s="84">
        <v>5400000</v>
      </c>
      <c r="R1646" s="84">
        <v>5400000</v>
      </c>
      <c r="S1646" s="82" t="s">
        <v>926</v>
      </c>
      <c r="T1646" s="84">
        <v>5400000</v>
      </c>
      <c r="U1646" s="82" t="s">
        <v>12771</v>
      </c>
      <c r="V1646" s="85">
        <v>44279.858946759261</v>
      </c>
    </row>
    <row r="1647" spans="1:22" ht="13.8" x14ac:dyDescent="0.3">
      <c r="A1647" s="82" t="s">
        <v>16631</v>
      </c>
      <c r="B1647" s="83">
        <v>5</v>
      </c>
      <c r="C1647" s="82" t="s">
        <v>11499</v>
      </c>
      <c r="D1647" s="82" t="s">
        <v>11500</v>
      </c>
      <c r="E1647" s="82">
        <v>480092996</v>
      </c>
      <c r="F1647" s="82" t="s">
        <v>11467</v>
      </c>
      <c r="G1647" s="82">
        <v>501730</v>
      </c>
      <c r="H1647" s="82">
        <v>501730</v>
      </c>
      <c r="I1647" s="82">
        <v>872400</v>
      </c>
      <c r="J1647" s="82">
        <v>872400</v>
      </c>
      <c r="K1647" s="82">
        <v>202103</v>
      </c>
      <c r="L1647" s="82">
        <v>202103</v>
      </c>
      <c r="M1647" s="82"/>
      <c r="N1647" s="82"/>
      <c r="O1647" s="82" t="s">
        <v>3578</v>
      </c>
      <c r="P1647" s="83">
        <v>1</v>
      </c>
      <c r="Q1647" s="84">
        <v>5400000</v>
      </c>
      <c r="R1647" s="84">
        <v>5400000</v>
      </c>
      <c r="S1647" s="82" t="s">
        <v>926</v>
      </c>
      <c r="T1647" s="84">
        <v>5400000</v>
      </c>
      <c r="U1647" s="82" t="s">
        <v>12771</v>
      </c>
      <c r="V1647" s="85">
        <v>44279.858946759261</v>
      </c>
    </row>
    <row r="1648" spans="1:22" ht="13.8" x14ac:dyDescent="0.3">
      <c r="A1648" s="82" t="s">
        <v>16653</v>
      </c>
      <c r="B1648" s="83">
        <v>0</v>
      </c>
      <c r="C1648" s="82" t="s">
        <v>16654</v>
      </c>
      <c r="D1648" s="82" t="s">
        <v>822</v>
      </c>
      <c r="E1648" s="82">
        <v>480093218</v>
      </c>
      <c r="F1648" s="82" t="s">
        <v>11467</v>
      </c>
      <c r="G1648" s="82">
        <v>501730</v>
      </c>
      <c r="H1648" s="82">
        <v>501730</v>
      </c>
      <c r="I1648" s="82">
        <v>872400</v>
      </c>
      <c r="J1648" s="82">
        <v>872400</v>
      </c>
      <c r="K1648" s="82">
        <v>202103</v>
      </c>
      <c r="L1648" s="82">
        <v>202103</v>
      </c>
      <c r="M1648" s="82"/>
      <c r="N1648" s="82"/>
      <c r="O1648" s="82" t="s">
        <v>3592</v>
      </c>
      <c r="P1648" s="83">
        <v>1</v>
      </c>
      <c r="Q1648" s="84">
        <v>5400000</v>
      </c>
      <c r="R1648" s="84">
        <v>5400000</v>
      </c>
      <c r="S1648" s="82" t="s">
        <v>926</v>
      </c>
      <c r="T1648" s="84">
        <v>5400000</v>
      </c>
      <c r="U1648" s="82" t="s">
        <v>12771</v>
      </c>
      <c r="V1648" s="85">
        <v>44285.614814814813</v>
      </c>
    </row>
    <row r="1649" spans="1:22" ht="13.8" x14ac:dyDescent="0.3">
      <c r="A1649" s="82" t="s">
        <v>16653</v>
      </c>
      <c r="B1649" s="83">
        <v>1</v>
      </c>
      <c r="C1649" s="82" t="s">
        <v>16654</v>
      </c>
      <c r="D1649" s="82" t="s">
        <v>822</v>
      </c>
      <c r="E1649" s="82">
        <v>480093218</v>
      </c>
      <c r="F1649" s="82" t="s">
        <v>11467</v>
      </c>
      <c r="G1649" s="82">
        <v>501730</v>
      </c>
      <c r="H1649" s="82">
        <v>501730</v>
      </c>
      <c r="I1649" s="82">
        <v>872400</v>
      </c>
      <c r="J1649" s="82">
        <v>872400</v>
      </c>
      <c r="K1649" s="82">
        <v>202103</v>
      </c>
      <c r="L1649" s="82">
        <v>202103</v>
      </c>
      <c r="M1649" s="82"/>
      <c r="N1649" s="82"/>
      <c r="O1649" s="82" t="s">
        <v>3593</v>
      </c>
      <c r="P1649" s="83">
        <v>1</v>
      </c>
      <c r="Q1649" s="84">
        <v>5400000</v>
      </c>
      <c r="R1649" s="84">
        <v>5400000</v>
      </c>
      <c r="S1649" s="82" t="s">
        <v>926</v>
      </c>
      <c r="T1649" s="84">
        <v>5400000</v>
      </c>
      <c r="U1649" s="82" t="s">
        <v>12771</v>
      </c>
      <c r="V1649" s="85">
        <v>44285.614814814813</v>
      </c>
    </row>
    <row r="1650" spans="1:22" ht="27.6" x14ac:dyDescent="0.3">
      <c r="A1650" s="82" t="s">
        <v>16703</v>
      </c>
      <c r="B1650" s="83">
        <v>0</v>
      </c>
      <c r="C1650" s="82" t="s">
        <v>16696</v>
      </c>
      <c r="D1650" s="82" t="s">
        <v>16697</v>
      </c>
      <c r="E1650" s="82">
        <v>480093226</v>
      </c>
      <c r="F1650" s="82" t="s">
        <v>11467</v>
      </c>
      <c r="G1650" s="82">
        <v>501170</v>
      </c>
      <c r="H1650" s="82">
        <v>501170</v>
      </c>
      <c r="I1650" s="82">
        <v>872200</v>
      </c>
      <c r="J1650" s="82">
        <v>872200</v>
      </c>
      <c r="K1650" s="82">
        <v>202103</v>
      </c>
      <c r="L1650" s="82">
        <v>202103</v>
      </c>
      <c r="M1650" s="82"/>
      <c r="N1650" s="82"/>
      <c r="O1650" s="82" t="s">
        <v>3603</v>
      </c>
      <c r="P1650" s="83">
        <v>1</v>
      </c>
      <c r="Q1650" s="84">
        <v>2300673053</v>
      </c>
      <c r="R1650" s="84">
        <v>2300673053</v>
      </c>
      <c r="S1650" s="82" t="s">
        <v>926</v>
      </c>
      <c r="T1650" s="84">
        <v>2300673053</v>
      </c>
      <c r="U1650" s="82" t="s">
        <v>12771</v>
      </c>
      <c r="V1650" s="85">
        <v>44285.620937500003</v>
      </c>
    </row>
    <row r="1651" spans="1:22" ht="27.6" x14ac:dyDescent="0.3">
      <c r="A1651" s="82" t="s">
        <v>16703</v>
      </c>
      <c r="B1651" s="83">
        <v>1</v>
      </c>
      <c r="C1651" s="82" t="s">
        <v>16696</v>
      </c>
      <c r="D1651" s="82" t="s">
        <v>16697</v>
      </c>
      <c r="E1651" s="82">
        <v>480093226</v>
      </c>
      <c r="F1651" s="82" t="s">
        <v>11467</v>
      </c>
      <c r="G1651" s="82">
        <v>501170</v>
      </c>
      <c r="H1651" s="82">
        <v>501170</v>
      </c>
      <c r="I1651" s="82">
        <v>872200</v>
      </c>
      <c r="J1651" s="82">
        <v>872200</v>
      </c>
      <c r="K1651" s="82">
        <v>202103</v>
      </c>
      <c r="L1651" s="82">
        <v>202103</v>
      </c>
      <c r="M1651" s="82"/>
      <c r="N1651" s="82"/>
      <c r="O1651" s="82" t="s">
        <v>3604</v>
      </c>
      <c r="P1651" s="83">
        <v>1</v>
      </c>
      <c r="Q1651" s="84">
        <v>274971214</v>
      </c>
      <c r="R1651" s="84">
        <v>274971214</v>
      </c>
      <c r="S1651" s="82" t="s">
        <v>926</v>
      </c>
      <c r="T1651" s="84">
        <v>274971214</v>
      </c>
      <c r="U1651" s="82" t="s">
        <v>12771</v>
      </c>
      <c r="V1651" s="85">
        <v>44285.620937500003</v>
      </c>
    </row>
    <row r="1652" spans="1:22" ht="27.6" x14ac:dyDescent="0.3">
      <c r="A1652" s="82" t="s">
        <v>16703</v>
      </c>
      <c r="B1652" s="83">
        <v>2</v>
      </c>
      <c r="C1652" s="82" t="s">
        <v>16696</v>
      </c>
      <c r="D1652" s="82" t="s">
        <v>16697</v>
      </c>
      <c r="E1652" s="82">
        <v>480093226</v>
      </c>
      <c r="F1652" s="82" t="s">
        <v>11467</v>
      </c>
      <c r="G1652" s="82">
        <v>501170</v>
      </c>
      <c r="H1652" s="82">
        <v>501170</v>
      </c>
      <c r="I1652" s="82">
        <v>872200</v>
      </c>
      <c r="J1652" s="82">
        <v>872200</v>
      </c>
      <c r="K1652" s="82">
        <v>202103</v>
      </c>
      <c r="L1652" s="82">
        <v>202103</v>
      </c>
      <c r="M1652" s="82"/>
      <c r="N1652" s="82"/>
      <c r="O1652" s="82" t="s">
        <v>3605</v>
      </c>
      <c r="P1652" s="83">
        <v>1</v>
      </c>
      <c r="Q1652" s="84">
        <v>30552357</v>
      </c>
      <c r="R1652" s="84">
        <v>30552357</v>
      </c>
      <c r="S1652" s="82" t="s">
        <v>926</v>
      </c>
      <c r="T1652" s="84">
        <v>30552357</v>
      </c>
      <c r="U1652" s="82" t="s">
        <v>12771</v>
      </c>
      <c r="V1652" s="85">
        <v>44285.620937500003</v>
      </c>
    </row>
    <row r="1653" spans="1:22" ht="27.6" x14ac:dyDescent="0.3">
      <c r="A1653" s="82" t="s">
        <v>16708</v>
      </c>
      <c r="B1653" s="83">
        <v>1</v>
      </c>
      <c r="C1653" s="82" t="s">
        <v>16696</v>
      </c>
      <c r="D1653" s="82" t="s">
        <v>16697</v>
      </c>
      <c r="E1653" s="82">
        <v>480093735</v>
      </c>
      <c r="F1653" s="82" t="s">
        <v>11467</v>
      </c>
      <c r="G1653" s="82">
        <v>501170</v>
      </c>
      <c r="H1653" s="82">
        <v>501170</v>
      </c>
      <c r="I1653" s="82">
        <v>872200</v>
      </c>
      <c r="J1653" s="82">
        <v>872200</v>
      </c>
      <c r="K1653" s="82">
        <v>202104</v>
      </c>
      <c r="L1653" s="82">
        <v>202104</v>
      </c>
      <c r="M1653" s="82"/>
      <c r="N1653" s="82"/>
      <c r="O1653" s="82" t="s">
        <v>18050</v>
      </c>
      <c r="P1653" s="83">
        <v>1</v>
      </c>
      <c r="Q1653" s="84">
        <v>39264750</v>
      </c>
      <c r="R1653" s="84">
        <v>39264750</v>
      </c>
      <c r="S1653" s="82" t="s">
        <v>926</v>
      </c>
      <c r="T1653" s="84">
        <v>39264750</v>
      </c>
      <c r="U1653" s="82" t="s">
        <v>12771</v>
      </c>
      <c r="V1653" s="85">
        <v>44308.576851851853</v>
      </c>
    </row>
    <row r="1654" spans="1:22" ht="27.6" x14ac:dyDescent="0.3">
      <c r="A1654" s="82" t="s">
        <v>16708</v>
      </c>
      <c r="B1654" s="83">
        <v>2</v>
      </c>
      <c r="C1654" s="82" t="s">
        <v>16696</v>
      </c>
      <c r="D1654" s="82" t="s">
        <v>16697</v>
      </c>
      <c r="E1654" s="82">
        <v>480093735</v>
      </c>
      <c r="F1654" s="82" t="s">
        <v>11467</v>
      </c>
      <c r="G1654" s="82">
        <v>501170</v>
      </c>
      <c r="H1654" s="82">
        <v>501170</v>
      </c>
      <c r="I1654" s="82">
        <v>872200</v>
      </c>
      <c r="J1654" s="82">
        <v>872200</v>
      </c>
      <c r="K1654" s="82">
        <v>202104</v>
      </c>
      <c r="L1654" s="82">
        <v>202104</v>
      </c>
      <c r="M1654" s="82"/>
      <c r="N1654" s="82"/>
      <c r="O1654" s="82" t="s">
        <v>18051</v>
      </c>
      <c r="P1654" s="83">
        <v>1</v>
      </c>
      <c r="Q1654" s="84">
        <v>4362750</v>
      </c>
      <c r="R1654" s="84">
        <v>4362750</v>
      </c>
      <c r="S1654" s="82" t="s">
        <v>926</v>
      </c>
      <c r="T1654" s="84">
        <v>4362750</v>
      </c>
      <c r="U1654" s="82" t="s">
        <v>12771</v>
      </c>
      <c r="V1654" s="85">
        <v>44308.576851851853</v>
      </c>
    </row>
    <row r="1655" spans="1:22" ht="27.6" x14ac:dyDescent="0.3">
      <c r="A1655" s="82" t="s">
        <v>16711</v>
      </c>
      <c r="B1655" s="83">
        <v>1</v>
      </c>
      <c r="C1655" s="82" t="s">
        <v>16696</v>
      </c>
      <c r="D1655" s="82" t="s">
        <v>16697</v>
      </c>
      <c r="E1655" s="82">
        <v>480094044</v>
      </c>
      <c r="F1655" s="82" t="s">
        <v>11467</v>
      </c>
      <c r="G1655" s="82">
        <v>501170</v>
      </c>
      <c r="H1655" s="82">
        <v>501170</v>
      </c>
      <c r="I1655" s="82">
        <v>872200</v>
      </c>
      <c r="J1655" s="82">
        <v>872200</v>
      </c>
      <c r="K1655" s="82">
        <v>202104</v>
      </c>
      <c r="L1655" s="82">
        <v>202104</v>
      </c>
      <c r="M1655" s="82"/>
      <c r="N1655" s="82"/>
      <c r="O1655" s="82" t="s">
        <v>18052</v>
      </c>
      <c r="P1655" s="83">
        <v>1</v>
      </c>
      <c r="Q1655" s="84">
        <v>33076152</v>
      </c>
      <c r="R1655" s="84">
        <v>33076152</v>
      </c>
      <c r="S1655" s="82" t="s">
        <v>926</v>
      </c>
      <c r="T1655" s="84">
        <v>33076152</v>
      </c>
      <c r="U1655" s="82" t="s">
        <v>12771</v>
      </c>
      <c r="V1655" s="85">
        <v>44314.795694444445</v>
      </c>
    </row>
    <row r="1656" spans="1:22" ht="27.6" x14ac:dyDescent="0.3">
      <c r="A1656" s="82" t="s">
        <v>16711</v>
      </c>
      <c r="B1656" s="83">
        <v>2</v>
      </c>
      <c r="C1656" s="82" t="s">
        <v>16696</v>
      </c>
      <c r="D1656" s="82" t="s">
        <v>16697</v>
      </c>
      <c r="E1656" s="82">
        <v>480094044</v>
      </c>
      <c r="F1656" s="82" t="s">
        <v>11467</v>
      </c>
      <c r="G1656" s="82">
        <v>501170</v>
      </c>
      <c r="H1656" s="82">
        <v>501170</v>
      </c>
      <c r="I1656" s="82">
        <v>872200</v>
      </c>
      <c r="J1656" s="82">
        <v>872200</v>
      </c>
      <c r="K1656" s="82">
        <v>202104</v>
      </c>
      <c r="L1656" s="82">
        <v>202104</v>
      </c>
      <c r="M1656" s="82"/>
      <c r="N1656" s="82"/>
      <c r="O1656" s="82" t="s">
        <v>18053</v>
      </c>
      <c r="P1656" s="83">
        <v>1</v>
      </c>
      <c r="Q1656" s="84">
        <v>3675128</v>
      </c>
      <c r="R1656" s="84">
        <v>3675128</v>
      </c>
      <c r="S1656" s="82" t="s">
        <v>926</v>
      </c>
      <c r="T1656" s="84">
        <v>3675128</v>
      </c>
      <c r="U1656" s="82" t="s">
        <v>12771</v>
      </c>
      <c r="V1656" s="85">
        <v>44314.795694444445</v>
      </c>
    </row>
    <row r="1657" spans="1:22" ht="27.6" x14ac:dyDescent="0.3">
      <c r="A1657" s="82" t="s">
        <v>16717</v>
      </c>
      <c r="B1657" s="83">
        <v>0</v>
      </c>
      <c r="C1657" s="82" t="s">
        <v>16718</v>
      </c>
      <c r="D1657" s="82" t="s">
        <v>16719</v>
      </c>
      <c r="E1657" s="82">
        <v>480083729</v>
      </c>
      <c r="F1657" s="82" t="s">
        <v>11467</v>
      </c>
      <c r="G1657" s="82">
        <v>501730</v>
      </c>
      <c r="H1657" s="82">
        <v>501730</v>
      </c>
      <c r="I1657" s="82">
        <v>872320</v>
      </c>
      <c r="J1657" s="82">
        <v>872320</v>
      </c>
      <c r="K1657" s="82">
        <v>202004</v>
      </c>
      <c r="L1657" s="82">
        <v>202004</v>
      </c>
      <c r="M1657" s="82"/>
      <c r="N1657" s="82" t="s">
        <v>936</v>
      </c>
      <c r="O1657" s="82" t="s">
        <v>937</v>
      </c>
      <c r="P1657" s="83">
        <v>20000</v>
      </c>
      <c r="Q1657" s="84">
        <v>575</v>
      </c>
      <c r="R1657" s="84">
        <v>11500000</v>
      </c>
      <c r="S1657" s="82" t="s">
        <v>926</v>
      </c>
      <c r="T1657" s="84">
        <v>11500000</v>
      </c>
      <c r="U1657" s="82" t="s">
        <v>11487</v>
      </c>
      <c r="V1657" s="85">
        <v>43930.554351851853</v>
      </c>
    </row>
    <row r="1658" spans="1:22" ht="27.6" x14ac:dyDescent="0.3">
      <c r="A1658" s="82" t="s">
        <v>16717</v>
      </c>
      <c r="B1658" s="83">
        <v>1</v>
      </c>
      <c r="C1658" s="82" t="s">
        <v>16718</v>
      </c>
      <c r="D1658" s="82" t="s">
        <v>16719</v>
      </c>
      <c r="E1658" s="82">
        <v>480083729</v>
      </c>
      <c r="F1658" s="82" t="s">
        <v>11467</v>
      </c>
      <c r="G1658" s="82">
        <v>501730</v>
      </c>
      <c r="H1658" s="82">
        <v>501730</v>
      </c>
      <c r="I1658" s="82">
        <v>872320</v>
      </c>
      <c r="J1658" s="82">
        <v>872320</v>
      </c>
      <c r="K1658" s="82">
        <v>202004</v>
      </c>
      <c r="L1658" s="82">
        <v>202004</v>
      </c>
      <c r="M1658" s="82"/>
      <c r="N1658" s="82"/>
      <c r="O1658" s="82" t="s">
        <v>940</v>
      </c>
      <c r="P1658" s="83">
        <v>1</v>
      </c>
      <c r="Q1658" s="84">
        <v>800000</v>
      </c>
      <c r="R1658" s="84">
        <v>800000</v>
      </c>
      <c r="S1658" s="82" t="s">
        <v>926</v>
      </c>
      <c r="T1658" s="84">
        <v>800000</v>
      </c>
      <c r="U1658" s="82" t="s">
        <v>11487</v>
      </c>
      <c r="V1658" s="85">
        <v>43930.554351851853</v>
      </c>
    </row>
    <row r="1659" spans="1:22" ht="27.6" x14ac:dyDescent="0.3">
      <c r="A1659" s="82" t="s">
        <v>16729</v>
      </c>
      <c r="B1659" s="83">
        <v>0</v>
      </c>
      <c r="C1659" s="82" t="s">
        <v>16730</v>
      </c>
      <c r="D1659" s="82" t="s">
        <v>16731</v>
      </c>
      <c r="E1659" s="82">
        <v>480083730</v>
      </c>
      <c r="F1659" s="82" t="s">
        <v>11467</v>
      </c>
      <c r="G1659" s="82">
        <v>501730</v>
      </c>
      <c r="H1659" s="82">
        <v>501730</v>
      </c>
      <c r="I1659" s="82">
        <v>872310</v>
      </c>
      <c r="J1659" s="82">
        <v>872310</v>
      </c>
      <c r="K1659" s="82">
        <v>202004</v>
      </c>
      <c r="L1659" s="82">
        <v>202004</v>
      </c>
      <c r="M1659" s="82"/>
      <c r="N1659" s="82"/>
      <c r="O1659" s="82" t="s">
        <v>942</v>
      </c>
      <c r="P1659" s="83">
        <v>1</v>
      </c>
      <c r="Q1659" s="84">
        <v>6500000</v>
      </c>
      <c r="R1659" s="84">
        <v>6500000</v>
      </c>
      <c r="S1659" s="82" t="s">
        <v>926</v>
      </c>
      <c r="T1659" s="84">
        <v>6500000</v>
      </c>
      <c r="U1659" s="82" t="s">
        <v>11487</v>
      </c>
      <c r="V1659" s="85">
        <v>43930.554525462961</v>
      </c>
    </row>
    <row r="1660" spans="1:22" ht="27.6" x14ac:dyDescent="0.3">
      <c r="A1660" s="82" t="s">
        <v>16729</v>
      </c>
      <c r="B1660" s="83">
        <v>1</v>
      </c>
      <c r="C1660" s="82" t="s">
        <v>16730</v>
      </c>
      <c r="D1660" s="82" t="s">
        <v>16731</v>
      </c>
      <c r="E1660" s="82">
        <v>480083730</v>
      </c>
      <c r="F1660" s="82" t="s">
        <v>11467</v>
      </c>
      <c r="G1660" s="82">
        <v>501730</v>
      </c>
      <c r="H1660" s="82">
        <v>501730</v>
      </c>
      <c r="I1660" s="82">
        <v>872310</v>
      </c>
      <c r="J1660" s="82">
        <v>872310</v>
      </c>
      <c r="K1660" s="82">
        <v>202004</v>
      </c>
      <c r="L1660" s="82">
        <v>202004</v>
      </c>
      <c r="M1660" s="82"/>
      <c r="N1660" s="82"/>
      <c r="O1660" s="82" t="s">
        <v>943</v>
      </c>
      <c r="P1660" s="83">
        <v>1</v>
      </c>
      <c r="Q1660" s="84">
        <v>5500000</v>
      </c>
      <c r="R1660" s="84">
        <v>5500000</v>
      </c>
      <c r="S1660" s="82" t="s">
        <v>926</v>
      </c>
      <c r="T1660" s="84">
        <v>5500000</v>
      </c>
      <c r="U1660" s="82" t="s">
        <v>11487</v>
      </c>
      <c r="V1660" s="85">
        <v>43930.554525462961</v>
      </c>
    </row>
    <row r="1661" spans="1:22" ht="27.6" x14ac:dyDescent="0.3">
      <c r="A1661" s="82" t="s">
        <v>16736</v>
      </c>
      <c r="B1661" s="83">
        <v>0</v>
      </c>
      <c r="C1661" s="82" t="s">
        <v>16737</v>
      </c>
      <c r="D1661" s="82" t="s">
        <v>16738</v>
      </c>
      <c r="E1661" s="82">
        <v>480083744</v>
      </c>
      <c r="F1661" s="82" t="s">
        <v>11467</v>
      </c>
      <c r="G1661" s="82">
        <v>501210</v>
      </c>
      <c r="H1661" s="82">
        <v>501210</v>
      </c>
      <c r="I1661" s="82">
        <v>872400</v>
      </c>
      <c r="J1661" s="82">
        <v>872400</v>
      </c>
      <c r="K1661" s="82">
        <v>202004</v>
      </c>
      <c r="L1661" s="82">
        <v>202004</v>
      </c>
      <c r="M1661" s="82"/>
      <c r="N1661" s="82"/>
      <c r="O1661" s="82" t="s">
        <v>957</v>
      </c>
      <c r="P1661" s="83">
        <v>1</v>
      </c>
      <c r="Q1661" s="84">
        <v>1500000</v>
      </c>
      <c r="R1661" s="84">
        <v>1500000</v>
      </c>
      <c r="S1661" s="82" t="s">
        <v>926</v>
      </c>
      <c r="T1661" s="84">
        <v>1500000</v>
      </c>
      <c r="U1661" s="82" t="s">
        <v>11470</v>
      </c>
      <c r="V1661" s="85">
        <v>43934.661273148151</v>
      </c>
    </row>
    <row r="1662" spans="1:22" ht="27.6" x14ac:dyDescent="0.3">
      <c r="A1662" s="82" t="s">
        <v>16743</v>
      </c>
      <c r="B1662" s="83">
        <v>0</v>
      </c>
      <c r="C1662" s="82" t="s">
        <v>16744</v>
      </c>
      <c r="D1662" s="82" t="s">
        <v>16731</v>
      </c>
      <c r="E1662" s="82">
        <v>480083899</v>
      </c>
      <c r="F1662" s="82" t="s">
        <v>11467</v>
      </c>
      <c r="G1662" s="82">
        <v>501730</v>
      </c>
      <c r="H1662" s="82">
        <v>501730</v>
      </c>
      <c r="I1662" s="82">
        <v>872310</v>
      </c>
      <c r="J1662" s="82">
        <v>872310</v>
      </c>
      <c r="K1662" s="82">
        <v>202004</v>
      </c>
      <c r="L1662" s="82">
        <v>202004</v>
      </c>
      <c r="M1662" s="82"/>
      <c r="N1662" s="82"/>
      <c r="O1662" s="82" t="s">
        <v>1053</v>
      </c>
      <c r="P1662" s="83">
        <v>1</v>
      </c>
      <c r="Q1662" s="84">
        <v>2000000</v>
      </c>
      <c r="R1662" s="84">
        <v>2000000</v>
      </c>
      <c r="S1662" s="82" t="s">
        <v>926</v>
      </c>
      <c r="T1662" s="84">
        <v>2000000</v>
      </c>
      <c r="U1662" s="82" t="s">
        <v>11487</v>
      </c>
      <c r="V1662" s="85">
        <v>43945.033194444448</v>
      </c>
    </row>
    <row r="1663" spans="1:22" ht="27.6" x14ac:dyDescent="0.3">
      <c r="A1663" s="82" t="s">
        <v>16743</v>
      </c>
      <c r="B1663" s="83">
        <v>1</v>
      </c>
      <c r="C1663" s="82" t="s">
        <v>16744</v>
      </c>
      <c r="D1663" s="82" t="s">
        <v>16731</v>
      </c>
      <c r="E1663" s="82">
        <v>480083899</v>
      </c>
      <c r="F1663" s="82" t="s">
        <v>11467</v>
      </c>
      <c r="G1663" s="82">
        <v>501730</v>
      </c>
      <c r="H1663" s="82">
        <v>501730</v>
      </c>
      <c r="I1663" s="82">
        <v>872310</v>
      </c>
      <c r="J1663" s="82">
        <v>872310</v>
      </c>
      <c r="K1663" s="82">
        <v>202004</v>
      </c>
      <c r="L1663" s="82">
        <v>202004</v>
      </c>
      <c r="M1663" s="82"/>
      <c r="N1663" s="82"/>
      <c r="O1663" s="82" t="s">
        <v>1054</v>
      </c>
      <c r="P1663" s="83">
        <v>1</v>
      </c>
      <c r="Q1663" s="84">
        <v>2500000</v>
      </c>
      <c r="R1663" s="84">
        <v>2500000</v>
      </c>
      <c r="S1663" s="82" t="s">
        <v>926</v>
      </c>
      <c r="T1663" s="84">
        <v>2500000</v>
      </c>
      <c r="U1663" s="82" t="s">
        <v>11487</v>
      </c>
      <c r="V1663" s="85">
        <v>43945.033194444448</v>
      </c>
    </row>
    <row r="1664" spans="1:22" ht="27.6" x14ac:dyDescent="0.3">
      <c r="A1664" s="82" t="s">
        <v>16749</v>
      </c>
      <c r="B1664" s="83">
        <v>0</v>
      </c>
      <c r="C1664" s="82" t="s">
        <v>16750</v>
      </c>
      <c r="D1664" s="82" t="s">
        <v>16751</v>
      </c>
      <c r="E1664" s="82">
        <v>480084658</v>
      </c>
      <c r="F1664" s="82" t="s">
        <v>11467</v>
      </c>
      <c r="G1664" s="82">
        <v>501210</v>
      </c>
      <c r="H1664" s="82">
        <v>501210</v>
      </c>
      <c r="I1664" s="82">
        <v>872400</v>
      </c>
      <c r="J1664" s="82">
        <v>872400</v>
      </c>
      <c r="K1664" s="82">
        <v>202005</v>
      </c>
      <c r="L1664" s="82">
        <v>202005</v>
      </c>
      <c r="M1664" s="82"/>
      <c r="N1664" s="82"/>
      <c r="O1664" s="82" t="s">
        <v>1468</v>
      </c>
      <c r="P1664" s="83">
        <v>1</v>
      </c>
      <c r="Q1664" s="84">
        <v>1500000</v>
      </c>
      <c r="R1664" s="84">
        <v>1500000</v>
      </c>
      <c r="S1664" s="82" t="s">
        <v>926</v>
      </c>
      <c r="T1664" s="84">
        <v>1500000</v>
      </c>
      <c r="U1664" s="82" t="s">
        <v>11470</v>
      </c>
      <c r="V1664" s="85">
        <v>43986.500578703701</v>
      </c>
    </row>
    <row r="1665" spans="1:22" ht="13.8" x14ac:dyDescent="0.3">
      <c r="A1665" s="82" t="s">
        <v>17300</v>
      </c>
      <c r="B1665" s="83">
        <v>0</v>
      </c>
      <c r="C1665" s="82" t="s">
        <v>17301</v>
      </c>
      <c r="D1665" s="82" t="s">
        <v>17302</v>
      </c>
      <c r="E1665" s="82">
        <v>480085456</v>
      </c>
      <c r="F1665" s="82" t="s">
        <v>11467</v>
      </c>
      <c r="G1665" s="82">
        <v>501190</v>
      </c>
      <c r="H1665" s="82">
        <v>501190</v>
      </c>
      <c r="I1665" s="82">
        <v>871280</v>
      </c>
      <c r="J1665" s="82">
        <v>871280</v>
      </c>
      <c r="K1665" s="82">
        <v>202006</v>
      </c>
      <c r="L1665" s="82">
        <v>202006</v>
      </c>
      <c r="M1665" s="82"/>
      <c r="N1665" s="82"/>
      <c r="O1665" s="82" t="s">
        <v>1742</v>
      </c>
      <c r="P1665" s="83">
        <v>3</v>
      </c>
      <c r="Q1665" s="84">
        <v>3000000</v>
      </c>
      <c r="R1665" s="84">
        <v>9000000</v>
      </c>
      <c r="S1665" s="82" t="s">
        <v>926</v>
      </c>
      <c r="T1665" s="84">
        <v>9000000</v>
      </c>
      <c r="U1665" s="82" t="s">
        <v>11487</v>
      </c>
      <c r="V1665" s="85">
        <v>44014.907905092594</v>
      </c>
    </row>
    <row r="1666" spans="1:22" ht="27.6" x14ac:dyDescent="0.3">
      <c r="A1666" s="82" t="s">
        <v>16764</v>
      </c>
      <c r="B1666" s="83">
        <v>0</v>
      </c>
      <c r="C1666" s="82" t="s">
        <v>16765</v>
      </c>
      <c r="D1666" s="82" t="s">
        <v>16766</v>
      </c>
      <c r="E1666" s="82">
        <v>480085154</v>
      </c>
      <c r="F1666" s="82" t="s">
        <v>11467</v>
      </c>
      <c r="G1666" s="82">
        <v>501170</v>
      </c>
      <c r="H1666" s="82">
        <v>501170</v>
      </c>
      <c r="I1666" s="82">
        <v>872600</v>
      </c>
      <c r="J1666" s="82">
        <v>872600</v>
      </c>
      <c r="K1666" s="82">
        <v>202006</v>
      </c>
      <c r="L1666" s="82">
        <v>202006</v>
      </c>
      <c r="M1666" s="82"/>
      <c r="N1666" s="82" t="s">
        <v>1684</v>
      </c>
      <c r="O1666" s="82" t="s">
        <v>1685</v>
      </c>
      <c r="P1666" s="83">
        <v>40</v>
      </c>
      <c r="Q1666" s="84">
        <v>198000</v>
      </c>
      <c r="R1666" s="84">
        <v>7920000</v>
      </c>
      <c r="S1666" s="82" t="s">
        <v>926</v>
      </c>
      <c r="T1666" s="84">
        <v>7920000</v>
      </c>
      <c r="U1666" s="82" t="s">
        <v>11470</v>
      </c>
      <c r="V1666" s="85">
        <v>44006.023668981485</v>
      </c>
    </row>
    <row r="1667" spans="1:22" ht="27.6" x14ac:dyDescent="0.3">
      <c r="A1667" s="82" t="s">
        <v>16764</v>
      </c>
      <c r="B1667" s="83">
        <v>1</v>
      </c>
      <c r="C1667" s="82" t="s">
        <v>16765</v>
      </c>
      <c r="D1667" s="82" t="s">
        <v>16766</v>
      </c>
      <c r="E1667" s="82">
        <v>480085154</v>
      </c>
      <c r="F1667" s="82" t="s">
        <v>11467</v>
      </c>
      <c r="G1667" s="82">
        <v>501170</v>
      </c>
      <c r="H1667" s="82">
        <v>501170</v>
      </c>
      <c r="I1667" s="82">
        <v>872600</v>
      </c>
      <c r="J1667" s="82">
        <v>872600</v>
      </c>
      <c r="K1667" s="82">
        <v>202006</v>
      </c>
      <c r="L1667" s="82">
        <v>202006</v>
      </c>
      <c r="M1667" s="82"/>
      <c r="N1667" s="82" t="s">
        <v>1686</v>
      </c>
      <c r="O1667" s="82" t="s">
        <v>1687</v>
      </c>
      <c r="P1667" s="83">
        <v>10</v>
      </c>
      <c r="Q1667" s="84">
        <v>305000</v>
      </c>
      <c r="R1667" s="84">
        <v>3050000</v>
      </c>
      <c r="S1667" s="82" t="s">
        <v>926</v>
      </c>
      <c r="T1667" s="84">
        <v>3050000</v>
      </c>
      <c r="U1667" s="82" t="s">
        <v>11470</v>
      </c>
      <c r="V1667" s="85">
        <v>44006.023668981485</v>
      </c>
    </row>
    <row r="1668" spans="1:22" ht="27.6" x14ac:dyDescent="0.3">
      <c r="A1668" s="82" t="s">
        <v>16779</v>
      </c>
      <c r="B1668" s="83">
        <v>0</v>
      </c>
      <c r="C1668" s="82" t="s">
        <v>16780</v>
      </c>
      <c r="D1668" s="82" t="s">
        <v>16781</v>
      </c>
      <c r="E1668" s="82">
        <v>480086515</v>
      </c>
      <c r="F1668" s="82" t="s">
        <v>11467</v>
      </c>
      <c r="G1668" s="82">
        <v>501730</v>
      </c>
      <c r="H1668" s="82">
        <v>501730</v>
      </c>
      <c r="I1668" s="82">
        <v>872400</v>
      </c>
      <c r="J1668" s="82">
        <v>872400</v>
      </c>
      <c r="K1668" s="82">
        <v>202008</v>
      </c>
      <c r="L1668" s="82">
        <v>202008</v>
      </c>
      <c r="M1668" s="82"/>
      <c r="N1668" s="82"/>
      <c r="O1668" s="82" t="s">
        <v>2033</v>
      </c>
      <c r="P1668" s="83">
        <v>1</v>
      </c>
      <c r="Q1668" s="84">
        <v>2800000</v>
      </c>
      <c r="R1668" s="84">
        <v>2800000</v>
      </c>
      <c r="S1668" s="82" t="s">
        <v>926</v>
      </c>
      <c r="T1668" s="84">
        <v>2800000</v>
      </c>
      <c r="U1668" s="82" t="s">
        <v>12771</v>
      </c>
      <c r="V1668" s="85">
        <v>44060.612592592595</v>
      </c>
    </row>
    <row r="1669" spans="1:22" ht="27.6" x14ac:dyDescent="0.3">
      <c r="A1669" s="82" t="s">
        <v>16787</v>
      </c>
      <c r="B1669" s="83">
        <v>0</v>
      </c>
      <c r="C1669" s="82" t="s">
        <v>16788</v>
      </c>
      <c r="D1669" s="82" t="s">
        <v>16789</v>
      </c>
      <c r="E1669" s="82">
        <v>480087786</v>
      </c>
      <c r="F1669" s="82" t="s">
        <v>11467</v>
      </c>
      <c r="G1669" s="82">
        <v>501110</v>
      </c>
      <c r="H1669" s="82">
        <v>501140</v>
      </c>
      <c r="I1669" s="82">
        <v>872320</v>
      </c>
      <c r="J1669" s="82">
        <v>872320</v>
      </c>
      <c r="K1669" s="82">
        <v>202009</v>
      </c>
      <c r="L1669" s="82">
        <v>202009</v>
      </c>
      <c r="M1669" s="82"/>
      <c r="N1669" s="82" t="s">
        <v>2292</v>
      </c>
      <c r="O1669" s="82" t="s">
        <v>2293</v>
      </c>
      <c r="P1669" s="83">
        <v>3000</v>
      </c>
      <c r="Q1669" s="84">
        <v>2250</v>
      </c>
      <c r="R1669" s="84">
        <v>6750000</v>
      </c>
      <c r="S1669" s="82" t="s">
        <v>926</v>
      </c>
      <c r="T1669" s="84">
        <v>6750000</v>
      </c>
      <c r="U1669" s="82" t="s">
        <v>11487</v>
      </c>
      <c r="V1669" s="85">
        <v>44099.807106481479</v>
      </c>
    </row>
    <row r="1670" spans="1:22" ht="27.6" x14ac:dyDescent="0.3">
      <c r="A1670" s="82" t="s">
        <v>17308</v>
      </c>
      <c r="B1670" s="83">
        <v>0</v>
      </c>
      <c r="C1670" s="82" t="s">
        <v>17309</v>
      </c>
      <c r="D1670" s="82" t="s">
        <v>17310</v>
      </c>
      <c r="E1670" s="82">
        <v>480088143</v>
      </c>
      <c r="F1670" s="82" t="s">
        <v>11467</v>
      </c>
      <c r="G1670" s="82">
        <v>501190</v>
      </c>
      <c r="H1670" s="82">
        <v>501190</v>
      </c>
      <c r="I1670" s="82">
        <v>872320</v>
      </c>
      <c r="J1670" s="82">
        <v>872320</v>
      </c>
      <c r="K1670" s="82">
        <v>202010</v>
      </c>
      <c r="L1670" s="82">
        <v>202010</v>
      </c>
      <c r="M1670" s="82"/>
      <c r="N1670" s="82"/>
      <c r="O1670" s="82" t="s">
        <v>2495</v>
      </c>
      <c r="P1670" s="83">
        <v>4</v>
      </c>
      <c r="Q1670" s="84">
        <v>670000</v>
      </c>
      <c r="R1670" s="84">
        <v>2680000</v>
      </c>
      <c r="S1670" s="82" t="s">
        <v>926</v>
      </c>
      <c r="T1670" s="84">
        <v>2680000</v>
      </c>
      <c r="U1670" s="82" t="s">
        <v>11487</v>
      </c>
      <c r="V1670" s="85">
        <v>44115.901435185187</v>
      </c>
    </row>
    <row r="1671" spans="1:22" ht="27.6" x14ac:dyDescent="0.3">
      <c r="A1671" s="82" t="s">
        <v>17308</v>
      </c>
      <c r="B1671" s="83">
        <v>1</v>
      </c>
      <c r="C1671" s="82" t="s">
        <v>17309</v>
      </c>
      <c r="D1671" s="82" t="s">
        <v>17310</v>
      </c>
      <c r="E1671" s="82">
        <v>480088143</v>
      </c>
      <c r="F1671" s="82" t="s">
        <v>11467</v>
      </c>
      <c r="G1671" s="82">
        <v>501190</v>
      </c>
      <c r="H1671" s="82">
        <v>501190</v>
      </c>
      <c r="I1671" s="82">
        <v>872320</v>
      </c>
      <c r="J1671" s="82">
        <v>872320</v>
      </c>
      <c r="K1671" s="82">
        <v>202010</v>
      </c>
      <c r="L1671" s="82">
        <v>202010</v>
      </c>
      <c r="M1671" s="82"/>
      <c r="N1671" s="82"/>
      <c r="O1671" s="82" t="s">
        <v>2496</v>
      </c>
      <c r="P1671" s="83">
        <v>10</v>
      </c>
      <c r="Q1671" s="84">
        <v>392000</v>
      </c>
      <c r="R1671" s="84">
        <v>3920000</v>
      </c>
      <c r="S1671" s="82" t="s">
        <v>926</v>
      </c>
      <c r="T1671" s="84">
        <v>3920000</v>
      </c>
      <c r="U1671" s="82" t="s">
        <v>11487</v>
      </c>
      <c r="V1671" s="85">
        <v>44115.901435185187</v>
      </c>
    </row>
    <row r="1672" spans="1:22" ht="27.6" x14ac:dyDescent="0.3">
      <c r="A1672" s="82" t="s">
        <v>17308</v>
      </c>
      <c r="B1672" s="83">
        <v>2</v>
      </c>
      <c r="C1672" s="82" t="s">
        <v>17309</v>
      </c>
      <c r="D1672" s="82" t="s">
        <v>17310</v>
      </c>
      <c r="E1672" s="82">
        <v>480088143</v>
      </c>
      <c r="F1672" s="82" t="s">
        <v>11467</v>
      </c>
      <c r="G1672" s="82">
        <v>501190</v>
      </c>
      <c r="H1672" s="82">
        <v>501190</v>
      </c>
      <c r="I1672" s="82">
        <v>872320</v>
      </c>
      <c r="J1672" s="82">
        <v>872320</v>
      </c>
      <c r="K1672" s="82">
        <v>202010</v>
      </c>
      <c r="L1672" s="82">
        <v>202010</v>
      </c>
      <c r="M1672" s="82"/>
      <c r="N1672" s="82"/>
      <c r="O1672" s="82" t="s">
        <v>2497</v>
      </c>
      <c r="P1672" s="83">
        <v>20</v>
      </c>
      <c r="Q1672" s="84">
        <v>165000</v>
      </c>
      <c r="R1672" s="84">
        <v>3300000</v>
      </c>
      <c r="S1672" s="82" t="s">
        <v>926</v>
      </c>
      <c r="T1672" s="84">
        <v>3300000</v>
      </c>
      <c r="U1672" s="82" t="s">
        <v>11487</v>
      </c>
      <c r="V1672" s="85">
        <v>44115.901435185187</v>
      </c>
    </row>
    <row r="1673" spans="1:22" ht="27.6" x14ac:dyDescent="0.3">
      <c r="A1673" s="82" t="s">
        <v>16793</v>
      </c>
      <c r="B1673" s="83">
        <v>0</v>
      </c>
      <c r="C1673" s="82" t="s">
        <v>16794</v>
      </c>
      <c r="D1673" s="82" t="s">
        <v>2504</v>
      </c>
      <c r="E1673" s="82">
        <v>480088199</v>
      </c>
      <c r="F1673" s="82" t="s">
        <v>11467</v>
      </c>
      <c r="G1673" s="82">
        <v>501114</v>
      </c>
      <c r="H1673" s="82">
        <v>501114</v>
      </c>
      <c r="I1673" s="82">
        <v>872400</v>
      </c>
      <c r="J1673" s="82">
        <v>872400</v>
      </c>
      <c r="K1673" s="82">
        <v>202010</v>
      </c>
      <c r="L1673" s="82">
        <v>202010</v>
      </c>
      <c r="M1673" s="82"/>
      <c r="N1673" s="82"/>
      <c r="O1673" s="82" t="s">
        <v>2504</v>
      </c>
      <c r="P1673" s="83">
        <v>1</v>
      </c>
      <c r="Q1673" s="84">
        <v>1500000</v>
      </c>
      <c r="R1673" s="84">
        <v>1500000</v>
      </c>
      <c r="S1673" s="82" t="s">
        <v>926</v>
      </c>
      <c r="T1673" s="84">
        <v>1500000</v>
      </c>
      <c r="U1673" s="82" t="s">
        <v>12771</v>
      </c>
      <c r="V1673" s="85">
        <v>44116.920659722222</v>
      </c>
    </row>
    <row r="1674" spans="1:22" ht="27.6" x14ac:dyDescent="0.3">
      <c r="A1674" s="82" t="s">
        <v>16806</v>
      </c>
      <c r="B1674" s="83">
        <v>0</v>
      </c>
      <c r="C1674" s="82" t="s">
        <v>16807</v>
      </c>
      <c r="D1674" s="82" t="s">
        <v>16808</v>
      </c>
      <c r="E1674" s="82">
        <v>480090047</v>
      </c>
      <c r="F1674" s="82" t="s">
        <v>11467</v>
      </c>
      <c r="G1674" s="82">
        <v>501730</v>
      </c>
      <c r="H1674" s="82">
        <v>501730</v>
      </c>
      <c r="I1674" s="82">
        <v>872320</v>
      </c>
      <c r="J1674" s="82">
        <v>872320</v>
      </c>
      <c r="K1674" s="82">
        <v>202012</v>
      </c>
      <c r="L1674" s="82">
        <v>202012</v>
      </c>
      <c r="M1674" s="82"/>
      <c r="N1674" s="82" t="s">
        <v>3008</v>
      </c>
      <c r="O1674" s="82" t="s">
        <v>3009</v>
      </c>
      <c r="P1674" s="83">
        <v>45</v>
      </c>
      <c r="Q1674" s="84">
        <v>19000</v>
      </c>
      <c r="R1674" s="84">
        <v>855000</v>
      </c>
      <c r="S1674" s="82" t="s">
        <v>926</v>
      </c>
      <c r="T1674" s="84">
        <v>855000</v>
      </c>
      <c r="U1674" s="82" t="s">
        <v>11487</v>
      </c>
      <c r="V1674" s="85">
        <v>44176.770115740743</v>
      </c>
    </row>
    <row r="1675" spans="1:22" ht="27.6" x14ac:dyDescent="0.3">
      <c r="A1675" s="82" t="s">
        <v>16806</v>
      </c>
      <c r="B1675" s="83">
        <v>1</v>
      </c>
      <c r="C1675" s="82" t="s">
        <v>16807</v>
      </c>
      <c r="D1675" s="82" t="s">
        <v>16808</v>
      </c>
      <c r="E1675" s="82">
        <v>480090047</v>
      </c>
      <c r="F1675" s="82" t="s">
        <v>11467</v>
      </c>
      <c r="G1675" s="82">
        <v>501730</v>
      </c>
      <c r="H1675" s="82">
        <v>501730</v>
      </c>
      <c r="I1675" s="82">
        <v>872320</v>
      </c>
      <c r="J1675" s="82">
        <v>872320</v>
      </c>
      <c r="K1675" s="82">
        <v>202012</v>
      </c>
      <c r="L1675" s="82">
        <v>202012</v>
      </c>
      <c r="M1675" s="82"/>
      <c r="N1675" s="82" t="s">
        <v>3010</v>
      </c>
      <c r="O1675" s="82" t="s">
        <v>3011</v>
      </c>
      <c r="P1675" s="83">
        <v>45</v>
      </c>
      <c r="Q1675" s="84">
        <v>180000</v>
      </c>
      <c r="R1675" s="84">
        <v>8100000</v>
      </c>
      <c r="S1675" s="82" t="s">
        <v>926</v>
      </c>
      <c r="T1675" s="84">
        <v>8100000</v>
      </c>
      <c r="U1675" s="82" t="s">
        <v>11487</v>
      </c>
      <c r="V1675" s="85">
        <v>44176.770115740743</v>
      </c>
    </row>
    <row r="1676" spans="1:22" ht="27.6" x14ac:dyDescent="0.3">
      <c r="A1676" s="82" t="s">
        <v>16806</v>
      </c>
      <c r="B1676" s="83">
        <v>2</v>
      </c>
      <c r="C1676" s="82" t="s">
        <v>16807</v>
      </c>
      <c r="D1676" s="82" t="s">
        <v>16808</v>
      </c>
      <c r="E1676" s="82">
        <v>480090047</v>
      </c>
      <c r="F1676" s="82" t="s">
        <v>11467</v>
      </c>
      <c r="G1676" s="82">
        <v>501730</v>
      </c>
      <c r="H1676" s="82">
        <v>501730</v>
      </c>
      <c r="I1676" s="82">
        <v>872320</v>
      </c>
      <c r="J1676" s="82">
        <v>872320</v>
      </c>
      <c r="K1676" s="82">
        <v>202012</v>
      </c>
      <c r="L1676" s="82">
        <v>202012</v>
      </c>
      <c r="M1676" s="82"/>
      <c r="N1676" s="82" t="s">
        <v>3012</v>
      </c>
      <c r="O1676" s="82" t="s">
        <v>3013</v>
      </c>
      <c r="P1676" s="83">
        <v>41</v>
      </c>
      <c r="Q1676" s="84">
        <v>15000</v>
      </c>
      <c r="R1676" s="84">
        <v>615000</v>
      </c>
      <c r="S1676" s="82" t="s">
        <v>926</v>
      </c>
      <c r="T1676" s="84">
        <v>615000</v>
      </c>
      <c r="U1676" s="82" t="s">
        <v>11487</v>
      </c>
      <c r="V1676" s="85">
        <v>44176.770115740743</v>
      </c>
    </row>
    <row r="1677" spans="1:22" ht="27.6" x14ac:dyDescent="0.3">
      <c r="A1677" s="82" t="s">
        <v>16813</v>
      </c>
      <c r="B1677" s="83">
        <v>0</v>
      </c>
      <c r="C1677" s="82" t="s">
        <v>16814</v>
      </c>
      <c r="D1677" s="82" t="s">
        <v>16815</v>
      </c>
      <c r="E1677" s="82">
        <v>480090495</v>
      </c>
      <c r="F1677" s="82" t="s">
        <v>11467</v>
      </c>
      <c r="G1677" s="82">
        <v>501110</v>
      </c>
      <c r="H1677" s="82">
        <v>501140</v>
      </c>
      <c r="I1677" s="82">
        <v>872320</v>
      </c>
      <c r="J1677" s="82">
        <v>872320</v>
      </c>
      <c r="K1677" s="82">
        <v>202012</v>
      </c>
      <c r="L1677" s="82">
        <v>202012</v>
      </c>
      <c r="M1677" s="82"/>
      <c r="N1677" s="82" t="s">
        <v>2292</v>
      </c>
      <c r="O1677" s="82" t="s">
        <v>2293</v>
      </c>
      <c r="P1677" s="83">
        <v>750</v>
      </c>
      <c r="Q1677" s="84">
        <v>4000</v>
      </c>
      <c r="R1677" s="84">
        <v>3000000</v>
      </c>
      <c r="S1677" s="82" t="s">
        <v>926</v>
      </c>
      <c r="T1677" s="84">
        <v>3000000</v>
      </c>
      <c r="U1677" s="82" t="s">
        <v>11487</v>
      </c>
      <c r="V1677" s="85">
        <v>44190.679409722223</v>
      </c>
    </row>
    <row r="1678" spans="1:22" ht="27.6" x14ac:dyDescent="0.3">
      <c r="A1678" s="82" t="s">
        <v>16820</v>
      </c>
      <c r="B1678" s="83">
        <v>0</v>
      </c>
      <c r="C1678" s="82" t="s">
        <v>16821</v>
      </c>
      <c r="D1678" s="82" t="s">
        <v>16822</v>
      </c>
      <c r="E1678" s="82">
        <v>480090696</v>
      </c>
      <c r="F1678" s="82" t="s">
        <v>11467</v>
      </c>
      <c r="G1678" s="82">
        <v>501190</v>
      </c>
      <c r="H1678" s="82">
        <v>501190</v>
      </c>
      <c r="I1678" s="82">
        <v>872400</v>
      </c>
      <c r="J1678" s="82">
        <v>872400</v>
      </c>
      <c r="K1678" s="82">
        <v>202101</v>
      </c>
      <c r="L1678" s="82">
        <v>202101</v>
      </c>
      <c r="M1678" s="82"/>
      <c r="N1678" s="82"/>
      <c r="O1678" s="82" t="s">
        <v>3130</v>
      </c>
      <c r="P1678" s="83">
        <v>1</v>
      </c>
      <c r="Q1678" s="84">
        <v>1500000</v>
      </c>
      <c r="R1678" s="84">
        <v>1500000</v>
      </c>
      <c r="S1678" s="82" t="s">
        <v>926</v>
      </c>
      <c r="T1678" s="84">
        <v>1500000</v>
      </c>
      <c r="U1678" s="82" t="s">
        <v>12771</v>
      </c>
      <c r="V1678" s="85">
        <v>44207.461273148147</v>
      </c>
    </row>
    <row r="1679" spans="1:22" ht="27.6" x14ac:dyDescent="0.3">
      <c r="A1679" s="82" t="s">
        <v>16828</v>
      </c>
      <c r="B1679" s="83">
        <v>0</v>
      </c>
      <c r="C1679" s="82" t="s">
        <v>16829</v>
      </c>
      <c r="D1679" s="82" t="s">
        <v>16830</v>
      </c>
      <c r="E1679" s="82">
        <v>480090843</v>
      </c>
      <c r="F1679" s="82" t="s">
        <v>11467</v>
      </c>
      <c r="G1679" s="82">
        <v>501190</v>
      </c>
      <c r="H1679" s="82">
        <v>501190</v>
      </c>
      <c r="I1679" s="82">
        <v>872400</v>
      </c>
      <c r="J1679" s="82">
        <v>872400</v>
      </c>
      <c r="K1679" s="82">
        <v>202101</v>
      </c>
      <c r="L1679" s="82">
        <v>202101</v>
      </c>
      <c r="M1679" s="82"/>
      <c r="N1679" s="82"/>
      <c r="O1679" s="82" t="s">
        <v>3230</v>
      </c>
      <c r="P1679" s="83">
        <v>1</v>
      </c>
      <c r="Q1679" s="84">
        <v>1500000</v>
      </c>
      <c r="R1679" s="84">
        <v>1500000</v>
      </c>
      <c r="S1679" s="82" t="s">
        <v>926</v>
      </c>
      <c r="T1679" s="84">
        <v>1500000</v>
      </c>
      <c r="U1679" s="82" t="s">
        <v>12771</v>
      </c>
      <c r="V1679" s="85">
        <v>44212.911111111112</v>
      </c>
    </row>
    <row r="1680" spans="1:22" ht="13.8" x14ac:dyDescent="0.3">
      <c r="A1680" s="82" t="s">
        <v>17316</v>
      </c>
      <c r="B1680" s="83">
        <v>0</v>
      </c>
      <c r="C1680" s="82" t="s">
        <v>17317</v>
      </c>
      <c r="D1680" s="82" t="s">
        <v>17318</v>
      </c>
      <c r="E1680" s="82">
        <v>480091289</v>
      </c>
      <c r="F1680" s="82" t="s">
        <v>11467</v>
      </c>
      <c r="G1680" s="82">
        <v>501730</v>
      </c>
      <c r="H1680" s="82">
        <v>501730</v>
      </c>
      <c r="I1680" s="82">
        <v>872320</v>
      </c>
      <c r="J1680" s="82">
        <v>872320</v>
      </c>
      <c r="K1680" s="82">
        <v>202102</v>
      </c>
      <c r="L1680" s="82">
        <v>202102</v>
      </c>
      <c r="M1680" s="82"/>
      <c r="N1680" s="82"/>
      <c r="O1680" s="82" t="s">
        <v>3309</v>
      </c>
      <c r="P1680" s="83">
        <v>40</v>
      </c>
      <c r="Q1680" s="84">
        <v>19000</v>
      </c>
      <c r="R1680" s="84">
        <v>760000</v>
      </c>
      <c r="S1680" s="82" t="s">
        <v>926</v>
      </c>
      <c r="T1680" s="84">
        <v>760000</v>
      </c>
      <c r="U1680" s="82" t="s">
        <v>11487</v>
      </c>
      <c r="V1680" s="85">
        <v>44225.018275462964</v>
      </c>
    </row>
    <row r="1681" spans="1:22" ht="13.8" x14ac:dyDescent="0.3">
      <c r="A1681" s="82" t="s">
        <v>17316</v>
      </c>
      <c r="B1681" s="83">
        <v>1</v>
      </c>
      <c r="C1681" s="82" t="s">
        <v>17317</v>
      </c>
      <c r="D1681" s="82" t="s">
        <v>17318</v>
      </c>
      <c r="E1681" s="82">
        <v>480091289</v>
      </c>
      <c r="F1681" s="82" t="s">
        <v>11467</v>
      </c>
      <c r="G1681" s="82">
        <v>501730</v>
      </c>
      <c r="H1681" s="82">
        <v>501730</v>
      </c>
      <c r="I1681" s="82">
        <v>872320</v>
      </c>
      <c r="J1681" s="82">
        <v>872320</v>
      </c>
      <c r="K1681" s="82">
        <v>202102</v>
      </c>
      <c r="L1681" s="82">
        <v>202102</v>
      </c>
      <c r="M1681" s="82"/>
      <c r="N1681" s="82"/>
      <c r="O1681" s="82" t="s">
        <v>3310</v>
      </c>
      <c r="P1681" s="83">
        <v>40</v>
      </c>
      <c r="Q1681" s="84">
        <v>70000</v>
      </c>
      <c r="R1681" s="84">
        <v>2800000</v>
      </c>
      <c r="S1681" s="82" t="s">
        <v>926</v>
      </c>
      <c r="T1681" s="84">
        <v>2800000</v>
      </c>
      <c r="U1681" s="82" t="s">
        <v>11487</v>
      </c>
      <c r="V1681" s="85">
        <v>44225.018275462964</v>
      </c>
    </row>
    <row r="1682" spans="1:22" ht="13.8" x14ac:dyDescent="0.3">
      <c r="A1682" s="82" t="s">
        <v>17316</v>
      </c>
      <c r="B1682" s="83">
        <v>2</v>
      </c>
      <c r="C1682" s="82" t="s">
        <v>17317</v>
      </c>
      <c r="D1682" s="82" t="s">
        <v>17318</v>
      </c>
      <c r="E1682" s="82">
        <v>480091289</v>
      </c>
      <c r="F1682" s="82" t="s">
        <v>11467</v>
      </c>
      <c r="G1682" s="82">
        <v>501730</v>
      </c>
      <c r="H1682" s="82">
        <v>501730</v>
      </c>
      <c r="I1682" s="82">
        <v>872320</v>
      </c>
      <c r="J1682" s="82">
        <v>872320</v>
      </c>
      <c r="K1682" s="82">
        <v>202102</v>
      </c>
      <c r="L1682" s="82">
        <v>202102</v>
      </c>
      <c r="M1682" s="82"/>
      <c r="N1682" s="82"/>
      <c r="O1682" s="82" t="s">
        <v>3311</v>
      </c>
      <c r="P1682" s="83">
        <v>80</v>
      </c>
      <c r="Q1682" s="84">
        <v>8500</v>
      </c>
      <c r="R1682" s="84">
        <v>680000</v>
      </c>
      <c r="S1682" s="82" t="s">
        <v>926</v>
      </c>
      <c r="T1682" s="84">
        <v>680000</v>
      </c>
      <c r="U1682" s="82" t="s">
        <v>11487</v>
      </c>
      <c r="V1682" s="85">
        <v>44225.018275462964</v>
      </c>
    </row>
    <row r="1683" spans="1:22" ht="27.6" x14ac:dyDescent="0.3">
      <c r="A1683" s="82" t="s">
        <v>16835</v>
      </c>
      <c r="B1683" s="83">
        <v>0</v>
      </c>
      <c r="C1683" s="82" t="s">
        <v>16836</v>
      </c>
      <c r="D1683" s="82" t="s">
        <v>16837</v>
      </c>
      <c r="E1683" s="82">
        <v>480091505</v>
      </c>
      <c r="F1683" s="82" t="s">
        <v>11467</v>
      </c>
      <c r="G1683" s="82">
        <v>501110</v>
      </c>
      <c r="H1683" s="82">
        <v>501110</v>
      </c>
      <c r="I1683" s="82">
        <v>872254</v>
      </c>
      <c r="J1683" s="82">
        <v>872254</v>
      </c>
      <c r="K1683" s="82">
        <v>202102</v>
      </c>
      <c r="L1683" s="82">
        <v>202102</v>
      </c>
      <c r="M1683" s="82"/>
      <c r="N1683" s="82"/>
      <c r="O1683" s="82" t="s">
        <v>3336</v>
      </c>
      <c r="P1683" s="83">
        <v>1</v>
      </c>
      <c r="Q1683" s="84">
        <v>3396865</v>
      </c>
      <c r="R1683" s="84">
        <v>3396865</v>
      </c>
      <c r="S1683" s="82" t="s">
        <v>926</v>
      </c>
      <c r="T1683" s="84">
        <v>3396865</v>
      </c>
      <c r="U1683" s="82" t="s">
        <v>11487</v>
      </c>
      <c r="V1683" s="85">
        <v>44236.821597222224</v>
      </c>
    </row>
    <row r="1684" spans="1:22" ht="27.6" x14ac:dyDescent="0.3">
      <c r="A1684" s="82" t="s">
        <v>16849</v>
      </c>
      <c r="B1684" s="83">
        <v>0</v>
      </c>
      <c r="C1684" s="82" t="s">
        <v>16850</v>
      </c>
      <c r="D1684" s="82" t="s">
        <v>5107</v>
      </c>
      <c r="E1684" s="82">
        <v>480092410</v>
      </c>
      <c r="F1684" s="82" t="s">
        <v>11467</v>
      </c>
      <c r="G1684" s="82">
        <v>501730</v>
      </c>
      <c r="H1684" s="82">
        <v>501730</v>
      </c>
      <c r="I1684" s="82">
        <v>872320</v>
      </c>
      <c r="J1684" s="82">
        <v>872320</v>
      </c>
      <c r="K1684" s="82">
        <v>202103</v>
      </c>
      <c r="L1684" s="82">
        <v>202103</v>
      </c>
      <c r="M1684" s="82"/>
      <c r="N1684" s="82" t="s">
        <v>3440</v>
      </c>
      <c r="O1684" s="82" t="s">
        <v>3441</v>
      </c>
      <c r="P1684" s="83">
        <v>50</v>
      </c>
      <c r="Q1684" s="84">
        <v>24500</v>
      </c>
      <c r="R1684" s="84">
        <v>1225000</v>
      </c>
      <c r="S1684" s="82" t="s">
        <v>926</v>
      </c>
      <c r="T1684" s="84">
        <v>1225000</v>
      </c>
      <c r="U1684" s="82" t="s">
        <v>11487</v>
      </c>
      <c r="V1684" s="85">
        <v>44266.653032407405</v>
      </c>
    </row>
    <row r="1685" spans="1:22" ht="27.6" x14ac:dyDescent="0.3">
      <c r="A1685" s="82" t="s">
        <v>16849</v>
      </c>
      <c r="B1685" s="83">
        <v>1</v>
      </c>
      <c r="C1685" s="82" t="s">
        <v>16850</v>
      </c>
      <c r="D1685" s="82" t="s">
        <v>5107</v>
      </c>
      <c r="E1685" s="82">
        <v>480092410</v>
      </c>
      <c r="F1685" s="82" t="s">
        <v>11467</v>
      </c>
      <c r="G1685" s="82">
        <v>501730</v>
      </c>
      <c r="H1685" s="82">
        <v>501730</v>
      </c>
      <c r="I1685" s="82">
        <v>872320</v>
      </c>
      <c r="J1685" s="82">
        <v>872320</v>
      </c>
      <c r="K1685" s="82">
        <v>202103</v>
      </c>
      <c r="L1685" s="82">
        <v>202103</v>
      </c>
      <c r="M1685" s="82"/>
      <c r="N1685" s="82" t="s">
        <v>3442</v>
      </c>
      <c r="O1685" s="82" t="s">
        <v>3443</v>
      </c>
      <c r="P1685" s="83">
        <v>50</v>
      </c>
      <c r="Q1685" s="84">
        <v>12500</v>
      </c>
      <c r="R1685" s="84">
        <v>625000</v>
      </c>
      <c r="S1685" s="82" t="s">
        <v>926</v>
      </c>
      <c r="T1685" s="84">
        <v>625000</v>
      </c>
      <c r="U1685" s="82" t="s">
        <v>11487</v>
      </c>
      <c r="V1685" s="85">
        <v>44266.653032407405</v>
      </c>
    </row>
    <row r="1686" spans="1:22" ht="27.6" x14ac:dyDescent="0.3">
      <c r="A1686" s="82" t="s">
        <v>16849</v>
      </c>
      <c r="B1686" s="83">
        <v>2</v>
      </c>
      <c r="C1686" s="82" t="s">
        <v>16850</v>
      </c>
      <c r="D1686" s="82" t="s">
        <v>5107</v>
      </c>
      <c r="E1686" s="82">
        <v>480092410</v>
      </c>
      <c r="F1686" s="82" t="s">
        <v>11467</v>
      </c>
      <c r="G1686" s="82">
        <v>501730</v>
      </c>
      <c r="H1686" s="82">
        <v>501730</v>
      </c>
      <c r="I1686" s="82">
        <v>872320</v>
      </c>
      <c r="J1686" s="82">
        <v>872320</v>
      </c>
      <c r="K1686" s="82">
        <v>202103</v>
      </c>
      <c r="L1686" s="82">
        <v>202103</v>
      </c>
      <c r="M1686" s="82"/>
      <c r="N1686" s="82" t="s">
        <v>3444</v>
      </c>
      <c r="O1686" s="82" t="s">
        <v>3445</v>
      </c>
      <c r="P1686" s="83">
        <v>50</v>
      </c>
      <c r="Q1686" s="84">
        <v>12500</v>
      </c>
      <c r="R1686" s="84">
        <v>625000</v>
      </c>
      <c r="S1686" s="82" t="s">
        <v>926</v>
      </c>
      <c r="T1686" s="84">
        <v>625000</v>
      </c>
      <c r="U1686" s="82" t="s">
        <v>11487</v>
      </c>
      <c r="V1686" s="85">
        <v>44266.653032407405</v>
      </c>
    </row>
    <row r="1687" spans="1:22" ht="27.6" x14ac:dyDescent="0.3">
      <c r="A1687" s="82" t="s">
        <v>16849</v>
      </c>
      <c r="B1687" s="83">
        <v>3</v>
      </c>
      <c r="C1687" s="82" t="s">
        <v>16850</v>
      </c>
      <c r="D1687" s="82" t="s">
        <v>5107</v>
      </c>
      <c r="E1687" s="82">
        <v>480092410</v>
      </c>
      <c r="F1687" s="82" t="s">
        <v>11467</v>
      </c>
      <c r="G1687" s="82">
        <v>501730</v>
      </c>
      <c r="H1687" s="82">
        <v>501730</v>
      </c>
      <c r="I1687" s="82">
        <v>872320</v>
      </c>
      <c r="J1687" s="82">
        <v>872320</v>
      </c>
      <c r="K1687" s="82">
        <v>202103</v>
      </c>
      <c r="L1687" s="82">
        <v>202103</v>
      </c>
      <c r="M1687" s="82"/>
      <c r="N1687" s="82" t="s">
        <v>3446</v>
      </c>
      <c r="O1687" s="82" t="s">
        <v>3447</v>
      </c>
      <c r="P1687" s="83">
        <v>50</v>
      </c>
      <c r="Q1687" s="84">
        <v>12500</v>
      </c>
      <c r="R1687" s="84">
        <v>625000</v>
      </c>
      <c r="S1687" s="82" t="s">
        <v>926</v>
      </c>
      <c r="T1687" s="84">
        <v>625000</v>
      </c>
      <c r="U1687" s="82" t="s">
        <v>11487</v>
      </c>
      <c r="V1687" s="85">
        <v>44266.653032407405</v>
      </c>
    </row>
    <row r="1688" spans="1:22" ht="27.6" x14ac:dyDescent="0.3">
      <c r="A1688" s="82" t="s">
        <v>16849</v>
      </c>
      <c r="B1688" s="83">
        <v>4</v>
      </c>
      <c r="C1688" s="82" t="s">
        <v>16850</v>
      </c>
      <c r="D1688" s="82" t="s">
        <v>5107</v>
      </c>
      <c r="E1688" s="82">
        <v>480092410</v>
      </c>
      <c r="F1688" s="82" t="s">
        <v>11467</v>
      </c>
      <c r="G1688" s="82">
        <v>501730</v>
      </c>
      <c r="H1688" s="82">
        <v>501730</v>
      </c>
      <c r="I1688" s="82">
        <v>872320</v>
      </c>
      <c r="J1688" s="82">
        <v>872320</v>
      </c>
      <c r="K1688" s="82">
        <v>202103</v>
      </c>
      <c r="L1688" s="82">
        <v>202103</v>
      </c>
      <c r="M1688" s="82"/>
      <c r="N1688" s="82" t="s">
        <v>3448</v>
      </c>
      <c r="O1688" s="82" t="s">
        <v>3449</v>
      </c>
      <c r="P1688" s="83">
        <v>50</v>
      </c>
      <c r="Q1688" s="84">
        <v>12500</v>
      </c>
      <c r="R1688" s="84">
        <v>625000</v>
      </c>
      <c r="S1688" s="82" t="s">
        <v>926</v>
      </c>
      <c r="T1688" s="84">
        <v>625000</v>
      </c>
      <c r="U1688" s="82" t="s">
        <v>11487</v>
      </c>
      <c r="V1688" s="85">
        <v>44266.653032407405</v>
      </c>
    </row>
    <row r="1689" spans="1:22" ht="27.6" x14ac:dyDescent="0.3">
      <c r="A1689" s="82" t="s">
        <v>16849</v>
      </c>
      <c r="B1689" s="83">
        <v>5</v>
      </c>
      <c r="C1689" s="82" t="s">
        <v>16850</v>
      </c>
      <c r="D1689" s="82" t="s">
        <v>5107</v>
      </c>
      <c r="E1689" s="82">
        <v>480092410</v>
      </c>
      <c r="F1689" s="82" t="s">
        <v>11467</v>
      </c>
      <c r="G1689" s="82">
        <v>501730</v>
      </c>
      <c r="H1689" s="82">
        <v>501730</v>
      </c>
      <c r="I1689" s="82">
        <v>872320</v>
      </c>
      <c r="J1689" s="82">
        <v>872320</v>
      </c>
      <c r="K1689" s="82">
        <v>202103</v>
      </c>
      <c r="L1689" s="82">
        <v>202103</v>
      </c>
      <c r="M1689" s="82"/>
      <c r="N1689" s="82" t="s">
        <v>3450</v>
      </c>
      <c r="O1689" s="82" t="s">
        <v>3451</v>
      </c>
      <c r="P1689" s="83">
        <v>50</v>
      </c>
      <c r="Q1689" s="84">
        <v>12500</v>
      </c>
      <c r="R1689" s="84">
        <v>625000</v>
      </c>
      <c r="S1689" s="82" t="s">
        <v>926</v>
      </c>
      <c r="T1689" s="84">
        <v>625000</v>
      </c>
      <c r="U1689" s="82" t="s">
        <v>11487</v>
      </c>
      <c r="V1689" s="85">
        <v>44266.653032407405</v>
      </c>
    </row>
    <row r="1690" spans="1:22" ht="27.6" x14ac:dyDescent="0.3">
      <c r="A1690" s="82" t="s">
        <v>16849</v>
      </c>
      <c r="B1690" s="83">
        <v>6</v>
      </c>
      <c r="C1690" s="82" t="s">
        <v>16850</v>
      </c>
      <c r="D1690" s="82" t="s">
        <v>5107</v>
      </c>
      <c r="E1690" s="82">
        <v>480092410</v>
      </c>
      <c r="F1690" s="82" t="s">
        <v>11467</v>
      </c>
      <c r="G1690" s="82">
        <v>501730</v>
      </c>
      <c r="H1690" s="82">
        <v>501730</v>
      </c>
      <c r="I1690" s="82">
        <v>872320</v>
      </c>
      <c r="J1690" s="82">
        <v>872320</v>
      </c>
      <c r="K1690" s="82">
        <v>202103</v>
      </c>
      <c r="L1690" s="82">
        <v>202103</v>
      </c>
      <c r="M1690" s="82"/>
      <c r="N1690" s="82" t="s">
        <v>3452</v>
      </c>
      <c r="O1690" s="82" t="s">
        <v>3453</v>
      </c>
      <c r="P1690" s="83">
        <v>250</v>
      </c>
      <c r="Q1690" s="84">
        <v>5600</v>
      </c>
      <c r="R1690" s="84">
        <v>1400000</v>
      </c>
      <c r="S1690" s="82" t="s">
        <v>926</v>
      </c>
      <c r="T1690" s="84">
        <v>1400000</v>
      </c>
      <c r="U1690" s="82" t="s">
        <v>11487</v>
      </c>
      <c r="V1690" s="85">
        <v>44266.653032407405</v>
      </c>
    </row>
    <row r="1693" spans="1:22" ht="13.8" x14ac:dyDescent="0.25">
      <c r="A1693" s="81"/>
      <c r="B1693" s="81"/>
      <c r="C1693" s="81"/>
      <c r="D1693" s="81"/>
      <c r="E1693" s="81"/>
    </row>
    <row r="1694" spans="1:22" ht="13.8" x14ac:dyDescent="0.3">
      <c r="A1694" s="82"/>
      <c r="B1694" s="83"/>
      <c r="C1694" s="82"/>
      <c r="D1694" s="82"/>
      <c r="E1694" s="82"/>
    </row>
    <row r="1695" spans="1:22" ht="13.8" x14ac:dyDescent="0.3">
      <c r="A1695" s="82"/>
      <c r="B1695" s="83"/>
      <c r="C1695" s="82"/>
      <c r="D1695" s="82"/>
      <c r="E1695" s="82"/>
    </row>
    <row r="1696" spans="1:22" ht="13.8" x14ac:dyDescent="0.3">
      <c r="A1696" s="82"/>
      <c r="B1696" s="83"/>
      <c r="C1696" s="82"/>
      <c r="D1696" s="82"/>
      <c r="E1696" s="82"/>
    </row>
    <row r="1697" spans="1:5" ht="13.8" x14ac:dyDescent="0.3">
      <c r="A1697" s="82"/>
      <c r="B1697" s="83"/>
      <c r="C1697" s="82"/>
      <c r="D1697" s="82"/>
      <c r="E1697" s="82"/>
    </row>
    <row r="1698" spans="1:5" ht="13.8" x14ac:dyDescent="0.3">
      <c r="A1698" s="82"/>
      <c r="B1698" s="83"/>
      <c r="C1698" s="82"/>
      <c r="D1698" s="82"/>
      <c r="E1698" s="82"/>
    </row>
    <row r="1699" spans="1:5" ht="13.8" x14ac:dyDescent="0.3">
      <c r="A1699" s="82"/>
      <c r="B1699" s="83"/>
      <c r="C1699" s="82"/>
      <c r="D1699" s="82"/>
      <c r="E1699" s="82"/>
    </row>
    <row r="1700" spans="1:5" ht="13.8" x14ac:dyDescent="0.3">
      <c r="A1700" s="82"/>
      <c r="B1700" s="83"/>
      <c r="C1700" s="82"/>
      <c r="D1700" s="82"/>
      <c r="E1700" s="82"/>
    </row>
    <row r="1701" spans="1:5" ht="13.8" x14ac:dyDescent="0.3">
      <c r="A1701" s="82"/>
      <c r="B1701" s="83"/>
      <c r="C1701" s="82"/>
      <c r="D1701" s="82"/>
      <c r="E1701" s="82"/>
    </row>
    <row r="1702" spans="1:5" ht="13.8" x14ac:dyDescent="0.3">
      <c r="A1702" s="82"/>
      <c r="B1702" s="83"/>
      <c r="C1702" s="82"/>
      <c r="D1702" s="82"/>
      <c r="E1702" s="82"/>
    </row>
    <row r="1703" spans="1:5" ht="13.8" x14ac:dyDescent="0.3">
      <c r="A1703" s="82"/>
      <c r="B1703" s="83"/>
      <c r="C1703" s="82"/>
      <c r="D1703" s="82"/>
      <c r="E1703" s="82"/>
    </row>
    <row r="1704" spans="1:5" ht="13.8" x14ac:dyDescent="0.3">
      <c r="A1704" s="82"/>
      <c r="B1704" s="83"/>
      <c r="C1704" s="82"/>
      <c r="D1704" s="82"/>
      <c r="E1704" s="82"/>
    </row>
    <row r="1705" spans="1:5" ht="13.8" x14ac:dyDescent="0.3">
      <c r="A1705" s="82"/>
      <c r="B1705" s="83"/>
      <c r="C1705" s="82"/>
      <c r="D1705" s="82"/>
      <c r="E1705" s="82"/>
    </row>
    <row r="1706" spans="1:5" ht="13.8" x14ac:dyDescent="0.3">
      <c r="A1706" s="82"/>
      <c r="B1706" s="83"/>
      <c r="C1706" s="82"/>
      <c r="D1706" s="82"/>
      <c r="E1706" s="82"/>
    </row>
    <row r="1707" spans="1:5" ht="13.8" x14ac:dyDescent="0.3">
      <c r="A1707" s="82"/>
      <c r="B1707" s="83"/>
      <c r="C1707" s="82"/>
      <c r="D1707" s="82"/>
      <c r="E1707" s="82"/>
    </row>
    <row r="1708" spans="1:5" ht="13.8" x14ac:dyDescent="0.3">
      <c r="A1708" s="82"/>
      <c r="B1708" s="83"/>
      <c r="C1708" s="82"/>
      <c r="D1708" s="82"/>
      <c r="E1708" s="82"/>
    </row>
    <row r="1709" spans="1:5" ht="13.8" x14ac:dyDescent="0.3">
      <c r="A1709" s="82"/>
      <c r="B1709" s="83"/>
      <c r="C1709" s="82"/>
      <c r="D1709" s="82"/>
      <c r="E1709" s="82"/>
    </row>
    <row r="1710" spans="1:5" ht="13.8" x14ac:dyDescent="0.3">
      <c r="A1710" s="82"/>
      <c r="B1710" s="83"/>
      <c r="C1710" s="82"/>
      <c r="D1710" s="82"/>
      <c r="E1710" s="82"/>
    </row>
    <row r="1711" spans="1:5" ht="13.8" x14ac:dyDescent="0.3">
      <c r="A1711" s="82"/>
      <c r="B1711" s="83"/>
      <c r="C1711" s="82"/>
      <c r="D1711" s="82"/>
      <c r="E1711" s="82"/>
    </row>
    <row r="1712" spans="1:5" ht="13.8" x14ac:dyDescent="0.3">
      <c r="A1712" s="82"/>
      <c r="B1712" s="83"/>
      <c r="C1712" s="82"/>
      <c r="D1712" s="82"/>
      <c r="E1712" s="82"/>
    </row>
    <row r="1713" spans="1:5" ht="13.8" x14ac:dyDescent="0.3">
      <c r="A1713" s="82"/>
      <c r="B1713" s="83"/>
      <c r="C1713" s="82"/>
      <c r="D1713" s="82"/>
      <c r="E1713" s="82"/>
    </row>
    <row r="1714" spans="1:5" ht="13.8" x14ac:dyDescent="0.3">
      <c r="A1714" s="82"/>
      <c r="B1714" s="83"/>
      <c r="C1714" s="82"/>
      <c r="D1714" s="82"/>
      <c r="E1714" s="82"/>
    </row>
    <row r="1715" spans="1:5" ht="13.8" x14ac:dyDescent="0.3">
      <c r="A1715" s="82"/>
      <c r="B1715" s="83"/>
      <c r="C1715" s="82"/>
      <c r="D1715" s="82"/>
      <c r="E1715" s="82"/>
    </row>
    <row r="1716" spans="1:5" ht="13.8" x14ac:dyDescent="0.3">
      <c r="A1716" s="82"/>
      <c r="B1716" s="83"/>
      <c r="C1716" s="82"/>
      <c r="D1716" s="82"/>
      <c r="E1716" s="82"/>
    </row>
    <row r="1717" spans="1:5" ht="13.8" x14ac:dyDescent="0.3">
      <c r="A1717" s="82"/>
      <c r="B1717" s="83"/>
      <c r="C1717" s="82"/>
      <c r="D1717" s="82"/>
      <c r="E1717" s="82"/>
    </row>
    <row r="1718" spans="1:5" ht="13.8" x14ac:dyDescent="0.3">
      <c r="A1718" s="82"/>
      <c r="B1718" s="83"/>
      <c r="C1718" s="82"/>
      <c r="D1718" s="82"/>
      <c r="E1718" s="82"/>
    </row>
    <row r="1719" spans="1:5" ht="13.8" x14ac:dyDescent="0.3">
      <c r="A1719" s="82"/>
      <c r="B1719" s="83"/>
      <c r="C1719" s="82"/>
      <c r="D1719" s="82"/>
      <c r="E1719" s="82"/>
    </row>
    <row r="1720" spans="1:5" ht="13.8" x14ac:dyDescent="0.3">
      <c r="A1720" s="82"/>
      <c r="B1720" s="83"/>
      <c r="C1720" s="82"/>
      <c r="D1720" s="82"/>
      <c r="E1720" s="82"/>
    </row>
    <row r="1721" spans="1:5" ht="13.8" x14ac:dyDescent="0.3">
      <c r="A1721" s="82"/>
      <c r="B1721" s="83"/>
      <c r="C1721" s="82"/>
      <c r="D1721" s="82"/>
      <c r="E1721" s="82"/>
    </row>
    <row r="1722" spans="1:5" ht="13.8" x14ac:dyDescent="0.3">
      <c r="A1722" s="82"/>
      <c r="B1722" s="83"/>
      <c r="C1722" s="82"/>
      <c r="D1722" s="82"/>
      <c r="E1722" s="82"/>
    </row>
    <row r="1723" spans="1:5" ht="13.8" x14ac:dyDescent="0.3">
      <c r="A1723" s="82"/>
      <c r="B1723" s="83"/>
      <c r="C1723" s="82"/>
      <c r="D1723" s="82"/>
      <c r="E1723" s="82"/>
    </row>
    <row r="1724" spans="1:5" ht="13.8" x14ac:dyDescent="0.3">
      <c r="A1724" s="82"/>
      <c r="B1724" s="83"/>
      <c r="C1724" s="82"/>
      <c r="D1724" s="82"/>
      <c r="E1724" s="82"/>
    </row>
    <row r="1725" spans="1:5" ht="13.8" x14ac:dyDescent="0.3">
      <c r="A1725" s="82"/>
      <c r="B1725" s="83"/>
      <c r="C1725" s="82"/>
      <c r="D1725" s="82"/>
      <c r="E1725" s="82"/>
    </row>
    <row r="1726" spans="1:5" ht="13.8" x14ac:dyDescent="0.3">
      <c r="A1726" s="82"/>
      <c r="B1726" s="83"/>
      <c r="C1726" s="82"/>
      <c r="D1726" s="82"/>
      <c r="E1726" s="82"/>
    </row>
    <row r="1727" spans="1:5" ht="13.8" x14ac:dyDescent="0.3">
      <c r="A1727" s="82"/>
      <c r="B1727" s="83"/>
      <c r="C1727" s="82"/>
      <c r="D1727" s="82"/>
      <c r="E1727" s="82"/>
    </row>
    <row r="1728" spans="1:5" ht="13.8" x14ac:dyDescent="0.3">
      <c r="A1728" s="82"/>
      <c r="B1728" s="83"/>
      <c r="C1728" s="82"/>
      <c r="D1728" s="82"/>
      <c r="E1728" s="82"/>
    </row>
    <row r="1729" spans="1:5" ht="13.8" x14ac:dyDescent="0.3">
      <c r="A1729" s="82"/>
      <c r="B1729" s="83"/>
      <c r="C1729" s="82"/>
      <c r="D1729" s="82"/>
      <c r="E1729" s="82"/>
    </row>
    <row r="1730" spans="1:5" ht="13.8" x14ac:dyDescent="0.3">
      <c r="A1730" s="82"/>
      <c r="B1730" s="83"/>
      <c r="C1730" s="82"/>
      <c r="D1730" s="82"/>
      <c r="E1730" s="82"/>
    </row>
    <row r="1731" spans="1:5" ht="13.8" x14ac:dyDescent="0.3">
      <c r="A1731" s="82"/>
      <c r="B1731" s="83"/>
      <c r="C1731" s="82"/>
      <c r="D1731" s="82"/>
      <c r="E1731" s="82"/>
    </row>
    <row r="1732" spans="1:5" ht="13.8" x14ac:dyDescent="0.3">
      <c r="A1732" s="82"/>
      <c r="B1732" s="83"/>
      <c r="C1732" s="82"/>
      <c r="D1732" s="82"/>
      <c r="E1732" s="82"/>
    </row>
    <row r="1733" spans="1:5" ht="13.8" x14ac:dyDescent="0.3">
      <c r="A1733" s="82"/>
      <c r="B1733" s="83"/>
      <c r="C1733" s="82"/>
      <c r="D1733" s="82"/>
      <c r="E1733" s="82"/>
    </row>
    <row r="1734" spans="1:5" ht="13.8" x14ac:dyDescent="0.3">
      <c r="A1734" s="82"/>
      <c r="B1734" s="83"/>
      <c r="C1734" s="82"/>
      <c r="D1734" s="82"/>
      <c r="E1734" s="82"/>
    </row>
    <row r="1735" spans="1:5" ht="13.8" x14ac:dyDescent="0.3">
      <c r="A1735" s="82"/>
      <c r="B1735" s="83"/>
      <c r="C1735" s="82"/>
      <c r="D1735" s="82"/>
      <c r="E1735" s="82"/>
    </row>
    <row r="1736" spans="1:5" ht="13.8" x14ac:dyDescent="0.3">
      <c r="A1736" s="82"/>
      <c r="B1736" s="83"/>
      <c r="C1736" s="82"/>
      <c r="D1736" s="82"/>
      <c r="E1736" s="82"/>
    </row>
    <row r="1737" spans="1:5" ht="13.8" x14ac:dyDescent="0.3">
      <c r="A1737" s="82"/>
      <c r="B1737" s="83"/>
      <c r="C1737" s="82"/>
      <c r="D1737" s="82"/>
      <c r="E1737" s="82"/>
    </row>
    <row r="1738" spans="1:5" ht="13.8" x14ac:dyDescent="0.3">
      <c r="A1738" s="82"/>
      <c r="B1738" s="83"/>
      <c r="C1738" s="82"/>
      <c r="D1738" s="82"/>
      <c r="E1738" s="82"/>
    </row>
    <row r="1739" spans="1:5" ht="13.8" x14ac:dyDescent="0.3">
      <c r="A1739" s="82"/>
      <c r="B1739" s="83"/>
      <c r="C1739" s="82"/>
      <c r="D1739" s="82"/>
      <c r="E1739" s="82"/>
    </row>
    <row r="1740" spans="1:5" ht="13.8" x14ac:dyDescent="0.3">
      <c r="A1740" s="82"/>
      <c r="B1740" s="83"/>
      <c r="C1740" s="82"/>
      <c r="D1740" s="82"/>
      <c r="E1740" s="82"/>
    </row>
    <row r="1741" spans="1:5" ht="13.8" x14ac:dyDescent="0.3">
      <c r="A1741" s="82"/>
      <c r="B1741" s="83"/>
      <c r="C1741" s="82"/>
      <c r="D1741" s="82"/>
      <c r="E1741" s="82"/>
    </row>
    <row r="1742" spans="1:5" ht="13.8" x14ac:dyDescent="0.3">
      <c r="A1742" s="82"/>
      <c r="B1742" s="83"/>
      <c r="C1742" s="82"/>
      <c r="D1742" s="82"/>
      <c r="E1742" s="82"/>
    </row>
    <row r="1743" spans="1:5" ht="13.8" x14ac:dyDescent="0.3">
      <c r="A1743" s="82"/>
      <c r="B1743" s="83"/>
      <c r="C1743" s="82"/>
      <c r="D1743" s="82"/>
      <c r="E1743" s="82"/>
    </row>
    <row r="1744" spans="1:5" ht="13.8" x14ac:dyDescent="0.3">
      <c r="A1744" s="82"/>
      <c r="B1744" s="83"/>
      <c r="C1744" s="82"/>
      <c r="D1744" s="82"/>
      <c r="E1744" s="82"/>
    </row>
    <row r="1745" spans="1:5" ht="13.8" x14ac:dyDescent="0.3">
      <c r="A1745" s="82"/>
      <c r="B1745" s="83"/>
      <c r="C1745" s="82"/>
      <c r="D1745" s="82"/>
      <c r="E1745" s="82"/>
    </row>
    <row r="1746" spans="1:5" ht="13.8" x14ac:dyDescent="0.3">
      <c r="A1746" s="82"/>
      <c r="B1746" s="83"/>
      <c r="C1746" s="82"/>
      <c r="D1746" s="82"/>
      <c r="E1746" s="82"/>
    </row>
    <row r="1747" spans="1:5" ht="13.8" x14ac:dyDescent="0.3">
      <c r="A1747" s="82"/>
      <c r="B1747" s="83"/>
      <c r="C1747" s="82"/>
      <c r="D1747" s="82"/>
      <c r="E1747" s="82"/>
    </row>
    <row r="1748" spans="1:5" ht="13.8" x14ac:dyDescent="0.3">
      <c r="A1748" s="82"/>
      <c r="B1748" s="83"/>
      <c r="C1748" s="82"/>
      <c r="D1748" s="82"/>
      <c r="E1748" s="82"/>
    </row>
    <row r="1749" spans="1:5" ht="13.8" x14ac:dyDescent="0.3">
      <c r="A1749" s="82"/>
      <c r="B1749" s="83"/>
      <c r="C1749" s="82"/>
      <c r="D1749" s="82"/>
      <c r="E1749" s="82"/>
    </row>
    <row r="1750" spans="1:5" ht="13.8" x14ac:dyDescent="0.3">
      <c r="A1750" s="82"/>
      <c r="B1750" s="83"/>
      <c r="C1750" s="82"/>
      <c r="D1750" s="82"/>
      <c r="E1750" s="82"/>
    </row>
    <row r="1751" spans="1:5" ht="13.8" x14ac:dyDescent="0.3">
      <c r="A1751" s="82"/>
      <c r="B1751" s="83"/>
      <c r="C1751" s="82"/>
      <c r="D1751" s="82"/>
      <c r="E1751" s="82"/>
    </row>
    <row r="1752" spans="1:5" ht="13.8" x14ac:dyDescent="0.3">
      <c r="A1752" s="82"/>
      <c r="B1752" s="83"/>
      <c r="C1752" s="82"/>
      <c r="D1752" s="82"/>
      <c r="E1752" s="82"/>
    </row>
    <row r="1753" spans="1:5" ht="13.8" x14ac:dyDescent="0.3">
      <c r="A1753" s="82"/>
      <c r="B1753" s="83"/>
      <c r="C1753" s="82"/>
      <c r="D1753" s="82"/>
      <c r="E1753" s="82"/>
    </row>
    <row r="1754" spans="1:5" ht="13.8" x14ac:dyDescent="0.3">
      <c r="A1754" s="82"/>
      <c r="B1754" s="83"/>
      <c r="C1754" s="82"/>
      <c r="D1754" s="82"/>
      <c r="E1754" s="82"/>
    </row>
    <row r="1755" spans="1:5" ht="13.8" x14ac:dyDescent="0.3">
      <c r="A1755" s="82"/>
      <c r="B1755" s="83"/>
      <c r="C1755" s="82"/>
      <c r="D1755" s="82"/>
      <c r="E1755" s="82"/>
    </row>
    <row r="1756" spans="1:5" ht="13.8" x14ac:dyDescent="0.3">
      <c r="A1756" s="82"/>
      <c r="B1756" s="83"/>
      <c r="C1756" s="82"/>
      <c r="D1756" s="82"/>
      <c r="E1756" s="82"/>
    </row>
    <row r="1757" spans="1:5" ht="13.8" x14ac:dyDescent="0.3">
      <c r="A1757" s="82"/>
      <c r="B1757" s="83"/>
      <c r="C1757" s="82"/>
      <c r="D1757" s="82"/>
      <c r="E1757" s="82"/>
    </row>
    <row r="1758" spans="1:5" ht="13.8" x14ac:dyDescent="0.3">
      <c r="A1758" s="82"/>
      <c r="B1758" s="83"/>
      <c r="C1758" s="82"/>
      <c r="D1758" s="82"/>
      <c r="E1758" s="82"/>
    </row>
    <row r="1759" spans="1:5" ht="13.8" x14ac:dyDescent="0.3">
      <c r="A1759" s="82"/>
      <c r="B1759" s="83"/>
      <c r="C1759" s="82"/>
      <c r="D1759" s="82"/>
      <c r="E1759" s="82"/>
    </row>
    <row r="1760" spans="1:5" ht="13.8" x14ac:dyDescent="0.3">
      <c r="A1760" s="82"/>
      <c r="B1760" s="83"/>
      <c r="C1760" s="82"/>
      <c r="D1760" s="82"/>
      <c r="E1760" s="82"/>
    </row>
    <row r="1761" spans="1:5" ht="13.8" x14ac:dyDescent="0.3">
      <c r="A1761" s="82"/>
      <c r="B1761" s="83"/>
      <c r="C1761" s="82"/>
      <c r="D1761" s="82"/>
      <c r="E1761" s="82"/>
    </row>
    <row r="1762" spans="1:5" ht="13.8" x14ac:dyDescent="0.3">
      <c r="A1762" s="82"/>
      <c r="B1762" s="83"/>
      <c r="C1762" s="82"/>
      <c r="D1762" s="82"/>
      <c r="E1762" s="82"/>
    </row>
    <row r="1763" spans="1:5" ht="13.8" x14ac:dyDescent="0.3">
      <c r="A1763" s="82"/>
      <c r="B1763" s="83"/>
      <c r="C1763" s="82"/>
      <c r="D1763" s="82"/>
      <c r="E1763" s="82"/>
    </row>
    <row r="1764" spans="1:5" ht="13.8" x14ac:dyDescent="0.3">
      <c r="A1764" s="82"/>
      <c r="B1764" s="83"/>
      <c r="C1764" s="82"/>
      <c r="D1764" s="82"/>
      <c r="E1764" s="82"/>
    </row>
    <row r="1765" spans="1:5" ht="13.8" x14ac:dyDescent="0.3">
      <c r="A1765" s="82"/>
      <c r="B1765" s="83"/>
      <c r="C1765" s="82"/>
      <c r="D1765" s="82"/>
      <c r="E1765" s="82"/>
    </row>
    <row r="1766" spans="1:5" ht="13.8" x14ac:dyDescent="0.3">
      <c r="A1766" s="82"/>
      <c r="B1766" s="83"/>
      <c r="C1766" s="82"/>
      <c r="D1766" s="82"/>
      <c r="E1766" s="82"/>
    </row>
    <row r="1767" spans="1:5" ht="13.8" x14ac:dyDescent="0.3">
      <c r="A1767" s="82"/>
      <c r="B1767" s="83"/>
      <c r="C1767" s="82"/>
      <c r="D1767" s="82"/>
      <c r="E1767" s="82"/>
    </row>
    <row r="1768" spans="1:5" ht="13.8" x14ac:dyDescent="0.3">
      <c r="A1768" s="82"/>
      <c r="B1768" s="83"/>
      <c r="C1768" s="82"/>
      <c r="D1768" s="82"/>
      <c r="E1768" s="82"/>
    </row>
    <row r="1769" spans="1:5" ht="13.8" x14ac:dyDescent="0.3">
      <c r="A1769" s="82"/>
      <c r="B1769" s="83"/>
      <c r="C1769" s="82"/>
      <c r="D1769" s="82"/>
      <c r="E1769" s="82"/>
    </row>
    <row r="1770" spans="1:5" ht="13.8" x14ac:dyDescent="0.3">
      <c r="A1770" s="82"/>
      <c r="B1770" s="83"/>
      <c r="C1770" s="82"/>
      <c r="D1770" s="82"/>
      <c r="E1770" s="82"/>
    </row>
    <row r="1771" spans="1:5" ht="13.8" x14ac:dyDescent="0.3">
      <c r="A1771" s="82"/>
      <c r="B1771" s="83"/>
      <c r="C1771" s="82"/>
      <c r="D1771" s="82"/>
      <c r="E1771" s="82"/>
    </row>
    <row r="1772" spans="1:5" ht="13.8" x14ac:dyDescent="0.3">
      <c r="A1772" s="82"/>
      <c r="B1772" s="83"/>
      <c r="C1772" s="82"/>
      <c r="D1772" s="82"/>
      <c r="E1772" s="82"/>
    </row>
    <row r="1773" spans="1:5" ht="13.8" x14ac:dyDescent="0.3">
      <c r="A1773" s="82"/>
      <c r="B1773" s="83"/>
      <c r="C1773" s="82"/>
      <c r="D1773" s="82"/>
      <c r="E1773" s="82"/>
    </row>
    <row r="1774" spans="1:5" ht="13.8" x14ac:dyDescent="0.3">
      <c r="A1774" s="82"/>
      <c r="B1774" s="83"/>
      <c r="C1774" s="82"/>
      <c r="D1774" s="82"/>
      <c r="E1774" s="82"/>
    </row>
    <row r="1775" spans="1:5" ht="13.8" x14ac:dyDescent="0.3">
      <c r="A1775" s="82"/>
      <c r="B1775" s="83"/>
      <c r="C1775" s="82"/>
      <c r="D1775" s="82"/>
      <c r="E1775" s="82"/>
    </row>
    <row r="1776" spans="1:5" ht="13.8" x14ac:dyDescent="0.3">
      <c r="A1776" s="82"/>
      <c r="B1776" s="83"/>
      <c r="C1776" s="82"/>
      <c r="D1776" s="82"/>
      <c r="E1776" s="82"/>
    </row>
    <row r="1777" spans="1:5" ht="13.8" x14ac:dyDescent="0.3">
      <c r="A1777" s="82"/>
      <c r="B1777" s="83"/>
      <c r="C1777" s="82"/>
      <c r="D1777" s="82"/>
      <c r="E1777" s="82"/>
    </row>
    <row r="1778" spans="1:5" ht="13.8" x14ac:dyDescent="0.3">
      <c r="A1778" s="82"/>
      <c r="B1778" s="83"/>
      <c r="C1778" s="82"/>
      <c r="D1778" s="82"/>
      <c r="E1778" s="82"/>
    </row>
    <row r="1779" spans="1:5" ht="13.8" x14ac:dyDescent="0.3">
      <c r="A1779" s="82"/>
      <c r="B1779" s="83"/>
      <c r="C1779" s="82"/>
      <c r="D1779" s="82"/>
      <c r="E1779" s="82"/>
    </row>
    <row r="1780" spans="1:5" ht="13.8" x14ac:dyDescent="0.3">
      <c r="A1780" s="82"/>
      <c r="B1780" s="83"/>
      <c r="C1780" s="82"/>
      <c r="D1780" s="82"/>
      <c r="E1780" s="82"/>
    </row>
    <row r="1781" spans="1:5" ht="13.8" x14ac:dyDescent="0.3">
      <c r="A1781" s="82"/>
      <c r="B1781" s="83"/>
      <c r="C1781" s="82"/>
      <c r="D1781" s="82"/>
      <c r="E1781" s="82"/>
    </row>
    <row r="1782" spans="1:5" ht="13.8" x14ac:dyDescent="0.3">
      <c r="A1782" s="82"/>
      <c r="B1782" s="83"/>
      <c r="C1782" s="82"/>
      <c r="D1782" s="82"/>
      <c r="E1782" s="82"/>
    </row>
    <row r="1783" spans="1:5" ht="13.8" x14ac:dyDescent="0.3">
      <c r="A1783" s="82"/>
      <c r="B1783" s="83"/>
      <c r="C1783" s="82"/>
      <c r="D1783" s="82"/>
      <c r="E1783" s="82"/>
    </row>
    <row r="1784" spans="1:5" ht="13.8" x14ac:dyDescent="0.3">
      <c r="A1784" s="82"/>
      <c r="B1784" s="83"/>
      <c r="C1784" s="82"/>
      <c r="D1784" s="82"/>
      <c r="E1784" s="82"/>
    </row>
    <row r="1785" spans="1:5" ht="13.8" x14ac:dyDescent="0.3">
      <c r="A1785" s="82"/>
      <c r="B1785" s="83"/>
      <c r="C1785" s="82"/>
      <c r="D1785" s="82"/>
      <c r="E1785" s="82"/>
    </row>
    <row r="1786" spans="1:5" ht="13.8" x14ac:dyDescent="0.3">
      <c r="A1786" s="82"/>
      <c r="B1786" s="83"/>
      <c r="C1786" s="82"/>
      <c r="D1786" s="82"/>
      <c r="E1786" s="82"/>
    </row>
    <row r="1787" spans="1:5" ht="13.8" x14ac:dyDescent="0.3">
      <c r="A1787" s="82"/>
      <c r="B1787" s="83"/>
      <c r="C1787" s="82"/>
      <c r="D1787" s="82"/>
      <c r="E1787" s="82"/>
    </row>
    <row r="1788" spans="1:5" ht="13.8" x14ac:dyDescent="0.3">
      <c r="A1788" s="82"/>
      <c r="B1788" s="83"/>
      <c r="C1788" s="82"/>
      <c r="D1788" s="82"/>
      <c r="E1788" s="82"/>
    </row>
    <row r="1789" spans="1:5" ht="13.8" x14ac:dyDescent="0.3">
      <c r="A1789" s="82"/>
      <c r="B1789" s="83"/>
      <c r="C1789" s="82"/>
      <c r="D1789" s="82"/>
      <c r="E1789" s="82"/>
    </row>
    <row r="1790" spans="1:5" ht="13.8" x14ac:dyDescent="0.3">
      <c r="A1790" s="82"/>
      <c r="B1790" s="83"/>
      <c r="C1790" s="82"/>
      <c r="D1790" s="82"/>
      <c r="E1790" s="82"/>
    </row>
    <row r="1791" spans="1:5" ht="13.8" x14ac:dyDescent="0.3">
      <c r="A1791" s="82"/>
      <c r="B1791" s="83"/>
      <c r="C1791" s="82"/>
      <c r="D1791" s="82"/>
      <c r="E1791" s="82"/>
    </row>
    <row r="1792" spans="1:5" ht="13.8" x14ac:dyDescent="0.3">
      <c r="A1792" s="82"/>
      <c r="B1792" s="83"/>
      <c r="C1792" s="82"/>
      <c r="D1792" s="82"/>
      <c r="E1792" s="82"/>
    </row>
    <row r="1793" spans="1:5" ht="13.8" x14ac:dyDescent="0.3">
      <c r="A1793" s="82"/>
      <c r="B1793" s="83"/>
      <c r="C1793" s="82"/>
      <c r="D1793" s="82"/>
      <c r="E1793" s="82"/>
    </row>
    <row r="1794" spans="1:5" ht="13.8" x14ac:dyDescent="0.3">
      <c r="A1794" s="82"/>
      <c r="B1794" s="83"/>
      <c r="C1794" s="82"/>
      <c r="D1794" s="82"/>
      <c r="E1794" s="82"/>
    </row>
    <row r="1795" spans="1:5" ht="13.8" x14ac:dyDescent="0.3">
      <c r="A1795" s="82"/>
      <c r="B1795" s="83"/>
      <c r="C1795" s="82"/>
      <c r="D1795" s="82"/>
      <c r="E1795" s="82"/>
    </row>
    <row r="1796" spans="1:5" ht="13.8" x14ac:dyDescent="0.3">
      <c r="A1796" s="82"/>
      <c r="B1796" s="83"/>
      <c r="C1796" s="82"/>
      <c r="D1796" s="82"/>
      <c r="E1796" s="82"/>
    </row>
    <row r="1797" spans="1:5" ht="13.8" x14ac:dyDescent="0.3">
      <c r="A1797" s="82"/>
      <c r="B1797" s="83"/>
      <c r="C1797" s="82"/>
      <c r="D1797" s="82"/>
      <c r="E1797" s="82"/>
    </row>
    <row r="1798" spans="1:5" ht="13.8" x14ac:dyDescent="0.3">
      <c r="A1798" s="82"/>
      <c r="B1798" s="83"/>
      <c r="C1798" s="82"/>
      <c r="D1798" s="82"/>
      <c r="E1798" s="82"/>
    </row>
    <row r="1799" spans="1:5" ht="13.8" x14ac:dyDescent="0.3">
      <c r="A1799" s="82"/>
      <c r="B1799" s="83"/>
      <c r="C1799" s="82"/>
      <c r="D1799" s="82"/>
      <c r="E1799" s="82"/>
    </row>
    <row r="1800" spans="1:5" ht="13.8" x14ac:dyDescent="0.3">
      <c r="A1800" s="82"/>
      <c r="B1800" s="83"/>
      <c r="C1800" s="82"/>
      <c r="D1800" s="82"/>
      <c r="E1800" s="82"/>
    </row>
    <row r="1801" spans="1:5" ht="13.8" x14ac:dyDescent="0.3">
      <c r="A1801" s="82"/>
      <c r="B1801" s="83"/>
      <c r="C1801" s="82"/>
      <c r="D1801" s="82"/>
      <c r="E1801" s="82"/>
    </row>
    <row r="1802" spans="1:5" ht="13.8" x14ac:dyDescent="0.3">
      <c r="A1802" s="82"/>
      <c r="B1802" s="83"/>
      <c r="C1802" s="82"/>
      <c r="D1802" s="82"/>
      <c r="E1802" s="82"/>
    </row>
    <row r="1803" spans="1:5" ht="13.8" x14ac:dyDescent="0.3">
      <c r="A1803" s="82"/>
      <c r="B1803" s="83"/>
      <c r="C1803" s="82"/>
      <c r="D1803" s="82"/>
      <c r="E1803" s="82"/>
    </row>
    <row r="1804" spans="1:5" ht="13.8" x14ac:dyDescent="0.3">
      <c r="A1804" s="82"/>
      <c r="B1804" s="83"/>
      <c r="C1804" s="82"/>
      <c r="D1804" s="82"/>
      <c r="E1804" s="82"/>
    </row>
    <row r="1805" spans="1:5" ht="13.8" x14ac:dyDescent="0.3">
      <c r="A1805" s="82"/>
      <c r="B1805" s="83"/>
      <c r="C1805" s="82"/>
      <c r="D1805" s="82"/>
      <c r="E1805" s="82"/>
    </row>
    <row r="1806" spans="1:5" ht="13.8" x14ac:dyDescent="0.3">
      <c r="A1806" s="82"/>
      <c r="B1806" s="83"/>
      <c r="C1806" s="82"/>
      <c r="D1806" s="82"/>
      <c r="E1806" s="82"/>
    </row>
    <row r="1807" spans="1:5" ht="13.8" x14ac:dyDescent="0.3">
      <c r="A1807" s="82"/>
      <c r="B1807" s="83"/>
      <c r="C1807" s="82"/>
      <c r="D1807" s="82"/>
      <c r="E1807" s="82"/>
    </row>
    <row r="1808" spans="1:5" ht="13.8" x14ac:dyDescent="0.3">
      <c r="A1808" s="82"/>
      <c r="B1808" s="83"/>
      <c r="C1808" s="82"/>
      <c r="D1808" s="82"/>
      <c r="E1808" s="82"/>
    </row>
    <row r="1809" spans="1:5" ht="13.8" x14ac:dyDescent="0.3">
      <c r="A1809" s="82"/>
      <c r="B1809" s="83"/>
      <c r="C1809" s="82"/>
      <c r="D1809" s="82"/>
      <c r="E1809" s="82"/>
    </row>
    <row r="1810" spans="1:5" ht="13.8" x14ac:dyDescent="0.3">
      <c r="A1810" s="82"/>
      <c r="B1810" s="83"/>
      <c r="C1810" s="82"/>
      <c r="D1810" s="82"/>
      <c r="E1810" s="82"/>
    </row>
    <row r="1811" spans="1:5" ht="13.8" x14ac:dyDescent="0.3">
      <c r="A1811" s="82"/>
      <c r="B1811" s="83"/>
      <c r="C1811" s="82"/>
      <c r="D1811" s="82"/>
      <c r="E1811" s="82"/>
    </row>
    <row r="1812" spans="1:5" ht="13.8" x14ac:dyDescent="0.3">
      <c r="A1812" s="82"/>
      <c r="B1812" s="83"/>
      <c r="C1812" s="82"/>
      <c r="D1812" s="82"/>
      <c r="E1812" s="82"/>
    </row>
    <row r="1813" spans="1:5" ht="13.8" x14ac:dyDescent="0.3">
      <c r="A1813" s="82"/>
      <c r="B1813" s="83"/>
      <c r="C1813" s="82"/>
      <c r="D1813" s="82"/>
      <c r="E1813" s="82"/>
    </row>
    <row r="1814" spans="1:5" ht="13.8" x14ac:dyDescent="0.3">
      <c r="A1814" s="82"/>
      <c r="B1814" s="83"/>
      <c r="C1814" s="82"/>
      <c r="D1814" s="82"/>
      <c r="E1814" s="82"/>
    </row>
    <row r="1815" spans="1:5" ht="13.8" x14ac:dyDescent="0.3">
      <c r="A1815" s="82"/>
      <c r="B1815" s="83"/>
      <c r="C1815" s="82"/>
      <c r="D1815" s="82"/>
      <c r="E1815" s="82"/>
    </row>
    <row r="1816" spans="1:5" ht="13.8" x14ac:dyDescent="0.3">
      <c r="A1816" s="82"/>
      <c r="B1816" s="83"/>
      <c r="C1816" s="82"/>
      <c r="D1816" s="82"/>
      <c r="E1816" s="82"/>
    </row>
    <row r="1817" spans="1:5" ht="13.8" x14ac:dyDescent="0.3">
      <c r="A1817" s="82"/>
      <c r="B1817" s="83"/>
      <c r="C1817" s="82"/>
      <c r="D1817" s="82"/>
      <c r="E1817" s="82"/>
    </row>
    <row r="1818" spans="1:5" ht="13.8" x14ac:dyDescent="0.3">
      <c r="A1818" s="82"/>
      <c r="B1818" s="83"/>
      <c r="C1818" s="82"/>
      <c r="D1818" s="82"/>
      <c r="E1818" s="82"/>
    </row>
    <row r="1819" spans="1:5" ht="13.8" x14ac:dyDescent="0.3">
      <c r="A1819" s="82"/>
      <c r="B1819" s="83"/>
      <c r="C1819" s="82"/>
      <c r="D1819" s="82"/>
      <c r="E1819" s="82"/>
    </row>
    <row r="1820" spans="1:5" ht="13.8" x14ac:dyDescent="0.3">
      <c r="A1820" s="82"/>
      <c r="B1820" s="83"/>
      <c r="C1820" s="82"/>
      <c r="D1820" s="82"/>
      <c r="E1820" s="82"/>
    </row>
    <row r="1821" spans="1:5" ht="13.8" x14ac:dyDescent="0.3">
      <c r="A1821" s="82"/>
      <c r="B1821" s="83"/>
      <c r="C1821" s="82"/>
      <c r="D1821" s="82"/>
      <c r="E1821" s="82"/>
    </row>
    <row r="1822" spans="1:5" ht="13.8" x14ac:dyDescent="0.3">
      <c r="A1822" s="82"/>
      <c r="B1822" s="83"/>
      <c r="C1822" s="82"/>
      <c r="D1822" s="82"/>
      <c r="E1822" s="82"/>
    </row>
    <row r="1823" spans="1:5" ht="13.8" x14ac:dyDescent="0.3">
      <c r="A1823" s="82"/>
      <c r="B1823" s="83"/>
      <c r="C1823" s="82"/>
      <c r="D1823" s="82"/>
      <c r="E1823" s="82"/>
    </row>
    <row r="1824" spans="1:5" ht="13.8" x14ac:dyDescent="0.3">
      <c r="A1824" s="82"/>
      <c r="B1824" s="83"/>
      <c r="C1824" s="82"/>
      <c r="D1824" s="82"/>
      <c r="E1824" s="82"/>
    </row>
    <row r="1825" spans="1:5" ht="13.8" x14ac:dyDescent="0.3">
      <c r="A1825" s="82"/>
      <c r="B1825" s="83"/>
      <c r="C1825" s="82"/>
      <c r="D1825" s="82"/>
      <c r="E1825" s="82"/>
    </row>
    <row r="1826" spans="1:5" ht="13.8" x14ac:dyDescent="0.3">
      <c r="A1826" s="82"/>
      <c r="B1826" s="83"/>
      <c r="C1826" s="82"/>
      <c r="D1826" s="82"/>
      <c r="E1826" s="82"/>
    </row>
    <row r="1827" spans="1:5" ht="13.8" x14ac:dyDescent="0.3">
      <c r="A1827" s="82"/>
      <c r="B1827" s="83"/>
      <c r="C1827" s="82"/>
      <c r="D1827" s="82"/>
      <c r="E1827" s="82"/>
    </row>
    <row r="1828" spans="1:5" ht="13.8" x14ac:dyDescent="0.3">
      <c r="A1828" s="82"/>
      <c r="B1828" s="83"/>
      <c r="C1828" s="82"/>
      <c r="D1828" s="82"/>
      <c r="E1828" s="82"/>
    </row>
    <row r="1829" spans="1:5" ht="13.8" x14ac:dyDescent="0.3">
      <c r="A1829" s="82"/>
      <c r="B1829" s="83"/>
      <c r="C1829" s="82"/>
      <c r="D1829" s="82"/>
      <c r="E1829" s="82"/>
    </row>
    <row r="1830" spans="1:5" ht="13.8" x14ac:dyDescent="0.3">
      <c r="A1830" s="82"/>
      <c r="B1830" s="83"/>
      <c r="C1830" s="82"/>
      <c r="D1830" s="82"/>
      <c r="E1830" s="82"/>
    </row>
    <row r="1831" spans="1:5" ht="13.8" x14ac:dyDescent="0.3">
      <c r="A1831" s="82"/>
      <c r="B1831" s="83"/>
      <c r="C1831" s="82"/>
      <c r="D1831" s="82"/>
      <c r="E1831" s="82"/>
    </row>
    <row r="1832" spans="1:5" ht="13.8" x14ac:dyDescent="0.3">
      <c r="A1832" s="82"/>
      <c r="B1832" s="83"/>
      <c r="C1832" s="82"/>
      <c r="D1832" s="82"/>
      <c r="E1832" s="82"/>
    </row>
    <row r="1833" spans="1:5" ht="13.8" x14ac:dyDescent="0.3">
      <c r="A1833" s="82"/>
      <c r="B1833" s="83"/>
      <c r="C1833" s="82"/>
      <c r="D1833" s="82"/>
      <c r="E1833" s="82"/>
    </row>
    <row r="1834" spans="1:5" ht="13.8" x14ac:dyDescent="0.3">
      <c r="A1834" s="82"/>
      <c r="B1834" s="83"/>
      <c r="C1834" s="82"/>
      <c r="D1834" s="82"/>
      <c r="E1834" s="82"/>
    </row>
    <row r="1835" spans="1:5" ht="13.8" x14ac:dyDescent="0.3">
      <c r="A1835" s="82"/>
      <c r="B1835" s="83"/>
      <c r="C1835" s="82"/>
      <c r="D1835" s="82"/>
      <c r="E1835" s="82"/>
    </row>
    <row r="1836" spans="1:5" ht="13.8" x14ac:dyDescent="0.3">
      <c r="A1836" s="82"/>
      <c r="B1836" s="83"/>
      <c r="C1836" s="82"/>
      <c r="D1836" s="82"/>
      <c r="E1836" s="82"/>
    </row>
    <row r="1837" spans="1:5" ht="13.8" x14ac:dyDescent="0.3">
      <c r="A1837" s="82"/>
      <c r="B1837" s="83"/>
      <c r="C1837" s="82"/>
      <c r="D1837" s="82"/>
      <c r="E1837" s="82"/>
    </row>
    <row r="1838" spans="1:5" ht="13.8" x14ac:dyDescent="0.3">
      <c r="A1838" s="82"/>
      <c r="B1838" s="83"/>
      <c r="C1838" s="82"/>
      <c r="D1838" s="82"/>
      <c r="E1838" s="82"/>
    </row>
    <row r="1839" spans="1:5" ht="13.8" x14ac:dyDescent="0.3">
      <c r="A1839" s="82"/>
      <c r="B1839" s="83"/>
      <c r="C1839" s="82"/>
      <c r="D1839" s="82"/>
      <c r="E1839" s="82"/>
    </row>
    <row r="1840" spans="1:5" ht="13.8" x14ac:dyDescent="0.3">
      <c r="A1840" s="82"/>
      <c r="B1840" s="83"/>
      <c r="C1840" s="82"/>
      <c r="D1840" s="82"/>
      <c r="E1840" s="82"/>
    </row>
    <row r="1841" spans="1:5" ht="13.8" x14ac:dyDescent="0.3">
      <c r="A1841" s="82"/>
      <c r="B1841" s="83"/>
      <c r="C1841" s="82"/>
      <c r="D1841" s="82"/>
      <c r="E1841" s="82"/>
    </row>
    <row r="1842" spans="1:5" ht="13.8" x14ac:dyDescent="0.3">
      <c r="A1842" s="82"/>
      <c r="B1842" s="83"/>
      <c r="C1842" s="82"/>
      <c r="D1842" s="82"/>
      <c r="E1842" s="82"/>
    </row>
    <row r="1843" spans="1:5" ht="13.8" x14ac:dyDescent="0.3">
      <c r="A1843" s="82"/>
      <c r="B1843" s="83"/>
      <c r="C1843" s="82"/>
      <c r="D1843" s="82"/>
      <c r="E1843" s="82"/>
    </row>
    <row r="1844" spans="1:5" ht="13.8" x14ac:dyDescent="0.3">
      <c r="A1844" s="82"/>
      <c r="B1844" s="83"/>
      <c r="C1844" s="82"/>
      <c r="D1844" s="82"/>
      <c r="E1844" s="82"/>
    </row>
    <row r="1845" spans="1:5" ht="13.8" x14ac:dyDescent="0.3">
      <c r="A1845" s="82"/>
      <c r="B1845" s="83"/>
      <c r="C1845" s="82"/>
      <c r="D1845" s="82"/>
      <c r="E1845" s="82"/>
    </row>
    <row r="1846" spans="1:5" ht="13.8" x14ac:dyDescent="0.3">
      <c r="A1846" s="82"/>
      <c r="B1846" s="83"/>
      <c r="C1846" s="82"/>
      <c r="D1846" s="82"/>
      <c r="E1846" s="82"/>
    </row>
    <row r="1847" spans="1:5" ht="13.8" x14ac:dyDescent="0.3">
      <c r="A1847" s="82"/>
      <c r="B1847" s="83"/>
      <c r="C1847" s="82"/>
      <c r="D1847" s="82"/>
      <c r="E1847" s="82"/>
    </row>
    <row r="1848" spans="1:5" ht="13.8" x14ac:dyDescent="0.3">
      <c r="A1848" s="82"/>
      <c r="B1848" s="83"/>
      <c r="C1848" s="82"/>
      <c r="D1848" s="82"/>
      <c r="E1848" s="82"/>
    </row>
    <row r="1849" spans="1:5" ht="13.8" x14ac:dyDescent="0.3">
      <c r="A1849" s="82"/>
      <c r="B1849" s="83"/>
      <c r="C1849" s="82"/>
      <c r="D1849" s="82"/>
      <c r="E1849" s="82"/>
    </row>
    <row r="1850" spans="1:5" ht="13.8" x14ac:dyDescent="0.3">
      <c r="A1850" s="82"/>
      <c r="B1850" s="83"/>
      <c r="C1850" s="82"/>
      <c r="D1850" s="82"/>
      <c r="E1850" s="82"/>
    </row>
    <row r="1851" spans="1:5" ht="13.8" x14ac:dyDescent="0.3">
      <c r="A1851" s="82"/>
      <c r="B1851" s="83"/>
      <c r="C1851" s="82"/>
      <c r="D1851" s="82"/>
      <c r="E1851" s="82"/>
    </row>
    <row r="1852" spans="1:5" ht="13.8" x14ac:dyDescent="0.3">
      <c r="A1852" s="82"/>
      <c r="B1852" s="83"/>
      <c r="C1852" s="82"/>
      <c r="D1852" s="82"/>
      <c r="E1852" s="82"/>
    </row>
    <row r="1853" spans="1:5" ht="13.8" x14ac:dyDescent="0.3">
      <c r="A1853" s="82"/>
      <c r="B1853" s="83"/>
      <c r="C1853" s="82"/>
      <c r="D1853" s="82"/>
      <c r="E1853" s="82"/>
    </row>
    <row r="1854" spans="1:5" ht="13.8" x14ac:dyDescent="0.3">
      <c r="A1854" s="82"/>
      <c r="B1854" s="83"/>
      <c r="C1854" s="82"/>
      <c r="D1854" s="82"/>
      <c r="E1854" s="82"/>
    </row>
    <row r="1855" spans="1:5" ht="13.8" x14ac:dyDescent="0.3">
      <c r="A1855" s="82"/>
      <c r="B1855" s="83"/>
      <c r="C1855" s="82"/>
      <c r="D1855" s="82"/>
      <c r="E1855" s="82"/>
    </row>
    <row r="1856" spans="1:5" ht="13.8" x14ac:dyDescent="0.3">
      <c r="A1856" s="82"/>
      <c r="B1856" s="83"/>
      <c r="C1856" s="82"/>
      <c r="D1856" s="82"/>
      <c r="E1856" s="82"/>
    </row>
    <row r="1857" spans="1:5" ht="13.8" x14ac:dyDescent="0.3">
      <c r="A1857" s="82"/>
      <c r="B1857" s="83"/>
      <c r="C1857" s="82"/>
      <c r="D1857" s="82"/>
      <c r="E1857" s="82"/>
    </row>
    <row r="1858" spans="1:5" ht="13.8" x14ac:dyDescent="0.3">
      <c r="A1858" s="82"/>
      <c r="B1858" s="83"/>
      <c r="C1858" s="82"/>
      <c r="D1858" s="82"/>
      <c r="E1858" s="82"/>
    </row>
    <row r="1859" spans="1:5" ht="13.8" x14ac:dyDescent="0.3">
      <c r="A1859" s="82"/>
      <c r="B1859" s="83"/>
      <c r="C1859" s="82"/>
      <c r="D1859" s="82"/>
      <c r="E1859" s="82"/>
    </row>
    <row r="1860" spans="1:5" ht="13.8" x14ac:dyDescent="0.3">
      <c r="A1860" s="82"/>
      <c r="B1860" s="83"/>
      <c r="C1860" s="82"/>
      <c r="D1860" s="82"/>
      <c r="E1860" s="82"/>
    </row>
    <row r="1861" spans="1:5" ht="13.8" x14ac:dyDescent="0.3">
      <c r="A1861" s="82"/>
      <c r="B1861" s="83"/>
      <c r="C1861" s="82"/>
      <c r="D1861" s="82"/>
      <c r="E1861" s="82"/>
    </row>
    <row r="1862" spans="1:5" ht="13.8" x14ac:dyDescent="0.3">
      <c r="A1862" s="82"/>
      <c r="B1862" s="83"/>
      <c r="C1862" s="82"/>
      <c r="D1862" s="82"/>
      <c r="E1862" s="82"/>
    </row>
    <row r="1863" spans="1:5" ht="13.8" x14ac:dyDescent="0.3">
      <c r="A1863" s="82"/>
      <c r="B1863" s="83"/>
      <c r="C1863" s="82"/>
      <c r="D1863" s="82"/>
      <c r="E1863" s="82"/>
    </row>
    <row r="1864" spans="1:5" ht="13.8" x14ac:dyDescent="0.3">
      <c r="A1864" s="82"/>
      <c r="B1864" s="83"/>
      <c r="C1864" s="82"/>
      <c r="D1864" s="82"/>
      <c r="E1864" s="82"/>
    </row>
    <row r="1865" spans="1:5" ht="13.8" x14ac:dyDescent="0.3">
      <c r="A1865" s="82"/>
      <c r="B1865" s="83"/>
      <c r="C1865" s="82"/>
      <c r="D1865" s="82"/>
      <c r="E1865" s="82"/>
    </row>
    <row r="1866" spans="1:5" ht="13.8" x14ac:dyDescent="0.3">
      <c r="A1866" s="82"/>
      <c r="B1866" s="83"/>
      <c r="C1866" s="82"/>
      <c r="D1866" s="82"/>
      <c r="E1866" s="82"/>
    </row>
    <row r="1867" spans="1:5" ht="13.8" x14ac:dyDescent="0.3">
      <c r="A1867" s="82"/>
      <c r="B1867" s="83"/>
      <c r="C1867" s="82"/>
      <c r="D1867" s="82"/>
      <c r="E1867" s="82"/>
    </row>
    <row r="1868" spans="1:5" ht="13.8" x14ac:dyDescent="0.3">
      <c r="A1868" s="82"/>
      <c r="B1868" s="83"/>
      <c r="C1868" s="82"/>
      <c r="D1868" s="82"/>
      <c r="E1868" s="82"/>
    </row>
    <row r="1869" spans="1:5" ht="13.8" x14ac:dyDescent="0.3">
      <c r="A1869" s="82"/>
      <c r="B1869" s="83"/>
      <c r="C1869" s="82"/>
      <c r="D1869" s="82"/>
      <c r="E1869" s="82"/>
    </row>
    <row r="1870" spans="1:5" ht="13.8" x14ac:dyDescent="0.3">
      <c r="A1870" s="82"/>
      <c r="B1870" s="83"/>
      <c r="C1870" s="82"/>
      <c r="D1870" s="82"/>
      <c r="E1870" s="82"/>
    </row>
    <row r="1871" spans="1:5" ht="13.8" x14ac:dyDescent="0.3">
      <c r="A1871" s="82"/>
      <c r="B1871" s="83"/>
      <c r="C1871" s="82"/>
      <c r="D1871" s="82"/>
      <c r="E1871" s="82"/>
    </row>
    <row r="1872" spans="1:5" ht="13.8" x14ac:dyDescent="0.3">
      <c r="A1872" s="82"/>
      <c r="B1872" s="83"/>
      <c r="C1872" s="82"/>
      <c r="D1872" s="82"/>
      <c r="E1872" s="82"/>
    </row>
    <row r="1873" spans="1:5" ht="13.8" x14ac:dyDescent="0.3">
      <c r="A1873" s="82"/>
      <c r="B1873" s="83"/>
      <c r="C1873" s="82"/>
      <c r="D1873" s="82"/>
      <c r="E1873" s="82"/>
    </row>
    <row r="1874" spans="1:5" ht="13.8" x14ac:dyDescent="0.3">
      <c r="A1874" s="82"/>
      <c r="B1874" s="83"/>
      <c r="C1874" s="82"/>
      <c r="D1874" s="82"/>
      <c r="E1874" s="82"/>
    </row>
    <row r="1875" spans="1:5" ht="13.8" x14ac:dyDescent="0.3">
      <c r="A1875" s="82"/>
      <c r="B1875" s="83"/>
      <c r="C1875" s="82"/>
      <c r="D1875" s="82"/>
      <c r="E1875" s="82"/>
    </row>
    <row r="1876" spans="1:5" ht="13.8" x14ac:dyDescent="0.3">
      <c r="A1876" s="82"/>
      <c r="B1876" s="83"/>
      <c r="C1876" s="82"/>
      <c r="D1876" s="82"/>
      <c r="E1876" s="82"/>
    </row>
    <row r="1877" spans="1:5" ht="13.8" x14ac:dyDescent="0.3">
      <c r="A1877" s="82"/>
      <c r="B1877" s="83"/>
      <c r="C1877" s="82"/>
      <c r="D1877" s="82"/>
      <c r="E1877" s="82"/>
    </row>
    <row r="1878" spans="1:5" ht="13.8" x14ac:dyDescent="0.3">
      <c r="A1878" s="82"/>
      <c r="B1878" s="83"/>
      <c r="C1878" s="82"/>
      <c r="D1878" s="82"/>
      <c r="E1878" s="82"/>
    </row>
    <row r="1879" spans="1:5" ht="13.8" x14ac:dyDescent="0.3">
      <c r="A1879" s="82"/>
      <c r="B1879" s="83"/>
      <c r="C1879" s="82"/>
      <c r="D1879" s="82"/>
      <c r="E1879" s="82"/>
    </row>
    <row r="1880" spans="1:5" ht="13.8" x14ac:dyDescent="0.3">
      <c r="A1880" s="82"/>
      <c r="B1880" s="83"/>
      <c r="C1880" s="82"/>
      <c r="D1880" s="82"/>
      <c r="E1880" s="82"/>
    </row>
    <row r="1881" spans="1:5" ht="13.8" x14ac:dyDescent="0.3">
      <c r="A1881" s="82"/>
      <c r="B1881" s="83"/>
      <c r="C1881" s="82"/>
      <c r="D1881" s="82"/>
      <c r="E1881" s="82"/>
    </row>
    <row r="1882" spans="1:5" ht="13.8" x14ac:dyDescent="0.3">
      <c r="A1882" s="82"/>
      <c r="B1882" s="83"/>
      <c r="C1882" s="82"/>
      <c r="D1882" s="82"/>
      <c r="E1882" s="82"/>
    </row>
    <row r="1883" spans="1:5" ht="13.8" x14ac:dyDescent="0.3">
      <c r="A1883" s="82"/>
      <c r="B1883" s="83"/>
      <c r="C1883" s="82"/>
      <c r="D1883" s="82"/>
      <c r="E1883" s="82"/>
    </row>
    <row r="1884" spans="1:5" ht="13.8" x14ac:dyDescent="0.3">
      <c r="A1884" s="82"/>
      <c r="B1884" s="83"/>
      <c r="C1884" s="82"/>
      <c r="D1884" s="82"/>
      <c r="E1884" s="82"/>
    </row>
    <row r="1885" spans="1:5" ht="13.8" x14ac:dyDescent="0.3">
      <c r="A1885" s="82"/>
      <c r="B1885" s="83"/>
      <c r="C1885" s="82"/>
      <c r="D1885" s="82"/>
      <c r="E1885" s="82"/>
    </row>
    <row r="1886" spans="1:5" ht="13.8" x14ac:dyDescent="0.3">
      <c r="A1886" s="82"/>
      <c r="B1886" s="83"/>
      <c r="C1886" s="82"/>
      <c r="D1886" s="82"/>
      <c r="E1886" s="82"/>
    </row>
    <row r="1887" spans="1:5" ht="13.8" x14ac:dyDescent="0.3">
      <c r="A1887" s="82"/>
      <c r="B1887" s="83"/>
      <c r="C1887" s="82"/>
      <c r="D1887" s="82"/>
      <c r="E1887" s="82"/>
    </row>
    <row r="1888" spans="1:5" ht="13.8" x14ac:dyDescent="0.3">
      <c r="A1888" s="82"/>
      <c r="B1888" s="83"/>
      <c r="C1888" s="82"/>
      <c r="D1888" s="82"/>
      <c r="E1888" s="82"/>
    </row>
    <row r="1889" spans="1:5" ht="13.8" x14ac:dyDescent="0.3">
      <c r="A1889" s="82"/>
      <c r="B1889" s="83"/>
      <c r="C1889" s="82"/>
      <c r="D1889" s="82"/>
      <c r="E1889" s="82"/>
    </row>
    <row r="1890" spans="1:5" ht="13.8" x14ac:dyDescent="0.3">
      <c r="A1890" s="82"/>
      <c r="B1890" s="83"/>
      <c r="C1890" s="82"/>
      <c r="D1890" s="82"/>
      <c r="E1890" s="82"/>
    </row>
    <row r="1891" spans="1:5" ht="13.8" x14ac:dyDescent="0.3">
      <c r="A1891" s="82"/>
      <c r="B1891" s="83"/>
      <c r="C1891" s="82"/>
      <c r="D1891" s="82"/>
      <c r="E1891" s="82"/>
    </row>
    <row r="1892" spans="1:5" ht="13.8" x14ac:dyDescent="0.3">
      <c r="A1892" s="82"/>
      <c r="B1892" s="83"/>
      <c r="C1892" s="82"/>
      <c r="D1892" s="82"/>
      <c r="E1892" s="82"/>
    </row>
    <row r="1893" spans="1:5" ht="13.8" x14ac:dyDescent="0.3">
      <c r="A1893" s="82"/>
      <c r="B1893" s="83"/>
      <c r="C1893" s="82"/>
      <c r="D1893" s="82"/>
      <c r="E1893" s="82"/>
    </row>
    <row r="1894" spans="1:5" ht="13.8" x14ac:dyDescent="0.3">
      <c r="A1894" s="82"/>
      <c r="B1894" s="83"/>
      <c r="C1894" s="82"/>
      <c r="D1894" s="82"/>
      <c r="E1894" s="82"/>
    </row>
    <row r="1895" spans="1:5" ht="13.8" x14ac:dyDescent="0.3">
      <c r="A1895" s="82"/>
      <c r="B1895" s="83"/>
      <c r="C1895" s="82"/>
      <c r="D1895" s="82"/>
      <c r="E1895" s="82"/>
    </row>
    <row r="1896" spans="1:5" ht="13.8" x14ac:dyDescent="0.3">
      <c r="A1896" s="82"/>
      <c r="B1896" s="83"/>
      <c r="C1896" s="82"/>
      <c r="D1896" s="82"/>
      <c r="E1896" s="82"/>
    </row>
    <row r="1897" spans="1:5" ht="13.8" x14ac:dyDescent="0.3">
      <c r="A1897" s="82"/>
      <c r="B1897" s="83"/>
      <c r="C1897" s="82"/>
      <c r="D1897" s="82"/>
      <c r="E1897" s="82"/>
    </row>
    <row r="1898" spans="1:5" ht="13.8" x14ac:dyDescent="0.3">
      <c r="A1898" s="82"/>
      <c r="B1898" s="83"/>
      <c r="C1898" s="82"/>
      <c r="D1898" s="82"/>
      <c r="E1898" s="82"/>
    </row>
    <row r="1899" spans="1:5" ht="13.8" x14ac:dyDescent="0.3">
      <c r="A1899" s="82"/>
      <c r="B1899" s="83"/>
      <c r="C1899" s="82"/>
      <c r="D1899" s="82"/>
      <c r="E1899" s="82"/>
    </row>
    <row r="1900" spans="1:5" ht="13.8" x14ac:dyDescent="0.3">
      <c r="A1900" s="82"/>
      <c r="B1900" s="83"/>
      <c r="C1900" s="82"/>
      <c r="D1900" s="82"/>
      <c r="E1900" s="82"/>
    </row>
    <row r="1901" spans="1:5" ht="13.8" x14ac:dyDescent="0.3">
      <c r="A1901" s="82"/>
      <c r="B1901" s="83"/>
      <c r="C1901" s="82"/>
      <c r="D1901" s="82"/>
      <c r="E1901" s="82"/>
    </row>
    <row r="1902" spans="1:5" ht="13.8" x14ac:dyDescent="0.3">
      <c r="A1902" s="82"/>
      <c r="B1902" s="83"/>
      <c r="C1902" s="82"/>
      <c r="D1902" s="82"/>
      <c r="E1902" s="82"/>
    </row>
    <row r="1903" spans="1:5" ht="13.8" x14ac:dyDescent="0.3">
      <c r="A1903" s="82"/>
      <c r="B1903" s="83"/>
      <c r="C1903" s="82"/>
      <c r="D1903" s="82"/>
      <c r="E1903" s="82"/>
    </row>
    <row r="1904" spans="1:5" ht="13.8" x14ac:dyDescent="0.3">
      <c r="A1904" s="82"/>
      <c r="B1904" s="83"/>
      <c r="C1904" s="82"/>
      <c r="D1904" s="82"/>
      <c r="E1904" s="82"/>
    </row>
    <row r="1905" spans="1:5" ht="13.8" x14ac:dyDescent="0.3">
      <c r="A1905" s="82"/>
      <c r="B1905" s="83"/>
      <c r="C1905" s="82"/>
      <c r="D1905" s="82"/>
      <c r="E1905" s="82"/>
    </row>
    <row r="1906" spans="1:5" ht="13.8" x14ac:dyDescent="0.3">
      <c r="A1906" s="82"/>
      <c r="B1906" s="83"/>
      <c r="C1906" s="82"/>
      <c r="D1906" s="82"/>
      <c r="E1906" s="82"/>
    </row>
    <row r="1907" spans="1:5" ht="13.8" x14ac:dyDescent="0.3">
      <c r="A1907" s="82"/>
      <c r="B1907" s="83"/>
      <c r="C1907" s="82"/>
      <c r="D1907" s="82"/>
      <c r="E1907" s="82"/>
    </row>
    <row r="1908" spans="1:5" ht="13.8" x14ac:dyDescent="0.3">
      <c r="A1908" s="82"/>
      <c r="B1908" s="83"/>
      <c r="C1908" s="82"/>
      <c r="D1908" s="82"/>
      <c r="E1908" s="82"/>
    </row>
    <row r="1909" spans="1:5" ht="13.8" x14ac:dyDescent="0.3">
      <c r="A1909" s="82"/>
      <c r="B1909" s="83"/>
      <c r="C1909" s="82"/>
      <c r="D1909" s="82"/>
      <c r="E1909" s="82"/>
    </row>
    <row r="1910" spans="1:5" ht="13.8" x14ac:dyDescent="0.3">
      <c r="A1910" s="82"/>
      <c r="B1910" s="83"/>
      <c r="C1910" s="82"/>
      <c r="D1910" s="82"/>
      <c r="E1910" s="82"/>
    </row>
    <row r="1911" spans="1:5" ht="13.8" x14ac:dyDescent="0.3">
      <c r="A1911" s="82"/>
      <c r="B1911" s="83"/>
      <c r="C1911" s="82"/>
      <c r="D1911" s="82"/>
      <c r="E1911" s="82"/>
    </row>
    <row r="1912" spans="1:5" ht="13.8" x14ac:dyDescent="0.3">
      <c r="A1912" s="82"/>
      <c r="B1912" s="83"/>
      <c r="C1912" s="82"/>
      <c r="D1912" s="82"/>
      <c r="E1912" s="82"/>
    </row>
    <row r="1913" spans="1:5" ht="13.8" x14ac:dyDescent="0.3">
      <c r="A1913" s="82"/>
      <c r="B1913" s="83"/>
      <c r="C1913" s="82"/>
      <c r="D1913" s="82"/>
      <c r="E1913" s="82"/>
    </row>
    <row r="1914" spans="1:5" ht="13.8" x14ac:dyDescent="0.3">
      <c r="A1914" s="82"/>
      <c r="B1914" s="83"/>
      <c r="C1914" s="82"/>
      <c r="D1914" s="82"/>
      <c r="E1914" s="82"/>
    </row>
    <row r="1915" spans="1:5" ht="13.8" x14ac:dyDescent="0.3">
      <c r="A1915" s="82"/>
      <c r="B1915" s="83"/>
      <c r="C1915" s="82"/>
      <c r="D1915" s="82"/>
      <c r="E1915" s="82"/>
    </row>
    <row r="1916" spans="1:5" ht="13.8" x14ac:dyDescent="0.3">
      <c r="A1916" s="82"/>
      <c r="B1916" s="83"/>
      <c r="C1916" s="82"/>
      <c r="D1916" s="82"/>
      <c r="E1916" s="82"/>
    </row>
    <row r="1917" spans="1:5" ht="13.8" x14ac:dyDescent="0.3">
      <c r="A1917" s="82"/>
      <c r="B1917" s="83"/>
      <c r="C1917" s="82"/>
      <c r="D1917" s="82"/>
      <c r="E1917" s="82"/>
    </row>
    <row r="1918" spans="1:5" ht="13.8" x14ac:dyDescent="0.3">
      <c r="A1918" s="82"/>
      <c r="B1918" s="83"/>
      <c r="C1918" s="82"/>
      <c r="D1918" s="82"/>
      <c r="E1918" s="82"/>
    </row>
    <row r="1919" spans="1:5" ht="13.8" x14ac:dyDescent="0.3">
      <c r="A1919" s="82"/>
      <c r="B1919" s="83"/>
      <c r="C1919" s="82"/>
      <c r="D1919" s="82"/>
      <c r="E1919" s="82"/>
    </row>
    <row r="1920" spans="1:5" ht="13.8" x14ac:dyDescent="0.3">
      <c r="A1920" s="82"/>
      <c r="B1920" s="83"/>
      <c r="C1920" s="82"/>
      <c r="D1920" s="82"/>
      <c r="E1920" s="82"/>
    </row>
    <row r="1921" spans="1:5" ht="13.8" x14ac:dyDescent="0.3">
      <c r="A1921" s="82"/>
      <c r="B1921" s="83"/>
      <c r="C1921" s="82"/>
      <c r="D1921" s="82"/>
      <c r="E1921" s="82"/>
    </row>
  </sheetData>
  <conditionalFormatting sqref="E1693:E1921">
    <cfRule type="duplicateValues" dxfId="4"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2AF-37CF-40F8-BED5-861D8808473C}">
  <sheetPr filterMode="1"/>
  <dimension ref="A1:AL3475"/>
  <sheetViews>
    <sheetView workbookViewId="0">
      <selection activeCell="A3" sqref="A3"/>
    </sheetView>
  </sheetViews>
  <sheetFormatPr defaultRowHeight="13.2" x14ac:dyDescent="0.25"/>
  <cols>
    <col min="1" max="1" width="10.88671875" bestFit="1" customWidth="1"/>
    <col min="7" max="7" width="20.44140625" customWidth="1"/>
    <col min="8" max="8" width="12.5546875" customWidth="1"/>
    <col min="9" max="9" width="50.44140625" customWidth="1"/>
    <col min="10" max="10" width="22.109375" customWidth="1"/>
    <col min="11" max="11" width="43.88671875" bestFit="1" customWidth="1"/>
    <col min="22" max="22" width="13.44140625" customWidth="1"/>
    <col min="28" max="28" width="11" customWidth="1"/>
    <col min="30" max="30" width="11.77734375" customWidth="1"/>
    <col min="36" max="36" width="25.6640625" customWidth="1"/>
    <col min="37" max="37" width="20.44140625" customWidth="1"/>
  </cols>
  <sheetData>
    <row r="1" spans="1:38" ht="57.6" x14ac:dyDescent="0.25">
      <c r="A1" s="3" t="s">
        <v>890</v>
      </c>
      <c r="B1" s="4" t="s">
        <v>891</v>
      </c>
      <c r="C1" s="4" t="s">
        <v>892</v>
      </c>
      <c r="D1" s="5" t="s">
        <v>893</v>
      </c>
      <c r="E1" s="5" t="s">
        <v>54</v>
      </c>
      <c r="F1" s="5" t="s">
        <v>894</v>
      </c>
      <c r="G1" s="4" t="s">
        <v>895</v>
      </c>
      <c r="H1" s="4" t="s">
        <v>896</v>
      </c>
      <c r="I1" s="4" t="s">
        <v>897</v>
      </c>
      <c r="J1" s="4" t="s">
        <v>48</v>
      </c>
      <c r="K1" s="4" t="s">
        <v>46</v>
      </c>
      <c r="L1" s="5" t="s">
        <v>52</v>
      </c>
      <c r="M1" s="5" t="s">
        <v>898</v>
      </c>
      <c r="N1" s="4" t="s">
        <v>899</v>
      </c>
      <c r="O1" s="5" t="s">
        <v>900</v>
      </c>
      <c r="P1" s="4" t="s">
        <v>49</v>
      </c>
      <c r="Q1" s="5" t="s">
        <v>901</v>
      </c>
      <c r="R1" s="4" t="s">
        <v>902</v>
      </c>
      <c r="S1" s="4" t="s">
        <v>903</v>
      </c>
      <c r="T1" s="5" t="s">
        <v>904</v>
      </c>
      <c r="U1" s="5" t="s">
        <v>905</v>
      </c>
      <c r="V1" s="4" t="s">
        <v>906</v>
      </c>
      <c r="W1" s="4" t="s">
        <v>907</v>
      </c>
      <c r="X1" s="4" t="s">
        <v>908</v>
      </c>
      <c r="Y1" s="5" t="s">
        <v>909</v>
      </c>
      <c r="Z1" s="5" t="s">
        <v>910</v>
      </c>
      <c r="AA1" s="5" t="s">
        <v>911</v>
      </c>
      <c r="AB1" s="5" t="s">
        <v>912</v>
      </c>
      <c r="AC1" s="5" t="s">
        <v>913</v>
      </c>
      <c r="AD1" s="5" t="s">
        <v>914</v>
      </c>
      <c r="AE1" s="5" t="s">
        <v>915</v>
      </c>
      <c r="AJ1" t="s">
        <v>11383</v>
      </c>
      <c r="AK1" t="s">
        <v>11385</v>
      </c>
    </row>
    <row r="2" spans="1:38" ht="14.4" hidden="1" x14ac:dyDescent="0.25">
      <c r="A2" s="6">
        <v>480083688</v>
      </c>
      <c r="B2" s="6">
        <v>10</v>
      </c>
      <c r="C2" s="6" t="s">
        <v>916</v>
      </c>
      <c r="D2" s="6" t="s">
        <v>917</v>
      </c>
      <c r="E2" s="6" t="s">
        <v>918</v>
      </c>
      <c r="F2" s="6" t="s">
        <v>919</v>
      </c>
      <c r="G2" s="7" t="s">
        <v>920</v>
      </c>
      <c r="H2" s="37">
        <v>43922</v>
      </c>
      <c r="I2" s="6" t="s">
        <v>921</v>
      </c>
      <c r="J2" s="6"/>
      <c r="K2" s="6" t="s">
        <v>922</v>
      </c>
      <c r="L2" s="6">
        <v>9900</v>
      </c>
      <c r="M2" s="6"/>
      <c r="N2" s="6"/>
      <c r="O2" s="6" t="s">
        <v>918</v>
      </c>
      <c r="P2" s="6" t="s">
        <v>923</v>
      </c>
      <c r="Q2" s="6" t="s">
        <v>924</v>
      </c>
      <c r="R2" s="6">
        <v>1</v>
      </c>
      <c r="S2" s="6" t="s">
        <v>925</v>
      </c>
      <c r="T2" s="6">
        <v>0</v>
      </c>
      <c r="U2" s="6"/>
      <c r="V2" s="8">
        <v>136743200</v>
      </c>
      <c r="W2" s="6" t="s">
        <v>11382</v>
      </c>
      <c r="X2" s="38">
        <v>1</v>
      </c>
      <c r="Y2" s="38">
        <v>0</v>
      </c>
      <c r="Z2" s="38">
        <v>0</v>
      </c>
      <c r="AA2" s="38">
        <v>0</v>
      </c>
      <c r="AB2" s="38">
        <v>0</v>
      </c>
      <c r="AC2" s="38">
        <v>0</v>
      </c>
      <c r="AD2" s="38">
        <v>0</v>
      </c>
      <c r="AE2" s="38">
        <v>1</v>
      </c>
      <c r="AG2">
        <f>V2/125</f>
        <v>1093945.6000000001</v>
      </c>
      <c r="AI2" s="36" t="s">
        <v>18010</v>
      </c>
      <c r="AJ2" t="e">
        <f>VLOOKUP(A2,POMatched2!$A$1:$D$1038,2,FALSE)</f>
        <v>#N/A</v>
      </c>
      <c r="AK2" t="e">
        <f>VLOOKUP(A2,POMatched2!$A$1:$D$1038,4,FALSE)</f>
        <v>#N/A</v>
      </c>
      <c r="AL2">
        <f>VLOOKUP(A2,POMatched2!$AA$1:$BM$1684,39,FALSE)</f>
        <v>0</v>
      </c>
    </row>
    <row r="3" spans="1:38" ht="14.4" x14ac:dyDescent="0.25">
      <c r="A3" s="6">
        <v>480083689</v>
      </c>
      <c r="B3" s="6">
        <v>10</v>
      </c>
      <c r="C3" s="6" t="s">
        <v>916</v>
      </c>
      <c r="D3" s="6" t="s">
        <v>917</v>
      </c>
      <c r="E3" s="6" t="s">
        <v>918</v>
      </c>
      <c r="F3" s="6" t="s">
        <v>919</v>
      </c>
      <c r="G3" s="7" t="s">
        <v>920</v>
      </c>
      <c r="H3" s="37">
        <v>43922</v>
      </c>
      <c r="I3" s="6" t="s">
        <v>927</v>
      </c>
      <c r="J3" s="6"/>
      <c r="K3" s="6" t="s">
        <v>928</v>
      </c>
      <c r="L3" s="6">
        <v>9900</v>
      </c>
      <c r="M3" s="6"/>
      <c r="N3" s="6"/>
      <c r="O3" s="6" t="s">
        <v>918</v>
      </c>
      <c r="P3" s="6" t="s">
        <v>923</v>
      </c>
      <c r="Q3" s="6" t="s">
        <v>924</v>
      </c>
      <c r="R3" s="6">
        <v>1</v>
      </c>
      <c r="S3" s="6" t="s">
        <v>925</v>
      </c>
      <c r="T3" s="6">
        <v>0</v>
      </c>
      <c r="U3" s="6"/>
      <c r="V3" s="8">
        <v>5400000</v>
      </c>
      <c r="W3" s="6" t="s">
        <v>11382</v>
      </c>
      <c r="X3" s="38">
        <v>1</v>
      </c>
      <c r="Y3" s="38">
        <v>0</v>
      </c>
      <c r="Z3" s="38">
        <v>0</v>
      </c>
      <c r="AA3" s="38">
        <v>0</v>
      </c>
      <c r="AB3" s="38">
        <v>0</v>
      </c>
      <c r="AC3" s="38">
        <v>0</v>
      </c>
      <c r="AD3" s="38">
        <v>0</v>
      </c>
      <c r="AE3" s="38">
        <v>1</v>
      </c>
      <c r="AG3">
        <f t="shared" ref="AG3:AG66" si="0">V3/125</f>
        <v>43200</v>
      </c>
      <c r="AJ3" t="str">
        <f>VLOOKUP(A3,POMatched2!$A$1:$D$1038,2,FALSE)</f>
        <v>ANP-SEV-ST2-20040002</v>
      </c>
      <c r="AK3" t="str">
        <f>VLOOKUP(A3,POMatched2!$A$1:$D$1038,4,FALSE)</f>
        <v>ANPVN5020030011</v>
      </c>
    </row>
    <row r="4" spans="1:38" ht="14.4" x14ac:dyDescent="0.25">
      <c r="A4" s="6">
        <v>480083689</v>
      </c>
      <c r="B4" s="6">
        <v>20</v>
      </c>
      <c r="C4" s="6" t="s">
        <v>916</v>
      </c>
      <c r="D4" s="6" t="s">
        <v>917</v>
      </c>
      <c r="E4" s="6" t="s">
        <v>918</v>
      </c>
      <c r="F4" s="6" t="s">
        <v>919</v>
      </c>
      <c r="G4" s="7" t="s">
        <v>920</v>
      </c>
      <c r="H4" s="37">
        <v>43922</v>
      </c>
      <c r="I4" s="6" t="s">
        <v>927</v>
      </c>
      <c r="J4" s="6"/>
      <c r="K4" s="6" t="s">
        <v>929</v>
      </c>
      <c r="L4" s="6">
        <v>9900</v>
      </c>
      <c r="M4" s="6"/>
      <c r="N4" s="6"/>
      <c r="O4" s="6" t="s">
        <v>918</v>
      </c>
      <c r="P4" s="6" t="s">
        <v>923</v>
      </c>
      <c r="Q4" s="6" t="s">
        <v>924</v>
      </c>
      <c r="R4" s="6">
        <v>1</v>
      </c>
      <c r="S4" s="6" t="s">
        <v>925</v>
      </c>
      <c r="T4" s="6">
        <v>0</v>
      </c>
      <c r="U4" s="6"/>
      <c r="V4" s="8">
        <v>5400000</v>
      </c>
      <c r="W4" s="6" t="s">
        <v>11382</v>
      </c>
      <c r="X4" s="38">
        <v>1</v>
      </c>
      <c r="Y4" s="38">
        <v>0</v>
      </c>
      <c r="Z4" s="38">
        <v>0</v>
      </c>
      <c r="AA4" s="38">
        <v>0</v>
      </c>
      <c r="AB4" s="38">
        <v>0</v>
      </c>
      <c r="AC4" s="38">
        <v>0</v>
      </c>
      <c r="AD4" s="38">
        <v>0</v>
      </c>
      <c r="AE4" s="38">
        <v>1</v>
      </c>
      <c r="AG4">
        <f t="shared" si="0"/>
        <v>43200</v>
      </c>
      <c r="AJ4" t="str">
        <f>VLOOKUP(A4,POMatched2!$A$1:$D$1038,2,FALSE)</f>
        <v>ANP-SEV-ST2-20040002</v>
      </c>
      <c r="AK4" t="str">
        <f>VLOOKUP(A4,POMatched2!$A$1:$D$1038,4,FALSE)</f>
        <v>ANPVN5020030011</v>
      </c>
    </row>
    <row r="5" spans="1:38" ht="14.4" x14ac:dyDescent="0.25">
      <c r="A5" s="6">
        <v>480083689</v>
      </c>
      <c r="B5" s="6">
        <v>30</v>
      </c>
      <c r="C5" s="6" t="s">
        <v>916</v>
      </c>
      <c r="D5" s="6" t="s">
        <v>917</v>
      </c>
      <c r="E5" s="6" t="s">
        <v>918</v>
      </c>
      <c r="F5" s="6" t="s">
        <v>919</v>
      </c>
      <c r="G5" s="7" t="s">
        <v>920</v>
      </c>
      <c r="H5" s="37">
        <v>43922</v>
      </c>
      <c r="I5" s="6" t="s">
        <v>927</v>
      </c>
      <c r="J5" s="6"/>
      <c r="K5" s="6" t="s">
        <v>930</v>
      </c>
      <c r="L5" s="6">
        <v>9900</v>
      </c>
      <c r="M5" s="6"/>
      <c r="N5" s="6"/>
      <c r="O5" s="6" t="s">
        <v>918</v>
      </c>
      <c r="P5" s="6" t="s">
        <v>923</v>
      </c>
      <c r="Q5" s="6" t="s">
        <v>924</v>
      </c>
      <c r="R5" s="6">
        <v>1</v>
      </c>
      <c r="S5" s="6" t="s">
        <v>925</v>
      </c>
      <c r="T5" s="6">
        <v>0</v>
      </c>
      <c r="U5" s="6"/>
      <c r="V5" s="8">
        <v>5400000</v>
      </c>
      <c r="W5" s="6" t="s">
        <v>11382</v>
      </c>
      <c r="X5" s="38">
        <v>1</v>
      </c>
      <c r="Y5" s="38">
        <v>0</v>
      </c>
      <c r="Z5" s="38">
        <v>0</v>
      </c>
      <c r="AA5" s="38">
        <v>0</v>
      </c>
      <c r="AB5" s="38">
        <v>0</v>
      </c>
      <c r="AC5" s="38">
        <v>0</v>
      </c>
      <c r="AD5" s="38">
        <v>0</v>
      </c>
      <c r="AE5" s="38">
        <v>1</v>
      </c>
      <c r="AG5">
        <f t="shared" si="0"/>
        <v>43200</v>
      </c>
      <c r="AJ5" t="str">
        <f>VLOOKUP(A5,POMatched2!$A$1:$D$1038,2,FALSE)</f>
        <v>ANP-SEV-ST2-20040002</v>
      </c>
      <c r="AK5" t="str">
        <f>VLOOKUP(A5,POMatched2!$A$1:$D$1038,4,FALSE)</f>
        <v>ANPVN5020030011</v>
      </c>
    </row>
    <row r="6" spans="1:38" ht="14.4" x14ac:dyDescent="0.25">
      <c r="A6" s="6">
        <v>480083689</v>
      </c>
      <c r="B6" s="6">
        <v>40</v>
      </c>
      <c r="C6" s="6" t="s">
        <v>916</v>
      </c>
      <c r="D6" s="6" t="s">
        <v>917</v>
      </c>
      <c r="E6" s="6" t="s">
        <v>918</v>
      </c>
      <c r="F6" s="6" t="s">
        <v>919</v>
      </c>
      <c r="G6" s="7" t="s">
        <v>920</v>
      </c>
      <c r="H6" s="37">
        <v>43922</v>
      </c>
      <c r="I6" s="6" t="s">
        <v>927</v>
      </c>
      <c r="J6" s="6"/>
      <c r="K6" s="6" t="s">
        <v>931</v>
      </c>
      <c r="L6" s="6">
        <v>9900</v>
      </c>
      <c r="M6" s="6"/>
      <c r="N6" s="6"/>
      <c r="O6" s="6" t="s">
        <v>918</v>
      </c>
      <c r="P6" s="6" t="s">
        <v>923</v>
      </c>
      <c r="Q6" s="6" t="s">
        <v>924</v>
      </c>
      <c r="R6" s="6">
        <v>1</v>
      </c>
      <c r="S6" s="6" t="s">
        <v>925</v>
      </c>
      <c r="T6" s="6">
        <v>0</v>
      </c>
      <c r="U6" s="6"/>
      <c r="V6" s="8">
        <v>5400000</v>
      </c>
      <c r="W6" s="6" t="s">
        <v>11382</v>
      </c>
      <c r="X6" s="38">
        <v>1</v>
      </c>
      <c r="Y6" s="38">
        <v>0</v>
      </c>
      <c r="Z6" s="38">
        <v>0</v>
      </c>
      <c r="AA6" s="38">
        <v>0</v>
      </c>
      <c r="AB6" s="38">
        <v>0</v>
      </c>
      <c r="AC6" s="38">
        <v>0</v>
      </c>
      <c r="AD6" s="38">
        <v>0</v>
      </c>
      <c r="AE6" s="38">
        <v>1</v>
      </c>
      <c r="AG6">
        <f t="shared" si="0"/>
        <v>43200</v>
      </c>
      <c r="AJ6" t="str">
        <f>VLOOKUP(A6,POMatched2!$A$1:$D$1038,2,FALSE)</f>
        <v>ANP-SEV-ST2-20040002</v>
      </c>
      <c r="AK6" t="str">
        <f>VLOOKUP(A6,POMatched2!$A$1:$D$1038,4,FALSE)</f>
        <v>ANPVN5020030011</v>
      </c>
    </row>
    <row r="7" spans="1:38" ht="14.4" x14ac:dyDescent="0.25">
      <c r="A7" s="6">
        <v>480083703</v>
      </c>
      <c r="B7" s="6">
        <v>10</v>
      </c>
      <c r="C7" s="6" t="s">
        <v>916</v>
      </c>
      <c r="D7" s="6" t="s">
        <v>917</v>
      </c>
      <c r="E7" s="6" t="s">
        <v>918</v>
      </c>
      <c r="F7" s="6" t="s">
        <v>919</v>
      </c>
      <c r="G7" s="7" t="s">
        <v>920</v>
      </c>
      <c r="H7" s="37">
        <v>43928</v>
      </c>
      <c r="I7" s="6" t="s">
        <v>927</v>
      </c>
      <c r="J7" s="6"/>
      <c r="K7" s="6" t="s">
        <v>932</v>
      </c>
      <c r="L7" s="6">
        <v>9900</v>
      </c>
      <c r="M7" s="6"/>
      <c r="N7" s="6"/>
      <c r="O7" s="6" t="s">
        <v>918</v>
      </c>
      <c r="P7" s="6" t="s">
        <v>923</v>
      </c>
      <c r="Q7" s="6" t="s">
        <v>924</v>
      </c>
      <c r="R7" s="6">
        <v>1</v>
      </c>
      <c r="S7" s="6" t="s">
        <v>925</v>
      </c>
      <c r="T7" s="6">
        <v>0</v>
      </c>
      <c r="U7" s="6"/>
      <c r="V7" s="8">
        <v>5400000</v>
      </c>
      <c r="W7" s="6" t="s">
        <v>11382</v>
      </c>
      <c r="X7" s="38">
        <v>1</v>
      </c>
      <c r="Y7" s="38">
        <v>0</v>
      </c>
      <c r="Z7" s="38">
        <v>0</v>
      </c>
      <c r="AA7" s="38">
        <v>0</v>
      </c>
      <c r="AB7" s="38">
        <v>0</v>
      </c>
      <c r="AC7" s="38">
        <v>0</v>
      </c>
      <c r="AD7" s="38">
        <v>0</v>
      </c>
      <c r="AE7" s="38">
        <v>1</v>
      </c>
      <c r="AG7">
        <f t="shared" si="0"/>
        <v>43200</v>
      </c>
      <c r="AJ7" t="str">
        <f>VLOOKUP(A7,POMatched2!$A$1:$D$1038,2,FALSE)</f>
        <v>ANP-SEV-ST2-20040004</v>
      </c>
      <c r="AK7" t="str">
        <f>VLOOKUP(A7,POMatched2!$A$1:$D$1038,4,FALSE)</f>
        <v>ANPVN5020030034</v>
      </c>
    </row>
    <row r="8" spans="1:38" ht="14.4" hidden="1" x14ac:dyDescent="0.25">
      <c r="A8" s="6">
        <v>480083717</v>
      </c>
      <c r="B8" s="6">
        <v>10</v>
      </c>
      <c r="C8" s="6" t="s">
        <v>916</v>
      </c>
      <c r="D8" s="6" t="s">
        <v>917</v>
      </c>
      <c r="E8" s="6" t="s">
        <v>918</v>
      </c>
      <c r="F8" s="6" t="s">
        <v>919</v>
      </c>
      <c r="G8" s="7" t="s">
        <v>920</v>
      </c>
      <c r="H8" s="37">
        <v>43922</v>
      </c>
      <c r="I8" s="6" t="s">
        <v>933</v>
      </c>
      <c r="J8" s="6"/>
      <c r="K8" s="6" t="s">
        <v>934</v>
      </c>
      <c r="L8" s="6">
        <v>9900</v>
      </c>
      <c r="M8" s="6"/>
      <c r="N8" s="6"/>
      <c r="O8" s="6" t="s">
        <v>918</v>
      </c>
      <c r="P8" s="6" t="s">
        <v>923</v>
      </c>
      <c r="Q8" s="6" t="s">
        <v>924</v>
      </c>
      <c r="R8" s="6">
        <v>1</v>
      </c>
      <c r="S8" s="6" t="s">
        <v>925</v>
      </c>
      <c r="T8" s="6">
        <v>0</v>
      </c>
      <c r="U8" s="6"/>
      <c r="V8" s="8">
        <v>2130349</v>
      </c>
      <c r="W8" s="6" t="s">
        <v>11382</v>
      </c>
      <c r="X8" s="38">
        <v>1</v>
      </c>
      <c r="Y8" s="38">
        <v>0</v>
      </c>
      <c r="Z8" s="38">
        <v>0</v>
      </c>
      <c r="AA8" s="38">
        <v>0</v>
      </c>
      <c r="AB8" s="38">
        <v>0</v>
      </c>
      <c r="AC8" s="38">
        <v>0</v>
      </c>
      <c r="AD8" s="38">
        <v>0</v>
      </c>
      <c r="AE8" s="38">
        <v>1</v>
      </c>
      <c r="AG8">
        <f t="shared" si="0"/>
        <v>17042.792000000001</v>
      </c>
      <c r="AH8" s="36" t="s">
        <v>18009</v>
      </c>
      <c r="AI8" s="36"/>
      <c r="AJ8" t="str">
        <f>VLOOKUP(A8,POMatched2!$A$1:$D$1038,2,FALSE)</f>
        <v>ANP-SEV-ST3-20040004</v>
      </c>
      <c r="AK8" t="str">
        <f>VLOOKUP(A8,POMatched2!$A$1:$D$1038,4,FALSE)</f>
        <v>PD20040002</v>
      </c>
    </row>
    <row r="9" spans="1:38" ht="14.4" x14ac:dyDescent="0.25">
      <c r="A9" s="6">
        <v>480083729</v>
      </c>
      <c r="B9" s="6">
        <v>10</v>
      </c>
      <c r="C9" s="6" t="s">
        <v>916</v>
      </c>
      <c r="D9" s="6" t="s">
        <v>917</v>
      </c>
      <c r="E9" s="6" t="s">
        <v>918</v>
      </c>
      <c r="F9" s="6" t="s">
        <v>919</v>
      </c>
      <c r="G9" s="7" t="s">
        <v>920</v>
      </c>
      <c r="H9" s="37">
        <v>43922</v>
      </c>
      <c r="I9" s="6" t="s">
        <v>935</v>
      </c>
      <c r="J9" s="6" t="s">
        <v>936</v>
      </c>
      <c r="K9" s="6" t="s">
        <v>937</v>
      </c>
      <c r="L9" s="6">
        <v>5100</v>
      </c>
      <c r="M9" s="6"/>
      <c r="N9" s="6"/>
      <c r="O9" s="6" t="s">
        <v>918</v>
      </c>
      <c r="P9" s="6" t="s">
        <v>923</v>
      </c>
      <c r="Q9" s="6" t="s">
        <v>938</v>
      </c>
      <c r="R9" s="8">
        <v>20000</v>
      </c>
      <c r="S9" s="6" t="s">
        <v>939</v>
      </c>
      <c r="T9" s="8">
        <v>20000</v>
      </c>
      <c r="U9" s="6" t="s">
        <v>939</v>
      </c>
      <c r="V9" s="6">
        <v>575</v>
      </c>
      <c r="W9" s="6" t="s">
        <v>11382</v>
      </c>
      <c r="X9" s="38">
        <v>1</v>
      </c>
      <c r="Y9" s="38">
        <v>0</v>
      </c>
      <c r="Z9" s="38">
        <v>0</v>
      </c>
      <c r="AA9" s="38">
        <v>0</v>
      </c>
      <c r="AB9" s="38">
        <v>0</v>
      </c>
      <c r="AC9" s="38">
        <v>0</v>
      </c>
      <c r="AD9" s="38">
        <v>0</v>
      </c>
      <c r="AE9" s="38">
        <v>1</v>
      </c>
      <c r="AG9">
        <f t="shared" si="0"/>
        <v>4.5999999999999996</v>
      </c>
      <c r="AJ9" t="str">
        <f>VLOOKUP(A9,POMatched2!$A$1:$D$1038,2,FALSE)</f>
        <v>ANP-SEV-ST3-20040002</v>
      </c>
      <c r="AK9" t="str">
        <f>VLOOKUP(A9,POMatched2!$A$1:$D$1038,4,FALSE)</f>
        <v>PD20040001</v>
      </c>
    </row>
    <row r="10" spans="1:38" ht="14.4" x14ac:dyDescent="0.25">
      <c r="A10" s="6">
        <v>480083729</v>
      </c>
      <c r="B10" s="6">
        <v>20</v>
      </c>
      <c r="C10" s="6" t="s">
        <v>916</v>
      </c>
      <c r="D10" s="6" t="s">
        <v>917</v>
      </c>
      <c r="E10" s="6" t="s">
        <v>918</v>
      </c>
      <c r="F10" s="6" t="s">
        <v>919</v>
      </c>
      <c r="G10" s="7" t="s">
        <v>920</v>
      </c>
      <c r="H10" s="37">
        <v>43922</v>
      </c>
      <c r="I10" s="6" t="s">
        <v>935</v>
      </c>
      <c r="J10" s="6"/>
      <c r="K10" s="6" t="s">
        <v>940</v>
      </c>
      <c r="L10" s="6">
        <v>9900</v>
      </c>
      <c r="M10" s="6"/>
      <c r="N10" s="6"/>
      <c r="O10" s="6" t="s">
        <v>918</v>
      </c>
      <c r="P10" s="6" t="s">
        <v>923</v>
      </c>
      <c r="Q10" s="6" t="s">
        <v>924</v>
      </c>
      <c r="R10" s="6">
        <v>1</v>
      </c>
      <c r="S10" s="6" t="s">
        <v>925</v>
      </c>
      <c r="T10" s="6">
        <v>0</v>
      </c>
      <c r="U10" s="6"/>
      <c r="V10" s="8">
        <v>800000</v>
      </c>
      <c r="W10" s="6" t="s">
        <v>11382</v>
      </c>
      <c r="X10" s="38">
        <v>1</v>
      </c>
      <c r="Y10" s="38">
        <v>0</v>
      </c>
      <c r="Z10" s="38">
        <v>0</v>
      </c>
      <c r="AA10" s="38">
        <v>0</v>
      </c>
      <c r="AB10" s="38">
        <v>0</v>
      </c>
      <c r="AC10" s="38">
        <v>0</v>
      </c>
      <c r="AD10" s="38">
        <v>0</v>
      </c>
      <c r="AE10" s="38">
        <v>1</v>
      </c>
      <c r="AG10">
        <f t="shared" si="0"/>
        <v>6400</v>
      </c>
      <c r="AJ10" t="str">
        <f>VLOOKUP(A10,POMatched2!$A$1:$D$1038,2,FALSE)</f>
        <v>ANP-SEV-ST3-20040002</v>
      </c>
      <c r="AK10" t="str">
        <f>VLOOKUP(A10,POMatched2!$A$1:$D$1038,4,FALSE)</f>
        <v>PD20040001</v>
      </c>
    </row>
    <row r="11" spans="1:38" ht="14.4" x14ac:dyDescent="0.25">
      <c r="A11" s="6">
        <v>480083730</v>
      </c>
      <c r="B11" s="6">
        <v>10</v>
      </c>
      <c r="C11" s="6" t="s">
        <v>916</v>
      </c>
      <c r="D11" s="6" t="s">
        <v>917</v>
      </c>
      <c r="E11" s="6" t="s">
        <v>918</v>
      </c>
      <c r="F11" s="6" t="s">
        <v>919</v>
      </c>
      <c r="G11" s="7" t="s">
        <v>920</v>
      </c>
      <c r="H11" s="37">
        <v>43927</v>
      </c>
      <c r="I11" s="6" t="s">
        <v>941</v>
      </c>
      <c r="J11" s="6"/>
      <c r="K11" s="6" t="s">
        <v>942</v>
      </c>
      <c r="L11" s="6">
        <v>9900</v>
      </c>
      <c r="M11" s="6"/>
      <c r="N11" s="6"/>
      <c r="O11" s="6" t="s">
        <v>918</v>
      </c>
      <c r="P11" s="6" t="s">
        <v>923</v>
      </c>
      <c r="Q11" s="6" t="s">
        <v>924</v>
      </c>
      <c r="R11" s="6">
        <v>1</v>
      </c>
      <c r="S11" s="6" t="s">
        <v>925</v>
      </c>
      <c r="T11" s="6">
        <v>0</v>
      </c>
      <c r="U11" s="6"/>
      <c r="V11" s="8">
        <v>6500000</v>
      </c>
      <c r="W11" s="6" t="s">
        <v>11382</v>
      </c>
      <c r="X11" s="38">
        <v>1</v>
      </c>
      <c r="Y11" s="38">
        <v>0</v>
      </c>
      <c r="Z11" s="38">
        <v>0</v>
      </c>
      <c r="AA11" s="38">
        <v>0</v>
      </c>
      <c r="AB11" s="38">
        <v>0</v>
      </c>
      <c r="AC11" s="38">
        <v>0</v>
      </c>
      <c r="AD11" s="38">
        <v>0</v>
      </c>
      <c r="AE11" s="38">
        <v>1</v>
      </c>
      <c r="AG11">
        <f t="shared" si="0"/>
        <v>52000</v>
      </c>
      <c r="AJ11" t="str">
        <f>VLOOKUP(A11,POMatched2!$A$1:$D$1038,2,FALSE)</f>
        <v>ANP-SEV-ST3-20040006</v>
      </c>
      <c r="AK11" t="str">
        <f>VLOOKUP(A11,POMatched2!$A$1:$D$1038,4,FALSE)</f>
        <v>PD20040009</v>
      </c>
    </row>
    <row r="12" spans="1:38" ht="14.4" x14ac:dyDescent="0.25">
      <c r="A12" s="6">
        <v>480083730</v>
      </c>
      <c r="B12" s="6">
        <v>20</v>
      </c>
      <c r="C12" s="6" t="s">
        <v>916</v>
      </c>
      <c r="D12" s="6" t="s">
        <v>917</v>
      </c>
      <c r="E12" s="6" t="s">
        <v>918</v>
      </c>
      <c r="F12" s="6" t="s">
        <v>919</v>
      </c>
      <c r="G12" s="7" t="s">
        <v>920</v>
      </c>
      <c r="H12" s="37">
        <v>43927</v>
      </c>
      <c r="I12" s="6" t="s">
        <v>941</v>
      </c>
      <c r="J12" s="6"/>
      <c r="K12" s="6" t="s">
        <v>943</v>
      </c>
      <c r="L12" s="6">
        <v>9900</v>
      </c>
      <c r="M12" s="6"/>
      <c r="N12" s="6"/>
      <c r="O12" s="6" t="s">
        <v>918</v>
      </c>
      <c r="P12" s="6" t="s">
        <v>923</v>
      </c>
      <c r="Q12" s="6" t="s">
        <v>924</v>
      </c>
      <c r="R12" s="6">
        <v>1</v>
      </c>
      <c r="S12" s="6" t="s">
        <v>925</v>
      </c>
      <c r="T12" s="6">
        <v>0</v>
      </c>
      <c r="U12" s="6"/>
      <c r="V12" s="8">
        <v>5500000</v>
      </c>
      <c r="W12" s="6" t="s">
        <v>11382</v>
      </c>
      <c r="X12" s="38">
        <v>1</v>
      </c>
      <c r="Y12" s="38">
        <v>0</v>
      </c>
      <c r="Z12" s="38">
        <v>0</v>
      </c>
      <c r="AA12" s="38">
        <v>0</v>
      </c>
      <c r="AB12" s="38">
        <v>0</v>
      </c>
      <c r="AC12" s="38">
        <v>0</v>
      </c>
      <c r="AD12" s="38">
        <v>0</v>
      </c>
      <c r="AE12" s="38">
        <v>1</v>
      </c>
      <c r="AG12">
        <f t="shared" si="0"/>
        <v>44000</v>
      </c>
      <c r="AJ12" t="str">
        <f>VLOOKUP(A12,POMatched2!$A$1:$D$1038,2,FALSE)</f>
        <v>ANP-SEV-ST3-20040006</v>
      </c>
      <c r="AK12" t="str">
        <f>VLOOKUP(A12,POMatched2!$A$1:$D$1038,4,FALSE)</f>
        <v>PD20040009</v>
      </c>
    </row>
    <row r="13" spans="1:38" ht="14.4" x14ac:dyDescent="0.25">
      <c r="A13" s="6">
        <v>480083733</v>
      </c>
      <c r="B13" s="6">
        <v>10</v>
      </c>
      <c r="C13" s="6" t="s">
        <v>916</v>
      </c>
      <c r="D13" s="6" t="s">
        <v>917</v>
      </c>
      <c r="E13" s="6" t="s">
        <v>918</v>
      </c>
      <c r="F13" s="6" t="s">
        <v>919</v>
      </c>
      <c r="G13" s="7" t="s">
        <v>920</v>
      </c>
      <c r="H13" s="37">
        <v>43930</v>
      </c>
      <c r="I13" s="6" t="s">
        <v>944</v>
      </c>
      <c r="J13" s="6" t="s">
        <v>945</v>
      </c>
      <c r="K13" s="6" t="s">
        <v>946</v>
      </c>
      <c r="L13" s="6">
        <v>5300</v>
      </c>
      <c r="M13" s="6"/>
      <c r="N13" s="6"/>
      <c r="O13" s="6" t="s">
        <v>918</v>
      </c>
      <c r="P13" s="6" t="s">
        <v>923</v>
      </c>
      <c r="Q13" s="6" t="s">
        <v>938</v>
      </c>
      <c r="R13" s="6">
        <v>180</v>
      </c>
      <c r="S13" s="6" t="s">
        <v>939</v>
      </c>
      <c r="T13" s="6">
        <v>180</v>
      </c>
      <c r="U13" s="6" t="s">
        <v>939</v>
      </c>
      <c r="V13" s="8">
        <v>267950</v>
      </c>
      <c r="W13" s="6" t="s">
        <v>11382</v>
      </c>
      <c r="X13" s="38">
        <v>1</v>
      </c>
      <c r="Y13" s="38">
        <v>0</v>
      </c>
      <c r="Z13" s="38">
        <v>0</v>
      </c>
      <c r="AA13" s="38">
        <v>0</v>
      </c>
      <c r="AB13" s="38">
        <v>0</v>
      </c>
      <c r="AC13" s="38">
        <v>0</v>
      </c>
      <c r="AD13" s="38">
        <v>0</v>
      </c>
      <c r="AE13" s="38">
        <v>1</v>
      </c>
      <c r="AG13">
        <f t="shared" si="0"/>
        <v>2143.6</v>
      </c>
      <c r="AJ13" t="str">
        <f>VLOOKUP(A13,POMatched2!$A$1:$D$1038,2,FALSE)</f>
        <v>ANP-SEV-ST2-20040006</v>
      </c>
      <c r="AK13" t="str">
        <f>VLOOKUP(A13,POMatched2!$A$1:$D$1038,4,FALSE)</f>
        <v>ANPVN5020030038</v>
      </c>
    </row>
    <row r="14" spans="1:38" ht="14.4" x14ac:dyDescent="0.25">
      <c r="A14" s="6">
        <v>480083733</v>
      </c>
      <c r="B14" s="6">
        <v>20</v>
      </c>
      <c r="C14" s="6" t="s">
        <v>916</v>
      </c>
      <c r="D14" s="6" t="s">
        <v>917</v>
      </c>
      <c r="E14" s="6" t="s">
        <v>918</v>
      </c>
      <c r="F14" s="6" t="s">
        <v>919</v>
      </c>
      <c r="G14" s="7" t="s">
        <v>920</v>
      </c>
      <c r="H14" s="37">
        <v>43930</v>
      </c>
      <c r="I14" s="6" t="s">
        <v>944</v>
      </c>
      <c r="J14" s="6" t="s">
        <v>947</v>
      </c>
      <c r="K14" s="6" t="s">
        <v>948</v>
      </c>
      <c r="L14" s="6">
        <v>5300</v>
      </c>
      <c r="M14" s="6"/>
      <c r="N14" s="6"/>
      <c r="O14" s="6" t="s">
        <v>918</v>
      </c>
      <c r="P14" s="6" t="s">
        <v>923</v>
      </c>
      <c r="Q14" s="6" t="s">
        <v>938</v>
      </c>
      <c r="R14" s="6">
        <v>180</v>
      </c>
      <c r="S14" s="6" t="s">
        <v>939</v>
      </c>
      <c r="T14" s="6">
        <v>180</v>
      </c>
      <c r="U14" s="6" t="s">
        <v>939</v>
      </c>
      <c r="V14" s="8">
        <v>556870</v>
      </c>
      <c r="W14" s="6" t="s">
        <v>11382</v>
      </c>
      <c r="X14" s="38">
        <v>1</v>
      </c>
      <c r="Y14" s="38">
        <v>0</v>
      </c>
      <c r="Z14" s="38">
        <v>0</v>
      </c>
      <c r="AA14" s="38">
        <v>0</v>
      </c>
      <c r="AB14" s="38">
        <v>0</v>
      </c>
      <c r="AC14" s="38">
        <v>0</v>
      </c>
      <c r="AD14" s="38">
        <v>0</v>
      </c>
      <c r="AE14" s="38">
        <v>1</v>
      </c>
      <c r="AG14">
        <f t="shared" si="0"/>
        <v>4454.96</v>
      </c>
      <c r="AJ14" t="str">
        <f>VLOOKUP(A14,POMatched2!$A$1:$D$1038,2,FALSE)</f>
        <v>ANP-SEV-ST2-20040006</v>
      </c>
      <c r="AK14" t="str">
        <f>VLOOKUP(A14,POMatched2!$A$1:$D$1038,4,FALSE)</f>
        <v>ANPVN5020030038</v>
      </c>
    </row>
    <row r="15" spans="1:38" ht="14.4" x14ac:dyDescent="0.25">
      <c r="A15" s="6">
        <v>480083733</v>
      </c>
      <c r="B15" s="6">
        <v>30</v>
      </c>
      <c r="C15" s="6" t="s">
        <v>916</v>
      </c>
      <c r="D15" s="6" t="s">
        <v>917</v>
      </c>
      <c r="E15" s="6" t="s">
        <v>918</v>
      </c>
      <c r="F15" s="6" t="s">
        <v>919</v>
      </c>
      <c r="G15" s="7" t="s">
        <v>920</v>
      </c>
      <c r="H15" s="37">
        <v>43930</v>
      </c>
      <c r="I15" s="6" t="s">
        <v>944</v>
      </c>
      <c r="J15" s="6" t="s">
        <v>949</v>
      </c>
      <c r="K15" s="6" t="s">
        <v>950</v>
      </c>
      <c r="L15" s="6">
        <v>5300</v>
      </c>
      <c r="M15" s="6"/>
      <c r="N15" s="6"/>
      <c r="O15" s="6" t="s">
        <v>918</v>
      </c>
      <c r="P15" s="6" t="s">
        <v>923</v>
      </c>
      <c r="Q15" s="6" t="s">
        <v>938</v>
      </c>
      <c r="R15" s="6">
        <v>90</v>
      </c>
      <c r="S15" s="6" t="s">
        <v>939</v>
      </c>
      <c r="T15" s="6">
        <v>90</v>
      </c>
      <c r="U15" s="6" t="s">
        <v>939</v>
      </c>
      <c r="V15" s="8">
        <v>1046170</v>
      </c>
      <c r="W15" s="6" t="s">
        <v>11382</v>
      </c>
      <c r="X15" s="38">
        <v>1</v>
      </c>
      <c r="Y15" s="38">
        <v>0</v>
      </c>
      <c r="Z15" s="38">
        <v>0</v>
      </c>
      <c r="AA15" s="38">
        <v>0</v>
      </c>
      <c r="AB15" s="38">
        <v>0</v>
      </c>
      <c r="AC15" s="38">
        <v>0</v>
      </c>
      <c r="AD15" s="38">
        <v>0</v>
      </c>
      <c r="AE15" s="38">
        <v>1</v>
      </c>
      <c r="AG15">
        <f t="shared" si="0"/>
        <v>8369.36</v>
      </c>
      <c r="AJ15" t="str">
        <f>VLOOKUP(A15,POMatched2!$A$1:$D$1038,2,FALSE)</f>
        <v>ANP-SEV-ST2-20040006</v>
      </c>
      <c r="AK15" t="str">
        <f>VLOOKUP(A15,POMatched2!$A$1:$D$1038,4,FALSE)</f>
        <v>ANPVN5020030038</v>
      </c>
    </row>
    <row r="16" spans="1:38" ht="14.4" x14ac:dyDescent="0.25">
      <c r="A16" s="6">
        <v>480083733</v>
      </c>
      <c r="B16" s="6">
        <v>40</v>
      </c>
      <c r="C16" s="6" t="s">
        <v>916</v>
      </c>
      <c r="D16" s="6" t="s">
        <v>917</v>
      </c>
      <c r="E16" s="6" t="s">
        <v>918</v>
      </c>
      <c r="F16" s="6" t="s">
        <v>919</v>
      </c>
      <c r="G16" s="7" t="s">
        <v>920</v>
      </c>
      <c r="H16" s="37">
        <v>43930</v>
      </c>
      <c r="I16" s="6" t="s">
        <v>944</v>
      </c>
      <c r="J16" s="6" t="s">
        <v>951</v>
      </c>
      <c r="K16" s="6" t="s">
        <v>952</v>
      </c>
      <c r="L16" s="6">
        <v>5300</v>
      </c>
      <c r="M16" s="6"/>
      <c r="N16" s="6"/>
      <c r="O16" s="6" t="s">
        <v>918</v>
      </c>
      <c r="P16" s="6" t="s">
        <v>923</v>
      </c>
      <c r="Q16" s="6" t="s">
        <v>938</v>
      </c>
      <c r="R16" s="6">
        <v>18</v>
      </c>
      <c r="S16" s="6" t="s">
        <v>939</v>
      </c>
      <c r="T16" s="6">
        <v>18</v>
      </c>
      <c r="U16" s="6" t="s">
        <v>939</v>
      </c>
      <c r="V16" s="8">
        <v>326200</v>
      </c>
      <c r="W16" s="6" t="s">
        <v>11382</v>
      </c>
      <c r="X16" s="38">
        <v>1</v>
      </c>
      <c r="Y16" s="38">
        <v>0</v>
      </c>
      <c r="Z16" s="38">
        <v>0</v>
      </c>
      <c r="AA16" s="38">
        <v>0</v>
      </c>
      <c r="AB16" s="38">
        <v>0</v>
      </c>
      <c r="AC16" s="38">
        <v>0</v>
      </c>
      <c r="AD16" s="38">
        <v>0</v>
      </c>
      <c r="AE16" s="38">
        <v>1</v>
      </c>
      <c r="AG16">
        <f t="shared" si="0"/>
        <v>2609.6</v>
      </c>
      <c r="AJ16" t="str">
        <f>VLOOKUP(A16,POMatched2!$A$1:$D$1038,2,FALSE)</f>
        <v>ANP-SEV-ST2-20040006</v>
      </c>
      <c r="AK16" t="str">
        <f>VLOOKUP(A16,POMatched2!$A$1:$D$1038,4,FALSE)</f>
        <v>ANPVN5020030038</v>
      </c>
    </row>
    <row r="17" spans="1:37" ht="14.4" x14ac:dyDescent="0.25">
      <c r="A17" s="6">
        <v>480083733</v>
      </c>
      <c r="B17" s="6">
        <v>50</v>
      </c>
      <c r="C17" s="6" t="s">
        <v>916</v>
      </c>
      <c r="D17" s="6" t="s">
        <v>917</v>
      </c>
      <c r="E17" s="6" t="s">
        <v>918</v>
      </c>
      <c r="F17" s="6" t="s">
        <v>919</v>
      </c>
      <c r="G17" s="7" t="s">
        <v>920</v>
      </c>
      <c r="H17" s="37">
        <v>43930</v>
      </c>
      <c r="I17" s="6" t="s">
        <v>944</v>
      </c>
      <c r="J17" s="6" t="s">
        <v>953</v>
      </c>
      <c r="K17" s="6" t="s">
        <v>954</v>
      </c>
      <c r="L17" s="6">
        <v>5300</v>
      </c>
      <c r="M17" s="6"/>
      <c r="N17" s="6"/>
      <c r="O17" s="6" t="s">
        <v>918</v>
      </c>
      <c r="P17" s="6" t="s">
        <v>923</v>
      </c>
      <c r="Q17" s="6" t="s">
        <v>938</v>
      </c>
      <c r="R17" s="6">
        <v>7</v>
      </c>
      <c r="S17" s="6" t="s">
        <v>939</v>
      </c>
      <c r="T17" s="6">
        <v>7</v>
      </c>
      <c r="U17" s="6" t="s">
        <v>939</v>
      </c>
      <c r="V17" s="8">
        <v>337850</v>
      </c>
      <c r="W17" s="6" t="s">
        <v>11382</v>
      </c>
      <c r="X17" s="38">
        <v>1</v>
      </c>
      <c r="Y17" s="38">
        <v>0</v>
      </c>
      <c r="Z17" s="38">
        <v>0</v>
      </c>
      <c r="AA17" s="38">
        <v>0</v>
      </c>
      <c r="AB17" s="38">
        <v>0</v>
      </c>
      <c r="AC17" s="38">
        <v>0</v>
      </c>
      <c r="AD17" s="38">
        <v>0</v>
      </c>
      <c r="AE17" s="38">
        <v>1</v>
      </c>
      <c r="AG17">
        <f t="shared" si="0"/>
        <v>2702.8</v>
      </c>
      <c r="AJ17" t="str">
        <f>VLOOKUP(A17,POMatched2!$A$1:$D$1038,2,FALSE)</f>
        <v>ANP-SEV-ST2-20040006</v>
      </c>
      <c r="AK17" t="str">
        <f>VLOOKUP(A17,POMatched2!$A$1:$D$1038,4,FALSE)</f>
        <v>ANPVN5020030038</v>
      </c>
    </row>
    <row r="18" spans="1:37" ht="14.4" x14ac:dyDescent="0.25">
      <c r="A18" s="6">
        <v>480083733</v>
      </c>
      <c r="B18" s="6">
        <v>60</v>
      </c>
      <c r="C18" s="6" t="s">
        <v>916</v>
      </c>
      <c r="D18" s="6" t="s">
        <v>917</v>
      </c>
      <c r="E18" s="6" t="s">
        <v>918</v>
      </c>
      <c r="F18" s="6" t="s">
        <v>919</v>
      </c>
      <c r="G18" s="7" t="s">
        <v>920</v>
      </c>
      <c r="H18" s="37">
        <v>43930</v>
      </c>
      <c r="I18" s="6" t="s">
        <v>944</v>
      </c>
      <c r="J18" s="6" t="s">
        <v>955</v>
      </c>
      <c r="K18" s="6" t="s">
        <v>956</v>
      </c>
      <c r="L18" s="6">
        <v>5300</v>
      </c>
      <c r="M18" s="6"/>
      <c r="N18" s="6"/>
      <c r="O18" s="6" t="s">
        <v>918</v>
      </c>
      <c r="P18" s="6" t="s">
        <v>923</v>
      </c>
      <c r="Q18" s="6" t="s">
        <v>938</v>
      </c>
      <c r="R18" s="6">
        <v>12</v>
      </c>
      <c r="S18" s="6" t="s">
        <v>939</v>
      </c>
      <c r="T18" s="6">
        <v>12</v>
      </c>
      <c r="U18" s="6" t="s">
        <v>939</v>
      </c>
      <c r="V18" s="8">
        <v>137470</v>
      </c>
      <c r="W18" s="6" t="s">
        <v>11382</v>
      </c>
      <c r="X18" s="38">
        <v>1</v>
      </c>
      <c r="Y18" s="38">
        <v>0</v>
      </c>
      <c r="Z18" s="38">
        <v>0</v>
      </c>
      <c r="AA18" s="38">
        <v>0</v>
      </c>
      <c r="AB18" s="38">
        <v>0</v>
      </c>
      <c r="AC18" s="38">
        <v>0</v>
      </c>
      <c r="AD18" s="38">
        <v>0</v>
      </c>
      <c r="AE18" s="38">
        <v>1</v>
      </c>
      <c r="AG18">
        <f t="shared" si="0"/>
        <v>1099.76</v>
      </c>
      <c r="AJ18" t="str">
        <f>VLOOKUP(A18,POMatched2!$A$1:$D$1038,2,FALSE)</f>
        <v>ANP-SEV-ST2-20040006</v>
      </c>
      <c r="AK18" t="str">
        <f>VLOOKUP(A18,POMatched2!$A$1:$D$1038,4,FALSE)</f>
        <v>ANPVN5020030038</v>
      </c>
    </row>
    <row r="19" spans="1:37" ht="14.4" x14ac:dyDescent="0.25">
      <c r="A19" s="6">
        <v>480083744</v>
      </c>
      <c r="B19" s="6">
        <v>10</v>
      </c>
      <c r="C19" s="6" t="s">
        <v>916</v>
      </c>
      <c r="D19" s="6" t="s">
        <v>917</v>
      </c>
      <c r="E19" s="6" t="s">
        <v>918</v>
      </c>
      <c r="F19" s="6" t="s">
        <v>919</v>
      </c>
      <c r="G19" s="7" t="s">
        <v>920</v>
      </c>
      <c r="H19" s="37">
        <v>43928</v>
      </c>
      <c r="I19" s="6" t="s">
        <v>927</v>
      </c>
      <c r="J19" s="6"/>
      <c r="K19" s="6" t="s">
        <v>957</v>
      </c>
      <c r="L19" s="6">
        <v>9900</v>
      </c>
      <c r="M19" s="6"/>
      <c r="N19" s="6"/>
      <c r="O19" s="6" t="s">
        <v>918</v>
      </c>
      <c r="P19" s="6" t="s">
        <v>923</v>
      </c>
      <c r="Q19" s="6" t="s">
        <v>924</v>
      </c>
      <c r="R19" s="6">
        <v>1</v>
      </c>
      <c r="S19" s="6" t="s">
        <v>925</v>
      </c>
      <c r="T19" s="6">
        <v>0</v>
      </c>
      <c r="U19" s="6"/>
      <c r="V19" s="8">
        <v>1500000</v>
      </c>
      <c r="W19" s="6" t="s">
        <v>11382</v>
      </c>
      <c r="X19" s="38">
        <v>1</v>
      </c>
      <c r="Y19" s="38">
        <v>0</v>
      </c>
      <c r="Z19" s="38">
        <v>0</v>
      </c>
      <c r="AA19" s="38">
        <v>0</v>
      </c>
      <c r="AB19" s="38">
        <v>0</v>
      </c>
      <c r="AC19" s="38">
        <v>0</v>
      </c>
      <c r="AD19" s="38">
        <v>0</v>
      </c>
      <c r="AE19" s="38">
        <v>1</v>
      </c>
      <c r="AG19">
        <f t="shared" si="0"/>
        <v>12000</v>
      </c>
      <c r="AJ19" t="str">
        <f>VLOOKUP(A19,POMatched2!$A$1:$D$1038,2,FALSE)</f>
        <v>ANP-SEV-ST3-20040007</v>
      </c>
      <c r="AK19" t="str">
        <f>VLOOKUP(A19,POMatched2!$A$1:$D$1038,4,FALSE)</f>
        <v>PD20040020</v>
      </c>
    </row>
    <row r="20" spans="1:37" ht="14.4" x14ac:dyDescent="0.25">
      <c r="A20" s="6">
        <v>480083747</v>
      </c>
      <c r="B20" s="6">
        <v>10</v>
      </c>
      <c r="C20" s="6" t="s">
        <v>916</v>
      </c>
      <c r="D20" s="6" t="s">
        <v>917</v>
      </c>
      <c r="E20" s="6" t="s">
        <v>918</v>
      </c>
      <c r="F20" s="6" t="s">
        <v>919</v>
      </c>
      <c r="G20" s="6"/>
      <c r="H20" s="37">
        <v>43929</v>
      </c>
      <c r="I20" s="6" t="s">
        <v>958</v>
      </c>
      <c r="J20" s="6" t="s">
        <v>959</v>
      </c>
      <c r="K20" s="6" t="s">
        <v>960</v>
      </c>
      <c r="L20" s="6">
        <v>4230</v>
      </c>
      <c r="M20" s="6" t="s">
        <v>961</v>
      </c>
      <c r="N20" s="6"/>
      <c r="O20" s="6" t="s">
        <v>918</v>
      </c>
      <c r="P20" s="6" t="s">
        <v>923</v>
      </c>
      <c r="Q20" s="6" t="s">
        <v>938</v>
      </c>
      <c r="R20" s="8">
        <v>5600</v>
      </c>
      <c r="S20" s="6" t="s">
        <v>939</v>
      </c>
      <c r="T20" s="8">
        <v>5600</v>
      </c>
      <c r="U20" s="6" t="s">
        <v>939</v>
      </c>
      <c r="V20" s="8">
        <v>29800</v>
      </c>
      <c r="W20" s="6" t="s">
        <v>11382</v>
      </c>
      <c r="X20" s="38">
        <v>1</v>
      </c>
      <c r="Y20" s="38">
        <v>0</v>
      </c>
      <c r="Z20" s="38">
        <v>0</v>
      </c>
      <c r="AA20" s="38">
        <v>0</v>
      </c>
      <c r="AB20" s="38">
        <v>0</v>
      </c>
      <c r="AC20" s="38">
        <v>0</v>
      </c>
      <c r="AD20" s="38">
        <v>0</v>
      </c>
      <c r="AE20" s="38">
        <v>1</v>
      </c>
      <c r="AG20">
        <f t="shared" si="0"/>
        <v>238.4</v>
      </c>
      <c r="AJ20" t="str">
        <f>VLOOKUP(A20,POMatched2!$A$1:$D$1038,2,FALSE)</f>
        <v>ANP-SEV-ST2-20040005</v>
      </c>
      <c r="AK20" t="str">
        <f>VLOOKUP(A20,POMatched2!$A$1:$D$1038,4,FALSE)</f>
        <v>ANPVN5020020021</v>
      </c>
    </row>
    <row r="21" spans="1:37" ht="14.4" x14ac:dyDescent="0.25">
      <c r="A21" s="6">
        <v>480083747</v>
      </c>
      <c r="B21" s="6">
        <v>20</v>
      </c>
      <c r="C21" s="6" t="s">
        <v>916</v>
      </c>
      <c r="D21" s="6" t="s">
        <v>917</v>
      </c>
      <c r="E21" s="6" t="s">
        <v>918</v>
      </c>
      <c r="F21" s="6" t="s">
        <v>919</v>
      </c>
      <c r="G21" s="7" t="s">
        <v>920</v>
      </c>
      <c r="H21" s="37">
        <v>43929</v>
      </c>
      <c r="I21" s="6" t="s">
        <v>958</v>
      </c>
      <c r="J21" s="6" t="s">
        <v>959</v>
      </c>
      <c r="K21" s="6" t="s">
        <v>962</v>
      </c>
      <c r="L21" s="6">
        <v>4230</v>
      </c>
      <c r="M21" s="6"/>
      <c r="N21" s="6"/>
      <c r="O21" s="6" t="s">
        <v>918</v>
      </c>
      <c r="P21" s="6" t="s">
        <v>923</v>
      </c>
      <c r="Q21" s="6" t="s">
        <v>938</v>
      </c>
      <c r="R21" s="8">
        <v>1300</v>
      </c>
      <c r="S21" s="6" t="s">
        <v>939</v>
      </c>
      <c r="T21" s="8">
        <v>1300</v>
      </c>
      <c r="U21" s="6" t="s">
        <v>939</v>
      </c>
      <c r="V21" s="8">
        <v>29800</v>
      </c>
      <c r="W21" s="6" t="s">
        <v>11382</v>
      </c>
      <c r="X21" s="38">
        <v>1</v>
      </c>
      <c r="Y21" s="38">
        <v>0</v>
      </c>
      <c r="Z21" s="38">
        <v>0</v>
      </c>
      <c r="AA21" s="38">
        <v>0</v>
      </c>
      <c r="AB21" s="38">
        <v>0</v>
      </c>
      <c r="AC21" s="38">
        <v>0</v>
      </c>
      <c r="AD21" s="38">
        <v>0</v>
      </c>
      <c r="AE21" s="38">
        <v>1</v>
      </c>
      <c r="AG21">
        <f t="shared" si="0"/>
        <v>238.4</v>
      </c>
      <c r="AJ21" t="str">
        <f>VLOOKUP(A21,POMatched2!$A$1:$D$1038,2,FALSE)</f>
        <v>ANP-SEV-ST2-20040005</v>
      </c>
      <c r="AK21" t="str">
        <f>VLOOKUP(A21,POMatched2!$A$1:$D$1038,4,FALSE)</f>
        <v>ANPVN5020020021</v>
      </c>
    </row>
    <row r="22" spans="1:37" ht="14.4" x14ac:dyDescent="0.25">
      <c r="A22" s="6">
        <v>480083747</v>
      </c>
      <c r="B22" s="6">
        <v>30</v>
      </c>
      <c r="C22" s="6" t="s">
        <v>916</v>
      </c>
      <c r="D22" s="6" t="s">
        <v>917</v>
      </c>
      <c r="E22" s="6" t="s">
        <v>918</v>
      </c>
      <c r="F22" s="6" t="s">
        <v>919</v>
      </c>
      <c r="G22" s="7" t="s">
        <v>920</v>
      </c>
      <c r="H22" s="37">
        <v>43929</v>
      </c>
      <c r="I22" s="6" t="s">
        <v>958</v>
      </c>
      <c r="J22" s="6" t="s">
        <v>963</v>
      </c>
      <c r="K22" s="6" t="s">
        <v>964</v>
      </c>
      <c r="L22" s="6">
        <v>4230</v>
      </c>
      <c r="M22" s="6"/>
      <c r="N22" s="6"/>
      <c r="O22" s="6" t="s">
        <v>918</v>
      </c>
      <c r="P22" s="6" t="s">
        <v>923</v>
      </c>
      <c r="Q22" s="6" t="s">
        <v>938</v>
      </c>
      <c r="R22" s="8">
        <v>1400</v>
      </c>
      <c r="S22" s="6" t="s">
        <v>939</v>
      </c>
      <c r="T22" s="8">
        <v>1400</v>
      </c>
      <c r="U22" s="6" t="s">
        <v>939</v>
      </c>
      <c r="V22" s="8">
        <v>29800</v>
      </c>
      <c r="W22" s="6" t="s">
        <v>11382</v>
      </c>
      <c r="X22" s="38">
        <v>1</v>
      </c>
      <c r="Y22" s="38">
        <v>0</v>
      </c>
      <c r="Z22" s="38">
        <v>0</v>
      </c>
      <c r="AA22" s="38">
        <v>0</v>
      </c>
      <c r="AB22" s="38">
        <v>0</v>
      </c>
      <c r="AC22" s="38">
        <v>0</v>
      </c>
      <c r="AD22" s="38">
        <v>0</v>
      </c>
      <c r="AE22" s="38">
        <v>1</v>
      </c>
      <c r="AG22">
        <f t="shared" si="0"/>
        <v>238.4</v>
      </c>
      <c r="AJ22" t="str">
        <f>VLOOKUP(A22,POMatched2!$A$1:$D$1038,2,FALSE)</f>
        <v>ANP-SEV-ST2-20040005</v>
      </c>
      <c r="AK22" t="str">
        <f>VLOOKUP(A22,POMatched2!$A$1:$D$1038,4,FALSE)</f>
        <v>ANPVN5020020021</v>
      </c>
    </row>
    <row r="23" spans="1:37" ht="14.4" x14ac:dyDescent="0.25">
      <c r="A23" s="6">
        <v>480083747</v>
      </c>
      <c r="B23" s="6">
        <v>40</v>
      </c>
      <c r="C23" s="6" t="s">
        <v>916</v>
      </c>
      <c r="D23" s="6" t="s">
        <v>917</v>
      </c>
      <c r="E23" s="6" t="s">
        <v>918</v>
      </c>
      <c r="F23" s="6" t="s">
        <v>919</v>
      </c>
      <c r="G23" s="7" t="s">
        <v>920</v>
      </c>
      <c r="H23" s="37">
        <v>43929</v>
      </c>
      <c r="I23" s="6" t="s">
        <v>958</v>
      </c>
      <c r="J23" s="6" t="s">
        <v>965</v>
      </c>
      <c r="K23" s="6" t="s">
        <v>966</v>
      </c>
      <c r="L23" s="6">
        <v>4230</v>
      </c>
      <c r="M23" s="6"/>
      <c r="N23" s="6"/>
      <c r="O23" s="6" t="s">
        <v>918</v>
      </c>
      <c r="P23" s="6" t="s">
        <v>923</v>
      </c>
      <c r="Q23" s="6" t="s">
        <v>938</v>
      </c>
      <c r="R23" s="8">
        <v>1200</v>
      </c>
      <c r="S23" s="6" t="s">
        <v>939</v>
      </c>
      <c r="T23" s="8">
        <v>1200</v>
      </c>
      <c r="U23" s="6" t="s">
        <v>939</v>
      </c>
      <c r="V23" s="8">
        <v>29800</v>
      </c>
      <c r="W23" s="6" t="s">
        <v>11382</v>
      </c>
      <c r="X23" s="38">
        <v>1</v>
      </c>
      <c r="Y23" s="38">
        <v>0</v>
      </c>
      <c r="Z23" s="38">
        <v>0</v>
      </c>
      <c r="AA23" s="38">
        <v>0</v>
      </c>
      <c r="AB23" s="38">
        <v>0</v>
      </c>
      <c r="AC23" s="38">
        <v>0</v>
      </c>
      <c r="AD23" s="38">
        <v>0</v>
      </c>
      <c r="AE23" s="38">
        <v>1</v>
      </c>
      <c r="AG23">
        <f t="shared" si="0"/>
        <v>238.4</v>
      </c>
      <c r="AJ23" t="str">
        <f>VLOOKUP(A23,POMatched2!$A$1:$D$1038,2,FALSE)</f>
        <v>ANP-SEV-ST2-20040005</v>
      </c>
      <c r="AK23" t="str">
        <f>VLOOKUP(A23,POMatched2!$A$1:$D$1038,4,FALSE)</f>
        <v>ANPVN5020020021</v>
      </c>
    </row>
    <row r="24" spans="1:37" ht="14.4" x14ac:dyDescent="0.25">
      <c r="A24" s="6">
        <v>480083747</v>
      </c>
      <c r="B24" s="6">
        <v>50</v>
      </c>
      <c r="C24" s="6" t="s">
        <v>916</v>
      </c>
      <c r="D24" s="6" t="s">
        <v>917</v>
      </c>
      <c r="E24" s="6" t="s">
        <v>918</v>
      </c>
      <c r="F24" s="6" t="s">
        <v>919</v>
      </c>
      <c r="G24" s="7" t="s">
        <v>920</v>
      </c>
      <c r="H24" s="37">
        <v>43929</v>
      </c>
      <c r="I24" s="6" t="s">
        <v>958</v>
      </c>
      <c r="J24" s="6" t="s">
        <v>967</v>
      </c>
      <c r="K24" s="6" t="s">
        <v>968</v>
      </c>
      <c r="L24" s="6">
        <v>4230</v>
      </c>
      <c r="M24" s="6"/>
      <c r="N24" s="6"/>
      <c r="O24" s="6" t="s">
        <v>918</v>
      </c>
      <c r="P24" s="6" t="s">
        <v>923</v>
      </c>
      <c r="Q24" s="6" t="s">
        <v>938</v>
      </c>
      <c r="R24" s="6">
        <v>570</v>
      </c>
      <c r="S24" s="6" t="s">
        <v>939</v>
      </c>
      <c r="T24" s="6">
        <v>570</v>
      </c>
      <c r="U24" s="6" t="s">
        <v>939</v>
      </c>
      <c r="V24" s="8">
        <v>29800</v>
      </c>
      <c r="W24" s="6" t="s">
        <v>11382</v>
      </c>
      <c r="X24" s="38">
        <v>1</v>
      </c>
      <c r="Y24" s="38">
        <v>0</v>
      </c>
      <c r="Z24" s="38">
        <v>0</v>
      </c>
      <c r="AA24" s="38">
        <v>0</v>
      </c>
      <c r="AB24" s="38">
        <v>0</v>
      </c>
      <c r="AC24" s="38">
        <v>0</v>
      </c>
      <c r="AD24" s="38">
        <v>0</v>
      </c>
      <c r="AE24" s="38">
        <v>1</v>
      </c>
      <c r="AG24">
        <f t="shared" si="0"/>
        <v>238.4</v>
      </c>
      <c r="AJ24" t="str">
        <f>VLOOKUP(A24,POMatched2!$A$1:$D$1038,2,FALSE)</f>
        <v>ANP-SEV-ST2-20040005</v>
      </c>
      <c r="AK24" t="str">
        <f>VLOOKUP(A24,POMatched2!$A$1:$D$1038,4,FALSE)</f>
        <v>ANPVN5020020021</v>
      </c>
    </row>
    <row r="25" spans="1:37" ht="14.4" x14ac:dyDescent="0.25">
      <c r="A25" s="6">
        <v>480083747</v>
      </c>
      <c r="B25" s="6">
        <v>70</v>
      </c>
      <c r="C25" s="6" t="s">
        <v>916</v>
      </c>
      <c r="D25" s="6" t="s">
        <v>917</v>
      </c>
      <c r="E25" s="6" t="s">
        <v>918</v>
      </c>
      <c r="F25" s="6" t="s">
        <v>919</v>
      </c>
      <c r="G25" s="7" t="s">
        <v>920</v>
      </c>
      <c r="H25" s="37">
        <v>43929</v>
      </c>
      <c r="I25" s="6" t="s">
        <v>958</v>
      </c>
      <c r="J25" s="6" t="s">
        <v>969</v>
      </c>
      <c r="K25" s="6" t="s">
        <v>970</v>
      </c>
      <c r="L25" s="6">
        <v>4230</v>
      </c>
      <c r="M25" s="6"/>
      <c r="N25" s="6"/>
      <c r="O25" s="6" t="s">
        <v>918</v>
      </c>
      <c r="P25" s="6" t="s">
        <v>923</v>
      </c>
      <c r="Q25" s="6" t="s">
        <v>938</v>
      </c>
      <c r="R25" s="6">
        <v>450</v>
      </c>
      <c r="S25" s="6" t="s">
        <v>939</v>
      </c>
      <c r="T25" s="6">
        <v>450</v>
      </c>
      <c r="U25" s="6" t="s">
        <v>939</v>
      </c>
      <c r="V25" s="8">
        <v>29800</v>
      </c>
      <c r="W25" s="6" t="s">
        <v>11382</v>
      </c>
      <c r="X25" s="38">
        <v>1</v>
      </c>
      <c r="Y25" s="38">
        <v>0</v>
      </c>
      <c r="Z25" s="38">
        <v>0</v>
      </c>
      <c r="AA25" s="38">
        <v>0</v>
      </c>
      <c r="AB25" s="38">
        <v>0</v>
      </c>
      <c r="AC25" s="38">
        <v>0</v>
      </c>
      <c r="AD25" s="38">
        <v>0</v>
      </c>
      <c r="AE25" s="38">
        <v>1</v>
      </c>
      <c r="AG25">
        <f t="shared" si="0"/>
        <v>238.4</v>
      </c>
      <c r="AJ25" t="str">
        <f>VLOOKUP(A25,POMatched2!$A$1:$D$1038,2,FALSE)</f>
        <v>ANP-SEV-ST2-20040005</v>
      </c>
      <c r="AK25" t="str">
        <f>VLOOKUP(A25,POMatched2!$A$1:$D$1038,4,FALSE)</f>
        <v>ANPVN5020020021</v>
      </c>
    </row>
    <row r="26" spans="1:37" ht="14.4" x14ac:dyDescent="0.25">
      <c r="A26" s="6">
        <v>480083747</v>
      </c>
      <c r="B26" s="6">
        <v>80</v>
      </c>
      <c r="C26" s="6" t="s">
        <v>916</v>
      </c>
      <c r="D26" s="6" t="s">
        <v>917</v>
      </c>
      <c r="E26" s="6" t="s">
        <v>918</v>
      </c>
      <c r="F26" s="6" t="s">
        <v>919</v>
      </c>
      <c r="G26" s="7" t="s">
        <v>920</v>
      </c>
      <c r="H26" s="37">
        <v>43929</v>
      </c>
      <c r="I26" s="6" t="s">
        <v>958</v>
      </c>
      <c r="J26" s="6" t="s">
        <v>971</v>
      </c>
      <c r="K26" s="6" t="s">
        <v>972</v>
      </c>
      <c r="L26" s="6">
        <v>4230</v>
      </c>
      <c r="M26" s="6"/>
      <c r="N26" s="6"/>
      <c r="O26" s="6" t="s">
        <v>918</v>
      </c>
      <c r="P26" s="6" t="s">
        <v>923</v>
      </c>
      <c r="Q26" s="6" t="s">
        <v>938</v>
      </c>
      <c r="R26" s="6">
        <v>210</v>
      </c>
      <c r="S26" s="6" t="s">
        <v>939</v>
      </c>
      <c r="T26" s="6">
        <v>210</v>
      </c>
      <c r="U26" s="6" t="s">
        <v>939</v>
      </c>
      <c r="V26" s="8">
        <v>29800</v>
      </c>
      <c r="W26" s="6" t="s">
        <v>11382</v>
      </c>
      <c r="X26" s="38">
        <v>1</v>
      </c>
      <c r="Y26" s="38">
        <v>0</v>
      </c>
      <c r="Z26" s="38">
        <v>0</v>
      </c>
      <c r="AA26" s="38">
        <v>0</v>
      </c>
      <c r="AB26" s="38">
        <v>0</v>
      </c>
      <c r="AC26" s="38">
        <v>0</v>
      </c>
      <c r="AD26" s="38">
        <v>0</v>
      </c>
      <c r="AE26" s="38">
        <v>1</v>
      </c>
      <c r="AG26">
        <f t="shared" si="0"/>
        <v>238.4</v>
      </c>
      <c r="AJ26" t="str">
        <f>VLOOKUP(A26,POMatched2!$A$1:$D$1038,2,FALSE)</f>
        <v>ANP-SEV-ST2-20040005</v>
      </c>
      <c r="AK26" t="str">
        <f>VLOOKUP(A26,POMatched2!$A$1:$D$1038,4,FALSE)</f>
        <v>ANPVN5020020021</v>
      </c>
    </row>
    <row r="27" spans="1:37" ht="14.4" x14ac:dyDescent="0.25">
      <c r="A27" s="6">
        <v>480083747</v>
      </c>
      <c r="B27" s="6">
        <v>90</v>
      </c>
      <c r="C27" s="6" t="s">
        <v>916</v>
      </c>
      <c r="D27" s="6" t="s">
        <v>917</v>
      </c>
      <c r="E27" s="6" t="s">
        <v>918</v>
      </c>
      <c r="F27" s="6" t="s">
        <v>919</v>
      </c>
      <c r="G27" s="7" t="s">
        <v>920</v>
      </c>
      <c r="H27" s="37">
        <v>43929</v>
      </c>
      <c r="I27" s="6" t="s">
        <v>958</v>
      </c>
      <c r="J27" s="6" t="s">
        <v>973</v>
      </c>
      <c r="K27" s="6" t="s">
        <v>974</v>
      </c>
      <c r="L27" s="6">
        <v>4230</v>
      </c>
      <c r="M27" s="6"/>
      <c r="N27" s="6"/>
      <c r="O27" s="6" t="s">
        <v>918</v>
      </c>
      <c r="P27" s="6" t="s">
        <v>923</v>
      </c>
      <c r="Q27" s="6" t="s">
        <v>938</v>
      </c>
      <c r="R27" s="6">
        <v>150</v>
      </c>
      <c r="S27" s="6" t="s">
        <v>939</v>
      </c>
      <c r="T27" s="6">
        <v>150</v>
      </c>
      <c r="U27" s="6" t="s">
        <v>939</v>
      </c>
      <c r="V27" s="8">
        <v>29800</v>
      </c>
      <c r="W27" s="6" t="s">
        <v>11382</v>
      </c>
      <c r="X27" s="38">
        <v>1</v>
      </c>
      <c r="Y27" s="38">
        <v>0</v>
      </c>
      <c r="Z27" s="38">
        <v>0</v>
      </c>
      <c r="AA27" s="38">
        <v>0</v>
      </c>
      <c r="AB27" s="38">
        <v>0</v>
      </c>
      <c r="AC27" s="38">
        <v>0</v>
      </c>
      <c r="AD27" s="38">
        <v>0</v>
      </c>
      <c r="AE27" s="38">
        <v>1</v>
      </c>
      <c r="AG27">
        <f t="shared" si="0"/>
        <v>238.4</v>
      </c>
      <c r="AJ27" t="str">
        <f>VLOOKUP(A27,POMatched2!$A$1:$D$1038,2,FALSE)</f>
        <v>ANP-SEV-ST2-20040005</v>
      </c>
      <c r="AK27" t="str">
        <f>VLOOKUP(A27,POMatched2!$A$1:$D$1038,4,FALSE)</f>
        <v>ANPVN5020020021</v>
      </c>
    </row>
    <row r="28" spans="1:37" ht="14.4" x14ac:dyDescent="0.25">
      <c r="A28" s="6">
        <v>480083747</v>
      </c>
      <c r="B28" s="6">
        <v>100</v>
      </c>
      <c r="C28" s="6" t="s">
        <v>916</v>
      </c>
      <c r="D28" s="6" t="s">
        <v>917</v>
      </c>
      <c r="E28" s="6" t="s">
        <v>918</v>
      </c>
      <c r="F28" s="6" t="s">
        <v>919</v>
      </c>
      <c r="G28" s="7" t="s">
        <v>920</v>
      </c>
      <c r="H28" s="37">
        <v>43929</v>
      </c>
      <c r="I28" s="6" t="s">
        <v>958</v>
      </c>
      <c r="J28" s="6" t="s">
        <v>975</v>
      </c>
      <c r="K28" s="6" t="s">
        <v>976</v>
      </c>
      <c r="L28" s="6">
        <v>4230</v>
      </c>
      <c r="M28" s="6"/>
      <c r="N28" s="6"/>
      <c r="O28" s="6" t="s">
        <v>918</v>
      </c>
      <c r="P28" s="6" t="s">
        <v>923</v>
      </c>
      <c r="Q28" s="6" t="s">
        <v>938</v>
      </c>
      <c r="R28" s="6">
        <v>150</v>
      </c>
      <c r="S28" s="6" t="s">
        <v>939</v>
      </c>
      <c r="T28" s="6">
        <v>150</v>
      </c>
      <c r="U28" s="6" t="s">
        <v>939</v>
      </c>
      <c r="V28" s="8">
        <v>29800</v>
      </c>
      <c r="W28" s="6" t="s">
        <v>11382</v>
      </c>
      <c r="X28" s="38">
        <v>1</v>
      </c>
      <c r="Y28" s="38">
        <v>0</v>
      </c>
      <c r="Z28" s="38">
        <v>0</v>
      </c>
      <c r="AA28" s="38">
        <v>0</v>
      </c>
      <c r="AB28" s="38">
        <v>0</v>
      </c>
      <c r="AC28" s="38">
        <v>0</v>
      </c>
      <c r="AD28" s="38">
        <v>0</v>
      </c>
      <c r="AE28" s="38">
        <v>1</v>
      </c>
      <c r="AG28">
        <f t="shared" si="0"/>
        <v>238.4</v>
      </c>
      <c r="AJ28" t="str">
        <f>VLOOKUP(A28,POMatched2!$A$1:$D$1038,2,FALSE)</f>
        <v>ANP-SEV-ST2-20040005</v>
      </c>
      <c r="AK28" t="str">
        <f>VLOOKUP(A28,POMatched2!$A$1:$D$1038,4,FALSE)</f>
        <v>ANPVN5020020021</v>
      </c>
    </row>
    <row r="29" spans="1:37" ht="14.4" x14ac:dyDescent="0.25">
      <c r="A29" s="6">
        <v>480083747</v>
      </c>
      <c r="B29" s="6">
        <v>110</v>
      </c>
      <c r="C29" s="6" t="s">
        <v>916</v>
      </c>
      <c r="D29" s="6" t="s">
        <v>917</v>
      </c>
      <c r="E29" s="6" t="s">
        <v>918</v>
      </c>
      <c r="F29" s="6" t="s">
        <v>919</v>
      </c>
      <c r="G29" s="7" t="s">
        <v>920</v>
      </c>
      <c r="H29" s="37">
        <v>43929</v>
      </c>
      <c r="I29" s="6" t="s">
        <v>958</v>
      </c>
      <c r="J29" s="6" t="s">
        <v>977</v>
      </c>
      <c r="K29" s="6" t="s">
        <v>978</v>
      </c>
      <c r="L29" s="6">
        <v>4230</v>
      </c>
      <c r="M29" s="6"/>
      <c r="N29" s="6"/>
      <c r="O29" s="6" t="s">
        <v>918</v>
      </c>
      <c r="P29" s="6" t="s">
        <v>923</v>
      </c>
      <c r="Q29" s="6" t="s">
        <v>938</v>
      </c>
      <c r="R29" s="6">
        <v>110</v>
      </c>
      <c r="S29" s="6" t="s">
        <v>939</v>
      </c>
      <c r="T29" s="6">
        <v>110</v>
      </c>
      <c r="U29" s="6" t="s">
        <v>939</v>
      </c>
      <c r="V29" s="8">
        <v>29800</v>
      </c>
      <c r="W29" s="6" t="s">
        <v>11382</v>
      </c>
      <c r="X29" s="38">
        <v>1</v>
      </c>
      <c r="Y29" s="38">
        <v>0</v>
      </c>
      <c r="Z29" s="38">
        <v>0</v>
      </c>
      <c r="AA29" s="38">
        <v>0</v>
      </c>
      <c r="AB29" s="38">
        <v>0</v>
      </c>
      <c r="AC29" s="38">
        <v>0</v>
      </c>
      <c r="AD29" s="38">
        <v>0</v>
      </c>
      <c r="AE29" s="38">
        <v>1</v>
      </c>
      <c r="AG29">
        <f t="shared" si="0"/>
        <v>238.4</v>
      </c>
      <c r="AJ29" t="str">
        <f>VLOOKUP(A29,POMatched2!$A$1:$D$1038,2,FALSE)</f>
        <v>ANP-SEV-ST2-20040005</v>
      </c>
      <c r="AK29" t="str">
        <f>VLOOKUP(A29,POMatched2!$A$1:$D$1038,4,FALSE)</f>
        <v>ANPVN5020020021</v>
      </c>
    </row>
    <row r="30" spans="1:37" ht="14.4" x14ac:dyDescent="0.25">
      <c r="A30" s="6">
        <v>480083747</v>
      </c>
      <c r="B30" s="6">
        <v>120</v>
      </c>
      <c r="C30" s="6" t="s">
        <v>916</v>
      </c>
      <c r="D30" s="6" t="s">
        <v>917</v>
      </c>
      <c r="E30" s="6" t="s">
        <v>918</v>
      </c>
      <c r="F30" s="6" t="s">
        <v>919</v>
      </c>
      <c r="G30" s="7" t="s">
        <v>920</v>
      </c>
      <c r="H30" s="37">
        <v>43929</v>
      </c>
      <c r="I30" s="6" t="s">
        <v>958</v>
      </c>
      <c r="J30" s="6" t="s">
        <v>979</v>
      </c>
      <c r="K30" s="6" t="s">
        <v>980</v>
      </c>
      <c r="L30" s="6">
        <v>4230</v>
      </c>
      <c r="M30" s="6"/>
      <c r="N30" s="6"/>
      <c r="O30" s="6" t="s">
        <v>918</v>
      </c>
      <c r="P30" s="6" t="s">
        <v>923</v>
      </c>
      <c r="Q30" s="6" t="s">
        <v>938</v>
      </c>
      <c r="R30" s="6">
        <v>60</v>
      </c>
      <c r="S30" s="6" t="s">
        <v>939</v>
      </c>
      <c r="T30" s="6">
        <v>60</v>
      </c>
      <c r="U30" s="6" t="s">
        <v>939</v>
      </c>
      <c r="V30" s="8">
        <v>29800</v>
      </c>
      <c r="W30" s="6" t="s">
        <v>11382</v>
      </c>
      <c r="X30" s="38">
        <v>1</v>
      </c>
      <c r="Y30" s="38">
        <v>0</v>
      </c>
      <c r="Z30" s="38">
        <v>0</v>
      </c>
      <c r="AA30" s="38">
        <v>0</v>
      </c>
      <c r="AB30" s="38">
        <v>0</v>
      </c>
      <c r="AC30" s="38">
        <v>0</v>
      </c>
      <c r="AD30" s="38">
        <v>0</v>
      </c>
      <c r="AE30" s="38">
        <v>1</v>
      </c>
      <c r="AG30">
        <f t="shared" si="0"/>
        <v>238.4</v>
      </c>
      <c r="AJ30" t="str">
        <f>VLOOKUP(A30,POMatched2!$A$1:$D$1038,2,FALSE)</f>
        <v>ANP-SEV-ST2-20040005</v>
      </c>
      <c r="AK30" t="str">
        <f>VLOOKUP(A30,POMatched2!$A$1:$D$1038,4,FALSE)</f>
        <v>ANPVN5020020021</v>
      </c>
    </row>
    <row r="31" spans="1:37" ht="14.4" x14ac:dyDescent="0.25">
      <c r="A31" s="6">
        <v>480083751</v>
      </c>
      <c r="B31" s="6">
        <v>10</v>
      </c>
      <c r="C31" s="6" t="s">
        <v>916</v>
      </c>
      <c r="D31" s="6" t="s">
        <v>917</v>
      </c>
      <c r="E31" s="6" t="s">
        <v>918</v>
      </c>
      <c r="F31" s="6" t="s">
        <v>919</v>
      </c>
      <c r="G31" s="7" t="s">
        <v>920</v>
      </c>
      <c r="H31" s="37">
        <v>43935</v>
      </c>
      <c r="I31" s="6" t="s">
        <v>981</v>
      </c>
      <c r="J31" s="6"/>
      <c r="K31" s="6" t="s">
        <v>982</v>
      </c>
      <c r="L31" s="6">
        <v>9900</v>
      </c>
      <c r="M31" s="6"/>
      <c r="N31" s="6"/>
      <c r="O31" s="6" t="s">
        <v>918</v>
      </c>
      <c r="P31" s="6" t="s">
        <v>923</v>
      </c>
      <c r="Q31" s="6" t="s">
        <v>924</v>
      </c>
      <c r="R31" s="6">
        <v>1</v>
      </c>
      <c r="S31" s="6" t="s">
        <v>925</v>
      </c>
      <c r="T31" s="6">
        <v>0</v>
      </c>
      <c r="U31" s="6"/>
      <c r="V31" s="8">
        <v>11818182</v>
      </c>
      <c r="W31" s="6" t="s">
        <v>11382</v>
      </c>
      <c r="X31" s="38">
        <v>1</v>
      </c>
      <c r="Y31" s="38">
        <v>0</v>
      </c>
      <c r="Z31" s="38">
        <v>0</v>
      </c>
      <c r="AA31" s="38">
        <v>0</v>
      </c>
      <c r="AB31" s="38">
        <v>0</v>
      </c>
      <c r="AC31" s="38">
        <v>0</v>
      </c>
      <c r="AD31" s="38">
        <v>0</v>
      </c>
      <c r="AE31" s="38">
        <v>1</v>
      </c>
      <c r="AG31">
        <f t="shared" si="0"/>
        <v>94545.456000000006</v>
      </c>
      <c r="AJ31" t="str">
        <f>VLOOKUP(A31,POMatched2!$A$1:$D$1038,2,FALSE)</f>
        <v>ANP-SEV-ST2-20040009</v>
      </c>
      <c r="AK31" t="str">
        <f>VLOOKUP(A31,POMatched2!$A$1:$D$1038,4,FALSE)</f>
        <v>ANPVN5020030037</v>
      </c>
    </row>
    <row r="32" spans="1:37" ht="14.4" x14ac:dyDescent="0.25">
      <c r="A32" s="6">
        <v>480083751</v>
      </c>
      <c r="B32" s="6">
        <v>20</v>
      </c>
      <c r="C32" s="6" t="s">
        <v>916</v>
      </c>
      <c r="D32" s="6" t="s">
        <v>917</v>
      </c>
      <c r="E32" s="6" t="s">
        <v>918</v>
      </c>
      <c r="F32" s="6" t="s">
        <v>919</v>
      </c>
      <c r="G32" s="7" t="s">
        <v>920</v>
      </c>
      <c r="H32" s="37">
        <v>43935</v>
      </c>
      <c r="I32" s="6" t="s">
        <v>981</v>
      </c>
      <c r="J32" s="6"/>
      <c r="K32" s="6" t="s">
        <v>983</v>
      </c>
      <c r="L32" s="6">
        <v>9900</v>
      </c>
      <c r="M32" s="6"/>
      <c r="N32" s="6"/>
      <c r="O32" s="6" t="s">
        <v>918</v>
      </c>
      <c r="P32" s="6" t="s">
        <v>923</v>
      </c>
      <c r="Q32" s="6" t="s">
        <v>924</v>
      </c>
      <c r="R32" s="6">
        <v>1</v>
      </c>
      <c r="S32" s="6" t="s">
        <v>925</v>
      </c>
      <c r="T32" s="6">
        <v>0</v>
      </c>
      <c r="U32" s="6"/>
      <c r="V32" s="8">
        <v>11818182</v>
      </c>
      <c r="W32" s="6" t="s">
        <v>11382</v>
      </c>
      <c r="X32" s="38">
        <v>1</v>
      </c>
      <c r="Y32" s="38">
        <v>0</v>
      </c>
      <c r="Z32" s="38">
        <v>0</v>
      </c>
      <c r="AA32" s="38">
        <v>0</v>
      </c>
      <c r="AB32" s="38">
        <v>0</v>
      </c>
      <c r="AC32" s="38">
        <v>0</v>
      </c>
      <c r="AD32" s="38">
        <v>0</v>
      </c>
      <c r="AE32" s="38">
        <v>1</v>
      </c>
      <c r="AG32">
        <f t="shared" si="0"/>
        <v>94545.456000000006</v>
      </c>
      <c r="AJ32" t="str">
        <f>VLOOKUP(A32,POMatched2!$A$1:$D$1038,2,FALSE)</f>
        <v>ANP-SEV-ST2-20040009</v>
      </c>
      <c r="AK32" t="str">
        <f>VLOOKUP(A32,POMatched2!$A$1:$D$1038,4,FALSE)</f>
        <v>ANPVN5020030037</v>
      </c>
    </row>
    <row r="33" spans="1:38" ht="14.4" x14ac:dyDescent="0.25">
      <c r="A33" s="6">
        <v>480083751</v>
      </c>
      <c r="B33" s="6">
        <v>30</v>
      </c>
      <c r="C33" s="6" t="s">
        <v>916</v>
      </c>
      <c r="D33" s="6" t="s">
        <v>917</v>
      </c>
      <c r="E33" s="6" t="s">
        <v>918</v>
      </c>
      <c r="F33" s="6" t="s">
        <v>919</v>
      </c>
      <c r="G33" s="7" t="s">
        <v>920</v>
      </c>
      <c r="H33" s="37">
        <v>43935</v>
      </c>
      <c r="I33" s="6" t="s">
        <v>981</v>
      </c>
      <c r="J33" s="6"/>
      <c r="K33" s="6" t="s">
        <v>984</v>
      </c>
      <c r="L33" s="6">
        <v>9900</v>
      </c>
      <c r="M33" s="6"/>
      <c r="N33" s="6"/>
      <c r="O33" s="6" t="s">
        <v>918</v>
      </c>
      <c r="P33" s="6" t="s">
        <v>923</v>
      </c>
      <c r="Q33" s="6" t="s">
        <v>924</v>
      </c>
      <c r="R33" s="6">
        <v>1</v>
      </c>
      <c r="S33" s="6" t="s">
        <v>925</v>
      </c>
      <c r="T33" s="6">
        <v>0</v>
      </c>
      <c r="U33" s="6"/>
      <c r="V33" s="8">
        <v>11818182</v>
      </c>
      <c r="W33" s="6" t="s">
        <v>11382</v>
      </c>
      <c r="X33" s="38">
        <v>1</v>
      </c>
      <c r="Y33" s="38">
        <v>0</v>
      </c>
      <c r="Z33" s="38">
        <v>0</v>
      </c>
      <c r="AA33" s="38">
        <v>0</v>
      </c>
      <c r="AB33" s="38">
        <v>0</v>
      </c>
      <c r="AC33" s="38">
        <v>0</v>
      </c>
      <c r="AD33" s="38">
        <v>0</v>
      </c>
      <c r="AE33" s="38">
        <v>1</v>
      </c>
      <c r="AG33">
        <f t="shared" si="0"/>
        <v>94545.456000000006</v>
      </c>
      <c r="AJ33" t="str">
        <f>VLOOKUP(A33,POMatched2!$A$1:$D$1038,2,FALSE)</f>
        <v>ANP-SEV-ST2-20040009</v>
      </c>
      <c r="AK33" t="str">
        <f>VLOOKUP(A33,POMatched2!$A$1:$D$1038,4,FALSE)</f>
        <v>ANPVN5020030037</v>
      </c>
    </row>
    <row r="34" spans="1:38" ht="14.4" x14ac:dyDescent="0.25">
      <c r="A34" s="6">
        <v>480083751</v>
      </c>
      <c r="B34" s="6">
        <v>40</v>
      </c>
      <c r="C34" s="6" t="s">
        <v>916</v>
      </c>
      <c r="D34" s="6" t="s">
        <v>917</v>
      </c>
      <c r="E34" s="6" t="s">
        <v>918</v>
      </c>
      <c r="F34" s="6" t="s">
        <v>919</v>
      </c>
      <c r="G34" s="7" t="s">
        <v>920</v>
      </c>
      <c r="H34" s="37">
        <v>43935</v>
      </c>
      <c r="I34" s="6" t="s">
        <v>981</v>
      </c>
      <c r="J34" s="6"/>
      <c r="K34" s="6" t="s">
        <v>985</v>
      </c>
      <c r="L34" s="6">
        <v>9900</v>
      </c>
      <c r="M34" s="6"/>
      <c r="N34" s="6"/>
      <c r="O34" s="6" t="s">
        <v>918</v>
      </c>
      <c r="P34" s="6" t="s">
        <v>923</v>
      </c>
      <c r="Q34" s="6" t="s">
        <v>924</v>
      </c>
      <c r="R34" s="6">
        <v>1</v>
      </c>
      <c r="S34" s="6" t="s">
        <v>925</v>
      </c>
      <c r="T34" s="6">
        <v>0</v>
      </c>
      <c r="U34" s="6"/>
      <c r="V34" s="8">
        <v>11818182</v>
      </c>
      <c r="W34" s="6" t="s">
        <v>11382</v>
      </c>
      <c r="X34" s="38">
        <v>1</v>
      </c>
      <c r="Y34" s="38">
        <v>0</v>
      </c>
      <c r="Z34" s="38">
        <v>0</v>
      </c>
      <c r="AA34" s="38">
        <v>0</v>
      </c>
      <c r="AB34" s="38">
        <v>0</v>
      </c>
      <c r="AC34" s="38">
        <v>0</v>
      </c>
      <c r="AD34" s="38">
        <v>0</v>
      </c>
      <c r="AE34" s="38">
        <v>1</v>
      </c>
      <c r="AG34">
        <f t="shared" si="0"/>
        <v>94545.456000000006</v>
      </c>
      <c r="AJ34" t="str">
        <f>VLOOKUP(A34,POMatched2!$A$1:$D$1038,2,FALSE)</f>
        <v>ANP-SEV-ST2-20040009</v>
      </c>
      <c r="AK34" t="str">
        <f>VLOOKUP(A34,POMatched2!$A$1:$D$1038,4,FALSE)</f>
        <v>ANPVN5020030037</v>
      </c>
    </row>
    <row r="35" spans="1:38" ht="14.4" x14ac:dyDescent="0.25">
      <c r="A35" s="6">
        <v>480083751</v>
      </c>
      <c r="B35" s="6">
        <v>50</v>
      </c>
      <c r="C35" s="6" t="s">
        <v>916</v>
      </c>
      <c r="D35" s="6" t="s">
        <v>917</v>
      </c>
      <c r="E35" s="6" t="s">
        <v>918</v>
      </c>
      <c r="F35" s="6" t="s">
        <v>919</v>
      </c>
      <c r="G35" s="7" t="s">
        <v>920</v>
      </c>
      <c r="H35" s="37">
        <v>43935</v>
      </c>
      <c r="I35" s="6" t="s">
        <v>981</v>
      </c>
      <c r="J35" s="6"/>
      <c r="K35" s="6" t="s">
        <v>986</v>
      </c>
      <c r="L35" s="6">
        <v>9900</v>
      </c>
      <c r="M35" s="6"/>
      <c r="N35" s="6"/>
      <c r="O35" s="6" t="s">
        <v>918</v>
      </c>
      <c r="P35" s="6" t="s">
        <v>923</v>
      </c>
      <c r="Q35" s="6" t="s">
        <v>924</v>
      </c>
      <c r="R35" s="6">
        <v>1</v>
      </c>
      <c r="S35" s="6" t="s">
        <v>925</v>
      </c>
      <c r="T35" s="6">
        <v>0</v>
      </c>
      <c r="U35" s="6"/>
      <c r="V35" s="8">
        <v>11818182</v>
      </c>
      <c r="W35" s="6" t="s">
        <v>11382</v>
      </c>
      <c r="X35" s="38">
        <v>1</v>
      </c>
      <c r="Y35" s="38">
        <v>0</v>
      </c>
      <c r="Z35" s="38">
        <v>0</v>
      </c>
      <c r="AA35" s="38">
        <v>0</v>
      </c>
      <c r="AB35" s="38">
        <v>0</v>
      </c>
      <c r="AC35" s="38">
        <v>0</v>
      </c>
      <c r="AD35" s="38">
        <v>0</v>
      </c>
      <c r="AE35" s="38">
        <v>1</v>
      </c>
      <c r="AG35">
        <f t="shared" si="0"/>
        <v>94545.456000000006</v>
      </c>
      <c r="AJ35" t="str">
        <f>VLOOKUP(A35,POMatched2!$A$1:$D$1038,2,FALSE)</f>
        <v>ANP-SEV-ST2-20040009</v>
      </c>
      <c r="AK35" t="str">
        <f>VLOOKUP(A35,POMatched2!$A$1:$D$1038,4,FALSE)</f>
        <v>ANPVN5020030037</v>
      </c>
    </row>
    <row r="36" spans="1:38" ht="14.4" x14ac:dyDescent="0.25">
      <c r="A36" s="6">
        <v>480083751</v>
      </c>
      <c r="B36" s="6">
        <v>60</v>
      </c>
      <c r="C36" s="6" t="s">
        <v>916</v>
      </c>
      <c r="D36" s="6" t="s">
        <v>917</v>
      </c>
      <c r="E36" s="6" t="s">
        <v>918</v>
      </c>
      <c r="F36" s="6" t="s">
        <v>919</v>
      </c>
      <c r="G36" s="7" t="s">
        <v>920</v>
      </c>
      <c r="H36" s="37">
        <v>43935</v>
      </c>
      <c r="I36" s="6" t="s">
        <v>981</v>
      </c>
      <c r="J36" s="6"/>
      <c r="K36" s="6" t="s">
        <v>987</v>
      </c>
      <c r="L36" s="6">
        <v>9900</v>
      </c>
      <c r="M36" s="6"/>
      <c r="N36" s="6"/>
      <c r="O36" s="6" t="s">
        <v>918</v>
      </c>
      <c r="P36" s="6" t="s">
        <v>923</v>
      </c>
      <c r="Q36" s="6" t="s">
        <v>924</v>
      </c>
      <c r="R36" s="6">
        <v>1</v>
      </c>
      <c r="S36" s="6" t="s">
        <v>925</v>
      </c>
      <c r="T36" s="6">
        <v>0</v>
      </c>
      <c r="U36" s="6"/>
      <c r="V36" s="8">
        <v>11818182</v>
      </c>
      <c r="W36" s="6" t="s">
        <v>11382</v>
      </c>
      <c r="X36" s="38">
        <v>1</v>
      </c>
      <c r="Y36" s="38">
        <v>0</v>
      </c>
      <c r="Z36" s="38">
        <v>0</v>
      </c>
      <c r="AA36" s="38">
        <v>0</v>
      </c>
      <c r="AB36" s="38">
        <v>0</v>
      </c>
      <c r="AC36" s="38">
        <v>0</v>
      </c>
      <c r="AD36" s="38">
        <v>0</v>
      </c>
      <c r="AE36" s="38">
        <v>1</v>
      </c>
      <c r="AG36">
        <f t="shared" si="0"/>
        <v>94545.456000000006</v>
      </c>
      <c r="AJ36" t="str">
        <f>VLOOKUP(A36,POMatched2!$A$1:$D$1038,2,FALSE)</f>
        <v>ANP-SEV-ST2-20040009</v>
      </c>
      <c r="AK36" t="str">
        <f>VLOOKUP(A36,POMatched2!$A$1:$D$1038,4,FALSE)</f>
        <v>ANPVN5020030037</v>
      </c>
    </row>
    <row r="37" spans="1:38" ht="14.4" x14ac:dyDescent="0.25">
      <c r="A37" s="6">
        <v>480083751</v>
      </c>
      <c r="B37" s="6">
        <v>70</v>
      </c>
      <c r="C37" s="6" t="s">
        <v>916</v>
      </c>
      <c r="D37" s="6" t="s">
        <v>917</v>
      </c>
      <c r="E37" s="6" t="s">
        <v>918</v>
      </c>
      <c r="F37" s="6" t="s">
        <v>919</v>
      </c>
      <c r="G37" s="7" t="s">
        <v>920</v>
      </c>
      <c r="H37" s="37">
        <v>43935</v>
      </c>
      <c r="I37" s="6" t="s">
        <v>981</v>
      </c>
      <c r="J37" s="6"/>
      <c r="K37" s="6" t="s">
        <v>988</v>
      </c>
      <c r="L37" s="6">
        <v>9900</v>
      </c>
      <c r="M37" s="6"/>
      <c r="N37" s="6"/>
      <c r="O37" s="6" t="s">
        <v>918</v>
      </c>
      <c r="P37" s="6" t="s">
        <v>923</v>
      </c>
      <c r="Q37" s="6" t="s">
        <v>924</v>
      </c>
      <c r="R37" s="6">
        <v>1</v>
      </c>
      <c r="S37" s="6" t="s">
        <v>925</v>
      </c>
      <c r="T37" s="6">
        <v>0</v>
      </c>
      <c r="U37" s="6"/>
      <c r="V37" s="8">
        <v>11818182</v>
      </c>
      <c r="W37" s="6" t="s">
        <v>11382</v>
      </c>
      <c r="X37" s="38">
        <v>1</v>
      </c>
      <c r="Y37" s="38">
        <v>0</v>
      </c>
      <c r="Z37" s="38">
        <v>0</v>
      </c>
      <c r="AA37" s="38">
        <v>0</v>
      </c>
      <c r="AB37" s="38">
        <v>0</v>
      </c>
      <c r="AC37" s="38">
        <v>0</v>
      </c>
      <c r="AD37" s="38">
        <v>0</v>
      </c>
      <c r="AE37" s="38">
        <v>1</v>
      </c>
      <c r="AG37">
        <f t="shared" si="0"/>
        <v>94545.456000000006</v>
      </c>
      <c r="AJ37" t="str">
        <f>VLOOKUP(A37,POMatched2!$A$1:$D$1038,2,FALSE)</f>
        <v>ANP-SEV-ST2-20040009</v>
      </c>
      <c r="AK37" t="str">
        <f>VLOOKUP(A37,POMatched2!$A$1:$D$1038,4,FALSE)</f>
        <v>ANPVN5020030037</v>
      </c>
    </row>
    <row r="38" spans="1:38" ht="14.4" x14ac:dyDescent="0.25">
      <c r="A38" s="6">
        <v>480083751</v>
      </c>
      <c r="B38" s="6">
        <v>80</v>
      </c>
      <c r="C38" s="6" t="s">
        <v>916</v>
      </c>
      <c r="D38" s="6" t="s">
        <v>917</v>
      </c>
      <c r="E38" s="6" t="s">
        <v>918</v>
      </c>
      <c r="F38" s="6" t="s">
        <v>919</v>
      </c>
      <c r="G38" s="7" t="s">
        <v>920</v>
      </c>
      <c r="H38" s="37">
        <v>43935</v>
      </c>
      <c r="I38" s="6" t="s">
        <v>981</v>
      </c>
      <c r="J38" s="6"/>
      <c r="K38" s="6" t="s">
        <v>989</v>
      </c>
      <c r="L38" s="6">
        <v>9900</v>
      </c>
      <c r="M38" s="6"/>
      <c r="N38" s="6"/>
      <c r="O38" s="6" t="s">
        <v>918</v>
      </c>
      <c r="P38" s="6" t="s">
        <v>923</v>
      </c>
      <c r="Q38" s="6" t="s">
        <v>924</v>
      </c>
      <c r="R38" s="6">
        <v>1</v>
      </c>
      <c r="S38" s="6" t="s">
        <v>925</v>
      </c>
      <c r="T38" s="6">
        <v>0</v>
      </c>
      <c r="U38" s="6"/>
      <c r="V38" s="8">
        <v>11818182</v>
      </c>
      <c r="W38" s="6" t="s">
        <v>11382</v>
      </c>
      <c r="X38" s="38">
        <v>1</v>
      </c>
      <c r="Y38" s="38">
        <v>0</v>
      </c>
      <c r="Z38" s="38">
        <v>0</v>
      </c>
      <c r="AA38" s="38">
        <v>0</v>
      </c>
      <c r="AB38" s="38">
        <v>0</v>
      </c>
      <c r="AC38" s="38">
        <v>0</v>
      </c>
      <c r="AD38" s="38">
        <v>0</v>
      </c>
      <c r="AE38" s="38">
        <v>1</v>
      </c>
      <c r="AG38">
        <f t="shared" si="0"/>
        <v>94545.456000000006</v>
      </c>
      <c r="AJ38" t="str">
        <f>VLOOKUP(A38,POMatched2!$A$1:$D$1038,2,FALSE)</f>
        <v>ANP-SEV-ST2-20040009</v>
      </c>
      <c r="AK38" t="str">
        <f>VLOOKUP(A38,POMatched2!$A$1:$D$1038,4,FALSE)</f>
        <v>ANPVN5020030037</v>
      </c>
    </row>
    <row r="39" spans="1:38" ht="14.4" x14ac:dyDescent="0.25">
      <c r="A39" s="6">
        <v>480083751</v>
      </c>
      <c r="B39" s="6">
        <v>90</v>
      </c>
      <c r="C39" s="6" t="s">
        <v>916</v>
      </c>
      <c r="D39" s="6" t="s">
        <v>917</v>
      </c>
      <c r="E39" s="6" t="s">
        <v>918</v>
      </c>
      <c r="F39" s="6" t="s">
        <v>919</v>
      </c>
      <c r="G39" s="7" t="s">
        <v>920</v>
      </c>
      <c r="H39" s="37">
        <v>43935</v>
      </c>
      <c r="I39" s="6" t="s">
        <v>981</v>
      </c>
      <c r="J39" s="6"/>
      <c r="K39" s="6" t="s">
        <v>990</v>
      </c>
      <c r="L39" s="6">
        <v>9900</v>
      </c>
      <c r="M39" s="6"/>
      <c r="N39" s="6"/>
      <c r="O39" s="6" t="s">
        <v>918</v>
      </c>
      <c r="P39" s="6" t="s">
        <v>923</v>
      </c>
      <c r="Q39" s="6" t="s">
        <v>924</v>
      </c>
      <c r="R39" s="6">
        <v>1</v>
      </c>
      <c r="S39" s="6" t="s">
        <v>925</v>
      </c>
      <c r="T39" s="6">
        <v>0</v>
      </c>
      <c r="U39" s="6"/>
      <c r="V39" s="8">
        <v>11818182</v>
      </c>
      <c r="W39" s="6" t="s">
        <v>11382</v>
      </c>
      <c r="X39" s="38">
        <v>1</v>
      </c>
      <c r="Y39" s="38">
        <v>0</v>
      </c>
      <c r="Z39" s="38">
        <v>0</v>
      </c>
      <c r="AA39" s="38">
        <v>0</v>
      </c>
      <c r="AB39" s="38">
        <v>0</v>
      </c>
      <c r="AC39" s="38">
        <v>0</v>
      </c>
      <c r="AD39" s="38">
        <v>0</v>
      </c>
      <c r="AE39" s="38">
        <v>1</v>
      </c>
      <c r="AG39">
        <f t="shared" si="0"/>
        <v>94545.456000000006</v>
      </c>
      <c r="AJ39" t="str">
        <f>VLOOKUP(A39,POMatched2!$A$1:$D$1038,2,FALSE)</f>
        <v>ANP-SEV-ST2-20040009</v>
      </c>
      <c r="AK39" t="str">
        <f>VLOOKUP(A39,POMatched2!$A$1:$D$1038,4,FALSE)</f>
        <v>ANPVN5020030037</v>
      </c>
    </row>
    <row r="40" spans="1:38" ht="14.4" x14ac:dyDescent="0.25">
      <c r="A40" s="6">
        <v>480083751</v>
      </c>
      <c r="B40" s="6">
        <v>100</v>
      </c>
      <c r="C40" s="6" t="s">
        <v>916</v>
      </c>
      <c r="D40" s="6" t="s">
        <v>917</v>
      </c>
      <c r="E40" s="6" t="s">
        <v>918</v>
      </c>
      <c r="F40" s="6" t="s">
        <v>919</v>
      </c>
      <c r="G40" s="7" t="s">
        <v>920</v>
      </c>
      <c r="H40" s="37">
        <v>43935</v>
      </c>
      <c r="I40" s="6" t="s">
        <v>981</v>
      </c>
      <c r="J40" s="6"/>
      <c r="K40" s="6" t="s">
        <v>991</v>
      </c>
      <c r="L40" s="6">
        <v>9900</v>
      </c>
      <c r="M40" s="6"/>
      <c r="N40" s="6"/>
      <c r="O40" s="6" t="s">
        <v>918</v>
      </c>
      <c r="P40" s="6" t="s">
        <v>923</v>
      </c>
      <c r="Q40" s="6" t="s">
        <v>924</v>
      </c>
      <c r="R40" s="6">
        <v>1</v>
      </c>
      <c r="S40" s="6" t="s">
        <v>925</v>
      </c>
      <c r="T40" s="6">
        <v>0</v>
      </c>
      <c r="U40" s="6"/>
      <c r="V40" s="8">
        <v>11818182</v>
      </c>
      <c r="W40" s="6" t="s">
        <v>11382</v>
      </c>
      <c r="X40" s="38">
        <v>1</v>
      </c>
      <c r="Y40" s="38">
        <v>0</v>
      </c>
      <c r="Z40" s="38">
        <v>0</v>
      </c>
      <c r="AA40" s="38">
        <v>0</v>
      </c>
      <c r="AB40" s="38">
        <v>0</v>
      </c>
      <c r="AC40" s="38">
        <v>0</v>
      </c>
      <c r="AD40" s="38">
        <v>0</v>
      </c>
      <c r="AE40" s="38">
        <v>1</v>
      </c>
      <c r="AG40">
        <f t="shared" si="0"/>
        <v>94545.456000000006</v>
      </c>
      <c r="AJ40" t="str">
        <f>VLOOKUP(A40,POMatched2!$A$1:$D$1038,2,FALSE)</f>
        <v>ANP-SEV-ST2-20040009</v>
      </c>
      <c r="AK40" t="str">
        <f>VLOOKUP(A40,POMatched2!$A$1:$D$1038,4,FALSE)</f>
        <v>ANPVN5020030037</v>
      </c>
    </row>
    <row r="41" spans="1:38" ht="14.4" x14ac:dyDescent="0.25">
      <c r="A41" s="6">
        <v>480083751</v>
      </c>
      <c r="B41" s="6">
        <v>110</v>
      </c>
      <c r="C41" s="6" t="s">
        <v>916</v>
      </c>
      <c r="D41" s="6" t="s">
        <v>917</v>
      </c>
      <c r="E41" s="6" t="s">
        <v>918</v>
      </c>
      <c r="F41" s="6" t="s">
        <v>919</v>
      </c>
      <c r="G41" s="7" t="s">
        <v>920</v>
      </c>
      <c r="H41" s="37">
        <v>43935</v>
      </c>
      <c r="I41" s="6" t="s">
        <v>981</v>
      </c>
      <c r="J41" s="6"/>
      <c r="K41" s="6" t="s">
        <v>992</v>
      </c>
      <c r="L41" s="6">
        <v>9900</v>
      </c>
      <c r="M41" s="6"/>
      <c r="N41" s="6"/>
      <c r="O41" s="6" t="s">
        <v>918</v>
      </c>
      <c r="P41" s="6" t="s">
        <v>923</v>
      </c>
      <c r="Q41" s="6" t="s">
        <v>924</v>
      </c>
      <c r="R41" s="6">
        <v>1</v>
      </c>
      <c r="S41" s="6" t="s">
        <v>925</v>
      </c>
      <c r="T41" s="6">
        <v>0</v>
      </c>
      <c r="U41" s="6"/>
      <c r="V41" s="8">
        <v>11818182</v>
      </c>
      <c r="W41" s="6" t="s">
        <v>11382</v>
      </c>
      <c r="X41" s="38">
        <v>1</v>
      </c>
      <c r="Y41" s="38">
        <v>0</v>
      </c>
      <c r="Z41" s="38">
        <v>0</v>
      </c>
      <c r="AA41" s="38">
        <v>0</v>
      </c>
      <c r="AB41" s="38">
        <v>0</v>
      </c>
      <c r="AC41" s="38">
        <v>0</v>
      </c>
      <c r="AD41" s="38">
        <v>0</v>
      </c>
      <c r="AE41" s="38">
        <v>1</v>
      </c>
      <c r="AG41">
        <f t="shared" si="0"/>
        <v>94545.456000000006</v>
      </c>
      <c r="AJ41" t="str">
        <f>VLOOKUP(A41,POMatched2!$A$1:$D$1038,2,FALSE)</f>
        <v>ANP-SEV-ST2-20040009</v>
      </c>
      <c r="AK41" t="str">
        <f>VLOOKUP(A41,POMatched2!$A$1:$D$1038,4,FALSE)</f>
        <v>ANPVN5020030037</v>
      </c>
    </row>
    <row r="42" spans="1:38" ht="14.4" x14ac:dyDescent="0.25">
      <c r="A42" s="6">
        <v>480083751</v>
      </c>
      <c r="B42" s="6">
        <v>120</v>
      </c>
      <c r="C42" s="6" t="s">
        <v>916</v>
      </c>
      <c r="D42" s="6" t="s">
        <v>917</v>
      </c>
      <c r="E42" s="6" t="s">
        <v>918</v>
      </c>
      <c r="F42" s="6" t="s">
        <v>919</v>
      </c>
      <c r="G42" s="7" t="s">
        <v>920</v>
      </c>
      <c r="H42" s="37">
        <v>43935</v>
      </c>
      <c r="I42" s="6" t="s">
        <v>981</v>
      </c>
      <c r="J42" s="6"/>
      <c r="K42" s="6" t="s">
        <v>993</v>
      </c>
      <c r="L42" s="6">
        <v>9900</v>
      </c>
      <c r="M42" s="6"/>
      <c r="N42" s="6"/>
      <c r="O42" s="6" t="s">
        <v>918</v>
      </c>
      <c r="P42" s="6" t="s">
        <v>923</v>
      </c>
      <c r="Q42" s="6" t="s">
        <v>924</v>
      </c>
      <c r="R42" s="6">
        <v>1</v>
      </c>
      <c r="S42" s="6" t="s">
        <v>925</v>
      </c>
      <c r="T42" s="6">
        <v>0</v>
      </c>
      <c r="U42" s="6"/>
      <c r="V42" s="8">
        <v>11818178</v>
      </c>
      <c r="W42" s="6" t="s">
        <v>11382</v>
      </c>
      <c r="X42" s="38">
        <v>1</v>
      </c>
      <c r="Y42" s="38">
        <v>0</v>
      </c>
      <c r="Z42" s="38">
        <v>0</v>
      </c>
      <c r="AA42" s="38">
        <v>0</v>
      </c>
      <c r="AB42" s="38">
        <v>0</v>
      </c>
      <c r="AC42" s="38">
        <v>0</v>
      </c>
      <c r="AD42" s="38">
        <v>0</v>
      </c>
      <c r="AE42" s="38">
        <v>1</v>
      </c>
      <c r="AG42">
        <f t="shared" si="0"/>
        <v>94545.423999999999</v>
      </c>
      <c r="AJ42" t="str">
        <f>VLOOKUP(A42,POMatched2!$A$1:$D$1038,2,FALSE)</f>
        <v>ANP-SEV-ST2-20040009</v>
      </c>
      <c r="AK42" t="str">
        <f>VLOOKUP(A42,POMatched2!$A$1:$D$1038,4,FALSE)</f>
        <v>ANPVN5020030037</v>
      </c>
    </row>
    <row r="43" spans="1:38" ht="14.4" hidden="1" x14ac:dyDescent="0.25">
      <c r="A43" s="6">
        <v>480083771</v>
      </c>
      <c r="B43" s="6">
        <v>10</v>
      </c>
      <c r="C43" s="6" t="s">
        <v>916</v>
      </c>
      <c r="D43" s="6" t="s">
        <v>917</v>
      </c>
      <c r="E43" s="6" t="s">
        <v>918</v>
      </c>
      <c r="F43" s="6" t="s">
        <v>919</v>
      </c>
      <c r="G43" s="7" t="s">
        <v>920</v>
      </c>
      <c r="H43" s="37">
        <v>43935</v>
      </c>
      <c r="I43" s="6" t="s">
        <v>994</v>
      </c>
      <c r="J43" s="6"/>
      <c r="K43" s="6" t="s">
        <v>995</v>
      </c>
      <c r="L43" s="6">
        <v>9900</v>
      </c>
      <c r="M43" s="6"/>
      <c r="N43" s="6"/>
      <c r="O43" s="6" t="s">
        <v>918</v>
      </c>
      <c r="P43" s="6" t="s">
        <v>923</v>
      </c>
      <c r="Q43" s="6" t="s">
        <v>924</v>
      </c>
      <c r="R43" s="6">
        <v>1</v>
      </c>
      <c r="S43" s="6" t="s">
        <v>925</v>
      </c>
      <c r="T43" s="6">
        <v>0</v>
      </c>
      <c r="U43" s="6"/>
      <c r="V43" s="8">
        <v>446919880</v>
      </c>
      <c r="W43" s="6" t="s">
        <v>11382</v>
      </c>
      <c r="X43" s="38">
        <v>1</v>
      </c>
      <c r="Y43" s="38">
        <v>0</v>
      </c>
      <c r="Z43" s="38">
        <v>0</v>
      </c>
      <c r="AA43" s="38">
        <v>0</v>
      </c>
      <c r="AB43" s="38">
        <v>0</v>
      </c>
      <c r="AC43" s="38">
        <v>0</v>
      </c>
      <c r="AD43" s="38">
        <v>0</v>
      </c>
      <c r="AE43" s="38">
        <v>1</v>
      </c>
      <c r="AG43">
        <f t="shared" si="0"/>
        <v>3575359.04</v>
      </c>
      <c r="AH43" s="36" t="s">
        <v>18009</v>
      </c>
      <c r="AI43" s="36"/>
      <c r="AJ43" t="str">
        <f>VLOOKUP(A43,POMatched2!$A$1:$D$1038,2,FALSE)</f>
        <v>ANP-SEV-ST2-20040008</v>
      </c>
      <c r="AK43" t="str">
        <f>VLOOKUP(A43,POMatched2!$A$1:$D$1038,4,FALSE)</f>
        <v>ANPVN5020030033</v>
      </c>
    </row>
    <row r="44" spans="1:38" ht="14.4" x14ac:dyDescent="0.25">
      <c r="A44" s="6">
        <v>480083772</v>
      </c>
      <c r="B44" s="6">
        <v>10</v>
      </c>
      <c r="C44" s="6" t="s">
        <v>916</v>
      </c>
      <c r="D44" s="6" t="s">
        <v>917</v>
      </c>
      <c r="E44" s="6" t="s">
        <v>918</v>
      </c>
      <c r="F44" s="6" t="s">
        <v>919</v>
      </c>
      <c r="G44" s="7" t="s">
        <v>920</v>
      </c>
      <c r="H44" s="37">
        <v>43936</v>
      </c>
      <c r="I44" s="6" t="s">
        <v>996</v>
      </c>
      <c r="J44" s="6"/>
      <c r="K44" s="6" t="s">
        <v>997</v>
      </c>
      <c r="L44" s="6">
        <v>9900</v>
      </c>
      <c r="M44" s="6"/>
      <c r="N44" s="6"/>
      <c r="O44" s="6" t="s">
        <v>918</v>
      </c>
      <c r="P44" s="6" t="s">
        <v>923</v>
      </c>
      <c r="Q44" s="6" t="s">
        <v>924</v>
      </c>
      <c r="R44" s="6">
        <v>1</v>
      </c>
      <c r="S44" s="6" t="s">
        <v>925</v>
      </c>
      <c r="T44" s="6">
        <v>0</v>
      </c>
      <c r="U44" s="6"/>
      <c r="V44" s="8">
        <v>17200000</v>
      </c>
      <c r="W44" s="6" t="s">
        <v>11382</v>
      </c>
      <c r="X44" s="38">
        <v>1</v>
      </c>
      <c r="Y44" s="38">
        <v>0</v>
      </c>
      <c r="Z44" s="38">
        <v>0</v>
      </c>
      <c r="AA44" s="38">
        <v>0</v>
      </c>
      <c r="AB44" s="38">
        <v>0</v>
      </c>
      <c r="AC44" s="38">
        <v>0</v>
      </c>
      <c r="AD44" s="38">
        <v>0</v>
      </c>
      <c r="AE44" s="38">
        <v>1</v>
      </c>
      <c r="AG44">
        <f t="shared" si="0"/>
        <v>137600</v>
      </c>
      <c r="AJ44" t="str">
        <f>VLOOKUP(A44,POMatched2!$A$1:$D$1038,2,FALSE)</f>
        <v>ANP-SEV-ST2-20040011</v>
      </c>
      <c r="AK44" t="str">
        <f>VLOOKUP(A44,POMatched2!$A$1:$D$1038,4,FALSE)</f>
        <v>ANPVN5020040001</v>
      </c>
    </row>
    <row r="45" spans="1:38" ht="14.4" x14ac:dyDescent="0.25">
      <c r="A45" s="6">
        <v>480083792</v>
      </c>
      <c r="B45" s="6">
        <v>10</v>
      </c>
      <c r="C45" s="6" t="s">
        <v>916</v>
      </c>
      <c r="D45" s="6" t="s">
        <v>917</v>
      </c>
      <c r="E45" s="6" t="s">
        <v>918</v>
      </c>
      <c r="F45" s="6" t="s">
        <v>919</v>
      </c>
      <c r="G45" s="7" t="s">
        <v>920</v>
      </c>
      <c r="H45" s="37">
        <v>43937</v>
      </c>
      <c r="I45" s="6" t="s">
        <v>998</v>
      </c>
      <c r="J45" s="6"/>
      <c r="K45" s="6" t="s">
        <v>999</v>
      </c>
      <c r="L45" s="6">
        <v>9900</v>
      </c>
      <c r="M45" s="6"/>
      <c r="N45" s="6"/>
      <c r="O45" s="6" t="s">
        <v>918</v>
      </c>
      <c r="P45" s="6" t="s">
        <v>923</v>
      </c>
      <c r="Q45" s="6" t="s">
        <v>924</v>
      </c>
      <c r="R45" s="6">
        <v>1</v>
      </c>
      <c r="S45" s="6" t="s">
        <v>925</v>
      </c>
      <c r="T45" s="6">
        <v>0</v>
      </c>
      <c r="U45" s="6"/>
      <c r="V45" s="8">
        <v>51040000</v>
      </c>
      <c r="W45" s="6" t="s">
        <v>11382</v>
      </c>
      <c r="X45" s="38">
        <v>1</v>
      </c>
      <c r="Y45" s="38">
        <v>0</v>
      </c>
      <c r="Z45" s="38">
        <v>0</v>
      </c>
      <c r="AA45" s="38">
        <v>0</v>
      </c>
      <c r="AB45" s="38">
        <v>0</v>
      </c>
      <c r="AC45" s="38">
        <v>0</v>
      </c>
      <c r="AD45" s="38">
        <v>0</v>
      </c>
      <c r="AE45" s="38">
        <v>1</v>
      </c>
      <c r="AG45">
        <f t="shared" si="0"/>
        <v>408320</v>
      </c>
      <c r="AJ45" t="str">
        <f>VLOOKUP(A45,POMatched2!$A$1:$D$1038,2,FALSE)</f>
        <v>ANP-SEV-ST2-20040012</v>
      </c>
      <c r="AK45" t="str">
        <f>VLOOKUP(A45,POMatched2!$A$1:$D$1038,4,FALSE)</f>
        <v>ANPVN5020040009</v>
      </c>
    </row>
    <row r="46" spans="1:38" ht="14.4" hidden="1" x14ac:dyDescent="0.25">
      <c r="A46" s="6">
        <v>480083793</v>
      </c>
      <c r="B46" s="6">
        <v>10</v>
      </c>
      <c r="C46" s="6" t="s">
        <v>916</v>
      </c>
      <c r="D46" s="6" t="s">
        <v>917</v>
      </c>
      <c r="E46" s="6" t="s">
        <v>918</v>
      </c>
      <c r="F46" s="6" t="s">
        <v>919</v>
      </c>
      <c r="G46" s="7" t="s">
        <v>920</v>
      </c>
      <c r="H46" s="37">
        <v>43938</v>
      </c>
      <c r="I46" s="6" t="s">
        <v>1000</v>
      </c>
      <c r="J46" s="6"/>
      <c r="K46" s="6" t="s">
        <v>1001</v>
      </c>
      <c r="L46" s="6">
        <v>9900</v>
      </c>
      <c r="M46" s="6"/>
      <c r="N46" s="6"/>
      <c r="O46" s="6" t="s">
        <v>918</v>
      </c>
      <c r="P46" s="6" t="s">
        <v>923</v>
      </c>
      <c r="Q46" s="6" t="s">
        <v>924</v>
      </c>
      <c r="R46" s="6">
        <v>1</v>
      </c>
      <c r="S46" s="6" t="s">
        <v>925</v>
      </c>
      <c r="T46" s="6">
        <v>0</v>
      </c>
      <c r="U46" s="6"/>
      <c r="V46" s="8">
        <v>2784000</v>
      </c>
      <c r="W46" s="6" t="s">
        <v>11382</v>
      </c>
      <c r="X46" s="38">
        <v>1</v>
      </c>
      <c r="Y46" s="38">
        <v>0</v>
      </c>
      <c r="Z46" s="38">
        <v>0</v>
      </c>
      <c r="AA46" s="38">
        <v>0</v>
      </c>
      <c r="AB46" s="38">
        <v>0</v>
      </c>
      <c r="AC46" s="38">
        <v>0</v>
      </c>
      <c r="AD46" s="38">
        <v>0</v>
      </c>
      <c r="AE46" s="38">
        <v>1</v>
      </c>
      <c r="AG46">
        <f t="shared" si="0"/>
        <v>22272</v>
      </c>
      <c r="AH46" s="36" t="s">
        <v>18009</v>
      </c>
      <c r="AI46" s="36"/>
      <c r="AJ46" t="str">
        <f>VLOOKUP(A46,POMatched2!$A$1:$D$1038,2,FALSE)</f>
        <v>ANP-SEV-ST2-20040013</v>
      </c>
      <c r="AK46" t="str">
        <f>VLOOKUP(A46,POMatched2!$A$1:$D$1038,4,FALSE)</f>
        <v>ANPVN5020030027</v>
      </c>
    </row>
    <row r="47" spans="1:38" ht="14.4" x14ac:dyDescent="0.25">
      <c r="A47" s="6">
        <v>480083794</v>
      </c>
      <c r="B47" s="6">
        <v>10</v>
      </c>
      <c r="C47" s="6" t="s">
        <v>916</v>
      </c>
      <c r="D47" s="6" t="s">
        <v>917</v>
      </c>
      <c r="E47" s="6" t="s">
        <v>918</v>
      </c>
      <c r="F47" s="6" t="s">
        <v>919</v>
      </c>
      <c r="G47" s="7" t="s">
        <v>920</v>
      </c>
      <c r="H47" s="37">
        <v>43938</v>
      </c>
      <c r="I47" s="6" t="s">
        <v>1002</v>
      </c>
      <c r="J47" s="6"/>
      <c r="K47" s="6" t="s">
        <v>17720</v>
      </c>
      <c r="L47" s="6">
        <v>9900</v>
      </c>
      <c r="M47" s="6"/>
      <c r="N47" s="6"/>
      <c r="O47" s="6" t="s">
        <v>918</v>
      </c>
      <c r="P47" s="6" t="s">
        <v>923</v>
      </c>
      <c r="Q47" s="6" t="s">
        <v>924</v>
      </c>
      <c r="R47" s="6">
        <v>1</v>
      </c>
      <c r="S47" s="6" t="s">
        <v>925</v>
      </c>
      <c r="T47" s="6">
        <v>0</v>
      </c>
      <c r="U47" s="6"/>
      <c r="V47" s="8">
        <v>14700000</v>
      </c>
      <c r="W47" s="6" t="s">
        <v>11382</v>
      </c>
      <c r="X47" s="38">
        <v>1</v>
      </c>
      <c r="Y47" s="38">
        <v>0</v>
      </c>
      <c r="Z47" s="38">
        <v>0</v>
      </c>
      <c r="AA47" s="38">
        <v>0</v>
      </c>
      <c r="AB47" s="38">
        <v>0</v>
      </c>
      <c r="AC47" s="38">
        <v>0</v>
      </c>
      <c r="AD47" s="38">
        <v>0</v>
      </c>
      <c r="AE47" s="38">
        <v>1</v>
      </c>
      <c r="AG47">
        <f t="shared" si="0"/>
        <v>117600</v>
      </c>
      <c r="AJ47" t="str">
        <f>VLOOKUP(A47,POMatched2!$A$1:$D$1038,2,FALSE)</f>
        <v>ANP-SEV-ST2-20040014</v>
      </c>
      <c r="AK47" t="str">
        <f>VLOOKUP(A47,POMatched2!$A$1:$D$1038,4,FALSE)</f>
        <v>ANPVN5020040010</v>
      </c>
    </row>
    <row r="48" spans="1:38" ht="14.4" hidden="1" x14ac:dyDescent="0.25">
      <c r="A48" s="6">
        <v>480083795</v>
      </c>
      <c r="B48" s="6">
        <v>10</v>
      </c>
      <c r="C48" s="6" t="s">
        <v>916</v>
      </c>
      <c r="D48" s="6" t="s">
        <v>917</v>
      </c>
      <c r="E48" s="6" t="s">
        <v>918</v>
      </c>
      <c r="F48" s="6" t="s">
        <v>919</v>
      </c>
      <c r="G48" s="7" t="s">
        <v>920</v>
      </c>
      <c r="H48" s="37">
        <v>43938</v>
      </c>
      <c r="I48" s="6" t="s">
        <v>921</v>
      </c>
      <c r="J48" s="6"/>
      <c r="K48" s="6" t="s">
        <v>1004</v>
      </c>
      <c r="L48" s="6">
        <v>9900</v>
      </c>
      <c r="M48" s="6"/>
      <c r="N48" s="6"/>
      <c r="O48" s="6" t="s">
        <v>918</v>
      </c>
      <c r="P48" s="6" t="s">
        <v>923</v>
      </c>
      <c r="Q48" s="6" t="s">
        <v>924</v>
      </c>
      <c r="R48" s="6">
        <v>1</v>
      </c>
      <c r="S48" s="6" t="s">
        <v>925</v>
      </c>
      <c r="T48" s="6">
        <v>0</v>
      </c>
      <c r="U48" s="6"/>
      <c r="V48" s="8">
        <v>407250000</v>
      </c>
      <c r="W48" s="6" t="s">
        <v>11382</v>
      </c>
      <c r="X48" s="38">
        <v>1</v>
      </c>
      <c r="Y48" s="38">
        <v>0</v>
      </c>
      <c r="Z48" s="38">
        <v>0</v>
      </c>
      <c r="AA48" s="38">
        <v>0</v>
      </c>
      <c r="AB48" s="38">
        <v>0</v>
      </c>
      <c r="AC48" s="38">
        <v>0</v>
      </c>
      <c r="AD48" s="38">
        <v>0</v>
      </c>
      <c r="AE48" s="38">
        <v>1</v>
      </c>
      <c r="AG48">
        <f t="shared" si="0"/>
        <v>3258000</v>
      </c>
      <c r="AJ48" t="e">
        <f>VLOOKUP(A48,POMatched2!$A$1:$D$1038,2,FALSE)</f>
        <v>#N/A</v>
      </c>
      <c r="AK48" t="e">
        <f>VLOOKUP(A48,POMatched2!$A$1:$D$1038,4,FALSE)</f>
        <v>#N/A</v>
      </c>
      <c r="AL48" t="str">
        <f>VLOOKUP(A48,POMatched2!$AA$1:$BM$1684,39,FALSE)</f>
        <v>ANPVN5020020004</v>
      </c>
    </row>
    <row r="49" spans="1:38" ht="14.4" hidden="1" x14ac:dyDescent="0.25">
      <c r="A49" s="6">
        <v>480083795</v>
      </c>
      <c r="B49" s="6">
        <v>20</v>
      </c>
      <c r="C49" s="6" t="s">
        <v>916</v>
      </c>
      <c r="D49" s="6" t="s">
        <v>917</v>
      </c>
      <c r="E49" s="6" t="s">
        <v>918</v>
      </c>
      <c r="F49" s="6" t="s">
        <v>919</v>
      </c>
      <c r="G49" s="7" t="s">
        <v>920</v>
      </c>
      <c r="H49" s="37">
        <v>43938</v>
      </c>
      <c r="I49" s="6" t="s">
        <v>921</v>
      </c>
      <c r="J49" s="6"/>
      <c r="K49" s="6" t="s">
        <v>1004</v>
      </c>
      <c r="L49" s="6">
        <v>9900</v>
      </c>
      <c r="M49" s="6"/>
      <c r="N49" s="6"/>
      <c r="O49" s="6" t="s">
        <v>918</v>
      </c>
      <c r="P49" s="6" t="s">
        <v>923</v>
      </c>
      <c r="Q49" s="6" t="s">
        <v>924</v>
      </c>
      <c r="R49" s="6">
        <v>1</v>
      </c>
      <c r="S49" s="6" t="s">
        <v>925</v>
      </c>
      <c r="T49" s="6">
        <v>0</v>
      </c>
      <c r="U49" s="6"/>
      <c r="V49" s="8">
        <v>138400000</v>
      </c>
      <c r="W49" s="6" t="s">
        <v>11382</v>
      </c>
      <c r="X49" s="38">
        <v>1</v>
      </c>
      <c r="Y49" s="38">
        <v>0</v>
      </c>
      <c r="Z49" s="38">
        <v>0</v>
      </c>
      <c r="AA49" s="38">
        <v>0</v>
      </c>
      <c r="AB49" s="38">
        <v>0</v>
      </c>
      <c r="AC49" s="38">
        <v>0</v>
      </c>
      <c r="AD49" s="38">
        <v>0</v>
      </c>
      <c r="AE49" s="38">
        <v>1</v>
      </c>
      <c r="AG49">
        <f t="shared" si="0"/>
        <v>1107200</v>
      </c>
      <c r="AJ49" t="e">
        <f>VLOOKUP(A49,POMatched2!$A$1:$D$1038,2,FALSE)</f>
        <v>#N/A</v>
      </c>
      <c r="AK49" t="e">
        <f>VLOOKUP(A49,POMatched2!$A$1:$D$1038,4,FALSE)</f>
        <v>#N/A</v>
      </c>
      <c r="AL49" t="str">
        <f>VLOOKUP(A49,POMatched2!$AA$1:$BM$1684,39,FALSE)</f>
        <v>ANPVN5020020004</v>
      </c>
    </row>
    <row r="50" spans="1:38" ht="14.4" hidden="1" x14ac:dyDescent="0.25">
      <c r="A50" s="6">
        <v>480083795</v>
      </c>
      <c r="B50" s="6">
        <v>30</v>
      </c>
      <c r="C50" s="6" t="s">
        <v>916</v>
      </c>
      <c r="D50" s="6" t="s">
        <v>917</v>
      </c>
      <c r="E50" s="6" t="s">
        <v>918</v>
      </c>
      <c r="F50" s="6" t="s">
        <v>919</v>
      </c>
      <c r="G50" s="6"/>
      <c r="H50" s="37">
        <v>43938</v>
      </c>
      <c r="I50" s="6" t="s">
        <v>921</v>
      </c>
      <c r="J50" s="6"/>
      <c r="K50" s="6" t="s">
        <v>1004</v>
      </c>
      <c r="L50" s="6">
        <v>9900</v>
      </c>
      <c r="M50" s="6"/>
      <c r="N50" s="6"/>
      <c r="O50" s="6" t="s">
        <v>918</v>
      </c>
      <c r="P50" s="6" t="s">
        <v>923</v>
      </c>
      <c r="Q50" s="6" t="s">
        <v>924</v>
      </c>
      <c r="R50" s="6">
        <v>1</v>
      </c>
      <c r="S50" s="6" t="s">
        <v>925</v>
      </c>
      <c r="T50" s="6">
        <v>0</v>
      </c>
      <c r="U50" s="6"/>
      <c r="V50" s="8">
        <v>127750000</v>
      </c>
      <c r="W50" s="6" t="s">
        <v>11382</v>
      </c>
      <c r="X50" s="38">
        <v>1</v>
      </c>
      <c r="Y50" s="38">
        <v>0</v>
      </c>
      <c r="Z50" s="38">
        <v>0</v>
      </c>
      <c r="AA50" s="38">
        <v>1</v>
      </c>
      <c r="AB50" s="38">
        <v>127750000</v>
      </c>
      <c r="AC50" s="38">
        <v>1</v>
      </c>
      <c r="AD50" s="38">
        <v>127750000</v>
      </c>
      <c r="AE50" s="38">
        <v>1</v>
      </c>
      <c r="AG50">
        <f t="shared" si="0"/>
        <v>1022000</v>
      </c>
      <c r="AJ50" t="e">
        <f>VLOOKUP(A50,POMatched2!$A$1:$D$1038,2,FALSE)</f>
        <v>#N/A</v>
      </c>
      <c r="AK50" t="e">
        <f>VLOOKUP(A50,POMatched2!$A$1:$D$1038,4,FALSE)</f>
        <v>#N/A</v>
      </c>
      <c r="AL50" t="str">
        <f>VLOOKUP(A50,POMatched2!$AA$1:$BM$1684,39,FALSE)</f>
        <v>ANPVN5020020004</v>
      </c>
    </row>
    <row r="51" spans="1:38" ht="14.4" hidden="1" x14ac:dyDescent="0.25">
      <c r="A51" s="6">
        <v>480083796</v>
      </c>
      <c r="B51" s="6">
        <v>10</v>
      </c>
      <c r="C51" s="6" t="s">
        <v>916</v>
      </c>
      <c r="D51" s="6" t="s">
        <v>917</v>
      </c>
      <c r="E51" s="6" t="s">
        <v>918</v>
      </c>
      <c r="F51" s="6" t="s">
        <v>919</v>
      </c>
      <c r="G51" s="7" t="s">
        <v>920</v>
      </c>
      <c r="H51" s="37">
        <v>43938</v>
      </c>
      <c r="I51" s="6" t="s">
        <v>1005</v>
      </c>
      <c r="J51" s="6"/>
      <c r="K51" s="6" t="s">
        <v>1006</v>
      </c>
      <c r="L51" s="6">
        <v>9900</v>
      </c>
      <c r="M51" s="6"/>
      <c r="N51" s="6"/>
      <c r="O51" s="6" t="s">
        <v>918</v>
      </c>
      <c r="P51" s="6" t="s">
        <v>923</v>
      </c>
      <c r="Q51" s="6" t="s">
        <v>924</v>
      </c>
      <c r="R51" s="6">
        <v>1</v>
      </c>
      <c r="S51" s="6" t="s">
        <v>925</v>
      </c>
      <c r="T51" s="6">
        <v>0</v>
      </c>
      <c r="U51" s="6"/>
      <c r="V51" s="8">
        <v>281280000</v>
      </c>
      <c r="W51" s="6" t="s">
        <v>11382</v>
      </c>
      <c r="X51" s="38">
        <v>1</v>
      </c>
      <c r="Y51" s="38">
        <v>0</v>
      </c>
      <c r="Z51" s="38">
        <v>0</v>
      </c>
      <c r="AA51" s="38">
        <v>0</v>
      </c>
      <c r="AB51" s="38">
        <v>0</v>
      </c>
      <c r="AC51" s="38">
        <v>0</v>
      </c>
      <c r="AD51" s="38">
        <v>0</v>
      </c>
      <c r="AE51" s="38">
        <v>1</v>
      </c>
      <c r="AG51">
        <f t="shared" si="0"/>
        <v>2250240</v>
      </c>
      <c r="AJ51" t="e">
        <f>VLOOKUP(A51,POMatched2!$A$1:$D$1038,2,FALSE)</f>
        <v>#N/A</v>
      </c>
      <c r="AK51" t="e">
        <f>VLOOKUP(A51,POMatched2!$A$1:$D$1038,4,FALSE)</f>
        <v>#N/A</v>
      </c>
      <c r="AL51" t="str">
        <f>VLOOKUP(A51,POMatched2!$AA$1:$BM$1684,39,FALSE)</f>
        <v>ANPVN5020020004</v>
      </c>
    </row>
    <row r="52" spans="1:38" ht="14.4" hidden="1" x14ac:dyDescent="0.25">
      <c r="A52" s="6">
        <v>480083796</v>
      </c>
      <c r="B52" s="6">
        <v>20</v>
      </c>
      <c r="C52" s="6" t="s">
        <v>916</v>
      </c>
      <c r="D52" s="6" t="s">
        <v>917</v>
      </c>
      <c r="E52" s="6" t="s">
        <v>918</v>
      </c>
      <c r="F52" s="6" t="s">
        <v>919</v>
      </c>
      <c r="G52" s="7" t="s">
        <v>920</v>
      </c>
      <c r="H52" s="37">
        <v>43938</v>
      </c>
      <c r="I52" s="6" t="s">
        <v>1005</v>
      </c>
      <c r="J52" s="6"/>
      <c r="K52" s="6" t="s">
        <v>1007</v>
      </c>
      <c r="L52" s="6">
        <v>9900</v>
      </c>
      <c r="M52" s="6"/>
      <c r="N52" s="6"/>
      <c r="O52" s="6" t="s">
        <v>918</v>
      </c>
      <c r="P52" s="6" t="s">
        <v>923</v>
      </c>
      <c r="Q52" s="6" t="s">
        <v>924</v>
      </c>
      <c r="R52" s="6">
        <v>1</v>
      </c>
      <c r="S52" s="6" t="s">
        <v>925</v>
      </c>
      <c r="T52" s="6">
        <v>0</v>
      </c>
      <c r="U52" s="6"/>
      <c r="V52" s="8">
        <v>35676000</v>
      </c>
      <c r="W52" s="6" t="s">
        <v>11382</v>
      </c>
      <c r="X52" s="38">
        <v>1</v>
      </c>
      <c r="Y52" s="38">
        <v>0</v>
      </c>
      <c r="Z52" s="38">
        <v>0</v>
      </c>
      <c r="AA52" s="38">
        <v>0</v>
      </c>
      <c r="AB52" s="38">
        <v>0</v>
      </c>
      <c r="AC52" s="38">
        <v>0</v>
      </c>
      <c r="AD52" s="38">
        <v>0</v>
      </c>
      <c r="AE52" s="38">
        <v>1</v>
      </c>
      <c r="AG52">
        <f t="shared" si="0"/>
        <v>285408</v>
      </c>
      <c r="AJ52" t="e">
        <f>VLOOKUP(A52,POMatched2!$A$1:$D$1038,2,FALSE)</f>
        <v>#N/A</v>
      </c>
      <c r="AK52" t="e">
        <f>VLOOKUP(A52,POMatched2!$A$1:$D$1038,4,FALSE)</f>
        <v>#N/A</v>
      </c>
      <c r="AL52" t="str">
        <f>VLOOKUP(A52,POMatched2!$AA$1:$BM$1684,39,FALSE)</f>
        <v>ANPVN5020020004</v>
      </c>
    </row>
    <row r="53" spans="1:38" ht="14.4" hidden="1" x14ac:dyDescent="0.25">
      <c r="A53" s="6">
        <v>480083796</v>
      </c>
      <c r="B53" s="6">
        <v>30</v>
      </c>
      <c r="C53" s="6" t="s">
        <v>916</v>
      </c>
      <c r="D53" s="6" t="s">
        <v>917</v>
      </c>
      <c r="E53" s="6" t="s">
        <v>918</v>
      </c>
      <c r="F53" s="6" t="s">
        <v>919</v>
      </c>
      <c r="G53" s="7" t="s">
        <v>920</v>
      </c>
      <c r="H53" s="37">
        <v>43938</v>
      </c>
      <c r="I53" s="6" t="s">
        <v>1005</v>
      </c>
      <c r="J53" s="6"/>
      <c r="K53" s="6" t="s">
        <v>1007</v>
      </c>
      <c r="L53" s="6">
        <v>9900</v>
      </c>
      <c r="M53" s="6"/>
      <c r="N53" s="6"/>
      <c r="O53" s="6" t="s">
        <v>918</v>
      </c>
      <c r="P53" s="6" t="s">
        <v>923</v>
      </c>
      <c r="Q53" s="6" t="s">
        <v>924</v>
      </c>
      <c r="R53" s="6">
        <v>1</v>
      </c>
      <c r="S53" s="6" t="s">
        <v>925</v>
      </c>
      <c r="T53" s="6">
        <v>0</v>
      </c>
      <c r="U53" s="6"/>
      <c r="V53" s="8">
        <v>23784000</v>
      </c>
      <c r="W53" s="6" t="s">
        <v>11382</v>
      </c>
      <c r="X53" s="38">
        <v>1</v>
      </c>
      <c r="Y53" s="38">
        <v>0</v>
      </c>
      <c r="Z53" s="38">
        <v>0</v>
      </c>
      <c r="AA53" s="38">
        <v>0</v>
      </c>
      <c r="AB53" s="38">
        <v>0</v>
      </c>
      <c r="AC53" s="38">
        <v>0</v>
      </c>
      <c r="AD53" s="38">
        <v>0</v>
      </c>
      <c r="AE53" s="38">
        <v>1</v>
      </c>
      <c r="AG53">
        <f t="shared" si="0"/>
        <v>190272</v>
      </c>
      <c r="AJ53" t="e">
        <f>VLOOKUP(A53,POMatched2!$A$1:$D$1038,2,FALSE)</f>
        <v>#N/A</v>
      </c>
      <c r="AK53" t="e">
        <f>VLOOKUP(A53,POMatched2!$A$1:$D$1038,4,FALSE)</f>
        <v>#N/A</v>
      </c>
      <c r="AL53" t="str">
        <f>VLOOKUP(A53,POMatched2!$AA$1:$BM$1684,39,FALSE)</f>
        <v>ANPVN5020020004</v>
      </c>
    </row>
    <row r="54" spans="1:38" ht="14.4" hidden="1" x14ac:dyDescent="0.25">
      <c r="A54" s="6">
        <v>480083796</v>
      </c>
      <c r="B54" s="6">
        <v>40</v>
      </c>
      <c r="C54" s="6" t="s">
        <v>916</v>
      </c>
      <c r="D54" s="6" t="s">
        <v>917</v>
      </c>
      <c r="E54" s="6" t="s">
        <v>918</v>
      </c>
      <c r="F54" s="6" t="s">
        <v>919</v>
      </c>
      <c r="G54" s="7" t="s">
        <v>920</v>
      </c>
      <c r="H54" s="37">
        <v>43938</v>
      </c>
      <c r="I54" s="6" t="s">
        <v>1005</v>
      </c>
      <c r="J54" s="6"/>
      <c r="K54" s="6" t="s">
        <v>1006</v>
      </c>
      <c r="L54" s="6">
        <v>9900</v>
      </c>
      <c r="M54" s="6"/>
      <c r="N54" s="6"/>
      <c r="O54" s="6" t="s">
        <v>918</v>
      </c>
      <c r="P54" s="6" t="s">
        <v>923</v>
      </c>
      <c r="Q54" s="6" t="s">
        <v>924</v>
      </c>
      <c r="R54" s="6">
        <v>1</v>
      </c>
      <c r="S54" s="6" t="s">
        <v>925</v>
      </c>
      <c r="T54" s="6">
        <v>0</v>
      </c>
      <c r="U54" s="6"/>
      <c r="V54" s="8">
        <v>28370000</v>
      </c>
      <c r="W54" s="6" t="s">
        <v>11382</v>
      </c>
      <c r="X54" s="38">
        <v>1</v>
      </c>
      <c r="Y54" s="38">
        <v>0</v>
      </c>
      <c r="Z54" s="38">
        <v>0</v>
      </c>
      <c r="AA54" s="38">
        <v>0</v>
      </c>
      <c r="AB54" s="38">
        <v>0</v>
      </c>
      <c r="AC54" s="38">
        <v>0</v>
      </c>
      <c r="AD54" s="38">
        <v>0</v>
      </c>
      <c r="AE54" s="38">
        <v>1</v>
      </c>
      <c r="AG54">
        <f t="shared" si="0"/>
        <v>226960</v>
      </c>
      <c r="AJ54" t="e">
        <f>VLOOKUP(A54,POMatched2!$A$1:$D$1038,2,FALSE)</f>
        <v>#N/A</v>
      </c>
      <c r="AK54" t="e">
        <f>VLOOKUP(A54,POMatched2!$A$1:$D$1038,4,FALSE)</f>
        <v>#N/A</v>
      </c>
      <c r="AL54" t="str">
        <f>VLOOKUP(A54,POMatched2!$AA$1:$BM$1684,39,FALSE)</f>
        <v>ANPVN5020020004</v>
      </c>
    </row>
    <row r="55" spans="1:38" ht="14.4" hidden="1" x14ac:dyDescent="0.25">
      <c r="A55" s="6">
        <v>480083796</v>
      </c>
      <c r="B55" s="6">
        <v>50</v>
      </c>
      <c r="C55" s="6" t="s">
        <v>916</v>
      </c>
      <c r="D55" s="6" t="s">
        <v>917</v>
      </c>
      <c r="E55" s="6" t="s">
        <v>918</v>
      </c>
      <c r="F55" s="6" t="s">
        <v>919</v>
      </c>
      <c r="G55" s="7" t="s">
        <v>920</v>
      </c>
      <c r="H55" s="37">
        <v>43938</v>
      </c>
      <c r="I55" s="6" t="s">
        <v>1005</v>
      </c>
      <c r="J55" s="6"/>
      <c r="K55" s="6" t="s">
        <v>1007</v>
      </c>
      <c r="L55" s="6">
        <v>9900</v>
      </c>
      <c r="M55" s="6"/>
      <c r="N55" s="6"/>
      <c r="O55" s="6" t="s">
        <v>918</v>
      </c>
      <c r="P55" s="6" t="s">
        <v>923</v>
      </c>
      <c r="Q55" s="6" t="s">
        <v>924</v>
      </c>
      <c r="R55" s="6">
        <v>1</v>
      </c>
      <c r="S55" s="6" t="s">
        <v>925</v>
      </c>
      <c r="T55" s="6">
        <v>0</v>
      </c>
      <c r="U55" s="6"/>
      <c r="V55" s="8">
        <v>3567600</v>
      </c>
      <c r="W55" s="6" t="s">
        <v>11382</v>
      </c>
      <c r="X55" s="38">
        <v>1</v>
      </c>
      <c r="Y55" s="38">
        <v>0</v>
      </c>
      <c r="Z55" s="38">
        <v>0</v>
      </c>
      <c r="AA55" s="38">
        <v>0</v>
      </c>
      <c r="AB55" s="38">
        <v>0</v>
      </c>
      <c r="AC55" s="38">
        <v>0</v>
      </c>
      <c r="AD55" s="38">
        <v>0</v>
      </c>
      <c r="AE55" s="38">
        <v>1</v>
      </c>
      <c r="AG55">
        <f t="shared" si="0"/>
        <v>28540.799999999999</v>
      </c>
      <c r="AJ55" t="e">
        <f>VLOOKUP(A55,POMatched2!$A$1:$D$1038,2,FALSE)</f>
        <v>#N/A</v>
      </c>
      <c r="AK55" t="e">
        <f>VLOOKUP(A55,POMatched2!$A$1:$D$1038,4,FALSE)</f>
        <v>#N/A</v>
      </c>
      <c r="AL55" t="str">
        <f>VLOOKUP(A55,POMatched2!$AA$1:$BM$1684,39,FALSE)</f>
        <v>ANPVN5020020004</v>
      </c>
    </row>
    <row r="56" spans="1:38" ht="14.4" hidden="1" x14ac:dyDescent="0.25">
      <c r="A56" s="6">
        <v>480083796</v>
      </c>
      <c r="B56" s="6">
        <v>60</v>
      </c>
      <c r="C56" s="6" t="s">
        <v>916</v>
      </c>
      <c r="D56" s="6" t="s">
        <v>917</v>
      </c>
      <c r="E56" s="6" t="s">
        <v>918</v>
      </c>
      <c r="F56" s="6" t="s">
        <v>919</v>
      </c>
      <c r="G56" s="7" t="s">
        <v>920</v>
      </c>
      <c r="H56" s="37">
        <v>43938</v>
      </c>
      <c r="I56" s="6" t="s">
        <v>1005</v>
      </c>
      <c r="J56" s="6"/>
      <c r="K56" s="6" t="s">
        <v>1007</v>
      </c>
      <c r="L56" s="6">
        <v>9900</v>
      </c>
      <c r="M56" s="6"/>
      <c r="N56" s="6"/>
      <c r="O56" s="6" t="s">
        <v>918</v>
      </c>
      <c r="P56" s="6" t="s">
        <v>923</v>
      </c>
      <c r="Q56" s="6" t="s">
        <v>924</v>
      </c>
      <c r="R56" s="6">
        <v>1</v>
      </c>
      <c r="S56" s="6" t="s">
        <v>925</v>
      </c>
      <c r="T56" s="6">
        <v>0</v>
      </c>
      <c r="U56" s="6"/>
      <c r="V56" s="8">
        <v>2378400</v>
      </c>
      <c r="W56" s="6" t="s">
        <v>11382</v>
      </c>
      <c r="X56" s="38">
        <v>1</v>
      </c>
      <c r="Y56" s="38">
        <v>0</v>
      </c>
      <c r="Z56" s="38">
        <v>0</v>
      </c>
      <c r="AA56" s="38">
        <v>0</v>
      </c>
      <c r="AB56" s="38">
        <v>0</v>
      </c>
      <c r="AC56" s="38">
        <v>0</v>
      </c>
      <c r="AD56" s="38">
        <v>0</v>
      </c>
      <c r="AE56" s="38">
        <v>1</v>
      </c>
      <c r="AG56">
        <f t="shared" si="0"/>
        <v>19027.2</v>
      </c>
      <c r="AJ56" t="e">
        <f>VLOOKUP(A56,POMatched2!$A$1:$D$1038,2,FALSE)</f>
        <v>#N/A</v>
      </c>
      <c r="AK56" t="e">
        <f>VLOOKUP(A56,POMatched2!$A$1:$D$1038,4,FALSE)</f>
        <v>#N/A</v>
      </c>
      <c r="AL56" t="str">
        <f>VLOOKUP(A56,POMatched2!$AA$1:$BM$1684,39,FALSE)</f>
        <v>ANPVN5020020004</v>
      </c>
    </row>
    <row r="57" spans="1:38" ht="14.4" x14ac:dyDescent="0.25">
      <c r="A57" s="6">
        <v>480083804</v>
      </c>
      <c r="B57" s="6">
        <v>10</v>
      </c>
      <c r="C57" s="6" t="s">
        <v>916</v>
      </c>
      <c r="D57" s="6" t="s">
        <v>917</v>
      </c>
      <c r="E57" s="6" t="s">
        <v>918</v>
      </c>
      <c r="F57" s="6" t="s">
        <v>919</v>
      </c>
      <c r="G57" s="7" t="s">
        <v>920</v>
      </c>
      <c r="H57" s="37">
        <v>43938</v>
      </c>
      <c r="I57" s="6" t="s">
        <v>1008</v>
      </c>
      <c r="J57" s="6"/>
      <c r="K57" s="6" t="s">
        <v>1009</v>
      </c>
      <c r="L57" s="6">
        <v>9900</v>
      </c>
      <c r="M57" s="6"/>
      <c r="N57" s="6"/>
      <c r="O57" s="6" t="s">
        <v>918</v>
      </c>
      <c r="P57" s="6" t="s">
        <v>923</v>
      </c>
      <c r="Q57" s="6" t="s">
        <v>924</v>
      </c>
      <c r="R57" s="6">
        <v>1</v>
      </c>
      <c r="S57" s="6" t="s">
        <v>925</v>
      </c>
      <c r="T57" s="6">
        <v>0</v>
      </c>
      <c r="U57" s="6"/>
      <c r="V57" s="8">
        <v>12730096</v>
      </c>
      <c r="W57" s="6" t="s">
        <v>11382</v>
      </c>
      <c r="X57" s="38">
        <v>1</v>
      </c>
      <c r="Y57" s="38">
        <v>0</v>
      </c>
      <c r="Z57" s="38">
        <v>0</v>
      </c>
      <c r="AA57" s="38">
        <v>0</v>
      </c>
      <c r="AB57" s="38">
        <v>0</v>
      </c>
      <c r="AC57" s="38">
        <v>0</v>
      </c>
      <c r="AD57" s="38">
        <v>0</v>
      </c>
      <c r="AE57" s="38">
        <v>1</v>
      </c>
      <c r="AG57">
        <f t="shared" si="0"/>
        <v>101840.768</v>
      </c>
      <c r="AJ57" t="str">
        <f>VLOOKUP(A57,POMatched2!$A$1:$D$1038,2,FALSE)</f>
        <v>ANP-SEV-ST2-20040017</v>
      </c>
      <c r="AK57" t="str">
        <f>VLOOKUP(A57,POMatched2!$A$1:$D$1038,4,FALSE)</f>
        <v>ANPVN5020040011</v>
      </c>
    </row>
    <row r="58" spans="1:38" ht="14.4" x14ac:dyDescent="0.25">
      <c r="A58" s="6">
        <v>480083804</v>
      </c>
      <c r="B58" s="6">
        <v>20</v>
      </c>
      <c r="C58" s="6" t="s">
        <v>916</v>
      </c>
      <c r="D58" s="6" t="s">
        <v>917</v>
      </c>
      <c r="E58" s="6" t="s">
        <v>918</v>
      </c>
      <c r="F58" s="6" t="s">
        <v>919</v>
      </c>
      <c r="G58" s="6"/>
      <c r="H58" s="37">
        <v>43938</v>
      </c>
      <c r="I58" s="6" t="s">
        <v>1008</v>
      </c>
      <c r="J58" s="6"/>
      <c r="K58" s="6" t="s">
        <v>1009</v>
      </c>
      <c r="L58" s="6">
        <v>9900</v>
      </c>
      <c r="M58" s="6"/>
      <c r="N58" s="6"/>
      <c r="O58" s="6" t="s">
        <v>918</v>
      </c>
      <c r="P58" s="6" t="s">
        <v>923</v>
      </c>
      <c r="Q58" s="6" t="s">
        <v>924</v>
      </c>
      <c r="R58" s="6">
        <v>1</v>
      </c>
      <c r="S58" s="6" t="s">
        <v>925</v>
      </c>
      <c r="T58" s="6">
        <v>0</v>
      </c>
      <c r="U58" s="6"/>
      <c r="V58" s="8">
        <v>759904</v>
      </c>
      <c r="W58" s="6" t="s">
        <v>11382</v>
      </c>
      <c r="X58" s="38">
        <v>1</v>
      </c>
      <c r="Y58" s="38">
        <v>0</v>
      </c>
      <c r="Z58" s="38">
        <v>0</v>
      </c>
      <c r="AA58" s="38">
        <v>1</v>
      </c>
      <c r="AB58" s="38">
        <v>759904</v>
      </c>
      <c r="AC58" s="38">
        <v>1</v>
      </c>
      <c r="AD58" s="38">
        <v>759904</v>
      </c>
      <c r="AE58" s="38">
        <v>1</v>
      </c>
      <c r="AG58">
        <f t="shared" si="0"/>
        <v>6079.232</v>
      </c>
      <c r="AJ58" t="str">
        <f>VLOOKUP(A58,POMatched2!$A$1:$D$1038,2,FALSE)</f>
        <v>ANP-SEV-ST2-20040017</v>
      </c>
      <c r="AK58" t="str">
        <f>VLOOKUP(A58,POMatched2!$A$1:$D$1038,4,FALSE)</f>
        <v>ANPVN5020040011</v>
      </c>
    </row>
    <row r="59" spans="1:38" ht="14.4" x14ac:dyDescent="0.25">
      <c r="A59" s="6">
        <v>480083824</v>
      </c>
      <c r="B59" s="6">
        <v>10</v>
      </c>
      <c r="C59" s="6" t="s">
        <v>916</v>
      </c>
      <c r="D59" s="6" t="s">
        <v>917</v>
      </c>
      <c r="E59" s="6" t="s">
        <v>918</v>
      </c>
      <c r="F59" s="6" t="s">
        <v>919</v>
      </c>
      <c r="G59" s="7" t="s">
        <v>920</v>
      </c>
      <c r="H59" s="37">
        <v>43936</v>
      </c>
      <c r="I59" s="6" t="s">
        <v>1010</v>
      </c>
      <c r="J59" s="6"/>
      <c r="K59" s="6" t="s">
        <v>1011</v>
      </c>
      <c r="L59" s="6">
        <v>9900</v>
      </c>
      <c r="M59" s="6"/>
      <c r="N59" s="6"/>
      <c r="O59" s="6" t="s">
        <v>918</v>
      </c>
      <c r="P59" s="6" t="s">
        <v>923</v>
      </c>
      <c r="Q59" s="6" t="s">
        <v>924</v>
      </c>
      <c r="R59" s="6">
        <v>1</v>
      </c>
      <c r="S59" s="6" t="s">
        <v>925</v>
      </c>
      <c r="T59" s="6">
        <v>0</v>
      </c>
      <c r="U59" s="6"/>
      <c r="V59" s="8">
        <v>28600000</v>
      </c>
      <c r="W59" s="6" t="s">
        <v>11382</v>
      </c>
      <c r="X59" s="38">
        <v>1</v>
      </c>
      <c r="Y59" s="38">
        <v>0</v>
      </c>
      <c r="Z59" s="38">
        <v>0</v>
      </c>
      <c r="AA59" s="38">
        <v>0</v>
      </c>
      <c r="AB59" s="38">
        <v>0</v>
      </c>
      <c r="AC59" s="38">
        <v>0</v>
      </c>
      <c r="AD59" s="38">
        <v>0</v>
      </c>
      <c r="AE59" s="38">
        <v>1</v>
      </c>
      <c r="AG59">
        <f t="shared" si="0"/>
        <v>228800</v>
      </c>
      <c r="AJ59" t="str">
        <f>VLOOKUP(A59,POMatched2!$A$1:$D$1038,2,FALSE)</f>
        <v>ANP-SEV-ST2-20040010</v>
      </c>
      <c r="AK59" t="str">
        <f>VLOOKUP(A59,POMatched2!$A$1:$D$1038,4,FALSE)</f>
        <v>ANPVN5020040001</v>
      </c>
    </row>
    <row r="60" spans="1:38" ht="14.4" x14ac:dyDescent="0.25">
      <c r="A60" s="6">
        <v>480083825</v>
      </c>
      <c r="B60" s="6">
        <v>10</v>
      </c>
      <c r="C60" s="6" t="s">
        <v>916</v>
      </c>
      <c r="D60" s="6" t="s">
        <v>917</v>
      </c>
      <c r="E60" s="6" t="s">
        <v>918</v>
      </c>
      <c r="F60" s="6" t="s">
        <v>919</v>
      </c>
      <c r="G60" s="7" t="s">
        <v>920</v>
      </c>
      <c r="H60" s="37">
        <v>43941</v>
      </c>
      <c r="I60" s="6" t="s">
        <v>1012</v>
      </c>
      <c r="J60" s="6"/>
      <c r="K60" s="6" t="s">
        <v>1013</v>
      </c>
      <c r="L60" s="6">
        <v>9900</v>
      </c>
      <c r="M60" s="6"/>
      <c r="N60" s="6"/>
      <c r="O60" s="6" t="s">
        <v>918</v>
      </c>
      <c r="P60" s="6" t="s">
        <v>923</v>
      </c>
      <c r="Q60" s="6" t="s">
        <v>924</v>
      </c>
      <c r="R60" s="6">
        <v>1</v>
      </c>
      <c r="S60" s="6" t="s">
        <v>925</v>
      </c>
      <c r="T60" s="6">
        <v>0</v>
      </c>
      <c r="U60" s="6"/>
      <c r="V60" s="8">
        <v>76753600</v>
      </c>
      <c r="W60" s="6" t="s">
        <v>11382</v>
      </c>
      <c r="X60" s="38">
        <v>1</v>
      </c>
      <c r="Y60" s="38">
        <v>0</v>
      </c>
      <c r="Z60" s="38">
        <v>0</v>
      </c>
      <c r="AA60" s="38">
        <v>0</v>
      </c>
      <c r="AB60" s="38">
        <v>0</v>
      </c>
      <c r="AC60" s="38">
        <v>0</v>
      </c>
      <c r="AD60" s="38">
        <v>0</v>
      </c>
      <c r="AE60" s="38">
        <v>1</v>
      </c>
      <c r="AG60">
        <f t="shared" si="0"/>
        <v>614028.80000000005</v>
      </c>
      <c r="AJ60" t="str">
        <f>VLOOKUP(A60,POMatched2!$A$1:$D$1038,2,FALSE)</f>
        <v>ANP-SEV-ST2-20040020</v>
      </c>
      <c r="AK60" t="str">
        <f>VLOOKUP(A60,POMatched2!$A$1:$D$1038,4,FALSE)</f>
        <v>ANPVN5020040017</v>
      </c>
    </row>
    <row r="61" spans="1:38" ht="14.4" x14ac:dyDescent="0.25">
      <c r="A61" s="6">
        <v>480083825</v>
      </c>
      <c r="B61" s="6">
        <v>20</v>
      </c>
      <c r="C61" s="6" t="s">
        <v>916</v>
      </c>
      <c r="D61" s="6" t="s">
        <v>917</v>
      </c>
      <c r="E61" s="6" t="s">
        <v>918</v>
      </c>
      <c r="F61" s="6" t="s">
        <v>919</v>
      </c>
      <c r="G61" s="7" t="s">
        <v>920</v>
      </c>
      <c r="H61" s="37">
        <v>43941</v>
      </c>
      <c r="I61" s="6" t="s">
        <v>1012</v>
      </c>
      <c r="J61" s="6"/>
      <c r="K61" s="6" t="s">
        <v>1014</v>
      </c>
      <c r="L61" s="6">
        <v>9900</v>
      </c>
      <c r="M61" s="6"/>
      <c r="N61" s="6"/>
      <c r="O61" s="6" t="s">
        <v>918</v>
      </c>
      <c r="P61" s="6" t="s">
        <v>923</v>
      </c>
      <c r="Q61" s="6" t="s">
        <v>924</v>
      </c>
      <c r="R61" s="6">
        <v>1</v>
      </c>
      <c r="S61" s="6" t="s">
        <v>925</v>
      </c>
      <c r="T61" s="6">
        <v>0</v>
      </c>
      <c r="U61" s="6"/>
      <c r="V61" s="8">
        <v>23900000</v>
      </c>
      <c r="W61" s="6" t="s">
        <v>11382</v>
      </c>
      <c r="X61" s="38">
        <v>1</v>
      </c>
      <c r="Y61" s="38">
        <v>0</v>
      </c>
      <c r="Z61" s="38">
        <v>0</v>
      </c>
      <c r="AA61" s="38">
        <v>0</v>
      </c>
      <c r="AB61" s="38">
        <v>0</v>
      </c>
      <c r="AC61" s="38">
        <v>0</v>
      </c>
      <c r="AD61" s="38">
        <v>0</v>
      </c>
      <c r="AE61" s="38">
        <v>1</v>
      </c>
      <c r="AG61">
        <f t="shared" si="0"/>
        <v>191200</v>
      </c>
      <c r="AJ61" t="str">
        <f>VLOOKUP(A61,POMatched2!$A$1:$D$1038,2,FALSE)</f>
        <v>ANP-SEV-ST2-20040020</v>
      </c>
      <c r="AK61" t="str">
        <f>VLOOKUP(A61,POMatched2!$A$1:$D$1038,4,FALSE)</f>
        <v>ANPVN5020040017</v>
      </c>
    </row>
    <row r="62" spans="1:38" ht="14.4" x14ac:dyDescent="0.25">
      <c r="A62" s="6">
        <v>480083825</v>
      </c>
      <c r="B62" s="6">
        <v>30</v>
      </c>
      <c r="C62" s="6" t="s">
        <v>916</v>
      </c>
      <c r="D62" s="6" t="s">
        <v>917</v>
      </c>
      <c r="E62" s="6" t="s">
        <v>918</v>
      </c>
      <c r="F62" s="6" t="s">
        <v>919</v>
      </c>
      <c r="G62" s="7" t="s">
        <v>920</v>
      </c>
      <c r="H62" s="37">
        <v>43941</v>
      </c>
      <c r="I62" s="6" t="s">
        <v>1012</v>
      </c>
      <c r="J62" s="6"/>
      <c r="K62" s="6" t="s">
        <v>1015</v>
      </c>
      <c r="L62" s="6">
        <v>9900</v>
      </c>
      <c r="M62" s="6"/>
      <c r="N62" s="6"/>
      <c r="O62" s="6" t="s">
        <v>918</v>
      </c>
      <c r="P62" s="6" t="s">
        <v>923</v>
      </c>
      <c r="Q62" s="6" t="s">
        <v>924</v>
      </c>
      <c r="R62" s="6">
        <v>1</v>
      </c>
      <c r="S62" s="6" t="s">
        <v>925</v>
      </c>
      <c r="T62" s="6">
        <v>0</v>
      </c>
      <c r="U62" s="6"/>
      <c r="V62" s="8">
        <v>34400</v>
      </c>
      <c r="W62" s="6" t="s">
        <v>11382</v>
      </c>
      <c r="X62" s="38">
        <v>1</v>
      </c>
      <c r="Y62" s="38">
        <v>0</v>
      </c>
      <c r="Z62" s="38">
        <v>0</v>
      </c>
      <c r="AA62" s="38">
        <v>0</v>
      </c>
      <c r="AB62" s="38">
        <v>0</v>
      </c>
      <c r="AC62" s="38">
        <v>0</v>
      </c>
      <c r="AD62" s="38">
        <v>0</v>
      </c>
      <c r="AE62" s="38">
        <v>1</v>
      </c>
      <c r="AG62">
        <f t="shared" si="0"/>
        <v>275.2</v>
      </c>
      <c r="AJ62" t="str">
        <f>VLOOKUP(A62,POMatched2!$A$1:$D$1038,2,FALSE)</f>
        <v>ANP-SEV-ST2-20040020</v>
      </c>
      <c r="AK62" t="str">
        <f>VLOOKUP(A62,POMatched2!$A$1:$D$1038,4,FALSE)</f>
        <v>ANPVN5020040017</v>
      </c>
    </row>
    <row r="63" spans="1:38" ht="14.4" x14ac:dyDescent="0.25">
      <c r="A63" s="6">
        <v>480083826</v>
      </c>
      <c r="B63" s="6">
        <v>10</v>
      </c>
      <c r="C63" s="6" t="s">
        <v>916</v>
      </c>
      <c r="D63" s="6" t="s">
        <v>917</v>
      </c>
      <c r="E63" s="6" t="s">
        <v>918</v>
      </c>
      <c r="F63" s="6" t="s">
        <v>919</v>
      </c>
      <c r="G63" s="7" t="s">
        <v>920</v>
      </c>
      <c r="H63" s="37">
        <v>43941</v>
      </c>
      <c r="I63" s="6" t="s">
        <v>1016</v>
      </c>
      <c r="J63" s="6"/>
      <c r="K63" s="6" t="s">
        <v>1017</v>
      </c>
      <c r="L63" s="6">
        <v>9900</v>
      </c>
      <c r="M63" s="6"/>
      <c r="N63" s="6"/>
      <c r="O63" s="6" t="s">
        <v>918</v>
      </c>
      <c r="P63" s="6" t="s">
        <v>923</v>
      </c>
      <c r="Q63" s="6" t="s">
        <v>924</v>
      </c>
      <c r="R63" s="6">
        <v>1</v>
      </c>
      <c r="S63" s="6" t="s">
        <v>925</v>
      </c>
      <c r="T63" s="6">
        <v>0</v>
      </c>
      <c r="U63" s="6"/>
      <c r="V63" s="8">
        <v>74863166</v>
      </c>
      <c r="W63" s="6" t="s">
        <v>11382</v>
      </c>
      <c r="X63" s="38">
        <v>1</v>
      </c>
      <c r="Y63" s="38">
        <v>0</v>
      </c>
      <c r="Z63" s="38">
        <v>0</v>
      </c>
      <c r="AA63" s="38">
        <v>0</v>
      </c>
      <c r="AB63" s="38">
        <v>0</v>
      </c>
      <c r="AC63" s="38">
        <v>0</v>
      </c>
      <c r="AD63" s="38">
        <v>0</v>
      </c>
      <c r="AE63" s="38">
        <v>1</v>
      </c>
      <c r="AG63">
        <f t="shared" si="0"/>
        <v>598905.32799999998</v>
      </c>
      <c r="AJ63" t="str">
        <f>VLOOKUP(A63,POMatched2!$A$1:$D$1038,2,FALSE)</f>
        <v>ANP-SEV-ST2-20040021</v>
      </c>
      <c r="AK63" t="str">
        <f>VLOOKUP(A63,POMatched2!$A$1:$D$1038,4,FALSE)</f>
        <v>ANPVN5020040017</v>
      </c>
    </row>
    <row r="64" spans="1:38" ht="14.4" x14ac:dyDescent="0.25">
      <c r="A64" s="6">
        <v>480083826</v>
      </c>
      <c r="B64" s="6">
        <v>20</v>
      </c>
      <c r="C64" s="6" t="s">
        <v>916</v>
      </c>
      <c r="D64" s="6" t="s">
        <v>917</v>
      </c>
      <c r="E64" s="6" t="s">
        <v>918</v>
      </c>
      <c r="F64" s="6" t="s">
        <v>919</v>
      </c>
      <c r="G64" s="7" t="s">
        <v>920</v>
      </c>
      <c r="H64" s="37">
        <v>43941</v>
      </c>
      <c r="I64" s="6" t="s">
        <v>1016</v>
      </c>
      <c r="J64" s="6"/>
      <c r="K64" s="6" t="s">
        <v>1018</v>
      </c>
      <c r="L64" s="6">
        <v>9900</v>
      </c>
      <c r="M64" s="6"/>
      <c r="N64" s="6"/>
      <c r="O64" s="6" t="s">
        <v>918</v>
      </c>
      <c r="P64" s="6" t="s">
        <v>923</v>
      </c>
      <c r="Q64" s="6" t="s">
        <v>924</v>
      </c>
      <c r="R64" s="6">
        <v>1</v>
      </c>
      <c r="S64" s="6" t="s">
        <v>925</v>
      </c>
      <c r="T64" s="6">
        <v>0</v>
      </c>
      <c r="U64" s="6"/>
      <c r="V64" s="8">
        <v>174680721</v>
      </c>
      <c r="W64" s="6" t="s">
        <v>11382</v>
      </c>
      <c r="X64" s="38">
        <v>1</v>
      </c>
      <c r="Y64" s="38">
        <v>0</v>
      </c>
      <c r="Z64" s="38">
        <v>0</v>
      </c>
      <c r="AA64" s="38">
        <v>0</v>
      </c>
      <c r="AB64" s="38">
        <v>0</v>
      </c>
      <c r="AC64" s="38">
        <v>0</v>
      </c>
      <c r="AD64" s="38">
        <v>0</v>
      </c>
      <c r="AE64" s="38">
        <v>1</v>
      </c>
      <c r="AG64">
        <f t="shared" si="0"/>
        <v>1397445.7679999999</v>
      </c>
      <c r="AJ64" t="str">
        <f>VLOOKUP(A64,POMatched2!$A$1:$D$1038,2,FALSE)</f>
        <v>ANP-SEV-ST2-20040021</v>
      </c>
      <c r="AK64" t="str">
        <f>VLOOKUP(A64,POMatched2!$A$1:$D$1038,4,FALSE)</f>
        <v>ANPVN5020040017</v>
      </c>
    </row>
    <row r="65" spans="1:37" ht="14.4" x14ac:dyDescent="0.25">
      <c r="A65" s="6">
        <v>480083827</v>
      </c>
      <c r="B65" s="6">
        <v>10</v>
      </c>
      <c r="C65" s="6" t="s">
        <v>916</v>
      </c>
      <c r="D65" s="6" t="s">
        <v>917</v>
      </c>
      <c r="E65" s="6" t="s">
        <v>918</v>
      </c>
      <c r="F65" s="6" t="s">
        <v>919</v>
      </c>
      <c r="G65" s="7" t="s">
        <v>920</v>
      </c>
      <c r="H65" s="37">
        <v>43941</v>
      </c>
      <c r="I65" s="6" t="s">
        <v>994</v>
      </c>
      <c r="J65" s="6"/>
      <c r="K65" s="6" t="s">
        <v>1019</v>
      </c>
      <c r="L65" s="6">
        <v>9900</v>
      </c>
      <c r="M65" s="6"/>
      <c r="N65" s="6"/>
      <c r="O65" s="6" t="s">
        <v>918</v>
      </c>
      <c r="P65" s="6" t="s">
        <v>923</v>
      </c>
      <c r="Q65" s="6" t="s">
        <v>924</v>
      </c>
      <c r="R65" s="6">
        <v>1</v>
      </c>
      <c r="S65" s="6" t="s">
        <v>925</v>
      </c>
      <c r="T65" s="6">
        <v>0</v>
      </c>
      <c r="U65" s="6"/>
      <c r="V65" s="8">
        <v>418745000</v>
      </c>
      <c r="W65" s="6" t="s">
        <v>11382</v>
      </c>
      <c r="X65" s="38">
        <v>1</v>
      </c>
      <c r="Y65" s="38">
        <v>0</v>
      </c>
      <c r="Z65" s="38">
        <v>0</v>
      </c>
      <c r="AA65" s="38">
        <v>0</v>
      </c>
      <c r="AB65" s="38">
        <v>0</v>
      </c>
      <c r="AC65" s="38">
        <v>0</v>
      </c>
      <c r="AD65" s="38">
        <v>0</v>
      </c>
      <c r="AE65" s="38">
        <v>1</v>
      </c>
      <c r="AG65">
        <f t="shared" si="0"/>
        <v>3349960</v>
      </c>
      <c r="AJ65" t="str">
        <f>VLOOKUP(A65,POMatched2!$A$1:$D$1038,2,FALSE)</f>
        <v>ANP-SEV-ST2-20040022</v>
      </c>
      <c r="AK65" t="str">
        <f>VLOOKUP(A65,POMatched2!$A$1:$D$1038,4,FALSE)</f>
        <v>ANPVN5020040002</v>
      </c>
    </row>
    <row r="66" spans="1:37" ht="14.4" x14ac:dyDescent="0.25">
      <c r="A66" s="6">
        <v>480083828</v>
      </c>
      <c r="B66" s="6">
        <v>10</v>
      </c>
      <c r="C66" s="6" t="s">
        <v>916</v>
      </c>
      <c r="D66" s="6" t="s">
        <v>917</v>
      </c>
      <c r="E66" s="6" t="s">
        <v>918</v>
      </c>
      <c r="F66" s="6" t="s">
        <v>919</v>
      </c>
      <c r="G66" s="7" t="s">
        <v>920</v>
      </c>
      <c r="H66" s="37">
        <v>43942</v>
      </c>
      <c r="I66" s="6" t="s">
        <v>1020</v>
      </c>
      <c r="J66" s="6"/>
      <c r="K66" s="6" t="s">
        <v>1021</v>
      </c>
      <c r="L66" s="6">
        <v>9900</v>
      </c>
      <c r="M66" s="6"/>
      <c r="N66" s="6"/>
      <c r="O66" s="6" t="s">
        <v>918</v>
      </c>
      <c r="P66" s="6" t="s">
        <v>923</v>
      </c>
      <c r="Q66" s="6" t="s">
        <v>924</v>
      </c>
      <c r="R66" s="6">
        <v>1</v>
      </c>
      <c r="S66" s="6" t="s">
        <v>925</v>
      </c>
      <c r="T66" s="6">
        <v>0</v>
      </c>
      <c r="U66" s="6"/>
      <c r="V66" s="8">
        <v>33330300</v>
      </c>
      <c r="W66" s="6" t="s">
        <v>11382</v>
      </c>
      <c r="X66" s="38">
        <v>1</v>
      </c>
      <c r="Y66" s="38">
        <v>0</v>
      </c>
      <c r="Z66" s="38">
        <v>0</v>
      </c>
      <c r="AA66" s="38">
        <v>0</v>
      </c>
      <c r="AB66" s="38">
        <v>0</v>
      </c>
      <c r="AC66" s="38">
        <v>0</v>
      </c>
      <c r="AD66" s="38">
        <v>0</v>
      </c>
      <c r="AE66" s="38">
        <v>1</v>
      </c>
      <c r="AG66">
        <f t="shared" si="0"/>
        <v>266642.40000000002</v>
      </c>
      <c r="AJ66" t="str">
        <f>VLOOKUP(A66,POMatched2!$A$1:$D$1038,2,FALSE)</f>
        <v>ANP-SEV-ST2-20040027</v>
      </c>
      <c r="AK66" t="str">
        <f>VLOOKUP(A66,POMatched2!$A$1:$D$1038,4,FALSE)</f>
        <v>ANPVN5020040016</v>
      </c>
    </row>
    <row r="67" spans="1:37" ht="14.4" x14ac:dyDescent="0.25">
      <c r="A67" s="6">
        <v>480083828</v>
      </c>
      <c r="B67" s="6">
        <v>20</v>
      </c>
      <c r="C67" s="6" t="s">
        <v>916</v>
      </c>
      <c r="D67" s="6" t="s">
        <v>917</v>
      </c>
      <c r="E67" s="6" t="s">
        <v>918</v>
      </c>
      <c r="F67" s="6" t="s">
        <v>919</v>
      </c>
      <c r="G67" s="7" t="s">
        <v>920</v>
      </c>
      <c r="H67" s="37">
        <v>43942</v>
      </c>
      <c r="I67" s="6" t="s">
        <v>1020</v>
      </c>
      <c r="J67" s="6"/>
      <c r="K67" s="6" t="s">
        <v>1022</v>
      </c>
      <c r="L67" s="6">
        <v>9900</v>
      </c>
      <c r="M67" s="6"/>
      <c r="N67" s="6"/>
      <c r="O67" s="6" t="s">
        <v>918</v>
      </c>
      <c r="P67" s="6" t="s">
        <v>923</v>
      </c>
      <c r="Q67" s="6" t="s">
        <v>924</v>
      </c>
      <c r="R67" s="6">
        <v>1</v>
      </c>
      <c r="S67" s="6" t="s">
        <v>925</v>
      </c>
      <c r="T67" s="6">
        <v>0</v>
      </c>
      <c r="U67" s="6"/>
      <c r="V67" s="8">
        <v>33330300</v>
      </c>
      <c r="W67" s="6" t="s">
        <v>11382</v>
      </c>
      <c r="X67" s="38">
        <v>1</v>
      </c>
      <c r="Y67" s="38">
        <v>0</v>
      </c>
      <c r="Z67" s="38">
        <v>0</v>
      </c>
      <c r="AA67" s="38">
        <v>0</v>
      </c>
      <c r="AB67" s="38">
        <v>0</v>
      </c>
      <c r="AC67" s="38">
        <v>0</v>
      </c>
      <c r="AD67" s="38">
        <v>0</v>
      </c>
      <c r="AE67" s="38">
        <v>1</v>
      </c>
      <c r="AG67">
        <f t="shared" ref="AG67:AG130" si="1">V67/125</f>
        <v>266642.40000000002</v>
      </c>
      <c r="AJ67" t="str">
        <f>VLOOKUP(A67,POMatched2!$A$1:$D$1038,2,FALSE)</f>
        <v>ANP-SEV-ST2-20040027</v>
      </c>
      <c r="AK67" t="str">
        <f>VLOOKUP(A67,POMatched2!$A$1:$D$1038,4,FALSE)</f>
        <v>ANPVN5020040016</v>
      </c>
    </row>
    <row r="68" spans="1:37" ht="14.4" x14ac:dyDescent="0.25">
      <c r="A68" s="6">
        <v>480083828</v>
      </c>
      <c r="B68" s="6">
        <v>30</v>
      </c>
      <c r="C68" s="6" t="s">
        <v>916</v>
      </c>
      <c r="D68" s="6" t="s">
        <v>917</v>
      </c>
      <c r="E68" s="6" t="s">
        <v>918</v>
      </c>
      <c r="F68" s="6" t="s">
        <v>919</v>
      </c>
      <c r="G68" s="7" t="s">
        <v>920</v>
      </c>
      <c r="H68" s="37">
        <v>43942</v>
      </c>
      <c r="I68" s="6" t="s">
        <v>1020</v>
      </c>
      <c r="J68" s="6"/>
      <c r="K68" s="6" t="s">
        <v>1023</v>
      </c>
      <c r="L68" s="6">
        <v>9900</v>
      </c>
      <c r="M68" s="6"/>
      <c r="N68" s="6"/>
      <c r="O68" s="6" t="s">
        <v>918</v>
      </c>
      <c r="P68" s="6" t="s">
        <v>923</v>
      </c>
      <c r="Q68" s="6" t="s">
        <v>924</v>
      </c>
      <c r="R68" s="6">
        <v>1</v>
      </c>
      <c r="S68" s="6" t="s">
        <v>925</v>
      </c>
      <c r="T68" s="6">
        <v>0</v>
      </c>
      <c r="U68" s="6"/>
      <c r="V68" s="8">
        <v>33330300</v>
      </c>
      <c r="W68" s="6" t="s">
        <v>11382</v>
      </c>
      <c r="X68" s="38">
        <v>1</v>
      </c>
      <c r="Y68" s="38">
        <v>0</v>
      </c>
      <c r="Z68" s="38">
        <v>0</v>
      </c>
      <c r="AA68" s="38">
        <v>0</v>
      </c>
      <c r="AB68" s="38">
        <v>0</v>
      </c>
      <c r="AC68" s="38">
        <v>0</v>
      </c>
      <c r="AD68" s="38">
        <v>0</v>
      </c>
      <c r="AE68" s="38">
        <v>1</v>
      </c>
      <c r="AG68">
        <f t="shared" si="1"/>
        <v>266642.40000000002</v>
      </c>
      <c r="AJ68" t="str">
        <f>VLOOKUP(A68,POMatched2!$A$1:$D$1038,2,FALSE)</f>
        <v>ANP-SEV-ST2-20040027</v>
      </c>
      <c r="AK68" t="str">
        <f>VLOOKUP(A68,POMatched2!$A$1:$D$1038,4,FALSE)</f>
        <v>ANPVN5020040016</v>
      </c>
    </row>
    <row r="69" spans="1:37" ht="14.4" x14ac:dyDescent="0.25">
      <c r="A69" s="6">
        <v>480083829</v>
      </c>
      <c r="B69" s="6">
        <v>10</v>
      </c>
      <c r="C69" s="6" t="s">
        <v>916</v>
      </c>
      <c r="D69" s="6" t="s">
        <v>917</v>
      </c>
      <c r="E69" s="6" t="s">
        <v>918</v>
      </c>
      <c r="F69" s="6" t="s">
        <v>919</v>
      </c>
      <c r="G69" s="7" t="s">
        <v>920</v>
      </c>
      <c r="H69" s="37">
        <v>43941</v>
      </c>
      <c r="I69" s="6" t="s">
        <v>1016</v>
      </c>
      <c r="J69" s="6"/>
      <c r="K69" s="6" t="s">
        <v>1024</v>
      </c>
      <c r="L69" s="6">
        <v>9900</v>
      </c>
      <c r="M69" s="6"/>
      <c r="N69" s="6"/>
      <c r="O69" s="6" t="s">
        <v>918</v>
      </c>
      <c r="P69" s="6" t="s">
        <v>923</v>
      </c>
      <c r="Q69" s="6" t="s">
        <v>924</v>
      </c>
      <c r="R69" s="6">
        <v>1</v>
      </c>
      <c r="S69" s="6" t="s">
        <v>925</v>
      </c>
      <c r="T69" s="6">
        <v>0</v>
      </c>
      <c r="U69" s="6"/>
      <c r="V69" s="8">
        <v>20000000</v>
      </c>
      <c r="W69" s="6" t="s">
        <v>11382</v>
      </c>
      <c r="X69" s="38">
        <v>1</v>
      </c>
      <c r="Y69" s="38">
        <v>0</v>
      </c>
      <c r="Z69" s="38">
        <v>0</v>
      </c>
      <c r="AA69" s="38">
        <v>0</v>
      </c>
      <c r="AB69" s="38">
        <v>0</v>
      </c>
      <c r="AC69" s="38">
        <v>0</v>
      </c>
      <c r="AD69" s="38">
        <v>0</v>
      </c>
      <c r="AE69" s="38">
        <v>1</v>
      </c>
      <c r="AG69">
        <f t="shared" si="1"/>
        <v>160000</v>
      </c>
      <c r="AJ69" t="str">
        <f>VLOOKUP(A69,POMatched2!$A$1:$D$1038,2,FALSE)</f>
        <v>ANP-SEV-ST2-20040019</v>
      </c>
      <c r="AK69" t="str">
        <f>VLOOKUP(A69,POMatched2!$A$1:$D$1038,4,FALSE)</f>
        <v>ANPVN5020040018</v>
      </c>
    </row>
    <row r="70" spans="1:37" ht="14.4" x14ac:dyDescent="0.25">
      <c r="A70" s="6">
        <v>480083829</v>
      </c>
      <c r="B70" s="6">
        <v>20</v>
      </c>
      <c r="C70" s="6" t="s">
        <v>916</v>
      </c>
      <c r="D70" s="6" t="s">
        <v>917</v>
      </c>
      <c r="E70" s="6" t="s">
        <v>918</v>
      </c>
      <c r="F70" s="6" t="s">
        <v>919</v>
      </c>
      <c r="G70" s="7" t="s">
        <v>920</v>
      </c>
      <c r="H70" s="37">
        <v>43941</v>
      </c>
      <c r="I70" s="6" t="s">
        <v>1016</v>
      </c>
      <c r="J70" s="6"/>
      <c r="K70" s="6" t="s">
        <v>1025</v>
      </c>
      <c r="L70" s="6">
        <v>9900</v>
      </c>
      <c r="M70" s="6"/>
      <c r="N70" s="6"/>
      <c r="O70" s="6" t="s">
        <v>918</v>
      </c>
      <c r="P70" s="6" t="s">
        <v>923</v>
      </c>
      <c r="Q70" s="6" t="s">
        <v>924</v>
      </c>
      <c r="R70" s="6">
        <v>1</v>
      </c>
      <c r="S70" s="6" t="s">
        <v>925</v>
      </c>
      <c r="T70" s="6">
        <v>0</v>
      </c>
      <c r="U70" s="6"/>
      <c r="V70" s="8">
        <v>10000000</v>
      </c>
      <c r="W70" s="6" t="s">
        <v>11382</v>
      </c>
      <c r="X70" s="38">
        <v>1</v>
      </c>
      <c r="Y70" s="38">
        <v>0</v>
      </c>
      <c r="Z70" s="38">
        <v>0</v>
      </c>
      <c r="AA70" s="38">
        <v>0</v>
      </c>
      <c r="AB70" s="38">
        <v>0</v>
      </c>
      <c r="AC70" s="38">
        <v>0</v>
      </c>
      <c r="AD70" s="38">
        <v>0</v>
      </c>
      <c r="AE70" s="38">
        <v>1</v>
      </c>
      <c r="AG70">
        <f t="shared" si="1"/>
        <v>80000</v>
      </c>
      <c r="AJ70" t="str">
        <f>VLOOKUP(A70,POMatched2!$A$1:$D$1038,2,FALSE)</f>
        <v>ANP-SEV-ST2-20040019</v>
      </c>
      <c r="AK70" t="str">
        <f>VLOOKUP(A70,POMatched2!$A$1:$D$1038,4,FALSE)</f>
        <v>ANPVN5020040018</v>
      </c>
    </row>
    <row r="71" spans="1:37" ht="14.4" x14ac:dyDescent="0.25">
      <c r="A71" s="6">
        <v>480083829</v>
      </c>
      <c r="B71" s="6">
        <v>30</v>
      </c>
      <c r="C71" s="6" t="s">
        <v>916</v>
      </c>
      <c r="D71" s="6" t="s">
        <v>917</v>
      </c>
      <c r="E71" s="6" t="s">
        <v>918</v>
      </c>
      <c r="F71" s="6" t="s">
        <v>919</v>
      </c>
      <c r="G71" s="7" t="s">
        <v>920</v>
      </c>
      <c r="H71" s="37">
        <v>43941</v>
      </c>
      <c r="I71" s="6" t="s">
        <v>1016</v>
      </c>
      <c r="J71" s="6"/>
      <c r="K71" s="6" t="s">
        <v>1026</v>
      </c>
      <c r="L71" s="6">
        <v>9900</v>
      </c>
      <c r="M71" s="6"/>
      <c r="N71" s="6"/>
      <c r="O71" s="6" t="s">
        <v>918</v>
      </c>
      <c r="P71" s="6" t="s">
        <v>923</v>
      </c>
      <c r="Q71" s="6" t="s">
        <v>924</v>
      </c>
      <c r="R71" s="6">
        <v>1</v>
      </c>
      <c r="S71" s="6" t="s">
        <v>925</v>
      </c>
      <c r="T71" s="6">
        <v>0</v>
      </c>
      <c r="U71" s="6"/>
      <c r="V71" s="8">
        <v>40000000</v>
      </c>
      <c r="W71" s="6" t="s">
        <v>11382</v>
      </c>
      <c r="X71" s="38">
        <v>1</v>
      </c>
      <c r="Y71" s="38">
        <v>0</v>
      </c>
      <c r="Z71" s="38">
        <v>0</v>
      </c>
      <c r="AA71" s="38">
        <v>0</v>
      </c>
      <c r="AB71" s="38">
        <v>0</v>
      </c>
      <c r="AC71" s="38">
        <v>0</v>
      </c>
      <c r="AD71" s="38">
        <v>0</v>
      </c>
      <c r="AE71" s="38">
        <v>1</v>
      </c>
      <c r="AG71">
        <f t="shared" si="1"/>
        <v>320000</v>
      </c>
      <c r="AJ71" t="str">
        <f>VLOOKUP(A71,POMatched2!$A$1:$D$1038,2,FALSE)</f>
        <v>ANP-SEV-ST2-20040019</v>
      </c>
      <c r="AK71" t="str">
        <f>VLOOKUP(A71,POMatched2!$A$1:$D$1038,4,FALSE)</f>
        <v>ANPVN5020040018</v>
      </c>
    </row>
    <row r="72" spans="1:37" ht="14.4" x14ac:dyDescent="0.25">
      <c r="A72" s="6">
        <v>480083829</v>
      </c>
      <c r="B72" s="6">
        <v>40</v>
      </c>
      <c r="C72" s="6" t="s">
        <v>916</v>
      </c>
      <c r="D72" s="6" t="s">
        <v>917</v>
      </c>
      <c r="E72" s="6" t="s">
        <v>918</v>
      </c>
      <c r="F72" s="6" t="s">
        <v>919</v>
      </c>
      <c r="G72" s="7" t="s">
        <v>920</v>
      </c>
      <c r="H72" s="37">
        <v>43941</v>
      </c>
      <c r="I72" s="6" t="s">
        <v>1016</v>
      </c>
      <c r="J72" s="6"/>
      <c r="K72" s="6" t="s">
        <v>1027</v>
      </c>
      <c r="L72" s="6">
        <v>9900</v>
      </c>
      <c r="M72" s="6"/>
      <c r="N72" s="6"/>
      <c r="O72" s="6" t="s">
        <v>918</v>
      </c>
      <c r="P72" s="6" t="s">
        <v>923</v>
      </c>
      <c r="Q72" s="6" t="s">
        <v>924</v>
      </c>
      <c r="R72" s="6">
        <v>1</v>
      </c>
      <c r="S72" s="6" t="s">
        <v>925</v>
      </c>
      <c r="T72" s="6">
        <v>0</v>
      </c>
      <c r="U72" s="6"/>
      <c r="V72" s="8">
        <v>10000000</v>
      </c>
      <c r="W72" s="6" t="s">
        <v>11382</v>
      </c>
      <c r="X72" s="38">
        <v>1</v>
      </c>
      <c r="Y72" s="38">
        <v>0</v>
      </c>
      <c r="Z72" s="38">
        <v>0</v>
      </c>
      <c r="AA72" s="38">
        <v>0</v>
      </c>
      <c r="AB72" s="38">
        <v>0</v>
      </c>
      <c r="AC72" s="38">
        <v>0</v>
      </c>
      <c r="AD72" s="38">
        <v>0</v>
      </c>
      <c r="AE72" s="38">
        <v>1</v>
      </c>
      <c r="AG72">
        <f t="shared" si="1"/>
        <v>80000</v>
      </c>
      <c r="AJ72" t="str">
        <f>VLOOKUP(A72,POMatched2!$A$1:$D$1038,2,FALSE)</f>
        <v>ANP-SEV-ST2-20040019</v>
      </c>
      <c r="AK72" t="str">
        <f>VLOOKUP(A72,POMatched2!$A$1:$D$1038,4,FALSE)</f>
        <v>ANPVN5020040018</v>
      </c>
    </row>
    <row r="73" spans="1:37" ht="14.4" x14ac:dyDescent="0.25">
      <c r="A73" s="6">
        <v>480083829</v>
      </c>
      <c r="B73" s="6">
        <v>50</v>
      </c>
      <c r="C73" s="6" t="s">
        <v>916</v>
      </c>
      <c r="D73" s="6" t="s">
        <v>917</v>
      </c>
      <c r="E73" s="6" t="s">
        <v>918</v>
      </c>
      <c r="F73" s="6" t="s">
        <v>919</v>
      </c>
      <c r="G73" s="7" t="s">
        <v>920</v>
      </c>
      <c r="H73" s="37">
        <v>43941</v>
      </c>
      <c r="I73" s="6" t="s">
        <v>1016</v>
      </c>
      <c r="J73" s="6"/>
      <c r="K73" s="6" t="s">
        <v>1028</v>
      </c>
      <c r="L73" s="6">
        <v>9900</v>
      </c>
      <c r="M73" s="6"/>
      <c r="N73" s="6"/>
      <c r="O73" s="6" t="s">
        <v>918</v>
      </c>
      <c r="P73" s="6" t="s">
        <v>923</v>
      </c>
      <c r="Q73" s="6" t="s">
        <v>924</v>
      </c>
      <c r="R73" s="6">
        <v>1</v>
      </c>
      <c r="S73" s="6" t="s">
        <v>925</v>
      </c>
      <c r="T73" s="6">
        <v>0</v>
      </c>
      <c r="U73" s="6"/>
      <c r="V73" s="8">
        <v>20000000</v>
      </c>
      <c r="W73" s="6" t="s">
        <v>11382</v>
      </c>
      <c r="X73" s="38">
        <v>1</v>
      </c>
      <c r="Y73" s="38">
        <v>0</v>
      </c>
      <c r="Z73" s="38">
        <v>0</v>
      </c>
      <c r="AA73" s="38">
        <v>0</v>
      </c>
      <c r="AB73" s="38">
        <v>0</v>
      </c>
      <c r="AC73" s="38">
        <v>0</v>
      </c>
      <c r="AD73" s="38">
        <v>0</v>
      </c>
      <c r="AE73" s="38">
        <v>1</v>
      </c>
      <c r="AG73">
        <f t="shared" si="1"/>
        <v>160000</v>
      </c>
      <c r="AJ73" t="str">
        <f>VLOOKUP(A73,POMatched2!$A$1:$D$1038,2,FALSE)</f>
        <v>ANP-SEV-ST2-20040019</v>
      </c>
      <c r="AK73" t="str">
        <f>VLOOKUP(A73,POMatched2!$A$1:$D$1038,4,FALSE)</f>
        <v>ANPVN5020040018</v>
      </c>
    </row>
    <row r="74" spans="1:37" ht="14.4" x14ac:dyDescent="0.25">
      <c r="A74" s="6">
        <v>480083829</v>
      </c>
      <c r="B74" s="6">
        <v>60</v>
      </c>
      <c r="C74" s="6" t="s">
        <v>916</v>
      </c>
      <c r="D74" s="6" t="s">
        <v>917</v>
      </c>
      <c r="E74" s="6" t="s">
        <v>918</v>
      </c>
      <c r="F74" s="6" t="s">
        <v>919</v>
      </c>
      <c r="G74" s="7" t="s">
        <v>920</v>
      </c>
      <c r="H74" s="37">
        <v>43941</v>
      </c>
      <c r="I74" s="6" t="s">
        <v>1016</v>
      </c>
      <c r="J74" s="6"/>
      <c r="K74" s="6" t="s">
        <v>1029</v>
      </c>
      <c r="L74" s="6">
        <v>9900</v>
      </c>
      <c r="M74" s="6"/>
      <c r="N74" s="6"/>
      <c r="O74" s="6" t="s">
        <v>918</v>
      </c>
      <c r="P74" s="6" t="s">
        <v>923</v>
      </c>
      <c r="Q74" s="6" t="s">
        <v>924</v>
      </c>
      <c r="R74" s="6">
        <v>1</v>
      </c>
      <c r="S74" s="6" t="s">
        <v>925</v>
      </c>
      <c r="T74" s="6">
        <v>0</v>
      </c>
      <c r="U74" s="6"/>
      <c r="V74" s="8">
        <v>20000000</v>
      </c>
      <c r="W74" s="6" t="s">
        <v>11382</v>
      </c>
      <c r="X74" s="38">
        <v>1</v>
      </c>
      <c r="Y74" s="38">
        <v>0</v>
      </c>
      <c r="Z74" s="38">
        <v>0</v>
      </c>
      <c r="AA74" s="38">
        <v>0</v>
      </c>
      <c r="AB74" s="38">
        <v>0</v>
      </c>
      <c r="AC74" s="38">
        <v>0</v>
      </c>
      <c r="AD74" s="38">
        <v>0</v>
      </c>
      <c r="AE74" s="38">
        <v>1</v>
      </c>
      <c r="AG74">
        <f t="shared" si="1"/>
        <v>160000</v>
      </c>
      <c r="AJ74" t="str">
        <f>VLOOKUP(A74,POMatched2!$A$1:$D$1038,2,FALSE)</f>
        <v>ANP-SEV-ST2-20040019</v>
      </c>
      <c r="AK74" t="str">
        <f>VLOOKUP(A74,POMatched2!$A$1:$D$1038,4,FALSE)</f>
        <v>ANPVN5020040018</v>
      </c>
    </row>
    <row r="75" spans="1:37" ht="14.4" x14ac:dyDescent="0.25">
      <c r="A75" s="6">
        <v>480083829</v>
      </c>
      <c r="B75" s="6">
        <v>70</v>
      </c>
      <c r="C75" s="6" t="s">
        <v>916</v>
      </c>
      <c r="D75" s="6" t="s">
        <v>917</v>
      </c>
      <c r="E75" s="6" t="s">
        <v>918</v>
      </c>
      <c r="F75" s="6" t="s">
        <v>919</v>
      </c>
      <c r="G75" s="7" t="s">
        <v>920</v>
      </c>
      <c r="H75" s="37">
        <v>43941</v>
      </c>
      <c r="I75" s="6" t="s">
        <v>1016</v>
      </c>
      <c r="J75" s="6"/>
      <c r="K75" s="6" t="s">
        <v>1030</v>
      </c>
      <c r="L75" s="6">
        <v>9900</v>
      </c>
      <c r="M75" s="6"/>
      <c r="N75" s="6"/>
      <c r="O75" s="6" t="s">
        <v>918</v>
      </c>
      <c r="P75" s="6" t="s">
        <v>923</v>
      </c>
      <c r="Q75" s="6" t="s">
        <v>924</v>
      </c>
      <c r="R75" s="6">
        <v>1</v>
      </c>
      <c r="S75" s="6" t="s">
        <v>925</v>
      </c>
      <c r="T75" s="6">
        <v>0</v>
      </c>
      <c r="U75" s="6"/>
      <c r="V75" s="8">
        <v>20113900</v>
      </c>
      <c r="W75" s="6" t="s">
        <v>11382</v>
      </c>
      <c r="X75" s="38">
        <v>1</v>
      </c>
      <c r="Y75" s="38">
        <v>0</v>
      </c>
      <c r="Z75" s="38">
        <v>0</v>
      </c>
      <c r="AA75" s="38">
        <v>0</v>
      </c>
      <c r="AB75" s="38">
        <v>0</v>
      </c>
      <c r="AC75" s="38">
        <v>0</v>
      </c>
      <c r="AD75" s="38">
        <v>0</v>
      </c>
      <c r="AE75" s="38">
        <v>1</v>
      </c>
      <c r="AG75">
        <f t="shared" si="1"/>
        <v>160911.20000000001</v>
      </c>
      <c r="AJ75" t="str">
        <f>VLOOKUP(A75,POMatched2!$A$1:$D$1038,2,FALSE)</f>
        <v>ANP-SEV-ST2-20040019</v>
      </c>
      <c r="AK75" t="str">
        <f>VLOOKUP(A75,POMatched2!$A$1:$D$1038,4,FALSE)</f>
        <v>ANPVN5020040018</v>
      </c>
    </row>
    <row r="76" spans="1:37" ht="14.4" x14ac:dyDescent="0.25">
      <c r="A76" s="6">
        <v>480083829</v>
      </c>
      <c r="B76" s="6">
        <v>80</v>
      </c>
      <c r="C76" s="6" t="s">
        <v>916</v>
      </c>
      <c r="D76" s="6" t="s">
        <v>917</v>
      </c>
      <c r="E76" s="6" t="s">
        <v>918</v>
      </c>
      <c r="F76" s="6" t="s">
        <v>919</v>
      </c>
      <c r="G76" s="7" t="s">
        <v>920</v>
      </c>
      <c r="H76" s="37">
        <v>43941</v>
      </c>
      <c r="I76" s="6" t="s">
        <v>1016</v>
      </c>
      <c r="J76" s="6"/>
      <c r="K76" s="6" t="s">
        <v>1031</v>
      </c>
      <c r="L76" s="6">
        <v>9900</v>
      </c>
      <c r="M76" s="6"/>
      <c r="N76" s="6"/>
      <c r="O76" s="6" t="s">
        <v>918</v>
      </c>
      <c r="P76" s="6" t="s">
        <v>923</v>
      </c>
      <c r="Q76" s="6" t="s">
        <v>924</v>
      </c>
      <c r="R76" s="6">
        <v>1</v>
      </c>
      <c r="S76" s="6" t="s">
        <v>925</v>
      </c>
      <c r="T76" s="6">
        <v>0</v>
      </c>
      <c r="U76" s="6"/>
      <c r="V76" s="8">
        <v>10000000</v>
      </c>
      <c r="W76" s="6" t="s">
        <v>11382</v>
      </c>
      <c r="X76" s="38">
        <v>1</v>
      </c>
      <c r="Y76" s="38">
        <v>0</v>
      </c>
      <c r="Z76" s="38">
        <v>0</v>
      </c>
      <c r="AA76" s="38">
        <v>0</v>
      </c>
      <c r="AB76" s="38">
        <v>0</v>
      </c>
      <c r="AC76" s="38">
        <v>0</v>
      </c>
      <c r="AD76" s="38">
        <v>0</v>
      </c>
      <c r="AE76" s="38">
        <v>1</v>
      </c>
      <c r="AG76">
        <f t="shared" si="1"/>
        <v>80000</v>
      </c>
      <c r="AJ76" t="str">
        <f>VLOOKUP(A76,POMatched2!$A$1:$D$1038,2,FALSE)</f>
        <v>ANP-SEV-ST2-20040019</v>
      </c>
      <c r="AK76" t="str">
        <f>VLOOKUP(A76,POMatched2!$A$1:$D$1038,4,FALSE)</f>
        <v>ANPVN5020040018</v>
      </c>
    </row>
    <row r="77" spans="1:37" ht="14.4" x14ac:dyDescent="0.25">
      <c r="A77" s="6">
        <v>480083829</v>
      </c>
      <c r="B77" s="6">
        <v>90</v>
      </c>
      <c r="C77" s="6" t="s">
        <v>916</v>
      </c>
      <c r="D77" s="6" t="s">
        <v>917</v>
      </c>
      <c r="E77" s="6" t="s">
        <v>918</v>
      </c>
      <c r="F77" s="6" t="s">
        <v>919</v>
      </c>
      <c r="G77" s="7" t="s">
        <v>920</v>
      </c>
      <c r="H77" s="37">
        <v>43941</v>
      </c>
      <c r="I77" s="6" t="s">
        <v>1016</v>
      </c>
      <c r="J77" s="6"/>
      <c r="K77" s="6" t="s">
        <v>1032</v>
      </c>
      <c r="L77" s="6">
        <v>9900</v>
      </c>
      <c r="M77" s="6"/>
      <c r="N77" s="6"/>
      <c r="O77" s="6" t="s">
        <v>918</v>
      </c>
      <c r="P77" s="6" t="s">
        <v>923</v>
      </c>
      <c r="Q77" s="6" t="s">
        <v>924</v>
      </c>
      <c r="R77" s="6">
        <v>1</v>
      </c>
      <c r="S77" s="6" t="s">
        <v>925</v>
      </c>
      <c r="T77" s="6">
        <v>0</v>
      </c>
      <c r="U77" s="6"/>
      <c r="V77" s="8">
        <v>30000000</v>
      </c>
      <c r="W77" s="6" t="s">
        <v>11382</v>
      </c>
      <c r="X77" s="38">
        <v>1</v>
      </c>
      <c r="Y77" s="38">
        <v>0</v>
      </c>
      <c r="Z77" s="38">
        <v>0</v>
      </c>
      <c r="AA77" s="38">
        <v>0</v>
      </c>
      <c r="AB77" s="38">
        <v>0</v>
      </c>
      <c r="AC77" s="38">
        <v>0</v>
      </c>
      <c r="AD77" s="38">
        <v>0</v>
      </c>
      <c r="AE77" s="38">
        <v>1</v>
      </c>
      <c r="AG77">
        <f t="shared" si="1"/>
        <v>240000</v>
      </c>
      <c r="AJ77" t="str">
        <f>VLOOKUP(A77,POMatched2!$A$1:$D$1038,2,FALSE)</f>
        <v>ANP-SEV-ST2-20040019</v>
      </c>
      <c r="AK77" t="str">
        <f>VLOOKUP(A77,POMatched2!$A$1:$D$1038,4,FALSE)</f>
        <v>ANPVN5020040018</v>
      </c>
    </row>
    <row r="78" spans="1:37" ht="14.4" x14ac:dyDescent="0.25">
      <c r="A78" s="6">
        <v>480083830</v>
      </c>
      <c r="B78" s="6">
        <v>10</v>
      </c>
      <c r="C78" s="6" t="s">
        <v>916</v>
      </c>
      <c r="D78" s="6" t="s">
        <v>917</v>
      </c>
      <c r="E78" s="6" t="s">
        <v>918</v>
      </c>
      <c r="F78" s="6" t="s">
        <v>919</v>
      </c>
      <c r="G78" s="7" t="s">
        <v>920</v>
      </c>
      <c r="H78" s="37">
        <v>43941</v>
      </c>
      <c r="I78" s="6" t="s">
        <v>1016</v>
      </c>
      <c r="J78" s="6"/>
      <c r="K78" s="6" t="s">
        <v>1033</v>
      </c>
      <c r="L78" s="6">
        <v>9900</v>
      </c>
      <c r="M78" s="6"/>
      <c r="N78" s="6"/>
      <c r="O78" s="6" t="s">
        <v>918</v>
      </c>
      <c r="P78" s="6" t="s">
        <v>923</v>
      </c>
      <c r="Q78" s="6" t="s">
        <v>924</v>
      </c>
      <c r="R78" s="6">
        <v>1</v>
      </c>
      <c r="S78" s="6" t="s">
        <v>925</v>
      </c>
      <c r="T78" s="6">
        <v>0</v>
      </c>
      <c r="U78" s="6"/>
      <c r="V78" s="8">
        <v>4968334</v>
      </c>
      <c r="W78" s="6" t="s">
        <v>11382</v>
      </c>
      <c r="X78" s="38">
        <v>1</v>
      </c>
      <c r="Y78" s="38">
        <v>0</v>
      </c>
      <c r="Z78" s="38">
        <v>0</v>
      </c>
      <c r="AA78" s="38">
        <v>0</v>
      </c>
      <c r="AB78" s="38">
        <v>0</v>
      </c>
      <c r="AC78" s="38">
        <v>0</v>
      </c>
      <c r="AD78" s="38">
        <v>0</v>
      </c>
      <c r="AE78" s="38">
        <v>1</v>
      </c>
      <c r="AG78">
        <f t="shared" si="1"/>
        <v>39746.671999999999</v>
      </c>
      <c r="AJ78" t="str">
        <f>VLOOKUP(A78,POMatched2!$A$1:$D$1038,2,FALSE)</f>
        <v>ANP-SEV-ST2-20040024</v>
      </c>
      <c r="AK78" t="str">
        <f>VLOOKUP(A78,POMatched2!$A$1:$D$1038,4,FALSE)</f>
        <v>ANPVN5020040018</v>
      </c>
    </row>
    <row r="79" spans="1:37" ht="14.4" x14ac:dyDescent="0.25">
      <c r="A79" s="6">
        <v>480083830</v>
      </c>
      <c r="B79" s="6">
        <v>20</v>
      </c>
      <c r="C79" s="6" t="s">
        <v>916</v>
      </c>
      <c r="D79" s="6" t="s">
        <v>917</v>
      </c>
      <c r="E79" s="6" t="s">
        <v>918</v>
      </c>
      <c r="F79" s="6" t="s">
        <v>919</v>
      </c>
      <c r="G79" s="7" t="s">
        <v>920</v>
      </c>
      <c r="H79" s="37">
        <v>43941</v>
      </c>
      <c r="I79" s="6" t="s">
        <v>1016</v>
      </c>
      <c r="J79" s="6"/>
      <c r="K79" s="6" t="s">
        <v>1034</v>
      </c>
      <c r="L79" s="6">
        <v>9900</v>
      </c>
      <c r="M79" s="6"/>
      <c r="N79" s="6"/>
      <c r="O79" s="6" t="s">
        <v>918</v>
      </c>
      <c r="P79" s="6" t="s">
        <v>923</v>
      </c>
      <c r="Q79" s="6" t="s">
        <v>924</v>
      </c>
      <c r="R79" s="6">
        <v>1</v>
      </c>
      <c r="S79" s="6" t="s">
        <v>925</v>
      </c>
      <c r="T79" s="6">
        <v>0</v>
      </c>
      <c r="U79" s="6"/>
      <c r="V79" s="8">
        <v>24968333</v>
      </c>
      <c r="W79" s="6" t="s">
        <v>11382</v>
      </c>
      <c r="X79" s="38">
        <v>1</v>
      </c>
      <c r="Y79" s="38">
        <v>0</v>
      </c>
      <c r="Z79" s="38">
        <v>0</v>
      </c>
      <c r="AA79" s="38">
        <v>0</v>
      </c>
      <c r="AB79" s="38">
        <v>0</v>
      </c>
      <c r="AC79" s="38">
        <v>0</v>
      </c>
      <c r="AD79" s="38">
        <v>0</v>
      </c>
      <c r="AE79" s="38">
        <v>1</v>
      </c>
      <c r="AG79">
        <f t="shared" si="1"/>
        <v>199746.66399999999</v>
      </c>
      <c r="AJ79" t="str">
        <f>VLOOKUP(A79,POMatched2!$A$1:$D$1038,2,FALSE)</f>
        <v>ANP-SEV-ST2-20040024</v>
      </c>
      <c r="AK79" t="str">
        <f>VLOOKUP(A79,POMatched2!$A$1:$D$1038,4,FALSE)</f>
        <v>ANPVN5020040018</v>
      </c>
    </row>
    <row r="80" spans="1:37" ht="14.4" x14ac:dyDescent="0.25">
      <c r="A80" s="6">
        <v>480083830</v>
      </c>
      <c r="B80" s="6">
        <v>30</v>
      </c>
      <c r="C80" s="6" t="s">
        <v>916</v>
      </c>
      <c r="D80" s="6" t="s">
        <v>917</v>
      </c>
      <c r="E80" s="6" t="s">
        <v>918</v>
      </c>
      <c r="F80" s="6" t="s">
        <v>919</v>
      </c>
      <c r="G80" s="7" t="s">
        <v>920</v>
      </c>
      <c r="H80" s="37">
        <v>43941</v>
      </c>
      <c r="I80" s="6" t="s">
        <v>1016</v>
      </c>
      <c r="J80" s="6"/>
      <c r="K80" s="6" t="s">
        <v>1035</v>
      </c>
      <c r="L80" s="6">
        <v>9900</v>
      </c>
      <c r="M80" s="6"/>
      <c r="N80" s="6"/>
      <c r="O80" s="6" t="s">
        <v>918</v>
      </c>
      <c r="P80" s="6" t="s">
        <v>923</v>
      </c>
      <c r="Q80" s="6" t="s">
        <v>924</v>
      </c>
      <c r="R80" s="6">
        <v>1</v>
      </c>
      <c r="S80" s="6" t="s">
        <v>925</v>
      </c>
      <c r="T80" s="6">
        <v>0</v>
      </c>
      <c r="U80" s="6"/>
      <c r="V80" s="8">
        <v>24968333</v>
      </c>
      <c r="W80" s="6" t="s">
        <v>11382</v>
      </c>
      <c r="X80" s="38">
        <v>1</v>
      </c>
      <c r="Y80" s="38">
        <v>0</v>
      </c>
      <c r="Z80" s="38">
        <v>0</v>
      </c>
      <c r="AA80" s="38">
        <v>0</v>
      </c>
      <c r="AB80" s="38">
        <v>0</v>
      </c>
      <c r="AC80" s="38">
        <v>0</v>
      </c>
      <c r="AD80" s="38">
        <v>0</v>
      </c>
      <c r="AE80" s="38">
        <v>1</v>
      </c>
      <c r="AG80">
        <f t="shared" si="1"/>
        <v>199746.66399999999</v>
      </c>
      <c r="AJ80" t="str">
        <f>VLOOKUP(A80,POMatched2!$A$1:$D$1038,2,FALSE)</f>
        <v>ANP-SEV-ST2-20040024</v>
      </c>
      <c r="AK80" t="str">
        <f>VLOOKUP(A80,POMatched2!$A$1:$D$1038,4,FALSE)</f>
        <v>ANPVN5020040018</v>
      </c>
    </row>
    <row r="81" spans="1:37" ht="14.4" x14ac:dyDescent="0.25">
      <c r="A81" s="6">
        <v>480083830</v>
      </c>
      <c r="B81" s="6">
        <v>40</v>
      </c>
      <c r="C81" s="6" t="s">
        <v>916</v>
      </c>
      <c r="D81" s="6" t="s">
        <v>917</v>
      </c>
      <c r="E81" s="6" t="s">
        <v>918</v>
      </c>
      <c r="F81" s="6" t="s">
        <v>919</v>
      </c>
      <c r="G81" s="7" t="s">
        <v>920</v>
      </c>
      <c r="H81" s="37">
        <v>43941</v>
      </c>
      <c r="I81" s="6" t="s">
        <v>1016</v>
      </c>
      <c r="J81" s="6"/>
      <c r="K81" s="6" t="s">
        <v>1036</v>
      </c>
      <c r="L81" s="6">
        <v>9900</v>
      </c>
      <c r="M81" s="6"/>
      <c r="N81" s="6"/>
      <c r="O81" s="6" t="s">
        <v>918</v>
      </c>
      <c r="P81" s="6" t="s">
        <v>923</v>
      </c>
      <c r="Q81" s="6" t="s">
        <v>924</v>
      </c>
      <c r="R81" s="6">
        <v>1</v>
      </c>
      <c r="S81" s="6" t="s">
        <v>925</v>
      </c>
      <c r="T81" s="6">
        <v>0</v>
      </c>
      <c r="U81" s="6"/>
      <c r="V81" s="8">
        <v>15000000</v>
      </c>
      <c r="W81" s="6" t="s">
        <v>11382</v>
      </c>
      <c r="X81" s="38">
        <v>1</v>
      </c>
      <c r="Y81" s="38">
        <v>0</v>
      </c>
      <c r="Z81" s="38">
        <v>0</v>
      </c>
      <c r="AA81" s="38">
        <v>0</v>
      </c>
      <c r="AB81" s="38">
        <v>0</v>
      </c>
      <c r="AC81" s="38">
        <v>0</v>
      </c>
      <c r="AD81" s="38">
        <v>0</v>
      </c>
      <c r="AE81" s="38">
        <v>1</v>
      </c>
      <c r="AG81">
        <f t="shared" si="1"/>
        <v>120000</v>
      </c>
      <c r="AJ81" t="str">
        <f>VLOOKUP(A81,POMatched2!$A$1:$D$1038,2,FALSE)</f>
        <v>ANP-SEV-ST2-20040024</v>
      </c>
      <c r="AK81" t="str">
        <f>VLOOKUP(A81,POMatched2!$A$1:$D$1038,4,FALSE)</f>
        <v>ANPVN5020040018</v>
      </c>
    </row>
    <row r="82" spans="1:37" ht="14.4" x14ac:dyDescent="0.25">
      <c r="A82" s="6">
        <v>480083830</v>
      </c>
      <c r="B82" s="6">
        <v>50</v>
      </c>
      <c r="C82" s="6" t="s">
        <v>916</v>
      </c>
      <c r="D82" s="6" t="s">
        <v>917</v>
      </c>
      <c r="E82" s="6" t="s">
        <v>918</v>
      </c>
      <c r="F82" s="6" t="s">
        <v>919</v>
      </c>
      <c r="G82" s="7" t="s">
        <v>920</v>
      </c>
      <c r="H82" s="37">
        <v>43941</v>
      </c>
      <c r="I82" s="6" t="s">
        <v>1016</v>
      </c>
      <c r="J82" s="6"/>
      <c r="K82" s="6" t="s">
        <v>1037</v>
      </c>
      <c r="L82" s="6">
        <v>9900</v>
      </c>
      <c r="M82" s="6"/>
      <c r="N82" s="6"/>
      <c r="O82" s="6" t="s">
        <v>918</v>
      </c>
      <c r="P82" s="6" t="s">
        <v>923</v>
      </c>
      <c r="Q82" s="6" t="s">
        <v>924</v>
      </c>
      <c r="R82" s="6">
        <v>1</v>
      </c>
      <c r="S82" s="6" t="s">
        <v>925</v>
      </c>
      <c r="T82" s="6">
        <v>0</v>
      </c>
      <c r="U82" s="6"/>
      <c r="V82" s="8">
        <v>5000000</v>
      </c>
      <c r="W82" s="6" t="s">
        <v>11382</v>
      </c>
      <c r="X82" s="38">
        <v>1</v>
      </c>
      <c r="Y82" s="38">
        <v>0</v>
      </c>
      <c r="Z82" s="38">
        <v>0</v>
      </c>
      <c r="AA82" s="38">
        <v>0</v>
      </c>
      <c r="AB82" s="38">
        <v>0</v>
      </c>
      <c r="AC82" s="38">
        <v>0</v>
      </c>
      <c r="AD82" s="38">
        <v>0</v>
      </c>
      <c r="AE82" s="38">
        <v>1</v>
      </c>
      <c r="AG82">
        <f t="shared" si="1"/>
        <v>40000</v>
      </c>
      <c r="AJ82" t="str">
        <f>VLOOKUP(A82,POMatched2!$A$1:$D$1038,2,FALSE)</f>
        <v>ANP-SEV-ST2-20040024</v>
      </c>
      <c r="AK82" t="str">
        <f>VLOOKUP(A82,POMatched2!$A$1:$D$1038,4,FALSE)</f>
        <v>ANPVN5020040018</v>
      </c>
    </row>
    <row r="83" spans="1:37" ht="14.4" x14ac:dyDescent="0.25">
      <c r="A83" s="6">
        <v>480083831</v>
      </c>
      <c r="B83" s="6">
        <v>10</v>
      </c>
      <c r="C83" s="6" t="s">
        <v>916</v>
      </c>
      <c r="D83" s="6" t="s">
        <v>917</v>
      </c>
      <c r="E83" s="6" t="s">
        <v>918</v>
      </c>
      <c r="F83" s="6" t="s">
        <v>919</v>
      </c>
      <c r="G83" s="7" t="s">
        <v>920</v>
      </c>
      <c r="H83" s="37">
        <v>43941</v>
      </c>
      <c r="I83" s="6" t="s">
        <v>1038</v>
      </c>
      <c r="J83" s="6"/>
      <c r="K83" s="6" t="s">
        <v>1039</v>
      </c>
      <c r="L83" s="6">
        <v>9900</v>
      </c>
      <c r="M83" s="6"/>
      <c r="N83" s="6"/>
      <c r="O83" s="6" t="s">
        <v>918</v>
      </c>
      <c r="P83" s="6" t="s">
        <v>923</v>
      </c>
      <c r="Q83" s="6" t="s">
        <v>924</v>
      </c>
      <c r="R83" s="6">
        <v>1</v>
      </c>
      <c r="S83" s="6" t="s">
        <v>925</v>
      </c>
      <c r="T83" s="6">
        <v>0</v>
      </c>
      <c r="U83" s="6"/>
      <c r="V83" s="8">
        <v>9995334</v>
      </c>
      <c r="W83" s="6" t="s">
        <v>11382</v>
      </c>
      <c r="X83" s="38">
        <v>1</v>
      </c>
      <c r="Y83" s="38">
        <v>0</v>
      </c>
      <c r="Z83" s="38">
        <v>0</v>
      </c>
      <c r="AA83" s="38">
        <v>0</v>
      </c>
      <c r="AB83" s="38">
        <v>0</v>
      </c>
      <c r="AC83" s="38">
        <v>0</v>
      </c>
      <c r="AD83" s="38">
        <v>0</v>
      </c>
      <c r="AE83" s="38">
        <v>1</v>
      </c>
      <c r="AG83">
        <f t="shared" si="1"/>
        <v>79962.672000000006</v>
      </c>
      <c r="AJ83" t="str">
        <f>VLOOKUP(A83,POMatched2!$A$1:$D$1038,2,FALSE)</f>
        <v>ANP-SEV-ST2-20040025</v>
      </c>
      <c r="AK83" t="str">
        <f>VLOOKUP(A83,POMatched2!$A$1:$D$1038,4,FALSE)</f>
        <v>ANPVN5020040018</v>
      </c>
    </row>
    <row r="84" spans="1:37" ht="14.4" x14ac:dyDescent="0.25">
      <c r="A84" s="6">
        <v>480083831</v>
      </c>
      <c r="B84" s="6">
        <v>20</v>
      </c>
      <c r="C84" s="6" t="s">
        <v>916</v>
      </c>
      <c r="D84" s="6" t="s">
        <v>917</v>
      </c>
      <c r="E84" s="6" t="s">
        <v>918</v>
      </c>
      <c r="F84" s="6" t="s">
        <v>919</v>
      </c>
      <c r="G84" s="7" t="s">
        <v>920</v>
      </c>
      <c r="H84" s="37">
        <v>43941</v>
      </c>
      <c r="I84" s="6" t="s">
        <v>1038</v>
      </c>
      <c r="J84" s="6"/>
      <c r="K84" s="6" t="s">
        <v>1040</v>
      </c>
      <c r="L84" s="6">
        <v>9900</v>
      </c>
      <c r="M84" s="6"/>
      <c r="N84" s="6"/>
      <c r="O84" s="6" t="s">
        <v>918</v>
      </c>
      <c r="P84" s="6" t="s">
        <v>923</v>
      </c>
      <c r="Q84" s="6" t="s">
        <v>924</v>
      </c>
      <c r="R84" s="6">
        <v>1</v>
      </c>
      <c r="S84" s="6" t="s">
        <v>925</v>
      </c>
      <c r="T84" s="6">
        <v>0</v>
      </c>
      <c r="U84" s="6"/>
      <c r="V84" s="8">
        <v>9995333</v>
      </c>
      <c r="W84" s="6" t="s">
        <v>11382</v>
      </c>
      <c r="X84" s="38">
        <v>1</v>
      </c>
      <c r="Y84" s="38">
        <v>0</v>
      </c>
      <c r="Z84" s="38">
        <v>0</v>
      </c>
      <c r="AA84" s="38">
        <v>0</v>
      </c>
      <c r="AB84" s="38">
        <v>0</v>
      </c>
      <c r="AC84" s="38">
        <v>0</v>
      </c>
      <c r="AD84" s="38">
        <v>0</v>
      </c>
      <c r="AE84" s="38">
        <v>1</v>
      </c>
      <c r="AG84">
        <f t="shared" si="1"/>
        <v>79962.664000000004</v>
      </c>
      <c r="AJ84" t="str">
        <f>VLOOKUP(A84,POMatched2!$A$1:$D$1038,2,FALSE)</f>
        <v>ANP-SEV-ST2-20040025</v>
      </c>
      <c r="AK84" t="str">
        <f>VLOOKUP(A84,POMatched2!$A$1:$D$1038,4,FALSE)</f>
        <v>ANPVN5020040018</v>
      </c>
    </row>
    <row r="85" spans="1:37" ht="14.4" x14ac:dyDescent="0.25">
      <c r="A85" s="6">
        <v>480083831</v>
      </c>
      <c r="B85" s="6">
        <v>30</v>
      </c>
      <c r="C85" s="6" t="s">
        <v>916</v>
      </c>
      <c r="D85" s="6" t="s">
        <v>917</v>
      </c>
      <c r="E85" s="6" t="s">
        <v>918</v>
      </c>
      <c r="F85" s="6" t="s">
        <v>919</v>
      </c>
      <c r="G85" s="7" t="s">
        <v>920</v>
      </c>
      <c r="H85" s="37">
        <v>43941</v>
      </c>
      <c r="I85" s="6" t="s">
        <v>1038</v>
      </c>
      <c r="J85" s="6"/>
      <c r="K85" s="6" t="s">
        <v>1041</v>
      </c>
      <c r="L85" s="6">
        <v>9900</v>
      </c>
      <c r="M85" s="6"/>
      <c r="N85" s="6"/>
      <c r="O85" s="6" t="s">
        <v>918</v>
      </c>
      <c r="P85" s="6" t="s">
        <v>923</v>
      </c>
      <c r="Q85" s="6" t="s">
        <v>924</v>
      </c>
      <c r="R85" s="6">
        <v>1</v>
      </c>
      <c r="S85" s="6" t="s">
        <v>925</v>
      </c>
      <c r="T85" s="6">
        <v>0</v>
      </c>
      <c r="U85" s="6"/>
      <c r="V85" s="8">
        <v>9995333</v>
      </c>
      <c r="W85" s="6" t="s">
        <v>11382</v>
      </c>
      <c r="X85" s="38">
        <v>1</v>
      </c>
      <c r="Y85" s="38">
        <v>0</v>
      </c>
      <c r="Z85" s="38">
        <v>0</v>
      </c>
      <c r="AA85" s="38">
        <v>0</v>
      </c>
      <c r="AB85" s="38">
        <v>0</v>
      </c>
      <c r="AC85" s="38">
        <v>0</v>
      </c>
      <c r="AD85" s="38">
        <v>0</v>
      </c>
      <c r="AE85" s="38">
        <v>1</v>
      </c>
      <c r="AG85">
        <f t="shared" si="1"/>
        <v>79962.664000000004</v>
      </c>
      <c r="AJ85" t="str">
        <f>VLOOKUP(A85,POMatched2!$A$1:$D$1038,2,FALSE)</f>
        <v>ANP-SEV-ST2-20040025</v>
      </c>
      <c r="AK85" t="str">
        <f>VLOOKUP(A85,POMatched2!$A$1:$D$1038,4,FALSE)</f>
        <v>ANPVN5020040018</v>
      </c>
    </row>
    <row r="86" spans="1:37" ht="14.4" x14ac:dyDescent="0.25">
      <c r="A86" s="6">
        <v>480083832</v>
      </c>
      <c r="B86" s="6">
        <v>10</v>
      </c>
      <c r="C86" s="6" t="s">
        <v>916</v>
      </c>
      <c r="D86" s="6" t="s">
        <v>917</v>
      </c>
      <c r="E86" s="6" t="s">
        <v>918</v>
      </c>
      <c r="F86" s="6" t="s">
        <v>919</v>
      </c>
      <c r="G86" s="7" t="s">
        <v>920</v>
      </c>
      <c r="H86" s="37">
        <v>43941</v>
      </c>
      <c r="I86" s="6" t="s">
        <v>1038</v>
      </c>
      <c r="J86" s="6"/>
      <c r="K86" s="6" t="s">
        <v>1042</v>
      </c>
      <c r="L86" s="6">
        <v>9900</v>
      </c>
      <c r="M86" s="6"/>
      <c r="N86" s="6"/>
      <c r="O86" s="6" t="s">
        <v>918</v>
      </c>
      <c r="P86" s="6" t="s">
        <v>923</v>
      </c>
      <c r="Q86" s="6" t="s">
        <v>924</v>
      </c>
      <c r="R86" s="6">
        <v>1</v>
      </c>
      <c r="S86" s="6" t="s">
        <v>925</v>
      </c>
      <c r="T86" s="6">
        <v>0</v>
      </c>
      <c r="U86" s="6"/>
      <c r="V86" s="8">
        <v>24945250</v>
      </c>
      <c r="W86" s="6" t="s">
        <v>11382</v>
      </c>
      <c r="X86" s="38">
        <v>1</v>
      </c>
      <c r="Y86" s="38">
        <v>0</v>
      </c>
      <c r="Z86" s="38">
        <v>0</v>
      </c>
      <c r="AA86" s="38">
        <v>0</v>
      </c>
      <c r="AB86" s="38">
        <v>0</v>
      </c>
      <c r="AC86" s="38">
        <v>0</v>
      </c>
      <c r="AD86" s="38">
        <v>0</v>
      </c>
      <c r="AE86" s="38">
        <v>1</v>
      </c>
      <c r="AG86">
        <f t="shared" si="1"/>
        <v>199562</v>
      </c>
      <c r="AJ86" t="str">
        <f>VLOOKUP(A86,POMatched2!$A$1:$D$1038,2,FALSE)</f>
        <v>ANP-SEV-ST2-20040026</v>
      </c>
      <c r="AK86" t="str">
        <f>VLOOKUP(A86,POMatched2!$A$1:$D$1038,4,FALSE)</f>
        <v>ANPVN5020040018</v>
      </c>
    </row>
    <row r="87" spans="1:37" ht="14.4" x14ac:dyDescent="0.25">
      <c r="A87" s="6">
        <v>480083832</v>
      </c>
      <c r="B87" s="6">
        <v>20</v>
      </c>
      <c r="C87" s="6" t="s">
        <v>916</v>
      </c>
      <c r="D87" s="6" t="s">
        <v>917</v>
      </c>
      <c r="E87" s="6" t="s">
        <v>918</v>
      </c>
      <c r="F87" s="6" t="s">
        <v>919</v>
      </c>
      <c r="G87" s="7" t="s">
        <v>920</v>
      </c>
      <c r="H87" s="37">
        <v>43941</v>
      </c>
      <c r="I87" s="6" t="s">
        <v>1038</v>
      </c>
      <c r="J87" s="6"/>
      <c r="K87" s="6" t="s">
        <v>1043</v>
      </c>
      <c r="L87" s="6">
        <v>9900</v>
      </c>
      <c r="M87" s="6"/>
      <c r="N87" s="6"/>
      <c r="O87" s="6" t="s">
        <v>918</v>
      </c>
      <c r="P87" s="6" t="s">
        <v>923</v>
      </c>
      <c r="Q87" s="6" t="s">
        <v>924</v>
      </c>
      <c r="R87" s="6">
        <v>1</v>
      </c>
      <c r="S87" s="6" t="s">
        <v>925</v>
      </c>
      <c r="T87" s="6">
        <v>0</v>
      </c>
      <c r="U87" s="6"/>
      <c r="V87" s="8">
        <v>24945250</v>
      </c>
      <c r="W87" s="6" t="s">
        <v>11382</v>
      </c>
      <c r="X87" s="38">
        <v>1</v>
      </c>
      <c r="Y87" s="38">
        <v>0</v>
      </c>
      <c r="Z87" s="38">
        <v>0</v>
      </c>
      <c r="AA87" s="38">
        <v>0</v>
      </c>
      <c r="AB87" s="38">
        <v>0</v>
      </c>
      <c r="AC87" s="38">
        <v>0</v>
      </c>
      <c r="AD87" s="38">
        <v>0</v>
      </c>
      <c r="AE87" s="38">
        <v>1</v>
      </c>
      <c r="AG87">
        <f t="shared" si="1"/>
        <v>199562</v>
      </c>
      <c r="AJ87" t="str">
        <f>VLOOKUP(A87,POMatched2!$A$1:$D$1038,2,FALSE)</f>
        <v>ANP-SEV-ST2-20040026</v>
      </c>
      <c r="AK87" t="str">
        <f>VLOOKUP(A87,POMatched2!$A$1:$D$1038,4,FALSE)</f>
        <v>ANPVN5020040018</v>
      </c>
    </row>
    <row r="88" spans="1:37" ht="14.4" x14ac:dyDescent="0.25">
      <c r="A88" s="6">
        <v>480083832</v>
      </c>
      <c r="B88" s="6">
        <v>30</v>
      </c>
      <c r="C88" s="6" t="s">
        <v>916</v>
      </c>
      <c r="D88" s="6" t="s">
        <v>917</v>
      </c>
      <c r="E88" s="6" t="s">
        <v>918</v>
      </c>
      <c r="F88" s="6" t="s">
        <v>919</v>
      </c>
      <c r="G88" s="7" t="s">
        <v>920</v>
      </c>
      <c r="H88" s="37">
        <v>43941</v>
      </c>
      <c r="I88" s="6" t="s">
        <v>1038</v>
      </c>
      <c r="J88" s="6"/>
      <c r="K88" s="6" t="s">
        <v>1044</v>
      </c>
      <c r="L88" s="6">
        <v>9900</v>
      </c>
      <c r="M88" s="6"/>
      <c r="N88" s="6"/>
      <c r="O88" s="6" t="s">
        <v>918</v>
      </c>
      <c r="P88" s="6" t="s">
        <v>923</v>
      </c>
      <c r="Q88" s="6" t="s">
        <v>924</v>
      </c>
      <c r="R88" s="6">
        <v>1</v>
      </c>
      <c r="S88" s="6" t="s">
        <v>925</v>
      </c>
      <c r="T88" s="6">
        <v>0</v>
      </c>
      <c r="U88" s="6"/>
      <c r="V88" s="8">
        <v>24945250</v>
      </c>
      <c r="W88" s="6" t="s">
        <v>11382</v>
      </c>
      <c r="X88" s="38">
        <v>1</v>
      </c>
      <c r="Y88" s="38">
        <v>0</v>
      </c>
      <c r="Z88" s="38">
        <v>0</v>
      </c>
      <c r="AA88" s="38">
        <v>0</v>
      </c>
      <c r="AB88" s="38">
        <v>0</v>
      </c>
      <c r="AC88" s="38">
        <v>0</v>
      </c>
      <c r="AD88" s="38">
        <v>0</v>
      </c>
      <c r="AE88" s="38">
        <v>1</v>
      </c>
      <c r="AG88">
        <f t="shared" si="1"/>
        <v>199562</v>
      </c>
      <c r="AJ88" t="str">
        <f>VLOOKUP(A88,POMatched2!$A$1:$D$1038,2,FALSE)</f>
        <v>ANP-SEV-ST2-20040026</v>
      </c>
      <c r="AK88" t="str">
        <f>VLOOKUP(A88,POMatched2!$A$1:$D$1038,4,FALSE)</f>
        <v>ANPVN5020040018</v>
      </c>
    </row>
    <row r="89" spans="1:37" ht="14.4" x14ac:dyDescent="0.25">
      <c r="A89" s="6">
        <v>480083873</v>
      </c>
      <c r="B89" s="6">
        <v>10</v>
      </c>
      <c r="C89" s="6" t="s">
        <v>916</v>
      </c>
      <c r="D89" s="6" t="s">
        <v>917</v>
      </c>
      <c r="E89" s="6" t="s">
        <v>918</v>
      </c>
      <c r="F89" s="6" t="s">
        <v>919</v>
      </c>
      <c r="G89" s="7" t="s">
        <v>920</v>
      </c>
      <c r="H89" s="37">
        <v>43943</v>
      </c>
      <c r="I89" s="6" t="s">
        <v>927</v>
      </c>
      <c r="J89" s="6"/>
      <c r="K89" s="6" t="s">
        <v>1045</v>
      </c>
      <c r="L89" s="6">
        <v>9900</v>
      </c>
      <c r="M89" s="6"/>
      <c r="N89" s="6"/>
      <c r="O89" s="6" t="s">
        <v>918</v>
      </c>
      <c r="P89" s="6" t="s">
        <v>923</v>
      </c>
      <c r="Q89" s="6" t="s">
        <v>924</v>
      </c>
      <c r="R89" s="6">
        <v>1</v>
      </c>
      <c r="S89" s="6" t="s">
        <v>925</v>
      </c>
      <c r="T89" s="6">
        <v>0</v>
      </c>
      <c r="U89" s="6"/>
      <c r="V89" s="8">
        <v>2800000</v>
      </c>
      <c r="W89" s="6" t="s">
        <v>11382</v>
      </c>
      <c r="X89" s="38">
        <v>1</v>
      </c>
      <c r="Y89" s="38">
        <v>0</v>
      </c>
      <c r="Z89" s="38">
        <v>0</v>
      </c>
      <c r="AA89" s="38">
        <v>0</v>
      </c>
      <c r="AB89" s="38">
        <v>0</v>
      </c>
      <c r="AC89" s="38">
        <v>0</v>
      </c>
      <c r="AD89" s="38">
        <v>0</v>
      </c>
      <c r="AE89" s="38">
        <v>1</v>
      </c>
      <c r="AG89">
        <f t="shared" si="1"/>
        <v>22400</v>
      </c>
      <c r="AJ89" t="str">
        <f>VLOOKUP(A89,POMatched2!$A$1:$D$1038,2,FALSE)</f>
        <v>ANP-SEV-ST2-20040029</v>
      </c>
      <c r="AK89" t="str">
        <f>VLOOKUP(A89,POMatched2!$A$1:$D$1038,4,FALSE)</f>
        <v>ANPVN5020040005</v>
      </c>
    </row>
    <row r="90" spans="1:37" ht="14.4" x14ac:dyDescent="0.25">
      <c r="A90" s="6">
        <v>480083888</v>
      </c>
      <c r="B90" s="6">
        <v>10</v>
      </c>
      <c r="C90" s="6" t="s">
        <v>916</v>
      </c>
      <c r="D90" s="6" t="s">
        <v>917</v>
      </c>
      <c r="E90" s="6" t="s">
        <v>918</v>
      </c>
      <c r="F90" s="6" t="s">
        <v>919</v>
      </c>
      <c r="G90" s="7" t="s">
        <v>920</v>
      </c>
      <c r="H90" s="37">
        <v>43942</v>
      </c>
      <c r="I90" s="6" t="s">
        <v>996</v>
      </c>
      <c r="J90" s="6"/>
      <c r="K90" s="6" t="s">
        <v>1046</v>
      </c>
      <c r="L90" s="6">
        <v>9900</v>
      </c>
      <c r="M90" s="6"/>
      <c r="N90" s="6"/>
      <c r="O90" s="6" t="s">
        <v>918</v>
      </c>
      <c r="P90" s="6" t="s">
        <v>923</v>
      </c>
      <c r="Q90" s="6" t="s">
        <v>924</v>
      </c>
      <c r="R90" s="6">
        <v>1</v>
      </c>
      <c r="S90" s="6" t="s">
        <v>925</v>
      </c>
      <c r="T90" s="6">
        <v>0</v>
      </c>
      <c r="U90" s="6"/>
      <c r="V90" s="8">
        <v>3200000</v>
      </c>
      <c r="W90" s="6" t="s">
        <v>11382</v>
      </c>
      <c r="X90" s="38">
        <v>1</v>
      </c>
      <c r="Y90" s="38">
        <v>0</v>
      </c>
      <c r="Z90" s="38">
        <v>0</v>
      </c>
      <c r="AA90" s="38">
        <v>0</v>
      </c>
      <c r="AB90" s="38">
        <v>0</v>
      </c>
      <c r="AC90" s="38">
        <v>0</v>
      </c>
      <c r="AD90" s="38">
        <v>0</v>
      </c>
      <c r="AE90" s="38">
        <v>1</v>
      </c>
      <c r="AG90">
        <f t="shared" si="1"/>
        <v>25600</v>
      </c>
      <c r="AJ90" t="str">
        <f>VLOOKUP(A90,POMatched2!$A$1:$D$1038,2,FALSE)</f>
        <v>ANP-SEV-ST2-20040028</v>
      </c>
      <c r="AK90" t="str">
        <f>VLOOKUP(A90,POMatched2!$A$1:$D$1038,4,FALSE)</f>
        <v>ANPVN5020040010</v>
      </c>
    </row>
    <row r="91" spans="1:37" ht="14.4" x14ac:dyDescent="0.25">
      <c r="A91" s="6">
        <v>480083888</v>
      </c>
      <c r="B91" s="6">
        <v>20</v>
      </c>
      <c r="C91" s="6" t="s">
        <v>916</v>
      </c>
      <c r="D91" s="6" t="s">
        <v>917</v>
      </c>
      <c r="E91" s="6" t="s">
        <v>918</v>
      </c>
      <c r="F91" s="6" t="s">
        <v>919</v>
      </c>
      <c r="G91" s="7" t="s">
        <v>920</v>
      </c>
      <c r="H91" s="37">
        <v>43942</v>
      </c>
      <c r="I91" s="6" t="s">
        <v>996</v>
      </c>
      <c r="J91" s="6"/>
      <c r="K91" s="6" t="s">
        <v>1047</v>
      </c>
      <c r="L91" s="6">
        <v>9900</v>
      </c>
      <c r="M91" s="6"/>
      <c r="N91" s="6"/>
      <c r="O91" s="6" t="s">
        <v>918</v>
      </c>
      <c r="P91" s="6" t="s">
        <v>923</v>
      </c>
      <c r="Q91" s="6" t="s">
        <v>924</v>
      </c>
      <c r="R91" s="6">
        <v>1</v>
      </c>
      <c r="S91" s="6" t="s">
        <v>925</v>
      </c>
      <c r="T91" s="6">
        <v>0</v>
      </c>
      <c r="U91" s="6"/>
      <c r="V91" s="8">
        <v>3200000</v>
      </c>
      <c r="W91" s="6" t="s">
        <v>11382</v>
      </c>
      <c r="X91" s="38">
        <v>1</v>
      </c>
      <c r="Y91" s="38">
        <v>0</v>
      </c>
      <c r="Z91" s="38">
        <v>0</v>
      </c>
      <c r="AA91" s="38">
        <v>0</v>
      </c>
      <c r="AB91" s="38">
        <v>0</v>
      </c>
      <c r="AC91" s="38">
        <v>0</v>
      </c>
      <c r="AD91" s="38">
        <v>0</v>
      </c>
      <c r="AE91" s="38">
        <v>1</v>
      </c>
      <c r="AG91">
        <f t="shared" si="1"/>
        <v>25600</v>
      </c>
      <c r="AJ91" t="str">
        <f>VLOOKUP(A91,POMatched2!$A$1:$D$1038,2,FALSE)</f>
        <v>ANP-SEV-ST2-20040028</v>
      </c>
      <c r="AK91" t="str">
        <f>VLOOKUP(A91,POMatched2!$A$1:$D$1038,4,FALSE)</f>
        <v>ANPVN5020040010</v>
      </c>
    </row>
    <row r="92" spans="1:37" ht="14.4" x14ac:dyDescent="0.25">
      <c r="A92" s="6">
        <v>480083888</v>
      </c>
      <c r="B92" s="6">
        <v>30</v>
      </c>
      <c r="C92" s="6" t="s">
        <v>916</v>
      </c>
      <c r="D92" s="6" t="s">
        <v>917</v>
      </c>
      <c r="E92" s="6" t="s">
        <v>918</v>
      </c>
      <c r="F92" s="6" t="s">
        <v>919</v>
      </c>
      <c r="G92" s="7" t="s">
        <v>920</v>
      </c>
      <c r="H92" s="37">
        <v>43942</v>
      </c>
      <c r="I92" s="6" t="s">
        <v>996</v>
      </c>
      <c r="J92" s="6"/>
      <c r="K92" s="6" t="s">
        <v>1048</v>
      </c>
      <c r="L92" s="6">
        <v>9900</v>
      </c>
      <c r="M92" s="6"/>
      <c r="N92" s="6"/>
      <c r="O92" s="6" t="s">
        <v>918</v>
      </c>
      <c r="P92" s="6" t="s">
        <v>923</v>
      </c>
      <c r="Q92" s="6" t="s">
        <v>924</v>
      </c>
      <c r="R92" s="6">
        <v>1</v>
      </c>
      <c r="S92" s="6" t="s">
        <v>925</v>
      </c>
      <c r="T92" s="6">
        <v>0</v>
      </c>
      <c r="U92" s="6"/>
      <c r="V92" s="8">
        <v>4000000</v>
      </c>
      <c r="W92" s="6" t="s">
        <v>11382</v>
      </c>
      <c r="X92" s="38">
        <v>1</v>
      </c>
      <c r="Y92" s="38">
        <v>0</v>
      </c>
      <c r="Z92" s="38">
        <v>0</v>
      </c>
      <c r="AA92" s="38">
        <v>0</v>
      </c>
      <c r="AB92" s="38">
        <v>0</v>
      </c>
      <c r="AC92" s="38">
        <v>0</v>
      </c>
      <c r="AD92" s="38">
        <v>0</v>
      </c>
      <c r="AE92" s="38">
        <v>1</v>
      </c>
      <c r="AG92">
        <f t="shared" si="1"/>
        <v>32000</v>
      </c>
      <c r="AJ92" t="str">
        <f>VLOOKUP(A92,POMatched2!$A$1:$D$1038,2,FALSE)</f>
        <v>ANP-SEV-ST2-20040028</v>
      </c>
      <c r="AK92" t="str">
        <f>VLOOKUP(A92,POMatched2!$A$1:$D$1038,4,FALSE)</f>
        <v>ANPVN5020040010</v>
      </c>
    </row>
    <row r="93" spans="1:37" ht="14.4" x14ac:dyDescent="0.25">
      <c r="A93" s="6">
        <v>480083888</v>
      </c>
      <c r="B93" s="6">
        <v>40</v>
      </c>
      <c r="C93" s="6" t="s">
        <v>916</v>
      </c>
      <c r="D93" s="6" t="s">
        <v>917</v>
      </c>
      <c r="E93" s="6" t="s">
        <v>918</v>
      </c>
      <c r="F93" s="6" t="s">
        <v>919</v>
      </c>
      <c r="G93" s="6"/>
      <c r="H93" s="37">
        <v>43942</v>
      </c>
      <c r="I93" s="6" t="s">
        <v>996</v>
      </c>
      <c r="J93" s="6"/>
      <c r="K93" s="6" t="s">
        <v>1049</v>
      </c>
      <c r="L93" s="6">
        <v>9900</v>
      </c>
      <c r="M93" s="6" t="s">
        <v>961</v>
      </c>
      <c r="N93" s="6"/>
      <c r="O93" s="6" t="s">
        <v>918</v>
      </c>
      <c r="P93" s="6" t="s">
        <v>923</v>
      </c>
      <c r="Q93" s="6" t="s">
        <v>924</v>
      </c>
      <c r="R93" s="6">
        <v>1</v>
      </c>
      <c r="S93" s="6" t="s">
        <v>925</v>
      </c>
      <c r="T93" s="6">
        <v>0</v>
      </c>
      <c r="U93" s="6"/>
      <c r="V93" s="8">
        <v>1600000</v>
      </c>
      <c r="W93" s="6" t="s">
        <v>11382</v>
      </c>
      <c r="X93" s="38">
        <v>1</v>
      </c>
      <c r="Y93" s="38">
        <v>0</v>
      </c>
      <c r="Z93" s="38">
        <v>0</v>
      </c>
      <c r="AA93" s="38">
        <v>0</v>
      </c>
      <c r="AB93" s="38">
        <v>0</v>
      </c>
      <c r="AC93" s="38">
        <v>0</v>
      </c>
      <c r="AD93" s="38">
        <v>0</v>
      </c>
      <c r="AE93" s="38">
        <v>1</v>
      </c>
      <c r="AG93">
        <f t="shared" si="1"/>
        <v>12800</v>
      </c>
      <c r="AJ93" t="str">
        <f>VLOOKUP(A93,POMatched2!$A$1:$D$1038,2,FALSE)</f>
        <v>ANP-SEV-ST2-20040028</v>
      </c>
      <c r="AK93" t="str">
        <f>VLOOKUP(A93,POMatched2!$A$1:$D$1038,4,FALSE)</f>
        <v>ANPVN5020040010</v>
      </c>
    </row>
    <row r="94" spans="1:37" ht="14.4" x14ac:dyDescent="0.25">
      <c r="A94" s="6">
        <v>480083889</v>
      </c>
      <c r="B94" s="6">
        <v>10</v>
      </c>
      <c r="C94" s="6" t="s">
        <v>916</v>
      </c>
      <c r="D94" s="6" t="s">
        <v>917</v>
      </c>
      <c r="E94" s="6" t="s">
        <v>918</v>
      </c>
      <c r="F94" s="6" t="s">
        <v>919</v>
      </c>
      <c r="G94" s="7" t="s">
        <v>920</v>
      </c>
      <c r="H94" s="37">
        <v>43943</v>
      </c>
      <c r="I94" s="6" t="s">
        <v>1010</v>
      </c>
      <c r="J94" s="6"/>
      <c r="K94" s="6" t="s">
        <v>17721</v>
      </c>
      <c r="L94" s="6">
        <v>9900</v>
      </c>
      <c r="M94" s="6"/>
      <c r="N94" s="6"/>
      <c r="O94" s="6" t="s">
        <v>918</v>
      </c>
      <c r="P94" s="6" t="s">
        <v>923</v>
      </c>
      <c r="Q94" s="6" t="s">
        <v>924</v>
      </c>
      <c r="R94" s="6">
        <v>1</v>
      </c>
      <c r="S94" s="6" t="s">
        <v>925</v>
      </c>
      <c r="T94" s="6">
        <v>0</v>
      </c>
      <c r="U94" s="6"/>
      <c r="V94" s="8">
        <v>42900000</v>
      </c>
      <c r="W94" s="6" t="s">
        <v>11382</v>
      </c>
      <c r="X94" s="38">
        <v>1</v>
      </c>
      <c r="Y94" s="38">
        <v>0</v>
      </c>
      <c r="Z94" s="38">
        <v>0</v>
      </c>
      <c r="AA94" s="38">
        <v>0</v>
      </c>
      <c r="AB94" s="38">
        <v>0</v>
      </c>
      <c r="AC94" s="38">
        <v>0</v>
      </c>
      <c r="AD94" s="38">
        <v>0</v>
      </c>
      <c r="AE94" s="38">
        <v>1</v>
      </c>
      <c r="AG94">
        <f t="shared" si="1"/>
        <v>343200</v>
      </c>
      <c r="AJ94" t="str">
        <f>VLOOKUP(A94,POMatched2!$A$1:$D$1038,2,FALSE)</f>
        <v>ANP-SEV-ST2-20040030</v>
      </c>
      <c r="AK94" t="str">
        <f>VLOOKUP(A94,POMatched2!$A$1:$D$1038,4,FALSE)</f>
        <v>ANPVN5020040010</v>
      </c>
    </row>
    <row r="95" spans="1:37" ht="14.4" hidden="1" x14ac:dyDescent="0.25">
      <c r="A95" s="6">
        <v>480083890</v>
      </c>
      <c r="B95" s="6">
        <v>10</v>
      </c>
      <c r="C95" s="6" t="s">
        <v>916</v>
      </c>
      <c r="D95" s="6" t="s">
        <v>917</v>
      </c>
      <c r="E95" s="6" t="s">
        <v>918</v>
      </c>
      <c r="F95" s="6" t="s">
        <v>919</v>
      </c>
      <c r="G95" s="7" t="s">
        <v>920</v>
      </c>
      <c r="H95" s="37">
        <v>43943</v>
      </c>
      <c r="I95" s="6" t="s">
        <v>935</v>
      </c>
      <c r="J95" s="6"/>
      <c r="K95" s="6" t="s">
        <v>1051</v>
      </c>
      <c r="L95" s="6">
        <v>9900</v>
      </c>
      <c r="M95" s="6"/>
      <c r="N95" s="6"/>
      <c r="O95" s="6" t="s">
        <v>918</v>
      </c>
      <c r="P95" s="6" t="s">
        <v>923</v>
      </c>
      <c r="Q95" s="6" t="s">
        <v>924</v>
      </c>
      <c r="R95" s="6">
        <v>50</v>
      </c>
      <c r="S95" s="6" t="s">
        <v>925</v>
      </c>
      <c r="T95" s="6">
        <v>0</v>
      </c>
      <c r="U95" s="6"/>
      <c r="V95" s="8">
        <v>28000</v>
      </c>
      <c r="W95" s="6" t="s">
        <v>11382</v>
      </c>
      <c r="X95" s="38">
        <v>1</v>
      </c>
      <c r="Y95" s="38">
        <v>0</v>
      </c>
      <c r="Z95" s="38">
        <v>0</v>
      </c>
      <c r="AA95" s="38">
        <v>0</v>
      </c>
      <c r="AB95" s="38">
        <v>0</v>
      </c>
      <c r="AC95" s="38">
        <v>0</v>
      </c>
      <c r="AD95" s="38">
        <v>0</v>
      </c>
      <c r="AE95" s="38">
        <v>1</v>
      </c>
      <c r="AG95">
        <f t="shared" si="1"/>
        <v>224</v>
      </c>
      <c r="AH95" s="36" t="s">
        <v>18009</v>
      </c>
      <c r="AI95" s="36"/>
      <c r="AJ95" t="str">
        <f>VLOOKUP(A95,POMatched2!$A$1:$D$1038,2,FALSE)</f>
        <v>ANP-SEV-ST2-20040031</v>
      </c>
      <c r="AK95" t="str">
        <f>VLOOKUP(A95,POMatched2!$A$1:$D$1038,4,FALSE)</f>
        <v>ANPVN5020040012</v>
      </c>
    </row>
    <row r="96" spans="1:37" ht="14.4" x14ac:dyDescent="0.25">
      <c r="A96" s="6">
        <v>480083899</v>
      </c>
      <c r="B96" s="6">
        <v>10</v>
      </c>
      <c r="C96" s="6" t="s">
        <v>916</v>
      </c>
      <c r="D96" s="6" t="s">
        <v>917</v>
      </c>
      <c r="E96" s="6" t="s">
        <v>918</v>
      </c>
      <c r="F96" s="6" t="s">
        <v>919</v>
      </c>
      <c r="G96" s="7" t="s">
        <v>920</v>
      </c>
      <c r="H96" s="37">
        <v>43942</v>
      </c>
      <c r="I96" s="6" t="s">
        <v>1052</v>
      </c>
      <c r="J96" s="6"/>
      <c r="K96" s="6" t="s">
        <v>1053</v>
      </c>
      <c r="L96" s="6">
        <v>9900</v>
      </c>
      <c r="M96" s="6"/>
      <c r="N96" s="6"/>
      <c r="O96" s="6" t="s">
        <v>918</v>
      </c>
      <c r="P96" s="6" t="s">
        <v>923</v>
      </c>
      <c r="Q96" s="6" t="s">
        <v>924</v>
      </c>
      <c r="R96" s="6">
        <v>1</v>
      </c>
      <c r="S96" s="6" t="s">
        <v>925</v>
      </c>
      <c r="T96" s="6">
        <v>0</v>
      </c>
      <c r="U96" s="6"/>
      <c r="V96" s="8">
        <v>2000000</v>
      </c>
      <c r="W96" s="6" t="s">
        <v>11382</v>
      </c>
      <c r="X96" s="38">
        <v>1</v>
      </c>
      <c r="Y96" s="38">
        <v>0</v>
      </c>
      <c r="Z96" s="38">
        <v>0</v>
      </c>
      <c r="AA96" s="38">
        <v>0</v>
      </c>
      <c r="AB96" s="38">
        <v>0</v>
      </c>
      <c r="AC96" s="38">
        <v>0</v>
      </c>
      <c r="AD96" s="38">
        <v>0</v>
      </c>
      <c r="AE96" s="38">
        <v>1</v>
      </c>
      <c r="AG96">
        <f t="shared" si="1"/>
        <v>16000</v>
      </c>
      <c r="AJ96" t="str">
        <f>VLOOKUP(A96,POMatched2!$A$1:$D$1038,2,FALSE)</f>
        <v>ANP-SEV-ST3-20040011</v>
      </c>
      <c r="AK96" t="str">
        <f>VLOOKUP(A96,POMatched2!$A$1:$D$1038,4,FALSE)</f>
        <v>PD20040072</v>
      </c>
    </row>
    <row r="97" spans="1:38" ht="14.4" x14ac:dyDescent="0.25">
      <c r="A97" s="6">
        <v>480083899</v>
      </c>
      <c r="B97" s="6">
        <v>20</v>
      </c>
      <c r="C97" s="6" t="s">
        <v>916</v>
      </c>
      <c r="D97" s="6" t="s">
        <v>917</v>
      </c>
      <c r="E97" s="6" t="s">
        <v>918</v>
      </c>
      <c r="F97" s="6" t="s">
        <v>919</v>
      </c>
      <c r="G97" s="7" t="s">
        <v>920</v>
      </c>
      <c r="H97" s="37">
        <v>43942</v>
      </c>
      <c r="I97" s="6" t="s">
        <v>1052</v>
      </c>
      <c r="J97" s="6"/>
      <c r="K97" s="6" t="s">
        <v>1054</v>
      </c>
      <c r="L97" s="6">
        <v>9900</v>
      </c>
      <c r="M97" s="6"/>
      <c r="N97" s="6"/>
      <c r="O97" s="6" t="s">
        <v>918</v>
      </c>
      <c r="P97" s="6" t="s">
        <v>923</v>
      </c>
      <c r="Q97" s="6" t="s">
        <v>924</v>
      </c>
      <c r="R97" s="6">
        <v>1</v>
      </c>
      <c r="S97" s="6" t="s">
        <v>925</v>
      </c>
      <c r="T97" s="6">
        <v>0</v>
      </c>
      <c r="U97" s="6"/>
      <c r="V97" s="8">
        <v>2500000</v>
      </c>
      <c r="W97" s="6" t="s">
        <v>11382</v>
      </c>
      <c r="X97" s="38">
        <v>1</v>
      </c>
      <c r="Y97" s="38">
        <v>0</v>
      </c>
      <c r="Z97" s="38">
        <v>0</v>
      </c>
      <c r="AA97" s="38">
        <v>0</v>
      </c>
      <c r="AB97" s="38">
        <v>0</v>
      </c>
      <c r="AC97" s="38">
        <v>0</v>
      </c>
      <c r="AD97" s="38">
        <v>0</v>
      </c>
      <c r="AE97" s="38">
        <v>1</v>
      </c>
      <c r="AG97">
        <f t="shared" si="1"/>
        <v>20000</v>
      </c>
      <c r="AJ97" t="str">
        <f>VLOOKUP(A97,POMatched2!$A$1:$D$1038,2,FALSE)</f>
        <v>ANP-SEV-ST3-20040011</v>
      </c>
      <c r="AK97" t="str">
        <f>VLOOKUP(A97,POMatched2!$A$1:$D$1038,4,FALSE)</f>
        <v>PD20040072</v>
      </c>
    </row>
    <row r="98" spans="1:38" ht="14.4" hidden="1" x14ac:dyDescent="0.25">
      <c r="A98" s="6">
        <v>480083906</v>
      </c>
      <c r="B98" s="6">
        <v>10</v>
      </c>
      <c r="C98" s="6" t="s">
        <v>916</v>
      </c>
      <c r="D98" s="6" t="s">
        <v>917</v>
      </c>
      <c r="E98" s="6" t="s">
        <v>918</v>
      </c>
      <c r="F98" s="6" t="s">
        <v>919</v>
      </c>
      <c r="G98" s="7" t="s">
        <v>920</v>
      </c>
      <c r="H98" s="37">
        <v>43944</v>
      </c>
      <c r="I98" s="6" t="s">
        <v>994</v>
      </c>
      <c r="J98" s="6"/>
      <c r="K98" s="6" t="s">
        <v>1055</v>
      </c>
      <c r="L98" s="6">
        <v>9900</v>
      </c>
      <c r="M98" s="6"/>
      <c r="N98" s="6"/>
      <c r="O98" s="6" t="s">
        <v>918</v>
      </c>
      <c r="P98" s="6" t="s">
        <v>923</v>
      </c>
      <c r="Q98" s="6" t="s">
        <v>924</v>
      </c>
      <c r="R98" s="6">
        <v>1</v>
      </c>
      <c r="S98" s="6" t="s">
        <v>925</v>
      </c>
      <c r="T98" s="6">
        <v>0</v>
      </c>
      <c r="U98" s="6"/>
      <c r="V98" s="8">
        <v>127278625</v>
      </c>
      <c r="W98" s="6" t="s">
        <v>11382</v>
      </c>
      <c r="X98" s="38">
        <v>1</v>
      </c>
      <c r="Y98" s="38">
        <v>0</v>
      </c>
      <c r="Z98" s="38">
        <v>0</v>
      </c>
      <c r="AA98" s="38">
        <v>0</v>
      </c>
      <c r="AB98" s="38">
        <v>0</v>
      </c>
      <c r="AC98" s="38">
        <v>0</v>
      </c>
      <c r="AD98" s="38">
        <v>0</v>
      </c>
      <c r="AE98" s="38">
        <v>1</v>
      </c>
      <c r="AG98">
        <f t="shared" si="1"/>
        <v>1018229</v>
      </c>
      <c r="AH98" s="36" t="s">
        <v>18009</v>
      </c>
      <c r="AI98" s="36"/>
      <c r="AJ98" t="str">
        <f>VLOOKUP(A98,POMatched2!$A$1:$D$1038,2,FALSE)</f>
        <v>ANP-SEV-ST2-20040032</v>
      </c>
      <c r="AK98" t="str">
        <f>VLOOKUP(A98,POMatched2!$A$1:$D$1038,4,FALSE)</f>
        <v>ANPVN5020040014</v>
      </c>
    </row>
    <row r="99" spans="1:38" ht="14.4" hidden="1" x14ac:dyDescent="0.25">
      <c r="A99" s="6">
        <v>480083907</v>
      </c>
      <c r="B99" s="6">
        <v>10</v>
      </c>
      <c r="C99" s="6" t="s">
        <v>916</v>
      </c>
      <c r="D99" s="6" t="s">
        <v>917</v>
      </c>
      <c r="E99" s="6" t="s">
        <v>918</v>
      </c>
      <c r="F99" s="6" t="s">
        <v>919</v>
      </c>
      <c r="G99" s="7" t="s">
        <v>920</v>
      </c>
      <c r="H99" s="37">
        <v>43944</v>
      </c>
      <c r="I99" s="6" t="s">
        <v>994</v>
      </c>
      <c r="J99" s="6"/>
      <c r="K99" s="6" t="s">
        <v>1056</v>
      </c>
      <c r="L99" s="6">
        <v>9900</v>
      </c>
      <c r="M99" s="6"/>
      <c r="N99" s="6"/>
      <c r="O99" s="6" t="s">
        <v>918</v>
      </c>
      <c r="P99" s="6" t="s">
        <v>923</v>
      </c>
      <c r="Q99" s="6" t="s">
        <v>924</v>
      </c>
      <c r="R99" s="6">
        <v>1</v>
      </c>
      <c r="S99" s="6" t="s">
        <v>925</v>
      </c>
      <c r="T99" s="6">
        <v>0</v>
      </c>
      <c r="U99" s="6"/>
      <c r="V99" s="8">
        <v>354212250</v>
      </c>
      <c r="W99" s="6" t="s">
        <v>11382</v>
      </c>
      <c r="X99" s="38">
        <v>1</v>
      </c>
      <c r="Y99" s="38">
        <v>0</v>
      </c>
      <c r="Z99" s="38">
        <v>0</v>
      </c>
      <c r="AA99" s="38">
        <v>0</v>
      </c>
      <c r="AB99" s="38">
        <v>0</v>
      </c>
      <c r="AC99" s="38">
        <v>0</v>
      </c>
      <c r="AD99" s="38">
        <v>0</v>
      </c>
      <c r="AE99" s="38">
        <v>1</v>
      </c>
      <c r="AG99">
        <f t="shared" si="1"/>
        <v>2833698</v>
      </c>
      <c r="AH99" s="36" t="s">
        <v>18009</v>
      </c>
      <c r="AI99" s="36"/>
      <c r="AJ99" t="str">
        <f>VLOOKUP(A99,POMatched2!$A$1:$D$1038,2,FALSE)</f>
        <v>ANP-SEV-ST2-20040033</v>
      </c>
      <c r="AK99" t="str">
        <f>VLOOKUP(A99,POMatched2!$A$1:$D$1038,4,FALSE)</f>
        <v>ANPVN5020040014</v>
      </c>
    </row>
    <row r="100" spans="1:38" ht="14.4" x14ac:dyDescent="0.25">
      <c r="A100" s="6">
        <v>480083909</v>
      </c>
      <c r="B100" s="6">
        <v>10</v>
      </c>
      <c r="C100" s="6" t="s">
        <v>916</v>
      </c>
      <c r="D100" s="6" t="s">
        <v>917</v>
      </c>
      <c r="E100" s="6" t="s">
        <v>918</v>
      </c>
      <c r="F100" s="6" t="s">
        <v>919</v>
      </c>
      <c r="G100" s="7" t="s">
        <v>920</v>
      </c>
      <c r="H100" s="37">
        <v>43944</v>
      </c>
      <c r="I100" s="6" t="s">
        <v>994</v>
      </c>
      <c r="J100" s="6"/>
      <c r="K100" s="6" t="s">
        <v>1057</v>
      </c>
      <c r="L100" s="6">
        <v>9900</v>
      </c>
      <c r="M100" s="6"/>
      <c r="N100" s="6"/>
      <c r="O100" s="6" t="s">
        <v>918</v>
      </c>
      <c r="P100" s="6" t="s">
        <v>923</v>
      </c>
      <c r="Q100" s="6" t="s">
        <v>924</v>
      </c>
      <c r="R100" s="6">
        <v>1</v>
      </c>
      <c r="S100" s="6" t="s">
        <v>925</v>
      </c>
      <c r="T100" s="6">
        <v>0</v>
      </c>
      <c r="U100" s="6"/>
      <c r="V100" s="8">
        <v>144706375</v>
      </c>
      <c r="W100" s="6" t="s">
        <v>11382</v>
      </c>
      <c r="X100" s="38">
        <v>1</v>
      </c>
      <c r="Y100" s="38">
        <v>0</v>
      </c>
      <c r="Z100" s="38">
        <v>0</v>
      </c>
      <c r="AA100" s="38">
        <v>0</v>
      </c>
      <c r="AB100" s="38">
        <v>0</v>
      </c>
      <c r="AC100" s="38">
        <v>0</v>
      </c>
      <c r="AD100" s="38">
        <v>0</v>
      </c>
      <c r="AE100" s="38">
        <v>1</v>
      </c>
      <c r="AG100">
        <f t="shared" si="1"/>
        <v>1157651</v>
      </c>
      <c r="AJ100" t="str">
        <f>VLOOKUP(A100,POMatched2!$A$1:$D$1038,2,FALSE)</f>
        <v>ANP-SEV-ST2-20040034</v>
      </c>
      <c r="AK100" t="str">
        <f>VLOOKUP(A100,POMatched2!$A$1:$D$1038,4,FALSE)</f>
        <v>ANPVN5020040014</v>
      </c>
    </row>
    <row r="101" spans="1:38" ht="14.4" x14ac:dyDescent="0.25">
      <c r="A101" s="6">
        <v>480083910</v>
      </c>
      <c r="B101" s="6">
        <v>10</v>
      </c>
      <c r="C101" s="6" t="s">
        <v>916</v>
      </c>
      <c r="D101" s="6" t="s">
        <v>917</v>
      </c>
      <c r="E101" s="6" t="s">
        <v>918</v>
      </c>
      <c r="F101" s="6" t="s">
        <v>919</v>
      </c>
      <c r="G101" s="7" t="s">
        <v>920</v>
      </c>
      <c r="H101" s="37">
        <v>43944</v>
      </c>
      <c r="I101" s="6" t="s">
        <v>994</v>
      </c>
      <c r="J101" s="6"/>
      <c r="K101" s="6" t="s">
        <v>1058</v>
      </c>
      <c r="L101" s="6">
        <v>9900</v>
      </c>
      <c r="M101" s="6"/>
      <c r="N101" s="6"/>
      <c r="O101" s="6" t="s">
        <v>918</v>
      </c>
      <c r="P101" s="6" t="s">
        <v>923</v>
      </c>
      <c r="Q101" s="6" t="s">
        <v>924</v>
      </c>
      <c r="R101" s="6">
        <v>1</v>
      </c>
      <c r="S101" s="6" t="s">
        <v>925</v>
      </c>
      <c r="T101" s="6">
        <v>0</v>
      </c>
      <c r="U101" s="6"/>
      <c r="V101" s="8">
        <v>116593500</v>
      </c>
      <c r="W101" s="6" t="s">
        <v>11382</v>
      </c>
      <c r="X101" s="38">
        <v>1</v>
      </c>
      <c r="Y101" s="38">
        <v>0</v>
      </c>
      <c r="Z101" s="38">
        <v>0</v>
      </c>
      <c r="AA101" s="38">
        <v>0</v>
      </c>
      <c r="AB101" s="38">
        <v>0</v>
      </c>
      <c r="AC101" s="38">
        <v>0</v>
      </c>
      <c r="AD101" s="38">
        <v>0</v>
      </c>
      <c r="AE101" s="38">
        <v>1</v>
      </c>
      <c r="AG101">
        <f t="shared" si="1"/>
        <v>932748</v>
      </c>
      <c r="AJ101" t="str">
        <f>VLOOKUP(A101,POMatched2!$A$1:$D$1038,2,FALSE)</f>
        <v>ANP-SEV-ST2-20040035</v>
      </c>
      <c r="AK101" t="str">
        <f>VLOOKUP(A101,POMatched2!$A$1:$D$1038,4,FALSE)</f>
        <v>ANPVN5020040014</v>
      </c>
    </row>
    <row r="102" spans="1:38" ht="14.4" hidden="1" x14ac:dyDescent="0.25">
      <c r="A102" s="6">
        <v>480083912</v>
      </c>
      <c r="B102" s="6">
        <v>10</v>
      </c>
      <c r="C102" s="6" t="s">
        <v>916</v>
      </c>
      <c r="D102" s="6" t="s">
        <v>917</v>
      </c>
      <c r="E102" s="6" t="s">
        <v>918</v>
      </c>
      <c r="F102" s="6" t="s">
        <v>919</v>
      </c>
      <c r="G102" s="7" t="s">
        <v>920</v>
      </c>
      <c r="H102" s="37">
        <v>43945</v>
      </c>
      <c r="I102" s="6" t="s">
        <v>1052</v>
      </c>
      <c r="J102" s="6"/>
      <c r="K102" s="6" t="s">
        <v>1059</v>
      </c>
      <c r="L102" s="6">
        <v>9900</v>
      </c>
      <c r="M102" s="6" t="s">
        <v>961</v>
      </c>
      <c r="N102" s="6"/>
      <c r="O102" s="6" t="s">
        <v>918</v>
      </c>
      <c r="P102" s="6" t="s">
        <v>923</v>
      </c>
      <c r="Q102" s="6" t="s">
        <v>924</v>
      </c>
      <c r="R102" s="6">
        <v>1</v>
      </c>
      <c r="S102" s="6" t="s">
        <v>925</v>
      </c>
      <c r="T102" s="6">
        <v>0</v>
      </c>
      <c r="U102" s="6"/>
      <c r="V102" s="8">
        <v>450000</v>
      </c>
      <c r="W102" s="6" t="s">
        <v>11382</v>
      </c>
      <c r="X102" s="38">
        <v>1</v>
      </c>
      <c r="Y102" s="38">
        <v>0</v>
      </c>
      <c r="Z102" s="38">
        <v>0</v>
      </c>
      <c r="AA102" s="38">
        <v>0</v>
      </c>
      <c r="AB102" s="38">
        <v>0</v>
      </c>
      <c r="AC102" s="38">
        <v>0</v>
      </c>
      <c r="AD102" s="38">
        <v>0</v>
      </c>
      <c r="AE102" s="38">
        <v>1</v>
      </c>
      <c r="AG102">
        <f t="shared" si="1"/>
        <v>3600</v>
      </c>
      <c r="AH102" s="36" t="s">
        <v>18009</v>
      </c>
      <c r="AI102" s="36"/>
      <c r="AJ102" t="e">
        <f>VLOOKUP(A102,POMatched2!$A$1:$D$1038,2,FALSE)</f>
        <v>#N/A</v>
      </c>
      <c r="AK102" t="e">
        <f>VLOOKUP(A102,POMatched2!$A$1:$D$1038,4,FALSE)</f>
        <v>#N/A</v>
      </c>
      <c r="AL102" t="str">
        <f>VLOOKUP(A102,POMatched2!$AA$1:$BM$1684,39,FALSE)</f>
        <v>ANPVN5020040006</v>
      </c>
    </row>
    <row r="103" spans="1:38" ht="14.4" x14ac:dyDescent="0.25">
      <c r="A103" s="6">
        <v>480083913</v>
      </c>
      <c r="B103" s="6">
        <v>10</v>
      </c>
      <c r="C103" s="6" t="s">
        <v>916</v>
      </c>
      <c r="D103" s="6" t="s">
        <v>917</v>
      </c>
      <c r="E103" s="6" t="s">
        <v>918</v>
      </c>
      <c r="F103" s="6" t="s">
        <v>919</v>
      </c>
      <c r="G103" s="7" t="s">
        <v>920</v>
      </c>
      <c r="H103" s="37">
        <v>43945</v>
      </c>
      <c r="I103" s="6" t="s">
        <v>1005</v>
      </c>
      <c r="J103" s="6"/>
      <c r="K103" s="6" t="s">
        <v>1060</v>
      </c>
      <c r="L103" s="6">
        <v>9900</v>
      </c>
      <c r="M103" s="6"/>
      <c r="N103" s="6"/>
      <c r="O103" s="6" t="s">
        <v>918</v>
      </c>
      <c r="P103" s="6" t="s">
        <v>923</v>
      </c>
      <c r="Q103" s="6" t="s">
        <v>924</v>
      </c>
      <c r="R103" s="6">
        <v>1</v>
      </c>
      <c r="S103" s="6" t="s">
        <v>925</v>
      </c>
      <c r="T103" s="6">
        <v>0</v>
      </c>
      <c r="U103" s="6"/>
      <c r="V103" s="6">
        <v>1369172551</v>
      </c>
      <c r="W103" s="6" t="s">
        <v>11382</v>
      </c>
      <c r="X103" s="38">
        <v>1</v>
      </c>
      <c r="Y103" s="38">
        <v>0</v>
      </c>
      <c r="Z103" s="38">
        <v>0</v>
      </c>
      <c r="AA103" s="38">
        <v>0</v>
      </c>
      <c r="AB103" s="38">
        <v>0</v>
      </c>
      <c r="AC103" s="38">
        <v>0</v>
      </c>
      <c r="AD103" s="38">
        <v>0</v>
      </c>
      <c r="AE103" s="38">
        <v>1</v>
      </c>
      <c r="AG103">
        <f t="shared" si="1"/>
        <v>10953380.408</v>
      </c>
      <c r="AJ103" t="str">
        <f>VLOOKUP(A103,POMatched2!$A$1:$D$1038,2,FALSE)</f>
        <v>ANP-SEV-ST2-20040037</v>
      </c>
      <c r="AK103" t="str">
        <f>VLOOKUP(A103,POMatched2!$A$1:$D$1038,4,FALSE)</f>
        <v>ANPVN5020040023</v>
      </c>
    </row>
    <row r="104" spans="1:38" ht="14.4" x14ac:dyDescent="0.25">
      <c r="A104" s="6">
        <v>480083913</v>
      </c>
      <c r="B104" s="6">
        <v>20</v>
      </c>
      <c r="C104" s="6" t="s">
        <v>916</v>
      </c>
      <c r="D104" s="6" t="s">
        <v>917</v>
      </c>
      <c r="E104" s="6" t="s">
        <v>918</v>
      </c>
      <c r="F104" s="6" t="s">
        <v>919</v>
      </c>
      <c r="G104" s="6"/>
      <c r="H104" s="37">
        <v>43945</v>
      </c>
      <c r="I104" s="6" t="s">
        <v>1005</v>
      </c>
      <c r="J104" s="6"/>
      <c r="K104" s="6" t="s">
        <v>1060</v>
      </c>
      <c r="L104" s="6">
        <v>9900</v>
      </c>
      <c r="M104" s="6"/>
      <c r="N104" s="6"/>
      <c r="O104" s="6" t="s">
        <v>918</v>
      </c>
      <c r="P104" s="6" t="s">
        <v>923</v>
      </c>
      <c r="Q104" s="6" t="s">
        <v>924</v>
      </c>
      <c r="R104" s="6">
        <v>1</v>
      </c>
      <c r="S104" s="6" t="s">
        <v>925</v>
      </c>
      <c r="T104" s="6">
        <v>0</v>
      </c>
      <c r="U104" s="6"/>
      <c r="V104" s="8">
        <v>112381388</v>
      </c>
      <c r="W104" s="6" t="s">
        <v>11382</v>
      </c>
      <c r="X104" s="38">
        <v>1</v>
      </c>
      <c r="Y104" s="38">
        <v>0</v>
      </c>
      <c r="Z104" s="38">
        <v>0</v>
      </c>
      <c r="AA104" s="38">
        <v>1</v>
      </c>
      <c r="AB104" s="38">
        <v>112381388</v>
      </c>
      <c r="AC104" s="38">
        <v>1</v>
      </c>
      <c r="AD104" s="38">
        <v>112381388</v>
      </c>
      <c r="AE104" s="38">
        <v>1</v>
      </c>
      <c r="AG104">
        <f t="shared" si="1"/>
        <v>899051.10400000005</v>
      </c>
      <c r="AJ104" t="str">
        <f>VLOOKUP(A104,POMatched2!$A$1:$D$1038,2,FALSE)</f>
        <v>ANP-SEV-ST2-20040037</v>
      </c>
      <c r="AK104" t="str">
        <f>VLOOKUP(A104,POMatched2!$A$1:$D$1038,4,FALSE)</f>
        <v>ANPVN5020040023</v>
      </c>
    </row>
    <row r="105" spans="1:38" ht="14.4" x14ac:dyDescent="0.25">
      <c r="A105" s="6">
        <v>480083914</v>
      </c>
      <c r="B105" s="6">
        <v>10</v>
      </c>
      <c r="C105" s="6" t="s">
        <v>916</v>
      </c>
      <c r="D105" s="6" t="s">
        <v>917</v>
      </c>
      <c r="E105" s="6" t="s">
        <v>918</v>
      </c>
      <c r="F105" s="6" t="s">
        <v>919</v>
      </c>
      <c r="G105" s="7" t="s">
        <v>920</v>
      </c>
      <c r="H105" s="37">
        <v>43945</v>
      </c>
      <c r="I105" s="6" t="s">
        <v>1005</v>
      </c>
      <c r="J105" s="6"/>
      <c r="K105" s="6" t="s">
        <v>1061</v>
      </c>
      <c r="L105" s="6">
        <v>9900</v>
      </c>
      <c r="M105" s="6"/>
      <c r="N105" s="6"/>
      <c r="O105" s="6" t="s">
        <v>918</v>
      </c>
      <c r="P105" s="6" t="s">
        <v>923</v>
      </c>
      <c r="Q105" s="6" t="s">
        <v>924</v>
      </c>
      <c r="R105" s="6">
        <v>1</v>
      </c>
      <c r="S105" s="6" t="s">
        <v>925</v>
      </c>
      <c r="T105" s="6">
        <v>0</v>
      </c>
      <c r="U105" s="6"/>
      <c r="V105" s="8">
        <v>8064400</v>
      </c>
      <c r="W105" s="6" t="s">
        <v>11382</v>
      </c>
      <c r="X105" s="38">
        <v>1</v>
      </c>
      <c r="Y105" s="38">
        <v>0</v>
      </c>
      <c r="Z105" s="38">
        <v>0</v>
      </c>
      <c r="AA105" s="38">
        <v>0</v>
      </c>
      <c r="AB105" s="38">
        <v>0</v>
      </c>
      <c r="AC105" s="38">
        <v>0</v>
      </c>
      <c r="AD105" s="38">
        <v>0</v>
      </c>
      <c r="AE105" s="38">
        <v>1</v>
      </c>
      <c r="AG105">
        <f t="shared" si="1"/>
        <v>64515.199999999997</v>
      </c>
      <c r="AJ105" t="str">
        <f>VLOOKUP(A105,POMatched2!$A$1:$D$1038,2,FALSE)</f>
        <v>ANP-SEV-ST2-20040038</v>
      </c>
      <c r="AK105" t="str">
        <f>VLOOKUP(A105,POMatched2!$A$1:$D$1038,4,FALSE)</f>
        <v>ANPVN5020040023</v>
      </c>
    </row>
    <row r="106" spans="1:38" ht="14.4" x14ac:dyDescent="0.25">
      <c r="A106" s="6">
        <v>480083950</v>
      </c>
      <c r="B106" s="6">
        <v>10</v>
      </c>
      <c r="C106" s="6" t="s">
        <v>916</v>
      </c>
      <c r="D106" s="6" t="s">
        <v>917</v>
      </c>
      <c r="E106" s="6" t="s">
        <v>918</v>
      </c>
      <c r="F106" s="6" t="s">
        <v>919</v>
      </c>
      <c r="G106" s="7" t="s">
        <v>920</v>
      </c>
      <c r="H106" s="37">
        <v>43949</v>
      </c>
      <c r="I106" s="6" t="s">
        <v>1005</v>
      </c>
      <c r="J106" s="6"/>
      <c r="K106" s="6" t="s">
        <v>1062</v>
      </c>
      <c r="L106" s="6">
        <v>9900</v>
      </c>
      <c r="M106" s="6"/>
      <c r="N106" s="6"/>
      <c r="O106" s="6" t="s">
        <v>918</v>
      </c>
      <c r="P106" s="6" t="s">
        <v>923</v>
      </c>
      <c r="Q106" s="6" t="s">
        <v>924</v>
      </c>
      <c r="R106" s="6">
        <v>1</v>
      </c>
      <c r="S106" s="6" t="s">
        <v>925</v>
      </c>
      <c r="T106" s="6">
        <v>0</v>
      </c>
      <c r="U106" s="6"/>
      <c r="V106" s="8">
        <v>100515600</v>
      </c>
      <c r="W106" s="6" t="s">
        <v>11382</v>
      </c>
      <c r="X106" s="38">
        <v>1</v>
      </c>
      <c r="Y106" s="38">
        <v>0</v>
      </c>
      <c r="Z106" s="38">
        <v>0</v>
      </c>
      <c r="AA106" s="38">
        <v>0</v>
      </c>
      <c r="AB106" s="38">
        <v>0</v>
      </c>
      <c r="AC106" s="38">
        <v>0</v>
      </c>
      <c r="AD106" s="38">
        <v>0</v>
      </c>
      <c r="AE106" s="38">
        <v>1</v>
      </c>
      <c r="AG106">
        <f t="shared" si="1"/>
        <v>804124.8</v>
      </c>
      <c r="AJ106" t="str">
        <f>VLOOKUP(A106,POMatched2!$A$1:$D$1038,2,FALSE)</f>
        <v>ANP-SEV-ST2-20040039</v>
      </c>
      <c r="AK106" t="str">
        <f>VLOOKUP(A106,POMatched2!$A$1:$D$1038,4,FALSE)</f>
        <v>ANPVN5020040023</v>
      </c>
    </row>
    <row r="107" spans="1:38" ht="14.4" x14ac:dyDescent="0.25">
      <c r="A107" s="6">
        <v>480083974</v>
      </c>
      <c r="B107" s="6">
        <v>10</v>
      </c>
      <c r="C107" s="6" t="s">
        <v>916</v>
      </c>
      <c r="D107" s="6" t="s">
        <v>917</v>
      </c>
      <c r="E107" s="6" t="s">
        <v>918</v>
      </c>
      <c r="F107" s="6" t="s">
        <v>919</v>
      </c>
      <c r="G107" s="7" t="s">
        <v>920</v>
      </c>
      <c r="H107" s="37">
        <v>43949</v>
      </c>
      <c r="I107" s="6" t="s">
        <v>1063</v>
      </c>
      <c r="J107" s="6"/>
      <c r="K107" s="6" t="s">
        <v>1064</v>
      </c>
      <c r="L107" s="6">
        <v>9900</v>
      </c>
      <c r="M107" s="6"/>
      <c r="N107" s="6"/>
      <c r="O107" s="6" t="s">
        <v>918</v>
      </c>
      <c r="P107" s="6" t="s">
        <v>923</v>
      </c>
      <c r="Q107" s="6" t="s">
        <v>924</v>
      </c>
      <c r="R107" s="6">
        <v>1</v>
      </c>
      <c r="S107" s="6" t="s">
        <v>925</v>
      </c>
      <c r="T107" s="6">
        <v>0</v>
      </c>
      <c r="U107" s="6"/>
      <c r="V107" s="8">
        <v>82650000</v>
      </c>
      <c r="W107" s="6" t="s">
        <v>11382</v>
      </c>
      <c r="X107" s="38">
        <v>1</v>
      </c>
      <c r="Y107" s="38">
        <v>0</v>
      </c>
      <c r="Z107" s="38">
        <v>0</v>
      </c>
      <c r="AA107" s="38">
        <v>0</v>
      </c>
      <c r="AB107" s="38">
        <v>0</v>
      </c>
      <c r="AC107" s="38">
        <v>0</v>
      </c>
      <c r="AD107" s="38">
        <v>0</v>
      </c>
      <c r="AE107" s="38">
        <v>1</v>
      </c>
      <c r="AG107">
        <f t="shared" si="1"/>
        <v>661200</v>
      </c>
      <c r="AJ107" t="str">
        <f>VLOOKUP(A107,POMatched2!$A$1:$D$1038,2,FALSE)</f>
        <v>ANP-SEV-ST2-20040042</v>
      </c>
      <c r="AK107" t="str">
        <f>VLOOKUP(A107,POMatched2!$A$1:$D$1038,4,FALSE)</f>
        <v>ANPVN5020040003</v>
      </c>
    </row>
    <row r="108" spans="1:38" ht="14.4" x14ac:dyDescent="0.25">
      <c r="A108" s="6">
        <v>480083975</v>
      </c>
      <c r="B108" s="6">
        <v>10</v>
      </c>
      <c r="C108" s="6" t="s">
        <v>916</v>
      </c>
      <c r="D108" s="6" t="s">
        <v>917</v>
      </c>
      <c r="E108" s="6" t="s">
        <v>918</v>
      </c>
      <c r="F108" s="6" t="s">
        <v>919</v>
      </c>
      <c r="G108" s="7" t="s">
        <v>920</v>
      </c>
      <c r="H108" s="37">
        <v>43949</v>
      </c>
      <c r="I108" s="6" t="s">
        <v>1065</v>
      </c>
      <c r="J108" s="6"/>
      <c r="K108" s="6" t="s">
        <v>1066</v>
      </c>
      <c r="L108" s="6">
        <v>9900</v>
      </c>
      <c r="M108" s="6"/>
      <c r="N108" s="6"/>
      <c r="O108" s="6" t="s">
        <v>918</v>
      </c>
      <c r="P108" s="6" t="s">
        <v>923</v>
      </c>
      <c r="Q108" s="6" t="s">
        <v>924</v>
      </c>
      <c r="R108" s="6">
        <v>1</v>
      </c>
      <c r="S108" s="6" t="s">
        <v>925</v>
      </c>
      <c r="T108" s="6">
        <v>0</v>
      </c>
      <c r="U108" s="6"/>
      <c r="V108" s="8">
        <v>40200000</v>
      </c>
      <c r="W108" s="6" t="s">
        <v>11382</v>
      </c>
      <c r="X108" s="38">
        <v>1</v>
      </c>
      <c r="Y108" s="38">
        <v>0</v>
      </c>
      <c r="Z108" s="38">
        <v>0</v>
      </c>
      <c r="AA108" s="38">
        <v>0</v>
      </c>
      <c r="AB108" s="38">
        <v>0</v>
      </c>
      <c r="AC108" s="38">
        <v>0</v>
      </c>
      <c r="AD108" s="38">
        <v>0</v>
      </c>
      <c r="AE108" s="38">
        <v>1</v>
      </c>
      <c r="AG108">
        <f t="shared" si="1"/>
        <v>321600</v>
      </c>
      <c r="AJ108" t="str">
        <f>VLOOKUP(A108,POMatched2!$A$1:$D$1038,2,FALSE)</f>
        <v>ANP-SEV-ST2-20040043</v>
      </c>
      <c r="AK108" t="str">
        <f>VLOOKUP(A108,POMatched2!$A$1:$D$1038,4,FALSE)</f>
        <v>ANPVN5020040003</v>
      </c>
    </row>
    <row r="109" spans="1:38" ht="14.4" x14ac:dyDescent="0.25">
      <c r="A109" s="6">
        <v>480083975</v>
      </c>
      <c r="B109" s="6">
        <v>20</v>
      </c>
      <c r="C109" s="6" t="s">
        <v>916</v>
      </c>
      <c r="D109" s="6" t="s">
        <v>917</v>
      </c>
      <c r="E109" s="6" t="s">
        <v>918</v>
      </c>
      <c r="F109" s="6" t="s">
        <v>919</v>
      </c>
      <c r="G109" s="7" t="s">
        <v>920</v>
      </c>
      <c r="H109" s="37">
        <v>43949</v>
      </c>
      <c r="I109" s="6" t="s">
        <v>1065</v>
      </c>
      <c r="J109" s="6"/>
      <c r="K109" s="6" t="s">
        <v>1067</v>
      </c>
      <c r="L109" s="6">
        <v>9900</v>
      </c>
      <c r="M109" s="6"/>
      <c r="N109" s="6"/>
      <c r="O109" s="6" t="s">
        <v>918</v>
      </c>
      <c r="P109" s="6" t="s">
        <v>923</v>
      </c>
      <c r="Q109" s="6" t="s">
        <v>924</v>
      </c>
      <c r="R109" s="6">
        <v>1</v>
      </c>
      <c r="S109" s="6" t="s">
        <v>925</v>
      </c>
      <c r="T109" s="6">
        <v>0</v>
      </c>
      <c r="U109" s="6"/>
      <c r="V109" s="8">
        <v>900000</v>
      </c>
      <c r="W109" s="6" t="s">
        <v>11382</v>
      </c>
      <c r="X109" s="38">
        <v>1</v>
      </c>
      <c r="Y109" s="38">
        <v>0</v>
      </c>
      <c r="Z109" s="38">
        <v>0</v>
      </c>
      <c r="AA109" s="38">
        <v>0</v>
      </c>
      <c r="AB109" s="38">
        <v>0</v>
      </c>
      <c r="AC109" s="38">
        <v>0</v>
      </c>
      <c r="AD109" s="38">
        <v>0</v>
      </c>
      <c r="AE109" s="38">
        <v>1</v>
      </c>
      <c r="AG109">
        <f t="shared" si="1"/>
        <v>7200</v>
      </c>
      <c r="AJ109" t="str">
        <f>VLOOKUP(A109,POMatched2!$A$1:$D$1038,2,FALSE)</f>
        <v>ANP-SEV-ST2-20040043</v>
      </c>
      <c r="AK109" t="str">
        <f>VLOOKUP(A109,POMatched2!$A$1:$D$1038,4,FALSE)</f>
        <v>ANPVN5020040003</v>
      </c>
    </row>
    <row r="110" spans="1:38" ht="14.4" x14ac:dyDescent="0.25">
      <c r="A110" s="6">
        <v>480083976</v>
      </c>
      <c r="B110" s="6">
        <v>10</v>
      </c>
      <c r="C110" s="6" t="s">
        <v>916</v>
      </c>
      <c r="D110" s="6" t="s">
        <v>917</v>
      </c>
      <c r="E110" s="6" t="s">
        <v>918</v>
      </c>
      <c r="F110" s="6" t="s">
        <v>919</v>
      </c>
      <c r="G110" s="7" t="s">
        <v>920</v>
      </c>
      <c r="H110" s="37">
        <v>43949</v>
      </c>
      <c r="I110" s="6" t="s">
        <v>1068</v>
      </c>
      <c r="J110" s="6"/>
      <c r="K110" s="6" t="s">
        <v>1069</v>
      </c>
      <c r="L110" s="6">
        <v>9900</v>
      </c>
      <c r="M110" s="6"/>
      <c r="N110" s="6"/>
      <c r="O110" s="6" t="s">
        <v>918</v>
      </c>
      <c r="P110" s="6" t="s">
        <v>923</v>
      </c>
      <c r="Q110" s="6" t="s">
        <v>924</v>
      </c>
      <c r="R110" s="6">
        <v>1</v>
      </c>
      <c r="S110" s="6" t="s">
        <v>925</v>
      </c>
      <c r="T110" s="6">
        <v>0</v>
      </c>
      <c r="U110" s="6"/>
      <c r="V110" s="8">
        <v>12220000</v>
      </c>
      <c r="W110" s="6" t="s">
        <v>11382</v>
      </c>
      <c r="X110" s="38">
        <v>1</v>
      </c>
      <c r="Y110" s="38">
        <v>0</v>
      </c>
      <c r="Z110" s="38">
        <v>0</v>
      </c>
      <c r="AA110" s="38">
        <v>0</v>
      </c>
      <c r="AB110" s="38">
        <v>0</v>
      </c>
      <c r="AC110" s="38">
        <v>0</v>
      </c>
      <c r="AD110" s="38">
        <v>0</v>
      </c>
      <c r="AE110" s="38">
        <v>1</v>
      </c>
      <c r="AG110">
        <f t="shared" si="1"/>
        <v>97760</v>
      </c>
      <c r="AJ110" t="str">
        <f>VLOOKUP(A110,POMatched2!$A$1:$D$1038,2,FALSE)</f>
        <v>ANP-SEV-ST2-20040044</v>
      </c>
      <c r="AK110" t="str">
        <f>VLOOKUP(A110,POMatched2!$A$1:$D$1038,4,FALSE)</f>
        <v>ANPVN5020040003</v>
      </c>
    </row>
    <row r="111" spans="1:38" ht="14.4" x14ac:dyDescent="0.25">
      <c r="A111" s="6">
        <v>480083977</v>
      </c>
      <c r="B111" s="6">
        <v>10</v>
      </c>
      <c r="C111" s="6" t="s">
        <v>916</v>
      </c>
      <c r="D111" s="6" t="s">
        <v>917</v>
      </c>
      <c r="E111" s="6" t="s">
        <v>918</v>
      </c>
      <c r="F111" s="6" t="s">
        <v>919</v>
      </c>
      <c r="G111" s="7" t="s">
        <v>920</v>
      </c>
      <c r="H111" s="37">
        <v>43949</v>
      </c>
      <c r="I111" s="6" t="s">
        <v>1070</v>
      </c>
      <c r="J111" s="6"/>
      <c r="K111" s="6" t="s">
        <v>1071</v>
      </c>
      <c r="L111" s="6">
        <v>9900</v>
      </c>
      <c r="M111" s="6"/>
      <c r="N111" s="6"/>
      <c r="O111" s="6" t="s">
        <v>918</v>
      </c>
      <c r="P111" s="6" t="s">
        <v>923</v>
      </c>
      <c r="Q111" s="6" t="s">
        <v>924</v>
      </c>
      <c r="R111" s="6">
        <v>1</v>
      </c>
      <c r="S111" s="6" t="s">
        <v>925</v>
      </c>
      <c r="T111" s="6">
        <v>0</v>
      </c>
      <c r="U111" s="6"/>
      <c r="V111" s="8">
        <v>61475000</v>
      </c>
      <c r="W111" s="6" t="s">
        <v>11382</v>
      </c>
      <c r="X111" s="38">
        <v>1</v>
      </c>
      <c r="Y111" s="38">
        <v>0</v>
      </c>
      <c r="Z111" s="38">
        <v>0</v>
      </c>
      <c r="AA111" s="38">
        <v>0</v>
      </c>
      <c r="AB111" s="38">
        <v>0</v>
      </c>
      <c r="AC111" s="38">
        <v>0</v>
      </c>
      <c r="AD111" s="38">
        <v>0</v>
      </c>
      <c r="AE111" s="38">
        <v>1</v>
      </c>
      <c r="AG111">
        <f t="shared" si="1"/>
        <v>491800</v>
      </c>
      <c r="AJ111" t="str">
        <f>VLOOKUP(A111,POMatched2!$A$1:$D$1038,2,FALSE)</f>
        <v>ANP-SEV-ST2-20040045</v>
      </c>
      <c r="AK111" t="str">
        <f>VLOOKUP(A111,POMatched2!$A$1:$D$1038,4,FALSE)</f>
        <v>ANPVN5020040003</v>
      </c>
    </row>
    <row r="112" spans="1:38" ht="14.4" hidden="1" x14ac:dyDescent="0.25">
      <c r="A112" s="6">
        <v>480083978</v>
      </c>
      <c r="B112" s="6">
        <v>10</v>
      </c>
      <c r="C112" s="6" t="s">
        <v>916</v>
      </c>
      <c r="D112" s="6" t="s">
        <v>917</v>
      </c>
      <c r="E112" s="6" t="s">
        <v>918</v>
      </c>
      <c r="F112" s="6" t="s">
        <v>919</v>
      </c>
      <c r="G112" s="7" t="s">
        <v>920</v>
      </c>
      <c r="H112" s="37">
        <v>43950</v>
      </c>
      <c r="I112" s="6" t="s">
        <v>921</v>
      </c>
      <c r="J112" s="6"/>
      <c r="K112" s="6" t="s">
        <v>1072</v>
      </c>
      <c r="L112" s="6">
        <v>9900</v>
      </c>
      <c r="M112" s="6"/>
      <c r="N112" s="6"/>
      <c r="O112" s="6" t="s">
        <v>918</v>
      </c>
      <c r="P112" s="6" t="s">
        <v>923</v>
      </c>
      <c r="Q112" s="6" t="s">
        <v>924</v>
      </c>
      <c r="R112" s="6">
        <v>1</v>
      </c>
      <c r="S112" s="6" t="s">
        <v>925</v>
      </c>
      <c r="T112" s="6">
        <v>0</v>
      </c>
      <c r="U112" s="6"/>
      <c r="V112" s="6">
        <v>4221191748</v>
      </c>
      <c r="W112" s="6" t="s">
        <v>11382</v>
      </c>
      <c r="X112" s="38">
        <v>1</v>
      </c>
      <c r="Y112" s="38">
        <v>0</v>
      </c>
      <c r="Z112" s="38">
        <v>0</v>
      </c>
      <c r="AA112" s="38">
        <v>0</v>
      </c>
      <c r="AB112" s="38">
        <v>0</v>
      </c>
      <c r="AC112" s="38">
        <v>0</v>
      </c>
      <c r="AD112" s="38">
        <v>0</v>
      </c>
      <c r="AE112" s="38">
        <v>1</v>
      </c>
      <c r="AG112">
        <f t="shared" si="1"/>
        <v>33769533.983999997</v>
      </c>
      <c r="AH112" s="36" t="s">
        <v>18009</v>
      </c>
      <c r="AI112" s="36"/>
      <c r="AJ112" t="str">
        <f>VLOOKUP(A112,POMatched2!$A$1:$D$1038,2,FALSE)</f>
        <v>ANP-SEV-ST2-20040047</v>
      </c>
      <c r="AK112" t="str">
        <f>VLOOKUP(A112,POMatched2!$A$1:$D$1038,4,FALSE)</f>
        <v>ANPVN5020040023</v>
      </c>
    </row>
    <row r="113" spans="1:37" ht="14.4" x14ac:dyDescent="0.25">
      <c r="A113" s="6">
        <v>480084181</v>
      </c>
      <c r="B113" s="6">
        <v>10</v>
      </c>
      <c r="C113" s="6" t="s">
        <v>916</v>
      </c>
      <c r="D113" s="6" t="s">
        <v>917</v>
      </c>
      <c r="E113" s="6" t="s">
        <v>918</v>
      </c>
      <c r="F113" s="6" t="s">
        <v>919</v>
      </c>
      <c r="G113" s="7" t="s">
        <v>920</v>
      </c>
      <c r="H113" s="37">
        <v>43950</v>
      </c>
      <c r="I113" s="6" t="s">
        <v>958</v>
      </c>
      <c r="J113" s="6" t="s">
        <v>1073</v>
      </c>
      <c r="K113" s="6" t="s">
        <v>1074</v>
      </c>
      <c r="L113" s="6">
        <v>5100</v>
      </c>
      <c r="M113" s="6"/>
      <c r="N113" s="6"/>
      <c r="O113" s="6" t="s">
        <v>918</v>
      </c>
      <c r="P113" s="6" t="s">
        <v>923</v>
      </c>
      <c r="Q113" s="6" t="s">
        <v>938</v>
      </c>
      <c r="R113" s="8">
        <v>2500</v>
      </c>
      <c r="S113" s="6" t="s">
        <v>939</v>
      </c>
      <c r="T113" s="8">
        <v>2500</v>
      </c>
      <c r="U113" s="6" t="s">
        <v>939</v>
      </c>
      <c r="V113" s="8">
        <v>12700</v>
      </c>
      <c r="W113" s="6" t="s">
        <v>11382</v>
      </c>
      <c r="X113" s="38">
        <v>1</v>
      </c>
      <c r="Y113" s="38">
        <v>0</v>
      </c>
      <c r="Z113" s="38">
        <v>0</v>
      </c>
      <c r="AA113" s="38">
        <v>0</v>
      </c>
      <c r="AB113" s="38">
        <v>0</v>
      </c>
      <c r="AC113" s="38">
        <v>0</v>
      </c>
      <c r="AD113" s="38">
        <v>0</v>
      </c>
      <c r="AE113" s="38">
        <v>1</v>
      </c>
      <c r="AG113">
        <f t="shared" si="1"/>
        <v>101.6</v>
      </c>
      <c r="AJ113" t="str">
        <f>VLOOKUP(A113,POMatched2!$A$1:$D$1038,2,FALSE)</f>
        <v>ANP-SEV-ST2-20040046</v>
      </c>
      <c r="AK113" t="str">
        <f>VLOOKUP(A113,POMatched2!$A$1:$D$1038,4,FALSE)</f>
        <v>ANPVN5020040006</v>
      </c>
    </row>
    <row r="114" spans="1:37" ht="14.4" x14ac:dyDescent="0.25">
      <c r="A114" s="6">
        <v>480084181</v>
      </c>
      <c r="B114" s="6">
        <v>20</v>
      </c>
      <c r="C114" s="6" t="s">
        <v>916</v>
      </c>
      <c r="D114" s="6" t="s">
        <v>917</v>
      </c>
      <c r="E114" s="6" t="s">
        <v>918</v>
      </c>
      <c r="F114" s="6" t="s">
        <v>919</v>
      </c>
      <c r="G114" s="7" t="s">
        <v>920</v>
      </c>
      <c r="H114" s="37">
        <v>43950</v>
      </c>
      <c r="I114" s="6" t="s">
        <v>958</v>
      </c>
      <c r="J114" s="6" t="s">
        <v>1075</v>
      </c>
      <c r="K114" s="6" t="s">
        <v>1076</v>
      </c>
      <c r="L114" s="6">
        <v>5100</v>
      </c>
      <c r="M114" s="6"/>
      <c r="N114" s="6"/>
      <c r="O114" s="6" t="s">
        <v>918</v>
      </c>
      <c r="P114" s="6" t="s">
        <v>923</v>
      </c>
      <c r="Q114" s="6" t="s">
        <v>938</v>
      </c>
      <c r="R114" s="6">
        <v>3</v>
      </c>
      <c r="S114" s="6" t="s">
        <v>939</v>
      </c>
      <c r="T114" s="6">
        <v>3</v>
      </c>
      <c r="U114" s="6" t="s">
        <v>939</v>
      </c>
      <c r="V114" s="8">
        <v>27000</v>
      </c>
      <c r="W114" s="6" t="s">
        <v>11382</v>
      </c>
      <c r="X114" s="38">
        <v>1</v>
      </c>
      <c r="Y114" s="38">
        <v>0</v>
      </c>
      <c r="Z114" s="38">
        <v>0</v>
      </c>
      <c r="AA114" s="38">
        <v>0</v>
      </c>
      <c r="AB114" s="38">
        <v>0</v>
      </c>
      <c r="AC114" s="38">
        <v>0</v>
      </c>
      <c r="AD114" s="38">
        <v>0</v>
      </c>
      <c r="AE114" s="38">
        <v>1</v>
      </c>
      <c r="AG114">
        <f t="shared" si="1"/>
        <v>216</v>
      </c>
      <c r="AJ114" t="str">
        <f>VLOOKUP(A114,POMatched2!$A$1:$D$1038,2,FALSE)</f>
        <v>ANP-SEV-ST2-20040046</v>
      </c>
      <c r="AK114" t="str">
        <f>VLOOKUP(A114,POMatched2!$A$1:$D$1038,4,FALSE)</f>
        <v>ANPVN5020040006</v>
      </c>
    </row>
    <row r="115" spans="1:37" ht="14.4" x14ac:dyDescent="0.25">
      <c r="A115" s="6">
        <v>480084181</v>
      </c>
      <c r="B115" s="6">
        <v>30</v>
      </c>
      <c r="C115" s="6" t="s">
        <v>916</v>
      </c>
      <c r="D115" s="6" t="s">
        <v>917</v>
      </c>
      <c r="E115" s="6" t="s">
        <v>918</v>
      </c>
      <c r="F115" s="6" t="s">
        <v>919</v>
      </c>
      <c r="G115" s="7" t="s">
        <v>920</v>
      </c>
      <c r="H115" s="37">
        <v>43950</v>
      </c>
      <c r="I115" s="6" t="s">
        <v>958</v>
      </c>
      <c r="J115" s="6" t="s">
        <v>1077</v>
      </c>
      <c r="K115" s="6" t="s">
        <v>1078</v>
      </c>
      <c r="L115" s="6">
        <v>5100</v>
      </c>
      <c r="M115" s="6"/>
      <c r="N115" s="6"/>
      <c r="O115" s="6" t="s">
        <v>918</v>
      </c>
      <c r="P115" s="6" t="s">
        <v>923</v>
      </c>
      <c r="Q115" s="6" t="s">
        <v>938</v>
      </c>
      <c r="R115" s="6">
        <v>3</v>
      </c>
      <c r="S115" s="6" t="s">
        <v>939</v>
      </c>
      <c r="T115" s="6">
        <v>3</v>
      </c>
      <c r="U115" s="6" t="s">
        <v>939</v>
      </c>
      <c r="V115" s="8">
        <v>27000</v>
      </c>
      <c r="W115" s="6" t="s">
        <v>11382</v>
      </c>
      <c r="X115" s="38">
        <v>1</v>
      </c>
      <c r="Y115" s="38">
        <v>0</v>
      </c>
      <c r="Z115" s="38">
        <v>0</v>
      </c>
      <c r="AA115" s="38">
        <v>0</v>
      </c>
      <c r="AB115" s="38">
        <v>0</v>
      </c>
      <c r="AC115" s="38">
        <v>0</v>
      </c>
      <c r="AD115" s="38">
        <v>0</v>
      </c>
      <c r="AE115" s="38">
        <v>1</v>
      </c>
      <c r="AG115">
        <f t="shared" si="1"/>
        <v>216</v>
      </c>
      <c r="AJ115" t="str">
        <f>VLOOKUP(A115,POMatched2!$A$1:$D$1038,2,FALSE)</f>
        <v>ANP-SEV-ST2-20040046</v>
      </c>
      <c r="AK115" t="str">
        <f>VLOOKUP(A115,POMatched2!$A$1:$D$1038,4,FALSE)</f>
        <v>ANPVN5020040006</v>
      </c>
    </row>
    <row r="116" spans="1:37" ht="14.4" x14ac:dyDescent="0.25">
      <c r="A116" s="6">
        <v>480084181</v>
      </c>
      <c r="B116" s="6">
        <v>40</v>
      </c>
      <c r="C116" s="6" t="s">
        <v>916</v>
      </c>
      <c r="D116" s="6" t="s">
        <v>917</v>
      </c>
      <c r="E116" s="6" t="s">
        <v>918</v>
      </c>
      <c r="F116" s="6" t="s">
        <v>919</v>
      </c>
      <c r="G116" s="7" t="s">
        <v>920</v>
      </c>
      <c r="H116" s="37">
        <v>43950</v>
      </c>
      <c r="I116" s="6" t="s">
        <v>958</v>
      </c>
      <c r="J116" s="6" t="s">
        <v>1079</v>
      </c>
      <c r="K116" s="6" t="s">
        <v>1080</v>
      </c>
      <c r="L116" s="6">
        <v>5100</v>
      </c>
      <c r="M116" s="6"/>
      <c r="N116" s="6"/>
      <c r="O116" s="6" t="s">
        <v>918</v>
      </c>
      <c r="P116" s="6" t="s">
        <v>923</v>
      </c>
      <c r="Q116" s="6" t="s">
        <v>938</v>
      </c>
      <c r="R116" s="6">
        <v>27</v>
      </c>
      <c r="S116" s="6" t="s">
        <v>939</v>
      </c>
      <c r="T116" s="6">
        <v>27</v>
      </c>
      <c r="U116" s="6" t="s">
        <v>939</v>
      </c>
      <c r="V116" s="8">
        <v>27000</v>
      </c>
      <c r="W116" s="6" t="s">
        <v>11382</v>
      </c>
      <c r="X116" s="38">
        <v>1</v>
      </c>
      <c r="Y116" s="38">
        <v>0</v>
      </c>
      <c r="Z116" s="38">
        <v>0</v>
      </c>
      <c r="AA116" s="38">
        <v>0</v>
      </c>
      <c r="AB116" s="38">
        <v>0</v>
      </c>
      <c r="AC116" s="38">
        <v>0</v>
      </c>
      <c r="AD116" s="38">
        <v>0</v>
      </c>
      <c r="AE116" s="38">
        <v>1</v>
      </c>
      <c r="AG116">
        <f t="shared" si="1"/>
        <v>216</v>
      </c>
      <c r="AJ116" t="str">
        <f>VLOOKUP(A116,POMatched2!$A$1:$D$1038,2,FALSE)</f>
        <v>ANP-SEV-ST2-20040046</v>
      </c>
      <c r="AK116" t="str">
        <f>VLOOKUP(A116,POMatched2!$A$1:$D$1038,4,FALSE)</f>
        <v>ANPVN5020040006</v>
      </c>
    </row>
    <row r="117" spans="1:37" ht="14.4" x14ac:dyDescent="0.25">
      <c r="A117" s="6">
        <v>480084181</v>
      </c>
      <c r="B117" s="6">
        <v>50</v>
      </c>
      <c r="C117" s="6" t="s">
        <v>916</v>
      </c>
      <c r="D117" s="6" t="s">
        <v>917</v>
      </c>
      <c r="E117" s="6" t="s">
        <v>918</v>
      </c>
      <c r="F117" s="6" t="s">
        <v>919</v>
      </c>
      <c r="G117" s="7" t="s">
        <v>920</v>
      </c>
      <c r="H117" s="37">
        <v>43950</v>
      </c>
      <c r="I117" s="6" t="s">
        <v>958</v>
      </c>
      <c r="J117" s="6" t="s">
        <v>1081</v>
      </c>
      <c r="K117" s="6" t="s">
        <v>1082</v>
      </c>
      <c r="L117" s="6">
        <v>5100</v>
      </c>
      <c r="M117" s="6"/>
      <c r="N117" s="6"/>
      <c r="O117" s="6" t="s">
        <v>918</v>
      </c>
      <c r="P117" s="6" t="s">
        <v>923</v>
      </c>
      <c r="Q117" s="6" t="s">
        <v>938</v>
      </c>
      <c r="R117" s="6">
        <v>83</v>
      </c>
      <c r="S117" s="6" t="s">
        <v>939</v>
      </c>
      <c r="T117" s="6">
        <v>83</v>
      </c>
      <c r="U117" s="6" t="s">
        <v>939</v>
      </c>
      <c r="V117" s="8">
        <v>27000</v>
      </c>
      <c r="W117" s="6" t="s">
        <v>11382</v>
      </c>
      <c r="X117" s="38">
        <v>1</v>
      </c>
      <c r="Y117" s="38">
        <v>0</v>
      </c>
      <c r="Z117" s="38">
        <v>0</v>
      </c>
      <c r="AA117" s="38">
        <v>0</v>
      </c>
      <c r="AB117" s="38">
        <v>0</v>
      </c>
      <c r="AC117" s="38">
        <v>0</v>
      </c>
      <c r="AD117" s="38">
        <v>0</v>
      </c>
      <c r="AE117" s="38">
        <v>1</v>
      </c>
      <c r="AG117">
        <f t="shared" si="1"/>
        <v>216</v>
      </c>
      <c r="AJ117" t="str">
        <f>VLOOKUP(A117,POMatched2!$A$1:$D$1038,2,FALSE)</f>
        <v>ANP-SEV-ST2-20040046</v>
      </c>
      <c r="AK117" t="str">
        <f>VLOOKUP(A117,POMatched2!$A$1:$D$1038,4,FALSE)</f>
        <v>ANPVN5020040006</v>
      </c>
    </row>
    <row r="118" spans="1:37" ht="14.4" x14ac:dyDescent="0.25">
      <c r="A118" s="6">
        <v>480084181</v>
      </c>
      <c r="B118" s="6">
        <v>60</v>
      </c>
      <c r="C118" s="6" t="s">
        <v>916</v>
      </c>
      <c r="D118" s="6" t="s">
        <v>917</v>
      </c>
      <c r="E118" s="6" t="s">
        <v>918</v>
      </c>
      <c r="F118" s="6" t="s">
        <v>919</v>
      </c>
      <c r="G118" s="7" t="s">
        <v>920</v>
      </c>
      <c r="H118" s="37">
        <v>43950</v>
      </c>
      <c r="I118" s="6" t="s">
        <v>958</v>
      </c>
      <c r="J118" s="6" t="s">
        <v>1083</v>
      </c>
      <c r="K118" s="6" t="s">
        <v>1084</v>
      </c>
      <c r="L118" s="6">
        <v>5100</v>
      </c>
      <c r="M118" s="6"/>
      <c r="N118" s="6"/>
      <c r="O118" s="6" t="s">
        <v>918</v>
      </c>
      <c r="P118" s="6" t="s">
        <v>923</v>
      </c>
      <c r="Q118" s="6" t="s">
        <v>938</v>
      </c>
      <c r="R118" s="6">
        <v>33</v>
      </c>
      <c r="S118" s="6" t="s">
        <v>939</v>
      </c>
      <c r="T118" s="6">
        <v>33</v>
      </c>
      <c r="U118" s="6" t="s">
        <v>939</v>
      </c>
      <c r="V118" s="8">
        <v>27000</v>
      </c>
      <c r="W118" s="6" t="s">
        <v>11382</v>
      </c>
      <c r="X118" s="38">
        <v>1</v>
      </c>
      <c r="Y118" s="38">
        <v>0</v>
      </c>
      <c r="Z118" s="38">
        <v>0</v>
      </c>
      <c r="AA118" s="38">
        <v>0</v>
      </c>
      <c r="AB118" s="38">
        <v>0</v>
      </c>
      <c r="AC118" s="38">
        <v>0</v>
      </c>
      <c r="AD118" s="38">
        <v>0</v>
      </c>
      <c r="AE118" s="38">
        <v>1</v>
      </c>
      <c r="AG118">
        <f t="shared" si="1"/>
        <v>216</v>
      </c>
      <c r="AJ118" t="str">
        <f>VLOOKUP(A118,POMatched2!$A$1:$D$1038,2,FALSE)</f>
        <v>ANP-SEV-ST2-20040046</v>
      </c>
      <c r="AK118" t="str">
        <f>VLOOKUP(A118,POMatched2!$A$1:$D$1038,4,FALSE)</f>
        <v>ANPVN5020040006</v>
      </c>
    </row>
    <row r="119" spans="1:37" ht="14.4" x14ac:dyDescent="0.25">
      <c r="A119" s="6">
        <v>480084181</v>
      </c>
      <c r="B119" s="6">
        <v>70</v>
      </c>
      <c r="C119" s="6" t="s">
        <v>916</v>
      </c>
      <c r="D119" s="6" t="s">
        <v>917</v>
      </c>
      <c r="E119" s="6" t="s">
        <v>918</v>
      </c>
      <c r="F119" s="6" t="s">
        <v>919</v>
      </c>
      <c r="G119" s="7" t="s">
        <v>920</v>
      </c>
      <c r="H119" s="37">
        <v>43950</v>
      </c>
      <c r="I119" s="6" t="s">
        <v>958</v>
      </c>
      <c r="J119" s="6" t="s">
        <v>1085</v>
      </c>
      <c r="K119" s="6" t="s">
        <v>1086</v>
      </c>
      <c r="L119" s="6">
        <v>5100</v>
      </c>
      <c r="M119" s="6"/>
      <c r="N119" s="6"/>
      <c r="O119" s="6" t="s">
        <v>918</v>
      </c>
      <c r="P119" s="6" t="s">
        <v>923</v>
      </c>
      <c r="Q119" s="6" t="s">
        <v>938</v>
      </c>
      <c r="R119" s="6">
        <v>76</v>
      </c>
      <c r="S119" s="6" t="s">
        <v>939</v>
      </c>
      <c r="T119" s="6">
        <v>76</v>
      </c>
      <c r="U119" s="6" t="s">
        <v>939</v>
      </c>
      <c r="V119" s="8">
        <v>27000</v>
      </c>
      <c r="W119" s="6" t="s">
        <v>11382</v>
      </c>
      <c r="X119" s="38">
        <v>1</v>
      </c>
      <c r="Y119" s="38">
        <v>0</v>
      </c>
      <c r="Z119" s="38">
        <v>0</v>
      </c>
      <c r="AA119" s="38">
        <v>0</v>
      </c>
      <c r="AB119" s="38">
        <v>0</v>
      </c>
      <c r="AC119" s="38">
        <v>0</v>
      </c>
      <c r="AD119" s="38">
        <v>0</v>
      </c>
      <c r="AE119" s="38">
        <v>1</v>
      </c>
      <c r="AG119">
        <f t="shared" si="1"/>
        <v>216</v>
      </c>
      <c r="AJ119" t="str">
        <f>VLOOKUP(A119,POMatched2!$A$1:$D$1038,2,FALSE)</f>
        <v>ANP-SEV-ST2-20040046</v>
      </c>
      <c r="AK119" t="str">
        <f>VLOOKUP(A119,POMatched2!$A$1:$D$1038,4,FALSE)</f>
        <v>ANPVN5020040006</v>
      </c>
    </row>
    <row r="120" spans="1:37" ht="14.4" x14ac:dyDescent="0.25">
      <c r="A120" s="6">
        <v>480084181</v>
      </c>
      <c r="B120" s="6">
        <v>80</v>
      </c>
      <c r="C120" s="6" t="s">
        <v>916</v>
      </c>
      <c r="D120" s="6" t="s">
        <v>917</v>
      </c>
      <c r="E120" s="6" t="s">
        <v>918</v>
      </c>
      <c r="F120" s="6" t="s">
        <v>919</v>
      </c>
      <c r="G120" s="7" t="s">
        <v>920</v>
      </c>
      <c r="H120" s="37">
        <v>43950</v>
      </c>
      <c r="I120" s="6" t="s">
        <v>958</v>
      </c>
      <c r="J120" s="6" t="s">
        <v>1087</v>
      </c>
      <c r="K120" s="6" t="s">
        <v>1088</v>
      </c>
      <c r="L120" s="6">
        <v>5100</v>
      </c>
      <c r="M120" s="6"/>
      <c r="N120" s="6"/>
      <c r="O120" s="6" t="s">
        <v>918</v>
      </c>
      <c r="P120" s="6" t="s">
        <v>923</v>
      </c>
      <c r="Q120" s="6" t="s">
        <v>938</v>
      </c>
      <c r="R120" s="6">
        <v>69</v>
      </c>
      <c r="S120" s="6" t="s">
        <v>939</v>
      </c>
      <c r="T120" s="6">
        <v>69</v>
      </c>
      <c r="U120" s="6" t="s">
        <v>939</v>
      </c>
      <c r="V120" s="8">
        <v>27000</v>
      </c>
      <c r="W120" s="6" t="s">
        <v>11382</v>
      </c>
      <c r="X120" s="38">
        <v>1</v>
      </c>
      <c r="Y120" s="38">
        <v>0</v>
      </c>
      <c r="Z120" s="38">
        <v>0</v>
      </c>
      <c r="AA120" s="38">
        <v>0</v>
      </c>
      <c r="AB120" s="38">
        <v>0</v>
      </c>
      <c r="AC120" s="38">
        <v>0</v>
      </c>
      <c r="AD120" s="38">
        <v>0</v>
      </c>
      <c r="AE120" s="38">
        <v>1</v>
      </c>
      <c r="AG120">
        <f t="shared" si="1"/>
        <v>216</v>
      </c>
      <c r="AJ120" t="str">
        <f>VLOOKUP(A120,POMatched2!$A$1:$D$1038,2,FALSE)</f>
        <v>ANP-SEV-ST2-20040046</v>
      </c>
      <c r="AK120" t="str">
        <f>VLOOKUP(A120,POMatched2!$A$1:$D$1038,4,FALSE)</f>
        <v>ANPVN5020040006</v>
      </c>
    </row>
    <row r="121" spans="1:37" ht="14.4" x14ac:dyDescent="0.25">
      <c r="A121" s="6">
        <v>480084181</v>
      </c>
      <c r="B121" s="6">
        <v>90</v>
      </c>
      <c r="C121" s="6" t="s">
        <v>916</v>
      </c>
      <c r="D121" s="6" t="s">
        <v>917</v>
      </c>
      <c r="E121" s="6" t="s">
        <v>918</v>
      </c>
      <c r="F121" s="6" t="s">
        <v>919</v>
      </c>
      <c r="G121" s="7" t="s">
        <v>920</v>
      </c>
      <c r="H121" s="37">
        <v>43950</v>
      </c>
      <c r="I121" s="6" t="s">
        <v>958</v>
      </c>
      <c r="J121" s="6" t="s">
        <v>1089</v>
      </c>
      <c r="K121" s="6" t="s">
        <v>1090</v>
      </c>
      <c r="L121" s="6">
        <v>5100</v>
      </c>
      <c r="M121" s="6"/>
      <c r="N121" s="6"/>
      <c r="O121" s="6" t="s">
        <v>918</v>
      </c>
      <c r="P121" s="6" t="s">
        <v>923</v>
      </c>
      <c r="Q121" s="6" t="s">
        <v>938</v>
      </c>
      <c r="R121" s="6">
        <v>7</v>
      </c>
      <c r="S121" s="6" t="s">
        <v>939</v>
      </c>
      <c r="T121" s="6">
        <v>7</v>
      </c>
      <c r="U121" s="6" t="s">
        <v>939</v>
      </c>
      <c r="V121" s="8">
        <v>27000</v>
      </c>
      <c r="W121" s="6" t="s">
        <v>11382</v>
      </c>
      <c r="X121" s="38">
        <v>1</v>
      </c>
      <c r="Y121" s="38">
        <v>0</v>
      </c>
      <c r="Z121" s="38">
        <v>0</v>
      </c>
      <c r="AA121" s="38">
        <v>0</v>
      </c>
      <c r="AB121" s="38">
        <v>0</v>
      </c>
      <c r="AC121" s="38">
        <v>0</v>
      </c>
      <c r="AD121" s="38">
        <v>0</v>
      </c>
      <c r="AE121" s="38">
        <v>1</v>
      </c>
      <c r="AG121">
        <f t="shared" si="1"/>
        <v>216</v>
      </c>
      <c r="AJ121" t="str">
        <f>VLOOKUP(A121,POMatched2!$A$1:$D$1038,2,FALSE)</f>
        <v>ANP-SEV-ST2-20040046</v>
      </c>
      <c r="AK121" t="str">
        <f>VLOOKUP(A121,POMatched2!$A$1:$D$1038,4,FALSE)</f>
        <v>ANPVN5020040006</v>
      </c>
    </row>
    <row r="122" spans="1:37" ht="14.4" x14ac:dyDescent="0.25">
      <c r="A122" s="6">
        <v>480084181</v>
      </c>
      <c r="B122" s="6">
        <v>100</v>
      </c>
      <c r="C122" s="6" t="s">
        <v>916</v>
      </c>
      <c r="D122" s="6" t="s">
        <v>917</v>
      </c>
      <c r="E122" s="6" t="s">
        <v>918</v>
      </c>
      <c r="F122" s="6" t="s">
        <v>919</v>
      </c>
      <c r="G122" s="7" t="s">
        <v>920</v>
      </c>
      <c r="H122" s="37">
        <v>43950</v>
      </c>
      <c r="I122" s="6" t="s">
        <v>958</v>
      </c>
      <c r="J122" s="6" t="s">
        <v>1091</v>
      </c>
      <c r="K122" s="6" t="s">
        <v>1092</v>
      </c>
      <c r="L122" s="6">
        <v>5100</v>
      </c>
      <c r="M122" s="6"/>
      <c r="N122" s="6"/>
      <c r="O122" s="6" t="s">
        <v>918</v>
      </c>
      <c r="P122" s="6" t="s">
        <v>923</v>
      </c>
      <c r="Q122" s="6" t="s">
        <v>938</v>
      </c>
      <c r="R122" s="6">
        <v>10</v>
      </c>
      <c r="S122" s="6" t="s">
        <v>939</v>
      </c>
      <c r="T122" s="6">
        <v>10</v>
      </c>
      <c r="U122" s="6" t="s">
        <v>939</v>
      </c>
      <c r="V122" s="8">
        <v>27000</v>
      </c>
      <c r="W122" s="6" t="s">
        <v>11382</v>
      </c>
      <c r="X122" s="38">
        <v>1</v>
      </c>
      <c r="Y122" s="38">
        <v>0</v>
      </c>
      <c r="Z122" s="38">
        <v>0</v>
      </c>
      <c r="AA122" s="38">
        <v>0</v>
      </c>
      <c r="AB122" s="38">
        <v>0</v>
      </c>
      <c r="AC122" s="38">
        <v>0</v>
      </c>
      <c r="AD122" s="38">
        <v>0</v>
      </c>
      <c r="AE122" s="38">
        <v>1</v>
      </c>
      <c r="AG122">
        <f t="shared" si="1"/>
        <v>216</v>
      </c>
      <c r="AJ122" t="str">
        <f>VLOOKUP(A122,POMatched2!$A$1:$D$1038,2,FALSE)</f>
        <v>ANP-SEV-ST2-20040046</v>
      </c>
      <c r="AK122" t="str">
        <f>VLOOKUP(A122,POMatched2!$A$1:$D$1038,4,FALSE)</f>
        <v>ANPVN5020040006</v>
      </c>
    </row>
    <row r="123" spans="1:37" ht="14.4" x14ac:dyDescent="0.25">
      <c r="A123" s="6">
        <v>480084181</v>
      </c>
      <c r="B123" s="6">
        <v>110</v>
      </c>
      <c r="C123" s="6" t="s">
        <v>916</v>
      </c>
      <c r="D123" s="6" t="s">
        <v>917</v>
      </c>
      <c r="E123" s="6" t="s">
        <v>918</v>
      </c>
      <c r="F123" s="6" t="s">
        <v>919</v>
      </c>
      <c r="G123" s="7" t="s">
        <v>920</v>
      </c>
      <c r="H123" s="37">
        <v>43950</v>
      </c>
      <c r="I123" s="6" t="s">
        <v>958</v>
      </c>
      <c r="J123" s="6" t="s">
        <v>1093</v>
      </c>
      <c r="K123" s="6" t="s">
        <v>1094</v>
      </c>
      <c r="L123" s="6">
        <v>5100</v>
      </c>
      <c r="M123" s="6"/>
      <c r="N123" s="6"/>
      <c r="O123" s="6" t="s">
        <v>918</v>
      </c>
      <c r="P123" s="6" t="s">
        <v>923</v>
      </c>
      <c r="Q123" s="6" t="s">
        <v>938</v>
      </c>
      <c r="R123" s="6">
        <v>68</v>
      </c>
      <c r="S123" s="6" t="s">
        <v>939</v>
      </c>
      <c r="T123" s="6">
        <v>68</v>
      </c>
      <c r="U123" s="6" t="s">
        <v>939</v>
      </c>
      <c r="V123" s="8">
        <v>27000</v>
      </c>
      <c r="W123" s="6" t="s">
        <v>11382</v>
      </c>
      <c r="X123" s="38">
        <v>1</v>
      </c>
      <c r="Y123" s="38">
        <v>0</v>
      </c>
      <c r="Z123" s="38">
        <v>0</v>
      </c>
      <c r="AA123" s="38">
        <v>0</v>
      </c>
      <c r="AB123" s="38">
        <v>0</v>
      </c>
      <c r="AC123" s="38">
        <v>0</v>
      </c>
      <c r="AD123" s="38">
        <v>0</v>
      </c>
      <c r="AE123" s="38">
        <v>1</v>
      </c>
      <c r="AG123">
        <f t="shared" si="1"/>
        <v>216</v>
      </c>
      <c r="AJ123" t="str">
        <f>VLOOKUP(A123,POMatched2!$A$1:$D$1038,2,FALSE)</f>
        <v>ANP-SEV-ST2-20040046</v>
      </c>
      <c r="AK123" t="str">
        <f>VLOOKUP(A123,POMatched2!$A$1:$D$1038,4,FALSE)</f>
        <v>ANPVN5020040006</v>
      </c>
    </row>
    <row r="124" spans="1:37" ht="14.4" x14ac:dyDescent="0.25">
      <c r="A124" s="6">
        <v>480084181</v>
      </c>
      <c r="B124" s="6">
        <v>120</v>
      </c>
      <c r="C124" s="6" t="s">
        <v>916</v>
      </c>
      <c r="D124" s="6" t="s">
        <v>917</v>
      </c>
      <c r="E124" s="6" t="s">
        <v>918</v>
      </c>
      <c r="F124" s="6" t="s">
        <v>919</v>
      </c>
      <c r="G124" s="7" t="s">
        <v>920</v>
      </c>
      <c r="H124" s="37">
        <v>43950</v>
      </c>
      <c r="I124" s="6" t="s">
        <v>958</v>
      </c>
      <c r="J124" s="6" t="s">
        <v>1095</v>
      </c>
      <c r="K124" s="6" t="s">
        <v>1096</v>
      </c>
      <c r="L124" s="6">
        <v>5100</v>
      </c>
      <c r="M124" s="6"/>
      <c r="N124" s="6"/>
      <c r="O124" s="6" t="s">
        <v>918</v>
      </c>
      <c r="P124" s="6" t="s">
        <v>923</v>
      </c>
      <c r="Q124" s="6" t="s">
        <v>938</v>
      </c>
      <c r="R124" s="6">
        <v>84</v>
      </c>
      <c r="S124" s="6" t="s">
        <v>939</v>
      </c>
      <c r="T124" s="6">
        <v>84</v>
      </c>
      <c r="U124" s="6" t="s">
        <v>939</v>
      </c>
      <c r="V124" s="8">
        <v>27000</v>
      </c>
      <c r="W124" s="6" t="s">
        <v>11382</v>
      </c>
      <c r="X124" s="38">
        <v>1</v>
      </c>
      <c r="Y124" s="38">
        <v>0</v>
      </c>
      <c r="Z124" s="38">
        <v>0</v>
      </c>
      <c r="AA124" s="38">
        <v>0</v>
      </c>
      <c r="AB124" s="38">
        <v>0</v>
      </c>
      <c r="AC124" s="38">
        <v>0</v>
      </c>
      <c r="AD124" s="38">
        <v>0</v>
      </c>
      <c r="AE124" s="38">
        <v>1</v>
      </c>
      <c r="AG124">
        <f t="shared" si="1"/>
        <v>216</v>
      </c>
      <c r="AJ124" t="str">
        <f>VLOOKUP(A124,POMatched2!$A$1:$D$1038,2,FALSE)</f>
        <v>ANP-SEV-ST2-20040046</v>
      </c>
      <c r="AK124" t="str">
        <f>VLOOKUP(A124,POMatched2!$A$1:$D$1038,4,FALSE)</f>
        <v>ANPVN5020040006</v>
      </c>
    </row>
    <row r="125" spans="1:37" ht="14.4" x14ac:dyDescent="0.25">
      <c r="A125" s="6">
        <v>480084181</v>
      </c>
      <c r="B125" s="6">
        <v>130</v>
      </c>
      <c r="C125" s="6" t="s">
        <v>916</v>
      </c>
      <c r="D125" s="6" t="s">
        <v>917</v>
      </c>
      <c r="E125" s="6" t="s">
        <v>918</v>
      </c>
      <c r="F125" s="6" t="s">
        <v>919</v>
      </c>
      <c r="G125" s="7" t="s">
        <v>920</v>
      </c>
      <c r="H125" s="37">
        <v>43950</v>
      </c>
      <c r="I125" s="6" t="s">
        <v>958</v>
      </c>
      <c r="J125" s="6" t="s">
        <v>1097</v>
      </c>
      <c r="K125" s="6" t="s">
        <v>1098</v>
      </c>
      <c r="L125" s="6">
        <v>5100</v>
      </c>
      <c r="M125" s="6"/>
      <c r="N125" s="6"/>
      <c r="O125" s="6" t="s">
        <v>918</v>
      </c>
      <c r="P125" s="6" t="s">
        <v>923</v>
      </c>
      <c r="Q125" s="6" t="s">
        <v>938</v>
      </c>
      <c r="R125" s="6">
        <v>84</v>
      </c>
      <c r="S125" s="6" t="s">
        <v>939</v>
      </c>
      <c r="T125" s="6">
        <v>84</v>
      </c>
      <c r="U125" s="6" t="s">
        <v>939</v>
      </c>
      <c r="V125" s="8">
        <v>27000</v>
      </c>
      <c r="W125" s="6" t="s">
        <v>11382</v>
      </c>
      <c r="X125" s="38">
        <v>1</v>
      </c>
      <c r="Y125" s="38">
        <v>0</v>
      </c>
      <c r="Z125" s="38">
        <v>0</v>
      </c>
      <c r="AA125" s="38">
        <v>0</v>
      </c>
      <c r="AB125" s="38">
        <v>0</v>
      </c>
      <c r="AC125" s="38">
        <v>0</v>
      </c>
      <c r="AD125" s="38">
        <v>0</v>
      </c>
      <c r="AE125" s="38">
        <v>1</v>
      </c>
      <c r="AG125">
        <f t="shared" si="1"/>
        <v>216</v>
      </c>
      <c r="AJ125" t="str">
        <f>VLOOKUP(A125,POMatched2!$A$1:$D$1038,2,FALSE)</f>
        <v>ANP-SEV-ST2-20040046</v>
      </c>
      <c r="AK125" t="str">
        <f>VLOOKUP(A125,POMatched2!$A$1:$D$1038,4,FALSE)</f>
        <v>ANPVN5020040006</v>
      </c>
    </row>
    <row r="126" spans="1:37" ht="14.4" x14ac:dyDescent="0.25">
      <c r="A126" s="6">
        <v>480084181</v>
      </c>
      <c r="B126" s="6">
        <v>140</v>
      </c>
      <c r="C126" s="6" t="s">
        <v>916</v>
      </c>
      <c r="D126" s="6" t="s">
        <v>917</v>
      </c>
      <c r="E126" s="6" t="s">
        <v>918</v>
      </c>
      <c r="F126" s="6" t="s">
        <v>919</v>
      </c>
      <c r="G126" s="7" t="s">
        <v>920</v>
      </c>
      <c r="H126" s="37">
        <v>43950</v>
      </c>
      <c r="I126" s="6" t="s">
        <v>958</v>
      </c>
      <c r="J126" s="6" t="s">
        <v>1099</v>
      </c>
      <c r="K126" s="6" t="s">
        <v>1100</v>
      </c>
      <c r="L126" s="6">
        <v>5100</v>
      </c>
      <c r="M126" s="6"/>
      <c r="N126" s="6"/>
      <c r="O126" s="6" t="s">
        <v>918</v>
      </c>
      <c r="P126" s="6" t="s">
        <v>923</v>
      </c>
      <c r="Q126" s="6" t="s">
        <v>938</v>
      </c>
      <c r="R126" s="6">
        <v>84</v>
      </c>
      <c r="S126" s="6" t="s">
        <v>939</v>
      </c>
      <c r="T126" s="6">
        <v>84</v>
      </c>
      <c r="U126" s="6" t="s">
        <v>939</v>
      </c>
      <c r="V126" s="8">
        <v>27000</v>
      </c>
      <c r="W126" s="6" t="s">
        <v>11382</v>
      </c>
      <c r="X126" s="38">
        <v>1</v>
      </c>
      <c r="Y126" s="38">
        <v>0</v>
      </c>
      <c r="Z126" s="38">
        <v>0</v>
      </c>
      <c r="AA126" s="38">
        <v>0</v>
      </c>
      <c r="AB126" s="38">
        <v>0</v>
      </c>
      <c r="AC126" s="38">
        <v>0</v>
      </c>
      <c r="AD126" s="38">
        <v>0</v>
      </c>
      <c r="AE126" s="38">
        <v>1</v>
      </c>
      <c r="AG126">
        <f t="shared" si="1"/>
        <v>216</v>
      </c>
      <c r="AJ126" t="str">
        <f>VLOOKUP(A126,POMatched2!$A$1:$D$1038,2,FALSE)</f>
        <v>ANP-SEV-ST2-20040046</v>
      </c>
      <c r="AK126" t="str">
        <f>VLOOKUP(A126,POMatched2!$A$1:$D$1038,4,FALSE)</f>
        <v>ANPVN5020040006</v>
      </c>
    </row>
    <row r="127" spans="1:37" ht="14.4" x14ac:dyDescent="0.25">
      <c r="A127" s="6">
        <v>480084181</v>
      </c>
      <c r="B127" s="6">
        <v>150</v>
      </c>
      <c r="C127" s="6" t="s">
        <v>916</v>
      </c>
      <c r="D127" s="6" t="s">
        <v>917</v>
      </c>
      <c r="E127" s="6" t="s">
        <v>918</v>
      </c>
      <c r="F127" s="6" t="s">
        <v>919</v>
      </c>
      <c r="G127" s="7" t="s">
        <v>920</v>
      </c>
      <c r="H127" s="37">
        <v>43950</v>
      </c>
      <c r="I127" s="6" t="s">
        <v>958</v>
      </c>
      <c r="J127" s="6" t="s">
        <v>1101</v>
      </c>
      <c r="K127" s="6" t="s">
        <v>1102</v>
      </c>
      <c r="L127" s="6">
        <v>5100</v>
      </c>
      <c r="M127" s="6"/>
      <c r="N127" s="6"/>
      <c r="O127" s="6" t="s">
        <v>918</v>
      </c>
      <c r="P127" s="6" t="s">
        <v>923</v>
      </c>
      <c r="Q127" s="6" t="s">
        <v>938</v>
      </c>
      <c r="R127" s="6">
        <v>15</v>
      </c>
      <c r="S127" s="6" t="s">
        <v>939</v>
      </c>
      <c r="T127" s="6">
        <v>15</v>
      </c>
      <c r="U127" s="6" t="s">
        <v>939</v>
      </c>
      <c r="V127" s="8">
        <v>27000</v>
      </c>
      <c r="W127" s="6" t="s">
        <v>11382</v>
      </c>
      <c r="X127" s="38">
        <v>1</v>
      </c>
      <c r="Y127" s="38">
        <v>0</v>
      </c>
      <c r="Z127" s="38">
        <v>0</v>
      </c>
      <c r="AA127" s="38">
        <v>0</v>
      </c>
      <c r="AB127" s="38">
        <v>0</v>
      </c>
      <c r="AC127" s="38">
        <v>0</v>
      </c>
      <c r="AD127" s="38">
        <v>0</v>
      </c>
      <c r="AE127" s="38">
        <v>1</v>
      </c>
      <c r="AG127">
        <f t="shared" si="1"/>
        <v>216</v>
      </c>
      <c r="AJ127" t="str">
        <f>VLOOKUP(A127,POMatched2!$A$1:$D$1038,2,FALSE)</f>
        <v>ANP-SEV-ST2-20040046</v>
      </c>
      <c r="AK127" t="str">
        <f>VLOOKUP(A127,POMatched2!$A$1:$D$1038,4,FALSE)</f>
        <v>ANPVN5020040006</v>
      </c>
    </row>
    <row r="128" spans="1:37" ht="14.4" x14ac:dyDescent="0.25">
      <c r="A128" s="6">
        <v>480084181</v>
      </c>
      <c r="B128" s="6">
        <v>160</v>
      </c>
      <c r="C128" s="6" t="s">
        <v>916</v>
      </c>
      <c r="D128" s="6" t="s">
        <v>917</v>
      </c>
      <c r="E128" s="6" t="s">
        <v>918</v>
      </c>
      <c r="F128" s="6" t="s">
        <v>919</v>
      </c>
      <c r="G128" s="7" t="s">
        <v>920</v>
      </c>
      <c r="H128" s="37">
        <v>43950</v>
      </c>
      <c r="I128" s="6" t="s">
        <v>958</v>
      </c>
      <c r="J128" s="6" t="s">
        <v>1103</v>
      </c>
      <c r="K128" s="6" t="s">
        <v>1104</v>
      </c>
      <c r="L128" s="6">
        <v>5100</v>
      </c>
      <c r="M128" s="6"/>
      <c r="N128" s="6"/>
      <c r="O128" s="6" t="s">
        <v>918</v>
      </c>
      <c r="P128" s="6" t="s">
        <v>923</v>
      </c>
      <c r="Q128" s="6" t="s">
        <v>938</v>
      </c>
      <c r="R128" s="6">
        <v>80</v>
      </c>
      <c r="S128" s="6" t="s">
        <v>939</v>
      </c>
      <c r="T128" s="6">
        <v>80</v>
      </c>
      <c r="U128" s="6" t="s">
        <v>939</v>
      </c>
      <c r="V128" s="8">
        <v>27000</v>
      </c>
      <c r="W128" s="6" t="s">
        <v>11382</v>
      </c>
      <c r="X128" s="38">
        <v>1</v>
      </c>
      <c r="Y128" s="38">
        <v>0</v>
      </c>
      <c r="Z128" s="38">
        <v>0</v>
      </c>
      <c r="AA128" s="38">
        <v>0</v>
      </c>
      <c r="AB128" s="38">
        <v>0</v>
      </c>
      <c r="AC128" s="38">
        <v>0</v>
      </c>
      <c r="AD128" s="38">
        <v>0</v>
      </c>
      <c r="AE128" s="38">
        <v>1</v>
      </c>
      <c r="AG128">
        <f t="shared" si="1"/>
        <v>216</v>
      </c>
      <c r="AJ128" t="str">
        <f>VLOOKUP(A128,POMatched2!$A$1:$D$1038,2,FALSE)</f>
        <v>ANP-SEV-ST2-20040046</v>
      </c>
      <c r="AK128" t="str">
        <f>VLOOKUP(A128,POMatched2!$A$1:$D$1038,4,FALSE)</f>
        <v>ANPVN5020040006</v>
      </c>
    </row>
    <row r="129" spans="1:37" ht="14.4" x14ac:dyDescent="0.25">
      <c r="A129" s="6">
        <v>480084181</v>
      </c>
      <c r="B129" s="6">
        <v>170</v>
      </c>
      <c r="C129" s="6" t="s">
        <v>916</v>
      </c>
      <c r="D129" s="6" t="s">
        <v>917</v>
      </c>
      <c r="E129" s="6" t="s">
        <v>918</v>
      </c>
      <c r="F129" s="6" t="s">
        <v>919</v>
      </c>
      <c r="G129" s="7" t="s">
        <v>920</v>
      </c>
      <c r="H129" s="37">
        <v>43950</v>
      </c>
      <c r="I129" s="6" t="s">
        <v>958</v>
      </c>
      <c r="J129" s="6" t="s">
        <v>1105</v>
      </c>
      <c r="K129" s="6" t="s">
        <v>1106</v>
      </c>
      <c r="L129" s="6">
        <v>5100</v>
      </c>
      <c r="M129" s="6"/>
      <c r="N129" s="6"/>
      <c r="O129" s="6" t="s">
        <v>918</v>
      </c>
      <c r="P129" s="6" t="s">
        <v>923</v>
      </c>
      <c r="Q129" s="6" t="s">
        <v>938</v>
      </c>
      <c r="R129" s="6">
        <v>85</v>
      </c>
      <c r="S129" s="6" t="s">
        <v>939</v>
      </c>
      <c r="T129" s="6">
        <v>85</v>
      </c>
      <c r="U129" s="6" t="s">
        <v>939</v>
      </c>
      <c r="V129" s="8">
        <v>27000</v>
      </c>
      <c r="W129" s="6" t="s">
        <v>11382</v>
      </c>
      <c r="X129" s="38">
        <v>1</v>
      </c>
      <c r="Y129" s="38">
        <v>0</v>
      </c>
      <c r="Z129" s="38">
        <v>0</v>
      </c>
      <c r="AA129" s="38">
        <v>0</v>
      </c>
      <c r="AB129" s="38">
        <v>0</v>
      </c>
      <c r="AC129" s="38">
        <v>0</v>
      </c>
      <c r="AD129" s="38">
        <v>0</v>
      </c>
      <c r="AE129" s="38">
        <v>1</v>
      </c>
      <c r="AG129">
        <f t="shared" si="1"/>
        <v>216</v>
      </c>
      <c r="AJ129" t="str">
        <f>VLOOKUP(A129,POMatched2!$A$1:$D$1038,2,FALSE)</f>
        <v>ANP-SEV-ST2-20040046</v>
      </c>
      <c r="AK129" t="str">
        <f>VLOOKUP(A129,POMatched2!$A$1:$D$1038,4,FALSE)</f>
        <v>ANPVN5020040006</v>
      </c>
    </row>
    <row r="130" spans="1:37" ht="14.4" x14ac:dyDescent="0.25">
      <c r="A130" s="6">
        <v>480084181</v>
      </c>
      <c r="B130" s="6">
        <v>180</v>
      </c>
      <c r="C130" s="6" t="s">
        <v>916</v>
      </c>
      <c r="D130" s="6" t="s">
        <v>917</v>
      </c>
      <c r="E130" s="6" t="s">
        <v>918</v>
      </c>
      <c r="F130" s="6" t="s">
        <v>919</v>
      </c>
      <c r="G130" s="7" t="s">
        <v>920</v>
      </c>
      <c r="H130" s="37">
        <v>43950</v>
      </c>
      <c r="I130" s="6" t="s">
        <v>958</v>
      </c>
      <c r="J130" s="6" t="s">
        <v>1107</v>
      </c>
      <c r="K130" s="6" t="s">
        <v>1108</v>
      </c>
      <c r="L130" s="6">
        <v>5100</v>
      </c>
      <c r="M130" s="6"/>
      <c r="N130" s="6"/>
      <c r="O130" s="6" t="s">
        <v>918</v>
      </c>
      <c r="P130" s="6" t="s">
        <v>923</v>
      </c>
      <c r="Q130" s="6" t="s">
        <v>938</v>
      </c>
      <c r="R130" s="6">
        <v>85</v>
      </c>
      <c r="S130" s="6" t="s">
        <v>939</v>
      </c>
      <c r="T130" s="6">
        <v>85</v>
      </c>
      <c r="U130" s="6" t="s">
        <v>939</v>
      </c>
      <c r="V130" s="8">
        <v>27000</v>
      </c>
      <c r="W130" s="6" t="s">
        <v>11382</v>
      </c>
      <c r="X130" s="38">
        <v>1</v>
      </c>
      <c r="Y130" s="38">
        <v>0</v>
      </c>
      <c r="Z130" s="38">
        <v>0</v>
      </c>
      <c r="AA130" s="38">
        <v>0</v>
      </c>
      <c r="AB130" s="38">
        <v>0</v>
      </c>
      <c r="AC130" s="38">
        <v>0</v>
      </c>
      <c r="AD130" s="38">
        <v>0</v>
      </c>
      <c r="AE130" s="38">
        <v>1</v>
      </c>
      <c r="AG130">
        <f t="shared" si="1"/>
        <v>216</v>
      </c>
      <c r="AJ130" t="str">
        <f>VLOOKUP(A130,POMatched2!$A$1:$D$1038,2,FALSE)</f>
        <v>ANP-SEV-ST2-20040046</v>
      </c>
      <c r="AK130" t="str">
        <f>VLOOKUP(A130,POMatched2!$A$1:$D$1038,4,FALSE)</f>
        <v>ANPVN5020040006</v>
      </c>
    </row>
    <row r="131" spans="1:37" ht="14.4" x14ac:dyDescent="0.25">
      <c r="A131" s="6">
        <v>480084181</v>
      </c>
      <c r="B131" s="6">
        <v>190</v>
      </c>
      <c r="C131" s="6" t="s">
        <v>916</v>
      </c>
      <c r="D131" s="6" t="s">
        <v>917</v>
      </c>
      <c r="E131" s="6" t="s">
        <v>918</v>
      </c>
      <c r="F131" s="6" t="s">
        <v>919</v>
      </c>
      <c r="G131" s="7" t="s">
        <v>920</v>
      </c>
      <c r="H131" s="37">
        <v>43950</v>
      </c>
      <c r="I131" s="6" t="s">
        <v>958</v>
      </c>
      <c r="J131" s="6" t="s">
        <v>1109</v>
      </c>
      <c r="K131" s="6" t="s">
        <v>1110</v>
      </c>
      <c r="L131" s="6">
        <v>5100</v>
      </c>
      <c r="M131" s="6"/>
      <c r="N131" s="6"/>
      <c r="O131" s="6" t="s">
        <v>918</v>
      </c>
      <c r="P131" s="6" t="s">
        <v>923</v>
      </c>
      <c r="Q131" s="6" t="s">
        <v>938</v>
      </c>
      <c r="R131" s="6">
        <v>85</v>
      </c>
      <c r="S131" s="6" t="s">
        <v>939</v>
      </c>
      <c r="T131" s="6">
        <v>85</v>
      </c>
      <c r="U131" s="6" t="s">
        <v>939</v>
      </c>
      <c r="V131" s="8">
        <v>27000</v>
      </c>
      <c r="W131" s="6" t="s">
        <v>11382</v>
      </c>
      <c r="X131" s="38">
        <v>1</v>
      </c>
      <c r="Y131" s="38">
        <v>0</v>
      </c>
      <c r="Z131" s="38">
        <v>0</v>
      </c>
      <c r="AA131" s="38">
        <v>0</v>
      </c>
      <c r="AB131" s="38">
        <v>0</v>
      </c>
      <c r="AC131" s="38">
        <v>0</v>
      </c>
      <c r="AD131" s="38">
        <v>0</v>
      </c>
      <c r="AE131" s="38">
        <v>1</v>
      </c>
      <c r="AG131">
        <f t="shared" ref="AG131:AG194" si="2">V131/125</f>
        <v>216</v>
      </c>
      <c r="AJ131" t="str">
        <f>VLOOKUP(A131,POMatched2!$A$1:$D$1038,2,FALSE)</f>
        <v>ANP-SEV-ST2-20040046</v>
      </c>
      <c r="AK131" t="str">
        <f>VLOOKUP(A131,POMatched2!$A$1:$D$1038,4,FALSE)</f>
        <v>ANPVN5020040006</v>
      </c>
    </row>
    <row r="132" spans="1:37" ht="14.4" x14ac:dyDescent="0.25">
      <c r="A132" s="6">
        <v>480084181</v>
      </c>
      <c r="B132" s="6">
        <v>200</v>
      </c>
      <c r="C132" s="6" t="s">
        <v>916</v>
      </c>
      <c r="D132" s="6" t="s">
        <v>917</v>
      </c>
      <c r="E132" s="6" t="s">
        <v>918</v>
      </c>
      <c r="F132" s="6" t="s">
        <v>919</v>
      </c>
      <c r="G132" s="7" t="s">
        <v>920</v>
      </c>
      <c r="H132" s="37">
        <v>43950</v>
      </c>
      <c r="I132" s="6" t="s">
        <v>958</v>
      </c>
      <c r="J132" s="6" t="s">
        <v>1111</v>
      </c>
      <c r="K132" s="6" t="s">
        <v>1112</v>
      </c>
      <c r="L132" s="6">
        <v>5100</v>
      </c>
      <c r="M132" s="6"/>
      <c r="N132" s="6"/>
      <c r="O132" s="6" t="s">
        <v>918</v>
      </c>
      <c r="P132" s="6" t="s">
        <v>923</v>
      </c>
      <c r="Q132" s="6" t="s">
        <v>938</v>
      </c>
      <c r="R132" s="6">
        <v>85</v>
      </c>
      <c r="S132" s="6" t="s">
        <v>939</v>
      </c>
      <c r="T132" s="6">
        <v>85</v>
      </c>
      <c r="U132" s="6" t="s">
        <v>939</v>
      </c>
      <c r="V132" s="8">
        <v>27000</v>
      </c>
      <c r="W132" s="6" t="s">
        <v>11382</v>
      </c>
      <c r="X132" s="38">
        <v>1</v>
      </c>
      <c r="Y132" s="38">
        <v>0</v>
      </c>
      <c r="Z132" s="38">
        <v>0</v>
      </c>
      <c r="AA132" s="38">
        <v>0</v>
      </c>
      <c r="AB132" s="38">
        <v>0</v>
      </c>
      <c r="AC132" s="38">
        <v>0</v>
      </c>
      <c r="AD132" s="38">
        <v>0</v>
      </c>
      <c r="AE132" s="38">
        <v>1</v>
      </c>
      <c r="AG132">
        <f t="shared" si="2"/>
        <v>216</v>
      </c>
      <c r="AJ132" t="str">
        <f>VLOOKUP(A132,POMatched2!$A$1:$D$1038,2,FALSE)</f>
        <v>ANP-SEV-ST2-20040046</v>
      </c>
      <c r="AK132" t="str">
        <f>VLOOKUP(A132,POMatched2!$A$1:$D$1038,4,FALSE)</f>
        <v>ANPVN5020040006</v>
      </c>
    </row>
    <row r="133" spans="1:37" ht="14.4" x14ac:dyDescent="0.25">
      <c r="A133" s="6">
        <v>480084181</v>
      </c>
      <c r="B133" s="6">
        <v>210</v>
      </c>
      <c r="C133" s="6" t="s">
        <v>916</v>
      </c>
      <c r="D133" s="6" t="s">
        <v>917</v>
      </c>
      <c r="E133" s="6" t="s">
        <v>918</v>
      </c>
      <c r="F133" s="6" t="s">
        <v>919</v>
      </c>
      <c r="G133" s="7" t="s">
        <v>920</v>
      </c>
      <c r="H133" s="37">
        <v>43950</v>
      </c>
      <c r="I133" s="6" t="s">
        <v>958</v>
      </c>
      <c r="J133" s="6" t="s">
        <v>1113</v>
      </c>
      <c r="K133" s="6" t="s">
        <v>1114</v>
      </c>
      <c r="L133" s="6">
        <v>5100</v>
      </c>
      <c r="M133" s="6"/>
      <c r="N133" s="6"/>
      <c r="O133" s="6" t="s">
        <v>918</v>
      </c>
      <c r="P133" s="6" t="s">
        <v>923</v>
      </c>
      <c r="Q133" s="6" t="s">
        <v>938</v>
      </c>
      <c r="R133" s="6">
        <v>85</v>
      </c>
      <c r="S133" s="6" t="s">
        <v>939</v>
      </c>
      <c r="T133" s="6">
        <v>85</v>
      </c>
      <c r="U133" s="6" t="s">
        <v>939</v>
      </c>
      <c r="V133" s="8">
        <v>27000</v>
      </c>
      <c r="W133" s="6" t="s">
        <v>11382</v>
      </c>
      <c r="X133" s="38">
        <v>1</v>
      </c>
      <c r="Y133" s="38">
        <v>0</v>
      </c>
      <c r="Z133" s="38">
        <v>0</v>
      </c>
      <c r="AA133" s="38">
        <v>0</v>
      </c>
      <c r="AB133" s="38">
        <v>0</v>
      </c>
      <c r="AC133" s="38">
        <v>0</v>
      </c>
      <c r="AD133" s="38">
        <v>0</v>
      </c>
      <c r="AE133" s="38">
        <v>1</v>
      </c>
      <c r="AG133">
        <f t="shared" si="2"/>
        <v>216</v>
      </c>
      <c r="AJ133" t="str">
        <f>VLOOKUP(A133,POMatched2!$A$1:$D$1038,2,FALSE)</f>
        <v>ANP-SEV-ST2-20040046</v>
      </c>
      <c r="AK133" t="str">
        <f>VLOOKUP(A133,POMatched2!$A$1:$D$1038,4,FALSE)</f>
        <v>ANPVN5020040006</v>
      </c>
    </row>
    <row r="134" spans="1:37" ht="14.4" x14ac:dyDescent="0.25">
      <c r="A134" s="6">
        <v>480084181</v>
      </c>
      <c r="B134" s="6">
        <v>220</v>
      </c>
      <c r="C134" s="6" t="s">
        <v>916</v>
      </c>
      <c r="D134" s="6" t="s">
        <v>917</v>
      </c>
      <c r="E134" s="6" t="s">
        <v>918</v>
      </c>
      <c r="F134" s="6" t="s">
        <v>919</v>
      </c>
      <c r="G134" s="7" t="s">
        <v>920</v>
      </c>
      <c r="H134" s="37">
        <v>43950</v>
      </c>
      <c r="I134" s="6" t="s">
        <v>958</v>
      </c>
      <c r="J134" s="6" t="s">
        <v>1115</v>
      </c>
      <c r="K134" s="6" t="s">
        <v>1116</v>
      </c>
      <c r="L134" s="6">
        <v>5100</v>
      </c>
      <c r="M134" s="6"/>
      <c r="N134" s="6"/>
      <c r="O134" s="6" t="s">
        <v>918</v>
      </c>
      <c r="P134" s="6" t="s">
        <v>923</v>
      </c>
      <c r="Q134" s="6" t="s">
        <v>938</v>
      </c>
      <c r="R134" s="6">
        <v>85</v>
      </c>
      <c r="S134" s="6" t="s">
        <v>939</v>
      </c>
      <c r="T134" s="6">
        <v>85</v>
      </c>
      <c r="U134" s="6" t="s">
        <v>939</v>
      </c>
      <c r="V134" s="8">
        <v>27000</v>
      </c>
      <c r="W134" s="6" t="s">
        <v>11382</v>
      </c>
      <c r="X134" s="38">
        <v>1</v>
      </c>
      <c r="Y134" s="38">
        <v>0</v>
      </c>
      <c r="Z134" s="38">
        <v>0</v>
      </c>
      <c r="AA134" s="38">
        <v>0</v>
      </c>
      <c r="AB134" s="38">
        <v>0</v>
      </c>
      <c r="AC134" s="38">
        <v>0</v>
      </c>
      <c r="AD134" s="38">
        <v>0</v>
      </c>
      <c r="AE134" s="38">
        <v>1</v>
      </c>
      <c r="AG134">
        <f t="shared" si="2"/>
        <v>216</v>
      </c>
      <c r="AJ134" t="str">
        <f>VLOOKUP(A134,POMatched2!$A$1:$D$1038,2,FALSE)</f>
        <v>ANP-SEV-ST2-20040046</v>
      </c>
      <c r="AK134" t="str">
        <f>VLOOKUP(A134,POMatched2!$A$1:$D$1038,4,FALSE)</f>
        <v>ANPVN5020040006</v>
      </c>
    </row>
    <row r="135" spans="1:37" ht="14.4" x14ac:dyDescent="0.25">
      <c r="A135" s="6">
        <v>480084181</v>
      </c>
      <c r="B135" s="6">
        <v>230</v>
      </c>
      <c r="C135" s="6" t="s">
        <v>916</v>
      </c>
      <c r="D135" s="6" t="s">
        <v>917</v>
      </c>
      <c r="E135" s="6" t="s">
        <v>918</v>
      </c>
      <c r="F135" s="6" t="s">
        <v>919</v>
      </c>
      <c r="G135" s="7" t="s">
        <v>920</v>
      </c>
      <c r="H135" s="37">
        <v>43950</v>
      </c>
      <c r="I135" s="6" t="s">
        <v>958</v>
      </c>
      <c r="J135" s="6" t="s">
        <v>1117</v>
      </c>
      <c r="K135" s="6" t="s">
        <v>1118</v>
      </c>
      <c r="L135" s="6">
        <v>5100</v>
      </c>
      <c r="M135" s="6"/>
      <c r="N135" s="6"/>
      <c r="O135" s="6" t="s">
        <v>918</v>
      </c>
      <c r="P135" s="6" t="s">
        <v>923</v>
      </c>
      <c r="Q135" s="6" t="s">
        <v>938</v>
      </c>
      <c r="R135" s="6">
        <v>85</v>
      </c>
      <c r="S135" s="6" t="s">
        <v>939</v>
      </c>
      <c r="T135" s="6">
        <v>85</v>
      </c>
      <c r="U135" s="6" t="s">
        <v>939</v>
      </c>
      <c r="V135" s="8">
        <v>27000</v>
      </c>
      <c r="W135" s="6" t="s">
        <v>11382</v>
      </c>
      <c r="X135" s="38">
        <v>1</v>
      </c>
      <c r="Y135" s="38">
        <v>0</v>
      </c>
      <c r="Z135" s="38">
        <v>0</v>
      </c>
      <c r="AA135" s="38">
        <v>0</v>
      </c>
      <c r="AB135" s="38">
        <v>0</v>
      </c>
      <c r="AC135" s="38">
        <v>0</v>
      </c>
      <c r="AD135" s="38">
        <v>0</v>
      </c>
      <c r="AE135" s="38">
        <v>1</v>
      </c>
      <c r="AG135">
        <f t="shared" si="2"/>
        <v>216</v>
      </c>
      <c r="AJ135" t="str">
        <f>VLOOKUP(A135,POMatched2!$A$1:$D$1038,2,FALSE)</f>
        <v>ANP-SEV-ST2-20040046</v>
      </c>
      <c r="AK135" t="str">
        <f>VLOOKUP(A135,POMatched2!$A$1:$D$1038,4,FALSE)</f>
        <v>ANPVN5020040006</v>
      </c>
    </row>
    <row r="136" spans="1:37" ht="14.4" x14ac:dyDescent="0.25">
      <c r="A136" s="6">
        <v>480084181</v>
      </c>
      <c r="B136" s="6">
        <v>240</v>
      </c>
      <c r="C136" s="6" t="s">
        <v>916</v>
      </c>
      <c r="D136" s="6" t="s">
        <v>917</v>
      </c>
      <c r="E136" s="6" t="s">
        <v>918</v>
      </c>
      <c r="F136" s="6" t="s">
        <v>919</v>
      </c>
      <c r="G136" s="7" t="s">
        <v>920</v>
      </c>
      <c r="H136" s="37">
        <v>43950</v>
      </c>
      <c r="I136" s="6" t="s">
        <v>958</v>
      </c>
      <c r="J136" s="6" t="s">
        <v>1119</v>
      </c>
      <c r="K136" s="6" t="s">
        <v>1120</v>
      </c>
      <c r="L136" s="6">
        <v>5100</v>
      </c>
      <c r="M136" s="6"/>
      <c r="N136" s="6"/>
      <c r="O136" s="6" t="s">
        <v>918</v>
      </c>
      <c r="P136" s="6" t="s">
        <v>923</v>
      </c>
      <c r="Q136" s="6" t="s">
        <v>938</v>
      </c>
      <c r="R136" s="6">
        <v>83</v>
      </c>
      <c r="S136" s="6" t="s">
        <v>939</v>
      </c>
      <c r="T136" s="6">
        <v>83</v>
      </c>
      <c r="U136" s="6" t="s">
        <v>939</v>
      </c>
      <c r="V136" s="8">
        <v>27000</v>
      </c>
      <c r="W136" s="6" t="s">
        <v>11382</v>
      </c>
      <c r="X136" s="38">
        <v>1</v>
      </c>
      <c r="Y136" s="38">
        <v>0</v>
      </c>
      <c r="Z136" s="38">
        <v>0</v>
      </c>
      <c r="AA136" s="38">
        <v>0</v>
      </c>
      <c r="AB136" s="38">
        <v>0</v>
      </c>
      <c r="AC136" s="38">
        <v>0</v>
      </c>
      <c r="AD136" s="38">
        <v>0</v>
      </c>
      <c r="AE136" s="38">
        <v>1</v>
      </c>
      <c r="AG136">
        <f t="shared" si="2"/>
        <v>216</v>
      </c>
      <c r="AJ136" t="str">
        <f>VLOOKUP(A136,POMatched2!$A$1:$D$1038,2,FALSE)</f>
        <v>ANP-SEV-ST2-20040046</v>
      </c>
      <c r="AK136" t="str">
        <f>VLOOKUP(A136,POMatched2!$A$1:$D$1038,4,FALSE)</f>
        <v>ANPVN5020040006</v>
      </c>
    </row>
    <row r="137" spans="1:37" ht="14.4" x14ac:dyDescent="0.25">
      <c r="A137" s="6">
        <v>480084181</v>
      </c>
      <c r="B137" s="6">
        <v>250</v>
      </c>
      <c r="C137" s="6" t="s">
        <v>916</v>
      </c>
      <c r="D137" s="6" t="s">
        <v>917</v>
      </c>
      <c r="E137" s="6" t="s">
        <v>918</v>
      </c>
      <c r="F137" s="6" t="s">
        <v>919</v>
      </c>
      <c r="G137" s="7" t="s">
        <v>920</v>
      </c>
      <c r="H137" s="37">
        <v>43950</v>
      </c>
      <c r="I137" s="6" t="s">
        <v>958</v>
      </c>
      <c r="J137" s="6" t="s">
        <v>1121</v>
      </c>
      <c r="K137" s="6" t="s">
        <v>1122</v>
      </c>
      <c r="L137" s="6">
        <v>5100</v>
      </c>
      <c r="M137" s="6"/>
      <c r="N137" s="6"/>
      <c r="O137" s="6" t="s">
        <v>918</v>
      </c>
      <c r="P137" s="6" t="s">
        <v>923</v>
      </c>
      <c r="Q137" s="6" t="s">
        <v>938</v>
      </c>
      <c r="R137" s="6">
        <v>80</v>
      </c>
      <c r="S137" s="6" t="s">
        <v>939</v>
      </c>
      <c r="T137" s="6">
        <v>80</v>
      </c>
      <c r="U137" s="6" t="s">
        <v>939</v>
      </c>
      <c r="V137" s="8">
        <v>27000</v>
      </c>
      <c r="W137" s="6" t="s">
        <v>11382</v>
      </c>
      <c r="X137" s="38">
        <v>1</v>
      </c>
      <c r="Y137" s="38">
        <v>0</v>
      </c>
      <c r="Z137" s="38">
        <v>0</v>
      </c>
      <c r="AA137" s="38">
        <v>0</v>
      </c>
      <c r="AB137" s="38">
        <v>0</v>
      </c>
      <c r="AC137" s="38">
        <v>0</v>
      </c>
      <c r="AD137" s="38">
        <v>0</v>
      </c>
      <c r="AE137" s="38">
        <v>1</v>
      </c>
      <c r="AG137">
        <f t="shared" si="2"/>
        <v>216</v>
      </c>
      <c r="AJ137" t="str">
        <f>VLOOKUP(A137,POMatched2!$A$1:$D$1038,2,FALSE)</f>
        <v>ANP-SEV-ST2-20040046</v>
      </c>
      <c r="AK137" t="str">
        <f>VLOOKUP(A137,POMatched2!$A$1:$D$1038,4,FALSE)</f>
        <v>ANPVN5020040006</v>
      </c>
    </row>
    <row r="138" spans="1:37" ht="14.4" x14ac:dyDescent="0.25">
      <c r="A138" s="6">
        <v>480084181</v>
      </c>
      <c r="B138" s="6">
        <v>260</v>
      </c>
      <c r="C138" s="6" t="s">
        <v>916</v>
      </c>
      <c r="D138" s="6" t="s">
        <v>917</v>
      </c>
      <c r="E138" s="6" t="s">
        <v>918</v>
      </c>
      <c r="F138" s="6" t="s">
        <v>919</v>
      </c>
      <c r="G138" s="7" t="s">
        <v>920</v>
      </c>
      <c r="H138" s="37">
        <v>43950</v>
      </c>
      <c r="I138" s="6" t="s">
        <v>958</v>
      </c>
      <c r="J138" s="6" t="s">
        <v>1123</v>
      </c>
      <c r="K138" s="6" t="s">
        <v>1124</v>
      </c>
      <c r="L138" s="6">
        <v>5100</v>
      </c>
      <c r="M138" s="6"/>
      <c r="N138" s="6"/>
      <c r="O138" s="6" t="s">
        <v>918</v>
      </c>
      <c r="P138" s="6" t="s">
        <v>923</v>
      </c>
      <c r="Q138" s="6" t="s">
        <v>938</v>
      </c>
      <c r="R138" s="6">
        <v>75</v>
      </c>
      <c r="S138" s="6" t="s">
        <v>939</v>
      </c>
      <c r="T138" s="6">
        <v>75</v>
      </c>
      <c r="U138" s="6" t="s">
        <v>939</v>
      </c>
      <c r="V138" s="8">
        <v>27000</v>
      </c>
      <c r="W138" s="6" t="s">
        <v>11382</v>
      </c>
      <c r="X138" s="38">
        <v>1</v>
      </c>
      <c r="Y138" s="38">
        <v>0</v>
      </c>
      <c r="Z138" s="38">
        <v>0</v>
      </c>
      <c r="AA138" s="38">
        <v>0</v>
      </c>
      <c r="AB138" s="38">
        <v>0</v>
      </c>
      <c r="AC138" s="38">
        <v>0</v>
      </c>
      <c r="AD138" s="38">
        <v>0</v>
      </c>
      <c r="AE138" s="38">
        <v>1</v>
      </c>
      <c r="AG138">
        <f t="shared" si="2"/>
        <v>216</v>
      </c>
      <c r="AJ138" t="str">
        <f>VLOOKUP(A138,POMatched2!$A$1:$D$1038,2,FALSE)</f>
        <v>ANP-SEV-ST2-20040046</v>
      </c>
      <c r="AK138" t="str">
        <f>VLOOKUP(A138,POMatched2!$A$1:$D$1038,4,FALSE)</f>
        <v>ANPVN5020040006</v>
      </c>
    </row>
    <row r="139" spans="1:37" ht="14.4" x14ac:dyDescent="0.25">
      <c r="A139" s="6">
        <v>480084181</v>
      </c>
      <c r="B139" s="6">
        <v>270</v>
      </c>
      <c r="C139" s="6" t="s">
        <v>916</v>
      </c>
      <c r="D139" s="6" t="s">
        <v>917</v>
      </c>
      <c r="E139" s="6" t="s">
        <v>918</v>
      </c>
      <c r="F139" s="6" t="s">
        <v>919</v>
      </c>
      <c r="G139" s="7" t="s">
        <v>920</v>
      </c>
      <c r="H139" s="37">
        <v>43950</v>
      </c>
      <c r="I139" s="6" t="s">
        <v>958</v>
      </c>
      <c r="J139" s="6" t="s">
        <v>1125</v>
      </c>
      <c r="K139" s="6" t="s">
        <v>1126</v>
      </c>
      <c r="L139" s="6">
        <v>5100</v>
      </c>
      <c r="M139" s="6"/>
      <c r="N139" s="6"/>
      <c r="O139" s="6" t="s">
        <v>918</v>
      </c>
      <c r="P139" s="6" t="s">
        <v>923</v>
      </c>
      <c r="Q139" s="6" t="s">
        <v>938</v>
      </c>
      <c r="R139" s="6">
        <v>80</v>
      </c>
      <c r="S139" s="6" t="s">
        <v>939</v>
      </c>
      <c r="T139" s="6">
        <v>80</v>
      </c>
      <c r="U139" s="6" t="s">
        <v>939</v>
      </c>
      <c r="V139" s="8">
        <v>27000</v>
      </c>
      <c r="W139" s="6" t="s">
        <v>11382</v>
      </c>
      <c r="X139" s="38">
        <v>1</v>
      </c>
      <c r="Y139" s="38">
        <v>0</v>
      </c>
      <c r="Z139" s="38">
        <v>0</v>
      </c>
      <c r="AA139" s="38">
        <v>0</v>
      </c>
      <c r="AB139" s="38">
        <v>0</v>
      </c>
      <c r="AC139" s="38">
        <v>0</v>
      </c>
      <c r="AD139" s="38">
        <v>0</v>
      </c>
      <c r="AE139" s="38">
        <v>1</v>
      </c>
      <c r="AG139">
        <f t="shared" si="2"/>
        <v>216</v>
      </c>
      <c r="AJ139" t="str">
        <f>VLOOKUP(A139,POMatched2!$A$1:$D$1038,2,FALSE)</f>
        <v>ANP-SEV-ST2-20040046</v>
      </c>
      <c r="AK139" t="str">
        <f>VLOOKUP(A139,POMatched2!$A$1:$D$1038,4,FALSE)</f>
        <v>ANPVN5020040006</v>
      </c>
    </row>
    <row r="140" spans="1:37" ht="14.4" x14ac:dyDescent="0.25">
      <c r="A140" s="6">
        <v>480084181</v>
      </c>
      <c r="B140" s="6">
        <v>280</v>
      </c>
      <c r="C140" s="6" t="s">
        <v>916</v>
      </c>
      <c r="D140" s="6" t="s">
        <v>917</v>
      </c>
      <c r="E140" s="6" t="s">
        <v>918</v>
      </c>
      <c r="F140" s="6" t="s">
        <v>919</v>
      </c>
      <c r="G140" s="7" t="s">
        <v>920</v>
      </c>
      <c r="H140" s="37">
        <v>43950</v>
      </c>
      <c r="I140" s="6" t="s">
        <v>958</v>
      </c>
      <c r="J140" s="6" t="s">
        <v>1127</v>
      </c>
      <c r="K140" s="6" t="s">
        <v>1128</v>
      </c>
      <c r="L140" s="6">
        <v>5100</v>
      </c>
      <c r="M140" s="6"/>
      <c r="N140" s="6"/>
      <c r="O140" s="6" t="s">
        <v>918</v>
      </c>
      <c r="P140" s="6" t="s">
        <v>923</v>
      </c>
      <c r="Q140" s="6" t="s">
        <v>938</v>
      </c>
      <c r="R140" s="6">
        <v>85</v>
      </c>
      <c r="S140" s="6" t="s">
        <v>939</v>
      </c>
      <c r="T140" s="6">
        <v>85</v>
      </c>
      <c r="U140" s="6" t="s">
        <v>939</v>
      </c>
      <c r="V140" s="8">
        <v>27000</v>
      </c>
      <c r="W140" s="6" t="s">
        <v>11382</v>
      </c>
      <c r="X140" s="38">
        <v>1</v>
      </c>
      <c r="Y140" s="38">
        <v>0</v>
      </c>
      <c r="Z140" s="38">
        <v>0</v>
      </c>
      <c r="AA140" s="38">
        <v>0</v>
      </c>
      <c r="AB140" s="38">
        <v>0</v>
      </c>
      <c r="AC140" s="38">
        <v>0</v>
      </c>
      <c r="AD140" s="38">
        <v>0</v>
      </c>
      <c r="AE140" s="38">
        <v>1</v>
      </c>
      <c r="AG140">
        <f t="shared" si="2"/>
        <v>216</v>
      </c>
      <c r="AJ140" t="str">
        <f>VLOOKUP(A140,POMatched2!$A$1:$D$1038,2,FALSE)</f>
        <v>ANP-SEV-ST2-20040046</v>
      </c>
      <c r="AK140" t="str">
        <f>VLOOKUP(A140,POMatched2!$A$1:$D$1038,4,FALSE)</f>
        <v>ANPVN5020040006</v>
      </c>
    </row>
    <row r="141" spans="1:37" ht="14.4" x14ac:dyDescent="0.25">
      <c r="A141" s="6">
        <v>480084181</v>
      </c>
      <c r="B141" s="6">
        <v>290</v>
      </c>
      <c r="C141" s="6" t="s">
        <v>916</v>
      </c>
      <c r="D141" s="6" t="s">
        <v>917</v>
      </c>
      <c r="E141" s="6" t="s">
        <v>918</v>
      </c>
      <c r="F141" s="6" t="s">
        <v>919</v>
      </c>
      <c r="G141" s="7" t="s">
        <v>920</v>
      </c>
      <c r="H141" s="37">
        <v>43950</v>
      </c>
      <c r="I141" s="6" t="s">
        <v>958</v>
      </c>
      <c r="J141" s="6" t="s">
        <v>1129</v>
      </c>
      <c r="K141" s="6" t="s">
        <v>1130</v>
      </c>
      <c r="L141" s="6">
        <v>5100</v>
      </c>
      <c r="M141" s="6"/>
      <c r="N141" s="6"/>
      <c r="O141" s="6" t="s">
        <v>918</v>
      </c>
      <c r="P141" s="6" t="s">
        <v>923</v>
      </c>
      <c r="Q141" s="6" t="s">
        <v>938</v>
      </c>
      <c r="R141" s="6">
        <v>85</v>
      </c>
      <c r="S141" s="6" t="s">
        <v>939</v>
      </c>
      <c r="T141" s="6">
        <v>85</v>
      </c>
      <c r="U141" s="6" t="s">
        <v>939</v>
      </c>
      <c r="V141" s="8">
        <v>27000</v>
      </c>
      <c r="W141" s="6" t="s">
        <v>11382</v>
      </c>
      <c r="X141" s="38">
        <v>1</v>
      </c>
      <c r="Y141" s="38">
        <v>0</v>
      </c>
      <c r="Z141" s="38">
        <v>0</v>
      </c>
      <c r="AA141" s="38">
        <v>0</v>
      </c>
      <c r="AB141" s="38">
        <v>0</v>
      </c>
      <c r="AC141" s="38">
        <v>0</v>
      </c>
      <c r="AD141" s="38">
        <v>0</v>
      </c>
      <c r="AE141" s="38">
        <v>1</v>
      </c>
      <c r="AG141">
        <f t="shared" si="2"/>
        <v>216</v>
      </c>
      <c r="AJ141" t="str">
        <f>VLOOKUP(A141,POMatched2!$A$1:$D$1038,2,FALSE)</f>
        <v>ANP-SEV-ST2-20040046</v>
      </c>
      <c r="AK141" t="str">
        <f>VLOOKUP(A141,POMatched2!$A$1:$D$1038,4,FALSE)</f>
        <v>ANPVN5020040006</v>
      </c>
    </row>
    <row r="142" spans="1:37" ht="14.4" x14ac:dyDescent="0.25">
      <c r="A142" s="6">
        <v>480084181</v>
      </c>
      <c r="B142" s="6">
        <v>300</v>
      </c>
      <c r="C142" s="6" t="s">
        <v>916</v>
      </c>
      <c r="D142" s="6" t="s">
        <v>917</v>
      </c>
      <c r="E142" s="6" t="s">
        <v>918</v>
      </c>
      <c r="F142" s="6" t="s">
        <v>919</v>
      </c>
      <c r="G142" s="7" t="s">
        <v>920</v>
      </c>
      <c r="H142" s="37">
        <v>43950</v>
      </c>
      <c r="I142" s="6" t="s">
        <v>958</v>
      </c>
      <c r="J142" s="6" t="s">
        <v>1131</v>
      </c>
      <c r="K142" s="6" t="s">
        <v>1132</v>
      </c>
      <c r="L142" s="6">
        <v>5100</v>
      </c>
      <c r="M142" s="6"/>
      <c r="N142" s="6"/>
      <c r="O142" s="6" t="s">
        <v>918</v>
      </c>
      <c r="P142" s="6" t="s">
        <v>923</v>
      </c>
      <c r="Q142" s="6" t="s">
        <v>938</v>
      </c>
      <c r="R142" s="6">
        <v>85</v>
      </c>
      <c r="S142" s="6" t="s">
        <v>939</v>
      </c>
      <c r="T142" s="6">
        <v>85</v>
      </c>
      <c r="U142" s="6" t="s">
        <v>939</v>
      </c>
      <c r="V142" s="8">
        <v>27000</v>
      </c>
      <c r="W142" s="6" t="s">
        <v>11382</v>
      </c>
      <c r="X142" s="38">
        <v>1</v>
      </c>
      <c r="Y142" s="38">
        <v>0</v>
      </c>
      <c r="Z142" s="38">
        <v>0</v>
      </c>
      <c r="AA142" s="38">
        <v>0</v>
      </c>
      <c r="AB142" s="38">
        <v>0</v>
      </c>
      <c r="AC142" s="38">
        <v>0</v>
      </c>
      <c r="AD142" s="38">
        <v>0</v>
      </c>
      <c r="AE142" s="38">
        <v>1</v>
      </c>
      <c r="AG142">
        <f t="shared" si="2"/>
        <v>216</v>
      </c>
      <c r="AJ142" t="str">
        <f>VLOOKUP(A142,POMatched2!$A$1:$D$1038,2,FALSE)</f>
        <v>ANP-SEV-ST2-20040046</v>
      </c>
      <c r="AK142" t="str">
        <f>VLOOKUP(A142,POMatched2!$A$1:$D$1038,4,FALSE)</f>
        <v>ANPVN5020040006</v>
      </c>
    </row>
    <row r="143" spans="1:37" ht="14.4" x14ac:dyDescent="0.25">
      <c r="A143" s="6">
        <v>480084181</v>
      </c>
      <c r="B143" s="6">
        <v>310</v>
      </c>
      <c r="C143" s="6" t="s">
        <v>916</v>
      </c>
      <c r="D143" s="6" t="s">
        <v>917</v>
      </c>
      <c r="E143" s="6" t="s">
        <v>918</v>
      </c>
      <c r="F143" s="6" t="s">
        <v>919</v>
      </c>
      <c r="G143" s="7" t="s">
        <v>920</v>
      </c>
      <c r="H143" s="37">
        <v>43950</v>
      </c>
      <c r="I143" s="6" t="s">
        <v>958</v>
      </c>
      <c r="J143" s="6" t="s">
        <v>1133</v>
      </c>
      <c r="K143" s="6" t="s">
        <v>1134</v>
      </c>
      <c r="L143" s="6">
        <v>5100</v>
      </c>
      <c r="M143" s="6"/>
      <c r="N143" s="6"/>
      <c r="O143" s="6" t="s">
        <v>918</v>
      </c>
      <c r="P143" s="6" t="s">
        <v>923</v>
      </c>
      <c r="Q143" s="6" t="s">
        <v>938</v>
      </c>
      <c r="R143" s="6">
        <v>85</v>
      </c>
      <c r="S143" s="6" t="s">
        <v>939</v>
      </c>
      <c r="T143" s="6">
        <v>85</v>
      </c>
      <c r="U143" s="6" t="s">
        <v>939</v>
      </c>
      <c r="V143" s="8">
        <v>27000</v>
      </c>
      <c r="W143" s="6" t="s">
        <v>11382</v>
      </c>
      <c r="X143" s="38">
        <v>1</v>
      </c>
      <c r="Y143" s="38">
        <v>0</v>
      </c>
      <c r="Z143" s="38">
        <v>0</v>
      </c>
      <c r="AA143" s="38">
        <v>0</v>
      </c>
      <c r="AB143" s="38">
        <v>0</v>
      </c>
      <c r="AC143" s="38">
        <v>0</v>
      </c>
      <c r="AD143" s="38">
        <v>0</v>
      </c>
      <c r="AE143" s="38">
        <v>1</v>
      </c>
      <c r="AG143">
        <f t="shared" si="2"/>
        <v>216</v>
      </c>
      <c r="AJ143" t="str">
        <f>VLOOKUP(A143,POMatched2!$A$1:$D$1038,2,FALSE)</f>
        <v>ANP-SEV-ST2-20040046</v>
      </c>
      <c r="AK143" t="str">
        <f>VLOOKUP(A143,POMatched2!$A$1:$D$1038,4,FALSE)</f>
        <v>ANPVN5020040006</v>
      </c>
    </row>
    <row r="144" spans="1:37" ht="14.4" x14ac:dyDescent="0.25">
      <c r="A144" s="6">
        <v>480084181</v>
      </c>
      <c r="B144" s="6">
        <v>320</v>
      </c>
      <c r="C144" s="6" t="s">
        <v>916</v>
      </c>
      <c r="D144" s="6" t="s">
        <v>917</v>
      </c>
      <c r="E144" s="6" t="s">
        <v>918</v>
      </c>
      <c r="F144" s="6" t="s">
        <v>919</v>
      </c>
      <c r="G144" s="7" t="s">
        <v>920</v>
      </c>
      <c r="H144" s="37">
        <v>43950</v>
      </c>
      <c r="I144" s="6" t="s">
        <v>958</v>
      </c>
      <c r="J144" s="6" t="s">
        <v>1135</v>
      </c>
      <c r="K144" s="6" t="s">
        <v>1136</v>
      </c>
      <c r="L144" s="6">
        <v>5100</v>
      </c>
      <c r="M144" s="6"/>
      <c r="N144" s="6"/>
      <c r="O144" s="6" t="s">
        <v>918</v>
      </c>
      <c r="P144" s="6" t="s">
        <v>923</v>
      </c>
      <c r="Q144" s="6" t="s">
        <v>938</v>
      </c>
      <c r="R144" s="6">
        <v>85</v>
      </c>
      <c r="S144" s="6" t="s">
        <v>939</v>
      </c>
      <c r="T144" s="6">
        <v>85</v>
      </c>
      <c r="U144" s="6" t="s">
        <v>939</v>
      </c>
      <c r="V144" s="8">
        <v>27000</v>
      </c>
      <c r="W144" s="6" t="s">
        <v>11382</v>
      </c>
      <c r="X144" s="38">
        <v>1</v>
      </c>
      <c r="Y144" s="38">
        <v>0</v>
      </c>
      <c r="Z144" s="38">
        <v>0</v>
      </c>
      <c r="AA144" s="38">
        <v>0</v>
      </c>
      <c r="AB144" s="38">
        <v>0</v>
      </c>
      <c r="AC144" s="38">
        <v>0</v>
      </c>
      <c r="AD144" s="38">
        <v>0</v>
      </c>
      <c r="AE144" s="38">
        <v>1</v>
      </c>
      <c r="AG144">
        <f t="shared" si="2"/>
        <v>216</v>
      </c>
      <c r="AJ144" t="str">
        <f>VLOOKUP(A144,POMatched2!$A$1:$D$1038,2,FALSE)</f>
        <v>ANP-SEV-ST2-20040046</v>
      </c>
      <c r="AK144" t="str">
        <f>VLOOKUP(A144,POMatched2!$A$1:$D$1038,4,FALSE)</f>
        <v>ANPVN5020040006</v>
      </c>
    </row>
    <row r="145" spans="1:38" ht="14.4" x14ac:dyDescent="0.25">
      <c r="A145" s="6">
        <v>480084181</v>
      </c>
      <c r="B145" s="6">
        <v>330</v>
      </c>
      <c r="C145" s="6" t="s">
        <v>916</v>
      </c>
      <c r="D145" s="6" t="s">
        <v>917</v>
      </c>
      <c r="E145" s="6" t="s">
        <v>918</v>
      </c>
      <c r="F145" s="6" t="s">
        <v>919</v>
      </c>
      <c r="G145" s="7" t="s">
        <v>920</v>
      </c>
      <c r="H145" s="37">
        <v>43950</v>
      </c>
      <c r="I145" s="6" t="s">
        <v>958</v>
      </c>
      <c r="J145" s="6" t="s">
        <v>1137</v>
      </c>
      <c r="K145" s="6" t="s">
        <v>1138</v>
      </c>
      <c r="L145" s="6">
        <v>5100</v>
      </c>
      <c r="M145" s="6"/>
      <c r="N145" s="6"/>
      <c r="O145" s="6" t="s">
        <v>918</v>
      </c>
      <c r="P145" s="6" t="s">
        <v>923</v>
      </c>
      <c r="Q145" s="6" t="s">
        <v>938</v>
      </c>
      <c r="R145" s="6">
        <v>65</v>
      </c>
      <c r="S145" s="6" t="s">
        <v>939</v>
      </c>
      <c r="T145" s="6">
        <v>65</v>
      </c>
      <c r="U145" s="6" t="s">
        <v>939</v>
      </c>
      <c r="V145" s="8">
        <v>27000</v>
      </c>
      <c r="W145" s="6" t="s">
        <v>11382</v>
      </c>
      <c r="X145" s="38">
        <v>1</v>
      </c>
      <c r="Y145" s="38">
        <v>0</v>
      </c>
      <c r="Z145" s="38">
        <v>0</v>
      </c>
      <c r="AA145" s="38">
        <v>0</v>
      </c>
      <c r="AB145" s="38">
        <v>0</v>
      </c>
      <c r="AC145" s="38">
        <v>0</v>
      </c>
      <c r="AD145" s="38">
        <v>0</v>
      </c>
      <c r="AE145" s="38">
        <v>1</v>
      </c>
      <c r="AG145">
        <f t="shared" si="2"/>
        <v>216</v>
      </c>
      <c r="AJ145" t="str">
        <f>VLOOKUP(A145,POMatched2!$A$1:$D$1038,2,FALSE)</f>
        <v>ANP-SEV-ST2-20040046</v>
      </c>
      <c r="AK145" t="str">
        <f>VLOOKUP(A145,POMatched2!$A$1:$D$1038,4,FALSE)</f>
        <v>ANPVN5020040006</v>
      </c>
    </row>
    <row r="146" spans="1:38" ht="14.4" x14ac:dyDescent="0.25">
      <c r="A146" s="6">
        <v>480084181</v>
      </c>
      <c r="B146" s="6">
        <v>340</v>
      </c>
      <c r="C146" s="6" t="s">
        <v>916</v>
      </c>
      <c r="D146" s="6" t="s">
        <v>917</v>
      </c>
      <c r="E146" s="6" t="s">
        <v>918</v>
      </c>
      <c r="F146" s="6" t="s">
        <v>919</v>
      </c>
      <c r="G146" s="7" t="s">
        <v>920</v>
      </c>
      <c r="H146" s="37">
        <v>43950</v>
      </c>
      <c r="I146" s="6" t="s">
        <v>958</v>
      </c>
      <c r="J146" s="6" t="s">
        <v>1139</v>
      </c>
      <c r="K146" s="6" t="s">
        <v>1140</v>
      </c>
      <c r="L146" s="6">
        <v>5100</v>
      </c>
      <c r="M146" s="6"/>
      <c r="N146" s="6"/>
      <c r="O146" s="6" t="s">
        <v>918</v>
      </c>
      <c r="P146" s="6" t="s">
        <v>923</v>
      </c>
      <c r="Q146" s="6" t="s">
        <v>938</v>
      </c>
      <c r="R146" s="6">
        <v>45</v>
      </c>
      <c r="S146" s="6" t="s">
        <v>939</v>
      </c>
      <c r="T146" s="6">
        <v>45</v>
      </c>
      <c r="U146" s="6" t="s">
        <v>939</v>
      </c>
      <c r="V146" s="8">
        <v>27000</v>
      </c>
      <c r="W146" s="6" t="s">
        <v>11382</v>
      </c>
      <c r="X146" s="38">
        <v>1</v>
      </c>
      <c r="Y146" s="38">
        <v>0</v>
      </c>
      <c r="Z146" s="38">
        <v>0</v>
      </c>
      <c r="AA146" s="38">
        <v>0</v>
      </c>
      <c r="AB146" s="38">
        <v>0</v>
      </c>
      <c r="AC146" s="38">
        <v>0</v>
      </c>
      <c r="AD146" s="38">
        <v>0</v>
      </c>
      <c r="AE146" s="38">
        <v>1</v>
      </c>
      <c r="AG146">
        <f t="shared" si="2"/>
        <v>216</v>
      </c>
      <c r="AJ146" t="str">
        <f>VLOOKUP(A146,POMatched2!$A$1:$D$1038,2,FALSE)</f>
        <v>ANP-SEV-ST2-20040046</v>
      </c>
      <c r="AK146" t="str">
        <f>VLOOKUP(A146,POMatched2!$A$1:$D$1038,4,FALSE)</f>
        <v>ANPVN5020040006</v>
      </c>
    </row>
    <row r="147" spans="1:38" ht="14.4" x14ac:dyDescent="0.25">
      <c r="A147" s="6">
        <v>480084182</v>
      </c>
      <c r="B147" s="6">
        <v>10</v>
      </c>
      <c r="C147" s="6" t="s">
        <v>916</v>
      </c>
      <c r="D147" s="6" t="s">
        <v>917</v>
      </c>
      <c r="E147" s="6" t="s">
        <v>918</v>
      </c>
      <c r="F147" s="6" t="s">
        <v>919</v>
      </c>
      <c r="G147" s="7" t="s">
        <v>920</v>
      </c>
      <c r="H147" s="37">
        <v>43955</v>
      </c>
      <c r="I147" s="6" t="s">
        <v>994</v>
      </c>
      <c r="J147" s="6"/>
      <c r="K147" s="6" t="s">
        <v>1141</v>
      </c>
      <c r="L147" s="6">
        <v>9900</v>
      </c>
      <c r="M147" s="6"/>
      <c r="N147" s="6"/>
      <c r="O147" s="6" t="s">
        <v>918</v>
      </c>
      <c r="P147" s="6" t="s">
        <v>923</v>
      </c>
      <c r="Q147" s="6" t="s">
        <v>924</v>
      </c>
      <c r="R147" s="6">
        <v>1</v>
      </c>
      <c r="S147" s="6" t="s">
        <v>925</v>
      </c>
      <c r="T147" s="6">
        <v>0</v>
      </c>
      <c r="U147" s="6"/>
      <c r="V147" s="8">
        <v>142669640</v>
      </c>
      <c r="W147" s="6" t="s">
        <v>11382</v>
      </c>
      <c r="X147" s="38">
        <v>1</v>
      </c>
      <c r="Y147" s="38">
        <v>0</v>
      </c>
      <c r="Z147" s="38">
        <v>0</v>
      </c>
      <c r="AA147" s="38">
        <v>0</v>
      </c>
      <c r="AB147" s="38">
        <v>0</v>
      </c>
      <c r="AC147" s="38">
        <v>0</v>
      </c>
      <c r="AD147" s="38">
        <v>0</v>
      </c>
      <c r="AE147" s="38">
        <v>1</v>
      </c>
      <c r="AG147">
        <f t="shared" si="2"/>
        <v>1141357.1200000001</v>
      </c>
      <c r="AJ147" t="str">
        <f>VLOOKUP(A147,POMatched2!$A$1:$D$1038,2,FALSE)</f>
        <v>ANP-SEV-ST2-20050006</v>
      </c>
      <c r="AK147" t="str">
        <f>VLOOKUP(A147,POMatched2!$A$1:$D$1038,4,FALSE)</f>
        <v>ANPVN5020040026</v>
      </c>
    </row>
    <row r="148" spans="1:38" ht="14.4" hidden="1" x14ac:dyDescent="0.25">
      <c r="A148" s="6">
        <v>480084183</v>
      </c>
      <c r="B148" s="6">
        <v>10</v>
      </c>
      <c r="C148" s="6" t="s">
        <v>916</v>
      </c>
      <c r="D148" s="6" t="s">
        <v>917</v>
      </c>
      <c r="E148" s="6" t="s">
        <v>918</v>
      </c>
      <c r="F148" s="6" t="s">
        <v>919</v>
      </c>
      <c r="G148" s="7" t="s">
        <v>920</v>
      </c>
      <c r="H148" s="37">
        <v>43955</v>
      </c>
      <c r="I148" s="6" t="s">
        <v>1005</v>
      </c>
      <c r="J148" s="6"/>
      <c r="K148" s="6" t="s">
        <v>1142</v>
      </c>
      <c r="L148" s="6">
        <v>9900</v>
      </c>
      <c r="M148" s="6"/>
      <c r="N148" s="6"/>
      <c r="O148" s="6" t="s">
        <v>918</v>
      </c>
      <c r="P148" s="6" t="s">
        <v>923</v>
      </c>
      <c r="Q148" s="6" t="s">
        <v>924</v>
      </c>
      <c r="R148" s="6">
        <v>1</v>
      </c>
      <c r="S148" s="6" t="s">
        <v>925</v>
      </c>
      <c r="T148" s="6">
        <v>0</v>
      </c>
      <c r="U148" s="6"/>
      <c r="V148" s="6">
        <v>1233440156</v>
      </c>
      <c r="W148" s="6" t="s">
        <v>11382</v>
      </c>
      <c r="X148" s="38">
        <v>1</v>
      </c>
      <c r="Y148" s="38">
        <v>0</v>
      </c>
      <c r="Z148" s="38">
        <v>0</v>
      </c>
      <c r="AA148" s="38">
        <v>0</v>
      </c>
      <c r="AB148" s="38">
        <v>0</v>
      </c>
      <c r="AC148" s="38">
        <v>0</v>
      </c>
      <c r="AD148" s="38">
        <v>0</v>
      </c>
      <c r="AE148" s="38">
        <v>1</v>
      </c>
      <c r="AG148">
        <f t="shared" si="2"/>
        <v>9867521.2479999997</v>
      </c>
      <c r="AJ148" t="e">
        <f>VLOOKUP(A148,POMatched2!$A$1:$D$1038,2,FALSE)</f>
        <v>#N/A</v>
      </c>
      <c r="AK148" t="e">
        <f>VLOOKUP(A148,POMatched2!$A$1:$D$1038,4,FALSE)</f>
        <v>#N/A</v>
      </c>
      <c r="AL148" t="str">
        <f>VLOOKUP(A148,POMatched2!$AA$1:$BM$1684,39,FALSE)</f>
        <v>ANPVN5020030009</v>
      </c>
    </row>
    <row r="149" spans="1:38" ht="14.4" x14ac:dyDescent="0.25">
      <c r="A149" s="6">
        <v>480084184</v>
      </c>
      <c r="B149" s="6">
        <v>10</v>
      </c>
      <c r="C149" s="6" t="s">
        <v>916</v>
      </c>
      <c r="D149" s="6" t="s">
        <v>917</v>
      </c>
      <c r="E149" s="6" t="s">
        <v>918</v>
      </c>
      <c r="F149" s="6" t="s">
        <v>919</v>
      </c>
      <c r="G149" s="7" t="s">
        <v>920</v>
      </c>
      <c r="H149" s="37">
        <v>43955</v>
      </c>
      <c r="I149" s="6" t="s">
        <v>1005</v>
      </c>
      <c r="J149" s="6"/>
      <c r="K149" s="6" t="s">
        <v>1143</v>
      </c>
      <c r="L149" s="6">
        <v>9900</v>
      </c>
      <c r="M149" s="6"/>
      <c r="N149" s="6"/>
      <c r="O149" s="6" t="s">
        <v>918</v>
      </c>
      <c r="P149" s="6" t="s">
        <v>923</v>
      </c>
      <c r="Q149" s="6" t="s">
        <v>924</v>
      </c>
      <c r="R149" s="6">
        <v>1</v>
      </c>
      <c r="S149" s="6" t="s">
        <v>925</v>
      </c>
      <c r="T149" s="6">
        <v>0</v>
      </c>
      <c r="U149" s="6"/>
      <c r="V149" s="8">
        <v>636529462</v>
      </c>
      <c r="W149" s="6" t="s">
        <v>11382</v>
      </c>
      <c r="X149" s="38">
        <v>1</v>
      </c>
      <c r="Y149" s="38">
        <v>0</v>
      </c>
      <c r="Z149" s="38">
        <v>0</v>
      </c>
      <c r="AA149" s="38">
        <v>0</v>
      </c>
      <c r="AB149" s="38">
        <v>0</v>
      </c>
      <c r="AC149" s="38">
        <v>0</v>
      </c>
      <c r="AD149" s="38">
        <v>0</v>
      </c>
      <c r="AE149" s="38">
        <v>1</v>
      </c>
      <c r="AG149">
        <f t="shared" si="2"/>
        <v>5092235.6960000005</v>
      </c>
      <c r="AJ149" t="str">
        <f>VLOOKUP(A149,POMatched2!$A$1:$D$1038,2,FALSE)</f>
        <v>ANP-SEV-ST2-20050015</v>
      </c>
      <c r="AK149" t="str">
        <f>VLOOKUP(A149,POMatched2!$A$1:$D$1038,4,FALSE)</f>
        <v>ANPVN5020040023</v>
      </c>
    </row>
    <row r="150" spans="1:38" ht="14.4" x14ac:dyDescent="0.25">
      <c r="A150" s="6">
        <v>480084184</v>
      </c>
      <c r="B150" s="6">
        <v>20</v>
      </c>
      <c r="C150" s="6" t="s">
        <v>916</v>
      </c>
      <c r="D150" s="6" t="s">
        <v>917</v>
      </c>
      <c r="E150" s="6" t="s">
        <v>918</v>
      </c>
      <c r="F150" s="6" t="s">
        <v>919</v>
      </c>
      <c r="G150" s="7" t="s">
        <v>920</v>
      </c>
      <c r="H150" s="37">
        <v>43955</v>
      </c>
      <c r="I150" s="6" t="s">
        <v>1005</v>
      </c>
      <c r="J150" s="6"/>
      <c r="K150" s="6" t="s">
        <v>1144</v>
      </c>
      <c r="L150" s="6">
        <v>9900</v>
      </c>
      <c r="M150" s="6"/>
      <c r="N150" s="6"/>
      <c r="O150" s="6" t="s">
        <v>918</v>
      </c>
      <c r="P150" s="6" t="s">
        <v>923</v>
      </c>
      <c r="Q150" s="6" t="s">
        <v>924</v>
      </c>
      <c r="R150" s="6">
        <v>1</v>
      </c>
      <c r="S150" s="6" t="s">
        <v>925</v>
      </c>
      <c r="T150" s="6">
        <v>0</v>
      </c>
      <c r="U150" s="6"/>
      <c r="V150" s="8">
        <v>104420629</v>
      </c>
      <c r="W150" s="6" t="s">
        <v>11382</v>
      </c>
      <c r="X150" s="38">
        <v>1</v>
      </c>
      <c r="Y150" s="38">
        <v>0</v>
      </c>
      <c r="Z150" s="38">
        <v>0</v>
      </c>
      <c r="AA150" s="38">
        <v>0</v>
      </c>
      <c r="AB150" s="38">
        <v>0</v>
      </c>
      <c r="AC150" s="38">
        <v>0</v>
      </c>
      <c r="AD150" s="38">
        <v>0</v>
      </c>
      <c r="AE150" s="38">
        <v>1</v>
      </c>
      <c r="AG150">
        <f t="shared" si="2"/>
        <v>835365.03200000001</v>
      </c>
      <c r="AJ150" t="str">
        <f>VLOOKUP(A150,POMatched2!$A$1:$D$1038,2,FALSE)</f>
        <v>ANP-SEV-ST2-20050015</v>
      </c>
      <c r="AK150" t="str">
        <f>VLOOKUP(A150,POMatched2!$A$1:$D$1038,4,FALSE)</f>
        <v>ANPVN5020040023</v>
      </c>
    </row>
    <row r="151" spans="1:38" ht="14.4" x14ac:dyDescent="0.25">
      <c r="A151" s="6">
        <v>480084184</v>
      </c>
      <c r="B151" s="6">
        <v>30</v>
      </c>
      <c r="C151" s="6" t="s">
        <v>916</v>
      </c>
      <c r="D151" s="6" t="s">
        <v>917</v>
      </c>
      <c r="E151" s="6" t="s">
        <v>918</v>
      </c>
      <c r="F151" s="6" t="s">
        <v>919</v>
      </c>
      <c r="G151" s="7" t="s">
        <v>920</v>
      </c>
      <c r="H151" s="37">
        <v>43955</v>
      </c>
      <c r="I151" s="6" t="s">
        <v>1005</v>
      </c>
      <c r="J151" s="6"/>
      <c r="K151" s="6" t="s">
        <v>1145</v>
      </c>
      <c r="L151" s="6">
        <v>9900</v>
      </c>
      <c r="M151" s="6"/>
      <c r="N151" s="6"/>
      <c r="O151" s="6" t="s">
        <v>918</v>
      </c>
      <c r="P151" s="6" t="s">
        <v>923</v>
      </c>
      <c r="Q151" s="6" t="s">
        <v>924</v>
      </c>
      <c r="R151" s="6">
        <v>1</v>
      </c>
      <c r="S151" s="6" t="s">
        <v>925</v>
      </c>
      <c r="T151" s="6">
        <v>0</v>
      </c>
      <c r="U151" s="6"/>
      <c r="V151" s="8">
        <v>69613753</v>
      </c>
      <c r="W151" s="6" t="s">
        <v>11382</v>
      </c>
      <c r="X151" s="38">
        <v>1</v>
      </c>
      <c r="Y151" s="38">
        <v>0</v>
      </c>
      <c r="Z151" s="38">
        <v>0</v>
      </c>
      <c r="AA151" s="38">
        <v>0</v>
      </c>
      <c r="AB151" s="38">
        <v>0</v>
      </c>
      <c r="AC151" s="38">
        <v>0</v>
      </c>
      <c r="AD151" s="38">
        <v>0</v>
      </c>
      <c r="AE151" s="38">
        <v>1</v>
      </c>
      <c r="AG151">
        <f t="shared" si="2"/>
        <v>556910.02399999998</v>
      </c>
      <c r="AJ151" t="str">
        <f>VLOOKUP(A151,POMatched2!$A$1:$D$1038,2,FALSE)</f>
        <v>ANP-SEV-ST2-20050015</v>
      </c>
      <c r="AK151" t="str">
        <f>VLOOKUP(A151,POMatched2!$A$1:$D$1038,4,FALSE)</f>
        <v>ANPVN5020040023</v>
      </c>
    </row>
    <row r="152" spans="1:38" ht="14.4" x14ac:dyDescent="0.25">
      <c r="A152" s="6">
        <v>480084184</v>
      </c>
      <c r="B152" s="6">
        <v>40</v>
      </c>
      <c r="C152" s="6" t="s">
        <v>916</v>
      </c>
      <c r="D152" s="6" t="s">
        <v>917</v>
      </c>
      <c r="E152" s="6" t="s">
        <v>918</v>
      </c>
      <c r="F152" s="6" t="s">
        <v>919</v>
      </c>
      <c r="G152" s="6"/>
      <c r="H152" s="37">
        <v>43955</v>
      </c>
      <c r="I152" s="6" t="s">
        <v>1005</v>
      </c>
      <c r="J152" s="6"/>
      <c r="K152" s="6" t="s">
        <v>1143</v>
      </c>
      <c r="L152" s="6">
        <v>9900</v>
      </c>
      <c r="M152" s="6"/>
      <c r="N152" s="6"/>
      <c r="O152" s="6" t="s">
        <v>918</v>
      </c>
      <c r="P152" s="6" t="s">
        <v>923</v>
      </c>
      <c r="Q152" s="6" t="s">
        <v>924</v>
      </c>
      <c r="R152" s="6">
        <v>1</v>
      </c>
      <c r="S152" s="6" t="s">
        <v>925</v>
      </c>
      <c r="T152" s="6">
        <v>0</v>
      </c>
      <c r="U152" s="6"/>
      <c r="V152" s="8">
        <v>376808362</v>
      </c>
      <c r="W152" s="6" t="s">
        <v>11382</v>
      </c>
      <c r="X152" s="38">
        <v>1</v>
      </c>
      <c r="Y152" s="38">
        <v>0</v>
      </c>
      <c r="Z152" s="38">
        <v>0</v>
      </c>
      <c r="AA152" s="38">
        <v>1</v>
      </c>
      <c r="AB152" s="38">
        <v>376808362</v>
      </c>
      <c r="AC152" s="38">
        <v>1</v>
      </c>
      <c r="AD152" s="38">
        <v>376808362</v>
      </c>
      <c r="AE152" s="38">
        <v>1</v>
      </c>
      <c r="AG152">
        <f t="shared" si="2"/>
        <v>3014466.8960000002</v>
      </c>
      <c r="AJ152" t="str">
        <f>VLOOKUP(A152,POMatched2!$A$1:$D$1038,2,FALSE)</f>
        <v>ANP-SEV-ST2-20050015</v>
      </c>
      <c r="AK152" t="str">
        <f>VLOOKUP(A152,POMatched2!$A$1:$D$1038,4,FALSE)</f>
        <v>ANPVN5020040023</v>
      </c>
    </row>
    <row r="153" spans="1:38" ht="14.4" x14ac:dyDescent="0.25">
      <c r="A153" s="6">
        <v>480084184</v>
      </c>
      <c r="B153" s="6">
        <v>50</v>
      </c>
      <c r="C153" s="6" t="s">
        <v>916</v>
      </c>
      <c r="D153" s="6" t="s">
        <v>917</v>
      </c>
      <c r="E153" s="6" t="s">
        <v>918</v>
      </c>
      <c r="F153" s="6" t="s">
        <v>919</v>
      </c>
      <c r="G153" s="6"/>
      <c r="H153" s="37">
        <v>43955</v>
      </c>
      <c r="I153" s="6" t="s">
        <v>1005</v>
      </c>
      <c r="J153" s="6"/>
      <c r="K153" s="6" t="s">
        <v>1144</v>
      </c>
      <c r="L153" s="6">
        <v>9900</v>
      </c>
      <c r="M153" s="6"/>
      <c r="N153" s="6"/>
      <c r="O153" s="6" t="s">
        <v>918</v>
      </c>
      <c r="P153" s="6" t="s">
        <v>923</v>
      </c>
      <c r="Q153" s="6" t="s">
        <v>924</v>
      </c>
      <c r="R153" s="6">
        <v>1</v>
      </c>
      <c r="S153" s="6" t="s">
        <v>925</v>
      </c>
      <c r="T153" s="6">
        <v>0</v>
      </c>
      <c r="U153" s="6"/>
      <c r="V153" s="8">
        <v>16381264</v>
      </c>
      <c r="W153" s="6" t="s">
        <v>11382</v>
      </c>
      <c r="X153" s="38">
        <v>1</v>
      </c>
      <c r="Y153" s="38">
        <v>0</v>
      </c>
      <c r="Z153" s="38">
        <v>0</v>
      </c>
      <c r="AA153" s="38">
        <v>1</v>
      </c>
      <c r="AB153" s="38">
        <v>16381264</v>
      </c>
      <c r="AC153" s="38">
        <v>1</v>
      </c>
      <c r="AD153" s="38">
        <v>16381264</v>
      </c>
      <c r="AE153" s="38">
        <v>1</v>
      </c>
      <c r="AG153">
        <f t="shared" si="2"/>
        <v>131050.11199999999</v>
      </c>
      <c r="AJ153" t="str">
        <f>VLOOKUP(A153,POMatched2!$A$1:$D$1038,2,FALSE)</f>
        <v>ANP-SEV-ST2-20050015</v>
      </c>
      <c r="AK153" t="str">
        <f>VLOOKUP(A153,POMatched2!$A$1:$D$1038,4,FALSE)</f>
        <v>ANPVN5020040023</v>
      </c>
    </row>
    <row r="154" spans="1:38" ht="14.4" x14ac:dyDescent="0.25">
      <c r="A154" s="6">
        <v>480084184</v>
      </c>
      <c r="B154" s="6">
        <v>60</v>
      </c>
      <c r="C154" s="6" t="s">
        <v>916</v>
      </c>
      <c r="D154" s="6" t="s">
        <v>917</v>
      </c>
      <c r="E154" s="6" t="s">
        <v>918</v>
      </c>
      <c r="F154" s="6" t="s">
        <v>919</v>
      </c>
      <c r="G154" s="6"/>
      <c r="H154" s="37">
        <v>43955</v>
      </c>
      <c r="I154" s="6" t="s">
        <v>1005</v>
      </c>
      <c r="J154" s="6"/>
      <c r="K154" s="6" t="s">
        <v>1145</v>
      </c>
      <c r="L154" s="6">
        <v>9900</v>
      </c>
      <c r="M154" s="6"/>
      <c r="N154" s="6"/>
      <c r="O154" s="6" t="s">
        <v>918</v>
      </c>
      <c r="P154" s="6" t="s">
        <v>923</v>
      </c>
      <c r="Q154" s="6" t="s">
        <v>924</v>
      </c>
      <c r="R154" s="6">
        <v>1</v>
      </c>
      <c r="S154" s="6" t="s">
        <v>925</v>
      </c>
      <c r="T154" s="6">
        <v>0</v>
      </c>
      <c r="U154" s="6"/>
      <c r="V154" s="8">
        <v>10920842</v>
      </c>
      <c r="W154" s="6" t="s">
        <v>11382</v>
      </c>
      <c r="X154" s="38">
        <v>1</v>
      </c>
      <c r="Y154" s="38">
        <v>0</v>
      </c>
      <c r="Z154" s="38">
        <v>0</v>
      </c>
      <c r="AA154" s="38">
        <v>1</v>
      </c>
      <c r="AB154" s="38">
        <v>10920842</v>
      </c>
      <c r="AC154" s="38">
        <v>1</v>
      </c>
      <c r="AD154" s="38">
        <v>10920842</v>
      </c>
      <c r="AE154" s="38">
        <v>1</v>
      </c>
      <c r="AG154">
        <f t="shared" si="2"/>
        <v>87366.736000000004</v>
      </c>
      <c r="AJ154" t="str">
        <f>VLOOKUP(A154,POMatched2!$A$1:$D$1038,2,FALSE)</f>
        <v>ANP-SEV-ST2-20050015</v>
      </c>
      <c r="AK154" t="str">
        <f>VLOOKUP(A154,POMatched2!$A$1:$D$1038,4,FALSE)</f>
        <v>ANPVN5020040023</v>
      </c>
    </row>
    <row r="155" spans="1:38" ht="14.4" x14ac:dyDescent="0.25">
      <c r="A155" s="6">
        <v>480084191</v>
      </c>
      <c r="B155" s="6">
        <v>10</v>
      </c>
      <c r="C155" s="6" t="s">
        <v>916</v>
      </c>
      <c r="D155" s="6" t="s">
        <v>917</v>
      </c>
      <c r="E155" s="6" t="s">
        <v>918</v>
      </c>
      <c r="F155" s="6" t="s">
        <v>919</v>
      </c>
      <c r="G155" s="7" t="s">
        <v>920</v>
      </c>
      <c r="H155" s="37">
        <v>43956</v>
      </c>
      <c r="I155" s="6" t="s">
        <v>927</v>
      </c>
      <c r="J155" s="6"/>
      <c r="K155" s="6" t="s">
        <v>1146</v>
      </c>
      <c r="L155" s="6">
        <v>9900</v>
      </c>
      <c r="M155" s="6"/>
      <c r="N155" s="6"/>
      <c r="O155" s="6" t="s">
        <v>918</v>
      </c>
      <c r="P155" s="6" t="s">
        <v>923</v>
      </c>
      <c r="Q155" s="6" t="s">
        <v>924</v>
      </c>
      <c r="R155" s="6">
        <v>1</v>
      </c>
      <c r="S155" s="6" t="s">
        <v>925</v>
      </c>
      <c r="T155" s="6">
        <v>0</v>
      </c>
      <c r="U155" s="6"/>
      <c r="V155" s="8">
        <v>5400000</v>
      </c>
      <c r="W155" s="6" t="s">
        <v>11382</v>
      </c>
      <c r="X155" s="38">
        <v>1</v>
      </c>
      <c r="Y155" s="38">
        <v>0</v>
      </c>
      <c r="Z155" s="38">
        <v>0</v>
      </c>
      <c r="AA155" s="38">
        <v>0</v>
      </c>
      <c r="AB155" s="38">
        <v>0</v>
      </c>
      <c r="AC155" s="38">
        <v>0</v>
      </c>
      <c r="AD155" s="38">
        <v>0</v>
      </c>
      <c r="AE155" s="38">
        <v>1</v>
      </c>
      <c r="AG155">
        <f t="shared" si="2"/>
        <v>43200</v>
      </c>
      <c r="AJ155" t="str">
        <f>VLOOKUP(A155,POMatched2!$A$1:$D$1038,2,FALSE)</f>
        <v>ANP-SEV-ST2-20050018</v>
      </c>
      <c r="AK155" t="str">
        <f>VLOOKUP(A155,POMatched2!$A$1:$D$1038,4,FALSE)</f>
        <v>ANPVN5020030011</v>
      </c>
    </row>
    <row r="156" spans="1:38" ht="14.4" x14ac:dyDescent="0.25">
      <c r="A156" s="6">
        <v>480084191</v>
      </c>
      <c r="B156" s="6">
        <v>20</v>
      </c>
      <c r="C156" s="6" t="s">
        <v>916</v>
      </c>
      <c r="D156" s="6" t="s">
        <v>917</v>
      </c>
      <c r="E156" s="6" t="s">
        <v>918</v>
      </c>
      <c r="F156" s="6" t="s">
        <v>919</v>
      </c>
      <c r="G156" s="7" t="s">
        <v>920</v>
      </c>
      <c r="H156" s="37">
        <v>43956</v>
      </c>
      <c r="I156" s="6" t="s">
        <v>927</v>
      </c>
      <c r="J156" s="6"/>
      <c r="K156" s="6" t="s">
        <v>1147</v>
      </c>
      <c r="L156" s="6">
        <v>9900</v>
      </c>
      <c r="M156" s="6"/>
      <c r="N156" s="6"/>
      <c r="O156" s="6" t="s">
        <v>918</v>
      </c>
      <c r="P156" s="6" t="s">
        <v>923</v>
      </c>
      <c r="Q156" s="6" t="s">
        <v>924</v>
      </c>
      <c r="R156" s="6">
        <v>1</v>
      </c>
      <c r="S156" s="6" t="s">
        <v>925</v>
      </c>
      <c r="T156" s="6">
        <v>0</v>
      </c>
      <c r="U156" s="6"/>
      <c r="V156" s="8">
        <v>5400000</v>
      </c>
      <c r="W156" s="6" t="s">
        <v>11382</v>
      </c>
      <c r="X156" s="38">
        <v>1</v>
      </c>
      <c r="Y156" s="38">
        <v>0</v>
      </c>
      <c r="Z156" s="38">
        <v>0</v>
      </c>
      <c r="AA156" s="38">
        <v>0</v>
      </c>
      <c r="AB156" s="38">
        <v>0</v>
      </c>
      <c r="AC156" s="38">
        <v>0</v>
      </c>
      <c r="AD156" s="38">
        <v>0</v>
      </c>
      <c r="AE156" s="38">
        <v>1</v>
      </c>
      <c r="AG156">
        <f t="shared" si="2"/>
        <v>43200</v>
      </c>
      <c r="AJ156" t="str">
        <f>VLOOKUP(A156,POMatched2!$A$1:$D$1038,2,FALSE)</f>
        <v>ANP-SEV-ST2-20050018</v>
      </c>
      <c r="AK156" t="str">
        <f>VLOOKUP(A156,POMatched2!$A$1:$D$1038,4,FALSE)</f>
        <v>ANPVN5020030011</v>
      </c>
    </row>
    <row r="157" spans="1:38" ht="14.4" x14ac:dyDescent="0.25">
      <c r="A157" s="6">
        <v>480084191</v>
      </c>
      <c r="B157" s="6">
        <v>30</v>
      </c>
      <c r="C157" s="6" t="s">
        <v>916</v>
      </c>
      <c r="D157" s="6" t="s">
        <v>917</v>
      </c>
      <c r="E157" s="6" t="s">
        <v>918</v>
      </c>
      <c r="F157" s="6" t="s">
        <v>919</v>
      </c>
      <c r="G157" s="7" t="s">
        <v>920</v>
      </c>
      <c r="H157" s="37">
        <v>43956</v>
      </c>
      <c r="I157" s="6" t="s">
        <v>927</v>
      </c>
      <c r="J157" s="6"/>
      <c r="K157" s="6" t="s">
        <v>1148</v>
      </c>
      <c r="L157" s="6">
        <v>9900</v>
      </c>
      <c r="M157" s="6"/>
      <c r="N157" s="6"/>
      <c r="O157" s="6" t="s">
        <v>918</v>
      </c>
      <c r="P157" s="6" t="s">
        <v>923</v>
      </c>
      <c r="Q157" s="6" t="s">
        <v>924</v>
      </c>
      <c r="R157" s="6">
        <v>1</v>
      </c>
      <c r="S157" s="6" t="s">
        <v>925</v>
      </c>
      <c r="T157" s="6">
        <v>0</v>
      </c>
      <c r="U157" s="6"/>
      <c r="V157" s="8">
        <v>5400000</v>
      </c>
      <c r="W157" s="6" t="s">
        <v>11382</v>
      </c>
      <c r="X157" s="38">
        <v>1</v>
      </c>
      <c r="Y157" s="38">
        <v>0</v>
      </c>
      <c r="Z157" s="38">
        <v>0</v>
      </c>
      <c r="AA157" s="38">
        <v>0</v>
      </c>
      <c r="AB157" s="38">
        <v>0</v>
      </c>
      <c r="AC157" s="38">
        <v>0</v>
      </c>
      <c r="AD157" s="38">
        <v>0</v>
      </c>
      <c r="AE157" s="38">
        <v>1</v>
      </c>
      <c r="AG157">
        <f t="shared" si="2"/>
        <v>43200</v>
      </c>
      <c r="AJ157" t="str">
        <f>VLOOKUP(A157,POMatched2!$A$1:$D$1038,2,FALSE)</f>
        <v>ANP-SEV-ST2-20050018</v>
      </c>
      <c r="AK157" t="str">
        <f>VLOOKUP(A157,POMatched2!$A$1:$D$1038,4,FALSE)</f>
        <v>ANPVN5020030011</v>
      </c>
    </row>
    <row r="158" spans="1:38" ht="14.4" x14ac:dyDescent="0.25">
      <c r="A158" s="6">
        <v>480084191</v>
      </c>
      <c r="B158" s="6">
        <v>40</v>
      </c>
      <c r="C158" s="6" t="s">
        <v>916</v>
      </c>
      <c r="D158" s="6" t="s">
        <v>917</v>
      </c>
      <c r="E158" s="6" t="s">
        <v>918</v>
      </c>
      <c r="F158" s="6" t="s">
        <v>919</v>
      </c>
      <c r="G158" s="7" t="s">
        <v>920</v>
      </c>
      <c r="H158" s="37">
        <v>43956</v>
      </c>
      <c r="I158" s="6" t="s">
        <v>927</v>
      </c>
      <c r="J158" s="6"/>
      <c r="K158" s="6" t="s">
        <v>1149</v>
      </c>
      <c r="L158" s="6">
        <v>9900</v>
      </c>
      <c r="M158" s="6"/>
      <c r="N158" s="6"/>
      <c r="O158" s="6" t="s">
        <v>918</v>
      </c>
      <c r="P158" s="6" t="s">
        <v>923</v>
      </c>
      <c r="Q158" s="6" t="s">
        <v>924</v>
      </c>
      <c r="R158" s="6">
        <v>1</v>
      </c>
      <c r="S158" s="6" t="s">
        <v>925</v>
      </c>
      <c r="T158" s="6">
        <v>0</v>
      </c>
      <c r="U158" s="6"/>
      <c r="V158" s="8">
        <v>5400000</v>
      </c>
      <c r="W158" s="6" t="s">
        <v>11382</v>
      </c>
      <c r="X158" s="38">
        <v>1</v>
      </c>
      <c r="Y158" s="38">
        <v>0</v>
      </c>
      <c r="Z158" s="38">
        <v>0</v>
      </c>
      <c r="AA158" s="38">
        <v>0</v>
      </c>
      <c r="AB158" s="38">
        <v>0</v>
      </c>
      <c r="AC158" s="38">
        <v>0</v>
      </c>
      <c r="AD158" s="38">
        <v>0</v>
      </c>
      <c r="AE158" s="38">
        <v>1</v>
      </c>
      <c r="AG158">
        <f t="shared" si="2"/>
        <v>43200</v>
      </c>
      <c r="AJ158" t="str">
        <f>VLOOKUP(A158,POMatched2!$A$1:$D$1038,2,FALSE)</f>
        <v>ANP-SEV-ST2-20050018</v>
      </c>
      <c r="AK158" t="str">
        <f>VLOOKUP(A158,POMatched2!$A$1:$D$1038,4,FALSE)</f>
        <v>ANPVN5020030011</v>
      </c>
    </row>
    <row r="159" spans="1:38" ht="14.4" x14ac:dyDescent="0.25">
      <c r="A159" s="6">
        <v>480084195</v>
      </c>
      <c r="B159" s="6">
        <v>10</v>
      </c>
      <c r="C159" s="6" t="s">
        <v>916</v>
      </c>
      <c r="D159" s="6" t="s">
        <v>917</v>
      </c>
      <c r="E159" s="6" t="s">
        <v>918</v>
      </c>
      <c r="F159" s="6" t="s">
        <v>919</v>
      </c>
      <c r="G159" s="7" t="s">
        <v>920</v>
      </c>
      <c r="H159" s="37">
        <v>43949</v>
      </c>
      <c r="I159" s="6" t="s">
        <v>1150</v>
      </c>
      <c r="J159" s="6"/>
      <c r="K159" s="6" t="s">
        <v>1151</v>
      </c>
      <c r="L159" s="6">
        <v>9900</v>
      </c>
      <c r="M159" s="6"/>
      <c r="N159" s="6"/>
      <c r="O159" s="6" t="s">
        <v>918</v>
      </c>
      <c r="P159" s="6" t="s">
        <v>923</v>
      </c>
      <c r="Q159" s="6" t="s">
        <v>924</v>
      </c>
      <c r="R159" s="6">
        <v>1</v>
      </c>
      <c r="S159" s="6" t="s">
        <v>925</v>
      </c>
      <c r="T159" s="6">
        <v>0</v>
      </c>
      <c r="U159" s="6"/>
      <c r="V159" s="8">
        <v>271950000</v>
      </c>
      <c r="W159" s="6" t="s">
        <v>11382</v>
      </c>
      <c r="X159" s="38">
        <v>1</v>
      </c>
      <c r="Y159" s="38">
        <v>0</v>
      </c>
      <c r="Z159" s="38">
        <v>0</v>
      </c>
      <c r="AA159" s="38">
        <v>0</v>
      </c>
      <c r="AB159" s="38">
        <v>0</v>
      </c>
      <c r="AC159" s="38">
        <v>0</v>
      </c>
      <c r="AD159" s="38">
        <v>0</v>
      </c>
      <c r="AE159" s="38">
        <v>1</v>
      </c>
      <c r="AG159">
        <f t="shared" si="2"/>
        <v>2175600</v>
      </c>
      <c r="AJ159" t="str">
        <f>VLOOKUP(A159,POMatched2!$A$1:$D$1038,2,FALSE)</f>
        <v>ANP-SEV-ST2-20040041</v>
      </c>
      <c r="AK159" t="str">
        <f>VLOOKUP(A159,POMatched2!$A$1:$D$1038,4,FALSE)</f>
        <v>ANPVN5020030001</v>
      </c>
    </row>
    <row r="160" spans="1:38" ht="14.4" x14ac:dyDescent="0.25">
      <c r="A160" s="6">
        <v>480084195</v>
      </c>
      <c r="B160" s="6">
        <v>20</v>
      </c>
      <c r="C160" s="6" t="s">
        <v>916</v>
      </c>
      <c r="D160" s="6" t="s">
        <v>917</v>
      </c>
      <c r="E160" s="6" t="s">
        <v>918</v>
      </c>
      <c r="F160" s="6" t="s">
        <v>919</v>
      </c>
      <c r="G160" s="7" t="s">
        <v>920</v>
      </c>
      <c r="H160" s="37">
        <v>43949</v>
      </c>
      <c r="I160" s="6" t="s">
        <v>1150</v>
      </c>
      <c r="J160" s="6"/>
      <c r="K160" s="6" t="s">
        <v>1152</v>
      </c>
      <c r="L160" s="6">
        <v>9900</v>
      </c>
      <c r="M160" s="6"/>
      <c r="N160" s="6"/>
      <c r="O160" s="6" t="s">
        <v>918</v>
      </c>
      <c r="P160" s="6" t="s">
        <v>923</v>
      </c>
      <c r="Q160" s="6" t="s">
        <v>924</v>
      </c>
      <c r="R160" s="6">
        <v>1</v>
      </c>
      <c r="S160" s="6" t="s">
        <v>925</v>
      </c>
      <c r="T160" s="6">
        <v>0</v>
      </c>
      <c r="U160" s="6"/>
      <c r="V160" s="8">
        <v>271950000</v>
      </c>
      <c r="W160" s="6" t="s">
        <v>11382</v>
      </c>
      <c r="X160" s="38">
        <v>1</v>
      </c>
      <c r="Y160" s="38">
        <v>0</v>
      </c>
      <c r="Z160" s="38">
        <v>0</v>
      </c>
      <c r="AA160" s="38">
        <v>0</v>
      </c>
      <c r="AB160" s="38">
        <v>0</v>
      </c>
      <c r="AC160" s="38">
        <v>0</v>
      </c>
      <c r="AD160" s="38">
        <v>0</v>
      </c>
      <c r="AE160" s="38">
        <v>1</v>
      </c>
      <c r="AG160">
        <f t="shared" si="2"/>
        <v>2175600</v>
      </c>
      <c r="AJ160" t="str">
        <f>VLOOKUP(A160,POMatched2!$A$1:$D$1038,2,FALSE)</f>
        <v>ANP-SEV-ST2-20040041</v>
      </c>
      <c r="AK160" t="str">
        <f>VLOOKUP(A160,POMatched2!$A$1:$D$1038,4,FALSE)</f>
        <v>ANPVN5020030001</v>
      </c>
    </row>
    <row r="161" spans="1:37" ht="14.4" x14ac:dyDescent="0.25">
      <c r="A161" s="6">
        <v>480084195</v>
      </c>
      <c r="B161" s="6">
        <v>30</v>
      </c>
      <c r="C161" s="6" t="s">
        <v>916</v>
      </c>
      <c r="D161" s="6" t="s">
        <v>917</v>
      </c>
      <c r="E161" s="6" t="s">
        <v>918</v>
      </c>
      <c r="F161" s="6" t="s">
        <v>919</v>
      </c>
      <c r="G161" s="7" t="s">
        <v>920</v>
      </c>
      <c r="H161" s="37">
        <v>43949</v>
      </c>
      <c r="I161" s="6" t="s">
        <v>1150</v>
      </c>
      <c r="J161" s="6"/>
      <c r="K161" s="6" t="s">
        <v>1153</v>
      </c>
      <c r="L161" s="6">
        <v>9900</v>
      </c>
      <c r="M161" s="6"/>
      <c r="N161" s="6"/>
      <c r="O161" s="6" t="s">
        <v>918</v>
      </c>
      <c r="P161" s="6" t="s">
        <v>923</v>
      </c>
      <c r="Q161" s="6" t="s">
        <v>924</v>
      </c>
      <c r="R161" s="6">
        <v>1</v>
      </c>
      <c r="S161" s="6" t="s">
        <v>925</v>
      </c>
      <c r="T161" s="6">
        <v>0</v>
      </c>
      <c r="U161" s="6"/>
      <c r="V161" s="8">
        <v>271950000</v>
      </c>
      <c r="W161" s="6" t="s">
        <v>11382</v>
      </c>
      <c r="X161" s="38">
        <v>1</v>
      </c>
      <c r="Y161" s="38">
        <v>0</v>
      </c>
      <c r="Z161" s="38">
        <v>0</v>
      </c>
      <c r="AA161" s="38">
        <v>0</v>
      </c>
      <c r="AB161" s="38">
        <v>0</v>
      </c>
      <c r="AC161" s="38">
        <v>0</v>
      </c>
      <c r="AD161" s="38">
        <v>0</v>
      </c>
      <c r="AE161" s="38">
        <v>1</v>
      </c>
      <c r="AG161">
        <f t="shared" si="2"/>
        <v>2175600</v>
      </c>
      <c r="AJ161" t="str">
        <f>VLOOKUP(A161,POMatched2!$A$1:$D$1038,2,FALSE)</f>
        <v>ANP-SEV-ST2-20040041</v>
      </c>
      <c r="AK161" t="str">
        <f>VLOOKUP(A161,POMatched2!$A$1:$D$1038,4,FALSE)</f>
        <v>ANPVN5020030001</v>
      </c>
    </row>
    <row r="162" spans="1:37" ht="14.4" x14ac:dyDescent="0.25">
      <c r="A162" s="6">
        <v>480084195</v>
      </c>
      <c r="B162" s="6">
        <v>40</v>
      </c>
      <c r="C162" s="6" t="s">
        <v>916</v>
      </c>
      <c r="D162" s="6" t="s">
        <v>917</v>
      </c>
      <c r="E162" s="6" t="s">
        <v>918</v>
      </c>
      <c r="F162" s="6" t="s">
        <v>919</v>
      </c>
      <c r="G162" s="7" t="s">
        <v>920</v>
      </c>
      <c r="H162" s="37">
        <v>43949</v>
      </c>
      <c r="I162" s="6" t="s">
        <v>1150</v>
      </c>
      <c r="J162" s="6"/>
      <c r="K162" s="6" t="s">
        <v>1154</v>
      </c>
      <c r="L162" s="6">
        <v>9900</v>
      </c>
      <c r="M162" s="6"/>
      <c r="N162" s="6"/>
      <c r="O162" s="6" t="s">
        <v>918</v>
      </c>
      <c r="P162" s="6" t="s">
        <v>923</v>
      </c>
      <c r="Q162" s="6" t="s">
        <v>924</v>
      </c>
      <c r="R162" s="6">
        <v>1</v>
      </c>
      <c r="S162" s="6" t="s">
        <v>925</v>
      </c>
      <c r="T162" s="6">
        <v>0</v>
      </c>
      <c r="U162" s="6"/>
      <c r="V162" s="8">
        <v>271950000</v>
      </c>
      <c r="W162" s="6" t="s">
        <v>11382</v>
      </c>
      <c r="X162" s="38">
        <v>1</v>
      </c>
      <c r="Y162" s="38">
        <v>0</v>
      </c>
      <c r="Z162" s="38">
        <v>0</v>
      </c>
      <c r="AA162" s="38">
        <v>0</v>
      </c>
      <c r="AB162" s="38">
        <v>0</v>
      </c>
      <c r="AC162" s="38">
        <v>0</v>
      </c>
      <c r="AD162" s="38">
        <v>0</v>
      </c>
      <c r="AE162" s="38">
        <v>1</v>
      </c>
      <c r="AG162">
        <f t="shared" si="2"/>
        <v>2175600</v>
      </c>
      <c r="AJ162" t="str">
        <f>VLOOKUP(A162,POMatched2!$A$1:$D$1038,2,FALSE)</f>
        <v>ANP-SEV-ST2-20040041</v>
      </c>
      <c r="AK162" t="str">
        <f>VLOOKUP(A162,POMatched2!$A$1:$D$1038,4,FALSE)</f>
        <v>ANPVN5020030001</v>
      </c>
    </row>
    <row r="163" spans="1:37" ht="14.4" x14ac:dyDescent="0.25">
      <c r="A163" s="6">
        <v>480084195</v>
      </c>
      <c r="B163" s="6">
        <v>50</v>
      </c>
      <c r="C163" s="6" t="s">
        <v>916</v>
      </c>
      <c r="D163" s="6" t="s">
        <v>917</v>
      </c>
      <c r="E163" s="6" t="s">
        <v>918</v>
      </c>
      <c r="F163" s="6" t="s">
        <v>919</v>
      </c>
      <c r="G163" s="7" t="s">
        <v>920</v>
      </c>
      <c r="H163" s="37">
        <v>43949</v>
      </c>
      <c r="I163" s="6" t="s">
        <v>1150</v>
      </c>
      <c r="J163" s="6"/>
      <c r="K163" s="6" t="s">
        <v>1155</v>
      </c>
      <c r="L163" s="6">
        <v>9900</v>
      </c>
      <c r="M163" s="6"/>
      <c r="N163" s="6"/>
      <c r="O163" s="6" t="s">
        <v>918</v>
      </c>
      <c r="P163" s="6" t="s">
        <v>923</v>
      </c>
      <c r="Q163" s="6" t="s">
        <v>924</v>
      </c>
      <c r="R163" s="6">
        <v>1</v>
      </c>
      <c r="S163" s="6" t="s">
        <v>925</v>
      </c>
      <c r="T163" s="6">
        <v>0</v>
      </c>
      <c r="U163" s="6"/>
      <c r="V163" s="8">
        <v>271950000</v>
      </c>
      <c r="W163" s="6" t="s">
        <v>11382</v>
      </c>
      <c r="X163" s="38">
        <v>1</v>
      </c>
      <c r="Y163" s="38">
        <v>0</v>
      </c>
      <c r="Z163" s="38">
        <v>0</v>
      </c>
      <c r="AA163" s="38">
        <v>0</v>
      </c>
      <c r="AB163" s="38">
        <v>0</v>
      </c>
      <c r="AC163" s="38">
        <v>0</v>
      </c>
      <c r="AD163" s="38">
        <v>0</v>
      </c>
      <c r="AE163" s="38">
        <v>1</v>
      </c>
      <c r="AG163">
        <f t="shared" si="2"/>
        <v>2175600</v>
      </c>
      <c r="AJ163" t="str">
        <f>VLOOKUP(A163,POMatched2!$A$1:$D$1038,2,FALSE)</f>
        <v>ANP-SEV-ST2-20040041</v>
      </c>
      <c r="AK163" t="str">
        <f>VLOOKUP(A163,POMatched2!$A$1:$D$1038,4,FALSE)</f>
        <v>ANPVN5020030001</v>
      </c>
    </row>
    <row r="164" spans="1:37" ht="14.4" x14ac:dyDescent="0.25">
      <c r="A164" s="6">
        <v>480084195</v>
      </c>
      <c r="B164" s="6">
        <v>60</v>
      </c>
      <c r="C164" s="6" t="s">
        <v>916</v>
      </c>
      <c r="D164" s="6" t="s">
        <v>917</v>
      </c>
      <c r="E164" s="6" t="s">
        <v>918</v>
      </c>
      <c r="F164" s="6" t="s">
        <v>919</v>
      </c>
      <c r="G164" s="7" t="s">
        <v>920</v>
      </c>
      <c r="H164" s="37">
        <v>43949</v>
      </c>
      <c r="I164" s="6" t="s">
        <v>1150</v>
      </c>
      <c r="J164" s="6"/>
      <c r="K164" s="6" t="s">
        <v>1156</v>
      </c>
      <c r="L164" s="6">
        <v>9900</v>
      </c>
      <c r="M164" s="6"/>
      <c r="N164" s="6"/>
      <c r="O164" s="6" t="s">
        <v>918</v>
      </c>
      <c r="P164" s="6" t="s">
        <v>923</v>
      </c>
      <c r="Q164" s="6" t="s">
        <v>924</v>
      </c>
      <c r="R164" s="6">
        <v>1</v>
      </c>
      <c r="S164" s="6" t="s">
        <v>925</v>
      </c>
      <c r="T164" s="6">
        <v>0</v>
      </c>
      <c r="U164" s="6"/>
      <c r="V164" s="8">
        <v>271950000</v>
      </c>
      <c r="W164" s="6" t="s">
        <v>11382</v>
      </c>
      <c r="X164" s="38">
        <v>1</v>
      </c>
      <c r="Y164" s="38">
        <v>0</v>
      </c>
      <c r="Z164" s="38">
        <v>0</v>
      </c>
      <c r="AA164" s="38">
        <v>0</v>
      </c>
      <c r="AB164" s="38">
        <v>0</v>
      </c>
      <c r="AC164" s="38">
        <v>0</v>
      </c>
      <c r="AD164" s="38">
        <v>0</v>
      </c>
      <c r="AE164" s="38">
        <v>1</v>
      </c>
      <c r="AG164">
        <f t="shared" si="2"/>
        <v>2175600</v>
      </c>
      <c r="AJ164" t="str">
        <f>VLOOKUP(A164,POMatched2!$A$1:$D$1038,2,FALSE)</f>
        <v>ANP-SEV-ST2-20040041</v>
      </c>
      <c r="AK164" t="str">
        <f>VLOOKUP(A164,POMatched2!$A$1:$D$1038,4,FALSE)</f>
        <v>ANPVN5020030001</v>
      </c>
    </row>
    <row r="165" spans="1:37" ht="14.4" x14ac:dyDescent="0.25">
      <c r="A165" s="6">
        <v>480084195</v>
      </c>
      <c r="B165" s="6">
        <v>70</v>
      </c>
      <c r="C165" s="6" t="s">
        <v>916</v>
      </c>
      <c r="D165" s="6" t="s">
        <v>917</v>
      </c>
      <c r="E165" s="6" t="s">
        <v>918</v>
      </c>
      <c r="F165" s="6" t="s">
        <v>919</v>
      </c>
      <c r="G165" s="7" t="s">
        <v>920</v>
      </c>
      <c r="H165" s="37">
        <v>43949</v>
      </c>
      <c r="I165" s="6" t="s">
        <v>1150</v>
      </c>
      <c r="J165" s="6"/>
      <c r="K165" s="6" t="s">
        <v>1157</v>
      </c>
      <c r="L165" s="6">
        <v>9900</v>
      </c>
      <c r="M165" s="6"/>
      <c r="N165" s="6"/>
      <c r="O165" s="6" t="s">
        <v>918</v>
      </c>
      <c r="P165" s="6" t="s">
        <v>923</v>
      </c>
      <c r="Q165" s="6" t="s">
        <v>924</v>
      </c>
      <c r="R165" s="6">
        <v>1</v>
      </c>
      <c r="S165" s="6" t="s">
        <v>925</v>
      </c>
      <c r="T165" s="6">
        <v>0</v>
      </c>
      <c r="U165" s="6"/>
      <c r="V165" s="8">
        <v>271950000</v>
      </c>
      <c r="W165" s="6" t="s">
        <v>11382</v>
      </c>
      <c r="X165" s="38">
        <v>1</v>
      </c>
      <c r="Y165" s="38">
        <v>0</v>
      </c>
      <c r="Z165" s="38">
        <v>0</v>
      </c>
      <c r="AA165" s="38">
        <v>0</v>
      </c>
      <c r="AB165" s="38">
        <v>0</v>
      </c>
      <c r="AC165" s="38">
        <v>0</v>
      </c>
      <c r="AD165" s="38">
        <v>0</v>
      </c>
      <c r="AE165" s="38">
        <v>1</v>
      </c>
      <c r="AG165">
        <f t="shared" si="2"/>
        <v>2175600</v>
      </c>
      <c r="AJ165" t="str">
        <f>VLOOKUP(A165,POMatched2!$A$1:$D$1038,2,FALSE)</f>
        <v>ANP-SEV-ST2-20040041</v>
      </c>
      <c r="AK165" t="str">
        <f>VLOOKUP(A165,POMatched2!$A$1:$D$1038,4,FALSE)</f>
        <v>ANPVN5020030001</v>
      </c>
    </row>
    <row r="166" spans="1:37" ht="14.4" x14ac:dyDescent="0.25">
      <c r="A166" s="6">
        <v>480084195</v>
      </c>
      <c r="B166" s="6">
        <v>80</v>
      </c>
      <c r="C166" s="6" t="s">
        <v>916</v>
      </c>
      <c r="D166" s="6" t="s">
        <v>917</v>
      </c>
      <c r="E166" s="6" t="s">
        <v>918</v>
      </c>
      <c r="F166" s="6" t="s">
        <v>919</v>
      </c>
      <c r="G166" s="7" t="s">
        <v>920</v>
      </c>
      <c r="H166" s="37">
        <v>43949</v>
      </c>
      <c r="I166" s="6" t="s">
        <v>1150</v>
      </c>
      <c r="J166" s="6"/>
      <c r="K166" s="6" t="s">
        <v>1158</v>
      </c>
      <c r="L166" s="6">
        <v>9900</v>
      </c>
      <c r="M166" s="6"/>
      <c r="N166" s="6"/>
      <c r="O166" s="6" t="s">
        <v>918</v>
      </c>
      <c r="P166" s="6" t="s">
        <v>923</v>
      </c>
      <c r="Q166" s="6" t="s">
        <v>924</v>
      </c>
      <c r="R166" s="6">
        <v>1</v>
      </c>
      <c r="S166" s="6" t="s">
        <v>925</v>
      </c>
      <c r="T166" s="6">
        <v>0</v>
      </c>
      <c r="U166" s="6"/>
      <c r="V166" s="8">
        <v>271950000</v>
      </c>
      <c r="W166" s="6" t="s">
        <v>11382</v>
      </c>
      <c r="X166" s="38">
        <v>1</v>
      </c>
      <c r="Y166" s="38">
        <v>0</v>
      </c>
      <c r="Z166" s="38">
        <v>0</v>
      </c>
      <c r="AA166" s="38">
        <v>0</v>
      </c>
      <c r="AB166" s="38">
        <v>0</v>
      </c>
      <c r="AC166" s="38">
        <v>0</v>
      </c>
      <c r="AD166" s="38">
        <v>0</v>
      </c>
      <c r="AE166" s="38">
        <v>1</v>
      </c>
      <c r="AG166">
        <f t="shared" si="2"/>
        <v>2175600</v>
      </c>
      <c r="AJ166" t="str">
        <f>VLOOKUP(A166,POMatched2!$A$1:$D$1038,2,FALSE)</f>
        <v>ANP-SEV-ST2-20040041</v>
      </c>
      <c r="AK166" t="str">
        <f>VLOOKUP(A166,POMatched2!$A$1:$D$1038,4,FALSE)</f>
        <v>ANPVN5020030001</v>
      </c>
    </row>
    <row r="167" spans="1:37" ht="14.4" x14ac:dyDescent="0.25">
      <c r="A167" s="6">
        <v>480084195</v>
      </c>
      <c r="B167" s="6">
        <v>90</v>
      </c>
      <c r="C167" s="6" t="s">
        <v>916</v>
      </c>
      <c r="D167" s="6" t="s">
        <v>917</v>
      </c>
      <c r="E167" s="6" t="s">
        <v>918</v>
      </c>
      <c r="F167" s="6" t="s">
        <v>919</v>
      </c>
      <c r="G167" s="7" t="s">
        <v>920</v>
      </c>
      <c r="H167" s="37">
        <v>43949</v>
      </c>
      <c r="I167" s="6" t="s">
        <v>1150</v>
      </c>
      <c r="J167" s="6"/>
      <c r="K167" s="6" t="s">
        <v>1159</v>
      </c>
      <c r="L167" s="6">
        <v>9900</v>
      </c>
      <c r="M167" s="6"/>
      <c r="N167" s="6"/>
      <c r="O167" s="6" t="s">
        <v>918</v>
      </c>
      <c r="P167" s="6" t="s">
        <v>923</v>
      </c>
      <c r="Q167" s="6" t="s">
        <v>924</v>
      </c>
      <c r="R167" s="6">
        <v>1</v>
      </c>
      <c r="S167" s="6" t="s">
        <v>925</v>
      </c>
      <c r="T167" s="6">
        <v>0</v>
      </c>
      <c r="U167" s="6"/>
      <c r="V167" s="8">
        <v>271950000</v>
      </c>
      <c r="W167" s="6" t="s">
        <v>11382</v>
      </c>
      <c r="X167" s="38">
        <v>1</v>
      </c>
      <c r="Y167" s="38">
        <v>0</v>
      </c>
      <c r="Z167" s="38">
        <v>0</v>
      </c>
      <c r="AA167" s="38">
        <v>0</v>
      </c>
      <c r="AB167" s="38">
        <v>0</v>
      </c>
      <c r="AC167" s="38">
        <v>0</v>
      </c>
      <c r="AD167" s="38">
        <v>0</v>
      </c>
      <c r="AE167" s="38">
        <v>1</v>
      </c>
      <c r="AG167">
        <f t="shared" si="2"/>
        <v>2175600</v>
      </c>
      <c r="AJ167" t="str">
        <f>VLOOKUP(A167,POMatched2!$A$1:$D$1038,2,FALSE)</f>
        <v>ANP-SEV-ST2-20040041</v>
      </c>
      <c r="AK167" t="str">
        <f>VLOOKUP(A167,POMatched2!$A$1:$D$1038,4,FALSE)</f>
        <v>ANPVN5020030001</v>
      </c>
    </row>
    <row r="168" spans="1:37" ht="14.4" x14ac:dyDescent="0.25">
      <c r="A168" s="6">
        <v>480084195</v>
      </c>
      <c r="B168" s="6">
        <v>100</v>
      </c>
      <c r="C168" s="6" t="s">
        <v>916</v>
      </c>
      <c r="D168" s="6" t="s">
        <v>917</v>
      </c>
      <c r="E168" s="6" t="s">
        <v>918</v>
      </c>
      <c r="F168" s="6" t="s">
        <v>919</v>
      </c>
      <c r="G168" s="7" t="s">
        <v>920</v>
      </c>
      <c r="H168" s="37">
        <v>43949</v>
      </c>
      <c r="I168" s="6" t="s">
        <v>1150</v>
      </c>
      <c r="J168" s="6"/>
      <c r="K168" s="6" t="s">
        <v>1160</v>
      </c>
      <c r="L168" s="6">
        <v>9900</v>
      </c>
      <c r="M168" s="6"/>
      <c r="N168" s="6"/>
      <c r="O168" s="6" t="s">
        <v>918</v>
      </c>
      <c r="P168" s="6" t="s">
        <v>923</v>
      </c>
      <c r="Q168" s="6" t="s">
        <v>924</v>
      </c>
      <c r="R168" s="6">
        <v>1</v>
      </c>
      <c r="S168" s="6" t="s">
        <v>925</v>
      </c>
      <c r="T168" s="6">
        <v>0</v>
      </c>
      <c r="U168" s="6"/>
      <c r="V168" s="8">
        <v>271950000</v>
      </c>
      <c r="W168" s="6" t="s">
        <v>11382</v>
      </c>
      <c r="X168" s="38">
        <v>1</v>
      </c>
      <c r="Y168" s="38">
        <v>0</v>
      </c>
      <c r="Z168" s="38">
        <v>0</v>
      </c>
      <c r="AA168" s="38">
        <v>0</v>
      </c>
      <c r="AB168" s="38">
        <v>0</v>
      </c>
      <c r="AC168" s="38">
        <v>0</v>
      </c>
      <c r="AD168" s="38">
        <v>0</v>
      </c>
      <c r="AE168" s="38">
        <v>1</v>
      </c>
      <c r="AG168">
        <f t="shared" si="2"/>
        <v>2175600</v>
      </c>
      <c r="AJ168" t="str">
        <f>VLOOKUP(A168,POMatched2!$A$1:$D$1038,2,FALSE)</f>
        <v>ANP-SEV-ST2-20040041</v>
      </c>
      <c r="AK168" t="str">
        <f>VLOOKUP(A168,POMatched2!$A$1:$D$1038,4,FALSE)</f>
        <v>ANPVN5020030001</v>
      </c>
    </row>
    <row r="169" spans="1:37" ht="14.4" x14ac:dyDescent="0.25">
      <c r="A169" s="6">
        <v>480084195</v>
      </c>
      <c r="B169" s="6">
        <v>110</v>
      </c>
      <c r="C169" s="6" t="s">
        <v>916</v>
      </c>
      <c r="D169" s="6" t="s">
        <v>917</v>
      </c>
      <c r="E169" s="6" t="s">
        <v>918</v>
      </c>
      <c r="F169" s="6" t="s">
        <v>919</v>
      </c>
      <c r="G169" s="7" t="s">
        <v>920</v>
      </c>
      <c r="H169" s="37">
        <v>43949</v>
      </c>
      <c r="I169" s="6" t="s">
        <v>1150</v>
      </c>
      <c r="J169" s="6"/>
      <c r="K169" s="6" t="s">
        <v>1161</v>
      </c>
      <c r="L169" s="6">
        <v>9900</v>
      </c>
      <c r="M169" s="6"/>
      <c r="N169" s="6"/>
      <c r="O169" s="6" t="s">
        <v>918</v>
      </c>
      <c r="P169" s="6" t="s">
        <v>923</v>
      </c>
      <c r="Q169" s="6" t="s">
        <v>924</v>
      </c>
      <c r="R169" s="6">
        <v>1</v>
      </c>
      <c r="S169" s="6" t="s">
        <v>925</v>
      </c>
      <c r="T169" s="6">
        <v>0</v>
      </c>
      <c r="U169" s="6"/>
      <c r="V169" s="8">
        <v>271950000</v>
      </c>
      <c r="W169" s="6" t="s">
        <v>11382</v>
      </c>
      <c r="X169" s="38">
        <v>1</v>
      </c>
      <c r="Y169" s="38">
        <v>0</v>
      </c>
      <c r="Z169" s="38">
        <v>0</v>
      </c>
      <c r="AA169" s="38">
        <v>0</v>
      </c>
      <c r="AB169" s="38">
        <v>0</v>
      </c>
      <c r="AC169" s="38">
        <v>0</v>
      </c>
      <c r="AD169" s="38">
        <v>0</v>
      </c>
      <c r="AE169" s="38">
        <v>1</v>
      </c>
      <c r="AG169">
        <f t="shared" si="2"/>
        <v>2175600</v>
      </c>
      <c r="AJ169" t="str">
        <f>VLOOKUP(A169,POMatched2!$A$1:$D$1038,2,FALSE)</f>
        <v>ANP-SEV-ST2-20040041</v>
      </c>
      <c r="AK169" t="str">
        <f>VLOOKUP(A169,POMatched2!$A$1:$D$1038,4,FALSE)</f>
        <v>ANPVN5020030001</v>
      </c>
    </row>
    <row r="170" spans="1:37" ht="14.4" x14ac:dyDescent="0.25">
      <c r="A170" s="6">
        <v>480084195</v>
      </c>
      <c r="B170" s="6">
        <v>120</v>
      </c>
      <c r="C170" s="6" t="s">
        <v>916</v>
      </c>
      <c r="D170" s="6" t="s">
        <v>917</v>
      </c>
      <c r="E170" s="6" t="s">
        <v>918</v>
      </c>
      <c r="F170" s="6" t="s">
        <v>919</v>
      </c>
      <c r="G170" s="7" t="s">
        <v>920</v>
      </c>
      <c r="H170" s="37">
        <v>43949</v>
      </c>
      <c r="I170" s="6" t="s">
        <v>1150</v>
      </c>
      <c r="J170" s="6"/>
      <c r="K170" s="6" t="s">
        <v>1162</v>
      </c>
      <c r="L170" s="6">
        <v>9900</v>
      </c>
      <c r="M170" s="6"/>
      <c r="N170" s="6"/>
      <c r="O170" s="6" t="s">
        <v>918</v>
      </c>
      <c r="P170" s="6" t="s">
        <v>923</v>
      </c>
      <c r="Q170" s="6" t="s">
        <v>924</v>
      </c>
      <c r="R170" s="6">
        <v>1</v>
      </c>
      <c r="S170" s="6" t="s">
        <v>925</v>
      </c>
      <c r="T170" s="6">
        <v>0</v>
      </c>
      <c r="U170" s="6"/>
      <c r="V170" s="8">
        <v>271950000</v>
      </c>
      <c r="W170" s="6" t="s">
        <v>11382</v>
      </c>
      <c r="X170" s="38">
        <v>1</v>
      </c>
      <c r="Y170" s="38">
        <v>0</v>
      </c>
      <c r="Z170" s="38">
        <v>0</v>
      </c>
      <c r="AA170" s="38">
        <v>0</v>
      </c>
      <c r="AB170" s="38">
        <v>0</v>
      </c>
      <c r="AC170" s="38">
        <v>0</v>
      </c>
      <c r="AD170" s="38">
        <v>0</v>
      </c>
      <c r="AE170" s="38">
        <v>1</v>
      </c>
      <c r="AG170">
        <f t="shared" si="2"/>
        <v>2175600</v>
      </c>
      <c r="AJ170" t="str">
        <f>VLOOKUP(A170,POMatched2!$A$1:$D$1038,2,FALSE)</f>
        <v>ANP-SEV-ST2-20040041</v>
      </c>
      <c r="AK170" t="str">
        <f>VLOOKUP(A170,POMatched2!$A$1:$D$1038,4,FALSE)</f>
        <v>ANPVN5020030001</v>
      </c>
    </row>
    <row r="171" spans="1:37" ht="14.4" x14ac:dyDescent="0.25">
      <c r="A171" s="6">
        <v>480084196</v>
      </c>
      <c r="B171" s="6">
        <v>10</v>
      </c>
      <c r="C171" s="6" t="s">
        <v>916</v>
      </c>
      <c r="D171" s="6" t="s">
        <v>917</v>
      </c>
      <c r="E171" s="6" t="s">
        <v>918</v>
      </c>
      <c r="F171" s="6" t="s">
        <v>919</v>
      </c>
      <c r="G171" s="7" t="s">
        <v>920</v>
      </c>
      <c r="H171" s="37">
        <v>43955</v>
      </c>
      <c r="I171" s="6" t="s">
        <v>1052</v>
      </c>
      <c r="J171" s="6" t="s">
        <v>1163</v>
      </c>
      <c r="K171" s="6" t="s">
        <v>1164</v>
      </c>
      <c r="L171" s="6">
        <v>5100</v>
      </c>
      <c r="M171" s="6"/>
      <c r="N171" s="6"/>
      <c r="O171" s="6" t="s">
        <v>918</v>
      </c>
      <c r="P171" s="6" t="s">
        <v>923</v>
      </c>
      <c r="Q171" s="6" t="s">
        <v>938</v>
      </c>
      <c r="R171" s="8">
        <v>1700</v>
      </c>
      <c r="S171" s="6" t="s">
        <v>939</v>
      </c>
      <c r="T171" s="8">
        <v>1700</v>
      </c>
      <c r="U171" s="6" t="s">
        <v>939</v>
      </c>
      <c r="V171" s="8">
        <v>78000</v>
      </c>
      <c r="W171" s="6" t="s">
        <v>11382</v>
      </c>
      <c r="X171" s="38">
        <v>1</v>
      </c>
      <c r="Y171" s="38">
        <v>0</v>
      </c>
      <c r="Z171" s="38">
        <v>0</v>
      </c>
      <c r="AA171" s="38">
        <v>0</v>
      </c>
      <c r="AB171" s="38">
        <v>0</v>
      </c>
      <c r="AC171" s="38">
        <v>0</v>
      </c>
      <c r="AD171" s="38">
        <v>0</v>
      </c>
      <c r="AE171" s="38">
        <v>1</v>
      </c>
      <c r="AG171">
        <f t="shared" si="2"/>
        <v>624</v>
      </c>
      <c r="AJ171" t="str">
        <f>VLOOKUP(A171,POMatched2!$A$1:$D$1038,2,FALSE)</f>
        <v>ANP-SEV-ST2-20050014</v>
      </c>
      <c r="AK171" t="str">
        <f>VLOOKUP(A171,POMatched2!$A$1:$D$1038,4,FALSE)</f>
        <v>ANPVN5020040006</v>
      </c>
    </row>
    <row r="172" spans="1:37" ht="14.4" x14ac:dyDescent="0.25">
      <c r="A172" s="6">
        <v>480084196</v>
      </c>
      <c r="B172" s="6">
        <v>20</v>
      </c>
      <c r="C172" s="6" t="s">
        <v>916</v>
      </c>
      <c r="D172" s="6" t="s">
        <v>917</v>
      </c>
      <c r="E172" s="6" t="s">
        <v>918</v>
      </c>
      <c r="F172" s="6" t="s">
        <v>919</v>
      </c>
      <c r="G172" s="7" t="s">
        <v>920</v>
      </c>
      <c r="H172" s="37">
        <v>43955</v>
      </c>
      <c r="I172" s="6" t="s">
        <v>1052</v>
      </c>
      <c r="J172" s="6" t="s">
        <v>1163</v>
      </c>
      <c r="K172" s="6" t="s">
        <v>1164</v>
      </c>
      <c r="L172" s="6">
        <v>5100</v>
      </c>
      <c r="M172" s="6"/>
      <c r="N172" s="6"/>
      <c r="O172" s="6" t="s">
        <v>918</v>
      </c>
      <c r="P172" s="6" t="s">
        <v>923</v>
      </c>
      <c r="Q172" s="6" t="s">
        <v>938</v>
      </c>
      <c r="R172" s="6">
        <v>800</v>
      </c>
      <c r="S172" s="6" t="s">
        <v>939</v>
      </c>
      <c r="T172" s="6">
        <v>800</v>
      </c>
      <c r="U172" s="6" t="s">
        <v>939</v>
      </c>
      <c r="V172" s="8">
        <v>78000</v>
      </c>
      <c r="W172" s="6" t="s">
        <v>11382</v>
      </c>
      <c r="X172" s="38">
        <v>1</v>
      </c>
      <c r="Y172" s="38">
        <v>0</v>
      </c>
      <c r="Z172" s="38">
        <v>0</v>
      </c>
      <c r="AA172" s="38">
        <v>0</v>
      </c>
      <c r="AB172" s="38">
        <v>0</v>
      </c>
      <c r="AC172" s="38">
        <v>0</v>
      </c>
      <c r="AD172" s="38">
        <v>0</v>
      </c>
      <c r="AE172" s="38">
        <v>1</v>
      </c>
      <c r="AG172">
        <f t="shared" si="2"/>
        <v>624</v>
      </c>
      <c r="AJ172" t="str">
        <f>VLOOKUP(A172,POMatched2!$A$1:$D$1038,2,FALSE)</f>
        <v>ANP-SEV-ST2-20050014</v>
      </c>
      <c r="AK172" t="str">
        <f>VLOOKUP(A172,POMatched2!$A$1:$D$1038,4,FALSE)</f>
        <v>ANPVN5020040006</v>
      </c>
    </row>
    <row r="173" spans="1:37" ht="14.4" x14ac:dyDescent="0.25">
      <c r="A173" s="6">
        <v>480084196</v>
      </c>
      <c r="B173" s="6">
        <v>30</v>
      </c>
      <c r="C173" s="6" t="s">
        <v>916</v>
      </c>
      <c r="D173" s="6" t="s">
        <v>917</v>
      </c>
      <c r="E173" s="6" t="s">
        <v>918</v>
      </c>
      <c r="F173" s="6" t="s">
        <v>919</v>
      </c>
      <c r="G173" s="7" t="s">
        <v>920</v>
      </c>
      <c r="H173" s="37">
        <v>43955</v>
      </c>
      <c r="I173" s="6" t="s">
        <v>1052</v>
      </c>
      <c r="J173" s="6"/>
      <c r="K173" s="6" t="s">
        <v>1165</v>
      </c>
      <c r="L173" s="6">
        <v>5100</v>
      </c>
      <c r="M173" s="6"/>
      <c r="N173" s="6"/>
      <c r="O173" s="6" t="s">
        <v>918</v>
      </c>
      <c r="P173" s="6" t="s">
        <v>923</v>
      </c>
      <c r="Q173" s="6" t="s">
        <v>924</v>
      </c>
      <c r="R173" s="6">
        <v>1</v>
      </c>
      <c r="S173" s="6" t="s">
        <v>939</v>
      </c>
      <c r="T173" s="6">
        <v>0</v>
      </c>
      <c r="U173" s="6"/>
      <c r="V173" s="8">
        <v>950000</v>
      </c>
      <c r="W173" s="6" t="s">
        <v>11382</v>
      </c>
      <c r="X173" s="38">
        <v>1</v>
      </c>
      <c r="Y173" s="38">
        <v>0</v>
      </c>
      <c r="Z173" s="38">
        <v>0</v>
      </c>
      <c r="AA173" s="38">
        <v>0</v>
      </c>
      <c r="AB173" s="38">
        <v>0</v>
      </c>
      <c r="AC173" s="38">
        <v>0</v>
      </c>
      <c r="AD173" s="38">
        <v>0</v>
      </c>
      <c r="AE173" s="38">
        <v>1</v>
      </c>
      <c r="AG173">
        <f t="shared" si="2"/>
        <v>7600</v>
      </c>
      <c r="AJ173" t="str">
        <f>VLOOKUP(A173,POMatched2!$A$1:$D$1038,2,FALSE)</f>
        <v>ANP-SEV-ST2-20050014</v>
      </c>
      <c r="AK173" t="str">
        <f>VLOOKUP(A173,POMatched2!$A$1:$D$1038,4,FALSE)</f>
        <v>ANPVN5020040006</v>
      </c>
    </row>
    <row r="174" spans="1:37" ht="14.4" x14ac:dyDescent="0.25">
      <c r="A174" s="6">
        <v>480084219</v>
      </c>
      <c r="B174" s="6">
        <v>10</v>
      </c>
      <c r="C174" s="6" t="s">
        <v>916</v>
      </c>
      <c r="D174" s="6" t="s">
        <v>917</v>
      </c>
      <c r="E174" s="6" t="s">
        <v>918</v>
      </c>
      <c r="F174" s="6" t="s">
        <v>919</v>
      </c>
      <c r="G174" s="7" t="s">
        <v>920</v>
      </c>
      <c r="H174" s="37">
        <v>43941</v>
      </c>
      <c r="I174" s="6" t="s">
        <v>994</v>
      </c>
      <c r="J174" s="6"/>
      <c r="K174" s="6" t="s">
        <v>1166</v>
      </c>
      <c r="L174" s="6">
        <v>9900</v>
      </c>
      <c r="M174" s="6"/>
      <c r="N174" s="6"/>
      <c r="O174" s="6" t="s">
        <v>918</v>
      </c>
      <c r="P174" s="6" t="s">
        <v>923</v>
      </c>
      <c r="Q174" s="6" t="s">
        <v>924</v>
      </c>
      <c r="R174" s="6">
        <v>1</v>
      </c>
      <c r="S174" s="6" t="s">
        <v>925</v>
      </c>
      <c r="T174" s="6">
        <v>0</v>
      </c>
      <c r="U174" s="6"/>
      <c r="V174" s="8">
        <v>364760000</v>
      </c>
      <c r="W174" s="6" t="s">
        <v>11382</v>
      </c>
      <c r="X174" s="38">
        <v>1</v>
      </c>
      <c r="Y174" s="38">
        <v>0</v>
      </c>
      <c r="Z174" s="38">
        <v>0</v>
      </c>
      <c r="AA174" s="38">
        <v>0</v>
      </c>
      <c r="AB174" s="38">
        <v>0</v>
      </c>
      <c r="AC174" s="38">
        <v>0</v>
      </c>
      <c r="AD174" s="38">
        <v>0</v>
      </c>
      <c r="AE174" s="38">
        <v>1</v>
      </c>
      <c r="AG174">
        <f t="shared" si="2"/>
        <v>2918080</v>
      </c>
      <c r="AJ174" t="str">
        <f>VLOOKUP(A174,POMatched2!$A$1:$D$1038,2,FALSE)</f>
        <v>ANP-SEV-ST2-20040023</v>
      </c>
      <c r="AK174" t="str">
        <f>VLOOKUP(A174,POMatched2!$A$1:$D$1038,4,FALSE)</f>
        <v>ANPVN5020040002</v>
      </c>
    </row>
    <row r="175" spans="1:37" ht="14.4" x14ac:dyDescent="0.25">
      <c r="A175" s="6">
        <v>480084220</v>
      </c>
      <c r="B175" s="6">
        <v>10</v>
      </c>
      <c r="C175" s="6" t="s">
        <v>916</v>
      </c>
      <c r="D175" s="6" t="s">
        <v>917</v>
      </c>
      <c r="E175" s="6" t="s">
        <v>918</v>
      </c>
      <c r="F175" s="6" t="s">
        <v>919</v>
      </c>
      <c r="G175" s="7" t="s">
        <v>920</v>
      </c>
      <c r="H175" s="37">
        <v>43955</v>
      </c>
      <c r="I175" s="6" t="s">
        <v>994</v>
      </c>
      <c r="J175" s="6"/>
      <c r="K175" s="6" t="s">
        <v>1167</v>
      </c>
      <c r="L175" s="6">
        <v>9900</v>
      </c>
      <c r="M175" s="6"/>
      <c r="N175" s="6"/>
      <c r="O175" s="6" t="s">
        <v>918</v>
      </c>
      <c r="P175" s="6" t="s">
        <v>923</v>
      </c>
      <c r="Q175" s="6" t="s">
        <v>924</v>
      </c>
      <c r="R175" s="6">
        <v>1</v>
      </c>
      <c r="S175" s="6" t="s">
        <v>925</v>
      </c>
      <c r="T175" s="6">
        <v>0</v>
      </c>
      <c r="U175" s="6"/>
      <c r="V175" s="8">
        <v>318696960</v>
      </c>
      <c r="W175" s="6" t="s">
        <v>11382</v>
      </c>
      <c r="X175" s="38">
        <v>1</v>
      </c>
      <c r="Y175" s="38">
        <v>0</v>
      </c>
      <c r="Z175" s="38">
        <v>0</v>
      </c>
      <c r="AA175" s="38">
        <v>0</v>
      </c>
      <c r="AB175" s="38">
        <v>0</v>
      </c>
      <c r="AC175" s="38">
        <v>0</v>
      </c>
      <c r="AD175" s="38">
        <v>0</v>
      </c>
      <c r="AE175" s="38">
        <v>1</v>
      </c>
      <c r="AG175">
        <f t="shared" si="2"/>
        <v>2549575.6800000002</v>
      </c>
      <c r="AJ175" t="str">
        <f>VLOOKUP(A175,POMatched2!$A$1:$D$1038,2,FALSE)</f>
        <v>ANP-SEV-ST2-20050016</v>
      </c>
      <c r="AK175" t="str">
        <f>VLOOKUP(A175,POMatched2!$A$1:$D$1038,4,FALSE)</f>
        <v>ANPVN5020040025</v>
      </c>
    </row>
    <row r="176" spans="1:37" ht="14.4" x14ac:dyDescent="0.25">
      <c r="A176" s="6">
        <v>480084220</v>
      </c>
      <c r="B176" s="6">
        <v>20</v>
      </c>
      <c r="C176" s="6" t="s">
        <v>916</v>
      </c>
      <c r="D176" s="6" t="s">
        <v>917</v>
      </c>
      <c r="E176" s="6" t="s">
        <v>918</v>
      </c>
      <c r="F176" s="6" t="s">
        <v>919</v>
      </c>
      <c r="G176" s="6"/>
      <c r="H176" s="37">
        <v>43955</v>
      </c>
      <c r="I176" s="6" t="s">
        <v>994</v>
      </c>
      <c r="J176" s="6"/>
      <c r="K176" s="6" t="s">
        <v>1168</v>
      </c>
      <c r="L176" s="6">
        <v>9900</v>
      </c>
      <c r="M176" s="6" t="s">
        <v>961</v>
      </c>
      <c r="N176" s="6"/>
      <c r="O176" s="6" t="s">
        <v>918</v>
      </c>
      <c r="P176" s="6" t="s">
        <v>923</v>
      </c>
      <c r="Q176" s="6" t="s">
        <v>924</v>
      </c>
      <c r="R176" s="6">
        <v>1</v>
      </c>
      <c r="S176" s="6" t="s">
        <v>925</v>
      </c>
      <c r="T176" s="6">
        <v>0</v>
      </c>
      <c r="U176" s="6"/>
      <c r="V176" s="8">
        <v>9295000</v>
      </c>
      <c r="W176" s="6" t="s">
        <v>11382</v>
      </c>
      <c r="X176" s="38">
        <v>1</v>
      </c>
      <c r="Y176" s="38">
        <v>0</v>
      </c>
      <c r="Z176" s="38">
        <v>0</v>
      </c>
      <c r="AA176" s="38">
        <v>0</v>
      </c>
      <c r="AB176" s="38">
        <v>0</v>
      </c>
      <c r="AC176" s="38">
        <v>0</v>
      </c>
      <c r="AD176" s="38">
        <v>0</v>
      </c>
      <c r="AE176" s="38">
        <v>1</v>
      </c>
      <c r="AG176">
        <f t="shared" si="2"/>
        <v>74360</v>
      </c>
      <c r="AJ176" t="str">
        <f>VLOOKUP(A176,POMatched2!$A$1:$D$1038,2,FALSE)</f>
        <v>ANP-SEV-ST2-20050016</v>
      </c>
      <c r="AK176" t="str">
        <f>VLOOKUP(A176,POMatched2!$A$1:$D$1038,4,FALSE)</f>
        <v>ANPVN5020040025</v>
      </c>
    </row>
    <row r="177" spans="1:38" ht="14.4" x14ac:dyDescent="0.25">
      <c r="A177" s="6">
        <v>480084227</v>
      </c>
      <c r="B177" s="6">
        <v>10</v>
      </c>
      <c r="C177" s="6" t="s">
        <v>916</v>
      </c>
      <c r="D177" s="6" t="s">
        <v>917</v>
      </c>
      <c r="E177" s="6" t="s">
        <v>918</v>
      </c>
      <c r="F177" s="6" t="s">
        <v>919</v>
      </c>
      <c r="G177" s="7" t="s">
        <v>920</v>
      </c>
      <c r="H177" s="37">
        <v>43958</v>
      </c>
      <c r="I177" s="6" t="s">
        <v>1169</v>
      </c>
      <c r="J177" s="6"/>
      <c r="K177" s="6" t="s">
        <v>1170</v>
      </c>
      <c r="L177" s="6">
        <v>9900</v>
      </c>
      <c r="M177" s="6"/>
      <c r="N177" s="6"/>
      <c r="O177" s="6" t="s">
        <v>918</v>
      </c>
      <c r="P177" s="6" t="s">
        <v>923</v>
      </c>
      <c r="Q177" s="6" t="s">
        <v>924</v>
      </c>
      <c r="R177" s="6">
        <v>70</v>
      </c>
      <c r="S177" s="6" t="s">
        <v>925</v>
      </c>
      <c r="T177" s="6">
        <v>0</v>
      </c>
      <c r="U177" s="6"/>
      <c r="V177" s="8">
        <v>11500</v>
      </c>
      <c r="W177" s="6" t="s">
        <v>11382</v>
      </c>
      <c r="X177" s="38">
        <v>1</v>
      </c>
      <c r="Y177" s="38">
        <v>0</v>
      </c>
      <c r="Z177" s="38">
        <v>0</v>
      </c>
      <c r="AA177" s="38">
        <v>0</v>
      </c>
      <c r="AB177" s="38">
        <v>0</v>
      </c>
      <c r="AC177" s="38">
        <v>0</v>
      </c>
      <c r="AD177" s="38">
        <v>0</v>
      </c>
      <c r="AE177" s="38">
        <v>1</v>
      </c>
      <c r="AG177">
        <f t="shared" si="2"/>
        <v>92</v>
      </c>
      <c r="AJ177" t="str">
        <f>VLOOKUP(A177,POMatched2!$A$1:$D$1038,2,FALSE)</f>
        <v>ANP-SEV-ST2-20050020</v>
      </c>
      <c r="AK177" t="str">
        <f>VLOOKUP(A177,POMatched2!$A$1:$D$1038,4,FALSE)</f>
        <v>ANPVN5020040008</v>
      </c>
    </row>
    <row r="178" spans="1:38" ht="14.4" x14ac:dyDescent="0.25">
      <c r="A178" s="6">
        <v>480084227</v>
      </c>
      <c r="B178" s="6">
        <v>20</v>
      </c>
      <c r="C178" s="6" t="s">
        <v>916</v>
      </c>
      <c r="D178" s="6" t="s">
        <v>917</v>
      </c>
      <c r="E178" s="6" t="s">
        <v>918</v>
      </c>
      <c r="F178" s="6" t="s">
        <v>919</v>
      </c>
      <c r="G178" s="7" t="s">
        <v>920</v>
      </c>
      <c r="H178" s="37">
        <v>43958</v>
      </c>
      <c r="I178" s="6" t="s">
        <v>1169</v>
      </c>
      <c r="J178" s="6"/>
      <c r="K178" s="6" t="s">
        <v>1171</v>
      </c>
      <c r="L178" s="6">
        <v>9900</v>
      </c>
      <c r="M178" s="6"/>
      <c r="N178" s="6"/>
      <c r="O178" s="6" t="s">
        <v>918</v>
      </c>
      <c r="P178" s="6" t="s">
        <v>923</v>
      </c>
      <c r="Q178" s="6" t="s">
        <v>924</v>
      </c>
      <c r="R178" s="6">
        <v>1</v>
      </c>
      <c r="S178" s="6" t="s">
        <v>925</v>
      </c>
      <c r="T178" s="6">
        <v>0</v>
      </c>
      <c r="U178" s="6"/>
      <c r="V178" s="8">
        <v>120000</v>
      </c>
      <c r="W178" s="6" t="s">
        <v>11382</v>
      </c>
      <c r="X178" s="38">
        <v>1</v>
      </c>
      <c r="Y178" s="38">
        <v>0</v>
      </c>
      <c r="Z178" s="38">
        <v>0</v>
      </c>
      <c r="AA178" s="38">
        <v>0</v>
      </c>
      <c r="AB178" s="38">
        <v>0</v>
      </c>
      <c r="AC178" s="38">
        <v>0</v>
      </c>
      <c r="AD178" s="38">
        <v>0</v>
      </c>
      <c r="AE178" s="38">
        <v>1</v>
      </c>
      <c r="AG178">
        <f t="shared" si="2"/>
        <v>960</v>
      </c>
      <c r="AJ178" t="str">
        <f>VLOOKUP(A178,POMatched2!$A$1:$D$1038,2,FALSE)</f>
        <v>ANP-SEV-ST2-20050020</v>
      </c>
      <c r="AK178" t="str">
        <f>VLOOKUP(A178,POMatched2!$A$1:$D$1038,4,FALSE)</f>
        <v>ANPVN5020040008</v>
      </c>
    </row>
    <row r="179" spans="1:38" ht="14.4" x14ac:dyDescent="0.25">
      <c r="A179" s="6">
        <v>480084228</v>
      </c>
      <c r="B179" s="6">
        <v>10</v>
      </c>
      <c r="C179" s="6" t="s">
        <v>916</v>
      </c>
      <c r="D179" s="6" t="s">
        <v>917</v>
      </c>
      <c r="E179" s="6" t="s">
        <v>918</v>
      </c>
      <c r="F179" s="6" t="s">
        <v>919</v>
      </c>
      <c r="G179" s="7" t="s">
        <v>920</v>
      </c>
      <c r="H179" s="37">
        <v>43958</v>
      </c>
      <c r="I179" s="6" t="s">
        <v>1169</v>
      </c>
      <c r="J179" s="6" t="s">
        <v>1172</v>
      </c>
      <c r="K179" s="6" t="s">
        <v>1173</v>
      </c>
      <c r="L179" s="6">
        <v>4230</v>
      </c>
      <c r="M179" s="6"/>
      <c r="N179" s="6"/>
      <c r="O179" s="6" t="s">
        <v>918</v>
      </c>
      <c r="P179" s="6" t="s">
        <v>923</v>
      </c>
      <c r="Q179" s="6" t="s">
        <v>938</v>
      </c>
      <c r="R179" s="8">
        <v>2000</v>
      </c>
      <c r="S179" s="6" t="s">
        <v>939</v>
      </c>
      <c r="T179" s="8">
        <v>2000</v>
      </c>
      <c r="U179" s="6" t="s">
        <v>939</v>
      </c>
      <c r="V179" s="8">
        <v>3925</v>
      </c>
      <c r="W179" s="6" t="s">
        <v>11382</v>
      </c>
      <c r="X179" s="38">
        <v>1</v>
      </c>
      <c r="Y179" s="38">
        <v>0</v>
      </c>
      <c r="Z179" s="38">
        <v>0</v>
      </c>
      <c r="AA179" s="38">
        <v>0</v>
      </c>
      <c r="AB179" s="38">
        <v>0</v>
      </c>
      <c r="AC179" s="38">
        <v>0</v>
      </c>
      <c r="AD179" s="38">
        <v>0</v>
      </c>
      <c r="AE179" s="38">
        <v>1</v>
      </c>
      <c r="AG179">
        <f t="shared" si="2"/>
        <v>31.4</v>
      </c>
      <c r="AJ179" t="str">
        <f>VLOOKUP(A179,POMatched2!$A$1:$D$1038,2,FALSE)</f>
        <v>ANP-SEV-ST2-20050022</v>
      </c>
      <c r="AK179" t="str">
        <f>VLOOKUP(A179,POMatched2!$A$1:$D$1038,4,FALSE)</f>
        <v>ANPVN5020040021</v>
      </c>
    </row>
    <row r="180" spans="1:38" ht="14.4" x14ac:dyDescent="0.25">
      <c r="A180" s="6">
        <v>480084228</v>
      </c>
      <c r="B180" s="6">
        <v>20</v>
      </c>
      <c r="C180" s="6" t="s">
        <v>916</v>
      </c>
      <c r="D180" s="6" t="s">
        <v>917</v>
      </c>
      <c r="E180" s="6" t="s">
        <v>918</v>
      </c>
      <c r="F180" s="6" t="s">
        <v>919</v>
      </c>
      <c r="G180" s="7" t="s">
        <v>920</v>
      </c>
      <c r="H180" s="37">
        <v>43958</v>
      </c>
      <c r="I180" s="6" t="s">
        <v>1169</v>
      </c>
      <c r="J180" s="6" t="s">
        <v>1174</v>
      </c>
      <c r="K180" s="6" t="s">
        <v>1175</v>
      </c>
      <c r="L180" s="6">
        <v>4230</v>
      </c>
      <c r="M180" s="6"/>
      <c r="N180" s="6"/>
      <c r="O180" s="6" t="s">
        <v>918</v>
      </c>
      <c r="P180" s="6" t="s">
        <v>923</v>
      </c>
      <c r="Q180" s="6" t="s">
        <v>938</v>
      </c>
      <c r="R180" s="8">
        <v>1100</v>
      </c>
      <c r="S180" s="6" t="s">
        <v>939</v>
      </c>
      <c r="T180" s="8">
        <v>1100</v>
      </c>
      <c r="U180" s="6" t="s">
        <v>939</v>
      </c>
      <c r="V180" s="8">
        <v>3100</v>
      </c>
      <c r="W180" s="6" t="s">
        <v>11382</v>
      </c>
      <c r="X180" s="38">
        <v>1</v>
      </c>
      <c r="Y180" s="38">
        <v>0</v>
      </c>
      <c r="Z180" s="38">
        <v>0</v>
      </c>
      <c r="AA180" s="38">
        <v>0</v>
      </c>
      <c r="AB180" s="38">
        <v>0</v>
      </c>
      <c r="AC180" s="38">
        <v>0</v>
      </c>
      <c r="AD180" s="38">
        <v>0</v>
      </c>
      <c r="AE180" s="38">
        <v>1</v>
      </c>
      <c r="AG180">
        <f t="shared" si="2"/>
        <v>24.8</v>
      </c>
      <c r="AJ180" t="str">
        <f>VLOOKUP(A180,POMatched2!$A$1:$D$1038,2,FALSE)</f>
        <v>ANP-SEV-ST2-20050022</v>
      </c>
      <c r="AK180" t="str">
        <f>VLOOKUP(A180,POMatched2!$A$1:$D$1038,4,FALSE)</f>
        <v>ANPVN5020040021</v>
      </c>
    </row>
    <row r="181" spans="1:38" ht="14.4" x14ac:dyDescent="0.25">
      <c r="A181" s="6">
        <v>480084228</v>
      </c>
      <c r="B181" s="6">
        <v>30</v>
      </c>
      <c r="C181" s="6" t="s">
        <v>916</v>
      </c>
      <c r="D181" s="6" t="s">
        <v>917</v>
      </c>
      <c r="E181" s="6" t="s">
        <v>918</v>
      </c>
      <c r="F181" s="6" t="s">
        <v>919</v>
      </c>
      <c r="G181" s="7" t="s">
        <v>920</v>
      </c>
      <c r="H181" s="37">
        <v>43958</v>
      </c>
      <c r="I181" s="6" t="s">
        <v>1169</v>
      </c>
      <c r="J181" s="6"/>
      <c r="K181" s="6" t="s">
        <v>1176</v>
      </c>
      <c r="L181" s="6">
        <v>9900</v>
      </c>
      <c r="M181" s="6"/>
      <c r="N181" s="6"/>
      <c r="O181" s="6" t="s">
        <v>918</v>
      </c>
      <c r="P181" s="6" t="s">
        <v>923</v>
      </c>
      <c r="Q181" s="6" t="s">
        <v>924</v>
      </c>
      <c r="R181" s="6">
        <v>1</v>
      </c>
      <c r="S181" s="6" t="s">
        <v>925</v>
      </c>
      <c r="T181" s="6">
        <v>0</v>
      </c>
      <c r="U181" s="6"/>
      <c r="V181" s="8">
        <v>390000</v>
      </c>
      <c r="W181" s="6" t="s">
        <v>11382</v>
      </c>
      <c r="X181" s="38">
        <v>1</v>
      </c>
      <c r="Y181" s="38">
        <v>0</v>
      </c>
      <c r="Z181" s="38">
        <v>0</v>
      </c>
      <c r="AA181" s="38">
        <v>0</v>
      </c>
      <c r="AB181" s="38">
        <v>0</v>
      </c>
      <c r="AC181" s="38">
        <v>0</v>
      </c>
      <c r="AD181" s="38">
        <v>0</v>
      </c>
      <c r="AE181" s="38">
        <v>1</v>
      </c>
      <c r="AG181">
        <f t="shared" si="2"/>
        <v>3120</v>
      </c>
      <c r="AJ181" t="str">
        <f>VLOOKUP(A181,POMatched2!$A$1:$D$1038,2,FALSE)</f>
        <v>ANP-SEV-ST2-20050022</v>
      </c>
      <c r="AK181" t="str">
        <f>VLOOKUP(A181,POMatched2!$A$1:$D$1038,4,FALSE)</f>
        <v>ANPVN5020040021</v>
      </c>
    </row>
    <row r="182" spans="1:38" ht="14.4" x14ac:dyDescent="0.25">
      <c r="A182" s="6">
        <v>480084229</v>
      </c>
      <c r="B182" s="6">
        <v>10</v>
      </c>
      <c r="C182" s="6" t="s">
        <v>916</v>
      </c>
      <c r="D182" s="6" t="s">
        <v>917</v>
      </c>
      <c r="E182" s="6" t="s">
        <v>918</v>
      </c>
      <c r="F182" s="6" t="s">
        <v>919</v>
      </c>
      <c r="G182" s="7" t="s">
        <v>920</v>
      </c>
      <c r="H182" s="37">
        <v>43957</v>
      </c>
      <c r="I182" s="6" t="s">
        <v>1177</v>
      </c>
      <c r="J182" s="6"/>
      <c r="K182" s="6" t="s">
        <v>1178</v>
      </c>
      <c r="L182" s="6">
        <v>9900</v>
      </c>
      <c r="M182" s="6"/>
      <c r="N182" s="6"/>
      <c r="O182" s="6" t="s">
        <v>918</v>
      </c>
      <c r="P182" s="6" t="s">
        <v>923</v>
      </c>
      <c r="Q182" s="6" t="s">
        <v>924</v>
      </c>
      <c r="R182" s="6">
        <v>1</v>
      </c>
      <c r="S182" s="6" t="s">
        <v>925</v>
      </c>
      <c r="T182" s="6">
        <v>0</v>
      </c>
      <c r="U182" s="6"/>
      <c r="V182" s="8">
        <v>60317500</v>
      </c>
      <c r="W182" s="6" t="s">
        <v>11382</v>
      </c>
      <c r="X182" s="38">
        <v>1</v>
      </c>
      <c r="Y182" s="38">
        <v>0</v>
      </c>
      <c r="Z182" s="38">
        <v>0</v>
      </c>
      <c r="AA182" s="38">
        <v>0</v>
      </c>
      <c r="AB182" s="38">
        <v>0</v>
      </c>
      <c r="AC182" s="38">
        <v>0</v>
      </c>
      <c r="AD182" s="38">
        <v>0</v>
      </c>
      <c r="AE182" s="38">
        <v>1</v>
      </c>
      <c r="AG182">
        <f t="shared" si="2"/>
        <v>482540</v>
      </c>
      <c r="AJ182" t="str">
        <f>VLOOKUP(A182,POMatched2!$A$1:$D$1038,2,FALSE)</f>
        <v>ANP-SEV-ST2-20050019</v>
      </c>
      <c r="AK182" t="str">
        <f>VLOOKUP(A182,POMatched2!$A$1:$D$1038,4,FALSE)</f>
        <v>ANPVN5020040034</v>
      </c>
    </row>
    <row r="183" spans="1:38" ht="14.4" x14ac:dyDescent="0.25">
      <c r="A183" s="6">
        <v>480084229</v>
      </c>
      <c r="B183" s="6">
        <v>20</v>
      </c>
      <c r="C183" s="6" t="s">
        <v>916</v>
      </c>
      <c r="D183" s="6" t="s">
        <v>917</v>
      </c>
      <c r="E183" s="6" t="s">
        <v>918</v>
      </c>
      <c r="F183" s="6" t="s">
        <v>919</v>
      </c>
      <c r="G183" s="7" t="s">
        <v>920</v>
      </c>
      <c r="H183" s="37">
        <v>43957</v>
      </c>
      <c r="I183" s="6" t="s">
        <v>1177</v>
      </c>
      <c r="J183" s="6"/>
      <c r="K183" s="6" t="s">
        <v>1179</v>
      </c>
      <c r="L183" s="6">
        <v>9900</v>
      </c>
      <c r="M183" s="6"/>
      <c r="N183" s="6"/>
      <c r="O183" s="6" t="s">
        <v>918</v>
      </c>
      <c r="P183" s="6" t="s">
        <v>923</v>
      </c>
      <c r="Q183" s="6" t="s">
        <v>924</v>
      </c>
      <c r="R183" s="6">
        <v>1</v>
      </c>
      <c r="S183" s="6" t="s">
        <v>925</v>
      </c>
      <c r="T183" s="6">
        <v>0</v>
      </c>
      <c r="U183" s="6"/>
      <c r="V183" s="8">
        <v>60317500</v>
      </c>
      <c r="W183" s="6" t="s">
        <v>11382</v>
      </c>
      <c r="X183" s="38">
        <v>1</v>
      </c>
      <c r="Y183" s="38">
        <v>0</v>
      </c>
      <c r="Z183" s="38">
        <v>0</v>
      </c>
      <c r="AA183" s="38">
        <v>0</v>
      </c>
      <c r="AB183" s="38">
        <v>0</v>
      </c>
      <c r="AC183" s="38">
        <v>0</v>
      </c>
      <c r="AD183" s="38">
        <v>0</v>
      </c>
      <c r="AE183" s="38">
        <v>1</v>
      </c>
      <c r="AG183">
        <f t="shared" si="2"/>
        <v>482540</v>
      </c>
      <c r="AJ183" t="str">
        <f>VLOOKUP(A183,POMatched2!$A$1:$D$1038,2,FALSE)</f>
        <v>ANP-SEV-ST2-20050019</v>
      </c>
      <c r="AK183" t="str">
        <f>VLOOKUP(A183,POMatched2!$A$1:$D$1038,4,FALSE)</f>
        <v>ANPVN5020040034</v>
      </c>
    </row>
    <row r="184" spans="1:38" ht="14.4" x14ac:dyDescent="0.25">
      <c r="A184" s="6">
        <v>480084229</v>
      </c>
      <c r="B184" s="6">
        <v>30</v>
      </c>
      <c r="C184" s="6" t="s">
        <v>916</v>
      </c>
      <c r="D184" s="6" t="s">
        <v>917</v>
      </c>
      <c r="E184" s="6" t="s">
        <v>918</v>
      </c>
      <c r="F184" s="6" t="s">
        <v>919</v>
      </c>
      <c r="G184" s="7" t="s">
        <v>920</v>
      </c>
      <c r="H184" s="37">
        <v>43957</v>
      </c>
      <c r="I184" s="6" t="s">
        <v>1177</v>
      </c>
      <c r="J184" s="6"/>
      <c r="K184" s="6" t="s">
        <v>1180</v>
      </c>
      <c r="L184" s="6">
        <v>9900</v>
      </c>
      <c r="M184" s="6"/>
      <c r="N184" s="6"/>
      <c r="O184" s="6" t="s">
        <v>918</v>
      </c>
      <c r="P184" s="6" t="s">
        <v>923</v>
      </c>
      <c r="Q184" s="6" t="s">
        <v>924</v>
      </c>
      <c r="R184" s="6">
        <v>1</v>
      </c>
      <c r="S184" s="6" t="s">
        <v>925</v>
      </c>
      <c r="T184" s="6">
        <v>0</v>
      </c>
      <c r="U184" s="6"/>
      <c r="V184" s="8">
        <v>15000000</v>
      </c>
      <c r="W184" s="6" t="s">
        <v>11382</v>
      </c>
      <c r="X184" s="38">
        <v>1</v>
      </c>
      <c r="Y184" s="38">
        <v>0</v>
      </c>
      <c r="Z184" s="38">
        <v>0</v>
      </c>
      <c r="AA184" s="38">
        <v>0</v>
      </c>
      <c r="AB184" s="38">
        <v>0</v>
      </c>
      <c r="AC184" s="38">
        <v>0</v>
      </c>
      <c r="AD184" s="38">
        <v>0</v>
      </c>
      <c r="AE184" s="38">
        <v>1</v>
      </c>
      <c r="AG184">
        <f t="shared" si="2"/>
        <v>120000</v>
      </c>
      <c r="AJ184" t="str">
        <f>VLOOKUP(A184,POMatched2!$A$1:$D$1038,2,FALSE)</f>
        <v>ANP-SEV-ST2-20050019</v>
      </c>
      <c r="AK184" t="str">
        <f>VLOOKUP(A184,POMatched2!$A$1:$D$1038,4,FALSE)</f>
        <v>ANPVN5020040034</v>
      </c>
    </row>
    <row r="185" spans="1:38" ht="14.4" x14ac:dyDescent="0.25">
      <c r="A185" s="6">
        <v>480084229</v>
      </c>
      <c r="B185" s="6">
        <v>40</v>
      </c>
      <c r="C185" s="6" t="s">
        <v>916</v>
      </c>
      <c r="D185" s="6" t="s">
        <v>917</v>
      </c>
      <c r="E185" s="6" t="s">
        <v>918</v>
      </c>
      <c r="F185" s="6" t="s">
        <v>919</v>
      </c>
      <c r="G185" s="7" t="s">
        <v>920</v>
      </c>
      <c r="H185" s="37">
        <v>43957</v>
      </c>
      <c r="I185" s="6" t="s">
        <v>1177</v>
      </c>
      <c r="J185" s="6"/>
      <c r="K185" s="6" t="s">
        <v>1181</v>
      </c>
      <c r="L185" s="6">
        <v>9900</v>
      </c>
      <c r="M185" s="6"/>
      <c r="N185" s="6"/>
      <c r="O185" s="6" t="s">
        <v>918</v>
      </c>
      <c r="P185" s="6" t="s">
        <v>923</v>
      </c>
      <c r="Q185" s="6" t="s">
        <v>924</v>
      </c>
      <c r="R185" s="6">
        <v>1</v>
      </c>
      <c r="S185" s="6" t="s">
        <v>925</v>
      </c>
      <c r="T185" s="6">
        <v>0</v>
      </c>
      <c r="U185" s="6"/>
      <c r="V185" s="8">
        <v>15000000</v>
      </c>
      <c r="W185" s="6" t="s">
        <v>11382</v>
      </c>
      <c r="X185" s="38">
        <v>1</v>
      </c>
      <c r="Y185" s="38">
        <v>0</v>
      </c>
      <c r="Z185" s="38">
        <v>0</v>
      </c>
      <c r="AA185" s="38">
        <v>0</v>
      </c>
      <c r="AB185" s="38">
        <v>0</v>
      </c>
      <c r="AC185" s="38">
        <v>0</v>
      </c>
      <c r="AD185" s="38">
        <v>0</v>
      </c>
      <c r="AE185" s="38">
        <v>1</v>
      </c>
      <c r="AG185">
        <f t="shared" si="2"/>
        <v>120000</v>
      </c>
      <c r="AJ185" t="str">
        <f>VLOOKUP(A185,POMatched2!$A$1:$D$1038,2,FALSE)</f>
        <v>ANP-SEV-ST2-20050019</v>
      </c>
      <c r="AK185" t="str">
        <f>VLOOKUP(A185,POMatched2!$A$1:$D$1038,4,FALSE)</f>
        <v>ANPVN5020040034</v>
      </c>
    </row>
    <row r="186" spans="1:38" ht="14.4" hidden="1" x14ac:dyDescent="0.25">
      <c r="A186" s="6">
        <v>480084230</v>
      </c>
      <c r="B186" s="6">
        <v>10</v>
      </c>
      <c r="C186" s="6" t="s">
        <v>916</v>
      </c>
      <c r="D186" s="6" t="s">
        <v>917</v>
      </c>
      <c r="E186" s="6" t="s">
        <v>918</v>
      </c>
      <c r="F186" s="6" t="s">
        <v>919</v>
      </c>
      <c r="G186" s="6"/>
      <c r="H186" s="37">
        <v>43958</v>
      </c>
      <c r="I186" s="6" t="s">
        <v>935</v>
      </c>
      <c r="J186" s="6" t="s">
        <v>1182</v>
      </c>
      <c r="K186" s="6" t="s">
        <v>1183</v>
      </c>
      <c r="L186" s="6">
        <v>5100</v>
      </c>
      <c r="M186" s="6" t="s">
        <v>961</v>
      </c>
      <c r="N186" s="6"/>
      <c r="O186" s="6" t="s">
        <v>918</v>
      </c>
      <c r="P186" s="6" t="s">
        <v>923</v>
      </c>
      <c r="Q186" s="6" t="s">
        <v>938</v>
      </c>
      <c r="R186" s="8">
        <v>12400</v>
      </c>
      <c r="S186" s="6" t="s">
        <v>939</v>
      </c>
      <c r="T186" s="8">
        <v>12400</v>
      </c>
      <c r="U186" s="6" t="s">
        <v>939</v>
      </c>
      <c r="V186" s="8">
        <v>1030</v>
      </c>
      <c r="W186" s="6" t="s">
        <v>11382</v>
      </c>
      <c r="X186" s="38">
        <v>1</v>
      </c>
      <c r="Y186" s="38">
        <v>0</v>
      </c>
      <c r="Z186" s="38">
        <v>0</v>
      </c>
      <c r="AA186" s="38">
        <v>0</v>
      </c>
      <c r="AB186" s="38">
        <v>0</v>
      </c>
      <c r="AC186" s="38">
        <v>0</v>
      </c>
      <c r="AD186" s="38">
        <v>0</v>
      </c>
      <c r="AE186" s="38">
        <v>1</v>
      </c>
      <c r="AG186">
        <f t="shared" si="2"/>
        <v>8.24</v>
      </c>
      <c r="AJ186" t="e">
        <f>VLOOKUP(A186,POMatched2!$A$1:$D$1038,2,FALSE)</f>
        <v>#N/A</v>
      </c>
      <c r="AK186" t="e">
        <f>VLOOKUP(A186,POMatched2!$A$1:$D$1038,4,FALSE)</f>
        <v>#N/A</v>
      </c>
      <c r="AL186" t="str">
        <f>VLOOKUP(A186,POMatched2!$AA$1:$BM$1684,39,FALSE)</f>
        <v>ANPVN5020040006</v>
      </c>
    </row>
    <row r="187" spans="1:38" ht="14.4" hidden="1" x14ac:dyDescent="0.25">
      <c r="A187" s="6">
        <v>480084230</v>
      </c>
      <c r="B187" s="6">
        <v>20</v>
      </c>
      <c r="C187" s="6" t="s">
        <v>916</v>
      </c>
      <c r="D187" s="6" t="s">
        <v>917</v>
      </c>
      <c r="E187" s="6" t="s">
        <v>918</v>
      </c>
      <c r="F187" s="6" t="s">
        <v>919</v>
      </c>
      <c r="G187" s="7" t="s">
        <v>920</v>
      </c>
      <c r="H187" s="37">
        <v>43958</v>
      </c>
      <c r="I187" s="6" t="s">
        <v>935</v>
      </c>
      <c r="J187" s="6" t="s">
        <v>1184</v>
      </c>
      <c r="K187" s="6" t="s">
        <v>1185</v>
      </c>
      <c r="L187" s="6">
        <v>5100</v>
      </c>
      <c r="M187" s="6"/>
      <c r="N187" s="6"/>
      <c r="O187" s="6" t="s">
        <v>918</v>
      </c>
      <c r="P187" s="6" t="s">
        <v>923</v>
      </c>
      <c r="Q187" s="6" t="s">
        <v>938</v>
      </c>
      <c r="R187" s="8">
        <v>7700</v>
      </c>
      <c r="S187" s="6" t="s">
        <v>939</v>
      </c>
      <c r="T187" s="8">
        <v>7700</v>
      </c>
      <c r="U187" s="6" t="s">
        <v>939</v>
      </c>
      <c r="V187" s="8">
        <v>1030</v>
      </c>
      <c r="W187" s="6" t="s">
        <v>11382</v>
      </c>
      <c r="X187" s="38">
        <v>1</v>
      </c>
      <c r="Y187" s="38">
        <v>0</v>
      </c>
      <c r="Z187" s="38">
        <v>0</v>
      </c>
      <c r="AA187" s="38">
        <v>0</v>
      </c>
      <c r="AB187" s="38">
        <v>0</v>
      </c>
      <c r="AC187" s="38">
        <v>0</v>
      </c>
      <c r="AD187" s="38">
        <v>0</v>
      </c>
      <c r="AE187" s="38">
        <v>1</v>
      </c>
      <c r="AG187">
        <f t="shared" si="2"/>
        <v>8.24</v>
      </c>
      <c r="AJ187" t="e">
        <f>VLOOKUP(A187,POMatched2!$A$1:$D$1038,2,FALSE)</f>
        <v>#N/A</v>
      </c>
      <c r="AK187" t="e">
        <f>VLOOKUP(A187,POMatched2!$A$1:$D$1038,4,FALSE)</f>
        <v>#N/A</v>
      </c>
      <c r="AL187" t="str">
        <f>VLOOKUP(A187,POMatched2!$AA$1:$BM$1684,39,FALSE)</f>
        <v>ANPVN5020040006</v>
      </c>
    </row>
    <row r="188" spans="1:38" ht="14.4" hidden="1" x14ac:dyDescent="0.25">
      <c r="A188" s="6">
        <v>480084230</v>
      </c>
      <c r="B188" s="6">
        <v>30</v>
      </c>
      <c r="C188" s="6" t="s">
        <v>916</v>
      </c>
      <c r="D188" s="6" t="s">
        <v>917</v>
      </c>
      <c r="E188" s="6" t="s">
        <v>918</v>
      </c>
      <c r="F188" s="6" t="s">
        <v>919</v>
      </c>
      <c r="G188" s="6"/>
      <c r="H188" s="37">
        <v>43958</v>
      </c>
      <c r="I188" s="6" t="s">
        <v>935</v>
      </c>
      <c r="J188" s="6" t="s">
        <v>1186</v>
      </c>
      <c r="K188" s="6" t="s">
        <v>1187</v>
      </c>
      <c r="L188" s="6">
        <v>5100</v>
      </c>
      <c r="M188" s="6" t="s">
        <v>961</v>
      </c>
      <c r="N188" s="6"/>
      <c r="O188" s="6" t="s">
        <v>918</v>
      </c>
      <c r="P188" s="6" t="s">
        <v>923</v>
      </c>
      <c r="Q188" s="6" t="s">
        <v>938</v>
      </c>
      <c r="R188" s="8">
        <v>32800</v>
      </c>
      <c r="S188" s="6" t="s">
        <v>939</v>
      </c>
      <c r="T188" s="8">
        <v>32800</v>
      </c>
      <c r="U188" s="6" t="s">
        <v>939</v>
      </c>
      <c r="V188" s="6">
        <v>230</v>
      </c>
      <c r="W188" s="6" t="s">
        <v>11382</v>
      </c>
      <c r="X188" s="38">
        <v>1</v>
      </c>
      <c r="Y188" s="38">
        <v>0</v>
      </c>
      <c r="Z188" s="38">
        <v>0</v>
      </c>
      <c r="AA188" s="38">
        <v>0</v>
      </c>
      <c r="AB188" s="38">
        <v>0</v>
      </c>
      <c r="AC188" s="38">
        <v>0</v>
      </c>
      <c r="AD188" s="38">
        <v>0</v>
      </c>
      <c r="AE188" s="38">
        <v>1</v>
      </c>
      <c r="AG188">
        <f t="shared" si="2"/>
        <v>1.84</v>
      </c>
      <c r="AJ188" t="e">
        <f>VLOOKUP(A188,POMatched2!$A$1:$D$1038,2,FALSE)</f>
        <v>#N/A</v>
      </c>
      <c r="AK188" t="e">
        <f>VLOOKUP(A188,POMatched2!$A$1:$D$1038,4,FALSE)</f>
        <v>#N/A</v>
      </c>
      <c r="AL188" t="str">
        <f>VLOOKUP(A188,POMatched2!$AA$1:$BM$1684,39,FALSE)</f>
        <v>ANPVN5020040006</v>
      </c>
    </row>
    <row r="189" spans="1:38" ht="14.4" hidden="1" x14ac:dyDescent="0.25">
      <c r="A189" s="6">
        <v>480084230</v>
      </c>
      <c r="B189" s="6">
        <v>40</v>
      </c>
      <c r="C189" s="6" t="s">
        <v>916</v>
      </c>
      <c r="D189" s="6" t="s">
        <v>917</v>
      </c>
      <c r="E189" s="6" t="s">
        <v>918</v>
      </c>
      <c r="F189" s="6" t="s">
        <v>919</v>
      </c>
      <c r="G189" s="7" t="s">
        <v>920</v>
      </c>
      <c r="H189" s="37">
        <v>43958</v>
      </c>
      <c r="I189" s="6" t="s">
        <v>935</v>
      </c>
      <c r="J189" s="6" t="s">
        <v>1188</v>
      </c>
      <c r="K189" s="6" t="s">
        <v>1189</v>
      </c>
      <c r="L189" s="6">
        <v>5100</v>
      </c>
      <c r="M189" s="6"/>
      <c r="N189" s="6"/>
      <c r="O189" s="6" t="s">
        <v>918</v>
      </c>
      <c r="P189" s="6" t="s">
        <v>923</v>
      </c>
      <c r="Q189" s="6" t="s">
        <v>938</v>
      </c>
      <c r="R189" s="8">
        <v>20200</v>
      </c>
      <c r="S189" s="6" t="s">
        <v>939</v>
      </c>
      <c r="T189" s="8">
        <v>20200</v>
      </c>
      <c r="U189" s="6" t="s">
        <v>939</v>
      </c>
      <c r="V189" s="6">
        <v>230</v>
      </c>
      <c r="W189" s="6" t="s">
        <v>11382</v>
      </c>
      <c r="X189" s="38">
        <v>1</v>
      </c>
      <c r="Y189" s="38">
        <v>0</v>
      </c>
      <c r="Z189" s="38">
        <v>0</v>
      </c>
      <c r="AA189" s="38">
        <v>0</v>
      </c>
      <c r="AB189" s="38">
        <v>0</v>
      </c>
      <c r="AC189" s="38">
        <v>0</v>
      </c>
      <c r="AD189" s="38">
        <v>0</v>
      </c>
      <c r="AE189" s="38">
        <v>1</v>
      </c>
      <c r="AG189">
        <f t="shared" si="2"/>
        <v>1.84</v>
      </c>
      <c r="AJ189" t="e">
        <f>VLOOKUP(A189,POMatched2!$A$1:$D$1038,2,FALSE)</f>
        <v>#N/A</v>
      </c>
      <c r="AK189" t="e">
        <f>VLOOKUP(A189,POMatched2!$A$1:$D$1038,4,FALSE)</f>
        <v>#N/A</v>
      </c>
      <c r="AL189" t="str">
        <f>VLOOKUP(A189,POMatched2!$AA$1:$BM$1684,39,FALSE)</f>
        <v>ANPVN5020040006</v>
      </c>
    </row>
    <row r="190" spans="1:38" ht="14.4" hidden="1" x14ac:dyDescent="0.25">
      <c r="A190" s="6">
        <v>480084230</v>
      </c>
      <c r="B190" s="6">
        <v>50</v>
      </c>
      <c r="C190" s="6" t="s">
        <v>916</v>
      </c>
      <c r="D190" s="6" t="s">
        <v>917</v>
      </c>
      <c r="E190" s="6" t="s">
        <v>918</v>
      </c>
      <c r="F190" s="6" t="s">
        <v>919</v>
      </c>
      <c r="G190" s="6"/>
      <c r="H190" s="37">
        <v>43958</v>
      </c>
      <c r="I190" s="6" t="s">
        <v>935</v>
      </c>
      <c r="J190" s="6" t="s">
        <v>1190</v>
      </c>
      <c r="K190" s="6" t="s">
        <v>1191</v>
      </c>
      <c r="L190" s="6">
        <v>5100</v>
      </c>
      <c r="M190" s="6" t="s">
        <v>961</v>
      </c>
      <c r="N190" s="6"/>
      <c r="O190" s="6" t="s">
        <v>918</v>
      </c>
      <c r="P190" s="6" t="s">
        <v>923</v>
      </c>
      <c r="Q190" s="6" t="s">
        <v>938</v>
      </c>
      <c r="R190" s="6">
        <v>208</v>
      </c>
      <c r="S190" s="6" t="s">
        <v>939</v>
      </c>
      <c r="T190" s="6">
        <v>208</v>
      </c>
      <c r="U190" s="6" t="s">
        <v>939</v>
      </c>
      <c r="V190" s="8">
        <v>295000</v>
      </c>
      <c r="W190" s="6" t="s">
        <v>11382</v>
      </c>
      <c r="X190" s="38">
        <v>1</v>
      </c>
      <c r="Y190" s="38">
        <v>0</v>
      </c>
      <c r="Z190" s="38">
        <v>0</v>
      </c>
      <c r="AA190" s="38">
        <v>0</v>
      </c>
      <c r="AB190" s="38">
        <v>0</v>
      </c>
      <c r="AC190" s="38">
        <v>0</v>
      </c>
      <c r="AD190" s="38">
        <v>0</v>
      </c>
      <c r="AE190" s="38">
        <v>1</v>
      </c>
      <c r="AG190">
        <f t="shared" si="2"/>
        <v>2360</v>
      </c>
      <c r="AJ190" t="e">
        <f>VLOOKUP(A190,POMatched2!$A$1:$D$1038,2,FALSE)</f>
        <v>#N/A</v>
      </c>
      <c r="AK190" t="e">
        <f>VLOOKUP(A190,POMatched2!$A$1:$D$1038,4,FALSE)</f>
        <v>#N/A</v>
      </c>
      <c r="AL190" t="str">
        <f>VLOOKUP(A190,POMatched2!$AA$1:$BM$1684,39,FALSE)</f>
        <v>ANPVN5020040006</v>
      </c>
    </row>
    <row r="191" spans="1:38" ht="14.4" hidden="1" x14ac:dyDescent="0.25">
      <c r="A191" s="6">
        <v>480084230</v>
      </c>
      <c r="B191" s="6">
        <v>60</v>
      </c>
      <c r="C191" s="6" t="s">
        <v>916</v>
      </c>
      <c r="D191" s="6" t="s">
        <v>917</v>
      </c>
      <c r="E191" s="6" t="s">
        <v>918</v>
      </c>
      <c r="F191" s="6" t="s">
        <v>919</v>
      </c>
      <c r="G191" s="7" t="s">
        <v>920</v>
      </c>
      <c r="H191" s="37">
        <v>43958</v>
      </c>
      <c r="I191" s="6" t="s">
        <v>935</v>
      </c>
      <c r="J191" s="6" t="s">
        <v>1192</v>
      </c>
      <c r="K191" s="6" t="s">
        <v>1193</v>
      </c>
      <c r="L191" s="6">
        <v>5100</v>
      </c>
      <c r="M191" s="6"/>
      <c r="N191" s="6"/>
      <c r="O191" s="6" t="s">
        <v>918</v>
      </c>
      <c r="P191" s="6" t="s">
        <v>923</v>
      </c>
      <c r="Q191" s="6" t="s">
        <v>938</v>
      </c>
      <c r="R191" s="6">
        <v>138</v>
      </c>
      <c r="S191" s="6" t="s">
        <v>939</v>
      </c>
      <c r="T191" s="6">
        <v>138</v>
      </c>
      <c r="U191" s="6" t="s">
        <v>939</v>
      </c>
      <c r="V191" s="8">
        <v>295000</v>
      </c>
      <c r="W191" s="6" t="s">
        <v>11382</v>
      </c>
      <c r="X191" s="38">
        <v>1</v>
      </c>
      <c r="Y191" s="38">
        <v>0</v>
      </c>
      <c r="Z191" s="38">
        <v>0</v>
      </c>
      <c r="AA191" s="38">
        <v>0</v>
      </c>
      <c r="AB191" s="38">
        <v>0</v>
      </c>
      <c r="AC191" s="38">
        <v>0</v>
      </c>
      <c r="AD191" s="38">
        <v>0</v>
      </c>
      <c r="AE191" s="38">
        <v>1</v>
      </c>
      <c r="AG191">
        <f t="shared" si="2"/>
        <v>2360</v>
      </c>
      <c r="AJ191" t="e">
        <f>VLOOKUP(A191,POMatched2!$A$1:$D$1038,2,FALSE)</f>
        <v>#N/A</v>
      </c>
      <c r="AK191" t="e">
        <f>VLOOKUP(A191,POMatched2!$A$1:$D$1038,4,FALSE)</f>
        <v>#N/A</v>
      </c>
      <c r="AL191" t="str">
        <f>VLOOKUP(A191,POMatched2!$AA$1:$BM$1684,39,FALSE)</f>
        <v>ANPVN5020040006</v>
      </c>
    </row>
    <row r="192" spans="1:38" ht="14.4" hidden="1" x14ac:dyDescent="0.25">
      <c r="A192" s="6">
        <v>480084230</v>
      </c>
      <c r="B192" s="6">
        <v>70</v>
      </c>
      <c r="C192" s="6" t="s">
        <v>916</v>
      </c>
      <c r="D192" s="6" t="s">
        <v>917</v>
      </c>
      <c r="E192" s="6" t="s">
        <v>918</v>
      </c>
      <c r="F192" s="6" t="s">
        <v>919</v>
      </c>
      <c r="G192" s="6"/>
      <c r="H192" s="37">
        <v>43958</v>
      </c>
      <c r="I192" s="6" t="s">
        <v>935</v>
      </c>
      <c r="J192" s="6" t="s">
        <v>1194</v>
      </c>
      <c r="K192" s="6" t="s">
        <v>1195</v>
      </c>
      <c r="L192" s="6">
        <v>5100</v>
      </c>
      <c r="M192" s="6" t="s">
        <v>961</v>
      </c>
      <c r="N192" s="6"/>
      <c r="O192" s="6" t="s">
        <v>918</v>
      </c>
      <c r="P192" s="6" t="s">
        <v>923</v>
      </c>
      <c r="Q192" s="6" t="s">
        <v>938</v>
      </c>
      <c r="R192" s="8">
        <v>1800</v>
      </c>
      <c r="S192" s="6" t="s">
        <v>939</v>
      </c>
      <c r="T192" s="8">
        <v>1800</v>
      </c>
      <c r="U192" s="6" t="s">
        <v>939</v>
      </c>
      <c r="V192" s="8">
        <v>12850</v>
      </c>
      <c r="W192" s="6" t="s">
        <v>11382</v>
      </c>
      <c r="X192" s="38">
        <v>1</v>
      </c>
      <c r="Y192" s="38">
        <v>0</v>
      </c>
      <c r="Z192" s="38">
        <v>0</v>
      </c>
      <c r="AA192" s="38">
        <v>0</v>
      </c>
      <c r="AB192" s="38">
        <v>0</v>
      </c>
      <c r="AC192" s="38">
        <v>0</v>
      </c>
      <c r="AD192" s="38">
        <v>0</v>
      </c>
      <c r="AE192" s="38">
        <v>1</v>
      </c>
      <c r="AG192">
        <f t="shared" si="2"/>
        <v>102.8</v>
      </c>
      <c r="AJ192" t="e">
        <f>VLOOKUP(A192,POMatched2!$A$1:$D$1038,2,FALSE)</f>
        <v>#N/A</v>
      </c>
      <c r="AK192" t="e">
        <f>VLOOKUP(A192,POMatched2!$A$1:$D$1038,4,FALSE)</f>
        <v>#N/A</v>
      </c>
      <c r="AL192" t="str">
        <f>VLOOKUP(A192,POMatched2!$AA$1:$BM$1684,39,FALSE)</f>
        <v>ANPVN5020040006</v>
      </c>
    </row>
    <row r="193" spans="1:38" ht="14.4" hidden="1" x14ac:dyDescent="0.25">
      <c r="A193" s="6">
        <v>480084230</v>
      </c>
      <c r="B193" s="6">
        <v>80</v>
      </c>
      <c r="C193" s="6" t="s">
        <v>916</v>
      </c>
      <c r="D193" s="6" t="s">
        <v>917</v>
      </c>
      <c r="E193" s="6" t="s">
        <v>918</v>
      </c>
      <c r="F193" s="6" t="s">
        <v>919</v>
      </c>
      <c r="G193" s="7" t="s">
        <v>920</v>
      </c>
      <c r="H193" s="37">
        <v>43958</v>
      </c>
      <c r="I193" s="6" t="s">
        <v>935</v>
      </c>
      <c r="J193" s="6" t="s">
        <v>1196</v>
      </c>
      <c r="K193" s="6" t="s">
        <v>1197</v>
      </c>
      <c r="L193" s="6">
        <v>5100</v>
      </c>
      <c r="M193" s="6"/>
      <c r="N193" s="6"/>
      <c r="O193" s="6" t="s">
        <v>918</v>
      </c>
      <c r="P193" s="6" t="s">
        <v>923</v>
      </c>
      <c r="Q193" s="6" t="s">
        <v>938</v>
      </c>
      <c r="R193" s="8">
        <v>1040</v>
      </c>
      <c r="S193" s="6" t="s">
        <v>939</v>
      </c>
      <c r="T193" s="8">
        <v>1040</v>
      </c>
      <c r="U193" s="6" t="s">
        <v>939</v>
      </c>
      <c r="V193" s="8">
        <v>12850</v>
      </c>
      <c r="W193" s="6" t="s">
        <v>11382</v>
      </c>
      <c r="X193" s="38">
        <v>1</v>
      </c>
      <c r="Y193" s="38">
        <v>0</v>
      </c>
      <c r="Z193" s="38">
        <v>0</v>
      </c>
      <c r="AA193" s="38">
        <v>0</v>
      </c>
      <c r="AB193" s="38">
        <v>0</v>
      </c>
      <c r="AC193" s="38">
        <v>0</v>
      </c>
      <c r="AD193" s="38">
        <v>0</v>
      </c>
      <c r="AE193" s="38">
        <v>1</v>
      </c>
      <c r="AG193">
        <f t="shared" si="2"/>
        <v>102.8</v>
      </c>
      <c r="AJ193" t="e">
        <f>VLOOKUP(A193,POMatched2!$A$1:$D$1038,2,FALSE)</f>
        <v>#N/A</v>
      </c>
      <c r="AK193" t="e">
        <f>VLOOKUP(A193,POMatched2!$A$1:$D$1038,4,FALSE)</f>
        <v>#N/A</v>
      </c>
      <c r="AL193" t="str">
        <f>VLOOKUP(A193,POMatched2!$AA$1:$BM$1684,39,FALSE)</f>
        <v>ANPVN5020040006</v>
      </c>
    </row>
    <row r="194" spans="1:38" ht="14.4" hidden="1" x14ac:dyDescent="0.25">
      <c r="A194" s="6">
        <v>480084230</v>
      </c>
      <c r="B194" s="6">
        <v>90</v>
      </c>
      <c r="C194" s="6" t="s">
        <v>916</v>
      </c>
      <c r="D194" s="6" t="s">
        <v>917</v>
      </c>
      <c r="E194" s="6" t="s">
        <v>918</v>
      </c>
      <c r="F194" s="6" t="s">
        <v>919</v>
      </c>
      <c r="G194" s="6"/>
      <c r="H194" s="37">
        <v>43958</v>
      </c>
      <c r="I194" s="6" t="s">
        <v>935</v>
      </c>
      <c r="J194" s="6" t="s">
        <v>1198</v>
      </c>
      <c r="K194" s="6" t="s">
        <v>1199</v>
      </c>
      <c r="L194" s="6">
        <v>5100</v>
      </c>
      <c r="M194" s="6" t="s">
        <v>961</v>
      </c>
      <c r="N194" s="6"/>
      <c r="O194" s="6" t="s">
        <v>918</v>
      </c>
      <c r="P194" s="6" t="s">
        <v>923</v>
      </c>
      <c r="Q194" s="6" t="s">
        <v>938</v>
      </c>
      <c r="R194" s="6">
        <v>35</v>
      </c>
      <c r="S194" s="6" t="s">
        <v>939</v>
      </c>
      <c r="T194" s="6">
        <v>35</v>
      </c>
      <c r="U194" s="6" t="s">
        <v>939</v>
      </c>
      <c r="V194" s="8">
        <v>90000</v>
      </c>
      <c r="W194" s="6" t="s">
        <v>11382</v>
      </c>
      <c r="X194" s="38">
        <v>1</v>
      </c>
      <c r="Y194" s="38">
        <v>0</v>
      </c>
      <c r="Z194" s="38">
        <v>0</v>
      </c>
      <c r="AA194" s="38">
        <v>0</v>
      </c>
      <c r="AB194" s="38">
        <v>0</v>
      </c>
      <c r="AC194" s="38">
        <v>0</v>
      </c>
      <c r="AD194" s="38">
        <v>0</v>
      </c>
      <c r="AE194" s="38">
        <v>1</v>
      </c>
      <c r="AG194">
        <f t="shared" si="2"/>
        <v>720</v>
      </c>
      <c r="AJ194" t="e">
        <f>VLOOKUP(A194,POMatched2!$A$1:$D$1038,2,FALSE)</f>
        <v>#N/A</v>
      </c>
      <c r="AK194" t="e">
        <f>VLOOKUP(A194,POMatched2!$A$1:$D$1038,4,FALSE)</f>
        <v>#N/A</v>
      </c>
      <c r="AL194" t="str">
        <f>VLOOKUP(A194,POMatched2!$AA$1:$BM$1684,39,FALSE)</f>
        <v>ANPVN5020040006</v>
      </c>
    </row>
    <row r="195" spans="1:38" ht="14.4" hidden="1" x14ac:dyDescent="0.25">
      <c r="A195" s="6">
        <v>480084230</v>
      </c>
      <c r="B195" s="6">
        <v>100</v>
      </c>
      <c r="C195" s="6" t="s">
        <v>916</v>
      </c>
      <c r="D195" s="6" t="s">
        <v>917</v>
      </c>
      <c r="E195" s="6" t="s">
        <v>918</v>
      </c>
      <c r="F195" s="6" t="s">
        <v>919</v>
      </c>
      <c r="G195" s="7" t="s">
        <v>920</v>
      </c>
      <c r="H195" s="37">
        <v>43958</v>
      </c>
      <c r="I195" s="6" t="s">
        <v>935</v>
      </c>
      <c r="J195" s="6" t="s">
        <v>1200</v>
      </c>
      <c r="K195" s="6" t="s">
        <v>1201</v>
      </c>
      <c r="L195" s="6">
        <v>5100</v>
      </c>
      <c r="M195" s="6"/>
      <c r="N195" s="6"/>
      <c r="O195" s="6" t="s">
        <v>918</v>
      </c>
      <c r="P195" s="6" t="s">
        <v>923</v>
      </c>
      <c r="Q195" s="6" t="s">
        <v>938</v>
      </c>
      <c r="R195" s="6">
        <v>5</v>
      </c>
      <c r="S195" s="6" t="s">
        <v>939</v>
      </c>
      <c r="T195" s="6">
        <v>5</v>
      </c>
      <c r="U195" s="6" t="s">
        <v>939</v>
      </c>
      <c r="V195" s="8">
        <v>90000</v>
      </c>
      <c r="W195" s="6" t="s">
        <v>11382</v>
      </c>
      <c r="X195" s="38">
        <v>1</v>
      </c>
      <c r="Y195" s="38">
        <v>0</v>
      </c>
      <c r="Z195" s="38">
        <v>0</v>
      </c>
      <c r="AA195" s="38">
        <v>0</v>
      </c>
      <c r="AB195" s="38">
        <v>0</v>
      </c>
      <c r="AC195" s="38">
        <v>0</v>
      </c>
      <c r="AD195" s="38">
        <v>0</v>
      </c>
      <c r="AE195" s="38">
        <v>1</v>
      </c>
      <c r="AG195">
        <f t="shared" ref="AG195:AG258" si="3">V195/125</f>
        <v>720</v>
      </c>
      <c r="AJ195" t="e">
        <f>VLOOKUP(A195,POMatched2!$A$1:$D$1038,2,FALSE)</f>
        <v>#N/A</v>
      </c>
      <c r="AK195" t="e">
        <f>VLOOKUP(A195,POMatched2!$A$1:$D$1038,4,FALSE)</f>
        <v>#N/A</v>
      </c>
      <c r="AL195" t="str">
        <f>VLOOKUP(A195,POMatched2!$AA$1:$BM$1684,39,FALSE)</f>
        <v>ANPVN5020040006</v>
      </c>
    </row>
    <row r="196" spans="1:38" ht="14.4" hidden="1" x14ac:dyDescent="0.25">
      <c r="A196" s="6">
        <v>480084230</v>
      </c>
      <c r="B196" s="6">
        <v>110</v>
      </c>
      <c r="C196" s="6" t="s">
        <v>916</v>
      </c>
      <c r="D196" s="6" t="s">
        <v>917</v>
      </c>
      <c r="E196" s="6" t="s">
        <v>918</v>
      </c>
      <c r="F196" s="6" t="s">
        <v>919</v>
      </c>
      <c r="G196" s="6"/>
      <c r="H196" s="37">
        <v>43958</v>
      </c>
      <c r="I196" s="6" t="s">
        <v>935</v>
      </c>
      <c r="J196" s="6" t="s">
        <v>1202</v>
      </c>
      <c r="K196" s="6" t="s">
        <v>1203</v>
      </c>
      <c r="L196" s="6">
        <v>5100</v>
      </c>
      <c r="M196" s="6" t="s">
        <v>961</v>
      </c>
      <c r="N196" s="6"/>
      <c r="O196" s="6" t="s">
        <v>918</v>
      </c>
      <c r="P196" s="6" t="s">
        <v>923</v>
      </c>
      <c r="Q196" s="6" t="s">
        <v>938</v>
      </c>
      <c r="R196" s="8">
        <v>1490</v>
      </c>
      <c r="S196" s="6" t="s">
        <v>939</v>
      </c>
      <c r="T196" s="8">
        <v>1490</v>
      </c>
      <c r="U196" s="6" t="s">
        <v>939</v>
      </c>
      <c r="V196" s="8">
        <v>14850</v>
      </c>
      <c r="W196" s="6" t="s">
        <v>11382</v>
      </c>
      <c r="X196" s="38">
        <v>1</v>
      </c>
      <c r="Y196" s="38">
        <v>0</v>
      </c>
      <c r="Z196" s="38">
        <v>0</v>
      </c>
      <c r="AA196" s="38">
        <v>0</v>
      </c>
      <c r="AB196" s="38">
        <v>0</v>
      </c>
      <c r="AC196" s="38">
        <v>0</v>
      </c>
      <c r="AD196" s="38">
        <v>0</v>
      </c>
      <c r="AE196" s="38">
        <v>1</v>
      </c>
      <c r="AG196">
        <f t="shared" si="3"/>
        <v>118.8</v>
      </c>
      <c r="AJ196" t="e">
        <f>VLOOKUP(A196,POMatched2!$A$1:$D$1038,2,FALSE)</f>
        <v>#N/A</v>
      </c>
      <c r="AK196" t="e">
        <f>VLOOKUP(A196,POMatched2!$A$1:$D$1038,4,FALSE)</f>
        <v>#N/A</v>
      </c>
      <c r="AL196" t="str">
        <f>VLOOKUP(A196,POMatched2!$AA$1:$BM$1684,39,FALSE)</f>
        <v>ANPVN5020040006</v>
      </c>
    </row>
    <row r="197" spans="1:38" ht="14.4" hidden="1" x14ac:dyDescent="0.25">
      <c r="A197" s="6">
        <v>480084230</v>
      </c>
      <c r="B197" s="6">
        <v>120</v>
      </c>
      <c r="C197" s="6" t="s">
        <v>916</v>
      </c>
      <c r="D197" s="6" t="s">
        <v>917</v>
      </c>
      <c r="E197" s="6" t="s">
        <v>918</v>
      </c>
      <c r="F197" s="6" t="s">
        <v>919</v>
      </c>
      <c r="G197" s="7" t="s">
        <v>920</v>
      </c>
      <c r="H197" s="37">
        <v>43958</v>
      </c>
      <c r="I197" s="6" t="s">
        <v>935</v>
      </c>
      <c r="J197" s="6" t="s">
        <v>1204</v>
      </c>
      <c r="K197" s="6" t="s">
        <v>1205</v>
      </c>
      <c r="L197" s="6">
        <v>5100</v>
      </c>
      <c r="M197" s="6"/>
      <c r="N197" s="6"/>
      <c r="O197" s="6" t="s">
        <v>918</v>
      </c>
      <c r="P197" s="6" t="s">
        <v>923</v>
      </c>
      <c r="Q197" s="6" t="s">
        <v>938</v>
      </c>
      <c r="R197" s="6">
        <v>950</v>
      </c>
      <c r="S197" s="6" t="s">
        <v>939</v>
      </c>
      <c r="T197" s="6">
        <v>950</v>
      </c>
      <c r="U197" s="6" t="s">
        <v>939</v>
      </c>
      <c r="V197" s="8">
        <v>14850</v>
      </c>
      <c r="W197" s="6" t="s">
        <v>11382</v>
      </c>
      <c r="X197" s="38">
        <v>1</v>
      </c>
      <c r="Y197" s="38">
        <v>0</v>
      </c>
      <c r="Z197" s="38">
        <v>0</v>
      </c>
      <c r="AA197" s="38">
        <v>0</v>
      </c>
      <c r="AB197" s="38">
        <v>0</v>
      </c>
      <c r="AC197" s="38">
        <v>0</v>
      </c>
      <c r="AD197" s="38">
        <v>0</v>
      </c>
      <c r="AE197" s="38">
        <v>1</v>
      </c>
      <c r="AG197">
        <f t="shared" si="3"/>
        <v>118.8</v>
      </c>
      <c r="AJ197" t="e">
        <f>VLOOKUP(A197,POMatched2!$A$1:$D$1038,2,FALSE)</f>
        <v>#N/A</v>
      </c>
      <c r="AK197" t="e">
        <f>VLOOKUP(A197,POMatched2!$A$1:$D$1038,4,FALSE)</f>
        <v>#N/A</v>
      </c>
      <c r="AL197" t="str">
        <f>VLOOKUP(A197,POMatched2!$AA$1:$BM$1684,39,FALSE)</f>
        <v>ANPVN5020040006</v>
      </c>
    </row>
    <row r="198" spans="1:38" ht="14.4" hidden="1" x14ac:dyDescent="0.25">
      <c r="A198" s="6">
        <v>480084230</v>
      </c>
      <c r="B198" s="6">
        <v>130</v>
      </c>
      <c r="C198" s="6" t="s">
        <v>916</v>
      </c>
      <c r="D198" s="6" t="s">
        <v>917</v>
      </c>
      <c r="E198" s="6" t="s">
        <v>918</v>
      </c>
      <c r="F198" s="6" t="s">
        <v>919</v>
      </c>
      <c r="G198" s="6"/>
      <c r="H198" s="37">
        <v>43958</v>
      </c>
      <c r="I198" s="6" t="s">
        <v>935</v>
      </c>
      <c r="J198" s="6" t="s">
        <v>1206</v>
      </c>
      <c r="K198" s="6" t="s">
        <v>1207</v>
      </c>
      <c r="L198" s="6">
        <v>5100</v>
      </c>
      <c r="M198" s="6" t="s">
        <v>961</v>
      </c>
      <c r="N198" s="6"/>
      <c r="O198" s="6" t="s">
        <v>918</v>
      </c>
      <c r="P198" s="6" t="s">
        <v>923</v>
      </c>
      <c r="Q198" s="6" t="s">
        <v>938</v>
      </c>
      <c r="R198" s="6">
        <v>70</v>
      </c>
      <c r="S198" s="6" t="s">
        <v>939</v>
      </c>
      <c r="T198" s="6">
        <v>70</v>
      </c>
      <c r="U198" s="6" t="s">
        <v>939</v>
      </c>
      <c r="V198" s="8">
        <v>61000</v>
      </c>
      <c r="W198" s="6" t="s">
        <v>11382</v>
      </c>
      <c r="X198" s="38">
        <v>1</v>
      </c>
      <c r="Y198" s="38">
        <v>0</v>
      </c>
      <c r="Z198" s="38">
        <v>0</v>
      </c>
      <c r="AA198" s="38">
        <v>0</v>
      </c>
      <c r="AB198" s="38">
        <v>0</v>
      </c>
      <c r="AC198" s="38">
        <v>0</v>
      </c>
      <c r="AD198" s="38">
        <v>0</v>
      </c>
      <c r="AE198" s="38">
        <v>1</v>
      </c>
      <c r="AG198">
        <f t="shared" si="3"/>
        <v>488</v>
      </c>
      <c r="AJ198" t="e">
        <f>VLOOKUP(A198,POMatched2!$A$1:$D$1038,2,FALSE)</f>
        <v>#N/A</v>
      </c>
      <c r="AK198" t="e">
        <f>VLOOKUP(A198,POMatched2!$A$1:$D$1038,4,FALSE)</f>
        <v>#N/A</v>
      </c>
      <c r="AL198" t="str">
        <f>VLOOKUP(A198,POMatched2!$AA$1:$BM$1684,39,FALSE)</f>
        <v>ANPVN5020040006</v>
      </c>
    </row>
    <row r="199" spans="1:38" ht="14.4" hidden="1" x14ac:dyDescent="0.25">
      <c r="A199" s="6">
        <v>480084230</v>
      </c>
      <c r="B199" s="6">
        <v>140</v>
      </c>
      <c r="C199" s="6" t="s">
        <v>916</v>
      </c>
      <c r="D199" s="6" t="s">
        <v>917</v>
      </c>
      <c r="E199" s="6" t="s">
        <v>918</v>
      </c>
      <c r="F199" s="6" t="s">
        <v>919</v>
      </c>
      <c r="G199" s="7" t="s">
        <v>920</v>
      </c>
      <c r="H199" s="37">
        <v>43958</v>
      </c>
      <c r="I199" s="6" t="s">
        <v>935</v>
      </c>
      <c r="J199" s="6" t="s">
        <v>1208</v>
      </c>
      <c r="K199" s="6" t="s">
        <v>1209</v>
      </c>
      <c r="L199" s="6">
        <v>5100</v>
      </c>
      <c r="M199" s="6"/>
      <c r="N199" s="6"/>
      <c r="O199" s="6" t="s">
        <v>918</v>
      </c>
      <c r="P199" s="6" t="s">
        <v>923</v>
      </c>
      <c r="Q199" s="6" t="s">
        <v>938</v>
      </c>
      <c r="R199" s="6">
        <v>50</v>
      </c>
      <c r="S199" s="6" t="s">
        <v>939</v>
      </c>
      <c r="T199" s="6">
        <v>50</v>
      </c>
      <c r="U199" s="6" t="s">
        <v>939</v>
      </c>
      <c r="V199" s="8">
        <v>61000</v>
      </c>
      <c r="W199" s="6" t="s">
        <v>11382</v>
      </c>
      <c r="X199" s="38">
        <v>1</v>
      </c>
      <c r="Y199" s="38">
        <v>0</v>
      </c>
      <c r="Z199" s="38">
        <v>0</v>
      </c>
      <c r="AA199" s="38">
        <v>0</v>
      </c>
      <c r="AB199" s="38">
        <v>0</v>
      </c>
      <c r="AC199" s="38">
        <v>0</v>
      </c>
      <c r="AD199" s="38">
        <v>0</v>
      </c>
      <c r="AE199" s="38">
        <v>1</v>
      </c>
      <c r="AG199">
        <f t="shared" si="3"/>
        <v>488</v>
      </c>
      <c r="AJ199" t="e">
        <f>VLOOKUP(A199,POMatched2!$A$1:$D$1038,2,FALSE)</f>
        <v>#N/A</v>
      </c>
      <c r="AK199" t="e">
        <f>VLOOKUP(A199,POMatched2!$A$1:$D$1038,4,FALSE)</f>
        <v>#N/A</v>
      </c>
      <c r="AL199" t="str">
        <f>VLOOKUP(A199,POMatched2!$AA$1:$BM$1684,39,FALSE)</f>
        <v>ANPVN5020040006</v>
      </c>
    </row>
    <row r="200" spans="1:38" ht="14.4" hidden="1" x14ac:dyDescent="0.25">
      <c r="A200" s="6">
        <v>480084230</v>
      </c>
      <c r="B200" s="6">
        <v>150</v>
      </c>
      <c r="C200" s="6" t="s">
        <v>916</v>
      </c>
      <c r="D200" s="6" t="s">
        <v>917</v>
      </c>
      <c r="E200" s="6" t="s">
        <v>918</v>
      </c>
      <c r="F200" s="6" t="s">
        <v>919</v>
      </c>
      <c r="G200" s="6"/>
      <c r="H200" s="37">
        <v>43958</v>
      </c>
      <c r="I200" s="6" t="s">
        <v>935</v>
      </c>
      <c r="J200" s="6" t="s">
        <v>1210</v>
      </c>
      <c r="K200" s="6" t="s">
        <v>1211</v>
      </c>
      <c r="L200" s="6">
        <v>5100</v>
      </c>
      <c r="M200" s="6" t="s">
        <v>961</v>
      </c>
      <c r="N200" s="6"/>
      <c r="O200" s="6" t="s">
        <v>918</v>
      </c>
      <c r="P200" s="6" t="s">
        <v>923</v>
      </c>
      <c r="Q200" s="6" t="s">
        <v>938</v>
      </c>
      <c r="R200" s="6">
        <v>350</v>
      </c>
      <c r="S200" s="6" t="s">
        <v>939</v>
      </c>
      <c r="T200" s="6">
        <v>350</v>
      </c>
      <c r="U200" s="6" t="s">
        <v>939</v>
      </c>
      <c r="V200" s="8">
        <v>46000</v>
      </c>
      <c r="W200" s="6" t="s">
        <v>11382</v>
      </c>
      <c r="X200" s="38">
        <v>1</v>
      </c>
      <c r="Y200" s="38">
        <v>0</v>
      </c>
      <c r="Z200" s="38">
        <v>0</v>
      </c>
      <c r="AA200" s="38">
        <v>0</v>
      </c>
      <c r="AB200" s="38">
        <v>0</v>
      </c>
      <c r="AC200" s="38">
        <v>0</v>
      </c>
      <c r="AD200" s="38">
        <v>0</v>
      </c>
      <c r="AE200" s="38">
        <v>1</v>
      </c>
      <c r="AG200">
        <f t="shared" si="3"/>
        <v>368</v>
      </c>
      <c r="AJ200" t="e">
        <f>VLOOKUP(A200,POMatched2!$A$1:$D$1038,2,FALSE)</f>
        <v>#N/A</v>
      </c>
      <c r="AK200" t="e">
        <f>VLOOKUP(A200,POMatched2!$A$1:$D$1038,4,FALSE)</f>
        <v>#N/A</v>
      </c>
      <c r="AL200" t="str">
        <f>VLOOKUP(A200,POMatched2!$AA$1:$BM$1684,39,FALSE)</f>
        <v>ANPVN5020040006</v>
      </c>
    </row>
    <row r="201" spans="1:38" ht="14.4" hidden="1" x14ac:dyDescent="0.25">
      <c r="A201" s="6">
        <v>480084230</v>
      </c>
      <c r="B201" s="6">
        <v>160</v>
      </c>
      <c r="C201" s="6" t="s">
        <v>916</v>
      </c>
      <c r="D201" s="6" t="s">
        <v>917</v>
      </c>
      <c r="E201" s="6" t="s">
        <v>918</v>
      </c>
      <c r="F201" s="6" t="s">
        <v>919</v>
      </c>
      <c r="G201" s="7" t="s">
        <v>920</v>
      </c>
      <c r="H201" s="37">
        <v>43958</v>
      </c>
      <c r="I201" s="6" t="s">
        <v>935</v>
      </c>
      <c r="J201" s="6" t="s">
        <v>1212</v>
      </c>
      <c r="K201" s="6" t="s">
        <v>1213</v>
      </c>
      <c r="L201" s="6">
        <v>5100</v>
      </c>
      <c r="M201" s="6"/>
      <c r="N201" s="6"/>
      <c r="O201" s="6" t="s">
        <v>918</v>
      </c>
      <c r="P201" s="6" t="s">
        <v>923</v>
      </c>
      <c r="Q201" s="6" t="s">
        <v>938</v>
      </c>
      <c r="R201" s="6">
        <v>230</v>
      </c>
      <c r="S201" s="6" t="s">
        <v>939</v>
      </c>
      <c r="T201" s="6">
        <v>230</v>
      </c>
      <c r="U201" s="6" t="s">
        <v>939</v>
      </c>
      <c r="V201" s="8">
        <v>46000</v>
      </c>
      <c r="W201" s="6" t="s">
        <v>11382</v>
      </c>
      <c r="X201" s="38">
        <v>1</v>
      </c>
      <c r="Y201" s="38">
        <v>0</v>
      </c>
      <c r="Z201" s="38">
        <v>0</v>
      </c>
      <c r="AA201" s="38">
        <v>0</v>
      </c>
      <c r="AB201" s="38">
        <v>0</v>
      </c>
      <c r="AC201" s="38">
        <v>0</v>
      </c>
      <c r="AD201" s="38">
        <v>0</v>
      </c>
      <c r="AE201" s="38">
        <v>1</v>
      </c>
      <c r="AG201">
        <f t="shared" si="3"/>
        <v>368</v>
      </c>
      <c r="AJ201" t="e">
        <f>VLOOKUP(A201,POMatched2!$A$1:$D$1038,2,FALSE)</f>
        <v>#N/A</v>
      </c>
      <c r="AK201" t="e">
        <f>VLOOKUP(A201,POMatched2!$A$1:$D$1038,4,FALSE)</f>
        <v>#N/A</v>
      </c>
      <c r="AL201" t="str">
        <f>VLOOKUP(A201,POMatched2!$AA$1:$BM$1684,39,FALSE)</f>
        <v>ANPVN5020040006</v>
      </c>
    </row>
    <row r="202" spans="1:38" ht="14.4" x14ac:dyDescent="0.25">
      <c r="A202" s="6">
        <v>480084231</v>
      </c>
      <c r="B202" s="6">
        <v>10</v>
      </c>
      <c r="C202" s="6" t="s">
        <v>916</v>
      </c>
      <c r="D202" s="6" t="s">
        <v>917</v>
      </c>
      <c r="E202" s="6" t="s">
        <v>918</v>
      </c>
      <c r="F202" s="6" t="s">
        <v>919</v>
      </c>
      <c r="G202" s="7" t="s">
        <v>920</v>
      </c>
      <c r="H202" s="37">
        <v>43959</v>
      </c>
      <c r="I202" s="6" t="s">
        <v>994</v>
      </c>
      <c r="J202" s="6"/>
      <c r="K202" s="6" t="s">
        <v>1214</v>
      </c>
      <c r="L202" s="6">
        <v>9900</v>
      </c>
      <c r="M202" s="6"/>
      <c r="N202" s="6"/>
      <c r="O202" s="6" t="s">
        <v>918</v>
      </c>
      <c r="P202" s="6" t="s">
        <v>923</v>
      </c>
      <c r="Q202" s="6" t="s">
        <v>924</v>
      </c>
      <c r="R202" s="6">
        <v>1</v>
      </c>
      <c r="S202" s="6" t="s">
        <v>925</v>
      </c>
      <c r="T202" s="6">
        <v>0</v>
      </c>
      <c r="U202" s="6"/>
      <c r="V202" s="8">
        <v>109391600</v>
      </c>
      <c r="W202" s="6" t="s">
        <v>11382</v>
      </c>
      <c r="X202" s="38">
        <v>1</v>
      </c>
      <c r="Y202" s="38">
        <v>0</v>
      </c>
      <c r="Z202" s="38">
        <v>0</v>
      </c>
      <c r="AA202" s="38">
        <v>0</v>
      </c>
      <c r="AB202" s="38">
        <v>0</v>
      </c>
      <c r="AC202" s="38">
        <v>0</v>
      </c>
      <c r="AD202" s="38">
        <v>0</v>
      </c>
      <c r="AE202" s="38">
        <v>1</v>
      </c>
      <c r="AG202">
        <f t="shared" si="3"/>
        <v>875132.8</v>
      </c>
      <c r="AJ202" t="str">
        <f>VLOOKUP(A202,POMatched2!$A$1:$D$1038,2,FALSE)</f>
        <v>ANP-SEV-ST2-20050023</v>
      </c>
      <c r="AK202" t="str">
        <f>VLOOKUP(A202,POMatched2!$A$1:$D$1038,4,FALSE)</f>
        <v>ANPVN5020040035</v>
      </c>
    </row>
    <row r="203" spans="1:38" ht="14.4" x14ac:dyDescent="0.25">
      <c r="A203" s="6">
        <v>480084232</v>
      </c>
      <c r="B203" s="6">
        <v>10</v>
      </c>
      <c r="C203" s="6" t="s">
        <v>916</v>
      </c>
      <c r="D203" s="6" t="s">
        <v>917</v>
      </c>
      <c r="E203" s="6" t="s">
        <v>918</v>
      </c>
      <c r="F203" s="6" t="s">
        <v>919</v>
      </c>
      <c r="G203" s="7" t="s">
        <v>920</v>
      </c>
      <c r="H203" s="37">
        <v>43962</v>
      </c>
      <c r="I203" s="6" t="s">
        <v>941</v>
      </c>
      <c r="J203" s="6" t="s">
        <v>1215</v>
      </c>
      <c r="K203" s="6" t="s">
        <v>1216</v>
      </c>
      <c r="L203" s="6">
        <v>4230</v>
      </c>
      <c r="M203" s="6"/>
      <c r="N203" s="6"/>
      <c r="O203" s="6" t="s">
        <v>918</v>
      </c>
      <c r="P203" s="6" t="s">
        <v>923</v>
      </c>
      <c r="Q203" s="6" t="s">
        <v>938</v>
      </c>
      <c r="R203" s="6">
        <v>200</v>
      </c>
      <c r="S203" s="6" t="s">
        <v>939</v>
      </c>
      <c r="T203" s="6">
        <v>200</v>
      </c>
      <c r="U203" s="6" t="s">
        <v>939</v>
      </c>
      <c r="V203" s="8">
        <v>289000</v>
      </c>
      <c r="W203" s="6" t="s">
        <v>11382</v>
      </c>
      <c r="X203" s="38">
        <v>1</v>
      </c>
      <c r="Y203" s="38">
        <v>0</v>
      </c>
      <c r="Z203" s="38">
        <v>0</v>
      </c>
      <c r="AA203" s="38">
        <v>0</v>
      </c>
      <c r="AB203" s="38">
        <v>0</v>
      </c>
      <c r="AC203" s="38">
        <v>0</v>
      </c>
      <c r="AD203" s="38">
        <v>0</v>
      </c>
      <c r="AE203" s="38">
        <v>1</v>
      </c>
      <c r="AG203">
        <f t="shared" si="3"/>
        <v>2312</v>
      </c>
      <c r="AJ203" t="str">
        <f>VLOOKUP(A203,POMatched2!$A$1:$D$1038,2,FALSE)</f>
        <v>ANP-SEV-ST2-20050026</v>
      </c>
      <c r="AK203" t="str">
        <f>VLOOKUP(A203,POMatched2!$A$1:$D$1038,4,FALSE)</f>
        <v>ANPVN5020040019</v>
      </c>
    </row>
    <row r="204" spans="1:38" ht="14.4" x14ac:dyDescent="0.25">
      <c r="A204" s="6">
        <v>480084232</v>
      </c>
      <c r="B204" s="6">
        <v>20</v>
      </c>
      <c r="C204" s="6" t="s">
        <v>916</v>
      </c>
      <c r="D204" s="6" t="s">
        <v>917</v>
      </c>
      <c r="E204" s="6" t="s">
        <v>918</v>
      </c>
      <c r="F204" s="6" t="s">
        <v>919</v>
      </c>
      <c r="G204" s="7" t="s">
        <v>920</v>
      </c>
      <c r="H204" s="37">
        <v>43962</v>
      </c>
      <c r="I204" s="6" t="s">
        <v>941</v>
      </c>
      <c r="J204" s="6" t="s">
        <v>1217</v>
      </c>
      <c r="K204" s="6" t="s">
        <v>1218</v>
      </c>
      <c r="L204" s="6">
        <v>4230</v>
      </c>
      <c r="M204" s="6"/>
      <c r="N204" s="6"/>
      <c r="O204" s="6" t="s">
        <v>918</v>
      </c>
      <c r="P204" s="6" t="s">
        <v>923</v>
      </c>
      <c r="Q204" s="6" t="s">
        <v>938</v>
      </c>
      <c r="R204" s="6">
        <v>500</v>
      </c>
      <c r="S204" s="6" t="s">
        <v>939</v>
      </c>
      <c r="T204" s="6">
        <v>500</v>
      </c>
      <c r="U204" s="6" t="s">
        <v>939</v>
      </c>
      <c r="V204" s="8">
        <v>289000</v>
      </c>
      <c r="W204" s="6" t="s">
        <v>11382</v>
      </c>
      <c r="X204" s="38">
        <v>1</v>
      </c>
      <c r="Y204" s="38">
        <v>0</v>
      </c>
      <c r="Z204" s="38">
        <v>0</v>
      </c>
      <c r="AA204" s="38">
        <v>0</v>
      </c>
      <c r="AB204" s="38">
        <v>0</v>
      </c>
      <c r="AC204" s="38">
        <v>0</v>
      </c>
      <c r="AD204" s="38">
        <v>0</v>
      </c>
      <c r="AE204" s="38">
        <v>1</v>
      </c>
      <c r="AG204">
        <f t="shared" si="3"/>
        <v>2312</v>
      </c>
      <c r="AJ204" t="str">
        <f>VLOOKUP(A204,POMatched2!$A$1:$D$1038,2,FALSE)</f>
        <v>ANP-SEV-ST2-20050026</v>
      </c>
      <c r="AK204" t="str">
        <f>VLOOKUP(A204,POMatched2!$A$1:$D$1038,4,FALSE)</f>
        <v>ANPVN5020040019</v>
      </c>
    </row>
    <row r="205" spans="1:38" ht="14.4" x14ac:dyDescent="0.25">
      <c r="A205" s="6">
        <v>480084232</v>
      </c>
      <c r="B205" s="6">
        <v>30</v>
      </c>
      <c r="C205" s="6" t="s">
        <v>916</v>
      </c>
      <c r="D205" s="6" t="s">
        <v>917</v>
      </c>
      <c r="E205" s="6" t="s">
        <v>918</v>
      </c>
      <c r="F205" s="6" t="s">
        <v>919</v>
      </c>
      <c r="G205" s="7" t="s">
        <v>920</v>
      </c>
      <c r="H205" s="37">
        <v>43962</v>
      </c>
      <c r="I205" s="6" t="s">
        <v>941</v>
      </c>
      <c r="J205" s="6" t="s">
        <v>1219</v>
      </c>
      <c r="K205" s="6" t="s">
        <v>1220</v>
      </c>
      <c r="L205" s="6">
        <v>4230</v>
      </c>
      <c r="M205" s="6"/>
      <c r="N205" s="6"/>
      <c r="O205" s="6" t="s">
        <v>918</v>
      </c>
      <c r="P205" s="6" t="s">
        <v>923</v>
      </c>
      <c r="Q205" s="6" t="s">
        <v>938</v>
      </c>
      <c r="R205" s="6">
        <v>185</v>
      </c>
      <c r="S205" s="6" t="s">
        <v>939</v>
      </c>
      <c r="T205" s="6">
        <v>185</v>
      </c>
      <c r="U205" s="6" t="s">
        <v>939</v>
      </c>
      <c r="V205" s="8">
        <v>1200</v>
      </c>
      <c r="W205" s="6" t="s">
        <v>11382</v>
      </c>
      <c r="X205" s="38">
        <v>1</v>
      </c>
      <c r="Y205" s="38">
        <v>0</v>
      </c>
      <c r="Z205" s="38">
        <v>0</v>
      </c>
      <c r="AA205" s="38">
        <v>0</v>
      </c>
      <c r="AB205" s="38">
        <v>0</v>
      </c>
      <c r="AC205" s="38">
        <v>0</v>
      </c>
      <c r="AD205" s="38">
        <v>0</v>
      </c>
      <c r="AE205" s="38">
        <v>1</v>
      </c>
      <c r="AG205">
        <f t="shared" si="3"/>
        <v>9.6</v>
      </c>
      <c r="AJ205" t="str">
        <f>VLOOKUP(A205,POMatched2!$A$1:$D$1038,2,FALSE)</f>
        <v>ANP-SEV-ST2-20050026</v>
      </c>
      <c r="AK205" t="str">
        <f>VLOOKUP(A205,POMatched2!$A$1:$D$1038,4,FALSE)</f>
        <v>ANPVN5020040019</v>
      </c>
    </row>
    <row r="206" spans="1:38" ht="14.4" x14ac:dyDescent="0.25">
      <c r="A206" s="6">
        <v>480084232</v>
      </c>
      <c r="B206" s="6">
        <v>40</v>
      </c>
      <c r="C206" s="6" t="s">
        <v>916</v>
      </c>
      <c r="D206" s="6" t="s">
        <v>917</v>
      </c>
      <c r="E206" s="6" t="s">
        <v>918</v>
      </c>
      <c r="F206" s="6" t="s">
        <v>919</v>
      </c>
      <c r="G206" s="7" t="s">
        <v>920</v>
      </c>
      <c r="H206" s="37">
        <v>43962</v>
      </c>
      <c r="I206" s="6" t="s">
        <v>941</v>
      </c>
      <c r="J206" s="6" t="s">
        <v>1221</v>
      </c>
      <c r="K206" s="6" t="s">
        <v>1222</v>
      </c>
      <c r="L206" s="6">
        <v>4230</v>
      </c>
      <c r="M206" s="6"/>
      <c r="N206" s="6"/>
      <c r="O206" s="6" t="s">
        <v>918</v>
      </c>
      <c r="P206" s="6" t="s">
        <v>923</v>
      </c>
      <c r="Q206" s="6" t="s">
        <v>938</v>
      </c>
      <c r="R206" s="6">
        <v>185</v>
      </c>
      <c r="S206" s="6" t="s">
        <v>939</v>
      </c>
      <c r="T206" s="6">
        <v>185</v>
      </c>
      <c r="U206" s="6" t="s">
        <v>939</v>
      </c>
      <c r="V206" s="8">
        <v>1200</v>
      </c>
      <c r="W206" s="6" t="s">
        <v>11382</v>
      </c>
      <c r="X206" s="38">
        <v>1</v>
      </c>
      <c r="Y206" s="38">
        <v>0</v>
      </c>
      <c r="Z206" s="38">
        <v>0</v>
      </c>
      <c r="AA206" s="38">
        <v>0</v>
      </c>
      <c r="AB206" s="38">
        <v>0</v>
      </c>
      <c r="AC206" s="38">
        <v>0</v>
      </c>
      <c r="AD206" s="38">
        <v>0</v>
      </c>
      <c r="AE206" s="38">
        <v>1</v>
      </c>
      <c r="AG206">
        <f t="shared" si="3"/>
        <v>9.6</v>
      </c>
      <c r="AJ206" t="str">
        <f>VLOOKUP(A206,POMatched2!$A$1:$D$1038,2,FALSE)</f>
        <v>ANP-SEV-ST2-20050026</v>
      </c>
      <c r="AK206" t="str">
        <f>VLOOKUP(A206,POMatched2!$A$1:$D$1038,4,FALSE)</f>
        <v>ANPVN5020040019</v>
      </c>
    </row>
    <row r="207" spans="1:38" ht="14.4" x14ac:dyDescent="0.25">
      <c r="A207" s="6">
        <v>480084232</v>
      </c>
      <c r="B207" s="6">
        <v>50</v>
      </c>
      <c r="C207" s="6" t="s">
        <v>916</v>
      </c>
      <c r="D207" s="6" t="s">
        <v>917</v>
      </c>
      <c r="E207" s="6" t="s">
        <v>918</v>
      </c>
      <c r="F207" s="6" t="s">
        <v>919</v>
      </c>
      <c r="G207" s="7" t="s">
        <v>920</v>
      </c>
      <c r="H207" s="37">
        <v>43962</v>
      </c>
      <c r="I207" s="6" t="s">
        <v>941</v>
      </c>
      <c r="J207" s="6" t="s">
        <v>1223</v>
      </c>
      <c r="K207" s="6" t="s">
        <v>1224</v>
      </c>
      <c r="L207" s="6">
        <v>4230</v>
      </c>
      <c r="M207" s="6"/>
      <c r="N207" s="6"/>
      <c r="O207" s="6" t="s">
        <v>918</v>
      </c>
      <c r="P207" s="6" t="s">
        <v>923</v>
      </c>
      <c r="Q207" s="6" t="s">
        <v>938</v>
      </c>
      <c r="R207" s="6">
        <v>185</v>
      </c>
      <c r="S207" s="6" t="s">
        <v>939</v>
      </c>
      <c r="T207" s="6">
        <v>185</v>
      </c>
      <c r="U207" s="6" t="s">
        <v>939</v>
      </c>
      <c r="V207" s="8">
        <v>1200</v>
      </c>
      <c r="W207" s="6" t="s">
        <v>11382</v>
      </c>
      <c r="X207" s="38">
        <v>1</v>
      </c>
      <c r="Y207" s="38">
        <v>0</v>
      </c>
      <c r="Z207" s="38">
        <v>0</v>
      </c>
      <c r="AA207" s="38">
        <v>0</v>
      </c>
      <c r="AB207" s="38">
        <v>0</v>
      </c>
      <c r="AC207" s="38">
        <v>0</v>
      </c>
      <c r="AD207" s="38">
        <v>0</v>
      </c>
      <c r="AE207" s="38">
        <v>1</v>
      </c>
      <c r="AG207">
        <f t="shared" si="3"/>
        <v>9.6</v>
      </c>
      <c r="AJ207" t="str">
        <f>VLOOKUP(A207,POMatched2!$A$1:$D$1038,2,FALSE)</f>
        <v>ANP-SEV-ST2-20050026</v>
      </c>
      <c r="AK207" t="str">
        <f>VLOOKUP(A207,POMatched2!$A$1:$D$1038,4,FALSE)</f>
        <v>ANPVN5020040019</v>
      </c>
    </row>
    <row r="208" spans="1:38" ht="14.4" x14ac:dyDescent="0.25">
      <c r="A208" s="6">
        <v>480084232</v>
      </c>
      <c r="B208" s="6">
        <v>60</v>
      </c>
      <c r="C208" s="6" t="s">
        <v>916</v>
      </c>
      <c r="D208" s="6" t="s">
        <v>917</v>
      </c>
      <c r="E208" s="6" t="s">
        <v>918</v>
      </c>
      <c r="F208" s="6" t="s">
        <v>919</v>
      </c>
      <c r="G208" s="7" t="s">
        <v>920</v>
      </c>
      <c r="H208" s="37">
        <v>43962</v>
      </c>
      <c r="I208" s="6" t="s">
        <v>941</v>
      </c>
      <c r="J208" s="6" t="s">
        <v>1225</v>
      </c>
      <c r="K208" s="6" t="s">
        <v>1226</v>
      </c>
      <c r="L208" s="6">
        <v>4230</v>
      </c>
      <c r="M208" s="6"/>
      <c r="N208" s="6"/>
      <c r="O208" s="6" t="s">
        <v>918</v>
      </c>
      <c r="P208" s="6" t="s">
        <v>923</v>
      </c>
      <c r="Q208" s="6" t="s">
        <v>938</v>
      </c>
      <c r="R208" s="6">
        <v>185</v>
      </c>
      <c r="S208" s="6" t="s">
        <v>939</v>
      </c>
      <c r="T208" s="6">
        <v>185</v>
      </c>
      <c r="U208" s="6" t="s">
        <v>939</v>
      </c>
      <c r="V208" s="8">
        <v>1200</v>
      </c>
      <c r="W208" s="6" t="s">
        <v>11382</v>
      </c>
      <c r="X208" s="38">
        <v>1</v>
      </c>
      <c r="Y208" s="38">
        <v>0</v>
      </c>
      <c r="Z208" s="38">
        <v>0</v>
      </c>
      <c r="AA208" s="38">
        <v>0</v>
      </c>
      <c r="AB208" s="38">
        <v>0</v>
      </c>
      <c r="AC208" s="38">
        <v>0</v>
      </c>
      <c r="AD208" s="38">
        <v>0</v>
      </c>
      <c r="AE208" s="38">
        <v>1</v>
      </c>
      <c r="AG208">
        <f t="shared" si="3"/>
        <v>9.6</v>
      </c>
      <c r="AJ208" t="str">
        <f>VLOOKUP(A208,POMatched2!$A$1:$D$1038,2,FALSE)</f>
        <v>ANP-SEV-ST2-20050026</v>
      </c>
      <c r="AK208" t="str">
        <f>VLOOKUP(A208,POMatched2!$A$1:$D$1038,4,FALSE)</f>
        <v>ANPVN5020040019</v>
      </c>
    </row>
    <row r="209" spans="1:37" ht="14.4" x14ac:dyDescent="0.25">
      <c r="A209" s="6">
        <v>480084232</v>
      </c>
      <c r="B209" s="6">
        <v>70</v>
      </c>
      <c r="C209" s="6" t="s">
        <v>916</v>
      </c>
      <c r="D209" s="6" t="s">
        <v>917</v>
      </c>
      <c r="E209" s="6" t="s">
        <v>918</v>
      </c>
      <c r="F209" s="6" t="s">
        <v>919</v>
      </c>
      <c r="G209" s="7" t="s">
        <v>920</v>
      </c>
      <c r="H209" s="37">
        <v>43962</v>
      </c>
      <c r="I209" s="6" t="s">
        <v>941</v>
      </c>
      <c r="J209" s="6" t="s">
        <v>1227</v>
      </c>
      <c r="K209" s="6" t="s">
        <v>1228</v>
      </c>
      <c r="L209" s="6">
        <v>4230</v>
      </c>
      <c r="M209" s="6"/>
      <c r="N209" s="6"/>
      <c r="O209" s="6" t="s">
        <v>918</v>
      </c>
      <c r="P209" s="6" t="s">
        <v>923</v>
      </c>
      <c r="Q209" s="6" t="s">
        <v>938</v>
      </c>
      <c r="R209" s="6">
        <v>75</v>
      </c>
      <c r="S209" s="6" t="s">
        <v>939</v>
      </c>
      <c r="T209" s="6">
        <v>75</v>
      </c>
      <c r="U209" s="6" t="s">
        <v>939</v>
      </c>
      <c r="V209" s="8">
        <v>1200</v>
      </c>
      <c r="W209" s="6" t="s">
        <v>11382</v>
      </c>
      <c r="X209" s="38">
        <v>1</v>
      </c>
      <c r="Y209" s="38">
        <v>0</v>
      </c>
      <c r="Z209" s="38">
        <v>0</v>
      </c>
      <c r="AA209" s="38">
        <v>0</v>
      </c>
      <c r="AB209" s="38">
        <v>0</v>
      </c>
      <c r="AC209" s="38">
        <v>0</v>
      </c>
      <c r="AD209" s="38">
        <v>0</v>
      </c>
      <c r="AE209" s="38">
        <v>1</v>
      </c>
      <c r="AG209">
        <f t="shared" si="3"/>
        <v>9.6</v>
      </c>
      <c r="AJ209" t="str">
        <f>VLOOKUP(A209,POMatched2!$A$1:$D$1038,2,FALSE)</f>
        <v>ANP-SEV-ST2-20050026</v>
      </c>
      <c r="AK209" t="str">
        <f>VLOOKUP(A209,POMatched2!$A$1:$D$1038,4,FALSE)</f>
        <v>ANPVN5020040019</v>
      </c>
    </row>
    <row r="210" spans="1:37" ht="14.4" x14ac:dyDescent="0.25">
      <c r="A210" s="6">
        <v>480084232</v>
      </c>
      <c r="B210" s="6">
        <v>80</v>
      </c>
      <c r="C210" s="6" t="s">
        <v>916</v>
      </c>
      <c r="D210" s="6" t="s">
        <v>917</v>
      </c>
      <c r="E210" s="6" t="s">
        <v>918</v>
      </c>
      <c r="F210" s="6" t="s">
        <v>919</v>
      </c>
      <c r="G210" s="7" t="s">
        <v>920</v>
      </c>
      <c r="H210" s="37">
        <v>43962</v>
      </c>
      <c r="I210" s="6" t="s">
        <v>941</v>
      </c>
      <c r="J210" s="6" t="s">
        <v>1229</v>
      </c>
      <c r="K210" s="6" t="s">
        <v>1230</v>
      </c>
      <c r="L210" s="6">
        <v>4230</v>
      </c>
      <c r="M210" s="6"/>
      <c r="N210" s="6"/>
      <c r="O210" s="6" t="s">
        <v>918</v>
      </c>
      <c r="P210" s="6" t="s">
        <v>923</v>
      </c>
      <c r="Q210" s="6" t="s">
        <v>938</v>
      </c>
      <c r="R210" s="6">
        <v>75</v>
      </c>
      <c r="S210" s="6" t="s">
        <v>939</v>
      </c>
      <c r="T210" s="6">
        <v>75</v>
      </c>
      <c r="U210" s="6" t="s">
        <v>939</v>
      </c>
      <c r="V210" s="8">
        <v>1200</v>
      </c>
      <c r="W210" s="6" t="s">
        <v>11382</v>
      </c>
      <c r="X210" s="38">
        <v>1</v>
      </c>
      <c r="Y210" s="38">
        <v>0</v>
      </c>
      <c r="Z210" s="38">
        <v>0</v>
      </c>
      <c r="AA210" s="38">
        <v>0</v>
      </c>
      <c r="AB210" s="38">
        <v>0</v>
      </c>
      <c r="AC210" s="38">
        <v>0</v>
      </c>
      <c r="AD210" s="38">
        <v>0</v>
      </c>
      <c r="AE210" s="38">
        <v>1</v>
      </c>
      <c r="AG210">
        <f t="shared" si="3"/>
        <v>9.6</v>
      </c>
      <c r="AJ210" t="str">
        <f>VLOOKUP(A210,POMatched2!$A$1:$D$1038,2,FALSE)</f>
        <v>ANP-SEV-ST2-20050026</v>
      </c>
      <c r="AK210" t="str">
        <f>VLOOKUP(A210,POMatched2!$A$1:$D$1038,4,FALSE)</f>
        <v>ANPVN5020040019</v>
      </c>
    </row>
    <row r="211" spans="1:37" ht="14.4" x14ac:dyDescent="0.25">
      <c r="A211" s="6">
        <v>480084232</v>
      </c>
      <c r="B211" s="6">
        <v>90</v>
      </c>
      <c r="C211" s="6" t="s">
        <v>916</v>
      </c>
      <c r="D211" s="6" t="s">
        <v>917</v>
      </c>
      <c r="E211" s="6" t="s">
        <v>918</v>
      </c>
      <c r="F211" s="6" t="s">
        <v>919</v>
      </c>
      <c r="G211" s="7" t="s">
        <v>920</v>
      </c>
      <c r="H211" s="37">
        <v>43962</v>
      </c>
      <c r="I211" s="6" t="s">
        <v>941</v>
      </c>
      <c r="J211" s="6" t="s">
        <v>1231</v>
      </c>
      <c r="K211" s="6" t="s">
        <v>1232</v>
      </c>
      <c r="L211" s="6">
        <v>4230</v>
      </c>
      <c r="M211" s="6"/>
      <c r="N211" s="6"/>
      <c r="O211" s="6" t="s">
        <v>918</v>
      </c>
      <c r="P211" s="6" t="s">
        <v>923</v>
      </c>
      <c r="Q211" s="6" t="s">
        <v>938</v>
      </c>
      <c r="R211" s="6">
        <v>185</v>
      </c>
      <c r="S211" s="6" t="s">
        <v>939</v>
      </c>
      <c r="T211" s="6">
        <v>185</v>
      </c>
      <c r="U211" s="6" t="s">
        <v>939</v>
      </c>
      <c r="V211" s="8">
        <v>1200</v>
      </c>
      <c r="W211" s="6" t="s">
        <v>11382</v>
      </c>
      <c r="X211" s="38">
        <v>1</v>
      </c>
      <c r="Y211" s="38">
        <v>0</v>
      </c>
      <c r="Z211" s="38">
        <v>0</v>
      </c>
      <c r="AA211" s="38">
        <v>0</v>
      </c>
      <c r="AB211" s="38">
        <v>0</v>
      </c>
      <c r="AC211" s="38">
        <v>0</v>
      </c>
      <c r="AD211" s="38">
        <v>0</v>
      </c>
      <c r="AE211" s="38">
        <v>1</v>
      </c>
      <c r="AG211">
        <f t="shared" si="3"/>
        <v>9.6</v>
      </c>
      <c r="AJ211" t="str">
        <f>VLOOKUP(A211,POMatched2!$A$1:$D$1038,2,FALSE)</f>
        <v>ANP-SEV-ST2-20050026</v>
      </c>
      <c r="AK211" t="str">
        <f>VLOOKUP(A211,POMatched2!$A$1:$D$1038,4,FALSE)</f>
        <v>ANPVN5020040019</v>
      </c>
    </row>
    <row r="212" spans="1:37" ht="14.4" x14ac:dyDescent="0.25">
      <c r="A212" s="6">
        <v>480084232</v>
      </c>
      <c r="B212" s="6">
        <v>100</v>
      </c>
      <c r="C212" s="6" t="s">
        <v>916</v>
      </c>
      <c r="D212" s="6" t="s">
        <v>917</v>
      </c>
      <c r="E212" s="6" t="s">
        <v>918</v>
      </c>
      <c r="F212" s="6" t="s">
        <v>919</v>
      </c>
      <c r="G212" s="7" t="s">
        <v>920</v>
      </c>
      <c r="H212" s="37">
        <v>43962</v>
      </c>
      <c r="I212" s="6" t="s">
        <v>941</v>
      </c>
      <c r="J212" s="6" t="s">
        <v>1233</v>
      </c>
      <c r="K212" s="6" t="s">
        <v>1234</v>
      </c>
      <c r="L212" s="6">
        <v>4230</v>
      </c>
      <c r="M212" s="6"/>
      <c r="N212" s="6"/>
      <c r="O212" s="6" t="s">
        <v>918</v>
      </c>
      <c r="P212" s="6" t="s">
        <v>923</v>
      </c>
      <c r="Q212" s="6" t="s">
        <v>938</v>
      </c>
      <c r="R212" s="6">
        <v>75</v>
      </c>
      <c r="S212" s="6" t="s">
        <v>939</v>
      </c>
      <c r="T212" s="6">
        <v>75</v>
      </c>
      <c r="U212" s="6" t="s">
        <v>939</v>
      </c>
      <c r="V212" s="8">
        <v>1200</v>
      </c>
      <c r="W212" s="6" t="s">
        <v>11382</v>
      </c>
      <c r="X212" s="38">
        <v>1</v>
      </c>
      <c r="Y212" s="38">
        <v>0</v>
      </c>
      <c r="Z212" s="38">
        <v>0</v>
      </c>
      <c r="AA212" s="38">
        <v>0</v>
      </c>
      <c r="AB212" s="38">
        <v>0</v>
      </c>
      <c r="AC212" s="38">
        <v>0</v>
      </c>
      <c r="AD212" s="38">
        <v>0</v>
      </c>
      <c r="AE212" s="38">
        <v>1</v>
      </c>
      <c r="AG212">
        <f t="shared" si="3"/>
        <v>9.6</v>
      </c>
      <c r="AJ212" t="str">
        <f>VLOOKUP(A212,POMatched2!$A$1:$D$1038,2,FALSE)</f>
        <v>ANP-SEV-ST2-20050026</v>
      </c>
      <c r="AK212" t="str">
        <f>VLOOKUP(A212,POMatched2!$A$1:$D$1038,4,FALSE)</f>
        <v>ANPVN5020040019</v>
      </c>
    </row>
    <row r="213" spans="1:37" ht="14.4" x14ac:dyDescent="0.25">
      <c r="A213" s="6">
        <v>480084232</v>
      </c>
      <c r="B213" s="6">
        <v>110</v>
      </c>
      <c r="C213" s="6" t="s">
        <v>916</v>
      </c>
      <c r="D213" s="6" t="s">
        <v>917</v>
      </c>
      <c r="E213" s="6" t="s">
        <v>918</v>
      </c>
      <c r="F213" s="6" t="s">
        <v>919</v>
      </c>
      <c r="G213" s="7" t="s">
        <v>920</v>
      </c>
      <c r="H213" s="37">
        <v>43962</v>
      </c>
      <c r="I213" s="6" t="s">
        <v>941</v>
      </c>
      <c r="J213" s="6" t="s">
        <v>1235</v>
      </c>
      <c r="K213" s="6" t="s">
        <v>1236</v>
      </c>
      <c r="L213" s="6">
        <v>4230</v>
      </c>
      <c r="M213" s="6"/>
      <c r="N213" s="6"/>
      <c r="O213" s="6" t="s">
        <v>918</v>
      </c>
      <c r="P213" s="6" t="s">
        <v>923</v>
      </c>
      <c r="Q213" s="6" t="s">
        <v>938</v>
      </c>
      <c r="R213" s="6">
        <v>185</v>
      </c>
      <c r="S213" s="6" t="s">
        <v>939</v>
      </c>
      <c r="T213" s="6">
        <v>185</v>
      </c>
      <c r="U213" s="6" t="s">
        <v>939</v>
      </c>
      <c r="V213" s="8">
        <v>1200</v>
      </c>
      <c r="W213" s="6" t="s">
        <v>11382</v>
      </c>
      <c r="X213" s="38">
        <v>1</v>
      </c>
      <c r="Y213" s="38">
        <v>0</v>
      </c>
      <c r="Z213" s="38">
        <v>0</v>
      </c>
      <c r="AA213" s="38">
        <v>0</v>
      </c>
      <c r="AB213" s="38">
        <v>0</v>
      </c>
      <c r="AC213" s="38">
        <v>0</v>
      </c>
      <c r="AD213" s="38">
        <v>0</v>
      </c>
      <c r="AE213" s="38">
        <v>1</v>
      </c>
      <c r="AG213">
        <f t="shared" si="3"/>
        <v>9.6</v>
      </c>
      <c r="AJ213" t="str">
        <f>VLOOKUP(A213,POMatched2!$A$1:$D$1038,2,FALSE)</f>
        <v>ANP-SEV-ST2-20050026</v>
      </c>
      <c r="AK213" t="str">
        <f>VLOOKUP(A213,POMatched2!$A$1:$D$1038,4,FALSE)</f>
        <v>ANPVN5020040019</v>
      </c>
    </row>
    <row r="214" spans="1:37" ht="14.4" x14ac:dyDescent="0.25">
      <c r="A214" s="6">
        <v>480084232</v>
      </c>
      <c r="B214" s="6">
        <v>120</v>
      </c>
      <c r="C214" s="6" t="s">
        <v>916</v>
      </c>
      <c r="D214" s="6" t="s">
        <v>917</v>
      </c>
      <c r="E214" s="6" t="s">
        <v>918</v>
      </c>
      <c r="F214" s="6" t="s">
        <v>919</v>
      </c>
      <c r="G214" s="7" t="s">
        <v>920</v>
      </c>
      <c r="H214" s="37">
        <v>43962</v>
      </c>
      <c r="I214" s="6" t="s">
        <v>941</v>
      </c>
      <c r="J214" s="6" t="s">
        <v>1237</v>
      </c>
      <c r="K214" s="6" t="s">
        <v>1238</v>
      </c>
      <c r="L214" s="6">
        <v>4230</v>
      </c>
      <c r="M214" s="6"/>
      <c r="N214" s="6"/>
      <c r="O214" s="6" t="s">
        <v>918</v>
      </c>
      <c r="P214" s="6" t="s">
        <v>923</v>
      </c>
      <c r="Q214" s="6" t="s">
        <v>938</v>
      </c>
      <c r="R214" s="6">
        <v>120</v>
      </c>
      <c r="S214" s="6" t="s">
        <v>939</v>
      </c>
      <c r="T214" s="6">
        <v>120</v>
      </c>
      <c r="U214" s="6" t="s">
        <v>939</v>
      </c>
      <c r="V214" s="8">
        <v>1200</v>
      </c>
      <c r="W214" s="6" t="s">
        <v>11382</v>
      </c>
      <c r="X214" s="38">
        <v>1</v>
      </c>
      <c r="Y214" s="38">
        <v>0</v>
      </c>
      <c r="Z214" s="38">
        <v>0</v>
      </c>
      <c r="AA214" s="38">
        <v>0</v>
      </c>
      <c r="AB214" s="38">
        <v>0</v>
      </c>
      <c r="AC214" s="38">
        <v>0</v>
      </c>
      <c r="AD214" s="38">
        <v>0</v>
      </c>
      <c r="AE214" s="38">
        <v>1</v>
      </c>
      <c r="AG214">
        <f t="shared" si="3"/>
        <v>9.6</v>
      </c>
      <c r="AJ214" t="str">
        <f>VLOOKUP(A214,POMatched2!$A$1:$D$1038,2,FALSE)</f>
        <v>ANP-SEV-ST2-20050026</v>
      </c>
      <c r="AK214" t="str">
        <f>VLOOKUP(A214,POMatched2!$A$1:$D$1038,4,FALSE)</f>
        <v>ANPVN5020040019</v>
      </c>
    </row>
    <row r="215" spans="1:37" ht="14.4" x14ac:dyDescent="0.25">
      <c r="A215" s="6">
        <v>480084232</v>
      </c>
      <c r="B215" s="6">
        <v>130</v>
      </c>
      <c r="C215" s="6" t="s">
        <v>916</v>
      </c>
      <c r="D215" s="6" t="s">
        <v>917</v>
      </c>
      <c r="E215" s="6" t="s">
        <v>918</v>
      </c>
      <c r="F215" s="6" t="s">
        <v>919</v>
      </c>
      <c r="G215" s="7" t="s">
        <v>920</v>
      </c>
      <c r="H215" s="37">
        <v>43962</v>
      </c>
      <c r="I215" s="6" t="s">
        <v>941</v>
      </c>
      <c r="J215" s="6" t="s">
        <v>1239</v>
      </c>
      <c r="K215" s="6" t="s">
        <v>1240</v>
      </c>
      <c r="L215" s="6">
        <v>4230</v>
      </c>
      <c r="M215" s="6"/>
      <c r="N215" s="6"/>
      <c r="O215" s="6" t="s">
        <v>918</v>
      </c>
      <c r="P215" s="6" t="s">
        <v>923</v>
      </c>
      <c r="Q215" s="6" t="s">
        <v>938</v>
      </c>
      <c r="R215" s="6">
        <v>75</v>
      </c>
      <c r="S215" s="6" t="s">
        <v>939</v>
      </c>
      <c r="T215" s="6">
        <v>75</v>
      </c>
      <c r="U215" s="6" t="s">
        <v>939</v>
      </c>
      <c r="V215" s="8">
        <v>1200</v>
      </c>
      <c r="W215" s="6" t="s">
        <v>11382</v>
      </c>
      <c r="X215" s="38">
        <v>1</v>
      </c>
      <c r="Y215" s="38">
        <v>0</v>
      </c>
      <c r="Z215" s="38">
        <v>0</v>
      </c>
      <c r="AA215" s="38">
        <v>0</v>
      </c>
      <c r="AB215" s="38">
        <v>0</v>
      </c>
      <c r="AC215" s="38">
        <v>0</v>
      </c>
      <c r="AD215" s="38">
        <v>0</v>
      </c>
      <c r="AE215" s="38">
        <v>1</v>
      </c>
      <c r="AG215">
        <f t="shared" si="3"/>
        <v>9.6</v>
      </c>
      <c r="AJ215" t="str">
        <f>VLOOKUP(A215,POMatched2!$A$1:$D$1038,2,FALSE)</f>
        <v>ANP-SEV-ST2-20050026</v>
      </c>
      <c r="AK215" t="str">
        <f>VLOOKUP(A215,POMatched2!$A$1:$D$1038,4,FALSE)</f>
        <v>ANPVN5020040019</v>
      </c>
    </row>
    <row r="216" spans="1:37" ht="14.4" x14ac:dyDescent="0.25">
      <c r="A216" s="6">
        <v>480084232</v>
      </c>
      <c r="B216" s="6">
        <v>140</v>
      </c>
      <c r="C216" s="6" t="s">
        <v>916</v>
      </c>
      <c r="D216" s="6" t="s">
        <v>917</v>
      </c>
      <c r="E216" s="6" t="s">
        <v>918</v>
      </c>
      <c r="F216" s="6" t="s">
        <v>919</v>
      </c>
      <c r="G216" s="7" t="s">
        <v>920</v>
      </c>
      <c r="H216" s="37">
        <v>43962</v>
      </c>
      <c r="I216" s="6" t="s">
        <v>941</v>
      </c>
      <c r="J216" s="6" t="s">
        <v>1241</v>
      </c>
      <c r="K216" s="6" t="s">
        <v>1242</v>
      </c>
      <c r="L216" s="6">
        <v>4230</v>
      </c>
      <c r="M216" s="6"/>
      <c r="N216" s="6"/>
      <c r="O216" s="6" t="s">
        <v>918</v>
      </c>
      <c r="P216" s="6" t="s">
        <v>923</v>
      </c>
      <c r="Q216" s="6" t="s">
        <v>938</v>
      </c>
      <c r="R216" s="6">
        <v>70</v>
      </c>
      <c r="S216" s="6" t="s">
        <v>939</v>
      </c>
      <c r="T216" s="6">
        <v>70</v>
      </c>
      <c r="U216" s="6" t="s">
        <v>939</v>
      </c>
      <c r="V216" s="8">
        <v>1200</v>
      </c>
      <c r="W216" s="6" t="s">
        <v>11382</v>
      </c>
      <c r="X216" s="38">
        <v>1</v>
      </c>
      <c r="Y216" s="38">
        <v>0</v>
      </c>
      <c r="Z216" s="38">
        <v>0</v>
      </c>
      <c r="AA216" s="38">
        <v>0</v>
      </c>
      <c r="AB216" s="38">
        <v>0</v>
      </c>
      <c r="AC216" s="38">
        <v>0</v>
      </c>
      <c r="AD216" s="38">
        <v>0</v>
      </c>
      <c r="AE216" s="38">
        <v>1</v>
      </c>
      <c r="AG216">
        <f t="shared" si="3"/>
        <v>9.6</v>
      </c>
      <c r="AJ216" t="str">
        <f>VLOOKUP(A216,POMatched2!$A$1:$D$1038,2,FALSE)</f>
        <v>ANP-SEV-ST2-20050026</v>
      </c>
      <c r="AK216" t="str">
        <f>VLOOKUP(A216,POMatched2!$A$1:$D$1038,4,FALSE)</f>
        <v>ANPVN5020040019</v>
      </c>
    </row>
    <row r="217" spans="1:37" ht="14.4" x14ac:dyDescent="0.25">
      <c r="A217" s="6">
        <v>480084232</v>
      </c>
      <c r="B217" s="6">
        <v>150</v>
      </c>
      <c r="C217" s="6" t="s">
        <v>916</v>
      </c>
      <c r="D217" s="6" t="s">
        <v>917</v>
      </c>
      <c r="E217" s="6" t="s">
        <v>918</v>
      </c>
      <c r="F217" s="6" t="s">
        <v>919</v>
      </c>
      <c r="G217" s="7" t="s">
        <v>920</v>
      </c>
      <c r="H217" s="37">
        <v>43962</v>
      </c>
      <c r="I217" s="6" t="s">
        <v>941</v>
      </c>
      <c r="J217" s="6" t="s">
        <v>1243</v>
      </c>
      <c r="K217" s="6" t="s">
        <v>1244</v>
      </c>
      <c r="L217" s="6">
        <v>4230</v>
      </c>
      <c r="M217" s="6"/>
      <c r="N217" s="6"/>
      <c r="O217" s="6" t="s">
        <v>918</v>
      </c>
      <c r="P217" s="6" t="s">
        <v>923</v>
      </c>
      <c r="Q217" s="6" t="s">
        <v>938</v>
      </c>
      <c r="R217" s="6">
        <v>700</v>
      </c>
      <c r="S217" s="6" t="s">
        <v>939</v>
      </c>
      <c r="T217" s="6">
        <v>700</v>
      </c>
      <c r="U217" s="6" t="s">
        <v>939</v>
      </c>
      <c r="V217" s="8">
        <v>9000</v>
      </c>
      <c r="W217" s="6" t="s">
        <v>11382</v>
      </c>
      <c r="X217" s="38">
        <v>1</v>
      </c>
      <c r="Y217" s="38">
        <v>0</v>
      </c>
      <c r="Z217" s="38">
        <v>0</v>
      </c>
      <c r="AA217" s="38">
        <v>0</v>
      </c>
      <c r="AB217" s="38">
        <v>0</v>
      </c>
      <c r="AC217" s="38">
        <v>0</v>
      </c>
      <c r="AD217" s="38">
        <v>0</v>
      </c>
      <c r="AE217" s="38">
        <v>1</v>
      </c>
      <c r="AG217">
        <f t="shared" si="3"/>
        <v>72</v>
      </c>
      <c r="AJ217" t="str">
        <f>VLOOKUP(A217,POMatched2!$A$1:$D$1038,2,FALSE)</f>
        <v>ANP-SEV-ST2-20050026</v>
      </c>
      <c r="AK217" t="str">
        <f>VLOOKUP(A217,POMatched2!$A$1:$D$1038,4,FALSE)</f>
        <v>ANPVN5020040019</v>
      </c>
    </row>
    <row r="218" spans="1:37" ht="14.4" x14ac:dyDescent="0.25">
      <c r="A218" s="6">
        <v>480084233</v>
      </c>
      <c r="B218" s="6">
        <v>10</v>
      </c>
      <c r="C218" s="6" t="s">
        <v>916</v>
      </c>
      <c r="D218" s="6" t="s">
        <v>917</v>
      </c>
      <c r="E218" s="6" t="s">
        <v>918</v>
      </c>
      <c r="F218" s="6" t="s">
        <v>919</v>
      </c>
      <c r="G218" s="7" t="s">
        <v>920</v>
      </c>
      <c r="H218" s="37">
        <v>43962</v>
      </c>
      <c r="I218" s="6" t="s">
        <v>1245</v>
      </c>
      <c r="J218" s="6"/>
      <c r="K218" s="6" t="s">
        <v>1246</v>
      </c>
      <c r="L218" s="6">
        <v>9900</v>
      </c>
      <c r="M218" s="6"/>
      <c r="N218" s="6"/>
      <c r="O218" s="6" t="s">
        <v>918</v>
      </c>
      <c r="P218" s="6" t="s">
        <v>923</v>
      </c>
      <c r="Q218" s="6" t="s">
        <v>924</v>
      </c>
      <c r="R218" s="6">
        <v>1</v>
      </c>
      <c r="S218" s="6" t="s">
        <v>925</v>
      </c>
      <c r="T218" s="6">
        <v>0</v>
      </c>
      <c r="U218" s="6"/>
      <c r="V218" s="8">
        <v>205633000</v>
      </c>
      <c r="W218" s="6" t="s">
        <v>11382</v>
      </c>
      <c r="X218" s="38">
        <v>1</v>
      </c>
      <c r="Y218" s="38">
        <v>0</v>
      </c>
      <c r="Z218" s="38">
        <v>0</v>
      </c>
      <c r="AA218" s="38">
        <v>0</v>
      </c>
      <c r="AB218" s="38">
        <v>0</v>
      </c>
      <c r="AC218" s="38">
        <v>0</v>
      </c>
      <c r="AD218" s="38">
        <v>0</v>
      </c>
      <c r="AE218" s="38">
        <v>1</v>
      </c>
      <c r="AG218">
        <f t="shared" si="3"/>
        <v>1645064</v>
      </c>
      <c r="AJ218" t="str">
        <f>VLOOKUP(A218,POMatched2!$A$1:$D$1038,2,FALSE)</f>
        <v>ANP-SEV-ST2-20050027</v>
      </c>
      <c r="AK218" t="str">
        <f>VLOOKUP(A218,POMatched2!$A$1:$D$1038,4,FALSE)</f>
        <v>ANPVN5020040035</v>
      </c>
    </row>
    <row r="219" spans="1:37" ht="14.4" x14ac:dyDescent="0.25">
      <c r="A219" s="6">
        <v>480084252</v>
      </c>
      <c r="B219" s="6">
        <v>10</v>
      </c>
      <c r="C219" s="6" t="s">
        <v>916</v>
      </c>
      <c r="D219" s="6" t="s">
        <v>917</v>
      </c>
      <c r="E219" s="6" t="s">
        <v>918</v>
      </c>
      <c r="F219" s="6" t="s">
        <v>919</v>
      </c>
      <c r="G219" s="7" t="s">
        <v>920</v>
      </c>
      <c r="H219" s="37">
        <v>43962</v>
      </c>
      <c r="I219" s="6" t="s">
        <v>1247</v>
      </c>
      <c r="J219" s="6" t="s">
        <v>1248</v>
      </c>
      <c r="K219" s="6" t="s">
        <v>1249</v>
      </c>
      <c r="L219" s="6">
        <v>5100</v>
      </c>
      <c r="M219" s="6"/>
      <c r="N219" s="6"/>
      <c r="O219" s="6" t="s">
        <v>918</v>
      </c>
      <c r="P219" s="6" t="s">
        <v>923</v>
      </c>
      <c r="Q219" s="6" t="s">
        <v>924</v>
      </c>
      <c r="R219" s="8">
        <v>50000</v>
      </c>
      <c r="S219" s="6" t="s">
        <v>939</v>
      </c>
      <c r="T219" s="8">
        <v>50000</v>
      </c>
      <c r="U219" s="6" t="s">
        <v>939</v>
      </c>
      <c r="V219" s="6">
        <v>568</v>
      </c>
      <c r="W219" s="6" t="s">
        <v>11382</v>
      </c>
      <c r="X219" s="38">
        <v>1</v>
      </c>
      <c r="Y219" s="38">
        <v>0</v>
      </c>
      <c r="Z219" s="38">
        <v>0</v>
      </c>
      <c r="AA219" s="38">
        <v>0</v>
      </c>
      <c r="AB219" s="38">
        <v>0</v>
      </c>
      <c r="AC219" s="38">
        <v>0</v>
      </c>
      <c r="AD219" s="38">
        <v>0</v>
      </c>
      <c r="AE219" s="38">
        <v>1</v>
      </c>
      <c r="AG219">
        <f t="shared" si="3"/>
        <v>4.5439999999999996</v>
      </c>
      <c r="AJ219" t="str">
        <f>VLOOKUP(A219,POMatched2!$A$1:$D$1038,2,FALSE)</f>
        <v>ANP-SEV-ST2-20050025</v>
      </c>
      <c r="AK219" t="str">
        <f>VLOOKUP(A219,POMatched2!$A$1:$D$1038,4,FALSE)</f>
        <v>ANPVN5020040006</v>
      </c>
    </row>
    <row r="220" spans="1:37" ht="14.4" x14ac:dyDescent="0.25">
      <c r="A220" s="6">
        <v>480084253</v>
      </c>
      <c r="B220" s="6">
        <v>10</v>
      </c>
      <c r="C220" s="6" t="s">
        <v>916</v>
      </c>
      <c r="D220" s="6" t="s">
        <v>917</v>
      </c>
      <c r="E220" s="6" t="s">
        <v>918</v>
      </c>
      <c r="F220" s="6" t="s">
        <v>919</v>
      </c>
      <c r="G220" s="7" t="s">
        <v>920</v>
      </c>
      <c r="H220" s="37">
        <v>43962</v>
      </c>
      <c r="I220" s="6" t="s">
        <v>927</v>
      </c>
      <c r="J220" s="6"/>
      <c r="K220" s="6" t="s">
        <v>1250</v>
      </c>
      <c r="L220" s="6">
        <v>9900</v>
      </c>
      <c r="M220" s="6"/>
      <c r="N220" s="6"/>
      <c r="O220" s="6" t="s">
        <v>918</v>
      </c>
      <c r="P220" s="6" t="s">
        <v>923</v>
      </c>
      <c r="Q220" s="6" t="s">
        <v>924</v>
      </c>
      <c r="R220" s="6">
        <v>1</v>
      </c>
      <c r="S220" s="6" t="s">
        <v>925</v>
      </c>
      <c r="T220" s="6">
        <v>0</v>
      </c>
      <c r="U220" s="6"/>
      <c r="V220" s="8">
        <v>5400000</v>
      </c>
      <c r="W220" s="6" t="s">
        <v>11382</v>
      </c>
      <c r="X220" s="38">
        <v>1</v>
      </c>
      <c r="Y220" s="38">
        <v>0</v>
      </c>
      <c r="Z220" s="38">
        <v>0</v>
      </c>
      <c r="AA220" s="38">
        <v>0</v>
      </c>
      <c r="AB220" s="38">
        <v>0</v>
      </c>
      <c r="AC220" s="38">
        <v>0</v>
      </c>
      <c r="AD220" s="38">
        <v>0</v>
      </c>
      <c r="AE220" s="38">
        <v>1</v>
      </c>
      <c r="AG220">
        <f t="shared" si="3"/>
        <v>43200</v>
      </c>
      <c r="AJ220" t="str">
        <f>VLOOKUP(A220,POMatched2!$A$1:$D$1038,2,FALSE)</f>
        <v>ANP-SEV-ST2-20050028</v>
      </c>
      <c r="AK220" t="str">
        <f>VLOOKUP(A220,POMatched2!$A$1:$D$1038,4,FALSE)</f>
        <v>ANPVN5020030030</v>
      </c>
    </row>
    <row r="221" spans="1:37" ht="14.4" x14ac:dyDescent="0.25">
      <c r="A221" s="6">
        <v>480084253</v>
      </c>
      <c r="B221" s="6">
        <v>20</v>
      </c>
      <c r="C221" s="6" t="s">
        <v>916</v>
      </c>
      <c r="D221" s="6" t="s">
        <v>917</v>
      </c>
      <c r="E221" s="6" t="s">
        <v>918</v>
      </c>
      <c r="F221" s="6" t="s">
        <v>919</v>
      </c>
      <c r="G221" s="7" t="s">
        <v>920</v>
      </c>
      <c r="H221" s="37">
        <v>43962</v>
      </c>
      <c r="I221" s="6" t="s">
        <v>927</v>
      </c>
      <c r="J221" s="6"/>
      <c r="K221" s="6" t="s">
        <v>1251</v>
      </c>
      <c r="L221" s="6">
        <v>9900</v>
      </c>
      <c r="M221" s="6"/>
      <c r="N221" s="6"/>
      <c r="O221" s="6" t="s">
        <v>918</v>
      </c>
      <c r="P221" s="6" t="s">
        <v>923</v>
      </c>
      <c r="Q221" s="6" t="s">
        <v>924</v>
      </c>
      <c r="R221" s="6">
        <v>1</v>
      </c>
      <c r="S221" s="6" t="s">
        <v>925</v>
      </c>
      <c r="T221" s="6">
        <v>0</v>
      </c>
      <c r="U221" s="6"/>
      <c r="V221" s="8">
        <v>5400000</v>
      </c>
      <c r="W221" s="6" t="s">
        <v>11382</v>
      </c>
      <c r="X221" s="38">
        <v>1</v>
      </c>
      <c r="Y221" s="38">
        <v>0</v>
      </c>
      <c r="Z221" s="38">
        <v>0</v>
      </c>
      <c r="AA221" s="38">
        <v>0</v>
      </c>
      <c r="AB221" s="38">
        <v>0</v>
      </c>
      <c r="AC221" s="38">
        <v>0</v>
      </c>
      <c r="AD221" s="38">
        <v>0</v>
      </c>
      <c r="AE221" s="38">
        <v>1</v>
      </c>
      <c r="AG221">
        <f t="shared" si="3"/>
        <v>43200</v>
      </c>
      <c r="AJ221" t="str">
        <f>VLOOKUP(A221,POMatched2!$A$1:$D$1038,2,FALSE)</f>
        <v>ANP-SEV-ST2-20050028</v>
      </c>
      <c r="AK221" t="str">
        <f>VLOOKUP(A221,POMatched2!$A$1:$D$1038,4,FALSE)</f>
        <v>ANPVN5020030030</v>
      </c>
    </row>
    <row r="222" spans="1:37" ht="14.4" x14ac:dyDescent="0.25">
      <c r="A222" s="6">
        <v>480084254</v>
      </c>
      <c r="B222" s="6">
        <v>10</v>
      </c>
      <c r="C222" s="6" t="s">
        <v>916</v>
      </c>
      <c r="D222" s="6" t="s">
        <v>917</v>
      </c>
      <c r="E222" s="6" t="s">
        <v>918</v>
      </c>
      <c r="F222" s="6" t="s">
        <v>919</v>
      </c>
      <c r="G222" s="7" t="s">
        <v>920</v>
      </c>
      <c r="H222" s="37">
        <v>43962</v>
      </c>
      <c r="I222" s="6" t="s">
        <v>1070</v>
      </c>
      <c r="J222" s="6"/>
      <c r="K222" s="6" t="s">
        <v>1252</v>
      </c>
      <c r="L222" s="6">
        <v>9900</v>
      </c>
      <c r="M222" s="6"/>
      <c r="N222" s="6"/>
      <c r="O222" s="6" t="s">
        <v>918</v>
      </c>
      <c r="P222" s="6" t="s">
        <v>923</v>
      </c>
      <c r="Q222" s="6" t="s">
        <v>924</v>
      </c>
      <c r="R222" s="6">
        <v>1</v>
      </c>
      <c r="S222" s="6" t="s">
        <v>925</v>
      </c>
      <c r="T222" s="6">
        <v>0</v>
      </c>
      <c r="U222" s="6"/>
      <c r="V222" s="8">
        <v>117397000</v>
      </c>
      <c r="W222" s="6" t="s">
        <v>11382</v>
      </c>
      <c r="X222" s="38">
        <v>1</v>
      </c>
      <c r="Y222" s="38">
        <v>0</v>
      </c>
      <c r="Z222" s="38">
        <v>0</v>
      </c>
      <c r="AA222" s="38">
        <v>0</v>
      </c>
      <c r="AB222" s="38">
        <v>0</v>
      </c>
      <c r="AC222" s="38">
        <v>0</v>
      </c>
      <c r="AD222" s="38">
        <v>0</v>
      </c>
      <c r="AE222" s="38">
        <v>1</v>
      </c>
      <c r="AG222">
        <f t="shared" si="3"/>
        <v>939176</v>
      </c>
      <c r="AJ222" t="str">
        <f>VLOOKUP(A222,POMatched2!$A$1:$D$1038,2,FALSE)</f>
        <v>ANP-SEV-ST2-20050029</v>
      </c>
      <c r="AK222" t="str">
        <f>VLOOKUP(A222,POMatched2!$A$1:$D$1038,4,FALSE)</f>
        <v>ANPVN5020040035</v>
      </c>
    </row>
    <row r="223" spans="1:37" ht="14.4" x14ac:dyDescent="0.25">
      <c r="A223" s="6">
        <v>480084275</v>
      </c>
      <c r="B223" s="6">
        <v>10</v>
      </c>
      <c r="C223" s="6" t="s">
        <v>916</v>
      </c>
      <c r="D223" s="6" t="s">
        <v>917</v>
      </c>
      <c r="E223" s="6" t="s">
        <v>918</v>
      </c>
      <c r="F223" s="6" t="s">
        <v>919</v>
      </c>
      <c r="G223" s="7" t="s">
        <v>920</v>
      </c>
      <c r="H223" s="37">
        <v>43962</v>
      </c>
      <c r="I223" s="6" t="s">
        <v>1068</v>
      </c>
      <c r="J223" s="6"/>
      <c r="K223" s="6" t="s">
        <v>1253</v>
      </c>
      <c r="L223" s="6">
        <v>9900</v>
      </c>
      <c r="M223" s="6"/>
      <c r="N223" s="6"/>
      <c r="O223" s="6" t="s">
        <v>918</v>
      </c>
      <c r="P223" s="6" t="s">
        <v>923</v>
      </c>
      <c r="Q223" s="6" t="s">
        <v>924</v>
      </c>
      <c r="R223" s="6">
        <v>1</v>
      </c>
      <c r="S223" s="6" t="s">
        <v>925</v>
      </c>
      <c r="T223" s="6">
        <v>0</v>
      </c>
      <c r="U223" s="6"/>
      <c r="V223" s="8">
        <v>102920000</v>
      </c>
      <c r="W223" s="6" t="s">
        <v>11382</v>
      </c>
      <c r="X223" s="38">
        <v>1</v>
      </c>
      <c r="Y223" s="38">
        <v>0</v>
      </c>
      <c r="Z223" s="38">
        <v>0</v>
      </c>
      <c r="AA223" s="38">
        <v>0</v>
      </c>
      <c r="AB223" s="38">
        <v>0</v>
      </c>
      <c r="AC223" s="38">
        <v>0</v>
      </c>
      <c r="AD223" s="38">
        <v>0</v>
      </c>
      <c r="AE223" s="38">
        <v>1</v>
      </c>
      <c r="AG223">
        <f t="shared" si="3"/>
        <v>823360</v>
      </c>
      <c r="AJ223" t="str">
        <f>VLOOKUP(A223,POMatched2!$A$1:$D$1038,2,FALSE)</f>
        <v>ANP-SEV-ST2-20050030</v>
      </c>
      <c r="AK223" t="str">
        <f>VLOOKUP(A223,POMatched2!$A$1:$D$1038,4,FALSE)</f>
        <v>ANPVN5020040035</v>
      </c>
    </row>
    <row r="224" spans="1:37" ht="14.4" x14ac:dyDescent="0.25">
      <c r="A224" s="6">
        <v>480084276</v>
      </c>
      <c r="B224" s="6">
        <v>10</v>
      </c>
      <c r="C224" s="6" t="s">
        <v>916</v>
      </c>
      <c r="D224" s="6" t="s">
        <v>917</v>
      </c>
      <c r="E224" s="6" t="s">
        <v>918</v>
      </c>
      <c r="F224" s="6" t="s">
        <v>919</v>
      </c>
      <c r="G224" s="7" t="s">
        <v>920</v>
      </c>
      <c r="H224" s="37">
        <v>43963</v>
      </c>
      <c r="I224" s="6" t="s">
        <v>1002</v>
      </c>
      <c r="J224" s="6"/>
      <c r="K224" s="6" t="s">
        <v>1254</v>
      </c>
      <c r="L224" s="6">
        <v>9900</v>
      </c>
      <c r="M224" s="6"/>
      <c r="N224" s="6"/>
      <c r="O224" s="6" t="s">
        <v>918</v>
      </c>
      <c r="P224" s="6" t="s">
        <v>923</v>
      </c>
      <c r="Q224" s="6" t="s">
        <v>924</v>
      </c>
      <c r="R224" s="6">
        <v>1</v>
      </c>
      <c r="S224" s="6" t="s">
        <v>925</v>
      </c>
      <c r="T224" s="6">
        <v>0</v>
      </c>
      <c r="U224" s="6"/>
      <c r="V224" s="8">
        <v>2500000</v>
      </c>
      <c r="W224" s="6" t="s">
        <v>11382</v>
      </c>
      <c r="X224" s="38">
        <v>1</v>
      </c>
      <c r="Y224" s="38">
        <v>0</v>
      </c>
      <c r="Z224" s="38">
        <v>0</v>
      </c>
      <c r="AA224" s="38">
        <v>0</v>
      </c>
      <c r="AB224" s="38">
        <v>0</v>
      </c>
      <c r="AC224" s="38">
        <v>0</v>
      </c>
      <c r="AD224" s="38">
        <v>0</v>
      </c>
      <c r="AE224" s="38">
        <v>1</v>
      </c>
      <c r="AG224">
        <f t="shared" si="3"/>
        <v>20000</v>
      </c>
      <c r="AJ224" t="str">
        <f>VLOOKUP(A224,POMatched2!$A$1:$D$1038,2,FALSE)</f>
        <v>ANP-SEV-ST2-20050031</v>
      </c>
      <c r="AK224" t="str">
        <f>VLOOKUP(A224,POMatched2!$A$1:$D$1038,4,FALSE)</f>
        <v>ANPVN5020040010</v>
      </c>
    </row>
    <row r="225" spans="1:37" ht="14.4" x14ac:dyDescent="0.25">
      <c r="A225" s="6">
        <v>480084276</v>
      </c>
      <c r="B225" s="6">
        <v>20</v>
      </c>
      <c r="C225" s="6" t="s">
        <v>916</v>
      </c>
      <c r="D225" s="6" t="s">
        <v>917</v>
      </c>
      <c r="E225" s="6" t="s">
        <v>918</v>
      </c>
      <c r="F225" s="6" t="s">
        <v>919</v>
      </c>
      <c r="G225" s="7" t="s">
        <v>920</v>
      </c>
      <c r="H225" s="37">
        <v>43963</v>
      </c>
      <c r="I225" s="6" t="s">
        <v>1002</v>
      </c>
      <c r="J225" s="6"/>
      <c r="K225" s="6" t="s">
        <v>1255</v>
      </c>
      <c r="L225" s="6">
        <v>9900</v>
      </c>
      <c r="M225" s="6"/>
      <c r="N225" s="6"/>
      <c r="O225" s="6" t="s">
        <v>918</v>
      </c>
      <c r="P225" s="6" t="s">
        <v>923</v>
      </c>
      <c r="Q225" s="6" t="s">
        <v>924</v>
      </c>
      <c r="R225" s="6">
        <v>1</v>
      </c>
      <c r="S225" s="6" t="s">
        <v>925</v>
      </c>
      <c r="T225" s="6">
        <v>0</v>
      </c>
      <c r="U225" s="6"/>
      <c r="V225" s="8">
        <v>2500000</v>
      </c>
      <c r="W225" s="6" t="s">
        <v>11382</v>
      </c>
      <c r="X225" s="38">
        <v>1</v>
      </c>
      <c r="Y225" s="38">
        <v>0</v>
      </c>
      <c r="Z225" s="38">
        <v>0</v>
      </c>
      <c r="AA225" s="38">
        <v>0</v>
      </c>
      <c r="AB225" s="38">
        <v>0</v>
      </c>
      <c r="AC225" s="38">
        <v>0</v>
      </c>
      <c r="AD225" s="38">
        <v>0</v>
      </c>
      <c r="AE225" s="38">
        <v>1</v>
      </c>
      <c r="AG225">
        <f t="shared" si="3"/>
        <v>20000</v>
      </c>
      <c r="AJ225" t="str">
        <f>VLOOKUP(A225,POMatched2!$A$1:$D$1038,2,FALSE)</f>
        <v>ANP-SEV-ST2-20050031</v>
      </c>
      <c r="AK225" t="str">
        <f>VLOOKUP(A225,POMatched2!$A$1:$D$1038,4,FALSE)</f>
        <v>ANPVN5020040010</v>
      </c>
    </row>
    <row r="226" spans="1:37" ht="14.4" x14ac:dyDescent="0.25">
      <c r="A226" s="6">
        <v>480084277</v>
      </c>
      <c r="B226" s="6">
        <v>10</v>
      </c>
      <c r="C226" s="6" t="s">
        <v>916</v>
      </c>
      <c r="D226" s="6" t="s">
        <v>917</v>
      </c>
      <c r="E226" s="6" t="s">
        <v>918</v>
      </c>
      <c r="F226" s="6" t="s">
        <v>919</v>
      </c>
      <c r="G226" s="7" t="s">
        <v>920</v>
      </c>
      <c r="H226" s="37">
        <v>43963</v>
      </c>
      <c r="I226" s="6" t="s">
        <v>1010</v>
      </c>
      <c r="J226" s="6"/>
      <c r="K226" s="6" t="s">
        <v>1256</v>
      </c>
      <c r="L226" s="6">
        <v>9900</v>
      </c>
      <c r="M226" s="6"/>
      <c r="N226" s="6"/>
      <c r="O226" s="6" t="s">
        <v>918</v>
      </c>
      <c r="P226" s="6" t="s">
        <v>923</v>
      </c>
      <c r="Q226" s="6" t="s">
        <v>924</v>
      </c>
      <c r="R226" s="6">
        <v>1</v>
      </c>
      <c r="S226" s="6" t="s">
        <v>925</v>
      </c>
      <c r="T226" s="6">
        <v>0</v>
      </c>
      <c r="U226" s="6"/>
      <c r="V226" s="8">
        <v>14300000</v>
      </c>
      <c r="W226" s="6" t="s">
        <v>11382</v>
      </c>
      <c r="X226" s="38">
        <v>1</v>
      </c>
      <c r="Y226" s="38">
        <v>0</v>
      </c>
      <c r="Z226" s="38">
        <v>0</v>
      </c>
      <c r="AA226" s="38">
        <v>0</v>
      </c>
      <c r="AB226" s="38">
        <v>0</v>
      </c>
      <c r="AC226" s="38">
        <v>0</v>
      </c>
      <c r="AD226" s="38">
        <v>0</v>
      </c>
      <c r="AE226" s="38">
        <v>1</v>
      </c>
      <c r="AG226">
        <f t="shared" si="3"/>
        <v>114400</v>
      </c>
      <c r="AJ226" t="str">
        <f>VLOOKUP(A226,POMatched2!$A$1:$D$1038,2,FALSE)</f>
        <v>ANP-SEV-ST2-20050032</v>
      </c>
      <c r="AK226" t="str">
        <f>VLOOKUP(A226,POMatched2!$A$1:$D$1038,4,FALSE)</f>
        <v>ANPVN5020040010</v>
      </c>
    </row>
    <row r="227" spans="1:37" ht="14.4" x14ac:dyDescent="0.25">
      <c r="A227" s="6">
        <v>480084277</v>
      </c>
      <c r="B227" s="6">
        <v>20</v>
      </c>
      <c r="C227" s="6" t="s">
        <v>916</v>
      </c>
      <c r="D227" s="6" t="s">
        <v>917</v>
      </c>
      <c r="E227" s="6" t="s">
        <v>918</v>
      </c>
      <c r="F227" s="6" t="s">
        <v>919</v>
      </c>
      <c r="G227" s="7" t="s">
        <v>920</v>
      </c>
      <c r="H227" s="37">
        <v>43963</v>
      </c>
      <c r="I227" s="6" t="s">
        <v>1010</v>
      </c>
      <c r="J227" s="6"/>
      <c r="K227" s="6" t="s">
        <v>1257</v>
      </c>
      <c r="L227" s="6">
        <v>9900</v>
      </c>
      <c r="M227" s="6"/>
      <c r="N227" s="6"/>
      <c r="O227" s="6" t="s">
        <v>918</v>
      </c>
      <c r="P227" s="6" t="s">
        <v>923</v>
      </c>
      <c r="Q227" s="6" t="s">
        <v>924</v>
      </c>
      <c r="R227" s="6">
        <v>1</v>
      </c>
      <c r="S227" s="6" t="s">
        <v>925</v>
      </c>
      <c r="T227" s="6">
        <v>0</v>
      </c>
      <c r="U227" s="6"/>
      <c r="V227" s="8">
        <v>14300000</v>
      </c>
      <c r="W227" s="6" t="s">
        <v>11382</v>
      </c>
      <c r="X227" s="38">
        <v>1</v>
      </c>
      <c r="Y227" s="38">
        <v>0</v>
      </c>
      <c r="Z227" s="38">
        <v>0</v>
      </c>
      <c r="AA227" s="38">
        <v>0</v>
      </c>
      <c r="AB227" s="38">
        <v>0</v>
      </c>
      <c r="AC227" s="38">
        <v>0</v>
      </c>
      <c r="AD227" s="38">
        <v>0</v>
      </c>
      <c r="AE227" s="38">
        <v>1</v>
      </c>
      <c r="AG227">
        <f t="shared" si="3"/>
        <v>114400</v>
      </c>
      <c r="AJ227" t="str">
        <f>VLOOKUP(A227,POMatched2!$A$1:$D$1038,2,FALSE)</f>
        <v>ANP-SEV-ST2-20050032</v>
      </c>
      <c r="AK227" t="str">
        <f>VLOOKUP(A227,POMatched2!$A$1:$D$1038,4,FALSE)</f>
        <v>ANPVN5020040010</v>
      </c>
    </row>
    <row r="228" spans="1:37" ht="14.4" x14ac:dyDescent="0.25">
      <c r="A228" s="6">
        <v>480084278</v>
      </c>
      <c r="B228" s="6">
        <v>10</v>
      </c>
      <c r="C228" s="6" t="s">
        <v>916</v>
      </c>
      <c r="D228" s="6" t="s">
        <v>917</v>
      </c>
      <c r="E228" s="6" t="s">
        <v>918</v>
      </c>
      <c r="F228" s="6" t="s">
        <v>919</v>
      </c>
      <c r="G228" s="7" t="s">
        <v>920</v>
      </c>
      <c r="H228" s="37">
        <v>43964</v>
      </c>
      <c r="I228" s="6" t="s">
        <v>1258</v>
      </c>
      <c r="J228" s="6"/>
      <c r="K228" s="6" t="s">
        <v>1259</v>
      </c>
      <c r="L228" s="6">
        <v>9900</v>
      </c>
      <c r="M228" s="6"/>
      <c r="N228" s="6"/>
      <c r="O228" s="6" t="s">
        <v>918</v>
      </c>
      <c r="P228" s="6" t="s">
        <v>923</v>
      </c>
      <c r="Q228" s="6" t="s">
        <v>924</v>
      </c>
      <c r="R228" s="6">
        <v>1</v>
      </c>
      <c r="S228" s="6" t="s">
        <v>925</v>
      </c>
      <c r="T228" s="6">
        <v>0</v>
      </c>
      <c r="U228" s="6"/>
      <c r="V228" s="8">
        <v>72020300</v>
      </c>
      <c r="W228" s="6" t="s">
        <v>11382</v>
      </c>
      <c r="X228" s="38">
        <v>1</v>
      </c>
      <c r="Y228" s="38">
        <v>0</v>
      </c>
      <c r="Z228" s="38">
        <v>0</v>
      </c>
      <c r="AA228" s="38">
        <v>0</v>
      </c>
      <c r="AB228" s="38">
        <v>0</v>
      </c>
      <c r="AC228" s="38">
        <v>0</v>
      </c>
      <c r="AD228" s="38">
        <v>0</v>
      </c>
      <c r="AE228" s="38">
        <v>1</v>
      </c>
      <c r="AG228">
        <f t="shared" si="3"/>
        <v>576162.4</v>
      </c>
      <c r="AJ228" t="str">
        <f>VLOOKUP(A228,POMatched2!$A$1:$D$1038,2,FALSE)</f>
        <v>ANP-SEV-ST2-20050033</v>
      </c>
      <c r="AK228" t="str">
        <f>VLOOKUP(A228,POMatched2!$A$1:$D$1038,4,FALSE)</f>
        <v>ANPVN5020030036</v>
      </c>
    </row>
    <row r="229" spans="1:37" ht="14.4" x14ac:dyDescent="0.25">
      <c r="A229" s="6">
        <v>480084279</v>
      </c>
      <c r="B229" s="6">
        <v>10</v>
      </c>
      <c r="C229" s="6" t="s">
        <v>916</v>
      </c>
      <c r="D229" s="6" t="s">
        <v>917</v>
      </c>
      <c r="E229" s="6" t="s">
        <v>918</v>
      </c>
      <c r="F229" s="6" t="s">
        <v>919</v>
      </c>
      <c r="G229" s="7" t="s">
        <v>920</v>
      </c>
      <c r="H229" s="37">
        <v>43964</v>
      </c>
      <c r="I229" s="6" t="s">
        <v>1070</v>
      </c>
      <c r="J229" s="6"/>
      <c r="K229" s="6" t="s">
        <v>1260</v>
      </c>
      <c r="L229" s="6">
        <v>9900</v>
      </c>
      <c r="M229" s="6"/>
      <c r="N229" s="6"/>
      <c r="O229" s="6" t="s">
        <v>918</v>
      </c>
      <c r="P229" s="6" t="s">
        <v>923</v>
      </c>
      <c r="Q229" s="6" t="s">
        <v>924</v>
      </c>
      <c r="R229" s="6">
        <v>1</v>
      </c>
      <c r="S229" s="6" t="s">
        <v>925</v>
      </c>
      <c r="T229" s="6">
        <v>0</v>
      </c>
      <c r="U229" s="6"/>
      <c r="V229" s="8">
        <v>8000000</v>
      </c>
      <c r="W229" s="6" t="s">
        <v>11382</v>
      </c>
      <c r="X229" s="38">
        <v>1</v>
      </c>
      <c r="Y229" s="38">
        <v>0</v>
      </c>
      <c r="Z229" s="38">
        <v>0</v>
      </c>
      <c r="AA229" s="38">
        <v>0</v>
      </c>
      <c r="AB229" s="38">
        <v>0</v>
      </c>
      <c r="AC229" s="38">
        <v>0</v>
      </c>
      <c r="AD229" s="38">
        <v>0</v>
      </c>
      <c r="AE229" s="38">
        <v>1</v>
      </c>
      <c r="AG229">
        <f t="shared" si="3"/>
        <v>64000</v>
      </c>
      <c r="AJ229" t="str">
        <f>VLOOKUP(A229,POMatched2!$A$1:$D$1038,2,FALSE)</f>
        <v>ANP-SEV-ST2-20050034</v>
      </c>
      <c r="AK229" t="str">
        <f>VLOOKUP(A229,POMatched2!$A$1:$D$1038,4,FALSE)</f>
        <v>ANPVN5020050004</v>
      </c>
    </row>
    <row r="230" spans="1:37" ht="14.4" x14ac:dyDescent="0.25">
      <c r="A230" s="6">
        <v>480084305</v>
      </c>
      <c r="B230" s="6">
        <v>10</v>
      </c>
      <c r="C230" s="6" t="s">
        <v>916</v>
      </c>
      <c r="D230" s="6" t="s">
        <v>917</v>
      </c>
      <c r="E230" s="6" t="s">
        <v>918</v>
      </c>
      <c r="F230" s="6" t="s">
        <v>919</v>
      </c>
      <c r="G230" s="7" t="s">
        <v>920</v>
      </c>
      <c r="H230" s="37">
        <v>43964</v>
      </c>
      <c r="I230" s="6" t="s">
        <v>1068</v>
      </c>
      <c r="J230" s="6"/>
      <c r="K230" s="6" t="s">
        <v>1261</v>
      </c>
      <c r="L230" s="6">
        <v>9900</v>
      </c>
      <c r="M230" s="6"/>
      <c r="N230" s="6"/>
      <c r="O230" s="6" t="s">
        <v>918</v>
      </c>
      <c r="P230" s="6" t="s">
        <v>923</v>
      </c>
      <c r="Q230" s="6" t="s">
        <v>924</v>
      </c>
      <c r="R230" s="6">
        <v>1</v>
      </c>
      <c r="S230" s="6" t="s">
        <v>925</v>
      </c>
      <c r="T230" s="6">
        <v>0</v>
      </c>
      <c r="U230" s="6"/>
      <c r="V230" s="8">
        <v>2810000</v>
      </c>
      <c r="W230" s="6" t="s">
        <v>11382</v>
      </c>
      <c r="X230" s="38">
        <v>1</v>
      </c>
      <c r="Y230" s="38">
        <v>0</v>
      </c>
      <c r="Z230" s="38">
        <v>0</v>
      </c>
      <c r="AA230" s="38">
        <v>0</v>
      </c>
      <c r="AB230" s="38">
        <v>0</v>
      </c>
      <c r="AC230" s="38">
        <v>0</v>
      </c>
      <c r="AD230" s="38">
        <v>0</v>
      </c>
      <c r="AE230" s="38">
        <v>1</v>
      </c>
      <c r="AG230">
        <f t="shared" si="3"/>
        <v>22480</v>
      </c>
      <c r="AJ230" t="str">
        <f>VLOOKUP(A230,POMatched2!$A$1:$D$1038,2,FALSE)</f>
        <v>ANP-SEV-ST2-20050035</v>
      </c>
      <c r="AK230" t="str">
        <f>VLOOKUP(A230,POMatched2!$A$1:$D$1038,4,FALSE)</f>
        <v>ANPVN5020050004</v>
      </c>
    </row>
    <row r="231" spans="1:37" ht="14.4" x14ac:dyDescent="0.25">
      <c r="A231" s="6">
        <v>480084306</v>
      </c>
      <c r="B231" s="6">
        <v>10</v>
      </c>
      <c r="C231" s="6" t="s">
        <v>916</v>
      </c>
      <c r="D231" s="6" t="s">
        <v>917</v>
      </c>
      <c r="E231" s="6" t="s">
        <v>918</v>
      </c>
      <c r="F231" s="6" t="s">
        <v>919</v>
      </c>
      <c r="G231" s="7" t="s">
        <v>920</v>
      </c>
      <c r="H231" s="37">
        <v>43964</v>
      </c>
      <c r="I231" s="6" t="s">
        <v>1065</v>
      </c>
      <c r="J231" s="6"/>
      <c r="K231" s="6" t="s">
        <v>1262</v>
      </c>
      <c r="L231" s="6">
        <v>9900</v>
      </c>
      <c r="M231" s="6"/>
      <c r="N231" s="6"/>
      <c r="O231" s="6" t="s">
        <v>918</v>
      </c>
      <c r="P231" s="6" t="s">
        <v>923</v>
      </c>
      <c r="Q231" s="6" t="s">
        <v>924</v>
      </c>
      <c r="R231" s="6">
        <v>1</v>
      </c>
      <c r="S231" s="6" t="s">
        <v>925</v>
      </c>
      <c r="T231" s="6">
        <v>0</v>
      </c>
      <c r="U231" s="6"/>
      <c r="V231" s="8">
        <v>2200000</v>
      </c>
      <c r="W231" s="6" t="s">
        <v>11382</v>
      </c>
      <c r="X231" s="38">
        <v>1</v>
      </c>
      <c r="Y231" s="38">
        <v>0</v>
      </c>
      <c r="Z231" s="38">
        <v>0</v>
      </c>
      <c r="AA231" s="38">
        <v>0</v>
      </c>
      <c r="AB231" s="38">
        <v>0</v>
      </c>
      <c r="AC231" s="38">
        <v>0</v>
      </c>
      <c r="AD231" s="38">
        <v>0</v>
      </c>
      <c r="AE231" s="38">
        <v>1</v>
      </c>
      <c r="AG231">
        <f t="shared" si="3"/>
        <v>17600</v>
      </c>
      <c r="AJ231" t="str">
        <f>VLOOKUP(A231,POMatched2!$A$1:$D$1038,2,FALSE)</f>
        <v>ANP-SEV-ST2-20050036</v>
      </c>
      <c r="AK231" t="str">
        <f>VLOOKUP(A231,POMatched2!$A$1:$D$1038,4,FALSE)</f>
        <v>ANPVN5020050004</v>
      </c>
    </row>
    <row r="232" spans="1:37" ht="14.4" x14ac:dyDescent="0.25">
      <c r="A232" s="6">
        <v>480084306</v>
      </c>
      <c r="B232" s="6">
        <v>20</v>
      </c>
      <c r="C232" s="6" t="s">
        <v>916</v>
      </c>
      <c r="D232" s="6" t="s">
        <v>917</v>
      </c>
      <c r="E232" s="6" t="s">
        <v>918</v>
      </c>
      <c r="F232" s="6" t="s">
        <v>919</v>
      </c>
      <c r="G232" s="7" t="s">
        <v>920</v>
      </c>
      <c r="H232" s="37">
        <v>43964</v>
      </c>
      <c r="I232" s="6" t="s">
        <v>1065</v>
      </c>
      <c r="J232" s="6"/>
      <c r="K232" s="6" t="s">
        <v>1263</v>
      </c>
      <c r="L232" s="6">
        <v>9900</v>
      </c>
      <c r="M232" s="6"/>
      <c r="N232" s="6"/>
      <c r="O232" s="6" t="s">
        <v>918</v>
      </c>
      <c r="P232" s="6" t="s">
        <v>923</v>
      </c>
      <c r="Q232" s="6" t="s">
        <v>924</v>
      </c>
      <c r="R232" s="6">
        <v>1</v>
      </c>
      <c r="S232" s="6" t="s">
        <v>925</v>
      </c>
      <c r="T232" s="6">
        <v>0</v>
      </c>
      <c r="U232" s="6"/>
      <c r="V232" s="8">
        <v>4200000</v>
      </c>
      <c r="W232" s="6" t="s">
        <v>11382</v>
      </c>
      <c r="X232" s="38">
        <v>1</v>
      </c>
      <c r="Y232" s="38">
        <v>0</v>
      </c>
      <c r="Z232" s="38">
        <v>0</v>
      </c>
      <c r="AA232" s="38">
        <v>0</v>
      </c>
      <c r="AB232" s="38">
        <v>0</v>
      </c>
      <c r="AC232" s="38">
        <v>0</v>
      </c>
      <c r="AD232" s="38">
        <v>0</v>
      </c>
      <c r="AE232" s="38">
        <v>1</v>
      </c>
      <c r="AG232">
        <f t="shared" si="3"/>
        <v>33600</v>
      </c>
      <c r="AJ232" t="str">
        <f>VLOOKUP(A232,POMatched2!$A$1:$D$1038,2,FALSE)</f>
        <v>ANP-SEV-ST2-20050036</v>
      </c>
      <c r="AK232" t="str">
        <f>VLOOKUP(A232,POMatched2!$A$1:$D$1038,4,FALSE)</f>
        <v>ANPVN5020050004</v>
      </c>
    </row>
    <row r="233" spans="1:37" ht="14.4" x14ac:dyDescent="0.25">
      <c r="A233" s="6">
        <v>480084307</v>
      </c>
      <c r="B233" s="6">
        <v>10</v>
      </c>
      <c r="C233" s="6" t="s">
        <v>916</v>
      </c>
      <c r="D233" s="6" t="s">
        <v>917</v>
      </c>
      <c r="E233" s="6" t="s">
        <v>918</v>
      </c>
      <c r="F233" s="6" t="s">
        <v>919</v>
      </c>
      <c r="G233" s="7" t="s">
        <v>920</v>
      </c>
      <c r="H233" s="37">
        <v>43964</v>
      </c>
      <c r="I233" s="6" t="s">
        <v>1264</v>
      </c>
      <c r="J233" s="6"/>
      <c r="K233" s="6" t="s">
        <v>1265</v>
      </c>
      <c r="L233" s="6">
        <v>9900</v>
      </c>
      <c r="M233" s="6"/>
      <c r="N233" s="6"/>
      <c r="O233" s="6" t="s">
        <v>918</v>
      </c>
      <c r="P233" s="6" t="s">
        <v>923</v>
      </c>
      <c r="Q233" s="6" t="s">
        <v>924</v>
      </c>
      <c r="R233" s="6">
        <v>1</v>
      </c>
      <c r="S233" s="6" t="s">
        <v>925</v>
      </c>
      <c r="T233" s="6">
        <v>0</v>
      </c>
      <c r="U233" s="6"/>
      <c r="V233" s="8">
        <v>76160000</v>
      </c>
      <c r="W233" s="6" t="s">
        <v>11382</v>
      </c>
      <c r="X233" s="38">
        <v>1</v>
      </c>
      <c r="Y233" s="38">
        <v>0</v>
      </c>
      <c r="Z233" s="38">
        <v>0</v>
      </c>
      <c r="AA233" s="38">
        <v>0</v>
      </c>
      <c r="AB233" s="38">
        <v>0</v>
      </c>
      <c r="AC233" s="38">
        <v>0</v>
      </c>
      <c r="AD233" s="38">
        <v>0</v>
      </c>
      <c r="AE233" s="38">
        <v>1</v>
      </c>
      <c r="AG233">
        <f t="shared" si="3"/>
        <v>609280</v>
      </c>
      <c r="AJ233" t="str">
        <f>VLOOKUP(A233,POMatched2!$A$1:$D$1038,2,FALSE)</f>
        <v>ANP-SEV-ST2-20050038</v>
      </c>
      <c r="AK233" t="str">
        <f>VLOOKUP(A233,POMatched2!$A$1:$D$1038,4,FALSE)</f>
        <v>ANPVN5020050009</v>
      </c>
    </row>
    <row r="234" spans="1:37" ht="14.4" x14ac:dyDescent="0.25">
      <c r="A234" s="6">
        <v>480084308</v>
      </c>
      <c r="B234" s="6">
        <v>10</v>
      </c>
      <c r="C234" s="6" t="s">
        <v>916</v>
      </c>
      <c r="D234" s="6" t="s">
        <v>917</v>
      </c>
      <c r="E234" s="6" t="s">
        <v>918</v>
      </c>
      <c r="F234" s="6" t="s">
        <v>919</v>
      </c>
      <c r="G234" s="7" t="s">
        <v>920</v>
      </c>
      <c r="H234" s="37">
        <v>43964</v>
      </c>
      <c r="I234" s="6" t="s">
        <v>1266</v>
      </c>
      <c r="J234" s="6" t="s">
        <v>1267</v>
      </c>
      <c r="K234" s="6" t="s">
        <v>1268</v>
      </c>
      <c r="L234" s="6">
        <v>5100</v>
      </c>
      <c r="M234" s="6"/>
      <c r="N234" s="6"/>
      <c r="O234" s="6" t="s">
        <v>918</v>
      </c>
      <c r="P234" s="6" t="s">
        <v>923</v>
      </c>
      <c r="Q234" s="6" t="s">
        <v>938</v>
      </c>
      <c r="R234" s="6">
        <v>1</v>
      </c>
      <c r="S234" s="6" t="s">
        <v>925</v>
      </c>
      <c r="T234" s="6">
        <v>1</v>
      </c>
      <c r="U234" s="6" t="s">
        <v>925</v>
      </c>
      <c r="V234" s="8">
        <v>8738182</v>
      </c>
      <c r="W234" s="6" t="s">
        <v>11382</v>
      </c>
      <c r="X234" s="38">
        <v>1</v>
      </c>
      <c r="Y234" s="38">
        <v>0</v>
      </c>
      <c r="Z234" s="38">
        <v>0</v>
      </c>
      <c r="AA234" s="38">
        <v>0</v>
      </c>
      <c r="AB234" s="38">
        <v>0</v>
      </c>
      <c r="AC234" s="38">
        <v>0</v>
      </c>
      <c r="AD234" s="38">
        <v>0</v>
      </c>
      <c r="AE234" s="38">
        <v>1</v>
      </c>
      <c r="AG234">
        <f t="shared" si="3"/>
        <v>69905.456000000006</v>
      </c>
      <c r="AJ234" t="str">
        <f>VLOOKUP(A234,POMatched2!$A$1:$D$1038,2,FALSE)</f>
        <v>ANP-SEV-ST2-20050040</v>
      </c>
      <c r="AK234" t="str">
        <f>VLOOKUP(A234,POMatched2!$A$1:$D$1038,4,FALSE)</f>
        <v>ANPVN5020050002</v>
      </c>
    </row>
    <row r="235" spans="1:37" ht="14.4" x14ac:dyDescent="0.25">
      <c r="A235" s="6">
        <v>480084308</v>
      </c>
      <c r="B235" s="6">
        <v>20</v>
      </c>
      <c r="C235" s="6" t="s">
        <v>916</v>
      </c>
      <c r="D235" s="6" t="s">
        <v>917</v>
      </c>
      <c r="E235" s="6" t="s">
        <v>918</v>
      </c>
      <c r="F235" s="6" t="s">
        <v>919</v>
      </c>
      <c r="G235" s="7" t="s">
        <v>920</v>
      </c>
      <c r="H235" s="37">
        <v>43964</v>
      </c>
      <c r="I235" s="6" t="s">
        <v>1266</v>
      </c>
      <c r="J235" s="6" t="s">
        <v>1269</v>
      </c>
      <c r="K235" s="6" t="s">
        <v>1270</v>
      </c>
      <c r="L235" s="6">
        <v>5100</v>
      </c>
      <c r="M235" s="6"/>
      <c r="N235" s="6"/>
      <c r="O235" s="6" t="s">
        <v>918</v>
      </c>
      <c r="P235" s="6" t="s">
        <v>923</v>
      </c>
      <c r="Q235" s="6" t="s">
        <v>938</v>
      </c>
      <c r="R235" s="6">
        <v>1</v>
      </c>
      <c r="S235" s="6" t="s">
        <v>925</v>
      </c>
      <c r="T235" s="6">
        <v>1</v>
      </c>
      <c r="U235" s="6" t="s">
        <v>925</v>
      </c>
      <c r="V235" s="8">
        <v>9229091</v>
      </c>
      <c r="W235" s="6" t="s">
        <v>11382</v>
      </c>
      <c r="X235" s="38">
        <v>1</v>
      </c>
      <c r="Y235" s="38">
        <v>0</v>
      </c>
      <c r="Z235" s="38">
        <v>0</v>
      </c>
      <c r="AA235" s="38">
        <v>0</v>
      </c>
      <c r="AB235" s="38">
        <v>0</v>
      </c>
      <c r="AC235" s="38">
        <v>0</v>
      </c>
      <c r="AD235" s="38">
        <v>0</v>
      </c>
      <c r="AE235" s="38">
        <v>1</v>
      </c>
      <c r="AG235">
        <f t="shared" si="3"/>
        <v>73832.728000000003</v>
      </c>
      <c r="AJ235" t="str">
        <f>VLOOKUP(A235,POMatched2!$A$1:$D$1038,2,FALSE)</f>
        <v>ANP-SEV-ST2-20050040</v>
      </c>
      <c r="AK235" t="str">
        <f>VLOOKUP(A235,POMatched2!$A$1:$D$1038,4,FALSE)</f>
        <v>ANPVN5020050002</v>
      </c>
    </row>
    <row r="236" spans="1:37" ht="14.4" x14ac:dyDescent="0.25">
      <c r="A236" s="6">
        <v>480084309</v>
      </c>
      <c r="B236" s="6">
        <v>10</v>
      </c>
      <c r="C236" s="6" t="s">
        <v>916</v>
      </c>
      <c r="D236" s="6" t="s">
        <v>917</v>
      </c>
      <c r="E236" s="6" t="s">
        <v>918</v>
      </c>
      <c r="F236" s="6" t="s">
        <v>919</v>
      </c>
      <c r="G236" s="7" t="s">
        <v>920</v>
      </c>
      <c r="H236" s="37">
        <v>43965</v>
      </c>
      <c r="I236" s="6" t="s">
        <v>927</v>
      </c>
      <c r="J236" s="6"/>
      <c r="K236" s="6" t="s">
        <v>1271</v>
      </c>
      <c r="L236" s="6">
        <v>9900</v>
      </c>
      <c r="M236" s="6"/>
      <c r="N236" s="6"/>
      <c r="O236" s="6" t="s">
        <v>918</v>
      </c>
      <c r="P236" s="6" t="s">
        <v>923</v>
      </c>
      <c r="Q236" s="6" t="s">
        <v>924</v>
      </c>
      <c r="R236" s="6">
        <v>1</v>
      </c>
      <c r="S236" s="6" t="s">
        <v>925</v>
      </c>
      <c r="T236" s="6">
        <v>0</v>
      </c>
      <c r="U236" s="6"/>
      <c r="V236" s="8">
        <v>5400000</v>
      </c>
      <c r="W236" s="6" t="s">
        <v>11382</v>
      </c>
      <c r="X236" s="38">
        <v>1</v>
      </c>
      <c r="Y236" s="38">
        <v>0</v>
      </c>
      <c r="Z236" s="38">
        <v>0</v>
      </c>
      <c r="AA236" s="38">
        <v>0</v>
      </c>
      <c r="AB236" s="38">
        <v>0</v>
      </c>
      <c r="AC236" s="38">
        <v>0</v>
      </c>
      <c r="AD236" s="38">
        <v>0</v>
      </c>
      <c r="AE236" s="38">
        <v>1</v>
      </c>
      <c r="AG236">
        <f t="shared" si="3"/>
        <v>43200</v>
      </c>
      <c r="AJ236" t="str">
        <f>VLOOKUP(A236,POMatched2!$A$1:$D$1038,2,FALSE)</f>
        <v>ANP-SEV-ST2-20050041</v>
      </c>
      <c r="AK236" t="str">
        <f>VLOOKUP(A236,POMatched2!$A$1:$D$1038,4,FALSE)</f>
        <v>ANPVN5020030034</v>
      </c>
    </row>
    <row r="237" spans="1:37" ht="14.4" x14ac:dyDescent="0.25">
      <c r="A237" s="6">
        <v>480084309</v>
      </c>
      <c r="B237" s="6">
        <v>20</v>
      </c>
      <c r="C237" s="6" t="s">
        <v>916</v>
      </c>
      <c r="D237" s="6" t="s">
        <v>917</v>
      </c>
      <c r="E237" s="6" t="s">
        <v>918</v>
      </c>
      <c r="F237" s="6" t="s">
        <v>919</v>
      </c>
      <c r="G237" s="7" t="s">
        <v>920</v>
      </c>
      <c r="H237" s="37">
        <v>43965</v>
      </c>
      <c r="I237" s="6" t="s">
        <v>927</v>
      </c>
      <c r="J237" s="6"/>
      <c r="K237" s="6" t="s">
        <v>1272</v>
      </c>
      <c r="L237" s="6">
        <v>9900</v>
      </c>
      <c r="M237" s="6"/>
      <c r="N237" s="6"/>
      <c r="O237" s="6" t="s">
        <v>918</v>
      </c>
      <c r="P237" s="6" t="s">
        <v>923</v>
      </c>
      <c r="Q237" s="6" t="s">
        <v>924</v>
      </c>
      <c r="R237" s="6">
        <v>1</v>
      </c>
      <c r="S237" s="6" t="s">
        <v>925</v>
      </c>
      <c r="T237" s="6">
        <v>0</v>
      </c>
      <c r="U237" s="6"/>
      <c r="V237" s="8">
        <v>5400000</v>
      </c>
      <c r="W237" s="6" t="s">
        <v>11382</v>
      </c>
      <c r="X237" s="38">
        <v>1</v>
      </c>
      <c r="Y237" s="38">
        <v>0</v>
      </c>
      <c r="Z237" s="38">
        <v>0</v>
      </c>
      <c r="AA237" s="38">
        <v>0</v>
      </c>
      <c r="AB237" s="38">
        <v>0</v>
      </c>
      <c r="AC237" s="38">
        <v>0</v>
      </c>
      <c r="AD237" s="38">
        <v>0</v>
      </c>
      <c r="AE237" s="38">
        <v>1</v>
      </c>
      <c r="AG237">
        <f t="shared" si="3"/>
        <v>43200</v>
      </c>
      <c r="AJ237" t="str">
        <f>VLOOKUP(A237,POMatched2!$A$1:$D$1038,2,FALSE)</f>
        <v>ANP-SEV-ST2-20050041</v>
      </c>
      <c r="AK237" t="str">
        <f>VLOOKUP(A237,POMatched2!$A$1:$D$1038,4,FALSE)</f>
        <v>ANPVN5020030034</v>
      </c>
    </row>
    <row r="238" spans="1:37" ht="14.4" x14ac:dyDescent="0.25">
      <c r="A238" s="6">
        <v>480084309</v>
      </c>
      <c r="B238" s="6">
        <v>30</v>
      </c>
      <c r="C238" s="6" t="s">
        <v>916</v>
      </c>
      <c r="D238" s="6" t="s">
        <v>917</v>
      </c>
      <c r="E238" s="6" t="s">
        <v>918</v>
      </c>
      <c r="F238" s="6" t="s">
        <v>919</v>
      </c>
      <c r="G238" s="7" t="s">
        <v>920</v>
      </c>
      <c r="H238" s="37">
        <v>43965</v>
      </c>
      <c r="I238" s="6" t="s">
        <v>927</v>
      </c>
      <c r="J238" s="6"/>
      <c r="K238" s="6" t="s">
        <v>1273</v>
      </c>
      <c r="L238" s="6">
        <v>9900</v>
      </c>
      <c r="M238" s="6"/>
      <c r="N238" s="6"/>
      <c r="O238" s="6" t="s">
        <v>918</v>
      </c>
      <c r="P238" s="6" t="s">
        <v>923</v>
      </c>
      <c r="Q238" s="6" t="s">
        <v>924</v>
      </c>
      <c r="R238" s="6">
        <v>1</v>
      </c>
      <c r="S238" s="6" t="s">
        <v>925</v>
      </c>
      <c r="T238" s="6">
        <v>0</v>
      </c>
      <c r="U238" s="6"/>
      <c r="V238" s="8">
        <v>5400000</v>
      </c>
      <c r="W238" s="6" t="s">
        <v>11382</v>
      </c>
      <c r="X238" s="38">
        <v>1</v>
      </c>
      <c r="Y238" s="38">
        <v>0</v>
      </c>
      <c r="Z238" s="38">
        <v>0</v>
      </c>
      <c r="AA238" s="38">
        <v>0</v>
      </c>
      <c r="AB238" s="38">
        <v>0</v>
      </c>
      <c r="AC238" s="38">
        <v>0</v>
      </c>
      <c r="AD238" s="38">
        <v>0</v>
      </c>
      <c r="AE238" s="38">
        <v>1</v>
      </c>
      <c r="AG238">
        <f t="shared" si="3"/>
        <v>43200</v>
      </c>
      <c r="AJ238" t="str">
        <f>VLOOKUP(A238,POMatched2!$A$1:$D$1038,2,FALSE)</f>
        <v>ANP-SEV-ST2-20050041</v>
      </c>
      <c r="AK238" t="str">
        <f>VLOOKUP(A238,POMatched2!$A$1:$D$1038,4,FALSE)</f>
        <v>ANPVN5020030034</v>
      </c>
    </row>
    <row r="239" spans="1:37" ht="14.4" x14ac:dyDescent="0.25">
      <c r="A239" s="6">
        <v>480084311</v>
      </c>
      <c r="B239" s="6">
        <v>10</v>
      </c>
      <c r="C239" s="6" t="s">
        <v>916</v>
      </c>
      <c r="D239" s="6" t="s">
        <v>917</v>
      </c>
      <c r="E239" s="6" t="s">
        <v>918</v>
      </c>
      <c r="F239" s="6" t="s">
        <v>919</v>
      </c>
      <c r="G239" s="7" t="s">
        <v>920</v>
      </c>
      <c r="H239" s="37">
        <v>43964</v>
      </c>
      <c r="I239" s="6" t="s">
        <v>1169</v>
      </c>
      <c r="J239" s="6" t="s">
        <v>1274</v>
      </c>
      <c r="K239" s="6" t="s">
        <v>1275</v>
      </c>
      <c r="L239" s="6">
        <v>4230</v>
      </c>
      <c r="M239" s="6"/>
      <c r="N239" s="6"/>
      <c r="O239" s="6" t="s">
        <v>918</v>
      </c>
      <c r="P239" s="6" t="s">
        <v>923</v>
      </c>
      <c r="Q239" s="6" t="s">
        <v>938</v>
      </c>
      <c r="R239" s="8">
        <v>2300</v>
      </c>
      <c r="S239" s="6" t="s">
        <v>939</v>
      </c>
      <c r="T239" s="8">
        <v>2300</v>
      </c>
      <c r="U239" s="6" t="s">
        <v>939</v>
      </c>
      <c r="V239" s="8">
        <v>3200</v>
      </c>
      <c r="W239" s="6" t="s">
        <v>11382</v>
      </c>
      <c r="X239" s="38">
        <v>1</v>
      </c>
      <c r="Y239" s="38">
        <v>0</v>
      </c>
      <c r="Z239" s="38">
        <v>0</v>
      </c>
      <c r="AA239" s="38">
        <v>0</v>
      </c>
      <c r="AB239" s="38">
        <v>0</v>
      </c>
      <c r="AC239" s="38">
        <v>0</v>
      </c>
      <c r="AD239" s="38">
        <v>0</v>
      </c>
      <c r="AE239" s="38">
        <v>1</v>
      </c>
      <c r="AG239">
        <f t="shared" si="3"/>
        <v>25.6</v>
      </c>
      <c r="AJ239" t="str">
        <f>VLOOKUP(A239,POMatched2!$A$1:$D$1038,2,FALSE)</f>
        <v>ANP-SEV-ST2-20050039</v>
      </c>
      <c r="AK239" t="str">
        <f>VLOOKUP(A239,POMatched2!$A$1:$D$1038,4,FALSE)</f>
        <v>ANPVN5020040022</v>
      </c>
    </row>
    <row r="240" spans="1:37" ht="14.4" x14ac:dyDescent="0.25">
      <c r="A240" s="6">
        <v>480084311</v>
      </c>
      <c r="B240" s="6">
        <v>20</v>
      </c>
      <c r="C240" s="6" t="s">
        <v>916</v>
      </c>
      <c r="D240" s="6" t="s">
        <v>917</v>
      </c>
      <c r="E240" s="6" t="s">
        <v>918</v>
      </c>
      <c r="F240" s="6" t="s">
        <v>919</v>
      </c>
      <c r="G240" s="7" t="s">
        <v>920</v>
      </c>
      <c r="H240" s="37">
        <v>43964</v>
      </c>
      <c r="I240" s="6" t="s">
        <v>1169</v>
      </c>
      <c r="J240" s="6" t="s">
        <v>1276</v>
      </c>
      <c r="K240" s="6" t="s">
        <v>1277</v>
      </c>
      <c r="L240" s="6">
        <v>4230</v>
      </c>
      <c r="M240" s="6"/>
      <c r="N240" s="6"/>
      <c r="O240" s="6" t="s">
        <v>918</v>
      </c>
      <c r="P240" s="6" t="s">
        <v>923</v>
      </c>
      <c r="Q240" s="6" t="s">
        <v>938</v>
      </c>
      <c r="R240" s="8">
        <v>2300</v>
      </c>
      <c r="S240" s="6" t="s">
        <v>939</v>
      </c>
      <c r="T240" s="8">
        <v>2300</v>
      </c>
      <c r="U240" s="6" t="s">
        <v>939</v>
      </c>
      <c r="V240" s="8">
        <v>1050</v>
      </c>
      <c r="W240" s="6" t="s">
        <v>11382</v>
      </c>
      <c r="X240" s="38">
        <v>1</v>
      </c>
      <c r="Y240" s="38">
        <v>0</v>
      </c>
      <c r="Z240" s="38">
        <v>0</v>
      </c>
      <c r="AA240" s="38">
        <v>0</v>
      </c>
      <c r="AB240" s="38">
        <v>0</v>
      </c>
      <c r="AC240" s="38">
        <v>0</v>
      </c>
      <c r="AD240" s="38">
        <v>0</v>
      </c>
      <c r="AE240" s="38">
        <v>1</v>
      </c>
      <c r="AG240">
        <f t="shared" si="3"/>
        <v>8.4</v>
      </c>
      <c r="AJ240" t="str">
        <f>VLOOKUP(A240,POMatched2!$A$1:$D$1038,2,FALSE)</f>
        <v>ANP-SEV-ST2-20050039</v>
      </c>
      <c r="AK240" t="str">
        <f>VLOOKUP(A240,POMatched2!$A$1:$D$1038,4,FALSE)</f>
        <v>ANPVN5020040022</v>
      </c>
    </row>
    <row r="241" spans="1:38" ht="14.4" x14ac:dyDescent="0.25">
      <c r="A241" s="6">
        <v>480084311</v>
      </c>
      <c r="B241" s="6">
        <v>30</v>
      </c>
      <c r="C241" s="6" t="s">
        <v>916</v>
      </c>
      <c r="D241" s="6" t="s">
        <v>917</v>
      </c>
      <c r="E241" s="6" t="s">
        <v>918</v>
      </c>
      <c r="F241" s="6" t="s">
        <v>919</v>
      </c>
      <c r="G241" s="7" t="s">
        <v>920</v>
      </c>
      <c r="H241" s="37">
        <v>43964</v>
      </c>
      <c r="I241" s="6" t="s">
        <v>1169</v>
      </c>
      <c r="J241" s="6" t="s">
        <v>1278</v>
      </c>
      <c r="K241" s="6" t="s">
        <v>1279</v>
      </c>
      <c r="L241" s="6">
        <v>4230</v>
      </c>
      <c r="M241" s="6"/>
      <c r="N241" s="6"/>
      <c r="O241" s="6" t="s">
        <v>918</v>
      </c>
      <c r="P241" s="6" t="s">
        <v>923</v>
      </c>
      <c r="Q241" s="6" t="s">
        <v>938</v>
      </c>
      <c r="R241" s="6">
        <v>500</v>
      </c>
      <c r="S241" s="6" t="s">
        <v>939</v>
      </c>
      <c r="T241" s="6">
        <v>500</v>
      </c>
      <c r="U241" s="6" t="s">
        <v>939</v>
      </c>
      <c r="V241" s="8">
        <v>1050</v>
      </c>
      <c r="W241" s="6" t="s">
        <v>11382</v>
      </c>
      <c r="X241" s="38">
        <v>1</v>
      </c>
      <c r="Y241" s="38">
        <v>0</v>
      </c>
      <c r="Z241" s="38">
        <v>0</v>
      </c>
      <c r="AA241" s="38">
        <v>0</v>
      </c>
      <c r="AB241" s="38">
        <v>0</v>
      </c>
      <c r="AC241" s="38">
        <v>0</v>
      </c>
      <c r="AD241" s="38">
        <v>0</v>
      </c>
      <c r="AE241" s="38">
        <v>1</v>
      </c>
      <c r="AG241">
        <f t="shared" si="3"/>
        <v>8.4</v>
      </c>
      <c r="AJ241" t="str">
        <f>VLOOKUP(A241,POMatched2!$A$1:$D$1038,2,FALSE)</f>
        <v>ANP-SEV-ST2-20050039</v>
      </c>
      <c r="AK241" t="str">
        <f>VLOOKUP(A241,POMatched2!$A$1:$D$1038,4,FALSE)</f>
        <v>ANPVN5020040022</v>
      </c>
    </row>
    <row r="242" spans="1:38" ht="14.4" x14ac:dyDescent="0.25">
      <c r="A242" s="6">
        <v>480084311</v>
      </c>
      <c r="B242" s="6">
        <v>40</v>
      </c>
      <c r="C242" s="6" t="s">
        <v>916</v>
      </c>
      <c r="D242" s="6" t="s">
        <v>917</v>
      </c>
      <c r="E242" s="6" t="s">
        <v>918</v>
      </c>
      <c r="F242" s="6" t="s">
        <v>919</v>
      </c>
      <c r="G242" s="7" t="s">
        <v>920</v>
      </c>
      <c r="H242" s="37">
        <v>43964</v>
      </c>
      <c r="I242" s="6" t="s">
        <v>1169</v>
      </c>
      <c r="J242" s="6" t="s">
        <v>1280</v>
      </c>
      <c r="K242" s="6" t="s">
        <v>1281</v>
      </c>
      <c r="L242" s="6">
        <v>4230</v>
      </c>
      <c r="M242" s="6"/>
      <c r="N242" s="6"/>
      <c r="O242" s="6" t="s">
        <v>918</v>
      </c>
      <c r="P242" s="6" t="s">
        <v>923</v>
      </c>
      <c r="Q242" s="6" t="s">
        <v>938</v>
      </c>
      <c r="R242" s="6">
        <v>500</v>
      </c>
      <c r="S242" s="6" t="s">
        <v>939</v>
      </c>
      <c r="T242" s="6">
        <v>500</v>
      </c>
      <c r="U242" s="6" t="s">
        <v>939</v>
      </c>
      <c r="V242" s="8">
        <v>1050</v>
      </c>
      <c r="W242" s="6" t="s">
        <v>11382</v>
      </c>
      <c r="X242" s="38">
        <v>1</v>
      </c>
      <c r="Y242" s="38">
        <v>0</v>
      </c>
      <c r="Z242" s="38">
        <v>0</v>
      </c>
      <c r="AA242" s="38">
        <v>0</v>
      </c>
      <c r="AB242" s="38">
        <v>0</v>
      </c>
      <c r="AC242" s="38">
        <v>0</v>
      </c>
      <c r="AD242" s="38">
        <v>0</v>
      </c>
      <c r="AE242" s="38">
        <v>1</v>
      </c>
      <c r="AG242">
        <f t="shared" si="3"/>
        <v>8.4</v>
      </c>
      <c r="AJ242" t="str">
        <f>VLOOKUP(A242,POMatched2!$A$1:$D$1038,2,FALSE)</f>
        <v>ANP-SEV-ST2-20050039</v>
      </c>
      <c r="AK242" t="str">
        <f>VLOOKUP(A242,POMatched2!$A$1:$D$1038,4,FALSE)</f>
        <v>ANPVN5020040022</v>
      </c>
    </row>
    <row r="243" spans="1:38" ht="14.4" x14ac:dyDescent="0.25">
      <c r="A243" s="6">
        <v>480084311</v>
      </c>
      <c r="B243" s="6">
        <v>50</v>
      </c>
      <c r="C243" s="6" t="s">
        <v>916</v>
      </c>
      <c r="D243" s="6" t="s">
        <v>917</v>
      </c>
      <c r="E243" s="6" t="s">
        <v>918</v>
      </c>
      <c r="F243" s="6" t="s">
        <v>919</v>
      </c>
      <c r="G243" s="7" t="s">
        <v>920</v>
      </c>
      <c r="H243" s="37">
        <v>43964</v>
      </c>
      <c r="I243" s="6" t="s">
        <v>1169</v>
      </c>
      <c r="J243" s="6" t="s">
        <v>1282</v>
      </c>
      <c r="K243" s="6" t="s">
        <v>1283</v>
      </c>
      <c r="L243" s="6">
        <v>4230</v>
      </c>
      <c r="M243" s="6"/>
      <c r="N243" s="6"/>
      <c r="O243" s="6" t="s">
        <v>918</v>
      </c>
      <c r="P243" s="6" t="s">
        <v>923</v>
      </c>
      <c r="Q243" s="6" t="s">
        <v>938</v>
      </c>
      <c r="R243" s="6">
        <v>400</v>
      </c>
      <c r="S243" s="6" t="s">
        <v>939</v>
      </c>
      <c r="T243" s="6">
        <v>400</v>
      </c>
      <c r="U243" s="6" t="s">
        <v>939</v>
      </c>
      <c r="V243" s="8">
        <v>1050</v>
      </c>
      <c r="W243" s="6" t="s">
        <v>11382</v>
      </c>
      <c r="X243" s="38">
        <v>1</v>
      </c>
      <c r="Y243" s="38">
        <v>0</v>
      </c>
      <c r="Z243" s="38">
        <v>0</v>
      </c>
      <c r="AA243" s="38">
        <v>0</v>
      </c>
      <c r="AB243" s="38">
        <v>0</v>
      </c>
      <c r="AC243" s="38">
        <v>0</v>
      </c>
      <c r="AD243" s="38">
        <v>0</v>
      </c>
      <c r="AE243" s="38">
        <v>1</v>
      </c>
      <c r="AG243">
        <f t="shared" si="3"/>
        <v>8.4</v>
      </c>
      <c r="AJ243" t="str">
        <f>VLOOKUP(A243,POMatched2!$A$1:$D$1038,2,FALSE)</f>
        <v>ANP-SEV-ST2-20050039</v>
      </c>
      <c r="AK243" t="str">
        <f>VLOOKUP(A243,POMatched2!$A$1:$D$1038,4,FALSE)</f>
        <v>ANPVN5020040022</v>
      </c>
    </row>
    <row r="244" spans="1:38" ht="14.4" x14ac:dyDescent="0.25">
      <c r="A244" s="6">
        <v>480084311</v>
      </c>
      <c r="B244" s="6">
        <v>60</v>
      </c>
      <c r="C244" s="6" t="s">
        <v>916</v>
      </c>
      <c r="D244" s="6" t="s">
        <v>917</v>
      </c>
      <c r="E244" s="6" t="s">
        <v>918</v>
      </c>
      <c r="F244" s="6" t="s">
        <v>919</v>
      </c>
      <c r="G244" s="7" t="s">
        <v>920</v>
      </c>
      <c r="H244" s="37">
        <v>43964</v>
      </c>
      <c r="I244" s="6" t="s">
        <v>1169</v>
      </c>
      <c r="J244" s="6" t="s">
        <v>1284</v>
      </c>
      <c r="K244" s="6" t="s">
        <v>1285</v>
      </c>
      <c r="L244" s="6">
        <v>4230</v>
      </c>
      <c r="M244" s="6"/>
      <c r="N244" s="6"/>
      <c r="O244" s="6" t="s">
        <v>918</v>
      </c>
      <c r="P244" s="6" t="s">
        <v>923</v>
      </c>
      <c r="Q244" s="6" t="s">
        <v>938</v>
      </c>
      <c r="R244" s="6">
        <v>300</v>
      </c>
      <c r="S244" s="6" t="s">
        <v>939</v>
      </c>
      <c r="T244" s="6">
        <v>300</v>
      </c>
      <c r="U244" s="6" t="s">
        <v>939</v>
      </c>
      <c r="V244" s="8">
        <v>1050</v>
      </c>
      <c r="W244" s="6" t="s">
        <v>11382</v>
      </c>
      <c r="X244" s="38">
        <v>1</v>
      </c>
      <c r="Y244" s="38">
        <v>0</v>
      </c>
      <c r="Z244" s="38">
        <v>0</v>
      </c>
      <c r="AA244" s="38">
        <v>0</v>
      </c>
      <c r="AB244" s="38">
        <v>0</v>
      </c>
      <c r="AC244" s="38">
        <v>0</v>
      </c>
      <c r="AD244" s="38">
        <v>0</v>
      </c>
      <c r="AE244" s="38">
        <v>1</v>
      </c>
      <c r="AG244">
        <f t="shared" si="3"/>
        <v>8.4</v>
      </c>
      <c r="AJ244" t="str">
        <f>VLOOKUP(A244,POMatched2!$A$1:$D$1038,2,FALSE)</f>
        <v>ANP-SEV-ST2-20050039</v>
      </c>
      <c r="AK244" t="str">
        <f>VLOOKUP(A244,POMatched2!$A$1:$D$1038,4,FALSE)</f>
        <v>ANPVN5020040022</v>
      </c>
    </row>
    <row r="245" spans="1:38" ht="14.4" x14ac:dyDescent="0.25">
      <c r="A245" s="6">
        <v>480084311</v>
      </c>
      <c r="B245" s="6">
        <v>70</v>
      </c>
      <c r="C245" s="6" t="s">
        <v>916</v>
      </c>
      <c r="D245" s="6" t="s">
        <v>917</v>
      </c>
      <c r="E245" s="6" t="s">
        <v>918</v>
      </c>
      <c r="F245" s="6" t="s">
        <v>919</v>
      </c>
      <c r="G245" s="7" t="s">
        <v>920</v>
      </c>
      <c r="H245" s="37">
        <v>43964</v>
      </c>
      <c r="I245" s="6" t="s">
        <v>1169</v>
      </c>
      <c r="J245" s="6"/>
      <c r="K245" s="6" t="s">
        <v>1286</v>
      </c>
      <c r="L245" s="6">
        <v>9900</v>
      </c>
      <c r="M245" s="6"/>
      <c r="N245" s="6"/>
      <c r="O245" s="6" t="s">
        <v>918</v>
      </c>
      <c r="P245" s="6" t="s">
        <v>923</v>
      </c>
      <c r="Q245" s="6" t="s">
        <v>924</v>
      </c>
      <c r="R245" s="6">
        <v>1</v>
      </c>
      <c r="S245" s="6" t="s">
        <v>925</v>
      </c>
      <c r="T245" s="6">
        <v>0</v>
      </c>
      <c r="U245" s="6"/>
      <c r="V245" s="8">
        <v>2000000</v>
      </c>
      <c r="W245" s="6" t="s">
        <v>11382</v>
      </c>
      <c r="X245" s="38">
        <v>1</v>
      </c>
      <c r="Y245" s="38">
        <v>0</v>
      </c>
      <c r="Z245" s="38">
        <v>0</v>
      </c>
      <c r="AA245" s="38">
        <v>0</v>
      </c>
      <c r="AB245" s="38">
        <v>0</v>
      </c>
      <c r="AC245" s="38">
        <v>0</v>
      </c>
      <c r="AD245" s="38">
        <v>0</v>
      </c>
      <c r="AE245" s="38">
        <v>1</v>
      </c>
      <c r="AG245">
        <f t="shared" si="3"/>
        <v>16000</v>
      </c>
      <c r="AJ245" t="str">
        <f>VLOOKUP(A245,POMatched2!$A$1:$D$1038,2,FALSE)</f>
        <v>ANP-SEV-ST2-20050039</v>
      </c>
      <c r="AK245" t="str">
        <f>VLOOKUP(A245,POMatched2!$A$1:$D$1038,4,FALSE)</f>
        <v>ANPVN5020040022</v>
      </c>
    </row>
    <row r="246" spans="1:38" ht="14.4" x14ac:dyDescent="0.25">
      <c r="A246" s="6">
        <v>480084312</v>
      </c>
      <c r="B246" s="6">
        <v>10</v>
      </c>
      <c r="C246" s="6" t="s">
        <v>916</v>
      </c>
      <c r="D246" s="6" t="s">
        <v>917</v>
      </c>
      <c r="E246" s="6" t="s">
        <v>918</v>
      </c>
      <c r="F246" s="6" t="s">
        <v>919</v>
      </c>
      <c r="G246" s="7" t="s">
        <v>920</v>
      </c>
      <c r="H246" s="37">
        <v>43965</v>
      </c>
      <c r="I246" s="6" t="s">
        <v>1016</v>
      </c>
      <c r="J246" s="6"/>
      <c r="K246" s="6" t="s">
        <v>1287</v>
      </c>
      <c r="L246" s="6">
        <v>9900</v>
      </c>
      <c r="M246" s="6"/>
      <c r="N246" s="6"/>
      <c r="O246" s="6" t="s">
        <v>918</v>
      </c>
      <c r="P246" s="6" t="s">
        <v>923</v>
      </c>
      <c r="Q246" s="6" t="s">
        <v>924</v>
      </c>
      <c r="R246" s="6">
        <v>1</v>
      </c>
      <c r="S246" s="6" t="s">
        <v>925</v>
      </c>
      <c r="T246" s="6">
        <v>0</v>
      </c>
      <c r="U246" s="6"/>
      <c r="V246" s="8">
        <v>118160000</v>
      </c>
      <c r="W246" s="6" t="s">
        <v>11382</v>
      </c>
      <c r="X246" s="38">
        <v>1</v>
      </c>
      <c r="Y246" s="38">
        <v>0</v>
      </c>
      <c r="Z246" s="38">
        <v>0</v>
      </c>
      <c r="AA246" s="38">
        <v>0</v>
      </c>
      <c r="AB246" s="38">
        <v>0</v>
      </c>
      <c r="AC246" s="38">
        <v>0</v>
      </c>
      <c r="AD246" s="38">
        <v>0</v>
      </c>
      <c r="AE246" s="38">
        <v>1</v>
      </c>
      <c r="AG246">
        <f t="shared" si="3"/>
        <v>945280</v>
      </c>
      <c r="AJ246" t="str">
        <f>VLOOKUP(A246,POMatched2!$A$1:$D$1038,2,FALSE)</f>
        <v>ANP-SEV-ST2-20050042</v>
      </c>
      <c r="AK246" t="str">
        <f>VLOOKUP(A246,POMatched2!$A$1:$D$1038,4,FALSE)</f>
        <v>ANPVN5020030036</v>
      </c>
    </row>
    <row r="247" spans="1:38" ht="14.4" x14ac:dyDescent="0.25">
      <c r="A247" s="6">
        <v>480084313</v>
      </c>
      <c r="B247" s="6">
        <v>10</v>
      </c>
      <c r="C247" s="6" t="s">
        <v>916</v>
      </c>
      <c r="D247" s="6" t="s">
        <v>917</v>
      </c>
      <c r="E247" s="6" t="s">
        <v>918</v>
      </c>
      <c r="F247" s="6" t="s">
        <v>919</v>
      </c>
      <c r="G247" s="7" t="s">
        <v>920</v>
      </c>
      <c r="H247" s="37">
        <v>43965</v>
      </c>
      <c r="I247" s="6" t="s">
        <v>994</v>
      </c>
      <c r="J247" s="6"/>
      <c r="K247" s="6" t="s">
        <v>1288</v>
      </c>
      <c r="L247" s="6">
        <v>9900</v>
      </c>
      <c r="M247" s="6"/>
      <c r="N247" s="6"/>
      <c r="O247" s="6" t="s">
        <v>918</v>
      </c>
      <c r="P247" s="6" t="s">
        <v>923</v>
      </c>
      <c r="Q247" s="6" t="s">
        <v>924</v>
      </c>
      <c r="R247" s="6">
        <v>1</v>
      </c>
      <c r="S247" s="6" t="s">
        <v>925</v>
      </c>
      <c r="T247" s="6">
        <v>0</v>
      </c>
      <c r="U247" s="6"/>
      <c r="V247" s="8">
        <v>224170000</v>
      </c>
      <c r="W247" s="6" t="s">
        <v>11382</v>
      </c>
      <c r="X247" s="38">
        <v>1</v>
      </c>
      <c r="Y247" s="38">
        <v>0</v>
      </c>
      <c r="Z247" s="38">
        <v>0</v>
      </c>
      <c r="AA247" s="38">
        <v>0</v>
      </c>
      <c r="AB247" s="38">
        <v>0</v>
      </c>
      <c r="AC247" s="38">
        <v>0</v>
      </c>
      <c r="AD247" s="38">
        <v>0</v>
      </c>
      <c r="AE247" s="38">
        <v>1</v>
      </c>
      <c r="AG247">
        <f t="shared" si="3"/>
        <v>1793360</v>
      </c>
      <c r="AJ247" t="str">
        <f>VLOOKUP(A247,POMatched2!$A$1:$D$1038,2,FALSE)</f>
        <v>ANP-SEV-ST2-20050043</v>
      </c>
      <c r="AK247" t="str">
        <f>VLOOKUP(A247,POMatched2!$A$1:$D$1038,4,FALSE)</f>
        <v>ANPVN5020030025</v>
      </c>
    </row>
    <row r="248" spans="1:38" ht="14.4" x14ac:dyDescent="0.25">
      <c r="A248" s="6">
        <v>480084314</v>
      </c>
      <c r="B248" s="6">
        <v>10</v>
      </c>
      <c r="C248" s="6" t="s">
        <v>916</v>
      </c>
      <c r="D248" s="6" t="s">
        <v>917</v>
      </c>
      <c r="E248" s="6" t="s">
        <v>918</v>
      </c>
      <c r="F248" s="6" t="s">
        <v>919</v>
      </c>
      <c r="G248" s="7" t="s">
        <v>920</v>
      </c>
      <c r="H248" s="37">
        <v>43965</v>
      </c>
      <c r="I248" s="6" t="s">
        <v>1070</v>
      </c>
      <c r="J248" s="6"/>
      <c r="K248" s="6" t="s">
        <v>1289</v>
      </c>
      <c r="L248" s="6">
        <v>9900</v>
      </c>
      <c r="M248" s="6"/>
      <c r="N248" s="6"/>
      <c r="O248" s="6" t="s">
        <v>918</v>
      </c>
      <c r="P248" s="6" t="s">
        <v>923</v>
      </c>
      <c r="Q248" s="6" t="s">
        <v>924</v>
      </c>
      <c r="R248" s="6">
        <v>1</v>
      </c>
      <c r="S248" s="6" t="s">
        <v>925</v>
      </c>
      <c r="T248" s="6">
        <v>0</v>
      </c>
      <c r="U248" s="6"/>
      <c r="V248" s="8">
        <v>105440000</v>
      </c>
      <c r="W248" s="6" t="s">
        <v>11382</v>
      </c>
      <c r="X248" s="38">
        <v>1</v>
      </c>
      <c r="Y248" s="38">
        <v>0</v>
      </c>
      <c r="Z248" s="38">
        <v>0</v>
      </c>
      <c r="AA248" s="38">
        <v>0</v>
      </c>
      <c r="AB248" s="38">
        <v>0</v>
      </c>
      <c r="AC248" s="38">
        <v>0</v>
      </c>
      <c r="AD248" s="38">
        <v>0</v>
      </c>
      <c r="AE248" s="38">
        <v>1</v>
      </c>
      <c r="AG248">
        <f t="shared" si="3"/>
        <v>843520</v>
      </c>
      <c r="AJ248" t="str">
        <f>VLOOKUP(A248,POMatched2!$A$1:$D$1038,2,FALSE)</f>
        <v>ANP-SEV-ST2-20050044</v>
      </c>
      <c r="AK248" t="str">
        <f>VLOOKUP(A248,POMatched2!$A$1:$D$1038,4,FALSE)</f>
        <v>ANPVN5020050007</v>
      </c>
    </row>
    <row r="249" spans="1:38" ht="14.4" x14ac:dyDescent="0.25">
      <c r="A249" s="6">
        <v>480084315</v>
      </c>
      <c r="B249" s="6">
        <v>10</v>
      </c>
      <c r="C249" s="6" t="s">
        <v>916</v>
      </c>
      <c r="D249" s="6" t="s">
        <v>917</v>
      </c>
      <c r="E249" s="6" t="s">
        <v>918</v>
      </c>
      <c r="F249" s="6" t="s">
        <v>919</v>
      </c>
      <c r="G249" s="7" t="s">
        <v>920</v>
      </c>
      <c r="H249" s="37">
        <v>43965</v>
      </c>
      <c r="I249" s="6" t="s">
        <v>1169</v>
      </c>
      <c r="J249" s="6"/>
      <c r="K249" s="6" t="s">
        <v>1290</v>
      </c>
      <c r="L249" s="6">
        <v>9900</v>
      </c>
      <c r="M249" s="6"/>
      <c r="N249" s="6"/>
      <c r="O249" s="6" t="s">
        <v>918</v>
      </c>
      <c r="P249" s="6" t="s">
        <v>923</v>
      </c>
      <c r="Q249" s="6" t="s">
        <v>924</v>
      </c>
      <c r="R249" s="6">
        <v>70</v>
      </c>
      <c r="S249" s="6" t="s">
        <v>925</v>
      </c>
      <c r="T249" s="6">
        <v>0</v>
      </c>
      <c r="U249" s="6"/>
      <c r="V249" s="8">
        <v>7500</v>
      </c>
      <c r="W249" s="6" t="s">
        <v>11382</v>
      </c>
      <c r="X249" s="38">
        <v>1</v>
      </c>
      <c r="Y249" s="38">
        <v>0</v>
      </c>
      <c r="Z249" s="38">
        <v>0</v>
      </c>
      <c r="AA249" s="38">
        <v>0</v>
      </c>
      <c r="AB249" s="38">
        <v>0</v>
      </c>
      <c r="AC249" s="38">
        <v>0</v>
      </c>
      <c r="AD249" s="38">
        <v>0</v>
      </c>
      <c r="AE249" s="38">
        <v>1</v>
      </c>
      <c r="AG249">
        <f t="shared" si="3"/>
        <v>60</v>
      </c>
      <c r="AJ249" t="str">
        <f>VLOOKUP(A249,POMatched2!$A$1:$D$1038,2,FALSE)</f>
        <v>ANP-SEV-ST2-20050046</v>
      </c>
      <c r="AK249" t="str">
        <f>VLOOKUP(A249,POMatched2!$A$1:$D$1038,4,FALSE)</f>
        <v>ANPVN5020040008</v>
      </c>
    </row>
    <row r="250" spans="1:38" ht="14.4" x14ac:dyDescent="0.25">
      <c r="A250" s="6">
        <v>480084315</v>
      </c>
      <c r="B250" s="6">
        <v>20</v>
      </c>
      <c r="C250" s="6" t="s">
        <v>916</v>
      </c>
      <c r="D250" s="6" t="s">
        <v>917</v>
      </c>
      <c r="E250" s="6" t="s">
        <v>918</v>
      </c>
      <c r="F250" s="6" t="s">
        <v>919</v>
      </c>
      <c r="G250" s="7" t="s">
        <v>920</v>
      </c>
      <c r="H250" s="37">
        <v>43965</v>
      </c>
      <c r="I250" s="6" t="s">
        <v>1169</v>
      </c>
      <c r="J250" s="6"/>
      <c r="K250" s="6" t="s">
        <v>1291</v>
      </c>
      <c r="L250" s="6">
        <v>9900</v>
      </c>
      <c r="M250" s="6"/>
      <c r="N250" s="6"/>
      <c r="O250" s="6" t="s">
        <v>918</v>
      </c>
      <c r="P250" s="6" t="s">
        <v>923</v>
      </c>
      <c r="Q250" s="6" t="s">
        <v>924</v>
      </c>
      <c r="R250" s="6">
        <v>1</v>
      </c>
      <c r="S250" s="6" t="s">
        <v>925</v>
      </c>
      <c r="T250" s="6">
        <v>0</v>
      </c>
      <c r="U250" s="6"/>
      <c r="V250" s="8">
        <v>300000</v>
      </c>
      <c r="W250" s="6" t="s">
        <v>11382</v>
      </c>
      <c r="X250" s="38">
        <v>1</v>
      </c>
      <c r="Y250" s="38">
        <v>0</v>
      </c>
      <c r="Z250" s="38">
        <v>0</v>
      </c>
      <c r="AA250" s="38">
        <v>0</v>
      </c>
      <c r="AB250" s="38">
        <v>0</v>
      </c>
      <c r="AC250" s="38">
        <v>0</v>
      </c>
      <c r="AD250" s="38">
        <v>0</v>
      </c>
      <c r="AE250" s="38">
        <v>1</v>
      </c>
      <c r="AG250">
        <f t="shared" si="3"/>
        <v>2400</v>
      </c>
      <c r="AJ250" t="str">
        <f>VLOOKUP(A250,POMatched2!$A$1:$D$1038,2,FALSE)</f>
        <v>ANP-SEV-ST2-20050046</v>
      </c>
      <c r="AK250" t="str">
        <f>VLOOKUP(A250,POMatched2!$A$1:$D$1038,4,FALSE)</f>
        <v>ANPVN5020040008</v>
      </c>
    </row>
    <row r="251" spans="1:38" ht="14.4" hidden="1" x14ac:dyDescent="0.25">
      <c r="A251" s="6">
        <v>480084316</v>
      </c>
      <c r="B251" s="6">
        <v>10</v>
      </c>
      <c r="C251" s="6" t="s">
        <v>916</v>
      </c>
      <c r="D251" s="6" t="s">
        <v>917</v>
      </c>
      <c r="E251" s="6" t="s">
        <v>918</v>
      </c>
      <c r="F251" s="6" t="s">
        <v>919</v>
      </c>
      <c r="G251" s="7" t="s">
        <v>920</v>
      </c>
      <c r="H251" s="37">
        <v>43966</v>
      </c>
      <c r="I251" s="6" t="s">
        <v>1005</v>
      </c>
      <c r="J251" s="6"/>
      <c r="K251" s="6" t="s">
        <v>1292</v>
      </c>
      <c r="L251" s="6">
        <v>9900</v>
      </c>
      <c r="M251" s="6"/>
      <c r="N251" s="6"/>
      <c r="O251" s="6" t="s">
        <v>918</v>
      </c>
      <c r="P251" s="6" t="s">
        <v>923</v>
      </c>
      <c r="Q251" s="6" t="s">
        <v>924</v>
      </c>
      <c r="R251" s="6">
        <v>1</v>
      </c>
      <c r="S251" s="6" t="s">
        <v>925</v>
      </c>
      <c r="T251" s="6">
        <v>0</v>
      </c>
      <c r="U251" s="6"/>
      <c r="V251" s="8">
        <v>10564000</v>
      </c>
      <c r="W251" s="6" t="s">
        <v>11382</v>
      </c>
      <c r="X251" s="38">
        <v>1</v>
      </c>
      <c r="Y251" s="38">
        <v>0</v>
      </c>
      <c r="Z251" s="38">
        <v>0</v>
      </c>
      <c r="AA251" s="38">
        <v>0</v>
      </c>
      <c r="AB251" s="38">
        <v>0</v>
      </c>
      <c r="AC251" s="38">
        <v>0</v>
      </c>
      <c r="AD251" s="38">
        <v>0</v>
      </c>
      <c r="AE251" s="38">
        <v>1</v>
      </c>
      <c r="AG251">
        <f t="shared" si="3"/>
        <v>84512</v>
      </c>
      <c r="AH251" s="36" t="s">
        <v>18009</v>
      </c>
      <c r="AI251" s="36"/>
      <c r="AJ251" t="e">
        <f>VLOOKUP(A251,POMatched2!$A$1:$D$1038,2,FALSE)</f>
        <v>#N/A</v>
      </c>
      <c r="AK251" t="e">
        <f>VLOOKUP(A251,POMatched2!$A$1:$D$1038,4,FALSE)</f>
        <v>#N/A</v>
      </c>
      <c r="AL251" t="str">
        <f>VLOOKUP(A251,POMatched2!$AA$1:$BM$1684,39,FALSE)</f>
        <v>ANPVN5020030009</v>
      </c>
    </row>
    <row r="252" spans="1:38" ht="14.4" x14ac:dyDescent="0.25">
      <c r="A252" s="6">
        <v>480084351</v>
      </c>
      <c r="B252" s="6">
        <v>10</v>
      </c>
      <c r="C252" s="6" t="s">
        <v>916</v>
      </c>
      <c r="D252" s="6" t="s">
        <v>917</v>
      </c>
      <c r="E252" s="6" t="s">
        <v>918</v>
      </c>
      <c r="F252" s="6" t="s">
        <v>919</v>
      </c>
      <c r="G252" s="7" t="s">
        <v>920</v>
      </c>
      <c r="H252" s="37">
        <v>43959</v>
      </c>
      <c r="I252" s="6" t="s">
        <v>1065</v>
      </c>
      <c r="J252" s="6"/>
      <c r="K252" s="6" t="s">
        <v>1293</v>
      </c>
      <c r="L252" s="6">
        <v>9900</v>
      </c>
      <c r="M252" s="6"/>
      <c r="N252" s="6"/>
      <c r="O252" s="6" t="s">
        <v>918</v>
      </c>
      <c r="P252" s="6" t="s">
        <v>923</v>
      </c>
      <c r="Q252" s="6" t="s">
        <v>924</v>
      </c>
      <c r="R252" s="6">
        <v>1</v>
      </c>
      <c r="S252" s="6" t="s">
        <v>925</v>
      </c>
      <c r="T252" s="6">
        <v>0</v>
      </c>
      <c r="U252" s="6"/>
      <c r="V252" s="8">
        <v>92000000</v>
      </c>
      <c r="W252" s="6" t="s">
        <v>11382</v>
      </c>
      <c r="X252" s="38">
        <v>1</v>
      </c>
      <c r="Y252" s="38">
        <v>0</v>
      </c>
      <c r="Z252" s="38">
        <v>0</v>
      </c>
      <c r="AA252" s="38">
        <v>0</v>
      </c>
      <c r="AB252" s="38">
        <v>0</v>
      </c>
      <c r="AC252" s="38">
        <v>0</v>
      </c>
      <c r="AD252" s="38">
        <v>0</v>
      </c>
      <c r="AE252" s="38">
        <v>1</v>
      </c>
      <c r="AG252">
        <f t="shared" si="3"/>
        <v>736000</v>
      </c>
      <c r="AJ252" t="str">
        <f>VLOOKUP(A252,POMatched2!$A$1:$D$1038,2,FALSE)</f>
        <v>ANP-SEV-ST2-20050024</v>
      </c>
      <c r="AK252" t="str">
        <f>VLOOKUP(A252,POMatched2!$A$1:$D$1038,4,FALSE)</f>
        <v>ANPVN5020040032</v>
      </c>
    </row>
    <row r="253" spans="1:38" ht="14.4" x14ac:dyDescent="0.25">
      <c r="A253" s="6">
        <v>480084364</v>
      </c>
      <c r="B253" s="6">
        <v>10</v>
      </c>
      <c r="C253" s="6" t="s">
        <v>916</v>
      </c>
      <c r="D253" s="6" t="s">
        <v>917</v>
      </c>
      <c r="E253" s="6" t="s">
        <v>918</v>
      </c>
      <c r="F253" s="6" t="s">
        <v>919</v>
      </c>
      <c r="G253" s="7" t="s">
        <v>920</v>
      </c>
      <c r="H253" s="37">
        <v>43965</v>
      </c>
      <c r="I253" s="6" t="s">
        <v>1294</v>
      </c>
      <c r="J253" s="6"/>
      <c r="K253" s="6" t="s">
        <v>1295</v>
      </c>
      <c r="L253" s="6">
        <v>9900</v>
      </c>
      <c r="M253" s="6"/>
      <c r="N253" s="6"/>
      <c r="O253" s="6" t="s">
        <v>918</v>
      </c>
      <c r="P253" s="6" t="s">
        <v>923</v>
      </c>
      <c r="Q253" s="6" t="s">
        <v>924</v>
      </c>
      <c r="R253" s="6">
        <v>1</v>
      </c>
      <c r="S253" s="6" t="s">
        <v>925</v>
      </c>
      <c r="T253" s="6">
        <v>0</v>
      </c>
      <c r="U253" s="6"/>
      <c r="V253" s="6">
        <v>2325900000</v>
      </c>
      <c r="W253" s="6" t="s">
        <v>11382</v>
      </c>
      <c r="X253" s="38">
        <v>1</v>
      </c>
      <c r="Y253" s="38">
        <v>0</v>
      </c>
      <c r="Z253" s="38">
        <v>0</v>
      </c>
      <c r="AA253" s="38">
        <v>0</v>
      </c>
      <c r="AB253" s="38">
        <v>0</v>
      </c>
      <c r="AC253" s="38">
        <v>0</v>
      </c>
      <c r="AD253" s="38">
        <v>0</v>
      </c>
      <c r="AE253" s="38">
        <v>1</v>
      </c>
      <c r="AG253">
        <f t="shared" si="3"/>
        <v>18607200</v>
      </c>
      <c r="AJ253" t="str">
        <f>VLOOKUP(A253,POMatched2!$A$1:$D$1038,2,FALSE)</f>
        <v>ANP-SEV-ST2-20050045</v>
      </c>
      <c r="AK253" t="str">
        <f>VLOOKUP(A253,POMatched2!$A$1:$D$1038,4,FALSE)</f>
        <v>ANPVN5020050006</v>
      </c>
    </row>
    <row r="254" spans="1:38" ht="14.4" x14ac:dyDescent="0.25">
      <c r="A254" s="6">
        <v>480084364</v>
      </c>
      <c r="B254" s="6">
        <v>20</v>
      </c>
      <c r="C254" s="6" t="s">
        <v>916</v>
      </c>
      <c r="D254" s="6" t="s">
        <v>917</v>
      </c>
      <c r="E254" s="6" t="s">
        <v>918</v>
      </c>
      <c r="F254" s="6" t="s">
        <v>919</v>
      </c>
      <c r="G254" s="7" t="s">
        <v>920</v>
      </c>
      <c r="H254" s="37">
        <v>43965</v>
      </c>
      <c r="I254" s="6" t="s">
        <v>1294</v>
      </c>
      <c r="J254" s="6"/>
      <c r="K254" s="6" t="s">
        <v>1296</v>
      </c>
      <c r="L254" s="6">
        <v>9900</v>
      </c>
      <c r="M254" s="6"/>
      <c r="N254" s="6"/>
      <c r="O254" s="6" t="s">
        <v>918</v>
      </c>
      <c r="P254" s="6" t="s">
        <v>923</v>
      </c>
      <c r="Q254" s="6" t="s">
        <v>924</v>
      </c>
      <c r="R254" s="6">
        <v>1</v>
      </c>
      <c r="S254" s="6" t="s">
        <v>925</v>
      </c>
      <c r="T254" s="6">
        <v>0</v>
      </c>
      <c r="U254" s="6"/>
      <c r="V254" s="6">
        <v>2325900000</v>
      </c>
      <c r="W254" s="6" t="s">
        <v>11382</v>
      </c>
      <c r="X254" s="38">
        <v>1</v>
      </c>
      <c r="Y254" s="38">
        <v>0</v>
      </c>
      <c r="Z254" s="38">
        <v>0</v>
      </c>
      <c r="AA254" s="38">
        <v>0</v>
      </c>
      <c r="AB254" s="38">
        <v>0</v>
      </c>
      <c r="AC254" s="38">
        <v>0</v>
      </c>
      <c r="AD254" s="38">
        <v>0</v>
      </c>
      <c r="AE254" s="38">
        <v>1</v>
      </c>
      <c r="AG254">
        <f t="shared" si="3"/>
        <v>18607200</v>
      </c>
      <c r="AJ254" t="str">
        <f>VLOOKUP(A254,POMatched2!$A$1:$D$1038,2,FALSE)</f>
        <v>ANP-SEV-ST2-20050045</v>
      </c>
      <c r="AK254" t="str">
        <f>VLOOKUP(A254,POMatched2!$A$1:$D$1038,4,FALSE)</f>
        <v>ANPVN5020050006</v>
      </c>
    </row>
    <row r="255" spans="1:38" ht="14.4" x14ac:dyDescent="0.25">
      <c r="A255" s="6">
        <v>480084364</v>
      </c>
      <c r="B255" s="6">
        <v>30</v>
      </c>
      <c r="C255" s="6" t="s">
        <v>916</v>
      </c>
      <c r="D255" s="6" t="s">
        <v>917</v>
      </c>
      <c r="E255" s="6" t="s">
        <v>918</v>
      </c>
      <c r="F255" s="6" t="s">
        <v>919</v>
      </c>
      <c r="G255" s="7" t="s">
        <v>920</v>
      </c>
      <c r="H255" s="37">
        <v>43965</v>
      </c>
      <c r="I255" s="6" t="s">
        <v>1294</v>
      </c>
      <c r="J255" s="6"/>
      <c r="K255" s="6" t="s">
        <v>1297</v>
      </c>
      <c r="L255" s="6">
        <v>9900</v>
      </c>
      <c r="M255" s="6"/>
      <c r="N255" s="6"/>
      <c r="O255" s="6" t="s">
        <v>918</v>
      </c>
      <c r="P255" s="6" t="s">
        <v>923</v>
      </c>
      <c r="Q255" s="6" t="s">
        <v>924</v>
      </c>
      <c r="R255" s="6">
        <v>1</v>
      </c>
      <c r="S255" s="6" t="s">
        <v>925</v>
      </c>
      <c r="T255" s="6">
        <v>0</v>
      </c>
      <c r="U255" s="6"/>
      <c r="V255" s="6">
        <v>2325900000</v>
      </c>
      <c r="W255" s="6" t="s">
        <v>11382</v>
      </c>
      <c r="X255" s="38">
        <v>1</v>
      </c>
      <c r="Y255" s="38">
        <v>0</v>
      </c>
      <c r="Z255" s="38">
        <v>0</v>
      </c>
      <c r="AA255" s="38">
        <v>0</v>
      </c>
      <c r="AB255" s="38">
        <v>0</v>
      </c>
      <c r="AC255" s="38">
        <v>0</v>
      </c>
      <c r="AD255" s="38">
        <v>0</v>
      </c>
      <c r="AE255" s="38">
        <v>1</v>
      </c>
      <c r="AG255">
        <f t="shared" si="3"/>
        <v>18607200</v>
      </c>
      <c r="AJ255" t="str">
        <f>VLOOKUP(A255,POMatched2!$A$1:$D$1038,2,FALSE)</f>
        <v>ANP-SEV-ST2-20050045</v>
      </c>
      <c r="AK255" t="str">
        <f>VLOOKUP(A255,POMatched2!$A$1:$D$1038,4,FALSE)</f>
        <v>ANPVN5020050006</v>
      </c>
    </row>
    <row r="256" spans="1:38" ht="14.4" x14ac:dyDescent="0.25">
      <c r="A256" s="6">
        <v>480084365</v>
      </c>
      <c r="B256" s="6">
        <v>10</v>
      </c>
      <c r="C256" s="6" t="s">
        <v>916</v>
      </c>
      <c r="D256" s="6" t="s">
        <v>917</v>
      </c>
      <c r="E256" s="6" t="s">
        <v>918</v>
      </c>
      <c r="F256" s="6" t="s">
        <v>919</v>
      </c>
      <c r="G256" s="7" t="s">
        <v>920</v>
      </c>
      <c r="H256" s="37">
        <v>43966</v>
      </c>
      <c r="I256" s="6" t="s">
        <v>1298</v>
      </c>
      <c r="J256" s="6"/>
      <c r="K256" s="6" t="s">
        <v>1299</v>
      </c>
      <c r="L256" s="6">
        <v>9900</v>
      </c>
      <c r="M256" s="6"/>
      <c r="N256" s="6"/>
      <c r="O256" s="6" t="s">
        <v>918</v>
      </c>
      <c r="P256" s="6" t="s">
        <v>923</v>
      </c>
      <c r="Q256" s="6" t="s">
        <v>924</v>
      </c>
      <c r="R256" s="6">
        <v>1</v>
      </c>
      <c r="S256" s="6" t="s">
        <v>925</v>
      </c>
      <c r="T256" s="6">
        <v>0</v>
      </c>
      <c r="U256" s="6"/>
      <c r="V256" s="8">
        <v>13540000</v>
      </c>
      <c r="W256" s="6" t="s">
        <v>11382</v>
      </c>
      <c r="X256" s="38">
        <v>1</v>
      </c>
      <c r="Y256" s="38">
        <v>0</v>
      </c>
      <c r="Z256" s="38">
        <v>0</v>
      </c>
      <c r="AA256" s="38">
        <v>0</v>
      </c>
      <c r="AB256" s="38">
        <v>0</v>
      </c>
      <c r="AC256" s="38">
        <v>0</v>
      </c>
      <c r="AD256" s="38">
        <v>0</v>
      </c>
      <c r="AE256" s="38">
        <v>1</v>
      </c>
      <c r="AG256">
        <f t="shared" si="3"/>
        <v>108320</v>
      </c>
      <c r="AJ256" t="str">
        <f>VLOOKUP(A256,POMatched2!$A$1:$D$1038,2,FALSE)</f>
        <v>ANP-SEV-ST2-20050047</v>
      </c>
      <c r="AK256" t="str">
        <f>VLOOKUP(A256,POMatched2!$A$1:$D$1038,4,FALSE)</f>
        <v>ANPVN5020040003</v>
      </c>
    </row>
    <row r="257" spans="1:37" ht="14.4" x14ac:dyDescent="0.25">
      <c r="A257" s="6">
        <v>480084366</v>
      </c>
      <c r="B257" s="6">
        <v>10</v>
      </c>
      <c r="C257" s="6" t="s">
        <v>916</v>
      </c>
      <c r="D257" s="6" t="s">
        <v>917</v>
      </c>
      <c r="E257" s="6" t="s">
        <v>918</v>
      </c>
      <c r="F257" s="6" t="s">
        <v>919</v>
      </c>
      <c r="G257" s="7" t="s">
        <v>920</v>
      </c>
      <c r="H257" s="37">
        <v>43966</v>
      </c>
      <c r="I257" s="6" t="s">
        <v>1300</v>
      </c>
      <c r="J257" s="6"/>
      <c r="K257" s="6" t="s">
        <v>1301</v>
      </c>
      <c r="L257" s="6">
        <v>9900</v>
      </c>
      <c r="M257" s="6"/>
      <c r="N257" s="6"/>
      <c r="O257" s="6" t="s">
        <v>918</v>
      </c>
      <c r="P257" s="6" t="s">
        <v>923</v>
      </c>
      <c r="Q257" s="6" t="s">
        <v>924</v>
      </c>
      <c r="R257" s="6">
        <v>1</v>
      </c>
      <c r="S257" s="6" t="s">
        <v>925</v>
      </c>
      <c r="T257" s="6">
        <v>0</v>
      </c>
      <c r="U257" s="6"/>
      <c r="V257" s="8">
        <v>44800000</v>
      </c>
      <c r="W257" s="6" t="s">
        <v>11382</v>
      </c>
      <c r="X257" s="38">
        <v>1</v>
      </c>
      <c r="Y257" s="38">
        <v>0</v>
      </c>
      <c r="Z257" s="38">
        <v>0</v>
      </c>
      <c r="AA257" s="38">
        <v>0</v>
      </c>
      <c r="AB257" s="38">
        <v>0</v>
      </c>
      <c r="AC257" s="38">
        <v>0</v>
      </c>
      <c r="AD257" s="38">
        <v>0</v>
      </c>
      <c r="AE257" s="38">
        <v>1</v>
      </c>
      <c r="AG257">
        <f t="shared" si="3"/>
        <v>358400</v>
      </c>
      <c r="AJ257" t="str">
        <f>VLOOKUP(A257,POMatched2!$A$1:$D$1038,2,FALSE)</f>
        <v>ANP-SEV-ST2-20050049</v>
      </c>
      <c r="AK257" t="str">
        <f>VLOOKUP(A257,POMatched2!$A$1:$D$1038,4,FALSE)</f>
        <v>ANPVN5020040004</v>
      </c>
    </row>
    <row r="258" spans="1:37" ht="14.4" x14ac:dyDescent="0.25">
      <c r="A258" s="6">
        <v>480084367</v>
      </c>
      <c r="B258" s="6">
        <v>10</v>
      </c>
      <c r="C258" s="6" t="s">
        <v>916</v>
      </c>
      <c r="D258" s="6" t="s">
        <v>917</v>
      </c>
      <c r="E258" s="6" t="s">
        <v>918</v>
      </c>
      <c r="F258" s="6" t="s">
        <v>919</v>
      </c>
      <c r="G258" s="7" t="s">
        <v>920</v>
      </c>
      <c r="H258" s="37">
        <v>43970</v>
      </c>
      <c r="I258" s="6" t="s">
        <v>927</v>
      </c>
      <c r="J258" s="6"/>
      <c r="K258" s="6" t="s">
        <v>1302</v>
      </c>
      <c r="L258" s="6">
        <v>9900</v>
      </c>
      <c r="M258" s="6"/>
      <c r="N258" s="6"/>
      <c r="O258" s="6" t="s">
        <v>918</v>
      </c>
      <c r="P258" s="6" t="s">
        <v>923</v>
      </c>
      <c r="Q258" s="6" t="s">
        <v>924</v>
      </c>
      <c r="R258" s="6">
        <v>1</v>
      </c>
      <c r="S258" s="6" t="s">
        <v>925</v>
      </c>
      <c r="T258" s="6">
        <v>0</v>
      </c>
      <c r="U258" s="6"/>
      <c r="V258" s="8">
        <v>1500000</v>
      </c>
      <c r="W258" s="6" t="s">
        <v>11382</v>
      </c>
      <c r="X258" s="38">
        <v>1</v>
      </c>
      <c r="Y258" s="38">
        <v>0</v>
      </c>
      <c r="Z258" s="38">
        <v>0</v>
      </c>
      <c r="AA258" s="38">
        <v>0</v>
      </c>
      <c r="AB258" s="38">
        <v>0</v>
      </c>
      <c r="AC258" s="38">
        <v>0</v>
      </c>
      <c r="AD258" s="38">
        <v>0</v>
      </c>
      <c r="AE258" s="38">
        <v>1</v>
      </c>
      <c r="AG258">
        <f t="shared" si="3"/>
        <v>12000</v>
      </c>
      <c r="AJ258" t="str">
        <f>VLOOKUP(A258,POMatched2!$A$1:$D$1038,2,FALSE)</f>
        <v>ANP-SEV-ST2-20050055</v>
      </c>
      <c r="AK258" t="str">
        <f>VLOOKUP(A258,POMatched2!$A$1:$D$1038,4,FALSE)</f>
        <v>ANPVN5020050008</v>
      </c>
    </row>
    <row r="259" spans="1:37" ht="14.4" hidden="1" x14ac:dyDescent="0.25">
      <c r="A259" s="6">
        <v>480084377</v>
      </c>
      <c r="B259" s="6">
        <v>10</v>
      </c>
      <c r="C259" s="6" t="s">
        <v>916</v>
      </c>
      <c r="D259" s="6" t="s">
        <v>917</v>
      </c>
      <c r="E259" s="6" t="s">
        <v>918</v>
      </c>
      <c r="F259" s="6" t="s">
        <v>919</v>
      </c>
      <c r="G259" s="7" t="s">
        <v>920</v>
      </c>
      <c r="H259" s="37">
        <v>43970</v>
      </c>
      <c r="I259" s="6" t="s">
        <v>1266</v>
      </c>
      <c r="J259" s="6"/>
      <c r="K259" s="6" t="s">
        <v>1303</v>
      </c>
      <c r="L259" s="6">
        <v>9900</v>
      </c>
      <c r="M259" s="6"/>
      <c r="N259" s="6"/>
      <c r="O259" s="6" t="s">
        <v>918</v>
      </c>
      <c r="P259" s="6" t="s">
        <v>923</v>
      </c>
      <c r="Q259" s="6" t="s">
        <v>924</v>
      </c>
      <c r="R259" s="6">
        <v>2</v>
      </c>
      <c r="S259" s="6" t="s">
        <v>925</v>
      </c>
      <c r="T259" s="6">
        <v>0</v>
      </c>
      <c r="U259" s="6"/>
      <c r="V259" s="8">
        <v>780000</v>
      </c>
      <c r="W259" s="6" t="s">
        <v>11382</v>
      </c>
      <c r="X259" s="38">
        <v>1</v>
      </c>
      <c r="Y259" s="38">
        <v>0</v>
      </c>
      <c r="Z259" s="38">
        <v>0</v>
      </c>
      <c r="AA259" s="38">
        <v>0</v>
      </c>
      <c r="AB259" s="38">
        <v>0</v>
      </c>
      <c r="AC259" s="38">
        <v>0</v>
      </c>
      <c r="AD259" s="38">
        <v>0</v>
      </c>
      <c r="AE259" s="38">
        <v>1</v>
      </c>
      <c r="AG259">
        <f t="shared" ref="AG259:AG322" si="4">V259/125</f>
        <v>6240</v>
      </c>
      <c r="AH259" s="36" t="s">
        <v>18009</v>
      </c>
      <c r="AI259" s="36"/>
      <c r="AJ259" t="str">
        <f>VLOOKUP(A259,POMatched2!$A$1:$D$1038,2,FALSE)</f>
        <v>ANP-SEV-ST2-20050057</v>
      </c>
      <c r="AK259" t="str">
        <f>VLOOKUP(A259,POMatched2!$A$1:$D$1038,4,FALSE)</f>
        <v>ANPVN5020050015</v>
      </c>
    </row>
    <row r="260" spans="1:37" ht="14.4" x14ac:dyDescent="0.25">
      <c r="A260" s="6">
        <v>480084380</v>
      </c>
      <c r="B260" s="6">
        <v>10</v>
      </c>
      <c r="C260" s="6" t="s">
        <v>916</v>
      </c>
      <c r="D260" s="6" t="s">
        <v>917</v>
      </c>
      <c r="E260" s="6" t="s">
        <v>918</v>
      </c>
      <c r="F260" s="6" t="s">
        <v>919</v>
      </c>
      <c r="G260" s="7" t="s">
        <v>920</v>
      </c>
      <c r="H260" s="37">
        <v>43970</v>
      </c>
      <c r="I260" s="6" t="s">
        <v>927</v>
      </c>
      <c r="J260" s="6"/>
      <c r="K260" s="6" t="s">
        <v>1304</v>
      </c>
      <c r="L260" s="6">
        <v>9900</v>
      </c>
      <c r="M260" s="6"/>
      <c r="N260" s="6"/>
      <c r="O260" s="6" t="s">
        <v>918</v>
      </c>
      <c r="P260" s="6" t="s">
        <v>923</v>
      </c>
      <c r="Q260" s="6" t="s">
        <v>924</v>
      </c>
      <c r="R260" s="6">
        <v>1</v>
      </c>
      <c r="S260" s="6" t="s">
        <v>925</v>
      </c>
      <c r="T260" s="6">
        <v>0</v>
      </c>
      <c r="U260" s="6"/>
      <c r="V260" s="8">
        <v>5400000</v>
      </c>
      <c r="W260" s="6" t="s">
        <v>11382</v>
      </c>
      <c r="X260" s="38">
        <v>1</v>
      </c>
      <c r="Y260" s="38">
        <v>0</v>
      </c>
      <c r="Z260" s="38">
        <v>0</v>
      </c>
      <c r="AA260" s="38">
        <v>0</v>
      </c>
      <c r="AB260" s="38">
        <v>0</v>
      </c>
      <c r="AC260" s="38">
        <v>0</v>
      </c>
      <c r="AD260" s="38">
        <v>0</v>
      </c>
      <c r="AE260" s="38">
        <v>1</v>
      </c>
      <c r="AG260">
        <f t="shared" si="4"/>
        <v>43200</v>
      </c>
      <c r="AJ260" t="str">
        <f>VLOOKUP(A260,POMatched2!$A$1:$D$1038,2,FALSE)</f>
        <v>ANP-SEV-ST2-20050059</v>
      </c>
      <c r="AK260" t="str">
        <f>VLOOKUP(A260,POMatched2!$A$1:$D$1038,4,FALSE)</f>
        <v>ANPVN5020030011</v>
      </c>
    </row>
    <row r="261" spans="1:37" ht="14.4" x14ac:dyDescent="0.25">
      <c r="A261" s="6">
        <v>480084380</v>
      </c>
      <c r="B261" s="6">
        <v>20</v>
      </c>
      <c r="C261" s="6" t="s">
        <v>916</v>
      </c>
      <c r="D261" s="6" t="s">
        <v>917</v>
      </c>
      <c r="E261" s="6" t="s">
        <v>918</v>
      </c>
      <c r="F261" s="6" t="s">
        <v>919</v>
      </c>
      <c r="G261" s="7" t="s">
        <v>920</v>
      </c>
      <c r="H261" s="37">
        <v>43970</v>
      </c>
      <c r="I261" s="6" t="s">
        <v>927</v>
      </c>
      <c r="J261" s="6"/>
      <c r="K261" s="6" t="s">
        <v>1305</v>
      </c>
      <c r="L261" s="6">
        <v>9900</v>
      </c>
      <c r="M261" s="6"/>
      <c r="N261" s="6"/>
      <c r="O261" s="6" t="s">
        <v>918</v>
      </c>
      <c r="P261" s="6" t="s">
        <v>923</v>
      </c>
      <c r="Q261" s="6" t="s">
        <v>924</v>
      </c>
      <c r="R261" s="6">
        <v>1</v>
      </c>
      <c r="S261" s="6" t="s">
        <v>925</v>
      </c>
      <c r="T261" s="6">
        <v>0</v>
      </c>
      <c r="U261" s="6"/>
      <c r="V261" s="8">
        <v>5400000</v>
      </c>
      <c r="W261" s="6" t="s">
        <v>11382</v>
      </c>
      <c r="X261" s="38">
        <v>1</v>
      </c>
      <c r="Y261" s="38">
        <v>0</v>
      </c>
      <c r="Z261" s="38">
        <v>0</v>
      </c>
      <c r="AA261" s="38">
        <v>0</v>
      </c>
      <c r="AB261" s="38">
        <v>0</v>
      </c>
      <c r="AC261" s="38">
        <v>0</v>
      </c>
      <c r="AD261" s="38">
        <v>0</v>
      </c>
      <c r="AE261" s="38">
        <v>1</v>
      </c>
      <c r="AG261">
        <f t="shared" si="4"/>
        <v>43200</v>
      </c>
      <c r="AJ261" t="str">
        <f>VLOOKUP(A261,POMatched2!$A$1:$D$1038,2,FALSE)</f>
        <v>ANP-SEV-ST2-20050059</v>
      </c>
      <c r="AK261" t="str">
        <f>VLOOKUP(A261,POMatched2!$A$1:$D$1038,4,FALSE)</f>
        <v>ANPVN5020030011</v>
      </c>
    </row>
    <row r="262" spans="1:37" ht="14.4" x14ac:dyDescent="0.25">
      <c r="A262" s="6">
        <v>480084380</v>
      </c>
      <c r="B262" s="6">
        <v>30</v>
      </c>
      <c r="C262" s="6" t="s">
        <v>916</v>
      </c>
      <c r="D262" s="6" t="s">
        <v>917</v>
      </c>
      <c r="E262" s="6" t="s">
        <v>918</v>
      </c>
      <c r="F262" s="6" t="s">
        <v>919</v>
      </c>
      <c r="G262" s="7" t="s">
        <v>920</v>
      </c>
      <c r="H262" s="37">
        <v>43970</v>
      </c>
      <c r="I262" s="6" t="s">
        <v>927</v>
      </c>
      <c r="J262" s="6"/>
      <c r="K262" s="6" t="s">
        <v>1306</v>
      </c>
      <c r="L262" s="6">
        <v>9900</v>
      </c>
      <c r="M262" s="6"/>
      <c r="N262" s="6"/>
      <c r="O262" s="6" t="s">
        <v>918</v>
      </c>
      <c r="P262" s="6" t="s">
        <v>923</v>
      </c>
      <c r="Q262" s="6" t="s">
        <v>924</v>
      </c>
      <c r="R262" s="6">
        <v>1</v>
      </c>
      <c r="S262" s="6" t="s">
        <v>925</v>
      </c>
      <c r="T262" s="6">
        <v>0</v>
      </c>
      <c r="U262" s="6"/>
      <c r="V262" s="8">
        <v>5400000</v>
      </c>
      <c r="W262" s="6" t="s">
        <v>11382</v>
      </c>
      <c r="X262" s="38">
        <v>1</v>
      </c>
      <c r="Y262" s="38">
        <v>0</v>
      </c>
      <c r="Z262" s="38">
        <v>0</v>
      </c>
      <c r="AA262" s="38">
        <v>0</v>
      </c>
      <c r="AB262" s="38">
        <v>0</v>
      </c>
      <c r="AC262" s="38">
        <v>0</v>
      </c>
      <c r="AD262" s="38">
        <v>0</v>
      </c>
      <c r="AE262" s="38">
        <v>1</v>
      </c>
      <c r="AG262">
        <f t="shared" si="4"/>
        <v>43200</v>
      </c>
      <c r="AJ262" t="str">
        <f>VLOOKUP(A262,POMatched2!$A$1:$D$1038,2,FALSE)</f>
        <v>ANP-SEV-ST2-20050059</v>
      </c>
      <c r="AK262" t="str">
        <f>VLOOKUP(A262,POMatched2!$A$1:$D$1038,4,FALSE)</f>
        <v>ANPVN5020030011</v>
      </c>
    </row>
    <row r="263" spans="1:37" ht="14.4" x14ac:dyDescent="0.25">
      <c r="A263" s="6">
        <v>480084380</v>
      </c>
      <c r="B263" s="6">
        <v>40</v>
      </c>
      <c r="C263" s="6" t="s">
        <v>916</v>
      </c>
      <c r="D263" s="6" t="s">
        <v>917</v>
      </c>
      <c r="E263" s="6" t="s">
        <v>918</v>
      </c>
      <c r="F263" s="6" t="s">
        <v>919</v>
      </c>
      <c r="G263" s="7" t="s">
        <v>920</v>
      </c>
      <c r="H263" s="37">
        <v>43970</v>
      </c>
      <c r="I263" s="6" t="s">
        <v>927</v>
      </c>
      <c r="J263" s="6"/>
      <c r="K263" s="6" t="s">
        <v>1307</v>
      </c>
      <c r="L263" s="6">
        <v>9900</v>
      </c>
      <c r="M263" s="6"/>
      <c r="N263" s="6"/>
      <c r="O263" s="6" t="s">
        <v>918</v>
      </c>
      <c r="P263" s="6" t="s">
        <v>923</v>
      </c>
      <c r="Q263" s="6" t="s">
        <v>924</v>
      </c>
      <c r="R263" s="6">
        <v>1</v>
      </c>
      <c r="S263" s="6" t="s">
        <v>925</v>
      </c>
      <c r="T263" s="6">
        <v>0</v>
      </c>
      <c r="U263" s="6"/>
      <c r="V263" s="8">
        <v>5400000</v>
      </c>
      <c r="W263" s="6" t="s">
        <v>11382</v>
      </c>
      <c r="X263" s="38">
        <v>1</v>
      </c>
      <c r="Y263" s="38">
        <v>0</v>
      </c>
      <c r="Z263" s="38">
        <v>0</v>
      </c>
      <c r="AA263" s="38">
        <v>0</v>
      </c>
      <c r="AB263" s="38">
        <v>0</v>
      </c>
      <c r="AC263" s="38">
        <v>0</v>
      </c>
      <c r="AD263" s="38">
        <v>0</v>
      </c>
      <c r="AE263" s="38">
        <v>1</v>
      </c>
      <c r="AG263">
        <f t="shared" si="4"/>
        <v>43200</v>
      </c>
      <c r="AJ263" t="str">
        <f>VLOOKUP(A263,POMatched2!$A$1:$D$1038,2,FALSE)</f>
        <v>ANP-SEV-ST2-20050059</v>
      </c>
      <c r="AK263" t="str">
        <f>VLOOKUP(A263,POMatched2!$A$1:$D$1038,4,FALSE)</f>
        <v>ANPVN5020030011</v>
      </c>
    </row>
    <row r="264" spans="1:37" ht="14.4" x14ac:dyDescent="0.25">
      <c r="A264" s="6">
        <v>480084380</v>
      </c>
      <c r="B264" s="6">
        <v>50</v>
      </c>
      <c r="C264" s="6" t="s">
        <v>916</v>
      </c>
      <c r="D264" s="6" t="s">
        <v>917</v>
      </c>
      <c r="E264" s="6" t="s">
        <v>918</v>
      </c>
      <c r="F264" s="6" t="s">
        <v>919</v>
      </c>
      <c r="G264" s="7" t="s">
        <v>920</v>
      </c>
      <c r="H264" s="37">
        <v>43970</v>
      </c>
      <c r="I264" s="6" t="s">
        <v>927</v>
      </c>
      <c r="J264" s="6"/>
      <c r="K264" s="6" t="s">
        <v>1308</v>
      </c>
      <c r="L264" s="6">
        <v>9900</v>
      </c>
      <c r="M264" s="6"/>
      <c r="N264" s="6"/>
      <c r="O264" s="6" t="s">
        <v>918</v>
      </c>
      <c r="P264" s="6" t="s">
        <v>923</v>
      </c>
      <c r="Q264" s="6" t="s">
        <v>924</v>
      </c>
      <c r="R264" s="6">
        <v>1</v>
      </c>
      <c r="S264" s="6" t="s">
        <v>925</v>
      </c>
      <c r="T264" s="6">
        <v>0</v>
      </c>
      <c r="U264" s="6"/>
      <c r="V264" s="8">
        <v>5400000</v>
      </c>
      <c r="W264" s="6" t="s">
        <v>11382</v>
      </c>
      <c r="X264" s="38">
        <v>1</v>
      </c>
      <c r="Y264" s="38">
        <v>0</v>
      </c>
      <c r="Z264" s="38">
        <v>0</v>
      </c>
      <c r="AA264" s="38">
        <v>0</v>
      </c>
      <c r="AB264" s="38">
        <v>0</v>
      </c>
      <c r="AC264" s="38">
        <v>0</v>
      </c>
      <c r="AD264" s="38">
        <v>0</v>
      </c>
      <c r="AE264" s="38">
        <v>1</v>
      </c>
      <c r="AG264">
        <f t="shared" si="4"/>
        <v>43200</v>
      </c>
      <c r="AJ264" t="str">
        <f>VLOOKUP(A264,POMatched2!$A$1:$D$1038,2,FALSE)</f>
        <v>ANP-SEV-ST2-20050059</v>
      </c>
      <c r="AK264" t="str">
        <f>VLOOKUP(A264,POMatched2!$A$1:$D$1038,4,FALSE)</f>
        <v>ANPVN5020030011</v>
      </c>
    </row>
    <row r="265" spans="1:37" ht="14.4" x14ac:dyDescent="0.25">
      <c r="A265" s="6">
        <v>480084387</v>
      </c>
      <c r="B265" s="6">
        <v>10</v>
      </c>
      <c r="C265" s="6" t="s">
        <v>916</v>
      </c>
      <c r="D265" s="6" t="s">
        <v>917</v>
      </c>
      <c r="E265" s="6" t="s">
        <v>918</v>
      </c>
      <c r="F265" s="6" t="s">
        <v>919</v>
      </c>
      <c r="G265" s="7" t="s">
        <v>920</v>
      </c>
      <c r="H265" s="37">
        <v>43969</v>
      </c>
      <c r="I265" s="6" t="s">
        <v>1309</v>
      </c>
      <c r="J265" s="6"/>
      <c r="K265" s="6" t="s">
        <v>1310</v>
      </c>
      <c r="L265" s="6">
        <v>9900</v>
      </c>
      <c r="M265" s="6"/>
      <c r="N265" s="6"/>
      <c r="O265" s="6" t="s">
        <v>918</v>
      </c>
      <c r="P265" s="6" t="s">
        <v>923</v>
      </c>
      <c r="Q265" s="6" t="s">
        <v>924</v>
      </c>
      <c r="R265" s="6">
        <v>1</v>
      </c>
      <c r="S265" s="6" t="s">
        <v>925</v>
      </c>
      <c r="T265" s="6">
        <v>0</v>
      </c>
      <c r="U265" s="6"/>
      <c r="V265" s="8">
        <v>84000000</v>
      </c>
      <c r="W265" s="6" t="s">
        <v>11382</v>
      </c>
      <c r="X265" s="38">
        <v>1</v>
      </c>
      <c r="Y265" s="38">
        <v>0</v>
      </c>
      <c r="Z265" s="38">
        <v>0</v>
      </c>
      <c r="AA265" s="38">
        <v>0</v>
      </c>
      <c r="AB265" s="38">
        <v>0</v>
      </c>
      <c r="AC265" s="38">
        <v>0</v>
      </c>
      <c r="AD265" s="38">
        <v>0</v>
      </c>
      <c r="AE265" s="38">
        <v>1</v>
      </c>
      <c r="AG265">
        <f t="shared" si="4"/>
        <v>672000</v>
      </c>
      <c r="AJ265" t="str">
        <f>VLOOKUP(A265,POMatched2!$A$1:$D$1038,2,FALSE)</f>
        <v>ANP-SEV-ST2-20050050</v>
      </c>
      <c r="AK265" t="str">
        <f>VLOOKUP(A265,POMatched2!$A$1:$D$1038,4,FALSE)</f>
        <v>ANPVN5020040024</v>
      </c>
    </row>
    <row r="266" spans="1:37" ht="14.4" x14ac:dyDescent="0.25">
      <c r="A266" s="6">
        <v>480084387</v>
      </c>
      <c r="B266" s="6">
        <v>20</v>
      </c>
      <c r="C266" s="6" t="s">
        <v>916</v>
      </c>
      <c r="D266" s="6" t="s">
        <v>917</v>
      </c>
      <c r="E266" s="6" t="s">
        <v>918</v>
      </c>
      <c r="F266" s="6" t="s">
        <v>919</v>
      </c>
      <c r="G266" s="7" t="s">
        <v>920</v>
      </c>
      <c r="H266" s="37">
        <v>43969</v>
      </c>
      <c r="I266" s="6" t="s">
        <v>1309</v>
      </c>
      <c r="J266" s="6"/>
      <c r="K266" s="6" t="s">
        <v>1311</v>
      </c>
      <c r="L266" s="6">
        <v>9900</v>
      </c>
      <c r="M266" s="6"/>
      <c r="N266" s="6"/>
      <c r="O266" s="6" t="s">
        <v>918</v>
      </c>
      <c r="P266" s="6" t="s">
        <v>923</v>
      </c>
      <c r="Q266" s="6" t="s">
        <v>924</v>
      </c>
      <c r="R266" s="6">
        <v>1</v>
      </c>
      <c r="S266" s="6" t="s">
        <v>925</v>
      </c>
      <c r="T266" s="6">
        <v>0</v>
      </c>
      <c r="U266" s="6"/>
      <c r="V266" s="8">
        <v>82600000</v>
      </c>
      <c r="W266" s="6" t="s">
        <v>11382</v>
      </c>
      <c r="X266" s="38">
        <v>1</v>
      </c>
      <c r="Y266" s="38">
        <v>0</v>
      </c>
      <c r="Z266" s="38">
        <v>0</v>
      </c>
      <c r="AA266" s="38">
        <v>0</v>
      </c>
      <c r="AB266" s="38">
        <v>0</v>
      </c>
      <c r="AC266" s="38">
        <v>0</v>
      </c>
      <c r="AD266" s="38">
        <v>0</v>
      </c>
      <c r="AE266" s="38">
        <v>1</v>
      </c>
      <c r="AG266">
        <f t="shared" si="4"/>
        <v>660800</v>
      </c>
      <c r="AJ266" t="str">
        <f>VLOOKUP(A266,POMatched2!$A$1:$D$1038,2,FALSE)</f>
        <v>ANP-SEV-ST2-20050050</v>
      </c>
      <c r="AK266" t="str">
        <f>VLOOKUP(A266,POMatched2!$A$1:$D$1038,4,FALSE)</f>
        <v>ANPVN5020040024</v>
      </c>
    </row>
    <row r="267" spans="1:37" ht="14.4" x14ac:dyDescent="0.25">
      <c r="A267" s="6">
        <v>480084387</v>
      </c>
      <c r="B267" s="6">
        <v>30</v>
      </c>
      <c r="C267" s="6" t="s">
        <v>916</v>
      </c>
      <c r="D267" s="6" t="s">
        <v>917</v>
      </c>
      <c r="E267" s="6" t="s">
        <v>918</v>
      </c>
      <c r="F267" s="6" t="s">
        <v>919</v>
      </c>
      <c r="G267" s="7" t="s">
        <v>920</v>
      </c>
      <c r="H267" s="37">
        <v>43969</v>
      </c>
      <c r="I267" s="6" t="s">
        <v>1309</v>
      </c>
      <c r="J267" s="6"/>
      <c r="K267" s="6" t="s">
        <v>1312</v>
      </c>
      <c r="L267" s="6">
        <v>9900</v>
      </c>
      <c r="M267" s="6"/>
      <c r="N267" s="6"/>
      <c r="O267" s="6" t="s">
        <v>918</v>
      </c>
      <c r="P267" s="6" t="s">
        <v>923</v>
      </c>
      <c r="Q267" s="6" t="s">
        <v>924</v>
      </c>
      <c r="R267" s="6">
        <v>1</v>
      </c>
      <c r="S267" s="6" t="s">
        <v>925</v>
      </c>
      <c r="T267" s="6">
        <v>0</v>
      </c>
      <c r="U267" s="6"/>
      <c r="V267" s="8">
        <v>82600000</v>
      </c>
      <c r="W267" s="6" t="s">
        <v>11382</v>
      </c>
      <c r="X267" s="38">
        <v>1</v>
      </c>
      <c r="Y267" s="38">
        <v>0</v>
      </c>
      <c r="Z267" s="38">
        <v>0</v>
      </c>
      <c r="AA267" s="38">
        <v>0</v>
      </c>
      <c r="AB267" s="38">
        <v>0</v>
      </c>
      <c r="AC267" s="38">
        <v>0</v>
      </c>
      <c r="AD267" s="38">
        <v>0</v>
      </c>
      <c r="AE267" s="38">
        <v>1</v>
      </c>
      <c r="AG267">
        <f t="shared" si="4"/>
        <v>660800</v>
      </c>
      <c r="AJ267" t="str">
        <f>VLOOKUP(A267,POMatched2!$A$1:$D$1038,2,FALSE)</f>
        <v>ANP-SEV-ST2-20050050</v>
      </c>
      <c r="AK267" t="str">
        <f>VLOOKUP(A267,POMatched2!$A$1:$D$1038,4,FALSE)</f>
        <v>ANPVN5020040024</v>
      </c>
    </row>
    <row r="268" spans="1:37" ht="14.4" x14ac:dyDescent="0.25">
      <c r="A268" s="6">
        <v>480084387</v>
      </c>
      <c r="B268" s="6">
        <v>40</v>
      </c>
      <c r="C268" s="6" t="s">
        <v>916</v>
      </c>
      <c r="D268" s="6" t="s">
        <v>917</v>
      </c>
      <c r="E268" s="6" t="s">
        <v>918</v>
      </c>
      <c r="F268" s="6" t="s">
        <v>919</v>
      </c>
      <c r="G268" s="7" t="s">
        <v>920</v>
      </c>
      <c r="H268" s="37">
        <v>43969</v>
      </c>
      <c r="I268" s="6" t="s">
        <v>1309</v>
      </c>
      <c r="J268" s="6"/>
      <c r="K268" s="6" t="s">
        <v>1313</v>
      </c>
      <c r="L268" s="6">
        <v>9900</v>
      </c>
      <c r="M268" s="6"/>
      <c r="N268" s="6"/>
      <c r="O268" s="6" t="s">
        <v>918</v>
      </c>
      <c r="P268" s="6" t="s">
        <v>923</v>
      </c>
      <c r="Q268" s="6" t="s">
        <v>924</v>
      </c>
      <c r="R268" s="6">
        <v>1</v>
      </c>
      <c r="S268" s="6" t="s">
        <v>925</v>
      </c>
      <c r="T268" s="6">
        <v>0</v>
      </c>
      <c r="U268" s="6"/>
      <c r="V268" s="8">
        <v>82600000</v>
      </c>
      <c r="W268" s="6" t="s">
        <v>11382</v>
      </c>
      <c r="X268" s="38">
        <v>1</v>
      </c>
      <c r="Y268" s="38">
        <v>0</v>
      </c>
      <c r="Z268" s="38">
        <v>0</v>
      </c>
      <c r="AA268" s="38">
        <v>0</v>
      </c>
      <c r="AB268" s="38">
        <v>0</v>
      </c>
      <c r="AC268" s="38">
        <v>0</v>
      </c>
      <c r="AD268" s="38">
        <v>0</v>
      </c>
      <c r="AE268" s="38">
        <v>1</v>
      </c>
      <c r="AG268">
        <f t="shared" si="4"/>
        <v>660800</v>
      </c>
      <c r="AJ268" t="str">
        <f>VLOOKUP(A268,POMatched2!$A$1:$D$1038,2,FALSE)</f>
        <v>ANP-SEV-ST2-20050050</v>
      </c>
      <c r="AK268" t="str">
        <f>VLOOKUP(A268,POMatched2!$A$1:$D$1038,4,FALSE)</f>
        <v>ANPVN5020040024</v>
      </c>
    </row>
    <row r="269" spans="1:37" ht="14.4" x14ac:dyDescent="0.25">
      <c r="A269" s="6">
        <v>480084387</v>
      </c>
      <c r="B269" s="6">
        <v>50</v>
      </c>
      <c r="C269" s="6" t="s">
        <v>916</v>
      </c>
      <c r="D269" s="6" t="s">
        <v>917</v>
      </c>
      <c r="E269" s="6" t="s">
        <v>918</v>
      </c>
      <c r="F269" s="6" t="s">
        <v>919</v>
      </c>
      <c r="G269" s="7" t="s">
        <v>920</v>
      </c>
      <c r="H269" s="37">
        <v>43969</v>
      </c>
      <c r="I269" s="6" t="s">
        <v>1309</v>
      </c>
      <c r="J269" s="6"/>
      <c r="K269" s="6" t="s">
        <v>1314</v>
      </c>
      <c r="L269" s="6">
        <v>9900</v>
      </c>
      <c r="M269" s="6"/>
      <c r="N269" s="6"/>
      <c r="O269" s="6" t="s">
        <v>918</v>
      </c>
      <c r="P269" s="6" t="s">
        <v>923</v>
      </c>
      <c r="Q269" s="6" t="s">
        <v>924</v>
      </c>
      <c r="R269" s="6">
        <v>1</v>
      </c>
      <c r="S269" s="6" t="s">
        <v>925</v>
      </c>
      <c r="T269" s="6">
        <v>0</v>
      </c>
      <c r="U269" s="6"/>
      <c r="V269" s="8">
        <v>91100000</v>
      </c>
      <c r="W269" s="6" t="s">
        <v>11382</v>
      </c>
      <c r="X269" s="38">
        <v>1</v>
      </c>
      <c r="Y269" s="38">
        <v>0</v>
      </c>
      <c r="Z269" s="38">
        <v>0</v>
      </c>
      <c r="AA269" s="38">
        <v>0</v>
      </c>
      <c r="AB269" s="38">
        <v>0</v>
      </c>
      <c r="AC269" s="38">
        <v>0</v>
      </c>
      <c r="AD269" s="38">
        <v>0</v>
      </c>
      <c r="AE269" s="38">
        <v>1</v>
      </c>
      <c r="AG269">
        <f t="shared" si="4"/>
        <v>728800</v>
      </c>
      <c r="AJ269" t="str">
        <f>VLOOKUP(A269,POMatched2!$A$1:$D$1038,2,FALSE)</f>
        <v>ANP-SEV-ST2-20050050</v>
      </c>
      <c r="AK269" t="str">
        <f>VLOOKUP(A269,POMatched2!$A$1:$D$1038,4,FALSE)</f>
        <v>ANPVN5020040024</v>
      </c>
    </row>
    <row r="270" spans="1:37" ht="14.4" x14ac:dyDescent="0.25">
      <c r="A270" s="6">
        <v>480084387</v>
      </c>
      <c r="B270" s="6">
        <v>60</v>
      </c>
      <c r="C270" s="6" t="s">
        <v>916</v>
      </c>
      <c r="D270" s="6" t="s">
        <v>917</v>
      </c>
      <c r="E270" s="6" t="s">
        <v>918</v>
      </c>
      <c r="F270" s="6" t="s">
        <v>919</v>
      </c>
      <c r="G270" s="7" t="s">
        <v>920</v>
      </c>
      <c r="H270" s="37">
        <v>43969</v>
      </c>
      <c r="I270" s="6" t="s">
        <v>1309</v>
      </c>
      <c r="J270" s="6"/>
      <c r="K270" s="6" t="s">
        <v>1315</v>
      </c>
      <c r="L270" s="6">
        <v>9900</v>
      </c>
      <c r="M270" s="6"/>
      <c r="N270" s="6"/>
      <c r="O270" s="6" t="s">
        <v>918</v>
      </c>
      <c r="P270" s="6" t="s">
        <v>923</v>
      </c>
      <c r="Q270" s="6" t="s">
        <v>924</v>
      </c>
      <c r="R270" s="6">
        <v>1</v>
      </c>
      <c r="S270" s="6" t="s">
        <v>925</v>
      </c>
      <c r="T270" s="6">
        <v>0</v>
      </c>
      <c r="U270" s="6"/>
      <c r="V270" s="8">
        <v>78400000</v>
      </c>
      <c r="W270" s="6" t="s">
        <v>11382</v>
      </c>
      <c r="X270" s="38">
        <v>1</v>
      </c>
      <c r="Y270" s="38">
        <v>0</v>
      </c>
      <c r="Z270" s="38">
        <v>0</v>
      </c>
      <c r="AA270" s="38">
        <v>0</v>
      </c>
      <c r="AB270" s="38">
        <v>0</v>
      </c>
      <c r="AC270" s="38">
        <v>0</v>
      </c>
      <c r="AD270" s="38">
        <v>0</v>
      </c>
      <c r="AE270" s="38">
        <v>1</v>
      </c>
      <c r="AG270">
        <f t="shared" si="4"/>
        <v>627200</v>
      </c>
      <c r="AJ270" t="str">
        <f>VLOOKUP(A270,POMatched2!$A$1:$D$1038,2,FALSE)</f>
        <v>ANP-SEV-ST2-20050050</v>
      </c>
      <c r="AK270" t="str">
        <f>VLOOKUP(A270,POMatched2!$A$1:$D$1038,4,FALSE)</f>
        <v>ANPVN5020040024</v>
      </c>
    </row>
    <row r="271" spans="1:37" ht="14.4" x14ac:dyDescent="0.25">
      <c r="A271" s="6">
        <v>480084387</v>
      </c>
      <c r="B271" s="6">
        <v>70</v>
      </c>
      <c r="C271" s="6" t="s">
        <v>916</v>
      </c>
      <c r="D271" s="6" t="s">
        <v>917</v>
      </c>
      <c r="E271" s="6" t="s">
        <v>918</v>
      </c>
      <c r="F271" s="6" t="s">
        <v>919</v>
      </c>
      <c r="G271" s="6"/>
      <c r="H271" s="37">
        <v>43969</v>
      </c>
      <c r="I271" s="6" t="s">
        <v>1309</v>
      </c>
      <c r="J271" s="6"/>
      <c r="K271" s="6" t="s">
        <v>1316</v>
      </c>
      <c r="L271" s="6">
        <v>9900</v>
      </c>
      <c r="M271" s="6"/>
      <c r="N271" s="6"/>
      <c r="O271" s="6" t="s">
        <v>918</v>
      </c>
      <c r="P271" s="6" t="s">
        <v>923</v>
      </c>
      <c r="Q271" s="6" t="s">
        <v>924</v>
      </c>
      <c r="R271" s="6">
        <v>1</v>
      </c>
      <c r="S271" s="6" t="s">
        <v>925</v>
      </c>
      <c r="T271" s="6">
        <v>0</v>
      </c>
      <c r="U271" s="6"/>
      <c r="V271" s="8">
        <v>2700000</v>
      </c>
      <c r="W271" s="6" t="s">
        <v>11382</v>
      </c>
      <c r="X271" s="38">
        <v>1</v>
      </c>
      <c r="Y271" s="38">
        <v>0</v>
      </c>
      <c r="Z271" s="38">
        <v>0</v>
      </c>
      <c r="AA271" s="38">
        <v>1</v>
      </c>
      <c r="AB271" s="38">
        <v>2700000</v>
      </c>
      <c r="AC271" s="38">
        <v>1</v>
      </c>
      <c r="AD271" s="38">
        <v>2700000</v>
      </c>
      <c r="AE271" s="38">
        <v>1</v>
      </c>
      <c r="AG271">
        <f t="shared" si="4"/>
        <v>21600</v>
      </c>
      <c r="AJ271" t="str">
        <f>VLOOKUP(A271,POMatched2!$A$1:$D$1038,2,FALSE)</f>
        <v>ANP-SEV-ST2-20050050</v>
      </c>
      <c r="AK271" t="str">
        <f>VLOOKUP(A271,POMatched2!$A$1:$D$1038,4,FALSE)</f>
        <v>ANPVN5020040024</v>
      </c>
    </row>
    <row r="272" spans="1:37" ht="14.4" hidden="1" x14ac:dyDescent="0.25">
      <c r="A272" s="6">
        <v>480084414</v>
      </c>
      <c r="B272" s="6">
        <v>10</v>
      </c>
      <c r="C272" s="6" t="s">
        <v>916</v>
      </c>
      <c r="D272" s="6" t="s">
        <v>917</v>
      </c>
      <c r="E272" s="6" t="s">
        <v>918</v>
      </c>
      <c r="F272" s="6" t="s">
        <v>919</v>
      </c>
      <c r="G272" s="7" t="s">
        <v>920</v>
      </c>
      <c r="H272" s="37">
        <v>43970</v>
      </c>
      <c r="I272" s="6" t="s">
        <v>1008</v>
      </c>
      <c r="J272" s="6"/>
      <c r="K272" s="6" t="s">
        <v>1317</v>
      </c>
      <c r="L272" s="6">
        <v>9900</v>
      </c>
      <c r="M272" s="6"/>
      <c r="N272" s="6"/>
      <c r="O272" s="6" t="s">
        <v>918</v>
      </c>
      <c r="P272" s="6" t="s">
        <v>923</v>
      </c>
      <c r="Q272" s="6" t="s">
        <v>924</v>
      </c>
      <c r="R272" s="6">
        <v>1</v>
      </c>
      <c r="S272" s="6" t="s">
        <v>925</v>
      </c>
      <c r="T272" s="6">
        <v>0</v>
      </c>
      <c r="U272" s="6"/>
      <c r="V272" s="8">
        <v>5200418</v>
      </c>
      <c r="W272" s="6" t="s">
        <v>11382</v>
      </c>
      <c r="X272" s="38">
        <v>1</v>
      </c>
      <c r="Y272" s="38">
        <v>0</v>
      </c>
      <c r="Z272" s="38">
        <v>0</v>
      </c>
      <c r="AA272" s="38">
        <v>0</v>
      </c>
      <c r="AB272" s="38">
        <v>0</v>
      </c>
      <c r="AC272" s="38">
        <v>0</v>
      </c>
      <c r="AD272" s="38">
        <v>0</v>
      </c>
      <c r="AE272" s="38">
        <v>1</v>
      </c>
      <c r="AG272">
        <f t="shared" si="4"/>
        <v>41603.343999999997</v>
      </c>
      <c r="AH272" s="36" t="s">
        <v>18009</v>
      </c>
      <c r="AI272" s="36"/>
      <c r="AJ272" t="str">
        <f>VLOOKUP(A272,POMatched2!$A$1:$D$1038,2,FALSE)</f>
        <v>ANP-SEV-ST3-20050008</v>
      </c>
      <c r="AK272" t="str">
        <f>VLOOKUP(A272,POMatched2!$A$1:$D$1038,4,FALSE)</f>
        <v>PD20050074</v>
      </c>
    </row>
    <row r="273" spans="1:37" ht="14.4" x14ac:dyDescent="0.25">
      <c r="A273" s="6">
        <v>480084445</v>
      </c>
      <c r="B273" s="6">
        <v>10</v>
      </c>
      <c r="C273" s="6" t="s">
        <v>916</v>
      </c>
      <c r="D273" s="6" t="s">
        <v>917</v>
      </c>
      <c r="E273" s="6" t="s">
        <v>918</v>
      </c>
      <c r="F273" s="6" t="s">
        <v>919</v>
      </c>
      <c r="G273" s="7" t="s">
        <v>920</v>
      </c>
      <c r="H273" s="37">
        <v>43969</v>
      </c>
      <c r="I273" s="6" t="s">
        <v>1065</v>
      </c>
      <c r="J273" s="6"/>
      <c r="K273" s="6" t="s">
        <v>1318</v>
      </c>
      <c r="L273" s="6">
        <v>9900</v>
      </c>
      <c r="M273" s="6"/>
      <c r="N273" s="6"/>
      <c r="O273" s="6" t="s">
        <v>918</v>
      </c>
      <c r="P273" s="6" t="s">
        <v>923</v>
      </c>
      <c r="Q273" s="6" t="s">
        <v>924</v>
      </c>
      <c r="R273" s="6">
        <v>1</v>
      </c>
      <c r="S273" s="6" t="s">
        <v>925</v>
      </c>
      <c r="T273" s="6">
        <v>0</v>
      </c>
      <c r="U273" s="6"/>
      <c r="V273" s="8">
        <v>82766000</v>
      </c>
      <c r="W273" s="6" t="s">
        <v>11382</v>
      </c>
      <c r="X273" s="38">
        <v>1</v>
      </c>
      <c r="Y273" s="38">
        <v>0</v>
      </c>
      <c r="Z273" s="38">
        <v>0</v>
      </c>
      <c r="AA273" s="38">
        <v>0</v>
      </c>
      <c r="AB273" s="38">
        <v>0</v>
      </c>
      <c r="AC273" s="38">
        <v>0</v>
      </c>
      <c r="AD273" s="38">
        <v>0</v>
      </c>
      <c r="AE273" s="38">
        <v>1</v>
      </c>
      <c r="AG273">
        <f t="shared" si="4"/>
        <v>662128</v>
      </c>
      <c r="AJ273" t="str">
        <f>VLOOKUP(A273,POMatched2!$A$1:$D$1038,2,FALSE)</f>
        <v>ANP-SEV-ST2-20050051</v>
      </c>
      <c r="AK273" t="str">
        <f>VLOOKUP(A273,POMatched2!$A$1:$D$1038,4,FALSE)</f>
        <v>ANPVN5020040033</v>
      </c>
    </row>
    <row r="274" spans="1:37" ht="14.4" x14ac:dyDescent="0.25">
      <c r="A274" s="6">
        <v>480084447</v>
      </c>
      <c r="B274" s="6">
        <v>10</v>
      </c>
      <c r="C274" s="6" t="s">
        <v>916</v>
      </c>
      <c r="D274" s="6" t="s">
        <v>917</v>
      </c>
      <c r="E274" s="6" t="s">
        <v>918</v>
      </c>
      <c r="F274" s="6" t="s">
        <v>919</v>
      </c>
      <c r="G274" s="7" t="s">
        <v>920</v>
      </c>
      <c r="H274" s="37">
        <v>43970</v>
      </c>
      <c r="I274" s="6" t="s">
        <v>994</v>
      </c>
      <c r="J274" s="6"/>
      <c r="K274" s="6" t="s">
        <v>1319</v>
      </c>
      <c r="L274" s="6">
        <v>9900</v>
      </c>
      <c r="M274" s="6"/>
      <c r="N274" s="6"/>
      <c r="O274" s="6" t="s">
        <v>918</v>
      </c>
      <c r="P274" s="6" t="s">
        <v>923</v>
      </c>
      <c r="Q274" s="6" t="s">
        <v>924</v>
      </c>
      <c r="R274" s="6">
        <v>1</v>
      </c>
      <c r="S274" s="6" t="s">
        <v>925</v>
      </c>
      <c r="T274" s="6">
        <v>0</v>
      </c>
      <c r="U274" s="6"/>
      <c r="V274" s="8">
        <v>99784000</v>
      </c>
      <c r="W274" s="6" t="s">
        <v>11382</v>
      </c>
      <c r="X274" s="38">
        <v>1</v>
      </c>
      <c r="Y274" s="38">
        <v>0</v>
      </c>
      <c r="Z274" s="38">
        <v>0</v>
      </c>
      <c r="AA274" s="38">
        <v>0</v>
      </c>
      <c r="AB274" s="38">
        <v>0</v>
      </c>
      <c r="AC274" s="38">
        <v>0</v>
      </c>
      <c r="AD274" s="38">
        <v>0</v>
      </c>
      <c r="AE274" s="38">
        <v>1</v>
      </c>
      <c r="AG274">
        <f t="shared" si="4"/>
        <v>798272</v>
      </c>
      <c r="AJ274" t="str">
        <f>VLOOKUP(A274,POMatched2!$A$1:$D$1038,2,FALSE)</f>
        <v>ANP-SEV-ST2-20050056</v>
      </c>
      <c r="AK274" t="str">
        <f>VLOOKUP(A274,POMatched2!$A$1:$D$1038,4,FALSE)</f>
        <v>ANPVN5020040002</v>
      </c>
    </row>
    <row r="275" spans="1:37" ht="14.4" x14ac:dyDescent="0.25">
      <c r="A275" s="6">
        <v>480084448</v>
      </c>
      <c r="B275" s="6">
        <v>10</v>
      </c>
      <c r="C275" s="6" t="s">
        <v>916</v>
      </c>
      <c r="D275" s="6" t="s">
        <v>917</v>
      </c>
      <c r="E275" s="6" t="s">
        <v>918</v>
      </c>
      <c r="F275" s="6" t="s">
        <v>919</v>
      </c>
      <c r="G275" s="7" t="s">
        <v>920</v>
      </c>
      <c r="H275" s="37">
        <v>43970</v>
      </c>
      <c r="I275" s="6" t="s">
        <v>1320</v>
      </c>
      <c r="J275" s="6"/>
      <c r="K275" s="6" t="s">
        <v>1321</v>
      </c>
      <c r="L275" s="6">
        <v>9900</v>
      </c>
      <c r="M275" s="6"/>
      <c r="N275" s="6"/>
      <c r="O275" s="6" t="s">
        <v>918</v>
      </c>
      <c r="P275" s="6" t="s">
        <v>923</v>
      </c>
      <c r="Q275" s="6" t="s">
        <v>924</v>
      </c>
      <c r="R275" s="6">
        <v>1</v>
      </c>
      <c r="S275" s="6" t="s">
        <v>925</v>
      </c>
      <c r="T275" s="6">
        <v>0</v>
      </c>
      <c r="U275" s="6"/>
      <c r="V275" s="8">
        <v>92835000</v>
      </c>
      <c r="W275" s="6" t="s">
        <v>11382</v>
      </c>
      <c r="X275" s="38">
        <v>1</v>
      </c>
      <c r="Y275" s="38">
        <v>0</v>
      </c>
      <c r="Z275" s="38">
        <v>0</v>
      </c>
      <c r="AA275" s="38">
        <v>0</v>
      </c>
      <c r="AB275" s="38">
        <v>0</v>
      </c>
      <c r="AC275" s="38">
        <v>0</v>
      </c>
      <c r="AD275" s="38">
        <v>0</v>
      </c>
      <c r="AE275" s="38">
        <v>1</v>
      </c>
      <c r="AG275">
        <f t="shared" si="4"/>
        <v>742680</v>
      </c>
      <c r="AJ275" t="str">
        <f>VLOOKUP(A275,POMatched2!$A$1:$D$1038,2,FALSE)</f>
        <v>ANP-SEV-ST2-20050060</v>
      </c>
      <c r="AK275" t="str">
        <f>VLOOKUP(A275,POMatched2!$A$1:$D$1038,4,FALSE)</f>
        <v>ANPVN5020050007</v>
      </c>
    </row>
    <row r="276" spans="1:37" ht="14.4" x14ac:dyDescent="0.25">
      <c r="A276" s="6">
        <v>480084449</v>
      </c>
      <c r="B276" s="6">
        <v>10</v>
      </c>
      <c r="C276" s="6" t="s">
        <v>916</v>
      </c>
      <c r="D276" s="6" t="s">
        <v>917</v>
      </c>
      <c r="E276" s="6" t="s">
        <v>918</v>
      </c>
      <c r="F276" s="6" t="s">
        <v>919</v>
      </c>
      <c r="G276" s="7" t="s">
        <v>920</v>
      </c>
      <c r="H276" s="37">
        <v>43971</v>
      </c>
      <c r="I276" s="6" t="s">
        <v>1068</v>
      </c>
      <c r="J276" s="6"/>
      <c r="K276" s="6" t="s">
        <v>1322</v>
      </c>
      <c r="L276" s="6">
        <v>9900</v>
      </c>
      <c r="M276" s="6"/>
      <c r="N276" s="6"/>
      <c r="O276" s="6" t="s">
        <v>918</v>
      </c>
      <c r="P276" s="6" t="s">
        <v>923</v>
      </c>
      <c r="Q276" s="6" t="s">
        <v>924</v>
      </c>
      <c r="R276" s="6">
        <v>1</v>
      </c>
      <c r="S276" s="6" t="s">
        <v>925</v>
      </c>
      <c r="T276" s="6">
        <v>0</v>
      </c>
      <c r="U276" s="6"/>
      <c r="V276" s="8">
        <v>112020000</v>
      </c>
      <c r="W276" s="6" t="s">
        <v>11382</v>
      </c>
      <c r="X276" s="38">
        <v>1</v>
      </c>
      <c r="Y276" s="38">
        <v>0</v>
      </c>
      <c r="Z276" s="38">
        <v>0</v>
      </c>
      <c r="AA276" s="38">
        <v>0</v>
      </c>
      <c r="AB276" s="38">
        <v>0</v>
      </c>
      <c r="AC276" s="38">
        <v>0</v>
      </c>
      <c r="AD276" s="38">
        <v>0</v>
      </c>
      <c r="AE276" s="38">
        <v>1</v>
      </c>
      <c r="AG276">
        <f t="shared" si="4"/>
        <v>896160</v>
      </c>
      <c r="AJ276" t="str">
        <f>VLOOKUP(A276,POMatched2!$A$1:$D$1038,2,FALSE)</f>
        <v>ANP-SEV-ST2-20050062</v>
      </c>
      <c r="AK276" t="str">
        <f>VLOOKUP(A276,POMatched2!$A$1:$D$1038,4,FALSE)</f>
        <v>ANPVN5020050012</v>
      </c>
    </row>
    <row r="277" spans="1:37" ht="14.4" x14ac:dyDescent="0.25">
      <c r="A277" s="6">
        <v>480084450</v>
      </c>
      <c r="B277" s="6">
        <v>10</v>
      </c>
      <c r="C277" s="6" t="s">
        <v>916</v>
      </c>
      <c r="D277" s="6" t="s">
        <v>917</v>
      </c>
      <c r="E277" s="6" t="s">
        <v>918</v>
      </c>
      <c r="F277" s="6" t="s">
        <v>919</v>
      </c>
      <c r="G277" s="7" t="s">
        <v>920</v>
      </c>
      <c r="H277" s="37">
        <v>43971</v>
      </c>
      <c r="I277" s="6" t="s">
        <v>1320</v>
      </c>
      <c r="J277" s="6"/>
      <c r="K277" s="6" t="s">
        <v>1323</v>
      </c>
      <c r="L277" s="6">
        <v>9900</v>
      </c>
      <c r="M277" s="6"/>
      <c r="N277" s="6"/>
      <c r="O277" s="6" t="s">
        <v>918</v>
      </c>
      <c r="P277" s="6" t="s">
        <v>923</v>
      </c>
      <c r="Q277" s="6" t="s">
        <v>924</v>
      </c>
      <c r="R277" s="6">
        <v>1</v>
      </c>
      <c r="S277" s="6" t="s">
        <v>925</v>
      </c>
      <c r="T277" s="6">
        <v>0</v>
      </c>
      <c r="U277" s="6"/>
      <c r="V277" s="8">
        <v>87925000</v>
      </c>
      <c r="W277" s="6" t="s">
        <v>11382</v>
      </c>
      <c r="X277" s="38">
        <v>1</v>
      </c>
      <c r="Y277" s="38">
        <v>0</v>
      </c>
      <c r="Z277" s="38">
        <v>0</v>
      </c>
      <c r="AA277" s="38">
        <v>0</v>
      </c>
      <c r="AB277" s="38">
        <v>0</v>
      </c>
      <c r="AC277" s="38">
        <v>0</v>
      </c>
      <c r="AD277" s="38">
        <v>0</v>
      </c>
      <c r="AE277" s="38">
        <v>1</v>
      </c>
      <c r="AG277">
        <f t="shared" si="4"/>
        <v>703400</v>
      </c>
      <c r="AJ277" t="str">
        <f>VLOOKUP(A277,POMatched2!$A$1:$D$1038,2,FALSE)</f>
        <v>ANP-SEV-ST2-20050063</v>
      </c>
      <c r="AK277" t="str">
        <f>VLOOKUP(A277,POMatched2!$A$1:$D$1038,4,FALSE)</f>
        <v>ANPVN5020050012</v>
      </c>
    </row>
    <row r="278" spans="1:37" ht="14.4" x14ac:dyDescent="0.25">
      <c r="A278" s="6">
        <v>480084451</v>
      </c>
      <c r="B278" s="6">
        <v>10</v>
      </c>
      <c r="C278" s="6" t="s">
        <v>916</v>
      </c>
      <c r="D278" s="6" t="s">
        <v>917</v>
      </c>
      <c r="E278" s="6" t="s">
        <v>918</v>
      </c>
      <c r="F278" s="6" t="s">
        <v>919</v>
      </c>
      <c r="G278" s="7" t="s">
        <v>920</v>
      </c>
      <c r="H278" s="37">
        <v>43971</v>
      </c>
      <c r="I278" s="6" t="s">
        <v>1169</v>
      </c>
      <c r="J278" s="6" t="s">
        <v>1324</v>
      </c>
      <c r="K278" s="6" t="s">
        <v>1325</v>
      </c>
      <c r="L278" s="6">
        <v>4230</v>
      </c>
      <c r="M278" s="6"/>
      <c r="N278" s="6"/>
      <c r="O278" s="6" t="s">
        <v>918</v>
      </c>
      <c r="P278" s="6" t="s">
        <v>923</v>
      </c>
      <c r="Q278" s="6" t="s">
        <v>938</v>
      </c>
      <c r="R278" s="8">
        <v>2000</v>
      </c>
      <c r="S278" s="6" t="s">
        <v>939</v>
      </c>
      <c r="T278" s="8">
        <v>2000</v>
      </c>
      <c r="U278" s="6" t="s">
        <v>939</v>
      </c>
      <c r="V278" s="8">
        <v>3925</v>
      </c>
      <c r="W278" s="6" t="s">
        <v>11382</v>
      </c>
      <c r="X278" s="38">
        <v>1</v>
      </c>
      <c r="Y278" s="38">
        <v>0</v>
      </c>
      <c r="Z278" s="38">
        <v>0</v>
      </c>
      <c r="AA278" s="38">
        <v>0</v>
      </c>
      <c r="AB278" s="38">
        <v>0</v>
      </c>
      <c r="AC278" s="38">
        <v>0</v>
      </c>
      <c r="AD278" s="38">
        <v>0</v>
      </c>
      <c r="AE278" s="38">
        <v>1</v>
      </c>
      <c r="AG278">
        <f t="shared" si="4"/>
        <v>31.4</v>
      </c>
      <c r="AJ278" t="str">
        <f>VLOOKUP(A278,POMatched2!$A$1:$D$1038,2,FALSE)</f>
        <v>ANP-SEV-ST2-20050066</v>
      </c>
      <c r="AK278" t="str">
        <f>VLOOKUP(A278,POMatched2!$A$1:$D$1038,4,FALSE)</f>
        <v>ANPVN5020040021</v>
      </c>
    </row>
    <row r="279" spans="1:37" ht="14.4" x14ac:dyDescent="0.25">
      <c r="A279" s="6">
        <v>480084451</v>
      </c>
      <c r="B279" s="6">
        <v>20</v>
      </c>
      <c r="C279" s="6" t="s">
        <v>916</v>
      </c>
      <c r="D279" s="6" t="s">
        <v>917</v>
      </c>
      <c r="E279" s="6" t="s">
        <v>918</v>
      </c>
      <c r="F279" s="6" t="s">
        <v>919</v>
      </c>
      <c r="G279" s="7" t="s">
        <v>920</v>
      </c>
      <c r="H279" s="37">
        <v>43971</v>
      </c>
      <c r="I279" s="6" t="s">
        <v>1169</v>
      </c>
      <c r="J279" s="6"/>
      <c r="K279" s="6" t="s">
        <v>1326</v>
      </c>
      <c r="L279" s="6">
        <v>9900</v>
      </c>
      <c r="M279" s="6"/>
      <c r="N279" s="6"/>
      <c r="O279" s="6" t="s">
        <v>918</v>
      </c>
      <c r="P279" s="6" t="s">
        <v>923</v>
      </c>
      <c r="Q279" s="6" t="s">
        <v>924</v>
      </c>
      <c r="R279" s="6">
        <v>1</v>
      </c>
      <c r="S279" s="6" t="s">
        <v>925</v>
      </c>
      <c r="T279" s="6">
        <v>0</v>
      </c>
      <c r="U279" s="6"/>
      <c r="V279" s="8">
        <v>390000</v>
      </c>
      <c r="W279" s="6" t="s">
        <v>11382</v>
      </c>
      <c r="X279" s="38">
        <v>1</v>
      </c>
      <c r="Y279" s="38">
        <v>0</v>
      </c>
      <c r="Z279" s="38">
        <v>0</v>
      </c>
      <c r="AA279" s="38">
        <v>0</v>
      </c>
      <c r="AB279" s="38">
        <v>0</v>
      </c>
      <c r="AC279" s="38">
        <v>0</v>
      </c>
      <c r="AD279" s="38">
        <v>0</v>
      </c>
      <c r="AE279" s="38">
        <v>1</v>
      </c>
      <c r="AG279">
        <f t="shared" si="4"/>
        <v>3120</v>
      </c>
      <c r="AJ279" t="str">
        <f>VLOOKUP(A279,POMatched2!$A$1:$D$1038,2,FALSE)</f>
        <v>ANP-SEV-ST2-20050066</v>
      </c>
      <c r="AK279" t="str">
        <f>VLOOKUP(A279,POMatched2!$A$1:$D$1038,4,FALSE)</f>
        <v>ANPVN5020040021</v>
      </c>
    </row>
    <row r="280" spans="1:37" ht="14.4" x14ac:dyDescent="0.25">
      <c r="A280" s="6">
        <v>480084452</v>
      </c>
      <c r="B280" s="6">
        <v>10</v>
      </c>
      <c r="C280" s="6" t="s">
        <v>916</v>
      </c>
      <c r="D280" s="6" t="s">
        <v>917</v>
      </c>
      <c r="E280" s="6" t="s">
        <v>918</v>
      </c>
      <c r="F280" s="6" t="s">
        <v>919</v>
      </c>
      <c r="G280" s="7" t="s">
        <v>920</v>
      </c>
      <c r="H280" s="37">
        <v>43971</v>
      </c>
      <c r="I280" s="6" t="s">
        <v>1309</v>
      </c>
      <c r="J280" s="6"/>
      <c r="K280" s="6" t="s">
        <v>1327</v>
      </c>
      <c r="L280" s="6">
        <v>9900</v>
      </c>
      <c r="M280" s="6"/>
      <c r="N280" s="6"/>
      <c r="O280" s="6" t="s">
        <v>918</v>
      </c>
      <c r="P280" s="6" t="s">
        <v>923</v>
      </c>
      <c r="Q280" s="6" t="s">
        <v>924</v>
      </c>
      <c r="R280" s="6">
        <v>1</v>
      </c>
      <c r="S280" s="6" t="s">
        <v>925</v>
      </c>
      <c r="T280" s="6">
        <v>0</v>
      </c>
      <c r="U280" s="6"/>
      <c r="V280" s="8">
        <v>55573362</v>
      </c>
      <c r="W280" s="6" t="s">
        <v>11382</v>
      </c>
      <c r="X280" s="38">
        <v>1</v>
      </c>
      <c r="Y280" s="38">
        <v>0</v>
      </c>
      <c r="Z280" s="38">
        <v>0</v>
      </c>
      <c r="AA280" s="38">
        <v>0</v>
      </c>
      <c r="AB280" s="38">
        <v>0</v>
      </c>
      <c r="AC280" s="38">
        <v>0</v>
      </c>
      <c r="AD280" s="38">
        <v>0</v>
      </c>
      <c r="AE280" s="38">
        <v>1</v>
      </c>
      <c r="AG280">
        <f t="shared" si="4"/>
        <v>444586.89600000001</v>
      </c>
      <c r="AJ280" t="str">
        <f>VLOOKUP(A280,POMatched2!$A$1:$D$1038,2,FALSE)</f>
        <v>ANP-SEV-ST2-20050067</v>
      </c>
      <c r="AK280" t="str">
        <f>VLOOKUP(A280,POMatched2!$A$1:$D$1038,4,FALSE)</f>
        <v>ANPVN5020040024</v>
      </c>
    </row>
    <row r="281" spans="1:37" ht="14.4" x14ac:dyDescent="0.25">
      <c r="A281" s="6">
        <v>480084453</v>
      </c>
      <c r="B281" s="6">
        <v>10</v>
      </c>
      <c r="C281" s="6" t="s">
        <v>916</v>
      </c>
      <c r="D281" s="6" t="s">
        <v>917</v>
      </c>
      <c r="E281" s="6" t="s">
        <v>918</v>
      </c>
      <c r="F281" s="6" t="s">
        <v>919</v>
      </c>
      <c r="G281" s="7" t="s">
        <v>920</v>
      </c>
      <c r="H281" s="37">
        <v>43972</v>
      </c>
      <c r="I281" s="6" t="s">
        <v>1169</v>
      </c>
      <c r="J281" s="6"/>
      <c r="K281" s="6" t="s">
        <v>1328</v>
      </c>
      <c r="L281" s="6">
        <v>9900</v>
      </c>
      <c r="M281" s="6"/>
      <c r="N281" s="6"/>
      <c r="O281" s="6" t="s">
        <v>918</v>
      </c>
      <c r="P281" s="6" t="s">
        <v>923</v>
      </c>
      <c r="Q281" s="6" t="s">
        <v>924</v>
      </c>
      <c r="R281" s="6">
        <v>800</v>
      </c>
      <c r="S281" s="6" t="s">
        <v>925</v>
      </c>
      <c r="T281" s="6">
        <v>0</v>
      </c>
      <c r="U281" s="6"/>
      <c r="V281" s="8">
        <v>3800</v>
      </c>
      <c r="W281" s="6" t="s">
        <v>11382</v>
      </c>
      <c r="X281" s="38">
        <v>1</v>
      </c>
      <c r="Y281" s="38">
        <v>0</v>
      </c>
      <c r="Z281" s="38">
        <v>0</v>
      </c>
      <c r="AA281" s="38">
        <v>0</v>
      </c>
      <c r="AB281" s="38">
        <v>0</v>
      </c>
      <c r="AC281" s="38">
        <v>0</v>
      </c>
      <c r="AD281" s="38">
        <v>0</v>
      </c>
      <c r="AE281" s="38">
        <v>1</v>
      </c>
      <c r="AG281">
        <f t="shared" si="4"/>
        <v>30.4</v>
      </c>
      <c r="AJ281" t="str">
        <f>VLOOKUP(A281,POMatched2!$A$1:$D$1038,2,FALSE)</f>
        <v>ANP-SEV-ST2-20050068</v>
      </c>
      <c r="AK281" t="str">
        <f>VLOOKUP(A281,POMatched2!$A$1:$D$1038,4,FALSE)</f>
        <v>ANPVN5020040021</v>
      </c>
    </row>
    <row r="282" spans="1:37" ht="14.4" x14ac:dyDescent="0.25">
      <c r="A282" s="6">
        <v>480084453</v>
      </c>
      <c r="B282" s="6">
        <v>20</v>
      </c>
      <c r="C282" s="6" t="s">
        <v>916</v>
      </c>
      <c r="D282" s="6" t="s">
        <v>917</v>
      </c>
      <c r="E282" s="6" t="s">
        <v>918</v>
      </c>
      <c r="F282" s="6" t="s">
        <v>919</v>
      </c>
      <c r="G282" s="7" t="s">
        <v>920</v>
      </c>
      <c r="H282" s="37">
        <v>43972</v>
      </c>
      <c r="I282" s="6" t="s">
        <v>1169</v>
      </c>
      <c r="J282" s="6"/>
      <c r="K282" s="6" t="s">
        <v>1329</v>
      </c>
      <c r="L282" s="6">
        <v>9900</v>
      </c>
      <c r="M282" s="6"/>
      <c r="N282" s="6"/>
      <c r="O282" s="6" t="s">
        <v>918</v>
      </c>
      <c r="P282" s="6" t="s">
        <v>923</v>
      </c>
      <c r="Q282" s="6" t="s">
        <v>924</v>
      </c>
      <c r="R282" s="6">
        <v>70</v>
      </c>
      <c r="S282" s="6" t="s">
        <v>925</v>
      </c>
      <c r="T282" s="6">
        <v>0</v>
      </c>
      <c r="U282" s="6"/>
      <c r="V282" s="8">
        <v>25000</v>
      </c>
      <c r="W282" s="6" t="s">
        <v>11382</v>
      </c>
      <c r="X282" s="38">
        <v>1</v>
      </c>
      <c r="Y282" s="38">
        <v>0</v>
      </c>
      <c r="Z282" s="38">
        <v>0</v>
      </c>
      <c r="AA282" s="38">
        <v>0</v>
      </c>
      <c r="AB282" s="38">
        <v>0</v>
      </c>
      <c r="AC282" s="38">
        <v>0</v>
      </c>
      <c r="AD282" s="38">
        <v>0</v>
      </c>
      <c r="AE282" s="38">
        <v>1</v>
      </c>
      <c r="AG282">
        <f t="shared" si="4"/>
        <v>200</v>
      </c>
      <c r="AJ282" t="str">
        <f>VLOOKUP(A282,POMatched2!$A$1:$D$1038,2,FALSE)</f>
        <v>ANP-SEV-ST2-20050068</v>
      </c>
      <c r="AK282" t="str">
        <f>VLOOKUP(A282,POMatched2!$A$1:$D$1038,4,FALSE)</f>
        <v>ANPVN5020040021</v>
      </c>
    </row>
    <row r="283" spans="1:37" ht="14.4" x14ac:dyDescent="0.25">
      <c r="A283" s="6">
        <v>480084453</v>
      </c>
      <c r="B283" s="6">
        <v>30</v>
      </c>
      <c r="C283" s="6" t="s">
        <v>916</v>
      </c>
      <c r="D283" s="6" t="s">
        <v>917</v>
      </c>
      <c r="E283" s="6" t="s">
        <v>918</v>
      </c>
      <c r="F283" s="6" t="s">
        <v>919</v>
      </c>
      <c r="G283" s="7" t="s">
        <v>920</v>
      </c>
      <c r="H283" s="37">
        <v>43972</v>
      </c>
      <c r="I283" s="6" t="s">
        <v>1169</v>
      </c>
      <c r="J283" s="6"/>
      <c r="K283" s="6" t="s">
        <v>1330</v>
      </c>
      <c r="L283" s="6">
        <v>9900</v>
      </c>
      <c r="M283" s="6"/>
      <c r="N283" s="6"/>
      <c r="O283" s="6" t="s">
        <v>918</v>
      </c>
      <c r="P283" s="6" t="s">
        <v>923</v>
      </c>
      <c r="Q283" s="6" t="s">
        <v>924</v>
      </c>
      <c r="R283" s="6">
        <v>1</v>
      </c>
      <c r="S283" s="6" t="s">
        <v>925</v>
      </c>
      <c r="T283" s="6">
        <v>0</v>
      </c>
      <c r="U283" s="6"/>
      <c r="V283" s="8">
        <v>3000000</v>
      </c>
      <c r="W283" s="6" t="s">
        <v>11382</v>
      </c>
      <c r="X283" s="38">
        <v>1</v>
      </c>
      <c r="Y283" s="38">
        <v>0</v>
      </c>
      <c r="Z283" s="38">
        <v>0</v>
      </c>
      <c r="AA283" s="38">
        <v>0</v>
      </c>
      <c r="AB283" s="38">
        <v>0</v>
      </c>
      <c r="AC283" s="38">
        <v>0</v>
      </c>
      <c r="AD283" s="38">
        <v>0</v>
      </c>
      <c r="AE283" s="38">
        <v>1</v>
      </c>
      <c r="AG283">
        <f t="shared" si="4"/>
        <v>24000</v>
      </c>
      <c r="AJ283" t="str">
        <f>VLOOKUP(A283,POMatched2!$A$1:$D$1038,2,FALSE)</f>
        <v>ANP-SEV-ST2-20050068</v>
      </c>
      <c r="AK283" t="str">
        <f>VLOOKUP(A283,POMatched2!$A$1:$D$1038,4,FALSE)</f>
        <v>ANPVN5020040021</v>
      </c>
    </row>
    <row r="284" spans="1:37" ht="14.4" x14ac:dyDescent="0.25">
      <c r="A284" s="6">
        <v>480084454</v>
      </c>
      <c r="B284" s="6">
        <v>10</v>
      </c>
      <c r="C284" s="6" t="s">
        <v>916</v>
      </c>
      <c r="D284" s="6" t="s">
        <v>917</v>
      </c>
      <c r="E284" s="6" t="s">
        <v>918</v>
      </c>
      <c r="F284" s="6" t="s">
        <v>919</v>
      </c>
      <c r="G284" s="7" t="s">
        <v>920</v>
      </c>
      <c r="H284" s="37">
        <v>43973</v>
      </c>
      <c r="I284" s="6" t="s">
        <v>1331</v>
      </c>
      <c r="J284" s="6" t="s">
        <v>1332</v>
      </c>
      <c r="K284" s="6" t="s">
        <v>1333</v>
      </c>
      <c r="L284" s="6">
        <v>9900</v>
      </c>
      <c r="M284" s="6"/>
      <c r="N284" s="6"/>
      <c r="O284" s="6" t="s">
        <v>918</v>
      </c>
      <c r="P284" s="6" t="s">
        <v>923</v>
      </c>
      <c r="Q284" s="6" t="s">
        <v>938</v>
      </c>
      <c r="R284" s="6">
        <v>200</v>
      </c>
      <c r="S284" s="6" t="s">
        <v>925</v>
      </c>
      <c r="T284" s="6">
        <v>200</v>
      </c>
      <c r="U284" s="6" t="s">
        <v>925</v>
      </c>
      <c r="V284" s="8">
        <v>230000</v>
      </c>
      <c r="W284" s="6" t="s">
        <v>11382</v>
      </c>
      <c r="X284" s="38">
        <v>1</v>
      </c>
      <c r="Y284" s="38">
        <v>0</v>
      </c>
      <c r="Z284" s="38">
        <v>0</v>
      </c>
      <c r="AA284" s="38">
        <v>0</v>
      </c>
      <c r="AB284" s="38">
        <v>0</v>
      </c>
      <c r="AC284" s="38">
        <v>0</v>
      </c>
      <c r="AD284" s="38">
        <v>0</v>
      </c>
      <c r="AE284" s="38">
        <v>1</v>
      </c>
      <c r="AG284">
        <f t="shared" si="4"/>
        <v>1840</v>
      </c>
      <c r="AJ284" t="str">
        <f>VLOOKUP(A284,POMatched2!$A$1:$D$1038,2,FALSE)</f>
        <v>ANP-SEV-ST2-20050071</v>
      </c>
      <c r="AK284" t="str">
        <f>VLOOKUP(A284,POMatched2!$A$1:$D$1038,4,FALSE)</f>
        <v>ANPVN5020050015</v>
      </c>
    </row>
    <row r="285" spans="1:37" ht="14.4" x14ac:dyDescent="0.25">
      <c r="A285" s="6">
        <v>480084460</v>
      </c>
      <c r="B285" s="6">
        <v>10</v>
      </c>
      <c r="C285" s="6" t="s">
        <v>916</v>
      </c>
      <c r="D285" s="6" t="s">
        <v>917</v>
      </c>
      <c r="E285" s="6" t="s">
        <v>918</v>
      </c>
      <c r="F285" s="6" t="s">
        <v>919</v>
      </c>
      <c r="G285" s="7" t="s">
        <v>920</v>
      </c>
      <c r="H285" s="37">
        <v>43973</v>
      </c>
      <c r="I285" s="6" t="s">
        <v>935</v>
      </c>
      <c r="J285" s="6" t="s">
        <v>1334</v>
      </c>
      <c r="K285" s="6" t="s">
        <v>1335</v>
      </c>
      <c r="L285" s="6">
        <v>5100</v>
      </c>
      <c r="M285" s="6"/>
      <c r="N285" s="6"/>
      <c r="O285" s="6" t="s">
        <v>918</v>
      </c>
      <c r="P285" s="6" t="s">
        <v>1336</v>
      </c>
      <c r="Q285" s="6" t="s">
        <v>938</v>
      </c>
      <c r="R285" s="8">
        <v>4500</v>
      </c>
      <c r="S285" s="6" t="s">
        <v>939</v>
      </c>
      <c r="T285" s="8">
        <v>4500</v>
      </c>
      <c r="U285" s="6" t="s">
        <v>939</v>
      </c>
      <c r="V285" s="8">
        <v>1030</v>
      </c>
      <c r="W285" s="6" t="s">
        <v>11382</v>
      </c>
      <c r="X285" s="38">
        <v>1</v>
      </c>
      <c r="Y285" s="38">
        <v>0</v>
      </c>
      <c r="Z285" s="38">
        <v>0</v>
      </c>
      <c r="AA285" s="38">
        <v>0</v>
      </c>
      <c r="AB285" s="38">
        <v>0</v>
      </c>
      <c r="AC285" s="38">
        <v>0</v>
      </c>
      <c r="AD285" s="38">
        <v>0</v>
      </c>
      <c r="AE285" s="38">
        <v>1</v>
      </c>
      <c r="AG285">
        <f t="shared" si="4"/>
        <v>8.24</v>
      </c>
      <c r="AJ285" t="str">
        <f>VLOOKUP(A285,POMatched2!$A$1:$D$1038,2,FALSE)</f>
        <v>ANP-SEV-ST2-20050070</v>
      </c>
      <c r="AK285" t="str">
        <f>VLOOKUP(A285,POMatched2!$A$1:$D$1038,4,FALSE)</f>
        <v>ANPVN5020040006</v>
      </c>
    </row>
    <row r="286" spans="1:37" ht="14.4" x14ac:dyDescent="0.25">
      <c r="A286" s="6">
        <v>480084460</v>
      </c>
      <c r="B286" s="6">
        <v>20</v>
      </c>
      <c r="C286" s="6" t="s">
        <v>916</v>
      </c>
      <c r="D286" s="6" t="s">
        <v>917</v>
      </c>
      <c r="E286" s="6" t="s">
        <v>918</v>
      </c>
      <c r="F286" s="6" t="s">
        <v>919</v>
      </c>
      <c r="G286" s="7" t="s">
        <v>920</v>
      </c>
      <c r="H286" s="37">
        <v>43973</v>
      </c>
      <c r="I286" s="6" t="s">
        <v>935</v>
      </c>
      <c r="J286" s="6" t="s">
        <v>1337</v>
      </c>
      <c r="K286" s="6" t="s">
        <v>1338</v>
      </c>
      <c r="L286" s="6">
        <v>5100</v>
      </c>
      <c r="M286" s="6"/>
      <c r="N286" s="6"/>
      <c r="O286" s="6" t="s">
        <v>918</v>
      </c>
      <c r="P286" s="6" t="s">
        <v>1336</v>
      </c>
      <c r="Q286" s="6" t="s">
        <v>938</v>
      </c>
      <c r="R286" s="8">
        <v>1000</v>
      </c>
      <c r="S286" s="6" t="s">
        <v>939</v>
      </c>
      <c r="T286" s="8">
        <v>1000</v>
      </c>
      <c r="U286" s="6" t="s">
        <v>939</v>
      </c>
      <c r="V286" s="8">
        <v>1030</v>
      </c>
      <c r="W286" s="6" t="s">
        <v>11382</v>
      </c>
      <c r="X286" s="38">
        <v>1</v>
      </c>
      <c r="Y286" s="38">
        <v>0</v>
      </c>
      <c r="Z286" s="38">
        <v>0</v>
      </c>
      <c r="AA286" s="38">
        <v>0</v>
      </c>
      <c r="AB286" s="38">
        <v>0</v>
      </c>
      <c r="AC286" s="38">
        <v>0</v>
      </c>
      <c r="AD286" s="38">
        <v>0</v>
      </c>
      <c r="AE286" s="38">
        <v>1</v>
      </c>
      <c r="AG286">
        <f t="shared" si="4"/>
        <v>8.24</v>
      </c>
      <c r="AJ286" t="str">
        <f>VLOOKUP(A286,POMatched2!$A$1:$D$1038,2,FALSE)</f>
        <v>ANP-SEV-ST2-20050070</v>
      </c>
      <c r="AK286" t="str">
        <f>VLOOKUP(A286,POMatched2!$A$1:$D$1038,4,FALSE)</f>
        <v>ANPVN5020040006</v>
      </c>
    </row>
    <row r="287" spans="1:37" ht="14.4" x14ac:dyDescent="0.25">
      <c r="A287" s="6">
        <v>480084460</v>
      </c>
      <c r="B287" s="6">
        <v>30</v>
      </c>
      <c r="C287" s="6" t="s">
        <v>916</v>
      </c>
      <c r="D287" s="6" t="s">
        <v>917</v>
      </c>
      <c r="E287" s="6" t="s">
        <v>918</v>
      </c>
      <c r="F287" s="6" t="s">
        <v>919</v>
      </c>
      <c r="G287" s="7" t="s">
        <v>920</v>
      </c>
      <c r="H287" s="37">
        <v>43973</v>
      </c>
      <c r="I287" s="6" t="s">
        <v>935</v>
      </c>
      <c r="J287" s="6" t="s">
        <v>1339</v>
      </c>
      <c r="K287" s="6" t="s">
        <v>1340</v>
      </c>
      <c r="L287" s="6">
        <v>5100</v>
      </c>
      <c r="M287" s="6"/>
      <c r="N287" s="6"/>
      <c r="O287" s="6" t="s">
        <v>918</v>
      </c>
      <c r="P287" s="6" t="s">
        <v>1336</v>
      </c>
      <c r="Q287" s="6" t="s">
        <v>938</v>
      </c>
      <c r="R287" s="6">
        <v>25</v>
      </c>
      <c r="S287" s="6" t="s">
        <v>939</v>
      </c>
      <c r="T287" s="6">
        <v>25</v>
      </c>
      <c r="U287" s="6" t="s">
        <v>939</v>
      </c>
      <c r="V287" s="8">
        <v>90000</v>
      </c>
      <c r="W287" s="6" t="s">
        <v>11382</v>
      </c>
      <c r="X287" s="38">
        <v>1</v>
      </c>
      <c r="Y287" s="38">
        <v>0</v>
      </c>
      <c r="Z287" s="38">
        <v>0</v>
      </c>
      <c r="AA287" s="38">
        <v>0</v>
      </c>
      <c r="AB287" s="38">
        <v>0</v>
      </c>
      <c r="AC287" s="38">
        <v>0</v>
      </c>
      <c r="AD287" s="38">
        <v>0</v>
      </c>
      <c r="AE287" s="38">
        <v>1</v>
      </c>
      <c r="AG287">
        <f t="shared" si="4"/>
        <v>720</v>
      </c>
      <c r="AJ287" t="str">
        <f>VLOOKUP(A287,POMatched2!$A$1:$D$1038,2,FALSE)</f>
        <v>ANP-SEV-ST2-20050070</v>
      </c>
      <c r="AK287" t="str">
        <f>VLOOKUP(A287,POMatched2!$A$1:$D$1038,4,FALSE)</f>
        <v>ANPVN5020040006</v>
      </c>
    </row>
    <row r="288" spans="1:37" ht="14.4" x14ac:dyDescent="0.25">
      <c r="A288" s="6">
        <v>480084460</v>
      </c>
      <c r="B288" s="6">
        <v>40</v>
      </c>
      <c r="C288" s="6" t="s">
        <v>916</v>
      </c>
      <c r="D288" s="6" t="s">
        <v>917</v>
      </c>
      <c r="E288" s="6" t="s">
        <v>918</v>
      </c>
      <c r="F288" s="6" t="s">
        <v>919</v>
      </c>
      <c r="G288" s="7" t="s">
        <v>920</v>
      </c>
      <c r="H288" s="37">
        <v>43973</v>
      </c>
      <c r="I288" s="6" t="s">
        <v>935</v>
      </c>
      <c r="J288" s="6" t="s">
        <v>1341</v>
      </c>
      <c r="K288" s="6" t="s">
        <v>1342</v>
      </c>
      <c r="L288" s="6">
        <v>5100</v>
      </c>
      <c r="M288" s="6"/>
      <c r="N288" s="6"/>
      <c r="O288" s="6" t="s">
        <v>918</v>
      </c>
      <c r="P288" s="6" t="s">
        <v>1336</v>
      </c>
      <c r="Q288" s="6" t="s">
        <v>938</v>
      </c>
      <c r="R288" s="6">
        <v>165</v>
      </c>
      <c r="S288" s="6" t="s">
        <v>939</v>
      </c>
      <c r="T288" s="6">
        <v>165</v>
      </c>
      <c r="U288" s="6" t="s">
        <v>939</v>
      </c>
      <c r="V288" s="8">
        <v>14850</v>
      </c>
      <c r="W288" s="6" t="s">
        <v>11382</v>
      </c>
      <c r="X288" s="38">
        <v>1</v>
      </c>
      <c r="Y288" s="38">
        <v>0</v>
      </c>
      <c r="Z288" s="38">
        <v>0</v>
      </c>
      <c r="AA288" s="38">
        <v>0</v>
      </c>
      <c r="AB288" s="38">
        <v>0</v>
      </c>
      <c r="AC288" s="38">
        <v>0</v>
      </c>
      <c r="AD288" s="38">
        <v>0</v>
      </c>
      <c r="AE288" s="38">
        <v>1</v>
      </c>
      <c r="AG288">
        <f t="shared" si="4"/>
        <v>118.8</v>
      </c>
      <c r="AJ288" t="str">
        <f>VLOOKUP(A288,POMatched2!$A$1:$D$1038,2,FALSE)</f>
        <v>ANP-SEV-ST2-20050070</v>
      </c>
      <c r="AK288" t="str">
        <f>VLOOKUP(A288,POMatched2!$A$1:$D$1038,4,FALSE)</f>
        <v>ANPVN5020040006</v>
      </c>
    </row>
    <row r="289" spans="1:37" ht="14.4" x14ac:dyDescent="0.25">
      <c r="A289" s="6">
        <v>480084460</v>
      </c>
      <c r="B289" s="6">
        <v>50</v>
      </c>
      <c r="C289" s="6" t="s">
        <v>916</v>
      </c>
      <c r="D289" s="6" t="s">
        <v>917</v>
      </c>
      <c r="E289" s="6" t="s">
        <v>918</v>
      </c>
      <c r="F289" s="6" t="s">
        <v>919</v>
      </c>
      <c r="G289" s="7" t="s">
        <v>920</v>
      </c>
      <c r="H289" s="37">
        <v>43973</v>
      </c>
      <c r="I289" s="6" t="s">
        <v>935</v>
      </c>
      <c r="J289" s="6" t="s">
        <v>1343</v>
      </c>
      <c r="K289" s="6" t="s">
        <v>1344</v>
      </c>
      <c r="L289" s="6">
        <v>5100</v>
      </c>
      <c r="M289" s="6"/>
      <c r="N289" s="6"/>
      <c r="O289" s="6" t="s">
        <v>918</v>
      </c>
      <c r="P289" s="6" t="s">
        <v>1336</v>
      </c>
      <c r="Q289" s="6" t="s">
        <v>938</v>
      </c>
      <c r="R289" s="6">
        <v>60</v>
      </c>
      <c r="S289" s="6" t="s">
        <v>939</v>
      </c>
      <c r="T289" s="6">
        <v>60</v>
      </c>
      <c r="U289" s="6" t="s">
        <v>939</v>
      </c>
      <c r="V289" s="8">
        <v>170000</v>
      </c>
      <c r="W289" s="6" t="s">
        <v>11382</v>
      </c>
      <c r="X289" s="38">
        <v>1</v>
      </c>
      <c r="Y289" s="38">
        <v>0</v>
      </c>
      <c r="Z289" s="38">
        <v>0</v>
      </c>
      <c r="AA289" s="38">
        <v>0</v>
      </c>
      <c r="AB289" s="38">
        <v>0</v>
      </c>
      <c r="AC289" s="38">
        <v>0</v>
      </c>
      <c r="AD289" s="38">
        <v>0</v>
      </c>
      <c r="AE289" s="38">
        <v>1</v>
      </c>
      <c r="AG289">
        <f t="shared" si="4"/>
        <v>1360</v>
      </c>
      <c r="AJ289" t="str">
        <f>VLOOKUP(A289,POMatched2!$A$1:$D$1038,2,FALSE)</f>
        <v>ANP-SEV-ST2-20050070</v>
      </c>
      <c r="AK289" t="str">
        <f>VLOOKUP(A289,POMatched2!$A$1:$D$1038,4,FALSE)</f>
        <v>ANPVN5020040006</v>
      </c>
    </row>
    <row r="290" spans="1:37" ht="14.4" x14ac:dyDescent="0.25">
      <c r="A290" s="6">
        <v>480084460</v>
      </c>
      <c r="B290" s="6">
        <v>60</v>
      </c>
      <c r="C290" s="6" t="s">
        <v>916</v>
      </c>
      <c r="D290" s="6" t="s">
        <v>917</v>
      </c>
      <c r="E290" s="6" t="s">
        <v>918</v>
      </c>
      <c r="F290" s="6" t="s">
        <v>919</v>
      </c>
      <c r="G290" s="7" t="s">
        <v>920</v>
      </c>
      <c r="H290" s="37">
        <v>43973</v>
      </c>
      <c r="I290" s="6" t="s">
        <v>935</v>
      </c>
      <c r="J290" s="6" t="s">
        <v>1345</v>
      </c>
      <c r="K290" s="6" t="s">
        <v>1346</v>
      </c>
      <c r="L290" s="6">
        <v>5100</v>
      </c>
      <c r="M290" s="6"/>
      <c r="N290" s="6"/>
      <c r="O290" s="6" t="s">
        <v>918</v>
      </c>
      <c r="P290" s="6" t="s">
        <v>1336</v>
      </c>
      <c r="Q290" s="6" t="s">
        <v>938</v>
      </c>
      <c r="R290" s="6">
        <v>55</v>
      </c>
      <c r="S290" s="6" t="s">
        <v>939</v>
      </c>
      <c r="T290" s="6">
        <v>55</v>
      </c>
      <c r="U290" s="6" t="s">
        <v>939</v>
      </c>
      <c r="V290" s="8">
        <v>200000</v>
      </c>
      <c r="W290" s="6" t="s">
        <v>11382</v>
      </c>
      <c r="X290" s="38">
        <v>1</v>
      </c>
      <c r="Y290" s="38">
        <v>0</v>
      </c>
      <c r="Z290" s="38">
        <v>0</v>
      </c>
      <c r="AA290" s="38">
        <v>0</v>
      </c>
      <c r="AB290" s="38">
        <v>0</v>
      </c>
      <c r="AC290" s="38">
        <v>0</v>
      </c>
      <c r="AD290" s="38">
        <v>0</v>
      </c>
      <c r="AE290" s="38">
        <v>1</v>
      </c>
      <c r="AG290">
        <f t="shared" si="4"/>
        <v>1600</v>
      </c>
      <c r="AJ290" t="str">
        <f>VLOOKUP(A290,POMatched2!$A$1:$D$1038,2,FALSE)</f>
        <v>ANP-SEV-ST2-20050070</v>
      </c>
      <c r="AK290" t="str">
        <f>VLOOKUP(A290,POMatched2!$A$1:$D$1038,4,FALSE)</f>
        <v>ANPVN5020040006</v>
      </c>
    </row>
    <row r="291" spans="1:37" ht="14.4" x14ac:dyDescent="0.25">
      <c r="A291" s="6">
        <v>480084462</v>
      </c>
      <c r="B291" s="6">
        <v>10</v>
      </c>
      <c r="C291" s="6" t="s">
        <v>916</v>
      </c>
      <c r="D291" s="6" t="s">
        <v>917</v>
      </c>
      <c r="E291" s="6" t="s">
        <v>918</v>
      </c>
      <c r="F291" s="6" t="s">
        <v>919</v>
      </c>
      <c r="G291" s="7" t="s">
        <v>920</v>
      </c>
      <c r="H291" s="37">
        <v>43971</v>
      </c>
      <c r="I291" s="6" t="s">
        <v>1065</v>
      </c>
      <c r="J291" s="6"/>
      <c r="K291" s="6" t="s">
        <v>1347</v>
      </c>
      <c r="L291" s="6">
        <v>9900</v>
      </c>
      <c r="M291" s="6"/>
      <c r="N291" s="6"/>
      <c r="O291" s="6" t="s">
        <v>918</v>
      </c>
      <c r="P291" s="6" t="s">
        <v>923</v>
      </c>
      <c r="Q291" s="6" t="s">
        <v>924</v>
      </c>
      <c r="R291" s="6">
        <v>1</v>
      </c>
      <c r="S291" s="6" t="s">
        <v>925</v>
      </c>
      <c r="T291" s="6">
        <v>0</v>
      </c>
      <c r="U291" s="6"/>
      <c r="V291" s="8">
        <v>405449250</v>
      </c>
      <c r="W291" s="6" t="s">
        <v>11382</v>
      </c>
      <c r="X291" s="38">
        <v>1</v>
      </c>
      <c r="Y291" s="38">
        <v>0</v>
      </c>
      <c r="Z291" s="38">
        <v>0</v>
      </c>
      <c r="AA291" s="38">
        <v>0</v>
      </c>
      <c r="AB291" s="38">
        <v>0</v>
      </c>
      <c r="AC291" s="38">
        <v>0</v>
      </c>
      <c r="AD291" s="38">
        <v>0</v>
      </c>
      <c r="AE291" s="38">
        <v>1</v>
      </c>
      <c r="AG291">
        <f t="shared" si="4"/>
        <v>3243594</v>
      </c>
      <c r="AJ291" t="str">
        <f>VLOOKUP(A291,POMatched2!$A$1:$D$1038,2,FALSE)</f>
        <v>ANP-SEV-ST2-20050064</v>
      </c>
      <c r="AK291" t="str">
        <f>VLOOKUP(A291,POMatched2!$A$1:$D$1038,4,FALSE)</f>
        <v>ANPVN5020050012</v>
      </c>
    </row>
    <row r="292" spans="1:37" ht="14.4" x14ac:dyDescent="0.25">
      <c r="A292" s="6">
        <v>480084463</v>
      </c>
      <c r="B292" s="6">
        <v>10</v>
      </c>
      <c r="C292" s="6" t="s">
        <v>916</v>
      </c>
      <c r="D292" s="6" t="s">
        <v>917</v>
      </c>
      <c r="E292" s="6" t="s">
        <v>918</v>
      </c>
      <c r="F292" s="6" t="s">
        <v>919</v>
      </c>
      <c r="G292" s="7" t="s">
        <v>920</v>
      </c>
      <c r="H292" s="37">
        <v>43972</v>
      </c>
      <c r="I292" s="6" t="s">
        <v>1294</v>
      </c>
      <c r="J292" s="6"/>
      <c r="K292" s="6" t="s">
        <v>1348</v>
      </c>
      <c r="L292" s="6">
        <v>9900</v>
      </c>
      <c r="M292" s="6"/>
      <c r="N292" s="6"/>
      <c r="O292" s="6" t="s">
        <v>918</v>
      </c>
      <c r="P292" s="6" t="s">
        <v>923</v>
      </c>
      <c r="Q292" s="6" t="s">
        <v>924</v>
      </c>
      <c r="R292" s="6">
        <v>1</v>
      </c>
      <c r="S292" s="6" t="s">
        <v>925</v>
      </c>
      <c r="T292" s="6">
        <v>0</v>
      </c>
      <c r="U292" s="6"/>
      <c r="V292" s="8">
        <v>6100000</v>
      </c>
      <c r="W292" s="6" t="s">
        <v>11382</v>
      </c>
      <c r="X292" s="38">
        <v>1</v>
      </c>
      <c r="Y292" s="38">
        <v>0</v>
      </c>
      <c r="Z292" s="38">
        <v>0</v>
      </c>
      <c r="AA292" s="38">
        <v>0</v>
      </c>
      <c r="AB292" s="38">
        <v>0</v>
      </c>
      <c r="AC292" s="38">
        <v>0</v>
      </c>
      <c r="AD292" s="38">
        <v>0</v>
      </c>
      <c r="AE292" s="38">
        <v>1</v>
      </c>
      <c r="AG292">
        <f t="shared" si="4"/>
        <v>48800</v>
      </c>
      <c r="AJ292" t="str">
        <f>VLOOKUP(A292,POMatched2!$A$1:$D$1038,2,FALSE)</f>
        <v>ANP-SEV-ST2-20050069</v>
      </c>
      <c r="AK292" t="str">
        <f>VLOOKUP(A292,POMatched2!$A$1:$D$1038,4,FALSE)</f>
        <v>ANPVN5020050006</v>
      </c>
    </row>
    <row r="293" spans="1:37" ht="14.4" x14ac:dyDescent="0.25">
      <c r="A293" s="6">
        <v>480084463</v>
      </c>
      <c r="B293" s="6">
        <v>20</v>
      </c>
      <c r="C293" s="6" t="s">
        <v>916</v>
      </c>
      <c r="D293" s="6" t="s">
        <v>917</v>
      </c>
      <c r="E293" s="6" t="s">
        <v>918</v>
      </c>
      <c r="F293" s="6" t="s">
        <v>919</v>
      </c>
      <c r="G293" s="7" t="s">
        <v>920</v>
      </c>
      <c r="H293" s="37">
        <v>43972</v>
      </c>
      <c r="I293" s="6" t="s">
        <v>1294</v>
      </c>
      <c r="J293" s="6"/>
      <c r="K293" s="6" t="s">
        <v>17821</v>
      </c>
      <c r="L293" s="6">
        <v>9900</v>
      </c>
      <c r="M293" s="6"/>
      <c r="N293" s="6"/>
      <c r="O293" s="6" t="s">
        <v>918</v>
      </c>
      <c r="P293" s="6" t="s">
        <v>923</v>
      </c>
      <c r="Q293" s="6" t="s">
        <v>924</v>
      </c>
      <c r="R293" s="6">
        <v>1</v>
      </c>
      <c r="S293" s="6" t="s">
        <v>925</v>
      </c>
      <c r="T293" s="6">
        <v>0</v>
      </c>
      <c r="U293" s="6"/>
      <c r="V293" s="8">
        <v>6100000</v>
      </c>
      <c r="W293" s="6" t="s">
        <v>11382</v>
      </c>
      <c r="X293" s="38">
        <v>1</v>
      </c>
      <c r="Y293" s="38">
        <v>0</v>
      </c>
      <c r="Z293" s="38">
        <v>0</v>
      </c>
      <c r="AA293" s="38">
        <v>0</v>
      </c>
      <c r="AB293" s="38">
        <v>0</v>
      </c>
      <c r="AC293" s="38">
        <v>0</v>
      </c>
      <c r="AD293" s="38">
        <v>0</v>
      </c>
      <c r="AE293" s="38">
        <v>1</v>
      </c>
      <c r="AG293">
        <f t="shared" si="4"/>
        <v>48800</v>
      </c>
      <c r="AJ293" t="str">
        <f>VLOOKUP(A293,POMatched2!$A$1:$D$1038,2,FALSE)</f>
        <v>ANP-SEV-ST2-20050069</v>
      </c>
      <c r="AK293" t="str">
        <f>VLOOKUP(A293,POMatched2!$A$1:$D$1038,4,FALSE)</f>
        <v>ANPVN5020050006</v>
      </c>
    </row>
    <row r="294" spans="1:37" ht="14.4" x14ac:dyDescent="0.25">
      <c r="A294" s="6">
        <v>480084463</v>
      </c>
      <c r="B294" s="6">
        <v>30</v>
      </c>
      <c r="C294" s="6" t="s">
        <v>916</v>
      </c>
      <c r="D294" s="6" t="s">
        <v>917</v>
      </c>
      <c r="E294" s="6" t="s">
        <v>918</v>
      </c>
      <c r="F294" s="6" t="s">
        <v>919</v>
      </c>
      <c r="G294" s="7" t="s">
        <v>920</v>
      </c>
      <c r="H294" s="37">
        <v>43972</v>
      </c>
      <c r="I294" s="6" t="s">
        <v>1294</v>
      </c>
      <c r="J294" s="6"/>
      <c r="K294" s="6" t="s">
        <v>1350</v>
      </c>
      <c r="L294" s="6">
        <v>9900</v>
      </c>
      <c r="M294" s="6"/>
      <c r="N294" s="6"/>
      <c r="O294" s="6" t="s">
        <v>918</v>
      </c>
      <c r="P294" s="6" t="s">
        <v>923</v>
      </c>
      <c r="Q294" s="6" t="s">
        <v>924</v>
      </c>
      <c r="R294" s="6">
        <v>1</v>
      </c>
      <c r="S294" s="6" t="s">
        <v>925</v>
      </c>
      <c r="T294" s="6">
        <v>0</v>
      </c>
      <c r="U294" s="6"/>
      <c r="V294" s="8">
        <v>6100000</v>
      </c>
      <c r="W294" s="6" t="s">
        <v>11382</v>
      </c>
      <c r="X294" s="38">
        <v>1</v>
      </c>
      <c r="Y294" s="38">
        <v>0</v>
      </c>
      <c r="Z294" s="38">
        <v>0</v>
      </c>
      <c r="AA294" s="38">
        <v>0</v>
      </c>
      <c r="AB294" s="38">
        <v>0</v>
      </c>
      <c r="AC294" s="38">
        <v>0</v>
      </c>
      <c r="AD294" s="38">
        <v>0</v>
      </c>
      <c r="AE294" s="38">
        <v>1</v>
      </c>
      <c r="AG294">
        <f t="shared" si="4"/>
        <v>48800</v>
      </c>
      <c r="AJ294" t="str">
        <f>VLOOKUP(A294,POMatched2!$A$1:$D$1038,2,FALSE)</f>
        <v>ANP-SEV-ST2-20050069</v>
      </c>
      <c r="AK294" t="str">
        <f>VLOOKUP(A294,POMatched2!$A$1:$D$1038,4,FALSE)</f>
        <v>ANPVN5020050006</v>
      </c>
    </row>
    <row r="295" spans="1:37" ht="14.4" x14ac:dyDescent="0.25">
      <c r="A295" s="6">
        <v>480084464</v>
      </c>
      <c r="B295" s="6">
        <v>10</v>
      </c>
      <c r="C295" s="6" t="s">
        <v>916</v>
      </c>
      <c r="D295" s="6" t="s">
        <v>917</v>
      </c>
      <c r="E295" s="6" t="s">
        <v>918</v>
      </c>
      <c r="F295" s="6" t="s">
        <v>919</v>
      </c>
      <c r="G295" s="7" t="s">
        <v>920</v>
      </c>
      <c r="H295" s="37">
        <v>43973</v>
      </c>
      <c r="I295" s="6" t="s">
        <v>935</v>
      </c>
      <c r="J295" s="6"/>
      <c r="K295" s="6" t="s">
        <v>1351</v>
      </c>
      <c r="L295" s="6">
        <v>9900</v>
      </c>
      <c r="M295" s="6"/>
      <c r="N295" s="6"/>
      <c r="O295" s="6" t="s">
        <v>918</v>
      </c>
      <c r="P295" s="6" t="s">
        <v>923</v>
      </c>
      <c r="Q295" s="6" t="s">
        <v>924</v>
      </c>
      <c r="R295" s="8">
        <v>3780</v>
      </c>
      <c r="S295" s="6" t="s">
        <v>925</v>
      </c>
      <c r="T295" s="6">
        <v>0</v>
      </c>
      <c r="U295" s="6"/>
      <c r="V295" s="8">
        <v>1300</v>
      </c>
      <c r="W295" s="6" t="s">
        <v>11382</v>
      </c>
      <c r="X295" s="38">
        <v>1</v>
      </c>
      <c r="Y295" s="38">
        <v>0</v>
      </c>
      <c r="Z295" s="38">
        <v>0</v>
      </c>
      <c r="AA295" s="38">
        <v>0</v>
      </c>
      <c r="AB295" s="38">
        <v>0</v>
      </c>
      <c r="AC295" s="38">
        <v>0</v>
      </c>
      <c r="AD295" s="38">
        <v>0</v>
      </c>
      <c r="AE295" s="38">
        <v>1</v>
      </c>
      <c r="AG295">
        <f t="shared" si="4"/>
        <v>10.4</v>
      </c>
      <c r="AJ295" t="str">
        <f>VLOOKUP(A295,POMatched2!$A$1:$D$1038,2,FALSE)</f>
        <v>ANP-SEV-ST2-20050072</v>
      </c>
      <c r="AK295" t="str">
        <f>VLOOKUP(A295,POMatched2!$A$1:$D$1038,4,FALSE)</f>
        <v>ANPVN5020040006</v>
      </c>
    </row>
    <row r="296" spans="1:37" ht="14.4" x14ac:dyDescent="0.25">
      <c r="A296" s="6">
        <v>480084464</v>
      </c>
      <c r="B296" s="6">
        <v>20</v>
      </c>
      <c r="C296" s="6" t="s">
        <v>916</v>
      </c>
      <c r="D296" s="6" t="s">
        <v>917</v>
      </c>
      <c r="E296" s="6" t="s">
        <v>918</v>
      </c>
      <c r="F296" s="6" t="s">
        <v>919</v>
      </c>
      <c r="G296" s="7" t="s">
        <v>920</v>
      </c>
      <c r="H296" s="37">
        <v>43973</v>
      </c>
      <c r="I296" s="6" t="s">
        <v>935</v>
      </c>
      <c r="J296" s="6"/>
      <c r="K296" s="6" t="s">
        <v>1352</v>
      </c>
      <c r="L296" s="6">
        <v>9900</v>
      </c>
      <c r="M296" s="6"/>
      <c r="N296" s="6"/>
      <c r="O296" s="6" t="s">
        <v>918</v>
      </c>
      <c r="P296" s="6" t="s">
        <v>923</v>
      </c>
      <c r="Q296" s="6" t="s">
        <v>924</v>
      </c>
      <c r="R296" s="6">
        <v>145</v>
      </c>
      <c r="S296" s="6" t="s">
        <v>925</v>
      </c>
      <c r="T296" s="6">
        <v>0</v>
      </c>
      <c r="U296" s="6"/>
      <c r="V296" s="8">
        <v>30000</v>
      </c>
      <c r="W296" s="6" t="s">
        <v>11382</v>
      </c>
      <c r="X296" s="38">
        <v>1</v>
      </c>
      <c r="Y296" s="38">
        <v>0</v>
      </c>
      <c r="Z296" s="38">
        <v>0</v>
      </c>
      <c r="AA296" s="38">
        <v>0</v>
      </c>
      <c r="AB296" s="38">
        <v>0</v>
      </c>
      <c r="AC296" s="38">
        <v>0</v>
      </c>
      <c r="AD296" s="38">
        <v>0</v>
      </c>
      <c r="AE296" s="38">
        <v>1</v>
      </c>
      <c r="AG296">
        <f t="shared" si="4"/>
        <v>240</v>
      </c>
      <c r="AJ296" t="str">
        <f>VLOOKUP(A296,POMatched2!$A$1:$D$1038,2,FALSE)</f>
        <v>ANP-SEV-ST2-20050072</v>
      </c>
      <c r="AK296" t="str">
        <f>VLOOKUP(A296,POMatched2!$A$1:$D$1038,4,FALSE)</f>
        <v>ANPVN5020040006</v>
      </c>
    </row>
    <row r="297" spans="1:37" ht="14.4" x14ac:dyDescent="0.25">
      <c r="A297" s="6">
        <v>480084464</v>
      </c>
      <c r="B297" s="6">
        <v>30</v>
      </c>
      <c r="C297" s="6" t="s">
        <v>916</v>
      </c>
      <c r="D297" s="6" t="s">
        <v>917</v>
      </c>
      <c r="E297" s="6" t="s">
        <v>918</v>
      </c>
      <c r="F297" s="6" t="s">
        <v>919</v>
      </c>
      <c r="G297" s="7" t="s">
        <v>920</v>
      </c>
      <c r="H297" s="37">
        <v>43973</v>
      </c>
      <c r="I297" s="6" t="s">
        <v>935</v>
      </c>
      <c r="J297" s="6"/>
      <c r="K297" s="6" t="s">
        <v>1353</v>
      </c>
      <c r="L297" s="6">
        <v>9900</v>
      </c>
      <c r="M297" s="6"/>
      <c r="N297" s="6"/>
      <c r="O297" s="6" t="s">
        <v>918</v>
      </c>
      <c r="P297" s="6" t="s">
        <v>923</v>
      </c>
      <c r="Q297" s="6" t="s">
        <v>924</v>
      </c>
      <c r="R297" s="6">
        <v>1</v>
      </c>
      <c r="S297" s="6" t="s">
        <v>925</v>
      </c>
      <c r="T297" s="6">
        <v>0</v>
      </c>
      <c r="U297" s="6"/>
      <c r="V297" s="8">
        <v>800000</v>
      </c>
      <c r="W297" s="6" t="s">
        <v>11382</v>
      </c>
      <c r="X297" s="38">
        <v>1</v>
      </c>
      <c r="Y297" s="38">
        <v>0</v>
      </c>
      <c r="Z297" s="38">
        <v>0</v>
      </c>
      <c r="AA297" s="38">
        <v>0</v>
      </c>
      <c r="AB297" s="38">
        <v>0</v>
      </c>
      <c r="AC297" s="38">
        <v>0</v>
      </c>
      <c r="AD297" s="38">
        <v>0</v>
      </c>
      <c r="AE297" s="38">
        <v>1</v>
      </c>
      <c r="AG297">
        <f t="shared" si="4"/>
        <v>6400</v>
      </c>
      <c r="AJ297" t="str">
        <f>VLOOKUP(A297,POMatched2!$A$1:$D$1038,2,FALSE)</f>
        <v>ANP-SEV-ST2-20050072</v>
      </c>
      <c r="AK297" t="str">
        <f>VLOOKUP(A297,POMatched2!$A$1:$D$1038,4,FALSE)</f>
        <v>ANPVN5020040006</v>
      </c>
    </row>
    <row r="298" spans="1:37" ht="14.4" x14ac:dyDescent="0.25">
      <c r="A298" s="6">
        <v>480084465</v>
      </c>
      <c r="B298" s="6">
        <v>10</v>
      </c>
      <c r="C298" s="6" t="s">
        <v>916</v>
      </c>
      <c r="D298" s="6" t="s">
        <v>917</v>
      </c>
      <c r="E298" s="6" t="s">
        <v>918</v>
      </c>
      <c r="F298" s="6" t="s">
        <v>919</v>
      </c>
      <c r="G298" s="7" t="s">
        <v>920</v>
      </c>
      <c r="H298" s="37">
        <v>43973</v>
      </c>
      <c r="I298" s="6" t="s">
        <v>1258</v>
      </c>
      <c r="J298" s="6"/>
      <c r="K298" s="6" t="s">
        <v>1354</v>
      </c>
      <c r="L298" s="6">
        <v>9900</v>
      </c>
      <c r="M298" s="6"/>
      <c r="N298" s="6"/>
      <c r="O298" s="6" t="s">
        <v>918</v>
      </c>
      <c r="P298" s="6" t="s">
        <v>923</v>
      </c>
      <c r="Q298" s="6" t="s">
        <v>924</v>
      </c>
      <c r="R298" s="6">
        <v>1</v>
      </c>
      <c r="S298" s="6" t="s">
        <v>925</v>
      </c>
      <c r="T298" s="6">
        <v>0</v>
      </c>
      <c r="U298" s="6"/>
      <c r="V298" s="8">
        <v>25911930</v>
      </c>
      <c r="W298" s="6" t="s">
        <v>11382</v>
      </c>
      <c r="X298" s="38">
        <v>1</v>
      </c>
      <c r="Y298" s="38">
        <v>0</v>
      </c>
      <c r="Z298" s="38">
        <v>0</v>
      </c>
      <c r="AA298" s="38">
        <v>0</v>
      </c>
      <c r="AB298" s="38">
        <v>0</v>
      </c>
      <c r="AC298" s="38">
        <v>0</v>
      </c>
      <c r="AD298" s="38">
        <v>0</v>
      </c>
      <c r="AE298" s="38">
        <v>1</v>
      </c>
      <c r="AG298">
        <f t="shared" si="4"/>
        <v>207295.44</v>
      </c>
      <c r="AJ298" t="str">
        <f>VLOOKUP(A298,POMatched2!$A$1:$D$1038,2,FALSE)</f>
        <v>ANP-SEV-ST2-20050074</v>
      </c>
      <c r="AK298" t="str">
        <f>VLOOKUP(A298,POMatched2!$A$1:$D$1038,4,FALSE)</f>
        <v>ANPVN5020050022</v>
      </c>
    </row>
    <row r="299" spans="1:37" ht="14.4" x14ac:dyDescent="0.25">
      <c r="A299" s="6">
        <v>480084465</v>
      </c>
      <c r="B299" s="6">
        <v>20</v>
      </c>
      <c r="C299" s="6" t="s">
        <v>916</v>
      </c>
      <c r="D299" s="6" t="s">
        <v>917</v>
      </c>
      <c r="E299" s="6" t="s">
        <v>918</v>
      </c>
      <c r="F299" s="6" t="s">
        <v>919</v>
      </c>
      <c r="G299" s="7" t="s">
        <v>920</v>
      </c>
      <c r="H299" s="37">
        <v>43973</v>
      </c>
      <c r="I299" s="6" t="s">
        <v>1258</v>
      </c>
      <c r="J299" s="6"/>
      <c r="K299" s="6" t="s">
        <v>1355</v>
      </c>
      <c r="L299" s="6">
        <v>9900</v>
      </c>
      <c r="M299" s="6"/>
      <c r="N299" s="6"/>
      <c r="O299" s="6" t="s">
        <v>918</v>
      </c>
      <c r="P299" s="6" t="s">
        <v>923</v>
      </c>
      <c r="Q299" s="6" t="s">
        <v>924</v>
      </c>
      <c r="R299" s="6">
        <v>1</v>
      </c>
      <c r="S299" s="6" t="s">
        <v>925</v>
      </c>
      <c r="T299" s="6">
        <v>0</v>
      </c>
      <c r="U299" s="6"/>
      <c r="V299" s="8">
        <v>60461170</v>
      </c>
      <c r="W299" s="6" t="s">
        <v>11382</v>
      </c>
      <c r="X299" s="38">
        <v>1</v>
      </c>
      <c r="Y299" s="38">
        <v>0</v>
      </c>
      <c r="Z299" s="38">
        <v>0</v>
      </c>
      <c r="AA299" s="38">
        <v>0</v>
      </c>
      <c r="AB299" s="38">
        <v>0</v>
      </c>
      <c r="AC299" s="38">
        <v>0</v>
      </c>
      <c r="AD299" s="38">
        <v>0</v>
      </c>
      <c r="AE299" s="38">
        <v>1</v>
      </c>
      <c r="AG299">
        <f t="shared" si="4"/>
        <v>483689.36</v>
      </c>
      <c r="AJ299" t="str">
        <f>VLOOKUP(A299,POMatched2!$A$1:$D$1038,2,FALSE)</f>
        <v>ANP-SEV-ST2-20050074</v>
      </c>
      <c r="AK299" t="str">
        <f>VLOOKUP(A299,POMatched2!$A$1:$D$1038,4,FALSE)</f>
        <v>ANPVN5020050022</v>
      </c>
    </row>
    <row r="300" spans="1:37" ht="14.4" x14ac:dyDescent="0.25">
      <c r="A300" s="6">
        <v>480084466</v>
      </c>
      <c r="B300" s="6">
        <v>10</v>
      </c>
      <c r="C300" s="6" t="s">
        <v>916</v>
      </c>
      <c r="D300" s="6" t="s">
        <v>917</v>
      </c>
      <c r="E300" s="6" t="s">
        <v>918</v>
      </c>
      <c r="F300" s="6" t="s">
        <v>919</v>
      </c>
      <c r="G300" s="7" t="s">
        <v>920</v>
      </c>
      <c r="H300" s="37">
        <v>43973</v>
      </c>
      <c r="I300" s="6" t="s">
        <v>996</v>
      </c>
      <c r="J300" s="6"/>
      <c r="K300" s="6" t="s">
        <v>1356</v>
      </c>
      <c r="L300" s="6">
        <v>9900</v>
      </c>
      <c r="M300" s="6"/>
      <c r="N300" s="6"/>
      <c r="O300" s="6" t="s">
        <v>918</v>
      </c>
      <c r="P300" s="6" t="s">
        <v>923</v>
      </c>
      <c r="Q300" s="6" t="s">
        <v>924</v>
      </c>
      <c r="R300" s="6">
        <v>1</v>
      </c>
      <c r="S300" s="6" t="s">
        <v>925</v>
      </c>
      <c r="T300" s="6">
        <v>0</v>
      </c>
      <c r="U300" s="6"/>
      <c r="V300" s="8">
        <v>12600000</v>
      </c>
      <c r="W300" s="6" t="s">
        <v>11382</v>
      </c>
      <c r="X300" s="38">
        <v>1</v>
      </c>
      <c r="Y300" s="38">
        <v>0</v>
      </c>
      <c r="Z300" s="38">
        <v>0</v>
      </c>
      <c r="AA300" s="38">
        <v>0</v>
      </c>
      <c r="AB300" s="38">
        <v>0</v>
      </c>
      <c r="AC300" s="38">
        <v>0</v>
      </c>
      <c r="AD300" s="38">
        <v>0</v>
      </c>
      <c r="AE300" s="38">
        <v>1</v>
      </c>
      <c r="AG300">
        <f t="shared" si="4"/>
        <v>100800</v>
      </c>
      <c r="AJ300" t="str">
        <f>VLOOKUP(A300,POMatched2!$A$1:$D$1038,2,FALSE)</f>
        <v>ANP-SEV-ST2-20050075</v>
      </c>
      <c r="AK300" t="str">
        <f>VLOOKUP(A300,POMatched2!$A$1:$D$1038,4,FALSE)</f>
        <v>ANPVN5020050018</v>
      </c>
    </row>
    <row r="301" spans="1:37" ht="14.4" x14ac:dyDescent="0.25">
      <c r="A301" s="6">
        <v>480084467</v>
      </c>
      <c r="B301" s="6">
        <v>10</v>
      </c>
      <c r="C301" s="6" t="s">
        <v>916</v>
      </c>
      <c r="D301" s="6" t="s">
        <v>917</v>
      </c>
      <c r="E301" s="6" t="s">
        <v>918</v>
      </c>
      <c r="F301" s="6" t="s">
        <v>919</v>
      </c>
      <c r="G301" s="7" t="s">
        <v>920</v>
      </c>
      <c r="H301" s="37">
        <v>43973</v>
      </c>
      <c r="I301" s="6" t="s">
        <v>935</v>
      </c>
      <c r="J301" s="6" t="s">
        <v>1182</v>
      </c>
      <c r="K301" s="6" t="s">
        <v>1183</v>
      </c>
      <c r="L301" s="6">
        <v>5100</v>
      </c>
      <c r="M301" s="6"/>
      <c r="N301" s="6"/>
      <c r="O301" s="6" t="s">
        <v>918</v>
      </c>
      <c r="P301" s="6" t="s">
        <v>923</v>
      </c>
      <c r="Q301" s="6" t="s">
        <v>938</v>
      </c>
      <c r="R301" s="8">
        <v>12400</v>
      </c>
      <c r="S301" s="6" t="s">
        <v>939</v>
      </c>
      <c r="T301" s="8">
        <v>12400</v>
      </c>
      <c r="U301" s="6" t="s">
        <v>939</v>
      </c>
      <c r="V301" s="8">
        <v>1030</v>
      </c>
      <c r="W301" s="6" t="s">
        <v>11382</v>
      </c>
      <c r="X301" s="38">
        <v>1</v>
      </c>
      <c r="Y301" s="38">
        <v>0</v>
      </c>
      <c r="Z301" s="38">
        <v>0</v>
      </c>
      <c r="AA301" s="38">
        <v>0</v>
      </c>
      <c r="AB301" s="38">
        <v>0</v>
      </c>
      <c r="AC301" s="38">
        <v>0</v>
      </c>
      <c r="AD301" s="38">
        <v>0</v>
      </c>
      <c r="AE301" s="38">
        <v>1</v>
      </c>
      <c r="AG301">
        <f t="shared" si="4"/>
        <v>8.24</v>
      </c>
      <c r="AJ301" t="str">
        <f>VLOOKUP(A301,POMatched2!$A$1:$D$1038,2,FALSE)</f>
        <v>ANP-SEV-ST2-20050077</v>
      </c>
      <c r="AK301" t="str">
        <f>VLOOKUP(A301,POMatched2!$A$1:$D$1038,4,FALSE)</f>
        <v>ANPVN5020040006</v>
      </c>
    </row>
    <row r="302" spans="1:37" ht="14.4" x14ac:dyDescent="0.25">
      <c r="A302" s="6">
        <v>480084467</v>
      </c>
      <c r="B302" s="6">
        <v>20</v>
      </c>
      <c r="C302" s="6" t="s">
        <v>916</v>
      </c>
      <c r="D302" s="6" t="s">
        <v>917</v>
      </c>
      <c r="E302" s="6" t="s">
        <v>918</v>
      </c>
      <c r="F302" s="6" t="s">
        <v>919</v>
      </c>
      <c r="G302" s="7" t="s">
        <v>920</v>
      </c>
      <c r="H302" s="37">
        <v>43973</v>
      </c>
      <c r="I302" s="6" t="s">
        <v>935</v>
      </c>
      <c r="J302" s="6" t="s">
        <v>1186</v>
      </c>
      <c r="K302" s="6" t="s">
        <v>1187</v>
      </c>
      <c r="L302" s="6">
        <v>5100</v>
      </c>
      <c r="M302" s="6"/>
      <c r="N302" s="6"/>
      <c r="O302" s="6" t="s">
        <v>918</v>
      </c>
      <c r="P302" s="6" t="s">
        <v>923</v>
      </c>
      <c r="Q302" s="6" t="s">
        <v>938</v>
      </c>
      <c r="R302" s="8">
        <v>32800</v>
      </c>
      <c r="S302" s="6" t="s">
        <v>939</v>
      </c>
      <c r="T302" s="8">
        <v>32800</v>
      </c>
      <c r="U302" s="6" t="s">
        <v>939</v>
      </c>
      <c r="V302" s="6">
        <v>230</v>
      </c>
      <c r="W302" s="6" t="s">
        <v>11382</v>
      </c>
      <c r="X302" s="38">
        <v>1</v>
      </c>
      <c r="Y302" s="38">
        <v>0</v>
      </c>
      <c r="Z302" s="38">
        <v>0</v>
      </c>
      <c r="AA302" s="38">
        <v>0</v>
      </c>
      <c r="AB302" s="38">
        <v>0</v>
      </c>
      <c r="AC302" s="38">
        <v>0</v>
      </c>
      <c r="AD302" s="38">
        <v>0</v>
      </c>
      <c r="AE302" s="38">
        <v>1</v>
      </c>
      <c r="AG302">
        <f t="shared" si="4"/>
        <v>1.84</v>
      </c>
      <c r="AJ302" t="str">
        <f>VLOOKUP(A302,POMatched2!$A$1:$D$1038,2,FALSE)</f>
        <v>ANP-SEV-ST2-20050077</v>
      </c>
      <c r="AK302" t="str">
        <f>VLOOKUP(A302,POMatched2!$A$1:$D$1038,4,FALSE)</f>
        <v>ANPVN5020040006</v>
      </c>
    </row>
    <row r="303" spans="1:37" ht="14.4" x14ac:dyDescent="0.25">
      <c r="A303" s="6">
        <v>480084467</v>
      </c>
      <c r="B303" s="6">
        <v>30</v>
      </c>
      <c r="C303" s="6" t="s">
        <v>916</v>
      </c>
      <c r="D303" s="6" t="s">
        <v>917</v>
      </c>
      <c r="E303" s="6" t="s">
        <v>918</v>
      </c>
      <c r="F303" s="6" t="s">
        <v>919</v>
      </c>
      <c r="G303" s="7" t="s">
        <v>920</v>
      </c>
      <c r="H303" s="37">
        <v>43973</v>
      </c>
      <c r="I303" s="6" t="s">
        <v>935</v>
      </c>
      <c r="J303" s="6" t="s">
        <v>1190</v>
      </c>
      <c r="K303" s="6" t="s">
        <v>1191</v>
      </c>
      <c r="L303" s="6">
        <v>5100</v>
      </c>
      <c r="M303" s="6"/>
      <c r="N303" s="6"/>
      <c r="O303" s="6" t="s">
        <v>918</v>
      </c>
      <c r="P303" s="6" t="s">
        <v>923</v>
      </c>
      <c r="Q303" s="6" t="s">
        <v>938</v>
      </c>
      <c r="R303" s="6">
        <v>208</v>
      </c>
      <c r="S303" s="6" t="s">
        <v>939</v>
      </c>
      <c r="T303" s="6">
        <v>208</v>
      </c>
      <c r="U303" s="6" t="s">
        <v>939</v>
      </c>
      <c r="V303" s="8">
        <v>295000</v>
      </c>
      <c r="W303" s="6" t="s">
        <v>11382</v>
      </c>
      <c r="X303" s="38">
        <v>1</v>
      </c>
      <c r="Y303" s="38">
        <v>0</v>
      </c>
      <c r="Z303" s="38">
        <v>0</v>
      </c>
      <c r="AA303" s="38">
        <v>0</v>
      </c>
      <c r="AB303" s="38">
        <v>0</v>
      </c>
      <c r="AC303" s="38">
        <v>0</v>
      </c>
      <c r="AD303" s="38">
        <v>0</v>
      </c>
      <c r="AE303" s="38">
        <v>1</v>
      </c>
      <c r="AG303">
        <f t="shared" si="4"/>
        <v>2360</v>
      </c>
      <c r="AJ303" t="str">
        <f>VLOOKUP(A303,POMatched2!$A$1:$D$1038,2,FALSE)</f>
        <v>ANP-SEV-ST2-20050077</v>
      </c>
      <c r="AK303" t="str">
        <f>VLOOKUP(A303,POMatched2!$A$1:$D$1038,4,FALSE)</f>
        <v>ANPVN5020040006</v>
      </c>
    </row>
    <row r="304" spans="1:37" ht="14.4" x14ac:dyDescent="0.25">
      <c r="A304" s="6">
        <v>480084467</v>
      </c>
      <c r="B304" s="6">
        <v>40</v>
      </c>
      <c r="C304" s="6" t="s">
        <v>916</v>
      </c>
      <c r="D304" s="6" t="s">
        <v>917</v>
      </c>
      <c r="E304" s="6" t="s">
        <v>918</v>
      </c>
      <c r="F304" s="6" t="s">
        <v>919</v>
      </c>
      <c r="G304" s="7" t="s">
        <v>920</v>
      </c>
      <c r="H304" s="37">
        <v>43973</v>
      </c>
      <c r="I304" s="6" t="s">
        <v>935</v>
      </c>
      <c r="J304" s="6" t="s">
        <v>1194</v>
      </c>
      <c r="K304" s="6" t="s">
        <v>1195</v>
      </c>
      <c r="L304" s="6">
        <v>5100</v>
      </c>
      <c r="M304" s="6"/>
      <c r="N304" s="6"/>
      <c r="O304" s="6" t="s">
        <v>918</v>
      </c>
      <c r="P304" s="6" t="s">
        <v>923</v>
      </c>
      <c r="Q304" s="6" t="s">
        <v>938</v>
      </c>
      <c r="R304" s="8">
        <v>1800</v>
      </c>
      <c r="S304" s="6" t="s">
        <v>939</v>
      </c>
      <c r="T304" s="8">
        <v>1800</v>
      </c>
      <c r="U304" s="6" t="s">
        <v>939</v>
      </c>
      <c r="V304" s="8">
        <v>12850</v>
      </c>
      <c r="W304" s="6" t="s">
        <v>11382</v>
      </c>
      <c r="X304" s="38">
        <v>1</v>
      </c>
      <c r="Y304" s="38">
        <v>0</v>
      </c>
      <c r="Z304" s="38">
        <v>0</v>
      </c>
      <c r="AA304" s="38">
        <v>0</v>
      </c>
      <c r="AB304" s="38">
        <v>0</v>
      </c>
      <c r="AC304" s="38">
        <v>0</v>
      </c>
      <c r="AD304" s="38">
        <v>0</v>
      </c>
      <c r="AE304" s="38">
        <v>1</v>
      </c>
      <c r="AG304">
        <f t="shared" si="4"/>
        <v>102.8</v>
      </c>
      <c r="AJ304" t="str">
        <f>VLOOKUP(A304,POMatched2!$A$1:$D$1038,2,FALSE)</f>
        <v>ANP-SEV-ST2-20050077</v>
      </c>
      <c r="AK304" t="str">
        <f>VLOOKUP(A304,POMatched2!$A$1:$D$1038,4,FALSE)</f>
        <v>ANPVN5020040006</v>
      </c>
    </row>
    <row r="305" spans="1:37" ht="14.4" x14ac:dyDescent="0.25">
      <c r="A305" s="6">
        <v>480084467</v>
      </c>
      <c r="B305" s="6">
        <v>50</v>
      </c>
      <c r="C305" s="6" t="s">
        <v>916</v>
      </c>
      <c r="D305" s="6" t="s">
        <v>917</v>
      </c>
      <c r="E305" s="6" t="s">
        <v>918</v>
      </c>
      <c r="F305" s="6" t="s">
        <v>919</v>
      </c>
      <c r="G305" s="7" t="s">
        <v>920</v>
      </c>
      <c r="H305" s="37">
        <v>43973</v>
      </c>
      <c r="I305" s="6" t="s">
        <v>935</v>
      </c>
      <c r="J305" s="6" t="s">
        <v>1198</v>
      </c>
      <c r="K305" s="6" t="s">
        <v>1199</v>
      </c>
      <c r="L305" s="6">
        <v>5100</v>
      </c>
      <c r="M305" s="6"/>
      <c r="N305" s="6"/>
      <c r="O305" s="6" t="s">
        <v>918</v>
      </c>
      <c r="P305" s="6" t="s">
        <v>923</v>
      </c>
      <c r="Q305" s="6" t="s">
        <v>938</v>
      </c>
      <c r="R305" s="6">
        <v>35</v>
      </c>
      <c r="S305" s="6" t="s">
        <v>939</v>
      </c>
      <c r="T305" s="6">
        <v>35</v>
      </c>
      <c r="U305" s="6" t="s">
        <v>939</v>
      </c>
      <c r="V305" s="8">
        <v>90000</v>
      </c>
      <c r="W305" s="6" t="s">
        <v>11382</v>
      </c>
      <c r="X305" s="38">
        <v>1</v>
      </c>
      <c r="Y305" s="38">
        <v>0</v>
      </c>
      <c r="Z305" s="38">
        <v>0</v>
      </c>
      <c r="AA305" s="38">
        <v>0</v>
      </c>
      <c r="AB305" s="38">
        <v>0</v>
      </c>
      <c r="AC305" s="38">
        <v>0</v>
      </c>
      <c r="AD305" s="38">
        <v>0</v>
      </c>
      <c r="AE305" s="38">
        <v>1</v>
      </c>
      <c r="AG305">
        <f t="shared" si="4"/>
        <v>720</v>
      </c>
      <c r="AJ305" t="str">
        <f>VLOOKUP(A305,POMatched2!$A$1:$D$1038,2,FALSE)</f>
        <v>ANP-SEV-ST2-20050077</v>
      </c>
      <c r="AK305" t="str">
        <f>VLOOKUP(A305,POMatched2!$A$1:$D$1038,4,FALSE)</f>
        <v>ANPVN5020040006</v>
      </c>
    </row>
    <row r="306" spans="1:37" ht="14.4" x14ac:dyDescent="0.25">
      <c r="A306" s="6">
        <v>480084467</v>
      </c>
      <c r="B306" s="6">
        <v>60</v>
      </c>
      <c r="C306" s="6" t="s">
        <v>916</v>
      </c>
      <c r="D306" s="6" t="s">
        <v>917</v>
      </c>
      <c r="E306" s="6" t="s">
        <v>918</v>
      </c>
      <c r="F306" s="6" t="s">
        <v>919</v>
      </c>
      <c r="G306" s="7" t="s">
        <v>920</v>
      </c>
      <c r="H306" s="37">
        <v>43973</v>
      </c>
      <c r="I306" s="6" t="s">
        <v>935</v>
      </c>
      <c r="J306" s="6" t="s">
        <v>1202</v>
      </c>
      <c r="K306" s="6" t="s">
        <v>1203</v>
      </c>
      <c r="L306" s="6">
        <v>5100</v>
      </c>
      <c r="M306" s="6"/>
      <c r="N306" s="6"/>
      <c r="O306" s="6" t="s">
        <v>918</v>
      </c>
      <c r="P306" s="6" t="s">
        <v>923</v>
      </c>
      <c r="Q306" s="6" t="s">
        <v>938</v>
      </c>
      <c r="R306" s="8">
        <v>1490</v>
      </c>
      <c r="S306" s="6" t="s">
        <v>939</v>
      </c>
      <c r="T306" s="8">
        <v>1490</v>
      </c>
      <c r="U306" s="6" t="s">
        <v>939</v>
      </c>
      <c r="V306" s="8">
        <v>14850</v>
      </c>
      <c r="W306" s="6" t="s">
        <v>11382</v>
      </c>
      <c r="X306" s="38">
        <v>1</v>
      </c>
      <c r="Y306" s="38">
        <v>0</v>
      </c>
      <c r="Z306" s="38">
        <v>0</v>
      </c>
      <c r="AA306" s="38">
        <v>0</v>
      </c>
      <c r="AB306" s="38">
        <v>0</v>
      </c>
      <c r="AC306" s="38">
        <v>0</v>
      </c>
      <c r="AD306" s="38">
        <v>0</v>
      </c>
      <c r="AE306" s="38">
        <v>1</v>
      </c>
      <c r="AG306">
        <f t="shared" si="4"/>
        <v>118.8</v>
      </c>
      <c r="AJ306" t="str">
        <f>VLOOKUP(A306,POMatched2!$A$1:$D$1038,2,FALSE)</f>
        <v>ANP-SEV-ST2-20050077</v>
      </c>
      <c r="AK306" t="str">
        <f>VLOOKUP(A306,POMatched2!$A$1:$D$1038,4,FALSE)</f>
        <v>ANPVN5020040006</v>
      </c>
    </row>
    <row r="307" spans="1:37" ht="14.4" x14ac:dyDescent="0.25">
      <c r="A307" s="6">
        <v>480084467</v>
      </c>
      <c r="B307" s="6">
        <v>70</v>
      </c>
      <c r="C307" s="6" t="s">
        <v>916</v>
      </c>
      <c r="D307" s="6" t="s">
        <v>917</v>
      </c>
      <c r="E307" s="6" t="s">
        <v>918</v>
      </c>
      <c r="F307" s="6" t="s">
        <v>919</v>
      </c>
      <c r="G307" s="7" t="s">
        <v>920</v>
      </c>
      <c r="H307" s="37">
        <v>43973</v>
      </c>
      <c r="I307" s="6" t="s">
        <v>935</v>
      </c>
      <c r="J307" s="6" t="s">
        <v>1206</v>
      </c>
      <c r="K307" s="6" t="s">
        <v>1207</v>
      </c>
      <c r="L307" s="6">
        <v>5100</v>
      </c>
      <c r="M307" s="6"/>
      <c r="N307" s="6"/>
      <c r="O307" s="6" t="s">
        <v>918</v>
      </c>
      <c r="P307" s="6" t="s">
        <v>923</v>
      </c>
      <c r="Q307" s="6" t="s">
        <v>938</v>
      </c>
      <c r="R307" s="6">
        <v>70</v>
      </c>
      <c r="S307" s="6" t="s">
        <v>939</v>
      </c>
      <c r="T307" s="6">
        <v>70</v>
      </c>
      <c r="U307" s="6" t="s">
        <v>939</v>
      </c>
      <c r="V307" s="8">
        <v>61000</v>
      </c>
      <c r="W307" s="6" t="s">
        <v>11382</v>
      </c>
      <c r="X307" s="38">
        <v>1</v>
      </c>
      <c r="Y307" s="38">
        <v>0</v>
      </c>
      <c r="Z307" s="38">
        <v>0</v>
      </c>
      <c r="AA307" s="38">
        <v>0</v>
      </c>
      <c r="AB307" s="38">
        <v>0</v>
      </c>
      <c r="AC307" s="38">
        <v>0</v>
      </c>
      <c r="AD307" s="38">
        <v>0</v>
      </c>
      <c r="AE307" s="38">
        <v>1</v>
      </c>
      <c r="AG307">
        <f t="shared" si="4"/>
        <v>488</v>
      </c>
      <c r="AJ307" t="str">
        <f>VLOOKUP(A307,POMatched2!$A$1:$D$1038,2,FALSE)</f>
        <v>ANP-SEV-ST2-20050077</v>
      </c>
      <c r="AK307" t="str">
        <f>VLOOKUP(A307,POMatched2!$A$1:$D$1038,4,FALSE)</f>
        <v>ANPVN5020040006</v>
      </c>
    </row>
    <row r="308" spans="1:37" ht="14.4" x14ac:dyDescent="0.25">
      <c r="A308" s="6">
        <v>480084467</v>
      </c>
      <c r="B308" s="6">
        <v>80</v>
      </c>
      <c r="C308" s="6" t="s">
        <v>916</v>
      </c>
      <c r="D308" s="6" t="s">
        <v>917</v>
      </c>
      <c r="E308" s="6" t="s">
        <v>918</v>
      </c>
      <c r="F308" s="6" t="s">
        <v>919</v>
      </c>
      <c r="G308" s="7" t="s">
        <v>920</v>
      </c>
      <c r="H308" s="37">
        <v>43973</v>
      </c>
      <c r="I308" s="6" t="s">
        <v>935</v>
      </c>
      <c r="J308" s="6" t="s">
        <v>1210</v>
      </c>
      <c r="K308" s="6" t="s">
        <v>1211</v>
      </c>
      <c r="L308" s="6">
        <v>5100</v>
      </c>
      <c r="M308" s="6"/>
      <c r="N308" s="6"/>
      <c r="O308" s="6" t="s">
        <v>918</v>
      </c>
      <c r="P308" s="6" t="s">
        <v>923</v>
      </c>
      <c r="Q308" s="6" t="s">
        <v>938</v>
      </c>
      <c r="R308" s="6">
        <v>350</v>
      </c>
      <c r="S308" s="6" t="s">
        <v>939</v>
      </c>
      <c r="T308" s="6">
        <v>350</v>
      </c>
      <c r="U308" s="6" t="s">
        <v>939</v>
      </c>
      <c r="V308" s="8">
        <v>46000</v>
      </c>
      <c r="W308" s="6" t="s">
        <v>11382</v>
      </c>
      <c r="X308" s="38">
        <v>1</v>
      </c>
      <c r="Y308" s="38">
        <v>0</v>
      </c>
      <c r="Z308" s="38">
        <v>0</v>
      </c>
      <c r="AA308" s="38">
        <v>0</v>
      </c>
      <c r="AB308" s="38">
        <v>0</v>
      </c>
      <c r="AC308" s="38">
        <v>0</v>
      </c>
      <c r="AD308" s="38">
        <v>0</v>
      </c>
      <c r="AE308" s="38">
        <v>1</v>
      </c>
      <c r="AG308">
        <f t="shared" si="4"/>
        <v>368</v>
      </c>
      <c r="AJ308" t="str">
        <f>VLOOKUP(A308,POMatched2!$A$1:$D$1038,2,FALSE)</f>
        <v>ANP-SEV-ST2-20050077</v>
      </c>
      <c r="AK308" t="str">
        <f>VLOOKUP(A308,POMatched2!$A$1:$D$1038,4,FALSE)</f>
        <v>ANPVN5020040006</v>
      </c>
    </row>
    <row r="309" spans="1:37" ht="14.4" x14ac:dyDescent="0.25">
      <c r="A309" s="6">
        <v>480084477</v>
      </c>
      <c r="B309" s="6">
        <v>10</v>
      </c>
      <c r="C309" s="6" t="s">
        <v>916</v>
      </c>
      <c r="D309" s="6" t="s">
        <v>917</v>
      </c>
      <c r="E309" s="6" t="s">
        <v>918</v>
      </c>
      <c r="F309" s="6" t="s">
        <v>919</v>
      </c>
      <c r="G309" s="7" t="s">
        <v>920</v>
      </c>
      <c r="H309" s="37">
        <v>43971</v>
      </c>
      <c r="I309" s="6" t="s">
        <v>1012</v>
      </c>
      <c r="J309" s="6"/>
      <c r="K309" s="6" t="s">
        <v>1357</v>
      </c>
      <c r="L309" s="6">
        <v>9900</v>
      </c>
      <c r="M309" s="6"/>
      <c r="N309" s="6"/>
      <c r="O309" s="6" t="s">
        <v>918</v>
      </c>
      <c r="P309" s="6" t="s">
        <v>923</v>
      </c>
      <c r="Q309" s="6" t="s">
        <v>924</v>
      </c>
      <c r="R309" s="6">
        <v>1</v>
      </c>
      <c r="S309" s="6" t="s">
        <v>925</v>
      </c>
      <c r="T309" s="6">
        <v>0</v>
      </c>
      <c r="U309" s="6"/>
      <c r="V309" s="8">
        <v>239590400</v>
      </c>
      <c r="W309" s="6" t="s">
        <v>11382</v>
      </c>
      <c r="X309" s="38">
        <v>1</v>
      </c>
      <c r="Y309" s="38">
        <v>0</v>
      </c>
      <c r="Z309" s="38">
        <v>0</v>
      </c>
      <c r="AA309" s="38">
        <v>0</v>
      </c>
      <c r="AB309" s="38">
        <v>0</v>
      </c>
      <c r="AC309" s="38">
        <v>0</v>
      </c>
      <c r="AD309" s="38">
        <v>0</v>
      </c>
      <c r="AE309" s="38">
        <v>1</v>
      </c>
      <c r="AG309">
        <f t="shared" si="4"/>
        <v>1916723.2</v>
      </c>
      <c r="AJ309" t="str">
        <f>VLOOKUP(A309,POMatched2!$A$1:$D$1038,2,FALSE)</f>
        <v>ANP-SEV-ST2-20050065</v>
      </c>
      <c r="AK309" t="str">
        <f>VLOOKUP(A309,POMatched2!$A$1:$D$1038,4,FALSE)</f>
        <v>ANPVN5020050013</v>
      </c>
    </row>
    <row r="310" spans="1:37" ht="14.4" x14ac:dyDescent="0.25">
      <c r="A310" s="6">
        <v>480084477</v>
      </c>
      <c r="B310" s="6">
        <v>20</v>
      </c>
      <c r="C310" s="6" t="s">
        <v>916</v>
      </c>
      <c r="D310" s="6" t="s">
        <v>917</v>
      </c>
      <c r="E310" s="6" t="s">
        <v>918</v>
      </c>
      <c r="F310" s="6" t="s">
        <v>919</v>
      </c>
      <c r="G310" s="7" t="s">
        <v>920</v>
      </c>
      <c r="H310" s="37">
        <v>43971</v>
      </c>
      <c r="I310" s="6" t="s">
        <v>1012</v>
      </c>
      <c r="J310" s="6"/>
      <c r="K310" s="6" t="s">
        <v>1358</v>
      </c>
      <c r="L310" s="6">
        <v>9900</v>
      </c>
      <c r="M310" s="6"/>
      <c r="N310" s="6"/>
      <c r="O310" s="6" t="s">
        <v>918</v>
      </c>
      <c r="P310" s="6" t="s">
        <v>923</v>
      </c>
      <c r="Q310" s="6" t="s">
        <v>924</v>
      </c>
      <c r="R310" s="6">
        <v>1</v>
      </c>
      <c r="S310" s="6" t="s">
        <v>925</v>
      </c>
      <c r="T310" s="6">
        <v>0</v>
      </c>
      <c r="U310" s="6"/>
      <c r="V310" s="8">
        <v>100000000</v>
      </c>
      <c r="W310" s="6" t="s">
        <v>11382</v>
      </c>
      <c r="X310" s="38">
        <v>1</v>
      </c>
      <c r="Y310" s="38">
        <v>0</v>
      </c>
      <c r="Z310" s="38">
        <v>0</v>
      </c>
      <c r="AA310" s="38">
        <v>0</v>
      </c>
      <c r="AB310" s="38">
        <v>0</v>
      </c>
      <c r="AC310" s="38">
        <v>0</v>
      </c>
      <c r="AD310" s="38">
        <v>0</v>
      </c>
      <c r="AE310" s="38">
        <v>1</v>
      </c>
      <c r="AG310">
        <f t="shared" si="4"/>
        <v>800000</v>
      </c>
      <c r="AJ310" t="str">
        <f>VLOOKUP(A310,POMatched2!$A$1:$D$1038,2,FALSE)</f>
        <v>ANP-SEV-ST2-20050065</v>
      </c>
      <c r="AK310" t="str">
        <f>VLOOKUP(A310,POMatched2!$A$1:$D$1038,4,FALSE)</f>
        <v>ANPVN5020050013</v>
      </c>
    </row>
    <row r="311" spans="1:37" ht="14.4" x14ac:dyDescent="0.25">
      <c r="A311" s="6">
        <v>480084477</v>
      </c>
      <c r="B311" s="6">
        <v>30</v>
      </c>
      <c r="C311" s="6" t="s">
        <v>916</v>
      </c>
      <c r="D311" s="6" t="s">
        <v>917</v>
      </c>
      <c r="E311" s="6" t="s">
        <v>918</v>
      </c>
      <c r="F311" s="6" t="s">
        <v>919</v>
      </c>
      <c r="G311" s="7" t="s">
        <v>920</v>
      </c>
      <c r="H311" s="37">
        <v>43971</v>
      </c>
      <c r="I311" s="6" t="s">
        <v>1012</v>
      </c>
      <c r="J311" s="6"/>
      <c r="K311" s="6" t="s">
        <v>1359</v>
      </c>
      <c r="L311" s="6">
        <v>9900</v>
      </c>
      <c r="M311" s="6"/>
      <c r="N311" s="6"/>
      <c r="O311" s="6" t="s">
        <v>918</v>
      </c>
      <c r="P311" s="6" t="s">
        <v>923</v>
      </c>
      <c r="Q311" s="6" t="s">
        <v>924</v>
      </c>
      <c r="R311" s="6">
        <v>1</v>
      </c>
      <c r="S311" s="6" t="s">
        <v>925</v>
      </c>
      <c r="T311" s="6">
        <v>0</v>
      </c>
      <c r="U311" s="6"/>
      <c r="V311" s="8">
        <v>139590400</v>
      </c>
      <c r="W311" s="6" t="s">
        <v>11382</v>
      </c>
      <c r="X311" s="38">
        <v>1</v>
      </c>
      <c r="Y311" s="38">
        <v>0</v>
      </c>
      <c r="Z311" s="38">
        <v>0</v>
      </c>
      <c r="AA311" s="38">
        <v>0</v>
      </c>
      <c r="AB311" s="38">
        <v>0</v>
      </c>
      <c r="AC311" s="38">
        <v>0</v>
      </c>
      <c r="AD311" s="38">
        <v>0</v>
      </c>
      <c r="AE311" s="38">
        <v>1</v>
      </c>
      <c r="AG311">
        <f t="shared" si="4"/>
        <v>1116723.2</v>
      </c>
      <c r="AJ311" t="str">
        <f>VLOOKUP(A311,POMatched2!$A$1:$D$1038,2,FALSE)</f>
        <v>ANP-SEV-ST2-20050065</v>
      </c>
      <c r="AK311" t="str">
        <f>VLOOKUP(A311,POMatched2!$A$1:$D$1038,4,FALSE)</f>
        <v>ANPVN5020050013</v>
      </c>
    </row>
    <row r="312" spans="1:37" ht="14.4" x14ac:dyDescent="0.25">
      <c r="A312" s="6">
        <v>480084477</v>
      </c>
      <c r="B312" s="6">
        <v>40</v>
      </c>
      <c r="C312" s="6" t="s">
        <v>916</v>
      </c>
      <c r="D312" s="6" t="s">
        <v>917</v>
      </c>
      <c r="E312" s="6" t="s">
        <v>918</v>
      </c>
      <c r="F312" s="6" t="s">
        <v>919</v>
      </c>
      <c r="G312" s="7" t="s">
        <v>920</v>
      </c>
      <c r="H312" s="37">
        <v>43971</v>
      </c>
      <c r="I312" s="6" t="s">
        <v>1012</v>
      </c>
      <c r="J312" s="6"/>
      <c r="K312" s="6" t="s">
        <v>1360</v>
      </c>
      <c r="L312" s="6">
        <v>9900</v>
      </c>
      <c r="M312" s="6"/>
      <c r="N312" s="6"/>
      <c r="O312" s="6" t="s">
        <v>918</v>
      </c>
      <c r="P312" s="6" t="s">
        <v>923</v>
      </c>
      <c r="Q312" s="6" t="s">
        <v>924</v>
      </c>
      <c r="R312" s="6">
        <v>1</v>
      </c>
      <c r="S312" s="6" t="s">
        <v>925</v>
      </c>
      <c r="T312" s="6">
        <v>0</v>
      </c>
      <c r="U312" s="6"/>
      <c r="V312" s="8">
        <v>15000000</v>
      </c>
      <c r="W312" s="6" t="s">
        <v>11382</v>
      </c>
      <c r="X312" s="38">
        <v>1</v>
      </c>
      <c r="Y312" s="38">
        <v>0</v>
      </c>
      <c r="Z312" s="38">
        <v>0</v>
      </c>
      <c r="AA312" s="38">
        <v>0</v>
      </c>
      <c r="AB312" s="38">
        <v>0</v>
      </c>
      <c r="AC312" s="38">
        <v>0</v>
      </c>
      <c r="AD312" s="38">
        <v>0</v>
      </c>
      <c r="AE312" s="38">
        <v>1</v>
      </c>
      <c r="AG312">
        <f t="shared" si="4"/>
        <v>120000</v>
      </c>
      <c r="AJ312" t="str">
        <f>VLOOKUP(A312,POMatched2!$A$1:$D$1038,2,FALSE)</f>
        <v>ANP-SEV-ST2-20050065</v>
      </c>
      <c r="AK312" t="str">
        <f>VLOOKUP(A312,POMatched2!$A$1:$D$1038,4,FALSE)</f>
        <v>ANPVN5020050013</v>
      </c>
    </row>
    <row r="313" spans="1:37" ht="14.4" x14ac:dyDescent="0.25">
      <c r="A313" s="6">
        <v>480084477</v>
      </c>
      <c r="B313" s="6">
        <v>50</v>
      </c>
      <c r="C313" s="6" t="s">
        <v>916</v>
      </c>
      <c r="D313" s="6" t="s">
        <v>917</v>
      </c>
      <c r="E313" s="6" t="s">
        <v>918</v>
      </c>
      <c r="F313" s="6" t="s">
        <v>919</v>
      </c>
      <c r="G313" s="6"/>
      <c r="H313" s="37">
        <v>43971</v>
      </c>
      <c r="I313" s="6" t="s">
        <v>1012</v>
      </c>
      <c r="J313" s="6"/>
      <c r="K313" s="6" t="s">
        <v>1361</v>
      </c>
      <c r="L313" s="6">
        <v>9900</v>
      </c>
      <c r="M313" s="6"/>
      <c r="N313" s="6"/>
      <c r="O313" s="6" t="s">
        <v>918</v>
      </c>
      <c r="P313" s="6" t="s">
        <v>923</v>
      </c>
      <c r="Q313" s="6" t="s">
        <v>924</v>
      </c>
      <c r="R313" s="6">
        <v>1</v>
      </c>
      <c r="S313" s="6" t="s">
        <v>925</v>
      </c>
      <c r="T313" s="6">
        <v>0</v>
      </c>
      <c r="U313" s="6"/>
      <c r="V313" s="8">
        <v>104795200</v>
      </c>
      <c r="W313" s="6" t="s">
        <v>11382</v>
      </c>
      <c r="X313" s="38">
        <v>1</v>
      </c>
      <c r="Y313" s="38">
        <v>0</v>
      </c>
      <c r="Z313" s="38">
        <v>0</v>
      </c>
      <c r="AA313" s="38">
        <v>1</v>
      </c>
      <c r="AB313" s="38">
        <v>104795200</v>
      </c>
      <c r="AC313" s="38">
        <v>1</v>
      </c>
      <c r="AD313" s="38">
        <v>104795200</v>
      </c>
      <c r="AE313" s="38">
        <v>1</v>
      </c>
      <c r="AG313">
        <f t="shared" si="4"/>
        <v>838361.59999999998</v>
      </c>
      <c r="AJ313" t="str">
        <f>VLOOKUP(A313,POMatched2!$A$1:$D$1038,2,FALSE)</f>
        <v>ANP-SEV-ST2-20050065</v>
      </c>
      <c r="AK313" t="str">
        <f>VLOOKUP(A313,POMatched2!$A$1:$D$1038,4,FALSE)</f>
        <v>ANPVN5020050013</v>
      </c>
    </row>
    <row r="314" spans="1:37" ht="14.4" x14ac:dyDescent="0.25">
      <c r="A314" s="6">
        <v>480084485</v>
      </c>
      <c r="B314" s="6">
        <v>10</v>
      </c>
      <c r="C314" s="6" t="s">
        <v>916</v>
      </c>
      <c r="D314" s="6" t="s">
        <v>917</v>
      </c>
      <c r="E314" s="6" t="s">
        <v>918</v>
      </c>
      <c r="F314" s="6" t="s">
        <v>919</v>
      </c>
      <c r="G314" s="7" t="s">
        <v>920</v>
      </c>
      <c r="H314" s="37">
        <v>43973</v>
      </c>
      <c r="I314" s="6" t="s">
        <v>1258</v>
      </c>
      <c r="J314" s="6"/>
      <c r="K314" s="6" t="s">
        <v>1362</v>
      </c>
      <c r="L314" s="6">
        <v>9900</v>
      </c>
      <c r="M314" s="6"/>
      <c r="N314" s="6"/>
      <c r="O314" s="6" t="s">
        <v>918</v>
      </c>
      <c r="P314" s="6" t="s">
        <v>923</v>
      </c>
      <c r="Q314" s="6" t="s">
        <v>924</v>
      </c>
      <c r="R314" s="6">
        <v>1</v>
      </c>
      <c r="S314" s="6" t="s">
        <v>925</v>
      </c>
      <c r="T314" s="6">
        <v>0</v>
      </c>
      <c r="U314" s="6"/>
      <c r="V314" s="8">
        <v>65464146</v>
      </c>
      <c r="W314" s="6" t="s">
        <v>11382</v>
      </c>
      <c r="X314" s="38">
        <v>1</v>
      </c>
      <c r="Y314" s="38">
        <v>0</v>
      </c>
      <c r="Z314" s="38">
        <v>0</v>
      </c>
      <c r="AA314" s="38">
        <v>0</v>
      </c>
      <c r="AB314" s="38">
        <v>0</v>
      </c>
      <c r="AC314" s="38">
        <v>0</v>
      </c>
      <c r="AD314" s="38">
        <v>0</v>
      </c>
      <c r="AE314" s="38">
        <v>1</v>
      </c>
      <c r="AG314">
        <f t="shared" si="4"/>
        <v>523713.16800000001</v>
      </c>
      <c r="AJ314" t="str">
        <f>VLOOKUP(A314,POMatched2!$A$1:$D$1038,2,FALSE)</f>
        <v>ANP-SEV-ST2-20050073</v>
      </c>
      <c r="AK314" t="str">
        <f>VLOOKUP(A314,POMatched2!$A$1:$D$1038,4,FALSE)</f>
        <v>ANPVN5020050016</v>
      </c>
    </row>
    <row r="315" spans="1:37" ht="14.4" x14ac:dyDescent="0.25">
      <c r="A315" s="6">
        <v>480084485</v>
      </c>
      <c r="B315" s="6">
        <v>20</v>
      </c>
      <c r="C315" s="6" t="s">
        <v>916</v>
      </c>
      <c r="D315" s="6" t="s">
        <v>917</v>
      </c>
      <c r="E315" s="6" t="s">
        <v>918</v>
      </c>
      <c r="F315" s="6" t="s">
        <v>919</v>
      </c>
      <c r="G315" s="7" t="s">
        <v>920</v>
      </c>
      <c r="H315" s="37">
        <v>43973</v>
      </c>
      <c r="I315" s="6" t="s">
        <v>1258</v>
      </c>
      <c r="J315" s="6"/>
      <c r="K315" s="6" t="s">
        <v>1363</v>
      </c>
      <c r="L315" s="6">
        <v>9900</v>
      </c>
      <c r="M315" s="6"/>
      <c r="N315" s="6"/>
      <c r="O315" s="6" t="s">
        <v>918</v>
      </c>
      <c r="P315" s="6" t="s">
        <v>923</v>
      </c>
      <c r="Q315" s="6" t="s">
        <v>924</v>
      </c>
      <c r="R315" s="6">
        <v>1</v>
      </c>
      <c r="S315" s="6" t="s">
        <v>925</v>
      </c>
      <c r="T315" s="6">
        <v>0</v>
      </c>
      <c r="U315" s="6"/>
      <c r="V315" s="8">
        <v>152749674</v>
      </c>
      <c r="W315" s="6" t="s">
        <v>11382</v>
      </c>
      <c r="X315" s="38">
        <v>1</v>
      </c>
      <c r="Y315" s="38">
        <v>0</v>
      </c>
      <c r="Z315" s="38">
        <v>0</v>
      </c>
      <c r="AA315" s="38">
        <v>0</v>
      </c>
      <c r="AB315" s="38">
        <v>0</v>
      </c>
      <c r="AC315" s="38">
        <v>0</v>
      </c>
      <c r="AD315" s="38">
        <v>0</v>
      </c>
      <c r="AE315" s="38">
        <v>1</v>
      </c>
      <c r="AG315">
        <f t="shared" si="4"/>
        <v>1221997.392</v>
      </c>
      <c r="AJ315" t="str">
        <f>VLOOKUP(A315,POMatched2!$A$1:$D$1038,2,FALSE)</f>
        <v>ANP-SEV-ST2-20050073</v>
      </c>
      <c r="AK315" t="str">
        <f>VLOOKUP(A315,POMatched2!$A$1:$D$1038,4,FALSE)</f>
        <v>ANPVN5020050016</v>
      </c>
    </row>
    <row r="316" spans="1:37" ht="14.4" x14ac:dyDescent="0.25">
      <c r="A316" s="6">
        <v>480084486</v>
      </c>
      <c r="B316" s="6">
        <v>10</v>
      </c>
      <c r="C316" s="6" t="s">
        <v>916</v>
      </c>
      <c r="D316" s="6" t="s">
        <v>917</v>
      </c>
      <c r="E316" s="6" t="s">
        <v>918</v>
      </c>
      <c r="F316" s="6" t="s">
        <v>919</v>
      </c>
      <c r="G316" s="7" t="s">
        <v>920</v>
      </c>
      <c r="H316" s="37">
        <v>43976</v>
      </c>
      <c r="I316" s="6" t="s">
        <v>935</v>
      </c>
      <c r="J316" s="6" t="s">
        <v>1364</v>
      </c>
      <c r="K316" s="6" t="s">
        <v>1365</v>
      </c>
      <c r="L316" s="6">
        <v>5300</v>
      </c>
      <c r="M316" s="6"/>
      <c r="N316" s="6"/>
      <c r="O316" s="6" t="s">
        <v>918</v>
      </c>
      <c r="P316" s="6" t="s">
        <v>923</v>
      </c>
      <c r="Q316" s="6" t="s">
        <v>938</v>
      </c>
      <c r="R316" s="8">
        <v>4500</v>
      </c>
      <c r="S316" s="6" t="s">
        <v>939</v>
      </c>
      <c r="T316" s="8">
        <v>4500</v>
      </c>
      <c r="U316" s="6" t="s">
        <v>939</v>
      </c>
      <c r="V316" s="8">
        <v>3530</v>
      </c>
      <c r="W316" s="6" t="s">
        <v>11382</v>
      </c>
      <c r="X316" s="38">
        <v>1</v>
      </c>
      <c r="Y316" s="38">
        <v>0</v>
      </c>
      <c r="Z316" s="38">
        <v>0</v>
      </c>
      <c r="AA316" s="38">
        <v>0</v>
      </c>
      <c r="AB316" s="38">
        <v>0</v>
      </c>
      <c r="AC316" s="38">
        <v>0</v>
      </c>
      <c r="AD316" s="38">
        <v>0</v>
      </c>
      <c r="AE316" s="38">
        <v>1</v>
      </c>
      <c r="AG316">
        <f t="shared" si="4"/>
        <v>28.24</v>
      </c>
      <c r="AJ316" t="str">
        <f>VLOOKUP(A316,POMatched2!$A$1:$D$1038,2,FALSE)</f>
        <v>ANP-SEV-ST2-20050078</v>
      </c>
      <c r="AK316" t="str">
        <f>VLOOKUP(A316,POMatched2!$A$1:$D$1038,4,FALSE)</f>
        <v>ANPVN5020040012</v>
      </c>
    </row>
    <row r="317" spans="1:37" ht="14.4" x14ac:dyDescent="0.25">
      <c r="A317" s="6">
        <v>480084486</v>
      </c>
      <c r="B317" s="6">
        <v>20</v>
      </c>
      <c r="C317" s="6" t="s">
        <v>916</v>
      </c>
      <c r="D317" s="6" t="s">
        <v>917</v>
      </c>
      <c r="E317" s="6" t="s">
        <v>918</v>
      </c>
      <c r="F317" s="6" t="s">
        <v>919</v>
      </c>
      <c r="G317" s="7" t="s">
        <v>920</v>
      </c>
      <c r="H317" s="37">
        <v>43976</v>
      </c>
      <c r="I317" s="6" t="s">
        <v>935</v>
      </c>
      <c r="J317" s="6" t="s">
        <v>1366</v>
      </c>
      <c r="K317" s="6" t="s">
        <v>1367</v>
      </c>
      <c r="L317" s="6">
        <v>5300</v>
      </c>
      <c r="M317" s="6"/>
      <c r="N317" s="6"/>
      <c r="O317" s="6" t="s">
        <v>918</v>
      </c>
      <c r="P317" s="6" t="s">
        <v>923</v>
      </c>
      <c r="Q317" s="6" t="s">
        <v>938</v>
      </c>
      <c r="R317" s="6">
        <v>50</v>
      </c>
      <c r="S317" s="6" t="s">
        <v>939</v>
      </c>
      <c r="T317" s="6">
        <v>50</v>
      </c>
      <c r="U317" s="6" t="s">
        <v>939</v>
      </c>
      <c r="V317" s="8">
        <v>28000</v>
      </c>
      <c r="W317" s="6" t="s">
        <v>11382</v>
      </c>
      <c r="X317" s="38">
        <v>1</v>
      </c>
      <c r="Y317" s="38">
        <v>0</v>
      </c>
      <c r="Z317" s="38">
        <v>0</v>
      </c>
      <c r="AA317" s="38">
        <v>0</v>
      </c>
      <c r="AB317" s="38">
        <v>0</v>
      </c>
      <c r="AC317" s="38">
        <v>0</v>
      </c>
      <c r="AD317" s="38">
        <v>0</v>
      </c>
      <c r="AE317" s="38">
        <v>1</v>
      </c>
      <c r="AG317">
        <f t="shared" si="4"/>
        <v>224</v>
      </c>
      <c r="AJ317" t="str">
        <f>VLOOKUP(A317,POMatched2!$A$1:$D$1038,2,FALSE)</f>
        <v>ANP-SEV-ST2-20050078</v>
      </c>
      <c r="AK317" t="str">
        <f>VLOOKUP(A317,POMatched2!$A$1:$D$1038,4,FALSE)</f>
        <v>ANPVN5020040012</v>
      </c>
    </row>
    <row r="318" spans="1:37" ht="14.4" x14ac:dyDescent="0.25">
      <c r="A318" s="6">
        <v>480084486</v>
      </c>
      <c r="B318" s="6">
        <v>30</v>
      </c>
      <c r="C318" s="6" t="s">
        <v>916</v>
      </c>
      <c r="D318" s="6" t="s">
        <v>917</v>
      </c>
      <c r="E318" s="6" t="s">
        <v>918</v>
      </c>
      <c r="F318" s="6" t="s">
        <v>919</v>
      </c>
      <c r="G318" s="7" t="s">
        <v>920</v>
      </c>
      <c r="H318" s="37">
        <v>43976</v>
      </c>
      <c r="I318" s="6" t="s">
        <v>935</v>
      </c>
      <c r="J318" s="6" t="s">
        <v>1368</v>
      </c>
      <c r="K318" s="6" t="s">
        <v>1369</v>
      </c>
      <c r="L318" s="6">
        <v>5300</v>
      </c>
      <c r="M318" s="6"/>
      <c r="N318" s="6"/>
      <c r="O318" s="6" t="s">
        <v>918</v>
      </c>
      <c r="P318" s="6" t="s">
        <v>923</v>
      </c>
      <c r="Q318" s="6" t="s">
        <v>938</v>
      </c>
      <c r="R318" s="6">
        <v>50</v>
      </c>
      <c r="S318" s="6" t="s">
        <v>939</v>
      </c>
      <c r="T318" s="6">
        <v>50</v>
      </c>
      <c r="U318" s="6" t="s">
        <v>939</v>
      </c>
      <c r="V318" s="8">
        <v>28000</v>
      </c>
      <c r="W318" s="6" t="s">
        <v>11382</v>
      </c>
      <c r="X318" s="38">
        <v>1</v>
      </c>
      <c r="Y318" s="38">
        <v>0</v>
      </c>
      <c r="Z318" s="38">
        <v>0</v>
      </c>
      <c r="AA318" s="38">
        <v>0</v>
      </c>
      <c r="AB318" s="38">
        <v>0</v>
      </c>
      <c r="AC318" s="38">
        <v>0</v>
      </c>
      <c r="AD318" s="38">
        <v>0</v>
      </c>
      <c r="AE318" s="38">
        <v>1</v>
      </c>
      <c r="AG318">
        <f t="shared" si="4"/>
        <v>224</v>
      </c>
      <c r="AJ318" t="str">
        <f>VLOOKUP(A318,POMatched2!$A$1:$D$1038,2,FALSE)</f>
        <v>ANP-SEV-ST2-20050078</v>
      </c>
      <c r="AK318" t="str">
        <f>VLOOKUP(A318,POMatched2!$A$1:$D$1038,4,FALSE)</f>
        <v>ANPVN5020040012</v>
      </c>
    </row>
    <row r="319" spans="1:37" ht="14.4" x14ac:dyDescent="0.25">
      <c r="A319" s="6">
        <v>480084487</v>
      </c>
      <c r="B319" s="6">
        <v>10</v>
      </c>
      <c r="C319" s="6" t="s">
        <v>916</v>
      </c>
      <c r="D319" s="6" t="s">
        <v>917</v>
      </c>
      <c r="E319" s="6" t="s">
        <v>918</v>
      </c>
      <c r="F319" s="6" t="s">
        <v>919</v>
      </c>
      <c r="G319" s="7" t="s">
        <v>920</v>
      </c>
      <c r="H319" s="37">
        <v>43977</v>
      </c>
      <c r="I319" s="6" t="s">
        <v>1005</v>
      </c>
      <c r="J319" s="6"/>
      <c r="K319" s="6" t="s">
        <v>1370</v>
      </c>
      <c r="L319" s="6">
        <v>9900</v>
      </c>
      <c r="M319" s="6"/>
      <c r="N319" s="6"/>
      <c r="O319" s="6" t="s">
        <v>918</v>
      </c>
      <c r="P319" s="6" t="s">
        <v>923</v>
      </c>
      <c r="Q319" s="6" t="s">
        <v>924</v>
      </c>
      <c r="R319" s="6">
        <v>1</v>
      </c>
      <c r="S319" s="6" t="s">
        <v>925</v>
      </c>
      <c r="T319" s="6">
        <v>0</v>
      </c>
      <c r="U319" s="6"/>
      <c r="V319" s="6">
        <v>1264147869</v>
      </c>
      <c r="W319" s="6" t="s">
        <v>11382</v>
      </c>
      <c r="X319" s="38">
        <v>1</v>
      </c>
      <c r="Y319" s="38">
        <v>0</v>
      </c>
      <c r="Z319" s="38">
        <v>0</v>
      </c>
      <c r="AA319" s="38">
        <v>0</v>
      </c>
      <c r="AB319" s="38">
        <v>0</v>
      </c>
      <c r="AC319" s="38">
        <v>0</v>
      </c>
      <c r="AD319" s="38">
        <v>0</v>
      </c>
      <c r="AE319" s="38">
        <v>1</v>
      </c>
      <c r="AG319">
        <f t="shared" si="4"/>
        <v>10113182.952</v>
      </c>
      <c r="AJ319" t="str">
        <f>VLOOKUP(A319,POMatched2!$A$1:$D$1038,2,FALSE)</f>
        <v>ANP-SEV-ST2-20050079</v>
      </c>
      <c r="AK319" t="str">
        <f>VLOOKUP(A319,POMatched2!$A$1:$D$1038,4,FALSE)</f>
        <v>ANPVN5020050023</v>
      </c>
    </row>
    <row r="320" spans="1:37" ht="14.4" x14ac:dyDescent="0.25">
      <c r="A320" s="6">
        <v>480084487</v>
      </c>
      <c r="B320" s="6">
        <v>20</v>
      </c>
      <c r="C320" s="6" t="s">
        <v>916</v>
      </c>
      <c r="D320" s="6" t="s">
        <v>917</v>
      </c>
      <c r="E320" s="6" t="s">
        <v>918</v>
      </c>
      <c r="F320" s="6" t="s">
        <v>919</v>
      </c>
      <c r="G320" s="6"/>
      <c r="H320" s="37">
        <v>43977</v>
      </c>
      <c r="I320" s="6" t="s">
        <v>1005</v>
      </c>
      <c r="J320" s="6"/>
      <c r="K320" s="6" t="s">
        <v>1370</v>
      </c>
      <c r="L320" s="6">
        <v>9900</v>
      </c>
      <c r="M320" s="6"/>
      <c r="N320" s="6"/>
      <c r="O320" s="6" t="s">
        <v>918</v>
      </c>
      <c r="P320" s="6" t="s">
        <v>923</v>
      </c>
      <c r="Q320" s="6" t="s">
        <v>924</v>
      </c>
      <c r="R320" s="6">
        <v>1</v>
      </c>
      <c r="S320" s="6" t="s">
        <v>925</v>
      </c>
      <c r="T320" s="6">
        <v>0</v>
      </c>
      <c r="U320" s="6"/>
      <c r="V320" s="8">
        <v>86126858</v>
      </c>
      <c r="W320" s="6" t="s">
        <v>11382</v>
      </c>
      <c r="X320" s="38">
        <v>1</v>
      </c>
      <c r="Y320" s="38">
        <v>0</v>
      </c>
      <c r="Z320" s="38">
        <v>0</v>
      </c>
      <c r="AA320" s="38">
        <v>1</v>
      </c>
      <c r="AB320" s="38">
        <v>86126858</v>
      </c>
      <c r="AC320" s="38">
        <v>1</v>
      </c>
      <c r="AD320" s="38">
        <v>86126858</v>
      </c>
      <c r="AE320" s="38">
        <v>1</v>
      </c>
      <c r="AG320">
        <f t="shared" si="4"/>
        <v>689014.86399999994</v>
      </c>
      <c r="AJ320" t="str">
        <f>VLOOKUP(A320,POMatched2!$A$1:$D$1038,2,FALSE)</f>
        <v>ANP-SEV-ST2-20050079</v>
      </c>
      <c r="AK320" t="str">
        <f>VLOOKUP(A320,POMatched2!$A$1:$D$1038,4,FALSE)</f>
        <v>ANPVN5020050023</v>
      </c>
    </row>
    <row r="321" spans="1:37" ht="14.4" x14ac:dyDescent="0.25">
      <c r="A321" s="6">
        <v>480084510</v>
      </c>
      <c r="B321" s="6">
        <v>10</v>
      </c>
      <c r="C321" s="6" t="s">
        <v>916</v>
      </c>
      <c r="D321" s="6" t="s">
        <v>917</v>
      </c>
      <c r="E321" s="6" t="s">
        <v>918</v>
      </c>
      <c r="F321" s="6" t="s">
        <v>919</v>
      </c>
      <c r="G321" s="7" t="s">
        <v>920</v>
      </c>
      <c r="H321" s="37">
        <v>43970</v>
      </c>
      <c r="I321" s="6" t="s">
        <v>1002</v>
      </c>
      <c r="J321" s="6"/>
      <c r="K321" s="6" t="s">
        <v>1371</v>
      </c>
      <c r="L321" s="6">
        <v>9900</v>
      </c>
      <c r="M321" s="6"/>
      <c r="N321" s="6"/>
      <c r="O321" s="6" t="s">
        <v>918</v>
      </c>
      <c r="P321" s="6" t="s">
        <v>923</v>
      </c>
      <c r="Q321" s="6" t="s">
        <v>924</v>
      </c>
      <c r="R321" s="6">
        <v>1</v>
      </c>
      <c r="S321" s="6" t="s">
        <v>925</v>
      </c>
      <c r="T321" s="6">
        <v>0</v>
      </c>
      <c r="U321" s="6"/>
      <c r="V321" s="8">
        <v>20300000</v>
      </c>
      <c r="W321" s="6" t="s">
        <v>11382</v>
      </c>
      <c r="X321" s="38">
        <v>1</v>
      </c>
      <c r="Y321" s="38">
        <v>0</v>
      </c>
      <c r="Z321" s="38">
        <v>0</v>
      </c>
      <c r="AA321" s="38">
        <v>0</v>
      </c>
      <c r="AB321" s="38">
        <v>0</v>
      </c>
      <c r="AC321" s="38">
        <v>0</v>
      </c>
      <c r="AD321" s="38">
        <v>0</v>
      </c>
      <c r="AE321" s="38">
        <v>1</v>
      </c>
      <c r="AG321">
        <f t="shared" si="4"/>
        <v>162400</v>
      </c>
      <c r="AJ321" t="str">
        <f>VLOOKUP(A321,POMatched2!$A$1:$D$1038,2,FALSE)</f>
        <v>ANP-SEV-ST2-20050052</v>
      </c>
      <c r="AK321" t="str">
        <f>VLOOKUP(A321,POMatched2!$A$1:$D$1038,4,FALSE)</f>
        <v>ANPVN5020040012</v>
      </c>
    </row>
    <row r="322" spans="1:37" ht="14.4" x14ac:dyDescent="0.25">
      <c r="A322" s="6">
        <v>480084511</v>
      </c>
      <c r="B322" s="6">
        <v>10</v>
      </c>
      <c r="C322" s="6" t="s">
        <v>916</v>
      </c>
      <c r="D322" s="6" t="s">
        <v>917</v>
      </c>
      <c r="E322" s="6" t="s">
        <v>918</v>
      </c>
      <c r="F322" s="6" t="s">
        <v>919</v>
      </c>
      <c r="G322" s="7" t="s">
        <v>920</v>
      </c>
      <c r="H322" s="37">
        <v>43977</v>
      </c>
      <c r="I322" s="6" t="s">
        <v>1010</v>
      </c>
      <c r="J322" s="6"/>
      <c r="K322" s="6" t="s">
        <v>1372</v>
      </c>
      <c r="L322" s="6">
        <v>9900</v>
      </c>
      <c r="M322" s="6"/>
      <c r="N322" s="6"/>
      <c r="O322" s="6" t="s">
        <v>918</v>
      </c>
      <c r="P322" s="6" t="s">
        <v>923</v>
      </c>
      <c r="Q322" s="6" t="s">
        <v>924</v>
      </c>
      <c r="R322" s="6">
        <v>1</v>
      </c>
      <c r="S322" s="6" t="s">
        <v>925</v>
      </c>
      <c r="T322" s="6">
        <v>0</v>
      </c>
      <c r="U322" s="6"/>
      <c r="V322" s="8">
        <v>21999120</v>
      </c>
      <c r="W322" s="6" t="s">
        <v>11382</v>
      </c>
      <c r="X322" s="38">
        <v>1</v>
      </c>
      <c r="Y322" s="38">
        <v>0</v>
      </c>
      <c r="Z322" s="38">
        <v>0</v>
      </c>
      <c r="AA322" s="38">
        <v>0</v>
      </c>
      <c r="AB322" s="38">
        <v>0</v>
      </c>
      <c r="AC322" s="38">
        <v>0</v>
      </c>
      <c r="AD322" s="38">
        <v>0</v>
      </c>
      <c r="AE322" s="38">
        <v>1</v>
      </c>
      <c r="AG322">
        <f t="shared" si="4"/>
        <v>175992.95999999999</v>
      </c>
      <c r="AJ322" t="str">
        <f>VLOOKUP(A322,POMatched2!$A$1:$D$1038,2,FALSE)</f>
        <v>ANP-SEV-ST2-20050082</v>
      </c>
      <c r="AK322" t="str">
        <f>VLOOKUP(A322,POMatched2!$A$1:$D$1038,4,FALSE)</f>
        <v>ANPVN5020040010</v>
      </c>
    </row>
    <row r="323" spans="1:37" ht="14.4" x14ac:dyDescent="0.25">
      <c r="A323" s="6">
        <v>480084511</v>
      </c>
      <c r="B323" s="6">
        <v>20</v>
      </c>
      <c r="C323" s="6" t="s">
        <v>916</v>
      </c>
      <c r="D323" s="6" t="s">
        <v>917</v>
      </c>
      <c r="E323" s="6" t="s">
        <v>918</v>
      </c>
      <c r="F323" s="6" t="s">
        <v>919</v>
      </c>
      <c r="G323" s="6"/>
      <c r="H323" s="37">
        <v>43977</v>
      </c>
      <c r="I323" s="6" t="s">
        <v>1010</v>
      </c>
      <c r="J323" s="6"/>
      <c r="K323" s="6" t="s">
        <v>1373</v>
      </c>
      <c r="L323" s="6">
        <v>9900</v>
      </c>
      <c r="M323" s="6" t="s">
        <v>961</v>
      </c>
      <c r="N323" s="6"/>
      <c r="O323" s="6" t="s">
        <v>918</v>
      </c>
      <c r="P323" s="6" t="s">
        <v>923</v>
      </c>
      <c r="Q323" s="6" t="s">
        <v>924</v>
      </c>
      <c r="R323" s="6">
        <v>1</v>
      </c>
      <c r="S323" s="6" t="s">
        <v>925</v>
      </c>
      <c r="T323" s="6">
        <v>0</v>
      </c>
      <c r="U323" s="6"/>
      <c r="V323" s="8">
        <v>21999120</v>
      </c>
      <c r="W323" s="6" t="s">
        <v>11382</v>
      </c>
      <c r="X323" s="38">
        <v>1</v>
      </c>
      <c r="Y323" s="38">
        <v>0</v>
      </c>
      <c r="Z323" s="38">
        <v>0</v>
      </c>
      <c r="AA323" s="38">
        <v>0</v>
      </c>
      <c r="AB323" s="38">
        <v>0</v>
      </c>
      <c r="AC323" s="38">
        <v>0</v>
      </c>
      <c r="AD323" s="38">
        <v>0</v>
      </c>
      <c r="AE323" s="38">
        <v>1</v>
      </c>
      <c r="AG323">
        <f t="shared" ref="AG323:AG386" si="5">V323/125</f>
        <v>175992.95999999999</v>
      </c>
      <c r="AJ323" t="str">
        <f>VLOOKUP(A323,POMatched2!$A$1:$D$1038,2,FALSE)</f>
        <v>ANP-SEV-ST2-20050082</v>
      </c>
      <c r="AK323" t="str">
        <f>VLOOKUP(A323,POMatched2!$A$1:$D$1038,4,FALSE)</f>
        <v>ANPVN5020040010</v>
      </c>
    </row>
    <row r="324" spans="1:37" ht="14.4" x14ac:dyDescent="0.25">
      <c r="A324" s="6">
        <v>480084512</v>
      </c>
      <c r="B324" s="6">
        <v>10</v>
      </c>
      <c r="C324" s="6" t="s">
        <v>916</v>
      </c>
      <c r="D324" s="6" t="s">
        <v>917</v>
      </c>
      <c r="E324" s="6" t="s">
        <v>918</v>
      </c>
      <c r="F324" s="6" t="s">
        <v>919</v>
      </c>
      <c r="G324" s="7" t="s">
        <v>920</v>
      </c>
      <c r="H324" s="37">
        <v>43977</v>
      </c>
      <c r="I324" s="6" t="s">
        <v>1005</v>
      </c>
      <c r="J324" s="6"/>
      <c r="K324" s="6" t="s">
        <v>1374</v>
      </c>
      <c r="L324" s="6">
        <v>9900</v>
      </c>
      <c r="M324" s="6"/>
      <c r="N324" s="6"/>
      <c r="O324" s="6" t="s">
        <v>918</v>
      </c>
      <c r="P324" s="6" t="s">
        <v>923</v>
      </c>
      <c r="Q324" s="6" t="s">
        <v>924</v>
      </c>
      <c r="R324" s="6">
        <v>1</v>
      </c>
      <c r="S324" s="6" t="s">
        <v>925</v>
      </c>
      <c r="T324" s="6">
        <v>0</v>
      </c>
      <c r="U324" s="6"/>
      <c r="V324" s="8">
        <v>1646560</v>
      </c>
      <c r="W324" s="6" t="s">
        <v>11382</v>
      </c>
      <c r="X324" s="38">
        <v>1</v>
      </c>
      <c r="Y324" s="38">
        <v>0</v>
      </c>
      <c r="Z324" s="38">
        <v>0</v>
      </c>
      <c r="AA324" s="38">
        <v>0</v>
      </c>
      <c r="AB324" s="38">
        <v>0</v>
      </c>
      <c r="AC324" s="38">
        <v>0</v>
      </c>
      <c r="AD324" s="38">
        <v>0</v>
      </c>
      <c r="AE324" s="38">
        <v>1</v>
      </c>
      <c r="AG324">
        <f t="shared" si="5"/>
        <v>13172.48</v>
      </c>
      <c r="AJ324" t="str">
        <f>VLOOKUP(A324,POMatched2!$A$1:$D$1038,2,FALSE)</f>
        <v>ANP-SEV-ST2-20050084</v>
      </c>
      <c r="AK324" t="str">
        <f>VLOOKUP(A324,POMatched2!$A$1:$D$1038,4,FALSE)</f>
        <v>ANPVN5020050023</v>
      </c>
    </row>
    <row r="325" spans="1:37" ht="14.4" x14ac:dyDescent="0.25">
      <c r="A325" s="6">
        <v>480084513</v>
      </c>
      <c r="B325" s="6">
        <v>10</v>
      </c>
      <c r="C325" s="6" t="s">
        <v>916</v>
      </c>
      <c r="D325" s="6" t="s">
        <v>917</v>
      </c>
      <c r="E325" s="6" t="s">
        <v>918</v>
      </c>
      <c r="F325" s="6" t="s">
        <v>919</v>
      </c>
      <c r="G325" s="7" t="s">
        <v>920</v>
      </c>
      <c r="H325" s="37">
        <v>43977</v>
      </c>
      <c r="I325" s="6" t="s">
        <v>927</v>
      </c>
      <c r="J325" s="6"/>
      <c r="K325" s="6" t="s">
        <v>1375</v>
      </c>
      <c r="L325" s="6">
        <v>9900</v>
      </c>
      <c r="M325" s="6"/>
      <c r="N325" s="6"/>
      <c r="O325" s="6" t="s">
        <v>918</v>
      </c>
      <c r="P325" s="6" t="s">
        <v>923</v>
      </c>
      <c r="Q325" s="6" t="s">
        <v>924</v>
      </c>
      <c r="R325" s="6">
        <v>1</v>
      </c>
      <c r="S325" s="6" t="s">
        <v>925</v>
      </c>
      <c r="T325" s="6">
        <v>0</v>
      </c>
      <c r="U325" s="6"/>
      <c r="V325" s="8">
        <v>2800000</v>
      </c>
      <c r="W325" s="6" t="s">
        <v>11382</v>
      </c>
      <c r="X325" s="38">
        <v>1</v>
      </c>
      <c r="Y325" s="38">
        <v>0</v>
      </c>
      <c r="Z325" s="38">
        <v>0</v>
      </c>
      <c r="AA325" s="38">
        <v>0</v>
      </c>
      <c r="AB325" s="38">
        <v>0</v>
      </c>
      <c r="AC325" s="38">
        <v>0</v>
      </c>
      <c r="AD325" s="38">
        <v>0</v>
      </c>
      <c r="AE325" s="38">
        <v>1</v>
      </c>
      <c r="AG325">
        <f t="shared" si="5"/>
        <v>22400</v>
      </c>
      <c r="AJ325" t="str">
        <f>VLOOKUP(A325,POMatched2!$A$1:$D$1038,2,FALSE)</f>
        <v>ANP-SEV-ST2-20050085</v>
      </c>
      <c r="AK325" t="str">
        <f>VLOOKUP(A325,POMatched2!$A$1:$D$1038,4,FALSE)</f>
        <v>ANPVN5020040005</v>
      </c>
    </row>
    <row r="326" spans="1:37" ht="14.4" x14ac:dyDescent="0.25">
      <c r="A326" s="6">
        <v>480084514</v>
      </c>
      <c r="B326" s="6">
        <v>10</v>
      </c>
      <c r="C326" s="6" t="s">
        <v>916</v>
      </c>
      <c r="D326" s="6" t="s">
        <v>917</v>
      </c>
      <c r="E326" s="6" t="s">
        <v>918</v>
      </c>
      <c r="F326" s="6" t="s">
        <v>919</v>
      </c>
      <c r="G326" s="7" t="s">
        <v>920</v>
      </c>
      <c r="H326" s="37">
        <v>43978</v>
      </c>
      <c r="I326" s="6" t="s">
        <v>1005</v>
      </c>
      <c r="J326" s="6"/>
      <c r="K326" s="6" t="s">
        <v>1376</v>
      </c>
      <c r="L326" s="6">
        <v>9900</v>
      </c>
      <c r="M326" s="6"/>
      <c r="N326" s="6"/>
      <c r="O326" s="6" t="s">
        <v>918</v>
      </c>
      <c r="P326" s="6" t="s">
        <v>923</v>
      </c>
      <c r="Q326" s="6" t="s">
        <v>924</v>
      </c>
      <c r="R326" s="6">
        <v>1</v>
      </c>
      <c r="S326" s="6" t="s">
        <v>925</v>
      </c>
      <c r="T326" s="6">
        <v>0</v>
      </c>
      <c r="U326" s="6"/>
      <c r="V326" s="8">
        <v>202212000</v>
      </c>
      <c r="W326" s="6" t="s">
        <v>11382</v>
      </c>
      <c r="X326" s="38">
        <v>1</v>
      </c>
      <c r="Y326" s="38">
        <v>0</v>
      </c>
      <c r="Z326" s="38">
        <v>0</v>
      </c>
      <c r="AA326" s="38">
        <v>0</v>
      </c>
      <c r="AB326" s="38">
        <v>0</v>
      </c>
      <c r="AC326" s="38">
        <v>0</v>
      </c>
      <c r="AD326" s="38">
        <v>0</v>
      </c>
      <c r="AE326" s="38">
        <v>1</v>
      </c>
      <c r="AG326">
        <f t="shared" si="5"/>
        <v>1617696</v>
      </c>
      <c r="AJ326" t="str">
        <f>VLOOKUP(A326,POMatched2!$A$1:$D$1038,2,FALSE)</f>
        <v>ANP-SEV-ST2-20050086</v>
      </c>
      <c r="AK326" t="str">
        <f>VLOOKUP(A326,POMatched2!$A$1:$D$1038,4,FALSE)</f>
        <v>ANPVN5020050023</v>
      </c>
    </row>
    <row r="327" spans="1:37" ht="14.4" x14ac:dyDescent="0.25">
      <c r="A327" s="6">
        <v>480084515</v>
      </c>
      <c r="B327" s="6">
        <v>10</v>
      </c>
      <c r="C327" s="6" t="s">
        <v>916</v>
      </c>
      <c r="D327" s="6" t="s">
        <v>917</v>
      </c>
      <c r="E327" s="6" t="s">
        <v>918</v>
      </c>
      <c r="F327" s="6" t="s">
        <v>919</v>
      </c>
      <c r="G327" s="7" t="s">
        <v>920</v>
      </c>
      <c r="H327" s="37">
        <v>43978</v>
      </c>
      <c r="I327" s="6" t="s">
        <v>927</v>
      </c>
      <c r="J327" s="6"/>
      <c r="K327" s="6" t="s">
        <v>1377</v>
      </c>
      <c r="L327" s="6">
        <v>9900</v>
      </c>
      <c r="M327" s="6"/>
      <c r="N327" s="6"/>
      <c r="O327" s="6" t="s">
        <v>918</v>
      </c>
      <c r="P327" s="6" t="s">
        <v>923</v>
      </c>
      <c r="Q327" s="6" t="s">
        <v>924</v>
      </c>
      <c r="R327" s="6">
        <v>1</v>
      </c>
      <c r="S327" s="6" t="s">
        <v>925</v>
      </c>
      <c r="T327" s="6">
        <v>0</v>
      </c>
      <c r="U327" s="6"/>
      <c r="V327" s="8">
        <v>5400000</v>
      </c>
      <c r="W327" s="6" t="s">
        <v>11382</v>
      </c>
      <c r="X327" s="38">
        <v>1</v>
      </c>
      <c r="Y327" s="38">
        <v>0</v>
      </c>
      <c r="Z327" s="38">
        <v>0</v>
      </c>
      <c r="AA327" s="38">
        <v>0</v>
      </c>
      <c r="AB327" s="38">
        <v>0</v>
      </c>
      <c r="AC327" s="38">
        <v>0</v>
      </c>
      <c r="AD327" s="38">
        <v>0</v>
      </c>
      <c r="AE327" s="38">
        <v>1</v>
      </c>
      <c r="AG327">
        <f t="shared" si="5"/>
        <v>43200</v>
      </c>
      <c r="AJ327" t="str">
        <f>VLOOKUP(A327,POMatched2!$A$1:$D$1038,2,FALSE)</f>
        <v>ANP-SEV-ST2-20050088</v>
      </c>
      <c r="AK327" t="str">
        <f>VLOOKUP(A327,POMatched2!$A$1:$D$1038,4,FALSE)</f>
        <v>ANPVN5020030011</v>
      </c>
    </row>
    <row r="328" spans="1:37" ht="14.4" x14ac:dyDescent="0.25">
      <c r="A328" s="6">
        <v>480084535</v>
      </c>
      <c r="B328" s="6">
        <v>10</v>
      </c>
      <c r="C328" s="6" t="s">
        <v>916</v>
      </c>
      <c r="D328" s="6" t="s">
        <v>917</v>
      </c>
      <c r="E328" s="6" t="s">
        <v>918</v>
      </c>
      <c r="F328" s="6" t="s">
        <v>919</v>
      </c>
      <c r="G328" s="7" t="s">
        <v>920</v>
      </c>
      <c r="H328" s="37">
        <v>43978</v>
      </c>
      <c r="I328" s="6" t="s">
        <v>1063</v>
      </c>
      <c r="J328" s="6"/>
      <c r="K328" s="6" t="s">
        <v>1378</v>
      </c>
      <c r="L328" s="6">
        <v>9900</v>
      </c>
      <c r="M328" s="6"/>
      <c r="N328" s="6"/>
      <c r="O328" s="6" t="s">
        <v>918</v>
      </c>
      <c r="P328" s="6" t="s">
        <v>923</v>
      </c>
      <c r="Q328" s="6" t="s">
        <v>924</v>
      </c>
      <c r="R328" s="6">
        <v>1</v>
      </c>
      <c r="S328" s="6" t="s">
        <v>925</v>
      </c>
      <c r="T328" s="6">
        <v>0</v>
      </c>
      <c r="U328" s="6"/>
      <c r="V328" s="8">
        <v>23700000</v>
      </c>
      <c r="W328" s="6" t="s">
        <v>11382</v>
      </c>
      <c r="X328" s="38">
        <v>1</v>
      </c>
      <c r="Y328" s="38">
        <v>0</v>
      </c>
      <c r="Z328" s="38">
        <v>0</v>
      </c>
      <c r="AA328" s="38">
        <v>0</v>
      </c>
      <c r="AB328" s="38">
        <v>0</v>
      </c>
      <c r="AC328" s="38">
        <v>0</v>
      </c>
      <c r="AD328" s="38">
        <v>0</v>
      </c>
      <c r="AE328" s="38">
        <v>1</v>
      </c>
      <c r="AG328">
        <f t="shared" si="5"/>
        <v>189600</v>
      </c>
      <c r="AJ328" t="str">
        <f>VLOOKUP(A328,POMatched2!$A$1:$D$1038,2,FALSE)</f>
        <v>ANP-SEV-ST2-20050091</v>
      </c>
      <c r="AK328" t="str">
        <f>VLOOKUP(A328,POMatched2!$A$1:$D$1038,4,FALSE)</f>
        <v>ANPVN5020050004</v>
      </c>
    </row>
    <row r="329" spans="1:37" ht="14.4" x14ac:dyDescent="0.25">
      <c r="A329" s="6">
        <v>480084546</v>
      </c>
      <c r="B329" s="6">
        <v>10</v>
      </c>
      <c r="C329" s="6" t="s">
        <v>916</v>
      </c>
      <c r="D329" s="6" t="s">
        <v>917</v>
      </c>
      <c r="E329" s="6" t="s">
        <v>918</v>
      </c>
      <c r="F329" s="6" t="s">
        <v>919</v>
      </c>
      <c r="G329" s="7" t="s">
        <v>920</v>
      </c>
      <c r="H329" s="37">
        <v>43977</v>
      </c>
      <c r="I329" s="6" t="s">
        <v>1010</v>
      </c>
      <c r="J329" s="6"/>
      <c r="K329" s="6" t="s">
        <v>1379</v>
      </c>
      <c r="L329" s="6">
        <v>9900</v>
      </c>
      <c r="M329" s="6"/>
      <c r="N329" s="6"/>
      <c r="O329" s="6" t="s">
        <v>918</v>
      </c>
      <c r="P329" s="6" t="s">
        <v>923</v>
      </c>
      <c r="Q329" s="6" t="s">
        <v>924</v>
      </c>
      <c r="R329" s="6">
        <v>1</v>
      </c>
      <c r="S329" s="6" t="s">
        <v>925</v>
      </c>
      <c r="T329" s="6">
        <v>0</v>
      </c>
      <c r="U329" s="6"/>
      <c r="V329" s="8">
        <v>4950000</v>
      </c>
      <c r="W329" s="6" t="s">
        <v>11382</v>
      </c>
      <c r="X329" s="38">
        <v>1</v>
      </c>
      <c r="Y329" s="38">
        <v>0</v>
      </c>
      <c r="Z329" s="38">
        <v>0</v>
      </c>
      <c r="AA329" s="38">
        <v>0</v>
      </c>
      <c r="AB329" s="38">
        <v>0</v>
      </c>
      <c r="AC329" s="38">
        <v>0</v>
      </c>
      <c r="AD329" s="38">
        <v>0</v>
      </c>
      <c r="AE329" s="38">
        <v>1</v>
      </c>
      <c r="AG329">
        <f t="shared" si="5"/>
        <v>39600</v>
      </c>
      <c r="AJ329" t="str">
        <f>VLOOKUP(A329,POMatched2!$A$1:$D$1038,2,FALSE)</f>
        <v>ANP-SEV-ST2-20050080</v>
      </c>
      <c r="AK329" t="str">
        <f>VLOOKUP(A329,POMatched2!$A$1:$D$1038,4,FALSE)</f>
        <v>ANPVN5020050018</v>
      </c>
    </row>
    <row r="330" spans="1:37" ht="14.4" x14ac:dyDescent="0.25">
      <c r="A330" s="6">
        <v>480084547</v>
      </c>
      <c r="B330" s="6">
        <v>10</v>
      </c>
      <c r="C330" s="6" t="s">
        <v>916</v>
      </c>
      <c r="D330" s="6" t="s">
        <v>917</v>
      </c>
      <c r="E330" s="6" t="s">
        <v>918</v>
      </c>
      <c r="F330" s="6" t="s">
        <v>919</v>
      </c>
      <c r="G330" s="7" t="s">
        <v>920</v>
      </c>
      <c r="H330" s="37">
        <v>43978</v>
      </c>
      <c r="I330" s="6" t="s">
        <v>1016</v>
      </c>
      <c r="J330" s="6"/>
      <c r="K330" s="6" t="s">
        <v>1380</v>
      </c>
      <c r="L330" s="6">
        <v>9900</v>
      </c>
      <c r="M330" s="6"/>
      <c r="N330" s="6"/>
      <c r="O330" s="6" t="s">
        <v>918</v>
      </c>
      <c r="P330" s="6" t="s">
        <v>923</v>
      </c>
      <c r="Q330" s="6" t="s">
        <v>924</v>
      </c>
      <c r="R330" s="6">
        <v>1</v>
      </c>
      <c r="S330" s="6" t="s">
        <v>925</v>
      </c>
      <c r="T330" s="6">
        <v>0</v>
      </c>
      <c r="U330" s="6"/>
      <c r="V330" s="6">
        <v>1500000000</v>
      </c>
      <c r="W330" s="6" t="s">
        <v>11382</v>
      </c>
      <c r="X330" s="38">
        <v>1</v>
      </c>
      <c r="Y330" s="38">
        <v>0</v>
      </c>
      <c r="Z330" s="38">
        <v>0</v>
      </c>
      <c r="AA330" s="38">
        <v>0</v>
      </c>
      <c r="AB330" s="38">
        <v>0</v>
      </c>
      <c r="AC330" s="38">
        <v>0</v>
      </c>
      <c r="AD330" s="38">
        <v>0</v>
      </c>
      <c r="AE330" s="38">
        <v>1</v>
      </c>
      <c r="AG330">
        <f t="shared" si="5"/>
        <v>12000000</v>
      </c>
      <c r="AJ330" t="str">
        <f>VLOOKUP(A330,POMatched2!$A$1:$D$1038,2,FALSE)</f>
        <v>ANP-SEV-ST2-20050090</v>
      </c>
      <c r="AK330" t="str">
        <f>VLOOKUP(A330,POMatched2!$A$1:$D$1038,4,FALSE)</f>
        <v>ANPVN5020050013</v>
      </c>
    </row>
    <row r="331" spans="1:37" ht="14.4" x14ac:dyDescent="0.25">
      <c r="A331" s="6">
        <v>480084547</v>
      </c>
      <c r="B331" s="6">
        <v>20</v>
      </c>
      <c r="C331" s="6" t="s">
        <v>916</v>
      </c>
      <c r="D331" s="6" t="s">
        <v>917</v>
      </c>
      <c r="E331" s="6" t="s">
        <v>918</v>
      </c>
      <c r="F331" s="6" t="s">
        <v>919</v>
      </c>
      <c r="G331" s="7" t="s">
        <v>920</v>
      </c>
      <c r="H331" s="37">
        <v>43978</v>
      </c>
      <c r="I331" s="6" t="s">
        <v>1016</v>
      </c>
      <c r="J331" s="6"/>
      <c r="K331" s="6" t="s">
        <v>1381</v>
      </c>
      <c r="L331" s="6">
        <v>9900</v>
      </c>
      <c r="M331" s="6"/>
      <c r="N331" s="6"/>
      <c r="O331" s="6" t="s">
        <v>918</v>
      </c>
      <c r="P331" s="6" t="s">
        <v>923</v>
      </c>
      <c r="Q331" s="6" t="s">
        <v>924</v>
      </c>
      <c r="R331" s="6">
        <v>1</v>
      </c>
      <c r="S331" s="6" t="s">
        <v>925</v>
      </c>
      <c r="T331" s="6">
        <v>0</v>
      </c>
      <c r="U331" s="6"/>
      <c r="V331" s="6">
        <v>2589125062</v>
      </c>
      <c r="W331" s="6" t="s">
        <v>11382</v>
      </c>
      <c r="X331" s="38">
        <v>1</v>
      </c>
      <c r="Y331" s="38">
        <v>0</v>
      </c>
      <c r="Z331" s="38">
        <v>0</v>
      </c>
      <c r="AA331" s="38">
        <v>0</v>
      </c>
      <c r="AB331" s="38">
        <v>0</v>
      </c>
      <c r="AC331" s="38">
        <v>0</v>
      </c>
      <c r="AD331" s="38">
        <v>0</v>
      </c>
      <c r="AE331" s="38">
        <v>1</v>
      </c>
      <c r="AG331">
        <f t="shared" si="5"/>
        <v>20713000.495999999</v>
      </c>
      <c r="AJ331" t="str">
        <f>VLOOKUP(A331,POMatched2!$A$1:$D$1038,2,FALSE)</f>
        <v>ANP-SEV-ST2-20050090</v>
      </c>
      <c r="AK331" t="str">
        <f>VLOOKUP(A331,POMatched2!$A$1:$D$1038,4,FALSE)</f>
        <v>ANPVN5020050013</v>
      </c>
    </row>
    <row r="332" spans="1:37" ht="14.4" x14ac:dyDescent="0.25">
      <c r="A332" s="6">
        <v>480084547</v>
      </c>
      <c r="B332" s="6">
        <v>30</v>
      </c>
      <c r="C332" s="6" t="s">
        <v>916</v>
      </c>
      <c r="D332" s="6" t="s">
        <v>917</v>
      </c>
      <c r="E332" s="6" t="s">
        <v>918</v>
      </c>
      <c r="F332" s="6" t="s">
        <v>919</v>
      </c>
      <c r="G332" s="7" t="s">
        <v>920</v>
      </c>
      <c r="H332" s="37">
        <v>43978</v>
      </c>
      <c r="I332" s="6" t="s">
        <v>1016</v>
      </c>
      <c r="J332" s="6"/>
      <c r="K332" s="6" t="s">
        <v>1382</v>
      </c>
      <c r="L332" s="6">
        <v>9900</v>
      </c>
      <c r="M332" s="6"/>
      <c r="N332" s="6"/>
      <c r="O332" s="6" t="s">
        <v>918</v>
      </c>
      <c r="P332" s="6" t="s">
        <v>923</v>
      </c>
      <c r="Q332" s="6" t="s">
        <v>924</v>
      </c>
      <c r="R332" s="6">
        <v>1</v>
      </c>
      <c r="S332" s="6" t="s">
        <v>925</v>
      </c>
      <c r="T332" s="6">
        <v>0</v>
      </c>
      <c r="U332" s="6"/>
      <c r="V332" s="6">
        <v>1001000000</v>
      </c>
      <c r="W332" s="6" t="s">
        <v>11382</v>
      </c>
      <c r="X332" s="38">
        <v>1</v>
      </c>
      <c r="Y332" s="38">
        <v>0</v>
      </c>
      <c r="Z332" s="38">
        <v>0</v>
      </c>
      <c r="AA332" s="38">
        <v>0</v>
      </c>
      <c r="AB332" s="38">
        <v>0</v>
      </c>
      <c r="AC332" s="38">
        <v>0</v>
      </c>
      <c r="AD332" s="38">
        <v>0</v>
      </c>
      <c r="AE332" s="38">
        <v>1</v>
      </c>
      <c r="AG332">
        <f t="shared" si="5"/>
        <v>8008000</v>
      </c>
      <c r="AJ332" t="str">
        <f>VLOOKUP(A332,POMatched2!$A$1:$D$1038,2,FALSE)</f>
        <v>ANP-SEV-ST2-20050090</v>
      </c>
      <c r="AK332" t="str">
        <f>VLOOKUP(A332,POMatched2!$A$1:$D$1038,4,FALSE)</f>
        <v>ANPVN5020050013</v>
      </c>
    </row>
    <row r="333" spans="1:37" ht="14.4" x14ac:dyDescent="0.25">
      <c r="A333" s="6">
        <v>480084547</v>
      </c>
      <c r="B333" s="6">
        <v>40</v>
      </c>
      <c r="C333" s="6" t="s">
        <v>916</v>
      </c>
      <c r="D333" s="6" t="s">
        <v>917</v>
      </c>
      <c r="E333" s="6" t="s">
        <v>918</v>
      </c>
      <c r="F333" s="6" t="s">
        <v>919</v>
      </c>
      <c r="G333" s="6"/>
      <c r="H333" s="37">
        <v>43978</v>
      </c>
      <c r="I333" s="6" t="s">
        <v>1016</v>
      </c>
      <c r="J333" s="6"/>
      <c r="K333" s="6" t="s">
        <v>1383</v>
      </c>
      <c r="L333" s="6">
        <v>9900</v>
      </c>
      <c r="M333" s="6"/>
      <c r="N333" s="6"/>
      <c r="O333" s="6" t="s">
        <v>918</v>
      </c>
      <c r="P333" s="6" t="s">
        <v>923</v>
      </c>
      <c r="Q333" s="6" t="s">
        <v>924</v>
      </c>
      <c r="R333" s="6">
        <v>1</v>
      </c>
      <c r="S333" s="6" t="s">
        <v>925</v>
      </c>
      <c r="T333" s="6">
        <v>0</v>
      </c>
      <c r="U333" s="6"/>
      <c r="V333" s="8">
        <v>21281266</v>
      </c>
      <c r="W333" s="6" t="s">
        <v>11382</v>
      </c>
      <c r="X333" s="38">
        <v>1</v>
      </c>
      <c r="Y333" s="38">
        <v>0</v>
      </c>
      <c r="Z333" s="38">
        <v>0</v>
      </c>
      <c r="AA333" s="38">
        <v>1</v>
      </c>
      <c r="AB333" s="38">
        <v>21281266</v>
      </c>
      <c r="AC333" s="38">
        <v>1</v>
      </c>
      <c r="AD333" s="38">
        <v>21281266</v>
      </c>
      <c r="AE333" s="38">
        <v>1</v>
      </c>
      <c r="AG333">
        <f t="shared" si="5"/>
        <v>170250.128</v>
      </c>
      <c r="AJ333" t="str">
        <f>VLOOKUP(A333,POMatched2!$A$1:$D$1038,2,FALSE)</f>
        <v>ANP-SEV-ST2-20050090</v>
      </c>
      <c r="AK333" t="str">
        <f>VLOOKUP(A333,POMatched2!$A$1:$D$1038,4,FALSE)</f>
        <v>ANPVN5020050013</v>
      </c>
    </row>
    <row r="334" spans="1:37" ht="14.4" x14ac:dyDescent="0.25">
      <c r="A334" s="6">
        <v>480084548</v>
      </c>
      <c r="B334" s="6">
        <v>10</v>
      </c>
      <c r="C334" s="6" t="s">
        <v>916</v>
      </c>
      <c r="D334" s="6" t="s">
        <v>917</v>
      </c>
      <c r="E334" s="6" t="s">
        <v>918</v>
      </c>
      <c r="F334" s="6" t="s">
        <v>919</v>
      </c>
      <c r="G334" s="7" t="s">
        <v>920</v>
      </c>
      <c r="H334" s="37">
        <v>43979</v>
      </c>
      <c r="I334" s="6" t="s">
        <v>1258</v>
      </c>
      <c r="J334" s="6"/>
      <c r="K334" s="6" t="s">
        <v>17822</v>
      </c>
      <c r="L334" s="6">
        <v>9900</v>
      </c>
      <c r="M334" s="6"/>
      <c r="N334" s="6"/>
      <c r="O334" s="6" t="s">
        <v>918</v>
      </c>
      <c r="P334" s="6" t="s">
        <v>923</v>
      </c>
      <c r="Q334" s="6" t="s">
        <v>924</v>
      </c>
      <c r="R334" s="6">
        <v>1</v>
      </c>
      <c r="S334" s="6" t="s">
        <v>925</v>
      </c>
      <c r="T334" s="6">
        <v>0</v>
      </c>
      <c r="U334" s="6"/>
      <c r="V334" s="8">
        <v>44519310</v>
      </c>
      <c r="W334" s="6" t="s">
        <v>11382</v>
      </c>
      <c r="X334" s="38">
        <v>1</v>
      </c>
      <c r="Y334" s="38">
        <v>0</v>
      </c>
      <c r="Z334" s="38">
        <v>0</v>
      </c>
      <c r="AA334" s="38">
        <v>0</v>
      </c>
      <c r="AB334" s="38">
        <v>0</v>
      </c>
      <c r="AC334" s="38">
        <v>0</v>
      </c>
      <c r="AD334" s="38">
        <v>0</v>
      </c>
      <c r="AE334" s="38">
        <v>1</v>
      </c>
      <c r="AG334">
        <f t="shared" si="5"/>
        <v>356154.48</v>
      </c>
      <c r="AJ334" t="str">
        <f>VLOOKUP(A334,POMatched2!$A$1:$D$1038,2,FALSE)</f>
        <v>ANP-SEV-ST2-20050092</v>
      </c>
      <c r="AK334" t="str">
        <f>VLOOKUP(A334,POMatched2!$A$1:$D$1038,4,FALSE)</f>
        <v>ANPVN5020050025</v>
      </c>
    </row>
    <row r="335" spans="1:37" ht="14.4" x14ac:dyDescent="0.25">
      <c r="A335" s="6">
        <v>480084548</v>
      </c>
      <c r="B335" s="6">
        <v>20</v>
      </c>
      <c r="C335" s="6" t="s">
        <v>916</v>
      </c>
      <c r="D335" s="6" t="s">
        <v>917</v>
      </c>
      <c r="E335" s="6" t="s">
        <v>918</v>
      </c>
      <c r="F335" s="6" t="s">
        <v>919</v>
      </c>
      <c r="G335" s="7" t="s">
        <v>920</v>
      </c>
      <c r="H335" s="37">
        <v>43979</v>
      </c>
      <c r="I335" s="6" t="s">
        <v>1258</v>
      </c>
      <c r="J335" s="6"/>
      <c r="K335" s="6" t="s">
        <v>17823</v>
      </c>
      <c r="L335" s="6">
        <v>9900</v>
      </c>
      <c r="M335" s="6"/>
      <c r="N335" s="6"/>
      <c r="O335" s="6" t="s">
        <v>918</v>
      </c>
      <c r="P335" s="6" t="s">
        <v>923</v>
      </c>
      <c r="Q335" s="6" t="s">
        <v>924</v>
      </c>
      <c r="R335" s="6">
        <v>1</v>
      </c>
      <c r="S335" s="6" t="s">
        <v>925</v>
      </c>
      <c r="T335" s="6">
        <v>0</v>
      </c>
      <c r="U335" s="6"/>
      <c r="V335" s="8">
        <v>44519310</v>
      </c>
      <c r="W335" s="6" t="s">
        <v>11382</v>
      </c>
      <c r="X335" s="38">
        <v>1</v>
      </c>
      <c r="Y335" s="38">
        <v>0</v>
      </c>
      <c r="Z335" s="38">
        <v>0</v>
      </c>
      <c r="AA335" s="38">
        <v>0</v>
      </c>
      <c r="AB335" s="38">
        <v>0</v>
      </c>
      <c r="AC335" s="38">
        <v>0</v>
      </c>
      <c r="AD335" s="38">
        <v>0</v>
      </c>
      <c r="AE335" s="38">
        <v>1</v>
      </c>
      <c r="AG335">
        <f t="shared" si="5"/>
        <v>356154.48</v>
      </c>
      <c r="AJ335" t="str">
        <f>VLOOKUP(A335,POMatched2!$A$1:$D$1038,2,FALSE)</f>
        <v>ANP-SEV-ST2-20050092</v>
      </c>
      <c r="AK335" t="str">
        <f>VLOOKUP(A335,POMatched2!$A$1:$D$1038,4,FALSE)</f>
        <v>ANPVN5020050025</v>
      </c>
    </row>
    <row r="336" spans="1:37" ht="14.4" x14ac:dyDescent="0.25">
      <c r="A336" s="6">
        <v>480084548</v>
      </c>
      <c r="B336" s="6">
        <v>30</v>
      </c>
      <c r="C336" s="6" t="s">
        <v>916</v>
      </c>
      <c r="D336" s="6" t="s">
        <v>917</v>
      </c>
      <c r="E336" s="6" t="s">
        <v>918</v>
      </c>
      <c r="F336" s="6" t="s">
        <v>919</v>
      </c>
      <c r="G336" s="7" t="s">
        <v>920</v>
      </c>
      <c r="H336" s="37">
        <v>43979</v>
      </c>
      <c r="I336" s="6" t="s">
        <v>1258</v>
      </c>
      <c r="J336" s="6"/>
      <c r="K336" s="6" t="s">
        <v>17824</v>
      </c>
      <c r="L336" s="6">
        <v>9900</v>
      </c>
      <c r="M336" s="6"/>
      <c r="N336" s="6"/>
      <c r="O336" s="6" t="s">
        <v>918</v>
      </c>
      <c r="P336" s="6" t="s">
        <v>923</v>
      </c>
      <c r="Q336" s="6" t="s">
        <v>924</v>
      </c>
      <c r="R336" s="6">
        <v>1</v>
      </c>
      <c r="S336" s="6" t="s">
        <v>925</v>
      </c>
      <c r="T336" s="6">
        <v>0</v>
      </c>
      <c r="U336" s="6"/>
      <c r="V336" s="8">
        <v>44519310</v>
      </c>
      <c r="W336" s="6" t="s">
        <v>11382</v>
      </c>
      <c r="X336" s="38">
        <v>1</v>
      </c>
      <c r="Y336" s="38">
        <v>0</v>
      </c>
      <c r="Z336" s="38">
        <v>0</v>
      </c>
      <c r="AA336" s="38">
        <v>0</v>
      </c>
      <c r="AB336" s="38">
        <v>0</v>
      </c>
      <c r="AC336" s="38">
        <v>0</v>
      </c>
      <c r="AD336" s="38">
        <v>0</v>
      </c>
      <c r="AE336" s="38">
        <v>1</v>
      </c>
      <c r="AG336">
        <f t="shared" si="5"/>
        <v>356154.48</v>
      </c>
      <c r="AJ336" t="str">
        <f>VLOOKUP(A336,POMatched2!$A$1:$D$1038,2,FALSE)</f>
        <v>ANP-SEV-ST2-20050092</v>
      </c>
      <c r="AK336" t="str">
        <f>VLOOKUP(A336,POMatched2!$A$1:$D$1038,4,FALSE)</f>
        <v>ANPVN5020050025</v>
      </c>
    </row>
    <row r="337" spans="1:37" ht="14.4" x14ac:dyDescent="0.25">
      <c r="A337" s="6">
        <v>480084548</v>
      </c>
      <c r="B337" s="6">
        <v>40</v>
      </c>
      <c r="C337" s="6" t="s">
        <v>916</v>
      </c>
      <c r="D337" s="6" t="s">
        <v>917</v>
      </c>
      <c r="E337" s="6" t="s">
        <v>918</v>
      </c>
      <c r="F337" s="6" t="s">
        <v>919</v>
      </c>
      <c r="G337" s="7" t="s">
        <v>920</v>
      </c>
      <c r="H337" s="37">
        <v>43979</v>
      </c>
      <c r="I337" s="6" t="s">
        <v>1258</v>
      </c>
      <c r="J337" s="6"/>
      <c r="K337" s="6" t="s">
        <v>17825</v>
      </c>
      <c r="L337" s="6">
        <v>9900</v>
      </c>
      <c r="M337" s="6"/>
      <c r="N337" s="6"/>
      <c r="O337" s="6" t="s">
        <v>918</v>
      </c>
      <c r="P337" s="6" t="s">
        <v>923</v>
      </c>
      <c r="Q337" s="6" t="s">
        <v>924</v>
      </c>
      <c r="R337" s="6">
        <v>1</v>
      </c>
      <c r="S337" s="6" t="s">
        <v>925</v>
      </c>
      <c r="T337" s="6">
        <v>0</v>
      </c>
      <c r="U337" s="6"/>
      <c r="V337" s="8">
        <v>44519310</v>
      </c>
      <c r="W337" s="6" t="s">
        <v>11382</v>
      </c>
      <c r="X337" s="38">
        <v>1</v>
      </c>
      <c r="Y337" s="38">
        <v>0</v>
      </c>
      <c r="Z337" s="38">
        <v>0</v>
      </c>
      <c r="AA337" s="38">
        <v>0</v>
      </c>
      <c r="AB337" s="38">
        <v>0</v>
      </c>
      <c r="AC337" s="38">
        <v>0</v>
      </c>
      <c r="AD337" s="38">
        <v>0</v>
      </c>
      <c r="AE337" s="38">
        <v>1</v>
      </c>
      <c r="AG337">
        <f t="shared" si="5"/>
        <v>356154.48</v>
      </c>
      <c r="AJ337" t="str">
        <f>VLOOKUP(A337,POMatched2!$A$1:$D$1038,2,FALSE)</f>
        <v>ANP-SEV-ST2-20050092</v>
      </c>
      <c r="AK337" t="str">
        <f>VLOOKUP(A337,POMatched2!$A$1:$D$1038,4,FALSE)</f>
        <v>ANPVN5020050025</v>
      </c>
    </row>
    <row r="338" spans="1:37" ht="14.4" x14ac:dyDescent="0.25">
      <c r="A338" s="6">
        <v>480084548</v>
      </c>
      <c r="B338" s="6">
        <v>50</v>
      </c>
      <c r="C338" s="6" t="s">
        <v>916</v>
      </c>
      <c r="D338" s="6" t="s">
        <v>917</v>
      </c>
      <c r="E338" s="6" t="s">
        <v>918</v>
      </c>
      <c r="F338" s="6" t="s">
        <v>919</v>
      </c>
      <c r="G338" s="7" t="s">
        <v>920</v>
      </c>
      <c r="H338" s="37">
        <v>43979</v>
      </c>
      <c r="I338" s="6" t="s">
        <v>1258</v>
      </c>
      <c r="J338" s="6"/>
      <c r="K338" s="6" t="s">
        <v>17826</v>
      </c>
      <c r="L338" s="6">
        <v>9900</v>
      </c>
      <c r="M338" s="6"/>
      <c r="N338" s="6"/>
      <c r="O338" s="6" t="s">
        <v>918</v>
      </c>
      <c r="P338" s="6" t="s">
        <v>923</v>
      </c>
      <c r="Q338" s="6" t="s">
        <v>924</v>
      </c>
      <c r="R338" s="6">
        <v>1</v>
      </c>
      <c r="S338" s="6" t="s">
        <v>925</v>
      </c>
      <c r="T338" s="6">
        <v>0</v>
      </c>
      <c r="U338" s="6"/>
      <c r="V338" s="8">
        <v>44519310</v>
      </c>
      <c r="W338" s="6" t="s">
        <v>11382</v>
      </c>
      <c r="X338" s="38">
        <v>1</v>
      </c>
      <c r="Y338" s="38">
        <v>0</v>
      </c>
      <c r="Z338" s="38">
        <v>0</v>
      </c>
      <c r="AA338" s="38">
        <v>0</v>
      </c>
      <c r="AB338" s="38">
        <v>0</v>
      </c>
      <c r="AC338" s="38">
        <v>0</v>
      </c>
      <c r="AD338" s="38">
        <v>0</v>
      </c>
      <c r="AE338" s="38">
        <v>1</v>
      </c>
      <c r="AG338">
        <f t="shared" si="5"/>
        <v>356154.48</v>
      </c>
      <c r="AJ338" t="str">
        <f>VLOOKUP(A338,POMatched2!$A$1:$D$1038,2,FALSE)</f>
        <v>ANP-SEV-ST2-20050092</v>
      </c>
      <c r="AK338" t="str">
        <f>VLOOKUP(A338,POMatched2!$A$1:$D$1038,4,FALSE)</f>
        <v>ANPVN5020050025</v>
      </c>
    </row>
    <row r="339" spans="1:37" ht="14.4" x14ac:dyDescent="0.25">
      <c r="A339" s="6">
        <v>480084548</v>
      </c>
      <c r="B339" s="6">
        <v>60</v>
      </c>
      <c r="C339" s="6" t="s">
        <v>916</v>
      </c>
      <c r="D339" s="6" t="s">
        <v>917</v>
      </c>
      <c r="E339" s="6" t="s">
        <v>918</v>
      </c>
      <c r="F339" s="6" t="s">
        <v>919</v>
      </c>
      <c r="G339" s="7" t="s">
        <v>920</v>
      </c>
      <c r="H339" s="37">
        <v>43979</v>
      </c>
      <c r="I339" s="6" t="s">
        <v>1258</v>
      </c>
      <c r="J339" s="6"/>
      <c r="K339" s="6" t="s">
        <v>17827</v>
      </c>
      <c r="L339" s="6">
        <v>9900</v>
      </c>
      <c r="M339" s="6"/>
      <c r="N339" s="6"/>
      <c r="O339" s="6" t="s">
        <v>918</v>
      </c>
      <c r="P339" s="6" t="s">
        <v>923</v>
      </c>
      <c r="Q339" s="6" t="s">
        <v>924</v>
      </c>
      <c r="R339" s="6">
        <v>1</v>
      </c>
      <c r="S339" s="6" t="s">
        <v>925</v>
      </c>
      <c r="T339" s="6">
        <v>0</v>
      </c>
      <c r="U339" s="6"/>
      <c r="V339" s="8">
        <v>44519310</v>
      </c>
      <c r="W339" s="6" t="s">
        <v>11382</v>
      </c>
      <c r="X339" s="38">
        <v>1</v>
      </c>
      <c r="Y339" s="38">
        <v>0</v>
      </c>
      <c r="Z339" s="38">
        <v>0</v>
      </c>
      <c r="AA339" s="38">
        <v>0</v>
      </c>
      <c r="AB339" s="38">
        <v>0</v>
      </c>
      <c r="AC339" s="38">
        <v>0</v>
      </c>
      <c r="AD339" s="38">
        <v>0</v>
      </c>
      <c r="AE339" s="38">
        <v>1</v>
      </c>
      <c r="AG339">
        <f t="shared" si="5"/>
        <v>356154.48</v>
      </c>
      <c r="AJ339" t="str">
        <f>VLOOKUP(A339,POMatched2!$A$1:$D$1038,2,FALSE)</f>
        <v>ANP-SEV-ST2-20050092</v>
      </c>
      <c r="AK339" t="str">
        <f>VLOOKUP(A339,POMatched2!$A$1:$D$1038,4,FALSE)</f>
        <v>ANPVN5020050025</v>
      </c>
    </row>
    <row r="340" spans="1:37" ht="14.4" x14ac:dyDescent="0.25">
      <c r="A340" s="6">
        <v>480084548</v>
      </c>
      <c r="B340" s="6">
        <v>70</v>
      </c>
      <c r="C340" s="6" t="s">
        <v>916</v>
      </c>
      <c r="D340" s="6" t="s">
        <v>917</v>
      </c>
      <c r="E340" s="6" t="s">
        <v>918</v>
      </c>
      <c r="F340" s="6" t="s">
        <v>919</v>
      </c>
      <c r="G340" s="7" t="s">
        <v>920</v>
      </c>
      <c r="H340" s="37">
        <v>43979</v>
      </c>
      <c r="I340" s="6" t="s">
        <v>1258</v>
      </c>
      <c r="J340" s="6"/>
      <c r="K340" s="6" t="s">
        <v>17828</v>
      </c>
      <c r="L340" s="6">
        <v>9900</v>
      </c>
      <c r="M340" s="6"/>
      <c r="N340" s="6"/>
      <c r="O340" s="6" t="s">
        <v>918</v>
      </c>
      <c r="P340" s="6" t="s">
        <v>923</v>
      </c>
      <c r="Q340" s="6" t="s">
        <v>924</v>
      </c>
      <c r="R340" s="6">
        <v>1</v>
      </c>
      <c r="S340" s="6" t="s">
        <v>925</v>
      </c>
      <c r="T340" s="6">
        <v>0</v>
      </c>
      <c r="U340" s="6"/>
      <c r="V340" s="8">
        <v>44519310</v>
      </c>
      <c r="W340" s="6" t="s">
        <v>11382</v>
      </c>
      <c r="X340" s="38">
        <v>1</v>
      </c>
      <c r="Y340" s="38">
        <v>0</v>
      </c>
      <c r="Z340" s="38">
        <v>0</v>
      </c>
      <c r="AA340" s="38">
        <v>0</v>
      </c>
      <c r="AB340" s="38">
        <v>0</v>
      </c>
      <c r="AC340" s="38">
        <v>0</v>
      </c>
      <c r="AD340" s="38">
        <v>0</v>
      </c>
      <c r="AE340" s="38">
        <v>1</v>
      </c>
      <c r="AG340">
        <f t="shared" si="5"/>
        <v>356154.48</v>
      </c>
      <c r="AJ340" t="str">
        <f>VLOOKUP(A340,POMatched2!$A$1:$D$1038,2,FALSE)</f>
        <v>ANP-SEV-ST2-20050092</v>
      </c>
      <c r="AK340" t="str">
        <f>VLOOKUP(A340,POMatched2!$A$1:$D$1038,4,FALSE)</f>
        <v>ANPVN5020050025</v>
      </c>
    </row>
    <row r="341" spans="1:37" ht="14.4" x14ac:dyDescent="0.25">
      <c r="A341" s="6">
        <v>480084548</v>
      </c>
      <c r="B341" s="6">
        <v>80</v>
      </c>
      <c r="C341" s="6" t="s">
        <v>916</v>
      </c>
      <c r="D341" s="6" t="s">
        <v>917</v>
      </c>
      <c r="E341" s="6" t="s">
        <v>918</v>
      </c>
      <c r="F341" s="6" t="s">
        <v>919</v>
      </c>
      <c r="G341" s="7" t="s">
        <v>920</v>
      </c>
      <c r="H341" s="37">
        <v>43979</v>
      </c>
      <c r="I341" s="6" t="s">
        <v>1258</v>
      </c>
      <c r="J341" s="6"/>
      <c r="K341" s="6" t="s">
        <v>17829</v>
      </c>
      <c r="L341" s="6">
        <v>9900</v>
      </c>
      <c r="M341" s="6"/>
      <c r="N341" s="6"/>
      <c r="O341" s="6" t="s">
        <v>918</v>
      </c>
      <c r="P341" s="6" t="s">
        <v>923</v>
      </c>
      <c r="Q341" s="6" t="s">
        <v>924</v>
      </c>
      <c r="R341" s="6">
        <v>1</v>
      </c>
      <c r="S341" s="6" t="s">
        <v>925</v>
      </c>
      <c r="T341" s="6">
        <v>0</v>
      </c>
      <c r="U341" s="6"/>
      <c r="V341" s="8">
        <v>44519310</v>
      </c>
      <c r="W341" s="6" t="s">
        <v>11382</v>
      </c>
      <c r="X341" s="38">
        <v>1</v>
      </c>
      <c r="Y341" s="38">
        <v>0</v>
      </c>
      <c r="Z341" s="38">
        <v>0</v>
      </c>
      <c r="AA341" s="38">
        <v>0</v>
      </c>
      <c r="AB341" s="38">
        <v>0</v>
      </c>
      <c r="AC341" s="38">
        <v>0</v>
      </c>
      <c r="AD341" s="38">
        <v>0</v>
      </c>
      <c r="AE341" s="38">
        <v>1</v>
      </c>
      <c r="AG341">
        <f t="shared" si="5"/>
        <v>356154.48</v>
      </c>
      <c r="AJ341" t="str">
        <f>VLOOKUP(A341,POMatched2!$A$1:$D$1038,2,FALSE)</f>
        <v>ANP-SEV-ST2-20050092</v>
      </c>
      <c r="AK341" t="str">
        <f>VLOOKUP(A341,POMatched2!$A$1:$D$1038,4,FALSE)</f>
        <v>ANPVN5020050025</v>
      </c>
    </row>
    <row r="342" spans="1:37" ht="14.4" x14ac:dyDescent="0.25">
      <c r="A342" s="6">
        <v>480084548</v>
      </c>
      <c r="B342" s="6">
        <v>90</v>
      </c>
      <c r="C342" s="6" t="s">
        <v>916</v>
      </c>
      <c r="D342" s="6" t="s">
        <v>917</v>
      </c>
      <c r="E342" s="6" t="s">
        <v>918</v>
      </c>
      <c r="F342" s="6" t="s">
        <v>919</v>
      </c>
      <c r="G342" s="7" t="s">
        <v>920</v>
      </c>
      <c r="H342" s="37">
        <v>43979</v>
      </c>
      <c r="I342" s="6" t="s">
        <v>1258</v>
      </c>
      <c r="J342" s="6"/>
      <c r="K342" s="6" t="s">
        <v>17830</v>
      </c>
      <c r="L342" s="6">
        <v>9900</v>
      </c>
      <c r="M342" s="6"/>
      <c r="N342" s="6"/>
      <c r="O342" s="6" t="s">
        <v>918</v>
      </c>
      <c r="P342" s="6" t="s">
        <v>923</v>
      </c>
      <c r="Q342" s="6" t="s">
        <v>924</v>
      </c>
      <c r="R342" s="6">
        <v>1</v>
      </c>
      <c r="S342" s="6" t="s">
        <v>925</v>
      </c>
      <c r="T342" s="6">
        <v>0</v>
      </c>
      <c r="U342" s="6"/>
      <c r="V342" s="8">
        <v>44519310</v>
      </c>
      <c r="W342" s="6" t="s">
        <v>11382</v>
      </c>
      <c r="X342" s="38">
        <v>1</v>
      </c>
      <c r="Y342" s="38">
        <v>0</v>
      </c>
      <c r="Z342" s="38">
        <v>0</v>
      </c>
      <c r="AA342" s="38">
        <v>0</v>
      </c>
      <c r="AB342" s="38">
        <v>0</v>
      </c>
      <c r="AC342" s="38">
        <v>0</v>
      </c>
      <c r="AD342" s="38">
        <v>0</v>
      </c>
      <c r="AE342" s="38">
        <v>1</v>
      </c>
      <c r="AG342">
        <f t="shared" si="5"/>
        <v>356154.48</v>
      </c>
      <c r="AJ342" t="str">
        <f>VLOOKUP(A342,POMatched2!$A$1:$D$1038,2,FALSE)</f>
        <v>ANP-SEV-ST2-20050092</v>
      </c>
      <c r="AK342" t="str">
        <f>VLOOKUP(A342,POMatched2!$A$1:$D$1038,4,FALSE)</f>
        <v>ANPVN5020050025</v>
      </c>
    </row>
    <row r="343" spans="1:37" ht="14.4" x14ac:dyDescent="0.25">
      <c r="A343" s="6">
        <v>480084548</v>
      </c>
      <c r="B343" s="6">
        <v>100</v>
      </c>
      <c r="C343" s="6" t="s">
        <v>916</v>
      </c>
      <c r="D343" s="6" t="s">
        <v>917</v>
      </c>
      <c r="E343" s="6" t="s">
        <v>918</v>
      </c>
      <c r="F343" s="6" t="s">
        <v>919</v>
      </c>
      <c r="G343" s="7" t="s">
        <v>920</v>
      </c>
      <c r="H343" s="37">
        <v>43979</v>
      </c>
      <c r="I343" s="6" t="s">
        <v>1258</v>
      </c>
      <c r="J343" s="6"/>
      <c r="K343" s="6" t="s">
        <v>17831</v>
      </c>
      <c r="L343" s="6">
        <v>9900</v>
      </c>
      <c r="M343" s="6"/>
      <c r="N343" s="6"/>
      <c r="O343" s="6" t="s">
        <v>918</v>
      </c>
      <c r="P343" s="6" t="s">
        <v>923</v>
      </c>
      <c r="Q343" s="6" t="s">
        <v>924</v>
      </c>
      <c r="R343" s="6">
        <v>1</v>
      </c>
      <c r="S343" s="6" t="s">
        <v>925</v>
      </c>
      <c r="T343" s="6">
        <v>0</v>
      </c>
      <c r="U343" s="6"/>
      <c r="V343" s="8">
        <v>44519310</v>
      </c>
      <c r="W343" s="6" t="s">
        <v>11382</v>
      </c>
      <c r="X343" s="38">
        <v>1</v>
      </c>
      <c r="Y343" s="38">
        <v>0</v>
      </c>
      <c r="Z343" s="38">
        <v>0</v>
      </c>
      <c r="AA343" s="38">
        <v>0</v>
      </c>
      <c r="AB343" s="38">
        <v>0</v>
      </c>
      <c r="AC343" s="38">
        <v>0</v>
      </c>
      <c r="AD343" s="38">
        <v>0</v>
      </c>
      <c r="AE343" s="38">
        <v>1</v>
      </c>
      <c r="AG343">
        <f t="shared" si="5"/>
        <v>356154.48</v>
      </c>
      <c r="AJ343" t="str">
        <f>VLOOKUP(A343,POMatched2!$A$1:$D$1038,2,FALSE)</f>
        <v>ANP-SEV-ST2-20050092</v>
      </c>
      <c r="AK343" t="str">
        <f>VLOOKUP(A343,POMatched2!$A$1:$D$1038,4,FALSE)</f>
        <v>ANPVN5020050025</v>
      </c>
    </row>
    <row r="344" spans="1:37" ht="14.4" x14ac:dyDescent="0.25">
      <c r="A344" s="6">
        <v>480084549</v>
      </c>
      <c r="B344" s="6">
        <v>10</v>
      </c>
      <c r="C344" s="6" t="s">
        <v>916</v>
      </c>
      <c r="D344" s="6" t="s">
        <v>917</v>
      </c>
      <c r="E344" s="6" t="s">
        <v>918</v>
      </c>
      <c r="F344" s="6" t="s">
        <v>919</v>
      </c>
      <c r="G344" s="7" t="s">
        <v>920</v>
      </c>
      <c r="H344" s="37">
        <v>43979</v>
      </c>
      <c r="I344" s="6" t="s">
        <v>941</v>
      </c>
      <c r="J344" s="6" t="s">
        <v>1215</v>
      </c>
      <c r="K344" s="6" t="s">
        <v>1384</v>
      </c>
      <c r="L344" s="6">
        <v>4230</v>
      </c>
      <c r="M344" s="6"/>
      <c r="N344" s="6"/>
      <c r="O344" s="6" t="s">
        <v>918</v>
      </c>
      <c r="P344" s="6" t="s">
        <v>923</v>
      </c>
      <c r="Q344" s="6" t="s">
        <v>938</v>
      </c>
      <c r="R344" s="6">
        <v>650</v>
      </c>
      <c r="S344" s="6" t="s">
        <v>939</v>
      </c>
      <c r="T344" s="6">
        <v>650</v>
      </c>
      <c r="U344" s="6" t="s">
        <v>939</v>
      </c>
      <c r="V344" s="8">
        <v>289000</v>
      </c>
      <c r="W344" s="6" t="s">
        <v>11382</v>
      </c>
      <c r="X344" s="38">
        <v>1</v>
      </c>
      <c r="Y344" s="38">
        <v>0</v>
      </c>
      <c r="Z344" s="38">
        <v>0</v>
      </c>
      <c r="AA344" s="38">
        <v>0</v>
      </c>
      <c r="AB344" s="38">
        <v>0</v>
      </c>
      <c r="AC344" s="38">
        <v>0</v>
      </c>
      <c r="AD344" s="38">
        <v>0</v>
      </c>
      <c r="AE344" s="38">
        <v>1</v>
      </c>
      <c r="AG344">
        <f t="shared" si="5"/>
        <v>2312</v>
      </c>
      <c r="AJ344" t="str">
        <f>VLOOKUP(A344,POMatched2!$A$1:$D$1038,2,FALSE)</f>
        <v>ANP-SEV-ST2-20050093</v>
      </c>
      <c r="AK344" t="str">
        <f>VLOOKUP(A344,POMatched2!$A$1:$D$1038,4,FALSE)</f>
        <v>ANPVN5020040019</v>
      </c>
    </row>
    <row r="345" spans="1:37" ht="14.4" x14ac:dyDescent="0.25">
      <c r="A345" s="6">
        <v>480084550</v>
      </c>
      <c r="B345" s="6">
        <v>10</v>
      </c>
      <c r="C345" s="6" t="s">
        <v>916</v>
      </c>
      <c r="D345" s="6" t="s">
        <v>917</v>
      </c>
      <c r="E345" s="6" t="s">
        <v>918</v>
      </c>
      <c r="F345" s="6" t="s">
        <v>919</v>
      </c>
      <c r="G345" s="7" t="s">
        <v>920</v>
      </c>
      <c r="H345" s="37">
        <v>43979</v>
      </c>
      <c r="I345" s="6" t="s">
        <v>1016</v>
      </c>
      <c r="J345" s="6"/>
      <c r="K345" s="6" t="s">
        <v>1385</v>
      </c>
      <c r="L345" s="6">
        <v>9900</v>
      </c>
      <c r="M345" s="6"/>
      <c r="N345" s="6"/>
      <c r="O345" s="6" t="s">
        <v>918</v>
      </c>
      <c r="P345" s="6" t="s">
        <v>923</v>
      </c>
      <c r="Q345" s="6" t="s">
        <v>924</v>
      </c>
      <c r="R345" s="6">
        <v>1</v>
      </c>
      <c r="S345" s="6" t="s">
        <v>925</v>
      </c>
      <c r="T345" s="6">
        <v>0</v>
      </c>
      <c r="U345" s="6"/>
      <c r="V345" s="8">
        <v>189877490</v>
      </c>
      <c r="W345" s="6" t="s">
        <v>11382</v>
      </c>
      <c r="X345" s="38">
        <v>1</v>
      </c>
      <c r="Y345" s="38">
        <v>0</v>
      </c>
      <c r="Z345" s="38">
        <v>0</v>
      </c>
      <c r="AA345" s="38">
        <v>0</v>
      </c>
      <c r="AB345" s="38">
        <v>0</v>
      </c>
      <c r="AC345" s="38">
        <v>0</v>
      </c>
      <c r="AD345" s="38">
        <v>0</v>
      </c>
      <c r="AE345" s="38">
        <v>1</v>
      </c>
      <c r="AG345">
        <f t="shared" si="5"/>
        <v>1519019.92</v>
      </c>
      <c r="AJ345" t="str">
        <f>VLOOKUP(A345,POMatched2!$A$1:$D$1038,2,FALSE)</f>
        <v>ANP-SEV-ST2-20050095</v>
      </c>
      <c r="AK345" t="str">
        <f>VLOOKUP(A345,POMatched2!$A$1:$D$1038,4,FALSE)</f>
        <v>ANPVN5020050016</v>
      </c>
    </row>
    <row r="346" spans="1:37" ht="14.4" x14ac:dyDescent="0.25">
      <c r="A346" s="6">
        <v>480084550</v>
      </c>
      <c r="B346" s="6">
        <v>20</v>
      </c>
      <c r="C346" s="6" t="s">
        <v>916</v>
      </c>
      <c r="D346" s="6" t="s">
        <v>917</v>
      </c>
      <c r="E346" s="6" t="s">
        <v>918</v>
      </c>
      <c r="F346" s="6" t="s">
        <v>919</v>
      </c>
      <c r="G346" s="7" t="s">
        <v>920</v>
      </c>
      <c r="H346" s="37">
        <v>43979</v>
      </c>
      <c r="I346" s="6" t="s">
        <v>1016</v>
      </c>
      <c r="J346" s="6"/>
      <c r="K346" s="6" t="s">
        <v>1386</v>
      </c>
      <c r="L346" s="6">
        <v>9900</v>
      </c>
      <c r="M346" s="6"/>
      <c r="N346" s="6"/>
      <c r="O346" s="6" t="s">
        <v>918</v>
      </c>
      <c r="P346" s="6" t="s">
        <v>923</v>
      </c>
      <c r="Q346" s="6" t="s">
        <v>924</v>
      </c>
      <c r="R346" s="6">
        <v>1</v>
      </c>
      <c r="S346" s="6" t="s">
        <v>925</v>
      </c>
      <c r="T346" s="6">
        <v>0</v>
      </c>
      <c r="U346" s="6"/>
      <c r="V346" s="8">
        <v>189877490</v>
      </c>
      <c r="W346" s="6" t="s">
        <v>11382</v>
      </c>
      <c r="X346" s="38">
        <v>1</v>
      </c>
      <c r="Y346" s="38">
        <v>0</v>
      </c>
      <c r="Z346" s="38">
        <v>0</v>
      </c>
      <c r="AA346" s="38">
        <v>0</v>
      </c>
      <c r="AB346" s="38">
        <v>0</v>
      </c>
      <c r="AC346" s="38">
        <v>0</v>
      </c>
      <c r="AD346" s="38">
        <v>0</v>
      </c>
      <c r="AE346" s="38">
        <v>1</v>
      </c>
      <c r="AG346">
        <f t="shared" si="5"/>
        <v>1519019.92</v>
      </c>
      <c r="AJ346" t="str">
        <f>VLOOKUP(A346,POMatched2!$A$1:$D$1038,2,FALSE)</f>
        <v>ANP-SEV-ST2-20050095</v>
      </c>
      <c r="AK346" t="str">
        <f>VLOOKUP(A346,POMatched2!$A$1:$D$1038,4,FALSE)</f>
        <v>ANPVN5020050016</v>
      </c>
    </row>
    <row r="347" spans="1:37" ht="14.4" x14ac:dyDescent="0.25">
      <c r="A347" s="6">
        <v>480084551</v>
      </c>
      <c r="B347" s="6">
        <v>10</v>
      </c>
      <c r="C347" s="6" t="s">
        <v>916</v>
      </c>
      <c r="D347" s="6" t="s">
        <v>917</v>
      </c>
      <c r="E347" s="6" t="s">
        <v>918</v>
      </c>
      <c r="F347" s="6" t="s">
        <v>919</v>
      </c>
      <c r="G347" s="7" t="s">
        <v>920</v>
      </c>
      <c r="H347" s="37">
        <v>43979</v>
      </c>
      <c r="I347" s="6" t="s">
        <v>1016</v>
      </c>
      <c r="J347" s="6"/>
      <c r="K347" s="6" t="s">
        <v>1387</v>
      </c>
      <c r="L347" s="6">
        <v>9900</v>
      </c>
      <c r="M347" s="6"/>
      <c r="N347" s="6"/>
      <c r="O347" s="6" t="s">
        <v>918</v>
      </c>
      <c r="P347" s="6" t="s">
        <v>923</v>
      </c>
      <c r="Q347" s="6" t="s">
        <v>924</v>
      </c>
      <c r="R347" s="6">
        <v>1</v>
      </c>
      <c r="S347" s="6" t="s">
        <v>925</v>
      </c>
      <c r="T347" s="6">
        <v>0</v>
      </c>
      <c r="U347" s="6"/>
      <c r="V347" s="8">
        <v>104982857</v>
      </c>
      <c r="W347" s="6" t="s">
        <v>11382</v>
      </c>
      <c r="X347" s="38">
        <v>1</v>
      </c>
      <c r="Y347" s="38">
        <v>0</v>
      </c>
      <c r="Z347" s="38">
        <v>0</v>
      </c>
      <c r="AA347" s="38">
        <v>0</v>
      </c>
      <c r="AB347" s="38">
        <v>0</v>
      </c>
      <c r="AC347" s="38">
        <v>0</v>
      </c>
      <c r="AD347" s="38">
        <v>0</v>
      </c>
      <c r="AE347" s="38">
        <v>1</v>
      </c>
      <c r="AG347">
        <f t="shared" si="5"/>
        <v>839862.85600000003</v>
      </c>
      <c r="AJ347" t="str">
        <f>VLOOKUP(A347,POMatched2!$A$1:$D$1038,2,FALSE)</f>
        <v>ANP-SEV-ST2-20050096</v>
      </c>
      <c r="AK347" t="str">
        <f>VLOOKUP(A347,POMatched2!$A$1:$D$1038,4,FALSE)</f>
        <v>ANPVN5020050022</v>
      </c>
    </row>
    <row r="348" spans="1:37" ht="14.4" x14ac:dyDescent="0.25">
      <c r="A348" s="6">
        <v>480084551</v>
      </c>
      <c r="B348" s="6">
        <v>20</v>
      </c>
      <c r="C348" s="6" t="s">
        <v>916</v>
      </c>
      <c r="D348" s="6" t="s">
        <v>917</v>
      </c>
      <c r="E348" s="6" t="s">
        <v>918</v>
      </c>
      <c r="F348" s="6" t="s">
        <v>919</v>
      </c>
      <c r="G348" s="7" t="s">
        <v>920</v>
      </c>
      <c r="H348" s="37">
        <v>43979</v>
      </c>
      <c r="I348" s="6" t="s">
        <v>1016</v>
      </c>
      <c r="J348" s="6"/>
      <c r="K348" s="6" t="s">
        <v>1388</v>
      </c>
      <c r="L348" s="6">
        <v>9900</v>
      </c>
      <c r="M348" s="6"/>
      <c r="N348" s="6"/>
      <c r="O348" s="6" t="s">
        <v>918</v>
      </c>
      <c r="P348" s="6" t="s">
        <v>923</v>
      </c>
      <c r="Q348" s="6" t="s">
        <v>924</v>
      </c>
      <c r="R348" s="6">
        <v>1</v>
      </c>
      <c r="S348" s="6" t="s">
        <v>925</v>
      </c>
      <c r="T348" s="6">
        <v>0</v>
      </c>
      <c r="U348" s="6"/>
      <c r="V348" s="8">
        <v>104982857</v>
      </c>
      <c r="W348" s="6" t="s">
        <v>11382</v>
      </c>
      <c r="X348" s="38">
        <v>1</v>
      </c>
      <c r="Y348" s="38">
        <v>0</v>
      </c>
      <c r="Z348" s="38">
        <v>0</v>
      </c>
      <c r="AA348" s="38">
        <v>0</v>
      </c>
      <c r="AB348" s="38">
        <v>0</v>
      </c>
      <c r="AC348" s="38">
        <v>0</v>
      </c>
      <c r="AD348" s="38">
        <v>0</v>
      </c>
      <c r="AE348" s="38">
        <v>1</v>
      </c>
      <c r="AG348">
        <f t="shared" si="5"/>
        <v>839862.85600000003</v>
      </c>
      <c r="AJ348" t="str">
        <f>VLOOKUP(A348,POMatched2!$A$1:$D$1038,2,FALSE)</f>
        <v>ANP-SEV-ST2-20050096</v>
      </c>
      <c r="AK348" t="str">
        <f>VLOOKUP(A348,POMatched2!$A$1:$D$1038,4,FALSE)</f>
        <v>ANPVN5020050022</v>
      </c>
    </row>
    <row r="349" spans="1:37" ht="14.4" x14ac:dyDescent="0.25">
      <c r="A349" s="6">
        <v>480084559</v>
      </c>
      <c r="B349" s="6">
        <v>10</v>
      </c>
      <c r="C349" s="6" t="s">
        <v>916</v>
      </c>
      <c r="D349" s="6" t="s">
        <v>917</v>
      </c>
      <c r="E349" s="6" t="s">
        <v>918</v>
      </c>
      <c r="F349" s="6" t="s">
        <v>919</v>
      </c>
      <c r="G349" s="7" t="s">
        <v>920</v>
      </c>
      <c r="H349" s="37">
        <v>43979</v>
      </c>
      <c r="I349" s="6" t="s">
        <v>1038</v>
      </c>
      <c r="J349" s="6"/>
      <c r="K349" s="6" t="s">
        <v>1389</v>
      </c>
      <c r="L349" s="6">
        <v>9900</v>
      </c>
      <c r="M349" s="6"/>
      <c r="N349" s="6"/>
      <c r="O349" s="6" t="s">
        <v>918</v>
      </c>
      <c r="P349" s="6" t="s">
        <v>923</v>
      </c>
      <c r="Q349" s="6" t="s">
        <v>924</v>
      </c>
      <c r="R349" s="6">
        <v>1</v>
      </c>
      <c r="S349" s="6" t="s">
        <v>925</v>
      </c>
      <c r="T349" s="6">
        <v>0</v>
      </c>
      <c r="U349" s="6"/>
      <c r="V349" s="8">
        <v>149957000</v>
      </c>
      <c r="W349" s="6" t="s">
        <v>11382</v>
      </c>
      <c r="X349" s="38">
        <v>1</v>
      </c>
      <c r="Y349" s="38">
        <v>0</v>
      </c>
      <c r="Z349" s="38">
        <v>0</v>
      </c>
      <c r="AA349" s="38">
        <v>0</v>
      </c>
      <c r="AB349" s="38">
        <v>0</v>
      </c>
      <c r="AC349" s="38">
        <v>0</v>
      </c>
      <c r="AD349" s="38">
        <v>0</v>
      </c>
      <c r="AE349" s="38">
        <v>1</v>
      </c>
      <c r="AG349">
        <f t="shared" si="5"/>
        <v>1199656</v>
      </c>
      <c r="AJ349" t="str">
        <f>VLOOKUP(A349,POMatched2!$A$1:$D$1038,2,FALSE)</f>
        <v>ANP-SEV-ST2-20050098</v>
      </c>
      <c r="AK349" t="str">
        <f>VLOOKUP(A349,POMatched2!$A$1:$D$1038,4,FALSE)</f>
        <v>ANPVN5020050030</v>
      </c>
    </row>
    <row r="350" spans="1:37" ht="14.4" x14ac:dyDescent="0.25">
      <c r="A350" s="6">
        <v>480084560</v>
      </c>
      <c r="B350" s="6">
        <v>10</v>
      </c>
      <c r="C350" s="6" t="s">
        <v>916</v>
      </c>
      <c r="D350" s="6" t="s">
        <v>917</v>
      </c>
      <c r="E350" s="6" t="s">
        <v>918</v>
      </c>
      <c r="F350" s="6" t="s">
        <v>919</v>
      </c>
      <c r="G350" s="7" t="s">
        <v>920</v>
      </c>
      <c r="H350" s="37">
        <v>43979</v>
      </c>
      <c r="I350" s="6" t="s">
        <v>927</v>
      </c>
      <c r="J350" s="6"/>
      <c r="K350" s="6" t="s">
        <v>1390</v>
      </c>
      <c r="L350" s="6">
        <v>9900</v>
      </c>
      <c r="M350" s="6"/>
      <c r="N350" s="6"/>
      <c r="O350" s="6" t="s">
        <v>918</v>
      </c>
      <c r="P350" s="6" t="s">
        <v>923</v>
      </c>
      <c r="Q350" s="6" t="s">
        <v>924</v>
      </c>
      <c r="R350" s="6">
        <v>1</v>
      </c>
      <c r="S350" s="6" t="s">
        <v>925</v>
      </c>
      <c r="T350" s="6">
        <v>0</v>
      </c>
      <c r="U350" s="6"/>
      <c r="V350" s="8">
        <v>5400000</v>
      </c>
      <c r="W350" s="6" t="s">
        <v>11382</v>
      </c>
      <c r="X350" s="38">
        <v>1</v>
      </c>
      <c r="Y350" s="38">
        <v>0</v>
      </c>
      <c r="Z350" s="38">
        <v>0</v>
      </c>
      <c r="AA350" s="38">
        <v>0</v>
      </c>
      <c r="AB350" s="38">
        <v>0</v>
      </c>
      <c r="AC350" s="38">
        <v>0</v>
      </c>
      <c r="AD350" s="38">
        <v>0</v>
      </c>
      <c r="AE350" s="38">
        <v>1</v>
      </c>
      <c r="AG350">
        <f t="shared" si="5"/>
        <v>43200</v>
      </c>
      <c r="AJ350" t="str">
        <f>VLOOKUP(A350,POMatched2!$A$1:$D$1038,2,FALSE)</f>
        <v>ANP-SEV-ST2-20050099</v>
      </c>
      <c r="AK350" t="str">
        <f>VLOOKUP(A350,POMatched2!$A$1:$D$1038,4,FALSE)</f>
        <v>ANPVN5020030034</v>
      </c>
    </row>
    <row r="351" spans="1:37" ht="14.4" x14ac:dyDescent="0.25">
      <c r="A351" s="6">
        <v>480084561</v>
      </c>
      <c r="B351" s="6">
        <v>10</v>
      </c>
      <c r="C351" s="6" t="s">
        <v>916</v>
      </c>
      <c r="D351" s="6" t="s">
        <v>917</v>
      </c>
      <c r="E351" s="6" t="s">
        <v>918</v>
      </c>
      <c r="F351" s="6" t="s">
        <v>919</v>
      </c>
      <c r="G351" s="7" t="s">
        <v>920</v>
      </c>
      <c r="H351" s="37">
        <v>43979</v>
      </c>
      <c r="I351" s="6" t="s">
        <v>1038</v>
      </c>
      <c r="J351" s="6"/>
      <c r="K351" s="6" t="s">
        <v>1391</v>
      </c>
      <c r="L351" s="6">
        <v>9900</v>
      </c>
      <c r="M351" s="6"/>
      <c r="N351" s="6"/>
      <c r="O351" s="6" t="s">
        <v>918</v>
      </c>
      <c r="P351" s="6" t="s">
        <v>923</v>
      </c>
      <c r="Q351" s="6" t="s">
        <v>924</v>
      </c>
      <c r="R351" s="6">
        <v>1</v>
      </c>
      <c r="S351" s="6" t="s">
        <v>925</v>
      </c>
      <c r="T351" s="6">
        <v>0</v>
      </c>
      <c r="U351" s="6"/>
      <c r="V351" s="8">
        <v>30000000</v>
      </c>
      <c r="W351" s="6" t="s">
        <v>11382</v>
      </c>
      <c r="X351" s="38">
        <v>1</v>
      </c>
      <c r="Y351" s="38">
        <v>0</v>
      </c>
      <c r="Z351" s="38">
        <v>0</v>
      </c>
      <c r="AA351" s="38">
        <v>0</v>
      </c>
      <c r="AB351" s="38">
        <v>0</v>
      </c>
      <c r="AC351" s="38">
        <v>0</v>
      </c>
      <c r="AD351" s="38">
        <v>0</v>
      </c>
      <c r="AE351" s="38">
        <v>1</v>
      </c>
      <c r="AG351">
        <f t="shared" si="5"/>
        <v>240000</v>
      </c>
      <c r="AJ351" t="str">
        <f>VLOOKUP(A351,POMatched2!$A$1:$D$1038,2,FALSE)</f>
        <v>ANP-SEV-ST2-20050100</v>
      </c>
      <c r="AK351" t="str">
        <f>VLOOKUP(A351,POMatched2!$A$1:$D$1038,4,FALSE)</f>
        <v>ANPVN5020050027</v>
      </c>
    </row>
    <row r="352" spans="1:37" ht="14.4" x14ac:dyDescent="0.25">
      <c r="A352" s="6">
        <v>480084569</v>
      </c>
      <c r="B352" s="6">
        <v>10</v>
      </c>
      <c r="C352" s="6" t="s">
        <v>916</v>
      </c>
      <c r="D352" s="6" t="s">
        <v>917</v>
      </c>
      <c r="E352" s="6" t="s">
        <v>918</v>
      </c>
      <c r="F352" s="6" t="s">
        <v>919</v>
      </c>
      <c r="G352" s="7" t="s">
        <v>920</v>
      </c>
      <c r="H352" s="37">
        <v>43980</v>
      </c>
      <c r="I352" s="6" t="s">
        <v>1392</v>
      </c>
      <c r="J352" s="6"/>
      <c r="K352" s="6" t="s">
        <v>1393</v>
      </c>
      <c r="L352" s="6">
        <v>9900</v>
      </c>
      <c r="M352" s="6"/>
      <c r="N352" s="6"/>
      <c r="O352" s="6" t="s">
        <v>918</v>
      </c>
      <c r="P352" s="6" t="s">
        <v>923</v>
      </c>
      <c r="Q352" s="6" t="s">
        <v>924</v>
      </c>
      <c r="R352" s="6">
        <v>1</v>
      </c>
      <c r="S352" s="6" t="s">
        <v>925</v>
      </c>
      <c r="T352" s="6">
        <v>0</v>
      </c>
      <c r="U352" s="6"/>
      <c r="V352" s="8">
        <v>53602659</v>
      </c>
      <c r="W352" s="6" t="s">
        <v>11382</v>
      </c>
      <c r="X352" s="38">
        <v>1</v>
      </c>
      <c r="Y352" s="38">
        <v>0</v>
      </c>
      <c r="Z352" s="38">
        <v>0</v>
      </c>
      <c r="AA352" s="38">
        <v>0</v>
      </c>
      <c r="AB352" s="38">
        <v>0</v>
      </c>
      <c r="AC352" s="38">
        <v>0</v>
      </c>
      <c r="AD352" s="38">
        <v>0</v>
      </c>
      <c r="AE352" s="38">
        <v>1</v>
      </c>
      <c r="AG352">
        <f t="shared" si="5"/>
        <v>428821.272</v>
      </c>
      <c r="AJ352" t="str">
        <f>VLOOKUP(A352,POMatched2!$A$1:$D$1038,2,FALSE)</f>
        <v>ANP-SEV-ST2-20050101</v>
      </c>
      <c r="AK352" t="str">
        <f>VLOOKUP(A352,POMatched2!$A$1:$D$1038,4,FALSE)</f>
        <v>ANPVN5020040006</v>
      </c>
    </row>
    <row r="353" spans="1:37" ht="14.4" x14ac:dyDescent="0.25">
      <c r="A353" s="6">
        <v>480084580</v>
      </c>
      <c r="B353" s="6">
        <v>10</v>
      </c>
      <c r="C353" s="6" t="s">
        <v>916</v>
      </c>
      <c r="D353" s="6" t="s">
        <v>917</v>
      </c>
      <c r="E353" s="6" t="s">
        <v>918</v>
      </c>
      <c r="F353" s="6" t="s">
        <v>919</v>
      </c>
      <c r="G353" s="7" t="s">
        <v>920</v>
      </c>
      <c r="H353" s="37">
        <v>43980</v>
      </c>
      <c r="I353" s="6" t="s">
        <v>1016</v>
      </c>
      <c r="J353" s="6"/>
      <c r="K353" s="6" t="s">
        <v>1394</v>
      </c>
      <c r="L353" s="6">
        <v>9900</v>
      </c>
      <c r="M353" s="6"/>
      <c r="N353" s="6"/>
      <c r="O353" s="6" t="s">
        <v>918</v>
      </c>
      <c r="P353" s="6" t="s">
        <v>923</v>
      </c>
      <c r="Q353" s="6" t="s">
        <v>924</v>
      </c>
      <c r="R353" s="6">
        <v>1</v>
      </c>
      <c r="S353" s="6" t="s">
        <v>925</v>
      </c>
      <c r="T353" s="6">
        <v>0</v>
      </c>
      <c r="U353" s="6"/>
      <c r="V353" s="8">
        <v>185000000</v>
      </c>
      <c r="W353" s="6" t="s">
        <v>11382</v>
      </c>
      <c r="X353" s="38">
        <v>1</v>
      </c>
      <c r="Y353" s="38">
        <v>0</v>
      </c>
      <c r="Z353" s="38">
        <v>0</v>
      </c>
      <c r="AA353" s="38">
        <v>0</v>
      </c>
      <c r="AB353" s="38">
        <v>0</v>
      </c>
      <c r="AC353" s="38">
        <v>0</v>
      </c>
      <c r="AD353" s="38">
        <v>0</v>
      </c>
      <c r="AE353" s="38">
        <v>1</v>
      </c>
      <c r="AG353">
        <f t="shared" si="5"/>
        <v>1480000</v>
      </c>
      <c r="AJ353" t="str">
        <f>VLOOKUP(A353,POMatched2!$A$1:$D$1038,2,FALSE)</f>
        <v>ANP-SEV-ST2-20050102</v>
      </c>
      <c r="AK353" t="str">
        <f>VLOOKUP(A353,POMatched2!$A$1:$D$1038,4,FALSE)</f>
        <v>ANPVN5020050030</v>
      </c>
    </row>
    <row r="354" spans="1:37" ht="14.4" x14ac:dyDescent="0.25">
      <c r="A354" s="6">
        <v>480084580</v>
      </c>
      <c r="B354" s="6">
        <v>20</v>
      </c>
      <c r="C354" s="6" t="s">
        <v>916</v>
      </c>
      <c r="D354" s="6" t="s">
        <v>917</v>
      </c>
      <c r="E354" s="6" t="s">
        <v>918</v>
      </c>
      <c r="F354" s="6" t="s">
        <v>919</v>
      </c>
      <c r="G354" s="7" t="s">
        <v>920</v>
      </c>
      <c r="H354" s="37">
        <v>43980</v>
      </c>
      <c r="I354" s="6" t="s">
        <v>1016</v>
      </c>
      <c r="J354" s="6"/>
      <c r="K354" s="6" t="s">
        <v>1395</v>
      </c>
      <c r="L354" s="6">
        <v>9900</v>
      </c>
      <c r="M354" s="6"/>
      <c r="N354" s="6"/>
      <c r="O354" s="6" t="s">
        <v>918</v>
      </c>
      <c r="P354" s="6" t="s">
        <v>923</v>
      </c>
      <c r="Q354" s="6" t="s">
        <v>924</v>
      </c>
      <c r="R354" s="6">
        <v>1</v>
      </c>
      <c r="S354" s="6" t="s">
        <v>925</v>
      </c>
      <c r="T354" s="6">
        <v>0</v>
      </c>
      <c r="U354" s="6"/>
      <c r="V354" s="8">
        <v>64327726</v>
      </c>
      <c r="W354" s="6" t="s">
        <v>11382</v>
      </c>
      <c r="X354" s="38">
        <v>1</v>
      </c>
      <c r="Y354" s="38">
        <v>0</v>
      </c>
      <c r="Z354" s="38">
        <v>0</v>
      </c>
      <c r="AA354" s="38">
        <v>0</v>
      </c>
      <c r="AB354" s="38">
        <v>0</v>
      </c>
      <c r="AC354" s="38">
        <v>0</v>
      </c>
      <c r="AD354" s="38">
        <v>0</v>
      </c>
      <c r="AE354" s="38">
        <v>1</v>
      </c>
      <c r="AG354">
        <f t="shared" si="5"/>
        <v>514621.80800000002</v>
      </c>
      <c r="AJ354" t="str">
        <f>VLOOKUP(A354,POMatched2!$A$1:$D$1038,2,FALSE)</f>
        <v>ANP-SEV-ST2-20050102</v>
      </c>
      <c r="AK354" t="str">
        <f>VLOOKUP(A354,POMatched2!$A$1:$D$1038,4,FALSE)</f>
        <v>ANPVN5020050030</v>
      </c>
    </row>
    <row r="355" spans="1:37" ht="14.4" x14ac:dyDescent="0.25">
      <c r="A355" s="6">
        <v>480084584</v>
      </c>
      <c r="B355" s="6">
        <v>10</v>
      </c>
      <c r="C355" s="6" t="s">
        <v>916</v>
      </c>
      <c r="D355" s="6" t="s">
        <v>917</v>
      </c>
      <c r="E355" s="6" t="s">
        <v>918</v>
      </c>
      <c r="F355" s="6" t="s">
        <v>919</v>
      </c>
      <c r="G355" s="7" t="s">
        <v>920</v>
      </c>
      <c r="H355" s="37">
        <v>43980</v>
      </c>
      <c r="I355" s="6" t="s">
        <v>1016</v>
      </c>
      <c r="J355" s="6"/>
      <c r="K355" s="6" t="s">
        <v>1396</v>
      </c>
      <c r="L355" s="6">
        <v>9900</v>
      </c>
      <c r="M355" s="6"/>
      <c r="N355" s="6"/>
      <c r="O355" s="6" t="s">
        <v>918</v>
      </c>
      <c r="P355" s="6" t="s">
        <v>923</v>
      </c>
      <c r="Q355" s="6" t="s">
        <v>924</v>
      </c>
      <c r="R355" s="6">
        <v>1</v>
      </c>
      <c r="S355" s="6" t="s">
        <v>925</v>
      </c>
      <c r="T355" s="6">
        <v>0</v>
      </c>
      <c r="U355" s="6"/>
      <c r="V355" s="8">
        <v>40044444</v>
      </c>
      <c r="W355" s="6" t="s">
        <v>11382</v>
      </c>
      <c r="X355" s="38">
        <v>1</v>
      </c>
      <c r="Y355" s="38">
        <v>0</v>
      </c>
      <c r="Z355" s="38">
        <v>0</v>
      </c>
      <c r="AA355" s="38">
        <v>0</v>
      </c>
      <c r="AB355" s="38">
        <v>0</v>
      </c>
      <c r="AC355" s="38">
        <v>0</v>
      </c>
      <c r="AD355" s="38">
        <v>0</v>
      </c>
      <c r="AE355" s="38">
        <v>1</v>
      </c>
      <c r="AG355">
        <f t="shared" si="5"/>
        <v>320355.55200000003</v>
      </c>
      <c r="AJ355" t="str">
        <f>VLOOKUP(A355,POMatched2!$A$1:$D$1038,2,FALSE)</f>
        <v>ANP-SEV-ST2-20050105</v>
      </c>
      <c r="AK355" t="str">
        <f>VLOOKUP(A355,POMatched2!$A$1:$D$1038,4,FALSE)</f>
        <v>ANPVN5020050011</v>
      </c>
    </row>
    <row r="356" spans="1:37" ht="14.4" x14ac:dyDescent="0.25">
      <c r="A356" s="6">
        <v>480084593</v>
      </c>
      <c r="B356" s="6">
        <v>10</v>
      </c>
      <c r="C356" s="6" t="s">
        <v>916</v>
      </c>
      <c r="D356" s="6" t="s">
        <v>917</v>
      </c>
      <c r="E356" s="6" t="s">
        <v>918</v>
      </c>
      <c r="F356" s="6" t="s">
        <v>919</v>
      </c>
      <c r="G356" s="7" t="s">
        <v>920</v>
      </c>
      <c r="H356" s="37">
        <v>43980</v>
      </c>
      <c r="I356" s="6" t="s">
        <v>1016</v>
      </c>
      <c r="J356" s="6"/>
      <c r="K356" s="6" t="s">
        <v>1397</v>
      </c>
      <c r="L356" s="6">
        <v>9900</v>
      </c>
      <c r="M356" s="6"/>
      <c r="N356" s="6"/>
      <c r="O356" s="6" t="s">
        <v>918</v>
      </c>
      <c r="P356" s="6" t="s">
        <v>923</v>
      </c>
      <c r="Q356" s="6" t="s">
        <v>924</v>
      </c>
      <c r="R356" s="6">
        <v>1</v>
      </c>
      <c r="S356" s="6" t="s">
        <v>925</v>
      </c>
      <c r="T356" s="6">
        <v>0</v>
      </c>
      <c r="U356" s="6"/>
      <c r="V356" s="8">
        <v>40000000</v>
      </c>
      <c r="W356" s="6" t="s">
        <v>11382</v>
      </c>
      <c r="X356" s="38">
        <v>1</v>
      </c>
      <c r="Y356" s="38">
        <v>0</v>
      </c>
      <c r="Z356" s="38">
        <v>0</v>
      </c>
      <c r="AA356" s="38">
        <v>0</v>
      </c>
      <c r="AB356" s="38">
        <v>0</v>
      </c>
      <c r="AC356" s="38">
        <v>0</v>
      </c>
      <c r="AD356" s="38">
        <v>0</v>
      </c>
      <c r="AE356" s="38">
        <v>1</v>
      </c>
      <c r="AG356">
        <f t="shared" si="5"/>
        <v>320000</v>
      </c>
      <c r="AJ356" t="str">
        <f>VLOOKUP(A356,POMatched2!$A$1:$D$1038,2,FALSE)</f>
        <v>ANP-SEV-ST2-20050103</v>
      </c>
      <c r="AK356" t="str">
        <f>VLOOKUP(A356,POMatched2!$A$1:$D$1038,4,FALSE)</f>
        <v>ANPVN5020050027</v>
      </c>
    </row>
    <row r="357" spans="1:37" ht="14.4" x14ac:dyDescent="0.25">
      <c r="A357" s="6">
        <v>480084593</v>
      </c>
      <c r="B357" s="6">
        <v>20</v>
      </c>
      <c r="C357" s="6" t="s">
        <v>916</v>
      </c>
      <c r="D357" s="6" t="s">
        <v>917</v>
      </c>
      <c r="E357" s="6" t="s">
        <v>918</v>
      </c>
      <c r="F357" s="6" t="s">
        <v>919</v>
      </c>
      <c r="G357" s="7" t="s">
        <v>920</v>
      </c>
      <c r="H357" s="37">
        <v>43980</v>
      </c>
      <c r="I357" s="6" t="s">
        <v>1016</v>
      </c>
      <c r="J357" s="6"/>
      <c r="K357" s="6" t="s">
        <v>1398</v>
      </c>
      <c r="L357" s="6">
        <v>9900</v>
      </c>
      <c r="M357" s="6"/>
      <c r="N357" s="6"/>
      <c r="O357" s="6" t="s">
        <v>918</v>
      </c>
      <c r="P357" s="6" t="s">
        <v>923</v>
      </c>
      <c r="Q357" s="6" t="s">
        <v>924</v>
      </c>
      <c r="R357" s="6">
        <v>1</v>
      </c>
      <c r="S357" s="6" t="s">
        <v>925</v>
      </c>
      <c r="T357" s="6">
        <v>0</v>
      </c>
      <c r="U357" s="6"/>
      <c r="V357" s="8">
        <v>49999940</v>
      </c>
      <c r="W357" s="6" t="s">
        <v>11382</v>
      </c>
      <c r="X357" s="38">
        <v>1</v>
      </c>
      <c r="Y357" s="38">
        <v>0</v>
      </c>
      <c r="Z357" s="38">
        <v>0</v>
      </c>
      <c r="AA357" s="38">
        <v>0</v>
      </c>
      <c r="AB357" s="38">
        <v>0</v>
      </c>
      <c r="AC357" s="38">
        <v>0</v>
      </c>
      <c r="AD357" s="38">
        <v>0</v>
      </c>
      <c r="AE357" s="38">
        <v>1</v>
      </c>
      <c r="AG357">
        <f t="shared" si="5"/>
        <v>399999.52</v>
      </c>
      <c r="AJ357" t="str">
        <f>VLOOKUP(A357,POMatched2!$A$1:$D$1038,2,FALSE)</f>
        <v>ANP-SEV-ST2-20050103</v>
      </c>
      <c r="AK357" t="str">
        <f>VLOOKUP(A357,POMatched2!$A$1:$D$1038,4,FALSE)</f>
        <v>ANPVN5020050027</v>
      </c>
    </row>
    <row r="358" spans="1:37" ht="14.4" x14ac:dyDescent="0.25">
      <c r="A358" s="6">
        <v>480084596</v>
      </c>
      <c r="B358" s="6">
        <v>10</v>
      </c>
      <c r="C358" s="6" t="s">
        <v>916</v>
      </c>
      <c r="D358" s="6" t="s">
        <v>917</v>
      </c>
      <c r="E358" s="6" t="s">
        <v>918</v>
      </c>
      <c r="F358" s="6" t="s">
        <v>919</v>
      </c>
      <c r="G358" s="7" t="s">
        <v>920</v>
      </c>
      <c r="H358" s="37">
        <v>43980</v>
      </c>
      <c r="I358" s="6" t="s">
        <v>935</v>
      </c>
      <c r="J358" s="6" t="s">
        <v>1399</v>
      </c>
      <c r="K358" s="6" t="s">
        <v>1400</v>
      </c>
      <c r="L358" s="6">
        <v>9900</v>
      </c>
      <c r="M358" s="6"/>
      <c r="N358" s="6"/>
      <c r="O358" s="6" t="s">
        <v>918</v>
      </c>
      <c r="P358" s="6" t="s">
        <v>923</v>
      </c>
      <c r="Q358" s="6" t="s">
        <v>938</v>
      </c>
      <c r="R358" s="8">
        <v>2600</v>
      </c>
      <c r="S358" s="6" t="s">
        <v>939</v>
      </c>
      <c r="T358" s="8">
        <v>2600</v>
      </c>
      <c r="U358" s="6" t="s">
        <v>939</v>
      </c>
      <c r="V358" s="8">
        <v>4250</v>
      </c>
      <c r="W358" s="6" t="s">
        <v>11382</v>
      </c>
      <c r="X358" s="38">
        <v>1</v>
      </c>
      <c r="Y358" s="38">
        <v>0</v>
      </c>
      <c r="Z358" s="38">
        <v>0</v>
      </c>
      <c r="AA358" s="38">
        <v>0</v>
      </c>
      <c r="AB358" s="38">
        <v>0</v>
      </c>
      <c r="AC358" s="38">
        <v>0</v>
      </c>
      <c r="AD358" s="38">
        <v>0</v>
      </c>
      <c r="AE358" s="38">
        <v>1</v>
      </c>
      <c r="AG358">
        <f t="shared" si="5"/>
        <v>34</v>
      </c>
      <c r="AJ358" t="str">
        <f>VLOOKUP(A358,POMatched2!$A$1:$D$1038,2,FALSE)</f>
        <v>ANP-SEV-ST2-20050104</v>
      </c>
      <c r="AK358" t="str">
        <f>VLOOKUP(A358,POMatched2!$A$1:$D$1038,4,FALSE)</f>
        <v>ANPVN5020040030</v>
      </c>
    </row>
    <row r="359" spans="1:37" ht="14.4" x14ac:dyDescent="0.25">
      <c r="A359" s="6">
        <v>480084596</v>
      </c>
      <c r="B359" s="6">
        <v>20</v>
      </c>
      <c r="C359" s="6" t="s">
        <v>916</v>
      </c>
      <c r="D359" s="6" t="s">
        <v>917</v>
      </c>
      <c r="E359" s="6" t="s">
        <v>918</v>
      </c>
      <c r="F359" s="6" t="s">
        <v>919</v>
      </c>
      <c r="G359" s="7" t="s">
        <v>920</v>
      </c>
      <c r="H359" s="37">
        <v>43980</v>
      </c>
      <c r="I359" s="6" t="s">
        <v>935</v>
      </c>
      <c r="J359" s="6" t="s">
        <v>1401</v>
      </c>
      <c r="K359" s="6" t="s">
        <v>1402</v>
      </c>
      <c r="L359" s="6">
        <v>9900</v>
      </c>
      <c r="M359" s="6"/>
      <c r="N359" s="6"/>
      <c r="O359" s="6" t="s">
        <v>918</v>
      </c>
      <c r="P359" s="6" t="s">
        <v>923</v>
      </c>
      <c r="Q359" s="6" t="s">
        <v>938</v>
      </c>
      <c r="R359" s="6">
        <v>14</v>
      </c>
      <c r="S359" s="6" t="s">
        <v>939</v>
      </c>
      <c r="T359" s="6">
        <v>14</v>
      </c>
      <c r="U359" s="6" t="s">
        <v>939</v>
      </c>
      <c r="V359" s="8">
        <v>125000</v>
      </c>
      <c r="W359" s="6" t="s">
        <v>11382</v>
      </c>
      <c r="X359" s="38">
        <v>1</v>
      </c>
      <c r="Y359" s="38">
        <v>0</v>
      </c>
      <c r="Z359" s="38">
        <v>0</v>
      </c>
      <c r="AA359" s="38">
        <v>0</v>
      </c>
      <c r="AB359" s="38">
        <v>0</v>
      </c>
      <c r="AC359" s="38">
        <v>0</v>
      </c>
      <c r="AD359" s="38">
        <v>0</v>
      </c>
      <c r="AE359" s="38">
        <v>1</v>
      </c>
      <c r="AG359">
        <f t="shared" si="5"/>
        <v>1000</v>
      </c>
      <c r="AJ359" t="str">
        <f>VLOOKUP(A359,POMatched2!$A$1:$D$1038,2,FALSE)</f>
        <v>ANP-SEV-ST2-20050104</v>
      </c>
      <c r="AK359" t="str">
        <f>VLOOKUP(A359,POMatched2!$A$1:$D$1038,4,FALSE)</f>
        <v>ANPVN5020040030</v>
      </c>
    </row>
    <row r="360" spans="1:37" ht="14.4" x14ac:dyDescent="0.25">
      <c r="A360" s="6">
        <v>480084596</v>
      </c>
      <c r="B360" s="6">
        <v>30</v>
      </c>
      <c r="C360" s="6" t="s">
        <v>916</v>
      </c>
      <c r="D360" s="6" t="s">
        <v>917</v>
      </c>
      <c r="E360" s="6" t="s">
        <v>918</v>
      </c>
      <c r="F360" s="6" t="s">
        <v>919</v>
      </c>
      <c r="G360" s="7" t="s">
        <v>920</v>
      </c>
      <c r="H360" s="37">
        <v>43980</v>
      </c>
      <c r="I360" s="6" t="s">
        <v>935</v>
      </c>
      <c r="J360" s="6" t="s">
        <v>1403</v>
      </c>
      <c r="K360" s="6" t="s">
        <v>1404</v>
      </c>
      <c r="L360" s="6">
        <v>9900</v>
      </c>
      <c r="M360" s="6"/>
      <c r="N360" s="6"/>
      <c r="O360" s="6" t="s">
        <v>918</v>
      </c>
      <c r="P360" s="6" t="s">
        <v>923</v>
      </c>
      <c r="Q360" s="6" t="s">
        <v>938</v>
      </c>
      <c r="R360" s="6">
        <v>14</v>
      </c>
      <c r="S360" s="6" t="s">
        <v>939</v>
      </c>
      <c r="T360" s="6">
        <v>14</v>
      </c>
      <c r="U360" s="6" t="s">
        <v>939</v>
      </c>
      <c r="V360" s="8">
        <v>16000</v>
      </c>
      <c r="W360" s="6" t="s">
        <v>11382</v>
      </c>
      <c r="X360" s="38">
        <v>1</v>
      </c>
      <c r="Y360" s="38">
        <v>0</v>
      </c>
      <c r="Z360" s="38">
        <v>0</v>
      </c>
      <c r="AA360" s="38">
        <v>0</v>
      </c>
      <c r="AB360" s="38">
        <v>0</v>
      </c>
      <c r="AC360" s="38">
        <v>0</v>
      </c>
      <c r="AD360" s="38">
        <v>0</v>
      </c>
      <c r="AE360" s="38">
        <v>1</v>
      </c>
      <c r="AG360">
        <f t="shared" si="5"/>
        <v>128</v>
      </c>
      <c r="AJ360" t="str">
        <f>VLOOKUP(A360,POMatched2!$A$1:$D$1038,2,FALSE)</f>
        <v>ANP-SEV-ST2-20050104</v>
      </c>
      <c r="AK360" t="str">
        <f>VLOOKUP(A360,POMatched2!$A$1:$D$1038,4,FALSE)</f>
        <v>ANPVN5020040030</v>
      </c>
    </row>
    <row r="361" spans="1:37" ht="14.4" x14ac:dyDescent="0.25">
      <c r="A361" s="6">
        <v>480084596</v>
      </c>
      <c r="B361" s="6">
        <v>40</v>
      </c>
      <c r="C361" s="6" t="s">
        <v>916</v>
      </c>
      <c r="D361" s="6" t="s">
        <v>917</v>
      </c>
      <c r="E361" s="6" t="s">
        <v>918</v>
      </c>
      <c r="F361" s="6" t="s">
        <v>919</v>
      </c>
      <c r="G361" s="7" t="s">
        <v>920</v>
      </c>
      <c r="H361" s="37">
        <v>43980</v>
      </c>
      <c r="I361" s="6" t="s">
        <v>935</v>
      </c>
      <c r="J361" s="6" t="s">
        <v>1405</v>
      </c>
      <c r="K361" s="6" t="s">
        <v>1406</v>
      </c>
      <c r="L361" s="6">
        <v>9900</v>
      </c>
      <c r="M361" s="6"/>
      <c r="N361" s="6"/>
      <c r="O361" s="6" t="s">
        <v>918</v>
      </c>
      <c r="P361" s="6" t="s">
        <v>923</v>
      </c>
      <c r="Q361" s="6" t="s">
        <v>938</v>
      </c>
      <c r="R361" s="6">
        <v>14</v>
      </c>
      <c r="S361" s="6" t="s">
        <v>939</v>
      </c>
      <c r="T361" s="6">
        <v>14</v>
      </c>
      <c r="U361" s="6" t="s">
        <v>939</v>
      </c>
      <c r="V361" s="8">
        <v>16000</v>
      </c>
      <c r="W361" s="6" t="s">
        <v>11382</v>
      </c>
      <c r="X361" s="38">
        <v>1</v>
      </c>
      <c r="Y361" s="38">
        <v>0</v>
      </c>
      <c r="Z361" s="38">
        <v>0</v>
      </c>
      <c r="AA361" s="38">
        <v>0</v>
      </c>
      <c r="AB361" s="38">
        <v>0</v>
      </c>
      <c r="AC361" s="38">
        <v>0</v>
      </c>
      <c r="AD361" s="38">
        <v>0</v>
      </c>
      <c r="AE361" s="38">
        <v>1</v>
      </c>
      <c r="AG361">
        <f t="shared" si="5"/>
        <v>128</v>
      </c>
      <c r="AJ361" t="str">
        <f>VLOOKUP(A361,POMatched2!$A$1:$D$1038,2,FALSE)</f>
        <v>ANP-SEV-ST2-20050104</v>
      </c>
      <c r="AK361" t="str">
        <f>VLOOKUP(A361,POMatched2!$A$1:$D$1038,4,FALSE)</f>
        <v>ANPVN5020040030</v>
      </c>
    </row>
    <row r="362" spans="1:37" ht="14.4" x14ac:dyDescent="0.25">
      <c r="A362" s="6">
        <v>480084596</v>
      </c>
      <c r="B362" s="6">
        <v>50</v>
      </c>
      <c r="C362" s="6" t="s">
        <v>916</v>
      </c>
      <c r="D362" s="6" t="s">
        <v>917</v>
      </c>
      <c r="E362" s="6" t="s">
        <v>918</v>
      </c>
      <c r="F362" s="6" t="s">
        <v>919</v>
      </c>
      <c r="G362" s="7" t="s">
        <v>920</v>
      </c>
      <c r="H362" s="37">
        <v>43980</v>
      </c>
      <c r="I362" s="6" t="s">
        <v>935</v>
      </c>
      <c r="J362" s="6" t="s">
        <v>1407</v>
      </c>
      <c r="K362" s="6" t="s">
        <v>1408</v>
      </c>
      <c r="L362" s="6">
        <v>9900</v>
      </c>
      <c r="M362" s="6"/>
      <c r="N362" s="6"/>
      <c r="O362" s="6" t="s">
        <v>918</v>
      </c>
      <c r="P362" s="6" t="s">
        <v>923</v>
      </c>
      <c r="Q362" s="6" t="s">
        <v>938</v>
      </c>
      <c r="R362" s="6">
        <v>14</v>
      </c>
      <c r="S362" s="6" t="s">
        <v>939</v>
      </c>
      <c r="T362" s="6">
        <v>14</v>
      </c>
      <c r="U362" s="6" t="s">
        <v>939</v>
      </c>
      <c r="V362" s="8">
        <v>16000</v>
      </c>
      <c r="W362" s="6" t="s">
        <v>11382</v>
      </c>
      <c r="X362" s="38">
        <v>1</v>
      </c>
      <c r="Y362" s="38">
        <v>0</v>
      </c>
      <c r="Z362" s="38">
        <v>0</v>
      </c>
      <c r="AA362" s="38">
        <v>0</v>
      </c>
      <c r="AB362" s="38">
        <v>0</v>
      </c>
      <c r="AC362" s="38">
        <v>0</v>
      </c>
      <c r="AD362" s="38">
        <v>0</v>
      </c>
      <c r="AE362" s="38">
        <v>1</v>
      </c>
      <c r="AG362">
        <f t="shared" si="5"/>
        <v>128</v>
      </c>
      <c r="AJ362" t="str">
        <f>VLOOKUP(A362,POMatched2!$A$1:$D$1038,2,FALSE)</f>
        <v>ANP-SEV-ST2-20050104</v>
      </c>
      <c r="AK362" t="str">
        <f>VLOOKUP(A362,POMatched2!$A$1:$D$1038,4,FALSE)</f>
        <v>ANPVN5020040030</v>
      </c>
    </row>
    <row r="363" spans="1:37" ht="14.4" x14ac:dyDescent="0.25">
      <c r="A363" s="6">
        <v>480084596</v>
      </c>
      <c r="B363" s="6">
        <v>60</v>
      </c>
      <c r="C363" s="6" t="s">
        <v>916</v>
      </c>
      <c r="D363" s="6" t="s">
        <v>917</v>
      </c>
      <c r="E363" s="6" t="s">
        <v>918</v>
      </c>
      <c r="F363" s="6" t="s">
        <v>919</v>
      </c>
      <c r="G363" s="7" t="s">
        <v>920</v>
      </c>
      <c r="H363" s="37">
        <v>43980</v>
      </c>
      <c r="I363" s="6" t="s">
        <v>935</v>
      </c>
      <c r="J363" s="6" t="s">
        <v>1409</v>
      </c>
      <c r="K363" s="6" t="s">
        <v>1410</v>
      </c>
      <c r="L363" s="6">
        <v>9900</v>
      </c>
      <c r="M363" s="6"/>
      <c r="N363" s="6"/>
      <c r="O363" s="6" t="s">
        <v>918</v>
      </c>
      <c r="P363" s="6" t="s">
        <v>923</v>
      </c>
      <c r="Q363" s="6" t="s">
        <v>938</v>
      </c>
      <c r="R363" s="6">
        <v>70</v>
      </c>
      <c r="S363" s="6" t="s">
        <v>939</v>
      </c>
      <c r="T363" s="6">
        <v>70</v>
      </c>
      <c r="U363" s="6" t="s">
        <v>939</v>
      </c>
      <c r="V363" s="8">
        <v>5000</v>
      </c>
      <c r="W363" s="6" t="s">
        <v>11382</v>
      </c>
      <c r="X363" s="38">
        <v>1</v>
      </c>
      <c r="Y363" s="38">
        <v>0</v>
      </c>
      <c r="Z363" s="38">
        <v>0</v>
      </c>
      <c r="AA363" s="38">
        <v>0</v>
      </c>
      <c r="AB363" s="38">
        <v>0</v>
      </c>
      <c r="AC363" s="38">
        <v>0</v>
      </c>
      <c r="AD363" s="38">
        <v>0</v>
      </c>
      <c r="AE363" s="38">
        <v>1</v>
      </c>
      <c r="AG363">
        <f t="shared" si="5"/>
        <v>40</v>
      </c>
      <c r="AJ363" t="str">
        <f>VLOOKUP(A363,POMatched2!$A$1:$D$1038,2,FALSE)</f>
        <v>ANP-SEV-ST2-20050104</v>
      </c>
      <c r="AK363" t="str">
        <f>VLOOKUP(A363,POMatched2!$A$1:$D$1038,4,FALSE)</f>
        <v>ANPVN5020040030</v>
      </c>
    </row>
    <row r="364" spans="1:37" ht="14.4" x14ac:dyDescent="0.25">
      <c r="A364" s="6">
        <v>480084596</v>
      </c>
      <c r="B364" s="6">
        <v>70</v>
      </c>
      <c r="C364" s="6" t="s">
        <v>916</v>
      </c>
      <c r="D364" s="6" t="s">
        <v>917</v>
      </c>
      <c r="E364" s="6" t="s">
        <v>918</v>
      </c>
      <c r="F364" s="6" t="s">
        <v>919</v>
      </c>
      <c r="G364" s="7" t="s">
        <v>920</v>
      </c>
      <c r="H364" s="37">
        <v>43980</v>
      </c>
      <c r="I364" s="6" t="s">
        <v>935</v>
      </c>
      <c r="J364" s="6" t="s">
        <v>1411</v>
      </c>
      <c r="K364" s="6" t="s">
        <v>1412</v>
      </c>
      <c r="L364" s="6">
        <v>9900</v>
      </c>
      <c r="M364" s="6"/>
      <c r="N364" s="6"/>
      <c r="O364" s="6" t="s">
        <v>918</v>
      </c>
      <c r="P364" s="6" t="s">
        <v>923</v>
      </c>
      <c r="Q364" s="6" t="s">
        <v>938</v>
      </c>
      <c r="R364" s="6">
        <v>70</v>
      </c>
      <c r="S364" s="6" t="s">
        <v>939</v>
      </c>
      <c r="T364" s="6">
        <v>70</v>
      </c>
      <c r="U364" s="6" t="s">
        <v>939</v>
      </c>
      <c r="V364" s="8">
        <v>5000</v>
      </c>
      <c r="W364" s="6" t="s">
        <v>11382</v>
      </c>
      <c r="X364" s="38">
        <v>1</v>
      </c>
      <c r="Y364" s="38">
        <v>0</v>
      </c>
      <c r="Z364" s="38">
        <v>0</v>
      </c>
      <c r="AA364" s="38">
        <v>0</v>
      </c>
      <c r="AB364" s="38">
        <v>0</v>
      </c>
      <c r="AC364" s="38">
        <v>0</v>
      </c>
      <c r="AD364" s="38">
        <v>0</v>
      </c>
      <c r="AE364" s="38">
        <v>1</v>
      </c>
      <c r="AG364">
        <f t="shared" si="5"/>
        <v>40</v>
      </c>
      <c r="AJ364" t="str">
        <f>VLOOKUP(A364,POMatched2!$A$1:$D$1038,2,FALSE)</f>
        <v>ANP-SEV-ST2-20050104</v>
      </c>
      <c r="AK364" t="str">
        <f>VLOOKUP(A364,POMatched2!$A$1:$D$1038,4,FALSE)</f>
        <v>ANPVN5020040030</v>
      </c>
    </row>
    <row r="365" spans="1:37" ht="14.4" x14ac:dyDescent="0.25">
      <c r="A365" s="6">
        <v>480084596</v>
      </c>
      <c r="B365" s="6">
        <v>80</v>
      </c>
      <c r="C365" s="6" t="s">
        <v>916</v>
      </c>
      <c r="D365" s="6" t="s">
        <v>917</v>
      </c>
      <c r="E365" s="6" t="s">
        <v>918</v>
      </c>
      <c r="F365" s="6" t="s">
        <v>919</v>
      </c>
      <c r="G365" s="7" t="s">
        <v>920</v>
      </c>
      <c r="H365" s="37">
        <v>43980</v>
      </c>
      <c r="I365" s="6" t="s">
        <v>935</v>
      </c>
      <c r="J365" s="6" t="s">
        <v>1413</v>
      </c>
      <c r="K365" s="6" t="s">
        <v>1414</v>
      </c>
      <c r="L365" s="6">
        <v>9900</v>
      </c>
      <c r="M365" s="6"/>
      <c r="N365" s="6"/>
      <c r="O365" s="6" t="s">
        <v>918</v>
      </c>
      <c r="P365" s="6" t="s">
        <v>923</v>
      </c>
      <c r="Q365" s="6" t="s">
        <v>938</v>
      </c>
      <c r="R365" s="6">
        <v>10</v>
      </c>
      <c r="S365" s="6" t="s">
        <v>939</v>
      </c>
      <c r="T365" s="6">
        <v>10</v>
      </c>
      <c r="U365" s="6" t="s">
        <v>939</v>
      </c>
      <c r="V365" s="8">
        <v>45000</v>
      </c>
      <c r="W365" s="6" t="s">
        <v>11382</v>
      </c>
      <c r="X365" s="38">
        <v>1</v>
      </c>
      <c r="Y365" s="38">
        <v>0</v>
      </c>
      <c r="Z365" s="38">
        <v>0</v>
      </c>
      <c r="AA365" s="38">
        <v>0</v>
      </c>
      <c r="AB365" s="38">
        <v>0</v>
      </c>
      <c r="AC365" s="38">
        <v>0</v>
      </c>
      <c r="AD365" s="38">
        <v>0</v>
      </c>
      <c r="AE365" s="38">
        <v>1</v>
      </c>
      <c r="AG365">
        <f t="shared" si="5"/>
        <v>360</v>
      </c>
      <c r="AJ365" t="str">
        <f>VLOOKUP(A365,POMatched2!$A$1:$D$1038,2,FALSE)</f>
        <v>ANP-SEV-ST2-20050104</v>
      </c>
      <c r="AK365" t="str">
        <f>VLOOKUP(A365,POMatched2!$A$1:$D$1038,4,FALSE)</f>
        <v>ANPVN5020040030</v>
      </c>
    </row>
    <row r="366" spans="1:37" ht="14.4" x14ac:dyDescent="0.25">
      <c r="A366" s="6">
        <v>480084596</v>
      </c>
      <c r="B366" s="6">
        <v>90</v>
      </c>
      <c r="C366" s="6" t="s">
        <v>916</v>
      </c>
      <c r="D366" s="6" t="s">
        <v>917</v>
      </c>
      <c r="E366" s="6" t="s">
        <v>918</v>
      </c>
      <c r="F366" s="6" t="s">
        <v>919</v>
      </c>
      <c r="G366" s="7" t="s">
        <v>920</v>
      </c>
      <c r="H366" s="37">
        <v>43980</v>
      </c>
      <c r="I366" s="6" t="s">
        <v>935</v>
      </c>
      <c r="J366" s="6" t="s">
        <v>1415</v>
      </c>
      <c r="K366" s="6" t="s">
        <v>1416</v>
      </c>
      <c r="L366" s="6">
        <v>9900</v>
      </c>
      <c r="M366" s="6"/>
      <c r="N366" s="6"/>
      <c r="O366" s="6" t="s">
        <v>918</v>
      </c>
      <c r="P366" s="6" t="s">
        <v>923</v>
      </c>
      <c r="Q366" s="6" t="s">
        <v>938</v>
      </c>
      <c r="R366" s="6">
        <v>750</v>
      </c>
      <c r="S366" s="6" t="s">
        <v>939</v>
      </c>
      <c r="T366" s="6">
        <v>750</v>
      </c>
      <c r="U366" s="6" t="s">
        <v>939</v>
      </c>
      <c r="V366" s="8">
        <v>2600</v>
      </c>
      <c r="W366" s="6" t="s">
        <v>11382</v>
      </c>
      <c r="X366" s="38">
        <v>1</v>
      </c>
      <c r="Y366" s="38">
        <v>0</v>
      </c>
      <c r="Z366" s="38">
        <v>0</v>
      </c>
      <c r="AA366" s="38">
        <v>0</v>
      </c>
      <c r="AB366" s="38">
        <v>0</v>
      </c>
      <c r="AC366" s="38">
        <v>0</v>
      </c>
      <c r="AD366" s="38">
        <v>0</v>
      </c>
      <c r="AE366" s="38">
        <v>1</v>
      </c>
      <c r="AG366">
        <f t="shared" si="5"/>
        <v>20.8</v>
      </c>
      <c r="AJ366" t="str">
        <f>VLOOKUP(A366,POMatched2!$A$1:$D$1038,2,FALSE)</f>
        <v>ANP-SEV-ST2-20050104</v>
      </c>
      <c r="AK366" t="str">
        <f>VLOOKUP(A366,POMatched2!$A$1:$D$1038,4,FALSE)</f>
        <v>ANPVN5020040030</v>
      </c>
    </row>
    <row r="367" spans="1:37" ht="14.4" x14ac:dyDescent="0.25">
      <c r="A367" s="6">
        <v>480084596</v>
      </c>
      <c r="B367" s="6">
        <v>100</v>
      </c>
      <c r="C367" s="6" t="s">
        <v>916</v>
      </c>
      <c r="D367" s="6" t="s">
        <v>917</v>
      </c>
      <c r="E367" s="6" t="s">
        <v>918</v>
      </c>
      <c r="F367" s="6" t="s">
        <v>919</v>
      </c>
      <c r="G367" s="7" t="s">
        <v>920</v>
      </c>
      <c r="H367" s="37">
        <v>43980</v>
      </c>
      <c r="I367" s="6" t="s">
        <v>935</v>
      </c>
      <c r="J367" s="6" t="s">
        <v>1417</v>
      </c>
      <c r="K367" s="6" t="s">
        <v>1418</v>
      </c>
      <c r="L367" s="6">
        <v>9900</v>
      </c>
      <c r="M367" s="6"/>
      <c r="N367" s="6"/>
      <c r="O367" s="6" t="s">
        <v>918</v>
      </c>
      <c r="P367" s="6" t="s">
        <v>923</v>
      </c>
      <c r="Q367" s="6" t="s">
        <v>938</v>
      </c>
      <c r="R367" s="6">
        <v>460</v>
      </c>
      <c r="S367" s="6" t="s">
        <v>939</v>
      </c>
      <c r="T367" s="6">
        <v>460</v>
      </c>
      <c r="U367" s="6" t="s">
        <v>939</v>
      </c>
      <c r="V367" s="8">
        <v>2600</v>
      </c>
      <c r="W367" s="6" t="s">
        <v>11382</v>
      </c>
      <c r="X367" s="38">
        <v>1</v>
      </c>
      <c r="Y367" s="38">
        <v>0</v>
      </c>
      <c r="Z367" s="38">
        <v>0</v>
      </c>
      <c r="AA367" s="38">
        <v>0</v>
      </c>
      <c r="AB367" s="38">
        <v>0</v>
      </c>
      <c r="AC367" s="38">
        <v>0</v>
      </c>
      <c r="AD367" s="38">
        <v>0</v>
      </c>
      <c r="AE367" s="38">
        <v>1</v>
      </c>
      <c r="AG367">
        <f t="shared" si="5"/>
        <v>20.8</v>
      </c>
      <c r="AJ367" t="str">
        <f>VLOOKUP(A367,POMatched2!$A$1:$D$1038,2,FALSE)</f>
        <v>ANP-SEV-ST2-20050104</v>
      </c>
      <c r="AK367" t="str">
        <f>VLOOKUP(A367,POMatched2!$A$1:$D$1038,4,FALSE)</f>
        <v>ANPVN5020040030</v>
      </c>
    </row>
    <row r="368" spans="1:37" ht="14.4" x14ac:dyDescent="0.25">
      <c r="A368" s="6">
        <v>480084596</v>
      </c>
      <c r="B368" s="6">
        <v>110</v>
      </c>
      <c r="C368" s="6" t="s">
        <v>916</v>
      </c>
      <c r="D368" s="6" t="s">
        <v>917</v>
      </c>
      <c r="E368" s="6" t="s">
        <v>918</v>
      </c>
      <c r="F368" s="6" t="s">
        <v>919</v>
      </c>
      <c r="G368" s="7" t="s">
        <v>920</v>
      </c>
      <c r="H368" s="37">
        <v>43980</v>
      </c>
      <c r="I368" s="6" t="s">
        <v>935</v>
      </c>
      <c r="J368" s="6" t="s">
        <v>1419</v>
      </c>
      <c r="K368" s="6" t="s">
        <v>1420</v>
      </c>
      <c r="L368" s="6">
        <v>9900</v>
      </c>
      <c r="M368" s="6"/>
      <c r="N368" s="6"/>
      <c r="O368" s="6" t="s">
        <v>918</v>
      </c>
      <c r="P368" s="6" t="s">
        <v>923</v>
      </c>
      <c r="Q368" s="6" t="s">
        <v>938</v>
      </c>
      <c r="R368" s="6">
        <v>660</v>
      </c>
      <c r="S368" s="6" t="s">
        <v>939</v>
      </c>
      <c r="T368" s="6">
        <v>660</v>
      </c>
      <c r="U368" s="6" t="s">
        <v>939</v>
      </c>
      <c r="V368" s="8">
        <v>2600</v>
      </c>
      <c r="W368" s="6" t="s">
        <v>11382</v>
      </c>
      <c r="X368" s="38">
        <v>1</v>
      </c>
      <c r="Y368" s="38">
        <v>0</v>
      </c>
      <c r="Z368" s="38">
        <v>0</v>
      </c>
      <c r="AA368" s="38">
        <v>0</v>
      </c>
      <c r="AB368" s="38">
        <v>0</v>
      </c>
      <c r="AC368" s="38">
        <v>0</v>
      </c>
      <c r="AD368" s="38">
        <v>0</v>
      </c>
      <c r="AE368" s="38">
        <v>1</v>
      </c>
      <c r="AG368">
        <f t="shared" si="5"/>
        <v>20.8</v>
      </c>
      <c r="AJ368" t="str">
        <f>VLOOKUP(A368,POMatched2!$A$1:$D$1038,2,FALSE)</f>
        <v>ANP-SEV-ST2-20050104</v>
      </c>
      <c r="AK368" t="str">
        <f>VLOOKUP(A368,POMatched2!$A$1:$D$1038,4,FALSE)</f>
        <v>ANPVN5020040030</v>
      </c>
    </row>
    <row r="369" spans="1:37" ht="14.4" x14ac:dyDescent="0.25">
      <c r="A369" s="6">
        <v>480084596</v>
      </c>
      <c r="B369" s="6">
        <v>120</v>
      </c>
      <c r="C369" s="6" t="s">
        <v>916</v>
      </c>
      <c r="D369" s="6" t="s">
        <v>917</v>
      </c>
      <c r="E369" s="6" t="s">
        <v>918</v>
      </c>
      <c r="F369" s="6" t="s">
        <v>919</v>
      </c>
      <c r="G369" s="7" t="s">
        <v>920</v>
      </c>
      <c r="H369" s="37">
        <v>43980</v>
      </c>
      <c r="I369" s="6" t="s">
        <v>935</v>
      </c>
      <c r="J369" s="6" t="s">
        <v>1421</v>
      </c>
      <c r="K369" s="6" t="s">
        <v>1422</v>
      </c>
      <c r="L369" s="6">
        <v>9900</v>
      </c>
      <c r="M369" s="6"/>
      <c r="N369" s="6"/>
      <c r="O369" s="6" t="s">
        <v>918</v>
      </c>
      <c r="P369" s="6" t="s">
        <v>923</v>
      </c>
      <c r="Q369" s="6" t="s">
        <v>938</v>
      </c>
      <c r="R369" s="6">
        <v>400</v>
      </c>
      <c r="S369" s="6" t="s">
        <v>939</v>
      </c>
      <c r="T369" s="6">
        <v>400</v>
      </c>
      <c r="U369" s="6" t="s">
        <v>939</v>
      </c>
      <c r="V369" s="8">
        <v>2600</v>
      </c>
      <c r="W369" s="6" t="s">
        <v>11382</v>
      </c>
      <c r="X369" s="38">
        <v>1</v>
      </c>
      <c r="Y369" s="38">
        <v>0</v>
      </c>
      <c r="Z369" s="38">
        <v>0</v>
      </c>
      <c r="AA369" s="38">
        <v>0</v>
      </c>
      <c r="AB369" s="38">
        <v>0</v>
      </c>
      <c r="AC369" s="38">
        <v>0</v>
      </c>
      <c r="AD369" s="38">
        <v>0</v>
      </c>
      <c r="AE369" s="38">
        <v>1</v>
      </c>
      <c r="AG369">
        <f t="shared" si="5"/>
        <v>20.8</v>
      </c>
      <c r="AJ369" t="str">
        <f>VLOOKUP(A369,POMatched2!$A$1:$D$1038,2,FALSE)</f>
        <v>ANP-SEV-ST2-20050104</v>
      </c>
      <c r="AK369" t="str">
        <f>VLOOKUP(A369,POMatched2!$A$1:$D$1038,4,FALSE)</f>
        <v>ANPVN5020040030</v>
      </c>
    </row>
    <row r="370" spans="1:37" ht="14.4" x14ac:dyDescent="0.25">
      <c r="A370" s="6">
        <v>480084596</v>
      </c>
      <c r="B370" s="6">
        <v>130</v>
      </c>
      <c r="C370" s="6" t="s">
        <v>916</v>
      </c>
      <c r="D370" s="6" t="s">
        <v>917</v>
      </c>
      <c r="E370" s="6" t="s">
        <v>918</v>
      </c>
      <c r="F370" s="6" t="s">
        <v>919</v>
      </c>
      <c r="G370" s="7" t="s">
        <v>920</v>
      </c>
      <c r="H370" s="37">
        <v>43980</v>
      </c>
      <c r="I370" s="6" t="s">
        <v>935</v>
      </c>
      <c r="J370" s="6" t="s">
        <v>1423</v>
      </c>
      <c r="K370" s="6" t="s">
        <v>1424</v>
      </c>
      <c r="L370" s="6">
        <v>9900</v>
      </c>
      <c r="M370" s="6"/>
      <c r="N370" s="6"/>
      <c r="O370" s="6" t="s">
        <v>918</v>
      </c>
      <c r="P370" s="6" t="s">
        <v>923</v>
      </c>
      <c r="Q370" s="6" t="s">
        <v>938</v>
      </c>
      <c r="R370" s="6">
        <v>265</v>
      </c>
      <c r="S370" s="6" t="s">
        <v>939</v>
      </c>
      <c r="T370" s="6">
        <v>265</v>
      </c>
      <c r="U370" s="6" t="s">
        <v>939</v>
      </c>
      <c r="V370" s="8">
        <v>2600</v>
      </c>
      <c r="W370" s="6" t="s">
        <v>11382</v>
      </c>
      <c r="X370" s="38">
        <v>1</v>
      </c>
      <c r="Y370" s="38">
        <v>0</v>
      </c>
      <c r="Z370" s="38">
        <v>0</v>
      </c>
      <c r="AA370" s="38">
        <v>0</v>
      </c>
      <c r="AB370" s="38">
        <v>0</v>
      </c>
      <c r="AC370" s="38">
        <v>0</v>
      </c>
      <c r="AD370" s="38">
        <v>0</v>
      </c>
      <c r="AE370" s="38">
        <v>1</v>
      </c>
      <c r="AG370">
        <f t="shared" si="5"/>
        <v>20.8</v>
      </c>
      <c r="AJ370" t="str">
        <f>VLOOKUP(A370,POMatched2!$A$1:$D$1038,2,FALSE)</f>
        <v>ANP-SEV-ST2-20050104</v>
      </c>
      <c r="AK370" t="str">
        <f>VLOOKUP(A370,POMatched2!$A$1:$D$1038,4,FALSE)</f>
        <v>ANPVN5020040030</v>
      </c>
    </row>
    <row r="371" spans="1:37" ht="14.4" x14ac:dyDescent="0.25">
      <c r="A371" s="6">
        <v>480084596</v>
      </c>
      <c r="B371" s="6">
        <v>140</v>
      </c>
      <c r="C371" s="6" t="s">
        <v>916</v>
      </c>
      <c r="D371" s="6" t="s">
        <v>917</v>
      </c>
      <c r="E371" s="6" t="s">
        <v>918</v>
      </c>
      <c r="F371" s="6" t="s">
        <v>919</v>
      </c>
      <c r="G371" s="7" t="s">
        <v>920</v>
      </c>
      <c r="H371" s="37">
        <v>43980</v>
      </c>
      <c r="I371" s="6" t="s">
        <v>935</v>
      </c>
      <c r="J371" s="6" t="s">
        <v>1425</v>
      </c>
      <c r="K371" s="6" t="s">
        <v>1426</v>
      </c>
      <c r="L371" s="6">
        <v>9900</v>
      </c>
      <c r="M371" s="6"/>
      <c r="N371" s="6"/>
      <c r="O371" s="6" t="s">
        <v>918</v>
      </c>
      <c r="P371" s="6" t="s">
        <v>923</v>
      </c>
      <c r="Q371" s="6" t="s">
        <v>938</v>
      </c>
      <c r="R371" s="6">
        <v>680</v>
      </c>
      <c r="S371" s="6" t="s">
        <v>939</v>
      </c>
      <c r="T371" s="6">
        <v>680</v>
      </c>
      <c r="U371" s="6" t="s">
        <v>939</v>
      </c>
      <c r="V371" s="8">
        <v>2600</v>
      </c>
      <c r="W371" s="6" t="s">
        <v>11382</v>
      </c>
      <c r="X371" s="38">
        <v>1</v>
      </c>
      <c r="Y371" s="38">
        <v>0</v>
      </c>
      <c r="Z371" s="38">
        <v>0</v>
      </c>
      <c r="AA371" s="38">
        <v>0</v>
      </c>
      <c r="AB371" s="38">
        <v>0</v>
      </c>
      <c r="AC371" s="38">
        <v>0</v>
      </c>
      <c r="AD371" s="38">
        <v>0</v>
      </c>
      <c r="AE371" s="38">
        <v>1</v>
      </c>
      <c r="AG371">
        <f t="shared" si="5"/>
        <v>20.8</v>
      </c>
      <c r="AJ371" t="str">
        <f>VLOOKUP(A371,POMatched2!$A$1:$D$1038,2,FALSE)</f>
        <v>ANP-SEV-ST2-20050104</v>
      </c>
      <c r="AK371" t="str">
        <f>VLOOKUP(A371,POMatched2!$A$1:$D$1038,4,FALSE)</f>
        <v>ANPVN5020040030</v>
      </c>
    </row>
    <row r="372" spans="1:37" ht="14.4" x14ac:dyDescent="0.25">
      <c r="A372" s="6">
        <v>480084596</v>
      </c>
      <c r="B372" s="6">
        <v>150</v>
      </c>
      <c r="C372" s="6" t="s">
        <v>916</v>
      </c>
      <c r="D372" s="6" t="s">
        <v>917</v>
      </c>
      <c r="E372" s="6" t="s">
        <v>918</v>
      </c>
      <c r="F372" s="6" t="s">
        <v>919</v>
      </c>
      <c r="G372" s="7" t="s">
        <v>920</v>
      </c>
      <c r="H372" s="37">
        <v>43980</v>
      </c>
      <c r="I372" s="6" t="s">
        <v>935</v>
      </c>
      <c r="J372" s="6" t="s">
        <v>1427</v>
      </c>
      <c r="K372" s="6" t="s">
        <v>1428</v>
      </c>
      <c r="L372" s="6">
        <v>9900</v>
      </c>
      <c r="M372" s="6"/>
      <c r="N372" s="6"/>
      <c r="O372" s="6" t="s">
        <v>918</v>
      </c>
      <c r="P372" s="6" t="s">
        <v>923</v>
      </c>
      <c r="Q372" s="6" t="s">
        <v>938</v>
      </c>
      <c r="R372" s="6">
        <v>440</v>
      </c>
      <c r="S372" s="6" t="s">
        <v>939</v>
      </c>
      <c r="T372" s="6">
        <v>440</v>
      </c>
      <c r="U372" s="6" t="s">
        <v>939</v>
      </c>
      <c r="V372" s="8">
        <v>2600</v>
      </c>
      <c r="W372" s="6" t="s">
        <v>11382</v>
      </c>
      <c r="X372" s="38">
        <v>1</v>
      </c>
      <c r="Y372" s="38">
        <v>0</v>
      </c>
      <c r="Z372" s="38">
        <v>0</v>
      </c>
      <c r="AA372" s="38">
        <v>0</v>
      </c>
      <c r="AB372" s="38">
        <v>0</v>
      </c>
      <c r="AC372" s="38">
        <v>0</v>
      </c>
      <c r="AD372" s="38">
        <v>0</v>
      </c>
      <c r="AE372" s="38">
        <v>1</v>
      </c>
      <c r="AG372">
        <f t="shared" si="5"/>
        <v>20.8</v>
      </c>
      <c r="AJ372" t="str">
        <f>VLOOKUP(A372,POMatched2!$A$1:$D$1038,2,FALSE)</f>
        <v>ANP-SEV-ST2-20050104</v>
      </c>
      <c r="AK372" t="str">
        <f>VLOOKUP(A372,POMatched2!$A$1:$D$1038,4,FALSE)</f>
        <v>ANPVN5020040030</v>
      </c>
    </row>
    <row r="373" spans="1:37" ht="14.4" x14ac:dyDescent="0.25">
      <c r="A373" s="6">
        <v>480084596</v>
      </c>
      <c r="B373" s="6">
        <v>160</v>
      </c>
      <c r="C373" s="6" t="s">
        <v>916</v>
      </c>
      <c r="D373" s="6" t="s">
        <v>917</v>
      </c>
      <c r="E373" s="6" t="s">
        <v>918</v>
      </c>
      <c r="F373" s="6" t="s">
        <v>919</v>
      </c>
      <c r="G373" s="7" t="s">
        <v>920</v>
      </c>
      <c r="H373" s="37">
        <v>43980</v>
      </c>
      <c r="I373" s="6" t="s">
        <v>935</v>
      </c>
      <c r="J373" s="6" t="s">
        <v>1429</v>
      </c>
      <c r="K373" s="6" t="s">
        <v>1430</v>
      </c>
      <c r="L373" s="6">
        <v>9900</v>
      </c>
      <c r="M373" s="6"/>
      <c r="N373" s="6"/>
      <c r="O373" s="6" t="s">
        <v>918</v>
      </c>
      <c r="P373" s="6" t="s">
        <v>923</v>
      </c>
      <c r="Q373" s="6" t="s">
        <v>938</v>
      </c>
      <c r="R373" s="6">
        <v>440</v>
      </c>
      <c r="S373" s="6" t="s">
        <v>939</v>
      </c>
      <c r="T373" s="6">
        <v>440</v>
      </c>
      <c r="U373" s="6" t="s">
        <v>939</v>
      </c>
      <c r="V373" s="8">
        <v>2600</v>
      </c>
      <c r="W373" s="6" t="s">
        <v>11382</v>
      </c>
      <c r="X373" s="38">
        <v>1</v>
      </c>
      <c r="Y373" s="38">
        <v>0</v>
      </c>
      <c r="Z373" s="38">
        <v>0</v>
      </c>
      <c r="AA373" s="38">
        <v>0</v>
      </c>
      <c r="AB373" s="38">
        <v>0</v>
      </c>
      <c r="AC373" s="38">
        <v>0</v>
      </c>
      <c r="AD373" s="38">
        <v>0</v>
      </c>
      <c r="AE373" s="38">
        <v>1</v>
      </c>
      <c r="AG373">
        <f t="shared" si="5"/>
        <v>20.8</v>
      </c>
      <c r="AJ373" t="str">
        <f>VLOOKUP(A373,POMatched2!$A$1:$D$1038,2,FALSE)</f>
        <v>ANP-SEV-ST2-20050104</v>
      </c>
      <c r="AK373" t="str">
        <f>VLOOKUP(A373,POMatched2!$A$1:$D$1038,4,FALSE)</f>
        <v>ANPVN5020040030</v>
      </c>
    </row>
    <row r="374" spans="1:37" ht="14.4" x14ac:dyDescent="0.25">
      <c r="A374" s="6">
        <v>480084596</v>
      </c>
      <c r="B374" s="6">
        <v>170</v>
      </c>
      <c r="C374" s="6" t="s">
        <v>916</v>
      </c>
      <c r="D374" s="6" t="s">
        <v>917</v>
      </c>
      <c r="E374" s="6" t="s">
        <v>918</v>
      </c>
      <c r="F374" s="6" t="s">
        <v>919</v>
      </c>
      <c r="G374" s="7" t="s">
        <v>920</v>
      </c>
      <c r="H374" s="37">
        <v>43980</v>
      </c>
      <c r="I374" s="6" t="s">
        <v>935</v>
      </c>
      <c r="J374" s="6" t="s">
        <v>1431</v>
      </c>
      <c r="K374" s="6" t="s">
        <v>1432</v>
      </c>
      <c r="L374" s="6">
        <v>9900</v>
      </c>
      <c r="M374" s="6"/>
      <c r="N374" s="6"/>
      <c r="O374" s="6" t="s">
        <v>918</v>
      </c>
      <c r="P374" s="6" t="s">
        <v>923</v>
      </c>
      <c r="Q374" s="6" t="s">
        <v>938</v>
      </c>
      <c r="R374" s="6">
        <v>460</v>
      </c>
      <c r="S374" s="6" t="s">
        <v>939</v>
      </c>
      <c r="T374" s="6">
        <v>460</v>
      </c>
      <c r="U374" s="6" t="s">
        <v>939</v>
      </c>
      <c r="V374" s="8">
        <v>2600</v>
      </c>
      <c r="W374" s="6" t="s">
        <v>11382</v>
      </c>
      <c r="X374" s="38">
        <v>1</v>
      </c>
      <c r="Y374" s="38">
        <v>0</v>
      </c>
      <c r="Z374" s="38">
        <v>0</v>
      </c>
      <c r="AA374" s="38">
        <v>0</v>
      </c>
      <c r="AB374" s="38">
        <v>0</v>
      </c>
      <c r="AC374" s="38">
        <v>0</v>
      </c>
      <c r="AD374" s="38">
        <v>0</v>
      </c>
      <c r="AE374" s="38">
        <v>1</v>
      </c>
      <c r="AG374">
        <f t="shared" si="5"/>
        <v>20.8</v>
      </c>
      <c r="AJ374" t="str">
        <f>VLOOKUP(A374,POMatched2!$A$1:$D$1038,2,FALSE)</f>
        <v>ANP-SEV-ST2-20050104</v>
      </c>
      <c r="AK374" t="str">
        <f>VLOOKUP(A374,POMatched2!$A$1:$D$1038,4,FALSE)</f>
        <v>ANPVN5020040030</v>
      </c>
    </row>
    <row r="375" spans="1:37" ht="14.4" x14ac:dyDescent="0.25">
      <c r="A375" s="6">
        <v>480084596</v>
      </c>
      <c r="B375" s="6">
        <v>180</v>
      </c>
      <c r="C375" s="6" t="s">
        <v>916</v>
      </c>
      <c r="D375" s="6" t="s">
        <v>917</v>
      </c>
      <c r="E375" s="6" t="s">
        <v>918</v>
      </c>
      <c r="F375" s="6" t="s">
        <v>919</v>
      </c>
      <c r="G375" s="7" t="s">
        <v>920</v>
      </c>
      <c r="H375" s="37">
        <v>43980</v>
      </c>
      <c r="I375" s="6" t="s">
        <v>935</v>
      </c>
      <c r="J375" s="6" t="s">
        <v>1433</v>
      </c>
      <c r="K375" s="6" t="s">
        <v>1434</v>
      </c>
      <c r="L375" s="6">
        <v>9900</v>
      </c>
      <c r="M375" s="6"/>
      <c r="N375" s="6"/>
      <c r="O375" s="6" t="s">
        <v>918</v>
      </c>
      <c r="P375" s="6" t="s">
        <v>923</v>
      </c>
      <c r="Q375" s="6" t="s">
        <v>938</v>
      </c>
      <c r="R375" s="6">
        <v>370</v>
      </c>
      <c r="S375" s="6" t="s">
        <v>939</v>
      </c>
      <c r="T375" s="6">
        <v>370</v>
      </c>
      <c r="U375" s="6" t="s">
        <v>939</v>
      </c>
      <c r="V375" s="8">
        <v>2600</v>
      </c>
      <c r="W375" s="6" t="s">
        <v>11382</v>
      </c>
      <c r="X375" s="38">
        <v>1</v>
      </c>
      <c r="Y375" s="38">
        <v>0</v>
      </c>
      <c r="Z375" s="38">
        <v>0</v>
      </c>
      <c r="AA375" s="38">
        <v>0</v>
      </c>
      <c r="AB375" s="38">
        <v>0</v>
      </c>
      <c r="AC375" s="38">
        <v>0</v>
      </c>
      <c r="AD375" s="38">
        <v>0</v>
      </c>
      <c r="AE375" s="38">
        <v>1</v>
      </c>
      <c r="AG375">
        <f t="shared" si="5"/>
        <v>20.8</v>
      </c>
      <c r="AJ375" t="str">
        <f>VLOOKUP(A375,POMatched2!$A$1:$D$1038,2,FALSE)</f>
        <v>ANP-SEV-ST2-20050104</v>
      </c>
      <c r="AK375" t="str">
        <f>VLOOKUP(A375,POMatched2!$A$1:$D$1038,4,FALSE)</f>
        <v>ANPVN5020040030</v>
      </c>
    </row>
    <row r="376" spans="1:37" ht="14.4" x14ac:dyDescent="0.25">
      <c r="A376" s="6">
        <v>480084596</v>
      </c>
      <c r="B376" s="6">
        <v>190</v>
      </c>
      <c r="C376" s="6" t="s">
        <v>916</v>
      </c>
      <c r="D376" s="6" t="s">
        <v>917</v>
      </c>
      <c r="E376" s="6" t="s">
        <v>918</v>
      </c>
      <c r="F376" s="6" t="s">
        <v>919</v>
      </c>
      <c r="G376" s="7" t="s">
        <v>920</v>
      </c>
      <c r="H376" s="37">
        <v>43980</v>
      </c>
      <c r="I376" s="6" t="s">
        <v>935</v>
      </c>
      <c r="J376" s="6" t="s">
        <v>1435</v>
      </c>
      <c r="K376" s="6" t="s">
        <v>1436</v>
      </c>
      <c r="L376" s="6">
        <v>9900</v>
      </c>
      <c r="M376" s="6"/>
      <c r="N376" s="6"/>
      <c r="O376" s="6" t="s">
        <v>918</v>
      </c>
      <c r="P376" s="6" t="s">
        <v>923</v>
      </c>
      <c r="Q376" s="6" t="s">
        <v>938</v>
      </c>
      <c r="R376" s="6">
        <v>375</v>
      </c>
      <c r="S376" s="6" t="s">
        <v>939</v>
      </c>
      <c r="T376" s="6">
        <v>375</v>
      </c>
      <c r="U376" s="6" t="s">
        <v>939</v>
      </c>
      <c r="V376" s="8">
        <v>2600</v>
      </c>
      <c r="W376" s="6" t="s">
        <v>11382</v>
      </c>
      <c r="X376" s="38">
        <v>1</v>
      </c>
      <c r="Y376" s="38">
        <v>0</v>
      </c>
      <c r="Z376" s="38">
        <v>0</v>
      </c>
      <c r="AA376" s="38">
        <v>0</v>
      </c>
      <c r="AB376" s="38">
        <v>0</v>
      </c>
      <c r="AC376" s="38">
        <v>0</v>
      </c>
      <c r="AD376" s="38">
        <v>0</v>
      </c>
      <c r="AE376" s="38">
        <v>1</v>
      </c>
      <c r="AG376">
        <f t="shared" si="5"/>
        <v>20.8</v>
      </c>
      <c r="AJ376" t="str">
        <f>VLOOKUP(A376,POMatched2!$A$1:$D$1038,2,FALSE)</f>
        <v>ANP-SEV-ST2-20050104</v>
      </c>
      <c r="AK376" t="str">
        <f>VLOOKUP(A376,POMatched2!$A$1:$D$1038,4,FALSE)</f>
        <v>ANPVN5020040030</v>
      </c>
    </row>
    <row r="377" spans="1:37" ht="14.4" x14ac:dyDescent="0.25">
      <c r="A377" s="6">
        <v>480084596</v>
      </c>
      <c r="B377" s="6">
        <v>200</v>
      </c>
      <c r="C377" s="6" t="s">
        <v>916</v>
      </c>
      <c r="D377" s="6" t="s">
        <v>917</v>
      </c>
      <c r="E377" s="6" t="s">
        <v>918</v>
      </c>
      <c r="F377" s="6" t="s">
        <v>919</v>
      </c>
      <c r="G377" s="7" t="s">
        <v>920</v>
      </c>
      <c r="H377" s="37">
        <v>43980</v>
      </c>
      <c r="I377" s="6" t="s">
        <v>935</v>
      </c>
      <c r="J377" s="6" t="s">
        <v>1437</v>
      </c>
      <c r="K377" s="6" t="s">
        <v>1438</v>
      </c>
      <c r="L377" s="6">
        <v>9900</v>
      </c>
      <c r="M377" s="6"/>
      <c r="N377" s="6"/>
      <c r="O377" s="6" t="s">
        <v>918</v>
      </c>
      <c r="P377" s="6" t="s">
        <v>923</v>
      </c>
      <c r="Q377" s="6" t="s">
        <v>938</v>
      </c>
      <c r="R377" s="6">
        <v>430</v>
      </c>
      <c r="S377" s="6" t="s">
        <v>939</v>
      </c>
      <c r="T377" s="6">
        <v>430</v>
      </c>
      <c r="U377" s="6" t="s">
        <v>939</v>
      </c>
      <c r="V377" s="8">
        <v>2600</v>
      </c>
      <c r="W377" s="6" t="s">
        <v>11382</v>
      </c>
      <c r="X377" s="38">
        <v>1</v>
      </c>
      <c r="Y377" s="38">
        <v>0</v>
      </c>
      <c r="Z377" s="38">
        <v>0</v>
      </c>
      <c r="AA377" s="38">
        <v>0</v>
      </c>
      <c r="AB377" s="38">
        <v>0</v>
      </c>
      <c r="AC377" s="38">
        <v>0</v>
      </c>
      <c r="AD377" s="38">
        <v>0</v>
      </c>
      <c r="AE377" s="38">
        <v>1</v>
      </c>
      <c r="AG377">
        <f t="shared" si="5"/>
        <v>20.8</v>
      </c>
      <c r="AJ377" t="str">
        <f>VLOOKUP(A377,POMatched2!$A$1:$D$1038,2,FALSE)</f>
        <v>ANP-SEV-ST2-20050104</v>
      </c>
      <c r="AK377" t="str">
        <f>VLOOKUP(A377,POMatched2!$A$1:$D$1038,4,FALSE)</f>
        <v>ANPVN5020040030</v>
      </c>
    </row>
    <row r="378" spans="1:37" ht="14.4" x14ac:dyDescent="0.25">
      <c r="A378" s="6">
        <v>480084596</v>
      </c>
      <c r="B378" s="6">
        <v>210</v>
      </c>
      <c r="C378" s="6" t="s">
        <v>916</v>
      </c>
      <c r="D378" s="6" t="s">
        <v>917</v>
      </c>
      <c r="E378" s="6" t="s">
        <v>918</v>
      </c>
      <c r="F378" s="6" t="s">
        <v>919</v>
      </c>
      <c r="G378" s="7" t="s">
        <v>920</v>
      </c>
      <c r="H378" s="37">
        <v>43980</v>
      </c>
      <c r="I378" s="6" t="s">
        <v>935</v>
      </c>
      <c r="J378" s="6" t="s">
        <v>1439</v>
      </c>
      <c r="K378" s="6" t="s">
        <v>1440</v>
      </c>
      <c r="L378" s="6">
        <v>9900</v>
      </c>
      <c r="M378" s="6"/>
      <c r="N378" s="6"/>
      <c r="O378" s="6" t="s">
        <v>918</v>
      </c>
      <c r="P378" s="6" t="s">
        <v>923</v>
      </c>
      <c r="Q378" s="6" t="s">
        <v>938</v>
      </c>
      <c r="R378" s="6">
        <v>405</v>
      </c>
      <c r="S378" s="6" t="s">
        <v>939</v>
      </c>
      <c r="T378" s="6">
        <v>405</v>
      </c>
      <c r="U378" s="6" t="s">
        <v>939</v>
      </c>
      <c r="V378" s="8">
        <v>2600</v>
      </c>
      <c r="W378" s="6" t="s">
        <v>11382</v>
      </c>
      <c r="X378" s="38">
        <v>1</v>
      </c>
      <c r="Y378" s="38">
        <v>0</v>
      </c>
      <c r="Z378" s="38">
        <v>0</v>
      </c>
      <c r="AA378" s="38">
        <v>0</v>
      </c>
      <c r="AB378" s="38">
        <v>0</v>
      </c>
      <c r="AC378" s="38">
        <v>0</v>
      </c>
      <c r="AD378" s="38">
        <v>0</v>
      </c>
      <c r="AE378" s="38">
        <v>1</v>
      </c>
      <c r="AG378">
        <f t="shared" si="5"/>
        <v>20.8</v>
      </c>
      <c r="AJ378" t="str">
        <f>VLOOKUP(A378,POMatched2!$A$1:$D$1038,2,FALSE)</f>
        <v>ANP-SEV-ST2-20050104</v>
      </c>
      <c r="AK378" t="str">
        <f>VLOOKUP(A378,POMatched2!$A$1:$D$1038,4,FALSE)</f>
        <v>ANPVN5020040030</v>
      </c>
    </row>
    <row r="379" spans="1:37" ht="14.4" x14ac:dyDescent="0.25">
      <c r="A379" s="6">
        <v>480084596</v>
      </c>
      <c r="B379" s="6">
        <v>220</v>
      </c>
      <c r="C379" s="6" t="s">
        <v>916</v>
      </c>
      <c r="D379" s="6" t="s">
        <v>917</v>
      </c>
      <c r="E379" s="6" t="s">
        <v>918</v>
      </c>
      <c r="F379" s="6" t="s">
        <v>919</v>
      </c>
      <c r="G379" s="7" t="s">
        <v>920</v>
      </c>
      <c r="H379" s="37">
        <v>43980</v>
      </c>
      <c r="I379" s="6" t="s">
        <v>935</v>
      </c>
      <c r="J379" s="6" t="s">
        <v>1441</v>
      </c>
      <c r="K379" s="6" t="s">
        <v>1442</v>
      </c>
      <c r="L379" s="6">
        <v>9900</v>
      </c>
      <c r="M379" s="6"/>
      <c r="N379" s="6"/>
      <c r="O379" s="6" t="s">
        <v>918</v>
      </c>
      <c r="P379" s="6" t="s">
        <v>923</v>
      </c>
      <c r="Q379" s="6" t="s">
        <v>938</v>
      </c>
      <c r="R379" s="6">
        <v>485</v>
      </c>
      <c r="S379" s="6" t="s">
        <v>939</v>
      </c>
      <c r="T379" s="6">
        <v>485</v>
      </c>
      <c r="U379" s="6" t="s">
        <v>939</v>
      </c>
      <c r="V379" s="8">
        <v>2600</v>
      </c>
      <c r="W379" s="6" t="s">
        <v>11382</v>
      </c>
      <c r="X379" s="38">
        <v>1</v>
      </c>
      <c r="Y379" s="38">
        <v>0</v>
      </c>
      <c r="Z379" s="38">
        <v>0</v>
      </c>
      <c r="AA379" s="38">
        <v>0</v>
      </c>
      <c r="AB379" s="38">
        <v>0</v>
      </c>
      <c r="AC379" s="38">
        <v>0</v>
      </c>
      <c r="AD379" s="38">
        <v>0</v>
      </c>
      <c r="AE379" s="38">
        <v>1</v>
      </c>
      <c r="AG379">
        <f t="shared" si="5"/>
        <v>20.8</v>
      </c>
      <c r="AJ379" t="str">
        <f>VLOOKUP(A379,POMatched2!$A$1:$D$1038,2,FALSE)</f>
        <v>ANP-SEV-ST2-20050104</v>
      </c>
      <c r="AK379" t="str">
        <f>VLOOKUP(A379,POMatched2!$A$1:$D$1038,4,FALSE)</f>
        <v>ANPVN5020040030</v>
      </c>
    </row>
    <row r="380" spans="1:37" ht="14.4" x14ac:dyDescent="0.25">
      <c r="A380" s="6">
        <v>480084596</v>
      </c>
      <c r="B380" s="6">
        <v>230</v>
      </c>
      <c r="C380" s="6" t="s">
        <v>916</v>
      </c>
      <c r="D380" s="6" t="s">
        <v>917</v>
      </c>
      <c r="E380" s="6" t="s">
        <v>918</v>
      </c>
      <c r="F380" s="6" t="s">
        <v>919</v>
      </c>
      <c r="G380" s="7" t="s">
        <v>920</v>
      </c>
      <c r="H380" s="37">
        <v>43980</v>
      </c>
      <c r="I380" s="6" t="s">
        <v>935</v>
      </c>
      <c r="J380" s="6"/>
      <c r="K380" s="6" t="s">
        <v>1443</v>
      </c>
      <c r="L380" s="6">
        <v>9900</v>
      </c>
      <c r="M380" s="6"/>
      <c r="N380" s="6"/>
      <c r="O380" s="6" t="s">
        <v>918</v>
      </c>
      <c r="P380" s="6" t="s">
        <v>923</v>
      </c>
      <c r="Q380" s="6" t="s">
        <v>924</v>
      </c>
      <c r="R380" s="6">
        <v>1</v>
      </c>
      <c r="S380" s="6" t="s">
        <v>925</v>
      </c>
      <c r="T380" s="6">
        <v>0</v>
      </c>
      <c r="U380" s="6"/>
      <c r="V380" s="8">
        <v>2000000</v>
      </c>
      <c r="W380" s="6" t="s">
        <v>11382</v>
      </c>
      <c r="X380" s="38">
        <v>1</v>
      </c>
      <c r="Y380" s="38">
        <v>0</v>
      </c>
      <c r="Z380" s="38">
        <v>0</v>
      </c>
      <c r="AA380" s="38">
        <v>0</v>
      </c>
      <c r="AB380" s="38">
        <v>0</v>
      </c>
      <c r="AC380" s="38">
        <v>0</v>
      </c>
      <c r="AD380" s="38">
        <v>0</v>
      </c>
      <c r="AE380" s="38">
        <v>1</v>
      </c>
      <c r="AG380">
        <f t="shared" si="5"/>
        <v>16000</v>
      </c>
      <c r="AJ380" t="str">
        <f>VLOOKUP(A380,POMatched2!$A$1:$D$1038,2,FALSE)</f>
        <v>ANP-SEV-ST2-20050104</v>
      </c>
      <c r="AK380" t="str">
        <f>VLOOKUP(A380,POMatched2!$A$1:$D$1038,4,FALSE)</f>
        <v>ANPVN5020040030</v>
      </c>
    </row>
    <row r="381" spans="1:37" ht="14.4" x14ac:dyDescent="0.25">
      <c r="A381" s="6">
        <v>480084596</v>
      </c>
      <c r="B381" s="6">
        <v>240</v>
      </c>
      <c r="C381" s="6" t="s">
        <v>916</v>
      </c>
      <c r="D381" s="6" t="s">
        <v>917</v>
      </c>
      <c r="E381" s="6" t="s">
        <v>918</v>
      </c>
      <c r="F381" s="6" t="s">
        <v>919</v>
      </c>
      <c r="G381" s="7" t="s">
        <v>920</v>
      </c>
      <c r="H381" s="37">
        <v>43980</v>
      </c>
      <c r="I381" s="6" t="s">
        <v>935</v>
      </c>
      <c r="J381" s="6"/>
      <c r="K381" s="6" t="s">
        <v>1444</v>
      </c>
      <c r="L381" s="6">
        <v>9900</v>
      </c>
      <c r="M381" s="6"/>
      <c r="N381" s="6"/>
      <c r="O381" s="6" t="s">
        <v>918</v>
      </c>
      <c r="P381" s="6" t="s">
        <v>923</v>
      </c>
      <c r="Q381" s="6" t="s">
        <v>924</v>
      </c>
      <c r="R381" s="6">
        <v>1</v>
      </c>
      <c r="S381" s="6" t="s">
        <v>925</v>
      </c>
      <c r="T381" s="6">
        <v>0</v>
      </c>
      <c r="U381" s="6"/>
      <c r="V381" s="8">
        <v>2500000</v>
      </c>
      <c r="W381" s="6" t="s">
        <v>11382</v>
      </c>
      <c r="X381" s="38">
        <v>1</v>
      </c>
      <c r="Y381" s="38">
        <v>0</v>
      </c>
      <c r="Z381" s="38">
        <v>0</v>
      </c>
      <c r="AA381" s="38">
        <v>0</v>
      </c>
      <c r="AB381" s="38">
        <v>0</v>
      </c>
      <c r="AC381" s="38">
        <v>0</v>
      </c>
      <c r="AD381" s="38">
        <v>0</v>
      </c>
      <c r="AE381" s="38">
        <v>1</v>
      </c>
      <c r="AG381">
        <f t="shared" si="5"/>
        <v>20000</v>
      </c>
      <c r="AJ381" t="str">
        <f>VLOOKUP(A381,POMatched2!$A$1:$D$1038,2,FALSE)</f>
        <v>ANP-SEV-ST2-20050104</v>
      </c>
      <c r="AK381" t="str">
        <f>VLOOKUP(A381,POMatched2!$A$1:$D$1038,4,FALSE)</f>
        <v>ANPVN5020040030</v>
      </c>
    </row>
    <row r="382" spans="1:37" ht="14.4" x14ac:dyDescent="0.25">
      <c r="A382" s="6">
        <v>480084596</v>
      </c>
      <c r="B382" s="6">
        <v>250</v>
      </c>
      <c r="C382" s="6" t="s">
        <v>916</v>
      </c>
      <c r="D382" s="6" t="s">
        <v>917</v>
      </c>
      <c r="E382" s="6" t="s">
        <v>918</v>
      </c>
      <c r="F382" s="6" t="s">
        <v>919</v>
      </c>
      <c r="G382" s="7" t="s">
        <v>920</v>
      </c>
      <c r="H382" s="37">
        <v>43980</v>
      </c>
      <c r="I382" s="6" t="s">
        <v>935</v>
      </c>
      <c r="J382" s="6" t="s">
        <v>1445</v>
      </c>
      <c r="K382" s="6" t="s">
        <v>1446</v>
      </c>
      <c r="L382" s="6">
        <v>9900</v>
      </c>
      <c r="M382" s="6"/>
      <c r="N382" s="6"/>
      <c r="O382" s="6" t="s">
        <v>918</v>
      </c>
      <c r="P382" s="6" t="s">
        <v>923</v>
      </c>
      <c r="Q382" s="6" t="s">
        <v>938</v>
      </c>
      <c r="R382" s="6">
        <v>380</v>
      </c>
      <c r="S382" s="6" t="s">
        <v>939</v>
      </c>
      <c r="T382" s="6">
        <v>380</v>
      </c>
      <c r="U382" s="6" t="s">
        <v>939</v>
      </c>
      <c r="V382" s="8">
        <v>2600</v>
      </c>
      <c r="W382" s="6" t="s">
        <v>11382</v>
      </c>
      <c r="X382" s="38">
        <v>1</v>
      </c>
      <c r="Y382" s="38">
        <v>0</v>
      </c>
      <c r="Z382" s="38">
        <v>0</v>
      </c>
      <c r="AA382" s="38">
        <v>0</v>
      </c>
      <c r="AB382" s="38">
        <v>0</v>
      </c>
      <c r="AC382" s="38">
        <v>0</v>
      </c>
      <c r="AD382" s="38">
        <v>0</v>
      </c>
      <c r="AE382" s="38">
        <v>1</v>
      </c>
      <c r="AG382">
        <f t="shared" si="5"/>
        <v>20.8</v>
      </c>
      <c r="AJ382" t="str">
        <f>VLOOKUP(A382,POMatched2!$A$1:$D$1038,2,FALSE)</f>
        <v>ANP-SEV-ST2-20050104</v>
      </c>
      <c r="AK382" t="str">
        <f>VLOOKUP(A382,POMatched2!$A$1:$D$1038,4,FALSE)</f>
        <v>ANPVN5020040030</v>
      </c>
    </row>
    <row r="383" spans="1:37" ht="14.4" x14ac:dyDescent="0.25">
      <c r="A383" s="6">
        <v>480084598</v>
      </c>
      <c r="B383" s="6">
        <v>10</v>
      </c>
      <c r="C383" s="6" t="s">
        <v>916</v>
      </c>
      <c r="D383" s="6" t="s">
        <v>917</v>
      </c>
      <c r="E383" s="6" t="s">
        <v>918</v>
      </c>
      <c r="F383" s="6" t="s">
        <v>919</v>
      </c>
      <c r="G383" s="7" t="s">
        <v>920</v>
      </c>
      <c r="H383" s="37">
        <v>43980</v>
      </c>
      <c r="I383" s="6" t="s">
        <v>1264</v>
      </c>
      <c r="J383" s="6"/>
      <c r="K383" s="6" t="s">
        <v>1447</v>
      </c>
      <c r="L383" s="6">
        <v>9900</v>
      </c>
      <c r="M383" s="6"/>
      <c r="N383" s="6"/>
      <c r="O383" s="6" t="s">
        <v>918</v>
      </c>
      <c r="P383" s="6" t="s">
        <v>923</v>
      </c>
      <c r="Q383" s="6" t="s">
        <v>924</v>
      </c>
      <c r="R383" s="6">
        <v>1</v>
      </c>
      <c r="S383" s="6" t="s">
        <v>925</v>
      </c>
      <c r="T383" s="6">
        <v>0</v>
      </c>
      <c r="U383" s="6"/>
      <c r="V383" s="8">
        <v>400000000</v>
      </c>
      <c r="W383" s="6" t="s">
        <v>11382</v>
      </c>
      <c r="X383" s="38">
        <v>1</v>
      </c>
      <c r="Y383" s="38">
        <v>0</v>
      </c>
      <c r="Z383" s="38">
        <v>0</v>
      </c>
      <c r="AA383" s="38">
        <v>0</v>
      </c>
      <c r="AB383" s="38">
        <v>0</v>
      </c>
      <c r="AC383" s="38">
        <v>0</v>
      </c>
      <c r="AD383" s="38">
        <v>0</v>
      </c>
      <c r="AE383" s="38">
        <v>1</v>
      </c>
      <c r="AG383">
        <f t="shared" si="5"/>
        <v>3200000</v>
      </c>
      <c r="AJ383" t="str">
        <f>VLOOKUP(A383,POMatched2!$A$1:$D$1038,2,FALSE)</f>
        <v>ANP-SEV-ST2-20050106</v>
      </c>
      <c r="AK383" t="str">
        <f>VLOOKUP(A383,POMatched2!$A$1:$D$1038,4,FALSE)</f>
        <v>ANPVN5020050009</v>
      </c>
    </row>
    <row r="384" spans="1:37" ht="14.4" x14ac:dyDescent="0.25">
      <c r="A384" s="6">
        <v>480084598</v>
      </c>
      <c r="B384" s="6">
        <v>20</v>
      </c>
      <c r="C384" s="6" t="s">
        <v>916</v>
      </c>
      <c r="D384" s="6" t="s">
        <v>917</v>
      </c>
      <c r="E384" s="6" t="s">
        <v>918</v>
      </c>
      <c r="F384" s="6" t="s">
        <v>919</v>
      </c>
      <c r="G384" s="7" t="s">
        <v>920</v>
      </c>
      <c r="H384" s="37">
        <v>43980</v>
      </c>
      <c r="I384" s="6" t="s">
        <v>1264</v>
      </c>
      <c r="J384" s="6"/>
      <c r="K384" s="6" t="s">
        <v>1448</v>
      </c>
      <c r="L384" s="6">
        <v>9900</v>
      </c>
      <c r="M384" s="6"/>
      <c r="N384" s="6"/>
      <c r="O384" s="6" t="s">
        <v>918</v>
      </c>
      <c r="P384" s="6" t="s">
        <v>923</v>
      </c>
      <c r="Q384" s="6" t="s">
        <v>924</v>
      </c>
      <c r="R384" s="6">
        <v>1</v>
      </c>
      <c r="S384" s="6" t="s">
        <v>925</v>
      </c>
      <c r="T384" s="6">
        <v>0</v>
      </c>
      <c r="U384" s="6"/>
      <c r="V384" s="8">
        <v>669419200</v>
      </c>
      <c r="W384" s="6" t="s">
        <v>11382</v>
      </c>
      <c r="X384" s="38">
        <v>1</v>
      </c>
      <c r="Y384" s="38">
        <v>0</v>
      </c>
      <c r="Z384" s="38">
        <v>0</v>
      </c>
      <c r="AA384" s="38">
        <v>0</v>
      </c>
      <c r="AB384" s="38">
        <v>0</v>
      </c>
      <c r="AC384" s="38">
        <v>0</v>
      </c>
      <c r="AD384" s="38">
        <v>0</v>
      </c>
      <c r="AE384" s="38">
        <v>1</v>
      </c>
      <c r="AG384">
        <f t="shared" si="5"/>
        <v>5355353.5999999996</v>
      </c>
      <c r="AJ384" t="str">
        <f>VLOOKUP(A384,POMatched2!$A$1:$D$1038,2,FALSE)</f>
        <v>ANP-SEV-ST2-20050106</v>
      </c>
      <c r="AK384" t="str">
        <f>VLOOKUP(A384,POMatched2!$A$1:$D$1038,4,FALSE)</f>
        <v>ANPVN5020050009</v>
      </c>
    </row>
    <row r="385" spans="1:38" ht="14.4" x14ac:dyDescent="0.25">
      <c r="A385" s="6">
        <v>480084598</v>
      </c>
      <c r="B385" s="6">
        <v>30</v>
      </c>
      <c r="C385" s="6" t="s">
        <v>916</v>
      </c>
      <c r="D385" s="6" t="s">
        <v>917</v>
      </c>
      <c r="E385" s="6" t="s">
        <v>918</v>
      </c>
      <c r="F385" s="6" t="s">
        <v>919</v>
      </c>
      <c r="G385" s="7" t="s">
        <v>920</v>
      </c>
      <c r="H385" s="37">
        <v>43980</v>
      </c>
      <c r="I385" s="6" t="s">
        <v>1264</v>
      </c>
      <c r="J385" s="6"/>
      <c r="K385" s="6" t="s">
        <v>1449</v>
      </c>
      <c r="L385" s="6">
        <v>9900</v>
      </c>
      <c r="M385" s="6"/>
      <c r="N385" s="6"/>
      <c r="O385" s="6" t="s">
        <v>918</v>
      </c>
      <c r="P385" s="6" t="s">
        <v>923</v>
      </c>
      <c r="Q385" s="6" t="s">
        <v>924</v>
      </c>
      <c r="R385" s="6">
        <v>1</v>
      </c>
      <c r="S385" s="6" t="s">
        <v>925</v>
      </c>
      <c r="T385" s="6">
        <v>0</v>
      </c>
      <c r="U385" s="6"/>
      <c r="V385" s="8">
        <v>345524000</v>
      </c>
      <c r="W385" s="6" t="s">
        <v>11382</v>
      </c>
      <c r="X385" s="38">
        <v>1</v>
      </c>
      <c r="Y385" s="38">
        <v>0</v>
      </c>
      <c r="Z385" s="38">
        <v>0</v>
      </c>
      <c r="AA385" s="38">
        <v>0</v>
      </c>
      <c r="AB385" s="38">
        <v>0</v>
      </c>
      <c r="AC385" s="38">
        <v>0</v>
      </c>
      <c r="AD385" s="38">
        <v>0</v>
      </c>
      <c r="AE385" s="38">
        <v>1</v>
      </c>
      <c r="AG385">
        <f t="shared" si="5"/>
        <v>2764192</v>
      </c>
      <c r="AJ385" t="str">
        <f>VLOOKUP(A385,POMatched2!$A$1:$D$1038,2,FALSE)</f>
        <v>ANP-SEV-ST2-20050106</v>
      </c>
      <c r="AK385" t="str">
        <f>VLOOKUP(A385,POMatched2!$A$1:$D$1038,4,FALSE)</f>
        <v>ANPVN5020050009</v>
      </c>
    </row>
    <row r="386" spans="1:38" ht="14.4" x14ac:dyDescent="0.25">
      <c r="A386" s="6">
        <v>480084598</v>
      </c>
      <c r="B386" s="6">
        <v>40</v>
      </c>
      <c r="C386" s="6" t="s">
        <v>916</v>
      </c>
      <c r="D386" s="6" t="s">
        <v>917</v>
      </c>
      <c r="E386" s="6" t="s">
        <v>918</v>
      </c>
      <c r="F386" s="6" t="s">
        <v>919</v>
      </c>
      <c r="G386" s="7" t="s">
        <v>920</v>
      </c>
      <c r="H386" s="37">
        <v>43980</v>
      </c>
      <c r="I386" s="6" t="s">
        <v>1264</v>
      </c>
      <c r="J386" s="6"/>
      <c r="K386" s="6" t="s">
        <v>1450</v>
      </c>
      <c r="L386" s="6">
        <v>9900</v>
      </c>
      <c r="M386" s="6"/>
      <c r="N386" s="6"/>
      <c r="O386" s="6" t="s">
        <v>918</v>
      </c>
      <c r="P386" s="6" t="s">
        <v>923</v>
      </c>
      <c r="Q386" s="6" t="s">
        <v>924</v>
      </c>
      <c r="R386" s="6">
        <v>1</v>
      </c>
      <c r="S386" s="6" t="s">
        <v>925</v>
      </c>
      <c r="T386" s="6">
        <v>0</v>
      </c>
      <c r="U386" s="6"/>
      <c r="V386" s="8">
        <v>134476000</v>
      </c>
      <c r="W386" s="6" t="s">
        <v>11382</v>
      </c>
      <c r="X386" s="38">
        <v>1</v>
      </c>
      <c r="Y386" s="38">
        <v>0</v>
      </c>
      <c r="Z386" s="38">
        <v>0</v>
      </c>
      <c r="AA386" s="38">
        <v>0</v>
      </c>
      <c r="AB386" s="38">
        <v>0</v>
      </c>
      <c r="AC386" s="38">
        <v>0</v>
      </c>
      <c r="AD386" s="38">
        <v>0</v>
      </c>
      <c r="AE386" s="38">
        <v>1</v>
      </c>
      <c r="AG386">
        <f t="shared" si="5"/>
        <v>1075808</v>
      </c>
      <c r="AJ386" t="str">
        <f>VLOOKUP(A386,POMatched2!$A$1:$D$1038,2,FALSE)</f>
        <v>ANP-SEV-ST2-20050106</v>
      </c>
      <c r="AK386" t="str">
        <f>VLOOKUP(A386,POMatched2!$A$1:$D$1038,4,FALSE)</f>
        <v>ANPVN5020050009</v>
      </c>
    </row>
    <row r="387" spans="1:38" ht="14.4" x14ac:dyDescent="0.25">
      <c r="A387" s="6">
        <v>480084598</v>
      </c>
      <c r="B387" s="6">
        <v>50</v>
      </c>
      <c r="C387" s="6" t="s">
        <v>916</v>
      </c>
      <c r="D387" s="6" t="s">
        <v>917</v>
      </c>
      <c r="E387" s="6" t="s">
        <v>918</v>
      </c>
      <c r="F387" s="6" t="s">
        <v>919</v>
      </c>
      <c r="G387" s="7" t="s">
        <v>920</v>
      </c>
      <c r="H387" s="37">
        <v>43980</v>
      </c>
      <c r="I387" s="6" t="s">
        <v>1264</v>
      </c>
      <c r="J387" s="6"/>
      <c r="K387" s="6" t="s">
        <v>1451</v>
      </c>
      <c r="L387" s="6">
        <v>9900</v>
      </c>
      <c r="M387" s="6"/>
      <c r="N387" s="6"/>
      <c r="O387" s="6" t="s">
        <v>918</v>
      </c>
      <c r="P387" s="6" t="s">
        <v>923</v>
      </c>
      <c r="Q387" s="6" t="s">
        <v>924</v>
      </c>
      <c r="R387" s="6">
        <v>1</v>
      </c>
      <c r="S387" s="6" t="s">
        <v>925</v>
      </c>
      <c r="T387" s="6">
        <v>0</v>
      </c>
      <c r="U387" s="6"/>
      <c r="V387" s="8">
        <v>79620800</v>
      </c>
      <c r="W387" s="6" t="s">
        <v>11382</v>
      </c>
      <c r="X387" s="38">
        <v>1</v>
      </c>
      <c r="Y387" s="38">
        <v>0</v>
      </c>
      <c r="Z387" s="38">
        <v>0</v>
      </c>
      <c r="AA387" s="38">
        <v>0</v>
      </c>
      <c r="AB387" s="38">
        <v>0</v>
      </c>
      <c r="AC387" s="38">
        <v>0</v>
      </c>
      <c r="AD387" s="38">
        <v>0</v>
      </c>
      <c r="AE387" s="38">
        <v>1</v>
      </c>
      <c r="AG387">
        <f t="shared" ref="AG387:AG450" si="6">V387/125</f>
        <v>636966.40000000002</v>
      </c>
      <c r="AJ387" t="str">
        <f>VLOOKUP(A387,POMatched2!$A$1:$D$1038,2,FALSE)</f>
        <v>ANP-SEV-ST2-20050106</v>
      </c>
      <c r="AK387" t="str">
        <f>VLOOKUP(A387,POMatched2!$A$1:$D$1038,4,FALSE)</f>
        <v>ANPVN5020050009</v>
      </c>
    </row>
    <row r="388" spans="1:38" ht="14.4" x14ac:dyDescent="0.25">
      <c r="A388" s="6">
        <v>480084610</v>
      </c>
      <c r="B388" s="6">
        <v>10</v>
      </c>
      <c r="C388" s="6" t="s">
        <v>916</v>
      </c>
      <c r="D388" s="6" t="s">
        <v>917</v>
      </c>
      <c r="E388" s="6" t="s">
        <v>918</v>
      </c>
      <c r="F388" s="6" t="s">
        <v>919</v>
      </c>
      <c r="G388" s="7" t="s">
        <v>920</v>
      </c>
      <c r="H388" s="37">
        <v>43983</v>
      </c>
      <c r="I388" s="6" t="s">
        <v>1320</v>
      </c>
      <c r="J388" s="6"/>
      <c r="K388" s="6" t="s">
        <v>1452</v>
      </c>
      <c r="L388" s="6">
        <v>9900</v>
      </c>
      <c r="M388" s="6"/>
      <c r="N388" s="6"/>
      <c r="O388" s="6" t="s">
        <v>918</v>
      </c>
      <c r="P388" s="6" t="s">
        <v>923</v>
      </c>
      <c r="Q388" s="6" t="s">
        <v>924</v>
      </c>
      <c r="R388" s="6">
        <v>1</v>
      </c>
      <c r="S388" s="6" t="s">
        <v>925</v>
      </c>
      <c r="T388" s="6">
        <v>0</v>
      </c>
      <c r="U388" s="6"/>
      <c r="V388" s="8">
        <v>108842000</v>
      </c>
      <c r="W388" s="6" t="s">
        <v>11382</v>
      </c>
      <c r="X388" s="38">
        <v>1</v>
      </c>
      <c r="Y388" s="38">
        <v>0</v>
      </c>
      <c r="Z388" s="38">
        <v>0</v>
      </c>
      <c r="AA388" s="38">
        <v>0</v>
      </c>
      <c r="AB388" s="38">
        <v>0</v>
      </c>
      <c r="AC388" s="38">
        <v>0</v>
      </c>
      <c r="AD388" s="38">
        <v>0</v>
      </c>
      <c r="AE388" s="38">
        <v>1</v>
      </c>
      <c r="AG388">
        <f t="shared" si="6"/>
        <v>870736</v>
      </c>
      <c r="AJ388" t="str">
        <f>VLOOKUP(A388,POMatched2!$A$1:$D$1038,2,FALSE)</f>
        <v>ANP-SEV-ST2-20060002</v>
      </c>
      <c r="AK388" t="str">
        <f>VLOOKUP(A388,POMatched2!$A$1:$D$1038,4,FALSE)</f>
        <v>ANPVN5020050036</v>
      </c>
    </row>
    <row r="389" spans="1:38" ht="14.4" x14ac:dyDescent="0.25">
      <c r="A389" s="6">
        <v>480084610</v>
      </c>
      <c r="B389" s="6">
        <v>20</v>
      </c>
      <c r="C389" s="6" t="s">
        <v>916</v>
      </c>
      <c r="D389" s="6" t="s">
        <v>917</v>
      </c>
      <c r="E389" s="6" t="s">
        <v>918</v>
      </c>
      <c r="F389" s="6" t="s">
        <v>919</v>
      </c>
      <c r="G389" s="6"/>
      <c r="H389" s="37">
        <v>43983</v>
      </c>
      <c r="I389" s="6" t="s">
        <v>1320</v>
      </c>
      <c r="J389" s="6"/>
      <c r="K389" s="6" t="s">
        <v>1453</v>
      </c>
      <c r="L389" s="6">
        <v>9900</v>
      </c>
      <c r="M389" s="6" t="s">
        <v>961</v>
      </c>
      <c r="N389" s="6"/>
      <c r="O389" s="6" t="s">
        <v>918</v>
      </c>
      <c r="P389" s="6" t="s">
        <v>923</v>
      </c>
      <c r="Q389" s="6" t="s">
        <v>924</v>
      </c>
      <c r="R389" s="6">
        <v>1</v>
      </c>
      <c r="S389" s="6" t="s">
        <v>925</v>
      </c>
      <c r="T389" s="6">
        <v>0</v>
      </c>
      <c r="U389" s="6"/>
      <c r="V389" s="8">
        <v>1320000</v>
      </c>
      <c r="W389" s="6" t="s">
        <v>11382</v>
      </c>
      <c r="X389" s="38">
        <v>1</v>
      </c>
      <c r="Y389" s="38">
        <v>0</v>
      </c>
      <c r="Z389" s="38">
        <v>0</v>
      </c>
      <c r="AA389" s="38">
        <v>0</v>
      </c>
      <c r="AB389" s="38">
        <v>0</v>
      </c>
      <c r="AC389" s="38">
        <v>0</v>
      </c>
      <c r="AD389" s="38">
        <v>0</v>
      </c>
      <c r="AE389" s="38">
        <v>1</v>
      </c>
      <c r="AG389">
        <f t="shared" si="6"/>
        <v>10560</v>
      </c>
      <c r="AJ389" t="str">
        <f>VLOOKUP(A389,POMatched2!$A$1:$D$1038,2,FALSE)</f>
        <v>ANP-SEV-ST2-20060002</v>
      </c>
      <c r="AK389" t="str">
        <f>VLOOKUP(A389,POMatched2!$A$1:$D$1038,4,FALSE)</f>
        <v>ANPVN5020050036</v>
      </c>
    </row>
    <row r="390" spans="1:38" ht="14.4" x14ac:dyDescent="0.25">
      <c r="A390" s="6">
        <v>480084612</v>
      </c>
      <c r="B390" s="6">
        <v>10</v>
      </c>
      <c r="C390" s="6" t="s">
        <v>916</v>
      </c>
      <c r="D390" s="6" t="s">
        <v>917</v>
      </c>
      <c r="E390" s="6" t="s">
        <v>918</v>
      </c>
      <c r="F390" s="6" t="s">
        <v>919</v>
      </c>
      <c r="G390" s="7" t="s">
        <v>920</v>
      </c>
      <c r="H390" s="37">
        <v>43984</v>
      </c>
      <c r="I390" s="6" t="s">
        <v>935</v>
      </c>
      <c r="J390" s="6"/>
      <c r="K390" s="6" t="s">
        <v>1454</v>
      </c>
      <c r="L390" s="6">
        <v>9900</v>
      </c>
      <c r="M390" s="6"/>
      <c r="N390" s="6"/>
      <c r="O390" s="6" t="s">
        <v>918</v>
      </c>
      <c r="P390" s="6" t="s">
        <v>923</v>
      </c>
      <c r="Q390" s="6" t="s">
        <v>924</v>
      </c>
      <c r="R390" s="6">
        <v>56</v>
      </c>
      <c r="S390" s="6" t="s">
        <v>925</v>
      </c>
      <c r="T390" s="6">
        <v>0</v>
      </c>
      <c r="U390" s="6"/>
      <c r="V390" s="8">
        <v>28000</v>
      </c>
      <c r="W390" s="6" t="s">
        <v>11382</v>
      </c>
      <c r="X390" s="38">
        <v>1</v>
      </c>
      <c r="Y390" s="38">
        <v>0</v>
      </c>
      <c r="Z390" s="38">
        <v>0</v>
      </c>
      <c r="AA390" s="38">
        <v>0</v>
      </c>
      <c r="AB390" s="38">
        <v>0</v>
      </c>
      <c r="AC390" s="38">
        <v>0</v>
      </c>
      <c r="AD390" s="38">
        <v>0</v>
      </c>
      <c r="AE390" s="38">
        <v>1</v>
      </c>
      <c r="AG390">
        <f t="shared" si="6"/>
        <v>224</v>
      </c>
      <c r="AJ390" t="str">
        <f>VLOOKUP(A390,POMatched2!$A$1:$D$1038,2,FALSE)</f>
        <v>ANP-SEV-ST2-20060003</v>
      </c>
      <c r="AK390" t="str">
        <f>VLOOKUP(A390,POMatched2!$A$1:$D$1038,4,FALSE)</f>
        <v>ANPVN5020040008</v>
      </c>
    </row>
    <row r="391" spans="1:38" ht="14.4" x14ac:dyDescent="0.25">
      <c r="A391" s="6">
        <v>480084612</v>
      </c>
      <c r="B391" s="6">
        <v>20</v>
      </c>
      <c r="C391" s="6" t="s">
        <v>916</v>
      </c>
      <c r="D391" s="6" t="s">
        <v>917</v>
      </c>
      <c r="E391" s="6" t="s">
        <v>918</v>
      </c>
      <c r="F391" s="6" t="s">
        <v>919</v>
      </c>
      <c r="G391" s="7" t="s">
        <v>920</v>
      </c>
      <c r="H391" s="37">
        <v>43984</v>
      </c>
      <c r="I391" s="6" t="s">
        <v>935</v>
      </c>
      <c r="J391" s="6"/>
      <c r="K391" s="6" t="s">
        <v>1455</v>
      </c>
      <c r="L391" s="6">
        <v>9900</v>
      </c>
      <c r="M391" s="6"/>
      <c r="N391" s="6"/>
      <c r="O391" s="6" t="s">
        <v>918</v>
      </c>
      <c r="P391" s="6" t="s">
        <v>923</v>
      </c>
      <c r="Q391" s="6" t="s">
        <v>924</v>
      </c>
      <c r="R391" s="6">
        <v>56</v>
      </c>
      <c r="S391" s="6" t="s">
        <v>925</v>
      </c>
      <c r="T391" s="6">
        <v>0</v>
      </c>
      <c r="U391" s="6"/>
      <c r="V391" s="8">
        <v>6500</v>
      </c>
      <c r="W391" s="6" t="s">
        <v>11382</v>
      </c>
      <c r="X391" s="38">
        <v>1</v>
      </c>
      <c r="Y391" s="38">
        <v>0</v>
      </c>
      <c r="Z391" s="38">
        <v>0</v>
      </c>
      <c r="AA391" s="38">
        <v>0</v>
      </c>
      <c r="AB391" s="38">
        <v>0</v>
      </c>
      <c r="AC391" s="38">
        <v>0</v>
      </c>
      <c r="AD391" s="38">
        <v>0</v>
      </c>
      <c r="AE391" s="38">
        <v>1</v>
      </c>
      <c r="AG391">
        <f t="shared" si="6"/>
        <v>52</v>
      </c>
      <c r="AJ391" t="str">
        <f>VLOOKUP(A391,POMatched2!$A$1:$D$1038,2,FALSE)</f>
        <v>ANP-SEV-ST2-20060003</v>
      </c>
      <c r="AK391" t="str">
        <f>VLOOKUP(A391,POMatched2!$A$1:$D$1038,4,FALSE)</f>
        <v>ANPVN5020040008</v>
      </c>
    </row>
    <row r="392" spans="1:38" ht="14.4" x14ac:dyDescent="0.25">
      <c r="A392" s="6">
        <v>480084612</v>
      </c>
      <c r="B392" s="6">
        <v>30</v>
      </c>
      <c r="C392" s="6" t="s">
        <v>916</v>
      </c>
      <c r="D392" s="6" t="s">
        <v>917</v>
      </c>
      <c r="E392" s="6" t="s">
        <v>918</v>
      </c>
      <c r="F392" s="6" t="s">
        <v>919</v>
      </c>
      <c r="G392" s="7" t="s">
        <v>920</v>
      </c>
      <c r="H392" s="37">
        <v>43984</v>
      </c>
      <c r="I392" s="6" t="s">
        <v>935</v>
      </c>
      <c r="J392" s="6"/>
      <c r="K392" s="6" t="s">
        <v>1456</v>
      </c>
      <c r="L392" s="6">
        <v>9900</v>
      </c>
      <c r="M392" s="6"/>
      <c r="N392" s="6"/>
      <c r="O392" s="6" t="s">
        <v>918</v>
      </c>
      <c r="P392" s="6" t="s">
        <v>923</v>
      </c>
      <c r="Q392" s="6" t="s">
        <v>924</v>
      </c>
      <c r="R392" s="6">
        <v>36</v>
      </c>
      <c r="S392" s="6" t="s">
        <v>925</v>
      </c>
      <c r="T392" s="6">
        <v>0</v>
      </c>
      <c r="U392" s="6"/>
      <c r="V392" s="8">
        <v>190000</v>
      </c>
      <c r="W392" s="6" t="s">
        <v>11382</v>
      </c>
      <c r="X392" s="38">
        <v>1</v>
      </c>
      <c r="Y392" s="38">
        <v>0</v>
      </c>
      <c r="Z392" s="38">
        <v>0</v>
      </c>
      <c r="AA392" s="38">
        <v>0</v>
      </c>
      <c r="AB392" s="38">
        <v>0</v>
      </c>
      <c r="AC392" s="38">
        <v>0</v>
      </c>
      <c r="AD392" s="38">
        <v>0</v>
      </c>
      <c r="AE392" s="38">
        <v>1</v>
      </c>
      <c r="AG392">
        <f t="shared" si="6"/>
        <v>1520</v>
      </c>
      <c r="AJ392" t="str">
        <f>VLOOKUP(A392,POMatched2!$A$1:$D$1038,2,FALSE)</f>
        <v>ANP-SEV-ST2-20060003</v>
      </c>
      <c r="AK392" t="str">
        <f>VLOOKUP(A392,POMatched2!$A$1:$D$1038,4,FALSE)</f>
        <v>ANPVN5020040008</v>
      </c>
    </row>
    <row r="393" spans="1:38" ht="14.4" x14ac:dyDescent="0.25">
      <c r="A393" s="6">
        <v>480084612</v>
      </c>
      <c r="B393" s="6">
        <v>40</v>
      </c>
      <c r="C393" s="6" t="s">
        <v>916</v>
      </c>
      <c r="D393" s="6" t="s">
        <v>917</v>
      </c>
      <c r="E393" s="6" t="s">
        <v>918</v>
      </c>
      <c r="F393" s="6" t="s">
        <v>919</v>
      </c>
      <c r="G393" s="7" t="s">
        <v>920</v>
      </c>
      <c r="H393" s="37">
        <v>43984</v>
      </c>
      <c r="I393" s="6" t="s">
        <v>935</v>
      </c>
      <c r="J393" s="6"/>
      <c r="K393" s="6" t="s">
        <v>1457</v>
      </c>
      <c r="L393" s="6">
        <v>9900</v>
      </c>
      <c r="M393" s="6"/>
      <c r="N393" s="6"/>
      <c r="O393" s="6" t="s">
        <v>918</v>
      </c>
      <c r="P393" s="6" t="s">
        <v>923</v>
      </c>
      <c r="Q393" s="6" t="s">
        <v>924</v>
      </c>
      <c r="R393" s="6">
        <v>1</v>
      </c>
      <c r="S393" s="6" t="s">
        <v>925</v>
      </c>
      <c r="T393" s="6">
        <v>0</v>
      </c>
      <c r="U393" s="6"/>
      <c r="V393" s="8">
        <v>800000</v>
      </c>
      <c r="W393" s="6" t="s">
        <v>11382</v>
      </c>
      <c r="X393" s="38">
        <v>1</v>
      </c>
      <c r="Y393" s="38">
        <v>0</v>
      </c>
      <c r="Z393" s="38">
        <v>0</v>
      </c>
      <c r="AA393" s="38">
        <v>0</v>
      </c>
      <c r="AB393" s="38">
        <v>0</v>
      </c>
      <c r="AC393" s="38">
        <v>0</v>
      </c>
      <c r="AD393" s="38">
        <v>0</v>
      </c>
      <c r="AE393" s="38">
        <v>1</v>
      </c>
      <c r="AG393">
        <f t="shared" si="6"/>
        <v>6400</v>
      </c>
      <c r="AJ393" t="str">
        <f>VLOOKUP(A393,POMatched2!$A$1:$D$1038,2,FALSE)</f>
        <v>ANP-SEV-ST2-20060003</v>
      </c>
      <c r="AK393" t="str">
        <f>VLOOKUP(A393,POMatched2!$A$1:$D$1038,4,FALSE)</f>
        <v>ANPVN5020040008</v>
      </c>
    </row>
    <row r="394" spans="1:38" ht="14.4" x14ac:dyDescent="0.25">
      <c r="A394" s="6">
        <v>480084613</v>
      </c>
      <c r="B394" s="6">
        <v>10</v>
      </c>
      <c r="C394" s="6" t="s">
        <v>916</v>
      </c>
      <c r="D394" s="6" t="s">
        <v>917</v>
      </c>
      <c r="E394" s="6" t="s">
        <v>918</v>
      </c>
      <c r="F394" s="6" t="s">
        <v>919</v>
      </c>
      <c r="G394" s="7" t="s">
        <v>920</v>
      </c>
      <c r="H394" s="37">
        <v>43984</v>
      </c>
      <c r="I394" s="6" t="s">
        <v>941</v>
      </c>
      <c r="J394" s="6" t="s">
        <v>1458</v>
      </c>
      <c r="K394" s="6" t="s">
        <v>1459</v>
      </c>
      <c r="L394" s="6">
        <v>5300</v>
      </c>
      <c r="M394" s="6"/>
      <c r="N394" s="6"/>
      <c r="O394" s="6" t="s">
        <v>918</v>
      </c>
      <c r="P394" s="6" t="s">
        <v>923</v>
      </c>
      <c r="Q394" s="6" t="s">
        <v>938</v>
      </c>
      <c r="R394" s="6">
        <v>600</v>
      </c>
      <c r="S394" s="6" t="s">
        <v>939</v>
      </c>
      <c r="T394" s="6">
        <v>600</v>
      </c>
      <c r="U394" s="6" t="s">
        <v>939</v>
      </c>
      <c r="V394" s="8">
        <v>202000</v>
      </c>
      <c r="W394" s="6" t="s">
        <v>11382</v>
      </c>
      <c r="X394" s="38">
        <v>1</v>
      </c>
      <c r="Y394" s="38">
        <v>0</v>
      </c>
      <c r="Z394" s="38">
        <v>0</v>
      </c>
      <c r="AA394" s="38">
        <v>0</v>
      </c>
      <c r="AB394" s="38">
        <v>0</v>
      </c>
      <c r="AC394" s="38">
        <v>0</v>
      </c>
      <c r="AD394" s="38">
        <v>0</v>
      </c>
      <c r="AE394" s="38">
        <v>1</v>
      </c>
      <c r="AG394">
        <f t="shared" si="6"/>
        <v>1616</v>
      </c>
      <c r="AJ394" t="str">
        <f>VLOOKUP(A394,POMatched2!$A$1:$D$1038,2,FALSE)</f>
        <v>ANP-SEV-ST2-20060004</v>
      </c>
      <c r="AK394" t="str">
        <f>VLOOKUP(A394,POMatched2!$A$1:$D$1038,4,FALSE)</f>
        <v>ANPVN5020030013</v>
      </c>
    </row>
    <row r="395" spans="1:38" ht="14.4" x14ac:dyDescent="0.25">
      <c r="A395" s="6">
        <v>480084613</v>
      </c>
      <c r="B395" s="6">
        <v>20</v>
      </c>
      <c r="C395" s="6" t="s">
        <v>916</v>
      </c>
      <c r="D395" s="6" t="s">
        <v>917</v>
      </c>
      <c r="E395" s="6" t="s">
        <v>918</v>
      </c>
      <c r="F395" s="6" t="s">
        <v>919</v>
      </c>
      <c r="G395" s="7" t="s">
        <v>920</v>
      </c>
      <c r="H395" s="37">
        <v>43984</v>
      </c>
      <c r="I395" s="6" t="s">
        <v>941</v>
      </c>
      <c r="J395" s="6" t="s">
        <v>1460</v>
      </c>
      <c r="K395" s="6" t="s">
        <v>1461</v>
      </c>
      <c r="L395" s="6">
        <v>5300</v>
      </c>
      <c r="M395" s="6"/>
      <c r="N395" s="6"/>
      <c r="O395" s="6" t="s">
        <v>918</v>
      </c>
      <c r="P395" s="6" t="s">
        <v>923</v>
      </c>
      <c r="Q395" s="6" t="s">
        <v>938</v>
      </c>
      <c r="R395" s="6">
        <v>600</v>
      </c>
      <c r="S395" s="6" t="s">
        <v>939</v>
      </c>
      <c r="T395" s="6">
        <v>600</v>
      </c>
      <c r="U395" s="6" t="s">
        <v>939</v>
      </c>
      <c r="V395" s="8">
        <v>148000</v>
      </c>
      <c r="W395" s="6" t="s">
        <v>11382</v>
      </c>
      <c r="X395" s="38">
        <v>1</v>
      </c>
      <c r="Y395" s="38">
        <v>0</v>
      </c>
      <c r="Z395" s="38">
        <v>0</v>
      </c>
      <c r="AA395" s="38">
        <v>0</v>
      </c>
      <c r="AB395" s="38">
        <v>0</v>
      </c>
      <c r="AC395" s="38">
        <v>0</v>
      </c>
      <c r="AD395" s="38">
        <v>0</v>
      </c>
      <c r="AE395" s="38">
        <v>1</v>
      </c>
      <c r="AG395">
        <f t="shared" si="6"/>
        <v>1184</v>
      </c>
      <c r="AJ395" t="str">
        <f>VLOOKUP(A395,POMatched2!$A$1:$D$1038,2,FALSE)</f>
        <v>ANP-SEV-ST2-20060004</v>
      </c>
      <c r="AK395" t="str">
        <f>VLOOKUP(A395,POMatched2!$A$1:$D$1038,4,FALSE)</f>
        <v>ANPVN5020030013</v>
      </c>
    </row>
    <row r="396" spans="1:38" ht="14.4" x14ac:dyDescent="0.25">
      <c r="A396" s="6">
        <v>480084641</v>
      </c>
      <c r="B396" s="6">
        <v>10</v>
      </c>
      <c r="C396" s="6" t="s">
        <v>916</v>
      </c>
      <c r="D396" s="6" t="s">
        <v>917</v>
      </c>
      <c r="E396" s="6" t="s">
        <v>918</v>
      </c>
      <c r="F396" s="6" t="s">
        <v>919</v>
      </c>
      <c r="G396" s="7" t="s">
        <v>920</v>
      </c>
      <c r="H396" s="37">
        <v>43985</v>
      </c>
      <c r="I396" s="6" t="s">
        <v>17832</v>
      </c>
      <c r="J396" s="6"/>
      <c r="K396" s="6" t="s">
        <v>1463</v>
      </c>
      <c r="L396" s="6">
        <v>9900</v>
      </c>
      <c r="M396" s="6"/>
      <c r="N396" s="6"/>
      <c r="O396" s="6" t="s">
        <v>918</v>
      </c>
      <c r="P396" s="6" t="s">
        <v>923</v>
      </c>
      <c r="Q396" s="6" t="s">
        <v>924</v>
      </c>
      <c r="R396" s="6">
        <v>1</v>
      </c>
      <c r="S396" s="6" t="s">
        <v>925</v>
      </c>
      <c r="T396" s="6">
        <v>0</v>
      </c>
      <c r="U396" s="6"/>
      <c r="V396" s="8">
        <v>4609500</v>
      </c>
      <c r="W396" s="6" t="s">
        <v>11382</v>
      </c>
      <c r="X396" s="38">
        <v>1</v>
      </c>
      <c r="Y396" s="38">
        <v>0</v>
      </c>
      <c r="Z396" s="38">
        <v>0</v>
      </c>
      <c r="AA396" s="38">
        <v>0</v>
      </c>
      <c r="AB396" s="38">
        <v>0</v>
      </c>
      <c r="AC396" s="38">
        <v>0</v>
      </c>
      <c r="AD396" s="38">
        <v>0</v>
      </c>
      <c r="AE396" s="38">
        <v>1</v>
      </c>
      <c r="AG396">
        <f t="shared" si="6"/>
        <v>36876</v>
      </c>
      <c r="AJ396" t="str">
        <f>VLOOKUP(A396,POMatched2!$A$1:$D$1038,2,FALSE)</f>
        <v>ANP-SEV-ST2-20060007</v>
      </c>
      <c r="AK396" t="str">
        <f>VLOOKUP(A396,POMatched2!$A$1:$D$1038,4,FALSE)</f>
        <v>ANPVN5020050045</v>
      </c>
    </row>
    <row r="397" spans="1:38" ht="14.4" x14ac:dyDescent="0.25">
      <c r="A397" s="6">
        <v>480084641</v>
      </c>
      <c r="B397" s="6">
        <v>20</v>
      </c>
      <c r="C397" s="6" t="s">
        <v>916</v>
      </c>
      <c r="D397" s="6" t="s">
        <v>917</v>
      </c>
      <c r="E397" s="6" t="s">
        <v>918</v>
      </c>
      <c r="F397" s="6" t="s">
        <v>919</v>
      </c>
      <c r="G397" s="6"/>
      <c r="H397" s="37">
        <v>43985</v>
      </c>
      <c r="I397" s="6" t="s">
        <v>17832</v>
      </c>
      <c r="J397" s="6"/>
      <c r="K397" s="6" t="s">
        <v>1463</v>
      </c>
      <c r="L397" s="6">
        <v>9900</v>
      </c>
      <c r="M397" s="6"/>
      <c r="N397" s="6"/>
      <c r="O397" s="6" t="s">
        <v>918</v>
      </c>
      <c r="P397" s="6" t="s">
        <v>923</v>
      </c>
      <c r="Q397" s="6" t="s">
        <v>924</v>
      </c>
      <c r="R397" s="6">
        <v>1</v>
      </c>
      <c r="S397" s="6" t="s">
        <v>925</v>
      </c>
      <c r="T397" s="6">
        <v>0</v>
      </c>
      <c r="U397" s="6"/>
      <c r="V397" s="8">
        <v>714000</v>
      </c>
      <c r="W397" s="6" t="s">
        <v>11382</v>
      </c>
      <c r="X397" s="38">
        <v>1</v>
      </c>
      <c r="Y397" s="38">
        <v>0</v>
      </c>
      <c r="Z397" s="38">
        <v>0</v>
      </c>
      <c r="AA397" s="38">
        <v>1</v>
      </c>
      <c r="AB397" s="38">
        <v>714000</v>
      </c>
      <c r="AC397" s="38">
        <v>1</v>
      </c>
      <c r="AD397" s="38">
        <v>714000</v>
      </c>
      <c r="AE397" s="38">
        <v>1</v>
      </c>
      <c r="AG397">
        <f t="shared" si="6"/>
        <v>5712</v>
      </c>
      <c r="AJ397" t="str">
        <f>VLOOKUP(A397,POMatched2!$A$1:$D$1038,2,FALSE)</f>
        <v>ANP-SEV-ST2-20060007</v>
      </c>
      <c r="AK397" t="str">
        <f>VLOOKUP(A397,POMatched2!$A$1:$D$1038,4,FALSE)</f>
        <v>ANPVN5020050045</v>
      </c>
    </row>
    <row r="398" spans="1:38" ht="14.4" hidden="1" x14ac:dyDescent="0.25">
      <c r="A398" s="6">
        <v>480084642</v>
      </c>
      <c r="B398" s="6">
        <v>10</v>
      </c>
      <c r="C398" s="6" t="s">
        <v>916</v>
      </c>
      <c r="D398" s="6" t="s">
        <v>917</v>
      </c>
      <c r="E398" s="6" t="s">
        <v>918</v>
      </c>
      <c r="F398" s="6" t="s">
        <v>919</v>
      </c>
      <c r="G398" s="7" t="s">
        <v>920</v>
      </c>
      <c r="H398" s="37">
        <v>43985</v>
      </c>
      <c r="I398" s="6" t="s">
        <v>1005</v>
      </c>
      <c r="J398" s="6"/>
      <c r="K398" s="6" t="s">
        <v>1464</v>
      </c>
      <c r="L398" s="6">
        <v>9900</v>
      </c>
      <c r="M398" s="6"/>
      <c r="N398" s="6"/>
      <c r="O398" s="6" t="s">
        <v>918</v>
      </c>
      <c r="P398" s="6" t="s">
        <v>923</v>
      </c>
      <c r="Q398" s="6" t="s">
        <v>924</v>
      </c>
      <c r="R398" s="6">
        <v>1</v>
      </c>
      <c r="S398" s="6" t="s">
        <v>925</v>
      </c>
      <c r="T398" s="6">
        <v>0</v>
      </c>
      <c r="U398" s="6"/>
      <c r="V398" s="8">
        <v>596618422</v>
      </c>
      <c r="W398" s="6" t="s">
        <v>11382</v>
      </c>
      <c r="X398" s="38">
        <v>1</v>
      </c>
      <c r="Y398" s="38">
        <v>0</v>
      </c>
      <c r="Z398" s="38">
        <v>0</v>
      </c>
      <c r="AA398" s="38">
        <v>0</v>
      </c>
      <c r="AB398" s="38">
        <v>0</v>
      </c>
      <c r="AC398" s="38">
        <v>0</v>
      </c>
      <c r="AD398" s="38">
        <v>0</v>
      </c>
      <c r="AE398" s="38">
        <v>1</v>
      </c>
      <c r="AG398">
        <f t="shared" si="6"/>
        <v>4772947.3760000002</v>
      </c>
      <c r="AH398" s="36" t="s">
        <v>18009</v>
      </c>
      <c r="AI398" s="36"/>
      <c r="AJ398" t="e">
        <f>VLOOKUP(A398,POMatched2!$A$1:$D$1038,2,FALSE)</f>
        <v>#N/A</v>
      </c>
      <c r="AK398" t="e">
        <f>VLOOKUP(A398,POMatched2!$A$1:$D$1038,4,FALSE)</f>
        <v>#N/A</v>
      </c>
      <c r="AL398" t="str">
        <f>VLOOKUP(A398,POMatched2!$AA$1:$BM$1684,39,FALSE)</f>
        <v>ANPVN5020030009</v>
      </c>
    </row>
    <row r="399" spans="1:38" ht="14.4" x14ac:dyDescent="0.25">
      <c r="A399" s="6">
        <v>480084643</v>
      </c>
      <c r="B399" s="6">
        <v>10</v>
      </c>
      <c r="C399" s="6" t="s">
        <v>916</v>
      </c>
      <c r="D399" s="6" t="s">
        <v>917</v>
      </c>
      <c r="E399" s="6" t="s">
        <v>918</v>
      </c>
      <c r="F399" s="6" t="s">
        <v>919</v>
      </c>
      <c r="G399" s="7" t="s">
        <v>920</v>
      </c>
      <c r="H399" s="37">
        <v>43985</v>
      </c>
      <c r="I399" s="6" t="s">
        <v>1005</v>
      </c>
      <c r="J399" s="6"/>
      <c r="K399" s="6" t="s">
        <v>1465</v>
      </c>
      <c r="L399" s="6">
        <v>9900</v>
      </c>
      <c r="M399" s="6"/>
      <c r="N399" s="6"/>
      <c r="O399" s="6" t="s">
        <v>918</v>
      </c>
      <c r="P399" s="6" t="s">
        <v>923</v>
      </c>
      <c r="Q399" s="6" t="s">
        <v>924</v>
      </c>
      <c r="R399" s="6">
        <v>1</v>
      </c>
      <c r="S399" s="6" t="s">
        <v>925</v>
      </c>
      <c r="T399" s="6">
        <v>0</v>
      </c>
      <c r="U399" s="6"/>
      <c r="V399" s="6">
        <v>2482040205</v>
      </c>
      <c r="W399" s="6" t="s">
        <v>11382</v>
      </c>
      <c r="X399" s="38">
        <v>1</v>
      </c>
      <c r="Y399" s="38">
        <v>0</v>
      </c>
      <c r="Z399" s="38">
        <v>0</v>
      </c>
      <c r="AA399" s="38">
        <v>0</v>
      </c>
      <c r="AB399" s="38">
        <v>0</v>
      </c>
      <c r="AC399" s="38">
        <v>0</v>
      </c>
      <c r="AD399" s="38">
        <v>0</v>
      </c>
      <c r="AE399" s="38">
        <v>1</v>
      </c>
      <c r="AG399">
        <f t="shared" si="6"/>
        <v>19856321.640000001</v>
      </c>
      <c r="AJ399" t="str">
        <f>VLOOKUP(A399,POMatched2!$A$1:$D$1038,2,FALSE)</f>
        <v>ANP-SEV-ST2-20060009</v>
      </c>
      <c r="AK399" t="str">
        <f>VLOOKUP(A399,POMatched2!$A$1:$D$1038,4,FALSE)</f>
        <v>ANPVN5020050023</v>
      </c>
    </row>
    <row r="400" spans="1:38" ht="14.4" x14ac:dyDescent="0.25">
      <c r="A400" s="6">
        <v>480084643</v>
      </c>
      <c r="B400" s="6">
        <v>20</v>
      </c>
      <c r="C400" s="6" t="s">
        <v>916</v>
      </c>
      <c r="D400" s="6" t="s">
        <v>917</v>
      </c>
      <c r="E400" s="6" t="s">
        <v>918</v>
      </c>
      <c r="F400" s="6" t="s">
        <v>919</v>
      </c>
      <c r="G400" s="7" t="s">
        <v>920</v>
      </c>
      <c r="H400" s="37">
        <v>43985</v>
      </c>
      <c r="I400" s="6" t="s">
        <v>1005</v>
      </c>
      <c r="J400" s="6"/>
      <c r="K400" s="6" t="s">
        <v>1465</v>
      </c>
      <c r="L400" s="6">
        <v>9900</v>
      </c>
      <c r="M400" s="6"/>
      <c r="N400" s="6"/>
      <c r="O400" s="6" t="s">
        <v>918</v>
      </c>
      <c r="P400" s="6" t="s">
        <v>923</v>
      </c>
      <c r="Q400" s="6" t="s">
        <v>924</v>
      </c>
      <c r="R400" s="6">
        <v>1</v>
      </c>
      <c r="S400" s="6" t="s">
        <v>925</v>
      </c>
      <c r="T400" s="6">
        <v>0</v>
      </c>
      <c r="U400" s="6"/>
      <c r="V400" s="8">
        <v>174621381</v>
      </c>
      <c r="W400" s="6" t="s">
        <v>11382</v>
      </c>
      <c r="X400" s="38">
        <v>1</v>
      </c>
      <c r="Y400" s="38">
        <v>0</v>
      </c>
      <c r="Z400" s="38">
        <v>0</v>
      </c>
      <c r="AA400" s="38">
        <v>0</v>
      </c>
      <c r="AB400" s="38">
        <v>0</v>
      </c>
      <c r="AC400" s="38">
        <v>0</v>
      </c>
      <c r="AD400" s="38">
        <v>0</v>
      </c>
      <c r="AE400" s="38">
        <v>1</v>
      </c>
      <c r="AG400">
        <f t="shared" si="6"/>
        <v>1396971.048</v>
      </c>
      <c r="AJ400" t="str">
        <f>VLOOKUP(A400,POMatched2!$A$1:$D$1038,2,FALSE)</f>
        <v>ANP-SEV-ST2-20060009</v>
      </c>
      <c r="AK400" t="str">
        <f>VLOOKUP(A400,POMatched2!$A$1:$D$1038,4,FALSE)</f>
        <v>ANPVN5020050023</v>
      </c>
    </row>
    <row r="401" spans="1:38" ht="14.4" x14ac:dyDescent="0.25">
      <c r="A401" s="6">
        <v>480084643</v>
      </c>
      <c r="B401" s="6">
        <v>30</v>
      </c>
      <c r="C401" s="6" t="s">
        <v>916</v>
      </c>
      <c r="D401" s="6" t="s">
        <v>917</v>
      </c>
      <c r="E401" s="6" t="s">
        <v>918</v>
      </c>
      <c r="F401" s="6" t="s">
        <v>919</v>
      </c>
      <c r="G401" s="7" t="s">
        <v>920</v>
      </c>
      <c r="H401" s="37">
        <v>43985</v>
      </c>
      <c r="I401" s="6" t="s">
        <v>1005</v>
      </c>
      <c r="J401" s="6"/>
      <c r="K401" s="6" t="s">
        <v>1465</v>
      </c>
      <c r="L401" s="6">
        <v>9900</v>
      </c>
      <c r="M401" s="6"/>
      <c r="N401" s="6"/>
      <c r="O401" s="6" t="s">
        <v>918</v>
      </c>
      <c r="P401" s="6" t="s">
        <v>923</v>
      </c>
      <c r="Q401" s="6" t="s">
        <v>924</v>
      </c>
      <c r="R401" s="6">
        <v>1</v>
      </c>
      <c r="S401" s="6" t="s">
        <v>925</v>
      </c>
      <c r="T401" s="6">
        <v>0</v>
      </c>
      <c r="U401" s="6"/>
      <c r="V401" s="8">
        <v>116414254</v>
      </c>
      <c r="W401" s="6" t="s">
        <v>11382</v>
      </c>
      <c r="X401" s="38">
        <v>1</v>
      </c>
      <c r="Y401" s="38">
        <v>0</v>
      </c>
      <c r="Z401" s="38">
        <v>0</v>
      </c>
      <c r="AA401" s="38">
        <v>0</v>
      </c>
      <c r="AB401" s="38">
        <v>0</v>
      </c>
      <c r="AC401" s="38">
        <v>0</v>
      </c>
      <c r="AD401" s="38">
        <v>0</v>
      </c>
      <c r="AE401" s="38">
        <v>1</v>
      </c>
      <c r="AG401">
        <f t="shared" si="6"/>
        <v>931314.03200000001</v>
      </c>
      <c r="AJ401" t="str">
        <f>VLOOKUP(A401,POMatched2!$A$1:$D$1038,2,FALSE)</f>
        <v>ANP-SEV-ST2-20060009</v>
      </c>
      <c r="AK401" t="str">
        <f>VLOOKUP(A401,POMatched2!$A$1:$D$1038,4,FALSE)</f>
        <v>ANPVN5020050023</v>
      </c>
    </row>
    <row r="402" spans="1:38" ht="14.4" x14ac:dyDescent="0.25">
      <c r="A402" s="6">
        <v>480084643</v>
      </c>
      <c r="B402" s="6">
        <v>40</v>
      </c>
      <c r="C402" s="6" t="s">
        <v>916</v>
      </c>
      <c r="D402" s="6" t="s">
        <v>917</v>
      </c>
      <c r="E402" s="6" t="s">
        <v>918</v>
      </c>
      <c r="F402" s="6" t="s">
        <v>919</v>
      </c>
      <c r="G402" s="6"/>
      <c r="H402" s="37">
        <v>43985</v>
      </c>
      <c r="I402" s="6" t="s">
        <v>1005</v>
      </c>
      <c r="J402" s="6"/>
      <c r="K402" s="6" t="s">
        <v>1465</v>
      </c>
      <c r="L402" s="6">
        <v>9900</v>
      </c>
      <c r="M402" s="6"/>
      <c r="N402" s="6"/>
      <c r="O402" s="6" t="s">
        <v>918</v>
      </c>
      <c r="P402" s="6" t="s">
        <v>923</v>
      </c>
      <c r="Q402" s="6" t="s">
        <v>924</v>
      </c>
      <c r="R402" s="6">
        <v>1</v>
      </c>
      <c r="S402" s="6" t="s">
        <v>925</v>
      </c>
      <c r="T402" s="6">
        <v>0</v>
      </c>
      <c r="U402" s="6"/>
      <c r="V402" s="8">
        <v>377464516</v>
      </c>
      <c r="W402" s="6" t="s">
        <v>11382</v>
      </c>
      <c r="X402" s="38">
        <v>1</v>
      </c>
      <c r="Y402" s="38">
        <v>0</v>
      </c>
      <c r="Z402" s="38">
        <v>0</v>
      </c>
      <c r="AA402" s="38">
        <v>1</v>
      </c>
      <c r="AB402" s="38">
        <v>377464516</v>
      </c>
      <c r="AC402" s="38">
        <v>1</v>
      </c>
      <c r="AD402" s="38">
        <v>377464516</v>
      </c>
      <c r="AE402" s="38">
        <v>1</v>
      </c>
      <c r="AG402">
        <f t="shared" si="6"/>
        <v>3019716.128</v>
      </c>
      <c r="AJ402" t="str">
        <f>VLOOKUP(A402,POMatched2!$A$1:$D$1038,2,FALSE)</f>
        <v>ANP-SEV-ST2-20060009</v>
      </c>
      <c r="AK402" t="str">
        <f>VLOOKUP(A402,POMatched2!$A$1:$D$1038,4,FALSE)</f>
        <v>ANPVN5020050023</v>
      </c>
    </row>
    <row r="403" spans="1:38" ht="14.4" hidden="1" x14ac:dyDescent="0.25">
      <c r="A403" s="6">
        <v>480084644</v>
      </c>
      <c r="B403" s="6">
        <v>10</v>
      </c>
      <c r="C403" s="6" t="s">
        <v>916</v>
      </c>
      <c r="D403" s="6" t="s">
        <v>917</v>
      </c>
      <c r="E403" s="6" t="s">
        <v>918</v>
      </c>
      <c r="F403" s="6" t="s">
        <v>919</v>
      </c>
      <c r="G403" s="7" t="s">
        <v>920</v>
      </c>
      <c r="H403" s="37">
        <v>43985</v>
      </c>
      <c r="I403" s="6" t="s">
        <v>921</v>
      </c>
      <c r="J403" s="6"/>
      <c r="K403" s="6" t="s">
        <v>1466</v>
      </c>
      <c r="L403" s="6">
        <v>9900</v>
      </c>
      <c r="M403" s="6"/>
      <c r="N403" s="6"/>
      <c r="O403" s="6" t="s">
        <v>918</v>
      </c>
      <c r="P403" s="6" t="s">
        <v>923</v>
      </c>
      <c r="Q403" s="6" t="s">
        <v>924</v>
      </c>
      <c r="R403" s="6">
        <v>1</v>
      </c>
      <c r="S403" s="6" t="s">
        <v>925</v>
      </c>
      <c r="T403" s="6">
        <v>0</v>
      </c>
      <c r="U403" s="6"/>
      <c r="V403" s="8">
        <v>489762178</v>
      </c>
      <c r="W403" s="6" t="s">
        <v>11382</v>
      </c>
      <c r="X403" s="38">
        <v>1</v>
      </c>
      <c r="Y403" s="38">
        <v>0</v>
      </c>
      <c r="Z403" s="38">
        <v>0</v>
      </c>
      <c r="AA403" s="38">
        <v>0</v>
      </c>
      <c r="AB403" s="38">
        <v>0</v>
      </c>
      <c r="AC403" s="38">
        <v>0</v>
      </c>
      <c r="AD403" s="38">
        <v>0</v>
      </c>
      <c r="AE403" s="38">
        <v>1</v>
      </c>
      <c r="AG403">
        <f t="shared" si="6"/>
        <v>3918097.4240000001</v>
      </c>
      <c r="AH403" s="36" t="s">
        <v>18009</v>
      </c>
      <c r="AI403" s="36"/>
      <c r="AJ403" t="e">
        <f>VLOOKUP(A403,POMatched2!$A$1:$D$1038,2,FALSE)</f>
        <v>#N/A</v>
      </c>
      <c r="AK403" t="e">
        <f>VLOOKUP(A403,POMatched2!$A$1:$D$1038,4,FALSE)</f>
        <v>#N/A</v>
      </c>
      <c r="AL403" t="str">
        <f>VLOOKUP(A403,POMatched2!$AA$1:$BM$1684,39,FALSE)</f>
        <v>ANPVN5020030009</v>
      </c>
    </row>
    <row r="404" spans="1:38" ht="14.4" hidden="1" x14ac:dyDescent="0.25">
      <c r="A404" s="6">
        <v>480084645</v>
      </c>
      <c r="B404" s="6">
        <v>10</v>
      </c>
      <c r="C404" s="6" t="s">
        <v>916</v>
      </c>
      <c r="D404" s="6" t="s">
        <v>917</v>
      </c>
      <c r="E404" s="6" t="s">
        <v>918</v>
      </c>
      <c r="F404" s="6" t="s">
        <v>919</v>
      </c>
      <c r="G404" s="7" t="s">
        <v>920</v>
      </c>
      <c r="H404" s="37">
        <v>43985</v>
      </c>
      <c r="I404" s="6" t="s">
        <v>921</v>
      </c>
      <c r="J404" s="6"/>
      <c r="K404" s="6" t="s">
        <v>1467</v>
      </c>
      <c r="L404" s="6">
        <v>9900</v>
      </c>
      <c r="M404" s="6"/>
      <c r="N404" s="6"/>
      <c r="O404" s="6" t="s">
        <v>918</v>
      </c>
      <c r="P404" s="6" t="s">
        <v>923</v>
      </c>
      <c r="Q404" s="6" t="s">
        <v>924</v>
      </c>
      <c r="R404" s="6">
        <v>1</v>
      </c>
      <c r="S404" s="6" t="s">
        <v>925</v>
      </c>
      <c r="T404" s="6">
        <v>0</v>
      </c>
      <c r="U404" s="6"/>
      <c r="V404" s="6">
        <v>3716731425</v>
      </c>
      <c r="W404" s="6" t="s">
        <v>11382</v>
      </c>
      <c r="X404" s="38">
        <v>1</v>
      </c>
      <c r="Y404" s="38">
        <v>0</v>
      </c>
      <c r="Z404" s="38">
        <v>0</v>
      </c>
      <c r="AA404" s="38">
        <v>0</v>
      </c>
      <c r="AB404" s="38">
        <v>0</v>
      </c>
      <c r="AC404" s="38">
        <v>0</v>
      </c>
      <c r="AD404" s="38">
        <v>0</v>
      </c>
      <c r="AE404" s="38">
        <v>1</v>
      </c>
      <c r="AG404">
        <f t="shared" si="6"/>
        <v>29733851.399999999</v>
      </c>
      <c r="AH404" s="36" t="s">
        <v>18009</v>
      </c>
      <c r="AI404" s="36"/>
      <c r="AJ404" t="str">
        <f>VLOOKUP(A404,POMatched2!$A$1:$D$1038,2,FALSE)</f>
        <v>ANP-SEV-ST2-20060011</v>
      </c>
      <c r="AK404" t="str">
        <f>VLOOKUP(A404,POMatched2!$A$1:$D$1038,4,FALSE)</f>
        <v>ANPVN5020050023</v>
      </c>
    </row>
    <row r="405" spans="1:38" ht="14.4" x14ac:dyDescent="0.25">
      <c r="A405" s="6">
        <v>480084658</v>
      </c>
      <c r="B405" s="6">
        <v>10</v>
      </c>
      <c r="C405" s="6" t="s">
        <v>916</v>
      </c>
      <c r="D405" s="6" t="s">
        <v>917</v>
      </c>
      <c r="E405" s="6" t="s">
        <v>918</v>
      </c>
      <c r="F405" s="6" t="s">
        <v>919</v>
      </c>
      <c r="G405" s="7" t="s">
        <v>920</v>
      </c>
      <c r="H405" s="37">
        <v>43964</v>
      </c>
      <c r="I405" s="6" t="s">
        <v>927</v>
      </c>
      <c r="J405" s="6"/>
      <c r="K405" s="6" t="s">
        <v>1468</v>
      </c>
      <c r="L405" s="6">
        <v>9900</v>
      </c>
      <c r="M405" s="6"/>
      <c r="N405" s="6"/>
      <c r="O405" s="6" t="s">
        <v>918</v>
      </c>
      <c r="P405" s="6" t="s">
        <v>923</v>
      </c>
      <c r="Q405" s="6" t="s">
        <v>924</v>
      </c>
      <c r="R405" s="6">
        <v>1</v>
      </c>
      <c r="S405" s="6" t="s">
        <v>925</v>
      </c>
      <c r="T405" s="6">
        <v>0</v>
      </c>
      <c r="U405" s="6"/>
      <c r="V405" s="8">
        <v>1500000</v>
      </c>
      <c r="W405" s="6" t="s">
        <v>11382</v>
      </c>
      <c r="X405" s="38">
        <v>1</v>
      </c>
      <c r="Y405" s="38">
        <v>0</v>
      </c>
      <c r="Z405" s="38">
        <v>0</v>
      </c>
      <c r="AA405" s="38">
        <v>0</v>
      </c>
      <c r="AB405" s="38">
        <v>0</v>
      </c>
      <c r="AC405" s="38">
        <v>0</v>
      </c>
      <c r="AD405" s="38">
        <v>0</v>
      </c>
      <c r="AE405" s="38">
        <v>1</v>
      </c>
      <c r="AG405">
        <f t="shared" si="6"/>
        <v>12000</v>
      </c>
      <c r="AJ405" t="str">
        <f>VLOOKUP(A405,POMatched2!$A$1:$D$1038,2,FALSE)</f>
        <v>ANP-SEV-ST3-20050005</v>
      </c>
      <c r="AK405" t="str">
        <f>VLOOKUP(A405,POMatched2!$A$1:$D$1038,4,FALSE)</f>
        <v>PD20050049</v>
      </c>
    </row>
    <row r="406" spans="1:38" ht="14.4" x14ac:dyDescent="0.25">
      <c r="A406" s="6">
        <v>480084699</v>
      </c>
      <c r="B406" s="6">
        <v>10</v>
      </c>
      <c r="C406" s="6" t="s">
        <v>916</v>
      </c>
      <c r="D406" s="6" t="s">
        <v>917</v>
      </c>
      <c r="E406" s="6" t="s">
        <v>918</v>
      </c>
      <c r="F406" s="6" t="s">
        <v>919</v>
      </c>
      <c r="G406" s="7" t="s">
        <v>920</v>
      </c>
      <c r="H406" s="37">
        <v>43984</v>
      </c>
      <c r="I406" s="6" t="s">
        <v>1469</v>
      </c>
      <c r="J406" s="6"/>
      <c r="K406" s="6" t="s">
        <v>174</v>
      </c>
      <c r="L406" s="6">
        <v>9900</v>
      </c>
      <c r="M406" s="6"/>
      <c r="N406" s="6"/>
      <c r="O406" s="6" t="s">
        <v>918</v>
      </c>
      <c r="P406" s="6" t="s">
        <v>923</v>
      </c>
      <c r="Q406" s="6" t="s">
        <v>924</v>
      </c>
      <c r="R406" s="6">
        <v>1</v>
      </c>
      <c r="S406" s="6" t="s">
        <v>925</v>
      </c>
      <c r="T406" s="6">
        <v>0</v>
      </c>
      <c r="U406" s="6"/>
      <c r="V406" s="9">
        <v>16354</v>
      </c>
      <c r="W406" s="6" t="s">
        <v>1470</v>
      </c>
      <c r="X406" s="38">
        <v>1</v>
      </c>
      <c r="Y406" s="38">
        <v>0</v>
      </c>
      <c r="Z406" s="38">
        <v>0</v>
      </c>
      <c r="AA406" s="38">
        <v>0</v>
      </c>
      <c r="AB406" s="39">
        <v>0</v>
      </c>
      <c r="AC406" s="38">
        <v>0</v>
      </c>
      <c r="AD406" s="39">
        <v>0</v>
      </c>
      <c r="AE406" s="38">
        <v>1</v>
      </c>
      <c r="AJ406" t="str">
        <f>VLOOKUP(A406,POMatched2!$A$1:$D$1038,2,FALSE)</f>
        <v>ANP-SEV-ST2-20060005</v>
      </c>
      <c r="AK406" t="str">
        <f>VLOOKUP(A406,POMatched2!$A$1:$D$1038,4,FALSE)</f>
        <v>ANPVN5020050040</v>
      </c>
    </row>
    <row r="407" spans="1:38" ht="14.4" x14ac:dyDescent="0.25">
      <c r="A407" s="6">
        <v>480084699</v>
      </c>
      <c r="B407" s="6">
        <v>20</v>
      </c>
      <c r="C407" s="6" t="s">
        <v>916</v>
      </c>
      <c r="D407" s="6" t="s">
        <v>917</v>
      </c>
      <c r="E407" s="6" t="s">
        <v>918</v>
      </c>
      <c r="F407" s="6" t="s">
        <v>919</v>
      </c>
      <c r="G407" s="7" t="s">
        <v>920</v>
      </c>
      <c r="H407" s="37">
        <v>43984</v>
      </c>
      <c r="I407" s="6" t="s">
        <v>1469</v>
      </c>
      <c r="J407" s="6"/>
      <c r="K407" s="6" t="s">
        <v>1471</v>
      </c>
      <c r="L407" s="6">
        <v>9900</v>
      </c>
      <c r="M407" s="6"/>
      <c r="N407" s="6"/>
      <c r="O407" s="6" t="s">
        <v>918</v>
      </c>
      <c r="P407" s="6" t="s">
        <v>923</v>
      </c>
      <c r="Q407" s="6" t="s">
        <v>924</v>
      </c>
      <c r="R407" s="6">
        <v>1</v>
      </c>
      <c r="S407" s="6" t="s">
        <v>925</v>
      </c>
      <c r="T407" s="6">
        <v>0</v>
      </c>
      <c r="U407" s="6"/>
      <c r="V407" s="9">
        <v>1635.4</v>
      </c>
      <c r="W407" s="6" t="s">
        <v>1470</v>
      </c>
      <c r="X407" s="38">
        <v>1</v>
      </c>
      <c r="Y407" s="38">
        <v>0</v>
      </c>
      <c r="Z407" s="38">
        <v>0</v>
      </c>
      <c r="AA407" s="38">
        <v>0</v>
      </c>
      <c r="AB407" s="39">
        <v>0</v>
      </c>
      <c r="AC407" s="38">
        <v>0</v>
      </c>
      <c r="AD407" s="39">
        <v>0</v>
      </c>
      <c r="AE407" s="38">
        <v>1</v>
      </c>
      <c r="AJ407" t="str">
        <f>VLOOKUP(A407,POMatched2!$A$1:$D$1038,2,FALSE)</f>
        <v>ANP-SEV-ST2-20060005</v>
      </c>
      <c r="AK407" t="str">
        <f>VLOOKUP(A407,POMatched2!$A$1:$D$1038,4,FALSE)</f>
        <v>ANPVN5020050040</v>
      </c>
    </row>
    <row r="408" spans="1:38" ht="14.4" x14ac:dyDescent="0.25">
      <c r="A408" s="6">
        <v>480084700</v>
      </c>
      <c r="B408" s="6">
        <v>10</v>
      </c>
      <c r="C408" s="6" t="s">
        <v>916</v>
      </c>
      <c r="D408" s="6" t="s">
        <v>917</v>
      </c>
      <c r="E408" s="6" t="s">
        <v>918</v>
      </c>
      <c r="F408" s="6" t="s">
        <v>919</v>
      </c>
      <c r="G408" s="7" t="s">
        <v>920</v>
      </c>
      <c r="H408" s="37">
        <v>43984</v>
      </c>
      <c r="I408" s="6" t="s">
        <v>1068</v>
      </c>
      <c r="J408" s="6"/>
      <c r="K408" s="6" t="s">
        <v>1472</v>
      </c>
      <c r="L408" s="6">
        <v>9900</v>
      </c>
      <c r="M408" s="6"/>
      <c r="N408" s="6"/>
      <c r="O408" s="6" t="s">
        <v>918</v>
      </c>
      <c r="P408" s="6" t="s">
        <v>923</v>
      </c>
      <c r="Q408" s="6" t="s">
        <v>924</v>
      </c>
      <c r="R408" s="6">
        <v>1</v>
      </c>
      <c r="S408" s="6" t="s">
        <v>925</v>
      </c>
      <c r="T408" s="6">
        <v>0</v>
      </c>
      <c r="U408" s="6"/>
      <c r="V408" s="8">
        <v>128720500</v>
      </c>
      <c r="W408" s="6" t="s">
        <v>11382</v>
      </c>
      <c r="X408" s="38">
        <v>1</v>
      </c>
      <c r="Y408" s="38">
        <v>0</v>
      </c>
      <c r="Z408" s="38">
        <v>0</v>
      </c>
      <c r="AA408" s="38">
        <v>0</v>
      </c>
      <c r="AB408" s="38">
        <v>0</v>
      </c>
      <c r="AC408" s="38">
        <v>0</v>
      </c>
      <c r="AD408" s="38">
        <v>0</v>
      </c>
      <c r="AE408" s="38">
        <v>1</v>
      </c>
      <c r="AG408">
        <f t="shared" si="6"/>
        <v>1029764</v>
      </c>
      <c r="AJ408" t="str">
        <f>VLOOKUP(A408,POMatched2!$A$1:$D$1038,2,FALSE)</f>
        <v>ANP-SEV-ST2-20060006</v>
      </c>
      <c r="AK408" t="str">
        <f>VLOOKUP(A408,POMatched2!$A$1:$D$1038,4,FALSE)</f>
        <v>ANPVN5020050031</v>
      </c>
    </row>
    <row r="409" spans="1:38" ht="14.4" x14ac:dyDescent="0.25">
      <c r="A409" s="6">
        <v>480084701</v>
      </c>
      <c r="B409" s="6">
        <v>10</v>
      </c>
      <c r="C409" s="6" t="s">
        <v>916</v>
      </c>
      <c r="D409" s="6" t="s">
        <v>917</v>
      </c>
      <c r="E409" s="6" t="s">
        <v>918</v>
      </c>
      <c r="F409" s="6" t="s">
        <v>919</v>
      </c>
      <c r="G409" s="7" t="s">
        <v>920</v>
      </c>
      <c r="H409" s="37">
        <v>43986</v>
      </c>
      <c r="I409" s="6" t="s">
        <v>1473</v>
      </c>
      <c r="J409" s="6"/>
      <c r="K409" s="6" t="s">
        <v>1474</v>
      </c>
      <c r="L409" s="6">
        <v>9900</v>
      </c>
      <c r="M409" s="6"/>
      <c r="N409" s="6"/>
      <c r="O409" s="6" t="s">
        <v>918</v>
      </c>
      <c r="P409" s="6" t="s">
        <v>923</v>
      </c>
      <c r="Q409" s="6" t="s">
        <v>924</v>
      </c>
      <c r="R409" s="6">
        <v>1</v>
      </c>
      <c r="S409" s="6" t="s">
        <v>925</v>
      </c>
      <c r="T409" s="6">
        <v>0</v>
      </c>
      <c r="U409" s="6"/>
      <c r="V409" s="8">
        <v>196790000</v>
      </c>
      <c r="W409" s="6" t="s">
        <v>11382</v>
      </c>
      <c r="X409" s="38">
        <v>1</v>
      </c>
      <c r="Y409" s="38">
        <v>0</v>
      </c>
      <c r="Z409" s="38">
        <v>0</v>
      </c>
      <c r="AA409" s="38">
        <v>0</v>
      </c>
      <c r="AB409" s="38">
        <v>0</v>
      </c>
      <c r="AC409" s="38">
        <v>0</v>
      </c>
      <c r="AD409" s="38">
        <v>0</v>
      </c>
      <c r="AE409" s="38">
        <v>1</v>
      </c>
      <c r="AG409">
        <f t="shared" si="6"/>
        <v>1574320</v>
      </c>
      <c r="AJ409" t="str">
        <f>VLOOKUP(A409,POMatched2!$A$1:$D$1038,2,FALSE)</f>
        <v>ANP-SEV-ST2-20060012</v>
      </c>
      <c r="AK409" t="str">
        <f>VLOOKUP(A409,POMatched2!$A$1:$D$1038,4,FALSE)</f>
        <v>ANPVN5020050030</v>
      </c>
    </row>
    <row r="410" spans="1:38" ht="14.4" x14ac:dyDescent="0.25">
      <c r="A410" s="6">
        <v>480084702</v>
      </c>
      <c r="B410" s="6">
        <v>10</v>
      </c>
      <c r="C410" s="6" t="s">
        <v>916</v>
      </c>
      <c r="D410" s="6" t="s">
        <v>917</v>
      </c>
      <c r="E410" s="6" t="s">
        <v>918</v>
      </c>
      <c r="F410" s="6" t="s">
        <v>919</v>
      </c>
      <c r="G410" s="7" t="s">
        <v>920</v>
      </c>
      <c r="H410" s="37">
        <v>43986</v>
      </c>
      <c r="I410" s="6" t="s">
        <v>1475</v>
      </c>
      <c r="J410" s="6"/>
      <c r="K410" s="6" t="s">
        <v>1476</v>
      </c>
      <c r="L410" s="6">
        <v>9900</v>
      </c>
      <c r="M410" s="6"/>
      <c r="N410" s="6"/>
      <c r="O410" s="6" t="s">
        <v>918</v>
      </c>
      <c r="P410" s="6" t="s">
        <v>923</v>
      </c>
      <c r="Q410" s="6" t="s">
        <v>924</v>
      </c>
      <c r="R410" s="6">
        <v>1</v>
      </c>
      <c r="S410" s="6" t="s">
        <v>925</v>
      </c>
      <c r="T410" s="6">
        <v>0</v>
      </c>
      <c r="U410" s="6"/>
      <c r="V410" s="8">
        <v>30000000</v>
      </c>
      <c r="W410" s="6" t="s">
        <v>11382</v>
      </c>
      <c r="X410" s="38">
        <v>1</v>
      </c>
      <c r="Y410" s="38">
        <v>0</v>
      </c>
      <c r="Z410" s="38">
        <v>0</v>
      </c>
      <c r="AA410" s="38">
        <v>0</v>
      </c>
      <c r="AB410" s="38">
        <v>0</v>
      </c>
      <c r="AC410" s="38">
        <v>0</v>
      </c>
      <c r="AD410" s="38">
        <v>0</v>
      </c>
      <c r="AE410" s="38">
        <v>1</v>
      </c>
      <c r="AG410">
        <f t="shared" si="6"/>
        <v>240000</v>
      </c>
      <c r="AJ410" t="str">
        <f>VLOOKUP(A410,POMatched2!$A$1:$D$1038,2,FALSE)</f>
        <v>ANP-SEV-ST2-20060013</v>
      </c>
      <c r="AK410" t="str">
        <f>VLOOKUP(A410,POMatched2!$A$1:$D$1038,4,FALSE)</f>
        <v>ANPVN5020050041</v>
      </c>
    </row>
    <row r="411" spans="1:38" ht="14.4" x14ac:dyDescent="0.25">
      <c r="A411" s="6">
        <v>480084719</v>
      </c>
      <c r="B411" s="6">
        <v>10</v>
      </c>
      <c r="C411" s="6" t="s">
        <v>916</v>
      </c>
      <c r="D411" s="6" t="s">
        <v>917</v>
      </c>
      <c r="E411" s="6" t="s">
        <v>918</v>
      </c>
      <c r="F411" s="6" t="s">
        <v>919</v>
      </c>
      <c r="G411" s="7" t="s">
        <v>920</v>
      </c>
      <c r="H411" s="37">
        <v>43987</v>
      </c>
      <c r="I411" s="6" t="s">
        <v>1320</v>
      </c>
      <c r="J411" s="6"/>
      <c r="K411" s="6" t="s">
        <v>1477</v>
      </c>
      <c r="L411" s="6">
        <v>9900</v>
      </c>
      <c r="M411" s="6"/>
      <c r="N411" s="6"/>
      <c r="O411" s="6" t="s">
        <v>918</v>
      </c>
      <c r="P411" s="6" t="s">
        <v>923</v>
      </c>
      <c r="Q411" s="6" t="s">
        <v>924</v>
      </c>
      <c r="R411" s="6">
        <v>1</v>
      </c>
      <c r="S411" s="6" t="s">
        <v>925</v>
      </c>
      <c r="T411" s="6">
        <v>0</v>
      </c>
      <c r="U411" s="6"/>
      <c r="V411" s="8">
        <v>73055500</v>
      </c>
      <c r="W411" s="6" t="s">
        <v>11382</v>
      </c>
      <c r="X411" s="38">
        <v>1</v>
      </c>
      <c r="Y411" s="38">
        <v>0</v>
      </c>
      <c r="Z411" s="38">
        <v>0</v>
      </c>
      <c r="AA411" s="38">
        <v>0</v>
      </c>
      <c r="AB411" s="38">
        <v>0</v>
      </c>
      <c r="AC411" s="38">
        <v>0</v>
      </c>
      <c r="AD411" s="38">
        <v>0</v>
      </c>
      <c r="AE411" s="38">
        <v>1</v>
      </c>
      <c r="AG411">
        <f t="shared" si="6"/>
        <v>584444</v>
      </c>
      <c r="AJ411" t="str">
        <f>VLOOKUP(A411,POMatched2!$A$1:$D$1038,2,FALSE)</f>
        <v>ANP-SEV-ST2-20060014</v>
      </c>
      <c r="AK411" t="str">
        <f>VLOOKUP(A411,POMatched2!$A$1:$D$1038,4,FALSE)</f>
        <v>ANPVN5020050036</v>
      </c>
    </row>
    <row r="412" spans="1:38" ht="14.4" hidden="1" x14ac:dyDescent="0.25">
      <c r="A412" s="6">
        <v>480084720</v>
      </c>
      <c r="B412" s="6">
        <v>10</v>
      </c>
      <c r="C412" s="6" t="s">
        <v>916</v>
      </c>
      <c r="D412" s="6" t="s">
        <v>917</v>
      </c>
      <c r="E412" s="6" t="s">
        <v>918</v>
      </c>
      <c r="F412" s="6" t="s">
        <v>919</v>
      </c>
      <c r="G412" s="7" t="s">
        <v>920</v>
      </c>
      <c r="H412" s="37">
        <v>43987</v>
      </c>
      <c r="I412" s="6" t="s">
        <v>1068</v>
      </c>
      <c r="J412" s="6"/>
      <c r="K412" s="6" t="s">
        <v>1478</v>
      </c>
      <c r="L412" s="6">
        <v>9900</v>
      </c>
      <c r="M412" s="6"/>
      <c r="N412" s="6"/>
      <c r="O412" s="6" t="s">
        <v>918</v>
      </c>
      <c r="P412" s="6" t="s">
        <v>923</v>
      </c>
      <c r="Q412" s="6" t="s">
        <v>924</v>
      </c>
      <c r="R412" s="6">
        <v>1</v>
      </c>
      <c r="S412" s="6" t="s">
        <v>925</v>
      </c>
      <c r="T412" s="6">
        <v>0</v>
      </c>
      <c r="U412" s="6"/>
      <c r="V412" s="8">
        <v>73660000</v>
      </c>
      <c r="W412" s="6" t="s">
        <v>11382</v>
      </c>
      <c r="X412" s="38">
        <v>1</v>
      </c>
      <c r="Y412" s="38">
        <v>0</v>
      </c>
      <c r="Z412" s="38">
        <v>0</v>
      </c>
      <c r="AA412" s="38">
        <v>0</v>
      </c>
      <c r="AB412" s="38">
        <v>0</v>
      </c>
      <c r="AC412" s="38">
        <v>0</v>
      </c>
      <c r="AD412" s="38">
        <v>0</v>
      </c>
      <c r="AE412" s="38">
        <v>1</v>
      </c>
      <c r="AG412">
        <f t="shared" si="6"/>
        <v>589280</v>
      </c>
      <c r="AH412" s="36" t="s">
        <v>18009</v>
      </c>
      <c r="AI412" s="36"/>
      <c r="AJ412" t="str">
        <f>VLOOKUP(A412,POMatched2!$A$1:$D$1038,2,FALSE)</f>
        <v>ANP-SEV-ST2-20060016</v>
      </c>
      <c r="AK412" t="str">
        <f>VLOOKUP(A412,POMatched2!$A$1:$D$1038,4,FALSE)</f>
        <v>ANPVN5020050036</v>
      </c>
    </row>
    <row r="413" spans="1:38" ht="14.4" hidden="1" x14ac:dyDescent="0.25">
      <c r="A413" s="6">
        <v>480084721</v>
      </c>
      <c r="B413" s="6">
        <v>10</v>
      </c>
      <c r="C413" s="6" t="s">
        <v>916</v>
      </c>
      <c r="D413" s="6" t="s">
        <v>917</v>
      </c>
      <c r="E413" s="6" t="s">
        <v>918</v>
      </c>
      <c r="F413" s="6" t="s">
        <v>919</v>
      </c>
      <c r="G413" s="6"/>
      <c r="H413" s="37">
        <v>43987</v>
      </c>
      <c r="I413" s="6" t="s">
        <v>1068</v>
      </c>
      <c r="J413" s="6"/>
      <c r="K413" s="6" t="s">
        <v>1479</v>
      </c>
      <c r="L413" s="6">
        <v>9900</v>
      </c>
      <c r="M413" s="6" t="s">
        <v>961</v>
      </c>
      <c r="N413" s="6"/>
      <c r="O413" s="6" t="s">
        <v>918</v>
      </c>
      <c r="P413" s="6" t="s">
        <v>923</v>
      </c>
      <c r="Q413" s="6" t="s">
        <v>924</v>
      </c>
      <c r="R413" s="6">
        <v>1</v>
      </c>
      <c r="S413" s="6" t="s">
        <v>925</v>
      </c>
      <c r="T413" s="6">
        <v>0</v>
      </c>
      <c r="U413" s="6"/>
      <c r="V413" s="8">
        <v>69340000</v>
      </c>
      <c r="W413" s="6" t="s">
        <v>11382</v>
      </c>
      <c r="X413" s="38">
        <v>1</v>
      </c>
      <c r="Y413" s="38">
        <v>0</v>
      </c>
      <c r="Z413" s="38">
        <v>0</v>
      </c>
      <c r="AA413" s="38">
        <v>0</v>
      </c>
      <c r="AB413" s="38">
        <v>0</v>
      </c>
      <c r="AC413" s="38">
        <v>0</v>
      </c>
      <c r="AD413" s="38">
        <v>0</v>
      </c>
      <c r="AE413" s="38">
        <v>1</v>
      </c>
      <c r="AG413">
        <f t="shared" si="6"/>
        <v>554720</v>
      </c>
      <c r="AH413" s="36" t="s">
        <v>18009</v>
      </c>
      <c r="AI413" s="36"/>
      <c r="AJ413" t="e">
        <f>VLOOKUP(A413,POMatched2!$A$1:$D$1038,2,FALSE)</f>
        <v>#N/A</v>
      </c>
      <c r="AK413" t="e">
        <f>VLOOKUP(A413,POMatched2!$A$1:$D$1038,4,FALSE)</f>
        <v>#N/A</v>
      </c>
      <c r="AL413" t="str">
        <f>VLOOKUP(A413,POMatched2!$AA$1:$BM$1684,39,FALSE)</f>
        <v>ANPVN5020050036</v>
      </c>
    </row>
    <row r="414" spans="1:38" ht="14.4" x14ac:dyDescent="0.25">
      <c r="A414" s="6">
        <v>480084722</v>
      </c>
      <c r="B414" s="6">
        <v>10</v>
      </c>
      <c r="C414" s="6" t="s">
        <v>916</v>
      </c>
      <c r="D414" s="6" t="s">
        <v>917</v>
      </c>
      <c r="E414" s="6" t="s">
        <v>918</v>
      </c>
      <c r="F414" s="6" t="s">
        <v>919</v>
      </c>
      <c r="G414" s="7" t="s">
        <v>920</v>
      </c>
      <c r="H414" s="37">
        <v>43987</v>
      </c>
      <c r="I414" s="6" t="s">
        <v>1070</v>
      </c>
      <c r="J414" s="6"/>
      <c r="K414" s="6" t="s">
        <v>1480</v>
      </c>
      <c r="L414" s="6">
        <v>9900</v>
      </c>
      <c r="M414" s="6"/>
      <c r="N414" s="6"/>
      <c r="O414" s="6" t="s">
        <v>918</v>
      </c>
      <c r="P414" s="6" t="s">
        <v>923</v>
      </c>
      <c r="Q414" s="6" t="s">
        <v>924</v>
      </c>
      <c r="R414" s="6">
        <v>1</v>
      </c>
      <c r="S414" s="6" t="s">
        <v>925</v>
      </c>
      <c r="T414" s="6">
        <v>0</v>
      </c>
      <c r="U414" s="6"/>
      <c r="V414" s="8">
        <v>87180000</v>
      </c>
      <c r="W414" s="6" t="s">
        <v>11382</v>
      </c>
      <c r="X414" s="38">
        <v>1</v>
      </c>
      <c r="Y414" s="38">
        <v>0</v>
      </c>
      <c r="Z414" s="38">
        <v>0</v>
      </c>
      <c r="AA414" s="38">
        <v>0</v>
      </c>
      <c r="AB414" s="38">
        <v>0</v>
      </c>
      <c r="AC414" s="38">
        <v>0</v>
      </c>
      <c r="AD414" s="38">
        <v>0</v>
      </c>
      <c r="AE414" s="38">
        <v>1</v>
      </c>
      <c r="AG414">
        <f t="shared" si="6"/>
        <v>697440</v>
      </c>
      <c r="AJ414" t="str">
        <f>VLOOKUP(A414,POMatched2!$A$1:$D$1038,2,FALSE)</f>
        <v>ANP-SEV-ST2-20060018</v>
      </c>
      <c r="AK414" t="str">
        <f>VLOOKUP(A414,POMatched2!$A$1:$D$1038,4,FALSE)</f>
        <v>ANPVN5020050036</v>
      </c>
    </row>
    <row r="415" spans="1:38" ht="14.4" x14ac:dyDescent="0.25">
      <c r="A415" s="6">
        <v>480084723</v>
      </c>
      <c r="B415" s="6">
        <v>10</v>
      </c>
      <c r="C415" s="6" t="s">
        <v>916</v>
      </c>
      <c r="D415" s="6" t="s">
        <v>917</v>
      </c>
      <c r="E415" s="6" t="s">
        <v>918</v>
      </c>
      <c r="F415" s="6" t="s">
        <v>919</v>
      </c>
      <c r="G415" s="7" t="s">
        <v>920</v>
      </c>
      <c r="H415" s="37">
        <v>43987</v>
      </c>
      <c r="I415" s="6" t="s">
        <v>1070</v>
      </c>
      <c r="J415" s="6"/>
      <c r="K415" s="6" t="s">
        <v>1481</v>
      </c>
      <c r="L415" s="6">
        <v>9900</v>
      </c>
      <c r="M415" s="6"/>
      <c r="N415" s="6"/>
      <c r="O415" s="6" t="s">
        <v>918</v>
      </c>
      <c r="P415" s="6" t="s">
        <v>923</v>
      </c>
      <c r="Q415" s="6" t="s">
        <v>924</v>
      </c>
      <c r="R415" s="6">
        <v>1</v>
      </c>
      <c r="S415" s="6" t="s">
        <v>925</v>
      </c>
      <c r="T415" s="6">
        <v>0</v>
      </c>
      <c r="U415" s="6"/>
      <c r="V415" s="8">
        <v>158700000</v>
      </c>
      <c r="W415" s="6" t="s">
        <v>11382</v>
      </c>
      <c r="X415" s="38">
        <v>1</v>
      </c>
      <c r="Y415" s="38">
        <v>0</v>
      </c>
      <c r="Z415" s="38">
        <v>0</v>
      </c>
      <c r="AA415" s="38">
        <v>0</v>
      </c>
      <c r="AB415" s="38">
        <v>0</v>
      </c>
      <c r="AC415" s="38">
        <v>0</v>
      </c>
      <c r="AD415" s="38">
        <v>0</v>
      </c>
      <c r="AE415" s="38">
        <v>1</v>
      </c>
      <c r="AG415">
        <f t="shared" si="6"/>
        <v>1269600</v>
      </c>
      <c r="AJ415" t="str">
        <f>VLOOKUP(A415,POMatched2!$A$1:$D$1038,2,FALSE)</f>
        <v>ANP-SEV-ST2-20060019</v>
      </c>
      <c r="AK415" t="str">
        <f>VLOOKUP(A415,POMatched2!$A$1:$D$1038,4,FALSE)</f>
        <v>ANPVN5020050036</v>
      </c>
    </row>
    <row r="416" spans="1:38" ht="14.4" x14ac:dyDescent="0.25">
      <c r="A416" s="6">
        <v>480084724</v>
      </c>
      <c r="B416" s="6">
        <v>10</v>
      </c>
      <c r="C416" s="6" t="s">
        <v>916</v>
      </c>
      <c r="D416" s="6" t="s">
        <v>917</v>
      </c>
      <c r="E416" s="6" t="s">
        <v>918</v>
      </c>
      <c r="F416" s="6" t="s">
        <v>919</v>
      </c>
      <c r="G416" s="7" t="s">
        <v>920</v>
      </c>
      <c r="H416" s="37">
        <v>43987</v>
      </c>
      <c r="I416" s="6" t="s">
        <v>1320</v>
      </c>
      <c r="J416" s="6"/>
      <c r="K416" s="6" t="s">
        <v>1482</v>
      </c>
      <c r="L416" s="6">
        <v>9900</v>
      </c>
      <c r="M416" s="6"/>
      <c r="N416" s="6"/>
      <c r="O416" s="6" t="s">
        <v>918</v>
      </c>
      <c r="P416" s="6" t="s">
        <v>923</v>
      </c>
      <c r="Q416" s="6" t="s">
        <v>924</v>
      </c>
      <c r="R416" s="6">
        <v>1</v>
      </c>
      <c r="S416" s="6" t="s">
        <v>925</v>
      </c>
      <c r="T416" s="6">
        <v>0</v>
      </c>
      <c r="U416" s="6"/>
      <c r="V416" s="8">
        <v>151711000</v>
      </c>
      <c r="W416" s="6" t="s">
        <v>11382</v>
      </c>
      <c r="X416" s="38">
        <v>1</v>
      </c>
      <c r="Y416" s="38">
        <v>0</v>
      </c>
      <c r="Z416" s="38">
        <v>0</v>
      </c>
      <c r="AA416" s="38">
        <v>0</v>
      </c>
      <c r="AB416" s="38">
        <v>0</v>
      </c>
      <c r="AC416" s="38">
        <v>0</v>
      </c>
      <c r="AD416" s="38">
        <v>0</v>
      </c>
      <c r="AE416" s="38">
        <v>1</v>
      </c>
      <c r="AG416">
        <f t="shared" si="6"/>
        <v>1213688</v>
      </c>
      <c r="AJ416" t="str">
        <f>VLOOKUP(A416,POMatched2!$A$1:$D$1038,2,FALSE)</f>
        <v>ANP-SEV-ST2-20060020</v>
      </c>
      <c r="AK416" t="str">
        <f>VLOOKUP(A416,POMatched2!$A$1:$D$1038,4,FALSE)</f>
        <v>ANPVN5020050036</v>
      </c>
    </row>
    <row r="417" spans="1:37" ht="14.4" hidden="1" x14ac:dyDescent="0.25">
      <c r="A417" s="6">
        <v>480084725</v>
      </c>
      <c r="B417" s="6">
        <v>10</v>
      </c>
      <c r="C417" s="6" t="s">
        <v>916</v>
      </c>
      <c r="D417" s="6" t="s">
        <v>917</v>
      </c>
      <c r="E417" s="6" t="s">
        <v>918</v>
      </c>
      <c r="F417" s="6" t="s">
        <v>919</v>
      </c>
      <c r="G417" s="7" t="s">
        <v>920</v>
      </c>
      <c r="H417" s="37">
        <v>43987</v>
      </c>
      <c r="I417" s="6" t="s">
        <v>1483</v>
      </c>
      <c r="J417" s="6"/>
      <c r="K417" s="6" t="s">
        <v>1484</v>
      </c>
      <c r="L417" s="6">
        <v>9900</v>
      </c>
      <c r="M417" s="6"/>
      <c r="N417" s="6"/>
      <c r="O417" s="6" t="s">
        <v>918</v>
      </c>
      <c r="P417" s="6" t="s">
        <v>923</v>
      </c>
      <c r="Q417" s="6" t="s">
        <v>924</v>
      </c>
      <c r="R417" s="6">
        <v>1</v>
      </c>
      <c r="S417" s="6" t="s">
        <v>925</v>
      </c>
      <c r="T417" s="6">
        <v>0</v>
      </c>
      <c r="U417" s="6"/>
      <c r="V417" s="8">
        <v>262500000</v>
      </c>
      <c r="W417" s="6" t="s">
        <v>11382</v>
      </c>
      <c r="X417" s="38">
        <v>1</v>
      </c>
      <c r="Y417" s="38">
        <v>0</v>
      </c>
      <c r="Z417" s="38">
        <v>0</v>
      </c>
      <c r="AA417" s="38">
        <v>0</v>
      </c>
      <c r="AB417" s="38">
        <v>0</v>
      </c>
      <c r="AC417" s="38">
        <v>0</v>
      </c>
      <c r="AD417" s="38">
        <v>0</v>
      </c>
      <c r="AE417" s="38">
        <v>1</v>
      </c>
      <c r="AG417">
        <f t="shared" si="6"/>
        <v>2100000</v>
      </c>
      <c r="AH417" s="36" t="s">
        <v>18009</v>
      </c>
      <c r="AI417" s="36"/>
      <c r="AJ417" t="str">
        <f>VLOOKUP(A417,POMatched2!$A$1:$D$1038,2,FALSE)</f>
        <v>ANP-SEV-ST2-20060022</v>
      </c>
      <c r="AK417" t="str">
        <f>VLOOKUP(A417,POMatched2!$A$1:$D$1038,4,FALSE)</f>
        <v>ANPVN5020060003</v>
      </c>
    </row>
    <row r="418" spans="1:37" ht="14.4" x14ac:dyDescent="0.25">
      <c r="A418" s="6">
        <v>480084726</v>
      </c>
      <c r="B418" s="6">
        <v>10</v>
      </c>
      <c r="C418" s="6" t="s">
        <v>916</v>
      </c>
      <c r="D418" s="6" t="s">
        <v>917</v>
      </c>
      <c r="E418" s="6" t="s">
        <v>918</v>
      </c>
      <c r="F418" s="6" t="s">
        <v>919</v>
      </c>
      <c r="G418" s="7" t="s">
        <v>920</v>
      </c>
      <c r="H418" s="37">
        <v>43987</v>
      </c>
      <c r="I418" s="6" t="s">
        <v>1485</v>
      </c>
      <c r="J418" s="6"/>
      <c r="K418" s="6" t="s">
        <v>1486</v>
      </c>
      <c r="L418" s="6">
        <v>9900</v>
      </c>
      <c r="M418" s="6"/>
      <c r="N418" s="6"/>
      <c r="O418" s="6" t="s">
        <v>918</v>
      </c>
      <c r="P418" s="6" t="s">
        <v>923</v>
      </c>
      <c r="Q418" s="6" t="s">
        <v>924</v>
      </c>
      <c r="R418" s="6">
        <v>1</v>
      </c>
      <c r="S418" s="6" t="s">
        <v>925</v>
      </c>
      <c r="T418" s="6">
        <v>0</v>
      </c>
      <c r="U418" s="6"/>
      <c r="V418" s="8">
        <v>30000000</v>
      </c>
      <c r="W418" s="6" t="s">
        <v>11382</v>
      </c>
      <c r="X418" s="38">
        <v>1</v>
      </c>
      <c r="Y418" s="38">
        <v>0</v>
      </c>
      <c r="Z418" s="38">
        <v>0</v>
      </c>
      <c r="AA418" s="38">
        <v>0</v>
      </c>
      <c r="AB418" s="38">
        <v>0</v>
      </c>
      <c r="AC418" s="38">
        <v>0</v>
      </c>
      <c r="AD418" s="38">
        <v>0</v>
      </c>
      <c r="AE418" s="38">
        <v>1</v>
      </c>
      <c r="AG418">
        <f t="shared" si="6"/>
        <v>240000</v>
      </c>
      <c r="AJ418" t="str">
        <f>VLOOKUP(A418,POMatched2!$A$1:$D$1038,2,FALSE)</f>
        <v>ANP-SEV-ST2-20060023</v>
      </c>
      <c r="AK418" t="str">
        <f>VLOOKUP(A418,POMatched2!$A$1:$D$1038,4,FALSE)</f>
        <v>ANPVN5020050041</v>
      </c>
    </row>
    <row r="419" spans="1:37" ht="14.4" x14ac:dyDescent="0.25">
      <c r="A419" s="6">
        <v>480084760</v>
      </c>
      <c r="B419" s="6">
        <v>10</v>
      </c>
      <c r="C419" s="6" t="s">
        <v>916</v>
      </c>
      <c r="D419" s="6" t="s">
        <v>917</v>
      </c>
      <c r="E419" s="6" t="s">
        <v>918</v>
      </c>
      <c r="F419" s="6" t="s">
        <v>919</v>
      </c>
      <c r="G419" s="7" t="s">
        <v>920</v>
      </c>
      <c r="H419" s="37">
        <v>43987</v>
      </c>
      <c r="I419" s="6" t="s">
        <v>1038</v>
      </c>
      <c r="J419" s="6"/>
      <c r="K419" s="6" t="s">
        <v>1487</v>
      </c>
      <c r="L419" s="6">
        <v>9900</v>
      </c>
      <c r="M419" s="6"/>
      <c r="N419" s="6"/>
      <c r="O419" s="6" t="s">
        <v>918</v>
      </c>
      <c r="P419" s="6" t="s">
        <v>923</v>
      </c>
      <c r="Q419" s="6" t="s">
        <v>924</v>
      </c>
      <c r="R419" s="6">
        <v>1</v>
      </c>
      <c r="S419" s="6" t="s">
        <v>925</v>
      </c>
      <c r="T419" s="6">
        <v>0</v>
      </c>
      <c r="U419" s="6"/>
      <c r="V419" s="8">
        <v>18095000</v>
      </c>
      <c r="W419" s="6" t="s">
        <v>11382</v>
      </c>
      <c r="X419" s="38">
        <v>1</v>
      </c>
      <c r="Y419" s="38">
        <v>0</v>
      </c>
      <c r="Z419" s="38">
        <v>0</v>
      </c>
      <c r="AA419" s="38">
        <v>0</v>
      </c>
      <c r="AB419" s="38">
        <v>0</v>
      </c>
      <c r="AC419" s="38">
        <v>0</v>
      </c>
      <c r="AD419" s="38">
        <v>0</v>
      </c>
      <c r="AE419" s="38">
        <v>1</v>
      </c>
      <c r="AG419">
        <f t="shared" si="6"/>
        <v>144760</v>
      </c>
      <c r="AJ419" t="str">
        <f>VLOOKUP(A419,POMatched2!$A$1:$D$1038,2,FALSE)</f>
        <v>ANP-SEV-ST2-20060021</v>
      </c>
      <c r="AK419" t="str">
        <f>VLOOKUP(A419,POMatched2!$A$1:$D$1038,4,FALSE)</f>
        <v>ANPVN5020050027</v>
      </c>
    </row>
    <row r="420" spans="1:37" ht="14.4" x14ac:dyDescent="0.25">
      <c r="A420" s="6">
        <v>480084797</v>
      </c>
      <c r="B420" s="6">
        <v>10</v>
      </c>
      <c r="C420" s="6" t="s">
        <v>916</v>
      </c>
      <c r="D420" s="6" t="s">
        <v>917</v>
      </c>
      <c r="E420" s="6" t="s">
        <v>918</v>
      </c>
      <c r="F420" s="6" t="s">
        <v>919</v>
      </c>
      <c r="G420" s="7" t="s">
        <v>920</v>
      </c>
      <c r="H420" s="37">
        <v>43991</v>
      </c>
      <c r="I420" s="6" t="s">
        <v>1488</v>
      </c>
      <c r="J420" s="6" t="s">
        <v>1489</v>
      </c>
      <c r="K420" s="6" t="s">
        <v>1490</v>
      </c>
      <c r="L420" s="6">
        <v>4230</v>
      </c>
      <c r="M420" s="6"/>
      <c r="N420" s="6"/>
      <c r="O420" s="6" t="s">
        <v>918</v>
      </c>
      <c r="P420" s="6" t="s">
        <v>923</v>
      </c>
      <c r="Q420" s="6" t="s">
        <v>938</v>
      </c>
      <c r="R420" s="6">
        <v>60</v>
      </c>
      <c r="S420" s="6" t="s">
        <v>939</v>
      </c>
      <c r="T420" s="6">
        <v>60</v>
      </c>
      <c r="U420" s="6" t="s">
        <v>939</v>
      </c>
      <c r="V420" s="8">
        <v>180000</v>
      </c>
      <c r="W420" s="6" t="s">
        <v>11382</v>
      </c>
      <c r="X420" s="38">
        <v>1</v>
      </c>
      <c r="Y420" s="38">
        <v>0</v>
      </c>
      <c r="Z420" s="38">
        <v>0</v>
      </c>
      <c r="AA420" s="38">
        <v>0</v>
      </c>
      <c r="AB420" s="38">
        <v>0</v>
      </c>
      <c r="AC420" s="38">
        <v>0</v>
      </c>
      <c r="AD420" s="38">
        <v>0</v>
      </c>
      <c r="AE420" s="38">
        <v>1</v>
      </c>
      <c r="AG420">
        <f t="shared" si="6"/>
        <v>1440</v>
      </c>
      <c r="AJ420" t="str">
        <f>VLOOKUP(A420,POMatched2!$A$1:$D$1038,2,FALSE)</f>
        <v>ANP-SEV-ST2-20060027</v>
      </c>
      <c r="AK420" t="str">
        <f>VLOOKUP(A420,POMatched2!$A$1:$D$1038,4,FALSE)</f>
        <v>ANPVN5020060001</v>
      </c>
    </row>
    <row r="421" spans="1:37" ht="14.4" x14ac:dyDescent="0.25">
      <c r="A421" s="6">
        <v>480084797</v>
      </c>
      <c r="B421" s="6">
        <v>20</v>
      </c>
      <c r="C421" s="6" t="s">
        <v>916</v>
      </c>
      <c r="D421" s="6" t="s">
        <v>917</v>
      </c>
      <c r="E421" s="6" t="s">
        <v>918</v>
      </c>
      <c r="F421" s="6" t="s">
        <v>919</v>
      </c>
      <c r="G421" s="7" t="s">
        <v>920</v>
      </c>
      <c r="H421" s="37">
        <v>43991</v>
      </c>
      <c r="I421" s="6" t="s">
        <v>1488</v>
      </c>
      <c r="J421" s="6" t="s">
        <v>1491</v>
      </c>
      <c r="K421" s="6" t="s">
        <v>1492</v>
      </c>
      <c r="L421" s="6">
        <v>4230</v>
      </c>
      <c r="M421" s="6"/>
      <c r="N421" s="6"/>
      <c r="O421" s="6" t="s">
        <v>918</v>
      </c>
      <c r="P421" s="6" t="s">
        <v>923</v>
      </c>
      <c r="Q421" s="6" t="s">
        <v>938</v>
      </c>
      <c r="R421" s="6">
        <v>84</v>
      </c>
      <c r="S421" s="6" t="s">
        <v>939</v>
      </c>
      <c r="T421" s="6">
        <v>84</v>
      </c>
      <c r="U421" s="6" t="s">
        <v>939</v>
      </c>
      <c r="V421" s="8">
        <v>180000</v>
      </c>
      <c r="W421" s="6" t="s">
        <v>11382</v>
      </c>
      <c r="X421" s="38">
        <v>1</v>
      </c>
      <c r="Y421" s="38">
        <v>0</v>
      </c>
      <c r="Z421" s="38">
        <v>0</v>
      </c>
      <c r="AA421" s="38">
        <v>0</v>
      </c>
      <c r="AB421" s="38">
        <v>0</v>
      </c>
      <c r="AC421" s="38">
        <v>0</v>
      </c>
      <c r="AD421" s="38">
        <v>0</v>
      </c>
      <c r="AE421" s="38">
        <v>1</v>
      </c>
      <c r="AG421">
        <f t="shared" si="6"/>
        <v>1440</v>
      </c>
      <c r="AJ421" t="str">
        <f>VLOOKUP(A421,POMatched2!$A$1:$D$1038,2,FALSE)</f>
        <v>ANP-SEV-ST2-20060027</v>
      </c>
      <c r="AK421" t="str">
        <f>VLOOKUP(A421,POMatched2!$A$1:$D$1038,4,FALSE)</f>
        <v>ANPVN5020060001</v>
      </c>
    </row>
    <row r="422" spans="1:37" ht="14.4" x14ac:dyDescent="0.25">
      <c r="A422" s="6">
        <v>480084797</v>
      </c>
      <c r="B422" s="6">
        <v>30</v>
      </c>
      <c r="C422" s="6" t="s">
        <v>916</v>
      </c>
      <c r="D422" s="6" t="s">
        <v>917</v>
      </c>
      <c r="E422" s="6" t="s">
        <v>918</v>
      </c>
      <c r="F422" s="6" t="s">
        <v>919</v>
      </c>
      <c r="G422" s="7" t="s">
        <v>920</v>
      </c>
      <c r="H422" s="37">
        <v>43991</v>
      </c>
      <c r="I422" s="6" t="s">
        <v>1488</v>
      </c>
      <c r="J422" s="6" t="s">
        <v>1493</v>
      </c>
      <c r="K422" s="6" t="s">
        <v>1494</v>
      </c>
      <c r="L422" s="6">
        <v>4230</v>
      </c>
      <c r="M422" s="6"/>
      <c r="N422" s="6"/>
      <c r="O422" s="6" t="s">
        <v>918</v>
      </c>
      <c r="P422" s="6" t="s">
        <v>923</v>
      </c>
      <c r="Q422" s="6" t="s">
        <v>938</v>
      </c>
      <c r="R422" s="6">
        <v>76</v>
      </c>
      <c r="S422" s="6" t="s">
        <v>939</v>
      </c>
      <c r="T422" s="6">
        <v>76</v>
      </c>
      <c r="U422" s="6" t="s">
        <v>939</v>
      </c>
      <c r="V422" s="8">
        <v>180000</v>
      </c>
      <c r="W422" s="6" t="s">
        <v>11382</v>
      </c>
      <c r="X422" s="38">
        <v>1</v>
      </c>
      <c r="Y422" s="38">
        <v>0</v>
      </c>
      <c r="Z422" s="38">
        <v>0</v>
      </c>
      <c r="AA422" s="38">
        <v>0</v>
      </c>
      <c r="AB422" s="38">
        <v>0</v>
      </c>
      <c r="AC422" s="38">
        <v>0</v>
      </c>
      <c r="AD422" s="38">
        <v>0</v>
      </c>
      <c r="AE422" s="38">
        <v>1</v>
      </c>
      <c r="AG422">
        <f t="shared" si="6"/>
        <v>1440</v>
      </c>
      <c r="AJ422" t="str">
        <f>VLOOKUP(A422,POMatched2!$A$1:$D$1038,2,FALSE)</f>
        <v>ANP-SEV-ST2-20060027</v>
      </c>
      <c r="AK422" t="str">
        <f>VLOOKUP(A422,POMatched2!$A$1:$D$1038,4,FALSE)</f>
        <v>ANPVN5020060001</v>
      </c>
    </row>
    <row r="423" spans="1:37" ht="14.4" x14ac:dyDescent="0.25">
      <c r="A423" s="6">
        <v>480084798</v>
      </c>
      <c r="B423" s="6">
        <v>10</v>
      </c>
      <c r="C423" s="6" t="s">
        <v>916</v>
      </c>
      <c r="D423" s="6" t="s">
        <v>917</v>
      </c>
      <c r="E423" s="6" t="s">
        <v>918</v>
      </c>
      <c r="F423" s="6" t="s">
        <v>919</v>
      </c>
      <c r="G423" s="7" t="s">
        <v>920</v>
      </c>
      <c r="H423" s="37">
        <v>43992</v>
      </c>
      <c r="I423" s="6" t="s">
        <v>1063</v>
      </c>
      <c r="J423" s="6"/>
      <c r="K423" s="6" t="s">
        <v>1495</v>
      </c>
      <c r="L423" s="6">
        <v>9900</v>
      </c>
      <c r="M423" s="6"/>
      <c r="N423" s="6"/>
      <c r="O423" s="6" t="s">
        <v>918</v>
      </c>
      <c r="P423" s="6" t="s">
        <v>923</v>
      </c>
      <c r="Q423" s="6" t="s">
        <v>924</v>
      </c>
      <c r="R423" s="6">
        <v>1</v>
      </c>
      <c r="S423" s="6" t="s">
        <v>925</v>
      </c>
      <c r="T423" s="6">
        <v>0</v>
      </c>
      <c r="U423" s="6"/>
      <c r="V423" s="8">
        <v>418892000</v>
      </c>
      <c r="W423" s="6" t="s">
        <v>11382</v>
      </c>
      <c r="X423" s="38">
        <v>1</v>
      </c>
      <c r="Y423" s="38">
        <v>0</v>
      </c>
      <c r="Z423" s="38">
        <v>0</v>
      </c>
      <c r="AA423" s="38">
        <v>0</v>
      </c>
      <c r="AB423" s="38">
        <v>0</v>
      </c>
      <c r="AC423" s="38">
        <v>0</v>
      </c>
      <c r="AD423" s="38">
        <v>0</v>
      </c>
      <c r="AE423" s="38">
        <v>1</v>
      </c>
      <c r="AG423">
        <f t="shared" si="6"/>
        <v>3351136</v>
      </c>
      <c r="AJ423" t="str">
        <f>VLOOKUP(A423,POMatched2!$A$1:$D$1038,2,FALSE)</f>
        <v>ANP-SEV-ST2-20060029</v>
      </c>
      <c r="AK423" t="str">
        <f>VLOOKUP(A423,POMatched2!$A$1:$D$1038,4,FALSE)</f>
        <v>ANPVN5020050031</v>
      </c>
    </row>
    <row r="424" spans="1:37" ht="14.4" x14ac:dyDescent="0.25">
      <c r="A424" s="6">
        <v>480084799</v>
      </c>
      <c r="B424" s="6">
        <v>10</v>
      </c>
      <c r="C424" s="6" t="s">
        <v>916</v>
      </c>
      <c r="D424" s="6" t="s">
        <v>917</v>
      </c>
      <c r="E424" s="6" t="s">
        <v>918</v>
      </c>
      <c r="F424" s="6" t="s">
        <v>919</v>
      </c>
      <c r="G424" s="7" t="s">
        <v>920</v>
      </c>
      <c r="H424" s="37">
        <v>43992</v>
      </c>
      <c r="I424" s="6" t="s">
        <v>994</v>
      </c>
      <c r="J424" s="6"/>
      <c r="K424" s="6" t="s">
        <v>1496</v>
      </c>
      <c r="L424" s="6">
        <v>9900</v>
      </c>
      <c r="M424" s="6"/>
      <c r="N424" s="6"/>
      <c r="O424" s="6" t="s">
        <v>918</v>
      </c>
      <c r="P424" s="6" t="s">
        <v>923</v>
      </c>
      <c r="Q424" s="6" t="s">
        <v>924</v>
      </c>
      <c r="R424" s="6">
        <v>1</v>
      </c>
      <c r="S424" s="6" t="s">
        <v>925</v>
      </c>
      <c r="T424" s="6">
        <v>0</v>
      </c>
      <c r="U424" s="6"/>
      <c r="V424" s="8">
        <v>229188500</v>
      </c>
      <c r="W424" s="6" t="s">
        <v>11382</v>
      </c>
      <c r="X424" s="38">
        <v>1</v>
      </c>
      <c r="Y424" s="38">
        <v>0</v>
      </c>
      <c r="Z424" s="38">
        <v>0</v>
      </c>
      <c r="AA424" s="38">
        <v>0</v>
      </c>
      <c r="AB424" s="38">
        <v>0</v>
      </c>
      <c r="AC424" s="38">
        <v>0</v>
      </c>
      <c r="AD424" s="38">
        <v>0</v>
      </c>
      <c r="AE424" s="38">
        <v>1</v>
      </c>
      <c r="AG424">
        <f t="shared" si="6"/>
        <v>1833508</v>
      </c>
      <c r="AJ424" t="str">
        <f>VLOOKUP(A424,POMatched2!$A$1:$D$1038,2,FALSE)</f>
        <v>ANP-SEV-ST2-20060030</v>
      </c>
      <c r="AK424" t="str">
        <f>VLOOKUP(A424,POMatched2!$A$1:$D$1038,4,FALSE)</f>
        <v>ANPVN5020050042</v>
      </c>
    </row>
    <row r="425" spans="1:37" ht="14.4" x14ac:dyDescent="0.25">
      <c r="A425" s="6">
        <v>480084800</v>
      </c>
      <c r="B425" s="6">
        <v>10</v>
      </c>
      <c r="C425" s="6" t="s">
        <v>916</v>
      </c>
      <c r="D425" s="6" t="s">
        <v>917</v>
      </c>
      <c r="E425" s="6" t="s">
        <v>918</v>
      </c>
      <c r="F425" s="6" t="s">
        <v>919</v>
      </c>
      <c r="G425" s="7" t="s">
        <v>920</v>
      </c>
      <c r="H425" s="37">
        <v>43992</v>
      </c>
      <c r="I425" s="6" t="s">
        <v>1245</v>
      </c>
      <c r="J425" s="6"/>
      <c r="K425" s="6" t="s">
        <v>1497</v>
      </c>
      <c r="L425" s="6">
        <v>9900</v>
      </c>
      <c r="M425" s="6"/>
      <c r="N425" s="6"/>
      <c r="O425" s="6" t="s">
        <v>918</v>
      </c>
      <c r="P425" s="6" t="s">
        <v>923</v>
      </c>
      <c r="Q425" s="6" t="s">
        <v>924</v>
      </c>
      <c r="R425" s="6">
        <v>1</v>
      </c>
      <c r="S425" s="6" t="s">
        <v>925</v>
      </c>
      <c r="T425" s="6">
        <v>0</v>
      </c>
      <c r="U425" s="6"/>
      <c r="V425" s="8">
        <v>134500800</v>
      </c>
      <c r="W425" s="6" t="s">
        <v>11382</v>
      </c>
      <c r="X425" s="38">
        <v>1</v>
      </c>
      <c r="Y425" s="38">
        <v>0</v>
      </c>
      <c r="Z425" s="38">
        <v>0</v>
      </c>
      <c r="AA425" s="38">
        <v>0</v>
      </c>
      <c r="AB425" s="38">
        <v>0</v>
      </c>
      <c r="AC425" s="38">
        <v>0</v>
      </c>
      <c r="AD425" s="38">
        <v>0</v>
      </c>
      <c r="AE425" s="38">
        <v>1</v>
      </c>
      <c r="AG425">
        <f t="shared" si="6"/>
        <v>1076006.3999999999</v>
      </c>
      <c r="AJ425" t="str">
        <f>VLOOKUP(A425,POMatched2!$A$1:$D$1038,2,FALSE)</f>
        <v>ANP-SEV-ST2-20060031</v>
      </c>
      <c r="AK425" t="str">
        <f>VLOOKUP(A425,POMatched2!$A$1:$D$1038,4,FALSE)</f>
        <v>ANPVN5020050042</v>
      </c>
    </row>
    <row r="426" spans="1:37" ht="14.4" x14ac:dyDescent="0.25">
      <c r="A426" s="6">
        <v>480084801</v>
      </c>
      <c r="B426" s="6">
        <v>10</v>
      </c>
      <c r="C426" s="6" t="s">
        <v>916</v>
      </c>
      <c r="D426" s="6" t="s">
        <v>917</v>
      </c>
      <c r="E426" s="6" t="s">
        <v>918</v>
      </c>
      <c r="F426" s="6" t="s">
        <v>919</v>
      </c>
      <c r="G426" s="7" t="s">
        <v>920</v>
      </c>
      <c r="H426" s="37">
        <v>43992</v>
      </c>
      <c r="I426" s="6" t="s">
        <v>1063</v>
      </c>
      <c r="J426" s="6"/>
      <c r="K426" s="6" t="s">
        <v>1498</v>
      </c>
      <c r="L426" s="6">
        <v>9900</v>
      </c>
      <c r="M426" s="6"/>
      <c r="N426" s="6"/>
      <c r="O426" s="6" t="s">
        <v>918</v>
      </c>
      <c r="P426" s="6" t="s">
        <v>923</v>
      </c>
      <c r="Q426" s="6" t="s">
        <v>924</v>
      </c>
      <c r="R426" s="6">
        <v>1</v>
      </c>
      <c r="S426" s="6" t="s">
        <v>925</v>
      </c>
      <c r="T426" s="6">
        <v>0</v>
      </c>
      <c r="U426" s="6"/>
      <c r="V426" s="8">
        <v>48200000</v>
      </c>
      <c r="W426" s="6" t="s">
        <v>11382</v>
      </c>
      <c r="X426" s="38">
        <v>1</v>
      </c>
      <c r="Y426" s="38">
        <v>0</v>
      </c>
      <c r="Z426" s="38">
        <v>0</v>
      </c>
      <c r="AA426" s="38">
        <v>0</v>
      </c>
      <c r="AB426" s="38">
        <v>0</v>
      </c>
      <c r="AC426" s="38">
        <v>0</v>
      </c>
      <c r="AD426" s="38">
        <v>0</v>
      </c>
      <c r="AE426" s="38">
        <v>1</v>
      </c>
      <c r="AG426">
        <f t="shared" si="6"/>
        <v>385600</v>
      </c>
      <c r="AJ426" t="str">
        <f>VLOOKUP(A426,POMatched2!$A$1:$D$1038,2,FALSE)</f>
        <v>ANP-SEV-ST2-20060032</v>
      </c>
      <c r="AK426" t="str">
        <f>VLOOKUP(A426,POMatched2!$A$1:$D$1038,4,FALSE)</f>
        <v>ANPVN5020050042</v>
      </c>
    </row>
    <row r="427" spans="1:37" ht="14.4" x14ac:dyDescent="0.25">
      <c r="A427" s="6">
        <v>480084802</v>
      </c>
      <c r="B427" s="6">
        <v>10</v>
      </c>
      <c r="C427" s="6" t="s">
        <v>916</v>
      </c>
      <c r="D427" s="6" t="s">
        <v>917</v>
      </c>
      <c r="E427" s="6" t="s">
        <v>918</v>
      </c>
      <c r="F427" s="6" t="s">
        <v>919</v>
      </c>
      <c r="G427" s="7" t="s">
        <v>920</v>
      </c>
      <c r="H427" s="37">
        <v>43992</v>
      </c>
      <c r="I427" s="6" t="s">
        <v>1063</v>
      </c>
      <c r="J427" s="6"/>
      <c r="K427" s="6" t="s">
        <v>1499</v>
      </c>
      <c r="L427" s="6">
        <v>9900</v>
      </c>
      <c r="M427" s="6"/>
      <c r="N427" s="6"/>
      <c r="O427" s="6" t="s">
        <v>918</v>
      </c>
      <c r="P427" s="6" t="s">
        <v>923</v>
      </c>
      <c r="Q427" s="6" t="s">
        <v>924</v>
      </c>
      <c r="R427" s="6">
        <v>1</v>
      </c>
      <c r="S427" s="6" t="s">
        <v>925</v>
      </c>
      <c r="T427" s="6">
        <v>0</v>
      </c>
      <c r="U427" s="6"/>
      <c r="V427" s="8">
        <v>48200000</v>
      </c>
      <c r="W427" s="6" t="s">
        <v>11382</v>
      </c>
      <c r="X427" s="38">
        <v>1</v>
      </c>
      <c r="Y427" s="38">
        <v>0</v>
      </c>
      <c r="Z427" s="38">
        <v>0</v>
      </c>
      <c r="AA427" s="38">
        <v>0</v>
      </c>
      <c r="AB427" s="38">
        <v>0</v>
      </c>
      <c r="AC427" s="38">
        <v>0</v>
      </c>
      <c r="AD427" s="38">
        <v>0</v>
      </c>
      <c r="AE427" s="38">
        <v>1</v>
      </c>
      <c r="AG427">
        <f t="shared" si="6"/>
        <v>385600</v>
      </c>
      <c r="AJ427" t="str">
        <f>VLOOKUP(A427,POMatched2!$A$1:$D$1038,2,FALSE)</f>
        <v>ANP-SEV-ST2-20060033</v>
      </c>
      <c r="AK427" t="str">
        <f>VLOOKUP(A427,POMatched2!$A$1:$D$1038,4,FALSE)</f>
        <v>ANPVN5020050042</v>
      </c>
    </row>
    <row r="428" spans="1:37" ht="14.4" x14ac:dyDescent="0.25">
      <c r="A428" s="6">
        <v>480084803</v>
      </c>
      <c r="B428" s="6">
        <v>10</v>
      </c>
      <c r="C428" s="6" t="s">
        <v>916</v>
      </c>
      <c r="D428" s="6" t="s">
        <v>917</v>
      </c>
      <c r="E428" s="6" t="s">
        <v>918</v>
      </c>
      <c r="F428" s="6" t="s">
        <v>919</v>
      </c>
      <c r="G428" s="7" t="s">
        <v>920</v>
      </c>
      <c r="H428" s="37">
        <v>43992</v>
      </c>
      <c r="I428" s="6" t="s">
        <v>17832</v>
      </c>
      <c r="J428" s="6"/>
      <c r="K428" s="6" t="s">
        <v>1500</v>
      </c>
      <c r="L428" s="6">
        <v>9900</v>
      </c>
      <c r="M428" s="6"/>
      <c r="N428" s="6"/>
      <c r="O428" s="6" t="s">
        <v>918</v>
      </c>
      <c r="P428" s="6" t="s">
        <v>923</v>
      </c>
      <c r="Q428" s="6" t="s">
        <v>924</v>
      </c>
      <c r="R428" s="6">
        <v>1</v>
      </c>
      <c r="S428" s="6" t="s">
        <v>925</v>
      </c>
      <c r="T428" s="6">
        <v>0</v>
      </c>
      <c r="U428" s="6"/>
      <c r="V428" s="8">
        <v>14007000</v>
      </c>
      <c r="W428" s="6" t="s">
        <v>11382</v>
      </c>
      <c r="X428" s="38">
        <v>1</v>
      </c>
      <c r="Y428" s="38">
        <v>0</v>
      </c>
      <c r="Z428" s="38">
        <v>0</v>
      </c>
      <c r="AA428" s="38">
        <v>0</v>
      </c>
      <c r="AB428" s="38">
        <v>0</v>
      </c>
      <c r="AC428" s="38">
        <v>0</v>
      </c>
      <c r="AD428" s="38">
        <v>0</v>
      </c>
      <c r="AE428" s="38">
        <v>1</v>
      </c>
      <c r="AG428">
        <f t="shared" si="6"/>
        <v>112056</v>
      </c>
      <c r="AJ428" t="str">
        <f>VLOOKUP(A428,POMatched2!$A$1:$D$1038,2,FALSE)</f>
        <v>ANP-SEV-ST2-20060034</v>
      </c>
      <c r="AK428" t="str">
        <f>VLOOKUP(A428,POMatched2!$A$1:$D$1038,4,FALSE)</f>
        <v>ANPVN5020050045</v>
      </c>
    </row>
    <row r="429" spans="1:37" ht="14.4" x14ac:dyDescent="0.25">
      <c r="A429" s="6">
        <v>480084834</v>
      </c>
      <c r="B429" s="6">
        <v>10</v>
      </c>
      <c r="C429" s="6" t="s">
        <v>916</v>
      </c>
      <c r="D429" s="6" t="s">
        <v>917</v>
      </c>
      <c r="E429" s="6" t="s">
        <v>918</v>
      </c>
      <c r="F429" s="6" t="s">
        <v>919</v>
      </c>
      <c r="G429" s="7" t="s">
        <v>920</v>
      </c>
      <c r="H429" s="37">
        <v>43990</v>
      </c>
      <c r="I429" s="6" t="s">
        <v>1392</v>
      </c>
      <c r="J429" s="6"/>
      <c r="K429" s="6" t="s">
        <v>1501</v>
      </c>
      <c r="L429" s="6">
        <v>9900</v>
      </c>
      <c r="M429" s="6"/>
      <c r="N429" s="6"/>
      <c r="O429" s="6" t="s">
        <v>918</v>
      </c>
      <c r="P429" s="6" t="s">
        <v>923</v>
      </c>
      <c r="Q429" s="6" t="s">
        <v>924</v>
      </c>
      <c r="R429" s="6">
        <v>1</v>
      </c>
      <c r="S429" s="6" t="s">
        <v>925</v>
      </c>
      <c r="T429" s="6">
        <v>0</v>
      </c>
      <c r="U429" s="6"/>
      <c r="V429" s="8">
        <v>1555301</v>
      </c>
      <c r="W429" s="6" t="s">
        <v>11382</v>
      </c>
      <c r="X429" s="38">
        <v>1</v>
      </c>
      <c r="Y429" s="38">
        <v>0</v>
      </c>
      <c r="Z429" s="38">
        <v>0</v>
      </c>
      <c r="AA429" s="38">
        <v>0</v>
      </c>
      <c r="AB429" s="38">
        <v>0</v>
      </c>
      <c r="AC429" s="38">
        <v>0</v>
      </c>
      <c r="AD429" s="38">
        <v>0</v>
      </c>
      <c r="AE429" s="38">
        <v>1</v>
      </c>
      <c r="AG429">
        <f t="shared" si="6"/>
        <v>12442.407999999999</v>
      </c>
      <c r="AJ429" t="str">
        <f>VLOOKUP(A429,POMatched2!$A$1:$D$1038,2,FALSE)</f>
        <v>ANP-SEV-ST2-20060026</v>
      </c>
      <c r="AK429" t="str">
        <f>VLOOKUP(A429,POMatched2!$A$1:$D$1038,4,FALSE)</f>
        <v>ANPVN5020040006</v>
      </c>
    </row>
    <row r="430" spans="1:37" ht="14.4" x14ac:dyDescent="0.25">
      <c r="A430" s="6">
        <v>480084835</v>
      </c>
      <c r="B430" s="6">
        <v>10</v>
      </c>
      <c r="C430" s="6" t="s">
        <v>916</v>
      </c>
      <c r="D430" s="6" t="s">
        <v>917</v>
      </c>
      <c r="E430" s="6" t="s">
        <v>918</v>
      </c>
      <c r="F430" s="6" t="s">
        <v>919</v>
      </c>
      <c r="G430" s="7" t="s">
        <v>920</v>
      </c>
      <c r="H430" s="37">
        <v>43991</v>
      </c>
      <c r="I430" s="6" t="s">
        <v>1473</v>
      </c>
      <c r="J430" s="6"/>
      <c r="K430" s="6" t="s">
        <v>1502</v>
      </c>
      <c r="L430" s="6">
        <v>9900</v>
      </c>
      <c r="M430" s="6"/>
      <c r="N430" s="6"/>
      <c r="O430" s="6" t="s">
        <v>918</v>
      </c>
      <c r="P430" s="6" t="s">
        <v>923</v>
      </c>
      <c r="Q430" s="6" t="s">
        <v>924</v>
      </c>
      <c r="R430" s="6">
        <v>1</v>
      </c>
      <c r="S430" s="6" t="s">
        <v>925</v>
      </c>
      <c r="T430" s="6">
        <v>0</v>
      </c>
      <c r="U430" s="6"/>
      <c r="V430" s="8">
        <v>30375000</v>
      </c>
      <c r="W430" s="6" t="s">
        <v>11382</v>
      </c>
      <c r="X430" s="38">
        <v>1</v>
      </c>
      <c r="Y430" s="38">
        <v>0</v>
      </c>
      <c r="Z430" s="38">
        <v>0</v>
      </c>
      <c r="AA430" s="38">
        <v>0</v>
      </c>
      <c r="AB430" s="38">
        <v>0</v>
      </c>
      <c r="AC430" s="38">
        <v>0</v>
      </c>
      <c r="AD430" s="38">
        <v>0</v>
      </c>
      <c r="AE430" s="38">
        <v>1</v>
      </c>
      <c r="AG430">
        <f t="shared" si="6"/>
        <v>243000</v>
      </c>
      <c r="AJ430" t="str">
        <f>VLOOKUP(A430,POMatched2!$A$1:$D$1038,2,FALSE)</f>
        <v>ANP-SEV-ST2-20060028</v>
      </c>
      <c r="AK430" t="str">
        <f>VLOOKUP(A430,POMatched2!$A$1:$D$1038,4,FALSE)</f>
        <v>ANPVN5020050022</v>
      </c>
    </row>
    <row r="431" spans="1:37" ht="14.4" x14ac:dyDescent="0.25">
      <c r="A431" s="6">
        <v>480084836</v>
      </c>
      <c r="B431" s="6">
        <v>10</v>
      </c>
      <c r="C431" s="6" t="s">
        <v>916</v>
      </c>
      <c r="D431" s="6" t="s">
        <v>917</v>
      </c>
      <c r="E431" s="6" t="s">
        <v>918</v>
      </c>
      <c r="F431" s="6" t="s">
        <v>919</v>
      </c>
      <c r="G431" s="7" t="s">
        <v>920</v>
      </c>
      <c r="H431" s="37">
        <v>43992</v>
      </c>
      <c r="I431" s="6" t="s">
        <v>1503</v>
      </c>
      <c r="J431" s="6"/>
      <c r="K431" s="6" t="s">
        <v>1504</v>
      </c>
      <c r="L431" s="6">
        <v>9900</v>
      </c>
      <c r="M431" s="6"/>
      <c r="N431" s="6"/>
      <c r="O431" s="6" t="s">
        <v>918</v>
      </c>
      <c r="P431" s="6" t="s">
        <v>923</v>
      </c>
      <c r="Q431" s="6" t="s">
        <v>924</v>
      </c>
      <c r="R431" s="6">
        <v>2</v>
      </c>
      <c r="S431" s="6" t="s">
        <v>925</v>
      </c>
      <c r="T431" s="6">
        <v>0</v>
      </c>
      <c r="U431" s="6"/>
      <c r="V431" s="8">
        <v>468000</v>
      </c>
      <c r="W431" s="6" t="s">
        <v>11382</v>
      </c>
      <c r="X431" s="38">
        <v>1</v>
      </c>
      <c r="Y431" s="38">
        <v>0</v>
      </c>
      <c r="Z431" s="38">
        <v>0</v>
      </c>
      <c r="AA431" s="38">
        <v>0</v>
      </c>
      <c r="AB431" s="38">
        <v>0</v>
      </c>
      <c r="AC431" s="38">
        <v>0</v>
      </c>
      <c r="AD431" s="38">
        <v>0</v>
      </c>
      <c r="AE431" s="38">
        <v>1</v>
      </c>
      <c r="AG431">
        <f t="shared" si="6"/>
        <v>3744</v>
      </c>
      <c r="AJ431" t="str">
        <f>VLOOKUP(A431,POMatched2!$A$1:$D$1038,2,FALSE)</f>
        <v>ANP-SEV-ST2-20060035</v>
      </c>
      <c r="AK431" t="str">
        <f>VLOOKUP(A431,POMatched2!$A$1:$D$1038,4,FALSE)</f>
        <v>ANPVN5020060004</v>
      </c>
    </row>
    <row r="432" spans="1:37" ht="14.4" x14ac:dyDescent="0.25">
      <c r="A432" s="6">
        <v>480084837</v>
      </c>
      <c r="B432" s="6">
        <v>10</v>
      </c>
      <c r="C432" s="6" t="s">
        <v>916</v>
      </c>
      <c r="D432" s="6" t="s">
        <v>917</v>
      </c>
      <c r="E432" s="6" t="s">
        <v>918</v>
      </c>
      <c r="F432" s="6" t="s">
        <v>919</v>
      </c>
      <c r="G432" s="7" t="s">
        <v>920</v>
      </c>
      <c r="H432" s="37">
        <v>43992</v>
      </c>
      <c r="I432" s="6" t="s">
        <v>1169</v>
      </c>
      <c r="J432" s="6"/>
      <c r="K432" s="6" t="s">
        <v>1505</v>
      </c>
      <c r="L432" s="6">
        <v>9900</v>
      </c>
      <c r="M432" s="6"/>
      <c r="N432" s="6"/>
      <c r="O432" s="6" t="s">
        <v>918</v>
      </c>
      <c r="P432" s="6" t="s">
        <v>923</v>
      </c>
      <c r="Q432" s="6" t="s">
        <v>924</v>
      </c>
      <c r="R432" s="6">
        <v>500</v>
      </c>
      <c r="S432" s="6" t="s">
        <v>925</v>
      </c>
      <c r="T432" s="6">
        <v>0</v>
      </c>
      <c r="U432" s="6"/>
      <c r="V432" s="8">
        <v>6000</v>
      </c>
      <c r="W432" s="6" t="s">
        <v>11382</v>
      </c>
      <c r="X432" s="38">
        <v>1</v>
      </c>
      <c r="Y432" s="38">
        <v>0</v>
      </c>
      <c r="Z432" s="38">
        <v>0</v>
      </c>
      <c r="AA432" s="38">
        <v>0</v>
      </c>
      <c r="AB432" s="38">
        <v>0</v>
      </c>
      <c r="AC432" s="38">
        <v>0</v>
      </c>
      <c r="AD432" s="38">
        <v>0</v>
      </c>
      <c r="AE432" s="38">
        <v>1</v>
      </c>
      <c r="AG432">
        <f t="shared" si="6"/>
        <v>48</v>
      </c>
      <c r="AJ432" t="str">
        <f>VLOOKUP(A432,POMatched2!$A$1:$D$1038,2,FALSE)</f>
        <v>ANP-SEV-ST2-20060036</v>
      </c>
      <c r="AK432" t="str">
        <f>VLOOKUP(A432,POMatched2!$A$1:$D$1038,4,FALSE)</f>
        <v>ANPVN5020060004</v>
      </c>
    </row>
    <row r="433" spans="1:37" ht="14.4" x14ac:dyDescent="0.25">
      <c r="A433" s="6">
        <v>480084837</v>
      </c>
      <c r="B433" s="6">
        <v>20</v>
      </c>
      <c r="C433" s="6" t="s">
        <v>916</v>
      </c>
      <c r="D433" s="6" t="s">
        <v>917</v>
      </c>
      <c r="E433" s="6" t="s">
        <v>918</v>
      </c>
      <c r="F433" s="6" t="s">
        <v>919</v>
      </c>
      <c r="G433" s="7" t="s">
        <v>920</v>
      </c>
      <c r="H433" s="37">
        <v>43992</v>
      </c>
      <c r="I433" s="6" t="s">
        <v>1169</v>
      </c>
      <c r="J433" s="6"/>
      <c r="K433" s="6" t="s">
        <v>1506</v>
      </c>
      <c r="L433" s="6">
        <v>9900</v>
      </c>
      <c r="M433" s="6"/>
      <c r="N433" s="6"/>
      <c r="O433" s="6" t="s">
        <v>918</v>
      </c>
      <c r="P433" s="6" t="s">
        <v>923</v>
      </c>
      <c r="Q433" s="6" t="s">
        <v>924</v>
      </c>
      <c r="R433" s="6">
        <v>500</v>
      </c>
      <c r="S433" s="6" t="s">
        <v>925</v>
      </c>
      <c r="T433" s="6">
        <v>0</v>
      </c>
      <c r="U433" s="6"/>
      <c r="V433" s="8">
        <v>6000</v>
      </c>
      <c r="W433" s="6" t="s">
        <v>11382</v>
      </c>
      <c r="X433" s="38">
        <v>1</v>
      </c>
      <c r="Y433" s="38">
        <v>0</v>
      </c>
      <c r="Z433" s="38">
        <v>0</v>
      </c>
      <c r="AA433" s="38">
        <v>0</v>
      </c>
      <c r="AB433" s="38">
        <v>0</v>
      </c>
      <c r="AC433" s="38">
        <v>0</v>
      </c>
      <c r="AD433" s="38">
        <v>0</v>
      </c>
      <c r="AE433" s="38">
        <v>1</v>
      </c>
      <c r="AG433">
        <f t="shared" si="6"/>
        <v>48</v>
      </c>
      <c r="AJ433" t="str">
        <f>VLOOKUP(A433,POMatched2!$A$1:$D$1038,2,FALSE)</f>
        <v>ANP-SEV-ST2-20060036</v>
      </c>
      <c r="AK433" t="str">
        <f>VLOOKUP(A433,POMatched2!$A$1:$D$1038,4,FALSE)</f>
        <v>ANPVN5020060004</v>
      </c>
    </row>
    <row r="434" spans="1:37" ht="14.4" x14ac:dyDescent="0.25">
      <c r="A434" s="6">
        <v>480084838</v>
      </c>
      <c r="B434" s="6">
        <v>10</v>
      </c>
      <c r="C434" s="6" t="s">
        <v>916</v>
      </c>
      <c r="D434" s="6" t="s">
        <v>917</v>
      </c>
      <c r="E434" s="6" t="s">
        <v>918</v>
      </c>
      <c r="F434" s="6" t="s">
        <v>919</v>
      </c>
      <c r="G434" s="7" t="s">
        <v>920</v>
      </c>
      <c r="H434" s="37">
        <v>43992</v>
      </c>
      <c r="I434" s="6" t="s">
        <v>1016</v>
      </c>
      <c r="J434" s="6"/>
      <c r="K434" s="6" t="s">
        <v>1507</v>
      </c>
      <c r="L434" s="6">
        <v>9900</v>
      </c>
      <c r="M434" s="6"/>
      <c r="N434" s="6"/>
      <c r="O434" s="6" t="s">
        <v>918</v>
      </c>
      <c r="P434" s="6" t="s">
        <v>923</v>
      </c>
      <c r="Q434" s="6" t="s">
        <v>924</v>
      </c>
      <c r="R434" s="6">
        <v>1</v>
      </c>
      <c r="S434" s="6" t="s">
        <v>925</v>
      </c>
      <c r="T434" s="6">
        <v>0</v>
      </c>
      <c r="U434" s="6"/>
      <c r="V434" s="8">
        <v>20000000</v>
      </c>
      <c r="W434" s="6" t="s">
        <v>11382</v>
      </c>
      <c r="X434" s="38">
        <v>1</v>
      </c>
      <c r="Y434" s="38">
        <v>0</v>
      </c>
      <c r="Z434" s="38">
        <v>0</v>
      </c>
      <c r="AA434" s="38">
        <v>0</v>
      </c>
      <c r="AB434" s="38">
        <v>0</v>
      </c>
      <c r="AC434" s="38">
        <v>0</v>
      </c>
      <c r="AD434" s="38">
        <v>0</v>
      </c>
      <c r="AE434" s="38">
        <v>1</v>
      </c>
      <c r="AG434">
        <f t="shared" si="6"/>
        <v>160000</v>
      </c>
      <c r="AJ434" t="str">
        <f>VLOOKUP(A434,POMatched2!$A$1:$D$1038,2,FALSE)</f>
        <v>ANP-SEV-ST2-20060037</v>
      </c>
      <c r="AK434" t="str">
        <f>VLOOKUP(A434,POMatched2!$A$1:$D$1038,4,FALSE)</f>
        <v>ANPVN5020050043</v>
      </c>
    </row>
    <row r="435" spans="1:37" ht="14.4" x14ac:dyDescent="0.25">
      <c r="A435" s="6">
        <v>480084838</v>
      </c>
      <c r="B435" s="6">
        <v>20</v>
      </c>
      <c r="C435" s="6" t="s">
        <v>916</v>
      </c>
      <c r="D435" s="6" t="s">
        <v>917</v>
      </c>
      <c r="E435" s="6" t="s">
        <v>918</v>
      </c>
      <c r="F435" s="6" t="s">
        <v>919</v>
      </c>
      <c r="G435" s="7" t="s">
        <v>920</v>
      </c>
      <c r="H435" s="37">
        <v>43992</v>
      </c>
      <c r="I435" s="6" t="s">
        <v>1016</v>
      </c>
      <c r="J435" s="6"/>
      <c r="K435" s="6" t="s">
        <v>1508</v>
      </c>
      <c r="L435" s="6">
        <v>9900</v>
      </c>
      <c r="M435" s="6"/>
      <c r="N435" s="6"/>
      <c r="O435" s="6" t="s">
        <v>918</v>
      </c>
      <c r="P435" s="6" t="s">
        <v>923</v>
      </c>
      <c r="Q435" s="6" t="s">
        <v>924</v>
      </c>
      <c r="R435" s="6">
        <v>1</v>
      </c>
      <c r="S435" s="6" t="s">
        <v>925</v>
      </c>
      <c r="T435" s="6">
        <v>0</v>
      </c>
      <c r="U435" s="6"/>
      <c r="V435" s="8">
        <v>200000000</v>
      </c>
      <c r="W435" s="6" t="s">
        <v>11382</v>
      </c>
      <c r="X435" s="38">
        <v>1</v>
      </c>
      <c r="Y435" s="38">
        <v>0</v>
      </c>
      <c r="Z435" s="38">
        <v>0</v>
      </c>
      <c r="AA435" s="38">
        <v>0</v>
      </c>
      <c r="AB435" s="38">
        <v>0</v>
      </c>
      <c r="AC435" s="38">
        <v>0</v>
      </c>
      <c r="AD435" s="38">
        <v>0</v>
      </c>
      <c r="AE435" s="38">
        <v>1</v>
      </c>
      <c r="AG435">
        <f t="shared" si="6"/>
        <v>1600000</v>
      </c>
      <c r="AJ435" t="str">
        <f>VLOOKUP(A435,POMatched2!$A$1:$D$1038,2,FALSE)</f>
        <v>ANP-SEV-ST2-20060037</v>
      </c>
      <c r="AK435" t="str">
        <f>VLOOKUP(A435,POMatched2!$A$1:$D$1038,4,FALSE)</f>
        <v>ANPVN5020050043</v>
      </c>
    </row>
    <row r="436" spans="1:37" ht="14.4" x14ac:dyDescent="0.25">
      <c r="A436" s="6">
        <v>480084838</v>
      </c>
      <c r="B436" s="6">
        <v>30</v>
      </c>
      <c r="C436" s="6" t="s">
        <v>916</v>
      </c>
      <c r="D436" s="6" t="s">
        <v>917</v>
      </c>
      <c r="E436" s="6" t="s">
        <v>918</v>
      </c>
      <c r="F436" s="6" t="s">
        <v>919</v>
      </c>
      <c r="G436" s="7" t="s">
        <v>920</v>
      </c>
      <c r="H436" s="37">
        <v>43992</v>
      </c>
      <c r="I436" s="6" t="s">
        <v>1016</v>
      </c>
      <c r="J436" s="6"/>
      <c r="K436" s="6" t="s">
        <v>1509</v>
      </c>
      <c r="L436" s="6">
        <v>9900</v>
      </c>
      <c r="M436" s="6"/>
      <c r="N436" s="6"/>
      <c r="O436" s="6" t="s">
        <v>918</v>
      </c>
      <c r="P436" s="6" t="s">
        <v>923</v>
      </c>
      <c r="Q436" s="6" t="s">
        <v>924</v>
      </c>
      <c r="R436" s="6">
        <v>1</v>
      </c>
      <c r="S436" s="6" t="s">
        <v>925</v>
      </c>
      <c r="T436" s="6">
        <v>0</v>
      </c>
      <c r="U436" s="6"/>
      <c r="V436" s="8">
        <v>29726963</v>
      </c>
      <c r="W436" s="6" t="s">
        <v>11382</v>
      </c>
      <c r="X436" s="38">
        <v>1</v>
      </c>
      <c r="Y436" s="38">
        <v>0</v>
      </c>
      <c r="Z436" s="38">
        <v>0</v>
      </c>
      <c r="AA436" s="38">
        <v>0</v>
      </c>
      <c r="AB436" s="38">
        <v>0</v>
      </c>
      <c r="AC436" s="38">
        <v>0</v>
      </c>
      <c r="AD436" s="38">
        <v>0</v>
      </c>
      <c r="AE436" s="38">
        <v>1</v>
      </c>
      <c r="AG436">
        <f t="shared" si="6"/>
        <v>237815.704</v>
      </c>
      <c r="AJ436" t="str">
        <f>VLOOKUP(A436,POMatched2!$A$1:$D$1038,2,FALSE)</f>
        <v>ANP-SEV-ST2-20060037</v>
      </c>
      <c r="AK436" t="str">
        <f>VLOOKUP(A436,POMatched2!$A$1:$D$1038,4,FALSE)</f>
        <v>ANPVN5020050043</v>
      </c>
    </row>
    <row r="437" spans="1:37" ht="14.4" x14ac:dyDescent="0.25">
      <c r="A437" s="6">
        <v>480084839</v>
      </c>
      <c r="B437" s="6">
        <v>10</v>
      </c>
      <c r="C437" s="6" t="s">
        <v>916</v>
      </c>
      <c r="D437" s="6" t="s">
        <v>917</v>
      </c>
      <c r="E437" s="6" t="s">
        <v>918</v>
      </c>
      <c r="F437" s="6" t="s">
        <v>919</v>
      </c>
      <c r="G437" s="7" t="s">
        <v>920</v>
      </c>
      <c r="H437" s="37">
        <v>43992</v>
      </c>
      <c r="I437" s="6" t="s">
        <v>1038</v>
      </c>
      <c r="J437" s="6"/>
      <c r="K437" s="6" t="s">
        <v>1510</v>
      </c>
      <c r="L437" s="6">
        <v>9900</v>
      </c>
      <c r="M437" s="6"/>
      <c r="N437" s="6"/>
      <c r="O437" s="6" t="s">
        <v>918</v>
      </c>
      <c r="P437" s="6" t="s">
        <v>923</v>
      </c>
      <c r="Q437" s="6" t="s">
        <v>924</v>
      </c>
      <c r="R437" s="6">
        <v>1</v>
      </c>
      <c r="S437" s="6" t="s">
        <v>925</v>
      </c>
      <c r="T437" s="6">
        <v>0</v>
      </c>
      <c r="U437" s="6"/>
      <c r="V437" s="8">
        <v>15000000</v>
      </c>
      <c r="W437" s="6" t="s">
        <v>11382</v>
      </c>
      <c r="X437" s="38">
        <v>1</v>
      </c>
      <c r="Y437" s="38">
        <v>0</v>
      </c>
      <c r="Z437" s="38">
        <v>0</v>
      </c>
      <c r="AA437" s="38">
        <v>0</v>
      </c>
      <c r="AB437" s="38">
        <v>0</v>
      </c>
      <c r="AC437" s="38">
        <v>0</v>
      </c>
      <c r="AD437" s="38">
        <v>0</v>
      </c>
      <c r="AE437" s="38">
        <v>1</v>
      </c>
      <c r="AG437">
        <f t="shared" si="6"/>
        <v>120000</v>
      </c>
      <c r="AJ437" t="str">
        <f>VLOOKUP(A437,POMatched2!$A$1:$D$1038,2,FALSE)</f>
        <v>ANP-SEV-ST2-20060038</v>
      </c>
      <c r="AK437" t="str">
        <f>VLOOKUP(A437,POMatched2!$A$1:$D$1038,4,FALSE)</f>
        <v>ANPVN5020050043</v>
      </c>
    </row>
    <row r="438" spans="1:37" ht="14.4" x14ac:dyDescent="0.25">
      <c r="A438" s="6">
        <v>480084839</v>
      </c>
      <c r="B438" s="6">
        <v>20</v>
      </c>
      <c r="C438" s="6" t="s">
        <v>916</v>
      </c>
      <c r="D438" s="6" t="s">
        <v>917</v>
      </c>
      <c r="E438" s="6" t="s">
        <v>918</v>
      </c>
      <c r="F438" s="6" t="s">
        <v>919</v>
      </c>
      <c r="G438" s="7" t="s">
        <v>920</v>
      </c>
      <c r="H438" s="37">
        <v>43992</v>
      </c>
      <c r="I438" s="6" t="s">
        <v>1038</v>
      </c>
      <c r="J438" s="6"/>
      <c r="K438" s="6" t="s">
        <v>1511</v>
      </c>
      <c r="L438" s="6">
        <v>9900</v>
      </c>
      <c r="M438" s="6"/>
      <c r="N438" s="6"/>
      <c r="O438" s="6" t="s">
        <v>918</v>
      </c>
      <c r="P438" s="6" t="s">
        <v>923</v>
      </c>
      <c r="Q438" s="6" t="s">
        <v>924</v>
      </c>
      <c r="R438" s="6">
        <v>1</v>
      </c>
      <c r="S438" s="6" t="s">
        <v>925</v>
      </c>
      <c r="T438" s="6">
        <v>0</v>
      </c>
      <c r="U438" s="6"/>
      <c r="V438" s="8">
        <v>34890500</v>
      </c>
      <c r="W438" s="6" t="s">
        <v>11382</v>
      </c>
      <c r="X438" s="38">
        <v>1</v>
      </c>
      <c r="Y438" s="38">
        <v>0</v>
      </c>
      <c r="Z438" s="38">
        <v>0</v>
      </c>
      <c r="AA438" s="38">
        <v>0</v>
      </c>
      <c r="AB438" s="38">
        <v>0</v>
      </c>
      <c r="AC438" s="38">
        <v>0</v>
      </c>
      <c r="AD438" s="38">
        <v>0</v>
      </c>
      <c r="AE438" s="38">
        <v>1</v>
      </c>
      <c r="AG438">
        <f t="shared" si="6"/>
        <v>279124</v>
      </c>
      <c r="AJ438" t="str">
        <f>VLOOKUP(A438,POMatched2!$A$1:$D$1038,2,FALSE)</f>
        <v>ANP-SEV-ST2-20060038</v>
      </c>
      <c r="AK438" t="str">
        <f>VLOOKUP(A438,POMatched2!$A$1:$D$1038,4,FALSE)</f>
        <v>ANPVN5020050043</v>
      </c>
    </row>
    <row r="439" spans="1:37" ht="14.4" x14ac:dyDescent="0.25">
      <c r="A439" s="6">
        <v>480084843</v>
      </c>
      <c r="B439" s="6">
        <v>10</v>
      </c>
      <c r="C439" s="6" t="s">
        <v>916</v>
      </c>
      <c r="D439" s="6" t="s">
        <v>917</v>
      </c>
      <c r="E439" s="6" t="s">
        <v>918</v>
      </c>
      <c r="F439" s="6" t="s">
        <v>919</v>
      </c>
      <c r="G439" s="7" t="s">
        <v>920</v>
      </c>
      <c r="H439" s="37">
        <v>43992</v>
      </c>
      <c r="I439" s="6" t="s">
        <v>1264</v>
      </c>
      <c r="J439" s="6"/>
      <c r="K439" s="6" t="s">
        <v>1512</v>
      </c>
      <c r="L439" s="6">
        <v>9900</v>
      </c>
      <c r="M439" s="6"/>
      <c r="N439" s="6"/>
      <c r="O439" s="6" t="s">
        <v>918</v>
      </c>
      <c r="P439" s="6" t="s">
        <v>923</v>
      </c>
      <c r="Q439" s="6" t="s">
        <v>924</v>
      </c>
      <c r="R439" s="6">
        <v>1</v>
      </c>
      <c r="S439" s="6" t="s">
        <v>925</v>
      </c>
      <c r="T439" s="6">
        <v>0</v>
      </c>
      <c r="U439" s="6"/>
      <c r="V439" s="8">
        <v>50000000</v>
      </c>
      <c r="W439" s="6" t="s">
        <v>11382</v>
      </c>
      <c r="X439" s="38">
        <v>1</v>
      </c>
      <c r="Y439" s="38">
        <v>0</v>
      </c>
      <c r="Z439" s="38">
        <v>0</v>
      </c>
      <c r="AA439" s="38">
        <v>0</v>
      </c>
      <c r="AB439" s="38">
        <v>0</v>
      </c>
      <c r="AC439" s="38">
        <v>0</v>
      </c>
      <c r="AD439" s="38">
        <v>0</v>
      </c>
      <c r="AE439" s="38">
        <v>1</v>
      </c>
      <c r="AG439">
        <f t="shared" si="6"/>
        <v>400000</v>
      </c>
      <c r="AJ439" t="str">
        <f>VLOOKUP(A439,POMatched2!$A$1:$D$1038,2,FALSE)</f>
        <v>ANP-SEV-ST2-20060039</v>
      </c>
      <c r="AK439" t="str">
        <f>VLOOKUP(A439,POMatched2!$A$1:$D$1038,4,FALSE)</f>
        <v>ANPVN5020050043</v>
      </c>
    </row>
    <row r="440" spans="1:37" ht="14.4" x14ac:dyDescent="0.25">
      <c r="A440" s="6">
        <v>480084843</v>
      </c>
      <c r="B440" s="6">
        <v>20</v>
      </c>
      <c r="C440" s="6" t="s">
        <v>916</v>
      </c>
      <c r="D440" s="6" t="s">
        <v>917</v>
      </c>
      <c r="E440" s="6" t="s">
        <v>918</v>
      </c>
      <c r="F440" s="6" t="s">
        <v>919</v>
      </c>
      <c r="G440" s="7" t="s">
        <v>920</v>
      </c>
      <c r="H440" s="37">
        <v>43992</v>
      </c>
      <c r="I440" s="6" t="s">
        <v>1264</v>
      </c>
      <c r="J440" s="6"/>
      <c r="K440" s="6" t="s">
        <v>1513</v>
      </c>
      <c r="L440" s="6">
        <v>9900</v>
      </c>
      <c r="M440" s="6"/>
      <c r="N440" s="6"/>
      <c r="O440" s="6" t="s">
        <v>918</v>
      </c>
      <c r="P440" s="6" t="s">
        <v>923</v>
      </c>
      <c r="Q440" s="6" t="s">
        <v>924</v>
      </c>
      <c r="R440" s="6">
        <v>1</v>
      </c>
      <c r="S440" s="6" t="s">
        <v>925</v>
      </c>
      <c r="T440" s="6">
        <v>0</v>
      </c>
      <c r="U440" s="6"/>
      <c r="V440" s="8">
        <v>35120000</v>
      </c>
      <c r="W440" s="6" t="s">
        <v>11382</v>
      </c>
      <c r="X440" s="38">
        <v>1</v>
      </c>
      <c r="Y440" s="38">
        <v>0</v>
      </c>
      <c r="Z440" s="38">
        <v>0</v>
      </c>
      <c r="AA440" s="38">
        <v>0</v>
      </c>
      <c r="AB440" s="38">
        <v>0</v>
      </c>
      <c r="AC440" s="38">
        <v>0</v>
      </c>
      <c r="AD440" s="38">
        <v>0</v>
      </c>
      <c r="AE440" s="38">
        <v>1</v>
      </c>
      <c r="AG440">
        <f t="shared" si="6"/>
        <v>280960</v>
      </c>
      <c r="AJ440" t="str">
        <f>VLOOKUP(A440,POMatched2!$A$1:$D$1038,2,FALSE)</f>
        <v>ANP-SEV-ST2-20060039</v>
      </c>
      <c r="AK440" t="str">
        <f>VLOOKUP(A440,POMatched2!$A$1:$D$1038,4,FALSE)</f>
        <v>ANPVN5020050043</v>
      </c>
    </row>
    <row r="441" spans="1:37" ht="14.4" x14ac:dyDescent="0.25">
      <c r="A441" s="6">
        <v>480084844</v>
      </c>
      <c r="B441" s="6">
        <v>10</v>
      </c>
      <c r="C441" s="6" t="s">
        <v>916</v>
      </c>
      <c r="D441" s="6" t="s">
        <v>917</v>
      </c>
      <c r="E441" s="6" t="s">
        <v>918</v>
      </c>
      <c r="F441" s="6" t="s">
        <v>919</v>
      </c>
      <c r="G441" s="7" t="s">
        <v>920</v>
      </c>
      <c r="H441" s="37">
        <v>43992</v>
      </c>
      <c r="I441" s="6" t="s">
        <v>1514</v>
      </c>
      <c r="J441" s="6"/>
      <c r="K441" s="6" t="s">
        <v>1515</v>
      </c>
      <c r="L441" s="6">
        <v>9900</v>
      </c>
      <c r="M441" s="6"/>
      <c r="N441" s="6"/>
      <c r="O441" s="6" t="s">
        <v>918</v>
      </c>
      <c r="P441" s="6" t="s">
        <v>923</v>
      </c>
      <c r="Q441" s="6" t="s">
        <v>924</v>
      </c>
      <c r="R441" s="6">
        <v>1</v>
      </c>
      <c r="S441" s="6" t="s">
        <v>925</v>
      </c>
      <c r="T441" s="6">
        <v>0</v>
      </c>
      <c r="U441" s="6"/>
      <c r="V441" s="8">
        <v>87375800</v>
      </c>
      <c r="W441" s="6" t="s">
        <v>11382</v>
      </c>
      <c r="X441" s="38">
        <v>1</v>
      </c>
      <c r="Y441" s="38">
        <v>0</v>
      </c>
      <c r="Z441" s="38">
        <v>0</v>
      </c>
      <c r="AA441" s="38">
        <v>0</v>
      </c>
      <c r="AB441" s="38">
        <v>0</v>
      </c>
      <c r="AC441" s="38">
        <v>0</v>
      </c>
      <c r="AD441" s="38">
        <v>0</v>
      </c>
      <c r="AE441" s="38">
        <v>1</v>
      </c>
      <c r="AG441">
        <f t="shared" si="6"/>
        <v>699006.4</v>
      </c>
      <c r="AJ441" t="str">
        <f>VLOOKUP(A441,POMatched2!$A$1:$D$1038,2,FALSE)</f>
        <v>ANP-SEV-ST2-20060041</v>
      </c>
      <c r="AK441" t="str">
        <f>VLOOKUP(A441,POMatched2!$A$1:$D$1038,4,FALSE)</f>
        <v>ANPVN5020060008</v>
      </c>
    </row>
    <row r="442" spans="1:37" ht="14.4" x14ac:dyDescent="0.25">
      <c r="A442" s="6">
        <v>480084845</v>
      </c>
      <c r="B442" s="6">
        <v>10</v>
      </c>
      <c r="C442" s="6" t="s">
        <v>916</v>
      </c>
      <c r="D442" s="6" t="s">
        <v>917</v>
      </c>
      <c r="E442" s="6" t="s">
        <v>918</v>
      </c>
      <c r="F442" s="6" t="s">
        <v>919</v>
      </c>
      <c r="G442" s="7" t="s">
        <v>920</v>
      </c>
      <c r="H442" s="37">
        <v>43993</v>
      </c>
      <c r="I442" s="6" t="s">
        <v>935</v>
      </c>
      <c r="J442" s="6" t="s">
        <v>1516</v>
      </c>
      <c r="K442" s="6" t="s">
        <v>1517</v>
      </c>
      <c r="L442" s="6">
        <v>5100</v>
      </c>
      <c r="M442" s="6"/>
      <c r="N442" s="6"/>
      <c r="O442" s="6" t="s">
        <v>918</v>
      </c>
      <c r="P442" s="6" t="s">
        <v>923</v>
      </c>
      <c r="Q442" s="6" t="s">
        <v>938</v>
      </c>
      <c r="R442" s="6">
        <v>14</v>
      </c>
      <c r="S442" s="6" t="s">
        <v>939</v>
      </c>
      <c r="T442" s="6">
        <v>14</v>
      </c>
      <c r="U442" s="6" t="s">
        <v>939</v>
      </c>
      <c r="V442" s="8">
        <v>24000</v>
      </c>
      <c r="W442" s="6" t="s">
        <v>11382</v>
      </c>
      <c r="X442" s="38">
        <v>1</v>
      </c>
      <c r="Y442" s="38">
        <v>0</v>
      </c>
      <c r="Z442" s="38">
        <v>0</v>
      </c>
      <c r="AA442" s="38">
        <v>0</v>
      </c>
      <c r="AB442" s="38">
        <v>0</v>
      </c>
      <c r="AC442" s="38">
        <v>0</v>
      </c>
      <c r="AD442" s="38">
        <v>0</v>
      </c>
      <c r="AE442" s="38">
        <v>1</v>
      </c>
      <c r="AG442">
        <f t="shared" si="6"/>
        <v>192</v>
      </c>
      <c r="AJ442" t="str">
        <f>VLOOKUP(A442,POMatched2!$A$1:$D$1038,2,FALSE)</f>
        <v>ANP-SEV-ST2-20060043</v>
      </c>
      <c r="AK442" t="str">
        <f>VLOOKUP(A442,POMatched2!$A$1:$D$1038,4,FALSE)</f>
        <v>ANPVN5020040006</v>
      </c>
    </row>
    <row r="443" spans="1:37" ht="14.4" x14ac:dyDescent="0.25">
      <c r="A443" s="6">
        <v>480084845</v>
      </c>
      <c r="B443" s="6">
        <v>20</v>
      </c>
      <c r="C443" s="6" t="s">
        <v>916</v>
      </c>
      <c r="D443" s="6" t="s">
        <v>917</v>
      </c>
      <c r="E443" s="6" t="s">
        <v>918</v>
      </c>
      <c r="F443" s="6" t="s">
        <v>919</v>
      </c>
      <c r="G443" s="7" t="s">
        <v>920</v>
      </c>
      <c r="H443" s="37">
        <v>43993</v>
      </c>
      <c r="I443" s="6" t="s">
        <v>935</v>
      </c>
      <c r="J443" s="6" t="s">
        <v>1518</v>
      </c>
      <c r="K443" s="6" t="s">
        <v>1519</v>
      </c>
      <c r="L443" s="6">
        <v>5100</v>
      </c>
      <c r="M443" s="6"/>
      <c r="N443" s="6"/>
      <c r="O443" s="6" t="s">
        <v>918</v>
      </c>
      <c r="P443" s="6" t="s">
        <v>923</v>
      </c>
      <c r="Q443" s="6" t="s">
        <v>938</v>
      </c>
      <c r="R443" s="6">
        <v>103</v>
      </c>
      <c r="S443" s="6" t="s">
        <v>939</v>
      </c>
      <c r="T443" s="6">
        <v>103</v>
      </c>
      <c r="U443" s="6" t="s">
        <v>939</v>
      </c>
      <c r="V443" s="8">
        <v>27000</v>
      </c>
      <c r="W443" s="6" t="s">
        <v>11382</v>
      </c>
      <c r="X443" s="38">
        <v>1</v>
      </c>
      <c r="Y443" s="38">
        <v>0</v>
      </c>
      <c r="Z443" s="38">
        <v>0</v>
      </c>
      <c r="AA443" s="38">
        <v>0</v>
      </c>
      <c r="AB443" s="38">
        <v>0</v>
      </c>
      <c r="AC443" s="38">
        <v>0</v>
      </c>
      <c r="AD443" s="38">
        <v>0</v>
      </c>
      <c r="AE443" s="38">
        <v>1</v>
      </c>
      <c r="AG443">
        <f t="shared" si="6"/>
        <v>216</v>
      </c>
      <c r="AJ443" t="str">
        <f>VLOOKUP(A443,POMatched2!$A$1:$D$1038,2,FALSE)</f>
        <v>ANP-SEV-ST2-20060043</v>
      </c>
      <c r="AK443" t="str">
        <f>VLOOKUP(A443,POMatched2!$A$1:$D$1038,4,FALSE)</f>
        <v>ANPVN5020040006</v>
      </c>
    </row>
    <row r="444" spans="1:37" ht="14.4" x14ac:dyDescent="0.25">
      <c r="A444" s="6">
        <v>480084845</v>
      </c>
      <c r="B444" s="6">
        <v>30</v>
      </c>
      <c r="C444" s="6" t="s">
        <v>916</v>
      </c>
      <c r="D444" s="6" t="s">
        <v>917</v>
      </c>
      <c r="E444" s="6" t="s">
        <v>918</v>
      </c>
      <c r="F444" s="6" t="s">
        <v>919</v>
      </c>
      <c r="G444" s="7" t="s">
        <v>920</v>
      </c>
      <c r="H444" s="37">
        <v>43993</v>
      </c>
      <c r="I444" s="6" t="s">
        <v>935</v>
      </c>
      <c r="J444" s="6" t="s">
        <v>1520</v>
      </c>
      <c r="K444" s="6" t="s">
        <v>1521</v>
      </c>
      <c r="L444" s="6">
        <v>5100</v>
      </c>
      <c r="M444" s="6"/>
      <c r="N444" s="6"/>
      <c r="O444" s="6" t="s">
        <v>918</v>
      </c>
      <c r="P444" s="6" t="s">
        <v>923</v>
      </c>
      <c r="Q444" s="6" t="s">
        <v>938</v>
      </c>
      <c r="R444" s="6">
        <v>16</v>
      </c>
      <c r="S444" s="6" t="s">
        <v>939</v>
      </c>
      <c r="T444" s="6">
        <v>16</v>
      </c>
      <c r="U444" s="6" t="s">
        <v>939</v>
      </c>
      <c r="V444" s="8">
        <v>28000</v>
      </c>
      <c r="W444" s="6" t="s">
        <v>11382</v>
      </c>
      <c r="X444" s="38">
        <v>1</v>
      </c>
      <c r="Y444" s="38">
        <v>0</v>
      </c>
      <c r="Z444" s="38">
        <v>0</v>
      </c>
      <c r="AA444" s="38">
        <v>0</v>
      </c>
      <c r="AB444" s="38">
        <v>0</v>
      </c>
      <c r="AC444" s="38">
        <v>0</v>
      </c>
      <c r="AD444" s="38">
        <v>0</v>
      </c>
      <c r="AE444" s="38">
        <v>1</v>
      </c>
      <c r="AG444">
        <f t="shared" si="6"/>
        <v>224</v>
      </c>
      <c r="AJ444" t="str">
        <f>VLOOKUP(A444,POMatched2!$A$1:$D$1038,2,FALSE)</f>
        <v>ANP-SEV-ST2-20060043</v>
      </c>
      <c r="AK444" t="str">
        <f>VLOOKUP(A444,POMatched2!$A$1:$D$1038,4,FALSE)</f>
        <v>ANPVN5020040006</v>
      </c>
    </row>
    <row r="445" spans="1:37" ht="14.4" x14ac:dyDescent="0.25">
      <c r="A445" s="6">
        <v>480084845</v>
      </c>
      <c r="B445" s="6">
        <v>40</v>
      </c>
      <c r="C445" s="6" t="s">
        <v>916</v>
      </c>
      <c r="D445" s="6" t="s">
        <v>917</v>
      </c>
      <c r="E445" s="6" t="s">
        <v>918</v>
      </c>
      <c r="F445" s="6" t="s">
        <v>919</v>
      </c>
      <c r="G445" s="7" t="s">
        <v>920</v>
      </c>
      <c r="H445" s="37">
        <v>43993</v>
      </c>
      <c r="I445" s="6" t="s">
        <v>935</v>
      </c>
      <c r="J445" s="6" t="s">
        <v>1522</v>
      </c>
      <c r="K445" s="6" t="s">
        <v>1523</v>
      </c>
      <c r="L445" s="6">
        <v>5100</v>
      </c>
      <c r="M445" s="6"/>
      <c r="N445" s="6"/>
      <c r="O445" s="6" t="s">
        <v>918</v>
      </c>
      <c r="P445" s="6" t="s">
        <v>923</v>
      </c>
      <c r="Q445" s="6" t="s">
        <v>938</v>
      </c>
      <c r="R445" s="6">
        <v>8</v>
      </c>
      <c r="S445" s="6" t="s">
        <v>939</v>
      </c>
      <c r="T445" s="6">
        <v>8</v>
      </c>
      <c r="U445" s="6" t="s">
        <v>939</v>
      </c>
      <c r="V445" s="8">
        <v>56000</v>
      </c>
      <c r="W445" s="6" t="s">
        <v>11382</v>
      </c>
      <c r="X445" s="38">
        <v>1</v>
      </c>
      <c r="Y445" s="38">
        <v>0</v>
      </c>
      <c r="Z445" s="38">
        <v>0</v>
      </c>
      <c r="AA445" s="38">
        <v>0</v>
      </c>
      <c r="AB445" s="38">
        <v>0</v>
      </c>
      <c r="AC445" s="38">
        <v>0</v>
      </c>
      <c r="AD445" s="38">
        <v>0</v>
      </c>
      <c r="AE445" s="38">
        <v>1</v>
      </c>
      <c r="AG445">
        <f t="shared" si="6"/>
        <v>448</v>
      </c>
      <c r="AJ445" t="str">
        <f>VLOOKUP(A445,POMatched2!$A$1:$D$1038,2,FALSE)</f>
        <v>ANP-SEV-ST2-20060043</v>
      </c>
      <c r="AK445" t="str">
        <f>VLOOKUP(A445,POMatched2!$A$1:$D$1038,4,FALSE)</f>
        <v>ANPVN5020040006</v>
      </c>
    </row>
    <row r="446" spans="1:37" ht="14.4" x14ac:dyDescent="0.25">
      <c r="A446" s="6">
        <v>480084845</v>
      </c>
      <c r="B446" s="6">
        <v>50</v>
      </c>
      <c r="C446" s="6" t="s">
        <v>916</v>
      </c>
      <c r="D446" s="6" t="s">
        <v>917</v>
      </c>
      <c r="E446" s="6" t="s">
        <v>918</v>
      </c>
      <c r="F446" s="6" t="s">
        <v>919</v>
      </c>
      <c r="G446" s="7" t="s">
        <v>920</v>
      </c>
      <c r="H446" s="37">
        <v>43993</v>
      </c>
      <c r="I446" s="6" t="s">
        <v>935</v>
      </c>
      <c r="J446" s="6" t="s">
        <v>1524</v>
      </c>
      <c r="K446" s="6" t="s">
        <v>1525</v>
      </c>
      <c r="L446" s="6">
        <v>5100</v>
      </c>
      <c r="M446" s="6"/>
      <c r="N446" s="6"/>
      <c r="O446" s="6" t="s">
        <v>918</v>
      </c>
      <c r="P446" s="6" t="s">
        <v>923</v>
      </c>
      <c r="Q446" s="6" t="s">
        <v>938</v>
      </c>
      <c r="R446" s="6">
        <v>4</v>
      </c>
      <c r="S446" s="6" t="s">
        <v>939</v>
      </c>
      <c r="T446" s="6">
        <v>4</v>
      </c>
      <c r="U446" s="6" t="s">
        <v>939</v>
      </c>
      <c r="V446" s="8">
        <v>63000</v>
      </c>
      <c r="W446" s="6" t="s">
        <v>11382</v>
      </c>
      <c r="X446" s="38">
        <v>1</v>
      </c>
      <c r="Y446" s="38">
        <v>0</v>
      </c>
      <c r="Z446" s="38">
        <v>0</v>
      </c>
      <c r="AA446" s="38">
        <v>0</v>
      </c>
      <c r="AB446" s="38">
        <v>0</v>
      </c>
      <c r="AC446" s="38">
        <v>0</v>
      </c>
      <c r="AD446" s="38">
        <v>0</v>
      </c>
      <c r="AE446" s="38">
        <v>1</v>
      </c>
      <c r="AG446">
        <f t="shared" si="6"/>
        <v>504</v>
      </c>
      <c r="AJ446" t="str">
        <f>VLOOKUP(A446,POMatched2!$A$1:$D$1038,2,FALSE)</f>
        <v>ANP-SEV-ST2-20060043</v>
      </c>
      <c r="AK446" t="str">
        <f>VLOOKUP(A446,POMatched2!$A$1:$D$1038,4,FALSE)</f>
        <v>ANPVN5020040006</v>
      </c>
    </row>
    <row r="447" spans="1:37" ht="14.4" x14ac:dyDescent="0.25">
      <c r="A447" s="6">
        <v>480084845</v>
      </c>
      <c r="B447" s="6">
        <v>60</v>
      </c>
      <c r="C447" s="6" t="s">
        <v>916</v>
      </c>
      <c r="D447" s="6" t="s">
        <v>917</v>
      </c>
      <c r="E447" s="6" t="s">
        <v>918</v>
      </c>
      <c r="F447" s="6" t="s">
        <v>919</v>
      </c>
      <c r="G447" s="7" t="s">
        <v>920</v>
      </c>
      <c r="H447" s="37">
        <v>43993</v>
      </c>
      <c r="I447" s="6" t="s">
        <v>935</v>
      </c>
      <c r="J447" s="6" t="s">
        <v>1526</v>
      </c>
      <c r="K447" s="6" t="s">
        <v>1527</v>
      </c>
      <c r="L447" s="6">
        <v>5100</v>
      </c>
      <c r="M447" s="6"/>
      <c r="N447" s="6"/>
      <c r="O447" s="6" t="s">
        <v>918</v>
      </c>
      <c r="P447" s="6" t="s">
        <v>923</v>
      </c>
      <c r="Q447" s="6" t="s">
        <v>938</v>
      </c>
      <c r="R447" s="6">
        <v>59</v>
      </c>
      <c r="S447" s="6" t="s">
        <v>939</v>
      </c>
      <c r="T447" s="6">
        <v>59</v>
      </c>
      <c r="U447" s="6" t="s">
        <v>939</v>
      </c>
      <c r="V447" s="8">
        <v>32000</v>
      </c>
      <c r="W447" s="6" t="s">
        <v>11382</v>
      </c>
      <c r="X447" s="38">
        <v>1</v>
      </c>
      <c r="Y447" s="38">
        <v>0</v>
      </c>
      <c r="Z447" s="38">
        <v>0</v>
      </c>
      <c r="AA447" s="38">
        <v>0</v>
      </c>
      <c r="AB447" s="38">
        <v>0</v>
      </c>
      <c r="AC447" s="38">
        <v>0</v>
      </c>
      <c r="AD447" s="38">
        <v>0</v>
      </c>
      <c r="AE447" s="38">
        <v>1</v>
      </c>
      <c r="AG447">
        <f t="shared" si="6"/>
        <v>256</v>
      </c>
      <c r="AJ447" t="str">
        <f>VLOOKUP(A447,POMatched2!$A$1:$D$1038,2,FALSE)</f>
        <v>ANP-SEV-ST2-20060043</v>
      </c>
      <c r="AK447" t="str">
        <f>VLOOKUP(A447,POMatched2!$A$1:$D$1038,4,FALSE)</f>
        <v>ANPVN5020040006</v>
      </c>
    </row>
    <row r="448" spans="1:37" ht="14.4" x14ac:dyDescent="0.25">
      <c r="A448" s="6">
        <v>480084845</v>
      </c>
      <c r="B448" s="6">
        <v>70</v>
      </c>
      <c r="C448" s="6" t="s">
        <v>916</v>
      </c>
      <c r="D448" s="6" t="s">
        <v>917</v>
      </c>
      <c r="E448" s="6" t="s">
        <v>918</v>
      </c>
      <c r="F448" s="6" t="s">
        <v>919</v>
      </c>
      <c r="G448" s="7" t="s">
        <v>920</v>
      </c>
      <c r="H448" s="37">
        <v>43993</v>
      </c>
      <c r="I448" s="6" t="s">
        <v>935</v>
      </c>
      <c r="J448" s="6" t="s">
        <v>1528</v>
      </c>
      <c r="K448" s="6" t="s">
        <v>1529</v>
      </c>
      <c r="L448" s="6">
        <v>5100</v>
      </c>
      <c r="M448" s="6"/>
      <c r="N448" s="6"/>
      <c r="O448" s="6" t="s">
        <v>918</v>
      </c>
      <c r="P448" s="6" t="s">
        <v>923</v>
      </c>
      <c r="Q448" s="6" t="s">
        <v>938</v>
      </c>
      <c r="R448" s="6">
        <v>4</v>
      </c>
      <c r="S448" s="6" t="s">
        <v>939</v>
      </c>
      <c r="T448" s="6">
        <v>4</v>
      </c>
      <c r="U448" s="6" t="s">
        <v>939</v>
      </c>
      <c r="V448" s="8">
        <v>33000</v>
      </c>
      <c r="W448" s="6" t="s">
        <v>11382</v>
      </c>
      <c r="X448" s="38">
        <v>1</v>
      </c>
      <c r="Y448" s="38">
        <v>0</v>
      </c>
      <c r="Z448" s="38">
        <v>0</v>
      </c>
      <c r="AA448" s="38">
        <v>0</v>
      </c>
      <c r="AB448" s="38">
        <v>0</v>
      </c>
      <c r="AC448" s="38">
        <v>0</v>
      </c>
      <c r="AD448" s="38">
        <v>0</v>
      </c>
      <c r="AE448" s="38">
        <v>1</v>
      </c>
      <c r="AG448">
        <f t="shared" si="6"/>
        <v>264</v>
      </c>
      <c r="AJ448" t="str">
        <f>VLOOKUP(A448,POMatched2!$A$1:$D$1038,2,FALSE)</f>
        <v>ANP-SEV-ST2-20060043</v>
      </c>
      <c r="AK448" t="str">
        <f>VLOOKUP(A448,POMatched2!$A$1:$D$1038,4,FALSE)</f>
        <v>ANPVN5020040006</v>
      </c>
    </row>
    <row r="449" spans="1:37" ht="14.4" x14ac:dyDescent="0.25">
      <c r="A449" s="6">
        <v>480084845</v>
      </c>
      <c r="B449" s="6">
        <v>80</v>
      </c>
      <c r="C449" s="6" t="s">
        <v>916</v>
      </c>
      <c r="D449" s="6" t="s">
        <v>917</v>
      </c>
      <c r="E449" s="6" t="s">
        <v>918</v>
      </c>
      <c r="F449" s="6" t="s">
        <v>919</v>
      </c>
      <c r="G449" s="7" t="s">
        <v>920</v>
      </c>
      <c r="H449" s="37">
        <v>43993</v>
      </c>
      <c r="I449" s="6" t="s">
        <v>935</v>
      </c>
      <c r="J449" s="6" t="s">
        <v>1530</v>
      </c>
      <c r="K449" s="6" t="s">
        <v>1531</v>
      </c>
      <c r="L449" s="6">
        <v>5100</v>
      </c>
      <c r="M449" s="6"/>
      <c r="N449" s="6"/>
      <c r="O449" s="6" t="s">
        <v>918</v>
      </c>
      <c r="P449" s="6" t="s">
        <v>923</v>
      </c>
      <c r="Q449" s="6" t="s">
        <v>938</v>
      </c>
      <c r="R449" s="6">
        <v>14</v>
      </c>
      <c r="S449" s="6" t="s">
        <v>939</v>
      </c>
      <c r="T449" s="6">
        <v>14</v>
      </c>
      <c r="U449" s="6" t="s">
        <v>939</v>
      </c>
      <c r="V449" s="8">
        <v>45000</v>
      </c>
      <c r="W449" s="6" t="s">
        <v>11382</v>
      </c>
      <c r="X449" s="38">
        <v>1</v>
      </c>
      <c r="Y449" s="38">
        <v>0</v>
      </c>
      <c r="Z449" s="38">
        <v>0</v>
      </c>
      <c r="AA449" s="38">
        <v>0</v>
      </c>
      <c r="AB449" s="38">
        <v>0</v>
      </c>
      <c r="AC449" s="38">
        <v>0</v>
      </c>
      <c r="AD449" s="38">
        <v>0</v>
      </c>
      <c r="AE449" s="38">
        <v>1</v>
      </c>
      <c r="AG449">
        <f t="shared" si="6"/>
        <v>360</v>
      </c>
      <c r="AJ449" t="str">
        <f>VLOOKUP(A449,POMatched2!$A$1:$D$1038,2,FALSE)</f>
        <v>ANP-SEV-ST2-20060043</v>
      </c>
      <c r="AK449" t="str">
        <f>VLOOKUP(A449,POMatched2!$A$1:$D$1038,4,FALSE)</f>
        <v>ANPVN5020040006</v>
      </c>
    </row>
    <row r="450" spans="1:37" ht="14.4" x14ac:dyDescent="0.25">
      <c r="A450" s="6">
        <v>480084845</v>
      </c>
      <c r="B450" s="6">
        <v>90</v>
      </c>
      <c r="C450" s="6" t="s">
        <v>916</v>
      </c>
      <c r="D450" s="6" t="s">
        <v>917</v>
      </c>
      <c r="E450" s="6" t="s">
        <v>918</v>
      </c>
      <c r="F450" s="6" t="s">
        <v>919</v>
      </c>
      <c r="G450" s="7" t="s">
        <v>920</v>
      </c>
      <c r="H450" s="37">
        <v>43993</v>
      </c>
      <c r="I450" s="6" t="s">
        <v>935</v>
      </c>
      <c r="J450" s="6" t="s">
        <v>1532</v>
      </c>
      <c r="K450" s="6" t="s">
        <v>1533</v>
      </c>
      <c r="L450" s="6">
        <v>5100</v>
      </c>
      <c r="M450" s="6"/>
      <c r="N450" s="6"/>
      <c r="O450" s="6" t="s">
        <v>918</v>
      </c>
      <c r="P450" s="6" t="s">
        <v>923</v>
      </c>
      <c r="Q450" s="6" t="s">
        <v>938</v>
      </c>
      <c r="R450" s="6">
        <v>4</v>
      </c>
      <c r="S450" s="6" t="s">
        <v>939</v>
      </c>
      <c r="T450" s="6">
        <v>4</v>
      </c>
      <c r="U450" s="6" t="s">
        <v>939</v>
      </c>
      <c r="V450" s="8">
        <v>63000</v>
      </c>
      <c r="W450" s="6" t="s">
        <v>11382</v>
      </c>
      <c r="X450" s="38">
        <v>1</v>
      </c>
      <c r="Y450" s="38">
        <v>0</v>
      </c>
      <c r="Z450" s="38">
        <v>0</v>
      </c>
      <c r="AA450" s="38">
        <v>0</v>
      </c>
      <c r="AB450" s="38">
        <v>0</v>
      </c>
      <c r="AC450" s="38">
        <v>0</v>
      </c>
      <c r="AD450" s="38">
        <v>0</v>
      </c>
      <c r="AE450" s="38">
        <v>1</v>
      </c>
      <c r="AG450">
        <f t="shared" si="6"/>
        <v>504</v>
      </c>
      <c r="AJ450" t="str">
        <f>VLOOKUP(A450,POMatched2!$A$1:$D$1038,2,FALSE)</f>
        <v>ANP-SEV-ST2-20060043</v>
      </c>
      <c r="AK450" t="str">
        <f>VLOOKUP(A450,POMatched2!$A$1:$D$1038,4,FALSE)</f>
        <v>ANPVN5020040006</v>
      </c>
    </row>
    <row r="451" spans="1:37" ht="14.4" x14ac:dyDescent="0.25">
      <c r="A451" s="6">
        <v>480084845</v>
      </c>
      <c r="B451" s="6">
        <v>100</v>
      </c>
      <c r="C451" s="6" t="s">
        <v>916</v>
      </c>
      <c r="D451" s="6" t="s">
        <v>917</v>
      </c>
      <c r="E451" s="6" t="s">
        <v>918</v>
      </c>
      <c r="F451" s="6" t="s">
        <v>919</v>
      </c>
      <c r="G451" s="7" t="s">
        <v>920</v>
      </c>
      <c r="H451" s="37">
        <v>43993</v>
      </c>
      <c r="I451" s="6" t="s">
        <v>935</v>
      </c>
      <c r="J451" s="6" t="s">
        <v>1534</v>
      </c>
      <c r="K451" s="6" t="s">
        <v>1535</v>
      </c>
      <c r="L451" s="6">
        <v>5100</v>
      </c>
      <c r="M451" s="6"/>
      <c r="N451" s="6"/>
      <c r="O451" s="6" t="s">
        <v>918</v>
      </c>
      <c r="P451" s="6" t="s">
        <v>923</v>
      </c>
      <c r="Q451" s="6" t="s">
        <v>938</v>
      </c>
      <c r="R451" s="6">
        <v>101</v>
      </c>
      <c r="S451" s="6" t="s">
        <v>939</v>
      </c>
      <c r="T451" s="6">
        <v>101</v>
      </c>
      <c r="U451" s="6" t="s">
        <v>939</v>
      </c>
      <c r="V451" s="8">
        <v>64000</v>
      </c>
      <c r="W451" s="6" t="s">
        <v>11382</v>
      </c>
      <c r="X451" s="38">
        <v>1</v>
      </c>
      <c r="Y451" s="38">
        <v>0</v>
      </c>
      <c r="Z451" s="38">
        <v>0</v>
      </c>
      <c r="AA451" s="38">
        <v>0</v>
      </c>
      <c r="AB451" s="38">
        <v>0</v>
      </c>
      <c r="AC451" s="38">
        <v>0</v>
      </c>
      <c r="AD451" s="38">
        <v>0</v>
      </c>
      <c r="AE451" s="38">
        <v>1</v>
      </c>
      <c r="AG451">
        <f t="shared" ref="AG451:AG514" si="7">V451/125</f>
        <v>512</v>
      </c>
      <c r="AJ451" t="str">
        <f>VLOOKUP(A451,POMatched2!$A$1:$D$1038,2,FALSE)</f>
        <v>ANP-SEV-ST2-20060043</v>
      </c>
      <c r="AK451" t="str">
        <f>VLOOKUP(A451,POMatched2!$A$1:$D$1038,4,FALSE)</f>
        <v>ANPVN5020040006</v>
      </c>
    </row>
    <row r="452" spans="1:37" ht="14.4" x14ac:dyDescent="0.25">
      <c r="A452" s="6">
        <v>480084845</v>
      </c>
      <c r="B452" s="6">
        <v>110</v>
      </c>
      <c r="C452" s="6" t="s">
        <v>916</v>
      </c>
      <c r="D452" s="6" t="s">
        <v>917</v>
      </c>
      <c r="E452" s="6" t="s">
        <v>918</v>
      </c>
      <c r="F452" s="6" t="s">
        <v>919</v>
      </c>
      <c r="G452" s="7" t="s">
        <v>920</v>
      </c>
      <c r="H452" s="37">
        <v>43993</v>
      </c>
      <c r="I452" s="6" t="s">
        <v>935</v>
      </c>
      <c r="J452" s="6" t="s">
        <v>1536</v>
      </c>
      <c r="K452" s="6" t="s">
        <v>1537</v>
      </c>
      <c r="L452" s="6">
        <v>5100</v>
      </c>
      <c r="M452" s="6"/>
      <c r="N452" s="6"/>
      <c r="O452" s="6" t="s">
        <v>918</v>
      </c>
      <c r="P452" s="6" t="s">
        <v>923</v>
      </c>
      <c r="Q452" s="6" t="s">
        <v>938</v>
      </c>
      <c r="R452" s="6">
        <v>8</v>
      </c>
      <c r="S452" s="6" t="s">
        <v>939</v>
      </c>
      <c r="T452" s="6">
        <v>8</v>
      </c>
      <c r="U452" s="6" t="s">
        <v>939</v>
      </c>
      <c r="V452" s="8">
        <v>65000</v>
      </c>
      <c r="W452" s="6" t="s">
        <v>11382</v>
      </c>
      <c r="X452" s="38">
        <v>1</v>
      </c>
      <c r="Y452" s="38">
        <v>0</v>
      </c>
      <c r="Z452" s="38">
        <v>0</v>
      </c>
      <c r="AA452" s="38">
        <v>0</v>
      </c>
      <c r="AB452" s="38">
        <v>0</v>
      </c>
      <c r="AC452" s="38">
        <v>0</v>
      </c>
      <c r="AD452" s="38">
        <v>0</v>
      </c>
      <c r="AE452" s="38">
        <v>1</v>
      </c>
      <c r="AG452">
        <f t="shared" si="7"/>
        <v>520</v>
      </c>
      <c r="AJ452" t="str">
        <f>VLOOKUP(A452,POMatched2!$A$1:$D$1038,2,FALSE)</f>
        <v>ANP-SEV-ST2-20060043</v>
      </c>
      <c r="AK452" t="str">
        <f>VLOOKUP(A452,POMatched2!$A$1:$D$1038,4,FALSE)</f>
        <v>ANPVN5020040006</v>
      </c>
    </row>
    <row r="453" spans="1:37" ht="14.4" x14ac:dyDescent="0.25">
      <c r="A453" s="6">
        <v>480084845</v>
      </c>
      <c r="B453" s="6">
        <v>120</v>
      </c>
      <c r="C453" s="6" t="s">
        <v>916</v>
      </c>
      <c r="D453" s="6" t="s">
        <v>917</v>
      </c>
      <c r="E453" s="6" t="s">
        <v>918</v>
      </c>
      <c r="F453" s="6" t="s">
        <v>919</v>
      </c>
      <c r="G453" s="7" t="s">
        <v>920</v>
      </c>
      <c r="H453" s="37">
        <v>43993</v>
      </c>
      <c r="I453" s="6" t="s">
        <v>935</v>
      </c>
      <c r="J453" s="6" t="s">
        <v>1538</v>
      </c>
      <c r="K453" s="6" t="s">
        <v>1539</v>
      </c>
      <c r="L453" s="6">
        <v>5100</v>
      </c>
      <c r="M453" s="6"/>
      <c r="N453" s="6"/>
      <c r="O453" s="6" t="s">
        <v>918</v>
      </c>
      <c r="P453" s="6" t="s">
        <v>923</v>
      </c>
      <c r="Q453" s="6" t="s">
        <v>938</v>
      </c>
      <c r="R453" s="6">
        <v>4</v>
      </c>
      <c r="S453" s="6" t="s">
        <v>939</v>
      </c>
      <c r="T453" s="6">
        <v>4</v>
      </c>
      <c r="U453" s="6" t="s">
        <v>939</v>
      </c>
      <c r="V453" s="8">
        <v>29000</v>
      </c>
      <c r="W453" s="6" t="s">
        <v>11382</v>
      </c>
      <c r="X453" s="38">
        <v>1</v>
      </c>
      <c r="Y453" s="38">
        <v>0</v>
      </c>
      <c r="Z453" s="38">
        <v>0</v>
      </c>
      <c r="AA453" s="38">
        <v>0</v>
      </c>
      <c r="AB453" s="38">
        <v>0</v>
      </c>
      <c r="AC453" s="38">
        <v>0</v>
      </c>
      <c r="AD453" s="38">
        <v>0</v>
      </c>
      <c r="AE453" s="38">
        <v>1</v>
      </c>
      <c r="AG453">
        <f t="shared" si="7"/>
        <v>232</v>
      </c>
      <c r="AJ453" t="str">
        <f>VLOOKUP(A453,POMatched2!$A$1:$D$1038,2,FALSE)</f>
        <v>ANP-SEV-ST2-20060043</v>
      </c>
      <c r="AK453" t="str">
        <f>VLOOKUP(A453,POMatched2!$A$1:$D$1038,4,FALSE)</f>
        <v>ANPVN5020040006</v>
      </c>
    </row>
    <row r="454" spans="1:37" ht="14.4" x14ac:dyDescent="0.25">
      <c r="A454" s="6">
        <v>480084845</v>
      </c>
      <c r="B454" s="6">
        <v>130</v>
      </c>
      <c r="C454" s="6" t="s">
        <v>916</v>
      </c>
      <c r="D454" s="6" t="s">
        <v>917</v>
      </c>
      <c r="E454" s="6" t="s">
        <v>918</v>
      </c>
      <c r="F454" s="6" t="s">
        <v>919</v>
      </c>
      <c r="G454" s="7" t="s">
        <v>920</v>
      </c>
      <c r="H454" s="37">
        <v>43993</v>
      </c>
      <c r="I454" s="6" t="s">
        <v>935</v>
      </c>
      <c r="J454" s="6" t="s">
        <v>1540</v>
      </c>
      <c r="K454" s="6" t="s">
        <v>1541</v>
      </c>
      <c r="L454" s="6">
        <v>5100</v>
      </c>
      <c r="M454" s="6"/>
      <c r="N454" s="6"/>
      <c r="O454" s="6" t="s">
        <v>918</v>
      </c>
      <c r="P454" s="6" t="s">
        <v>923</v>
      </c>
      <c r="Q454" s="6" t="s">
        <v>938</v>
      </c>
      <c r="R454" s="6">
        <v>4</v>
      </c>
      <c r="S454" s="6" t="s">
        <v>939</v>
      </c>
      <c r="T454" s="6">
        <v>4</v>
      </c>
      <c r="U454" s="6" t="s">
        <v>939</v>
      </c>
      <c r="V454" s="8">
        <v>33000</v>
      </c>
      <c r="W454" s="6" t="s">
        <v>11382</v>
      </c>
      <c r="X454" s="38">
        <v>1</v>
      </c>
      <c r="Y454" s="38">
        <v>0</v>
      </c>
      <c r="Z454" s="38">
        <v>0</v>
      </c>
      <c r="AA454" s="38">
        <v>0</v>
      </c>
      <c r="AB454" s="38">
        <v>0</v>
      </c>
      <c r="AC454" s="38">
        <v>0</v>
      </c>
      <c r="AD454" s="38">
        <v>0</v>
      </c>
      <c r="AE454" s="38">
        <v>1</v>
      </c>
      <c r="AG454">
        <f t="shared" si="7"/>
        <v>264</v>
      </c>
      <c r="AJ454" t="str">
        <f>VLOOKUP(A454,POMatched2!$A$1:$D$1038,2,FALSE)</f>
        <v>ANP-SEV-ST2-20060043</v>
      </c>
      <c r="AK454" t="str">
        <f>VLOOKUP(A454,POMatched2!$A$1:$D$1038,4,FALSE)</f>
        <v>ANPVN5020040006</v>
      </c>
    </row>
    <row r="455" spans="1:37" ht="14.4" x14ac:dyDescent="0.25">
      <c r="A455" s="6">
        <v>480084845</v>
      </c>
      <c r="B455" s="6">
        <v>140</v>
      </c>
      <c r="C455" s="6" t="s">
        <v>916</v>
      </c>
      <c r="D455" s="6" t="s">
        <v>917</v>
      </c>
      <c r="E455" s="6" t="s">
        <v>918</v>
      </c>
      <c r="F455" s="6" t="s">
        <v>919</v>
      </c>
      <c r="G455" s="7" t="s">
        <v>920</v>
      </c>
      <c r="H455" s="37">
        <v>43993</v>
      </c>
      <c r="I455" s="6" t="s">
        <v>935</v>
      </c>
      <c r="J455" s="6" t="s">
        <v>1542</v>
      </c>
      <c r="K455" s="6" t="s">
        <v>1543</v>
      </c>
      <c r="L455" s="6">
        <v>5100</v>
      </c>
      <c r="M455" s="6"/>
      <c r="N455" s="6"/>
      <c r="O455" s="6" t="s">
        <v>918</v>
      </c>
      <c r="P455" s="6" t="s">
        <v>923</v>
      </c>
      <c r="Q455" s="6" t="s">
        <v>938</v>
      </c>
      <c r="R455" s="6">
        <v>227</v>
      </c>
      <c r="S455" s="6" t="s">
        <v>939</v>
      </c>
      <c r="T455" s="6">
        <v>227</v>
      </c>
      <c r="U455" s="6" t="s">
        <v>939</v>
      </c>
      <c r="V455" s="8">
        <v>34000</v>
      </c>
      <c r="W455" s="6" t="s">
        <v>11382</v>
      </c>
      <c r="X455" s="38">
        <v>1</v>
      </c>
      <c r="Y455" s="38">
        <v>0</v>
      </c>
      <c r="Z455" s="38">
        <v>0</v>
      </c>
      <c r="AA455" s="38">
        <v>0</v>
      </c>
      <c r="AB455" s="38">
        <v>0</v>
      </c>
      <c r="AC455" s="38">
        <v>0</v>
      </c>
      <c r="AD455" s="38">
        <v>0</v>
      </c>
      <c r="AE455" s="38">
        <v>1</v>
      </c>
      <c r="AG455">
        <f t="shared" si="7"/>
        <v>272</v>
      </c>
      <c r="AJ455" t="str">
        <f>VLOOKUP(A455,POMatched2!$A$1:$D$1038,2,FALSE)</f>
        <v>ANP-SEV-ST2-20060043</v>
      </c>
      <c r="AK455" t="str">
        <f>VLOOKUP(A455,POMatched2!$A$1:$D$1038,4,FALSE)</f>
        <v>ANPVN5020040006</v>
      </c>
    </row>
    <row r="456" spans="1:37" ht="14.4" x14ac:dyDescent="0.25">
      <c r="A456" s="6">
        <v>480084845</v>
      </c>
      <c r="B456" s="6">
        <v>150</v>
      </c>
      <c r="C456" s="6" t="s">
        <v>916</v>
      </c>
      <c r="D456" s="6" t="s">
        <v>917</v>
      </c>
      <c r="E456" s="6" t="s">
        <v>918</v>
      </c>
      <c r="F456" s="6" t="s">
        <v>919</v>
      </c>
      <c r="G456" s="7" t="s">
        <v>920</v>
      </c>
      <c r="H456" s="37">
        <v>43993</v>
      </c>
      <c r="I456" s="6" t="s">
        <v>935</v>
      </c>
      <c r="J456" s="6" t="s">
        <v>1544</v>
      </c>
      <c r="K456" s="6" t="s">
        <v>1545</v>
      </c>
      <c r="L456" s="6">
        <v>5100</v>
      </c>
      <c r="M456" s="6"/>
      <c r="N456" s="6"/>
      <c r="O456" s="6" t="s">
        <v>918</v>
      </c>
      <c r="P456" s="6" t="s">
        <v>923</v>
      </c>
      <c r="Q456" s="6" t="s">
        <v>938</v>
      </c>
      <c r="R456" s="6">
        <v>4</v>
      </c>
      <c r="S456" s="6" t="s">
        <v>939</v>
      </c>
      <c r="T456" s="6">
        <v>4</v>
      </c>
      <c r="U456" s="6" t="s">
        <v>939</v>
      </c>
      <c r="V456" s="8">
        <v>37000</v>
      </c>
      <c r="W456" s="6" t="s">
        <v>11382</v>
      </c>
      <c r="X456" s="38">
        <v>1</v>
      </c>
      <c r="Y456" s="38">
        <v>0</v>
      </c>
      <c r="Z456" s="38">
        <v>0</v>
      </c>
      <c r="AA456" s="38">
        <v>0</v>
      </c>
      <c r="AB456" s="38">
        <v>0</v>
      </c>
      <c r="AC456" s="38">
        <v>0</v>
      </c>
      <c r="AD456" s="38">
        <v>0</v>
      </c>
      <c r="AE456" s="38">
        <v>1</v>
      </c>
      <c r="AG456">
        <f t="shared" si="7"/>
        <v>296</v>
      </c>
      <c r="AJ456" t="str">
        <f>VLOOKUP(A456,POMatched2!$A$1:$D$1038,2,FALSE)</f>
        <v>ANP-SEV-ST2-20060043</v>
      </c>
      <c r="AK456" t="str">
        <f>VLOOKUP(A456,POMatched2!$A$1:$D$1038,4,FALSE)</f>
        <v>ANPVN5020040006</v>
      </c>
    </row>
    <row r="457" spans="1:37" ht="14.4" x14ac:dyDescent="0.25">
      <c r="A457" s="6">
        <v>480084845</v>
      </c>
      <c r="B457" s="6">
        <v>160</v>
      </c>
      <c r="C457" s="6" t="s">
        <v>916</v>
      </c>
      <c r="D457" s="6" t="s">
        <v>917</v>
      </c>
      <c r="E457" s="6" t="s">
        <v>918</v>
      </c>
      <c r="F457" s="6" t="s">
        <v>919</v>
      </c>
      <c r="G457" s="7" t="s">
        <v>920</v>
      </c>
      <c r="H457" s="37">
        <v>43993</v>
      </c>
      <c r="I457" s="6" t="s">
        <v>935</v>
      </c>
      <c r="J457" s="6" t="s">
        <v>1546</v>
      </c>
      <c r="K457" s="6" t="s">
        <v>1547</v>
      </c>
      <c r="L457" s="6">
        <v>5100</v>
      </c>
      <c r="M457" s="6"/>
      <c r="N457" s="6"/>
      <c r="O457" s="6" t="s">
        <v>918</v>
      </c>
      <c r="P457" s="6" t="s">
        <v>923</v>
      </c>
      <c r="Q457" s="6" t="s">
        <v>938</v>
      </c>
      <c r="R457" s="6">
        <v>66</v>
      </c>
      <c r="S457" s="6" t="s">
        <v>939</v>
      </c>
      <c r="T457" s="6">
        <v>66</v>
      </c>
      <c r="U457" s="6" t="s">
        <v>939</v>
      </c>
      <c r="V457" s="8">
        <v>68000</v>
      </c>
      <c r="W457" s="6" t="s">
        <v>11382</v>
      </c>
      <c r="X457" s="38">
        <v>1</v>
      </c>
      <c r="Y457" s="38">
        <v>0</v>
      </c>
      <c r="Z457" s="38">
        <v>0</v>
      </c>
      <c r="AA457" s="38">
        <v>0</v>
      </c>
      <c r="AB457" s="38">
        <v>0</v>
      </c>
      <c r="AC457" s="38">
        <v>0</v>
      </c>
      <c r="AD457" s="38">
        <v>0</v>
      </c>
      <c r="AE457" s="38">
        <v>1</v>
      </c>
      <c r="AG457">
        <f t="shared" si="7"/>
        <v>544</v>
      </c>
      <c r="AJ457" t="str">
        <f>VLOOKUP(A457,POMatched2!$A$1:$D$1038,2,FALSE)</f>
        <v>ANP-SEV-ST2-20060043</v>
      </c>
      <c r="AK457" t="str">
        <f>VLOOKUP(A457,POMatched2!$A$1:$D$1038,4,FALSE)</f>
        <v>ANPVN5020040006</v>
      </c>
    </row>
    <row r="458" spans="1:37" ht="14.4" x14ac:dyDescent="0.25">
      <c r="A458" s="6">
        <v>480084845</v>
      </c>
      <c r="B458" s="6">
        <v>170</v>
      </c>
      <c r="C458" s="6" t="s">
        <v>916</v>
      </c>
      <c r="D458" s="6" t="s">
        <v>917</v>
      </c>
      <c r="E458" s="6" t="s">
        <v>918</v>
      </c>
      <c r="F458" s="6" t="s">
        <v>919</v>
      </c>
      <c r="G458" s="7" t="s">
        <v>920</v>
      </c>
      <c r="H458" s="37">
        <v>43993</v>
      </c>
      <c r="I458" s="6" t="s">
        <v>935</v>
      </c>
      <c r="J458" s="6" t="s">
        <v>1548</v>
      </c>
      <c r="K458" s="6" t="s">
        <v>1549</v>
      </c>
      <c r="L458" s="6">
        <v>5100</v>
      </c>
      <c r="M458" s="6"/>
      <c r="N458" s="6"/>
      <c r="O458" s="6" t="s">
        <v>918</v>
      </c>
      <c r="P458" s="6" t="s">
        <v>923</v>
      </c>
      <c r="Q458" s="6" t="s">
        <v>938</v>
      </c>
      <c r="R458" s="6">
        <v>6</v>
      </c>
      <c r="S458" s="6" t="s">
        <v>939</v>
      </c>
      <c r="T458" s="6">
        <v>6</v>
      </c>
      <c r="U458" s="6" t="s">
        <v>939</v>
      </c>
      <c r="V458" s="8">
        <v>105000</v>
      </c>
      <c r="W458" s="6" t="s">
        <v>11382</v>
      </c>
      <c r="X458" s="38">
        <v>1</v>
      </c>
      <c r="Y458" s="38">
        <v>0</v>
      </c>
      <c r="Z458" s="38">
        <v>0</v>
      </c>
      <c r="AA458" s="38">
        <v>0</v>
      </c>
      <c r="AB458" s="38">
        <v>0</v>
      </c>
      <c r="AC458" s="38">
        <v>0</v>
      </c>
      <c r="AD458" s="38">
        <v>0</v>
      </c>
      <c r="AE458" s="38">
        <v>1</v>
      </c>
      <c r="AG458">
        <f t="shared" si="7"/>
        <v>840</v>
      </c>
      <c r="AJ458" t="str">
        <f>VLOOKUP(A458,POMatched2!$A$1:$D$1038,2,FALSE)</f>
        <v>ANP-SEV-ST2-20060043</v>
      </c>
      <c r="AK458" t="str">
        <f>VLOOKUP(A458,POMatched2!$A$1:$D$1038,4,FALSE)</f>
        <v>ANPVN5020040006</v>
      </c>
    </row>
    <row r="459" spans="1:37" ht="14.4" x14ac:dyDescent="0.25">
      <c r="A459" s="6">
        <v>480084845</v>
      </c>
      <c r="B459" s="6">
        <v>180</v>
      </c>
      <c r="C459" s="6" t="s">
        <v>916</v>
      </c>
      <c r="D459" s="6" t="s">
        <v>917</v>
      </c>
      <c r="E459" s="6" t="s">
        <v>918</v>
      </c>
      <c r="F459" s="6" t="s">
        <v>919</v>
      </c>
      <c r="G459" s="7" t="s">
        <v>920</v>
      </c>
      <c r="H459" s="37">
        <v>43993</v>
      </c>
      <c r="I459" s="6" t="s">
        <v>935</v>
      </c>
      <c r="J459" s="6" t="s">
        <v>1550</v>
      </c>
      <c r="K459" s="6" t="s">
        <v>1551</v>
      </c>
      <c r="L459" s="6">
        <v>5100</v>
      </c>
      <c r="M459" s="6"/>
      <c r="N459" s="6"/>
      <c r="O459" s="6" t="s">
        <v>918</v>
      </c>
      <c r="P459" s="6" t="s">
        <v>923</v>
      </c>
      <c r="Q459" s="6" t="s">
        <v>938</v>
      </c>
      <c r="R459" s="6">
        <v>4</v>
      </c>
      <c r="S459" s="6" t="s">
        <v>939</v>
      </c>
      <c r="T459" s="6">
        <v>4</v>
      </c>
      <c r="U459" s="6" t="s">
        <v>939</v>
      </c>
      <c r="V459" s="8">
        <v>65000</v>
      </c>
      <c r="W459" s="6" t="s">
        <v>11382</v>
      </c>
      <c r="X459" s="38">
        <v>1</v>
      </c>
      <c r="Y459" s="38">
        <v>0</v>
      </c>
      <c r="Z459" s="38">
        <v>0</v>
      </c>
      <c r="AA459" s="38">
        <v>0</v>
      </c>
      <c r="AB459" s="38">
        <v>0</v>
      </c>
      <c r="AC459" s="38">
        <v>0</v>
      </c>
      <c r="AD459" s="38">
        <v>0</v>
      </c>
      <c r="AE459" s="38">
        <v>1</v>
      </c>
      <c r="AG459">
        <f t="shared" si="7"/>
        <v>520</v>
      </c>
      <c r="AJ459" t="str">
        <f>VLOOKUP(A459,POMatched2!$A$1:$D$1038,2,FALSE)</f>
        <v>ANP-SEV-ST2-20060043</v>
      </c>
      <c r="AK459" t="str">
        <f>VLOOKUP(A459,POMatched2!$A$1:$D$1038,4,FALSE)</f>
        <v>ANPVN5020040006</v>
      </c>
    </row>
    <row r="460" spans="1:37" ht="14.4" x14ac:dyDescent="0.25">
      <c r="A460" s="6">
        <v>480084845</v>
      </c>
      <c r="B460" s="6">
        <v>190</v>
      </c>
      <c r="C460" s="6" t="s">
        <v>916</v>
      </c>
      <c r="D460" s="6" t="s">
        <v>917</v>
      </c>
      <c r="E460" s="6" t="s">
        <v>918</v>
      </c>
      <c r="F460" s="6" t="s">
        <v>919</v>
      </c>
      <c r="G460" s="7" t="s">
        <v>920</v>
      </c>
      <c r="H460" s="37">
        <v>43993</v>
      </c>
      <c r="I460" s="6" t="s">
        <v>935</v>
      </c>
      <c r="J460" s="6" t="s">
        <v>1552</v>
      </c>
      <c r="K460" s="6" t="s">
        <v>1553</v>
      </c>
      <c r="L460" s="6">
        <v>5100</v>
      </c>
      <c r="M460" s="6"/>
      <c r="N460" s="6"/>
      <c r="O460" s="6" t="s">
        <v>918</v>
      </c>
      <c r="P460" s="6" t="s">
        <v>923</v>
      </c>
      <c r="Q460" s="6" t="s">
        <v>938</v>
      </c>
      <c r="R460" s="6">
        <v>4</v>
      </c>
      <c r="S460" s="6" t="s">
        <v>939</v>
      </c>
      <c r="T460" s="6">
        <v>4</v>
      </c>
      <c r="U460" s="6" t="s">
        <v>939</v>
      </c>
      <c r="V460" s="8">
        <v>68000</v>
      </c>
      <c r="W460" s="6" t="s">
        <v>11382</v>
      </c>
      <c r="X460" s="38">
        <v>1</v>
      </c>
      <c r="Y460" s="38">
        <v>0</v>
      </c>
      <c r="Z460" s="38">
        <v>0</v>
      </c>
      <c r="AA460" s="38">
        <v>0</v>
      </c>
      <c r="AB460" s="38">
        <v>0</v>
      </c>
      <c r="AC460" s="38">
        <v>0</v>
      </c>
      <c r="AD460" s="38">
        <v>0</v>
      </c>
      <c r="AE460" s="38">
        <v>1</v>
      </c>
      <c r="AG460">
        <f t="shared" si="7"/>
        <v>544</v>
      </c>
      <c r="AJ460" t="str">
        <f>VLOOKUP(A460,POMatched2!$A$1:$D$1038,2,FALSE)</f>
        <v>ANP-SEV-ST2-20060043</v>
      </c>
      <c r="AK460" t="str">
        <f>VLOOKUP(A460,POMatched2!$A$1:$D$1038,4,FALSE)</f>
        <v>ANPVN5020040006</v>
      </c>
    </row>
    <row r="461" spans="1:37" ht="14.4" x14ac:dyDescent="0.25">
      <c r="A461" s="6">
        <v>480084845</v>
      </c>
      <c r="B461" s="6">
        <v>200</v>
      </c>
      <c r="C461" s="6" t="s">
        <v>916</v>
      </c>
      <c r="D461" s="6" t="s">
        <v>917</v>
      </c>
      <c r="E461" s="6" t="s">
        <v>918</v>
      </c>
      <c r="F461" s="6" t="s">
        <v>919</v>
      </c>
      <c r="G461" s="7" t="s">
        <v>920</v>
      </c>
      <c r="H461" s="37">
        <v>43993</v>
      </c>
      <c r="I461" s="6" t="s">
        <v>935</v>
      </c>
      <c r="J461" s="6" t="s">
        <v>1554</v>
      </c>
      <c r="K461" s="6" t="s">
        <v>1555</v>
      </c>
      <c r="L461" s="6">
        <v>5100</v>
      </c>
      <c r="M461" s="6"/>
      <c r="N461" s="6"/>
      <c r="O461" s="6" t="s">
        <v>918</v>
      </c>
      <c r="P461" s="6" t="s">
        <v>923</v>
      </c>
      <c r="Q461" s="6" t="s">
        <v>938</v>
      </c>
      <c r="R461" s="6">
        <v>25</v>
      </c>
      <c r="S461" s="6" t="s">
        <v>939</v>
      </c>
      <c r="T461" s="6">
        <v>25</v>
      </c>
      <c r="U461" s="6" t="s">
        <v>939</v>
      </c>
      <c r="V461" s="8">
        <v>38000</v>
      </c>
      <c r="W461" s="6" t="s">
        <v>11382</v>
      </c>
      <c r="X461" s="38">
        <v>1</v>
      </c>
      <c r="Y461" s="38">
        <v>0</v>
      </c>
      <c r="Z461" s="38">
        <v>0</v>
      </c>
      <c r="AA461" s="38">
        <v>0</v>
      </c>
      <c r="AB461" s="38">
        <v>0</v>
      </c>
      <c r="AC461" s="38">
        <v>0</v>
      </c>
      <c r="AD461" s="38">
        <v>0</v>
      </c>
      <c r="AE461" s="38">
        <v>1</v>
      </c>
      <c r="AG461">
        <f t="shared" si="7"/>
        <v>304</v>
      </c>
      <c r="AJ461" t="str">
        <f>VLOOKUP(A461,POMatched2!$A$1:$D$1038,2,FALSE)</f>
        <v>ANP-SEV-ST2-20060043</v>
      </c>
      <c r="AK461" t="str">
        <f>VLOOKUP(A461,POMatched2!$A$1:$D$1038,4,FALSE)</f>
        <v>ANPVN5020040006</v>
      </c>
    </row>
    <row r="462" spans="1:37" ht="14.4" x14ac:dyDescent="0.25">
      <c r="A462" s="6">
        <v>480084845</v>
      </c>
      <c r="B462" s="6">
        <v>210</v>
      </c>
      <c r="C462" s="6" t="s">
        <v>916</v>
      </c>
      <c r="D462" s="6" t="s">
        <v>917</v>
      </c>
      <c r="E462" s="6" t="s">
        <v>918</v>
      </c>
      <c r="F462" s="6" t="s">
        <v>919</v>
      </c>
      <c r="G462" s="7" t="s">
        <v>920</v>
      </c>
      <c r="H462" s="37">
        <v>43993</v>
      </c>
      <c r="I462" s="6" t="s">
        <v>935</v>
      </c>
      <c r="J462" s="6" t="s">
        <v>1556</v>
      </c>
      <c r="K462" s="6" t="s">
        <v>1557</v>
      </c>
      <c r="L462" s="6">
        <v>5100</v>
      </c>
      <c r="M462" s="6"/>
      <c r="N462" s="6"/>
      <c r="O462" s="6" t="s">
        <v>918</v>
      </c>
      <c r="P462" s="6" t="s">
        <v>923</v>
      </c>
      <c r="Q462" s="6" t="s">
        <v>938</v>
      </c>
      <c r="R462" s="6">
        <v>4</v>
      </c>
      <c r="S462" s="6" t="s">
        <v>939</v>
      </c>
      <c r="T462" s="6">
        <v>4</v>
      </c>
      <c r="U462" s="6" t="s">
        <v>939</v>
      </c>
      <c r="V462" s="8">
        <v>41000</v>
      </c>
      <c r="W462" s="6" t="s">
        <v>11382</v>
      </c>
      <c r="X462" s="38">
        <v>1</v>
      </c>
      <c r="Y462" s="38">
        <v>0</v>
      </c>
      <c r="Z462" s="38">
        <v>0</v>
      </c>
      <c r="AA462" s="38">
        <v>0</v>
      </c>
      <c r="AB462" s="38">
        <v>0</v>
      </c>
      <c r="AC462" s="38">
        <v>0</v>
      </c>
      <c r="AD462" s="38">
        <v>0</v>
      </c>
      <c r="AE462" s="38">
        <v>1</v>
      </c>
      <c r="AG462">
        <f t="shared" si="7"/>
        <v>328</v>
      </c>
      <c r="AJ462" t="str">
        <f>VLOOKUP(A462,POMatched2!$A$1:$D$1038,2,FALSE)</f>
        <v>ANP-SEV-ST2-20060043</v>
      </c>
      <c r="AK462" t="str">
        <f>VLOOKUP(A462,POMatched2!$A$1:$D$1038,4,FALSE)</f>
        <v>ANPVN5020040006</v>
      </c>
    </row>
    <row r="463" spans="1:37" ht="14.4" x14ac:dyDescent="0.25">
      <c r="A463" s="6">
        <v>480084845</v>
      </c>
      <c r="B463" s="6">
        <v>220</v>
      </c>
      <c r="C463" s="6" t="s">
        <v>916</v>
      </c>
      <c r="D463" s="6" t="s">
        <v>917</v>
      </c>
      <c r="E463" s="6" t="s">
        <v>918</v>
      </c>
      <c r="F463" s="6" t="s">
        <v>919</v>
      </c>
      <c r="G463" s="7" t="s">
        <v>920</v>
      </c>
      <c r="H463" s="37">
        <v>43993</v>
      </c>
      <c r="I463" s="6" t="s">
        <v>935</v>
      </c>
      <c r="J463" s="6" t="s">
        <v>1558</v>
      </c>
      <c r="K463" s="6" t="s">
        <v>1559</v>
      </c>
      <c r="L463" s="6">
        <v>5100</v>
      </c>
      <c r="M463" s="6"/>
      <c r="N463" s="6"/>
      <c r="O463" s="6" t="s">
        <v>918</v>
      </c>
      <c r="P463" s="6" t="s">
        <v>923</v>
      </c>
      <c r="Q463" s="6" t="s">
        <v>938</v>
      </c>
      <c r="R463" s="6">
        <v>6</v>
      </c>
      <c r="S463" s="6" t="s">
        <v>939</v>
      </c>
      <c r="T463" s="6">
        <v>6</v>
      </c>
      <c r="U463" s="6" t="s">
        <v>939</v>
      </c>
      <c r="V463" s="8">
        <v>76000</v>
      </c>
      <c r="W463" s="6" t="s">
        <v>11382</v>
      </c>
      <c r="X463" s="38">
        <v>1</v>
      </c>
      <c r="Y463" s="38">
        <v>0</v>
      </c>
      <c r="Z463" s="38">
        <v>0</v>
      </c>
      <c r="AA463" s="38">
        <v>0</v>
      </c>
      <c r="AB463" s="38">
        <v>0</v>
      </c>
      <c r="AC463" s="38">
        <v>0</v>
      </c>
      <c r="AD463" s="38">
        <v>0</v>
      </c>
      <c r="AE463" s="38">
        <v>1</v>
      </c>
      <c r="AG463">
        <f t="shared" si="7"/>
        <v>608</v>
      </c>
      <c r="AJ463" t="str">
        <f>VLOOKUP(A463,POMatched2!$A$1:$D$1038,2,FALSE)</f>
        <v>ANP-SEV-ST2-20060043</v>
      </c>
      <c r="AK463" t="str">
        <f>VLOOKUP(A463,POMatched2!$A$1:$D$1038,4,FALSE)</f>
        <v>ANPVN5020040006</v>
      </c>
    </row>
    <row r="464" spans="1:37" ht="14.4" x14ac:dyDescent="0.25">
      <c r="A464" s="6">
        <v>480084845</v>
      </c>
      <c r="B464" s="6">
        <v>230</v>
      </c>
      <c r="C464" s="6" t="s">
        <v>916</v>
      </c>
      <c r="D464" s="6" t="s">
        <v>917</v>
      </c>
      <c r="E464" s="6" t="s">
        <v>918</v>
      </c>
      <c r="F464" s="6" t="s">
        <v>919</v>
      </c>
      <c r="G464" s="7" t="s">
        <v>920</v>
      </c>
      <c r="H464" s="37">
        <v>43993</v>
      </c>
      <c r="I464" s="6" t="s">
        <v>935</v>
      </c>
      <c r="J464" s="6" t="s">
        <v>1560</v>
      </c>
      <c r="K464" s="6" t="s">
        <v>1561</v>
      </c>
      <c r="L464" s="6">
        <v>5100</v>
      </c>
      <c r="M464" s="6"/>
      <c r="N464" s="6"/>
      <c r="O464" s="6" t="s">
        <v>918</v>
      </c>
      <c r="P464" s="6" t="s">
        <v>923</v>
      </c>
      <c r="Q464" s="6" t="s">
        <v>938</v>
      </c>
      <c r="R464" s="6">
        <v>4</v>
      </c>
      <c r="S464" s="6" t="s">
        <v>939</v>
      </c>
      <c r="T464" s="6">
        <v>4</v>
      </c>
      <c r="U464" s="6" t="s">
        <v>939</v>
      </c>
      <c r="V464" s="8">
        <v>42000</v>
      </c>
      <c r="W464" s="6" t="s">
        <v>11382</v>
      </c>
      <c r="X464" s="38">
        <v>1</v>
      </c>
      <c r="Y464" s="38">
        <v>0</v>
      </c>
      <c r="Z464" s="38">
        <v>0</v>
      </c>
      <c r="AA464" s="38">
        <v>0</v>
      </c>
      <c r="AB464" s="38">
        <v>0</v>
      </c>
      <c r="AC464" s="38">
        <v>0</v>
      </c>
      <c r="AD464" s="38">
        <v>0</v>
      </c>
      <c r="AE464" s="38">
        <v>1</v>
      </c>
      <c r="AG464">
        <f t="shared" si="7"/>
        <v>336</v>
      </c>
      <c r="AJ464" t="str">
        <f>VLOOKUP(A464,POMatched2!$A$1:$D$1038,2,FALSE)</f>
        <v>ANP-SEV-ST2-20060043</v>
      </c>
      <c r="AK464" t="str">
        <f>VLOOKUP(A464,POMatched2!$A$1:$D$1038,4,FALSE)</f>
        <v>ANPVN5020040006</v>
      </c>
    </row>
    <row r="465" spans="1:37" ht="14.4" x14ac:dyDescent="0.25">
      <c r="A465" s="6">
        <v>480084845</v>
      </c>
      <c r="B465" s="6">
        <v>240</v>
      </c>
      <c r="C465" s="6" t="s">
        <v>916</v>
      </c>
      <c r="D465" s="6" t="s">
        <v>917</v>
      </c>
      <c r="E465" s="6" t="s">
        <v>918</v>
      </c>
      <c r="F465" s="6" t="s">
        <v>919</v>
      </c>
      <c r="G465" s="7" t="s">
        <v>920</v>
      </c>
      <c r="H465" s="37">
        <v>43993</v>
      </c>
      <c r="I465" s="6" t="s">
        <v>935</v>
      </c>
      <c r="J465" s="6" t="s">
        <v>1562</v>
      </c>
      <c r="K465" s="6" t="s">
        <v>1563</v>
      </c>
      <c r="L465" s="6">
        <v>5100</v>
      </c>
      <c r="M465" s="6"/>
      <c r="N465" s="6"/>
      <c r="O465" s="6" t="s">
        <v>918</v>
      </c>
      <c r="P465" s="6" t="s">
        <v>923</v>
      </c>
      <c r="Q465" s="6" t="s">
        <v>938</v>
      </c>
      <c r="R465" s="6">
        <v>8</v>
      </c>
      <c r="S465" s="6" t="s">
        <v>939</v>
      </c>
      <c r="T465" s="6">
        <v>8</v>
      </c>
      <c r="U465" s="6" t="s">
        <v>939</v>
      </c>
      <c r="V465" s="8">
        <v>42000</v>
      </c>
      <c r="W465" s="6" t="s">
        <v>11382</v>
      </c>
      <c r="X465" s="38">
        <v>1</v>
      </c>
      <c r="Y465" s="38">
        <v>0</v>
      </c>
      <c r="Z465" s="38">
        <v>0</v>
      </c>
      <c r="AA465" s="38">
        <v>0</v>
      </c>
      <c r="AB465" s="38">
        <v>0</v>
      </c>
      <c r="AC465" s="38">
        <v>0</v>
      </c>
      <c r="AD465" s="38">
        <v>0</v>
      </c>
      <c r="AE465" s="38">
        <v>1</v>
      </c>
      <c r="AG465">
        <f t="shared" si="7"/>
        <v>336</v>
      </c>
      <c r="AJ465" t="str">
        <f>VLOOKUP(A465,POMatched2!$A$1:$D$1038,2,FALSE)</f>
        <v>ANP-SEV-ST2-20060043</v>
      </c>
      <c r="AK465" t="str">
        <f>VLOOKUP(A465,POMatched2!$A$1:$D$1038,4,FALSE)</f>
        <v>ANPVN5020040006</v>
      </c>
    </row>
    <row r="466" spans="1:37" ht="14.4" x14ac:dyDescent="0.25">
      <c r="A466" s="6">
        <v>480084845</v>
      </c>
      <c r="B466" s="6">
        <v>250</v>
      </c>
      <c r="C466" s="6" t="s">
        <v>916</v>
      </c>
      <c r="D466" s="6" t="s">
        <v>917</v>
      </c>
      <c r="E466" s="6" t="s">
        <v>918</v>
      </c>
      <c r="F466" s="6" t="s">
        <v>919</v>
      </c>
      <c r="G466" s="7" t="s">
        <v>920</v>
      </c>
      <c r="H466" s="37">
        <v>43993</v>
      </c>
      <c r="I466" s="6" t="s">
        <v>935</v>
      </c>
      <c r="J466" s="6" t="s">
        <v>1564</v>
      </c>
      <c r="K466" s="6" t="s">
        <v>1565</v>
      </c>
      <c r="L466" s="6">
        <v>5100</v>
      </c>
      <c r="M466" s="6"/>
      <c r="N466" s="6"/>
      <c r="O466" s="6" t="s">
        <v>918</v>
      </c>
      <c r="P466" s="6" t="s">
        <v>923</v>
      </c>
      <c r="Q466" s="6" t="s">
        <v>938</v>
      </c>
      <c r="R466" s="6">
        <v>4</v>
      </c>
      <c r="S466" s="6" t="s">
        <v>939</v>
      </c>
      <c r="T466" s="6">
        <v>4</v>
      </c>
      <c r="U466" s="6" t="s">
        <v>939</v>
      </c>
      <c r="V466" s="8">
        <v>80000</v>
      </c>
      <c r="W466" s="6" t="s">
        <v>11382</v>
      </c>
      <c r="X466" s="38">
        <v>1</v>
      </c>
      <c r="Y466" s="38">
        <v>0</v>
      </c>
      <c r="Z466" s="38">
        <v>0</v>
      </c>
      <c r="AA466" s="38">
        <v>0</v>
      </c>
      <c r="AB466" s="38">
        <v>0</v>
      </c>
      <c r="AC466" s="38">
        <v>0</v>
      </c>
      <c r="AD466" s="38">
        <v>0</v>
      </c>
      <c r="AE466" s="38">
        <v>1</v>
      </c>
      <c r="AG466">
        <f t="shared" si="7"/>
        <v>640</v>
      </c>
      <c r="AJ466" t="str">
        <f>VLOOKUP(A466,POMatched2!$A$1:$D$1038,2,FALSE)</f>
        <v>ANP-SEV-ST2-20060043</v>
      </c>
      <c r="AK466" t="str">
        <f>VLOOKUP(A466,POMatched2!$A$1:$D$1038,4,FALSE)</f>
        <v>ANPVN5020040006</v>
      </c>
    </row>
    <row r="467" spans="1:37" ht="14.4" x14ac:dyDescent="0.25">
      <c r="A467" s="6">
        <v>480084845</v>
      </c>
      <c r="B467" s="6">
        <v>260</v>
      </c>
      <c r="C467" s="6" t="s">
        <v>916</v>
      </c>
      <c r="D467" s="6" t="s">
        <v>917</v>
      </c>
      <c r="E467" s="6" t="s">
        <v>918</v>
      </c>
      <c r="F467" s="6" t="s">
        <v>919</v>
      </c>
      <c r="G467" s="7" t="s">
        <v>920</v>
      </c>
      <c r="H467" s="37">
        <v>43993</v>
      </c>
      <c r="I467" s="6" t="s">
        <v>935</v>
      </c>
      <c r="J467" s="6" t="s">
        <v>1566</v>
      </c>
      <c r="K467" s="6" t="s">
        <v>1567</v>
      </c>
      <c r="L467" s="6">
        <v>5100</v>
      </c>
      <c r="M467" s="6"/>
      <c r="N467" s="6"/>
      <c r="O467" s="6" t="s">
        <v>918</v>
      </c>
      <c r="P467" s="6" t="s">
        <v>923</v>
      </c>
      <c r="Q467" s="6" t="s">
        <v>938</v>
      </c>
      <c r="R467" s="6">
        <v>8</v>
      </c>
      <c r="S467" s="6" t="s">
        <v>939</v>
      </c>
      <c r="T467" s="6">
        <v>8</v>
      </c>
      <c r="U467" s="6" t="s">
        <v>939</v>
      </c>
      <c r="V467" s="8">
        <v>115000</v>
      </c>
      <c r="W467" s="6" t="s">
        <v>11382</v>
      </c>
      <c r="X467" s="38">
        <v>1</v>
      </c>
      <c r="Y467" s="38">
        <v>0</v>
      </c>
      <c r="Z467" s="38">
        <v>0</v>
      </c>
      <c r="AA467" s="38">
        <v>0</v>
      </c>
      <c r="AB467" s="38">
        <v>0</v>
      </c>
      <c r="AC467" s="38">
        <v>0</v>
      </c>
      <c r="AD467" s="38">
        <v>0</v>
      </c>
      <c r="AE467" s="38">
        <v>1</v>
      </c>
      <c r="AG467">
        <f t="shared" si="7"/>
        <v>920</v>
      </c>
      <c r="AJ467" t="str">
        <f>VLOOKUP(A467,POMatched2!$A$1:$D$1038,2,FALSE)</f>
        <v>ANP-SEV-ST2-20060043</v>
      </c>
      <c r="AK467" t="str">
        <f>VLOOKUP(A467,POMatched2!$A$1:$D$1038,4,FALSE)</f>
        <v>ANPVN5020040006</v>
      </c>
    </row>
    <row r="468" spans="1:37" ht="14.4" x14ac:dyDescent="0.25">
      <c r="A468" s="6">
        <v>480084845</v>
      </c>
      <c r="B468" s="6">
        <v>270</v>
      </c>
      <c r="C468" s="6" t="s">
        <v>916</v>
      </c>
      <c r="D468" s="6" t="s">
        <v>917</v>
      </c>
      <c r="E468" s="6" t="s">
        <v>918</v>
      </c>
      <c r="F468" s="6" t="s">
        <v>919</v>
      </c>
      <c r="G468" s="7" t="s">
        <v>920</v>
      </c>
      <c r="H468" s="37">
        <v>43993</v>
      </c>
      <c r="I468" s="6" t="s">
        <v>935</v>
      </c>
      <c r="J468" s="6" t="s">
        <v>1568</v>
      </c>
      <c r="K468" s="6" t="s">
        <v>1569</v>
      </c>
      <c r="L468" s="6">
        <v>5100</v>
      </c>
      <c r="M468" s="6"/>
      <c r="N468" s="6"/>
      <c r="O468" s="6" t="s">
        <v>918</v>
      </c>
      <c r="P468" s="6" t="s">
        <v>923</v>
      </c>
      <c r="Q468" s="6" t="s">
        <v>938</v>
      </c>
      <c r="R468" s="6">
        <v>16</v>
      </c>
      <c r="S468" s="6" t="s">
        <v>939</v>
      </c>
      <c r="T468" s="6">
        <v>16</v>
      </c>
      <c r="U468" s="6" t="s">
        <v>939</v>
      </c>
      <c r="V468" s="8">
        <v>33000</v>
      </c>
      <c r="W468" s="6" t="s">
        <v>11382</v>
      </c>
      <c r="X468" s="38">
        <v>1</v>
      </c>
      <c r="Y468" s="38">
        <v>0</v>
      </c>
      <c r="Z468" s="38">
        <v>0</v>
      </c>
      <c r="AA468" s="38">
        <v>0</v>
      </c>
      <c r="AB468" s="38">
        <v>0</v>
      </c>
      <c r="AC468" s="38">
        <v>0</v>
      </c>
      <c r="AD468" s="38">
        <v>0</v>
      </c>
      <c r="AE468" s="38">
        <v>1</v>
      </c>
      <c r="AG468">
        <f t="shared" si="7"/>
        <v>264</v>
      </c>
      <c r="AJ468" t="str">
        <f>VLOOKUP(A468,POMatched2!$A$1:$D$1038,2,FALSE)</f>
        <v>ANP-SEV-ST2-20060043</v>
      </c>
      <c r="AK468" t="str">
        <f>VLOOKUP(A468,POMatched2!$A$1:$D$1038,4,FALSE)</f>
        <v>ANPVN5020040006</v>
      </c>
    </row>
    <row r="469" spans="1:37" ht="14.4" x14ac:dyDescent="0.25">
      <c r="A469" s="6">
        <v>480084846</v>
      </c>
      <c r="B469" s="6">
        <v>10</v>
      </c>
      <c r="C469" s="6" t="s">
        <v>916</v>
      </c>
      <c r="D469" s="6" t="s">
        <v>917</v>
      </c>
      <c r="E469" s="6" t="s">
        <v>918</v>
      </c>
      <c r="F469" s="6" t="s">
        <v>919</v>
      </c>
      <c r="G469" s="7" t="s">
        <v>920</v>
      </c>
      <c r="H469" s="37">
        <v>43993</v>
      </c>
      <c r="I469" s="6" t="s">
        <v>1070</v>
      </c>
      <c r="J469" s="6"/>
      <c r="K469" s="6" t="s">
        <v>1570</v>
      </c>
      <c r="L469" s="6">
        <v>9900</v>
      </c>
      <c r="M469" s="6"/>
      <c r="N469" s="6"/>
      <c r="O469" s="6" t="s">
        <v>918</v>
      </c>
      <c r="P469" s="6" t="s">
        <v>923</v>
      </c>
      <c r="Q469" s="6" t="s">
        <v>924</v>
      </c>
      <c r="R469" s="6">
        <v>1</v>
      </c>
      <c r="S469" s="6" t="s">
        <v>925</v>
      </c>
      <c r="T469" s="6">
        <v>0</v>
      </c>
      <c r="U469" s="6"/>
      <c r="V469" s="8">
        <v>146996000</v>
      </c>
      <c r="W469" s="6" t="s">
        <v>11382</v>
      </c>
      <c r="X469" s="38">
        <v>1</v>
      </c>
      <c r="Y469" s="38">
        <v>0</v>
      </c>
      <c r="Z469" s="38">
        <v>0</v>
      </c>
      <c r="AA469" s="38">
        <v>0</v>
      </c>
      <c r="AB469" s="38">
        <v>0</v>
      </c>
      <c r="AC469" s="38">
        <v>0</v>
      </c>
      <c r="AD469" s="38">
        <v>0</v>
      </c>
      <c r="AE469" s="38">
        <v>1</v>
      </c>
      <c r="AG469">
        <f t="shared" si="7"/>
        <v>1175968</v>
      </c>
      <c r="AJ469" t="str">
        <f>VLOOKUP(A469,POMatched2!$A$1:$D$1038,2,FALSE)</f>
        <v>ANP-SEV-ST2-20060044</v>
      </c>
      <c r="AK469" t="str">
        <f>VLOOKUP(A469,POMatched2!$A$1:$D$1038,4,FALSE)</f>
        <v>ANPVN5020050042</v>
      </c>
    </row>
    <row r="470" spans="1:37" ht="14.4" x14ac:dyDescent="0.25">
      <c r="A470" s="6">
        <v>480084847</v>
      </c>
      <c r="B470" s="6">
        <v>10</v>
      </c>
      <c r="C470" s="6" t="s">
        <v>916</v>
      </c>
      <c r="D470" s="6" t="s">
        <v>917</v>
      </c>
      <c r="E470" s="6" t="s">
        <v>918</v>
      </c>
      <c r="F470" s="6" t="s">
        <v>919</v>
      </c>
      <c r="G470" s="7" t="s">
        <v>920</v>
      </c>
      <c r="H470" s="37">
        <v>43993</v>
      </c>
      <c r="I470" s="6" t="s">
        <v>1070</v>
      </c>
      <c r="J470" s="6"/>
      <c r="K470" s="6" t="s">
        <v>1571</v>
      </c>
      <c r="L470" s="6">
        <v>9900</v>
      </c>
      <c r="M470" s="6"/>
      <c r="N470" s="6"/>
      <c r="O470" s="6" t="s">
        <v>918</v>
      </c>
      <c r="P470" s="6" t="s">
        <v>923</v>
      </c>
      <c r="Q470" s="6" t="s">
        <v>924</v>
      </c>
      <c r="R470" s="6">
        <v>1</v>
      </c>
      <c r="S470" s="6" t="s">
        <v>925</v>
      </c>
      <c r="T470" s="6">
        <v>0</v>
      </c>
      <c r="U470" s="6"/>
      <c r="V470" s="8">
        <v>133373000</v>
      </c>
      <c r="W470" s="6" t="s">
        <v>11382</v>
      </c>
      <c r="X470" s="38">
        <v>1</v>
      </c>
      <c r="Y470" s="38">
        <v>0</v>
      </c>
      <c r="Z470" s="38">
        <v>0</v>
      </c>
      <c r="AA470" s="38">
        <v>0</v>
      </c>
      <c r="AB470" s="38">
        <v>0</v>
      </c>
      <c r="AC470" s="38">
        <v>0</v>
      </c>
      <c r="AD470" s="38">
        <v>0</v>
      </c>
      <c r="AE470" s="38">
        <v>1</v>
      </c>
      <c r="AG470">
        <f t="shared" si="7"/>
        <v>1066984</v>
      </c>
      <c r="AJ470" t="str">
        <f>VLOOKUP(A470,POMatched2!$A$1:$D$1038,2,FALSE)</f>
        <v>ANP-SEV-ST2-20060045</v>
      </c>
      <c r="AK470" t="str">
        <f>VLOOKUP(A470,POMatched2!$A$1:$D$1038,4,FALSE)</f>
        <v>ANPVN5020050042</v>
      </c>
    </row>
    <row r="471" spans="1:37" ht="14.4" x14ac:dyDescent="0.25">
      <c r="A471" s="6">
        <v>480084848</v>
      </c>
      <c r="B471" s="6">
        <v>10</v>
      </c>
      <c r="C471" s="6" t="s">
        <v>916</v>
      </c>
      <c r="D471" s="6" t="s">
        <v>917</v>
      </c>
      <c r="E471" s="6" t="s">
        <v>918</v>
      </c>
      <c r="F471" s="6" t="s">
        <v>919</v>
      </c>
      <c r="G471" s="7" t="s">
        <v>920</v>
      </c>
      <c r="H471" s="37">
        <v>43993</v>
      </c>
      <c r="I471" s="6" t="s">
        <v>1320</v>
      </c>
      <c r="J471" s="6"/>
      <c r="K471" s="6" t="s">
        <v>1572</v>
      </c>
      <c r="L471" s="6">
        <v>9900</v>
      </c>
      <c r="M471" s="6"/>
      <c r="N471" s="6"/>
      <c r="O471" s="6" t="s">
        <v>918</v>
      </c>
      <c r="P471" s="6" t="s">
        <v>923</v>
      </c>
      <c r="Q471" s="6" t="s">
        <v>924</v>
      </c>
      <c r="R471" s="6">
        <v>1</v>
      </c>
      <c r="S471" s="6" t="s">
        <v>925</v>
      </c>
      <c r="T471" s="6">
        <v>0</v>
      </c>
      <c r="U471" s="6"/>
      <c r="V471" s="8">
        <v>49759100</v>
      </c>
      <c r="W471" s="6" t="s">
        <v>11382</v>
      </c>
      <c r="X471" s="38">
        <v>1</v>
      </c>
      <c r="Y471" s="38">
        <v>0</v>
      </c>
      <c r="Z471" s="38">
        <v>0</v>
      </c>
      <c r="AA471" s="38">
        <v>0</v>
      </c>
      <c r="AB471" s="38">
        <v>0</v>
      </c>
      <c r="AC471" s="38">
        <v>0</v>
      </c>
      <c r="AD471" s="38">
        <v>0</v>
      </c>
      <c r="AE471" s="38">
        <v>1</v>
      </c>
      <c r="AG471">
        <f t="shared" si="7"/>
        <v>398072.8</v>
      </c>
      <c r="AJ471" t="str">
        <f>VLOOKUP(A471,POMatched2!$A$1:$D$1038,2,FALSE)</f>
        <v>ANP-SEV-ST2-20060046</v>
      </c>
      <c r="AK471" t="str">
        <f>VLOOKUP(A471,POMatched2!$A$1:$D$1038,4,FALSE)</f>
        <v>ANPVN5020050042</v>
      </c>
    </row>
    <row r="472" spans="1:37" ht="14.4" x14ac:dyDescent="0.25">
      <c r="A472" s="6">
        <v>480084869</v>
      </c>
      <c r="B472" s="6">
        <v>10</v>
      </c>
      <c r="C472" s="6" t="s">
        <v>916</v>
      </c>
      <c r="D472" s="6" t="s">
        <v>917</v>
      </c>
      <c r="E472" s="6" t="s">
        <v>918</v>
      </c>
      <c r="F472" s="6" t="s">
        <v>919</v>
      </c>
      <c r="G472" s="7" t="s">
        <v>920</v>
      </c>
      <c r="H472" s="37">
        <v>43993</v>
      </c>
      <c r="I472" s="6" t="s">
        <v>1320</v>
      </c>
      <c r="J472" s="6"/>
      <c r="K472" s="6" t="s">
        <v>1573</v>
      </c>
      <c r="L472" s="6">
        <v>9900</v>
      </c>
      <c r="M472" s="6"/>
      <c r="N472" s="6"/>
      <c r="O472" s="6" t="s">
        <v>918</v>
      </c>
      <c r="P472" s="6" t="s">
        <v>923</v>
      </c>
      <c r="Q472" s="6" t="s">
        <v>924</v>
      </c>
      <c r="R472" s="6">
        <v>1</v>
      </c>
      <c r="S472" s="6" t="s">
        <v>925</v>
      </c>
      <c r="T472" s="6">
        <v>0</v>
      </c>
      <c r="U472" s="6"/>
      <c r="V472" s="8">
        <v>51536313</v>
      </c>
      <c r="W472" s="6" t="s">
        <v>11382</v>
      </c>
      <c r="X472" s="38">
        <v>1</v>
      </c>
      <c r="Y472" s="38">
        <v>0</v>
      </c>
      <c r="Z472" s="38">
        <v>0</v>
      </c>
      <c r="AA472" s="38">
        <v>0</v>
      </c>
      <c r="AB472" s="38">
        <v>0</v>
      </c>
      <c r="AC472" s="38">
        <v>0</v>
      </c>
      <c r="AD472" s="38">
        <v>0</v>
      </c>
      <c r="AE472" s="38">
        <v>1</v>
      </c>
      <c r="AG472">
        <f t="shared" si="7"/>
        <v>412290.50400000002</v>
      </c>
      <c r="AJ472" t="str">
        <f>VLOOKUP(A472,POMatched2!$A$1:$D$1038,2,FALSE)</f>
        <v>ANP-SEV-ST2-20060047</v>
      </c>
      <c r="AK472" t="str">
        <f>VLOOKUP(A472,POMatched2!$A$1:$D$1038,4,FALSE)</f>
        <v>ANPVN5020050042</v>
      </c>
    </row>
    <row r="473" spans="1:37" ht="14.4" x14ac:dyDescent="0.25">
      <c r="A473" s="6">
        <v>480084871</v>
      </c>
      <c r="B473" s="6">
        <v>10</v>
      </c>
      <c r="C473" s="6" t="s">
        <v>916</v>
      </c>
      <c r="D473" s="6" t="s">
        <v>917</v>
      </c>
      <c r="E473" s="6" t="s">
        <v>918</v>
      </c>
      <c r="F473" s="6" t="s">
        <v>919</v>
      </c>
      <c r="G473" s="7" t="s">
        <v>920</v>
      </c>
      <c r="H473" s="37">
        <v>43993</v>
      </c>
      <c r="I473" s="6" t="s">
        <v>1320</v>
      </c>
      <c r="J473" s="6"/>
      <c r="K473" s="6" t="s">
        <v>1574</v>
      </c>
      <c r="L473" s="6">
        <v>9900</v>
      </c>
      <c r="M473" s="6"/>
      <c r="N473" s="6"/>
      <c r="O473" s="6" t="s">
        <v>918</v>
      </c>
      <c r="P473" s="6" t="s">
        <v>923</v>
      </c>
      <c r="Q473" s="6" t="s">
        <v>924</v>
      </c>
      <c r="R473" s="6">
        <v>1</v>
      </c>
      <c r="S473" s="6" t="s">
        <v>925</v>
      </c>
      <c r="T473" s="6">
        <v>0</v>
      </c>
      <c r="U473" s="6"/>
      <c r="V473" s="8">
        <v>48809100</v>
      </c>
      <c r="W473" s="6" t="s">
        <v>11382</v>
      </c>
      <c r="X473" s="38">
        <v>1</v>
      </c>
      <c r="Y473" s="38">
        <v>0</v>
      </c>
      <c r="Z473" s="38">
        <v>0</v>
      </c>
      <c r="AA473" s="38">
        <v>0</v>
      </c>
      <c r="AB473" s="38">
        <v>0</v>
      </c>
      <c r="AC473" s="38">
        <v>0</v>
      </c>
      <c r="AD473" s="38">
        <v>0</v>
      </c>
      <c r="AE473" s="38">
        <v>1</v>
      </c>
      <c r="AG473">
        <f t="shared" si="7"/>
        <v>390472.8</v>
      </c>
      <c r="AJ473" t="str">
        <f>VLOOKUP(A473,POMatched2!$A$1:$D$1038,2,FALSE)</f>
        <v>ANP-SEV-ST2-20060048</v>
      </c>
      <c r="AK473" t="str">
        <f>VLOOKUP(A473,POMatched2!$A$1:$D$1038,4,FALSE)</f>
        <v>ANPVN5020050042</v>
      </c>
    </row>
    <row r="474" spans="1:37" ht="14.4" x14ac:dyDescent="0.25">
      <c r="A474" s="6">
        <v>480084874</v>
      </c>
      <c r="B474" s="6">
        <v>10</v>
      </c>
      <c r="C474" s="6" t="s">
        <v>916</v>
      </c>
      <c r="D474" s="6" t="s">
        <v>917</v>
      </c>
      <c r="E474" s="6" t="s">
        <v>918</v>
      </c>
      <c r="F474" s="6" t="s">
        <v>919</v>
      </c>
      <c r="G474" s="7" t="s">
        <v>920</v>
      </c>
      <c r="H474" s="37">
        <v>43993</v>
      </c>
      <c r="I474" s="6" t="s">
        <v>1320</v>
      </c>
      <c r="J474" s="6"/>
      <c r="K474" s="6" t="s">
        <v>1575</v>
      </c>
      <c r="L474" s="6">
        <v>9900</v>
      </c>
      <c r="M474" s="6"/>
      <c r="N474" s="6"/>
      <c r="O474" s="6" t="s">
        <v>918</v>
      </c>
      <c r="P474" s="6" t="s">
        <v>923</v>
      </c>
      <c r="Q474" s="6" t="s">
        <v>924</v>
      </c>
      <c r="R474" s="6">
        <v>1</v>
      </c>
      <c r="S474" s="6" t="s">
        <v>925</v>
      </c>
      <c r="T474" s="6">
        <v>0</v>
      </c>
      <c r="U474" s="6"/>
      <c r="V474" s="8">
        <v>48809100</v>
      </c>
      <c r="W474" s="6" t="s">
        <v>11382</v>
      </c>
      <c r="X474" s="38">
        <v>1</v>
      </c>
      <c r="Y474" s="38">
        <v>0</v>
      </c>
      <c r="Z474" s="38">
        <v>0</v>
      </c>
      <c r="AA474" s="38">
        <v>0</v>
      </c>
      <c r="AB474" s="38">
        <v>0</v>
      </c>
      <c r="AC474" s="38">
        <v>0</v>
      </c>
      <c r="AD474" s="38">
        <v>0</v>
      </c>
      <c r="AE474" s="38">
        <v>1</v>
      </c>
      <c r="AG474">
        <f t="shared" si="7"/>
        <v>390472.8</v>
      </c>
      <c r="AJ474" t="str">
        <f>VLOOKUP(A474,POMatched2!$A$1:$D$1038,2,FALSE)</f>
        <v>ANP-SEV-ST2-20060049</v>
      </c>
      <c r="AK474" t="str">
        <f>VLOOKUP(A474,POMatched2!$A$1:$D$1038,4,FALSE)</f>
        <v>ANPVN5020050042</v>
      </c>
    </row>
    <row r="475" spans="1:37" ht="14.4" x14ac:dyDescent="0.25">
      <c r="A475" s="6">
        <v>480084877</v>
      </c>
      <c r="B475" s="6">
        <v>10</v>
      </c>
      <c r="C475" s="6" t="s">
        <v>916</v>
      </c>
      <c r="D475" s="6" t="s">
        <v>917</v>
      </c>
      <c r="E475" s="6" t="s">
        <v>918</v>
      </c>
      <c r="F475" s="6" t="s">
        <v>919</v>
      </c>
      <c r="G475" s="7" t="s">
        <v>920</v>
      </c>
      <c r="H475" s="37">
        <v>43993</v>
      </c>
      <c r="I475" s="6" t="s">
        <v>1320</v>
      </c>
      <c r="J475" s="6"/>
      <c r="K475" s="6" t="s">
        <v>1576</v>
      </c>
      <c r="L475" s="6">
        <v>9900</v>
      </c>
      <c r="M475" s="6"/>
      <c r="N475" s="6"/>
      <c r="O475" s="6" t="s">
        <v>918</v>
      </c>
      <c r="P475" s="6" t="s">
        <v>923</v>
      </c>
      <c r="Q475" s="6" t="s">
        <v>924</v>
      </c>
      <c r="R475" s="6">
        <v>1</v>
      </c>
      <c r="S475" s="6" t="s">
        <v>925</v>
      </c>
      <c r="T475" s="6">
        <v>0</v>
      </c>
      <c r="U475" s="6"/>
      <c r="V475" s="8">
        <v>49759100</v>
      </c>
      <c r="W475" s="6" t="s">
        <v>11382</v>
      </c>
      <c r="X475" s="38">
        <v>1</v>
      </c>
      <c r="Y475" s="38">
        <v>0</v>
      </c>
      <c r="Z475" s="38">
        <v>0</v>
      </c>
      <c r="AA475" s="38">
        <v>0</v>
      </c>
      <c r="AB475" s="38">
        <v>0</v>
      </c>
      <c r="AC475" s="38">
        <v>0</v>
      </c>
      <c r="AD475" s="38">
        <v>0</v>
      </c>
      <c r="AE475" s="38">
        <v>1</v>
      </c>
      <c r="AG475">
        <f t="shared" si="7"/>
        <v>398072.8</v>
      </c>
      <c r="AJ475" t="str">
        <f>VLOOKUP(A475,POMatched2!$A$1:$D$1038,2,FALSE)</f>
        <v>ANP-SEV-ST2-20060050</v>
      </c>
      <c r="AK475" t="str">
        <f>VLOOKUP(A475,POMatched2!$A$1:$D$1038,4,FALSE)</f>
        <v>ANPVN5020050042</v>
      </c>
    </row>
    <row r="476" spans="1:37" ht="14.4" x14ac:dyDescent="0.25">
      <c r="A476" s="6">
        <v>480084880</v>
      </c>
      <c r="B476" s="6">
        <v>10</v>
      </c>
      <c r="C476" s="6" t="s">
        <v>916</v>
      </c>
      <c r="D476" s="6" t="s">
        <v>917</v>
      </c>
      <c r="E476" s="6" t="s">
        <v>918</v>
      </c>
      <c r="F476" s="6" t="s">
        <v>919</v>
      </c>
      <c r="G476" s="7" t="s">
        <v>920</v>
      </c>
      <c r="H476" s="37">
        <v>43993</v>
      </c>
      <c r="I476" s="6" t="s">
        <v>1577</v>
      </c>
      <c r="J476" s="6"/>
      <c r="K476" s="6" t="s">
        <v>1578</v>
      </c>
      <c r="L476" s="6">
        <v>9900</v>
      </c>
      <c r="M476" s="6"/>
      <c r="N476" s="6"/>
      <c r="O476" s="6" t="s">
        <v>918</v>
      </c>
      <c r="P476" s="6" t="s">
        <v>923</v>
      </c>
      <c r="Q476" s="6" t="s">
        <v>924</v>
      </c>
      <c r="R476" s="6">
        <v>1</v>
      </c>
      <c r="S476" s="6" t="s">
        <v>925</v>
      </c>
      <c r="T476" s="6">
        <v>0</v>
      </c>
      <c r="U476" s="6"/>
      <c r="V476" s="8">
        <v>2278980</v>
      </c>
      <c r="W476" s="6" t="s">
        <v>11382</v>
      </c>
      <c r="X476" s="38">
        <v>1</v>
      </c>
      <c r="Y476" s="38">
        <v>0</v>
      </c>
      <c r="Z476" s="38">
        <v>0</v>
      </c>
      <c r="AA476" s="38">
        <v>0</v>
      </c>
      <c r="AB476" s="38">
        <v>0</v>
      </c>
      <c r="AC476" s="38">
        <v>0</v>
      </c>
      <c r="AD476" s="38">
        <v>0</v>
      </c>
      <c r="AE476" s="38">
        <v>1</v>
      </c>
      <c r="AG476">
        <f t="shared" si="7"/>
        <v>18231.84</v>
      </c>
      <c r="AJ476" t="str">
        <f>VLOOKUP(A476,POMatched2!$A$1:$D$1038,2,FALSE)</f>
        <v>ANP-SEV-ST2-20060053</v>
      </c>
      <c r="AK476" t="str">
        <f>VLOOKUP(A476,POMatched2!$A$1:$D$1038,4,FALSE)</f>
        <v>ANPVN5020060009</v>
      </c>
    </row>
    <row r="477" spans="1:37" ht="14.4" x14ac:dyDescent="0.25">
      <c r="A477" s="6">
        <v>480084883</v>
      </c>
      <c r="B477" s="6">
        <v>10</v>
      </c>
      <c r="C477" s="6" t="s">
        <v>916</v>
      </c>
      <c r="D477" s="6" t="s">
        <v>917</v>
      </c>
      <c r="E477" s="6" t="s">
        <v>918</v>
      </c>
      <c r="F477" s="6" t="s">
        <v>919</v>
      </c>
      <c r="G477" s="7" t="s">
        <v>920</v>
      </c>
      <c r="H477" s="37">
        <v>43994</v>
      </c>
      <c r="I477" s="6" t="s">
        <v>1016</v>
      </c>
      <c r="J477" s="6"/>
      <c r="K477" s="6" t="s">
        <v>1579</v>
      </c>
      <c r="L477" s="6">
        <v>9900</v>
      </c>
      <c r="M477" s="6"/>
      <c r="N477" s="6"/>
      <c r="O477" s="6" t="s">
        <v>918</v>
      </c>
      <c r="P477" s="6" t="s">
        <v>923</v>
      </c>
      <c r="Q477" s="6" t="s">
        <v>924</v>
      </c>
      <c r="R477" s="6">
        <v>1</v>
      </c>
      <c r="S477" s="6" t="s">
        <v>925</v>
      </c>
      <c r="T477" s="6">
        <v>0</v>
      </c>
      <c r="U477" s="6"/>
      <c r="V477" s="8">
        <v>25652000</v>
      </c>
      <c r="W477" s="6" t="s">
        <v>11382</v>
      </c>
      <c r="X477" s="38">
        <v>1</v>
      </c>
      <c r="Y477" s="38">
        <v>0</v>
      </c>
      <c r="Z477" s="38">
        <v>0</v>
      </c>
      <c r="AA477" s="38">
        <v>0</v>
      </c>
      <c r="AB477" s="38">
        <v>0</v>
      </c>
      <c r="AC477" s="38">
        <v>0</v>
      </c>
      <c r="AD477" s="38">
        <v>0</v>
      </c>
      <c r="AE477" s="38">
        <v>1</v>
      </c>
      <c r="AG477">
        <f t="shared" si="7"/>
        <v>205216</v>
      </c>
      <c r="AJ477" t="str">
        <f>VLOOKUP(A477,POMatched2!$A$1:$D$1038,2,FALSE)</f>
        <v>ANP-SEV-ST2-20060055</v>
      </c>
      <c r="AK477" t="str">
        <f>VLOOKUP(A477,POMatched2!$A$1:$D$1038,4,FALSE)</f>
        <v>ANPVN5020050045</v>
      </c>
    </row>
    <row r="478" spans="1:37" ht="14.4" x14ac:dyDescent="0.25">
      <c r="A478" s="6">
        <v>480084883</v>
      </c>
      <c r="B478" s="6">
        <v>20</v>
      </c>
      <c r="C478" s="6" t="s">
        <v>916</v>
      </c>
      <c r="D478" s="6" t="s">
        <v>917</v>
      </c>
      <c r="E478" s="6" t="s">
        <v>918</v>
      </c>
      <c r="F478" s="6" t="s">
        <v>919</v>
      </c>
      <c r="G478" s="6"/>
      <c r="H478" s="37">
        <v>43994</v>
      </c>
      <c r="I478" s="6" t="s">
        <v>1016</v>
      </c>
      <c r="J478" s="6"/>
      <c r="K478" s="6" t="s">
        <v>1579</v>
      </c>
      <c r="L478" s="6">
        <v>9900</v>
      </c>
      <c r="M478" s="6"/>
      <c r="N478" s="6"/>
      <c r="O478" s="6" t="s">
        <v>918</v>
      </c>
      <c r="P478" s="6" t="s">
        <v>923</v>
      </c>
      <c r="Q478" s="6" t="s">
        <v>924</v>
      </c>
      <c r="R478" s="6">
        <v>1</v>
      </c>
      <c r="S478" s="6" t="s">
        <v>925</v>
      </c>
      <c r="T478" s="6">
        <v>0</v>
      </c>
      <c r="U478" s="6"/>
      <c r="V478" s="8">
        <v>2332000</v>
      </c>
      <c r="W478" s="6" t="s">
        <v>11382</v>
      </c>
      <c r="X478" s="38">
        <v>1</v>
      </c>
      <c r="Y478" s="38">
        <v>0</v>
      </c>
      <c r="Z478" s="38">
        <v>0</v>
      </c>
      <c r="AA478" s="38">
        <v>1</v>
      </c>
      <c r="AB478" s="38">
        <v>2332000</v>
      </c>
      <c r="AC478" s="38">
        <v>1</v>
      </c>
      <c r="AD478" s="38">
        <v>2332000</v>
      </c>
      <c r="AE478" s="38">
        <v>1</v>
      </c>
      <c r="AG478">
        <f t="shared" si="7"/>
        <v>18656</v>
      </c>
      <c r="AJ478" t="str">
        <f>VLOOKUP(A478,POMatched2!$A$1:$D$1038,2,FALSE)</f>
        <v>ANP-SEV-ST2-20060055</v>
      </c>
      <c r="AK478" t="str">
        <f>VLOOKUP(A478,POMatched2!$A$1:$D$1038,4,FALSE)</f>
        <v>ANPVN5020050045</v>
      </c>
    </row>
    <row r="479" spans="1:37" ht="14.4" x14ac:dyDescent="0.25">
      <c r="A479" s="6">
        <v>480084895</v>
      </c>
      <c r="B479" s="6">
        <v>10</v>
      </c>
      <c r="C479" s="6" t="s">
        <v>916</v>
      </c>
      <c r="D479" s="6" t="s">
        <v>917</v>
      </c>
      <c r="E479" s="6" t="s">
        <v>918</v>
      </c>
      <c r="F479" s="6" t="s">
        <v>919</v>
      </c>
      <c r="G479" s="7" t="s">
        <v>920</v>
      </c>
      <c r="H479" s="37">
        <v>43993</v>
      </c>
      <c r="I479" s="6" t="s">
        <v>935</v>
      </c>
      <c r="J479" s="6" t="s">
        <v>1580</v>
      </c>
      <c r="K479" s="6" t="s">
        <v>1581</v>
      </c>
      <c r="L479" s="6">
        <v>5300</v>
      </c>
      <c r="M479" s="6"/>
      <c r="N479" s="6"/>
      <c r="O479" s="6" t="s">
        <v>918</v>
      </c>
      <c r="P479" s="6" t="s">
        <v>923</v>
      </c>
      <c r="Q479" s="6" t="s">
        <v>938</v>
      </c>
      <c r="R479" s="8">
        <v>3000</v>
      </c>
      <c r="S479" s="6" t="s">
        <v>939</v>
      </c>
      <c r="T479" s="8">
        <v>3000</v>
      </c>
      <c r="U479" s="6" t="s">
        <v>939</v>
      </c>
      <c r="V479" s="8">
        <v>5200</v>
      </c>
      <c r="W479" s="6" t="s">
        <v>11382</v>
      </c>
      <c r="X479" s="38">
        <v>1</v>
      </c>
      <c r="Y479" s="38">
        <v>0</v>
      </c>
      <c r="Z479" s="38">
        <v>0</v>
      </c>
      <c r="AA479" s="38">
        <v>0</v>
      </c>
      <c r="AB479" s="38">
        <v>0</v>
      </c>
      <c r="AC479" s="38">
        <v>0</v>
      </c>
      <c r="AD479" s="38">
        <v>0</v>
      </c>
      <c r="AE479" s="38">
        <v>1</v>
      </c>
      <c r="AG479">
        <f t="shared" si="7"/>
        <v>41.6</v>
      </c>
      <c r="AJ479" t="str">
        <f>VLOOKUP(A479,POMatched2!$A$1:$D$1038,2,FALSE)</f>
        <v>ANP-SEV-ST2-20060054</v>
      </c>
      <c r="AK479" t="str">
        <f>VLOOKUP(A479,POMatched2!$A$1:$D$1038,4,FALSE)</f>
        <v>ANPVN5020060009</v>
      </c>
    </row>
    <row r="480" spans="1:37" ht="14.4" x14ac:dyDescent="0.25">
      <c r="A480" s="6">
        <v>480084895</v>
      </c>
      <c r="B480" s="6">
        <v>20</v>
      </c>
      <c r="C480" s="6" t="s">
        <v>916</v>
      </c>
      <c r="D480" s="6" t="s">
        <v>917</v>
      </c>
      <c r="E480" s="6" t="s">
        <v>918</v>
      </c>
      <c r="F480" s="6" t="s">
        <v>919</v>
      </c>
      <c r="G480" s="7" t="s">
        <v>920</v>
      </c>
      <c r="H480" s="37">
        <v>43993</v>
      </c>
      <c r="I480" s="6" t="s">
        <v>935</v>
      </c>
      <c r="J480" s="6" t="s">
        <v>1582</v>
      </c>
      <c r="K480" s="6" t="s">
        <v>1583</v>
      </c>
      <c r="L480" s="6">
        <v>5300</v>
      </c>
      <c r="M480" s="6"/>
      <c r="N480" s="6"/>
      <c r="O480" s="6" t="s">
        <v>918</v>
      </c>
      <c r="P480" s="6" t="s">
        <v>923</v>
      </c>
      <c r="Q480" s="6" t="s">
        <v>938</v>
      </c>
      <c r="R480" s="6">
        <v>60</v>
      </c>
      <c r="S480" s="6" t="s">
        <v>939</v>
      </c>
      <c r="T480" s="6">
        <v>60</v>
      </c>
      <c r="U480" s="6" t="s">
        <v>939</v>
      </c>
      <c r="V480" s="8">
        <v>65000</v>
      </c>
      <c r="W480" s="6" t="s">
        <v>11382</v>
      </c>
      <c r="X480" s="38">
        <v>1</v>
      </c>
      <c r="Y480" s="38">
        <v>0</v>
      </c>
      <c r="Z480" s="38">
        <v>0</v>
      </c>
      <c r="AA480" s="38">
        <v>0</v>
      </c>
      <c r="AB480" s="38">
        <v>0</v>
      </c>
      <c r="AC480" s="38">
        <v>0</v>
      </c>
      <c r="AD480" s="38">
        <v>0</v>
      </c>
      <c r="AE480" s="38">
        <v>1</v>
      </c>
      <c r="AG480">
        <f t="shared" si="7"/>
        <v>520</v>
      </c>
      <c r="AJ480" t="str">
        <f>VLOOKUP(A480,POMatched2!$A$1:$D$1038,2,FALSE)</f>
        <v>ANP-SEV-ST2-20060054</v>
      </c>
      <c r="AK480" t="str">
        <f>VLOOKUP(A480,POMatched2!$A$1:$D$1038,4,FALSE)</f>
        <v>ANPVN5020060009</v>
      </c>
    </row>
    <row r="481" spans="1:37" ht="14.4" x14ac:dyDescent="0.25">
      <c r="A481" s="6">
        <v>480084895</v>
      </c>
      <c r="B481" s="6">
        <v>30</v>
      </c>
      <c r="C481" s="6" t="s">
        <v>916</v>
      </c>
      <c r="D481" s="6" t="s">
        <v>917</v>
      </c>
      <c r="E481" s="6" t="s">
        <v>918</v>
      </c>
      <c r="F481" s="6" t="s">
        <v>919</v>
      </c>
      <c r="G481" s="7" t="s">
        <v>920</v>
      </c>
      <c r="H481" s="37">
        <v>43993</v>
      </c>
      <c r="I481" s="6" t="s">
        <v>935</v>
      </c>
      <c r="J481" s="6" t="s">
        <v>1584</v>
      </c>
      <c r="K481" s="6" t="s">
        <v>1585</v>
      </c>
      <c r="L481" s="6">
        <v>5300</v>
      </c>
      <c r="M481" s="6"/>
      <c r="N481" s="6"/>
      <c r="O481" s="6" t="s">
        <v>918</v>
      </c>
      <c r="P481" s="6" t="s">
        <v>923</v>
      </c>
      <c r="Q481" s="6" t="s">
        <v>938</v>
      </c>
      <c r="R481" s="6">
        <v>60</v>
      </c>
      <c r="S481" s="6" t="s">
        <v>939</v>
      </c>
      <c r="T481" s="6">
        <v>60</v>
      </c>
      <c r="U481" s="6" t="s">
        <v>939</v>
      </c>
      <c r="V481" s="8">
        <v>68000</v>
      </c>
      <c r="W481" s="6" t="s">
        <v>11382</v>
      </c>
      <c r="X481" s="38">
        <v>1</v>
      </c>
      <c r="Y481" s="38">
        <v>0</v>
      </c>
      <c r="Z481" s="38">
        <v>0</v>
      </c>
      <c r="AA481" s="38">
        <v>0</v>
      </c>
      <c r="AB481" s="38">
        <v>0</v>
      </c>
      <c r="AC481" s="38">
        <v>0</v>
      </c>
      <c r="AD481" s="38">
        <v>0</v>
      </c>
      <c r="AE481" s="38">
        <v>1</v>
      </c>
      <c r="AG481">
        <f t="shared" si="7"/>
        <v>544</v>
      </c>
      <c r="AJ481" t="str">
        <f>VLOOKUP(A481,POMatched2!$A$1:$D$1038,2,FALSE)</f>
        <v>ANP-SEV-ST2-20060054</v>
      </c>
      <c r="AK481" t="str">
        <f>VLOOKUP(A481,POMatched2!$A$1:$D$1038,4,FALSE)</f>
        <v>ANPVN5020060009</v>
      </c>
    </row>
    <row r="482" spans="1:37" ht="14.4" x14ac:dyDescent="0.25">
      <c r="A482" s="6">
        <v>480084895</v>
      </c>
      <c r="B482" s="6">
        <v>40</v>
      </c>
      <c r="C482" s="6" t="s">
        <v>916</v>
      </c>
      <c r="D482" s="6" t="s">
        <v>917</v>
      </c>
      <c r="E482" s="6" t="s">
        <v>918</v>
      </c>
      <c r="F482" s="6" t="s">
        <v>919</v>
      </c>
      <c r="G482" s="7" t="s">
        <v>920</v>
      </c>
      <c r="H482" s="37">
        <v>43993</v>
      </c>
      <c r="I482" s="6" t="s">
        <v>935</v>
      </c>
      <c r="J482" s="6" t="s">
        <v>1586</v>
      </c>
      <c r="K482" s="6" t="s">
        <v>1587</v>
      </c>
      <c r="L482" s="6">
        <v>5300</v>
      </c>
      <c r="M482" s="6"/>
      <c r="N482" s="6"/>
      <c r="O482" s="6" t="s">
        <v>918</v>
      </c>
      <c r="P482" s="6" t="s">
        <v>923</v>
      </c>
      <c r="Q482" s="6" t="s">
        <v>938</v>
      </c>
      <c r="R482" s="6">
        <v>60</v>
      </c>
      <c r="S482" s="6" t="s">
        <v>939</v>
      </c>
      <c r="T482" s="6">
        <v>60</v>
      </c>
      <c r="U482" s="6" t="s">
        <v>939</v>
      </c>
      <c r="V482" s="8">
        <v>14500</v>
      </c>
      <c r="W482" s="6" t="s">
        <v>11382</v>
      </c>
      <c r="X482" s="38">
        <v>1</v>
      </c>
      <c r="Y482" s="38">
        <v>0</v>
      </c>
      <c r="Z482" s="38">
        <v>0</v>
      </c>
      <c r="AA482" s="38">
        <v>0</v>
      </c>
      <c r="AB482" s="38">
        <v>0</v>
      </c>
      <c r="AC482" s="38">
        <v>0</v>
      </c>
      <c r="AD482" s="38">
        <v>0</v>
      </c>
      <c r="AE482" s="38">
        <v>1</v>
      </c>
      <c r="AG482">
        <f t="shared" si="7"/>
        <v>116</v>
      </c>
      <c r="AJ482" t="str">
        <f>VLOOKUP(A482,POMatched2!$A$1:$D$1038,2,FALSE)</f>
        <v>ANP-SEV-ST2-20060054</v>
      </c>
      <c r="AK482" t="str">
        <f>VLOOKUP(A482,POMatched2!$A$1:$D$1038,4,FALSE)</f>
        <v>ANPVN5020060009</v>
      </c>
    </row>
    <row r="483" spans="1:37" ht="14.4" x14ac:dyDescent="0.25">
      <c r="A483" s="6">
        <v>480084895</v>
      </c>
      <c r="B483" s="6">
        <v>50</v>
      </c>
      <c r="C483" s="6" t="s">
        <v>916</v>
      </c>
      <c r="D483" s="6" t="s">
        <v>917</v>
      </c>
      <c r="E483" s="6" t="s">
        <v>918</v>
      </c>
      <c r="F483" s="6" t="s">
        <v>919</v>
      </c>
      <c r="G483" s="7" t="s">
        <v>920</v>
      </c>
      <c r="H483" s="37">
        <v>43993</v>
      </c>
      <c r="I483" s="6" t="s">
        <v>935</v>
      </c>
      <c r="J483" s="6"/>
      <c r="K483" s="6" t="s">
        <v>1588</v>
      </c>
      <c r="L483" s="6">
        <v>9900</v>
      </c>
      <c r="M483" s="6"/>
      <c r="N483" s="6"/>
      <c r="O483" s="6" t="s">
        <v>918</v>
      </c>
      <c r="P483" s="6" t="s">
        <v>923</v>
      </c>
      <c r="Q483" s="6" t="s">
        <v>924</v>
      </c>
      <c r="R483" s="6">
        <v>1</v>
      </c>
      <c r="S483" s="6" t="s">
        <v>925</v>
      </c>
      <c r="T483" s="6">
        <v>0</v>
      </c>
      <c r="U483" s="6"/>
      <c r="V483" s="8">
        <v>1000000</v>
      </c>
      <c r="W483" s="6" t="s">
        <v>11382</v>
      </c>
      <c r="X483" s="38">
        <v>1</v>
      </c>
      <c r="Y483" s="38">
        <v>0</v>
      </c>
      <c r="Z483" s="38">
        <v>0</v>
      </c>
      <c r="AA483" s="38">
        <v>0</v>
      </c>
      <c r="AB483" s="38">
        <v>0</v>
      </c>
      <c r="AC483" s="38">
        <v>0</v>
      </c>
      <c r="AD483" s="38">
        <v>0</v>
      </c>
      <c r="AE483" s="38">
        <v>1</v>
      </c>
      <c r="AG483">
        <f t="shared" si="7"/>
        <v>8000</v>
      </c>
      <c r="AJ483" t="str">
        <f>VLOOKUP(A483,POMatched2!$A$1:$D$1038,2,FALSE)</f>
        <v>ANP-SEV-ST2-20060054</v>
      </c>
      <c r="AK483" t="str">
        <f>VLOOKUP(A483,POMatched2!$A$1:$D$1038,4,FALSE)</f>
        <v>ANPVN5020060009</v>
      </c>
    </row>
    <row r="484" spans="1:37" ht="14.4" x14ac:dyDescent="0.25">
      <c r="A484" s="6">
        <v>480084896</v>
      </c>
      <c r="B484" s="6">
        <v>10</v>
      </c>
      <c r="C484" s="6" t="s">
        <v>916</v>
      </c>
      <c r="D484" s="6" t="s">
        <v>917</v>
      </c>
      <c r="E484" s="6" t="s">
        <v>918</v>
      </c>
      <c r="F484" s="6" t="s">
        <v>919</v>
      </c>
      <c r="G484" s="7" t="s">
        <v>920</v>
      </c>
      <c r="H484" s="37">
        <v>43994</v>
      </c>
      <c r="I484" s="6" t="s">
        <v>1589</v>
      </c>
      <c r="J484" s="6"/>
      <c r="K484" s="6" t="s">
        <v>1590</v>
      </c>
      <c r="L484" s="6">
        <v>9900</v>
      </c>
      <c r="M484" s="6"/>
      <c r="N484" s="6"/>
      <c r="O484" s="6" t="s">
        <v>918</v>
      </c>
      <c r="P484" s="6" t="s">
        <v>923</v>
      </c>
      <c r="Q484" s="6" t="s">
        <v>924</v>
      </c>
      <c r="R484" s="6">
        <v>1</v>
      </c>
      <c r="S484" s="6" t="s">
        <v>925</v>
      </c>
      <c r="T484" s="6">
        <v>0</v>
      </c>
      <c r="U484" s="6"/>
      <c r="V484" s="6">
        <v>1440000000</v>
      </c>
      <c r="W484" s="6" t="s">
        <v>11382</v>
      </c>
      <c r="X484" s="38">
        <v>1</v>
      </c>
      <c r="Y484" s="38">
        <v>0</v>
      </c>
      <c r="Z484" s="38">
        <v>0</v>
      </c>
      <c r="AA484" s="38">
        <v>0</v>
      </c>
      <c r="AB484" s="38">
        <v>0</v>
      </c>
      <c r="AC484" s="38">
        <v>0</v>
      </c>
      <c r="AD484" s="38">
        <v>0</v>
      </c>
      <c r="AE484" s="38">
        <v>1</v>
      </c>
      <c r="AG484">
        <f t="shared" si="7"/>
        <v>11520000</v>
      </c>
      <c r="AJ484" t="str">
        <f>VLOOKUP(A484,POMatched2!$A$1:$D$1038,2,FALSE)</f>
        <v>ANP-SEV-ST2-20060057</v>
      </c>
      <c r="AK484" t="str">
        <f>VLOOKUP(A484,POMatched2!$A$1:$D$1038,4,FALSE)</f>
        <v>ANPVN5020050013</v>
      </c>
    </row>
    <row r="485" spans="1:37" ht="14.4" x14ac:dyDescent="0.25">
      <c r="A485" s="6">
        <v>480084896</v>
      </c>
      <c r="B485" s="6">
        <v>20</v>
      </c>
      <c r="C485" s="6" t="s">
        <v>916</v>
      </c>
      <c r="D485" s="6" t="s">
        <v>917</v>
      </c>
      <c r="E485" s="6" t="s">
        <v>918</v>
      </c>
      <c r="F485" s="6" t="s">
        <v>919</v>
      </c>
      <c r="G485" s="7" t="s">
        <v>920</v>
      </c>
      <c r="H485" s="37">
        <v>43994</v>
      </c>
      <c r="I485" s="6" t="s">
        <v>1589</v>
      </c>
      <c r="J485" s="6"/>
      <c r="K485" s="6" t="s">
        <v>1590</v>
      </c>
      <c r="L485" s="6">
        <v>9900</v>
      </c>
      <c r="M485" s="6"/>
      <c r="N485" s="6"/>
      <c r="O485" s="6" t="s">
        <v>918</v>
      </c>
      <c r="P485" s="6" t="s">
        <v>923</v>
      </c>
      <c r="Q485" s="6" t="s">
        <v>924</v>
      </c>
      <c r="R485" s="6">
        <v>1</v>
      </c>
      <c r="S485" s="6" t="s">
        <v>925</v>
      </c>
      <c r="T485" s="6">
        <v>0</v>
      </c>
      <c r="U485" s="6"/>
      <c r="V485" s="8">
        <v>360000000</v>
      </c>
      <c r="W485" s="6" t="s">
        <v>11382</v>
      </c>
      <c r="X485" s="38">
        <v>1</v>
      </c>
      <c r="Y485" s="38">
        <v>0</v>
      </c>
      <c r="Z485" s="38">
        <v>0</v>
      </c>
      <c r="AA485" s="38">
        <v>0</v>
      </c>
      <c r="AB485" s="38">
        <v>0</v>
      </c>
      <c r="AC485" s="38">
        <v>0</v>
      </c>
      <c r="AD485" s="38">
        <v>0</v>
      </c>
      <c r="AE485" s="38">
        <v>1</v>
      </c>
      <c r="AG485">
        <f t="shared" si="7"/>
        <v>2880000</v>
      </c>
      <c r="AJ485" t="str">
        <f>VLOOKUP(A485,POMatched2!$A$1:$D$1038,2,FALSE)</f>
        <v>ANP-SEV-ST2-20060057</v>
      </c>
      <c r="AK485" t="str">
        <f>VLOOKUP(A485,POMatched2!$A$1:$D$1038,4,FALSE)</f>
        <v>ANPVN5020050013</v>
      </c>
    </row>
    <row r="486" spans="1:37" ht="14.4" x14ac:dyDescent="0.25">
      <c r="A486" s="6">
        <v>480084897</v>
      </c>
      <c r="B486" s="6">
        <v>10</v>
      </c>
      <c r="C486" s="6" t="s">
        <v>916</v>
      </c>
      <c r="D486" s="6" t="s">
        <v>917</v>
      </c>
      <c r="E486" s="6" t="s">
        <v>918</v>
      </c>
      <c r="F486" s="6" t="s">
        <v>919</v>
      </c>
      <c r="G486" s="7" t="s">
        <v>920</v>
      </c>
      <c r="H486" s="37">
        <v>43994</v>
      </c>
      <c r="I486" s="6" t="s">
        <v>927</v>
      </c>
      <c r="J486" s="6"/>
      <c r="K486" s="6" t="s">
        <v>1591</v>
      </c>
      <c r="L486" s="6">
        <v>9900</v>
      </c>
      <c r="M486" s="6"/>
      <c r="N486" s="6"/>
      <c r="O486" s="6" t="s">
        <v>918</v>
      </c>
      <c r="P486" s="6" t="s">
        <v>923</v>
      </c>
      <c r="Q486" s="6" t="s">
        <v>924</v>
      </c>
      <c r="R486" s="6">
        <v>1</v>
      </c>
      <c r="S486" s="6" t="s">
        <v>925</v>
      </c>
      <c r="T486" s="6">
        <v>0</v>
      </c>
      <c r="U486" s="6"/>
      <c r="V486" s="8">
        <v>5400000</v>
      </c>
      <c r="W486" s="6" t="s">
        <v>11382</v>
      </c>
      <c r="X486" s="38">
        <v>1</v>
      </c>
      <c r="Y486" s="38">
        <v>0</v>
      </c>
      <c r="Z486" s="38">
        <v>0</v>
      </c>
      <c r="AA486" s="38">
        <v>0</v>
      </c>
      <c r="AB486" s="38">
        <v>0</v>
      </c>
      <c r="AC486" s="38">
        <v>0</v>
      </c>
      <c r="AD486" s="38">
        <v>0</v>
      </c>
      <c r="AE486" s="38">
        <v>1</v>
      </c>
      <c r="AG486">
        <f t="shared" si="7"/>
        <v>43200</v>
      </c>
      <c r="AJ486" t="str">
        <f>VLOOKUP(A486,POMatched2!$A$1:$D$1038,2,FALSE)</f>
        <v>ANP-SEV-ST2-20060058</v>
      </c>
      <c r="AK486" t="str">
        <f>VLOOKUP(A486,POMatched2!$A$1:$D$1038,4,FALSE)</f>
        <v>ANPVN5020030034</v>
      </c>
    </row>
    <row r="487" spans="1:37" ht="14.4" x14ac:dyDescent="0.25">
      <c r="A487" s="6">
        <v>480084964</v>
      </c>
      <c r="B487" s="6">
        <v>10</v>
      </c>
      <c r="C487" s="6" t="s">
        <v>916</v>
      </c>
      <c r="D487" s="6" t="s">
        <v>917</v>
      </c>
      <c r="E487" s="6" t="s">
        <v>918</v>
      </c>
      <c r="F487" s="6" t="s">
        <v>919</v>
      </c>
      <c r="G487" s="7" t="s">
        <v>920</v>
      </c>
      <c r="H487" s="37">
        <v>43997</v>
      </c>
      <c r="I487" s="6" t="s">
        <v>1592</v>
      </c>
      <c r="J487" s="6"/>
      <c r="K487" s="6" t="s">
        <v>1593</v>
      </c>
      <c r="L487" s="6">
        <v>9900</v>
      </c>
      <c r="M487" s="6"/>
      <c r="N487" s="6"/>
      <c r="O487" s="6" t="s">
        <v>918</v>
      </c>
      <c r="P487" s="6" t="s">
        <v>923</v>
      </c>
      <c r="Q487" s="6" t="s">
        <v>924</v>
      </c>
      <c r="R487" s="6">
        <v>1</v>
      </c>
      <c r="S487" s="6" t="s">
        <v>925</v>
      </c>
      <c r="T487" s="6">
        <v>0</v>
      </c>
      <c r="U487" s="6"/>
      <c r="V487" s="8">
        <v>525000</v>
      </c>
      <c r="W487" s="6" t="s">
        <v>11382</v>
      </c>
      <c r="X487" s="38">
        <v>1</v>
      </c>
      <c r="Y487" s="38">
        <v>0</v>
      </c>
      <c r="Z487" s="38">
        <v>0</v>
      </c>
      <c r="AA487" s="38">
        <v>0</v>
      </c>
      <c r="AB487" s="38">
        <v>0</v>
      </c>
      <c r="AC487" s="38">
        <v>0</v>
      </c>
      <c r="AD487" s="38">
        <v>0</v>
      </c>
      <c r="AE487" s="38">
        <v>1</v>
      </c>
      <c r="AG487">
        <f t="shared" si="7"/>
        <v>4200</v>
      </c>
      <c r="AJ487" t="str">
        <f>VLOOKUP(A487,POMatched2!$A$1:$D$1038,2,FALSE)</f>
        <v>ANP-SEV-ST2-20060059</v>
      </c>
      <c r="AK487" t="str">
        <f>VLOOKUP(A487,POMatched2!$A$1:$D$1038,4,FALSE)</f>
        <v>ANPVN5020060012</v>
      </c>
    </row>
    <row r="488" spans="1:37" ht="14.4" x14ac:dyDescent="0.25">
      <c r="A488" s="6">
        <v>480084964</v>
      </c>
      <c r="B488" s="6">
        <v>20</v>
      </c>
      <c r="C488" s="6" t="s">
        <v>916</v>
      </c>
      <c r="D488" s="6" t="s">
        <v>917</v>
      </c>
      <c r="E488" s="6" t="s">
        <v>918</v>
      </c>
      <c r="F488" s="6" t="s">
        <v>919</v>
      </c>
      <c r="G488" s="7" t="s">
        <v>920</v>
      </c>
      <c r="H488" s="37">
        <v>43997</v>
      </c>
      <c r="I488" s="6" t="s">
        <v>1592</v>
      </c>
      <c r="J488" s="6"/>
      <c r="K488" s="6" t="s">
        <v>1594</v>
      </c>
      <c r="L488" s="6">
        <v>9900</v>
      </c>
      <c r="M488" s="6"/>
      <c r="N488" s="6"/>
      <c r="O488" s="6" t="s">
        <v>918</v>
      </c>
      <c r="P488" s="6" t="s">
        <v>923</v>
      </c>
      <c r="Q488" s="6" t="s">
        <v>924</v>
      </c>
      <c r="R488" s="6">
        <v>1</v>
      </c>
      <c r="S488" s="6" t="s">
        <v>925</v>
      </c>
      <c r="T488" s="6">
        <v>0</v>
      </c>
      <c r="U488" s="6"/>
      <c r="V488" s="8">
        <v>450000</v>
      </c>
      <c r="W488" s="6" t="s">
        <v>11382</v>
      </c>
      <c r="X488" s="38">
        <v>1</v>
      </c>
      <c r="Y488" s="38">
        <v>0</v>
      </c>
      <c r="Z488" s="38">
        <v>0</v>
      </c>
      <c r="AA488" s="38">
        <v>0</v>
      </c>
      <c r="AB488" s="38">
        <v>0</v>
      </c>
      <c r="AC488" s="38">
        <v>0</v>
      </c>
      <c r="AD488" s="38">
        <v>0</v>
      </c>
      <c r="AE488" s="38">
        <v>1</v>
      </c>
      <c r="AG488">
        <f t="shared" si="7"/>
        <v>3600</v>
      </c>
      <c r="AJ488" t="str">
        <f>VLOOKUP(A488,POMatched2!$A$1:$D$1038,2,FALSE)</f>
        <v>ANP-SEV-ST2-20060059</v>
      </c>
      <c r="AK488" t="str">
        <f>VLOOKUP(A488,POMatched2!$A$1:$D$1038,4,FALSE)</f>
        <v>ANPVN5020060012</v>
      </c>
    </row>
    <row r="489" spans="1:37" ht="14.4" x14ac:dyDescent="0.25">
      <c r="A489" s="6">
        <v>480084964</v>
      </c>
      <c r="B489" s="6">
        <v>30</v>
      </c>
      <c r="C489" s="6" t="s">
        <v>916</v>
      </c>
      <c r="D489" s="6" t="s">
        <v>917</v>
      </c>
      <c r="E489" s="6" t="s">
        <v>918</v>
      </c>
      <c r="F489" s="6" t="s">
        <v>919</v>
      </c>
      <c r="G489" s="6"/>
      <c r="H489" s="37">
        <v>43997</v>
      </c>
      <c r="I489" s="6" t="s">
        <v>1592</v>
      </c>
      <c r="J489" s="6"/>
      <c r="K489" s="6" t="s">
        <v>1594</v>
      </c>
      <c r="L489" s="6">
        <v>9900</v>
      </c>
      <c r="M489" s="6"/>
      <c r="N489" s="6"/>
      <c r="O489" s="6" t="s">
        <v>918</v>
      </c>
      <c r="P489" s="6" t="s">
        <v>923</v>
      </c>
      <c r="Q489" s="6" t="s">
        <v>924</v>
      </c>
      <c r="R489" s="6">
        <v>1</v>
      </c>
      <c r="S489" s="6" t="s">
        <v>925</v>
      </c>
      <c r="T489" s="6">
        <v>0</v>
      </c>
      <c r="U489" s="6"/>
      <c r="V489" s="8">
        <v>6000000</v>
      </c>
      <c r="W489" s="6" t="s">
        <v>11382</v>
      </c>
      <c r="X489" s="38">
        <v>1</v>
      </c>
      <c r="Y489" s="38">
        <v>0</v>
      </c>
      <c r="Z489" s="38">
        <v>0</v>
      </c>
      <c r="AA489" s="38">
        <v>1</v>
      </c>
      <c r="AB489" s="38">
        <v>6000000</v>
      </c>
      <c r="AC489" s="38">
        <v>1</v>
      </c>
      <c r="AD489" s="38">
        <v>6000000</v>
      </c>
      <c r="AE489" s="38">
        <v>1</v>
      </c>
      <c r="AG489">
        <f t="shared" si="7"/>
        <v>48000</v>
      </c>
      <c r="AJ489" t="str">
        <f>VLOOKUP(A489,POMatched2!$A$1:$D$1038,2,FALSE)</f>
        <v>ANP-SEV-ST2-20060059</v>
      </c>
      <c r="AK489" t="str">
        <f>VLOOKUP(A489,POMatched2!$A$1:$D$1038,4,FALSE)</f>
        <v>ANPVN5020060012</v>
      </c>
    </row>
    <row r="490" spans="1:37" ht="14.4" x14ac:dyDescent="0.25">
      <c r="A490" s="6">
        <v>480084964</v>
      </c>
      <c r="B490" s="6">
        <v>40</v>
      </c>
      <c r="C490" s="6" t="s">
        <v>916</v>
      </c>
      <c r="D490" s="6" t="s">
        <v>917</v>
      </c>
      <c r="E490" s="6" t="s">
        <v>918</v>
      </c>
      <c r="F490" s="6" t="s">
        <v>919</v>
      </c>
      <c r="G490" s="6"/>
      <c r="H490" s="37">
        <v>43997</v>
      </c>
      <c r="I490" s="6" t="s">
        <v>1592</v>
      </c>
      <c r="J490" s="6"/>
      <c r="K490" s="6" t="s">
        <v>1595</v>
      </c>
      <c r="L490" s="6">
        <v>9900</v>
      </c>
      <c r="M490" s="6"/>
      <c r="N490" s="6"/>
      <c r="O490" s="6" t="s">
        <v>918</v>
      </c>
      <c r="P490" s="6" t="s">
        <v>923</v>
      </c>
      <c r="Q490" s="6" t="s">
        <v>924</v>
      </c>
      <c r="R490" s="6">
        <v>1</v>
      </c>
      <c r="S490" s="6" t="s">
        <v>925</v>
      </c>
      <c r="T490" s="6">
        <v>0</v>
      </c>
      <c r="U490" s="6"/>
      <c r="V490" s="8">
        <v>5475000</v>
      </c>
      <c r="W490" s="6" t="s">
        <v>11382</v>
      </c>
      <c r="X490" s="38">
        <v>1</v>
      </c>
      <c r="Y490" s="38">
        <v>0</v>
      </c>
      <c r="Z490" s="38">
        <v>0</v>
      </c>
      <c r="AA490" s="38">
        <v>1</v>
      </c>
      <c r="AB490" s="38">
        <v>5475000</v>
      </c>
      <c r="AC490" s="38">
        <v>1</v>
      </c>
      <c r="AD490" s="38">
        <v>5475000</v>
      </c>
      <c r="AE490" s="38">
        <v>1</v>
      </c>
      <c r="AG490">
        <f t="shared" si="7"/>
        <v>43800</v>
      </c>
      <c r="AJ490" t="str">
        <f>VLOOKUP(A490,POMatched2!$A$1:$D$1038,2,FALSE)</f>
        <v>ANP-SEV-ST2-20060059</v>
      </c>
      <c r="AK490" t="str">
        <f>VLOOKUP(A490,POMatched2!$A$1:$D$1038,4,FALSE)</f>
        <v>ANPVN5020060012</v>
      </c>
    </row>
    <row r="491" spans="1:37" ht="14.4" x14ac:dyDescent="0.25">
      <c r="A491" s="6">
        <v>480084964</v>
      </c>
      <c r="B491" s="6">
        <v>50</v>
      </c>
      <c r="C491" s="6" t="s">
        <v>916</v>
      </c>
      <c r="D491" s="6" t="s">
        <v>917</v>
      </c>
      <c r="E491" s="6" t="s">
        <v>918</v>
      </c>
      <c r="F491" s="6" t="s">
        <v>919</v>
      </c>
      <c r="G491" s="6"/>
      <c r="H491" s="37">
        <v>43997</v>
      </c>
      <c r="I491" s="6" t="s">
        <v>1592</v>
      </c>
      <c r="J491" s="6"/>
      <c r="K491" s="6" t="s">
        <v>1594</v>
      </c>
      <c r="L491" s="6">
        <v>9900</v>
      </c>
      <c r="M491" s="6"/>
      <c r="N491" s="6"/>
      <c r="O491" s="6" t="s">
        <v>918</v>
      </c>
      <c r="P491" s="6" t="s">
        <v>923</v>
      </c>
      <c r="Q491" s="6" t="s">
        <v>924</v>
      </c>
      <c r="R491" s="6">
        <v>1</v>
      </c>
      <c r="S491" s="6" t="s">
        <v>925</v>
      </c>
      <c r="T491" s="6">
        <v>0</v>
      </c>
      <c r="U491" s="6"/>
      <c r="V491" s="8">
        <v>5550000</v>
      </c>
      <c r="W491" s="6" t="s">
        <v>11382</v>
      </c>
      <c r="X491" s="38">
        <v>1</v>
      </c>
      <c r="Y491" s="38">
        <v>0</v>
      </c>
      <c r="Z491" s="38">
        <v>0</v>
      </c>
      <c r="AA491" s="38">
        <v>1</v>
      </c>
      <c r="AB491" s="38">
        <v>5550000</v>
      </c>
      <c r="AC491" s="38">
        <v>1</v>
      </c>
      <c r="AD491" s="38">
        <v>5550000</v>
      </c>
      <c r="AE491" s="38">
        <v>1</v>
      </c>
      <c r="AG491">
        <f t="shared" si="7"/>
        <v>44400</v>
      </c>
      <c r="AJ491" t="str">
        <f>VLOOKUP(A491,POMatched2!$A$1:$D$1038,2,FALSE)</f>
        <v>ANP-SEV-ST2-20060059</v>
      </c>
      <c r="AK491" t="str">
        <f>VLOOKUP(A491,POMatched2!$A$1:$D$1038,4,FALSE)</f>
        <v>ANPVN5020060012</v>
      </c>
    </row>
    <row r="492" spans="1:37" ht="14.4" x14ac:dyDescent="0.25">
      <c r="A492" s="6">
        <v>480084965</v>
      </c>
      <c r="B492" s="6">
        <v>10</v>
      </c>
      <c r="C492" s="6" t="s">
        <v>916</v>
      </c>
      <c r="D492" s="6" t="s">
        <v>917</v>
      </c>
      <c r="E492" s="6" t="s">
        <v>918</v>
      </c>
      <c r="F492" s="6" t="s">
        <v>919</v>
      </c>
      <c r="G492" s="7" t="s">
        <v>920</v>
      </c>
      <c r="H492" s="37">
        <v>43997</v>
      </c>
      <c r="I492" s="6" t="s">
        <v>1038</v>
      </c>
      <c r="J492" s="6"/>
      <c r="K492" s="6" t="s">
        <v>1596</v>
      </c>
      <c r="L492" s="6">
        <v>9900</v>
      </c>
      <c r="M492" s="6"/>
      <c r="N492" s="6"/>
      <c r="O492" s="6" t="s">
        <v>918</v>
      </c>
      <c r="P492" s="6" t="s">
        <v>923</v>
      </c>
      <c r="Q492" s="6" t="s">
        <v>924</v>
      </c>
      <c r="R492" s="6">
        <v>1</v>
      </c>
      <c r="S492" s="6" t="s">
        <v>925</v>
      </c>
      <c r="T492" s="6">
        <v>0</v>
      </c>
      <c r="U492" s="6"/>
      <c r="V492" s="8">
        <v>15228000</v>
      </c>
      <c r="W492" s="6" t="s">
        <v>11382</v>
      </c>
      <c r="X492" s="38">
        <v>1</v>
      </c>
      <c r="Y492" s="38">
        <v>0</v>
      </c>
      <c r="Z492" s="38">
        <v>0</v>
      </c>
      <c r="AA492" s="38">
        <v>0</v>
      </c>
      <c r="AB492" s="38">
        <v>0</v>
      </c>
      <c r="AC492" s="38">
        <v>0</v>
      </c>
      <c r="AD492" s="38">
        <v>0</v>
      </c>
      <c r="AE492" s="38">
        <v>1</v>
      </c>
      <c r="AG492">
        <f t="shared" si="7"/>
        <v>121824</v>
      </c>
      <c r="AJ492" t="str">
        <f>VLOOKUP(A492,POMatched2!$A$1:$D$1038,2,FALSE)</f>
        <v>ANP-SEV-ST2-20060060</v>
      </c>
      <c r="AK492" t="str">
        <f>VLOOKUP(A492,POMatched2!$A$1:$D$1038,4,FALSE)</f>
        <v>ANPVN5020060010</v>
      </c>
    </row>
    <row r="493" spans="1:37" ht="14.4" x14ac:dyDescent="0.25">
      <c r="A493" s="6">
        <v>480084966</v>
      </c>
      <c r="B493" s="6">
        <v>10</v>
      </c>
      <c r="C493" s="6" t="s">
        <v>916</v>
      </c>
      <c r="D493" s="6" t="s">
        <v>917</v>
      </c>
      <c r="E493" s="6" t="s">
        <v>918</v>
      </c>
      <c r="F493" s="6" t="s">
        <v>919</v>
      </c>
      <c r="G493" s="7" t="s">
        <v>920</v>
      </c>
      <c r="H493" s="37">
        <v>43997</v>
      </c>
      <c r="I493" s="6" t="s">
        <v>1169</v>
      </c>
      <c r="J493" s="6"/>
      <c r="K493" s="6" t="s">
        <v>1597</v>
      </c>
      <c r="L493" s="6">
        <v>9900</v>
      </c>
      <c r="M493" s="6"/>
      <c r="N493" s="6"/>
      <c r="O493" s="6" t="s">
        <v>918</v>
      </c>
      <c r="P493" s="6" t="s">
        <v>923</v>
      </c>
      <c r="Q493" s="6" t="s">
        <v>924</v>
      </c>
      <c r="R493" s="6">
        <v>56</v>
      </c>
      <c r="S493" s="6" t="s">
        <v>925</v>
      </c>
      <c r="T493" s="6">
        <v>0</v>
      </c>
      <c r="U493" s="6"/>
      <c r="V493" s="8">
        <v>25000</v>
      </c>
      <c r="W493" s="6" t="s">
        <v>11382</v>
      </c>
      <c r="X493" s="38">
        <v>1</v>
      </c>
      <c r="Y493" s="38">
        <v>0</v>
      </c>
      <c r="Z493" s="38">
        <v>0</v>
      </c>
      <c r="AA493" s="38">
        <v>0</v>
      </c>
      <c r="AB493" s="38">
        <v>0</v>
      </c>
      <c r="AC493" s="38">
        <v>0</v>
      </c>
      <c r="AD493" s="38">
        <v>0</v>
      </c>
      <c r="AE493" s="38">
        <v>1</v>
      </c>
      <c r="AG493">
        <f t="shared" si="7"/>
        <v>200</v>
      </c>
      <c r="AJ493" t="str">
        <f>VLOOKUP(A493,POMatched2!$A$1:$D$1038,2,FALSE)</f>
        <v>ANP-SEV-ST2-20060061</v>
      </c>
      <c r="AK493" t="str">
        <f>VLOOKUP(A493,POMatched2!$A$1:$D$1038,4,FALSE)</f>
        <v>ANPVN5020040008</v>
      </c>
    </row>
    <row r="494" spans="1:37" ht="14.4" x14ac:dyDescent="0.25">
      <c r="A494" s="6">
        <v>480084966</v>
      </c>
      <c r="B494" s="6">
        <v>20</v>
      </c>
      <c r="C494" s="6" t="s">
        <v>916</v>
      </c>
      <c r="D494" s="6" t="s">
        <v>917</v>
      </c>
      <c r="E494" s="6" t="s">
        <v>918</v>
      </c>
      <c r="F494" s="6" t="s">
        <v>919</v>
      </c>
      <c r="G494" s="7" t="s">
        <v>920</v>
      </c>
      <c r="H494" s="37">
        <v>43997</v>
      </c>
      <c r="I494" s="6" t="s">
        <v>1169</v>
      </c>
      <c r="J494" s="6"/>
      <c r="K494" s="6" t="s">
        <v>1598</v>
      </c>
      <c r="L494" s="6">
        <v>9900</v>
      </c>
      <c r="M494" s="6"/>
      <c r="N494" s="6"/>
      <c r="O494" s="6" t="s">
        <v>918</v>
      </c>
      <c r="P494" s="6" t="s">
        <v>923</v>
      </c>
      <c r="Q494" s="6" t="s">
        <v>924</v>
      </c>
      <c r="R494" s="6">
        <v>300</v>
      </c>
      <c r="S494" s="6" t="s">
        <v>925</v>
      </c>
      <c r="T494" s="6">
        <v>0</v>
      </c>
      <c r="U494" s="6"/>
      <c r="V494" s="8">
        <v>6500</v>
      </c>
      <c r="W494" s="6" t="s">
        <v>11382</v>
      </c>
      <c r="X494" s="38">
        <v>1</v>
      </c>
      <c r="Y494" s="38">
        <v>0</v>
      </c>
      <c r="Z494" s="38">
        <v>0</v>
      </c>
      <c r="AA494" s="38">
        <v>0</v>
      </c>
      <c r="AB494" s="38">
        <v>0</v>
      </c>
      <c r="AC494" s="38">
        <v>0</v>
      </c>
      <c r="AD494" s="38">
        <v>0</v>
      </c>
      <c r="AE494" s="38">
        <v>1</v>
      </c>
      <c r="AG494">
        <f t="shared" si="7"/>
        <v>52</v>
      </c>
      <c r="AJ494" t="str">
        <f>VLOOKUP(A494,POMatched2!$A$1:$D$1038,2,FALSE)</f>
        <v>ANP-SEV-ST2-20060061</v>
      </c>
      <c r="AK494" t="str">
        <f>VLOOKUP(A494,POMatched2!$A$1:$D$1038,4,FALSE)</f>
        <v>ANPVN5020040008</v>
      </c>
    </row>
    <row r="495" spans="1:37" ht="14.4" hidden="1" x14ac:dyDescent="0.25">
      <c r="A495" s="6">
        <v>480084967</v>
      </c>
      <c r="B495" s="6">
        <v>10</v>
      </c>
      <c r="C495" s="6" t="s">
        <v>916</v>
      </c>
      <c r="D495" s="6" t="s">
        <v>917</v>
      </c>
      <c r="E495" s="6" t="s">
        <v>918</v>
      </c>
      <c r="F495" s="6" t="s">
        <v>919</v>
      </c>
      <c r="G495" s="7" t="s">
        <v>920</v>
      </c>
      <c r="H495" s="37">
        <v>43998</v>
      </c>
      <c r="I495" s="6" t="s">
        <v>935</v>
      </c>
      <c r="J495" s="6" t="s">
        <v>1599</v>
      </c>
      <c r="K495" s="6" t="s">
        <v>1600</v>
      </c>
      <c r="L495" s="6">
        <v>5100</v>
      </c>
      <c r="M495" s="6"/>
      <c r="N495" s="6"/>
      <c r="O495" s="6" t="s">
        <v>918</v>
      </c>
      <c r="P495" s="6" t="s">
        <v>923</v>
      </c>
      <c r="Q495" s="6" t="s">
        <v>938</v>
      </c>
      <c r="R495" s="8">
        <v>2000</v>
      </c>
      <c r="S495" s="6" t="s">
        <v>939</v>
      </c>
      <c r="T495" s="8">
        <v>2000</v>
      </c>
      <c r="U495" s="6" t="s">
        <v>939</v>
      </c>
      <c r="V495" s="8">
        <v>4000</v>
      </c>
      <c r="W495" s="6" t="s">
        <v>11382</v>
      </c>
      <c r="X495" s="38">
        <v>1</v>
      </c>
      <c r="Y495" s="38">
        <v>0</v>
      </c>
      <c r="Z495" s="38">
        <v>0</v>
      </c>
      <c r="AA495" s="38">
        <v>0</v>
      </c>
      <c r="AB495" s="38">
        <v>0</v>
      </c>
      <c r="AC495" s="38">
        <v>0</v>
      </c>
      <c r="AD495" s="38">
        <v>0</v>
      </c>
      <c r="AE495" s="38">
        <v>1</v>
      </c>
      <c r="AG495">
        <f t="shared" si="7"/>
        <v>32</v>
      </c>
      <c r="AH495" s="36" t="s">
        <v>18009</v>
      </c>
      <c r="AI495" s="36"/>
      <c r="AJ495" t="str">
        <f>VLOOKUP(A495,POMatched2!$A$1:$D$1038,2,FALSE)</f>
        <v>ANP-SEV-ST2-20060062</v>
      </c>
      <c r="AK495" t="str">
        <f>VLOOKUP(A495,POMatched2!$A$1:$D$1038,4,FALSE)</f>
        <v>ANPVN5020040006</v>
      </c>
    </row>
    <row r="496" spans="1:37" ht="14.4" x14ac:dyDescent="0.25">
      <c r="A496" s="6">
        <v>480084968</v>
      </c>
      <c r="B496" s="6">
        <v>10</v>
      </c>
      <c r="C496" s="6" t="s">
        <v>916</v>
      </c>
      <c r="D496" s="6" t="s">
        <v>917</v>
      </c>
      <c r="E496" s="6" t="s">
        <v>918</v>
      </c>
      <c r="F496" s="6" t="s">
        <v>919</v>
      </c>
      <c r="G496" s="7" t="s">
        <v>920</v>
      </c>
      <c r="H496" s="37">
        <v>43998</v>
      </c>
      <c r="I496" s="6" t="s">
        <v>1320</v>
      </c>
      <c r="J496" s="6"/>
      <c r="K496" s="6" t="s">
        <v>1601</v>
      </c>
      <c r="L496" s="6">
        <v>9900</v>
      </c>
      <c r="M496" s="6"/>
      <c r="N496" s="6"/>
      <c r="O496" s="6" t="s">
        <v>918</v>
      </c>
      <c r="P496" s="6" t="s">
        <v>923</v>
      </c>
      <c r="Q496" s="6" t="s">
        <v>924</v>
      </c>
      <c r="R496" s="6">
        <v>1</v>
      </c>
      <c r="S496" s="6" t="s">
        <v>925</v>
      </c>
      <c r="T496" s="6">
        <v>0</v>
      </c>
      <c r="U496" s="6"/>
      <c r="V496" s="8">
        <v>106827500</v>
      </c>
      <c r="W496" s="6" t="s">
        <v>11382</v>
      </c>
      <c r="X496" s="38">
        <v>1</v>
      </c>
      <c r="Y496" s="38">
        <v>0</v>
      </c>
      <c r="Z496" s="38">
        <v>0</v>
      </c>
      <c r="AA496" s="38">
        <v>0</v>
      </c>
      <c r="AB496" s="38">
        <v>0</v>
      </c>
      <c r="AC496" s="38">
        <v>0</v>
      </c>
      <c r="AD496" s="38">
        <v>0</v>
      </c>
      <c r="AE496" s="38">
        <v>1</v>
      </c>
      <c r="AG496">
        <f t="shared" si="7"/>
        <v>854620</v>
      </c>
      <c r="AJ496" t="str">
        <f>VLOOKUP(A496,POMatched2!$A$1:$D$1038,2,FALSE)</f>
        <v>ANP-SEV-ST2-20060063</v>
      </c>
      <c r="AK496" t="str">
        <f>VLOOKUP(A496,POMatched2!$A$1:$D$1038,4,FALSE)</f>
        <v>ANPVN5020060015</v>
      </c>
    </row>
    <row r="497" spans="1:38" ht="14.4" x14ac:dyDescent="0.25">
      <c r="A497" s="6">
        <v>480084969</v>
      </c>
      <c r="B497" s="6">
        <v>10</v>
      </c>
      <c r="C497" s="6" t="s">
        <v>916</v>
      </c>
      <c r="D497" s="6" t="s">
        <v>917</v>
      </c>
      <c r="E497" s="6" t="s">
        <v>918</v>
      </c>
      <c r="F497" s="6" t="s">
        <v>919</v>
      </c>
      <c r="G497" s="7" t="s">
        <v>920</v>
      </c>
      <c r="H497" s="37">
        <v>43998</v>
      </c>
      <c r="I497" s="6" t="s">
        <v>1320</v>
      </c>
      <c r="J497" s="6"/>
      <c r="K497" s="6" t="s">
        <v>1602</v>
      </c>
      <c r="L497" s="6">
        <v>9900</v>
      </c>
      <c r="M497" s="6"/>
      <c r="N497" s="6"/>
      <c r="O497" s="6" t="s">
        <v>918</v>
      </c>
      <c r="P497" s="6" t="s">
        <v>923</v>
      </c>
      <c r="Q497" s="6" t="s">
        <v>924</v>
      </c>
      <c r="R497" s="6">
        <v>1</v>
      </c>
      <c r="S497" s="6" t="s">
        <v>925</v>
      </c>
      <c r="T497" s="6">
        <v>0</v>
      </c>
      <c r="U497" s="6"/>
      <c r="V497" s="8">
        <v>95627500</v>
      </c>
      <c r="W497" s="6" t="s">
        <v>11382</v>
      </c>
      <c r="X497" s="38">
        <v>1</v>
      </c>
      <c r="Y497" s="38">
        <v>0</v>
      </c>
      <c r="Z497" s="38">
        <v>0</v>
      </c>
      <c r="AA497" s="38">
        <v>0</v>
      </c>
      <c r="AB497" s="38">
        <v>0</v>
      </c>
      <c r="AC497" s="38">
        <v>0</v>
      </c>
      <c r="AD497" s="38">
        <v>0</v>
      </c>
      <c r="AE497" s="38">
        <v>1</v>
      </c>
      <c r="AG497">
        <f t="shared" si="7"/>
        <v>765020</v>
      </c>
      <c r="AJ497" t="str">
        <f>VLOOKUP(A497,POMatched2!$A$1:$D$1038,2,FALSE)</f>
        <v>ANP-SEV-ST2-20060064</v>
      </c>
      <c r="AK497" t="str">
        <f>VLOOKUP(A497,POMatched2!$A$1:$D$1038,4,FALSE)</f>
        <v>ANPVN5020060015</v>
      </c>
    </row>
    <row r="498" spans="1:38" ht="14.4" x14ac:dyDescent="0.25">
      <c r="A498" s="6">
        <v>480085011</v>
      </c>
      <c r="B498" s="6">
        <v>10</v>
      </c>
      <c r="C498" s="6" t="s">
        <v>916</v>
      </c>
      <c r="D498" s="6" t="s">
        <v>917</v>
      </c>
      <c r="E498" s="6" t="s">
        <v>918</v>
      </c>
      <c r="F498" s="6" t="s">
        <v>919</v>
      </c>
      <c r="G498" s="7" t="s">
        <v>920</v>
      </c>
      <c r="H498" s="37">
        <v>43998</v>
      </c>
      <c r="I498" s="6" t="s">
        <v>1603</v>
      </c>
      <c r="J498" s="6"/>
      <c r="K498" s="6" t="s">
        <v>1604</v>
      </c>
      <c r="L498" s="6">
        <v>9900</v>
      </c>
      <c r="M498" s="6"/>
      <c r="N498" s="6"/>
      <c r="O498" s="6" t="s">
        <v>918</v>
      </c>
      <c r="P498" s="6" t="s">
        <v>923</v>
      </c>
      <c r="Q498" s="6" t="s">
        <v>924</v>
      </c>
      <c r="R498" s="6">
        <v>1</v>
      </c>
      <c r="S498" s="6" t="s">
        <v>925</v>
      </c>
      <c r="T498" s="6">
        <v>0</v>
      </c>
      <c r="U498" s="6"/>
      <c r="V498" s="8">
        <v>61633000</v>
      </c>
      <c r="W498" s="6" t="s">
        <v>11382</v>
      </c>
      <c r="X498" s="38">
        <v>1</v>
      </c>
      <c r="Y498" s="38">
        <v>0</v>
      </c>
      <c r="Z498" s="38">
        <v>0</v>
      </c>
      <c r="AA498" s="38">
        <v>0</v>
      </c>
      <c r="AB498" s="38">
        <v>0</v>
      </c>
      <c r="AC498" s="38">
        <v>0</v>
      </c>
      <c r="AD498" s="38">
        <v>0</v>
      </c>
      <c r="AE498" s="38">
        <v>1</v>
      </c>
      <c r="AG498">
        <f t="shared" si="7"/>
        <v>493064</v>
      </c>
      <c r="AJ498" t="str">
        <f>VLOOKUP(A498,POMatched2!$A$1:$D$1038,2,FALSE)</f>
        <v>ANP-SEV-ST2-20060065</v>
      </c>
      <c r="AK498" t="str">
        <f>VLOOKUP(A498,POMatched2!$A$1:$D$1038,4,FALSE)</f>
        <v>ANPVN5020060020</v>
      </c>
    </row>
    <row r="499" spans="1:38" ht="14.4" x14ac:dyDescent="0.25">
      <c r="A499" s="6">
        <v>480085011</v>
      </c>
      <c r="B499" s="6">
        <v>20</v>
      </c>
      <c r="C499" s="6" t="s">
        <v>916</v>
      </c>
      <c r="D499" s="6" t="s">
        <v>917</v>
      </c>
      <c r="E499" s="6" t="s">
        <v>918</v>
      </c>
      <c r="F499" s="6" t="s">
        <v>919</v>
      </c>
      <c r="G499" s="6"/>
      <c r="H499" s="37">
        <v>43998</v>
      </c>
      <c r="I499" s="6" t="s">
        <v>1603</v>
      </c>
      <c r="J499" s="6"/>
      <c r="K499" s="6" t="s">
        <v>1604</v>
      </c>
      <c r="L499" s="6">
        <v>9900</v>
      </c>
      <c r="M499" s="6"/>
      <c r="N499" s="6"/>
      <c r="O499" s="6" t="s">
        <v>918</v>
      </c>
      <c r="P499" s="6" t="s">
        <v>923</v>
      </c>
      <c r="Q499" s="6" t="s">
        <v>924</v>
      </c>
      <c r="R499" s="6">
        <v>1</v>
      </c>
      <c r="S499" s="6" t="s">
        <v>925</v>
      </c>
      <c r="T499" s="6">
        <v>0</v>
      </c>
      <c r="U499" s="6"/>
      <c r="V499" s="8">
        <v>8367000</v>
      </c>
      <c r="W499" s="6" t="s">
        <v>11382</v>
      </c>
      <c r="X499" s="38">
        <v>1</v>
      </c>
      <c r="Y499" s="38">
        <v>0</v>
      </c>
      <c r="Z499" s="38">
        <v>0</v>
      </c>
      <c r="AA499" s="38">
        <v>1</v>
      </c>
      <c r="AB499" s="38">
        <v>8367000</v>
      </c>
      <c r="AC499" s="38">
        <v>1</v>
      </c>
      <c r="AD499" s="38">
        <v>8367000</v>
      </c>
      <c r="AE499" s="38">
        <v>1</v>
      </c>
      <c r="AG499">
        <f t="shared" si="7"/>
        <v>66936</v>
      </c>
      <c r="AJ499" t="str">
        <f>VLOOKUP(A499,POMatched2!$A$1:$D$1038,2,FALSE)</f>
        <v>ANP-SEV-ST2-20060065</v>
      </c>
      <c r="AK499" t="str">
        <f>VLOOKUP(A499,POMatched2!$A$1:$D$1038,4,FALSE)</f>
        <v>ANPVN5020060020</v>
      </c>
    </row>
    <row r="500" spans="1:38" ht="14.4" x14ac:dyDescent="0.25">
      <c r="A500" s="6">
        <v>480085013</v>
      </c>
      <c r="B500" s="6">
        <v>10</v>
      </c>
      <c r="C500" s="6" t="s">
        <v>916</v>
      </c>
      <c r="D500" s="6" t="s">
        <v>917</v>
      </c>
      <c r="E500" s="6" t="s">
        <v>918</v>
      </c>
      <c r="F500" s="6" t="s">
        <v>919</v>
      </c>
      <c r="G500" s="7" t="s">
        <v>920</v>
      </c>
      <c r="H500" s="37">
        <v>43998</v>
      </c>
      <c r="I500" s="6" t="s">
        <v>1605</v>
      </c>
      <c r="J500" s="6"/>
      <c r="K500" s="6" t="s">
        <v>1606</v>
      </c>
      <c r="L500" s="6">
        <v>9900</v>
      </c>
      <c r="M500" s="6"/>
      <c r="N500" s="6"/>
      <c r="O500" s="6" t="s">
        <v>918</v>
      </c>
      <c r="P500" s="6" t="s">
        <v>923</v>
      </c>
      <c r="Q500" s="6" t="s">
        <v>924</v>
      </c>
      <c r="R500" s="6">
        <v>1</v>
      </c>
      <c r="S500" s="6" t="s">
        <v>925</v>
      </c>
      <c r="T500" s="6">
        <v>0</v>
      </c>
      <c r="U500" s="6"/>
      <c r="V500" s="8">
        <v>28756600</v>
      </c>
      <c r="W500" s="6" t="s">
        <v>11382</v>
      </c>
      <c r="X500" s="38">
        <v>1</v>
      </c>
      <c r="Y500" s="38">
        <v>0</v>
      </c>
      <c r="Z500" s="38">
        <v>0</v>
      </c>
      <c r="AA500" s="38">
        <v>0</v>
      </c>
      <c r="AB500" s="38">
        <v>0</v>
      </c>
      <c r="AC500" s="38">
        <v>0</v>
      </c>
      <c r="AD500" s="38">
        <v>0</v>
      </c>
      <c r="AE500" s="38">
        <v>1</v>
      </c>
      <c r="AG500">
        <f t="shared" si="7"/>
        <v>230052.8</v>
      </c>
      <c r="AJ500" t="str">
        <f>VLOOKUP(A500,POMatched2!$A$1:$D$1038,2,FALSE)</f>
        <v>ANP-SEV-ST2-20060068</v>
      </c>
      <c r="AK500" t="str">
        <f>VLOOKUP(A500,POMatched2!$A$1:$D$1038,4,FALSE)</f>
        <v>ANPVN5020050032</v>
      </c>
    </row>
    <row r="501" spans="1:38" ht="14.4" x14ac:dyDescent="0.25">
      <c r="A501" s="6">
        <v>480085042</v>
      </c>
      <c r="B501" s="6">
        <v>10</v>
      </c>
      <c r="C501" s="6" t="s">
        <v>916</v>
      </c>
      <c r="D501" s="6" t="s">
        <v>917</v>
      </c>
      <c r="E501" s="6" t="s">
        <v>918</v>
      </c>
      <c r="F501" s="6" t="s">
        <v>919</v>
      </c>
      <c r="G501" s="7" t="s">
        <v>920</v>
      </c>
      <c r="H501" s="37">
        <v>43999</v>
      </c>
      <c r="I501" s="6" t="s">
        <v>1016</v>
      </c>
      <c r="J501" s="6"/>
      <c r="K501" s="6" t="s">
        <v>1607</v>
      </c>
      <c r="L501" s="6">
        <v>9900</v>
      </c>
      <c r="M501" s="6"/>
      <c r="N501" s="6"/>
      <c r="O501" s="6" t="s">
        <v>918</v>
      </c>
      <c r="P501" s="6" t="s">
        <v>923</v>
      </c>
      <c r="Q501" s="6" t="s">
        <v>924</v>
      </c>
      <c r="R501" s="6">
        <v>1</v>
      </c>
      <c r="S501" s="6" t="s">
        <v>925</v>
      </c>
      <c r="T501" s="6">
        <v>0</v>
      </c>
      <c r="U501" s="6"/>
      <c r="V501" s="8">
        <v>30000000</v>
      </c>
      <c r="W501" s="6" t="s">
        <v>11382</v>
      </c>
      <c r="X501" s="38">
        <v>1</v>
      </c>
      <c r="Y501" s="38">
        <v>0</v>
      </c>
      <c r="Z501" s="38">
        <v>0</v>
      </c>
      <c r="AA501" s="38">
        <v>0</v>
      </c>
      <c r="AB501" s="38">
        <v>0</v>
      </c>
      <c r="AC501" s="38">
        <v>0</v>
      </c>
      <c r="AD501" s="38">
        <v>0</v>
      </c>
      <c r="AE501" s="38">
        <v>1</v>
      </c>
      <c r="AG501">
        <f t="shared" si="7"/>
        <v>240000</v>
      </c>
      <c r="AJ501" t="str">
        <f>VLOOKUP(A501,POMatched2!$A$1:$D$1038,2,FALSE)</f>
        <v>ANP-SEV-ST2-20060069</v>
      </c>
      <c r="AK501" t="str">
        <f>VLOOKUP(A501,POMatched2!$A$1:$D$1038,4,FALSE)</f>
        <v>ANPVN5020060010</v>
      </c>
    </row>
    <row r="502" spans="1:38" ht="14.4" x14ac:dyDescent="0.25">
      <c r="A502" s="6">
        <v>480085042</v>
      </c>
      <c r="B502" s="6">
        <v>20</v>
      </c>
      <c r="C502" s="6" t="s">
        <v>916</v>
      </c>
      <c r="D502" s="6" t="s">
        <v>917</v>
      </c>
      <c r="E502" s="6" t="s">
        <v>918</v>
      </c>
      <c r="F502" s="6" t="s">
        <v>919</v>
      </c>
      <c r="G502" s="7" t="s">
        <v>920</v>
      </c>
      <c r="H502" s="37">
        <v>43999</v>
      </c>
      <c r="I502" s="6" t="s">
        <v>1016</v>
      </c>
      <c r="J502" s="6"/>
      <c r="K502" s="6" t="s">
        <v>1608</v>
      </c>
      <c r="L502" s="6">
        <v>9900</v>
      </c>
      <c r="M502" s="6"/>
      <c r="N502" s="6"/>
      <c r="O502" s="6" t="s">
        <v>918</v>
      </c>
      <c r="P502" s="6" t="s">
        <v>923</v>
      </c>
      <c r="Q502" s="6" t="s">
        <v>924</v>
      </c>
      <c r="R502" s="6">
        <v>1</v>
      </c>
      <c r="S502" s="6" t="s">
        <v>925</v>
      </c>
      <c r="T502" s="6">
        <v>0</v>
      </c>
      <c r="U502" s="6"/>
      <c r="V502" s="8">
        <v>13993500</v>
      </c>
      <c r="W502" s="6" t="s">
        <v>11382</v>
      </c>
      <c r="X502" s="38">
        <v>1</v>
      </c>
      <c r="Y502" s="38">
        <v>0</v>
      </c>
      <c r="Z502" s="38">
        <v>0</v>
      </c>
      <c r="AA502" s="38">
        <v>0</v>
      </c>
      <c r="AB502" s="38">
        <v>0</v>
      </c>
      <c r="AC502" s="38">
        <v>0</v>
      </c>
      <c r="AD502" s="38">
        <v>0</v>
      </c>
      <c r="AE502" s="38">
        <v>1</v>
      </c>
      <c r="AG502">
        <f t="shared" si="7"/>
        <v>111948</v>
      </c>
      <c r="AJ502" t="str">
        <f>VLOOKUP(A502,POMatched2!$A$1:$D$1038,2,FALSE)</f>
        <v>ANP-SEV-ST2-20060069</v>
      </c>
      <c r="AK502" t="str">
        <f>VLOOKUP(A502,POMatched2!$A$1:$D$1038,4,FALSE)</f>
        <v>ANPVN5020060010</v>
      </c>
    </row>
    <row r="503" spans="1:38" ht="14.4" x14ac:dyDescent="0.25">
      <c r="A503" s="6">
        <v>480085043</v>
      </c>
      <c r="B503" s="6">
        <v>10</v>
      </c>
      <c r="C503" s="6" t="s">
        <v>916</v>
      </c>
      <c r="D503" s="6" t="s">
        <v>917</v>
      </c>
      <c r="E503" s="6" t="s">
        <v>918</v>
      </c>
      <c r="F503" s="6" t="s">
        <v>919</v>
      </c>
      <c r="G503" s="7" t="s">
        <v>920</v>
      </c>
      <c r="H503" s="37">
        <v>43999</v>
      </c>
      <c r="I503" s="6" t="s">
        <v>1609</v>
      </c>
      <c r="J503" s="6" t="s">
        <v>1610</v>
      </c>
      <c r="K503" s="6" t="s">
        <v>1611</v>
      </c>
      <c r="L503" s="6">
        <v>9700</v>
      </c>
      <c r="M503" s="6"/>
      <c r="N503" s="6"/>
      <c r="O503" s="6" t="s">
        <v>918</v>
      </c>
      <c r="P503" s="6" t="s">
        <v>923</v>
      </c>
      <c r="Q503" s="6" t="s">
        <v>938</v>
      </c>
      <c r="R503" s="6">
        <v>150</v>
      </c>
      <c r="S503" s="6" t="s">
        <v>925</v>
      </c>
      <c r="T503" s="6">
        <v>150</v>
      </c>
      <c r="U503" s="6" t="s">
        <v>925</v>
      </c>
      <c r="V503" s="8">
        <v>78000</v>
      </c>
      <c r="W503" s="6" t="s">
        <v>11382</v>
      </c>
      <c r="X503" s="38">
        <v>1</v>
      </c>
      <c r="Y503" s="38">
        <v>0</v>
      </c>
      <c r="Z503" s="38">
        <v>0</v>
      </c>
      <c r="AA503" s="38">
        <v>0</v>
      </c>
      <c r="AB503" s="38">
        <v>0</v>
      </c>
      <c r="AC503" s="38">
        <v>0</v>
      </c>
      <c r="AD503" s="38">
        <v>0</v>
      </c>
      <c r="AE503" s="38">
        <v>1</v>
      </c>
      <c r="AG503">
        <f t="shared" si="7"/>
        <v>624</v>
      </c>
      <c r="AJ503" t="str">
        <f>VLOOKUP(A503,POMatched2!$A$1:$D$1038,2,FALSE)</f>
        <v>ANP-SEV-ST2-20060071</v>
      </c>
      <c r="AK503" t="str">
        <f>VLOOKUP(A503,POMatched2!$A$1:$D$1038,4,FALSE)</f>
        <v>ANPVN5020060022</v>
      </c>
    </row>
    <row r="504" spans="1:38" ht="14.4" x14ac:dyDescent="0.25">
      <c r="A504" s="6">
        <v>480085044</v>
      </c>
      <c r="B504" s="6">
        <v>10</v>
      </c>
      <c r="C504" s="6" t="s">
        <v>916</v>
      </c>
      <c r="D504" s="6" t="s">
        <v>917</v>
      </c>
      <c r="E504" s="6" t="s">
        <v>918</v>
      </c>
      <c r="F504" s="6" t="s">
        <v>919</v>
      </c>
      <c r="G504" s="7" t="s">
        <v>920</v>
      </c>
      <c r="H504" s="37">
        <v>44000</v>
      </c>
      <c r="I504" s="6" t="s">
        <v>17832</v>
      </c>
      <c r="J504" s="6"/>
      <c r="K504" s="6" t="s">
        <v>1612</v>
      </c>
      <c r="L504" s="6">
        <v>9900</v>
      </c>
      <c r="M504" s="6"/>
      <c r="N504" s="6"/>
      <c r="O504" s="6" t="s">
        <v>918</v>
      </c>
      <c r="P504" s="6" t="s">
        <v>923</v>
      </c>
      <c r="Q504" s="6" t="s">
        <v>924</v>
      </c>
      <c r="R504" s="6">
        <v>1</v>
      </c>
      <c r="S504" s="6" t="s">
        <v>925</v>
      </c>
      <c r="T504" s="6">
        <v>0</v>
      </c>
      <c r="U504" s="6"/>
      <c r="V504" s="8">
        <v>15598660</v>
      </c>
      <c r="W504" s="6" t="s">
        <v>11382</v>
      </c>
      <c r="X504" s="38">
        <v>1</v>
      </c>
      <c r="Y504" s="38">
        <v>0</v>
      </c>
      <c r="Z504" s="38">
        <v>0</v>
      </c>
      <c r="AA504" s="38">
        <v>0</v>
      </c>
      <c r="AB504" s="38">
        <v>0</v>
      </c>
      <c r="AC504" s="38">
        <v>0</v>
      </c>
      <c r="AD504" s="38">
        <v>0</v>
      </c>
      <c r="AE504" s="38">
        <v>1</v>
      </c>
      <c r="AG504">
        <f t="shared" si="7"/>
        <v>124789.28</v>
      </c>
      <c r="AJ504" t="str">
        <f>VLOOKUP(A504,POMatched2!$A$1:$D$1038,2,FALSE)</f>
        <v>ANP-SEV-ST2-20060073</v>
      </c>
      <c r="AK504" t="str">
        <f>VLOOKUP(A504,POMatched2!$A$1:$D$1038,4,FALSE)</f>
        <v>ANPVN5020050032</v>
      </c>
    </row>
    <row r="505" spans="1:38" ht="14.4" hidden="1" x14ac:dyDescent="0.25">
      <c r="A505" s="6">
        <v>480085045</v>
      </c>
      <c r="B505" s="6">
        <v>10</v>
      </c>
      <c r="C505" s="6" t="s">
        <v>916</v>
      </c>
      <c r="D505" s="6" t="s">
        <v>917</v>
      </c>
      <c r="E505" s="6" t="s">
        <v>918</v>
      </c>
      <c r="F505" s="6" t="s">
        <v>919</v>
      </c>
      <c r="G505" s="6"/>
      <c r="H505" s="37">
        <v>44000</v>
      </c>
      <c r="I505" s="6" t="s">
        <v>1613</v>
      </c>
      <c r="J505" s="6" t="s">
        <v>1614</v>
      </c>
      <c r="K505" s="6" t="s">
        <v>1615</v>
      </c>
      <c r="L505" s="6">
        <v>4230</v>
      </c>
      <c r="M505" s="6" t="s">
        <v>961</v>
      </c>
      <c r="N505" s="6"/>
      <c r="O505" s="6" t="s">
        <v>918</v>
      </c>
      <c r="P505" s="6" t="s">
        <v>923</v>
      </c>
      <c r="Q505" s="6" t="s">
        <v>938</v>
      </c>
      <c r="R505" s="6">
        <v>1</v>
      </c>
      <c r="S505" s="6" t="s">
        <v>925</v>
      </c>
      <c r="T505" s="6">
        <v>1</v>
      </c>
      <c r="U505" s="6" t="s">
        <v>925</v>
      </c>
      <c r="V505" s="8">
        <v>5136364</v>
      </c>
      <c r="W505" s="6" t="s">
        <v>11382</v>
      </c>
      <c r="X505" s="38">
        <v>1</v>
      </c>
      <c r="Y505" s="38">
        <v>0</v>
      </c>
      <c r="Z505" s="38">
        <v>0</v>
      </c>
      <c r="AA505" s="38">
        <v>0</v>
      </c>
      <c r="AB505" s="38">
        <v>0</v>
      </c>
      <c r="AC505" s="38">
        <v>0</v>
      </c>
      <c r="AD505" s="38">
        <v>0</v>
      </c>
      <c r="AE505" s="38">
        <v>1</v>
      </c>
      <c r="AG505">
        <f t="shared" si="7"/>
        <v>41090.911999999997</v>
      </c>
      <c r="AJ505" t="e">
        <f>VLOOKUP(A505,POMatched2!$A$1:$D$1038,2,FALSE)</f>
        <v>#N/A</v>
      </c>
      <c r="AK505" t="e">
        <f>VLOOKUP(A505,POMatched2!$A$1:$D$1038,4,FALSE)</f>
        <v>#N/A</v>
      </c>
      <c r="AL505" t="str">
        <f>VLOOKUP(A505,POMatched2!$AA$1:$BM$1684,39,FALSE)</f>
        <v>ANPVN5020040020</v>
      </c>
    </row>
    <row r="506" spans="1:38" ht="14.4" hidden="1" x14ac:dyDescent="0.25">
      <c r="A506" s="6">
        <v>480085045</v>
      </c>
      <c r="B506" s="6">
        <v>20</v>
      </c>
      <c r="C506" s="6" t="s">
        <v>916</v>
      </c>
      <c r="D506" s="6" t="s">
        <v>917</v>
      </c>
      <c r="E506" s="6" t="s">
        <v>918</v>
      </c>
      <c r="F506" s="6" t="s">
        <v>919</v>
      </c>
      <c r="G506" s="6"/>
      <c r="H506" s="37">
        <v>44000</v>
      </c>
      <c r="I506" s="6" t="s">
        <v>1613</v>
      </c>
      <c r="J506" s="6" t="s">
        <v>1616</v>
      </c>
      <c r="K506" s="6" t="s">
        <v>1617</v>
      </c>
      <c r="L506" s="6">
        <v>4230</v>
      </c>
      <c r="M506" s="6" t="s">
        <v>961</v>
      </c>
      <c r="N506" s="6"/>
      <c r="O506" s="6" t="s">
        <v>918</v>
      </c>
      <c r="P506" s="6" t="s">
        <v>923</v>
      </c>
      <c r="Q506" s="6" t="s">
        <v>938</v>
      </c>
      <c r="R506" s="6">
        <v>1</v>
      </c>
      <c r="S506" s="6" t="s">
        <v>925</v>
      </c>
      <c r="T506" s="6">
        <v>1</v>
      </c>
      <c r="U506" s="6" t="s">
        <v>925</v>
      </c>
      <c r="V506" s="8">
        <v>3363636</v>
      </c>
      <c r="W506" s="6" t="s">
        <v>11382</v>
      </c>
      <c r="X506" s="38">
        <v>1</v>
      </c>
      <c r="Y506" s="38">
        <v>0</v>
      </c>
      <c r="Z506" s="38">
        <v>0</v>
      </c>
      <c r="AA506" s="38">
        <v>0</v>
      </c>
      <c r="AB506" s="38">
        <v>0</v>
      </c>
      <c r="AC506" s="38">
        <v>0</v>
      </c>
      <c r="AD506" s="38">
        <v>0</v>
      </c>
      <c r="AE506" s="38">
        <v>1</v>
      </c>
      <c r="AG506">
        <f t="shared" si="7"/>
        <v>26909.088</v>
      </c>
      <c r="AJ506" t="e">
        <f>VLOOKUP(A506,POMatched2!$A$1:$D$1038,2,FALSE)</f>
        <v>#N/A</v>
      </c>
      <c r="AK506" t="e">
        <f>VLOOKUP(A506,POMatched2!$A$1:$D$1038,4,FALSE)</f>
        <v>#N/A</v>
      </c>
      <c r="AL506" t="str">
        <f>VLOOKUP(A506,POMatched2!$AA$1:$BM$1684,39,FALSE)</f>
        <v>ANPVN5020040020</v>
      </c>
    </row>
    <row r="507" spans="1:38" ht="14.4" hidden="1" x14ac:dyDescent="0.25">
      <c r="A507" s="6">
        <v>480085045</v>
      </c>
      <c r="B507" s="6">
        <v>30</v>
      </c>
      <c r="C507" s="6" t="s">
        <v>916</v>
      </c>
      <c r="D507" s="6" t="s">
        <v>917</v>
      </c>
      <c r="E507" s="6" t="s">
        <v>918</v>
      </c>
      <c r="F507" s="6" t="s">
        <v>919</v>
      </c>
      <c r="G507" s="6"/>
      <c r="H507" s="37">
        <v>44000</v>
      </c>
      <c r="I507" s="6" t="s">
        <v>1613</v>
      </c>
      <c r="J507" s="6" t="s">
        <v>1618</v>
      </c>
      <c r="K507" s="6" t="s">
        <v>1619</v>
      </c>
      <c r="L507" s="6">
        <v>4230</v>
      </c>
      <c r="M507" s="6" t="s">
        <v>961</v>
      </c>
      <c r="N507" s="6"/>
      <c r="O507" s="6" t="s">
        <v>918</v>
      </c>
      <c r="P507" s="6" t="s">
        <v>923</v>
      </c>
      <c r="Q507" s="6" t="s">
        <v>938</v>
      </c>
      <c r="R507" s="6">
        <v>1</v>
      </c>
      <c r="S507" s="6" t="s">
        <v>925</v>
      </c>
      <c r="T507" s="6">
        <v>1</v>
      </c>
      <c r="U507" s="6" t="s">
        <v>925</v>
      </c>
      <c r="V507" s="8">
        <v>1627273</v>
      </c>
      <c r="W507" s="6" t="s">
        <v>11382</v>
      </c>
      <c r="X507" s="38">
        <v>1</v>
      </c>
      <c r="Y507" s="38">
        <v>0</v>
      </c>
      <c r="Z507" s="38">
        <v>0</v>
      </c>
      <c r="AA507" s="38">
        <v>0</v>
      </c>
      <c r="AB507" s="38">
        <v>0</v>
      </c>
      <c r="AC507" s="38">
        <v>0</v>
      </c>
      <c r="AD507" s="38">
        <v>0</v>
      </c>
      <c r="AE507" s="38">
        <v>1</v>
      </c>
      <c r="AG507">
        <f t="shared" si="7"/>
        <v>13018.183999999999</v>
      </c>
      <c r="AJ507" t="e">
        <f>VLOOKUP(A507,POMatched2!$A$1:$D$1038,2,FALSE)</f>
        <v>#N/A</v>
      </c>
      <c r="AK507" t="e">
        <f>VLOOKUP(A507,POMatched2!$A$1:$D$1038,4,FALSE)</f>
        <v>#N/A</v>
      </c>
      <c r="AL507" t="str">
        <f>VLOOKUP(A507,POMatched2!$AA$1:$BM$1684,39,FALSE)</f>
        <v>ANPVN5020040020</v>
      </c>
    </row>
    <row r="508" spans="1:38" ht="14.4" hidden="1" x14ac:dyDescent="0.25">
      <c r="A508" s="6">
        <v>480085045</v>
      </c>
      <c r="B508" s="6">
        <v>40</v>
      </c>
      <c r="C508" s="6" t="s">
        <v>916</v>
      </c>
      <c r="D508" s="6" t="s">
        <v>917</v>
      </c>
      <c r="E508" s="6" t="s">
        <v>918</v>
      </c>
      <c r="F508" s="6" t="s">
        <v>919</v>
      </c>
      <c r="G508" s="6"/>
      <c r="H508" s="37">
        <v>44000</v>
      </c>
      <c r="I508" s="6" t="s">
        <v>1613</v>
      </c>
      <c r="J508" s="6" t="s">
        <v>1620</v>
      </c>
      <c r="K508" s="6" t="s">
        <v>1621</v>
      </c>
      <c r="L508" s="6">
        <v>4230</v>
      </c>
      <c r="M508" s="6" t="s">
        <v>961</v>
      </c>
      <c r="N508" s="6"/>
      <c r="O508" s="6" t="s">
        <v>918</v>
      </c>
      <c r="P508" s="6" t="s">
        <v>923</v>
      </c>
      <c r="Q508" s="6" t="s">
        <v>938</v>
      </c>
      <c r="R508" s="6">
        <v>1</v>
      </c>
      <c r="S508" s="6" t="s">
        <v>925</v>
      </c>
      <c r="T508" s="6">
        <v>1</v>
      </c>
      <c r="U508" s="6" t="s">
        <v>925</v>
      </c>
      <c r="V508" s="8">
        <v>2445455</v>
      </c>
      <c r="W508" s="6" t="s">
        <v>11382</v>
      </c>
      <c r="X508" s="38">
        <v>1</v>
      </c>
      <c r="Y508" s="38">
        <v>0</v>
      </c>
      <c r="Z508" s="38">
        <v>0</v>
      </c>
      <c r="AA508" s="38">
        <v>0</v>
      </c>
      <c r="AB508" s="38">
        <v>0</v>
      </c>
      <c r="AC508" s="38">
        <v>0</v>
      </c>
      <c r="AD508" s="38">
        <v>0</v>
      </c>
      <c r="AE508" s="38">
        <v>1</v>
      </c>
      <c r="AG508">
        <f t="shared" si="7"/>
        <v>19563.64</v>
      </c>
      <c r="AJ508" t="e">
        <f>VLOOKUP(A508,POMatched2!$A$1:$D$1038,2,FALSE)</f>
        <v>#N/A</v>
      </c>
      <c r="AK508" t="e">
        <f>VLOOKUP(A508,POMatched2!$A$1:$D$1038,4,FALSE)</f>
        <v>#N/A</v>
      </c>
      <c r="AL508" t="str">
        <f>VLOOKUP(A508,POMatched2!$AA$1:$BM$1684,39,FALSE)</f>
        <v>ANPVN5020040020</v>
      </c>
    </row>
    <row r="509" spans="1:38" ht="14.4" hidden="1" x14ac:dyDescent="0.25">
      <c r="A509" s="6">
        <v>480085045</v>
      </c>
      <c r="B509" s="6">
        <v>50</v>
      </c>
      <c r="C509" s="6" t="s">
        <v>916</v>
      </c>
      <c r="D509" s="6" t="s">
        <v>917</v>
      </c>
      <c r="E509" s="6" t="s">
        <v>918</v>
      </c>
      <c r="F509" s="6" t="s">
        <v>919</v>
      </c>
      <c r="G509" s="6"/>
      <c r="H509" s="37">
        <v>44000</v>
      </c>
      <c r="I509" s="6" t="s">
        <v>1613</v>
      </c>
      <c r="J509" s="6" t="s">
        <v>1622</v>
      </c>
      <c r="K509" s="6" t="s">
        <v>1623</v>
      </c>
      <c r="L509" s="6">
        <v>4230</v>
      </c>
      <c r="M509" s="6" t="s">
        <v>961</v>
      </c>
      <c r="N509" s="6"/>
      <c r="O509" s="6" t="s">
        <v>918</v>
      </c>
      <c r="P509" s="6" t="s">
        <v>923</v>
      </c>
      <c r="Q509" s="6" t="s">
        <v>938</v>
      </c>
      <c r="R509" s="6">
        <v>1</v>
      </c>
      <c r="S509" s="6" t="s">
        <v>925</v>
      </c>
      <c r="T509" s="6">
        <v>1</v>
      </c>
      <c r="U509" s="6" t="s">
        <v>925</v>
      </c>
      <c r="V509" s="8">
        <v>2818182</v>
      </c>
      <c r="W509" s="6" t="s">
        <v>11382</v>
      </c>
      <c r="X509" s="38">
        <v>1</v>
      </c>
      <c r="Y509" s="38">
        <v>0</v>
      </c>
      <c r="Z509" s="38">
        <v>0</v>
      </c>
      <c r="AA509" s="38">
        <v>0</v>
      </c>
      <c r="AB509" s="38">
        <v>0</v>
      </c>
      <c r="AC509" s="38">
        <v>0</v>
      </c>
      <c r="AD509" s="38">
        <v>0</v>
      </c>
      <c r="AE509" s="38">
        <v>1</v>
      </c>
      <c r="AG509">
        <f t="shared" si="7"/>
        <v>22545.455999999998</v>
      </c>
      <c r="AJ509" t="e">
        <f>VLOOKUP(A509,POMatched2!$A$1:$D$1038,2,FALSE)</f>
        <v>#N/A</v>
      </c>
      <c r="AK509" t="e">
        <f>VLOOKUP(A509,POMatched2!$A$1:$D$1038,4,FALSE)</f>
        <v>#N/A</v>
      </c>
      <c r="AL509" t="str">
        <f>VLOOKUP(A509,POMatched2!$AA$1:$BM$1684,39,FALSE)</f>
        <v>ANPVN5020040020</v>
      </c>
    </row>
    <row r="510" spans="1:38" ht="14.4" hidden="1" x14ac:dyDescent="0.25">
      <c r="A510" s="6">
        <v>480085045</v>
      </c>
      <c r="B510" s="6">
        <v>60</v>
      </c>
      <c r="C510" s="6" t="s">
        <v>916</v>
      </c>
      <c r="D510" s="6" t="s">
        <v>917</v>
      </c>
      <c r="E510" s="6" t="s">
        <v>918</v>
      </c>
      <c r="F510" s="6" t="s">
        <v>919</v>
      </c>
      <c r="G510" s="6"/>
      <c r="H510" s="37">
        <v>44000</v>
      </c>
      <c r="I510" s="6" t="s">
        <v>1613</v>
      </c>
      <c r="J510" s="6" t="s">
        <v>1624</v>
      </c>
      <c r="K510" s="6" t="s">
        <v>1625</v>
      </c>
      <c r="L510" s="6">
        <v>4230</v>
      </c>
      <c r="M510" s="6" t="s">
        <v>961</v>
      </c>
      <c r="N510" s="6"/>
      <c r="O510" s="6" t="s">
        <v>918</v>
      </c>
      <c r="P510" s="6" t="s">
        <v>923</v>
      </c>
      <c r="Q510" s="6" t="s">
        <v>938</v>
      </c>
      <c r="R510" s="6">
        <v>1</v>
      </c>
      <c r="S510" s="6" t="s">
        <v>925</v>
      </c>
      <c r="T510" s="6">
        <v>1</v>
      </c>
      <c r="U510" s="6" t="s">
        <v>925</v>
      </c>
      <c r="V510" s="8">
        <v>1790909</v>
      </c>
      <c r="W510" s="6" t="s">
        <v>11382</v>
      </c>
      <c r="X510" s="38">
        <v>1</v>
      </c>
      <c r="Y510" s="38">
        <v>0</v>
      </c>
      <c r="Z510" s="38">
        <v>0</v>
      </c>
      <c r="AA510" s="38">
        <v>0</v>
      </c>
      <c r="AB510" s="38">
        <v>0</v>
      </c>
      <c r="AC510" s="38">
        <v>0</v>
      </c>
      <c r="AD510" s="38">
        <v>0</v>
      </c>
      <c r="AE510" s="38">
        <v>1</v>
      </c>
      <c r="AG510">
        <f t="shared" si="7"/>
        <v>14327.272000000001</v>
      </c>
      <c r="AJ510" t="e">
        <f>VLOOKUP(A510,POMatched2!$A$1:$D$1038,2,FALSE)</f>
        <v>#N/A</v>
      </c>
      <c r="AK510" t="e">
        <f>VLOOKUP(A510,POMatched2!$A$1:$D$1038,4,FALSE)</f>
        <v>#N/A</v>
      </c>
      <c r="AL510" t="str">
        <f>VLOOKUP(A510,POMatched2!$AA$1:$BM$1684,39,FALSE)</f>
        <v>ANPVN5020040020</v>
      </c>
    </row>
    <row r="511" spans="1:38" ht="14.4" hidden="1" x14ac:dyDescent="0.25">
      <c r="A511" s="6">
        <v>480085045</v>
      </c>
      <c r="B511" s="6">
        <v>70</v>
      </c>
      <c r="C511" s="6" t="s">
        <v>916</v>
      </c>
      <c r="D511" s="6" t="s">
        <v>917</v>
      </c>
      <c r="E511" s="6" t="s">
        <v>918</v>
      </c>
      <c r="F511" s="6" t="s">
        <v>919</v>
      </c>
      <c r="G511" s="6"/>
      <c r="H511" s="37">
        <v>44000</v>
      </c>
      <c r="I511" s="6" t="s">
        <v>1613</v>
      </c>
      <c r="J511" s="6" t="s">
        <v>1626</v>
      </c>
      <c r="K511" s="6" t="s">
        <v>1627</v>
      </c>
      <c r="L511" s="6">
        <v>4230</v>
      </c>
      <c r="M511" s="6" t="s">
        <v>961</v>
      </c>
      <c r="N511" s="6"/>
      <c r="O511" s="6" t="s">
        <v>918</v>
      </c>
      <c r="P511" s="6" t="s">
        <v>923</v>
      </c>
      <c r="Q511" s="6" t="s">
        <v>938</v>
      </c>
      <c r="R511" s="6">
        <v>1</v>
      </c>
      <c r="S511" s="6" t="s">
        <v>925</v>
      </c>
      <c r="T511" s="6">
        <v>1</v>
      </c>
      <c r="U511" s="6" t="s">
        <v>925</v>
      </c>
      <c r="V511" s="8">
        <v>545455</v>
      </c>
      <c r="W511" s="6" t="s">
        <v>11382</v>
      </c>
      <c r="X511" s="38">
        <v>1</v>
      </c>
      <c r="Y511" s="38">
        <v>0</v>
      </c>
      <c r="Z511" s="38">
        <v>0</v>
      </c>
      <c r="AA511" s="38">
        <v>0</v>
      </c>
      <c r="AB511" s="38">
        <v>0</v>
      </c>
      <c r="AC511" s="38">
        <v>0</v>
      </c>
      <c r="AD511" s="38">
        <v>0</v>
      </c>
      <c r="AE511" s="38">
        <v>1</v>
      </c>
      <c r="AG511">
        <f t="shared" si="7"/>
        <v>4363.6400000000003</v>
      </c>
      <c r="AJ511" t="e">
        <f>VLOOKUP(A511,POMatched2!$A$1:$D$1038,2,FALSE)</f>
        <v>#N/A</v>
      </c>
      <c r="AK511" t="e">
        <f>VLOOKUP(A511,POMatched2!$A$1:$D$1038,4,FALSE)</f>
        <v>#N/A</v>
      </c>
      <c r="AL511" t="str">
        <f>VLOOKUP(A511,POMatched2!$AA$1:$BM$1684,39,FALSE)</f>
        <v>ANPVN5020040020</v>
      </c>
    </row>
    <row r="512" spans="1:38" ht="14.4" hidden="1" x14ac:dyDescent="0.25">
      <c r="A512" s="6">
        <v>480085045</v>
      </c>
      <c r="B512" s="6">
        <v>80</v>
      </c>
      <c r="C512" s="6" t="s">
        <v>916</v>
      </c>
      <c r="D512" s="6" t="s">
        <v>917</v>
      </c>
      <c r="E512" s="6" t="s">
        <v>918</v>
      </c>
      <c r="F512" s="6" t="s">
        <v>919</v>
      </c>
      <c r="G512" s="6"/>
      <c r="H512" s="37">
        <v>44000</v>
      </c>
      <c r="I512" s="6" t="s">
        <v>1613</v>
      </c>
      <c r="J512" s="6" t="s">
        <v>1628</v>
      </c>
      <c r="K512" s="6" t="s">
        <v>1629</v>
      </c>
      <c r="L512" s="6">
        <v>4230</v>
      </c>
      <c r="M512" s="6" t="s">
        <v>961</v>
      </c>
      <c r="N512" s="6"/>
      <c r="O512" s="6" t="s">
        <v>918</v>
      </c>
      <c r="P512" s="6" t="s">
        <v>923</v>
      </c>
      <c r="Q512" s="6" t="s">
        <v>938</v>
      </c>
      <c r="R512" s="6">
        <v>1</v>
      </c>
      <c r="S512" s="6" t="s">
        <v>925</v>
      </c>
      <c r="T512" s="6">
        <v>1</v>
      </c>
      <c r="U512" s="6" t="s">
        <v>925</v>
      </c>
      <c r="V512" s="8">
        <v>1954545</v>
      </c>
      <c r="W512" s="6" t="s">
        <v>11382</v>
      </c>
      <c r="X512" s="38">
        <v>1</v>
      </c>
      <c r="Y512" s="38">
        <v>0</v>
      </c>
      <c r="Z512" s="38">
        <v>0</v>
      </c>
      <c r="AA512" s="38">
        <v>0</v>
      </c>
      <c r="AB512" s="38">
        <v>0</v>
      </c>
      <c r="AC512" s="38">
        <v>0</v>
      </c>
      <c r="AD512" s="38">
        <v>0</v>
      </c>
      <c r="AE512" s="38">
        <v>1</v>
      </c>
      <c r="AG512">
        <f t="shared" si="7"/>
        <v>15636.36</v>
      </c>
      <c r="AJ512" t="e">
        <f>VLOOKUP(A512,POMatched2!$A$1:$D$1038,2,FALSE)</f>
        <v>#N/A</v>
      </c>
      <c r="AK512" t="e">
        <f>VLOOKUP(A512,POMatched2!$A$1:$D$1038,4,FALSE)</f>
        <v>#N/A</v>
      </c>
      <c r="AL512" t="str">
        <f>VLOOKUP(A512,POMatched2!$AA$1:$BM$1684,39,FALSE)</f>
        <v>ANPVN5020040020</v>
      </c>
    </row>
    <row r="513" spans="1:38" ht="14.4" hidden="1" x14ac:dyDescent="0.25">
      <c r="A513" s="6">
        <v>480085045</v>
      </c>
      <c r="B513" s="6">
        <v>90</v>
      </c>
      <c r="C513" s="6" t="s">
        <v>916</v>
      </c>
      <c r="D513" s="6" t="s">
        <v>917</v>
      </c>
      <c r="E513" s="6" t="s">
        <v>918</v>
      </c>
      <c r="F513" s="6" t="s">
        <v>919</v>
      </c>
      <c r="G513" s="6"/>
      <c r="H513" s="37">
        <v>44000</v>
      </c>
      <c r="I513" s="6" t="s">
        <v>1613</v>
      </c>
      <c r="J513" s="6" t="s">
        <v>1630</v>
      </c>
      <c r="K513" s="6" t="s">
        <v>1631</v>
      </c>
      <c r="L513" s="6">
        <v>4230</v>
      </c>
      <c r="M513" s="6" t="s">
        <v>961</v>
      </c>
      <c r="N513" s="6"/>
      <c r="O513" s="6" t="s">
        <v>918</v>
      </c>
      <c r="P513" s="6" t="s">
        <v>923</v>
      </c>
      <c r="Q513" s="6" t="s">
        <v>938</v>
      </c>
      <c r="R513" s="6">
        <v>1</v>
      </c>
      <c r="S513" s="6" t="s">
        <v>925</v>
      </c>
      <c r="T513" s="6">
        <v>1</v>
      </c>
      <c r="U513" s="6" t="s">
        <v>925</v>
      </c>
      <c r="V513" s="8">
        <v>2363636</v>
      </c>
      <c r="W513" s="6" t="s">
        <v>11382</v>
      </c>
      <c r="X513" s="38">
        <v>1</v>
      </c>
      <c r="Y513" s="38">
        <v>0</v>
      </c>
      <c r="Z513" s="38">
        <v>0</v>
      </c>
      <c r="AA513" s="38">
        <v>0</v>
      </c>
      <c r="AB513" s="38">
        <v>0</v>
      </c>
      <c r="AC513" s="38">
        <v>0</v>
      </c>
      <c r="AD513" s="38">
        <v>0</v>
      </c>
      <c r="AE513" s="38">
        <v>1</v>
      </c>
      <c r="AG513">
        <f t="shared" si="7"/>
        <v>18909.088</v>
      </c>
      <c r="AJ513" t="e">
        <f>VLOOKUP(A513,POMatched2!$A$1:$D$1038,2,FALSE)</f>
        <v>#N/A</v>
      </c>
      <c r="AK513" t="e">
        <f>VLOOKUP(A513,POMatched2!$A$1:$D$1038,4,FALSE)</f>
        <v>#N/A</v>
      </c>
      <c r="AL513" t="str">
        <f>VLOOKUP(A513,POMatched2!$AA$1:$BM$1684,39,FALSE)</f>
        <v>ANPVN5020040020</v>
      </c>
    </row>
    <row r="514" spans="1:38" ht="14.4" hidden="1" x14ac:dyDescent="0.25">
      <c r="A514" s="6">
        <v>480085045</v>
      </c>
      <c r="B514" s="6">
        <v>100</v>
      </c>
      <c r="C514" s="6" t="s">
        <v>916</v>
      </c>
      <c r="D514" s="6" t="s">
        <v>917</v>
      </c>
      <c r="E514" s="6" t="s">
        <v>918</v>
      </c>
      <c r="F514" s="6" t="s">
        <v>919</v>
      </c>
      <c r="G514" s="6"/>
      <c r="H514" s="37">
        <v>44000</v>
      </c>
      <c r="I514" s="6" t="s">
        <v>1613</v>
      </c>
      <c r="J514" s="6" t="s">
        <v>1632</v>
      </c>
      <c r="K514" s="6" t="s">
        <v>1633</v>
      </c>
      <c r="L514" s="6">
        <v>4230</v>
      </c>
      <c r="M514" s="6" t="s">
        <v>961</v>
      </c>
      <c r="N514" s="6"/>
      <c r="O514" s="6" t="s">
        <v>918</v>
      </c>
      <c r="P514" s="6" t="s">
        <v>923</v>
      </c>
      <c r="Q514" s="6" t="s">
        <v>938</v>
      </c>
      <c r="R514" s="6">
        <v>1</v>
      </c>
      <c r="S514" s="6" t="s">
        <v>925</v>
      </c>
      <c r="T514" s="6">
        <v>1</v>
      </c>
      <c r="U514" s="6" t="s">
        <v>925</v>
      </c>
      <c r="V514" s="8">
        <v>3909091</v>
      </c>
      <c r="W514" s="6" t="s">
        <v>11382</v>
      </c>
      <c r="X514" s="38">
        <v>1</v>
      </c>
      <c r="Y514" s="38">
        <v>0</v>
      </c>
      <c r="Z514" s="38">
        <v>0</v>
      </c>
      <c r="AA514" s="38">
        <v>0</v>
      </c>
      <c r="AB514" s="38">
        <v>0</v>
      </c>
      <c r="AC514" s="38">
        <v>0</v>
      </c>
      <c r="AD514" s="38">
        <v>0</v>
      </c>
      <c r="AE514" s="38">
        <v>1</v>
      </c>
      <c r="AG514">
        <f t="shared" si="7"/>
        <v>31272.727999999999</v>
      </c>
      <c r="AJ514" t="e">
        <f>VLOOKUP(A514,POMatched2!$A$1:$D$1038,2,FALSE)</f>
        <v>#N/A</v>
      </c>
      <c r="AK514" t="e">
        <f>VLOOKUP(A514,POMatched2!$A$1:$D$1038,4,FALSE)</f>
        <v>#N/A</v>
      </c>
      <c r="AL514" t="str">
        <f>VLOOKUP(A514,POMatched2!$AA$1:$BM$1684,39,FALSE)</f>
        <v>ANPVN5020040020</v>
      </c>
    </row>
    <row r="515" spans="1:38" ht="14.4" hidden="1" x14ac:dyDescent="0.25">
      <c r="A515" s="6">
        <v>480085045</v>
      </c>
      <c r="B515" s="6">
        <v>110</v>
      </c>
      <c r="C515" s="6" t="s">
        <v>916</v>
      </c>
      <c r="D515" s="6" t="s">
        <v>917</v>
      </c>
      <c r="E515" s="6" t="s">
        <v>918</v>
      </c>
      <c r="F515" s="6" t="s">
        <v>919</v>
      </c>
      <c r="G515" s="6"/>
      <c r="H515" s="37">
        <v>44000</v>
      </c>
      <c r="I515" s="6" t="s">
        <v>1613</v>
      </c>
      <c r="J515" s="6" t="s">
        <v>1634</v>
      </c>
      <c r="K515" s="6" t="s">
        <v>1635</v>
      </c>
      <c r="L515" s="6">
        <v>4230</v>
      </c>
      <c r="M515" s="6" t="s">
        <v>961</v>
      </c>
      <c r="N515" s="6"/>
      <c r="O515" s="6" t="s">
        <v>918</v>
      </c>
      <c r="P515" s="6" t="s">
        <v>923</v>
      </c>
      <c r="Q515" s="6" t="s">
        <v>938</v>
      </c>
      <c r="R515" s="6">
        <v>1</v>
      </c>
      <c r="S515" s="6" t="s">
        <v>925</v>
      </c>
      <c r="T515" s="6">
        <v>1</v>
      </c>
      <c r="U515" s="6" t="s">
        <v>925</v>
      </c>
      <c r="V515" s="8">
        <v>4272727</v>
      </c>
      <c r="W515" s="6" t="s">
        <v>11382</v>
      </c>
      <c r="X515" s="38">
        <v>1</v>
      </c>
      <c r="Y515" s="38">
        <v>0</v>
      </c>
      <c r="Z515" s="38">
        <v>0</v>
      </c>
      <c r="AA515" s="38">
        <v>0</v>
      </c>
      <c r="AB515" s="38">
        <v>0</v>
      </c>
      <c r="AC515" s="38">
        <v>0</v>
      </c>
      <c r="AD515" s="38">
        <v>0</v>
      </c>
      <c r="AE515" s="38">
        <v>1</v>
      </c>
      <c r="AG515">
        <f t="shared" ref="AG515:AG578" si="8">V515/125</f>
        <v>34181.815999999999</v>
      </c>
      <c r="AJ515" t="e">
        <f>VLOOKUP(A515,POMatched2!$A$1:$D$1038,2,FALSE)</f>
        <v>#N/A</v>
      </c>
      <c r="AK515" t="e">
        <f>VLOOKUP(A515,POMatched2!$A$1:$D$1038,4,FALSE)</f>
        <v>#N/A</v>
      </c>
      <c r="AL515" t="str">
        <f>VLOOKUP(A515,POMatched2!$AA$1:$BM$1684,39,FALSE)</f>
        <v>ANPVN5020040020</v>
      </c>
    </row>
    <row r="516" spans="1:38" ht="14.4" x14ac:dyDescent="0.25">
      <c r="A516" s="6">
        <v>480085046</v>
      </c>
      <c r="B516" s="6">
        <v>10</v>
      </c>
      <c r="C516" s="6" t="s">
        <v>916</v>
      </c>
      <c r="D516" s="6" t="s">
        <v>917</v>
      </c>
      <c r="E516" s="6" t="s">
        <v>918</v>
      </c>
      <c r="F516" s="6" t="s">
        <v>919</v>
      </c>
      <c r="G516" s="7" t="s">
        <v>920</v>
      </c>
      <c r="H516" s="37">
        <v>44000</v>
      </c>
      <c r="I516" s="6" t="s">
        <v>1636</v>
      </c>
      <c r="J516" s="6" t="s">
        <v>1637</v>
      </c>
      <c r="K516" s="6" t="s">
        <v>1638</v>
      </c>
      <c r="L516" s="6">
        <v>4230</v>
      </c>
      <c r="M516" s="6"/>
      <c r="N516" s="6"/>
      <c r="O516" s="6" t="s">
        <v>918</v>
      </c>
      <c r="P516" s="6" t="s">
        <v>923</v>
      </c>
      <c r="Q516" s="6" t="s">
        <v>938</v>
      </c>
      <c r="R516" s="6">
        <v>1</v>
      </c>
      <c r="S516" s="6" t="s">
        <v>925</v>
      </c>
      <c r="T516" s="6">
        <v>1</v>
      </c>
      <c r="U516" s="6" t="s">
        <v>925</v>
      </c>
      <c r="V516" s="8">
        <v>5719091</v>
      </c>
      <c r="W516" s="6" t="s">
        <v>11382</v>
      </c>
      <c r="X516" s="38">
        <v>1</v>
      </c>
      <c r="Y516" s="38">
        <v>0</v>
      </c>
      <c r="Z516" s="38">
        <v>0</v>
      </c>
      <c r="AA516" s="38">
        <v>0</v>
      </c>
      <c r="AB516" s="38">
        <v>0</v>
      </c>
      <c r="AC516" s="38">
        <v>0</v>
      </c>
      <c r="AD516" s="38">
        <v>0</v>
      </c>
      <c r="AE516" s="38">
        <v>1</v>
      </c>
      <c r="AG516">
        <f t="shared" si="8"/>
        <v>45752.728000000003</v>
      </c>
      <c r="AJ516" t="str">
        <f>VLOOKUP(A516,POMatched2!$A$1:$D$1038,2,FALSE)</f>
        <v>ANP-SEV-ST2-20060075</v>
      </c>
      <c r="AK516" t="str">
        <f>VLOOKUP(A516,POMatched2!$A$1:$D$1038,4,FALSE)</f>
        <v>ANPVN5020040020</v>
      </c>
    </row>
    <row r="517" spans="1:38" ht="14.4" x14ac:dyDescent="0.25">
      <c r="A517" s="6">
        <v>480085046</v>
      </c>
      <c r="B517" s="6">
        <v>20</v>
      </c>
      <c r="C517" s="6" t="s">
        <v>916</v>
      </c>
      <c r="D517" s="6" t="s">
        <v>917</v>
      </c>
      <c r="E517" s="6" t="s">
        <v>918</v>
      </c>
      <c r="F517" s="6" t="s">
        <v>919</v>
      </c>
      <c r="G517" s="7" t="s">
        <v>920</v>
      </c>
      <c r="H517" s="37">
        <v>44000</v>
      </c>
      <c r="I517" s="6" t="s">
        <v>1636</v>
      </c>
      <c r="J517" s="6" t="s">
        <v>1639</v>
      </c>
      <c r="K517" s="6" t="s">
        <v>1640</v>
      </c>
      <c r="L517" s="6">
        <v>4230</v>
      </c>
      <c r="M517" s="6"/>
      <c r="N517" s="6"/>
      <c r="O517" s="6" t="s">
        <v>918</v>
      </c>
      <c r="P517" s="6" t="s">
        <v>923</v>
      </c>
      <c r="Q517" s="6" t="s">
        <v>938</v>
      </c>
      <c r="R517" s="6">
        <v>1</v>
      </c>
      <c r="S517" s="6" t="s">
        <v>925</v>
      </c>
      <c r="T517" s="6">
        <v>1</v>
      </c>
      <c r="U517" s="6" t="s">
        <v>925</v>
      </c>
      <c r="V517" s="8">
        <v>6537273</v>
      </c>
      <c r="W517" s="6" t="s">
        <v>11382</v>
      </c>
      <c r="X517" s="38">
        <v>1</v>
      </c>
      <c r="Y517" s="38">
        <v>0</v>
      </c>
      <c r="Z517" s="38">
        <v>0</v>
      </c>
      <c r="AA517" s="38">
        <v>0</v>
      </c>
      <c r="AB517" s="38">
        <v>0</v>
      </c>
      <c r="AC517" s="38">
        <v>0</v>
      </c>
      <c r="AD517" s="38">
        <v>0</v>
      </c>
      <c r="AE517" s="38">
        <v>1</v>
      </c>
      <c r="AG517">
        <f t="shared" si="8"/>
        <v>52298.184000000001</v>
      </c>
      <c r="AJ517" t="str">
        <f>VLOOKUP(A517,POMatched2!$A$1:$D$1038,2,FALSE)</f>
        <v>ANP-SEV-ST2-20060075</v>
      </c>
      <c r="AK517" t="str">
        <f>VLOOKUP(A517,POMatched2!$A$1:$D$1038,4,FALSE)</f>
        <v>ANPVN5020040020</v>
      </c>
    </row>
    <row r="518" spans="1:38" ht="14.4" x14ac:dyDescent="0.25">
      <c r="A518" s="6">
        <v>480085046</v>
      </c>
      <c r="B518" s="6">
        <v>30</v>
      </c>
      <c r="C518" s="6" t="s">
        <v>916</v>
      </c>
      <c r="D518" s="6" t="s">
        <v>917</v>
      </c>
      <c r="E518" s="6" t="s">
        <v>918</v>
      </c>
      <c r="F518" s="6" t="s">
        <v>919</v>
      </c>
      <c r="G518" s="7" t="s">
        <v>920</v>
      </c>
      <c r="H518" s="37">
        <v>44000</v>
      </c>
      <c r="I518" s="6" t="s">
        <v>1636</v>
      </c>
      <c r="J518" s="6" t="s">
        <v>1641</v>
      </c>
      <c r="K518" s="6" t="s">
        <v>1642</v>
      </c>
      <c r="L518" s="6">
        <v>4230</v>
      </c>
      <c r="M518" s="6"/>
      <c r="N518" s="6"/>
      <c r="O518" s="6" t="s">
        <v>918</v>
      </c>
      <c r="P518" s="6" t="s">
        <v>923</v>
      </c>
      <c r="Q518" s="6" t="s">
        <v>938</v>
      </c>
      <c r="R518" s="6">
        <v>1</v>
      </c>
      <c r="S518" s="6" t="s">
        <v>925</v>
      </c>
      <c r="T518" s="6">
        <v>1</v>
      </c>
      <c r="U518" s="6" t="s">
        <v>925</v>
      </c>
      <c r="V518" s="8">
        <v>2610000</v>
      </c>
      <c r="W518" s="6" t="s">
        <v>11382</v>
      </c>
      <c r="X518" s="38">
        <v>1</v>
      </c>
      <c r="Y518" s="38">
        <v>0</v>
      </c>
      <c r="Z518" s="38">
        <v>0</v>
      </c>
      <c r="AA518" s="38">
        <v>0</v>
      </c>
      <c r="AB518" s="38">
        <v>0</v>
      </c>
      <c r="AC518" s="38">
        <v>0</v>
      </c>
      <c r="AD518" s="38">
        <v>0</v>
      </c>
      <c r="AE518" s="38">
        <v>1</v>
      </c>
      <c r="AG518">
        <f t="shared" si="8"/>
        <v>20880</v>
      </c>
      <c r="AJ518" t="str">
        <f>VLOOKUP(A518,POMatched2!$A$1:$D$1038,2,FALSE)</f>
        <v>ANP-SEV-ST2-20060075</v>
      </c>
      <c r="AK518" t="str">
        <f>VLOOKUP(A518,POMatched2!$A$1:$D$1038,4,FALSE)</f>
        <v>ANPVN5020040020</v>
      </c>
    </row>
    <row r="519" spans="1:38" ht="14.4" x14ac:dyDescent="0.25">
      <c r="A519" s="6">
        <v>480085046</v>
      </c>
      <c r="B519" s="6">
        <v>40</v>
      </c>
      <c r="C519" s="6" t="s">
        <v>916</v>
      </c>
      <c r="D519" s="6" t="s">
        <v>917</v>
      </c>
      <c r="E519" s="6" t="s">
        <v>918</v>
      </c>
      <c r="F519" s="6" t="s">
        <v>919</v>
      </c>
      <c r="G519" s="7" t="s">
        <v>920</v>
      </c>
      <c r="H519" s="37">
        <v>44000</v>
      </c>
      <c r="I519" s="6" t="s">
        <v>1636</v>
      </c>
      <c r="J519" s="6" t="s">
        <v>1643</v>
      </c>
      <c r="K519" s="6" t="s">
        <v>1644</v>
      </c>
      <c r="L519" s="6">
        <v>4230</v>
      </c>
      <c r="M519" s="6"/>
      <c r="N519" s="6"/>
      <c r="O519" s="6" t="s">
        <v>918</v>
      </c>
      <c r="P519" s="6" t="s">
        <v>923</v>
      </c>
      <c r="Q519" s="6" t="s">
        <v>938</v>
      </c>
      <c r="R519" s="6">
        <v>1</v>
      </c>
      <c r="S519" s="6" t="s">
        <v>925</v>
      </c>
      <c r="T519" s="6">
        <v>1</v>
      </c>
      <c r="U519" s="6" t="s">
        <v>925</v>
      </c>
      <c r="V519" s="8">
        <v>8991818</v>
      </c>
      <c r="W519" s="6" t="s">
        <v>11382</v>
      </c>
      <c r="X519" s="38">
        <v>1</v>
      </c>
      <c r="Y519" s="38">
        <v>0</v>
      </c>
      <c r="Z519" s="38">
        <v>0</v>
      </c>
      <c r="AA519" s="38">
        <v>0</v>
      </c>
      <c r="AB519" s="38">
        <v>0</v>
      </c>
      <c r="AC519" s="38">
        <v>0</v>
      </c>
      <c r="AD519" s="38">
        <v>0</v>
      </c>
      <c r="AE519" s="38">
        <v>1</v>
      </c>
      <c r="AG519">
        <f t="shared" si="8"/>
        <v>71934.543999999994</v>
      </c>
      <c r="AJ519" t="str">
        <f>VLOOKUP(A519,POMatched2!$A$1:$D$1038,2,FALSE)</f>
        <v>ANP-SEV-ST2-20060075</v>
      </c>
      <c r="AK519" t="str">
        <f>VLOOKUP(A519,POMatched2!$A$1:$D$1038,4,FALSE)</f>
        <v>ANPVN5020040020</v>
      </c>
    </row>
    <row r="520" spans="1:38" ht="14.4" x14ac:dyDescent="0.25">
      <c r="A520" s="6">
        <v>480085125</v>
      </c>
      <c r="B520" s="6">
        <v>10</v>
      </c>
      <c r="C520" s="6" t="s">
        <v>916</v>
      </c>
      <c r="D520" s="6" t="s">
        <v>917</v>
      </c>
      <c r="E520" s="6" t="s">
        <v>918</v>
      </c>
      <c r="F520" s="6" t="s">
        <v>919</v>
      </c>
      <c r="G520" s="7" t="s">
        <v>920</v>
      </c>
      <c r="H520" s="37">
        <v>44000</v>
      </c>
      <c r="I520" s="6" t="s">
        <v>1473</v>
      </c>
      <c r="J520" s="6"/>
      <c r="K520" s="6" t="s">
        <v>1645</v>
      </c>
      <c r="L520" s="6">
        <v>9900</v>
      </c>
      <c r="M520" s="6"/>
      <c r="N520" s="6"/>
      <c r="O520" s="6" t="s">
        <v>918</v>
      </c>
      <c r="P520" s="6" t="s">
        <v>923</v>
      </c>
      <c r="Q520" s="6" t="s">
        <v>924</v>
      </c>
      <c r="R520" s="6">
        <v>1</v>
      </c>
      <c r="S520" s="6" t="s">
        <v>925</v>
      </c>
      <c r="T520" s="6">
        <v>0</v>
      </c>
      <c r="U520" s="6"/>
      <c r="V520" s="8">
        <v>20000000</v>
      </c>
      <c r="W520" s="6" t="s">
        <v>11382</v>
      </c>
      <c r="X520" s="38">
        <v>1</v>
      </c>
      <c r="Y520" s="38">
        <v>0</v>
      </c>
      <c r="Z520" s="38">
        <v>0</v>
      </c>
      <c r="AA520" s="38">
        <v>0</v>
      </c>
      <c r="AB520" s="38">
        <v>0</v>
      </c>
      <c r="AC520" s="38">
        <v>0</v>
      </c>
      <c r="AD520" s="38">
        <v>0</v>
      </c>
      <c r="AE520" s="38">
        <v>1</v>
      </c>
      <c r="AG520">
        <f t="shared" si="8"/>
        <v>160000</v>
      </c>
      <c r="AJ520" t="str">
        <f>VLOOKUP(A520,POMatched2!$A$1:$D$1038,2,FALSE)</f>
        <v>ANP-SEV-ST2-20060072</v>
      </c>
      <c r="AK520" t="str">
        <f>VLOOKUP(A520,POMatched2!$A$1:$D$1038,4,FALSE)</f>
        <v>ANPVN5020060010</v>
      </c>
    </row>
    <row r="521" spans="1:38" ht="14.4" x14ac:dyDescent="0.25">
      <c r="A521" s="6">
        <v>480085125</v>
      </c>
      <c r="B521" s="6">
        <v>20</v>
      </c>
      <c r="C521" s="6" t="s">
        <v>916</v>
      </c>
      <c r="D521" s="6" t="s">
        <v>917</v>
      </c>
      <c r="E521" s="6" t="s">
        <v>918</v>
      </c>
      <c r="F521" s="6" t="s">
        <v>919</v>
      </c>
      <c r="G521" s="7" t="s">
        <v>920</v>
      </c>
      <c r="H521" s="37">
        <v>44000</v>
      </c>
      <c r="I521" s="6" t="s">
        <v>1473</v>
      </c>
      <c r="J521" s="6"/>
      <c r="K521" s="6" t="s">
        <v>1646</v>
      </c>
      <c r="L521" s="6">
        <v>9900</v>
      </c>
      <c r="M521" s="6"/>
      <c r="N521" s="6"/>
      <c r="O521" s="6" t="s">
        <v>918</v>
      </c>
      <c r="P521" s="6" t="s">
        <v>923</v>
      </c>
      <c r="Q521" s="6" t="s">
        <v>924</v>
      </c>
      <c r="R521" s="6">
        <v>1</v>
      </c>
      <c r="S521" s="6" t="s">
        <v>925</v>
      </c>
      <c r="T521" s="6">
        <v>0</v>
      </c>
      <c r="U521" s="6"/>
      <c r="V521" s="8">
        <v>19985000</v>
      </c>
      <c r="W521" s="6" t="s">
        <v>11382</v>
      </c>
      <c r="X521" s="38">
        <v>1</v>
      </c>
      <c r="Y521" s="38">
        <v>0</v>
      </c>
      <c r="Z521" s="38">
        <v>0</v>
      </c>
      <c r="AA521" s="38">
        <v>0</v>
      </c>
      <c r="AB521" s="38">
        <v>0</v>
      </c>
      <c r="AC521" s="38">
        <v>0</v>
      </c>
      <c r="AD521" s="38">
        <v>0</v>
      </c>
      <c r="AE521" s="38">
        <v>1</v>
      </c>
      <c r="AG521">
        <f t="shared" si="8"/>
        <v>159880</v>
      </c>
      <c r="AJ521" t="str">
        <f>VLOOKUP(A521,POMatched2!$A$1:$D$1038,2,FALSE)</f>
        <v>ANP-SEV-ST2-20060072</v>
      </c>
      <c r="AK521" t="str">
        <f>VLOOKUP(A521,POMatched2!$A$1:$D$1038,4,FALSE)</f>
        <v>ANPVN5020060010</v>
      </c>
    </row>
    <row r="522" spans="1:38" ht="14.4" x14ac:dyDescent="0.25">
      <c r="A522" s="6">
        <v>480085126</v>
      </c>
      <c r="B522" s="6">
        <v>10</v>
      </c>
      <c r="C522" s="6" t="s">
        <v>916</v>
      </c>
      <c r="D522" s="6" t="s">
        <v>917</v>
      </c>
      <c r="E522" s="6" t="s">
        <v>918</v>
      </c>
      <c r="F522" s="6" t="s">
        <v>919</v>
      </c>
      <c r="G522" s="7" t="s">
        <v>920</v>
      </c>
      <c r="H522" s="37">
        <v>44000</v>
      </c>
      <c r="I522" s="6" t="s">
        <v>1070</v>
      </c>
      <c r="J522" s="6"/>
      <c r="K522" s="6" t="s">
        <v>1647</v>
      </c>
      <c r="L522" s="6">
        <v>9900</v>
      </c>
      <c r="M522" s="6"/>
      <c r="N522" s="6"/>
      <c r="O522" s="6" t="s">
        <v>918</v>
      </c>
      <c r="P522" s="6" t="s">
        <v>923</v>
      </c>
      <c r="Q522" s="6" t="s">
        <v>924</v>
      </c>
      <c r="R522" s="6">
        <v>1</v>
      </c>
      <c r="S522" s="6" t="s">
        <v>925</v>
      </c>
      <c r="T522" s="6">
        <v>0</v>
      </c>
      <c r="U522" s="6"/>
      <c r="V522" s="8">
        <v>116334000</v>
      </c>
      <c r="W522" s="6" t="s">
        <v>11382</v>
      </c>
      <c r="X522" s="38">
        <v>1</v>
      </c>
      <c r="Y522" s="38">
        <v>0</v>
      </c>
      <c r="Z522" s="38">
        <v>0</v>
      </c>
      <c r="AA522" s="38">
        <v>0</v>
      </c>
      <c r="AB522" s="38">
        <v>0</v>
      </c>
      <c r="AC522" s="38">
        <v>0</v>
      </c>
      <c r="AD522" s="38">
        <v>0</v>
      </c>
      <c r="AE522" s="38">
        <v>1</v>
      </c>
      <c r="AG522">
        <f t="shared" si="8"/>
        <v>930672</v>
      </c>
      <c r="AJ522" t="str">
        <f>VLOOKUP(A522,POMatched2!$A$1:$D$1038,2,FALSE)</f>
        <v>ANP-SEV-ST2-20060076</v>
      </c>
      <c r="AK522" t="str">
        <f>VLOOKUP(A522,POMatched2!$A$1:$D$1038,4,FALSE)</f>
        <v>ANPVN5020060024</v>
      </c>
    </row>
    <row r="523" spans="1:38" ht="14.4" x14ac:dyDescent="0.25">
      <c r="A523" s="6">
        <v>480085127</v>
      </c>
      <c r="B523" s="6">
        <v>10</v>
      </c>
      <c r="C523" s="6" t="s">
        <v>916</v>
      </c>
      <c r="D523" s="6" t="s">
        <v>917</v>
      </c>
      <c r="E523" s="6" t="s">
        <v>918</v>
      </c>
      <c r="F523" s="6" t="s">
        <v>919</v>
      </c>
      <c r="G523" s="7" t="s">
        <v>920</v>
      </c>
      <c r="H523" s="37">
        <v>44000</v>
      </c>
      <c r="I523" s="6" t="s">
        <v>1065</v>
      </c>
      <c r="J523" s="6"/>
      <c r="K523" s="6" t="s">
        <v>1648</v>
      </c>
      <c r="L523" s="6">
        <v>9900</v>
      </c>
      <c r="M523" s="6"/>
      <c r="N523" s="6"/>
      <c r="O523" s="6" t="s">
        <v>918</v>
      </c>
      <c r="P523" s="6" t="s">
        <v>923</v>
      </c>
      <c r="Q523" s="6" t="s">
        <v>924</v>
      </c>
      <c r="R523" s="6">
        <v>1</v>
      </c>
      <c r="S523" s="6" t="s">
        <v>925</v>
      </c>
      <c r="T523" s="6">
        <v>0</v>
      </c>
      <c r="U523" s="6"/>
      <c r="V523" s="8">
        <v>89625680</v>
      </c>
      <c r="W523" s="6" t="s">
        <v>11382</v>
      </c>
      <c r="X523" s="38">
        <v>1</v>
      </c>
      <c r="Y523" s="38">
        <v>0</v>
      </c>
      <c r="Z523" s="38">
        <v>0</v>
      </c>
      <c r="AA523" s="38">
        <v>0</v>
      </c>
      <c r="AB523" s="38">
        <v>0</v>
      </c>
      <c r="AC523" s="38">
        <v>0</v>
      </c>
      <c r="AD523" s="38">
        <v>0</v>
      </c>
      <c r="AE523" s="38">
        <v>1</v>
      </c>
      <c r="AG523">
        <f t="shared" si="8"/>
        <v>717005.44</v>
      </c>
      <c r="AJ523" t="str">
        <f>VLOOKUP(A523,POMatched2!$A$1:$D$1038,2,FALSE)</f>
        <v>ANP-SEV-ST2-20060077</v>
      </c>
      <c r="AK523" t="str">
        <f>VLOOKUP(A523,POMatched2!$A$1:$D$1038,4,FALSE)</f>
        <v>ANPVN5020060014</v>
      </c>
    </row>
    <row r="524" spans="1:38" ht="14.4" x14ac:dyDescent="0.25">
      <c r="A524" s="6">
        <v>480085128</v>
      </c>
      <c r="B524" s="6">
        <v>10</v>
      </c>
      <c r="C524" s="6" t="s">
        <v>916</v>
      </c>
      <c r="D524" s="6" t="s">
        <v>917</v>
      </c>
      <c r="E524" s="6" t="s">
        <v>918</v>
      </c>
      <c r="F524" s="6" t="s">
        <v>919</v>
      </c>
      <c r="G524" s="7" t="s">
        <v>920</v>
      </c>
      <c r="H524" s="37">
        <v>44000</v>
      </c>
      <c r="I524" s="6" t="s">
        <v>1649</v>
      </c>
      <c r="J524" s="6"/>
      <c r="K524" s="6" t="s">
        <v>1650</v>
      </c>
      <c r="L524" s="6">
        <v>9900</v>
      </c>
      <c r="M524" s="6"/>
      <c r="N524" s="6"/>
      <c r="O524" s="6" t="s">
        <v>918</v>
      </c>
      <c r="P524" s="6" t="s">
        <v>923</v>
      </c>
      <c r="Q524" s="6" t="s">
        <v>924</v>
      </c>
      <c r="R524" s="6">
        <v>1</v>
      </c>
      <c r="S524" s="6" t="s">
        <v>925</v>
      </c>
      <c r="T524" s="6">
        <v>0</v>
      </c>
      <c r="U524" s="6"/>
      <c r="V524" s="8">
        <v>7755000</v>
      </c>
      <c r="W524" s="6" t="s">
        <v>11382</v>
      </c>
      <c r="X524" s="38">
        <v>1</v>
      </c>
      <c r="Y524" s="38">
        <v>0</v>
      </c>
      <c r="Z524" s="38">
        <v>0</v>
      </c>
      <c r="AA524" s="38">
        <v>0</v>
      </c>
      <c r="AB524" s="38">
        <v>0</v>
      </c>
      <c r="AC524" s="38">
        <v>0</v>
      </c>
      <c r="AD524" s="38">
        <v>0</v>
      </c>
      <c r="AE524" s="38">
        <v>1</v>
      </c>
      <c r="AG524">
        <f t="shared" si="8"/>
        <v>62040</v>
      </c>
      <c r="AJ524" t="str">
        <f>VLOOKUP(A524,POMatched2!$A$1:$D$1038,2,FALSE)</f>
        <v>ANP-SEV-ST2-20060078</v>
      </c>
      <c r="AK524" t="str">
        <f>VLOOKUP(A524,POMatched2!$A$1:$D$1038,4,FALSE)</f>
        <v>ANPVN5020060026</v>
      </c>
    </row>
    <row r="525" spans="1:38" ht="14.4" x14ac:dyDescent="0.25">
      <c r="A525" s="6">
        <v>480085129</v>
      </c>
      <c r="B525" s="6">
        <v>10</v>
      </c>
      <c r="C525" s="6" t="s">
        <v>916</v>
      </c>
      <c r="D525" s="6" t="s">
        <v>917</v>
      </c>
      <c r="E525" s="6" t="s">
        <v>918</v>
      </c>
      <c r="F525" s="6" t="s">
        <v>919</v>
      </c>
      <c r="G525" s="7" t="s">
        <v>920</v>
      </c>
      <c r="H525" s="37">
        <v>44000</v>
      </c>
      <c r="I525" s="6" t="s">
        <v>1012</v>
      </c>
      <c r="J525" s="6"/>
      <c r="K525" s="6" t="s">
        <v>246</v>
      </c>
      <c r="L525" s="6">
        <v>9900</v>
      </c>
      <c r="M525" s="6"/>
      <c r="N525" s="6"/>
      <c r="O525" s="6" t="s">
        <v>918</v>
      </c>
      <c r="P525" s="6" t="s">
        <v>923</v>
      </c>
      <c r="Q525" s="6" t="s">
        <v>924</v>
      </c>
      <c r="R525" s="6">
        <v>1</v>
      </c>
      <c r="S525" s="6" t="s">
        <v>925</v>
      </c>
      <c r="T525" s="6">
        <v>0</v>
      </c>
      <c r="U525" s="6"/>
      <c r="V525" s="8">
        <v>70000000</v>
      </c>
      <c r="W525" s="6" t="s">
        <v>11382</v>
      </c>
      <c r="X525" s="38">
        <v>1</v>
      </c>
      <c r="Y525" s="38">
        <v>0</v>
      </c>
      <c r="Z525" s="38">
        <v>0</v>
      </c>
      <c r="AA525" s="38">
        <v>0</v>
      </c>
      <c r="AB525" s="38">
        <v>0</v>
      </c>
      <c r="AC525" s="38">
        <v>0</v>
      </c>
      <c r="AD525" s="38">
        <v>0</v>
      </c>
      <c r="AE525" s="38">
        <v>1</v>
      </c>
      <c r="AG525">
        <f t="shared" si="8"/>
        <v>560000</v>
      </c>
      <c r="AJ525" t="str">
        <f>VLOOKUP(A525,POMatched2!$A$1:$D$1038,2,FALSE)</f>
        <v>ANP-SEV-ST2-20060079</v>
      </c>
      <c r="AK525" t="str">
        <f>VLOOKUP(A525,POMatched2!$A$1:$D$1038,4,FALSE)</f>
        <v>ANPVN5020060026</v>
      </c>
    </row>
    <row r="526" spans="1:38" ht="14.4" x14ac:dyDescent="0.25">
      <c r="A526" s="6">
        <v>480085129</v>
      </c>
      <c r="B526" s="6">
        <v>20</v>
      </c>
      <c r="C526" s="6" t="s">
        <v>916</v>
      </c>
      <c r="D526" s="6" t="s">
        <v>917</v>
      </c>
      <c r="E526" s="6" t="s">
        <v>918</v>
      </c>
      <c r="F526" s="6" t="s">
        <v>919</v>
      </c>
      <c r="G526" s="6"/>
      <c r="H526" s="37">
        <v>44000</v>
      </c>
      <c r="I526" s="6" t="s">
        <v>1012</v>
      </c>
      <c r="J526" s="6"/>
      <c r="K526" s="6" t="s">
        <v>1651</v>
      </c>
      <c r="L526" s="6">
        <v>9900</v>
      </c>
      <c r="M526" s="6"/>
      <c r="N526" s="6"/>
      <c r="O526" s="6" t="s">
        <v>918</v>
      </c>
      <c r="P526" s="6" t="s">
        <v>923</v>
      </c>
      <c r="Q526" s="6" t="s">
        <v>924</v>
      </c>
      <c r="R526" s="6">
        <v>1</v>
      </c>
      <c r="S526" s="6" t="s">
        <v>925</v>
      </c>
      <c r="T526" s="6">
        <v>0</v>
      </c>
      <c r="U526" s="6"/>
      <c r="V526" s="8">
        <v>76076000</v>
      </c>
      <c r="W526" s="6" t="s">
        <v>11382</v>
      </c>
      <c r="X526" s="38">
        <v>1</v>
      </c>
      <c r="Y526" s="38">
        <v>0</v>
      </c>
      <c r="Z526" s="38">
        <v>0</v>
      </c>
      <c r="AA526" s="38">
        <v>1</v>
      </c>
      <c r="AB526" s="38">
        <v>76076000</v>
      </c>
      <c r="AC526" s="38">
        <v>1</v>
      </c>
      <c r="AD526" s="38">
        <v>76076000</v>
      </c>
      <c r="AE526" s="38">
        <v>1</v>
      </c>
      <c r="AG526">
        <f t="shared" si="8"/>
        <v>608608</v>
      </c>
      <c r="AJ526" t="str">
        <f>VLOOKUP(A526,POMatched2!$A$1:$D$1038,2,FALSE)</f>
        <v>ANP-SEV-ST2-20060079</v>
      </c>
      <c r="AK526" t="str">
        <f>VLOOKUP(A526,POMatched2!$A$1:$D$1038,4,FALSE)</f>
        <v>ANPVN5020060026</v>
      </c>
    </row>
    <row r="527" spans="1:38" ht="14.4" x14ac:dyDescent="0.25">
      <c r="A527" s="6">
        <v>480085130</v>
      </c>
      <c r="B527" s="6">
        <v>10</v>
      </c>
      <c r="C527" s="6" t="s">
        <v>916</v>
      </c>
      <c r="D527" s="6" t="s">
        <v>917</v>
      </c>
      <c r="E527" s="6" t="s">
        <v>918</v>
      </c>
      <c r="F527" s="6" t="s">
        <v>919</v>
      </c>
      <c r="G527" s="7" t="s">
        <v>920</v>
      </c>
      <c r="H527" s="37">
        <v>44001</v>
      </c>
      <c r="I527" s="6" t="s">
        <v>1652</v>
      </c>
      <c r="J527" s="6"/>
      <c r="K527" s="6" t="s">
        <v>1653</v>
      </c>
      <c r="L527" s="6">
        <v>9900</v>
      </c>
      <c r="M527" s="6"/>
      <c r="N527" s="6"/>
      <c r="O527" s="6" t="s">
        <v>918</v>
      </c>
      <c r="P527" s="6" t="s">
        <v>923</v>
      </c>
      <c r="Q527" s="6" t="s">
        <v>924</v>
      </c>
      <c r="R527" s="6">
        <v>1</v>
      </c>
      <c r="S527" s="6" t="s">
        <v>925</v>
      </c>
      <c r="T527" s="6">
        <v>0</v>
      </c>
      <c r="U527" s="6"/>
      <c r="V527" s="8">
        <v>34500000</v>
      </c>
      <c r="W527" s="6" t="s">
        <v>11382</v>
      </c>
      <c r="X527" s="38">
        <v>1</v>
      </c>
      <c r="Y527" s="38">
        <v>0</v>
      </c>
      <c r="Z527" s="38">
        <v>0</v>
      </c>
      <c r="AA527" s="38">
        <v>0</v>
      </c>
      <c r="AB527" s="38">
        <v>0</v>
      </c>
      <c r="AC527" s="38">
        <v>0</v>
      </c>
      <c r="AD527" s="38">
        <v>0</v>
      </c>
      <c r="AE527" s="38">
        <v>1</v>
      </c>
      <c r="AG527">
        <f t="shared" si="8"/>
        <v>276000</v>
      </c>
      <c r="AJ527" t="str">
        <f>VLOOKUP(A527,POMatched2!$A$1:$D$1038,2,FALSE)</f>
        <v>ANP-SEV-ST2-20060080</v>
      </c>
      <c r="AK527" t="str">
        <f>VLOOKUP(A527,POMatched2!$A$1:$D$1038,4,FALSE)</f>
        <v>ANPVN5020060023</v>
      </c>
    </row>
    <row r="528" spans="1:38" ht="14.4" x14ac:dyDescent="0.25">
      <c r="A528" s="6">
        <v>480085131</v>
      </c>
      <c r="B528" s="6">
        <v>10</v>
      </c>
      <c r="C528" s="6" t="s">
        <v>916</v>
      </c>
      <c r="D528" s="6" t="s">
        <v>917</v>
      </c>
      <c r="E528" s="6" t="s">
        <v>918</v>
      </c>
      <c r="F528" s="6" t="s">
        <v>919</v>
      </c>
      <c r="G528" s="7" t="s">
        <v>920</v>
      </c>
      <c r="H528" s="37">
        <v>44001</v>
      </c>
      <c r="I528" s="6" t="s">
        <v>1068</v>
      </c>
      <c r="J528" s="6"/>
      <c r="K528" s="6" t="s">
        <v>1654</v>
      </c>
      <c r="L528" s="6">
        <v>9900</v>
      </c>
      <c r="M528" s="6"/>
      <c r="N528" s="6"/>
      <c r="O528" s="6" t="s">
        <v>918</v>
      </c>
      <c r="P528" s="6" t="s">
        <v>923</v>
      </c>
      <c r="Q528" s="6" t="s">
        <v>924</v>
      </c>
      <c r="R528" s="6">
        <v>1</v>
      </c>
      <c r="S528" s="6" t="s">
        <v>925</v>
      </c>
      <c r="T528" s="6">
        <v>0</v>
      </c>
      <c r="U528" s="6"/>
      <c r="V528" s="8">
        <v>340557050</v>
      </c>
      <c r="W528" s="6" t="s">
        <v>11382</v>
      </c>
      <c r="X528" s="38">
        <v>1</v>
      </c>
      <c r="Y528" s="38">
        <v>0</v>
      </c>
      <c r="Z528" s="38">
        <v>0</v>
      </c>
      <c r="AA528" s="38">
        <v>0</v>
      </c>
      <c r="AB528" s="38">
        <v>0</v>
      </c>
      <c r="AC528" s="38">
        <v>0</v>
      </c>
      <c r="AD528" s="38">
        <v>0</v>
      </c>
      <c r="AE528" s="38">
        <v>1</v>
      </c>
      <c r="AG528">
        <f t="shared" si="8"/>
        <v>2724456.4</v>
      </c>
      <c r="AJ528" t="str">
        <f>VLOOKUP(A528,POMatched2!$A$1:$D$1038,2,FALSE)</f>
        <v>ANP-SEV-ST2-20060081</v>
      </c>
      <c r="AK528" t="str">
        <f>VLOOKUP(A528,POMatched2!$A$1:$D$1038,4,FALSE)</f>
        <v>ANPVN5020060011</v>
      </c>
    </row>
    <row r="529" spans="1:38" ht="14.4" x14ac:dyDescent="0.25">
      <c r="A529" s="6">
        <v>480085132</v>
      </c>
      <c r="B529" s="6">
        <v>10</v>
      </c>
      <c r="C529" s="6" t="s">
        <v>916</v>
      </c>
      <c r="D529" s="6" t="s">
        <v>917</v>
      </c>
      <c r="E529" s="6" t="s">
        <v>918</v>
      </c>
      <c r="F529" s="6" t="s">
        <v>919</v>
      </c>
      <c r="G529" s="7" t="s">
        <v>920</v>
      </c>
      <c r="H529" s="37">
        <v>44004</v>
      </c>
      <c r="I529" s="6" t="s">
        <v>1266</v>
      </c>
      <c r="J529" s="6" t="s">
        <v>1655</v>
      </c>
      <c r="K529" s="6" t="s">
        <v>1656</v>
      </c>
      <c r="L529" s="6">
        <v>5100</v>
      </c>
      <c r="M529" s="6"/>
      <c r="N529" s="6"/>
      <c r="O529" s="6" t="s">
        <v>918</v>
      </c>
      <c r="P529" s="6" t="s">
        <v>923</v>
      </c>
      <c r="Q529" s="6" t="s">
        <v>938</v>
      </c>
      <c r="R529" s="6">
        <v>1</v>
      </c>
      <c r="S529" s="6" t="s">
        <v>925</v>
      </c>
      <c r="T529" s="6">
        <v>1</v>
      </c>
      <c r="U529" s="6" t="s">
        <v>925</v>
      </c>
      <c r="V529" s="8">
        <v>58801091</v>
      </c>
      <c r="W529" s="6" t="s">
        <v>11382</v>
      </c>
      <c r="X529" s="38">
        <v>1</v>
      </c>
      <c r="Y529" s="38">
        <v>0</v>
      </c>
      <c r="Z529" s="38">
        <v>0</v>
      </c>
      <c r="AA529" s="38">
        <v>0</v>
      </c>
      <c r="AB529" s="38">
        <v>0</v>
      </c>
      <c r="AC529" s="38">
        <v>0</v>
      </c>
      <c r="AD529" s="38">
        <v>0</v>
      </c>
      <c r="AE529" s="38">
        <v>1</v>
      </c>
      <c r="AG529">
        <f t="shared" si="8"/>
        <v>470408.728</v>
      </c>
      <c r="AJ529" t="str">
        <f>VLOOKUP(A529,POMatched2!$A$1:$D$1038,2,FALSE)</f>
        <v>ANP-SEV-ST2-20060082</v>
      </c>
      <c r="AK529" t="str">
        <f>VLOOKUP(A529,POMatched2!$A$1:$D$1038,4,FALSE)</f>
        <v>ANPVN5020060030</v>
      </c>
    </row>
    <row r="530" spans="1:38" ht="14.4" x14ac:dyDescent="0.25">
      <c r="A530" s="6">
        <v>480085132</v>
      </c>
      <c r="B530" s="6">
        <v>20</v>
      </c>
      <c r="C530" s="6" t="s">
        <v>916</v>
      </c>
      <c r="D530" s="6" t="s">
        <v>917</v>
      </c>
      <c r="E530" s="6" t="s">
        <v>918</v>
      </c>
      <c r="F530" s="6" t="s">
        <v>919</v>
      </c>
      <c r="G530" s="7" t="s">
        <v>920</v>
      </c>
      <c r="H530" s="37">
        <v>44004</v>
      </c>
      <c r="I530" s="6" t="s">
        <v>1266</v>
      </c>
      <c r="J530" s="6" t="s">
        <v>1657</v>
      </c>
      <c r="K530" s="6" t="s">
        <v>1658</v>
      </c>
      <c r="L530" s="6">
        <v>5100</v>
      </c>
      <c r="M530" s="6"/>
      <c r="N530" s="6"/>
      <c r="O530" s="6" t="s">
        <v>918</v>
      </c>
      <c r="P530" s="6" t="s">
        <v>923</v>
      </c>
      <c r="Q530" s="6" t="s">
        <v>938</v>
      </c>
      <c r="R530" s="6">
        <v>1</v>
      </c>
      <c r="S530" s="6" t="s">
        <v>925</v>
      </c>
      <c r="T530" s="6">
        <v>1</v>
      </c>
      <c r="U530" s="6" t="s">
        <v>925</v>
      </c>
      <c r="V530" s="8">
        <v>15120000</v>
      </c>
      <c r="W530" s="6" t="s">
        <v>11382</v>
      </c>
      <c r="X530" s="38">
        <v>1</v>
      </c>
      <c r="Y530" s="38">
        <v>0</v>
      </c>
      <c r="Z530" s="38">
        <v>0</v>
      </c>
      <c r="AA530" s="38">
        <v>0</v>
      </c>
      <c r="AB530" s="38">
        <v>0</v>
      </c>
      <c r="AC530" s="38">
        <v>0</v>
      </c>
      <c r="AD530" s="38">
        <v>0</v>
      </c>
      <c r="AE530" s="38">
        <v>1</v>
      </c>
      <c r="AG530">
        <f t="shared" si="8"/>
        <v>120960</v>
      </c>
      <c r="AJ530" t="str">
        <f>VLOOKUP(A530,POMatched2!$A$1:$D$1038,2,FALSE)</f>
        <v>ANP-SEV-ST2-20060082</v>
      </c>
      <c r="AK530" t="str">
        <f>VLOOKUP(A530,POMatched2!$A$1:$D$1038,4,FALSE)</f>
        <v>ANPVN5020060030</v>
      </c>
    </row>
    <row r="531" spans="1:38" ht="14.4" hidden="1" x14ac:dyDescent="0.25">
      <c r="A531" s="6">
        <v>480085133</v>
      </c>
      <c r="B531" s="6">
        <v>10</v>
      </c>
      <c r="C531" s="6" t="s">
        <v>916</v>
      </c>
      <c r="D531" s="6" t="s">
        <v>917</v>
      </c>
      <c r="E531" s="6" t="s">
        <v>918</v>
      </c>
      <c r="F531" s="6" t="s">
        <v>919</v>
      </c>
      <c r="G531" s="7" t="s">
        <v>920</v>
      </c>
      <c r="H531" s="37">
        <v>44004</v>
      </c>
      <c r="I531" s="6" t="s">
        <v>1659</v>
      </c>
      <c r="J531" s="6"/>
      <c r="K531" s="6" t="s">
        <v>1660</v>
      </c>
      <c r="L531" s="6">
        <v>9900</v>
      </c>
      <c r="M531" s="6" t="s">
        <v>961</v>
      </c>
      <c r="N531" s="6"/>
      <c r="O531" s="6" t="s">
        <v>918</v>
      </c>
      <c r="P531" s="6" t="s">
        <v>923</v>
      </c>
      <c r="Q531" s="6" t="s">
        <v>924</v>
      </c>
      <c r="R531" s="6">
        <v>1</v>
      </c>
      <c r="S531" s="6" t="s">
        <v>925</v>
      </c>
      <c r="T531" s="6">
        <v>0</v>
      </c>
      <c r="U531" s="6"/>
      <c r="V531" s="8">
        <v>16623585</v>
      </c>
      <c r="W531" s="6" t="s">
        <v>11382</v>
      </c>
      <c r="X531" s="38">
        <v>1</v>
      </c>
      <c r="Y531" s="38">
        <v>0</v>
      </c>
      <c r="Z531" s="38">
        <v>0</v>
      </c>
      <c r="AA531" s="38">
        <v>0</v>
      </c>
      <c r="AB531" s="38">
        <v>0</v>
      </c>
      <c r="AC531" s="38">
        <v>0</v>
      </c>
      <c r="AD531" s="38">
        <v>0</v>
      </c>
      <c r="AE531" s="38">
        <v>1</v>
      </c>
      <c r="AG531">
        <f t="shared" si="8"/>
        <v>132988.68</v>
      </c>
      <c r="AH531" s="36" t="s">
        <v>18009</v>
      </c>
      <c r="AI531" s="36"/>
      <c r="AJ531" t="e">
        <f>VLOOKUP(A531,POMatched2!$A$1:$D$1038,2,FALSE)</f>
        <v>#N/A</v>
      </c>
      <c r="AK531" t="e">
        <f>VLOOKUP(A531,POMatched2!$A$1:$D$1038,4,FALSE)</f>
        <v>#N/A</v>
      </c>
      <c r="AL531" t="str">
        <f>VLOOKUP(A531,POMatched2!$AA$1:$BM$1684,39,FALSE)</f>
        <v>ANPVN5020050039</v>
      </c>
    </row>
    <row r="532" spans="1:38" ht="14.4" x14ac:dyDescent="0.25">
      <c r="A532" s="6">
        <v>480085134</v>
      </c>
      <c r="B532" s="6">
        <v>10</v>
      </c>
      <c r="C532" s="6" t="s">
        <v>916</v>
      </c>
      <c r="D532" s="6" t="s">
        <v>917</v>
      </c>
      <c r="E532" s="6" t="s">
        <v>918</v>
      </c>
      <c r="F532" s="6" t="s">
        <v>919</v>
      </c>
      <c r="G532" s="7" t="s">
        <v>920</v>
      </c>
      <c r="H532" s="37">
        <v>44004</v>
      </c>
      <c r="I532" s="6" t="s">
        <v>1065</v>
      </c>
      <c r="J532" s="6"/>
      <c r="K532" s="6" t="s">
        <v>1661</v>
      </c>
      <c r="L532" s="6">
        <v>9900</v>
      </c>
      <c r="M532" s="6"/>
      <c r="N532" s="6"/>
      <c r="O532" s="6" t="s">
        <v>918</v>
      </c>
      <c r="P532" s="6" t="s">
        <v>923</v>
      </c>
      <c r="Q532" s="6" t="s">
        <v>924</v>
      </c>
      <c r="R532" s="6">
        <v>1</v>
      </c>
      <c r="S532" s="6" t="s">
        <v>925</v>
      </c>
      <c r="T532" s="6">
        <v>0</v>
      </c>
      <c r="U532" s="6"/>
      <c r="V532" s="8">
        <v>29196000</v>
      </c>
      <c r="W532" s="6" t="s">
        <v>11382</v>
      </c>
      <c r="X532" s="38">
        <v>1</v>
      </c>
      <c r="Y532" s="38">
        <v>0</v>
      </c>
      <c r="Z532" s="38">
        <v>0</v>
      </c>
      <c r="AA532" s="38">
        <v>0</v>
      </c>
      <c r="AB532" s="38">
        <v>0</v>
      </c>
      <c r="AC532" s="38">
        <v>0</v>
      </c>
      <c r="AD532" s="38">
        <v>0</v>
      </c>
      <c r="AE532" s="38">
        <v>1</v>
      </c>
      <c r="AG532">
        <f t="shared" si="8"/>
        <v>233568</v>
      </c>
      <c r="AJ532" t="str">
        <f>VLOOKUP(A532,POMatched2!$A$1:$D$1038,2,FALSE)</f>
        <v>ANP-SEV-ST2-20060084</v>
      </c>
      <c r="AK532" t="str">
        <f>VLOOKUP(A532,POMatched2!$A$1:$D$1038,4,FALSE)</f>
        <v>ANPVN5020060006</v>
      </c>
    </row>
    <row r="533" spans="1:38" ht="14.4" x14ac:dyDescent="0.25">
      <c r="A533" s="6">
        <v>480085134</v>
      </c>
      <c r="B533" s="6">
        <v>20</v>
      </c>
      <c r="C533" s="6" t="s">
        <v>916</v>
      </c>
      <c r="D533" s="6" t="s">
        <v>917</v>
      </c>
      <c r="E533" s="6" t="s">
        <v>918</v>
      </c>
      <c r="F533" s="6" t="s">
        <v>919</v>
      </c>
      <c r="G533" s="7" t="s">
        <v>920</v>
      </c>
      <c r="H533" s="37">
        <v>44004</v>
      </c>
      <c r="I533" s="6" t="s">
        <v>1065</v>
      </c>
      <c r="J533" s="6"/>
      <c r="K533" s="6" t="s">
        <v>1662</v>
      </c>
      <c r="L533" s="6">
        <v>9900</v>
      </c>
      <c r="M533" s="6"/>
      <c r="N533" s="6"/>
      <c r="O533" s="6" t="s">
        <v>918</v>
      </c>
      <c r="P533" s="6" t="s">
        <v>923</v>
      </c>
      <c r="Q533" s="6" t="s">
        <v>924</v>
      </c>
      <c r="R533" s="6">
        <v>1</v>
      </c>
      <c r="S533" s="6" t="s">
        <v>925</v>
      </c>
      <c r="T533" s="6">
        <v>0</v>
      </c>
      <c r="U533" s="6"/>
      <c r="V533" s="8">
        <v>10300000</v>
      </c>
      <c r="W533" s="6" t="s">
        <v>11382</v>
      </c>
      <c r="X533" s="38">
        <v>1</v>
      </c>
      <c r="Y533" s="38">
        <v>0</v>
      </c>
      <c r="Z533" s="38">
        <v>0</v>
      </c>
      <c r="AA533" s="38">
        <v>0</v>
      </c>
      <c r="AB533" s="38">
        <v>0</v>
      </c>
      <c r="AC533" s="38">
        <v>0</v>
      </c>
      <c r="AD533" s="38">
        <v>0</v>
      </c>
      <c r="AE533" s="38">
        <v>1</v>
      </c>
      <c r="AG533">
        <f t="shared" si="8"/>
        <v>82400</v>
      </c>
      <c r="AJ533" t="str">
        <f>VLOOKUP(A533,POMatched2!$A$1:$D$1038,2,FALSE)</f>
        <v>ANP-SEV-ST2-20060084</v>
      </c>
      <c r="AK533" t="str">
        <f>VLOOKUP(A533,POMatched2!$A$1:$D$1038,4,FALSE)</f>
        <v>ANPVN5020060006</v>
      </c>
    </row>
    <row r="534" spans="1:38" ht="14.4" x14ac:dyDescent="0.25">
      <c r="A534" s="6">
        <v>480085135</v>
      </c>
      <c r="B534" s="6">
        <v>10</v>
      </c>
      <c r="C534" s="6" t="s">
        <v>916</v>
      </c>
      <c r="D534" s="6" t="s">
        <v>917</v>
      </c>
      <c r="E534" s="6" t="s">
        <v>918</v>
      </c>
      <c r="F534" s="6" t="s">
        <v>919</v>
      </c>
      <c r="G534" s="7" t="s">
        <v>920</v>
      </c>
      <c r="H534" s="37">
        <v>44004</v>
      </c>
      <c r="I534" s="6" t="s">
        <v>1063</v>
      </c>
      <c r="J534" s="6"/>
      <c r="K534" s="6" t="s">
        <v>1663</v>
      </c>
      <c r="L534" s="6">
        <v>9900</v>
      </c>
      <c r="M534" s="6"/>
      <c r="N534" s="6"/>
      <c r="O534" s="6" t="s">
        <v>918</v>
      </c>
      <c r="P534" s="6" t="s">
        <v>923</v>
      </c>
      <c r="Q534" s="6" t="s">
        <v>924</v>
      </c>
      <c r="R534" s="6">
        <v>1</v>
      </c>
      <c r="S534" s="6" t="s">
        <v>925</v>
      </c>
      <c r="T534" s="6">
        <v>0</v>
      </c>
      <c r="U534" s="6"/>
      <c r="V534" s="8">
        <v>83100000</v>
      </c>
      <c r="W534" s="6" t="s">
        <v>11382</v>
      </c>
      <c r="X534" s="38">
        <v>1</v>
      </c>
      <c r="Y534" s="38">
        <v>0</v>
      </c>
      <c r="Z534" s="38">
        <v>0</v>
      </c>
      <c r="AA534" s="38">
        <v>0</v>
      </c>
      <c r="AB534" s="38">
        <v>0</v>
      </c>
      <c r="AC534" s="38">
        <v>0</v>
      </c>
      <c r="AD534" s="38">
        <v>0</v>
      </c>
      <c r="AE534" s="38">
        <v>1</v>
      </c>
      <c r="AG534">
        <f t="shared" si="8"/>
        <v>664800</v>
      </c>
      <c r="AJ534" t="str">
        <f>VLOOKUP(A534,POMatched2!$A$1:$D$1038,2,FALSE)</f>
        <v>ANP-SEV-ST2-20060085</v>
      </c>
      <c r="AK534" t="str">
        <f>VLOOKUP(A534,POMatched2!$A$1:$D$1038,4,FALSE)</f>
        <v>ANPVN5020060006</v>
      </c>
    </row>
    <row r="535" spans="1:38" ht="14.4" x14ac:dyDescent="0.25">
      <c r="A535" s="6">
        <v>480085136</v>
      </c>
      <c r="B535" s="6">
        <v>10</v>
      </c>
      <c r="C535" s="6" t="s">
        <v>916</v>
      </c>
      <c r="D535" s="6" t="s">
        <v>917</v>
      </c>
      <c r="E535" s="6" t="s">
        <v>918</v>
      </c>
      <c r="F535" s="6" t="s">
        <v>919</v>
      </c>
      <c r="G535" s="7" t="s">
        <v>920</v>
      </c>
      <c r="H535" s="37">
        <v>44004</v>
      </c>
      <c r="I535" s="6" t="s">
        <v>1068</v>
      </c>
      <c r="J535" s="6"/>
      <c r="K535" s="6" t="s">
        <v>1664</v>
      </c>
      <c r="L535" s="6">
        <v>9900</v>
      </c>
      <c r="M535" s="6"/>
      <c r="N535" s="6"/>
      <c r="O535" s="6" t="s">
        <v>918</v>
      </c>
      <c r="P535" s="6" t="s">
        <v>923</v>
      </c>
      <c r="Q535" s="6" t="s">
        <v>924</v>
      </c>
      <c r="R535" s="6">
        <v>1</v>
      </c>
      <c r="S535" s="6" t="s">
        <v>925</v>
      </c>
      <c r="T535" s="6">
        <v>0</v>
      </c>
      <c r="U535" s="6"/>
      <c r="V535" s="8">
        <v>17690000</v>
      </c>
      <c r="W535" s="6" t="s">
        <v>11382</v>
      </c>
      <c r="X535" s="38">
        <v>1</v>
      </c>
      <c r="Y535" s="38">
        <v>0</v>
      </c>
      <c r="Z535" s="38">
        <v>0</v>
      </c>
      <c r="AA535" s="38">
        <v>0</v>
      </c>
      <c r="AB535" s="38">
        <v>0</v>
      </c>
      <c r="AC535" s="38">
        <v>0</v>
      </c>
      <c r="AD535" s="38">
        <v>0</v>
      </c>
      <c r="AE535" s="38">
        <v>1</v>
      </c>
      <c r="AG535">
        <f t="shared" si="8"/>
        <v>141520</v>
      </c>
      <c r="AJ535" t="str">
        <f>VLOOKUP(A535,POMatched2!$A$1:$D$1038,2,FALSE)</f>
        <v>ANP-SEV-ST2-20060086</v>
      </c>
      <c r="AK535" t="str">
        <f>VLOOKUP(A535,POMatched2!$A$1:$D$1038,4,FALSE)</f>
        <v>ANPVN5020060006</v>
      </c>
    </row>
    <row r="536" spans="1:38" ht="14.4" x14ac:dyDescent="0.25">
      <c r="A536" s="6">
        <v>480085137</v>
      </c>
      <c r="B536" s="6">
        <v>10</v>
      </c>
      <c r="C536" s="6" t="s">
        <v>916</v>
      </c>
      <c r="D536" s="6" t="s">
        <v>917</v>
      </c>
      <c r="E536" s="6" t="s">
        <v>918</v>
      </c>
      <c r="F536" s="6" t="s">
        <v>919</v>
      </c>
      <c r="G536" s="7" t="s">
        <v>920</v>
      </c>
      <c r="H536" s="37">
        <v>44004</v>
      </c>
      <c r="I536" s="6" t="s">
        <v>1264</v>
      </c>
      <c r="J536" s="6"/>
      <c r="K536" s="6" t="s">
        <v>1665</v>
      </c>
      <c r="L536" s="6">
        <v>9900</v>
      </c>
      <c r="M536" s="6"/>
      <c r="N536" s="6"/>
      <c r="O536" s="6" t="s">
        <v>918</v>
      </c>
      <c r="P536" s="6" t="s">
        <v>923</v>
      </c>
      <c r="Q536" s="6" t="s">
        <v>924</v>
      </c>
      <c r="R536" s="6">
        <v>1</v>
      </c>
      <c r="S536" s="6" t="s">
        <v>925</v>
      </c>
      <c r="T536" s="6">
        <v>0</v>
      </c>
      <c r="U536" s="6"/>
      <c r="V536" s="8">
        <v>104160000</v>
      </c>
      <c r="W536" s="6" t="s">
        <v>11382</v>
      </c>
      <c r="X536" s="38">
        <v>1</v>
      </c>
      <c r="Y536" s="38">
        <v>0</v>
      </c>
      <c r="Z536" s="38">
        <v>0</v>
      </c>
      <c r="AA536" s="38">
        <v>0</v>
      </c>
      <c r="AB536" s="38">
        <v>0</v>
      </c>
      <c r="AC536" s="38">
        <v>0</v>
      </c>
      <c r="AD536" s="38">
        <v>0</v>
      </c>
      <c r="AE536" s="38">
        <v>1</v>
      </c>
      <c r="AG536">
        <f t="shared" si="8"/>
        <v>833280</v>
      </c>
      <c r="AJ536" t="str">
        <f>VLOOKUP(A536,POMatched2!$A$1:$D$1038,2,FALSE)</f>
        <v>ANP-SEV-ST2-20060087</v>
      </c>
      <c r="AK536" t="str">
        <f>VLOOKUP(A536,POMatched2!$A$1:$D$1038,4,FALSE)</f>
        <v>ANPVN5020050043</v>
      </c>
    </row>
    <row r="537" spans="1:38" ht="14.4" x14ac:dyDescent="0.25">
      <c r="A537" s="6">
        <v>480085138</v>
      </c>
      <c r="B537" s="6">
        <v>10</v>
      </c>
      <c r="C537" s="6" t="s">
        <v>916</v>
      </c>
      <c r="D537" s="6" t="s">
        <v>917</v>
      </c>
      <c r="E537" s="6" t="s">
        <v>918</v>
      </c>
      <c r="F537" s="6" t="s">
        <v>919</v>
      </c>
      <c r="G537" s="7" t="s">
        <v>920</v>
      </c>
      <c r="H537" s="37">
        <v>44004</v>
      </c>
      <c r="I537" s="6" t="s">
        <v>1070</v>
      </c>
      <c r="J537" s="6"/>
      <c r="K537" s="6" t="s">
        <v>1666</v>
      </c>
      <c r="L537" s="6">
        <v>9900</v>
      </c>
      <c r="M537" s="6"/>
      <c r="N537" s="6"/>
      <c r="O537" s="6" t="s">
        <v>918</v>
      </c>
      <c r="P537" s="6" t="s">
        <v>923</v>
      </c>
      <c r="Q537" s="6" t="s">
        <v>924</v>
      </c>
      <c r="R537" s="6">
        <v>1</v>
      </c>
      <c r="S537" s="6" t="s">
        <v>925</v>
      </c>
      <c r="T537" s="6">
        <v>0</v>
      </c>
      <c r="U537" s="6"/>
      <c r="V537" s="8">
        <v>42930000</v>
      </c>
      <c r="W537" s="6" t="s">
        <v>11382</v>
      </c>
      <c r="X537" s="38">
        <v>1</v>
      </c>
      <c r="Y537" s="38">
        <v>0</v>
      </c>
      <c r="Z537" s="38">
        <v>0</v>
      </c>
      <c r="AA537" s="38">
        <v>0</v>
      </c>
      <c r="AB537" s="38">
        <v>0</v>
      </c>
      <c r="AC537" s="38">
        <v>0</v>
      </c>
      <c r="AD537" s="38">
        <v>0</v>
      </c>
      <c r="AE537" s="38">
        <v>1</v>
      </c>
      <c r="AG537">
        <f t="shared" si="8"/>
        <v>343440</v>
      </c>
      <c r="AJ537" t="str">
        <f>VLOOKUP(A537,POMatched2!$A$1:$D$1038,2,FALSE)</f>
        <v>ANP-SEV-ST2-20060090</v>
      </c>
      <c r="AK537" t="str">
        <f>VLOOKUP(A537,POMatched2!$A$1:$D$1038,4,FALSE)</f>
        <v>ANPVN5020060006</v>
      </c>
    </row>
    <row r="538" spans="1:38" ht="14.4" x14ac:dyDescent="0.25">
      <c r="A538" s="6">
        <v>480085139</v>
      </c>
      <c r="B538" s="6">
        <v>10</v>
      </c>
      <c r="C538" s="6" t="s">
        <v>916</v>
      </c>
      <c r="D538" s="6" t="s">
        <v>917</v>
      </c>
      <c r="E538" s="6" t="s">
        <v>918</v>
      </c>
      <c r="F538" s="6" t="s">
        <v>919</v>
      </c>
      <c r="G538" s="7" t="s">
        <v>920</v>
      </c>
      <c r="H538" s="37">
        <v>44004</v>
      </c>
      <c r="I538" s="6" t="s">
        <v>994</v>
      </c>
      <c r="J538" s="6"/>
      <c r="K538" s="6" t="s">
        <v>1667</v>
      </c>
      <c r="L538" s="6">
        <v>9900</v>
      </c>
      <c r="M538" s="6"/>
      <c r="N538" s="6"/>
      <c r="O538" s="6" t="s">
        <v>918</v>
      </c>
      <c r="P538" s="6" t="s">
        <v>923</v>
      </c>
      <c r="Q538" s="6" t="s">
        <v>924</v>
      </c>
      <c r="R538" s="6">
        <v>1</v>
      </c>
      <c r="S538" s="6" t="s">
        <v>925</v>
      </c>
      <c r="T538" s="6">
        <v>0</v>
      </c>
      <c r="U538" s="6"/>
      <c r="V538" s="8">
        <v>45965000</v>
      </c>
      <c r="W538" s="6" t="s">
        <v>11382</v>
      </c>
      <c r="X538" s="38">
        <v>1</v>
      </c>
      <c r="Y538" s="38">
        <v>0</v>
      </c>
      <c r="Z538" s="38">
        <v>0</v>
      </c>
      <c r="AA538" s="38">
        <v>0</v>
      </c>
      <c r="AB538" s="38">
        <v>0</v>
      </c>
      <c r="AC538" s="38">
        <v>0</v>
      </c>
      <c r="AD538" s="38">
        <v>0</v>
      </c>
      <c r="AE538" s="38">
        <v>1</v>
      </c>
      <c r="AG538">
        <f t="shared" si="8"/>
        <v>367720</v>
      </c>
      <c r="AJ538" t="str">
        <f>VLOOKUP(A538,POMatched2!$A$1:$D$1038,2,FALSE)</f>
        <v>ANP-SEV-ST2-20060091</v>
      </c>
      <c r="AK538" t="str">
        <f>VLOOKUP(A538,POMatched2!$A$1:$D$1038,4,FALSE)</f>
        <v>ANPVN5020060006</v>
      </c>
    </row>
    <row r="539" spans="1:38" ht="14.4" x14ac:dyDescent="0.25">
      <c r="A539" s="6">
        <v>480085140</v>
      </c>
      <c r="B539" s="6">
        <v>10</v>
      </c>
      <c r="C539" s="6" t="s">
        <v>916</v>
      </c>
      <c r="D539" s="6" t="s">
        <v>917</v>
      </c>
      <c r="E539" s="6" t="s">
        <v>918</v>
      </c>
      <c r="F539" s="6" t="s">
        <v>919</v>
      </c>
      <c r="G539" s="7" t="s">
        <v>920</v>
      </c>
      <c r="H539" s="37">
        <v>44004</v>
      </c>
      <c r="I539" s="6" t="s">
        <v>1063</v>
      </c>
      <c r="J539" s="6"/>
      <c r="K539" s="6" t="s">
        <v>1668</v>
      </c>
      <c r="L539" s="6">
        <v>9900</v>
      </c>
      <c r="M539" s="6"/>
      <c r="N539" s="6"/>
      <c r="O539" s="6" t="s">
        <v>918</v>
      </c>
      <c r="P539" s="6" t="s">
        <v>923</v>
      </c>
      <c r="Q539" s="6" t="s">
        <v>924</v>
      </c>
      <c r="R539" s="6">
        <v>1</v>
      </c>
      <c r="S539" s="6" t="s">
        <v>925</v>
      </c>
      <c r="T539" s="6">
        <v>0</v>
      </c>
      <c r="U539" s="6"/>
      <c r="V539" s="8">
        <v>139945623</v>
      </c>
      <c r="W539" s="6" t="s">
        <v>11382</v>
      </c>
      <c r="X539" s="38">
        <v>1</v>
      </c>
      <c r="Y539" s="38">
        <v>0</v>
      </c>
      <c r="Z539" s="38">
        <v>0</v>
      </c>
      <c r="AA539" s="38">
        <v>0</v>
      </c>
      <c r="AB539" s="38">
        <v>0</v>
      </c>
      <c r="AC539" s="38">
        <v>0</v>
      </c>
      <c r="AD539" s="38">
        <v>0</v>
      </c>
      <c r="AE539" s="38">
        <v>1</v>
      </c>
      <c r="AG539">
        <f t="shared" si="8"/>
        <v>1119564.9839999999</v>
      </c>
      <c r="AJ539" t="str">
        <f>VLOOKUP(A539,POMatched2!$A$1:$D$1038,2,FALSE)</f>
        <v>ANP-SEV-ST2-20060092</v>
      </c>
      <c r="AK539" t="str">
        <f>VLOOKUP(A539,POMatched2!$A$1:$D$1038,4,FALSE)</f>
        <v>ANPVN5020060016</v>
      </c>
    </row>
    <row r="540" spans="1:38" ht="14.4" x14ac:dyDescent="0.25">
      <c r="A540" s="6">
        <v>480085141</v>
      </c>
      <c r="B540" s="6">
        <v>10</v>
      </c>
      <c r="C540" s="6" t="s">
        <v>916</v>
      </c>
      <c r="D540" s="6" t="s">
        <v>917</v>
      </c>
      <c r="E540" s="6" t="s">
        <v>918</v>
      </c>
      <c r="F540" s="6" t="s">
        <v>919</v>
      </c>
      <c r="G540" s="7" t="s">
        <v>920</v>
      </c>
      <c r="H540" s="37">
        <v>44005</v>
      </c>
      <c r="I540" s="6" t="s">
        <v>1669</v>
      </c>
      <c r="J540" s="6"/>
      <c r="K540" s="6" t="s">
        <v>1670</v>
      </c>
      <c r="L540" s="6">
        <v>9900</v>
      </c>
      <c r="M540" s="6"/>
      <c r="N540" s="6"/>
      <c r="O540" s="6" t="s">
        <v>918</v>
      </c>
      <c r="P540" s="6" t="s">
        <v>923</v>
      </c>
      <c r="Q540" s="6" t="s">
        <v>924</v>
      </c>
      <c r="R540" s="6">
        <v>1</v>
      </c>
      <c r="S540" s="6" t="s">
        <v>925</v>
      </c>
      <c r="T540" s="6">
        <v>0</v>
      </c>
      <c r="U540" s="6"/>
      <c r="V540" s="8">
        <v>865630002</v>
      </c>
      <c r="W540" s="6" t="s">
        <v>11382</v>
      </c>
      <c r="X540" s="38">
        <v>1</v>
      </c>
      <c r="Y540" s="38">
        <v>0</v>
      </c>
      <c r="Z540" s="38">
        <v>0</v>
      </c>
      <c r="AA540" s="38">
        <v>0</v>
      </c>
      <c r="AB540" s="38">
        <v>0</v>
      </c>
      <c r="AC540" s="38">
        <v>0</v>
      </c>
      <c r="AD540" s="38">
        <v>0</v>
      </c>
      <c r="AE540" s="38">
        <v>1</v>
      </c>
      <c r="AG540">
        <f t="shared" si="8"/>
        <v>6925040.0159999998</v>
      </c>
      <c r="AJ540" t="str">
        <f>VLOOKUP(A540,POMatched2!$A$1:$D$1038,2,FALSE)</f>
        <v>ANP-SEV-ST2-20060093</v>
      </c>
      <c r="AK540" t="str">
        <f>VLOOKUP(A540,POMatched2!$A$1:$D$1038,4,FALSE)</f>
        <v>ANPVN5020060003</v>
      </c>
    </row>
    <row r="541" spans="1:38" ht="14.4" x14ac:dyDescent="0.25">
      <c r="A541" s="6">
        <v>480085141</v>
      </c>
      <c r="B541" s="6">
        <v>20</v>
      </c>
      <c r="C541" s="6" t="s">
        <v>916</v>
      </c>
      <c r="D541" s="6" t="s">
        <v>917</v>
      </c>
      <c r="E541" s="6" t="s">
        <v>918</v>
      </c>
      <c r="F541" s="6" t="s">
        <v>919</v>
      </c>
      <c r="G541" s="6"/>
      <c r="H541" s="37">
        <v>44005</v>
      </c>
      <c r="I541" s="6" t="s">
        <v>1669</v>
      </c>
      <c r="J541" s="6"/>
      <c r="K541" s="6" t="s">
        <v>1670</v>
      </c>
      <c r="L541" s="6">
        <v>9900</v>
      </c>
      <c r="M541" s="6"/>
      <c r="N541" s="6"/>
      <c r="O541" s="6" t="s">
        <v>918</v>
      </c>
      <c r="P541" s="6" t="s">
        <v>923</v>
      </c>
      <c r="Q541" s="6" t="s">
        <v>924</v>
      </c>
      <c r="R541" s="6">
        <v>1</v>
      </c>
      <c r="S541" s="6" t="s">
        <v>925</v>
      </c>
      <c r="T541" s="6">
        <v>0</v>
      </c>
      <c r="U541" s="6"/>
      <c r="V541" s="8">
        <v>3553999</v>
      </c>
      <c r="W541" s="6" t="s">
        <v>11382</v>
      </c>
      <c r="X541" s="38">
        <v>1</v>
      </c>
      <c r="Y541" s="38">
        <v>0</v>
      </c>
      <c r="Z541" s="38">
        <v>0</v>
      </c>
      <c r="AA541" s="38">
        <v>1</v>
      </c>
      <c r="AB541" s="38">
        <v>3553999</v>
      </c>
      <c r="AC541" s="38">
        <v>1</v>
      </c>
      <c r="AD541" s="38">
        <v>3553999</v>
      </c>
      <c r="AE541" s="38">
        <v>1</v>
      </c>
      <c r="AG541">
        <f t="shared" si="8"/>
        <v>28431.991999999998</v>
      </c>
      <c r="AJ541" t="str">
        <f>VLOOKUP(A541,POMatched2!$A$1:$D$1038,2,FALSE)</f>
        <v>ANP-SEV-ST2-20060093</v>
      </c>
      <c r="AK541" t="str">
        <f>VLOOKUP(A541,POMatched2!$A$1:$D$1038,4,FALSE)</f>
        <v>ANPVN5020060003</v>
      </c>
    </row>
    <row r="542" spans="1:38" ht="14.4" hidden="1" x14ac:dyDescent="0.25">
      <c r="A542" s="6">
        <v>480085142</v>
      </c>
      <c r="B542" s="6">
        <v>10</v>
      </c>
      <c r="C542" s="6" t="s">
        <v>916</v>
      </c>
      <c r="D542" s="6" t="s">
        <v>917</v>
      </c>
      <c r="E542" s="6" t="s">
        <v>918</v>
      </c>
      <c r="F542" s="6" t="s">
        <v>919</v>
      </c>
      <c r="G542" s="7" t="s">
        <v>920</v>
      </c>
      <c r="H542" s="37">
        <v>44005</v>
      </c>
      <c r="I542" s="6" t="s">
        <v>1063</v>
      </c>
      <c r="J542" s="6"/>
      <c r="K542" s="6" t="s">
        <v>1671</v>
      </c>
      <c r="L542" s="6">
        <v>9900</v>
      </c>
      <c r="M542" s="6"/>
      <c r="N542" s="6"/>
      <c r="O542" s="6" t="s">
        <v>918</v>
      </c>
      <c r="P542" s="6" t="s">
        <v>923</v>
      </c>
      <c r="Q542" s="6" t="s">
        <v>924</v>
      </c>
      <c r="R542" s="6">
        <v>1</v>
      </c>
      <c r="S542" s="6" t="s">
        <v>925</v>
      </c>
      <c r="T542" s="6">
        <v>0</v>
      </c>
      <c r="U542" s="6"/>
      <c r="V542" s="8">
        <v>143233515</v>
      </c>
      <c r="W542" s="6" t="s">
        <v>11382</v>
      </c>
      <c r="X542" s="38">
        <v>1</v>
      </c>
      <c r="Y542" s="38">
        <v>0</v>
      </c>
      <c r="Z542" s="38">
        <v>0</v>
      </c>
      <c r="AA542" s="38">
        <v>0</v>
      </c>
      <c r="AB542" s="38">
        <v>0</v>
      </c>
      <c r="AC542" s="38">
        <v>0</v>
      </c>
      <c r="AD542" s="38">
        <v>0</v>
      </c>
      <c r="AE542" s="38">
        <v>1</v>
      </c>
      <c r="AG542">
        <f t="shared" si="8"/>
        <v>1145868.1200000001</v>
      </c>
      <c r="AH542" s="36" t="s">
        <v>18009</v>
      </c>
      <c r="AI542" s="36"/>
      <c r="AJ542" t="str">
        <f>VLOOKUP(A542,POMatched2!$A$1:$D$1038,2,FALSE)</f>
        <v>ANP-SEV-ST2-20060095</v>
      </c>
      <c r="AK542" t="str">
        <f>VLOOKUP(A542,POMatched2!$A$1:$D$1038,4,FALSE)</f>
        <v>ANPVN5020060016</v>
      </c>
    </row>
    <row r="543" spans="1:38" ht="14.4" x14ac:dyDescent="0.25">
      <c r="A543" s="6">
        <v>480085143</v>
      </c>
      <c r="B543" s="6">
        <v>10</v>
      </c>
      <c r="C543" s="6" t="s">
        <v>916</v>
      </c>
      <c r="D543" s="6" t="s">
        <v>917</v>
      </c>
      <c r="E543" s="6" t="s">
        <v>918</v>
      </c>
      <c r="F543" s="6" t="s">
        <v>919</v>
      </c>
      <c r="G543" s="7" t="s">
        <v>920</v>
      </c>
      <c r="H543" s="37">
        <v>44005</v>
      </c>
      <c r="I543" s="6" t="s">
        <v>1070</v>
      </c>
      <c r="J543" s="6"/>
      <c r="K543" s="6" t="s">
        <v>1672</v>
      </c>
      <c r="L543" s="6">
        <v>9900</v>
      </c>
      <c r="M543" s="6"/>
      <c r="N543" s="6"/>
      <c r="O543" s="6" t="s">
        <v>918</v>
      </c>
      <c r="P543" s="6" t="s">
        <v>923</v>
      </c>
      <c r="Q543" s="6" t="s">
        <v>924</v>
      </c>
      <c r="R543" s="6">
        <v>1</v>
      </c>
      <c r="S543" s="6" t="s">
        <v>925</v>
      </c>
      <c r="T543" s="6">
        <v>0</v>
      </c>
      <c r="U543" s="6"/>
      <c r="V543" s="8">
        <v>322886243</v>
      </c>
      <c r="W543" s="6" t="s">
        <v>11382</v>
      </c>
      <c r="X543" s="38">
        <v>1</v>
      </c>
      <c r="Y543" s="38">
        <v>0</v>
      </c>
      <c r="Z543" s="38">
        <v>0</v>
      </c>
      <c r="AA543" s="38">
        <v>0</v>
      </c>
      <c r="AB543" s="38">
        <v>0</v>
      </c>
      <c r="AC543" s="38">
        <v>0</v>
      </c>
      <c r="AD543" s="38">
        <v>0</v>
      </c>
      <c r="AE543" s="38">
        <v>1</v>
      </c>
      <c r="AG543">
        <f t="shared" si="8"/>
        <v>2583089.9440000001</v>
      </c>
      <c r="AJ543" t="str">
        <f>VLOOKUP(A543,POMatched2!$A$1:$D$1038,2,FALSE)</f>
        <v>ANP-SEV-ST2-20060096</v>
      </c>
      <c r="AK543" t="str">
        <f>VLOOKUP(A543,POMatched2!$A$1:$D$1038,4,FALSE)</f>
        <v>ANPVN5020060016</v>
      </c>
    </row>
    <row r="544" spans="1:38" ht="14.4" hidden="1" x14ac:dyDescent="0.25">
      <c r="A544" s="6">
        <v>480085144</v>
      </c>
      <c r="B544" s="6">
        <v>10</v>
      </c>
      <c r="C544" s="6" t="s">
        <v>916</v>
      </c>
      <c r="D544" s="6" t="s">
        <v>917</v>
      </c>
      <c r="E544" s="6" t="s">
        <v>918</v>
      </c>
      <c r="F544" s="6" t="s">
        <v>919</v>
      </c>
      <c r="G544" s="7" t="s">
        <v>920</v>
      </c>
      <c r="H544" s="37">
        <v>44005</v>
      </c>
      <c r="I544" s="6" t="s">
        <v>1070</v>
      </c>
      <c r="J544" s="6"/>
      <c r="K544" s="6" t="s">
        <v>1673</v>
      </c>
      <c r="L544" s="6">
        <v>9900</v>
      </c>
      <c r="M544" s="6"/>
      <c r="N544" s="6"/>
      <c r="O544" s="6" t="s">
        <v>918</v>
      </c>
      <c r="P544" s="6" t="s">
        <v>923</v>
      </c>
      <c r="Q544" s="6" t="s">
        <v>924</v>
      </c>
      <c r="R544" s="6">
        <v>1</v>
      </c>
      <c r="S544" s="6" t="s">
        <v>925</v>
      </c>
      <c r="T544" s="6">
        <v>0</v>
      </c>
      <c r="U544" s="6"/>
      <c r="V544" s="8">
        <v>694078220</v>
      </c>
      <c r="W544" s="6" t="s">
        <v>11382</v>
      </c>
      <c r="X544" s="38">
        <v>1</v>
      </c>
      <c r="Y544" s="38">
        <v>0</v>
      </c>
      <c r="Z544" s="38">
        <v>0</v>
      </c>
      <c r="AA544" s="38">
        <v>0</v>
      </c>
      <c r="AB544" s="38">
        <v>0</v>
      </c>
      <c r="AC544" s="38">
        <v>0</v>
      </c>
      <c r="AD544" s="38">
        <v>0</v>
      </c>
      <c r="AE544" s="38">
        <v>1</v>
      </c>
      <c r="AG544">
        <f t="shared" si="8"/>
        <v>5552625.7599999998</v>
      </c>
      <c r="AH544" s="36" t="s">
        <v>18009</v>
      </c>
      <c r="AI544" s="36"/>
      <c r="AJ544" t="str">
        <f>VLOOKUP(A544,POMatched2!$A$1:$D$1038,2,FALSE)</f>
        <v>ANP-SEV-ST2-20060097</v>
      </c>
      <c r="AK544" t="str">
        <f>VLOOKUP(A544,POMatched2!$A$1:$D$1038,4,FALSE)</f>
        <v>ANPVN5020060016</v>
      </c>
    </row>
    <row r="545" spans="1:37" ht="14.4" hidden="1" x14ac:dyDescent="0.25">
      <c r="A545" s="6">
        <v>480085145</v>
      </c>
      <c r="B545" s="6">
        <v>10</v>
      </c>
      <c r="C545" s="6" t="s">
        <v>916</v>
      </c>
      <c r="D545" s="6" t="s">
        <v>917</v>
      </c>
      <c r="E545" s="6" t="s">
        <v>918</v>
      </c>
      <c r="F545" s="6" t="s">
        <v>919</v>
      </c>
      <c r="G545" s="7" t="s">
        <v>920</v>
      </c>
      <c r="H545" s="37">
        <v>44005</v>
      </c>
      <c r="I545" s="6" t="s">
        <v>1320</v>
      </c>
      <c r="J545" s="6"/>
      <c r="K545" s="6" t="s">
        <v>1674</v>
      </c>
      <c r="L545" s="6">
        <v>9900</v>
      </c>
      <c r="M545" s="6"/>
      <c r="N545" s="6"/>
      <c r="O545" s="6" t="s">
        <v>918</v>
      </c>
      <c r="P545" s="6" t="s">
        <v>923</v>
      </c>
      <c r="Q545" s="6" t="s">
        <v>924</v>
      </c>
      <c r="R545" s="6">
        <v>1</v>
      </c>
      <c r="S545" s="6" t="s">
        <v>925</v>
      </c>
      <c r="T545" s="6">
        <v>0</v>
      </c>
      <c r="U545" s="6"/>
      <c r="V545" s="8">
        <v>251299760</v>
      </c>
      <c r="W545" s="6" t="s">
        <v>11382</v>
      </c>
      <c r="X545" s="38">
        <v>1</v>
      </c>
      <c r="Y545" s="38">
        <v>0</v>
      </c>
      <c r="Z545" s="38">
        <v>0</v>
      </c>
      <c r="AA545" s="38">
        <v>0</v>
      </c>
      <c r="AB545" s="38">
        <v>0</v>
      </c>
      <c r="AC545" s="38">
        <v>0</v>
      </c>
      <c r="AD545" s="38">
        <v>0</v>
      </c>
      <c r="AE545" s="38">
        <v>1</v>
      </c>
      <c r="AG545">
        <f t="shared" si="8"/>
        <v>2010398.08</v>
      </c>
      <c r="AH545" s="36" t="s">
        <v>18009</v>
      </c>
      <c r="AI545" s="36"/>
      <c r="AJ545" t="str">
        <f>VLOOKUP(A545,POMatched2!$A$1:$D$1038,2,FALSE)</f>
        <v>ANP-SEV-ST2-20060099</v>
      </c>
      <c r="AK545" t="str">
        <f>VLOOKUP(A545,POMatched2!$A$1:$D$1038,4,FALSE)</f>
        <v>ANPVN5020060016</v>
      </c>
    </row>
    <row r="546" spans="1:37" ht="14.4" x14ac:dyDescent="0.25">
      <c r="A546" s="6">
        <v>480085146</v>
      </c>
      <c r="B546" s="6">
        <v>10</v>
      </c>
      <c r="C546" s="6" t="s">
        <v>916</v>
      </c>
      <c r="D546" s="6" t="s">
        <v>917</v>
      </c>
      <c r="E546" s="6" t="s">
        <v>918</v>
      </c>
      <c r="F546" s="6" t="s">
        <v>919</v>
      </c>
      <c r="G546" s="7" t="s">
        <v>920</v>
      </c>
      <c r="H546" s="37">
        <v>44005</v>
      </c>
      <c r="I546" s="6" t="s">
        <v>1320</v>
      </c>
      <c r="J546" s="6"/>
      <c r="K546" s="6" t="s">
        <v>1675</v>
      </c>
      <c r="L546" s="6">
        <v>9900</v>
      </c>
      <c r="M546" s="6"/>
      <c r="N546" s="6"/>
      <c r="O546" s="6" t="s">
        <v>918</v>
      </c>
      <c r="P546" s="6" t="s">
        <v>923</v>
      </c>
      <c r="Q546" s="6" t="s">
        <v>924</v>
      </c>
      <c r="R546" s="6">
        <v>1</v>
      </c>
      <c r="S546" s="6" t="s">
        <v>925</v>
      </c>
      <c r="T546" s="6">
        <v>0</v>
      </c>
      <c r="U546" s="6"/>
      <c r="V546" s="8">
        <v>719637699</v>
      </c>
      <c r="W546" s="6" t="s">
        <v>11382</v>
      </c>
      <c r="X546" s="38">
        <v>1</v>
      </c>
      <c r="Y546" s="38">
        <v>0</v>
      </c>
      <c r="Z546" s="38">
        <v>0</v>
      </c>
      <c r="AA546" s="38">
        <v>0</v>
      </c>
      <c r="AB546" s="38">
        <v>0</v>
      </c>
      <c r="AC546" s="38">
        <v>0</v>
      </c>
      <c r="AD546" s="38">
        <v>0</v>
      </c>
      <c r="AE546" s="38">
        <v>1</v>
      </c>
      <c r="AG546">
        <f t="shared" si="8"/>
        <v>5757101.5920000002</v>
      </c>
      <c r="AJ546" t="str">
        <f>VLOOKUP(A546,POMatched2!$A$1:$D$1038,2,FALSE)</f>
        <v>ANP-SEV-ST2-20060100</v>
      </c>
      <c r="AK546" t="str">
        <f>VLOOKUP(A546,POMatched2!$A$1:$D$1038,4,FALSE)</f>
        <v>ANPVN5020060016</v>
      </c>
    </row>
    <row r="547" spans="1:37" ht="14.4" x14ac:dyDescent="0.25">
      <c r="A547" s="6">
        <v>480085147</v>
      </c>
      <c r="B547" s="6">
        <v>10</v>
      </c>
      <c r="C547" s="6" t="s">
        <v>916</v>
      </c>
      <c r="D547" s="6" t="s">
        <v>917</v>
      </c>
      <c r="E547" s="6" t="s">
        <v>918</v>
      </c>
      <c r="F547" s="6" t="s">
        <v>919</v>
      </c>
      <c r="G547" s="7" t="s">
        <v>920</v>
      </c>
      <c r="H547" s="37">
        <v>44005</v>
      </c>
      <c r="I547" s="6" t="s">
        <v>1068</v>
      </c>
      <c r="J547" s="6"/>
      <c r="K547" s="6" t="s">
        <v>1676</v>
      </c>
      <c r="L547" s="6">
        <v>9900</v>
      </c>
      <c r="M547" s="6"/>
      <c r="N547" s="6"/>
      <c r="O547" s="6" t="s">
        <v>918</v>
      </c>
      <c r="P547" s="6" t="s">
        <v>923</v>
      </c>
      <c r="Q547" s="6" t="s">
        <v>924</v>
      </c>
      <c r="R547" s="6">
        <v>1</v>
      </c>
      <c r="S547" s="6" t="s">
        <v>925</v>
      </c>
      <c r="T547" s="6">
        <v>0</v>
      </c>
      <c r="U547" s="6"/>
      <c r="V547" s="8">
        <v>131578794</v>
      </c>
      <c r="W547" s="6" t="s">
        <v>11382</v>
      </c>
      <c r="X547" s="38">
        <v>1</v>
      </c>
      <c r="Y547" s="38">
        <v>0</v>
      </c>
      <c r="Z547" s="38">
        <v>0</v>
      </c>
      <c r="AA547" s="38">
        <v>0</v>
      </c>
      <c r="AB547" s="38">
        <v>0</v>
      </c>
      <c r="AC547" s="38">
        <v>0</v>
      </c>
      <c r="AD547" s="38">
        <v>0</v>
      </c>
      <c r="AE547" s="38">
        <v>1</v>
      </c>
      <c r="AG547">
        <f t="shared" si="8"/>
        <v>1052630.352</v>
      </c>
      <c r="AJ547" t="str">
        <f>VLOOKUP(A547,POMatched2!$A$1:$D$1038,2,FALSE)</f>
        <v>ANP-SEV-ST2-20060101</v>
      </c>
      <c r="AK547" t="str">
        <f>VLOOKUP(A547,POMatched2!$A$1:$D$1038,4,FALSE)</f>
        <v>ANPVN5020060016</v>
      </c>
    </row>
    <row r="548" spans="1:37" ht="14.4" hidden="1" x14ac:dyDescent="0.25">
      <c r="A548" s="6">
        <v>480085148</v>
      </c>
      <c r="B548" s="6">
        <v>10</v>
      </c>
      <c r="C548" s="6" t="s">
        <v>916</v>
      </c>
      <c r="D548" s="6" t="s">
        <v>917</v>
      </c>
      <c r="E548" s="6" t="s">
        <v>918</v>
      </c>
      <c r="F548" s="6" t="s">
        <v>919</v>
      </c>
      <c r="G548" s="7" t="s">
        <v>920</v>
      </c>
      <c r="H548" s="37">
        <v>44005</v>
      </c>
      <c r="I548" s="6" t="s">
        <v>1068</v>
      </c>
      <c r="J548" s="6"/>
      <c r="K548" s="6" t="s">
        <v>1677</v>
      </c>
      <c r="L548" s="6">
        <v>9900</v>
      </c>
      <c r="M548" s="6"/>
      <c r="N548" s="6"/>
      <c r="O548" s="6" t="s">
        <v>918</v>
      </c>
      <c r="P548" s="6" t="s">
        <v>923</v>
      </c>
      <c r="Q548" s="6" t="s">
        <v>924</v>
      </c>
      <c r="R548" s="6">
        <v>1</v>
      </c>
      <c r="S548" s="6" t="s">
        <v>925</v>
      </c>
      <c r="T548" s="6">
        <v>0</v>
      </c>
      <c r="U548" s="6"/>
      <c r="V548" s="8">
        <v>247750950</v>
      </c>
      <c r="W548" s="6" t="s">
        <v>11382</v>
      </c>
      <c r="X548" s="38">
        <v>1</v>
      </c>
      <c r="Y548" s="38">
        <v>0</v>
      </c>
      <c r="Z548" s="38">
        <v>0</v>
      </c>
      <c r="AA548" s="38">
        <v>0</v>
      </c>
      <c r="AB548" s="38">
        <v>0</v>
      </c>
      <c r="AC548" s="38">
        <v>0</v>
      </c>
      <c r="AD548" s="38">
        <v>0</v>
      </c>
      <c r="AE548" s="38">
        <v>1</v>
      </c>
      <c r="AG548">
        <f t="shared" si="8"/>
        <v>1982007.6</v>
      </c>
      <c r="AH548" s="36" t="s">
        <v>18009</v>
      </c>
      <c r="AI548" s="36"/>
      <c r="AJ548" t="str">
        <f>VLOOKUP(A548,POMatched2!$A$1:$D$1038,2,FALSE)</f>
        <v>ANP-SEV-ST2-20060102</v>
      </c>
      <c r="AK548" t="str">
        <f>VLOOKUP(A548,POMatched2!$A$1:$D$1038,4,FALSE)</f>
        <v>ANPVN5020060016</v>
      </c>
    </row>
    <row r="549" spans="1:37" ht="14.4" x14ac:dyDescent="0.25">
      <c r="A549" s="6">
        <v>480085149</v>
      </c>
      <c r="B549" s="6">
        <v>10</v>
      </c>
      <c r="C549" s="6" t="s">
        <v>916</v>
      </c>
      <c r="D549" s="6" t="s">
        <v>917</v>
      </c>
      <c r="E549" s="6" t="s">
        <v>918</v>
      </c>
      <c r="F549" s="6" t="s">
        <v>919</v>
      </c>
      <c r="G549" s="7" t="s">
        <v>920</v>
      </c>
      <c r="H549" s="37">
        <v>44005</v>
      </c>
      <c r="I549" s="6" t="s">
        <v>1065</v>
      </c>
      <c r="J549" s="6"/>
      <c r="K549" s="6" t="s">
        <v>1678</v>
      </c>
      <c r="L549" s="6">
        <v>9900</v>
      </c>
      <c r="M549" s="6"/>
      <c r="N549" s="6"/>
      <c r="O549" s="6" t="s">
        <v>918</v>
      </c>
      <c r="P549" s="6" t="s">
        <v>923</v>
      </c>
      <c r="Q549" s="6" t="s">
        <v>924</v>
      </c>
      <c r="R549" s="6">
        <v>1</v>
      </c>
      <c r="S549" s="6" t="s">
        <v>925</v>
      </c>
      <c r="T549" s="6">
        <v>0</v>
      </c>
      <c r="U549" s="6"/>
      <c r="V549" s="8">
        <v>184538561</v>
      </c>
      <c r="W549" s="6" t="s">
        <v>11382</v>
      </c>
      <c r="X549" s="38">
        <v>1</v>
      </c>
      <c r="Y549" s="38">
        <v>0</v>
      </c>
      <c r="Z549" s="38">
        <v>0</v>
      </c>
      <c r="AA549" s="38">
        <v>0</v>
      </c>
      <c r="AB549" s="38">
        <v>0</v>
      </c>
      <c r="AC549" s="38">
        <v>0</v>
      </c>
      <c r="AD549" s="38">
        <v>0</v>
      </c>
      <c r="AE549" s="38">
        <v>1</v>
      </c>
      <c r="AG549">
        <f t="shared" si="8"/>
        <v>1476308.4879999999</v>
      </c>
      <c r="AJ549" t="str">
        <f>VLOOKUP(A549,POMatched2!$A$1:$D$1038,2,FALSE)</f>
        <v>ANP-SEV-ST2-20060103</v>
      </c>
      <c r="AK549" t="str">
        <f>VLOOKUP(A549,POMatched2!$A$1:$D$1038,4,FALSE)</f>
        <v>ANPVN5020060016</v>
      </c>
    </row>
    <row r="550" spans="1:37" ht="14.4" x14ac:dyDescent="0.25">
      <c r="A550" s="6">
        <v>480085150</v>
      </c>
      <c r="B550" s="6">
        <v>10</v>
      </c>
      <c r="C550" s="6" t="s">
        <v>916</v>
      </c>
      <c r="D550" s="6" t="s">
        <v>917</v>
      </c>
      <c r="E550" s="6" t="s">
        <v>918</v>
      </c>
      <c r="F550" s="6" t="s">
        <v>919</v>
      </c>
      <c r="G550" s="7" t="s">
        <v>920</v>
      </c>
      <c r="H550" s="37">
        <v>44005</v>
      </c>
      <c r="I550" s="6" t="s">
        <v>1245</v>
      </c>
      <c r="J550" s="6"/>
      <c r="K550" s="6" t="s">
        <v>1679</v>
      </c>
      <c r="L550" s="6">
        <v>9900</v>
      </c>
      <c r="M550" s="6"/>
      <c r="N550" s="6"/>
      <c r="O550" s="6" t="s">
        <v>918</v>
      </c>
      <c r="P550" s="6" t="s">
        <v>923</v>
      </c>
      <c r="Q550" s="6" t="s">
        <v>924</v>
      </c>
      <c r="R550" s="6">
        <v>1</v>
      </c>
      <c r="S550" s="6" t="s">
        <v>925</v>
      </c>
      <c r="T550" s="6">
        <v>0</v>
      </c>
      <c r="U550" s="6"/>
      <c r="V550" s="8">
        <v>183502500</v>
      </c>
      <c r="W550" s="6" t="s">
        <v>11382</v>
      </c>
      <c r="X550" s="38">
        <v>1</v>
      </c>
      <c r="Y550" s="38">
        <v>0</v>
      </c>
      <c r="Z550" s="38">
        <v>0</v>
      </c>
      <c r="AA550" s="38">
        <v>0</v>
      </c>
      <c r="AB550" s="38">
        <v>0</v>
      </c>
      <c r="AC550" s="38">
        <v>0</v>
      </c>
      <c r="AD550" s="38">
        <v>0</v>
      </c>
      <c r="AE550" s="38">
        <v>1</v>
      </c>
      <c r="AG550">
        <f t="shared" si="8"/>
        <v>1468020</v>
      </c>
      <c r="AJ550" t="str">
        <f>VLOOKUP(A550,POMatched2!$A$1:$D$1038,2,FALSE)</f>
        <v>ANP-SEV-ST2-20060104</v>
      </c>
      <c r="AK550" t="str">
        <f>VLOOKUP(A550,POMatched2!$A$1:$D$1038,4,FALSE)</f>
        <v>ANPVN5020060016</v>
      </c>
    </row>
    <row r="551" spans="1:37" ht="14.4" x14ac:dyDescent="0.25">
      <c r="A551" s="6">
        <v>480085151</v>
      </c>
      <c r="B551" s="6">
        <v>10</v>
      </c>
      <c r="C551" s="6" t="s">
        <v>916</v>
      </c>
      <c r="D551" s="6" t="s">
        <v>917</v>
      </c>
      <c r="E551" s="6" t="s">
        <v>918</v>
      </c>
      <c r="F551" s="6" t="s">
        <v>919</v>
      </c>
      <c r="G551" s="7" t="s">
        <v>920</v>
      </c>
      <c r="H551" s="37">
        <v>44005</v>
      </c>
      <c r="I551" s="6" t="s">
        <v>1514</v>
      </c>
      <c r="J551" s="6"/>
      <c r="K551" s="6" t="s">
        <v>1680</v>
      </c>
      <c r="L551" s="6">
        <v>9900</v>
      </c>
      <c r="M551" s="6"/>
      <c r="N551" s="6"/>
      <c r="O551" s="6" t="s">
        <v>918</v>
      </c>
      <c r="P551" s="6" t="s">
        <v>923</v>
      </c>
      <c r="Q551" s="6" t="s">
        <v>924</v>
      </c>
      <c r="R551" s="6">
        <v>1</v>
      </c>
      <c r="S551" s="6" t="s">
        <v>925</v>
      </c>
      <c r="T551" s="6">
        <v>0</v>
      </c>
      <c r="U551" s="6"/>
      <c r="V551" s="8">
        <v>91445050</v>
      </c>
      <c r="W551" s="6" t="s">
        <v>11382</v>
      </c>
      <c r="X551" s="38">
        <v>1</v>
      </c>
      <c r="Y551" s="38">
        <v>0</v>
      </c>
      <c r="Z551" s="38">
        <v>0</v>
      </c>
      <c r="AA551" s="38">
        <v>0</v>
      </c>
      <c r="AB551" s="38">
        <v>0</v>
      </c>
      <c r="AC551" s="38">
        <v>0</v>
      </c>
      <c r="AD551" s="38">
        <v>0</v>
      </c>
      <c r="AE551" s="38">
        <v>1</v>
      </c>
      <c r="AG551">
        <f t="shared" si="8"/>
        <v>731560.4</v>
      </c>
      <c r="AJ551" t="str">
        <f>VLOOKUP(A551,POMatched2!$A$1:$D$1038,2,FALSE)</f>
        <v>ANP-SEV-ST2-20060105</v>
      </c>
      <c r="AK551" t="str">
        <f>VLOOKUP(A551,POMatched2!$A$1:$D$1038,4,FALSE)</f>
        <v>ANPVN5020060016</v>
      </c>
    </row>
    <row r="552" spans="1:37" ht="14.4" x14ac:dyDescent="0.25">
      <c r="A552" s="6">
        <v>480085152</v>
      </c>
      <c r="B552" s="6">
        <v>10</v>
      </c>
      <c r="C552" s="6" t="s">
        <v>916</v>
      </c>
      <c r="D552" s="6" t="s">
        <v>917</v>
      </c>
      <c r="E552" s="6" t="s">
        <v>918</v>
      </c>
      <c r="F552" s="6" t="s">
        <v>919</v>
      </c>
      <c r="G552" s="7" t="s">
        <v>920</v>
      </c>
      <c r="H552" s="37">
        <v>44005</v>
      </c>
      <c r="I552" s="6" t="s">
        <v>994</v>
      </c>
      <c r="J552" s="6"/>
      <c r="K552" s="6" t="s">
        <v>1681</v>
      </c>
      <c r="L552" s="6">
        <v>9900</v>
      </c>
      <c r="M552" s="6"/>
      <c r="N552" s="6"/>
      <c r="O552" s="6" t="s">
        <v>918</v>
      </c>
      <c r="P552" s="6" t="s">
        <v>923</v>
      </c>
      <c r="Q552" s="6" t="s">
        <v>924</v>
      </c>
      <c r="R552" s="6">
        <v>1</v>
      </c>
      <c r="S552" s="6" t="s">
        <v>925</v>
      </c>
      <c r="T552" s="6">
        <v>0</v>
      </c>
      <c r="U552" s="6"/>
      <c r="V552" s="8">
        <v>183044812</v>
      </c>
      <c r="W552" s="6" t="s">
        <v>11382</v>
      </c>
      <c r="X552" s="38">
        <v>1</v>
      </c>
      <c r="Y552" s="38">
        <v>0</v>
      </c>
      <c r="Z552" s="38">
        <v>0</v>
      </c>
      <c r="AA552" s="38">
        <v>0</v>
      </c>
      <c r="AB552" s="38">
        <v>0</v>
      </c>
      <c r="AC552" s="38">
        <v>0</v>
      </c>
      <c r="AD552" s="38">
        <v>0</v>
      </c>
      <c r="AE552" s="38">
        <v>1</v>
      </c>
      <c r="AG552">
        <f t="shared" si="8"/>
        <v>1464358.496</v>
      </c>
      <c r="AJ552" t="str">
        <f>VLOOKUP(A552,POMatched2!$A$1:$D$1038,2,FALSE)</f>
        <v>ANP-SEV-ST2-20060106</v>
      </c>
      <c r="AK552" t="str">
        <f>VLOOKUP(A552,POMatched2!$A$1:$D$1038,4,FALSE)</f>
        <v>ANPVN5020060016</v>
      </c>
    </row>
    <row r="553" spans="1:37" ht="14.4" hidden="1" x14ac:dyDescent="0.25">
      <c r="A553" s="6">
        <v>480085153</v>
      </c>
      <c r="B553" s="6">
        <v>10</v>
      </c>
      <c r="C553" s="6" t="s">
        <v>916</v>
      </c>
      <c r="D553" s="6" t="s">
        <v>917</v>
      </c>
      <c r="E553" s="6" t="s">
        <v>918</v>
      </c>
      <c r="F553" s="6" t="s">
        <v>919</v>
      </c>
      <c r="G553" s="7" t="s">
        <v>920</v>
      </c>
      <c r="H553" s="37">
        <v>44005</v>
      </c>
      <c r="I553" s="6" t="s">
        <v>994</v>
      </c>
      <c r="J553" s="6"/>
      <c r="K553" s="6" t="s">
        <v>1682</v>
      </c>
      <c r="L553" s="6">
        <v>9900</v>
      </c>
      <c r="M553" s="6"/>
      <c r="N553" s="6"/>
      <c r="O553" s="6" t="s">
        <v>918</v>
      </c>
      <c r="P553" s="6" t="s">
        <v>923</v>
      </c>
      <c r="Q553" s="6" t="s">
        <v>924</v>
      </c>
      <c r="R553" s="6">
        <v>1</v>
      </c>
      <c r="S553" s="6" t="s">
        <v>925</v>
      </c>
      <c r="T553" s="6">
        <v>0</v>
      </c>
      <c r="U553" s="6"/>
      <c r="V553" s="8">
        <v>205308188</v>
      </c>
      <c r="W553" s="6" t="s">
        <v>11382</v>
      </c>
      <c r="X553" s="38">
        <v>1</v>
      </c>
      <c r="Y553" s="38">
        <v>0</v>
      </c>
      <c r="Z553" s="38">
        <v>0</v>
      </c>
      <c r="AA553" s="38">
        <v>0</v>
      </c>
      <c r="AB553" s="38">
        <v>0</v>
      </c>
      <c r="AC553" s="38">
        <v>0</v>
      </c>
      <c r="AD553" s="38">
        <v>0</v>
      </c>
      <c r="AE553" s="38">
        <v>1</v>
      </c>
      <c r="AG553">
        <f t="shared" si="8"/>
        <v>1642465.504</v>
      </c>
      <c r="AH553" s="36" t="s">
        <v>18009</v>
      </c>
      <c r="AI553" s="36"/>
      <c r="AJ553" t="str">
        <f>VLOOKUP(A553,POMatched2!$A$1:$D$1038,2,FALSE)</f>
        <v>ANP-SEV-ST2-20060107</v>
      </c>
      <c r="AK553" t="str">
        <f>VLOOKUP(A553,POMatched2!$A$1:$D$1038,4,FALSE)</f>
        <v>ANPVN5020060016</v>
      </c>
    </row>
    <row r="554" spans="1:37" ht="14.4" x14ac:dyDescent="0.25">
      <c r="A554" s="6">
        <v>480085154</v>
      </c>
      <c r="B554" s="6">
        <v>10</v>
      </c>
      <c r="C554" s="6" t="s">
        <v>916</v>
      </c>
      <c r="D554" s="6" t="s">
        <v>917</v>
      </c>
      <c r="E554" s="6" t="s">
        <v>918</v>
      </c>
      <c r="F554" s="6" t="s">
        <v>919</v>
      </c>
      <c r="G554" s="7" t="s">
        <v>920</v>
      </c>
      <c r="H554" s="37">
        <v>43994</v>
      </c>
      <c r="I554" s="6" t="s">
        <v>1683</v>
      </c>
      <c r="J554" s="6" t="s">
        <v>1684</v>
      </c>
      <c r="K554" s="6" t="s">
        <v>1685</v>
      </c>
      <c r="L554" s="6">
        <v>9900</v>
      </c>
      <c r="M554" s="6"/>
      <c r="N554" s="6"/>
      <c r="O554" s="6" t="s">
        <v>918</v>
      </c>
      <c r="P554" s="6" t="s">
        <v>923</v>
      </c>
      <c r="Q554" s="6" t="s">
        <v>924</v>
      </c>
      <c r="R554" s="6">
        <v>40</v>
      </c>
      <c r="S554" s="6" t="s">
        <v>925</v>
      </c>
      <c r="T554" s="6">
        <v>40</v>
      </c>
      <c r="U554" s="6" t="s">
        <v>925</v>
      </c>
      <c r="V554" s="8">
        <v>198000</v>
      </c>
      <c r="W554" s="6" t="s">
        <v>11382</v>
      </c>
      <c r="X554" s="38">
        <v>1</v>
      </c>
      <c r="Y554" s="38">
        <v>0</v>
      </c>
      <c r="Z554" s="38">
        <v>0</v>
      </c>
      <c r="AA554" s="38">
        <v>0</v>
      </c>
      <c r="AB554" s="38">
        <v>0</v>
      </c>
      <c r="AC554" s="38">
        <v>0</v>
      </c>
      <c r="AD554" s="38">
        <v>0</v>
      </c>
      <c r="AE554" s="38">
        <v>1</v>
      </c>
      <c r="AG554">
        <f t="shared" si="8"/>
        <v>1584</v>
      </c>
      <c r="AJ554" t="str">
        <f>VLOOKUP(A554,POMatched2!$A$1:$D$1038,2,FALSE)</f>
        <v>ANP-SEV-ST3-20060007</v>
      </c>
      <c r="AK554" t="str">
        <f>VLOOKUP(A554,POMatched2!$A$1:$D$1038,4,FALSE)</f>
        <v>PD20060104</v>
      </c>
    </row>
    <row r="555" spans="1:37" ht="14.4" x14ac:dyDescent="0.25">
      <c r="A555" s="6">
        <v>480085154</v>
      </c>
      <c r="B555" s="6">
        <v>20</v>
      </c>
      <c r="C555" s="6" t="s">
        <v>916</v>
      </c>
      <c r="D555" s="6" t="s">
        <v>917</v>
      </c>
      <c r="E555" s="6" t="s">
        <v>918</v>
      </c>
      <c r="F555" s="6" t="s">
        <v>919</v>
      </c>
      <c r="G555" s="7" t="s">
        <v>920</v>
      </c>
      <c r="H555" s="37">
        <v>43994</v>
      </c>
      <c r="I555" s="6" t="s">
        <v>1683</v>
      </c>
      <c r="J555" s="6" t="s">
        <v>1686</v>
      </c>
      <c r="K555" s="6" t="s">
        <v>1687</v>
      </c>
      <c r="L555" s="6">
        <v>9900</v>
      </c>
      <c r="M555" s="6"/>
      <c r="N555" s="6"/>
      <c r="O555" s="6" t="s">
        <v>918</v>
      </c>
      <c r="P555" s="6" t="s">
        <v>923</v>
      </c>
      <c r="Q555" s="6" t="s">
        <v>924</v>
      </c>
      <c r="R555" s="6">
        <v>10</v>
      </c>
      <c r="S555" s="6" t="s">
        <v>925</v>
      </c>
      <c r="T555" s="6">
        <v>10</v>
      </c>
      <c r="U555" s="6" t="s">
        <v>925</v>
      </c>
      <c r="V555" s="8">
        <v>305000</v>
      </c>
      <c r="W555" s="6" t="s">
        <v>11382</v>
      </c>
      <c r="X555" s="38">
        <v>1</v>
      </c>
      <c r="Y555" s="38">
        <v>0</v>
      </c>
      <c r="Z555" s="38">
        <v>0</v>
      </c>
      <c r="AA555" s="38">
        <v>0</v>
      </c>
      <c r="AB555" s="38">
        <v>0</v>
      </c>
      <c r="AC555" s="38">
        <v>0</v>
      </c>
      <c r="AD555" s="38">
        <v>0</v>
      </c>
      <c r="AE555" s="38">
        <v>1</v>
      </c>
      <c r="AG555">
        <f t="shared" si="8"/>
        <v>2440</v>
      </c>
      <c r="AJ555" t="str">
        <f>VLOOKUP(A555,POMatched2!$A$1:$D$1038,2,FALSE)</f>
        <v>ANP-SEV-ST3-20060007</v>
      </c>
      <c r="AK555" t="str">
        <f>VLOOKUP(A555,POMatched2!$A$1:$D$1038,4,FALSE)</f>
        <v>PD20060104</v>
      </c>
    </row>
    <row r="556" spans="1:37" ht="14.4" x14ac:dyDescent="0.25">
      <c r="A556" s="6">
        <v>480085205</v>
      </c>
      <c r="B556" s="6">
        <v>10</v>
      </c>
      <c r="C556" s="6" t="s">
        <v>916</v>
      </c>
      <c r="D556" s="6" t="s">
        <v>917</v>
      </c>
      <c r="E556" s="6" t="s">
        <v>918</v>
      </c>
      <c r="F556" s="6" t="s">
        <v>919</v>
      </c>
      <c r="G556" s="7" t="s">
        <v>920</v>
      </c>
      <c r="H556" s="37">
        <v>44006</v>
      </c>
      <c r="I556" s="6" t="s">
        <v>1005</v>
      </c>
      <c r="J556" s="6"/>
      <c r="K556" s="6" t="s">
        <v>1688</v>
      </c>
      <c r="L556" s="6">
        <v>9900</v>
      </c>
      <c r="M556" s="6"/>
      <c r="N556" s="6"/>
      <c r="O556" s="6" t="s">
        <v>918</v>
      </c>
      <c r="P556" s="6" t="s">
        <v>923</v>
      </c>
      <c r="Q556" s="6" t="s">
        <v>924</v>
      </c>
      <c r="R556" s="6">
        <v>1</v>
      </c>
      <c r="S556" s="6" t="s">
        <v>925</v>
      </c>
      <c r="T556" s="6">
        <v>0</v>
      </c>
      <c r="U556" s="6"/>
      <c r="V556" s="8">
        <v>410440000</v>
      </c>
      <c r="W556" s="6" t="s">
        <v>11382</v>
      </c>
      <c r="X556" s="38">
        <v>1</v>
      </c>
      <c r="Y556" s="38">
        <v>0</v>
      </c>
      <c r="Z556" s="38">
        <v>0</v>
      </c>
      <c r="AA556" s="38">
        <v>0</v>
      </c>
      <c r="AB556" s="38">
        <v>0</v>
      </c>
      <c r="AC556" s="38">
        <v>0</v>
      </c>
      <c r="AD556" s="38">
        <v>0</v>
      </c>
      <c r="AE556" s="38">
        <v>1</v>
      </c>
      <c r="AG556">
        <f t="shared" si="8"/>
        <v>3283520</v>
      </c>
      <c r="AJ556" t="str">
        <f>VLOOKUP(A556,POMatched2!$A$1:$D$1038,2,FALSE)</f>
        <v>ANP-SEV-ST2-20060109</v>
      </c>
      <c r="AK556" t="str">
        <f>VLOOKUP(A556,POMatched2!$A$1:$D$1038,4,FALSE)</f>
        <v>ANPVN5020060023</v>
      </c>
    </row>
    <row r="557" spans="1:37" ht="14.4" x14ac:dyDescent="0.25">
      <c r="A557" s="6">
        <v>480085205</v>
      </c>
      <c r="B557" s="6">
        <v>20</v>
      </c>
      <c r="C557" s="6" t="s">
        <v>916</v>
      </c>
      <c r="D557" s="6" t="s">
        <v>917</v>
      </c>
      <c r="E557" s="6" t="s">
        <v>918</v>
      </c>
      <c r="F557" s="6" t="s">
        <v>919</v>
      </c>
      <c r="G557" s="7" t="s">
        <v>920</v>
      </c>
      <c r="H557" s="37">
        <v>44006</v>
      </c>
      <c r="I557" s="6" t="s">
        <v>1005</v>
      </c>
      <c r="J557" s="6"/>
      <c r="K557" s="6" t="s">
        <v>1689</v>
      </c>
      <c r="L557" s="6">
        <v>9900</v>
      </c>
      <c r="M557" s="6"/>
      <c r="N557" s="6"/>
      <c r="O557" s="6" t="s">
        <v>918</v>
      </c>
      <c r="P557" s="6" t="s">
        <v>923</v>
      </c>
      <c r="Q557" s="6" t="s">
        <v>924</v>
      </c>
      <c r="R557" s="6">
        <v>1</v>
      </c>
      <c r="S557" s="6" t="s">
        <v>925</v>
      </c>
      <c r="T557" s="6">
        <v>0</v>
      </c>
      <c r="U557" s="6"/>
      <c r="V557" s="8">
        <v>35886000</v>
      </c>
      <c r="W557" s="6" t="s">
        <v>11382</v>
      </c>
      <c r="X557" s="38">
        <v>1</v>
      </c>
      <c r="Y557" s="38">
        <v>0</v>
      </c>
      <c r="Z557" s="38">
        <v>0</v>
      </c>
      <c r="AA557" s="38">
        <v>0</v>
      </c>
      <c r="AB557" s="38">
        <v>0</v>
      </c>
      <c r="AC557" s="38">
        <v>0</v>
      </c>
      <c r="AD557" s="38">
        <v>0</v>
      </c>
      <c r="AE557" s="38">
        <v>1</v>
      </c>
      <c r="AG557">
        <f t="shared" si="8"/>
        <v>287088</v>
      </c>
      <c r="AJ557" t="str">
        <f>VLOOKUP(A557,POMatched2!$A$1:$D$1038,2,FALSE)</f>
        <v>ANP-SEV-ST2-20060109</v>
      </c>
      <c r="AK557" t="str">
        <f>VLOOKUP(A557,POMatched2!$A$1:$D$1038,4,FALSE)</f>
        <v>ANPVN5020060023</v>
      </c>
    </row>
    <row r="558" spans="1:37" ht="14.4" x14ac:dyDescent="0.25">
      <c r="A558" s="6">
        <v>480085205</v>
      </c>
      <c r="B558" s="6">
        <v>30</v>
      </c>
      <c r="C558" s="6" t="s">
        <v>916</v>
      </c>
      <c r="D558" s="6" t="s">
        <v>917</v>
      </c>
      <c r="E558" s="6" t="s">
        <v>918</v>
      </c>
      <c r="F558" s="6" t="s">
        <v>919</v>
      </c>
      <c r="G558" s="7" t="s">
        <v>920</v>
      </c>
      <c r="H558" s="37">
        <v>44006</v>
      </c>
      <c r="I558" s="6" t="s">
        <v>1005</v>
      </c>
      <c r="J558" s="6"/>
      <c r="K558" s="6" t="s">
        <v>1690</v>
      </c>
      <c r="L558" s="6">
        <v>9900</v>
      </c>
      <c r="M558" s="6"/>
      <c r="N558" s="6"/>
      <c r="O558" s="6" t="s">
        <v>918</v>
      </c>
      <c r="P558" s="6" t="s">
        <v>923</v>
      </c>
      <c r="Q558" s="6" t="s">
        <v>924</v>
      </c>
      <c r="R558" s="6">
        <v>1</v>
      </c>
      <c r="S558" s="6" t="s">
        <v>925</v>
      </c>
      <c r="T558" s="6">
        <v>0</v>
      </c>
      <c r="U558" s="6"/>
      <c r="V558" s="8">
        <v>23924000</v>
      </c>
      <c r="W558" s="6" t="s">
        <v>11382</v>
      </c>
      <c r="X558" s="38">
        <v>1</v>
      </c>
      <c r="Y558" s="38">
        <v>0</v>
      </c>
      <c r="Z558" s="38">
        <v>0</v>
      </c>
      <c r="AA558" s="38">
        <v>0</v>
      </c>
      <c r="AB558" s="38">
        <v>0</v>
      </c>
      <c r="AC558" s="38">
        <v>0</v>
      </c>
      <c r="AD558" s="38">
        <v>0</v>
      </c>
      <c r="AE558" s="38">
        <v>1</v>
      </c>
      <c r="AG558">
        <f t="shared" si="8"/>
        <v>191392</v>
      </c>
      <c r="AJ558" t="str">
        <f>VLOOKUP(A558,POMatched2!$A$1:$D$1038,2,FALSE)</f>
        <v>ANP-SEV-ST2-20060109</v>
      </c>
      <c r="AK558" t="str">
        <f>VLOOKUP(A558,POMatched2!$A$1:$D$1038,4,FALSE)</f>
        <v>ANPVN5020060023</v>
      </c>
    </row>
    <row r="559" spans="1:37" ht="14.4" x14ac:dyDescent="0.25">
      <c r="A559" s="6">
        <v>480085205</v>
      </c>
      <c r="B559" s="6">
        <v>40</v>
      </c>
      <c r="C559" s="6" t="s">
        <v>916</v>
      </c>
      <c r="D559" s="6" t="s">
        <v>917</v>
      </c>
      <c r="E559" s="6" t="s">
        <v>918</v>
      </c>
      <c r="F559" s="6" t="s">
        <v>919</v>
      </c>
      <c r="G559" s="6"/>
      <c r="H559" s="37">
        <v>44006</v>
      </c>
      <c r="I559" s="6" t="s">
        <v>1005</v>
      </c>
      <c r="J559" s="6"/>
      <c r="K559" s="6" t="s">
        <v>1688</v>
      </c>
      <c r="L559" s="6">
        <v>9900</v>
      </c>
      <c r="M559" s="6"/>
      <c r="N559" s="6"/>
      <c r="O559" s="6" t="s">
        <v>918</v>
      </c>
      <c r="P559" s="6" t="s">
        <v>923</v>
      </c>
      <c r="Q559" s="6" t="s">
        <v>924</v>
      </c>
      <c r="R559" s="6">
        <v>1</v>
      </c>
      <c r="S559" s="6" t="s">
        <v>925</v>
      </c>
      <c r="T559" s="6">
        <v>0</v>
      </c>
      <c r="U559" s="6"/>
      <c r="V559" s="8">
        <v>20522000</v>
      </c>
      <c r="W559" s="6" t="s">
        <v>11382</v>
      </c>
      <c r="X559" s="38">
        <v>1</v>
      </c>
      <c r="Y559" s="38">
        <v>0</v>
      </c>
      <c r="Z559" s="38">
        <v>0</v>
      </c>
      <c r="AA559" s="38">
        <v>1</v>
      </c>
      <c r="AB559" s="38">
        <v>20522000</v>
      </c>
      <c r="AC559" s="38">
        <v>1</v>
      </c>
      <c r="AD559" s="38">
        <v>20522000</v>
      </c>
      <c r="AE559" s="38">
        <v>1</v>
      </c>
      <c r="AG559">
        <f t="shared" si="8"/>
        <v>164176</v>
      </c>
      <c r="AJ559" t="str">
        <f>VLOOKUP(A559,POMatched2!$A$1:$D$1038,2,FALSE)</f>
        <v>ANP-SEV-ST2-20060109</v>
      </c>
      <c r="AK559" t="str">
        <f>VLOOKUP(A559,POMatched2!$A$1:$D$1038,4,FALSE)</f>
        <v>ANPVN5020060023</v>
      </c>
    </row>
    <row r="560" spans="1:37" ht="14.4" x14ac:dyDescent="0.25">
      <c r="A560" s="6">
        <v>480085205</v>
      </c>
      <c r="B560" s="6">
        <v>50</v>
      </c>
      <c r="C560" s="6" t="s">
        <v>916</v>
      </c>
      <c r="D560" s="6" t="s">
        <v>917</v>
      </c>
      <c r="E560" s="6" t="s">
        <v>918</v>
      </c>
      <c r="F560" s="6" t="s">
        <v>919</v>
      </c>
      <c r="G560" s="6"/>
      <c r="H560" s="37">
        <v>44006</v>
      </c>
      <c r="I560" s="6" t="s">
        <v>1005</v>
      </c>
      <c r="J560" s="6"/>
      <c r="K560" s="6" t="s">
        <v>1689</v>
      </c>
      <c r="L560" s="6">
        <v>9900</v>
      </c>
      <c r="M560" s="6"/>
      <c r="N560" s="6"/>
      <c r="O560" s="6" t="s">
        <v>918</v>
      </c>
      <c r="P560" s="6" t="s">
        <v>923</v>
      </c>
      <c r="Q560" s="6" t="s">
        <v>924</v>
      </c>
      <c r="R560" s="6">
        <v>1</v>
      </c>
      <c r="S560" s="6" t="s">
        <v>925</v>
      </c>
      <c r="T560" s="6">
        <v>0</v>
      </c>
      <c r="U560" s="6"/>
      <c r="V560" s="8">
        <v>1794300</v>
      </c>
      <c r="W560" s="6" t="s">
        <v>11382</v>
      </c>
      <c r="X560" s="38">
        <v>1</v>
      </c>
      <c r="Y560" s="38">
        <v>0</v>
      </c>
      <c r="Z560" s="38">
        <v>0</v>
      </c>
      <c r="AA560" s="38">
        <v>1</v>
      </c>
      <c r="AB560" s="38">
        <v>1794300</v>
      </c>
      <c r="AC560" s="38">
        <v>1</v>
      </c>
      <c r="AD560" s="38">
        <v>1794300</v>
      </c>
      <c r="AE560" s="38">
        <v>1</v>
      </c>
      <c r="AG560">
        <f t="shared" si="8"/>
        <v>14354.4</v>
      </c>
      <c r="AJ560" t="str">
        <f>VLOOKUP(A560,POMatched2!$A$1:$D$1038,2,FALSE)</f>
        <v>ANP-SEV-ST2-20060109</v>
      </c>
      <c r="AK560" t="str">
        <f>VLOOKUP(A560,POMatched2!$A$1:$D$1038,4,FALSE)</f>
        <v>ANPVN5020060023</v>
      </c>
    </row>
    <row r="561" spans="1:38" ht="14.4" x14ac:dyDescent="0.25">
      <c r="A561" s="6">
        <v>480085205</v>
      </c>
      <c r="B561" s="6">
        <v>60</v>
      </c>
      <c r="C561" s="6" t="s">
        <v>916</v>
      </c>
      <c r="D561" s="6" t="s">
        <v>917</v>
      </c>
      <c r="E561" s="6" t="s">
        <v>918</v>
      </c>
      <c r="F561" s="6" t="s">
        <v>919</v>
      </c>
      <c r="G561" s="6"/>
      <c r="H561" s="37">
        <v>44006</v>
      </c>
      <c r="I561" s="6" t="s">
        <v>1005</v>
      </c>
      <c r="J561" s="6"/>
      <c r="K561" s="6" t="s">
        <v>1690</v>
      </c>
      <c r="L561" s="6">
        <v>9900</v>
      </c>
      <c r="M561" s="6"/>
      <c r="N561" s="6"/>
      <c r="O561" s="6" t="s">
        <v>918</v>
      </c>
      <c r="P561" s="6" t="s">
        <v>923</v>
      </c>
      <c r="Q561" s="6" t="s">
        <v>924</v>
      </c>
      <c r="R561" s="6">
        <v>1</v>
      </c>
      <c r="S561" s="6" t="s">
        <v>925</v>
      </c>
      <c r="T561" s="6">
        <v>0</v>
      </c>
      <c r="U561" s="6"/>
      <c r="V561" s="8">
        <v>1196200</v>
      </c>
      <c r="W561" s="6" t="s">
        <v>11382</v>
      </c>
      <c r="X561" s="38">
        <v>1</v>
      </c>
      <c r="Y561" s="38">
        <v>0</v>
      </c>
      <c r="Z561" s="38">
        <v>0</v>
      </c>
      <c r="AA561" s="38">
        <v>1</v>
      </c>
      <c r="AB561" s="38">
        <v>1196200</v>
      </c>
      <c r="AC561" s="38">
        <v>1</v>
      </c>
      <c r="AD561" s="38">
        <v>1196200</v>
      </c>
      <c r="AE561" s="38">
        <v>1</v>
      </c>
      <c r="AG561">
        <f t="shared" si="8"/>
        <v>9569.6</v>
      </c>
      <c r="AJ561" t="str">
        <f>VLOOKUP(A561,POMatched2!$A$1:$D$1038,2,FALSE)</f>
        <v>ANP-SEV-ST2-20060109</v>
      </c>
      <c r="AK561" t="str">
        <f>VLOOKUP(A561,POMatched2!$A$1:$D$1038,4,FALSE)</f>
        <v>ANPVN5020060023</v>
      </c>
    </row>
    <row r="562" spans="1:38" ht="14.4" x14ac:dyDescent="0.25">
      <c r="A562" s="6">
        <v>480085206</v>
      </c>
      <c r="B562" s="6">
        <v>10</v>
      </c>
      <c r="C562" s="6" t="s">
        <v>916</v>
      </c>
      <c r="D562" s="6" t="s">
        <v>917</v>
      </c>
      <c r="E562" s="6" t="s">
        <v>918</v>
      </c>
      <c r="F562" s="6" t="s">
        <v>919</v>
      </c>
      <c r="G562" s="7" t="s">
        <v>920</v>
      </c>
      <c r="H562" s="37">
        <v>44006</v>
      </c>
      <c r="I562" s="6" t="s">
        <v>921</v>
      </c>
      <c r="J562" s="6"/>
      <c r="K562" s="6" t="s">
        <v>1691</v>
      </c>
      <c r="L562" s="6">
        <v>9900</v>
      </c>
      <c r="M562" s="6"/>
      <c r="N562" s="6"/>
      <c r="O562" s="6" t="s">
        <v>918</v>
      </c>
      <c r="P562" s="6" t="s">
        <v>923</v>
      </c>
      <c r="Q562" s="6" t="s">
        <v>924</v>
      </c>
      <c r="R562" s="6">
        <v>1</v>
      </c>
      <c r="S562" s="6" t="s">
        <v>925</v>
      </c>
      <c r="T562" s="6">
        <v>0</v>
      </c>
      <c r="U562" s="6"/>
      <c r="V562" s="8">
        <v>706700000</v>
      </c>
      <c r="W562" s="6" t="s">
        <v>11382</v>
      </c>
      <c r="X562" s="38">
        <v>1</v>
      </c>
      <c r="Y562" s="38">
        <v>0</v>
      </c>
      <c r="Z562" s="38">
        <v>0</v>
      </c>
      <c r="AA562" s="38">
        <v>0</v>
      </c>
      <c r="AB562" s="38">
        <v>0</v>
      </c>
      <c r="AC562" s="38">
        <v>0</v>
      </c>
      <c r="AD562" s="38">
        <v>0</v>
      </c>
      <c r="AE562" s="38">
        <v>1</v>
      </c>
      <c r="AG562">
        <f t="shared" si="8"/>
        <v>5653600</v>
      </c>
      <c r="AJ562" t="str">
        <f>VLOOKUP(A562,POMatched2!$A$1:$D$1038,2,FALSE)</f>
        <v>ANP-SEV-ST2-20060110</v>
      </c>
      <c r="AK562" t="str">
        <f>VLOOKUP(A562,POMatched2!$A$1:$D$1038,4,FALSE)</f>
        <v>ANPVN5020060023</v>
      </c>
    </row>
    <row r="563" spans="1:38" ht="14.4" x14ac:dyDescent="0.25">
      <c r="A563" s="6">
        <v>480085206</v>
      </c>
      <c r="B563" s="6">
        <v>20</v>
      </c>
      <c r="C563" s="6" t="s">
        <v>916</v>
      </c>
      <c r="D563" s="6" t="s">
        <v>917</v>
      </c>
      <c r="E563" s="6" t="s">
        <v>918</v>
      </c>
      <c r="F563" s="6" t="s">
        <v>919</v>
      </c>
      <c r="G563" s="6"/>
      <c r="H563" s="37">
        <v>44006</v>
      </c>
      <c r="I563" s="6" t="s">
        <v>921</v>
      </c>
      <c r="J563" s="6"/>
      <c r="K563" s="6" t="s">
        <v>1691</v>
      </c>
      <c r="L563" s="6">
        <v>9900</v>
      </c>
      <c r="M563" s="6"/>
      <c r="N563" s="6"/>
      <c r="O563" s="6" t="s">
        <v>918</v>
      </c>
      <c r="P563" s="6" t="s">
        <v>923</v>
      </c>
      <c r="Q563" s="6" t="s">
        <v>924</v>
      </c>
      <c r="R563" s="6">
        <v>1</v>
      </c>
      <c r="S563" s="6" t="s">
        <v>925</v>
      </c>
      <c r="T563" s="6">
        <v>0</v>
      </c>
      <c r="U563" s="6"/>
      <c r="V563" s="8">
        <v>29100000</v>
      </c>
      <c r="W563" s="6" t="s">
        <v>11382</v>
      </c>
      <c r="X563" s="38">
        <v>1</v>
      </c>
      <c r="Y563" s="38">
        <v>0</v>
      </c>
      <c r="Z563" s="38">
        <v>0</v>
      </c>
      <c r="AA563" s="38">
        <v>1</v>
      </c>
      <c r="AB563" s="38">
        <v>29100000</v>
      </c>
      <c r="AC563" s="38">
        <v>1</v>
      </c>
      <c r="AD563" s="38">
        <v>29100000</v>
      </c>
      <c r="AE563" s="38">
        <v>1</v>
      </c>
      <c r="AG563">
        <f t="shared" si="8"/>
        <v>232800</v>
      </c>
      <c r="AJ563" t="str">
        <f>VLOOKUP(A563,POMatched2!$A$1:$D$1038,2,FALSE)</f>
        <v>ANP-SEV-ST2-20060110</v>
      </c>
      <c r="AK563" t="str">
        <f>VLOOKUP(A563,POMatched2!$A$1:$D$1038,4,FALSE)</f>
        <v>ANPVN5020060023</v>
      </c>
    </row>
    <row r="564" spans="1:38" ht="14.4" x14ac:dyDescent="0.25">
      <c r="A564" s="6">
        <v>480085207</v>
      </c>
      <c r="B564" s="6">
        <v>10</v>
      </c>
      <c r="C564" s="6" t="s">
        <v>916</v>
      </c>
      <c r="D564" s="6" t="s">
        <v>917</v>
      </c>
      <c r="E564" s="6" t="s">
        <v>918</v>
      </c>
      <c r="F564" s="6" t="s">
        <v>919</v>
      </c>
      <c r="G564" s="7" t="s">
        <v>920</v>
      </c>
      <c r="H564" s="37">
        <v>44006</v>
      </c>
      <c r="I564" s="6" t="s">
        <v>1005</v>
      </c>
      <c r="J564" s="6"/>
      <c r="K564" s="6" t="s">
        <v>1692</v>
      </c>
      <c r="L564" s="6">
        <v>9900</v>
      </c>
      <c r="M564" s="6"/>
      <c r="N564" s="6"/>
      <c r="O564" s="6" t="s">
        <v>918</v>
      </c>
      <c r="P564" s="6" t="s">
        <v>923</v>
      </c>
      <c r="Q564" s="6" t="s">
        <v>924</v>
      </c>
      <c r="R564" s="6">
        <v>1</v>
      </c>
      <c r="S564" s="6" t="s">
        <v>925</v>
      </c>
      <c r="T564" s="6">
        <v>0</v>
      </c>
      <c r="U564" s="6"/>
      <c r="V564" s="6">
        <v>1589525574</v>
      </c>
      <c r="W564" s="6" t="s">
        <v>11382</v>
      </c>
      <c r="X564" s="38">
        <v>1</v>
      </c>
      <c r="Y564" s="38">
        <v>0</v>
      </c>
      <c r="Z564" s="38">
        <v>0</v>
      </c>
      <c r="AA564" s="38">
        <v>0</v>
      </c>
      <c r="AB564" s="38">
        <v>0</v>
      </c>
      <c r="AC564" s="38">
        <v>0</v>
      </c>
      <c r="AD564" s="38">
        <v>0</v>
      </c>
      <c r="AE564" s="38">
        <v>1</v>
      </c>
      <c r="AG564">
        <f t="shared" si="8"/>
        <v>12716204.592</v>
      </c>
      <c r="AJ564" t="str">
        <f>VLOOKUP(A564,POMatched2!$A$1:$D$1038,2,FALSE)</f>
        <v>ANP-SEV-ST2-20060111</v>
      </c>
      <c r="AK564" t="str">
        <f>VLOOKUP(A564,POMatched2!$A$1:$D$1038,4,FALSE)</f>
        <v>ANPVN5020060023</v>
      </c>
    </row>
    <row r="565" spans="1:38" ht="14.4" x14ac:dyDescent="0.25">
      <c r="A565" s="6">
        <v>480085207</v>
      </c>
      <c r="B565" s="6">
        <v>20</v>
      </c>
      <c r="C565" s="6" t="s">
        <v>916</v>
      </c>
      <c r="D565" s="6" t="s">
        <v>917</v>
      </c>
      <c r="E565" s="6" t="s">
        <v>918</v>
      </c>
      <c r="F565" s="6" t="s">
        <v>919</v>
      </c>
      <c r="G565" s="6"/>
      <c r="H565" s="37">
        <v>44006</v>
      </c>
      <c r="I565" s="6" t="s">
        <v>1005</v>
      </c>
      <c r="J565" s="6"/>
      <c r="K565" s="6" t="s">
        <v>1692</v>
      </c>
      <c r="L565" s="6">
        <v>9900</v>
      </c>
      <c r="M565" s="6"/>
      <c r="N565" s="6"/>
      <c r="O565" s="6" t="s">
        <v>918</v>
      </c>
      <c r="P565" s="6" t="s">
        <v>923</v>
      </c>
      <c r="Q565" s="6" t="s">
        <v>924</v>
      </c>
      <c r="R565" s="6">
        <v>1</v>
      </c>
      <c r="S565" s="6" t="s">
        <v>925</v>
      </c>
      <c r="T565" s="6">
        <v>0</v>
      </c>
      <c r="U565" s="6"/>
      <c r="V565" s="8">
        <v>72070287</v>
      </c>
      <c r="W565" s="6" t="s">
        <v>11382</v>
      </c>
      <c r="X565" s="38">
        <v>1</v>
      </c>
      <c r="Y565" s="38">
        <v>0</v>
      </c>
      <c r="Z565" s="38">
        <v>0</v>
      </c>
      <c r="AA565" s="38">
        <v>1</v>
      </c>
      <c r="AB565" s="38">
        <v>72070287</v>
      </c>
      <c r="AC565" s="38">
        <v>1</v>
      </c>
      <c r="AD565" s="38">
        <v>72070287</v>
      </c>
      <c r="AE565" s="38">
        <v>1</v>
      </c>
      <c r="AG565">
        <f t="shared" si="8"/>
        <v>576562.29599999997</v>
      </c>
      <c r="AJ565" t="str">
        <f>VLOOKUP(A565,POMatched2!$A$1:$D$1038,2,FALSE)</f>
        <v>ANP-SEV-ST2-20060111</v>
      </c>
      <c r="AK565" t="str">
        <f>VLOOKUP(A565,POMatched2!$A$1:$D$1038,4,FALSE)</f>
        <v>ANPVN5020060023</v>
      </c>
    </row>
    <row r="566" spans="1:38" ht="14.4" x14ac:dyDescent="0.25">
      <c r="A566" s="6">
        <v>480085240</v>
      </c>
      <c r="B566" s="6">
        <v>10</v>
      </c>
      <c r="C566" s="6" t="s">
        <v>916</v>
      </c>
      <c r="D566" s="6" t="s">
        <v>917</v>
      </c>
      <c r="E566" s="6" t="s">
        <v>918</v>
      </c>
      <c r="F566" s="6" t="s">
        <v>919</v>
      </c>
      <c r="G566" s="7" t="s">
        <v>920</v>
      </c>
      <c r="H566" s="37">
        <v>44006</v>
      </c>
      <c r="I566" s="6" t="s">
        <v>1169</v>
      </c>
      <c r="J566" s="6"/>
      <c r="K566" s="6" t="s">
        <v>1693</v>
      </c>
      <c r="L566" s="6">
        <v>9900</v>
      </c>
      <c r="M566" s="6"/>
      <c r="N566" s="6"/>
      <c r="O566" s="6" t="s">
        <v>918</v>
      </c>
      <c r="P566" s="6" t="s">
        <v>923</v>
      </c>
      <c r="Q566" s="6" t="s">
        <v>924</v>
      </c>
      <c r="R566" s="6">
        <v>45</v>
      </c>
      <c r="S566" s="6" t="s">
        <v>925</v>
      </c>
      <c r="T566" s="6">
        <v>0</v>
      </c>
      <c r="U566" s="6"/>
      <c r="V566" s="8">
        <v>25000</v>
      </c>
      <c r="W566" s="6" t="s">
        <v>11382</v>
      </c>
      <c r="X566" s="38">
        <v>1</v>
      </c>
      <c r="Y566" s="38">
        <v>0</v>
      </c>
      <c r="Z566" s="38">
        <v>0</v>
      </c>
      <c r="AA566" s="38">
        <v>0</v>
      </c>
      <c r="AB566" s="38">
        <v>0</v>
      </c>
      <c r="AC566" s="38">
        <v>0</v>
      </c>
      <c r="AD566" s="38">
        <v>0</v>
      </c>
      <c r="AE566" s="38">
        <v>1</v>
      </c>
      <c r="AG566">
        <f t="shared" si="8"/>
        <v>200</v>
      </c>
      <c r="AJ566" t="str">
        <f>VLOOKUP(A566,POMatched2!$A$1:$D$1038,2,FALSE)</f>
        <v>ANP-SEV-ST2-20060112</v>
      </c>
      <c r="AK566" t="str">
        <f>VLOOKUP(A566,POMatched2!$A$1:$D$1038,4,FALSE)</f>
        <v>ANPVN5020040008</v>
      </c>
    </row>
    <row r="567" spans="1:38" ht="14.4" x14ac:dyDescent="0.25">
      <c r="A567" s="6">
        <v>480085240</v>
      </c>
      <c r="B567" s="6">
        <v>20</v>
      </c>
      <c r="C567" s="6" t="s">
        <v>916</v>
      </c>
      <c r="D567" s="6" t="s">
        <v>917</v>
      </c>
      <c r="E567" s="6" t="s">
        <v>918</v>
      </c>
      <c r="F567" s="6" t="s">
        <v>919</v>
      </c>
      <c r="G567" s="7" t="s">
        <v>920</v>
      </c>
      <c r="H567" s="37">
        <v>44006</v>
      </c>
      <c r="I567" s="6" t="s">
        <v>1169</v>
      </c>
      <c r="J567" s="6"/>
      <c r="K567" s="6" t="s">
        <v>1694</v>
      </c>
      <c r="L567" s="6">
        <v>9900</v>
      </c>
      <c r="M567" s="6"/>
      <c r="N567" s="6"/>
      <c r="O567" s="6" t="s">
        <v>918</v>
      </c>
      <c r="P567" s="6" t="s">
        <v>923</v>
      </c>
      <c r="Q567" s="6" t="s">
        <v>924</v>
      </c>
      <c r="R567" s="6">
        <v>1</v>
      </c>
      <c r="S567" s="6" t="s">
        <v>925</v>
      </c>
      <c r="T567" s="6">
        <v>0</v>
      </c>
      <c r="U567" s="6"/>
      <c r="V567" s="8">
        <v>300000</v>
      </c>
      <c r="W567" s="6" t="s">
        <v>11382</v>
      </c>
      <c r="X567" s="38">
        <v>1</v>
      </c>
      <c r="Y567" s="38">
        <v>0</v>
      </c>
      <c r="Z567" s="38">
        <v>0</v>
      </c>
      <c r="AA567" s="38">
        <v>0</v>
      </c>
      <c r="AB567" s="38">
        <v>0</v>
      </c>
      <c r="AC567" s="38">
        <v>0</v>
      </c>
      <c r="AD567" s="38">
        <v>0</v>
      </c>
      <c r="AE567" s="38">
        <v>1</v>
      </c>
      <c r="AG567">
        <f t="shared" si="8"/>
        <v>2400</v>
      </c>
      <c r="AJ567" t="str">
        <f>VLOOKUP(A567,POMatched2!$A$1:$D$1038,2,FALSE)</f>
        <v>ANP-SEV-ST2-20060112</v>
      </c>
      <c r="AK567" t="str">
        <f>VLOOKUP(A567,POMatched2!$A$1:$D$1038,4,FALSE)</f>
        <v>ANPVN5020040008</v>
      </c>
    </row>
    <row r="568" spans="1:38" ht="14.4" x14ac:dyDescent="0.25">
      <c r="A568" s="6">
        <v>480085241</v>
      </c>
      <c r="B568" s="6">
        <v>10</v>
      </c>
      <c r="C568" s="6" t="s">
        <v>916</v>
      </c>
      <c r="D568" s="6" t="s">
        <v>917</v>
      </c>
      <c r="E568" s="6" t="s">
        <v>918</v>
      </c>
      <c r="F568" s="6" t="s">
        <v>919</v>
      </c>
      <c r="G568" s="7" t="s">
        <v>920</v>
      </c>
      <c r="H568" s="37">
        <v>44006</v>
      </c>
      <c r="I568" s="6" t="s">
        <v>1068</v>
      </c>
      <c r="J568" s="6"/>
      <c r="K568" s="6" t="s">
        <v>1695</v>
      </c>
      <c r="L568" s="6">
        <v>9900</v>
      </c>
      <c r="M568" s="6"/>
      <c r="N568" s="6"/>
      <c r="O568" s="6" t="s">
        <v>918</v>
      </c>
      <c r="P568" s="6" t="s">
        <v>923</v>
      </c>
      <c r="Q568" s="6" t="s">
        <v>924</v>
      </c>
      <c r="R568" s="6">
        <v>1</v>
      </c>
      <c r="S568" s="6" t="s">
        <v>925</v>
      </c>
      <c r="T568" s="6">
        <v>0</v>
      </c>
      <c r="U568" s="6"/>
      <c r="V568" s="8">
        <v>133427000</v>
      </c>
      <c r="W568" s="6" t="s">
        <v>11382</v>
      </c>
      <c r="X568" s="38">
        <v>1</v>
      </c>
      <c r="Y568" s="38">
        <v>0</v>
      </c>
      <c r="Z568" s="38">
        <v>0</v>
      </c>
      <c r="AA568" s="38">
        <v>0</v>
      </c>
      <c r="AB568" s="38">
        <v>0</v>
      </c>
      <c r="AC568" s="38">
        <v>0</v>
      </c>
      <c r="AD568" s="38">
        <v>0</v>
      </c>
      <c r="AE568" s="38">
        <v>1</v>
      </c>
      <c r="AG568">
        <f t="shared" si="8"/>
        <v>1067416</v>
      </c>
      <c r="AJ568" t="str">
        <f>VLOOKUP(A568,POMatched2!$A$1:$D$1038,2,FALSE)</f>
        <v>ANP-SEV-ST2-20060115</v>
      </c>
      <c r="AK568" t="str">
        <f>VLOOKUP(A568,POMatched2!$A$1:$D$1038,4,FALSE)</f>
        <v>ANPVN5020060015</v>
      </c>
    </row>
    <row r="569" spans="1:38" ht="14.4" x14ac:dyDescent="0.25">
      <c r="A569" s="6">
        <v>480085242</v>
      </c>
      <c r="B569" s="6">
        <v>10</v>
      </c>
      <c r="C569" s="6" t="s">
        <v>916</v>
      </c>
      <c r="D569" s="6" t="s">
        <v>917</v>
      </c>
      <c r="E569" s="6" t="s">
        <v>918</v>
      </c>
      <c r="F569" s="6" t="s">
        <v>919</v>
      </c>
      <c r="G569" s="7" t="s">
        <v>920</v>
      </c>
      <c r="H569" s="37">
        <v>44006</v>
      </c>
      <c r="I569" s="6" t="s">
        <v>1063</v>
      </c>
      <c r="J569" s="6"/>
      <c r="K569" s="6" t="s">
        <v>1696</v>
      </c>
      <c r="L569" s="6">
        <v>9900</v>
      </c>
      <c r="M569" s="6"/>
      <c r="N569" s="6"/>
      <c r="O569" s="6" t="s">
        <v>918</v>
      </c>
      <c r="P569" s="6" t="s">
        <v>923</v>
      </c>
      <c r="Q569" s="6" t="s">
        <v>924</v>
      </c>
      <c r="R569" s="6">
        <v>1</v>
      </c>
      <c r="S569" s="6" t="s">
        <v>925</v>
      </c>
      <c r="T569" s="6">
        <v>0</v>
      </c>
      <c r="U569" s="6"/>
      <c r="V569" s="8">
        <v>395820000</v>
      </c>
      <c r="W569" s="6" t="s">
        <v>11382</v>
      </c>
      <c r="X569" s="38">
        <v>1</v>
      </c>
      <c r="Y569" s="38">
        <v>0</v>
      </c>
      <c r="Z569" s="38">
        <v>0</v>
      </c>
      <c r="AA569" s="38">
        <v>0</v>
      </c>
      <c r="AB569" s="38">
        <v>0</v>
      </c>
      <c r="AC569" s="38">
        <v>0</v>
      </c>
      <c r="AD569" s="38">
        <v>0</v>
      </c>
      <c r="AE569" s="38">
        <v>1</v>
      </c>
      <c r="AG569">
        <f t="shared" si="8"/>
        <v>3166560</v>
      </c>
      <c r="AJ569" t="str">
        <f>VLOOKUP(A569,POMatched2!$A$1:$D$1038,2,FALSE)</f>
        <v>ANP-SEV-ST2-20060116</v>
      </c>
      <c r="AK569" t="str">
        <f>VLOOKUP(A569,POMatched2!$A$1:$D$1038,4,FALSE)</f>
        <v>ANPVN5020060011</v>
      </c>
    </row>
    <row r="570" spans="1:38" ht="14.4" x14ac:dyDescent="0.25">
      <c r="A570" s="6">
        <v>480085243</v>
      </c>
      <c r="B570" s="6">
        <v>10</v>
      </c>
      <c r="C570" s="6" t="s">
        <v>916</v>
      </c>
      <c r="D570" s="6" t="s">
        <v>917</v>
      </c>
      <c r="E570" s="6" t="s">
        <v>918</v>
      </c>
      <c r="F570" s="6" t="s">
        <v>919</v>
      </c>
      <c r="G570" s="7" t="s">
        <v>920</v>
      </c>
      <c r="H570" s="37">
        <v>44007</v>
      </c>
      <c r="I570" s="6" t="s">
        <v>1697</v>
      </c>
      <c r="J570" s="6"/>
      <c r="K570" s="6" t="s">
        <v>1698</v>
      </c>
      <c r="L570" s="6">
        <v>9900</v>
      </c>
      <c r="M570" s="6"/>
      <c r="N570" s="6"/>
      <c r="O570" s="6" t="s">
        <v>918</v>
      </c>
      <c r="P570" s="6" t="s">
        <v>923</v>
      </c>
      <c r="Q570" s="6" t="s">
        <v>924</v>
      </c>
      <c r="R570" s="6">
        <v>1</v>
      </c>
      <c r="S570" s="6" t="s">
        <v>925</v>
      </c>
      <c r="T570" s="6">
        <v>0</v>
      </c>
      <c r="U570" s="6"/>
      <c r="V570" s="8">
        <v>20000000</v>
      </c>
      <c r="W570" s="6" t="s">
        <v>11382</v>
      </c>
      <c r="X570" s="38">
        <v>1</v>
      </c>
      <c r="Y570" s="38">
        <v>0</v>
      </c>
      <c r="Z570" s="38">
        <v>0</v>
      </c>
      <c r="AA570" s="38">
        <v>0</v>
      </c>
      <c r="AB570" s="38">
        <v>0</v>
      </c>
      <c r="AC570" s="38">
        <v>0</v>
      </c>
      <c r="AD570" s="38">
        <v>0</v>
      </c>
      <c r="AE570" s="38">
        <v>1</v>
      </c>
      <c r="AG570">
        <f t="shared" si="8"/>
        <v>160000</v>
      </c>
      <c r="AJ570" t="str">
        <f>VLOOKUP(A570,POMatched2!$A$1:$D$1038,2,FALSE)</f>
        <v>ANP-SEV-ST2-20060120</v>
      </c>
      <c r="AK570" t="str">
        <f>VLOOKUP(A570,POMatched2!$A$1:$D$1038,4,FALSE)</f>
        <v>ANPVN5020050041</v>
      </c>
    </row>
    <row r="571" spans="1:38" ht="14.4" x14ac:dyDescent="0.25">
      <c r="A571" s="6">
        <v>480085254</v>
      </c>
      <c r="B571" s="6">
        <v>10</v>
      </c>
      <c r="C571" s="6" t="s">
        <v>916</v>
      </c>
      <c r="D571" s="6" t="s">
        <v>917</v>
      </c>
      <c r="E571" s="6" t="s">
        <v>918</v>
      </c>
      <c r="F571" s="6" t="s">
        <v>919</v>
      </c>
      <c r="G571" s="7" t="s">
        <v>920</v>
      </c>
      <c r="H571" s="37">
        <v>44006</v>
      </c>
      <c r="I571" s="6" t="s">
        <v>1063</v>
      </c>
      <c r="J571" s="6"/>
      <c r="K571" s="6" t="s">
        <v>1699</v>
      </c>
      <c r="L571" s="6">
        <v>9900</v>
      </c>
      <c r="M571" s="6"/>
      <c r="N571" s="6"/>
      <c r="O571" s="6" t="s">
        <v>918</v>
      </c>
      <c r="P571" s="6" t="s">
        <v>923</v>
      </c>
      <c r="Q571" s="6" t="s">
        <v>924</v>
      </c>
      <c r="R571" s="6">
        <v>1</v>
      </c>
      <c r="S571" s="6" t="s">
        <v>925</v>
      </c>
      <c r="T571" s="6">
        <v>0</v>
      </c>
      <c r="U571" s="6"/>
      <c r="V571" s="8">
        <v>99000000</v>
      </c>
      <c r="W571" s="6" t="s">
        <v>11382</v>
      </c>
      <c r="X571" s="38">
        <v>1</v>
      </c>
      <c r="Y571" s="38">
        <v>0</v>
      </c>
      <c r="Z571" s="38">
        <v>0</v>
      </c>
      <c r="AA571" s="38">
        <v>0</v>
      </c>
      <c r="AB571" s="38">
        <v>0</v>
      </c>
      <c r="AC571" s="38">
        <v>0</v>
      </c>
      <c r="AD571" s="38">
        <v>0</v>
      </c>
      <c r="AE571" s="38">
        <v>1</v>
      </c>
      <c r="AG571">
        <f t="shared" si="8"/>
        <v>792000</v>
      </c>
      <c r="AJ571" t="str">
        <f>VLOOKUP(A571,POMatched2!$A$1:$D$1038,2,FALSE)</f>
        <v>ANP-SEV-ST2-20060113</v>
      </c>
      <c r="AK571" t="str">
        <f>VLOOKUP(A571,POMatched2!$A$1:$D$1038,4,FALSE)</f>
        <v>ANPVN5020060011</v>
      </c>
    </row>
    <row r="572" spans="1:38" ht="14.4" x14ac:dyDescent="0.25">
      <c r="A572" s="6">
        <v>480085258</v>
      </c>
      <c r="B572" s="6">
        <v>10</v>
      </c>
      <c r="C572" s="6" t="s">
        <v>916</v>
      </c>
      <c r="D572" s="6" t="s">
        <v>917</v>
      </c>
      <c r="E572" s="6" t="s">
        <v>918</v>
      </c>
      <c r="F572" s="6" t="s">
        <v>919</v>
      </c>
      <c r="G572" s="7" t="s">
        <v>920</v>
      </c>
      <c r="H572" s="37">
        <v>44006</v>
      </c>
      <c r="I572" s="6" t="s">
        <v>1070</v>
      </c>
      <c r="J572" s="6"/>
      <c r="K572" s="6" t="s">
        <v>1700</v>
      </c>
      <c r="L572" s="6">
        <v>9900</v>
      </c>
      <c r="M572" s="6"/>
      <c r="N572" s="6"/>
      <c r="O572" s="6" t="s">
        <v>918</v>
      </c>
      <c r="P572" s="6" t="s">
        <v>923</v>
      </c>
      <c r="Q572" s="6" t="s">
        <v>924</v>
      </c>
      <c r="R572" s="6">
        <v>1</v>
      </c>
      <c r="S572" s="6" t="s">
        <v>925</v>
      </c>
      <c r="T572" s="6">
        <v>0</v>
      </c>
      <c r="U572" s="6"/>
      <c r="V572" s="8">
        <v>115436000</v>
      </c>
      <c r="W572" s="6" t="s">
        <v>11382</v>
      </c>
      <c r="X572" s="38">
        <v>1</v>
      </c>
      <c r="Y572" s="38">
        <v>0</v>
      </c>
      <c r="Z572" s="38">
        <v>0</v>
      </c>
      <c r="AA572" s="38">
        <v>0</v>
      </c>
      <c r="AB572" s="38">
        <v>0</v>
      </c>
      <c r="AC572" s="38">
        <v>0</v>
      </c>
      <c r="AD572" s="38">
        <v>0</v>
      </c>
      <c r="AE572" s="38">
        <v>1</v>
      </c>
      <c r="AG572">
        <f t="shared" si="8"/>
        <v>923488</v>
      </c>
      <c r="AJ572" t="str">
        <f>VLOOKUP(A572,POMatched2!$A$1:$D$1038,2,FALSE)</f>
        <v>ANP-SEV-ST2-20060114</v>
      </c>
      <c r="AK572" t="str">
        <f>VLOOKUP(A572,POMatched2!$A$1:$D$1038,4,FALSE)</f>
        <v>ANPVN5020060011</v>
      </c>
    </row>
    <row r="573" spans="1:38" ht="14.4" x14ac:dyDescent="0.25">
      <c r="A573" s="6">
        <v>480085262</v>
      </c>
      <c r="B573" s="6">
        <v>10</v>
      </c>
      <c r="C573" s="6" t="s">
        <v>916</v>
      </c>
      <c r="D573" s="6" t="s">
        <v>917</v>
      </c>
      <c r="E573" s="6" t="s">
        <v>918</v>
      </c>
      <c r="F573" s="6" t="s">
        <v>919</v>
      </c>
      <c r="G573" s="7" t="s">
        <v>920</v>
      </c>
      <c r="H573" s="37">
        <v>44006</v>
      </c>
      <c r="I573" s="6" t="s">
        <v>1320</v>
      </c>
      <c r="J573" s="6"/>
      <c r="K573" s="6" t="s">
        <v>1701</v>
      </c>
      <c r="L573" s="6">
        <v>9900</v>
      </c>
      <c r="M573" s="6"/>
      <c r="N573" s="6"/>
      <c r="O573" s="6" t="s">
        <v>918</v>
      </c>
      <c r="P573" s="6" t="s">
        <v>923</v>
      </c>
      <c r="Q573" s="6" t="s">
        <v>924</v>
      </c>
      <c r="R573" s="6">
        <v>1</v>
      </c>
      <c r="S573" s="6" t="s">
        <v>925</v>
      </c>
      <c r="T573" s="6">
        <v>0</v>
      </c>
      <c r="U573" s="6"/>
      <c r="V573" s="8">
        <v>110045000</v>
      </c>
      <c r="W573" s="6" t="s">
        <v>11382</v>
      </c>
      <c r="X573" s="38">
        <v>1</v>
      </c>
      <c r="Y573" s="38">
        <v>0</v>
      </c>
      <c r="Z573" s="38">
        <v>0</v>
      </c>
      <c r="AA573" s="38">
        <v>0</v>
      </c>
      <c r="AB573" s="38">
        <v>0</v>
      </c>
      <c r="AC573" s="38">
        <v>0</v>
      </c>
      <c r="AD573" s="38">
        <v>0</v>
      </c>
      <c r="AE573" s="38">
        <v>1</v>
      </c>
      <c r="AG573">
        <f t="shared" si="8"/>
        <v>880360</v>
      </c>
      <c r="AJ573" t="str">
        <f>VLOOKUP(A573,POMatched2!$A$1:$D$1038,2,FALSE)</f>
        <v>ANP-SEV-ST2-20060119</v>
      </c>
      <c r="AK573" t="str">
        <f>VLOOKUP(A573,POMatched2!$A$1:$D$1038,4,FALSE)</f>
        <v>ANPVN5020050036</v>
      </c>
    </row>
    <row r="574" spans="1:38" ht="14.4" hidden="1" x14ac:dyDescent="0.25">
      <c r="A574" s="6">
        <v>480085265</v>
      </c>
      <c r="B574" s="6">
        <v>10</v>
      </c>
      <c r="C574" s="6" t="s">
        <v>916</v>
      </c>
      <c r="D574" s="6" t="s">
        <v>917</v>
      </c>
      <c r="E574" s="6" t="s">
        <v>918</v>
      </c>
      <c r="F574" s="6" t="s">
        <v>919</v>
      </c>
      <c r="G574" s="7" t="s">
        <v>920</v>
      </c>
      <c r="H574" s="37">
        <v>44007</v>
      </c>
      <c r="I574" s="6" t="s">
        <v>1702</v>
      </c>
      <c r="J574" s="6"/>
      <c r="K574" s="6" t="s">
        <v>1703</v>
      </c>
      <c r="L574" s="6">
        <v>9900</v>
      </c>
      <c r="M574" s="6"/>
      <c r="N574" s="6"/>
      <c r="O574" s="6" t="s">
        <v>918</v>
      </c>
      <c r="P574" s="6" t="s">
        <v>923</v>
      </c>
      <c r="Q574" s="6" t="s">
        <v>924</v>
      </c>
      <c r="R574" s="6">
        <v>1</v>
      </c>
      <c r="S574" s="6" t="s">
        <v>925</v>
      </c>
      <c r="T574" s="6">
        <v>0</v>
      </c>
      <c r="U574" s="6"/>
      <c r="V574" s="8">
        <v>785000</v>
      </c>
      <c r="W574" s="6" t="s">
        <v>11382</v>
      </c>
      <c r="X574" s="38">
        <v>1</v>
      </c>
      <c r="Y574" s="38">
        <v>0</v>
      </c>
      <c r="Z574" s="38">
        <v>0</v>
      </c>
      <c r="AA574" s="38">
        <v>0</v>
      </c>
      <c r="AB574" s="38">
        <v>0</v>
      </c>
      <c r="AC574" s="38">
        <v>0</v>
      </c>
      <c r="AD574" s="38">
        <v>0</v>
      </c>
      <c r="AE574" s="38">
        <v>1</v>
      </c>
      <c r="AG574">
        <f t="shared" si="8"/>
        <v>6280</v>
      </c>
      <c r="AJ574" t="e">
        <f>VLOOKUP(A574,POMatched2!$A$1:$D$1038,2,FALSE)</f>
        <v>#N/A</v>
      </c>
      <c r="AK574" t="e">
        <f>VLOOKUP(A574,POMatched2!$A$1:$D$1038,4,FALSE)</f>
        <v>#N/A</v>
      </c>
      <c r="AL574" t="str">
        <f>VLOOKUP(A574,POMatched2!$AA$1:$BM$1684,39,FALSE)</f>
        <v xml:space="preserve">ANPVN5020020012 </v>
      </c>
    </row>
    <row r="575" spans="1:38" ht="14.4" hidden="1" x14ac:dyDescent="0.25">
      <c r="A575" s="6">
        <v>480085268</v>
      </c>
      <c r="B575" s="6">
        <v>10</v>
      </c>
      <c r="C575" s="6" t="s">
        <v>916</v>
      </c>
      <c r="D575" s="6" t="s">
        <v>917</v>
      </c>
      <c r="E575" s="6" t="s">
        <v>918</v>
      </c>
      <c r="F575" s="6" t="s">
        <v>919</v>
      </c>
      <c r="G575" s="7" t="s">
        <v>920</v>
      </c>
      <c r="H575" s="37">
        <v>44007</v>
      </c>
      <c r="I575" s="6" t="s">
        <v>1258</v>
      </c>
      <c r="J575" s="6"/>
      <c r="K575" s="6" t="s">
        <v>1704</v>
      </c>
      <c r="L575" s="6">
        <v>9900</v>
      </c>
      <c r="M575" s="6"/>
      <c r="N575" s="6"/>
      <c r="O575" s="6" t="s">
        <v>918</v>
      </c>
      <c r="P575" s="6" t="s">
        <v>923</v>
      </c>
      <c r="Q575" s="6" t="s">
        <v>924</v>
      </c>
      <c r="R575" s="6">
        <v>1</v>
      </c>
      <c r="S575" s="6" t="s">
        <v>925</v>
      </c>
      <c r="T575" s="6">
        <v>0</v>
      </c>
      <c r="U575" s="6"/>
      <c r="V575" s="8">
        <v>25630000</v>
      </c>
      <c r="W575" s="6" t="s">
        <v>11382</v>
      </c>
      <c r="X575" s="38">
        <v>1</v>
      </c>
      <c r="Y575" s="38">
        <v>0</v>
      </c>
      <c r="Z575" s="38">
        <v>0</v>
      </c>
      <c r="AA575" s="38">
        <v>0</v>
      </c>
      <c r="AB575" s="38">
        <v>0</v>
      </c>
      <c r="AC575" s="38">
        <v>0</v>
      </c>
      <c r="AD575" s="38">
        <v>0</v>
      </c>
      <c r="AE575" s="38">
        <v>1</v>
      </c>
      <c r="AG575">
        <f t="shared" si="8"/>
        <v>205040</v>
      </c>
      <c r="AH575" s="36" t="s">
        <v>18009</v>
      </c>
      <c r="AI575" s="36"/>
      <c r="AJ575" t="str">
        <f>VLOOKUP(A575,POMatched2!$A$1:$D$1038,2,FALSE)</f>
        <v>ANP-SEV-ST2-20060124</v>
      </c>
      <c r="AK575" t="str">
        <f>VLOOKUP(A575,POMatched2!$A$1:$D$1038,4,FALSE)</f>
        <v>ANPVN5020050022</v>
      </c>
    </row>
    <row r="576" spans="1:38" ht="14.4" x14ac:dyDescent="0.25">
      <c r="A576" s="6">
        <v>480085269</v>
      </c>
      <c r="B576" s="6">
        <v>10</v>
      </c>
      <c r="C576" s="6" t="s">
        <v>916</v>
      </c>
      <c r="D576" s="6" t="s">
        <v>917</v>
      </c>
      <c r="E576" s="6" t="s">
        <v>918</v>
      </c>
      <c r="F576" s="6" t="s">
        <v>919</v>
      </c>
      <c r="G576" s="7" t="s">
        <v>920</v>
      </c>
      <c r="H576" s="37">
        <v>44007</v>
      </c>
      <c r="I576" s="6" t="s">
        <v>1068</v>
      </c>
      <c r="J576" s="6"/>
      <c r="K576" s="6" t="s">
        <v>1705</v>
      </c>
      <c r="L576" s="6">
        <v>9900</v>
      </c>
      <c r="M576" s="6"/>
      <c r="N576" s="6"/>
      <c r="O576" s="6" t="s">
        <v>918</v>
      </c>
      <c r="P576" s="6" t="s">
        <v>923</v>
      </c>
      <c r="Q576" s="6" t="s">
        <v>924</v>
      </c>
      <c r="R576" s="6">
        <v>1</v>
      </c>
      <c r="S576" s="6" t="s">
        <v>925</v>
      </c>
      <c r="T576" s="6">
        <v>0</v>
      </c>
      <c r="U576" s="6"/>
      <c r="V576" s="8">
        <v>69859875</v>
      </c>
      <c r="W576" s="6" t="s">
        <v>11382</v>
      </c>
      <c r="X576" s="38">
        <v>1</v>
      </c>
      <c r="Y576" s="38">
        <v>0</v>
      </c>
      <c r="Z576" s="38">
        <v>0</v>
      </c>
      <c r="AA576" s="38">
        <v>0</v>
      </c>
      <c r="AB576" s="38">
        <v>0</v>
      </c>
      <c r="AC576" s="38">
        <v>0</v>
      </c>
      <c r="AD576" s="38">
        <v>0</v>
      </c>
      <c r="AE576" s="38">
        <v>1</v>
      </c>
      <c r="AG576">
        <f t="shared" si="8"/>
        <v>558879</v>
      </c>
      <c r="AJ576" t="str">
        <f>VLOOKUP(A576,POMatched2!$A$1:$D$1038,2,FALSE)</f>
        <v>ANP-SEV-ST2-20060125</v>
      </c>
      <c r="AK576" t="str">
        <f>VLOOKUP(A576,POMatched2!$A$1:$D$1038,4,FALSE)</f>
        <v>ANPVN5020050029</v>
      </c>
    </row>
    <row r="577" spans="1:38" ht="14.4" x14ac:dyDescent="0.25">
      <c r="A577" s="6">
        <v>480085270</v>
      </c>
      <c r="B577" s="6">
        <v>10</v>
      </c>
      <c r="C577" s="6" t="s">
        <v>916</v>
      </c>
      <c r="D577" s="6" t="s">
        <v>917</v>
      </c>
      <c r="E577" s="6" t="s">
        <v>918</v>
      </c>
      <c r="F577" s="6" t="s">
        <v>919</v>
      </c>
      <c r="G577" s="7" t="s">
        <v>920</v>
      </c>
      <c r="H577" s="37">
        <v>44007</v>
      </c>
      <c r="I577" s="6" t="s">
        <v>1068</v>
      </c>
      <c r="J577" s="6"/>
      <c r="K577" s="6" t="s">
        <v>1706</v>
      </c>
      <c r="L577" s="6">
        <v>9900</v>
      </c>
      <c r="M577" s="6"/>
      <c r="N577" s="6"/>
      <c r="O577" s="6" t="s">
        <v>918</v>
      </c>
      <c r="P577" s="6" t="s">
        <v>923</v>
      </c>
      <c r="Q577" s="6" t="s">
        <v>924</v>
      </c>
      <c r="R577" s="6">
        <v>1</v>
      </c>
      <c r="S577" s="6" t="s">
        <v>925</v>
      </c>
      <c r="T577" s="6">
        <v>0</v>
      </c>
      <c r="U577" s="6"/>
      <c r="V577" s="8">
        <v>401285200</v>
      </c>
      <c r="W577" s="6" t="s">
        <v>11382</v>
      </c>
      <c r="X577" s="38">
        <v>1</v>
      </c>
      <c r="Y577" s="38">
        <v>0</v>
      </c>
      <c r="Z577" s="38">
        <v>0</v>
      </c>
      <c r="AA577" s="38">
        <v>0</v>
      </c>
      <c r="AB577" s="38">
        <v>0</v>
      </c>
      <c r="AC577" s="38">
        <v>0</v>
      </c>
      <c r="AD577" s="38">
        <v>0</v>
      </c>
      <c r="AE577" s="38">
        <v>1</v>
      </c>
      <c r="AG577">
        <f t="shared" si="8"/>
        <v>3210281.6</v>
      </c>
      <c r="AJ577" t="str">
        <f>VLOOKUP(A577,POMatched2!$A$1:$D$1038,2,FALSE)</f>
        <v>ANP-SEV-ST2-20060126</v>
      </c>
      <c r="AK577" t="str">
        <f>VLOOKUP(A577,POMatched2!$A$1:$D$1038,4,FALSE)</f>
        <v>ANPVN5020060015</v>
      </c>
    </row>
    <row r="578" spans="1:38" ht="14.4" x14ac:dyDescent="0.25">
      <c r="A578" s="6">
        <v>480085271</v>
      </c>
      <c r="B578" s="6">
        <v>10</v>
      </c>
      <c r="C578" s="6" t="s">
        <v>916</v>
      </c>
      <c r="D578" s="6" t="s">
        <v>917</v>
      </c>
      <c r="E578" s="6" t="s">
        <v>918</v>
      </c>
      <c r="F578" s="6" t="s">
        <v>919</v>
      </c>
      <c r="G578" s="7" t="s">
        <v>920</v>
      </c>
      <c r="H578" s="37">
        <v>44007</v>
      </c>
      <c r="I578" s="6" t="s">
        <v>1068</v>
      </c>
      <c r="J578" s="6"/>
      <c r="K578" s="6" t="s">
        <v>1707</v>
      </c>
      <c r="L578" s="6">
        <v>9900</v>
      </c>
      <c r="M578" s="6"/>
      <c r="N578" s="6"/>
      <c r="O578" s="6" t="s">
        <v>918</v>
      </c>
      <c r="P578" s="6" t="s">
        <v>923</v>
      </c>
      <c r="Q578" s="6" t="s">
        <v>924</v>
      </c>
      <c r="R578" s="6">
        <v>1</v>
      </c>
      <c r="S578" s="6" t="s">
        <v>925</v>
      </c>
      <c r="T578" s="6">
        <v>0</v>
      </c>
      <c r="U578" s="6"/>
      <c r="V578" s="8">
        <v>150936180</v>
      </c>
      <c r="W578" s="6" t="s">
        <v>11382</v>
      </c>
      <c r="X578" s="38">
        <v>1</v>
      </c>
      <c r="Y578" s="38">
        <v>0</v>
      </c>
      <c r="Z578" s="38">
        <v>0</v>
      </c>
      <c r="AA578" s="38">
        <v>0</v>
      </c>
      <c r="AB578" s="38">
        <v>0</v>
      </c>
      <c r="AC578" s="38">
        <v>0</v>
      </c>
      <c r="AD578" s="38">
        <v>0</v>
      </c>
      <c r="AE578" s="38">
        <v>1</v>
      </c>
      <c r="AG578">
        <f t="shared" si="8"/>
        <v>1207489.44</v>
      </c>
      <c r="AJ578" t="str">
        <f>VLOOKUP(A578,POMatched2!$A$1:$D$1038,2,FALSE)</f>
        <v>ANP-SEV-ST2-20060127</v>
      </c>
      <c r="AK578" t="str">
        <f>VLOOKUP(A578,POMatched2!$A$1:$D$1038,4,FALSE)</f>
        <v>ANPVN5020060015</v>
      </c>
    </row>
    <row r="579" spans="1:38" ht="14.4" x14ac:dyDescent="0.25">
      <c r="A579" s="6">
        <v>480085283</v>
      </c>
      <c r="B579" s="6">
        <v>10</v>
      </c>
      <c r="C579" s="6" t="s">
        <v>916</v>
      </c>
      <c r="D579" s="6" t="s">
        <v>917</v>
      </c>
      <c r="E579" s="6" t="s">
        <v>918</v>
      </c>
      <c r="F579" s="6" t="s">
        <v>919</v>
      </c>
      <c r="G579" s="7" t="s">
        <v>920</v>
      </c>
      <c r="H579" s="37">
        <v>44008</v>
      </c>
      <c r="I579" s="6" t="s">
        <v>1320</v>
      </c>
      <c r="J579" s="6"/>
      <c r="K579" s="6" t="s">
        <v>1708</v>
      </c>
      <c r="L579" s="6">
        <v>9900</v>
      </c>
      <c r="M579" s="6"/>
      <c r="N579" s="6"/>
      <c r="O579" s="6" t="s">
        <v>918</v>
      </c>
      <c r="P579" s="6" t="s">
        <v>923</v>
      </c>
      <c r="Q579" s="6" t="s">
        <v>924</v>
      </c>
      <c r="R579" s="6">
        <v>1</v>
      </c>
      <c r="S579" s="6" t="s">
        <v>925</v>
      </c>
      <c r="T579" s="6">
        <v>0</v>
      </c>
      <c r="U579" s="6"/>
      <c r="V579" s="8">
        <v>128946600</v>
      </c>
      <c r="W579" s="6" t="s">
        <v>11382</v>
      </c>
      <c r="X579" s="38">
        <v>1</v>
      </c>
      <c r="Y579" s="38">
        <v>0</v>
      </c>
      <c r="Z579" s="38">
        <v>0</v>
      </c>
      <c r="AA579" s="38">
        <v>0</v>
      </c>
      <c r="AB579" s="38">
        <v>0</v>
      </c>
      <c r="AC579" s="38">
        <v>0</v>
      </c>
      <c r="AD579" s="38">
        <v>0</v>
      </c>
      <c r="AE579" s="38">
        <v>1</v>
      </c>
      <c r="AG579">
        <f t="shared" ref="AG579:AG642" si="9">V579/125</f>
        <v>1031572.8</v>
      </c>
      <c r="AJ579" t="str">
        <f>VLOOKUP(A579,POMatched2!$A$1:$D$1038,2,FALSE)</f>
        <v>ANP-SEV-ST2-20060128</v>
      </c>
      <c r="AK579" t="str">
        <f>VLOOKUP(A579,POMatched2!$A$1:$D$1038,4,FALSE)</f>
        <v>ANPVN5020060031</v>
      </c>
    </row>
    <row r="580" spans="1:38" ht="14.4" x14ac:dyDescent="0.25">
      <c r="A580" s="6">
        <v>480085286</v>
      </c>
      <c r="B580" s="6">
        <v>10</v>
      </c>
      <c r="C580" s="6" t="s">
        <v>916</v>
      </c>
      <c r="D580" s="6" t="s">
        <v>917</v>
      </c>
      <c r="E580" s="6" t="s">
        <v>918</v>
      </c>
      <c r="F580" s="6" t="s">
        <v>919</v>
      </c>
      <c r="G580" s="7" t="s">
        <v>920</v>
      </c>
      <c r="H580" s="37">
        <v>44008</v>
      </c>
      <c r="I580" s="6" t="s">
        <v>1245</v>
      </c>
      <c r="J580" s="6"/>
      <c r="K580" s="6" t="s">
        <v>1709</v>
      </c>
      <c r="L580" s="6">
        <v>9900</v>
      </c>
      <c r="M580" s="6"/>
      <c r="N580" s="6"/>
      <c r="O580" s="6" t="s">
        <v>918</v>
      </c>
      <c r="P580" s="6" t="s">
        <v>923</v>
      </c>
      <c r="Q580" s="6" t="s">
        <v>924</v>
      </c>
      <c r="R580" s="6">
        <v>1</v>
      </c>
      <c r="S580" s="6" t="s">
        <v>925</v>
      </c>
      <c r="T580" s="6">
        <v>0</v>
      </c>
      <c r="U580" s="6"/>
      <c r="V580" s="8">
        <v>128930980</v>
      </c>
      <c r="W580" s="6" t="s">
        <v>11382</v>
      </c>
      <c r="X580" s="38">
        <v>1</v>
      </c>
      <c r="Y580" s="38">
        <v>0</v>
      </c>
      <c r="Z580" s="38">
        <v>0</v>
      </c>
      <c r="AA580" s="38">
        <v>0</v>
      </c>
      <c r="AB580" s="38">
        <v>0</v>
      </c>
      <c r="AC580" s="38">
        <v>0</v>
      </c>
      <c r="AD580" s="38">
        <v>0</v>
      </c>
      <c r="AE580" s="38">
        <v>1</v>
      </c>
      <c r="AG580">
        <f t="shared" si="9"/>
        <v>1031447.84</v>
      </c>
      <c r="AJ580" t="str">
        <f>VLOOKUP(A580,POMatched2!$A$1:$D$1038,2,FALSE)</f>
        <v>ANP-SEV-ST2-20060129</v>
      </c>
      <c r="AK580" t="str">
        <f>VLOOKUP(A580,POMatched2!$A$1:$D$1038,4,FALSE)</f>
        <v>ANPVN5020060031</v>
      </c>
    </row>
    <row r="581" spans="1:38" ht="14.4" x14ac:dyDescent="0.25">
      <c r="A581" s="6">
        <v>480085289</v>
      </c>
      <c r="B581" s="6">
        <v>10</v>
      </c>
      <c r="C581" s="6" t="s">
        <v>916</v>
      </c>
      <c r="D581" s="6" t="s">
        <v>917</v>
      </c>
      <c r="E581" s="6" t="s">
        <v>918</v>
      </c>
      <c r="F581" s="6" t="s">
        <v>919</v>
      </c>
      <c r="G581" s="7" t="s">
        <v>920</v>
      </c>
      <c r="H581" s="37">
        <v>44007</v>
      </c>
      <c r="I581" s="6" t="s">
        <v>1710</v>
      </c>
      <c r="J581" s="6"/>
      <c r="K581" s="6" t="s">
        <v>1711</v>
      </c>
      <c r="L581" s="6">
        <v>9900</v>
      </c>
      <c r="M581" s="6"/>
      <c r="N581" s="6"/>
      <c r="O581" s="6" t="s">
        <v>918</v>
      </c>
      <c r="P581" s="6" t="s">
        <v>923</v>
      </c>
      <c r="Q581" s="6" t="s">
        <v>924</v>
      </c>
      <c r="R581" s="6">
        <v>1</v>
      </c>
      <c r="S581" s="6" t="s">
        <v>925</v>
      </c>
      <c r="T581" s="6">
        <v>0</v>
      </c>
      <c r="U581" s="6"/>
      <c r="V581" s="8">
        <v>10000000</v>
      </c>
      <c r="W581" s="6" t="s">
        <v>11382</v>
      </c>
      <c r="X581" s="38">
        <v>1</v>
      </c>
      <c r="Y581" s="38">
        <v>0</v>
      </c>
      <c r="Z581" s="38">
        <v>0</v>
      </c>
      <c r="AA581" s="38">
        <v>0</v>
      </c>
      <c r="AB581" s="38">
        <v>0</v>
      </c>
      <c r="AC581" s="38">
        <v>0</v>
      </c>
      <c r="AD581" s="38">
        <v>0</v>
      </c>
      <c r="AE581" s="38">
        <v>1</v>
      </c>
      <c r="AG581">
        <f t="shared" si="9"/>
        <v>80000</v>
      </c>
      <c r="AJ581" t="str">
        <f>VLOOKUP(A581,POMatched2!$A$1:$D$1038,2,FALSE)</f>
        <v>ANP-SEV-ST2-20060122</v>
      </c>
      <c r="AK581" t="str">
        <f>VLOOKUP(A581,POMatched2!$A$1:$D$1038,4,FALSE)</f>
        <v>ANPVN5020050028</v>
      </c>
    </row>
    <row r="582" spans="1:38" ht="14.4" x14ac:dyDescent="0.25">
      <c r="A582" s="6">
        <v>480085289</v>
      </c>
      <c r="B582" s="6">
        <v>20</v>
      </c>
      <c r="C582" s="6" t="s">
        <v>916</v>
      </c>
      <c r="D582" s="6" t="s">
        <v>917</v>
      </c>
      <c r="E582" s="6" t="s">
        <v>918</v>
      </c>
      <c r="F582" s="6" t="s">
        <v>919</v>
      </c>
      <c r="G582" s="7" t="s">
        <v>920</v>
      </c>
      <c r="H582" s="37">
        <v>44007</v>
      </c>
      <c r="I582" s="6" t="s">
        <v>1710</v>
      </c>
      <c r="J582" s="6"/>
      <c r="K582" s="6" t="s">
        <v>1712</v>
      </c>
      <c r="L582" s="6">
        <v>9900</v>
      </c>
      <c r="M582" s="6"/>
      <c r="N582" s="6"/>
      <c r="O582" s="6" t="s">
        <v>918</v>
      </c>
      <c r="P582" s="6" t="s">
        <v>923</v>
      </c>
      <c r="Q582" s="6" t="s">
        <v>924</v>
      </c>
      <c r="R582" s="6">
        <v>1</v>
      </c>
      <c r="S582" s="6" t="s">
        <v>925</v>
      </c>
      <c r="T582" s="6">
        <v>0</v>
      </c>
      <c r="U582" s="6"/>
      <c r="V582" s="8">
        <v>7545456</v>
      </c>
      <c r="W582" s="6" t="s">
        <v>11382</v>
      </c>
      <c r="X582" s="38">
        <v>1</v>
      </c>
      <c r="Y582" s="38">
        <v>0</v>
      </c>
      <c r="Z582" s="38">
        <v>0</v>
      </c>
      <c r="AA582" s="38">
        <v>0</v>
      </c>
      <c r="AB582" s="38">
        <v>0</v>
      </c>
      <c r="AC582" s="38">
        <v>0</v>
      </c>
      <c r="AD582" s="38">
        <v>0</v>
      </c>
      <c r="AE582" s="38">
        <v>1</v>
      </c>
      <c r="AG582">
        <f t="shared" si="9"/>
        <v>60363.648000000001</v>
      </c>
      <c r="AJ582" t="str">
        <f>VLOOKUP(A582,POMatched2!$A$1:$D$1038,2,FALSE)</f>
        <v>ANP-SEV-ST2-20060122</v>
      </c>
      <c r="AK582" t="str">
        <f>VLOOKUP(A582,POMatched2!$A$1:$D$1038,4,FALSE)</f>
        <v>ANPVN5020050028</v>
      </c>
    </row>
    <row r="583" spans="1:38" ht="14.4" x14ac:dyDescent="0.25">
      <c r="A583" s="6">
        <v>480085290</v>
      </c>
      <c r="B583" s="6">
        <v>10</v>
      </c>
      <c r="C583" s="6" t="s">
        <v>916</v>
      </c>
      <c r="D583" s="6" t="s">
        <v>917</v>
      </c>
      <c r="E583" s="6" t="s">
        <v>918</v>
      </c>
      <c r="F583" s="6" t="s">
        <v>919</v>
      </c>
      <c r="G583" s="7" t="s">
        <v>920</v>
      </c>
      <c r="H583" s="37">
        <v>44008</v>
      </c>
      <c r="I583" s="6" t="s">
        <v>1068</v>
      </c>
      <c r="J583" s="6"/>
      <c r="K583" s="6" t="s">
        <v>1713</v>
      </c>
      <c r="L583" s="6">
        <v>9900</v>
      </c>
      <c r="M583" s="6"/>
      <c r="N583" s="6"/>
      <c r="O583" s="6" t="s">
        <v>918</v>
      </c>
      <c r="P583" s="6" t="s">
        <v>923</v>
      </c>
      <c r="Q583" s="6" t="s">
        <v>924</v>
      </c>
      <c r="R583" s="6">
        <v>1</v>
      </c>
      <c r="S583" s="6" t="s">
        <v>925</v>
      </c>
      <c r="T583" s="6">
        <v>0</v>
      </c>
      <c r="U583" s="6"/>
      <c r="V583" s="8">
        <v>63741200</v>
      </c>
      <c r="W583" s="6" t="s">
        <v>11382</v>
      </c>
      <c r="X583" s="38">
        <v>1</v>
      </c>
      <c r="Y583" s="38">
        <v>0</v>
      </c>
      <c r="Z583" s="38">
        <v>0</v>
      </c>
      <c r="AA583" s="38">
        <v>0</v>
      </c>
      <c r="AB583" s="38">
        <v>0</v>
      </c>
      <c r="AC583" s="38">
        <v>0</v>
      </c>
      <c r="AD583" s="38">
        <v>0</v>
      </c>
      <c r="AE583" s="38">
        <v>1</v>
      </c>
      <c r="AG583">
        <f t="shared" si="9"/>
        <v>509929.6</v>
      </c>
      <c r="AJ583" t="str">
        <f>VLOOKUP(A583,POMatched2!$A$1:$D$1038,2,FALSE)</f>
        <v>ANP-SEV-ST2-20060130</v>
      </c>
      <c r="AK583" t="str">
        <f>VLOOKUP(A583,POMatched2!$A$1:$D$1038,4,FALSE)</f>
        <v>ANPVN5020060024</v>
      </c>
    </row>
    <row r="584" spans="1:38" ht="14.4" hidden="1" x14ac:dyDescent="0.25">
      <c r="A584" s="6">
        <v>480085291</v>
      </c>
      <c r="B584" s="6">
        <v>10</v>
      </c>
      <c r="C584" s="6" t="s">
        <v>916</v>
      </c>
      <c r="D584" s="6" t="s">
        <v>917</v>
      </c>
      <c r="E584" s="6" t="s">
        <v>918</v>
      </c>
      <c r="F584" s="6" t="s">
        <v>919</v>
      </c>
      <c r="G584" s="7" t="s">
        <v>920</v>
      </c>
      <c r="H584" s="37">
        <v>44008</v>
      </c>
      <c r="I584" s="6" t="s">
        <v>1247</v>
      </c>
      <c r="J584" s="6"/>
      <c r="K584" s="6" t="s">
        <v>1714</v>
      </c>
      <c r="L584" s="6">
        <v>9900</v>
      </c>
      <c r="M584" s="6"/>
      <c r="N584" s="6"/>
      <c r="O584" s="6" t="s">
        <v>918</v>
      </c>
      <c r="P584" s="6" t="s">
        <v>923</v>
      </c>
      <c r="Q584" s="6" t="s">
        <v>924</v>
      </c>
      <c r="R584" s="8">
        <v>50000</v>
      </c>
      <c r="S584" s="6" t="s">
        <v>925</v>
      </c>
      <c r="T584" s="6">
        <v>0</v>
      </c>
      <c r="U584" s="6"/>
      <c r="V584" s="6">
        <v>152</v>
      </c>
      <c r="W584" s="6" t="s">
        <v>11382</v>
      </c>
      <c r="X584" s="38">
        <v>1</v>
      </c>
      <c r="Y584" s="38">
        <v>0</v>
      </c>
      <c r="Z584" s="38">
        <v>0</v>
      </c>
      <c r="AA584" s="38">
        <v>0</v>
      </c>
      <c r="AB584" s="38">
        <v>0</v>
      </c>
      <c r="AC584" s="38">
        <v>0</v>
      </c>
      <c r="AD584" s="38">
        <v>0</v>
      </c>
      <c r="AE584" s="38">
        <v>1</v>
      </c>
      <c r="AG584">
        <f t="shared" si="9"/>
        <v>1.216</v>
      </c>
      <c r="AH584" s="36" t="s">
        <v>18009</v>
      </c>
      <c r="AI584" s="36"/>
      <c r="AJ584" t="str">
        <f>VLOOKUP(A584,POMatched2!$A$1:$D$1038,2,FALSE)</f>
        <v>ANP-SEV-ST2-20060132</v>
      </c>
      <c r="AK584" t="str">
        <f>VLOOKUP(A584,POMatched2!$A$1:$D$1038,4,FALSE)</f>
        <v>ANPVN5020040006</v>
      </c>
    </row>
    <row r="585" spans="1:38" ht="14.4" x14ac:dyDescent="0.25">
      <c r="A585" s="6">
        <v>480085418</v>
      </c>
      <c r="B585" s="6">
        <v>10</v>
      </c>
      <c r="C585" s="6" t="s">
        <v>916</v>
      </c>
      <c r="D585" s="6" t="s">
        <v>917</v>
      </c>
      <c r="E585" s="6" t="s">
        <v>918</v>
      </c>
      <c r="F585" s="6" t="s">
        <v>919</v>
      </c>
      <c r="G585" s="7" t="s">
        <v>920</v>
      </c>
      <c r="H585" s="37">
        <v>44011</v>
      </c>
      <c r="I585" s="6" t="s">
        <v>1514</v>
      </c>
      <c r="J585" s="6"/>
      <c r="K585" s="6" t="s">
        <v>1715</v>
      </c>
      <c r="L585" s="6">
        <v>9900</v>
      </c>
      <c r="M585" s="6"/>
      <c r="N585" s="6"/>
      <c r="O585" s="6" t="s">
        <v>918</v>
      </c>
      <c r="P585" s="6" t="s">
        <v>923</v>
      </c>
      <c r="Q585" s="6" t="s">
        <v>924</v>
      </c>
      <c r="R585" s="6">
        <v>1</v>
      </c>
      <c r="S585" s="6" t="s">
        <v>925</v>
      </c>
      <c r="T585" s="6">
        <v>0</v>
      </c>
      <c r="U585" s="6"/>
      <c r="V585" s="8">
        <v>79247150</v>
      </c>
      <c r="W585" s="6" t="s">
        <v>11382</v>
      </c>
      <c r="X585" s="38">
        <v>1</v>
      </c>
      <c r="Y585" s="38">
        <v>0</v>
      </c>
      <c r="Z585" s="38">
        <v>0</v>
      </c>
      <c r="AA585" s="38">
        <v>0</v>
      </c>
      <c r="AB585" s="38">
        <v>0</v>
      </c>
      <c r="AC585" s="38">
        <v>0</v>
      </c>
      <c r="AD585" s="38">
        <v>0</v>
      </c>
      <c r="AE585" s="38">
        <v>1</v>
      </c>
      <c r="AG585">
        <f t="shared" si="9"/>
        <v>633977.19999999995</v>
      </c>
      <c r="AJ585" t="str">
        <f>VLOOKUP(A585,POMatched2!$A$1:$D$1038,2,FALSE)</f>
        <v>ANP-SEV-ST2-20060133</v>
      </c>
      <c r="AK585" t="str">
        <f>VLOOKUP(A585,POMatched2!$A$1:$D$1038,4,FALSE)</f>
        <v>ANPVN5020060034</v>
      </c>
    </row>
    <row r="586" spans="1:38" ht="14.4" x14ac:dyDescent="0.25">
      <c r="A586" s="6">
        <v>480085419</v>
      </c>
      <c r="B586" s="6">
        <v>10</v>
      </c>
      <c r="C586" s="6" t="s">
        <v>916</v>
      </c>
      <c r="D586" s="6" t="s">
        <v>917</v>
      </c>
      <c r="E586" s="6" t="s">
        <v>918</v>
      </c>
      <c r="F586" s="6" t="s">
        <v>919</v>
      </c>
      <c r="G586" s="7" t="s">
        <v>920</v>
      </c>
      <c r="H586" s="37">
        <v>44011</v>
      </c>
      <c r="I586" s="6" t="s">
        <v>1264</v>
      </c>
      <c r="J586" s="6"/>
      <c r="K586" s="6" t="s">
        <v>1716</v>
      </c>
      <c r="L586" s="6">
        <v>9900</v>
      </c>
      <c r="M586" s="6"/>
      <c r="N586" s="6"/>
      <c r="O586" s="6" t="s">
        <v>918</v>
      </c>
      <c r="P586" s="6" t="s">
        <v>923</v>
      </c>
      <c r="Q586" s="6" t="s">
        <v>924</v>
      </c>
      <c r="R586" s="6">
        <v>1</v>
      </c>
      <c r="S586" s="6" t="s">
        <v>925</v>
      </c>
      <c r="T586" s="6">
        <v>0</v>
      </c>
      <c r="U586" s="6"/>
      <c r="V586" s="8">
        <v>33600000</v>
      </c>
      <c r="W586" s="6" t="s">
        <v>11382</v>
      </c>
      <c r="X586" s="38">
        <v>1</v>
      </c>
      <c r="Y586" s="38">
        <v>0</v>
      </c>
      <c r="Z586" s="38">
        <v>0</v>
      </c>
      <c r="AA586" s="38">
        <v>0</v>
      </c>
      <c r="AB586" s="38">
        <v>0</v>
      </c>
      <c r="AC586" s="38">
        <v>0</v>
      </c>
      <c r="AD586" s="38">
        <v>0</v>
      </c>
      <c r="AE586" s="38">
        <v>1</v>
      </c>
      <c r="AG586">
        <f t="shared" si="9"/>
        <v>268800</v>
      </c>
      <c r="AJ586" t="str">
        <f>VLOOKUP(A586,POMatched2!$A$1:$D$1038,2,FALSE)</f>
        <v>ANP-SEV-ST2-20060135</v>
      </c>
      <c r="AK586" t="str">
        <f>VLOOKUP(A586,POMatched2!$A$1:$D$1038,4,FALSE)</f>
        <v>ANPVN5020050043</v>
      </c>
    </row>
    <row r="587" spans="1:38" ht="14.4" hidden="1" x14ac:dyDescent="0.25">
      <c r="A587" s="6">
        <v>480085420</v>
      </c>
      <c r="B587" s="6">
        <v>10</v>
      </c>
      <c r="C587" s="6" t="s">
        <v>916</v>
      </c>
      <c r="D587" s="6" t="s">
        <v>917</v>
      </c>
      <c r="E587" s="6" t="s">
        <v>918</v>
      </c>
      <c r="F587" s="6" t="s">
        <v>919</v>
      </c>
      <c r="G587" s="7" t="s">
        <v>920</v>
      </c>
      <c r="H587" s="37">
        <v>44012</v>
      </c>
      <c r="I587" s="6" t="s">
        <v>1717</v>
      </c>
      <c r="J587" s="6"/>
      <c r="K587" s="6" t="s">
        <v>1718</v>
      </c>
      <c r="L587" s="6">
        <v>9900</v>
      </c>
      <c r="M587" s="6"/>
      <c r="N587" s="6"/>
      <c r="O587" s="6" t="s">
        <v>918</v>
      </c>
      <c r="P587" s="6" t="s">
        <v>923</v>
      </c>
      <c r="Q587" s="6" t="s">
        <v>924</v>
      </c>
      <c r="R587" s="6">
        <v>1</v>
      </c>
      <c r="S587" s="6" t="s">
        <v>925</v>
      </c>
      <c r="T587" s="6">
        <v>0</v>
      </c>
      <c r="U587" s="6"/>
      <c r="V587" s="8">
        <v>112209166</v>
      </c>
      <c r="W587" s="6" t="s">
        <v>11382</v>
      </c>
      <c r="X587" s="38">
        <v>1</v>
      </c>
      <c r="Y587" s="38">
        <v>0</v>
      </c>
      <c r="Z587" s="38">
        <v>0</v>
      </c>
      <c r="AA587" s="38">
        <v>0</v>
      </c>
      <c r="AB587" s="38">
        <v>0</v>
      </c>
      <c r="AC587" s="38">
        <v>0</v>
      </c>
      <c r="AD587" s="38">
        <v>0</v>
      </c>
      <c r="AE587" s="38">
        <v>1</v>
      </c>
      <c r="AG587">
        <f t="shared" si="9"/>
        <v>897673.32799999998</v>
      </c>
      <c r="AJ587" t="e">
        <f>VLOOKUP(A587,POMatched2!$A$1:$D$1038,2,FALSE)</f>
        <v>#N/A</v>
      </c>
      <c r="AK587" t="e">
        <f>VLOOKUP(A587,POMatched2!$A$1:$D$1038,4,FALSE)</f>
        <v>#N/A</v>
      </c>
      <c r="AL587" t="str">
        <f>VLOOKUP(A587,POMatched2!$AA$1:$BM$1684,39,FALSE)</f>
        <v>ANPVN5020060025</v>
      </c>
    </row>
    <row r="588" spans="1:38" ht="14.4" hidden="1" x14ac:dyDescent="0.25">
      <c r="A588" s="6">
        <v>480085420</v>
      </c>
      <c r="B588" s="6">
        <v>20</v>
      </c>
      <c r="C588" s="6" t="s">
        <v>916</v>
      </c>
      <c r="D588" s="6" t="s">
        <v>917</v>
      </c>
      <c r="E588" s="6" t="s">
        <v>918</v>
      </c>
      <c r="F588" s="6" t="s">
        <v>919</v>
      </c>
      <c r="G588" s="7" t="s">
        <v>920</v>
      </c>
      <c r="H588" s="37">
        <v>44012</v>
      </c>
      <c r="I588" s="6" t="s">
        <v>1717</v>
      </c>
      <c r="J588" s="6"/>
      <c r="K588" s="6" t="s">
        <v>1718</v>
      </c>
      <c r="L588" s="6">
        <v>9900</v>
      </c>
      <c r="M588" s="6"/>
      <c r="N588" s="6"/>
      <c r="O588" s="6" t="s">
        <v>918</v>
      </c>
      <c r="P588" s="6" t="s">
        <v>923</v>
      </c>
      <c r="Q588" s="6" t="s">
        <v>924</v>
      </c>
      <c r="R588" s="6">
        <v>1</v>
      </c>
      <c r="S588" s="6" t="s">
        <v>925</v>
      </c>
      <c r="T588" s="6">
        <v>0</v>
      </c>
      <c r="U588" s="6"/>
      <c r="V588" s="8">
        <v>112209167</v>
      </c>
      <c r="W588" s="6" t="s">
        <v>11382</v>
      </c>
      <c r="X588" s="38">
        <v>1</v>
      </c>
      <c r="Y588" s="38">
        <v>0</v>
      </c>
      <c r="Z588" s="38">
        <v>0</v>
      </c>
      <c r="AA588" s="38">
        <v>0</v>
      </c>
      <c r="AB588" s="38">
        <v>0</v>
      </c>
      <c r="AC588" s="38">
        <v>0</v>
      </c>
      <c r="AD588" s="38">
        <v>0</v>
      </c>
      <c r="AE588" s="38">
        <v>1</v>
      </c>
      <c r="AG588">
        <f t="shared" si="9"/>
        <v>897673.33600000001</v>
      </c>
      <c r="AJ588" t="e">
        <f>VLOOKUP(A588,POMatched2!$A$1:$D$1038,2,FALSE)</f>
        <v>#N/A</v>
      </c>
      <c r="AK588" t="e">
        <f>VLOOKUP(A588,POMatched2!$A$1:$D$1038,4,FALSE)</f>
        <v>#N/A</v>
      </c>
      <c r="AL588" t="str">
        <f>VLOOKUP(A588,POMatched2!$AA$1:$BM$1684,39,FALSE)</f>
        <v>ANPVN5020060025</v>
      </c>
    </row>
    <row r="589" spans="1:38" ht="14.4" hidden="1" x14ac:dyDescent="0.25">
      <c r="A589" s="6">
        <v>480085420</v>
      </c>
      <c r="B589" s="6">
        <v>30</v>
      </c>
      <c r="C589" s="6" t="s">
        <v>916</v>
      </c>
      <c r="D589" s="6" t="s">
        <v>917</v>
      </c>
      <c r="E589" s="6" t="s">
        <v>918</v>
      </c>
      <c r="F589" s="6" t="s">
        <v>919</v>
      </c>
      <c r="G589" s="7" t="s">
        <v>920</v>
      </c>
      <c r="H589" s="37">
        <v>44012</v>
      </c>
      <c r="I589" s="6" t="s">
        <v>1717</v>
      </c>
      <c r="J589" s="6"/>
      <c r="K589" s="6" t="s">
        <v>1718</v>
      </c>
      <c r="L589" s="6">
        <v>9900</v>
      </c>
      <c r="M589" s="6"/>
      <c r="N589" s="6"/>
      <c r="O589" s="6" t="s">
        <v>918</v>
      </c>
      <c r="P589" s="6" t="s">
        <v>923</v>
      </c>
      <c r="Q589" s="6" t="s">
        <v>924</v>
      </c>
      <c r="R589" s="6">
        <v>1</v>
      </c>
      <c r="S589" s="6" t="s">
        <v>925</v>
      </c>
      <c r="T589" s="6">
        <v>0</v>
      </c>
      <c r="U589" s="6"/>
      <c r="V589" s="8">
        <v>26400000</v>
      </c>
      <c r="W589" s="6" t="s">
        <v>11382</v>
      </c>
      <c r="X589" s="38">
        <v>1</v>
      </c>
      <c r="Y589" s="38">
        <v>0</v>
      </c>
      <c r="Z589" s="38">
        <v>0</v>
      </c>
      <c r="AA589" s="38">
        <v>0</v>
      </c>
      <c r="AB589" s="38">
        <v>0</v>
      </c>
      <c r="AC589" s="38">
        <v>0</v>
      </c>
      <c r="AD589" s="38">
        <v>0</v>
      </c>
      <c r="AE589" s="38">
        <v>1</v>
      </c>
      <c r="AG589">
        <f t="shared" si="9"/>
        <v>211200</v>
      </c>
      <c r="AJ589" t="e">
        <f>VLOOKUP(A589,POMatched2!$A$1:$D$1038,2,FALSE)</f>
        <v>#N/A</v>
      </c>
      <c r="AK589" t="e">
        <f>VLOOKUP(A589,POMatched2!$A$1:$D$1038,4,FALSE)</f>
        <v>#N/A</v>
      </c>
      <c r="AL589" t="str">
        <f>VLOOKUP(A589,POMatched2!$AA$1:$BM$1684,39,FALSE)</f>
        <v>ANPVN5020060025</v>
      </c>
    </row>
    <row r="590" spans="1:38" ht="14.4" hidden="1" x14ac:dyDescent="0.25">
      <c r="A590" s="6">
        <v>480085420</v>
      </c>
      <c r="B590" s="6">
        <v>40</v>
      </c>
      <c r="C590" s="6" t="s">
        <v>916</v>
      </c>
      <c r="D590" s="6" t="s">
        <v>917</v>
      </c>
      <c r="E590" s="6" t="s">
        <v>918</v>
      </c>
      <c r="F590" s="6" t="s">
        <v>919</v>
      </c>
      <c r="G590" s="7" t="s">
        <v>920</v>
      </c>
      <c r="H590" s="37">
        <v>44012</v>
      </c>
      <c r="I590" s="6" t="s">
        <v>1717</v>
      </c>
      <c r="J590" s="6"/>
      <c r="K590" s="6" t="s">
        <v>1718</v>
      </c>
      <c r="L590" s="6">
        <v>9900</v>
      </c>
      <c r="M590" s="6"/>
      <c r="N590" s="6"/>
      <c r="O590" s="6" t="s">
        <v>918</v>
      </c>
      <c r="P590" s="6" t="s">
        <v>923</v>
      </c>
      <c r="Q590" s="6" t="s">
        <v>924</v>
      </c>
      <c r="R590" s="6">
        <v>1</v>
      </c>
      <c r="S590" s="6" t="s">
        <v>925</v>
      </c>
      <c r="T590" s="6">
        <v>0</v>
      </c>
      <c r="U590" s="6"/>
      <c r="V590" s="8">
        <v>26400000</v>
      </c>
      <c r="W590" s="6" t="s">
        <v>11382</v>
      </c>
      <c r="X590" s="38">
        <v>1</v>
      </c>
      <c r="Y590" s="38">
        <v>0</v>
      </c>
      <c r="Z590" s="38">
        <v>0</v>
      </c>
      <c r="AA590" s="38">
        <v>0</v>
      </c>
      <c r="AB590" s="38">
        <v>0</v>
      </c>
      <c r="AC590" s="38">
        <v>0</v>
      </c>
      <c r="AD590" s="38">
        <v>0</v>
      </c>
      <c r="AE590" s="38">
        <v>1</v>
      </c>
      <c r="AG590">
        <f t="shared" si="9"/>
        <v>211200</v>
      </c>
      <c r="AJ590" t="e">
        <f>VLOOKUP(A590,POMatched2!$A$1:$D$1038,2,FALSE)</f>
        <v>#N/A</v>
      </c>
      <c r="AK590" t="e">
        <f>VLOOKUP(A590,POMatched2!$A$1:$D$1038,4,FALSE)</f>
        <v>#N/A</v>
      </c>
      <c r="AL590" t="str">
        <f>VLOOKUP(A590,POMatched2!$AA$1:$BM$1684,39,FALSE)</f>
        <v>ANPVN5020060025</v>
      </c>
    </row>
    <row r="591" spans="1:38" ht="14.4" hidden="1" x14ac:dyDescent="0.25">
      <c r="A591" s="6">
        <v>480085421</v>
      </c>
      <c r="B591" s="6">
        <v>10</v>
      </c>
      <c r="C591" s="6" t="s">
        <v>916</v>
      </c>
      <c r="D591" s="6" t="s">
        <v>917</v>
      </c>
      <c r="E591" s="6" t="s">
        <v>918</v>
      </c>
      <c r="F591" s="6" t="s">
        <v>919</v>
      </c>
      <c r="G591" s="7" t="s">
        <v>920</v>
      </c>
      <c r="H591" s="37">
        <v>44012</v>
      </c>
      <c r="I591" s="6" t="s">
        <v>927</v>
      </c>
      <c r="J591" s="6"/>
      <c r="K591" s="6" t="s">
        <v>1719</v>
      </c>
      <c r="L591" s="6">
        <v>9900</v>
      </c>
      <c r="M591" s="6"/>
      <c r="N591" s="6"/>
      <c r="O591" s="6" t="s">
        <v>918</v>
      </c>
      <c r="P591" s="6" t="s">
        <v>923</v>
      </c>
      <c r="Q591" s="6" t="s">
        <v>924</v>
      </c>
      <c r="R591" s="6">
        <v>1</v>
      </c>
      <c r="S591" s="6" t="s">
        <v>925</v>
      </c>
      <c r="T591" s="6">
        <v>0</v>
      </c>
      <c r="U591" s="6"/>
      <c r="V591" s="8">
        <v>2800000</v>
      </c>
      <c r="W591" s="6" t="s">
        <v>11382</v>
      </c>
      <c r="X591" s="38">
        <v>1</v>
      </c>
      <c r="Y591" s="38">
        <v>0</v>
      </c>
      <c r="Z591" s="38">
        <v>0</v>
      </c>
      <c r="AA591" s="38">
        <v>0</v>
      </c>
      <c r="AB591" s="38">
        <v>0</v>
      </c>
      <c r="AC591" s="38">
        <v>0</v>
      </c>
      <c r="AD591" s="38">
        <v>0</v>
      </c>
      <c r="AE591" s="38">
        <v>1</v>
      </c>
      <c r="AG591">
        <f t="shared" si="9"/>
        <v>22400</v>
      </c>
      <c r="AH591" s="36" t="s">
        <v>18009</v>
      </c>
      <c r="AI591" s="36"/>
      <c r="AJ591" t="str">
        <f>VLOOKUP(A591,POMatched2!$A$1:$D$1038,2,FALSE)</f>
        <v>ANP-SEV-ST2-20060138</v>
      </c>
      <c r="AK591" t="str">
        <f>VLOOKUP(A591,POMatched2!$A$1:$D$1038,4,FALSE)</f>
        <v>ANPVN5020040005</v>
      </c>
    </row>
    <row r="592" spans="1:38" ht="14.4" x14ac:dyDescent="0.25">
      <c r="A592" s="6">
        <v>480085430</v>
      </c>
      <c r="B592" s="6">
        <v>10</v>
      </c>
      <c r="C592" s="6" t="s">
        <v>916</v>
      </c>
      <c r="D592" s="6" t="s">
        <v>917</v>
      </c>
      <c r="E592" s="6" t="s">
        <v>918</v>
      </c>
      <c r="F592" s="6" t="s">
        <v>919</v>
      </c>
      <c r="G592" s="7" t="s">
        <v>920</v>
      </c>
      <c r="H592" s="37">
        <v>44013</v>
      </c>
      <c r="I592" s="6" t="s">
        <v>998</v>
      </c>
      <c r="J592" s="6"/>
      <c r="K592" s="6" t="s">
        <v>1720</v>
      </c>
      <c r="L592" s="6">
        <v>9900</v>
      </c>
      <c r="M592" s="6"/>
      <c r="N592" s="6"/>
      <c r="O592" s="6" t="s">
        <v>918</v>
      </c>
      <c r="P592" s="6" t="s">
        <v>923</v>
      </c>
      <c r="Q592" s="6" t="s">
        <v>924</v>
      </c>
      <c r="R592" s="6">
        <v>1</v>
      </c>
      <c r="S592" s="6" t="s">
        <v>925</v>
      </c>
      <c r="T592" s="6">
        <v>0</v>
      </c>
      <c r="U592" s="6"/>
      <c r="V592" s="8">
        <v>68570455</v>
      </c>
      <c r="W592" s="6" t="s">
        <v>11382</v>
      </c>
      <c r="X592" s="38">
        <v>1</v>
      </c>
      <c r="Y592" s="38">
        <v>0</v>
      </c>
      <c r="Z592" s="38">
        <v>0</v>
      </c>
      <c r="AA592" s="38">
        <v>0</v>
      </c>
      <c r="AB592" s="38">
        <v>0</v>
      </c>
      <c r="AC592" s="38">
        <v>0</v>
      </c>
      <c r="AD592" s="38">
        <v>0</v>
      </c>
      <c r="AE592" s="38">
        <v>1</v>
      </c>
      <c r="AG592">
        <f t="shared" si="9"/>
        <v>548563.64</v>
      </c>
      <c r="AJ592" t="str">
        <f>VLOOKUP(A592,POMatched2!$A$1:$D$1038,2,FALSE)</f>
        <v>ANP-SEV-ST2-20070002</v>
      </c>
      <c r="AK592" t="str">
        <f>VLOOKUP(A592,POMatched2!$A$1:$D$1038,4,FALSE)</f>
        <v>ANPVN5020060033</v>
      </c>
    </row>
    <row r="593" spans="1:37" ht="14.4" x14ac:dyDescent="0.25">
      <c r="A593" s="6">
        <v>480085430</v>
      </c>
      <c r="B593" s="6">
        <v>20</v>
      </c>
      <c r="C593" s="6" t="s">
        <v>916</v>
      </c>
      <c r="D593" s="6" t="s">
        <v>917</v>
      </c>
      <c r="E593" s="6" t="s">
        <v>918</v>
      </c>
      <c r="F593" s="6" t="s">
        <v>919</v>
      </c>
      <c r="G593" s="7" t="s">
        <v>920</v>
      </c>
      <c r="H593" s="37">
        <v>44013</v>
      </c>
      <c r="I593" s="6" t="s">
        <v>998</v>
      </c>
      <c r="J593" s="6"/>
      <c r="K593" s="6" t="s">
        <v>1720</v>
      </c>
      <c r="L593" s="6">
        <v>9900</v>
      </c>
      <c r="M593" s="6"/>
      <c r="N593" s="6"/>
      <c r="O593" s="6" t="s">
        <v>918</v>
      </c>
      <c r="P593" s="6" t="s">
        <v>923</v>
      </c>
      <c r="Q593" s="6" t="s">
        <v>924</v>
      </c>
      <c r="R593" s="6">
        <v>1</v>
      </c>
      <c r="S593" s="6" t="s">
        <v>925</v>
      </c>
      <c r="T593" s="6">
        <v>0</v>
      </c>
      <c r="U593" s="6"/>
      <c r="V593" s="8">
        <v>18000000</v>
      </c>
      <c r="W593" s="6" t="s">
        <v>11382</v>
      </c>
      <c r="X593" s="38">
        <v>1</v>
      </c>
      <c r="Y593" s="38">
        <v>0</v>
      </c>
      <c r="Z593" s="38">
        <v>0</v>
      </c>
      <c r="AA593" s="38">
        <v>0</v>
      </c>
      <c r="AB593" s="38">
        <v>0</v>
      </c>
      <c r="AC593" s="38">
        <v>0</v>
      </c>
      <c r="AD593" s="38">
        <v>0</v>
      </c>
      <c r="AE593" s="38">
        <v>1</v>
      </c>
      <c r="AG593">
        <f t="shared" si="9"/>
        <v>144000</v>
      </c>
      <c r="AJ593" t="str">
        <f>VLOOKUP(A593,POMatched2!$A$1:$D$1038,2,FALSE)</f>
        <v>ANP-SEV-ST2-20070002</v>
      </c>
      <c r="AK593" t="str">
        <f>VLOOKUP(A593,POMatched2!$A$1:$D$1038,4,FALSE)</f>
        <v>ANPVN5020060033</v>
      </c>
    </row>
    <row r="594" spans="1:37" ht="14.4" x14ac:dyDescent="0.25">
      <c r="A594" s="6">
        <v>480085431</v>
      </c>
      <c r="B594" s="6">
        <v>10</v>
      </c>
      <c r="C594" s="6" t="s">
        <v>916</v>
      </c>
      <c r="D594" s="6" t="s">
        <v>917</v>
      </c>
      <c r="E594" s="6" t="s">
        <v>918</v>
      </c>
      <c r="F594" s="6" t="s">
        <v>919</v>
      </c>
      <c r="G594" s="7" t="s">
        <v>920</v>
      </c>
      <c r="H594" s="37">
        <v>44013</v>
      </c>
      <c r="I594" s="6" t="s">
        <v>1603</v>
      </c>
      <c r="J594" s="6"/>
      <c r="K594" s="6" t="s">
        <v>1721</v>
      </c>
      <c r="L594" s="6">
        <v>9900</v>
      </c>
      <c r="M594" s="6"/>
      <c r="N594" s="6"/>
      <c r="O594" s="6" t="s">
        <v>918</v>
      </c>
      <c r="P594" s="6" t="s">
        <v>923</v>
      </c>
      <c r="Q594" s="6" t="s">
        <v>924</v>
      </c>
      <c r="R594" s="6">
        <v>1</v>
      </c>
      <c r="S594" s="6" t="s">
        <v>925</v>
      </c>
      <c r="T594" s="6">
        <v>0</v>
      </c>
      <c r="U594" s="6"/>
      <c r="V594" s="8">
        <v>32181111</v>
      </c>
      <c r="W594" s="6" t="s">
        <v>11382</v>
      </c>
      <c r="X594" s="38">
        <v>1</v>
      </c>
      <c r="Y594" s="38">
        <v>0</v>
      </c>
      <c r="Z594" s="38">
        <v>0</v>
      </c>
      <c r="AA594" s="38">
        <v>0</v>
      </c>
      <c r="AB594" s="38">
        <v>0</v>
      </c>
      <c r="AC594" s="38">
        <v>0</v>
      </c>
      <c r="AD594" s="38">
        <v>0</v>
      </c>
      <c r="AE594" s="38">
        <v>1</v>
      </c>
      <c r="AG594">
        <f t="shared" si="9"/>
        <v>257448.88800000001</v>
      </c>
      <c r="AJ594" t="str">
        <f>VLOOKUP(A594,POMatched2!$A$1:$D$1038,2,FALSE)</f>
        <v>ANP-SEV-ST2-20070006</v>
      </c>
      <c r="AK594" t="str">
        <f>VLOOKUP(A594,POMatched2!$A$1:$D$1038,4,FALSE)</f>
        <v>ANPVN5020060048</v>
      </c>
    </row>
    <row r="595" spans="1:37" ht="14.4" x14ac:dyDescent="0.25">
      <c r="A595" s="6">
        <v>480085444</v>
      </c>
      <c r="B595" s="6">
        <v>10</v>
      </c>
      <c r="C595" s="6" t="s">
        <v>916</v>
      </c>
      <c r="D595" s="6" t="s">
        <v>917</v>
      </c>
      <c r="E595" s="6" t="s">
        <v>918</v>
      </c>
      <c r="F595" s="6" t="s">
        <v>919</v>
      </c>
      <c r="G595" s="7" t="s">
        <v>920</v>
      </c>
      <c r="H595" s="37">
        <v>44012</v>
      </c>
      <c r="I595" s="6" t="s">
        <v>1065</v>
      </c>
      <c r="J595" s="6"/>
      <c r="K595" s="6" t="s">
        <v>1722</v>
      </c>
      <c r="L595" s="6">
        <v>9900</v>
      </c>
      <c r="M595" s="6"/>
      <c r="N595" s="6"/>
      <c r="O595" s="6" t="s">
        <v>918</v>
      </c>
      <c r="P595" s="6" t="s">
        <v>923</v>
      </c>
      <c r="Q595" s="6" t="s">
        <v>924</v>
      </c>
      <c r="R595" s="6">
        <v>1</v>
      </c>
      <c r="S595" s="6" t="s">
        <v>925</v>
      </c>
      <c r="T595" s="6">
        <v>0</v>
      </c>
      <c r="U595" s="6"/>
      <c r="V595" s="8">
        <v>42095040</v>
      </c>
      <c r="W595" s="6" t="s">
        <v>11382</v>
      </c>
      <c r="X595" s="38">
        <v>1</v>
      </c>
      <c r="Y595" s="38">
        <v>0</v>
      </c>
      <c r="Z595" s="38">
        <v>0</v>
      </c>
      <c r="AA595" s="38">
        <v>0</v>
      </c>
      <c r="AB595" s="38">
        <v>0</v>
      </c>
      <c r="AC595" s="38">
        <v>0</v>
      </c>
      <c r="AD595" s="38">
        <v>0</v>
      </c>
      <c r="AE595" s="38">
        <v>1</v>
      </c>
      <c r="AG595">
        <f t="shared" si="9"/>
        <v>336760.32000000001</v>
      </c>
      <c r="AJ595" t="str">
        <f>VLOOKUP(A595,POMatched2!$A$1:$D$1038,2,FALSE)</f>
        <v>ANP-SEV-ST2-20060139</v>
      </c>
      <c r="AK595" t="str">
        <f>VLOOKUP(A595,POMatched2!$A$1:$D$1038,4,FALSE)</f>
        <v>ANPVN5020060031</v>
      </c>
    </row>
    <row r="596" spans="1:37" ht="14.4" x14ac:dyDescent="0.25">
      <c r="A596" s="6">
        <v>480085445</v>
      </c>
      <c r="B596" s="6">
        <v>10</v>
      </c>
      <c r="C596" s="6" t="s">
        <v>916</v>
      </c>
      <c r="D596" s="6" t="s">
        <v>917</v>
      </c>
      <c r="E596" s="6" t="s">
        <v>918</v>
      </c>
      <c r="F596" s="6" t="s">
        <v>919</v>
      </c>
      <c r="G596" s="7" t="s">
        <v>920</v>
      </c>
      <c r="H596" s="37">
        <v>44013</v>
      </c>
      <c r="I596" s="6" t="s">
        <v>935</v>
      </c>
      <c r="J596" s="6" t="s">
        <v>1723</v>
      </c>
      <c r="K596" s="6" t="s">
        <v>1724</v>
      </c>
      <c r="L596" s="6">
        <v>4230</v>
      </c>
      <c r="M596" s="6"/>
      <c r="N596" s="6"/>
      <c r="O596" s="6" t="s">
        <v>918</v>
      </c>
      <c r="P596" s="6" t="s">
        <v>923</v>
      </c>
      <c r="Q596" s="6" t="s">
        <v>938</v>
      </c>
      <c r="R596" s="6">
        <v>660</v>
      </c>
      <c r="S596" s="6" t="s">
        <v>939</v>
      </c>
      <c r="T596" s="6">
        <v>660</v>
      </c>
      <c r="U596" s="6" t="s">
        <v>939</v>
      </c>
      <c r="V596" s="8">
        <v>4100</v>
      </c>
      <c r="W596" s="6" t="s">
        <v>11382</v>
      </c>
      <c r="X596" s="38">
        <v>1</v>
      </c>
      <c r="Y596" s="38">
        <v>0</v>
      </c>
      <c r="Z596" s="38">
        <v>0</v>
      </c>
      <c r="AA596" s="38">
        <v>0</v>
      </c>
      <c r="AB596" s="38">
        <v>0</v>
      </c>
      <c r="AC596" s="38">
        <v>0</v>
      </c>
      <c r="AD596" s="38">
        <v>0</v>
      </c>
      <c r="AE596" s="38">
        <v>1</v>
      </c>
      <c r="AG596">
        <f t="shared" si="9"/>
        <v>32.799999999999997</v>
      </c>
      <c r="AJ596" t="str">
        <f>VLOOKUP(A596,POMatched2!$A$1:$D$1038,2,FALSE)</f>
        <v>ANP-SEV-ST2-20070003</v>
      </c>
      <c r="AK596" t="str">
        <f>VLOOKUP(A596,POMatched2!$A$1:$D$1038,4,FALSE)</f>
        <v>ANPVN5020060035</v>
      </c>
    </row>
    <row r="597" spans="1:37" ht="14.4" x14ac:dyDescent="0.25">
      <c r="A597" s="6">
        <v>480085445</v>
      </c>
      <c r="B597" s="6">
        <v>20</v>
      </c>
      <c r="C597" s="6" t="s">
        <v>916</v>
      </c>
      <c r="D597" s="6" t="s">
        <v>917</v>
      </c>
      <c r="E597" s="6" t="s">
        <v>918</v>
      </c>
      <c r="F597" s="6" t="s">
        <v>919</v>
      </c>
      <c r="G597" s="7" t="s">
        <v>920</v>
      </c>
      <c r="H597" s="37">
        <v>44013</v>
      </c>
      <c r="I597" s="6" t="s">
        <v>935</v>
      </c>
      <c r="J597" s="6" t="s">
        <v>1725</v>
      </c>
      <c r="K597" s="6" t="s">
        <v>1726</v>
      </c>
      <c r="L597" s="6">
        <v>4230</v>
      </c>
      <c r="M597" s="6"/>
      <c r="N597" s="6"/>
      <c r="O597" s="6" t="s">
        <v>918</v>
      </c>
      <c r="P597" s="6" t="s">
        <v>923</v>
      </c>
      <c r="Q597" s="6" t="s">
        <v>938</v>
      </c>
      <c r="R597" s="6">
        <v>80</v>
      </c>
      <c r="S597" s="6" t="s">
        <v>939</v>
      </c>
      <c r="T597" s="6">
        <v>80</v>
      </c>
      <c r="U597" s="6" t="s">
        <v>939</v>
      </c>
      <c r="V597" s="8">
        <v>22500</v>
      </c>
      <c r="W597" s="6" t="s">
        <v>11382</v>
      </c>
      <c r="X597" s="38">
        <v>1</v>
      </c>
      <c r="Y597" s="38">
        <v>0</v>
      </c>
      <c r="Z597" s="38">
        <v>0</v>
      </c>
      <c r="AA597" s="38">
        <v>0</v>
      </c>
      <c r="AB597" s="38">
        <v>0</v>
      </c>
      <c r="AC597" s="38">
        <v>0</v>
      </c>
      <c r="AD597" s="38">
        <v>0</v>
      </c>
      <c r="AE597" s="38">
        <v>1</v>
      </c>
      <c r="AG597">
        <f t="shared" si="9"/>
        <v>180</v>
      </c>
      <c r="AJ597" t="str">
        <f>VLOOKUP(A597,POMatched2!$A$1:$D$1038,2,FALSE)</f>
        <v>ANP-SEV-ST2-20070003</v>
      </c>
      <c r="AK597" t="str">
        <f>VLOOKUP(A597,POMatched2!$A$1:$D$1038,4,FALSE)</f>
        <v>ANPVN5020060035</v>
      </c>
    </row>
    <row r="598" spans="1:37" ht="14.4" x14ac:dyDescent="0.25">
      <c r="A598" s="6">
        <v>480085445</v>
      </c>
      <c r="B598" s="6">
        <v>30</v>
      </c>
      <c r="C598" s="6" t="s">
        <v>916</v>
      </c>
      <c r="D598" s="6" t="s">
        <v>917</v>
      </c>
      <c r="E598" s="6" t="s">
        <v>918</v>
      </c>
      <c r="F598" s="6" t="s">
        <v>919</v>
      </c>
      <c r="G598" s="7" t="s">
        <v>920</v>
      </c>
      <c r="H598" s="37">
        <v>44013</v>
      </c>
      <c r="I598" s="6" t="s">
        <v>935</v>
      </c>
      <c r="J598" s="6" t="s">
        <v>1727</v>
      </c>
      <c r="K598" s="6" t="s">
        <v>1728</v>
      </c>
      <c r="L598" s="6">
        <v>4230</v>
      </c>
      <c r="M598" s="6"/>
      <c r="N598" s="6"/>
      <c r="O598" s="6" t="s">
        <v>918</v>
      </c>
      <c r="P598" s="6" t="s">
        <v>923</v>
      </c>
      <c r="Q598" s="6" t="s">
        <v>938</v>
      </c>
      <c r="R598" s="6">
        <v>20</v>
      </c>
      <c r="S598" s="6" t="s">
        <v>939</v>
      </c>
      <c r="T598" s="6">
        <v>20</v>
      </c>
      <c r="U598" s="6" t="s">
        <v>939</v>
      </c>
      <c r="V598" s="8">
        <v>180000</v>
      </c>
      <c r="W598" s="6" t="s">
        <v>11382</v>
      </c>
      <c r="X598" s="38">
        <v>1</v>
      </c>
      <c r="Y598" s="38">
        <v>0</v>
      </c>
      <c r="Z598" s="38">
        <v>0</v>
      </c>
      <c r="AA598" s="38">
        <v>0</v>
      </c>
      <c r="AB598" s="38">
        <v>0</v>
      </c>
      <c r="AC598" s="38">
        <v>0</v>
      </c>
      <c r="AD598" s="38">
        <v>0</v>
      </c>
      <c r="AE598" s="38">
        <v>1</v>
      </c>
      <c r="AG598">
        <f t="shared" si="9"/>
        <v>1440</v>
      </c>
      <c r="AJ598" t="str">
        <f>VLOOKUP(A598,POMatched2!$A$1:$D$1038,2,FALSE)</f>
        <v>ANP-SEV-ST2-20070003</v>
      </c>
      <c r="AK598" t="str">
        <f>VLOOKUP(A598,POMatched2!$A$1:$D$1038,4,FALSE)</f>
        <v>ANPVN5020060035</v>
      </c>
    </row>
    <row r="599" spans="1:37" ht="14.4" x14ac:dyDescent="0.25">
      <c r="A599" s="6">
        <v>480085450</v>
      </c>
      <c r="B599" s="6">
        <v>10</v>
      </c>
      <c r="C599" s="6" t="s">
        <v>916</v>
      </c>
      <c r="D599" s="6" t="s">
        <v>917</v>
      </c>
      <c r="E599" s="6" t="s">
        <v>918</v>
      </c>
      <c r="F599" s="6" t="s">
        <v>919</v>
      </c>
      <c r="G599" s="7" t="s">
        <v>920</v>
      </c>
      <c r="H599" s="37">
        <v>44013</v>
      </c>
      <c r="I599" s="6" t="s">
        <v>17832</v>
      </c>
      <c r="J599" s="6"/>
      <c r="K599" s="6" t="s">
        <v>1729</v>
      </c>
      <c r="L599" s="6">
        <v>9900</v>
      </c>
      <c r="M599" s="6"/>
      <c r="N599" s="6"/>
      <c r="O599" s="6" t="s">
        <v>918</v>
      </c>
      <c r="P599" s="6" t="s">
        <v>923</v>
      </c>
      <c r="Q599" s="6" t="s">
        <v>924</v>
      </c>
      <c r="R599" s="6">
        <v>1</v>
      </c>
      <c r="S599" s="6" t="s">
        <v>925</v>
      </c>
      <c r="T599" s="6">
        <v>0</v>
      </c>
      <c r="U599" s="6"/>
      <c r="V599" s="8">
        <v>6050000</v>
      </c>
      <c r="W599" s="6" t="s">
        <v>11382</v>
      </c>
      <c r="X599" s="38">
        <v>1</v>
      </c>
      <c r="Y599" s="38">
        <v>0</v>
      </c>
      <c r="Z599" s="38">
        <v>0</v>
      </c>
      <c r="AA599" s="38">
        <v>0</v>
      </c>
      <c r="AB599" s="38">
        <v>0</v>
      </c>
      <c r="AC599" s="38">
        <v>0</v>
      </c>
      <c r="AD599" s="38">
        <v>0</v>
      </c>
      <c r="AE599" s="38">
        <v>1</v>
      </c>
      <c r="AG599">
        <f t="shared" si="9"/>
        <v>48400</v>
      </c>
      <c r="AJ599" t="str">
        <f>VLOOKUP(A599,POMatched2!$A$1:$D$1038,2,FALSE)</f>
        <v>ANP-SEV-ST2-20070004</v>
      </c>
      <c r="AK599" t="str">
        <f>VLOOKUP(A599,POMatched2!$A$1:$D$1038,4,FALSE)</f>
        <v>ANPVN5020060012</v>
      </c>
    </row>
    <row r="600" spans="1:37" ht="14.4" x14ac:dyDescent="0.25">
      <c r="A600" s="6">
        <v>480085451</v>
      </c>
      <c r="B600" s="6">
        <v>10</v>
      </c>
      <c r="C600" s="6" t="s">
        <v>916</v>
      </c>
      <c r="D600" s="6" t="s">
        <v>917</v>
      </c>
      <c r="E600" s="6" t="s">
        <v>918</v>
      </c>
      <c r="F600" s="6" t="s">
        <v>919</v>
      </c>
      <c r="G600" s="7" t="s">
        <v>920</v>
      </c>
      <c r="H600" s="37">
        <v>44014</v>
      </c>
      <c r="I600" s="6" t="s">
        <v>1669</v>
      </c>
      <c r="J600" s="6"/>
      <c r="K600" s="6" t="s">
        <v>1730</v>
      </c>
      <c r="L600" s="6">
        <v>9900</v>
      </c>
      <c r="M600" s="6"/>
      <c r="N600" s="6"/>
      <c r="O600" s="6" t="s">
        <v>918</v>
      </c>
      <c r="P600" s="6" t="s">
        <v>923</v>
      </c>
      <c r="Q600" s="6" t="s">
        <v>924</v>
      </c>
      <c r="R600" s="6">
        <v>1</v>
      </c>
      <c r="S600" s="6" t="s">
        <v>925</v>
      </c>
      <c r="T600" s="6">
        <v>0</v>
      </c>
      <c r="U600" s="6"/>
      <c r="V600" s="8">
        <v>16648500</v>
      </c>
      <c r="W600" s="6" t="s">
        <v>11382</v>
      </c>
      <c r="X600" s="38">
        <v>1</v>
      </c>
      <c r="Y600" s="38">
        <v>0</v>
      </c>
      <c r="Z600" s="38">
        <v>0</v>
      </c>
      <c r="AA600" s="38">
        <v>0</v>
      </c>
      <c r="AB600" s="38">
        <v>0</v>
      </c>
      <c r="AC600" s="38">
        <v>0</v>
      </c>
      <c r="AD600" s="38">
        <v>0</v>
      </c>
      <c r="AE600" s="38">
        <v>1</v>
      </c>
      <c r="AG600">
        <f t="shared" si="9"/>
        <v>133188</v>
      </c>
      <c r="AJ600" t="str">
        <f>VLOOKUP(A600,POMatched2!$A$1:$D$1038,2,FALSE)</f>
        <v>ANP-SEV-ST2-20070007</v>
      </c>
      <c r="AK600" t="str">
        <f>VLOOKUP(A600,POMatched2!$A$1:$D$1038,4,FALSE)</f>
        <v>ANPVN5020060003</v>
      </c>
    </row>
    <row r="601" spans="1:37" ht="14.4" x14ac:dyDescent="0.25">
      <c r="A601" s="6">
        <v>480085451</v>
      </c>
      <c r="B601" s="6">
        <v>20</v>
      </c>
      <c r="C601" s="6" t="s">
        <v>916</v>
      </c>
      <c r="D601" s="6" t="s">
        <v>917</v>
      </c>
      <c r="E601" s="6" t="s">
        <v>918</v>
      </c>
      <c r="F601" s="6" t="s">
        <v>919</v>
      </c>
      <c r="G601" s="6"/>
      <c r="H601" s="37">
        <v>44014</v>
      </c>
      <c r="I601" s="6" t="s">
        <v>1669</v>
      </c>
      <c r="J601" s="6"/>
      <c r="K601" s="6" t="s">
        <v>1730</v>
      </c>
      <c r="L601" s="6">
        <v>9900</v>
      </c>
      <c r="M601" s="6"/>
      <c r="N601" s="6"/>
      <c r="O601" s="6" t="s">
        <v>918</v>
      </c>
      <c r="P601" s="6" t="s">
        <v>923</v>
      </c>
      <c r="Q601" s="6" t="s">
        <v>924</v>
      </c>
      <c r="R601" s="6">
        <v>1</v>
      </c>
      <c r="S601" s="6" t="s">
        <v>925</v>
      </c>
      <c r="T601" s="6">
        <v>0</v>
      </c>
      <c r="U601" s="6"/>
      <c r="V601" s="8">
        <v>1655500</v>
      </c>
      <c r="W601" s="6" t="s">
        <v>11382</v>
      </c>
      <c r="X601" s="38">
        <v>1</v>
      </c>
      <c r="Y601" s="38">
        <v>0</v>
      </c>
      <c r="Z601" s="38">
        <v>0</v>
      </c>
      <c r="AA601" s="38">
        <v>1</v>
      </c>
      <c r="AB601" s="38">
        <v>1655500</v>
      </c>
      <c r="AC601" s="38">
        <v>1</v>
      </c>
      <c r="AD601" s="38">
        <v>1655500</v>
      </c>
      <c r="AE601" s="38">
        <v>1</v>
      </c>
      <c r="AG601">
        <f t="shared" si="9"/>
        <v>13244</v>
      </c>
      <c r="AJ601" t="str">
        <f>VLOOKUP(A601,POMatched2!$A$1:$D$1038,2,FALSE)</f>
        <v>ANP-SEV-ST2-20070007</v>
      </c>
      <c r="AK601" t="str">
        <f>VLOOKUP(A601,POMatched2!$A$1:$D$1038,4,FALSE)</f>
        <v>ANPVN5020060003</v>
      </c>
    </row>
    <row r="602" spans="1:37" ht="14.4" x14ac:dyDescent="0.25">
      <c r="A602" s="6">
        <v>480085452</v>
      </c>
      <c r="B602" s="6">
        <v>10</v>
      </c>
      <c r="C602" s="6" t="s">
        <v>916</v>
      </c>
      <c r="D602" s="6" t="s">
        <v>917</v>
      </c>
      <c r="E602" s="6" t="s">
        <v>918</v>
      </c>
      <c r="F602" s="6" t="s">
        <v>919</v>
      </c>
      <c r="G602" s="6"/>
      <c r="H602" s="37">
        <v>44014</v>
      </c>
      <c r="I602" s="6" t="s">
        <v>1005</v>
      </c>
      <c r="J602" s="6"/>
      <c r="K602" s="6" t="s">
        <v>1731</v>
      </c>
      <c r="L602" s="6">
        <v>9900</v>
      </c>
      <c r="M602" s="6"/>
      <c r="N602" s="6"/>
      <c r="O602" s="6" t="s">
        <v>918</v>
      </c>
      <c r="P602" s="6" t="s">
        <v>923</v>
      </c>
      <c r="Q602" s="6" t="s">
        <v>924</v>
      </c>
      <c r="R602" s="6">
        <v>1</v>
      </c>
      <c r="S602" s="6" t="s">
        <v>925</v>
      </c>
      <c r="T602" s="6">
        <v>0</v>
      </c>
      <c r="U602" s="6"/>
      <c r="V602" s="8">
        <v>133242171</v>
      </c>
      <c r="W602" s="6" t="s">
        <v>11382</v>
      </c>
      <c r="X602" s="38">
        <v>1</v>
      </c>
      <c r="Y602" s="38">
        <v>0</v>
      </c>
      <c r="Z602" s="38">
        <v>0</v>
      </c>
      <c r="AA602" s="38">
        <v>1</v>
      </c>
      <c r="AB602" s="38">
        <v>133242171</v>
      </c>
      <c r="AC602" s="38">
        <v>1</v>
      </c>
      <c r="AD602" s="38">
        <v>133242171</v>
      </c>
      <c r="AE602" s="38">
        <v>1</v>
      </c>
      <c r="AG602">
        <f t="shared" si="9"/>
        <v>1065937.368</v>
      </c>
      <c r="AJ602" t="str">
        <f>VLOOKUP(A602,POMatched2!$A$1:$D$1038,2,FALSE)</f>
        <v>ANP-SEV-ST2-20070008</v>
      </c>
      <c r="AK602" t="str">
        <f>VLOOKUP(A602,POMatched2!$A$1:$D$1038,4,FALSE)</f>
        <v>ANPVN5020060023</v>
      </c>
    </row>
    <row r="603" spans="1:37" ht="14.4" x14ac:dyDescent="0.25">
      <c r="A603" s="6">
        <v>480085452</v>
      </c>
      <c r="B603" s="6">
        <v>20</v>
      </c>
      <c r="C603" s="6" t="s">
        <v>916</v>
      </c>
      <c r="D603" s="6" t="s">
        <v>917</v>
      </c>
      <c r="E603" s="6" t="s">
        <v>918</v>
      </c>
      <c r="F603" s="6" t="s">
        <v>919</v>
      </c>
      <c r="G603" s="6"/>
      <c r="H603" s="37">
        <v>44014</v>
      </c>
      <c r="I603" s="6" t="s">
        <v>1005</v>
      </c>
      <c r="J603" s="6"/>
      <c r="K603" s="6" t="s">
        <v>1732</v>
      </c>
      <c r="L603" s="6">
        <v>9900</v>
      </c>
      <c r="M603" s="6"/>
      <c r="N603" s="6"/>
      <c r="O603" s="6" t="s">
        <v>918</v>
      </c>
      <c r="P603" s="6" t="s">
        <v>923</v>
      </c>
      <c r="Q603" s="6" t="s">
        <v>924</v>
      </c>
      <c r="R603" s="6">
        <v>1</v>
      </c>
      <c r="S603" s="6" t="s">
        <v>925</v>
      </c>
      <c r="T603" s="6">
        <v>0</v>
      </c>
      <c r="U603" s="6"/>
      <c r="V603" s="8">
        <v>6981041</v>
      </c>
      <c r="W603" s="6" t="s">
        <v>11382</v>
      </c>
      <c r="X603" s="38">
        <v>1</v>
      </c>
      <c r="Y603" s="38">
        <v>0</v>
      </c>
      <c r="Z603" s="38">
        <v>0</v>
      </c>
      <c r="AA603" s="38">
        <v>1</v>
      </c>
      <c r="AB603" s="38">
        <v>6981041</v>
      </c>
      <c r="AC603" s="38">
        <v>1</v>
      </c>
      <c r="AD603" s="38">
        <v>6981041</v>
      </c>
      <c r="AE603" s="38">
        <v>1</v>
      </c>
      <c r="AG603">
        <f t="shared" si="9"/>
        <v>55848.328000000001</v>
      </c>
      <c r="AJ603" t="str">
        <f>VLOOKUP(A603,POMatched2!$A$1:$D$1038,2,FALSE)</f>
        <v>ANP-SEV-ST2-20070008</v>
      </c>
      <c r="AK603" t="str">
        <f>VLOOKUP(A603,POMatched2!$A$1:$D$1038,4,FALSE)</f>
        <v>ANPVN5020060023</v>
      </c>
    </row>
    <row r="604" spans="1:37" ht="14.4" x14ac:dyDescent="0.25">
      <c r="A604" s="6">
        <v>480085452</v>
      </c>
      <c r="B604" s="6">
        <v>30</v>
      </c>
      <c r="C604" s="6" t="s">
        <v>916</v>
      </c>
      <c r="D604" s="6" t="s">
        <v>917</v>
      </c>
      <c r="E604" s="6" t="s">
        <v>918</v>
      </c>
      <c r="F604" s="6" t="s">
        <v>919</v>
      </c>
      <c r="G604" s="6"/>
      <c r="H604" s="37">
        <v>44014</v>
      </c>
      <c r="I604" s="6" t="s">
        <v>1005</v>
      </c>
      <c r="J604" s="6"/>
      <c r="K604" s="6" t="s">
        <v>1733</v>
      </c>
      <c r="L604" s="6">
        <v>9900</v>
      </c>
      <c r="M604" s="6"/>
      <c r="N604" s="6"/>
      <c r="O604" s="6" t="s">
        <v>918</v>
      </c>
      <c r="P604" s="6" t="s">
        <v>923</v>
      </c>
      <c r="Q604" s="6" t="s">
        <v>924</v>
      </c>
      <c r="R604" s="6">
        <v>1</v>
      </c>
      <c r="S604" s="6" t="s">
        <v>925</v>
      </c>
      <c r="T604" s="6">
        <v>0</v>
      </c>
      <c r="U604" s="6"/>
      <c r="V604" s="8">
        <v>4654028</v>
      </c>
      <c r="W604" s="6" t="s">
        <v>11382</v>
      </c>
      <c r="X604" s="38">
        <v>1</v>
      </c>
      <c r="Y604" s="38">
        <v>0</v>
      </c>
      <c r="Z604" s="38">
        <v>0</v>
      </c>
      <c r="AA604" s="38">
        <v>1</v>
      </c>
      <c r="AB604" s="38">
        <v>4654028</v>
      </c>
      <c r="AC604" s="38">
        <v>1</v>
      </c>
      <c r="AD604" s="38">
        <v>4654028</v>
      </c>
      <c r="AE604" s="38">
        <v>1</v>
      </c>
      <c r="AG604">
        <f t="shared" si="9"/>
        <v>37232.224000000002</v>
      </c>
      <c r="AJ604" t="str">
        <f>VLOOKUP(A604,POMatched2!$A$1:$D$1038,2,FALSE)</f>
        <v>ANP-SEV-ST2-20070008</v>
      </c>
      <c r="AK604" t="str">
        <f>VLOOKUP(A604,POMatched2!$A$1:$D$1038,4,FALSE)</f>
        <v>ANPVN5020060023</v>
      </c>
    </row>
    <row r="605" spans="1:37" ht="14.4" x14ac:dyDescent="0.25">
      <c r="A605" s="6">
        <v>480085452</v>
      </c>
      <c r="B605" s="6">
        <v>40</v>
      </c>
      <c r="C605" s="6" t="s">
        <v>916</v>
      </c>
      <c r="D605" s="6" t="s">
        <v>917</v>
      </c>
      <c r="E605" s="6" t="s">
        <v>918</v>
      </c>
      <c r="F605" s="6" t="s">
        <v>919</v>
      </c>
      <c r="G605" s="7" t="s">
        <v>920</v>
      </c>
      <c r="H605" s="37">
        <v>44014</v>
      </c>
      <c r="I605" s="6" t="s">
        <v>1005</v>
      </c>
      <c r="J605" s="6"/>
      <c r="K605" s="6" t="s">
        <v>1734</v>
      </c>
      <c r="L605" s="6">
        <v>9900</v>
      </c>
      <c r="M605" s="6"/>
      <c r="N605" s="6"/>
      <c r="O605" s="6" t="s">
        <v>918</v>
      </c>
      <c r="P605" s="6" t="s">
        <v>923</v>
      </c>
      <c r="Q605" s="6" t="s">
        <v>924</v>
      </c>
      <c r="R605" s="6">
        <v>1</v>
      </c>
      <c r="S605" s="6" t="s">
        <v>925</v>
      </c>
      <c r="T605" s="6">
        <v>0</v>
      </c>
      <c r="U605" s="6"/>
      <c r="V605" s="6">
        <v>2301367731</v>
      </c>
      <c r="W605" s="6" t="s">
        <v>11382</v>
      </c>
      <c r="X605" s="38">
        <v>1</v>
      </c>
      <c r="Y605" s="38">
        <v>0</v>
      </c>
      <c r="Z605" s="38">
        <v>0</v>
      </c>
      <c r="AA605" s="38">
        <v>0</v>
      </c>
      <c r="AB605" s="38">
        <v>0</v>
      </c>
      <c r="AC605" s="38">
        <v>0</v>
      </c>
      <c r="AD605" s="38">
        <v>0</v>
      </c>
      <c r="AE605" s="38">
        <v>1</v>
      </c>
      <c r="AG605">
        <f t="shared" si="9"/>
        <v>18410941.848000001</v>
      </c>
      <c r="AJ605" t="str">
        <f>VLOOKUP(A605,POMatched2!$A$1:$D$1038,2,FALSE)</f>
        <v>ANP-SEV-ST2-20070008</v>
      </c>
      <c r="AK605" t="str">
        <f>VLOOKUP(A605,POMatched2!$A$1:$D$1038,4,FALSE)</f>
        <v>ANPVN5020060023</v>
      </c>
    </row>
    <row r="606" spans="1:37" ht="14.4" x14ac:dyDescent="0.25">
      <c r="A606" s="6">
        <v>480085452</v>
      </c>
      <c r="B606" s="6">
        <v>50</v>
      </c>
      <c r="C606" s="6" t="s">
        <v>916</v>
      </c>
      <c r="D606" s="6" t="s">
        <v>917</v>
      </c>
      <c r="E606" s="6" t="s">
        <v>918</v>
      </c>
      <c r="F606" s="6" t="s">
        <v>919</v>
      </c>
      <c r="G606" s="7" t="s">
        <v>920</v>
      </c>
      <c r="H606" s="37">
        <v>44014</v>
      </c>
      <c r="I606" s="6" t="s">
        <v>1005</v>
      </c>
      <c r="J606" s="6"/>
      <c r="K606" s="6" t="s">
        <v>1735</v>
      </c>
      <c r="L606" s="6">
        <v>9900</v>
      </c>
      <c r="M606" s="6"/>
      <c r="N606" s="6"/>
      <c r="O606" s="6" t="s">
        <v>918</v>
      </c>
      <c r="P606" s="6" t="s">
        <v>923</v>
      </c>
      <c r="Q606" s="6" t="s">
        <v>924</v>
      </c>
      <c r="R606" s="6">
        <v>1</v>
      </c>
      <c r="S606" s="6" t="s">
        <v>925</v>
      </c>
      <c r="T606" s="6">
        <v>0</v>
      </c>
      <c r="U606" s="6"/>
      <c r="V606" s="8">
        <v>119848549</v>
      </c>
      <c r="W606" s="6" t="s">
        <v>11382</v>
      </c>
      <c r="X606" s="38">
        <v>1</v>
      </c>
      <c r="Y606" s="38">
        <v>0</v>
      </c>
      <c r="Z606" s="38">
        <v>0</v>
      </c>
      <c r="AA606" s="38">
        <v>0</v>
      </c>
      <c r="AB606" s="38">
        <v>0</v>
      </c>
      <c r="AC606" s="38">
        <v>0</v>
      </c>
      <c r="AD606" s="38">
        <v>0</v>
      </c>
      <c r="AE606" s="38">
        <v>1</v>
      </c>
      <c r="AG606">
        <f t="shared" si="9"/>
        <v>958788.39199999999</v>
      </c>
      <c r="AJ606" t="str">
        <f>VLOOKUP(A606,POMatched2!$A$1:$D$1038,2,FALSE)</f>
        <v>ANP-SEV-ST2-20070008</v>
      </c>
      <c r="AK606" t="str">
        <f>VLOOKUP(A606,POMatched2!$A$1:$D$1038,4,FALSE)</f>
        <v>ANPVN5020060023</v>
      </c>
    </row>
    <row r="607" spans="1:37" ht="14.4" x14ac:dyDescent="0.25">
      <c r="A607" s="6">
        <v>480085452</v>
      </c>
      <c r="B607" s="6">
        <v>60</v>
      </c>
      <c r="C607" s="6" t="s">
        <v>916</v>
      </c>
      <c r="D607" s="6" t="s">
        <v>917</v>
      </c>
      <c r="E607" s="6" t="s">
        <v>918</v>
      </c>
      <c r="F607" s="6" t="s">
        <v>919</v>
      </c>
      <c r="G607" s="7" t="s">
        <v>920</v>
      </c>
      <c r="H607" s="37">
        <v>44014</v>
      </c>
      <c r="I607" s="6" t="s">
        <v>1005</v>
      </c>
      <c r="J607" s="6"/>
      <c r="K607" s="6" t="s">
        <v>1736</v>
      </c>
      <c r="L607" s="6">
        <v>9900</v>
      </c>
      <c r="M607" s="6"/>
      <c r="N607" s="6"/>
      <c r="O607" s="6" t="s">
        <v>918</v>
      </c>
      <c r="P607" s="6" t="s">
        <v>923</v>
      </c>
      <c r="Q607" s="6" t="s">
        <v>924</v>
      </c>
      <c r="R607" s="6">
        <v>1</v>
      </c>
      <c r="S607" s="6" t="s">
        <v>925</v>
      </c>
      <c r="T607" s="6">
        <v>0</v>
      </c>
      <c r="U607" s="6"/>
      <c r="V607" s="8">
        <v>79899032</v>
      </c>
      <c r="W607" s="6" t="s">
        <v>11382</v>
      </c>
      <c r="X607" s="38">
        <v>1</v>
      </c>
      <c r="Y607" s="38">
        <v>0</v>
      </c>
      <c r="Z607" s="38">
        <v>0</v>
      </c>
      <c r="AA607" s="38">
        <v>0</v>
      </c>
      <c r="AB607" s="38">
        <v>0</v>
      </c>
      <c r="AC607" s="38">
        <v>0</v>
      </c>
      <c r="AD607" s="38">
        <v>0</v>
      </c>
      <c r="AE607" s="38">
        <v>1</v>
      </c>
      <c r="AG607">
        <f t="shared" si="9"/>
        <v>639192.25600000005</v>
      </c>
      <c r="AJ607" t="str">
        <f>VLOOKUP(A607,POMatched2!$A$1:$D$1038,2,FALSE)</f>
        <v>ANP-SEV-ST2-20070008</v>
      </c>
      <c r="AK607" t="str">
        <f>VLOOKUP(A607,POMatched2!$A$1:$D$1038,4,FALSE)</f>
        <v>ANPVN5020060023</v>
      </c>
    </row>
    <row r="608" spans="1:37" ht="14.4" x14ac:dyDescent="0.25">
      <c r="A608" s="6">
        <v>480085453</v>
      </c>
      <c r="B608" s="6">
        <v>10</v>
      </c>
      <c r="C608" s="6" t="s">
        <v>916</v>
      </c>
      <c r="D608" s="6" t="s">
        <v>917</v>
      </c>
      <c r="E608" s="6" t="s">
        <v>918</v>
      </c>
      <c r="F608" s="6" t="s">
        <v>919</v>
      </c>
      <c r="G608" s="6"/>
      <c r="H608" s="37">
        <v>44014</v>
      </c>
      <c r="I608" s="6" t="s">
        <v>921</v>
      </c>
      <c r="J608" s="6"/>
      <c r="K608" s="6" t="s">
        <v>1737</v>
      </c>
      <c r="L608" s="6">
        <v>9900</v>
      </c>
      <c r="M608" s="6"/>
      <c r="N608" s="6"/>
      <c r="O608" s="6" t="s">
        <v>918</v>
      </c>
      <c r="P608" s="6" t="s">
        <v>923</v>
      </c>
      <c r="Q608" s="6" t="s">
        <v>924</v>
      </c>
      <c r="R608" s="6">
        <v>1</v>
      </c>
      <c r="S608" s="6" t="s">
        <v>925</v>
      </c>
      <c r="T608" s="6">
        <v>0</v>
      </c>
      <c r="U608" s="6"/>
      <c r="V608" s="8">
        <v>54199139</v>
      </c>
      <c r="W608" s="6" t="s">
        <v>11382</v>
      </c>
      <c r="X608" s="38">
        <v>1</v>
      </c>
      <c r="Y608" s="38">
        <v>0</v>
      </c>
      <c r="Z608" s="38">
        <v>0</v>
      </c>
      <c r="AA608" s="38">
        <v>1</v>
      </c>
      <c r="AB608" s="38">
        <v>54199139</v>
      </c>
      <c r="AC608" s="38">
        <v>1</v>
      </c>
      <c r="AD608" s="38">
        <v>54199139</v>
      </c>
      <c r="AE608" s="38">
        <v>1</v>
      </c>
      <c r="AG608">
        <f t="shared" si="9"/>
        <v>433593.11200000002</v>
      </c>
      <c r="AJ608" t="str">
        <f>VLOOKUP(A608,POMatched2!$A$1:$D$1038,2,FALSE)</f>
        <v>ANP-SEV-ST2-20070009</v>
      </c>
      <c r="AK608" t="str">
        <f>VLOOKUP(A608,POMatched2!$A$1:$D$1038,4,FALSE)</f>
        <v>ANPVN5020060023</v>
      </c>
    </row>
    <row r="609" spans="1:38" ht="14.4" x14ac:dyDescent="0.25">
      <c r="A609" s="6">
        <v>480085453</v>
      </c>
      <c r="B609" s="6">
        <v>20</v>
      </c>
      <c r="C609" s="6" t="s">
        <v>916</v>
      </c>
      <c r="D609" s="6" t="s">
        <v>917</v>
      </c>
      <c r="E609" s="6" t="s">
        <v>918</v>
      </c>
      <c r="F609" s="6" t="s">
        <v>919</v>
      </c>
      <c r="G609" s="7" t="s">
        <v>920</v>
      </c>
      <c r="H609" s="37">
        <v>44014</v>
      </c>
      <c r="I609" s="6" t="s">
        <v>921</v>
      </c>
      <c r="J609" s="6"/>
      <c r="K609" s="6" t="s">
        <v>1738</v>
      </c>
      <c r="L609" s="6">
        <v>9900</v>
      </c>
      <c r="M609" s="6"/>
      <c r="N609" s="6"/>
      <c r="O609" s="6" t="s">
        <v>918</v>
      </c>
      <c r="P609" s="6" t="s">
        <v>923</v>
      </c>
      <c r="Q609" s="6" t="s">
        <v>924</v>
      </c>
      <c r="R609" s="6">
        <v>1</v>
      </c>
      <c r="S609" s="6" t="s">
        <v>925</v>
      </c>
      <c r="T609" s="6">
        <v>0</v>
      </c>
      <c r="U609" s="6"/>
      <c r="V609" s="6">
        <v>3026483980</v>
      </c>
      <c r="W609" s="6" t="s">
        <v>11382</v>
      </c>
      <c r="X609" s="38">
        <v>1</v>
      </c>
      <c r="Y609" s="38">
        <v>0</v>
      </c>
      <c r="Z609" s="38">
        <v>0</v>
      </c>
      <c r="AA609" s="38">
        <v>0</v>
      </c>
      <c r="AB609" s="38">
        <v>0</v>
      </c>
      <c r="AC609" s="38">
        <v>0</v>
      </c>
      <c r="AD609" s="38">
        <v>0</v>
      </c>
      <c r="AE609" s="38">
        <v>1</v>
      </c>
      <c r="AG609">
        <f t="shared" si="9"/>
        <v>24211871.84</v>
      </c>
      <c r="AJ609" t="str">
        <f>VLOOKUP(A609,POMatched2!$A$1:$D$1038,2,FALSE)</f>
        <v>ANP-SEV-ST2-20070009</v>
      </c>
      <c r="AK609" t="str">
        <f>VLOOKUP(A609,POMatched2!$A$1:$D$1038,4,FALSE)</f>
        <v>ANPVN5020060023</v>
      </c>
    </row>
    <row r="610" spans="1:38" ht="14.4" x14ac:dyDescent="0.25">
      <c r="A610" s="6">
        <v>480085454</v>
      </c>
      <c r="B610" s="6">
        <v>10</v>
      </c>
      <c r="C610" s="6" t="s">
        <v>916</v>
      </c>
      <c r="D610" s="6" t="s">
        <v>917</v>
      </c>
      <c r="E610" s="6" t="s">
        <v>918</v>
      </c>
      <c r="F610" s="6" t="s">
        <v>919</v>
      </c>
      <c r="G610" s="7" t="s">
        <v>920</v>
      </c>
      <c r="H610" s="37">
        <v>44014</v>
      </c>
      <c r="I610" s="6" t="s">
        <v>1005</v>
      </c>
      <c r="J610" s="6"/>
      <c r="K610" s="6" t="s">
        <v>1739</v>
      </c>
      <c r="L610" s="6">
        <v>9900</v>
      </c>
      <c r="M610" s="6"/>
      <c r="N610" s="6"/>
      <c r="O610" s="6" t="s">
        <v>918</v>
      </c>
      <c r="P610" s="6" t="s">
        <v>923</v>
      </c>
      <c r="Q610" s="6" t="s">
        <v>924</v>
      </c>
      <c r="R610" s="6">
        <v>1</v>
      </c>
      <c r="S610" s="6" t="s">
        <v>925</v>
      </c>
      <c r="T610" s="6">
        <v>0</v>
      </c>
      <c r="U610" s="6"/>
      <c r="V610" s="8">
        <v>292325920</v>
      </c>
      <c r="W610" s="6" t="s">
        <v>11382</v>
      </c>
      <c r="X610" s="38">
        <v>1</v>
      </c>
      <c r="Y610" s="38">
        <v>0</v>
      </c>
      <c r="Z610" s="38">
        <v>0</v>
      </c>
      <c r="AA610" s="38">
        <v>0</v>
      </c>
      <c r="AB610" s="38">
        <v>0</v>
      </c>
      <c r="AC610" s="38">
        <v>0</v>
      </c>
      <c r="AD610" s="38">
        <v>0</v>
      </c>
      <c r="AE610" s="38">
        <v>1</v>
      </c>
      <c r="AG610">
        <f t="shared" si="9"/>
        <v>2338607.36</v>
      </c>
      <c r="AJ610" t="str">
        <f>VLOOKUP(A610,POMatched2!$A$1:$D$1038,2,FALSE)</f>
        <v>ANP-SEV-ST2-20070010</v>
      </c>
      <c r="AK610" t="str">
        <f>VLOOKUP(A610,POMatched2!$A$1:$D$1038,4,FALSE)</f>
        <v>ANPVN5020060023</v>
      </c>
    </row>
    <row r="611" spans="1:38" ht="14.4" x14ac:dyDescent="0.25">
      <c r="A611" s="6">
        <v>480085455</v>
      </c>
      <c r="B611" s="6">
        <v>10</v>
      </c>
      <c r="C611" s="6" t="s">
        <v>916</v>
      </c>
      <c r="D611" s="6" t="s">
        <v>917</v>
      </c>
      <c r="E611" s="6" t="s">
        <v>918</v>
      </c>
      <c r="F611" s="6" t="s">
        <v>919</v>
      </c>
      <c r="G611" s="7" t="s">
        <v>920</v>
      </c>
      <c r="H611" s="37">
        <v>44014</v>
      </c>
      <c r="I611" s="6" t="s">
        <v>1005</v>
      </c>
      <c r="J611" s="6"/>
      <c r="K611" s="6" t="s">
        <v>1740</v>
      </c>
      <c r="L611" s="6">
        <v>9900</v>
      </c>
      <c r="M611" s="6"/>
      <c r="N611" s="6"/>
      <c r="O611" s="6" t="s">
        <v>918</v>
      </c>
      <c r="P611" s="6" t="s">
        <v>923</v>
      </c>
      <c r="Q611" s="6" t="s">
        <v>924</v>
      </c>
      <c r="R611" s="6">
        <v>1</v>
      </c>
      <c r="S611" s="6" t="s">
        <v>925</v>
      </c>
      <c r="T611" s="6">
        <v>0</v>
      </c>
      <c r="U611" s="6"/>
      <c r="V611" s="8">
        <v>16380744</v>
      </c>
      <c r="W611" s="6" t="s">
        <v>11382</v>
      </c>
      <c r="X611" s="38">
        <v>1</v>
      </c>
      <c r="Y611" s="38">
        <v>0</v>
      </c>
      <c r="Z611" s="38">
        <v>0</v>
      </c>
      <c r="AA611" s="38">
        <v>0</v>
      </c>
      <c r="AB611" s="38">
        <v>0</v>
      </c>
      <c r="AC611" s="38">
        <v>0</v>
      </c>
      <c r="AD611" s="38">
        <v>0</v>
      </c>
      <c r="AE611" s="38">
        <v>1</v>
      </c>
      <c r="AG611">
        <f t="shared" si="9"/>
        <v>131045.952</v>
      </c>
      <c r="AJ611" t="str">
        <f>VLOOKUP(A611,POMatched2!$A$1:$D$1038,2,FALSE)</f>
        <v>ANP-SEV-ST2-20070011</v>
      </c>
      <c r="AK611" t="str">
        <f>VLOOKUP(A611,POMatched2!$A$1:$D$1038,4,FALSE)</f>
        <v>ANPVN5020060023</v>
      </c>
    </row>
    <row r="612" spans="1:38" ht="14.4" x14ac:dyDescent="0.25">
      <c r="A612" s="6">
        <v>480085456</v>
      </c>
      <c r="B612" s="6">
        <v>10</v>
      </c>
      <c r="C612" s="6" t="s">
        <v>916</v>
      </c>
      <c r="D612" s="6" t="s">
        <v>917</v>
      </c>
      <c r="E612" s="6" t="s">
        <v>918</v>
      </c>
      <c r="F612" s="6" t="s">
        <v>919</v>
      </c>
      <c r="G612" s="7" t="s">
        <v>920</v>
      </c>
      <c r="H612" s="37">
        <v>43992</v>
      </c>
      <c r="I612" s="6" t="s">
        <v>1741</v>
      </c>
      <c r="J612" s="6"/>
      <c r="K612" s="6" t="s">
        <v>17722</v>
      </c>
      <c r="L612" s="6">
        <v>9900</v>
      </c>
      <c r="M612" s="6"/>
      <c r="N612" s="6"/>
      <c r="O612" s="6" t="s">
        <v>918</v>
      </c>
      <c r="P612" s="6" t="s">
        <v>923</v>
      </c>
      <c r="Q612" s="6" t="s">
        <v>924</v>
      </c>
      <c r="R612" s="6">
        <v>3</v>
      </c>
      <c r="S612" s="6" t="s">
        <v>925</v>
      </c>
      <c r="T612" s="6">
        <v>0</v>
      </c>
      <c r="U612" s="6"/>
      <c r="V612" s="8">
        <v>3000000</v>
      </c>
      <c r="W612" s="6" t="s">
        <v>11382</v>
      </c>
      <c r="X612" s="38">
        <v>1</v>
      </c>
      <c r="Y612" s="38">
        <v>0</v>
      </c>
      <c r="Z612" s="38">
        <v>0</v>
      </c>
      <c r="AA612" s="38">
        <v>0</v>
      </c>
      <c r="AB612" s="38">
        <v>0</v>
      </c>
      <c r="AC612" s="38">
        <v>0</v>
      </c>
      <c r="AD612" s="38">
        <v>0</v>
      </c>
      <c r="AE612" s="38">
        <v>1</v>
      </c>
      <c r="AG612">
        <f t="shared" si="9"/>
        <v>24000</v>
      </c>
      <c r="AJ612" t="str">
        <f>VLOOKUP(A612,POMatched2!$A$1:$D$1038,2,FALSE)</f>
        <v>ANP-SEV-ST3-20060005</v>
      </c>
      <c r="AK612" t="str">
        <f>VLOOKUP(A612,POMatched2!$A$1:$D$1038,4,FALSE)</f>
        <v>PD20060089</v>
      </c>
    </row>
    <row r="613" spans="1:38" ht="14.4" x14ac:dyDescent="0.25">
      <c r="A613" s="6">
        <v>480085479</v>
      </c>
      <c r="B613" s="6">
        <v>10</v>
      </c>
      <c r="C613" s="6" t="s">
        <v>916</v>
      </c>
      <c r="D613" s="6" t="s">
        <v>917</v>
      </c>
      <c r="E613" s="6" t="s">
        <v>918</v>
      </c>
      <c r="F613" s="6" t="s">
        <v>919</v>
      </c>
      <c r="G613" s="7" t="s">
        <v>920</v>
      </c>
      <c r="H613" s="37">
        <v>44007</v>
      </c>
      <c r="I613" s="6" t="s">
        <v>994</v>
      </c>
      <c r="J613" s="6"/>
      <c r="K613" s="6" t="s">
        <v>1743</v>
      </c>
      <c r="L613" s="6">
        <v>9900</v>
      </c>
      <c r="M613" s="6"/>
      <c r="N613" s="6"/>
      <c r="O613" s="6" t="s">
        <v>918</v>
      </c>
      <c r="P613" s="6" t="s">
        <v>923</v>
      </c>
      <c r="Q613" s="6" t="s">
        <v>924</v>
      </c>
      <c r="R613" s="6">
        <v>1</v>
      </c>
      <c r="S613" s="6" t="s">
        <v>925</v>
      </c>
      <c r="T613" s="6">
        <v>0</v>
      </c>
      <c r="U613" s="6"/>
      <c r="V613" s="8">
        <v>502267950</v>
      </c>
      <c r="W613" s="6" t="s">
        <v>11382</v>
      </c>
      <c r="X613" s="38">
        <v>1</v>
      </c>
      <c r="Y613" s="38">
        <v>0</v>
      </c>
      <c r="Z613" s="38">
        <v>0</v>
      </c>
      <c r="AA613" s="38">
        <v>0</v>
      </c>
      <c r="AB613" s="38">
        <v>0</v>
      </c>
      <c r="AC613" s="38">
        <v>0</v>
      </c>
      <c r="AD613" s="38">
        <v>0</v>
      </c>
      <c r="AE613" s="38">
        <v>1</v>
      </c>
      <c r="AG613">
        <f t="shared" si="9"/>
        <v>4018143.6</v>
      </c>
      <c r="AJ613" t="str">
        <f>VLOOKUP(A613,POMatched2!$A$1:$D$1038,2,FALSE)</f>
        <v>ANP-SEV-ST2-20060121</v>
      </c>
      <c r="AK613" t="str">
        <f>VLOOKUP(A613,POMatched2!$A$1:$D$1038,4,FALSE)</f>
        <v>ANPVN5020060024</v>
      </c>
    </row>
    <row r="614" spans="1:38" ht="14.4" x14ac:dyDescent="0.25">
      <c r="A614" s="6">
        <v>480085479</v>
      </c>
      <c r="B614" s="6">
        <v>20</v>
      </c>
      <c r="C614" s="6" t="s">
        <v>916</v>
      </c>
      <c r="D614" s="6" t="s">
        <v>917</v>
      </c>
      <c r="E614" s="6" t="s">
        <v>918</v>
      </c>
      <c r="F614" s="6" t="s">
        <v>919</v>
      </c>
      <c r="G614" s="6"/>
      <c r="H614" s="37">
        <v>44007</v>
      </c>
      <c r="I614" s="6" t="s">
        <v>994</v>
      </c>
      <c r="J614" s="6"/>
      <c r="K614" s="6" t="s">
        <v>1744</v>
      </c>
      <c r="L614" s="6">
        <v>9900</v>
      </c>
      <c r="M614" s="6" t="s">
        <v>961</v>
      </c>
      <c r="N614" s="6"/>
      <c r="O614" s="6" t="s">
        <v>918</v>
      </c>
      <c r="P614" s="6" t="s">
        <v>923</v>
      </c>
      <c r="Q614" s="6" t="s">
        <v>924</v>
      </c>
      <c r="R614" s="6">
        <v>1</v>
      </c>
      <c r="S614" s="6" t="s">
        <v>925</v>
      </c>
      <c r="T614" s="6">
        <v>0</v>
      </c>
      <c r="U614" s="6"/>
      <c r="V614" s="8">
        <v>198450</v>
      </c>
      <c r="W614" s="6" t="s">
        <v>11382</v>
      </c>
      <c r="X614" s="38">
        <v>1</v>
      </c>
      <c r="Y614" s="38">
        <v>0</v>
      </c>
      <c r="Z614" s="38">
        <v>0</v>
      </c>
      <c r="AA614" s="38">
        <v>0</v>
      </c>
      <c r="AB614" s="38">
        <v>0</v>
      </c>
      <c r="AC614" s="38">
        <v>0</v>
      </c>
      <c r="AD614" s="38">
        <v>0</v>
      </c>
      <c r="AE614" s="38">
        <v>1</v>
      </c>
      <c r="AG614">
        <f t="shared" si="9"/>
        <v>1587.6</v>
      </c>
      <c r="AJ614" t="str">
        <f>VLOOKUP(A614,POMatched2!$A$1:$D$1038,2,FALSE)</f>
        <v>ANP-SEV-ST2-20060121</v>
      </c>
      <c r="AK614" t="str">
        <f>VLOOKUP(A614,POMatched2!$A$1:$D$1038,4,FALSE)</f>
        <v>ANPVN5020060024</v>
      </c>
    </row>
    <row r="615" spans="1:38" ht="14.4" x14ac:dyDescent="0.25">
      <c r="A615" s="6">
        <v>480085480</v>
      </c>
      <c r="B615" s="6">
        <v>10</v>
      </c>
      <c r="C615" s="6" t="s">
        <v>916</v>
      </c>
      <c r="D615" s="6" t="s">
        <v>917</v>
      </c>
      <c r="E615" s="6" t="s">
        <v>918</v>
      </c>
      <c r="F615" s="6" t="s">
        <v>919</v>
      </c>
      <c r="G615" s="7" t="s">
        <v>920</v>
      </c>
      <c r="H615" s="37">
        <v>44015</v>
      </c>
      <c r="I615" s="6" t="s">
        <v>1514</v>
      </c>
      <c r="J615" s="6"/>
      <c r="K615" s="6" t="s">
        <v>1745</v>
      </c>
      <c r="L615" s="6">
        <v>9900</v>
      </c>
      <c r="M615" s="6"/>
      <c r="N615" s="6"/>
      <c r="O615" s="6" t="s">
        <v>918</v>
      </c>
      <c r="P615" s="6" t="s">
        <v>923</v>
      </c>
      <c r="Q615" s="6" t="s">
        <v>924</v>
      </c>
      <c r="R615" s="6">
        <v>1</v>
      </c>
      <c r="S615" s="6" t="s">
        <v>925</v>
      </c>
      <c r="T615" s="6">
        <v>0</v>
      </c>
      <c r="U615" s="6"/>
      <c r="V615" s="8">
        <v>124540850</v>
      </c>
      <c r="W615" s="6" t="s">
        <v>11382</v>
      </c>
      <c r="X615" s="38">
        <v>1</v>
      </c>
      <c r="Y615" s="38">
        <v>0</v>
      </c>
      <c r="Z615" s="38">
        <v>0</v>
      </c>
      <c r="AA615" s="38">
        <v>0</v>
      </c>
      <c r="AB615" s="38">
        <v>0</v>
      </c>
      <c r="AC615" s="38">
        <v>0</v>
      </c>
      <c r="AD615" s="38">
        <v>0</v>
      </c>
      <c r="AE615" s="38">
        <v>1</v>
      </c>
      <c r="AG615">
        <f t="shared" si="9"/>
        <v>996326.8</v>
      </c>
      <c r="AJ615" t="str">
        <f>VLOOKUP(A615,POMatched2!$A$1:$D$1038,2,FALSE)</f>
        <v>ANP-SEV-ST2-20070012</v>
      </c>
      <c r="AK615" t="str">
        <f>VLOOKUP(A615,POMatched2!$A$1:$D$1038,4,FALSE)</f>
        <v>ANPVN5020060034</v>
      </c>
    </row>
    <row r="616" spans="1:38" ht="14.4" x14ac:dyDescent="0.25">
      <c r="A616" s="6">
        <v>480085481</v>
      </c>
      <c r="B616" s="6">
        <v>10</v>
      </c>
      <c r="C616" s="6" t="s">
        <v>916</v>
      </c>
      <c r="D616" s="6" t="s">
        <v>917</v>
      </c>
      <c r="E616" s="6" t="s">
        <v>918</v>
      </c>
      <c r="F616" s="6" t="s">
        <v>919</v>
      </c>
      <c r="G616" s="7" t="s">
        <v>920</v>
      </c>
      <c r="H616" s="37">
        <v>44018</v>
      </c>
      <c r="I616" s="6" t="s">
        <v>927</v>
      </c>
      <c r="J616" s="6"/>
      <c r="K616" s="6" t="s">
        <v>1746</v>
      </c>
      <c r="L616" s="6">
        <v>9900</v>
      </c>
      <c r="M616" s="6"/>
      <c r="N616" s="6"/>
      <c r="O616" s="6" t="s">
        <v>918</v>
      </c>
      <c r="P616" s="6" t="s">
        <v>923</v>
      </c>
      <c r="Q616" s="6" t="s">
        <v>924</v>
      </c>
      <c r="R616" s="6">
        <v>1</v>
      </c>
      <c r="S616" s="6" t="s">
        <v>925</v>
      </c>
      <c r="T616" s="6">
        <v>0</v>
      </c>
      <c r="U616" s="6"/>
      <c r="V616" s="8">
        <v>5400000</v>
      </c>
      <c r="W616" s="6" t="s">
        <v>11382</v>
      </c>
      <c r="X616" s="38">
        <v>1</v>
      </c>
      <c r="Y616" s="38">
        <v>0</v>
      </c>
      <c r="Z616" s="38">
        <v>0</v>
      </c>
      <c r="AA616" s="38">
        <v>0</v>
      </c>
      <c r="AB616" s="38">
        <v>0</v>
      </c>
      <c r="AC616" s="38">
        <v>0</v>
      </c>
      <c r="AD616" s="38">
        <v>0</v>
      </c>
      <c r="AE616" s="38">
        <v>1</v>
      </c>
      <c r="AG616">
        <f t="shared" si="9"/>
        <v>43200</v>
      </c>
      <c r="AJ616" t="str">
        <f>VLOOKUP(A616,POMatched2!$A$1:$D$1038,2,FALSE)</f>
        <v>ANP-SEV-ST2-20070014</v>
      </c>
      <c r="AK616" t="str">
        <f>VLOOKUP(A616,POMatched2!$A$1:$D$1038,4,FALSE)</f>
        <v>ANPVN5020030030</v>
      </c>
    </row>
    <row r="617" spans="1:38" ht="14.4" hidden="1" x14ac:dyDescent="0.25">
      <c r="A617" s="6">
        <v>480085492</v>
      </c>
      <c r="B617" s="6">
        <v>10</v>
      </c>
      <c r="C617" s="6" t="s">
        <v>916</v>
      </c>
      <c r="D617" s="6" t="s">
        <v>917</v>
      </c>
      <c r="E617" s="6" t="s">
        <v>918</v>
      </c>
      <c r="F617" s="6" t="s">
        <v>919</v>
      </c>
      <c r="G617" s="7" t="s">
        <v>920</v>
      </c>
      <c r="H617" s="37">
        <v>44019</v>
      </c>
      <c r="I617" s="6" t="s">
        <v>1264</v>
      </c>
      <c r="J617" s="6"/>
      <c r="K617" s="6" t="s">
        <v>1747</v>
      </c>
      <c r="L617" s="6">
        <v>9900</v>
      </c>
      <c r="M617" s="6"/>
      <c r="N617" s="6"/>
      <c r="O617" s="6" t="s">
        <v>918</v>
      </c>
      <c r="P617" s="6" t="s">
        <v>923</v>
      </c>
      <c r="Q617" s="6" t="s">
        <v>924</v>
      </c>
      <c r="R617" s="6">
        <v>1</v>
      </c>
      <c r="S617" s="6" t="s">
        <v>925</v>
      </c>
      <c r="T617" s="6">
        <v>0</v>
      </c>
      <c r="U617" s="6"/>
      <c r="V617" s="8">
        <v>154560000</v>
      </c>
      <c r="W617" s="6" t="s">
        <v>11382</v>
      </c>
      <c r="X617" s="38">
        <v>1</v>
      </c>
      <c r="Y617" s="38">
        <v>0</v>
      </c>
      <c r="Z617" s="38">
        <v>0</v>
      </c>
      <c r="AA617" s="38">
        <v>0</v>
      </c>
      <c r="AB617" s="38">
        <v>0</v>
      </c>
      <c r="AC617" s="38">
        <v>0</v>
      </c>
      <c r="AD617" s="38">
        <v>0</v>
      </c>
      <c r="AE617" s="38">
        <v>1</v>
      </c>
      <c r="AG617">
        <f t="shared" si="9"/>
        <v>1236480</v>
      </c>
      <c r="AH617" s="36" t="s">
        <v>18009</v>
      </c>
      <c r="AI617" s="36"/>
      <c r="AJ617" t="str">
        <f>VLOOKUP(A617,POMatched2!$A$1:$D$1038,2,FALSE)</f>
        <v>ANP-SEV-ST2-20070015</v>
      </c>
      <c r="AK617" t="str">
        <f>VLOOKUP(A617,POMatched2!$A$1:$D$1038,4,FALSE)</f>
        <v>ANPVN5020050009</v>
      </c>
    </row>
    <row r="618" spans="1:38" ht="14.4" hidden="1" x14ac:dyDescent="0.25">
      <c r="A618" s="6">
        <v>480085498</v>
      </c>
      <c r="B618" s="6">
        <v>10</v>
      </c>
      <c r="C618" s="6" t="s">
        <v>916</v>
      </c>
      <c r="D618" s="6" t="s">
        <v>917</v>
      </c>
      <c r="E618" s="6" t="s">
        <v>918</v>
      </c>
      <c r="F618" s="6" t="s">
        <v>919</v>
      </c>
      <c r="G618" s="7" t="s">
        <v>920</v>
      </c>
      <c r="H618" s="37">
        <v>44019</v>
      </c>
      <c r="I618" s="6" t="s">
        <v>1748</v>
      </c>
      <c r="J618" s="6"/>
      <c r="K618" s="6" t="s">
        <v>1749</v>
      </c>
      <c r="L618" s="6">
        <v>9900</v>
      </c>
      <c r="M618" s="6"/>
      <c r="N618" s="6"/>
      <c r="O618" s="6" t="s">
        <v>918</v>
      </c>
      <c r="P618" s="6" t="s">
        <v>923</v>
      </c>
      <c r="Q618" s="6" t="s">
        <v>924</v>
      </c>
      <c r="R618" s="6">
        <v>1</v>
      </c>
      <c r="S618" s="6" t="s">
        <v>925</v>
      </c>
      <c r="T618" s="6">
        <v>0</v>
      </c>
      <c r="U618" s="6"/>
      <c r="V618" s="8">
        <v>20000000</v>
      </c>
      <c r="W618" s="6" t="s">
        <v>11382</v>
      </c>
      <c r="X618" s="38">
        <v>1</v>
      </c>
      <c r="Y618" s="38">
        <v>0</v>
      </c>
      <c r="Z618" s="38">
        <v>0</v>
      </c>
      <c r="AA618" s="38">
        <v>0</v>
      </c>
      <c r="AB618" s="38">
        <v>0</v>
      </c>
      <c r="AC618" s="38">
        <v>0</v>
      </c>
      <c r="AD618" s="38">
        <v>0</v>
      </c>
      <c r="AE618" s="38">
        <v>1</v>
      </c>
      <c r="AG618">
        <f t="shared" si="9"/>
        <v>160000</v>
      </c>
      <c r="AH618" s="36" t="s">
        <v>18009</v>
      </c>
      <c r="AI618" s="36"/>
      <c r="AJ618" t="str">
        <f>VLOOKUP(A618,POMatched2!$A$1:$D$1038,2,FALSE)</f>
        <v>ANP-SEV-ST2-20070020</v>
      </c>
      <c r="AK618" t="str">
        <f>VLOOKUP(A618,POMatched2!$A$1:$D$1038,4,FALSE)</f>
        <v>ANPVN5020070009</v>
      </c>
    </row>
    <row r="619" spans="1:38" ht="14.4" hidden="1" x14ac:dyDescent="0.25">
      <c r="A619" s="6">
        <v>480085499</v>
      </c>
      <c r="B619" s="6">
        <v>10</v>
      </c>
      <c r="C619" s="6" t="s">
        <v>916</v>
      </c>
      <c r="D619" s="6" t="s">
        <v>917</v>
      </c>
      <c r="E619" s="6" t="s">
        <v>918</v>
      </c>
      <c r="F619" s="6" t="s">
        <v>919</v>
      </c>
      <c r="G619" s="7" t="s">
        <v>920</v>
      </c>
      <c r="H619" s="37">
        <v>44019</v>
      </c>
      <c r="I619" s="6" t="s">
        <v>1750</v>
      </c>
      <c r="J619" s="6"/>
      <c r="K619" s="6" t="s">
        <v>1751</v>
      </c>
      <c r="L619" s="6">
        <v>9900</v>
      </c>
      <c r="M619" s="6" t="s">
        <v>961</v>
      </c>
      <c r="N619" s="6"/>
      <c r="O619" s="6" t="s">
        <v>918</v>
      </c>
      <c r="P619" s="6" t="s">
        <v>923</v>
      </c>
      <c r="Q619" s="6" t="s">
        <v>924</v>
      </c>
      <c r="R619" s="6">
        <v>1</v>
      </c>
      <c r="S619" s="6" t="s">
        <v>925</v>
      </c>
      <c r="T619" s="6">
        <v>0</v>
      </c>
      <c r="U619" s="6"/>
      <c r="V619" s="8">
        <v>699370000</v>
      </c>
      <c r="W619" s="6" t="s">
        <v>11382</v>
      </c>
      <c r="X619" s="38">
        <v>1</v>
      </c>
      <c r="Y619" s="38">
        <v>0</v>
      </c>
      <c r="Z619" s="38">
        <v>0</v>
      </c>
      <c r="AA619" s="38">
        <v>0</v>
      </c>
      <c r="AB619" s="38">
        <v>0</v>
      </c>
      <c r="AC619" s="38">
        <v>0</v>
      </c>
      <c r="AD619" s="38">
        <v>0</v>
      </c>
      <c r="AE619" s="38">
        <v>1</v>
      </c>
      <c r="AG619">
        <f t="shared" si="9"/>
        <v>5594960</v>
      </c>
      <c r="AJ619" t="e">
        <f>VLOOKUP(A619,POMatched2!$A$1:$D$1038,2,FALSE)</f>
        <v>#N/A</v>
      </c>
      <c r="AK619" t="e">
        <f>VLOOKUP(A619,POMatched2!$A$1:$D$1038,4,FALSE)</f>
        <v>#N/A</v>
      </c>
      <c r="AL619" t="str">
        <f>VLOOKUP(A619,POMatched2!$AA$1:$BM$1684,39,FALSE)</f>
        <v>ANPVN5020070004</v>
      </c>
    </row>
    <row r="620" spans="1:38" ht="14.4" hidden="1" x14ac:dyDescent="0.25">
      <c r="A620" s="6">
        <v>480085499</v>
      </c>
      <c r="B620" s="6">
        <v>20</v>
      </c>
      <c r="C620" s="6" t="s">
        <v>916</v>
      </c>
      <c r="D620" s="6" t="s">
        <v>917</v>
      </c>
      <c r="E620" s="6" t="s">
        <v>918</v>
      </c>
      <c r="F620" s="6" t="s">
        <v>919</v>
      </c>
      <c r="G620" s="7" t="s">
        <v>920</v>
      </c>
      <c r="H620" s="37">
        <v>44019</v>
      </c>
      <c r="I620" s="6" t="s">
        <v>1750</v>
      </c>
      <c r="J620" s="6"/>
      <c r="K620" s="6" t="s">
        <v>1751</v>
      </c>
      <c r="L620" s="6">
        <v>9900</v>
      </c>
      <c r="M620" s="6" t="s">
        <v>961</v>
      </c>
      <c r="N620" s="6"/>
      <c r="O620" s="6" t="s">
        <v>918</v>
      </c>
      <c r="P620" s="6" t="s">
        <v>923</v>
      </c>
      <c r="Q620" s="6" t="s">
        <v>924</v>
      </c>
      <c r="R620" s="6">
        <v>1</v>
      </c>
      <c r="S620" s="6" t="s">
        <v>925</v>
      </c>
      <c r="T620" s="6">
        <v>0</v>
      </c>
      <c r="U620" s="6"/>
      <c r="V620" s="8">
        <v>699370000</v>
      </c>
      <c r="W620" s="6" t="s">
        <v>11382</v>
      </c>
      <c r="X620" s="38">
        <v>1</v>
      </c>
      <c r="Y620" s="38">
        <v>0</v>
      </c>
      <c r="Z620" s="38">
        <v>0</v>
      </c>
      <c r="AA620" s="38">
        <v>0</v>
      </c>
      <c r="AB620" s="38">
        <v>0</v>
      </c>
      <c r="AC620" s="38">
        <v>0</v>
      </c>
      <c r="AD620" s="38">
        <v>0</v>
      </c>
      <c r="AE620" s="38">
        <v>1</v>
      </c>
      <c r="AG620">
        <f t="shared" si="9"/>
        <v>5594960</v>
      </c>
      <c r="AJ620" t="e">
        <f>VLOOKUP(A620,POMatched2!$A$1:$D$1038,2,FALSE)</f>
        <v>#N/A</v>
      </c>
      <c r="AK620" t="e">
        <f>VLOOKUP(A620,POMatched2!$A$1:$D$1038,4,FALSE)</f>
        <v>#N/A</v>
      </c>
      <c r="AL620" t="str">
        <f>VLOOKUP(A620,POMatched2!$AA$1:$BM$1684,39,FALSE)</f>
        <v>ANPVN5020070004</v>
      </c>
    </row>
    <row r="621" spans="1:38" ht="14.4" hidden="1" x14ac:dyDescent="0.25">
      <c r="A621" s="6">
        <v>480085499</v>
      </c>
      <c r="B621" s="6">
        <v>30</v>
      </c>
      <c r="C621" s="6" t="s">
        <v>916</v>
      </c>
      <c r="D621" s="6" t="s">
        <v>917</v>
      </c>
      <c r="E621" s="6" t="s">
        <v>918</v>
      </c>
      <c r="F621" s="6" t="s">
        <v>919</v>
      </c>
      <c r="G621" s="7" t="s">
        <v>920</v>
      </c>
      <c r="H621" s="37">
        <v>44019</v>
      </c>
      <c r="I621" s="6" t="s">
        <v>1750</v>
      </c>
      <c r="J621" s="6"/>
      <c r="K621" s="6" t="s">
        <v>1752</v>
      </c>
      <c r="L621" s="6">
        <v>9900</v>
      </c>
      <c r="M621" s="6" t="s">
        <v>961</v>
      </c>
      <c r="N621" s="6"/>
      <c r="O621" s="6" t="s">
        <v>918</v>
      </c>
      <c r="P621" s="6" t="s">
        <v>923</v>
      </c>
      <c r="Q621" s="6" t="s">
        <v>924</v>
      </c>
      <c r="R621" s="6">
        <v>1</v>
      </c>
      <c r="S621" s="6" t="s">
        <v>925</v>
      </c>
      <c r="T621" s="6">
        <v>0</v>
      </c>
      <c r="U621" s="6"/>
      <c r="V621" s="8">
        <v>699370000</v>
      </c>
      <c r="W621" s="6" t="s">
        <v>11382</v>
      </c>
      <c r="X621" s="38">
        <v>1</v>
      </c>
      <c r="Y621" s="38">
        <v>0</v>
      </c>
      <c r="Z621" s="38">
        <v>0</v>
      </c>
      <c r="AA621" s="38">
        <v>0</v>
      </c>
      <c r="AB621" s="38">
        <v>0</v>
      </c>
      <c r="AC621" s="38">
        <v>0</v>
      </c>
      <c r="AD621" s="38">
        <v>0</v>
      </c>
      <c r="AE621" s="38">
        <v>1</v>
      </c>
      <c r="AG621">
        <f t="shared" si="9"/>
        <v>5594960</v>
      </c>
      <c r="AJ621" t="e">
        <f>VLOOKUP(A621,POMatched2!$A$1:$D$1038,2,FALSE)</f>
        <v>#N/A</v>
      </c>
      <c r="AK621" t="e">
        <f>VLOOKUP(A621,POMatched2!$A$1:$D$1038,4,FALSE)</f>
        <v>#N/A</v>
      </c>
      <c r="AL621" t="str">
        <f>VLOOKUP(A621,POMatched2!$AA$1:$BM$1684,39,FALSE)</f>
        <v>ANPVN5020070004</v>
      </c>
    </row>
    <row r="622" spans="1:38" ht="14.4" hidden="1" x14ac:dyDescent="0.25">
      <c r="A622" s="6">
        <v>480085499</v>
      </c>
      <c r="B622" s="6">
        <v>40</v>
      </c>
      <c r="C622" s="6" t="s">
        <v>916</v>
      </c>
      <c r="D622" s="6" t="s">
        <v>917</v>
      </c>
      <c r="E622" s="6" t="s">
        <v>918</v>
      </c>
      <c r="F622" s="6" t="s">
        <v>919</v>
      </c>
      <c r="G622" s="6"/>
      <c r="H622" s="37">
        <v>44019</v>
      </c>
      <c r="I622" s="6" t="s">
        <v>1750</v>
      </c>
      <c r="J622" s="6"/>
      <c r="K622" s="6" t="s">
        <v>1752</v>
      </c>
      <c r="L622" s="6">
        <v>9900</v>
      </c>
      <c r="M622" s="6" t="s">
        <v>961</v>
      </c>
      <c r="N622" s="6"/>
      <c r="O622" s="6" t="s">
        <v>918</v>
      </c>
      <c r="P622" s="6" t="s">
        <v>923</v>
      </c>
      <c r="Q622" s="6" t="s">
        <v>924</v>
      </c>
      <c r="R622" s="6">
        <v>1</v>
      </c>
      <c r="S622" s="6" t="s">
        <v>925</v>
      </c>
      <c r="T622" s="6">
        <v>0</v>
      </c>
      <c r="U622" s="6"/>
      <c r="V622" s="8">
        <v>699370000</v>
      </c>
      <c r="W622" s="6" t="s">
        <v>11382</v>
      </c>
      <c r="X622" s="38">
        <v>1</v>
      </c>
      <c r="Y622" s="38">
        <v>0</v>
      </c>
      <c r="Z622" s="38">
        <v>0</v>
      </c>
      <c r="AA622" s="38">
        <v>0</v>
      </c>
      <c r="AB622" s="38">
        <v>0</v>
      </c>
      <c r="AC622" s="38">
        <v>0</v>
      </c>
      <c r="AD622" s="38">
        <v>0</v>
      </c>
      <c r="AE622" s="38">
        <v>1</v>
      </c>
      <c r="AG622">
        <f t="shared" si="9"/>
        <v>5594960</v>
      </c>
      <c r="AJ622" t="e">
        <f>VLOOKUP(A622,POMatched2!$A$1:$D$1038,2,FALSE)</f>
        <v>#N/A</v>
      </c>
      <c r="AK622" t="e">
        <f>VLOOKUP(A622,POMatched2!$A$1:$D$1038,4,FALSE)</f>
        <v>#N/A</v>
      </c>
      <c r="AL622" t="str">
        <f>VLOOKUP(A622,POMatched2!$AA$1:$BM$1684,39,FALSE)</f>
        <v>ANPVN5020070004</v>
      </c>
    </row>
    <row r="623" spans="1:38" ht="14.4" hidden="1" x14ac:dyDescent="0.25">
      <c r="A623" s="6">
        <v>480085499</v>
      </c>
      <c r="B623" s="6">
        <v>50</v>
      </c>
      <c r="C623" s="6" t="s">
        <v>916</v>
      </c>
      <c r="D623" s="6" t="s">
        <v>917</v>
      </c>
      <c r="E623" s="6" t="s">
        <v>918</v>
      </c>
      <c r="F623" s="6" t="s">
        <v>919</v>
      </c>
      <c r="G623" s="7" t="s">
        <v>920</v>
      </c>
      <c r="H623" s="37">
        <v>44019</v>
      </c>
      <c r="I623" s="6" t="s">
        <v>1750</v>
      </c>
      <c r="J623" s="6"/>
      <c r="K623" s="6" t="s">
        <v>1753</v>
      </c>
      <c r="L623" s="6">
        <v>9900</v>
      </c>
      <c r="M623" s="6"/>
      <c r="N623" s="6"/>
      <c r="O623" s="6" t="s">
        <v>918</v>
      </c>
      <c r="P623" s="6" t="s">
        <v>923</v>
      </c>
      <c r="Q623" s="6" t="s">
        <v>924</v>
      </c>
      <c r="R623" s="6">
        <v>1</v>
      </c>
      <c r="S623" s="6" t="s">
        <v>925</v>
      </c>
      <c r="T623" s="6">
        <v>0</v>
      </c>
      <c r="U623" s="6"/>
      <c r="V623" s="8">
        <v>220000000</v>
      </c>
      <c r="W623" s="6" t="s">
        <v>11382</v>
      </c>
      <c r="X623" s="38">
        <v>1</v>
      </c>
      <c r="Y623" s="38">
        <v>0</v>
      </c>
      <c r="Z623" s="38">
        <v>0</v>
      </c>
      <c r="AA623" s="38">
        <v>1</v>
      </c>
      <c r="AB623" s="38">
        <v>220000000</v>
      </c>
      <c r="AC623" s="38">
        <v>1</v>
      </c>
      <c r="AD623" s="38">
        <v>220000000</v>
      </c>
      <c r="AE623" s="38">
        <v>1</v>
      </c>
      <c r="AG623">
        <f t="shared" si="9"/>
        <v>1760000</v>
      </c>
      <c r="AJ623" t="e">
        <f>VLOOKUP(A623,POMatched2!$A$1:$D$1038,2,FALSE)</f>
        <v>#N/A</v>
      </c>
      <c r="AK623" t="e">
        <f>VLOOKUP(A623,POMatched2!$A$1:$D$1038,4,FALSE)</f>
        <v>#N/A</v>
      </c>
      <c r="AL623" t="str">
        <f>VLOOKUP(A623,POMatched2!$AA$1:$BM$1684,39,FALSE)</f>
        <v>ANPVN5020070004</v>
      </c>
    </row>
    <row r="624" spans="1:38" ht="14.4" hidden="1" x14ac:dyDescent="0.25">
      <c r="A624" s="6">
        <v>480085499</v>
      </c>
      <c r="B624" s="6">
        <v>60</v>
      </c>
      <c r="C624" s="6" t="s">
        <v>916</v>
      </c>
      <c r="D624" s="6" t="s">
        <v>917</v>
      </c>
      <c r="E624" s="6" t="s">
        <v>918</v>
      </c>
      <c r="F624" s="6" t="s">
        <v>919</v>
      </c>
      <c r="G624" s="7" t="s">
        <v>920</v>
      </c>
      <c r="H624" s="37">
        <v>44019</v>
      </c>
      <c r="I624" s="6" t="s">
        <v>1750</v>
      </c>
      <c r="J624" s="6"/>
      <c r="K624" s="6" t="s">
        <v>1754</v>
      </c>
      <c r="L624" s="6">
        <v>9900</v>
      </c>
      <c r="M624" s="6"/>
      <c r="N624" s="6"/>
      <c r="O624" s="6" t="s">
        <v>918</v>
      </c>
      <c r="P624" s="6" t="s">
        <v>923</v>
      </c>
      <c r="Q624" s="6" t="s">
        <v>924</v>
      </c>
      <c r="R624" s="6">
        <v>1</v>
      </c>
      <c r="S624" s="6" t="s">
        <v>925</v>
      </c>
      <c r="T624" s="6">
        <v>0</v>
      </c>
      <c r="U624" s="6"/>
      <c r="V624" s="8">
        <v>145000000</v>
      </c>
      <c r="W624" s="6" t="s">
        <v>11382</v>
      </c>
      <c r="X624" s="38">
        <v>1</v>
      </c>
      <c r="Y624" s="38">
        <v>0</v>
      </c>
      <c r="Z624" s="38">
        <v>0</v>
      </c>
      <c r="AA624" s="38">
        <v>1</v>
      </c>
      <c r="AB624" s="38">
        <v>145000000</v>
      </c>
      <c r="AC624" s="38">
        <v>1</v>
      </c>
      <c r="AD624" s="38">
        <v>145000000</v>
      </c>
      <c r="AE624" s="38">
        <v>1</v>
      </c>
      <c r="AG624">
        <f t="shared" si="9"/>
        <v>1160000</v>
      </c>
      <c r="AJ624" t="e">
        <f>VLOOKUP(A624,POMatched2!$A$1:$D$1038,2,FALSE)</f>
        <v>#N/A</v>
      </c>
      <c r="AK624" t="e">
        <f>VLOOKUP(A624,POMatched2!$A$1:$D$1038,4,FALSE)</f>
        <v>#N/A</v>
      </c>
      <c r="AL624" t="str">
        <f>VLOOKUP(A624,POMatched2!$AA$1:$BM$1684,39,FALSE)</f>
        <v>ANPVN5020070004</v>
      </c>
    </row>
    <row r="625" spans="1:38" ht="14.4" hidden="1" x14ac:dyDescent="0.25">
      <c r="A625" s="6">
        <v>480085519</v>
      </c>
      <c r="B625" s="6">
        <v>10</v>
      </c>
      <c r="C625" s="6" t="s">
        <v>916</v>
      </c>
      <c r="D625" s="6" t="s">
        <v>917</v>
      </c>
      <c r="E625" s="6" t="s">
        <v>918</v>
      </c>
      <c r="F625" s="6" t="s">
        <v>919</v>
      </c>
      <c r="G625" s="6"/>
      <c r="H625" s="37">
        <v>44019</v>
      </c>
      <c r="I625" s="6" t="s">
        <v>1065</v>
      </c>
      <c r="J625" s="6"/>
      <c r="K625" s="6" t="s">
        <v>1755</v>
      </c>
      <c r="L625" s="6">
        <v>9900</v>
      </c>
      <c r="M625" s="6" t="s">
        <v>961</v>
      </c>
      <c r="N625" s="6"/>
      <c r="O625" s="6" t="s">
        <v>918</v>
      </c>
      <c r="P625" s="6" t="s">
        <v>923</v>
      </c>
      <c r="Q625" s="6" t="s">
        <v>924</v>
      </c>
      <c r="R625" s="6">
        <v>1</v>
      </c>
      <c r="S625" s="6" t="s">
        <v>925</v>
      </c>
      <c r="T625" s="6">
        <v>0</v>
      </c>
      <c r="U625" s="6"/>
      <c r="V625" s="8">
        <v>182553000</v>
      </c>
      <c r="W625" s="6" t="s">
        <v>11382</v>
      </c>
      <c r="X625" s="38">
        <v>1</v>
      </c>
      <c r="Y625" s="38">
        <v>0</v>
      </c>
      <c r="Z625" s="38">
        <v>0</v>
      </c>
      <c r="AA625" s="38">
        <v>0</v>
      </c>
      <c r="AB625" s="38">
        <v>0</v>
      </c>
      <c r="AC625" s="38">
        <v>0</v>
      </c>
      <c r="AD625" s="38">
        <v>0</v>
      </c>
      <c r="AE625" s="38">
        <v>1</v>
      </c>
      <c r="AG625">
        <f t="shared" si="9"/>
        <v>1460424</v>
      </c>
      <c r="AH625" s="36" t="s">
        <v>18009</v>
      </c>
      <c r="AI625" s="36" t="s">
        <v>18010</v>
      </c>
      <c r="AJ625" t="e">
        <f>VLOOKUP(A625,POMatched2!$A$1:$D$1038,2,FALSE)</f>
        <v>#N/A</v>
      </c>
      <c r="AK625" t="e">
        <f>VLOOKUP(A625,POMatched2!$A$1:$D$1038,4,FALSE)</f>
        <v>#N/A</v>
      </c>
      <c r="AL625">
        <f>VLOOKUP(A625,POMatched2!$AA$1:$BM$1684,39,FALSE)</f>
        <v>0</v>
      </c>
    </row>
    <row r="626" spans="1:38" ht="14.4" hidden="1" x14ac:dyDescent="0.25">
      <c r="A626" s="6">
        <v>480085520</v>
      </c>
      <c r="B626" s="6">
        <v>10</v>
      </c>
      <c r="C626" s="6" t="s">
        <v>916</v>
      </c>
      <c r="D626" s="6" t="s">
        <v>917</v>
      </c>
      <c r="E626" s="6" t="s">
        <v>918</v>
      </c>
      <c r="F626" s="6" t="s">
        <v>919</v>
      </c>
      <c r="G626" s="6"/>
      <c r="H626" s="37">
        <v>44019</v>
      </c>
      <c r="I626" s="6" t="s">
        <v>1320</v>
      </c>
      <c r="J626" s="6"/>
      <c r="K626" s="6" t="s">
        <v>1756</v>
      </c>
      <c r="L626" s="6">
        <v>9900</v>
      </c>
      <c r="M626" s="6" t="s">
        <v>961</v>
      </c>
      <c r="N626" s="6"/>
      <c r="O626" s="6" t="s">
        <v>918</v>
      </c>
      <c r="P626" s="6" t="s">
        <v>923</v>
      </c>
      <c r="Q626" s="6" t="s">
        <v>924</v>
      </c>
      <c r="R626" s="6">
        <v>1</v>
      </c>
      <c r="S626" s="6" t="s">
        <v>925</v>
      </c>
      <c r="T626" s="6">
        <v>0</v>
      </c>
      <c r="U626" s="6"/>
      <c r="V626" s="8">
        <v>162229900</v>
      </c>
      <c r="W626" s="6" t="s">
        <v>11382</v>
      </c>
      <c r="X626" s="38">
        <v>1</v>
      </c>
      <c r="Y626" s="38">
        <v>0</v>
      </c>
      <c r="Z626" s="38">
        <v>0</v>
      </c>
      <c r="AA626" s="38">
        <v>0</v>
      </c>
      <c r="AB626" s="38">
        <v>0</v>
      </c>
      <c r="AC626" s="38">
        <v>0</v>
      </c>
      <c r="AD626" s="38">
        <v>0</v>
      </c>
      <c r="AE626" s="38">
        <v>1</v>
      </c>
      <c r="AG626">
        <f t="shared" si="9"/>
        <v>1297839.2</v>
      </c>
      <c r="AH626" s="36" t="s">
        <v>18009</v>
      </c>
      <c r="AI626" s="36" t="s">
        <v>18010</v>
      </c>
      <c r="AJ626" t="e">
        <f>VLOOKUP(A626,POMatched2!$A$1:$D$1038,2,FALSE)</f>
        <v>#N/A</v>
      </c>
      <c r="AK626" t="e">
        <f>VLOOKUP(A626,POMatched2!$A$1:$D$1038,4,FALSE)</f>
        <v>#N/A</v>
      </c>
      <c r="AL626">
        <f>VLOOKUP(A626,POMatched2!$AA$1:$BM$1684,39,FALSE)</f>
        <v>0</v>
      </c>
    </row>
    <row r="627" spans="1:38" ht="14.4" x14ac:dyDescent="0.25">
      <c r="A627" s="6">
        <v>480085521</v>
      </c>
      <c r="B627" s="6">
        <v>10</v>
      </c>
      <c r="C627" s="6" t="s">
        <v>916</v>
      </c>
      <c r="D627" s="6" t="s">
        <v>917</v>
      </c>
      <c r="E627" s="6" t="s">
        <v>918</v>
      </c>
      <c r="F627" s="6" t="s">
        <v>919</v>
      </c>
      <c r="G627" s="7" t="s">
        <v>920</v>
      </c>
      <c r="H627" s="37">
        <v>44019</v>
      </c>
      <c r="I627" s="6" t="s">
        <v>1068</v>
      </c>
      <c r="J627" s="6"/>
      <c r="K627" s="6" t="s">
        <v>1757</v>
      </c>
      <c r="L627" s="6">
        <v>9900</v>
      </c>
      <c r="M627" s="6"/>
      <c r="N627" s="6"/>
      <c r="O627" s="6" t="s">
        <v>918</v>
      </c>
      <c r="P627" s="6" t="s">
        <v>923</v>
      </c>
      <c r="Q627" s="6" t="s">
        <v>924</v>
      </c>
      <c r="R627" s="6">
        <v>1</v>
      </c>
      <c r="S627" s="6" t="s">
        <v>925</v>
      </c>
      <c r="T627" s="6">
        <v>0</v>
      </c>
      <c r="U627" s="6"/>
      <c r="V627" s="8">
        <v>131241000</v>
      </c>
      <c r="W627" s="6" t="s">
        <v>11382</v>
      </c>
      <c r="X627" s="38">
        <v>1</v>
      </c>
      <c r="Y627" s="38">
        <v>0</v>
      </c>
      <c r="Z627" s="38">
        <v>0</v>
      </c>
      <c r="AA627" s="38">
        <v>0</v>
      </c>
      <c r="AB627" s="38">
        <v>0</v>
      </c>
      <c r="AC627" s="38">
        <v>0</v>
      </c>
      <c r="AD627" s="38">
        <v>0</v>
      </c>
      <c r="AE627" s="38">
        <v>1</v>
      </c>
      <c r="AG627">
        <f t="shared" si="9"/>
        <v>1049928</v>
      </c>
      <c r="AJ627" t="str">
        <f>VLOOKUP(A627,POMatched2!$A$1:$D$1038,2,FALSE)</f>
        <v>ANP-SEV-ST2-20070018</v>
      </c>
      <c r="AK627" t="str">
        <f>VLOOKUP(A627,POMatched2!$A$1:$D$1038,4,FALSE)</f>
        <v>ANPVN5020060047</v>
      </c>
    </row>
    <row r="628" spans="1:38" ht="14.4" x14ac:dyDescent="0.25">
      <c r="A628" s="6">
        <v>480085522</v>
      </c>
      <c r="B628" s="6">
        <v>10</v>
      </c>
      <c r="C628" s="6" t="s">
        <v>916</v>
      </c>
      <c r="D628" s="6" t="s">
        <v>917</v>
      </c>
      <c r="E628" s="6" t="s">
        <v>918</v>
      </c>
      <c r="F628" s="6" t="s">
        <v>919</v>
      </c>
      <c r="G628" s="7" t="s">
        <v>920</v>
      </c>
      <c r="H628" s="37">
        <v>44019</v>
      </c>
      <c r="I628" s="6" t="s">
        <v>1065</v>
      </c>
      <c r="J628" s="6"/>
      <c r="K628" s="6" t="s">
        <v>1758</v>
      </c>
      <c r="L628" s="6">
        <v>9900</v>
      </c>
      <c r="M628" s="6"/>
      <c r="N628" s="6"/>
      <c r="O628" s="6" t="s">
        <v>918</v>
      </c>
      <c r="P628" s="6" t="s">
        <v>923</v>
      </c>
      <c r="Q628" s="6" t="s">
        <v>924</v>
      </c>
      <c r="R628" s="6">
        <v>1</v>
      </c>
      <c r="S628" s="6" t="s">
        <v>925</v>
      </c>
      <c r="T628" s="6">
        <v>0</v>
      </c>
      <c r="U628" s="6"/>
      <c r="V628" s="8">
        <v>130766000</v>
      </c>
      <c r="W628" s="6" t="s">
        <v>11382</v>
      </c>
      <c r="X628" s="38">
        <v>1</v>
      </c>
      <c r="Y628" s="38">
        <v>0</v>
      </c>
      <c r="Z628" s="38">
        <v>0</v>
      </c>
      <c r="AA628" s="38">
        <v>0</v>
      </c>
      <c r="AB628" s="38">
        <v>0</v>
      </c>
      <c r="AC628" s="38">
        <v>0</v>
      </c>
      <c r="AD628" s="38">
        <v>0</v>
      </c>
      <c r="AE628" s="38">
        <v>1</v>
      </c>
      <c r="AG628">
        <f t="shared" si="9"/>
        <v>1046128</v>
      </c>
      <c r="AJ628" t="str">
        <f>VLOOKUP(A628,POMatched2!$A$1:$D$1038,2,FALSE)</f>
        <v>ANP-SEV-ST2-20070022</v>
      </c>
      <c r="AK628" t="str">
        <f>VLOOKUP(A628,POMatched2!$A$1:$D$1038,4,FALSE)</f>
        <v>ANPVN5020060014</v>
      </c>
    </row>
    <row r="629" spans="1:38" ht="14.4" x14ac:dyDescent="0.25">
      <c r="A629" s="6">
        <v>480085523</v>
      </c>
      <c r="B629" s="6">
        <v>10</v>
      </c>
      <c r="C629" s="6" t="s">
        <v>916</v>
      </c>
      <c r="D629" s="6" t="s">
        <v>917</v>
      </c>
      <c r="E629" s="6" t="s">
        <v>918</v>
      </c>
      <c r="F629" s="6" t="s">
        <v>919</v>
      </c>
      <c r="G629" s="7" t="s">
        <v>920</v>
      </c>
      <c r="H629" s="37">
        <v>44019</v>
      </c>
      <c r="I629" s="6" t="s">
        <v>1070</v>
      </c>
      <c r="J629" s="6"/>
      <c r="K629" s="6" t="s">
        <v>1759</v>
      </c>
      <c r="L629" s="6">
        <v>9900</v>
      </c>
      <c r="M629" s="6"/>
      <c r="N629" s="6"/>
      <c r="O629" s="6" t="s">
        <v>918</v>
      </c>
      <c r="P629" s="6" t="s">
        <v>923</v>
      </c>
      <c r="Q629" s="6" t="s">
        <v>924</v>
      </c>
      <c r="R629" s="6">
        <v>1</v>
      </c>
      <c r="S629" s="6" t="s">
        <v>925</v>
      </c>
      <c r="T629" s="6">
        <v>0</v>
      </c>
      <c r="U629" s="6"/>
      <c r="V629" s="8">
        <v>113325500</v>
      </c>
      <c r="W629" s="6" t="s">
        <v>11382</v>
      </c>
      <c r="X629" s="38">
        <v>1</v>
      </c>
      <c r="Y629" s="38">
        <v>0</v>
      </c>
      <c r="Z629" s="38">
        <v>0</v>
      </c>
      <c r="AA629" s="38">
        <v>0</v>
      </c>
      <c r="AB629" s="38">
        <v>0</v>
      </c>
      <c r="AC629" s="38">
        <v>0</v>
      </c>
      <c r="AD629" s="38">
        <v>0</v>
      </c>
      <c r="AE629" s="38">
        <v>1</v>
      </c>
      <c r="AG629">
        <f t="shared" si="9"/>
        <v>906604</v>
      </c>
      <c r="AJ629" t="str">
        <f>VLOOKUP(A629,POMatched2!$A$1:$D$1038,2,FALSE)</f>
        <v>ANP-SEV-ST2-20070023</v>
      </c>
      <c r="AK629" t="str">
        <f>VLOOKUP(A629,POMatched2!$A$1:$D$1038,4,FALSE)</f>
        <v>ANPVN5020060052</v>
      </c>
    </row>
    <row r="630" spans="1:38" ht="14.4" x14ac:dyDescent="0.25">
      <c r="A630" s="6">
        <v>480085524</v>
      </c>
      <c r="B630" s="6">
        <v>10</v>
      </c>
      <c r="C630" s="6" t="s">
        <v>916</v>
      </c>
      <c r="D630" s="6" t="s">
        <v>917</v>
      </c>
      <c r="E630" s="6" t="s">
        <v>918</v>
      </c>
      <c r="F630" s="6" t="s">
        <v>919</v>
      </c>
      <c r="G630" s="7" t="s">
        <v>920</v>
      </c>
      <c r="H630" s="37">
        <v>44020</v>
      </c>
      <c r="I630" s="6" t="s">
        <v>935</v>
      </c>
      <c r="J630" s="6" t="s">
        <v>1760</v>
      </c>
      <c r="K630" s="6" t="s">
        <v>17800</v>
      </c>
      <c r="L630" s="6">
        <v>9900</v>
      </c>
      <c r="M630" s="6"/>
      <c r="N630" s="6"/>
      <c r="O630" s="6" t="s">
        <v>918</v>
      </c>
      <c r="P630" s="6" t="s">
        <v>923</v>
      </c>
      <c r="Q630" s="6" t="s">
        <v>938</v>
      </c>
      <c r="R630" s="8">
        <v>5000</v>
      </c>
      <c r="S630" s="6" t="s">
        <v>939</v>
      </c>
      <c r="T630" s="8">
        <v>5000</v>
      </c>
      <c r="U630" s="6" t="s">
        <v>939</v>
      </c>
      <c r="V630" s="6">
        <v>850</v>
      </c>
      <c r="W630" s="6" t="s">
        <v>11382</v>
      </c>
      <c r="X630" s="38">
        <v>1</v>
      </c>
      <c r="Y630" s="38">
        <v>0</v>
      </c>
      <c r="Z630" s="38">
        <v>0</v>
      </c>
      <c r="AA630" s="38">
        <v>0</v>
      </c>
      <c r="AB630" s="38">
        <v>0</v>
      </c>
      <c r="AC630" s="38">
        <v>0</v>
      </c>
      <c r="AD630" s="38">
        <v>0</v>
      </c>
      <c r="AE630" s="38">
        <v>1</v>
      </c>
      <c r="AG630">
        <f t="shared" si="9"/>
        <v>6.8</v>
      </c>
      <c r="AJ630" t="str">
        <f>VLOOKUP(A630,POMatched2!$A$1:$D$1038,2,FALSE)</f>
        <v>ANP-SEV-ST2-20070026</v>
      </c>
      <c r="AK630" t="str">
        <f>VLOOKUP(A630,POMatched2!$A$1:$D$1038,4,FALSE)</f>
        <v>ANPVN5020040030</v>
      </c>
    </row>
    <row r="631" spans="1:38" ht="14.4" x14ac:dyDescent="0.25">
      <c r="A631" s="6">
        <v>480085524</v>
      </c>
      <c r="B631" s="6">
        <v>20</v>
      </c>
      <c r="C631" s="6" t="s">
        <v>916</v>
      </c>
      <c r="D631" s="6" t="s">
        <v>917</v>
      </c>
      <c r="E631" s="6" t="s">
        <v>918</v>
      </c>
      <c r="F631" s="6" t="s">
        <v>919</v>
      </c>
      <c r="G631" s="7" t="s">
        <v>920</v>
      </c>
      <c r="H631" s="37">
        <v>44020</v>
      </c>
      <c r="I631" s="6" t="s">
        <v>935</v>
      </c>
      <c r="J631" s="6" t="s">
        <v>1762</v>
      </c>
      <c r="K631" s="6" t="s">
        <v>17801</v>
      </c>
      <c r="L631" s="6">
        <v>9900</v>
      </c>
      <c r="M631" s="6"/>
      <c r="N631" s="6"/>
      <c r="O631" s="6" t="s">
        <v>918</v>
      </c>
      <c r="P631" s="6" t="s">
        <v>923</v>
      </c>
      <c r="Q631" s="6" t="s">
        <v>938</v>
      </c>
      <c r="R631" s="6">
        <v>1</v>
      </c>
      <c r="S631" s="6" t="s">
        <v>939</v>
      </c>
      <c r="T631" s="6">
        <v>1</v>
      </c>
      <c r="U631" s="6" t="s">
        <v>939</v>
      </c>
      <c r="V631" s="8">
        <v>205000</v>
      </c>
      <c r="W631" s="6" t="s">
        <v>11382</v>
      </c>
      <c r="X631" s="38">
        <v>1</v>
      </c>
      <c r="Y631" s="38">
        <v>0</v>
      </c>
      <c r="Z631" s="38">
        <v>0</v>
      </c>
      <c r="AA631" s="38">
        <v>0</v>
      </c>
      <c r="AB631" s="38">
        <v>0</v>
      </c>
      <c r="AC631" s="38">
        <v>0</v>
      </c>
      <c r="AD631" s="38">
        <v>0</v>
      </c>
      <c r="AE631" s="38">
        <v>1</v>
      </c>
      <c r="AG631">
        <f t="shared" si="9"/>
        <v>1640</v>
      </c>
      <c r="AJ631" t="str">
        <f>VLOOKUP(A631,POMatched2!$A$1:$D$1038,2,FALSE)</f>
        <v>ANP-SEV-ST2-20070026</v>
      </c>
      <c r="AK631" t="str">
        <f>VLOOKUP(A631,POMatched2!$A$1:$D$1038,4,FALSE)</f>
        <v>ANPVN5020040030</v>
      </c>
    </row>
    <row r="632" spans="1:38" ht="14.4" x14ac:dyDescent="0.25">
      <c r="A632" s="6">
        <v>480085524</v>
      </c>
      <c r="B632" s="6">
        <v>30</v>
      </c>
      <c r="C632" s="6" t="s">
        <v>916</v>
      </c>
      <c r="D632" s="6" t="s">
        <v>917</v>
      </c>
      <c r="E632" s="6" t="s">
        <v>918</v>
      </c>
      <c r="F632" s="6" t="s">
        <v>919</v>
      </c>
      <c r="G632" s="7" t="s">
        <v>920</v>
      </c>
      <c r="H632" s="37">
        <v>44020</v>
      </c>
      <c r="I632" s="6" t="s">
        <v>935</v>
      </c>
      <c r="J632" s="6" t="s">
        <v>1764</v>
      </c>
      <c r="K632" s="6" t="s">
        <v>17802</v>
      </c>
      <c r="L632" s="6">
        <v>9900</v>
      </c>
      <c r="M632" s="6"/>
      <c r="N632" s="6"/>
      <c r="O632" s="6" t="s">
        <v>918</v>
      </c>
      <c r="P632" s="6" t="s">
        <v>923</v>
      </c>
      <c r="Q632" s="6" t="s">
        <v>938</v>
      </c>
      <c r="R632" s="6">
        <v>4</v>
      </c>
      <c r="S632" s="6" t="s">
        <v>939</v>
      </c>
      <c r="T632" s="6">
        <v>4</v>
      </c>
      <c r="U632" s="6" t="s">
        <v>939</v>
      </c>
      <c r="V632" s="8">
        <v>328000</v>
      </c>
      <c r="W632" s="6" t="s">
        <v>11382</v>
      </c>
      <c r="X632" s="38">
        <v>1</v>
      </c>
      <c r="Y632" s="38">
        <v>0</v>
      </c>
      <c r="Z632" s="38">
        <v>0</v>
      </c>
      <c r="AA632" s="38">
        <v>0</v>
      </c>
      <c r="AB632" s="38">
        <v>0</v>
      </c>
      <c r="AC632" s="38">
        <v>0</v>
      </c>
      <c r="AD632" s="38">
        <v>0</v>
      </c>
      <c r="AE632" s="38">
        <v>1</v>
      </c>
      <c r="AG632">
        <f t="shared" si="9"/>
        <v>2624</v>
      </c>
      <c r="AJ632" t="str">
        <f>VLOOKUP(A632,POMatched2!$A$1:$D$1038,2,FALSE)</f>
        <v>ANP-SEV-ST2-20070026</v>
      </c>
      <c r="AK632" t="str">
        <f>VLOOKUP(A632,POMatched2!$A$1:$D$1038,4,FALSE)</f>
        <v>ANPVN5020040030</v>
      </c>
    </row>
    <row r="633" spans="1:38" ht="14.4" x14ac:dyDescent="0.25">
      <c r="A633" s="6">
        <v>480085525</v>
      </c>
      <c r="B633" s="6">
        <v>10</v>
      </c>
      <c r="C633" s="6" t="s">
        <v>916</v>
      </c>
      <c r="D633" s="6" t="s">
        <v>917</v>
      </c>
      <c r="E633" s="6" t="s">
        <v>918</v>
      </c>
      <c r="F633" s="6" t="s">
        <v>919</v>
      </c>
      <c r="G633" s="6"/>
      <c r="H633" s="37">
        <v>44020</v>
      </c>
      <c r="I633" s="6" t="s">
        <v>1177</v>
      </c>
      <c r="J633" s="6"/>
      <c r="K633" s="6" t="s">
        <v>1766</v>
      </c>
      <c r="L633" s="6">
        <v>9900</v>
      </c>
      <c r="M633" s="6"/>
      <c r="N633" s="6"/>
      <c r="O633" s="6" t="s">
        <v>918</v>
      </c>
      <c r="P633" s="6" t="s">
        <v>923</v>
      </c>
      <c r="Q633" s="6" t="s">
        <v>924</v>
      </c>
      <c r="R633" s="6">
        <v>1</v>
      </c>
      <c r="S633" s="6" t="s">
        <v>925</v>
      </c>
      <c r="T633" s="6">
        <v>0</v>
      </c>
      <c r="U633" s="6"/>
      <c r="V633" s="8">
        <v>49996331</v>
      </c>
      <c r="W633" s="6" t="s">
        <v>11382</v>
      </c>
      <c r="X633" s="38">
        <v>1</v>
      </c>
      <c r="Y633" s="38">
        <v>0</v>
      </c>
      <c r="Z633" s="38">
        <v>0</v>
      </c>
      <c r="AA633" s="38">
        <v>1</v>
      </c>
      <c r="AB633" s="38">
        <v>49996331</v>
      </c>
      <c r="AC633" s="38">
        <v>1</v>
      </c>
      <c r="AD633" s="38">
        <v>49996331</v>
      </c>
      <c r="AE633" s="38">
        <v>1</v>
      </c>
      <c r="AG633">
        <f t="shared" si="9"/>
        <v>399970.64799999999</v>
      </c>
      <c r="AJ633" t="str">
        <f>VLOOKUP(A633,POMatched2!$A$1:$D$1038,2,FALSE)</f>
        <v>ANP-SEV-ST2-20070028</v>
      </c>
      <c r="AK633" t="str">
        <f>VLOOKUP(A633,POMatched2!$A$1:$D$1038,4,FALSE)</f>
        <v>ANPVN5020060046</v>
      </c>
    </row>
    <row r="634" spans="1:38" ht="14.4" x14ac:dyDescent="0.25">
      <c r="A634" s="6">
        <v>480085525</v>
      </c>
      <c r="B634" s="6">
        <v>20</v>
      </c>
      <c r="C634" s="6" t="s">
        <v>916</v>
      </c>
      <c r="D634" s="6" t="s">
        <v>917</v>
      </c>
      <c r="E634" s="6" t="s">
        <v>918</v>
      </c>
      <c r="F634" s="6" t="s">
        <v>919</v>
      </c>
      <c r="G634" s="7" t="s">
        <v>920</v>
      </c>
      <c r="H634" s="37">
        <v>44020</v>
      </c>
      <c r="I634" s="6" t="s">
        <v>1177</v>
      </c>
      <c r="J634" s="6"/>
      <c r="K634" s="6" t="s">
        <v>1767</v>
      </c>
      <c r="L634" s="6">
        <v>9900</v>
      </c>
      <c r="M634" s="6"/>
      <c r="N634" s="6"/>
      <c r="O634" s="6" t="s">
        <v>918</v>
      </c>
      <c r="P634" s="6" t="s">
        <v>923</v>
      </c>
      <c r="Q634" s="6" t="s">
        <v>924</v>
      </c>
      <c r="R634" s="6">
        <v>1</v>
      </c>
      <c r="S634" s="6" t="s">
        <v>925</v>
      </c>
      <c r="T634" s="6">
        <v>0</v>
      </c>
      <c r="U634" s="6"/>
      <c r="V634" s="8">
        <v>49996331</v>
      </c>
      <c r="W634" s="6" t="s">
        <v>11382</v>
      </c>
      <c r="X634" s="38">
        <v>1</v>
      </c>
      <c r="Y634" s="38">
        <v>0</v>
      </c>
      <c r="Z634" s="38">
        <v>0</v>
      </c>
      <c r="AA634" s="38">
        <v>0</v>
      </c>
      <c r="AB634" s="38">
        <v>0</v>
      </c>
      <c r="AC634" s="38">
        <v>0</v>
      </c>
      <c r="AD634" s="38">
        <v>0</v>
      </c>
      <c r="AE634" s="38">
        <v>1</v>
      </c>
      <c r="AG634">
        <f t="shared" si="9"/>
        <v>399970.64799999999</v>
      </c>
      <c r="AJ634" t="str">
        <f>VLOOKUP(A634,POMatched2!$A$1:$D$1038,2,FALSE)</f>
        <v>ANP-SEV-ST2-20070028</v>
      </c>
      <c r="AK634" t="str">
        <f>VLOOKUP(A634,POMatched2!$A$1:$D$1038,4,FALSE)</f>
        <v>ANPVN5020060046</v>
      </c>
    </row>
    <row r="635" spans="1:38" ht="14.4" x14ac:dyDescent="0.25">
      <c r="A635" s="6">
        <v>480085525</v>
      </c>
      <c r="B635" s="6">
        <v>30</v>
      </c>
      <c r="C635" s="6" t="s">
        <v>916</v>
      </c>
      <c r="D635" s="6" t="s">
        <v>917</v>
      </c>
      <c r="E635" s="6" t="s">
        <v>918</v>
      </c>
      <c r="F635" s="6" t="s">
        <v>919</v>
      </c>
      <c r="G635" s="7" t="s">
        <v>920</v>
      </c>
      <c r="H635" s="37">
        <v>44020</v>
      </c>
      <c r="I635" s="6" t="s">
        <v>1177</v>
      </c>
      <c r="J635" s="6"/>
      <c r="K635" s="6" t="s">
        <v>1768</v>
      </c>
      <c r="L635" s="6">
        <v>9900</v>
      </c>
      <c r="M635" s="6"/>
      <c r="N635" s="6"/>
      <c r="O635" s="6" t="s">
        <v>918</v>
      </c>
      <c r="P635" s="6" t="s">
        <v>923</v>
      </c>
      <c r="Q635" s="6" t="s">
        <v>924</v>
      </c>
      <c r="R635" s="6">
        <v>1</v>
      </c>
      <c r="S635" s="6" t="s">
        <v>925</v>
      </c>
      <c r="T635" s="6">
        <v>0</v>
      </c>
      <c r="U635" s="6"/>
      <c r="V635" s="8">
        <v>49996331</v>
      </c>
      <c r="W635" s="6" t="s">
        <v>11382</v>
      </c>
      <c r="X635" s="38">
        <v>1</v>
      </c>
      <c r="Y635" s="38">
        <v>0</v>
      </c>
      <c r="Z635" s="38">
        <v>0</v>
      </c>
      <c r="AA635" s="38">
        <v>0</v>
      </c>
      <c r="AB635" s="38">
        <v>0</v>
      </c>
      <c r="AC635" s="38">
        <v>0</v>
      </c>
      <c r="AD635" s="38">
        <v>0</v>
      </c>
      <c r="AE635" s="38">
        <v>1</v>
      </c>
      <c r="AG635">
        <f t="shared" si="9"/>
        <v>399970.64799999999</v>
      </c>
      <c r="AJ635" t="str">
        <f>VLOOKUP(A635,POMatched2!$A$1:$D$1038,2,FALSE)</f>
        <v>ANP-SEV-ST2-20070028</v>
      </c>
      <c r="AK635" t="str">
        <f>VLOOKUP(A635,POMatched2!$A$1:$D$1038,4,FALSE)</f>
        <v>ANPVN5020060046</v>
      </c>
    </row>
    <row r="636" spans="1:38" ht="14.4" x14ac:dyDescent="0.25">
      <c r="A636" s="6">
        <v>480085525</v>
      </c>
      <c r="B636" s="6">
        <v>40</v>
      </c>
      <c r="C636" s="6" t="s">
        <v>916</v>
      </c>
      <c r="D636" s="6" t="s">
        <v>917</v>
      </c>
      <c r="E636" s="6" t="s">
        <v>918</v>
      </c>
      <c r="F636" s="6" t="s">
        <v>919</v>
      </c>
      <c r="G636" s="7" t="s">
        <v>920</v>
      </c>
      <c r="H636" s="37">
        <v>44020</v>
      </c>
      <c r="I636" s="6" t="s">
        <v>1177</v>
      </c>
      <c r="J636" s="6"/>
      <c r="K636" s="6" t="s">
        <v>1769</v>
      </c>
      <c r="L636" s="6">
        <v>9900</v>
      </c>
      <c r="M636" s="6"/>
      <c r="N636" s="6"/>
      <c r="O636" s="6" t="s">
        <v>918</v>
      </c>
      <c r="P636" s="6" t="s">
        <v>923</v>
      </c>
      <c r="Q636" s="6" t="s">
        <v>924</v>
      </c>
      <c r="R636" s="6">
        <v>1</v>
      </c>
      <c r="S636" s="6" t="s">
        <v>925</v>
      </c>
      <c r="T636" s="6">
        <v>0</v>
      </c>
      <c r="U636" s="6"/>
      <c r="V636" s="8">
        <v>49996331</v>
      </c>
      <c r="W636" s="6" t="s">
        <v>11382</v>
      </c>
      <c r="X636" s="38">
        <v>1</v>
      </c>
      <c r="Y636" s="38">
        <v>0</v>
      </c>
      <c r="Z636" s="38">
        <v>0</v>
      </c>
      <c r="AA636" s="38">
        <v>0</v>
      </c>
      <c r="AB636" s="38">
        <v>0</v>
      </c>
      <c r="AC636" s="38">
        <v>0</v>
      </c>
      <c r="AD636" s="38">
        <v>0</v>
      </c>
      <c r="AE636" s="38">
        <v>1</v>
      </c>
      <c r="AG636">
        <f t="shared" si="9"/>
        <v>399970.64799999999</v>
      </c>
      <c r="AJ636" t="str">
        <f>VLOOKUP(A636,POMatched2!$A$1:$D$1038,2,FALSE)</f>
        <v>ANP-SEV-ST2-20070028</v>
      </c>
      <c r="AK636" t="str">
        <f>VLOOKUP(A636,POMatched2!$A$1:$D$1038,4,FALSE)</f>
        <v>ANPVN5020060046</v>
      </c>
    </row>
    <row r="637" spans="1:38" ht="14.4" x14ac:dyDescent="0.25">
      <c r="A637" s="6">
        <v>480085525</v>
      </c>
      <c r="B637" s="6">
        <v>50</v>
      </c>
      <c r="C637" s="6" t="s">
        <v>916</v>
      </c>
      <c r="D637" s="6" t="s">
        <v>917</v>
      </c>
      <c r="E637" s="6" t="s">
        <v>918</v>
      </c>
      <c r="F637" s="6" t="s">
        <v>919</v>
      </c>
      <c r="G637" s="7" t="s">
        <v>920</v>
      </c>
      <c r="H637" s="37">
        <v>44020</v>
      </c>
      <c r="I637" s="6" t="s">
        <v>1177</v>
      </c>
      <c r="J637" s="6"/>
      <c r="K637" s="6" t="s">
        <v>1770</v>
      </c>
      <c r="L637" s="6">
        <v>9900</v>
      </c>
      <c r="M637" s="6"/>
      <c r="N637" s="6"/>
      <c r="O637" s="6" t="s">
        <v>918</v>
      </c>
      <c r="P637" s="6" t="s">
        <v>923</v>
      </c>
      <c r="Q637" s="6" t="s">
        <v>924</v>
      </c>
      <c r="R637" s="6">
        <v>1</v>
      </c>
      <c r="S637" s="6" t="s">
        <v>925</v>
      </c>
      <c r="T637" s="6">
        <v>0</v>
      </c>
      <c r="U637" s="6"/>
      <c r="V637" s="8">
        <v>49996331</v>
      </c>
      <c r="W637" s="6" t="s">
        <v>11382</v>
      </c>
      <c r="X637" s="38">
        <v>1</v>
      </c>
      <c r="Y637" s="38">
        <v>0</v>
      </c>
      <c r="Z637" s="38">
        <v>0</v>
      </c>
      <c r="AA637" s="38">
        <v>0</v>
      </c>
      <c r="AB637" s="38">
        <v>0</v>
      </c>
      <c r="AC637" s="38">
        <v>0</v>
      </c>
      <c r="AD637" s="38">
        <v>0</v>
      </c>
      <c r="AE637" s="38">
        <v>1</v>
      </c>
      <c r="AG637">
        <f t="shared" si="9"/>
        <v>399970.64799999999</v>
      </c>
      <c r="AJ637" t="str">
        <f>VLOOKUP(A637,POMatched2!$A$1:$D$1038,2,FALSE)</f>
        <v>ANP-SEV-ST2-20070028</v>
      </c>
      <c r="AK637" t="str">
        <f>VLOOKUP(A637,POMatched2!$A$1:$D$1038,4,FALSE)</f>
        <v>ANPVN5020060046</v>
      </c>
    </row>
    <row r="638" spans="1:38" ht="14.4" x14ac:dyDescent="0.25">
      <c r="A638" s="6">
        <v>480085525</v>
      </c>
      <c r="B638" s="6">
        <v>60</v>
      </c>
      <c r="C638" s="6" t="s">
        <v>916</v>
      </c>
      <c r="D638" s="6" t="s">
        <v>917</v>
      </c>
      <c r="E638" s="6" t="s">
        <v>918</v>
      </c>
      <c r="F638" s="6" t="s">
        <v>919</v>
      </c>
      <c r="G638" s="7" t="s">
        <v>920</v>
      </c>
      <c r="H638" s="37">
        <v>44020</v>
      </c>
      <c r="I638" s="6" t="s">
        <v>1177</v>
      </c>
      <c r="J638" s="6"/>
      <c r="K638" s="6" t="s">
        <v>1771</v>
      </c>
      <c r="L638" s="6">
        <v>9900</v>
      </c>
      <c r="M638" s="6"/>
      <c r="N638" s="6"/>
      <c r="O638" s="6" t="s">
        <v>918</v>
      </c>
      <c r="P638" s="6" t="s">
        <v>923</v>
      </c>
      <c r="Q638" s="6" t="s">
        <v>924</v>
      </c>
      <c r="R638" s="6">
        <v>1</v>
      </c>
      <c r="S638" s="6" t="s">
        <v>925</v>
      </c>
      <c r="T638" s="6">
        <v>0</v>
      </c>
      <c r="U638" s="6"/>
      <c r="V638" s="8">
        <v>49996331</v>
      </c>
      <c r="W638" s="6" t="s">
        <v>11382</v>
      </c>
      <c r="X638" s="38">
        <v>1</v>
      </c>
      <c r="Y638" s="38">
        <v>0</v>
      </c>
      <c r="Z638" s="38">
        <v>0</v>
      </c>
      <c r="AA638" s="38">
        <v>0</v>
      </c>
      <c r="AB638" s="38">
        <v>0</v>
      </c>
      <c r="AC638" s="38">
        <v>0</v>
      </c>
      <c r="AD638" s="38">
        <v>0</v>
      </c>
      <c r="AE638" s="38">
        <v>1</v>
      </c>
      <c r="AG638">
        <f t="shared" si="9"/>
        <v>399970.64799999999</v>
      </c>
      <c r="AJ638" t="str">
        <f>VLOOKUP(A638,POMatched2!$A$1:$D$1038,2,FALSE)</f>
        <v>ANP-SEV-ST2-20070028</v>
      </c>
      <c r="AK638" t="str">
        <f>VLOOKUP(A638,POMatched2!$A$1:$D$1038,4,FALSE)</f>
        <v>ANPVN5020060046</v>
      </c>
    </row>
    <row r="639" spans="1:38" ht="14.4" x14ac:dyDescent="0.25">
      <c r="A639" s="6">
        <v>480085525</v>
      </c>
      <c r="B639" s="6">
        <v>70</v>
      </c>
      <c r="C639" s="6" t="s">
        <v>916</v>
      </c>
      <c r="D639" s="6" t="s">
        <v>917</v>
      </c>
      <c r="E639" s="6" t="s">
        <v>918</v>
      </c>
      <c r="F639" s="6" t="s">
        <v>919</v>
      </c>
      <c r="G639" s="7" t="s">
        <v>920</v>
      </c>
      <c r="H639" s="37">
        <v>44020</v>
      </c>
      <c r="I639" s="6" t="s">
        <v>1177</v>
      </c>
      <c r="J639" s="6"/>
      <c r="K639" s="6" t="s">
        <v>1772</v>
      </c>
      <c r="L639" s="6">
        <v>9900</v>
      </c>
      <c r="M639" s="6"/>
      <c r="N639" s="6"/>
      <c r="O639" s="6" t="s">
        <v>918</v>
      </c>
      <c r="P639" s="6" t="s">
        <v>923</v>
      </c>
      <c r="Q639" s="6" t="s">
        <v>924</v>
      </c>
      <c r="R639" s="6">
        <v>1</v>
      </c>
      <c r="S639" s="6" t="s">
        <v>925</v>
      </c>
      <c r="T639" s="6">
        <v>0</v>
      </c>
      <c r="U639" s="6"/>
      <c r="V639" s="8">
        <v>49996331</v>
      </c>
      <c r="W639" s="6" t="s">
        <v>11382</v>
      </c>
      <c r="X639" s="38">
        <v>1</v>
      </c>
      <c r="Y639" s="38">
        <v>0</v>
      </c>
      <c r="Z639" s="38">
        <v>0</v>
      </c>
      <c r="AA639" s="38">
        <v>0</v>
      </c>
      <c r="AB639" s="38">
        <v>0</v>
      </c>
      <c r="AC639" s="38">
        <v>0</v>
      </c>
      <c r="AD639" s="38">
        <v>0</v>
      </c>
      <c r="AE639" s="38">
        <v>1</v>
      </c>
      <c r="AG639">
        <f t="shared" si="9"/>
        <v>399970.64799999999</v>
      </c>
      <c r="AJ639" t="str">
        <f>VLOOKUP(A639,POMatched2!$A$1:$D$1038,2,FALSE)</f>
        <v>ANP-SEV-ST2-20070028</v>
      </c>
      <c r="AK639" t="str">
        <f>VLOOKUP(A639,POMatched2!$A$1:$D$1038,4,FALSE)</f>
        <v>ANPVN5020060046</v>
      </c>
    </row>
    <row r="640" spans="1:38" ht="14.4" x14ac:dyDescent="0.25">
      <c r="A640" s="6">
        <v>480085525</v>
      </c>
      <c r="B640" s="6">
        <v>80</v>
      </c>
      <c r="C640" s="6" t="s">
        <v>916</v>
      </c>
      <c r="D640" s="6" t="s">
        <v>917</v>
      </c>
      <c r="E640" s="6" t="s">
        <v>918</v>
      </c>
      <c r="F640" s="6" t="s">
        <v>919</v>
      </c>
      <c r="G640" s="7" t="s">
        <v>920</v>
      </c>
      <c r="H640" s="37">
        <v>44020</v>
      </c>
      <c r="I640" s="6" t="s">
        <v>1177</v>
      </c>
      <c r="J640" s="6"/>
      <c r="K640" s="6" t="s">
        <v>1773</v>
      </c>
      <c r="L640" s="6">
        <v>9900</v>
      </c>
      <c r="M640" s="6"/>
      <c r="N640" s="6"/>
      <c r="O640" s="6" t="s">
        <v>918</v>
      </c>
      <c r="P640" s="6" t="s">
        <v>923</v>
      </c>
      <c r="Q640" s="6" t="s">
        <v>924</v>
      </c>
      <c r="R640" s="6">
        <v>1</v>
      </c>
      <c r="S640" s="6" t="s">
        <v>925</v>
      </c>
      <c r="T640" s="6">
        <v>0</v>
      </c>
      <c r="U640" s="6"/>
      <c r="V640" s="8">
        <v>49996331</v>
      </c>
      <c r="W640" s="6" t="s">
        <v>11382</v>
      </c>
      <c r="X640" s="38">
        <v>1</v>
      </c>
      <c r="Y640" s="38">
        <v>0</v>
      </c>
      <c r="Z640" s="38">
        <v>0</v>
      </c>
      <c r="AA640" s="38">
        <v>0</v>
      </c>
      <c r="AB640" s="38">
        <v>0</v>
      </c>
      <c r="AC640" s="38">
        <v>0</v>
      </c>
      <c r="AD640" s="38">
        <v>0</v>
      </c>
      <c r="AE640" s="38">
        <v>1</v>
      </c>
      <c r="AG640">
        <f t="shared" si="9"/>
        <v>399970.64799999999</v>
      </c>
      <c r="AJ640" t="str">
        <f>VLOOKUP(A640,POMatched2!$A$1:$D$1038,2,FALSE)</f>
        <v>ANP-SEV-ST2-20070028</v>
      </c>
      <c r="AK640" t="str">
        <f>VLOOKUP(A640,POMatched2!$A$1:$D$1038,4,FALSE)</f>
        <v>ANPVN5020060046</v>
      </c>
    </row>
    <row r="641" spans="1:38" ht="14.4" x14ac:dyDescent="0.25">
      <c r="A641" s="6">
        <v>480085525</v>
      </c>
      <c r="B641" s="6">
        <v>90</v>
      </c>
      <c r="C641" s="6" t="s">
        <v>916</v>
      </c>
      <c r="D641" s="6" t="s">
        <v>917</v>
      </c>
      <c r="E641" s="6" t="s">
        <v>918</v>
      </c>
      <c r="F641" s="6" t="s">
        <v>919</v>
      </c>
      <c r="G641" s="7" t="s">
        <v>920</v>
      </c>
      <c r="H641" s="37">
        <v>44020</v>
      </c>
      <c r="I641" s="6" t="s">
        <v>1177</v>
      </c>
      <c r="J641" s="6"/>
      <c r="K641" s="6" t="s">
        <v>1774</v>
      </c>
      <c r="L641" s="6">
        <v>9900</v>
      </c>
      <c r="M641" s="6"/>
      <c r="N641" s="6"/>
      <c r="O641" s="6" t="s">
        <v>918</v>
      </c>
      <c r="P641" s="6" t="s">
        <v>923</v>
      </c>
      <c r="Q641" s="6" t="s">
        <v>924</v>
      </c>
      <c r="R641" s="6">
        <v>1</v>
      </c>
      <c r="S641" s="6" t="s">
        <v>925</v>
      </c>
      <c r="T641" s="6">
        <v>0</v>
      </c>
      <c r="U641" s="6"/>
      <c r="V641" s="8">
        <v>49996331</v>
      </c>
      <c r="W641" s="6" t="s">
        <v>11382</v>
      </c>
      <c r="X641" s="38">
        <v>1</v>
      </c>
      <c r="Y641" s="38">
        <v>0</v>
      </c>
      <c r="Z641" s="38">
        <v>0</v>
      </c>
      <c r="AA641" s="38">
        <v>0</v>
      </c>
      <c r="AB641" s="38">
        <v>0</v>
      </c>
      <c r="AC641" s="38">
        <v>0</v>
      </c>
      <c r="AD641" s="38">
        <v>0</v>
      </c>
      <c r="AE641" s="38">
        <v>1</v>
      </c>
      <c r="AG641">
        <f t="shared" si="9"/>
        <v>399970.64799999999</v>
      </c>
      <c r="AJ641" t="str">
        <f>VLOOKUP(A641,POMatched2!$A$1:$D$1038,2,FALSE)</f>
        <v>ANP-SEV-ST2-20070028</v>
      </c>
      <c r="AK641" t="str">
        <f>VLOOKUP(A641,POMatched2!$A$1:$D$1038,4,FALSE)</f>
        <v>ANPVN5020060046</v>
      </c>
    </row>
    <row r="642" spans="1:38" ht="14.4" x14ac:dyDescent="0.25">
      <c r="A642" s="6">
        <v>480085525</v>
      </c>
      <c r="B642" s="6">
        <v>100</v>
      </c>
      <c r="C642" s="6" t="s">
        <v>916</v>
      </c>
      <c r="D642" s="6" t="s">
        <v>917</v>
      </c>
      <c r="E642" s="6" t="s">
        <v>918</v>
      </c>
      <c r="F642" s="6" t="s">
        <v>919</v>
      </c>
      <c r="G642" s="7" t="s">
        <v>920</v>
      </c>
      <c r="H642" s="37">
        <v>44020</v>
      </c>
      <c r="I642" s="6" t="s">
        <v>1177</v>
      </c>
      <c r="J642" s="6"/>
      <c r="K642" s="6" t="s">
        <v>1775</v>
      </c>
      <c r="L642" s="6">
        <v>9900</v>
      </c>
      <c r="M642" s="6"/>
      <c r="N642" s="6"/>
      <c r="O642" s="6" t="s">
        <v>918</v>
      </c>
      <c r="P642" s="6" t="s">
        <v>923</v>
      </c>
      <c r="Q642" s="6" t="s">
        <v>924</v>
      </c>
      <c r="R642" s="6">
        <v>1</v>
      </c>
      <c r="S642" s="6" t="s">
        <v>925</v>
      </c>
      <c r="T642" s="6">
        <v>0</v>
      </c>
      <c r="U642" s="6"/>
      <c r="V642" s="8">
        <v>10000000</v>
      </c>
      <c r="W642" s="6" t="s">
        <v>11382</v>
      </c>
      <c r="X642" s="38">
        <v>1</v>
      </c>
      <c r="Y642" s="38">
        <v>0</v>
      </c>
      <c r="Z642" s="38">
        <v>0</v>
      </c>
      <c r="AA642" s="38">
        <v>0</v>
      </c>
      <c r="AB642" s="38">
        <v>0</v>
      </c>
      <c r="AC642" s="38">
        <v>0</v>
      </c>
      <c r="AD642" s="38">
        <v>0</v>
      </c>
      <c r="AE642" s="38">
        <v>1</v>
      </c>
      <c r="AG642">
        <f t="shared" si="9"/>
        <v>80000</v>
      </c>
      <c r="AJ642" t="str">
        <f>VLOOKUP(A642,POMatched2!$A$1:$D$1038,2,FALSE)</f>
        <v>ANP-SEV-ST2-20070028</v>
      </c>
      <c r="AK642" t="str">
        <f>VLOOKUP(A642,POMatched2!$A$1:$D$1038,4,FALSE)</f>
        <v>ANPVN5020060046</v>
      </c>
    </row>
    <row r="643" spans="1:38" ht="14.4" x14ac:dyDescent="0.25">
      <c r="A643" s="6">
        <v>480085525</v>
      </c>
      <c r="B643" s="6">
        <v>110</v>
      </c>
      <c r="C643" s="6" t="s">
        <v>916</v>
      </c>
      <c r="D643" s="6" t="s">
        <v>917</v>
      </c>
      <c r="E643" s="6" t="s">
        <v>918</v>
      </c>
      <c r="F643" s="6" t="s">
        <v>919</v>
      </c>
      <c r="G643" s="7" t="s">
        <v>920</v>
      </c>
      <c r="H643" s="37">
        <v>44020</v>
      </c>
      <c r="I643" s="6" t="s">
        <v>1177</v>
      </c>
      <c r="J643" s="6"/>
      <c r="K643" s="6" t="s">
        <v>1776</v>
      </c>
      <c r="L643" s="6">
        <v>9900</v>
      </c>
      <c r="M643" s="6"/>
      <c r="N643" s="6"/>
      <c r="O643" s="6" t="s">
        <v>918</v>
      </c>
      <c r="P643" s="6" t="s">
        <v>923</v>
      </c>
      <c r="Q643" s="6" t="s">
        <v>924</v>
      </c>
      <c r="R643" s="6">
        <v>1</v>
      </c>
      <c r="S643" s="6" t="s">
        <v>925</v>
      </c>
      <c r="T643" s="6">
        <v>0</v>
      </c>
      <c r="U643" s="6"/>
      <c r="V643" s="8">
        <v>10000000</v>
      </c>
      <c r="W643" s="6" t="s">
        <v>11382</v>
      </c>
      <c r="X643" s="38">
        <v>1</v>
      </c>
      <c r="Y643" s="38">
        <v>0</v>
      </c>
      <c r="Z643" s="38">
        <v>0</v>
      </c>
      <c r="AA643" s="38">
        <v>0</v>
      </c>
      <c r="AB643" s="38">
        <v>0</v>
      </c>
      <c r="AC643" s="38">
        <v>0</v>
      </c>
      <c r="AD643" s="38">
        <v>0</v>
      </c>
      <c r="AE643" s="38">
        <v>1</v>
      </c>
      <c r="AG643">
        <f t="shared" ref="AG643:AG706" si="10">V643/125</f>
        <v>80000</v>
      </c>
      <c r="AJ643" t="str">
        <f>VLOOKUP(A643,POMatched2!$A$1:$D$1038,2,FALSE)</f>
        <v>ANP-SEV-ST2-20070028</v>
      </c>
      <c r="AK643" t="str">
        <f>VLOOKUP(A643,POMatched2!$A$1:$D$1038,4,FALSE)</f>
        <v>ANPVN5020060046</v>
      </c>
    </row>
    <row r="644" spans="1:38" ht="14.4" x14ac:dyDescent="0.25">
      <c r="A644" s="6">
        <v>480085525</v>
      </c>
      <c r="B644" s="6">
        <v>120</v>
      </c>
      <c r="C644" s="6" t="s">
        <v>916</v>
      </c>
      <c r="D644" s="6" t="s">
        <v>917</v>
      </c>
      <c r="E644" s="6" t="s">
        <v>918</v>
      </c>
      <c r="F644" s="6" t="s">
        <v>919</v>
      </c>
      <c r="G644" s="7" t="s">
        <v>920</v>
      </c>
      <c r="H644" s="37">
        <v>44020</v>
      </c>
      <c r="I644" s="6" t="s">
        <v>1177</v>
      </c>
      <c r="J644" s="6"/>
      <c r="K644" s="6" t="s">
        <v>1777</v>
      </c>
      <c r="L644" s="6">
        <v>9900</v>
      </c>
      <c r="M644" s="6"/>
      <c r="N644" s="6"/>
      <c r="O644" s="6" t="s">
        <v>918</v>
      </c>
      <c r="P644" s="6" t="s">
        <v>923</v>
      </c>
      <c r="Q644" s="6" t="s">
        <v>924</v>
      </c>
      <c r="R644" s="6">
        <v>1</v>
      </c>
      <c r="S644" s="6" t="s">
        <v>925</v>
      </c>
      <c r="T644" s="6">
        <v>0</v>
      </c>
      <c r="U644" s="6"/>
      <c r="V644" s="8">
        <v>10000000</v>
      </c>
      <c r="W644" s="6" t="s">
        <v>11382</v>
      </c>
      <c r="X644" s="38">
        <v>1</v>
      </c>
      <c r="Y644" s="38">
        <v>0</v>
      </c>
      <c r="Z644" s="38">
        <v>0</v>
      </c>
      <c r="AA644" s="38">
        <v>0</v>
      </c>
      <c r="AB644" s="38">
        <v>0</v>
      </c>
      <c r="AC644" s="38">
        <v>0</v>
      </c>
      <c r="AD644" s="38">
        <v>0</v>
      </c>
      <c r="AE644" s="38">
        <v>1</v>
      </c>
      <c r="AG644">
        <f t="shared" si="10"/>
        <v>80000</v>
      </c>
      <c r="AJ644" t="str">
        <f>VLOOKUP(A644,POMatched2!$A$1:$D$1038,2,FALSE)</f>
        <v>ANP-SEV-ST2-20070028</v>
      </c>
      <c r="AK644" t="str">
        <f>VLOOKUP(A644,POMatched2!$A$1:$D$1038,4,FALSE)</f>
        <v>ANPVN5020060046</v>
      </c>
    </row>
    <row r="645" spans="1:38" ht="14.4" x14ac:dyDescent="0.25">
      <c r="A645" s="6">
        <v>480085525</v>
      </c>
      <c r="B645" s="6">
        <v>130</v>
      </c>
      <c r="C645" s="6" t="s">
        <v>916</v>
      </c>
      <c r="D645" s="6" t="s">
        <v>917</v>
      </c>
      <c r="E645" s="6" t="s">
        <v>918</v>
      </c>
      <c r="F645" s="6" t="s">
        <v>919</v>
      </c>
      <c r="G645" s="6"/>
      <c r="H645" s="37">
        <v>44020</v>
      </c>
      <c r="I645" s="6" t="s">
        <v>1177</v>
      </c>
      <c r="J645" s="6"/>
      <c r="K645" s="6" t="s">
        <v>1778</v>
      </c>
      <c r="L645" s="6">
        <v>9900</v>
      </c>
      <c r="M645" s="6"/>
      <c r="N645" s="6"/>
      <c r="O645" s="6" t="s">
        <v>918</v>
      </c>
      <c r="P645" s="6" t="s">
        <v>923</v>
      </c>
      <c r="Q645" s="6" t="s">
        <v>924</v>
      </c>
      <c r="R645" s="6">
        <v>1</v>
      </c>
      <c r="S645" s="6" t="s">
        <v>925</v>
      </c>
      <c r="T645" s="6">
        <v>0</v>
      </c>
      <c r="U645" s="6"/>
      <c r="V645" s="8">
        <v>10000000</v>
      </c>
      <c r="W645" s="6" t="s">
        <v>11382</v>
      </c>
      <c r="X645" s="38">
        <v>1</v>
      </c>
      <c r="Y645" s="38">
        <v>0</v>
      </c>
      <c r="Z645" s="38">
        <v>0</v>
      </c>
      <c r="AA645" s="38">
        <v>1</v>
      </c>
      <c r="AB645" s="38">
        <v>10000000</v>
      </c>
      <c r="AC645" s="38">
        <v>1</v>
      </c>
      <c r="AD645" s="38">
        <v>10000000</v>
      </c>
      <c r="AE645" s="38">
        <v>1</v>
      </c>
      <c r="AG645">
        <f t="shared" si="10"/>
        <v>80000</v>
      </c>
      <c r="AJ645" t="str">
        <f>VLOOKUP(A645,POMatched2!$A$1:$D$1038,2,FALSE)</f>
        <v>ANP-SEV-ST2-20070028</v>
      </c>
      <c r="AK645" t="str">
        <f>VLOOKUP(A645,POMatched2!$A$1:$D$1038,4,FALSE)</f>
        <v>ANPVN5020060046</v>
      </c>
    </row>
    <row r="646" spans="1:38" ht="14.4" x14ac:dyDescent="0.25">
      <c r="A646" s="6">
        <v>480085525</v>
      </c>
      <c r="B646" s="6">
        <v>140</v>
      </c>
      <c r="C646" s="6" t="s">
        <v>916</v>
      </c>
      <c r="D646" s="6" t="s">
        <v>917</v>
      </c>
      <c r="E646" s="6" t="s">
        <v>918</v>
      </c>
      <c r="F646" s="6" t="s">
        <v>919</v>
      </c>
      <c r="G646" s="7" t="s">
        <v>920</v>
      </c>
      <c r="H646" s="37">
        <v>44020</v>
      </c>
      <c r="I646" s="6" t="s">
        <v>1177</v>
      </c>
      <c r="J646" s="6"/>
      <c r="K646" s="6" t="s">
        <v>1779</v>
      </c>
      <c r="L646" s="6">
        <v>9900</v>
      </c>
      <c r="M646" s="6"/>
      <c r="N646" s="6"/>
      <c r="O646" s="6" t="s">
        <v>918</v>
      </c>
      <c r="P646" s="6" t="s">
        <v>923</v>
      </c>
      <c r="Q646" s="6" t="s">
        <v>924</v>
      </c>
      <c r="R646" s="6">
        <v>1</v>
      </c>
      <c r="S646" s="6" t="s">
        <v>925</v>
      </c>
      <c r="T646" s="6">
        <v>0</v>
      </c>
      <c r="U646" s="6"/>
      <c r="V646" s="8">
        <v>10000000</v>
      </c>
      <c r="W646" s="6" t="s">
        <v>11382</v>
      </c>
      <c r="X646" s="38">
        <v>1</v>
      </c>
      <c r="Y646" s="38">
        <v>0</v>
      </c>
      <c r="Z646" s="38">
        <v>0</v>
      </c>
      <c r="AA646" s="38">
        <v>0</v>
      </c>
      <c r="AB646" s="38">
        <v>0</v>
      </c>
      <c r="AC646" s="38">
        <v>0</v>
      </c>
      <c r="AD646" s="38">
        <v>0</v>
      </c>
      <c r="AE646" s="38">
        <v>1</v>
      </c>
      <c r="AG646">
        <f t="shared" si="10"/>
        <v>80000</v>
      </c>
      <c r="AJ646" t="str">
        <f>VLOOKUP(A646,POMatched2!$A$1:$D$1038,2,FALSE)</f>
        <v>ANP-SEV-ST2-20070028</v>
      </c>
      <c r="AK646" t="str">
        <f>VLOOKUP(A646,POMatched2!$A$1:$D$1038,4,FALSE)</f>
        <v>ANPVN5020060046</v>
      </c>
    </row>
    <row r="647" spans="1:38" ht="14.4" x14ac:dyDescent="0.25">
      <c r="A647" s="6">
        <v>480085525</v>
      </c>
      <c r="B647" s="6">
        <v>150</v>
      </c>
      <c r="C647" s="6" t="s">
        <v>916</v>
      </c>
      <c r="D647" s="6" t="s">
        <v>917</v>
      </c>
      <c r="E647" s="6" t="s">
        <v>918</v>
      </c>
      <c r="F647" s="6" t="s">
        <v>919</v>
      </c>
      <c r="G647" s="7" t="s">
        <v>920</v>
      </c>
      <c r="H647" s="37">
        <v>44020</v>
      </c>
      <c r="I647" s="6" t="s">
        <v>1177</v>
      </c>
      <c r="J647" s="6"/>
      <c r="K647" s="6" t="s">
        <v>1780</v>
      </c>
      <c r="L647" s="6">
        <v>9900</v>
      </c>
      <c r="M647" s="6"/>
      <c r="N647" s="6"/>
      <c r="O647" s="6" t="s">
        <v>918</v>
      </c>
      <c r="P647" s="6" t="s">
        <v>923</v>
      </c>
      <c r="Q647" s="6" t="s">
        <v>924</v>
      </c>
      <c r="R647" s="6">
        <v>1</v>
      </c>
      <c r="S647" s="6" t="s">
        <v>925</v>
      </c>
      <c r="T647" s="6">
        <v>0</v>
      </c>
      <c r="U647" s="6"/>
      <c r="V647" s="8">
        <v>10000000</v>
      </c>
      <c r="W647" s="6" t="s">
        <v>11382</v>
      </c>
      <c r="X647" s="38">
        <v>1</v>
      </c>
      <c r="Y647" s="38">
        <v>0</v>
      </c>
      <c r="Z647" s="38">
        <v>0</v>
      </c>
      <c r="AA647" s="38">
        <v>0</v>
      </c>
      <c r="AB647" s="38">
        <v>0</v>
      </c>
      <c r="AC647" s="38">
        <v>0</v>
      </c>
      <c r="AD647" s="38">
        <v>0</v>
      </c>
      <c r="AE647" s="38">
        <v>1</v>
      </c>
      <c r="AG647">
        <f t="shared" si="10"/>
        <v>80000</v>
      </c>
      <c r="AJ647" t="str">
        <f>VLOOKUP(A647,POMatched2!$A$1:$D$1038,2,FALSE)</f>
        <v>ANP-SEV-ST2-20070028</v>
      </c>
      <c r="AK647" t="str">
        <f>VLOOKUP(A647,POMatched2!$A$1:$D$1038,4,FALSE)</f>
        <v>ANPVN5020060046</v>
      </c>
    </row>
    <row r="648" spans="1:38" ht="14.4" x14ac:dyDescent="0.25">
      <c r="A648" s="6">
        <v>480085525</v>
      </c>
      <c r="B648" s="6">
        <v>160</v>
      </c>
      <c r="C648" s="6" t="s">
        <v>916</v>
      </c>
      <c r="D648" s="6" t="s">
        <v>917</v>
      </c>
      <c r="E648" s="6" t="s">
        <v>918</v>
      </c>
      <c r="F648" s="6" t="s">
        <v>919</v>
      </c>
      <c r="G648" s="7" t="s">
        <v>920</v>
      </c>
      <c r="H648" s="37">
        <v>44020</v>
      </c>
      <c r="I648" s="6" t="s">
        <v>1177</v>
      </c>
      <c r="J648" s="6"/>
      <c r="K648" s="6" t="s">
        <v>1781</v>
      </c>
      <c r="L648" s="6">
        <v>9900</v>
      </c>
      <c r="M648" s="6"/>
      <c r="N648" s="6"/>
      <c r="O648" s="6" t="s">
        <v>918</v>
      </c>
      <c r="P648" s="6" t="s">
        <v>923</v>
      </c>
      <c r="Q648" s="6" t="s">
        <v>924</v>
      </c>
      <c r="R648" s="6">
        <v>1</v>
      </c>
      <c r="S648" s="6" t="s">
        <v>925</v>
      </c>
      <c r="T648" s="6">
        <v>0</v>
      </c>
      <c r="U648" s="6"/>
      <c r="V648" s="8">
        <v>10000000</v>
      </c>
      <c r="W648" s="6" t="s">
        <v>11382</v>
      </c>
      <c r="X648" s="38">
        <v>1</v>
      </c>
      <c r="Y648" s="38">
        <v>0</v>
      </c>
      <c r="Z648" s="38">
        <v>0</v>
      </c>
      <c r="AA648" s="38">
        <v>0</v>
      </c>
      <c r="AB648" s="38">
        <v>0</v>
      </c>
      <c r="AC648" s="38">
        <v>0</v>
      </c>
      <c r="AD648" s="38">
        <v>0</v>
      </c>
      <c r="AE648" s="38">
        <v>1</v>
      </c>
      <c r="AG648">
        <f t="shared" si="10"/>
        <v>80000</v>
      </c>
      <c r="AJ648" t="str">
        <f>VLOOKUP(A648,POMatched2!$A$1:$D$1038,2,FALSE)</f>
        <v>ANP-SEV-ST2-20070028</v>
      </c>
      <c r="AK648" t="str">
        <f>VLOOKUP(A648,POMatched2!$A$1:$D$1038,4,FALSE)</f>
        <v>ANPVN5020060046</v>
      </c>
    </row>
    <row r="649" spans="1:38" ht="14.4" x14ac:dyDescent="0.25">
      <c r="A649" s="6">
        <v>480085525</v>
      </c>
      <c r="B649" s="6">
        <v>170</v>
      </c>
      <c r="C649" s="6" t="s">
        <v>916</v>
      </c>
      <c r="D649" s="6" t="s">
        <v>917</v>
      </c>
      <c r="E649" s="6" t="s">
        <v>918</v>
      </c>
      <c r="F649" s="6" t="s">
        <v>919</v>
      </c>
      <c r="G649" s="7" t="s">
        <v>920</v>
      </c>
      <c r="H649" s="37">
        <v>44020</v>
      </c>
      <c r="I649" s="6" t="s">
        <v>1177</v>
      </c>
      <c r="J649" s="6"/>
      <c r="K649" s="6" t="s">
        <v>1782</v>
      </c>
      <c r="L649" s="6">
        <v>9900</v>
      </c>
      <c r="M649" s="6"/>
      <c r="N649" s="6"/>
      <c r="O649" s="6" t="s">
        <v>918</v>
      </c>
      <c r="P649" s="6" t="s">
        <v>923</v>
      </c>
      <c r="Q649" s="6" t="s">
        <v>924</v>
      </c>
      <c r="R649" s="6">
        <v>1</v>
      </c>
      <c r="S649" s="6" t="s">
        <v>925</v>
      </c>
      <c r="T649" s="6">
        <v>0</v>
      </c>
      <c r="U649" s="6"/>
      <c r="V649" s="8">
        <v>10000000</v>
      </c>
      <c r="W649" s="6" t="s">
        <v>11382</v>
      </c>
      <c r="X649" s="38">
        <v>1</v>
      </c>
      <c r="Y649" s="38">
        <v>0</v>
      </c>
      <c r="Z649" s="38">
        <v>0</v>
      </c>
      <c r="AA649" s="38">
        <v>0</v>
      </c>
      <c r="AB649" s="38">
        <v>0</v>
      </c>
      <c r="AC649" s="38">
        <v>0</v>
      </c>
      <c r="AD649" s="38">
        <v>0</v>
      </c>
      <c r="AE649" s="38">
        <v>1</v>
      </c>
      <c r="AG649">
        <f t="shared" si="10"/>
        <v>80000</v>
      </c>
      <c r="AJ649" t="str">
        <f>VLOOKUP(A649,POMatched2!$A$1:$D$1038,2,FALSE)</f>
        <v>ANP-SEV-ST2-20070028</v>
      </c>
      <c r="AK649" t="str">
        <f>VLOOKUP(A649,POMatched2!$A$1:$D$1038,4,FALSE)</f>
        <v>ANPVN5020060046</v>
      </c>
    </row>
    <row r="650" spans="1:38" ht="14.4" x14ac:dyDescent="0.25">
      <c r="A650" s="6">
        <v>480085525</v>
      </c>
      <c r="B650" s="6">
        <v>180</v>
      </c>
      <c r="C650" s="6" t="s">
        <v>916</v>
      </c>
      <c r="D650" s="6" t="s">
        <v>917</v>
      </c>
      <c r="E650" s="6" t="s">
        <v>918</v>
      </c>
      <c r="F650" s="6" t="s">
        <v>919</v>
      </c>
      <c r="G650" s="7" t="s">
        <v>920</v>
      </c>
      <c r="H650" s="37">
        <v>44020</v>
      </c>
      <c r="I650" s="6" t="s">
        <v>1177</v>
      </c>
      <c r="J650" s="6"/>
      <c r="K650" s="6" t="s">
        <v>1783</v>
      </c>
      <c r="L650" s="6">
        <v>9900</v>
      </c>
      <c r="M650" s="6"/>
      <c r="N650" s="6"/>
      <c r="O650" s="6" t="s">
        <v>918</v>
      </c>
      <c r="P650" s="6" t="s">
        <v>923</v>
      </c>
      <c r="Q650" s="6" t="s">
        <v>924</v>
      </c>
      <c r="R650" s="6">
        <v>1</v>
      </c>
      <c r="S650" s="6" t="s">
        <v>925</v>
      </c>
      <c r="T650" s="6">
        <v>0</v>
      </c>
      <c r="U650" s="6"/>
      <c r="V650" s="8">
        <v>10093497</v>
      </c>
      <c r="W650" s="6" t="s">
        <v>11382</v>
      </c>
      <c r="X650" s="38">
        <v>1</v>
      </c>
      <c r="Y650" s="38">
        <v>0</v>
      </c>
      <c r="Z650" s="38">
        <v>0</v>
      </c>
      <c r="AA650" s="38">
        <v>0</v>
      </c>
      <c r="AB650" s="38">
        <v>0</v>
      </c>
      <c r="AC650" s="38">
        <v>0</v>
      </c>
      <c r="AD650" s="38">
        <v>0</v>
      </c>
      <c r="AE650" s="38">
        <v>1</v>
      </c>
      <c r="AG650">
        <f t="shared" si="10"/>
        <v>80747.975999999995</v>
      </c>
      <c r="AJ650" t="str">
        <f>VLOOKUP(A650,POMatched2!$A$1:$D$1038,2,FALSE)</f>
        <v>ANP-SEV-ST2-20070028</v>
      </c>
      <c r="AK650" t="str">
        <f>VLOOKUP(A650,POMatched2!$A$1:$D$1038,4,FALSE)</f>
        <v>ANPVN5020060046</v>
      </c>
    </row>
    <row r="651" spans="1:38" ht="14.4" hidden="1" x14ac:dyDescent="0.25">
      <c r="A651" s="6">
        <v>480085551</v>
      </c>
      <c r="B651" s="6">
        <v>10</v>
      </c>
      <c r="C651" s="6" t="s">
        <v>916</v>
      </c>
      <c r="D651" s="6" t="s">
        <v>917</v>
      </c>
      <c r="E651" s="6" t="s">
        <v>918</v>
      </c>
      <c r="F651" s="6" t="s">
        <v>919</v>
      </c>
      <c r="G651" s="7" t="s">
        <v>920</v>
      </c>
      <c r="H651" s="37">
        <v>44020</v>
      </c>
      <c r="I651" s="6" t="s">
        <v>921</v>
      </c>
      <c r="J651" s="6"/>
      <c r="K651" s="6" t="s">
        <v>1784</v>
      </c>
      <c r="L651" s="6">
        <v>9900</v>
      </c>
      <c r="M651" s="6"/>
      <c r="N651" s="6"/>
      <c r="O651" s="6" t="s">
        <v>918</v>
      </c>
      <c r="P651" s="6" t="s">
        <v>923</v>
      </c>
      <c r="Q651" s="6" t="s">
        <v>924</v>
      </c>
      <c r="R651" s="6">
        <v>1</v>
      </c>
      <c r="S651" s="6" t="s">
        <v>925</v>
      </c>
      <c r="T651" s="6">
        <v>0</v>
      </c>
      <c r="U651" s="6"/>
      <c r="V651" s="8">
        <v>135603711</v>
      </c>
      <c r="W651" s="6" t="s">
        <v>11382</v>
      </c>
      <c r="X651" s="38">
        <v>1</v>
      </c>
      <c r="Y651" s="38">
        <v>0</v>
      </c>
      <c r="Z651" s="38">
        <v>0</v>
      </c>
      <c r="AA651" s="38">
        <v>0</v>
      </c>
      <c r="AB651" s="38">
        <v>0</v>
      </c>
      <c r="AC651" s="38">
        <v>0</v>
      </c>
      <c r="AD651" s="38">
        <v>0</v>
      </c>
      <c r="AE651" s="38">
        <v>1</v>
      </c>
      <c r="AG651">
        <f t="shared" si="10"/>
        <v>1084829.6880000001</v>
      </c>
      <c r="AJ651" t="e">
        <f>VLOOKUP(A651,POMatched2!$A$1:$D$1038,2,FALSE)</f>
        <v>#N/A</v>
      </c>
      <c r="AK651" t="e">
        <f>VLOOKUP(A651,POMatched2!$A$1:$D$1038,4,FALSE)</f>
        <v>#N/A</v>
      </c>
      <c r="AL651" t="str">
        <f>VLOOKUP(A651,POMatched2!$AA$1:$BM$1684,39,FALSE)</f>
        <v>ANPVN5020030009</v>
      </c>
    </row>
    <row r="652" spans="1:38" ht="14.4" hidden="1" x14ac:dyDescent="0.25">
      <c r="A652" s="6">
        <v>480085553</v>
      </c>
      <c r="B652" s="6">
        <v>10</v>
      </c>
      <c r="C652" s="6" t="s">
        <v>916</v>
      </c>
      <c r="D652" s="6" t="s">
        <v>917</v>
      </c>
      <c r="E652" s="6" t="s">
        <v>918</v>
      </c>
      <c r="F652" s="6" t="s">
        <v>919</v>
      </c>
      <c r="G652" s="7" t="s">
        <v>920</v>
      </c>
      <c r="H652" s="37">
        <v>44020</v>
      </c>
      <c r="I652" s="6" t="s">
        <v>1005</v>
      </c>
      <c r="J652" s="6"/>
      <c r="K652" s="6" t="s">
        <v>1785</v>
      </c>
      <c r="L652" s="6">
        <v>9900</v>
      </c>
      <c r="M652" s="6"/>
      <c r="N652" s="6"/>
      <c r="O652" s="6" t="s">
        <v>918</v>
      </c>
      <c r="P652" s="6" t="s">
        <v>923</v>
      </c>
      <c r="Q652" s="6" t="s">
        <v>924</v>
      </c>
      <c r="R652" s="6">
        <v>1</v>
      </c>
      <c r="S652" s="6" t="s">
        <v>925</v>
      </c>
      <c r="T652" s="6">
        <v>0</v>
      </c>
      <c r="U652" s="6"/>
      <c r="V652" s="6">
        <v>1660116046</v>
      </c>
      <c r="W652" s="6" t="s">
        <v>11382</v>
      </c>
      <c r="X652" s="38">
        <v>1</v>
      </c>
      <c r="Y652" s="38">
        <v>0</v>
      </c>
      <c r="Z652" s="38">
        <v>0</v>
      </c>
      <c r="AA652" s="38">
        <v>0</v>
      </c>
      <c r="AB652" s="38">
        <v>0</v>
      </c>
      <c r="AC652" s="38">
        <v>0</v>
      </c>
      <c r="AD652" s="38">
        <v>0</v>
      </c>
      <c r="AE652" s="38">
        <v>1</v>
      </c>
      <c r="AG652">
        <f t="shared" si="10"/>
        <v>13280928.368000001</v>
      </c>
      <c r="AJ652" t="e">
        <f>VLOOKUP(A652,POMatched2!$A$1:$D$1038,2,FALSE)</f>
        <v>#N/A</v>
      </c>
      <c r="AK652" t="e">
        <f>VLOOKUP(A652,POMatched2!$A$1:$D$1038,4,FALSE)</f>
        <v>#N/A</v>
      </c>
      <c r="AL652" t="str">
        <f>VLOOKUP(A652,POMatched2!$AA$1:$BM$1684,39,FALSE)</f>
        <v>ANPVN5020030009</v>
      </c>
    </row>
    <row r="653" spans="1:38" ht="14.4" hidden="1" x14ac:dyDescent="0.25">
      <c r="A653" s="6">
        <v>480085554</v>
      </c>
      <c r="B653" s="6">
        <v>10</v>
      </c>
      <c r="C653" s="6" t="s">
        <v>916</v>
      </c>
      <c r="D653" s="6" t="s">
        <v>917</v>
      </c>
      <c r="E653" s="6" t="s">
        <v>918</v>
      </c>
      <c r="F653" s="6" t="s">
        <v>919</v>
      </c>
      <c r="G653" s="6"/>
      <c r="H653" s="37">
        <v>44020</v>
      </c>
      <c r="I653" s="6" t="s">
        <v>1786</v>
      </c>
      <c r="J653" s="6"/>
      <c r="K653" s="6" t="s">
        <v>1787</v>
      </c>
      <c r="L653" s="6">
        <v>9900</v>
      </c>
      <c r="M653" s="6" t="s">
        <v>961</v>
      </c>
      <c r="N653" s="6"/>
      <c r="O653" s="6" t="s">
        <v>918</v>
      </c>
      <c r="P653" s="6" t="s">
        <v>923</v>
      </c>
      <c r="Q653" s="6" t="s">
        <v>924</v>
      </c>
      <c r="R653" s="6">
        <v>1</v>
      </c>
      <c r="S653" s="6" t="s">
        <v>925</v>
      </c>
      <c r="T653" s="6">
        <v>0</v>
      </c>
      <c r="U653" s="6"/>
      <c r="V653" s="8">
        <v>5000000</v>
      </c>
      <c r="W653" s="6" t="s">
        <v>11382</v>
      </c>
      <c r="X653" s="38">
        <v>1</v>
      </c>
      <c r="Y653" s="38">
        <v>0</v>
      </c>
      <c r="Z653" s="38">
        <v>0</v>
      </c>
      <c r="AA653" s="38">
        <v>0</v>
      </c>
      <c r="AB653" s="38">
        <v>0</v>
      </c>
      <c r="AC653" s="38">
        <v>0</v>
      </c>
      <c r="AD653" s="38">
        <v>0</v>
      </c>
      <c r="AE653" s="38">
        <v>1</v>
      </c>
      <c r="AG653">
        <f t="shared" si="10"/>
        <v>40000</v>
      </c>
      <c r="AH653" s="36" t="s">
        <v>18009</v>
      </c>
      <c r="AI653" s="36"/>
      <c r="AJ653" t="e">
        <f>VLOOKUP(A653,POMatched2!$A$1:$D$1038,2,FALSE)</f>
        <v>#N/A</v>
      </c>
      <c r="AK653" t="e">
        <f>VLOOKUP(A653,POMatched2!$A$1:$D$1038,4,FALSE)</f>
        <v>#N/A</v>
      </c>
      <c r="AL653" t="str">
        <f>VLOOKUP(A653,POMatched2!$AA$1:$BM$1684,39,FALSE)</f>
        <v>ANPVN5020060029</v>
      </c>
    </row>
    <row r="654" spans="1:38" ht="14.4" x14ac:dyDescent="0.25">
      <c r="A654" s="6">
        <v>480085555</v>
      </c>
      <c r="B654" s="6">
        <v>10</v>
      </c>
      <c r="C654" s="6" t="s">
        <v>916</v>
      </c>
      <c r="D654" s="6" t="s">
        <v>917</v>
      </c>
      <c r="E654" s="6" t="s">
        <v>918</v>
      </c>
      <c r="F654" s="6" t="s">
        <v>919</v>
      </c>
      <c r="G654" s="7" t="s">
        <v>920</v>
      </c>
      <c r="H654" s="37">
        <v>44021</v>
      </c>
      <c r="I654" s="6" t="s">
        <v>1788</v>
      </c>
      <c r="J654" s="6"/>
      <c r="K654" s="6" t="s">
        <v>311</v>
      </c>
      <c r="L654" s="6">
        <v>9900</v>
      </c>
      <c r="M654" s="6"/>
      <c r="N654" s="6"/>
      <c r="O654" s="6" t="s">
        <v>918</v>
      </c>
      <c r="P654" s="6" t="s">
        <v>923</v>
      </c>
      <c r="Q654" s="6" t="s">
        <v>924</v>
      </c>
      <c r="R654" s="6">
        <v>1</v>
      </c>
      <c r="S654" s="6" t="s">
        <v>925</v>
      </c>
      <c r="T654" s="6">
        <v>0</v>
      </c>
      <c r="U654" s="6"/>
      <c r="V654" s="8">
        <v>13000000</v>
      </c>
      <c r="W654" s="6" t="s">
        <v>11382</v>
      </c>
      <c r="X654" s="38">
        <v>1</v>
      </c>
      <c r="Y654" s="38">
        <v>0</v>
      </c>
      <c r="Z654" s="38">
        <v>0</v>
      </c>
      <c r="AA654" s="38">
        <v>0</v>
      </c>
      <c r="AB654" s="38">
        <v>0</v>
      </c>
      <c r="AC654" s="38">
        <v>0</v>
      </c>
      <c r="AD654" s="38">
        <v>0</v>
      </c>
      <c r="AE654" s="38">
        <v>1</v>
      </c>
      <c r="AG654">
        <f t="shared" si="10"/>
        <v>104000</v>
      </c>
      <c r="AJ654" t="str">
        <f>VLOOKUP(A654,POMatched2!$A$1:$D$1038,2,FALSE)</f>
        <v>ANP-SEV-ST2-20070032</v>
      </c>
      <c r="AK654" t="str">
        <f>VLOOKUP(A654,POMatched2!$A$1:$D$1038,4,FALSE)</f>
        <v>ANPVN5020070010</v>
      </c>
    </row>
    <row r="655" spans="1:38" ht="14.4" x14ac:dyDescent="0.25">
      <c r="A655" s="6">
        <v>480085556</v>
      </c>
      <c r="B655" s="6">
        <v>10</v>
      </c>
      <c r="C655" s="6" t="s">
        <v>916</v>
      </c>
      <c r="D655" s="6" t="s">
        <v>917</v>
      </c>
      <c r="E655" s="6" t="s">
        <v>918</v>
      </c>
      <c r="F655" s="6" t="s">
        <v>919</v>
      </c>
      <c r="G655" s="7" t="s">
        <v>920</v>
      </c>
      <c r="H655" s="37">
        <v>44020</v>
      </c>
      <c r="I655" s="6" t="s">
        <v>941</v>
      </c>
      <c r="J655" s="6" t="s">
        <v>1789</v>
      </c>
      <c r="K655" s="6" t="s">
        <v>17803</v>
      </c>
      <c r="L655" s="6">
        <v>9900</v>
      </c>
      <c r="M655" s="6"/>
      <c r="N655" s="6"/>
      <c r="O655" s="6" t="s">
        <v>918</v>
      </c>
      <c r="P655" s="6" t="s">
        <v>923</v>
      </c>
      <c r="Q655" s="6" t="s">
        <v>938</v>
      </c>
      <c r="R655" s="6">
        <v>2</v>
      </c>
      <c r="S655" s="6" t="s">
        <v>939</v>
      </c>
      <c r="T655" s="6">
        <v>2</v>
      </c>
      <c r="U655" s="6" t="s">
        <v>939</v>
      </c>
      <c r="V655" s="8">
        <v>4900000</v>
      </c>
      <c r="W655" s="6" t="s">
        <v>11382</v>
      </c>
      <c r="X655" s="38">
        <v>1</v>
      </c>
      <c r="Y655" s="38">
        <v>0</v>
      </c>
      <c r="Z655" s="38">
        <v>0</v>
      </c>
      <c r="AA655" s="38">
        <v>0</v>
      </c>
      <c r="AB655" s="38">
        <v>0</v>
      </c>
      <c r="AC655" s="38">
        <v>0</v>
      </c>
      <c r="AD655" s="38">
        <v>0</v>
      </c>
      <c r="AE655" s="38">
        <v>1</v>
      </c>
      <c r="AG655">
        <f t="shared" si="10"/>
        <v>39200</v>
      </c>
      <c r="AJ655" t="str">
        <f>VLOOKUP(A655,POMatched2!$A$1:$D$1038,2,FALSE)</f>
        <v>ANP-SEV-ST2-20070027</v>
      </c>
      <c r="AK655" t="str">
        <f>VLOOKUP(A655,POMatched2!$A$1:$D$1038,4,FALSE)</f>
        <v>ANPVN5020040030</v>
      </c>
    </row>
    <row r="656" spans="1:38" ht="14.4" x14ac:dyDescent="0.25">
      <c r="A656" s="6">
        <v>480085556</v>
      </c>
      <c r="B656" s="6">
        <v>20</v>
      </c>
      <c r="C656" s="6" t="s">
        <v>916</v>
      </c>
      <c r="D656" s="6" t="s">
        <v>917</v>
      </c>
      <c r="E656" s="6" t="s">
        <v>918</v>
      </c>
      <c r="F656" s="6" t="s">
        <v>919</v>
      </c>
      <c r="G656" s="7" t="s">
        <v>920</v>
      </c>
      <c r="H656" s="37">
        <v>44020</v>
      </c>
      <c r="I656" s="6" t="s">
        <v>941</v>
      </c>
      <c r="J656" s="6" t="s">
        <v>1791</v>
      </c>
      <c r="K656" s="6" t="s">
        <v>17804</v>
      </c>
      <c r="L656" s="6">
        <v>9900</v>
      </c>
      <c r="M656" s="6"/>
      <c r="N656" s="6"/>
      <c r="O656" s="6" t="s">
        <v>918</v>
      </c>
      <c r="P656" s="6" t="s">
        <v>923</v>
      </c>
      <c r="Q656" s="6" t="s">
        <v>938</v>
      </c>
      <c r="R656" s="6">
        <v>60</v>
      </c>
      <c r="S656" s="6" t="s">
        <v>939</v>
      </c>
      <c r="T656" s="6">
        <v>60</v>
      </c>
      <c r="U656" s="6" t="s">
        <v>939</v>
      </c>
      <c r="V656" s="8">
        <v>32000</v>
      </c>
      <c r="W656" s="6" t="s">
        <v>11382</v>
      </c>
      <c r="X656" s="38">
        <v>1</v>
      </c>
      <c r="Y656" s="38">
        <v>0</v>
      </c>
      <c r="Z656" s="38">
        <v>0</v>
      </c>
      <c r="AA656" s="38">
        <v>0</v>
      </c>
      <c r="AB656" s="38">
        <v>0</v>
      </c>
      <c r="AC656" s="38">
        <v>0</v>
      </c>
      <c r="AD656" s="38">
        <v>0</v>
      </c>
      <c r="AE656" s="38">
        <v>1</v>
      </c>
      <c r="AG656">
        <f t="shared" si="10"/>
        <v>256</v>
      </c>
      <c r="AJ656" t="str">
        <f>VLOOKUP(A656,POMatched2!$A$1:$D$1038,2,FALSE)</f>
        <v>ANP-SEV-ST2-20070027</v>
      </c>
      <c r="AK656" t="str">
        <f>VLOOKUP(A656,POMatched2!$A$1:$D$1038,4,FALSE)</f>
        <v>ANPVN5020040030</v>
      </c>
    </row>
    <row r="657" spans="1:37" ht="14.4" x14ac:dyDescent="0.25">
      <c r="A657" s="6">
        <v>480085556</v>
      </c>
      <c r="B657" s="6">
        <v>30</v>
      </c>
      <c r="C657" s="6" t="s">
        <v>916</v>
      </c>
      <c r="D657" s="6" t="s">
        <v>917</v>
      </c>
      <c r="E657" s="6" t="s">
        <v>918</v>
      </c>
      <c r="F657" s="6" t="s">
        <v>919</v>
      </c>
      <c r="G657" s="7" t="s">
        <v>920</v>
      </c>
      <c r="H657" s="37">
        <v>44020</v>
      </c>
      <c r="I657" s="6" t="s">
        <v>941</v>
      </c>
      <c r="J657" s="6" t="s">
        <v>1793</v>
      </c>
      <c r="K657" s="6" t="s">
        <v>17805</v>
      </c>
      <c r="L657" s="6">
        <v>9900</v>
      </c>
      <c r="M657" s="6"/>
      <c r="N657" s="6"/>
      <c r="O657" s="6" t="s">
        <v>918</v>
      </c>
      <c r="P657" s="6" t="s">
        <v>923</v>
      </c>
      <c r="Q657" s="6" t="s">
        <v>938</v>
      </c>
      <c r="R657" s="6">
        <v>20</v>
      </c>
      <c r="S657" s="6" t="s">
        <v>939</v>
      </c>
      <c r="T657" s="6">
        <v>20</v>
      </c>
      <c r="U657" s="6" t="s">
        <v>939</v>
      </c>
      <c r="V657" s="8">
        <v>142000</v>
      </c>
      <c r="W657" s="6" t="s">
        <v>11382</v>
      </c>
      <c r="X657" s="38">
        <v>1</v>
      </c>
      <c r="Y657" s="38">
        <v>0</v>
      </c>
      <c r="Z657" s="38">
        <v>0</v>
      </c>
      <c r="AA657" s="38">
        <v>0</v>
      </c>
      <c r="AB657" s="38">
        <v>0</v>
      </c>
      <c r="AC657" s="38">
        <v>0</v>
      </c>
      <c r="AD657" s="38">
        <v>0</v>
      </c>
      <c r="AE657" s="38">
        <v>1</v>
      </c>
      <c r="AG657">
        <f t="shared" si="10"/>
        <v>1136</v>
      </c>
      <c r="AJ657" t="str">
        <f>VLOOKUP(A657,POMatched2!$A$1:$D$1038,2,FALSE)</f>
        <v>ANP-SEV-ST2-20070027</v>
      </c>
      <c r="AK657" t="str">
        <f>VLOOKUP(A657,POMatched2!$A$1:$D$1038,4,FALSE)</f>
        <v>ANPVN5020040030</v>
      </c>
    </row>
    <row r="658" spans="1:37" ht="14.4" x14ac:dyDescent="0.25">
      <c r="A658" s="6">
        <v>480085556</v>
      </c>
      <c r="B658" s="6">
        <v>40</v>
      </c>
      <c r="C658" s="6" t="s">
        <v>916</v>
      </c>
      <c r="D658" s="6" t="s">
        <v>917</v>
      </c>
      <c r="E658" s="6" t="s">
        <v>918</v>
      </c>
      <c r="F658" s="6" t="s">
        <v>919</v>
      </c>
      <c r="G658" s="7" t="s">
        <v>920</v>
      </c>
      <c r="H658" s="37">
        <v>44020</v>
      </c>
      <c r="I658" s="6" t="s">
        <v>941</v>
      </c>
      <c r="J658" s="6" t="s">
        <v>1795</v>
      </c>
      <c r="K658" s="6" t="s">
        <v>17806</v>
      </c>
      <c r="L658" s="6">
        <v>9900</v>
      </c>
      <c r="M658" s="6"/>
      <c r="N658" s="6"/>
      <c r="O658" s="6" t="s">
        <v>918</v>
      </c>
      <c r="P658" s="6" t="s">
        <v>923</v>
      </c>
      <c r="Q658" s="6" t="s">
        <v>938</v>
      </c>
      <c r="R658" s="6">
        <v>30</v>
      </c>
      <c r="S658" s="6" t="s">
        <v>939</v>
      </c>
      <c r="T658" s="6">
        <v>30</v>
      </c>
      <c r="U658" s="6" t="s">
        <v>939</v>
      </c>
      <c r="V658" s="8">
        <v>165000</v>
      </c>
      <c r="W658" s="6" t="s">
        <v>11382</v>
      </c>
      <c r="X658" s="38">
        <v>1</v>
      </c>
      <c r="Y658" s="38">
        <v>0</v>
      </c>
      <c r="Z658" s="38">
        <v>0</v>
      </c>
      <c r="AA658" s="38">
        <v>0</v>
      </c>
      <c r="AB658" s="38">
        <v>0</v>
      </c>
      <c r="AC658" s="38">
        <v>0</v>
      </c>
      <c r="AD658" s="38">
        <v>0</v>
      </c>
      <c r="AE658" s="38">
        <v>1</v>
      </c>
      <c r="AG658">
        <f t="shared" si="10"/>
        <v>1320</v>
      </c>
      <c r="AJ658" t="str">
        <f>VLOOKUP(A658,POMatched2!$A$1:$D$1038,2,FALSE)</f>
        <v>ANP-SEV-ST2-20070027</v>
      </c>
      <c r="AK658" t="str">
        <f>VLOOKUP(A658,POMatched2!$A$1:$D$1038,4,FALSE)</f>
        <v>ANPVN5020040030</v>
      </c>
    </row>
    <row r="659" spans="1:37" ht="14.4" x14ac:dyDescent="0.25">
      <c r="A659" s="6">
        <v>480085556</v>
      </c>
      <c r="B659" s="6">
        <v>50</v>
      </c>
      <c r="C659" s="6" t="s">
        <v>916</v>
      </c>
      <c r="D659" s="6" t="s">
        <v>917</v>
      </c>
      <c r="E659" s="6" t="s">
        <v>918</v>
      </c>
      <c r="F659" s="6" t="s">
        <v>919</v>
      </c>
      <c r="G659" s="7" t="s">
        <v>920</v>
      </c>
      <c r="H659" s="37">
        <v>44020</v>
      </c>
      <c r="I659" s="6" t="s">
        <v>941</v>
      </c>
      <c r="J659" s="6"/>
      <c r="K659" s="6" t="s">
        <v>17807</v>
      </c>
      <c r="L659" s="6">
        <v>9900</v>
      </c>
      <c r="M659" s="6"/>
      <c r="N659" s="6"/>
      <c r="O659" s="6" t="s">
        <v>918</v>
      </c>
      <c r="P659" s="6" t="s">
        <v>923</v>
      </c>
      <c r="Q659" s="6" t="s">
        <v>924</v>
      </c>
      <c r="R659" s="6">
        <v>1</v>
      </c>
      <c r="S659" s="6" t="s">
        <v>925</v>
      </c>
      <c r="T659" s="6">
        <v>0</v>
      </c>
      <c r="U659" s="6"/>
      <c r="V659" s="8">
        <v>200000</v>
      </c>
      <c r="W659" s="6" t="s">
        <v>11382</v>
      </c>
      <c r="X659" s="38">
        <v>1</v>
      </c>
      <c r="Y659" s="38">
        <v>0</v>
      </c>
      <c r="Z659" s="38">
        <v>0</v>
      </c>
      <c r="AA659" s="38">
        <v>0</v>
      </c>
      <c r="AB659" s="38">
        <v>0</v>
      </c>
      <c r="AC659" s="38">
        <v>0</v>
      </c>
      <c r="AD659" s="38">
        <v>0</v>
      </c>
      <c r="AE659" s="38">
        <v>1</v>
      </c>
      <c r="AG659">
        <f t="shared" si="10"/>
        <v>1600</v>
      </c>
      <c r="AJ659" t="str">
        <f>VLOOKUP(A659,POMatched2!$A$1:$D$1038,2,FALSE)</f>
        <v>ANP-SEV-ST2-20070027</v>
      </c>
      <c r="AK659" t="str">
        <f>VLOOKUP(A659,POMatched2!$A$1:$D$1038,4,FALSE)</f>
        <v>ANPVN5020040030</v>
      </c>
    </row>
    <row r="660" spans="1:37" ht="14.4" x14ac:dyDescent="0.25">
      <c r="A660" s="6">
        <v>480085557</v>
      </c>
      <c r="B660" s="6">
        <v>10</v>
      </c>
      <c r="C660" s="6" t="s">
        <v>916</v>
      </c>
      <c r="D660" s="6" t="s">
        <v>917</v>
      </c>
      <c r="E660" s="6" t="s">
        <v>918</v>
      </c>
      <c r="F660" s="6" t="s">
        <v>919</v>
      </c>
      <c r="G660" s="7" t="s">
        <v>920</v>
      </c>
      <c r="H660" s="37">
        <v>44021</v>
      </c>
      <c r="I660" s="6" t="s">
        <v>1012</v>
      </c>
      <c r="J660" s="6"/>
      <c r="K660" s="6" t="s">
        <v>1798</v>
      </c>
      <c r="L660" s="6">
        <v>9900</v>
      </c>
      <c r="M660" s="6"/>
      <c r="N660" s="6"/>
      <c r="O660" s="6" t="s">
        <v>918</v>
      </c>
      <c r="P660" s="6" t="s">
        <v>923</v>
      </c>
      <c r="Q660" s="6" t="s">
        <v>924</v>
      </c>
      <c r="R660" s="6">
        <v>1</v>
      </c>
      <c r="S660" s="6" t="s">
        <v>925</v>
      </c>
      <c r="T660" s="6">
        <v>0</v>
      </c>
      <c r="U660" s="6"/>
      <c r="V660" s="8">
        <v>400000000</v>
      </c>
      <c r="W660" s="6" t="s">
        <v>11382</v>
      </c>
      <c r="X660" s="38">
        <v>1</v>
      </c>
      <c r="Y660" s="38">
        <v>0</v>
      </c>
      <c r="Z660" s="38">
        <v>0</v>
      </c>
      <c r="AA660" s="38">
        <v>0</v>
      </c>
      <c r="AB660" s="38">
        <v>0</v>
      </c>
      <c r="AC660" s="38">
        <v>0</v>
      </c>
      <c r="AD660" s="38">
        <v>0</v>
      </c>
      <c r="AE660" s="38">
        <v>1</v>
      </c>
      <c r="AG660">
        <f t="shared" si="10"/>
        <v>3200000</v>
      </c>
      <c r="AJ660" t="str">
        <f>VLOOKUP(A660,POMatched2!$A$1:$D$1038,2,FALSE)</f>
        <v>ANP-SEV-ST2-20070033</v>
      </c>
      <c r="AK660" t="str">
        <f>VLOOKUP(A660,POMatched2!$A$1:$D$1038,4,FALSE)</f>
        <v>ANPVN5020060027</v>
      </c>
    </row>
    <row r="661" spans="1:37" ht="14.4" x14ac:dyDescent="0.25">
      <c r="A661" s="6">
        <v>480085557</v>
      </c>
      <c r="B661" s="6">
        <v>20</v>
      </c>
      <c r="C661" s="6" t="s">
        <v>916</v>
      </c>
      <c r="D661" s="6" t="s">
        <v>917</v>
      </c>
      <c r="E661" s="6" t="s">
        <v>918</v>
      </c>
      <c r="F661" s="6" t="s">
        <v>919</v>
      </c>
      <c r="G661" s="7" t="s">
        <v>920</v>
      </c>
      <c r="H661" s="37">
        <v>44021</v>
      </c>
      <c r="I661" s="6" t="s">
        <v>1012</v>
      </c>
      <c r="J661" s="6"/>
      <c r="K661" s="6" t="s">
        <v>1799</v>
      </c>
      <c r="L661" s="6">
        <v>9900</v>
      </c>
      <c r="M661" s="6"/>
      <c r="N661" s="6"/>
      <c r="O661" s="6" t="s">
        <v>918</v>
      </c>
      <c r="P661" s="6" t="s">
        <v>923</v>
      </c>
      <c r="Q661" s="6" t="s">
        <v>924</v>
      </c>
      <c r="R661" s="6">
        <v>1</v>
      </c>
      <c r="S661" s="6" t="s">
        <v>925</v>
      </c>
      <c r="T661" s="6">
        <v>0</v>
      </c>
      <c r="U661" s="6"/>
      <c r="V661" s="8">
        <v>99436000</v>
      </c>
      <c r="W661" s="6" t="s">
        <v>11382</v>
      </c>
      <c r="X661" s="38">
        <v>1</v>
      </c>
      <c r="Y661" s="38">
        <v>0</v>
      </c>
      <c r="Z661" s="38">
        <v>0</v>
      </c>
      <c r="AA661" s="38">
        <v>0</v>
      </c>
      <c r="AB661" s="38">
        <v>0</v>
      </c>
      <c r="AC661" s="38">
        <v>0</v>
      </c>
      <c r="AD661" s="38">
        <v>0</v>
      </c>
      <c r="AE661" s="38">
        <v>1</v>
      </c>
      <c r="AG661">
        <f t="shared" si="10"/>
        <v>795488</v>
      </c>
      <c r="AJ661" t="str">
        <f>VLOOKUP(A661,POMatched2!$A$1:$D$1038,2,FALSE)</f>
        <v>ANP-SEV-ST2-20070033</v>
      </c>
      <c r="AK661" t="str">
        <f>VLOOKUP(A661,POMatched2!$A$1:$D$1038,4,FALSE)</f>
        <v>ANPVN5020060027</v>
      </c>
    </row>
    <row r="662" spans="1:37" ht="14.4" x14ac:dyDescent="0.25">
      <c r="A662" s="6">
        <v>480085558</v>
      </c>
      <c r="B662" s="6">
        <v>10</v>
      </c>
      <c r="C662" s="6" t="s">
        <v>916</v>
      </c>
      <c r="D662" s="6" t="s">
        <v>917</v>
      </c>
      <c r="E662" s="6" t="s">
        <v>918</v>
      </c>
      <c r="F662" s="6" t="s">
        <v>919</v>
      </c>
      <c r="G662" s="7" t="s">
        <v>920</v>
      </c>
      <c r="H662" s="37">
        <v>44021</v>
      </c>
      <c r="I662" s="6" t="s">
        <v>1012</v>
      </c>
      <c r="J662" s="6"/>
      <c r="K662" s="6" t="s">
        <v>1800</v>
      </c>
      <c r="L662" s="6">
        <v>9900</v>
      </c>
      <c r="M662" s="6"/>
      <c r="N662" s="6"/>
      <c r="O662" s="6" t="s">
        <v>918</v>
      </c>
      <c r="P662" s="6" t="s">
        <v>923</v>
      </c>
      <c r="Q662" s="6" t="s">
        <v>924</v>
      </c>
      <c r="R662" s="6">
        <v>1</v>
      </c>
      <c r="S662" s="6" t="s">
        <v>925</v>
      </c>
      <c r="T662" s="6">
        <v>0</v>
      </c>
      <c r="U662" s="6"/>
      <c r="V662" s="8">
        <v>250000000</v>
      </c>
      <c r="W662" s="6" t="s">
        <v>11382</v>
      </c>
      <c r="X662" s="38">
        <v>1</v>
      </c>
      <c r="Y662" s="38">
        <v>0</v>
      </c>
      <c r="Z662" s="38">
        <v>0</v>
      </c>
      <c r="AA662" s="38">
        <v>0</v>
      </c>
      <c r="AB662" s="38">
        <v>0</v>
      </c>
      <c r="AC662" s="38">
        <v>0</v>
      </c>
      <c r="AD662" s="38">
        <v>0</v>
      </c>
      <c r="AE662" s="38">
        <v>1</v>
      </c>
      <c r="AG662">
        <f t="shared" si="10"/>
        <v>2000000</v>
      </c>
      <c r="AJ662" t="str">
        <f>VLOOKUP(A662,POMatched2!$A$1:$D$1038,2,FALSE)</f>
        <v>ANP-SEV-ST2-20070034</v>
      </c>
      <c r="AK662" t="str">
        <f>VLOOKUP(A662,POMatched2!$A$1:$D$1038,4,FALSE)</f>
        <v>ANPVN5020060028</v>
      </c>
    </row>
    <row r="663" spans="1:37" ht="14.4" x14ac:dyDescent="0.25">
      <c r="A663" s="6">
        <v>480085558</v>
      </c>
      <c r="B663" s="6">
        <v>20</v>
      </c>
      <c r="C663" s="6" t="s">
        <v>916</v>
      </c>
      <c r="D663" s="6" t="s">
        <v>917</v>
      </c>
      <c r="E663" s="6" t="s">
        <v>918</v>
      </c>
      <c r="F663" s="6" t="s">
        <v>919</v>
      </c>
      <c r="G663" s="7" t="s">
        <v>920</v>
      </c>
      <c r="H663" s="37">
        <v>44021</v>
      </c>
      <c r="I663" s="6" t="s">
        <v>1012</v>
      </c>
      <c r="J663" s="6"/>
      <c r="K663" s="6" t="s">
        <v>1801</v>
      </c>
      <c r="L663" s="6">
        <v>9900</v>
      </c>
      <c r="M663" s="6"/>
      <c r="N663" s="6"/>
      <c r="O663" s="6" t="s">
        <v>918</v>
      </c>
      <c r="P663" s="6" t="s">
        <v>923</v>
      </c>
      <c r="Q663" s="6" t="s">
        <v>924</v>
      </c>
      <c r="R663" s="6">
        <v>1</v>
      </c>
      <c r="S663" s="6" t="s">
        <v>925</v>
      </c>
      <c r="T663" s="6">
        <v>0</v>
      </c>
      <c r="U663" s="6"/>
      <c r="V663" s="8">
        <v>49600000</v>
      </c>
      <c r="W663" s="6" t="s">
        <v>11382</v>
      </c>
      <c r="X663" s="38">
        <v>1</v>
      </c>
      <c r="Y663" s="38">
        <v>0</v>
      </c>
      <c r="Z663" s="38">
        <v>0</v>
      </c>
      <c r="AA663" s="38">
        <v>0</v>
      </c>
      <c r="AB663" s="38">
        <v>0</v>
      </c>
      <c r="AC663" s="38">
        <v>0</v>
      </c>
      <c r="AD663" s="38">
        <v>0</v>
      </c>
      <c r="AE663" s="38">
        <v>1</v>
      </c>
      <c r="AG663">
        <f t="shared" si="10"/>
        <v>396800</v>
      </c>
      <c r="AJ663" t="str">
        <f>VLOOKUP(A663,POMatched2!$A$1:$D$1038,2,FALSE)</f>
        <v>ANP-SEV-ST2-20070034</v>
      </c>
      <c r="AK663" t="str">
        <f>VLOOKUP(A663,POMatched2!$A$1:$D$1038,4,FALSE)</f>
        <v>ANPVN5020060028</v>
      </c>
    </row>
    <row r="664" spans="1:37" ht="14.4" x14ac:dyDescent="0.25">
      <c r="A664" s="6">
        <v>480085559</v>
      </c>
      <c r="B664" s="6">
        <v>10</v>
      </c>
      <c r="C664" s="6" t="s">
        <v>916</v>
      </c>
      <c r="D664" s="6" t="s">
        <v>917</v>
      </c>
      <c r="E664" s="6" t="s">
        <v>918</v>
      </c>
      <c r="F664" s="6" t="s">
        <v>919</v>
      </c>
      <c r="G664" s="7" t="s">
        <v>920</v>
      </c>
      <c r="H664" s="37">
        <v>44021</v>
      </c>
      <c r="I664" s="6" t="s">
        <v>927</v>
      </c>
      <c r="J664" s="6"/>
      <c r="K664" s="6" t="s">
        <v>1802</v>
      </c>
      <c r="L664" s="6">
        <v>9900</v>
      </c>
      <c r="M664" s="6"/>
      <c r="N664" s="6"/>
      <c r="O664" s="6" t="s">
        <v>918</v>
      </c>
      <c r="P664" s="6" t="s">
        <v>923</v>
      </c>
      <c r="Q664" s="6" t="s">
        <v>924</v>
      </c>
      <c r="R664" s="6">
        <v>1</v>
      </c>
      <c r="S664" s="6" t="s">
        <v>925</v>
      </c>
      <c r="T664" s="6">
        <v>0</v>
      </c>
      <c r="U664" s="6"/>
      <c r="V664" s="8">
        <v>5400000</v>
      </c>
      <c r="W664" s="6" t="s">
        <v>11382</v>
      </c>
      <c r="X664" s="38">
        <v>1</v>
      </c>
      <c r="Y664" s="38">
        <v>0</v>
      </c>
      <c r="Z664" s="38">
        <v>0</v>
      </c>
      <c r="AA664" s="38">
        <v>0</v>
      </c>
      <c r="AB664" s="38">
        <v>0</v>
      </c>
      <c r="AC664" s="38">
        <v>0</v>
      </c>
      <c r="AD664" s="38">
        <v>0</v>
      </c>
      <c r="AE664" s="38">
        <v>1</v>
      </c>
      <c r="AG664">
        <f t="shared" si="10"/>
        <v>43200</v>
      </c>
      <c r="AJ664" t="str">
        <f>VLOOKUP(A664,POMatched2!$A$1:$D$1038,2,FALSE)</f>
        <v>ANP-SEV-ST2-20070036</v>
      </c>
      <c r="AK664" t="str">
        <f>VLOOKUP(A664,POMatched2!$A$1:$D$1038,4,FALSE)</f>
        <v>ANPVN5020030030</v>
      </c>
    </row>
    <row r="665" spans="1:37" ht="14.4" x14ac:dyDescent="0.25">
      <c r="A665" s="6">
        <v>480085560</v>
      </c>
      <c r="B665" s="6">
        <v>10</v>
      </c>
      <c r="C665" s="6" t="s">
        <v>916</v>
      </c>
      <c r="D665" s="6" t="s">
        <v>917</v>
      </c>
      <c r="E665" s="6" t="s">
        <v>918</v>
      </c>
      <c r="F665" s="6" t="s">
        <v>919</v>
      </c>
      <c r="G665" s="7" t="s">
        <v>920</v>
      </c>
      <c r="H665" s="37">
        <v>44021</v>
      </c>
      <c r="I665" s="6" t="s">
        <v>1264</v>
      </c>
      <c r="J665" s="6"/>
      <c r="K665" s="6" t="s">
        <v>1803</v>
      </c>
      <c r="L665" s="6">
        <v>9900</v>
      </c>
      <c r="M665" s="6"/>
      <c r="N665" s="6"/>
      <c r="O665" s="6" t="s">
        <v>918</v>
      </c>
      <c r="P665" s="6" t="s">
        <v>923</v>
      </c>
      <c r="Q665" s="6" t="s">
        <v>924</v>
      </c>
      <c r="R665" s="6">
        <v>1</v>
      </c>
      <c r="S665" s="6" t="s">
        <v>925</v>
      </c>
      <c r="T665" s="6">
        <v>0</v>
      </c>
      <c r="U665" s="6"/>
      <c r="V665" s="8">
        <v>480015000</v>
      </c>
      <c r="W665" s="6" t="s">
        <v>11382</v>
      </c>
      <c r="X665" s="38">
        <v>1</v>
      </c>
      <c r="Y665" s="38">
        <v>0</v>
      </c>
      <c r="Z665" s="38">
        <v>0</v>
      </c>
      <c r="AA665" s="38">
        <v>0</v>
      </c>
      <c r="AB665" s="38">
        <v>0</v>
      </c>
      <c r="AC665" s="38">
        <v>0</v>
      </c>
      <c r="AD665" s="38">
        <v>0</v>
      </c>
      <c r="AE665" s="38">
        <v>1</v>
      </c>
      <c r="AG665">
        <f t="shared" si="10"/>
        <v>3840120</v>
      </c>
      <c r="AJ665" t="str">
        <f>VLOOKUP(A665,POMatched2!$A$1:$D$1038,2,FALSE)</f>
        <v>ANP-SEV-ST2-20070037</v>
      </c>
      <c r="AK665" t="str">
        <f>VLOOKUP(A665,POMatched2!$A$1:$D$1038,4,FALSE)</f>
        <v>ANPVN5020060027</v>
      </c>
    </row>
    <row r="666" spans="1:37" ht="14.4" x14ac:dyDescent="0.25">
      <c r="A666" s="6">
        <v>480085560</v>
      </c>
      <c r="B666" s="6">
        <v>20</v>
      </c>
      <c r="C666" s="6" t="s">
        <v>916</v>
      </c>
      <c r="D666" s="6" t="s">
        <v>917</v>
      </c>
      <c r="E666" s="6" t="s">
        <v>918</v>
      </c>
      <c r="F666" s="6" t="s">
        <v>919</v>
      </c>
      <c r="G666" s="7" t="s">
        <v>920</v>
      </c>
      <c r="H666" s="37">
        <v>44021</v>
      </c>
      <c r="I666" s="6" t="s">
        <v>1264</v>
      </c>
      <c r="J666" s="6"/>
      <c r="K666" s="6" t="s">
        <v>1804</v>
      </c>
      <c r="L666" s="6">
        <v>9900</v>
      </c>
      <c r="M666" s="6"/>
      <c r="N666" s="6"/>
      <c r="O666" s="6" t="s">
        <v>918</v>
      </c>
      <c r="P666" s="6" t="s">
        <v>923</v>
      </c>
      <c r="Q666" s="6" t="s">
        <v>924</v>
      </c>
      <c r="R666" s="6">
        <v>1</v>
      </c>
      <c r="S666" s="6" t="s">
        <v>925</v>
      </c>
      <c r="T666" s="6">
        <v>0</v>
      </c>
      <c r="U666" s="6"/>
      <c r="V666" s="8">
        <v>99984000</v>
      </c>
      <c r="W666" s="6" t="s">
        <v>11382</v>
      </c>
      <c r="X666" s="38">
        <v>1</v>
      </c>
      <c r="Y666" s="38">
        <v>0</v>
      </c>
      <c r="Z666" s="38">
        <v>0</v>
      </c>
      <c r="AA666" s="38">
        <v>0</v>
      </c>
      <c r="AB666" s="38">
        <v>0</v>
      </c>
      <c r="AC666" s="38">
        <v>0</v>
      </c>
      <c r="AD666" s="38">
        <v>0</v>
      </c>
      <c r="AE666" s="38">
        <v>1</v>
      </c>
      <c r="AG666">
        <f t="shared" si="10"/>
        <v>799872</v>
      </c>
      <c r="AJ666" t="str">
        <f>VLOOKUP(A666,POMatched2!$A$1:$D$1038,2,FALSE)</f>
        <v>ANP-SEV-ST2-20070037</v>
      </c>
      <c r="AK666" t="str">
        <f>VLOOKUP(A666,POMatched2!$A$1:$D$1038,4,FALSE)</f>
        <v>ANPVN5020060027</v>
      </c>
    </row>
    <row r="667" spans="1:37" ht="14.4" x14ac:dyDescent="0.25">
      <c r="A667" s="6">
        <v>480085560</v>
      </c>
      <c r="B667" s="6">
        <v>30</v>
      </c>
      <c r="C667" s="6" t="s">
        <v>916</v>
      </c>
      <c r="D667" s="6" t="s">
        <v>917</v>
      </c>
      <c r="E667" s="6" t="s">
        <v>918</v>
      </c>
      <c r="F667" s="6" t="s">
        <v>919</v>
      </c>
      <c r="G667" s="7" t="s">
        <v>920</v>
      </c>
      <c r="H667" s="37">
        <v>44021</v>
      </c>
      <c r="I667" s="6" t="s">
        <v>1264</v>
      </c>
      <c r="J667" s="6"/>
      <c r="K667" s="6" t="s">
        <v>1805</v>
      </c>
      <c r="L667" s="6">
        <v>9900</v>
      </c>
      <c r="M667" s="6"/>
      <c r="N667" s="6"/>
      <c r="O667" s="6" t="s">
        <v>918</v>
      </c>
      <c r="P667" s="6" t="s">
        <v>923</v>
      </c>
      <c r="Q667" s="6" t="s">
        <v>924</v>
      </c>
      <c r="R667" s="6">
        <v>1</v>
      </c>
      <c r="S667" s="6" t="s">
        <v>925</v>
      </c>
      <c r="T667" s="6">
        <v>0</v>
      </c>
      <c r="U667" s="6"/>
      <c r="V667" s="8">
        <v>19985000</v>
      </c>
      <c r="W667" s="6" t="s">
        <v>11382</v>
      </c>
      <c r="X667" s="38">
        <v>1</v>
      </c>
      <c r="Y667" s="38">
        <v>0</v>
      </c>
      <c r="Z667" s="38">
        <v>0</v>
      </c>
      <c r="AA667" s="38">
        <v>0</v>
      </c>
      <c r="AB667" s="38">
        <v>0</v>
      </c>
      <c r="AC667" s="38">
        <v>0</v>
      </c>
      <c r="AD667" s="38">
        <v>0</v>
      </c>
      <c r="AE667" s="38">
        <v>1</v>
      </c>
      <c r="AG667">
        <f t="shared" si="10"/>
        <v>159880</v>
      </c>
      <c r="AJ667" t="str">
        <f>VLOOKUP(A667,POMatched2!$A$1:$D$1038,2,FALSE)</f>
        <v>ANP-SEV-ST2-20070037</v>
      </c>
      <c r="AK667" t="str">
        <f>VLOOKUP(A667,POMatched2!$A$1:$D$1038,4,FALSE)</f>
        <v>ANPVN5020060027</v>
      </c>
    </row>
    <row r="668" spans="1:37" ht="14.4" hidden="1" x14ac:dyDescent="0.25">
      <c r="A668" s="6">
        <v>480085561</v>
      </c>
      <c r="B668" s="6">
        <v>10</v>
      </c>
      <c r="C668" s="6" t="s">
        <v>916</v>
      </c>
      <c r="D668" s="6" t="s">
        <v>917</v>
      </c>
      <c r="E668" s="6" t="s">
        <v>918</v>
      </c>
      <c r="F668" s="6" t="s">
        <v>919</v>
      </c>
      <c r="G668" s="7" t="s">
        <v>920</v>
      </c>
      <c r="H668" s="37">
        <v>44021</v>
      </c>
      <c r="I668" s="6" t="s">
        <v>1264</v>
      </c>
      <c r="J668" s="6"/>
      <c r="K668" s="6" t="s">
        <v>1806</v>
      </c>
      <c r="L668" s="6">
        <v>9900</v>
      </c>
      <c r="M668" s="6"/>
      <c r="N668" s="6"/>
      <c r="O668" s="6" t="s">
        <v>918</v>
      </c>
      <c r="P668" s="6" t="s">
        <v>923</v>
      </c>
      <c r="Q668" s="6" t="s">
        <v>924</v>
      </c>
      <c r="R668" s="6">
        <v>1</v>
      </c>
      <c r="S668" s="6" t="s">
        <v>925</v>
      </c>
      <c r="T668" s="6">
        <v>0</v>
      </c>
      <c r="U668" s="6"/>
      <c r="V668" s="8">
        <v>248908800</v>
      </c>
      <c r="W668" s="6" t="s">
        <v>11382</v>
      </c>
      <c r="X668" s="38">
        <v>1</v>
      </c>
      <c r="Y668" s="38">
        <v>0</v>
      </c>
      <c r="Z668" s="38">
        <v>0</v>
      </c>
      <c r="AA668" s="38">
        <v>0</v>
      </c>
      <c r="AB668" s="38">
        <v>0</v>
      </c>
      <c r="AC668" s="38">
        <v>0</v>
      </c>
      <c r="AD668" s="38">
        <v>0</v>
      </c>
      <c r="AE668" s="38">
        <v>1</v>
      </c>
      <c r="AG668">
        <f t="shared" si="10"/>
        <v>1991270.3999999999</v>
      </c>
      <c r="AH668" s="36" t="s">
        <v>18009</v>
      </c>
      <c r="AI668" s="36"/>
      <c r="AJ668" t="str">
        <f>VLOOKUP(A668,POMatched2!$A$1:$D$1038,2,FALSE)</f>
        <v>ANP-SEV-ST2-20070040</v>
      </c>
      <c r="AK668" t="str">
        <f>VLOOKUP(A668,POMatched2!$A$1:$D$1038,4,FALSE)</f>
        <v>ANPVN5020060028</v>
      </c>
    </row>
    <row r="669" spans="1:37" ht="14.4" x14ac:dyDescent="0.25">
      <c r="A669" s="6">
        <v>480085583</v>
      </c>
      <c r="B669" s="6">
        <v>10</v>
      </c>
      <c r="C669" s="6" t="s">
        <v>916</v>
      </c>
      <c r="D669" s="6" t="s">
        <v>917</v>
      </c>
      <c r="E669" s="6" t="s">
        <v>918</v>
      </c>
      <c r="F669" s="6" t="s">
        <v>919</v>
      </c>
      <c r="G669" s="7" t="s">
        <v>920</v>
      </c>
      <c r="H669" s="37">
        <v>44022</v>
      </c>
      <c r="I669" s="6" t="s">
        <v>1016</v>
      </c>
      <c r="J669" s="6"/>
      <c r="K669" s="6" t="s">
        <v>1807</v>
      </c>
      <c r="L669" s="6">
        <v>9900</v>
      </c>
      <c r="M669" s="6"/>
      <c r="N669" s="6"/>
      <c r="O669" s="6" t="s">
        <v>918</v>
      </c>
      <c r="P669" s="6" t="s">
        <v>923</v>
      </c>
      <c r="Q669" s="6" t="s">
        <v>924</v>
      </c>
      <c r="R669" s="6">
        <v>1</v>
      </c>
      <c r="S669" s="6" t="s">
        <v>925</v>
      </c>
      <c r="T669" s="6">
        <v>0</v>
      </c>
      <c r="U669" s="6"/>
      <c r="V669" s="8">
        <v>339273543</v>
      </c>
      <c r="W669" s="6" t="s">
        <v>11382</v>
      </c>
      <c r="X669" s="38">
        <v>1</v>
      </c>
      <c r="Y669" s="38">
        <v>0</v>
      </c>
      <c r="Z669" s="38">
        <v>0</v>
      </c>
      <c r="AA669" s="38">
        <v>0</v>
      </c>
      <c r="AB669" s="38">
        <v>0</v>
      </c>
      <c r="AC669" s="38">
        <v>0</v>
      </c>
      <c r="AD669" s="38">
        <v>0</v>
      </c>
      <c r="AE669" s="38">
        <v>1</v>
      </c>
      <c r="AG669">
        <f t="shared" si="10"/>
        <v>2714188.344</v>
      </c>
      <c r="AJ669" t="str">
        <f>VLOOKUP(A669,POMatched2!$A$1:$D$1038,2,FALSE)</f>
        <v>ANP-SEV-ST2-20070041</v>
      </c>
      <c r="AK669" t="str">
        <f>VLOOKUP(A669,POMatched2!$A$1:$D$1038,4,FALSE)</f>
        <v>ANPVN5020060027</v>
      </c>
    </row>
    <row r="670" spans="1:37" ht="14.4" x14ac:dyDescent="0.25">
      <c r="A670" s="6">
        <v>480085584</v>
      </c>
      <c r="B670" s="6">
        <v>10</v>
      </c>
      <c r="C670" s="6" t="s">
        <v>916</v>
      </c>
      <c r="D670" s="6" t="s">
        <v>917</v>
      </c>
      <c r="E670" s="6" t="s">
        <v>918</v>
      </c>
      <c r="F670" s="6" t="s">
        <v>919</v>
      </c>
      <c r="G670" s="7" t="s">
        <v>920</v>
      </c>
      <c r="H670" s="37">
        <v>44022</v>
      </c>
      <c r="I670" s="6" t="s">
        <v>1070</v>
      </c>
      <c r="J670" s="6"/>
      <c r="K670" s="6" t="s">
        <v>1808</v>
      </c>
      <c r="L670" s="6">
        <v>9900</v>
      </c>
      <c r="M670" s="6"/>
      <c r="N670" s="6"/>
      <c r="O670" s="6" t="s">
        <v>918</v>
      </c>
      <c r="P670" s="6" t="s">
        <v>923</v>
      </c>
      <c r="Q670" s="6" t="s">
        <v>924</v>
      </c>
      <c r="R670" s="6">
        <v>1</v>
      </c>
      <c r="S670" s="6" t="s">
        <v>925</v>
      </c>
      <c r="T670" s="6">
        <v>0</v>
      </c>
      <c r="U670" s="6"/>
      <c r="V670" s="8">
        <v>98395074</v>
      </c>
      <c r="W670" s="6" t="s">
        <v>11382</v>
      </c>
      <c r="X670" s="38">
        <v>1</v>
      </c>
      <c r="Y670" s="38">
        <v>0</v>
      </c>
      <c r="Z670" s="38">
        <v>0</v>
      </c>
      <c r="AA670" s="38">
        <v>0</v>
      </c>
      <c r="AB670" s="38">
        <v>0</v>
      </c>
      <c r="AC670" s="38">
        <v>0</v>
      </c>
      <c r="AD670" s="38">
        <v>0</v>
      </c>
      <c r="AE670" s="38">
        <v>1</v>
      </c>
      <c r="AG670">
        <f t="shared" si="10"/>
        <v>787160.59199999995</v>
      </c>
      <c r="AJ670" t="str">
        <f>VLOOKUP(A670,POMatched2!$A$1:$D$1038,2,FALSE)</f>
        <v>ANP-SEV-ST2-20070042</v>
      </c>
      <c r="AK670" t="str">
        <f>VLOOKUP(A670,POMatched2!$A$1:$D$1038,4,FALSE)</f>
        <v>ANPVN5020060052</v>
      </c>
    </row>
    <row r="671" spans="1:37" ht="14.4" x14ac:dyDescent="0.25">
      <c r="A671" s="6">
        <v>480085585</v>
      </c>
      <c r="B671" s="6">
        <v>10</v>
      </c>
      <c r="C671" s="6" t="s">
        <v>916</v>
      </c>
      <c r="D671" s="6" t="s">
        <v>917</v>
      </c>
      <c r="E671" s="6" t="s">
        <v>918</v>
      </c>
      <c r="F671" s="6" t="s">
        <v>919</v>
      </c>
      <c r="G671" s="7" t="s">
        <v>920</v>
      </c>
      <c r="H671" s="37">
        <v>44022</v>
      </c>
      <c r="I671" s="6" t="s">
        <v>1016</v>
      </c>
      <c r="J671" s="6"/>
      <c r="K671" s="6" t="s">
        <v>1809</v>
      </c>
      <c r="L671" s="6">
        <v>9900</v>
      </c>
      <c r="M671" s="6"/>
      <c r="N671" s="6"/>
      <c r="O671" s="6" t="s">
        <v>918</v>
      </c>
      <c r="P671" s="6" t="s">
        <v>923</v>
      </c>
      <c r="Q671" s="6" t="s">
        <v>924</v>
      </c>
      <c r="R671" s="6">
        <v>1</v>
      </c>
      <c r="S671" s="6" t="s">
        <v>925</v>
      </c>
      <c r="T671" s="6">
        <v>0</v>
      </c>
      <c r="U671" s="6"/>
      <c r="V671" s="8">
        <v>55226000</v>
      </c>
      <c r="W671" s="6" t="s">
        <v>11382</v>
      </c>
      <c r="X671" s="38">
        <v>1</v>
      </c>
      <c r="Y671" s="38">
        <v>0</v>
      </c>
      <c r="Z671" s="38">
        <v>0</v>
      </c>
      <c r="AA671" s="38">
        <v>0</v>
      </c>
      <c r="AB671" s="38">
        <v>0</v>
      </c>
      <c r="AC671" s="38">
        <v>0</v>
      </c>
      <c r="AD671" s="38">
        <v>0</v>
      </c>
      <c r="AE671" s="38">
        <v>1</v>
      </c>
      <c r="AG671">
        <f t="shared" si="10"/>
        <v>441808</v>
      </c>
      <c r="AJ671" t="str">
        <f>VLOOKUP(A671,POMatched2!$A$1:$D$1038,2,FALSE)</f>
        <v>ANP-SEV-ST2-20070043</v>
      </c>
      <c r="AK671" t="str">
        <f>VLOOKUP(A671,POMatched2!$A$1:$D$1038,4,FALSE)</f>
        <v>ANPVN5020070011</v>
      </c>
    </row>
    <row r="672" spans="1:37" ht="14.4" x14ac:dyDescent="0.25">
      <c r="A672" s="6">
        <v>480085623</v>
      </c>
      <c r="B672" s="6">
        <v>10</v>
      </c>
      <c r="C672" s="6" t="s">
        <v>916</v>
      </c>
      <c r="D672" s="6" t="s">
        <v>917</v>
      </c>
      <c r="E672" s="6" t="s">
        <v>918</v>
      </c>
      <c r="F672" s="6" t="s">
        <v>919</v>
      </c>
      <c r="G672" s="7" t="s">
        <v>920</v>
      </c>
      <c r="H672" s="37">
        <v>44025</v>
      </c>
      <c r="I672" s="6" t="s">
        <v>1070</v>
      </c>
      <c r="J672" s="6"/>
      <c r="K672" s="6" t="s">
        <v>1810</v>
      </c>
      <c r="L672" s="6">
        <v>9900</v>
      </c>
      <c r="M672" s="6"/>
      <c r="N672" s="6"/>
      <c r="O672" s="6" t="s">
        <v>918</v>
      </c>
      <c r="P672" s="6" t="s">
        <v>923</v>
      </c>
      <c r="Q672" s="6" t="s">
        <v>924</v>
      </c>
      <c r="R672" s="6">
        <v>1</v>
      </c>
      <c r="S672" s="6" t="s">
        <v>925</v>
      </c>
      <c r="T672" s="6">
        <v>0</v>
      </c>
      <c r="U672" s="6"/>
      <c r="V672" s="8">
        <v>101517500</v>
      </c>
      <c r="W672" s="6" t="s">
        <v>11382</v>
      </c>
      <c r="X672" s="38">
        <v>1</v>
      </c>
      <c r="Y672" s="38">
        <v>0</v>
      </c>
      <c r="Z672" s="38">
        <v>0</v>
      </c>
      <c r="AA672" s="38">
        <v>0</v>
      </c>
      <c r="AB672" s="38">
        <v>0</v>
      </c>
      <c r="AC672" s="38">
        <v>0</v>
      </c>
      <c r="AD672" s="38">
        <v>0</v>
      </c>
      <c r="AE672" s="38">
        <v>1</v>
      </c>
      <c r="AG672">
        <f t="shared" si="10"/>
        <v>812140</v>
      </c>
      <c r="AJ672" t="str">
        <f>VLOOKUP(A672,POMatched2!$A$1:$D$1038,2,FALSE)</f>
        <v>ANP-SEV-ST2-20070046</v>
      </c>
      <c r="AK672" t="str">
        <f>VLOOKUP(A672,POMatched2!$A$1:$D$1038,4,FALSE)</f>
        <v>ANPVN5020070014</v>
      </c>
    </row>
    <row r="673" spans="1:38" ht="14.4" x14ac:dyDescent="0.25">
      <c r="A673" s="6">
        <v>480085624</v>
      </c>
      <c r="B673" s="6">
        <v>10</v>
      </c>
      <c r="C673" s="6" t="s">
        <v>916</v>
      </c>
      <c r="D673" s="6" t="s">
        <v>917</v>
      </c>
      <c r="E673" s="6" t="s">
        <v>918</v>
      </c>
      <c r="F673" s="6" t="s">
        <v>919</v>
      </c>
      <c r="G673" s="7" t="s">
        <v>920</v>
      </c>
      <c r="H673" s="37">
        <v>44025</v>
      </c>
      <c r="I673" s="6" t="s">
        <v>1245</v>
      </c>
      <c r="J673" s="6"/>
      <c r="K673" s="6" t="s">
        <v>1811</v>
      </c>
      <c r="L673" s="6">
        <v>9900</v>
      </c>
      <c r="M673" s="6"/>
      <c r="N673" s="6"/>
      <c r="O673" s="6" t="s">
        <v>918</v>
      </c>
      <c r="P673" s="6" t="s">
        <v>923</v>
      </c>
      <c r="Q673" s="6" t="s">
        <v>924</v>
      </c>
      <c r="R673" s="6">
        <v>1</v>
      </c>
      <c r="S673" s="6" t="s">
        <v>925</v>
      </c>
      <c r="T673" s="6">
        <v>0</v>
      </c>
      <c r="U673" s="6"/>
      <c r="V673" s="8">
        <v>99960680</v>
      </c>
      <c r="W673" s="6" t="s">
        <v>11382</v>
      </c>
      <c r="X673" s="38">
        <v>1</v>
      </c>
      <c r="Y673" s="38">
        <v>0</v>
      </c>
      <c r="Z673" s="38">
        <v>0</v>
      </c>
      <c r="AA673" s="38">
        <v>0</v>
      </c>
      <c r="AB673" s="38">
        <v>0</v>
      </c>
      <c r="AC673" s="38">
        <v>0</v>
      </c>
      <c r="AD673" s="38">
        <v>0</v>
      </c>
      <c r="AE673" s="38">
        <v>1</v>
      </c>
      <c r="AG673">
        <f t="shared" si="10"/>
        <v>799685.44</v>
      </c>
      <c r="AJ673" t="str">
        <f>VLOOKUP(A673,POMatched2!$A$1:$D$1038,2,FALSE)</f>
        <v>ANP-SEV-ST2-20070048</v>
      </c>
      <c r="AK673" t="str">
        <f>VLOOKUP(A673,POMatched2!$A$1:$D$1038,4,FALSE)</f>
        <v>ANPVN5020070014</v>
      </c>
    </row>
    <row r="674" spans="1:38" ht="14.4" hidden="1" x14ac:dyDescent="0.25">
      <c r="A674" s="6">
        <v>480085625</v>
      </c>
      <c r="B674" s="6">
        <v>10</v>
      </c>
      <c r="C674" s="6" t="s">
        <v>916</v>
      </c>
      <c r="D674" s="6" t="s">
        <v>917</v>
      </c>
      <c r="E674" s="6" t="s">
        <v>918</v>
      </c>
      <c r="F674" s="6" t="s">
        <v>919</v>
      </c>
      <c r="G674" s="6"/>
      <c r="H674" s="37">
        <v>44025</v>
      </c>
      <c r="I674" s="6" t="s">
        <v>1320</v>
      </c>
      <c r="J674" s="6"/>
      <c r="K674" s="6" t="s">
        <v>1756</v>
      </c>
      <c r="L674" s="6">
        <v>9900</v>
      </c>
      <c r="M674" s="6" t="s">
        <v>961</v>
      </c>
      <c r="N674" s="6"/>
      <c r="O674" s="6" t="s">
        <v>918</v>
      </c>
      <c r="P674" s="6" t="s">
        <v>923</v>
      </c>
      <c r="Q674" s="6" t="s">
        <v>924</v>
      </c>
      <c r="R674" s="6">
        <v>1</v>
      </c>
      <c r="S674" s="6" t="s">
        <v>925</v>
      </c>
      <c r="T674" s="6">
        <v>0</v>
      </c>
      <c r="U674" s="6"/>
      <c r="V674" s="8">
        <v>162229900</v>
      </c>
      <c r="W674" s="6" t="s">
        <v>11382</v>
      </c>
      <c r="X674" s="38">
        <v>1</v>
      </c>
      <c r="Y674" s="38">
        <v>0</v>
      </c>
      <c r="Z674" s="38">
        <v>0</v>
      </c>
      <c r="AA674" s="38">
        <v>0</v>
      </c>
      <c r="AB674" s="38">
        <v>0</v>
      </c>
      <c r="AC674" s="38">
        <v>0</v>
      </c>
      <c r="AD674" s="38">
        <v>0</v>
      </c>
      <c r="AE674" s="38">
        <v>1</v>
      </c>
      <c r="AG674">
        <f t="shared" si="10"/>
        <v>1297839.2</v>
      </c>
      <c r="AH674" s="36" t="s">
        <v>18009</v>
      </c>
      <c r="AI674" s="36" t="s">
        <v>18010</v>
      </c>
      <c r="AJ674" t="e">
        <f>VLOOKUP(A674,POMatched2!$A$1:$D$1038,2,FALSE)</f>
        <v>#N/A</v>
      </c>
      <c r="AK674" t="e">
        <f>VLOOKUP(A674,POMatched2!$A$1:$D$1038,4,FALSE)</f>
        <v>#N/A</v>
      </c>
      <c r="AL674">
        <f>VLOOKUP(A674,POMatched2!$AA$1:$BM$1684,39,FALSE)</f>
        <v>0</v>
      </c>
    </row>
    <row r="675" spans="1:38" ht="14.4" hidden="1" x14ac:dyDescent="0.25">
      <c r="A675" s="6">
        <v>480085626</v>
      </c>
      <c r="B675" s="6">
        <v>10</v>
      </c>
      <c r="C675" s="6" t="s">
        <v>916</v>
      </c>
      <c r="D675" s="6" t="s">
        <v>917</v>
      </c>
      <c r="E675" s="6" t="s">
        <v>918</v>
      </c>
      <c r="F675" s="6" t="s">
        <v>919</v>
      </c>
      <c r="G675" s="6"/>
      <c r="H675" s="37">
        <v>44025</v>
      </c>
      <c r="I675" s="6" t="s">
        <v>1065</v>
      </c>
      <c r="J675" s="6"/>
      <c r="K675" s="6" t="s">
        <v>1755</v>
      </c>
      <c r="L675" s="6">
        <v>9900</v>
      </c>
      <c r="M675" s="6" t="s">
        <v>961</v>
      </c>
      <c r="N675" s="6"/>
      <c r="O675" s="6" t="s">
        <v>918</v>
      </c>
      <c r="P675" s="6" t="s">
        <v>923</v>
      </c>
      <c r="Q675" s="6" t="s">
        <v>924</v>
      </c>
      <c r="R675" s="6">
        <v>1</v>
      </c>
      <c r="S675" s="6" t="s">
        <v>925</v>
      </c>
      <c r="T675" s="6">
        <v>0</v>
      </c>
      <c r="U675" s="6"/>
      <c r="V675" s="8">
        <v>182553000</v>
      </c>
      <c r="W675" s="6" t="s">
        <v>11382</v>
      </c>
      <c r="X675" s="38">
        <v>1</v>
      </c>
      <c r="Y675" s="38">
        <v>0</v>
      </c>
      <c r="Z675" s="38">
        <v>0</v>
      </c>
      <c r="AA675" s="38">
        <v>0</v>
      </c>
      <c r="AB675" s="38">
        <v>0</v>
      </c>
      <c r="AC675" s="38">
        <v>0</v>
      </c>
      <c r="AD675" s="38">
        <v>0</v>
      </c>
      <c r="AE675" s="38">
        <v>1</v>
      </c>
      <c r="AG675">
        <f t="shared" si="10"/>
        <v>1460424</v>
      </c>
      <c r="AH675" s="36" t="s">
        <v>18009</v>
      </c>
      <c r="AI675" s="36" t="s">
        <v>18010</v>
      </c>
      <c r="AJ675" t="e">
        <f>VLOOKUP(A675,POMatched2!$A$1:$D$1038,2,FALSE)</f>
        <v>#N/A</v>
      </c>
      <c r="AK675" t="e">
        <f>VLOOKUP(A675,POMatched2!$A$1:$D$1038,4,FALSE)</f>
        <v>#N/A</v>
      </c>
      <c r="AL675">
        <f>VLOOKUP(A675,POMatched2!$AA$1:$BM$1684,39,FALSE)</f>
        <v>0</v>
      </c>
    </row>
    <row r="676" spans="1:38" ht="14.4" x14ac:dyDescent="0.25">
      <c r="A676" s="6">
        <v>480085627</v>
      </c>
      <c r="B676" s="6">
        <v>10</v>
      </c>
      <c r="C676" s="6" t="s">
        <v>916</v>
      </c>
      <c r="D676" s="6" t="s">
        <v>917</v>
      </c>
      <c r="E676" s="6" t="s">
        <v>918</v>
      </c>
      <c r="F676" s="6" t="s">
        <v>919</v>
      </c>
      <c r="G676" s="7" t="s">
        <v>920</v>
      </c>
      <c r="H676" s="37">
        <v>44025</v>
      </c>
      <c r="I676" s="6" t="s">
        <v>1016</v>
      </c>
      <c r="J676" s="6"/>
      <c r="K676" s="6" t="s">
        <v>1812</v>
      </c>
      <c r="L676" s="6">
        <v>9900</v>
      </c>
      <c r="M676" s="6"/>
      <c r="N676" s="6"/>
      <c r="O676" s="6" t="s">
        <v>918</v>
      </c>
      <c r="P676" s="6" t="s">
        <v>923</v>
      </c>
      <c r="Q676" s="6" t="s">
        <v>924</v>
      </c>
      <c r="R676" s="6">
        <v>1</v>
      </c>
      <c r="S676" s="6" t="s">
        <v>925</v>
      </c>
      <c r="T676" s="6">
        <v>0</v>
      </c>
      <c r="U676" s="6"/>
      <c r="V676" s="8">
        <v>30000000</v>
      </c>
      <c r="W676" s="6" t="s">
        <v>11382</v>
      </c>
      <c r="X676" s="38">
        <v>1</v>
      </c>
      <c r="Y676" s="38">
        <v>0</v>
      </c>
      <c r="Z676" s="38">
        <v>0</v>
      </c>
      <c r="AA676" s="38">
        <v>0</v>
      </c>
      <c r="AB676" s="38">
        <v>0</v>
      </c>
      <c r="AC676" s="38">
        <v>0</v>
      </c>
      <c r="AD676" s="38">
        <v>0</v>
      </c>
      <c r="AE676" s="38">
        <v>1</v>
      </c>
      <c r="AG676">
        <f t="shared" si="10"/>
        <v>240000</v>
      </c>
      <c r="AJ676" t="str">
        <f>VLOOKUP(A676,POMatched2!$A$1:$D$1038,2,FALSE)</f>
        <v>ANP-SEV-ST2-20070059</v>
      </c>
      <c r="AK676" t="str">
        <f>VLOOKUP(A676,POMatched2!$A$1:$D$1038,4,FALSE)</f>
        <v>ANPVN5020060036</v>
      </c>
    </row>
    <row r="677" spans="1:38" ht="14.4" x14ac:dyDescent="0.25">
      <c r="A677" s="6">
        <v>480085627</v>
      </c>
      <c r="B677" s="6">
        <v>20</v>
      </c>
      <c r="C677" s="6" t="s">
        <v>916</v>
      </c>
      <c r="D677" s="6" t="s">
        <v>917</v>
      </c>
      <c r="E677" s="6" t="s">
        <v>918</v>
      </c>
      <c r="F677" s="6" t="s">
        <v>919</v>
      </c>
      <c r="G677" s="7" t="s">
        <v>920</v>
      </c>
      <c r="H677" s="37">
        <v>44025</v>
      </c>
      <c r="I677" s="6" t="s">
        <v>1016</v>
      </c>
      <c r="J677" s="6"/>
      <c r="K677" s="6" t="s">
        <v>1813</v>
      </c>
      <c r="L677" s="6">
        <v>9900</v>
      </c>
      <c r="M677" s="6"/>
      <c r="N677" s="6"/>
      <c r="O677" s="6" t="s">
        <v>918</v>
      </c>
      <c r="P677" s="6" t="s">
        <v>923</v>
      </c>
      <c r="Q677" s="6" t="s">
        <v>924</v>
      </c>
      <c r="R677" s="6">
        <v>1</v>
      </c>
      <c r="S677" s="6" t="s">
        <v>925</v>
      </c>
      <c r="T677" s="6">
        <v>0</v>
      </c>
      <c r="U677" s="6"/>
      <c r="V677" s="8">
        <v>30000000</v>
      </c>
      <c r="W677" s="6" t="s">
        <v>11382</v>
      </c>
      <c r="X677" s="38">
        <v>1</v>
      </c>
      <c r="Y677" s="38">
        <v>0</v>
      </c>
      <c r="Z677" s="38">
        <v>0</v>
      </c>
      <c r="AA677" s="38">
        <v>0</v>
      </c>
      <c r="AB677" s="38">
        <v>0</v>
      </c>
      <c r="AC677" s="38">
        <v>0</v>
      </c>
      <c r="AD677" s="38">
        <v>0</v>
      </c>
      <c r="AE677" s="38">
        <v>1</v>
      </c>
      <c r="AG677">
        <f t="shared" si="10"/>
        <v>240000</v>
      </c>
      <c r="AJ677" t="str">
        <f>VLOOKUP(A677,POMatched2!$A$1:$D$1038,2,FALSE)</f>
        <v>ANP-SEV-ST2-20070059</v>
      </c>
      <c r="AK677" t="str">
        <f>VLOOKUP(A677,POMatched2!$A$1:$D$1038,4,FALSE)</f>
        <v>ANPVN5020060036</v>
      </c>
    </row>
    <row r="678" spans="1:38" ht="14.4" x14ac:dyDescent="0.25">
      <c r="A678" s="6">
        <v>480085627</v>
      </c>
      <c r="B678" s="6">
        <v>30</v>
      </c>
      <c r="C678" s="6" t="s">
        <v>916</v>
      </c>
      <c r="D678" s="6" t="s">
        <v>917</v>
      </c>
      <c r="E678" s="6" t="s">
        <v>918</v>
      </c>
      <c r="F678" s="6" t="s">
        <v>919</v>
      </c>
      <c r="G678" s="7" t="s">
        <v>920</v>
      </c>
      <c r="H678" s="37">
        <v>44025</v>
      </c>
      <c r="I678" s="6" t="s">
        <v>1016</v>
      </c>
      <c r="J678" s="6"/>
      <c r="K678" s="6" t="s">
        <v>1814</v>
      </c>
      <c r="L678" s="6">
        <v>9900</v>
      </c>
      <c r="M678" s="6"/>
      <c r="N678" s="6"/>
      <c r="O678" s="6" t="s">
        <v>918</v>
      </c>
      <c r="P678" s="6" t="s">
        <v>923</v>
      </c>
      <c r="Q678" s="6" t="s">
        <v>924</v>
      </c>
      <c r="R678" s="6">
        <v>1</v>
      </c>
      <c r="S678" s="6" t="s">
        <v>925</v>
      </c>
      <c r="T678" s="6">
        <v>0</v>
      </c>
      <c r="U678" s="6"/>
      <c r="V678" s="8">
        <v>120000000</v>
      </c>
      <c r="W678" s="6" t="s">
        <v>11382</v>
      </c>
      <c r="X678" s="38">
        <v>1</v>
      </c>
      <c r="Y678" s="38">
        <v>0</v>
      </c>
      <c r="Z678" s="38">
        <v>0</v>
      </c>
      <c r="AA678" s="38">
        <v>0</v>
      </c>
      <c r="AB678" s="38">
        <v>0</v>
      </c>
      <c r="AC678" s="38">
        <v>0</v>
      </c>
      <c r="AD678" s="38">
        <v>0</v>
      </c>
      <c r="AE678" s="38">
        <v>1</v>
      </c>
      <c r="AG678">
        <f t="shared" si="10"/>
        <v>960000</v>
      </c>
      <c r="AJ678" t="str">
        <f>VLOOKUP(A678,POMatched2!$A$1:$D$1038,2,FALSE)</f>
        <v>ANP-SEV-ST2-20070059</v>
      </c>
      <c r="AK678" t="str">
        <f>VLOOKUP(A678,POMatched2!$A$1:$D$1038,4,FALSE)</f>
        <v>ANPVN5020060036</v>
      </c>
    </row>
    <row r="679" spans="1:38" ht="14.4" x14ac:dyDescent="0.25">
      <c r="A679" s="6">
        <v>480085627</v>
      </c>
      <c r="B679" s="6">
        <v>40</v>
      </c>
      <c r="C679" s="6" t="s">
        <v>916</v>
      </c>
      <c r="D679" s="6" t="s">
        <v>917</v>
      </c>
      <c r="E679" s="6" t="s">
        <v>918</v>
      </c>
      <c r="F679" s="6" t="s">
        <v>919</v>
      </c>
      <c r="G679" s="7" t="s">
        <v>920</v>
      </c>
      <c r="H679" s="37">
        <v>44025</v>
      </c>
      <c r="I679" s="6" t="s">
        <v>1016</v>
      </c>
      <c r="J679" s="6"/>
      <c r="K679" s="6" t="s">
        <v>1814</v>
      </c>
      <c r="L679" s="6">
        <v>9900</v>
      </c>
      <c r="M679" s="6"/>
      <c r="N679" s="6"/>
      <c r="O679" s="6" t="s">
        <v>918</v>
      </c>
      <c r="P679" s="6" t="s">
        <v>923</v>
      </c>
      <c r="Q679" s="6" t="s">
        <v>924</v>
      </c>
      <c r="R679" s="6">
        <v>1</v>
      </c>
      <c r="S679" s="6" t="s">
        <v>925</v>
      </c>
      <c r="T679" s="6">
        <v>0</v>
      </c>
      <c r="U679" s="6"/>
      <c r="V679" s="8">
        <v>119620000</v>
      </c>
      <c r="W679" s="6" t="s">
        <v>11382</v>
      </c>
      <c r="X679" s="38">
        <v>1</v>
      </c>
      <c r="Y679" s="38">
        <v>0</v>
      </c>
      <c r="Z679" s="38">
        <v>0</v>
      </c>
      <c r="AA679" s="38">
        <v>0</v>
      </c>
      <c r="AB679" s="38">
        <v>0</v>
      </c>
      <c r="AC679" s="38">
        <v>0</v>
      </c>
      <c r="AD679" s="38">
        <v>0</v>
      </c>
      <c r="AE679" s="38">
        <v>1</v>
      </c>
      <c r="AG679">
        <f t="shared" si="10"/>
        <v>956960</v>
      </c>
      <c r="AJ679" t="str">
        <f>VLOOKUP(A679,POMatched2!$A$1:$D$1038,2,FALSE)</f>
        <v>ANP-SEV-ST2-20070059</v>
      </c>
      <c r="AK679" t="str">
        <f>VLOOKUP(A679,POMatched2!$A$1:$D$1038,4,FALSE)</f>
        <v>ANPVN5020060036</v>
      </c>
    </row>
    <row r="680" spans="1:38" ht="14.4" x14ac:dyDescent="0.25">
      <c r="A680" s="6">
        <v>480085660</v>
      </c>
      <c r="B680" s="6">
        <v>10</v>
      </c>
      <c r="C680" s="6" t="s">
        <v>916</v>
      </c>
      <c r="D680" s="6" t="s">
        <v>917</v>
      </c>
      <c r="E680" s="6" t="s">
        <v>918</v>
      </c>
      <c r="F680" s="6" t="s">
        <v>919</v>
      </c>
      <c r="G680" s="7" t="s">
        <v>920</v>
      </c>
      <c r="H680" s="37">
        <v>44026</v>
      </c>
      <c r="I680" s="6" t="s">
        <v>1815</v>
      </c>
      <c r="J680" s="6"/>
      <c r="K680" s="6" t="s">
        <v>1816</v>
      </c>
      <c r="L680" s="6">
        <v>9900</v>
      </c>
      <c r="M680" s="6"/>
      <c r="N680" s="6"/>
      <c r="O680" s="6" t="s">
        <v>918</v>
      </c>
      <c r="P680" s="6" t="s">
        <v>923</v>
      </c>
      <c r="Q680" s="6" t="s">
        <v>924</v>
      </c>
      <c r="R680" s="6">
        <v>1</v>
      </c>
      <c r="S680" s="6" t="s">
        <v>925</v>
      </c>
      <c r="T680" s="6">
        <v>0</v>
      </c>
      <c r="U680" s="6"/>
      <c r="V680" s="8">
        <v>20000000</v>
      </c>
      <c r="W680" s="6" t="s">
        <v>11382</v>
      </c>
      <c r="X680" s="38">
        <v>1</v>
      </c>
      <c r="Y680" s="38">
        <v>0</v>
      </c>
      <c r="Z680" s="38">
        <v>0</v>
      </c>
      <c r="AA680" s="38">
        <v>0</v>
      </c>
      <c r="AB680" s="38">
        <v>0</v>
      </c>
      <c r="AC680" s="38">
        <v>0</v>
      </c>
      <c r="AD680" s="38">
        <v>0</v>
      </c>
      <c r="AE680" s="38">
        <v>1</v>
      </c>
      <c r="AG680">
        <f t="shared" si="10"/>
        <v>160000</v>
      </c>
      <c r="AJ680" t="str">
        <f>VLOOKUP(A680,POMatched2!$A$1:$D$1038,2,FALSE)</f>
        <v>ANP-SEV-ST2-20070061</v>
      </c>
      <c r="AK680" t="str">
        <f>VLOOKUP(A680,POMatched2!$A$1:$D$1038,4,FALSE)</f>
        <v>ANPVN5020070008</v>
      </c>
    </row>
    <row r="681" spans="1:38" ht="14.4" hidden="1" x14ac:dyDescent="0.25">
      <c r="A681" s="6">
        <v>480085661</v>
      </c>
      <c r="B681" s="6">
        <v>10</v>
      </c>
      <c r="C681" s="6" t="s">
        <v>916</v>
      </c>
      <c r="D681" s="6" t="s">
        <v>917</v>
      </c>
      <c r="E681" s="6" t="s">
        <v>918</v>
      </c>
      <c r="F681" s="6" t="s">
        <v>919</v>
      </c>
      <c r="G681" s="7" t="s">
        <v>920</v>
      </c>
      <c r="H681" s="37">
        <v>44026</v>
      </c>
      <c r="I681" s="6" t="s">
        <v>1817</v>
      </c>
      <c r="J681" s="6"/>
      <c r="K681" s="6" t="s">
        <v>1818</v>
      </c>
      <c r="L681" s="6">
        <v>9900</v>
      </c>
      <c r="M681" s="6"/>
      <c r="N681" s="6"/>
      <c r="O681" s="6" t="s">
        <v>918</v>
      </c>
      <c r="P681" s="6" t="s">
        <v>923</v>
      </c>
      <c r="Q681" s="6" t="s">
        <v>924</v>
      </c>
      <c r="R681" s="6">
        <v>1</v>
      </c>
      <c r="S681" s="6" t="s">
        <v>925</v>
      </c>
      <c r="T681" s="6">
        <v>0</v>
      </c>
      <c r="U681" s="6"/>
      <c r="V681" s="8">
        <v>46790000</v>
      </c>
      <c r="W681" s="6" t="s">
        <v>11382</v>
      </c>
      <c r="X681" s="38">
        <v>1</v>
      </c>
      <c r="Y681" s="38">
        <v>0</v>
      </c>
      <c r="Z681" s="38">
        <v>0</v>
      </c>
      <c r="AA681" s="38">
        <v>0</v>
      </c>
      <c r="AB681" s="38">
        <v>0</v>
      </c>
      <c r="AC681" s="38">
        <v>0</v>
      </c>
      <c r="AD681" s="38">
        <v>0</v>
      </c>
      <c r="AE681" s="38">
        <v>1</v>
      </c>
      <c r="AG681">
        <f t="shared" si="10"/>
        <v>374320</v>
      </c>
      <c r="AJ681" t="e">
        <f>VLOOKUP(A681,POMatched2!$A$1:$D$1038,2,FALSE)</f>
        <v>#N/A</v>
      </c>
      <c r="AK681" t="e">
        <f>VLOOKUP(A681,POMatched2!$A$1:$D$1038,4,FALSE)</f>
        <v>#N/A</v>
      </c>
      <c r="AL681" t="str">
        <f>VLOOKUP(A681,POMatched2!$AA$1:$BM$1684,39,FALSE)</f>
        <v>ANPVN5020060002</v>
      </c>
    </row>
    <row r="682" spans="1:38" ht="14.4" hidden="1" x14ac:dyDescent="0.25">
      <c r="A682" s="6">
        <v>480085661</v>
      </c>
      <c r="B682" s="6">
        <v>20</v>
      </c>
      <c r="C682" s="6" t="s">
        <v>916</v>
      </c>
      <c r="D682" s="6" t="s">
        <v>917</v>
      </c>
      <c r="E682" s="6" t="s">
        <v>918</v>
      </c>
      <c r="F682" s="6" t="s">
        <v>919</v>
      </c>
      <c r="G682" s="7" t="s">
        <v>920</v>
      </c>
      <c r="H682" s="37">
        <v>44026</v>
      </c>
      <c r="I682" s="6" t="s">
        <v>1817</v>
      </c>
      <c r="J682" s="6"/>
      <c r="K682" s="6" t="s">
        <v>1819</v>
      </c>
      <c r="L682" s="6">
        <v>9900</v>
      </c>
      <c r="M682" s="6"/>
      <c r="N682" s="6"/>
      <c r="O682" s="6" t="s">
        <v>918</v>
      </c>
      <c r="P682" s="6" t="s">
        <v>923</v>
      </c>
      <c r="Q682" s="6" t="s">
        <v>924</v>
      </c>
      <c r="R682" s="6">
        <v>1</v>
      </c>
      <c r="S682" s="6" t="s">
        <v>925</v>
      </c>
      <c r="T682" s="6">
        <v>0</v>
      </c>
      <c r="U682" s="6"/>
      <c r="V682" s="8">
        <v>25400000</v>
      </c>
      <c r="W682" s="6" t="s">
        <v>11382</v>
      </c>
      <c r="X682" s="38">
        <v>1</v>
      </c>
      <c r="Y682" s="38">
        <v>0</v>
      </c>
      <c r="Z682" s="38">
        <v>0</v>
      </c>
      <c r="AA682" s="38">
        <v>0</v>
      </c>
      <c r="AB682" s="38">
        <v>0</v>
      </c>
      <c r="AC682" s="38">
        <v>0</v>
      </c>
      <c r="AD682" s="38">
        <v>0</v>
      </c>
      <c r="AE682" s="38">
        <v>1</v>
      </c>
      <c r="AG682">
        <f t="shared" si="10"/>
        <v>203200</v>
      </c>
      <c r="AJ682" t="e">
        <f>VLOOKUP(A682,POMatched2!$A$1:$D$1038,2,FALSE)</f>
        <v>#N/A</v>
      </c>
      <c r="AK682" t="e">
        <f>VLOOKUP(A682,POMatched2!$A$1:$D$1038,4,FALSE)</f>
        <v>#N/A</v>
      </c>
      <c r="AL682" t="str">
        <f>VLOOKUP(A682,POMatched2!$AA$1:$BM$1684,39,FALSE)</f>
        <v>ANPVN5020060002</v>
      </c>
    </row>
    <row r="683" spans="1:38" ht="14.4" hidden="1" x14ac:dyDescent="0.25">
      <c r="A683" s="6">
        <v>480085661</v>
      </c>
      <c r="B683" s="6">
        <v>30</v>
      </c>
      <c r="C683" s="6" t="s">
        <v>916</v>
      </c>
      <c r="D683" s="6" t="s">
        <v>917</v>
      </c>
      <c r="E683" s="6" t="s">
        <v>918</v>
      </c>
      <c r="F683" s="6" t="s">
        <v>919</v>
      </c>
      <c r="G683" s="7" t="s">
        <v>920</v>
      </c>
      <c r="H683" s="37">
        <v>44026</v>
      </c>
      <c r="I683" s="6" t="s">
        <v>1817</v>
      </c>
      <c r="J683" s="6"/>
      <c r="K683" s="6" t="s">
        <v>1820</v>
      </c>
      <c r="L683" s="6">
        <v>9900</v>
      </c>
      <c r="M683" s="6"/>
      <c r="N683" s="6"/>
      <c r="O683" s="6" t="s">
        <v>918</v>
      </c>
      <c r="P683" s="6" t="s">
        <v>923</v>
      </c>
      <c r="Q683" s="6" t="s">
        <v>924</v>
      </c>
      <c r="R683" s="6">
        <v>1</v>
      </c>
      <c r="S683" s="6" t="s">
        <v>925</v>
      </c>
      <c r="T683" s="6">
        <v>0</v>
      </c>
      <c r="U683" s="6"/>
      <c r="V683" s="8">
        <v>96938125</v>
      </c>
      <c r="W683" s="6" t="s">
        <v>11382</v>
      </c>
      <c r="X683" s="38">
        <v>1</v>
      </c>
      <c r="Y683" s="38">
        <v>0</v>
      </c>
      <c r="Z683" s="38">
        <v>0</v>
      </c>
      <c r="AA683" s="38">
        <v>0</v>
      </c>
      <c r="AB683" s="38">
        <v>0</v>
      </c>
      <c r="AC683" s="38">
        <v>0</v>
      </c>
      <c r="AD683" s="38">
        <v>0</v>
      </c>
      <c r="AE683" s="38">
        <v>1</v>
      </c>
      <c r="AG683">
        <f t="shared" si="10"/>
        <v>775505</v>
      </c>
      <c r="AJ683" t="e">
        <f>VLOOKUP(A683,POMatched2!$A$1:$D$1038,2,FALSE)</f>
        <v>#N/A</v>
      </c>
      <c r="AK683" t="e">
        <f>VLOOKUP(A683,POMatched2!$A$1:$D$1038,4,FALSE)</f>
        <v>#N/A</v>
      </c>
      <c r="AL683" t="str">
        <f>VLOOKUP(A683,POMatched2!$AA$1:$BM$1684,39,FALSE)</f>
        <v>ANPVN5020060002</v>
      </c>
    </row>
    <row r="684" spans="1:38" ht="14.4" hidden="1" x14ac:dyDescent="0.25">
      <c r="A684" s="6">
        <v>480085661</v>
      </c>
      <c r="B684" s="6">
        <v>40</v>
      </c>
      <c r="C684" s="6" t="s">
        <v>916</v>
      </c>
      <c r="D684" s="6" t="s">
        <v>917</v>
      </c>
      <c r="E684" s="6" t="s">
        <v>918</v>
      </c>
      <c r="F684" s="6" t="s">
        <v>919</v>
      </c>
      <c r="G684" s="6"/>
      <c r="H684" s="37">
        <v>44026</v>
      </c>
      <c r="I684" s="6" t="s">
        <v>1817</v>
      </c>
      <c r="J684" s="6"/>
      <c r="K684" s="6" t="s">
        <v>1821</v>
      </c>
      <c r="L684" s="6">
        <v>9900</v>
      </c>
      <c r="M684" s="6"/>
      <c r="N684" s="6"/>
      <c r="O684" s="6" t="s">
        <v>918</v>
      </c>
      <c r="P684" s="6" t="s">
        <v>923</v>
      </c>
      <c r="Q684" s="6" t="s">
        <v>924</v>
      </c>
      <c r="R684" s="6">
        <v>1</v>
      </c>
      <c r="S684" s="6" t="s">
        <v>925</v>
      </c>
      <c r="T684" s="6">
        <v>0</v>
      </c>
      <c r="U684" s="6"/>
      <c r="V684" s="8">
        <v>408896062</v>
      </c>
      <c r="W684" s="6" t="s">
        <v>11382</v>
      </c>
      <c r="X684" s="38">
        <v>1</v>
      </c>
      <c r="Y684" s="38">
        <v>0</v>
      </c>
      <c r="Z684" s="38">
        <v>0</v>
      </c>
      <c r="AA684" s="38">
        <v>1</v>
      </c>
      <c r="AB684" s="38">
        <v>408896062</v>
      </c>
      <c r="AC684" s="38">
        <v>1</v>
      </c>
      <c r="AD684" s="38">
        <v>408896062</v>
      </c>
      <c r="AE684" s="38">
        <v>1</v>
      </c>
      <c r="AG684">
        <f t="shared" si="10"/>
        <v>3271168.4959999998</v>
      </c>
      <c r="AJ684" t="e">
        <f>VLOOKUP(A684,POMatched2!$A$1:$D$1038,2,FALSE)</f>
        <v>#N/A</v>
      </c>
      <c r="AK684" t="e">
        <f>VLOOKUP(A684,POMatched2!$A$1:$D$1038,4,FALSE)</f>
        <v>#N/A</v>
      </c>
      <c r="AL684" t="str">
        <f>VLOOKUP(A684,POMatched2!$AA$1:$BM$1684,39,FALSE)</f>
        <v>ANPVN5020060002</v>
      </c>
    </row>
    <row r="685" spans="1:38" ht="14.4" hidden="1" x14ac:dyDescent="0.25">
      <c r="A685" s="6">
        <v>480085661</v>
      </c>
      <c r="B685" s="6">
        <v>50</v>
      </c>
      <c r="C685" s="6" t="s">
        <v>916</v>
      </c>
      <c r="D685" s="6" t="s">
        <v>917</v>
      </c>
      <c r="E685" s="6" t="s">
        <v>918</v>
      </c>
      <c r="F685" s="6" t="s">
        <v>919</v>
      </c>
      <c r="G685" s="6"/>
      <c r="H685" s="37">
        <v>44026</v>
      </c>
      <c r="I685" s="6" t="s">
        <v>1817</v>
      </c>
      <c r="J685" s="6"/>
      <c r="K685" s="6" t="s">
        <v>1822</v>
      </c>
      <c r="L685" s="6">
        <v>9900</v>
      </c>
      <c r="M685" s="6"/>
      <c r="N685" s="6"/>
      <c r="O685" s="6" t="s">
        <v>918</v>
      </c>
      <c r="P685" s="6" t="s">
        <v>923</v>
      </c>
      <c r="Q685" s="6" t="s">
        <v>924</v>
      </c>
      <c r="R685" s="6">
        <v>1</v>
      </c>
      <c r="S685" s="6" t="s">
        <v>925</v>
      </c>
      <c r="T685" s="6">
        <v>0</v>
      </c>
      <c r="U685" s="6"/>
      <c r="V685" s="8">
        <v>279192400</v>
      </c>
      <c r="W685" s="6" t="s">
        <v>11382</v>
      </c>
      <c r="X685" s="38">
        <v>1</v>
      </c>
      <c r="Y685" s="38">
        <v>0</v>
      </c>
      <c r="Z685" s="38">
        <v>0</v>
      </c>
      <c r="AA685" s="38">
        <v>1</v>
      </c>
      <c r="AB685" s="38">
        <v>279192400</v>
      </c>
      <c r="AC685" s="38">
        <v>1</v>
      </c>
      <c r="AD685" s="38">
        <v>279192400</v>
      </c>
      <c r="AE685" s="38">
        <v>1</v>
      </c>
      <c r="AG685">
        <f t="shared" si="10"/>
        <v>2233539.2000000002</v>
      </c>
      <c r="AJ685" t="e">
        <f>VLOOKUP(A685,POMatched2!$A$1:$D$1038,2,FALSE)</f>
        <v>#N/A</v>
      </c>
      <c r="AK685" t="e">
        <f>VLOOKUP(A685,POMatched2!$A$1:$D$1038,4,FALSE)</f>
        <v>#N/A</v>
      </c>
      <c r="AL685" t="str">
        <f>VLOOKUP(A685,POMatched2!$AA$1:$BM$1684,39,FALSE)</f>
        <v>ANPVN5020060002</v>
      </c>
    </row>
    <row r="686" spans="1:38" ht="14.4" hidden="1" x14ac:dyDescent="0.25">
      <c r="A686" s="6">
        <v>480085661</v>
      </c>
      <c r="B686" s="6">
        <v>60</v>
      </c>
      <c r="C686" s="6" t="s">
        <v>916</v>
      </c>
      <c r="D686" s="6" t="s">
        <v>917</v>
      </c>
      <c r="E686" s="6" t="s">
        <v>918</v>
      </c>
      <c r="F686" s="6" t="s">
        <v>919</v>
      </c>
      <c r="G686" s="6"/>
      <c r="H686" s="37">
        <v>44026</v>
      </c>
      <c r="I686" s="6" t="s">
        <v>1817</v>
      </c>
      <c r="J686" s="6"/>
      <c r="K686" s="6" t="s">
        <v>1822</v>
      </c>
      <c r="L686" s="6">
        <v>9900</v>
      </c>
      <c r="M686" s="6"/>
      <c r="N686" s="6"/>
      <c r="O686" s="6" t="s">
        <v>918</v>
      </c>
      <c r="P686" s="6" t="s">
        <v>923</v>
      </c>
      <c r="Q686" s="6" t="s">
        <v>924</v>
      </c>
      <c r="R686" s="6">
        <v>1</v>
      </c>
      <c r="S686" s="6" t="s">
        <v>925</v>
      </c>
      <c r="T686" s="6">
        <v>0</v>
      </c>
      <c r="U686" s="6"/>
      <c r="V686" s="8">
        <v>300582400</v>
      </c>
      <c r="W686" s="6" t="s">
        <v>11382</v>
      </c>
      <c r="X686" s="38">
        <v>1</v>
      </c>
      <c r="Y686" s="38">
        <v>0</v>
      </c>
      <c r="Z686" s="38">
        <v>0</v>
      </c>
      <c r="AA686" s="38">
        <v>1</v>
      </c>
      <c r="AB686" s="38">
        <v>300582400</v>
      </c>
      <c r="AC686" s="38">
        <v>1</v>
      </c>
      <c r="AD686" s="38">
        <v>300582400</v>
      </c>
      <c r="AE686" s="38">
        <v>1</v>
      </c>
      <c r="AG686">
        <f t="shared" si="10"/>
        <v>2404659.2000000002</v>
      </c>
      <c r="AJ686" t="e">
        <f>VLOOKUP(A686,POMatched2!$A$1:$D$1038,2,FALSE)</f>
        <v>#N/A</v>
      </c>
      <c r="AK686" t="e">
        <f>VLOOKUP(A686,POMatched2!$A$1:$D$1038,4,FALSE)</f>
        <v>#N/A</v>
      </c>
      <c r="AL686" t="str">
        <f>VLOOKUP(A686,POMatched2!$AA$1:$BM$1684,39,FALSE)</f>
        <v>ANPVN5020060002</v>
      </c>
    </row>
    <row r="687" spans="1:38" ht="14.4" hidden="1" x14ac:dyDescent="0.25">
      <c r="A687" s="6">
        <v>480085661</v>
      </c>
      <c r="B687" s="6">
        <v>70</v>
      </c>
      <c r="C687" s="6" t="s">
        <v>916</v>
      </c>
      <c r="D687" s="6" t="s">
        <v>917</v>
      </c>
      <c r="E687" s="6" t="s">
        <v>918</v>
      </c>
      <c r="F687" s="6" t="s">
        <v>919</v>
      </c>
      <c r="G687" s="6"/>
      <c r="H687" s="37">
        <v>44026</v>
      </c>
      <c r="I687" s="6" t="s">
        <v>1817</v>
      </c>
      <c r="J687" s="6"/>
      <c r="K687" s="6" t="s">
        <v>1821</v>
      </c>
      <c r="L687" s="6">
        <v>9900</v>
      </c>
      <c r="M687" s="6"/>
      <c r="N687" s="6"/>
      <c r="O687" s="6" t="s">
        <v>918</v>
      </c>
      <c r="P687" s="6" t="s">
        <v>923</v>
      </c>
      <c r="Q687" s="6" t="s">
        <v>924</v>
      </c>
      <c r="R687" s="6">
        <v>1</v>
      </c>
      <c r="S687" s="6" t="s">
        <v>925</v>
      </c>
      <c r="T687" s="6">
        <v>0</v>
      </c>
      <c r="U687" s="6"/>
      <c r="V687" s="8">
        <v>311957938</v>
      </c>
      <c r="W687" s="6" t="s">
        <v>11382</v>
      </c>
      <c r="X687" s="38">
        <v>1</v>
      </c>
      <c r="Y687" s="38">
        <v>0</v>
      </c>
      <c r="Z687" s="38">
        <v>0</v>
      </c>
      <c r="AA687" s="38">
        <v>1</v>
      </c>
      <c r="AB687" s="38">
        <v>311957938</v>
      </c>
      <c r="AC687" s="38">
        <v>1</v>
      </c>
      <c r="AD687" s="38">
        <v>311957938</v>
      </c>
      <c r="AE687" s="38">
        <v>1</v>
      </c>
      <c r="AG687">
        <f t="shared" si="10"/>
        <v>2495663.5040000002</v>
      </c>
      <c r="AJ687" t="e">
        <f>VLOOKUP(A687,POMatched2!$A$1:$D$1038,2,FALSE)</f>
        <v>#N/A</v>
      </c>
      <c r="AK687" t="e">
        <f>VLOOKUP(A687,POMatched2!$A$1:$D$1038,4,FALSE)</f>
        <v>#N/A</v>
      </c>
      <c r="AL687" t="str">
        <f>VLOOKUP(A687,POMatched2!$AA$1:$BM$1684,39,FALSE)</f>
        <v>ANPVN5020060002</v>
      </c>
    </row>
    <row r="688" spans="1:38" ht="14.4" x14ac:dyDescent="0.25">
      <c r="A688" s="6">
        <v>480085662</v>
      </c>
      <c r="B688" s="6">
        <v>10</v>
      </c>
      <c r="C688" s="6" t="s">
        <v>916</v>
      </c>
      <c r="D688" s="6" t="s">
        <v>917</v>
      </c>
      <c r="E688" s="6" t="s">
        <v>918</v>
      </c>
      <c r="F688" s="6" t="s">
        <v>919</v>
      </c>
      <c r="G688" s="7" t="s">
        <v>920</v>
      </c>
      <c r="H688" s="37">
        <v>44026</v>
      </c>
      <c r="I688" s="6" t="s">
        <v>1266</v>
      </c>
      <c r="J688" s="6" t="s">
        <v>1823</v>
      </c>
      <c r="K688" s="6" t="s">
        <v>316</v>
      </c>
      <c r="L688" s="6">
        <v>9700</v>
      </c>
      <c r="M688" s="6"/>
      <c r="N688" s="6"/>
      <c r="O688" s="6" t="s">
        <v>918</v>
      </c>
      <c r="P688" s="6" t="s">
        <v>923</v>
      </c>
      <c r="Q688" s="6" t="s">
        <v>938</v>
      </c>
      <c r="R688" s="6">
        <v>200</v>
      </c>
      <c r="S688" s="6" t="s">
        <v>939</v>
      </c>
      <c r="T688" s="6">
        <v>200</v>
      </c>
      <c r="U688" s="6" t="s">
        <v>939</v>
      </c>
      <c r="V688" s="8">
        <v>32000</v>
      </c>
      <c r="W688" s="6" t="s">
        <v>11382</v>
      </c>
      <c r="X688" s="38">
        <v>1</v>
      </c>
      <c r="Y688" s="38">
        <v>0</v>
      </c>
      <c r="Z688" s="38">
        <v>0</v>
      </c>
      <c r="AA688" s="38">
        <v>0</v>
      </c>
      <c r="AB688" s="38">
        <v>0</v>
      </c>
      <c r="AC688" s="38">
        <v>0</v>
      </c>
      <c r="AD688" s="38">
        <v>0</v>
      </c>
      <c r="AE688" s="38">
        <v>1</v>
      </c>
      <c r="AG688">
        <f t="shared" si="10"/>
        <v>256</v>
      </c>
      <c r="AJ688" t="str">
        <f>VLOOKUP(A688,POMatched2!$A$1:$D$1038,2,FALSE)</f>
        <v>ANP-SEV-ST2-20070065</v>
      </c>
      <c r="AK688" t="str">
        <f>VLOOKUP(A688,POMatched2!$A$1:$D$1038,4,FALSE)</f>
        <v>ANPVN5020070012</v>
      </c>
    </row>
    <row r="689" spans="1:38" ht="14.4" hidden="1" x14ac:dyDescent="0.25">
      <c r="A689" s="6">
        <v>480085663</v>
      </c>
      <c r="B689" s="6">
        <v>10</v>
      </c>
      <c r="C689" s="6" t="s">
        <v>916</v>
      </c>
      <c r="D689" s="6" t="s">
        <v>917</v>
      </c>
      <c r="E689" s="6" t="s">
        <v>918</v>
      </c>
      <c r="F689" s="6" t="s">
        <v>919</v>
      </c>
      <c r="G689" s="6"/>
      <c r="H689" s="37">
        <v>44026</v>
      </c>
      <c r="I689" s="6" t="s">
        <v>921</v>
      </c>
      <c r="J689" s="6"/>
      <c r="K689" s="6" t="s">
        <v>1824</v>
      </c>
      <c r="L689" s="6">
        <v>9900</v>
      </c>
      <c r="M689" s="6"/>
      <c r="N689" s="6"/>
      <c r="O689" s="6" t="s">
        <v>918</v>
      </c>
      <c r="P689" s="6" t="s">
        <v>923</v>
      </c>
      <c r="Q689" s="6" t="s">
        <v>924</v>
      </c>
      <c r="R689" s="6">
        <v>1</v>
      </c>
      <c r="S689" s="6" t="s">
        <v>925</v>
      </c>
      <c r="T689" s="6">
        <v>0</v>
      </c>
      <c r="U689" s="6"/>
      <c r="V689" s="8">
        <v>73350000</v>
      </c>
      <c r="W689" s="6" t="s">
        <v>11382</v>
      </c>
      <c r="X689" s="38">
        <v>1</v>
      </c>
      <c r="Y689" s="38">
        <v>0</v>
      </c>
      <c r="Z689" s="38">
        <v>0</v>
      </c>
      <c r="AA689" s="38">
        <v>1</v>
      </c>
      <c r="AB689" s="38">
        <v>73350000</v>
      </c>
      <c r="AC689" s="38">
        <v>1</v>
      </c>
      <c r="AD689" s="38">
        <v>73350000</v>
      </c>
      <c r="AE689" s="38">
        <v>1</v>
      </c>
      <c r="AG689">
        <f t="shared" si="10"/>
        <v>586800</v>
      </c>
      <c r="AH689" s="36" t="s">
        <v>18009</v>
      </c>
      <c r="AI689" s="36"/>
      <c r="AJ689" t="str">
        <f>VLOOKUP(A689,POMatched2!$A$1:$D$1038,2,FALSE)</f>
        <v>ANP-SEV-ST2-20070067</v>
      </c>
      <c r="AK689" t="str">
        <f>VLOOKUP(A689,POMatched2!$A$1:$D$1038,4,FALSE)</f>
        <v>ANPVN5020060002</v>
      </c>
    </row>
    <row r="690" spans="1:38" ht="14.4" hidden="1" x14ac:dyDescent="0.25">
      <c r="A690" s="6">
        <v>480085664</v>
      </c>
      <c r="B690" s="6">
        <v>10</v>
      </c>
      <c r="C690" s="6" t="s">
        <v>916</v>
      </c>
      <c r="D690" s="6" t="s">
        <v>917</v>
      </c>
      <c r="E690" s="6" t="s">
        <v>918</v>
      </c>
      <c r="F690" s="6" t="s">
        <v>919</v>
      </c>
      <c r="G690" s="6"/>
      <c r="H690" s="37">
        <v>44026</v>
      </c>
      <c r="I690" s="6" t="s">
        <v>1005</v>
      </c>
      <c r="J690" s="6"/>
      <c r="K690" s="6" t="s">
        <v>1825</v>
      </c>
      <c r="L690" s="6">
        <v>9900</v>
      </c>
      <c r="M690" s="6"/>
      <c r="N690" s="6"/>
      <c r="O690" s="6" t="s">
        <v>918</v>
      </c>
      <c r="P690" s="6" t="s">
        <v>923</v>
      </c>
      <c r="Q690" s="6" t="s">
        <v>924</v>
      </c>
      <c r="R690" s="6">
        <v>1</v>
      </c>
      <c r="S690" s="6" t="s">
        <v>925</v>
      </c>
      <c r="T690" s="6">
        <v>0</v>
      </c>
      <c r="U690" s="6"/>
      <c r="V690" s="8">
        <v>98015000</v>
      </c>
      <c r="W690" s="6" t="s">
        <v>11382</v>
      </c>
      <c r="X690" s="38">
        <v>1</v>
      </c>
      <c r="Y690" s="38">
        <v>0</v>
      </c>
      <c r="Z690" s="38">
        <v>0</v>
      </c>
      <c r="AA690" s="38">
        <v>1</v>
      </c>
      <c r="AB690" s="38">
        <v>98015000</v>
      </c>
      <c r="AC690" s="38">
        <v>1</v>
      </c>
      <c r="AD690" s="38">
        <v>98015000</v>
      </c>
      <c r="AE690" s="38">
        <v>1</v>
      </c>
      <c r="AG690">
        <f t="shared" si="10"/>
        <v>784120</v>
      </c>
      <c r="AH690" s="36" t="s">
        <v>18009</v>
      </c>
      <c r="AI690" s="36"/>
      <c r="AJ690" t="str">
        <f>VLOOKUP(A690,POMatched2!$A$1:$D$1038,2,FALSE)</f>
        <v>ANP-SEV-ST2-20070068</v>
      </c>
      <c r="AK690" t="str">
        <f>VLOOKUP(A690,POMatched2!$A$1:$D$1038,4,FALSE)</f>
        <v>ANPVN5020060002</v>
      </c>
    </row>
    <row r="691" spans="1:38" ht="14.4" x14ac:dyDescent="0.25">
      <c r="A691" s="6">
        <v>480085700</v>
      </c>
      <c r="B691" s="6">
        <v>10</v>
      </c>
      <c r="C691" s="6" t="s">
        <v>916</v>
      </c>
      <c r="D691" s="6" t="s">
        <v>917</v>
      </c>
      <c r="E691" s="6" t="s">
        <v>918</v>
      </c>
      <c r="F691" s="6" t="s">
        <v>919</v>
      </c>
      <c r="G691" s="7" t="s">
        <v>920</v>
      </c>
      <c r="H691" s="37">
        <v>44021</v>
      </c>
      <c r="I691" s="6" t="s">
        <v>941</v>
      </c>
      <c r="J691" s="6" t="s">
        <v>1826</v>
      </c>
      <c r="K691" s="6" t="s">
        <v>1827</v>
      </c>
      <c r="L691" s="6">
        <v>4230</v>
      </c>
      <c r="M691" s="6"/>
      <c r="N691" s="6"/>
      <c r="O691" s="6" t="s">
        <v>918</v>
      </c>
      <c r="P691" s="6" t="s">
        <v>923</v>
      </c>
      <c r="Q691" s="6" t="s">
        <v>938</v>
      </c>
      <c r="R691" s="6">
        <v>50</v>
      </c>
      <c r="S691" s="6" t="s">
        <v>939</v>
      </c>
      <c r="T691" s="6">
        <v>50</v>
      </c>
      <c r="U691" s="6" t="s">
        <v>939</v>
      </c>
      <c r="V691" s="8">
        <v>325000</v>
      </c>
      <c r="W691" s="6" t="s">
        <v>11382</v>
      </c>
      <c r="X691" s="38">
        <v>1</v>
      </c>
      <c r="Y691" s="38">
        <v>0</v>
      </c>
      <c r="Z691" s="38">
        <v>0</v>
      </c>
      <c r="AA691" s="38">
        <v>0</v>
      </c>
      <c r="AB691" s="38">
        <v>0</v>
      </c>
      <c r="AC691" s="38">
        <v>0</v>
      </c>
      <c r="AD691" s="38">
        <v>0</v>
      </c>
      <c r="AE691" s="38">
        <v>1</v>
      </c>
      <c r="AG691">
        <f t="shared" si="10"/>
        <v>2600</v>
      </c>
      <c r="AJ691" t="str">
        <f>VLOOKUP(A691,POMatched2!$A$1:$D$1038,2,FALSE)</f>
        <v>ANP-SEV-ST2-20070035</v>
      </c>
      <c r="AK691" t="str">
        <f>VLOOKUP(A691,POMatched2!$A$1:$D$1038,4,FALSE)</f>
        <v>ANPVN5020070001</v>
      </c>
    </row>
    <row r="692" spans="1:38" ht="14.4" x14ac:dyDescent="0.25">
      <c r="A692" s="6">
        <v>480085700</v>
      </c>
      <c r="B692" s="6">
        <v>20</v>
      </c>
      <c r="C692" s="6" t="s">
        <v>916</v>
      </c>
      <c r="D692" s="6" t="s">
        <v>917</v>
      </c>
      <c r="E692" s="6" t="s">
        <v>918</v>
      </c>
      <c r="F692" s="6" t="s">
        <v>919</v>
      </c>
      <c r="G692" s="7" t="s">
        <v>920</v>
      </c>
      <c r="H692" s="37">
        <v>44021</v>
      </c>
      <c r="I692" s="6" t="s">
        <v>941</v>
      </c>
      <c r="J692" s="6" t="s">
        <v>1828</v>
      </c>
      <c r="K692" s="6" t="s">
        <v>1829</v>
      </c>
      <c r="L692" s="6">
        <v>4230</v>
      </c>
      <c r="M692" s="6"/>
      <c r="N692" s="6"/>
      <c r="O692" s="6" t="s">
        <v>918</v>
      </c>
      <c r="P692" s="6" t="s">
        <v>923</v>
      </c>
      <c r="Q692" s="6" t="s">
        <v>938</v>
      </c>
      <c r="R692" s="6">
        <v>131</v>
      </c>
      <c r="S692" s="6" t="s">
        <v>939</v>
      </c>
      <c r="T692" s="6">
        <v>131</v>
      </c>
      <c r="U692" s="6" t="s">
        <v>939</v>
      </c>
      <c r="V692" s="8">
        <v>325000</v>
      </c>
      <c r="W692" s="6" t="s">
        <v>11382</v>
      </c>
      <c r="X692" s="38">
        <v>1</v>
      </c>
      <c r="Y692" s="38">
        <v>0</v>
      </c>
      <c r="Z692" s="38">
        <v>0</v>
      </c>
      <c r="AA692" s="38">
        <v>0</v>
      </c>
      <c r="AB692" s="38">
        <v>0</v>
      </c>
      <c r="AC692" s="38">
        <v>0</v>
      </c>
      <c r="AD692" s="38">
        <v>0</v>
      </c>
      <c r="AE692" s="38">
        <v>1</v>
      </c>
      <c r="AG692">
        <f t="shared" si="10"/>
        <v>2600</v>
      </c>
      <c r="AJ692" t="str">
        <f>VLOOKUP(A692,POMatched2!$A$1:$D$1038,2,FALSE)</f>
        <v>ANP-SEV-ST2-20070035</v>
      </c>
      <c r="AK692" t="str">
        <f>VLOOKUP(A692,POMatched2!$A$1:$D$1038,4,FALSE)</f>
        <v>ANPVN5020070001</v>
      </c>
    </row>
    <row r="693" spans="1:38" ht="14.4" x14ac:dyDescent="0.25">
      <c r="A693" s="6">
        <v>480085700</v>
      </c>
      <c r="B693" s="6">
        <v>30</v>
      </c>
      <c r="C693" s="6" t="s">
        <v>916</v>
      </c>
      <c r="D693" s="6" t="s">
        <v>917</v>
      </c>
      <c r="E693" s="6" t="s">
        <v>918</v>
      </c>
      <c r="F693" s="6" t="s">
        <v>919</v>
      </c>
      <c r="G693" s="7" t="s">
        <v>920</v>
      </c>
      <c r="H693" s="37">
        <v>44021</v>
      </c>
      <c r="I693" s="6" t="s">
        <v>941</v>
      </c>
      <c r="J693" s="6" t="s">
        <v>1830</v>
      </c>
      <c r="K693" s="6" t="s">
        <v>1831</v>
      </c>
      <c r="L693" s="6">
        <v>4230</v>
      </c>
      <c r="M693" s="6"/>
      <c r="N693" s="6"/>
      <c r="O693" s="6" t="s">
        <v>918</v>
      </c>
      <c r="P693" s="6" t="s">
        <v>923</v>
      </c>
      <c r="Q693" s="6" t="s">
        <v>938</v>
      </c>
      <c r="R693" s="6">
        <v>154</v>
      </c>
      <c r="S693" s="6" t="s">
        <v>939</v>
      </c>
      <c r="T693" s="6">
        <v>154</v>
      </c>
      <c r="U693" s="6" t="s">
        <v>939</v>
      </c>
      <c r="V693" s="8">
        <v>245000</v>
      </c>
      <c r="W693" s="6" t="s">
        <v>11382</v>
      </c>
      <c r="X693" s="38">
        <v>1</v>
      </c>
      <c r="Y693" s="38">
        <v>0</v>
      </c>
      <c r="Z693" s="38">
        <v>0</v>
      </c>
      <c r="AA693" s="38">
        <v>0</v>
      </c>
      <c r="AB693" s="38">
        <v>0</v>
      </c>
      <c r="AC693" s="38">
        <v>0</v>
      </c>
      <c r="AD693" s="38">
        <v>0</v>
      </c>
      <c r="AE693" s="38">
        <v>1</v>
      </c>
      <c r="AG693">
        <f t="shared" si="10"/>
        <v>1960</v>
      </c>
      <c r="AJ693" t="str">
        <f>VLOOKUP(A693,POMatched2!$A$1:$D$1038,2,FALSE)</f>
        <v>ANP-SEV-ST2-20070035</v>
      </c>
      <c r="AK693" t="str">
        <f>VLOOKUP(A693,POMatched2!$A$1:$D$1038,4,FALSE)</f>
        <v>ANPVN5020070001</v>
      </c>
    </row>
    <row r="694" spans="1:38" ht="14.4" x14ac:dyDescent="0.25">
      <c r="A694" s="6">
        <v>480085700</v>
      </c>
      <c r="B694" s="6">
        <v>40</v>
      </c>
      <c r="C694" s="6" t="s">
        <v>916</v>
      </c>
      <c r="D694" s="6" t="s">
        <v>917</v>
      </c>
      <c r="E694" s="6" t="s">
        <v>918</v>
      </c>
      <c r="F694" s="6" t="s">
        <v>919</v>
      </c>
      <c r="G694" s="7" t="s">
        <v>920</v>
      </c>
      <c r="H694" s="37">
        <v>44021</v>
      </c>
      <c r="I694" s="6" t="s">
        <v>941</v>
      </c>
      <c r="J694" s="6" t="s">
        <v>1832</v>
      </c>
      <c r="K694" s="6" t="s">
        <v>1833</v>
      </c>
      <c r="L694" s="6">
        <v>4230</v>
      </c>
      <c r="M694" s="6"/>
      <c r="N694" s="6"/>
      <c r="O694" s="6" t="s">
        <v>918</v>
      </c>
      <c r="P694" s="6" t="s">
        <v>923</v>
      </c>
      <c r="Q694" s="6" t="s">
        <v>938</v>
      </c>
      <c r="R694" s="6">
        <v>154</v>
      </c>
      <c r="S694" s="6" t="s">
        <v>939</v>
      </c>
      <c r="T694" s="6">
        <v>154</v>
      </c>
      <c r="U694" s="6" t="s">
        <v>939</v>
      </c>
      <c r="V694" s="8">
        <v>225000</v>
      </c>
      <c r="W694" s="6" t="s">
        <v>11382</v>
      </c>
      <c r="X694" s="38">
        <v>1</v>
      </c>
      <c r="Y694" s="38">
        <v>0</v>
      </c>
      <c r="Z694" s="38">
        <v>0</v>
      </c>
      <c r="AA694" s="38">
        <v>0</v>
      </c>
      <c r="AB694" s="38">
        <v>0</v>
      </c>
      <c r="AC694" s="38">
        <v>0</v>
      </c>
      <c r="AD694" s="38">
        <v>0</v>
      </c>
      <c r="AE694" s="38">
        <v>1</v>
      </c>
      <c r="AG694">
        <f t="shared" si="10"/>
        <v>1800</v>
      </c>
      <c r="AJ694" t="str">
        <f>VLOOKUP(A694,POMatched2!$A$1:$D$1038,2,FALSE)</f>
        <v>ANP-SEV-ST2-20070035</v>
      </c>
      <c r="AK694" t="str">
        <f>VLOOKUP(A694,POMatched2!$A$1:$D$1038,4,FALSE)</f>
        <v>ANPVN5020070001</v>
      </c>
    </row>
    <row r="695" spans="1:38" ht="14.4" x14ac:dyDescent="0.25">
      <c r="A695" s="6">
        <v>480085700</v>
      </c>
      <c r="B695" s="6">
        <v>50</v>
      </c>
      <c r="C695" s="6" t="s">
        <v>916</v>
      </c>
      <c r="D695" s="6" t="s">
        <v>917</v>
      </c>
      <c r="E695" s="6" t="s">
        <v>918</v>
      </c>
      <c r="F695" s="6" t="s">
        <v>919</v>
      </c>
      <c r="G695" s="7" t="s">
        <v>920</v>
      </c>
      <c r="H695" s="37">
        <v>44021</v>
      </c>
      <c r="I695" s="6" t="s">
        <v>941</v>
      </c>
      <c r="J695" s="6" t="s">
        <v>1834</v>
      </c>
      <c r="K695" s="6" t="s">
        <v>1835</v>
      </c>
      <c r="L695" s="6">
        <v>4230</v>
      </c>
      <c r="M695" s="6"/>
      <c r="N695" s="6"/>
      <c r="O695" s="6" t="s">
        <v>918</v>
      </c>
      <c r="P695" s="6" t="s">
        <v>923</v>
      </c>
      <c r="Q695" s="6" t="s">
        <v>938</v>
      </c>
      <c r="R695" s="6">
        <v>167</v>
      </c>
      <c r="S695" s="6" t="s">
        <v>939</v>
      </c>
      <c r="T695" s="6">
        <v>167</v>
      </c>
      <c r="U695" s="6" t="s">
        <v>939</v>
      </c>
      <c r="V695" s="8">
        <v>225000</v>
      </c>
      <c r="W695" s="6" t="s">
        <v>11382</v>
      </c>
      <c r="X695" s="38">
        <v>1</v>
      </c>
      <c r="Y695" s="38">
        <v>0</v>
      </c>
      <c r="Z695" s="38">
        <v>0</v>
      </c>
      <c r="AA695" s="38">
        <v>0</v>
      </c>
      <c r="AB695" s="38">
        <v>0</v>
      </c>
      <c r="AC695" s="38">
        <v>0</v>
      </c>
      <c r="AD695" s="38">
        <v>0</v>
      </c>
      <c r="AE695" s="38">
        <v>1</v>
      </c>
      <c r="AG695">
        <f t="shared" si="10"/>
        <v>1800</v>
      </c>
      <c r="AJ695" t="str">
        <f>VLOOKUP(A695,POMatched2!$A$1:$D$1038,2,FALSE)</f>
        <v>ANP-SEV-ST2-20070035</v>
      </c>
      <c r="AK695" t="str">
        <f>VLOOKUP(A695,POMatched2!$A$1:$D$1038,4,FALSE)</f>
        <v>ANPVN5020070001</v>
      </c>
    </row>
    <row r="696" spans="1:38" ht="14.4" x14ac:dyDescent="0.25">
      <c r="A696" s="6">
        <v>480085702</v>
      </c>
      <c r="B696" s="6">
        <v>10</v>
      </c>
      <c r="C696" s="6" t="s">
        <v>916</v>
      </c>
      <c r="D696" s="6" t="s">
        <v>917</v>
      </c>
      <c r="E696" s="6" t="s">
        <v>918</v>
      </c>
      <c r="F696" s="6" t="s">
        <v>919</v>
      </c>
      <c r="G696" s="7" t="s">
        <v>920</v>
      </c>
      <c r="H696" s="37">
        <v>44026</v>
      </c>
      <c r="I696" s="6" t="s">
        <v>1052</v>
      </c>
      <c r="J696" s="6" t="s">
        <v>1836</v>
      </c>
      <c r="K696" s="6" t="s">
        <v>1837</v>
      </c>
      <c r="L696" s="6">
        <v>4230</v>
      </c>
      <c r="M696" s="6"/>
      <c r="N696" s="6"/>
      <c r="O696" s="6" t="s">
        <v>918</v>
      </c>
      <c r="P696" s="6" t="s">
        <v>923</v>
      </c>
      <c r="Q696" s="6" t="s">
        <v>938</v>
      </c>
      <c r="R696" s="6">
        <v>70</v>
      </c>
      <c r="S696" s="6" t="s">
        <v>939</v>
      </c>
      <c r="T696" s="6">
        <v>70</v>
      </c>
      <c r="U696" s="6" t="s">
        <v>939</v>
      </c>
      <c r="V696" s="8">
        <v>305000</v>
      </c>
      <c r="W696" s="6" t="s">
        <v>11382</v>
      </c>
      <c r="X696" s="38">
        <v>1</v>
      </c>
      <c r="Y696" s="38">
        <v>0</v>
      </c>
      <c r="Z696" s="38">
        <v>0</v>
      </c>
      <c r="AA696" s="38">
        <v>0</v>
      </c>
      <c r="AB696" s="38">
        <v>0</v>
      </c>
      <c r="AC696" s="38">
        <v>0</v>
      </c>
      <c r="AD696" s="38">
        <v>0</v>
      </c>
      <c r="AE696" s="38">
        <v>1</v>
      </c>
      <c r="AG696">
        <f t="shared" si="10"/>
        <v>2440</v>
      </c>
      <c r="AJ696" t="str">
        <f>VLOOKUP(A696,POMatched2!$A$1:$D$1038,2,FALSE)</f>
        <v>ANP-SEV-ST2-20070066</v>
      </c>
      <c r="AK696" t="str">
        <f>VLOOKUP(A696,POMatched2!$A$1:$D$1038,4,FALSE)</f>
        <v>ANPVN5020070006</v>
      </c>
    </row>
    <row r="697" spans="1:38" ht="14.4" x14ac:dyDescent="0.25">
      <c r="A697" s="6">
        <v>480085702</v>
      </c>
      <c r="B697" s="6">
        <v>20</v>
      </c>
      <c r="C697" s="6" t="s">
        <v>916</v>
      </c>
      <c r="D697" s="6" t="s">
        <v>917</v>
      </c>
      <c r="E697" s="6" t="s">
        <v>918</v>
      </c>
      <c r="F697" s="6" t="s">
        <v>919</v>
      </c>
      <c r="G697" s="7" t="s">
        <v>920</v>
      </c>
      <c r="H697" s="37">
        <v>44026</v>
      </c>
      <c r="I697" s="6" t="s">
        <v>1052</v>
      </c>
      <c r="J697" s="6"/>
      <c r="K697" s="6" t="s">
        <v>1838</v>
      </c>
      <c r="L697" s="6">
        <v>9900</v>
      </c>
      <c r="M697" s="6"/>
      <c r="N697" s="6"/>
      <c r="O697" s="6" t="s">
        <v>918</v>
      </c>
      <c r="P697" s="6" t="s">
        <v>923</v>
      </c>
      <c r="Q697" s="6" t="s">
        <v>924</v>
      </c>
      <c r="R697" s="6">
        <v>1</v>
      </c>
      <c r="S697" s="6" t="s">
        <v>925</v>
      </c>
      <c r="T697" s="6">
        <v>0</v>
      </c>
      <c r="U697" s="6"/>
      <c r="V697" s="8">
        <v>500000</v>
      </c>
      <c r="W697" s="6" t="s">
        <v>11382</v>
      </c>
      <c r="X697" s="38">
        <v>1</v>
      </c>
      <c r="Y697" s="38">
        <v>0</v>
      </c>
      <c r="Z697" s="38">
        <v>0</v>
      </c>
      <c r="AA697" s="38">
        <v>0</v>
      </c>
      <c r="AB697" s="38">
        <v>0</v>
      </c>
      <c r="AC697" s="38">
        <v>0</v>
      </c>
      <c r="AD697" s="38">
        <v>0</v>
      </c>
      <c r="AE697" s="38">
        <v>1</v>
      </c>
      <c r="AG697">
        <f t="shared" si="10"/>
        <v>4000</v>
      </c>
      <c r="AJ697" t="str">
        <f>VLOOKUP(A697,POMatched2!$A$1:$D$1038,2,FALSE)</f>
        <v>ANP-SEV-ST2-20070066</v>
      </c>
      <c r="AK697" t="str">
        <f>VLOOKUP(A697,POMatched2!$A$1:$D$1038,4,FALSE)</f>
        <v>ANPVN5020070006</v>
      </c>
    </row>
    <row r="698" spans="1:38" ht="14.4" x14ac:dyDescent="0.25">
      <c r="A698" s="6">
        <v>480085702</v>
      </c>
      <c r="B698" s="6">
        <v>30</v>
      </c>
      <c r="C698" s="6" t="s">
        <v>916</v>
      </c>
      <c r="D698" s="6" t="s">
        <v>917</v>
      </c>
      <c r="E698" s="6" t="s">
        <v>918</v>
      </c>
      <c r="F698" s="6" t="s">
        <v>919</v>
      </c>
      <c r="G698" s="7" t="s">
        <v>920</v>
      </c>
      <c r="H698" s="37">
        <v>44026</v>
      </c>
      <c r="I698" s="6" t="s">
        <v>1052</v>
      </c>
      <c r="J698" s="6"/>
      <c r="K698" s="6" t="s">
        <v>1839</v>
      </c>
      <c r="L698" s="6">
        <v>9900</v>
      </c>
      <c r="M698" s="6"/>
      <c r="N698" s="6"/>
      <c r="O698" s="6" t="s">
        <v>918</v>
      </c>
      <c r="P698" s="6" t="s">
        <v>923</v>
      </c>
      <c r="Q698" s="6" t="s">
        <v>924</v>
      </c>
      <c r="R698" s="6">
        <v>1</v>
      </c>
      <c r="S698" s="6" t="s">
        <v>925</v>
      </c>
      <c r="T698" s="6">
        <v>0</v>
      </c>
      <c r="U698" s="6"/>
      <c r="V698" s="8">
        <v>1050000</v>
      </c>
      <c r="W698" s="6" t="s">
        <v>11382</v>
      </c>
      <c r="X698" s="38">
        <v>1</v>
      </c>
      <c r="Y698" s="38">
        <v>0</v>
      </c>
      <c r="Z698" s="38">
        <v>0</v>
      </c>
      <c r="AA698" s="38">
        <v>0</v>
      </c>
      <c r="AB698" s="38">
        <v>0</v>
      </c>
      <c r="AC698" s="38">
        <v>0</v>
      </c>
      <c r="AD698" s="38">
        <v>0</v>
      </c>
      <c r="AE698" s="38">
        <v>1</v>
      </c>
      <c r="AG698">
        <f t="shared" si="10"/>
        <v>8400</v>
      </c>
      <c r="AJ698" t="str">
        <f>VLOOKUP(A698,POMatched2!$A$1:$D$1038,2,FALSE)</f>
        <v>ANP-SEV-ST2-20070066</v>
      </c>
      <c r="AK698" t="str">
        <f>VLOOKUP(A698,POMatched2!$A$1:$D$1038,4,FALSE)</f>
        <v>ANPVN5020070006</v>
      </c>
    </row>
    <row r="699" spans="1:38" ht="14.4" hidden="1" x14ac:dyDescent="0.25">
      <c r="A699" s="6">
        <v>480085704</v>
      </c>
      <c r="B699" s="6">
        <v>10</v>
      </c>
      <c r="C699" s="6" t="s">
        <v>916</v>
      </c>
      <c r="D699" s="6" t="s">
        <v>917</v>
      </c>
      <c r="E699" s="6" t="s">
        <v>918</v>
      </c>
      <c r="F699" s="6" t="s">
        <v>919</v>
      </c>
      <c r="G699" s="7" t="s">
        <v>920</v>
      </c>
      <c r="H699" s="37">
        <v>44026</v>
      </c>
      <c r="I699" s="6" t="s">
        <v>994</v>
      </c>
      <c r="J699" s="6"/>
      <c r="K699" s="6" t="s">
        <v>1840</v>
      </c>
      <c r="L699" s="6">
        <v>9900</v>
      </c>
      <c r="M699" s="6"/>
      <c r="N699" s="6"/>
      <c r="O699" s="6" t="s">
        <v>918</v>
      </c>
      <c r="P699" s="6" t="s">
        <v>923</v>
      </c>
      <c r="Q699" s="6" t="s">
        <v>924</v>
      </c>
      <c r="R699" s="6">
        <v>1</v>
      </c>
      <c r="S699" s="6" t="s">
        <v>925</v>
      </c>
      <c r="T699" s="6">
        <v>0</v>
      </c>
      <c r="U699" s="6"/>
      <c r="V699" s="8">
        <v>37869500</v>
      </c>
      <c r="W699" s="6" t="s">
        <v>11382</v>
      </c>
      <c r="X699" s="38">
        <v>1</v>
      </c>
      <c r="Y699" s="38">
        <v>0</v>
      </c>
      <c r="Z699" s="38">
        <v>0</v>
      </c>
      <c r="AA699" s="38">
        <v>0</v>
      </c>
      <c r="AB699" s="38">
        <v>0</v>
      </c>
      <c r="AC699" s="38">
        <v>0</v>
      </c>
      <c r="AD699" s="38">
        <v>0</v>
      </c>
      <c r="AE699" s="38">
        <v>1</v>
      </c>
      <c r="AG699">
        <f t="shared" si="10"/>
        <v>302956</v>
      </c>
      <c r="AJ699" t="e">
        <f>VLOOKUP(A699,POMatched2!$A$1:$D$1038,2,FALSE)</f>
        <v>#N/A</v>
      </c>
      <c r="AK699" t="e">
        <f>VLOOKUP(A699,POMatched2!$A$1:$D$1038,4,FALSE)</f>
        <v>#N/A</v>
      </c>
      <c r="AL699" t="str">
        <f>VLOOKUP(A699,POMatched2!$AA$1:$BM$1684,39,FALSE)</f>
        <v>ANPVN5020070014</v>
      </c>
    </row>
    <row r="700" spans="1:38" ht="14.4" hidden="1" x14ac:dyDescent="0.25">
      <c r="A700" s="6">
        <v>480085704</v>
      </c>
      <c r="B700" s="6">
        <v>20</v>
      </c>
      <c r="C700" s="6" t="s">
        <v>916</v>
      </c>
      <c r="D700" s="6" t="s">
        <v>917</v>
      </c>
      <c r="E700" s="6" t="s">
        <v>918</v>
      </c>
      <c r="F700" s="6" t="s">
        <v>919</v>
      </c>
      <c r="G700" s="6"/>
      <c r="H700" s="37">
        <v>44026</v>
      </c>
      <c r="I700" s="6" t="s">
        <v>994</v>
      </c>
      <c r="J700" s="6"/>
      <c r="K700" s="6" t="s">
        <v>1840</v>
      </c>
      <c r="L700" s="6">
        <v>9900</v>
      </c>
      <c r="M700" s="6" t="s">
        <v>961</v>
      </c>
      <c r="N700" s="6"/>
      <c r="O700" s="6" t="s">
        <v>918</v>
      </c>
      <c r="P700" s="6" t="s">
        <v>923</v>
      </c>
      <c r="Q700" s="6" t="s">
        <v>924</v>
      </c>
      <c r="R700" s="6">
        <v>1</v>
      </c>
      <c r="S700" s="6" t="s">
        <v>925</v>
      </c>
      <c r="T700" s="6">
        <v>0</v>
      </c>
      <c r="U700" s="6"/>
      <c r="V700" s="8">
        <v>2614000</v>
      </c>
      <c r="W700" s="6" t="s">
        <v>11382</v>
      </c>
      <c r="X700" s="38">
        <v>1</v>
      </c>
      <c r="Y700" s="38">
        <v>0</v>
      </c>
      <c r="Z700" s="38">
        <v>0</v>
      </c>
      <c r="AA700" s="38">
        <v>0</v>
      </c>
      <c r="AB700" s="38">
        <v>0</v>
      </c>
      <c r="AC700" s="38">
        <v>0</v>
      </c>
      <c r="AD700" s="38">
        <v>0</v>
      </c>
      <c r="AE700" s="38">
        <v>1</v>
      </c>
      <c r="AG700">
        <f t="shared" si="10"/>
        <v>20912</v>
      </c>
      <c r="AJ700" t="e">
        <f>VLOOKUP(A700,POMatched2!$A$1:$D$1038,2,FALSE)</f>
        <v>#N/A</v>
      </c>
      <c r="AK700" t="e">
        <f>VLOOKUP(A700,POMatched2!$A$1:$D$1038,4,FALSE)</f>
        <v>#N/A</v>
      </c>
      <c r="AL700" t="str">
        <f>VLOOKUP(A700,POMatched2!$AA$1:$BM$1684,39,FALSE)</f>
        <v>ANPVN5020070014</v>
      </c>
    </row>
    <row r="701" spans="1:38" ht="14.4" hidden="1" x14ac:dyDescent="0.25">
      <c r="A701" s="6">
        <v>480085705</v>
      </c>
      <c r="B701" s="6">
        <v>10</v>
      </c>
      <c r="C701" s="6" t="s">
        <v>916</v>
      </c>
      <c r="D701" s="6" t="s">
        <v>917</v>
      </c>
      <c r="E701" s="6" t="s">
        <v>918</v>
      </c>
      <c r="F701" s="6" t="s">
        <v>919</v>
      </c>
      <c r="G701" s="7" t="s">
        <v>920</v>
      </c>
      <c r="H701" s="37">
        <v>44026</v>
      </c>
      <c r="I701" s="6" t="s">
        <v>994</v>
      </c>
      <c r="J701" s="6"/>
      <c r="K701" s="6" t="s">
        <v>1841</v>
      </c>
      <c r="L701" s="6">
        <v>9900</v>
      </c>
      <c r="M701" s="6"/>
      <c r="N701" s="6"/>
      <c r="O701" s="6" t="s">
        <v>918</v>
      </c>
      <c r="P701" s="6" t="s">
        <v>923</v>
      </c>
      <c r="Q701" s="6" t="s">
        <v>924</v>
      </c>
      <c r="R701" s="6">
        <v>1</v>
      </c>
      <c r="S701" s="6" t="s">
        <v>925</v>
      </c>
      <c r="T701" s="6">
        <v>0</v>
      </c>
      <c r="U701" s="6"/>
      <c r="V701" s="8">
        <v>33588500</v>
      </c>
      <c r="W701" s="6" t="s">
        <v>11382</v>
      </c>
      <c r="X701" s="38">
        <v>1</v>
      </c>
      <c r="Y701" s="38">
        <v>0</v>
      </c>
      <c r="Z701" s="38">
        <v>0</v>
      </c>
      <c r="AA701" s="38">
        <v>0</v>
      </c>
      <c r="AB701" s="38">
        <v>0</v>
      </c>
      <c r="AC701" s="38">
        <v>0</v>
      </c>
      <c r="AD701" s="38">
        <v>0</v>
      </c>
      <c r="AE701" s="38">
        <v>1</v>
      </c>
      <c r="AG701">
        <f t="shared" si="10"/>
        <v>268708</v>
      </c>
      <c r="AJ701" t="e">
        <f>VLOOKUP(A701,POMatched2!$A$1:$D$1038,2,FALSE)</f>
        <v>#N/A</v>
      </c>
      <c r="AK701" t="e">
        <f>VLOOKUP(A701,POMatched2!$A$1:$D$1038,4,FALSE)</f>
        <v>#N/A</v>
      </c>
      <c r="AL701" t="str">
        <f>VLOOKUP(A701,POMatched2!$AA$1:$BM$1684,39,FALSE)</f>
        <v>ANPVN5020070014</v>
      </c>
    </row>
    <row r="702" spans="1:38" ht="14.4" hidden="1" x14ac:dyDescent="0.25">
      <c r="A702" s="6">
        <v>480085705</v>
      </c>
      <c r="B702" s="6">
        <v>20</v>
      </c>
      <c r="C702" s="6" t="s">
        <v>916</v>
      </c>
      <c r="D702" s="6" t="s">
        <v>917</v>
      </c>
      <c r="E702" s="6" t="s">
        <v>918</v>
      </c>
      <c r="F702" s="6" t="s">
        <v>919</v>
      </c>
      <c r="G702" s="6"/>
      <c r="H702" s="37">
        <v>44026</v>
      </c>
      <c r="I702" s="6" t="s">
        <v>994</v>
      </c>
      <c r="J702" s="6"/>
      <c r="K702" s="6" t="s">
        <v>1841</v>
      </c>
      <c r="L702" s="6">
        <v>9900</v>
      </c>
      <c r="M702" s="6" t="s">
        <v>961</v>
      </c>
      <c r="N702" s="6"/>
      <c r="O702" s="6" t="s">
        <v>918</v>
      </c>
      <c r="P702" s="6" t="s">
        <v>923</v>
      </c>
      <c r="Q702" s="6" t="s">
        <v>924</v>
      </c>
      <c r="R702" s="6">
        <v>1</v>
      </c>
      <c r="S702" s="6" t="s">
        <v>925</v>
      </c>
      <c r="T702" s="6">
        <v>0</v>
      </c>
      <c r="U702" s="6"/>
      <c r="V702" s="8">
        <v>2454000</v>
      </c>
      <c r="W702" s="6" t="s">
        <v>11382</v>
      </c>
      <c r="X702" s="38">
        <v>1</v>
      </c>
      <c r="Y702" s="38">
        <v>0</v>
      </c>
      <c r="Z702" s="38">
        <v>0</v>
      </c>
      <c r="AA702" s="38">
        <v>0</v>
      </c>
      <c r="AB702" s="38">
        <v>0</v>
      </c>
      <c r="AC702" s="38">
        <v>0</v>
      </c>
      <c r="AD702" s="38">
        <v>0</v>
      </c>
      <c r="AE702" s="38">
        <v>1</v>
      </c>
      <c r="AG702">
        <f t="shared" si="10"/>
        <v>19632</v>
      </c>
      <c r="AJ702" t="e">
        <f>VLOOKUP(A702,POMatched2!$A$1:$D$1038,2,FALSE)</f>
        <v>#N/A</v>
      </c>
      <c r="AK702" t="e">
        <f>VLOOKUP(A702,POMatched2!$A$1:$D$1038,4,FALSE)</f>
        <v>#N/A</v>
      </c>
      <c r="AL702" t="str">
        <f>VLOOKUP(A702,POMatched2!$AA$1:$BM$1684,39,FALSE)</f>
        <v>ANPVN5020070014</v>
      </c>
    </row>
    <row r="703" spans="1:38" ht="14.4" x14ac:dyDescent="0.25">
      <c r="A703" s="6">
        <v>480085706</v>
      </c>
      <c r="B703" s="6">
        <v>10</v>
      </c>
      <c r="C703" s="6" t="s">
        <v>916</v>
      </c>
      <c r="D703" s="6" t="s">
        <v>917</v>
      </c>
      <c r="E703" s="6" t="s">
        <v>918</v>
      </c>
      <c r="F703" s="6" t="s">
        <v>919</v>
      </c>
      <c r="G703" s="7" t="s">
        <v>920</v>
      </c>
      <c r="H703" s="37">
        <v>44026</v>
      </c>
      <c r="I703" s="6" t="s">
        <v>1320</v>
      </c>
      <c r="J703" s="6"/>
      <c r="K703" s="6" t="s">
        <v>1756</v>
      </c>
      <c r="L703" s="6">
        <v>9900</v>
      </c>
      <c r="M703" s="6"/>
      <c r="N703" s="6"/>
      <c r="O703" s="6" t="s">
        <v>918</v>
      </c>
      <c r="P703" s="6" t="s">
        <v>923</v>
      </c>
      <c r="Q703" s="6" t="s">
        <v>924</v>
      </c>
      <c r="R703" s="6">
        <v>1</v>
      </c>
      <c r="S703" s="6" t="s">
        <v>925</v>
      </c>
      <c r="T703" s="6">
        <v>0</v>
      </c>
      <c r="U703" s="6"/>
      <c r="V703" s="8">
        <v>162229900</v>
      </c>
      <c r="W703" s="6" t="s">
        <v>11382</v>
      </c>
      <c r="X703" s="38">
        <v>1</v>
      </c>
      <c r="Y703" s="38">
        <v>0</v>
      </c>
      <c r="Z703" s="38">
        <v>0</v>
      </c>
      <c r="AA703" s="38">
        <v>0</v>
      </c>
      <c r="AB703" s="38">
        <v>0</v>
      </c>
      <c r="AC703" s="38">
        <v>0</v>
      </c>
      <c r="AD703" s="38">
        <v>0</v>
      </c>
      <c r="AE703" s="38">
        <v>1</v>
      </c>
      <c r="AG703">
        <f t="shared" si="10"/>
        <v>1297839.2</v>
      </c>
      <c r="AJ703" t="str">
        <f>VLOOKUP(A703,POMatched2!$A$1:$D$1038,2,FALSE)</f>
        <v>ANP-SEV-ST2-20070074</v>
      </c>
      <c r="AK703" t="str">
        <f>VLOOKUP(A703,POMatched2!$A$1:$D$1038,4,FALSE)</f>
        <v>ANPVN5020060047</v>
      </c>
    </row>
    <row r="704" spans="1:38" ht="14.4" x14ac:dyDescent="0.25">
      <c r="A704" s="6">
        <v>480085707</v>
      </c>
      <c r="B704" s="6">
        <v>10</v>
      </c>
      <c r="C704" s="6" t="s">
        <v>916</v>
      </c>
      <c r="D704" s="6" t="s">
        <v>917</v>
      </c>
      <c r="E704" s="6" t="s">
        <v>918</v>
      </c>
      <c r="F704" s="6" t="s">
        <v>919</v>
      </c>
      <c r="G704" s="7" t="s">
        <v>920</v>
      </c>
      <c r="H704" s="37">
        <v>44026</v>
      </c>
      <c r="I704" s="6" t="s">
        <v>1065</v>
      </c>
      <c r="J704" s="6"/>
      <c r="K704" s="6" t="s">
        <v>1755</v>
      </c>
      <c r="L704" s="6">
        <v>9900</v>
      </c>
      <c r="M704" s="6"/>
      <c r="N704" s="6"/>
      <c r="O704" s="6" t="s">
        <v>918</v>
      </c>
      <c r="P704" s="6" t="s">
        <v>923</v>
      </c>
      <c r="Q704" s="6" t="s">
        <v>924</v>
      </c>
      <c r="R704" s="6">
        <v>1</v>
      </c>
      <c r="S704" s="6" t="s">
        <v>925</v>
      </c>
      <c r="T704" s="6">
        <v>0</v>
      </c>
      <c r="U704" s="6"/>
      <c r="V704" s="8">
        <v>182553000</v>
      </c>
      <c r="W704" s="6" t="s">
        <v>11382</v>
      </c>
      <c r="X704" s="38">
        <v>1</v>
      </c>
      <c r="Y704" s="38">
        <v>0</v>
      </c>
      <c r="Z704" s="38">
        <v>0</v>
      </c>
      <c r="AA704" s="38">
        <v>0</v>
      </c>
      <c r="AB704" s="38">
        <v>0</v>
      </c>
      <c r="AC704" s="38">
        <v>0</v>
      </c>
      <c r="AD704" s="38">
        <v>0</v>
      </c>
      <c r="AE704" s="38">
        <v>1</v>
      </c>
      <c r="AG704">
        <f t="shared" si="10"/>
        <v>1460424</v>
      </c>
      <c r="AJ704" t="str">
        <f>VLOOKUP(A704,POMatched2!$A$1:$D$1038,2,FALSE)</f>
        <v>ANP-SEV-ST2-20070075</v>
      </c>
      <c r="AK704" t="str">
        <f>VLOOKUP(A704,POMatched2!$A$1:$D$1038,4,FALSE)</f>
        <v>ANPVN5020060047</v>
      </c>
    </row>
    <row r="705" spans="1:38" ht="14.4" x14ac:dyDescent="0.25">
      <c r="A705" s="6">
        <v>480085708</v>
      </c>
      <c r="B705" s="6">
        <v>10</v>
      </c>
      <c r="C705" s="6" t="s">
        <v>916</v>
      </c>
      <c r="D705" s="6" t="s">
        <v>917</v>
      </c>
      <c r="E705" s="6" t="s">
        <v>918</v>
      </c>
      <c r="F705" s="6" t="s">
        <v>919</v>
      </c>
      <c r="G705" s="7" t="s">
        <v>920</v>
      </c>
      <c r="H705" s="37">
        <v>44026</v>
      </c>
      <c r="I705" s="6" t="s">
        <v>1065</v>
      </c>
      <c r="J705" s="6"/>
      <c r="K705" s="6" t="s">
        <v>1842</v>
      </c>
      <c r="L705" s="6">
        <v>9900</v>
      </c>
      <c r="M705" s="6"/>
      <c r="N705" s="6"/>
      <c r="O705" s="6" t="s">
        <v>918</v>
      </c>
      <c r="P705" s="6" t="s">
        <v>923</v>
      </c>
      <c r="Q705" s="6" t="s">
        <v>924</v>
      </c>
      <c r="R705" s="6">
        <v>1</v>
      </c>
      <c r="S705" s="6" t="s">
        <v>925</v>
      </c>
      <c r="T705" s="6">
        <v>0</v>
      </c>
      <c r="U705" s="6"/>
      <c r="V705" s="8">
        <v>36870000</v>
      </c>
      <c r="W705" s="6" t="s">
        <v>11382</v>
      </c>
      <c r="X705" s="38">
        <v>1</v>
      </c>
      <c r="Y705" s="38">
        <v>0</v>
      </c>
      <c r="Z705" s="38">
        <v>0</v>
      </c>
      <c r="AA705" s="38">
        <v>0</v>
      </c>
      <c r="AB705" s="38">
        <v>0</v>
      </c>
      <c r="AC705" s="38">
        <v>0</v>
      </c>
      <c r="AD705" s="38">
        <v>0</v>
      </c>
      <c r="AE705" s="38">
        <v>1</v>
      </c>
      <c r="AG705">
        <f t="shared" si="10"/>
        <v>294960</v>
      </c>
      <c r="AJ705" t="str">
        <f>VLOOKUP(A705,POMatched2!$A$1:$D$1038,2,FALSE)</f>
        <v>ANP-SEV-ST2-20070077</v>
      </c>
      <c r="AK705" t="str">
        <f>VLOOKUP(A705,POMatched2!$A$1:$D$1038,4,FALSE)</f>
        <v>ANPVN5020070014</v>
      </c>
    </row>
    <row r="706" spans="1:38" ht="14.4" x14ac:dyDescent="0.25">
      <c r="A706" s="6">
        <v>480085709</v>
      </c>
      <c r="B706" s="6">
        <v>10</v>
      </c>
      <c r="C706" s="6" t="s">
        <v>916</v>
      </c>
      <c r="D706" s="6" t="s">
        <v>917</v>
      </c>
      <c r="E706" s="6" t="s">
        <v>918</v>
      </c>
      <c r="F706" s="6" t="s">
        <v>919</v>
      </c>
      <c r="G706" s="7" t="s">
        <v>920</v>
      </c>
      <c r="H706" s="37">
        <v>44026</v>
      </c>
      <c r="I706" s="6" t="s">
        <v>1065</v>
      </c>
      <c r="J706" s="6"/>
      <c r="K706" s="6" t="s">
        <v>1843</v>
      </c>
      <c r="L706" s="6">
        <v>9900</v>
      </c>
      <c r="M706" s="6"/>
      <c r="N706" s="6"/>
      <c r="O706" s="6" t="s">
        <v>918</v>
      </c>
      <c r="P706" s="6" t="s">
        <v>923</v>
      </c>
      <c r="Q706" s="6" t="s">
        <v>924</v>
      </c>
      <c r="R706" s="6">
        <v>1</v>
      </c>
      <c r="S706" s="6" t="s">
        <v>925</v>
      </c>
      <c r="T706" s="6">
        <v>0</v>
      </c>
      <c r="U706" s="6"/>
      <c r="V706" s="8">
        <v>36870000</v>
      </c>
      <c r="W706" s="6" t="s">
        <v>11382</v>
      </c>
      <c r="X706" s="38">
        <v>1</v>
      </c>
      <c r="Y706" s="38">
        <v>0</v>
      </c>
      <c r="Z706" s="38">
        <v>0</v>
      </c>
      <c r="AA706" s="38">
        <v>0</v>
      </c>
      <c r="AB706" s="38">
        <v>0</v>
      </c>
      <c r="AC706" s="38">
        <v>0</v>
      </c>
      <c r="AD706" s="38">
        <v>0</v>
      </c>
      <c r="AE706" s="38">
        <v>1</v>
      </c>
      <c r="AG706">
        <f t="shared" si="10"/>
        <v>294960</v>
      </c>
      <c r="AJ706" t="str">
        <f>VLOOKUP(A706,POMatched2!$A$1:$D$1038,2,FALSE)</f>
        <v>ANP-SEV-ST2-20070078</v>
      </c>
      <c r="AK706" t="str">
        <f>VLOOKUP(A706,POMatched2!$A$1:$D$1038,4,FALSE)</f>
        <v>ANPVN5020070014</v>
      </c>
    </row>
    <row r="707" spans="1:38" ht="14.4" x14ac:dyDescent="0.25">
      <c r="A707" s="6">
        <v>480085710</v>
      </c>
      <c r="B707" s="6">
        <v>10</v>
      </c>
      <c r="C707" s="6" t="s">
        <v>916</v>
      </c>
      <c r="D707" s="6" t="s">
        <v>917</v>
      </c>
      <c r="E707" s="6" t="s">
        <v>918</v>
      </c>
      <c r="F707" s="6" t="s">
        <v>919</v>
      </c>
      <c r="G707" s="7" t="s">
        <v>920</v>
      </c>
      <c r="H707" s="37">
        <v>44027</v>
      </c>
      <c r="I707" s="6" t="s">
        <v>1844</v>
      </c>
      <c r="J707" s="6"/>
      <c r="K707" s="6" t="s">
        <v>1845</v>
      </c>
      <c r="L707" s="6">
        <v>9900</v>
      </c>
      <c r="M707" s="6"/>
      <c r="N707" s="6"/>
      <c r="O707" s="6" t="s">
        <v>918</v>
      </c>
      <c r="P707" s="6" t="s">
        <v>923</v>
      </c>
      <c r="Q707" s="6" t="s">
        <v>924</v>
      </c>
      <c r="R707" s="6">
        <v>1</v>
      </c>
      <c r="S707" s="6" t="s">
        <v>925</v>
      </c>
      <c r="T707" s="6">
        <v>0</v>
      </c>
      <c r="U707" s="6"/>
      <c r="V707" s="8">
        <v>95580800</v>
      </c>
      <c r="W707" s="6" t="s">
        <v>11382</v>
      </c>
      <c r="X707" s="38">
        <v>1</v>
      </c>
      <c r="Y707" s="38">
        <v>0</v>
      </c>
      <c r="Z707" s="38">
        <v>0</v>
      </c>
      <c r="AA707" s="38">
        <v>0</v>
      </c>
      <c r="AB707" s="38">
        <v>0</v>
      </c>
      <c r="AC707" s="38">
        <v>0</v>
      </c>
      <c r="AD707" s="38">
        <v>0</v>
      </c>
      <c r="AE707" s="38">
        <v>1</v>
      </c>
      <c r="AG707">
        <f t="shared" ref="AG707:AG770" si="11">V707/125</f>
        <v>764646.40000000002</v>
      </c>
      <c r="AJ707" t="str">
        <f>VLOOKUP(A707,POMatched2!$A$1:$D$1038,2,FALSE)</f>
        <v>ANP-SEV-ST2-20070079</v>
      </c>
      <c r="AK707" t="str">
        <f>VLOOKUP(A707,POMatched2!$A$1:$D$1038,4,FALSE)</f>
        <v>ANPVN5020060050</v>
      </c>
    </row>
    <row r="708" spans="1:38" ht="14.4" x14ac:dyDescent="0.25">
      <c r="A708" s="6">
        <v>480085710</v>
      </c>
      <c r="B708" s="6">
        <v>20</v>
      </c>
      <c r="C708" s="6" t="s">
        <v>916</v>
      </c>
      <c r="D708" s="6" t="s">
        <v>917</v>
      </c>
      <c r="E708" s="6" t="s">
        <v>918</v>
      </c>
      <c r="F708" s="6" t="s">
        <v>919</v>
      </c>
      <c r="G708" s="7" t="s">
        <v>920</v>
      </c>
      <c r="H708" s="37">
        <v>44027</v>
      </c>
      <c r="I708" s="6" t="s">
        <v>1844</v>
      </c>
      <c r="J708" s="6"/>
      <c r="K708" s="6" t="s">
        <v>1846</v>
      </c>
      <c r="L708" s="6">
        <v>9900</v>
      </c>
      <c r="M708" s="6"/>
      <c r="N708" s="6"/>
      <c r="O708" s="6" t="s">
        <v>918</v>
      </c>
      <c r="P708" s="6" t="s">
        <v>923</v>
      </c>
      <c r="Q708" s="6" t="s">
        <v>924</v>
      </c>
      <c r="R708" s="6">
        <v>1</v>
      </c>
      <c r="S708" s="6" t="s">
        <v>925</v>
      </c>
      <c r="T708" s="6">
        <v>0</v>
      </c>
      <c r="U708" s="6"/>
      <c r="V708" s="8">
        <v>119476000</v>
      </c>
      <c r="W708" s="6" t="s">
        <v>11382</v>
      </c>
      <c r="X708" s="38">
        <v>1</v>
      </c>
      <c r="Y708" s="38">
        <v>0</v>
      </c>
      <c r="Z708" s="38">
        <v>0</v>
      </c>
      <c r="AA708" s="38">
        <v>0</v>
      </c>
      <c r="AB708" s="38">
        <v>0</v>
      </c>
      <c r="AC708" s="38">
        <v>0</v>
      </c>
      <c r="AD708" s="38">
        <v>0</v>
      </c>
      <c r="AE708" s="38">
        <v>1</v>
      </c>
      <c r="AG708">
        <f t="shared" si="11"/>
        <v>955808</v>
      </c>
      <c r="AJ708" t="str">
        <f>VLOOKUP(A708,POMatched2!$A$1:$D$1038,2,FALSE)</f>
        <v>ANP-SEV-ST2-20070079</v>
      </c>
      <c r="AK708" t="str">
        <f>VLOOKUP(A708,POMatched2!$A$1:$D$1038,4,FALSE)</f>
        <v>ANPVN5020060050</v>
      </c>
    </row>
    <row r="709" spans="1:38" ht="14.4" x14ac:dyDescent="0.25">
      <c r="A709" s="6">
        <v>480085710</v>
      </c>
      <c r="B709" s="6">
        <v>30</v>
      </c>
      <c r="C709" s="6" t="s">
        <v>916</v>
      </c>
      <c r="D709" s="6" t="s">
        <v>917</v>
      </c>
      <c r="E709" s="6" t="s">
        <v>918</v>
      </c>
      <c r="F709" s="6" t="s">
        <v>919</v>
      </c>
      <c r="G709" s="7" t="s">
        <v>920</v>
      </c>
      <c r="H709" s="37">
        <v>44027</v>
      </c>
      <c r="I709" s="6" t="s">
        <v>1844</v>
      </c>
      <c r="J709" s="6"/>
      <c r="K709" s="6" t="s">
        <v>1847</v>
      </c>
      <c r="L709" s="6">
        <v>9900</v>
      </c>
      <c r="M709" s="6"/>
      <c r="N709" s="6"/>
      <c r="O709" s="6" t="s">
        <v>918</v>
      </c>
      <c r="P709" s="6" t="s">
        <v>923</v>
      </c>
      <c r="Q709" s="6" t="s">
        <v>924</v>
      </c>
      <c r="R709" s="6">
        <v>1</v>
      </c>
      <c r="S709" s="6" t="s">
        <v>925</v>
      </c>
      <c r="T709" s="6">
        <v>0</v>
      </c>
      <c r="U709" s="6"/>
      <c r="V709" s="8">
        <v>119476000</v>
      </c>
      <c r="W709" s="6" t="s">
        <v>11382</v>
      </c>
      <c r="X709" s="38">
        <v>1</v>
      </c>
      <c r="Y709" s="38">
        <v>0</v>
      </c>
      <c r="Z709" s="38">
        <v>0</v>
      </c>
      <c r="AA709" s="38">
        <v>0</v>
      </c>
      <c r="AB709" s="38">
        <v>0</v>
      </c>
      <c r="AC709" s="38">
        <v>0</v>
      </c>
      <c r="AD709" s="38">
        <v>0</v>
      </c>
      <c r="AE709" s="38">
        <v>1</v>
      </c>
      <c r="AG709">
        <f t="shared" si="11"/>
        <v>955808</v>
      </c>
      <c r="AJ709" t="str">
        <f>VLOOKUP(A709,POMatched2!$A$1:$D$1038,2,FALSE)</f>
        <v>ANP-SEV-ST2-20070079</v>
      </c>
      <c r="AK709" t="str">
        <f>VLOOKUP(A709,POMatched2!$A$1:$D$1038,4,FALSE)</f>
        <v>ANPVN5020060050</v>
      </c>
    </row>
    <row r="710" spans="1:38" ht="14.4" x14ac:dyDescent="0.25">
      <c r="A710" s="6">
        <v>480085710</v>
      </c>
      <c r="B710" s="6">
        <v>40</v>
      </c>
      <c r="C710" s="6" t="s">
        <v>916</v>
      </c>
      <c r="D710" s="6" t="s">
        <v>917</v>
      </c>
      <c r="E710" s="6" t="s">
        <v>918</v>
      </c>
      <c r="F710" s="6" t="s">
        <v>919</v>
      </c>
      <c r="G710" s="7" t="s">
        <v>920</v>
      </c>
      <c r="H710" s="37">
        <v>44027</v>
      </c>
      <c r="I710" s="6" t="s">
        <v>1844</v>
      </c>
      <c r="J710" s="6"/>
      <c r="K710" s="6" t="s">
        <v>1848</v>
      </c>
      <c r="L710" s="6">
        <v>9900</v>
      </c>
      <c r="M710" s="6"/>
      <c r="N710" s="6"/>
      <c r="O710" s="6" t="s">
        <v>918</v>
      </c>
      <c r="P710" s="6" t="s">
        <v>923</v>
      </c>
      <c r="Q710" s="6" t="s">
        <v>924</v>
      </c>
      <c r="R710" s="6">
        <v>1</v>
      </c>
      <c r="S710" s="6" t="s">
        <v>925</v>
      </c>
      <c r="T710" s="6">
        <v>0</v>
      </c>
      <c r="U710" s="6"/>
      <c r="V710" s="8">
        <v>143371200</v>
      </c>
      <c r="W710" s="6" t="s">
        <v>11382</v>
      </c>
      <c r="X710" s="38">
        <v>1</v>
      </c>
      <c r="Y710" s="38">
        <v>0</v>
      </c>
      <c r="Z710" s="38">
        <v>0</v>
      </c>
      <c r="AA710" s="38">
        <v>0</v>
      </c>
      <c r="AB710" s="38">
        <v>0</v>
      </c>
      <c r="AC710" s="38">
        <v>0</v>
      </c>
      <c r="AD710" s="38">
        <v>0</v>
      </c>
      <c r="AE710" s="38">
        <v>1</v>
      </c>
      <c r="AG710">
        <f t="shared" si="11"/>
        <v>1146969.6000000001</v>
      </c>
      <c r="AJ710" t="str">
        <f>VLOOKUP(A710,POMatched2!$A$1:$D$1038,2,FALSE)</f>
        <v>ANP-SEV-ST2-20070079</v>
      </c>
      <c r="AK710" t="str">
        <f>VLOOKUP(A710,POMatched2!$A$1:$D$1038,4,FALSE)</f>
        <v>ANPVN5020060050</v>
      </c>
    </row>
    <row r="711" spans="1:38" ht="14.4" x14ac:dyDescent="0.25">
      <c r="A711" s="6">
        <v>480085711</v>
      </c>
      <c r="B711" s="6">
        <v>10</v>
      </c>
      <c r="C711" s="6" t="s">
        <v>916</v>
      </c>
      <c r="D711" s="6" t="s">
        <v>917</v>
      </c>
      <c r="E711" s="6" t="s">
        <v>918</v>
      </c>
      <c r="F711" s="6" t="s">
        <v>919</v>
      </c>
      <c r="G711" s="7" t="s">
        <v>920</v>
      </c>
      <c r="H711" s="37">
        <v>44027</v>
      </c>
      <c r="I711" s="6" t="s">
        <v>941</v>
      </c>
      <c r="J711" s="6"/>
      <c r="K711" s="6" t="s">
        <v>17808</v>
      </c>
      <c r="L711" s="6">
        <v>9900</v>
      </c>
      <c r="M711" s="6"/>
      <c r="N711" s="6"/>
      <c r="O711" s="6" t="s">
        <v>918</v>
      </c>
      <c r="P711" s="6" t="s">
        <v>923</v>
      </c>
      <c r="Q711" s="6" t="s">
        <v>924</v>
      </c>
      <c r="R711" s="6">
        <v>2</v>
      </c>
      <c r="S711" s="6" t="s">
        <v>925</v>
      </c>
      <c r="T711" s="6">
        <v>0</v>
      </c>
      <c r="U711" s="6"/>
      <c r="V711" s="8">
        <v>565000</v>
      </c>
      <c r="W711" s="6" t="s">
        <v>11382</v>
      </c>
      <c r="X711" s="38">
        <v>1</v>
      </c>
      <c r="Y711" s="38">
        <v>0</v>
      </c>
      <c r="Z711" s="38">
        <v>0</v>
      </c>
      <c r="AA711" s="38">
        <v>0</v>
      </c>
      <c r="AB711" s="38">
        <v>0</v>
      </c>
      <c r="AC711" s="38">
        <v>0</v>
      </c>
      <c r="AD711" s="38">
        <v>0</v>
      </c>
      <c r="AE711" s="38">
        <v>1</v>
      </c>
      <c r="AG711">
        <f t="shared" si="11"/>
        <v>4520</v>
      </c>
      <c r="AJ711" t="str">
        <f>VLOOKUP(A711,POMatched2!$A$1:$D$1038,2,FALSE)</f>
        <v>ANP-SEV-ST2-20070080</v>
      </c>
      <c r="AK711" t="str">
        <f>VLOOKUP(A711,POMatched2!$A$1:$D$1038,4,FALSE)</f>
        <v>ANPVN5020070016</v>
      </c>
    </row>
    <row r="712" spans="1:38" ht="14.4" x14ac:dyDescent="0.25">
      <c r="A712" s="6">
        <v>480085711</v>
      </c>
      <c r="B712" s="6">
        <v>20</v>
      </c>
      <c r="C712" s="6" t="s">
        <v>916</v>
      </c>
      <c r="D712" s="6" t="s">
        <v>917</v>
      </c>
      <c r="E712" s="6" t="s">
        <v>918</v>
      </c>
      <c r="F712" s="6" t="s">
        <v>919</v>
      </c>
      <c r="G712" s="7" t="s">
        <v>920</v>
      </c>
      <c r="H712" s="37">
        <v>44027</v>
      </c>
      <c r="I712" s="6" t="s">
        <v>941</v>
      </c>
      <c r="J712" s="6"/>
      <c r="K712" s="6" t="s">
        <v>17809</v>
      </c>
      <c r="L712" s="6">
        <v>9900</v>
      </c>
      <c r="M712" s="6"/>
      <c r="N712" s="6"/>
      <c r="O712" s="6" t="s">
        <v>918</v>
      </c>
      <c r="P712" s="6" t="s">
        <v>923</v>
      </c>
      <c r="Q712" s="6" t="s">
        <v>924</v>
      </c>
      <c r="R712" s="6">
        <v>1</v>
      </c>
      <c r="S712" s="6" t="s">
        <v>925</v>
      </c>
      <c r="T712" s="6">
        <v>0</v>
      </c>
      <c r="U712" s="6"/>
      <c r="V712" s="8">
        <v>670000</v>
      </c>
      <c r="W712" s="6" t="s">
        <v>11382</v>
      </c>
      <c r="X712" s="38">
        <v>1</v>
      </c>
      <c r="Y712" s="38">
        <v>0</v>
      </c>
      <c r="Z712" s="38">
        <v>0</v>
      </c>
      <c r="AA712" s="38">
        <v>0</v>
      </c>
      <c r="AB712" s="38">
        <v>0</v>
      </c>
      <c r="AC712" s="38">
        <v>0</v>
      </c>
      <c r="AD712" s="38">
        <v>0</v>
      </c>
      <c r="AE712" s="38">
        <v>1</v>
      </c>
      <c r="AG712">
        <f t="shared" si="11"/>
        <v>5360</v>
      </c>
      <c r="AJ712" t="str">
        <f>VLOOKUP(A712,POMatched2!$A$1:$D$1038,2,FALSE)</f>
        <v>ANP-SEV-ST2-20070080</v>
      </c>
      <c r="AK712" t="str">
        <f>VLOOKUP(A712,POMatched2!$A$1:$D$1038,4,FALSE)</f>
        <v>ANPVN5020070016</v>
      </c>
    </row>
    <row r="713" spans="1:38" ht="14.4" x14ac:dyDescent="0.25">
      <c r="A713" s="6">
        <v>480085711</v>
      </c>
      <c r="B713" s="6">
        <v>30</v>
      </c>
      <c r="C713" s="6" t="s">
        <v>916</v>
      </c>
      <c r="D713" s="6" t="s">
        <v>917</v>
      </c>
      <c r="E713" s="6" t="s">
        <v>918</v>
      </c>
      <c r="F713" s="6" t="s">
        <v>919</v>
      </c>
      <c r="G713" s="7" t="s">
        <v>920</v>
      </c>
      <c r="H713" s="37">
        <v>44027</v>
      </c>
      <c r="I713" s="6" t="s">
        <v>941</v>
      </c>
      <c r="J713" s="6"/>
      <c r="K713" s="6" t="s">
        <v>17810</v>
      </c>
      <c r="L713" s="6">
        <v>9900</v>
      </c>
      <c r="M713" s="6"/>
      <c r="N713" s="6"/>
      <c r="O713" s="6" t="s">
        <v>918</v>
      </c>
      <c r="P713" s="6" t="s">
        <v>923</v>
      </c>
      <c r="Q713" s="6" t="s">
        <v>924</v>
      </c>
      <c r="R713" s="6">
        <v>1</v>
      </c>
      <c r="S713" s="6" t="s">
        <v>925</v>
      </c>
      <c r="T713" s="6">
        <v>0</v>
      </c>
      <c r="U713" s="6"/>
      <c r="V713" s="8">
        <v>538000</v>
      </c>
      <c r="W713" s="6" t="s">
        <v>11382</v>
      </c>
      <c r="X713" s="38">
        <v>1</v>
      </c>
      <c r="Y713" s="38">
        <v>0</v>
      </c>
      <c r="Z713" s="38">
        <v>0</v>
      </c>
      <c r="AA713" s="38">
        <v>0</v>
      </c>
      <c r="AB713" s="38">
        <v>0</v>
      </c>
      <c r="AC713" s="38">
        <v>0</v>
      </c>
      <c r="AD713" s="38">
        <v>0</v>
      </c>
      <c r="AE713" s="38">
        <v>1</v>
      </c>
      <c r="AG713">
        <f t="shared" si="11"/>
        <v>4304</v>
      </c>
      <c r="AJ713" t="str">
        <f>VLOOKUP(A713,POMatched2!$A$1:$D$1038,2,FALSE)</f>
        <v>ANP-SEV-ST2-20070080</v>
      </c>
      <c r="AK713" t="str">
        <f>VLOOKUP(A713,POMatched2!$A$1:$D$1038,4,FALSE)</f>
        <v>ANPVN5020070016</v>
      </c>
    </row>
    <row r="714" spans="1:38" ht="14.4" x14ac:dyDescent="0.25">
      <c r="A714" s="6">
        <v>480085712</v>
      </c>
      <c r="B714" s="6">
        <v>10</v>
      </c>
      <c r="C714" s="6" t="s">
        <v>916</v>
      </c>
      <c r="D714" s="6" t="s">
        <v>917</v>
      </c>
      <c r="E714" s="6" t="s">
        <v>918</v>
      </c>
      <c r="F714" s="6" t="s">
        <v>919</v>
      </c>
      <c r="G714" s="7" t="s">
        <v>920</v>
      </c>
      <c r="H714" s="37">
        <v>44027</v>
      </c>
      <c r="I714" s="6" t="s">
        <v>1245</v>
      </c>
      <c r="J714" s="6"/>
      <c r="K714" s="6" t="s">
        <v>1852</v>
      </c>
      <c r="L714" s="6">
        <v>9900</v>
      </c>
      <c r="M714" s="6"/>
      <c r="N714" s="6"/>
      <c r="O714" s="6" t="s">
        <v>918</v>
      </c>
      <c r="P714" s="6" t="s">
        <v>923</v>
      </c>
      <c r="Q714" s="6" t="s">
        <v>924</v>
      </c>
      <c r="R714" s="6">
        <v>1</v>
      </c>
      <c r="S714" s="6" t="s">
        <v>925</v>
      </c>
      <c r="T714" s="6">
        <v>0</v>
      </c>
      <c r="U714" s="6"/>
      <c r="V714" s="8">
        <v>125510600</v>
      </c>
      <c r="W714" s="6" t="s">
        <v>11382</v>
      </c>
      <c r="X714" s="38">
        <v>1</v>
      </c>
      <c r="Y714" s="38">
        <v>0</v>
      </c>
      <c r="Z714" s="38">
        <v>0</v>
      </c>
      <c r="AA714" s="38">
        <v>0</v>
      </c>
      <c r="AB714" s="38">
        <v>0</v>
      </c>
      <c r="AC714" s="38">
        <v>0</v>
      </c>
      <c r="AD714" s="38">
        <v>0</v>
      </c>
      <c r="AE714" s="38">
        <v>1</v>
      </c>
      <c r="AG714">
        <f t="shared" si="11"/>
        <v>1004084.8</v>
      </c>
      <c r="AJ714" t="str">
        <f>VLOOKUP(A714,POMatched2!$A$1:$D$1038,2,FALSE)</f>
        <v>ANP-SEV-ST2-20070082</v>
      </c>
      <c r="AK714" t="str">
        <f>VLOOKUP(A714,POMatched2!$A$1:$D$1038,4,FALSE)</f>
        <v>ANPVN5020070014</v>
      </c>
    </row>
    <row r="715" spans="1:38" ht="14.4" hidden="1" x14ac:dyDescent="0.25">
      <c r="A715" s="6">
        <v>480085738</v>
      </c>
      <c r="B715" s="6">
        <v>10</v>
      </c>
      <c r="C715" s="6" t="s">
        <v>916</v>
      </c>
      <c r="D715" s="6" t="s">
        <v>917</v>
      </c>
      <c r="E715" s="6" t="s">
        <v>918</v>
      </c>
      <c r="F715" s="6" t="s">
        <v>919</v>
      </c>
      <c r="G715" s="6"/>
      <c r="H715" s="37">
        <v>44020</v>
      </c>
      <c r="I715" s="6" t="s">
        <v>1853</v>
      </c>
      <c r="J715" s="6"/>
      <c r="K715" s="6" t="s">
        <v>296</v>
      </c>
      <c r="L715" s="6">
        <v>9900</v>
      </c>
      <c r="M715" s="6" t="s">
        <v>961</v>
      </c>
      <c r="N715" s="6"/>
      <c r="O715" s="6" t="s">
        <v>918</v>
      </c>
      <c r="P715" s="6" t="s">
        <v>923</v>
      </c>
      <c r="Q715" s="6" t="s">
        <v>924</v>
      </c>
      <c r="R715" s="6">
        <v>1</v>
      </c>
      <c r="S715" s="6" t="s">
        <v>925</v>
      </c>
      <c r="T715" s="6">
        <v>0</v>
      </c>
      <c r="U715" s="6"/>
      <c r="V715" s="9">
        <v>14994</v>
      </c>
      <c r="W715" s="6" t="s">
        <v>1854</v>
      </c>
      <c r="X715" s="38">
        <v>1</v>
      </c>
      <c r="Y715" s="38">
        <v>0</v>
      </c>
      <c r="Z715" s="38">
        <v>0</v>
      </c>
      <c r="AA715" s="38">
        <v>0</v>
      </c>
      <c r="AB715" s="39">
        <v>0</v>
      </c>
      <c r="AC715" s="38">
        <v>0</v>
      </c>
      <c r="AD715" s="39">
        <v>0</v>
      </c>
      <c r="AE715" s="38">
        <v>1</v>
      </c>
      <c r="AJ715" t="e">
        <f>VLOOKUP(A715,POMatched2!$A$1:$D$1038,2,FALSE)</f>
        <v>#N/A</v>
      </c>
      <c r="AK715" t="e">
        <f>VLOOKUP(A715,POMatched2!$A$1:$D$1038,4,FALSE)</f>
        <v>#N/A</v>
      </c>
      <c r="AL715" t="str">
        <f>VLOOKUP(A715,POMatched2!$AA$1:$BM$1684,39,FALSE)</f>
        <v>ANPVN5020070003</v>
      </c>
    </row>
    <row r="716" spans="1:38" ht="14.4" hidden="1" x14ac:dyDescent="0.25">
      <c r="A716" s="6">
        <v>480085738</v>
      </c>
      <c r="B716" s="6">
        <v>20</v>
      </c>
      <c r="C716" s="6" t="s">
        <v>916</v>
      </c>
      <c r="D716" s="6" t="s">
        <v>917</v>
      </c>
      <c r="E716" s="6" t="s">
        <v>918</v>
      </c>
      <c r="F716" s="6" t="s">
        <v>919</v>
      </c>
      <c r="G716" s="6"/>
      <c r="H716" s="37">
        <v>44020</v>
      </c>
      <c r="I716" s="6" t="s">
        <v>1853</v>
      </c>
      <c r="J716" s="6"/>
      <c r="K716" s="6" t="s">
        <v>1855</v>
      </c>
      <c r="L716" s="6">
        <v>9900</v>
      </c>
      <c r="M716" s="6" t="s">
        <v>961</v>
      </c>
      <c r="N716" s="6"/>
      <c r="O716" s="6" t="s">
        <v>918</v>
      </c>
      <c r="P716" s="6" t="s">
        <v>923</v>
      </c>
      <c r="Q716" s="6" t="s">
        <v>924</v>
      </c>
      <c r="R716" s="6">
        <v>1</v>
      </c>
      <c r="S716" s="6" t="s">
        <v>925</v>
      </c>
      <c r="T716" s="6">
        <v>0</v>
      </c>
      <c r="U716" s="6"/>
      <c r="V716" s="9">
        <v>1499.4</v>
      </c>
      <c r="W716" s="6" t="s">
        <v>1854</v>
      </c>
      <c r="X716" s="38">
        <v>1</v>
      </c>
      <c r="Y716" s="38">
        <v>0</v>
      </c>
      <c r="Z716" s="38">
        <v>0</v>
      </c>
      <c r="AA716" s="38">
        <v>0</v>
      </c>
      <c r="AB716" s="39">
        <v>0</v>
      </c>
      <c r="AC716" s="38">
        <v>0</v>
      </c>
      <c r="AD716" s="39">
        <v>0</v>
      </c>
      <c r="AE716" s="38">
        <v>1</v>
      </c>
      <c r="AJ716" t="e">
        <f>VLOOKUP(A716,POMatched2!$A$1:$D$1038,2,FALSE)</f>
        <v>#N/A</v>
      </c>
      <c r="AK716" t="e">
        <f>VLOOKUP(A716,POMatched2!$A$1:$D$1038,4,FALSE)</f>
        <v>#N/A</v>
      </c>
      <c r="AL716" t="str">
        <f>VLOOKUP(A716,POMatched2!$AA$1:$BM$1684,39,FALSE)</f>
        <v>ANPVN5020070003</v>
      </c>
    </row>
    <row r="717" spans="1:38" ht="14.4" hidden="1" x14ac:dyDescent="0.25">
      <c r="A717" s="6">
        <v>480085762</v>
      </c>
      <c r="B717" s="6">
        <v>10</v>
      </c>
      <c r="C717" s="6" t="s">
        <v>916</v>
      </c>
      <c r="D717" s="6" t="s">
        <v>917</v>
      </c>
      <c r="E717" s="6" t="s">
        <v>918</v>
      </c>
      <c r="F717" s="6" t="s">
        <v>919</v>
      </c>
      <c r="G717" s="7" t="s">
        <v>920</v>
      </c>
      <c r="H717" s="37">
        <v>44026</v>
      </c>
      <c r="I717" s="6" t="s">
        <v>994</v>
      </c>
      <c r="J717" s="6"/>
      <c r="K717" s="6" t="s">
        <v>1856</v>
      </c>
      <c r="L717" s="6">
        <v>9900</v>
      </c>
      <c r="M717" s="6"/>
      <c r="N717" s="6"/>
      <c r="O717" s="6" t="s">
        <v>918</v>
      </c>
      <c r="P717" s="6" t="s">
        <v>923</v>
      </c>
      <c r="Q717" s="6" t="s">
        <v>924</v>
      </c>
      <c r="R717" s="6">
        <v>1</v>
      </c>
      <c r="S717" s="6" t="s">
        <v>925</v>
      </c>
      <c r="T717" s="6">
        <v>0</v>
      </c>
      <c r="U717" s="6"/>
      <c r="V717" s="8">
        <v>33588500</v>
      </c>
      <c r="W717" s="6" t="s">
        <v>11382</v>
      </c>
      <c r="X717" s="38">
        <v>1</v>
      </c>
      <c r="Y717" s="38">
        <v>0</v>
      </c>
      <c r="Z717" s="38">
        <v>0</v>
      </c>
      <c r="AA717" s="38">
        <v>0</v>
      </c>
      <c r="AB717" s="38">
        <v>0</v>
      </c>
      <c r="AC717" s="38">
        <v>0</v>
      </c>
      <c r="AD717" s="38">
        <v>0</v>
      </c>
      <c r="AE717" s="38">
        <v>1</v>
      </c>
      <c r="AG717">
        <f t="shared" si="11"/>
        <v>268708</v>
      </c>
      <c r="AJ717" t="e">
        <f>VLOOKUP(A717,POMatched2!$A$1:$D$1038,2,FALSE)</f>
        <v>#N/A</v>
      </c>
      <c r="AK717" t="e">
        <f>VLOOKUP(A717,POMatched2!$A$1:$D$1038,4,FALSE)</f>
        <v>#N/A</v>
      </c>
      <c r="AL717" t="str">
        <f>VLOOKUP(A717,POMatched2!$AA$1:$BM$1684,39,FALSE)</f>
        <v>ANPVN5020070014</v>
      </c>
    </row>
    <row r="718" spans="1:38" ht="14.4" hidden="1" x14ac:dyDescent="0.25">
      <c r="A718" s="6">
        <v>480085762</v>
      </c>
      <c r="B718" s="6">
        <v>20</v>
      </c>
      <c r="C718" s="6" t="s">
        <v>916</v>
      </c>
      <c r="D718" s="6" t="s">
        <v>917</v>
      </c>
      <c r="E718" s="6" t="s">
        <v>918</v>
      </c>
      <c r="F718" s="6" t="s">
        <v>919</v>
      </c>
      <c r="G718" s="6"/>
      <c r="H718" s="37">
        <v>44026</v>
      </c>
      <c r="I718" s="6" t="s">
        <v>994</v>
      </c>
      <c r="J718" s="6"/>
      <c r="K718" s="6" t="s">
        <v>1856</v>
      </c>
      <c r="L718" s="6">
        <v>9900</v>
      </c>
      <c r="M718" s="6" t="s">
        <v>961</v>
      </c>
      <c r="N718" s="6"/>
      <c r="O718" s="6" t="s">
        <v>918</v>
      </c>
      <c r="P718" s="6" t="s">
        <v>923</v>
      </c>
      <c r="Q718" s="6" t="s">
        <v>924</v>
      </c>
      <c r="R718" s="6">
        <v>1</v>
      </c>
      <c r="S718" s="6" t="s">
        <v>925</v>
      </c>
      <c r="T718" s="6">
        <v>0</v>
      </c>
      <c r="U718" s="6"/>
      <c r="V718" s="8">
        <v>2454000</v>
      </c>
      <c r="W718" s="6" t="s">
        <v>11382</v>
      </c>
      <c r="X718" s="38">
        <v>1</v>
      </c>
      <c r="Y718" s="38">
        <v>0</v>
      </c>
      <c r="Z718" s="38">
        <v>0</v>
      </c>
      <c r="AA718" s="38">
        <v>0</v>
      </c>
      <c r="AB718" s="38">
        <v>0</v>
      </c>
      <c r="AC718" s="38">
        <v>0</v>
      </c>
      <c r="AD718" s="38">
        <v>0</v>
      </c>
      <c r="AE718" s="38">
        <v>1</v>
      </c>
      <c r="AG718">
        <f t="shared" si="11"/>
        <v>19632</v>
      </c>
      <c r="AJ718" t="e">
        <f>VLOOKUP(A718,POMatched2!$A$1:$D$1038,2,FALSE)</f>
        <v>#N/A</v>
      </c>
      <c r="AK718" t="e">
        <f>VLOOKUP(A718,POMatched2!$A$1:$D$1038,4,FALSE)</f>
        <v>#N/A</v>
      </c>
      <c r="AL718" t="str">
        <f>VLOOKUP(A718,POMatched2!$AA$1:$BM$1684,39,FALSE)</f>
        <v>ANPVN5020070014</v>
      </c>
    </row>
    <row r="719" spans="1:38" ht="14.4" x14ac:dyDescent="0.25">
      <c r="A719" s="6">
        <v>480085764</v>
      </c>
      <c r="B719" s="6">
        <v>10</v>
      </c>
      <c r="C719" s="6" t="s">
        <v>916</v>
      </c>
      <c r="D719" s="6" t="s">
        <v>917</v>
      </c>
      <c r="E719" s="6" t="s">
        <v>918</v>
      </c>
      <c r="F719" s="6" t="s">
        <v>919</v>
      </c>
      <c r="G719" s="7" t="s">
        <v>920</v>
      </c>
      <c r="H719" s="37">
        <v>44028</v>
      </c>
      <c r="I719" s="6" t="s">
        <v>994</v>
      </c>
      <c r="J719" s="6"/>
      <c r="K719" s="6" t="s">
        <v>17793</v>
      </c>
      <c r="L719" s="6">
        <v>9900</v>
      </c>
      <c r="M719" s="6"/>
      <c r="N719" s="6"/>
      <c r="O719" s="6" t="s">
        <v>918</v>
      </c>
      <c r="P719" s="6" t="s">
        <v>923</v>
      </c>
      <c r="Q719" s="6" t="s">
        <v>924</v>
      </c>
      <c r="R719" s="6">
        <v>1</v>
      </c>
      <c r="S719" s="6" t="s">
        <v>925</v>
      </c>
      <c r="T719" s="6">
        <v>0</v>
      </c>
      <c r="U719" s="6"/>
      <c r="V719" s="8">
        <v>70999300</v>
      </c>
      <c r="W719" s="6" t="s">
        <v>11382</v>
      </c>
      <c r="X719" s="38">
        <v>1</v>
      </c>
      <c r="Y719" s="38">
        <v>0</v>
      </c>
      <c r="Z719" s="38">
        <v>0</v>
      </c>
      <c r="AA719" s="38">
        <v>0</v>
      </c>
      <c r="AB719" s="38">
        <v>0</v>
      </c>
      <c r="AC719" s="38">
        <v>0</v>
      </c>
      <c r="AD719" s="38">
        <v>0</v>
      </c>
      <c r="AE719" s="38">
        <v>1</v>
      </c>
      <c r="AG719">
        <f t="shared" si="11"/>
        <v>567994.4</v>
      </c>
      <c r="AJ719" t="str">
        <f>VLOOKUP(A719,POMatched2!$A$1:$D$1038,2,FALSE)</f>
        <v>ANP-SEV-ST2-20070083</v>
      </c>
      <c r="AK719" t="str">
        <f>VLOOKUP(A719,POMatched2!$A$1:$D$1038,4,FALSE)</f>
        <v>ANPVN5020060044</v>
      </c>
    </row>
    <row r="720" spans="1:38" ht="14.4" x14ac:dyDescent="0.25">
      <c r="A720" s="6">
        <v>480085766</v>
      </c>
      <c r="B720" s="6">
        <v>10</v>
      </c>
      <c r="C720" s="6" t="s">
        <v>916</v>
      </c>
      <c r="D720" s="6" t="s">
        <v>917</v>
      </c>
      <c r="E720" s="6" t="s">
        <v>918</v>
      </c>
      <c r="F720" s="6" t="s">
        <v>919</v>
      </c>
      <c r="G720" s="7" t="s">
        <v>920</v>
      </c>
      <c r="H720" s="37">
        <v>44028</v>
      </c>
      <c r="I720" s="6" t="s">
        <v>1010</v>
      </c>
      <c r="J720" s="6"/>
      <c r="K720" s="6" t="s">
        <v>17811</v>
      </c>
      <c r="L720" s="6">
        <v>9900</v>
      </c>
      <c r="M720" s="6"/>
      <c r="N720" s="6"/>
      <c r="O720" s="6" t="s">
        <v>918</v>
      </c>
      <c r="P720" s="6" t="s">
        <v>923</v>
      </c>
      <c r="Q720" s="6" t="s">
        <v>924</v>
      </c>
      <c r="R720" s="6">
        <v>1</v>
      </c>
      <c r="S720" s="6" t="s">
        <v>925</v>
      </c>
      <c r="T720" s="6">
        <v>0</v>
      </c>
      <c r="U720" s="6"/>
      <c r="V720" s="8">
        <v>9900000</v>
      </c>
      <c r="W720" s="6" t="s">
        <v>11382</v>
      </c>
      <c r="X720" s="38">
        <v>1</v>
      </c>
      <c r="Y720" s="38">
        <v>0</v>
      </c>
      <c r="Z720" s="38">
        <v>0</v>
      </c>
      <c r="AA720" s="38">
        <v>0</v>
      </c>
      <c r="AB720" s="38">
        <v>0</v>
      </c>
      <c r="AC720" s="38">
        <v>0</v>
      </c>
      <c r="AD720" s="38">
        <v>0</v>
      </c>
      <c r="AE720" s="38">
        <v>1</v>
      </c>
      <c r="AG720">
        <f t="shared" si="11"/>
        <v>79200</v>
      </c>
      <c r="AJ720" t="str">
        <f>VLOOKUP(A720,POMatched2!$A$1:$D$1038,2,FALSE)</f>
        <v>ANP-SEV-ST2-20070085</v>
      </c>
      <c r="AK720" t="str">
        <f>VLOOKUP(A720,POMatched2!$A$1:$D$1038,4,FALSE)</f>
        <v>ANPVN5020060039</v>
      </c>
    </row>
    <row r="721" spans="1:37" ht="14.4" x14ac:dyDescent="0.25">
      <c r="A721" s="6">
        <v>480085770</v>
      </c>
      <c r="B721" s="6">
        <v>10</v>
      </c>
      <c r="C721" s="6" t="s">
        <v>916</v>
      </c>
      <c r="D721" s="6" t="s">
        <v>917</v>
      </c>
      <c r="E721" s="6" t="s">
        <v>918</v>
      </c>
      <c r="F721" s="6" t="s">
        <v>919</v>
      </c>
      <c r="G721" s="7" t="s">
        <v>920</v>
      </c>
      <c r="H721" s="37">
        <v>44028</v>
      </c>
      <c r="I721" s="6" t="s">
        <v>1010</v>
      </c>
      <c r="J721" s="6"/>
      <c r="K721" s="6" t="s">
        <v>17812</v>
      </c>
      <c r="L721" s="6">
        <v>9900</v>
      </c>
      <c r="M721" s="6"/>
      <c r="N721" s="6"/>
      <c r="O721" s="6" t="s">
        <v>918</v>
      </c>
      <c r="P721" s="6" t="s">
        <v>923</v>
      </c>
      <c r="Q721" s="6" t="s">
        <v>924</v>
      </c>
      <c r="R721" s="6">
        <v>1</v>
      </c>
      <c r="S721" s="6" t="s">
        <v>925</v>
      </c>
      <c r="T721" s="6">
        <v>0</v>
      </c>
      <c r="U721" s="6"/>
      <c r="V721" s="8">
        <v>87999560</v>
      </c>
      <c r="W721" s="6" t="s">
        <v>11382</v>
      </c>
      <c r="X721" s="38">
        <v>1</v>
      </c>
      <c r="Y721" s="38">
        <v>0</v>
      </c>
      <c r="Z721" s="38">
        <v>0</v>
      </c>
      <c r="AA721" s="38">
        <v>0</v>
      </c>
      <c r="AB721" s="38">
        <v>0</v>
      </c>
      <c r="AC721" s="38">
        <v>0</v>
      </c>
      <c r="AD721" s="38">
        <v>0</v>
      </c>
      <c r="AE721" s="38">
        <v>1</v>
      </c>
      <c r="AG721">
        <f t="shared" si="11"/>
        <v>703996.48</v>
      </c>
      <c r="AJ721" t="str">
        <f>VLOOKUP(A721,POMatched2!$A$1:$D$1038,2,FALSE)</f>
        <v>ANP-SEV-ST2-20070086</v>
      </c>
      <c r="AK721" t="str">
        <f>VLOOKUP(A721,POMatched2!$A$1:$D$1038,4,FALSE)</f>
        <v>ANPVN5020060037</v>
      </c>
    </row>
    <row r="722" spans="1:37" ht="14.4" hidden="1" x14ac:dyDescent="0.25">
      <c r="A722" s="6">
        <v>480085775</v>
      </c>
      <c r="B722" s="6">
        <v>10</v>
      </c>
      <c r="C722" s="6" t="s">
        <v>916</v>
      </c>
      <c r="D722" s="6" t="s">
        <v>917</v>
      </c>
      <c r="E722" s="6" t="s">
        <v>918</v>
      </c>
      <c r="F722" s="6" t="s">
        <v>919</v>
      </c>
      <c r="G722" s="7" t="s">
        <v>920</v>
      </c>
      <c r="H722" s="37">
        <v>44028</v>
      </c>
      <c r="I722" s="6" t="s">
        <v>935</v>
      </c>
      <c r="J722" s="6" t="s">
        <v>1859</v>
      </c>
      <c r="K722" s="6" t="s">
        <v>1860</v>
      </c>
      <c r="L722" s="6">
        <v>4230</v>
      </c>
      <c r="M722" s="6"/>
      <c r="N722" s="6"/>
      <c r="O722" s="6" t="s">
        <v>918</v>
      </c>
      <c r="P722" s="6" t="s">
        <v>923</v>
      </c>
      <c r="Q722" s="6" t="s">
        <v>938</v>
      </c>
      <c r="R722" s="8">
        <v>1500</v>
      </c>
      <c r="S722" s="6" t="s">
        <v>939</v>
      </c>
      <c r="T722" s="8">
        <v>1500</v>
      </c>
      <c r="U722" s="6" t="s">
        <v>939</v>
      </c>
      <c r="V722" s="8">
        <v>6200</v>
      </c>
      <c r="W722" s="6" t="s">
        <v>11382</v>
      </c>
      <c r="X722" s="38">
        <v>1</v>
      </c>
      <c r="Y722" s="38">
        <v>0</v>
      </c>
      <c r="Z722" s="38">
        <v>0</v>
      </c>
      <c r="AA722" s="38">
        <v>0</v>
      </c>
      <c r="AB722" s="38">
        <v>0</v>
      </c>
      <c r="AC722" s="38">
        <v>0</v>
      </c>
      <c r="AD722" s="38">
        <v>0</v>
      </c>
      <c r="AE722" s="38">
        <v>1</v>
      </c>
      <c r="AG722">
        <f t="shared" si="11"/>
        <v>49.6</v>
      </c>
      <c r="AH722" s="36" t="s">
        <v>18009</v>
      </c>
      <c r="AI722" s="36"/>
      <c r="AJ722" t="str">
        <f>VLOOKUP(A722,POMatched2!$A$1:$D$1038,2,FALSE)</f>
        <v>ANP-SEV-ST2-20070087</v>
      </c>
      <c r="AK722" t="str">
        <f>VLOOKUP(A722,POMatched2!$A$1:$D$1038,4,FALSE)</f>
        <v>ANPVN5020060038</v>
      </c>
    </row>
    <row r="723" spans="1:37" ht="14.4" x14ac:dyDescent="0.25">
      <c r="A723" s="6">
        <v>480085782</v>
      </c>
      <c r="B723" s="6">
        <v>10</v>
      </c>
      <c r="C723" s="6" t="s">
        <v>916</v>
      </c>
      <c r="D723" s="6" t="s">
        <v>917</v>
      </c>
      <c r="E723" s="6" t="s">
        <v>918</v>
      </c>
      <c r="F723" s="6" t="s">
        <v>919</v>
      </c>
      <c r="G723" s="7" t="s">
        <v>920</v>
      </c>
      <c r="H723" s="37">
        <v>44029</v>
      </c>
      <c r="I723" s="6" t="s">
        <v>935</v>
      </c>
      <c r="J723" s="6"/>
      <c r="K723" s="6" t="s">
        <v>1861</v>
      </c>
      <c r="L723" s="6">
        <v>9900</v>
      </c>
      <c r="M723" s="6"/>
      <c r="N723" s="6"/>
      <c r="O723" s="6" t="s">
        <v>918</v>
      </c>
      <c r="P723" s="6" t="s">
        <v>923</v>
      </c>
      <c r="Q723" s="6" t="s">
        <v>924</v>
      </c>
      <c r="R723" s="6">
        <v>510</v>
      </c>
      <c r="S723" s="6" t="s">
        <v>925</v>
      </c>
      <c r="T723" s="6">
        <v>0</v>
      </c>
      <c r="U723" s="6"/>
      <c r="V723" s="8">
        <v>3500</v>
      </c>
      <c r="W723" s="6" t="s">
        <v>11382</v>
      </c>
      <c r="X723" s="38">
        <v>1</v>
      </c>
      <c r="Y723" s="38">
        <v>0</v>
      </c>
      <c r="Z723" s="38">
        <v>0</v>
      </c>
      <c r="AA723" s="38">
        <v>0</v>
      </c>
      <c r="AB723" s="38">
        <v>0</v>
      </c>
      <c r="AC723" s="38">
        <v>0</v>
      </c>
      <c r="AD723" s="38">
        <v>0</v>
      </c>
      <c r="AE723" s="38">
        <v>1</v>
      </c>
      <c r="AG723">
        <f t="shared" si="11"/>
        <v>28</v>
      </c>
      <c r="AJ723" t="str">
        <f>VLOOKUP(A723,POMatched2!$A$1:$D$1038,2,FALSE)</f>
        <v>ANP-SEV-ST2-20070091</v>
      </c>
      <c r="AK723" t="str">
        <f>VLOOKUP(A723,POMatched2!$A$1:$D$1038,4,FALSE)</f>
        <v>ANPVN5020060053</v>
      </c>
    </row>
    <row r="724" spans="1:37" ht="14.4" x14ac:dyDescent="0.25">
      <c r="A724" s="6">
        <v>480085782</v>
      </c>
      <c r="B724" s="6">
        <v>20</v>
      </c>
      <c r="C724" s="6" t="s">
        <v>916</v>
      </c>
      <c r="D724" s="6" t="s">
        <v>917</v>
      </c>
      <c r="E724" s="6" t="s">
        <v>918</v>
      </c>
      <c r="F724" s="6" t="s">
        <v>919</v>
      </c>
      <c r="G724" s="7" t="s">
        <v>920</v>
      </c>
      <c r="H724" s="37">
        <v>44029</v>
      </c>
      <c r="I724" s="6" t="s">
        <v>935</v>
      </c>
      <c r="J724" s="6"/>
      <c r="K724" s="6" t="s">
        <v>1862</v>
      </c>
      <c r="L724" s="6">
        <v>9900</v>
      </c>
      <c r="M724" s="6"/>
      <c r="N724" s="6"/>
      <c r="O724" s="6" t="s">
        <v>918</v>
      </c>
      <c r="P724" s="6" t="s">
        <v>923</v>
      </c>
      <c r="Q724" s="6" t="s">
        <v>924</v>
      </c>
      <c r="R724" s="6">
        <v>54</v>
      </c>
      <c r="S724" s="6" t="s">
        <v>925</v>
      </c>
      <c r="T724" s="6">
        <v>0</v>
      </c>
      <c r="U724" s="6"/>
      <c r="V724" s="8">
        <v>6000</v>
      </c>
      <c r="W724" s="6" t="s">
        <v>11382</v>
      </c>
      <c r="X724" s="38">
        <v>1</v>
      </c>
      <c r="Y724" s="38">
        <v>0</v>
      </c>
      <c r="Z724" s="38">
        <v>0</v>
      </c>
      <c r="AA724" s="38">
        <v>0</v>
      </c>
      <c r="AB724" s="38">
        <v>0</v>
      </c>
      <c r="AC724" s="38">
        <v>0</v>
      </c>
      <c r="AD724" s="38">
        <v>0</v>
      </c>
      <c r="AE724" s="38">
        <v>1</v>
      </c>
      <c r="AG724">
        <f t="shared" si="11"/>
        <v>48</v>
      </c>
      <c r="AJ724" t="str">
        <f>VLOOKUP(A724,POMatched2!$A$1:$D$1038,2,FALSE)</f>
        <v>ANP-SEV-ST2-20070091</v>
      </c>
      <c r="AK724" t="str">
        <f>VLOOKUP(A724,POMatched2!$A$1:$D$1038,4,FALSE)</f>
        <v>ANPVN5020060053</v>
      </c>
    </row>
    <row r="725" spans="1:37" ht="14.4" x14ac:dyDescent="0.25">
      <c r="A725" s="6">
        <v>480085825</v>
      </c>
      <c r="B725" s="6">
        <v>10</v>
      </c>
      <c r="C725" s="6" t="s">
        <v>916</v>
      </c>
      <c r="D725" s="6" t="s">
        <v>917</v>
      </c>
      <c r="E725" s="6" t="s">
        <v>918</v>
      </c>
      <c r="F725" s="6" t="s">
        <v>919</v>
      </c>
      <c r="G725" s="7" t="s">
        <v>920</v>
      </c>
      <c r="H725" s="37">
        <v>44028</v>
      </c>
      <c r="I725" s="6" t="s">
        <v>994</v>
      </c>
      <c r="J725" s="6"/>
      <c r="K725" s="6" t="s">
        <v>17795</v>
      </c>
      <c r="L725" s="6">
        <v>9900</v>
      </c>
      <c r="M725" s="6"/>
      <c r="N725" s="6"/>
      <c r="O725" s="6" t="s">
        <v>918</v>
      </c>
      <c r="P725" s="6" t="s">
        <v>923</v>
      </c>
      <c r="Q725" s="6" t="s">
        <v>924</v>
      </c>
      <c r="R725" s="6">
        <v>1</v>
      </c>
      <c r="S725" s="6" t="s">
        <v>925</v>
      </c>
      <c r="T725" s="6">
        <v>0</v>
      </c>
      <c r="U725" s="6"/>
      <c r="V725" s="8">
        <v>108870000</v>
      </c>
      <c r="W725" s="6" t="s">
        <v>11382</v>
      </c>
      <c r="X725" s="38">
        <v>1</v>
      </c>
      <c r="Y725" s="38">
        <v>0</v>
      </c>
      <c r="Z725" s="38">
        <v>0</v>
      </c>
      <c r="AA725" s="38">
        <v>0</v>
      </c>
      <c r="AB725" s="38">
        <v>0</v>
      </c>
      <c r="AC725" s="38">
        <v>0</v>
      </c>
      <c r="AD725" s="38">
        <v>0</v>
      </c>
      <c r="AE725" s="38">
        <v>1</v>
      </c>
      <c r="AG725">
        <f t="shared" si="11"/>
        <v>870960</v>
      </c>
      <c r="AJ725" t="str">
        <f>VLOOKUP(A725,POMatched2!$A$1:$D$1038,2,FALSE)</f>
        <v>ANP-SEV-ST2-20070084</v>
      </c>
      <c r="AK725" t="str">
        <f>VLOOKUP(A725,POMatched2!$A$1:$D$1038,4,FALSE)</f>
        <v>ANPVN5020060041</v>
      </c>
    </row>
    <row r="726" spans="1:37" ht="14.4" x14ac:dyDescent="0.25">
      <c r="A726" s="6">
        <v>480085826</v>
      </c>
      <c r="B726" s="6">
        <v>10</v>
      </c>
      <c r="C726" s="6" t="s">
        <v>916</v>
      </c>
      <c r="D726" s="6" t="s">
        <v>917</v>
      </c>
      <c r="E726" s="6" t="s">
        <v>918</v>
      </c>
      <c r="F726" s="6" t="s">
        <v>919</v>
      </c>
      <c r="G726" s="7" t="s">
        <v>920</v>
      </c>
      <c r="H726" s="37">
        <v>44028</v>
      </c>
      <c r="I726" s="6" t="s">
        <v>1245</v>
      </c>
      <c r="J726" s="6"/>
      <c r="K726" s="6" t="s">
        <v>1863</v>
      </c>
      <c r="L726" s="6">
        <v>9900</v>
      </c>
      <c r="M726" s="6"/>
      <c r="N726" s="6"/>
      <c r="O726" s="6" t="s">
        <v>918</v>
      </c>
      <c r="P726" s="6" t="s">
        <v>923</v>
      </c>
      <c r="Q726" s="6" t="s">
        <v>924</v>
      </c>
      <c r="R726" s="6">
        <v>1</v>
      </c>
      <c r="S726" s="6" t="s">
        <v>925</v>
      </c>
      <c r="T726" s="6">
        <v>0</v>
      </c>
      <c r="U726" s="6"/>
      <c r="V726" s="8">
        <v>122283000</v>
      </c>
      <c r="W726" s="6" t="s">
        <v>11382</v>
      </c>
      <c r="X726" s="38">
        <v>1</v>
      </c>
      <c r="Y726" s="38">
        <v>0</v>
      </c>
      <c r="Z726" s="38">
        <v>0</v>
      </c>
      <c r="AA726" s="38">
        <v>0</v>
      </c>
      <c r="AB726" s="38">
        <v>0</v>
      </c>
      <c r="AC726" s="38">
        <v>0</v>
      </c>
      <c r="AD726" s="38">
        <v>0</v>
      </c>
      <c r="AE726" s="38">
        <v>1</v>
      </c>
      <c r="AG726">
        <f t="shared" si="11"/>
        <v>978264</v>
      </c>
      <c r="AJ726" t="str">
        <f>VLOOKUP(A726,POMatched2!$A$1:$D$1038,2,FALSE)</f>
        <v>ANP-SEV-ST2-20070088</v>
      </c>
      <c r="AK726" t="str">
        <f>VLOOKUP(A726,POMatched2!$A$1:$D$1038,4,FALSE)</f>
        <v>ANPVN5020070021</v>
      </c>
    </row>
    <row r="727" spans="1:37" ht="14.4" x14ac:dyDescent="0.25">
      <c r="A727" s="6">
        <v>480085828</v>
      </c>
      <c r="B727" s="6">
        <v>10</v>
      </c>
      <c r="C727" s="6" t="s">
        <v>916</v>
      </c>
      <c r="D727" s="6" t="s">
        <v>917</v>
      </c>
      <c r="E727" s="6" t="s">
        <v>918</v>
      </c>
      <c r="F727" s="6" t="s">
        <v>919</v>
      </c>
      <c r="G727" s="7" t="s">
        <v>920</v>
      </c>
      <c r="H727" s="37">
        <v>44029</v>
      </c>
      <c r="I727" s="6" t="s">
        <v>1603</v>
      </c>
      <c r="J727" s="6"/>
      <c r="K727" s="6" t="s">
        <v>1864</v>
      </c>
      <c r="L727" s="6">
        <v>9900</v>
      </c>
      <c r="M727" s="6"/>
      <c r="N727" s="6"/>
      <c r="O727" s="6" t="s">
        <v>918</v>
      </c>
      <c r="P727" s="6" t="s">
        <v>923</v>
      </c>
      <c r="Q727" s="6" t="s">
        <v>924</v>
      </c>
      <c r="R727" s="6">
        <v>1</v>
      </c>
      <c r="S727" s="6" t="s">
        <v>925</v>
      </c>
      <c r="T727" s="6">
        <v>0</v>
      </c>
      <c r="U727" s="6"/>
      <c r="V727" s="8">
        <v>13407778</v>
      </c>
      <c r="W727" s="6" t="s">
        <v>11382</v>
      </c>
      <c r="X727" s="38">
        <v>1</v>
      </c>
      <c r="Y727" s="38">
        <v>0</v>
      </c>
      <c r="Z727" s="38">
        <v>0</v>
      </c>
      <c r="AA727" s="38">
        <v>0</v>
      </c>
      <c r="AB727" s="38">
        <v>0</v>
      </c>
      <c r="AC727" s="38">
        <v>0</v>
      </c>
      <c r="AD727" s="38">
        <v>0</v>
      </c>
      <c r="AE727" s="38">
        <v>1</v>
      </c>
      <c r="AG727">
        <f t="shared" si="11"/>
        <v>107262.224</v>
      </c>
      <c r="AJ727" t="str">
        <f>VLOOKUP(A727,POMatched2!$A$1:$D$1038,2,FALSE)</f>
        <v>ANP-SEV-ST2-20070095</v>
      </c>
      <c r="AK727" t="str">
        <f>VLOOKUP(A727,POMatched2!$A$1:$D$1038,4,FALSE)</f>
        <v>ANPVN5020070011</v>
      </c>
    </row>
    <row r="728" spans="1:37" ht="14.4" x14ac:dyDescent="0.25">
      <c r="A728" s="6">
        <v>480085829</v>
      </c>
      <c r="B728" s="6">
        <v>10</v>
      </c>
      <c r="C728" s="6" t="s">
        <v>916</v>
      </c>
      <c r="D728" s="6" t="s">
        <v>917</v>
      </c>
      <c r="E728" s="6" t="s">
        <v>918</v>
      </c>
      <c r="F728" s="6" t="s">
        <v>919</v>
      </c>
      <c r="G728" s="7" t="s">
        <v>920</v>
      </c>
      <c r="H728" s="37">
        <v>44032</v>
      </c>
      <c r="I728" s="6" t="s">
        <v>1865</v>
      </c>
      <c r="J728" s="6" t="s">
        <v>1866</v>
      </c>
      <c r="K728" s="6" t="s">
        <v>1867</v>
      </c>
      <c r="L728" s="6">
        <v>4230</v>
      </c>
      <c r="M728" s="6"/>
      <c r="N728" s="6"/>
      <c r="O728" s="6" t="s">
        <v>918</v>
      </c>
      <c r="P728" s="6" t="s">
        <v>923</v>
      </c>
      <c r="Q728" s="6" t="s">
        <v>938</v>
      </c>
      <c r="R728" s="8">
        <v>1500</v>
      </c>
      <c r="S728" s="6" t="s">
        <v>939</v>
      </c>
      <c r="T728" s="8">
        <v>1500</v>
      </c>
      <c r="U728" s="6" t="s">
        <v>939</v>
      </c>
      <c r="V728" s="8">
        <v>9500</v>
      </c>
      <c r="W728" s="6" t="s">
        <v>11382</v>
      </c>
      <c r="X728" s="38">
        <v>1</v>
      </c>
      <c r="Y728" s="38">
        <v>0</v>
      </c>
      <c r="Z728" s="38">
        <v>0</v>
      </c>
      <c r="AA728" s="38">
        <v>0</v>
      </c>
      <c r="AB728" s="38">
        <v>0</v>
      </c>
      <c r="AC728" s="38">
        <v>0</v>
      </c>
      <c r="AD728" s="38">
        <v>0</v>
      </c>
      <c r="AE728" s="38">
        <v>1</v>
      </c>
      <c r="AG728">
        <f t="shared" si="11"/>
        <v>76</v>
      </c>
      <c r="AJ728" t="str">
        <f>VLOOKUP(A728,POMatched2!$A$1:$D$1038,2,FALSE)</f>
        <v>ANP-SEV-ST2-20070096</v>
      </c>
      <c r="AK728" t="str">
        <f>VLOOKUP(A728,POMatched2!$A$1:$D$1038,4,FALSE)</f>
        <v>ANPVN5020060038</v>
      </c>
    </row>
    <row r="729" spans="1:37" ht="14.4" x14ac:dyDescent="0.25">
      <c r="A729" s="6">
        <v>480085830</v>
      </c>
      <c r="B729" s="6">
        <v>10</v>
      </c>
      <c r="C729" s="6" t="s">
        <v>916</v>
      </c>
      <c r="D729" s="6" t="s">
        <v>917</v>
      </c>
      <c r="E729" s="6" t="s">
        <v>918</v>
      </c>
      <c r="F729" s="6" t="s">
        <v>919</v>
      </c>
      <c r="G729" s="7" t="s">
        <v>920</v>
      </c>
      <c r="H729" s="37">
        <v>44032</v>
      </c>
      <c r="I729" s="6" t="s">
        <v>1865</v>
      </c>
      <c r="J729" s="6" t="s">
        <v>1868</v>
      </c>
      <c r="K729" s="6" t="s">
        <v>1869</v>
      </c>
      <c r="L729" s="6">
        <v>4230</v>
      </c>
      <c r="M729" s="6"/>
      <c r="N729" s="6"/>
      <c r="O729" s="6" t="s">
        <v>918</v>
      </c>
      <c r="P729" s="6" t="s">
        <v>923</v>
      </c>
      <c r="Q729" s="6" t="s">
        <v>938</v>
      </c>
      <c r="R729" s="8">
        <v>3000</v>
      </c>
      <c r="S729" s="6" t="s">
        <v>939</v>
      </c>
      <c r="T729" s="8">
        <v>3000</v>
      </c>
      <c r="U729" s="6" t="s">
        <v>939</v>
      </c>
      <c r="V729" s="8">
        <v>5000</v>
      </c>
      <c r="W729" s="6" t="s">
        <v>11382</v>
      </c>
      <c r="X729" s="38">
        <v>1</v>
      </c>
      <c r="Y729" s="38">
        <v>0</v>
      </c>
      <c r="Z729" s="38">
        <v>0</v>
      </c>
      <c r="AA729" s="38">
        <v>0</v>
      </c>
      <c r="AB729" s="38">
        <v>0</v>
      </c>
      <c r="AC729" s="38">
        <v>0</v>
      </c>
      <c r="AD729" s="38">
        <v>0</v>
      </c>
      <c r="AE729" s="38">
        <v>1</v>
      </c>
      <c r="AG729">
        <f t="shared" si="11"/>
        <v>40</v>
      </c>
      <c r="AJ729" t="str">
        <f>VLOOKUP(A729,POMatched2!$A$1:$D$1038,2,FALSE)</f>
        <v>ANP-SEV-ST2-20070097</v>
      </c>
      <c r="AK729" t="str">
        <f>VLOOKUP(A729,POMatched2!$A$1:$D$1038,4,FALSE)</f>
        <v>ANPVN5020040022</v>
      </c>
    </row>
    <row r="730" spans="1:37" ht="14.4" x14ac:dyDescent="0.25">
      <c r="A730" s="6">
        <v>480085831</v>
      </c>
      <c r="B730" s="6">
        <v>10</v>
      </c>
      <c r="C730" s="6" t="s">
        <v>916</v>
      </c>
      <c r="D730" s="6" t="s">
        <v>917</v>
      </c>
      <c r="E730" s="6" t="s">
        <v>918</v>
      </c>
      <c r="F730" s="6" t="s">
        <v>919</v>
      </c>
      <c r="G730" s="7" t="s">
        <v>920</v>
      </c>
      <c r="H730" s="37">
        <v>44032</v>
      </c>
      <c r="I730" s="6" t="s">
        <v>1065</v>
      </c>
      <c r="J730" s="6"/>
      <c r="K730" s="6" t="s">
        <v>1870</v>
      </c>
      <c r="L730" s="6">
        <v>9900</v>
      </c>
      <c r="M730" s="6"/>
      <c r="N730" s="6"/>
      <c r="O730" s="6" t="s">
        <v>918</v>
      </c>
      <c r="P730" s="6" t="s">
        <v>923</v>
      </c>
      <c r="Q730" s="6" t="s">
        <v>924</v>
      </c>
      <c r="R730" s="6">
        <v>1</v>
      </c>
      <c r="S730" s="6" t="s">
        <v>925</v>
      </c>
      <c r="T730" s="6">
        <v>0</v>
      </c>
      <c r="U730" s="6"/>
      <c r="V730" s="8">
        <v>49512080</v>
      </c>
      <c r="W730" s="6" t="s">
        <v>11382</v>
      </c>
      <c r="X730" s="38">
        <v>1</v>
      </c>
      <c r="Y730" s="38">
        <v>0</v>
      </c>
      <c r="Z730" s="38">
        <v>0</v>
      </c>
      <c r="AA730" s="38">
        <v>0</v>
      </c>
      <c r="AB730" s="38">
        <v>0</v>
      </c>
      <c r="AC730" s="38">
        <v>0</v>
      </c>
      <c r="AD730" s="38">
        <v>0</v>
      </c>
      <c r="AE730" s="38">
        <v>1</v>
      </c>
      <c r="AG730">
        <f t="shared" si="11"/>
        <v>396096.64</v>
      </c>
      <c r="AJ730" t="str">
        <f>VLOOKUP(A730,POMatched2!$A$1:$D$1038,2,FALSE)</f>
        <v>ANP-SEV-ST2-20070098</v>
      </c>
      <c r="AK730" t="str">
        <f>VLOOKUP(A730,POMatched2!$A$1:$D$1038,4,FALSE)</f>
        <v>ANPVN5020060014</v>
      </c>
    </row>
    <row r="731" spans="1:37" ht="14.4" hidden="1" x14ac:dyDescent="0.25">
      <c r="A731" s="6">
        <v>480085841</v>
      </c>
      <c r="B731" s="6">
        <v>10</v>
      </c>
      <c r="C731" s="6" t="s">
        <v>916</v>
      </c>
      <c r="D731" s="6" t="s">
        <v>917</v>
      </c>
      <c r="E731" s="6" t="s">
        <v>918</v>
      </c>
      <c r="F731" s="6" t="s">
        <v>919</v>
      </c>
      <c r="G731" s="7" t="s">
        <v>920</v>
      </c>
      <c r="H731" s="37">
        <v>44032</v>
      </c>
      <c r="I731" s="6" t="s">
        <v>1063</v>
      </c>
      <c r="J731" s="6"/>
      <c r="K731" s="6" t="s">
        <v>1871</v>
      </c>
      <c r="L731" s="6">
        <v>9900</v>
      </c>
      <c r="M731" s="6"/>
      <c r="N731" s="6"/>
      <c r="O731" s="6" t="s">
        <v>918</v>
      </c>
      <c r="P731" s="6" t="s">
        <v>923</v>
      </c>
      <c r="Q731" s="6" t="s">
        <v>924</v>
      </c>
      <c r="R731" s="6">
        <v>1</v>
      </c>
      <c r="S731" s="6" t="s">
        <v>925</v>
      </c>
      <c r="T731" s="6">
        <v>0</v>
      </c>
      <c r="U731" s="6"/>
      <c r="V731" s="8">
        <v>17583000</v>
      </c>
      <c r="W731" s="6" t="s">
        <v>11382</v>
      </c>
      <c r="X731" s="38">
        <v>1</v>
      </c>
      <c r="Y731" s="38">
        <v>0</v>
      </c>
      <c r="Z731" s="38">
        <v>0</v>
      </c>
      <c r="AA731" s="38">
        <v>0</v>
      </c>
      <c r="AB731" s="38">
        <v>0</v>
      </c>
      <c r="AC731" s="38">
        <v>0</v>
      </c>
      <c r="AD731" s="38">
        <v>0</v>
      </c>
      <c r="AE731" s="38">
        <v>1</v>
      </c>
      <c r="AG731">
        <f t="shared" si="11"/>
        <v>140664</v>
      </c>
      <c r="AH731" s="36" t="s">
        <v>18009</v>
      </c>
      <c r="AI731" s="36"/>
      <c r="AJ731" t="str">
        <f>VLOOKUP(A731,POMatched2!$A$1:$D$1038,2,FALSE)</f>
        <v>ANP-SEV-ST2-20070101</v>
      </c>
      <c r="AK731" t="str">
        <f>VLOOKUP(A731,POMatched2!$A$1:$D$1038,4,FALSE)</f>
        <v>ANPVN5020060011</v>
      </c>
    </row>
    <row r="732" spans="1:37" ht="14.4" x14ac:dyDescent="0.25">
      <c r="A732" s="6">
        <v>480085884</v>
      </c>
      <c r="B732" s="6">
        <v>10</v>
      </c>
      <c r="C732" s="6" t="s">
        <v>916</v>
      </c>
      <c r="D732" s="6" t="s">
        <v>917</v>
      </c>
      <c r="E732" s="6" t="s">
        <v>918</v>
      </c>
      <c r="F732" s="6" t="s">
        <v>919</v>
      </c>
      <c r="G732" s="7" t="s">
        <v>920</v>
      </c>
      <c r="H732" s="37">
        <v>44032</v>
      </c>
      <c r="I732" s="6" t="s">
        <v>1063</v>
      </c>
      <c r="J732" s="6"/>
      <c r="K732" s="6" t="s">
        <v>1872</v>
      </c>
      <c r="L732" s="6">
        <v>9900</v>
      </c>
      <c r="M732" s="6"/>
      <c r="N732" s="6"/>
      <c r="O732" s="6" t="s">
        <v>918</v>
      </c>
      <c r="P732" s="6" t="s">
        <v>923</v>
      </c>
      <c r="Q732" s="6" t="s">
        <v>924</v>
      </c>
      <c r="R732" s="6">
        <v>1</v>
      </c>
      <c r="S732" s="6" t="s">
        <v>925</v>
      </c>
      <c r="T732" s="6">
        <v>0</v>
      </c>
      <c r="U732" s="6"/>
      <c r="V732" s="8">
        <v>73780000</v>
      </c>
      <c r="W732" s="6" t="s">
        <v>11382</v>
      </c>
      <c r="X732" s="38">
        <v>1</v>
      </c>
      <c r="Y732" s="38">
        <v>0</v>
      </c>
      <c r="Z732" s="38">
        <v>0</v>
      </c>
      <c r="AA732" s="38">
        <v>0</v>
      </c>
      <c r="AB732" s="38">
        <v>0</v>
      </c>
      <c r="AC732" s="38">
        <v>0</v>
      </c>
      <c r="AD732" s="38">
        <v>0</v>
      </c>
      <c r="AE732" s="38">
        <v>1</v>
      </c>
      <c r="AG732">
        <f t="shared" si="11"/>
        <v>590240</v>
      </c>
      <c r="AJ732" t="str">
        <f>VLOOKUP(A732,POMatched2!$A$1:$D$1038,2,FALSE)</f>
        <v>ANP-SEV-ST2-20070104</v>
      </c>
      <c r="AK732" t="str">
        <f>VLOOKUP(A732,POMatched2!$A$1:$D$1038,4,FALSE)</f>
        <v>ANPVN5020070005</v>
      </c>
    </row>
    <row r="733" spans="1:37" ht="14.4" x14ac:dyDescent="0.25">
      <c r="A733" s="6">
        <v>480085885</v>
      </c>
      <c r="B733" s="6">
        <v>10</v>
      </c>
      <c r="C733" s="6" t="s">
        <v>916</v>
      </c>
      <c r="D733" s="6" t="s">
        <v>917</v>
      </c>
      <c r="E733" s="6" t="s">
        <v>918</v>
      </c>
      <c r="F733" s="6" t="s">
        <v>919</v>
      </c>
      <c r="G733" s="7" t="s">
        <v>920</v>
      </c>
      <c r="H733" s="37">
        <v>44032</v>
      </c>
      <c r="I733" s="6" t="s">
        <v>1068</v>
      </c>
      <c r="J733" s="6"/>
      <c r="K733" s="6" t="s">
        <v>1873</v>
      </c>
      <c r="L733" s="6">
        <v>9900</v>
      </c>
      <c r="M733" s="6"/>
      <c r="N733" s="6"/>
      <c r="O733" s="6" t="s">
        <v>918</v>
      </c>
      <c r="P733" s="6" t="s">
        <v>923</v>
      </c>
      <c r="Q733" s="6" t="s">
        <v>924</v>
      </c>
      <c r="R733" s="6">
        <v>1</v>
      </c>
      <c r="S733" s="6" t="s">
        <v>925</v>
      </c>
      <c r="T733" s="6">
        <v>0</v>
      </c>
      <c r="U733" s="6"/>
      <c r="V733" s="8">
        <v>9430000</v>
      </c>
      <c r="W733" s="6" t="s">
        <v>11382</v>
      </c>
      <c r="X733" s="38">
        <v>1</v>
      </c>
      <c r="Y733" s="38">
        <v>0</v>
      </c>
      <c r="Z733" s="38">
        <v>0</v>
      </c>
      <c r="AA733" s="38">
        <v>0</v>
      </c>
      <c r="AB733" s="38">
        <v>0</v>
      </c>
      <c r="AC733" s="38">
        <v>0</v>
      </c>
      <c r="AD733" s="38">
        <v>0</v>
      </c>
      <c r="AE733" s="38">
        <v>1</v>
      </c>
      <c r="AG733">
        <f t="shared" si="11"/>
        <v>75440</v>
      </c>
      <c r="AJ733" t="str">
        <f>VLOOKUP(A733,POMatched2!$A$1:$D$1038,2,FALSE)</f>
        <v>ANP-SEV-ST2-20070105</v>
      </c>
      <c r="AK733" t="str">
        <f>VLOOKUP(A733,POMatched2!$A$1:$D$1038,4,FALSE)</f>
        <v>ANPVN5020070005</v>
      </c>
    </row>
    <row r="734" spans="1:37" ht="14.4" x14ac:dyDescent="0.25">
      <c r="A734" s="6">
        <v>480085886</v>
      </c>
      <c r="B734" s="6">
        <v>10</v>
      </c>
      <c r="C734" s="6" t="s">
        <v>916</v>
      </c>
      <c r="D734" s="6" t="s">
        <v>917</v>
      </c>
      <c r="E734" s="6" t="s">
        <v>918</v>
      </c>
      <c r="F734" s="6" t="s">
        <v>919</v>
      </c>
      <c r="G734" s="7" t="s">
        <v>920</v>
      </c>
      <c r="H734" s="37">
        <v>44032</v>
      </c>
      <c r="I734" s="6" t="s">
        <v>1245</v>
      </c>
      <c r="J734" s="6"/>
      <c r="K734" s="6" t="s">
        <v>1874</v>
      </c>
      <c r="L734" s="6">
        <v>9900</v>
      </c>
      <c r="M734" s="6"/>
      <c r="N734" s="6"/>
      <c r="O734" s="6" t="s">
        <v>918</v>
      </c>
      <c r="P734" s="6" t="s">
        <v>923</v>
      </c>
      <c r="Q734" s="6" t="s">
        <v>924</v>
      </c>
      <c r="R734" s="6">
        <v>1</v>
      </c>
      <c r="S734" s="6" t="s">
        <v>925</v>
      </c>
      <c r="T734" s="6">
        <v>0</v>
      </c>
      <c r="U734" s="6"/>
      <c r="V734" s="8">
        <v>14650000</v>
      </c>
      <c r="W734" s="6" t="s">
        <v>11382</v>
      </c>
      <c r="X734" s="38">
        <v>1</v>
      </c>
      <c r="Y734" s="38">
        <v>0</v>
      </c>
      <c r="Z734" s="38">
        <v>0</v>
      </c>
      <c r="AA734" s="38">
        <v>0</v>
      </c>
      <c r="AB734" s="38">
        <v>0</v>
      </c>
      <c r="AC734" s="38">
        <v>0</v>
      </c>
      <c r="AD734" s="38">
        <v>0</v>
      </c>
      <c r="AE734" s="38">
        <v>1</v>
      </c>
      <c r="AG734">
        <f t="shared" si="11"/>
        <v>117200</v>
      </c>
      <c r="AJ734" t="str">
        <f>VLOOKUP(A734,POMatched2!$A$1:$D$1038,2,FALSE)</f>
        <v>ANP-SEV-ST2-20070106</v>
      </c>
      <c r="AK734" t="str">
        <f>VLOOKUP(A734,POMatched2!$A$1:$D$1038,4,FALSE)</f>
        <v>ANPVN5020070005</v>
      </c>
    </row>
    <row r="735" spans="1:37" ht="14.4" x14ac:dyDescent="0.25">
      <c r="A735" s="6">
        <v>480085887</v>
      </c>
      <c r="B735" s="6">
        <v>10</v>
      </c>
      <c r="C735" s="6" t="s">
        <v>916</v>
      </c>
      <c r="D735" s="6" t="s">
        <v>917</v>
      </c>
      <c r="E735" s="6" t="s">
        <v>918</v>
      </c>
      <c r="F735" s="6" t="s">
        <v>919</v>
      </c>
      <c r="G735" s="7" t="s">
        <v>920</v>
      </c>
      <c r="H735" s="37">
        <v>44033</v>
      </c>
      <c r="I735" s="6" t="s">
        <v>935</v>
      </c>
      <c r="J735" s="6"/>
      <c r="K735" s="6" t="s">
        <v>1875</v>
      </c>
      <c r="L735" s="6">
        <v>9900</v>
      </c>
      <c r="M735" s="6"/>
      <c r="N735" s="6"/>
      <c r="O735" s="6" t="s">
        <v>918</v>
      </c>
      <c r="P735" s="6" t="s">
        <v>923</v>
      </c>
      <c r="Q735" s="6" t="s">
        <v>924</v>
      </c>
      <c r="R735" s="6">
        <v>40</v>
      </c>
      <c r="S735" s="6" t="s">
        <v>925</v>
      </c>
      <c r="T735" s="6">
        <v>0</v>
      </c>
      <c r="U735" s="6"/>
      <c r="V735" s="8">
        <v>75000</v>
      </c>
      <c r="W735" s="6" t="s">
        <v>11382</v>
      </c>
      <c r="X735" s="38">
        <v>1</v>
      </c>
      <c r="Y735" s="38">
        <v>0</v>
      </c>
      <c r="Z735" s="38">
        <v>0</v>
      </c>
      <c r="AA735" s="38">
        <v>0</v>
      </c>
      <c r="AB735" s="38">
        <v>0</v>
      </c>
      <c r="AC735" s="38">
        <v>0</v>
      </c>
      <c r="AD735" s="38">
        <v>0</v>
      </c>
      <c r="AE735" s="38">
        <v>1</v>
      </c>
      <c r="AG735">
        <f t="shared" si="11"/>
        <v>600</v>
      </c>
      <c r="AJ735" t="str">
        <f>VLOOKUP(A735,POMatched2!$A$1:$D$1038,2,FALSE)</f>
        <v>ANP-SEV-ST2-20070107</v>
      </c>
      <c r="AK735" t="str">
        <f>VLOOKUP(A735,POMatched2!$A$1:$D$1038,4,FALSE)</f>
        <v>ANPVN5020070016</v>
      </c>
    </row>
    <row r="736" spans="1:37" ht="14.4" x14ac:dyDescent="0.25">
      <c r="A736" s="6">
        <v>480085887</v>
      </c>
      <c r="B736" s="6">
        <v>20</v>
      </c>
      <c r="C736" s="6" t="s">
        <v>916</v>
      </c>
      <c r="D736" s="6" t="s">
        <v>917</v>
      </c>
      <c r="E736" s="6" t="s">
        <v>918</v>
      </c>
      <c r="F736" s="6" t="s">
        <v>919</v>
      </c>
      <c r="G736" s="7" t="s">
        <v>920</v>
      </c>
      <c r="H736" s="37">
        <v>44033</v>
      </c>
      <c r="I736" s="6" t="s">
        <v>935</v>
      </c>
      <c r="J736" s="6"/>
      <c r="K736" s="6" t="s">
        <v>1876</v>
      </c>
      <c r="L736" s="6">
        <v>9900</v>
      </c>
      <c r="M736" s="6"/>
      <c r="N736" s="6"/>
      <c r="O736" s="6" t="s">
        <v>918</v>
      </c>
      <c r="P736" s="6" t="s">
        <v>923</v>
      </c>
      <c r="Q736" s="6" t="s">
        <v>924</v>
      </c>
      <c r="R736" s="6">
        <v>208</v>
      </c>
      <c r="S736" s="6" t="s">
        <v>925</v>
      </c>
      <c r="T736" s="6">
        <v>0</v>
      </c>
      <c r="U736" s="6"/>
      <c r="V736" s="8">
        <v>5500</v>
      </c>
      <c r="W736" s="6" t="s">
        <v>11382</v>
      </c>
      <c r="X736" s="38">
        <v>1</v>
      </c>
      <c r="Y736" s="38">
        <v>0</v>
      </c>
      <c r="Z736" s="38">
        <v>0</v>
      </c>
      <c r="AA736" s="38">
        <v>0</v>
      </c>
      <c r="AB736" s="38">
        <v>0</v>
      </c>
      <c r="AC736" s="38">
        <v>0</v>
      </c>
      <c r="AD736" s="38">
        <v>0</v>
      </c>
      <c r="AE736" s="38">
        <v>1</v>
      </c>
      <c r="AG736">
        <f t="shared" si="11"/>
        <v>44</v>
      </c>
      <c r="AJ736" t="str">
        <f>VLOOKUP(A736,POMatched2!$A$1:$D$1038,2,FALSE)</f>
        <v>ANP-SEV-ST2-20070107</v>
      </c>
      <c r="AK736" t="str">
        <f>VLOOKUP(A736,POMatched2!$A$1:$D$1038,4,FALSE)</f>
        <v>ANPVN5020070016</v>
      </c>
    </row>
    <row r="737" spans="1:37" ht="14.4" x14ac:dyDescent="0.25">
      <c r="A737" s="6">
        <v>480085887</v>
      </c>
      <c r="B737" s="6">
        <v>30</v>
      </c>
      <c r="C737" s="6" t="s">
        <v>916</v>
      </c>
      <c r="D737" s="6" t="s">
        <v>917</v>
      </c>
      <c r="E737" s="6" t="s">
        <v>918</v>
      </c>
      <c r="F737" s="6" t="s">
        <v>919</v>
      </c>
      <c r="G737" s="7" t="s">
        <v>920</v>
      </c>
      <c r="H737" s="37">
        <v>44033</v>
      </c>
      <c r="I737" s="6" t="s">
        <v>935</v>
      </c>
      <c r="J737" s="6"/>
      <c r="K737" s="6" t="s">
        <v>1877</v>
      </c>
      <c r="L737" s="6">
        <v>9900</v>
      </c>
      <c r="M737" s="6"/>
      <c r="N737" s="6"/>
      <c r="O737" s="6" t="s">
        <v>918</v>
      </c>
      <c r="P737" s="6" t="s">
        <v>923</v>
      </c>
      <c r="Q737" s="6" t="s">
        <v>924</v>
      </c>
      <c r="R737" s="6">
        <v>100</v>
      </c>
      <c r="S737" s="6" t="s">
        <v>925</v>
      </c>
      <c r="T737" s="6">
        <v>0</v>
      </c>
      <c r="U737" s="6"/>
      <c r="V737" s="8">
        <v>4200</v>
      </c>
      <c r="W737" s="6" t="s">
        <v>11382</v>
      </c>
      <c r="X737" s="38">
        <v>1</v>
      </c>
      <c r="Y737" s="38">
        <v>0</v>
      </c>
      <c r="Z737" s="38">
        <v>0</v>
      </c>
      <c r="AA737" s="38">
        <v>0</v>
      </c>
      <c r="AB737" s="38">
        <v>0</v>
      </c>
      <c r="AC737" s="38">
        <v>0</v>
      </c>
      <c r="AD737" s="38">
        <v>0</v>
      </c>
      <c r="AE737" s="38">
        <v>1</v>
      </c>
      <c r="AG737">
        <f t="shared" si="11"/>
        <v>33.6</v>
      </c>
      <c r="AJ737" t="str">
        <f>VLOOKUP(A737,POMatched2!$A$1:$D$1038,2,FALSE)</f>
        <v>ANP-SEV-ST2-20070107</v>
      </c>
      <c r="AK737" t="str">
        <f>VLOOKUP(A737,POMatched2!$A$1:$D$1038,4,FALSE)</f>
        <v>ANPVN5020070016</v>
      </c>
    </row>
    <row r="738" spans="1:37" ht="14.4" x14ac:dyDescent="0.25">
      <c r="A738" s="6">
        <v>480085887</v>
      </c>
      <c r="B738" s="6">
        <v>40</v>
      </c>
      <c r="C738" s="6" t="s">
        <v>916</v>
      </c>
      <c r="D738" s="6" t="s">
        <v>917</v>
      </c>
      <c r="E738" s="6" t="s">
        <v>918</v>
      </c>
      <c r="F738" s="6" t="s">
        <v>919</v>
      </c>
      <c r="G738" s="7" t="s">
        <v>920</v>
      </c>
      <c r="H738" s="37">
        <v>44033</v>
      </c>
      <c r="I738" s="6" t="s">
        <v>935</v>
      </c>
      <c r="J738" s="6"/>
      <c r="K738" s="6" t="s">
        <v>1878</v>
      </c>
      <c r="L738" s="6">
        <v>9900</v>
      </c>
      <c r="M738" s="6"/>
      <c r="N738" s="6"/>
      <c r="O738" s="6" t="s">
        <v>918</v>
      </c>
      <c r="P738" s="6" t="s">
        <v>923</v>
      </c>
      <c r="Q738" s="6" t="s">
        <v>924</v>
      </c>
      <c r="R738" s="6">
        <v>1</v>
      </c>
      <c r="S738" s="6" t="s">
        <v>925</v>
      </c>
      <c r="T738" s="6">
        <v>0</v>
      </c>
      <c r="U738" s="6"/>
      <c r="V738" s="8">
        <v>1000000</v>
      </c>
      <c r="W738" s="6" t="s">
        <v>11382</v>
      </c>
      <c r="X738" s="38">
        <v>1</v>
      </c>
      <c r="Y738" s="38">
        <v>0</v>
      </c>
      <c r="Z738" s="38">
        <v>0</v>
      </c>
      <c r="AA738" s="38">
        <v>0</v>
      </c>
      <c r="AB738" s="38">
        <v>0</v>
      </c>
      <c r="AC738" s="38">
        <v>0</v>
      </c>
      <c r="AD738" s="38">
        <v>0</v>
      </c>
      <c r="AE738" s="38">
        <v>1</v>
      </c>
      <c r="AG738">
        <f t="shared" si="11"/>
        <v>8000</v>
      </c>
      <c r="AJ738" t="str">
        <f>VLOOKUP(A738,POMatched2!$A$1:$D$1038,2,FALSE)</f>
        <v>ANP-SEV-ST2-20070107</v>
      </c>
      <c r="AK738" t="str">
        <f>VLOOKUP(A738,POMatched2!$A$1:$D$1038,4,FALSE)</f>
        <v>ANPVN5020070016</v>
      </c>
    </row>
    <row r="739" spans="1:37" ht="14.4" x14ac:dyDescent="0.25">
      <c r="A739" s="6">
        <v>480085888</v>
      </c>
      <c r="B739" s="6">
        <v>10</v>
      </c>
      <c r="C739" s="6" t="s">
        <v>916</v>
      </c>
      <c r="D739" s="6" t="s">
        <v>917</v>
      </c>
      <c r="E739" s="6" t="s">
        <v>918</v>
      </c>
      <c r="F739" s="6" t="s">
        <v>919</v>
      </c>
      <c r="G739" s="7" t="s">
        <v>920</v>
      </c>
      <c r="H739" s="37">
        <v>44033</v>
      </c>
      <c r="I739" s="6" t="s">
        <v>1065</v>
      </c>
      <c r="J739" s="6"/>
      <c r="K739" s="6" t="s">
        <v>1879</v>
      </c>
      <c r="L739" s="6">
        <v>9900</v>
      </c>
      <c r="M739" s="6"/>
      <c r="N739" s="6"/>
      <c r="O739" s="6" t="s">
        <v>918</v>
      </c>
      <c r="P739" s="6" t="s">
        <v>923</v>
      </c>
      <c r="Q739" s="6" t="s">
        <v>924</v>
      </c>
      <c r="R739" s="6">
        <v>1</v>
      </c>
      <c r="S739" s="6" t="s">
        <v>925</v>
      </c>
      <c r="T739" s="6">
        <v>0</v>
      </c>
      <c r="U739" s="6"/>
      <c r="V739" s="8">
        <v>30865000</v>
      </c>
      <c r="W739" s="6" t="s">
        <v>11382</v>
      </c>
      <c r="X739" s="38">
        <v>1</v>
      </c>
      <c r="Y739" s="38">
        <v>0</v>
      </c>
      <c r="Z739" s="38">
        <v>0</v>
      </c>
      <c r="AA739" s="38">
        <v>0</v>
      </c>
      <c r="AB739" s="38">
        <v>0</v>
      </c>
      <c r="AC739" s="38">
        <v>0</v>
      </c>
      <c r="AD739" s="38">
        <v>0</v>
      </c>
      <c r="AE739" s="38">
        <v>1</v>
      </c>
      <c r="AG739">
        <f t="shared" si="11"/>
        <v>246920</v>
      </c>
      <c r="AJ739" t="str">
        <f>VLOOKUP(A739,POMatched2!$A$1:$D$1038,2,FALSE)</f>
        <v>ANP-SEV-ST2-20070109</v>
      </c>
      <c r="AK739" t="str">
        <f>VLOOKUP(A739,POMatched2!$A$1:$D$1038,4,FALSE)</f>
        <v>ANPVN5020070005</v>
      </c>
    </row>
    <row r="740" spans="1:37" ht="14.4" x14ac:dyDescent="0.25">
      <c r="A740" s="6">
        <v>480085888</v>
      </c>
      <c r="B740" s="6">
        <v>20</v>
      </c>
      <c r="C740" s="6" t="s">
        <v>916</v>
      </c>
      <c r="D740" s="6" t="s">
        <v>917</v>
      </c>
      <c r="E740" s="6" t="s">
        <v>918</v>
      </c>
      <c r="F740" s="6" t="s">
        <v>919</v>
      </c>
      <c r="G740" s="7" t="s">
        <v>920</v>
      </c>
      <c r="H740" s="37">
        <v>44033</v>
      </c>
      <c r="I740" s="6" t="s">
        <v>1065</v>
      </c>
      <c r="J740" s="6"/>
      <c r="K740" s="6" t="s">
        <v>1880</v>
      </c>
      <c r="L740" s="6">
        <v>9900</v>
      </c>
      <c r="M740" s="6"/>
      <c r="N740" s="6"/>
      <c r="O740" s="6" t="s">
        <v>918</v>
      </c>
      <c r="P740" s="6" t="s">
        <v>923</v>
      </c>
      <c r="Q740" s="6" t="s">
        <v>924</v>
      </c>
      <c r="R740" s="6">
        <v>1</v>
      </c>
      <c r="S740" s="6" t="s">
        <v>925</v>
      </c>
      <c r="T740" s="6">
        <v>0</v>
      </c>
      <c r="U740" s="6"/>
      <c r="V740" s="8">
        <v>3100000</v>
      </c>
      <c r="W740" s="6" t="s">
        <v>11382</v>
      </c>
      <c r="X740" s="38">
        <v>1</v>
      </c>
      <c r="Y740" s="38">
        <v>0</v>
      </c>
      <c r="Z740" s="38">
        <v>0</v>
      </c>
      <c r="AA740" s="38">
        <v>0</v>
      </c>
      <c r="AB740" s="38">
        <v>0</v>
      </c>
      <c r="AC740" s="38">
        <v>0</v>
      </c>
      <c r="AD740" s="38">
        <v>0</v>
      </c>
      <c r="AE740" s="38">
        <v>1</v>
      </c>
      <c r="AG740">
        <f t="shared" si="11"/>
        <v>24800</v>
      </c>
      <c r="AJ740" t="str">
        <f>VLOOKUP(A740,POMatched2!$A$1:$D$1038,2,FALSE)</f>
        <v>ANP-SEV-ST2-20070109</v>
      </c>
      <c r="AK740" t="str">
        <f>VLOOKUP(A740,POMatched2!$A$1:$D$1038,4,FALSE)</f>
        <v>ANPVN5020070005</v>
      </c>
    </row>
    <row r="741" spans="1:37" ht="14.4" x14ac:dyDescent="0.25">
      <c r="A741" s="6">
        <v>480085889</v>
      </c>
      <c r="B741" s="6">
        <v>10</v>
      </c>
      <c r="C741" s="6" t="s">
        <v>916</v>
      </c>
      <c r="D741" s="6" t="s">
        <v>917</v>
      </c>
      <c r="E741" s="6" t="s">
        <v>918</v>
      </c>
      <c r="F741" s="6" t="s">
        <v>919</v>
      </c>
      <c r="G741" s="7" t="s">
        <v>920</v>
      </c>
      <c r="H741" s="37">
        <v>44033</v>
      </c>
      <c r="I741" s="6" t="s">
        <v>1070</v>
      </c>
      <c r="J741" s="6"/>
      <c r="K741" s="6" t="s">
        <v>1881</v>
      </c>
      <c r="L741" s="6">
        <v>9900</v>
      </c>
      <c r="M741" s="6"/>
      <c r="N741" s="6"/>
      <c r="O741" s="6" t="s">
        <v>918</v>
      </c>
      <c r="P741" s="6" t="s">
        <v>923</v>
      </c>
      <c r="Q741" s="6" t="s">
        <v>924</v>
      </c>
      <c r="R741" s="6">
        <v>1</v>
      </c>
      <c r="S741" s="6" t="s">
        <v>925</v>
      </c>
      <c r="T741" s="6">
        <v>0</v>
      </c>
      <c r="U741" s="6"/>
      <c r="V741" s="8">
        <v>53430000</v>
      </c>
      <c r="W741" s="6" t="s">
        <v>11382</v>
      </c>
      <c r="X741" s="38">
        <v>1</v>
      </c>
      <c r="Y741" s="38">
        <v>0</v>
      </c>
      <c r="Z741" s="38">
        <v>0</v>
      </c>
      <c r="AA741" s="38">
        <v>0</v>
      </c>
      <c r="AB741" s="38">
        <v>0</v>
      </c>
      <c r="AC741" s="38">
        <v>0</v>
      </c>
      <c r="AD741" s="38">
        <v>0</v>
      </c>
      <c r="AE741" s="38">
        <v>1</v>
      </c>
      <c r="AG741">
        <f t="shared" si="11"/>
        <v>427440</v>
      </c>
      <c r="AJ741" t="str">
        <f>VLOOKUP(A741,POMatched2!$A$1:$D$1038,2,FALSE)</f>
        <v>ANP-SEV-ST2-20070111</v>
      </c>
      <c r="AK741" t="str">
        <f>VLOOKUP(A741,POMatched2!$A$1:$D$1038,4,FALSE)</f>
        <v>ANPVN5020070005</v>
      </c>
    </row>
    <row r="742" spans="1:37" ht="14.4" x14ac:dyDescent="0.25">
      <c r="A742" s="6">
        <v>480085889</v>
      </c>
      <c r="B742" s="6">
        <v>20</v>
      </c>
      <c r="C742" s="6" t="s">
        <v>916</v>
      </c>
      <c r="D742" s="6" t="s">
        <v>917</v>
      </c>
      <c r="E742" s="6" t="s">
        <v>918</v>
      </c>
      <c r="F742" s="6" t="s">
        <v>919</v>
      </c>
      <c r="G742" s="7" t="s">
        <v>920</v>
      </c>
      <c r="H742" s="37">
        <v>44033</v>
      </c>
      <c r="I742" s="6" t="s">
        <v>1070</v>
      </c>
      <c r="J742" s="6"/>
      <c r="K742" s="6" t="s">
        <v>1882</v>
      </c>
      <c r="L742" s="6">
        <v>9900</v>
      </c>
      <c r="M742" s="6"/>
      <c r="N742" s="6"/>
      <c r="O742" s="6" t="s">
        <v>918</v>
      </c>
      <c r="P742" s="6" t="s">
        <v>923</v>
      </c>
      <c r="Q742" s="6" t="s">
        <v>924</v>
      </c>
      <c r="R742" s="6">
        <v>1</v>
      </c>
      <c r="S742" s="6" t="s">
        <v>925</v>
      </c>
      <c r="T742" s="6">
        <v>0</v>
      </c>
      <c r="U742" s="6"/>
      <c r="V742" s="8">
        <v>12600000</v>
      </c>
      <c r="W742" s="6" t="s">
        <v>11382</v>
      </c>
      <c r="X742" s="38">
        <v>1</v>
      </c>
      <c r="Y742" s="38">
        <v>0</v>
      </c>
      <c r="Z742" s="38">
        <v>0</v>
      </c>
      <c r="AA742" s="38">
        <v>0</v>
      </c>
      <c r="AB742" s="38">
        <v>0</v>
      </c>
      <c r="AC742" s="38">
        <v>0</v>
      </c>
      <c r="AD742" s="38">
        <v>0</v>
      </c>
      <c r="AE742" s="38">
        <v>1</v>
      </c>
      <c r="AG742">
        <f t="shared" si="11"/>
        <v>100800</v>
      </c>
      <c r="AJ742" t="str">
        <f>VLOOKUP(A742,POMatched2!$A$1:$D$1038,2,FALSE)</f>
        <v>ANP-SEV-ST2-20070111</v>
      </c>
      <c r="AK742" t="str">
        <f>VLOOKUP(A742,POMatched2!$A$1:$D$1038,4,FALSE)</f>
        <v>ANPVN5020070005</v>
      </c>
    </row>
    <row r="743" spans="1:37" ht="14.4" x14ac:dyDescent="0.25">
      <c r="A743" s="6">
        <v>480085890</v>
      </c>
      <c r="B743" s="6">
        <v>10</v>
      </c>
      <c r="C743" s="6" t="s">
        <v>916</v>
      </c>
      <c r="D743" s="6" t="s">
        <v>917</v>
      </c>
      <c r="E743" s="6" t="s">
        <v>918</v>
      </c>
      <c r="F743" s="6" t="s">
        <v>919</v>
      </c>
      <c r="G743" s="7" t="s">
        <v>920</v>
      </c>
      <c r="H743" s="37">
        <v>44033</v>
      </c>
      <c r="I743" s="6" t="s">
        <v>994</v>
      </c>
      <c r="J743" s="6"/>
      <c r="K743" s="6" t="s">
        <v>1883</v>
      </c>
      <c r="L743" s="6">
        <v>9900</v>
      </c>
      <c r="M743" s="6"/>
      <c r="N743" s="6"/>
      <c r="O743" s="6" t="s">
        <v>918</v>
      </c>
      <c r="P743" s="6" t="s">
        <v>923</v>
      </c>
      <c r="Q743" s="6" t="s">
        <v>924</v>
      </c>
      <c r="R743" s="6">
        <v>1</v>
      </c>
      <c r="S743" s="6" t="s">
        <v>925</v>
      </c>
      <c r="T743" s="6">
        <v>0</v>
      </c>
      <c r="U743" s="6"/>
      <c r="V743" s="8">
        <v>79260000</v>
      </c>
      <c r="W743" s="6" t="s">
        <v>11382</v>
      </c>
      <c r="X743" s="38">
        <v>1</v>
      </c>
      <c r="Y743" s="38">
        <v>0</v>
      </c>
      <c r="Z743" s="38">
        <v>0</v>
      </c>
      <c r="AA743" s="38">
        <v>0</v>
      </c>
      <c r="AB743" s="38">
        <v>0</v>
      </c>
      <c r="AC743" s="38">
        <v>0</v>
      </c>
      <c r="AD743" s="38">
        <v>0</v>
      </c>
      <c r="AE743" s="38">
        <v>1</v>
      </c>
      <c r="AG743">
        <f t="shared" si="11"/>
        <v>634080</v>
      </c>
      <c r="AJ743" t="str">
        <f>VLOOKUP(A743,POMatched2!$A$1:$D$1038,2,FALSE)</f>
        <v>ANP-SEV-ST2-20070118</v>
      </c>
      <c r="AK743" t="str">
        <f>VLOOKUP(A743,POMatched2!$A$1:$D$1038,4,FALSE)</f>
        <v>ANPVN5020070005</v>
      </c>
    </row>
    <row r="744" spans="1:37" ht="14.4" x14ac:dyDescent="0.25">
      <c r="A744" s="6">
        <v>480085891</v>
      </c>
      <c r="B744" s="6">
        <v>10</v>
      </c>
      <c r="C744" s="6" t="s">
        <v>916</v>
      </c>
      <c r="D744" s="6" t="s">
        <v>917</v>
      </c>
      <c r="E744" s="6" t="s">
        <v>918</v>
      </c>
      <c r="F744" s="6" t="s">
        <v>919</v>
      </c>
      <c r="G744" s="7" t="s">
        <v>920</v>
      </c>
      <c r="H744" s="37">
        <v>44033</v>
      </c>
      <c r="I744" s="6" t="s">
        <v>1717</v>
      </c>
      <c r="J744" s="6"/>
      <c r="K744" s="6" t="s">
        <v>17813</v>
      </c>
      <c r="L744" s="6">
        <v>9900</v>
      </c>
      <c r="M744" s="6"/>
      <c r="N744" s="6"/>
      <c r="O744" s="6" t="s">
        <v>918</v>
      </c>
      <c r="P744" s="6" t="s">
        <v>923</v>
      </c>
      <c r="Q744" s="6" t="s">
        <v>924</v>
      </c>
      <c r="R744" s="6">
        <v>1</v>
      </c>
      <c r="S744" s="6" t="s">
        <v>925</v>
      </c>
      <c r="T744" s="6">
        <v>0</v>
      </c>
      <c r="U744" s="6"/>
      <c r="V744" s="8">
        <v>147675000</v>
      </c>
      <c r="W744" s="6" t="s">
        <v>11382</v>
      </c>
      <c r="X744" s="38">
        <v>1</v>
      </c>
      <c r="Y744" s="38">
        <v>0</v>
      </c>
      <c r="Z744" s="38">
        <v>0</v>
      </c>
      <c r="AA744" s="38">
        <v>0</v>
      </c>
      <c r="AB744" s="38">
        <v>0</v>
      </c>
      <c r="AC744" s="38">
        <v>0</v>
      </c>
      <c r="AD744" s="38">
        <v>0</v>
      </c>
      <c r="AE744" s="38">
        <v>1</v>
      </c>
      <c r="AG744">
        <f t="shared" si="11"/>
        <v>1181400</v>
      </c>
      <c r="AJ744" t="str">
        <f>VLOOKUP(A744,POMatched2!$A$1:$D$1038,2,FALSE)</f>
        <v>ANP-SEV-ST2-20070108</v>
      </c>
      <c r="AK744" t="str">
        <f>VLOOKUP(A744,POMatched2!$A$1:$D$1038,4,FALSE)</f>
        <v>ANPVN5020070025</v>
      </c>
    </row>
    <row r="745" spans="1:37" ht="14.4" x14ac:dyDescent="0.25">
      <c r="A745" s="6">
        <v>480085891</v>
      </c>
      <c r="B745" s="6">
        <v>20</v>
      </c>
      <c r="C745" s="6" t="s">
        <v>916</v>
      </c>
      <c r="D745" s="6" t="s">
        <v>917</v>
      </c>
      <c r="E745" s="6" t="s">
        <v>918</v>
      </c>
      <c r="F745" s="6" t="s">
        <v>919</v>
      </c>
      <c r="G745" s="7" t="s">
        <v>920</v>
      </c>
      <c r="H745" s="37">
        <v>44033</v>
      </c>
      <c r="I745" s="6" t="s">
        <v>1717</v>
      </c>
      <c r="J745" s="6"/>
      <c r="K745" s="6" t="s">
        <v>17813</v>
      </c>
      <c r="L745" s="6">
        <v>9900</v>
      </c>
      <c r="M745" s="6"/>
      <c r="N745" s="6"/>
      <c r="O745" s="6" t="s">
        <v>918</v>
      </c>
      <c r="P745" s="6" t="s">
        <v>923</v>
      </c>
      <c r="Q745" s="6" t="s">
        <v>924</v>
      </c>
      <c r="R745" s="6">
        <v>1</v>
      </c>
      <c r="S745" s="6" t="s">
        <v>925</v>
      </c>
      <c r="T745" s="6">
        <v>0</v>
      </c>
      <c r="U745" s="6"/>
      <c r="V745" s="8">
        <v>95727500</v>
      </c>
      <c r="W745" s="6" t="s">
        <v>11382</v>
      </c>
      <c r="X745" s="38">
        <v>1</v>
      </c>
      <c r="Y745" s="38">
        <v>0</v>
      </c>
      <c r="Z745" s="38">
        <v>0</v>
      </c>
      <c r="AA745" s="38">
        <v>0</v>
      </c>
      <c r="AB745" s="38">
        <v>0</v>
      </c>
      <c r="AC745" s="38">
        <v>0</v>
      </c>
      <c r="AD745" s="38">
        <v>0</v>
      </c>
      <c r="AE745" s="38">
        <v>1</v>
      </c>
      <c r="AG745">
        <f t="shared" si="11"/>
        <v>765820</v>
      </c>
      <c r="AJ745" t="str">
        <f>VLOOKUP(A745,POMatched2!$A$1:$D$1038,2,FALSE)</f>
        <v>ANP-SEV-ST2-20070108</v>
      </c>
      <c r="AK745" t="str">
        <f>VLOOKUP(A745,POMatched2!$A$1:$D$1038,4,FALSE)</f>
        <v>ANPVN5020070025</v>
      </c>
    </row>
    <row r="746" spans="1:37" ht="14.4" x14ac:dyDescent="0.25">
      <c r="A746" s="6">
        <v>480085892</v>
      </c>
      <c r="B746" s="6">
        <v>10</v>
      </c>
      <c r="C746" s="6" t="s">
        <v>916</v>
      </c>
      <c r="D746" s="6" t="s">
        <v>917</v>
      </c>
      <c r="E746" s="6" t="s">
        <v>918</v>
      </c>
      <c r="F746" s="6" t="s">
        <v>919</v>
      </c>
      <c r="G746" s="6"/>
      <c r="H746" s="37">
        <v>44033</v>
      </c>
      <c r="I746" s="6" t="s">
        <v>1005</v>
      </c>
      <c r="J746" s="6"/>
      <c r="K746" s="6" t="s">
        <v>1885</v>
      </c>
      <c r="L746" s="6">
        <v>9900</v>
      </c>
      <c r="M746" s="6"/>
      <c r="N746" s="6"/>
      <c r="O746" s="6" t="s">
        <v>918</v>
      </c>
      <c r="P746" s="6" t="s">
        <v>923</v>
      </c>
      <c r="Q746" s="6" t="s">
        <v>924</v>
      </c>
      <c r="R746" s="6">
        <v>1</v>
      </c>
      <c r="S746" s="6" t="s">
        <v>925</v>
      </c>
      <c r="T746" s="6">
        <v>0</v>
      </c>
      <c r="U746" s="6"/>
      <c r="V746" s="8">
        <v>18100000</v>
      </c>
      <c r="W746" s="6" t="s">
        <v>11382</v>
      </c>
      <c r="X746" s="38">
        <v>1</v>
      </c>
      <c r="Y746" s="38">
        <v>0</v>
      </c>
      <c r="Z746" s="38">
        <v>0</v>
      </c>
      <c r="AA746" s="38">
        <v>1</v>
      </c>
      <c r="AB746" s="38">
        <v>18100000</v>
      </c>
      <c r="AC746" s="38">
        <v>1</v>
      </c>
      <c r="AD746" s="38">
        <v>18100000</v>
      </c>
      <c r="AE746" s="38">
        <v>1</v>
      </c>
      <c r="AG746">
        <f t="shared" si="11"/>
        <v>144800</v>
      </c>
      <c r="AJ746" t="str">
        <f>VLOOKUP(A746,POMatched2!$A$1:$D$1038,2,FALSE)</f>
        <v>ANP-SEV-ST2-20070110</v>
      </c>
      <c r="AK746" t="str">
        <f>VLOOKUP(A746,POMatched2!$A$1:$D$1038,4,FALSE)</f>
        <v>ANPVN5020070019</v>
      </c>
    </row>
    <row r="747" spans="1:37" ht="14.4" x14ac:dyDescent="0.25">
      <c r="A747" s="6">
        <v>480085892</v>
      </c>
      <c r="B747" s="6">
        <v>20</v>
      </c>
      <c r="C747" s="6" t="s">
        <v>916</v>
      </c>
      <c r="D747" s="6" t="s">
        <v>917</v>
      </c>
      <c r="E747" s="6" t="s">
        <v>918</v>
      </c>
      <c r="F747" s="6" t="s">
        <v>919</v>
      </c>
      <c r="G747" s="6"/>
      <c r="H747" s="37">
        <v>44033</v>
      </c>
      <c r="I747" s="6" t="s">
        <v>1005</v>
      </c>
      <c r="J747" s="6"/>
      <c r="K747" s="6" t="s">
        <v>1886</v>
      </c>
      <c r="L747" s="6">
        <v>9900</v>
      </c>
      <c r="M747" s="6"/>
      <c r="N747" s="6"/>
      <c r="O747" s="6" t="s">
        <v>918</v>
      </c>
      <c r="P747" s="6" t="s">
        <v>923</v>
      </c>
      <c r="Q747" s="6" t="s">
        <v>924</v>
      </c>
      <c r="R747" s="6">
        <v>1</v>
      </c>
      <c r="S747" s="6" t="s">
        <v>925</v>
      </c>
      <c r="T747" s="6">
        <v>0</v>
      </c>
      <c r="U747" s="6"/>
      <c r="V747" s="8">
        <v>1809000</v>
      </c>
      <c r="W747" s="6" t="s">
        <v>11382</v>
      </c>
      <c r="X747" s="38">
        <v>1</v>
      </c>
      <c r="Y747" s="38">
        <v>0</v>
      </c>
      <c r="Z747" s="38">
        <v>0</v>
      </c>
      <c r="AA747" s="38">
        <v>1</v>
      </c>
      <c r="AB747" s="38">
        <v>1809000</v>
      </c>
      <c r="AC747" s="38">
        <v>1</v>
      </c>
      <c r="AD747" s="38">
        <v>1809000</v>
      </c>
      <c r="AE747" s="38">
        <v>1</v>
      </c>
      <c r="AG747">
        <f t="shared" si="11"/>
        <v>14472</v>
      </c>
      <c r="AJ747" t="str">
        <f>VLOOKUP(A747,POMatched2!$A$1:$D$1038,2,FALSE)</f>
        <v>ANP-SEV-ST2-20070110</v>
      </c>
      <c r="AK747" t="str">
        <f>VLOOKUP(A747,POMatched2!$A$1:$D$1038,4,FALSE)</f>
        <v>ANPVN5020070019</v>
      </c>
    </row>
    <row r="748" spans="1:37" ht="14.4" x14ac:dyDescent="0.25">
      <c r="A748" s="6">
        <v>480085892</v>
      </c>
      <c r="B748" s="6">
        <v>30</v>
      </c>
      <c r="C748" s="6" t="s">
        <v>916</v>
      </c>
      <c r="D748" s="6" t="s">
        <v>917</v>
      </c>
      <c r="E748" s="6" t="s">
        <v>918</v>
      </c>
      <c r="F748" s="6" t="s">
        <v>919</v>
      </c>
      <c r="G748" s="6"/>
      <c r="H748" s="37">
        <v>44033</v>
      </c>
      <c r="I748" s="6" t="s">
        <v>1005</v>
      </c>
      <c r="J748" s="6"/>
      <c r="K748" s="6" t="s">
        <v>1887</v>
      </c>
      <c r="L748" s="6">
        <v>9900</v>
      </c>
      <c r="M748" s="6"/>
      <c r="N748" s="6"/>
      <c r="O748" s="6" t="s">
        <v>918</v>
      </c>
      <c r="P748" s="6" t="s">
        <v>923</v>
      </c>
      <c r="Q748" s="6" t="s">
        <v>924</v>
      </c>
      <c r="R748" s="6">
        <v>1</v>
      </c>
      <c r="S748" s="6" t="s">
        <v>925</v>
      </c>
      <c r="T748" s="6">
        <v>0</v>
      </c>
      <c r="U748" s="6"/>
      <c r="V748" s="8">
        <v>1206000</v>
      </c>
      <c r="W748" s="6" t="s">
        <v>11382</v>
      </c>
      <c r="X748" s="38">
        <v>1</v>
      </c>
      <c r="Y748" s="38">
        <v>0</v>
      </c>
      <c r="Z748" s="38">
        <v>0</v>
      </c>
      <c r="AA748" s="38">
        <v>1</v>
      </c>
      <c r="AB748" s="38">
        <v>1206000</v>
      </c>
      <c r="AC748" s="38">
        <v>1</v>
      </c>
      <c r="AD748" s="38">
        <v>1206000</v>
      </c>
      <c r="AE748" s="38">
        <v>1</v>
      </c>
      <c r="AG748">
        <f t="shared" si="11"/>
        <v>9648</v>
      </c>
      <c r="AJ748" t="str">
        <f>VLOOKUP(A748,POMatched2!$A$1:$D$1038,2,FALSE)</f>
        <v>ANP-SEV-ST2-20070110</v>
      </c>
      <c r="AK748" t="str">
        <f>VLOOKUP(A748,POMatched2!$A$1:$D$1038,4,FALSE)</f>
        <v>ANPVN5020070019</v>
      </c>
    </row>
    <row r="749" spans="1:37" ht="14.4" x14ac:dyDescent="0.25">
      <c r="A749" s="6">
        <v>480085892</v>
      </c>
      <c r="B749" s="6">
        <v>40</v>
      </c>
      <c r="C749" s="6" t="s">
        <v>916</v>
      </c>
      <c r="D749" s="6" t="s">
        <v>917</v>
      </c>
      <c r="E749" s="6" t="s">
        <v>918</v>
      </c>
      <c r="F749" s="6" t="s">
        <v>919</v>
      </c>
      <c r="G749" s="7" t="s">
        <v>920</v>
      </c>
      <c r="H749" s="37">
        <v>44033</v>
      </c>
      <c r="I749" s="6" t="s">
        <v>1005</v>
      </c>
      <c r="J749" s="6"/>
      <c r="K749" s="6" t="s">
        <v>1888</v>
      </c>
      <c r="L749" s="6">
        <v>9900</v>
      </c>
      <c r="M749" s="6"/>
      <c r="N749" s="6"/>
      <c r="O749" s="6" t="s">
        <v>918</v>
      </c>
      <c r="P749" s="6" t="s">
        <v>923</v>
      </c>
      <c r="Q749" s="6" t="s">
        <v>924</v>
      </c>
      <c r="R749" s="6">
        <v>1</v>
      </c>
      <c r="S749" s="6" t="s">
        <v>925</v>
      </c>
      <c r="T749" s="6">
        <v>0</v>
      </c>
      <c r="U749" s="6"/>
      <c r="V749" s="8">
        <v>362000000</v>
      </c>
      <c r="W749" s="6" t="s">
        <v>11382</v>
      </c>
      <c r="X749" s="38">
        <v>1</v>
      </c>
      <c r="Y749" s="38">
        <v>0</v>
      </c>
      <c r="Z749" s="38">
        <v>0</v>
      </c>
      <c r="AA749" s="38">
        <v>0</v>
      </c>
      <c r="AB749" s="38">
        <v>0</v>
      </c>
      <c r="AC749" s="38">
        <v>0</v>
      </c>
      <c r="AD749" s="38">
        <v>0</v>
      </c>
      <c r="AE749" s="38">
        <v>1</v>
      </c>
      <c r="AG749">
        <f t="shared" si="11"/>
        <v>2896000</v>
      </c>
      <c r="AJ749" t="str">
        <f>VLOOKUP(A749,POMatched2!$A$1:$D$1038,2,FALSE)</f>
        <v>ANP-SEV-ST2-20070110</v>
      </c>
      <c r="AK749" t="str">
        <f>VLOOKUP(A749,POMatched2!$A$1:$D$1038,4,FALSE)</f>
        <v>ANPVN5020070019</v>
      </c>
    </row>
    <row r="750" spans="1:37" ht="14.4" x14ac:dyDescent="0.25">
      <c r="A750" s="6">
        <v>480085892</v>
      </c>
      <c r="B750" s="6">
        <v>50</v>
      </c>
      <c r="C750" s="6" t="s">
        <v>916</v>
      </c>
      <c r="D750" s="6" t="s">
        <v>917</v>
      </c>
      <c r="E750" s="6" t="s">
        <v>918</v>
      </c>
      <c r="F750" s="6" t="s">
        <v>919</v>
      </c>
      <c r="G750" s="7" t="s">
        <v>920</v>
      </c>
      <c r="H750" s="37">
        <v>44033</v>
      </c>
      <c r="I750" s="6" t="s">
        <v>1005</v>
      </c>
      <c r="J750" s="6"/>
      <c r="K750" s="6" t="s">
        <v>1889</v>
      </c>
      <c r="L750" s="6">
        <v>9900</v>
      </c>
      <c r="M750" s="6"/>
      <c r="N750" s="6"/>
      <c r="O750" s="6" t="s">
        <v>918</v>
      </c>
      <c r="P750" s="6" t="s">
        <v>923</v>
      </c>
      <c r="Q750" s="6" t="s">
        <v>924</v>
      </c>
      <c r="R750" s="6">
        <v>1</v>
      </c>
      <c r="S750" s="6" t="s">
        <v>925</v>
      </c>
      <c r="T750" s="6">
        <v>0</v>
      </c>
      <c r="U750" s="6"/>
      <c r="V750" s="8">
        <v>36180000</v>
      </c>
      <c r="W750" s="6" t="s">
        <v>11382</v>
      </c>
      <c r="X750" s="38">
        <v>1</v>
      </c>
      <c r="Y750" s="38">
        <v>0</v>
      </c>
      <c r="Z750" s="38">
        <v>0</v>
      </c>
      <c r="AA750" s="38">
        <v>0</v>
      </c>
      <c r="AB750" s="38">
        <v>0</v>
      </c>
      <c r="AC750" s="38">
        <v>0</v>
      </c>
      <c r="AD750" s="38">
        <v>0</v>
      </c>
      <c r="AE750" s="38">
        <v>1</v>
      </c>
      <c r="AG750">
        <f t="shared" si="11"/>
        <v>289440</v>
      </c>
      <c r="AJ750" t="str">
        <f>VLOOKUP(A750,POMatched2!$A$1:$D$1038,2,FALSE)</f>
        <v>ANP-SEV-ST2-20070110</v>
      </c>
      <c r="AK750" t="str">
        <f>VLOOKUP(A750,POMatched2!$A$1:$D$1038,4,FALSE)</f>
        <v>ANPVN5020070019</v>
      </c>
    </row>
    <row r="751" spans="1:37" ht="14.4" x14ac:dyDescent="0.25">
      <c r="A751" s="6">
        <v>480085892</v>
      </c>
      <c r="B751" s="6">
        <v>60</v>
      </c>
      <c r="C751" s="6" t="s">
        <v>916</v>
      </c>
      <c r="D751" s="6" t="s">
        <v>917</v>
      </c>
      <c r="E751" s="6" t="s">
        <v>918</v>
      </c>
      <c r="F751" s="6" t="s">
        <v>919</v>
      </c>
      <c r="G751" s="7" t="s">
        <v>920</v>
      </c>
      <c r="H751" s="37">
        <v>44033</v>
      </c>
      <c r="I751" s="6" t="s">
        <v>1005</v>
      </c>
      <c r="J751" s="6"/>
      <c r="K751" s="6" t="s">
        <v>1890</v>
      </c>
      <c r="L751" s="6">
        <v>9900</v>
      </c>
      <c r="M751" s="6"/>
      <c r="N751" s="6"/>
      <c r="O751" s="6" t="s">
        <v>918</v>
      </c>
      <c r="P751" s="6" t="s">
        <v>923</v>
      </c>
      <c r="Q751" s="6" t="s">
        <v>924</v>
      </c>
      <c r="R751" s="6">
        <v>1</v>
      </c>
      <c r="S751" s="6" t="s">
        <v>925</v>
      </c>
      <c r="T751" s="6">
        <v>0</v>
      </c>
      <c r="U751" s="6"/>
      <c r="V751" s="8">
        <v>24120000</v>
      </c>
      <c r="W751" s="6" t="s">
        <v>11382</v>
      </c>
      <c r="X751" s="38">
        <v>1</v>
      </c>
      <c r="Y751" s="38">
        <v>0</v>
      </c>
      <c r="Z751" s="38">
        <v>0</v>
      </c>
      <c r="AA751" s="38">
        <v>0</v>
      </c>
      <c r="AB751" s="38">
        <v>0</v>
      </c>
      <c r="AC751" s="38">
        <v>0</v>
      </c>
      <c r="AD751" s="38">
        <v>0</v>
      </c>
      <c r="AE751" s="38">
        <v>1</v>
      </c>
      <c r="AG751">
        <f t="shared" si="11"/>
        <v>192960</v>
      </c>
      <c r="AJ751" t="str">
        <f>VLOOKUP(A751,POMatched2!$A$1:$D$1038,2,FALSE)</f>
        <v>ANP-SEV-ST2-20070110</v>
      </c>
      <c r="AK751" t="str">
        <f>VLOOKUP(A751,POMatched2!$A$1:$D$1038,4,FALSE)</f>
        <v>ANPVN5020070019</v>
      </c>
    </row>
    <row r="752" spans="1:37" ht="14.4" x14ac:dyDescent="0.25">
      <c r="A752" s="6">
        <v>480085893</v>
      </c>
      <c r="B752" s="6">
        <v>10</v>
      </c>
      <c r="C752" s="6" t="s">
        <v>916</v>
      </c>
      <c r="D752" s="6" t="s">
        <v>917</v>
      </c>
      <c r="E752" s="6" t="s">
        <v>918</v>
      </c>
      <c r="F752" s="6" t="s">
        <v>919</v>
      </c>
      <c r="G752" s="6"/>
      <c r="H752" s="37">
        <v>44033</v>
      </c>
      <c r="I752" s="6" t="s">
        <v>921</v>
      </c>
      <c r="J752" s="6"/>
      <c r="K752" s="6" t="s">
        <v>1891</v>
      </c>
      <c r="L752" s="6">
        <v>9900</v>
      </c>
      <c r="M752" s="6"/>
      <c r="N752" s="6"/>
      <c r="O752" s="6" t="s">
        <v>918</v>
      </c>
      <c r="P752" s="6" t="s">
        <v>923</v>
      </c>
      <c r="Q752" s="6" t="s">
        <v>924</v>
      </c>
      <c r="R752" s="6">
        <v>1</v>
      </c>
      <c r="S752" s="6" t="s">
        <v>925</v>
      </c>
      <c r="T752" s="6">
        <v>0</v>
      </c>
      <c r="U752" s="6"/>
      <c r="V752" s="8">
        <v>9100000</v>
      </c>
      <c r="W752" s="6" t="s">
        <v>11382</v>
      </c>
      <c r="X752" s="38">
        <v>1</v>
      </c>
      <c r="Y752" s="38">
        <v>0</v>
      </c>
      <c r="Z752" s="38">
        <v>0</v>
      </c>
      <c r="AA752" s="38">
        <v>1</v>
      </c>
      <c r="AB752" s="38">
        <v>9100000</v>
      </c>
      <c r="AC752" s="38">
        <v>1</v>
      </c>
      <c r="AD752" s="38">
        <v>9100000</v>
      </c>
      <c r="AE752" s="38">
        <v>1</v>
      </c>
      <c r="AG752">
        <f t="shared" si="11"/>
        <v>72800</v>
      </c>
      <c r="AJ752" t="str">
        <f>VLOOKUP(A752,POMatched2!$A$1:$D$1038,2,FALSE)</f>
        <v>ANP-SEV-ST2-20070112</v>
      </c>
      <c r="AK752" t="str">
        <f>VLOOKUP(A752,POMatched2!$A$1:$D$1038,4,FALSE)</f>
        <v>ANPVN5020070019</v>
      </c>
    </row>
    <row r="753" spans="1:38" ht="14.4" x14ac:dyDescent="0.25">
      <c r="A753" s="6">
        <v>480085893</v>
      </c>
      <c r="B753" s="6">
        <v>20</v>
      </c>
      <c r="C753" s="6" t="s">
        <v>916</v>
      </c>
      <c r="D753" s="6" t="s">
        <v>917</v>
      </c>
      <c r="E753" s="6" t="s">
        <v>918</v>
      </c>
      <c r="F753" s="6" t="s">
        <v>919</v>
      </c>
      <c r="G753" s="7" t="s">
        <v>920</v>
      </c>
      <c r="H753" s="37">
        <v>44033</v>
      </c>
      <c r="I753" s="6" t="s">
        <v>921</v>
      </c>
      <c r="J753" s="6"/>
      <c r="K753" s="6" t="s">
        <v>1892</v>
      </c>
      <c r="L753" s="6">
        <v>9900</v>
      </c>
      <c r="M753" s="6"/>
      <c r="N753" s="6"/>
      <c r="O753" s="6" t="s">
        <v>918</v>
      </c>
      <c r="P753" s="6" t="s">
        <v>923</v>
      </c>
      <c r="Q753" s="6" t="s">
        <v>924</v>
      </c>
      <c r="R753" s="6">
        <v>1</v>
      </c>
      <c r="S753" s="6" t="s">
        <v>925</v>
      </c>
      <c r="T753" s="6">
        <v>0</v>
      </c>
      <c r="U753" s="6"/>
      <c r="V753" s="8">
        <v>576200000</v>
      </c>
      <c r="W753" s="6" t="s">
        <v>11382</v>
      </c>
      <c r="X753" s="38">
        <v>1</v>
      </c>
      <c r="Y753" s="38">
        <v>0</v>
      </c>
      <c r="Z753" s="38">
        <v>0</v>
      </c>
      <c r="AA753" s="38">
        <v>0</v>
      </c>
      <c r="AB753" s="38">
        <v>0</v>
      </c>
      <c r="AC753" s="38">
        <v>0</v>
      </c>
      <c r="AD753" s="38">
        <v>0</v>
      </c>
      <c r="AE753" s="38">
        <v>1</v>
      </c>
      <c r="AG753">
        <f t="shared" si="11"/>
        <v>4609600</v>
      </c>
      <c r="AJ753" t="str">
        <f>VLOOKUP(A753,POMatched2!$A$1:$D$1038,2,FALSE)</f>
        <v>ANP-SEV-ST2-20070112</v>
      </c>
      <c r="AK753" t="str">
        <f>VLOOKUP(A753,POMatched2!$A$1:$D$1038,4,FALSE)</f>
        <v>ANPVN5020070019</v>
      </c>
    </row>
    <row r="754" spans="1:38" ht="14.4" x14ac:dyDescent="0.25">
      <c r="A754" s="6">
        <v>480085894</v>
      </c>
      <c r="B754" s="6">
        <v>10</v>
      </c>
      <c r="C754" s="6" t="s">
        <v>916</v>
      </c>
      <c r="D754" s="6" t="s">
        <v>917</v>
      </c>
      <c r="E754" s="6" t="s">
        <v>918</v>
      </c>
      <c r="F754" s="6" t="s">
        <v>919</v>
      </c>
      <c r="G754" s="7" t="s">
        <v>920</v>
      </c>
      <c r="H754" s="37">
        <v>44033</v>
      </c>
      <c r="I754" s="6" t="s">
        <v>1065</v>
      </c>
      <c r="J754" s="6"/>
      <c r="K754" s="6" t="s">
        <v>1893</v>
      </c>
      <c r="L754" s="6">
        <v>9900</v>
      </c>
      <c r="M754" s="6"/>
      <c r="N754" s="6"/>
      <c r="O754" s="6" t="s">
        <v>918</v>
      </c>
      <c r="P754" s="6" t="s">
        <v>923</v>
      </c>
      <c r="Q754" s="6" t="s">
        <v>924</v>
      </c>
      <c r="R754" s="6">
        <v>1</v>
      </c>
      <c r="S754" s="6" t="s">
        <v>925</v>
      </c>
      <c r="T754" s="6">
        <v>0</v>
      </c>
      <c r="U754" s="6"/>
      <c r="V754" s="8">
        <v>216572550</v>
      </c>
      <c r="W754" s="6" t="s">
        <v>11382</v>
      </c>
      <c r="X754" s="38">
        <v>1</v>
      </c>
      <c r="Y754" s="38">
        <v>0</v>
      </c>
      <c r="Z754" s="38">
        <v>0</v>
      </c>
      <c r="AA754" s="38">
        <v>0</v>
      </c>
      <c r="AB754" s="38">
        <v>0</v>
      </c>
      <c r="AC754" s="38">
        <v>0</v>
      </c>
      <c r="AD754" s="38">
        <v>0</v>
      </c>
      <c r="AE754" s="38">
        <v>1</v>
      </c>
      <c r="AG754">
        <f t="shared" si="11"/>
        <v>1732580.4</v>
      </c>
      <c r="AJ754" t="str">
        <f>VLOOKUP(A754,POMatched2!$A$1:$D$1038,2,FALSE)</f>
        <v>ANP-SEV-ST2-20070117</v>
      </c>
      <c r="AK754" t="str">
        <f>VLOOKUP(A754,POMatched2!$A$1:$D$1038,4,FALSE)</f>
        <v>ANPVN5020060014</v>
      </c>
    </row>
    <row r="755" spans="1:38" ht="14.4" x14ac:dyDescent="0.25">
      <c r="A755" s="6">
        <v>480085923</v>
      </c>
      <c r="B755" s="6">
        <v>10</v>
      </c>
      <c r="C755" s="6" t="s">
        <v>916</v>
      </c>
      <c r="D755" s="6" t="s">
        <v>917</v>
      </c>
      <c r="E755" s="6" t="s">
        <v>918</v>
      </c>
      <c r="F755" s="6" t="s">
        <v>919</v>
      </c>
      <c r="G755" s="7" t="s">
        <v>920</v>
      </c>
      <c r="H755" s="37">
        <v>44026</v>
      </c>
      <c r="I755" s="6" t="s">
        <v>994</v>
      </c>
      <c r="J755" s="6"/>
      <c r="K755" s="6" t="s">
        <v>1894</v>
      </c>
      <c r="L755" s="6">
        <v>9900</v>
      </c>
      <c r="M755" s="6"/>
      <c r="N755" s="6"/>
      <c r="O755" s="6" t="s">
        <v>918</v>
      </c>
      <c r="P755" s="6" t="s">
        <v>923</v>
      </c>
      <c r="Q755" s="6" t="s">
        <v>924</v>
      </c>
      <c r="R755" s="6">
        <v>1</v>
      </c>
      <c r="S755" s="6" t="s">
        <v>925</v>
      </c>
      <c r="T755" s="6">
        <v>0</v>
      </c>
      <c r="U755" s="6"/>
      <c r="V755" s="8">
        <v>935348480</v>
      </c>
      <c r="W755" s="6" t="s">
        <v>11382</v>
      </c>
      <c r="X755" s="38">
        <v>1</v>
      </c>
      <c r="Y755" s="38">
        <v>0</v>
      </c>
      <c r="Z755" s="38">
        <v>0</v>
      </c>
      <c r="AA755" s="38">
        <v>0</v>
      </c>
      <c r="AB755" s="38">
        <v>0</v>
      </c>
      <c r="AC755" s="38">
        <v>0</v>
      </c>
      <c r="AD755" s="38">
        <v>0</v>
      </c>
      <c r="AE755" s="38">
        <v>1</v>
      </c>
      <c r="AG755">
        <f t="shared" si="11"/>
        <v>7482787.8399999999</v>
      </c>
      <c r="AJ755" t="str">
        <f>VLOOKUP(A755,POMatched2!$A$1:$D$1038,2,FALSE)</f>
        <v>ANP-SEV-ST2-20070076</v>
      </c>
      <c r="AK755" t="str">
        <f>VLOOKUP(A755,POMatched2!$A$1:$D$1038,4,FALSE)</f>
        <v>ANPVN5020060047</v>
      </c>
    </row>
    <row r="756" spans="1:38" ht="14.4" x14ac:dyDescent="0.25">
      <c r="A756" s="6">
        <v>480085924</v>
      </c>
      <c r="B756" s="6">
        <v>10</v>
      </c>
      <c r="C756" s="6" t="s">
        <v>916</v>
      </c>
      <c r="D756" s="6" t="s">
        <v>917</v>
      </c>
      <c r="E756" s="6" t="s">
        <v>918</v>
      </c>
      <c r="F756" s="6" t="s">
        <v>919</v>
      </c>
      <c r="G756" s="7" t="s">
        <v>920</v>
      </c>
      <c r="H756" s="37">
        <v>44032</v>
      </c>
      <c r="I756" s="6" t="s">
        <v>1514</v>
      </c>
      <c r="J756" s="6"/>
      <c r="K756" s="6" t="s">
        <v>1895</v>
      </c>
      <c r="L756" s="6">
        <v>9900</v>
      </c>
      <c r="M756" s="6"/>
      <c r="N756" s="6"/>
      <c r="O756" s="6" t="s">
        <v>918</v>
      </c>
      <c r="P756" s="6" t="s">
        <v>923</v>
      </c>
      <c r="Q756" s="6" t="s">
        <v>924</v>
      </c>
      <c r="R756" s="6">
        <v>1</v>
      </c>
      <c r="S756" s="6" t="s">
        <v>925</v>
      </c>
      <c r="T756" s="6">
        <v>0</v>
      </c>
      <c r="U756" s="6"/>
      <c r="V756" s="8">
        <v>95950000</v>
      </c>
      <c r="W756" s="6" t="s">
        <v>11382</v>
      </c>
      <c r="X756" s="38">
        <v>1</v>
      </c>
      <c r="Y756" s="38">
        <v>0</v>
      </c>
      <c r="Z756" s="38">
        <v>0</v>
      </c>
      <c r="AA756" s="38">
        <v>0</v>
      </c>
      <c r="AB756" s="38">
        <v>0</v>
      </c>
      <c r="AC756" s="38">
        <v>0</v>
      </c>
      <c r="AD756" s="38">
        <v>0</v>
      </c>
      <c r="AE756" s="38">
        <v>1</v>
      </c>
      <c r="AG756">
        <f t="shared" si="11"/>
        <v>767600</v>
      </c>
      <c r="AJ756" t="str">
        <f>VLOOKUP(A756,POMatched2!$A$1:$D$1038,2,FALSE)</f>
        <v>ANP-SEV-ST2-20070103</v>
      </c>
      <c r="AK756" t="str">
        <f>VLOOKUP(A756,POMatched2!$A$1:$D$1038,4,FALSE)</f>
        <v>ANPVN5020070026</v>
      </c>
    </row>
    <row r="757" spans="1:38" ht="14.4" x14ac:dyDescent="0.25">
      <c r="A757" s="6">
        <v>480085925</v>
      </c>
      <c r="B757" s="6">
        <v>10</v>
      </c>
      <c r="C757" s="6" t="s">
        <v>916</v>
      </c>
      <c r="D757" s="6" t="s">
        <v>917</v>
      </c>
      <c r="E757" s="6" t="s">
        <v>918</v>
      </c>
      <c r="F757" s="6" t="s">
        <v>919</v>
      </c>
      <c r="G757" s="7" t="s">
        <v>920</v>
      </c>
      <c r="H757" s="37">
        <v>44033</v>
      </c>
      <c r="I757" s="6" t="s">
        <v>1070</v>
      </c>
      <c r="J757" s="6"/>
      <c r="K757" s="6" t="s">
        <v>1896</v>
      </c>
      <c r="L757" s="6">
        <v>9900</v>
      </c>
      <c r="M757" s="6"/>
      <c r="N757" s="6"/>
      <c r="O757" s="6" t="s">
        <v>918</v>
      </c>
      <c r="P757" s="6" t="s">
        <v>923</v>
      </c>
      <c r="Q757" s="6" t="s">
        <v>924</v>
      </c>
      <c r="R757" s="6">
        <v>1</v>
      </c>
      <c r="S757" s="6" t="s">
        <v>925</v>
      </c>
      <c r="T757" s="6">
        <v>0</v>
      </c>
      <c r="U757" s="6"/>
      <c r="V757" s="8">
        <v>67516850</v>
      </c>
      <c r="W757" s="6" t="s">
        <v>11382</v>
      </c>
      <c r="X757" s="38">
        <v>1</v>
      </c>
      <c r="Y757" s="38">
        <v>0</v>
      </c>
      <c r="Z757" s="38">
        <v>0</v>
      </c>
      <c r="AA757" s="38">
        <v>0</v>
      </c>
      <c r="AB757" s="38">
        <v>0</v>
      </c>
      <c r="AC757" s="38">
        <v>0</v>
      </c>
      <c r="AD757" s="38">
        <v>0</v>
      </c>
      <c r="AE757" s="38">
        <v>1</v>
      </c>
      <c r="AG757">
        <f t="shared" si="11"/>
        <v>540134.80000000005</v>
      </c>
      <c r="AJ757" t="str">
        <f>VLOOKUP(A757,POMatched2!$A$1:$D$1038,2,FALSE)</f>
        <v>ANP-SEV-ST2-20070113</v>
      </c>
      <c r="AK757" t="str">
        <f>VLOOKUP(A757,POMatched2!$A$1:$D$1038,4,FALSE)</f>
        <v>ANPVN5020060052</v>
      </c>
    </row>
    <row r="758" spans="1:38" ht="14.4" hidden="1" x14ac:dyDescent="0.25">
      <c r="A758" s="6">
        <v>480085926</v>
      </c>
      <c r="B758" s="6">
        <v>10</v>
      </c>
      <c r="C758" s="6" t="s">
        <v>916</v>
      </c>
      <c r="D758" s="6" t="s">
        <v>917</v>
      </c>
      <c r="E758" s="6" t="s">
        <v>918</v>
      </c>
      <c r="F758" s="6" t="s">
        <v>919</v>
      </c>
      <c r="G758" s="7" t="s">
        <v>920</v>
      </c>
      <c r="H758" s="37">
        <v>44033</v>
      </c>
      <c r="I758" s="6" t="s">
        <v>1070</v>
      </c>
      <c r="J758" s="6"/>
      <c r="K758" s="6" t="s">
        <v>1897</v>
      </c>
      <c r="L758" s="6">
        <v>9900</v>
      </c>
      <c r="M758" s="6"/>
      <c r="N758" s="6"/>
      <c r="O758" s="6" t="s">
        <v>918</v>
      </c>
      <c r="P758" s="6" t="s">
        <v>923</v>
      </c>
      <c r="Q758" s="6" t="s">
        <v>924</v>
      </c>
      <c r="R758" s="6">
        <v>1</v>
      </c>
      <c r="S758" s="6" t="s">
        <v>925</v>
      </c>
      <c r="T758" s="6">
        <v>0</v>
      </c>
      <c r="U758" s="6"/>
      <c r="V758" s="8">
        <v>84295242</v>
      </c>
      <c r="W758" s="6" t="s">
        <v>11382</v>
      </c>
      <c r="X758" s="38">
        <v>1</v>
      </c>
      <c r="Y758" s="38">
        <v>0</v>
      </c>
      <c r="Z758" s="38">
        <v>0</v>
      </c>
      <c r="AA758" s="38">
        <v>0</v>
      </c>
      <c r="AB758" s="38">
        <v>0</v>
      </c>
      <c r="AC758" s="38">
        <v>0</v>
      </c>
      <c r="AD758" s="38">
        <v>0</v>
      </c>
      <c r="AE758" s="38">
        <v>1</v>
      </c>
      <c r="AG758">
        <f t="shared" si="11"/>
        <v>674361.93599999999</v>
      </c>
      <c r="AH758" s="36" t="s">
        <v>18009</v>
      </c>
      <c r="AI758" s="36"/>
      <c r="AJ758" t="str">
        <f>VLOOKUP(A758,POMatched2!$A$1:$D$1038,2,FALSE)</f>
        <v>ANP-SEV-ST2-20070114</v>
      </c>
      <c r="AK758" t="str">
        <f>VLOOKUP(A758,POMatched2!$A$1:$D$1038,4,FALSE)</f>
        <v>ANPVN5020060052</v>
      </c>
    </row>
    <row r="759" spans="1:38" ht="14.4" hidden="1" x14ac:dyDescent="0.25">
      <c r="A759" s="6">
        <v>480085927</v>
      </c>
      <c r="B759" s="6">
        <v>10</v>
      </c>
      <c r="C759" s="6" t="s">
        <v>916</v>
      </c>
      <c r="D759" s="6" t="s">
        <v>917</v>
      </c>
      <c r="E759" s="6" t="s">
        <v>918</v>
      </c>
      <c r="F759" s="6" t="s">
        <v>919</v>
      </c>
      <c r="G759" s="7" t="s">
        <v>920</v>
      </c>
      <c r="H759" s="37">
        <v>44033</v>
      </c>
      <c r="I759" s="6" t="s">
        <v>1070</v>
      </c>
      <c r="J759" s="6"/>
      <c r="K759" s="6" t="s">
        <v>1898</v>
      </c>
      <c r="L759" s="6">
        <v>9900</v>
      </c>
      <c r="M759" s="6"/>
      <c r="N759" s="6"/>
      <c r="O759" s="6" t="s">
        <v>918</v>
      </c>
      <c r="P759" s="6" t="s">
        <v>923</v>
      </c>
      <c r="Q759" s="6" t="s">
        <v>924</v>
      </c>
      <c r="R759" s="6">
        <v>1</v>
      </c>
      <c r="S759" s="6" t="s">
        <v>925</v>
      </c>
      <c r="T759" s="6">
        <v>0</v>
      </c>
      <c r="U759" s="6"/>
      <c r="V759" s="8">
        <v>93842129</v>
      </c>
      <c r="W759" s="6" t="s">
        <v>11382</v>
      </c>
      <c r="X759" s="38">
        <v>1</v>
      </c>
      <c r="Y759" s="38">
        <v>0</v>
      </c>
      <c r="Z759" s="38">
        <v>0</v>
      </c>
      <c r="AA759" s="38">
        <v>0</v>
      </c>
      <c r="AB759" s="38">
        <v>0</v>
      </c>
      <c r="AC759" s="38">
        <v>0</v>
      </c>
      <c r="AD759" s="38">
        <v>0</v>
      </c>
      <c r="AE759" s="38">
        <v>1</v>
      </c>
      <c r="AG759">
        <f t="shared" si="11"/>
        <v>750737.03200000001</v>
      </c>
      <c r="AH759" s="36" t="s">
        <v>18009</v>
      </c>
      <c r="AI759" s="36"/>
      <c r="AJ759" t="str">
        <f>VLOOKUP(A759,POMatched2!$A$1:$D$1038,2,FALSE)</f>
        <v>ANP-SEV-ST2-20070115</v>
      </c>
      <c r="AK759" t="str">
        <f>VLOOKUP(A759,POMatched2!$A$1:$D$1038,4,FALSE)</f>
        <v>ANPVN5020060052</v>
      </c>
    </row>
    <row r="760" spans="1:38" ht="14.4" hidden="1" x14ac:dyDescent="0.25">
      <c r="A760" s="6">
        <v>480085928</v>
      </c>
      <c r="B760" s="6">
        <v>10</v>
      </c>
      <c r="C760" s="6" t="s">
        <v>916</v>
      </c>
      <c r="D760" s="6" t="s">
        <v>917</v>
      </c>
      <c r="E760" s="6" t="s">
        <v>918</v>
      </c>
      <c r="F760" s="6" t="s">
        <v>919</v>
      </c>
      <c r="G760" s="7" t="s">
        <v>920</v>
      </c>
      <c r="H760" s="37">
        <v>44033</v>
      </c>
      <c r="I760" s="6" t="s">
        <v>1070</v>
      </c>
      <c r="J760" s="6"/>
      <c r="K760" s="6" t="s">
        <v>1899</v>
      </c>
      <c r="L760" s="6">
        <v>9900</v>
      </c>
      <c r="M760" s="6"/>
      <c r="N760" s="6"/>
      <c r="O760" s="6" t="s">
        <v>918</v>
      </c>
      <c r="P760" s="6" t="s">
        <v>923</v>
      </c>
      <c r="Q760" s="6" t="s">
        <v>924</v>
      </c>
      <c r="R760" s="6">
        <v>1</v>
      </c>
      <c r="S760" s="6" t="s">
        <v>925</v>
      </c>
      <c r="T760" s="6">
        <v>0</v>
      </c>
      <c r="U760" s="6"/>
      <c r="V760" s="8">
        <v>75994362</v>
      </c>
      <c r="W760" s="6" t="s">
        <v>11382</v>
      </c>
      <c r="X760" s="38">
        <v>1</v>
      </c>
      <c r="Y760" s="38">
        <v>0</v>
      </c>
      <c r="Z760" s="38">
        <v>0</v>
      </c>
      <c r="AA760" s="38">
        <v>0</v>
      </c>
      <c r="AB760" s="38">
        <v>0</v>
      </c>
      <c r="AC760" s="38">
        <v>0</v>
      </c>
      <c r="AD760" s="38">
        <v>0</v>
      </c>
      <c r="AE760" s="38">
        <v>1</v>
      </c>
      <c r="AG760">
        <f t="shared" si="11"/>
        <v>607954.89599999995</v>
      </c>
      <c r="AH760" s="36" t="s">
        <v>18009</v>
      </c>
      <c r="AI760" s="36"/>
      <c r="AJ760" t="str">
        <f>VLOOKUP(A760,POMatched2!$A$1:$D$1038,2,FALSE)</f>
        <v>ANP-SEV-ST2-20070116</v>
      </c>
      <c r="AK760" t="str">
        <f>VLOOKUP(A760,POMatched2!$A$1:$D$1038,4,FALSE)</f>
        <v>ANPVN5020060052</v>
      </c>
    </row>
    <row r="761" spans="1:38" ht="14.4" x14ac:dyDescent="0.25">
      <c r="A761" s="6">
        <v>480085967</v>
      </c>
      <c r="B761" s="6">
        <v>10</v>
      </c>
      <c r="C761" s="6" t="s">
        <v>916</v>
      </c>
      <c r="D761" s="6" t="s">
        <v>917</v>
      </c>
      <c r="E761" s="6" t="s">
        <v>918</v>
      </c>
      <c r="F761" s="6" t="s">
        <v>919</v>
      </c>
      <c r="G761" s="7" t="s">
        <v>920</v>
      </c>
      <c r="H761" s="37">
        <v>44028</v>
      </c>
      <c r="I761" s="6" t="s">
        <v>1245</v>
      </c>
      <c r="J761" s="6"/>
      <c r="K761" s="6" t="s">
        <v>1900</v>
      </c>
      <c r="L761" s="6">
        <v>9900</v>
      </c>
      <c r="M761" s="6"/>
      <c r="N761" s="6"/>
      <c r="O761" s="6" t="s">
        <v>918</v>
      </c>
      <c r="P761" s="6" t="s">
        <v>923</v>
      </c>
      <c r="Q761" s="6" t="s">
        <v>924</v>
      </c>
      <c r="R761" s="6">
        <v>1</v>
      </c>
      <c r="S761" s="6" t="s">
        <v>925</v>
      </c>
      <c r="T761" s="6">
        <v>0</v>
      </c>
      <c r="U761" s="6"/>
      <c r="V761" s="8">
        <v>94265960</v>
      </c>
      <c r="W761" s="6" t="s">
        <v>11382</v>
      </c>
      <c r="X761" s="38">
        <v>1</v>
      </c>
      <c r="Y761" s="38">
        <v>0</v>
      </c>
      <c r="Z761" s="38">
        <v>0</v>
      </c>
      <c r="AA761" s="38">
        <v>0</v>
      </c>
      <c r="AB761" s="38">
        <v>0</v>
      </c>
      <c r="AC761" s="38">
        <v>0</v>
      </c>
      <c r="AD761" s="38">
        <v>0</v>
      </c>
      <c r="AE761" s="38">
        <v>1</v>
      </c>
      <c r="AG761">
        <f t="shared" si="11"/>
        <v>754127.68</v>
      </c>
      <c r="AJ761" t="str">
        <f>VLOOKUP(A761,POMatched2!$A$1:$D$1038,2,FALSE)</f>
        <v>ANP-SEV-ST2-20070089</v>
      </c>
      <c r="AK761" t="str">
        <f>VLOOKUP(A761,POMatched2!$A$1:$D$1038,4,FALSE)</f>
        <v>ANPVN5020070021</v>
      </c>
    </row>
    <row r="762" spans="1:38" ht="14.4" x14ac:dyDescent="0.25">
      <c r="A762" s="6">
        <v>480085968</v>
      </c>
      <c r="B762" s="6">
        <v>10</v>
      </c>
      <c r="C762" s="6" t="s">
        <v>916</v>
      </c>
      <c r="D762" s="6" t="s">
        <v>917</v>
      </c>
      <c r="E762" s="6" t="s">
        <v>918</v>
      </c>
      <c r="F762" s="6" t="s">
        <v>919</v>
      </c>
      <c r="G762" s="7" t="s">
        <v>920</v>
      </c>
      <c r="H762" s="37">
        <v>44029</v>
      </c>
      <c r="I762" s="6" t="s">
        <v>1063</v>
      </c>
      <c r="J762" s="6"/>
      <c r="K762" s="6" t="s">
        <v>1901</v>
      </c>
      <c r="L762" s="6">
        <v>9900</v>
      </c>
      <c r="M762" s="6"/>
      <c r="N762" s="6"/>
      <c r="O762" s="6" t="s">
        <v>918</v>
      </c>
      <c r="P762" s="6" t="s">
        <v>923</v>
      </c>
      <c r="Q762" s="6" t="s">
        <v>924</v>
      </c>
      <c r="R762" s="6">
        <v>1</v>
      </c>
      <c r="S762" s="6" t="s">
        <v>925</v>
      </c>
      <c r="T762" s="6">
        <v>0</v>
      </c>
      <c r="U762" s="6"/>
      <c r="V762" s="8">
        <v>117375000</v>
      </c>
      <c r="W762" s="6" t="s">
        <v>11382</v>
      </c>
      <c r="X762" s="38">
        <v>1</v>
      </c>
      <c r="Y762" s="38">
        <v>0</v>
      </c>
      <c r="Z762" s="38">
        <v>0</v>
      </c>
      <c r="AA762" s="38">
        <v>0</v>
      </c>
      <c r="AB762" s="38">
        <v>0</v>
      </c>
      <c r="AC762" s="38">
        <v>0</v>
      </c>
      <c r="AD762" s="38">
        <v>0</v>
      </c>
      <c r="AE762" s="38">
        <v>1</v>
      </c>
      <c r="AG762">
        <f t="shared" si="11"/>
        <v>939000</v>
      </c>
      <c r="AJ762" t="str">
        <f>VLOOKUP(A762,POMatched2!$A$1:$D$1038,2,FALSE)</f>
        <v>ANP-SEV-ST2-20070092</v>
      </c>
      <c r="AK762" t="str">
        <f>VLOOKUP(A762,POMatched2!$A$1:$D$1038,4,FALSE)</f>
        <v>ANPVN5020070018</v>
      </c>
    </row>
    <row r="763" spans="1:38" ht="14.4" x14ac:dyDescent="0.25">
      <c r="A763" s="6">
        <v>480085969</v>
      </c>
      <c r="B763" s="6">
        <v>10</v>
      </c>
      <c r="C763" s="6" t="s">
        <v>916</v>
      </c>
      <c r="D763" s="6" t="s">
        <v>917</v>
      </c>
      <c r="E763" s="6" t="s">
        <v>918</v>
      </c>
      <c r="F763" s="6" t="s">
        <v>919</v>
      </c>
      <c r="G763" s="7" t="s">
        <v>920</v>
      </c>
      <c r="H763" s="37">
        <v>44035</v>
      </c>
      <c r="I763" s="6" t="s">
        <v>1002</v>
      </c>
      <c r="J763" s="6"/>
      <c r="K763" s="6" t="s">
        <v>1902</v>
      </c>
      <c r="L763" s="6">
        <v>9900</v>
      </c>
      <c r="M763" s="6"/>
      <c r="N763" s="6"/>
      <c r="O763" s="6" t="s">
        <v>918</v>
      </c>
      <c r="P763" s="6" t="s">
        <v>923</v>
      </c>
      <c r="Q763" s="6" t="s">
        <v>924</v>
      </c>
      <c r="R763" s="6">
        <v>1</v>
      </c>
      <c r="S763" s="6" t="s">
        <v>925</v>
      </c>
      <c r="T763" s="6">
        <v>0</v>
      </c>
      <c r="U763" s="6"/>
      <c r="V763" s="8">
        <v>7500000</v>
      </c>
      <c r="W763" s="6" t="s">
        <v>11382</v>
      </c>
      <c r="X763" s="38">
        <v>1</v>
      </c>
      <c r="Y763" s="38">
        <v>0</v>
      </c>
      <c r="Z763" s="38">
        <v>0</v>
      </c>
      <c r="AA763" s="38">
        <v>0</v>
      </c>
      <c r="AB763" s="38">
        <v>0</v>
      </c>
      <c r="AC763" s="38">
        <v>0</v>
      </c>
      <c r="AD763" s="38">
        <v>0</v>
      </c>
      <c r="AE763" s="38">
        <v>1</v>
      </c>
      <c r="AG763">
        <f t="shared" si="11"/>
        <v>60000</v>
      </c>
      <c r="AJ763" t="str">
        <f>VLOOKUP(A763,POMatched2!$A$1:$D$1038,2,FALSE)</f>
        <v>ANP-SEV-ST2-20070121</v>
      </c>
      <c r="AK763" t="str">
        <f>VLOOKUP(A763,POMatched2!$A$1:$D$1038,4,FALSE)</f>
        <v>ANPVN5020070036</v>
      </c>
    </row>
    <row r="764" spans="1:38" ht="14.4" x14ac:dyDescent="0.25">
      <c r="A764" s="6">
        <v>480085970</v>
      </c>
      <c r="B764" s="6">
        <v>10</v>
      </c>
      <c r="C764" s="6" t="s">
        <v>916</v>
      </c>
      <c r="D764" s="6" t="s">
        <v>917</v>
      </c>
      <c r="E764" s="6" t="s">
        <v>918</v>
      </c>
      <c r="F764" s="6" t="s">
        <v>919</v>
      </c>
      <c r="G764" s="7" t="s">
        <v>920</v>
      </c>
      <c r="H764" s="37">
        <v>44035</v>
      </c>
      <c r="I764" s="6" t="s">
        <v>935</v>
      </c>
      <c r="J764" s="6"/>
      <c r="K764" s="6" t="s">
        <v>1903</v>
      </c>
      <c r="L764" s="6">
        <v>9900</v>
      </c>
      <c r="M764" s="6"/>
      <c r="N764" s="6"/>
      <c r="O764" s="6" t="s">
        <v>918</v>
      </c>
      <c r="P764" s="6" t="s">
        <v>923</v>
      </c>
      <c r="Q764" s="6" t="s">
        <v>924</v>
      </c>
      <c r="R764" s="6">
        <v>54</v>
      </c>
      <c r="S764" s="6" t="s">
        <v>925</v>
      </c>
      <c r="T764" s="6">
        <v>0</v>
      </c>
      <c r="U764" s="6"/>
      <c r="V764" s="8">
        <v>25000</v>
      </c>
      <c r="W764" s="6" t="s">
        <v>11382</v>
      </c>
      <c r="X764" s="38">
        <v>1</v>
      </c>
      <c r="Y764" s="38">
        <v>0</v>
      </c>
      <c r="Z764" s="38">
        <v>0</v>
      </c>
      <c r="AA764" s="38">
        <v>0</v>
      </c>
      <c r="AB764" s="38">
        <v>0</v>
      </c>
      <c r="AC764" s="38">
        <v>0</v>
      </c>
      <c r="AD764" s="38">
        <v>0</v>
      </c>
      <c r="AE764" s="38">
        <v>1</v>
      </c>
      <c r="AG764">
        <f t="shared" si="11"/>
        <v>200</v>
      </c>
      <c r="AJ764" t="str">
        <f>VLOOKUP(A764,POMatched2!$A$1:$D$1038,2,FALSE)</f>
        <v>ANP-SEV-ST2-20070122</v>
      </c>
      <c r="AK764" t="str">
        <f>VLOOKUP(A764,POMatched2!$A$1:$D$1038,4,FALSE)</f>
        <v>ANPVN5020060053</v>
      </c>
    </row>
    <row r="765" spans="1:38" ht="14.4" hidden="1" x14ac:dyDescent="0.25">
      <c r="A765" s="6">
        <v>480085971</v>
      </c>
      <c r="B765" s="6">
        <v>10</v>
      </c>
      <c r="C765" s="6" t="s">
        <v>916</v>
      </c>
      <c r="D765" s="6" t="s">
        <v>917</v>
      </c>
      <c r="E765" s="6" t="s">
        <v>918</v>
      </c>
      <c r="F765" s="6" t="s">
        <v>919</v>
      </c>
      <c r="G765" s="7" t="s">
        <v>920</v>
      </c>
      <c r="H765" s="37">
        <v>44035</v>
      </c>
      <c r="I765" s="6" t="s">
        <v>1038</v>
      </c>
      <c r="J765" s="6"/>
      <c r="K765" s="6" t="s">
        <v>1904</v>
      </c>
      <c r="L765" s="6">
        <v>9900</v>
      </c>
      <c r="M765" s="6"/>
      <c r="N765" s="6"/>
      <c r="O765" s="6" t="s">
        <v>918</v>
      </c>
      <c r="P765" s="6" t="s">
        <v>923</v>
      </c>
      <c r="Q765" s="6" t="s">
        <v>924</v>
      </c>
      <c r="R765" s="6">
        <v>1</v>
      </c>
      <c r="S765" s="6" t="s">
        <v>925</v>
      </c>
      <c r="T765" s="6">
        <v>0</v>
      </c>
      <c r="U765" s="6"/>
      <c r="V765" s="8">
        <v>20000000</v>
      </c>
      <c r="W765" s="6" t="s">
        <v>11382</v>
      </c>
      <c r="X765" s="38">
        <v>1</v>
      </c>
      <c r="Y765" s="38">
        <v>0</v>
      </c>
      <c r="Z765" s="38">
        <v>0</v>
      </c>
      <c r="AA765" s="38">
        <v>0</v>
      </c>
      <c r="AB765" s="38">
        <v>0</v>
      </c>
      <c r="AC765" s="38">
        <v>0</v>
      </c>
      <c r="AD765" s="38">
        <v>0</v>
      </c>
      <c r="AE765" s="38">
        <v>1</v>
      </c>
      <c r="AG765">
        <f t="shared" si="11"/>
        <v>160000</v>
      </c>
      <c r="AJ765" t="e">
        <f>VLOOKUP(A765,POMatched2!$A$1:$D$1038,2,FALSE)</f>
        <v>#N/A</v>
      </c>
      <c r="AK765" t="e">
        <f>VLOOKUP(A765,POMatched2!$A$1:$D$1038,4,FALSE)</f>
        <v>#N/A</v>
      </c>
      <c r="AL765" t="str">
        <f>VLOOKUP(A765,POMatched2!$AA$1:$BM$1684,39,FALSE)</f>
        <v>ANPVN5020070017</v>
      </c>
    </row>
    <row r="766" spans="1:38" ht="14.4" hidden="1" x14ac:dyDescent="0.25">
      <c r="A766" s="6">
        <v>480085971</v>
      </c>
      <c r="B766" s="6">
        <v>20</v>
      </c>
      <c r="C766" s="6" t="s">
        <v>916</v>
      </c>
      <c r="D766" s="6" t="s">
        <v>917</v>
      </c>
      <c r="E766" s="6" t="s">
        <v>918</v>
      </c>
      <c r="F766" s="6" t="s">
        <v>919</v>
      </c>
      <c r="G766" s="7" t="s">
        <v>920</v>
      </c>
      <c r="H766" s="37">
        <v>44035</v>
      </c>
      <c r="I766" s="6" t="s">
        <v>1038</v>
      </c>
      <c r="J766" s="6"/>
      <c r="K766" s="6" t="s">
        <v>1904</v>
      </c>
      <c r="L766" s="6">
        <v>9900</v>
      </c>
      <c r="M766" s="6"/>
      <c r="N766" s="6"/>
      <c r="O766" s="6" t="s">
        <v>918</v>
      </c>
      <c r="P766" s="6" t="s">
        <v>923</v>
      </c>
      <c r="Q766" s="6" t="s">
        <v>924</v>
      </c>
      <c r="R766" s="6">
        <v>1</v>
      </c>
      <c r="S766" s="6" t="s">
        <v>925</v>
      </c>
      <c r="T766" s="6">
        <v>0</v>
      </c>
      <c r="U766" s="6"/>
      <c r="V766" s="8">
        <v>20000000</v>
      </c>
      <c r="W766" s="6" t="s">
        <v>11382</v>
      </c>
      <c r="X766" s="38">
        <v>1</v>
      </c>
      <c r="Y766" s="38">
        <v>0</v>
      </c>
      <c r="Z766" s="38">
        <v>0</v>
      </c>
      <c r="AA766" s="38">
        <v>0</v>
      </c>
      <c r="AB766" s="38">
        <v>0</v>
      </c>
      <c r="AC766" s="38">
        <v>0</v>
      </c>
      <c r="AD766" s="38">
        <v>0</v>
      </c>
      <c r="AE766" s="38">
        <v>1</v>
      </c>
      <c r="AG766">
        <f t="shared" si="11"/>
        <v>160000</v>
      </c>
      <c r="AJ766" t="e">
        <f>VLOOKUP(A766,POMatched2!$A$1:$D$1038,2,FALSE)</f>
        <v>#N/A</v>
      </c>
      <c r="AK766" t="e">
        <f>VLOOKUP(A766,POMatched2!$A$1:$D$1038,4,FALSE)</f>
        <v>#N/A</v>
      </c>
      <c r="AL766" t="str">
        <f>VLOOKUP(A766,POMatched2!$AA$1:$BM$1684,39,FALSE)</f>
        <v>ANPVN5020070017</v>
      </c>
    </row>
    <row r="767" spans="1:38" ht="14.4" hidden="1" x14ac:dyDescent="0.25">
      <c r="A767" s="6">
        <v>480085971</v>
      </c>
      <c r="B767" s="6">
        <v>30</v>
      </c>
      <c r="C767" s="6" t="s">
        <v>916</v>
      </c>
      <c r="D767" s="6" t="s">
        <v>917</v>
      </c>
      <c r="E767" s="6" t="s">
        <v>918</v>
      </c>
      <c r="F767" s="6" t="s">
        <v>919</v>
      </c>
      <c r="G767" s="7" t="s">
        <v>920</v>
      </c>
      <c r="H767" s="37">
        <v>44035</v>
      </c>
      <c r="I767" s="6" t="s">
        <v>1038</v>
      </c>
      <c r="J767" s="6"/>
      <c r="K767" s="6" t="s">
        <v>1905</v>
      </c>
      <c r="L767" s="6">
        <v>9900</v>
      </c>
      <c r="M767" s="6"/>
      <c r="N767" s="6"/>
      <c r="O767" s="6" t="s">
        <v>918</v>
      </c>
      <c r="P767" s="6" t="s">
        <v>923</v>
      </c>
      <c r="Q767" s="6" t="s">
        <v>924</v>
      </c>
      <c r="R767" s="6">
        <v>1</v>
      </c>
      <c r="S767" s="6" t="s">
        <v>925</v>
      </c>
      <c r="T767" s="6">
        <v>0</v>
      </c>
      <c r="U767" s="6"/>
      <c r="V767" s="8">
        <v>20000000</v>
      </c>
      <c r="W767" s="6" t="s">
        <v>11382</v>
      </c>
      <c r="X767" s="38">
        <v>1</v>
      </c>
      <c r="Y767" s="38">
        <v>0</v>
      </c>
      <c r="Z767" s="38">
        <v>0</v>
      </c>
      <c r="AA767" s="38">
        <v>0</v>
      </c>
      <c r="AB767" s="38">
        <v>0</v>
      </c>
      <c r="AC767" s="38">
        <v>0</v>
      </c>
      <c r="AD767" s="38">
        <v>0</v>
      </c>
      <c r="AE767" s="38">
        <v>1</v>
      </c>
      <c r="AG767">
        <f t="shared" si="11"/>
        <v>160000</v>
      </c>
      <c r="AJ767" t="e">
        <f>VLOOKUP(A767,POMatched2!$A$1:$D$1038,2,FALSE)</f>
        <v>#N/A</v>
      </c>
      <c r="AK767" t="e">
        <f>VLOOKUP(A767,POMatched2!$A$1:$D$1038,4,FALSE)</f>
        <v>#N/A</v>
      </c>
      <c r="AL767" t="str">
        <f>VLOOKUP(A767,POMatched2!$AA$1:$BM$1684,39,FALSE)</f>
        <v>ANPVN5020070017</v>
      </c>
    </row>
    <row r="768" spans="1:38" ht="14.4" hidden="1" x14ac:dyDescent="0.25">
      <c r="A768" s="6">
        <v>480085971</v>
      </c>
      <c r="B768" s="6">
        <v>40</v>
      </c>
      <c r="C768" s="6" t="s">
        <v>916</v>
      </c>
      <c r="D768" s="6" t="s">
        <v>917</v>
      </c>
      <c r="E768" s="6" t="s">
        <v>918</v>
      </c>
      <c r="F768" s="6" t="s">
        <v>919</v>
      </c>
      <c r="G768" s="7" t="s">
        <v>920</v>
      </c>
      <c r="H768" s="37">
        <v>44035</v>
      </c>
      <c r="I768" s="6" t="s">
        <v>1038</v>
      </c>
      <c r="J768" s="6"/>
      <c r="K768" s="6" t="s">
        <v>1906</v>
      </c>
      <c r="L768" s="6">
        <v>9900</v>
      </c>
      <c r="M768" s="6"/>
      <c r="N768" s="6"/>
      <c r="O768" s="6" t="s">
        <v>918</v>
      </c>
      <c r="P768" s="6" t="s">
        <v>923</v>
      </c>
      <c r="Q768" s="6" t="s">
        <v>924</v>
      </c>
      <c r="R768" s="6">
        <v>1</v>
      </c>
      <c r="S768" s="6" t="s">
        <v>925</v>
      </c>
      <c r="T768" s="6">
        <v>0</v>
      </c>
      <c r="U768" s="6"/>
      <c r="V768" s="8">
        <v>10000000</v>
      </c>
      <c r="W768" s="6" t="s">
        <v>11382</v>
      </c>
      <c r="X768" s="38">
        <v>1</v>
      </c>
      <c r="Y768" s="38">
        <v>0</v>
      </c>
      <c r="Z768" s="38">
        <v>0</v>
      </c>
      <c r="AA768" s="38">
        <v>0</v>
      </c>
      <c r="AB768" s="38">
        <v>0</v>
      </c>
      <c r="AC768" s="38">
        <v>0</v>
      </c>
      <c r="AD768" s="38">
        <v>0</v>
      </c>
      <c r="AE768" s="38">
        <v>1</v>
      </c>
      <c r="AG768">
        <f t="shared" si="11"/>
        <v>80000</v>
      </c>
      <c r="AJ768" t="e">
        <f>VLOOKUP(A768,POMatched2!$A$1:$D$1038,2,FALSE)</f>
        <v>#N/A</v>
      </c>
      <c r="AK768" t="e">
        <f>VLOOKUP(A768,POMatched2!$A$1:$D$1038,4,FALSE)</f>
        <v>#N/A</v>
      </c>
      <c r="AL768" t="str">
        <f>VLOOKUP(A768,POMatched2!$AA$1:$BM$1684,39,FALSE)</f>
        <v>ANPVN5020070017</v>
      </c>
    </row>
    <row r="769" spans="1:38" ht="14.4" hidden="1" x14ac:dyDescent="0.25">
      <c r="A769" s="6">
        <v>480085971</v>
      </c>
      <c r="B769" s="6">
        <v>50</v>
      </c>
      <c r="C769" s="6" t="s">
        <v>916</v>
      </c>
      <c r="D769" s="6" t="s">
        <v>917</v>
      </c>
      <c r="E769" s="6" t="s">
        <v>918</v>
      </c>
      <c r="F769" s="6" t="s">
        <v>919</v>
      </c>
      <c r="G769" s="7" t="s">
        <v>920</v>
      </c>
      <c r="H769" s="37">
        <v>44035</v>
      </c>
      <c r="I769" s="6" t="s">
        <v>1038</v>
      </c>
      <c r="J769" s="6"/>
      <c r="K769" s="6" t="s">
        <v>1907</v>
      </c>
      <c r="L769" s="6">
        <v>9900</v>
      </c>
      <c r="M769" s="6"/>
      <c r="N769" s="6"/>
      <c r="O769" s="6" t="s">
        <v>918</v>
      </c>
      <c r="P769" s="6" t="s">
        <v>923</v>
      </c>
      <c r="Q769" s="6" t="s">
        <v>924</v>
      </c>
      <c r="R769" s="6">
        <v>1</v>
      </c>
      <c r="S769" s="6" t="s">
        <v>925</v>
      </c>
      <c r="T769" s="6">
        <v>0</v>
      </c>
      <c r="U769" s="6"/>
      <c r="V769" s="8">
        <v>20000000</v>
      </c>
      <c r="W769" s="6" t="s">
        <v>11382</v>
      </c>
      <c r="X769" s="38">
        <v>1</v>
      </c>
      <c r="Y769" s="38">
        <v>0</v>
      </c>
      <c r="Z769" s="38">
        <v>0</v>
      </c>
      <c r="AA769" s="38">
        <v>0</v>
      </c>
      <c r="AB769" s="38">
        <v>0</v>
      </c>
      <c r="AC769" s="38">
        <v>0</v>
      </c>
      <c r="AD769" s="38">
        <v>0</v>
      </c>
      <c r="AE769" s="38">
        <v>1</v>
      </c>
      <c r="AG769">
        <f t="shared" si="11"/>
        <v>160000</v>
      </c>
      <c r="AJ769" t="e">
        <f>VLOOKUP(A769,POMatched2!$A$1:$D$1038,2,FALSE)</f>
        <v>#N/A</v>
      </c>
      <c r="AK769" t="e">
        <f>VLOOKUP(A769,POMatched2!$A$1:$D$1038,4,FALSE)</f>
        <v>#N/A</v>
      </c>
      <c r="AL769" t="str">
        <f>VLOOKUP(A769,POMatched2!$AA$1:$BM$1684,39,FALSE)</f>
        <v>ANPVN5020070017</v>
      </c>
    </row>
    <row r="770" spans="1:38" ht="14.4" hidden="1" x14ac:dyDescent="0.25">
      <c r="A770" s="6">
        <v>480085971</v>
      </c>
      <c r="B770" s="6">
        <v>60</v>
      </c>
      <c r="C770" s="6" t="s">
        <v>916</v>
      </c>
      <c r="D770" s="6" t="s">
        <v>917</v>
      </c>
      <c r="E770" s="6" t="s">
        <v>918</v>
      </c>
      <c r="F770" s="6" t="s">
        <v>919</v>
      </c>
      <c r="G770" s="7" t="s">
        <v>920</v>
      </c>
      <c r="H770" s="37">
        <v>44035</v>
      </c>
      <c r="I770" s="6" t="s">
        <v>1038</v>
      </c>
      <c r="J770" s="6"/>
      <c r="K770" s="6" t="s">
        <v>1908</v>
      </c>
      <c r="L770" s="6">
        <v>9900</v>
      </c>
      <c r="M770" s="6"/>
      <c r="N770" s="6"/>
      <c r="O770" s="6" t="s">
        <v>918</v>
      </c>
      <c r="P770" s="6" t="s">
        <v>923</v>
      </c>
      <c r="Q770" s="6" t="s">
        <v>924</v>
      </c>
      <c r="R770" s="6">
        <v>1</v>
      </c>
      <c r="S770" s="6" t="s">
        <v>925</v>
      </c>
      <c r="T770" s="6">
        <v>0</v>
      </c>
      <c r="U770" s="6"/>
      <c r="V770" s="8">
        <v>20000000</v>
      </c>
      <c r="W770" s="6" t="s">
        <v>11382</v>
      </c>
      <c r="X770" s="38">
        <v>1</v>
      </c>
      <c r="Y770" s="38">
        <v>0</v>
      </c>
      <c r="Z770" s="38">
        <v>0</v>
      </c>
      <c r="AA770" s="38">
        <v>0</v>
      </c>
      <c r="AB770" s="38">
        <v>0</v>
      </c>
      <c r="AC770" s="38">
        <v>0</v>
      </c>
      <c r="AD770" s="38">
        <v>0</v>
      </c>
      <c r="AE770" s="38">
        <v>1</v>
      </c>
      <c r="AG770">
        <f t="shared" si="11"/>
        <v>160000</v>
      </c>
      <c r="AJ770" t="e">
        <f>VLOOKUP(A770,POMatched2!$A$1:$D$1038,2,FALSE)</f>
        <v>#N/A</v>
      </c>
      <c r="AK770" t="e">
        <f>VLOOKUP(A770,POMatched2!$A$1:$D$1038,4,FALSE)</f>
        <v>#N/A</v>
      </c>
      <c r="AL770" t="str">
        <f>VLOOKUP(A770,POMatched2!$AA$1:$BM$1684,39,FALSE)</f>
        <v>ANPVN5020070017</v>
      </c>
    </row>
    <row r="771" spans="1:38" ht="14.4" hidden="1" x14ac:dyDescent="0.25">
      <c r="A771" s="6">
        <v>480085971</v>
      </c>
      <c r="B771" s="6">
        <v>70</v>
      </c>
      <c r="C771" s="6" t="s">
        <v>916</v>
      </c>
      <c r="D771" s="6" t="s">
        <v>917</v>
      </c>
      <c r="E771" s="6" t="s">
        <v>918</v>
      </c>
      <c r="F771" s="6" t="s">
        <v>919</v>
      </c>
      <c r="G771" s="7" t="s">
        <v>920</v>
      </c>
      <c r="H771" s="37">
        <v>44035</v>
      </c>
      <c r="I771" s="6" t="s">
        <v>1038</v>
      </c>
      <c r="J771" s="6"/>
      <c r="K771" s="6" t="s">
        <v>1909</v>
      </c>
      <c r="L771" s="6">
        <v>9900</v>
      </c>
      <c r="M771" s="6"/>
      <c r="N771" s="6"/>
      <c r="O771" s="6" t="s">
        <v>918</v>
      </c>
      <c r="P771" s="6" t="s">
        <v>923</v>
      </c>
      <c r="Q771" s="6" t="s">
        <v>924</v>
      </c>
      <c r="R771" s="6">
        <v>1</v>
      </c>
      <c r="S771" s="6" t="s">
        <v>925</v>
      </c>
      <c r="T771" s="6">
        <v>0</v>
      </c>
      <c r="U771" s="6"/>
      <c r="V771" s="8">
        <v>18943750</v>
      </c>
      <c r="W771" s="6" t="s">
        <v>11382</v>
      </c>
      <c r="X771" s="38">
        <v>1</v>
      </c>
      <c r="Y771" s="38">
        <v>0</v>
      </c>
      <c r="Z771" s="38">
        <v>0</v>
      </c>
      <c r="AA771" s="38">
        <v>0</v>
      </c>
      <c r="AB771" s="38">
        <v>0</v>
      </c>
      <c r="AC771" s="38">
        <v>0</v>
      </c>
      <c r="AD771" s="38">
        <v>0</v>
      </c>
      <c r="AE771" s="38">
        <v>1</v>
      </c>
      <c r="AG771">
        <f t="shared" ref="AG771:AG834" si="12">V771/125</f>
        <v>151550</v>
      </c>
      <c r="AJ771" t="e">
        <f>VLOOKUP(A771,POMatched2!$A$1:$D$1038,2,FALSE)</f>
        <v>#N/A</v>
      </c>
      <c r="AK771" t="e">
        <f>VLOOKUP(A771,POMatched2!$A$1:$D$1038,4,FALSE)</f>
        <v>#N/A</v>
      </c>
      <c r="AL771" t="str">
        <f>VLOOKUP(A771,POMatched2!$AA$1:$BM$1684,39,FALSE)</f>
        <v>ANPVN5020070017</v>
      </c>
    </row>
    <row r="772" spans="1:38" ht="14.4" hidden="1" x14ac:dyDescent="0.25">
      <c r="A772" s="6">
        <v>480085971</v>
      </c>
      <c r="B772" s="6">
        <v>80</v>
      </c>
      <c r="C772" s="6" t="s">
        <v>916</v>
      </c>
      <c r="D772" s="6" t="s">
        <v>917</v>
      </c>
      <c r="E772" s="6" t="s">
        <v>918</v>
      </c>
      <c r="F772" s="6" t="s">
        <v>919</v>
      </c>
      <c r="G772" s="7" t="s">
        <v>920</v>
      </c>
      <c r="H772" s="37">
        <v>44035</v>
      </c>
      <c r="I772" s="6" t="s">
        <v>1038</v>
      </c>
      <c r="J772" s="6"/>
      <c r="K772" s="6" t="s">
        <v>1910</v>
      </c>
      <c r="L772" s="6">
        <v>9900</v>
      </c>
      <c r="M772" s="6"/>
      <c r="N772" s="6"/>
      <c r="O772" s="6" t="s">
        <v>918</v>
      </c>
      <c r="P772" s="6" t="s">
        <v>923</v>
      </c>
      <c r="Q772" s="6" t="s">
        <v>924</v>
      </c>
      <c r="R772" s="6">
        <v>1</v>
      </c>
      <c r="S772" s="6" t="s">
        <v>925</v>
      </c>
      <c r="T772" s="6">
        <v>0</v>
      </c>
      <c r="U772" s="6"/>
      <c r="V772" s="8">
        <v>10000000</v>
      </c>
      <c r="W772" s="6" t="s">
        <v>11382</v>
      </c>
      <c r="X772" s="38">
        <v>1</v>
      </c>
      <c r="Y772" s="38">
        <v>0</v>
      </c>
      <c r="Z772" s="38">
        <v>0</v>
      </c>
      <c r="AA772" s="38">
        <v>0</v>
      </c>
      <c r="AB772" s="38">
        <v>0</v>
      </c>
      <c r="AC772" s="38">
        <v>0</v>
      </c>
      <c r="AD772" s="38">
        <v>0</v>
      </c>
      <c r="AE772" s="38">
        <v>1</v>
      </c>
      <c r="AG772">
        <f t="shared" si="12"/>
        <v>80000</v>
      </c>
      <c r="AJ772" t="e">
        <f>VLOOKUP(A772,POMatched2!$A$1:$D$1038,2,FALSE)</f>
        <v>#N/A</v>
      </c>
      <c r="AK772" t="e">
        <f>VLOOKUP(A772,POMatched2!$A$1:$D$1038,4,FALSE)</f>
        <v>#N/A</v>
      </c>
      <c r="AL772" t="str">
        <f>VLOOKUP(A772,POMatched2!$AA$1:$BM$1684,39,FALSE)</f>
        <v>ANPVN5020070017</v>
      </c>
    </row>
    <row r="773" spans="1:38" ht="14.4" x14ac:dyDescent="0.25">
      <c r="A773" s="6">
        <v>480085972</v>
      </c>
      <c r="B773" s="6">
        <v>10</v>
      </c>
      <c r="C773" s="6" t="s">
        <v>916</v>
      </c>
      <c r="D773" s="6" t="s">
        <v>917</v>
      </c>
      <c r="E773" s="6" t="s">
        <v>918</v>
      </c>
      <c r="F773" s="6" t="s">
        <v>919</v>
      </c>
      <c r="G773" s="7" t="s">
        <v>920</v>
      </c>
      <c r="H773" s="37">
        <v>44035</v>
      </c>
      <c r="I773" s="6" t="s">
        <v>927</v>
      </c>
      <c r="J773" s="6"/>
      <c r="K773" s="6" t="s">
        <v>1911</v>
      </c>
      <c r="L773" s="6">
        <v>9900</v>
      </c>
      <c r="M773" s="6"/>
      <c r="N773" s="6"/>
      <c r="O773" s="6" t="s">
        <v>918</v>
      </c>
      <c r="P773" s="6" t="s">
        <v>923</v>
      </c>
      <c r="Q773" s="6" t="s">
        <v>924</v>
      </c>
      <c r="R773" s="6">
        <v>1</v>
      </c>
      <c r="S773" s="6" t="s">
        <v>925</v>
      </c>
      <c r="T773" s="6">
        <v>0</v>
      </c>
      <c r="U773" s="6"/>
      <c r="V773" s="8">
        <v>5400000</v>
      </c>
      <c r="W773" s="6" t="s">
        <v>11382</v>
      </c>
      <c r="X773" s="38">
        <v>1</v>
      </c>
      <c r="Y773" s="38">
        <v>0</v>
      </c>
      <c r="Z773" s="38">
        <v>0</v>
      </c>
      <c r="AA773" s="38">
        <v>0</v>
      </c>
      <c r="AB773" s="38">
        <v>0</v>
      </c>
      <c r="AC773" s="38">
        <v>0</v>
      </c>
      <c r="AD773" s="38">
        <v>0</v>
      </c>
      <c r="AE773" s="38">
        <v>1</v>
      </c>
      <c r="AG773">
        <f t="shared" si="12"/>
        <v>43200</v>
      </c>
      <c r="AJ773" t="str">
        <f>VLOOKUP(A773,POMatched2!$A$1:$D$1038,2,FALSE)</f>
        <v>ANP-SEV-ST2-20070125</v>
      </c>
      <c r="AK773" t="str">
        <f>VLOOKUP(A773,POMatched2!$A$1:$D$1038,4,FALSE)</f>
        <v>ANPVN5020070024</v>
      </c>
    </row>
    <row r="774" spans="1:38" ht="14.4" x14ac:dyDescent="0.25">
      <c r="A774" s="6">
        <v>480085972</v>
      </c>
      <c r="B774" s="6">
        <v>20</v>
      </c>
      <c r="C774" s="6" t="s">
        <v>916</v>
      </c>
      <c r="D774" s="6" t="s">
        <v>917</v>
      </c>
      <c r="E774" s="6" t="s">
        <v>918</v>
      </c>
      <c r="F774" s="6" t="s">
        <v>919</v>
      </c>
      <c r="G774" s="7" t="s">
        <v>920</v>
      </c>
      <c r="H774" s="37">
        <v>44035</v>
      </c>
      <c r="I774" s="6" t="s">
        <v>927</v>
      </c>
      <c r="J774" s="6"/>
      <c r="K774" s="6" t="s">
        <v>1912</v>
      </c>
      <c r="L774" s="6">
        <v>9900</v>
      </c>
      <c r="M774" s="6"/>
      <c r="N774" s="6"/>
      <c r="O774" s="6" t="s">
        <v>918</v>
      </c>
      <c r="P774" s="6" t="s">
        <v>923</v>
      </c>
      <c r="Q774" s="6" t="s">
        <v>924</v>
      </c>
      <c r="R774" s="6">
        <v>1</v>
      </c>
      <c r="S774" s="6" t="s">
        <v>925</v>
      </c>
      <c r="T774" s="6">
        <v>0</v>
      </c>
      <c r="U774" s="6"/>
      <c r="V774" s="8">
        <v>5400000</v>
      </c>
      <c r="W774" s="6" t="s">
        <v>11382</v>
      </c>
      <c r="X774" s="38">
        <v>1</v>
      </c>
      <c r="Y774" s="38">
        <v>0</v>
      </c>
      <c r="Z774" s="38">
        <v>0</v>
      </c>
      <c r="AA774" s="38">
        <v>0</v>
      </c>
      <c r="AB774" s="38">
        <v>0</v>
      </c>
      <c r="AC774" s="38">
        <v>0</v>
      </c>
      <c r="AD774" s="38">
        <v>0</v>
      </c>
      <c r="AE774" s="38">
        <v>1</v>
      </c>
      <c r="AG774">
        <f t="shared" si="12"/>
        <v>43200</v>
      </c>
      <c r="AJ774" t="str">
        <f>VLOOKUP(A774,POMatched2!$A$1:$D$1038,2,FALSE)</f>
        <v>ANP-SEV-ST2-20070125</v>
      </c>
      <c r="AK774" t="str">
        <f>VLOOKUP(A774,POMatched2!$A$1:$D$1038,4,FALSE)</f>
        <v>ANPVN5020070024</v>
      </c>
    </row>
    <row r="775" spans="1:38" ht="14.4" x14ac:dyDescent="0.25">
      <c r="A775" s="6">
        <v>480085972</v>
      </c>
      <c r="B775" s="6">
        <v>30</v>
      </c>
      <c r="C775" s="6" t="s">
        <v>916</v>
      </c>
      <c r="D775" s="6" t="s">
        <v>917</v>
      </c>
      <c r="E775" s="6" t="s">
        <v>918</v>
      </c>
      <c r="F775" s="6" t="s">
        <v>919</v>
      </c>
      <c r="G775" s="7" t="s">
        <v>920</v>
      </c>
      <c r="H775" s="37">
        <v>44035</v>
      </c>
      <c r="I775" s="6" t="s">
        <v>927</v>
      </c>
      <c r="J775" s="6"/>
      <c r="K775" s="6" t="s">
        <v>1913</v>
      </c>
      <c r="L775" s="6">
        <v>9900</v>
      </c>
      <c r="M775" s="6"/>
      <c r="N775" s="6"/>
      <c r="O775" s="6" t="s">
        <v>918</v>
      </c>
      <c r="P775" s="6" t="s">
        <v>923</v>
      </c>
      <c r="Q775" s="6" t="s">
        <v>924</v>
      </c>
      <c r="R775" s="6">
        <v>1</v>
      </c>
      <c r="S775" s="6" t="s">
        <v>925</v>
      </c>
      <c r="T775" s="6">
        <v>0</v>
      </c>
      <c r="U775" s="6"/>
      <c r="V775" s="8">
        <v>5400000</v>
      </c>
      <c r="W775" s="6" t="s">
        <v>11382</v>
      </c>
      <c r="X775" s="38">
        <v>1</v>
      </c>
      <c r="Y775" s="38">
        <v>0</v>
      </c>
      <c r="Z775" s="38">
        <v>0</v>
      </c>
      <c r="AA775" s="38">
        <v>0</v>
      </c>
      <c r="AB775" s="38">
        <v>0</v>
      </c>
      <c r="AC775" s="38">
        <v>0</v>
      </c>
      <c r="AD775" s="38">
        <v>0</v>
      </c>
      <c r="AE775" s="38">
        <v>1</v>
      </c>
      <c r="AG775">
        <f t="shared" si="12"/>
        <v>43200</v>
      </c>
      <c r="AJ775" t="str">
        <f>VLOOKUP(A775,POMatched2!$A$1:$D$1038,2,FALSE)</f>
        <v>ANP-SEV-ST2-20070125</v>
      </c>
      <c r="AK775" t="str">
        <f>VLOOKUP(A775,POMatched2!$A$1:$D$1038,4,FALSE)</f>
        <v>ANPVN5020070024</v>
      </c>
    </row>
    <row r="776" spans="1:38" ht="14.4" hidden="1" x14ac:dyDescent="0.25">
      <c r="A776" s="6">
        <v>480085973</v>
      </c>
      <c r="B776" s="6">
        <v>10</v>
      </c>
      <c r="C776" s="6" t="s">
        <v>916</v>
      </c>
      <c r="D776" s="6" t="s">
        <v>917</v>
      </c>
      <c r="E776" s="6" t="s">
        <v>918</v>
      </c>
      <c r="F776" s="6" t="s">
        <v>919</v>
      </c>
      <c r="G776" s="6"/>
      <c r="H776" s="37">
        <v>44035</v>
      </c>
      <c r="I776" s="6" t="s">
        <v>1016</v>
      </c>
      <c r="J776" s="6"/>
      <c r="K776" s="6" t="s">
        <v>1914</v>
      </c>
      <c r="L776" s="6">
        <v>9900</v>
      </c>
      <c r="M776" s="6" t="s">
        <v>961</v>
      </c>
      <c r="N776" s="6"/>
      <c r="O776" s="6" t="s">
        <v>918</v>
      </c>
      <c r="P776" s="6" t="s">
        <v>923</v>
      </c>
      <c r="Q776" s="6" t="s">
        <v>924</v>
      </c>
      <c r="R776" s="6">
        <v>1</v>
      </c>
      <c r="S776" s="6" t="s">
        <v>925</v>
      </c>
      <c r="T776" s="6">
        <v>0</v>
      </c>
      <c r="U776" s="6"/>
      <c r="V776" s="8">
        <v>10000000</v>
      </c>
      <c r="W776" s="6" t="s">
        <v>11382</v>
      </c>
      <c r="X776" s="38">
        <v>1</v>
      </c>
      <c r="Y776" s="38">
        <v>0</v>
      </c>
      <c r="Z776" s="38">
        <v>0</v>
      </c>
      <c r="AA776" s="38">
        <v>0</v>
      </c>
      <c r="AB776" s="38">
        <v>0</v>
      </c>
      <c r="AC776" s="38">
        <v>0</v>
      </c>
      <c r="AD776" s="38">
        <v>0</v>
      </c>
      <c r="AE776" s="38">
        <v>1</v>
      </c>
      <c r="AG776">
        <f t="shared" si="12"/>
        <v>80000</v>
      </c>
      <c r="AJ776" t="e">
        <f>VLOOKUP(A776,POMatched2!$A$1:$D$1038,2,FALSE)</f>
        <v>#N/A</v>
      </c>
      <c r="AK776" t="e">
        <f>VLOOKUP(A776,POMatched2!$A$1:$D$1038,4,FALSE)</f>
        <v>#N/A</v>
      </c>
      <c r="AL776" t="str">
        <f>VLOOKUP(A776,POMatched2!$AA$1:$BM$1684,39,FALSE)</f>
        <v>ANPVN5020070017</v>
      </c>
    </row>
    <row r="777" spans="1:38" ht="14.4" hidden="1" x14ac:dyDescent="0.25">
      <c r="A777" s="6">
        <v>480085973</v>
      </c>
      <c r="B777" s="6">
        <v>20</v>
      </c>
      <c r="C777" s="6" t="s">
        <v>916</v>
      </c>
      <c r="D777" s="6" t="s">
        <v>917</v>
      </c>
      <c r="E777" s="6" t="s">
        <v>918</v>
      </c>
      <c r="F777" s="6" t="s">
        <v>919</v>
      </c>
      <c r="G777" s="7" t="s">
        <v>920</v>
      </c>
      <c r="H777" s="37">
        <v>44035</v>
      </c>
      <c r="I777" s="6" t="s">
        <v>1016</v>
      </c>
      <c r="J777" s="6"/>
      <c r="K777" s="6" t="s">
        <v>1915</v>
      </c>
      <c r="L777" s="6">
        <v>9900</v>
      </c>
      <c r="M777" s="6"/>
      <c r="N777" s="6"/>
      <c r="O777" s="6" t="s">
        <v>918</v>
      </c>
      <c r="P777" s="6" t="s">
        <v>923</v>
      </c>
      <c r="Q777" s="6" t="s">
        <v>924</v>
      </c>
      <c r="R777" s="6">
        <v>1</v>
      </c>
      <c r="S777" s="6" t="s">
        <v>925</v>
      </c>
      <c r="T777" s="6">
        <v>0</v>
      </c>
      <c r="U777" s="6"/>
      <c r="V777" s="8">
        <v>40000000</v>
      </c>
      <c r="W777" s="6" t="s">
        <v>11382</v>
      </c>
      <c r="X777" s="38">
        <v>1</v>
      </c>
      <c r="Y777" s="38">
        <v>0</v>
      </c>
      <c r="Z777" s="38">
        <v>0</v>
      </c>
      <c r="AA777" s="38">
        <v>0</v>
      </c>
      <c r="AB777" s="38">
        <v>0</v>
      </c>
      <c r="AC777" s="38">
        <v>0</v>
      </c>
      <c r="AD777" s="38">
        <v>0</v>
      </c>
      <c r="AE777" s="38">
        <v>1</v>
      </c>
      <c r="AG777">
        <f t="shared" si="12"/>
        <v>320000</v>
      </c>
      <c r="AJ777" t="e">
        <f>VLOOKUP(A777,POMatched2!$A$1:$D$1038,2,FALSE)</f>
        <v>#N/A</v>
      </c>
      <c r="AK777" t="e">
        <f>VLOOKUP(A777,POMatched2!$A$1:$D$1038,4,FALSE)</f>
        <v>#N/A</v>
      </c>
      <c r="AL777" t="str">
        <f>VLOOKUP(A777,POMatched2!$AA$1:$BM$1684,39,FALSE)</f>
        <v>ANPVN5020070017</v>
      </c>
    </row>
    <row r="778" spans="1:38" ht="14.4" hidden="1" x14ac:dyDescent="0.25">
      <c r="A778" s="6">
        <v>480085973</v>
      </c>
      <c r="B778" s="6">
        <v>30</v>
      </c>
      <c r="C778" s="6" t="s">
        <v>916</v>
      </c>
      <c r="D778" s="6" t="s">
        <v>917</v>
      </c>
      <c r="E778" s="6" t="s">
        <v>918</v>
      </c>
      <c r="F778" s="6" t="s">
        <v>919</v>
      </c>
      <c r="G778" s="7" t="s">
        <v>920</v>
      </c>
      <c r="H778" s="37">
        <v>44035</v>
      </c>
      <c r="I778" s="6" t="s">
        <v>1016</v>
      </c>
      <c r="J778" s="6"/>
      <c r="K778" s="6" t="s">
        <v>1916</v>
      </c>
      <c r="L778" s="6">
        <v>9900</v>
      </c>
      <c r="M778" s="6"/>
      <c r="N778" s="6"/>
      <c r="O778" s="6" t="s">
        <v>918</v>
      </c>
      <c r="P778" s="6" t="s">
        <v>923</v>
      </c>
      <c r="Q778" s="6" t="s">
        <v>924</v>
      </c>
      <c r="R778" s="6">
        <v>1</v>
      </c>
      <c r="S778" s="6" t="s">
        <v>925</v>
      </c>
      <c r="T778" s="6">
        <v>0</v>
      </c>
      <c r="U778" s="6"/>
      <c r="V778" s="8">
        <v>40000000</v>
      </c>
      <c r="W778" s="6" t="s">
        <v>11382</v>
      </c>
      <c r="X778" s="38">
        <v>1</v>
      </c>
      <c r="Y778" s="38">
        <v>0</v>
      </c>
      <c r="Z778" s="38">
        <v>0</v>
      </c>
      <c r="AA778" s="38">
        <v>0</v>
      </c>
      <c r="AB778" s="38">
        <v>0</v>
      </c>
      <c r="AC778" s="38">
        <v>0</v>
      </c>
      <c r="AD778" s="38">
        <v>0</v>
      </c>
      <c r="AE778" s="38">
        <v>1</v>
      </c>
      <c r="AG778">
        <f t="shared" si="12"/>
        <v>320000</v>
      </c>
      <c r="AJ778" t="e">
        <f>VLOOKUP(A778,POMatched2!$A$1:$D$1038,2,FALSE)</f>
        <v>#N/A</v>
      </c>
      <c r="AK778" t="e">
        <f>VLOOKUP(A778,POMatched2!$A$1:$D$1038,4,FALSE)</f>
        <v>#N/A</v>
      </c>
      <c r="AL778" t="str">
        <f>VLOOKUP(A778,POMatched2!$AA$1:$BM$1684,39,FALSE)</f>
        <v>ANPVN5020070017</v>
      </c>
    </row>
    <row r="779" spans="1:38" ht="14.4" hidden="1" x14ac:dyDescent="0.25">
      <c r="A779" s="6">
        <v>480085973</v>
      </c>
      <c r="B779" s="6">
        <v>40</v>
      </c>
      <c r="C779" s="6" t="s">
        <v>916</v>
      </c>
      <c r="D779" s="6" t="s">
        <v>917</v>
      </c>
      <c r="E779" s="6" t="s">
        <v>918</v>
      </c>
      <c r="F779" s="6" t="s">
        <v>919</v>
      </c>
      <c r="G779" s="6"/>
      <c r="H779" s="37">
        <v>44035</v>
      </c>
      <c r="I779" s="6" t="s">
        <v>1016</v>
      </c>
      <c r="J779" s="6"/>
      <c r="K779" s="6" t="s">
        <v>1917</v>
      </c>
      <c r="L779" s="6">
        <v>9900</v>
      </c>
      <c r="M779" s="6" t="s">
        <v>961</v>
      </c>
      <c r="N779" s="6"/>
      <c r="O779" s="6" t="s">
        <v>918</v>
      </c>
      <c r="P779" s="6" t="s">
        <v>923</v>
      </c>
      <c r="Q779" s="6" t="s">
        <v>924</v>
      </c>
      <c r="R779" s="6">
        <v>1</v>
      </c>
      <c r="S779" s="6" t="s">
        <v>925</v>
      </c>
      <c r="T779" s="6">
        <v>0</v>
      </c>
      <c r="U779" s="6"/>
      <c r="V779" s="8">
        <v>30000000</v>
      </c>
      <c r="W779" s="6" t="s">
        <v>11382</v>
      </c>
      <c r="X779" s="38">
        <v>1</v>
      </c>
      <c r="Y779" s="38">
        <v>0</v>
      </c>
      <c r="Z779" s="38">
        <v>0</v>
      </c>
      <c r="AA779" s="38">
        <v>0</v>
      </c>
      <c r="AB779" s="38">
        <v>0</v>
      </c>
      <c r="AC779" s="38">
        <v>0</v>
      </c>
      <c r="AD779" s="38">
        <v>0</v>
      </c>
      <c r="AE779" s="38">
        <v>1</v>
      </c>
      <c r="AG779">
        <f t="shared" si="12"/>
        <v>240000</v>
      </c>
      <c r="AJ779" t="e">
        <f>VLOOKUP(A779,POMatched2!$A$1:$D$1038,2,FALSE)</f>
        <v>#N/A</v>
      </c>
      <c r="AK779" t="e">
        <f>VLOOKUP(A779,POMatched2!$A$1:$D$1038,4,FALSE)</f>
        <v>#N/A</v>
      </c>
      <c r="AL779" t="str">
        <f>VLOOKUP(A779,POMatched2!$AA$1:$BM$1684,39,FALSE)</f>
        <v>ANPVN5020070017</v>
      </c>
    </row>
    <row r="780" spans="1:38" ht="14.4" hidden="1" x14ac:dyDescent="0.25">
      <c r="A780" s="6">
        <v>480085973</v>
      </c>
      <c r="B780" s="6">
        <v>50</v>
      </c>
      <c r="C780" s="6" t="s">
        <v>916</v>
      </c>
      <c r="D780" s="6" t="s">
        <v>917</v>
      </c>
      <c r="E780" s="6" t="s">
        <v>918</v>
      </c>
      <c r="F780" s="6" t="s">
        <v>919</v>
      </c>
      <c r="G780" s="7" t="s">
        <v>920</v>
      </c>
      <c r="H780" s="37">
        <v>44035</v>
      </c>
      <c r="I780" s="6" t="s">
        <v>1016</v>
      </c>
      <c r="J780" s="6"/>
      <c r="K780" s="6" t="s">
        <v>1915</v>
      </c>
      <c r="L780" s="6">
        <v>9900</v>
      </c>
      <c r="M780" s="6"/>
      <c r="N780" s="6"/>
      <c r="O780" s="6" t="s">
        <v>918</v>
      </c>
      <c r="P780" s="6" t="s">
        <v>923</v>
      </c>
      <c r="Q780" s="6" t="s">
        <v>924</v>
      </c>
      <c r="R780" s="6">
        <v>1</v>
      </c>
      <c r="S780" s="6" t="s">
        <v>925</v>
      </c>
      <c r="T780" s="6">
        <v>0</v>
      </c>
      <c r="U780" s="6"/>
      <c r="V780" s="8">
        <v>30000000</v>
      </c>
      <c r="W780" s="6" t="s">
        <v>11382</v>
      </c>
      <c r="X780" s="38">
        <v>1</v>
      </c>
      <c r="Y780" s="38">
        <v>0</v>
      </c>
      <c r="Z780" s="38">
        <v>0</v>
      </c>
      <c r="AA780" s="38">
        <v>0</v>
      </c>
      <c r="AB780" s="38">
        <v>0</v>
      </c>
      <c r="AC780" s="38">
        <v>0</v>
      </c>
      <c r="AD780" s="38">
        <v>0</v>
      </c>
      <c r="AE780" s="38">
        <v>1</v>
      </c>
      <c r="AG780">
        <f t="shared" si="12"/>
        <v>240000</v>
      </c>
      <c r="AJ780" t="e">
        <f>VLOOKUP(A780,POMatched2!$A$1:$D$1038,2,FALSE)</f>
        <v>#N/A</v>
      </c>
      <c r="AK780" t="e">
        <f>VLOOKUP(A780,POMatched2!$A$1:$D$1038,4,FALSE)</f>
        <v>#N/A</v>
      </c>
      <c r="AL780" t="str">
        <f>VLOOKUP(A780,POMatched2!$AA$1:$BM$1684,39,FALSE)</f>
        <v>ANPVN5020070017</v>
      </c>
    </row>
    <row r="781" spans="1:38" ht="14.4" hidden="1" x14ac:dyDescent="0.25">
      <c r="A781" s="6">
        <v>480085973</v>
      </c>
      <c r="B781" s="6">
        <v>60</v>
      </c>
      <c r="C781" s="6" t="s">
        <v>916</v>
      </c>
      <c r="D781" s="6" t="s">
        <v>917</v>
      </c>
      <c r="E781" s="6" t="s">
        <v>918</v>
      </c>
      <c r="F781" s="6" t="s">
        <v>919</v>
      </c>
      <c r="G781" s="7" t="s">
        <v>920</v>
      </c>
      <c r="H781" s="37">
        <v>44035</v>
      </c>
      <c r="I781" s="6" t="s">
        <v>1016</v>
      </c>
      <c r="J781" s="6"/>
      <c r="K781" s="6" t="s">
        <v>1918</v>
      </c>
      <c r="L781" s="6">
        <v>9900</v>
      </c>
      <c r="M781" s="6"/>
      <c r="N781" s="6"/>
      <c r="O781" s="6" t="s">
        <v>918</v>
      </c>
      <c r="P781" s="6" t="s">
        <v>923</v>
      </c>
      <c r="Q781" s="6" t="s">
        <v>924</v>
      </c>
      <c r="R781" s="6">
        <v>1</v>
      </c>
      <c r="S781" s="6" t="s">
        <v>925</v>
      </c>
      <c r="T781" s="6">
        <v>0</v>
      </c>
      <c r="U781" s="6"/>
      <c r="V781" s="8">
        <v>5000000</v>
      </c>
      <c r="W781" s="6" t="s">
        <v>11382</v>
      </c>
      <c r="X781" s="38">
        <v>1</v>
      </c>
      <c r="Y781" s="38">
        <v>0</v>
      </c>
      <c r="Z781" s="38">
        <v>0</v>
      </c>
      <c r="AA781" s="38">
        <v>0</v>
      </c>
      <c r="AB781" s="38">
        <v>0</v>
      </c>
      <c r="AC781" s="38">
        <v>0</v>
      </c>
      <c r="AD781" s="38">
        <v>0</v>
      </c>
      <c r="AE781" s="38">
        <v>1</v>
      </c>
      <c r="AG781">
        <f t="shared" si="12"/>
        <v>40000</v>
      </c>
      <c r="AJ781" t="e">
        <f>VLOOKUP(A781,POMatched2!$A$1:$D$1038,2,FALSE)</f>
        <v>#N/A</v>
      </c>
      <c r="AK781" t="e">
        <f>VLOOKUP(A781,POMatched2!$A$1:$D$1038,4,FALSE)</f>
        <v>#N/A</v>
      </c>
      <c r="AL781" t="str">
        <f>VLOOKUP(A781,POMatched2!$AA$1:$BM$1684,39,FALSE)</f>
        <v>ANPVN5020070017</v>
      </c>
    </row>
    <row r="782" spans="1:38" ht="14.4" hidden="1" x14ac:dyDescent="0.25">
      <c r="A782" s="6">
        <v>480085973</v>
      </c>
      <c r="B782" s="6">
        <v>70</v>
      </c>
      <c r="C782" s="6" t="s">
        <v>916</v>
      </c>
      <c r="D782" s="6" t="s">
        <v>917</v>
      </c>
      <c r="E782" s="6" t="s">
        <v>918</v>
      </c>
      <c r="F782" s="6" t="s">
        <v>919</v>
      </c>
      <c r="G782" s="7" t="s">
        <v>920</v>
      </c>
      <c r="H782" s="37">
        <v>44035</v>
      </c>
      <c r="I782" s="6" t="s">
        <v>1016</v>
      </c>
      <c r="J782" s="6"/>
      <c r="K782" s="6" t="s">
        <v>1915</v>
      </c>
      <c r="L782" s="6">
        <v>9900</v>
      </c>
      <c r="M782" s="6"/>
      <c r="N782" s="6"/>
      <c r="O782" s="6" t="s">
        <v>918</v>
      </c>
      <c r="P782" s="6" t="s">
        <v>923</v>
      </c>
      <c r="Q782" s="6" t="s">
        <v>924</v>
      </c>
      <c r="R782" s="6">
        <v>1</v>
      </c>
      <c r="S782" s="6" t="s">
        <v>925</v>
      </c>
      <c r="T782" s="6">
        <v>0</v>
      </c>
      <c r="U782" s="6"/>
      <c r="V782" s="8">
        <v>30000000</v>
      </c>
      <c r="W782" s="6" t="s">
        <v>11382</v>
      </c>
      <c r="X782" s="38">
        <v>1</v>
      </c>
      <c r="Y782" s="38">
        <v>0</v>
      </c>
      <c r="Z782" s="38">
        <v>0</v>
      </c>
      <c r="AA782" s="38">
        <v>0</v>
      </c>
      <c r="AB782" s="38">
        <v>0</v>
      </c>
      <c r="AC782" s="38">
        <v>0</v>
      </c>
      <c r="AD782" s="38">
        <v>0</v>
      </c>
      <c r="AE782" s="38">
        <v>1</v>
      </c>
      <c r="AG782">
        <f t="shared" si="12"/>
        <v>240000</v>
      </c>
      <c r="AJ782" t="e">
        <f>VLOOKUP(A782,POMatched2!$A$1:$D$1038,2,FALSE)</f>
        <v>#N/A</v>
      </c>
      <c r="AK782" t="e">
        <f>VLOOKUP(A782,POMatched2!$A$1:$D$1038,4,FALSE)</f>
        <v>#N/A</v>
      </c>
      <c r="AL782" t="str">
        <f>VLOOKUP(A782,POMatched2!$AA$1:$BM$1684,39,FALSE)</f>
        <v>ANPVN5020070017</v>
      </c>
    </row>
    <row r="783" spans="1:38" ht="14.4" hidden="1" x14ac:dyDescent="0.25">
      <c r="A783" s="6">
        <v>480085973</v>
      </c>
      <c r="B783" s="6">
        <v>80</v>
      </c>
      <c r="C783" s="6" t="s">
        <v>916</v>
      </c>
      <c r="D783" s="6" t="s">
        <v>917</v>
      </c>
      <c r="E783" s="6" t="s">
        <v>918</v>
      </c>
      <c r="F783" s="6" t="s">
        <v>919</v>
      </c>
      <c r="G783" s="7" t="s">
        <v>920</v>
      </c>
      <c r="H783" s="37">
        <v>44035</v>
      </c>
      <c r="I783" s="6" t="s">
        <v>1016</v>
      </c>
      <c r="J783" s="6"/>
      <c r="K783" s="6" t="s">
        <v>1918</v>
      </c>
      <c r="L783" s="6">
        <v>9900</v>
      </c>
      <c r="M783" s="6"/>
      <c r="N783" s="6"/>
      <c r="O783" s="6" t="s">
        <v>918</v>
      </c>
      <c r="P783" s="6" t="s">
        <v>923</v>
      </c>
      <c r="Q783" s="6" t="s">
        <v>924</v>
      </c>
      <c r="R783" s="6">
        <v>1</v>
      </c>
      <c r="S783" s="6" t="s">
        <v>925</v>
      </c>
      <c r="T783" s="6">
        <v>0</v>
      </c>
      <c r="U783" s="6"/>
      <c r="V783" s="8">
        <v>20000000</v>
      </c>
      <c r="W783" s="6" t="s">
        <v>11382</v>
      </c>
      <c r="X783" s="38">
        <v>1</v>
      </c>
      <c r="Y783" s="38">
        <v>0</v>
      </c>
      <c r="Z783" s="38">
        <v>0</v>
      </c>
      <c r="AA783" s="38">
        <v>0</v>
      </c>
      <c r="AB783" s="38">
        <v>0</v>
      </c>
      <c r="AC783" s="38">
        <v>0</v>
      </c>
      <c r="AD783" s="38">
        <v>0</v>
      </c>
      <c r="AE783" s="38">
        <v>1</v>
      </c>
      <c r="AG783">
        <f t="shared" si="12"/>
        <v>160000</v>
      </c>
      <c r="AJ783" t="e">
        <f>VLOOKUP(A783,POMatched2!$A$1:$D$1038,2,FALSE)</f>
        <v>#N/A</v>
      </c>
      <c r="AK783" t="e">
        <f>VLOOKUP(A783,POMatched2!$A$1:$D$1038,4,FALSE)</f>
        <v>#N/A</v>
      </c>
      <c r="AL783" t="str">
        <f>VLOOKUP(A783,POMatched2!$AA$1:$BM$1684,39,FALSE)</f>
        <v>ANPVN5020070017</v>
      </c>
    </row>
    <row r="784" spans="1:38" ht="14.4" hidden="1" x14ac:dyDescent="0.25">
      <c r="A784" s="6">
        <v>480085973</v>
      </c>
      <c r="B784" s="6">
        <v>100</v>
      </c>
      <c r="C784" s="6" t="s">
        <v>916</v>
      </c>
      <c r="D784" s="6" t="s">
        <v>917</v>
      </c>
      <c r="E784" s="6" t="s">
        <v>918</v>
      </c>
      <c r="F784" s="6" t="s">
        <v>919</v>
      </c>
      <c r="G784" s="7" t="s">
        <v>920</v>
      </c>
      <c r="H784" s="37">
        <v>44035</v>
      </c>
      <c r="I784" s="6" t="s">
        <v>1016</v>
      </c>
      <c r="J784" s="6"/>
      <c r="K784" s="6" t="s">
        <v>1919</v>
      </c>
      <c r="L784" s="6">
        <v>9900</v>
      </c>
      <c r="M784" s="6"/>
      <c r="N784" s="6"/>
      <c r="O784" s="6" t="s">
        <v>918</v>
      </c>
      <c r="P784" s="6" t="s">
        <v>923</v>
      </c>
      <c r="Q784" s="6" t="s">
        <v>924</v>
      </c>
      <c r="R784" s="6">
        <v>1</v>
      </c>
      <c r="S784" s="6" t="s">
        <v>925</v>
      </c>
      <c r="T784" s="6">
        <v>0</v>
      </c>
      <c r="U784" s="6"/>
      <c r="V784" s="8">
        <v>20000000</v>
      </c>
      <c r="W784" s="6" t="s">
        <v>11382</v>
      </c>
      <c r="X784" s="38">
        <v>1</v>
      </c>
      <c r="Y784" s="38">
        <v>0</v>
      </c>
      <c r="Z784" s="38">
        <v>0</v>
      </c>
      <c r="AA784" s="38">
        <v>0</v>
      </c>
      <c r="AB784" s="38">
        <v>0</v>
      </c>
      <c r="AC784" s="38">
        <v>0</v>
      </c>
      <c r="AD784" s="38">
        <v>0</v>
      </c>
      <c r="AE784" s="38">
        <v>1</v>
      </c>
      <c r="AG784">
        <f t="shared" si="12"/>
        <v>160000</v>
      </c>
      <c r="AJ784" t="e">
        <f>VLOOKUP(A784,POMatched2!$A$1:$D$1038,2,FALSE)</f>
        <v>#N/A</v>
      </c>
      <c r="AK784" t="e">
        <f>VLOOKUP(A784,POMatched2!$A$1:$D$1038,4,FALSE)</f>
        <v>#N/A</v>
      </c>
      <c r="AL784" t="str">
        <f>VLOOKUP(A784,POMatched2!$AA$1:$BM$1684,39,FALSE)</f>
        <v>ANPVN5020070017</v>
      </c>
    </row>
    <row r="785" spans="1:38" ht="14.4" hidden="1" x14ac:dyDescent="0.25">
      <c r="A785" s="6">
        <v>480085973</v>
      </c>
      <c r="B785" s="6">
        <v>110</v>
      </c>
      <c r="C785" s="6" t="s">
        <v>916</v>
      </c>
      <c r="D785" s="6" t="s">
        <v>917</v>
      </c>
      <c r="E785" s="6" t="s">
        <v>918</v>
      </c>
      <c r="F785" s="6" t="s">
        <v>919</v>
      </c>
      <c r="G785" s="7" t="s">
        <v>920</v>
      </c>
      <c r="H785" s="37">
        <v>44035</v>
      </c>
      <c r="I785" s="6" t="s">
        <v>1016</v>
      </c>
      <c r="J785" s="6"/>
      <c r="K785" s="6" t="s">
        <v>1920</v>
      </c>
      <c r="L785" s="6">
        <v>9900</v>
      </c>
      <c r="M785" s="6"/>
      <c r="N785" s="6"/>
      <c r="O785" s="6" t="s">
        <v>918</v>
      </c>
      <c r="P785" s="6" t="s">
        <v>923</v>
      </c>
      <c r="Q785" s="6" t="s">
        <v>924</v>
      </c>
      <c r="R785" s="6">
        <v>1</v>
      </c>
      <c r="S785" s="6" t="s">
        <v>925</v>
      </c>
      <c r="T785" s="6">
        <v>0</v>
      </c>
      <c r="U785" s="6"/>
      <c r="V785" s="8">
        <v>10000000</v>
      </c>
      <c r="W785" s="6" t="s">
        <v>11382</v>
      </c>
      <c r="X785" s="38">
        <v>1</v>
      </c>
      <c r="Y785" s="38">
        <v>0</v>
      </c>
      <c r="Z785" s="38">
        <v>0</v>
      </c>
      <c r="AA785" s="38">
        <v>0</v>
      </c>
      <c r="AB785" s="38">
        <v>0</v>
      </c>
      <c r="AC785" s="38">
        <v>0</v>
      </c>
      <c r="AD785" s="38">
        <v>0</v>
      </c>
      <c r="AE785" s="38">
        <v>1</v>
      </c>
      <c r="AG785">
        <f t="shared" si="12"/>
        <v>80000</v>
      </c>
      <c r="AJ785" t="e">
        <f>VLOOKUP(A785,POMatched2!$A$1:$D$1038,2,FALSE)</f>
        <v>#N/A</v>
      </c>
      <c r="AK785" t="e">
        <f>VLOOKUP(A785,POMatched2!$A$1:$D$1038,4,FALSE)</f>
        <v>#N/A</v>
      </c>
      <c r="AL785" t="str">
        <f>VLOOKUP(A785,POMatched2!$AA$1:$BM$1684,39,FALSE)</f>
        <v>ANPVN5020070017</v>
      </c>
    </row>
    <row r="786" spans="1:38" ht="14.4" hidden="1" x14ac:dyDescent="0.25">
      <c r="A786" s="6">
        <v>480085973</v>
      </c>
      <c r="B786" s="6">
        <v>120</v>
      </c>
      <c r="C786" s="6" t="s">
        <v>916</v>
      </c>
      <c r="D786" s="6" t="s">
        <v>917</v>
      </c>
      <c r="E786" s="6" t="s">
        <v>918</v>
      </c>
      <c r="F786" s="6" t="s">
        <v>919</v>
      </c>
      <c r="G786" s="6"/>
      <c r="H786" s="37">
        <v>44035</v>
      </c>
      <c r="I786" s="6" t="s">
        <v>1016</v>
      </c>
      <c r="J786" s="6"/>
      <c r="K786" s="6" t="s">
        <v>1914</v>
      </c>
      <c r="L786" s="6">
        <v>9900</v>
      </c>
      <c r="M786" s="6" t="s">
        <v>961</v>
      </c>
      <c r="N786" s="6"/>
      <c r="O786" s="6" t="s">
        <v>918</v>
      </c>
      <c r="P786" s="6" t="s">
        <v>923</v>
      </c>
      <c r="Q786" s="6" t="s">
        <v>924</v>
      </c>
      <c r="R786" s="6">
        <v>1</v>
      </c>
      <c r="S786" s="6" t="s">
        <v>925</v>
      </c>
      <c r="T786" s="6">
        <v>0</v>
      </c>
      <c r="U786" s="6"/>
      <c r="V786" s="8">
        <v>10000000</v>
      </c>
      <c r="W786" s="6" t="s">
        <v>11382</v>
      </c>
      <c r="X786" s="38">
        <v>1</v>
      </c>
      <c r="Y786" s="38">
        <v>0</v>
      </c>
      <c r="Z786" s="38">
        <v>0</v>
      </c>
      <c r="AA786" s="38">
        <v>0</v>
      </c>
      <c r="AB786" s="38">
        <v>0</v>
      </c>
      <c r="AC786" s="38">
        <v>0</v>
      </c>
      <c r="AD786" s="38">
        <v>0</v>
      </c>
      <c r="AE786" s="38">
        <v>1</v>
      </c>
      <c r="AG786">
        <f t="shared" si="12"/>
        <v>80000</v>
      </c>
      <c r="AJ786" t="e">
        <f>VLOOKUP(A786,POMatched2!$A$1:$D$1038,2,FALSE)</f>
        <v>#N/A</v>
      </c>
      <c r="AK786" t="e">
        <f>VLOOKUP(A786,POMatched2!$A$1:$D$1038,4,FALSE)</f>
        <v>#N/A</v>
      </c>
      <c r="AL786" t="str">
        <f>VLOOKUP(A786,POMatched2!$AA$1:$BM$1684,39,FALSE)</f>
        <v>ANPVN5020070017</v>
      </c>
    </row>
    <row r="787" spans="1:38" ht="14.4" hidden="1" x14ac:dyDescent="0.25">
      <c r="A787" s="6">
        <v>480085973</v>
      </c>
      <c r="B787" s="6">
        <v>130</v>
      </c>
      <c r="C787" s="6" t="s">
        <v>916</v>
      </c>
      <c r="D787" s="6" t="s">
        <v>917</v>
      </c>
      <c r="E787" s="6" t="s">
        <v>918</v>
      </c>
      <c r="F787" s="6" t="s">
        <v>919</v>
      </c>
      <c r="G787" s="7" t="s">
        <v>920</v>
      </c>
      <c r="H787" s="37">
        <v>44035</v>
      </c>
      <c r="I787" s="6" t="s">
        <v>1016</v>
      </c>
      <c r="J787" s="6"/>
      <c r="K787" s="6" t="s">
        <v>1914</v>
      </c>
      <c r="L787" s="6">
        <v>9900</v>
      </c>
      <c r="M787" s="6"/>
      <c r="N787" s="6"/>
      <c r="O787" s="6" t="s">
        <v>918</v>
      </c>
      <c r="P787" s="6" t="s">
        <v>923</v>
      </c>
      <c r="Q787" s="6" t="s">
        <v>924</v>
      </c>
      <c r="R787" s="6">
        <v>1</v>
      </c>
      <c r="S787" s="6" t="s">
        <v>925</v>
      </c>
      <c r="T787" s="6">
        <v>0</v>
      </c>
      <c r="U787" s="6"/>
      <c r="V787" s="8">
        <v>10000000</v>
      </c>
      <c r="W787" s="6" t="s">
        <v>11382</v>
      </c>
      <c r="X787" s="38">
        <v>1</v>
      </c>
      <c r="Y787" s="38">
        <v>0</v>
      </c>
      <c r="Z787" s="38">
        <v>0</v>
      </c>
      <c r="AA787" s="38">
        <v>0</v>
      </c>
      <c r="AB787" s="38">
        <v>0</v>
      </c>
      <c r="AC787" s="38">
        <v>0</v>
      </c>
      <c r="AD787" s="38">
        <v>0</v>
      </c>
      <c r="AE787" s="38">
        <v>1</v>
      </c>
      <c r="AG787">
        <f t="shared" si="12"/>
        <v>80000</v>
      </c>
      <c r="AJ787" t="e">
        <f>VLOOKUP(A787,POMatched2!$A$1:$D$1038,2,FALSE)</f>
        <v>#N/A</v>
      </c>
      <c r="AK787" t="e">
        <f>VLOOKUP(A787,POMatched2!$A$1:$D$1038,4,FALSE)</f>
        <v>#N/A</v>
      </c>
      <c r="AL787" t="str">
        <f>VLOOKUP(A787,POMatched2!$AA$1:$BM$1684,39,FALSE)</f>
        <v>ANPVN5020070017</v>
      </c>
    </row>
    <row r="788" spans="1:38" ht="14.4" hidden="1" x14ac:dyDescent="0.25">
      <c r="A788" s="6">
        <v>480085973</v>
      </c>
      <c r="B788" s="6">
        <v>140</v>
      </c>
      <c r="C788" s="6" t="s">
        <v>916</v>
      </c>
      <c r="D788" s="6" t="s">
        <v>917</v>
      </c>
      <c r="E788" s="6" t="s">
        <v>918</v>
      </c>
      <c r="F788" s="6" t="s">
        <v>919</v>
      </c>
      <c r="G788" s="7" t="s">
        <v>920</v>
      </c>
      <c r="H788" s="37">
        <v>44035</v>
      </c>
      <c r="I788" s="6" t="s">
        <v>1016</v>
      </c>
      <c r="J788" s="6"/>
      <c r="K788" s="6" t="s">
        <v>1917</v>
      </c>
      <c r="L788" s="6">
        <v>9900</v>
      </c>
      <c r="M788" s="6"/>
      <c r="N788" s="6"/>
      <c r="O788" s="6" t="s">
        <v>918</v>
      </c>
      <c r="P788" s="6" t="s">
        <v>923</v>
      </c>
      <c r="Q788" s="6" t="s">
        <v>924</v>
      </c>
      <c r="R788" s="6">
        <v>1</v>
      </c>
      <c r="S788" s="6" t="s">
        <v>925</v>
      </c>
      <c r="T788" s="6">
        <v>0</v>
      </c>
      <c r="U788" s="6"/>
      <c r="V788" s="8">
        <v>20000000</v>
      </c>
      <c r="W788" s="6" t="s">
        <v>11382</v>
      </c>
      <c r="X788" s="38">
        <v>1</v>
      </c>
      <c r="Y788" s="38">
        <v>0</v>
      </c>
      <c r="Z788" s="38">
        <v>0</v>
      </c>
      <c r="AA788" s="38">
        <v>0</v>
      </c>
      <c r="AB788" s="38">
        <v>0</v>
      </c>
      <c r="AC788" s="38">
        <v>0</v>
      </c>
      <c r="AD788" s="38">
        <v>0</v>
      </c>
      <c r="AE788" s="38">
        <v>1</v>
      </c>
      <c r="AG788">
        <f t="shared" si="12"/>
        <v>160000</v>
      </c>
      <c r="AJ788" t="e">
        <f>VLOOKUP(A788,POMatched2!$A$1:$D$1038,2,FALSE)</f>
        <v>#N/A</v>
      </c>
      <c r="AK788" t="e">
        <f>VLOOKUP(A788,POMatched2!$A$1:$D$1038,4,FALSE)</f>
        <v>#N/A</v>
      </c>
      <c r="AL788" t="str">
        <f>VLOOKUP(A788,POMatched2!$AA$1:$BM$1684,39,FALSE)</f>
        <v>ANPVN5020070017</v>
      </c>
    </row>
    <row r="789" spans="1:38" ht="14.4" hidden="1" x14ac:dyDescent="0.25">
      <c r="A789" s="6">
        <v>480085973</v>
      </c>
      <c r="B789" s="6">
        <v>150</v>
      </c>
      <c r="C789" s="6" t="s">
        <v>916</v>
      </c>
      <c r="D789" s="6" t="s">
        <v>917</v>
      </c>
      <c r="E789" s="6" t="s">
        <v>918</v>
      </c>
      <c r="F789" s="6" t="s">
        <v>919</v>
      </c>
      <c r="G789" s="6"/>
      <c r="H789" s="37">
        <v>44035</v>
      </c>
      <c r="I789" s="6" t="s">
        <v>1016</v>
      </c>
      <c r="J789" s="6"/>
      <c r="K789" s="6" t="s">
        <v>1916</v>
      </c>
      <c r="L789" s="6">
        <v>9900</v>
      </c>
      <c r="M789" s="6"/>
      <c r="N789" s="6"/>
      <c r="O789" s="6" t="s">
        <v>918</v>
      </c>
      <c r="P789" s="6" t="s">
        <v>923</v>
      </c>
      <c r="Q789" s="6" t="s">
        <v>924</v>
      </c>
      <c r="R789" s="6">
        <v>1</v>
      </c>
      <c r="S789" s="6" t="s">
        <v>925</v>
      </c>
      <c r="T789" s="6">
        <v>0</v>
      </c>
      <c r="U789" s="6"/>
      <c r="V789" s="8">
        <v>19982300</v>
      </c>
      <c r="W789" s="6" t="s">
        <v>11382</v>
      </c>
      <c r="X789" s="38">
        <v>1</v>
      </c>
      <c r="Y789" s="38">
        <v>0</v>
      </c>
      <c r="Z789" s="38">
        <v>0</v>
      </c>
      <c r="AA789" s="38">
        <v>1</v>
      </c>
      <c r="AB789" s="38">
        <v>19982300</v>
      </c>
      <c r="AC789" s="38">
        <v>1</v>
      </c>
      <c r="AD789" s="38">
        <v>19982300</v>
      </c>
      <c r="AE789" s="38">
        <v>1</v>
      </c>
      <c r="AG789">
        <f t="shared" si="12"/>
        <v>159858.4</v>
      </c>
      <c r="AJ789" t="e">
        <f>VLOOKUP(A789,POMatched2!$A$1:$D$1038,2,FALSE)</f>
        <v>#N/A</v>
      </c>
      <c r="AK789" t="e">
        <f>VLOOKUP(A789,POMatched2!$A$1:$D$1038,4,FALSE)</f>
        <v>#N/A</v>
      </c>
      <c r="AL789" t="str">
        <f>VLOOKUP(A789,POMatched2!$AA$1:$BM$1684,39,FALSE)</f>
        <v>ANPVN5020070017</v>
      </c>
    </row>
    <row r="790" spans="1:38" ht="14.4" hidden="1" x14ac:dyDescent="0.25">
      <c r="A790" s="6">
        <v>480085973</v>
      </c>
      <c r="B790" s="6">
        <v>160</v>
      </c>
      <c r="C790" s="6" t="s">
        <v>916</v>
      </c>
      <c r="D790" s="6" t="s">
        <v>917</v>
      </c>
      <c r="E790" s="6" t="s">
        <v>918</v>
      </c>
      <c r="F790" s="6" t="s">
        <v>919</v>
      </c>
      <c r="G790" s="6"/>
      <c r="H790" s="37">
        <v>44035</v>
      </c>
      <c r="I790" s="6" t="s">
        <v>1016</v>
      </c>
      <c r="J790" s="6"/>
      <c r="K790" s="6" t="s">
        <v>1916</v>
      </c>
      <c r="L790" s="6">
        <v>9900</v>
      </c>
      <c r="M790" s="6"/>
      <c r="N790" s="6"/>
      <c r="O790" s="6" t="s">
        <v>918</v>
      </c>
      <c r="P790" s="6" t="s">
        <v>923</v>
      </c>
      <c r="Q790" s="6" t="s">
        <v>924</v>
      </c>
      <c r="R790" s="6">
        <v>1</v>
      </c>
      <c r="S790" s="6" t="s">
        <v>925</v>
      </c>
      <c r="T790" s="6">
        <v>0</v>
      </c>
      <c r="U790" s="6"/>
      <c r="V790" s="8">
        <v>15000000</v>
      </c>
      <c r="W790" s="6" t="s">
        <v>11382</v>
      </c>
      <c r="X790" s="38">
        <v>1</v>
      </c>
      <c r="Y790" s="38">
        <v>0</v>
      </c>
      <c r="Z790" s="38">
        <v>0</v>
      </c>
      <c r="AA790" s="38">
        <v>1</v>
      </c>
      <c r="AB790" s="38">
        <v>15000000</v>
      </c>
      <c r="AC790" s="38">
        <v>1</v>
      </c>
      <c r="AD790" s="38">
        <v>15000000</v>
      </c>
      <c r="AE790" s="38">
        <v>1</v>
      </c>
      <c r="AG790">
        <f t="shared" si="12"/>
        <v>120000</v>
      </c>
      <c r="AJ790" t="e">
        <f>VLOOKUP(A790,POMatched2!$A$1:$D$1038,2,FALSE)</f>
        <v>#N/A</v>
      </c>
      <c r="AK790" t="e">
        <f>VLOOKUP(A790,POMatched2!$A$1:$D$1038,4,FALSE)</f>
        <v>#N/A</v>
      </c>
      <c r="AL790" t="str">
        <f>VLOOKUP(A790,POMatched2!$AA$1:$BM$1684,39,FALSE)</f>
        <v>ANPVN5020070017</v>
      </c>
    </row>
    <row r="791" spans="1:38" ht="14.4" x14ac:dyDescent="0.25">
      <c r="A791" s="6">
        <v>480085974</v>
      </c>
      <c r="B791" s="6">
        <v>10</v>
      </c>
      <c r="C791" s="6" t="s">
        <v>916</v>
      </c>
      <c r="D791" s="6" t="s">
        <v>917</v>
      </c>
      <c r="E791" s="6" t="s">
        <v>918</v>
      </c>
      <c r="F791" s="6" t="s">
        <v>919</v>
      </c>
      <c r="G791" s="7" t="s">
        <v>920</v>
      </c>
      <c r="H791" s="37">
        <v>44035</v>
      </c>
      <c r="I791" s="6" t="s">
        <v>1065</v>
      </c>
      <c r="J791" s="6"/>
      <c r="K791" s="6" t="s">
        <v>1921</v>
      </c>
      <c r="L791" s="6">
        <v>9900</v>
      </c>
      <c r="M791" s="6"/>
      <c r="N791" s="6"/>
      <c r="O791" s="6" t="s">
        <v>918</v>
      </c>
      <c r="P791" s="6" t="s">
        <v>923</v>
      </c>
      <c r="Q791" s="6" t="s">
        <v>924</v>
      </c>
      <c r="R791" s="6">
        <v>1</v>
      </c>
      <c r="S791" s="6" t="s">
        <v>925</v>
      </c>
      <c r="T791" s="6">
        <v>0</v>
      </c>
      <c r="U791" s="6"/>
      <c r="V791" s="8">
        <v>90124940</v>
      </c>
      <c r="W791" s="6" t="s">
        <v>11382</v>
      </c>
      <c r="X791" s="38">
        <v>1</v>
      </c>
      <c r="Y791" s="38">
        <v>0</v>
      </c>
      <c r="Z791" s="38">
        <v>0</v>
      </c>
      <c r="AA791" s="38">
        <v>0</v>
      </c>
      <c r="AB791" s="38">
        <v>0</v>
      </c>
      <c r="AC791" s="38">
        <v>0</v>
      </c>
      <c r="AD791" s="38">
        <v>0</v>
      </c>
      <c r="AE791" s="38">
        <v>1</v>
      </c>
      <c r="AG791">
        <f t="shared" si="12"/>
        <v>720999.52</v>
      </c>
      <c r="AJ791" t="str">
        <f>VLOOKUP(A791,POMatched2!$A$1:$D$1038,2,FALSE)</f>
        <v>ANP-SEV-ST2-20070127</v>
      </c>
      <c r="AK791" t="str">
        <f>VLOOKUP(A791,POMatched2!$A$1:$D$1038,4,FALSE)</f>
        <v>ANPVN5020060014</v>
      </c>
    </row>
    <row r="792" spans="1:38" ht="14.4" x14ac:dyDescent="0.25">
      <c r="A792" s="6">
        <v>480085975</v>
      </c>
      <c r="B792" s="6">
        <v>10</v>
      </c>
      <c r="C792" s="6" t="s">
        <v>916</v>
      </c>
      <c r="D792" s="6" t="s">
        <v>917</v>
      </c>
      <c r="E792" s="6" t="s">
        <v>918</v>
      </c>
      <c r="F792" s="6" t="s">
        <v>919</v>
      </c>
      <c r="G792" s="7" t="s">
        <v>920</v>
      </c>
      <c r="H792" s="37">
        <v>44035</v>
      </c>
      <c r="I792" s="6" t="s">
        <v>1063</v>
      </c>
      <c r="J792" s="6"/>
      <c r="K792" s="6" t="s">
        <v>1922</v>
      </c>
      <c r="L792" s="6">
        <v>9900</v>
      </c>
      <c r="M792" s="6"/>
      <c r="N792" s="6"/>
      <c r="O792" s="6" t="s">
        <v>918</v>
      </c>
      <c r="P792" s="6" t="s">
        <v>923</v>
      </c>
      <c r="Q792" s="6" t="s">
        <v>924</v>
      </c>
      <c r="R792" s="6">
        <v>1</v>
      </c>
      <c r="S792" s="6" t="s">
        <v>925</v>
      </c>
      <c r="T792" s="6">
        <v>0</v>
      </c>
      <c r="U792" s="6"/>
      <c r="V792" s="8">
        <v>97331000</v>
      </c>
      <c r="W792" s="6" t="s">
        <v>11382</v>
      </c>
      <c r="X792" s="38">
        <v>1</v>
      </c>
      <c r="Y792" s="38">
        <v>0</v>
      </c>
      <c r="Z792" s="38">
        <v>0</v>
      </c>
      <c r="AA792" s="38">
        <v>0</v>
      </c>
      <c r="AB792" s="38">
        <v>0</v>
      </c>
      <c r="AC792" s="38">
        <v>0</v>
      </c>
      <c r="AD792" s="38">
        <v>0</v>
      </c>
      <c r="AE792" s="38">
        <v>1</v>
      </c>
      <c r="AG792">
        <f t="shared" si="12"/>
        <v>778648</v>
      </c>
      <c r="AJ792" t="str">
        <f>VLOOKUP(A792,POMatched2!$A$1:$D$1038,2,FALSE)</f>
        <v>ANP-SEV-ST2-20070128</v>
      </c>
      <c r="AK792" t="str">
        <f>VLOOKUP(A792,POMatched2!$A$1:$D$1038,4,FALSE)</f>
        <v>ANPVN5020070030</v>
      </c>
    </row>
    <row r="793" spans="1:38" ht="14.4" x14ac:dyDescent="0.25">
      <c r="A793" s="6">
        <v>480085986</v>
      </c>
      <c r="B793" s="6">
        <v>10</v>
      </c>
      <c r="C793" s="6" t="s">
        <v>916</v>
      </c>
      <c r="D793" s="6" t="s">
        <v>917</v>
      </c>
      <c r="E793" s="6" t="s">
        <v>918</v>
      </c>
      <c r="F793" s="6" t="s">
        <v>919</v>
      </c>
      <c r="G793" s="7" t="s">
        <v>920</v>
      </c>
      <c r="H793" s="37">
        <v>44034</v>
      </c>
      <c r="I793" s="6" t="s">
        <v>1065</v>
      </c>
      <c r="J793" s="6"/>
      <c r="K793" s="6" t="s">
        <v>1923</v>
      </c>
      <c r="L793" s="6">
        <v>9900</v>
      </c>
      <c r="M793" s="6"/>
      <c r="N793" s="6"/>
      <c r="O793" s="6" t="s">
        <v>918</v>
      </c>
      <c r="P793" s="6" t="s">
        <v>923</v>
      </c>
      <c r="Q793" s="6" t="s">
        <v>924</v>
      </c>
      <c r="R793" s="6">
        <v>1</v>
      </c>
      <c r="S793" s="6" t="s">
        <v>925</v>
      </c>
      <c r="T793" s="6">
        <v>0</v>
      </c>
      <c r="U793" s="6"/>
      <c r="V793" s="8">
        <v>106906342</v>
      </c>
      <c r="W793" s="6" t="s">
        <v>11382</v>
      </c>
      <c r="X793" s="38">
        <v>1</v>
      </c>
      <c r="Y793" s="38">
        <v>0</v>
      </c>
      <c r="Z793" s="38">
        <v>0</v>
      </c>
      <c r="AA793" s="38">
        <v>0</v>
      </c>
      <c r="AB793" s="38">
        <v>0</v>
      </c>
      <c r="AC793" s="38">
        <v>0</v>
      </c>
      <c r="AD793" s="38">
        <v>0</v>
      </c>
      <c r="AE793" s="38">
        <v>1</v>
      </c>
      <c r="AG793">
        <f t="shared" si="12"/>
        <v>855250.73600000003</v>
      </c>
      <c r="AJ793" t="str">
        <f>VLOOKUP(A793,POMatched2!$A$1:$D$1038,2,FALSE)</f>
        <v>ANP-SEV-ST2-20070120</v>
      </c>
      <c r="AK793" t="str">
        <f>VLOOKUP(A793,POMatched2!$A$1:$D$1038,4,FALSE)</f>
        <v>ANPVN5020060016</v>
      </c>
    </row>
    <row r="794" spans="1:38" ht="14.4" x14ac:dyDescent="0.25">
      <c r="A794" s="6">
        <v>480085986</v>
      </c>
      <c r="B794" s="6">
        <v>20</v>
      </c>
      <c r="C794" s="6" t="s">
        <v>916</v>
      </c>
      <c r="D794" s="6" t="s">
        <v>917</v>
      </c>
      <c r="E794" s="6" t="s">
        <v>918</v>
      </c>
      <c r="F794" s="6" t="s">
        <v>919</v>
      </c>
      <c r="G794" s="7" t="s">
        <v>920</v>
      </c>
      <c r="H794" s="37">
        <v>44034</v>
      </c>
      <c r="I794" s="6" t="s">
        <v>1065</v>
      </c>
      <c r="J794" s="6"/>
      <c r="K794" s="6" t="s">
        <v>1924</v>
      </c>
      <c r="L794" s="6">
        <v>9900</v>
      </c>
      <c r="M794" s="6"/>
      <c r="N794" s="6"/>
      <c r="O794" s="6" t="s">
        <v>918</v>
      </c>
      <c r="P794" s="6" t="s">
        <v>923</v>
      </c>
      <c r="Q794" s="6" t="s">
        <v>924</v>
      </c>
      <c r="R794" s="6">
        <v>1</v>
      </c>
      <c r="S794" s="6" t="s">
        <v>925</v>
      </c>
      <c r="T794" s="6">
        <v>0</v>
      </c>
      <c r="U794" s="6"/>
      <c r="V794" s="8">
        <v>368926743</v>
      </c>
      <c r="W794" s="6" t="s">
        <v>11382</v>
      </c>
      <c r="X794" s="38">
        <v>1</v>
      </c>
      <c r="Y794" s="38">
        <v>0</v>
      </c>
      <c r="Z794" s="38">
        <v>0</v>
      </c>
      <c r="AA794" s="38">
        <v>0</v>
      </c>
      <c r="AB794" s="38">
        <v>0</v>
      </c>
      <c r="AC794" s="38">
        <v>0</v>
      </c>
      <c r="AD794" s="38">
        <v>0</v>
      </c>
      <c r="AE794" s="38">
        <v>1</v>
      </c>
      <c r="AG794">
        <f t="shared" si="12"/>
        <v>2951413.9440000001</v>
      </c>
      <c r="AJ794" t="str">
        <f>VLOOKUP(A794,POMatched2!$A$1:$D$1038,2,FALSE)</f>
        <v>ANP-SEV-ST2-20070120</v>
      </c>
      <c r="AK794" t="str">
        <f>VLOOKUP(A794,POMatched2!$A$1:$D$1038,4,FALSE)</f>
        <v>ANPVN5020060016</v>
      </c>
    </row>
    <row r="795" spans="1:38" ht="14.4" x14ac:dyDescent="0.25">
      <c r="A795" s="6">
        <v>480086002</v>
      </c>
      <c r="B795" s="6">
        <v>10</v>
      </c>
      <c r="C795" s="6" t="s">
        <v>916</v>
      </c>
      <c r="D795" s="6" t="s">
        <v>917</v>
      </c>
      <c r="E795" s="6" t="s">
        <v>918</v>
      </c>
      <c r="F795" s="6" t="s">
        <v>919</v>
      </c>
      <c r="G795" s="7" t="s">
        <v>920</v>
      </c>
      <c r="H795" s="37">
        <v>44036</v>
      </c>
      <c r="I795" s="6" t="s">
        <v>1865</v>
      </c>
      <c r="J795" s="6" t="s">
        <v>1925</v>
      </c>
      <c r="K795" s="6" t="s">
        <v>1926</v>
      </c>
      <c r="L795" s="6">
        <v>4230</v>
      </c>
      <c r="M795" s="6"/>
      <c r="N795" s="6"/>
      <c r="O795" s="6" t="s">
        <v>918</v>
      </c>
      <c r="P795" s="6" t="s">
        <v>923</v>
      </c>
      <c r="Q795" s="6" t="s">
        <v>938</v>
      </c>
      <c r="R795" s="8">
        <v>1500</v>
      </c>
      <c r="S795" s="6" t="s">
        <v>939</v>
      </c>
      <c r="T795" s="8">
        <v>1500</v>
      </c>
      <c r="U795" s="6" t="s">
        <v>939</v>
      </c>
      <c r="V795" s="8">
        <v>29300</v>
      </c>
      <c r="W795" s="6" t="s">
        <v>11382</v>
      </c>
      <c r="X795" s="38">
        <v>1</v>
      </c>
      <c r="Y795" s="38">
        <v>0</v>
      </c>
      <c r="Z795" s="38">
        <v>0</v>
      </c>
      <c r="AA795" s="38">
        <v>0</v>
      </c>
      <c r="AB795" s="38">
        <v>0</v>
      </c>
      <c r="AC795" s="38">
        <v>0</v>
      </c>
      <c r="AD795" s="38">
        <v>0</v>
      </c>
      <c r="AE795" s="38">
        <v>1</v>
      </c>
      <c r="AG795">
        <f t="shared" si="12"/>
        <v>234.4</v>
      </c>
      <c r="AJ795" t="str">
        <f>VLOOKUP(A795,POMatched2!$A$1:$D$1038,2,FALSE)</f>
        <v>ANP-SEV-ST2-20070130</v>
      </c>
      <c r="AK795" t="str">
        <f>VLOOKUP(A795,POMatched2!$A$1:$D$1038,4,FALSE)</f>
        <v>ANPVN5020070015</v>
      </c>
    </row>
    <row r="796" spans="1:38" ht="14.4" x14ac:dyDescent="0.25">
      <c r="A796" s="6">
        <v>480086005</v>
      </c>
      <c r="B796" s="6">
        <v>10</v>
      </c>
      <c r="C796" s="6" t="s">
        <v>916</v>
      </c>
      <c r="D796" s="6" t="s">
        <v>917</v>
      </c>
      <c r="E796" s="6" t="s">
        <v>918</v>
      </c>
      <c r="F796" s="6" t="s">
        <v>919</v>
      </c>
      <c r="G796" s="7" t="s">
        <v>920</v>
      </c>
      <c r="H796" s="37">
        <v>44036</v>
      </c>
      <c r="I796" s="6" t="s">
        <v>1016</v>
      </c>
      <c r="J796" s="6"/>
      <c r="K796" s="6" t="s">
        <v>1927</v>
      </c>
      <c r="L796" s="6">
        <v>9900</v>
      </c>
      <c r="M796" s="6"/>
      <c r="N796" s="6"/>
      <c r="O796" s="6" t="s">
        <v>918</v>
      </c>
      <c r="P796" s="6" t="s">
        <v>923</v>
      </c>
      <c r="Q796" s="6" t="s">
        <v>924</v>
      </c>
      <c r="R796" s="6">
        <v>1</v>
      </c>
      <c r="S796" s="6" t="s">
        <v>925</v>
      </c>
      <c r="T796" s="6">
        <v>0</v>
      </c>
      <c r="U796" s="6"/>
      <c r="V796" s="8">
        <v>109982781</v>
      </c>
      <c r="W796" s="6" t="s">
        <v>11382</v>
      </c>
      <c r="X796" s="38">
        <v>1</v>
      </c>
      <c r="Y796" s="38">
        <v>0</v>
      </c>
      <c r="Z796" s="38">
        <v>0</v>
      </c>
      <c r="AA796" s="38">
        <v>0</v>
      </c>
      <c r="AB796" s="38">
        <v>0</v>
      </c>
      <c r="AC796" s="38">
        <v>0</v>
      </c>
      <c r="AD796" s="38">
        <v>0</v>
      </c>
      <c r="AE796" s="38">
        <v>1</v>
      </c>
      <c r="AG796">
        <f t="shared" si="12"/>
        <v>879862.24800000002</v>
      </c>
      <c r="AJ796" t="str">
        <f>VLOOKUP(A796,POMatched2!$A$1:$D$1038,2,FALSE)</f>
        <v>ANP-SEV-ST2-20070131</v>
      </c>
      <c r="AK796" t="str">
        <f>VLOOKUP(A796,POMatched2!$A$1:$D$1038,4,FALSE)</f>
        <v>ANPVN5020050013</v>
      </c>
    </row>
    <row r="797" spans="1:38" ht="14.4" x14ac:dyDescent="0.25">
      <c r="A797" s="6">
        <v>480086005</v>
      </c>
      <c r="B797" s="6">
        <v>20</v>
      </c>
      <c r="C797" s="6" t="s">
        <v>916</v>
      </c>
      <c r="D797" s="6" t="s">
        <v>917</v>
      </c>
      <c r="E797" s="6" t="s">
        <v>918</v>
      </c>
      <c r="F797" s="6" t="s">
        <v>919</v>
      </c>
      <c r="G797" s="7" t="s">
        <v>920</v>
      </c>
      <c r="H797" s="37">
        <v>44036</v>
      </c>
      <c r="I797" s="6" t="s">
        <v>1016</v>
      </c>
      <c r="J797" s="6"/>
      <c r="K797" s="6" t="s">
        <v>1928</v>
      </c>
      <c r="L797" s="6">
        <v>9900</v>
      </c>
      <c r="M797" s="6"/>
      <c r="N797" s="6"/>
      <c r="O797" s="6" t="s">
        <v>918</v>
      </c>
      <c r="P797" s="6" t="s">
        <v>923</v>
      </c>
      <c r="Q797" s="6" t="s">
        <v>924</v>
      </c>
      <c r="R797" s="6">
        <v>1</v>
      </c>
      <c r="S797" s="6" t="s">
        <v>925</v>
      </c>
      <c r="T797" s="6">
        <v>0</v>
      </c>
      <c r="U797" s="6"/>
      <c r="V797" s="8">
        <v>900000000</v>
      </c>
      <c r="W797" s="6" t="s">
        <v>11382</v>
      </c>
      <c r="X797" s="38">
        <v>1</v>
      </c>
      <c r="Y797" s="38">
        <v>0</v>
      </c>
      <c r="Z797" s="38">
        <v>0</v>
      </c>
      <c r="AA797" s="38">
        <v>0</v>
      </c>
      <c r="AB797" s="38">
        <v>0</v>
      </c>
      <c r="AC797" s="38">
        <v>0</v>
      </c>
      <c r="AD797" s="38">
        <v>0</v>
      </c>
      <c r="AE797" s="38">
        <v>1</v>
      </c>
      <c r="AG797">
        <f t="shared" si="12"/>
        <v>7200000</v>
      </c>
      <c r="AJ797" t="str">
        <f>VLOOKUP(A797,POMatched2!$A$1:$D$1038,2,FALSE)</f>
        <v>ANP-SEV-ST2-20070131</v>
      </c>
      <c r="AK797" t="str">
        <f>VLOOKUP(A797,POMatched2!$A$1:$D$1038,4,FALSE)</f>
        <v>ANPVN5020050013</v>
      </c>
    </row>
    <row r="798" spans="1:38" ht="14.4" x14ac:dyDescent="0.25">
      <c r="A798" s="6">
        <v>480086005</v>
      </c>
      <c r="B798" s="6">
        <v>30</v>
      </c>
      <c r="C798" s="6" t="s">
        <v>916</v>
      </c>
      <c r="D798" s="6" t="s">
        <v>917</v>
      </c>
      <c r="E798" s="6" t="s">
        <v>918</v>
      </c>
      <c r="F798" s="6" t="s">
        <v>919</v>
      </c>
      <c r="G798" s="6"/>
      <c r="H798" s="37">
        <v>44036</v>
      </c>
      <c r="I798" s="6" t="s">
        <v>1016</v>
      </c>
      <c r="J798" s="6"/>
      <c r="K798" s="6" t="s">
        <v>1928</v>
      </c>
      <c r="L798" s="6">
        <v>9900</v>
      </c>
      <c r="M798" s="6"/>
      <c r="N798" s="6"/>
      <c r="O798" s="6" t="s">
        <v>918</v>
      </c>
      <c r="P798" s="6" t="s">
        <v>923</v>
      </c>
      <c r="Q798" s="6" t="s">
        <v>924</v>
      </c>
      <c r="R798" s="6">
        <v>1</v>
      </c>
      <c r="S798" s="6" t="s">
        <v>925</v>
      </c>
      <c r="T798" s="6">
        <v>0</v>
      </c>
      <c r="U798" s="6"/>
      <c r="V798" s="8">
        <v>89845028</v>
      </c>
      <c r="W798" s="6" t="s">
        <v>11382</v>
      </c>
      <c r="X798" s="38">
        <v>1</v>
      </c>
      <c r="Y798" s="38">
        <v>0</v>
      </c>
      <c r="Z798" s="38">
        <v>0</v>
      </c>
      <c r="AA798" s="38">
        <v>1</v>
      </c>
      <c r="AB798" s="38">
        <v>89845028</v>
      </c>
      <c r="AC798" s="38">
        <v>1</v>
      </c>
      <c r="AD798" s="38">
        <v>89845028</v>
      </c>
      <c r="AE798" s="38">
        <v>1</v>
      </c>
      <c r="AG798">
        <f t="shared" si="12"/>
        <v>718760.22400000005</v>
      </c>
      <c r="AJ798" t="str">
        <f>VLOOKUP(A798,POMatched2!$A$1:$D$1038,2,FALSE)</f>
        <v>ANP-SEV-ST2-20070131</v>
      </c>
      <c r="AK798" t="str">
        <f>VLOOKUP(A798,POMatched2!$A$1:$D$1038,4,FALSE)</f>
        <v>ANPVN5020050013</v>
      </c>
    </row>
    <row r="799" spans="1:38" ht="14.4" x14ac:dyDescent="0.25">
      <c r="A799" s="6">
        <v>480086008</v>
      </c>
      <c r="B799" s="6">
        <v>10</v>
      </c>
      <c r="C799" s="6" t="s">
        <v>916</v>
      </c>
      <c r="D799" s="6" t="s">
        <v>917</v>
      </c>
      <c r="E799" s="6" t="s">
        <v>918</v>
      </c>
      <c r="F799" s="6" t="s">
        <v>919</v>
      </c>
      <c r="G799" s="7" t="s">
        <v>920</v>
      </c>
      <c r="H799" s="37">
        <v>44036</v>
      </c>
      <c r="I799" s="6" t="s">
        <v>927</v>
      </c>
      <c r="J799" s="6"/>
      <c r="K799" s="6" t="s">
        <v>1929</v>
      </c>
      <c r="L799" s="6">
        <v>9900</v>
      </c>
      <c r="M799" s="6"/>
      <c r="N799" s="6"/>
      <c r="O799" s="6" t="s">
        <v>918</v>
      </c>
      <c r="P799" s="6" t="s">
        <v>923</v>
      </c>
      <c r="Q799" s="6" t="s">
        <v>924</v>
      </c>
      <c r="R799" s="6">
        <v>5</v>
      </c>
      <c r="S799" s="6" t="s">
        <v>925</v>
      </c>
      <c r="T799" s="6">
        <v>0</v>
      </c>
      <c r="U799" s="6"/>
      <c r="V799" s="8">
        <v>5400000</v>
      </c>
      <c r="W799" s="6" t="s">
        <v>11382</v>
      </c>
      <c r="X799" s="38">
        <v>1</v>
      </c>
      <c r="Y799" s="38">
        <v>0</v>
      </c>
      <c r="Z799" s="38">
        <v>0</v>
      </c>
      <c r="AA799" s="38">
        <v>0</v>
      </c>
      <c r="AB799" s="38">
        <v>0</v>
      </c>
      <c r="AC799" s="38">
        <v>0</v>
      </c>
      <c r="AD799" s="38">
        <v>0</v>
      </c>
      <c r="AE799" s="38">
        <v>1</v>
      </c>
      <c r="AG799">
        <f t="shared" si="12"/>
        <v>43200</v>
      </c>
      <c r="AJ799" t="str">
        <f>VLOOKUP(A799,POMatched2!$A$1:$D$1038,2,FALSE)</f>
        <v>ANP-SEV-ST2-20070132</v>
      </c>
      <c r="AK799" t="str">
        <f>VLOOKUP(A799,POMatched2!$A$1:$D$1038,4,FALSE)</f>
        <v>ANPVN5020030011</v>
      </c>
    </row>
    <row r="800" spans="1:38" ht="14.4" x14ac:dyDescent="0.25">
      <c r="A800" s="6">
        <v>480086051</v>
      </c>
      <c r="B800" s="6">
        <v>10</v>
      </c>
      <c r="C800" s="6" t="s">
        <v>916</v>
      </c>
      <c r="D800" s="6" t="s">
        <v>917</v>
      </c>
      <c r="E800" s="6" t="s">
        <v>918</v>
      </c>
      <c r="F800" s="6" t="s">
        <v>919</v>
      </c>
      <c r="G800" s="6"/>
      <c r="H800" s="37">
        <v>44039</v>
      </c>
      <c r="I800" s="6" t="s">
        <v>1005</v>
      </c>
      <c r="J800" s="6"/>
      <c r="K800" s="6" t="s">
        <v>1930</v>
      </c>
      <c r="L800" s="6">
        <v>9900</v>
      </c>
      <c r="M800" s="6"/>
      <c r="N800" s="6"/>
      <c r="O800" s="6" t="s">
        <v>918</v>
      </c>
      <c r="P800" s="6" t="s">
        <v>923</v>
      </c>
      <c r="Q800" s="6" t="s">
        <v>924</v>
      </c>
      <c r="R800" s="6">
        <v>1</v>
      </c>
      <c r="S800" s="6" t="s">
        <v>925</v>
      </c>
      <c r="T800" s="6">
        <v>0</v>
      </c>
      <c r="U800" s="6"/>
      <c r="V800" s="8">
        <v>55667856</v>
      </c>
      <c r="W800" s="6" t="s">
        <v>11382</v>
      </c>
      <c r="X800" s="38">
        <v>1</v>
      </c>
      <c r="Y800" s="38">
        <v>0</v>
      </c>
      <c r="Z800" s="38">
        <v>0</v>
      </c>
      <c r="AA800" s="38">
        <v>1</v>
      </c>
      <c r="AB800" s="38">
        <v>55667856</v>
      </c>
      <c r="AC800" s="38">
        <v>1</v>
      </c>
      <c r="AD800" s="38">
        <v>55667856</v>
      </c>
      <c r="AE800" s="38">
        <v>1</v>
      </c>
      <c r="AG800">
        <f t="shared" si="12"/>
        <v>445342.848</v>
      </c>
      <c r="AJ800" t="str">
        <f>VLOOKUP(A800,POMatched2!$A$1:$D$1038,2,FALSE)</f>
        <v>ANP-SEV-ST2-20070136</v>
      </c>
      <c r="AK800" t="str">
        <f>VLOOKUP(A800,POMatched2!$A$1:$D$1038,4,FALSE)</f>
        <v>ANPVN5020070019</v>
      </c>
    </row>
    <row r="801" spans="1:37" ht="14.4" x14ac:dyDescent="0.25">
      <c r="A801" s="6">
        <v>480086051</v>
      </c>
      <c r="B801" s="6">
        <v>20</v>
      </c>
      <c r="C801" s="6" t="s">
        <v>916</v>
      </c>
      <c r="D801" s="6" t="s">
        <v>917</v>
      </c>
      <c r="E801" s="6" t="s">
        <v>918</v>
      </c>
      <c r="F801" s="6" t="s">
        <v>919</v>
      </c>
      <c r="G801" s="7" t="s">
        <v>920</v>
      </c>
      <c r="H801" s="37">
        <v>44039</v>
      </c>
      <c r="I801" s="6" t="s">
        <v>1005</v>
      </c>
      <c r="J801" s="6"/>
      <c r="K801" s="6" t="s">
        <v>1931</v>
      </c>
      <c r="L801" s="6">
        <v>9900</v>
      </c>
      <c r="M801" s="6"/>
      <c r="N801" s="6"/>
      <c r="O801" s="6" t="s">
        <v>918</v>
      </c>
      <c r="P801" s="6" t="s">
        <v>923</v>
      </c>
      <c r="Q801" s="6" t="s">
        <v>924</v>
      </c>
      <c r="R801" s="6">
        <v>1</v>
      </c>
      <c r="S801" s="6" t="s">
        <v>925</v>
      </c>
      <c r="T801" s="6">
        <v>0</v>
      </c>
      <c r="U801" s="6"/>
      <c r="V801" s="6">
        <v>1313136006</v>
      </c>
      <c r="W801" s="6" t="s">
        <v>11382</v>
      </c>
      <c r="X801" s="38">
        <v>1</v>
      </c>
      <c r="Y801" s="38">
        <v>0</v>
      </c>
      <c r="Z801" s="38">
        <v>0</v>
      </c>
      <c r="AA801" s="38">
        <v>0</v>
      </c>
      <c r="AB801" s="38">
        <v>0</v>
      </c>
      <c r="AC801" s="38">
        <v>0</v>
      </c>
      <c r="AD801" s="38">
        <v>0</v>
      </c>
      <c r="AE801" s="38">
        <v>1</v>
      </c>
      <c r="AG801">
        <f t="shared" si="12"/>
        <v>10505088.048</v>
      </c>
      <c r="AJ801" t="str">
        <f>VLOOKUP(A801,POMatched2!$A$1:$D$1038,2,FALSE)</f>
        <v>ANP-SEV-ST2-20070136</v>
      </c>
      <c r="AK801" t="str">
        <f>VLOOKUP(A801,POMatched2!$A$1:$D$1038,4,FALSE)</f>
        <v>ANPVN5020070019</v>
      </c>
    </row>
    <row r="802" spans="1:37" ht="14.4" hidden="1" x14ac:dyDescent="0.25">
      <c r="A802" s="6">
        <v>480086056</v>
      </c>
      <c r="B802" s="6">
        <v>10</v>
      </c>
      <c r="C802" s="6" t="s">
        <v>916</v>
      </c>
      <c r="D802" s="6" t="s">
        <v>917</v>
      </c>
      <c r="E802" s="6" t="s">
        <v>918</v>
      </c>
      <c r="F802" s="6" t="s">
        <v>919</v>
      </c>
      <c r="G802" s="7" t="s">
        <v>920</v>
      </c>
      <c r="H802" s="37">
        <v>44032</v>
      </c>
      <c r="I802" s="6" t="s">
        <v>1514</v>
      </c>
      <c r="J802" s="6"/>
      <c r="K802" s="6" t="s">
        <v>1932</v>
      </c>
      <c r="L802" s="6">
        <v>9900</v>
      </c>
      <c r="M802" s="6"/>
      <c r="N802" s="6"/>
      <c r="O802" s="6" t="s">
        <v>918</v>
      </c>
      <c r="P802" s="6" t="s">
        <v>923</v>
      </c>
      <c r="Q802" s="6" t="s">
        <v>924</v>
      </c>
      <c r="R802" s="6">
        <v>1</v>
      </c>
      <c r="S802" s="6" t="s">
        <v>925</v>
      </c>
      <c r="T802" s="6">
        <v>0</v>
      </c>
      <c r="U802" s="6"/>
      <c r="V802" s="8">
        <v>5166600</v>
      </c>
      <c r="W802" s="6" t="s">
        <v>11382</v>
      </c>
      <c r="X802" s="38">
        <v>1</v>
      </c>
      <c r="Y802" s="38">
        <v>0</v>
      </c>
      <c r="Z802" s="38">
        <v>0</v>
      </c>
      <c r="AA802" s="38">
        <v>0</v>
      </c>
      <c r="AB802" s="38">
        <v>0</v>
      </c>
      <c r="AC802" s="38">
        <v>0</v>
      </c>
      <c r="AD802" s="38">
        <v>0</v>
      </c>
      <c r="AE802" s="38">
        <v>1</v>
      </c>
      <c r="AG802">
        <f t="shared" si="12"/>
        <v>41332.800000000003</v>
      </c>
      <c r="AH802" s="36" t="s">
        <v>18009</v>
      </c>
      <c r="AI802" s="36"/>
      <c r="AJ802" t="str">
        <f>VLOOKUP(A802,POMatched2!$A$1:$D$1038,2,FALSE)</f>
        <v>ANP-SEV-ST2-20070100</v>
      </c>
      <c r="AK802" t="str">
        <f>VLOOKUP(A802,POMatched2!$A$1:$D$1038,4,FALSE)</f>
        <v>ANPVN5020060008</v>
      </c>
    </row>
    <row r="803" spans="1:37" ht="14.4" hidden="1" x14ac:dyDescent="0.25">
      <c r="A803" s="6">
        <v>480086058</v>
      </c>
      <c r="B803" s="6">
        <v>10</v>
      </c>
      <c r="C803" s="6" t="s">
        <v>916</v>
      </c>
      <c r="D803" s="6" t="s">
        <v>917</v>
      </c>
      <c r="E803" s="6" t="s">
        <v>918</v>
      </c>
      <c r="F803" s="6" t="s">
        <v>919</v>
      </c>
      <c r="G803" s="7" t="s">
        <v>920</v>
      </c>
      <c r="H803" s="37">
        <v>44035</v>
      </c>
      <c r="I803" s="6" t="s">
        <v>927</v>
      </c>
      <c r="J803" s="6"/>
      <c r="K803" s="6" t="s">
        <v>1933</v>
      </c>
      <c r="L803" s="6">
        <v>9900</v>
      </c>
      <c r="M803" s="6"/>
      <c r="N803" s="6"/>
      <c r="O803" s="6" t="s">
        <v>918</v>
      </c>
      <c r="P803" s="6" t="s">
        <v>923</v>
      </c>
      <c r="Q803" s="6" t="s">
        <v>924</v>
      </c>
      <c r="R803" s="6">
        <v>1</v>
      </c>
      <c r="S803" s="6" t="s">
        <v>925</v>
      </c>
      <c r="T803" s="6">
        <v>0</v>
      </c>
      <c r="U803" s="6"/>
      <c r="V803" s="8">
        <v>2800000</v>
      </c>
      <c r="W803" s="6" t="s">
        <v>11382</v>
      </c>
      <c r="X803" s="38">
        <v>1</v>
      </c>
      <c r="Y803" s="38">
        <v>0</v>
      </c>
      <c r="Z803" s="38">
        <v>0</v>
      </c>
      <c r="AA803" s="38">
        <v>0</v>
      </c>
      <c r="AB803" s="38">
        <v>0</v>
      </c>
      <c r="AC803" s="38">
        <v>0</v>
      </c>
      <c r="AD803" s="38">
        <v>0</v>
      </c>
      <c r="AE803" s="38">
        <v>1</v>
      </c>
      <c r="AG803">
        <f t="shared" si="12"/>
        <v>22400</v>
      </c>
      <c r="AH803" s="36" t="s">
        <v>18009</v>
      </c>
      <c r="AI803" s="36"/>
      <c r="AJ803" t="str">
        <f>VLOOKUP(A803,POMatched2!$A$1:$D$1038,2,FALSE)</f>
        <v>ANP-SEV-ST3-20070004</v>
      </c>
      <c r="AK803" t="str">
        <f>VLOOKUP(A803,POMatched2!$A$1:$D$1038,4,FALSE)</f>
        <v>PD20070208</v>
      </c>
    </row>
    <row r="804" spans="1:37" ht="14.4" x14ac:dyDescent="0.25">
      <c r="A804" s="6">
        <v>480086140</v>
      </c>
      <c r="B804" s="6">
        <v>10</v>
      </c>
      <c r="C804" s="6" t="s">
        <v>916</v>
      </c>
      <c r="D804" s="6" t="s">
        <v>917</v>
      </c>
      <c r="E804" s="6" t="s">
        <v>918</v>
      </c>
      <c r="F804" s="6" t="s">
        <v>919</v>
      </c>
      <c r="G804" s="7" t="s">
        <v>920</v>
      </c>
      <c r="H804" s="37">
        <v>44039</v>
      </c>
      <c r="I804" s="6" t="s">
        <v>935</v>
      </c>
      <c r="J804" s="6" t="s">
        <v>1934</v>
      </c>
      <c r="K804" s="6" t="s">
        <v>1935</v>
      </c>
      <c r="L804" s="6">
        <v>5100</v>
      </c>
      <c r="M804" s="6"/>
      <c r="N804" s="6"/>
      <c r="O804" s="6" t="s">
        <v>918</v>
      </c>
      <c r="P804" s="6" t="s">
        <v>923</v>
      </c>
      <c r="Q804" s="6" t="s">
        <v>938</v>
      </c>
      <c r="R804" s="8">
        <v>25000</v>
      </c>
      <c r="S804" s="6" t="s">
        <v>939</v>
      </c>
      <c r="T804" s="8">
        <v>25000</v>
      </c>
      <c r="U804" s="6" t="s">
        <v>939</v>
      </c>
      <c r="V804" s="6">
        <v>795</v>
      </c>
      <c r="W804" s="6" t="s">
        <v>11382</v>
      </c>
      <c r="X804" s="38">
        <v>1</v>
      </c>
      <c r="Y804" s="38">
        <v>0</v>
      </c>
      <c r="Z804" s="38">
        <v>0</v>
      </c>
      <c r="AA804" s="38">
        <v>0</v>
      </c>
      <c r="AB804" s="38">
        <v>0</v>
      </c>
      <c r="AC804" s="38">
        <v>0</v>
      </c>
      <c r="AD804" s="38">
        <v>0</v>
      </c>
      <c r="AE804" s="38">
        <v>1</v>
      </c>
      <c r="AG804">
        <f t="shared" si="12"/>
        <v>6.36</v>
      </c>
      <c r="AJ804" t="str">
        <f>VLOOKUP(A804,POMatched2!$A$1:$D$1038,2,FALSE)</f>
        <v>ANP-SEV-ST2-20070133</v>
      </c>
      <c r="AK804" t="str">
        <f>VLOOKUP(A804,POMatched2!$A$1:$D$1038,4,FALSE)</f>
        <v>ANPVN5020070015</v>
      </c>
    </row>
    <row r="805" spans="1:37" ht="14.4" x14ac:dyDescent="0.25">
      <c r="A805" s="6">
        <v>480086140</v>
      </c>
      <c r="B805" s="6">
        <v>20</v>
      </c>
      <c r="C805" s="6" t="s">
        <v>916</v>
      </c>
      <c r="D805" s="6" t="s">
        <v>917</v>
      </c>
      <c r="E805" s="6" t="s">
        <v>918</v>
      </c>
      <c r="F805" s="6" t="s">
        <v>919</v>
      </c>
      <c r="G805" s="7" t="s">
        <v>920</v>
      </c>
      <c r="H805" s="37">
        <v>44039</v>
      </c>
      <c r="I805" s="6" t="s">
        <v>935</v>
      </c>
      <c r="J805" s="6" t="s">
        <v>1936</v>
      </c>
      <c r="K805" s="6" t="s">
        <v>1937</v>
      </c>
      <c r="L805" s="6">
        <v>5100</v>
      </c>
      <c r="M805" s="6"/>
      <c r="N805" s="6"/>
      <c r="O805" s="6" t="s">
        <v>918</v>
      </c>
      <c r="P805" s="6" t="s">
        <v>923</v>
      </c>
      <c r="Q805" s="6" t="s">
        <v>938</v>
      </c>
      <c r="R805" s="8">
        <v>4000</v>
      </c>
      <c r="S805" s="6" t="s">
        <v>939</v>
      </c>
      <c r="T805" s="8">
        <v>4000</v>
      </c>
      <c r="U805" s="6" t="s">
        <v>939</v>
      </c>
      <c r="V805" s="8">
        <v>4650</v>
      </c>
      <c r="W805" s="6" t="s">
        <v>11382</v>
      </c>
      <c r="X805" s="38">
        <v>1</v>
      </c>
      <c r="Y805" s="38">
        <v>0</v>
      </c>
      <c r="Z805" s="38">
        <v>0</v>
      </c>
      <c r="AA805" s="38">
        <v>0</v>
      </c>
      <c r="AB805" s="38">
        <v>0</v>
      </c>
      <c r="AC805" s="38">
        <v>0</v>
      </c>
      <c r="AD805" s="38">
        <v>0</v>
      </c>
      <c r="AE805" s="38">
        <v>1</v>
      </c>
      <c r="AG805">
        <f t="shared" si="12"/>
        <v>37.200000000000003</v>
      </c>
      <c r="AJ805" t="str">
        <f>VLOOKUP(A805,POMatched2!$A$1:$D$1038,2,FALSE)</f>
        <v>ANP-SEV-ST2-20070133</v>
      </c>
      <c r="AK805" t="str">
        <f>VLOOKUP(A805,POMatched2!$A$1:$D$1038,4,FALSE)</f>
        <v>ANPVN5020070015</v>
      </c>
    </row>
    <row r="806" spans="1:37" ht="14.4" x14ac:dyDescent="0.25">
      <c r="A806" s="6">
        <v>480086141</v>
      </c>
      <c r="B806" s="6">
        <v>10</v>
      </c>
      <c r="C806" s="6" t="s">
        <v>916</v>
      </c>
      <c r="D806" s="6" t="s">
        <v>917</v>
      </c>
      <c r="E806" s="6" t="s">
        <v>918</v>
      </c>
      <c r="F806" s="6" t="s">
        <v>919</v>
      </c>
      <c r="G806" s="7" t="s">
        <v>920</v>
      </c>
      <c r="H806" s="37">
        <v>44040</v>
      </c>
      <c r="I806" s="6" t="s">
        <v>1005</v>
      </c>
      <c r="J806" s="6"/>
      <c r="K806" s="6" t="s">
        <v>1938</v>
      </c>
      <c r="L806" s="6">
        <v>9900</v>
      </c>
      <c r="M806" s="6"/>
      <c r="N806" s="6"/>
      <c r="O806" s="6" t="s">
        <v>918</v>
      </c>
      <c r="P806" s="6" t="s">
        <v>923</v>
      </c>
      <c r="Q806" s="6" t="s">
        <v>924</v>
      </c>
      <c r="R806" s="6">
        <v>1</v>
      </c>
      <c r="S806" s="6" t="s">
        <v>925</v>
      </c>
      <c r="T806" s="6">
        <v>0</v>
      </c>
      <c r="U806" s="6"/>
      <c r="V806" s="8">
        <v>270588400</v>
      </c>
      <c r="W806" s="6" t="s">
        <v>11382</v>
      </c>
      <c r="X806" s="38">
        <v>1</v>
      </c>
      <c r="Y806" s="38">
        <v>0</v>
      </c>
      <c r="Z806" s="38">
        <v>0</v>
      </c>
      <c r="AA806" s="38">
        <v>0</v>
      </c>
      <c r="AB806" s="38">
        <v>0</v>
      </c>
      <c r="AC806" s="38">
        <v>0</v>
      </c>
      <c r="AD806" s="38">
        <v>0</v>
      </c>
      <c r="AE806" s="38">
        <v>1</v>
      </c>
      <c r="AG806">
        <f t="shared" si="12"/>
        <v>2164707.2000000002</v>
      </c>
      <c r="AJ806" t="str">
        <f>VLOOKUP(A806,POMatched2!$A$1:$D$1038,2,FALSE)</f>
        <v>ANP-SEV-ST2-20070138</v>
      </c>
      <c r="AK806" t="str">
        <f>VLOOKUP(A806,POMatched2!$A$1:$D$1038,4,FALSE)</f>
        <v>ANPVN5020070019</v>
      </c>
    </row>
    <row r="807" spans="1:37" ht="14.4" x14ac:dyDescent="0.25">
      <c r="A807" s="6">
        <v>480086182</v>
      </c>
      <c r="B807" s="6">
        <v>10</v>
      </c>
      <c r="C807" s="6" t="s">
        <v>916</v>
      </c>
      <c r="D807" s="6" t="s">
        <v>917</v>
      </c>
      <c r="E807" s="6" t="s">
        <v>918</v>
      </c>
      <c r="F807" s="6" t="s">
        <v>919</v>
      </c>
      <c r="G807" s="7" t="s">
        <v>920</v>
      </c>
      <c r="H807" s="37">
        <v>44039</v>
      </c>
      <c r="I807" s="6" t="s">
        <v>1016</v>
      </c>
      <c r="J807" s="6"/>
      <c r="K807" s="6" t="s">
        <v>1939</v>
      </c>
      <c r="L807" s="6">
        <v>9900</v>
      </c>
      <c r="M807" s="6"/>
      <c r="N807" s="6"/>
      <c r="O807" s="6" t="s">
        <v>918</v>
      </c>
      <c r="P807" s="6" t="s">
        <v>923</v>
      </c>
      <c r="Q807" s="6" t="s">
        <v>924</v>
      </c>
      <c r="R807" s="6">
        <v>1</v>
      </c>
      <c r="S807" s="6" t="s">
        <v>925</v>
      </c>
      <c r="T807" s="6">
        <v>0</v>
      </c>
      <c r="U807" s="6"/>
      <c r="V807" s="8">
        <v>206405291</v>
      </c>
      <c r="W807" s="6" t="s">
        <v>11382</v>
      </c>
      <c r="X807" s="38">
        <v>1</v>
      </c>
      <c r="Y807" s="38">
        <v>0</v>
      </c>
      <c r="Z807" s="38">
        <v>0</v>
      </c>
      <c r="AA807" s="38">
        <v>0</v>
      </c>
      <c r="AB807" s="38">
        <v>0</v>
      </c>
      <c r="AC807" s="38">
        <v>0</v>
      </c>
      <c r="AD807" s="38">
        <v>0</v>
      </c>
      <c r="AE807" s="38">
        <v>1</v>
      </c>
      <c r="AG807">
        <f t="shared" si="12"/>
        <v>1651242.328</v>
      </c>
      <c r="AJ807" t="str">
        <f>VLOOKUP(A807,POMatched2!$A$1:$D$1038,2,FALSE)</f>
        <v>ANP-SEV-ST2-20070134</v>
      </c>
      <c r="AK807" t="str">
        <f>VLOOKUP(A807,POMatched2!$A$1:$D$1038,4,FALSE)</f>
        <v>ANPVN5020060027</v>
      </c>
    </row>
    <row r="808" spans="1:37" ht="14.4" x14ac:dyDescent="0.25">
      <c r="A808" s="6">
        <v>480086182</v>
      </c>
      <c r="B808" s="6">
        <v>20</v>
      </c>
      <c r="C808" s="6" t="s">
        <v>916</v>
      </c>
      <c r="D808" s="6" t="s">
        <v>917</v>
      </c>
      <c r="E808" s="6" t="s">
        <v>918</v>
      </c>
      <c r="F808" s="6" t="s">
        <v>919</v>
      </c>
      <c r="G808" s="7" t="s">
        <v>920</v>
      </c>
      <c r="H808" s="37">
        <v>44039</v>
      </c>
      <c r="I808" s="6" t="s">
        <v>1016</v>
      </c>
      <c r="J808" s="6"/>
      <c r="K808" s="6" t="s">
        <v>1940</v>
      </c>
      <c r="L808" s="6">
        <v>9900</v>
      </c>
      <c r="M808" s="6"/>
      <c r="N808" s="6"/>
      <c r="O808" s="6" t="s">
        <v>918</v>
      </c>
      <c r="P808" s="6" t="s">
        <v>923</v>
      </c>
      <c r="Q808" s="6" t="s">
        <v>924</v>
      </c>
      <c r="R808" s="6">
        <v>1</v>
      </c>
      <c r="S808" s="6" t="s">
        <v>925</v>
      </c>
      <c r="T808" s="6">
        <v>0</v>
      </c>
      <c r="U808" s="6"/>
      <c r="V808" s="8">
        <v>500000000</v>
      </c>
      <c r="W808" s="6" t="s">
        <v>11382</v>
      </c>
      <c r="X808" s="38">
        <v>1</v>
      </c>
      <c r="Y808" s="38">
        <v>0</v>
      </c>
      <c r="Z808" s="38">
        <v>0</v>
      </c>
      <c r="AA808" s="38">
        <v>0</v>
      </c>
      <c r="AB808" s="38">
        <v>0</v>
      </c>
      <c r="AC808" s="38">
        <v>0</v>
      </c>
      <c r="AD808" s="38">
        <v>0</v>
      </c>
      <c r="AE808" s="38">
        <v>1</v>
      </c>
      <c r="AG808">
        <f t="shared" si="12"/>
        <v>4000000</v>
      </c>
      <c r="AJ808" t="str">
        <f>VLOOKUP(A808,POMatched2!$A$1:$D$1038,2,FALSE)</f>
        <v>ANP-SEV-ST2-20070134</v>
      </c>
      <c r="AK808" t="str">
        <f>VLOOKUP(A808,POMatched2!$A$1:$D$1038,4,FALSE)</f>
        <v>ANPVN5020060027</v>
      </c>
    </row>
    <row r="809" spans="1:37" ht="14.4" x14ac:dyDescent="0.25">
      <c r="A809" s="6">
        <v>480086182</v>
      </c>
      <c r="B809" s="6">
        <v>30</v>
      </c>
      <c r="C809" s="6" t="s">
        <v>916</v>
      </c>
      <c r="D809" s="6" t="s">
        <v>917</v>
      </c>
      <c r="E809" s="6" t="s">
        <v>918</v>
      </c>
      <c r="F809" s="6" t="s">
        <v>919</v>
      </c>
      <c r="G809" s="7" t="s">
        <v>920</v>
      </c>
      <c r="H809" s="37">
        <v>44039</v>
      </c>
      <c r="I809" s="6" t="s">
        <v>1016</v>
      </c>
      <c r="J809" s="6"/>
      <c r="K809" s="6" t="s">
        <v>1941</v>
      </c>
      <c r="L809" s="6">
        <v>9900</v>
      </c>
      <c r="M809" s="6"/>
      <c r="N809" s="6"/>
      <c r="O809" s="6" t="s">
        <v>918</v>
      </c>
      <c r="P809" s="6" t="s">
        <v>923</v>
      </c>
      <c r="Q809" s="6" t="s">
        <v>924</v>
      </c>
      <c r="R809" s="6">
        <v>1</v>
      </c>
      <c r="S809" s="6" t="s">
        <v>925</v>
      </c>
      <c r="T809" s="6">
        <v>0</v>
      </c>
      <c r="U809" s="6"/>
      <c r="V809" s="8">
        <v>254395297</v>
      </c>
      <c r="W809" s="6" t="s">
        <v>11382</v>
      </c>
      <c r="X809" s="38">
        <v>1</v>
      </c>
      <c r="Y809" s="38">
        <v>0</v>
      </c>
      <c r="Z809" s="38">
        <v>0</v>
      </c>
      <c r="AA809" s="38">
        <v>0</v>
      </c>
      <c r="AB809" s="38">
        <v>0</v>
      </c>
      <c r="AC809" s="38">
        <v>0</v>
      </c>
      <c r="AD809" s="38">
        <v>0</v>
      </c>
      <c r="AE809" s="38">
        <v>1</v>
      </c>
      <c r="AG809">
        <f t="shared" si="12"/>
        <v>2035162.3759999999</v>
      </c>
      <c r="AJ809" t="str">
        <f>VLOOKUP(A809,POMatched2!$A$1:$D$1038,2,FALSE)</f>
        <v>ANP-SEV-ST2-20070134</v>
      </c>
      <c r="AK809" t="str">
        <f>VLOOKUP(A809,POMatched2!$A$1:$D$1038,4,FALSE)</f>
        <v>ANPVN5020060027</v>
      </c>
    </row>
    <row r="810" spans="1:37" ht="14.4" hidden="1" x14ac:dyDescent="0.25">
      <c r="A810" s="6">
        <v>480086183</v>
      </c>
      <c r="B810" s="6">
        <v>10</v>
      </c>
      <c r="C810" s="6" t="s">
        <v>916</v>
      </c>
      <c r="D810" s="6" t="s">
        <v>917</v>
      </c>
      <c r="E810" s="6" t="s">
        <v>918</v>
      </c>
      <c r="F810" s="6" t="s">
        <v>919</v>
      </c>
      <c r="G810" s="7" t="s">
        <v>920</v>
      </c>
      <c r="H810" s="37">
        <v>44040</v>
      </c>
      <c r="I810" s="6" t="s">
        <v>1063</v>
      </c>
      <c r="J810" s="6"/>
      <c r="K810" s="6" t="s">
        <v>1942</v>
      </c>
      <c r="L810" s="6">
        <v>9900</v>
      </c>
      <c r="M810" s="6"/>
      <c r="N810" s="6"/>
      <c r="O810" s="6" t="s">
        <v>918</v>
      </c>
      <c r="P810" s="6" t="s">
        <v>923</v>
      </c>
      <c r="Q810" s="6" t="s">
        <v>924</v>
      </c>
      <c r="R810" s="6">
        <v>1</v>
      </c>
      <c r="S810" s="6" t="s">
        <v>925</v>
      </c>
      <c r="T810" s="6">
        <v>0</v>
      </c>
      <c r="U810" s="6"/>
      <c r="V810" s="8">
        <v>5820000</v>
      </c>
      <c r="W810" s="6" t="s">
        <v>11382</v>
      </c>
      <c r="X810" s="38">
        <v>1</v>
      </c>
      <c r="Y810" s="38">
        <v>0</v>
      </c>
      <c r="Z810" s="38">
        <v>0</v>
      </c>
      <c r="AA810" s="38">
        <v>0</v>
      </c>
      <c r="AB810" s="38">
        <v>0</v>
      </c>
      <c r="AC810" s="38">
        <v>0</v>
      </c>
      <c r="AD810" s="38">
        <v>0</v>
      </c>
      <c r="AE810" s="38">
        <v>1</v>
      </c>
      <c r="AG810">
        <f t="shared" si="12"/>
        <v>46560</v>
      </c>
      <c r="AH810" s="36" t="s">
        <v>18009</v>
      </c>
      <c r="AI810" s="36"/>
      <c r="AJ810" t="str">
        <f>VLOOKUP(A810,POMatched2!$A$1:$D$1038,2,FALSE)</f>
        <v>ANP-SEV-ST2-20070137</v>
      </c>
      <c r="AK810" t="str">
        <f>VLOOKUP(A810,POMatched2!$A$1:$D$1038,4,FALSE)</f>
        <v>ANPVN5020050031</v>
      </c>
    </row>
    <row r="811" spans="1:37" ht="14.4" x14ac:dyDescent="0.25">
      <c r="A811" s="6">
        <v>480086184</v>
      </c>
      <c r="B811" s="6">
        <v>10</v>
      </c>
      <c r="C811" s="6" t="s">
        <v>916</v>
      </c>
      <c r="D811" s="6" t="s">
        <v>917</v>
      </c>
      <c r="E811" s="6" t="s">
        <v>918</v>
      </c>
      <c r="F811" s="6" t="s">
        <v>919</v>
      </c>
      <c r="G811" s="7" t="s">
        <v>920</v>
      </c>
      <c r="H811" s="37">
        <v>44040</v>
      </c>
      <c r="I811" s="6" t="s">
        <v>1005</v>
      </c>
      <c r="J811" s="6"/>
      <c r="K811" s="6" t="s">
        <v>1943</v>
      </c>
      <c r="L811" s="6">
        <v>9900</v>
      </c>
      <c r="M811" s="6"/>
      <c r="N811" s="6"/>
      <c r="O811" s="6" t="s">
        <v>918</v>
      </c>
      <c r="P811" s="6" t="s">
        <v>923</v>
      </c>
      <c r="Q811" s="6" t="s">
        <v>924</v>
      </c>
      <c r="R811" s="6">
        <v>1</v>
      </c>
      <c r="S811" s="6" t="s">
        <v>925</v>
      </c>
      <c r="T811" s="6">
        <v>0</v>
      </c>
      <c r="U811" s="6"/>
      <c r="V811" s="8">
        <v>31232706</v>
      </c>
      <c r="W811" s="6" t="s">
        <v>11382</v>
      </c>
      <c r="X811" s="38">
        <v>1</v>
      </c>
      <c r="Y811" s="38">
        <v>0</v>
      </c>
      <c r="Z811" s="38">
        <v>0</v>
      </c>
      <c r="AA811" s="38">
        <v>0</v>
      </c>
      <c r="AB811" s="38">
        <v>0</v>
      </c>
      <c r="AC811" s="38">
        <v>0</v>
      </c>
      <c r="AD811" s="38">
        <v>0</v>
      </c>
      <c r="AE811" s="38">
        <v>1</v>
      </c>
      <c r="AG811">
        <f t="shared" si="12"/>
        <v>249861.64799999999</v>
      </c>
      <c r="AJ811" t="str">
        <f>VLOOKUP(A811,POMatched2!$A$1:$D$1038,2,FALSE)</f>
        <v>ANP-SEV-ST2-20070139</v>
      </c>
      <c r="AK811" t="str">
        <f>VLOOKUP(A811,POMatched2!$A$1:$D$1038,4,FALSE)</f>
        <v>ANPVN5020070019</v>
      </c>
    </row>
    <row r="812" spans="1:37" ht="14.4" hidden="1" x14ac:dyDescent="0.25">
      <c r="A812" s="6">
        <v>480086185</v>
      </c>
      <c r="B812" s="6">
        <v>10</v>
      </c>
      <c r="C812" s="6" t="s">
        <v>916</v>
      </c>
      <c r="D812" s="6" t="s">
        <v>917</v>
      </c>
      <c r="E812" s="6" t="s">
        <v>918</v>
      </c>
      <c r="F812" s="6" t="s">
        <v>919</v>
      </c>
      <c r="G812" s="7" t="s">
        <v>920</v>
      </c>
      <c r="H812" s="37">
        <v>44040</v>
      </c>
      <c r="I812" s="6" t="s">
        <v>1603</v>
      </c>
      <c r="J812" s="6"/>
      <c r="K812" s="6" t="s">
        <v>1944</v>
      </c>
      <c r="L812" s="6">
        <v>9900</v>
      </c>
      <c r="M812" s="6"/>
      <c r="N812" s="6"/>
      <c r="O812" s="6" t="s">
        <v>918</v>
      </c>
      <c r="P812" s="6" t="s">
        <v>923</v>
      </c>
      <c r="Q812" s="6" t="s">
        <v>924</v>
      </c>
      <c r="R812" s="6">
        <v>1</v>
      </c>
      <c r="S812" s="6" t="s">
        <v>925</v>
      </c>
      <c r="T812" s="6">
        <v>0</v>
      </c>
      <c r="U812" s="6"/>
      <c r="V812" s="8">
        <v>825000</v>
      </c>
      <c r="W812" s="6" t="s">
        <v>11382</v>
      </c>
      <c r="X812" s="38">
        <v>1</v>
      </c>
      <c r="Y812" s="38">
        <v>0</v>
      </c>
      <c r="Z812" s="38">
        <v>0</v>
      </c>
      <c r="AA812" s="38">
        <v>0</v>
      </c>
      <c r="AB812" s="38">
        <v>0</v>
      </c>
      <c r="AC812" s="38">
        <v>0</v>
      </c>
      <c r="AD812" s="38">
        <v>0</v>
      </c>
      <c r="AE812" s="38">
        <v>1</v>
      </c>
      <c r="AG812">
        <f t="shared" si="12"/>
        <v>6600</v>
      </c>
      <c r="AH812" s="36" t="s">
        <v>18009</v>
      </c>
      <c r="AI812" s="36"/>
      <c r="AJ812" t="str">
        <f>VLOOKUP(A812,POMatched2!$A$1:$D$1038,2,FALSE)</f>
        <v>ANP-SEV-ST2-20070140</v>
      </c>
      <c r="AK812" t="str">
        <f>VLOOKUP(A812,POMatched2!$A$1:$D$1038,4,FALSE)</f>
        <v>ANPVN5020070011</v>
      </c>
    </row>
    <row r="813" spans="1:37" ht="14.4" x14ac:dyDescent="0.25">
      <c r="A813" s="6">
        <v>480086186</v>
      </c>
      <c r="B813" s="6">
        <v>10</v>
      </c>
      <c r="C813" s="6" t="s">
        <v>916</v>
      </c>
      <c r="D813" s="6" t="s">
        <v>917</v>
      </c>
      <c r="E813" s="6" t="s">
        <v>918</v>
      </c>
      <c r="F813" s="6" t="s">
        <v>919</v>
      </c>
      <c r="G813" s="7" t="s">
        <v>920</v>
      </c>
      <c r="H813" s="37">
        <v>44041</v>
      </c>
      <c r="I813" s="6" t="s">
        <v>1717</v>
      </c>
      <c r="J813" s="6"/>
      <c r="K813" s="6" t="s">
        <v>1945</v>
      </c>
      <c r="L813" s="6">
        <v>9900</v>
      </c>
      <c r="M813" s="6"/>
      <c r="N813" s="6"/>
      <c r="O813" s="6" t="s">
        <v>918</v>
      </c>
      <c r="P813" s="6" t="s">
        <v>923</v>
      </c>
      <c r="Q813" s="6" t="s">
        <v>924</v>
      </c>
      <c r="R813" s="6">
        <v>1</v>
      </c>
      <c r="S813" s="6" t="s">
        <v>925</v>
      </c>
      <c r="T813" s="6">
        <v>0</v>
      </c>
      <c r="U813" s="6"/>
      <c r="V813" s="8">
        <v>11000000</v>
      </c>
      <c r="W813" s="6" t="s">
        <v>11382</v>
      </c>
      <c r="X813" s="38">
        <v>1</v>
      </c>
      <c r="Y813" s="38">
        <v>0</v>
      </c>
      <c r="Z813" s="38">
        <v>0</v>
      </c>
      <c r="AA813" s="38">
        <v>0</v>
      </c>
      <c r="AB813" s="38">
        <v>0</v>
      </c>
      <c r="AC813" s="38">
        <v>0</v>
      </c>
      <c r="AD813" s="38">
        <v>0</v>
      </c>
      <c r="AE813" s="38">
        <v>1</v>
      </c>
      <c r="AG813">
        <f t="shared" si="12"/>
        <v>88000</v>
      </c>
      <c r="AJ813" t="str">
        <f>VLOOKUP(A813,POMatched2!$A$1:$D$1038,2,FALSE)</f>
        <v>ANP-SEV-ST2-20070141</v>
      </c>
      <c r="AK813" t="str">
        <f>VLOOKUP(A813,POMatched2!$A$1:$D$1038,4,FALSE)</f>
        <v>ANPVN5020060025</v>
      </c>
    </row>
    <row r="814" spans="1:37" ht="14.4" x14ac:dyDescent="0.25">
      <c r="A814" s="6">
        <v>480086186</v>
      </c>
      <c r="B814" s="6">
        <v>20</v>
      </c>
      <c r="C814" s="6" t="s">
        <v>916</v>
      </c>
      <c r="D814" s="6" t="s">
        <v>917</v>
      </c>
      <c r="E814" s="6" t="s">
        <v>918</v>
      </c>
      <c r="F814" s="6" t="s">
        <v>919</v>
      </c>
      <c r="G814" s="7" t="s">
        <v>920</v>
      </c>
      <c r="H814" s="37">
        <v>44041</v>
      </c>
      <c r="I814" s="6" t="s">
        <v>1717</v>
      </c>
      <c r="J814" s="6"/>
      <c r="K814" s="6" t="s">
        <v>1945</v>
      </c>
      <c r="L814" s="6">
        <v>9900</v>
      </c>
      <c r="M814" s="6"/>
      <c r="N814" s="6"/>
      <c r="O814" s="6" t="s">
        <v>918</v>
      </c>
      <c r="P814" s="6" t="s">
        <v>923</v>
      </c>
      <c r="Q814" s="6" t="s">
        <v>924</v>
      </c>
      <c r="R814" s="6">
        <v>1</v>
      </c>
      <c r="S814" s="6" t="s">
        <v>925</v>
      </c>
      <c r="T814" s="6">
        <v>0</v>
      </c>
      <c r="U814" s="6"/>
      <c r="V814" s="8">
        <v>2750000</v>
      </c>
      <c r="W814" s="6" t="s">
        <v>11382</v>
      </c>
      <c r="X814" s="38">
        <v>1</v>
      </c>
      <c r="Y814" s="38">
        <v>0</v>
      </c>
      <c r="Z814" s="38">
        <v>0</v>
      </c>
      <c r="AA814" s="38">
        <v>0</v>
      </c>
      <c r="AB814" s="38">
        <v>0</v>
      </c>
      <c r="AC814" s="38">
        <v>0</v>
      </c>
      <c r="AD814" s="38">
        <v>0</v>
      </c>
      <c r="AE814" s="38">
        <v>1</v>
      </c>
      <c r="AG814">
        <f t="shared" si="12"/>
        <v>22000</v>
      </c>
      <c r="AJ814" t="str">
        <f>VLOOKUP(A814,POMatched2!$A$1:$D$1038,2,FALSE)</f>
        <v>ANP-SEV-ST2-20070141</v>
      </c>
      <c r="AK814" t="str">
        <f>VLOOKUP(A814,POMatched2!$A$1:$D$1038,4,FALSE)</f>
        <v>ANPVN5020060025</v>
      </c>
    </row>
    <row r="815" spans="1:37" ht="14.4" x14ac:dyDescent="0.25">
      <c r="A815" s="6">
        <v>480086187</v>
      </c>
      <c r="B815" s="6">
        <v>10</v>
      </c>
      <c r="C815" s="6" t="s">
        <v>916</v>
      </c>
      <c r="D815" s="6" t="s">
        <v>917</v>
      </c>
      <c r="E815" s="6" t="s">
        <v>918</v>
      </c>
      <c r="F815" s="6" t="s">
        <v>919</v>
      </c>
      <c r="G815" s="7" t="s">
        <v>920</v>
      </c>
      <c r="H815" s="37">
        <v>44041</v>
      </c>
      <c r="I815" s="6" t="s">
        <v>1946</v>
      </c>
      <c r="J815" s="6"/>
      <c r="K815" s="6" t="s">
        <v>1947</v>
      </c>
      <c r="L815" s="6">
        <v>9900</v>
      </c>
      <c r="M815" s="6"/>
      <c r="N815" s="6"/>
      <c r="O815" s="6" t="s">
        <v>918</v>
      </c>
      <c r="P815" s="6" t="s">
        <v>923</v>
      </c>
      <c r="Q815" s="6" t="s">
        <v>924</v>
      </c>
      <c r="R815" s="6">
        <v>1</v>
      </c>
      <c r="S815" s="6" t="s">
        <v>925</v>
      </c>
      <c r="T815" s="6">
        <v>0</v>
      </c>
      <c r="U815" s="6"/>
      <c r="V815" s="8">
        <v>592000</v>
      </c>
      <c r="W815" s="6" t="s">
        <v>11382</v>
      </c>
      <c r="X815" s="38">
        <v>1</v>
      </c>
      <c r="Y815" s="38">
        <v>0</v>
      </c>
      <c r="Z815" s="38">
        <v>0</v>
      </c>
      <c r="AA815" s="38">
        <v>0</v>
      </c>
      <c r="AB815" s="38">
        <v>0</v>
      </c>
      <c r="AC815" s="38">
        <v>0</v>
      </c>
      <c r="AD815" s="38">
        <v>0</v>
      </c>
      <c r="AE815" s="38">
        <v>1</v>
      </c>
      <c r="AG815">
        <f t="shared" si="12"/>
        <v>4736</v>
      </c>
      <c r="AJ815" t="str">
        <f>VLOOKUP(A815,POMatched2!$A$1:$D$1038,2,FALSE)</f>
        <v>ANP-SEV-ST2-20070142</v>
      </c>
      <c r="AK815" t="str">
        <f>VLOOKUP(A815,POMatched2!$A$1:$D$1038,4,FALSE)</f>
        <v>ANPVN5020070001</v>
      </c>
    </row>
    <row r="816" spans="1:37" ht="14.4" x14ac:dyDescent="0.25">
      <c r="A816" s="6">
        <v>480086188</v>
      </c>
      <c r="B816" s="6">
        <v>10</v>
      </c>
      <c r="C816" s="6" t="s">
        <v>916</v>
      </c>
      <c r="D816" s="6" t="s">
        <v>917</v>
      </c>
      <c r="E816" s="6" t="s">
        <v>918</v>
      </c>
      <c r="F816" s="6" t="s">
        <v>919</v>
      </c>
      <c r="G816" s="7" t="s">
        <v>920</v>
      </c>
      <c r="H816" s="37">
        <v>44041</v>
      </c>
      <c r="I816" s="6" t="s">
        <v>1068</v>
      </c>
      <c r="J816" s="6"/>
      <c r="K816" s="6" t="s">
        <v>1948</v>
      </c>
      <c r="L816" s="6">
        <v>9900</v>
      </c>
      <c r="M816" s="6"/>
      <c r="N816" s="6"/>
      <c r="O816" s="6" t="s">
        <v>918</v>
      </c>
      <c r="P816" s="6" t="s">
        <v>923</v>
      </c>
      <c r="Q816" s="6" t="s">
        <v>924</v>
      </c>
      <c r="R816" s="6">
        <v>1</v>
      </c>
      <c r="S816" s="6" t="s">
        <v>925</v>
      </c>
      <c r="T816" s="6">
        <v>0</v>
      </c>
      <c r="U816" s="6"/>
      <c r="V816" s="8">
        <v>242138600</v>
      </c>
      <c r="W816" s="6" t="s">
        <v>11382</v>
      </c>
      <c r="X816" s="38">
        <v>1</v>
      </c>
      <c r="Y816" s="38">
        <v>0</v>
      </c>
      <c r="Z816" s="38">
        <v>0</v>
      </c>
      <c r="AA816" s="38">
        <v>0</v>
      </c>
      <c r="AB816" s="38">
        <v>0</v>
      </c>
      <c r="AC816" s="38">
        <v>0</v>
      </c>
      <c r="AD816" s="38">
        <v>0</v>
      </c>
      <c r="AE816" s="38">
        <v>1</v>
      </c>
      <c r="AG816">
        <f t="shared" si="12"/>
        <v>1937108.8</v>
      </c>
      <c r="AJ816" t="str">
        <f>VLOOKUP(A816,POMatched2!$A$1:$D$1038,2,FALSE)</f>
        <v>ANP-SEV-ST2-20070143</v>
      </c>
      <c r="AK816" t="str">
        <f>VLOOKUP(A816,POMatched2!$A$1:$D$1038,4,FALSE)</f>
        <v>ANPVN5020070021</v>
      </c>
    </row>
    <row r="817" spans="1:38" ht="14.4" hidden="1" x14ac:dyDescent="0.25">
      <c r="A817" s="6">
        <v>480086189</v>
      </c>
      <c r="B817" s="6">
        <v>10</v>
      </c>
      <c r="C817" s="6" t="s">
        <v>916</v>
      </c>
      <c r="D817" s="6" t="s">
        <v>917</v>
      </c>
      <c r="E817" s="6" t="s">
        <v>918</v>
      </c>
      <c r="F817" s="6" t="s">
        <v>919</v>
      </c>
      <c r="G817" s="7" t="s">
        <v>920</v>
      </c>
      <c r="H817" s="37">
        <v>44041</v>
      </c>
      <c r="I817" s="6" t="s">
        <v>927</v>
      </c>
      <c r="J817" s="6"/>
      <c r="K817" s="6" t="s">
        <v>1949</v>
      </c>
      <c r="L817" s="6">
        <v>9900</v>
      </c>
      <c r="M817" s="6"/>
      <c r="N817" s="6"/>
      <c r="O817" s="6" t="s">
        <v>918</v>
      </c>
      <c r="P817" s="6" t="s">
        <v>923</v>
      </c>
      <c r="Q817" s="6" t="s">
        <v>924</v>
      </c>
      <c r="R817" s="6">
        <v>2</v>
      </c>
      <c r="S817" s="6" t="s">
        <v>925</v>
      </c>
      <c r="T817" s="6">
        <v>0</v>
      </c>
      <c r="U817" s="6"/>
      <c r="V817" s="8">
        <v>5400000</v>
      </c>
      <c r="W817" s="6" t="s">
        <v>11382</v>
      </c>
      <c r="X817" s="38">
        <v>1</v>
      </c>
      <c r="Y817" s="38">
        <v>0</v>
      </c>
      <c r="Z817" s="38">
        <v>0</v>
      </c>
      <c r="AA817" s="38">
        <v>0</v>
      </c>
      <c r="AB817" s="38">
        <v>0</v>
      </c>
      <c r="AC817" s="38">
        <v>0</v>
      </c>
      <c r="AD817" s="38">
        <v>0</v>
      </c>
      <c r="AE817" s="38">
        <v>1</v>
      </c>
      <c r="AG817">
        <f t="shared" si="12"/>
        <v>43200</v>
      </c>
      <c r="AH817" s="36" t="s">
        <v>18009</v>
      </c>
      <c r="AI817" s="36"/>
      <c r="AJ817" t="str">
        <f>VLOOKUP(A817,POMatched2!$A$1:$D$1038,2,FALSE)</f>
        <v>ANP-SEV-ST2-20070144</v>
      </c>
      <c r="AK817" t="str">
        <f>VLOOKUP(A817,POMatched2!$A$1:$D$1038,4,FALSE)</f>
        <v>ANPVN5020070039</v>
      </c>
    </row>
    <row r="818" spans="1:38" ht="14.4" x14ac:dyDescent="0.25">
      <c r="A818" s="6">
        <v>480086208</v>
      </c>
      <c r="B818" s="6">
        <v>10</v>
      </c>
      <c r="C818" s="6" t="s">
        <v>916</v>
      </c>
      <c r="D818" s="6" t="s">
        <v>917</v>
      </c>
      <c r="E818" s="6" t="s">
        <v>918</v>
      </c>
      <c r="F818" s="6" t="s">
        <v>919</v>
      </c>
      <c r="G818" s="7" t="s">
        <v>920</v>
      </c>
      <c r="H818" s="37">
        <v>44041</v>
      </c>
      <c r="I818" s="6" t="s">
        <v>1070</v>
      </c>
      <c r="J818" s="6"/>
      <c r="K818" s="6" t="s">
        <v>1950</v>
      </c>
      <c r="L818" s="6">
        <v>9900</v>
      </c>
      <c r="M818" s="6"/>
      <c r="N818" s="6"/>
      <c r="O818" s="6" t="s">
        <v>918</v>
      </c>
      <c r="P818" s="6" t="s">
        <v>923</v>
      </c>
      <c r="Q818" s="6" t="s">
        <v>924</v>
      </c>
      <c r="R818" s="6">
        <v>1</v>
      </c>
      <c r="S818" s="6" t="s">
        <v>925</v>
      </c>
      <c r="T818" s="6">
        <v>0</v>
      </c>
      <c r="U818" s="6"/>
      <c r="V818" s="8">
        <v>303814000</v>
      </c>
      <c r="W818" s="6" t="s">
        <v>11382</v>
      </c>
      <c r="X818" s="38">
        <v>1</v>
      </c>
      <c r="Y818" s="38">
        <v>0</v>
      </c>
      <c r="Z818" s="38">
        <v>0</v>
      </c>
      <c r="AA818" s="38">
        <v>0</v>
      </c>
      <c r="AB818" s="38">
        <v>0</v>
      </c>
      <c r="AC818" s="38">
        <v>0</v>
      </c>
      <c r="AD818" s="38">
        <v>0</v>
      </c>
      <c r="AE818" s="38">
        <v>1</v>
      </c>
      <c r="AG818">
        <f t="shared" si="12"/>
        <v>2430512</v>
      </c>
      <c r="AJ818" t="str">
        <f>VLOOKUP(A818,POMatched2!$A$1:$D$1038,2,FALSE)</f>
        <v>ANP-SEV-ST2-20070145</v>
      </c>
      <c r="AK818" t="str">
        <f>VLOOKUP(A818,POMatched2!$A$1:$D$1038,4,FALSE)</f>
        <v>ANPVN5020040025</v>
      </c>
    </row>
    <row r="819" spans="1:38" ht="14.4" x14ac:dyDescent="0.25">
      <c r="A819" s="6">
        <v>480086209</v>
      </c>
      <c r="B819" s="6">
        <v>10</v>
      </c>
      <c r="C819" s="6" t="s">
        <v>916</v>
      </c>
      <c r="D819" s="6" t="s">
        <v>917</v>
      </c>
      <c r="E819" s="6" t="s">
        <v>918</v>
      </c>
      <c r="F819" s="6" t="s">
        <v>919</v>
      </c>
      <c r="G819" s="7" t="s">
        <v>920</v>
      </c>
      <c r="H819" s="37">
        <v>44042</v>
      </c>
      <c r="I819" s="6" t="s">
        <v>1016</v>
      </c>
      <c r="J819" s="6"/>
      <c r="K819" s="6" t="s">
        <v>1951</v>
      </c>
      <c r="L819" s="6">
        <v>9900</v>
      </c>
      <c r="M819" s="6"/>
      <c r="N819" s="6"/>
      <c r="O819" s="6" t="s">
        <v>918</v>
      </c>
      <c r="P819" s="6" t="s">
        <v>923</v>
      </c>
      <c r="Q819" s="6" t="s">
        <v>924</v>
      </c>
      <c r="R819" s="6">
        <v>1</v>
      </c>
      <c r="S819" s="6" t="s">
        <v>925</v>
      </c>
      <c r="T819" s="6">
        <v>0</v>
      </c>
      <c r="U819" s="6"/>
      <c r="V819" s="8">
        <v>11660000</v>
      </c>
      <c r="W819" s="6" t="s">
        <v>11382</v>
      </c>
      <c r="X819" s="38">
        <v>1</v>
      </c>
      <c r="Y819" s="38">
        <v>0</v>
      </c>
      <c r="Z819" s="38">
        <v>0</v>
      </c>
      <c r="AA819" s="38">
        <v>0</v>
      </c>
      <c r="AB819" s="38">
        <v>0</v>
      </c>
      <c r="AC819" s="38">
        <v>0</v>
      </c>
      <c r="AD819" s="38">
        <v>0</v>
      </c>
      <c r="AE819" s="38">
        <v>1</v>
      </c>
      <c r="AG819">
        <f t="shared" si="12"/>
        <v>93280</v>
      </c>
      <c r="AJ819" t="str">
        <f>VLOOKUP(A819,POMatched2!$A$1:$D$1038,2,FALSE)</f>
        <v>ANP-SEV-ST2-20070153</v>
      </c>
      <c r="AK819" t="str">
        <f>VLOOKUP(A819,POMatched2!$A$1:$D$1038,4,FALSE)</f>
        <v>ANPVN5020070013</v>
      </c>
    </row>
    <row r="820" spans="1:38" ht="14.4" x14ac:dyDescent="0.25">
      <c r="A820" s="6">
        <v>480086209</v>
      </c>
      <c r="B820" s="6">
        <v>20</v>
      </c>
      <c r="C820" s="6" t="s">
        <v>916</v>
      </c>
      <c r="D820" s="6" t="s">
        <v>917</v>
      </c>
      <c r="E820" s="6" t="s">
        <v>918</v>
      </c>
      <c r="F820" s="6" t="s">
        <v>919</v>
      </c>
      <c r="G820" s="7" t="s">
        <v>920</v>
      </c>
      <c r="H820" s="37">
        <v>44042</v>
      </c>
      <c r="I820" s="6" t="s">
        <v>1016</v>
      </c>
      <c r="J820" s="6"/>
      <c r="K820" s="6" t="s">
        <v>1951</v>
      </c>
      <c r="L820" s="6">
        <v>9900</v>
      </c>
      <c r="M820" s="6"/>
      <c r="N820" s="6"/>
      <c r="O820" s="6" t="s">
        <v>918</v>
      </c>
      <c r="P820" s="6" t="s">
        <v>923</v>
      </c>
      <c r="Q820" s="6" t="s">
        <v>924</v>
      </c>
      <c r="R820" s="6">
        <v>1</v>
      </c>
      <c r="S820" s="6" t="s">
        <v>925</v>
      </c>
      <c r="T820" s="6">
        <v>0</v>
      </c>
      <c r="U820" s="6"/>
      <c r="V820" s="8">
        <v>11660000</v>
      </c>
      <c r="W820" s="6" t="s">
        <v>11382</v>
      </c>
      <c r="X820" s="38">
        <v>1</v>
      </c>
      <c r="Y820" s="38">
        <v>0</v>
      </c>
      <c r="Z820" s="38">
        <v>0</v>
      </c>
      <c r="AA820" s="38">
        <v>0</v>
      </c>
      <c r="AB820" s="38">
        <v>0</v>
      </c>
      <c r="AC820" s="38">
        <v>0</v>
      </c>
      <c r="AD820" s="38">
        <v>0</v>
      </c>
      <c r="AE820" s="38">
        <v>1</v>
      </c>
      <c r="AG820">
        <f t="shared" si="12"/>
        <v>93280</v>
      </c>
      <c r="AJ820" t="str">
        <f>VLOOKUP(A820,POMatched2!$A$1:$D$1038,2,FALSE)</f>
        <v>ANP-SEV-ST2-20070153</v>
      </c>
      <c r="AK820" t="str">
        <f>VLOOKUP(A820,POMatched2!$A$1:$D$1038,4,FALSE)</f>
        <v>ANPVN5020070013</v>
      </c>
    </row>
    <row r="821" spans="1:38" ht="14.4" x14ac:dyDescent="0.25">
      <c r="A821" s="6">
        <v>480086231</v>
      </c>
      <c r="B821" s="6">
        <v>10</v>
      </c>
      <c r="C821" s="6" t="s">
        <v>916</v>
      </c>
      <c r="D821" s="6" t="s">
        <v>917</v>
      </c>
      <c r="E821" s="6" t="s">
        <v>918</v>
      </c>
      <c r="F821" s="6" t="s">
        <v>919</v>
      </c>
      <c r="G821" s="7" t="s">
        <v>920</v>
      </c>
      <c r="H821" s="37">
        <v>44043</v>
      </c>
      <c r="I821" s="6" t="s">
        <v>1012</v>
      </c>
      <c r="J821" s="6"/>
      <c r="K821" s="6" t="s">
        <v>1952</v>
      </c>
      <c r="L821" s="6">
        <v>9900</v>
      </c>
      <c r="M821" s="6"/>
      <c r="N821" s="6"/>
      <c r="O821" s="6" t="s">
        <v>918</v>
      </c>
      <c r="P821" s="6" t="s">
        <v>923</v>
      </c>
      <c r="Q821" s="6" t="s">
        <v>924</v>
      </c>
      <c r="R821" s="6">
        <v>1</v>
      </c>
      <c r="S821" s="6" t="s">
        <v>925</v>
      </c>
      <c r="T821" s="6">
        <v>0</v>
      </c>
      <c r="U821" s="6"/>
      <c r="V821" s="8">
        <v>131600000</v>
      </c>
      <c r="W821" s="6" t="s">
        <v>11382</v>
      </c>
      <c r="X821" s="38">
        <v>1</v>
      </c>
      <c r="Y821" s="38">
        <v>0</v>
      </c>
      <c r="Z821" s="38">
        <v>0</v>
      </c>
      <c r="AA821" s="38">
        <v>0</v>
      </c>
      <c r="AB821" s="38">
        <v>0</v>
      </c>
      <c r="AC821" s="38">
        <v>0</v>
      </c>
      <c r="AD821" s="38">
        <v>0</v>
      </c>
      <c r="AE821" s="38">
        <v>1</v>
      </c>
      <c r="AG821">
        <f t="shared" si="12"/>
        <v>1052800</v>
      </c>
      <c r="AJ821" t="str">
        <f>VLOOKUP(A821,POMatched2!$A$1:$D$1038,2,FALSE)</f>
        <v>ANP-SEV-ST2-20070154</v>
      </c>
      <c r="AK821" t="str">
        <f>VLOOKUP(A821,POMatched2!$A$1:$D$1038,4,FALSE)</f>
        <v>ANPVN5020070029</v>
      </c>
    </row>
    <row r="822" spans="1:38" ht="14.4" x14ac:dyDescent="0.25">
      <c r="A822" s="6">
        <v>480086231</v>
      </c>
      <c r="B822" s="6">
        <v>20</v>
      </c>
      <c r="C822" s="6" t="s">
        <v>916</v>
      </c>
      <c r="D822" s="6" t="s">
        <v>917</v>
      </c>
      <c r="E822" s="6" t="s">
        <v>918</v>
      </c>
      <c r="F822" s="6" t="s">
        <v>919</v>
      </c>
      <c r="G822" s="7" t="s">
        <v>920</v>
      </c>
      <c r="H822" s="37">
        <v>44043</v>
      </c>
      <c r="I822" s="6" t="s">
        <v>1012</v>
      </c>
      <c r="J822" s="6"/>
      <c r="K822" s="6" t="s">
        <v>1953</v>
      </c>
      <c r="L822" s="6">
        <v>9900</v>
      </c>
      <c r="M822" s="6"/>
      <c r="N822" s="6"/>
      <c r="O822" s="6" t="s">
        <v>918</v>
      </c>
      <c r="P822" s="6" t="s">
        <v>923</v>
      </c>
      <c r="Q822" s="6" t="s">
        <v>924</v>
      </c>
      <c r="R822" s="6">
        <v>1</v>
      </c>
      <c r="S822" s="6" t="s">
        <v>925</v>
      </c>
      <c r="T822" s="6">
        <v>0</v>
      </c>
      <c r="U822" s="6"/>
      <c r="V822" s="8">
        <v>508400000</v>
      </c>
      <c r="W822" s="6" t="s">
        <v>11382</v>
      </c>
      <c r="X822" s="38">
        <v>1</v>
      </c>
      <c r="Y822" s="38">
        <v>0</v>
      </c>
      <c r="Z822" s="38">
        <v>0</v>
      </c>
      <c r="AA822" s="38">
        <v>0</v>
      </c>
      <c r="AB822" s="38">
        <v>0</v>
      </c>
      <c r="AC822" s="38">
        <v>0</v>
      </c>
      <c r="AD822" s="38">
        <v>0</v>
      </c>
      <c r="AE822" s="38">
        <v>1</v>
      </c>
      <c r="AG822">
        <f t="shared" si="12"/>
        <v>4067200</v>
      </c>
      <c r="AJ822" t="str">
        <f>VLOOKUP(A822,POMatched2!$A$1:$D$1038,2,FALSE)</f>
        <v>ANP-SEV-ST2-20070154</v>
      </c>
      <c r="AK822" t="str">
        <f>VLOOKUP(A822,POMatched2!$A$1:$D$1038,4,FALSE)</f>
        <v>ANPVN5020070029</v>
      </c>
    </row>
    <row r="823" spans="1:38" ht="14.4" x14ac:dyDescent="0.25">
      <c r="A823" s="6">
        <v>480086232</v>
      </c>
      <c r="B823" s="6">
        <v>10</v>
      </c>
      <c r="C823" s="6" t="s">
        <v>916</v>
      </c>
      <c r="D823" s="6" t="s">
        <v>917</v>
      </c>
      <c r="E823" s="6" t="s">
        <v>918</v>
      </c>
      <c r="F823" s="6" t="s">
        <v>919</v>
      </c>
      <c r="G823" s="7" t="s">
        <v>920</v>
      </c>
      <c r="H823" s="37">
        <v>44043</v>
      </c>
      <c r="I823" s="6" t="s">
        <v>1710</v>
      </c>
      <c r="J823" s="6"/>
      <c r="K823" s="6" t="s">
        <v>1954</v>
      </c>
      <c r="L823" s="6">
        <v>9900</v>
      </c>
      <c r="M823" s="6"/>
      <c r="N823" s="6"/>
      <c r="O823" s="6" t="s">
        <v>918</v>
      </c>
      <c r="P823" s="6" t="s">
        <v>923</v>
      </c>
      <c r="Q823" s="6" t="s">
        <v>924</v>
      </c>
      <c r="R823" s="6">
        <v>1</v>
      </c>
      <c r="S823" s="6" t="s">
        <v>925</v>
      </c>
      <c r="T823" s="6">
        <v>0</v>
      </c>
      <c r="U823" s="6"/>
      <c r="V823" s="8">
        <v>16909090</v>
      </c>
      <c r="W823" s="6" t="s">
        <v>11382</v>
      </c>
      <c r="X823" s="38">
        <v>1</v>
      </c>
      <c r="Y823" s="38">
        <v>0</v>
      </c>
      <c r="Z823" s="38">
        <v>0</v>
      </c>
      <c r="AA823" s="38">
        <v>0</v>
      </c>
      <c r="AB823" s="38">
        <v>0</v>
      </c>
      <c r="AC823" s="38">
        <v>0</v>
      </c>
      <c r="AD823" s="38">
        <v>0</v>
      </c>
      <c r="AE823" s="38">
        <v>1</v>
      </c>
      <c r="AG823">
        <f t="shared" si="12"/>
        <v>135272.72</v>
      </c>
      <c r="AJ823" t="str">
        <f>VLOOKUP(A823,POMatched2!$A$1:$D$1038,2,FALSE)</f>
        <v>ANP-SEV-ST2-20070155</v>
      </c>
      <c r="AK823" t="str">
        <f>VLOOKUP(A823,POMatched2!$A$1:$D$1038,4,FALSE)</f>
        <v>ANPVN5020050028</v>
      </c>
    </row>
    <row r="824" spans="1:38" ht="14.4" x14ac:dyDescent="0.25">
      <c r="A824" s="6">
        <v>480086232</v>
      </c>
      <c r="B824" s="6">
        <v>20</v>
      </c>
      <c r="C824" s="6" t="s">
        <v>916</v>
      </c>
      <c r="D824" s="6" t="s">
        <v>917</v>
      </c>
      <c r="E824" s="6" t="s">
        <v>918</v>
      </c>
      <c r="F824" s="6" t="s">
        <v>919</v>
      </c>
      <c r="G824" s="7" t="s">
        <v>920</v>
      </c>
      <c r="H824" s="37">
        <v>44043</v>
      </c>
      <c r="I824" s="6" t="s">
        <v>1710</v>
      </c>
      <c r="J824" s="6"/>
      <c r="K824" s="6" t="s">
        <v>1955</v>
      </c>
      <c r="L824" s="6">
        <v>9900</v>
      </c>
      <c r="M824" s="6"/>
      <c r="N824" s="6"/>
      <c r="O824" s="6" t="s">
        <v>918</v>
      </c>
      <c r="P824" s="6" t="s">
        <v>923</v>
      </c>
      <c r="Q824" s="6" t="s">
        <v>924</v>
      </c>
      <c r="R824" s="6">
        <v>1</v>
      </c>
      <c r="S824" s="6" t="s">
        <v>925</v>
      </c>
      <c r="T824" s="6">
        <v>0</v>
      </c>
      <c r="U824" s="6"/>
      <c r="V824" s="8">
        <v>2727273</v>
      </c>
      <c r="W824" s="6" t="s">
        <v>11382</v>
      </c>
      <c r="X824" s="38">
        <v>1</v>
      </c>
      <c r="Y824" s="38">
        <v>0</v>
      </c>
      <c r="Z824" s="38">
        <v>0</v>
      </c>
      <c r="AA824" s="38">
        <v>0</v>
      </c>
      <c r="AB824" s="38">
        <v>0</v>
      </c>
      <c r="AC824" s="38">
        <v>0</v>
      </c>
      <c r="AD824" s="38">
        <v>0</v>
      </c>
      <c r="AE824" s="38">
        <v>1</v>
      </c>
      <c r="AG824">
        <f t="shared" si="12"/>
        <v>21818.184000000001</v>
      </c>
      <c r="AJ824" t="str">
        <f>VLOOKUP(A824,POMatched2!$A$1:$D$1038,2,FALSE)</f>
        <v>ANP-SEV-ST2-20070155</v>
      </c>
      <c r="AK824" t="str">
        <f>VLOOKUP(A824,POMatched2!$A$1:$D$1038,4,FALSE)</f>
        <v>ANPVN5020050028</v>
      </c>
    </row>
    <row r="825" spans="1:38" ht="14.4" x14ac:dyDescent="0.25">
      <c r="A825" s="6">
        <v>480086238</v>
      </c>
      <c r="B825" s="6">
        <v>10</v>
      </c>
      <c r="C825" s="6" t="s">
        <v>916</v>
      </c>
      <c r="D825" s="6" t="s">
        <v>917</v>
      </c>
      <c r="E825" s="6" t="s">
        <v>918</v>
      </c>
      <c r="F825" s="6" t="s">
        <v>919</v>
      </c>
      <c r="G825" s="7" t="s">
        <v>920</v>
      </c>
      <c r="H825" s="37">
        <v>44041</v>
      </c>
      <c r="I825" s="6" t="s">
        <v>1577</v>
      </c>
      <c r="J825" s="6"/>
      <c r="K825" s="6" t="s">
        <v>1956</v>
      </c>
      <c r="L825" s="6">
        <v>9900</v>
      </c>
      <c r="M825" s="6"/>
      <c r="N825" s="6"/>
      <c r="O825" s="6" t="s">
        <v>918</v>
      </c>
      <c r="P825" s="6" t="s">
        <v>923</v>
      </c>
      <c r="Q825" s="6" t="s">
        <v>924</v>
      </c>
      <c r="R825" s="6">
        <v>1</v>
      </c>
      <c r="S825" s="6" t="s">
        <v>925</v>
      </c>
      <c r="T825" s="6">
        <v>0</v>
      </c>
      <c r="U825" s="6"/>
      <c r="V825" s="8">
        <v>1013756</v>
      </c>
      <c r="W825" s="6" t="s">
        <v>11382</v>
      </c>
      <c r="X825" s="38">
        <v>1</v>
      </c>
      <c r="Y825" s="38">
        <v>0</v>
      </c>
      <c r="Z825" s="38">
        <v>0</v>
      </c>
      <c r="AA825" s="38">
        <v>0</v>
      </c>
      <c r="AB825" s="38">
        <v>0</v>
      </c>
      <c r="AC825" s="38">
        <v>0</v>
      </c>
      <c r="AD825" s="38">
        <v>0</v>
      </c>
      <c r="AE825" s="38">
        <v>1</v>
      </c>
      <c r="AG825">
        <f t="shared" si="12"/>
        <v>8110.0479999999998</v>
      </c>
      <c r="AJ825" t="str">
        <f>VLOOKUP(A825,POMatched2!$A$1:$D$1038,2,FALSE)</f>
        <v>ANP-SEV-ST2-20070150</v>
      </c>
      <c r="AK825" t="str">
        <f>VLOOKUP(A825,POMatched2!$A$1:$D$1038,4,FALSE)</f>
        <v>ANPVN5020060035</v>
      </c>
    </row>
    <row r="826" spans="1:38" ht="14.4" x14ac:dyDescent="0.25">
      <c r="A826" s="6">
        <v>480086239</v>
      </c>
      <c r="B826" s="6">
        <v>10</v>
      </c>
      <c r="C826" s="6" t="s">
        <v>916</v>
      </c>
      <c r="D826" s="6" t="s">
        <v>917</v>
      </c>
      <c r="E826" s="6" t="s">
        <v>918</v>
      </c>
      <c r="F826" s="6" t="s">
        <v>919</v>
      </c>
      <c r="G826" s="7" t="s">
        <v>920</v>
      </c>
      <c r="H826" s="37">
        <v>44042</v>
      </c>
      <c r="I826" s="6" t="s">
        <v>1320</v>
      </c>
      <c r="J826" s="6"/>
      <c r="K826" s="6" t="s">
        <v>1957</v>
      </c>
      <c r="L826" s="6">
        <v>9900</v>
      </c>
      <c r="M826" s="6"/>
      <c r="N826" s="6"/>
      <c r="O826" s="6" t="s">
        <v>918</v>
      </c>
      <c r="P826" s="6" t="s">
        <v>923</v>
      </c>
      <c r="Q826" s="6" t="s">
        <v>924</v>
      </c>
      <c r="R826" s="6">
        <v>1</v>
      </c>
      <c r="S826" s="6" t="s">
        <v>925</v>
      </c>
      <c r="T826" s="6">
        <v>0</v>
      </c>
      <c r="U826" s="6"/>
      <c r="V826" s="8">
        <v>83616000</v>
      </c>
      <c r="W826" s="6" t="s">
        <v>11382</v>
      </c>
      <c r="X826" s="38">
        <v>1</v>
      </c>
      <c r="Y826" s="38">
        <v>0</v>
      </c>
      <c r="Z826" s="38">
        <v>0</v>
      </c>
      <c r="AA826" s="38">
        <v>0</v>
      </c>
      <c r="AB826" s="38">
        <v>0</v>
      </c>
      <c r="AC826" s="38">
        <v>0</v>
      </c>
      <c r="AD826" s="38">
        <v>0</v>
      </c>
      <c r="AE826" s="38">
        <v>1</v>
      </c>
      <c r="AG826">
        <f t="shared" si="12"/>
        <v>668928</v>
      </c>
      <c r="AJ826" t="str">
        <f>VLOOKUP(A826,POMatched2!$A$1:$D$1038,2,FALSE)</f>
        <v>ANP-SEV-ST2-20070152</v>
      </c>
      <c r="AK826" t="str">
        <f>VLOOKUP(A826,POMatched2!$A$1:$D$1038,4,FALSE)</f>
        <v>ANPVN5020070033</v>
      </c>
    </row>
    <row r="827" spans="1:38" ht="14.4" x14ac:dyDescent="0.25">
      <c r="A827" s="6">
        <v>480086240</v>
      </c>
      <c r="B827" s="6">
        <v>10</v>
      </c>
      <c r="C827" s="6" t="s">
        <v>916</v>
      </c>
      <c r="D827" s="6" t="s">
        <v>917</v>
      </c>
      <c r="E827" s="6" t="s">
        <v>918</v>
      </c>
      <c r="F827" s="6" t="s">
        <v>919</v>
      </c>
      <c r="G827" s="7" t="s">
        <v>920</v>
      </c>
      <c r="H827" s="37">
        <v>44046</v>
      </c>
      <c r="I827" s="6" t="s">
        <v>1320</v>
      </c>
      <c r="J827" s="6"/>
      <c r="K827" s="6" t="s">
        <v>1958</v>
      </c>
      <c r="L827" s="6">
        <v>9900</v>
      </c>
      <c r="M827" s="6"/>
      <c r="N827" s="6"/>
      <c r="O827" s="6" t="s">
        <v>918</v>
      </c>
      <c r="P827" s="6" t="s">
        <v>923</v>
      </c>
      <c r="Q827" s="6" t="s">
        <v>924</v>
      </c>
      <c r="R827" s="6">
        <v>1</v>
      </c>
      <c r="S827" s="6" t="s">
        <v>925</v>
      </c>
      <c r="T827" s="6">
        <v>0</v>
      </c>
      <c r="U827" s="6"/>
      <c r="V827" s="8">
        <v>17180000</v>
      </c>
      <c r="W827" s="6" t="s">
        <v>11382</v>
      </c>
      <c r="X827" s="38">
        <v>1</v>
      </c>
      <c r="Y827" s="38">
        <v>0</v>
      </c>
      <c r="Z827" s="38">
        <v>0</v>
      </c>
      <c r="AA827" s="38">
        <v>0</v>
      </c>
      <c r="AB827" s="38">
        <v>0</v>
      </c>
      <c r="AC827" s="38">
        <v>0</v>
      </c>
      <c r="AD827" s="38">
        <v>0</v>
      </c>
      <c r="AE827" s="38">
        <v>1</v>
      </c>
      <c r="AG827">
        <f t="shared" si="12"/>
        <v>137440</v>
      </c>
      <c r="AJ827" t="str">
        <f>VLOOKUP(A827,POMatched2!$A$1:$D$1038,2,FALSE)</f>
        <v>ANP-SEV-ST2-20080003</v>
      </c>
      <c r="AK827" t="str">
        <f>VLOOKUP(A827,POMatched2!$A$1:$D$1038,4,FALSE)</f>
        <v>ANPVN5020070037</v>
      </c>
    </row>
    <row r="828" spans="1:38" ht="14.4" x14ac:dyDescent="0.25">
      <c r="A828" s="6">
        <v>480086241</v>
      </c>
      <c r="B828" s="6">
        <v>10</v>
      </c>
      <c r="C828" s="6" t="s">
        <v>916</v>
      </c>
      <c r="D828" s="6" t="s">
        <v>917</v>
      </c>
      <c r="E828" s="6" t="s">
        <v>918</v>
      </c>
      <c r="F828" s="6" t="s">
        <v>919</v>
      </c>
      <c r="G828" s="7" t="s">
        <v>920</v>
      </c>
      <c r="H828" s="37">
        <v>44046</v>
      </c>
      <c r="I828" s="6" t="s">
        <v>1068</v>
      </c>
      <c r="J828" s="6"/>
      <c r="K828" s="6" t="s">
        <v>1959</v>
      </c>
      <c r="L828" s="6">
        <v>9900</v>
      </c>
      <c r="M828" s="6"/>
      <c r="N828" s="6"/>
      <c r="O828" s="6" t="s">
        <v>918</v>
      </c>
      <c r="P828" s="6" t="s">
        <v>923</v>
      </c>
      <c r="Q828" s="6" t="s">
        <v>924</v>
      </c>
      <c r="R828" s="6">
        <v>1</v>
      </c>
      <c r="S828" s="6" t="s">
        <v>925</v>
      </c>
      <c r="T828" s="6">
        <v>0</v>
      </c>
      <c r="U828" s="6"/>
      <c r="V828" s="8">
        <v>129537160</v>
      </c>
      <c r="W828" s="6" t="s">
        <v>11382</v>
      </c>
      <c r="X828" s="38">
        <v>1</v>
      </c>
      <c r="Y828" s="38">
        <v>0</v>
      </c>
      <c r="Z828" s="38">
        <v>0</v>
      </c>
      <c r="AA828" s="38">
        <v>0</v>
      </c>
      <c r="AB828" s="38">
        <v>0</v>
      </c>
      <c r="AC828" s="38">
        <v>0</v>
      </c>
      <c r="AD828" s="38">
        <v>0</v>
      </c>
      <c r="AE828" s="38">
        <v>1</v>
      </c>
      <c r="AG828">
        <f t="shared" si="12"/>
        <v>1036297.28</v>
      </c>
      <c r="AJ828" t="str">
        <f>VLOOKUP(A828,POMatched2!$A$1:$D$1038,2,FALSE)</f>
        <v>ANP-SEV-ST2-20080005</v>
      </c>
      <c r="AK828" t="str">
        <f>VLOOKUP(A828,POMatched2!$A$1:$D$1038,4,FALSE)</f>
        <v>ANPVN5020070026</v>
      </c>
    </row>
    <row r="829" spans="1:38" ht="14.4" hidden="1" x14ac:dyDescent="0.25">
      <c r="A829" s="6">
        <v>480086242</v>
      </c>
      <c r="B829" s="6">
        <v>10</v>
      </c>
      <c r="C829" s="6" t="s">
        <v>916</v>
      </c>
      <c r="D829" s="6" t="s">
        <v>917</v>
      </c>
      <c r="E829" s="6" t="s">
        <v>918</v>
      </c>
      <c r="F829" s="6" t="s">
        <v>919</v>
      </c>
      <c r="G829" s="7" t="s">
        <v>920</v>
      </c>
      <c r="H829" s="37">
        <v>44046</v>
      </c>
      <c r="I829" s="6" t="s">
        <v>1320</v>
      </c>
      <c r="J829" s="6"/>
      <c r="K829" s="6" t="s">
        <v>1960</v>
      </c>
      <c r="L829" s="6">
        <v>9900</v>
      </c>
      <c r="M829" s="6"/>
      <c r="N829" s="6"/>
      <c r="O829" s="6" t="s">
        <v>918</v>
      </c>
      <c r="P829" s="6" t="s">
        <v>923</v>
      </c>
      <c r="Q829" s="6" t="s">
        <v>924</v>
      </c>
      <c r="R829" s="6">
        <v>1</v>
      </c>
      <c r="S829" s="6" t="s">
        <v>925</v>
      </c>
      <c r="T829" s="6">
        <v>0</v>
      </c>
      <c r="U829" s="6"/>
      <c r="V829" s="8">
        <v>188481500</v>
      </c>
      <c r="W829" s="6" t="s">
        <v>11382</v>
      </c>
      <c r="X829" s="38">
        <v>1</v>
      </c>
      <c r="Y829" s="38">
        <v>0</v>
      </c>
      <c r="Z829" s="38">
        <v>0</v>
      </c>
      <c r="AA829" s="38">
        <v>0</v>
      </c>
      <c r="AB829" s="38">
        <v>0</v>
      </c>
      <c r="AC829" s="38">
        <v>0</v>
      </c>
      <c r="AD829" s="38">
        <v>0</v>
      </c>
      <c r="AE829" s="38">
        <v>1</v>
      </c>
      <c r="AG829">
        <f t="shared" si="12"/>
        <v>1507852</v>
      </c>
      <c r="AJ829" t="e">
        <f>VLOOKUP(A829,POMatched2!$A$1:$D$1038,2,FALSE)</f>
        <v>#N/A</v>
      </c>
      <c r="AK829" t="e">
        <f>VLOOKUP(A829,POMatched2!$A$1:$D$1038,4,FALSE)</f>
        <v>#N/A</v>
      </c>
      <c r="AL829" t="str">
        <f>VLOOKUP(A829,POMatched2!$AA$1:$BM$1684,39,FALSE)</f>
        <v>ANPVN5020070033</v>
      </c>
    </row>
    <row r="830" spans="1:38" ht="14.4" hidden="1" x14ac:dyDescent="0.25">
      <c r="A830" s="6">
        <v>480086242</v>
      </c>
      <c r="B830" s="6">
        <v>20</v>
      </c>
      <c r="C830" s="6" t="s">
        <v>916</v>
      </c>
      <c r="D830" s="6" t="s">
        <v>917</v>
      </c>
      <c r="E830" s="6" t="s">
        <v>918</v>
      </c>
      <c r="F830" s="6" t="s">
        <v>919</v>
      </c>
      <c r="G830" s="6"/>
      <c r="H830" s="37">
        <v>44046</v>
      </c>
      <c r="I830" s="6" t="s">
        <v>1320</v>
      </c>
      <c r="J830" s="6"/>
      <c r="K830" s="6" t="s">
        <v>1960</v>
      </c>
      <c r="L830" s="6">
        <v>9900</v>
      </c>
      <c r="M830" s="6" t="s">
        <v>961</v>
      </c>
      <c r="N830" s="6"/>
      <c r="O830" s="6" t="s">
        <v>918</v>
      </c>
      <c r="P830" s="6" t="s">
        <v>923</v>
      </c>
      <c r="Q830" s="6" t="s">
        <v>924</v>
      </c>
      <c r="R830" s="6">
        <v>1</v>
      </c>
      <c r="S830" s="6" t="s">
        <v>925</v>
      </c>
      <c r="T830" s="6">
        <v>0</v>
      </c>
      <c r="U830" s="6"/>
      <c r="V830" s="8">
        <v>275000</v>
      </c>
      <c r="W830" s="6" t="s">
        <v>11382</v>
      </c>
      <c r="X830" s="38">
        <v>1</v>
      </c>
      <c r="Y830" s="38">
        <v>0</v>
      </c>
      <c r="Z830" s="38">
        <v>0</v>
      </c>
      <c r="AA830" s="38">
        <v>0</v>
      </c>
      <c r="AB830" s="38">
        <v>0</v>
      </c>
      <c r="AC830" s="38">
        <v>0</v>
      </c>
      <c r="AD830" s="38">
        <v>0</v>
      </c>
      <c r="AE830" s="38">
        <v>1</v>
      </c>
      <c r="AG830">
        <f t="shared" si="12"/>
        <v>2200</v>
      </c>
      <c r="AJ830" t="e">
        <f>VLOOKUP(A830,POMatched2!$A$1:$D$1038,2,FALSE)</f>
        <v>#N/A</v>
      </c>
      <c r="AK830" t="e">
        <f>VLOOKUP(A830,POMatched2!$A$1:$D$1038,4,FALSE)</f>
        <v>#N/A</v>
      </c>
      <c r="AL830" t="str">
        <f>VLOOKUP(A830,POMatched2!$AA$1:$BM$1684,39,FALSE)</f>
        <v>ANPVN5020070033</v>
      </c>
    </row>
    <row r="831" spans="1:38" ht="14.4" x14ac:dyDescent="0.25">
      <c r="A831" s="6">
        <v>480086243</v>
      </c>
      <c r="B831" s="6">
        <v>10</v>
      </c>
      <c r="C831" s="6" t="s">
        <v>916</v>
      </c>
      <c r="D831" s="6" t="s">
        <v>917</v>
      </c>
      <c r="E831" s="6" t="s">
        <v>918</v>
      </c>
      <c r="F831" s="6" t="s">
        <v>919</v>
      </c>
      <c r="G831" s="7" t="s">
        <v>920</v>
      </c>
      <c r="H831" s="37">
        <v>44046</v>
      </c>
      <c r="I831" s="6" t="s">
        <v>1065</v>
      </c>
      <c r="J831" s="6"/>
      <c r="K831" s="6" t="s">
        <v>1961</v>
      </c>
      <c r="L831" s="6">
        <v>9900</v>
      </c>
      <c r="M831" s="6"/>
      <c r="N831" s="6"/>
      <c r="O831" s="6" t="s">
        <v>918</v>
      </c>
      <c r="P831" s="6" t="s">
        <v>923</v>
      </c>
      <c r="Q831" s="6" t="s">
        <v>924</v>
      </c>
      <c r="R831" s="6">
        <v>1</v>
      </c>
      <c r="S831" s="6" t="s">
        <v>925</v>
      </c>
      <c r="T831" s="6">
        <v>0</v>
      </c>
      <c r="U831" s="6"/>
      <c r="V831" s="8">
        <v>72265600</v>
      </c>
      <c r="W831" s="6" t="s">
        <v>11382</v>
      </c>
      <c r="X831" s="38">
        <v>1</v>
      </c>
      <c r="Y831" s="38">
        <v>0</v>
      </c>
      <c r="Z831" s="38">
        <v>0</v>
      </c>
      <c r="AA831" s="38">
        <v>0</v>
      </c>
      <c r="AB831" s="38">
        <v>0</v>
      </c>
      <c r="AC831" s="38">
        <v>0</v>
      </c>
      <c r="AD831" s="38">
        <v>0</v>
      </c>
      <c r="AE831" s="38">
        <v>1</v>
      </c>
      <c r="AG831">
        <f t="shared" si="12"/>
        <v>578124.80000000005</v>
      </c>
      <c r="AJ831" t="str">
        <f>VLOOKUP(A831,POMatched2!$A$1:$D$1038,2,FALSE)</f>
        <v>ANP-SEV-ST2-20080007</v>
      </c>
      <c r="AK831" t="str">
        <f>VLOOKUP(A831,POMatched2!$A$1:$D$1038,4,FALSE)</f>
        <v>ANPVN5020060014</v>
      </c>
    </row>
    <row r="832" spans="1:38" ht="14.4" hidden="1" x14ac:dyDescent="0.25">
      <c r="A832" s="6">
        <v>480086263</v>
      </c>
      <c r="B832" s="6">
        <v>10</v>
      </c>
      <c r="C832" s="6" t="s">
        <v>916</v>
      </c>
      <c r="D832" s="6" t="s">
        <v>917</v>
      </c>
      <c r="E832" s="6" t="s">
        <v>918</v>
      </c>
      <c r="F832" s="6" t="s">
        <v>919</v>
      </c>
      <c r="G832" s="7" t="s">
        <v>920</v>
      </c>
      <c r="H832" s="37">
        <v>44042</v>
      </c>
      <c r="I832" s="6" t="s">
        <v>1320</v>
      </c>
      <c r="J832" s="6"/>
      <c r="K832" s="6" t="s">
        <v>1962</v>
      </c>
      <c r="L832" s="6">
        <v>9900</v>
      </c>
      <c r="M832" s="6"/>
      <c r="N832" s="6"/>
      <c r="O832" s="6" t="s">
        <v>918</v>
      </c>
      <c r="P832" s="6" t="s">
        <v>923</v>
      </c>
      <c r="Q832" s="6" t="s">
        <v>924</v>
      </c>
      <c r="R832" s="6">
        <v>1</v>
      </c>
      <c r="S832" s="6" t="s">
        <v>925</v>
      </c>
      <c r="T832" s="6">
        <v>0</v>
      </c>
      <c r="U832" s="6"/>
      <c r="V832" s="8">
        <v>174102500</v>
      </c>
      <c r="W832" s="6" t="s">
        <v>11382</v>
      </c>
      <c r="X832" s="38">
        <v>1</v>
      </c>
      <c r="Y832" s="38">
        <v>0</v>
      </c>
      <c r="Z832" s="38">
        <v>0</v>
      </c>
      <c r="AA832" s="38">
        <v>0</v>
      </c>
      <c r="AB832" s="38">
        <v>0</v>
      </c>
      <c r="AC832" s="38">
        <v>0</v>
      </c>
      <c r="AD832" s="38">
        <v>0</v>
      </c>
      <c r="AE832" s="38">
        <v>1</v>
      </c>
      <c r="AG832">
        <f t="shared" si="12"/>
        <v>1392820</v>
      </c>
      <c r="AJ832" t="e">
        <f>VLOOKUP(A832,POMatched2!$A$1:$D$1038,2,FALSE)</f>
        <v>#N/A</v>
      </c>
      <c r="AK832" t="e">
        <f>VLOOKUP(A832,POMatched2!$A$1:$D$1038,4,FALSE)</f>
        <v>#N/A</v>
      </c>
      <c r="AL832" t="str">
        <f>VLOOKUP(A832,POMatched2!$AA$1:$BM$1684,39,FALSE)</f>
        <v>ANPVN5020070033</v>
      </c>
    </row>
    <row r="833" spans="1:38" ht="14.4" hidden="1" x14ac:dyDescent="0.25">
      <c r="A833" s="6">
        <v>480086263</v>
      </c>
      <c r="B833" s="6">
        <v>20</v>
      </c>
      <c r="C833" s="6" t="s">
        <v>916</v>
      </c>
      <c r="D833" s="6" t="s">
        <v>917</v>
      </c>
      <c r="E833" s="6" t="s">
        <v>918</v>
      </c>
      <c r="F833" s="6" t="s">
        <v>919</v>
      </c>
      <c r="G833" s="6"/>
      <c r="H833" s="37">
        <v>44042</v>
      </c>
      <c r="I833" s="6" t="s">
        <v>1320</v>
      </c>
      <c r="J833" s="6"/>
      <c r="K833" s="6" t="s">
        <v>1962</v>
      </c>
      <c r="L833" s="6">
        <v>9900</v>
      </c>
      <c r="M833" s="6" t="s">
        <v>961</v>
      </c>
      <c r="N833" s="6"/>
      <c r="O833" s="6" t="s">
        <v>918</v>
      </c>
      <c r="P833" s="6" t="s">
        <v>923</v>
      </c>
      <c r="Q833" s="6" t="s">
        <v>924</v>
      </c>
      <c r="R833" s="6">
        <v>1</v>
      </c>
      <c r="S833" s="6" t="s">
        <v>925</v>
      </c>
      <c r="T833" s="6">
        <v>0</v>
      </c>
      <c r="U833" s="6"/>
      <c r="V833" s="8">
        <v>550000</v>
      </c>
      <c r="W833" s="6" t="s">
        <v>11382</v>
      </c>
      <c r="X833" s="38">
        <v>1</v>
      </c>
      <c r="Y833" s="38">
        <v>0</v>
      </c>
      <c r="Z833" s="38">
        <v>0</v>
      </c>
      <c r="AA833" s="38">
        <v>0</v>
      </c>
      <c r="AB833" s="38">
        <v>0</v>
      </c>
      <c r="AC833" s="38">
        <v>0</v>
      </c>
      <c r="AD833" s="38">
        <v>0</v>
      </c>
      <c r="AE833" s="38">
        <v>1</v>
      </c>
      <c r="AG833">
        <f t="shared" si="12"/>
        <v>4400</v>
      </c>
      <c r="AJ833" t="e">
        <f>VLOOKUP(A833,POMatched2!$A$1:$D$1038,2,FALSE)</f>
        <v>#N/A</v>
      </c>
      <c r="AK833" t="e">
        <f>VLOOKUP(A833,POMatched2!$A$1:$D$1038,4,FALSE)</f>
        <v>#N/A</v>
      </c>
      <c r="AL833" t="str">
        <f>VLOOKUP(A833,POMatched2!$AA$1:$BM$1684,39,FALSE)</f>
        <v>ANPVN5020070033</v>
      </c>
    </row>
    <row r="834" spans="1:38" ht="14.4" x14ac:dyDescent="0.25">
      <c r="A834" s="6">
        <v>480086264</v>
      </c>
      <c r="B834" s="6">
        <v>10</v>
      </c>
      <c r="C834" s="6" t="s">
        <v>916</v>
      </c>
      <c r="D834" s="6" t="s">
        <v>917</v>
      </c>
      <c r="E834" s="6" t="s">
        <v>918</v>
      </c>
      <c r="F834" s="6" t="s">
        <v>919</v>
      </c>
      <c r="G834" s="6"/>
      <c r="H834" s="37">
        <v>44047</v>
      </c>
      <c r="I834" s="6" t="s">
        <v>1005</v>
      </c>
      <c r="J834" s="6"/>
      <c r="K834" s="6" t="s">
        <v>1963</v>
      </c>
      <c r="L834" s="6">
        <v>9900</v>
      </c>
      <c r="M834" s="6"/>
      <c r="N834" s="6"/>
      <c r="O834" s="6" t="s">
        <v>918</v>
      </c>
      <c r="P834" s="6" t="s">
        <v>923</v>
      </c>
      <c r="Q834" s="6" t="s">
        <v>924</v>
      </c>
      <c r="R834" s="6">
        <v>1</v>
      </c>
      <c r="S834" s="6" t="s">
        <v>925</v>
      </c>
      <c r="T834" s="6">
        <v>0</v>
      </c>
      <c r="U834" s="6"/>
      <c r="V834" s="8">
        <v>116518568</v>
      </c>
      <c r="W834" s="6" t="s">
        <v>11382</v>
      </c>
      <c r="X834" s="38">
        <v>1</v>
      </c>
      <c r="Y834" s="38">
        <v>0</v>
      </c>
      <c r="Z834" s="38">
        <v>0</v>
      </c>
      <c r="AA834" s="38">
        <v>1</v>
      </c>
      <c r="AB834" s="38">
        <v>116518568</v>
      </c>
      <c r="AC834" s="38">
        <v>1</v>
      </c>
      <c r="AD834" s="38">
        <v>116518568</v>
      </c>
      <c r="AE834" s="38">
        <v>1</v>
      </c>
      <c r="AG834">
        <f t="shared" si="12"/>
        <v>932148.54399999999</v>
      </c>
      <c r="AJ834" t="str">
        <f>VLOOKUP(A834,POMatched2!$A$1:$D$1038,2,FALSE)</f>
        <v>ANP-SEV-ST2-20080008</v>
      </c>
      <c r="AK834" t="str">
        <f>VLOOKUP(A834,POMatched2!$A$1:$D$1038,4,FALSE)</f>
        <v>ANPVN5020070019</v>
      </c>
    </row>
    <row r="835" spans="1:38" ht="14.4" x14ac:dyDescent="0.25">
      <c r="A835" s="6">
        <v>480086264</v>
      </c>
      <c r="B835" s="6">
        <v>20</v>
      </c>
      <c r="C835" s="6" t="s">
        <v>916</v>
      </c>
      <c r="D835" s="6" t="s">
        <v>917</v>
      </c>
      <c r="E835" s="6" t="s">
        <v>918</v>
      </c>
      <c r="F835" s="6" t="s">
        <v>919</v>
      </c>
      <c r="G835" s="6"/>
      <c r="H835" s="37">
        <v>44047</v>
      </c>
      <c r="I835" s="6" t="s">
        <v>1005</v>
      </c>
      <c r="J835" s="6"/>
      <c r="K835" s="6" t="s">
        <v>1964</v>
      </c>
      <c r="L835" s="6">
        <v>9900</v>
      </c>
      <c r="M835" s="6"/>
      <c r="N835" s="6"/>
      <c r="O835" s="6" t="s">
        <v>918</v>
      </c>
      <c r="P835" s="6" t="s">
        <v>923</v>
      </c>
      <c r="Q835" s="6" t="s">
        <v>924</v>
      </c>
      <c r="R835" s="6">
        <v>1</v>
      </c>
      <c r="S835" s="6" t="s">
        <v>925</v>
      </c>
      <c r="T835" s="6">
        <v>0</v>
      </c>
      <c r="U835" s="6"/>
      <c r="V835" s="8">
        <v>6082184</v>
      </c>
      <c r="W835" s="6" t="s">
        <v>11382</v>
      </c>
      <c r="X835" s="38">
        <v>1</v>
      </c>
      <c r="Y835" s="38">
        <v>0</v>
      </c>
      <c r="Z835" s="38">
        <v>0</v>
      </c>
      <c r="AA835" s="38">
        <v>1</v>
      </c>
      <c r="AB835" s="38">
        <v>6082184</v>
      </c>
      <c r="AC835" s="38">
        <v>1</v>
      </c>
      <c r="AD835" s="38">
        <v>6082184</v>
      </c>
      <c r="AE835" s="38">
        <v>1</v>
      </c>
      <c r="AG835">
        <f t="shared" ref="AG835:AG898" si="13">V835/125</f>
        <v>48657.472000000002</v>
      </c>
      <c r="AJ835" t="str">
        <f>VLOOKUP(A835,POMatched2!$A$1:$D$1038,2,FALSE)</f>
        <v>ANP-SEV-ST2-20080008</v>
      </c>
      <c r="AK835" t="str">
        <f>VLOOKUP(A835,POMatched2!$A$1:$D$1038,4,FALSE)</f>
        <v>ANPVN5020070019</v>
      </c>
    </row>
    <row r="836" spans="1:38" ht="14.4" x14ac:dyDescent="0.25">
      <c r="A836" s="6">
        <v>480086264</v>
      </c>
      <c r="B836" s="6">
        <v>30</v>
      </c>
      <c r="C836" s="6" t="s">
        <v>916</v>
      </c>
      <c r="D836" s="6" t="s">
        <v>917</v>
      </c>
      <c r="E836" s="6" t="s">
        <v>918</v>
      </c>
      <c r="F836" s="6" t="s">
        <v>919</v>
      </c>
      <c r="G836" s="6"/>
      <c r="H836" s="37">
        <v>44047</v>
      </c>
      <c r="I836" s="6" t="s">
        <v>1005</v>
      </c>
      <c r="J836" s="6"/>
      <c r="K836" s="6" t="s">
        <v>1965</v>
      </c>
      <c r="L836" s="6">
        <v>9900</v>
      </c>
      <c r="M836" s="6"/>
      <c r="N836" s="6"/>
      <c r="O836" s="6" t="s">
        <v>918</v>
      </c>
      <c r="P836" s="6" t="s">
        <v>923</v>
      </c>
      <c r="Q836" s="6" t="s">
        <v>924</v>
      </c>
      <c r="R836" s="6">
        <v>1</v>
      </c>
      <c r="S836" s="6" t="s">
        <v>925</v>
      </c>
      <c r="T836" s="6">
        <v>0</v>
      </c>
      <c r="U836" s="6"/>
      <c r="V836" s="8">
        <v>4054790</v>
      </c>
      <c r="W836" s="6" t="s">
        <v>11382</v>
      </c>
      <c r="X836" s="38">
        <v>1</v>
      </c>
      <c r="Y836" s="38">
        <v>0</v>
      </c>
      <c r="Z836" s="38">
        <v>0</v>
      </c>
      <c r="AA836" s="38">
        <v>1</v>
      </c>
      <c r="AB836" s="38">
        <v>4054790</v>
      </c>
      <c r="AC836" s="38">
        <v>1</v>
      </c>
      <c r="AD836" s="38">
        <v>4054790</v>
      </c>
      <c r="AE836" s="38">
        <v>1</v>
      </c>
      <c r="AG836">
        <f t="shared" si="13"/>
        <v>32438.32</v>
      </c>
      <c r="AJ836" t="str">
        <f>VLOOKUP(A836,POMatched2!$A$1:$D$1038,2,FALSE)</f>
        <v>ANP-SEV-ST2-20080008</v>
      </c>
      <c r="AK836" t="str">
        <f>VLOOKUP(A836,POMatched2!$A$1:$D$1038,4,FALSE)</f>
        <v>ANPVN5020070019</v>
      </c>
    </row>
    <row r="837" spans="1:38" ht="14.4" x14ac:dyDescent="0.25">
      <c r="A837" s="6">
        <v>480086264</v>
      </c>
      <c r="B837" s="6">
        <v>40</v>
      </c>
      <c r="C837" s="6" t="s">
        <v>916</v>
      </c>
      <c r="D837" s="6" t="s">
        <v>917</v>
      </c>
      <c r="E837" s="6" t="s">
        <v>918</v>
      </c>
      <c r="F837" s="6" t="s">
        <v>919</v>
      </c>
      <c r="G837" s="7" t="s">
        <v>920</v>
      </c>
      <c r="H837" s="37">
        <v>44047</v>
      </c>
      <c r="I837" s="6" t="s">
        <v>1005</v>
      </c>
      <c r="J837" s="6"/>
      <c r="K837" s="6" t="s">
        <v>1966</v>
      </c>
      <c r="L837" s="6">
        <v>9900</v>
      </c>
      <c r="M837" s="6"/>
      <c r="N837" s="6"/>
      <c r="O837" s="6" t="s">
        <v>918</v>
      </c>
      <c r="P837" s="6" t="s">
        <v>923</v>
      </c>
      <c r="Q837" s="6" t="s">
        <v>924</v>
      </c>
      <c r="R837" s="6">
        <v>1</v>
      </c>
      <c r="S837" s="6" t="s">
        <v>925</v>
      </c>
      <c r="T837" s="6">
        <v>0</v>
      </c>
      <c r="U837" s="6"/>
      <c r="V837" s="6">
        <v>2370317017</v>
      </c>
      <c r="W837" s="6" t="s">
        <v>11382</v>
      </c>
      <c r="X837" s="38">
        <v>1</v>
      </c>
      <c r="Y837" s="38">
        <v>0</v>
      </c>
      <c r="Z837" s="38">
        <v>0</v>
      </c>
      <c r="AA837" s="38">
        <v>0</v>
      </c>
      <c r="AB837" s="38">
        <v>0</v>
      </c>
      <c r="AC837" s="38">
        <v>0</v>
      </c>
      <c r="AD837" s="38">
        <v>0</v>
      </c>
      <c r="AE837" s="38">
        <v>1</v>
      </c>
      <c r="AG837">
        <f t="shared" si="13"/>
        <v>18962536.136</v>
      </c>
      <c r="AJ837" t="str">
        <f>VLOOKUP(A837,POMatched2!$A$1:$D$1038,2,FALSE)</f>
        <v>ANP-SEV-ST2-20080008</v>
      </c>
      <c r="AK837" t="str">
        <f>VLOOKUP(A837,POMatched2!$A$1:$D$1038,4,FALSE)</f>
        <v>ANPVN5020070019</v>
      </c>
    </row>
    <row r="838" spans="1:38" ht="14.4" x14ac:dyDescent="0.25">
      <c r="A838" s="6">
        <v>480086264</v>
      </c>
      <c r="B838" s="6">
        <v>50</v>
      </c>
      <c r="C838" s="6" t="s">
        <v>916</v>
      </c>
      <c r="D838" s="6" t="s">
        <v>917</v>
      </c>
      <c r="E838" s="6" t="s">
        <v>918</v>
      </c>
      <c r="F838" s="6" t="s">
        <v>919</v>
      </c>
      <c r="G838" s="7" t="s">
        <v>920</v>
      </c>
      <c r="H838" s="37">
        <v>44047</v>
      </c>
      <c r="I838" s="6" t="s">
        <v>1005</v>
      </c>
      <c r="J838" s="6"/>
      <c r="K838" s="6" t="s">
        <v>1967</v>
      </c>
      <c r="L838" s="6">
        <v>9900</v>
      </c>
      <c r="M838" s="6"/>
      <c r="N838" s="6"/>
      <c r="O838" s="6" t="s">
        <v>918</v>
      </c>
      <c r="P838" s="6" t="s">
        <v>923</v>
      </c>
      <c r="Q838" s="6" t="s">
        <v>924</v>
      </c>
      <c r="R838" s="6">
        <v>1</v>
      </c>
      <c r="S838" s="6" t="s">
        <v>925</v>
      </c>
      <c r="T838" s="6">
        <v>0</v>
      </c>
      <c r="U838" s="6"/>
      <c r="V838" s="8">
        <v>114694343</v>
      </c>
      <c r="W838" s="6" t="s">
        <v>11382</v>
      </c>
      <c r="X838" s="38">
        <v>1</v>
      </c>
      <c r="Y838" s="38">
        <v>0</v>
      </c>
      <c r="Z838" s="38">
        <v>0</v>
      </c>
      <c r="AA838" s="38">
        <v>0</v>
      </c>
      <c r="AB838" s="38">
        <v>0</v>
      </c>
      <c r="AC838" s="38">
        <v>0</v>
      </c>
      <c r="AD838" s="38">
        <v>0</v>
      </c>
      <c r="AE838" s="38">
        <v>1</v>
      </c>
      <c r="AG838">
        <f t="shared" si="13"/>
        <v>917554.74399999995</v>
      </c>
      <c r="AJ838" t="str">
        <f>VLOOKUP(A838,POMatched2!$A$1:$D$1038,2,FALSE)</f>
        <v>ANP-SEV-ST2-20080008</v>
      </c>
      <c r="AK838" t="str">
        <f>VLOOKUP(A838,POMatched2!$A$1:$D$1038,4,FALSE)</f>
        <v>ANPVN5020070019</v>
      </c>
    </row>
    <row r="839" spans="1:38" ht="14.4" x14ac:dyDescent="0.25">
      <c r="A839" s="6">
        <v>480086264</v>
      </c>
      <c r="B839" s="6">
        <v>60</v>
      </c>
      <c r="C839" s="6" t="s">
        <v>916</v>
      </c>
      <c r="D839" s="6" t="s">
        <v>917</v>
      </c>
      <c r="E839" s="6" t="s">
        <v>918</v>
      </c>
      <c r="F839" s="6" t="s">
        <v>919</v>
      </c>
      <c r="G839" s="7" t="s">
        <v>920</v>
      </c>
      <c r="H839" s="37">
        <v>44047</v>
      </c>
      <c r="I839" s="6" t="s">
        <v>1005</v>
      </c>
      <c r="J839" s="6"/>
      <c r="K839" s="6" t="s">
        <v>1968</v>
      </c>
      <c r="L839" s="6">
        <v>9900</v>
      </c>
      <c r="M839" s="6"/>
      <c r="N839" s="6"/>
      <c r="O839" s="6" t="s">
        <v>918</v>
      </c>
      <c r="P839" s="6" t="s">
        <v>923</v>
      </c>
      <c r="Q839" s="6" t="s">
        <v>924</v>
      </c>
      <c r="R839" s="6">
        <v>1</v>
      </c>
      <c r="S839" s="6" t="s">
        <v>925</v>
      </c>
      <c r="T839" s="6">
        <v>0</v>
      </c>
      <c r="U839" s="6"/>
      <c r="V839" s="8">
        <v>76462895</v>
      </c>
      <c r="W839" s="6" t="s">
        <v>11382</v>
      </c>
      <c r="X839" s="38">
        <v>1</v>
      </c>
      <c r="Y839" s="38">
        <v>0</v>
      </c>
      <c r="Z839" s="38">
        <v>0</v>
      </c>
      <c r="AA839" s="38">
        <v>0</v>
      </c>
      <c r="AB839" s="38">
        <v>0</v>
      </c>
      <c r="AC839" s="38">
        <v>0</v>
      </c>
      <c r="AD839" s="38">
        <v>0</v>
      </c>
      <c r="AE839" s="38">
        <v>1</v>
      </c>
      <c r="AG839">
        <f t="shared" si="13"/>
        <v>611703.16</v>
      </c>
      <c r="AJ839" t="str">
        <f>VLOOKUP(A839,POMatched2!$A$1:$D$1038,2,FALSE)</f>
        <v>ANP-SEV-ST2-20080008</v>
      </c>
      <c r="AK839" t="str">
        <f>VLOOKUP(A839,POMatched2!$A$1:$D$1038,4,FALSE)</f>
        <v>ANPVN5020070019</v>
      </c>
    </row>
    <row r="840" spans="1:38" ht="14.4" x14ac:dyDescent="0.25">
      <c r="A840" s="6">
        <v>480086265</v>
      </c>
      <c r="B840" s="6">
        <v>10</v>
      </c>
      <c r="C840" s="6" t="s">
        <v>916</v>
      </c>
      <c r="D840" s="6" t="s">
        <v>917</v>
      </c>
      <c r="E840" s="6" t="s">
        <v>918</v>
      </c>
      <c r="F840" s="6" t="s">
        <v>919</v>
      </c>
      <c r="G840" s="6"/>
      <c r="H840" s="37">
        <v>44047</v>
      </c>
      <c r="I840" s="6" t="s">
        <v>921</v>
      </c>
      <c r="J840" s="6"/>
      <c r="K840" s="6" t="s">
        <v>1969</v>
      </c>
      <c r="L840" s="6">
        <v>9900</v>
      </c>
      <c r="M840" s="6"/>
      <c r="N840" s="6"/>
      <c r="O840" s="6" t="s">
        <v>918</v>
      </c>
      <c r="P840" s="6" t="s">
        <v>923</v>
      </c>
      <c r="Q840" s="6" t="s">
        <v>924</v>
      </c>
      <c r="R840" s="6">
        <v>1</v>
      </c>
      <c r="S840" s="6" t="s">
        <v>925</v>
      </c>
      <c r="T840" s="6">
        <v>0</v>
      </c>
      <c r="U840" s="6"/>
      <c r="V840" s="8">
        <v>19879257</v>
      </c>
      <c r="W840" s="6" t="s">
        <v>11382</v>
      </c>
      <c r="X840" s="38">
        <v>1</v>
      </c>
      <c r="Y840" s="38">
        <v>0</v>
      </c>
      <c r="Z840" s="38">
        <v>0</v>
      </c>
      <c r="AA840" s="38">
        <v>1</v>
      </c>
      <c r="AB840" s="38">
        <v>19879257</v>
      </c>
      <c r="AC840" s="38">
        <v>1</v>
      </c>
      <c r="AD840" s="38">
        <v>19879257</v>
      </c>
      <c r="AE840" s="38">
        <v>1</v>
      </c>
      <c r="AG840">
        <f t="shared" si="13"/>
        <v>159034.05600000001</v>
      </c>
      <c r="AJ840" t="str">
        <f>VLOOKUP(A840,POMatched2!$A$1:$D$1038,2,FALSE)</f>
        <v>ANP-SEV-ST2-20080009</v>
      </c>
      <c r="AK840" t="str">
        <f>VLOOKUP(A840,POMatched2!$A$1:$D$1038,4,FALSE)</f>
        <v>ANPVN5020070019</v>
      </c>
    </row>
    <row r="841" spans="1:38" ht="14.4" x14ac:dyDescent="0.25">
      <c r="A841" s="6">
        <v>480086265</v>
      </c>
      <c r="B841" s="6">
        <v>20</v>
      </c>
      <c r="C841" s="6" t="s">
        <v>916</v>
      </c>
      <c r="D841" s="6" t="s">
        <v>917</v>
      </c>
      <c r="E841" s="6" t="s">
        <v>918</v>
      </c>
      <c r="F841" s="6" t="s">
        <v>919</v>
      </c>
      <c r="G841" s="7" t="s">
        <v>920</v>
      </c>
      <c r="H841" s="37">
        <v>44047</v>
      </c>
      <c r="I841" s="6" t="s">
        <v>921</v>
      </c>
      <c r="J841" s="6"/>
      <c r="K841" s="6" t="s">
        <v>1970</v>
      </c>
      <c r="L841" s="6">
        <v>9900</v>
      </c>
      <c r="M841" s="6"/>
      <c r="N841" s="6"/>
      <c r="O841" s="6" t="s">
        <v>918</v>
      </c>
      <c r="P841" s="6" t="s">
        <v>923</v>
      </c>
      <c r="Q841" s="6" t="s">
        <v>924</v>
      </c>
      <c r="R841" s="6">
        <v>1</v>
      </c>
      <c r="S841" s="6" t="s">
        <v>925</v>
      </c>
      <c r="T841" s="6">
        <v>0</v>
      </c>
      <c r="U841" s="6"/>
      <c r="V841" s="6">
        <v>2947357343</v>
      </c>
      <c r="W841" s="6" t="s">
        <v>11382</v>
      </c>
      <c r="X841" s="38">
        <v>1</v>
      </c>
      <c r="Y841" s="38">
        <v>0</v>
      </c>
      <c r="Z841" s="38">
        <v>0</v>
      </c>
      <c r="AA841" s="38">
        <v>0</v>
      </c>
      <c r="AB841" s="38">
        <v>0</v>
      </c>
      <c r="AC841" s="38">
        <v>0</v>
      </c>
      <c r="AD841" s="38">
        <v>0</v>
      </c>
      <c r="AE841" s="38">
        <v>1</v>
      </c>
      <c r="AG841">
        <f t="shared" si="13"/>
        <v>23578858.743999999</v>
      </c>
      <c r="AJ841" t="str">
        <f>VLOOKUP(A841,POMatched2!$A$1:$D$1038,2,FALSE)</f>
        <v>ANP-SEV-ST2-20080009</v>
      </c>
      <c r="AK841" t="str">
        <f>VLOOKUP(A841,POMatched2!$A$1:$D$1038,4,FALSE)</f>
        <v>ANPVN5020070019</v>
      </c>
    </row>
    <row r="842" spans="1:38" ht="14.4" x14ac:dyDescent="0.25">
      <c r="A842" s="6">
        <v>480086284</v>
      </c>
      <c r="B842" s="6">
        <v>10</v>
      </c>
      <c r="C842" s="6" t="s">
        <v>916</v>
      </c>
      <c r="D842" s="6" t="s">
        <v>917</v>
      </c>
      <c r="E842" s="6" t="s">
        <v>918</v>
      </c>
      <c r="F842" s="6" t="s">
        <v>919</v>
      </c>
      <c r="G842" s="7" t="s">
        <v>920</v>
      </c>
      <c r="H842" s="37">
        <v>44047</v>
      </c>
      <c r="I842" s="6" t="s">
        <v>994</v>
      </c>
      <c r="J842" s="6"/>
      <c r="K842" s="6" t="s">
        <v>17814</v>
      </c>
      <c r="L842" s="6">
        <v>9900</v>
      </c>
      <c r="M842" s="6"/>
      <c r="N842" s="6"/>
      <c r="O842" s="6" t="s">
        <v>918</v>
      </c>
      <c r="P842" s="6" t="s">
        <v>923</v>
      </c>
      <c r="Q842" s="6" t="s">
        <v>924</v>
      </c>
      <c r="R842" s="6">
        <v>1</v>
      </c>
      <c r="S842" s="6" t="s">
        <v>925</v>
      </c>
      <c r="T842" s="6">
        <v>0</v>
      </c>
      <c r="U842" s="6"/>
      <c r="V842" s="8">
        <v>15525000</v>
      </c>
      <c r="W842" s="6" t="s">
        <v>11382</v>
      </c>
      <c r="X842" s="38">
        <v>1</v>
      </c>
      <c r="Y842" s="38">
        <v>0</v>
      </c>
      <c r="Z842" s="38">
        <v>0</v>
      </c>
      <c r="AA842" s="38">
        <v>0</v>
      </c>
      <c r="AB842" s="38">
        <v>0</v>
      </c>
      <c r="AC842" s="38">
        <v>0</v>
      </c>
      <c r="AD842" s="38">
        <v>0</v>
      </c>
      <c r="AE842" s="38">
        <v>1</v>
      </c>
      <c r="AG842">
        <f t="shared" si="13"/>
        <v>124200</v>
      </c>
      <c r="AJ842" t="str">
        <f>VLOOKUP(A842,POMatched2!$A$1:$D$1038,2,FALSE)</f>
        <v>ANP-SEV-ST2-20080010</v>
      </c>
      <c r="AK842" t="str">
        <f>VLOOKUP(A842,POMatched2!$A$1:$D$1038,4,FALSE)</f>
        <v>ANPVN5020060044</v>
      </c>
    </row>
    <row r="843" spans="1:38" ht="14.4" x14ac:dyDescent="0.25">
      <c r="A843" s="6">
        <v>480086285</v>
      </c>
      <c r="B843" s="6">
        <v>10</v>
      </c>
      <c r="C843" s="6" t="s">
        <v>916</v>
      </c>
      <c r="D843" s="6" t="s">
        <v>917</v>
      </c>
      <c r="E843" s="6" t="s">
        <v>918</v>
      </c>
      <c r="F843" s="6" t="s">
        <v>919</v>
      </c>
      <c r="G843" s="7" t="s">
        <v>920</v>
      </c>
      <c r="H843" s="37">
        <v>44048</v>
      </c>
      <c r="I843" s="6" t="s">
        <v>958</v>
      </c>
      <c r="J843" s="6" t="s">
        <v>1972</v>
      </c>
      <c r="K843" s="6" t="s">
        <v>1973</v>
      </c>
      <c r="L843" s="6">
        <v>5100</v>
      </c>
      <c r="M843" s="6"/>
      <c r="N843" s="6"/>
      <c r="O843" s="6" t="s">
        <v>918</v>
      </c>
      <c r="P843" s="6" t="s">
        <v>923</v>
      </c>
      <c r="Q843" s="6" t="s">
        <v>938</v>
      </c>
      <c r="R843" s="6">
        <v>125</v>
      </c>
      <c r="S843" s="6" t="s">
        <v>939</v>
      </c>
      <c r="T843" s="6">
        <v>125</v>
      </c>
      <c r="U843" s="6" t="s">
        <v>939</v>
      </c>
      <c r="V843" s="8">
        <v>241000</v>
      </c>
      <c r="W843" s="6" t="s">
        <v>11382</v>
      </c>
      <c r="X843" s="38">
        <v>1</v>
      </c>
      <c r="Y843" s="38">
        <v>0</v>
      </c>
      <c r="Z843" s="38">
        <v>0</v>
      </c>
      <c r="AA843" s="38">
        <v>0</v>
      </c>
      <c r="AB843" s="38">
        <v>0</v>
      </c>
      <c r="AC843" s="38">
        <v>0</v>
      </c>
      <c r="AD843" s="38">
        <v>0</v>
      </c>
      <c r="AE843" s="38">
        <v>1</v>
      </c>
      <c r="AG843">
        <f t="shared" si="13"/>
        <v>1928</v>
      </c>
      <c r="AJ843" t="str">
        <f>VLOOKUP(A843,POMatched2!$A$1:$D$1038,2,FALSE)</f>
        <v>ANP-SEV-ST2-20080011</v>
      </c>
      <c r="AK843" t="str">
        <f>VLOOKUP(A843,POMatched2!$A$1:$D$1038,4,FALSE)</f>
        <v>ANPVN5020070034</v>
      </c>
    </row>
    <row r="844" spans="1:38" ht="14.4" x14ac:dyDescent="0.25">
      <c r="A844" s="6">
        <v>480086285</v>
      </c>
      <c r="B844" s="6">
        <v>20</v>
      </c>
      <c r="C844" s="6" t="s">
        <v>916</v>
      </c>
      <c r="D844" s="6" t="s">
        <v>917</v>
      </c>
      <c r="E844" s="6" t="s">
        <v>918</v>
      </c>
      <c r="F844" s="6" t="s">
        <v>919</v>
      </c>
      <c r="G844" s="7" t="s">
        <v>920</v>
      </c>
      <c r="H844" s="37">
        <v>44048</v>
      </c>
      <c r="I844" s="6" t="s">
        <v>958</v>
      </c>
      <c r="J844" s="6" t="s">
        <v>1974</v>
      </c>
      <c r="K844" s="6" t="s">
        <v>1975</v>
      </c>
      <c r="L844" s="6">
        <v>5100</v>
      </c>
      <c r="M844" s="6"/>
      <c r="N844" s="6"/>
      <c r="O844" s="6" t="s">
        <v>918</v>
      </c>
      <c r="P844" s="6" t="s">
        <v>923</v>
      </c>
      <c r="Q844" s="6" t="s">
        <v>938</v>
      </c>
      <c r="R844" s="6">
        <v>70</v>
      </c>
      <c r="S844" s="6" t="s">
        <v>939</v>
      </c>
      <c r="T844" s="6">
        <v>70</v>
      </c>
      <c r="U844" s="6" t="s">
        <v>939</v>
      </c>
      <c r="V844" s="8">
        <v>241000</v>
      </c>
      <c r="W844" s="6" t="s">
        <v>11382</v>
      </c>
      <c r="X844" s="38">
        <v>1</v>
      </c>
      <c r="Y844" s="38">
        <v>0</v>
      </c>
      <c r="Z844" s="38">
        <v>0</v>
      </c>
      <c r="AA844" s="38">
        <v>0</v>
      </c>
      <c r="AB844" s="38">
        <v>0</v>
      </c>
      <c r="AC844" s="38">
        <v>0</v>
      </c>
      <c r="AD844" s="38">
        <v>0</v>
      </c>
      <c r="AE844" s="38">
        <v>1</v>
      </c>
      <c r="AG844">
        <f t="shared" si="13"/>
        <v>1928</v>
      </c>
      <c r="AJ844" t="str">
        <f>VLOOKUP(A844,POMatched2!$A$1:$D$1038,2,FALSE)</f>
        <v>ANP-SEV-ST2-20080011</v>
      </c>
      <c r="AK844" t="str">
        <f>VLOOKUP(A844,POMatched2!$A$1:$D$1038,4,FALSE)</f>
        <v>ANPVN5020070034</v>
      </c>
    </row>
    <row r="845" spans="1:38" ht="14.4" x14ac:dyDescent="0.25">
      <c r="A845" s="6">
        <v>480086286</v>
      </c>
      <c r="B845" s="6">
        <v>10</v>
      </c>
      <c r="C845" s="6" t="s">
        <v>916</v>
      </c>
      <c r="D845" s="6" t="s">
        <v>917</v>
      </c>
      <c r="E845" s="6" t="s">
        <v>918</v>
      </c>
      <c r="F845" s="6" t="s">
        <v>919</v>
      </c>
      <c r="G845" s="7" t="s">
        <v>920</v>
      </c>
      <c r="H845" s="37">
        <v>44048</v>
      </c>
      <c r="I845" s="6" t="s">
        <v>1264</v>
      </c>
      <c r="J845" s="6"/>
      <c r="K845" s="6" t="s">
        <v>1976</v>
      </c>
      <c r="L845" s="6">
        <v>9900</v>
      </c>
      <c r="M845" s="6"/>
      <c r="N845" s="6"/>
      <c r="O845" s="6" t="s">
        <v>918</v>
      </c>
      <c r="P845" s="6" t="s">
        <v>923</v>
      </c>
      <c r="Q845" s="6" t="s">
        <v>924</v>
      </c>
      <c r="R845" s="6">
        <v>1</v>
      </c>
      <c r="S845" s="6" t="s">
        <v>925</v>
      </c>
      <c r="T845" s="6">
        <v>0</v>
      </c>
      <c r="U845" s="6"/>
      <c r="V845" s="8">
        <v>200000000</v>
      </c>
      <c r="W845" s="6" t="s">
        <v>11382</v>
      </c>
      <c r="X845" s="38">
        <v>1</v>
      </c>
      <c r="Y845" s="38">
        <v>0</v>
      </c>
      <c r="Z845" s="38">
        <v>0</v>
      </c>
      <c r="AA845" s="38">
        <v>0</v>
      </c>
      <c r="AB845" s="38">
        <v>0</v>
      </c>
      <c r="AC845" s="38">
        <v>0</v>
      </c>
      <c r="AD845" s="38">
        <v>0</v>
      </c>
      <c r="AE845" s="38">
        <v>1</v>
      </c>
      <c r="AG845">
        <f t="shared" si="13"/>
        <v>1600000</v>
      </c>
      <c r="AJ845" t="str">
        <f>VLOOKUP(A845,POMatched2!$A$1:$D$1038,2,FALSE)</f>
        <v>ANP-SEV-ST2-20080012</v>
      </c>
      <c r="AK845" t="str">
        <f>VLOOKUP(A845,POMatched2!$A$1:$D$1038,4,FALSE)</f>
        <v>ANPVN5020080001</v>
      </c>
    </row>
    <row r="846" spans="1:38" ht="14.4" x14ac:dyDescent="0.25">
      <c r="A846" s="6">
        <v>480086286</v>
      </c>
      <c r="B846" s="6">
        <v>20</v>
      </c>
      <c r="C846" s="6" t="s">
        <v>916</v>
      </c>
      <c r="D846" s="6" t="s">
        <v>917</v>
      </c>
      <c r="E846" s="6" t="s">
        <v>918</v>
      </c>
      <c r="F846" s="6" t="s">
        <v>919</v>
      </c>
      <c r="G846" s="7" t="s">
        <v>920</v>
      </c>
      <c r="H846" s="37">
        <v>44048</v>
      </c>
      <c r="I846" s="6" t="s">
        <v>1264</v>
      </c>
      <c r="J846" s="6"/>
      <c r="K846" s="6" t="s">
        <v>1977</v>
      </c>
      <c r="L846" s="6">
        <v>9900</v>
      </c>
      <c r="M846" s="6"/>
      <c r="N846" s="6"/>
      <c r="O846" s="6" t="s">
        <v>918</v>
      </c>
      <c r="P846" s="6" t="s">
        <v>923</v>
      </c>
      <c r="Q846" s="6" t="s">
        <v>924</v>
      </c>
      <c r="R846" s="6">
        <v>1</v>
      </c>
      <c r="S846" s="6" t="s">
        <v>925</v>
      </c>
      <c r="T846" s="6">
        <v>0</v>
      </c>
      <c r="U846" s="6"/>
      <c r="V846" s="8">
        <v>49916800</v>
      </c>
      <c r="W846" s="6" t="s">
        <v>11382</v>
      </c>
      <c r="X846" s="38">
        <v>1</v>
      </c>
      <c r="Y846" s="38">
        <v>0</v>
      </c>
      <c r="Z846" s="38">
        <v>0</v>
      </c>
      <c r="AA846" s="38">
        <v>0</v>
      </c>
      <c r="AB846" s="38">
        <v>0</v>
      </c>
      <c r="AC846" s="38">
        <v>0</v>
      </c>
      <c r="AD846" s="38">
        <v>0</v>
      </c>
      <c r="AE846" s="38">
        <v>1</v>
      </c>
      <c r="AG846">
        <f t="shared" si="13"/>
        <v>399334.40000000002</v>
      </c>
      <c r="AJ846" t="str">
        <f>VLOOKUP(A846,POMatched2!$A$1:$D$1038,2,FALSE)</f>
        <v>ANP-SEV-ST2-20080012</v>
      </c>
      <c r="AK846" t="str">
        <f>VLOOKUP(A846,POMatched2!$A$1:$D$1038,4,FALSE)</f>
        <v>ANPVN5020080001</v>
      </c>
    </row>
    <row r="847" spans="1:38" ht="14.4" x14ac:dyDescent="0.25">
      <c r="A847" s="6">
        <v>480086305</v>
      </c>
      <c r="B847" s="6">
        <v>10</v>
      </c>
      <c r="C847" s="6" t="s">
        <v>916</v>
      </c>
      <c r="D847" s="6" t="s">
        <v>917</v>
      </c>
      <c r="E847" s="6" t="s">
        <v>918</v>
      </c>
      <c r="F847" s="6" t="s">
        <v>919</v>
      </c>
      <c r="G847" s="7" t="s">
        <v>920</v>
      </c>
      <c r="H847" s="37">
        <v>44048</v>
      </c>
      <c r="I847" s="6" t="s">
        <v>1320</v>
      </c>
      <c r="J847" s="6"/>
      <c r="K847" s="6" t="s">
        <v>1978</v>
      </c>
      <c r="L847" s="6">
        <v>9900</v>
      </c>
      <c r="M847" s="6"/>
      <c r="N847" s="6"/>
      <c r="O847" s="6" t="s">
        <v>918</v>
      </c>
      <c r="P847" s="6" t="s">
        <v>923</v>
      </c>
      <c r="Q847" s="6" t="s">
        <v>924</v>
      </c>
      <c r="R847" s="6">
        <v>1</v>
      </c>
      <c r="S847" s="6" t="s">
        <v>925</v>
      </c>
      <c r="T847" s="6">
        <v>0</v>
      </c>
      <c r="U847" s="6"/>
      <c r="V847" s="8">
        <v>38400000</v>
      </c>
      <c r="W847" s="6" t="s">
        <v>11382</v>
      </c>
      <c r="X847" s="38">
        <v>1</v>
      </c>
      <c r="Y847" s="38">
        <v>0</v>
      </c>
      <c r="Z847" s="38">
        <v>0</v>
      </c>
      <c r="AA847" s="38">
        <v>0</v>
      </c>
      <c r="AB847" s="38">
        <v>0</v>
      </c>
      <c r="AC847" s="38">
        <v>0</v>
      </c>
      <c r="AD847" s="38">
        <v>0</v>
      </c>
      <c r="AE847" s="38">
        <v>1</v>
      </c>
      <c r="AG847">
        <f t="shared" si="13"/>
        <v>307200</v>
      </c>
      <c r="AJ847" t="str">
        <f>VLOOKUP(A847,POMatched2!$A$1:$D$1038,2,FALSE)</f>
        <v>ANP-SEV-ST2-20080013</v>
      </c>
      <c r="AK847" t="str">
        <f>VLOOKUP(A847,POMatched2!$A$1:$D$1038,4,FALSE)</f>
        <v>ANPVN5020060052</v>
      </c>
    </row>
    <row r="848" spans="1:38" ht="14.4" x14ac:dyDescent="0.25">
      <c r="A848" s="6">
        <v>480086305</v>
      </c>
      <c r="B848" s="6">
        <v>20</v>
      </c>
      <c r="C848" s="6" t="s">
        <v>916</v>
      </c>
      <c r="D848" s="6" t="s">
        <v>917</v>
      </c>
      <c r="E848" s="6" t="s">
        <v>918</v>
      </c>
      <c r="F848" s="6" t="s">
        <v>919</v>
      </c>
      <c r="G848" s="6"/>
      <c r="H848" s="37">
        <v>44048</v>
      </c>
      <c r="I848" s="6" t="s">
        <v>1320</v>
      </c>
      <c r="J848" s="6"/>
      <c r="K848" s="6" t="s">
        <v>1978</v>
      </c>
      <c r="L848" s="6">
        <v>9900</v>
      </c>
      <c r="M848" s="6"/>
      <c r="N848" s="6"/>
      <c r="O848" s="6" t="s">
        <v>918</v>
      </c>
      <c r="P848" s="6" t="s">
        <v>923</v>
      </c>
      <c r="Q848" s="6" t="s">
        <v>924</v>
      </c>
      <c r="R848" s="6">
        <v>1</v>
      </c>
      <c r="S848" s="6" t="s">
        <v>925</v>
      </c>
      <c r="T848" s="6">
        <v>0</v>
      </c>
      <c r="U848" s="6"/>
      <c r="V848" s="8">
        <v>2928000</v>
      </c>
      <c r="W848" s="6" t="s">
        <v>11382</v>
      </c>
      <c r="X848" s="38">
        <v>1</v>
      </c>
      <c r="Y848" s="38">
        <v>0</v>
      </c>
      <c r="Z848" s="38">
        <v>0</v>
      </c>
      <c r="AA848" s="38">
        <v>1</v>
      </c>
      <c r="AB848" s="38">
        <v>2928000</v>
      </c>
      <c r="AC848" s="38">
        <v>1</v>
      </c>
      <c r="AD848" s="38">
        <v>2928000</v>
      </c>
      <c r="AE848" s="38">
        <v>1</v>
      </c>
      <c r="AG848">
        <f t="shared" si="13"/>
        <v>23424</v>
      </c>
      <c r="AJ848" t="str">
        <f>VLOOKUP(A848,POMatched2!$A$1:$D$1038,2,FALSE)</f>
        <v>ANP-SEV-ST2-20080013</v>
      </c>
      <c r="AK848" t="str">
        <f>VLOOKUP(A848,POMatched2!$A$1:$D$1038,4,FALSE)</f>
        <v>ANPVN5020060052</v>
      </c>
    </row>
    <row r="849" spans="1:38" ht="14.4" hidden="1" x14ac:dyDescent="0.25">
      <c r="A849" s="6">
        <v>480086306</v>
      </c>
      <c r="B849" s="6">
        <v>10</v>
      </c>
      <c r="C849" s="6" t="s">
        <v>916</v>
      </c>
      <c r="D849" s="6" t="s">
        <v>917</v>
      </c>
      <c r="E849" s="6" t="s">
        <v>918</v>
      </c>
      <c r="F849" s="6" t="s">
        <v>919</v>
      </c>
      <c r="G849" s="6"/>
      <c r="H849" s="37">
        <v>44048</v>
      </c>
      <c r="I849" s="6" t="s">
        <v>1320</v>
      </c>
      <c r="J849" s="6"/>
      <c r="K849" s="6" t="s">
        <v>1979</v>
      </c>
      <c r="L849" s="6">
        <v>9900</v>
      </c>
      <c r="M849" s="6"/>
      <c r="N849" s="6"/>
      <c r="O849" s="6" t="s">
        <v>918</v>
      </c>
      <c r="P849" s="6" t="s">
        <v>923</v>
      </c>
      <c r="Q849" s="6" t="s">
        <v>924</v>
      </c>
      <c r="R849" s="6">
        <v>1</v>
      </c>
      <c r="S849" s="6" t="s">
        <v>925</v>
      </c>
      <c r="T849" s="6">
        <v>0</v>
      </c>
      <c r="U849" s="6"/>
      <c r="V849" s="8">
        <v>91089500</v>
      </c>
      <c r="W849" s="6" t="s">
        <v>11382</v>
      </c>
      <c r="X849" s="38">
        <v>1</v>
      </c>
      <c r="Y849" s="38">
        <v>0</v>
      </c>
      <c r="Z849" s="38">
        <v>0</v>
      </c>
      <c r="AA849" s="38">
        <v>1</v>
      </c>
      <c r="AB849" s="38">
        <v>91089500</v>
      </c>
      <c r="AC849" s="38">
        <v>1</v>
      </c>
      <c r="AD849" s="38">
        <v>91089500</v>
      </c>
      <c r="AE849" s="38">
        <v>1</v>
      </c>
      <c r="AG849">
        <f t="shared" si="13"/>
        <v>728716</v>
      </c>
      <c r="AH849" s="36" t="s">
        <v>18009</v>
      </c>
      <c r="AI849" s="36"/>
      <c r="AJ849" t="e">
        <f>VLOOKUP(A849,POMatched2!$A$1:$D$1038,2,FALSE)</f>
        <v>#N/A</v>
      </c>
      <c r="AK849" t="e">
        <f>VLOOKUP(A849,POMatched2!$A$1:$D$1038,4,FALSE)</f>
        <v>#N/A</v>
      </c>
      <c r="AL849" t="str">
        <f>VLOOKUP(A849,POMatched2!$AA$1:$BM$1684,39,FALSE)</f>
        <v>ANPVN5020060052</v>
      </c>
    </row>
    <row r="850" spans="1:38" ht="14.4" x14ac:dyDescent="0.25">
      <c r="A850" s="6">
        <v>480086307</v>
      </c>
      <c r="B850" s="6">
        <v>10</v>
      </c>
      <c r="C850" s="6" t="s">
        <v>916</v>
      </c>
      <c r="D850" s="6" t="s">
        <v>917</v>
      </c>
      <c r="E850" s="6" t="s">
        <v>918</v>
      </c>
      <c r="F850" s="6" t="s">
        <v>919</v>
      </c>
      <c r="G850" s="7" t="s">
        <v>920</v>
      </c>
      <c r="H850" s="37">
        <v>44048</v>
      </c>
      <c r="I850" s="6" t="s">
        <v>1320</v>
      </c>
      <c r="J850" s="6"/>
      <c r="K850" s="6" t="s">
        <v>1980</v>
      </c>
      <c r="L850" s="6">
        <v>9900</v>
      </c>
      <c r="M850" s="6"/>
      <c r="N850" s="6"/>
      <c r="O850" s="6" t="s">
        <v>918</v>
      </c>
      <c r="P850" s="6" t="s">
        <v>923</v>
      </c>
      <c r="Q850" s="6" t="s">
        <v>924</v>
      </c>
      <c r="R850" s="6">
        <v>1</v>
      </c>
      <c r="S850" s="6" t="s">
        <v>925</v>
      </c>
      <c r="T850" s="6">
        <v>0</v>
      </c>
      <c r="U850" s="6"/>
      <c r="V850" s="8">
        <v>91960700</v>
      </c>
      <c r="W850" s="6" t="s">
        <v>11382</v>
      </c>
      <c r="X850" s="38">
        <v>1</v>
      </c>
      <c r="Y850" s="38">
        <v>0</v>
      </c>
      <c r="Z850" s="38">
        <v>0</v>
      </c>
      <c r="AA850" s="38">
        <v>0</v>
      </c>
      <c r="AB850" s="38">
        <v>0</v>
      </c>
      <c r="AC850" s="38">
        <v>0</v>
      </c>
      <c r="AD850" s="38">
        <v>0</v>
      </c>
      <c r="AE850" s="38">
        <v>1</v>
      </c>
      <c r="AG850">
        <f t="shared" si="13"/>
        <v>735685.6</v>
      </c>
      <c r="AJ850" t="str">
        <f>VLOOKUP(A850,POMatched2!$A$1:$D$1038,2,FALSE)</f>
        <v>ANP-SEV-ST2-20080015</v>
      </c>
      <c r="AK850" t="str">
        <f>VLOOKUP(A850,POMatched2!$A$1:$D$1038,4,FALSE)</f>
        <v>ANPVN5020060052</v>
      </c>
    </row>
    <row r="851" spans="1:38" ht="14.4" x14ac:dyDescent="0.25">
      <c r="A851" s="6">
        <v>480086308</v>
      </c>
      <c r="B851" s="6">
        <v>10</v>
      </c>
      <c r="C851" s="6" t="s">
        <v>916</v>
      </c>
      <c r="D851" s="6" t="s">
        <v>917</v>
      </c>
      <c r="E851" s="6" t="s">
        <v>918</v>
      </c>
      <c r="F851" s="6" t="s">
        <v>919</v>
      </c>
      <c r="G851" s="7" t="s">
        <v>920</v>
      </c>
      <c r="H851" s="37">
        <v>44048</v>
      </c>
      <c r="I851" s="6" t="s">
        <v>1320</v>
      </c>
      <c r="J851" s="6"/>
      <c r="K851" s="6" t="s">
        <v>1981</v>
      </c>
      <c r="L851" s="6">
        <v>9900</v>
      </c>
      <c r="M851" s="6"/>
      <c r="N851" s="6"/>
      <c r="O851" s="6" t="s">
        <v>918</v>
      </c>
      <c r="P851" s="6" t="s">
        <v>923</v>
      </c>
      <c r="Q851" s="6" t="s">
        <v>924</v>
      </c>
      <c r="R851" s="6">
        <v>1</v>
      </c>
      <c r="S851" s="6" t="s">
        <v>925</v>
      </c>
      <c r="T851" s="6">
        <v>0</v>
      </c>
      <c r="U851" s="6"/>
      <c r="V851" s="8">
        <v>103208080</v>
      </c>
      <c r="W851" s="6" t="s">
        <v>11382</v>
      </c>
      <c r="X851" s="38">
        <v>1</v>
      </c>
      <c r="Y851" s="38">
        <v>0</v>
      </c>
      <c r="Z851" s="38">
        <v>0</v>
      </c>
      <c r="AA851" s="38">
        <v>0</v>
      </c>
      <c r="AB851" s="38">
        <v>0</v>
      </c>
      <c r="AC851" s="38">
        <v>0</v>
      </c>
      <c r="AD851" s="38">
        <v>0</v>
      </c>
      <c r="AE851" s="38">
        <v>1</v>
      </c>
      <c r="AG851">
        <f t="shared" si="13"/>
        <v>825664.64</v>
      </c>
      <c r="AJ851" t="str">
        <f>VLOOKUP(A851,POMatched2!$A$1:$D$1038,2,FALSE)</f>
        <v>ANP-SEV-ST2-20080017</v>
      </c>
      <c r="AK851" t="str">
        <f>VLOOKUP(A851,POMatched2!$A$1:$D$1038,4,FALSE)</f>
        <v>ANPVN5020060052</v>
      </c>
    </row>
    <row r="852" spans="1:38" ht="14.4" x14ac:dyDescent="0.25">
      <c r="A852" s="6">
        <v>480086309</v>
      </c>
      <c r="B852" s="6">
        <v>10</v>
      </c>
      <c r="C852" s="6" t="s">
        <v>916</v>
      </c>
      <c r="D852" s="6" t="s">
        <v>917</v>
      </c>
      <c r="E852" s="6" t="s">
        <v>918</v>
      </c>
      <c r="F852" s="6" t="s">
        <v>919</v>
      </c>
      <c r="G852" s="7" t="s">
        <v>920</v>
      </c>
      <c r="H852" s="37">
        <v>44048</v>
      </c>
      <c r="I852" s="6" t="s">
        <v>1320</v>
      </c>
      <c r="J852" s="6"/>
      <c r="K852" s="6" t="s">
        <v>1982</v>
      </c>
      <c r="L852" s="6">
        <v>9900</v>
      </c>
      <c r="M852" s="6"/>
      <c r="N852" s="6"/>
      <c r="O852" s="6" t="s">
        <v>918</v>
      </c>
      <c r="P852" s="6" t="s">
        <v>923</v>
      </c>
      <c r="Q852" s="6" t="s">
        <v>924</v>
      </c>
      <c r="R852" s="6">
        <v>1</v>
      </c>
      <c r="S852" s="6" t="s">
        <v>925</v>
      </c>
      <c r="T852" s="6">
        <v>0</v>
      </c>
      <c r="U852" s="6"/>
      <c r="V852" s="8">
        <v>88691000</v>
      </c>
      <c r="W852" s="6" t="s">
        <v>11382</v>
      </c>
      <c r="X852" s="38">
        <v>1</v>
      </c>
      <c r="Y852" s="38">
        <v>0</v>
      </c>
      <c r="Z852" s="38">
        <v>0</v>
      </c>
      <c r="AA852" s="38">
        <v>0</v>
      </c>
      <c r="AB852" s="38">
        <v>0</v>
      </c>
      <c r="AC852" s="38">
        <v>0</v>
      </c>
      <c r="AD852" s="38">
        <v>0</v>
      </c>
      <c r="AE852" s="38">
        <v>1</v>
      </c>
      <c r="AG852">
        <f t="shared" si="13"/>
        <v>709528</v>
      </c>
      <c r="AJ852" t="str">
        <f>VLOOKUP(A852,POMatched2!$A$1:$D$1038,2,FALSE)</f>
        <v>ANP-SEV-ST2-20080018</v>
      </c>
      <c r="AK852" t="str">
        <f>VLOOKUP(A852,POMatched2!$A$1:$D$1038,4,FALSE)</f>
        <v>ANPVN5020060052</v>
      </c>
    </row>
    <row r="853" spans="1:38" ht="14.4" hidden="1" x14ac:dyDescent="0.25">
      <c r="A853" s="6">
        <v>480086310</v>
      </c>
      <c r="B853" s="6">
        <v>10</v>
      </c>
      <c r="C853" s="6" t="s">
        <v>916</v>
      </c>
      <c r="D853" s="6" t="s">
        <v>917</v>
      </c>
      <c r="E853" s="6" t="s">
        <v>918</v>
      </c>
      <c r="F853" s="6" t="s">
        <v>919</v>
      </c>
      <c r="G853" s="6"/>
      <c r="H853" s="37">
        <v>44048</v>
      </c>
      <c r="I853" s="6" t="s">
        <v>1008</v>
      </c>
      <c r="J853" s="6"/>
      <c r="K853" s="6" t="s">
        <v>1983</v>
      </c>
      <c r="L853" s="6">
        <v>9900</v>
      </c>
      <c r="M853" s="6"/>
      <c r="N853" s="6"/>
      <c r="O853" s="6" t="s">
        <v>918</v>
      </c>
      <c r="P853" s="6" t="s">
        <v>923</v>
      </c>
      <c r="Q853" s="6" t="s">
        <v>924</v>
      </c>
      <c r="R853" s="6">
        <v>1</v>
      </c>
      <c r="S853" s="6" t="s">
        <v>925</v>
      </c>
      <c r="T853" s="6">
        <v>0</v>
      </c>
      <c r="U853" s="6"/>
      <c r="V853" s="8">
        <v>2110560</v>
      </c>
      <c r="W853" s="6" t="s">
        <v>11382</v>
      </c>
      <c r="X853" s="38">
        <v>1</v>
      </c>
      <c r="Y853" s="38">
        <v>0</v>
      </c>
      <c r="Z853" s="38">
        <v>0</v>
      </c>
      <c r="AA853" s="38">
        <v>1</v>
      </c>
      <c r="AB853" s="38">
        <v>2110560</v>
      </c>
      <c r="AC853" s="38">
        <v>1</v>
      </c>
      <c r="AD853" s="38">
        <v>2110560</v>
      </c>
      <c r="AE853" s="38">
        <v>1</v>
      </c>
      <c r="AG853">
        <f t="shared" si="13"/>
        <v>16884.48</v>
      </c>
      <c r="AH853" s="36" t="s">
        <v>18009</v>
      </c>
      <c r="AI853" s="36"/>
      <c r="AJ853" t="str">
        <f>VLOOKUP(A853,POMatched2!$A$1:$D$1038,2,FALSE)</f>
        <v>ANP-SEV-ST2-20080019</v>
      </c>
      <c r="AK853" t="str">
        <f>VLOOKUP(A853,POMatched2!$A$1:$D$1038,4,FALSE)</f>
        <v>ANPVN5020060012</v>
      </c>
    </row>
    <row r="854" spans="1:38" ht="14.4" x14ac:dyDescent="0.25">
      <c r="A854" s="6">
        <v>480086315</v>
      </c>
      <c r="B854" s="6">
        <v>10</v>
      </c>
      <c r="C854" s="6" t="s">
        <v>916</v>
      </c>
      <c r="D854" s="6" t="s">
        <v>917</v>
      </c>
      <c r="E854" s="6" t="s">
        <v>918</v>
      </c>
      <c r="F854" s="6" t="s">
        <v>919</v>
      </c>
      <c r="G854" s="7" t="s">
        <v>920</v>
      </c>
      <c r="H854" s="37">
        <v>44049</v>
      </c>
      <c r="I854" s="6" t="s">
        <v>1016</v>
      </c>
      <c r="J854" s="6"/>
      <c r="K854" s="6" t="s">
        <v>1984</v>
      </c>
      <c r="L854" s="6">
        <v>9900</v>
      </c>
      <c r="M854" s="6"/>
      <c r="N854" s="6"/>
      <c r="O854" s="6" t="s">
        <v>918</v>
      </c>
      <c r="P854" s="6" t="s">
        <v>923</v>
      </c>
      <c r="Q854" s="6" t="s">
        <v>924</v>
      </c>
      <c r="R854" s="6">
        <v>1</v>
      </c>
      <c r="S854" s="6" t="s">
        <v>925</v>
      </c>
      <c r="T854" s="6">
        <v>0</v>
      </c>
      <c r="U854" s="6"/>
      <c r="V854" s="8">
        <v>500000000</v>
      </c>
      <c r="W854" s="6" t="s">
        <v>11382</v>
      </c>
      <c r="X854" s="38">
        <v>1</v>
      </c>
      <c r="Y854" s="38">
        <v>0</v>
      </c>
      <c r="Z854" s="38">
        <v>0</v>
      </c>
      <c r="AA854" s="38">
        <v>0</v>
      </c>
      <c r="AB854" s="38">
        <v>0</v>
      </c>
      <c r="AC854" s="38">
        <v>0</v>
      </c>
      <c r="AD854" s="38">
        <v>0</v>
      </c>
      <c r="AE854" s="38">
        <v>1</v>
      </c>
      <c r="AG854">
        <f t="shared" si="13"/>
        <v>4000000</v>
      </c>
      <c r="AJ854" t="str">
        <f>VLOOKUP(A854,POMatched2!$A$1:$D$1038,2,FALSE)</f>
        <v>ANP-SEV-ST2-20080023</v>
      </c>
      <c r="AK854" t="str">
        <f>VLOOKUP(A854,POMatched2!$A$1:$D$1038,4,FALSE)</f>
        <v>ANPVN5020060028</v>
      </c>
    </row>
    <row r="855" spans="1:38" ht="14.4" x14ac:dyDescent="0.25">
      <c r="A855" s="6">
        <v>480086315</v>
      </c>
      <c r="B855" s="6">
        <v>20</v>
      </c>
      <c r="C855" s="6" t="s">
        <v>916</v>
      </c>
      <c r="D855" s="6" t="s">
        <v>917</v>
      </c>
      <c r="E855" s="6" t="s">
        <v>918</v>
      </c>
      <c r="F855" s="6" t="s">
        <v>919</v>
      </c>
      <c r="G855" s="7" t="s">
        <v>920</v>
      </c>
      <c r="H855" s="37">
        <v>44049</v>
      </c>
      <c r="I855" s="6" t="s">
        <v>1016</v>
      </c>
      <c r="J855" s="6"/>
      <c r="K855" s="6" t="s">
        <v>1985</v>
      </c>
      <c r="L855" s="6">
        <v>9900</v>
      </c>
      <c r="M855" s="6"/>
      <c r="N855" s="6"/>
      <c r="O855" s="6" t="s">
        <v>918</v>
      </c>
      <c r="P855" s="6" t="s">
        <v>923</v>
      </c>
      <c r="Q855" s="6" t="s">
        <v>924</v>
      </c>
      <c r="R855" s="6">
        <v>1</v>
      </c>
      <c r="S855" s="6" t="s">
        <v>925</v>
      </c>
      <c r="T855" s="6">
        <v>0</v>
      </c>
      <c r="U855" s="6"/>
      <c r="V855" s="8">
        <v>499707958</v>
      </c>
      <c r="W855" s="6" t="s">
        <v>11382</v>
      </c>
      <c r="X855" s="38">
        <v>1</v>
      </c>
      <c r="Y855" s="38">
        <v>0</v>
      </c>
      <c r="Z855" s="38">
        <v>0</v>
      </c>
      <c r="AA855" s="38">
        <v>0</v>
      </c>
      <c r="AB855" s="38">
        <v>0</v>
      </c>
      <c r="AC855" s="38">
        <v>0</v>
      </c>
      <c r="AD855" s="38">
        <v>0</v>
      </c>
      <c r="AE855" s="38">
        <v>1</v>
      </c>
      <c r="AG855">
        <f t="shared" si="13"/>
        <v>3997663.6639999999</v>
      </c>
      <c r="AJ855" t="str">
        <f>VLOOKUP(A855,POMatched2!$A$1:$D$1038,2,FALSE)</f>
        <v>ANP-SEV-ST2-20080023</v>
      </c>
      <c r="AK855" t="str">
        <f>VLOOKUP(A855,POMatched2!$A$1:$D$1038,4,FALSE)</f>
        <v>ANPVN5020060028</v>
      </c>
    </row>
    <row r="856" spans="1:38" ht="14.4" hidden="1" x14ac:dyDescent="0.25">
      <c r="A856" s="6">
        <v>480086354</v>
      </c>
      <c r="B856" s="6">
        <v>10</v>
      </c>
      <c r="C856" s="6" t="s">
        <v>916</v>
      </c>
      <c r="D856" s="6" t="s">
        <v>917</v>
      </c>
      <c r="E856" s="6" t="s">
        <v>918</v>
      </c>
      <c r="F856" s="6" t="s">
        <v>919</v>
      </c>
      <c r="G856" s="7" t="s">
        <v>920</v>
      </c>
      <c r="H856" s="37">
        <v>44050</v>
      </c>
      <c r="I856" s="6" t="s">
        <v>1008</v>
      </c>
      <c r="J856" s="6"/>
      <c r="K856" s="6" t="s">
        <v>17815</v>
      </c>
      <c r="L856" s="6">
        <v>9900</v>
      </c>
      <c r="M856" s="6"/>
      <c r="N856" s="6"/>
      <c r="O856" s="6" t="s">
        <v>918</v>
      </c>
      <c r="P856" s="6" t="s">
        <v>923</v>
      </c>
      <c r="Q856" s="6" t="s">
        <v>924</v>
      </c>
      <c r="R856" s="6">
        <v>1</v>
      </c>
      <c r="S856" s="6" t="s">
        <v>925</v>
      </c>
      <c r="T856" s="6">
        <v>0</v>
      </c>
      <c r="U856" s="6"/>
      <c r="V856" s="8">
        <v>533000</v>
      </c>
      <c r="W856" s="6" t="s">
        <v>11382</v>
      </c>
      <c r="X856" s="38">
        <v>1</v>
      </c>
      <c r="Y856" s="38">
        <v>0</v>
      </c>
      <c r="Z856" s="38">
        <v>0</v>
      </c>
      <c r="AA856" s="38">
        <v>0</v>
      </c>
      <c r="AB856" s="38">
        <v>0</v>
      </c>
      <c r="AC856" s="38">
        <v>1</v>
      </c>
      <c r="AD856" s="38">
        <v>533000</v>
      </c>
      <c r="AE856" s="38">
        <v>1</v>
      </c>
      <c r="AG856">
        <f t="shared" si="13"/>
        <v>4264</v>
      </c>
      <c r="AH856" s="36" t="s">
        <v>18009</v>
      </c>
      <c r="AI856" s="36"/>
      <c r="AJ856" t="str">
        <f>VLOOKUP(A856,POMatched2!$A$1:$D$1038,2,FALSE)</f>
        <v>ANP-SEV-ST2-20080025</v>
      </c>
      <c r="AK856" t="str">
        <f>VLOOKUP(A856,POMatched2!$A$1:$D$1038,4,FALSE)</f>
        <v>ANPVN5020080003</v>
      </c>
    </row>
    <row r="857" spans="1:38" ht="14.4" x14ac:dyDescent="0.25">
      <c r="A857" s="6">
        <v>480086355</v>
      </c>
      <c r="B857" s="6">
        <v>10</v>
      </c>
      <c r="C857" s="6" t="s">
        <v>916</v>
      </c>
      <c r="D857" s="6" t="s">
        <v>917</v>
      </c>
      <c r="E857" s="6" t="s">
        <v>918</v>
      </c>
      <c r="F857" s="6" t="s">
        <v>919</v>
      </c>
      <c r="G857" s="7" t="s">
        <v>920</v>
      </c>
      <c r="H857" s="37">
        <v>44050</v>
      </c>
      <c r="I857" s="6" t="s">
        <v>1016</v>
      </c>
      <c r="J857" s="6"/>
      <c r="K857" s="6" t="s">
        <v>1987</v>
      </c>
      <c r="L857" s="6">
        <v>9900</v>
      </c>
      <c r="M857" s="6"/>
      <c r="N857" s="6"/>
      <c r="O857" s="6" t="s">
        <v>918</v>
      </c>
      <c r="P857" s="6" t="s">
        <v>923</v>
      </c>
      <c r="Q857" s="6" t="s">
        <v>924</v>
      </c>
      <c r="R857" s="6">
        <v>1</v>
      </c>
      <c r="S857" s="6" t="s">
        <v>925</v>
      </c>
      <c r="T857" s="6">
        <v>0</v>
      </c>
      <c r="U857" s="6"/>
      <c r="V857" s="8">
        <v>89971869</v>
      </c>
      <c r="W857" s="6" t="s">
        <v>11382</v>
      </c>
      <c r="X857" s="38">
        <v>1</v>
      </c>
      <c r="Y857" s="38">
        <v>0</v>
      </c>
      <c r="Z857" s="38">
        <v>0</v>
      </c>
      <c r="AA857" s="38">
        <v>0</v>
      </c>
      <c r="AB857" s="38">
        <v>0</v>
      </c>
      <c r="AC857" s="38">
        <v>0</v>
      </c>
      <c r="AD857" s="38">
        <v>0</v>
      </c>
      <c r="AE857" s="38">
        <v>1</v>
      </c>
      <c r="AG857">
        <f t="shared" si="13"/>
        <v>719774.95200000005</v>
      </c>
      <c r="AJ857" t="str">
        <f>VLOOKUP(A857,POMatched2!$A$1:$D$1038,2,FALSE)</f>
        <v>ANP-SEV-ST2-20080026</v>
      </c>
      <c r="AK857" t="str">
        <f>VLOOKUP(A857,POMatched2!$A$1:$D$1038,4,FALSE)</f>
        <v>ANPVN5020050022</v>
      </c>
    </row>
    <row r="858" spans="1:38" ht="14.4" x14ac:dyDescent="0.25">
      <c r="A858" s="6">
        <v>480086358</v>
      </c>
      <c r="B858" s="6">
        <v>10</v>
      </c>
      <c r="C858" s="6" t="s">
        <v>916</v>
      </c>
      <c r="D858" s="6" t="s">
        <v>917</v>
      </c>
      <c r="E858" s="6" t="s">
        <v>918</v>
      </c>
      <c r="F858" s="6" t="s">
        <v>919</v>
      </c>
      <c r="G858" s="7" t="s">
        <v>920</v>
      </c>
      <c r="H858" s="37">
        <v>44049</v>
      </c>
      <c r="I858" s="6" t="s">
        <v>1063</v>
      </c>
      <c r="J858" s="6"/>
      <c r="K858" s="6" t="s">
        <v>1988</v>
      </c>
      <c r="L858" s="6">
        <v>9900</v>
      </c>
      <c r="M858" s="6"/>
      <c r="N858" s="6"/>
      <c r="O858" s="6" t="s">
        <v>918</v>
      </c>
      <c r="P858" s="6" t="s">
        <v>923</v>
      </c>
      <c r="Q858" s="6" t="s">
        <v>924</v>
      </c>
      <c r="R858" s="6">
        <v>1</v>
      </c>
      <c r="S858" s="6" t="s">
        <v>925</v>
      </c>
      <c r="T858" s="6">
        <v>0</v>
      </c>
      <c r="U858" s="6"/>
      <c r="V858" s="8">
        <v>33275040</v>
      </c>
      <c r="W858" s="6" t="s">
        <v>11382</v>
      </c>
      <c r="X858" s="38">
        <v>1</v>
      </c>
      <c r="Y858" s="38">
        <v>0</v>
      </c>
      <c r="Z858" s="38">
        <v>0</v>
      </c>
      <c r="AA858" s="38">
        <v>0</v>
      </c>
      <c r="AB858" s="38">
        <v>0</v>
      </c>
      <c r="AC858" s="38">
        <v>0</v>
      </c>
      <c r="AD858" s="38">
        <v>0</v>
      </c>
      <c r="AE858" s="38">
        <v>1</v>
      </c>
      <c r="AG858">
        <f t="shared" si="13"/>
        <v>266200.32000000001</v>
      </c>
      <c r="AJ858" t="str">
        <f>VLOOKUP(A858,POMatched2!$A$1:$D$1038,2,FALSE)</f>
        <v>ANP-SEV-ST2-20080021</v>
      </c>
      <c r="AK858" t="str">
        <f>VLOOKUP(A858,POMatched2!$A$1:$D$1038,4,FALSE)</f>
        <v>ANPVN5020060031</v>
      </c>
    </row>
    <row r="859" spans="1:38" ht="14.4" x14ac:dyDescent="0.25">
      <c r="A859" s="6">
        <v>480086359</v>
      </c>
      <c r="B859" s="6">
        <v>10</v>
      </c>
      <c r="C859" s="6" t="s">
        <v>916</v>
      </c>
      <c r="D859" s="6" t="s">
        <v>917</v>
      </c>
      <c r="E859" s="6" t="s">
        <v>918</v>
      </c>
      <c r="F859" s="6" t="s">
        <v>919</v>
      </c>
      <c r="G859" s="7" t="s">
        <v>920</v>
      </c>
      <c r="H859" s="37">
        <v>44050</v>
      </c>
      <c r="I859" s="6" t="s">
        <v>1258</v>
      </c>
      <c r="J859" s="6"/>
      <c r="K859" s="6" t="s">
        <v>1989</v>
      </c>
      <c r="L859" s="6">
        <v>9900</v>
      </c>
      <c r="M859" s="6"/>
      <c r="N859" s="6"/>
      <c r="O859" s="6" t="s">
        <v>918</v>
      </c>
      <c r="P859" s="6" t="s">
        <v>923</v>
      </c>
      <c r="Q859" s="6" t="s">
        <v>924</v>
      </c>
      <c r="R859" s="6">
        <v>1</v>
      </c>
      <c r="S859" s="6" t="s">
        <v>925</v>
      </c>
      <c r="T859" s="6">
        <v>0</v>
      </c>
      <c r="U859" s="6"/>
      <c r="V859" s="8">
        <v>60000000</v>
      </c>
      <c r="W859" s="6" t="s">
        <v>11382</v>
      </c>
      <c r="X859" s="38">
        <v>1</v>
      </c>
      <c r="Y859" s="38">
        <v>0</v>
      </c>
      <c r="Z859" s="38">
        <v>0</v>
      </c>
      <c r="AA859" s="38">
        <v>0</v>
      </c>
      <c r="AB859" s="38">
        <v>0</v>
      </c>
      <c r="AC859" s="38">
        <v>0</v>
      </c>
      <c r="AD859" s="38">
        <v>0</v>
      </c>
      <c r="AE859" s="38">
        <v>1</v>
      </c>
      <c r="AG859">
        <f t="shared" si="13"/>
        <v>480000</v>
      </c>
      <c r="AJ859" t="str">
        <f>VLOOKUP(A859,POMatched2!$A$1:$D$1038,2,FALSE)</f>
        <v>ANP-SEV-ST2-20080027</v>
      </c>
      <c r="AK859" t="str">
        <f>VLOOKUP(A859,POMatched2!$A$1:$D$1038,4,FALSE)</f>
        <v>ANPVN5020050022</v>
      </c>
    </row>
    <row r="860" spans="1:38" ht="14.4" x14ac:dyDescent="0.25">
      <c r="A860" s="6">
        <v>480086390</v>
      </c>
      <c r="B860" s="6">
        <v>10</v>
      </c>
      <c r="C860" s="6" t="s">
        <v>916</v>
      </c>
      <c r="D860" s="6" t="s">
        <v>917</v>
      </c>
      <c r="E860" s="6" t="s">
        <v>918</v>
      </c>
      <c r="F860" s="6" t="s">
        <v>919</v>
      </c>
      <c r="G860" s="7" t="s">
        <v>920</v>
      </c>
      <c r="H860" s="37">
        <v>44049</v>
      </c>
      <c r="I860" s="6" t="s">
        <v>1063</v>
      </c>
      <c r="J860" s="6"/>
      <c r="K860" s="6" t="s">
        <v>1990</v>
      </c>
      <c r="L860" s="6">
        <v>9900</v>
      </c>
      <c r="M860" s="6"/>
      <c r="N860" s="6"/>
      <c r="O860" s="6" t="s">
        <v>918</v>
      </c>
      <c r="P860" s="6" t="s">
        <v>923</v>
      </c>
      <c r="Q860" s="6" t="s">
        <v>924</v>
      </c>
      <c r="R860" s="6">
        <v>1</v>
      </c>
      <c r="S860" s="6" t="s">
        <v>925</v>
      </c>
      <c r="T860" s="6">
        <v>0</v>
      </c>
      <c r="U860" s="6"/>
      <c r="V860" s="8">
        <v>158248000</v>
      </c>
      <c r="W860" s="6" t="s">
        <v>11382</v>
      </c>
      <c r="X860" s="38">
        <v>1</v>
      </c>
      <c r="Y860" s="38">
        <v>0</v>
      </c>
      <c r="Z860" s="38">
        <v>0</v>
      </c>
      <c r="AA860" s="38">
        <v>0</v>
      </c>
      <c r="AB860" s="38">
        <v>0</v>
      </c>
      <c r="AC860" s="38">
        <v>0</v>
      </c>
      <c r="AD860" s="38">
        <v>0</v>
      </c>
      <c r="AE860" s="38">
        <v>1</v>
      </c>
      <c r="AG860">
        <f t="shared" si="13"/>
        <v>1265984</v>
      </c>
      <c r="AJ860" t="str">
        <f>VLOOKUP(A860,POMatched2!$A$1:$D$1038,2,FALSE)</f>
        <v>ANP-SEV-ST2-20080022</v>
      </c>
      <c r="AK860" t="str">
        <f>VLOOKUP(A860,POMatched2!$A$1:$D$1038,4,FALSE)</f>
        <v>ANPVN5020070037</v>
      </c>
    </row>
    <row r="861" spans="1:38" ht="14.4" x14ac:dyDescent="0.25">
      <c r="A861" s="6">
        <v>480086391</v>
      </c>
      <c r="B861" s="6">
        <v>10</v>
      </c>
      <c r="C861" s="6" t="s">
        <v>916</v>
      </c>
      <c r="D861" s="6" t="s">
        <v>917</v>
      </c>
      <c r="E861" s="6" t="s">
        <v>918</v>
      </c>
      <c r="F861" s="6" t="s">
        <v>919</v>
      </c>
      <c r="G861" s="7" t="s">
        <v>920</v>
      </c>
      <c r="H861" s="37">
        <v>44050</v>
      </c>
      <c r="I861" s="6" t="s">
        <v>1392</v>
      </c>
      <c r="J861" s="6"/>
      <c r="K861" s="6" t="s">
        <v>1991</v>
      </c>
      <c r="L861" s="6">
        <v>9900</v>
      </c>
      <c r="M861" s="6"/>
      <c r="N861" s="6"/>
      <c r="O861" s="6" t="s">
        <v>918</v>
      </c>
      <c r="P861" s="6" t="s">
        <v>923</v>
      </c>
      <c r="Q861" s="6" t="s">
        <v>924</v>
      </c>
      <c r="R861" s="6">
        <v>1</v>
      </c>
      <c r="S861" s="6" t="s">
        <v>925</v>
      </c>
      <c r="T861" s="6">
        <v>0</v>
      </c>
      <c r="U861" s="6"/>
      <c r="V861" s="8">
        <v>12045132</v>
      </c>
      <c r="W861" s="6" t="s">
        <v>11382</v>
      </c>
      <c r="X861" s="38">
        <v>1</v>
      </c>
      <c r="Y861" s="38">
        <v>0</v>
      </c>
      <c r="Z861" s="38">
        <v>0</v>
      </c>
      <c r="AA861" s="38">
        <v>0</v>
      </c>
      <c r="AB861" s="38">
        <v>0</v>
      </c>
      <c r="AC861" s="38">
        <v>0</v>
      </c>
      <c r="AD861" s="38">
        <v>0</v>
      </c>
      <c r="AE861" s="38">
        <v>1</v>
      </c>
      <c r="AG861">
        <f t="shared" si="13"/>
        <v>96361.055999999997</v>
      </c>
      <c r="AJ861" t="str">
        <f>VLOOKUP(A861,POMatched2!$A$1:$D$1038,2,FALSE)</f>
        <v>ANP-SEV-ST2-20080024</v>
      </c>
      <c r="AK861" t="str">
        <f>VLOOKUP(A861,POMatched2!$A$1:$D$1038,4,FALSE)</f>
        <v>ANPVN5020040006</v>
      </c>
    </row>
    <row r="862" spans="1:38" ht="14.4" hidden="1" x14ac:dyDescent="0.25">
      <c r="A862" s="6">
        <v>480086392</v>
      </c>
      <c r="B862" s="6">
        <v>10</v>
      </c>
      <c r="C862" s="6" t="s">
        <v>916</v>
      </c>
      <c r="D862" s="6" t="s">
        <v>917</v>
      </c>
      <c r="E862" s="6" t="s">
        <v>918</v>
      </c>
      <c r="F862" s="6" t="s">
        <v>919</v>
      </c>
      <c r="G862" s="7" t="s">
        <v>920</v>
      </c>
      <c r="H862" s="37">
        <v>44053</v>
      </c>
      <c r="I862" s="6" t="s">
        <v>1659</v>
      </c>
      <c r="J862" s="6"/>
      <c r="K862" s="6" t="s">
        <v>1992</v>
      </c>
      <c r="L862" s="6">
        <v>9900</v>
      </c>
      <c r="M862" s="6"/>
      <c r="N862" s="6"/>
      <c r="O862" s="6" t="s">
        <v>918</v>
      </c>
      <c r="P862" s="6" t="s">
        <v>923</v>
      </c>
      <c r="Q862" s="6" t="s">
        <v>924</v>
      </c>
      <c r="R862" s="6">
        <v>1</v>
      </c>
      <c r="S862" s="6" t="s">
        <v>925</v>
      </c>
      <c r="T862" s="6">
        <v>0</v>
      </c>
      <c r="U862" s="6"/>
      <c r="V862" s="8">
        <v>11820839</v>
      </c>
      <c r="W862" s="6" t="s">
        <v>11382</v>
      </c>
      <c r="X862" s="38">
        <v>1</v>
      </c>
      <c r="Y862" s="38">
        <v>0</v>
      </c>
      <c r="Z862" s="38">
        <v>0</v>
      </c>
      <c r="AA862" s="38">
        <v>1</v>
      </c>
      <c r="AB862" s="38">
        <v>11820839</v>
      </c>
      <c r="AC862" s="38">
        <v>1</v>
      </c>
      <c r="AD862" s="38">
        <v>11820839</v>
      </c>
      <c r="AE862" s="38">
        <v>1</v>
      </c>
      <c r="AG862">
        <f t="shared" si="13"/>
        <v>94566.712</v>
      </c>
      <c r="AH862" s="36" t="s">
        <v>18009</v>
      </c>
      <c r="AI862" s="36"/>
      <c r="AJ862" t="e">
        <f>VLOOKUP(A862,POMatched2!$A$1:$D$1038,2,FALSE)</f>
        <v>#N/A</v>
      </c>
      <c r="AK862" t="e">
        <f>VLOOKUP(A862,POMatched2!$A$1:$D$1038,4,FALSE)</f>
        <v>#N/A</v>
      </c>
      <c r="AL862" t="str">
        <f>VLOOKUP(A862,POMatched2!$AA$1:$BM$1684,39,FALSE)</f>
        <v>ANPVN5020060007</v>
      </c>
    </row>
    <row r="863" spans="1:38" ht="14.4" x14ac:dyDescent="0.25">
      <c r="A863" s="6">
        <v>480086393</v>
      </c>
      <c r="B863" s="6">
        <v>10</v>
      </c>
      <c r="C863" s="6" t="s">
        <v>916</v>
      </c>
      <c r="D863" s="6" t="s">
        <v>917</v>
      </c>
      <c r="E863" s="6" t="s">
        <v>918</v>
      </c>
      <c r="F863" s="6" t="s">
        <v>919</v>
      </c>
      <c r="G863" s="7" t="s">
        <v>920</v>
      </c>
      <c r="H863" s="37">
        <v>44054</v>
      </c>
      <c r="I863" s="6" t="s">
        <v>1258</v>
      </c>
      <c r="J863" s="6"/>
      <c r="K863" s="6" t="s">
        <v>17723</v>
      </c>
      <c r="L863" s="6">
        <v>9900</v>
      </c>
      <c r="M863" s="6"/>
      <c r="N863" s="6"/>
      <c r="O863" s="6" t="s">
        <v>918</v>
      </c>
      <c r="P863" s="6" t="s">
        <v>923</v>
      </c>
      <c r="Q863" s="6" t="s">
        <v>924</v>
      </c>
      <c r="R863" s="6">
        <v>1</v>
      </c>
      <c r="S863" s="6" t="s">
        <v>925</v>
      </c>
      <c r="T863" s="6">
        <v>0</v>
      </c>
      <c r="U863" s="6"/>
      <c r="V863" s="8">
        <v>15000000</v>
      </c>
      <c r="W863" s="6" t="s">
        <v>11382</v>
      </c>
      <c r="X863" s="38">
        <v>1</v>
      </c>
      <c r="Y863" s="38">
        <v>0</v>
      </c>
      <c r="Z863" s="38">
        <v>0</v>
      </c>
      <c r="AA863" s="38">
        <v>0</v>
      </c>
      <c r="AB863" s="38">
        <v>0</v>
      </c>
      <c r="AC863" s="38">
        <v>0</v>
      </c>
      <c r="AD863" s="38">
        <v>0</v>
      </c>
      <c r="AE863" s="38">
        <v>1</v>
      </c>
      <c r="AG863">
        <f t="shared" si="13"/>
        <v>120000</v>
      </c>
      <c r="AJ863" t="str">
        <f>VLOOKUP(A863,POMatched2!$A$1:$D$1038,2,FALSE)</f>
        <v>ANP-SEV-ST2-20080031</v>
      </c>
      <c r="AK863" t="str">
        <f>VLOOKUP(A863,POMatched2!$A$1:$D$1038,4,FALSE)</f>
        <v>ANPVN5020050016</v>
      </c>
    </row>
    <row r="864" spans="1:38" ht="14.4" x14ac:dyDescent="0.25">
      <c r="A864" s="6">
        <v>480086394</v>
      </c>
      <c r="B864" s="6">
        <v>10</v>
      </c>
      <c r="C864" s="6" t="s">
        <v>916</v>
      </c>
      <c r="D864" s="6" t="s">
        <v>917</v>
      </c>
      <c r="E864" s="6" t="s">
        <v>918</v>
      </c>
      <c r="F864" s="6" t="s">
        <v>919</v>
      </c>
      <c r="G864" s="7" t="s">
        <v>920</v>
      </c>
      <c r="H864" s="37">
        <v>44054</v>
      </c>
      <c r="I864" s="6" t="s">
        <v>1016</v>
      </c>
      <c r="J864" s="6"/>
      <c r="K864" s="6" t="s">
        <v>1994</v>
      </c>
      <c r="L864" s="6">
        <v>9900</v>
      </c>
      <c r="M864" s="6"/>
      <c r="N864" s="6"/>
      <c r="O864" s="6" t="s">
        <v>918</v>
      </c>
      <c r="P864" s="6" t="s">
        <v>923</v>
      </c>
      <c r="Q864" s="6" t="s">
        <v>924</v>
      </c>
      <c r="R864" s="6">
        <v>1</v>
      </c>
      <c r="S864" s="6" t="s">
        <v>925</v>
      </c>
      <c r="T864" s="6">
        <v>0</v>
      </c>
      <c r="U864" s="6"/>
      <c r="V864" s="8">
        <v>39562500</v>
      </c>
      <c r="W864" s="6" t="s">
        <v>11382</v>
      </c>
      <c r="X864" s="38">
        <v>1</v>
      </c>
      <c r="Y864" s="38">
        <v>0</v>
      </c>
      <c r="Z864" s="38">
        <v>0</v>
      </c>
      <c r="AA864" s="38">
        <v>0</v>
      </c>
      <c r="AB864" s="38">
        <v>0</v>
      </c>
      <c r="AC864" s="38">
        <v>0</v>
      </c>
      <c r="AD864" s="38">
        <v>0</v>
      </c>
      <c r="AE864" s="38">
        <v>1</v>
      </c>
      <c r="AG864">
        <f t="shared" si="13"/>
        <v>316500</v>
      </c>
      <c r="AJ864" t="str">
        <f>VLOOKUP(A864,POMatched2!$A$1:$D$1038,2,FALSE)</f>
        <v>ANP-SEV-ST2-20080032</v>
      </c>
      <c r="AK864" t="str">
        <f>VLOOKUP(A864,POMatched2!$A$1:$D$1038,4,FALSE)</f>
        <v>ANPVN5020050016</v>
      </c>
    </row>
    <row r="865" spans="1:37" ht="14.4" x14ac:dyDescent="0.25">
      <c r="A865" s="6">
        <v>480086395</v>
      </c>
      <c r="B865" s="6">
        <v>10</v>
      </c>
      <c r="C865" s="6" t="s">
        <v>916</v>
      </c>
      <c r="D865" s="6" t="s">
        <v>917</v>
      </c>
      <c r="E865" s="6" t="s">
        <v>918</v>
      </c>
      <c r="F865" s="6" t="s">
        <v>919</v>
      </c>
      <c r="G865" s="7" t="s">
        <v>920</v>
      </c>
      <c r="H865" s="37">
        <v>44054</v>
      </c>
      <c r="I865" s="6" t="s">
        <v>1264</v>
      </c>
      <c r="J865" s="6"/>
      <c r="K865" s="6" t="s">
        <v>1995</v>
      </c>
      <c r="L865" s="6">
        <v>9900</v>
      </c>
      <c r="M865" s="6"/>
      <c r="N865" s="6"/>
      <c r="O865" s="6" t="s">
        <v>918</v>
      </c>
      <c r="P865" s="6" t="s">
        <v>923</v>
      </c>
      <c r="Q865" s="6" t="s">
        <v>924</v>
      </c>
      <c r="R865" s="6">
        <v>1</v>
      </c>
      <c r="S865" s="6" t="s">
        <v>925</v>
      </c>
      <c r="T865" s="6">
        <v>0</v>
      </c>
      <c r="U865" s="6"/>
      <c r="V865" s="8">
        <v>23520000</v>
      </c>
      <c r="W865" s="6" t="s">
        <v>11382</v>
      </c>
      <c r="X865" s="38">
        <v>1</v>
      </c>
      <c r="Y865" s="38">
        <v>0</v>
      </c>
      <c r="Z865" s="38">
        <v>0</v>
      </c>
      <c r="AA865" s="38">
        <v>0</v>
      </c>
      <c r="AB865" s="38">
        <v>0</v>
      </c>
      <c r="AC865" s="38">
        <v>0</v>
      </c>
      <c r="AD865" s="38">
        <v>0</v>
      </c>
      <c r="AE865" s="38">
        <v>1</v>
      </c>
      <c r="AG865">
        <f t="shared" si="13"/>
        <v>188160</v>
      </c>
      <c r="AJ865" t="str">
        <f>VLOOKUP(A865,POMatched2!$A$1:$D$1038,2,FALSE)</f>
        <v>ANP-SEV-ST2-20080033</v>
      </c>
      <c r="AK865" t="str">
        <f>VLOOKUP(A865,POMatched2!$A$1:$D$1038,4,FALSE)</f>
        <v>ANPVN5020080007</v>
      </c>
    </row>
    <row r="866" spans="1:37" ht="14.4" x14ac:dyDescent="0.25">
      <c r="A866" s="6">
        <v>480086395</v>
      </c>
      <c r="B866" s="6">
        <v>20</v>
      </c>
      <c r="C866" s="6" t="s">
        <v>916</v>
      </c>
      <c r="D866" s="6" t="s">
        <v>917</v>
      </c>
      <c r="E866" s="6" t="s">
        <v>918</v>
      </c>
      <c r="F866" s="6" t="s">
        <v>919</v>
      </c>
      <c r="G866" s="7" t="s">
        <v>920</v>
      </c>
      <c r="H866" s="37">
        <v>44054</v>
      </c>
      <c r="I866" s="6" t="s">
        <v>1264</v>
      </c>
      <c r="J866" s="6"/>
      <c r="K866" s="6" t="s">
        <v>1996</v>
      </c>
      <c r="L866" s="6">
        <v>9900</v>
      </c>
      <c r="M866" s="6"/>
      <c r="N866" s="6"/>
      <c r="O866" s="6" t="s">
        <v>918</v>
      </c>
      <c r="P866" s="6" t="s">
        <v>923</v>
      </c>
      <c r="Q866" s="6" t="s">
        <v>924</v>
      </c>
      <c r="R866" s="6">
        <v>1</v>
      </c>
      <c r="S866" s="6" t="s">
        <v>925</v>
      </c>
      <c r="T866" s="6">
        <v>0</v>
      </c>
      <c r="U866" s="6"/>
      <c r="V866" s="8">
        <v>42560000</v>
      </c>
      <c r="W866" s="6" t="s">
        <v>11382</v>
      </c>
      <c r="X866" s="38">
        <v>1</v>
      </c>
      <c r="Y866" s="38">
        <v>0</v>
      </c>
      <c r="Z866" s="38">
        <v>0</v>
      </c>
      <c r="AA866" s="38">
        <v>0</v>
      </c>
      <c r="AB866" s="38">
        <v>0</v>
      </c>
      <c r="AC866" s="38">
        <v>0</v>
      </c>
      <c r="AD866" s="38">
        <v>0</v>
      </c>
      <c r="AE866" s="38">
        <v>1</v>
      </c>
      <c r="AG866">
        <f t="shared" si="13"/>
        <v>340480</v>
      </c>
      <c r="AJ866" t="str">
        <f>VLOOKUP(A866,POMatched2!$A$1:$D$1038,2,FALSE)</f>
        <v>ANP-SEV-ST2-20080033</v>
      </c>
      <c r="AK866" t="str">
        <f>VLOOKUP(A866,POMatched2!$A$1:$D$1038,4,FALSE)</f>
        <v>ANPVN5020080007</v>
      </c>
    </row>
    <row r="867" spans="1:37" ht="14.4" x14ac:dyDescent="0.25">
      <c r="A867" s="6">
        <v>480086409</v>
      </c>
      <c r="B867" s="6">
        <v>10</v>
      </c>
      <c r="C867" s="6" t="s">
        <v>916</v>
      </c>
      <c r="D867" s="6" t="s">
        <v>917</v>
      </c>
      <c r="E867" s="6" t="s">
        <v>918</v>
      </c>
      <c r="F867" s="6" t="s">
        <v>919</v>
      </c>
      <c r="G867" s="7" t="s">
        <v>920</v>
      </c>
      <c r="H867" s="37">
        <v>44054</v>
      </c>
      <c r="I867" s="6" t="s">
        <v>1577</v>
      </c>
      <c r="J867" s="6"/>
      <c r="K867" s="6" t="s">
        <v>1997</v>
      </c>
      <c r="L867" s="6">
        <v>9900</v>
      </c>
      <c r="M867" s="6"/>
      <c r="N867" s="6"/>
      <c r="O867" s="6" t="s">
        <v>918</v>
      </c>
      <c r="P867" s="6" t="s">
        <v>923</v>
      </c>
      <c r="Q867" s="6" t="s">
        <v>924</v>
      </c>
      <c r="R867" s="6">
        <v>1</v>
      </c>
      <c r="S867" s="6" t="s">
        <v>925</v>
      </c>
      <c r="T867" s="6">
        <v>0</v>
      </c>
      <c r="U867" s="6"/>
      <c r="V867" s="8">
        <v>35466660</v>
      </c>
      <c r="W867" s="6" t="s">
        <v>11382</v>
      </c>
      <c r="X867" s="38">
        <v>1</v>
      </c>
      <c r="Y867" s="38">
        <v>0</v>
      </c>
      <c r="Z867" s="38">
        <v>0</v>
      </c>
      <c r="AA867" s="38">
        <v>0</v>
      </c>
      <c r="AB867" s="38">
        <v>0</v>
      </c>
      <c r="AC867" s="38">
        <v>0</v>
      </c>
      <c r="AD867" s="38">
        <v>0</v>
      </c>
      <c r="AE867" s="38">
        <v>1</v>
      </c>
      <c r="AG867">
        <f t="shared" si="13"/>
        <v>283733.28000000003</v>
      </c>
      <c r="AJ867" t="str">
        <f>VLOOKUP(A867,POMatched2!$A$1:$D$1038,2,FALSE)</f>
        <v>ANP-SEV-ST2-20080034</v>
      </c>
      <c r="AK867" t="str">
        <f>VLOOKUP(A867,POMatched2!$A$1:$D$1038,4,FALSE)</f>
        <v>ANPVN5020060054</v>
      </c>
    </row>
    <row r="868" spans="1:37" ht="14.4" x14ac:dyDescent="0.25">
      <c r="A868" s="6">
        <v>480086410</v>
      </c>
      <c r="B868" s="6">
        <v>10</v>
      </c>
      <c r="C868" s="6" t="s">
        <v>916</v>
      </c>
      <c r="D868" s="6" t="s">
        <v>917</v>
      </c>
      <c r="E868" s="6" t="s">
        <v>918</v>
      </c>
      <c r="F868" s="6" t="s">
        <v>919</v>
      </c>
      <c r="G868" s="7" t="s">
        <v>920</v>
      </c>
      <c r="H868" s="37">
        <v>44054</v>
      </c>
      <c r="I868" s="6" t="s">
        <v>1065</v>
      </c>
      <c r="J868" s="6"/>
      <c r="K868" s="6" t="s">
        <v>1998</v>
      </c>
      <c r="L868" s="6">
        <v>9900</v>
      </c>
      <c r="M868" s="6"/>
      <c r="N868" s="6"/>
      <c r="O868" s="6" t="s">
        <v>918</v>
      </c>
      <c r="P868" s="6" t="s">
        <v>923</v>
      </c>
      <c r="Q868" s="6" t="s">
        <v>924</v>
      </c>
      <c r="R868" s="6">
        <v>1</v>
      </c>
      <c r="S868" s="6" t="s">
        <v>925</v>
      </c>
      <c r="T868" s="6">
        <v>0</v>
      </c>
      <c r="U868" s="6"/>
      <c r="V868" s="8">
        <v>65071390</v>
      </c>
      <c r="W868" s="6" t="s">
        <v>11382</v>
      </c>
      <c r="X868" s="38">
        <v>1</v>
      </c>
      <c r="Y868" s="38">
        <v>0</v>
      </c>
      <c r="Z868" s="38">
        <v>0</v>
      </c>
      <c r="AA868" s="38">
        <v>0</v>
      </c>
      <c r="AB868" s="38">
        <v>0</v>
      </c>
      <c r="AC868" s="38">
        <v>0</v>
      </c>
      <c r="AD868" s="38">
        <v>0</v>
      </c>
      <c r="AE868" s="38">
        <v>1</v>
      </c>
      <c r="AG868">
        <f t="shared" si="13"/>
        <v>520571.12</v>
      </c>
      <c r="AJ868" t="str">
        <f>VLOOKUP(A868,POMatched2!$A$1:$D$1038,2,FALSE)</f>
        <v>ANP-SEV-ST2-20080035</v>
      </c>
      <c r="AK868" t="str">
        <f>VLOOKUP(A868,POMatched2!$A$1:$D$1038,4,FALSE)</f>
        <v>ANPVN5020040033</v>
      </c>
    </row>
    <row r="869" spans="1:37" ht="14.4" x14ac:dyDescent="0.25">
      <c r="A869" s="6">
        <v>480086411</v>
      </c>
      <c r="B869" s="6">
        <v>10</v>
      </c>
      <c r="C869" s="6" t="s">
        <v>916</v>
      </c>
      <c r="D869" s="6" t="s">
        <v>917</v>
      </c>
      <c r="E869" s="6" t="s">
        <v>918</v>
      </c>
      <c r="F869" s="6" t="s">
        <v>919</v>
      </c>
      <c r="G869" s="7" t="s">
        <v>920</v>
      </c>
      <c r="H869" s="37">
        <v>44054</v>
      </c>
      <c r="I869" s="6" t="s">
        <v>1065</v>
      </c>
      <c r="J869" s="6"/>
      <c r="K869" s="6" t="s">
        <v>1999</v>
      </c>
      <c r="L869" s="6">
        <v>9900</v>
      </c>
      <c r="M869" s="6"/>
      <c r="N869" s="6"/>
      <c r="O869" s="6" t="s">
        <v>918</v>
      </c>
      <c r="P869" s="6" t="s">
        <v>923</v>
      </c>
      <c r="Q869" s="6" t="s">
        <v>924</v>
      </c>
      <c r="R869" s="6">
        <v>1</v>
      </c>
      <c r="S869" s="6" t="s">
        <v>925</v>
      </c>
      <c r="T869" s="6">
        <v>0</v>
      </c>
      <c r="U869" s="6"/>
      <c r="V869" s="8">
        <v>100000000</v>
      </c>
      <c r="W869" s="6" t="s">
        <v>11382</v>
      </c>
      <c r="X869" s="38">
        <v>1</v>
      </c>
      <c r="Y869" s="38">
        <v>0</v>
      </c>
      <c r="Z869" s="38">
        <v>0</v>
      </c>
      <c r="AA869" s="38">
        <v>0</v>
      </c>
      <c r="AB869" s="38">
        <v>0</v>
      </c>
      <c r="AC869" s="38">
        <v>0</v>
      </c>
      <c r="AD869" s="38">
        <v>0</v>
      </c>
      <c r="AE869" s="38">
        <v>1</v>
      </c>
      <c r="AG869">
        <f t="shared" si="13"/>
        <v>800000</v>
      </c>
      <c r="AJ869" t="str">
        <f>VLOOKUP(A869,POMatched2!$A$1:$D$1038,2,FALSE)</f>
        <v>ANP-SEV-ST2-20080036</v>
      </c>
      <c r="AK869" t="str">
        <f>VLOOKUP(A869,POMatched2!$A$1:$D$1038,4,FALSE)</f>
        <v>ANPVN5020070033</v>
      </c>
    </row>
    <row r="870" spans="1:37" ht="14.4" x14ac:dyDescent="0.25">
      <c r="A870" s="6">
        <v>480086411</v>
      </c>
      <c r="B870" s="6">
        <v>20</v>
      </c>
      <c r="C870" s="6" t="s">
        <v>916</v>
      </c>
      <c r="D870" s="6" t="s">
        <v>917</v>
      </c>
      <c r="E870" s="6" t="s">
        <v>918</v>
      </c>
      <c r="F870" s="6" t="s">
        <v>919</v>
      </c>
      <c r="G870" s="7" t="s">
        <v>920</v>
      </c>
      <c r="H870" s="37">
        <v>44054</v>
      </c>
      <c r="I870" s="6" t="s">
        <v>1065</v>
      </c>
      <c r="J870" s="6"/>
      <c r="K870" s="6" t="s">
        <v>1999</v>
      </c>
      <c r="L870" s="6">
        <v>9900</v>
      </c>
      <c r="M870" s="6"/>
      <c r="N870" s="6"/>
      <c r="O870" s="6" t="s">
        <v>918</v>
      </c>
      <c r="P870" s="6" t="s">
        <v>923</v>
      </c>
      <c r="Q870" s="6" t="s">
        <v>924</v>
      </c>
      <c r="R870" s="6">
        <v>1</v>
      </c>
      <c r="S870" s="6" t="s">
        <v>925</v>
      </c>
      <c r="T870" s="6">
        <v>0</v>
      </c>
      <c r="U870" s="6"/>
      <c r="V870" s="8">
        <v>35002004</v>
      </c>
      <c r="W870" s="6" t="s">
        <v>11382</v>
      </c>
      <c r="X870" s="38">
        <v>1</v>
      </c>
      <c r="Y870" s="38">
        <v>0</v>
      </c>
      <c r="Z870" s="38">
        <v>0</v>
      </c>
      <c r="AA870" s="38">
        <v>0</v>
      </c>
      <c r="AB870" s="38">
        <v>0</v>
      </c>
      <c r="AC870" s="38">
        <v>0</v>
      </c>
      <c r="AD870" s="38">
        <v>0</v>
      </c>
      <c r="AE870" s="38">
        <v>1</v>
      </c>
      <c r="AG870">
        <f t="shared" si="13"/>
        <v>280016.03200000001</v>
      </c>
      <c r="AJ870" t="str">
        <f>VLOOKUP(A870,POMatched2!$A$1:$D$1038,2,FALSE)</f>
        <v>ANP-SEV-ST2-20080036</v>
      </c>
      <c r="AK870" t="str">
        <f>VLOOKUP(A870,POMatched2!$A$1:$D$1038,4,FALSE)</f>
        <v>ANPVN5020070033</v>
      </c>
    </row>
    <row r="871" spans="1:37" ht="14.4" x14ac:dyDescent="0.25">
      <c r="A871" s="6">
        <v>480086412</v>
      </c>
      <c r="B871" s="6">
        <v>10</v>
      </c>
      <c r="C871" s="6" t="s">
        <v>916</v>
      </c>
      <c r="D871" s="6" t="s">
        <v>917</v>
      </c>
      <c r="E871" s="6" t="s">
        <v>918</v>
      </c>
      <c r="F871" s="6" t="s">
        <v>919</v>
      </c>
      <c r="G871" s="7" t="s">
        <v>920</v>
      </c>
      <c r="H871" s="37">
        <v>44054</v>
      </c>
      <c r="I871" s="6" t="s">
        <v>994</v>
      </c>
      <c r="J871" s="6"/>
      <c r="K871" s="6" t="s">
        <v>2000</v>
      </c>
      <c r="L871" s="6">
        <v>9900</v>
      </c>
      <c r="M871" s="6"/>
      <c r="N871" s="6"/>
      <c r="O871" s="6" t="s">
        <v>918</v>
      </c>
      <c r="P871" s="6" t="s">
        <v>923</v>
      </c>
      <c r="Q871" s="6" t="s">
        <v>924</v>
      </c>
      <c r="R871" s="6">
        <v>1</v>
      </c>
      <c r="S871" s="6" t="s">
        <v>925</v>
      </c>
      <c r="T871" s="6">
        <v>0</v>
      </c>
      <c r="U871" s="6"/>
      <c r="V871" s="8">
        <v>19462762</v>
      </c>
      <c r="W871" s="6" t="s">
        <v>11382</v>
      </c>
      <c r="X871" s="38">
        <v>1</v>
      </c>
      <c r="Y871" s="38">
        <v>0</v>
      </c>
      <c r="Z871" s="38">
        <v>0</v>
      </c>
      <c r="AA871" s="38">
        <v>0</v>
      </c>
      <c r="AB871" s="38">
        <v>0</v>
      </c>
      <c r="AC871" s="38">
        <v>0</v>
      </c>
      <c r="AD871" s="38">
        <v>0</v>
      </c>
      <c r="AE871" s="38">
        <v>1</v>
      </c>
      <c r="AG871">
        <f t="shared" si="13"/>
        <v>155702.09599999999</v>
      </c>
      <c r="AJ871" t="str">
        <f>VLOOKUP(A871,POMatched2!$A$1:$D$1038,2,FALSE)</f>
        <v>ANP-SEV-ST2-20080038</v>
      </c>
      <c r="AK871" t="str">
        <f>VLOOKUP(A871,POMatched2!$A$1:$D$1038,4,FALSE)</f>
        <v>ANPVN5020070033</v>
      </c>
    </row>
    <row r="872" spans="1:37" ht="14.4" x14ac:dyDescent="0.25">
      <c r="A872" s="6">
        <v>480086413</v>
      </c>
      <c r="B872" s="6">
        <v>10</v>
      </c>
      <c r="C872" s="6" t="s">
        <v>916</v>
      </c>
      <c r="D872" s="6" t="s">
        <v>917</v>
      </c>
      <c r="E872" s="6" t="s">
        <v>918</v>
      </c>
      <c r="F872" s="6" t="s">
        <v>919</v>
      </c>
      <c r="G872" s="7" t="s">
        <v>920</v>
      </c>
      <c r="H872" s="37">
        <v>44054</v>
      </c>
      <c r="I872" s="6" t="s">
        <v>1010</v>
      </c>
      <c r="J872" s="6"/>
      <c r="K872" s="6" t="s">
        <v>2001</v>
      </c>
      <c r="L872" s="6">
        <v>9900</v>
      </c>
      <c r="M872" s="6"/>
      <c r="N872" s="6"/>
      <c r="O872" s="6" t="s">
        <v>918</v>
      </c>
      <c r="P872" s="6" t="s">
        <v>923</v>
      </c>
      <c r="Q872" s="6" t="s">
        <v>924</v>
      </c>
      <c r="R872" s="6">
        <v>1</v>
      </c>
      <c r="S872" s="6" t="s">
        <v>925</v>
      </c>
      <c r="T872" s="6">
        <v>0</v>
      </c>
      <c r="U872" s="6"/>
      <c r="V872" s="8">
        <v>11000000</v>
      </c>
      <c r="W872" s="6" t="s">
        <v>11382</v>
      </c>
      <c r="X872" s="38">
        <v>1</v>
      </c>
      <c r="Y872" s="38">
        <v>0</v>
      </c>
      <c r="Z872" s="38">
        <v>0</v>
      </c>
      <c r="AA872" s="38">
        <v>0</v>
      </c>
      <c r="AB872" s="38">
        <v>0</v>
      </c>
      <c r="AC872" s="38">
        <v>0</v>
      </c>
      <c r="AD872" s="38">
        <v>0</v>
      </c>
      <c r="AE872" s="38">
        <v>1</v>
      </c>
      <c r="AG872">
        <f t="shared" si="13"/>
        <v>88000</v>
      </c>
      <c r="AJ872" t="str">
        <f>VLOOKUP(A872,POMatched2!$A$1:$D$1038,2,FALSE)</f>
        <v>ANP-SEV-ST2-20080039</v>
      </c>
      <c r="AK872" t="str">
        <f>VLOOKUP(A872,POMatched2!$A$1:$D$1038,4,FALSE)</f>
        <v>ANPVN5020060043</v>
      </c>
    </row>
    <row r="873" spans="1:37" ht="14.4" x14ac:dyDescent="0.25">
      <c r="A873" s="6">
        <v>480086413</v>
      </c>
      <c r="B873" s="6">
        <v>20</v>
      </c>
      <c r="C873" s="6" t="s">
        <v>916</v>
      </c>
      <c r="D873" s="6" t="s">
        <v>917</v>
      </c>
      <c r="E873" s="6" t="s">
        <v>918</v>
      </c>
      <c r="F873" s="6" t="s">
        <v>919</v>
      </c>
      <c r="G873" s="7" t="s">
        <v>920</v>
      </c>
      <c r="H873" s="37">
        <v>44054</v>
      </c>
      <c r="I873" s="6" t="s">
        <v>1010</v>
      </c>
      <c r="J873" s="6"/>
      <c r="K873" s="6" t="s">
        <v>2002</v>
      </c>
      <c r="L873" s="6">
        <v>9900</v>
      </c>
      <c r="M873" s="6"/>
      <c r="N873" s="6"/>
      <c r="O873" s="6" t="s">
        <v>918</v>
      </c>
      <c r="P873" s="6" t="s">
        <v>923</v>
      </c>
      <c r="Q873" s="6" t="s">
        <v>924</v>
      </c>
      <c r="R873" s="6">
        <v>1</v>
      </c>
      <c r="S873" s="6" t="s">
        <v>925</v>
      </c>
      <c r="T873" s="6">
        <v>0</v>
      </c>
      <c r="U873" s="6"/>
      <c r="V873" s="8">
        <v>3300000</v>
      </c>
      <c r="W873" s="6" t="s">
        <v>11382</v>
      </c>
      <c r="X873" s="38">
        <v>1</v>
      </c>
      <c r="Y873" s="38">
        <v>0</v>
      </c>
      <c r="Z873" s="38">
        <v>0</v>
      </c>
      <c r="AA873" s="38">
        <v>0</v>
      </c>
      <c r="AB873" s="38">
        <v>0</v>
      </c>
      <c r="AC873" s="38">
        <v>0</v>
      </c>
      <c r="AD873" s="38">
        <v>0</v>
      </c>
      <c r="AE873" s="38">
        <v>1</v>
      </c>
      <c r="AG873">
        <f t="shared" si="13"/>
        <v>26400</v>
      </c>
      <c r="AJ873" t="str">
        <f>VLOOKUP(A873,POMatched2!$A$1:$D$1038,2,FALSE)</f>
        <v>ANP-SEV-ST2-20080039</v>
      </c>
      <c r="AK873" t="str">
        <f>VLOOKUP(A873,POMatched2!$A$1:$D$1038,4,FALSE)</f>
        <v>ANPVN5020060043</v>
      </c>
    </row>
    <row r="874" spans="1:37" ht="14.4" x14ac:dyDescent="0.25">
      <c r="A874" s="6">
        <v>480086414</v>
      </c>
      <c r="B874" s="6">
        <v>10</v>
      </c>
      <c r="C874" s="6" t="s">
        <v>916</v>
      </c>
      <c r="D874" s="6" t="s">
        <v>917</v>
      </c>
      <c r="E874" s="6" t="s">
        <v>918</v>
      </c>
      <c r="F874" s="6" t="s">
        <v>919</v>
      </c>
      <c r="G874" s="7" t="s">
        <v>920</v>
      </c>
      <c r="H874" s="37">
        <v>44055</v>
      </c>
      <c r="I874" s="6" t="s">
        <v>1865</v>
      </c>
      <c r="J874" s="6" t="s">
        <v>2003</v>
      </c>
      <c r="K874" s="6" t="s">
        <v>2004</v>
      </c>
      <c r="L874" s="6">
        <v>4230</v>
      </c>
      <c r="M874" s="6"/>
      <c r="N874" s="6"/>
      <c r="O874" s="6" t="s">
        <v>918</v>
      </c>
      <c r="P874" s="6" t="s">
        <v>923</v>
      </c>
      <c r="Q874" s="6" t="s">
        <v>938</v>
      </c>
      <c r="R874" s="6">
        <v>180</v>
      </c>
      <c r="S874" s="6" t="s">
        <v>939</v>
      </c>
      <c r="T874" s="6">
        <v>180</v>
      </c>
      <c r="U874" s="6" t="s">
        <v>939</v>
      </c>
      <c r="V874" s="8">
        <v>40000</v>
      </c>
      <c r="W874" s="6" t="s">
        <v>11382</v>
      </c>
      <c r="X874" s="38">
        <v>1</v>
      </c>
      <c r="Y874" s="38">
        <v>0</v>
      </c>
      <c r="Z874" s="38">
        <v>0</v>
      </c>
      <c r="AA874" s="38">
        <v>0</v>
      </c>
      <c r="AB874" s="38">
        <v>0</v>
      </c>
      <c r="AC874" s="38">
        <v>0</v>
      </c>
      <c r="AD874" s="38">
        <v>0</v>
      </c>
      <c r="AE874" s="38">
        <v>1</v>
      </c>
      <c r="AG874">
        <f t="shared" si="13"/>
        <v>320</v>
      </c>
      <c r="AJ874" t="str">
        <f>VLOOKUP(A874,POMatched2!$A$1:$D$1038,2,FALSE)</f>
        <v>ANP-SEV-ST2-20080040</v>
      </c>
      <c r="AK874" t="str">
        <f>VLOOKUP(A874,POMatched2!$A$1:$D$1038,4,FALSE)</f>
        <v>ANPVN5020060035</v>
      </c>
    </row>
    <row r="875" spans="1:37" ht="14.4" x14ac:dyDescent="0.25">
      <c r="A875" s="6">
        <v>480086414</v>
      </c>
      <c r="B875" s="6">
        <v>20</v>
      </c>
      <c r="C875" s="6" t="s">
        <v>916</v>
      </c>
      <c r="D875" s="6" t="s">
        <v>917</v>
      </c>
      <c r="E875" s="6" t="s">
        <v>918</v>
      </c>
      <c r="F875" s="6" t="s">
        <v>919</v>
      </c>
      <c r="G875" s="7" t="s">
        <v>920</v>
      </c>
      <c r="H875" s="37">
        <v>44055</v>
      </c>
      <c r="I875" s="6" t="s">
        <v>1865</v>
      </c>
      <c r="J875" s="6" t="s">
        <v>2005</v>
      </c>
      <c r="K875" s="6" t="s">
        <v>2006</v>
      </c>
      <c r="L875" s="6">
        <v>4230</v>
      </c>
      <c r="M875" s="6"/>
      <c r="N875" s="6"/>
      <c r="O875" s="6" t="s">
        <v>918</v>
      </c>
      <c r="P875" s="6" t="s">
        <v>923</v>
      </c>
      <c r="Q875" s="6" t="s">
        <v>938</v>
      </c>
      <c r="R875" s="6">
        <v>140</v>
      </c>
      <c r="S875" s="6" t="s">
        <v>939</v>
      </c>
      <c r="T875" s="6">
        <v>140</v>
      </c>
      <c r="U875" s="6" t="s">
        <v>939</v>
      </c>
      <c r="V875" s="8">
        <v>42000</v>
      </c>
      <c r="W875" s="6" t="s">
        <v>11382</v>
      </c>
      <c r="X875" s="38">
        <v>1</v>
      </c>
      <c r="Y875" s="38">
        <v>0</v>
      </c>
      <c r="Z875" s="38">
        <v>0</v>
      </c>
      <c r="AA875" s="38">
        <v>0</v>
      </c>
      <c r="AB875" s="38">
        <v>0</v>
      </c>
      <c r="AC875" s="38">
        <v>0</v>
      </c>
      <c r="AD875" s="38">
        <v>0</v>
      </c>
      <c r="AE875" s="38">
        <v>1</v>
      </c>
      <c r="AG875">
        <f t="shared" si="13"/>
        <v>336</v>
      </c>
      <c r="AJ875" t="str">
        <f>VLOOKUP(A875,POMatched2!$A$1:$D$1038,2,FALSE)</f>
        <v>ANP-SEV-ST2-20080040</v>
      </c>
      <c r="AK875" t="str">
        <f>VLOOKUP(A875,POMatched2!$A$1:$D$1038,4,FALSE)</f>
        <v>ANPVN5020060035</v>
      </c>
    </row>
    <row r="876" spans="1:37" ht="14.4" x14ac:dyDescent="0.25">
      <c r="A876" s="6">
        <v>480086415</v>
      </c>
      <c r="B876" s="6">
        <v>10</v>
      </c>
      <c r="C876" s="6" t="s">
        <v>916</v>
      </c>
      <c r="D876" s="6" t="s">
        <v>917</v>
      </c>
      <c r="E876" s="6" t="s">
        <v>918</v>
      </c>
      <c r="F876" s="6" t="s">
        <v>919</v>
      </c>
      <c r="G876" s="7" t="s">
        <v>920</v>
      </c>
      <c r="H876" s="37">
        <v>44055</v>
      </c>
      <c r="I876" s="6" t="s">
        <v>1150</v>
      </c>
      <c r="J876" s="6"/>
      <c r="K876" s="6" t="s">
        <v>2007</v>
      </c>
      <c r="L876" s="6">
        <v>9900</v>
      </c>
      <c r="M876" s="6"/>
      <c r="N876" s="6"/>
      <c r="O876" s="6" t="s">
        <v>918</v>
      </c>
      <c r="P876" s="6" t="s">
        <v>923</v>
      </c>
      <c r="Q876" s="6" t="s">
        <v>924</v>
      </c>
      <c r="R876" s="6">
        <v>1</v>
      </c>
      <c r="S876" s="6" t="s">
        <v>925</v>
      </c>
      <c r="T876" s="6">
        <v>0</v>
      </c>
      <c r="U876" s="6"/>
      <c r="V876" s="8">
        <v>31320000</v>
      </c>
      <c r="W876" s="6" t="s">
        <v>11382</v>
      </c>
      <c r="X876" s="38">
        <v>1</v>
      </c>
      <c r="Y876" s="38">
        <v>0</v>
      </c>
      <c r="Z876" s="38">
        <v>0</v>
      </c>
      <c r="AA876" s="38">
        <v>0</v>
      </c>
      <c r="AB876" s="38">
        <v>0</v>
      </c>
      <c r="AC876" s="38">
        <v>0</v>
      </c>
      <c r="AD876" s="38">
        <v>0</v>
      </c>
      <c r="AE876" s="38">
        <v>1</v>
      </c>
      <c r="AG876">
        <f t="shared" si="13"/>
        <v>250560</v>
      </c>
      <c r="AJ876" t="str">
        <f>VLOOKUP(A876,POMatched2!$A$1:$D$1038,2,FALSE)</f>
        <v>ANP-SEV-ST2-20080041</v>
      </c>
      <c r="AK876" t="str">
        <f>VLOOKUP(A876,POMatched2!$A$1:$D$1038,4,FALSE)</f>
        <v>ANPVN5020080014</v>
      </c>
    </row>
    <row r="877" spans="1:37" ht="14.4" x14ac:dyDescent="0.25">
      <c r="A877" s="6">
        <v>480086415</v>
      </c>
      <c r="B877" s="6">
        <v>20</v>
      </c>
      <c r="C877" s="6" t="s">
        <v>916</v>
      </c>
      <c r="D877" s="6" t="s">
        <v>917</v>
      </c>
      <c r="E877" s="6" t="s">
        <v>918</v>
      </c>
      <c r="F877" s="6" t="s">
        <v>919</v>
      </c>
      <c r="G877" s="7" t="s">
        <v>920</v>
      </c>
      <c r="H877" s="37">
        <v>44055</v>
      </c>
      <c r="I877" s="6" t="s">
        <v>1150</v>
      </c>
      <c r="J877" s="6"/>
      <c r="K877" s="6" t="s">
        <v>2008</v>
      </c>
      <c r="L877" s="6">
        <v>9900</v>
      </c>
      <c r="M877" s="6"/>
      <c r="N877" s="6"/>
      <c r="O877" s="6" t="s">
        <v>918</v>
      </c>
      <c r="P877" s="6" t="s">
        <v>923</v>
      </c>
      <c r="Q877" s="6" t="s">
        <v>924</v>
      </c>
      <c r="R877" s="6">
        <v>1</v>
      </c>
      <c r="S877" s="6" t="s">
        <v>925</v>
      </c>
      <c r="T877" s="6">
        <v>0</v>
      </c>
      <c r="U877" s="6"/>
      <c r="V877" s="8">
        <v>73080000</v>
      </c>
      <c r="W877" s="6" t="s">
        <v>11382</v>
      </c>
      <c r="X877" s="38">
        <v>1</v>
      </c>
      <c r="Y877" s="38">
        <v>0</v>
      </c>
      <c r="Z877" s="38">
        <v>0</v>
      </c>
      <c r="AA877" s="38">
        <v>0</v>
      </c>
      <c r="AB877" s="38">
        <v>0</v>
      </c>
      <c r="AC877" s="38">
        <v>0</v>
      </c>
      <c r="AD877" s="38">
        <v>0</v>
      </c>
      <c r="AE877" s="38">
        <v>1</v>
      </c>
      <c r="AG877">
        <f t="shared" si="13"/>
        <v>584640</v>
      </c>
      <c r="AJ877" t="str">
        <f>VLOOKUP(A877,POMatched2!$A$1:$D$1038,2,FALSE)</f>
        <v>ANP-SEV-ST2-20080041</v>
      </c>
      <c r="AK877" t="str">
        <f>VLOOKUP(A877,POMatched2!$A$1:$D$1038,4,FALSE)</f>
        <v>ANPVN5020080014</v>
      </c>
    </row>
    <row r="878" spans="1:37" ht="14.4" x14ac:dyDescent="0.25">
      <c r="A878" s="6">
        <v>480086416</v>
      </c>
      <c r="B878" s="6">
        <v>10</v>
      </c>
      <c r="C878" s="6" t="s">
        <v>916</v>
      </c>
      <c r="D878" s="6" t="s">
        <v>917</v>
      </c>
      <c r="E878" s="6" t="s">
        <v>918</v>
      </c>
      <c r="F878" s="6" t="s">
        <v>919</v>
      </c>
      <c r="G878" s="7" t="s">
        <v>920</v>
      </c>
      <c r="H878" s="37">
        <v>44055</v>
      </c>
      <c r="I878" s="6" t="s">
        <v>941</v>
      </c>
      <c r="J878" s="6" t="s">
        <v>2009</v>
      </c>
      <c r="K878" s="6" t="s">
        <v>364</v>
      </c>
      <c r="L878" s="6">
        <v>4230</v>
      </c>
      <c r="M878" s="6"/>
      <c r="N878" s="6"/>
      <c r="O878" s="6" t="s">
        <v>918</v>
      </c>
      <c r="P878" s="6" t="s">
        <v>923</v>
      </c>
      <c r="Q878" s="6" t="s">
        <v>938</v>
      </c>
      <c r="R878" s="6">
        <v>28</v>
      </c>
      <c r="S878" s="6" t="s">
        <v>939</v>
      </c>
      <c r="T878" s="6">
        <v>28</v>
      </c>
      <c r="U878" s="6" t="s">
        <v>939</v>
      </c>
      <c r="V878" s="8">
        <v>915000</v>
      </c>
      <c r="W878" s="6" t="s">
        <v>11382</v>
      </c>
      <c r="X878" s="38">
        <v>1</v>
      </c>
      <c r="Y878" s="38">
        <v>0</v>
      </c>
      <c r="Z878" s="38">
        <v>0</v>
      </c>
      <c r="AA878" s="38">
        <v>0</v>
      </c>
      <c r="AB878" s="38">
        <v>0</v>
      </c>
      <c r="AC878" s="38">
        <v>0</v>
      </c>
      <c r="AD878" s="38">
        <v>0</v>
      </c>
      <c r="AE878" s="38">
        <v>1</v>
      </c>
      <c r="AG878">
        <f t="shared" si="13"/>
        <v>7320</v>
      </c>
      <c r="AJ878" t="str">
        <f>VLOOKUP(A878,POMatched2!$A$1:$D$1038,2,FALSE)</f>
        <v>ANP-SEV-ST2-20080042</v>
      </c>
      <c r="AK878" t="str">
        <f>VLOOKUP(A878,POMatched2!$A$1:$D$1038,4,FALSE)</f>
        <v>ANPVN5020070041</v>
      </c>
    </row>
    <row r="879" spans="1:37" ht="14.4" x14ac:dyDescent="0.25">
      <c r="A879" s="6">
        <v>480086416</v>
      </c>
      <c r="B879" s="6">
        <v>20</v>
      </c>
      <c r="C879" s="6" t="s">
        <v>916</v>
      </c>
      <c r="D879" s="6" t="s">
        <v>917</v>
      </c>
      <c r="E879" s="6" t="s">
        <v>918</v>
      </c>
      <c r="F879" s="6" t="s">
        <v>919</v>
      </c>
      <c r="G879" s="7" t="s">
        <v>920</v>
      </c>
      <c r="H879" s="37">
        <v>44055</v>
      </c>
      <c r="I879" s="6" t="s">
        <v>941</v>
      </c>
      <c r="J879" s="6" t="s">
        <v>2009</v>
      </c>
      <c r="K879" s="6" t="s">
        <v>364</v>
      </c>
      <c r="L879" s="6">
        <v>4230</v>
      </c>
      <c r="M879" s="6"/>
      <c r="N879" s="6"/>
      <c r="O879" s="6" t="s">
        <v>918</v>
      </c>
      <c r="P879" s="6" t="s">
        <v>923</v>
      </c>
      <c r="Q879" s="6" t="s">
        <v>938</v>
      </c>
      <c r="R879" s="6">
        <v>62</v>
      </c>
      <c r="S879" s="6" t="s">
        <v>939</v>
      </c>
      <c r="T879" s="6">
        <v>62</v>
      </c>
      <c r="U879" s="6" t="s">
        <v>939</v>
      </c>
      <c r="V879" s="8">
        <v>915000</v>
      </c>
      <c r="W879" s="6" t="s">
        <v>11382</v>
      </c>
      <c r="X879" s="38">
        <v>1</v>
      </c>
      <c r="Y879" s="38">
        <v>0</v>
      </c>
      <c r="Z879" s="38">
        <v>0</v>
      </c>
      <c r="AA879" s="38">
        <v>0</v>
      </c>
      <c r="AB879" s="38">
        <v>0</v>
      </c>
      <c r="AC879" s="38">
        <v>0</v>
      </c>
      <c r="AD879" s="38">
        <v>0</v>
      </c>
      <c r="AE879" s="38">
        <v>1</v>
      </c>
      <c r="AG879">
        <f t="shared" si="13"/>
        <v>7320</v>
      </c>
      <c r="AJ879" t="str">
        <f>VLOOKUP(A879,POMatched2!$A$1:$D$1038,2,FALSE)</f>
        <v>ANP-SEV-ST2-20080042</v>
      </c>
      <c r="AK879" t="str">
        <f>VLOOKUP(A879,POMatched2!$A$1:$D$1038,4,FALSE)</f>
        <v>ANPVN5020070041</v>
      </c>
    </row>
    <row r="880" spans="1:37" ht="14.4" x14ac:dyDescent="0.25">
      <c r="A880" s="6">
        <v>480086417</v>
      </c>
      <c r="B880" s="6">
        <v>10</v>
      </c>
      <c r="C880" s="6" t="s">
        <v>916</v>
      </c>
      <c r="D880" s="6" t="s">
        <v>917</v>
      </c>
      <c r="E880" s="6" t="s">
        <v>918</v>
      </c>
      <c r="F880" s="6" t="s">
        <v>919</v>
      </c>
      <c r="G880" s="7" t="s">
        <v>920</v>
      </c>
      <c r="H880" s="37">
        <v>44055</v>
      </c>
      <c r="I880" s="6" t="s">
        <v>2010</v>
      </c>
      <c r="J880" s="6" t="s">
        <v>2011</v>
      </c>
      <c r="K880" s="6" t="s">
        <v>2012</v>
      </c>
      <c r="L880" s="6">
        <v>4230</v>
      </c>
      <c r="M880" s="6"/>
      <c r="N880" s="6"/>
      <c r="O880" s="6" t="s">
        <v>918</v>
      </c>
      <c r="P880" s="6" t="s">
        <v>923</v>
      </c>
      <c r="Q880" s="6" t="s">
        <v>938</v>
      </c>
      <c r="R880" s="6">
        <v>140</v>
      </c>
      <c r="S880" s="6" t="s">
        <v>939</v>
      </c>
      <c r="T880" s="6">
        <v>140</v>
      </c>
      <c r="U880" s="6" t="s">
        <v>939</v>
      </c>
      <c r="V880" s="8">
        <v>1087000</v>
      </c>
      <c r="W880" s="6" t="s">
        <v>11382</v>
      </c>
      <c r="X880" s="38">
        <v>1</v>
      </c>
      <c r="Y880" s="38">
        <v>0</v>
      </c>
      <c r="Z880" s="38">
        <v>0</v>
      </c>
      <c r="AA880" s="38">
        <v>0</v>
      </c>
      <c r="AB880" s="38">
        <v>0</v>
      </c>
      <c r="AC880" s="38">
        <v>0</v>
      </c>
      <c r="AD880" s="38">
        <v>0</v>
      </c>
      <c r="AE880" s="38">
        <v>1</v>
      </c>
      <c r="AG880">
        <f t="shared" si="13"/>
        <v>8696</v>
      </c>
      <c r="AJ880" t="str">
        <f>VLOOKUP(A880,POMatched2!$A$1:$D$1038,2,FALSE)</f>
        <v>ANP-SEV-ST2-20080043</v>
      </c>
      <c r="AK880" t="str">
        <f>VLOOKUP(A880,POMatched2!$A$1:$D$1038,4,FALSE)</f>
        <v>ANPVN5020070042</v>
      </c>
    </row>
    <row r="881" spans="1:37" ht="14.4" x14ac:dyDescent="0.25">
      <c r="A881" s="6">
        <v>480086417</v>
      </c>
      <c r="B881" s="6">
        <v>20</v>
      </c>
      <c r="C881" s="6" t="s">
        <v>916</v>
      </c>
      <c r="D881" s="6" t="s">
        <v>917</v>
      </c>
      <c r="E881" s="6" t="s">
        <v>918</v>
      </c>
      <c r="F881" s="6" t="s">
        <v>919</v>
      </c>
      <c r="G881" s="7" t="s">
        <v>920</v>
      </c>
      <c r="H881" s="37">
        <v>44055</v>
      </c>
      <c r="I881" s="6" t="s">
        <v>2010</v>
      </c>
      <c r="J881" s="6" t="s">
        <v>2013</v>
      </c>
      <c r="K881" s="6" t="s">
        <v>2014</v>
      </c>
      <c r="L881" s="6">
        <v>4230</v>
      </c>
      <c r="M881" s="6"/>
      <c r="N881" s="6"/>
      <c r="O881" s="6" t="s">
        <v>918</v>
      </c>
      <c r="P881" s="6" t="s">
        <v>923</v>
      </c>
      <c r="Q881" s="6" t="s">
        <v>938</v>
      </c>
      <c r="R881" s="6">
        <v>140</v>
      </c>
      <c r="S881" s="6" t="s">
        <v>939</v>
      </c>
      <c r="T881" s="6">
        <v>140</v>
      </c>
      <c r="U881" s="6" t="s">
        <v>939</v>
      </c>
      <c r="V881" s="8">
        <v>87000</v>
      </c>
      <c r="W881" s="6" t="s">
        <v>11382</v>
      </c>
      <c r="X881" s="38">
        <v>1</v>
      </c>
      <c r="Y881" s="38">
        <v>0</v>
      </c>
      <c r="Z881" s="38">
        <v>0</v>
      </c>
      <c r="AA881" s="38">
        <v>0</v>
      </c>
      <c r="AB881" s="38">
        <v>0</v>
      </c>
      <c r="AC881" s="38">
        <v>0</v>
      </c>
      <c r="AD881" s="38">
        <v>0</v>
      </c>
      <c r="AE881" s="38">
        <v>1</v>
      </c>
      <c r="AG881">
        <f t="shared" si="13"/>
        <v>696</v>
      </c>
      <c r="AJ881" t="str">
        <f>VLOOKUP(A881,POMatched2!$A$1:$D$1038,2,FALSE)</f>
        <v>ANP-SEV-ST2-20080043</v>
      </c>
      <c r="AK881" t="str">
        <f>VLOOKUP(A881,POMatched2!$A$1:$D$1038,4,FALSE)</f>
        <v>ANPVN5020070042</v>
      </c>
    </row>
    <row r="882" spans="1:37" ht="14.4" x14ac:dyDescent="0.25">
      <c r="A882" s="6">
        <v>480086417</v>
      </c>
      <c r="B882" s="6">
        <v>30</v>
      </c>
      <c r="C882" s="6" t="s">
        <v>916</v>
      </c>
      <c r="D882" s="6" t="s">
        <v>917</v>
      </c>
      <c r="E882" s="6" t="s">
        <v>918</v>
      </c>
      <c r="F882" s="6" t="s">
        <v>919</v>
      </c>
      <c r="G882" s="7" t="s">
        <v>920</v>
      </c>
      <c r="H882" s="37">
        <v>44055</v>
      </c>
      <c r="I882" s="6" t="s">
        <v>2010</v>
      </c>
      <c r="J882" s="6" t="s">
        <v>2015</v>
      </c>
      <c r="K882" s="6" t="s">
        <v>2016</v>
      </c>
      <c r="L882" s="6">
        <v>4230</v>
      </c>
      <c r="M882" s="6"/>
      <c r="N882" s="6"/>
      <c r="O882" s="6" t="s">
        <v>918</v>
      </c>
      <c r="P882" s="6" t="s">
        <v>923</v>
      </c>
      <c r="Q882" s="6" t="s">
        <v>938</v>
      </c>
      <c r="R882" s="6">
        <v>350</v>
      </c>
      <c r="S882" s="6" t="s">
        <v>939</v>
      </c>
      <c r="T882" s="6">
        <v>350</v>
      </c>
      <c r="U882" s="6" t="s">
        <v>939</v>
      </c>
      <c r="V882" s="8">
        <v>87000</v>
      </c>
      <c r="W882" s="6" t="s">
        <v>11382</v>
      </c>
      <c r="X882" s="38">
        <v>1</v>
      </c>
      <c r="Y882" s="38">
        <v>0</v>
      </c>
      <c r="Z882" s="38">
        <v>0</v>
      </c>
      <c r="AA882" s="38">
        <v>0</v>
      </c>
      <c r="AB882" s="38">
        <v>0</v>
      </c>
      <c r="AC882" s="38">
        <v>0</v>
      </c>
      <c r="AD882" s="38">
        <v>0</v>
      </c>
      <c r="AE882" s="38">
        <v>1</v>
      </c>
      <c r="AG882">
        <f t="shared" si="13"/>
        <v>696</v>
      </c>
      <c r="AJ882" t="str">
        <f>VLOOKUP(A882,POMatched2!$A$1:$D$1038,2,FALSE)</f>
        <v>ANP-SEV-ST2-20080043</v>
      </c>
      <c r="AK882" t="str">
        <f>VLOOKUP(A882,POMatched2!$A$1:$D$1038,4,FALSE)</f>
        <v>ANPVN5020070042</v>
      </c>
    </row>
    <row r="883" spans="1:37" ht="14.4" x14ac:dyDescent="0.25">
      <c r="A883" s="6">
        <v>480086417</v>
      </c>
      <c r="B883" s="6">
        <v>40</v>
      </c>
      <c r="C883" s="6" t="s">
        <v>916</v>
      </c>
      <c r="D883" s="6" t="s">
        <v>917</v>
      </c>
      <c r="E883" s="6" t="s">
        <v>918</v>
      </c>
      <c r="F883" s="6" t="s">
        <v>919</v>
      </c>
      <c r="G883" s="7" t="s">
        <v>920</v>
      </c>
      <c r="H883" s="37">
        <v>44055</v>
      </c>
      <c r="I883" s="6" t="s">
        <v>2010</v>
      </c>
      <c r="J883" s="6" t="s">
        <v>2017</v>
      </c>
      <c r="K883" s="6" t="s">
        <v>2018</v>
      </c>
      <c r="L883" s="6">
        <v>4230</v>
      </c>
      <c r="M883" s="6"/>
      <c r="N883" s="6"/>
      <c r="O883" s="6" t="s">
        <v>918</v>
      </c>
      <c r="P883" s="6" t="s">
        <v>923</v>
      </c>
      <c r="Q883" s="6" t="s">
        <v>938</v>
      </c>
      <c r="R883" s="6">
        <v>490</v>
      </c>
      <c r="S883" s="6" t="s">
        <v>939</v>
      </c>
      <c r="T883" s="6">
        <v>490</v>
      </c>
      <c r="U883" s="6" t="s">
        <v>939</v>
      </c>
      <c r="V883" s="8">
        <v>90000</v>
      </c>
      <c r="W883" s="6" t="s">
        <v>11382</v>
      </c>
      <c r="X883" s="38">
        <v>1</v>
      </c>
      <c r="Y883" s="38">
        <v>0</v>
      </c>
      <c r="Z883" s="38">
        <v>0</v>
      </c>
      <c r="AA883" s="38">
        <v>0</v>
      </c>
      <c r="AB883" s="38">
        <v>0</v>
      </c>
      <c r="AC883" s="38">
        <v>0</v>
      </c>
      <c r="AD883" s="38">
        <v>0</v>
      </c>
      <c r="AE883" s="38">
        <v>1</v>
      </c>
      <c r="AG883">
        <f t="shared" si="13"/>
        <v>720</v>
      </c>
      <c r="AJ883" t="str">
        <f>VLOOKUP(A883,POMatched2!$A$1:$D$1038,2,FALSE)</f>
        <v>ANP-SEV-ST2-20080043</v>
      </c>
      <c r="AK883" t="str">
        <f>VLOOKUP(A883,POMatched2!$A$1:$D$1038,4,FALSE)</f>
        <v>ANPVN5020070042</v>
      </c>
    </row>
    <row r="884" spans="1:37" ht="14.4" x14ac:dyDescent="0.25">
      <c r="A884" s="6">
        <v>480086417</v>
      </c>
      <c r="B884" s="6">
        <v>50</v>
      </c>
      <c r="C884" s="6" t="s">
        <v>916</v>
      </c>
      <c r="D884" s="6" t="s">
        <v>917</v>
      </c>
      <c r="E884" s="6" t="s">
        <v>918</v>
      </c>
      <c r="F884" s="6" t="s">
        <v>919</v>
      </c>
      <c r="G884" s="7" t="s">
        <v>920</v>
      </c>
      <c r="H884" s="37">
        <v>44055</v>
      </c>
      <c r="I884" s="6" t="s">
        <v>2010</v>
      </c>
      <c r="J884" s="6" t="s">
        <v>2019</v>
      </c>
      <c r="K884" s="6" t="s">
        <v>2020</v>
      </c>
      <c r="L884" s="6">
        <v>4230</v>
      </c>
      <c r="M884" s="6"/>
      <c r="N884" s="6"/>
      <c r="O884" s="6" t="s">
        <v>918</v>
      </c>
      <c r="P884" s="6" t="s">
        <v>923</v>
      </c>
      <c r="Q884" s="6" t="s">
        <v>938</v>
      </c>
      <c r="R884" s="6">
        <v>140</v>
      </c>
      <c r="S884" s="6" t="s">
        <v>939</v>
      </c>
      <c r="T884" s="6">
        <v>140</v>
      </c>
      <c r="U884" s="6" t="s">
        <v>939</v>
      </c>
      <c r="V884" s="8">
        <v>127000</v>
      </c>
      <c r="W884" s="6" t="s">
        <v>11382</v>
      </c>
      <c r="X884" s="38">
        <v>1</v>
      </c>
      <c r="Y884" s="38">
        <v>0</v>
      </c>
      <c r="Z884" s="38">
        <v>0</v>
      </c>
      <c r="AA884" s="38">
        <v>0</v>
      </c>
      <c r="AB884" s="38">
        <v>0</v>
      </c>
      <c r="AC884" s="38">
        <v>0</v>
      </c>
      <c r="AD884" s="38">
        <v>0</v>
      </c>
      <c r="AE884" s="38">
        <v>1</v>
      </c>
      <c r="AG884">
        <f t="shared" si="13"/>
        <v>1016</v>
      </c>
      <c r="AJ884" t="str">
        <f>VLOOKUP(A884,POMatched2!$A$1:$D$1038,2,FALSE)</f>
        <v>ANP-SEV-ST2-20080043</v>
      </c>
      <c r="AK884" t="str">
        <f>VLOOKUP(A884,POMatched2!$A$1:$D$1038,4,FALSE)</f>
        <v>ANPVN5020070042</v>
      </c>
    </row>
    <row r="885" spans="1:37" ht="14.4" x14ac:dyDescent="0.25">
      <c r="A885" s="6">
        <v>480086418</v>
      </c>
      <c r="B885" s="6">
        <v>10</v>
      </c>
      <c r="C885" s="6" t="s">
        <v>916</v>
      </c>
      <c r="D885" s="6" t="s">
        <v>917</v>
      </c>
      <c r="E885" s="6" t="s">
        <v>918</v>
      </c>
      <c r="F885" s="6" t="s">
        <v>919</v>
      </c>
      <c r="G885" s="7" t="s">
        <v>920</v>
      </c>
      <c r="H885" s="37">
        <v>44055</v>
      </c>
      <c r="I885" s="6" t="s">
        <v>2021</v>
      </c>
      <c r="J885" s="6" t="s">
        <v>1614</v>
      </c>
      <c r="K885" s="6" t="s">
        <v>1615</v>
      </c>
      <c r="L885" s="6">
        <v>4230</v>
      </c>
      <c r="M885" s="6"/>
      <c r="N885" s="6"/>
      <c r="O885" s="6" t="s">
        <v>918</v>
      </c>
      <c r="P885" s="6" t="s">
        <v>923</v>
      </c>
      <c r="Q885" s="6" t="s">
        <v>938</v>
      </c>
      <c r="R885" s="6">
        <v>1</v>
      </c>
      <c r="S885" s="6" t="s">
        <v>925</v>
      </c>
      <c r="T885" s="6">
        <v>1</v>
      </c>
      <c r="U885" s="6" t="s">
        <v>925</v>
      </c>
      <c r="V885" s="8">
        <v>5136364</v>
      </c>
      <c r="W885" s="6" t="s">
        <v>11382</v>
      </c>
      <c r="X885" s="38">
        <v>1</v>
      </c>
      <c r="Y885" s="38">
        <v>0</v>
      </c>
      <c r="Z885" s="38">
        <v>0</v>
      </c>
      <c r="AA885" s="38">
        <v>0</v>
      </c>
      <c r="AB885" s="38">
        <v>0</v>
      </c>
      <c r="AC885" s="38">
        <v>0</v>
      </c>
      <c r="AD885" s="38">
        <v>0</v>
      </c>
      <c r="AE885" s="38">
        <v>1</v>
      </c>
      <c r="AG885">
        <f t="shared" si="13"/>
        <v>41090.911999999997</v>
      </c>
      <c r="AJ885" t="str">
        <f>VLOOKUP(A885,POMatched2!$A$1:$D$1038,2,FALSE)</f>
        <v>ANP-SEV-ST2-20080045</v>
      </c>
      <c r="AK885" t="str">
        <f>VLOOKUP(A885,POMatched2!$A$1:$D$1038,4,FALSE)</f>
        <v>ANPVN5020040020</v>
      </c>
    </row>
    <row r="886" spans="1:37" ht="14.4" x14ac:dyDescent="0.25">
      <c r="A886" s="6">
        <v>480086418</v>
      </c>
      <c r="B886" s="6">
        <v>20</v>
      </c>
      <c r="C886" s="6" t="s">
        <v>916</v>
      </c>
      <c r="D886" s="6" t="s">
        <v>917</v>
      </c>
      <c r="E886" s="6" t="s">
        <v>918</v>
      </c>
      <c r="F886" s="6" t="s">
        <v>919</v>
      </c>
      <c r="G886" s="7" t="s">
        <v>920</v>
      </c>
      <c r="H886" s="37">
        <v>44055</v>
      </c>
      <c r="I886" s="6" t="s">
        <v>2021</v>
      </c>
      <c r="J886" s="6" t="s">
        <v>1616</v>
      </c>
      <c r="K886" s="6" t="s">
        <v>1617</v>
      </c>
      <c r="L886" s="6">
        <v>4230</v>
      </c>
      <c r="M886" s="6"/>
      <c r="N886" s="6"/>
      <c r="O886" s="6" t="s">
        <v>918</v>
      </c>
      <c r="P886" s="6" t="s">
        <v>923</v>
      </c>
      <c r="Q886" s="6" t="s">
        <v>938</v>
      </c>
      <c r="R886" s="6">
        <v>1</v>
      </c>
      <c r="S886" s="6" t="s">
        <v>925</v>
      </c>
      <c r="T886" s="6">
        <v>1</v>
      </c>
      <c r="U886" s="6" t="s">
        <v>925</v>
      </c>
      <c r="V886" s="8">
        <v>3363636</v>
      </c>
      <c r="W886" s="6" t="s">
        <v>11382</v>
      </c>
      <c r="X886" s="38">
        <v>1</v>
      </c>
      <c r="Y886" s="38">
        <v>0</v>
      </c>
      <c r="Z886" s="38">
        <v>0</v>
      </c>
      <c r="AA886" s="38">
        <v>0</v>
      </c>
      <c r="AB886" s="38">
        <v>0</v>
      </c>
      <c r="AC886" s="38">
        <v>0</v>
      </c>
      <c r="AD886" s="38">
        <v>0</v>
      </c>
      <c r="AE886" s="38">
        <v>1</v>
      </c>
      <c r="AG886">
        <f t="shared" si="13"/>
        <v>26909.088</v>
      </c>
      <c r="AJ886" t="str">
        <f>VLOOKUP(A886,POMatched2!$A$1:$D$1038,2,FALSE)</f>
        <v>ANP-SEV-ST2-20080045</v>
      </c>
      <c r="AK886" t="str">
        <f>VLOOKUP(A886,POMatched2!$A$1:$D$1038,4,FALSE)</f>
        <v>ANPVN5020040020</v>
      </c>
    </row>
    <row r="887" spans="1:37" ht="14.4" x14ac:dyDescent="0.25">
      <c r="A887" s="6">
        <v>480086418</v>
      </c>
      <c r="B887" s="6">
        <v>30</v>
      </c>
      <c r="C887" s="6" t="s">
        <v>916</v>
      </c>
      <c r="D887" s="6" t="s">
        <v>917</v>
      </c>
      <c r="E887" s="6" t="s">
        <v>918</v>
      </c>
      <c r="F887" s="6" t="s">
        <v>919</v>
      </c>
      <c r="G887" s="7" t="s">
        <v>920</v>
      </c>
      <c r="H887" s="37">
        <v>44055</v>
      </c>
      <c r="I887" s="6" t="s">
        <v>2021</v>
      </c>
      <c r="J887" s="6" t="s">
        <v>1618</v>
      </c>
      <c r="K887" s="6" t="s">
        <v>1619</v>
      </c>
      <c r="L887" s="6">
        <v>4230</v>
      </c>
      <c r="M887" s="6"/>
      <c r="N887" s="6"/>
      <c r="O887" s="6" t="s">
        <v>918</v>
      </c>
      <c r="P887" s="6" t="s">
        <v>923</v>
      </c>
      <c r="Q887" s="6" t="s">
        <v>938</v>
      </c>
      <c r="R887" s="6">
        <v>1</v>
      </c>
      <c r="S887" s="6" t="s">
        <v>925</v>
      </c>
      <c r="T887" s="6">
        <v>1</v>
      </c>
      <c r="U887" s="6" t="s">
        <v>925</v>
      </c>
      <c r="V887" s="8">
        <v>1627273</v>
      </c>
      <c r="W887" s="6" t="s">
        <v>11382</v>
      </c>
      <c r="X887" s="38">
        <v>1</v>
      </c>
      <c r="Y887" s="38">
        <v>0</v>
      </c>
      <c r="Z887" s="38">
        <v>0</v>
      </c>
      <c r="AA887" s="38">
        <v>0</v>
      </c>
      <c r="AB887" s="38">
        <v>0</v>
      </c>
      <c r="AC887" s="38">
        <v>0</v>
      </c>
      <c r="AD887" s="38">
        <v>0</v>
      </c>
      <c r="AE887" s="38">
        <v>1</v>
      </c>
      <c r="AG887">
        <f t="shared" si="13"/>
        <v>13018.183999999999</v>
      </c>
      <c r="AJ887" t="str">
        <f>VLOOKUP(A887,POMatched2!$A$1:$D$1038,2,FALSE)</f>
        <v>ANP-SEV-ST2-20080045</v>
      </c>
      <c r="AK887" t="str">
        <f>VLOOKUP(A887,POMatched2!$A$1:$D$1038,4,FALSE)</f>
        <v>ANPVN5020040020</v>
      </c>
    </row>
    <row r="888" spans="1:37" ht="14.4" x14ac:dyDescent="0.25">
      <c r="A888" s="6">
        <v>480086418</v>
      </c>
      <c r="B888" s="6">
        <v>40</v>
      </c>
      <c r="C888" s="6" t="s">
        <v>916</v>
      </c>
      <c r="D888" s="6" t="s">
        <v>917</v>
      </c>
      <c r="E888" s="6" t="s">
        <v>918</v>
      </c>
      <c r="F888" s="6" t="s">
        <v>919</v>
      </c>
      <c r="G888" s="7" t="s">
        <v>920</v>
      </c>
      <c r="H888" s="37">
        <v>44055</v>
      </c>
      <c r="I888" s="6" t="s">
        <v>2021</v>
      </c>
      <c r="J888" s="6" t="s">
        <v>1620</v>
      </c>
      <c r="K888" s="6" t="s">
        <v>2022</v>
      </c>
      <c r="L888" s="6">
        <v>4230</v>
      </c>
      <c r="M888" s="6"/>
      <c r="N888" s="6"/>
      <c r="O888" s="6" t="s">
        <v>918</v>
      </c>
      <c r="P888" s="6" t="s">
        <v>923</v>
      </c>
      <c r="Q888" s="6" t="s">
        <v>938</v>
      </c>
      <c r="R888" s="6">
        <v>1</v>
      </c>
      <c r="S888" s="6" t="s">
        <v>925</v>
      </c>
      <c r="T888" s="6">
        <v>1</v>
      </c>
      <c r="U888" s="6" t="s">
        <v>925</v>
      </c>
      <c r="V888" s="8">
        <v>2445455</v>
      </c>
      <c r="W888" s="6" t="s">
        <v>11382</v>
      </c>
      <c r="X888" s="38">
        <v>1</v>
      </c>
      <c r="Y888" s="38">
        <v>0</v>
      </c>
      <c r="Z888" s="38">
        <v>0</v>
      </c>
      <c r="AA888" s="38">
        <v>0</v>
      </c>
      <c r="AB888" s="38">
        <v>0</v>
      </c>
      <c r="AC888" s="38">
        <v>0</v>
      </c>
      <c r="AD888" s="38">
        <v>0</v>
      </c>
      <c r="AE888" s="38">
        <v>1</v>
      </c>
      <c r="AG888">
        <f t="shared" si="13"/>
        <v>19563.64</v>
      </c>
      <c r="AJ888" t="str">
        <f>VLOOKUP(A888,POMatched2!$A$1:$D$1038,2,FALSE)</f>
        <v>ANP-SEV-ST2-20080045</v>
      </c>
      <c r="AK888" t="str">
        <f>VLOOKUP(A888,POMatched2!$A$1:$D$1038,4,FALSE)</f>
        <v>ANPVN5020040020</v>
      </c>
    </row>
    <row r="889" spans="1:37" ht="14.4" x14ac:dyDescent="0.25">
      <c r="A889" s="6">
        <v>480086418</v>
      </c>
      <c r="B889" s="6">
        <v>50</v>
      </c>
      <c r="C889" s="6" t="s">
        <v>916</v>
      </c>
      <c r="D889" s="6" t="s">
        <v>917</v>
      </c>
      <c r="E889" s="6" t="s">
        <v>918</v>
      </c>
      <c r="F889" s="6" t="s">
        <v>919</v>
      </c>
      <c r="G889" s="6"/>
      <c r="H889" s="37">
        <v>44055</v>
      </c>
      <c r="I889" s="6" t="s">
        <v>2021</v>
      </c>
      <c r="J889" s="6" t="s">
        <v>1622</v>
      </c>
      <c r="K889" s="6" t="s">
        <v>1623</v>
      </c>
      <c r="L889" s="6">
        <v>4230</v>
      </c>
      <c r="M889" s="6" t="s">
        <v>961</v>
      </c>
      <c r="N889" s="6"/>
      <c r="O889" s="6" t="s">
        <v>918</v>
      </c>
      <c r="P889" s="6" t="s">
        <v>923</v>
      </c>
      <c r="Q889" s="6" t="s">
        <v>938</v>
      </c>
      <c r="R889" s="6">
        <v>1</v>
      </c>
      <c r="S889" s="6" t="s">
        <v>925</v>
      </c>
      <c r="T889" s="6">
        <v>1</v>
      </c>
      <c r="U889" s="6" t="s">
        <v>925</v>
      </c>
      <c r="V889" s="8">
        <v>2818182</v>
      </c>
      <c r="W889" s="6" t="s">
        <v>11382</v>
      </c>
      <c r="X889" s="38">
        <v>1</v>
      </c>
      <c r="Y889" s="38">
        <v>0</v>
      </c>
      <c r="Z889" s="38">
        <v>0</v>
      </c>
      <c r="AA889" s="38">
        <v>0</v>
      </c>
      <c r="AB889" s="38">
        <v>0</v>
      </c>
      <c r="AC889" s="38">
        <v>0</v>
      </c>
      <c r="AD889" s="38">
        <v>0</v>
      </c>
      <c r="AE889" s="38">
        <v>1</v>
      </c>
      <c r="AG889">
        <f t="shared" si="13"/>
        <v>22545.455999999998</v>
      </c>
      <c r="AJ889" t="str">
        <f>VLOOKUP(A889,POMatched2!$A$1:$D$1038,2,FALSE)</f>
        <v>ANP-SEV-ST2-20080045</v>
      </c>
      <c r="AK889" t="str">
        <f>VLOOKUP(A889,POMatched2!$A$1:$D$1038,4,FALSE)</f>
        <v>ANPVN5020040020</v>
      </c>
    </row>
    <row r="890" spans="1:37" ht="14.4" x14ac:dyDescent="0.25">
      <c r="A890" s="6">
        <v>480086418</v>
      </c>
      <c r="B890" s="6">
        <v>60</v>
      </c>
      <c r="C890" s="6" t="s">
        <v>916</v>
      </c>
      <c r="D890" s="6" t="s">
        <v>917</v>
      </c>
      <c r="E890" s="6" t="s">
        <v>918</v>
      </c>
      <c r="F890" s="6" t="s">
        <v>919</v>
      </c>
      <c r="G890" s="7" t="s">
        <v>920</v>
      </c>
      <c r="H890" s="37">
        <v>44055</v>
      </c>
      <c r="I890" s="6" t="s">
        <v>2021</v>
      </c>
      <c r="J890" s="6" t="s">
        <v>1624</v>
      </c>
      <c r="K890" s="6" t="s">
        <v>1625</v>
      </c>
      <c r="L890" s="6">
        <v>4230</v>
      </c>
      <c r="M890" s="6"/>
      <c r="N890" s="6"/>
      <c r="O890" s="6" t="s">
        <v>918</v>
      </c>
      <c r="P890" s="6" t="s">
        <v>923</v>
      </c>
      <c r="Q890" s="6" t="s">
        <v>938</v>
      </c>
      <c r="R890" s="6">
        <v>1</v>
      </c>
      <c r="S890" s="6" t="s">
        <v>925</v>
      </c>
      <c r="T890" s="6">
        <v>1</v>
      </c>
      <c r="U890" s="6" t="s">
        <v>925</v>
      </c>
      <c r="V890" s="8">
        <v>1790909</v>
      </c>
      <c r="W890" s="6" t="s">
        <v>11382</v>
      </c>
      <c r="X890" s="38">
        <v>1</v>
      </c>
      <c r="Y890" s="38">
        <v>0</v>
      </c>
      <c r="Z890" s="38">
        <v>0</v>
      </c>
      <c r="AA890" s="38">
        <v>0</v>
      </c>
      <c r="AB890" s="38">
        <v>0</v>
      </c>
      <c r="AC890" s="38">
        <v>0</v>
      </c>
      <c r="AD890" s="38">
        <v>0</v>
      </c>
      <c r="AE890" s="38">
        <v>1</v>
      </c>
      <c r="AG890">
        <f t="shared" si="13"/>
        <v>14327.272000000001</v>
      </c>
      <c r="AJ890" t="str">
        <f>VLOOKUP(A890,POMatched2!$A$1:$D$1038,2,FALSE)</f>
        <v>ANP-SEV-ST2-20080045</v>
      </c>
      <c r="AK890" t="str">
        <f>VLOOKUP(A890,POMatched2!$A$1:$D$1038,4,FALSE)</f>
        <v>ANPVN5020040020</v>
      </c>
    </row>
    <row r="891" spans="1:37" ht="14.4" x14ac:dyDescent="0.25">
      <c r="A891" s="6">
        <v>480086418</v>
      </c>
      <c r="B891" s="6">
        <v>70</v>
      </c>
      <c r="C891" s="6" t="s">
        <v>916</v>
      </c>
      <c r="D891" s="6" t="s">
        <v>917</v>
      </c>
      <c r="E891" s="6" t="s">
        <v>918</v>
      </c>
      <c r="F891" s="6" t="s">
        <v>919</v>
      </c>
      <c r="G891" s="7" t="s">
        <v>920</v>
      </c>
      <c r="H891" s="37">
        <v>44055</v>
      </c>
      <c r="I891" s="6" t="s">
        <v>2021</v>
      </c>
      <c r="J891" s="6" t="s">
        <v>1626</v>
      </c>
      <c r="K891" s="6" t="s">
        <v>1627</v>
      </c>
      <c r="L891" s="6">
        <v>4230</v>
      </c>
      <c r="M891" s="6"/>
      <c r="N891" s="6"/>
      <c r="O891" s="6" t="s">
        <v>918</v>
      </c>
      <c r="P891" s="6" t="s">
        <v>923</v>
      </c>
      <c r="Q891" s="6" t="s">
        <v>938</v>
      </c>
      <c r="R891" s="6">
        <v>1</v>
      </c>
      <c r="S891" s="6" t="s">
        <v>925</v>
      </c>
      <c r="T891" s="6">
        <v>1</v>
      </c>
      <c r="U891" s="6" t="s">
        <v>925</v>
      </c>
      <c r="V891" s="8">
        <v>545455</v>
      </c>
      <c r="W891" s="6" t="s">
        <v>11382</v>
      </c>
      <c r="X891" s="38">
        <v>1</v>
      </c>
      <c r="Y891" s="38">
        <v>0</v>
      </c>
      <c r="Z891" s="38">
        <v>0</v>
      </c>
      <c r="AA891" s="38">
        <v>0</v>
      </c>
      <c r="AB891" s="38">
        <v>0</v>
      </c>
      <c r="AC891" s="38">
        <v>0</v>
      </c>
      <c r="AD891" s="38">
        <v>0</v>
      </c>
      <c r="AE891" s="38">
        <v>1</v>
      </c>
      <c r="AG891">
        <f t="shared" si="13"/>
        <v>4363.6400000000003</v>
      </c>
      <c r="AJ891" t="str">
        <f>VLOOKUP(A891,POMatched2!$A$1:$D$1038,2,FALSE)</f>
        <v>ANP-SEV-ST2-20080045</v>
      </c>
      <c r="AK891" t="str">
        <f>VLOOKUP(A891,POMatched2!$A$1:$D$1038,4,FALSE)</f>
        <v>ANPVN5020040020</v>
      </c>
    </row>
    <row r="892" spans="1:37" ht="14.4" x14ac:dyDescent="0.25">
      <c r="A892" s="6">
        <v>480086418</v>
      </c>
      <c r="B892" s="6">
        <v>80</v>
      </c>
      <c r="C892" s="6" t="s">
        <v>916</v>
      </c>
      <c r="D892" s="6" t="s">
        <v>917</v>
      </c>
      <c r="E892" s="6" t="s">
        <v>918</v>
      </c>
      <c r="F892" s="6" t="s">
        <v>919</v>
      </c>
      <c r="G892" s="7" t="s">
        <v>920</v>
      </c>
      <c r="H892" s="37">
        <v>44055</v>
      </c>
      <c r="I892" s="6" t="s">
        <v>2021</v>
      </c>
      <c r="J892" s="6" t="s">
        <v>1628</v>
      </c>
      <c r="K892" s="6" t="s">
        <v>1629</v>
      </c>
      <c r="L892" s="6">
        <v>4230</v>
      </c>
      <c r="M892" s="6"/>
      <c r="N892" s="6"/>
      <c r="O892" s="6" t="s">
        <v>918</v>
      </c>
      <c r="P892" s="6" t="s">
        <v>923</v>
      </c>
      <c r="Q892" s="6" t="s">
        <v>938</v>
      </c>
      <c r="R892" s="6">
        <v>1</v>
      </c>
      <c r="S892" s="6" t="s">
        <v>925</v>
      </c>
      <c r="T892" s="6">
        <v>1</v>
      </c>
      <c r="U892" s="6" t="s">
        <v>925</v>
      </c>
      <c r="V892" s="8">
        <v>1954545</v>
      </c>
      <c r="W892" s="6" t="s">
        <v>11382</v>
      </c>
      <c r="X892" s="38">
        <v>1</v>
      </c>
      <c r="Y892" s="38">
        <v>0</v>
      </c>
      <c r="Z892" s="38">
        <v>0</v>
      </c>
      <c r="AA892" s="38">
        <v>0</v>
      </c>
      <c r="AB892" s="38">
        <v>0</v>
      </c>
      <c r="AC892" s="38">
        <v>0</v>
      </c>
      <c r="AD892" s="38">
        <v>0</v>
      </c>
      <c r="AE892" s="38">
        <v>1</v>
      </c>
      <c r="AG892">
        <f t="shared" si="13"/>
        <v>15636.36</v>
      </c>
      <c r="AJ892" t="str">
        <f>VLOOKUP(A892,POMatched2!$A$1:$D$1038,2,FALSE)</f>
        <v>ANP-SEV-ST2-20080045</v>
      </c>
      <c r="AK892" t="str">
        <f>VLOOKUP(A892,POMatched2!$A$1:$D$1038,4,FALSE)</f>
        <v>ANPVN5020040020</v>
      </c>
    </row>
    <row r="893" spans="1:37" ht="14.4" x14ac:dyDescent="0.25">
      <c r="A893" s="6">
        <v>480086418</v>
      </c>
      <c r="B893" s="6">
        <v>90</v>
      </c>
      <c r="C893" s="6" t="s">
        <v>916</v>
      </c>
      <c r="D893" s="6" t="s">
        <v>917</v>
      </c>
      <c r="E893" s="6" t="s">
        <v>918</v>
      </c>
      <c r="F893" s="6" t="s">
        <v>919</v>
      </c>
      <c r="G893" s="7" t="s">
        <v>920</v>
      </c>
      <c r="H893" s="37">
        <v>44055</v>
      </c>
      <c r="I893" s="6" t="s">
        <v>2021</v>
      </c>
      <c r="J893" s="6" t="s">
        <v>1630</v>
      </c>
      <c r="K893" s="6" t="s">
        <v>2023</v>
      </c>
      <c r="L893" s="6">
        <v>4230</v>
      </c>
      <c r="M893" s="6"/>
      <c r="N893" s="6"/>
      <c r="O893" s="6" t="s">
        <v>918</v>
      </c>
      <c r="P893" s="6" t="s">
        <v>923</v>
      </c>
      <c r="Q893" s="6" t="s">
        <v>938</v>
      </c>
      <c r="R893" s="6">
        <v>1</v>
      </c>
      <c r="S893" s="6" t="s">
        <v>925</v>
      </c>
      <c r="T893" s="6">
        <v>1</v>
      </c>
      <c r="U893" s="6" t="s">
        <v>925</v>
      </c>
      <c r="V893" s="8">
        <v>2363636</v>
      </c>
      <c r="W893" s="6" t="s">
        <v>11382</v>
      </c>
      <c r="X893" s="38">
        <v>1</v>
      </c>
      <c r="Y893" s="38">
        <v>0</v>
      </c>
      <c r="Z893" s="38">
        <v>0</v>
      </c>
      <c r="AA893" s="38">
        <v>0</v>
      </c>
      <c r="AB893" s="38">
        <v>0</v>
      </c>
      <c r="AC893" s="38">
        <v>0</v>
      </c>
      <c r="AD893" s="38">
        <v>0</v>
      </c>
      <c r="AE893" s="38">
        <v>1</v>
      </c>
      <c r="AG893">
        <f t="shared" si="13"/>
        <v>18909.088</v>
      </c>
      <c r="AJ893" t="str">
        <f>VLOOKUP(A893,POMatched2!$A$1:$D$1038,2,FALSE)</f>
        <v>ANP-SEV-ST2-20080045</v>
      </c>
      <c r="AK893" t="str">
        <f>VLOOKUP(A893,POMatched2!$A$1:$D$1038,4,FALSE)</f>
        <v>ANPVN5020040020</v>
      </c>
    </row>
    <row r="894" spans="1:37" ht="14.4" x14ac:dyDescent="0.25">
      <c r="A894" s="6">
        <v>480086418</v>
      </c>
      <c r="B894" s="6">
        <v>100</v>
      </c>
      <c r="C894" s="6" t="s">
        <v>916</v>
      </c>
      <c r="D894" s="6" t="s">
        <v>917</v>
      </c>
      <c r="E894" s="6" t="s">
        <v>918</v>
      </c>
      <c r="F894" s="6" t="s">
        <v>919</v>
      </c>
      <c r="G894" s="7" t="s">
        <v>920</v>
      </c>
      <c r="H894" s="37">
        <v>44055</v>
      </c>
      <c r="I894" s="6" t="s">
        <v>2021</v>
      </c>
      <c r="J894" s="6" t="s">
        <v>1632</v>
      </c>
      <c r="K894" s="6" t="s">
        <v>1633</v>
      </c>
      <c r="L894" s="6">
        <v>4230</v>
      </c>
      <c r="M894" s="6"/>
      <c r="N894" s="6"/>
      <c r="O894" s="6" t="s">
        <v>918</v>
      </c>
      <c r="P894" s="6" t="s">
        <v>923</v>
      </c>
      <c r="Q894" s="6" t="s">
        <v>938</v>
      </c>
      <c r="R894" s="6">
        <v>1</v>
      </c>
      <c r="S894" s="6" t="s">
        <v>925</v>
      </c>
      <c r="T894" s="6">
        <v>1</v>
      </c>
      <c r="U894" s="6" t="s">
        <v>925</v>
      </c>
      <c r="V894" s="8">
        <v>3909091</v>
      </c>
      <c r="W894" s="6" t="s">
        <v>11382</v>
      </c>
      <c r="X894" s="38">
        <v>1</v>
      </c>
      <c r="Y894" s="38">
        <v>0</v>
      </c>
      <c r="Z894" s="38">
        <v>0</v>
      </c>
      <c r="AA894" s="38">
        <v>0</v>
      </c>
      <c r="AB894" s="38">
        <v>0</v>
      </c>
      <c r="AC894" s="38">
        <v>0</v>
      </c>
      <c r="AD894" s="38">
        <v>0</v>
      </c>
      <c r="AE894" s="38">
        <v>1</v>
      </c>
      <c r="AG894">
        <f t="shared" si="13"/>
        <v>31272.727999999999</v>
      </c>
      <c r="AJ894" t="str">
        <f>VLOOKUP(A894,POMatched2!$A$1:$D$1038,2,FALSE)</f>
        <v>ANP-SEV-ST2-20080045</v>
      </c>
      <c r="AK894" t="str">
        <f>VLOOKUP(A894,POMatched2!$A$1:$D$1038,4,FALSE)</f>
        <v>ANPVN5020040020</v>
      </c>
    </row>
    <row r="895" spans="1:37" ht="14.4" x14ac:dyDescent="0.25">
      <c r="A895" s="6">
        <v>480086418</v>
      </c>
      <c r="B895" s="6">
        <v>110</v>
      </c>
      <c r="C895" s="6" t="s">
        <v>916</v>
      </c>
      <c r="D895" s="6" t="s">
        <v>917</v>
      </c>
      <c r="E895" s="6" t="s">
        <v>918</v>
      </c>
      <c r="F895" s="6" t="s">
        <v>919</v>
      </c>
      <c r="G895" s="7" t="s">
        <v>920</v>
      </c>
      <c r="H895" s="37">
        <v>44055</v>
      </c>
      <c r="I895" s="6" t="s">
        <v>2021</v>
      </c>
      <c r="J895" s="6" t="s">
        <v>1634</v>
      </c>
      <c r="K895" s="6" t="s">
        <v>1635</v>
      </c>
      <c r="L895" s="6">
        <v>4230</v>
      </c>
      <c r="M895" s="6"/>
      <c r="N895" s="6"/>
      <c r="O895" s="6" t="s">
        <v>918</v>
      </c>
      <c r="P895" s="6" t="s">
        <v>923</v>
      </c>
      <c r="Q895" s="6" t="s">
        <v>938</v>
      </c>
      <c r="R895" s="6">
        <v>1</v>
      </c>
      <c r="S895" s="6" t="s">
        <v>925</v>
      </c>
      <c r="T895" s="6">
        <v>1</v>
      </c>
      <c r="U895" s="6" t="s">
        <v>925</v>
      </c>
      <c r="V895" s="8">
        <v>4272727</v>
      </c>
      <c r="W895" s="6" t="s">
        <v>11382</v>
      </c>
      <c r="X895" s="38">
        <v>1</v>
      </c>
      <c r="Y895" s="38">
        <v>0</v>
      </c>
      <c r="Z895" s="38">
        <v>0</v>
      </c>
      <c r="AA895" s="38">
        <v>0</v>
      </c>
      <c r="AB895" s="38">
        <v>0</v>
      </c>
      <c r="AC895" s="38">
        <v>0</v>
      </c>
      <c r="AD895" s="38">
        <v>0</v>
      </c>
      <c r="AE895" s="38">
        <v>1</v>
      </c>
      <c r="AG895">
        <f t="shared" si="13"/>
        <v>34181.815999999999</v>
      </c>
      <c r="AJ895" t="str">
        <f>VLOOKUP(A895,POMatched2!$A$1:$D$1038,2,FALSE)</f>
        <v>ANP-SEV-ST2-20080045</v>
      </c>
      <c r="AK895" t="str">
        <f>VLOOKUP(A895,POMatched2!$A$1:$D$1038,4,FALSE)</f>
        <v>ANPVN5020040020</v>
      </c>
    </row>
    <row r="896" spans="1:37" ht="14.4" x14ac:dyDescent="0.25">
      <c r="A896" s="6">
        <v>480086435</v>
      </c>
      <c r="B896" s="6">
        <v>10</v>
      </c>
      <c r="C896" s="6" t="s">
        <v>916</v>
      </c>
      <c r="D896" s="6" t="s">
        <v>917</v>
      </c>
      <c r="E896" s="6" t="s">
        <v>918</v>
      </c>
      <c r="F896" s="6" t="s">
        <v>919</v>
      </c>
      <c r="G896" s="7" t="s">
        <v>920</v>
      </c>
      <c r="H896" s="37">
        <v>44049</v>
      </c>
      <c r="I896" s="6" t="s">
        <v>1063</v>
      </c>
      <c r="J896" s="6"/>
      <c r="K896" s="6" t="s">
        <v>2024</v>
      </c>
      <c r="L896" s="6">
        <v>9900</v>
      </c>
      <c r="M896" s="6"/>
      <c r="N896" s="6"/>
      <c r="O896" s="6" t="s">
        <v>918</v>
      </c>
      <c r="P896" s="6" t="s">
        <v>923</v>
      </c>
      <c r="Q896" s="6" t="s">
        <v>924</v>
      </c>
      <c r="R896" s="6">
        <v>1</v>
      </c>
      <c r="S896" s="6" t="s">
        <v>925</v>
      </c>
      <c r="T896" s="6">
        <v>0</v>
      </c>
      <c r="U896" s="6"/>
      <c r="V896" s="8">
        <v>354330413</v>
      </c>
      <c r="W896" s="6" t="s">
        <v>11382</v>
      </c>
      <c r="X896" s="38">
        <v>1</v>
      </c>
      <c r="Y896" s="38">
        <v>0</v>
      </c>
      <c r="Z896" s="38">
        <v>0</v>
      </c>
      <c r="AA896" s="38">
        <v>0</v>
      </c>
      <c r="AB896" s="38">
        <v>0</v>
      </c>
      <c r="AC896" s="38">
        <v>0</v>
      </c>
      <c r="AD896" s="38">
        <v>0</v>
      </c>
      <c r="AE896" s="38">
        <v>1</v>
      </c>
      <c r="AG896">
        <f t="shared" si="13"/>
        <v>2834643.304</v>
      </c>
      <c r="AJ896" t="str">
        <f>VLOOKUP(A896,POMatched2!$A$1:$D$1038,2,FALSE)</f>
        <v>ANP-SEV-ST2-20080020</v>
      </c>
      <c r="AK896" t="str">
        <f>VLOOKUP(A896,POMatched2!$A$1:$D$1038,4,FALSE)</f>
        <v>ANPVN5020060024</v>
      </c>
    </row>
    <row r="897" spans="1:37" ht="14.4" x14ac:dyDescent="0.25">
      <c r="A897" s="6">
        <v>480086436</v>
      </c>
      <c r="B897" s="6">
        <v>10</v>
      </c>
      <c r="C897" s="6" t="s">
        <v>916</v>
      </c>
      <c r="D897" s="6" t="s">
        <v>917</v>
      </c>
      <c r="E897" s="6" t="s">
        <v>918</v>
      </c>
      <c r="F897" s="6" t="s">
        <v>919</v>
      </c>
      <c r="G897" s="7" t="s">
        <v>920</v>
      </c>
      <c r="H897" s="37">
        <v>44054</v>
      </c>
      <c r="I897" s="6" t="s">
        <v>1070</v>
      </c>
      <c r="J897" s="6"/>
      <c r="K897" s="6" t="s">
        <v>2025</v>
      </c>
      <c r="L897" s="6">
        <v>9900</v>
      </c>
      <c r="M897" s="6"/>
      <c r="N897" s="6"/>
      <c r="O897" s="6" t="s">
        <v>918</v>
      </c>
      <c r="P897" s="6" t="s">
        <v>923</v>
      </c>
      <c r="Q897" s="6" t="s">
        <v>924</v>
      </c>
      <c r="R897" s="6">
        <v>1</v>
      </c>
      <c r="S897" s="6" t="s">
        <v>925</v>
      </c>
      <c r="T897" s="6">
        <v>0</v>
      </c>
      <c r="U897" s="6"/>
      <c r="V897" s="8">
        <v>28481140</v>
      </c>
      <c r="W897" s="6" t="s">
        <v>11382</v>
      </c>
      <c r="X897" s="38">
        <v>1</v>
      </c>
      <c r="Y897" s="38">
        <v>0</v>
      </c>
      <c r="Z897" s="38">
        <v>0</v>
      </c>
      <c r="AA897" s="38">
        <v>0</v>
      </c>
      <c r="AB897" s="38">
        <v>0</v>
      </c>
      <c r="AC897" s="38">
        <v>0</v>
      </c>
      <c r="AD897" s="38">
        <v>0</v>
      </c>
      <c r="AE897" s="38">
        <v>1</v>
      </c>
      <c r="AG897">
        <f t="shared" si="13"/>
        <v>227849.12</v>
      </c>
      <c r="AJ897" t="str">
        <f>VLOOKUP(A897,POMatched2!$A$1:$D$1038,2,FALSE)</f>
        <v>ANP-SEV-ST2-20080037</v>
      </c>
      <c r="AK897" t="str">
        <f>VLOOKUP(A897,POMatched2!$A$1:$D$1038,4,FALSE)</f>
        <v>ANPVN5020070033</v>
      </c>
    </row>
    <row r="898" spans="1:37" ht="14.4" x14ac:dyDescent="0.25">
      <c r="A898" s="6">
        <v>480086437</v>
      </c>
      <c r="B898" s="6">
        <v>10</v>
      </c>
      <c r="C898" s="6" t="s">
        <v>916</v>
      </c>
      <c r="D898" s="6" t="s">
        <v>917</v>
      </c>
      <c r="E898" s="6" t="s">
        <v>918</v>
      </c>
      <c r="F898" s="6" t="s">
        <v>919</v>
      </c>
      <c r="G898" s="7" t="s">
        <v>920</v>
      </c>
      <c r="H898" s="37">
        <v>44056</v>
      </c>
      <c r="I898" s="6" t="s">
        <v>1070</v>
      </c>
      <c r="J898" s="6"/>
      <c r="K898" s="6" t="s">
        <v>2026</v>
      </c>
      <c r="L898" s="6">
        <v>9900</v>
      </c>
      <c r="M898" s="6"/>
      <c r="N898" s="6"/>
      <c r="O898" s="6" t="s">
        <v>918</v>
      </c>
      <c r="P898" s="6" t="s">
        <v>923</v>
      </c>
      <c r="Q898" s="6" t="s">
        <v>924</v>
      </c>
      <c r="R898" s="6">
        <v>1</v>
      </c>
      <c r="S898" s="6" t="s">
        <v>925</v>
      </c>
      <c r="T898" s="6">
        <v>0</v>
      </c>
      <c r="U898" s="6"/>
      <c r="V898" s="8">
        <v>48150000</v>
      </c>
      <c r="W898" s="6" t="s">
        <v>11382</v>
      </c>
      <c r="X898" s="38">
        <v>1</v>
      </c>
      <c r="Y898" s="38">
        <v>0</v>
      </c>
      <c r="Z898" s="38">
        <v>0</v>
      </c>
      <c r="AA898" s="38">
        <v>0</v>
      </c>
      <c r="AB898" s="38">
        <v>0</v>
      </c>
      <c r="AC898" s="38">
        <v>0</v>
      </c>
      <c r="AD898" s="38">
        <v>0</v>
      </c>
      <c r="AE898" s="38">
        <v>1</v>
      </c>
      <c r="AG898">
        <f t="shared" si="13"/>
        <v>385200</v>
      </c>
      <c r="AJ898" t="str">
        <f>VLOOKUP(A898,POMatched2!$A$1:$D$1038,2,FALSE)</f>
        <v>ANP-SEV-ST2-20080046</v>
      </c>
      <c r="AK898" t="str">
        <f>VLOOKUP(A898,POMatched2!$A$1:$D$1038,4,FALSE)</f>
        <v>ANPVN5020080004</v>
      </c>
    </row>
    <row r="899" spans="1:37" ht="14.4" x14ac:dyDescent="0.25">
      <c r="A899" s="6">
        <v>480086438</v>
      </c>
      <c r="B899" s="6">
        <v>10</v>
      </c>
      <c r="C899" s="6" t="s">
        <v>916</v>
      </c>
      <c r="D899" s="6" t="s">
        <v>917</v>
      </c>
      <c r="E899" s="6" t="s">
        <v>918</v>
      </c>
      <c r="F899" s="6" t="s">
        <v>919</v>
      </c>
      <c r="G899" s="7" t="s">
        <v>920</v>
      </c>
      <c r="H899" s="37">
        <v>44056</v>
      </c>
      <c r="I899" s="6" t="s">
        <v>1245</v>
      </c>
      <c r="J899" s="6"/>
      <c r="K899" s="6" t="s">
        <v>2027</v>
      </c>
      <c r="L899" s="6">
        <v>9900</v>
      </c>
      <c r="M899" s="6"/>
      <c r="N899" s="6"/>
      <c r="O899" s="6" t="s">
        <v>918</v>
      </c>
      <c r="P899" s="6" t="s">
        <v>923</v>
      </c>
      <c r="Q899" s="6" t="s">
        <v>924</v>
      </c>
      <c r="R899" s="6">
        <v>1</v>
      </c>
      <c r="S899" s="6" t="s">
        <v>925</v>
      </c>
      <c r="T899" s="6">
        <v>0</v>
      </c>
      <c r="U899" s="6"/>
      <c r="V899" s="8">
        <v>38857600</v>
      </c>
      <c r="W899" s="6" t="s">
        <v>11382</v>
      </c>
      <c r="X899" s="38">
        <v>1</v>
      </c>
      <c r="Y899" s="38">
        <v>0</v>
      </c>
      <c r="Z899" s="38">
        <v>0</v>
      </c>
      <c r="AA899" s="38">
        <v>0</v>
      </c>
      <c r="AB899" s="38">
        <v>0</v>
      </c>
      <c r="AC899" s="38">
        <v>0</v>
      </c>
      <c r="AD899" s="38">
        <v>0</v>
      </c>
      <c r="AE899" s="38">
        <v>1</v>
      </c>
      <c r="AG899">
        <f t="shared" ref="AG899:AG962" si="14">V899/125</f>
        <v>310860.79999999999</v>
      </c>
      <c r="AJ899" t="str">
        <f>VLOOKUP(A899,POMatched2!$A$1:$D$1038,2,FALSE)</f>
        <v>ANP-SEV-ST2-20080047</v>
      </c>
      <c r="AK899" t="str">
        <f>VLOOKUP(A899,POMatched2!$A$1:$D$1038,4,FALSE)</f>
        <v>ANPVN5020080004</v>
      </c>
    </row>
    <row r="900" spans="1:37" ht="14.4" x14ac:dyDescent="0.25">
      <c r="A900" s="6">
        <v>480086439</v>
      </c>
      <c r="B900" s="6">
        <v>10</v>
      </c>
      <c r="C900" s="6" t="s">
        <v>916</v>
      </c>
      <c r="D900" s="6" t="s">
        <v>917</v>
      </c>
      <c r="E900" s="6" t="s">
        <v>918</v>
      </c>
      <c r="F900" s="6" t="s">
        <v>919</v>
      </c>
      <c r="G900" s="7" t="s">
        <v>920</v>
      </c>
      <c r="H900" s="37">
        <v>44056</v>
      </c>
      <c r="I900" s="6" t="s">
        <v>1010</v>
      </c>
      <c r="J900" s="6"/>
      <c r="K900" s="6" t="s">
        <v>2028</v>
      </c>
      <c r="L900" s="6">
        <v>9900</v>
      </c>
      <c r="M900" s="6"/>
      <c r="N900" s="6"/>
      <c r="O900" s="6" t="s">
        <v>918</v>
      </c>
      <c r="P900" s="6" t="s">
        <v>923</v>
      </c>
      <c r="Q900" s="6" t="s">
        <v>924</v>
      </c>
      <c r="R900" s="6">
        <v>1</v>
      </c>
      <c r="S900" s="6" t="s">
        <v>925</v>
      </c>
      <c r="T900" s="6">
        <v>0</v>
      </c>
      <c r="U900" s="6"/>
      <c r="V900" s="8">
        <v>11000000</v>
      </c>
      <c r="W900" s="6" t="s">
        <v>11382</v>
      </c>
      <c r="X900" s="38">
        <v>1</v>
      </c>
      <c r="Y900" s="38">
        <v>0</v>
      </c>
      <c r="Z900" s="38">
        <v>0</v>
      </c>
      <c r="AA900" s="38">
        <v>0</v>
      </c>
      <c r="AB900" s="38">
        <v>0</v>
      </c>
      <c r="AC900" s="38">
        <v>0</v>
      </c>
      <c r="AD900" s="38">
        <v>0</v>
      </c>
      <c r="AE900" s="38">
        <v>1</v>
      </c>
      <c r="AG900">
        <f t="shared" si="14"/>
        <v>88000</v>
      </c>
      <c r="AJ900" t="str">
        <f>VLOOKUP(A900,POMatched2!$A$1:$D$1038,2,FALSE)</f>
        <v>ANP-SEV-ST2-20080048</v>
      </c>
      <c r="AK900" t="str">
        <f>VLOOKUP(A900,POMatched2!$A$1:$D$1038,4,FALSE)</f>
        <v>ANPVN5020060043</v>
      </c>
    </row>
    <row r="901" spans="1:37" ht="14.4" x14ac:dyDescent="0.25">
      <c r="A901" s="6">
        <v>480086439</v>
      </c>
      <c r="B901" s="6">
        <v>20</v>
      </c>
      <c r="C901" s="6" t="s">
        <v>916</v>
      </c>
      <c r="D901" s="6" t="s">
        <v>917</v>
      </c>
      <c r="E901" s="6" t="s">
        <v>918</v>
      </c>
      <c r="F901" s="6" t="s">
        <v>919</v>
      </c>
      <c r="G901" s="7" t="s">
        <v>920</v>
      </c>
      <c r="H901" s="37">
        <v>44056</v>
      </c>
      <c r="I901" s="6" t="s">
        <v>1010</v>
      </c>
      <c r="J901" s="6"/>
      <c r="K901" s="6" t="s">
        <v>2029</v>
      </c>
      <c r="L901" s="6">
        <v>9900</v>
      </c>
      <c r="M901" s="6"/>
      <c r="N901" s="6"/>
      <c r="O901" s="6" t="s">
        <v>918</v>
      </c>
      <c r="P901" s="6" t="s">
        <v>923</v>
      </c>
      <c r="Q901" s="6" t="s">
        <v>924</v>
      </c>
      <c r="R901" s="6">
        <v>1</v>
      </c>
      <c r="S901" s="6" t="s">
        <v>925</v>
      </c>
      <c r="T901" s="6">
        <v>0</v>
      </c>
      <c r="U901" s="6"/>
      <c r="V901" s="8">
        <v>3300000</v>
      </c>
      <c r="W901" s="6" t="s">
        <v>11382</v>
      </c>
      <c r="X901" s="38">
        <v>1</v>
      </c>
      <c r="Y901" s="38">
        <v>0</v>
      </c>
      <c r="Z901" s="38">
        <v>0</v>
      </c>
      <c r="AA901" s="38">
        <v>0</v>
      </c>
      <c r="AB901" s="38">
        <v>0</v>
      </c>
      <c r="AC901" s="38">
        <v>0</v>
      </c>
      <c r="AD901" s="38">
        <v>0</v>
      </c>
      <c r="AE901" s="38">
        <v>1</v>
      </c>
      <c r="AG901">
        <f t="shared" si="14"/>
        <v>26400</v>
      </c>
      <c r="AJ901" t="str">
        <f>VLOOKUP(A901,POMatched2!$A$1:$D$1038,2,FALSE)</f>
        <v>ANP-SEV-ST2-20080048</v>
      </c>
      <c r="AK901" t="str">
        <f>VLOOKUP(A901,POMatched2!$A$1:$D$1038,4,FALSE)</f>
        <v>ANPVN5020060043</v>
      </c>
    </row>
    <row r="902" spans="1:37" ht="14.4" hidden="1" x14ac:dyDescent="0.25">
      <c r="A902" s="6">
        <v>480086485</v>
      </c>
      <c r="B902" s="6">
        <v>10</v>
      </c>
      <c r="C902" s="6" t="s">
        <v>916</v>
      </c>
      <c r="D902" s="6" t="s">
        <v>917</v>
      </c>
      <c r="E902" s="6" t="s">
        <v>918</v>
      </c>
      <c r="F902" s="6" t="s">
        <v>919</v>
      </c>
      <c r="G902" s="7" t="s">
        <v>920</v>
      </c>
      <c r="H902" s="37">
        <v>44054</v>
      </c>
      <c r="I902" s="6" t="s">
        <v>1065</v>
      </c>
      <c r="J902" s="6"/>
      <c r="K902" s="6" t="s">
        <v>2030</v>
      </c>
      <c r="L902" s="6">
        <v>9900</v>
      </c>
      <c r="M902" s="6"/>
      <c r="N902" s="6"/>
      <c r="O902" s="6" t="s">
        <v>918</v>
      </c>
      <c r="P902" s="6" t="s">
        <v>923</v>
      </c>
      <c r="Q902" s="6" t="s">
        <v>924</v>
      </c>
      <c r="R902" s="6">
        <v>1</v>
      </c>
      <c r="S902" s="6" t="s">
        <v>925</v>
      </c>
      <c r="T902" s="6">
        <v>0</v>
      </c>
      <c r="U902" s="6"/>
      <c r="V902" s="8">
        <v>50000000</v>
      </c>
      <c r="W902" s="6" t="s">
        <v>11382</v>
      </c>
      <c r="X902" s="38">
        <v>1</v>
      </c>
      <c r="Y902" s="38">
        <v>0</v>
      </c>
      <c r="Z902" s="38">
        <v>0</v>
      </c>
      <c r="AA902" s="38">
        <v>0</v>
      </c>
      <c r="AB902" s="38">
        <v>0</v>
      </c>
      <c r="AC902" s="38">
        <v>0</v>
      </c>
      <c r="AD902" s="38">
        <v>0</v>
      </c>
      <c r="AE902" s="38">
        <v>1</v>
      </c>
      <c r="AG902">
        <f t="shared" si="14"/>
        <v>400000</v>
      </c>
      <c r="AH902" s="36" t="s">
        <v>18009</v>
      </c>
      <c r="AI902" s="36"/>
      <c r="AJ902" t="str">
        <f>VLOOKUP(A902,POMatched2!$A$1:$D$1038,2,FALSE)</f>
        <v>ANP-SEV-ST2-20080030</v>
      </c>
      <c r="AK902" t="str">
        <f>VLOOKUP(A902,POMatched2!$A$1:$D$1038,4,FALSE)</f>
        <v>ANPVN5020070045</v>
      </c>
    </row>
    <row r="903" spans="1:37" ht="14.4" hidden="1" x14ac:dyDescent="0.25">
      <c r="A903" s="6">
        <v>480086486</v>
      </c>
      <c r="B903" s="6">
        <v>10</v>
      </c>
      <c r="C903" s="6" t="s">
        <v>916</v>
      </c>
      <c r="D903" s="6" t="s">
        <v>917</v>
      </c>
      <c r="E903" s="6" t="s">
        <v>918</v>
      </c>
      <c r="F903" s="6" t="s">
        <v>919</v>
      </c>
      <c r="G903" s="7" t="s">
        <v>920</v>
      </c>
      <c r="H903" s="37">
        <v>44057</v>
      </c>
      <c r="I903" s="6" t="s">
        <v>1266</v>
      </c>
      <c r="J903" s="6" t="s">
        <v>2031</v>
      </c>
      <c r="K903" s="6" t="s">
        <v>395</v>
      </c>
      <c r="L903" s="6">
        <v>5100</v>
      </c>
      <c r="M903" s="6"/>
      <c r="N903" s="6"/>
      <c r="O903" s="6" t="s">
        <v>918</v>
      </c>
      <c r="P903" s="6" t="s">
        <v>923</v>
      </c>
      <c r="Q903" s="6" t="s">
        <v>938</v>
      </c>
      <c r="R903" s="8">
        <v>3500</v>
      </c>
      <c r="S903" s="6" t="s">
        <v>939</v>
      </c>
      <c r="T903" s="8">
        <v>3500</v>
      </c>
      <c r="U903" s="6" t="s">
        <v>939</v>
      </c>
      <c r="V903" s="8">
        <v>9500</v>
      </c>
      <c r="W903" s="6" t="s">
        <v>11382</v>
      </c>
      <c r="X903" s="38">
        <v>1</v>
      </c>
      <c r="Y903" s="38">
        <v>0</v>
      </c>
      <c r="Z903" s="38">
        <v>0</v>
      </c>
      <c r="AA903" s="38">
        <v>0</v>
      </c>
      <c r="AB903" s="38">
        <v>0</v>
      </c>
      <c r="AC903" s="38">
        <v>0</v>
      </c>
      <c r="AD903" s="38">
        <v>0</v>
      </c>
      <c r="AE903" s="38">
        <v>1</v>
      </c>
      <c r="AG903">
        <f t="shared" si="14"/>
        <v>76</v>
      </c>
      <c r="AH903" s="36" t="s">
        <v>18009</v>
      </c>
      <c r="AI903" s="36"/>
      <c r="AJ903" t="str">
        <f>VLOOKUP(A903,POMatched2!$A$1:$D$1038,2,FALSE)</f>
        <v>ANP-SEV-ST2-20080049</v>
      </c>
      <c r="AK903" t="str">
        <f>VLOOKUP(A903,POMatched2!$A$1:$D$1038,4,FALSE)</f>
        <v>ANPVN5020080011</v>
      </c>
    </row>
    <row r="904" spans="1:37" ht="14.4" x14ac:dyDescent="0.25">
      <c r="A904" s="6">
        <v>480086487</v>
      </c>
      <c r="B904" s="6">
        <v>10</v>
      </c>
      <c r="C904" s="6" t="s">
        <v>916</v>
      </c>
      <c r="D904" s="6" t="s">
        <v>917</v>
      </c>
      <c r="E904" s="6" t="s">
        <v>918</v>
      </c>
      <c r="F904" s="6" t="s">
        <v>919</v>
      </c>
      <c r="G904" s="7" t="s">
        <v>920</v>
      </c>
      <c r="H904" s="37">
        <v>44057</v>
      </c>
      <c r="I904" s="6" t="s">
        <v>1865</v>
      </c>
      <c r="J904" s="6" t="s">
        <v>2032</v>
      </c>
      <c r="K904" s="6" t="s">
        <v>377</v>
      </c>
      <c r="L904" s="6">
        <v>4230</v>
      </c>
      <c r="M904" s="6"/>
      <c r="N904" s="6"/>
      <c r="O904" s="6" t="s">
        <v>918</v>
      </c>
      <c r="P904" s="6" t="s">
        <v>923</v>
      </c>
      <c r="Q904" s="6" t="s">
        <v>938</v>
      </c>
      <c r="R904" s="8">
        <v>1600</v>
      </c>
      <c r="S904" s="6" t="s">
        <v>939</v>
      </c>
      <c r="T904" s="8">
        <v>1600</v>
      </c>
      <c r="U904" s="6" t="s">
        <v>939</v>
      </c>
      <c r="V904" s="8">
        <v>20000</v>
      </c>
      <c r="W904" s="6" t="s">
        <v>11382</v>
      </c>
      <c r="X904" s="38">
        <v>1</v>
      </c>
      <c r="Y904" s="38">
        <v>0</v>
      </c>
      <c r="Z904" s="38">
        <v>0</v>
      </c>
      <c r="AA904" s="38">
        <v>0</v>
      </c>
      <c r="AB904" s="38">
        <v>0</v>
      </c>
      <c r="AC904" s="38">
        <v>0</v>
      </c>
      <c r="AD904" s="38">
        <v>0</v>
      </c>
      <c r="AE904" s="38">
        <v>1</v>
      </c>
      <c r="AG904">
        <f t="shared" si="14"/>
        <v>160</v>
      </c>
      <c r="AJ904" t="str">
        <f>VLOOKUP(A904,POMatched2!$A$1:$D$1038,2,FALSE)</f>
        <v>ANP-SEV-ST2-20080050</v>
      </c>
      <c r="AK904" t="str">
        <f>VLOOKUP(A904,POMatched2!$A$1:$D$1038,4,FALSE)</f>
        <v>ANPVN5020080002</v>
      </c>
    </row>
    <row r="905" spans="1:37" ht="14.4" x14ac:dyDescent="0.25">
      <c r="A905" s="6">
        <v>480086515</v>
      </c>
      <c r="B905" s="6">
        <v>10</v>
      </c>
      <c r="C905" s="6" t="s">
        <v>916</v>
      </c>
      <c r="D905" s="6" t="s">
        <v>917</v>
      </c>
      <c r="E905" s="6" t="s">
        <v>918</v>
      </c>
      <c r="F905" s="6" t="s">
        <v>919</v>
      </c>
      <c r="G905" s="7" t="s">
        <v>920</v>
      </c>
      <c r="H905" s="37">
        <v>44050</v>
      </c>
      <c r="I905" s="6" t="s">
        <v>927</v>
      </c>
      <c r="J905" s="6"/>
      <c r="K905" s="6" t="s">
        <v>2033</v>
      </c>
      <c r="L905" s="6">
        <v>9900</v>
      </c>
      <c r="M905" s="6"/>
      <c r="N905" s="6"/>
      <c r="O905" s="6" t="s">
        <v>918</v>
      </c>
      <c r="P905" s="6" t="s">
        <v>923</v>
      </c>
      <c r="Q905" s="6" t="s">
        <v>924</v>
      </c>
      <c r="R905" s="6">
        <v>1</v>
      </c>
      <c r="S905" s="6" t="s">
        <v>925</v>
      </c>
      <c r="T905" s="6">
        <v>0</v>
      </c>
      <c r="U905" s="6"/>
      <c r="V905" s="8">
        <v>2800000</v>
      </c>
      <c r="W905" s="6" t="s">
        <v>11382</v>
      </c>
      <c r="X905" s="38">
        <v>1</v>
      </c>
      <c r="Y905" s="38">
        <v>0</v>
      </c>
      <c r="Z905" s="38">
        <v>0</v>
      </c>
      <c r="AA905" s="38">
        <v>0</v>
      </c>
      <c r="AB905" s="38">
        <v>0</v>
      </c>
      <c r="AC905" s="38">
        <v>0</v>
      </c>
      <c r="AD905" s="38">
        <v>0</v>
      </c>
      <c r="AE905" s="38">
        <v>1</v>
      </c>
      <c r="AG905">
        <f t="shared" si="14"/>
        <v>22400</v>
      </c>
      <c r="AJ905" t="str">
        <f>VLOOKUP(A905,POMatched2!$A$1:$D$1038,2,FALSE)</f>
        <v>ANP-SEV-ST3-20080001</v>
      </c>
      <c r="AK905" t="str">
        <f>VLOOKUP(A905,POMatched2!$A$1:$D$1038,4,FALSE)</f>
        <v>PD20080056</v>
      </c>
    </row>
    <row r="906" spans="1:37" ht="14.4" x14ac:dyDescent="0.25">
      <c r="A906" s="6">
        <v>480086544</v>
      </c>
      <c r="B906" s="6">
        <v>10</v>
      </c>
      <c r="C906" s="6" t="s">
        <v>916</v>
      </c>
      <c r="D906" s="6" t="s">
        <v>917</v>
      </c>
      <c r="E906" s="6" t="s">
        <v>918</v>
      </c>
      <c r="F906" s="6" t="s">
        <v>919</v>
      </c>
      <c r="G906" s="7" t="s">
        <v>920</v>
      </c>
      <c r="H906" s="37">
        <v>44057</v>
      </c>
      <c r="I906" s="6" t="s">
        <v>994</v>
      </c>
      <c r="J906" s="6"/>
      <c r="K906" s="6" t="s">
        <v>2034</v>
      </c>
      <c r="L906" s="6">
        <v>9900</v>
      </c>
      <c r="M906" s="6"/>
      <c r="N906" s="6"/>
      <c r="O906" s="6" t="s">
        <v>918</v>
      </c>
      <c r="P906" s="6" t="s">
        <v>923</v>
      </c>
      <c r="Q906" s="6" t="s">
        <v>924</v>
      </c>
      <c r="R906" s="6">
        <v>1</v>
      </c>
      <c r="S906" s="6" t="s">
        <v>925</v>
      </c>
      <c r="T906" s="6">
        <v>0</v>
      </c>
      <c r="U906" s="6"/>
      <c r="V906" s="8">
        <v>54670000</v>
      </c>
      <c r="W906" s="6" t="s">
        <v>11382</v>
      </c>
      <c r="X906" s="38">
        <v>1</v>
      </c>
      <c r="Y906" s="38">
        <v>0</v>
      </c>
      <c r="Z906" s="38">
        <v>0</v>
      </c>
      <c r="AA906" s="38">
        <v>0</v>
      </c>
      <c r="AB906" s="38">
        <v>0</v>
      </c>
      <c r="AC906" s="38">
        <v>0</v>
      </c>
      <c r="AD906" s="38">
        <v>0</v>
      </c>
      <c r="AE906" s="38">
        <v>1</v>
      </c>
      <c r="AG906">
        <f t="shared" si="14"/>
        <v>437360</v>
      </c>
      <c r="AJ906" t="str">
        <f>VLOOKUP(A906,POMatched2!$A$1:$D$1038,2,FALSE)</f>
        <v>ANP-SEV-ST2-20080051</v>
      </c>
      <c r="AK906" t="str">
        <f>VLOOKUP(A906,POMatched2!$A$1:$D$1038,4,FALSE)</f>
        <v>ANPVN5020060047</v>
      </c>
    </row>
    <row r="907" spans="1:37" ht="14.4" x14ac:dyDescent="0.25">
      <c r="A907" s="6">
        <v>480086573</v>
      </c>
      <c r="B907" s="6">
        <v>10</v>
      </c>
      <c r="C907" s="6" t="s">
        <v>916</v>
      </c>
      <c r="D907" s="6" t="s">
        <v>917</v>
      </c>
      <c r="E907" s="6" t="s">
        <v>918</v>
      </c>
      <c r="F907" s="6" t="s">
        <v>919</v>
      </c>
      <c r="G907" s="7" t="s">
        <v>920</v>
      </c>
      <c r="H907" s="37">
        <v>44060</v>
      </c>
      <c r="I907" s="6" t="s">
        <v>1063</v>
      </c>
      <c r="J907" s="6"/>
      <c r="K907" s="6" t="s">
        <v>17833</v>
      </c>
      <c r="L907" s="6">
        <v>9900</v>
      </c>
      <c r="M907" s="6"/>
      <c r="N907" s="6"/>
      <c r="O907" s="6" t="s">
        <v>918</v>
      </c>
      <c r="P907" s="6" t="s">
        <v>923</v>
      </c>
      <c r="Q907" s="6" t="s">
        <v>924</v>
      </c>
      <c r="R907" s="6">
        <v>1</v>
      </c>
      <c r="S907" s="6" t="s">
        <v>925</v>
      </c>
      <c r="T907" s="6">
        <v>0</v>
      </c>
      <c r="U907" s="6"/>
      <c r="V907" s="8">
        <v>34819500</v>
      </c>
      <c r="W907" s="6" t="s">
        <v>11382</v>
      </c>
      <c r="X907" s="38">
        <v>1</v>
      </c>
      <c r="Y907" s="38">
        <v>0</v>
      </c>
      <c r="Z907" s="38">
        <v>0</v>
      </c>
      <c r="AA907" s="38">
        <v>0</v>
      </c>
      <c r="AB907" s="38">
        <v>0</v>
      </c>
      <c r="AC907" s="38">
        <v>0</v>
      </c>
      <c r="AD907" s="38">
        <v>0</v>
      </c>
      <c r="AE907" s="38">
        <v>1</v>
      </c>
      <c r="AG907">
        <f t="shared" si="14"/>
        <v>278556</v>
      </c>
      <c r="AJ907" t="str">
        <f>VLOOKUP(A907,POMatched2!$A$1:$D$1038,2,FALSE)</f>
        <v>ANP-SEV-ST2-20080052</v>
      </c>
      <c r="AK907" t="str">
        <f>VLOOKUP(A907,POMatched2!$A$1:$D$1038,4,FALSE)</f>
        <v>ANPVN5020080004</v>
      </c>
    </row>
    <row r="908" spans="1:37" ht="14.4" hidden="1" x14ac:dyDescent="0.25">
      <c r="A908" s="6">
        <v>480086576</v>
      </c>
      <c r="B908" s="6">
        <v>10</v>
      </c>
      <c r="C908" s="6" t="s">
        <v>916</v>
      </c>
      <c r="D908" s="6" t="s">
        <v>917</v>
      </c>
      <c r="E908" s="6" t="s">
        <v>918</v>
      </c>
      <c r="F908" s="6" t="s">
        <v>919</v>
      </c>
      <c r="G908" s="7" t="s">
        <v>920</v>
      </c>
      <c r="H908" s="37">
        <v>44060</v>
      </c>
      <c r="I908" s="6" t="s">
        <v>1063</v>
      </c>
      <c r="J908" s="6"/>
      <c r="K908" s="6" t="s">
        <v>2036</v>
      </c>
      <c r="L908" s="6">
        <v>9900</v>
      </c>
      <c r="M908" s="6"/>
      <c r="N908" s="6"/>
      <c r="O908" s="6" t="s">
        <v>918</v>
      </c>
      <c r="P908" s="6" t="s">
        <v>923</v>
      </c>
      <c r="Q908" s="6" t="s">
        <v>924</v>
      </c>
      <c r="R908" s="6">
        <v>1</v>
      </c>
      <c r="S908" s="6" t="s">
        <v>925</v>
      </c>
      <c r="T908" s="6">
        <v>0</v>
      </c>
      <c r="U908" s="6"/>
      <c r="V908" s="8">
        <v>33275040</v>
      </c>
      <c r="W908" s="6" t="s">
        <v>11382</v>
      </c>
      <c r="X908" s="38">
        <v>1</v>
      </c>
      <c r="Y908" s="38">
        <v>0</v>
      </c>
      <c r="Z908" s="38">
        <v>0</v>
      </c>
      <c r="AA908" s="38">
        <v>0</v>
      </c>
      <c r="AB908" s="38">
        <v>0</v>
      </c>
      <c r="AC908" s="38">
        <v>0</v>
      </c>
      <c r="AD908" s="38">
        <v>0</v>
      </c>
      <c r="AE908" s="38">
        <v>1</v>
      </c>
      <c r="AG908">
        <f t="shared" si="14"/>
        <v>266200.32000000001</v>
      </c>
      <c r="AH908" s="36" t="s">
        <v>18009</v>
      </c>
      <c r="AI908" s="36"/>
      <c r="AJ908" t="str">
        <f>VLOOKUP(A908,POMatched2!$A$1:$D$1038,2,FALSE)</f>
        <v>ANP-SEV-ST2-20080053</v>
      </c>
      <c r="AK908" t="str">
        <f>VLOOKUP(A908,POMatched2!$A$1:$D$1038,4,FALSE)</f>
        <v>ANPVN5020080004</v>
      </c>
    </row>
    <row r="909" spans="1:37" ht="14.4" hidden="1" x14ac:dyDescent="0.25">
      <c r="A909" s="6">
        <v>480086578</v>
      </c>
      <c r="B909" s="6">
        <v>10</v>
      </c>
      <c r="C909" s="6" t="s">
        <v>916</v>
      </c>
      <c r="D909" s="6" t="s">
        <v>917</v>
      </c>
      <c r="E909" s="6" t="s">
        <v>918</v>
      </c>
      <c r="F909" s="6" t="s">
        <v>919</v>
      </c>
      <c r="G909" s="7" t="s">
        <v>920</v>
      </c>
      <c r="H909" s="37">
        <v>44060</v>
      </c>
      <c r="I909" s="6" t="s">
        <v>1063</v>
      </c>
      <c r="J909" s="6"/>
      <c r="K909" s="6" t="s">
        <v>2037</v>
      </c>
      <c r="L909" s="6">
        <v>9900</v>
      </c>
      <c r="M909" s="6"/>
      <c r="N909" s="6"/>
      <c r="O909" s="6" t="s">
        <v>918</v>
      </c>
      <c r="P909" s="6" t="s">
        <v>923</v>
      </c>
      <c r="Q909" s="6" t="s">
        <v>924</v>
      </c>
      <c r="R909" s="6">
        <v>1</v>
      </c>
      <c r="S909" s="6" t="s">
        <v>925</v>
      </c>
      <c r="T909" s="6">
        <v>0</v>
      </c>
      <c r="U909" s="6"/>
      <c r="V909" s="8">
        <v>33275040</v>
      </c>
      <c r="W909" s="6" t="s">
        <v>11382</v>
      </c>
      <c r="X909" s="38">
        <v>1</v>
      </c>
      <c r="Y909" s="38">
        <v>0</v>
      </c>
      <c r="Z909" s="38">
        <v>0</v>
      </c>
      <c r="AA909" s="38">
        <v>0</v>
      </c>
      <c r="AB909" s="38">
        <v>0</v>
      </c>
      <c r="AC909" s="38">
        <v>0</v>
      </c>
      <c r="AD909" s="38">
        <v>0</v>
      </c>
      <c r="AE909" s="38">
        <v>1</v>
      </c>
      <c r="AG909">
        <f t="shared" si="14"/>
        <v>266200.32000000001</v>
      </c>
      <c r="AH909" s="36" t="s">
        <v>18009</v>
      </c>
      <c r="AI909" s="36"/>
      <c r="AJ909" t="str">
        <f>VLOOKUP(A909,POMatched2!$A$1:$D$1038,2,FALSE)</f>
        <v>ANP-SEV-ST2-20080054</v>
      </c>
      <c r="AK909" t="str">
        <f>VLOOKUP(A909,POMatched2!$A$1:$D$1038,4,FALSE)</f>
        <v>ANPVN5020080004</v>
      </c>
    </row>
    <row r="910" spans="1:37" ht="14.4" x14ac:dyDescent="0.25">
      <c r="A910" s="6">
        <v>480086579</v>
      </c>
      <c r="B910" s="6">
        <v>10</v>
      </c>
      <c r="C910" s="6" t="s">
        <v>916</v>
      </c>
      <c r="D910" s="6" t="s">
        <v>917</v>
      </c>
      <c r="E910" s="6" t="s">
        <v>918</v>
      </c>
      <c r="F910" s="6" t="s">
        <v>919</v>
      </c>
      <c r="G910" s="7" t="s">
        <v>920</v>
      </c>
      <c r="H910" s="37">
        <v>44061</v>
      </c>
      <c r="I910" s="6" t="s">
        <v>935</v>
      </c>
      <c r="J910" s="6" t="s">
        <v>2038</v>
      </c>
      <c r="K910" s="6" t="s">
        <v>2039</v>
      </c>
      <c r="L910" s="6">
        <v>4230</v>
      </c>
      <c r="M910" s="6"/>
      <c r="N910" s="6"/>
      <c r="O910" s="6" t="s">
        <v>918</v>
      </c>
      <c r="P910" s="6" t="s">
        <v>923</v>
      </c>
      <c r="Q910" s="6" t="s">
        <v>938</v>
      </c>
      <c r="R910" s="8">
        <v>2000</v>
      </c>
      <c r="S910" s="6" t="s">
        <v>939</v>
      </c>
      <c r="T910" s="8">
        <v>2000</v>
      </c>
      <c r="U910" s="6" t="s">
        <v>939</v>
      </c>
      <c r="V910" s="8">
        <v>5250</v>
      </c>
      <c r="W910" s="6" t="s">
        <v>11382</v>
      </c>
      <c r="X910" s="38">
        <v>1</v>
      </c>
      <c r="Y910" s="38">
        <v>0</v>
      </c>
      <c r="Z910" s="38">
        <v>0</v>
      </c>
      <c r="AA910" s="38">
        <v>0</v>
      </c>
      <c r="AB910" s="38">
        <v>0</v>
      </c>
      <c r="AC910" s="38">
        <v>0</v>
      </c>
      <c r="AD910" s="38">
        <v>0</v>
      </c>
      <c r="AE910" s="38">
        <v>1</v>
      </c>
      <c r="AG910">
        <f t="shared" si="14"/>
        <v>42</v>
      </c>
      <c r="AJ910" t="str">
        <f>VLOOKUP(A910,POMatched2!$A$1:$D$1038,2,FALSE)</f>
        <v>ANP-SEV-ST2-20080055</v>
      </c>
      <c r="AK910" t="str">
        <f>VLOOKUP(A910,POMatched2!$A$1:$D$1038,4,FALSE)</f>
        <v>ANPVN5020060035</v>
      </c>
    </row>
    <row r="911" spans="1:37" ht="14.4" x14ac:dyDescent="0.25">
      <c r="A911" s="6">
        <v>480086579</v>
      </c>
      <c r="B911" s="6">
        <v>20</v>
      </c>
      <c r="C911" s="6" t="s">
        <v>916</v>
      </c>
      <c r="D911" s="6" t="s">
        <v>917</v>
      </c>
      <c r="E911" s="6" t="s">
        <v>918</v>
      </c>
      <c r="F911" s="6" t="s">
        <v>919</v>
      </c>
      <c r="G911" s="7" t="s">
        <v>920</v>
      </c>
      <c r="H911" s="37">
        <v>44061</v>
      </c>
      <c r="I911" s="6" t="s">
        <v>935</v>
      </c>
      <c r="J911" s="6" t="s">
        <v>2040</v>
      </c>
      <c r="K911" s="6" t="s">
        <v>2041</v>
      </c>
      <c r="L911" s="6">
        <v>4230</v>
      </c>
      <c r="M911" s="6"/>
      <c r="N911" s="6"/>
      <c r="O911" s="6" t="s">
        <v>918</v>
      </c>
      <c r="P911" s="6" t="s">
        <v>923</v>
      </c>
      <c r="Q911" s="6" t="s">
        <v>938</v>
      </c>
      <c r="R911" s="6">
        <v>24</v>
      </c>
      <c r="S911" s="6" t="s">
        <v>939</v>
      </c>
      <c r="T911" s="6">
        <v>24</v>
      </c>
      <c r="U911" s="6" t="s">
        <v>939</v>
      </c>
      <c r="V911" s="8">
        <v>249000</v>
      </c>
      <c r="W911" s="6" t="s">
        <v>11382</v>
      </c>
      <c r="X911" s="38">
        <v>1</v>
      </c>
      <c r="Y911" s="38">
        <v>0</v>
      </c>
      <c r="Z911" s="38">
        <v>0</v>
      </c>
      <c r="AA911" s="38">
        <v>0</v>
      </c>
      <c r="AB911" s="38">
        <v>0</v>
      </c>
      <c r="AC911" s="38">
        <v>0</v>
      </c>
      <c r="AD911" s="38">
        <v>0</v>
      </c>
      <c r="AE911" s="38">
        <v>1</v>
      </c>
      <c r="AG911">
        <f t="shared" si="14"/>
        <v>1992</v>
      </c>
      <c r="AJ911" t="str">
        <f>VLOOKUP(A911,POMatched2!$A$1:$D$1038,2,FALSE)</f>
        <v>ANP-SEV-ST2-20080055</v>
      </c>
      <c r="AK911" t="str">
        <f>VLOOKUP(A911,POMatched2!$A$1:$D$1038,4,FALSE)</f>
        <v>ANPVN5020060035</v>
      </c>
    </row>
    <row r="912" spans="1:37" ht="14.4" x14ac:dyDescent="0.25">
      <c r="A912" s="6">
        <v>480086579</v>
      </c>
      <c r="B912" s="6">
        <v>30</v>
      </c>
      <c r="C912" s="6" t="s">
        <v>916</v>
      </c>
      <c r="D912" s="6" t="s">
        <v>917</v>
      </c>
      <c r="E912" s="6" t="s">
        <v>918</v>
      </c>
      <c r="F912" s="6" t="s">
        <v>919</v>
      </c>
      <c r="G912" s="7" t="s">
        <v>920</v>
      </c>
      <c r="H912" s="37">
        <v>44061</v>
      </c>
      <c r="I912" s="6" t="s">
        <v>935</v>
      </c>
      <c r="J912" s="6" t="s">
        <v>2042</v>
      </c>
      <c r="K912" s="6" t="s">
        <v>2043</v>
      </c>
      <c r="L912" s="6">
        <v>4230</v>
      </c>
      <c r="M912" s="6"/>
      <c r="N912" s="6"/>
      <c r="O912" s="6" t="s">
        <v>918</v>
      </c>
      <c r="P912" s="6" t="s">
        <v>923</v>
      </c>
      <c r="Q912" s="6" t="s">
        <v>938</v>
      </c>
      <c r="R912" s="8">
        <v>2000</v>
      </c>
      <c r="S912" s="6" t="s">
        <v>939</v>
      </c>
      <c r="T912" s="8">
        <v>2000</v>
      </c>
      <c r="U912" s="6" t="s">
        <v>939</v>
      </c>
      <c r="V912" s="8">
        <v>1500</v>
      </c>
      <c r="W912" s="6" t="s">
        <v>11382</v>
      </c>
      <c r="X912" s="38">
        <v>1</v>
      </c>
      <c r="Y912" s="38">
        <v>0</v>
      </c>
      <c r="Z912" s="38">
        <v>0</v>
      </c>
      <c r="AA912" s="38">
        <v>0</v>
      </c>
      <c r="AB912" s="38">
        <v>0</v>
      </c>
      <c r="AC912" s="38">
        <v>0</v>
      </c>
      <c r="AD912" s="38">
        <v>0</v>
      </c>
      <c r="AE912" s="38">
        <v>1</v>
      </c>
      <c r="AG912">
        <f t="shared" si="14"/>
        <v>12</v>
      </c>
      <c r="AJ912" t="str">
        <f>VLOOKUP(A912,POMatched2!$A$1:$D$1038,2,FALSE)</f>
        <v>ANP-SEV-ST2-20080055</v>
      </c>
      <c r="AK912" t="str">
        <f>VLOOKUP(A912,POMatched2!$A$1:$D$1038,4,FALSE)</f>
        <v>ANPVN5020060035</v>
      </c>
    </row>
    <row r="913" spans="1:38" ht="14.4" x14ac:dyDescent="0.25">
      <c r="A913" s="6">
        <v>480086579</v>
      </c>
      <c r="B913" s="6">
        <v>40</v>
      </c>
      <c r="C913" s="6" t="s">
        <v>916</v>
      </c>
      <c r="D913" s="6" t="s">
        <v>917</v>
      </c>
      <c r="E913" s="6" t="s">
        <v>918</v>
      </c>
      <c r="F913" s="6" t="s">
        <v>919</v>
      </c>
      <c r="G913" s="7" t="s">
        <v>920</v>
      </c>
      <c r="H913" s="37">
        <v>44061</v>
      </c>
      <c r="I913" s="6" t="s">
        <v>935</v>
      </c>
      <c r="J913" s="6" t="s">
        <v>2044</v>
      </c>
      <c r="K913" s="6" t="s">
        <v>2045</v>
      </c>
      <c r="L913" s="6">
        <v>4230</v>
      </c>
      <c r="M913" s="6"/>
      <c r="N913" s="6"/>
      <c r="O913" s="6" t="s">
        <v>918</v>
      </c>
      <c r="P913" s="6" t="s">
        <v>923</v>
      </c>
      <c r="Q913" s="6" t="s">
        <v>938</v>
      </c>
      <c r="R913" s="6">
        <v>80</v>
      </c>
      <c r="S913" s="6" t="s">
        <v>939</v>
      </c>
      <c r="T913" s="6">
        <v>80</v>
      </c>
      <c r="U913" s="6" t="s">
        <v>939</v>
      </c>
      <c r="V913" s="8">
        <v>27000</v>
      </c>
      <c r="W913" s="6" t="s">
        <v>11382</v>
      </c>
      <c r="X913" s="38">
        <v>1</v>
      </c>
      <c r="Y913" s="38">
        <v>0</v>
      </c>
      <c r="Z913" s="38">
        <v>0</v>
      </c>
      <c r="AA913" s="38">
        <v>0</v>
      </c>
      <c r="AB913" s="38">
        <v>0</v>
      </c>
      <c r="AC913" s="38">
        <v>0</v>
      </c>
      <c r="AD913" s="38">
        <v>0</v>
      </c>
      <c r="AE913" s="38">
        <v>1</v>
      </c>
      <c r="AG913">
        <f t="shared" si="14"/>
        <v>216</v>
      </c>
      <c r="AJ913" t="str">
        <f>VLOOKUP(A913,POMatched2!$A$1:$D$1038,2,FALSE)</f>
        <v>ANP-SEV-ST2-20080055</v>
      </c>
      <c r="AK913" t="str">
        <f>VLOOKUP(A913,POMatched2!$A$1:$D$1038,4,FALSE)</f>
        <v>ANPVN5020060035</v>
      </c>
    </row>
    <row r="914" spans="1:38" ht="14.4" hidden="1" x14ac:dyDescent="0.25">
      <c r="A914" s="6">
        <v>480086580</v>
      </c>
      <c r="B914" s="6">
        <v>10</v>
      </c>
      <c r="C914" s="6" t="s">
        <v>916</v>
      </c>
      <c r="D914" s="6" t="s">
        <v>917</v>
      </c>
      <c r="E914" s="6" t="s">
        <v>918</v>
      </c>
      <c r="F914" s="6" t="s">
        <v>919</v>
      </c>
      <c r="G914" s="6"/>
      <c r="H914" s="37">
        <v>44061</v>
      </c>
      <c r="I914" s="6" t="s">
        <v>1865</v>
      </c>
      <c r="J914" s="6" t="s">
        <v>2046</v>
      </c>
      <c r="K914" s="6" t="s">
        <v>2047</v>
      </c>
      <c r="L914" s="6">
        <v>4230</v>
      </c>
      <c r="M914" s="6"/>
      <c r="N914" s="6"/>
      <c r="O914" s="6" t="s">
        <v>918</v>
      </c>
      <c r="P914" s="6" t="s">
        <v>923</v>
      </c>
      <c r="Q914" s="6" t="s">
        <v>938</v>
      </c>
      <c r="R914" s="8">
        <v>12000</v>
      </c>
      <c r="S914" s="6" t="s">
        <v>939</v>
      </c>
      <c r="T914" s="8">
        <v>12000</v>
      </c>
      <c r="U914" s="6" t="s">
        <v>939</v>
      </c>
      <c r="V914" s="8">
        <v>1150</v>
      </c>
      <c r="W914" s="6" t="s">
        <v>11382</v>
      </c>
      <c r="X914" s="38">
        <v>1</v>
      </c>
      <c r="Y914" s="38">
        <v>0</v>
      </c>
      <c r="Z914" s="38">
        <v>0</v>
      </c>
      <c r="AA914" s="38">
        <v>12000</v>
      </c>
      <c r="AB914" s="38">
        <v>13800000</v>
      </c>
      <c r="AC914" s="38">
        <v>12000</v>
      </c>
      <c r="AD914" s="38">
        <v>13800000</v>
      </c>
      <c r="AE914" s="38">
        <v>1</v>
      </c>
      <c r="AG914">
        <f t="shared" si="14"/>
        <v>9.1999999999999993</v>
      </c>
      <c r="AI914" s="36" t="s">
        <v>18010</v>
      </c>
      <c r="AJ914" t="e">
        <f>VLOOKUP(A914,POMatched2!$A$1:$D$1038,2,FALSE)</f>
        <v>#N/A</v>
      </c>
      <c r="AK914" t="e">
        <f>VLOOKUP(A914,POMatched2!$A$1:$D$1038,4,FALSE)</f>
        <v>#N/A</v>
      </c>
      <c r="AL914">
        <f>VLOOKUP(A914,POMatched2!$AA$1:$BM$1684,39,FALSE)</f>
        <v>0</v>
      </c>
    </row>
    <row r="915" spans="1:38" ht="14.4" hidden="1" x14ac:dyDescent="0.25">
      <c r="A915" s="6">
        <v>480086580</v>
      </c>
      <c r="B915" s="6">
        <v>20</v>
      </c>
      <c r="C915" s="6" t="s">
        <v>916</v>
      </c>
      <c r="D915" s="6" t="s">
        <v>917</v>
      </c>
      <c r="E915" s="6" t="s">
        <v>918</v>
      </c>
      <c r="F915" s="6" t="s">
        <v>919</v>
      </c>
      <c r="G915" s="6"/>
      <c r="H915" s="37">
        <v>44061</v>
      </c>
      <c r="I915" s="6" t="s">
        <v>1865</v>
      </c>
      <c r="J915" s="6" t="s">
        <v>2048</v>
      </c>
      <c r="K915" s="6" t="s">
        <v>2049</v>
      </c>
      <c r="L915" s="6">
        <v>4230</v>
      </c>
      <c r="M915" s="6"/>
      <c r="N915" s="6"/>
      <c r="O915" s="6" t="s">
        <v>918</v>
      </c>
      <c r="P915" s="6" t="s">
        <v>923</v>
      </c>
      <c r="Q915" s="6" t="s">
        <v>938</v>
      </c>
      <c r="R915" s="8">
        <v>12000</v>
      </c>
      <c r="S915" s="6" t="s">
        <v>939</v>
      </c>
      <c r="T915" s="8">
        <v>12000</v>
      </c>
      <c r="U915" s="6" t="s">
        <v>939</v>
      </c>
      <c r="V915" s="6">
        <v>680</v>
      </c>
      <c r="W915" s="6" t="s">
        <v>11382</v>
      </c>
      <c r="X915" s="38">
        <v>1</v>
      </c>
      <c r="Y915" s="38">
        <v>0</v>
      </c>
      <c r="Z915" s="38">
        <v>0</v>
      </c>
      <c r="AA915" s="38">
        <v>12000</v>
      </c>
      <c r="AB915" s="38">
        <v>8160000</v>
      </c>
      <c r="AC915" s="38">
        <v>12000</v>
      </c>
      <c r="AD915" s="38">
        <v>8160000</v>
      </c>
      <c r="AE915" s="38">
        <v>1</v>
      </c>
      <c r="AG915">
        <f t="shared" si="14"/>
        <v>5.44</v>
      </c>
      <c r="AI915" s="36" t="s">
        <v>18010</v>
      </c>
      <c r="AJ915" t="e">
        <f>VLOOKUP(A915,POMatched2!$A$1:$D$1038,2,FALSE)</f>
        <v>#N/A</v>
      </c>
      <c r="AK915" t="e">
        <f>VLOOKUP(A915,POMatched2!$A$1:$D$1038,4,FALSE)</f>
        <v>#N/A</v>
      </c>
      <c r="AL915">
        <f>VLOOKUP(A915,POMatched2!$AA$1:$BM$1684,39,FALSE)</f>
        <v>0</v>
      </c>
    </row>
    <row r="916" spans="1:38" ht="14.4" hidden="1" x14ac:dyDescent="0.25">
      <c r="A916" s="6">
        <v>480086580</v>
      </c>
      <c r="B916" s="6">
        <v>30</v>
      </c>
      <c r="C916" s="6" t="s">
        <v>916</v>
      </c>
      <c r="D916" s="6" t="s">
        <v>917</v>
      </c>
      <c r="E916" s="6" t="s">
        <v>918</v>
      </c>
      <c r="F916" s="6" t="s">
        <v>919</v>
      </c>
      <c r="G916" s="6"/>
      <c r="H916" s="37">
        <v>44061</v>
      </c>
      <c r="I916" s="6" t="s">
        <v>1865</v>
      </c>
      <c r="J916" s="6" t="s">
        <v>2050</v>
      </c>
      <c r="K916" s="6" t="s">
        <v>2051</v>
      </c>
      <c r="L916" s="6">
        <v>4230</v>
      </c>
      <c r="M916" s="6"/>
      <c r="N916" s="6"/>
      <c r="O916" s="6" t="s">
        <v>918</v>
      </c>
      <c r="P916" s="6" t="s">
        <v>923</v>
      </c>
      <c r="Q916" s="6" t="s">
        <v>938</v>
      </c>
      <c r="R916" s="6">
        <v>350</v>
      </c>
      <c r="S916" s="6" t="s">
        <v>939</v>
      </c>
      <c r="T916" s="6">
        <v>350</v>
      </c>
      <c r="U916" s="6" t="s">
        <v>939</v>
      </c>
      <c r="V916" s="8">
        <v>12500</v>
      </c>
      <c r="W916" s="6" t="s">
        <v>11382</v>
      </c>
      <c r="X916" s="38">
        <v>1</v>
      </c>
      <c r="Y916" s="38">
        <v>0</v>
      </c>
      <c r="Z916" s="38">
        <v>0</v>
      </c>
      <c r="AA916" s="38">
        <v>350</v>
      </c>
      <c r="AB916" s="38">
        <v>4375000</v>
      </c>
      <c r="AC916" s="38">
        <v>350</v>
      </c>
      <c r="AD916" s="38">
        <v>4375000</v>
      </c>
      <c r="AE916" s="38">
        <v>1</v>
      </c>
      <c r="AG916">
        <f t="shared" si="14"/>
        <v>100</v>
      </c>
      <c r="AI916" s="36" t="s">
        <v>18010</v>
      </c>
      <c r="AJ916" t="e">
        <f>VLOOKUP(A916,POMatched2!$A$1:$D$1038,2,FALSE)</f>
        <v>#N/A</v>
      </c>
      <c r="AK916" t="e">
        <f>VLOOKUP(A916,POMatched2!$A$1:$D$1038,4,FALSE)</f>
        <v>#N/A</v>
      </c>
      <c r="AL916">
        <f>VLOOKUP(A916,POMatched2!$AA$1:$BM$1684,39,FALSE)</f>
        <v>0</v>
      </c>
    </row>
    <row r="917" spans="1:38" ht="14.4" x14ac:dyDescent="0.25">
      <c r="A917" s="6">
        <v>480086581</v>
      </c>
      <c r="B917" s="6">
        <v>10</v>
      </c>
      <c r="C917" s="6" t="s">
        <v>916</v>
      </c>
      <c r="D917" s="6" t="s">
        <v>917</v>
      </c>
      <c r="E917" s="6" t="s">
        <v>918</v>
      </c>
      <c r="F917" s="6" t="s">
        <v>919</v>
      </c>
      <c r="G917" s="7" t="s">
        <v>920</v>
      </c>
      <c r="H917" s="37">
        <v>44061</v>
      </c>
      <c r="I917" s="6" t="s">
        <v>927</v>
      </c>
      <c r="J917" s="6"/>
      <c r="K917" s="6" t="s">
        <v>2052</v>
      </c>
      <c r="L917" s="6">
        <v>9900</v>
      </c>
      <c r="M917" s="6"/>
      <c r="N917" s="6"/>
      <c r="O917" s="6" t="s">
        <v>918</v>
      </c>
      <c r="P917" s="6" t="s">
        <v>923</v>
      </c>
      <c r="Q917" s="6" t="s">
        <v>924</v>
      </c>
      <c r="R917" s="6">
        <v>1</v>
      </c>
      <c r="S917" s="6" t="s">
        <v>925</v>
      </c>
      <c r="T917" s="6">
        <v>0</v>
      </c>
      <c r="U917" s="6"/>
      <c r="V917" s="8">
        <v>5400000</v>
      </c>
      <c r="W917" s="6" t="s">
        <v>11382</v>
      </c>
      <c r="X917" s="38">
        <v>1</v>
      </c>
      <c r="Y917" s="38">
        <v>0</v>
      </c>
      <c r="Z917" s="38">
        <v>0</v>
      </c>
      <c r="AA917" s="38">
        <v>0</v>
      </c>
      <c r="AB917" s="38">
        <v>0</v>
      </c>
      <c r="AC917" s="38">
        <v>0</v>
      </c>
      <c r="AD917" s="38">
        <v>0</v>
      </c>
      <c r="AE917" s="38">
        <v>1</v>
      </c>
      <c r="AG917">
        <f t="shared" si="14"/>
        <v>43200</v>
      </c>
      <c r="AJ917" t="str">
        <f>VLOOKUP(A917,POMatched2!$A$1:$D$1038,2,FALSE)</f>
        <v>ANP-SEV-ST2-20080058</v>
      </c>
      <c r="AK917" t="str">
        <f>VLOOKUP(A917,POMatched2!$A$1:$D$1038,4,FALSE)</f>
        <v>ANPVN5020070024</v>
      </c>
    </row>
    <row r="918" spans="1:38" ht="14.4" x14ac:dyDescent="0.25">
      <c r="A918" s="6">
        <v>480086582</v>
      </c>
      <c r="B918" s="6">
        <v>10</v>
      </c>
      <c r="C918" s="6" t="s">
        <v>916</v>
      </c>
      <c r="D918" s="6" t="s">
        <v>917</v>
      </c>
      <c r="E918" s="6" t="s">
        <v>918</v>
      </c>
      <c r="F918" s="6" t="s">
        <v>919</v>
      </c>
      <c r="G918" s="7" t="s">
        <v>920</v>
      </c>
      <c r="H918" s="37">
        <v>44061</v>
      </c>
      <c r="I918" s="6" t="s">
        <v>927</v>
      </c>
      <c r="J918" s="6"/>
      <c r="K918" s="6" t="s">
        <v>2053</v>
      </c>
      <c r="L918" s="6">
        <v>9900</v>
      </c>
      <c r="M918" s="6"/>
      <c r="N918" s="6"/>
      <c r="O918" s="6" t="s">
        <v>918</v>
      </c>
      <c r="P918" s="6" t="s">
        <v>923</v>
      </c>
      <c r="Q918" s="6" t="s">
        <v>924</v>
      </c>
      <c r="R918" s="6">
        <v>1</v>
      </c>
      <c r="S918" s="6" t="s">
        <v>925</v>
      </c>
      <c r="T918" s="6">
        <v>0</v>
      </c>
      <c r="U918" s="6"/>
      <c r="V918" s="8">
        <v>5400000</v>
      </c>
      <c r="W918" s="6" t="s">
        <v>11382</v>
      </c>
      <c r="X918" s="38">
        <v>1</v>
      </c>
      <c r="Y918" s="38">
        <v>0</v>
      </c>
      <c r="Z918" s="38">
        <v>0</v>
      </c>
      <c r="AA918" s="38">
        <v>0</v>
      </c>
      <c r="AB918" s="38">
        <v>0</v>
      </c>
      <c r="AC918" s="38">
        <v>0</v>
      </c>
      <c r="AD918" s="38">
        <v>0</v>
      </c>
      <c r="AE918" s="38">
        <v>1</v>
      </c>
      <c r="AG918">
        <f t="shared" si="14"/>
        <v>43200</v>
      </c>
      <c r="AJ918" t="str">
        <f>VLOOKUP(A918,POMatched2!$A$1:$D$1038,2,FALSE)</f>
        <v>ANP-SEV-ST2-20080059</v>
      </c>
      <c r="AK918" t="str">
        <f>VLOOKUP(A918,POMatched2!$A$1:$D$1038,4,FALSE)</f>
        <v>ANPVN5020030030</v>
      </c>
    </row>
    <row r="919" spans="1:38" ht="14.4" x14ac:dyDescent="0.25">
      <c r="A919" s="6">
        <v>480086597</v>
      </c>
      <c r="B919" s="6">
        <v>10</v>
      </c>
      <c r="C919" s="6" t="s">
        <v>916</v>
      </c>
      <c r="D919" s="6" t="s">
        <v>917</v>
      </c>
      <c r="E919" s="6" t="s">
        <v>918</v>
      </c>
      <c r="F919" s="6" t="s">
        <v>919</v>
      </c>
      <c r="G919" s="7" t="s">
        <v>920</v>
      </c>
      <c r="H919" s="37">
        <v>44061</v>
      </c>
      <c r="I919" s="6" t="s">
        <v>935</v>
      </c>
      <c r="J919" s="6" t="s">
        <v>2046</v>
      </c>
      <c r="K919" s="6" t="s">
        <v>2047</v>
      </c>
      <c r="L919" s="6">
        <v>4230</v>
      </c>
      <c r="M919" s="6"/>
      <c r="N919" s="6"/>
      <c r="O919" s="6" t="s">
        <v>918</v>
      </c>
      <c r="P919" s="6" t="s">
        <v>923</v>
      </c>
      <c r="Q919" s="6" t="s">
        <v>938</v>
      </c>
      <c r="R919" s="8">
        <v>12000</v>
      </c>
      <c r="S919" s="6" t="s">
        <v>939</v>
      </c>
      <c r="T919" s="8">
        <v>12000</v>
      </c>
      <c r="U919" s="6" t="s">
        <v>939</v>
      </c>
      <c r="V919" s="8">
        <v>1150</v>
      </c>
      <c r="W919" s="6" t="s">
        <v>11382</v>
      </c>
      <c r="X919" s="38">
        <v>1</v>
      </c>
      <c r="Y919" s="38">
        <v>0</v>
      </c>
      <c r="Z919" s="38">
        <v>0</v>
      </c>
      <c r="AA919" s="38">
        <v>0</v>
      </c>
      <c r="AB919" s="38">
        <v>0</v>
      </c>
      <c r="AC919" s="38">
        <v>0</v>
      </c>
      <c r="AD919" s="38">
        <v>0</v>
      </c>
      <c r="AE919" s="38">
        <v>1</v>
      </c>
      <c r="AG919">
        <f t="shared" si="14"/>
        <v>9.1999999999999993</v>
      </c>
      <c r="AJ919" t="str">
        <f>VLOOKUP(A919,POMatched2!$A$1:$D$1038,2,FALSE)</f>
        <v>ANP-SEV-ST2-20080061</v>
      </c>
      <c r="AK919" t="str">
        <f>VLOOKUP(A919,POMatched2!$A$1:$D$1038,4,FALSE)</f>
        <v>ANPVN5020060035</v>
      </c>
    </row>
    <row r="920" spans="1:38" ht="14.4" x14ac:dyDescent="0.25">
      <c r="A920" s="6">
        <v>480086597</v>
      </c>
      <c r="B920" s="6">
        <v>20</v>
      </c>
      <c r="C920" s="6" t="s">
        <v>916</v>
      </c>
      <c r="D920" s="6" t="s">
        <v>917</v>
      </c>
      <c r="E920" s="6" t="s">
        <v>918</v>
      </c>
      <c r="F920" s="6" t="s">
        <v>919</v>
      </c>
      <c r="G920" s="7" t="s">
        <v>920</v>
      </c>
      <c r="H920" s="37">
        <v>44061</v>
      </c>
      <c r="I920" s="6" t="s">
        <v>935</v>
      </c>
      <c r="J920" s="6" t="s">
        <v>2048</v>
      </c>
      <c r="K920" s="6" t="s">
        <v>2049</v>
      </c>
      <c r="L920" s="6">
        <v>4230</v>
      </c>
      <c r="M920" s="6"/>
      <c r="N920" s="6"/>
      <c r="O920" s="6" t="s">
        <v>918</v>
      </c>
      <c r="P920" s="6" t="s">
        <v>923</v>
      </c>
      <c r="Q920" s="6" t="s">
        <v>938</v>
      </c>
      <c r="R920" s="8">
        <v>12000</v>
      </c>
      <c r="S920" s="6" t="s">
        <v>939</v>
      </c>
      <c r="T920" s="8">
        <v>12000</v>
      </c>
      <c r="U920" s="6" t="s">
        <v>939</v>
      </c>
      <c r="V920" s="6">
        <v>680</v>
      </c>
      <c r="W920" s="6" t="s">
        <v>11382</v>
      </c>
      <c r="X920" s="38">
        <v>1</v>
      </c>
      <c r="Y920" s="38">
        <v>0</v>
      </c>
      <c r="Z920" s="38">
        <v>0</v>
      </c>
      <c r="AA920" s="38">
        <v>0</v>
      </c>
      <c r="AB920" s="38">
        <v>0</v>
      </c>
      <c r="AC920" s="38">
        <v>0</v>
      </c>
      <c r="AD920" s="38">
        <v>0</v>
      </c>
      <c r="AE920" s="38">
        <v>1</v>
      </c>
      <c r="AG920">
        <f t="shared" si="14"/>
        <v>5.44</v>
      </c>
      <c r="AJ920" t="str">
        <f>VLOOKUP(A920,POMatched2!$A$1:$D$1038,2,FALSE)</f>
        <v>ANP-SEV-ST2-20080061</v>
      </c>
      <c r="AK920" t="str">
        <f>VLOOKUP(A920,POMatched2!$A$1:$D$1038,4,FALSE)</f>
        <v>ANPVN5020060035</v>
      </c>
    </row>
    <row r="921" spans="1:38" ht="14.4" x14ac:dyDescent="0.25">
      <c r="A921" s="6">
        <v>480086597</v>
      </c>
      <c r="B921" s="6">
        <v>30</v>
      </c>
      <c r="C921" s="6" t="s">
        <v>916</v>
      </c>
      <c r="D921" s="6" t="s">
        <v>917</v>
      </c>
      <c r="E921" s="6" t="s">
        <v>918</v>
      </c>
      <c r="F921" s="6" t="s">
        <v>919</v>
      </c>
      <c r="G921" s="7" t="s">
        <v>920</v>
      </c>
      <c r="H921" s="37">
        <v>44061</v>
      </c>
      <c r="I921" s="6" t="s">
        <v>935</v>
      </c>
      <c r="J921" s="6" t="s">
        <v>2050</v>
      </c>
      <c r="K921" s="6" t="s">
        <v>2051</v>
      </c>
      <c r="L921" s="6">
        <v>4230</v>
      </c>
      <c r="M921" s="6"/>
      <c r="N921" s="6"/>
      <c r="O921" s="6" t="s">
        <v>918</v>
      </c>
      <c r="P921" s="6" t="s">
        <v>923</v>
      </c>
      <c r="Q921" s="6" t="s">
        <v>938</v>
      </c>
      <c r="R921" s="6">
        <v>350</v>
      </c>
      <c r="S921" s="6" t="s">
        <v>939</v>
      </c>
      <c r="T921" s="6">
        <v>350</v>
      </c>
      <c r="U921" s="6" t="s">
        <v>939</v>
      </c>
      <c r="V921" s="8">
        <v>12500</v>
      </c>
      <c r="W921" s="6" t="s">
        <v>11382</v>
      </c>
      <c r="X921" s="38">
        <v>1</v>
      </c>
      <c r="Y921" s="38">
        <v>0</v>
      </c>
      <c r="Z921" s="38">
        <v>0</v>
      </c>
      <c r="AA921" s="38">
        <v>0</v>
      </c>
      <c r="AB921" s="38">
        <v>0</v>
      </c>
      <c r="AC921" s="38">
        <v>0</v>
      </c>
      <c r="AD921" s="38">
        <v>0</v>
      </c>
      <c r="AE921" s="38">
        <v>1</v>
      </c>
      <c r="AG921">
        <f t="shared" si="14"/>
        <v>100</v>
      </c>
      <c r="AJ921" t="str">
        <f>VLOOKUP(A921,POMatched2!$A$1:$D$1038,2,FALSE)</f>
        <v>ANP-SEV-ST2-20080061</v>
      </c>
      <c r="AK921" t="str">
        <f>VLOOKUP(A921,POMatched2!$A$1:$D$1038,4,FALSE)</f>
        <v>ANPVN5020060035</v>
      </c>
    </row>
    <row r="922" spans="1:38" ht="14.4" x14ac:dyDescent="0.25">
      <c r="A922" s="6">
        <v>480086599</v>
      </c>
      <c r="B922" s="6">
        <v>10</v>
      </c>
      <c r="C922" s="6" t="s">
        <v>916</v>
      </c>
      <c r="D922" s="6" t="s">
        <v>917</v>
      </c>
      <c r="E922" s="6" t="s">
        <v>918</v>
      </c>
      <c r="F922" s="6" t="s">
        <v>919</v>
      </c>
      <c r="G922" s="7" t="s">
        <v>920</v>
      </c>
      <c r="H922" s="37">
        <v>44061</v>
      </c>
      <c r="I922" s="6" t="s">
        <v>2054</v>
      </c>
      <c r="J922" s="6"/>
      <c r="K922" s="6" t="s">
        <v>2055</v>
      </c>
      <c r="L922" s="6">
        <v>9900</v>
      </c>
      <c r="M922" s="6"/>
      <c r="N922" s="6"/>
      <c r="O922" s="6" t="s">
        <v>918</v>
      </c>
      <c r="P922" s="6" t="s">
        <v>923</v>
      </c>
      <c r="Q922" s="6" t="s">
        <v>924</v>
      </c>
      <c r="R922" s="6">
        <v>1</v>
      </c>
      <c r="S922" s="6" t="s">
        <v>925</v>
      </c>
      <c r="T922" s="6">
        <v>0</v>
      </c>
      <c r="U922" s="6"/>
      <c r="V922" s="8">
        <v>60000000</v>
      </c>
      <c r="W922" s="6" t="s">
        <v>11382</v>
      </c>
      <c r="X922" s="38">
        <v>1</v>
      </c>
      <c r="Y922" s="38">
        <v>0</v>
      </c>
      <c r="Z922" s="38">
        <v>0</v>
      </c>
      <c r="AA922" s="38">
        <v>0</v>
      </c>
      <c r="AB922" s="38">
        <v>0</v>
      </c>
      <c r="AC922" s="38">
        <v>0</v>
      </c>
      <c r="AD922" s="38">
        <v>0</v>
      </c>
      <c r="AE922" s="38">
        <v>1</v>
      </c>
      <c r="AG922">
        <f t="shared" si="14"/>
        <v>480000</v>
      </c>
      <c r="AJ922" t="str">
        <f>VLOOKUP(A922,POMatched2!$A$1:$D$1038,2,FALSE)</f>
        <v>ANP-SEV-ST2-20080062</v>
      </c>
      <c r="AK922" t="str">
        <f>VLOOKUP(A922,POMatched2!$A$1:$D$1038,4,FALSE)</f>
        <v>ANPVN5020070031</v>
      </c>
    </row>
    <row r="923" spans="1:38" ht="14.4" x14ac:dyDescent="0.25">
      <c r="A923" s="6">
        <v>480086644</v>
      </c>
      <c r="B923" s="6">
        <v>10</v>
      </c>
      <c r="C923" s="6" t="s">
        <v>916</v>
      </c>
      <c r="D923" s="6" t="s">
        <v>917</v>
      </c>
      <c r="E923" s="6" t="s">
        <v>918</v>
      </c>
      <c r="F923" s="6" t="s">
        <v>919</v>
      </c>
      <c r="G923" s="7" t="s">
        <v>920</v>
      </c>
      <c r="H923" s="37">
        <v>44061</v>
      </c>
      <c r="I923" s="6" t="s">
        <v>1245</v>
      </c>
      <c r="J923" s="6"/>
      <c r="K923" s="6" t="s">
        <v>2056</v>
      </c>
      <c r="L923" s="6">
        <v>9900</v>
      </c>
      <c r="M923" s="6"/>
      <c r="N923" s="6"/>
      <c r="O923" s="6" t="s">
        <v>918</v>
      </c>
      <c r="P923" s="6" t="s">
        <v>923</v>
      </c>
      <c r="Q923" s="6" t="s">
        <v>924</v>
      </c>
      <c r="R923" s="6">
        <v>1</v>
      </c>
      <c r="S923" s="6" t="s">
        <v>925</v>
      </c>
      <c r="T923" s="6">
        <v>0</v>
      </c>
      <c r="U923" s="6"/>
      <c r="V923" s="8">
        <v>46100000</v>
      </c>
      <c r="W923" s="6" t="s">
        <v>11382</v>
      </c>
      <c r="X923" s="38">
        <v>1</v>
      </c>
      <c r="Y923" s="38">
        <v>0</v>
      </c>
      <c r="Z923" s="38">
        <v>0</v>
      </c>
      <c r="AA923" s="38">
        <v>0</v>
      </c>
      <c r="AB923" s="38">
        <v>0</v>
      </c>
      <c r="AC923" s="38">
        <v>0</v>
      </c>
      <c r="AD923" s="38">
        <v>0</v>
      </c>
      <c r="AE923" s="38">
        <v>1</v>
      </c>
      <c r="AG923">
        <f t="shared" si="14"/>
        <v>368800</v>
      </c>
      <c r="AJ923" t="str">
        <f>VLOOKUP(A923,POMatched2!$A$1:$D$1038,2,FALSE)</f>
        <v>ANP-SEV-ST2-20080063</v>
      </c>
      <c r="AK923" t="str">
        <f>VLOOKUP(A923,POMatched2!$A$1:$D$1038,4,FALSE)</f>
        <v>ANPVN5020070037</v>
      </c>
    </row>
    <row r="924" spans="1:38" ht="14.4" x14ac:dyDescent="0.25">
      <c r="A924" s="6">
        <v>480086645</v>
      </c>
      <c r="B924" s="6">
        <v>10</v>
      </c>
      <c r="C924" s="6" t="s">
        <v>916</v>
      </c>
      <c r="D924" s="6" t="s">
        <v>917</v>
      </c>
      <c r="E924" s="6" t="s">
        <v>918</v>
      </c>
      <c r="F924" s="6" t="s">
        <v>919</v>
      </c>
      <c r="G924" s="7" t="s">
        <v>920</v>
      </c>
      <c r="H924" s="37">
        <v>44062</v>
      </c>
      <c r="I924" s="6" t="s">
        <v>2057</v>
      </c>
      <c r="J924" s="6"/>
      <c r="K924" s="6" t="s">
        <v>2058</v>
      </c>
      <c r="L924" s="6">
        <v>9900</v>
      </c>
      <c r="M924" s="6"/>
      <c r="N924" s="6"/>
      <c r="O924" s="6" t="s">
        <v>918</v>
      </c>
      <c r="P924" s="6" t="s">
        <v>923</v>
      </c>
      <c r="Q924" s="6" t="s">
        <v>924</v>
      </c>
      <c r="R924" s="6">
        <v>1</v>
      </c>
      <c r="S924" s="6" t="s">
        <v>925</v>
      </c>
      <c r="T924" s="6">
        <v>0</v>
      </c>
      <c r="U924" s="6"/>
      <c r="V924" s="8">
        <v>250000000</v>
      </c>
      <c r="W924" s="6" t="s">
        <v>11382</v>
      </c>
      <c r="X924" s="38">
        <v>1</v>
      </c>
      <c r="Y924" s="38">
        <v>0</v>
      </c>
      <c r="Z924" s="38">
        <v>0</v>
      </c>
      <c r="AA924" s="38">
        <v>0</v>
      </c>
      <c r="AB924" s="38">
        <v>0</v>
      </c>
      <c r="AC924" s="38">
        <v>0</v>
      </c>
      <c r="AD924" s="38">
        <v>0</v>
      </c>
      <c r="AE924" s="38">
        <v>1</v>
      </c>
      <c r="AG924">
        <f t="shared" si="14"/>
        <v>2000000</v>
      </c>
      <c r="AJ924" t="str">
        <f>VLOOKUP(A924,POMatched2!$A$1:$D$1038,2,FALSE)</f>
        <v>ANP-SEV-ST2-20080064</v>
      </c>
      <c r="AK924" t="str">
        <f>VLOOKUP(A924,POMatched2!$A$1:$D$1038,4,FALSE)</f>
        <v>ANPVN5020060027</v>
      </c>
    </row>
    <row r="925" spans="1:38" ht="14.4" x14ac:dyDescent="0.25">
      <c r="A925" s="6">
        <v>480086645</v>
      </c>
      <c r="B925" s="6">
        <v>20</v>
      </c>
      <c r="C925" s="6" t="s">
        <v>916</v>
      </c>
      <c r="D925" s="6" t="s">
        <v>917</v>
      </c>
      <c r="E925" s="6" t="s">
        <v>918</v>
      </c>
      <c r="F925" s="6" t="s">
        <v>919</v>
      </c>
      <c r="G925" s="7" t="s">
        <v>920</v>
      </c>
      <c r="H925" s="37">
        <v>44062</v>
      </c>
      <c r="I925" s="6" t="s">
        <v>2057</v>
      </c>
      <c r="J925" s="6"/>
      <c r="K925" s="6" t="s">
        <v>2058</v>
      </c>
      <c r="L925" s="6">
        <v>9900</v>
      </c>
      <c r="M925" s="6"/>
      <c r="N925" s="6"/>
      <c r="O925" s="6" t="s">
        <v>918</v>
      </c>
      <c r="P925" s="6" t="s">
        <v>923</v>
      </c>
      <c r="Q925" s="6" t="s">
        <v>924</v>
      </c>
      <c r="R925" s="6">
        <v>1</v>
      </c>
      <c r="S925" s="6" t="s">
        <v>925</v>
      </c>
      <c r="T925" s="6">
        <v>0</v>
      </c>
      <c r="U925" s="6"/>
      <c r="V925" s="8">
        <v>41573333</v>
      </c>
      <c r="W925" s="6" t="s">
        <v>11382</v>
      </c>
      <c r="X925" s="38">
        <v>1</v>
      </c>
      <c r="Y925" s="38">
        <v>0</v>
      </c>
      <c r="Z925" s="38">
        <v>0</v>
      </c>
      <c r="AA925" s="38">
        <v>0</v>
      </c>
      <c r="AB925" s="38">
        <v>0</v>
      </c>
      <c r="AC925" s="38">
        <v>0</v>
      </c>
      <c r="AD925" s="38">
        <v>0</v>
      </c>
      <c r="AE925" s="38">
        <v>1</v>
      </c>
      <c r="AG925">
        <f t="shared" si="14"/>
        <v>332586.66399999999</v>
      </c>
      <c r="AJ925" t="str">
        <f>VLOOKUP(A925,POMatched2!$A$1:$D$1038,2,FALSE)</f>
        <v>ANP-SEV-ST2-20080064</v>
      </c>
      <c r="AK925" t="str">
        <f>VLOOKUP(A925,POMatched2!$A$1:$D$1038,4,FALSE)</f>
        <v>ANPVN5020060027</v>
      </c>
    </row>
    <row r="926" spans="1:38" ht="14.4" x14ac:dyDescent="0.25">
      <c r="A926" s="6">
        <v>480086647</v>
      </c>
      <c r="B926" s="6">
        <v>10</v>
      </c>
      <c r="C926" s="6" t="s">
        <v>916</v>
      </c>
      <c r="D926" s="6" t="s">
        <v>917</v>
      </c>
      <c r="E926" s="6" t="s">
        <v>918</v>
      </c>
      <c r="F926" s="6" t="s">
        <v>919</v>
      </c>
      <c r="G926" s="7" t="s">
        <v>920</v>
      </c>
      <c r="H926" s="37">
        <v>44062</v>
      </c>
      <c r="I926" s="6" t="s">
        <v>1264</v>
      </c>
      <c r="J926" s="6"/>
      <c r="K926" s="6" t="s">
        <v>2059</v>
      </c>
      <c r="L926" s="6">
        <v>9900</v>
      </c>
      <c r="M926" s="6"/>
      <c r="N926" s="6"/>
      <c r="O926" s="6" t="s">
        <v>918</v>
      </c>
      <c r="P926" s="6" t="s">
        <v>923</v>
      </c>
      <c r="Q926" s="6" t="s">
        <v>924</v>
      </c>
      <c r="R926" s="6">
        <v>1</v>
      </c>
      <c r="S926" s="6" t="s">
        <v>925</v>
      </c>
      <c r="T926" s="6">
        <v>0</v>
      </c>
      <c r="U926" s="6"/>
      <c r="V926" s="8">
        <v>48160000</v>
      </c>
      <c r="W926" s="6" t="s">
        <v>11382</v>
      </c>
      <c r="X926" s="38">
        <v>1</v>
      </c>
      <c r="Y926" s="38">
        <v>0</v>
      </c>
      <c r="Z926" s="38">
        <v>0</v>
      </c>
      <c r="AA926" s="38">
        <v>0</v>
      </c>
      <c r="AB926" s="38">
        <v>0</v>
      </c>
      <c r="AC926" s="38">
        <v>0</v>
      </c>
      <c r="AD926" s="38">
        <v>0</v>
      </c>
      <c r="AE926" s="38">
        <v>1</v>
      </c>
      <c r="AG926">
        <f t="shared" si="14"/>
        <v>385280</v>
      </c>
      <c r="AJ926" t="str">
        <f>VLOOKUP(A926,POMatched2!$A$1:$D$1038,2,FALSE)</f>
        <v>ANP-SEV-ST2-20080065</v>
      </c>
      <c r="AK926" t="str">
        <f>VLOOKUP(A926,POMatched2!$A$1:$D$1038,4,FALSE)</f>
        <v>ANPVN5020070044</v>
      </c>
    </row>
    <row r="927" spans="1:38" ht="14.4" x14ac:dyDescent="0.25">
      <c r="A927" s="6">
        <v>480086648</v>
      </c>
      <c r="B927" s="6">
        <v>10</v>
      </c>
      <c r="C927" s="6" t="s">
        <v>916</v>
      </c>
      <c r="D927" s="6" t="s">
        <v>917</v>
      </c>
      <c r="E927" s="6" t="s">
        <v>918</v>
      </c>
      <c r="F927" s="6" t="s">
        <v>919</v>
      </c>
      <c r="G927" s="7" t="s">
        <v>920</v>
      </c>
      <c r="H927" s="37">
        <v>44062</v>
      </c>
      <c r="I927" s="6" t="s">
        <v>1038</v>
      </c>
      <c r="J927" s="6"/>
      <c r="K927" s="6" t="s">
        <v>2060</v>
      </c>
      <c r="L927" s="6">
        <v>9900</v>
      </c>
      <c r="M927" s="6"/>
      <c r="N927" s="6"/>
      <c r="O927" s="6" t="s">
        <v>918</v>
      </c>
      <c r="P927" s="6" t="s">
        <v>923</v>
      </c>
      <c r="Q927" s="6" t="s">
        <v>924</v>
      </c>
      <c r="R927" s="6">
        <v>1</v>
      </c>
      <c r="S927" s="6" t="s">
        <v>925</v>
      </c>
      <c r="T927" s="6">
        <v>0</v>
      </c>
      <c r="U927" s="6"/>
      <c r="V927" s="8">
        <v>200000000</v>
      </c>
      <c r="W927" s="6" t="s">
        <v>11382</v>
      </c>
      <c r="X927" s="38">
        <v>1</v>
      </c>
      <c r="Y927" s="38">
        <v>0</v>
      </c>
      <c r="Z927" s="38">
        <v>0</v>
      </c>
      <c r="AA927" s="38">
        <v>0</v>
      </c>
      <c r="AB927" s="38">
        <v>0</v>
      </c>
      <c r="AC927" s="38">
        <v>0</v>
      </c>
      <c r="AD927" s="38">
        <v>0</v>
      </c>
      <c r="AE927" s="38">
        <v>1</v>
      </c>
      <c r="AG927">
        <f t="shared" si="14"/>
        <v>1600000</v>
      </c>
      <c r="AJ927" t="str">
        <f>VLOOKUP(A927,POMatched2!$A$1:$D$1038,2,FALSE)</f>
        <v>ANP-SEV-ST2-20080067</v>
      </c>
      <c r="AK927" t="str">
        <f>VLOOKUP(A927,POMatched2!$A$1:$D$1038,4,FALSE)</f>
        <v>ANPVN5020080001</v>
      </c>
    </row>
    <row r="928" spans="1:38" ht="14.4" x14ac:dyDescent="0.25">
      <c r="A928" s="6">
        <v>480086648</v>
      </c>
      <c r="B928" s="6">
        <v>20</v>
      </c>
      <c r="C928" s="6" t="s">
        <v>916</v>
      </c>
      <c r="D928" s="6" t="s">
        <v>917</v>
      </c>
      <c r="E928" s="6" t="s">
        <v>918</v>
      </c>
      <c r="F928" s="6" t="s">
        <v>919</v>
      </c>
      <c r="G928" s="7" t="s">
        <v>920</v>
      </c>
      <c r="H928" s="37">
        <v>44062</v>
      </c>
      <c r="I928" s="6" t="s">
        <v>1038</v>
      </c>
      <c r="J928" s="6"/>
      <c r="K928" s="6" t="s">
        <v>2061</v>
      </c>
      <c r="L928" s="6">
        <v>9900</v>
      </c>
      <c r="M928" s="6"/>
      <c r="N928" s="6"/>
      <c r="O928" s="6" t="s">
        <v>918</v>
      </c>
      <c r="P928" s="6" t="s">
        <v>923</v>
      </c>
      <c r="Q928" s="6" t="s">
        <v>924</v>
      </c>
      <c r="R928" s="6">
        <v>1</v>
      </c>
      <c r="S928" s="6" t="s">
        <v>925</v>
      </c>
      <c r="T928" s="6">
        <v>0</v>
      </c>
      <c r="U928" s="6"/>
      <c r="V928" s="8">
        <v>28409500</v>
      </c>
      <c r="W928" s="6" t="s">
        <v>11382</v>
      </c>
      <c r="X928" s="38">
        <v>1</v>
      </c>
      <c r="Y928" s="38">
        <v>0</v>
      </c>
      <c r="Z928" s="38">
        <v>0</v>
      </c>
      <c r="AA928" s="38">
        <v>0</v>
      </c>
      <c r="AB928" s="38">
        <v>0</v>
      </c>
      <c r="AC928" s="38">
        <v>0</v>
      </c>
      <c r="AD928" s="38">
        <v>0</v>
      </c>
      <c r="AE928" s="38">
        <v>1</v>
      </c>
      <c r="AG928">
        <f t="shared" si="14"/>
        <v>227276</v>
      </c>
      <c r="AJ928" t="str">
        <f>VLOOKUP(A928,POMatched2!$A$1:$D$1038,2,FALSE)</f>
        <v>ANP-SEV-ST2-20080067</v>
      </c>
      <c r="AK928" t="str">
        <f>VLOOKUP(A928,POMatched2!$A$1:$D$1038,4,FALSE)</f>
        <v>ANPVN5020080001</v>
      </c>
    </row>
    <row r="929" spans="1:37" ht="14.4" hidden="1" x14ac:dyDescent="0.25">
      <c r="A929" s="6">
        <v>480086678</v>
      </c>
      <c r="B929" s="6">
        <v>10</v>
      </c>
      <c r="C929" s="6" t="s">
        <v>916</v>
      </c>
      <c r="D929" s="6" t="s">
        <v>917</v>
      </c>
      <c r="E929" s="6" t="s">
        <v>918</v>
      </c>
      <c r="F929" s="6" t="s">
        <v>919</v>
      </c>
      <c r="G929" s="7" t="s">
        <v>920</v>
      </c>
      <c r="H929" s="37">
        <v>44063</v>
      </c>
      <c r="I929" s="6" t="s">
        <v>1016</v>
      </c>
      <c r="J929" s="6"/>
      <c r="K929" s="6" t="s">
        <v>2062</v>
      </c>
      <c r="L929" s="6">
        <v>9900</v>
      </c>
      <c r="M929" s="6"/>
      <c r="N929" s="6"/>
      <c r="O929" s="6" t="s">
        <v>918</v>
      </c>
      <c r="P929" s="6" t="s">
        <v>923</v>
      </c>
      <c r="Q929" s="6" t="s">
        <v>924</v>
      </c>
      <c r="R929" s="6">
        <v>1</v>
      </c>
      <c r="S929" s="6" t="s">
        <v>925</v>
      </c>
      <c r="T929" s="6">
        <v>0</v>
      </c>
      <c r="U929" s="6"/>
      <c r="V929" s="8">
        <v>89464000</v>
      </c>
      <c r="W929" s="6" t="s">
        <v>11382</v>
      </c>
      <c r="X929" s="38">
        <v>1</v>
      </c>
      <c r="Y929" s="38">
        <v>0</v>
      </c>
      <c r="Z929" s="38">
        <v>0</v>
      </c>
      <c r="AA929" s="38">
        <v>0</v>
      </c>
      <c r="AB929" s="38">
        <v>0</v>
      </c>
      <c r="AC929" s="38">
        <v>0</v>
      </c>
      <c r="AD929" s="38">
        <v>0</v>
      </c>
      <c r="AE929" s="38">
        <v>1</v>
      </c>
      <c r="AG929">
        <f t="shared" si="14"/>
        <v>715712</v>
      </c>
      <c r="AH929" s="36" t="s">
        <v>18009</v>
      </c>
      <c r="AI929" s="36"/>
      <c r="AJ929" t="str">
        <f>VLOOKUP(A929,POMatched2!$A$1:$D$1038,2,FALSE)</f>
        <v>ANP-SEV-ST2-20080069</v>
      </c>
      <c r="AK929" t="str">
        <f>VLOOKUP(A929,POMatched2!$A$1:$D$1038,4,FALSE)</f>
        <v>ANPVN5020080008</v>
      </c>
    </row>
    <row r="930" spans="1:37" ht="14.4" x14ac:dyDescent="0.25">
      <c r="A930" s="6">
        <v>480086679</v>
      </c>
      <c r="B930" s="6">
        <v>10</v>
      </c>
      <c r="C930" s="6" t="s">
        <v>916</v>
      </c>
      <c r="D930" s="6" t="s">
        <v>917</v>
      </c>
      <c r="E930" s="6" t="s">
        <v>918</v>
      </c>
      <c r="F930" s="6" t="s">
        <v>919</v>
      </c>
      <c r="G930" s="6"/>
      <c r="H930" s="37">
        <v>44063</v>
      </c>
      <c r="I930" s="6" t="s">
        <v>1005</v>
      </c>
      <c r="J930" s="6"/>
      <c r="K930" s="6" t="s">
        <v>2063</v>
      </c>
      <c r="L930" s="6">
        <v>9900</v>
      </c>
      <c r="M930" s="6"/>
      <c r="N930" s="6"/>
      <c r="O930" s="6" t="s">
        <v>918</v>
      </c>
      <c r="P930" s="6" t="s">
        <v>923</v>
      </c>
      <c r="Q930" s="6" t="s">
        <v>924</v>
      </c>
      <c r="R930" s="6">
        <v>1</v>
      </c>
      <c r="S930" s="6" t="s">
        <v>925</v>
      </c>
      <c r="T930" s="6">
        <v>0</v>
      </c>
      <c r="U930" s="6"/>
      <c r="V930" s="8">
        <v>30509000</v>
      </c>
      <c r="W930" s="6" t="s">
        <v>11382</v>
      </c>
      <c r="X930" s="38">
        <v>1</v>
      </c>
      <c r="Y930" s="38">
        <v>0</v>
      </c>
      <c r="Z930" s="38">
        <v>0</v>
      </c>
      <c r="AA930" s="38">
        <v>1</v>
      </c>
      <c r="AB930" s="38">
        <v>30509000</v>
      </c>
      <c r="AC930" s="38">
        <v>1</v>
      </c>
      <c r="AD930" s="38">
        <v>30509000</v>
      </c>
      <c r="AE930" s="38">
        <v>1</v>
      </c>
      <c r="AG930">
        <f t="shared" si="14"/>
        <v>244072</v>
      </c>
      <c r="AJ930" t="str">
        <f>VLOOKUP(A930,POMatched2!$A$1:$D$1038,2,FALSE)</f>
        <v>ANP-SEV-ST2-20080070</v>
      </c>
      <c r="AK930" t="str">
        <f>VLOOKUP(A930,POMatched2!$A$1:$D$1038,4,FALSE)</f>
        <v>ANPVN5020080018</v>
      </c>
    </row>
    <row r="931" spans="1:37" ht="14.4" x14ac:dyDescent="0.25">
      <c r="A931" s="6">
        <v>480086679</v>
      </c>
      <c r="B931" s="6">
        <v>20</v>
      </c>
      <c r="C931" s="6" t="s">
        <v>916</v>
      </c>
      <c r="D931" s="6" t="s">
        <v>917</v>
      </c>
      <c r="E931" s="6" t="s">
        <v>918</v>
      </c>
      <c r="F931" s="6" t="s">
        <v>919</v>
      </c>
      <c r="G931" s="6"/>
      <c r="H931" s="37">
        <v>44063</v>
      </c>
      <c r="I931" s="6" t="s">
        <v>1005</v>
      </c>
      <c r="J931" s="6"/>
      <c r="K931" s="6" t="s">
        <v>2064</v>
      </c>
      <c r="L931" s="6">
        <v>9900</v>
      </c>
      <c r="M931" s="6"/>
      <c r="N931" s="6"/>
      <c r="O931" s="6" t="s">
        <v>918</v>
      </c>
      <c r="P931" s="6" t="s">
        <v>923</v>
      </c>
      <c r="Q931" s="6" t="s">
        <v>924</v>
      </c>
      <c r="R931" s="6">
        <v>1</v>
      </c>
      <c r="S931" s="6" t="s">
        <v>925</v>
      </c>
      <c r="T931" s="6">
        <v>0</v>
      </c>
      <c r="U931" s="6"/>
      <c r="V931" s="8">
        <v>2474700</v>
      </c>
      <c r="W931" s="6" t="s">
        <v>11382</v>
      </c>
      <c r="X931" s="38">
        <v>1</v>
      </c>
      <c r="Y931" s="38">
        <v>0</v>
      </c>
      <c r="Z931" s="38">
        <v>0</v>
      </c>
      <c r="AA931" s="38">
        <v>1</v>
      </c>
      <c r="AB931" s="38">
        <v>2474700</v>
      </c>
      <c r="AC931" s="38">
        <v>1</v>
      </c>
      <c r="AD931" s="38">
        <v>2474700</v>
      </c>
      <c r="AE931" s="38">
        <v>1</v>
      </c>
      <c r="AG931">
        <f t="shared" si="14"/>
        <v>19797.599999999999</v>
      </c>
      <c r="AJ931" t="str">
        <f>VLOOKUP(A931,POMatched2!$A$1:$D$1038,2,FALSE)</f>
        <v>ANP-SEV-ST2-20080070</v>
      </c>
      <c r="AK931" t="str">
        <f>VLOOKUP(A931,POMatched2!$A$1:$D$1038,4,FALSE)</f>
        <v>ANPVN5020080018</v>
      </c>
    </row>
    <row r="932" spans="1:37" ht="14.4" x14ac:dyDescent="0.25">
      <c r="A932" s="6">
        <v>480086679</v>
      </c>
      <c r="B932" s="6">
        <v>30</v>
      </c>
      <c r="C932" s="6" t="s">
        <v>916</v>
      </c>
      <c r="D932" s="6" t="s">
        <v>917</v>
      </c>
      <c r="E932" s="6" t="s">
        <v>918</v>
      </c>
      <c r="F932" s="6" t="s">
        <v>919</v>
      </c>
      <c r="G932" s="6"/>
      <c r="H932" s="37">
        <v>44063</v>
      </c>
      <c r="I932" s="6" t="s">
        <v>1005</v>
      </c>
      <c r="J932" s="6"/>
      <c r="K932" s="6" t="s">
        <v>2065</v>
      </c>
      <c r="L932" s="6">
        <v>9900</v>
      </c>
      <c r="M932" s="6"/>
      <c r="N932" s="6"/>
      <c r="O932" s="6" t="s">
        <v>918</v>
      </c>
      <c r="P932" s="6" t="s">
        <v>923</v>
      </c>
      <c r="Q932" s="6" t="s">
        <v>924</v>
      </c>
      <c r="R932" s="6">
        <v>1</v>
      </c>
      <c r="S932" s="6" t="s">
        <v>925</v>
      </c>
      <c r="T932" s="6">
        <v>0</v>
      </c>
      <c r="U932" s="6"/>
      <c r="V932" s="8">
        <v>1649800</v>
      </c>
      <c r="W932" s="6" t="s">
        <v>11382</v>
      </c>
      <c r="X932" s="38">
        <v>1</v>
      </c>
      <c r="Y932" s="38">
        <v>0</v>
      </c>
      <c r="Z932" s="38">
        <v>0</v>
      </c>
      <c r="AA932" s="38">
        <v>1</v>
      </c>
      <c r="AB932" s="38">
        <v>1649800</v>
      </c>
      <c r="AC932" s="38">
        <v>1</v>
      </c>
      <c r="AD932" s="38">
        <v>1649800</v>
      </c>
      <c r="AE932" s="38">
        <v>1</v>
      </c>
      <c r="AG932">
        <f t="shared" si="14"/>
        <v>13198.4</v>
      </c>
      <c r="AJ932" t="str">
        <f>VLOOKUP(A932,POMatched2!$A$1:$D$1038,2,FALSE)</f>
        <v>ANP-SEV-ST2-20080070</v>
      </c>
      <c r="AK932" t="str">
        <f>VLOOKUP(A932,POMatched2!$A$1:$D$1038,4,FALSE)</f>
        <v>ANPVN5020080018</v>
      </c>
    </row>
    <row r="933" spans="1:37" ht="14.4" x14ac:dyDescent="0.25">
      <c r="A933" s="6">
        <v>480086679</v>
      </c>
      <c r="B933" s="6">
        <v>40</v>
      </c>
      <c r="C933" s="6" t="s">
        <v>916</v>
      </c>
      <c r="D933" s="6" t="s">
        <v>917</v>
      </c>
      <c r="E933" s="6" t="s">
        <v>918</v>
      </c>
      <c r="F933" s="6" t="s">
        <v>919</v>
      </c>
      <c r="G933" s="7" t="s">
        <v>920</v>
      </c>
      <c r="H933" s="37">
        <v>44063</v>
      </c>
      <c r="I933" s="6" t="s">
        <v>1005</v>
      </c>
      <c r="J933" s="6"/>
      <c r="K933" s="6" t="s">
        <v>2066</v>
      </c>
      <c r="L933" s="6">
        <v>9900</v>
      </c>
      <c r="M933" s="6"/>
      <c r="N933" s="6"/>
      <c r="O933" s="6" t="s">
        <v>918</v>
      </c>
      <c r="P933" s="6" t="s">
        <v>923</v>
      </c>
      <c r="Q933" s="6" t="s">
        <v>924</v>
      </c>
      <c r="R933" s="6">
        <v>1</v>
      </c>
      <c r="S933" s="6" t="s">
        <v>925</v>
      </c>
      <c r="T933" s="6">
        <v>0</v>
      </c>
      <c r="U933" s="6"/>
      <c r="V933" s="8">
        <v>610180000</v>
      </c>
      <c r="W933" s="6" t="s">
        <v>11382</v>
      </c>
      <c r="X933" s="38">
        <v>1</v>
      </c>
      <c r="Y933" s="38">
        <v>0</v>
      </c>
      <c r="Z933" s="38">
        <v>0</v>
      </c>
      <c r="AA933" s="38">
        <v>0</v>
      </c>
      <c r="AB933" s="38">
        <v>0</v>
      </c>
      <c r="AC933" s="38">
        <v>0</v>
      </c>
      <c r="AD933" s="38">
        <v>0</v>
      </c>
      <c r="AE933" s="38">
        <v>1</v>
      </c>
      <c r="AG933">
        <f t="shared" si="14"/>
        <v>4881440</v>
      </c>
      <c r="AJ933" t="str">
        <f>VLOOKUP(A933,POMatched2!$A$1:$D$1038,2,FALSE)</f>
        <v>ANP-SEV-ST2-20080070</v>
      </c>
      <c r="AK933" t="str">
        <f>VLOOKUP(A933,POMatched2!$A$1:$D$1038,4,FALSE)</f>
        <v>ANPVN5020080018</v>
      </c>
    </row>
    <row r="934" spans="1:37" ht="14.4" x14ac:dyDescent="0.25">
      <c r="A934" s="6">
        <v>480086679</v>
      </c>
      <c r="B934" s="6">
        <v>50</v>
      </c>
      <c r="C934" s="6" t="s">
        <v>916</v>
      </c>
      <c r="D934" s="6" t="s">
        <v>917</v>
      </c>
      <c r="E934" s="6" t="s">
        <v>918</v>
      </c>
      <c r="F934" s="6" t="s">
        <v>919</v>
      </c>
      <c r="G934" s="7" t="s">
        <v>920</v>
      </c>
      <c r="H934" s="37">
        <v>44063</v>
      </c>
      <c r="I934" s="6" t="s">
        <v>1005</v>
      </c>
      <c r="J934" s="6"/>
      <c r="K934" s="6" t="s">
        <v>2067</v>
      </c>
      <c r="L934" s="6">
        <v>9900</v>
      </c>
      <c r="M934" s="6"/>
      <c r="N934" s="6"/>
      <c r="O934" s="6" t="s">
        <v>918</v>
      </c>
      <c r="P934" s="6" t="s">
        <v>923</v>
      </c>
      <c r="Q934" s="6" t="s">
        <v>924</v>
      </c>
      <c r="R934" s="6">
        <v>1</v>
      </c>
      <c r="S934" s="6" t="s">
        <v>925</v>
      </c>
      <c r="T934" s="6">
        <v>0</v>
      </c>
      <c r="U934" s="6"/>
      <c r="V934" s="8">
        <v>49494000</v>
      </c>
      <c r="W934" s="6" t="s">
        <v>11382</v>
      </c>
      <c r="X934" s="38">
        <v>1</v>
      </c>
      <c r="Y934" s="38">
        <v>0</v>
      </c>
      <c r="Z934" s="38">
        <v>0</v>
      </c>
      <c r="AA934" s="38">
        <v>0</v>
      </c>
      <c r="AB934" s="38">
        <v>0</v>
      </c>
      <c r="AC934" s="38">
        <v>0</v>
      </c>
      <c r="AD934" s="38">
        <v>0</v>
      </c>
      <c r="AE934" s="38">
        <v>1</v>
      </c>
      <c r="AG934">
        <f t="shared" si="14"/>
        <v>395952</v>
      </c>
      <c r="AJ934" t="str">
        <f>VLOOKUP(A934,POMatched2!$A$1:$D$1038,2,FALSE)</f>
        <v>ANP-SEV-ST2-20080070</v>
      </c>
      <c r="AK934" t="str">
        <f>VLOOKUP(A934,POMatched2!$A$1:$D$1038,4,FALSE)</f>
        <v>ANPVN5020080018</v>
      </c>
    </row>
    <row r="935" spans="1:37" ht="14.4" x14ac:dyDescent="0.25">
      <c r="A935" s="6">
        <v>480086679</v>
      </c>
      <c r="B935" s="6">
        <v>60</v>
      </c>
      <c r="C935" s="6" t="s">
        <v>916</v>
      </c>
      <c r="D935" s="6" t="s">
        <v>917</v>
      </c>
      <c r="E935" s="6" t="s">
        <v>918</v>
      </c>
      <c r="F935" s="6" t="s">
        <v>919</v>
      </c>
      <c r="G935" s="7" t="s">
        <v>920</v>
      </c>
      <c r="H935" s="37">
        <v>44063</v>
      </c>
      <c r="I935" s="6" t="s">
        <v>1005</v>
      </c>
      <c r="J935" s="6"/>
      <c r="K935" s="6" t="s">
        <v>2068</v>
      </c>
      <c r="L935" s="6">
        <v>9900</v>
      </c>
      <c r="M935" s="6"/>
      <c r="N935" s="6"/>
      <c r="O935" s="6" t="s">
        <v>918</v>
      </c>
      <c r="P935" s="6" t="s">
        <v>923</v>
      </c>
      <c r="Q935" s="6" t="s">
        <v>924</v>
      </c>
      <c r="R935" s="6">
        <v>1</v>
      </c>
      <c r="S935" s="6" t="s">
        <v>925</v>
      </c>
      <c r="T935" s="6">
        <v>0</v>
      </c>
      <c r="U935" s="6"/>
      <c r="V935" s="8">
        <v>32996000</v>
      </c>
      <c r="W935" s="6" t="s">
        <v>11382</v>
      </c>
      <c r="X935" s="38">
        <v>1</v>
      </c>
      <c r="Y935" s="38">
        <v>0</v>
      </c>
      <c r="Z935" s="38">
        <v>0</v>
      </c>
      <c r="AA935" s="38">
        <v>0</v>
      </c>
      <c r="AB935" s="38">
        <v>0</v>
      </c>
      <c r="AC935" s="38">
        <v>0</v>
      </c>
      <c r="AD935" s="38">
        <v>0</v>
      </c>
      <c r="AE935" s="38">
        <v>1</v>
      </c>
      <c r="AG935">
        <f t="shared" si="14"/>
        <v>263968</v>
      </c>
      <c r="AJ935" t="str">
        <f>VLOOKUP(A935,POMatched2!$A$1:$D$1038,2,FALSE)</f>
        <v>ANP-SEV-ST2-20080070</v>
      </c>
      <c r="AK935" t="str">
        <f>VLOOKUP(A935,POMatched2!$A$1:$D$1038,4,FALSE)</f>
        <v>ANPVN5020080018</v>
      </c>
    </row>
    <row r="936" spans="1:37" ht="14.4" hidden="1" x14ac:dyDescent="0.25">
      <c r="A936" s="6">
        <v>480086680</v>
      </c>
      <c r="B936" s="6">
        <v>10</v>
      </c>
      <c r="C936" s="6" t="s">
        <v>916</v>
      </c>
      <c r="D936" s="6" t="s">
        <v>917</v>
      </c>
      <c r="E936" s="6" t="s">
        <v>918</v>
      </c>
      <c r="F936" s="6" t="s">
        <v>919</v>
      </c>
      <c r="G936" s="7" t="s">
        <v>920</v>
      </c>
      <c r="H936" s="37">
        <v>44063</v>
      </c>
      <c r="I936" s="6" t="s">
        <v>921</v>
      </c>
      <c r="J936" s="6"/>
      <c r="K936" s="6" t="s">
        <v>2069</v>
      </c>
      <c r="L936" s="6">
        <v>9900</v>
      </c>
      <c r="M936" s="6"/>
      <c r="N936" s="6"/>
      <c r="O936" s="6" t="s">
        <v>918</v>
      </c>
      <c r="P936" s="6" t="s">
        <v>923</v>
      </c>
      <c r="Q936" s="6" t="s">
        <v>924</v>
      </c>
      <c r="R936" s="6">
        <v>1</v>
      </c>
      <c r="S936" s="6" t="s">
        <v>925</v>
      </c>
      <c r="T936" s="6">
        <v>0</v>
      </c>
      <c r="U936" s="6"/>
      <c r="V936" s="8">
        <v>464293635</v>
      </c>
      <c r="W936" s="6" t="s">
        <v>11382</v>
      </c>
      <c r="X936" s="38">
        <v>1</v>
      </c>
      <c r="Y936" s="38">
        <v>0</v>
      </c>
      <c r="Z936" s="38">
        <v>0</v>
      </c>
      <c r="AA936" s="38">
        <v>0</v>
      </c>
      <c r="AB936" s="38">
        <v>0</v>
      </c>
      <c r="AC936" s="38">
        <v>0</v>
      </c>
      <c r="AD936" s="38">
        <v>0</v>
      </c>
      <c r="AE936" s="38">
        <v>1</v>
      </c>
      <c r="AG936">
        <f t="shared" si="14"/>
        <v>3714349.08</v>
      </c>
      <c r="AH936" s="36" t="s">
        <v>18009</v>
      </c>
      <c r="AI936" s="36"/>
      <c r="AJ936" t="str">
        <f>VLOOKUP(A936,POMatched2!$A$1:$D$1038,2,FALSE)</f>
        <v>ANP-SEV-ST2-20080071</v>
      </c>
      <c r="AK936" t="str">
        <f>VLOOKUP(A936,POMatched2!$A$1:$D$1038,4,FALSE)</f>
        <v>ANPVN5020070019</v>
      </c>
    </row>
    <row r="937" spans="1:37" ht="14.4" x14ac:dyDescent="0.25">
      <c r="A937" s="6">
        <v>480086681</v>
      </c>
      <c r="B937" s="6">
        <v>10</v>
      </c>
      <c r="C937" s="6" t="s">
        <v>916</v>
      </c>
      <c r="D937" s="6" t="s">
        <v>917</v>
      </c>
      <c r="E937" s="6" t="s">
        <v>918</v>
      </c>
      <c r="F937" s="6" t="s">
        <v>919</v>
      </c>
      <c r="G937" s="6"/>
      <c r="H937" s="37">
        <v>44063</v>
      </c>
      <c r="I937" s="6" t="s">
        <v>921</v>
      </c>
      <c r="J937" s="6"/>
      <c r="K937" s="6" t="s">
        <v>2070</v>
      </c>
      <c r="L937" s="6">
        <v>9900</v>
      </c>
      <c r="M937" s="6"/>
      <c r="N937" s="6"/>
      <c r="O937" s="6" t="s">
        <v>918</v>
      </c>
      <c r="P937" s="6" t="s">
        <v>923</v>
      </c>
      <c r="Q937" s="6" t="s">
        <v>924</v>
      </c>
      <c r="R937" s="6">
        <v>1</v>
      </c>
      <c r="S937" s="6" t="s">
        <v>925</v>
      </c>
      <c r="T937" s="6">
        <v>0</v>
      </c>
      <c r="U937" s="6"/>
      <c r="V937" s="8">
        <v>23250000</v>
      </c>
      <c r="W937" s="6" t="s">
        <v>11382</v>
      </c>
      <c r="X937" s="38">
        <v>1</v>
      </c>
      <c r="Y937" s="38">
        <v>0</v>
      </c>
      <c r="Z937" s="38">
        <v>0</v>
      </c>
      <c r="AA937" s="38">
        <v>1</v>
      </c>
      <c r="AB937" s="38">
        <v>23250000</v>
      </c>
      <c r="AC937" s="38">
        <v>1</v>
      </c>
      <c r="AD937" s="38">
        <v>23250000</v>
      </c>
      <c r="AE937" s="38">
        <v>1</v>
      </c>
      <c r="AG937">
        <f t="shared" si="14"/>
        <v>186000</v>
      </c>
      <c r="AJ937" t="str">
        <f>VLOOKUP(A937,POMatched2!$A$1:$D$1038,2,FALSE)</f>
        <v>ANP-SEV-ST2-20080072</v>
      </c>
      <c r="AK937" t="str">
        <f>VLOOKUP(A937,POMatched2!$A$1:$D$1038,4,FALSE)</f>
        <v>ANPVN5020080018</v>
      </c>
    </row>
    <row r="938" spans="1:37" ht="14.4" x14ac:dyDescent="0.25">
      <c r="A938" s="6">
        <v>480086681</v>
      </c>
      <c r="B938" s="6">
        <v>20</v>
      </c>
      <c r="C938" s="6" t="s">
        <v>916</v>
      </c>
      <c r="D938" s="6" t="s">
        <v>917</v>
      </c>
      <c r="E938" s="6" t="s">
        <v>918</v>
      </c>
      <c r="F938" s="6" t="s">
        <v>919</v>
      </c>
      <c r="G938" s="7" t="s">
        <v>920</v>
      </c>
      <c r="H938" s="37">
        <v>44063</v>
      </c>
      <c r="I938" s="6" t="s">
        <v>921</v>
      </c>
      <c r="J938" s="6"/>
      <c r="K938" s="6" t="s">
        <v>2071</v>
      </c>
      <c r="L938" s="6">
        <v>9900</v>
      </c>
      <c r="M938" s="6"/>
      <c r="N938" s="6"/>
      <c r="O938" s="6" t="s">
        <v>918</v>
      </c>
      <c r="P938" s="6" t="s">
        <v>923</v>
      </c>
      <c r="Q938" s="6" t="s">
        <v>924</v>
      </c>
      <c r="R938" s="6">
        <v>1</v>
      </c>
      <c r="S938" s="6" t="s">
        <v>925</v>
      </c>
      <c r="T938" s="6">
        <v>0</v>
      </c>
      <c r="U938" s="6"/>
      <c r="V938" s="8">
        <v>335206365</v>
      </c>
      <c r="W938" s="6" t="s">
        <v>11382</v>
      </c>
      <c r="X938" s="38">
        <v>1</v>
      </c>
      <c r="Y938" s="38">
        <v>0</v>
      </c>
      <c r="Z938" s="38">
        <v>0</v>
      </c>
      <c r="AA938" s="38">
        <v>0</v>
      </c>
      <c r="AB938" s="38">
        <v>0</v>
      </c>
      <c r="AC938" s="38">
        <v>0</v>
      </c>
      <c r="AD938" s="38">
        <v>0</v>
      </c>
      <c r="AE938" s="38">
        <v>1</v>
      </c>
      <c r="AG938">
        <f t="shared" si="14"/>
        <v>2681650.92</v>
      </c>
      <c r="AJ938" t="str">
        <f>VLOOKUP(A938,POMatched2!$A$1:$D$1038,2,FALSE)</f>
        <v>ANP-SEV-ST2-20080072</v>
      </c>
      <c r="AK938" t="str">
        <f>VLOOKUP(A938,POMatched2!$A$1:$D$1038,4,FALSE)</f>
        <v>ANPVN5020080018</v>
      </c>
    </row>
    <row r="939" spans="1:37" ht="14.4" x14ac:dyDescent="0.25">
      <c r="A939" s="6">
        <v>480086701</v>
      </c>
      <c r="B939" s="6">
        <v>10</v>
      </c>
      <c r="C939" s="6" t="s">
        <v>916</v>
      </c>
      <c r="D939" s="6" t="s">
        <v>917</v>
      </c>
      <c r="E939" s="6" t="s">
        <v>918</v>
      </c>
      <c r="F939" s="6" t="s">
        <v>919</v>
      </c>
      <c r="G939" s="7" t="s">
        <v>920</v>
      </c>
      <c r="H939" s="37">
        <v>44064</v>
      </c>
      <c r="I939" s="6" t="s">
        <v>1264</v>
      </c>
      <c r="J939" s="6"/>
      <c r="K939" s="6" t="s">
        <v>2072</v>
      </c>
      <c r="L939" s="6">
        <v>9900</v>
      </c>
      <c r="M939" s="6"/>
      <c r="N939" s="6"/>
      <c r="O939" s="6" t="s">
        <v>918</v>
      </c>
      <c r="P939" s="6" t="s">
        <v>923</v>
      </c>
      <c r="Q939" s="6" t="s">
        <v>924</v>
      </c>
      <c r="R939" s="6">
        <v>1</v>
      </c>
      <c r="S939" s="6" t="s">
        <v>925</v>
      </c>
      <c r="T939" s="6">
        <v>0</v>
      </c>
      <c r="U939" s="6"/>
      <c r="V939" s="8">
        <v>50000000</v>
      </c>
      <c r="W939" s="6" t="s">
        <v>11382</v>
      </c>
      <c r="X939" s="38">
        <v>1</v>
      </c>
      <c r="Y939" s="38">
        <v>0</v>
      </c>
      <c r="Z939" s="38">
        <v>0</v>
      </c>
      <c r="AA939" s="38">
        <v>0</v>
      </c>
      <c r="AB939" s="38">
        <v>0</v>
      </c>
      <c r="AC939" s="38">
        <v>0</v>
      </c>
      <c r="AD939" s="38">
        <v>0</v>
      </c>
      <c r="AE939" s="38">
        <v>1</v>
      </c>
      <c r="AG939">
        <f t="shared" si="14"/>
        <v>400000</v>
      </c>
      <c r="AJ939" t="str">
        <f>VLOOKUP(A939,POMatched2!$A$1:$D$1038,2,FALSE)</f>
        <v>ANP-SEV-ST2-20080079</v>
      </c>
      <c r="AK939" t="str">
        <f>VLOOKUP(A939,POMatched2!$A$1:$D$1038,4,FALSE)</f>
        <v>ANPVN5020080022</v>
      </c>
    </row>
    <row r="940" spans="1:37" ht="14.4" x14ac:dyDescent="0.25">
      <c r="A940" s="6">
        <v>480086706</v>
      </c>
      <c r="B940" s="6">
        <v>10</v>
      </c>
      <c r="C940" s="6" t="s">
        <v>916</v>
      </c>
      <c r="D940" s="6" t="s">
        <v>917</v>
      </c>
      <c r="E940" s="6" t="s">
        <v>918</v>
      </c>
      <c r="F940" s="6" t="s">
        <v>919</v>
      </c>
      <c r="G940" s="7" t="s">
        <v>920</v>
      </c>
      <c r="H940" s="37">
        <v>44064</v>
      </c>
      <c r="I940" s="6" t="s">
        <v>1063</v>
      </c>
      <c r="J940" s="6"/>
      <c r="K940" s="6" t="s">
        <v>2073</v>
      </c>
      <c r="L940" s="6">
        <v>9900</v>
      </c>
      <c r="M940" s="6"/>
      <c r="N940" s="6"/>
      <c r="O940" s="6" t="s">
        <v>918</v>
      </c>
      <c r="P940" s="6" t="s">
        <v>923</v>
      </c>
      <c r="Q940" s="6" t="s">
        <v>924</v>
      </c>
      <c r="R940" s="6">
        <v>1</v>
      </c>
      <c r="S940" s="6" t="s">
        <v>925</v>
      </c>
      <c r="T940" s="6">
        <v>0</v>
      </c>
      <c r="U940" s="6"/>
      <c r="V940" s="8">
        <v>110395000</v>
      </c>
      <c r="W940" s="6" t="s">
        <v>11382</v>
      </c>
      <c r="X940" s="38">
        <v>1</v>
      </c>
      <c r="Y940" s="38">
        <v>0</v>
      </c>
      <c r="Z940" s="38">
        <v>0</v>
      </c>
      <c r="AA940" s="38">
        <v>0</v>
      </c>
      <c r="AB940" s="38">
        <v>0</v>
      </c>
      <c r="AC940" s="38">
        <v>0</v>
      </c>
      <c r="AD940" s="38">
        <v>0</v>
      </c>
      <c r="AE940" s="38">
        <v>1</v>
      </c>
      <c r="AG940">
        <f t="shared" si="14"/>
        <v>883160</v>
      </c>
      <c r="AJ940" t="str">
        <f>VLOOKUP(A940,POMatched2!$A$1:$D$1038,2,FALSE)</f>
        <v>ANP-SEV-ST2-20080073</v>
      </c>
      <c r="AK940" t="str">
        <f>VLOOKUP(A940,POMatched2!$A$1:$D$1038,4,FALSE)</f>
        <v>ANPVN5020080005</v>
      </c>
    </row>
    <row r="941" spans="1:37" ht="14.4" hidden="1" x14ac:dyDescent="0.25">
      <c r="A941" s="6">
        <v>480086707</v>
      </c>
      <c r="B941" s="6">
        <v>10</v>
      </c>
      <c r="C941" s="6" t="s">
        <v>916</v>
      </c>
      <c r="D941" s="6" t="s">
        <v>917</v>
      </c>
      <c r="E941" s="6" t="s">
        <v>918</v>
      </c>
      <c r="F941" s="6" t="s">
        <v>919</v>
      </c>
      <c r="G941" s="7" t="s">
        <v>920</v>
      </c>
      <c r="H941" s="37">
        <v>44064</v>
      </c>
      <c r="I941" s="6" t="s">
        <v>1065</v>
      </c>
      <c r="J941" s="6"/>
      <c r="K941" s="6" t="s">
        <v>2074</v>
      </c>
      <c r="L941" s="6">
        <v>9900</v>
      </c>
      <c r="M941" s="6"/>
      <c r="N941" s="6"/>
      <c r="O941" s="6" t="s">
        <v>918</v>
      </c>
      <c r="P941" s="6" t="s">
        <v>923</v>
      </c>
      <c r="Q941" s="6" t="s">
        <v>924</v>
      </c>
      <c r="R941" s="6">
        <v>1</v>
      </c>
      <c r="S941" s="6" t="s">
        <v>925</v>
      </c>
      <c r="T941" s="6">
        <v>0</v>
      </c>
      <c r="U941" s="6"/>
      <c r="V941" s="8">
        <v>64302850</v>
      </c>
      <c r="W941" s="6" t="s">
        <v>11382</v>
      </c>
      <c r="X941" s="38">
        <v>1</v>
      </c>
      <c r="Y941" s="38">
        <v>0</v>
      </c>
      <c r="Z941" s="38">
        <v>0</v>
      </c>
      <c r="AA941" s="38">
        <v>0</v>
      </c>
      <c r="AB941" s="38">
        <v>0</v>
      </c>
      <c r="AC941" s="38">
        <v>0</v>
      </c>
      <c r="AD941" s="38">
        <v>0</v>
      </c>
      <c r="AE941" s="38">
        <v>1</v>
      </c>
      <c r="AG941">
        <f t="shared" si="14"/>
        <v>514422.8</v>
      </c>
      <c r="AH941" s="36" t="s">
        <v>18009</v>
      </c>
      <c r="AI941" s="36"/>
      <c r="AJ941" t="str">
        <f>VLOOKUP(A941,POMatched2!$A$1:$D$1038,2,FALSE)</f>
        <v>ANP-SEV-ST2-20080074</v>
      </c>
      <c r="AK941" t="str">
        <f>VLOOKUP(A941,POMatched2!$A$1:$D$1038,4,FALSE)</f>
        <v>ANPVN5020080005</v>
      </c>
    </row>
    <row r="942" spans="1:37" ht="14.4" x14ac:dyDescent="0.25">
      <c r="A942" s="6">
        <v>480086708</v>
      </c>
      <c r="B942" s="6">
        <v>10</v>
      </c>
      <c r="C942" s="6" t="s">
        <v>916</v>
      </c>
      <c r="D942" s="6" t="s">
        <v>917</v>
      </c>
      <c r="E942" s="6" t="s">
        <v>918</v>
      </c>
      <c r="F942" s="6" t="s">
        <v>919</v>
      </c>
      <c r="G942" s="7" t="s">
        <v>920</v>
      </c>
      <c r="H942" s="37">
        <v>44064</v>
      </c>
      <c r="I942" s="6" t="s">
        <v>1068</v>
      </c>
      <c r="J942" s="6"/>
      <c r="K942" s="6" t="s">
        <v>2075</v>
      </c>
      <c r="L942" s="6">
        <v>9900</v>
      </c>
      <c r="M942" s="6"/>
      <c r="N942" s="6"/>
      <c r="O942" s="6" t="s">
        <v>918</v>
      </c>
      <c r="P942" s="6" t="s">
        <v>923</v>
      </c>
      <c r="Q942" s="6" t="s">
        <v>924</v>
      </c>
      <c r="R942" s="6">
        <v>1</v>
      </c>
      <c r="S942" s="6" t="s">
        <v>925</v>
      </c>
      <c r="T942" s="6">
        <v>0</v>
      </c>
      <c r="U942" s="6"/>
      <c r="V942" s="8">
        <v>8100000</v>
      </c>
      <c r="W942" s="6" t="s">
        <v>11382</v>
      </c>
      <c r="X942" s="38">
        <v>1</v>
      </c>
      <c r="Y942" s="38">
        <v>0</v>
      </c>
      <c r="Z942" s="38">
        <v>0</v>
      </c>
      <c r="AA942" s="38">
        <v>0</v>
      </c>
      <c r="AB942" s="38">
        <v>0</v>
      </c>
      <c r="AC942" s="38">
        <v>0</v>
      </c>
      <c r="AD942" s="38">
        <v>0</v>
      </c>
      <c r="AE942" s="38">
        <v>1</v>
      </c>
      <c r="AG942">
        <f t="shared" si="14"/>
        <v>64800</v>
      </c>
      <c r="AJ942" t="str">
        <f>VLOOKUP(A942,POMatched2!$A$1:$D$1038,2,FALSE)</f>
        <v>ANP-SEV-ST2-20080075</v>
      </c>
      <c r="AK942" t="str">
        <f>VLOOKUP(A942,POMatched2!$A$1:$D$1038,4,FALSE)</f>
        <v>ANPVN5020080005</v>
      </c>
    </row>
    <row r="943" spans="1:37" ht="14.4" x14ac:dyDescent="0.25">
      <c r="A943" s="6">
        <v>480086709</v>
      </c>
      <c r="B943" s="6">
        <v>10</v>
      </c>
      <c r="C943" s="6" t="s">
        <v>916</v>
      </c>
      <c r="D943" s="6" t="s">
        <v>917</v>
      </c>
      <c r="E943" s="6" t="s">
        <v>918</v>
      </c>
      <c r="F943" s="6" t="s">
        <v>919</v>
      </c>
      <c r="G943" s="7" t="s">
        <v>920</v>
      </c>
      <c r="H943" s="37">
        <v>44064</v>
      </c>
      <c r="I943" s="6" t="s">
        <v>1070</v>
      </c>
      <c r="J943" s="6"/>
      <c r="K943" s="6" t="s">
        <v>2074</v>
      </c>
      <c r="L943" s="6">
        <v>9900</v>
      </c>
      <c r="M943" s="6"/>
      <c r="N943" s="6"/>
      <c r="O943" s="6" t="s">
        <v>918</v>
      </c>
      <c r="P943" s="6" t="s">
        <v>923</v>
      </c>
      <c r="Q943" s="6" t="s">
        <v>924</v>
      </c>
      <c r="R943" s="6">
        <v>1</v>
      </c>
      <c r="S943" s="6" t="s">
        <v>925</v>
      </c>
      <c r="T943" s="6">
        <v>0</v>
      </c>
      <c r="U943" s="6"/>
      <c r="V943" s="8">
        <v>83293950</v>
      </c>
      <c r="W943" s="6" t="s">
        <v>11382</v>
      </c>
      <c r="X943" s="38">
        <v>1</v>
      </c>
      <c r="Y943" s="38">
        <v>0</v>
      </c>
      <c r="Z943" s="38">
        <v>0</v>
      </c>
      <c r="AA943" s="38">
        <v>0</v>
      </c>
      <c r="AB943" s="38">
        <v>0</v>
      </c>
      <c r="AC943" s="38">
        <v>0</v>
      </c>
      <c r="AD943" s="38">
        <v>0</v>
      </c>
      <c r="AE943" s="38">
        <v>1</v>
      </c>
      <c r="AG943">
        <f t="shared" si="14"/>
        <v>666351.6</v>
      </c>
      <c r="AJ943" t="str">
        <f>VLOOKUP(A943,POMatched2!$A$1:$D$1038,2,FALSE)</f>
        <v>ANP-SEV-ST2-20080076</v>
      </c>
      <c r="AK943" t="str">
        <f>VLOOKUP(A943,POMatched2!$A$1:$D$1038,4,FALSE)</f>
        <v>ANPVN5020080005</v>
      </c>
    </row>
    <row r="944" spans="1:37" ht="14.4" x14ac:dyDescent="0.25">
      <c r="A944" s="6">
        <v>480086710</v>
      </c>
      <c r="B944" s="6">
        <v>10</v>
      </c>
      <c r="C944" s="6" t="s">
        <v>916</v>
      </c>
      <c r="D944" s="6" t="s">
        <v>917</v>
      </c>
      <c r="E944" s="6" t="s">
        <v>918</v>
      </c>
      <c r="F944" s="6" t="s">
        <v>919</v>
      </c>
      <c r="G944" s="7" t="s">
        <v>920</v>
      </c>
      <c r="H944" s="37">
        <v>44064</v>
      </c>
      <c r="I944" s="6" t="s">
        <v>994</v>
      </c>
      <c r="J944" s="6"/>
      <c r="K944" s="6" t="s">
        <v>2076</v>
      </c>
      <c r="L944" s="6">
        <v>9900</v>
      </c>
      <c r="M944" s="6"/>
      <c r="N944" s="6"/>
      <c r="O944" s="6" t="s">
        <v>918</v>
      </c>
      <c r="P944" s="6" t="s">
        <v>923</v>
      </c>
      <c r="Q944" s="6" t="s">
        <v>924</v>
      </c>
      <c r="R944" s="6">
        <v>1</v>
      </c>
      <c r="S944" s="6" t="s">
        <v>925</v>
      </c>
      <c r="T944" s="6">
        <v>0</v>
      </c>
      <c r="U944" s="6"/>
      <c r="V944" s="8">
        <v>118739930</v>
      </c>
      <c r="W944" s="6" t="s">
        <v>11382</v>
      </c>
      <c r="X944" s="38">
        <v>1</v>
      </c>
      <c r="Y944" s="38">
        <v>0</v>
      </c>
      <c r="Z944" s="38">
        <v>0</v>
      </c>
      <c r="AA944" s="38">
        <v>0</v>
      </c>
      <c r="AB944" s="38">
        <v>0</v>
      </c>
      <c r="AC944" s="38">
        <v>0</v>
      </c>
      <c r="AD944" s="38">
        <v>0</v>
      </c>
      <c r="AE944" s="38">
        <v>1</v>
      </c>
      <c r="AG944">
        <f t="shared" si="14"/>
        <v>949919.44</v>
      </c>
      <c r="AJ944" t="str">
        <f>VLOOKUP(A944,POMatched2!$A$1:$D$1038,2,FALSE)</f>
        <v>ANP-SEV-ST2-20080077</v>
      </c>
      <c r="AK944" t="str">
        <f>VLOOKUP(A944,POMatched2!$A$1:$D$1038,4,FALSE)</f>
        <v>ANPVN5020080005</v>
      </c>
    </row>
    <row r="945" spans="1:37" ht="14.4" x14ac:dyDescent="0.25">
      <c r="A945" s="6">
        <v>480086711</v>
      </c>
      <c r="B945" s="6">
        <v>10</v>
      </c>
      <c r="C945" s="6" t="s">
        <v>916</v>
      </c>
      <c r="D945" s="6" t="s">
        <v>917</v>
      </c>
      <c r="E945" s="6" t="s">
        <v>918</v>
      </c>
      <c r="F945" s="6" t="s">
        <v>919</v>
      </c>
      <c r="G945" s="7" t="s">
        <v>920</v>
      </c>
      <c r="H945" s="37">
        <v>44064</v>
      </c>
      <c r="I945" s="6" t="s">
        <v>1245</v>
      </c>
      <c r="J945" s="6"/>
      <c r="K945" s="6" t="s">
        <v>2077</v>
      </c>
      <c r="L945" s="6">
        <v>9900</v>
      </c>
      <c r="M945" s="6"/>
      <c r="N945" s="6"/>
      <c r="O945" s="6" t="s">
        <v>918</v>
      </c>
      <c r="P945" s="6" t="s">
        <v>923</v>
      </c>
      <c r="Q945" s="6" t="s">
        <v>924</v>
      </c>
      <c r="R945" s="6">
        <v>1</v>
      </c>
      <c r="S945" s="6" t="s">
        <v>925</v>
      </c>
      <c r="T945" s="6">
        <v>0</v>
      </c>
      <c r="U945" s="6"/>
      <c r="V945" s="8">
        <v>3500000</v>
      </c>
      <c r="W945" s="6" t="s">
        <v>11382</v>
      </c>
      <c r="X945" s="38">
        <v>1</v>
      </c>
      <c r="Y945" s="38">
        <v>0</v>
      </c>
      <c r="Z945" s="38">
        <v>0</v>
      </c>
      <c r="AA945" s="38">
        <v>0</v>
      </c>
      <c r="AB945" s="38">
        <v>0</v>
      </c>
      <c r="AC945" s="38">
        <v>0</v>
      </c>
      <c r="AD945" s="38">
        <v>0</v>
      </c>
      <c r="AE945" s="38">
        <v>1</v>
      </c>
      <c r="AG945">
        <f t="shared" si="14"/>
        <v>28000</v>
      </c>
      <c r="AJ945" t="str">
        <f>VLOOKUP(A945,POMatched2!$A$1:$D$1038,2,FALSE)</f>
        <v>ANP-SEV-ST2-20080078</v>
      </c>
      <c r="AK945" t="str">
        <f>VLOOKUP(A945,POMatched2!$A$1:$D$1038,4,FALSE)</f>
        <v>ANPVN5020080005</v>
      </c>
    </row>
    <row r="946" spans="1:37" ht="14.4" x14ac:dyDescent="0.25">
      <c r="A946" s="6">
        <v>480086750</v>
      </c>
      <c r="B946" s="6">
        <v>10</v>
      </c>
      <c r="C946" s="6" t="s">
        <v>916</v>
      </c>
      <c r="D946" s="6" t="s">
        <v>917</v>
      </c>
      <c r="E946" s="6" t="s">
        <v>918</v>
      </c>
      <c r="F946" s="6" t="s">
        <v>919</v>
      </c>
      <c r="G946" s="7" t="s">
        <v>920</v>
      </c>
      <c r="H946" s="37">
        <v>44067</v>
      </c>
      <c r="I946" s="6" t="s">
        <v>1016</v>
      </c>
      <c r="J946" s="6"/>
      <c r="K946" s="6" t="s">
        <v>2078</v>
      </c>
      <c r="L946" s="6">
        <v>9900</v>
      </c>
      <c r="M946" s="6"/>
      <c r="N946" s="6"/>
      <c r="O946" s="6" t="s">
        <v>918</v>
      </c>
      <c r="P946" s="6" t="s">
        <v>923</v>
      </c>
      <c r="Q946" s="6" t="s">
        <v>924</v>
      </c>
      <c r="R946" s="6">
        <v>1</v>
      </c>
      <c r="S946" s="6" t="s">
        <v>925</v>
      </c>
      <c r="T946" s="6">
        <v>0</v>
      </c>
      <c r="U946" s="6"/>
      <c r="V946" s="8">
        <v>79863500</v>
      </c>
      <c r="W946" s="6" t="s">
        <v>11382</v>
      </c>
      <c r="X946" s="38">
        <v>1</v>
      </c>
      <c r="Y946" s="38">
        <v>0</v>
      </c>
      <c r="Z946" s="38">
        <v>0</v>
      </c>
      <c r="AA946" s="38">
        <v>0</v>
      </c>
      <c r="AB946" s="38">
        <v>0</v>
      </c>
      <c r="AC946" s="38">
        <v>0</v>
      </c>
      <c r="AD946" s="38">
        <v>0</v>
      </c>
      <c r="AE946" s="38">
        <v>1</v>
      </c>
      <c r="AG946">
        <f t="shared" si="14"/>
        <v>638908</v>
      </c>
      <c r="AJ946" t="str">
        <f>VLOOKUP(A946,POMatched2!$A$1:$D$1038,2,FALSE)</f>
        <v>ANP-SEV-ST2-20080080</v>
      </c>
      <c r="AK946" t="str">
        <f>VLOOKUP(A946,POMatched2!$A$1:$D$1038,4,FALSE)</f>
        <v>ANPVN5020080022</v>
      </c>
    </row>
    <row r="947" spans="1:37" ht="14.4" x14ac:dyDescent="0.25">
      <c r="A947" s="6">
        <v>480086751</v>
      </c>
      <c r="B947" s="6">
        <v>10</v>
      </c>
      <c r="C947" s="6" t="s">
        <v>916</v>
      </c>
      <c r="D947" s="6" t="s">
        <v>917</v>
      </c>
      <c r="E947" s="6" t="s">
        <v>918</v>
      </c>
      <c r="F947" s="6" t="s">
        <v>919</v>
      </c>
      <c r="G947" s="7" t="s">
        <v>920</v>
      </c>
      <c r="H947" s="37">
        <v>44067</v>
      </c>
      <c r="I947" s="6" t="s">
        <v>1016</v>
      </c>
      <c r="J947" s="6"/>
      <c r="K947" s="6" t="s">
        <v>2079</v>
      </c>
      <c r="L947" s="6">
        <v>9900</v>
      </c>
      <c r="M947" s="6"/>
      <c r="N947" s="6"/>
      <c r="O947" s="6" t="s">
        <v>918</v>
      </c>
      <c r="P947" s="6" t="s">
        <v>923</v>
      </c>
      <c r="Q947" s="6" t="s">
        <v>924</v>
      </c>
      <c r="R947" s="6">
        <v>1</v>
      </c>
      <c r="S947" s="6" t="s">
        <v>925</v>
      </c>
      <c r="T947" s="6">
        <v>0</v>
      </c>
      <c r="U947" s="6"/>
      <c r="V947" s="8">
        <v>200000000</v>
      </c>
      <c r="W947" s="6" t="s">
        <v>11382</v>
      </c>
      <c r="X947" s="38">
        <v>1</v>
      </c>
      <c r="Y947" s="38">
        <v>0</v>
      </c>
      <c r="Z947" s="38">
        <v>0</v>
      </c>
      <c r="AA947" s="38">
        <v>0</v>
      </c>
      <c r="AB947" s="38">
        <v>0</v>
      </c>
      <c r="AC947" s="38">
        <v>0</v>
      </c>
      <c r="AD947" s="38">
        <v>0</v>
      </c>
      <c r="AE947" s="38">
        <v>1</v>
      </c>
      <c r="AG947">
        <f t="shared" si="14"/>
        <v>1600000</v>
      </c>
      <c r="AJ947" t="str">
        <f>VLOOKUP(A947,POMatched2!$A$1:$D$1038,2,FALSE)</f>
        <v>ANP-SEV-ST2-20080082</v>
      </c>
      <c r="AK947" t="str">
        <f>VLOOKUP(A947,POMatched2!$A$1:$D$1038,4,FALSE)</f>
        <v>ANPVN5020080001</v>
      </c>
    </row>
    <row r="948" spans="1:37" ht="14.4" x14ac:dyDescent="0.25">
      <c r="A948" s="6">
        <v>480086751</v>
      </c>
      <c r="B948" s="6">
        <v>20</v>
      </c>
      <c r="C948" s="6" t="s">
        <v>916</v>
      </c>
      <c r="D948" s="6" t="s">
        <v>917</v>
      </c>
      <c r="E948" s="6" t="s">
        <v>918</v>
      </c>
      <c r="F948" s="6" t="s">
        <v>919</v>
      </c>
      <c r="G948" s="7" t="s">
        <v>920</v>
      </c>
      <c r="H948" s="37">
        <v>44067</v>
      </c>
      <c r="I948" s="6" t="s">
        <v>1016</v>
      </c>
      <c r="J948" s="6"/>
      <c r="K948" s="6" t="s">
        <v>2080</v>
      </c>
      <c r="L948" s="6">
        <v>9900</v>
      </c>
      <c r="M948" s="6"/>
      <c r="N948" s="6"/>
      <c r="O948" s="6" t="s">
        <v>918</v>
      </c>
      <c r="P948" s="6" t="s">
        <v>923</v>
      </c>
      <c r="Q948" s="6" t="s">
        <v>924</v>
      </c>
      <c r="R948" s="6">
        <v>1</v>
      </c>
      <c r="S948" s="6" t="s">
        <v>925</v>
      </c>
      <c r="T948" s="6">
        <v>0</v>
      </c>
      <c r="U948" s="6"/>
      <c r="V948" s="8">
        <v>199335191</v>
      </c>
      <c r="W948" s="6" t="s">
        <v>11382</v>
      </c>
      <c r="X948" s="38">
        <v>1</v>
      </c>
      <c r="Y948" s="38">
        <v>0</v>
      </c>
      <c r="Z948" s="38">
        <v>0</v>
      </c>
      <c r="AA948" s="38">
        <v>0</v>
      </c>
      <c r="AB948" s="38">
        <v>0</v>
      </c>
      <c r="AC948" s="38">
        <v>0</v>
      </c>
      <c r="AD948" s="38">
        <v>0</v>
      </c>
      <c r="AE948" s="38">
        <v>1</v>
      </c>
      <c r="AG948">
        <f t="shared" si="14"/>
        <v>1594681.5279999999</v>
      </c>
      <c r="AJ948" t="str">
        <f>VLOOKUP(A948,POMatched2!$A$1:$D$1038,2,FALSE)</f>
        <v>ANP-SEV-ST2-20080082</v>
      </c>
      <c r="AK948" t="str">
        <f>VLOOKUP(A948,POMatched2!$A$1:$D$1038,4,FALSE)</f>
        <v>ANPVN5020080001</v>
      </c>
    </row>
    <row r="949" spans="1:37" ht="14.4" x14ac:dyDescent="0.25">
      <c r="A949" s="6">
        <v>480086752</v>
      </c>
      <c r="B949" s="6">
        <v>10</v>
      </c>
      <c r="C949" s="6" t="s">
        <v>916</v>
      </c>
      <c r="D949" s="6" t="s">
        <v>917</v>
      </c>
      <c r="E949" s="6" t="s">
        <v>918</v>
      </c>
      <c r="F949" s="6" t="s">
        <v>919</v>
      </c>
      <c r="G949" s="7" t="s">
        <v>920</v>
      </c>
      <c r="H949" s="37">
        <v>44067</v>
      </c>
      <c r="I949" s="6" t="s">
        <v>935</v>
      </c>
      <c r="J949" s="6" t="s">
        <v>2081</v>
      </c>
      <c r="K949" s="6" t="s">
        <v>2082</v>
      </c>
      <c r="L949" s="6">
        <v>5100</v>
      </c>
      <c r="M949" s="6"/>
      <c r="N949" s="6"/>
      <c r="O949" s="6" t="s">
        <v>918</v>
      </c>
      <c r="P949" s="6" t="s">
        <v>923</v>
      </c>
      <c r="Q949" s="6" t="s">
        <v>938</v>
      </c>
      <c r="R949" s="8">
        <v>25000</v>
      </c>
      <c r="S949" s="6" t="s">
        <v>939</v>
      </c>
      <c r="T949" s="8">
        <v>25000</v>
      </c>
      <c r="U949" s="6" t="s">
        <v>939</v>
      </c>
      <c r="V949" s="6">
        <v>475</v>
      </c>
      <c r="W949" s="6" t="s">
        <v>11382</v>
      </c>
      <c r="X949" s="38">
        <v>1</v>
      </c>
      <c r="Y949" s="38">
        <v>0</v>
      </c>
      <c r="Z949" s="38">
        <v>0</v>
      </c>
      <c r="AA949" s="38">
        <v>0</v>
      </c>
      <c r="AB949" s="38">
        <v>0</v>
      </c>
      <c r="AC949" s="38">
        <v>0</v>
      </c>
      <c r="AD949" s="38">
        <v>0</v>
      </c>
      <c r="AE949" s="38">
        <v>1</v>
      </c>
      <c r="AG949">
        <f t="shared" si="14"/>
        <v>3.8</v>
      </c>
      <c r="AJ949" t="str">
        <f>VLOOKUP(A949,POMatched2!$A$1:$D$1038,2,FALSE)</f>
        <v>ANP-SEV-ST2-20080083</v>
      </c>
      <c r="AK949" t="str">
        <f>VLOOKUP(A949,POMatched2!$A$1:$D$1038,4,FALSE)</f>
        <v>ANPVN5020070015</v>
      </c>
    </row>
    <row r="950" spans="1:37" ht="14.4" x14ac:dyDescent="0.25">
      <c r="A950" s="6">
        <v>480086752</v>
      </c>
      <c r="B950" s="6">
        <v>20</v>
      </c>
      <c r="C950" s="6" t="s">
        <v>916</v>
      </c>
      <c r="D950" s="6" t="s">
        <v>917</v>
      </c>
      <c r="E950" s="6" t="s">
        <v>918</v>
      </c>
      <c r="F950" s="6" t="s">
        <v>919</v>
      </c>
      <c r="G950" s="7" t="s">
        <v>920</v>
      </c>
      <c r="H950" s="37">
        <v>44067</v>
      </c>
      <c r="I950" s="6" t="s">
        <v>935</v>
      </c>
      <c r="J950" s="6" t="s">
        <v>2083</v>
      </c>
      <c r="K950" s="6" t="s">
        <v>2084</v>
      </c>
      <c r="L950" s="6">
        <v>5100</v>
      </c>
      <c r="M950" s="6"/>
      <c r="N950" s="6"/>
      <c r="O950" s="6" t="s">
        <v>918</v>
      </c>
      <c r="P950" s="6" t="s">
        <v>923</v>
      </c>
      <c r="Q950" s="6" t="s">
        <v>938</v>
      </c>
      <c r="R950" s="8">
        <v>1500</v>
      </c>
      <c r="S950" s="6" t="s">
        <v>939</v>
      </c>
      <c r="T950" s="8">
        <v>1500</v>
      </c>
      <c r="U950" s="6" t="s">
        <v>939</v>
      </c>
      <c r="V950" s="8">
        <v>8000</v>
      </c>
      <c r="W950" s="6" t="s">
        <v>11382</v>
      </c>
      <c r="X950" s="38">
        <v>1</v>
      </c>
      <c r="Y950" s="38">
        <v>0</v>
      </c>
      <c r="Z950" s="38">
        <v>0</v>
      </c>
      <c r="AA950" s="38">
        <v>0</v>
      </c>
      <c r="AB950" s="38">
        <v>0</v>
      </c>
      <c r="AC950" s="38">
        <v>0</v>
      </c>
      <c r="AD950" s="38">
        <v>0</v>
      </c>
      <c r="AE950" s="38">
        <v>1</v>
      </c>
      <c r="AG950">
        <f t="shared" si="14"/>
        <v>64</v>
      </c>
      <c r="AJ950" t="str">
        <f>VLOOKUP(A950,POMatched2!$A$1:$D$1038,2,FALSE)</f>
        <v>ANP-SEV-ST2-20080083</v>
      </c>
      <c r="AK950" t="str">
        <f>VLOOKUP(A950,POMatched2!$A$1:$D$1038,4,FALSE)</f>
        <v>ANPVN5020070015</v>
      </c>
    </row>
    <row r="951" spans="1:37" ht="14.4" x14ac:dyDescent="0.25">
      <c r="A951" s="6">
        <v>480086753</v>
      </c>
      <c r="B951" s="6">
        <v>10</v>
      </c>
      <c r="C951" s="6" t="s">
        <v>916</v>
      </c>
      <c r="D951" s="6" t="s">
        <v>917</v>
      </c>
      <c r="E951" s="6" t="s">
        <v>918</v>
      </c>
      <c r="F951" s="6" t="s">
        <v>919</v>
      </c>
      <c r="G951" s="7" t="s">
        <v>920</v>
      </c>
      <c r="H951" s="37">
        <v>44067</v>
      </c>
      <c r="I951" s="6" t="s">
        <v>2085</v>
      </c>
      <c r="J951" s="6"/>
      <c r="K951" s="6" t="s">
        <v>2086</v>
      </c>
      <c r="L951" s="6">
        <v>9900</v>
      </c>
      <c r="M951" s="6"/>
      <c r="N951" s="6"/>
      <c r="O951" s="6" t="s">
        <v>918</v>
      </c>
      <c r="P951" s="6" t="s">
        <v>923</v>
      </c>
      <c r="Q951" s="6" t="s">
        <v>924</v>
      </c>
      <c r="R951" s="6">
        <v>100</v>
      </c>
      <c r="S951" s="6" t="s">
        <v>925</v>
      </c>
      <c r="T951" s="6">
        <v>0</v>
      </c>
      <c r="U951" s="6"/>
      <c r="V951" s="8">
        <v>100000</v>
      </c>
      <c r="W951" s="6" t="s">
        <v>11382</v>
      </c>
      <c r="X951" s="38">
        <v>1</v>
      </c>
      <c r="Y951" s="38">
        <v>0</v>
      </c>
      <c r="Z951" s="38">
        <v>0</v>
      </c>
      <c r="AA951" s="38">
        <v>0</v>
      </c>
      <c r="AB951" s="38">
        <v>0</v>
      </c>
      <c r="AC951" s="38">
        <v>0</v>
      </c>
      <c r="AD951" s="38">
        <v>0</v>
      </c>
      <c r="AE951" s="38">
        <v>1</v>
      </c>
      <c r="AG951">
        <f t="shared" si="14"/>
        <v>800</v>
      </c>
      <c r="AJ951" t="str">
        <f>VLOOKUP(A951,POMatched2!$A$1:$D$1038,2,FALSE)</f>
        <v>ANP-SEV-ST2-20080085</v>
      </c>
      <c r="AK951" t="str">
        <f>VLOOKUP(A951,POMatched2!$A$1:$D$1038,4,FALSE)</f>
        <v>ANPVN5020080015</v>
      </c>
    </row>
    <row r="952" spans="1:37" ht="14.4" x14ac:dyDescent="0.25">
      <c r="A952" s="6">
        <v>480086754</v>
      </c>
      <c r="B952" s="6">
        <v>10</v>
      </c>
      <c r="C952" s="6" t="s">
        <v>916</v>
      </c>
      <c r="D952" s="6" t="s">
        <v>917</v>
      </c>
      <c r="E952" s="6" t="s">
        <v>918</v>
      </c>
      <c r="F952" s="6" t="s">
        <v>919</v>
      </c>
      <c r="G952" s="7" t="s">
        <v>920</v>
      </c>
      <c r="H952" s="37">
        <v>44067</v>
      </c>
      <c r="I952" s="6" t="s">
        <v>1710</v>
      </c>
      <c r="J952" s="6"/>
      <c r="K952" s="6" t="s">
        <v>2087</v>
      </c>
      <c r="L952" s="6">
        <v>9900</v>
      </c>
      <c r="M952" s="6"/>
      <c r="N952" s="6"/>
      <c r="O952" s="6" t="s">
        <v>918</v>
      </c>
      <c r="P952" s="6" t="s">
        <v>923</v>
      </c>
      <c r="Q952" s="6" t="s">
        <v>924</v>
      </c>
      <c r="R952" s="6">
        <v>1</v>
      </c>
      <c r="S952" s="6" t="s">
        <v>925</v>
      </c>
      <c r="T952" s="6">
        <v>0</v>
      </c>
      <c r="U952" s="6"/>
      <c r="V952" s="8">
        <v>2727273</v>
      </c>
      <c r="W952" s="6" t="s">
        <v>11382</v>
      </c>
      <c r="X952" s="38">
        <v>1</v>
      </c>
      <c r="Y952" s="38">
        <v>0</v>
      </c>
      <c r="Z952" s="38">
        <v>0</v>
      </c>
      <c r="AA952" s="38">
        <v>0</v>
      </c>
      <c r="AB952" s="38">
        <v>0</v>
      </c>
      <c r="AC952" s="38">
        <v>0</v>
      </c>
      <c r="AD952" s="38">
        <v>0</v>
      </c>
      <c r="AE952" s="38">
        <v>1</v>
      </c>
      <c r="AG952">
        <f t="shared" si="14"/>
        <v>21818.184000000001</v>
      </c>
      <c r="AJ952" t="str">
        <f>VLOOKUP(A952,POMatched2!$A$1:$D$1038,2,FALSE)</f>
        <v>ANP-SEV-ST2-20080086</v>
      </c>
      <c r="AK952" t="str">
        <f>VLOOKUP(A952,POMatched2!$A$1:$D$1038,4,FALSE)</f>
        <v>ANPVN5020050028</v>
      </c>
    </row>
    <row r="953" spans="1:37" ht="14.4" x14ac:dyDescent="0.25">
      <c r="A953" s="6">
        <v>480086754</v>
      </c>
      <c r="B953" s="6">
        <v>20</v>
      </c>
      <c r="C953" s="6" t="s">
        <v>916</v>
      </c>
      <c r="D953" s="6" t="s">
        <v>917</v>
      </c>
      <c r="E953" s="6" t="s">
        <v>918</v>
      </c>
      <c r="F953" s="6" t="s">
        <v>919</v>
      </c>
      <c r="G953" s="7" t="s">
        <v>920</v>
      </c>
      <c r="H953" s="37">
        <v>44067</v>
      </c>
      <c r="I953" s="6" t="s">
        <v>1710</v>
      </c>
      <c r="J953" s="6"/>
      <c r="K953" s="6" t="s">
        <v>2088</v>
      </c>
      <c r="L953" s="6">
        <v>9900</v>
      </c>
      <c r="M953" s="6"/>
      <c r="N953" s="6"/>
      <c r="O953" s="6" t="s">
        <v>918</v>
      </c>
      <c r="P953" s="6" t="s">
        <v>923</v>
      </c>
      <c r="Q953" s="6" t="s">
        <v>924</v>
      </c>
      <c r="R953" s="6">
        <v>1</v>
      </c>
      <c r="S953" s="6" t="s">
        <v>925</v>
      </c>
      <c r="T953" s="6">
        <v>0</v>
      </c>
      <c r="U953" s="6"/>
      <c r="V953" s="8">
        <v>3636364</v>
      </c>
      <c r="W953" s="6" t="s">
        <v>11382</v>
      </c>
      <c r="X953" s="38">
        <v>1</v>
      </c>
      <c r="Y953" s="38">
        <v>0</v>
      </c>
      <c r="Z953" s="38">
        <v>0</v>
      </c>
      <c r="AA953" s="38">
        <v>0</v>
      </c>
      <c r="AB953" s="38">
        <v>0</v>
      </c>
      <c r="AC953" s="38">
        <v>0</v>
      </c>
      <c r="AD953" s="38">
        <v>0</v>
      </c>
      <c r="AE953" s="38">
        <v>1</v>
      </c>
      <c r="AG953">
        <f t="shared" si="14"/>
        <v>29090.912</v>
      </c>
      <c r="AJ953" t="str">
        <f>VLOOKUP(A953,POMatched2!$A$1:$D$1038,2,FALSE)</f>
        <v>ANP-SEV-ST2-20080086</v>
      </c>
      <c r="AK953" t="str">
        <f>VLOOKUP(A953,POMatched2!$A$1:$D$1038,4,FALSE)</f>
        <v>ANPVN5020050028</v>
      </c>
    </row>
    <row r="954" spans="1:37" ht="14.4" x14ac:dyDescent="0.25">
      <c r="A954" s="6">
        <v>480086755</v>
      </c>
      <c r="B954" s="6">
        <v>10</v>
      </c>
      <c r="C954" s="6" t="s">
        <v>916</v>
      </c>
      <c r="D954" s="6" t="s">
        <v>917</v>
      </c>
      <c r="E954" s="6" t="s">
        <v>918</v>
      </c>
      <c r="F954" s="6" t="s">
        <v>919</v>
      </c>
      <c r="G954" s="7" t="s">
        <v>920</v>
      </c>
      <c r="H954" s="37">
        <v>44067</v>
      </c>
      <c r="I954" s="6" t="s">
        <v>927</v>
      </c>
      <c r="J954" s="6"/>
      <c r="K954" s="6" t="s">
        <v>2089</v>
      </c>
      <c r="L954" s="6">
        <v>9900</v>
      </c>
      <c r="M954" s="6"/>
      <c r="N954" s="6"/>
      <c r="O954" s="6" t="s">
        <v>918</v>
      </c>
      <c r="P954" s="6" t="s">
        <v>923</v>
      </c>
      <c r="Q954" s="6" t="s">
        <v>924</v>
      </c>
      <c r="R954" s="6">
        <v>6</v>
      </c>
      <c r="S954" s="6" t="s">
        <v>925</v>
      </c>
      <c r="T954" s="6">
        <v>0</v>
      </c>
      <c r="U954" s="6"/>
      <c r="V954" s="8">
        <v>5400000</v>
      </c>
      <c r="W954" s="6" t="s">
        <v>11382</v>
      </c>
      <c r="X954" s="38">
        <v>1</v>
      </c>
      <c r="Y954" s="38">
        <v>0</v>
      </c>
      <c r="Z954" s="38">
        <v>0</v>
      </c>
      <c r="AA954" s="38">
        <v>0</v>
      </c>
      <c r="AB954" s="38">
        <v>0</v>
      </c>
      <c r="AC954" s="38">
        <v>0</v>
      </c>
      <c r="AD954" s="38">
        <v>0</v>
      </c>
      <c r="AE954" s="38">
        <v>1</v>
      </c>
      <c r="AG954">
        <f t="shared" si="14"/>
        <v>43200</v>
      </c>
      <c r="AJ954" t="str">
        <f>VLOOKUP(A954,POMatched2!$A$1:$D$1038,2,FALSE)</f>
        <v>ANP-SEV-ST2-20080087</v>
      </c>
      <c r="AK954" t="str">
        <f>VLOOKUP(A954,POMatched2!$A$1:$D$1038,4,FALSE)</f>
        <v>ANPVN5020030011</v>
      </c>
    </row>
    <row r="955" spans="1:37" ht="14.4" x14ac:dyDescent="0.25">
      <c r="A955" s="6">
        <v>480086786</v>
      </c>
      <c r="B955" s="6">
        <v>10</v>
      </c>
      <c r="C955" s="6" t="s">
        <v>916</v>
      </c>
      <c r="D955" s="6" t="s">
        <v>917</v>
      </c>
      <c r="E955" s="6" t="s">
        <v>918</v>
      </c>
      <c r="F955" s="6" t="s">
        <v>919</v>
      </c>
      <c r="G955" s="6"/>
      <c r="H955" s="37">
        <v>44068</v>
      </c>
      <c r="I955" s="6" t="s">
        <v>1005</v>
      </c>
      <c r="J955" s="6"/>
      <c r="K955" s="6" t="s">
        <v>2090</v>
      </c>
      <c r="L955" s="6">
        <v>9900</v>
      </c>
      <c r="M955" s="6"/>
      <c r="N955" s="6"/>
      <c r="O955" s="6" t="s">
        <v>918</v>
      </c>
      <c r="P955" s="6" t="s">
        <v>923</v>
      </c>
      <c r="Q955" s="6" t="s">
        <v>924</v>
      </c>
      <c r="R955" s="6">
        <v>1</v>
      </c>
      <c r="S955" s="6" t="s">
        <v>925</v>
      </c>
      <c r="T955" s="6">
        <v>0</v>
      </c>
      <c r="U955" s="6"/>
      <c r="V955" s="8">
        <v>51020683</v>
      </c>
      <c r="W955" s="6" t="s">
        <v>11382</v>
      </c>
      <c r="X955" s="38">
        <v>1</v>
      </c>
      <c r="Y955" s="38">
        <v>0</v>
      </c>
      <c r="Z955" s="38">
        <v>0</v>
      </c>
      <c r="AA955" s="38">
        <v>1</v>
      </c>
      <c r="AB955" s="38">
        <v>51020683</v>
      </c>
      <c r="AC955" s="38">
        <v>1</v>
      </c>
      <c r="AD955" s="38">
        <v>51020683</v>
      </c>
      <c r="AE955" s="38">
        <v>1</v>
      </c>
      <c r="AG955">
        <f t="shared" si="14"/>
        <v>408165.46399999998</v>
      </c>
      <c r="AJ955" t="str">
        <f>VLOOKUP(A955,POMatched2!$A$1:$D$1038,2,FALSE)</f>
        <v>ANP-SEV-ST2-20080089</v>
      </c>
      <c r="AK955" t="str">
        <f>VLOOKUP(A955,POMatched2!$A$1:$D$1038,4,FALSE)</f>
        <v>ANPVN5020080018</v>
      </c>
    </row>
    <row r="956" spans="1:37" ht="14.4" x14ac:dyDescent="0.25">
      <c r="A956" s="6">
        <v>480086786</v>
      </c>
      <c r="B956" s="6">
        <v>20</v>
      </c>
      <c r="C956" s="6" t="s">
        <v>916</v>
      </c>
      <c r="D956" s="6" t="s">
        <v>917</v>
      </c>
      <c r="E956" s="6" t="s">
        <v>918</v>
      </c>
      <c r="F956" s="6" t="s">
        <v>919</v>
      </c>
      <c r="G956" s="7" t="s">
        <v>920</v>
      </c>
      <c r="H956" s="37">
        <v>44068</v>
      </c>
      <c r="I956" s="6" t="s">
        <v>1005</v>
      </c>
      <c r="J956" s="6"/>
      <c r="K956" s="6" t="s">
        <v>2091</v>
      </c>
      <c r="L956" s="6">
        <v>9900</v>
      </c>
      <c r="M956" s="6"/>
      <c r="N956" s="6"/>
      <c r="O956" s="6" t="s">
        <v>918</v>
      </c>
      <c r="P956" s="6" t="s">
        <v>923</v>
      </c>
      <c r="Q956" s="6" t="s">
        <v>924</v>
      </c>
      <c r="R956" s="6">
        <v>1</v>
      </c>
      <c r="S956" s="6" t="s">
        <v>925</v>
      </c>
      <c r="T956" s="6">
        <v>0</v>
      </c>
      <c r="U956" s="6"/>
      <c r="V956" s="6">
        <v>1601431347</v>
      </c>
      <c r="W956" s="6" t="s">
        <v>11382</v>
      </c>
      <c r="X956" s="38">
        <v>1</v>
      </c>
      <c r="Y956" s="38">
        <v>0</v>
      </c>
      <c r="Z956" s="38">
        <v>0</v>
      </c>
      <c r="AA956" s="38">
        <v>0</v>
      </c>
      <c r="AB956" s="38">
        <v>0</v>
      </c>
      <c r="AC956" s="38">
        <v>0</v>
      </c>
      <c r="AD956" s="38">
        <v>0</v>
      </c>
      <c r="AE956" s="38">
        <v>1</v>
      </c>
      <c r="AG956">
        <f t="shared" si="14"/>
        <v>12811450.776000001</v>
      </c>
      <c r="AJ956" t="str">
        <f>VLOOKUP(A956,POMatched2!$A$1:$D$1038,2,FALSE)</f>
        <v>ANP-SEV-ST2-20080089</v>
      </c>
      <c r="AK956" t="str">
        <f>VLOOKUP(A956,POMatched2!$A$1:$D$1038,4,FALSE)</f>
        <v>ANPVN5020080018</v>
      </c>
    </row>
    <row r="957" spans="1:37" ht="14.4" x14ac:dyDescent="0.25">
      <c r="A957" s="6">
        <v>480086787</v>
      </c>
      <c r="B957" s="6">
        <v>10</v>
      </c>
      <c r="C957" s="6" t="s">
        <v>916</v>
      </c>
      <c r="D957" s="6" t="s">
        <v>917</v>
      </c>
      <c r="E957" s="6" t="s">
        <v>918</v>
      </c>
      <c r="F957" s="6" t="s">
        <v>919</v>
      </c>
      <c r="G957" s="7" t="s">
        <v>920</v>
      </c>
      <c r="H957" s="37">
        <v>44068</v>
      </c>
      <c r="I957" s="6" t="s">
        <v>1005</v>
      </c>
      <c r="J957" s="6"/>
      <c r="K957" s="6" t="s">
        <v>2092</v>
      </c>
      <c r="L957" s="6">
        <v>9900</v>
      </c>
      <c r="M957" s="6"/>
      <c r="N957" s="6"/>
      <c r="O957" s="6" t="s">
        <v>918</v>
      </c>
      <c r="P957" s="6" t="s">
        <v>923</v>
      </c>
      <c r="Q957" s="6" t="s">
        <v>924</v>
      </c>
      <c r="R957" s="6">
        <v>1</v>
      </c>
      <c r="S957" s="6" t="s">
        <v>925</v>
      </c>
      <c r="T957" s="6">
        <v>0</v>
      </c>
      <c r="U957" s="6"/>
      <c r="V957" s="8">
        <v>230820400</v>
      </c>
      <c r="W957" s="6" t="s">
        <v>11382</v>
      </c>
      <c r="X957" s="38">
        <v>1</v>
      </c>
      <c r="Y957" s="38">
        <v>0</v>
      </c>
      <c r="Z957" s="38">
        <v>0</v>
      </c>
      <c r="AA957" s="38">
        <v>0</v>
      </c>
      <c r="AB957" s="38">
        <v>0</v>
      </c>
      <c r="AC957" s="38">
        <v>0</v>
      </c>
      <c r="AD957" s="38">
        <v>0</v>
      </c>
      <c r="AE957" s="38">
        <v>1</v>
      </c>
      <c r="AG957">
        <f t="shared" si="14"/>
        <v>1846563.2</v>
      </c>
      <c r="AJ957" t="str">
        <f>VLOOKUP(A957,POMatched2!$A$1:$D$1038,2,FALSE)</f>
        <v>ANP-SEV-ST2-20080090</v>
      </c>
      <c r="AK957" t="str">
        <f>VLOOKUP(A957,POMatched2!$A$1:$D$1038,4,FALSE)</f>
        <v>ANPVN5020080018</v>
      </c>
    </row>
    <row r="958" spans="1:37" ht="14.4" x14ac:dyDescent="0.25">
      <c r="A958" s="6">
        <v>480086788</v>
      </c>
      <c r="B958" s="6">
        <v>10</v>
      </c>
      <c r="C958" s="6" t="s">
        <v>916</v>
      </c>
      <c r="D958" s="6" t="s">
        <v>917</v>
      </c>
      <c r="E958" s="6" t="s">
        <v>918</v>
      </c>
      <c r="F958" s="6" t="s">
        <v>919</v>
      </c>
      <c r="G958" s="7" t="s">
        <v>920</v>
      </c>
      <c r="H958" s="37">
        <v>44068</v>
      </c>
      <c r="I958" s="6" t="s">
        <v>1005</v>
      </c>
      <c r="J958" s="6"/>
      <c r="K958" s="6" t="s">
        <v>2093</v>
      </c>
      <c r="L958" s="6">
        <v>9900</v>
      </c>
      <c r="M958" s="6"/>
      <c r="N958" s="6"/>
      <c r="O958" s="6" t="s">
        <v>918</v>
      </c>
      <c r="P958" s="6" t="s">
        <v>923</v>
      </c>
      <c r="Q958" s="6" t="s">
        <v>924</v>
      </c>
      <c r="R958" s="6">
        <v>1</v>
      </c>
      <c r="S958" s="6" t="s">
        <v>925</v>
      </c>
      <c r="T958" s="6">
        <v>0</v>
      </c>
      <c r="U958" s="6"/>
      <c r="V958" s="8">
        <v>34759760</v>
      </c>
      <c r="W958" s="6" t="s">
        <v>11382</v>
      </c>
      <c r="X958" s="38">
        <v>1</v>
      </c>
      <c r="Y958" s="38">
        <v>0</v>
      </c>
      <c r="Z958" s="38">
        <v>0</v>
      </c>
      <c r="AA958" s="38">
        <v>0</v>
      </c>
      <c r="AB958" s="38">
        <v>0</v>
      </c>
      <c r="AC958" s="38">
        <v>0</v>
      </c>
      <c r="AD958" s="38">
        <v>0</v>
      </c>
      <c r="AE958" s="38">
        <v>1</v>
      </c>
      <c r="AG958">
        <f t="shared" si="14"/>
        <v>278078.08000000002</v>
      </c>
      <c r="AJ958" t="str">
        <f>VLOOKUP(A958,POMatched2!$A$1:$D$1038,2,FALSE)</f>
        <v>ANP-SEV-ST2-20080091</v>
      </c>
      <c r="AK958" t="str">
        <f>VLOOKUP(A958,POMatched2!$A$1:$D$1038,4,FALSE)</f>
        <v>ANPVN5020080018</v>
      </c>
    </row>
    <row r="959" spans="1:37" ht="14.4" x14ac:dyDescent="0.25">
      <c r="A959" s="6">
        <v>480086821</v>
      </c>
      <c r="B959" s="6">
        <v>10</v>
      </c>
      <c r="C959" s="6" t="s">
        <v>916</v>
      </c>
      <c r="D959" s="6" t="s">
        <v>917</v>
      </c>
      <c r="E959" s="6" t="s">
        <v>918</v>
      </c>
      <c r="F959" s="6" t="s">
        <v>919</v>
      </c>
      <c r="G959" s="7" t="s">
        <v>920</v>
      </c>
      <c r="H959" s="37">
        <v>44068</v>
      </c>
      <c r="I959" s="6" t="s">
        <v>1063</v>
      </c>
      <c r="J959" s="6"/>
      <c r="K959" s="6" t="s">
        <v>2094</v>
      </c>
      <c r="L959" s="6">
        <v>9900</v>
      </c>
      <c r="M959" s="6"/>
      <c r="N959" s="6"/>
      <c r="O959" s="6" t="s">
        <v>918</v>
      </c>
      <c r="P959" s="6" t="s">
        <v>923</v>
      </c>
      <c r="Q959" s="6" t="s">
        <v>924</v>
      </c>
      <c r="R959" s="6">
        <v>1</v>
      </c>
      <c r="S959" s="6" t="s">
        <v>925</v>
      </c>
      <c r="T959" s="6">
        <v>0</v>
      </c>
      <c r="U959" s="6"/>
      <c r="V959" s="8">
        <v>318288630</v>
      </c>
      <c r="W959" s="6" t="s">
        <v>11382</v>
      </c>
      <c r="X959" s="38">
        <v>1</v>
      </c>
      <c r="Y959" s="38">
        <v>0</v>
      </c>
      <c r="Z959" s="38">
        <v>0</v>
      </c>
      <c r="AA959" s="38">
        <v>0</v>
      </c>
      <c r="AB959" s="38">
        <v>0</v>
      </c>
      <c r="AC959" s="38">
        <v>0</v>
      </c>
      <c r="AD959" s="38">
        <v>0</v>
      </c>
      <c r="AE959" s="38">
        <v>1</v>
      </c>
      <c r="AG959">
        <f t="shared" si="14"/>
        <v>2546309.04</v>
      </c>
      <c r="AJ959" t="str">
        <f>VLOOKUP(A959,POMatched2!$A$1:$D$1038,2,FALSE)</f>
        <v>ANP-SEV-ST2-20080088</v>
      </c>
      <c r="AK959" t="str">
        <f>VLOOKUP(A959,POMatched2!$A$1:$D$1038,4,FALSE)</f>
        <v>ANPVN5020080016</v>
      </c>
    </row>
    <row r="960" spans="1:37" ht="14.4" x14ac:dyDescent="0.25">
      <c r="A960" s="6">
        <v>480086822</v>
      </c>
      <c r="B960" s="6">
        <v>10</v>
      </c>
      <c r="C960" s="6" t="s">
        <v>916</v>
      </c>
      <c r="D960" s="6" t="s">
        <v>917</v>
      </c>
      <c r="E960" s="6" t="s">
        <v>918</v>
      </c>
      <c r="F960" s="6" t="s">
        <v>919</v>
      </c>
      <c r="G960" s="7" t="s">
        <v>920</v>
      </c>
      <c r="H960" s="37">
        <v>44069</v>
      </c>
      <c r="I960" s="6" t="s">
        <v>1258</v>
      </c>
      <c r="J960" s="6"/>
      <c r="K960" s="6" t="s">
        <v>2095</v>
      </c>
      <c r="L960" s="6">
        <v>9900</v>
      </c>
      <c r="M960" s="6"/>
      <c r="N960" s="6"/>
      <c r="O960" s="6" t="s">
        <v>918</v>
      </c>
      <c r="P960" s="6" t="s">
        <v>923</v>
      </c>
      <c r="Q960" s="6" t="s">
        <v>924</v>
      </c>
      <c r="R960" s="6">
        <v>1</v>
      </c>
      <c r="S960" s="6" t="s">
        <v>925</v>
      </c>
      <c r="T960" s="6">
        <v>0</v>
      </c>
      <c r="U960" s="6"/>
      <c r="V960" s="8">
        <v>40000000</v>
      </c>
      <c r="W960" s="6" t="s">
        <v>11382</v>
      </c>
      <c r="X960" s="38">
        <v>1</v>
      </c>
      <c r="Y960" s="38">
        <v>0</v>
      </c>
      <c r="Z960" s="38">
        <v>0</v>
      </c>
      <c r="AA960" s="38">
        <v>0</v>
      </c>
      <c r="AB960" s="38">
        <v>0</v>
      </c>
      <c r="AC960" s="38">
        <v>0</v>
      </c>
      <c r="AD960" s="38">
        <v>0</v>
      </c>
      <c r="AE960" s="38">
        <v>1</v>
      </c>
      <c r="AG960">
        <f t="shared" si="14"/>
        <v>320000</v>
      </c>
      <c r="AJ960" t="str">
        <f>VLOOKUP(A960,POMatched2!$A$1:$D$1038,2,FALSE)</f>
        <v>ANP-SEV-ST2-20080093</v>
      </c>
      <c r="AK960" t="str">
        <f>VLOOKUP(A960,POMatched2!$A$1:$D$1038,4,FALSE)</f>
        <v>ANPVN5020080022</v>
      </c>
    </row>
    <row r="961" spans="1:37" ht="14.4" x14ac:dyDescent="0.25">
      <c r="A961" s="6">
        <v>480086823</v>
      </c>
      <c r="B961" s="6">
        <v>10</v>
      </c>
      <c r="C961" s="6" t="s">
        <v>916</v>
      </c>
      <c r="D961" s="6" t="s">
        <v>917</v>
      </c>
      <c r="E961" s="6" t="s">
        <v>918</v>
      </c>
      <c r="F961" s="6" t="s">
        <v>919</v>
      </c>
      <c r="G961" s="7" t="s">
        <v>920</v>
      </c>
      <c r="H961" s="37">
        <v>44069</v>
      </c>
      <c r="I961" s="6" t="s">
        <v>1016</v>
      </c>
      <c r="J961" s="6"/>
      <c r="K961" s="6" t="s">
        <v>2096</v>
      </c>
      <c r="L961" s="6">
        <v>9900</v>
      </c>
      <c r="M961" s="6"/>
      <c r="N961" s="6"/>
      <c r="O961" s="6" t="s">
        <v>918</v>
      </c>
      <c r="P961" s="6" t="s">
        <v>923</v>
      </c>
      <c r="Q961" s="6" t="s">
        <v>924</v>
      </c>
      <c r="R961" s="6">
        <v>1</v>
      </c>
      <c r="S961" s="6" t="s">
        <v>925</v>
      </c>
      <c r="T961" s="6">
        <v>0</v>
      </c>
      <c r="U961" s="6"/>
      <c r="V961" s="8">
        <v>479986834</v>
      </c>
      <c r="W961" s="6" t="s">
        <v>11382</v>
      </c>
      <c r="X961" s="38">
        <v>1</v>
      </c>
      <c r="Y961" s="38">
        <v>0</v>
      </c>
      <c r="Z961" s="38">
        <v>0</v>
      </c>
      <c r="AA961" s="38">
        <v>0</v>
      </c>
      <c r="AB961" s="38">
        <v>0</v>
      </c>
      <c r="AC961" s="38">
        <v>0</v>
      </c>
      <c r="AD961" s="38">
        <v>0</v>
      </c>
      <c r="AE961" s="38">
        <v>1</v>
      </c>
      <c r="AG961">
        <f t="shared" si="14"/>
        <v>3839894.6719999998</v>
      </c>
      <c r="AJ961" t="str">
        <f>VLOOKUP(A961,POMatched2!$A$1:$D$1038,2,FALSE)</f>
        <v>ANP-SEV-ST2-20080094</v>
      </c>
      <c r="AK961" t="str">
        <f>VLOOKUP(A961,POMatched2!$A$1:$D$1038,4,FALSE)</f>
        <v>ANPVN5020080013</v>
      </c>
    </row>
    <row r="962" spans="1:37" ht="14.4" x14ac:dyDescent="0.25">
      <c r="A962" s="6">
        <v>480086823</v>
      </c>
      <c r="B962" s="6">
        <v>20</v>
      </c>
      <c r="C962" s="6" t="s">
        <v>916</v>
      </c>
      <c r="D962" s="6" t="s">
        <v>917</v>
      </c>
      <c r="E962" s="6" t="s">
        <v>918</v>
      </c>
      <c r="F962" s="6" t="s">
        <v>919</v>
      </c>
      <c r="G962" s="7" t="s">
        <v>920</v>
      </c>
      <c r="H962" s="37">
        <v>44069</v>
      </c>
      <c r="I962" s="6" t="s">
        <v>1016</v>
      </c>
      <c r="J962" s="6"/>
      <c r="K962" s="6" t="s">
        <v>2097</v>
      </c>
      <c r="L962" s="6">
        <v>9900</v>
      </c>
      <c r="M962" s="6"/>
      <c r="N962" s="6"/>
      <c r="O962" s="6" t="s">
        <v>918</v>
      </c>
      <c r="P962" s="6" t="s">
        <v>923</v>
      </c>
      <c r="Q962" s="6" t="s">
        <v>924</v>
      </c>
      <c r="R962" s="6">
        <v>1</v>
      </c>
      <c r="S962" s="6" t="s">
        <v>925</v>
      </c>
      <c r="T962" s="6">
        <v>0</v>
      </c>
      <c r="U962" s="6"/>
      <c r="V962" s="8">
        <v>599983543</v>
      </c>
      <c r="W962" s="6" t="s">
        <v>11382</v>
      </c>
      <c r="X962" s="38">
        <v>1</v>
      </c>
      <c r="Y962" s="38">
        <v>0</v>
      </c>
      <c r="Z962" s="38">
        <v>0</v>
      </c>
      <c r="AA962" s="38">
        <v>0</v>
      </c>
      <c r="AB962" s="38">
        <v>0</v>
      </c>
      <c r="AC962" s="38">
        <v>0</v>
      </c>
      <c r="AD962" s="38">
        <v>0</v>
      </c>
      <c r="AE962" s="38">
        <v>1</v>
      </c>
      <c r="AG962">
        <f t="shared" si="14"/>
        <v>4799868.3439999996</v>
      </c>
      <c r="AJ962" t="str">
        <f>VLOOKUP(A962,POMatched2!$A$1:$D$1038,2,FALSE)</f>
        <v>ANP-SEV-ST2-20080094</v>
      </c>
      <c r="AK962" t="str">
        <f>VLOOKUP(A962,POMatched2!$A$1:$D$1038,4,FALSE)</f>
        <v>ANPVN5020080013</v>
      </c>
    </row>
    <row r="963" spans="1:37" ht="14.4" x14ac:dyDescent="0.25">
      <c r="A963" s="6">
        <v>480086823</v>
      </c>
      <c r="B963" s="6">
        <v>30</v>
      </c>
      <c r="C963" s="6" t="s">
        <v>916</v>
      </c>
      <c r="D963" s="6" t="s">
        <v>917</v>
      </c>
      <c r="E963" s="6" t="s">
        <v>918</v>
      </c>
      <c r="F963" s="6" t="s">
        <v>919</v>
      </c>
      <c r="G963" s="7" t="s">
        <v>920</v>
      </c>
      <c r="H963" s="37">
        <v>44069</v>
      </c>
      <c r="I963" s="6" t="s">
        <v>1016</v>
      </c>
      <c r="J963" s="6"/>
      <c r="K963" s="6" t="s">
        <v>2098</v>
      </c>
      <c r="L963" s="6">
        <v>9900</v>
      </c>
      <c r="M963" s="6"/>
      <c r="N963" s="6"/>
      <c r="O963" s="6" t="s">
        <v>918</v>
      </c>
      <c r="P963" s="6" t="s">
        <v>923</v>
      </c>
      <c r="Q963" s="6" t="s">
        <v>924</v>
      </c>
      <c r="R963" s="6">
        <v>1</v>
      </c>
      <c r="S963" s="6" t="s">
        <v>925</v>
      </c>
      <c r="T963" s="6">
        <v>0</v>
      </c>
      <c r="U963" s="6"/>
      <c r="V963" s="8">
        <v>119996708</v>
      </c>
      <c r="W963" s="6" t="s">
        <v>11382</v>
      </c>
      <c r="X963" s="38">
        <v>1</v>
      </c>
      <c r="Y963" s="38">
        <v>0</v>
      </c>
      <c r="Z963" s="38">
        <v>0</v>
      </c>
      <c r="AA963" s="38">
        <v>0</v>
      </c>
      <c r="AB963" s="38">
        <v>0</v>
      </c>
      <c r="AC963" s="38">
        <v>0</v>
      </c>
      <c r="AD963" s="38">
        <v>0</v>
      </c>
      <c r="AE963" s="38">
        <v>1</v>
      </c>
      <c r="AG963">
        <f t="shared" ref="AG963:AG1026" si="15">V963/125</f>
        <v>959973.66399999999</v>
      </c>
      <c r="AJ963" t="str">
        <f>VLOOKUP(A963,POMatched2!$A$1:$D$1038,2,FALSE)</f>
        <v>ANP-SEV-ST2-20080094</v>
      </c>
      <c r="AK963" t="str">
        <f>VLOOKUP(A963,POMatched2!$A$1:$D$1038,4,FALSE)</f>
        <v>ANPVN5020080013</v>
      </c>
    </row>
    <row r="964" spans="1:37" ht="14.4" x14ac:dyDescent="0.25">
      <c r="A964" s="6">
        <v>480086824</v>
      </c>
      <c r="B964" s="6">
        <v>10</v>
      </c>
      <c r="C964" s="6" t="s">
        <v>916</v>
      </c>
      <c r="D964" s="6" t="s">
        <v>917</v>
      </c>
      <c r="E964" s="6" t="s">
        <v>918</v>
      </c>
      <c r="F964" s="6" t="s">
        <v>919</v>
      </c>
      <c r="G964" s="7" t="s">
        <v>920</v>
      </c>
      <c r="H964" s="37">
        <v>44069</v>
      </c>
      <c r="I964" s="6" t="s">
        <v>1258</v>
      </c>
      <c r="J964" s="6"/>
      <c r="K964" s="6" t="s">
        <v>2099</v>
      </c>
      <c r="L964" s="6">
        <v>9900</v>
      </c>
      <c r="M964" s="6"/>
      <c r="N964" s="6"/>
      <c r="O964" s="6" t="s">
        <v>918</v>
      </c>
      <c r="P964" s="6" t="s">
        <v>923</v>
      </c>
      <c r="Q964" s="6" t="s">
        <v>924</v>
      </c>
      <c r="R964" s="6">
        <v>1</v>
      </c>
      <c r="S964" s="6" t="s">
        <v>925</v>
      </c>
      <c r="T964" s="6">
        <v>0</v>
      </c>
      <c r="U964" s="6"/>
      <c r="V964" s="8">
        <v>7250000</v>
      </c>
      <c r="W964" s="6" t="s">
        <v>11382</v>
      </c>
      <c r="X964" s="38">
        <v>1</v>
      </c>
      <c r="Y964" s="38">
        <v>0</v>
      </c>
      <c r="Z964" s="38">
        <v>0</v>
      </c>
      <c r="AA964" s="38">
        <v>0</v>
      </c>
      <c r="AB964" s="38">
        <v>0</v>
      </c>
      <c r="AC964" s="38">
        <v>0</v>
      </c>
      <c r="AD964" s="38">
        <v>0</v>
      </c>
      <c r="AE964" s="38">
        <v>1</v>
      </c>
      <c r="AG964">
        <f t="shared" si="15"/>
        <v>58000</v>
      </c>
      <c r="AJ964" t="str">
        <f>VLOOKUP(A964,POMatched2!$A$1:$D$1038,2,FALSE)</f>
        <v>ANP-SEV-ST2-20080096</v>
      </c>
      <c r="AK964" t="str">
        <f>VLOOKUP(A964,POMatched2!$A$1:$D$1038,4,FALSE)</f>
        <v>ANPVN5020080021</v>
      </c>
    </row>
    <row r="965" spans="1:37" ht="14.4" x14ac:dyDescent="0.25">
      <c r="A965" s="6">
        <v>480086824</v>
      </c>
      <c r="B965" s="6">
        <v>20</v>
      </c>
      <c r="C965" s="6" t="s">
        <v>916</v>
      </c>
      <c r="D965" s="6" t="s">
        <v>917</v>
      </c>
      <c r="E965" s="6" t="s">
        <v>918</v>
      </c>
      <c r="F965" s="6" t="s">
        <v>919</v>
      </c>
      <c r="G965" s="7" t="s">
        <v>920</v>
      </c>
      <c r="H965" s="37">
        <v>44069</v>
      </c>
      <c r="I965" s="6" t="s">
        <v>1258</v>
      </c>
      <c r="J965" s="6"/>
      <c r="K965" s="6" t="s">
        <v>2100</v>
      </c>
      <c r="L965" s="6">
        <v>9900</v>
      </c>
      <c r="M965" s="6"/>
      <c r="N965" s="6"/>
      <c r="O965" s="6" t="s">
        <v>918</v>
      </c>
      <c r="P965" s="6" t="s">
        <v>923</v>
      </c>
      <c r="Q965" s="6" t="s">
        <v>924</v>
      </c>
      <c r="R965" s="6">
        <v>1</v>
      </c>
      <c r="S965" s="6" t="s">
        <v>925</v>
      </c>
      <c r="T965" s="6">
        <v>0</v>
      </c>
      <c r="U965" s="6"/>
      <c r="V965" s="8">
        <v>7250000</v>
      </c>
      <c r="W965" s="6" t="s">
        <v>11382</v>
      </c>
      <c r="X965" s="38">
        <v>1</v>
      </c>
      <c r="Y965" s="38">
        <v>0</v>
      </c>
      <c r="Z965" s="38">
        <v>0</v>
      </c>
      <c r="AA965" s="38">
        <v>0</v>
      </c>
      <c r="AB965" s="38">
        <v>0</v>
      </c>
      <c r="AC965" s="38">
        <v>0</v>
      </c>
      <c r="AD965" s="38">
        <v>0</v>
      </c>
      <c r="AE965" s="38">
        <v>1</v>
      </c>
      <c r="AG965">
        <f t="shared" si="15"/>
        <v>58000</v>
      </c>
      <c r="AJ965" t="str">
        <f>VLOOKUP(A965,POMatched2!$A$1:$D$1038,2,FALSE)</f>
        <v>ANP-SEV-ST2-20080096</v>
      </c>
      <c r="AK965" t="str">
        <f>VLOOKUP(A965,POMatched2!$A$1:$D$1038,4,FALSE)</f>
        <v>ANPVN5020080021</v>
      </c>
    </row>
    <row r="966" spans="1:37" ht="14.4" x14ac:dyDescent="0.25">
      <c r="A966" s="6">
        <v>480086824</v>
      </c>
      <c r="B966" s="6">
        <v>30</v>
      </c>
      <c r="C966" s="6" t="s">
        <v>916</v>
      </c>
      <c r="D966" s="6" t="s">
        <v>917</v>
      </c>
      <c r="E966" s="6" t="s">
        <v>918</v>
      </c>
      <c r="F966" s="6" t="s">
        <v>919</v>
      </c>
      <c r="G966" s="7" t="s">
        <v>920</v>
      </c>
      <c r="H966" s="37">
        <v>44069</v>
      </c>
      <c r="I966" s="6" t="s">
        <v>1258</v>
      </c>
      <c r="J966" s="6"/>
      <c r="K966" s="6" t="s">
        <v>2101</v>
      </c>
      <c r="L966" s="6">
        <v>9900</v>
      </c>
      <c r="M966" s="6"/>
      <c r="N966" s="6"/>
      <c r="O966" s="6" t="s">
        <v>918</v>
      </c>
      <c r="P966" s="6" t="s">
        <v>923</v>
      </c>
      <c r="Q966" s="6" t="s">
        <v>924</v>
      </c>
      <c r="R966" s="6">
        <v>1</v>
      </c>
      <c r="S966" s="6" t="s">
        <v>925</v>
      </c>
      <c r="T966" s="6">
        <v>0</v>
      </c>
      <c r="U966" s="6"/>
      <c r="V966" s="8">
        <v>7250000</v>
      </c>
      <c r="W966" s="6" t="s">
        <v>11382</v>
      </c>
      <c r="X966" s="38">
        <v>1</v>
      </c>
      <c r="Y966" s="38">
        <v>0</v>
      </c>
      <c r="Z966" s="38">
        <v>0</v>
      </c>
      <c r="AA966" s="38">
        <v>0</v>
      </c>
      <c r="AB966" s="38">
        <v>0</v>
      </c>
      <c r="AC966" s="38">
        <v>0</v>
      </c>
      <c r="AD966" s="38">
        <v>0</v>
      </c>
      <c r="AE966" s="38">
        <v>1</v>
      </c>
      <c r="AG966">
        <f t="shared" si="15"/>
        <v>58000</v>
      </c>
      <c r="AJ966" t="str">
        <f>VLOOKUP(A966,POMatched2!$A$1:$D$1038,2,FALSE)</f>
        <v>ANP-SEV-ST2-20080096</v>
      </c>
      <c r="AK966" t="str">
        <f>VLOOKUP(A966,POMatched2!$A$1:$D$1038,4,FALSE)</f>
        <v>ANPVN5020080021</v>
      </c>
    </row>
    <row r="967" spans="1:37" ht="14.4" x14ac:dyDescent="0.25">
      <c r="A967" s="6">
        <v>480086824</v>
      </c>
      <c r="B967" s="6">
        <v>40</v>
      </c>
      <c r="C967" s="6" t="s">
        <v>916</v>
      </c>
      <c r="D967" s="6" t="s">
        <v>917</v>
      </c>
      <c r="E967" s="6" t="s">
        <v>918</v>
      </c>
      <c r="F967" s="6" t="s">
        <v>919</v>
      </c>
      <c r="G967" s="7" t="s">
        <v>920</v>
      </c>
      <c r="H967" s="37">
        <v>44069</v>
      </c>
      <c r="I967" s="6" t="s">
        <v>1258</v>
      </c>
      <c r="J967" s="6"/>
      <c r="K967" s="6" t="s">
        <v>2102</v>
      </c>
      <c r="L967" s="6">
        <v>9900</v>
      </c>
      <c r="M967" s="6"/>
      <c r="N967" s="6"/>
      <c r="O967" s="6" t="s">
        <v>918</v>
      </c>
      <c r="P967" s="6" t="s">
        <v>923</v>
      </c>
      <c r="Q967" s="6" t="s">
        <v>924</v>
      </c>
      <c r="R967" s="6">
        <v>1</v>
      </c>
      <c r="S967" s="6" t="s">
        <v>925</v>
      </c>
      <c r="T967" s="6">
        <v>0</v>
      </c>
      <c r="U967" s="6"/>
      <c r="V967" s="8">
        <v>7250000</v>
      </c>
      <c r="W967" s="6" t="s">
        <v>11382</v>
      </c>
      <c r="X967" s="38">
        <v>1</v>
      </c>
      <c r="Y967" s="38">
        <v>0</v>
      </c>
      <c r="Z967" s="38">
        <v>0</v>
      </c>
      <c r="AA967" s="38">
        <v>0</v>
      </c>
      <c r="AB967" s="38">
        <v>0</v>
      </c>
      <c r="AC967" s="38">
        <v>0</v>
      </c>
      <c r="AD967" s="38">
        <v>0</v>
      </c>
      <c r="AE967" s="38">
        <v>1</v>
      </c>
      <c r="AG967">
        <f t="shared" si="15"/>
        <v>58000</v>
      </c>
      <c r="AJ967" t="str">
        <f>VLOOKUP(A967,POMatched2!$A$1:$D$1038,2,FALSE)</f>
        <v>ANP-SEV-ST2-20080096</v>
      </c>
      <c r="AK967" t="str">
        <f>VLOOKUP(A967,POMatched2!$A$1:$D$1038,4,FALSE)</f>
        <v>ANPVN5020080021</v>
      </c>
    </row>
    <row r="968" spans="1:37" ht="14.4" x14ac:dyDescent="0.25">
      <c r="A968" s="6">
        <v>480086824</v>
      </c>
      <c r="B968" s="6">
        <v>50</v>
      </c>
      <c r="C968" s="6" t="s">
        <v>916</v>
      </c>
      <c r="D968" s="6" t="s">
        <v>917</v>
      </c>
      <c r="E968" s="6" t="s">
        <v>918</v>
      </c>
      <c r="F968" s="6" t="s">
        <v>919</v>
      </c>
      <c r="G968" s="7" t="s">
        <v>920</v>
      </c>
      <c r="H968" s="37">
        <v>44069</v>
      </c>
      <c r="I968" s="6" t="s">
        <v>1258</v>
      </c>
      <c r="J968" s="6"/>
      <c r="K968" s="6" t="s">
        <v>2103</v>
      </c>
      <c r="L968" s="6">
        <v>9900</v>
      </c>
      <c r="M968" s="6"/>
      <c r="N968" s="6"/>
      <c r="O968" s="6" t="s">
        <v>918</v>
      </c>
      <c r="P968" s="6" t="s">
        <v>923</v>
      </c>
      <c r="Q968" s="6" t="s">
        <v>924</v>
      </c>
      <c r="R968" s="6">
        <v>1</v>
      </c>
      <c r="S968" s="6" t="s">
        <v>925</v>
      </c>
      <c r="T968" s="6">
        <v>0</v>
      </c>
      <c r="U968" s="6"/>
      <c r="V968" s="8">
        <v>7250000</v>
      </c>
      <c r="W968" s="6" t="s">
        <v>11382</v>
      </c>
      <c r="X968" s="38">
        <v>1</v>
      </c>
      <c r="Y968" s="38">
        <v>0</v>
      </c>
      <c r="Z968" s="38">
        <v>0</v>
      </c>
      <c r="AA968" s="38">
        <v>0</v>
      </c>
      <c r="AB968" s="38">
        <v>0</v>
      </c>
      <c r="AC968" s="38">
        <v>0</v>
      </c>
      <c r="AD968" s="38">
        <v>0</v>
      </c>
      <c r="AE968" s="38">
        <v>1</v>
      </c>
      <c r="AG968">
        <f t="shared" si="15"/>
        <v>58000</v>
      </c>
      <c r="AJ968" t="str">
        <f>VLOOKUP(A968,POMatched2!$A$1:$D$1038,2,FALSE)</f>
        <v>ANP-SEV-ST2-20080096</v>
      </c>
      <c r="AK968" t="str">
        <f>VLOOKUP(A968,POMatched2!$A$1:$D$1038,4,FALSE)</f>
        <v>ANPVN5020080021</v>
      </c>
    </row>
    <row r="969" spans="1:37" ht="14.4" x14ac:dyDescent="0.25">
      <c r="A969" s="6">
        <v>480086824</v>
      </c>
      <c r="B969" s="6">
        <v>60</v>
      </c>
      <c r="C969" s="6" t="s">
        <v>916</v>
      </c>
      <c r="D969" s="6" t="s">
        <v>917</v>
      </c>
      <c r="E969" s="6" t="s">
        <v>918</v>
      </c>
      <c r="F969" s="6" t="s">
        <v>919</v>
      </c>
      <c r="G969" s="7" t="s">
        <v>920</v>
      </c>
      <c r="H969" s="37">
        <v>44069</v>
      </c>
      <c r="I969" s="6" t="s">
        <v>1258</v>
      </c>
      <c r="J969" s="6"/>
      <c r="K969" s="6" t="s">
        <v>2104</v>
      </c>
      <c r="L969" s="6">
        <v>9900</v>
      </c>
      <c r="M969" s="6"/>
      <c r="N969" s="6"/>
      <c r="O969" s="6" t="s">
        <v>918</v>
      </c>
      <c r="P969" s="6" t="s">
        <v>923</v>
      </c>
      <c r="Q969" s="6" t="s">
        <v>924</v>
      </c>
      <c r="R969" s="6">
        <v>1</v>
      </c>
      <c r="S969" s="6" t="s">
        <v>925</v>
      </c>
      <c r="T969" s="6">
        <v>0</v>
      </c>
      <c r="U969" s="6"/>
      <c r="V969" s="8">
        <v>7250000</v>
      </c>
      <c r="W969" s="6" t="s">
        <v>11382</v>
      </c>
      <c r="X969" s="38">
        <v>1</v>
      </c>
      <c r="Y969" s="38">
        <v>0</v>
      </c>
      <c r="Z969" s="38">
        <v>0</v>
      </c>
      <c r="AA969" s="38">
        <v>0</v>
      </c>
      <c r="AB969" s="38">
        <v>0</v>
      </c>
      <c r="AC969" s="38">
        <v>0</v>
      </c>
      <c r="AD969" s="38">
        <v>0</v>
      </c>
      <c r="AE969" s="38">
        <v>1</v>
      </c>
      <c r="AG969">
        <f t="shared" si="15"/>
        <v>58000</v>
      </c>
      <c r="AJ969" t="str">
        <f>VLOOKUP(A969,POMatched2!$A$1:$D$1038,2,FALSE)</f>
        <v>ANP-SEV-ST2-20080096</v>
      </c>
      <c r="AK969" t="str">
        <f>VLOOKUP(A969,POMatched2!$A$1:$D$1038,4,FALSE)</f>
        <v>ANPVN5020080021</v>
      </c>
    </row>
    <row r="970" spans="1:37" ht="14.4" x14ac:dyDescent="0.25">
      <c r="A970" s="6">
        <v>480086824</v>
      </c>
      <c r="B970" s="6">
        <v>70</v>
      </c>
      <c r="C970" s="6" t="s">
        <v>916</v>
      </c>
      <c r="D970" s="6" t="s">
        <v>917</v>
      </c>
      <c r="E970" s="6" t="s">
        <v>918</v>
      </c>
      <c r="F970" s="6" t="s">
        <v>919</v>
      </c>
      <c r="G970" s="7" t="s">
        <v>920</v>
      </c>
      <c r="H970" s="37">
        <v>44069</v>
      </c>
      <c r="I970" s="6" t="s">
        <v>1258</v>
      </c>
      <c r="J970" s="6"/>
      <c r="K970" s="6" t="s">
        <v>2105</v>
      </c>
      <c r="L970" s="6">
        <v>9900</v>
      </c>
      <c r="M970" s="6"/>
      <c r="N970" s="6"/>
      <c r="O970" s="6" t="s">
        <v>918</v>
      </c>
      <c r="P970" s="6" t="s">
        <v>923</v>
      </c>
      <c r="Q970" s="6" t="s">
        <v>924</v>
      </c>
      <c r="R970" s="6">
        <v>1</v>
      </c>
      <c r="S970" s="6" t="s">
        <v>925</v>
      </c>
      <c r="T970" s="6">
        <v>0</v>
      </c>
      <c r="U970" s="6"/>
      <c r="V970" s="8">
        <v>7250000</v>
      </c>
      <c r="W970" s="6" t="s">
        <v>11382</v>
      </c>
      <c r="X970" s="38">
        <v>1</v>
      </c>
      <c r="Y970" s="38">
        <v>0</v>
      </c>
      <c r="Z970" s="38">
        <v>0</v>
      </c>
      <c r="AA970" s="38">
        <v>0</v>
      </c>
      <c r="AB970" s="38">
        <v>0</v>
      </c>
      <c r="AC970" s="38">
        <v>0</v>
      </c>
      <c r="AD970" s="38">
        <v>0</v>
      </c>
      <c r="AE970" s="38">
        <v>1</v>
      </c>
      <c r="AG970">
        <f t="shared" si="15"/>
        <v>58000</v>
      </c>
      <c r="AJ970" t="str">
        <f>VLOOKUP(A970,POMatched2!$A$1:$D$1038,2,FALSE)</f>
        <v>ANP-SEV-ST2-20080096</v>
      </c>
      <c r="AK970" t="str">
        <f>VLOOKUP(A970,POMatched2!$A$1:$D$1038,4,FALSE)</f>
        <v>ANPVN5020080021</v>
      </c>
    </row>
    <row r="971" spans="1:37" ht="14.4" x14ac:dyDescent="0.25">
      <c r="A971" s="6">
        <v>480086824</v>
      </c>
      <c r="B971" s="6">
        <v>80</v>
      </c>
      <c r="C971" s="6" t="s">
        <v>916</v>
      </c>
      <c r="D971" s="6" t="s">
        <v>917</v>
      </c>
      <c r="E971" s="6" t="s">
        <v>918</v>
      </c>
      <c r="F971" s="6" t="s">
        <v>919</v>
      </c>
      <c r="G971" s="7" t="s">
        <v>920</v>
      </c>
      <c r="H971" s="37">
        <v>44069</v>
      </c>
      <c r="I971" s="6" t="s">
        <v>1258</v>
      </c>
      <c r="J971" s="6"/>
      <c r="K971" s="6" t="s">
        <v>2106</v>
      </c>
      <c r="L971" s="6">
        <v>9900</v>
      </c>
      <c r="M971" s="6"/>
      <c r="N971" s="6"/>
      <c r="O971" s="6" t="s">
        <v>918</v>
      </c>
      <c r="P971" s="6" t="s">
        <v>923</v>
      </c>
      <c r="Q971" s="6" t="s">
        <v>924</v>
      </c>
      <c r="R971" s="6">
        <v>1</v>
      </c>
      <c r="S971" s="6" t="s">
        <v>925</v>
      </c>
      <c r="T971" s="6">
        <v>0</v>
      </c>
      <c r="U971" s="6"/>
      <c r="V971" s="8">
        <v>7250000</v>
      </c>
      <c r="W971" s="6" t="s">
        <v>11382</v>
      </c>
      <c r="X971" s="38">
        <v>1</v>
      </c>
      <c r="Y971" s="38">
        <v>0</v>
      </c>
      <c r="Z971" s="38">
        <v>0</v>
      </c>
      <c r="AA971" s="38">
        <v>0</v>
      </c>
      <c r="AB971" s="38">
        <v>0</v>
      </c>
      <c r="AC971" s="38">
        <v>0</v>
      </c>
      <c r="AD971" s="38">
        <v>0</v>
      </c>
      <c r="AE971" s="38">
        <v>1</v>
      </c>
      <c r="AG971">
        <f t="shared" si="15"/>
        <v>58000</v>
      </c>
      <c r="AJ971" t="str">
        <f>VLOOKUP(A971,POMatched2!$A$1:$D$1038,2,FALSE)</f>
        <v>ANP-SEV-ST2-20080096</v>
      </c>
      <c r="AK971" t="str">
        <f>VLOOKUP(A971,POMatched2!$A$1:$D$1038,4,FALSE)</f>
        <v>ANPVN5020080021</v>
      </c>
    </row>
    <row r="972" spans="1:37" ht="14.4" x14ac:dyDescent="0.25">
      <c r="A972" s="6">
        <v>480086825</v>
      </c>
      <c r="B972" s="6">
        <v>10</v>
      </c>
      <c r="C972" s="6" t="s">
        <v>916</v>
      </c>
      <c r="D972" s="6" t="s">
        <v>917</v>
      </c>
      <c r="E972" s="6" t="s">
        <v>918</v>
      </c>
      <c r="F972" s="6" t="s">
        <v>919</v>
      </c>
      <c r="G972" s="7" t="s">
        <v>920</v>
      </c>
      <c r="H972" s="37">
        <v>44069</v>
      </c>
      <c r="I972" s="6" t="s">
        <v>1245</v>
      </c>
      <c r="J972" s="6"/>
      <c r="K972" s="6" t="s">
        <v>2107</v>
      </c>
      <c r="L972" s="6">
        <v>9900</v>
      </c>
      <c r="M972" s="6"/>
      <c r="N972" s="6"/>
      <c r="O972" s="6" t="s">
        <v>918</v>
      </c>
      <c r="P972" s="6" t="s">
        <v>923</v>
      </c>
      <c r="Q972" s="6" t="s">
        <v>924</v>
      </c>
      <c r="R972" s="6">
        <v>1</v>
      </c>
      <c r="S972" s="6" t="s">
        <v>925</v>
      </c>
      <c r="T972" s="6">
        <v>0</v>
      </c>
      <c r="U972" s="6"/>
      <c r="V972" s="8">
        <v>120710300</v>
      </c>
      <c r="W972" s="6" t="s">
        <v>11382</v>
      </c>
      <c r="X972" s="38">
        <v>1</v>
      </c>
      <c r="Y972" s="38">
        <v>0</v>
      </c>
      <c r="Z972" s="38">
        <v>0</v>
      </c>
      <c r="AA972" s="38">
        <v>0</v>
      </c>
      <c r="AB972" s="38">
        <v>0</v>
      </c>
      <c r="AC972" s="38">
        <v>0</v>
      </c>
      <c r="AD972" s="38">
        <v>0</v>
      </c>
      <c r="AE972" s="38">
        <v>1</v>
      </c>
      <c r="AG972">
        <f t="shared" si="15"/>
        <v>965682.4</v>
      </c>
      <c r="AJ972" t="str">
        <f>VLOOKUP(A972,POMatched2!$A$1:$D$1038,2,FALSE)</f>
        <v>ANP-SEV-ST2-20080098</v>
      </c>
      <c r="AK972" t="str">
        <f>VLOOKUP(A972,POMatched2!$A$1:$D$1038,4,FALSE)</f>
        <v>ANPVN5020080026</v>
      </c>
    </row>
    <row r="973" spans="1:37" ht="14.4" x14ac:dyDescent="0.25">
      <c r="A973" s="6">
        <v>480086826</v>
      </c>
      <c r="B973" s="6">
        <v>10</v>
      </c>
      <c r="C973" s="6" t="s">
        <v>916</v>
      </c>
      <c r="D973" s="6" t="s">
        <v>917</v>
      </c>
      <c r="E973" s="6" t="s">
        <v>918</v>
      </c>
      <c r="F973" s="6" t="s">
        <v>919</v>
      </c>
      <c r="G973" s="7" t="s">
        <v>920</v>
      </c>
      <c r="H973" s="37">
        <v>44069</v>
      </c>
      <c r="I973" s="6" t="s">
        <v>1245</v>
      </c>
      <c r="J973" s="6"/>
      <c r="K973" s="6" t="s">
        <v>2108</v>
      </c>
      <c r="L973" s="6">
        <v>9900</v>
      </c>
      <c r="M973" s="6"/>
      <c r="N973" s="6"/>
      <c r="O973" s="6" t="s">
        <v>918</v>
      </c>
      <c r="P973" s="6" t="s">
        <v>923</v>
      </c>
      <c r="Q973" s="6" t="s">
        <v>924</v>
      </c>
      <c r="R973" s="6">
        <v>1</v>
      </c>
      <c r="S973" s="6" t="s">
        <v>925</v>
      </c>
      <c r="T973" s="6">
        <v>0</v>
      </c>
      <c r="U973" s="6"/>
      <c r="V973" s="8">
        <v>119194900</v>
      </c>
      <c r="W973" s="6" t="s">
        <v>11382</v>
      </c>
      <c r="X973" s="38">
        <v>1</v>
      </c>
      <c r="Y973" s="38">
        <v>0</v>
      </c>
      <c r="Z973" s="38">
        <v>0</v>
      </c>
      <c r="AA973" s="38">
        <v>0</v>
      </c>
      <c r="AB973" s="38">
        <v>0</v>
      </c>
      <c r="AC973" s="38">
        <v>0</v>
      </c>
      <c r="AD973" s="38">
        <v>0</v>
      </c>
      <c r="AE973" s="38">
        <v>1</v>
      </c>
      <c r="AG973">
        <f t="shared" si="15"/>
        <v>953559.2</v>
      </c>
      <c r="AJ973" t="str">
        <f>VLOOKUP(A973,POMatched2!$A$1:$D$1038,2,FALSE)</f>
        <v>ANP-SEV-ST2-20080099</v>
      </c>
      <c r="AK973" t="str">
        <f>VLOOKUP(A973,POMatched2!$A$1:$D$1038,4,FALSE)</f>
        <v>ANPVN5020080026</v>
      </c>
    </row>
    <row r="974" spans="1:37" ht="14.4" x14ac:dyDescent="0.25">
      <c r="A974" s="6">
        <v>480086827</v>
      </c>
      <c r="B974" s="6">
        <v>10</v>
      </c>
      <c r="C974" s="6" t="s">
        <v>916</v>
      </c>
      <c r="D974" s="6" t="s">
        <v>917</v>
      </c>
      <c r="E974" s="6" t="s">
        <v>918</v>
      </c>
      <c r="F974" s="6" t="s">
        <v>919</v>
      </c>
      <c r="G974" s="7" t="s">
        <v>920</v>
      </c>
      <c r="H974" s="37">
        <v>44069</v>
      </c>
      <c r="I974" s="6" t="s">
        <v>1016</v>
      </c>
      <c r="J974" s="6"/>
      <c r="K974" s="6" t="s">
        <v>2109</v>
      </c>
      <c r="L974" s="6">
        <v>9900</v>
      </c>
      <c r="M974" s="6"/>
      <c r="N974" s="6"/>
      <c r="O974" s="6" t="s">
        <v>918</v>
      </c>
      <c r="P974" s="6" t="s">
        <v>923</v>
      </c>
      <c r="Q974" s="6" t="s">
        <v>924</v>
      </c>
      <c r="R974" s="6">
        <v>1</v>
      </c>
      <c r="S974" s="6" t="s">
        <v>925</v>
      </c>
      <c r="T974" s="6">
        <v>0</v>
      </c>
      <c r="U974" s="6"/>
      <c r="V974" s="8">
        <v>16958000</v>
      </c>
      <c r="W974" s="6" t="s">
        <v>11382</v>
      </c>
      <c r="X974" s="38">
        <v>1</v>
      </c>
      <c r="Y974" s="38">
        <v>0</v>
      </c>
      <c r="Z974" s="38">
        <v>0</v>
      </c>
      <c r="AA974" s="38">
        <v>0</v>
      </c>
      <c r="AB974" s="38">
        <v>0</v>
      </c>
      <c r="AC974" s="38">
        <v>0</v>
      </c>
      <c r="AD974" s="38">
        <v>0</v>
      </c>
      <c r="AE974" s="38">
        <v>1</v>
      </c>
      <c r="AG974">
        <f t="shared" si="15"/>
        <v>135664</v>
      </c>
      <c r="AJ974" t="str">
        <f>VLOOKUP(A974,POMatched2!$A$1:$D$1038,2,FALSE)</f>
        <v>ANP-SEV-ST2-20080100</v>
      </c>
      <c r="AK974" t="str">
        <f>VLOOKUP(A974,POMatched2!$A$1:$D$1038,4,FALSE)</f>
        <v>ANPVN5020080021</v>
      </c>
    </row>
    <row r="975" spans="1:37" ht="14.4" x14ac:dyDescent="0.25">
      <c r="A975" s="6">
        <v>480086827</v>
      </c>
      <c r="B975" s="6">
        <v>20</v>
      </c>
      <c r="C975" s="6" t="s">
        <v>916</v>
      </c>
      <c r="D975" s="6" t="s">
        <v>917</v>
      </c>
      <c r="E975" s="6" t="s">
        <v>918</v>
      </c>
      <c r="F975" s="6" t="s">
        <v>919</v>
      </c>
      <c r="G975" s="7" t="s">
        <v>920</v>
      </c>
      <c r="H975" s="37">
        <v>44069</v>
      </c>
      <c r="I975" s="6" t="s">
        <v>1016</v>
      </c>
      <c r="J975" s="6"/>
      <c r="K975" s="6" t="s">
        <v>2110</v>
      </c>
      <c r="L975" s="6">
        <v>9900</v>
      </c>
      <c r="M975" s="6"/>
      <c r="N975" s="6"/>
      <c r="O975" s="6" t="s">
        <v>918</v>
      </c>
      <c r="P975" s="6" t="s">
        <v>923</v>
      </c>
      <c r="Q975" s="6" t="s">
        <v>924</v>
      </c>
      <c r="R975" s="6">
        <v>1</v>
      </c>
      <c r="S975" s="6" t="s">
        <v>925</v>
      </c>
      <c r="T975" s="6">
        <v>0</v>
      </c>
      <c r="U975" s="6"/>
      <c r="V975" s="8">
        <v>15000000</v>
      </c>
      <c r="W975" s="6" t="s">
        <v>11382</v>
      </c>
      <c r="X975" s="38">
        <v>1</v>
      </c>
      <c r="Y975" s="38">
        <v>0</v>
      </c>
      <c r="Z975" s="38">
        <v>0</v>
      </c>
      <c r="AA975" s="38">
        <v>0</v>
      </c>
      <c r="AB975" s="38">
        <v>0</v>
      </c>
      <c r="AC975" s="38">
        <v>0</v>
      </c>
      <c r="AD975" s="38">
        <v>0</v>
      </c>
      <c r="AE975" s="38">
        <v>1</v>
      </c>
      <c r="AG975">
        <f t="shared" si="15"/>
        <v>120000</v>
      </c>
      <c r="AJ975" t="str">
        <f>VLOOKUP(A975,POMatched2!$A$1:$D$1038,2,FALSE)</f>
        <v>ANP-SEV-ST2-20080100</v>
      </c>
      <c r="AK975" t="str">
        <f>VLOOKUP(A975,POMatched2!$A$1:$D$1038,4,FALSE)</f>
        <v>ANPVN5020080021</v>
      </c>
    </row>
    <row r="976" spans="1:37" ht="14.4" x14ac:dyDescent="0.25">
      <c r="A976" s="6">
        <v>480086827</v>
      </c>
      <c r="B976" s="6">
        <v>30</v>
      </c>
      <c r="C976" s="6" t="s">
        <v>916</v>
      </c>
      <c r="D976" s="6" t="s">
        <v>917</v>
      </c>
      <c r="E976" s="6" t="s">
        <v>918</v>
      </c>
      <c r="F976" s="6" t="s">
        <v>919</v>
      </c>
      <c r="G976" s="7" t="s">
        <v>920</v>
      </c>
      <c r="H976" s="37">
        <v>44069</v>
      </c>
      <c r="I976" s="6" t="s">
        <v>1016</v>
      </c>
      <c r="J976" s="6"/>
      <c r="K976" s="6" t="s">
        <v>2111</v>
      </c>
      <c r="L976" s="6">
        <v>9900</v>
      </c>
      <c r="M976" s="6"/>
      <c r="N976" s="6"/>
      <c r="O976" s="6" t="s">
        <v>918</v>
      </c>
      <c r="P976" s="6" t="s">
        <v>923</v>
      </c>
      <c r="Q976" s="6" t="s">
        <v>924</v>
      </c>
      <c r="R976" s="6">
        <v>1</v>
      </c>
      <c r="S976" s="6" t="s">
        <v>925</v>
      </c>
      <c r="T976" s="6">
        <v>0</v>
      </c>
      <c r="U976" s="6"/>
      <c r="V976" s="8">
        <v>15000000</v>
      </c>
      <c r="W976" s="6" t="s">
        <v>11382</v>
      </c>
      <c r="X976" s="38">
        <v>1</v>
      </c>
      <c r="Y976" s="38">
        <v>0</v>
      </c>
      <c r="Z976" s="38">
        <v>0</v>
      </c>
      <c r="AA976" s="38">
        <v>0</v>
      </c>
      <c r="AB976" s="38">
        <v>0</v>
      </c>
      <c r="AC976" s="38">
        <v>0</v>
      </c>
      <c r="AD976" s="38">
        <v>0</v>
      </c>
      <c r="AE976" s="38">
        <v>1</v>
      </c>
      <c r="AG976">
        <f t="shared" si="15"/>
        <v>120000</v>
      </c>
      <c r="AJ976" t="str">
        <f>VLOOKUP(A976,POMatched2!$A$1:$D$1038,2,FALSE)</f>
        <v>ANP-SEV-ST2-20080100</v>
      </c>
      <c r="AK976" t="str">
        <f>VLOOKUP(A976,POMatched2!$A$1:$D$1038,4,FALSE)</f>
        <v>ANPVN5020080021</v>
      </c>
    </row>
    <row r="977" spans="1:37" ht="14.4" x14ac:dyDescent="0.25">
      <c r="A977" s="6">
        <v>480086827</v>
      </c>
      <c r="B977" s="6">
        <v>40</v>
      </c>
      <c r="C977" s="6" t="s">
        <v>916</v>
      </c>
      <c r="D977" s="6" t="s">
        <v>917</v>
      </c>
      <c r="E977" s="6" t="s">
        <v>918</v>
      </c>
      <c r="F977" s="6" t="s">
        <v>919</v>
      </c>
      <c r="G977" s="7" t="s">
        <v>920</v>
      </c>
      <c r="H977" s="37">
        <v>44069</v>
      </c>
      <c r="I977" s="6" t="s">
        <v>1016</v>
      </c>
      <c r="J977" s="6"/>
      <c r="K977" s="6" t="s">
        <v>2112</v>
      </c>
      <c r="L977" s="6">
        <v>9900</v>
      </c>
      <c r="M977" s="6"/>
      <c r="N977" s="6"/>
      <c r="O977" s="6" t="s">
        <v>918</v>
      </c>
      <c r="P977" s="6" t="s">
        <v>923</v>
      </c>
      <c r="Q977" s="6" t="s">
        <v>924</v>
      </c>
      <c r="R977" s="6">
        <v>1</v>
      </c>
      <c r="S977" s="6" t="s">
        <v>925</v>
      </c>
      <c r="T977" s="6">
        <v>0</v>
      </c>
      <c r="U977" s="6"/>
      <c r="V977" s="8">
        <v>15000000</v>
      </c>
      <c r="W977" s="6" t="s">
        <v>11382</v>
      </c>
      <c r="X977" s="38">
        <v>1</v>
      </c>
      <c r="Y977" s="38">
        <v>0</v>
      </c>
      <c r="Z977" s="38">
        <v>0</v>
      </c>
      <c r="AA977" s="38">
        <v>0</v>
      </c>
      <c r="AB977" s="38">
        <v>0</v>
      </c>
      <c r="AC977" s="38">
        <v>0</v>
      </c>
      <c r="AD977" s="38">
        <v>0</v>
      </c>
      <c r="AE977" s="38">
        <v>1</v>
      </c>
      <c r="AG977">
        <f t="shared" si="15"/>
        <v>120000</v>
      </c>
      <c r="AJ977" t="str">
        <f>VLOOKUP(A977,POMatched2!$A$1:$D$1038,2,FALSE)</f>
        <v>ANP-SEV-ST2-20080100</v>
      </c>
      <c r="AK977" t="str">
        <f>VLOOKUP(A977,POMatched2!$A$1:$D$1038,4,FALSE)</f>
        <v>ANPVN5020080021</v>
      </c>
    </row>
    <row r="978" spans="1:37" ht="14.4" x14ac:dyDescent="0.25">
      <c r="A978" s="6">
        <v>480086827</v>
      </c>
      <c r="B978" s="6">
        <v>50</v>
      </c>
      <c r="C978" s="6" t="s">
        <v>916</v>
      </c>
      <c r="D978" s="6" t="s">
        <v>917</v>
      </c>
      <c r="E978" s="6" t="s">
        <v>918</v>
      </c>
      <c r="F978" s="6" t="s">
        <v>919</v>
      </c>
      <c r="G978" s="7" t="s">
        <v>920</v>
      </c>
      <c r="H978" s="37">
        <v>44069</v>
      </c>
      <c r="I978" s="6" t="s">
        <v>1016</v>
      </c>
      <c r="J978" s="6"/>
      <c r="K978" s="6" t="s">
        <v>2113</v>
      </c>
      <c r="L978" s="6">
        <v>9900</v>
      </c>
      <c r="M978" s="6"/>
      <c r="N978" s="6"/>
      <c r="O978" s="6" t="s">
        <v>918</v>
      </c>
      <c r="P978" s="6" t="s">
        <v>923</v>
      </c>
      <c r="Q978" s="6" t="s">
        <v>924</v>
      </c>
      <c r="R978" s="6">
        <v>1</v>
      </c>
      <c r="S978" s="6" t="s">
        <v>925</v>
      </c>
      <c r="T978" s="6">
        <v>0</v>
      </c>
      <c r="U978" s="6"/>
      <c r="V978" s="8">
        <v>15000000</v>
      </c>
      <c r="W978" s="6" t="s">
        <v>11382</v>
      </c>
      <c r="X978" s="38">
        <v>1</v>
      </c>
      <c r="Y978" s="38">
        <v>0</v>
      </c>
      <c r="Z978" s="38">
        <v>0</v>
      </c>
      <c r="AA978" s="38">
        <v>0</v>
      </c>
      <c r="AB978" s="38">
        <v>0</v>
      </c>
      <c r="AC978" s="38">
        <v>0</v>
      </c>
      <c r="AD978" s="38">
        <v>0</v>
      </c>
      <c r="AE978" s="38">
        <v>1</v>
      </c>
      <c r="AG978">
        <f t="shared" si="15"/>
        <v>120000</v>
      </c>
      <c r="AJ978" t="str">
        <f>VLOOKUP(A978,POMatched2!$A$1:$D$1038,2,FALSE)</f>
        <v>ANP-SEV-ST2-20080100</v>
      </c>
      <c r="AK978" t="str">
        <f>VLOOKUP(A978,POMatched2!$A$1:$D$1038,4,FALSE)</f>
        <v>ANPVN5020080021</v>
      </c>
    </row>
    <row r="979" spans="1:37" ht="14.4" x14ac:dyDescent="0.25">
      <c r="A979" s="6">
        <v>480086827</v>
      </c>
      <c r="B979" s="6">
        <v>60</v>
      </c>
      <c r="C979" s="6" t="s">
        <v>916</v>
      </c>
      <c r="D979" s="6" t="s">
        <v>917</v>
      </c>
      <c r="E979" s="6" t="s">
        <v>918</v>
      </c>
      <c r="F979" s="6" t="s">
        <v>919</v>
      </c>
      <c r="G979" s="7" t="s">
        <v>920</v>
      </c>
      <c r="H979" s="37">
        <v>44069</v>
      </c>
      <c r="I979" s="6" t="s">
        <v>1016</v>
      </c>
      <c r="J979" s="6"/>
      <c r="K979" s="6" t="s">
        <v>2114</v>
      </c>
      <c r="L979" s="6">
        <v>9900</v>
      </c>
      <c r="M979" s="6"/>
      <c r="N979" s="6"/>
      <c r="O979" s="6" t="s">
        <v>918</v>
      </c>
      <c r="P979" s="6" t="s">
        <v>923</v>
      </c>
      <c r="Q979" s="6" t="s">
        <v>924</v>
      </c>
      <c r="R979" s="6">
        <v>1</v>
      </c>
      <c r="S979" s="6" t="s">
        <v>925</v>
      </c>
      <c r="T979" s="6">
        <v>0</v>
      </c>
      <c r="U979" s="6"/>
      <c r="V979" s="8">
        <v>15000000</v>
      </c>
      <c r="W979" s="6" t="s">
        <v>11382</v>
      </c>
      <c r="X979" s="38">
        <v>1</v>
      </c>
      <c r="Y979" s="38">
        <v>0</v>
      </c>
      <c r="Z979" s="38">
        <v>0</v>
      </c>
      <c r="AA979" s="38">
        <v>0</v>
      </c>
      <c r="AB979" s="38">
        <v>0</v>
      </c>
      <c r="AC979" s="38">
        <v>0</v>
      </c>
      <c r="AD979" s="38">
        <v>0</v>
      </c>
      <c r="AE979" s="38">
        <v>1</v>
      </c>
      <c r="AG979">
        <f t="shared" si="15"/>
        <v>120000</v>
      </c>
      <c r="AJ979" t="str">
        <f>VLOOKUP(A979,POMatched2!$A$1:$D$1038,2,FALSE)</f>
        <v>ANP-SEV-ST2-20080100</v>
      </c>
      <c r="AK979" t="str">
        <f>VLOOKUP(A979,POMatched2!$A$1:$D$1038,4,FALSE)</f>
        <v>ANPVN5020080021</v>
      </c>
    </row>
    <row r="980" spans="1:37" ht="14.4" x14ac:dyDescent="0.25">
      <c r="A980" s="6">
        <v>480086827</v>
      </c>
      <c r="B980" s="6">
        <v>70</v>
      </c>
      <c r="C980" s="6" t="s">
        <v>916</v>
      </c>
      <c r="D980" s="6" t="s">
        <v>917</v>
      </c>
      <c r="E980" s="6" t="s">
        <v>918</v>
      </c>
      <c r="F980" s="6" t="s">
        <v>919</v>
      </c>
      <c r="G980" s="6"/>
      <c r="H980" s="37">
        <v>44069</v>
      </c>
      <c r="I980" s="6" t="s">
        <v>1016</v>
      </c>
      <c r="J980" s="6"/>
      <c r="K980" s="6" t="s">
        <v>2115</v>
      </c>
      <c r="L980" s="6">
        <v>9900</v>
      </c>
      <c r="M980" s="6"/>
      <c r="N980" s="6"/>
      <c r="O980" s="6" t="s">
        <v>918</v>
      </c>
      <c r="P980" s="6" t="s">
        <v>923</v>
      </c>
      <c r="Q980" s="6" t="s">
        <v>924</v>
      </c>
      <c r="R980" s="6">
        <v>1</v>
      </c>
      <c r="S980" s="6" t="s">
        <v>925</v>
      </c>
      <c r="T980" s="6">
        <v>0</v>
      </c>
      <c r="U980" s="6"/>
      <c r="V980" s="8">
        <v>15000000</v>
      </c>
      <c r="W980" s="6" t="s">
        <v>11382</v>
      </c>
      <c r="X980" s="38">
        <v>1</v>
      </c>
      <c r="Y980" s="38">
        <v>0</v>
      </c>
      <c r="Z980" s="38">
        <v>0</v>
      </c>
      <c r="AA980" s="38">
        <v>1</v>
      </c>
      <c r="AB980" s="38">
        <v>15000000</v>
      </c>
      <c r="AC980" s="38">
        <v>1</v>
      </c>
      <c r="AD980" s="38">
        <v>15000000</v>
      </c>
      <c r="AE980" s="38">
        <v>1</v>
      </c>
      <c r="AG980">
        <f t="shared" si="15"/>
        <v>120000</v>
      </c>
      <c r="AJ980" t="str">
        <f>VLOOKUP(A980,POMatched2!$A$1:$D$1038,2,FALSE)</f>
        <v>ANP-SEV-ST2-20080100</v>
      </c>
      <c r="AK980" t="str">
        <f>VLOOKUP(A980,POMatched2!$A$1:$D$1038,4,FALSE)</f>
        <v>ANPVN5020080021</v>
      </c>
    </row>
    <row r="981" spans="1:37" ht="14.4" x14ac:dyDescent="0.25">
      <c r="A981" s="6">
        <v>480086827</v>
      </c>
      <c r="B981" s="6">
        <v>80</v>
      </c>
      <c r="C981" s="6" t="s">
        <v>916</v>
      </c>
      <c r="D981" s="6" t="s">
        <v>917</v>
      </c>
      <c r="E981" s="6" t="s">
        <v>918</v>
      </c>
      <c r="F981" s="6" t="s">
        <v>919</v>
      </c>
      <c r="G981" s="6"/>
      <c r="H981" s="37">
        <v>44069</v>
      </c>
      <c r="I981" s="6" t="s">
        <v>1016</v>
      </c>
      <c r="J981" s="6"/>
      <c r="K981" s="6" t="s">
        <v>2116</v>
      </c>
      <c r="L981" s="6">
        <v>9900</v>
      </c>
      <c r="M981" s="6"/>
      <c r="N981" s="6"/>
      <c r="O981" s="6" t="s">
        <v>918</v>
      </c>
      <c r="P981" s="6" t="s">
        <v>923</v>
      </c>
      <c r="Q981" s="6" t="s">
        <v>924</v>
      </c>
      <c r="R981" s="6">
        <v>1</v>
      </c>
      <c r="S981" s="6" t="s">
        <v>925</v>
      </c>
      <c r="T981" s="6">
        <v>0</v>
      </c>
      <c r="U981" s="6"/>
      <c r="V981" s="8">
        <v>15000000</v>
      </c>
      <c r="W981" s="6" t="s">
        <v>11382</v>
      </c>
      <c r="X981" s="38">
        <v>1</v>
      </c>
      <c r="Y981" s="38">
        <v>0</v>
      </c>
      <c r="Z981" s="38">
        <v>0</v>
      </c>
      <c r="AA981" s="38">
        <v>1</v>
      </c>
      <c r="AB981" s="38">
        <v>15000000</v>
      </c>
      <c r="AC981" s="38">
        <v>1</v>
      </c>
      <c r="AD981" s="38">
        <v>15000000</v>
      </c>
      <c r="AE981" s="38">
        <v>1</v>
      </c>
      <c r="AG981">
        <f t="shared" si="15"/>
        <v>120000</v>
      </c>
      <c r="AJ981" t="str">
        <f>VLOOKUP(A981,POMatched2!$A$1:$D$1038,2,FALSE)</f>
        <v>ANP-SEV-ST2-20080100</v>
      </c>
      <c r="AK981" t="str">
        <f>VLOOKUP(A981,POMatched2!$A$1:$D$1038,4,FALSE)</f>
        <v>ANPVN5020080021</v>
      </c>
    </row>
    <row r="982" spans="1:37" ht="14.4" x14ac:dyDescent="0.25">
      <c r="A982" s="6">
        <v>480086862</v>
      </c>
      <c r="B982" s="6">
        <v>10</v>
      </c>
      <c r="C982" s="6" t="s">
        <v>916</v>
      </c>
      <c r="D982" s="6" t="s">
        <v>917</v>
      </c>
      <c r="E982" s="6" t="s">
        <v>918</v>
      </c>
      <c r="F982" s="6" t="s">
        <v>919</v>
      </c>
      <c r="G982" s="7" t="s">
        <v>920</v>
      </c>
      <c r="H982" s="37">
        <v>44069</v>
      </c>
      <c r="I982" s="6" t="s">
        <v>1300</v>
      </c>
      <c r="J982" s="6"/>
      <c r="K982" s="6" t="s">
        <v>2117</v>
      </c>
      <c r="L982" s="6">
        <v>9900</v>
      </c>
      <c r="M982" s="6"/>
      <c r="N982" s="6"/>
      <c r="O982" s="6" t="s">
        <v>918</v>
      </c>
      <c r="P982" s="6" t="s">
        <v>923</v>
      </c>
      <c r="Q982" s="6" t="s">
        <v>924</v>
      </c>
      <c r="R982" s="6">
        <v>1</v>
      </c>
      <c r="S982" s="6" t="s">
        <v>925</v>
      </c>
      <c r="T982" s="6">
        <v>0</v>
      </c>
      <c r="U982" s="6"/>
      <c r="V982" s="8">
        <v>33500000</v>
      </c>
      <c r="W982" s="6" t="s">
        <v>11382</v>
      </c>
      <c r="X982" s="38">
        <v>1</v>
      </c>
      <c r="Y982" s="38">
        <v>0</v>
      </c>
      <c r="Z982" s="38">
        <v>0</v>
      </c>
      <c r="AA982" s="38">
        <v>0</v>
      </c>
      <c r="AB982" s="38">
        <v>0</v>
      </c>
      <c r="AC982" s="38">
        <v>0</v>
      </c>
      <c r="AD982" s="38">
        <v>0</v>
      </c>
      <c r="AE982" s="38">
        <v>1</v>
      </c>
      <c r="AG982">
        <f t="shared" si="15"/>
        <v>268000</v>
      </c>
      <c r="AJ982" t="str">
        <f>VLOOKUP(A982,POMatched2!$A$1:$D$1038,2,FALSE)</f>
        <v>ANP-SEV-ST2-20080102</v>
      </c>
      <c r="AK982" t="str">
        <f>VLOOKUP(A982,POMatched2!$A$1:$D$1038,4,FALSE)</f>
        <v>ANPVN5020080020</v>
      </c>
    </row>
    <row r="983" spans="1:37" ht="14.4" x14ac:dyDescent="0.25">
      <c r="A983" s="6">
        <v>480086862</v>
      </c>
      <c r="B983" s="6">
        <v>20</v>
      </c>
      <c r="C983" s="6" t="s">
        <v>916</v>
      </c>
      <c r="D983" s="6" t="s">
        <v>917</v>
      </c>
      <c r="E983" s="6" t="s">
        <v>918</v>
      </c>
      <c r="F983" s="6" t="s">
        <v>919</v>
      </c>
      <c r="G983" s="7" t="s">
        <v>920</v>
      </c>
      <c r="H983" s="37">
        <v>44069</v>
      </c>
      <c r="I983" s="6" t="s">
        <v>1300</v>
      </c>
      <c r="J983" s="6"/>
      <c r="K983" s="6" t="s">
        <v>2118</v>
      </c>
      <c r="L983" s="6">
        <v>9900</v>
      </c>
      <c r="M983" s="6"/>
      <c r="N983" s="6"/>
      <c r="O983" s="6" t="s">
        <v>918</v>
      </c>
      <c r="P983" s="6" t="s">
        <v>923</v>
      </c>
      <c r="Q983" s="6" t="s">
        <v>924</v>
      </c>
      <c r="R983" s="6">
        <v>1</v>
      </c>
      <c r="S983" s="6" t="s">
        <v>925</v>
      </c>
      <c r="T983" s="6">
        <v>0</v>
      </c>
      <c r="U983" s="6"/>
      <c r="V983" s="8">
        <v>33500000</v>
      </c>
      <c r="W983" s="6" t="s">
        <v>11382</v>
      </c>
      <c r="X983" s="38">
        <v>1</v>
      </c>
      <c r="Y983" s="38">
        <v>0</v>
      </c>
      <c r="Z983" s="38">
        <v>0</v>
      </c>
      <c r="AA983" s="38">
        <v>0</v>
      </c>
      <c r="AB983" s="38">
        <v>0</v>
      </c>
      <c r="AC983" s="38">
        <v>0</v>
      </c>
      <c r="AD983" s="38">
        <v>0</v>
      </c>
      <c r="AE983" s="38">
        <v>1</v>
      </c>
      <c r="AG983">
        <f t="shared" si="15"/>
        <v>268000</v>
      </c>
      <c r="AJ983" t="str">
        <f>VLOOKUP(A983,POMatched2!$A$1:$D$1038,2,FALSE)</f>
        <v>ANP-SEV-ST2-20080102</v>
      </c>
      <c r="AK983" t="str">
        <f>VLOOKUP(A983,POMatched2!$A$1:$D$1038,4,FALSE)</f>
        <v>ANPVN5020080020</v>
      </c>
    </row>
    <row r="984" spans="1:37" ht="14.4" x14ac:dyDescent="0.25">
      <c r="A984" s="6">
        <v>480086862</v>
      </c>
      <c r="B984" s="6">
        <v>30</v>
      </c>
      <c r="C984" s="6" t="s">
        <v>916</v>
      </c>
      <c r="D984" s="6" t="s">
        <v>917</v>
      </c>
      <c r="E984" s="6" t="s">
        <v>918</v>
      </c>
      <c r="F984" s="6" t="s">
        <v>919</v>
      </c>
      <c r="G984" s="7" t="s">
        <v>920</v>
      </c>
      <c r="H984" s="37">
        <v>44069</v>
      </c>
      <c r="I984" s="6" t="s">
        <v>1300</v>
      </c>
      <c r="J984" s="6"/>
      <c r="K984" s="6" t="s">
        <v>2119</v>
      </c>
      <c r="L984" s="6">
        <v>9900</v>
      </c>
      <c r="M984" s="6"/>
      <c r="N984" s="6"/>
      <c r="O984" s="6" t="s">
        <v>918</v>
      </c>
      <c r="P984" s="6" t="s">
        <v>923</v>
      </c>
      <c r="Q984" s="6" t="s">
        <v>924</v>
      </c>
      <c r="R984" s="6">
        <v>1</v>
      </c>
      <c r="S984" s="6" t="s">
        <v>925</v>
      </c>
      <c r="T984" s="6">
        <v>0</v>
      </c>
      <c r="U984" s="6"/>
      <c r="V984" s="8">
        <v>33500000</v>
      </c>
      <c r="W984" s="6" t="s">
        <v>11382</v>
      </c>
      <c r="X984" s="38">
        <v>1</v>
      </c>
      <c r="Y984" s="38">
        <v>0</v>
      </c>
      <c r="Z984" s="38">
        <v>0</v>
      </c>
      <c r="AA984" s="38">
        <v>0</v>
      </c>
      <c r="AB984" s="38">
        <v>0</v>
      </c>
      <c r="AC984" s="38">
        <v>0</v>
      </c>
      <c r="AD984" s="38">
        <v>0</v>
      </c>
      <c r="AE984" s="38">
        <v>1</v>
      </c>
      <c r="AG984">
        <f t="shared" si="15"/>
        <v>268000</v>
      </c>
      <c r="AJ984" t="str">
        <f>VLOOKUP(A984,POMatched2!$A$1:$D$1038,2,FALSE)</f>
        <v>ANP-SEV-ST2-20080102</v>
      </c>
      <c r="AK984" t="str">
        <f>VLOOKUP(A984,POMatched2!$A$1:$D$1038,4,FALSE)</f>
        <v>ANPVN5020080020</v>
      </c>
    </row>
    <row r="985" spans="1:37" ht="14.4" x14ac:dyDescent="0.25">
      <c r="A985" s="6">
        <v>480086862</v>
      </c>
      <c r="B985" s="6">
        <v>40</v>
      </c>
      <c r="C985" s="6" t="s">
        <v>916</v>
      </c>
      <c r="D985" s="6" t="s">
        <v>917</v>
      </c>
      <c r="E985" s="6" t="s">
        <v>918</v>
      </c>
      <c r="F985" s="6" t="s">
        <v>919</v>
      </c>
      <c r="G985" s="7" t="s">
        <v>920</v>
      </c>
      <c r="H985" s="37">
        <v>44069</v>
      </c>
      <c r="I985" s="6" t="s">
        <v>1300</v>
      </c>
      <c r="J985" s="6"/>
      <c r="K985" s="6" t="s">
        <v>2120</v>
      </c>
      <c r="L985" s="6">
        <v>9900</v>
      </c>
      <c r="M985" s="6"/>
      <c r="N985" s="6"/>
      <c r="O985" s="6" t="s">
        <v>918</v>
      </c>
      <c r="P985" s="6" t="s">
        <v>923</v>
      </c>
      <c r="Q985" s="6" t="s">
        <v>924</v>
      </c>
      <c r="R985" s="6">
        <v>1</v>
      </c>
      <c r="S985" s="6" t="s">
        <v>925</v>
      </c>
      <c r="T985" s="6">
        <v>0</v>
      </c>
      <c r="U985" s="6"/>
      <c r="V985" s="8">
        <v>32780000</v>
      </c>
      <c r="W985" s="6" t="s">
        <v>11382</v>
      </c>
      <c r="X985" s="38">
        <v>1</v>
      </c>
      <c r="Y985" s="38">
        <v>0</v>
      </c>
      <c r="Z985" s="38">
        <v>0</v>
      </c>
      <c r="AA985" s="38">
        <v>0</v>
      </c>
      <c r="AB985" s="38">
        <v>0</v>
      </c>
      <c r="AC985" s="38">
        <v>0</v>
      </c>
      <c r="AD985" s="38">
        <v>0</v>
      </c>
      <c r="AE985" s="38">
        <v>1</v>
      </c>
      <c r="AG985">
        <f t="shared" si="15"/>
        <v>262240</v>
      </c>
      <c r="AJ985" t="str">
        <f>VLOOKUP(A985,POMatched2!$A$1:$D$1038,2,FALSE)</f>
        <v>ANP-SEV-ST2-20080102</v>
      </c>
      <c r="AK985" t="str">
        <f>VLOOKUP(A985,POMatched2!$A$1:$D$1038,4,FALSE)</f>
        <v>ANPVN5020080020</v>
      </c>
    </row>
    <row r="986" spans="1:37" ht="14.4" hidden="1" x14ac:dyDescent="0.25">
      <c r="A986" s="6">
        <v>480086863</v>
      </c>
      <c r="B986" s="6">
        <v>10</v>
      </c>
      <c r="C986" s="6" t="s">
        <v>916</v>
      </c>
      <c r="D986" s="6" t="s">
        <v>917</v>
      </c>
      <c r="E986" s="6" t="s">
        <v>918</v>
      </c>
      <c r="F986" s="6" t="s">
        <v>919</v>
      </c>
      <c r="G986" s="7" t="s">
        <v>920</v>
      </c>
      <c r="H986" s="37">
        <v>44069</v>
      </c>
      <c r="I986" s="6" t="s">
        <v>2057</v>
      </c>
      <c r="J986" s="6"/>
      <c r="K986" s="6" t="s">
        <v>2121</v>
      </c>
      <c r="L986" s="6">
        <v>9900</v>
      </c>
      <c r="M986" s="6"/>
      <c r="N986" s="6"/>
      <c r="O986" s="6" t="s">
        <v>918</v>
      </c>
      <c r="P986" s="6" t="s">
        <v>923</v>
      </c>
      <c r="Q986" s="6" t="s">
        <v>924</v>
      </c>
      <c r="R986" s="6">
        <v>1</v>
      </c>
      <c r="S986" s="6" t="s">
        <v>925</v>
      </c>
      <c r="T986" s="6">
        <v>0</v>
      </c>
      <c r="U986" s="6"/>
      <c r="V986" s="8">
        <v>8426666</v>
      </c>
      <c r="W986" s="6" t="s">
        <v>11382</v>
      </c>
      <c r="X986" s="38">
        <v>1</v>
      </c>
      <c r="Y986" s="38">
        <v>0</v>
      </c>
      <c r="Z986" s="38">
        <v>0</v>
      </c>
      <c r="AA986" s="38">
        <v>0</v>
      </c>
      <c r="AB986" s="38">
        <v>0</v>
      </c>
      <c r="AC986" s="38">
        <v>0</v>
      </c>
      <c r="AD986" s="38">
        <v>0</v>
      </c>
      <c r="AE986" s="38">
        <v>1</v>
      </c>
      <c r="AG986">
        <f t="shared" si="15"/>
        <v>67413.327999999994</v>
      </c>
      <c r="AH986" s="36" t="s">
        <v>18009</v>
      </c>
      <c r="AI986" s="36"/>
      <c r="AJ986" t="str">
        <f>VLOOKUP(A986,POMatched2!$A$1:$D$1038,2,FALSE)</f>
        <v>ANP-SEV-ST2-20080105</v>
      </c>
      <c r="AK986" t="str">
        <f>VLOOKUP(A986,POMatched2!$A$1:$D$1038,4,FALSE)</f>
        <v>ANPVN5020060027</v>
      </c>
    </row>
    <row r="987" spans="1:37" ht="14.4" x14ac:dyDescent="0.25">
      <c r="A987" s="6">
        <v>480086890</v>
      </c>
      <c r="B987" s="6">
        <v>10</v>
      </c>
      <c r="C987" s="6" t="s">
        <v>916</v>
      </c>
      <c r="D987" s="6" t="s">
        <v>917</v>
      </c>
      <c r="E987" s="6" t="s">
        <v>918</v>
      </c>
      <c r="F987" s="6" t="s">
        <v>919</v>
      </c>
      <c r="G987" s="7" t="s">
        <v>920</v>
      </c>
      <c r="H987" s="37">
        <v>44069</v>
      </c>
      <c r="I987" s="6" t="s">
        <v>1012</v>
      </c>
      <c r="J987" s="6"/>
      <c r="K987" s="6" t="s">
        <v>2122</v>
      </c>
      <c r="L987" s="6">
        <v>9900</v>
      </c>
      <c r="M987" s="6"/>
      <c r="N987" s="6"/>
      <c r="O987" s="6" t="s">
        <v>918</v>
      </c>
      <c r="P987" s="6" t="s">
        <v>923</v>
      </c>
      <c r="Q987" s="6" t="s">
        <v>924</v>
      </c>
      <c r="R987" s="6">
        <v>1</v>
      </c>
      <c r="S987" s="6" t="s">
        <v>925</v>
      </c>
      <c r="T987" s="6">
        <v>0</v>
      </c>
      <c r="U987" s="6"/>
      <c r="V987" s="8">
        <v>134706600</v>
      </c>
      <c r="W987" s="6" t="s">
        <v>11382</v>
      </c>
      <c r="X987" s="38">
        <v>1</v>
      </c>
      <c r="Y987" s="38">
        <v>0</v>
      </c>
      <c r="Z987" s="38">
        <v>0</v>
      </c>
      <c r="AA987" s="38">
        <v>0</v>
      </c>
      <c r="AB987" s="38">
        <v>0</v>
      </c>
      <c r="AC987" s="38">
        <v>0</v>
      </c>
      <c r="AD987" s="38">
        <v>0</v>
      </c>
      <c r="AE987" s="38">
        <v>1</v>
      </c>
      <c r="AG987">
        <f t="shared" si="15"/>
        <v>1077652.8</v>
      </c>
      <c r="AJ987" t="str">
        <f>VLOOKUP(A987,POMatched2!$A$1:$D$1038,2,FALSE)</f>
        <v>ANP-SEV-ST2-20080095</v>
      </c>
      <c r="AK987" t="str">
        <f>VLOOKUP(A987,POMatched2!$A$1:$D$1038,4,FALSE)</f>
        <v>ANPVN5020080013</v>
      </c>
    </row>
    <row r="988" spans="1:37" ht="14.4" x14ac:dyDescent="0.25">
      <c r="A988" s="6">
        <v>480086890</v>
      </c>
      <c r="B988" s="6">
        <v>20</v>
      </c>
      <c r="C988" s="6" t="s">
        <v>916</v>
      </c>
      <c r="D988" s="6" t="s">
        <v>917</v>
      </c>
      <c r="E988" s="6" t="s">
        <v>918</v>
      </c>
      <c r="F988" s="6" t="s">
        <v>919</v>
      </c>
      <c r="G988" s="7" t="s">
        <v>920</v>
      </c>
      <c r="H988" s="37">
        <v>44069</v>
      </c>
      <c r="I988" s="6" t="s">
        <v>1012</v>
      </c>
      <c r="J988" s="6"/>
      <c r="K988" s="6" t="s">
        <v>2123</v>
      </c>
      <c r="L988" s="6">
        <v>9900</v>
      </c>
      <c r="M988" s="6"/>
      <c r="N988" s="6"/>
      <c r="O988" s="6" t="s">
        <v>918</v>
      </c>
      <c r="P988" s="6" t="s">
        <v>923</v>
      </c>
      <c r="Q988" s="6" t="s">
        <v>924</v>
      </c>
      <c r="R988" s="6">
        <v>1</v>
      </c>
      <c r="S988" s="6" t="s">
        <v>925</v>
      </c>
      <c r="T988" s="6">
        <v>0</v>
      </c>
      <c r="U988" s="6"/>
      <c r="V988" s="8">
        <v>119739200</v>
      </c>
      <c r="W988" s="6" t="s">
        <v>11382</v>
      </c>
      <c r="X988" s="38">
        <v>1</v>
      </c>
      <c r="Y988" s="38">
        <v>0</v>
      </c>
      <c r="Z988" s="38">
        <v>0</v>
      </c>
      <c r="AA988" s="38">
        <v>0</v>
      </c>
      <c r="AB988" s="38">
        <v>0</v>
      </c>
      <c r="AC988" s="38">
        <v>0</v>
      </c>
      <c r="AD988" s="38">
        <v>0</v>
      </c>
      <c r="AE988" s="38">
        <v>1</v>
      </c>
      <c r="AG988">
        <f t="shared" si="15"/>
        <v>957913.59999999998</v>
      </c>
      <c r="AJ988" t="str">
        <f>VLOOKUP(A988,POMatched2!$A$1:$D$1038,2,FALSE)</f>
        <v>ANP-SEV-ST2-20080095</v>
      </c>
      <c r="AK988" t="str">
        <f>VLOOKUP(A988,POMatched2!$A$1:$D$1038,4,FALSE)</f>
        <v>ANPVN5020080013</v>
      </c>
    </row>
    <row r="989" spans="1:37" ht="14.4" x14ac:dyDescent="0.25">
      <c r="A989" s="6">
        <v>480086890</v>
      </c>
      <c r="B989" s="6">
        <v>30</v>
      </c>
      <c r="C989" s="6" t="s">
        <v>916</v>
      </c>
      <c r="D989" s="6" t="s">
        <v>917</v>
      </c>
      <c r="E989" s="6" t="s">
        <v>918</v>
      </c>
      <c r="F989" s="6" t="s">
        <v>919</v>
      </c>
      <c r="G989" s="7" t="s">
        <v>920</v>
      </c>
      <c r="H989" s="37">
        <v>44069</v>
      </c>
      <c r="I989" s="6" t="s">
        <v>1012</v>
      </c>
      <c r="J989" s="6"/>
      <c r="K989" s="6" t="s">
        <v>2124</v>
      </c>
      <c r="L989" s="6">
        <v>9900</v>
      </c>
      <c r="M989" s="6"/>
      <c r="N989" s="6"/>
      <c r="O989" s="6" t="s">
        <v>918</v>
      </c>
      <c r="P989" s="6" t="s">
        <v>923</v>
      </c>
      <c r="Q989" s="6" t="s">
        <v>924</v>
      </c>
      <c r="R989" s="6">
        <v>1</v>
      </c>
      <c r="S989" s="6" t="s">
        <v>925</v>
      </c>
      <c r="T989" s="6">
        <v>0</v>
      </c>
      <c r="U989" s="6"/>
      <c r="V989" s="8">
        <v>44902200</v>
      </c>
      <c r="W989" s="6" t="s">
        <v>11382</v>
      </c>
      <c r="X989" s="38">
        <v>1</v>
      </c>
      <c r="Y989" s="38">
        <v>0</v>
      </c>
      <c r="Z989" s="38">
        <v>0</v>
      </c>
      <c r="AA989" s="38">
        <v>0</v>
      </c>
      <c r="AB989" s="38">
        <v>0</v>
      </c>
      <c r="AC989" s="38">
        <v>0</v>
      </c>
      <c r="AD989" s="38">
        <v>0</v>
      </c>
      <c r="AE989" s="38">
        <v>1</v>
      </c>
      <c r="AG989">
        <f t="shared" si="15"/>
        <v>359217.6</v>
      </c>
      <c r="AJ989" t="str">
        <f>VLOOKUP(A989,POMatched2!$A$1:$D$1038,2,FALSE)</f>
        <v>ANP-SEV-ST2-20080095</v>
      </c>
      <c r="AK989" t="str">
        <f>VLOOKUP(A989,POMatched2!$A$1:$D$1038,4,FALSE)</f>
        <v>ANPVN5020080013</v>
      </c>
    </row>
    <row r="990" spans="1:37" ht="14.4" x14ac:dyDescent="0.25">
      <c r="A990" s="6">
        <v>480086898</v>
      </c>
      <c r="B990" s="6">
        <v>10</v>
      </c>
      <c r="C990" s="6" t="s">
        <v>916</v>
      </c>
      <c r="D990" s="6" t="s">
        <v>917</v>
      </c>
      <c r="E990" s="6" t="s">
        <v>918</v>
      </c>
      <c r="F990" s="6" t="s">
        <v>919</v>
      </c>
      <c r="G990" s="7" t="s">
        <v>920</v>
      </c>
      <c r="H990" s="37">
        <v>44069</v>
      </c>
      <c r="I990" s="6" t="s">
        <v>1063</v>
      </c>
      <c r="J990" s="6"/>
      <c r="K990" s="6" t="s">
        <v>2125</v>
      </c>
      <c r="L990" s="6">
        <v>9900</v>
      </c>
      <c r="M990" s="6"/>
      <c r="N990" s="6"/>
      <c r="O990" s="6" t="s">
        <v>918</v>
      </c>
      <c r="P990" s="6" t="s">
        <v>923</v>
      </c>
      <c r="Q990" s="6" t="s">
        <v>924</v>
      </c>
      <c r="R990" s="6">
        <v>1</v>
      </c>
      <c r="S990" s="6" t="s">
        <v>925</v>
      </c>
      <c r="T990" s="6">
        <v>0</v>
      </c>
      <c r="U990" s="6"/>
      <c r="V990" s="8">
        <v>356184930</v>
      </c>
      <c r="W990" s="6" t="s">
        <v>11382</v>
      </c>
      <c r="X990" s="38">
        <v>1</v>
      </c>
      <c r="Y990" s="38">
        <v>0</v>
      </c>
      <c r="Z990" s="38">
        <v>0</v>
      </c>
      <c r="AA990" s="38">
        <v>0</v>
      </c>
      <c r="AB990" s="38">
        <v>0</v>
      </c>
      <c r="AC990" s="38">
        <v>0</v>
      </c>
      <c r="AD990" s="38">
        <v>0</v>
      </c>
      <c r="AE990" s="38">
        <v>1</v>
      </c>
      <c r="AG990">
        <f t="shared" si="15"/>
        <v>2849479.44</v>
      </c>
      <c r="AJ990" t="str">
        <f>VLOOKUP(A990,POMatched2!$A$1:$D$1038,2,FALSE)</f>
        <v>ANP-SEV-ST2-20080103</v>
      </c>
      <c r="AK990" t="str">
        <f>VLOOKUP(A990,POMatched2!$A$1:$D$1038,4,FALSE)</f>
        <v>ANPVN5020080016</v>
      </c>
    </row>
    <row r="991" spans="1:37" ht="14.4" x14ac:dyDescent="0.25">
      <c r="A991" s="6">
        <v>480086900</v>
      </c>
      <c r="B991" s="6">
        <v>10</v>
      </c>
      <c r="C991" s="6" t="s">
        <v>916</v>
      </c>
      <c r="D991" s="6" t="s">
        <v>917</v>
      </c>
      <c r="E991" s="6" t="s">
        <v>918</v>
      </c>
      <c r="F991" s="6" t="s">
        <v>919</v>
      </c>
      <c r="G991" s="7" t="s">
        <v>920</v>
      </c>
      <c r="H991" s="37">
        <v>44070</v>
      </c>
      <c r="I991" s="6" t="s">
        <v>1010</v>
      </c>
      <c r="J991" s="6"/>
      <c r="K991" s="6" t="s">
        <v>2126</v>
      </c>
      <c r="L991" s="6">
        <v>9900</v>
      </c>
      <c r="M991" s="6"/>
      <c r="N991" s="6"/>
      <c r="O991" s="6" t="s">
        <v>918</v>
      </c>
      <c r="P991" s="6" t="s">
        <v>923</v>
      </c>
      <c r="Q991" s="6" t="s">
        <v>924</v>
      </c>
      <c r="R991" s="6">
        <v>1</v>
      </c>
      <c r="S991" s="6" t="s">
        <v>925</v>
      </c>
      <c r="T991" s="6">
        <v>0</v>
      </c>
      <c r="U991" s="6"/>
      <c r="V991" s="8">
        <v>7150000</v>
      </c>
      <c r="W991" s="6" t="s">
        <v>11382</v>
      </c>
      <c r="X991" s="38">
        <v>1</v>
      </c>
      <c r="Y991" s="38">
        <v>0</v>
      </c>
      <c r="Z991" s="38">
        <v>0</v>
      </c>
      <c r="AA991" s="38">
        <v>0</v>
      </c>
      <c r="AB991" s="38">
        <v>0</v>
      </c>
      <c r="AC991" s="38">
        <v>0</v>
      </c>
      <c r="AD991" s="38">
        <v>0</v>
      </c>
      <c r="AE991" s="38">
        <v>1</v>
      </c>
      <c r="AG991">
        <f t="shared" si="15"/>
        <v>57200</v>
      </c>
      <c r="AJ991" t="str">
        <f>VLOOKUP(A991,POMatched2!$A$1:$D$1038,2,FALSE)</f>
        <v>ANP-SEV-ST2-20080106</v>
      </c>
      <c r="AK991" t="str">
        <f>VLOOKUP(A991,POMatched2!$A$1:$D$1038,4,FALSE)</f>
        <v>ANPVN5020080020</v>
      </c>
    </row>
    <row r="992" spans="1:37" ht="14.4" x14ac:dyDescent="0.25">
      <c r="A992" s="6">
        <v>480086900</v>
      </c>
      <c r="B992" s="6">
        <v>20</v>
      </c>
      <c r="C992" s="6" t="s">
        <v>916</v>
      </c>
      <c r="D992" s="6" t="s">
        <v>917</v>
      </c>
      <c r="E992" s="6" t="s">
        <v>918</v>
      </c>
      <c r="F992" s="6" t="s">
        <v>919</v>
      </c>
      <c r="G992" s="7" t="s">
        <v>920</v>
      </c>
      <c r="H992" s="37">
        <v>44070</v>
      </c>
      <c r="I992" s="6" t="s">
        <v>1010</v>
      </c>
      <c r="J992" s="6"/>
      <c r="K992" s="6" t="s">
        <v>2127</v>
      </c>
      <c r="L992" s="6">
        <v>9900</v>
      </c>
      <c r="M992" s="6"/>
      <c r="N992" s="6"/>
      <c r="O992" s="6" t="s">
        <v>918</v>
      </c>
      <c r="P992" s="6" t="s">
        <v>923</v>
      </c>
      <c r="Q992" s="6" t="s">
        <v>924</v>
      </c>
      <c r="R992" s="6">
        <v>1</v>
      </c>
      <c r="S992" s="6" t="s">
        <v>925</v>
      </c>
      <c r="T992" s="6">
        <v>0</v>
      </c>
      <c r="U992" s="6"/>
      <c r="V992" s="8">
        <v>7150000</v>
      </c>
      <c r="W992" s="6" t="s">
        <v>11382</v>
      </c>
      <c r="X992" s="38">
        <v>1</v>
      </c>
      <c r="Y992" s="38">
        <v>0</v>
      </c>
      <c r="Z992" s="38">
        <v>0</v>
      </c>
      <c r="AA992" s="38">
        <v>0</v>
      </c>
      <c r="AB992" s="38">
        <v>0</v>
      </c>
      <c r="AC992" s="38">
        <v>0</v>
      </c>
      <c r="AD992" s="38">
        <v>0</v>
      </c>
      <c r="AE992" s="38">
        <v>1</v>
      </c>
      <c r="AG992">
        <f t="shared" si="15"/>
        <v>57200</v>
      </c>
      <c r="AJ992" t="str">
        <f>VLOOKUP(A992,POMatched2!$A$1:$D$1038,2,FALSE)</f>
        <v>ANP-SEV-ST2-20080106</v>
      </c>
      <c r="AK992" t="str">
        <f>VLOOKUP(A992,POMatched2!$A$1:$D$1038,4,FALSE)</f>
        <v>ANPVN5020080020</v>
      </c>
    </row>
    <row r="993" spans="1:38" ht="14.4" x14ac:dyDescent="0.25">
      <c r="A993" s="6">
        <v>480086900</v>
      </c>
      <c r="B993" s="6">
        <v>30</v>
      </c>
      <c r="C993" s="6" t="s">
        <v>916</v>
      </c>
      <c r="D993" s="6" t="s">
        <v>917</v>
      </c>
      <c r="E993" s="6" t="s">
        <v>918</v>
      </c>
      <c r="F993" s="6" t="s">
        <v>919</v>
      </c>
      <c r="G993" s="7" t="s">
        <v>920</v>
      </c>
      <c r="H993" s="37">
        <v>44070</v>
      </c>
      <c r="I993" s="6" t="s">
        <v>1010</v>
      </c>
      <c r="J993" s="6"/>
      <c r="K993" s="6" t="s">
        <v>2128</v>
      </c>
      <c r="L993" s="6">
        <v>9900</v>
      </c>
      <c r="M993" s="6"/>
      <c r="N993" s="6"/>
      <c r="O993" s="6" t="s">
        <v>918</v>
      </c>
      <c r="P993" s="6" t="s">
        <v>923</v>
      </c>
      <c r="Q993" s="6" t="s">
        <v>924</v>
      </c>
      <c r="R993" s="6">
        <v>1</v>
      </c>
      <c r="S993" s="6" t="s">
        <v>925</v>
      </c>
      <c r="T993" s="6">
        <v>0</v>
      </c>
      <c r="U993" s="6"/>
      <c r="V993" s="8">
        <v>7150000</v>
      </c>
      <c r="W993" s="6" t="s">
        <v>11382</v>
      </c>
      <c r="X993" s="38">
        <v>1</v>
      </c>
      <c r="Y993" s="38">
        <v>0</v>
      </c>
      <c r="Z993" s="38">
        <v>0</v>
      </c>
      <c r="AA993" s="38">
        <v>0</v>
      </c>
      <c r="AB993" s="38">
        <v>0</v>
      </c>
      <c r="AC993" s="38">
        <v>0</v>
      </c>
      <c r="AD993" s="38">
        <v>0</v>
      </c>
      <c r="AE993" s="38">
        <v>1</v>
      </c>
      <c r="AG993">
        <f t="shared" si="15"/>
        <v>57200</v>
      </c>
      <c r="AJ993" t="str">
        <f>VLOOKUP(A993,POMatched2!$A$1:$D$1038,2,FALSE)</f>
        <v>ANP-SEV-ST2-20080106</v>
      </c>
      <c r="AK993" t="str">
        <f>VLOOKUP(A993,POMatched2!$A$1:$D$1038,4,FALSE)</f>
        <v>ANPVN5020080020</v>
      </c>
    </row>
    <row r="994" spans="1:38" ht="14.4" x14ac:dyDescent="0.25">
      <c r="A994" s="6">
        <v>480086900</v>
      </c>
      <c r="B994" s="6">
        <v>40</v>
      </c>
      <c r="C994" s="6" t="s">
        <v>916</v>
      </c>
      <c r="D994" s="6" t="s">
        <v>917</v>
      </c>
      <c r="E994" s="6" t="s">
        <v>918</v>
      </c>
      <c r="F994" s="6" t="s">
        <v>919</v>
      </c>
      <c r="G994" s="7" t="s">
        <v>920</v>
      </c>
      <c r="H994" s="37">
        <v>44070</v>
      </c>
      <c r="I994" s="6" t="s">
        <v>1010</v>
      </c>
      <c r="J994" s="6"/>
      <c r="K994" s="6" t="s">
        <v>2129</v>
      </c>
      <c r="L994" s="6">
        <v>9900</v>
      </c>
      <c r="M994" s="6"/>
      <c r="N994" s="6"/>
      <c r="O994" s="6" t="s">
        <v>918</v>
      </c>
      <c r="P994" s="6" t="s">
        <v>923</v>
      </c>
      <c r="Q994" s="6" t="s">
        <v>924</v>
      </c>
      <c r="R994" s="6">
        <v>1</v>
      </c>
      <c r="S994" s="6" t="s">
        <v>925</v>
      </c>
      <c r="T994" s="6">
        <v>0</v>
      </c>
      <c r="U994" s="6"/>
      <c r="V994" s="8">
        <v>7150000</v>
      </c>
      <c r="W994" s="6" t="s">
        <v>11382</v>
      </c>
      <c r="X994" s="38">
        <v>1</v>
      </c>
      <c r="Y994" s="38">
        <v>0</v>
      </c>
      <c r="Z994" s="38">
        <v>0</v>
      </c>
      <c r="AA994" s="38">
        <v>0</v>
      </c>
      <c r="AB994" s="38">
        <v>0</v>
      </c>
      <c r="AC994" s="38">
        <v>0</v>
      </c>
      <c r="AD994" s="38">
        <v>0</v>
      </c>
      <c r="AE994" s="38">
        <v>1</v>
      </c>
      <c r="AG994">
        <f t="shared" si="15"/>
        <v>57200</v>
      </c>
      <c r="AJ994" t="str">
        <f>VLOOKUP(A994,POMatched2!$A$1:$D$1038,2,FALSE)</f>
        <v>ANP-SEV-ST2-20080106</v>
      </c>
      <c r="AK994" t="str">
        <f>VLOOKUP(A994,POMatched2!$A$1:$D$1038,4,FALSE)</f>
        <v>ANPVN5020080020</v>
      </c>
    </row>
    <row r="995" spans="1:38" ht="14.4" x14ac:dyDescent="0.25">
      <c r="A995" s="6">
        <v>480086900</v>
      </c>
      <c r="B995" s="6">
        <v>50</v>
      </c>
      <c r="C995" s="6" t="s">
        <v>916</v>
      </c>
      <c r="D995" s="6" t="s">
        <v>917</v>
      </c>
      <c r="E995" s="6" t="s">
        <v>918</v>
      </c>
      <c r="F995" s="6" t="s">
        <v>919</v>
      </c>
      <c r="G995" s="7" t="s">
        <v>920</v>
      </c>
      <c r="H995" s="37">
        <v>44070</v>
      </c>
      <c r="I995" s="6" t="s">
        <v>1010</v>
      </c>
      <c r="J995" s="6"/>
      <c r="K995" s="6" t="s">
        <v>2130</v>
      </c>
      <c r="L995" s="6">
        <v>9900</v>
      </c>
      <c r="M995" s="6"/>
      <c r="N995" s="6"/>
      <c r="O995" s="6" t="s">
        <v>918</v>
      </c>
      <c r="P995" s="6" t="s">
        <v>923</v>
      </c>
      <c r="Q995" s="6" t="s">
        <v>924</v>
      </c>
      <c r="R995" s="6">
        <v>1</v>
      </c>
      <c r="S995" s="6" t="s">
        <v>925</v>
      </c>
      <c r="T995" s="6">
        <v>0</v>
      </c>
      <c r="U995" s="6"/>
      <c r="V995" s="8">
        <v>7150000</v>
      </c>
      <c r="W995" s="6" t="s">
        <v>11382</v>
      </c>
      <c r="X995" s="38">
        <v>1</v>
      </c>
      <c r="Y995" s="38">
        <v>0</v>
      </c>
      <c r="Z995" s="38">
        <v>0</v>
      </c>
      <c r="AA995" s="38">
        <v>0</v>
      </c>
      <c r="AB995" s="38">
        <v>0</v>
      </c>
      <c r="AC995" s="38">
        <v>0</v>
      </c>
      <c r="AD995" s="38">
        <v>0</v>
      </c>
      <c r="AE995" s="38">
        <v>1</v>
      </c>
      <c r="AG995">
        <f t="shared" si="15"/>
        <v>57200</v>
      </c>
      <c r="AJ995" t="str">
        <f>VLOOKUP(A995,POMatched2!$A$1:$D$1038,2,FALSE)</f>
        <v>ANP-SEV-ST2-20080106</v>
      </c>
      <c r="AK995" t="str">
        <f>VLOOKUP(A995,POMatched2!$A$1:$D$1038,4,FALSE)</f>
        <v>ANPVN5020080020</v>
      </c>
    </row>
    <row r="996" spans="1:38" ht="14.4" x14ac:dyDescent="0.25">
      <c r="A996" s="6">
        <v>480086936</v>
      </c>
      <c r="B996" s="6">
        <v>10</v>
      </c>
      <c r="C996" s="6" t="s">
        <v>916</v>
      </c>
      <c r="D996" s="6" t="s">
        <v>917</v>
      </c>
      <c r="E996" s="6" t="s">
        <v>918</v>
      </c>
      <c r="F996" s="6" t="s">
        <v>919</v>
      </c>
      <c r="G996" s="7" t="s">
        <v>920</v>
      </c>
      <c r="H996" s="37">
        <v>44070</v>
      </c>
      <c r="I996" s="6" t="s">
        <v>927</v>
      </c>
      <c r="J996" s="6"/>
      <c r="K996" s="6" t="s">
        <v>2131</v>
      </c>
      <c r="L996" s="6">
        <v>9900</v>
      </c>
      <c r="M996" s="6"/>
      <c r="N996" s="6"/>
      <c r="O996" s="6" t="s">
        <v>918</v>
      </c>
      <c r="P996" s="6" t="s">
        <v>923</v>
      </c>
      <c r="Q996" s="6" t="s">
        <v>924</v>
      </c>
      <c r="R996" s="6">
        <v>1</v>
      </c>
      <c r="S996" s="6" t="s">
        <v>925</v>
      </c>
      <c r="T996" s="6">
        <v>0</v>
      </c>
      <c r="U996" s="6"/>
      <c r="V996" s="8">
        <v>5400000</v>
      </c>
      <c r="W996" s="6" t="s">
        <v>11382</v>
      </c>
      <c r="X996" s="38">
        <v>1</v>
      </c>
      <c r="Y996" s="38">
        <v>0</v>
      </c>
      <c r="Z996" s="38">
        <v>0</v>
      </c>
      <c r="AA996" s="38">
        <v>0</v>
      </c>
      <c r="AB996" s="38">
        <v>0</v>
      </c>
      <c r="AC996" s="38">
        <v>0</v>
      </c>
      <c r="AD996" s="38">
        <v>0</v>
      </c>
      <c r="AE996" s="38">
        <v>1</v>
      </c>
      <c r="AG996">
        <f t="shared" si="15"/>
        <v>43200</v>
      </c>
      <c r="AJ996" t="str">
        <f>VLOOKUP(A996,POMatched2!$A$1:$D$1038,2,FALSE)</f>
        <v>ANP-SEV-ST2-20080107</v>
      </c>
      <c r="AK996" t="str">
        <f>VLOOKUP(A996,POMatched2!$A$1:$D$1038,4,FALSE)</f>
        <v>ANPVN5020070024</v>
      </c>
    </row>
    <row r="997" spans="1:38" ht="14.4" x14ac:dyDescent="0.25">
      <c r="A997" s="6">
        <v>480086937</v>
      </c>
      <c r="B997" s="6">
        <v>10</v>
      </c>
      <c r="C997" s="6" t="s">
        <v>916</v>
      </c>
      <c r="D997" s="6" t="s">
        <v>917</v>
      </c>
      <c r="E997" s="6" t="s">
        <v>918</v>
      </c>
      <c r="F997" s="6" t="s">
        <v>919</v>
      </c>
      <c r="G997" s="7" t="s">
        <v>920</v>
      </c>
      <c r="H997" s="37">
        <v>44070</v>
      </c>
      <c r="I997" s="6" t="s">
        <v>1016</v>
      </c>
      <c r="J997" s="6"/>
      <c r="K997" s="6" t="s">
        <v>2132</v>
      </c>
      <c r="L997" s="6">
        <v>9900</v>
      </c>
      <c r="M997" s="6"/>
      <c r="N997" s="6"/>
      <c r="O997" s="6" t="s">
        <v>918</v>
      </c>
      <c r="P997" s="6" t="s">
        <v>923</v>
      </c>
      <c r="Q997" s="6" t="s">
        <v>924</v>
      </c>
      <c r="R997" s="6">
        <v>1</v>
      </c>
      <c r="S997" s="6" t="s">
        <v>925</v>
      </c>
      <c r="T997" s="6">
        <v>0</v>
      </c>
      <c r="U997" s="6"/>
      <c r="V997" s="8">
        <v>89886000</v>
      </c>
      <c r="W997" s="6" t="s">
        <v>11382</v>
      </c>
      <c r="X997" s="38">
        <v>1</v>
      </c>
      <c r="Y997" s="38">
        <v>0</v>
      </c>
      <c r="Z997" s="38">
        <v>0</v>
      </c>
      <c r="AA997" s="38">
        <v>0</v>
      </c>
      <c r="AB997" s="38">
        <v>0</v>
      </c>
      <c r="AC997" s="38">
        <v>0</v>
      </c>
      <c r="AD997" s="38">
        <v>0</v>
      </c>
      <c r="AE997" s="38">
        <v>1</v>
      </c>
      <c r="AG997">
        <f t="shared" si="15"/>
        <v>719088</v>
      </c>
      <c r="AJ997" t="str">
        <f>VLOOKUP(A997,POMatched2!$A$1:$D$1038,2,FALSE)</f>
        <v>ANP-SEV-ST2-20080108</v>
      </c>
      <c r="AK997" t="str">
        <f>VLOOKUP(A997,POMatched2!$A$1:$D$1038,4,FALSE)</f>
        <v>ANPVN5020080007</v>
      </c>
    </row>
    <row r="998" spans="1:38" ht="14.4" x14ac:dyDescent="0.25">
      <c r="A998" s="6">
        <v>480086937</v>
      </c>
      <c r="B998" s="6">
        <v>20</v>
      </c>
      <c r="C998" s="6" t="s">
        <v>916</v>
      </c>
      <c r="D998" s="6" t="s">
        <v>917</v>
      </c>
      <c r="E998" s="6" t="s">
        <v>918</v>
      </c>
      <c r="F998" s="6" t="s">
        <v>919</v>
      </c>
      <c r="G998" s="7" t="s">
        <v>920</v>
      </c>
      <c r="H998" s="37">
        <v>44070</v>
      </c>
      <c r="I998" s="6" t="s">
        <v>1016</v>
      </c>
      <c r="J998" s="6"/>
      <c r="K998" s="6" t="s">
        <v>2133</v>
      </c>
      <c r="L998" s="6">
        <v>9900</v>
      </c>
      <c r="M998" s="6"/>
      <c r="N998" s="6"/>
      <c r="O998" s="6" t="s">
        <v>918</v>
      </c>
      <c r="P998" s="6" t="s">
        <v>923</v>
      </c>
      <c r="Q998" s="6" t="s">
        <v>924</v>
      </c>
      <c r="R998" s="6">
        <v>1</v>
      </c>
      <c r="S998" s="6" t="s">
        <v>925</v>
      </c>
      <c r="T998" s="6">
        <v>0</v>
      </c>
      <c r="U998" s="6"/>
      <c r="V998" s="8">
        <v>39924000</v>
      </c>
      <c r="W998" s="6" t="s">
        <v>11382</v>
      </c>
      <c r="X998" s="38">
        <v>1</v>
      </c>
      <c r="Y998" s="38">
        <v>0</v>
      </c>
      <c r="Z998" s="38">
        <v>0</v>
      </c>
      <c r="AA998" s="38">
        <v>0</v>
      </c>
      <c r="AB998" s="38">
        <v>0</v>
      </c>
      <c r="AC998" s="38">
        <v>0</v>
      </c>
      <c r="AD998" s="38">
        <v>0</v>
      </c>
      <c r="AE998" s="38">
        <v>1</v>
      </c>
      <c r="AG998">
        <f t="shared" si="15"/>
        <v>319392</v>
      </c>
      <c r="AJ998" t="str">
        <f>VLOOKUP(A998,POMatched2!$A$1:$D$1038,2,FALSE)</f>
        <v>ANP-SEV-ST2-20080108</v>
      </c>
      <c r="AK998" t="str">
        <f>VLOOKUP(A998,POMatched2!$A$1:$D$1038,4,FALSE)</f>
        <v>ANPVN5020080007</v>
      </c>
    </row>
    <row r="999" spans="1:38" ht="14.4" x14ac:dyDescent="0.25">
      <c r="A999" s="6">
        <v>480086937</v>
      </c>
      <c r="B999" s="6">
        <v>30</v>
      </c>
      <c r="C999" s="6" t="s">
        <v>916</v>
      </c>
      <c r="D999" s="6" t="s">
        <v>917</v>
      </c>
      <c r="E999" s="6" t="s">
        <v>918</v>
      </c>
      <c r="F999" s="6" t="s">
        <v>919</v>
      </c>
      <c r="G999" s="7" t="s">
        <v>920</v>
      </c>
      <c r="H999" s="37">
        <v>44070</v>
      </c>
      <c r="I999" s="6" t="s">
        <v>1016</v>
      </c>
      <c r="J999" s="6"/>
      <c r="K999" s="6" t="s">
        <v>2134</v>
      </c>
      <c r="L999" s="6">
        <v>9900</v>
      </c>
      <c r="M999" s="6"/>
      <c r="N999" s="6"/>
      <c r="O999" s="6" t="s">
        <v>918</v>
      </c>
      <c r="P999" s="6" t="s">
        <v>923</v>
      </c>
      <c r="Q999" s="6" t="s">
        <v>924</v>
      </c>
      <c r="R999" s="6">
        <v>1</v>
      </c>
      <c r="S999" s="6" t="s">
        <v>925</v>
      </c>
      <c r="T999" s="6">
        <v>0</v>
      </c>
      <c r="U999" s="6"/>
      <c r="V999" s="8">
        <v>20000000</v>
      </c>
      <c r="W999" s="6" t="s">
        <v>11382</v>
      </c>
      <c r="X999" s="38">
        <v>1</v>
      </c>
      <c r="Y999" s="38">
        <v>0</v>
      </c>
      <c r="Z999" s="38">
        <v>0</v>
      </c>
      <c r="AA999" s="38">
        <v>0</v>
      </c>
      <c r="AB999" s="38">
        <v>0</v>
      </c>
      <c r="AC999" s="38">
        <v>0</v>
      </c>
      <c r="AD999" s="38">
        <v>0</v>
      </c>
      <c r="AE999" s="38">
        <v>1</v>
      </c>
      <c r="AG999">
        <f t="shared" si="15"/>
        <v>160000</v>
      </c>
      <c r="AJ999" t="str">
        <f>VLOOKUP(A999,POMatched2!$A$1:$D$1038,2,FALSE)</f>
        <v>ANP-SEV-ST2-20080108</v>
      </c>
      <c r="AK999" t="str">
        <f>VLOOKUP(A999,POMatched2!$A$1:$D$1038,4,FALSE)</f>
        <v>ANPVN5020080007</v>
      </c>
    </row>
    <row r="1000" spans="1:38" ht="14.4" x14ac:dyDescent="0.25">
      <c r="A1000" s="6">
        <v>480087032</v>
      </c>
      <c r="B1000" s="6">
        <v>10</v>
      </c>
      <c r="C1000" s="6" t="s">
        <v>916</v>
      </c>
      <c r="D1000" s="6" t="s">
        <v>917</v>
      </c>
      <c r="E1000" s="6" t="s">
        <v>918</v>
      </c>
      <c r="F1000" s="6" t="s">
        <v>919</v>
      </c>
      <c r="G1000" s="7" t="s">
        <v>920</v>
      </c>
      <c r="H1000" s="37">
        <v>44071</v>
      </c>
      <c r="I1000" s="6" t="s">
        <v>1320</v>
      </c>
      <c r="J1000" s="6"/>
      <c r="K1000" s="6" t="s">
        <v>2135</v>
      </c>
      <c r="L1000" s="6">
        <v>9900</v>
      </c>
      <c r="M1000" s="6"/>
      <c r="N1000" s="6"/>
      <c r="O1000" s="6" t="s">
        <v>918</v>
      </c>
      <c r="P1000" s="6" t="s">
        <v>923</v>
      </c>
      <c r="Q1000" s="6" t="s">
        <v>924</v>
      </c>
      <c r="R1000" s="6">
        <v>1</v>
      </c>
      <c r="S1000" s="6" t="s">
        <v>925</v>
      </c>
      <c r="T1000" s="6">
        <v>0</v>
      </c>
      <c r="U1000" s="6"/>
      <c r="V1000" s="8">
        <v>101289500</v>
      </c>
      <c r="W1000" s="6" t="s">
        <v>11382</v>
      </c>
      <c r="X1000" s="38">
        <v>1</v>
      </c>
      <c r="Y1000" s="38">
        <v>0</v>
      </c>
      <c r="Z1000" s="38">
        <v>0</v>
      </c>
      <c r="AA1000" s="38">
        <v>0</v>
      </c>
      <c r="AB1000" s="38">
        <v>0</v>
      </c>
      <c r="AC1000" s="38">
        <v>0</v>
      </c>
      <c r="AD1000" s="38">
        <v>0</v>
      </c>
      <c r="AE1000" s="38">
        <v>1</v>
      </c>
      <c r="AG1000">
        <f t="shared" si="15"/>
        <v>810316</v>
      </c>
      <c r="AJ1000" t="str">
        <f>VLOOKUP(A1000,POMatched2!$A$1:$D$1038,2,FALSE)</f>
        <v>ANP-SEV-ST2-20080110</v>
      </c>
      <c r="AK1000" t="str">
        <f>VLOOKUP(A1000,POMatched2!$A$1:$D$1038,4,FALSE)</f>
        <v>ANPVN5020060052</v>
      </c>
    </row>
    <row r="1001" spans="1:38" ht="14.4" x14ac:dyDescent="0.25">
      <c r="A1001" s="6">
        <v>480087034</v>
      </c>
      <c r="B1001" s="6">
        <v>10</v>
      </c>
      <c r="C1001" s="6" t="s">
        <v>916</v>
      </c>
      <c r="D1001" s="6" t="s">
        <v>917</v>
      </c>
      <c r="E1001" s="6" t="s">
        <v>918</v>
      </c>
      <c r="F1001" s="6" t="s">
        <v>919</v>
      </c>
      <c r="G1001" s="7" t="s">
        <v>920</v>
      </c>
      <c r="H1001" s="37">
        <v>44071</v>
      </c>
      <c r="I1001" s="6" t="s">
        <v>1038</v>
      </c>
      <c r="J1001" s="6"/>
      <c r="K1001" s="6" t="s">
        <v>2136</v>
      </c>
      <c r="L1001" s="6">
        <v>9900</v>
      </c>
      <c r="M1001" s="6"/>
      <c r="N1001" s="6"/>
      <c r="O1001" s="6" t="s">
        <v>918</v>
      </c>
      <c r="P1001" s="6" t="s">
        <v>923</v>
      </c>
      <c r="Q1001" s="6" t="s">
        <v>924</v>
      </c>
      <c r="R1001" s="6">
        <v>1</v>
      </c>
      <c r="S1001" s="6" t="s">
        <v>925</v>
      </c>
      <c r="T1001" s="6">
        <v>0</v>
      </c>
      <c r="U1001" s="6"/>
      <c r="V1001" s="8">
        <v>49425200</v>
      </c>
      <c r="W1001" s="6" t="s">
        <v>11382</v>
      </c>
      <c r="X1001" s="38">
        <v>1</v>
      </c>
      <c r="Y1001" s="38">
        <v>0</v>
      </c>
      <c r="Z1001" s="38">
        <v>0</v>
      </c>
      <c r="AA1001" s="38">
        <v>0</v>
      </c>
      <c r="AB1001" s="38">
        <v>0</v>
      </c>
      <c r="AC1001" s="38">
        <v>0</v>
      </c>
      <c r="AD1001" s="38">
        <v>0</v>
      </c>
      <c r="AE1001" s="38">
        <v>1</v>
      </c>
      <c r="AG1001">
        <f t="shared" si="15"/>
        <v>395401.6</v>
      </c>
      <c r="AJ1001" t="str">
        <f>VLOOKUP(A1001,POMatched2!$A$1:$D$1038,2,FALSE)</f>
        <v>ANP-SEV-ST2-20080111</v>
      </c>
      <c r="AK1001" t="str">
        <f>VLOOKUP(A1001,POMatched2!$A$1:$D$1038,4,FALSE)</f>
        <v>ANPVN5020080007</v>
      </c>
    </row>
    <row r="1002" spans="1:38" ht="14.4" x14ac:dyDescent="0.25">
      <c r="A1002" s="6">
        <v>480087035</v>
      </c>
      <c r="B1002" s="6">
        <v>10</v>
      </c>
      <c r="C1002" s="6" t="s">
        <v>916</v>
      </c>
      <c r="D1002" s="6" t="s">
        <v>917</v>
      </c>
      <c r="E1002" s="6" t="s">
        <v>918</v>
      </c>
      <c r="F1002" s="6" t="s">
        <v>919</v>
      </c>
      <c r="G1002" s="7" t="s">
        <v>920</v>
      </c>
      <c r="H1002" s="37">
        <v>44071</v>
      </c>
      <c r="I1002" s="6" t="s">
        <v>927</v>
      </c>
      <c r="J1002" s="6"/>
      <c r="K1002" s="6" t="s">
        <v>2137</v>
      </c>
      <c r="L1002" s="6">
        <v>9900</v>
      </c>
      <c r="M1002" s="6"/>
      <c r="N1002" s="6"/>
      <c r="O1002" s="6" t="s">
        <v>918</v>
      </c>
      <c r="P1002" s="6" t="s">
        <v>923</v>
      </c>
      <c r="Q1002" s="6" t="s">
        <v>924</v>
      </c>
      <c r="R1002" s="6">
        <v>1</v>
      </c>
      <c r="S1002" s="6" t="s">
        <v>925</v>
      </c>
      <c r="T1002" s="6">
        <v>0</v>
      </c>
      <c r="U1002" s="6"/>
      <c r="V1002" s="8">
        <v>1500000</v>
      </c>
      <c r="W1002" s="6" t="s">
        <v>11382</v>
      </c>
      <c r="X1002" s="38">
        <v>1</v>
      </c>
      <c r="Y1002" s="38">
        <v>0</v>
      </c>
      <c r="Z1002" s="38">
        <v>0</v>
      </c>
      <c r="AA1002" s="38">
        <v>0</v>
      </c>
      <c r="AB1002" s="38">
        <v>0</v>
      </c>
      <c r="AC1002" s="38">
        <v>0</v>
      </c>
      <c r="AD1002" s="38">
        <v>0</v>
      </c>
      <c r="AE1002" s="38">
        <v>1</v>
      </c>
      <c r="AG1002">
        <f t="shared" si="15"/>
        <v>12000</v>
      </c>
      <c r="AJ1002" t="str">
        <f>VLOOKUP(A1002,POMatched2!$A$1:$D$1038,2,FALSE)</f>
        <v>ANP-SEV-ST2-20080112</v>
      </c>
      <c r="AK1002" t="str">
        <f>VLOOKUP(A1002,POMatched2!$A$1:$D$1038,4,FALSE)</f>
        <v>ANPVN5020080027</v>
      </c>
    </row>
    <row r="1003" spans="1:38" ht="14.4" x14ac:dyDescent="0.25">
      <c r="A1003" s="6">
        <v>480087036</v>
      </c>
      <c r="B1003" s="6">
        <v>10</v>
      </c>
      <c r="C1003" s="6" t="s">
        <v>916</v>
      </c>
      <c r="D1003" s="6" t="s">
        <v>917</v>
      </c>
      <c r="E1003" s="6" t="s">
        <v>918</v>
      </c>
      <c r="F1003" s="6" t="s">
        <v>919</v>
      </c>
      <c r="G1003" s="7" t="s">
        <v>920</v>
      </c>
      <c r="H1003" s="37">
        <v>44071</v>
      </c>
      <c r="I1003" s="6" t="s">
        <v>1010</v>
      </c>
      <c r="J1003" s="6"/>
      <c r="K1003" s="6" t="s">
        <v>17724</v>
      </c>
      <c r="L1003" s="6">
        <v>9900</v>
      </c>
      <c r="M1003" s="6"/>
      <c r="N1003" s="6"/>
      <c r="O1003" s="6" t="s">
        <v>918</v>
      </c>
      <c r="P1003" s="6" t="s">
        <v>923</v>
      </c>
      <c r="Q1003" s="6" t="s">
        <v>924</v>
      </c>
      <c r="R1003" s="6">
        <v>1</v>
      </c>
      <c r="S1003" s="6" t="s">
        <v>925</v>
      </c>
      <c r="T1003" s="6">
        <v>0</v>
      </c>
      <c r="U1003" s="6"/>
      <c r="V1003" s="8">
        <v>11000000</v>
      </c>
      <c r="W1003" s="6" t="s">
        <v>11382</v>
      </c>
      <c r="X1003" s="38">
        <v>1</v>
      </c>
      <c r="Y1003" s="38">
        <v>0</v>
      </c>
      <c r="Z1003" s="38">
        <v>0</v>
      </c>
      <c r="AA1003" s="38">
        <v>0</v>
      </c>
      <c r="AB1003" s="38">
        <v>0</v>
      </c>
      <c r="AC1003" s="38">
        <v>0</v>
      </c>
      <c r="AD1003" s="38">
        <v>0</v>
      </c>
      <c r="AE1003" s="38">
        <v>1</v>
      </c>
      <c r="AG1003">
        <f t="shared" si="15"/>
        <v>88000</v>
      </c>
      <c r="AJ1003" t="str">
        <f>VLOOKUP(A1003,POMatched2!$A$1:$D$1038,2,FALSE)</f>
        <v>ANP-SEV-ST2-20080113</v>
      </c>
      <c r="AK1003" t="str">
        <f>VLOOKUP(A1003,POMatched2!$A$1:$D$1038,4,FALSE)</f>
        <v>ANPVN5020060043</v>
      </c>
    </row>
    <row r="1004" spans="1:38" ht="14.4" x14ac:dyDescent="0.25">
      <c r="A1004" s="6">
        <v>480087036</v>
      </c>
      <c r="B1004" s="6">
        <v>20</v>
      </c>
      <c r="C1004" s="6" t="s">
        <v>916</v>
      </c>
      <c r="D1004" s="6" t="s">
        <v>917</v>
      </c>
      <c r="E1004" s="6" t="s">
        <v>918</v>
      </c>
      <c r="F1004" s="6" t="s">
        <v>919</v>
      </c>
      <c r="G1004" s="7" t="s">
        <v>920</v>
      </c>
      <c r="H1004" s="37">
        <v>44071</v>
      </c>
      <c r="I1004" s="6" t="s">
        <v>1010</v>
      </c>
      <c r="J1004" s="6"/>
      <c r="K1004" s="6" t="s">
        <v>17725</v>
      </c>
      <c r="L1004" s="6">
        <v>9900</v>
      </c>
      <c r="M1004" s="6"/>
      <c r="N1004" s="6"/>
      <c r="O1004" s="6" t="s">
        <v>918</v>
      </c>
      <c r="P1004" s="6" t="s">
        <v>923</v>
      </c>
      <c r="Q1004" s="6" t="s">
        <v>924</v>
      </c>
      <c r="R1004" s="6">
        <v>1</v>
      </c>
      <c r="S1004" s="6" t="s">
        <v>925</v>
      </c>
      <c r="T1004" s="6">
        <v>0</v>
      </c>
      <c r="U1004" s="6"/>
      <c r="V1004" s="8">
        <v>3300000</v>
      </c>
      <c r="W1004" s="6" t="s">
        <v>11382</v>
      </c>
      <c r="X1004" s="38">
        <v>1</v>
      </c>
      <c r="Y1004" s="38">
        <v>0</v>
      </c>
      <c r="Z1004" s="38">
        <v>0</v>
      </c>
      <c r="AA1004" s="38">
        <v>0</v>
      </c>
      <c r="AB1004" s="38">
        <v>0</v>
      </c>
      <c r="AC1004" s="38">
        <v>0</v>
      </c>
      <c r="AD1004" s="38">
        <v>0</v>
      </c>
      <c r="AE1004" s="38">
        <v>1</v>
      </c>
      <c r="AG1004">
        <f t="shared" si="15"/>
        <v>26400</v>
      </c>
      <c r="AJ1004" t="str">
        <f>VLOOKUP(A1004,POMatched2!$A$1:$D$1038,2,FALSE)</f>
        <v>ANP-SEV-ST2-20080113</v>
      </c>
      <c r="AK1004" t="str">
        <f>VLOOKUP(A1004,POMatched2!$A$1:$D$1038,4,FALSE)</f>
        <v>ANPVN5020060043</v>
      </c>
    </row>
    <row r="1005" spans="1:38" ht="14.4" hidden="1" x14ac:dyDescent="0.25">
      <c r="A1005" s="6">
        <v>480087042</v>
      </c>
      <c r="B1005" s="6">
        <v>10</v>
      </c>
      <c r="C1005" s="6" t="s">
        <v>916</v>
      </c>
      <c r="D1005" s="6" t="s">
        <v>917</v>
      </c>
      <c r="E1005" s="6" t="s">
        <v>918</v>
      </c>
      <c r="F1005" s="6" t="s">
        <v>919</v>
      </c>
      <c r="G1005" s="6"/>
      <c r="H1005" s="37">
        <v>44074</v>
      </c>
      <c r="I1005" s="6" t="s">
        <v>17726</v>
      </c>
      <c r="J1005" s="6"/>
      <c r="K1005" s="6" t="s">
        <v>2141</v>
      </c>
      <c r="L1005" s="6">
        <v>9900</v>
      </c>
      <c r="M1005" s="6" t="s">
        <v>961</v>
      </c>
      <c r="N1005" s="6"/>
      <c r="O1005" s="6" t="s">
        <v>918</v>
      </c>
      <c r="P1005" s="6" t="s">
        <v>923</v>
      </c>
      <c r="Q1005" s="6" t="s">
        <v>924</v>
      </c>
      <c r="R1005" s="6">
        <v>4</v>
      </c>
      <c r="S1005" s="6" t="s">
        <v>925</v>
      </c>
      <c r="T1005" s="6">
        <v>0</v>
      </c>
      <c r="U1005" s="6"/>
      <c r="V1005" s="6">
        <v>955</v>
      </c>
      <c r="W1005" s="6" t="s">
        <v>11382</v>
      </c>
      <c r="X1005" s="38">
        <v>1</v>
      </c>
      <c r="Y1005" s="38">
        <v>0</v>
      </c>
      <c r="Z1005" s="38">
        <v>0</v>
      </c>
      <c r="AA1005" s="38">
        <v>0</v>
      </c>
      <c r="AB1005" s="38">
        <v>0</v>
      </c>
      <c r="AC1005" s="38">
        <v>0</v>
      </c>
      <c r="AD1005" s="38">
        <v>0</v>
      </c>
      <c r="AE1005" s="38">
        <v>1</v>
      </c>
      <c r="AG1005">
        <f t="shared" si="15"/>
        <v>7.64</v>
      </c>
      <c r="AH1005" s="36" t="s">
        <v>18009</v>
      </c>
      <c r="AI1005" s="36" t="s">
        <v>18010</v>
      </c>
      <c r="AJ1005" t="e">
        <f>VLOOKUP(A1005,POMatched2!$A$1:$D$1038,2,FALSE)</f>
        <v>#N/A</v>
      </c>
      <c r="AK1005" t="e">
        <f>VLOOKUP(A1005,POMatched2!$A$1:$D$1038,4,FALSE)</f>
        <v>#N/A</v>
      </c>
      <c r="AL1005">
        <f>VLOOKUP(A1005,POMatched2!$AA$1:$BM$1684,39,FALSE)</f>
        <v>0</v>
      </c>
    </row>
    <row r="1006" spans="1:38" ht="14.4" x14ac:dyDescent="0.25">
      <c r="A1006" s="6">
        <v>480087043</v>
      </c>
      <c r="B1006" s="6">
        <v>10</v>
      </c>
      <c r="C1006" s="6" t="s">
        <v>916</v>
      </c>
      <c r="D1006" s="6" t="s">
        <v>917</v>
      </c>
      <c r="E1006" s="6" t="s">
        <v>918</v>
      </c>
      <c r="F1006" s="6" t="s">
        <v>919</v>
      </c>
      <c r="G1006" s="7" t="s">
        <v>920</v>
      </c>
      <c r="H1006" s="37">
        <v>44074</v>
      </c>
      <c r="I1006" s="6" t="s">
        <v>1016</v>
      </c>
      <c r="J1006" s="6"/>
      <c r="K1006" s="6" t="s">
        <v>2142</v>
      </c>
      <c r="L1006" s="6">
        <v>9900</v>
      </c>
      <c r="M1006" s="6"/>
      <c r="N1006" s="6"/>
      <c r="O1006" s="6" t="s">
        <v>918</v>
      </c>
      <c r="P1006" s="6" t="s">
        <v>923</v>
      </c>
      <c r="Q1006" s="6" t="s">
        <v>924</v>
      </c>
      <c r="R1006" s="6">
        <v>1</v>
      </c>
      <c r="S1006" s="6" t="s">
        <v>925</v>
      </c>
      <c r="T1006" s="6">
        <v>0</v>
      </c>
      <c r="U1006" s="6"/>
      <c r="V1006" s="8">
        <v>99937381</v>
      </c>
      <c r="W1006" s="6" t="s">
        <v>11382</v>
      </c>
      <c r="X1006" s="38">
        <v>1</v>
      </c>
      <c r="Y1006" s="38">
        <v>0</v>
      </c>
      <c r="Z1006" s="38">
        <v>0</v>
      </c>
      <c r="AA1006" s="38">
        <v>0</v>
      </c>
      <c r="AB1006" s="38">
        <v>0</v>
      </c>
      <c r="AC1006" s="38">
        <v>0</v>
      </c>
      <c r="AD1006" s="38">
        <v>0</v>
      </c>
      <c r="AE1006" s="38">
        <v>1</v>
      </c>
      <c r="AG1006">
        <f t="shared" si="15"/>
        <v>799499.04799999995</v>
      </c>
      <c r="AJ1006" t="str">
        <f>VLOOKUP(A1006,POMatched2!$A$1:$D$1038,2,FALSE)</f>
        <v>ANP-SEV-ST2-20080115</v>
      </c>
      <c r="AK1006" t="str">
        <f>VLOOKUP(A1006,POMatched2!$A$1:$D$1038,4,FALSE)</f>
        <v>ANPVN5020080020</v>
      </c>
    </row>
    <row r="1007" spans="1:38" ht="14.4" x14ac:dyDescent="0.25">
      <c r="A1007" s="6">
        <v>480087043</v>
      </c>
      <c r="B1007" s="6">
        <v>20</v>
      </c>
      <c r="C1007" s="6" t="s">
        <v>916</v>
      </c>
      <c r="D1007" s="6" t="s">
        <v>917</v>
      </c>
      <c r="E1007" s="6" t="s">
        <v>918</v>
      </c>
      <c r="F1007" s="6" t="s">
        <v>919</v>
      </c>
      <c r="G1007" s="7" t="s">
        <v>920</v>
      </c>
      <c r="H1007" s="37">
        <v>44074</v>
      </c>
      <c r="I1007" s="6" t="s">
        <v>1016</v>
      </c>
      <c r="J1007" s="6"/>
      <c r="K1007" s="6" t="s">
        <v>2143</v>
      </c>
      <c r="L1007" s="6">
        <v>9900</v>
      </c>
      <c r="M1007" s="6"/>
      <c r="N1007" s="6"/>
      <c r="O1007" s="6" t="s">
        <v>918</v>
      </c>
      <c r="P1007" s="6" t="s">
        <v>923</v>
      </c>
      <c r="Q1007" s="6" t="s">
        <v>924</v>
      </c>
      <c r="R1007" s="6">
        <v>1</v>
      </c>
      <c r="S1007" s="6" t="s">
        <v>925</v>
      </c>
      <c r="T1007" s="6">
        <v>0</v>
      </c>
      <c r="U1007" s="6"/>
      <c r="V1007" s="8">
        <v>99937381</v>
      </c>
      <c r="W1007" s="6" t="s">
        <v>11382</v>
      </c>
      <c r="X1007" s="38">
        <v>1</v>
      </c>
      <c r="Y1007" s="38">
        <v>0</v>
      </c>
      <c r="Z1007" s="38">
        <v>0</v>
      </c>
      <c r="AA1007" s="38">
        <v>0</v>
      </c>
      <c r="AB1007" s="38">
        <v>0</v>
      </c>
      <c r="AC1007" s="38">
        <v>0</v>
      </c>
      <c r="AD1007" s="38">
        <v>0</v>
      </c>
      <c r="AE1007" s="38">
        <v>1</v>
      </c>
      <c r="AG1007">
        <f t="shared" si="15"/>
        <v>799499.04799999995</v>
      </c>
      <c r="AJ1007" t="str">
        <f>VLOOKUP(A1007,POMatched2!$A$1:$D$1038,2,FALSE)</f>
        <v>ANP-SEV-ST2-20080115</v>
      </c>
      <c r="AK1007" t="str">
        <f>VLOOKUP(A1007,POMatched2!$A$1:$D$1038,4,FALSE)</f>
        <v>ANPVN5020080020</v>
      </c>
    </row>
    <row r="1008" spans="1:38" ht="14.4" x14ac:dyDescent="0.25">
      <c r="A1008" s="6">
        <v>480087043</v>
      </c>
      <c r="B1008" s="6">
        <v>30</v>
      </c>
      <c r="C1008" s="6" t="s">
        <v>916</v>
      </c>
      <c r="D1008" s="6" t="s">
        <v>917</v>
      </c>
      <c r="E1008" s="6" t="s">
        <v>918</v>
      </c>
      <c r="F1008" s="6" t="s">
        <v>919</v>
      </c>
      <c r="G1008" s="7" t="s">
        <v>920</v>
      </c>
      <c r="H1008" s="37">
        <v>44074</v>
      </c>
      <c r="I1008" s="6" t="s">
        <v>1016</v>
      </c>
      <c r="J1008" s="6"/>
      <c r="K1008" s="6" t="s">
        <v>2144</v>
      </c>
      <c r="L1008" s="6">
        <v>9900</v>
      </c>
      <c r="M1008" s="6"/>
      <c r="N1008" s="6"/>
      <c r="O1008" s="6" t="s">
        <v>918</v>
      </c>
      <c r="P1008" s="6" t="s">
        <v>923</v>
      </c>
      <c r="Q1008" s="6" t="s">
        <v>924</v>
      </c>
      <c r="R1008" s="6">
        <v>1</v>
      </c>
      <c r="S1008" s="6" t="s">
        <v>925</v>
      </c>
      <c r="T1008" s="6">
        <v>0</v>
      </c>
      <c r="U1008" s="6"/>
      <c r="V1008" s="8">
        <v>99937382</v>
      </c>
      <c r="W1008" s="6" t="s">
        <v>11382</v>
      </c>
      <c r="X1008" s="38">
        <v>1</v>
      </c>
      <c r="Y1008" s="38">
        <v>0</v>
      </c>
      <c r="Z1008" s="38">
        <v>0</v>
      </c>
      <c r="AA1008" s="38">
        <v>0</v>
      </c>
      <c r="AB1008" s="38">
        <v>0</v>
      </c>
      <c r="AC1008" s="38">
        <v>0</v>
      </c>
      <c r="AD1008" s="38">
        <v>0</v>
      </c>
      <c r="AE1008" s="38">
        <v>1</v>
      </c>
      <c r="AG1008">
        <f t="shared" si="15"/>
        <v>799499.05599999998</v>
      </c>
      <c r="AJ1008" t="str">
        <f>VLOOKUP(A1008,POMatched2!$A$1:$D$1038,2,FALSE)</f>
        <v>ANP-SEV-ST2-20080115</v>
      </c>
      <c r="AK1008" t="str">
        <f>VLOOKUP(A1008,POMatched2!$A$1:$D$1038,4,FALSE)</f>
        <v>ANPVN5020080020</v>
      </c>
    </row>
    <row r="1009" spans="1:37" ht="14.4" x14ac:dyDescent="0.25">
      <c r="A1009" s="6">
        <v>480087057</v>
      </c>
      <c r="B1009" s="6">
        <v>10</v>
      </c>
      <c r="C1009" s="6" t="s">
        <v>916</v>
      </c>
      <c r="D1009" s="6" t="s">
        <v>917</v>
      </c>
      <c r="E1009" s="6" t="s">
        <v>918</v>
      </c>
      <c r="F1009" s="6" t="s">
        <v>919</v>
      </c>
      <c r="G1009" s="7" t="s">
        <v>920</v>
      </c>
      <c r="H1009" s="37">
        <v>44075</v>
      </c>
      <c r="I1009" s="6" t="s">
        <v>1294</v>
      </c>
      <c r="J1009" s="6"/>
      <c r="K1009" s="6" t="s">
        <v>2145</v>
      </c>
      <c r="L1009" s="6">
        <v>9900</v>
      </c>
      <c r="M1009" s="6"/>
      <c r="N1009" s="6"/>
      <c r="O1009" s="6" t="s">
        <v>918</v>
      </c>
      <c r="P1009" s="6" t="s">
        <v>923</v>
      </c>
      <c r="Q1009" s="6" t="s">
        <v>924</v>
      </c>
      <c r="R1009" s="6">
        <v>1</v>
      </c>
      <c r="S1009" s="6" t="s">
        <v>925</v>
      </c>
      <c r="T1009" s="6">
        <v>0</v>
      </c>
      <c r="U1009" s="6"/>
      <c r="V1009" s="8">
        <v>352433333</v>
      </c>
      <c r="W1009" s="6" t="s">
        <v>11382</v>
      </c>
      <c r="X1009" s="38">
        <v>1</v>
      </c>
      <c r="Y1009" s="38">
        <v>0</v>
      </c>
      <c r="Z1009" s="38">
        <v>0</v>
      </c>
      <c r="AA1009" s="38">
        <v>0</v>
      </c>
      <c r="AB1009" s="38">
        <v>0</v>
      </c>
      <c r="AC1009" s="38">
        <v>0</v>
      </c>
      <c r="AD1009" s="38">
        <v>0</v>
      </c>
      <c r="AE1009" s="38">
        <v>1</v>
      </c>
      <c r="AG1009">
        <f t="shared" si="15"/>
        <v>2819466.6639999999</v>
      </c>
      <c r="AJ1009" t="str">
        <f>VLOOKUP(A1009,POMatched2!$A$1:$D$1038,2,FALSE)</f>
        <v>ANP-SEV-ST2-20090007</v>
      </c>
      <c r="AK1009" t="str">
        <f>VLOOKUP(A1009,POMatched2!$A$1:$D$1038,4,FALSE)</f>
        <v>ANPVN5020070029</v>
      </c>
    </row>
    <row r="1010" spans="1:37" ht="14.4" x14ac:dyDescent="0.25">
      <c r="A1010" s="6">
        <v>480087057</v>
      </c>
      <c r="B1010" s="6">
        <v>20</v>
      </c>
      <c r="C1010" s="6" t="s">
        <v>916</v>
      </c>
      <c r="D1010" s="6" t="s">
        <v>917</v>
      </c>
      <c r="E1010" s="6" t="s">
        <v>918</v>
      </c>
      <c r="F1010" s="6" t="s">
        <v>919</v>
      </c>
      <c r="G1010" s="6"/>
      <c r="H1010" s="37">
        <v>44075</v>
      </c>
      <c r="I1010" s="6" t="s">
        <v>1294</v>
      </c>
      <c r="J1010" s="6"/>
      <c r="K1010" s="6" t="s">
        <v>2146</v>
      </c>
      <c r="L1010" s="6">
        <v>9900</v>
      </c>
      <c r="M1010" s="6"/>
      <c r="N1010" s="6"/>
      <c r="O1010" s="6" t="s">
        <v>918</v>
      </c>
      <c r="P1010" s="6" t="s">
        <v>923</v>
      </c>
      <c r="Q1010" s="6" t="s">
        <v>924</v>
      </c>
      <c r="R1010" s="6">
        <v>1</v>
      </c>
      <c r="S1010" s="6" t="s">
        <v>925</v>
      </c>
      <c r="T1010" s="6">
        <v>0</v>
      </c>
      <c r="U1010" s="6"/>
      <c r="V1010" s="8">
        <v>5500000</v>
      </c>
      <c r="W1010" s="6" t="s">
        <v>11382</v>
      </c>
      <c r="X1010" s="38">
        <v>1</v>
      </c>
      <c r="Y1010" s="38">
        <v>0</v>
      </c>
      <c r="Z1010" s="38">
        <v>0</v>
      </c>
      <c r="AA1010" s="38">
        <v>1</v>
      </c>
      <c r="AB1010" s="38">
        <v>5500000</v>
      </c>
      <c r="AC1010" s="38">
        <v>1</v>
      </c>
      <c r="AD1010" s="38">
        <v>5500000</v>
      </c>
      <c r="AE1010" s="38">
        <v>1</v>
      </c>
      <c r="AG1010">
        <f t="shared" si="15"/>
        <v>44000</v>
      </c>
      <c r="AJ1010" t="str">
        <f>VLOOKUP(A1010,POMatched2!$A$1:$D$1038,2,FALSE)</f>
        <v>ANP-SEV-ST2-20090007</v>
      </c>
      <c r="AK1010" t="str">
        <f>VLOOKUP(A1010,POMatched2!$A$1:$D$1038,4,FALSE)</f>
        <v>ANPVN5020070029</v>
      </c>
    </row>
    <row r="1011" spans="1:37" ht="14.4" x14ac:dyDescent="0.25">
      <c r="A1011" s="6">
        <v>480087058</v>
      </c>
      <c r="B1011" s="6">
        <v>10</v>
      </c>
      <c r="C1011" s="6" t="s">
        <v>916</v>
      </c>
      <c r="D1011" s="6" t="s">
        <v>917</v>
      </c>
      <c r="E1011" s="6" t="s">
        <v>918</v>
      </c>
      <c r="F1011" s="6" t="s">
        <v>919</v>
      </c>
      <c r="G1011" s="6"/>
      <c r="H1011" s="37">
        <v>44075</v>
      </c>
      <c r="I1011" s="6" t="s">
        <v>17726</v>
      </c>
      <c r="J1011" s="6"/>
      <c r="K1011" s="6" t="s">
        <v>2141</v>
      </c>
      <c r="L1011" s="6">
        <v>9900</v>
      </c>
      <c r="M1011" s="6"/>
      <c r="N1011" s="6"/>
      <c r="O1011" s="6" t="s">
        <v>918</v>
      </c>
      <c r="P1011" s="6" t="s">
        <v>923</v>
      </c>
      <c r="Q1011" s="6" t="s">
        <v>924</v>
      </c>
      <c r="R1011" s="6">
        <v>4</v>
      </c>
      <c r="S1011" s="6" t="s">
        <v>925</v>
      </c>
      <c r="T1011" s="6">
        <v>0</v>
      </c>
      <c r="U1011" s="6"/>
      <c r="V1011" s="6">
        <v>955</v>
      </c>
      <c r="W1011" s="6" t="s">
        <v>1854</v>
      </c>
      <c r="X1011" s="38">
        <v>1</v>
      </c>
      <c r="Y1011" s="38">
        <v>0</v>
      </c>
      <c r="Z1011" s="38">
        <v>0</v>
      </c>
      <c r="AA1011" s="38">
        <v>4</v>
      </c>
      <c r="AB1011" s="39">
        <v>3820</v>
      </c>
      <c r="AC1011" s="38">
        <v>4</v>
      </c>
      <c r="AD1011" s="39">
        <v>3820</v>
      </c>
      <c r="AE1011" s="38">
        <v>1</v>
      </c>
      <c r="AJ1011" t="str">
        <f>VLOOKUP(A1011,POMatched2!$A$1:$D$1038,2,FALSE)</f>
        <v>ANP-SEV-ST2-20090008</v>
      </c>
      <c r="AK1011" t="str">
        <f>VLOOKUP(A1011,POMatched2!$A$1:$D$1038,4,FALSE)</f>
        <v>ANPVN5020080023</v>
      </c>
    </row>
    <row r="1012" spans="1:37" ht="14.4" x14ac:dyDescent="0.25">
      <c r="A1012" s="6">
        <v>480087058</v>
      </c>
      <c r="B1012" s="6">
        <v>20</v>
      </c>
      <c r="C1012" s="6" t="s">
        <v>916</v>
      </c>
      <c r="D1012" s="6" t="s">
        <v>917</v>
      </c>
      <c r="E1012" s="6" t="s">
        <v>918</v>
      </c>
      <c r="F1012" s="6" t="s">
        <v>919</v>
      </c>
      <c r="G1012" s="6"/>
      <c r="H1012" s="37">
        <v>44075</v>
      </c>
      <c r="I1012" s="6" t="s">
        <v>17726</v>
      </c>
      <c r="J1012" s="6"/>
      <c r="K1012" s="6" t="s">
        <v>2147</v>
      </c>
      <c r="L1012" s="6">
        <v>9900</v>
      </c>
      <c r="M1012" s="6"/>
      <c r="N1012" s="6"/>
      <c r="O1012" s="6" t="s">
        <v>918</v>
      </c>
      <c r="P1012" s="6" t="s">
        <v>923</v>
      </c>
      <c r="Q1012" s="6" t="s">
        <v>924</v>
      </c>
      <c r="R1012" s="6">
        <v>1</v>
      </c>
      <c r="S1012" s="6" t="s">
        <v>925</v>
      </c>
      <c r="T1012" s="6">
        <v>0</v>
      </c>
      <c r="U1012" s="6"/>
      <c r="V1012" s="6">
        <v>382</v>
      </c>
      <c r="W1012" s="6" t="s">
        <v>1854</v>
      </c>
      <c r="X1012" s="38">
        <v>1</v>
      </c>
      <c r="Y1012" s="38">
        <v>0</v>
      </c>
      <c r="Z1012" s="38">
        <v>0</v>
      </c>
      <c r="AA1012" s="38">
        <v>1</v>
      </c>
      <c r="AB1012" s="39">
        <v>382</v>
      </c>
      <c r="AC1012" s="38">
        <v>1</v>
      </c>
      <c r="AD1012" s="39">
        <v>382</v>
      </c>
      <c r="AE1012" s="38">
        <v>1</v>
      </c>
      <c r="AJ1012" t="str">
        <f>VLOOKUP(A1012,POMatched2!$A$1:$D$1038,2,FALSE)</f>
        <v>ANP-SEV-ST2-20090008</v>
      </c>
      <c r="AK1012" t="str">
        <f>VLOOKUP(A1012,POMatched2!$A$1:$D$1038,4,FALSE)</f>
        <v>ANPVN5020080023</v>
      </c>
    </row>
    <row r="1013" spans="1:37" ht="14.4" x14ac:dyDescent="0.25">
      <c r="A1013" s="6">
        <v>480087059</v>
      </c>
      <c r="B1013" s="6">
        <v>10</v>
      </c>
      <c r="C1013" s="6" t="s">
        <v>916</v>
      </c>
      <c r="D1013" s="6" t="s">
        <v>917</v>
      </c>
      <c r="E1013" s="6" t="s">
        <v>918</v>
      </c>
      <c r="F1013" s="6" t="s">
        <v>919</v>
      </c>
      <c r="G1013" s="7" t="s">
        <v>920</v>
      </c>
      <c r="H1013" s="37">
        <v>44075</v>
      </c>
      <c r="I1013" s="6" t="s">
        <v>935</v>
      </c>
      <c r="J1013" s="6"/>
      <c r="K1013" s="6" t="s">
        <v>2148</v>
      </c>
      <c r="L1013" s="6">
        <v>9900</v>
      </c>
      <c r="M1013" s="6"/>
      <c r="N1013" s="6"/>
      <c r="O1013" s="6" t="s">
        <v>918</v>
      </c>
      <c r="P1013" s="6" t="s">
        <v>923</v>
      </c>
      <c r="Q1013" s="6" t="s">
        <v>924</v>
      </c>
      <c r="R1013" s="6">
        <v>15</v>
      </c>
      <c r="S1013" s="6" t="s">
        <v>925</v>
      </c>
      <c r="T1013" s="6">
        <v>0</v>
      </c>
      <c r="U1013" s="6"/>
      <c r="V1013" s="8">
        <v>180000</v>
      </c>
      <c r="W1013" s="6" t="s">
        <v>11382</v>
      </c>
      <c r="X1013" s="38">
        <v>1</v>
      </c>
      <c r="Y1013" s="38">
        <v>0</v>
      </c>
      <c r="Z1013" s="38">
        <v>0</v>
      </c>
      <c r="AA1013" s="38">
        <v>0</v>
      </c>
      <c r="AB1013" s="38">
        <v>0</v>
      </c>
      <c r="AC1013" s="38">
        <v>0</v>
      </c>
      <c r="AD1013" s="38">
        <v>0</v>
      </c>
      <c r="AE1013" s="38">
        <v>1</v>
      </c>
      <c r="AG1013">
        <f t="shared" si="15"/>
        <v>1440</v>
      </c>
      <c r="AJ1013" t="str">
        <f>VLOOKUP(A1013,POMatched2!$A$1:$D$1038,2,FALSE)</f>
        <v>ANP-SEV-ST2-20090009</v>
      </c>
      <c r="AK1013" t="str">
        <f>VLOOKUP(A1013,POMatched2!$A$1:$D$1038,4,FALSE)</f>
        <v>ANPVN5020080020</v>
      </c>
    </row>
    <row r="1014" spans="1:37" ht="14.4" x14ac:dyDescent="0.25">
      <c r="A1014" s="6">
        <v>480087059</v>
      </c>
      <c r="B1014" s="6">
        <v>20</v>
      </c>
      <c r="C1014" s="6" t="s">
        <v>916</v>
      </c>
      <c r="D1014" s="6" t="s">
        <v>917</v>
      </c>
      <c r="E1014" s="6" t="s">
        <v>918</v>
      </c>
      <c r="F1014" s="6" t="s">
        <v>919</v>
      </c>
      <c r="G1014" s="7" t="s">
        <v>920</v>
      </c>
      <c r="H1014" s="37">
        <v>44075</v>
      </c>
      <c r="I1014" s="6" t="s">
        <v>935</v>
      </c>
      <c r="J1014" s="6"/>
      <c r="K1014" s="6" t="s">
        <v>2149</v>
      </c>
      <c r="L1014" s="6">
        <v>9900</v>
      </c>
      <c r="M1014" s="6"/>
      <c r="N1014" s="6"/>
      <c r="O1014" s="6" t="s">
        <v>918</v>
      </c>
      <c r="P1014" s="6" t="s">
        <v>923</v>
      </c>
      <c r="Q1014" s="6" t="s">
        <v>924</v>
      </c>
      <c r="R1014" s="6">
        <v>15</v>
      </c>
      <c r="S1014" s="6" t="s">
        <v>925</v>
      </c>
      <c r="T1014" s="6">
        <v>0</v>
      </c>
      <c r="U1014" s="6"/>
      <c r="V1014" s="8">
        <v>85000</v>
      </c>
      <c r="W1014" s="6" t="s">
        <v>11382</v>
      </c>
      <c r="X1014" s="38">
        <v>1</v>
      </c>
      <c r="Y1014" s="38">
        <v>0</v>
      </c>
      <c r="Z1014" s="38">
        <v>0</v>
      </c>
      <c r="AA1014" s="38">
        <v>0</v>
      </c>
      <c r="AB1014" s="38">
        <v>0</v>
      </c>
      <c r="AC1014" s="38">
        <v>0</v>
      </c>
      <c r="AD1014" s="38">
        <v>0</v>
      </c>
      <c r="AE1014" s="38">
        <v>1</v>
      </c>
      <c r="AG1014">
        <f t="shared" si="15"/>
        <v>680</v>
      </c>
      <c r="AJ1014" t="str">
        <f>VLOOKUP(A1014,POMatched2!$A$1:$D$1038,2,FALSE)</f>
        <v>ANP-SEV-ST2-20090009</v>
      </c>
      <c r="AK1014" t="str">
        <f>VLOOKUP(A1014,POMatched2!$A$1:$D$1038,4,FALSE)</f>
        <v>ANPVN5020080020</v>
      </c>
    </row>
    <row r="1015" spans="1:37" ht="14.4" x14ac:dyDescent="0.25">
      <c r="A1015" s="6">
        <v>480087059</v>
      </c>
      <c r="B1015" s="6">
        <v>30</v>
      </c>
      <c r="C1015" s="6" t="s">
        <v>916</v>
      </c>
      <c r="D1015" s="6" t="s">
        <v>917</v>
      </c>
      <c r="E1015" s="6" t="s">
        <v>918</v>
      </c>
      <c r="F1015" s="6" t="s">
        <v>919</v>
      </c>
      <c r="G1015" s="7" t="s">
        <v>920</v>
      </c>
      <c r="H1015" s="37">
        <v>44075</v>
      </c>
      <c r="I1015" s="6" t="s">
        <v>935</v>
      </c>
      <c r="J1015" s="6"/>
      <c r="K1015" s="6" t="s">
        <v>2150</v>
      </c>
      <c r="L1015" s="6">
        <v>9900</v>
      </c>
      <c r="M1015" s="6"/>
      <c r="N1015" s="6"/>
      <c r="O1015" s="6" t="s">
        <v>918</v>
      </c>
      <c r="P1015" s="6" t="s">
        <v>923</v>
      </c>
      <c r="Q1015" s="6" t="s">
        <v>924</v>
      </c>
      <c r="R1015" s="6">
        <v>26</v>
      </c>
      <c r="S1015" s="6" t="s">
        <v>925</v>
      </c>
      <c r="T1015" s="6">
        <v>0</v>
      </c>
      <c r="U1015" s="6"/>
      <c r="V1015" s="8">
        <v>15000</v>
      </c>
      <c r="W1015" s="6" t="s">
        <v>11382</v>
      </c>
      <c r="X1015" s="38">
        <v>1</v>
      </c>
      <c r="Y1015" s="38">
        <v>0</v>
      </c>
      <c r="Z1015" s="38">
        <v>0</v>
      </c>
      <c r="AA1015" s="38">
        <v>0</v>
      </c>
      <c r="AB1015" s="38">
        <v>0</v>
      </c>
      <c r="AC1015" s="38">
        <v>0</v>
      </c>
      <c r="AD1015" s="38">
        <v>0</v>
      </c>
      <c r="AE1015" s="38">
        <v>1</v>
      </c>
      <c r="AG1015">
        <f t="shared" si="15"/>
        <v>120</v>
      </c>
      <c r="AJ1015" t="str">
        <f>VLOOKUP(A1015,POMatched2!$A$1:$D$1038,2,FALSE)</f>
        <v>ANP-SEV-ST2-20090009</v>
      </c>
      <c r="AK1015" t="str">
        <f>VLOOKUP(A1015,POMatched2!$A$1:$D$1038,4,FALSE)</f>
        <v>ANPVN5020080020</v>
      </c>
    </row>
    <row r="1016" spans="1:37" ht="14.4" x14ac:dyDescent="0.25">
      <c r="A1016" s="6">
        <v>480087060</v>
      </c>
      <c r="B1016" s="6">
        <v>10</v>
      </c>
      <c r="C1016" s="6" t="s">
        <v>916</v>
      </c>
      <c r="D1016" s="6" t="s">
        <v>917</v>
      </c>
      <c r="E1016" s="6" t="s">
        <v>918</v>
      </c>
      <c r="F1016" s="6" t="s">
        <v>919</v>
      </c>
      <c r="G1016" s="7" t="s">
        <v>920</v>
      </c>
      <c r="H1016" s="37">
        <v>44075</v>
      </c>
      <c r="I1016" s="6" t="s">
        <v>994</v>
      </c>
      <c r="J1016" s="6"/>
      <c r="K1016" s="6" t="s">
        <v>2151</v>
      </c>
      <c r="L1016" s="6">
        <v>9900</v>
      </c>
      <c r="M1016" s="6"/>
      <c r="N1016" s="6"/>
      <c r="O1016" s="6" t="s">
        <v>918</v>
      </c>
      <c r="P1016" s="6" t="s">
        <v>923</v>
      </c>
      <c r="Q1016" s="6" t="s">
        <v>924</v>
      </c>
      <c r="R1016" s="6">
        <v>1</v>
      </c>
      <c r="S1016" s="6" t="s">
        <v>925</v>
      </c>
      <c r="T1016" s="6">
        <v>0</v>
      </c>
      <c r="U1016" s="6"/>
      <c r="V1016" s="8">
        <v>376067388</v>
      </c>
      <c r="W1016" s="6" t="s">
        <v>11382</v>
      </c>
      <c r="X1016" s="38">
        <v>1</v>
      </c>
      <c r="Y1016" s="38">
        <v>0</v>
      </c>
      <c r="Z1016" s="38">
        <v>0</v>
      </c>
      <c r="AA1016" s="38">
        <v>0</v>
      </c>
      <c r="AB1016" s="38">
        <v>0</v>
      </c>
      <c r="AC1016" s="38">
        <v>0</v>
      </c>
      <c r="AD1016" s="38">
        <v>0</v>
      </c>
      <c r="AE1016" s="38">
        <v>1</v>
      </c>
      <c r="AG1016">
        <f t="shared" si="15"/>
        <v>3008539.1039999998</v>
      </c>
      <c r="AJ1016" t="str">
        <f>VLOOKUP(A1016,POMatched2!$A$1:$D$1038,2,FALSE)</f>
        <v>ANP-SEV-ST2-20090010</v>
      </c>
      <c r="AK1016" t="str">
        <f>VLOOKUP(A1016,POMatched2!$A$1:$D$1038,4,FALSE)</f>
        <v>ANPVN5020080016</v>
      </c>
    </row>
    <row r="1017" spans="1:37" ht="14.4" x14ac:dyDescent="0.25">
      <c r="A1017" s="6">
        <v>480087060</v>
      </c>
      <c r="B1017" s="6">
        <v>20</v>
      </c>
      <c r="C1017" s="6" t="s">
        <v>916</v>
      </c>
      <c r="D1017" s="6" t="s">
        <v>917</v>
      </c>
      <c r="E1017" s="6" t="s">
        <v>918</v>
      </c>
      <c r="F1017" s="6" t="s">
        <v>919</v>
      </c>
      <c r="G1017" s="7" t="s">
        <v>920</v>
      </c>
      <c r="H1017" s="37">
        <v>44075</v>
      </c>
      <c r="I1017" s="6" t="s">
        <v>994</v>
      </c>
      <c r="J1017" s="6"/>
      <c r="K1017" s="6" t="s">
        <v>2151</v>
      </c>
      <c r="L1017" s="6">
        <v>9900</v>
      </c>
      <c r="M1017" s="6"/>
      <c r="N1017" s="6"/>
      <c r="O1017" s="6" t="s">
        <v>918</v>
      </c>
      <c r="P1017" s="6" t="s">
        <v>923</v>
      </c>
      <c r="Q1017" s="6" t="s">
        <v>924</v>
      </c>
      <c r="R1017" s="6">
        <v>1</v>
      </c>
      <c r="S1017" s="6" t="s">
        <v>925</v>
      </c>
      <c r="T1017" s="6">
        <v>0</v>
      </c>
      <c r="U1017" s="6"/>
      <c r="V1017" s="8">
        <v>80000000</v>
      </c>
      <c r="W1017" s="6" t="s">
        <v>11382</v>
      </c>
      <c r="X1017" s="38">
        <v>1</v>
      </c>
      <c r="Y1017" s="38">
        <v>0</v>
      </c>
      <c r="Z1017" s="38">
        <v>0</v>
      </c>
      <c r="AA1017" s="38">
        <v>0</v>
      </c>
      <c r="AB1017" s="38">
        <v>0</v>
      </c>
      <c r="AC1017" s="38">
        <v>0</v>
      </c>
      <c r="AD1017" s="38">
        <v>0</v>
      </c>
      <c r="AE1017" s="38">
        <v>1</v>
      </c>
      <c r="AG1017">
        <f t="shared" si="15"/>
        <v>640000</v>
      </c>
      <c r="AJ1017" t="str">
        <f>VLOOKUP(A1017,POMatched2!$A$1:$D$1038,2,FALSE)</f>
        <v>ANP-SEV-ST2-20090010</v>
      </c>
      <c r="AK1017" t="str">
        <f>VLOOKUP(A1017,POMatched2!$A$1:$D$1038,4,FALSE)</f>
        <v>ANPVN5020080016</v>
      </c>
    </row>
    <row r="1018" spans="1:37" ht="14.4" x14ac:dyDescent="0.25">
      <c r="A1018" s="6">
        <v>480087060</v>
      </c>
      <c r="B1018" s="6">
        <v>30</v>
      </c>
      <c r="C1018" s="6" t="s">
        <v>916</v>
      </c>
      <c r="D1018" s="6" t="s">
        <v>917</v>
      </c>
      <c r="E1018" s="6" t="s">
        <v>918</v>
      </c>
      <c r="F1018" s="6" t="s">
        <v>919</v>
      </c>
      <c r="G1018" s="7" t="s">
        <v>920</v>
      </c>
      <c r="H1018" s="37">
        <v>44075</v>
      </c>
      <c r="I1018" s="6" t="s">
        <v>994</v>
      </c>
      <c r="J1018" s="6"/>
      <c r="K1018" s="6" t="s">
        <v>2151</v>
      </c>
      <c r="L1018" s="6">
        <v>9900</v>
      </c>
      <c r="M1018" s="6"/>
      <c r="N1018" s="6"/>
      <c r="O1018" s="6" t="s">
        <v>918</v>
      </c>
      <c r="P1018" s="6" t="s">
        <v>923</v>
      </c>
      <c r="Q1018" s="6" t="s">
        <v>924</v>
      </c>
      <c r="R1018" s="6">
        <v>1</v>
      </c>
      <c r="S1018" s="6" t="s">
        <v>925</v>
      </c>
      <c r="T1018" s="6">
        <v>0</v>
      </c>
      <c r="U1018" s="6"/>
      <c r="V1018" s="8">
        <v>20000000</v>
      </c>
      <c r="W1018" s="6" t="s">
        <v>11382</v>
      </c>
      <c r="X1018" s="38">
        <v>1</v>
      </c>
      <c r="Y1018" s="38">
        <v>0</v>
      </c>
      <c r="Z1018" s="38">
        <v>0</v>
      </c>
      <c r="AA1018" s="38">
        <v>0</v>
      </c>
      <c r="AB1018" s="38">
        <v>0</v>
      </c>
      <c r="AC1018" s="38">
        <v>0</v>
      </c>
      <c r="AD1018" s="38">
        <v>0</v>
      </c>
      <c r="AE1018" s="38">
        <v>1</v>
      </c>
      <c r="AG1018">
        <f t="shared" si="15"/>
        <v>160000</v>
      </c>
      <c r="AJ1018" t="str">
        <f>VLOOKUP(A1018,POMatched2!$A$1:$D$1038,2,FALSE)</f>
        <v>ANP-SEV-ST2-20090010</v>
      </c>
      <c r="AK1018" t="str">
        <f>VLOOKUP(A1018,POMatched2!$A$1:$D$1038,4,FALSE)</f>
        <v>ANPVN5020080016</v>
      </c>
    </row>
    <row r="1019" spans="1:37" ht="14.4" x14ac:dyDescent="0.25">
      <c r="A1019" s="6">
        <v>480087061</v>
      </c>
      <c r="B1019" s="6">
        <v>10</v>
      </c>
      <c r="C1019" s="6" t="s">
        <v>916</v>
      </c>
      <c r="D1019" s="6" t="s">
        <v>917</v>
      </c>
      <c r="E1019" s="6" t="s">
        <v>918</v>
      </c>
      <c r="F1019" s="6" t="s">
        <v>919</v>
      </c>
      <c r="G1019" s="7" t="s">
        <v>920</v>
      </c>
      <c r="H1019" s="37">
        <v>44075</v>
      </c>
      <c r="I1019" s="6" t="s">
        <v>1065</v>
      </c>
      <c r="J1019" s="6"/>
      <c r="K1019" s="6" t="s">
        <v>2152</v>
      </c>
      <c r="L1019" s="6">
        <v>9900</v>
      </c>
      <c r="M1019" s="6"/>
      <c r="N1019" s="6"/>
      <c r="O1019" s="6" t="s">
        <v>918</v>
      </c>
      <c r="P1019" s="6" t="s">
        <v>923</v>
      </c>
      <c r="Q1019" s="6" t="s">
        <v>924</v>
      </c>
      <c r="R1019" s="6">
        <v>1</v>
      </c>
      <c r="S1019" s="6" t="s">
        <v>925</v>
      </c>
      <c r="T1019" s="6">
        <v>0</v>
      </c>
      <c r="U1019" s="6"/>
      <c r="V1019" s="8">
        <v>97800000</v>
      </c>
      <c r="W1019" s="6" t="s">
        <v>11382</v>
      </c>
      <c r="X1019" s="38">
        <v>1</v>
      </c>
      <c r="Y1019" s="38">
        <v>0</v>
      </c>
      <c r="Z1019" s="38">
        <v>0</v>
      </c>
      <c r="AA1019" s="38">
        <v>0</v>
      </c>
      <c r="AB1019" s="38">
        <v>0</v>
      </c>
      <c r="AC1019" s="38">
        <v>0</v>
      </c>
      <c r="AD1019" s="38">
        <v>0</v>
      </c>
      <c r="AE1019" s="38">
        <v>1</v>
      </c>
      <c r="AG1019">
        <f t="shared" si="15"/>
        <v>782400</v>
      </c>
      <c r="AJ1019" t="str">
        <f>VLOOKUP(A1019,POMatched2!$A$1:$D$1038,2,FALSE)</f>
        <v>ANP-SEV-ST2-20090011</v>
      </c>
      <c r="AK1019" t="str">
        <f>VLOOKUP(A1019,POMatched2!$A$1:$D$1038,4,FALSE)</f>
        <v>ANPVN5020080030</v>
      </c>
    </row>
    <row r="1020" spans="1:37" ht="14.4" x14ac:dyDescent="0.25">
      <c r="A1020" s="6">
        <v>480087062</v>
      </c>
      <c r="B1020" s="6">
        <v>10</v>
      </c>
      <c r="C1020" s="6" t="s">
        <v>916</v>
      </c>
      <c r="D1020" s="6" t="s">
        <v>917</v>
      </c>
      <c r="E1020" s="6" t="s">
        <v>918</v>
      </c>
      <c r="F1020" s="6" t="s">
        <v>919</v>
      </c>
      <c r="G1020" s="6"/>
      <c r="H1020" s="37">
        <v>44075</v>
      </c>
      <c r="I1020" s="6" t="s">
        <v>1005</v>
      </c>
      <c r="J1020" s="6"/>
      <c r="K1020" s="6" t="s">
        <v>2153</v>
      </c>
      <c r="L1020" s="6">
        <v>9900</v>
      </c>
      <c r="M1020" s="6"/>
      <c r="N1020" s="6"/>
      <c r="O1020" s="6" t="s">
        <v>918</v>
      </c>
      <c r="P1020" s="6" t="s">
        <v>923</v>
      </c>
      <c r="Q1020" s="6" t="s">
        <v>924</v>
      </c>
      <c r="R1020" s="6">
        <v>1</v>
      </c>
      <c r="S1020" s="6" t="s">
        <v>925</v>
      </c>
      <c r="T1020" s="6">
        <v>0</v>
      </c>
      <c r="U1020" s="6"/>
      <c r="V1020" s="8">
        <v>119379123</v>
      </c>
      <c r="W1020" s="6" t="s">
        <v>11382</v>
      </c>
      <c r="X1020" s="38">
        <v>1</v>
      </c>
      <c r="Y1020" s="38">
        <v>0</v>
      </c>
      <c r="Z1020" s="38">
        <v>0</v>
      </c>
      <c r="AA1020" s="38">
        <v>1</v>
      </c>
      <c r="AB1020" s="38">
        <v>119379123</v>
      </c>
      <c r="AC1020" s="38">
        <v>1</v>
      </c>
      <c r="AD1020" s="38">
        <v>119379123</v>
      </c>
      <c r="AE1020" s="38">
        <v>1</v>
      </c>
      <c r="AG1020">
        <f t="shared" si="15"/>
        <v>955032.98400000005</v>
      </c>
      <c r="AJ1020" t="str">
        <f>VLOOKUP(A1020,POMatched2!$A$1:$D$1038,2,FALSE)</f>
        <v>ANP-SEV-ST2-20090012</v>
      </c>
      <c r="AK1020" t="str">
        <f>VLOOKUP(A1020,POMatched2!$A$1:$D$1038,4,FALSE)</f>
        <v>ANPVN5020080018</v>
      </c>
    </row>
    <row r="1021" spans="1:37" ht="14.4" x14ac:dyDescent="0.25">
      <c r="A1021" s="6">
        <v>480087062</v>
      </c>
      <c r="B1021" s="6">
        <v>20</v>
      </c>
      <c r="C1021" s="6" t="s">
        <v>916</v>
      </c>
      <c r="D1021" s="6" t="s">
        <v>917</v>
      </c>
      <c r="E1021" s="6" t="s">
        <v>918</v>
      </c>
      <c r="F1021" s="6" t="s">
        <v>919</v>
      </c>
      <c r="G1021" s="6"/>
      <c r="H1021" s="37">
        <v>44075</v>
      </c>
      <c r="I1021" s="6" t="s">
        <v>1005</v>
      </c>
      <c r="J1021" s="6"/>
      <c r="K1021" s="6" t="s">
        <v>2154</v>
      </c>
      <c r="L1021" s="6">
        <v>9900</v>
      </c>
      <c r="M1021" s="6"/>
      <c r="N1021" s="6"/>
      <c r="O1021" s="6" t="s">
        <v>918</v>
      </c>
      <c r="P1021" s="6" t="s">
        <v>923</v>
      </c>
      <c r="Q1021" s="6" t="s">
        <v>924</v>
      </c>
      <c r="R1021" s="6">
        <v>1</v>
      </c>
      <c r="S1021" s="6" t="s">
        <v>925</v>
      </c>
      <c r="T1021" s="6">
        <v>0</v>
      </c>
      <c r="U1021" s="6"/>
      <c r="V1021" s="8">
        <v>5539524</v>
      </c>
      <c r="W1021" s="6" t="s">
        <v>11382</v>
      </c>
      <c r="X1021" s="38">
        <v>1</v>
      </c>
      <c r="Y1021" s="38">
        <v>0</v>
      </c>
      <c r="Z1021" s="38">
        <v>0</v>
      </c>
      <c r="AA1021" s="38">
        <v>1</v>
      </c>
      <c r="AB1021" s="38">
        <v>5539524</v>
      </c>
      <c r="AC1021" s="38">
        <v>1</v>
      </c>
      <c r="AD1021" s="38">
        <v>5539524</v>
      </c>
      <c r="AE1021" s="38">
        <v>1</v>
      </c>
      <c r="AG1021">
        <f t="shared" si="15"/>
        <v>44316.192000000003</v>
      </c>
      <c r="AJ1021" t="str">
        <f>VLOOKUP(A1021,POMatched2!$A$1:$D$1038,2,FALSE)</f>
        <v>ANP-SEV-ST2-20090012</v>
      </c>
      <c r="AK1021" t="str">
        <f>VLOOKUP(A1021,POMatched2!$A$1:$D$1038,4,FALSE)</f>
        <v>ANPVN5020080018</v>
      </c>
    </row>
    <row r="1022" spans="1:37" ht="14.4" x14ac:dyDescent="0.25">
      <c r="A1022" s="6">
        <v>480087062</v>
      </c>
      <c r="B1022" s="6">
        <v>30</v>
      </c>
      <c r="C1022" s="6" t="s">
        <v>916</v>
      </c>
      <c r="D1022" s="6" t="s">
        <v>917</v>
      </c>
      <c r="E1022" s="6" t="s">
        <v>918</v>
      </c>
      <c r="F1022" s="6" t="s">
        <v>919</v>
      </c>
      <c r="G1022" s="6"/>
      <c r="H1022" s="37">
        <v>44075</v>
      </c>
      <c r="I1022" s="6" t="s">
        <v>1005</v>
      </c>
      <c r="J1022" s="6"/>
      <c r="K1022" s="6" t="s">
        <v>2155</v>
      </c>
      <c r="L1022" s="6">
        <v>9900</v>
      </c>
      <c r="M1022" s="6"/>
      <c r="N1022" s="6"/>
      <c r="O1022" s="6" t="s">
        <v>918</v>
      </c>
      <c r="P1022" s="6" t="s">
        <v>923</v>
      </c>
      <c r="Q1022" s="6" t="s">
        <v>924</v>
      </c>
      <c r="R1022" s="6">
        <v>1</v>
      </c>
      <c r="S1022" s="6" t="s">
        <v>925</v>
      </c>
      <c r="T1022" s="6">
        <v>0</v>
      </c>
      <c r="U1022" s="6"/>
      <c r="V1022" s="8">
        <v>3693016</v>
      </c>
      <c r="W1022" s="6" t="s">
        <v>11382</v>
      </c>
      <c r="X1022" s="38">
        <v>1</v>
      </c>
      <c r="Y1022" s="38">
        <v>0</v>
      </c>
      <c r="Z1022" s="38">
        <v>0</v>
      </c>
      <c r="AA1022" s="38">
        <v>1</v>
      </c>
      <c r="AB1022" s="38">
        <v>3693016</v>
      </c>
      <c r="AC1022" s="38">
        <v>1</v>
      </c>
      <c r="AD1022" s="38">
        <v>3693016</v>
      </c>
      <c r="AE1022" s="38">
        <v>1</v>
      </c>
      <c r="AG1022">
        <f t="shared" si="15"/>
        <v>29544.128000000001</v>
      </c>
      <c r="AJ1022" t="str">
        <f>VLOOKUP(A1022,POMatched2!$A$1:$D$1038,2,FALSE)</f>
        <v>ANP-SEV-ST2-20090012</v>
      </c>
      <c r="AK1022" t="str">
        <f>VLOOKUP(A1022,POMatched2!$A$1:$D$1038,4,FALSE)</f>
        <v>ANPVN5020080018</v>
      </c>
    </row>
    <row r="1023" spans="1:37" ht="14.4" x14ac:dyDescent="0.25">
      <c r="A1023" s="6">
        <v>480087062</v>
      </c>
      <c r="B1023" s="6">
        <v>40</v>
      </c>
      <c r="C1023" s="6" t="s">
        <v>916</v>
      </c>
      <c r="D1023" s="6" t="s">
        <v>917</v>
      </c>
      <c r="E1023" s="6" t="s">
        <v>918</v>
      </c>
      <c r="F1023" s="6" t="s">
        <v>919</v>
      </c>
      <c r="G1023" s="7" t="s">
        <v>920</v>
      </c>
      <c r="H1023" s="37">
        <v>44075</v>
      </c>
      <c r="I1023" s="6" t="s">
        <v>1005</v>
      </c>
      <c r="J1023" s="6"/>
      <c r="K1023" s="6" t="s">
        <v>2156</v>
      </c>
      <c r="L1023" s="6">
        <v>9900</v>
      </c>
      <c r="M1023" s="6"/>
      <c r="N1023" s="6"/>
      <c r="O1023" s="6" t="s">
        <v>918</v>
      </c>
      <c r="P1023" s="6" t="s">
        <v>923</v>
      </c>
      <c r="Q1023" s="6" t="s">
        <v>924</v>
      </c>
      <c r="R1023" s="6">
        <v>1</v>
      </c>
      <c r="S1023" s="6" t="s">
        <v>925</v>
      </c>
      <c r="T1023" s="6">
        <v>0</v>
      </c>
      <c r="U1023" s="6"/>
      <c r="V1023" s="6">
        <v>2347163320</v>
      </c>
      <c r="W1023" s="6" t="s">
        <v>11382</v>
      </c>
      <c r="X1023" s="38">
        <v>1</v>
      </c>
      <c r="Y1023" s="38">
        <v>0</v>
      </c>
      <c r="Z1023" s="38">
        <v>0</v>
      </c>
      <c r="AA1023" s="38">
        <v>0</v>
      </c>
      <c r="AB1023" s="38">
        <v>0</v>
      </c>
      <c r="AC1023" s="38">
        <v>0</v>
      </c>
      <c r="AD1023" s="38">
        <v>0</v>
      </c>
      <c r="AE1023" s="38">
        <v>1</v>
      </c>
      <c r="AG1023">
        <f t="shared" si="15"/>
        <v>18777306.559999999</v>
      </c>
      <c r="AJ1023" t="str">
        <f>VLOOKUP(A1023,POMatched2!$A$1:$D$1038,2,FALSE)</f>
        <v>ANP-SEV-ST2-20090012</v>
      </c>
      <c r="AK1023" t="str">
        <f>VLOOKUP(A1023,POMatched2!$A$1:$D$1038,4,FALSE)</f>
        <v>ANPVN5020080018</v>
      </c>
    </row>
    <row r="1024" spans="1:37" ht="14.4" x14ac:dyDescent="0.25">
      <c r="A1024" s="6">
        <v>480087062</v>
      </c>
      <c r="B1024" s="6">
        <v>50</v>
      </c>
      <c r="C1024" s="6" t="s">
        <v>916</v>
      </c>
      <c r="D1024" s="6" t="s">
        <v>917</v>
      </c>
      <c r="E1024" s="6" t="s">
        <v>918</v>
      </c>
      <c r="F1024" s="6" t="s">
        <v>919</v>
      </c>
      <c r="G1024" s="7" t="s">
        <v>920</v>
      </c>
      <c r="H1024" s="37">
        <v>44075</v>
      </c>
      <c r="I1024" s="6" t="s">
        <v>1005</v>
      </c>
      <c r="J1024" s="6"/>
      <c r="K1024" s="6" t="s">
        <v>2157</v>
      </c>
      <c r="L1024" s="6">
        <v>9900</v>
      </c>
      <c r="M1024" s="6"/>
      <c r="N1024" s="6"/>
      <c r="O1024" s="6" t="s">
        <v>918</v>
      </c>
      <c r="P1024" s="6" t="s">
        <v>923</v>
      </c>
      <c r="Q1024" s="6" t="s">
        <v>924</v>
      </c>
      <c r="R1024" s="6">
        <v>1</v>
      </c>
      <c r="S1024" s="6" t="s">
        <v>925</v>
      </c>
      <c r="T1024" s="6">
        <v>0</v>
      </c>
      <c r="U1024" s="6"/>
      <c r="V1024" s="8">
        <v>116854950</v>
      </c>
      <c r="W1024" s="6" t="s">
        <v>11382</v>
      </c>
      <c r="X1024" s="38">
        <v>1</v>
      </c>
      <c r="Y1024" s="38">
        <v>0</v>
      </c>
      <c r="Z1024" s="38">
        <v>0</v>
      </c>
      <c r="AA1024" s="38">
        <v>0</v>
      </c>
      <c r="AB1024" s="38">
        <v>0</v>
      </c>
      <c r="AC1024" s="38">
        <v>0</v>
      </c>
      <c r="AD1024" s="38">
        <v>0</v>
      </c>
      <c r="AE1024" s="38">
        <v>1</v>
      </c>
      <c r="AG1024">
        <f t="shared" si="15"/>
        <v>934839.6</v>
      </c>
      <c r="AJ1024" t="str">
        <f>VLOOKUP(A1024,POMatched2!$A$1:$D$1038,2,FALSE)</f>
        <v>ANP-SEV-ST2-20090012</v>
      </c>
      <c r="AK1024" t="str">
        <f>VLOOKUP(A1024,POMatched2!$A$1:$D$1038,4,FALSE)</f>
        <v>ANPVN5020080018</v>
      </c>
    </row>
    <row r="1025" spans="1:37" ht="14.4" x14ac:dyDescent="0.25">
      <c r="A1025" s="6">
        <v>480087062</v>
      </c>
      <c r="B1025" s="6">
        <v>60</v>
      </c>
      <c r="C1025" s="6" t="s">
        <v>916</v>
      </c>
      <c r="D1025" s="6" t="s">
        <v>917</v>
      </c>
      <c r="E1025" s="6" t="s">
        <v>918</v>
      </c>
      <c r="F1025" s="6" t="s">
        <v>919</v>
      </c>
      <c r="G1025" s="7" t="s">
        <v>920</v>
      </c>
      <c r="H1025" s="37">
        <v>44075</v>
      </c>
      <c r="I1025" s="6" t="s">
        <v>1005</v>
      </c>
      <c r="J1025" s="6"/>
      <c r="K1025" s="6" t="s">
        <v>2158</v>
      </c>
      <c r="L1025" s="6">
        <v>9900</v>
      </c>
      <c r="M1025" s="6"/>
      <c r="N1025" s="6"/>
      <c r="O1025" s="6" t="s">
        <v>918</v>
      </c>
      <c r="P1025" s="6" t="s">
        <v>923</v>
      </c>
      <c r="Q1025" s="6" t="s">
        <v>924</v>
      </c>
      <c r="R1025" s="6">
        <v>1</v>
      </c>
      <c r="S1025" s="6" t="s">
        <v>925</v>
      </c>
      <c r="T1025" s="6">
        <v>0</v>
      </c>
      <c r="U1025" s="6"/>
      <c r="V1025" s="8">
        <v>77903300</v>
      </c>
      <c r="W1025" s="6" t="s">
        <v>11382</v>
      </c>
      <c r="X1025" s="38">
        <v>1</v>
      </c>
      <c r="Y1025" s="38">
        <v>0</v>
      </c>
      <c r="Z1025" s="38">
        <v>0</v>
      </c>
      <c r="AA1025" s="38">
        <v>0</v>
      </c>
      <c r="AB1025" s="38">
        <v>0</v>
      </c>
      <c r="AC1025" s="38">
        <v>0</v>
      </c>
      <c r="AD1025" s="38">
        <v>0</v>
      </c>
      <c r="AE1025" s="38">
        <v>1</v>
      </c>
      <c r="AG1025">
        <f t="shared" si="15"/>
        <v>623226.4</v>
      </c>
      <c r="AJ1025" t="str">
        <f>VLOOKUP(A1025,POMatched2!$A$1:$D$1038,2,FALSE)</f>
        <v>ANP-SEV-ST2-20090012</v>
      </c>
      <c r="AK1025" t="str">
        <f>VLOOKUP(A1025,POMatched2!$A$1:$D$1038,4,FALSE)</f>
        <v>ANPVN5020080018</v>
      </c>
    </row>
    <row r="1026" spans="1:37" ht="14.4" x14ac:dyDescent="0.25">
      <c r="A1026" s="6">
        <v>480087063</v>
      </c>
      <c r="B1026" s="6">
        <v>10</v>
      </c>
      <c r="C1026" s="6" t="s">
        <v>916</v>
      </c>
      <c r="D1026" s="6" t="s">
        <v>917</v>
      </c>
      <c r="E1026" s="6" t="s">
        <v>918</v>
      </c>
      <c r="F1026" s="6" t="s">
        <v>919</v>
      </c>
      <c r="G1026" s="6"/>
      <c r="H1026" s="37">
        <v>44075</v>
      </c>
      <c r="I1026" s="6" t="s">
        <v>921</v>
      </c>
      <c r="J1026" s="6"/>
      <c r="K1026" s="6" t="s">
        <v>2159</v>
      </c>
      <c r="L1026" s="6">
        <v>9900</v>
      </c>
      <c r="M1026" s="6"/>
      <c r="N1026" s="6"/>
      <c r="O1026" s="6" t="s">
        <v>918</v>
      </c>
      <c r="P1026" s="6" t="s">
        <v>923</v>
      </c>
      <c r="Q1026" s="6" t="s">
        <v>924</v>
      </c>
      <c r="R1026" s="6">
        <v>1</v>
      </c>
      <c r="S1026" s="6" t="s">
        <v>925</v>
      </c>
      <c r="T1026" s="6">
        <v>0</v>
      </c>
      <c r="U1026" s="6"/>
      <c r="V1026" s="8">
        <v>49654365</v>
      </c>
      <c r="W1026" s="6" t="s">
        <v>11382</v>
      </c>
      <c r="X1026" s="38">
        <v>1</v>
      </c>
      <c r="Y1026" s="38">
        <v>0</v>
      </c>
      <c r="Z1026" s="38">
        <v>0</v>
      </c>
      <c r="AA1026" s="38">
        <v>1</v>
      </c>
      <c r="AB1026" s="38">
        <v>49654365</v>
      </c>
      <c r="AC1026" s="38">
        <v>1</v>
      </c>
      <c r="AD1026" s="38">
        <v>49654365</v>
      </c>
      <c r="AE1026" s="38">
        <v>1</v>
      </c>
      <c r="AG1026">
        <f t="shared" si="15"/>
        <v>397234.92</v>
      </c>
      <c r="AJ1026" t="str">
        <f>VLOOKUP(A1026,POMatched2!$A$1:$D$1038,2,FALSE)</f>
        <v>ANP-SEV-ST2-20090013</v>
      </c>
      <c r="AK1026" t="str">
        <f>VLOOKUP(A1026,POMatched2!$A$1:$D$1038,4,FALSE)</f>
        <v>ANPVN5020080018</v>
      </c>
    </row>
    <row r="1027" spans="1:37" ht="14.4" x14ac:dyDescent="0.25">
      <c r="A1027" s="6">
        <v>480087063</v>
      </c>
      <c r="B1027" s="6">
        <v>20</v>
      </c>
      <c r="C1027" s="6" t="s">
        <v>916</v>
      </c>
      <c r="D1027" s="6" t="s">
        <v>917</v>
      </c>
      <c r="E1027" s="6" t="s">
        <v>918</v>
      </c>
      <c r="F1027" s="6" t="s">
        <v>919</v>
      </c>
      <c r="G1027" s="7" t="s">
        <v>920</v>
      </c>
      <c r="H1027" s="37">
        <v>44075</v>
      </c>
      <c r="I1027" s="6" t="s">
        <v>921</v>
      </c>
      <c r="J1027" s="6"/>
      <c r="K1027" s="6" t="s">
        <v>2160</v>
      </c>
      <c r="L1027" s="6">
        <v>9900</v>
      </c>
      <c r="M1027" s="6"/>
      <c r="N1027" s="6"/>
      <c r="O1027" s="6" t="s">
        <v>918</v>
      </c>
      <c r="P1027" s="6" t="s">
        <v>923</v>
      </c>
      <c r="Q1027" s="6" t="s">
        <v>924</v>
      </c>
      <c r="R1027" s="6">
        <v>1</v>
      </c>
      <c r="S1027" s="6" t="s">
        <v>925</v>
      </c>
      <c r="T1027" s="6">
        <v>0</v>
      </c>
      <c r="U1027" s="6"/>
      <c r="V1027" s="6">
        <v>2911757599</v>
      </c>
      <c r="W1027" s="6" t="s">
        <v>11382</v>
      </c>
      <c r="X1027" s="38">
        <v>1</v>
      </c>
      <c r="Y1027" s="38">
        <v>0</v>
      </c>
      <c r="Z1027" s="38">
        <v>0</v>
      </c>
      <c r="AA1027" s="38">
        <v>0</v>
      </c>
      <c r="AB1027" s="38">
        <v>0</v>
      </c>
      <c r="AC1027" s="38">
        <v>0</v>
      </c>
      <c r="AD1027" s="38">
        <v>0</v>
      </c>
      <c r="AE1027" s="38">
        <v>1</v>
      </c>
      <c r="AG1027">
        <f t="shared" ref="AG1027:AG1090" si="16">V1027/125</f>
        <v>23294060.791999999</v>
      </c>
      <c r="AJ1027" t="str">
        <f>VLOOKUP(A1027,POMatched2!$A$1:$D$1038,2,FALSE)</f>
        <v>ANP-SEV-ST2-20090013</v>
      </c>
      <c r="AK1027" t="str">
        <f>VLOOKUP(A1027,POMatched2!$A$1:$D$1038,4,FALSE)</f>
        <v>ANPVN5020080018</v>
      </c>
    </row>
    <row r="1028" spans="1:37" ht="14.4" hidden="1" x14ac:dyDescent="0.25">
      <c r="A1028" s="6">
        <v>480087112</v>
      </c>
      <c r="B1028" s="6">
        <v>10</v>
      </c>
      <c r="C1028" s="6" t="s">
        <v>916</v>
      </c>
      <c r="D1028" s="6" t="s">
        <v>917</v>
      </c>
      <c r="E1028" s="6" t="s">
        <v>918</v>
      </c>
      <c r="F1028" s="6" t="s">
        <v>919</v>
      </c>
      <c r="G1028" s="7" t="s">
        <v>920</v>
      </c>
      <c r="H1028" s="37">
        <v>44077</v>
      </c>
      <c r="I1028" s="6" t="s">
        <v>1016</v>
      </c>
      <c r="J1028" s="6"/>
      <c r="K1028" s="6" t="s">
        <v>2161</v>
      </c>
      <c r="L1028" s="6">
        <v>9900</v>
      </c>
      <c r="M1028" s="6"/>
      <c r="N1028" s="6"/>
      <c r="O1028" s="6" t="s">
        <v>918</v>
      </c>
      <c r="P1028" s="6" t="s">
        <v>923</v>
      </c>
      <c r="Q1028" s="6" t="s">
        <v>924</v>
      </c>
      <c r="R1028" s="6">
        <v>1</v>
      </c>
      <c r="S1028" s="6" t="s">
        <v>925</v>
      </c>
      <c r="T1028" s="6">
        <v>0</v>
      </c>
      <c r="U1028" s="6"/>
      <c r="V1028" s="8">
        <v>3816000</v>
      </c>
      <c r="W1028" s="6" t="s">
        <v>11382</v>
      </c>
      <c r="X1028" s="38">
        <v>1</v>
      </c>
      <c r="Y1028" s="38">
        <v>0</v>
      </c>
      <c r="Z1028" s="38">
        <v>0</v>
      </c>
      <c r="AA1028" s="38">
        <v>0</v>
      </c>
      <c r="AB1028" s="38">
        <v>0</v>
      </c>
      <c r="AC1028" s="38">
        <v>0</v>
      </c>
      <c r="AD1028" s="38">
        <v>0</v>
      </c>
      <c r="AE1028" s="38">
        <v>1</v>
      </c>
      <c r="AG1028">
        <f t="shared" si="16"/>
        <v>30528</v>
      </c>
      <c r="AH1028" s="36" t="s">
        <v>18009</v>
      </c>
      <c r="AI1028" s="36"/>
      <c r="AJ1028" t="str">
        <f>VLOOKUP(A1028,POMatched2!$A$1:$D$1038,2,FALSE)</f>
        <v>ANP-SEV-ST2-20090014</v>
      </c>
      <c r="AK1028" t="str">
        <f>VLOOKUP(A1028,POMatched2!$A$1:$D$1038,4,FALSE)</f>
        <v>ANPVN5020080008</v>
      </c>
    </row>
    <row r="1029" spans="1:37" ht="14.4" x14ac:dyDescent="0.25">
      <c r="A1029" s="6">
        <v>480087181</v>
      </c>
      <c r="B1029" s="6">
        <v>10</v>
      </c>
      <c r="C1029" s="6" t="s">
        <v>916</v>
      </c>
      <c r="D1029" s="6" t="s">
        <v>917</v>
      </c>
      <c r="E1029" s="6" t="s">
        <v>918</v>
      </c>
      <c r="F1029" s="6" t="s">
        <v>919</v>
      </c>
      <c r="G1029" s="7" t="s">
        <v>920</v>
      </c>
      <c r="H1029" s="37">
        <v>44081</v>
      </c>
      <c r="I1029" s="6" t="s">
        <v>1169</v>
      </c>
      <c r="J1029" s="6"/>
      <c r="K1029" s="6" t="s">
        <v>2162</v>
      </c>
      <c r="L1029" s="6">
        <v>9900</v>
      </c>
      <c r="M1029" s="6"/>
      <c r="N1029" s="6"/>
      <c r="O1029" s="6" t="s">
        <v>918</v>
      </c>
      <c r="P1029" s="6" t="s">
        <v>923</v>
      </c>
      <c r="Q1029" s="6" t="s">
        <v>924</v>
      </c>
      <c r="R1029" s="6">
        <v>200</v>
      </c>
      <c r="S1029" s="6" t="s">
        <v>925</v>
      </c>
      <c r="T1029" s="6">
        <v>0</v>
      </c>
      <c r="U1029" s="6"/>
      <c r="V1029" s="8">
        <v>7500</v>
      </c>
      <c r="W1029" s="6" t="s">
        <v>11382</v>
      </c>
      <c r="X1029" s="38">
        <v>1</v>
      </c>
      <c r="Y1029" s="38">
        <v>0</v>
      </c>
      <c r="Z1029" s="38">
        <v>0</v>
      </c>
      <c r="AA1029" s="38">
        <v>0</v>
      </c>
      <c r="AB1029" s="38">
        <v>0</v>
      </c>
      <c r="AC1029" s="38">
        <v>0</v>
      </c>
      <c r="AD1029" s="38">
        <v>0</v>
      </c>
      <c r="AE1029" s="38">
        <v>1</v>
      </c>
      <c r="AG1029">
        <f t="shared" si="16"/>
        <v>60</v>
      </c>
      <c r="AJ1029" t="str">
        <f>VLOOKUP(A1029,POMatched2!$A$1:$D$1038,2,FALSE)</f>
        <v>ANP-SEV-ST2-20090016</v>
      </c>
      <c r="AK1029" t="str">
        <f>VLOOKUP(A1029,POMatched2!$A$1:$D$1038,4,FALSE)</f>
        <v>ANPVN5020080024</v>
      </c>
    </row>
    <row r="1030" spans="1:37" ht="14.4" x14ac:dyDescent="0.25">
      <c r="A1030" s="6">
        <v>480087181</v>
      </c>
      <c r="B1030" s="6">
        <v>20</v>
      </c>
      <c r="C1030" s="6" t="s">
        <v>916</v>
      </c>
      <c r="D1030" s="6" t="s">
        <v>917</v>
      </c>
      <c r="E1030" s="6" t="s">
        <v>918</v>
      </c>
      <c r="F1030" s="6" t="s">
        <v>919</v>
      </c>
      <c r="G1030" s="7" t="s">
        <v>920</v>
      </c>
      <c r="H1030" s="37">
        <v>44081</v>
      </c>
      <c r="I1030" s="6" t="s">
        <v>1169</v>
      </c>
      <c r="J1030" s="6"/>
      <c r="K1030" s="6" t="s">
        <v>2163</v>
      </c>
      <c r="L1030" s="6">
        <v>9900</v>
      </c>
      <c r="M1030" s="6"/>
      <c r="N1030" s="6"/>
      <c r="O1030" s="6" t="s">
        <v>918</v>
      </c>
      <c r="P1030" s="6" t="s">
        <v>923</v>
      </c>
      <c r="Q1030" s="6" t="s">
        <v>924</v>
      </c>
      <c r="R1030" s="6">
        <v>300</v>
      </c>
      <c r="S1030" s="6" t="s">
        <v>925</v>
      </c>
      <c r="T1030" s="6">
        <v>0</v>
      </c>
      <c r="U1030" s="6"/>
      <c r="V1030" s="8">
        <v>7500</v>
      </c>
      <c r="W1030" s="6" t="s">
        <v>11382</v>
      </c>
      <c r="X1030" s="38">
        <v>1</v>
      </c>
      <c r="Y1030" s="38">
        <v>0</v>
      </c>
      <c r="Z1030" s="38">
        <v>0</v>
      </c>
      <c r="AA1030" s="38">
        <v>0</v>
      </c>
      <c r="AB1030" s="38">
        <v>0</v>
      </c>
      <c r="AC1030" s="38">
        <v>0</v>
      </c>
      <c r="AD1030" s="38">
        <v>0</v>
      </c>
      <c r="AE1030" s="38">
        <v>1</v>
      </c>
      <c r="AG1030">
        <f t="shared" si="16"/>
        <v>60</v>
      </c>
      <c r="AJ1030" t="str">
        <f>VLOOKUP(A1030,POMatched2!$A$1:$D$1038,2,FALSE)</f>
        <v>ANP-SEV-ST2-20090016</v>
      </c>
      <c r="AK1030" t="str">
        <f>VLOOKUP(A1030,POMatched2!$A$1:$D$1038,4,FALSE)</f>
        <v>ANPVN5020080024</v>
      </c>
    </row>
    <row r="1031" spans="1:37" ht="14.4" x14ac:dyDescent="0.25">
      <c r="A1031" s="6">
        <v>480087181</v>
      </c>
      <c r="B1031" s="6">
        <v>30</v>
      </c>
      <c r="C1031" s="6" t="s">
        <v>916</v>
      </c>
      <c r="D1031" s="6" t="s">
        <v>917</v>
      </c>
      <c r="E1031" s="6" t="s">
        <v>918</v>
      </c>
      <c r="F1031" s="6" t="s">
        <v>919</v>
      </c>
      <c r="G1031" s="7" t="s">
        <v>920</v>
      </c>
      <c r="H1031" s="37">
        <v>44081</v>
      </c>
      <c r="I1031" s="6" t="s">
        <v>1169</v>
      </c>
      <c r="J1031" s="6"/>
      <c r="K1031" s="6" t="s">
        <v>2164</v>
      </c>
      <c r="L1031" s="6">
        <v>9900</v>
      </c>
      <c r="M1031" s="6"/>
      <c r="N1031" s="6"/>
      <c r="O1031" s="6" t="s">
        <v>918</v>
      </c>
      <c r="P1031" s="6" t="s">
        <v>923</v>
      </c>
      <c r="Q1031" s="6" t="s">
        <v>924</v>
      </c>
      <c r="R1031" s="6">
        <v>500</v>
      </c>
      <c r="S1031" s="6" t="s">
        <v>925</v>
      </c>
      <c r="T1031" s="6">
        <v>0</v>
      </c>
      <c r="U1031" s="6"/>
      <c r="V1031" s="8">
        <v>26000</v>
      </c>
      <c r="W1031" s="6" t="s">
        <v>11382</v>
      </c>
      <c r="X1031" s="38">
        <v>1</v>
      </c>
      <c r="Y1031" s="38">
        <v>0</v>
      </c>
      <c r="Z1031" s="38">
        <v>0</v>
      </c>
      <c r="AA1031" s="38">
        <v>0</v>
      </c>
      <c r="AB1031" s="38">
        <v>0</v>
      </c>
      <c r="AC1031" s="38">
        <v>0</v>
      </c>
      <c r="AD1031" s="38">
        <v>0</v>
      </c>
      <c r="AE1031" s="38">
        <v>1</v>
      </c>
      <c r="AG1031">
        <f t="shared" si="16"/>
        <v>208</v>
      </c>
      <c r="AJ1031" t="str">
        <f>VLOOKUP(A1031,POMatched2!$A$1:$D$1038,2,FALSE)</f>
        <v>ANP-SEV-ST2-20090016</v>
      </c>
      <c r="AK1031" t="str">
        <f>VLOOKUP(A1031,POMatched2!$A$1:$D$1038,4,FALSE)</f>
        <v>ANPVN5020080024</v>
      </c>
    </row>
    <row r="1032" spans="1:37" ht="14.4" x14ac:dyDescent="0.25">
      <c r="A1032" s="6">
        <v>480087181</v>
      </c>
      <c r="B1032" s="6">
        <v>40</v>
      </c>
      <c r="C1032" s="6" t="s">
        <v>916</v>
      </c>
      <c r="D1032" s="6" t="s">
        <v>917</v>
      </c>
      <c r="E1032" s="6" t="s">
        <v>918</v>
      </c>
      <c r="F1032" s="6" t="s">
        <v>919</v>
      </c>
      <c r="G1032" s="7" t="s">
        <v>920</v>
      </c>
      <c r="H1032" s="37">
        <v>44081</v>
      </c>
      <c r="I1032" s="6" t="s">
        <v>1169</v>
      </c>
      <c r="J1032" s="6"/>
      <c r="K1032" s="6" t="s">
        <v>2165</v>
      </c>
      <c r="L1032" s="6">
        <v>9900</v>
      </c>
      <c r="M1032" s="6"/>
      <c r="N1032" s="6"/>
      <c r="O1032" s="6" t="s">
        <v>918</v>
      </c>
      <c r="P1032" s="6" t="s">
        <v>923</v>
      </c>
      <c r="Q1032" s="6" t="s">
        <v>924</v>
      </c>
      <c r="R1032" s="6">
        <v>300</v>
      </c>
      <c r="S1032" s="6" t="s">
        <v>925</v>
      </c>
      <c r="T1032" s="6">
        <v>0</v>
      </c>
      <c r="U1032" s="6"/>
      <c r="V1032" s="8">
        <v>7500</v>
      </c>
      <c r="W1032" s="6" t="s">
        <v>11382</v>
      </c>
      <c r="X1032" s="38">
        <v>1</v>
      </c>
      <c r="Y1032" s="38">
        <v>0</v>
      </c>
      <c r="Z1032" s="38">
        <v>0</v>
      </c>
      <c r="AA1032" s="38">
        <v>0</v>
      </c>
      <c r="AB1032" s="38">
        <v>0</v>
      </c>
      <c r="AC1032" s="38">
        <v>0</v>
      </c>
      <c r="AD1032" s="38">
        <v>0</v>
      </c>
      <c r="AE1032" s="38">
        <v>1</v>
      </c>
      <c r="AG1032">
        <f t="shared" si="16"/>
        <v>60</v>
      </c>
      <c r="AJ1032" t="str">
        <f>VLOOKUP(A1032,POMatched2!$A$1:$D$1038,2,FALSE)</f>
        <v>ANP-SEV-ST2-20090016</v>
      </c>
      <c r="AK1032" t="str">
        <f>VLOOKUP(A1032,POMatched2!$A$1:$D$1038,4,FALSE)</f>
        <v>ANPVN5020080024</v>
      </c>
    </row>
    <row r="1033" spans="1:37" ht="14.4" x14ac:dyDescent="0.25">
      <c r="A1033" s="6">
        <v>480087181</v>
      </c>
      <c r="B1033" s="6">
        <v>50</v>
      </c>
      <c r="C1033" s="6" t="s">
        <v>916</v>
      </c>
      <c r="D1033" s="6" t="s">
        <v>917</v>
      </c>
      <c r="E1033" s="6" t="s">
        <v>918</v>
      </c>
      <c r="F1033" s="6" t="s">
        <v>919</v>
      </c>
      <c r="G1033" s="7" t="s">
        <v>920</v>
      </c>
      <c r="H1033" s="37">
        <v>44081</v>
      </c>
      <c r="I1033" s="6" t="s">
        <v>1169</v>
      </c>
      <c r="J1033" s="6"/>
      <c r="K1033" s="6" t="s">
        <v>2166</v>
      </c>
      <c r="L1033" s="6">
        <v>9900</v>
      </c>
      <c r="M1033" s="6"/>
      <c r="N1033" s="6"/>
      <c r="O1033" s="6" t="s">
        <v>918</v>
      </c>
      <c r="P1033" s="6" t="s">
        <v>923</v>
      </c>
      <c r="Q1033" s="6" t="s">
        <v>924</v>
      </c>
      <c r="R1033" s="6">
        <v>200</v>
      </c>
      <c r="S1033" s="6" t="s">
        <v>925</v>
      </c>
      <c r="T1033" s="6">
        <v>0</v>
      </c>
      <c r="U1033" s="6"/>
      <c r="V1033" s="8">
        <v>7500</v>
      </c>
      <c r="W1033" s="6" t="s">
        <v>11382</v>
      </c>
      <c r="X1033" s="38">
        <v>1</v>
      </c>
      <c r="Y1033" s="38">
        <v>0</v>
      </c>
      <c r="Z1033" s="38">
        <v>0</v>
      </c>
      <c r="AA1033" s="38">
        <v>0</v>
      </c>
      <c r="AB1033" s="38">
        <v>0</v>
      </c>
      <c r="AC1033" s="38">
        <v>0</v>
      </c>
      <c r="AD1033" s="38">
        <v>0</v>
      </c>
      <c r="AE1033" s="38">
        <v>1</v>
      </c>
      <c r="AG1033">
        <f t="shared" si="16"/>
        <v>60</v>
      </c>
      <c r="AJ1033" t="str">
        <f>VLOOKUP(A1033,POMatched2!$A$1:$D$1038,2,FALSE)</f>
        <v>ANP-SEV-ST2-20090016</v>
      </c>
      <c r="AK1033" t="str">
        <f>VLOOKUP(A1033,POMatched2!$A$1:$D$1038,4,FALSE)</f>
        <v>ANPVN5020080024</v>
      </c>
    </row>
    <row r="1034" spans="1:37" ht="14.4" x14ac:dyDescent="0.25">
      <c r="A1034" s="6">
        <v>480087181</v>
      </c>
      <c r="B1034" s="6">
        <v>60</v>
      </c>
      <c r="C1034" s="6" t="s">
        <v>916</v>
      </c>
      <c r="D1034" s="6" t="s">
        <v>917</v>
      </c>
      <c r="E1034" s="6" t="s">
        <v>918</v>
      </c>
      <c r="F1034" s="6" t="s">
        <v>919</v>
      </c>
      <c r="G1034" s="7" t="s">
        <v>920</v>
      </c>
      <c r="H1034" s="37">
        <v>44081</v>
      </c>
      <c r="I1034" s="6" t="s">
        <v>1169</v>
      </c>
      <c r="J1034" s="6"/>
      <c r="K1034" s="6" t="s">
        <v>2167</v>
      </c>
      <c r="L1034" s="6">
        <v>9900</v>
      </c>
      <c r="M1034" s="6"/>
      <c r="N1034" s="6"/>
      <c r="O1034" s="6" t="s">
        <v>918</v>
      </c>
      <c r="P1034" s="6" t="s">
        <v>923</v>
      </c>
      <c r="Q1034" s="6" t="s">
        <v>924</v>
      </c>
      <c r="R1034" s="6">
        <v>200</v>
      </c>
      <c r="S1034" s="6" t="s">
        <v>925</v>
      </c>
      <c r="T1034" s="6">
        <v>0</v>
      </c>
      <c r="U1034" s="6"/>
      <c r="V1034" s="8">
        <v>19000</v>
      </c>
      <c r="W1034" s="6" t="s">
        <v>11382</v>
      </c>
      <c r="X1034" s="38">
        <v>1</v>
      </c>
      <c r="Y1034" s="38">
        <v>0</v>
      </c>
      <c r="Z1034" s="38">
        <v>0</v>
      </c>
      <c r="AA1034" s="38">
        <v>0</v>
      </c>
      <c r="AB1034" s="38">
        <v>0</v>
      </c>
      <c r="AC1034" s="38">
        <v>0</v>
      </c>
      <c r="AD1034" s="38">
        <v>0</v>
      </c>
      <c r="AE1034" s="38">
        <v>1</v>
      </c>
      <c r="AG1034">
        <f t="shared" si="16"/>
        <v>152</v>
      </c>
      <c r="AJ1034" t="str">
        <f>VLOOKUP(A1034,POMatched2!$A$1:$D$1038,2,FALSE)</f>
        <v>ANP-SEV-ST2-20090016</v>
      </c>
      <c r="AK1034" t="str">
        <f>VLOOKUP(A1034,POMatched2!$A$1:$D$1038,4,FALSE)</f>
        <v>ANPVN5020080024</v>
      </c>
    </row>
    <row r="1035" spans="1:37" ht="14.4" x14ac:dyDescent="0.25">
      <c r="A1035" s="6">
        <v>480087181</v>
      </c>
      <c r="B1035" s="6">
        <v>70</v>
      </c>
      <c r="C1035" s="6" t="s">
        <v>916</v>
      </c>
      <c r="D1035" s="6" t="s">
        <v>917</v>
      </c>
      <c r="E1035" s="6" t="s">
        <v>918</v>
      </c>
      <c r="F1035" s="6" t="s">
        <v>919</v>
      </c>
      <c r="G1035" s="7" t="s">
        <v>920</v>
      </c>
      <c r="H1035" s="37">
        <v>44081</v>
      </c>
      <c r="I1035" s="6" t="s">
        <v>1169</v>
      </c>
      <c r="J1035" s="6"/>
      <c r="K1035" s="6" t="s">
        <v>2168</v>
      </c>
      <c r="L1035" s="6">
        <v>9900</v>
      </c>
      <c r="M1035" s="6"/>
      <c r="N1035" s="6"/>
      <c r="O1035" s="6" t="s">
        <v>918</v>
      </c>
      <c r="P1035" s="6" t="s">
        <v>923</v>
      </c>
      <c r="Q1035" s="6" t="s">
        <v>924</v>
      </c>
      <c r="R1035" s="6">
        <v>200</v>
      </c>
      <c r="S1035" s="6" t="s">
        <v>925</v>
      </c>
      <c r="T1035" s="6">
        <v>0</v>
      </c>
      <c r="U1035" s="6"/>
      <c r="V1035" s="8">
        <v>7500</v>
      </c>
      <c r="W1035" s="6" t="s">
        <v>11382</v>
      </c>
      <c r="X1035" s="38">
        <v>1</v>
      </c>
      <c r="Y1035" s="38">
        <v>0</v>
      </c>
      <c r="Z1035" s="38">
        <v>0</v>
      </c>
      <c r="AA1035" s="38">
        <v>0</v>
      </c>
      <c r="AB1035" s="38">
        <v>0</v>
      </c>
      <c r="AC1035" s="38">
        <v>0</v>
      </c>
      <c r="AD1035" s="38">
        <v>0</v>
      </c>
      <c r="AE1035" s="38">
        <v>1</v>
      </c>
      <c r="AG1035">
        <f t="shared" si="16"/>
        <v>60</v>
      </c>
      <c r="AJ1035" t="str">
        <f>VLOOKUP(A1035,POMatched2!$A$1:$D$1038,2,FALSE)</f>
        <v>ANP-SEV-ST2-20090016</v>
      </c>
      <c r="AK1035" t="str">
        <f>VLOOKUP(A1035,POMatched2!$A$1:$D$1038,4,FALSE)</f>
        <v>ANPVN5020080024</v>
      </c>
    </row>
    <row r="1036" spans="1:37" ht="14.4" x14ac:dyDescent="0.25">
      <c r="A1036" s="6">
        <v>480087182</v>
      </c>
      <c r="B1036" s="6">
        <v>10</v>
      </c>
      <c r="C1036" s="6" t="s">
        <v>916</v>
      </c>
      <c r="D1036" s="6" t="s">
        <v>917</v>
      </c>
      <c r="E1036" s="6" t="s">
        <v>918</v>
      </c>
      <c r="F1036" s="6" t="s">
        <v>919</v>
      </c>
      <c r="G1036" s="7" t="s">
        <v>920</v>
      </c>
      <c r="H1036" s="37">
        <v>44081</v>
      </c>
      <c r="I1036" s="6" t="s">
        <v>1514</v>
      </c>
      <c r="J1036" s="6"/>
      <c r="K1036" s="6" t="s">
        <v>2169</v>
      </c>
      <c r="L1036" s="6">
        <v>9900</v>
      </c>
      <c r="M1036" s="6"/>
      <c r="N1036" s="6"/>
      <c r="O1036" s="6" t="s">
        <v>918</v>
      </c>
      <c r="P1036" s="6" t="s">
        <v>923</v>
      </c>
      <c r="Q1036" s="6" t="s">
        <v>924</v>
      </c>
      <c r="R1036" s="6">
        <v>1</v>
      </c>
      <c r="S1036" s="6" t="s">
        <v>925</v>
      </c>
      <c r="T1036" s="6">
        <v>0</v>
      </c>
      <c r="U1036" s="6"/>
      <c r="V1036" s="8">
        <v>103513100</v>
      </c>
      <c r="W1036" s="6" t="s">
        <v>11382</v>
      </c>
      <c r="X1036" s="38">
        <v>1</v>
      </c>
      <c r="Y1036" s="38">
        <v>0</v>
      </c>
      <c r="Z1036" s="38">
        <v>0</v>
      </c>
      <c r="AA1036" s="38">
        <v>0</v>
      </c>
      <c r="AB1036" s="38">
        <v>0</v>
      </c>
      <c r="AC1036" s="38">
        <v>0</v>
      </c>
      <c r="AD1036" s="38">
        <v>0</v>
      </c>
      <c r="AE1036" s="38">
        <v>1</v>
      </c>
      <c r="AG1036">
        <f t="shared" si="16"/>
        <v>828104.8</v>
      </c>
      <c r="AJ1036" t="str">
        <f>VLOOKUP(A1036,POMatched2!$A$1:$D$1038,2,FALSE)</f>
        <v>ANP-SEV-ST2-20090018</v>
      </c>
      <c r="AK1036" t="str">
        <f>VLOOKUP(A1036,POMatched2!$A$1:$D$1038,4,FALSE)</f>
        <v>ANPVN5020080030</v>
      </c>
    </row>
    <row r="1037" spans="1:37" ht="14.4" x14ac:dyDescent="0.25">
      <c r="A1037" s="6">
        <v>480087192</v>
      </c>
      <c r="B1037" s="6">
        <v>10</v>
      </c>
      <c r="C1037" s="6" t="s">
        <v>916</v>
      </c>
      <c r="D1037" s="6" t="s">
        <v>917</v>
      </c>
      <c r="E1037" s="6" t="s">
        <v>918</v>
      </c>
      <c r="F1037" s="6" t="s">
        <v>919</v>
      </c>
      <c r="G1037" s="7" t="s">
        <v>920</v>
      </c>
      <c r="H1037" s="37">
        <v>44082</v>
      </c>
      <c r="I1037" s="6" t="s">
        <v>941</v>
      </c>
      <c r="J1037" s="6" t="s">
        <v>2170</v>
      </c>
      <c r="K1037" s="6" t="s">
        <v>2171</v>
      </c>
      <c r="L1037" s="6">
        <v>6700</v>
      </c>
      <c r="M1037" s="6"/>
      <c r="N1037" s="6"/>
      <c r="O1037" s="6" t="s">
        <v>918</v>
      </c>
      <c r="P1037" s="6" t="s">
        <v>923</v>
      </c>
      <c r="Q1037" s="6" t="s">
        <v>938</v>
      </c>
      <c r="R1037" s="6">
        <v>24</v>
      </c>
      <c r="S1037" s="6" t="s">
        <v>939</v>
      </c>
      <c r="T1037" s="6">
        <v>24</v>
      </c>
      <c r="U1037" s="6" t="s">
        <v>939</v>
      </c>
      <c r="V1037" s="8">
        <v>460000</v>
      </c>
      <c r="W1037" s="6" t="s">
        <v>11382</v>
      </c>
      <c r="X1037" s="38">
        <v>1</v>
      </c>
      <c r="Y1037" s="38">
        <v>0</v>
      </c>
      <c r="Z1037" s="38">
        <v>0</v>
      </c>
      <c r="AA1037" s="38">
        <v>0</v>
      </c>
      <c r="AB1037" s="38">
        <v>0</v>
      </c>
      <c r="AC1037" s="38">
        <v>0</v>
      </c>
      <c r="AD1037" s="38">
        <v>0</v>
      </c>
      <c r="AE1037" s="38">
        <v>1</v>
      </c>
      <c r="AG1037">
        <f t="shared" si="16"/>
        <v>3680</v>
      </c>
      <c r="AJ1037" t="str">
        <f>VLOOKUP(A1037,POMatched2!$A$1:$D$1038,2,FALSE)</f>
        <v>ANP-SEV-ST2-20090019</v>
      </c>
      <c r="AK1037" t="str">
        <f>VLOOKUP(A1037,POMatched2!$A$1:$D$1038,4,FALSE)</f>
        <v>ANPVN5020080020</v>
      </c>
    </row>
    <row r="1038" spans="1:37" ht="14.4" x14ac:dyDescent="0.25">
      <c r="A1038" s="6">
        <v>480087193</v>
      </c>
      <c r="B1038" s="6">
        <v>10</v>
      </c>
      <c r="C1038" s="6" t="s">
        <v>916</v>
      </c>
      <c r="D1038" s="6" t="s">
        <v>917</v>
      </c>
      <c r="E1038" s="6" t="s">
        <v>918</v>
      </c>
      <c r="F1038" s="6" t="s">
        <v>919</v>
      </c>
      <c r="G1038" s="7" t="s">
        <v>920</v>
      </c>
      <c r="H1038" s="37">
        <v>44082</v>
      </c>
      <c r="I1038" s="6" t="s">
        <v>1068</v>
      </c>
      <c r="J1038" s="6"/>
      <c r="K1038" s="6" t="s">
        <v>2172</v>
      </c>
      <c r="L1038" s="6">
        <v>9900</v>
      </c>
      <c r="M1038" s="6"/>
      <c r="N1038" s="6"/>
      <c r="O1038" s="6" t="s">
        <v>918</v>
      </c>
      <c r="P1038" s="6" t="s">
        <v>923</v>
      </c>
      <c r="Q1038" s="6" t="s">
        <v>924</v>
      </c>
      <c r="R1038" s="6">
        <v>1</v>
      </c>
      <c r="S1038" s="6" t="s">
        <v>925</v>
      </c>
      <c r="T1038" s="6">
        <v>0</v>
      </c>
      <c r="U1038" s="6"/>
      <c r="V1038" s="8">
        <v>110025000</v>
      </c>
      <c r="W1038" s="6" t="s">
        <v>11382</v>
      </c>
      <c r="X1038" s="38">
        <v>1</v>
      </c>
      <c r="Y1038" s="38">
        <v>0</v>
      </c>
      <c r="Z1038" s="38">
        <v>0</v>
      </c>
      <c r="AA1038" s="38">
        <v>0</v>
      </c>
      <c r="AB1038" s="38">
        <v>0</v>
      </c>
      <c r="AC1038" s="38">
        <v>0</v>
      </c>
      <c r="AD1038" s="38">
        <v>0</v>
      </c>
      <c r="AE1038" s="38">
        <v>1</v>
      </c>
      <c r="AG1038">
        <f t="shared" si="16"/>
        <v>880200</v>
      </c>
      <c r="AJ1038" t="str">
        <f>VLOOKUP(A1038,POMatched2!$A$1:$D$1038,2,FALSE)</f>
        <v>ANP-SEV-ST2-20090024</v>
      </c>
      <c r="AK1038" t="str">
        <f>VLOOKUP(A1038,POMatched2!$A$1:$D$1038,4,FALSE)</f>
        <v>ANPVN5020090001</v>
      </c>
    </row>
    <row r="1039" spans="1:37" ht="14.4" x14ac:dyDescent="0.25">
      <c r="A1039" s="6">
        <v>480087229</v>
      </c>
      <c r="B1039" s="6">
        <v>10</v>
      </c>
      <c r="C1039" s="6" t="s">
        <v>916</v>
      </c>
      <c r="D1039" s="6" t="s">
        <v>917</v>
      </c>
      <c r="E1039" s="6" t="s">
        <v>918</v>
      </c>
      <c r="F1039" s="6" t="s">
        <v>919</v>
      </c>
      <c r="G1039" s="7" t="s">
        <v>920</v>
      </c>
      <c r="H1039" s="37">
        <v>44084</v>
      </c>
      <c r="I1039" s="6" t="s">
        <v>1469</v>
      </c>
      <c r="J1039" s="6"/>
      <c r="K1039" s="6" t="s">
        <v>2173</v>
      </c>
      <c r="L1039" s="6">
        <v>9900</v>
      </c>
      <c r="M1039" s="6"/>
      <c r="N1039" s="6"/>
      <c r="O1039" s="6" t="s">
        <v>918</v>
      </c>
      <c r="P1039" s="6" t="s">
        <v>923</v>
      </c>
      <c r="Q1039" s="6" t="s">
        <v>924</v>
      </c>
      <c r="R1039" s="6">
        <v>1</v>
      </c>
      <c r="S1039" s="6" t="s">
        <v>925</v>
      </c>
      <c r="T1039" s="6">
        <v>0</v>
      </c>
      <c r="U1039" s="6"/>
      <c r="V1039" s="9">
        <v>6063.16</v>
      </c>
      <c r="W1039" s="6" t="s">
        <v>1470</v>
      </c>
      <c r="X1039" s="38">
        <v>1</v>
      </c>
      <c r="Y1039" s="38">
        <v>0</v>
      </c>
      <c r="Z1039" s="38">
        <v>0</v>
      </c>
      <c r="AA1039" s="38">
        <v>0</v>
      </c>
      <c r="AB1039" s="39">
        <v>0</v>
      </c>
      <c r="AC1039" s="38">
        <v>0</v>
      </c>
      <c r="AD1039" s="39">
        <v>0</v>
      </c>
      <c r="AE1039" s="38">
        <v>1</v>
      </c>
      <c r="AJ1039" t="str">
        <f>VLOOKUP(A1039,POMatched2!$A$1:$D$1038,2,FALSE)</f>
        <v>ANP-SEV-ST2-20090030</v>
      </c>
      <c r="AK1039" t="str">
        <f>VLOOKUP(A1039,POMatched2!$A$1:$D$1038,4,FALSE)</f>
        <v>ANPVN5020090007</v>
      </c>
    </row>
    <row r="1040" spans="1:37" ht="14.4" x14ac:dyDescent="0.25">
      <c r="A1040" s="6">
        <v>480087229</v>
      </c>
      <c r="B1040" s="6">
        <v>20</v>
      </c>
      <c r="C1040" s="6" t="s">
        <v>916</v>
      </c>
      <c r="D1040" s="6" t="s">
        <v>917</v>
      </c>
      <c r="E1040" s="6" t="s">
        <v>918</v>
      </c>
      <c r="F1040" s="6" t="s">
        <v>919</v>
      </c>
      <c r="G1040" s="7" t="s">
        <v>920</v>
      </c>
      <c r="H1040" s="37">
        <v>44084</v>
      </c>
      <c r="I1040" s="6" t="s">
        <v>1469</v>
      </c>
      <c r="J1040" s="6"/>
      <c r="K1040" s="6" t="s">
        <v>2173</v>
      </c>
      <c r="L1040" s="6">
        <v>9900</v>
      </c>
      <c r="M1040" s="6"/>
      <c r="N1040" s="6"/>
      <c r="O1040" s="6" t="s">
        <v>918</v>
      </c>
      <c r="P1040" s="6" t="s">
        <v>923</v>
      </c>
      <c r="Q1040" s="6" t="s">
        <v>924</v>
      </c>
      <c r="R1040" s="6">
        <v>1</v>
      </c>
      <c r="S1040" s="6" t="s">
        <v>925</v>
      </c>
      <c r="T1040" s="6">
        <v>0</v>
      </c>
      <c r="U1040" s="6"/>
      <c r="V1040" s="9">
        <v>2021.05</v>
      </c>
      <c r="W1040" s="6" t="s">
        <v>1470</v>
      </c>
      <c r="X1040" s="38">
        <v>1</v>
      </c>
      <c r="Y1040" s="38">
        <v>0</v>
      </c>
      <c r="Z1040" s="38">
        <v>0</v>
      </c>
      <c r="AA1040" s="38">
        <v>0</v>
      </c>
      <c r="AB1040" s="39">
        <v>0</v>
      </c>
      <c r="AC1040" s="38">
        <v>0</v>
      </c>
      <c r="AD1040" s="39">
        <v>0</v>
      </c>
      <c r="AE1040" s="38">
        <v>1</v>
      </c>
      <c r="AJ1040" t="str">
        <f>VLOOKUP(A1040,POMatched2!$A$1:$D$1038,2,FALSE)</f>
        <v>ANP-SEV-ST2-20090030</v>
      </c>
      <c r="AK1040" t="str">
        <f>VLOOKUP(A1040,POMatched2!$A$1:$D$1038,4,FALSE)</f>
        <v>ANPVN5020090007</v>
      </c>
    </row>
    <row r="1041" spans="1:37" ht="14.4" x14ac:dyDescent="0.25">
      <c r="A1041" s="6">
        <v>480087229</v>
      </c>
      <c r="B1041" s="6">
        <v>30</v>
      </c>
      <c r="C1041" s="6" t="s">
        <v>916</v>
      </c>
      <c r="D1041" s="6" t="s">
        <v>917</v>
      </c>
      <c r="E1041" s="6" t="s">
        <v>918</v>
      </c>
      <c r="F1041" s="6" t="s">
        <v>919</v>
      </c>
      <c r="G1041" s="7" t="s">
        <v>920</v>
      </c>
      <c r="H1041" s="37">
        <v>44084</v>
      </c>
      <c r="I1041" s="6" t="s">
        <v>1469</v>
      </c>
      <c r="J1041" s="6"/>
      <c r="K1041" s="6" t="s">
        <v>2173</v>
      </c>
      <c r="L1041" s="6">
        <v>9900</v>
      </c>
      <c r="M1041" s="6"/>
      <c r="N1041" s="6"/>
      <c r="O1041" s="6" t="s">
        <v>918</v>
      </c>
      <c r="P1041" s="6" t="s">
        <v>923</v>
      </c>
      <c r="Q1041" s="6" t="s">
        <v>924</v>
      </c>
      <c r="R1041" s="6">
        <v>1</v>
      </c>
      <c r="S1041" s="6" t="s">
        <v>925</v>
      </c>
      <c r="T1041" s="6">
        <v>0</v>
      </c>
      <c r="U1041" s="6"/>
      <c r="V1041" s="9">
        <v>1515.79</v>
      </c>
      <c r="W1041" s="6" t="s">
        <v>1470</v>
      </c>
      <c r="X1041" s="38">
        <v>1</v>
      </c>
      <c r="Y1041" s="38">
        <v>0</v>
      </c>
      <c r="Z1041" s="38">
        <v>0</v>
      </c>
      <c r="AA1041" s="38">
        <v>0</v>
      </c>
      <c r="AB1041" s="39">
        <v>0</v>
      </c>
      <c r="AC1041" s="38">
        <v>0</v>
      </c>
      <c r="AD1041" s="39">
        <v>0</v>
      </c>
      <c r="AE1041" s="38">
        <v>1</v>
      </c>
      <c r="AJ1041" t="str">
        <f>VLOOKUP(A1041,POMatched2!$A$1:$D$1038,2,FALSE)</f>
        <v>ANP-SEV-ST2-20090030</v>
      </c>
      <c r="AK1041" t="str">
        <f>VLOOKUP(A1041,POMatched2!$A$1:$D$1038,4,FALSE)</f>
        <v>ANPVN5020090007</v>
      </c>
    </row>
    <row r="1042" spans="1:37" ht="14.4" x14ac:dyDescent="0.25">
      <c r="A1042" s="6">
        <v>480087229</v>
      </c>
      <c r="B1042" s="6">
        <v>40</v>
      </c>
      <c r="C1042" s="6" t="s">
        <v>916</v>
      </c>
      <c r="D1042" s="6" t="s">
        <v>917</v>
      </c>
      <c r="E1042" s="6" t="s">
        <v>918</v>
      </c>
      <c r="F1042" s="6" t="s">
        <v>919</v>
      </c>
      <c r="G1042" s="7" t="s">
        <v>920</v>
      </c>
      <c r="H1042" s="37">
        <v>44084</v>
      </c>
      <c r="I1042" s="6" t="s">
        <v>1469</v>
      </c>
      <c r="J1042" s="6"/>
      <c r="K1042" s="6" t="s">
        <v>2174</v>
      </c>
      <c r="L1042" s="6">
        <v>9900</v>
      </c>
      <c r="M1042" s="6"/>
      <c r="N1042" s="6"/>
      <c r="O1042" s="6" t="s">
        <v>918</v>
      </c>
      <c r="P1042" s="6" t="s">
        <v>923</v>
      </c>
      <c r="Q1042" s="6" t="s">
        <v>924</v>
      </c>
      <c r="R1042" s="6">
        <v>1</v>
      </c>
      <c r="S1042" s="6" t="s">
        <v>925</v>
      </c>
      <c r="T1042" s="6">
        <v>0</v>
      </c>
      <c r="U1042" s="6"/>
      <c r="V1042" s="6">
        <v>505.26</v>
      </c>
      <c r="W1042" s="6" t="s">
        <v>1470</v>
      </c>
      <c r="X1042" s="38">
        <v>1</v>
      </c>
      <c r="Y1042" s="38">
        <v>0</v>
      </c>
      <c r="Z1042" s="38">
        <v>0</v>
      </c>
      <c r="AA1042" s="38">
        <v>0</v>
      </c>
      <c r="AB1042" s="39">
        <v>0</v>
      </c>
      <c r="AC1042" s="38">
        <v>0</v>
      </c>
      <c r="AD1042" s="39">
        <v>0</v>
      </c>
      <c r="AE1042" s="38">
        <v>1</v>
      </c>
      <c r="AJ1042" t="str">
        <f>VLOOKUP(A1042,POMatched2!$A$1:$D$1038,2,FALSE)</f>
        <v>ANP-SEV-ST2-20090030</v>
      </c>
      <c r="AK1042" t="str">
        <f>VLOOKUP(A1042,POMatched2!$A$1:$D$1038,4,FALSE)</f>
        <v>ANPVN5020090007</v>
      </c>
    </row>
    <row r="1043" spans="1:37" ht="14.4" hidden="1" x14ac:dyDescent="0.25">
      <c r="A1043" s="6">
        <v>480087251</v>
      </c>
      <c r="B1043" s="6">
        <v>10</v>
      </c>
      <c r="C1043" s="6" t="s">
        <v>916</v>
      </c>
      <c r="D1043" s="6" t="s">
        <v>917</v>
      </c>
      <c r="E1043" s="6" t="s">
        <v>918</v>
      </c>
      <c r="F1043" s="6" t="s">
        <v>919</v>
      </c>
      <c r="G1043" s="7" t="s">
        <v>920</v>
      </c>
      <c r="H1043" s="37">
        <v>44082</v>
      </c>
      <c r="I1043" s="6" t="s">
        <v>1068</v>
      </c>
      <c r="J1043" s="6"/>
      <c r="K1043" s="6" t="s">
        <v>2175</v>
      </c>
      <c r="L1043" s="6">
        <v>9900</v>
      </c>
      <c r="M1043" s="6"/>
      <c r="N1043" s="6"/>
      <c r="O1043" s="6" t="s">
        <v>918</v>
      </c>
      <c r="P1043" s="6" t="s">
        <v>923</v>
      </c>
      <c r="Q1043" s="6" t="s">
        <v>924</v>
      </c>
      <c r="R1043" s="6">
        <v>1</v>
      </c>
      <c r="S1043" s="6" t="s">
        <v>925</v>
      </c>
      <c r="T1043" s="6">
        <v>0</v>
      </c>
      <c r="U1043" s="6"/>
      <c r="V1043" s="8">
        <v>85515000</v>
      </c>
      <c r="W1043" s="6" t="s">
        <v>11382</v>
      </c>
      <c r="X1043" s="38">
        <v>1</v>
      </c>
      <c r="Y1043" s="38">
        <v>0</v>
      </c>
      <c r="Z1043" s="38">
        <v>0</v>
      </c>
      <c r="AA1043" s="38">
        <v>0</v>
      </c>
      <c r="AB1043" s="38">
        <v>0</v>
      </c>
      <c r="AC1043" s="38">
        <v>0</v>
      </c>
      <c r="AD1043" s="38">
        <v>0</v>
      </c>
      <c r="AE1043" s="38">
        <v>1</v>
      </c>
      <c r="AG1043">
        <f t="shared" si="16"/>
        <v>684120</v>
      </c>
      <c r="AH1043" s="36" t="s">
        <v>18009</v>
      </c>
      <c r="AI1043" s="36"/>
      <c r="AJ1043" t="str">
        <f>VLOOKUP(A1043,POMatched2!$A$1:$D$1038,2,FALSE)</f>
        <v>ANP-SEV-ST2-20090023</v>
      </c>
      <c r="AK1043" t="str">
        <f>VLOOKUP(A1043,POMatched2!$A$1:$D$1038,4,FALSE)</f>
        <v>ANPVN5020080030</v>
      </c>
    </row>
    <row r="1044" spans="1:37" ht="14.4" hidden="1" x14ac:dyDescent="0.25">
      <c r="A1044" s="6">
        <v>480087252</v>
      </c>
      <c r="B1044" s="6">
        <v>10</v>
      </c>
      <c r="C1044" s="6" t="s">
        <v>916</v>
      </c>
      <c r="D1044" s="6" t="s">
        <v>917</v>
      </c>
      <c r="E1044" s="6" t="s">
        <v>918</v>
      </c>
      <c r="F1044" s="6" t="s">
        <v>919</v>
      </c>
      <c r="G1044" s="7" t="s">
        <v>920</v>
      </c>
      <c r="H1044" s="37">
        <v>44083</v>
      </c>
      <c r="I1044" s="6" t="s">
        <v>1070</v>
      </c>
      <c r="J1044" s="6"/>
      <c r="K1044" s="6" t="s">
        <v>2176</v>
      </c>
      <c r="L1044" s="6">
        <v>9900</v>
      </c>
      <c r="M1044" s="6"/>
      <c r="N1044" s="6"/>
      <c r="O1044" s="6" t="s">
        <v>918</v>
      </c>
      <c r="P1044" s="6" t="s">
        <v>923</v>
      </c>
      <c r="Q1044" s="6" t="s">
        <v>924</v>
      </c>
      <c r="R1044" s="6">
        <v>1</v>
      </c>
      <c r="S1044" s="6" t="s">
        <v>925</v>
      </c>
      <c r="T1044" s="6">
        <v>0</v>
      </c>
      <c r="U1044" s="6"/>
      <c r="V1044" s="8">
        <v>11302000</v>
      </c>
      <c r="W1044" s="6" t="s">
        <v>11382</v>
      </c>
      <c r="X1044" s="38">
        <v>1</v>
      </c>
      <c r="Y1044" s="38">
        <v>0</v>
      </c>
      <c r="Z1044" s="38">
        <v>0</v>
      </c>
      <c r="AA1044" s="38">
        <v>0</v>
      </c>
      <c r="AB1044" s="38">
        <v>0</v>
      </c>
      <c r="AC1044" s="38">
        <v>0</v>
      </c>
      <c r="AD1044" s="38">
        <v>0</v>
      </c>
      <c r="AE1044" s="38">
        <v>1</v>
      </c>
      <c r="AG1044">
        <f t="shared" si="16"/>
        <v>90416</v>
      </c>
      <c r="AH1044" s="36" t="s">
        <v>18009</v>
      </c>
      <c r="AI1044" s="36"/>
      <c r="AJ1044" t="str">
        <f>VLOOKUP(A1044,POMatched2!$A$1:$D$1038,2,FALSE)</f>
        <v>ANP-SEV-ST2-20090025</v>
      </c>
      <c r="AK1044" t="str">
        <f>VLOOKUP(A1044,POMatched2!$A$1:$D$1038,4,FALSE)</f>
        <v>ANPVN5020040025</v>
      </c>
    </row>
    <row r="1045" spans="1:37" ht="14.4" hidden="1" x14ac:dyDescent="0.25">
      <c r="A1045" s="6">
        <v>480087253</v>
      </c>
      <c r="B1045" s="6">
        <v>10</v>
      </c>
      <c r="C1045" s="6" t="s">
        <v>916</v>
      </c>
      <c r="D1045" s="6" t="s">
        <v>917</v>
      </c>
      <c r="E1045" s="6" t="s">
        <v>918</v>
      </c>
      <c r="F1045" s="6" t="s">
        <v>919</v>
      </c>
      <c r="G1045" s="7" t="s">
        <v>920</v>
      </c>
      <c r="H1045" s="37">
        <v>44083</v>
      </c>
      <c r="I1045" s="6" t="s">
        <v>1070</v>
      </c>
      <c r="J1045" s="6"/>
      <c r="K1045" s="6" t="s">
        <v>2177</v>
      </c>
      <c r="L1045" s="6">
        <v>9900</v>
      </c>
      <c r="M1045" s="6"/>
      <c r="N1045" s="6"/>
      <c r="O1045" s="6" t="s">
        <v>918</v>
      </c>
      <c r="P1045" s="6" t="s">
        <v>923</v>
      </c>
      <c r="Q1045" s="6" t="s">
        <v>924</v>
      </c>
      <c r="R1045" s="6">
        <v>1</v>
      </c>
      <c r="S1045" s="6" t="s">
        <v>925</v>
      </c>
      <c r="T1045" s="6">
        <v>0</v>
      </c>
      <c r="U1045" s="6"/>
      <c r="V1045" s="8">
        <v>5572505</v>
      </c>
      <c r="W1045" s="6" t="s">
        <v>11382</v>
      </c>
      <c r="X1045" s="38">
        <v>1</v>
      </c>
      <c r="Y1045" s="38">
        <v>0</v>
      </c>
      <c r="Z1045" s="38">
        <v>0</v>
      </c>
      <c r="AA1045" s="38">
        <v>0</v>
      </c>
      <c r="AB1045" s="38">
        <v>0</v>
      </c>
      <c r="AC1045" s="38">
        <v>0</v>
      </c>
      <c r="AD1045" s="38">
        <v>0</v>
      </c>
      <c r="AE1045" s="38">
        <v>1</v>
      </c>
      <c r="AG1045">
        <f t="shared" si="16"/>
        <v>44580.04</v>
      </c>
      <c r="AH1045" s="36" t="s">
        <v>18009</v>
      </c>
      <c r="AI1045" s="36"/>
      <c r="AJ1045" t="str">
        <f>VLOOKUP(A1045,POMatched2!$A$1:$D$1038,2,FALSE)</f>
        <v>ANP-SEV-ST2-20090026</v>
      </c>
      <c r="AK1045" t="str">
        <f>VLOOKUP(A1045,POMatched2!$A$1:$D$1038,4,FALSE)</f>
        <v>ANPVN5020070033</v>
      </c>
    </row>
    <row r="1046" spans="1:37" ht="14.4" x14ac:dyDescent="0.25">
      <c r="A1046" s="6">
        <v>480087255</v>
      </c>
      <c r="B1046" s="6">
        <v>10</v>
      </c>
      <c r="C1046" s="6" t="s">
        <v>916</v>
      </c>
      <c r="D1046" s="6" t="s">
        <v>917</v>
      </c>
      <c r="E1046" s="6" t="s">
        <v>918</v>
      </c>
      <c r="F1046" s="6" t="s">
        <v>919</v>
      </c>
      <c r="G1046" s="7" t="s">
        <v>920</v>
      </c>
      <c r="H1046" s="37">
        <v>44084</v>
      </c>
      <c r="I1046" s="6" t="s">
        <v>941</v>
      </c>
      <c r="J1046" s="6" t="s">
        <v>2178</v>
      </c>
      <c r="K1046" s="6" t="s">
        <v>2179</v>
      </c>
      <c r="L1046" s="6">
        <v>6700</v>
      </c>
      <c r="M1046" s="6"/>
      <c r="N1046" s="6"/>
      <c r="O1046" s="6" t="s">
        <v>918</v>
      </c>
      <c r="P1046" s="6" t="s">
        <v>923</v>
      </c>
      <c r="Q1046" s="6" t="s">
        <v>938</v>
      </c>
      <c r="R1046" s="6">
        <v>14</v>
      </c>
      <c r="S1046" s="6" t="s">
        <v>939</v>
      </c>
      <c r="T1046" s="6">
        <v>14</v>
      </c>
      <c r="U1046" s="6" t="s">
        <v>939</v>
      </c>
      <c r="V1046" s="8">
        <v>3209000</v>
      </c>
      <c r="W1046" s="6" t="s">
        <v>11382</v>
      </c>
      <c r="X1046" s="38">
        <v>1</v>
      </c>
      <c r="Y1046" s="38">
        <v>0</v>
      </c>
      <c r="Z1046" s="38">
        <v>0</v>
      </c>
      <c r="AA1046" s="38">
        <v>0</v>
      </c>
      <c r="AB1046" s="38">
        <v>0</v>
      </c>
      <c r="AC1046" s="38">
        <v>0</v>
      </c>
      <c r="AD1046" s="38">
        <v>0</v>
      </c>
      <c r="AE1046" s="38">
        <v>1</v>
      </c>
      <c r="AG1046">
        <f t="shared" si="16"/>
        <v>25672</v>
      </c>
      <c r="AJ1046" t="str">
        <f>VLOOKUP(A1046,POMatched2!$A$1:$D$1038,2,FALSE)</f>
        <v>ANP-SEV-ST2-20090031</v>
      </c>
      <c r="AK1046" t="str">
        <f>VLOOKUP(A1046,POMatched2!$A$1:$D$1038,4,FALSE)</f>
        <v>ANPVN5020080020</v>
      </c>
    </row>
    <row r="1047" spans="1:37" ht="14.4" x14ac:dyDescent="0.25">
      <c r="A1047" s="6">
        <v>480087255</v>
      </c>
      <c r="B1047" s="6">
        <v>20</v>
      </c>
      <c r="C1047" s="6" t="s">
        <v>916</v>
      </c>
      <c r="D1047" s="6" t="s">
        <v>917</v>
      </c>
      <c r="E1047" s="6" t="s">
        <v>918</v>
      </c>
      <c r="F1047" s="6" t="s">
        <v>919</v>
      </c>
      <c r="G1047" s="7" t="s">
        <v>920</v>
      </c>
      <c r="H1047" s="37">
        <v>44084</v>
      </c>
      <c r="I1047" s="6" t="s">
        <v>941</v>
      </c>
      <c r="J1047" s="6" t="s">
        <v>2180</v>
      </c>
      <c r="K1047" s="6" t="s">
        <v>2181</v>
      </c>
      <c r="L1047" s="6">
        <v>6700</v>
      </c>
      <c r="M1047" s="6"/>
      <c r="N1047" s="6"/>
      <c r="O1047" s="6" t="s">
        <v>918</v>
      </c>
      <c r="P1047" s="6" t="s">
        <v>923</v>
      </c>
      <c r="Q1047" s="6" t="s">
        <v>938</v>
      </c>
      <c r="R1047" s="6">
        <v>14</v>
      </c>
      <c r="S1047" s="6" t="s">
        <v>939</v>
      </c>
      <c r="T1047" s="6">
        <v>14</v>
      </c>
      <c r="U1047" s="6" t="s">
        <v>939</v>
      </c>
      <c r="V1047" s="8">
        <v>3209000</v>
      </c>
      <c r="W1047" s="6" t="s">
        <v>11382</v>
      </c>
      <c r="X1047" s="38">
        <v>1</v>
      </c>
      <c r="Y1047" s="38">
        <v>0</v>
      </c>
      <c r="Z1047" s="38">
        <v>0</v>
      </c>
      <c r="AA1047" s="38">
        <v>0</v>
      </c>
      <c r="AB1047" s="38">
        <v>0</v>
      </c>
      <c r="AC1047" s="38">
        <v>0</v>
      </c>
      <c r="AD1047" s="38">
        <v>0</v>
      </c>
      <c r="AE1047" s="38">
        <v>1</v>
      </c>
      <c r="AG1047">
        <f t="shared" si="16"/>
        <v>25672</v>
      </c>
      <c r="AJ1047" t="str">
        <f>VLOOKUP(A1047,POMatched2!$A$1:$D$1038,2,FALSE)</f>
        <v>ANP-SEV-ST2-20090031</v>
      </c>
      <c r="AK1047" t="str">
        <f>VLOOKUP(A1047,POMatched2!$A$1:$D$1038,4,FALSE)</f>
        <v>ANPVN5020080020</v>
      </c>
    </row>
    <row r="1048" spans="1:37" ht="14.4" x14ac:dyDescent="0.25">
      <c r="A1048" s="6">
        <v>480087255</v>
      </c>
      <c r="B1048" s="6">
        <v>30</v>
      </c>
      <c r="C1048" s="6" t="s">
        <v>916</v>
      </c>
      <c r="D1048" s="6" t="s">
        <v>917</v>
      </c>
      <c r="E1048" s="6" t="s">
        <v>918</v>
      </c>
      <c r="F1048" s="6" t="s">
        <v>919</v>
      </c>
      <c r="G1048" s="7" t="s">
        <v>920</v>
      </c>
      <c r="H1048" s="37">
        <v>44084</v>
      </c>
      <c r="I1048" s="6" t="s">
        <v>941</v>
      </c>
      <c r="J1048" s="6" t="s">
        <v>2182</v>
      </c>
      <c r="K1048" s="6" t="s">
        <v>2183</v>
      </c>
      <c r="L1048" s="6">
        <v>6700</v>
      </c>
      <c r="M1048" s="6"/>
      <c r="N1048" s="6"/>
      <c r="O1048" s="6" t="s">
        <v>918</v>
      </c>
      <c r="P1048" s="6" t="s">
        <v>923</v>
      </c>
      <c r="Q1048" s="6" t="s">
        <v>938</v>
      </c>
      <c r="R1048" s="6">
        <v>14</v>
      </c>
      <c r="S1048" s="6" t="s">
        <v>939</v>
      </c>
      <c r="T1048" s="6">
        <v>14</v>
      </c>
      <c r="U1048" s="6" t="s">
        <v>939</v>
      </c>
      <c r="V1048" s="8">
        <v>3209000</v>
      </c>
      <c r="W1048" s="6" t="s">
        <v>11382</v>
      </c>
      <c r="X1048" s="38">
        <v>1</v>
      </c>
      <c r="Y1048" s="38">
        <v>0</v>
      </c>
      <c r="Z1048" s="38">
        <v>0</v>
      </c>
      <c r="AA1048" s="38">
        <v>0</v>
      </c>
      <c r="AB1048" s="38">
        <v>0</v>
      </c>
      <c r="AC1048" s="38">
        <v>0</v>
      </c>
      <c r="AD1048" s="38">
        <v>0</v>
      </c>
      <c r="AE1048" s="38">
        <v>1</v>
      </c>
      <c r="AG1048">
        <f t="shared" si="16"/>
        <v>25672</v>
      </c>
      <c r="AJ1048" t="str">
        <f>VLOOKUP(A1048,POMatched2!$A$1:$D$1038,2,FALSE)</f>
        <v>ANP-SEV-ST2-20090031</v>
      </c>
      <c r="AK1048" t="str">
        <f>VLOOKUP(A1048,POMatched2!$A$1:$D$1038,4,FALSE)</f>
        <v>ANPVN5020080020</v>
      </c>
    </row>
    <row r="1049" spans="1:37" ht="14.4" x14ac:dyDescent="0.25">
      <c r="A1049" s="6">
        <v>480087258</v>
      </c>
      <c r="B1049" s="6">
        <v>10</v>
      </c>
      <c r="C1049" s="6" t="s">
        <v>916</v>
      </c>
      <c r="D1049" s="6" t="s">
        <v>917</v>
      </c>
      <c r="E1049" s="6" t="s">
        <v>918</v>
      </c>
      <c r="F1049" s="6" t="s">
        <v>919</v>
      </c>
      <c r="G1049" s="7" t="s">
        <v>920</v>
      </c>
      <c r="H1049" s="37">
        <v>44084</v>
      </c>
      <c r="I1049" s="6" t="s">
        <v>2184</v>
      </c>
      <c r="J1049" s="6"/>
      <c r="K1049" s="6" t="s">
        <v>2185</v>
      </c>
      <c r="L1049" s="6">
        <v>9900</v>
      </c>
      <c r="M1049" s="6"/>
      <c r="N1049" s="6"/>
      <c r="O1049" s="6" t="s">
        <v>918</v>
      </c>
      <c r="P1049" s="6" t="s">
        <v>923</v>
      </c>
      <c r="Q1049" s="6" t="s">
        <v>924</v>
      </c>
      <c r="R1049" s="6">
        <v>1</v>
      </c>
      <c r="S1049" s="6" t="s">
        <v>925</v>
      </c>
      <c r="T1049" s="6">
        <v>0</v>
      </c>
      <c r="U1049" s="6"/>
      <c r="V1049" s="8">
        <v>20000000</v>
      </c>
      <c r="W1049" s="6" t="s">
        <v>11382</v>
      </c>
      <c r="X1049" s="38">
        <v>1</v>
      </c>
      <c r="Y1049" s="38">
        <v>0</v>
      </c>
      <c r="Z1049" s="38">
        <v>0</v>
      </c>
      <c r="AA1049" s="38">
        <v>0</v>
      </c>
      <c r="AB1049" s="38">
        <v>0</v>
      </c>
      <c r="AC1049" s="38">
        <v>0</v>
      </c>
      <c r="AD1049" s="38">
        <v>0</v>
      </c>
      <c r="AE1049" s="38">
        <v>1</v>
      </c>
      <c r="AG1049">
        <f t="shared" si="16"/>
        <v>160000</v>
      </c>
      <c r="AJ1049" t="str">
        <f>VLOOKUP(A1049,POMatched2!$A$1:$D$1038,2,FALSE)</f>
        <v>ANP-SEV-ST2-20090032</v>
      </c>
      <c r="AK1049" t="str">
        <f>VLOOKUP(A1049,POMatched2!$A$1:$D$1038,4,FALSE)</f>
        <v>ANPVN5020090006</v>
      </c>
    </row>
    <row r="1050" spans="1:37" ht="14.4" x14ac:dyDescent="0.25">
      <c r="A1050" s="6">
        <v>480087259</v>
      </c>
      <c r="B1050" s="6">
        <v>10</v>
      </c>
      <c r="C1050" s="6" t="s">
        <v>916</v>
      </c>
      <c r="D1050" s="6" t="s">
        <v>917</v>
      </c>
      <c r="E1050" s="6" t="s">
        <v>918</v>
      </c>
      <c r="F1050" s="6" t="s">
        <v>919</v>
      </c>
      <c r="G1050" s="7" t="s">
        <v>920</v>
      </c>
      <c r="H1050" s="37">
        <v>44085</v>
      </c>
      <c r="I1050" s="6" t="s">
        <v>935</v>
      </c>
      <c r="J1050" s="6" t="s">
        <v>2186</v>
      </c>
      <c r="K1050" s="6" t="s">
        <v>2187</v>
      </c>
      <c r="L1050" s="6">
        <v>5300</v>
      </c>
      <c r="M1050" s="6"/>
      <c r="N1050" s="6"/>
      <c r="O1050" s="6" t="s">
        <v>918</v>
      </c>
      <c r="P1050" s="6" t="s">
        <v>923</v>
      </c>
      <c r="Q1050" s="6" t="s">
        <v>938</v>
      </c>
      <c r="R1050" s="8">
        <v>1000</v>
      </c>
      <c r="S1050" s="6" t="s">
        <v>939</v>
      </c>
      <c r="T1050" s="8">
        <v>1000</v>
      </c>
      <c r="U1050" s="6" t="s">
        <v>939</v>
      </c>
      <c r="V1050" s="8">
        <v>22900</v>
      </c>
      <c r="W1050" s="6" t="s">
        <v>11382</v>
      </c>
      <c r="X1050" s="38">
        <v>1</v>
      </c>
      <c r="Y1050" s="38">
        <v>0</v>
      </c>
      <c r="Z1050" s="38">
        <v>0</v>
      </c>
      <c r="AA1050" s="38">
        <v>0</v>
      </c>
      <c r="AB1050" s="38">
        <v>0</v>
      </c>
      <c r="AC1050" s="38">
        <v>0</v>
      </c>
      <c r="AD1050" s="38">
        <v>0</v>
      </c>
      <c r="AE1050" s="38">
        <v>1</v>
      </c>
      <c r="AG1050">
        <f t="shared" si="16"/>
        <v>183.2</v>
      </c>
      <c r="AJ1050" t="str">
        <f>VLOOKUP(A1050,POMatched2!$A$1:$D$1038,2,FALSE)</f>
        <v>ANP-SEV-ST2-20090033</v>
      </c>
      <c r="AK1050" t="str">
        <f>VLOOKUP(A1050,POMatched2!$A$1:$D$1038,4,FALSE)</f>
        <v>ANPVN5020060054</v>
      </c>
    </row>
    <row r="1051" spans="1:37" ht="14.4" x14ac:dyDescent="0.25">
      <c r="A1051" s="6">
        <v>480087362</v>
      </c>
      <c r="B1051" s="6">
        <v>10</v>
      </c>
      <c r="C1051" s="6" t="s">
        <v>916</v>
      </c>
      <c r="D1051" s="6" t="s">
        <v>917</v>
      </c>
      <c r="E1051" s="6" t="s">
        <v>918</v>
      </c>
      <c r="F1051" s="6" t="s">
        <v>919</v>
      </c>
      <c r="G1051" s="7" t="s">
        <v>920</v>
      </c>
      <c r="H1051" s="37">
        <v>44089</v>
      </c>
      <c r="I1051" s="6" t="s">
        <v>2188</v>
      </c>
      <c r="J1051" s="6"/>
      <c r="K1051" s="6" t="s">
        <v>2189</v>
      </c>
      <c r="L1051" s="6">
        <v>9900</v>
      </c>
      <c r="M1051" s="6"/>
      <c r="N1051" s="6"/>
      <c r="O1051" s="6" t="s">
        <v>918</v>
      </c>
      <c r="P1051" s="6" t="s">
        <v>923</v>
      </c>
      <c r="Q1051" s="6" t="s">
        <v>924</v>
      </c>
      <c r="R1051" s="6">
        <v>1</v>
      </c>
      <c r="S1051" s="6" t="s">
        <v>925</v>
      </c>
      <c r="T1051" s="6">
        <v>0</v>
      </c>
      <c r="U1051" s="6"/>
      <c r="V1051" s="8">
        <v>10000000</v>
      </c>
      <c r="W1051" s="6" t="s">
        <v>11382</v>
      </c>
      <c r="X1051" s="38">
        <v>1</v>
      </c>
      <c r="Y1051" s="38">
        <v>0</v>
      </c>
      <c r="Z1051" s="38">
        <v>0</v>
      </c>
      <c r="AA1051" s="38">
        <v>0</v>
      </c>
      <c r="AB1051" s="38">
        <v>0</v>
      </c>
      <c r="AC1051" s="38">
        <v>0</v>
      </c>
      <c r="AD1051" s="38">
        <v>0</v>
      </c>
      <c r="AE1051" s="38">
        <v>1</v>
      </c>
      <c r="AG1051">
        <f t="shared" si="16"/>
        <v>80000</v>
      </c>
      <c r="AJ1051" t="str">
        <f>VLOOKUP(A1051,POMatched2!$A$1:$D$1038,2,FALSE)</f>
        <v>ANP-SEV-ST2-20090036</v>
      </c>
      <c r="AK1051" t="str">
        <f>VLOOKUP(A1051,POMatched2!$A$1:$D$1038,4,FALSE)</f>
        <v>ANPVN5020070027</v>
      </c>
    </row>
    <row r="1052" spans="1:37" ht="14.4" x14ac:dyDescent="0.25">
      <c r="A1052" s="6">
        <v>480087362</v>
      </c>
      <c r="B1052" s="6">
        <v>20</v>
      </c>
      <c r="C1052" s="6" t="s">
        <v>916</v>
      </c>
      <c r="D1052" s="6" t="s">
        <v>917</v>
      </c>
      <c r="E1052" s="6" t="s">
        <v>918</v>
      </c>
      <c r="F1052" s="6" t="s">
        <v>919</v>
      </c>
      <c r="G1052" s="7" t="s">
        <v>920</v>
      </c>
      <c r="H1052" s="37">
        <v>44089</v>
      </c>
      <c r="I1052" s="6" t="s">
        <v>2188</v>
      </c>
      <c r="J1052" s="6"/>
      <c r="K1052" s="6" t="s">
        <v>2190</v>
      </c>
      <c r="L1052" s="6">
        <v>9900</v>
      </c>
      <c r="M1052" s="6"/>
      <c r="N1052" s="6"/>
      <c r="O1052" s="6" t="s">
        <v>918</v>
      </c>
      <c r="P1052" s="6" t="s">
        <v>923</v>
      </c>
      <c r="Q1052" s="6" t="s">
        <v>924</v>
      </c>
      <c r="R1052" s="6">
        <v>1</v>
      </c>
      <c r="S1052" s="6" t="s">
        <v>925</v>
      </c>
      <c r="T1052" s="6">
        <v>0</v>
      </c>
      <c r="U1052" s="6"/>
      <c r="V1052" s="8">
        <v>45000000</v>
      </c>
      <c r="W1052" s="6" t="s">
        <v>11382</v>
      </c>
      <c r="X1052" s="38">
        <v>1</v>
      </c>
      <c r="Y1052" s="38">
        <v>0</v>
      </c>
      <c r="Z1052" s="38">
        <v>0</v>
      </c>
      <c r="AA1052" s="38">
        <v>0</v>
      </c>
      <c r="AB1052" s="38">
        <v>0</v>
      </c>
      <c r="AC1052" s="38">
        <v>0</v>
      </c>
      <c r="AD1052" s="38">
        <v>0</v>
      </c>
      <c r="AE1052" s="38">
        <v>1</v>
      </c>
      <c r="AG1052">
        <f t="shared" si="16"/>
        <v>360000</v>
      </c>
      <c r="AJ1052" t="str">
        <f>VLOOKUP(A1052,POMatched2!$A$1:$D$1038,2,FALSE)</f>
        <v>ANP-SEV-ST2-20090036</v>
      </c>
      <c r="AK1052" t="str">
        <f>VLOOKUP(A1052,POMatched2!$A$1:$D$1038,4,FALSE)</f>
        <v>ANPVN5020070027</v>
      </c>
    </row>
    <row r="1053" spans="1:37" ht="14.4" x14ac:dyDescent="0.25">
      <c r="A1053" s="6">
        <v>480087362</v>
      </c>
      <c r="B1053" s="6">
        <v>30</v>
      </c>
      <c r="C1053" s="6" t="s">
        <v>916</v>
      </c>
      <c r="D1053" s="6" t="s">
        <v>917</v>
      </c>
      <c r="E1053" s="6" t="s">
        <v>918</v>
      </c>
      <c r="F1053" s="6" t="s">
        <v>919</v>
      </c>
      <c r="G1053" s="6"/>
      <c r="H1053" s="37">
        <v>44089</v>
      </c>
      <c r="I1053" s="6" t="s">
        <v>2188</v>
      </c>
      <c r="J1053" s="6"/>
      <c r="K1053" s="6" t="s">
        <v>2191</v>
      </c>
      <c r="L1053" s="6">
        <v>9900</v>
      </c>
      <c r="M1053" s="6" t="s">
        <v>961</v>
      </c>
      <c r="N1053" s="6"/>
      <c r="O1053" s="6" t="s">
        <v>918</v>
      </c>
      <c r="P1053" s="6" t="s">
        <v>923</v>
      </c>
      <c r="Q1053" s="6" t="s">
        <v>924</v>
      </c>
      <c r="R1053" s="6">
        <v>1</v>
      </c>
      <c r="S1053" s="6" t="s">
        <v>925</v>
      </c>
      <c r="T1053" s="6">
        <v>0</v>
      </c>
      <c r="U1053" s="6"/>
      <c r="V1053" s="8">
        <v>15000000</v>
      </c>
      <c r="W1053" s="6" t="s">
        <v>11382</v>
      </c>
      <c r="X1053" s="38">
        <v>1</v>
      </c>
      <c r="Y1053" s="38">
        <v>0</v>
      </c>
      <c r="Z1053" s="38">
        <v>0</v>
      </c>
      <c r="AA1053" s="38">
        <v>0</v>
      </c>
      <c r="AB1053" s="38">
        <v>0</v>
      </c>
      <c r="AC1053" s="38">
        <v>0</v>
      </c>
      <c r="AD1053" s="38">
        <v>0</v>
      </c>
      <c r="AE1053" s="38">
        <v>1</v>
      </c>
      <c r="AG1053">
        <f t="shared" si="16"/>
        <v>120000</v>
      </c>
      <c r="AJ1053" t="str">
        <f>VLOOKUP(A1053,POMatched2!$A$1:$D$1038,2,FALSE)</f>
        <v>ANP-SEV-ST2-20090036</v>
      </c>
      <c r="AK1053" t="str">
        <f>VLOOKUP(A1053,POMatched2!$A$1:$D$1038,4,FALSE)</f>
        <v>ANPVN5020070027</v>
      </c>
    </row>
    <row r="1054" spans="1:37" ht="14.4" x14ac:dyDescent="0.25">
      <c r="A1054" s="6">
        <v>480087362</v>
      </c>
      <c r="B1054" s="6">
        <v>40</v>
      </c>
      <c r="C1054" s="6" t="s">
        <v>916</v>
      </c>
      <c r="D1054" s="6" t="s">
        <v>917</v>
      </c>
      <c r="E1054" s="6" t="s">
        <v>918</v>
      </c>
      <c r="F1054" s="6" t="s">
        <v>919</v>
      </c>
      <c r="G1054" s="7" t="s">
        <v>920</v>
      </c>
      <c r="H1054" s="37">
        <v>44089</v>
      </c>
      <c r="I1054" s="6" t="s">
        <v>2188</v>
      </c>
      <c r="J1054" s="6"/>
      <c r="K1054" s="6" t="s">
        <v>2192</v>
      </c>
      <c r="L1054" s="6">
        <v>9900</v>
      </c>
      <c r="M1054" s="6"/>
      <c r="N1054" s="6"/>
      <c r="O1054" s="6" t="s">
        <v>918</v>
      </c>
      <c r="P1054" s="6" t="s">
        <v>923</v>
      </c>
      <c r="Q1054" s="6" t="s">
        <v>924</v>
      </c>
      <c r="R1054" s="6">
        <v>1</v>
      </c>
      <c r="S1054" s="6" t="s">
        <v>925</v>
      </c>
      <c r="T1054" s="6">
        <v>0</v>
      </c>
      <c r="U1054" s="6"/>
      <c r="V1054" s="8">
        <v>5500000</v>
      </c>
      <c r="W1054" s="6" t="s">
        <v>11382</v>
      </c>
      <c r="X1054" s="38">
        <v>1</v>
      </c>
      <c r="Y1054" s="38">
        <v>0</v>
      </c>
      <c r="Z1054" s="38">
        <v>0</v>
      </c>
      <c r="AA1054" s="38">
        <v>0</v>
      </c>
      <c r="AB1054" s="38">
        <v>0</v>
      </c>
      <c r="AC1054" s="38">
        <v>0</v>
      </c>
      <c r="AD1054" s="38">
        <v>0</v>
      </c>
      <c r="AE1054" s="38">
        <v>1</v>
      </c>
      <c r="AG1054">
        <f t="shared" si="16"/>
        <v>44000</v>
      </c>
      <c r="AJ1054" t="str">
        <f>VLOOKUP(A1054,POMatched2!$A$1:$D$1038,2,FALSE)</f>
        <v>ANP-SEV-ST2-20090036</v>
      </c>
      <c r="AK1054" t="str">
        <f>VLOOKUP(A1054,POMatched2!$A$1:$D$1038,4,FALSE)</f>
        <v>ANPVN5020070027</v>
      </c>
    </row>
    <row r="1055" spans="1:37" ht="14.4" x14ac:dyDescent="0.25">
      <c r="A1055" s="6">
        <v>480087365</v>
      </c>
      <c r="B1055" s="6">
        <v>10</v>
      </c>
      <c r="C1055" s="6" t="s">
        <v>916</v>
      </c>
      <c r="D1055" s="6" t="s">
        <v>917</v>
      </c>
      <c r="E1055" s="6" t="s">
        <v>918</v>
      </c>
      <c r="F1055" s="6" t="s">
        <v>919</v>
      </c>
      <c r="G1055" s="7" t="s">
        <v>920</v>
      </c>
      <c r="H1055" s="37">
        <v>44089</v>
      </c>
      <c r="I1055" s="6" t="s">
        <v>2193</v>
      </c>
      <c r="J1055" s="6"/>
      <c r="K1055" s="6" t="s">
        <v>2194</v>
      </c>
      <c r="L1055" s="6">
        <v>9900</v>
      </c>
      <c r="M1055" s="6"/>
      <c r="N1055" s="6"/>
      <c r="O1055" s="6" t="s">
        <v>918</v>
      </c>
      <c r="P1055" s="6" t="s">
        <v>923</v>
      </c>
      <c r="Q1055" s="6" t="s">
        <v>924</v>
      </c>
      <c r="R1055" s="6">
        <v>1</v>
      </c>
      <c r="S1055" s="6" t="s">
        <v>925</v>
      </c>
      <c r="T1055" s="6">
        <v>0</v>
      </c>
      <c r="U1055" s="6"/>
      <c r="V1055" s="8">
        <v>20000000</v>
      </c>
      <c r="W1055" s="6" t="s">
        <v>11382</v>
      </c>
      <c r="X1055" s="38">
        <v>1</v>
      </c>
      <c r="Y1055" s="38">
        <v>0</v>
      </c>
      <c r="Z1055" s="38">
        <v>0</v>
      </c>
      <c r="AA1055" s="38">
        <v>0</v>
      </c>
      <c r="AB1055" s="38">
        <v>0</v>
      </c>
      <c r="AC1055" s="38">
        <v>0</v>
      </c>
      <c r="AD1055" s="38">
        <v>0</v>
      </c>
      <c r="AE1055" s="38">
        <v>1</v>
      </c>
      <c r="AG1055">
        <f t="shared" si="16"/>
        <v>160000</v>
      </c>
      <c r="AJ1055" t="str">
        <f>VLOOKUP(A1055,POMatched2!$A$1:$D$1038,2,FALSE)</f>
        <v>ANP-SEV-ST2-20090041</v>
      </c>
      <c r="AK1055" t="str">
        <f>VLOOKUP(A1055,POMatched2!$A$1:$D$1038,4,FALSE)</f>
        <v>ANPVN5020070027</v>
      </c>
    </row>
    <row r="1056" spans="1:37" ht="14.4" x14ac:dyDescent="0.25">
      <c r="A1056" s="6">
        <v>480087365</v>
      </c>
      <c r="B1056" s="6">
        <v>20</v>
      </c>
      <c r="C1056" s="6" t="s">
        <v>916</v>
      </c>
      <c r="D1056" s="6" t="s">
        <v>917</v>
      </c>
      <c r="E1056" s="6" t="s">
        <v>918</v>
      </c>
      <c r="F1056" s="6" t="s">
        <v>919</v>
      </c>
      <c r="G1056" s="7" t="s">
        <v>920</v>
      </c>
      <c r="H1056" s="37">
        <v>44089</v>
      </c>
      <c r="I1056" s="6" t="s">
        <v>2193</v>
      </c>
      <c r="J1056" s="6"/>
      <c r="K1056" s="6" t="s">
        <v>2195</v>
      </c>
      <c r="L1056" s="6">
        <v>9900</v>
      </c>
      <c r="M1056" s="6"/>
      <c r="N1056" s="6"/>
      <c r="O1056" s="6" t="s">
        <v>918</v>
      </c>
      <c r="P1056" s="6" t="s">
        <v>923</v>
      </c>
      <c r="Q1056" s="6" t="s">
        <v>924</v>
      </c>
      <c r="R1056" s="6">
        <v>1</v>
      </c>
      <c r="S1056" s="6" t="s">
        <v>925</v>
      </c>
      <c r="T1056" s="6">
        <v>0</v>
      </c>
      <c r="U1056" s="6"/>
      <c r="V1056" s="8">
        <v>2000000</v>
      </c>
      <c r="W1056" s="6" t="s">
        <v>11382</v>
      </c>
      <c r="X1056" s="38">
        <v>1</v>
      </c>
      <c r="Y1056" s="38">
        <v>0</v>
      </c>
      <c r="Z1056" s="38">
        <v>0</v>
      </c>
      <c r="AA1056" s="38">
        <v>0</v>
      </c>
      <c r="AB1056" s="38">
        <v>0</v>
      </c>
      <c r="AC1056" s="38">
        <v>0</v>
      </c>
      <c r="AD1056" s="38">
        <v>0</v>
      </c>
      <c r="AE1056" s="38">
        <v>1</v>
      </c>
      <c r="AG1056">
        <f t="shared" si="16"/>
        <v>16000</v>
      </c>
      <c r="AJ1056" t="str">
        <f>VLOOKUP(A1056,POMatched2!$A$1:$D$1038,2,FALSE)</f>
        <v>ANP-SEV-ST2-20090041</v>
      </c>
      <c r="AK1056" t="str">
        <f>VLOOKUP(A1056,POMatched2!$A$1:$D$1038,4,FALSE)</f>
        <v>ANPVN5020070027</v>
      </c>
    </row>
    <row r="1057" spans="1:37" ht="14.4" x14ac:dyDescent="0.25">
      <c r="A1057" s="6">
        <v>480087366</v>
      </c>
      <c r="B1057" s="6">
        <v>10</v>
      </c>
      <c r="C1057" s="6" t="s">
        <v>916</v>
      </c>
      <c r="D1057" s="6" t="s">
        <v>917</v>
      </c>
      <c r="E1057" s="6" t="s">
        <v>918</v>
      </c>
      <c r="F1057" s="6" t="s">
        <v>919</v>
      </c>
      <c r="G1057" s="7" t="s">
        <v>920</v>
      </c>
      <c r="H1057" s="37">
        <v>44089</v>
      </c>
      <c r="I1057" s="6" t="s">
        <v>2196</v>
      </c>
      <c r="J1057" s="6"/>
      <c r="K1057" s="6" t="s">
        <v>2197</v>
      </c>
      <c r="L1057" s="6">
        <v>9900</v>
      </c>
      <c r="M1057" s="6"/>
      <c r="N1057" s="6"/>
      <c r="O1057" s="6" t="s">
        <v>918</v>
      </c>
      <c r="P1057" s="6" t="s">
        <v>923</v>
      </c>
      <c r="Q1057" s="6" t="s">
        <v>924</v>
      </c>
      <c r="R1057" s="6">
        <v>1</v>
      </c>
      <c r="S1057" s="6" t="s">
        <v>925</v>
      </c>
      <c r="T1057" s="6">
        <v>0</v>
      </c>
      <c r="U1057" s="6"/>
      <c r="V1057" s="8">
        <v>10000000</v>
      </c>
      <c r="W1057" s="6" t="s">
        <v>11382</v>
      </c>
      <c r="X1057" s="38">
        <v>1</v>
      </c>
      <c r="Y1057" s="38">
        <v>0</v>
      </c>
      <c r="Z1057" s="38">
        <v>0</v>
      </c>
      <c r="AA1057" s="38">
        <v>0</v>
      </c>
      <c r="AB1057" s="38">
        <v>0</v>
      </c>
      <c r="AC1057" s="38">
        <v>0</v>
      </c>
      <c r="AD1057" s="38">
        <v>0</v>
      </c>
      <c r="AE1057" s="38">
        <v>1</v>
      </c>
      <c r="AG1057">
        <f t="shared" si="16"/>
        <v>80000</v>
      </c>
      <c r="AJ1057" t="str">
        <f>VLOOKUP(A1057,POMatched2!$A$1:$D$1038,2,FALSE)</f>
        <v>ANP-SEV-ST2-20090042</v>
      </c>
      <c r="AK1057" t="str">
        <f>VLOOKUP(A1057,POMatched2!$A$1:$D$1038,4,FALSE)</f>
        <v>ANPVN5020070027</v>
      </c>
    </row>
    <row r="1058" spans="1:37" ht="14.4" x14ac:dyDescent="0.25">
      <c r="A1058" s="6">
        <v>480087366</v>
      </c>
      <c r="B1058" s="6">
        <v>20</v>
      </c>
      <c r="C1058" s="6" t="s">
        <v>916</v>
      </c>
      <c r="D1058" s="6" t="s">
        <v>917</v>
      </c>
      <c r="E1058" s="6" t="s">
        <v>918</v>
      </c>
      <c r="F1058" s="6" t="s">
        <v>919</v>
      </c>
      <c r="G1058" s="7" t="s">
        <v>920</v>
      </c>
      <c r="H1058" s="37">
        <v>44089</v>
      </c>
      <c r="I1058" s="6" t="s">
        <v>2196</v>
      </c>
      <c r="J1058" s="6"/>
      <c r="K1058" s="6" t="s">
        <v>2198</v>
      </c>
      <c r="L1058" s="6">
        <v>9900</v>
      </c>
      <c r="M1058" s="6"/>
      <c r="N1058" s="6"/>
      <c r="O1058" s="6" t="s">
        <v>918</v>
      </c>
      <c r="P1058" s="6" t="s">
        <v>923</v>
      </c>
      <c r="Q1058" s="6" t="s">
        <v>924</v>
      </c>
      <c r="R1058" s="6">
        <v>1</v>
      </c>
      <c r="S1058" s="6" t="s">
        <v>925</v>
      </c>
      <c r="T1058" s="6">
        <v>0</v>
      </c>
      <c r="U1058" s="6"/>
      <c r="V1058" s="8">
        <v>1000000</v>
      </c>
      <c r="W1058" s="6" t="s">
        <v>11382</v>
      </c>
      <c r="X1058" s="38">
        <v>1</v>
      </c>
      <c r="Y1058" s="38">
        <v>0</v>
      </c>
      <c r="Z1058" s="38">
        <v>0</v>
      </c>
      <c r="AA1058" s="38">
        <v>0</v>
      </c>
      <c r="AB1058" s="38">
        <v>0</v>
      </c>
      <c r="AC1058" s="38">
        <v>0</v>
      </c>
      <c r="AD1058" s="38">
        <v>0</v>
      </c>
      <c r="AE1058" s="38">
        <v>1</v>
      </c>
      <c r="AG1058">
        <f t="shared" si="16"/>
        <v>8000</v>
      </c>
      <c r="AJ1058" t="str">
        <f>VLOOKUP(A1058,POMatched2!$A$1:$D$1038,2,FALSE)</f>
        <v>ANP-SEV-ST2-20090042</v>
      </c>
      <c r="AK1058" t="str">
        <f>VLOOKUP(A1058,POMatched2!$A$1:$D$1038,4,FALSE)</f>
        <v>ANPVN5020070027</v>
      </c>
    </row>
    <row r="1059" spans="1:37" ht="14.4" x14ac:dyDescent="0.25">
      <c r="A1059" s="6">
        <v>480087367</v>
      </c>
      <c r="B1059" s="6">
        <v>10</v>
      </c>
      <c r="C1059" s="6" t="s">
        <v>916</v>
      </c>
      <c r="D1059" s="6" t="s">
        <v>917</v>
      </c>
      <c r="E1059" s="6" t="s">
        <v>918</v>
      </c>
      <c r="F1059" s="6" t="s">
        <v>919</v>
      </c>
      <c r="G1059" s="7" t="s">
        <v>920</v>
      </c>
      <c r="H1059" s="37">
        <v>44089</v>
      </c>
      <c r="I1059" s="6" t="s">
        <v>2199</v>
      </c>
      <c r="J1059" s="6"/>
      <c r="K1059" s="6" t="s">
        <v>17727</v>
      </c>
      <c r="L1059" s="6">
        <v>9900</v>
      </c>
      <c r="M1059" s="6"/>
      <c r="N1059" s="6"/>
      <c r="O1059" s="6" t="s">
        <v>918</v>
      </c>
      <c r="P1059" s="6" t="s">
        <v>923</v>
      </c>
      <c r="Q1059" s="6" t="s">
        <v>924</v>
      </c>
      <c r="R1059" s="6">
        <v>1</v>
      </c>
      <c r="S1059" s="6" t="s">
        <v>925</v>
      </c>
      <c r="T1059" s="6">
        <v>0</v>
      </c>
      <c r="U1059" s="6"/>
      <c r="V1059" s="8">
        <v>30000000</v>
      </c>
      <c r="W1059" s="6" t="s">
        <v>11382</v>
      </c>
      <c r="X1059" s="38">
        <v>1</v>
      </c>
      <c r="Y1059" s="38">
        <v>0</v>
      </c>
      <c r="Z1059" s="38">
        <v>0</v>
      </c>
      <c r="AA1059" s="38">
        <v>0</v>
      </c>
      <c r="AB1059" s="38">
        <v>0</v>
      </c>
      <c r="AC1059" s="38">
        <v>0</v>
      </c>
      <c r="AD1059" s="38">
        <v>0</v>
      </c>
      <c r="AE1059" s="38">
        <v>1</v>
      </c>
      <c r="AG1059">
        <f t="shared" si="16"/>
        <v>240000</v>
      </c>
      <c r="AJ1059" t="str">
        <f>VLOOKUP(A1059,POMatched2!$A$1:$D$1038,2,FALSE)</f>
        <v>ANP-SEV-ST2-20090043</v>
      </c>
      <c r="AK1059" t="str">
        <f>VLOOKUP(A1059,POMatched2!$A$1:$D$1038,4,FALSE)</f>
        <v>ANPVN5020090017</v>
      </c>
    </row>
    <row r="1060" spans="1:37" ht="14.4" x14ac:dyDescent="0.25">
      <c r="A1060" s="6">
        <v>480087368</v>
      </c>
      <c r="B1060" s="6">
        <v>10</v>
      </c>
      <c r="C1060" s="6" t="s">
        <v>916</v>
      </c>
      <c r="D1060" s="6" t="s">
        <v>917</v>
      </c>
      <c r="E1060" s="6" t="s">
        <v>918</v>
      </c>
      <c r="F1060" s="6" t="s">
        <v>919</v>
      </c>
      <c r="G1060" s="7" t="s">
        <v>920</v>
      </c>
      <c r="H1060" s="37">
        <v>44089</v>
      </c>
      <c r="I1060" s="6" t="s">
        <v>1603</v>
      </c>
      <c r="J1060" s="6"/>
      <c r="K1060" s="6" t="s">
        <v>2201</v>
      </c>
      <c r="L1060" s="6">
        <v>9900</v>
      </c>
      <c r="M1060" s="6"/>
      <c r="N1060" s="6"/>
      <c r="O1060" s="6" t="s">
        <v>918</v>
      </c>
      <c r="P1060" s="6" t="s">
        <v>923</v>
      </c>
      <c r="Q1060" s="6" t="s">
        <v>924</v>
      </c>
      <c r="R1060" s="6">
        <v>1</v>
      </c>
      <c r="S1060" s="6" t="s">
        <v>925</v>
      </c>
      <c r="T1060" s="6">
        <v>0</v>
      </c>
      <c r="U1060" s="6"/>
      <c r="V1060" s="8">
        <v>29675556</v>
      </c>
      <c r="W1060" s="6" t="s">
        <v>11382</v>
      </c>
      <c r="X1060" s="38">
        <v>1</v>
      </c>
      <c r="Y1060" s="38">
        <v>0</v>
      </c>
      <c r="Z1060" s="38">
        <v>0</v>
      </c>
      <c r="AA1060" s="38">
        <v>0</v>
      </c>
      <c r="AB1060" s="38">
        <v>0</v>
      </c>
      <c r="AC1060" s="38">
        <v>0</v>
      </c>
      <c r="AD1060" s="38">
        <v>0</v>
      </c>
      <c r="AE1060" s="38">
        <v>1</v>
      </c>
      <c r="AG1060">
        <f t="shared" si="16"/>
        <v>237404.448</v>
      </c>
      <c r="AJ1060" t="str">
        <f>VLOOKUP(A1060,POMatched2!$A$1:$D$1038,2,FALSE)</f>
        <v>ANP-SEV-ST2-20090044</v>
      </c>
      <c r="AK1060" t="str">
        <f>VLOOKUP(A1060,POMatched2!$A$1:$D$1038,4,FALSE)</f>
        <v>ANPVN5020070027</v>
      </c>
    </row>
    <row r="1061" spans="1:37" ht="14.4" x14ac:dyDescent="0.25">
      <c r="A1061" s="6">
        <v>480087369</v>
      </c>
      <c r="B1061" s="6">
        <v>10</v>
      </c>
      <c r="C1061" s="6" t="s">
        <v>916</v>
      </c>
      <c r="D1061" s="6" t="s">
        <v>917</v>
      </c>
      <c r="E1061" s="6" t="s">
        <v>918</v>
      </c>
      <c r="F1061" s="6" t="s">
        <v>919</v>
      </c>
      <c r="G1061" s="7" t="s">
        <v>920</v>
      </c>
      <c r="H1061" s="37">
        <v>44089</v>
      </c>
      <c r="I1061" s="6" t="s">
        <v>941</v>
      </c>
      <c r="J1061" s="6"/>
      <c r="K1061" s="6" t="s">
        <v>2202</v>
      </c>
      <c r="L1061" s="6">
        <v>9900</v>
      </c>
      <c r="M1061" s="6"/>
      <c r="N1061" s="6"/>
      <c r="O1061" s="6" t="s">
        <v>918</v>
      </c>
      <c r="P1061" s="6" t="s">
        <v>923</v>
      </c>
      <c r="Q1061" s="6" t="s">
        <v>924</v>
      </c>
      <c r="R1061" s="6">
        <v>90</v>
      </c>
      <c r="S1061" s="6" t="s">
        <v>925</v>
      </c>
      <c r="T1061" s="6">
        <v>0</v>
      </c>
      <c r="U1061" s="6"/>
      <c r="V1061" s="8">
        <v>32000</v>
      </c>
      <c r="W1061" s="6" t="s">
        <v>11382</v>
      </c>
      <c r="X1061" s="38">
        <v>1</v>
      </c>
      <c r="Y1061" s="38">
        <v>0</v>
      </c>
      <c r="Z1061" s="38">
        <v>0</v>
      </c>
      <c r="AA1061" s="38">
        <v>0</v>
      </c>
      <c r="AB1061" s="38">
        <v>0</v>
      </c>
      <c r="AC1061" s="38">
        <v>0</v>
      </c>
      <c r="AD1061" s="38">
        <v>0</v>
      </c>
      <c r="AE1061" s="38">
        <v>1</v>
      </c>
      <c r="AG1061">
        <f t="shared" si="16"/>
        <v>256</v>
      </c>
      <c r="AJ1061" t="str">
        <f>VLOOKUP(A1061,POMatched2!$A$1:$D$1038,2,FALSE)</f>
        <v>ANP-SEV-ST2-20090045</v>
      </c>
      <c r="AK1061" t="str">
        <f>VLOOKUP(A1061,POMatched2!$A$1:$D$1038,4,FALSE)</f>
        <v>ANPVN5020090023</v>
      </c>
    </row>
    <row r="1062" spans="1:37" ht="14.4" x14ac:dyDescent="0.25">
      <c r="A1062" s="6">
        <v>480087369</v>
      </c>
      <c r="B1062" s="6">
        <v>20</v>
      </c>
      <c r="C1062" s="6" t="s">
        <v>916</v>
      </c>
      <c r="D1062" s="6" t="s">
        <v>917</v>
      </c>
      <c r="E1062" s="6" t="s">
        <v>918</v>
      </c>
      <c r="F1062" s="6" t="s">
        <v>919</v>
      </c>
      <c r="G1062" s="7" t="s">
        <v>920</v>
      </c>
      <c r="H1062" s="37">
        <v>44089</v>
      </c>
      <c r="I1062" s="6" t="s">
        <v>941</v>
      </c>
      <c r="J1062" s="6"/>
      <c r="K1062" s="6" t="s">
        <v>2203</v>
      </c>
      <c r="L1062" s="6">
        <v>9900</v>
      </c>
      <c r="M1062" s="6"/>
      <c r="N1062" s="6"/>
      <c r="O1062" s="6" t="s">
        <v>918</v>
      </c>
      <c r="P1062" s="6" t="s">
        <v>923</v>
      </c>
      <c r="Q1062" s="6" t="s">
        <v>924</v>
      </c>
      <c r="R1062" s="6">
        <v>10</v>
      </c>
      <c r="S1062" s="6" t="s">
        <v>925</v>
      </c>
      <c r="T1062" s="6">
        <v>0</v>
      </c>
      <c r="U1062" s="6"/>
      <c r="V1062" s="8">
        <v>142000</v>
      </c>
      <c r="W1062" s="6" t="s">
        <v>11382</v>
      </c>
      <c r="X1062" s="38">
        <v>1</v>
      </c>
      <c r="Y1062" s="38">
        <v>0</v>
      </c>
      <c r="Z1062" s="38">
        <v>0</v>
      </c>
      <c r="AA1062" s="38">
        <v>0</v>
      </c>
      <c r="AB1062" s="38">
        <v>0</v>
      </c>
      <c r="AC1062" s="38">
        <v>0</v>
      </c>
      <c r="AD1062" s="38">
        <v>0</v>
      </c>
      <c r="AE1062" s="38">
        <v>1</v>
      </c>
      <c r="AG1062">
        <f t="shared" si="16"/>
        <v>1136</v>
      </c>
      <c r="AJ1062" t="str">
        <f>VLOOKUP(A1062,POMatched2!$A$1:$D$1038,2,FALSE)</f>
        <v>ANP-SEV-ST2-20090045</v>
      </c>
      <c r="AK1062" t="str">
        <f>VLOOKUP(A1062,POMatched2!$A$1:$D$1038,4,FALSE)</f>
        <v>ANPVN5020090023</v>
      </c>
    </row>
    <row r="1063" spans="1:37" ht="14.4" x14ac:dyDescent="0.25">
      <c r="A1063" s="6">
        <v>480087369</v>
      </c>
      <c r="B1063" s="6">
        <v>30</v>
      </c>
      <c r="C1063" s="6" t="s">
        <v>916</v>
      </c>
      <c r="D1063" s="6" t="s">
        <v>917</v>
      </c>
      <c r="E1063" s="6" t="s">
        <v>918</v>
      </c>
      <c r="F1063" s="6" t="s">
        <v>919</v>
      </c>
      <c r="G1063" s="7" t="s">
        <v>920</v>
      </c>
      <c r="H1063" s="37">
        <v>44089</v>
      </c>
      <c r="I1063" s="6" t="s">
        <v>941</v>
      </c>
      <c r="J1063" s="6"/>
      <c r="K1063" s="6" t="s">
        <v>2204</v>
      </c>
      <c r="L1063" s="6">
        <v>9900</v>
      </c>
      <c r="M1063" s="6"/>
      <c r="N1063" s="6"/>
      <c r="O1063" s="6" t="s">
        <v>918</v>
      </c>
      <c r="P1063" s="6" t="s">
        <v>923</v>
      </c>
      <c r="Q1063" s="6" t="s">
        <v>924</v>
      </c>
      <c r="R1063" s="6">
        <v>30</v>
      </c>
      <c r="S1063" s="6" t="s">
        <v>925</v>
      </c>
      <c r="T1063" s="6">
        <v>0</v>
      </c>
      <c r="U1063" s="6"/>
      <c r="V1063" s="8">
        <v>165000</v>
      </c>
      <c r="W1063" s="6" t="s">
        <v>11382</v>
      </c>
      <c r="X1063" s="38">
        <v>1</v>
      </c>
      <c r="Y1063" s="38">
        <v>0</v>
      </c>
      <c r="Z1063" s="38">
        <v>0</v>
      </c>
      <c r="AA1063" s="38">
        <v>0</v>
      </c>
      <c r="AB1063" s="38">
        <v>0</v>
      </c>
      <c r="AC1063" s="38">
        <v>0</v>
      </c>
      <c r="AD1063" s="38">
        <v>0</v>
      </c>
      <c r="AE1063" s="38">
        <v>1</v>
      </c>
      <c r="AG1063">
        <f t="shared" si="16"/>
        <v>1320</v>
      </c>
      <c r="AJ1063" t="str">
        <f>VLOOKUP(A1063,POMatched2!$A$1:$D$1038,2,FALSE)</f>
        <v>ANP-SEV-ST2-20090045</v>
      </c>
      <c r="AK1063" t="str">
        <f>VLOOKUP(A1063,POMatched2!$A$1:$D$1038,4,FALSE)</f>
        <v>ANPVN5020090023</v>
      </c>
    </row>
    <row r="1064" spans="1:37" ht="14.4" x14ac:dyDescent="0.25">
      <c r="A1064" s="6">
        <v>480087369</v>
      </c>
      <c r="B1064" s="6">
        <v>40</v>
      </c>
      <c r="C1064" s="6" t="s">
        <v>916</v>
      </c>
      <c r="D1064" s="6" t="s">
        <v>917</v>
      </c>
      <c r="E1064" s="6" t="s">
        <v>918</v>
      </c>
      <c r="F1064" s="6" t="s">
        <v>919</v>
      </c>
      <c r="G1064" s="7" t="s">
        <v>920</v>
      </c>
      <c r="H1064" s="37">
        <v>44089</v>
      </c>
      <c r="I1064" s="6" t="s">
        <v>941</v>
      </c>
      <c r="J1064" s="6"/>
      <c r="K1064" s="6" t="s">
        <v>2205</v>
      </c>
      <c r="L1064" s="6">
        <v>9900</v>
      </c>
      <c r="M1064" s="6"/>
      <c r="N1064" s="6"/>
      <c r="O1064" s="6" t="s">
        <v>918</v>
      </c>
      <c r="P1064" s="6" t="s">
        <v>923</v>
      </c>
      <c r="Q1064" s="6" t="s">
        <v>924</v>
      </c>
      <c r="R1064" s="6">
        <v>1</v>
      </c>
      <c r="S1064" s="6" t="s">
        <v>925</v>
      </c>
      <c r="T1064" s="6">
        <v>0</v>
      </c>
      <c r="U1064" s="6"/>
      <c r="V1064" s="8">
        <v>200000</v>
      </c>
      <c r="W1064" s="6" t="s">
        <v>11382</v>
      </c>
      <c r="X1064" s="38">
        <v>1</v>
      </c>
      <c r="Y1064" s="38">
        <v>0</v>
      </c>
      <c r="Z1064" s="38">
        <v>0</v>
      </c>
      <c r="AA1064" s="38">
        <v>0</v>
      </c>
      <c r="AB1064" s="38">
        <v>0</v>
      </c>
      <c r="AC1064" s="38">
        <v>0</v>
      </c>
      <c r="AD1064" s="38">
        <v>0</v>
      </c>
      <c r="AE1064" s="38">
        <v>1</v>
      </c>
      <c r="AG1064">
        <f t="shared" si="16"/>
        <v>1600</v>
      </c>
      <c r="AJ1064" t="str">
        <f>VLOOKUP(A1064,POMatched2!$A$1:$D$1038,2,FALSE)</f>
        <v>ANP-SEV-ST2-20090045</v>
      </c>
      <c r="AK1064" t="str">
        <f>VLOOKUP(A1064,POMatched2!$A$1:$D$1038,4,FALSE)</f>
        <v>ANPVN5020090023</v>
      </c>
    </row>
    <row r="1065" spans="1:37" ht="14.4" hidden="1" x14ac:dyDescent="0.25">
      <c r="A1065" s="6">
        <v>480087370</v>
      </c>
      <c r="B1065" s="6">
        <v>10</v>
      </c>
      <c r="C1065" s="6" t="s">
        <v>916</v>
      </c>
      <c r="D1065" s="6" t="s">
        <v>917</v>
      </c>
      <c r="E1065" s="6" t="s">
        <v>918</v>
      </c>
      <c r="F1065" s="6" t="s">
        <v>919</v>
      </c>
      <c r="G1065" s="7" t="s">
        <v>920</v>
      </c>
      <c r="H1065" s="37">
        <v>44089</v>
      </c>
      <c r="I1065" s="6" t="s">
        <v>998</v>
      </c>
      <c r="J1065" s="6"/>
      <c r="K1065" s="6" t="s">
        <v>1720</v>
      </c>
      <c r="L1065" s="6">
        <v>9900</v>
      </c>
      <c r="M1065" s="6"/>
      <c r="N1065" s="6"/>
      <c r="O1065" s="6" t="s">
        <v>918</v>
      </c>
      <c r="P1065" s="6" t="s">
        <v>923</v>
      </c>
      <c r="Q1065" s="6" t="s">
        <v>924</v>
      </c>
      <c r="R1065" s="6">
        <v>1</v>
      </c>
      <c r="S1065" s="6" t="s">
        <v>925</v>
      </c>
      <c r="T1065" s="6">
        <v>0</v>
      </c>
      <c r="U1065" s="6"/>
      <c r="V1065" s="8">
        <v>1770000</v>
      </c>
      <c r="W1065" s="6" t="s">
        <v>11382</v>
      </c>
      <c r="X1065" s="38">
        <v>1</v>
      </c>
      <c r="Y1065" s="38">
        <v>0</v>
      </c>
      <c r="Z1065" s="38">
        <v>0</v>
      </c>
      <c r="AA1065" s="38">
        <v>0</v>
      </c>
      <c r="AB1065" s="38">
        <v>0</v>
      </c>
      <c r="AC1065" s="38">
        <v>0</v>
      </c>
      <c r="AD1065" s="38">
        <v>0</v>
      </c>
      <c r="AE1065" s="38">
        <v>1</v>
      </c>
      <c r="AG1065">
        <f t="shared" si="16"/>
        <v>14160</v>
      </c>
      <c r="AH1065" s="36" t="s">
        <v>18009</v>
      </c>
      <c r="AI1065" s="36"/>
      <c r="AJ1065" t="str">
        <f>VLOOKUP(A1065,POMatched2!$A$1:$D$1038,2,FALSE)</f>
        <v>ANP-SEV-ST2-20090046</v>
      </c>
      <c r="AK1065" t="str">
        <f>VLOOKUP(A1065,POMatched2!$A$1:$D$1038,4,FALSE)</f>
        <v>ANPVN5020060033</v>
      </c>
    </row>
    <row r="1066" spans="1:37" ht="14.4" x14ac:dyDescent="0.25">
      <c r="A1066" s="6">
        <v>480087394</v>
      </c>
      <c r="B1066" s="6">
        <v>10</v>
      </c>
      <c r="C1066" s="6" t="s">
        <v>916</v>
      </c>
      <c r="D1066" s="6" t="s">
        <v>917</v>
      </c>
      <c r="E1066" s="6" t="s">
        <v>918</v>
      </c>
      <c r="F1066" s="6" t="s">
        <v>919</v>
      </c>
      <c r="G1066" s="7" t="s">
        <v>920</v>
      </c>
      <c r="H1066" s="37">
        <v>44089</v>
      </c>
      <c r="I1066" s="6" t="s">
        <v>1514</v>
      </c>
      <c r="J1066" s="6"/>
      <c r="K1066" s="6" t="s">
        <v>2206</v>
      </c>
      <c r="L1066" s="6">
        <v>9900</v>
      </c>
      <c r="M1066" s="6"/>
      <c r="N1066" s="6"/>
      <c r="O1066" s="6" t="s">
        <v>918</v>
      </c>
      <c r="P1066" s="6" t="s">
        <v>923</v>
      </c>
      <c r="Q1066" s="6" t="s">
        <v>924</v>
      </c>
      <c r="R1066" s="6">
        <v>1</v>
      </c>
      <c r="S1066" s="6" t="s">
        <v>925</v>
      </c>
      <c r="T1066" s="6">
        <v>0</v>
      </c>
      <c r="U1066" s="6"/>
      <c r="V1066" s="8">
        <v>141606000</v>
      </c>
      <c r="W1066" s="6" t="s">
        <v>11382</v>
      </c>
      <c r="X1066" s="38">
        <v>1</v>
      </c>
      <c r="Y1066" s="38">
        <v>0</v>
      </c>
      <c r="Z1066" s="38">
        <v>0</v>
      </c>
      <c r="AA1066" s="38">
        <v>0</v>
      </c>
      <c r="AB1066" s="38">
        <v>0</v>
      </c>
      <c r="AC1066" s="38">
        <v>0</v>
      </c>
      <c r="AD1066" s="38">
        <v>0</v>
      </c>
      <c r="AE1066" s="38">
        <v>1</v>
      </c>
      <c r="AG1066">
        <f t="shared" si="16"/>
        <v>1132848</v>
      </c>
      <c r="AJ1066" t="str">
        <f>VLOOKUP(A1066,POMatched2!$A$1:$D$1038,2,FALSE)</f>
        <v>ANP-SEV-ST2-20090047</v>
      </c>
      <c r="AK1066" t="str">
        <f>VLOOKUP(A1066,POMatched2!$A$1:$D$1038,4,FALSE)</f>
        <v>ANPVN5020070045</v>
      </c>
    </row>
    <row r="1067" spans="1:37" ht="14.4" x14ac:dyDescent="0.25">
      <c r="A1067" s="6">
        <v>480087396</v>
      </c>
      <c r="B1067" s="6">
        <v>10</v>
      </c>
      <c r="C1067" s="6" t="s">
        <v>916</v>
      </c>
      <c r="D1067" s="6" t="s">
        <v>917</v>
      </c>
      <c r="E1067" s="6" t="s">
        <v>918</v>
      </c>
      <c r="F1067" s="6" t="s">
        <v>919</v>
      </c>
      <c r="G1067" s="7" t="s">
        <v>920</v>
      </c>
      <c r="H1067" s="37">
        <v>44089</v>
      </c>
      <c r="I1067" s="6" t="s">
        <v>1245</v>
      </c>
      <c r="J1067" s="6"/>
      <c r="K1067" s="6" t="s">
        <v>2207</v>
      </c>
      <c r="L1067" s="6">
        <v>9900</v>
      </c>
      <c r="M1067" s="6"/>
      <c r="N1067" s="6"/>
      <c r="O1067" s="6" t="s">
        <v>918</v>
      </c>
      <c r="P1067" s="6" t="s">
        <v>923</v>
      </c>
      <c r="Q1067" s="6" t="s">
        <v>924</v>
      </c>
      <c r="R1067" s="6">
        <v>1</v>
      </c>
      <c r="S1067" s="6" t="s">
        <v>925</v>
      </c>
      <c r="T1067" s="6">
        <v>0</v>
      </c>
      <c r="U1067" s="6"/>
      <c r="V1067" s="8">
        <v>128369800</v>
      </c>
      <c r="W1067" s="6" t="s">
        <v>11382</v>
      </c>
      <c r="X1067" s="38">
        <v>1</v>
      </c>
      <c r="Y1067" s="38">
        <v>0</v>
      </c>
      <c r="Z1067" s="38">
        <v>0</v>
      </c>
      <c r="AA1067" s="38">
        <v>0</v>
      </c>
      <c r="AB1067" s="38">
        <v>0</v>
      </c>
      <c r="AC1067" s="38">
        <v>0</v>
      </c>
      <c r="AD1067" s="38">
        <v>0</v>
      </c>
      <c r="AE1067" s="38">
        <v>1</v>
      </c>
      <c r="AG1067">
        <f t="shared" si="16"/>
        <v>1026958.4</v>
      </c>
      <c r="AJ1067" t="str">
        <f>VLOOKUP(A1067,POMatched2!$A$1:$D$1038,2,FALSE)</f>
        <v>ANP-SEV-ST2-20090048</v>
      </c>
      <c r="AK1067" t="str">
        <f>VLOOKUP(A1067,POMatched2!$A$1:$D$1038,4,FALSE)</f>
        <v>ANPVN5020090009</v>
      </c>
    </row>
    <row r="1068" spans="1:37" ht="14.4" x14ac:dyDescent="0.25">
      <c r="A1068" s="6">
        <v>480087397</v>
      </c>
      <c r="B1068" s="6">
        <v>10</v>
      </c>
      <c r="C1068" s="6" t="s">
        <v>916</v>
      </c>
      <c r="D1068" s="6" t="s">
        <v>917</v>
      </c>
      <c r="E1068" s="6" t="s">
        <v>918</v>
      </c>
      <c r="F1068" s="6" t="s">
        <v>919</v>
      </c>
      <c r="G1068" s="7" t="s">
        <v>920</v>
      </c>
      <c r="H1068" s="37">
        <v>44089</v>
      </c>
      <c r="I1068" s="6" t="s">
        <v>1245</v>
      </c>
      <c r="J1068" s="6"/>
      <c r="K1068" s="6" t="s">
        <v>2208</v>
      </c>
      <c r="L1068" s="6">
        <v>9900</v>
      </c>
      <c r="M1068" s="6"/>
      <c r="N1068" s="6"/>
      <c r="O1068" s="6" t="s">
        <v>918</v>
      </c>
      <c r="P1068" s="6" t="s">
        <v>923</v>
      </c>
      <c r="Q1068" s="6" t="s">
        <v>924</v>
      </c>
      <c r="R1068" s="6">
        <v>1</v>
      </c>
      <c r="S1068" s="6" t="s">
        <v>925</v>
      </c>
      <c r="T1068" s="6">
        <v>0</v>
      </c>
      <c r="U1068" s="6"/>
      <c r="V1068" s="8">
        <v>89610400</v>
      </c>
      <c r="W1068" s="6" t="s">
        <v>11382</v>
      </c>
      <c r="X1068" s="38">
        <v>1</v>
      </c>
      <c r="Y1068" s="38">
        <v>0</v>
      </c>
      <c r="Z1068" s="38">
        <v>0</v>
      </c>
      <c r="AA1068" s="38">
        <v>0</v>
      </c>
      <c r="AB1068" s="38">
        <v>0</v>
      </c>
      <c r="AC1068" s="38">
        <v>0</v>
      </c>
      <c r="AD1068" s="38">
        <v>0</v>
      </c>
      <c r="AE1068" s="38">
        <v>1</v>
      </c>
      <c r="AG1068">
        <f t="shared" si="16"/>
        <v>716883.2</v>
      </c>
      <c r="AJ1068" t="str">
        <f>VLOOKUP(A1068,POMatched2!$A$1:$D$1038,2,FALSE)</f>
        <v>ANP-SEV-ST2-20090049</v>
      </c>
      <c r="AK1068" t="str">
        <f>VLOOKUP(A1068,POMatched2!$A$1:$D$1038,4,FALSE)</f>
        <v>ANPVN5020090012</v>
      </c>
    </row>
    <row r="1069" spans="1:37" ht="14.4" x14ac:dyDescent="0.25">
      <c r="A1069" s="6">
        <v>480087404</v>
      </c>
      <c r="B1069" s="6">
        <v>10</v>
      </c>
      <c r="C1069" s="6" t="s">
        <v>916</v>
      </c>
      <c r="D1069" s="6" t="s">
        <v>917</v>
      </c>
      <c r="E1069" s="6" t="s">
        <v>918</v>
      </c>
      <c r="F1069" s="6" t="s">
        <v>919</v>
      </c>
      <c r="G1069" s="7" t="s">
        <v>920</v>
      </c>
      <c r="H1069" s="37">
        <v>44089</v>
      </c>
      <c r="I1069" s="6" t="s">
        <v>1245</v>
      </c>
      <c r="J1069" s="6"/>
      <c r="K1069" s="6" t="s">
        <v>2209</v>
      </c>
      <c r="L1069" s="6">
        <v>9900</v>
      </c>
      <c r="M1069" s="6"/>
      <c r="N1069" s="6"/>
      <c r="O1069" s="6" t="s">
        <v>918</v>
      </c>
      <c r="P1069" s="6" t="s">
        <v>923</v>
      </c>
      <c r="Q1069" s="6" t="s">
        <v>924</v>
      </c>
      <c r="R1069" s="6">
        <v>1</v>
      </c>
      <c r="S1069" s="6" t="s">
        <v>925</v>
      </c>
      <c r="T1069" s="6">
        <v>0</v>
      </c>
      <c r="U1069" s="6"/>
      <c r="V1069" s="8">
        <v>107410900</v>
      </c>
      <c r="W1069" s="6" t="s">
        <v>11382</v>
      </c>
      <c r="X1069" s="38">
        <v>1</v>
      </c>
      <c r="Y1069" s="38">
        <v>0</v>
      </c>
      <c r="Z1069" s="38">
        <v>0</v>
      </c>
      <c r="AA1069" s="38">
        <v>0</v>
      </c>
      <c r="AB1069" s="38">
        <v>0</v>
      </c>
      <c r="AC1069" s="38">
        <v>0</v>
      </c>
      <c r="AD1069" s="38">
        <v>0</v>
      </c>
      <c r="AE1069" s="38">
        <v>1</v>
      </c>
      <c r="AG1069">
        <f t="shared" si="16"/>
        <v>859287.2</v>
      </c>
      <c r="AJ1069" t="str">
        <f>VLOOKUP(A1069,POMatched2!$A$1:$D$1038,2,FALSE)</f>
        <v>ANP-SEV-ST2-20090050</v>
      </c>
      <c r="AK1069" t="str">
        <f>VLOOKUP(A1069,POMatched2!$A$1:$D$1038,4,FALSE)</f>
        <v>ANPVN5020090012</v>
      </c>
    </row>
    <row r="1070" spans="1:37" ht="14.4" x14ac:dyDescent="0.25">
      <c r="A1070" s="6">
        <v>480087405</v>
      </c>
      <c r="B1070" s="6">
        <v>10</v>
      </c>
      <c r="C1070" s="6" t="s">
        <v>916</v>
      </c>
      <c r="D1070" s="6" t="s">
        <v>917</v>
      </c>
      <c r="E1070" s="6" t="s">
        <v>918</v>
      </c>
      <c r="F1070" s="6" t="s">
        <v>919</v>
      </c>
      <c r="G1070" s="7" t="s">
        <v>920</v>
      </c>
      <c r="H1070" s="37">
        <v>44089</v>
      </c>
      <c r="I1070" s="6" t="s">
        <v>1063</v>
      </c>
      <c r="J1070" s="6"/>
      <c r="K1070" s="6" t="s">
        <v>2210</v>
      </c>
      <c r="L1070" s="6">
        <v>9900</v>
      </c>
      <c r="M1070" s="6"/>
      <c r="N1070" s="6"/>
      <c r="O1070" s="6" t="s">
        <v>918</v>
      </c>
      <c r="P1070" s="6" t="s">
        <v>923</v>
      </c>
      <c r="Q1070" s="6" t="s">
        <v>924</v>
      </c>
      <c r="R1070" s="6">
        <v>1</v>
      </c>
      <c r="S1070" s="6" t="s">
        <v>925</v>
      </c>
      <c r="T1070" s="6">
        <v>0</v>
      </c>
      <c r="U1070" s="6"/>
      <c r="V1070" s="8">
        <v>65568000</v>
      </c>
      <c r="W1070" s="6" t="s">
        <v>11382</v>
      </c>
      <c r="X1070" s="38">
        <v>1</v>
      </c>
      <c r="Y1070" s="38">
        <v>0</v>
      </c>
      <c r="Z1070" s="38">
        <v>0</v>
      </c>
      <c r="AA1070" s="38">
        <v>0</v>
      </c>
      <c r="AB1070" s="38">
        <v>0</v>
      </c>
      <c r="AC1070" s="38">
        <v>0</v>
      </c>
      <c r="AD1070" s="38">
        <v>0</v>
      </c>
      <c r="AE1070" s="38">
        <v>1</v>
      </c>
      <c r="AG1070">
        <f t="shared" si="16"/>
        <v>524544</v>
      </c>
      <c r="AJ1070" t="str">
        <f>VLOOKUP(A1070,POMatched2!$A$1:$D$1038,2,FALSE)</f>
        <v>ANP-SEV-ST2-20090051</v>
      </c>
      <c r="AK1070" t="str">
        <f>VLOOKUP(A1070,POMatched2!$A$1:$D$1038,4,FALSE)</f>
        <v>ANPVN5020080004</v>
      </c>
    </row>
    <row r="1071" spans="1:37" ht="14.4" x14ac:dyDescent="0.25">
      <c r="A1071" s="6">
        <v>480087405</v>
      </c>
      <c r="B1071" s="6">
        <v>20</v>
      </c>
      <c r="C1071" s="6" t="s">
        <v>916</v>
      </c>
      <c r="D1071" s="6" t="s">
        <v>917</v>
      </c>
      <c r="E1071" s="6" t="s">
        <v>918</v>
      </c>
      <c r="F1071" s="6" t="s">
        <v>919</v>
      </c>
      <c r="G1071" s="6"/>
      <c r="H1071" s="37">
        <v>44089</v>
      </c>
      <c r="I1071" s="6" t="s">
        <v>1063</v>
      </c>
      <c r="J1071" s="6"/>
      <c r="K1071" s="6" t="s">
        <v>2211</v>
      </c>
      <c r="L1071" s="6">
        <v>9900</v>
      </c>
      <c r="M1071" s="6" t="s">
        <v>961</v>
      </c>
      <c r="N1071" s="6"/>
      <c r="O1071" s="6" t="s">
        <v>918</v>
      </c>
      <c r="P1071" s="6" t="s">
        <v>923</v>
      </c>
      <c r="Q1071" s="6" t="s">
        <v>924</v>
      </c>
      <c r="R1071" s="6">
        <v>1</v>
      </c>
      <c r="S1071" s="6" t="s">
        <v>925</v>
      </c>
      <c r="T1071" s="6">
        <v>0</v>
      </c>
      <c r="U1071" s="6"/>
      <c r="V1071" s="8">
        <v>15137600</v>
      </c>
      <c r="W1071" s="6" t="s">
        <v>11382</v>
      </c>
      <c r="X1071" s="38">
        <v>1</v>
      </c>
      <c r="Y1071" s="38">
        <v>0</v>
      </c>
      <c r="Z1071" s="38">
        <v>0</v>
      </c>
      <c r="AA1071" s="38">
        <v>0</v>
      </c>
      <c r="AB1071" s="38">
        <v>0</v>
      </c>
      <c r="AC1071" s="38">
        <v>0</v>
      </c>
      <c r="AD1071" s="38">
        <v>0</v>
      </c>
      <c r="AE1071" s="38">
        <v>1</v>
      </c>
      <c r="AG1071">
        <f t="shared" si="16"/>
        <v>121100.8</v>
      </c>
      <c r="AJ1071" t="str">
        <f>VLOOKUP(A1071,POMatched2!$A$1:$D$1038,2,FALSE)</f>
        <v>ANP-SEV-ST2-20090051</v>
      </c>
      <c r="AK1071" t="str">
        <f>VLOOKUP(A1071,POMatched2!$A$1:$D$1038,4,FALSE)</f>
        <v>ANPVN5020080004</v>
      </c>
    </row>
    <row r="1072" spans="1:37" ht="14.4" x14ac:dyDescent="0.25">
      <c r="A1072" s="6">
        <v>480087406</v>
      </c>
      <c r="B1072" s="6">
        <v>10</v>
      </c>
      <c r="C1072" s="6" t="s">
        <v>916</v>
      </c>
      <c r="D1072" s="6" t="s">
        <v>917</v>
      </c>
      <c r="E1072" s="6" t="s">
        <v>918</v>
      </c>
      <c r="F1072" s="6" t="s">
        <v>919</v>
      </c>
      <c r="G1072" s="7" t="s">
        <v>920</v>
      </c>
      <c r="H1072" s="37">
        <v>44090</v>
      </c>
      <c r="I1072" s="6" t="s">
        <v>1010</v>
      </c>
      <c r="J1072" s="6"/>
      <c r="K1072" s="6" t="s">
        <v>2212</v>
      </c>
      <c r="L1072" s="6">
        <v>9900</v>
      </c>
      <c r="M1072" s="6"/>
      <c r="N1072" s="6"/>
      <c r="O1072" s="6" t="s">
        <v>918</v>
      </c>
      <c r="P1072" s="6" t="s">
        <v>923</v>
      </c>
      <c r="Q1072" s="6" t="s">
        <v>924</v>
      </c>
      <c r="R1072" s="6">
        <v>1</v>
      </c>
      <c r="S1072" s="6" t="s">
        <v>925</v>
      </c>
      <c r="T1072" s="6">
        <v>0</v>
      </c>
      <c r="U1072" s="6"/>
      <c r="V1072" s="8">
        <v>66000000</v>
      </c>
      <c r="W1072" s="6" t="s">
        <v>11382</v>
      </c>
      <c r="X1072" s="38">
        <v>1</v>
      </c>
      <c r="Y1072" s="38">
        <v>0</v>
      </c>
      <c r="Z1072" s="38">
        <v>0</v>
      </c>
      <c r="AA1072" s="38">
        <v>0</v>
      </c>
      <c r="AB1072" s="38">
        <v>0</v>
      </c>
      <c r="AC1072" s="38">
        <v>0</v>
      </c>
      <c r="AD1072" s="38">
        <v>0</v>
      </c>
      <c r="AE1072" s="38">
        <v>1</v>
      </c>
      <c r="AG1072">
        <f t="shared" si="16"/>
        <v>528000</v>
      </c>
      <c r="AJ1072" t="str">
        <f>VLOOKUP(A1072,POMatched2!$A$1:$D$1038,2,FALSE)</f>
        <v>ANP-SEV-ST2-20090052</v>
      </c>
      <c r="AK1072" t="str">
        <f>VLOOKUP(A1072,POMatched2!$A$1:$D$1038,4,FALSE)</f>
        <v>ANPVN5020090021</v>
      </c>
    </row>
    <row r="1073" spans="1:37" ht="14.4" x14ac:dyDescent="0.25">
      <c r="A1073" s="6">
        <v>480087406</v>
      </c>
      <c r="B1073" s="6">
        <v>20</v>
      </c>
      <c r="C1073" s="6" t="s">
        <v>916</v>
      </c>
      <c r="D1073" s="6" t="s">
        <v>917</v>
      </c>
      <c r="E1073" s="6" t="s">
        <v>918</v>
      </c>
      <c r="F1073" s="6" t="s">
        <v>919</v>
      </c>
      <c r="G1073" s="7" t="s">
        <v>920</v>
      </c>
      <c r="H1073" s="37">
        <v>44090</v>
      </c>
      <c r="I1073" s="6" t="s">
        <v>1010</v>
      </c>
      <c r="J1073" s="6"/>
      <c r="K1073" s="6" t="s">
        <v>2212</v>
      </c>
      <c r="L1073" s="6">
        <v>9900</v>
      </c>
      <c r="M1073" s="6"/>
      <c r="N1073" s="6"/>
      <c r="O1073" s="6" t="s">
        <v>918</v>
      </c>
      <c r="P1073" s="6" t="s">
        <v>923</v>
      </c>
      <c r="Q1073" s="6" t="s">
        <v>924</v>
      </c>
      <c r="R1073" s="6">
        <v>1</v>
      </c>
      <c r="S1073" s="6" t="s">
        <v>925</v>
      </c>
      <c r="T1073" s="6">
        <v>0</v>
      </c>
      <c r="U1073" s="6"/>
      <c r="V1073" s="8">
        <v>6600000</v>
      </c>
      <c r="W1073" s="6" t="s">
        <v>11382</v>
      </c>
      <c r="X1073" s="38">
        <v>1</v>
      </c>
      <c r="Y1073" s="38">
        <v>0</v>
      </c>
      <c r="Z1073" s="38">
        <v>0</v>
      </c>
      <c r="AA1073" s="38">
        <v>0</v>
      </c>
      <c r="AB1073" s="38">
        <v>0</v>
      </c>
      <c r="AC1073" s="38">
        <v>0</v>
      </c>
      <c r="AD1073" s="38">
        <v>0</v>
      </c>
      <c r="AE1073" s="38">
        <v>1</v>
      </c>
      <c r="AG1073">
        <f t="shared" si="16"/>
        <v>52800</v>
      </c>
      <c r="AJ1073" t="str">
        <f>VLOOKUP(A1073,POMatched2!$A$1:$D$1038,2,FALSE)</f>
        <v>ANP-SEV-ST2-20090052</v>
      </c>
      <c r="AK1073" t="str">
        <f>VLOOKUP(A1073,POMatched2!$A$1:$D$1038,4,FALSE)</f>
        <v>ANPVN5020090021</v>
      </c>
    </row>
    <row r="1074" spans="1:37" ht="14.4" x14ac:dyDescent="0.25">
      <c r="A1074" s="6">
        <v>480087422</v>
      </c>
      <c r="B1074" s="6">
        <v>10</v>
      </c>
      <c r="C1074" s="6" t="s">
        <v>916</v>
      </c>
      <c r="D1074" s="6" t="s">
        <v>917</v>
      </c>
      <c r="E1074" s="6" t="s">
        <v>918</v>
      </c>
      <c r="F1074" s="6" t="s">
        <v>919</v>
      </c>
      <c r="G1074" s="7" t="s">
        <v>920</v>
      </c>
      <c r="H1074" s="37">
        <v>44090</v>
      </c>
      <c r="I1074" s="6" t="s">
        <v>2213</v>
      </c>
      <c r="J1074" s="6"/>
      <c r="K1074" s="6" t="s">
        <v>2214</v>
      </c>
      <c r="L1074" s="6">
        <v>9900</v>
      </c>
      <c r="M1074" s="6"/>
      <c r="N1074" s="6"/>
      <c r="O1074" s="6" t="s">
        <v>918</v>
      </c>
      <c r="P1074" s="6" t="s">
        <v>923</v>
      </c>
      <c r="Q1074" s="6" t="s">
        <v>924</v>
      </c>
      <c r="R1074" s="6">
        <v>1</v>
      </c>
      <c r="S1074" s="6" t="s">
        <v>925</v>
      </c>
      <c r="T1074" s="6">
        <v>0</v>
      </c>
      <c r="U1074" s="6"/>
      <c r="V1074" s="8">
        <v>23000000</v>
      </c>
      <c r="W1074" s="6" t="s">
        <v>11382</v>
      </c>
      <c r="X1074" s="38">
        <v>1</v>
      </c>
      <c r="Y1074" s="38">
        <v>0</v>
      </c>
      <c r="Z1074" s="38">
        <v>0</v>
      </c>
      <c r="AA1074" s="38">
        <v>0</v>
      </c>
      <c r="AB1074" s="38">
        <v>0</v>
      </c>
      <c r="AC1074" s="38">
        <v>0</v>
      </c>
      <c r="AD1074" s="38">
        <v>0</v>
      </c>
      <c r="AE1074" s="38">
        <v>1</v>
      </c>
      <c r="AG1074">
        <f t="shared" si="16"/>
        <v>184000</v>
      </c>
      <c r="AJ1074" t="str">
        <f>VLOOKUP(A1074,POMatched2!$A$1:$D$1038,2,FALSE)</f>
        <v>ANP-SEV-ST2-20090053</v>
      </c>
      <c r="AK1074" t="str">
        <f>VLOOKUP(A1074,POMatched2!$A$1:$D$1038,4,FALSE)</f>
        <v>ANPVN5020090015</v>
      </c>
    </row>
    <row r="1075" spans="1:37" ht="14.4" x14ac:dyDescent="0.25">
      <c r="A1075" s="6">
        <v>480087425</v>
      </c>
      <c r="B1075" s="6">
        <v>10</v>
      </c>
      <c r="C1075" s="6" t="s">
        <v>916</v>
      </c>
      <c r="D1075" s="6" t="s">
        <v>917</v>
      </c>
      <c r="E1075" s="6" t="s">
        <v>918</v>
      </c>
      <c r="F1075" s="6" t="s">
        <v>919</v>
      </c>
      <c r="G1075" s="7" t="s">
        <v>920</v>
      </c>
      <c r="H1075" s="37">
        <v>44091</v>
      </c>
      <c r="I1075" s="6" t="s">
        <v>941</v>
      </c>
      <c r="J1075" s="6" t="s">
        <v>2215</v>
      </c>
      <c r="K1075" s="6" t="s">
        <v>2216</v>
      </c>
      <c r="L1075" s="6">
        <v>5300</v>
      </c>
      <c r="M1075" s="6"/>
      <c r="N1075" s="6"/>
      <c r="O1075" s="6" t="s">
        <v>918</v>
      </c>
      <c r="P1075" s="6" t="s">
        <v>923</v>
      </c>
      <c r="Q1075" s="6" t="s">
        <v>938</v>
      </c>
      <c r="R1075" s="6">
        <v>580</v>
      </c>
      <c r="S1075" s="6" t="s">
        <v>939</v>
      </c>
      <c r="T1075" s="6">
        <v>580</v>
      </c>
      <c r="U1075" s="6" t="s">
        <v>939</v>
      </c>
      <c r="V1075" s="8">
        <v>27000</v>
      </c>
      <c r="W1075" s="6" t="s">
        <v>11382</v>
      </c>
      <c r="X1075" s="38">
        <v>1</v>
      </c>
      <c r="Y1075" s="38">
        <v>0</v>
      </c>
      <c r="Z1075" s="38">
        <v>0</v>
      </c>
      <c r="AA1075" s="38">
        <v>0</v>
      </c>
      <c r="AB1075" s="38">
        <v>0</v>
      </c>
      <c r="AC1075" s="38">
        <v>0</v>
      </c>
      <c r="AD1075" s="38">
        <v>0</v>
      </c>
      <c r="AE1075" s="38">
        <v>1</v>
      </c>
      <c r="AG1075">
        <f t="shared" si="16"/>
        <v>216</v>
      </c>
      <c r="AJ1075" t="str">
        <f>VLOOKUP(A1075,POMatched2!$A$1:$D$1038,2,FALSE)</f>
        <v>ANP-SEV-ST2-20090055</v>
      </c>
      <c r="AK1075" t="str">
        <f>VLOOKUP(A1075,POMatched2!$A$1:$D$1038,4,FALSE)</f>
        <v>ANPVN5020060054</v>
      </c>
    </row>
    <row r="1076" spans="1:37" ht="14.4" x14ac:dyDescent="0.25">
      <c r="A1076" s="6">
        <v>480087425</v>
      </c>
      <c r="B1076" s="6">
        <v>20</v>
      </c>
      <c r="C1076" s="6" t="s">
        <v>916</v>
      </c>
      <c r="D1076" s="6" t="s">
        <v>917</v>
      </c>
      <c r="E1076" s="6" t="s">
        <v>918</v>
      </c>
      <c r="F1076" s="6" t="s">
        <v>919</v>
      </c>
      <c r="G1076" s="7" t="s">
        <v>920</v>
      </c>
      <c r="H1076" s="37">
        <v>44091</v>
      </c>
      <c r="I1076" s="6" t="s">
        <v>941</v>
      </c>
      <c r="J1076" s="6"/>
      <c r="K1076" s="6" t="s">
        <v>2216</v>
      </c>
      <c r="L1076" s="6">
        <v>9900</v>
      </c>
      <c r="M1076" s="6"/>
      <c r="N1076" s="6"/>
      <c r="O1076" s="6" t="s">
        <v>918</v>
      </c>
      <c r="P1076" s="6" t="s">
        <v>923</v>
      </c>
      <c r="Q1076" s="6" t="s">
        <v>924</v>
      </c>
      <c r="R1076" s="6">
        <v>20</v>
      </c>
      <c r="S1076" s="6" t="s">
        <v>925</v>
      </c>
      <c r="T1076" s="6">
        <v>0</v>
      </c>
      <c r="U1076" s="6"/>
      <c r="V1076" s="8">
        <v>27000</v>
      </c>
      <c r="W1076" s="6" t="s">
        <v>11382</v>
      </c>
      <c r="X1076" s="38">
        <v>1</v>
      </c>
      <c r="Y1076" s="38">
        <v>0</v>
      </c>
      <c r="Z1076" s="38">
        <v>0</v>
      </c>
      <c r="AA1076" s="38">
        <v>0</v>
      </c>
      <c r="AB1076" s="38">
        <v>0</v>
      </c>
      <c r="AC1076" s="38">
        <v>0</v>
      </c>
      <c r="AD1076" s="38">
        <v>0</v>
      </c>
      <c r="AE1076" s="38">
        <v>1</v>
      </c>
      <c r="AG1076">
        <f t="shared" si="16"/>
        <v>216</v>
      </c>
      <c r="AJ1076" t="str">
        <f>VLOOKUP(A1076,POMatched2!$A$1:$D$1038,2,FALSE)</f>
        <v>ANP-SEV-ST2-20090055</v>
      </c>
      <c r="AK1076" t="str">
        <f>VLOOKUP(A1076,POMatched2!$A$1:$D$1038,4,FALSE)</f>
        <v>ANPVN5020060054</v>
      </c>
    </row>
    <row r="1077" spans="1:37" ht="14.4" x14ac:dyDescent="0.25">
      <c r="A1077" s="6">
        <v>480087428</v>
      </c>
      <c r="B1077" s="6">
        <v>10</v>
      </c>
      <c r="C1077" s="6" t="s">
        <v>916</v>
      </c>
      <c r="D1077" s="6" t="s">
        <v>917</v>
      </c>
      <c r="E1077" s="6" t="s">
        <v>918</v>
      </c>
      <c r="F1077" s="6" t="s">
        <v>919</v>
      </c>
      <c r="G1077" s="7" t="s">
        <v>920</v>
      </c>
      <c r="H1077" s="37">
        <v>44091</v>
      </c>
      <c r="I1077" s="6" t="s">
        <v>994</v>
      </c>
      <c r="J1077" s="6"/>
      <c r="K1077" s="6" t="s">
        <v>2217</v>
      </c>
      <c r="L1077" s="6">
        <v>9900</v>
      </c>
      <c r="M1077" s="6"/>
      <c r="N1077" s="6"/>
      <c r="O1077" s="6" t="s">
        <v>918</v>
      </c>
      <c r="P1077" s="6" t="s">
        <v>923</v>
      </c>
      <c r="Q1077" s="6" t="s">
        <v>924</v>
      </c>
      <c r="R1077" s="6">
        <v>1</v>
      </c>
      <c r="S1077" s="6" t="s">
        <v>925</v>
      </c>
      <c r="T1077" s="6">
        <v>0</v>
      </c>
      <c r="U1077" s="6"/>
      <c r="V1077" s="8">
        <v>89856000</v>
      </c>
      <c r="W1077" s="6" t="s">
        <v>11382</v>
      </c>
      <c r="X1077" s="38">
        <v>1</v>
      </c>
      <c r="Y1077" s="38">
        <v>0</v>
      </c>
      <c r="Z1077" s="38">
        <v>0</v>
      </c>
      <c r="AA1077" s="38">
        <v>0</v>
      </c>
      <c r="AB1077" s="38">
        <v>0</v>
      </c>
      <c r="AC1077" s="38">
        <v>0</v>
      </c>
      <c r="AD1077" s="38">
        <v>0</v>
      </c>
      <c r="AE1077" s="38">
        <v>1</v>
      </c>
      <c r="AG1077">
        <f t="shared" si="16"/>
        <v>718848</v>
      </c>
      <c r="AJ1077" t="str">
        <f>VLOOKUP(A1077,POMatched2!$A$1:$D$1038,2,FALSE)</f>
        <v>ANP-SEV-ST2-20090056</v>
      </c>
      <c r="AK1077" t="str">
        <f>VLOOKUP(A1077,POMatched2!$A$1:$D$1038,4,FALSE)</f>
        <v>ANPVN5020090023</v>
      </c>
    </row>
    <row r="1078" spans="1:37" ht="14.4" x14ac:dyDescent="0.25">
      <c r="A1078" s="6">
        <v>480087510</v>
      </c>
      <c r="B1078" s="6">
        <v>10</v>
      </c>
      <c r="C1078" s="6" t="s">
        <v>916</v>
      </c>
      <c r="D1078" s="6" t="s">
        <v>917</v>
      </c>
      <c r="E1078" s="6" t="s">
        <v>918</v>
      </c>
      <c r="F1078" s="6" t="s">
        <v>919</v>
      </c>
      <c r="G1078" s="7" t="s">
        <v>920</v>
      </c>
      <c r="H1078" s="37">
        <v>44091</v>
      </c>
      <c r="I1078" s="6" t="s">
        <v>935</v>
      </c>
      <c r="J1078" s="6"/>
      <c r="K1078" s="6" t="s">
        <v>2202</v>
      </c>
      <c r="L1078" s="6">
        <v>9900</v>
      </c>
      <c r="M1078" s="6"/>
      <c r="N1078" s="6"/>
      <c r="O1078" s="6" t="s">
        <v>918</v>
      </c>
      <c r="P1078" s="6" t="s">
        <v>923</v>
      </c>
      <c r="Q1078" s="6" t="s">
        <v>924</v>
      </c>
      <c r="R1078" s="6">
        <v>292</v>
      </c>
      <c r="S1078" s="6" t="s">
        <v>925</v>
      </c>
      <c r="T1078" s="6">
        <v>0</v>
      </c>
      <c r="U1078" s="6"/>
      <c r="V1078" s="8">
        <v>5500</v>
      </c>
      <c r="W1078" s="6" t="s">
        <v>11382</v>
      </c>
      <c r="X1078" s="38">
        <v>1</v>
      </c>
      <c r="Y1078" s="38">
        <v>0</v>
      </c>
      <c r="Z1078" s="38">
        <v>0</v>
      </c>
      <c r="AA1078" s="38">
        <v>0</v>
      </c>
      <c r="AB1078" s="38">
        <v>0</v>
      </c>
      <c r="AC1078" s="38">
        <v>0</v>
      </c>
      <c r="AD1078" s="38">
        <v>0</v>
      </c>
      <c r="AE1078" s="38">
        <v>1</v>
      </c>
      <c r="AG1078">
        <f t="shared" si="16"/>
        <v>44</v>
      </c>
      <c r="AJ1078" t="str">
        <f>VLOOKUP(A1078,POMatched2!$A$1:$D$1038,2,FALSE)</f>
        <v>ANP-SEV-ST2-20090058</v>
      </c>
      <c r="AK1078" t="str">
        <f>VLOOKUP(A1078,POMatched2!$A$1:$D$1038,4,FALSE)</f>
        <v>ANPVN5020090023</v>
      </c>
    </row>
    <row r="1079" spans="1:37" ht="14.4" x14ac:dyDescent="0.25">
      <c r="A1079" s="6">
        <v>480087510</v>
      </c>
      <c r="B1079" s="6">
        <v>20</v>
      </c>
      <c r="C1079" s="6" t="s">
        <v>916</v>
      </c>
      <c r="D1079" s="6" t="s">
        <v>917</v>
      </c>
      <c r="E1079" s="6" t="s">
        <v>918</v>
      </c>
      <c r="F1079" s="6" t="s">
        <v>919</v>
      </c>
      <c r="G1079" s="7" t="s">
        <v>920</v>
      </c>
      <c r="H1079" s="37">
        <v>44091</v>
      </c>
      <c r="I1079" s="6" t="s">
        <v>935</v>
      </c>
      <c r="J1079" s="6"/>
      <c r="K1079" s="6" t="s">
        <v>2203</v>
      </c>
      <c r="L1079" s="6">
        <v>9900</v>
      </c>
      <c r="M1079" s="6"/>
      <c r="N1079" s="6"/>
      <c r="O1079" s="6" t="s">
        <v>918</v>
      </c>
      <c r="P1079" s="6" t="s">
        <v>923</v>
      </c>
      <c r="Q1079" s="6" t="s">
        <v>924</v>
      </c>
      <c r="R1079" s="6">
        <v>16</v>
      </c>
      <c r="S1079" s="6" t="s">
        <v>925</v>
      </c>
      <c r="T1079" s="6">
        <v>0</v>
      </c>
      <c r="U1079" s="6"/>
      <c r="V1079" s="8">
        <v>5600</v>
      </c>
      <c r="W1079" s="6" t="s">
        <v>11382</v>
      </c>
      <c r="X1079" s="38">
        <v>1</v>
      </c>
      <c r="Y1079" s="38">
        <v>0</v>
      </c>
      <c r="Z1079" s="38">
        <v>0</v>
      </c>
      <c r="AA1079" s="38">
        <v>0</v>
      </c>
      <c r="AB1079" s="38">
        <v>0</v>
      </c>
      <c r="AC1079" s="38">
        <v>0</v>
      </c>
      <c r="AD1079" s="38">
        <v>0</v>
      </c>
      <c r="AE1079" s="38">
        <v>1</v>
      </c>
      <c r="AG1079">
        <f t="shared" si="16"/>
        <v>44.8</v>
      </c>
      <c r="AJ1079" t="str">
        <f>VLOOKUP(A1079,POMatched2!$A$1:$D$1038,2,FALSE)</f>
        <v>ANP-SEV-ST2-20090058</v>
      </c>
      <c r="AK1079" t="str">
        <f>VLOOKUP(A1079,POMatched2!$A$1:$D$1038,4,FALSE)</f>
        <v>ANPVN5020090023</v>
      </c>
    </row>
    <row r="1080" spans="1:37" ht="14.4" x14ac:dyDescent="0.25">
      <c r="A1080" s="6">
        <v>480087510</v>
      </c>
      <c r="B1080" s="6">
        <v>30</v>
      </c>
      <c r="C1080" s="6" t="s">
        <v>916</v>
      </c>
      <c r="D1080" s="6" t="s">
        <v>917</v>
      </c>
      <c r="E1080" s="6" t="s">
        <v>918</v>
      </c>
      <c r="F1080" s="6" t="s">
        <v>919</v>
      </c>
      <c r="G1080" s="7" t="s">
        <v>920</v>
      </c>
      <c r="H1080" s="37">
        <v>44091</v>
      </c>
      <c r="I1080" s="6" t="s">
        <v>935</v>
      </c>
      <c r="J1080" s="6"/>
      <c r="K1080" s="6" t="s">
        <v>2218</v>
      </c>
      <c r="L1080" s="6">
        <v>9900</v>
      </c>
      <c r="M1080" s="6"/>
      <c r="N1080" s="6"/>
      <c r="O1080" s="6" t="s">
        <v>918</v>
      </c>
      <c r="P1080" s="6" t="s">
        <v>923</v>
      </c>
      <c r="Q1080" s="6" t="s">
        <v>924</v>
      </c>
      <c r="R1080" s="6">
        <v>100</v>
      </c>
      <c r="S1080" s="6" t="s">
        <v>925</v>
      </c>
      <c r="T1080" s="6">
        <v>0</v>
      </c>
      <c r="U1080" s="6"/>
      <c r="V1080" s="8">
        <v>4200</v>
      </c>
      <c r="W1080" s="6" t="s">
        <v>11382</v>
      </c>
      <c r="X1080" s="38">
        <v>1</v>
      </c>
      <c r="Y1080" s="38">
        <v>0</v>
      </c>
      <c r="Z1080" s="38">
        <v>0</v>
      </c>
      <c r="AA1080" s="38">
        <v>0</v>
      </c>
      <c r="AB1080" s="38">
        <v>0</v>
      </c>
      <c r="AC1080" s="38">
        <v>0</v>
      </c>
      <c r="AD1080" s="38">
        <v>0</v>
      </c>
      <c r="AE1080" s="38">
        <v>1</v>
      </c>
      <c r="AG1080">
        <f t="shared" si="16"/>
        <v>33.6</v>
      </c>
      <c r="AJ1080" t="str">
        <f>VLOOKUP(A1080,POMatched2!$A$1:$D$1038,2,FALSE)</f>
        <v>ANP-SEV-ST2-20090058</v>
      </c>
      <c r="AK1080" t="str">
        <f>VLOOKUP(A1080,POMatched2!$A$1:$D$1038,4,FALSE)</f>
        <v>ANPVN5020090023</v>
      </c>
    </row>
    <row r="1081" spans="1:37" ht="14.4" x14ac:dyDescent="0.25">
      <c r="A1081" s="6">
        <v>480087510</v>
      </c>
      <c r="B1081" s="6">
        <v>40</v>
      </c>
      <c r="C1081" s="6" t="s">
        <v>916</v>
      </c>
      <c r="D1081" s="6" t="s">
        <v>917</v>
      </c>
      <c r="E1081" s="6" t="s">
        <v>918</v>
      </c>
      <c r="F1081" s="6" t="s">
        <v>919</v>
      </c>
      <c r="G1081" s="7" t="s">
        <v>920</v>
      </c>
      <c r="H1081" s="37">
        <v>44091</v>
      </c>
      <c r="I1081" s="6" t="s">
        <v>935</v>
      </c>
      <c r="J1081" s="6"/>
      <c r="K1081" s="6" t="s">
        <v>2219</v>
      </c>
      <c r="L1081" s="6">
        <v>9900</v>
      </c>
      <c r="M1081" s="6"/>
      <c r="N1081" s="6"/>
      <c r="O1081" s="6" t="s">
        <v>918</v>
      </c>
      <c r="P1081" s="6" t="s">
        <v>923</v>
      </c>
      <c r="Q1081" s="6" t="s">
        <v>924</v>
      </c>
      <c r="R1081" s="8">
        <v>3000</v>
      </c>
      <c r="S1081" s="6" t="s">
        <v>925</v>
      </c>
      <c r="T1081" s="6">
        <v>0</v>
      </c>
      <c r="U1081" s="6"/>
      <c r="V1081" s="8">
        <v>1150</v>
      </c>
      <c r="W1081" s="6" t="s">
        <v>11382</v>
      </c>
      <c r="X1081" s="38">
        <v>1</v>
      </c>
      <c r="Y1081" s="38">
        <v>0</v>
      </c>
      <c r="Z1081" s="38">
        <v>0</v>
      </c>
      <c r="AA1081" s="38">
        <v>0</v>
      </c>
      <c r="AB1081" s="38">
        <v>0</v>
      </c>
      <c r="AC1081" s="38">
        <v>0</v>
      </c>
      <c r="AD1081" s="38">
        <v>0</v>
      </c>
      <c r="AE1081" s="38">
        <v>1</v>
      </c>
      <c r="AG1081">
        <f t="shared" si="16"/>
        <v>9.1999999999999993</v>
      </c>
      <c r="AJ1081" t="str">
        <f>VLOOKUP(A1081,POMatched2!$A$1:$D$1038,2,FALSE)</f>
        <v>ANP-SEV-ST2-20090058</v>
      </c>
      <c r="AK1081" t="str">
        <f>VLOOKUP(A1081,POMatched2!$A$1:$D$1038,4,FALSE)</f>
        <v>ANPVN5020090023</v>
      </c>
    </row>
    <row r="1082" spans="1:37" ht="14.4" x14ac:dyDescent="0.25">
      <c r="A1082" s="6">
        <v>480087510</v>
      </c>
      <c r="B1082" s="6">
        <v>50</v>
      </c>
      <c r="C1082" s="6" t="s">
        <v>916</v>
      </c>
      <c r="D1082" s="6" t="s">
        <v>917</v>
      </c>
      <c r="E1082" s="6" t="s">
        <v>918</v>
      </c>
      <c r="F1082" s="6" t="s">
        <v>919</v>
      </c>
      <c r="G1082" s="7" t="s">
        <v>920</v>
      </c>
      <c r="H1082" s="37">
        <v>44091</v>
      </c>
      <c r="I1082" s="6" t="s">
        <v>935</v>
      </c>
      <c r="J1082" s="6"/>
      <c r="K1082" s="6" t="s">
        <v>2220</v>
      </c>
      <c r="L1082" s="6">
        <v>9900</v>
      </c>
      <c r="M1082" s="6"/>
      <c r="N1082" s="6"/>
      <c r="O1082" s="6" t="s">
        <v>918</v>
      </c>
      <c r="P1082" s="6" t="s">
        <v>923</v>
      </c>
      <c r="Q1082" s="6" t="s">
        <v>924</v>
      </c>
      <c r="R1082" s="6">
        <v>1</v>
      </c>
      <c r="S1082" s="6" t="s">
        <v>925</v>
      </c>
      <c r="T1082" s="6">
        <v>0</v>
      </c>
      <c r="U1082" s="6"/>
      <c r="V1082" s="8">
        <v>200000</v>
      </c>
      <c r="W1082" s="6" t="s">
        <v>11382</v>
      </c>
      <c r="X1082" s="38">
        <v>1</v>
      </c>
      <c r="Y1082" s="38">
        <v>0</v>
      </c>
      <c r="Z1082" s="38">
        <v>0</v>
      </c>
      <c r="AA1082" s="38">
        <v>0</v>
      </c>
      <c r="AB1082" s="38">
        <v>0</v>
      </c>
      <c r="AC1082" s="38">
        <v>0</v>
      </c>
      <c r="AD1082" s="38">
        <v>0</v>
      </c>
      <c r="AE1082" s="38">
        <v>1</v>
      </c>
      <c r="AG1082">
        <f t="shared" si="16"/>
        <v>1600</v>
      </c>
      <c r="AJ1082" t="str">
        <f>VLOOKUP(A1082,POMatched2!$A$1:$D$1038,2,FALSE)</f>
        <v>ANP-SEV-ST2-20090058</v>
      </c>
      <c r="AK1082" t="str">
        <f>VLOOKUP(A1082,POMatched2!$A$1:$D$1038,4,FALSE)</f>
        <v>ANPVN5020090023</v>
      </c>
    </row>
    <row r="1083" spans="1:37" ht="14.4" x14ac:dyDescent="0.25">
      <c r="A1083" s="6">
        <v>480087510</v>
      </c>
      <c r="B1083" s="6">
        <v>60</v>
      </c>
      <c r="C1083" s="6" t="s">
        <v>916</v>
      </c>
      <c r="D1083" s="6" t="s">
        <v>917</v>
      </c>
      <c r="E1083" s="6" t="s">
        <v>918</v>
      </c>
      <c r="F1083" s="6" t="s">
        <v>919</v>
      </c>
      <c r="G1083" s="7" t="s">
        <v>920</v>
      </c>
      <c r="H1083" s="37">
        <v>44091</v>
      </c>
      <c r="I1083" s="6" t="s">
        <v>935</v>
      </c>
      <c r="J1083" s="6"/>
      <c r="K1083" s="6" t="s">
        <v>2221</v>
      </c>
      <c r="L1083" s="6">
        <v>9900</v>
      </c>
      <c r="M1083" s="6"/>
      <c r="N1083" s="6"/>
      <c r="O1083" s="6" t="s">
        <v>918</v>
      </c>
      <c r="P1083" s="6" t="s">
        <v>923</v>
      </c>
      <c r="Q1083" s="6" t="s">
        <v>924</v>
      </c>
      <c r="R1083" s="6">
        <v>4</v>
      </c>
      <c r="S1083" s="6" t="s">
        <v>925</v>
      </c>
      <c r="T1083" s="6">
        <v>0</v>
      </c>
      <c r="U1083" s="6"/>
      <c r="V1083" s="8">
        <v>305000</v>
      </c>
      <c r="W1083" s="6" t="s">
        <v>11382</v>
      </c>
      <c r="X1083" s="38">
        <v>1</v>
      </c>
      <c r="Y1083" s="38">
        <v>0</v>
      </c>
      <c r="Z1083" s="38">
        <v>0</v>
      </c>
      <c r="AA1083" s="38">
        <v>0</v>
      </c>
      <c r="AB1083" s="38">
        <v>0</v>
      </c>
      <c r="AC1083" s="38">
        <v>0</v>
      </c>
      <c r="AD1083" s="38">
        <v>0</v>
      </c>
      <c r="AE1083" s="38">
        <v>1</v>
      </c>
      <c r="AG1083">
        <f t="shared" si="16"/>
        <v>2440</v>
      </c>
      <c r="AJ1083" t="str">
        <f>VLOOKUP(A1083,POMatched2!$A$1:$D$1038,2,FALSE)</f>
        <v>ANP-SEV-ST2-20090058</v>
      </c>
      <c r="AK1083" t="str">
        <f>VLOOKUP(A1083,POMatched2!$A$1:$D$1038,4,FALSE)</f>
        <v>ANPVN5020090023</v>
      </c>
    </row>
    <row r="1084" spans="1:37" ht="14.4" x14ac:dyDescent="0.25">
      <c r="A1084" s="6">
        <v>480087511</v>
      </c>
      <c r="B1084" s="6">
        <v>10</v>
      </c>
      <c r="C1084" s="6" t="s">
        <v>916</v>
      </c>
      <c r="D1084" s="6" t="s">
        <v>917</v>
      </c>
      <c r="E1084" s="6" t="s">
        <v>918</v>
      </c>
      <c r="F1084" s="6" t="s">
        <v>919</v>
      </c>
      <c r="G1084" s="7" t="s">
        <v>920</v>
      </c>
      <c r="H1084" s="37">
        <v>44092</v>
      </c>
      <c r="I1084" s="6" t="s">
        <v>1038</v>
      </c>
      <c r="J1084" s="6"/>
      <c r="K1084" s="6" t="s">
        <v>2222</v>
      </c>
      <c r="L1084" s="6">
        <v>9900</v>
      </c>
      <c r="M1084" s="6"/>
      <c r="N1084" s="6"/>
      <c r="O1084" s="6" t="s">
        <v>918</v>
      </c>
      <c r="P1084" s="6" t="s">
        <v>923</v>
      </c>
      <c r="Q1084" s="6" t="s">
        <v>924</v>
      </c>
      <c r="R1084" s="6">
        <v>1</v>
      </c>
      <c r="S1084" s="6" t="s">
        <v>925</v>
      </c>
      <c r="T1084" s="6">
        <v>0</v>
      </c>
      <c r="U1084" s="6"/>
      <c r="V1084" s="8">
        <v>109685500</v>
      </c>
      <c r="W1084" s="6" t="s">
        <v>11382</v>
      </c>
      <c r="X1084" s="38">
        <v>1</v>
      </c>
      <c r="Y1084" s="38">
        <v>0</v>
      </c>
      <c r="Z1084" s="38">
        <v>0</v>
      </c>
      <c r="AA1084" s="38">
        <v>0</v>
      </c>
      <c r="AB1084" s="38">
        <v>0</v>
      </c>
      <c r="AC1084" s="38">
        <v>0</v>
      </c>
      <c r="AD1084" s="38">
        <v>0</v>
      </c>
      <c r="AE1084" s="38">
        <v>1</v>
      </c>
      <c r="AG1084">
        <f t="shared" si="16"/>
        <v>877484</v>
      </c>
      <c r="AJ1084" t="str">
        <f>VLOOKUP(A1084,POMatched2!$A$1:$D$1038,2,FALSE)</f>
        <v>ANP-SEV-ST2-20090059</v>
      </c>
      <c r="AK1084" t="str">
        <f>VLOOKUP(A1084,POMatched2!$A$1:$D$1038,4,FALSE)</f>
        <v>ANPVN5020090005</v>
      </c>
    </row>
    <row r="1085" spans="1:37" ht="14.4" hidden="1" x14ac:dyDescent="0.25">
      <c r="A1085" s="6">
        <v>480087512</v>
      </c>
      <c r="B1085" s="6">
        <v>10</v>
      </c>
      <c r="C1085" s="6" t="s">
        <v>916</v>
      </c>
      <c r="D1085" s="6" t="s">
        <v>917</v>
      </c>
      <c r="E1085" s="6" t="s">
        <v>918</v>
      </c>
      <c r="F1085" s="6" t="s">
        <v>919</v>
      </c>
      <c r="G1085" s="7" t="s">
        <v>920</v>
      </c>
      <c r="H1085" s="37">
        <v>44092</v>
      </c>
      <c r="I1085" s="6" t="s">
        <v>1038</v>
      </c>
      <c r="J1085" s="6"/>
      <c r="K1085" s="6" t="s">
        <v>2223</v>
      </c>
      <c r="L1085" s="6">
        <v>9900</v>
      </c>
      <c r="M1085" s="6"/>
      <c r="N1085" s="6"/>
      <c r="O1085" s="6" t="s">
        <v>918</v>
      </c>
      <c r="P1085" s="6" t="s">
        <v>923</v>
      </c>
      <c r="Q1085" s="6" t="s">
        <v>924</v>
      </c>
      <c r="R1085" s="6">
        <v>1</v>
      </c>
      <c r="S1085" s="6" t="s">
        <v>925</v>
      </c>
      <c r="T1085" s="6">
        <v>0</v>
      </c>
      <c r="U1085" s="6"/>
      <c r="V1085" s="8">
        <v>10000000</v>
      </c>
      <c r="W1085" s="6" t="s">
        <v>11382</v>
      </c>
      <c r="X1085" s="38">
        <v>1</v>
      </c>
      <c r="Y1085" s="38">
        <v>0</v>
      </c>
      <c r="Z1085" s="38">
        <v>0</v>
      </c>
      <c r="AA1085" s="38">
        <v>0</v>
      </c>
      <c r="AB1085" s="38">
        <v>0</v>
      </c>
      <c r="AC1085" s="38">
        <v>0</v>
      </c>
      <c r="AD1085" s="38">
        <v>0</v>
      </c>
      <c r="AE1085" s="38">
        <v>1</v>
      </c>
      <c r="AG1085">
        <f t="shared" si="16"/>
        <v>80000</v>
      </c>
      <c r="AH1085" s="36" t="s">
        <v>18009</v>
      </c>
      <c r="AI1085" s="36"/>
      <c r="AJ1085" t="str">
        <f>VLOOKUP(A1085,POMatched2!$A$1:$D$1038,2,FALSE)</f>
        <v>ANP-SEV-ST2-20090063</v>
      </c>
      <c r="AK1085" t="str">
        <f>VLOOKUP(A1085,POMatched2!$A$1:$D$1038,4,FALSE)</f>
        <v>ANPVN5020080001</v>
      </c>
    </row>
    <row r="1086" spans="1:37" ht="14.4" x14ac:dyDescent="0.25">
      <c r="A1086" s="6">
        <v>480087582</v>
      </c>
      <c r="B1086" s="6">
        <v>10</v>
      </c>
      <c r="C1086" s="6" t="s">
        <v>916</v>
      </c>
      <c r="D1086" s="6" t="s">
        <v>917</v>
      </c>
      <c r="E1086" s="6" t="s">
        <v>918</v>
      </c>
      <c r="F1086" s="6" t="s">
        <v>919</v>
      </c>
      <c r="G1086" s="7" t="s">
        <v>920</v>
      </c>
      <c r="H1086" s="37">
        <v>44091</v>
      </c>
      <c r="I1086" s="6" t="s">
        <v>941</v>
      </c>
      <c r="J1086" s="6" t="s">
        <v>2224</v>
      </c>
      <c r="K1086" s="6" t="s">
        <v>2225</v>
      </c>
      <c r="L1086" s="6">
        <v>5300</v>
      </c>
      <c r="M1086" s="6"/>
      <c r="N1086" s="6"/>
      <c r="O1086" s="6" t="s">
        <v>918</v>
      </c>
      <c r="P1086" s="6" t="s">
        <v>923</v>
      </c>
      <c r="Q1086" s="6" t="s">
        <v>938</v>
      </c>
      <c r="R1086" s="6">
        <v>580</v>
      </c>
      <c r="S1086" s="6" t="s">
        <v>939</v>
      </c>
      <c r="T1086" s="6">
        <v>580</v>
      </c>
      <c r="U1086" s="6" t="s">
        <v>939</v>
      </c>
      <c r="V1086" s="8">
        <v>43000</v>
      </c>
      <c r="W1086" s="6" t="s">
        <v>11382</v>
      </c>
      <c r="X1086" s="38">
        <v>1</v>
      </c>
      <c r="Y1086" s="38">
        <v>0</v>
      </c>
      <c r="Z1086" s="38">
        <v>0</v>
      </c>
      <c r="AA1086" s="38">
        <v>0</v>
      </c>
      <c r="AB1086" s="38">
        <v>0</v>
      </c>
      <c r="AC1086" s="38">
        <v>0</v>
      </c>
      <c r="AD1086" s="38">
        <v>0</v>
      </c>
      <c r="AE1086" s="38">
        <v>1</v>
      </c>
      <c r="AG1086">
        <f t="shared" si="16"/>
        <v>344</v>
      </c>
      <c r="AJ1086" t="str">
        <f>VLOOKUP(A1086,POMatched2!$A$1:$D$1038,2,FALSE)</f>
        <v>ANP-SEV-ST2-20090054</v>
      </c>
      <c r="AK1086" t="str">
        <f>VLOOKUP(A1086,POMatched2!$A$1:$D$1038,4,FALSE)</f>
        <v>ANPVN5020060054</v>
      </c>
    </row>
    <row r="1087" spans="1:37" ht="14.4" x14ac:dyDescent="0.25">
      <c r="A1087" s="6">
        <v>480087582</v>
      </c>
      <c r="B1087" s="6">
        <v>20</v>
      </c>
      <c r="C1087" s="6" t="s">
        <v>916</v>
      </c>
      <c r="D1087" s="6" t="s">
        <v>917</v>
      </c>
      <c r="E1087" s="6" t="s">
        <v>918</v>
      </c>
      <c r="F1087" s="6" t="s">
        <v>919</v>
      </c>
      <c r="G1087" s="7" t="s">
        <v>920</v>
      </c>
      <c r="H1087" s="37">
        <v>44091</v>
      </c>
      <c r="I1087" s="6" t="s">
        <v>941</v>
      </c>
      <c r="J1087" s="6"/>
      <c r="K1087" s="6" t="s">
        <v>2226</v>
      </c>
      <c r="L1087" s="6">
        <v>9900</v>
      </c>
      <c r="M1087" s="6"/>
      <c r="N1087" s="6"/>
      <c r="O1087" s="6" t="s">
        <v>918</v>
      </c>
      <c r="P1087" s="6" t="s">
        <v>923</v>
      </c>
      <c r="Q1087" s="6" t="s">
        <v>924</v>
      </c>
      <c r="R1087" s="6">
        <v>1</v>
      </c>
      <c r="S1087" s="6" t="s">
        <v>925</v>
      </c>
      <c r="T1087" s="6">
        <v>0</v>
      </c>
      <c r="U1087" s="6"/>
      <c r="V1087" s="8">
        <v>500000</v>
      </c>
      <c r="W1087" s="6" t="s">
        <v>11382</v>
      </c>
      <c r="X1087" s="38">
        <v>1</v>
      </c>
      <c r="Y1087" s="38">
        <v>0</v>
      </c>
      <c r="Z1087" s="38">
        <v>0</v>
      </c>
      <c r="AA1087" s="38">
        <v>0</v>
      </c>
      <c r="AB1087" s="38">
        <v>0</v>
      </c>
      <c r="AC1087" s="38">
        <v>0</v>
      </c>
      <c r="AD1087" s="38">
        <v>0</v>
      </c>
      <c r="AE1087" s="38">
        <v>1</v>
      </c>
      <c r="AG1087">
        <f t="shared" si="16"/>
        <v>4000</v>
      </c>
      <c r="AJ1087" t="str">
        <f>VLOOKUP(A1087,POMatched2!$A$1:$D$1038,2,FALSE)</f>
        <v>ANP-SEV-ST2-20090054</v>
      </c>
      <c r="AK1087" t="str">
        <f>VLOOKUP(A1087,POMatched2!$A$1:$D$1038,4,FALSE)</f>
        <v>ANPVN5020060054</v>
      </c>
    </row>
    <row r="1088" spans="1:37" ht="14.4" x14ac:dyDescent="0.25">
      <c r="A1088" s="6">
        <v>480087582</v>
      </c>
      <c r="B1088" s="6">
        <v>30</v>
      </c>
      <c r="C1088" s="6" t="s">
        <v>916</v>
      </c>
      <c r="D1088" s="6" t="s">
        <v>917</v>
      </c>
      <c r="E1088" s="6" t="s">
        <v>918</v>
      </c>
      <c r="F1088" s="6" t="s">
        <v>919</v>
      </c>
      <c r="G1088" s="7" t="s">
        <v>920</v>
      </c>
      <c r="H1088" s="37">
        <v>44091</v>
      </c>
      <c r="I1088" s="6" t="s">
        <v>941</v>
      </c>
      <c r="J1088" s="6"/>
      <c r="K1088" s="6" t="s">
        <v>2225</v>
      </c>
      <c r="L1088" s="6">
        <v>9900</v>
      </c>
      <c r="M1088" s="6"/>
      <c r="N1088" s="6"/>
      <c r="O1088" s="6" t="s">
        <v>918</v>
      </c>
      <c r="P1088" s="6" t="s">
        <v>923</v>
      </c>
      <c r="Q1088" s="6" t="s">
        <v>924</v>
      </c>
      <c r="R1088" s="6">
        <v>20</v>
      </c>
      <c r="S1088" s="6" t="s">
        <v>925</v>
      </c>
      <c r="T1088" s="6">
        <v>0</v>
      </c>
      <c r="U1088" s="6"/>
      <c r="V1088" s="8">
        <v>43000</v>
      </c>
      <c r="W1088" s="6" t="s">
        <v>11382</v>
      </c>
      <c r="X1088" s="38">
        <v>1</v>
      </c>
      <c r="Y1088" s="38">
        <v>0</v>
      </c>
      <c r="Z1088" s="38">
        <v>0</v>
      </c>
      <c r="AA1088" s="38">
        <v>0</v>
      </c>
      <c r="AB1088" s="38">
        <v>0</v>
      </c>
      <c r="AC1088" s="38">
        <v>0</v>
      </c>
      <c r="AD1088" s="38">
        <v>0</v>
      </c>
      <c r="AE1088" s="38">
        <v>1</v>
      </c>
      <c r="AG1088">
        <f t="shared" si="16"/>
        <v>344</v>
      </c>
      <c r="AJ1088" t="str">
        <f>VLOOKUP(A1088,POMatched2!$A$1:$D$1038,2,FALSE)</f>
        <v>ANP-SEV-ST2-20090054</v>
      </c>
      <c r="AK1088" t="str">
        <f>VLOOKUP(A1088,POMatched2!$A$1:$D$1038,4,FALSE)</f>
        <v>ANPVN5020060054</v>
      </c>
    </row>
    <row r="1089" spans="1:37" ht="14.4" x14ac:dyDescent="0.25">
      <c r="A1089" s="6">
        <v>480087584</v>
      </c>
      <c r="B1089" s="6">
        <v>10</v>
      </c>
      <c r="C1089" s="6" t="s">
        <v>916</v>
      </c>
      <c r="D1089" s="6" t="s">
        <v>917</v>
      </c>
      <c r="E1089" s="6" t="s">
        <v>918</v>
      </c>
      <c r="F1089" s="6" t="s">
        <v>919</v>
      </c>
      <c r="G1089" s="7" t="s">
        <v>920</v>
      </c>
      <c r="H1089" s="37">
        <v>44095</v>
      </c>
      <c r="I1089" s="6" t="s">
        <v>1514</v>
      </c>
      <c r="J1089" s="6"/>
      <c r="K1089" s="6" t="s">
        <v>2227</v>
      </c>
      <c r="L1089" s="6">
        <v>9900</v>
      </c>
      <c r="M1089" s="6"/>
      <c r="N1089" s="6"/>
      <c r="O1089" s="6" t="s">
        <v>918</v>
      </c>
      <c r="P1089" s="6" t="s">
        <v>923</v>
      </c>
      <c r="Q1089" s="6" t="s">
        <v>924</v>
      </c>
      <c r="R1089" s="6">
        <v>1</v>
      </c>
      <c r="S1089" s="6" t="s">
        <v>925</v>
      </c>
      <c r="T1089" s="6">
        <v>0</v>
      </c>
      <c r="U1089" s="6"/>
      <c r="V1089" s="8">
        <v>82791450</v>
      </c>
      <c r="W1089" s="6" t="s">
        <v>11382</v>
      </c>
      <c r="X1089" s="38">
        <v>1</v>
      </c>
      <c r="Y1089" s="38">
        <v>0</v>
      </c>
      <c r="Z1089" s="38">
        <v>0</v>
      </c>
      <c r="AA1089" s="38">
        <v>0</v>
      </c>
      <c r="AB1089" s="38">
        <v>0</v>
      </c>
      <c r="AC1089" s="38">
        <v>0</v>
      </c>
      <c r="AD1089" s="38">
        <v>0</v>
      </c>
      <c r="AE1089" s="38">
        <v>1</v>
      </c>
      <c r="AG1089">
        <f t="shared" si="16"/>
        <v>662331.6</v>
      </c>
      <c r="AJ1089" t="str">
        <f>VLOOKUP(A1089,POMatched2!$A$1:$D$1038,2,FALSE)</f>
        <v>ANP-SEV-ST2-20090066</v>
      </c>
      <c r="AK1089" t="str">
        <f>VLOOKUP(A1089,POMatched2!$A$1:$D$1038,4,FALSE)</f>
        <v>ANPVN5020090028</v>
      </c>
    </row>
    <row r="1090" spans="1:37" ht="14.4" x14ac:dyDescent="0.25">
      <c r="A1090" s="6">
        <v>480087585</v>
      </c>
      <c r="B1090" s="6">
        <v>10</v>
      </c>
      <c r="C1090" s="6" t="s">
        <v>916</v>
      </c>
      <c r="D1090" s="6" t="s">
        <v>917</v>
      </c>
      <c r="E1090" s="6" t="s">
        <v>918</v>
      </c>
      <c r="F1090" s="6" t="s">
        <v>919</v>
      </c>
      <c r="G1090" s="7" t="s">
        <v>920</v>
      </c>
      <c r="H1090" s="37">
        <v>44095</v>
      </c>
      <c r="I1090" s="6" t="s">
        <v>1577</v>
      </c>
      <c r="J1090" s="6"/>
      <c r="K1090" s="6" t="s">
        <v>2228</v>
      </c>
      <c r="L1090" s="6">
        <v>9900</v>
      </c>
      <c r="M1090" s="6"/>
      <c r="N1090" s="6"/>
      <c r="O1090" s="6" t="s">
        <v>918</v>
      </c>
      <c r="P1090" s="6" t="s">
        <v>923</v>
      </c>
      <c r="Q1090" s="6" t="s">
        <v>924</v>
      </c>
      <c r="R1090" s="6">
        <v>1</v>
      </c>
      <c r="S1090" s="6" t="s">
        <v>925</v>
      </c>
      <c r="T1090" s="6">
        <v>0</v>
      </c>
      <c r="U1090" s="6"/>
      <c r="V1090" s="8">
        <v>1452046</v>
      </c>
      <c r="W1090" s="6" t="s">
        <v>11382</v>
      </c>
      <c r="X1090" s="38">
        <v>1</v>
      </c>
      <c r="Y1090" s="38">
        <v>0</v>
      </c>
      <c r="Z1090" s="38">
        <v>0</v>
      </c>
      <c r="AA1090" s="38">
        <v>0</v>
      </c>
      <c r="AB1090" s="38">
        <v>0</v>
      </c>
      <c r="AC1090" s="38">
        <v>0</v>
      </c>
      <c r="AD1090" s="38">
        <v>0</v>
      </c>
      <c r="AE1090" s="38">
        <v>1</v>
      </c>
      <c r="AG1090">
        <f t="shared" si="16"/>
        <v>11616.368</v>
      </c>
      <c r="AJ1090" t="str">
        <f>VLOOKUP(A1090,POMatched2!$A$1:$D$1038,2,FALSE)</f>
        <v>ANP-SEV-ST2-20090067</v>
      </c>
      <c r="AK1090" t="str">
        <f>VLOOKUP(A1090,POMatched2!$A$1:$D$1038,4,FALSE)</f>
        <v>ANPVN5020060054</v>
      </c>
    </row>
    <row r="1091" spans="1:37" ht="14.4" x14ac:dyDescent="0.25">
      <c r="A1091" s="6">
        <v>480087586</v>
      </c>
      <c r="B1091" s="6">
        <v>10</v>
      </c>
      <c r="C1091" s="6" t="s">
        <v>916</v>
      </c>
      <c r="D1091" s="6" t="s">
        <v>917</v>
      </c>
      <c r="E1091" s="6" t="s">
        <v>918</v>
      </c>
      <c r="F1091" s="6" t="s">
        <v>919</v>
      </c>
      <c r="G1091" s="7" t="s">
        <v>920</v>
      </c>
      <c r="H1091" s="37">
        <v>44095</v>
      </c>
      <c r="I1091" s="6" t="s">
        <v>1016</v>
      </c>
      <c r="J1091" s="6"/>
      <c r="K1091" s="6" t="s">
        <v>2229</v>
      </c>
      <c r="L1091" s="6">
        <v>9900</v>
      </c>
      <c r="M1091" s="6"/>
      <c r="N1091" s="6"/>
      <c r="O1091" s="6" t="s">
        <v>918</v>
      </c>
      <c r="P1091" s="6" t="s">
        <v>923</v>
      </c>
      <c r="Q1091" s="6" t="s">
        <v>924</v>
      </c>
      <c r="R1091" s="6">
        <v>1</v>
      </c>
      <c r="S1091" s="6" t="s">
        <v>925</v>
      </c>
      <c r="T1091" s="6">
        <v>0</v>
      </c>
      <c r="U1091" s="6"/>
      <c r="V1091" s="8">
        <v>340875995</v>
      </c>
      <c r="W1091" s="6" t="s">
        <v>11382</v>
      </c>
      <c r="X1091" s="38">
        <v>1</v>
      </c>
      <c r="Y1091" s="38">
        <v>0</v>
      </c>
      <c r="Z1091" s="38">
        <v>0</v>
      </c>
      <c r="AA1091" s="38">
        <v>0</v>
      </c>
      <c r="AB1091" s="38">
        <v>0</v>
      </c>
      <c r="AC1091" s="38">
        <v>0</v>
      </c>
      <c r="AD1091" s="38">
        <v>0</v>
      </c>
      <c r="AE1091" s="38">
        <v>1</v>
      </c>
      <c r="AG1091">
        <f t="shared" ref="AG1091:AG1154" si="17">V1091/125</f>
        <v>2727007.96</v>
      </c>
      <c r="AJ1091" t="str">
        <f>VLOOKUP(A1091,POMatched2!$A$1:$D$1038,2,FALSE)</f>
        <v>ANP-SEV-ST2-20090068</v>
      </c>
      <c r="AK1091" t="str">
        <f>VLOOKUP(A1091,POMatched2!$A$1:$D$1038,4,FALSE)</f>
        <v>ANPVN5020090005</v>
      </c>
    </row>
    <row r="1092" spans="1:37" ht="14.4" x14ac:dyDescent="0.25">
      <c r="A1092" s="6">
        <v>480087586</v>
      </c>
      <c r="B1092" s="6">
        <v>20</v>
      </c>
      <c r="C1092" s="6" t="s">
        <v>916</v>
      </c>
      <c r="D1092" s="6" t="s">
        <v>917</v>
      </c>
      <c r="E1092" s="6" t="s">
        <v>918</v>
      </c>
      <c r="F1092" s="6" t="s">
        <v>919</v>
      </c>
      <c r="G1092" s="7" t="s">
        <v>920</v>
      </c>
      <c r="H1092" s="37">
        <v>44095</v>
      </c>
      <c r="I1092" s="6" t="s">
        <v>1016</v>
      </c>
      <c r="J1092" s="6"/>
      <c r="K1092" s="6" t="s">
        <v>2229</v>
      </c>
      <c r="L1092" s="6">
        <v>9900</v>
      </c>
      <c r="M1092" s="6"/>
      <c r="N1092" s="6"/>
      <c r="O1092" s="6" t="s">
        <v>918</v>
      </c>
      <c r="P1092" s="6" t="s">
        <v>923</v>
      </c>
      <c r="Q1092" s="6" t="s">
        <v>924</v>
      </c>
      <c r="R1092" s="6">
        <v>1</v>
      </c>
      <c r="S1092" s="6" t="s">
        <v>925</v>
      </c>
      <c r="T1092" s="6">
        <v>0</v>
      </c>
      <c r="U1092" s="6"/>
      <c r="V1092" s="8">
        <v>259124005</v>
      </c>
      <c r="W1092" s="6" t="s">
        <v>11382</v>
      </c>
      <c r="X1092" s="38">
        <v>1</v>
      </c>
      <c r="Y1092" s="38">
        <v>0</v>
      </c>
      <c r="Z1092" s="38">
        <v>0</v>
      </c>
      <c r="AA1092" s="38">
        <v>0</v>
      </c>
      <c r="AB1092" s="38">
        <v>0</v>
      </c>
      <c r="AC1092" s="38">
        <v>0</v>
      </c>
      <c r="AD1092" s="38">
        <v>0</v>
      </c>
      <c r="AE1092" s="38">
        <v>1</v>
      </c>
      <c r="AG1092">
        <f t="shared" si="17"/>
        <v>2072992.04</v>
      </c>
      <c r="AJ1092" t="str">
        <f>VLOOKUP(A1092,POMatched2!$A$1:$D$1038,2,FALSE)</f>
        <v>ANP-SEV-ST2-20090068</v>
      </c>
      <c r="AK1092" t="str">
        <f>VLOOKUP(A1092,POMatched2!$A$1:$D$1038,4,FALSE)</f>
        <v>ANPVN5020090005</v>
      </c>
    </row>
    <row r="1093" spans="1:37" ht="14.4" hidden="1" x14ac:dyDescent="0.25">
      <c r="A1093" s="6">
        <v>480087587</v>
      </c>
      <c r="B1093" s="6">
        <v>10</v>
      </c>
      <c r="C1093" s="6" t="s">
        <v>916</v>
      </c>
      <c r="D1093" s="6" t="s">
        <v>917</v>
      </c>
      <c r="E1093" s="6" t="s">
        <v>918</v>
      </c>
      <c r="F1093" s="6" t="s">
        <v>919</v>
      </c>
      <c r="G1093" s="7" t="s">
        <v>920</v>
      </c>
      <c r="H1093" s="37">
        <v>44095</v>
      </c>
      <c r="I1093" s="6" t="s">
        <v>1016</v>
      </c>
      <c r="J1093" s="6"/>
      <c r="K1093" s="6" t="s">
        <v>2230</v>
      </c>
      <c r="L1093" s="6">
        <v>9900</v>
      </c>
      <c r="M1093" s="6"/>
      <c r="N1093" s="6"/>
      <c r="O1093" s="6" t="s">
        <v>918</v>
      </c>
      <c r="P1093" s="6" t="s">
        <v>923</v>
      </c>
      <c r="Q1093" s="6" t="s">
        <v>924</v>
      </c>
      <c r="R1093" s="6">
        <v>1</v>
      </c>
      <c r="S1093" s="6" t="s">
        <v>925</v>
      </c>
      <c r="T1093" s="6">
        <v>0</v>
      </c>
      <c r="U1093" s="6"/>
      <c r="V1093" s="8">
        <v>99875995</v>
      </c>
      <c r="W1093" s="6" t="s">
        <v>11382</v>
      </c>
      <c r="X1093" s="38">
        <v>1</v>
      </c>
      <c r="Y1093" s="38">
        <v>0</v>
      </c>
      <c r="Z1093" s="38">
        <v>0</v>
      </c>
      <c r="AA1093" s="38">
        <v>0</v>
      </c>
      <c r="AB1093" s="38">
        <v>0</v>
      </c>
      <c r="AC1093" s="38">
        <v>0</v>
      </c>
      <c r="AD1093" s="38">
        <v>0</v>
      </c>
      <c r="AE1093" s="38">
        <v>1</v>
      </c>
      <c r="AG1093">
        <f t="shared" si="17"/>
        <v>799007.96</v>
      </c>
      <c r="AH1093" s="36" t="s">
        <v>18009</v>
      </c>
      <c r="AI1093" s="36"/>
      <c r="AJ1093" t="str">
        <f>VLOOKUP(A1093,POMatched2!$A$1:$D$1038,2,FALSE)</f>
        <v>ANP-SEV-ST2-20090069</v>
      </c>
      <c r="AK1093" t="str">
        <f>VLOOKUP(A1093,POMatched2!$A$1:$D$1038,4,FALSE)</f>
        <v>ANPVN5020080001</v>
      </c>
    </row>
    <row r="1094" spans="1:37" ht="14.4" x14ac:dyDescent="0.25">
      <c r="A1094" s="6">
        <v>480087588</v>
      </c>
      <c r="B1094" s="6">
        <v>10</v>
      </c>
      <c r="C1094" s="6" t="s">
        <v>916</v>
      </c>
      <c r="D1094" s="6" t="s">
        <v>917</v>
      </c>
      <c r="E1094" s="6" t="s">
        <v>918</v>
      </c>
      <c r="F1094" s="6" t="s">
        <v>919</v>
      </c>
      <c r="G1094" s="6"/>
      <c r="H1094" s="37">
        <v>44095</v>
      </c>
      <c r="I1094" s="6" t="s">
        <v>1005</v>
      </c>
      <c r="J1094" s="6"/>
      <c r="K1094" s="6" t="s">
        <v>2231</v>
      </c>
      <c r="L1094" s="6">
        <v>9900</v>
      </c>
      <c r="M1094" s="6"/>
      <c r="N1094" s="6"/>
      <c r="O1094" s="6" t="s">
        <v>918</v>
      </c>
      <c r="P1094" s="6" t="s">
        <v>923</v>
      </c>
      <c r="Q1094" s="6" t="s">
        <v>924</v>
      </c>
      <c r="R1094" s="6">
        <v>1</v>
      </c>
      <c r="S1094" s="6" t="s">
        <v>925</v>
      </c>
      <c r="T1094" s="6">
        <v>0</v>
      </c>
      <c r="U1094" s="6"/>
      <c r="V1094" s="8">
        <v>22216000</v>
      </c>
      <c r="W1094" s="6" t="s">
        <v>11382</v>
      </c>
      <c r="X1094" s="38">
        <v>1</v>
      </c>
      <c r="Y1094" s="38">
        <v>0</v>
      </c>
      <c r="Z1094" s="38">
        <v>0</v>
      </c>
      <c r="AA1094" s="38">
        <v>1</v>
      </c>
      <c r="AB1094" s="38">
        <v>22216000</v>
      </c>
      <c r="AC1094" s="38">
        <v>1</v>
      </c>
      <c r="AD1094" s="38">
        <v>22216000</v>
      </c>
      <c r="AE1094" s="38">
        <v>1</v>
      </c>
      <c r="AG1094">
        <f t="shared" si="17"/>
        <v>177728</v>
      </c>
      <c r="AJ1094" t="str">
        <f>VLOOKUP(A1094,POMatched2!$A$1:$D$1038,2,FALSE)</f>
        <v>ANP-SEV-ST2-20090071</v>
      </c>
      <c r="AK1094" t="str">
        <f>VLOOKUP(A1094,POMatched2!$A$1:$D$1038,4,FALSE)</f>
        <v>ANPVN5020090014</v>
      </c>
    </row>
    <row r="1095" spans="1:37" ht="14.4" x14ac:dyDescent="0.25">
      <c r="A1095" s="6">
        <v>480087588</v>
      </c>
      <c r="B1095" s="6">
        <v>20</v>
      </c>
      <c r="C1095" s="6" t="s">
        <v>916</v>
      </c>
      <c r="D1095" s="6" t="s">
        <v>917</v>
      </c>
      <c r="E1095" s="6" t="s">
        <v>918</v>
      </c>
      <c r="F1095" s="6" t="s">
        <v>919</v>
      </c>
      <c r="G1095" s="6"/>
      <c r="H1095" s="37">
        <v>44095</v>
      </c>
      <c r="I1095" s="6" t="s">
        <v>1005</v>
      </c>
      <c r="J1095" s="6"/>
      <c r="K1095" s="6" t="s">
        <v>2232</v>
      </c>
      <c r="L1095" s="6">
        <v>9900</v>
      </c>
      <c r="M1095" s="6"/>
      <c r="N1095" s="6"/>
      <c r="O1095" s="6" t="s">
        <v>918</v>
      </c>
      <c r="P1095" s="6" t="s">
        <v>923</v>
      </c>
      <c r="Q1095" s="6" t="s">
        <v>924</v>
      </c>
      <c r="R1095" s="6">
        <v>1</v>
      </c>
      <c r="S1095" s="6" t="s">
        <v>925</v>
      </c>
      <c r="T1095" s="6">
        <v>0</v>
      </c>
      <c r="U1095" s="6"/>
      <c r="V1095" s="8">
        <v>2081100</v>
      </c>
      <c r="W1095" s="6" t="s">
        <v>11382</v>
      </c>
      <c r="X1095" s="38">
        <v>1</v>
      </c>
      <c r="Y1095" s="38">
        <v>0</v>
      </c>
      <c r="Z1095" s="38">
        <v>0</v>
      </c>
      <c r="AA1095" s="38">
        <v>1</v>
      </c>
      <c r="AB1095" s="38">
        <v>2081100</v>
      </c>
      <c r="AC1095" s="38">
        <v>1</v>
      </c>
      <c r="AD1095" s="38">
        <v>2081100</v>
      </c>
      <c r="AE1095" s="38">
        <v>1</v>
      </c>
      <c r="AG1095">
        <f t="shared" si="17"/>
        <v>16648.8</v>
      </c>
      <c r="AJ1095" t="str">
        <f>VLOOKUP(A1095,POMatched2!$A$1:$D$1038,2,FALSE)</f>
        <v>ANP-SEV-ST2-20090071</v>
      </c>
      <c r="AK1095" t="str">
        <f>VLOOKUP(A1095,POMatched2!$A$1:$D$1038,4,FALSE)</f>
        <v>ANPVN5020090014</v>
      </c>
    </row>
    <row r="1096" spans="1:37" ht="14.4" x14ac:dyDescent="0.25">
      <c r="A1096" s="6">
        <v>480087588</v>
      </c>
      <c r="B1096" s="6">
        <v>30</v>
      </c>
      <c r="C1096" s="6" t="s">
        <v>916</v>
      </c>
      <c r="D1096" s="6" t="s">
        <v>917</v>
      </c>
      <c r="E1096" s="6" t="s">
        <v>918</v>
      </c>
      <c r="F1096" s="6" t="s">
        <v>919</v>
      </c>
      <c r="G1096" s="6"/>
      <c r="H1096" s="37">
        <v>44095</v>
      </c>
      <c r="I1096" s="6" t="s">
        <v>1005</v>
      </c>
      <c r="J1096" s="6"/>
      <c r="K1096" s="6" t="s">
        <v>2233</v>
      </c>
      <c r="L1096" s="6">
        <v>9900</v>
      </c>
      <c r="M1096" s="6"/>
      <c r="N1096" s="6"/>
      <c r="O1096" s="6" t="s">
        <v>918</v>
      </c>
      <c r="P1096" s="6" t="s">
        <v>923</v>
      </c>
      <c r="Q1096" s="6" t="s">
        <v>924</v>
      </c>
      <c r="R1096" s="6">
        <v>1</v>
      </c>
      <c r="S1096" s="6" t="s">
        <v>925</v>
      </c>
      <c r="T1096" s="6">
        <v>0</v>
      </c>
      <c r="U1096" s="6"/>
      <c r="V1096" s="8">
        <v>1387400</v>
      </c>
      <c r="W1096" s="6" t="s">
        <v>11382</v>
      </c>
      <c r="X1096" s="38">
        <v>1</v>
      </c>
      <c r="Y1096" s="38">
        <v>0</v>
      </c>
      <c r="Z1096" s="38">
        <v>0</v>
      </c>
      <c r="AA1096" s="38">
        <v>1</v>
      </c>
      <c r="AB1096" s="38">
        <v>1387400</v>
      </c>
      <c r="AC1096" s="38">
        <v>1</v>
      </c>
      <c r="AD1096" s="38">
        <v>1387400</v>
      </c>
      <c r="AE1096" s="38">
        <v>1</v>
      </c>
      <c r="AG1096">
        <f t="shared" si="17"/>
        <v>11099.2</v>
      </c>
      <c r="AJ1096" t="str">
        <f>VLOOKUP(A1096,POMatched2!$A$1:$D$1038,2,FALSE)</f>
        <v>ANP-SEV-ST2-20090071</v>
      </c>
      <c r="AK1096" t="str">
        <f>VLOOKUP(A1096,POMatched2!$A$1:$D$1038,4,FALSE)</f>
        <v>ANPVN5020090014</v>
      </c>
    </row>
    <row r="1097" spans="1:37" ht="14.4" x14ac:dyDescent="0.25">
      <c r="A1097" s="6">
        <v>480087588</v>
      </c>
      <c r="B1097" s="6">
        <v>40</v>
      </c>
      <c r="C1097" s="6" t="s">
        <v>916</v>
      </c>
      <c r="D1097" s="6" t="s">
        <v>917</v>
      </c>
      <c r="E1097" s="6" t="s">
        <v>918</v>
      </c>
      <c r="F1097" s="6" t="s">
        <v>919</v>
      </c>
      <c r="G1097" s="7" t="s">
        <v>920</v>
      </c>
      <c r="H1097" s="37">
        <v>44095</v>
      </c>
      <c r="I1097" s="6" t="s">
        <v>1005</v>
      </c>
      <c r="J1097" s="6"/>
      <c r="K1097" s="6" t="s">
        <v>2234</v>
      </c>
      <c r="L1097" s="6">
        <v>9900</v>
      </c>
      <c r="M1097" s="6"/>
      <c r="N1097" s="6"/>
      <c r="O1097" s="6" t="s">
        <v>918</v>
      </c>
      <c r="P1097" s="6" t="s">
        <v>923</v>
      </c>
      <c r="Q1097" s="6" t="s">
        <v>924</v>
      </c>
      <c r="R1097" s="6">
        <v>1</v>
      </c>
      <c r="S1097" s="6" t="s">
        <v>925</v>
      </c>
      <c r="T1097" s="6">
        <v>0</v>
      </c>
      <c r="U1097" s="6"/>
      <c r="V1097" s="8">
        <v>444320000</v>
      </c>
      <c r="W1097" s="6" t="s">
        <v>11382</v>
      </c>
      <c r="X1097" s="38">
        <v>1</v>
      </c>
      <c r="Y1097" s="38">
        <v>0</v>
      </c>
      <c r="Z1097" s="38">
        <v>0</v>
      </c>
      <c r="AA1097" s="38">
        <v>0</v>
      </c>
      <c r="AB1097" s="38">
        <v>0</v>
      </c>
      <c r="AC1097" s="38">
        <v>0</v>
      </c>
      <c r="AD1097" s="38">
        <v>0</v>
      </c>
      <c r="AE1097" s="38">
        <v>1</v>
      </c>
      <c r="AG1097">
        <f t="shared" si="17"/>
        <v>3554560</v>
      </c>
      <c r="AJ1097" t="str">
        <f>VLOOKUP(A1097,POMatched2!$A$1:$D$1038,2,FALSE)</f>
        <v>ANP-SEV-ST2-20090071</v>
      </c>
      <c r="AK1097" t="str">
        <f>VLOOKUP(A1097,POMatched2!$A$1:$D$1038,4,FALSE)</f>
        <v>ANPVN5020090014</v>
      </c>
    </row>
    <row r="1098" spans="1:37" ht="14.4" x14ac:dyDescent="0.25">
      <c r="A1098" s="6">
        <v>480087588</v>
      </c>
      <c r="B1098" s="6">
        <v>50</v>
      </c>
      <c r="C1098" s="6" t="s">
        <v>916</v>
      </c>
      <c r="D1098" s="6" t="s">
        <v>917</v>
      </c>
      <c r="E1098" s="6" t="s">
        <v>918</v>
      </c>
      <c r="F1098" s="6" t="s">
        <v>919</v>
      </c>
      <c r="G1098" s="7" t="s">
        <v>920</v>
      </c>
      <c r="H1098" s="37">
        <v>44095</v>
      </c>
      <c r="I1098" s="6" t="s">
        <v>1005</v>
      </c>
      <c r="J1098" s="6"/>
      <c r="K1098" s="6" t="s">
        <v>2235</v>
      </c>
      <c r="L1098" s="6">
        <v>9900</v>
      </c>
      <c r="M1098" s="6"/>
      <c r="N1098" s="6"/>
      <c r="O1098" s="6" t="s">
        <v>918</v>
      </c>
      <c r="P1098" s="6" t="s">
        <v>923</v>
      </c>
      <c r="Q1098" s="6" t="s">
        <v>924</v>
      </c>
      <c r="R1098" s="6">
        <v>1</v>
      </c>
      <c r="S1098" s="6" t="s">
        <v>925</v>
      </c>
      <c r="T1098" s="6">
        <v>0</v>
      </c>
      <c r="U1098" s="6"/>
      <c r="V1098" s="8">
        <v>41622000</v>
      </c>
      <c r="W1098" s="6" t="s">
        <v>11382</v>
      </c>
      <c r="X1098" s="38">
        <v>1</v>
      </c>
      <c r="Y1098" s="38">
        <v>0</v>
      </c>
      <c r="Z1098" s="38">
        <v>0</v>
      </c>
      <c r="AA1098" s="38">
        <v>0</v>
      </c>
      <c r="AB1098" s="38">
        <v>0</v>
      </c>
      <c r="AC1098" s="38">
        <v>0</v>
      </c>
      <c r="AD1098" s="38">
        <v>0</v>
      </c>
      <c r="AE1098" s="38">
        <v>1</v>
      </c>
      <c r="AG1098">
        <f t="shared" si="17"/>
        <v>332976</v>
      </c>
      <c r="AJ1098" t="str">
        <f>VLOOKUP(A1098,POMatched2!$A$1:$D$1038,2,FALSE)</f>
        <v>ANP-SEV-ST2-20090071</v>
      </c>
      <c r="AK1098" t="str">
        <f>VLOOKUP(A1098,POMatched2!$A$1:$D$1038,4,FALSE)</f>
        <v>ANPVN5020090014</v>
      </c>
    </row>
    <row r="1099" spans="1:37" ht="14.4" x14ac:dyDescent="0.25">
      <c r="A1099" s="6">
        <v>480087588</v>
      </c>
      <c r="B1099" s="6">
        <v>60</v>
      </c>
      <c r="C1099" s="6" t="s">
        <v>916</v>
      </c>
      <c r="D1099" s="6" t="s">
        <v>917</v>
      </c>
      <c r="E1099" s="6" t="s">
        <v>918</v>
      </c>
      <c r="F1099" s="6" t="s">
        <v>919</v>
      </c>
      <c r="G1099" s="7" t="s">
        <v>920</v>
      </c>
      <c r="H1099" s="37">
        <v>44095</v>
      </c>
      <c r="I1099" s="6" t="s">
        <v>1005</v>
      </c>
      <c r="J1099" s="6"/>
      <c r="K1099" s="6" t="s">
        <v>2236</v>
      </c>
      <c r="L1099" s="6">
        <v>9900</v>
      </c>
      <c r="M1099" s="6"/>
      <c r="N1099" s="6"/>
      <c r="O1099" s="6" t="s">
        <v>918</v>
      </c>
      <c r="P1099" s="6" t="s">
        <v>923</v>
      </c>
      <c r="Q1099" s="6" t="s">
        <v>924</v>
      </c>
      <c r="R1099" s="6">
        <v>1</v>
      </c>
      <c r="S1099" s="6" t="s">
        <v>925</v>
      </c>
      <c r="T1099" s="6">
        <v>0</v>
      </c>
      <c r="U1099" s="6"/>
      <c r="V1099" s="8">
        <v>27748000</v>
      </c>
      <c r="W1099" s="6" t="s">
        <v>11382</v>
      </c>
      <c r="X1099" s="38">
        <v>1</v>
      </c>
      <c r="Y1099" s="38">
        <v>0</v>
      </c>
      <c r="Z1099" s="38">
        <v>0</v>
      </c>
      <c r="AA1099" s="38">
        <v>0</v>
      </c>
      <c r="AB1099" s="38">
        <v>0</v>
      </c>
      <c r="AC1099" s="38">
        <v>0</v>
      </c>
      <c r="AD1099" s="38">
        <v>0</v>
      </c>
      <c r="AE1099" s="38">
        <v>1</v>
      </c>
      <c r="AG1099">
        <f t="shared" si="17"/>
        <v>221984</v>
      </c>
      <c r="AJ1099" t="str">
        <f>VLOOKUP(A1099,POMatched2!$A$1:$D$1038,2,FALSE)</f>
        <v>ANP-SEV-ST2-20090071</v>
      </c>
      <c r="AK1099" t="str">
        <f>VLOOKUP(A1099,POMatched2!$A$1:$D$1038,4,FALSE)</f>
        <v>ANPVN5020090014</v>
      </c>
    </row>
    <row r="1100" spans="1:37" ht="14.4" hidden="1" x14ac:dyDescent="0.25">
      <c r="A1100" s="6">
        <v>480087589</v>
      </c>
      <c r="B1100" s="6">
        <v>10</v>
      </c>
      <c r="C1100" s="6" t="s">
        <v>916</v>
      </c>
      <c r="D1100" s="6" t="s">
        <v>917</v>
      </c>
      <c r="E1100" s="6" t="s">
        <v>918</v>
      </c>
      <c r="F1100" s="6" t="s">
        <v>919</v>
      </c>
      <c r="G1100" s="7" t="s">
        <v>920</v>
      </c>
      <c r="H1100" s="37">
        <v>44095</v>
      </c>
      <c r="I1100" s="6" t="s">
        <v>921</v>
      </c>
      <c r="J1100" s="6"/>
      <c r="K1100" s="6" t="s">
        <v>2237</v>
      </c>
      <c r="L1100" s="6">
        <v>9900</v>
      </c>
      <c r="M1100" s="6"/>
      <c r="N1100" s="6"/>
      <c r="O1100" s="6" t="s">
        <v>918</v>
      </c>
      <c r="P1100" s="6" t="s">
        <v>923</v>
      </c>
      <c r="Q1100" s="6" t="s">
        <v>924</v>
      </c>
      <c r="R1100" s="6">
        <v>1</v>
      </c>
      <c r="S1100" s="6" t="s">
        <v>925</v>
      </c>
      <c r="T1100" s="6">
        <v>0</v>
      </c>
      <c r="U1100" s="6"/>
      <c r="V1100" s="8">
        <v>293000000</v>
      </c>
      <c r="W1100" s="6" t="s">
        <v>11382</v>
      </c>
      <c r="X1100" s="38">
        <v>1</v>
      </c>
      <c r="Y1100" s="38">
        <v>0</v>
      </c>
      <c r="Z1100" s="38">
        <v>0</v>
      </c>
      <c r="AA1100" s="38">
        <v>0</v>
      </c>
      <c r="AB1100" s="38">
        <v>0</v>
      </c>
      <c r="AC1100" s="38">
        <v>0</v>
      </c>
      <c r="AD1100" s="38">
        <v>0</v>
      </c>
      <c r="AE1100" s="38">
        <v>1</v>
      </c>
      <c r="AG1100">
        <f t="shared" si="17"/>
        <v>2344000</v>
      </c>
      <c r="AH1100" s="36" t="s">
        <v>18009</v>
      </c>
      <c r="AI1100" s="36"/>
      <c r="AJ1100" t="str">
        <f>VLOOKUP(A1100,POMatched2!$A$1:$D$1038,2,FALSE)</f>
        <v>ANP-SEV-ST2-20090072</v>
      </c>
      <c r="AK1100" t="str">
        <f>VLOOKUP(A1100,POMatched2!$A$1:$D$1038,4,FALSE)</f>
        <v>ANPVN5020080018</v>
      </c>
    </row>
    <row r="1101" spans="1:37" ht="14.4" x14ac:dyDescent="0.25">
      <c r="A1101" s="6">
        <v>480087590</v>
      </c>
      <c r="B1101" s="6">
        <v>10</v>
      </c>
      <c r="C1101" s="6" t="s">
        <v>916</v>
      </c>
      <c r="D1101" s="6" t="s">
        <v>917</v>
      </c>
      <c r="E1101" s="6" t="s">
        <v>918</v>
      </c>
      <c r="F1101" s="6" t="s">
        <v>919</v>
      </c>
      <c r="G1101" s="6"/>
      <c r="H1101" s="37">
        <v>44095</v>
      </c>
      <c r="I1101" s="6" t="s">
        <v>921</v>
      </c>
      <c r="J1101" s="6"/>
      <c r="K1101" s="6" t="s">
        <v>2238</v>
      </c>
      <c r="L1101" s="6">
        <v>9900</v>
      </c>
      <c r="M1101" s="6"/>
      <c r="N1101" s="6"/>
      <c r="O1101" s="6" t="s">
        <v>918</v>
      </c>
      <c r="P1101" s="6" t="s">
        <v>923</v>
      </c>
      <c r="Q1101" s="6" t="s">
        <v>924</v>
      </c>
      <c r="R1101" s="6">
        <v>1</v>
      </c>
      <c r="S1101" s="6" t="s">
        <v>925</v>
      </c>
      <c r="T1101" s="6">
        <v>0</v>
      </c>
      <c r="U1101" s="6"/>
      <c r="V1101" s="8">
        <v>19100000</v>
      </c>
      <c r="W1101" s="6" t="s">
        <v>11382</v>
      </c>
      <c r="X1101" s="38">
        <v>1</v>
      </c>
      <c r="Y1101" s="38">
        <v>0</v>
      </c>
      <c r="Z1101" s="38">
        <v>0</v>
      </c>
      <c r="AA1101" s="38">
        <v>1</v>
      </c>
      <c r="AB1101" s="38">
        <v>19100000</v>
      </c>
      <c r="AC1101" s="38">
        <v>1</v>
      </c>
      <c r="AD1101" s="38">
        <v>19100000</v>
      </c>
      <c r="AE1101" s="38">
        <v>1</v>
      </c>
      <c r="AG1101">
        <f t="shared" si="17"/>
        <v>152800</v>
      </c>
      <c r="AJ1101" t="str">
        <f>VLOOKUP(A1101,POMatched2!$A$1:$D$1038,2,FALSE)</f>
        <v>ANP-SEV-ST2-20090074</v>
      </c>
      <c r="AK1101" t="str">
        <f>VLOOKUP(A1101,POMatched2!$A$1:$D$1038,4,FALSE)</f>
        <v>ANPVN5020090014</v>
      </c>
    </row>
    <row r="1102" spans="1:37" ht="14.4" x14ac:dyDescent="0.25">
      <c r="A1102" s="6">
        <v>480087590</v>
      </c>
      <c r="B1102" s="6">
        <v>20</v>
      </c>
      <c r="C1102" s="6" t="s">
        <v>916</v>
      </c>
      <c r="D1102" s="6" t="s">
        <v>917</v>
      </c>
      <c r="E1102" s="6" t="s">
        <v>918</v>
      </c>
      <c r="F1102" s="6" t="s">
        <v>919</v>
      </c>
      <c r="G1102" s="7" t="s">
        <v>920</v>
      </c>
      <c r="H1102" s="37">
        <v>44095</v>
      </c>
      <c r="I1102" s="6" t="s">
        <v>921</v>
      </c>
      <c r="J1102" s="6"/>
      <c r="K1102" s="6" t="s">
        <v>2238</v>
      </c>
      <c r="L1102" s="6">
        <v>9900</v>
      </c>
      <c r="M1102" s="6"/>
      <c r="N1102" s="6"/>
      <c r="O1102" s="6" t="s">
        <v>918</v>
      </c>
      <c r="P1102" s="6" t="s">
        <v>923</v>
      </c>
      <c r="Q1102" s="6" t="s">
        <v>924</v>
      </c>
      <c r="R1102" s="6">
        <v>1</v>
      </c>
      <c r="S1102" s="6" t="s">
        <v>925</v>
      </c>
      <c r="T1102" s="6">
        <v>0</v>
      </c>
      <c r="U1102" s="6"/>
      <c r="V1102" s="8">
        <v>273100000</v>
      </c>
      <c r="W1102" s="6" t="s">
        <v>11382</v>
      </c>
      <c r="X1102" s="38">
        <v>1</v>
      </c>
      <c r="Y1102" s="38">
        <v>0</v>
      </c>
      <c r="Z1102" s="38">
        <v>0</v>
      </c>
      <c r="AA1102" s="38">
        <v>0</v>
      </c>
      <c r="AB1102" s="38">
        <v>0</v>
      </c>
      <c r="AC1102" s="38">
        <v>0</v>
      </c>
      <c r="AD1102" s="38">
        <v>0</v>
      </c>
      <c r="AE1102" s="38">
        <v>1</v>
      </c>
      <c r="AG1102">
        <f t="shared" si="17"/>
        <v>2184800</v>
      </c>
      <c r="AJ1102" t="str">
        <f>VLOOKUP(A1102,POMatched2!$A$1:$D$1038,2,FALSE)</f>
        <v>ANP-SEV-ST2-20090074</v>
      </c>
      <c r="AK1102" t="str">
        <f>VLOOKUP(A1102,POMatched2!$A$1:$D$1038,4,FALSE)</f>
        <v>ANPVN5020090014</v>
      </c>
    </row>
    <row r="1103" spans="1:37" ht="14.4" x14ac:dyDescent="0.25">
      <c r="A1103" s="6">
        <v>480087601</v>
      </c>
      <c r="B1103" s="6">
        <v>10</v>
      </c>
      <c r="C1103" s="6" t="s">
        <v>916</v>
      </c>
      <c r="D1103" s="6" t="s">
        <v>917</v>
      </c>
      <c r="E1103" s="6" t="s">
        <v>918</v>
      </c>
      <c r="F1103" s="6" t="s">
        <v>919</v>
      </c>
      <c r="G1103" s="7" t="s">
        <v>920</v>
      </c>
      <c r="H1103" s="37">
        <v>44082</v>
      </c>
      <c r="I1103" s="6" t="s">
        <v>994</v>
      </c>
      <c r="J1103" s="6"/>
      <c r="K1103" s="6" t="s">
        <v>2239</v>
      </c>
      <c r="L1103" s="6">
        <v>9900</v>
      </c>
      <c r="M1103" s="6"/>
      <c r="N1103" s="6"/>
      <c r="O1103" s="6" t="s">
        <v>918</v>
      </c>
      <c r="P1103" s="6" t="s">
        <v>923</v>
      </c>
      <c r="Q1103" s="6" t="s">
        <v>924</v>
      </c>
      <c r="R1103" s="6">
        <v>1</v>
      </c>
      <c r="S1103" s="6" t="s">
        <v>925</v>
      </c>
      <c r="T1103" s="6">
        <v>0</v>
      </c>
      <c r="U1103" s="6"/>
      <c r="V1103" s="6">
        <v>1140796558</v>
      </c>
      <c r="W1103" s="6" t="s">
        <v>11382</v>
      </c>
      <c r="X1103" s="38">
        <v>1</v>
      </c>
      <c r="Y1103" s="38">
        <v>0</v>
      </c>
      <c r="Z1103" s="38">
        <v>0</v>
      </c>
      <c r="AA1103" s="38">
        <v>0</v>
      </c>
      <c r="AB1103" s="38">
        <v>0</v>
      </c>
      <c r="AC1103" s="38">
        <v>0</v>
      </c>
      <c r="AD1103" s="38">
        <v>0</v>
      </c>
      <c r="AE1103" s="38">
        <v>1</v>
      </c>
      <c r="AG1103">
        <f t="shared" si="17"/>
        <v>9126372.4639999997</v>
      </c>
      <c r="AJ1103" t="str">
        <f>VLOOKUP(A1103,POMatched2!$A$1:$D$1038,2,FALSE)</f>
        <v>ANP-SEV-ST2-20090022</v>
      </c>
      <c r="AK1103" t="str">
        <f>VLOOKUP(A1103,POMatched2!$A$1:$D$1038,4,FALSE)</f>
        <v>ANPVN5020090002</v>
      </c>
    </row>
    <row r="1104" spans="1:37" ht="14.4" x14ac:dyDescent="0.25">
      <c r="A1104" s="6">
        <v>480087637</v>
      </c>
      <c r="B1104" s="6">
        <v>10</v>
      </c>
      <c r="C1104" s="6" t="s">
        <v>916</v>
      </c>
      <c r="D1104" s="6" t="s">
        <v>917</v>
      </c>
      <c r="E1104" s="6" t="s">
        <v>918</v>
      </c>
      <c r="F1104" s="6" t="s">
        <v>919</v>
      </c>
      <c r="G1104" s="7" t="s">
        <v>920</v>
      </c>
      <c r="H1104" s="37">
        <v>44095</v>
      </c>
      <c r="I1104" s="6" t="s">
        <v>1264</v>
      </c>
      <c r="J1104" s="6"/>
      <c r="K1104" s="6" t="s">
        <v>2240</v>
      </c>
      <c r="L1104" s="6">
        <v>9900</v>
      </c>
      <c r="M1104" s="6"/>
      <c r="N1104" s="6"/>
      <c r="O1104" s="6" t="s">
        <v>918</v>
      </c>
      <c r="P1104" s="6" t="s">
        <v>923</v>
      </c>
      <c r="Q1104" s="6" t="s">
        <v>924</v>
      </c>
      <c r="R1104" s="6">
        <v>1</v>
      </c>
      <c r="S1104" s="6" t="s">
        <v>925</v>
      </c>
      <c r="T1104" s="6">
        <v>0</v>
      </c>
      <c r="U1104" s="6"/>
      <c r="V1104" s="8">
        <v>98112000</v>
      </c>
      <c r="W1104" s="6" t="s">
        <v>11382</v>
      </c>
      <c r="X1104" s="38">
        <v>1</v>
      </c>
      <c r="Y1104" s="38">
        <v>0</v>
      </c>
      <c r="Z1104" s="38">
        <v>0</v>
      </c>
      <c r="AA1104" s="38">
        <v>0</v>
      </c>
      <c r="AB1104" s="38">
        <v>0</v>
      </c>
      <c r="AC1104" s="38">
        <v>0</v>
      </c>
      <c r="AD1104" s="38">
        <v>0</v>
      </c>
      <c r="AE1104" s="38">
        <v>1</v>
      </c>
      <c r="AG1104">
        <f t="shared" si="17"/>
        <v>784896</v>
      </c>
      <c r="AJ1104" t="str">
        <f>VLOOKUP(A1104,POMatched2!$A$1:$D$1038,2,FALSE)</f>
        <v>ANP-SEV-ST2-20090070</v>
      </c>
      <c r="AK1104" t="str">
        <f>VLOOKUP(A1104,POMatched2!$A$1:$D$1038,4,FALSE)</f>
        <v>ANPVN5020090005</v>
      </c>
    </row>
    <row r="1105" spans="1:37" ht="14.4" x14ac:dyDescent="0.25">
      <c r="A1105" s="6">
        <v>480087638</v>
      </c>
      <c r="B1105" s="6">
        <v>10</v>
      </c>
      <c r="C1105" s="6" t="s">
        <v>916</v>
      </c>
      <c r="D1105" s="6" t="s">
        <v>917</v>
      </c>
      <c r="E1105" s="6" t="s">
        <v>918</v>
      </c>
      <c r="F1105" s="6" t="s">
        <v>919</v>
      </c>
      <c r="G1105" s="7" t="s">
        <v>920</v>
      </c>
      <c r="H1105" s="37">
        <v>44095</v>
      </c>
      <c r="I1105" s="6" t="s">
        <v>2241</v>
      </c>
      <c r="J1105" s="6"/>
      <c r="K1105" s="6" t="s">
        <v>2242</v>
      </c>
      <c r="L1105" s="6">
        <v>9900</v>
      </c>
      <c r="M1105" s="6"/>
      <c r="N1105" s="6"/>
      <c r="O1105" s="6" t="s">
        <v>918</v>
      </c>
      <c r="P1105" s="6" t="s">
        <v>923</v>
      </c>
      <c r="Q1105" s="6" t="s">
        <v>924</v>
      </c>
      <c r="R1105" s="6">
        <v>1</v>
      </c>
      <c r="S1105" s="6" t="s">
        <v>925</v>
      </c>
      <c r="T1105" s="6">
        <v>0</v>
      </c>
      <c r="U1105" s="6"/>
      <c r="V1105" s="8">
        <v>175486000</v>
      </c>
      <c r="W1105" s="6" t="s">
        <v>11382</v>
      </c>
      <c r="X1105" s="38">
        <v>1</v>
      </c>
      <c r="Y1105" s="38">
        <v>0</v>
      </c>
      <c r="Z1105" s="38">
        <v>0</v>
      </c>
      <c r="AA1105" s="38">
        <v>0</v>
      </c>
      <c r="AB1105" s="38">
        <v>0</v>
      </c>
      <c r="AC1105" s="38">
        <v>0</v>
      </c>
      <c r="AD1105" s="38">
        <v>0</v>
      </c>
      <c r="AE1105" s="38">
        <v>1</v>
      </c>
      <c r="AG1105">
        <f t="shared" si="17"/>
        <v>1403888</v>
      </c>
      <c r="AJ1105" t="str">
        <f>VLOOKUP(A1105,POMatched2!$A$1:$D$1038,2,FALSE)</f>
        <v>ANP-SEV-ST2-20090076</v>
      </c>
      <c r="AK1105" t="str">
        <f>VLOOKUP(A1105,POMatched2!$A$1:$D$1038,4,FALSE)</f>
        <v>ANPVN5020090024</v>
      </c>
    </row>
    <row r="1106" spans="1:37" ht="14.4" x14ac:dyDescent="0.25">
      <c r="A1106" s="6">
        <v>480087638</v>
      </c>
      <c r="B1106" s="6">
        <v>20</v>
      </c>
      <c r="C1106" s="6" t="s">
        <v>916</v>
      </c>
      <c r="D1106" s="6" t="s">
        <v>917</v>
      </c>
      <c r="E1106" s="6" t="s">
        <v>918</v>
      </c>
      <c r="F1106" s="6" t="s">
        <v>919</v>
      </c>
      <c r="G1106" s="7" t="s">
        <v>920</v>
      </c>
      <c r="H1106" s="37">
        <v>44095</v>
      </c>
      <c r="I1106" s="6" t="s">
        <v>2241</v>
      </c>
      <c r="J1106" s="6"/>
      <c r="K1106" s="6" t="s">
        <v>2242</v>
      </c>
      <c r="L1106" s="6">
        <v>9900</v>
      </c>
      <c r="M1106" s="6"/>
      <c r="N1106" s="6"/>
      <c r="O1106" s="6" t="s">
        <v>918</v>
      </c>
      <c r="P1106" s="6" t="s">
        <v>923</v>
      </c>
      <c r="Q1106" s="6" t="s">
        <v>924</v>
      </c>
      <c r="R1106" s="6">
        <v>1</v>
      </c>
      <c r="S1106" s="6" t="s">
        <v>925</v>
      </c>
      <c r="T1106" s="6">
        <v>0</v>
      </c>
      <c r="U1106" s="6"/>
      <c r="V1106" s="8">
        <v>129910000</v>
      </c>
      <c r="W1106" s="6" t="s">
        <v>11382</v>
      </c>
      <c r="X1106" s="38">
        <v>1</v>
      </c>
      <c r="Y1106" s="38">
        <v>0</v>
      </c>
      <c r="Z1106" s="38">
        <v>0</v>
      </c>
      <c r="AA1106" s="38">
        <v>0</v>
      </c>
      <c r="AB1106" s="38">
        <v>0</v>
      </c>
      <c r="AC1106" s="38">
        <v>0</v>
      </c>
      <c r="AD1106" s="38">
        <v>0</v>
      </c>
      <c r="AE1106" s="38">
        <v>1</v>
      </c>
      <c r="AG1106">
        <f t="shared" si="17"/>
        <v>1039280</v>
      </c>
      <c r="AJ1106" t="str">
        <f>VLOOKUP(A1106,POMatched2!$A$1:$D$1038,2,FALSE)</f>
        <v>ANP-SEV-ST2-20090076</v>
      </c>
      <c r="AK1106" t="str">
        <f>VLOOKUP(A1106,POMatched2!$A$1:$D$1038,4,FALSE)</f>
        <v>ANPVN5020090024</v>
      </c>
    </row>
    <row r="1107" spans="1:37" ht="14.4" hidden="1" x14ac:dyDescent="0.25">
      <c r="A1107" s="6">
        <v>480087639</v>
      </c>
      <c r="B1107" s="6">
        <v>10</v>
      </c>
      <c r="C1107" s="6" t="s">
        <v>916</v>
      </c>
      <c r="D1107" s="6" t="s">
        <v>917</v>
      </c>
      <c r="E1107" s="6" t="s">
        <v>918</v>
      </c>
      <c r="F1107" s="6" t="s">
        <v>919</v>
      </c>
      <c r="G1107" s="7" t="s">
        <v>920</v>
      </c>
      <c r="H1107" s="37">
        <v>44095</v>
      </c>
      <c r="I1107" s="6" t="s">
        <v>1068</v>
      </c>
      <c r="J1107" s="6"/>
      <c r="K1107" s="6" t="s">
        <v>2243</v>
      </c>
      <c r="L1107" s="6">
        <v>9900</v>
      </c>
      <c r="M1107" s="6"/>
      <c r="N1107" s="6"/>
      <c r="O1107" s="6" t="s">
        <v>918</v>
      </c>
      <c r="P1107" s="6" t="s">
        <v>923</v>
      </c>
      <c r="Q1107" s="6" t="s">
        <v>924</v>
      </c>
      <c r="R1107" s="6">
        <v>1</v>
      </c>
      <c r="S1107" s="6" t="s">
        <v>925</v>
      </c>
      <c r="T1107" s="6">
        <v>0</v>
      </c>
      <c r="U1107" s="6"/>
      <c r="V1107" s="8">
        <v>46897450</v>
      </c>
      <c r="W1107" s="6" t="s">
        <v>11382</v>
      </c>
      <c r="X1107" s="38">
        <v>1</v>
      </c>
      <c r="Y1107" s="38">
        <v>0</v>
      </c>
      <c r="Z1107" s="38">
        <v>0</v>
      </c>
      <c r="AA1107" s="38">
        <v>0</v>
      </c>
      <c r="AB1107" s="38">
        <v>0</v>
      </c>
      <c r="AC1107" s="38">
        <v>0</v>
      </c>
      <c r="AD1107" s="38">
        <v>0</v>
      </c>
      <c r="AE1107" s="38">
        <v>1</v>
      </c>
      <c r="AG1107">
        <f t="shared" si="17"/>
        <v>375179.6</v>
      </c>
      <c r="AH1107" s="36" t="s">
        <v>18009</v>
      </c>
      <c r="AI1107" s="36"/>
      <c r="AJ1107" t="str">
        <f>VLOOKUP(A1107,POMatched2!$A$1:$D$1038,2,FALSE)</f>
        <v>ANP-SEV-ST2-20090077</v>
      </c>
      <c r="AK1107" t="str">
        <f>VLOOKUP(A1107,POMatched2!$A$1:$D$1038,4,FALSE)</f>
        <v>ANPVN5020060016</v>
      </c>
    </row>
    <row r="1108" spans="1:37" ht="14.4" x14ac:dyDescent="0.25">
      <c r="A1108" s="6">
        <v>480087640</v>
      </c>
      <c r="B1108" s="6">
        <v>10</v>
      </c>
      <c r="C1108" s="6" t="s">
        <v>916</v>
      </c>
      <c r="D1108" s="6" t="s">
        <v>917</v>
      </c>
      <c r="E1108" s="6" t="s">
        <v>918</v>
      </c>
      <c r="F1108" s="6" t="s">
        <v>919</v>
      </c>
      <c r="G1108" s="7" t="s">
        <v>920</v>
      </c>
      <c r="H1108" s="37">
        <v>44095</v>
      </c>
      <c r="I1108" s="6" t="s">
        <v>994</v>
      </c>
      <c r="J1108" s="6"/>
      <c r="K1108" s="6" t="s">
        <v>2244</v>
      </c>
      <c r="L1108" s="6">
        <v>9900</v>
      </c>
      <c r="M1108" s="6"/>
      <c r="N1108" s="6"/>
      <c r="O1108" s="6" t="s">
        <v>918</v>
      </c>
      <c r="P1108" s="6" t="s">
        <v>923</v>
      </c>
      <c r="Q1108" s="6" t="s">
        <v>924</v>
      </c>
      <c r="R1108" s="6">
        <v>1</v>
      </c>
      <c r="S1108" s="6" t="s">
        <v>925</v>
      </c>
      <c r="T1108" s="6">
        <v>0</v>
      </c>
      <c r="U1108" s="6"/>
      <c r="V1108" s="8">
        <v>40078455</v>
      </c>
      <c r="W1108" s="6" t="s">
        <v>11382</v>
      </c>
      <c r="X1108" s="38">
        <v>1</v>
      </c>
      <c r="Y1108" s="38">
        <v>0</v>
      </c>
      <c r="Z1108" s="38">
        <v>0</v>
      </c>
      <c r="AA1108" s="38">
        <v>0</v>
      </c>
      <c r="AB1108" s="38">
        <v>0</v>
      </c>
      <c r="AC1108" s="38">
        <v>0</v>
      </c>
      <c r="AD1108" s="38">
        <v>0</v>
      </c>
      <c r="AE1108" s="38">
        <v>1</v>
      </c>
      <c r="AG1108">
        <f t="shared" si="17"/>
        <v>320627.64</v>
      </c>
      <c r="AJ1108" t="str">
        <f>VLOOKUP(A1108,POMatched2!$A$1:$D$1038,2,FALSE)</f>
        <v>ANP-SEV-ST2-20090079</v>
      </c>
      <c r="AK1108" t="str">
        <f>VLOOKUP(A1108,POMatched2!$A$1:$D$1038,4,FALSE)</f>
        <v>ANPVN5020060016</v>
      </c>
    </row>
    <row r="1109" spans="1:37" ht="14.4" x14ac:dyDescent="0.25">
      <c r="A1109" s="6">
        <v>480087640</v>
      </c>
      <c r="B1109" s="6">
        <v>20</v>
      </c>
      <c r="C1109" s="6" t="s">
        <v>916</v>
      </c>
      <c r="D1109" s="6" t="s">
        <v>917</v>
      </c>
      <c r="E1109" s="6" t="s">
        <v>918</v>
      </c>
      <c r="F1109" s="6" t="s">
        <v>919</v>
      </c>
      <c r="G1109" s="7" t="s">
        <v>920</v>
      </c>
      <c r="H1109" s="37">
        <v>44095</v>
      </c>
      <c r="I1109" s="6" t="s">
        <v>994</v>
      </c>
      <c r="J1109" s="6"/>
      <c r="K1109" s="6" t="s">
        <v>2245</v>
      </c>
      <c r="L1109" s="6">
        <v>9900</v>
      </c>
      <c r="M1109" s="6"/>
      <c r="N1109" s="6"/>
      <c r="O1109" s="6" t="s">
        <v>918</v>
      </c>
      <c r="P1109" s="6" t="s">
        <v>923</v>
      </c>
      <c r="Q1109" s="6" t="s">
        <v>924</v>
      </c>
      <c r="R1109" s="6">
        <v>1</v>
      </c>
      <c r="S1109" s="6" t="s">
        <v>925</v>
      </c>
      <c r="T1109" s="6">
        <v>0</v>
      </c>
      <c r="U1109" s="6"/>
      <c r="V1109" s="8">
        <v>62510500</v>
      </c>
      <c r="W1109" s="6" t="s">
        <v>11382</v>
      </c>
      <c r="X1109" s="38">
        <v>1</v>
      </c>
      <c r="Y1109" s="38">
        <v>0</v>
      </c>
      <c r="Z1109" s="38">
        <v>0</v>
      </c>
      <c r="AA1109" s="38">
        <v>0</v>
      </c>
      <c r="AB1109" s="38">
        <v>0</v>
      </c>
      <c r="AC1109" s="38">
        <v>0</v>
      </c>
      <c r="AD1109" s="38">
        <v>0</v>
      </c>
      <c r="AE1109" s="38">
        <v>1</v>
      </c>
      <c r="AG1109">
        <f t="shared" si="17"/>
        <v>500084</v>
      </c>
      <c r="AJ1109" t="str">
        <f>VLOOKUP(A1109,POMatched2!$A$1:$D$1038,2,FALSE)</f>
        <v>ANP-SEV-ST2-20090079</v>
      </c>
      <c r="AK1109" t="str">
        <f>VLOOKUP(A1109,POMatched2!$A$1:$D$1038,4,FALSE)</f>
        <v>ANPVN5020060016</v>
      </c>
    </row>
    <row r="1110" spans="1:37" ht="14.4" x14ac:dyDescent="0.25">
      <c r="A1110" s="6">
        <v>480087641</v>
      </c>
      <c r="B1110" s="6">
        <v>10</v>
      </c>
      <c r="C1110" s="6" t="s">
        <v>916</v>
      </c>
      <c r="D1110" s="6" t="s">
        <v>917</v>
      </c>
      <c r="E1110" s="6" t="s">
        <v>918</v>
      </c>
      <c r="F1110" s="6" t="s">
        <v>919</v>
      </c>
      <c r="G1110" s="7" t="s">
        <v>920</v>
      </c>
      <c r="H1110" s="37">
        <v>44095</v>
      </c>
      <c r="I1110" s="6" t="s">
        <v>1065</v>
      </c>
      <c r="J1110" s="6"/>
      <c r="K1110" s="6" t="s">
        <v>2246</v>
      </c>
      <c r="L1110" s="6">
        <v>9900</v>
      </c>
      <c r="M1110" s="6"/>
      <c r="N1110" s="6"/>
      <c r="O1110" s="6" t="s">
        <v>918</v>
      </c>
      <c r="P1110" s="6" t="s">
        <v>923</v>
      </c>
      <c r="Q1110" s="6" t="s">
        <v>924</v>
      </c>
      <c r="R1110" s="6">
        <v>1</v>
      </c>
      <c r="S1110" s="6" t="s">
        <v>925</v>
      </c>
      <c r="T1110" s="6">
        <v>0</v>
      </c>
      <c r="U1110" s="6"/>
      <c r="V1110" s="8">
        <v>25313400</v>
      </c>
      <c r="W1110" s="6" t="s">
        <v>11382</v>
      </c>
      <c r="X1110" s="38">
        <v>1</v>
      </c>
      <c r="Y1110" s="38">
        <v>0</v>
      </c>
      <c r="Z1110" s="38">
        <v>0</v>
      </c>
      <c r="AA1110" s="38">
        <v>0</v>
      </c>
      <c r="AB1110" s="38">
        <v>0</v>
      </c>
      <c r="AC1110" s="38">
        <v>0</v>
      </c>
      <c r="AD1110" s="38">
        <v>0</v>
      </c>
      <c r="AE1110" s="38">
        <v>1</v>
      </c>
      <c r="AG1110">
        <f t="shared" si="17"/>
        <v>202507.2</v>
      </c>
      <c r="AJ1110" t="str">
        <f>VLOOKUP(A1110,POMatched2!$A$1:$D$1038,2,FALSE)</f>
        <v>ANP-SEV-ST2-20090080</v>
      </c>
      <c r="AK1110" t="str">
        <f>VLOOKUP(A1110,POMatched2!$A$1:$D$1038,4,FALSE)</f>
        <v>ANPVN5020090003</v>
      </c>
    </row>
    <row r="1111" spans="1:37" ht="14.4" x14ac:dyDescent="0.25">
      <c r="A1111" s="6">
        <v>480087642</v>
      </c>
      <c r="B1111" s="6">
        <v>10</v>
      </c>
      <c r="C1111" s="6" t="s">
        <v>916</v>
      </c>
      <c r="D1111" s="6" t="s">
        <v>917</v>
      </c>
      <c r="E1111" s="6" t="s">
        <v>918</v>
      </c>
      <c r="F1111" s="6" t="s">
        <v>919</v>
      </c>
      <c r="G1111" s="7" t="s">
        <v>920</v>
      </c>
      <c r="H1111" s="37">
        <v>44095</v>
      </c>
      <c r="I1111" s="6" t="s">
        <v>1245</v>
      </c>
      <c r="J1111" s="6"/>
      <c r="K1111" s="6" t="s">
        <v>2247</v>
      </c>
      <c r="L1111" s="6">
        <v>9900</v>
      </c>
      <c r="M1111" s="6"/>
      <c r="N1111" s="6"/>
      <c r="O1111" s="6" t="s">
        <v>918</v>
      </c>
      <c r="P1111" s="6" t="s">
        <v>923</v>
      </c>
      <c r="Q1111" s="6" t="s">
        <v>924</v>
      </c>
      <c r="R1111" s="6">
        <v>1</v>
      </c>
      <c r="S1111" s="6" t="s">
        <v>925</v>
      </c>
      <c r="T1111" s="6">
        <v>0</v>
      </c>
      <c r="U1111" s="6"/>
      <c r="V1111" s="8">
        <v>2300000</v>
      </c>
      <c r="W1111" s="6" t="s">
        <v>11382</v>
      </c>
      <c r="X1111" s="38">
        <v>1</v>
      </c>
      <c r="Y1111" s="38">
        <v>0</v>
      </c>
      <c r="Z1111" s="38">
        <v>0</v>
      </c>
      <c r="AA1111" s="38">
        <v>0</v>
      </c>
      <c r="AB1111" s="38">
        <v>0</v>
      </c>
      <c r="AC1111" s="38">
        <v>0</v>
      </c>
      <c r="AD1111" s="38">
        <v>0</v>
      </c>
      <c r="AE1111" s="38">
        <v>1</v>
      </c>
      <c r="AG1111">
        <f t="shared" si="17"/>
        <v>18400</v>
      </c>
      <c r="AJ1111" t="str">
        <f>VLOOKUP(A1111,POMatched2!$A$1:$D$1038,2,FALSE)</f>
        <v>ANP-SEV-ST2-20090081</v>
      </c>
      <c r="AK1111" t="str">
        <f>VLOOKUP(A1111,POMatched2!$A$1:$D$1038,4,FALSE)</f>
        <v>ANPVN5020090003</v>
      </c>
    </row>
    <row r="1112" spans="1:37" ht="14.4" x14ac:dyDescent="0.25">
      <c r="A1112" s="6">
        <v>480087643</v>
      </c>
      <c r="B1112" s="6">
        <v>10</v>
      </c>
      <c r="C1112" s="6" t="s">
        <v>916</v>
      </c>
      <c r="D1112" s="6" t="s">
        <v>917</v>
      </c>
      <c r="E1112" s="6" t="s">
        <v>918</v>
      </c>
      <c r="F1112" s="6" t="s">
        <v>919</v>
      </c>
      <c r="G1112" s="7" t="s">
        <v>920</v>
      </c>
      <c r="H1112" s="37">
        <v>44095</v>
      </c>
      <c r="I1112" s="6" t="s">
        <v>1063</v>
      </c>
      <c r="J1112" s="6"/>
      <c r="K1112" s="6" t="s">
        <v>2248</v>
      </c>
      <c r="L1112" s="6">
        <v>9900</v>
      </c>
      <c r="M1112" s="6"/>
      <c r="N1112" s="6"/>
      <c r="O1112" s="6" t="s">
        <v>918</v>
      </c>
      <c r="P1112" s="6" t="s">
        <v>923</v>
      </c>
      <c r="Q1112" s="6" t="s">
        <v>924</v>
      </c>
      <c r="R1112" s="6">
        <v>1</v>
      </c>
      <c r="S1112" s="6" t="s">
        <v>925</v>
      </c>
      <c r="T1112" s="6">
        <v>0</v>
      </c>
      <c r="U1112" s="6"/>
      <c r="V1112" s="8">
        <v>62250000</v>
      </c>
      <c r="W1112" s="6" t="s">
        <v>11382</v>
      </c>
      <c r="X1112" s="38">
        <v>1</v>
      </c>
      <c r="Y1112" s="38">
        <v>0</v>
      </c>
      <c r="Z1112" s="38">
        <v>0</v>
      </c>
      <c r="AA1112" s="38">
        <v>0</v>
      </c>
      <c r="AB1112" s="38">
        <v>0</v>
      </c>
      <c r="AC1112" s="38">
        <v>0</v>
      </c>
      <c r="AD1112" s="38">
        <v>0</v>
      </c>
      <c r="AE1112" s="38">
        <v>1</v>
      </c>
      <c r="AG1112">
        <f t="shared" si="17"/>
        <v>498000</v>
      </c>
      <c r="AJ1112" t="str">
        <f>VLOOKUP(A1112,POMatched2!$A$1:$D$1038,2,FALSE)</f>
        <v>ANP-SEV-ST2-20090082</v>
      </c>
      <c r="AK1112" t="str">
        <f>VLOOKUP(A1112,POMatched2!$A$1:$D$1038,4,FALSE)</f>
        <v>ANPVN5020090003</v>
      </c>
    </row>
    <row r="1113" spans="1:37" ht="14.4" x14ac:dyDescent="0.25">
      <c r="A1113" s="6">
        <v>480087644</v>
      </c>
      <c r="B1113" s="6">
        <v>10</v>
      </c>
      <c r="C1113" s="6" t="s">
        <v>916</v>
      </c>
      <c r="D1113" s="6" t="s">
        <v>917</v>
      </c>
      <c r="E1113" s="6" t="s">
        <v>918</v>
      </c>
      <c r="F1113" s="6" t="s">
        <v>919</v>
      </c>
      <c r="G1113" s="7" t="s">
        <v>920</v>
      </c>
      <c r="H1113" s="37">
        <v>44095</v>
      </c>
      <c r="I1113" s="6" t="s">
        <v>1068</v>
      </c>
      <c r="J1113" s="6"/>
      <c r="K1113" s="6" t="s">
        <v>2249</v>
      </c>
      <c r="L1113" s="6">
        <v>9900</v>
      </c>
      <c r="M1113" s="6"/>
      <c r="N1113" s="6"/>
      <c r="O1113" s="6" t="s">
        <v>918</v>
      </c>
      <c r="P1113" s="6" t="s">
        <v>923</v>
      </c>
      <c r="Q1113" s="6" t="s">
        <v>924</v>
      </c>
      <c r="R1113" s="6">
        <v>1</v>
      </c>
      <c r="S1113" s="6" t="s">
        <v>925</v>
      </c>
      <c r="T1113" s="6">
        <v>0</v>
      </c>
      <c r="U1113" s="6"/>
      <c r="V1113" s="8">
        <v>10550000</v>
      </c>
      <c r="W1113" s="6" t="s">
        <v>11382</v>
      </c>
      <c r="X1113" s="38">
        <v>1</v>
      </c>
      <c r="Y1113" s="38">
        <v>0</v>
      </c>
      <c r="Z1113" s="38">
        <v>0</v>
      </c>
      <c r="AA1113" s="38">
        <v>0</v>
      </c>
      <c r="AB1113" s="38">
        <v>0</v>
      </c>
      <c r="AC1113" s="38">
        <v>0</v>
      </c>
      <c r="AD1113" s="38">
        <v>0</v>
      </c>
      <c r="AE1113" s="38">
        <v>1</v>
      </c>
      <c r="AG1113">
        <f t="shared" si="17"/>
        <v>84400</v>
      </c>
      <c r="AJ1113" t="str">
        <f>VLOOKUP(A1113,POMatched2!$A$1:$D$1038,2,FALSE)</f>
        <v>ANP-SEV-ST2-20090083</v>
      </c>
      <c r="AK1113" t="str">
        <f>VLOOKUP(A1113,POMatched2!$A$1:$D$1038,4,FALSE)</f>
        <v>ANPVN5020090003</v>
      </c>
    </row>
    <row r="1114" spans="1:37" ht="14.4" x14ac:dyDescent="0.25">
      <c r="A1114" s="6">
        <v>480087646</v>
      </c>
      <c r="B1114" s="6">
        <v>10</v>
      </c>
      <c r="C1114" s="6" t="s">
        <v>916</v>
      </c>
      <c r="D1114" s="6" t="s">
        <v>917</v>
      </c>
      <c r="E1114" s="6" t="s">
        <v>918</v>
      </c>
      <c r="F1114" s="6" t="s">
        <v>919</v>
      </c>
      <c r="G1114" s="7" t="s">
        <v>920</v>
      </c>
      <c r="H1114" s="37">
        <v>44095</v>
      </c>
      <c r="I1114" s="6" t="s">
        <v>1070</v>
      </c>
      <c r="J1114" s="6"/>
      <c r="K1114" s="6" t="s">
        <v>2250</v>
      </c>
      <c r="L1114" s="6">
        <v>9900</v>
      </c>
      <c r="M1114" s="6"/>
      <c r="N1114" s="6"/>
      <c r="O1114" s="6" t="s">
        <v>918</v>
      </c>
      <c r="P1114" s="6" t="s">
        <v>923</v>
      </c>
      <c r="Q1114" s="6" t="s">
        <v>924</v>
      </c>
      <c r="R1114" s="6">
        <v>1</v>
      </c>
      <c r="S1114" s="6" t="s">
        <v>925</v>
      </c>
      <c r="T1114" s="6">
        <v>0</v>
      </c>
      <c r="U1114" s="6"/>
      <c r="V1114" s="8">
        <v>14380000</v>
      </c>
      <c r="W1114" s="6" t="s">
        <v>11382</v>
      </c>
      <c r="X1114" s="38">
        <v>1</v>
      </c>
      <c r="Y1114" s="38">
        <v>0</v>
      </c>
      <c r="Z1114" s="38">
        <v>0</v>
      </c>
      <c r="AA1114" s="38">
        <v>0</v>
      </c>
      <c r="AB1114" s="38">
        <v>0</v>
      </c>
      <c r="AC1114" s="38">
        <v>0</v>
      </c>
      <c r="AD1114" s="38">
        <v>0</v>
      </c>
      <c r="AE1114" s="38">
        <v>1</v>
      </c>
      <c r="AG1114">
        <f t="shared" si="17"/>
        <v>115040</v>
      </c>
      <c r="AJ1114" t="str">
        <f>VLOOKUP(A1114,POMatched2!$A$1:$D$1038,2,FALSE)</f>
        <v>ANP-SEV-ST2-20090084</v>
      </c>
      <c r="AK1114" t="str">
        <f>VLOOKUP(A1114,POMatched2!$A$1:$D$1038,4,FALSE)</f>
        <v>ANPVN5020090003</v>
      </c>
    </row>
    <row r="1115" spans="1:37" ht="14.4" hidden="1" x14ac:dyDescent="0.25">
      <c r="A1115" s="6">
        <v>480087647</v>
      </c>
      <c r="B1115" s="6">
        <v>10</v>
      </c>
      <c r="C1115" s="6" t="s">
        <v>916</v>
      </c>
      <c r="D1115" s="6" t="s">
        <v>917</v>
      </c>
      <c r="E1115" s="6" t="s">
        <v>918</v>
      </c>
      <c r="F1115" s="6" t="s">
        <v>919</v>
      </c>
      <c r="G1115" s="7" t="s">
        <v>920</v>
      </c>
      <c r="H1115" s="37">
        <v>44096</v>
      </c>
      <c r="I1115" s="6" t="s">
        <v>994</v>
      </c>
      <c r="J1115" s="6"/>
      <c r="K1115" s="6" t="s">
        <v>2251</v>
      </c>
      <c r="L1115" s="6">
        <v>9900</v>
      </c>
      <c r="M1115" s="6"/>
      <c r="N1115" s="6"/>
      <c r="O1115" s="6" t="s">
        <v>918</v>
      </c>
      <c r="P1115" s="6" t="s">
        <v>923</v>
      </c>
      <c r="Q1115" s="6" t="s">
        <v>924</v>
      </c>
      <c r="R1115" s="6">
        <v>1</v>
      </c>
      <c r="S1115" s="6" t="s">
        <v>925</v>
      </c>
      <c r="T1115" s="6">
        <v>0</v>
      </c>
      <c r="U1115" s="6"/>
      <c r="V1115" s="8">
        <v>22007250</v>
      </c>
      <c r="W1115" s="6" t="s">
        <v>11382</v>
      </c>
      <c r="X1115" s="38">
        <v>1</v>
      </c>
      <c r="Y1115" s="38">
        <v>0</v>
      </c>
      <c r="Z1115" s="38">
        <v>0</v>
      </c>
      <c r="AA1115" s="38">
        <v>0</v>
      </c>
      <c r="AB1115" s="38">
        <v>0</v>
      </c>
      <c r="AC1115" s="38">
        <v>0</v>
      </c>
      <c r="AD1115" s="38">
        <v>0</v>
      </c>
      <c r="AE1115" s="38">
        <v>1</v>
      </c>
      <c r="AG1115">
        <f t="shared" si="17"/>
        <v>176058</v>
      </c>
      <c r="AH1115" s="36" t="s">
        <v>18009</v>
      </c>
      <c r="AI1115" s="36"/>
      <c r="AJ1115" t="str">
        <f>VLOOKUP(A1115,POMatched2!$A$1:$D$1038,2,FALSE)</f>
        <v>ANP-SEV-ST2-20090092</v>
      </c>
      <c r="AK1115" t="str">
        <f>VLOOKUP(A1115,POMatched2!$A$1:$D$1038,4,FALSE)</f>
        <v>ANPVN5020090019</v>
      </c>
    </row>
    <row r="1116" spans="1:37" ht="14.4" hidden="1" x14ac:dyDescent="0.25">
      <c r="A1116" s="6">
        <v>480087648</v>
      </c>
      <c r="B1116" s="6">
        <v>10</v>
      </c>
      <c r="C1116" s="6" t="s">
        <v>916</v>
      </c>
      <c r="D1116" s="6" t="s">
        <v>917</v>
      </c>
      <c r="E1116" s="6" t="s">
        <v>918</v>
      </c>
      <c r="F1116" s="6" t="s">
        <v>919</v>
      </c>
      <c r="G1116" s="7" t="s">
        <v>920</v>
      </c>
      <c r="H1116" s="37">
        <v>44096</v>
      </c>
      <c r="I1116" s="6" t="s">
        <v>1264</v>
      </c>
      <c r="J1116" s="6"/>
      <c r="K1116" s="6" t="s">
        <v>2252</v>
      </c>
      <c r="L1116" s="6">
        <v>9900</v>
      </c>
      <c r="M1116" s="6"/>
      <c r="N1116" s="6"/>
      <c r="O1116" s="6" t="s">
        <v>918</v>
      </c>
      <c r="P1116" s="6" t="s">
        <v>923</v>
      </c>
      <c r="Q1116" s="6" t="s">
        <v>924</v>
      </c>
      <c r="R1116" s="6">
        <v>1</v>
      </c>
      <c r="S1116" s="6" t="s">
        <v>925</v>
      </c>
      <c r="T1116" s="6">
        <v>0</v>
      </c>
      <c r="U1116" s="6"/>
      <c r="V1116" s="8">
        <v>15000000</v>
      </c>
      <c r="W1116" s="6" t="s">
        <v>11382</v>
      </c>
      <c r="X1116" s="38">
        <v>1</v>
      </c>
      <c r="Y1116" s="38">
        <v>0</v>
      </c>
      <c r="Z1116" s="38">
        <v>0</v>
      </c>
      <c r="AA1116" s="38">
        <v>0</v>
      </c>
      <c r="AB1116" s="38">
        <v>0</v>
      </c>
      <c r="AC1116" s="38">
        <v>0</v>
      </c>
      <c r="AD1116" s="38">
        <v>0</v>
      </c>
      <c r="AE1116" s="38">
        <v>1</v>
      </c>
      <c r="AG1116">
        <f t="shared" si="17"/>
        <v>120000</v>
      </c>
      <c r="AH1116" s="36" t="s">
        <v>18009</v>
      </c>
      <c r="AI1116" s="36"/>
      <c r="AJ1116" t="str">
        <f>VLOOKUP(A1116,POMatched2!$A$1:$D$1038,2,FALSE)</f>
        <v>ANP-SEV-ST2-20090098</v>
      </c>
      <c r="AK1116" t="str">
        <f>VLOOKUP(A1116,POMatched2!$A$1:$D$1038,4,FALSE)</f>
        <v>ANPVN5020090026</v>
      </c>
    </row>
    <row r="1117" spans="1:37" ht="14.4" x14ac:dyDescent="0.25">
      <c r="A1117" s="6">
        <v>480087649</v>
      </c>
      <c r="B1117" s="6">
        <v>10</v>
      </c>
      <c r="C1117" s="6" t="s">
        <v>916</v>
      </c>
      <c r="D1117" s="6" t="s">
        <v>917</v>
      </c>
      <c r="E1117" s="6" t="s">
        <v>918</v>
      </c>
      <c r="F1117" s="6" t="s">
        <v>919</v>
      </c>
      <c r="G1117" s="7" t="s">
        <v>920</v>
      </c>
      <c r="H1117" s="37">
        <v>44096</v>
      </c>
      <c r="I1117" s="6" t="s">
        <v>2253</v>
      </c>
      <c r="J1117" s="6" t="s">
        <v>2254</v>
      </c>
      <c r="K1117" s="6" t="s">
        <v>2255</v>
      </c>
      <c r="L1117" s="6">
        <v>5300</v>
      </c>
      <c r="M1117" s="6"/>
      <c r="N1117" s="6"/>
      <c r="O1117" s="6" t="s">
        <v>918</v>
      </c>
      <c r="P1117" s="6" t="s">
        <v>923</v>
      </c>
      <c r="Q1117" s="6" t="s">
        <v>938</v>
      </c>
      <c r="R1117" s="8">
        <v>1000</v>
      </c>
      <c r="S1117" s="6" t="s">
        <v>939</v>
      </c>
      <c r="T1117" s="8">
        <v>1000</v>
      </c>
      <c r="U1117" s="6" t="s">
        <v>939</v>
      </c>
      <c r="V1117" s="8">
        <v>17000</v>
      </c>
      <c r="W1117" s="6" t="s">
        <v>11382</v>
      </c>
      <c r="X1117" s="38">
        <v>1</v>
      </c>
      <c r="Y1117" s="38">
        <v>0</v>
      </c>
      <c r="Z1117" s="38">
        <v>0</v>
      </c>
      <c r="AA1117" s="38">
        <v>0</v>
      </c>
      <c r="AB1117" s="38">
        <v>0</v>
      </c>
      <c r="AC1117" s="38">
        <v>0</v>
      </c>
      <c r="AD1117" s="38">
        <v>0</v>
      </c>
      <c r="AE1117" s="38">
        <v>1</v>
      </c>
      <c r="AG1117">
        <f t="shared" si="17"/>
        <v>136</v>
      </c>
      <c r="AJ1117" t="str">
        <f>VLOOKUP(A1117,POMatched2!$A$1:$D$1038,2,FALSE)</f>
        <v>ANP-SEV-ST2-20090095</v>
      </c>
      <c r="AK1117" t="str">
        <f>VLOOKUP(A1117,POMatched2!$A$1:$D$1038,4,FALSE)</f>
        <v>ANPVN5020060054</v>
      </c>
    </row>
    <row r="1118" spans="1:37" ht="14.4" x14ac:dyDescent="0.25">
      <c r="A1118" s="6">
        <v>480087649</v>
      </c>
      <c r="B1118" s="6">
        <v>20</v>
      </c>
      <c r="C1118" s="6" t="s">
        <v>916</v>
      </c>
      <c r="D1118" s="6" t="s">
        <v>917</v>
      </c>
      <c r="E1118" s="6" t="s">
        <v>918</v>
      </c>
      <c r="F1118" s="6" t="s">
        <v>919</v>
      </c>
      <c r="G1118" s="7" t="s">
        <v>920</v>
      </c>
      <c r="H1118" s="37">
        <v>44096</v>
      </c>
      <c r="I1118" s="6" t="s">
        <v>2253</v>
      </c>
      <c r="J1118" s="6" t="s">
        <v>2256</v>
      </c>
      <c r="K1118" s="6" t="s">
        <v>2257</v>
      </c>
      <c r="L1118" s="6">
        <v>5300</v>
      </c>
      <c r="M1118" s="6"/>
      <c r="N1118" s="6"/>
      <c r="O1118" s="6" t="s">
        <v>918</v>
      </c>
      <c r="P1118" s="6" t="s">
        <v>923</v>
      </c>
      <c r="Q1118" s="6" t="s">
        <v>938</v>
      </c>
      <c r="R1118" s="8">
        <v>1000</v>
      </c>
      <c r="S1118" s="6" t="s">
        <v>939</v>
      </c>
      <c r="T1118" s="8">
        <v>1000</v>
      </c>
      <c r="U1118" s="6" t="s">
        <v>939</v>
      </c>
      <c r="V1118" s="8">
        <v>17000</v>
      </c>
      <c r="W1118" s="6" t="s">
        <v>11382</v>
      </c>
      <c r="X1118" s="38">
        <v>1</v>
      </c>
      <c r="Y1118" s="38">
        <v>0</v>
      </c>
      <c r="Z1118" s="38">
        <v>0</v>
      </c>
      <c r="AA1118" s="38">
        <v>0</v>
      </c>
      <c r="AB1118" s="38">
        <v>0</v>
      </c>
      <c r="AC1118" s="38">
        <v>0</v>
      </c>
      <c r="AD1118" s="38">
        <v>0</v>
      </c>
      <c r="AE1118" s="38">
        <v>1</v>
      </c>
      <c r="AG1118">
        <f t="shared" si="17"/>
        <v>136</v>
      </c>
      <c r="AJ1118" t="str">
        <f>VLOOKUP(A1118,POMatched2!$A$1:$D$1038,2,FALSE)</f>
        <v>ANP-SEV-ST2-20090095</v>
      </c>
      <c r="AK1118" t="str">
        <f>VLOOKUP(A1118,POMatched2!$A$1:$D$1038,4,FALSE)</f>
        <v>ANPVN5020060054</v>
      </c>
    </row>
    <row r="1119" spans="1:37" ht="14.4" x14ac:dyDescent="0.25">
      <c r="A1119" s="6">
        <v>480087649</v>
      </c>
      <c r="B1119" s="6">
        <v>30</v>
      </c>
      <c r="C1119" s="6" t="s">
        <v>916</v>
      </c>
      <c r="D1119" s="6" t="s">
        <v>917</v>
      </c>
      <c r="E1119" s="6" t="s">
        <v>918</v>
      </c>
      <c r="F1119" s="6" t="s">
        <v>919</v>
      </c>
      <c r="G1119" s="7" t="s">
        <v>920</v>
      </c>
      <c r="H1119" s="37">
        <v>44096</v>
      </c>
      <c r="I1119" s="6" t="s">
        <v>2253</v>
      </c>
      <c r="J1119" s="6" t="s">
        <v>2258</v>
      </c>
      <c r="K1119" s="6" t="s">
        <v>2259</v>
      </c>
      <c r="L1119" s="6">
        <v>5300</v>
      </c>
      <c r="M1119" s="6"/>
      <c r="N1119" s="6"/>
      <c r="O1119" s="6" t="s">
        <v>918</v>
      </c>
      <c r="P1119" s="6" t="s">
        <v>923</v>
      </c>
      <c r="Q1119" s="6" t="s">
        <v>938</v>
      </c>
      <c r="R1119" s="8">
        <v>3000</v>
      </c>
      <c r="S1119" s="6" t="s">
        <v>939</v>
      </c>
      <c r="T1119" s="8">
        <v>3000</v>
      </c>
      <c r="U1119" s="6" t="s">
        <v>939</v>
      </c>
      <c r="V1119" s="8">
        <v>9400</v>
      </c>
      <c r="W1119" s="6" t="s">
        <v>11382</v>
      </c>
      <c r="X1119" s="38">
        <v>1</v>
      </c>
      <c r="Y1119" s="38">
        <v>0</v>
      </c>
      <c r="Z1119" s="38">
        <v>0</v>
      </c>
      <c r="AA1119" s="38">
        <v>0</v>
      </c>
      <c r="AB1119" s="38">
        <v>0</v>
      </c>
      <c r="AC1119" s="38">
        <v>0</v>
      </c>
      <c r="AD1119" s="38">
        <v>0</v>
      </c>
      <c r="AE1119" s="38">
        <v>1</v>
      </c>
      <c r="AG1119">
        <f t="shared" si="17"/>
        <v>75.2</v>
      </c>
      <c r="AJ1119" t="str">
        <f>VLOOKUP(A1119,POMatched2!$A$1:$D$1038,2,FALSE)</f>
        <v>ANP-SEV-ST2-20090095</v>
      </c>
      <c r="AK1119" t="str">
        <f>VLOOKUP(A1119,POMatched2!$A$1:$D$1038,4,FALSE)</f>
        <v>ANPVN5020060054</v>
      </c>
    </row>
    <row r="1120" spans="1:37" ht="14.4" x14ac:dyDescent="0.25">
      <c r="A1120" s="6">
        <v>480087649</v>
      </c>
      <c r="B1120" s="6">
        <v>40</v>
      </c>
      <c r="C1120" s="6" t="s">
        <v>916</v>
      </c>
      <c r="D1120" s="6" t="s">
        <v>917</v>
      </c>
      <c r="E1120" s="6" t="s">
        <v>918</v>
      </c>
      <c r="F1120" s="6" t="s">
        <v>919</v>
      </c>
      <c r="G1120" s="7" t="s">
        <v>920</v>
      </c>
      <c r="H1120" s="37">
        <v>44096</v>
      </c>
      <c r="I1120" s="6" t="s">
        <v>2253</v>
      </c>
      <c r="J1120" s="6" t="s">
        <v>2260</v>
      </c>
      <c r="K1120" s="6" t="s">
        <v>2261</v>
      </c>
      <c r="L1120" s="6">
        <v>5300</v>
      </c>
      <c r="M1120" s="6"/>
      <c r="N1120" s="6"/>
      <c r="O1120" s="6" t="s">
        <v>918</v>
      </c>
      <c r="P1120" s="6" t="s">
        <v>923</v>
      </c>
      <c r="Q1120" s="6" t="s">
        <v>938</v>
      </c>
      <c r="R1120" s="8">
        <v>3000</v>
      </c>
      <c r="S1120" s="6" t="s">
        <v>939</v>
      </c>
      <c r="T1120" s="8">
        <v>3000</v>
      </c>
      <c r="U1120" s="6" t="s">
        <v>939</v>
      </c>
      <c r="V1120" s="8">
        <v>5500</v>
      </c>
      <c r="W1120" s="6" t="s">
        <v>11382</v>
      </c>
      <c r="X1120" s="38">
        <v>1</v>
      </c>
      <c r="Y1120" s="38">
        <v>0</v>
      </c>
      <c r="Z1120" s="38">
        <v>0</v>
      </c>
      <c r="AA1120" s="38">
        <v>0</v>
      </c>
      <c r="AB1120" s="38">
        <v>0</v>
      </c>
      <c r="AC1120" s="38">
        <v>0</v>
      </c>
      <c r="AD1120" s="38">
        <v>0</v>
      </c>
      <c r="AE1120" s="38">
        <v>1</v>
      </c>
      <c r="AG1120">
        <f t="shared" si="17"/>
        <v>44</v>
      </c>
      <c r="AJ1120" t="str">
        <f>VLOOKUP(A1120,POMatched2!$A$1:$D$1038,2,FALSE)</f>
        <v>ANP-SEV-ST2-20090095</v>
      </c>
      <c r="AK1120" t="str">
        <f>VLOOKUP(A1120,POMatched2!$A$1:$D$1038,4,FALSE)</f>
        <v>ANPVN5020060054</v>
      </c>
    </row>
    <row r="1121" spans="1:37" ht="14.4" x14ac:dyDescent="0.25">
      <c r="A1121" s="6">
        <v>480087649</v>
      </c>
      <c r="B1121" s="6">
        <v>50</v>
      </c>
      <c r="C1121" s="6" t="s">
        <v>916</v>
      </c>
      <c r="D1121" s="6" t="s">
        <v>917</v>
      </c>
      <c r="E1121" s="6" t="s">
        <v>918</v>
      </c>
      <c r="F1121" s="6" t="s">
        <v>919</v>
      </c>
      <c r="G1121" s="7" t="s">
        <v>920</v>
      </c>
      <c r="H1121" s="37">
        <v>44096</v>
      </c>
      <c r="I1121" s="6" t="s">
        <v>2253</v>
      </c>
      <c r="J1121" s="6" t="s">
        <v>2262</v>
      </c>
      <c r="K1121" s="6" t="s">
        <v>2263</v>
      </c>
      <c r="L1121" s="6">
        <v>5300</v>
      </c>
      <c r="M1121" s="6"/>
      <c r="N1121" s="6"/>
      <c r="O1121" s="6" t="s">
        <v>918</v>
      </c>
      <c r="P1121" s="6" t="s">
        <v>923</v>
      </c>
      <c r="Q1121" s="6" t="s">
        <v>938</v>
      </c>
      <c r="R1121" s="8">
        <v>3000</v>
      </c>
      <c r="S1121" s="6" t="s">
        <v>939</v>
      </c>
      <c r="T1121" s="8">
        <v>3000</v>
      </c>
      <c r="U1121" s="6" t="s">
        <v>939</v>
      </c>
      <c r="V1121" s="8">
        <v>3000</v>
      </c>
      <c r="W1121" s="6" t="s">
        <v>11382</v>
      </c>
      <c r="X1121" s="38">
        <v>1</v>
      </c>
      <c r="Y1121" s="38">
        <v>0</v>
      </c>
      <c r="Z1121" s="38">
        <v>0</v>
      </c>
      <c r="AA1121" s="38">
        <v>0</v>
      </c>
      <c r="AB1121" s="38">
        <v>0</v>
      </c>
      <c r="AC1121" s="38">
        <v>0</v>
      </c>
      <c r="AD1121" s="38">
        <v>0</v>
      </c>
      <c r="AE1121" s="38">
        <v>1</v>
      </c>
      <c r="AG1121">
        <f t="shared" si="17"/>
        <v>24</v>
      </c>
      <c r="AJ1121" t="str">
        <f>VLOOKUP(A1121,POMatched2!$A$1:$D$1038,2,FALSE)</f>
        <v>ANP-SEV-ST2-20090095</v>
      </c>
      <c r="AK1121" t="str">
        <f>VLOOKUP(A1121,POMatched2!$A$1:$D$1038,4,FALSE)</f>
        <v>ANPVN5020060054</v>
      </c>
    </row>
    <row r="1122" spans="1:37" ht="14.4" x14ac:dyDescent="0.25">
      <c r="A1122" s="6">
        <v>480087650</v>
      </c>
      <c r="B1122" s="6">
        <v>10</v>
      </c>
      <c r="C1122" s="6" t="s">
        <v>916</v>
      </c>
      <c r="D1122" s="6" t="s">
        <v>917</v>
      </c>
      <c r="E1122" s="6" t="s">
        <v>918</v>
      </c>
      <c r="F1122" s="6" t="s">
        <v>919</v>
      </c>
      <c r="G1122" s="7" t="s">
        <v>920</v>
      </c>
      <c r="H1122" s="37">
        <v>44096</v>
      </c>
      <c r="I1122" s="6" t="s">
        <v>1488</v>
      </c>
      <c r="J1122" s="6" t="s">
        <v>2264</v>
      </c>
      <c r="K1122" s="6" t="s">
        <v>2265</v>
      </c>
      <c r="L1122" s="6">
        <v>5300</v>
      </c>
      <c r="M1122" s="6"/>
      <c r="N1122" s="6"/>
      <c r="O1122" s="6" t="s">
        <v>918</v>
      </c>
      <c r="P1122" s="6" t="s">
        <v>923</v>
      </c>
      <c r="Q1122" s="6" t="s">
        <v>938</v>
      </c>
      <c r="R1122" s="6">
        <v>500</v>
      </c>
      <c r="S1122" s="6" t="s">
        <v>939</v>
      </c>
      <c r="T1122" s="6">
        <v>500</v>
      </c>
      <c r="U1122" s="6" t="s">
        <v>939</v>
      </c>
      <c r="V1122" s="8">
        <v>20000</v>
      </c>
      <c r="W1122" s="6" t="s">
        <v>11382</v>
      </c>
      <c r="X1122" s="38">
        <v>1</v>
      </c>
      <c r="Y1122" s="38">
        <v>0</v>
      </c>
      <c r="Z1122" s="38">
        <v>0</v>
      </c>
      <c r="AA1122" s="38">
        <v>0</v>
      </c>
      <c r="AB1122" s="38">
        <v>0</v>
      </c>
      <c r="AC1122" s="38">
        <v>0</v>
      </c>
      <c r="AD1122" s="38">
        <v>0</v>
      </c>
      <c r="AE1122" s="38">
        <v>1</v>
      </c>
      <c r="AG1122">
        <f t="shared" si="17"/>
        <v>160</v>
      </c>
      <c r="AJ1122" t="str">
        <f>VLOOKUP(A1122,POMatched2!$A$1:$D$1038,2,FALSE)</f>
        <v>ANP-SEV-ST2-20090096</v>
      </c>
      <c r="AK1122" t="str">
        <f>VLOOKUP(A1122,POMatched2!$A$1:$D$1038,4,FALSE)</f>
        <v>ANPVN5020060054</v>
      </c>
    </row>
    <row r="1123" spans="1:37" ht="14.4" x14ac:dyDescent="0.25">
      <c r="A1123" s="6">
        <v>480087651</v>
      </c>
      <c r="B1123" s="6">
        <v>10</v>
      </c>
      <c r="C1123" s="6" t="s">
        <v>916</v>
      </c>
      <c r="D1123" s="6" t="s">
        <v>917</v>
      </c>
      <c r="E1123" s="6" t="s">
        <v>918</v>
      </c>
      <c r="F1123" s="6" t="s">
        <v>919</v>
      </c>
      <c r="G1123" s="7" t="s">
        <v>920</v>
      </c>
      <c r="H1123" s="37">
        <v>44095</v>
      </c>
      <c r="I1123" s="6" t="s">
        <v>1065</v>
      </c>
      <c r="J1123" s="6"/>
      <c r="K1123" s="6" t="s">
        <v>2266</v>
      </c>
      <c r="L1123" s="6">
        <v>9900</v>
      </c>
      <c r="M1123" s="6"/>
      <c r="N1123" s="6"/>
      <c r="O1123" s="6" t="s">
        <v>918</v>
      </c>
      <c r="P1123" s="6" t="s">
        <v>923</v>
      </c>
      <c r="Q1123" s="6" t="s">
        <v>924</v>
      </c>
      <c r="R1123" s="6">
        <v>1</v>
      </c>
      <c r="S1123" s="6" t="s">
        <v>925</v>
      </c>
      <c r="T1123" s="6">
        <v>0</v>
      </c>
      <c r="U1123" s="6"/>
      <c r="V1123" s="8">
        <v>184158717</v>
      </c>
      <c r="W1123" s="6" t="s">
        <v>11382</v>
      </c>
      <c r="X1123" s="38">
        <v>1</v>
      </c>
      <c r="Y1123" s="38">
        <v>0</v>
      </c>
      <c r="Z1123" s="38">
        <v>0</v>
      </c>
      <c r="AA1123" s="38">
        <v>0</v>
      </c>
      <c r="AB1123" s="38">
        <v>0</v>
      </c>
      <c r="AC1123" s="38">
        <v>0</v>
      </c>
      <c r="AD1123" s="38">
        <v>0</v>
      </c>
      <c r="AE1123" s="38">
        <v>1</v>
      </c>
      <c r="AG1123">
        <f t="shared" si="17"/>
        <v>1473269.736</v>
      </c>
      <c r="AJ1123" t="str">
        <f>VLOOKUP(A1123,POMatched2!$A$1:$D$1038,2,FALSE)</f>
        <v>ANP-SEV-ST2-20090086</v>
      </c>
      <c r="AK1123" t="str">
        <f>VLOOKUP(A1123,POMatched2!$A$1:$D$1038,4,FALSE)</f>
        <v>ANPVN5020090020</v>
      </c>
    </row>
    <row r="1124" spans="1:37" ht="14.4" x14ac:dyDescent="0.25">
      <c r="A1124" s="6">
        <v>480087651</v>
      </c>
      <c r="B1124" s="6">
        <v>20</v>
      </c>
      <c r="C1124" s="6" t="s">
        <v>916</v>
      </c>
      <c r="D1124" s="6" t="s">
        <v>917</v>
      </c>
      <c r="E1124" s="6" t="s">
        <v>918</v>
      </c>
      <c r="F1124" s="6" t="s">
        <v>919</v>
      </c>
      <c r="G1124" s="7" t="s">
        <v>920</v>
      </c>
      <c r="H1124" s="37">
        <v>44095</v>
      </c>
      <c r="I1124" s="6" t="s">
        <v>1065</v>
      </c>
      <c r="J1124" s="6"/>
      <c r="K1124" s="6" t="s">
        <v>2266</v>
      </c>
      <c r="L1124" s="6">
        <v>9900</v>
      </c>
      <c r="M1124" s="6"/>
      <c r="N1124" s="6"/>
      <c r="O1124" s="6" t="s">
        <v>918</v>
      </c>
      <c r="P1124" s="6" t="s">
        <v>923</v>
      </c>
      <c r="Q1124" s="6" t="s">
        <v>924</v>
      </c>
      <c r="R1124" s="6">
        <v>1</v>
      </c>
      <c r="S1124" s="6" t="s">
        <v>925</v>
      </c>
      <c r="T1124" s="6">
        <v>0</v>
      </c>
      <c r="U1124" s="6"/>
      <c r="V1124" s="8">
        <v>500000000</v>
      </c>
      <c r="W1124" s="6" t="s">
        <v>11382</v>
      </c>
      <c r="X1124" s="38">
        <v>1</v>
      </c>
      <c r="Y1124" s="38">
        <v>0</v>
      </c>
      <c r="Z1124" s="38">
        <v>0</v>
      </c>
      <c r="AA1124" s="38">
        <v>0</v>
      </c>
      <c r="AB1124" s="38">
        <v>0</v>
      </c>
      <c r="AC1124" s="38">
        <v>0</v>
      </c>
      <c r="AD1124" s="38">
        <v>0</v>
      </c>
      <c r="AE1124" s="38">
        <v>1</v>
      </c>
      <c r="AG1124">
        <f t="shared" si="17"/>
        <v>4000000</v>
      </c>
      <c r="AJ1124" t="str">
        <f>VLOOKUP(A1124,POMatched2!$A$1:$D$1038,2,FALSE)</f>
        <v>ANP-SEV-ST2-20090086</v>
      </c>
      <c r="AK1124" t="str">
        <f>VLOOKUP(A1124,POMatched2!$A$1:$D$1038,4,FALSE)</f>
        <v>ANPVN5020090020</v>
      </c>
    </row>
    <row r="1125" spans="1:37" ht="14.4" hidden="1" x14ac:dyDescent="0.25">
      <c r="A1125" s="6">
        <v>480087652</v>
      </c>
      <c r="B1125" s="6">
        <v>10</v>
      </c>
      <c r="C1125" s="6" t="s">
        <v>916</v>
      </c>
      <c r="D1125" s="6" t="s">
        <v>917</v>
      </c>
      <c r="E1125" s="6" t="s">
        <v>918</v>
      </c>
      <c r="F1125" s="6" t="s">
        <v>919</v>
      </c>
      <c r="G1125" s="7" t="s">
        <v>920</v>
      </c>
      <c r="H1125" s="37">
        <v>44095</v>
      </c>
      <c r="I1125" s="6" t="s">
        <v>1068</v>
      </c>
      <c r="J1125" s="6"/>
      <c r="K1125" s="6" t="s">
        <v>2267</v>
      </c>
      <c r="L1125" s="6">
        <v>9900</v>
      </c>
      <c r="M1125" s="6"/>
      <c r="N1125" s="6"/>
      <c r="O1125" s="6" t="s">
        <v>918</v>
      </c>
      <c r="P1125" s="6" t="s">
        <v>923</v>
      </c>
      <c r="Q1125" s="6" t="s">
        <v>924</v>
      </c>
      <c r="R1125" s="6">
        <v>1</v>
      </c>
      <c r="S1125" s="6" t="s">
        <v>925</v>
      </c>
      <c r="T1125" s="6">
        <v>0</v>
      </c>
      <c r="U1125" s="6"/>
      <c r="V1125" s="8">
        <v>279035828</v>
      </c>
      <c r="W1125" s="6" t="s">
        <v>11382</v>
      </c>
      <c r="X1125" s="38">
        <v>1</v>
      </c>
      <c r="Y1125" s="38">
        <v>0</v>
      </c>
      <c r="Z1125" s="38">
        <v>0</v>
      </c>
      <c r="AA1125" s="38">
        <v>0</v>
      </c>
      <c r="AB1125" s="38">
        <v>0</v>
      </c>
      <c r="AC1125" s="38">
        <v>0</v>
      </c>
      <c r="AD1125" s="38">
        <v>0</v>
      </c>
      <c r="AE1125" s="38">
        <v>1</v>
      </c>
      <c r="AG1125">
        <f t="shared" si="17"/>
        <v>2232286.6239999998</v>
      </c>
      <c r="AH1125" s="36" t="s">
        <v>18009</v>
      </c>
      <c r="AI1125" s="36"/>
      <c r="AJ1125" t="str">
        <f>VLOOKUP(A1125,POMatched2!$A$1:$D$1038,2,FALSE)</f>
        <v>ANP-SEV-ST2-20090087</v>
      </c>
      <c r="AK1125" t="str">
        <f>VLOOKUP(A1125,POMatched2!$A$1:$D$1038,4,FALSE)</f>
        <v>ANPVN5020090020</v>
      </c>
    </row>
    <row r="1126" spans="1:37" ht="14.4" x14ac:dyDescent="0.25">
      <c r="A1126" s="6">
        <v>480087653</v>
      </c>
      <c r="B1126" s="6">
        <v>10</v>
      </c>
      <c r="C1126" s="6" t="s">
        <v>916</v>
      </c>
      <c r="D1126" s="6" t="s">
        <v>917</v>
      </c>
      <c r="E1126" s="6" t="s">
        <v>918</v>
      </c>
      <c r="F1126" s="6" t="s">
        <v>919</v>
      </c>
      <c r="G1126" s="7" t="s">
        <v>920</v>
      </c>
      <c r="H1126" s="37">
        <v>44095</v>
      </c>
      <c r="I1126" s="6" t="s">
        <v>1070</v>
      </c>
      <c r="J1126" s="6"/>
      <c r="K1126" s="6" t="s">
        <v>2268</v>
      </c>
      <c r="L1126" s="6">
        <v>9900</v>
      </c>
      <c r="M1126" s="6"/>
      <c r="N1126" s="6"/>
      <c r="O1126" s="6" t="s">
        <v>918</v>
      </c>
      <c r="P1126" s="6" t="s">
        <v>923</v>
      </c>
      <c r="Q1126" s="6" t="s">
        <v>924</v>
      </c>
      <c r="R1126" s="6">
        <v>1</v>
      </c>
      <c r="S1126" s="6" t="s">
        <v>925</v>
      </c>
      <c r="T1126" s="6">
        <v>0</v>
      </c>
      <c r="U1126" s="6"/>
      <c r="V1126" s="8">
        <v>19151150</v>
      </c>
      <c r="W1126" s="6" t="s">
        <v>11382</v>
      </c>
      <c r="X1126" s="38">
        <v>1</v>
      </c>
      <c r="Y1126" s="38">
        <v>0</v>
      </c>
      <c r="Z1126" s="38">
        <v>0</v>
      </c>
      <c r="AA1126" s="38">
        <v>0</v>
      </c>
      <c r="AB1126" s="38">
        <v>0</v>
      </c>
      <c r="AC1126" s="38">
        <v>0</v>
      </c>
      <c r="AD1126" s="38">
        <v>0</v>
      </c>
      <c r="AE1126" s="38">
        <v>1</v>
      </c>
      <c r="AG1126">
        <f t="shared" si="17"/>
        <v>153209.20000000001</v>
      </c>
      <c r="AJ1126" t="str">
        <f>VLOOKUP(A1126,POMatched2!$A$1:$D$1038,2,FALSE)</f>
        <v>ANP-SEV-ST2-20090089</v>
      </c>
      <c r="AK1126" t="str">
        <f>VLOOKUP(A1126,POMatched2!$A$1:$D$1038,4,FALSE)</f>
        <v>ANPVN5020090020</v>
      </c>
    </row>
    <row r="1127" spans="1:37" ht="14.4" x14ac:dyDescent="0.25">
      <c r="A1127" s="6">
        <v>480087653</v>
      </c>
      <c r="B1127" s="6">
        <v>20</v>
      </c>
      <c r="C1127" s="6" t="s">
        <v>916</v>
      </c>
      <c r="D1127" s="6" t="s">
        <v>917</v>
      </c>
      <c r="E1127" s="6" t="s">
        <v>918</v>
      </c>
      <c r="F1127" s="6" t="s">
        <v>919</v>
      </c>
      <c r="G1127" s="6"/>
      <c r="H1127" s="37">
        <v>44095</v>
      </c>
      <c r="I1127" s="6" t="s">
        <v>1070</v>
      </c>
      <c r="J1127" s="6"/>
      <c r="K1127" s="6" t="s">
        <v>2269</v>
      </c>
      <c r="L1127" s="6">
        <v>9900</v>
      </c>
      <c r="M1127" s="6" t="s">
        <v>961</v>
      </c>
      <c r="N1127" s="6"/>
      <c r="O1127" s="6" t="s">
        <v>918</v>
      </c>
      <c r="P1127" s="6" t="s">
        <v>923</v>
      </c>
      <c r="Q1127" s="6" t="s">
        <v>924</v>
      </c>
      <c r="R1127" s="6">
        <v>1</v>
      </c>
      <c r="S1127" s="6" t="s">
        <v>925</v>
      </c>
      <c r="T1127" s="6">
        <v>0</v>
      </c>
      <c r="U1127" s="6"/>
      <c r="V1127" s="8">
        <v>22354750</v>
      </c>
      <c r="W1127" s="6" t="s">
        <v>11382</v>
      </c>
      <c r="X1127" s="38">
        <v>1</v>
      </c>
      <c r="Y1127" s="38">
        <v>0</v>
      </c>
      <c r="Z1127" s="38">
        <v>0</v>
      </c>
      <c r="AA1127" s="38">
        <v>0</v>
      </c>
      <c r="AB1127" s="38">
        <v>0</v>
      </c>
      <c r="AC1127" s="38">
        <v>0</v>
      </c>
      <c r="AD1127" s="38">
        <v>0</v>
      </c>
      <c r="AE1127" s="38">
        <v>1</v>
      </c>
      <c r="AG1127">
        <f t="shared" si="17"/>
        <v>178838</v>
      </c>
      <c r="AJ1127" t="str">
        <f>VLOOKUP(A1127,POMatched2!$A$1:$D$1038,2,FALSE)</f>
        <v>ANP-SEV-ST2-20090089</v>
      </c>
      <c r="AK1127" t="str">
        <f>VLOOKUP(A1127,POMatched2!$A$1:$D$1038,4,FALSE)</f>
        <v>ANPVN5020090020</v>
      </c>
    </row>
    <row r="1128" spans="1:37" ht="14.4" x14ac:dyDescent="0.25">
      <c r="A1128" s="6">
        <v>480087654</v>
      </c>
      <c r="B1128" s="6">
        <v>10</v>
      </c>
      <c r="C1128" s="6" t="s">
        <v>916</v>
      </c>
      <c r="D1128" s="6" t="s">
        <v>917</v>
      </c>
      <c r="E1128" s="6" t="s">
        <v>918</v>
      </c>
      <c r="F1128" s="6" t="s">
        <v>919</v>
      </c>
      <c r="G1128" s="7" t="s">
        <v>920</v>
      </c>
      <c r="H1128" s="37">
        <v>44095</v>
      </c>
      <c r="I1128" s="6" t="s">
        <v>1063</v>
      </c>
      <c r="J1128" s="6"/>
      <c r="K1128" s="6" t="s">
        <v>2270</v>
      </c>
      <c r="L1128" s="6">
        <v>9900</v>
      </c>
      <c r="M1128" s="6"/>
      <c r="N1128" s="6"/>
      <c r="O1128" s="6" t="s">
        <v>918</v>
      </c>
      <c r="P1128" s="6" t="s">
        <v>923</v>
      </c>
      <c r="Q1128" s="6" t="s">
        <v>924</v>
      </c>
      <c r="R1128" s="6">
        <v>1</v>
      </c>
      <c r="S1128" s="6" t="s">
        <v>925</v>
      </c>
      <c r="T1128" s="6">
        <v>0</v>
      </c>
      <c r="U1128" s="6"/>
      <c r="V1128" s="8">
        <v>829838654</v>
      </c>
      <c r="W1128" s="6" t="s">
        <v>11382</v>
      </c>
      <c r="X1128" s="38">
        <v>1</v>
      </c>
      <c r="Y1128" s="38">
        <v>0</v>
      </c>
      <c r="Z1128" s="38">
        <v>0</v>
      </c>
      <c r="AA1128" s="38">
        <v>0</v>
      </c>
      <c r="AB1128" s="38">
        <v>0</v>
      </c>
      <c r="AC1128" s="38">
        <v>0</v>
      </c>
      <c r="AD1128" s="38">
        <v>0</v>
      </c>
      <c r="AE1128" s="38">
        <v>1</v>
      </c>
      <c r="AG1128">
        <f t="shared" si="17"/>
        <v>6638709.2319999998</v>
      </c>
      <c r="AJ1128" t="str">
        <f>VLOOKUP(A1128,POMatched2!$A$1:$D$1038,2,FALSE)</f>
        <v>ANP-SEV-ST2-20090090</v>
      </c>
      <c r="AK1128" t="str">
        <f>VLOOKUP(A1128,POMatched2!$A$1:$D$1038,4,FALSE)</f>
        <v>ANPVN5020090020</v>
      </c>
    </row>
    <row r="1129" spans="1:37" ht="14.4" x14ac:dyDescent="0.25">
      <c r="A1129" s="6">
        <v>480087718</v>
      </c>
      <c r="B1129" s="6">
        <v>10</v>
      </c>
      <c r="C1129" s="6" t="s">
        <v>916</v>
      </c>
      <c r="D1129" s="6" t="s">
        <v>917</v>
      </c>
      <c r="E1129" s="6" t="s">
        <v>918</v>
      </c>
      <c r="F1129" s="6" t="s">
        <v>919</v>
      </c>
      <c r="G1129" s="7" t="s">
        <v>920</v>
      </c>
      <c r="H1129" s="37">
        <v>44095</v>
      </c>
      <c r="I1129" s="6" t="s">
        <v>1245</v>
      </c>
      <c r="J1129" s="6"/>
      <c r="K1129" s="6" t="s">
        <v>2271</v>
      </c>
      <c r="L1129" s="6">
        <v>9900</v>
      </c>
      <c r="M1129" s="6"/>
      <c r="N1129" s="6"/>
      <c r="O1129" s="6" t="s">
        <v>918</v>
      </c>
      <c r="P1129" s="6" t="s">
        <v>923</v>
      </c>
      <c r="Q1129" s="6" t="s">
        <v>924</v>
      </c>
      <c r="R1129" s="6">
        <v>1</v>
      </c>
      <c r="S1129" s="6" t="s">
        <v>925</v>
      </c>
      <c r="T1129" s="6">
        <v>0</v>
      </c>
      <c r="U1129" s="6"/>
      <c r="V1129" s="8">
        <v>171532200</v>
      </c>
      <c r="W1129" s="6" t="s">
        <v>11382</v>
      </c>
      <c r="X1129" s="38">
        <v>1</v>
      </c>
      <c r="Y1129" s="38">
        <v>0</v>
      </c>
      <c r="Z1129" s="38">
        <v>0</v>
      </c>
      <c r="AA1129" s="38">
        <v>0</v>
      </c>
      <c r="AB1129" s="38">
        <v>0</v>
      </c>
      <c r="AC1129" s="38">
        <v>0</v>
      </c>
      <c r="AD1129" s="38">
        <v>0</v>
      </c>
      <c r="AE1129" s="38">
        <v>1</v>
      </c>
      <c r="AG1129">
        <f t="shared" si="17"/>
        <v>1372257.6</v>
      </c>
      <c r="AJ1129" t="str">
        <f>VLOOKUP(A1129,POMatched2!$A$1:$D$1038,2,FALSE)</f>
        <v>ANP-SEV-ST2-20090075</v>
      </c>
      <c r="AK1129" t="str">
        <f>VLOOKUP(A1129,POMatched2!$A$1:$D$1038,4,FALSE)</f>
        <v>ANPVN5020090001</v>
      </c>
    </row>
    <row r="1130" spans="1:37" ht="14.4" x14ac:dyDescent="0.25">
      <c r="A1130" s="6">
        <v>480087719</v>
      </c>
      <c r="B1130" s="6">
        <v>10</v>
      </c>
      <c r="C1130" s="6" t="s">
        <v>916</v>
      </c>
      <c r="D1130" s="6" t="s">
        <v>917</v>
      </c>
      <c r="E1130" s="6" t="s">
        <v>918</v>
      </c>
      <c r="F1130" s="6" t="s">
        <v>919</v>
      </c>
      <c r="G1130" s="7" t="s">
        <v>920</v>
      </c>
      <c r="H1130" s="37">
        <v>44096</v>
      </c>
      <c r="I1130" s="6" t="s">
        <v>1065</v>
      </c>
      <c r="J1130" s="6"/>
      <c r="K1130" s="6" t="s">
        <v>2272</v>
      </c>
      <c r="L1130" s="6">
        <v>9900</v>
      </c>
      <c r="M1130" s="6"/>
      <c r="N1130" s="6"/>
      <c r="O1130" s="6" t="s">
        <v>918</v>
      </c>
      <c r="P1130" s="6" t="s">
        <v>923</v>
      </c>
      <c r="Q1130" s="6" t="s">
        <v>924</v>
      </c>
      <c r="R1130" s="6">
        <v>1</v>
      </c>
      <c r="S1130" s="6" t="s">
        <v>925</v>
      </c>
      <c r="T1130" s="6">
        <v>0</v>
      </c>
      <c r="U1130" s="6"/>
      <c r="V1130" s="8">
        <v>210960900</v>
      </c>
      <c r="W1130" s="6" t="s">
        <v>11382</v>
      </c>
      <c r="X1130" s="38">
        <v>1</v>
      </c>
      <c r="Y1130" s="38">
        <v>0</v>
      </c>
      <c r="Z1130" s="38">
        <v>0</v>
      </c>
      <c r="AA1130" s="38">
        <v>0</v>
      </c>
      <c r="AB1130" s="38">
        <v>0</v>
      </c>
      <c r="AC1130" s="38">
        <v>0</v>
      </c>
      <c r="AD1130" s="38">
        <v>0</v>
      </c>
      <c r="AE1130" s="38">
        <v>1</v>
      </c>
      <c r="AG1130">
        <f t="shared" si="17"/>
        <v>1687687.2</v>
      </c>
      <c r="AJ1130" t="str">
        <f>VLOOKUP(A1130,POMatched2!$A$1:$D$1038,2,FALSE)</f>
        <v>ANP-SEV-ST2-20090093</v>
      </c>
      <c r="AK1130" t="str">
        <f>VLOOKUP(A1130,POMatched2!$A$1:$D$1038,4,FALSE)</f>
        <v>ANPVN5020060047</v>
      </c>
    </row>
    <row r="1131" spans="1:37" ht="14.4" x14ac:dyDescent="0.25">
      <c r="A1131" s="6">
        <v>480087720</v>
      </c>
      <c r="B1131" s="6">
        <v>10</v>
      </c>
      <c r="C1131" s="6" t="s">
        <v>916</v>
      </c>
      <c r="D1131" s="6" t="s">
        <v>917</v>
      </c>
      <c r="E1131" s="6" t="s">
        <v>918</v>
      </c>
      <c r="F1131" s="6" t="s">
        <v>919</v>
      </c>
      <c r="G1131" s="7" t="s">
        <v>920</v>
      </c>
      <c r="H1131" s="37">
        <v>44096</v>
      </c>
      <c r="I1131" s="6" t="s">
        <v>1514</v>
      </c>
      <c r="J1131" s="6"/>
      <c r="K1131" s="6" t="s">
        <v>2273</v>
      </c>
      <c r="L1131" s="6">
        <v>9900</v>
      </c>
      <c r="M1131" s="6"/>
      <c r="N1131" s="6"/>
      <c r="O1131" s="6" t="s">
        <v>918</v>
      </c>
      <c r="P1131" s="6" t="s">
        <v>923</v>
      </c>
      <c r="Q1131" s="6" t="s">
        <v>924</v>
      </c>
      <c r="R1131" s="6">
        <v>1</v>
      </c>
      <c r="S1131" s="6" t="s">
        <v>925</v>
      </c>
      <c r="T1131" s="6">
        <v>0</v>
      </c>
      <c r="U1131" s="6"/>
      <c r="V1131" s="8">
        <v>26473200</v>
      </c>
      <c r="W1131" s="6" t="s">
        <v>11382</v>
      </c>
      <c r="X1131" s="38">
        <v>1</v>
      </c>
      <c r="Y1131" s="38">
        <v>0</v>
      </c>
      <c r="Z1131" s="38">
        <v>0</v>
      </c>
      <c r="AA1131" s="38">
        <v>0</v>
      </c>
      <c r="AB1131" s="38">
        <v>0</v>
      </c>
      <c r="AC1131" s="38">
        <v>0</v>
      </c>
      <c r="AD1131" s="38">
        <v>0</v>
      </c>
      <c r="AE1131" s="38">
        <v>1</v>
      </c>
      <c r="AG1131">
        <f t="shared" si="17"/>
        <v>211785.60000000001</v>
      </c>
      <c r="AJ1131" t="str">
        <f>VLOOKUP(A1131,POMatched2!$A$1:$D$1038,2,FALSE)</f>
        <v>ANP-SEV-ST2-20090099</v>
      </c>
      <c r="AK1131" t="str">
        <f>VLOOKUP(A1131,POMatched2!$A$1:$D$1038,4,FALSE)</f>
        <v>ANPVN5020090003</v>
      </c>
    </row>
    <row r="1132" spans="1:37" ht="14.4" x14ac:dyDescent="0.25">
      <c r="A1132" s="6">
        <v>480087721</v>
      </c>
      <c r="B1132" s="6">
        <v>10</v>
      </c>
      <c r="C1132" s="6" t="s">
        <v>916</v>
      </c>
      <c r="D1132" s="6" t="s">
        <v>917</v>
      </c>
      <c r="E1132" s="6" t="s">
        <v>918</v>
      </c>
      <c r="F1132" s="6" t="s">
        <v>919</v>
      </c>
      <c r="G1132" s="7" t="s">
        <v>920</v>
      </c>
      <c r="H1132" s="37">
        <v>44096</v>
      </c>
      <c r="I1132" s="6" t="s">
        <v>1245</v>
      </c>
      <c r="J1132" s="6"/>
      <c r="K1132" s="6" t="s">
        <v>2274</v>
      </c>
      <c r="L1132" s="6">
        <v>9900</v>
      </c>
      <c r="M1132" s="6"/>
      <c r="N1132" s="6"/>
      <c r="O1132" s="6" t="s">
        <v>918</v>
      </c>
      <c r="P1132" s="6" t="s">
        <v>923</v>
      </c>
      <c r="Q1132" s="6" t="s">
        <v>924</v>
      </c>
      <c r="R1132" s="6">
        <v>1</v>
      </c>
      <c r="S1132" s="6" t="s">
        <v>925</v>
      </c>
      <c r="T1132" s="6">
        <v>0</v>
      </c>
      <c r="U1132" s="6"/>
      <c r="V1132" s="8">
        <v>180646700</v>
      </c>
      <c r="W1132" s="6" t="s">
        <v>11382</v>
      </c>
      <c r="X1132" s="38">
        <v>1</v>
      </c>
      <c r="Y1132" s="38">
        <v>0</v>
      </c>
      <c r="Z1132" s="38">
        <v>0</v>
      </c>
      <c r="AA1132" s="38">
        <v>0</v>
      </c>
      <c r="AB1132" s="38">
        <v>0</v>
      </c>
      <c r="AC1132" s="38">
        <v>0</v>
      </c>
      <c r="AD1132" s="38">
        <v>0</v>
      </c>
      <c r="AE1132" s="38">
        <v>1</v>
      </c>
      <c r="AG1132">
        <f t="shared" si="17"/>
        <v>1445173.6</v>
      </c>
      <c r="AJ1132" t="str">
        <f>VLOOKUP(A1132,POMatched2!$A$1:$D$1038,2,FALSE)</f>
        <v>ANP-SEV-ST2-20090100</v>
      </c>
      <c r="AK1132" t="str">
        <f>VLOOKUP(A1132,POMatched2!$A$1:$D$1038,4,FALSE)</f>
        <v>ANPVN5020090025</v>
      </c>
    </row>
    <row r="1133" spans="1:37" ht="14.4" x14ac:dyDescent="0.25">
      <c r="A1133" s="6">
        <v>480087722</v>
      </c>
      <c r="B1133" s="6">
        <v>10</v>
      </c>
      <c r="C1133" s="6" t="s">
        <v>916</v>
      </c>
      <c r="D1133" s="6" t="s">
        <v>917</v>
      </c>
      <c r="E1133" s="6" t="s">
        <v>918</v>
      </c>
      <c r="F1133" s="6" t="s">
        <v>919</v>
      </c>
      <c r="G1133" s="7" t="s">
        <v>920</v>
      </c>
      <c r="H1133" s="37">
        <v>44097</v>
      </c>
      <c r="I1133" s="6" t="s">
        <v>1065</v>
      </c>
      <c r="J1133" s="6"/>
      <c r="K1133" s="6" t="s">
        <v>2275</v>
      </c>
      <c r="L1133" s="6">
        <v>9900</v>
      </c>
      <c r="M1133" s="6"/>
      <c r="N1133" s="6"/>
      <c r="O1133" s="6" t="s">
        <v>918</v>
      </c>
      <c r="P1133" s="6" t="s">
        <v>923</v>
      </c>
      <c r="Q1133" s="6" t="s">
        <v>924</v>
      </c>
      <c r="R1133" s="6">
        <v>1</v>
      </c>
      <c r="S1133" s="6" t="s">
        <v>925</v>
      </c>
      <c r="T1133" s="6">
        <v>0</v>
      </c>
      <c r="U1133" s="6"/>
      <c r="V1133" s="8">
        <v>43376180</v>
      </c>
      <c r="W1133" s="6" t="s">
        <v>11382</v>
      </c>
      <c r="X1133" s="38">
        <v>1</v>
      </c>
      <c r="Y1133" s="38">
        <v>0</v>
      </c>
      <c r="Z1133" s="38">
        <v>0</v>
      </c>
      <c r="AA1133" s="38">
        <v>0</v>
      </c>
      <c r="AB1133" s="38">
        <v>0</v>
      </c>
      <c r="AC1133" s="38">
        <v>0</v>
      </c>
      <c r="AD1133" s="38">
        <v>0</v>
      </c>
      <c r="AE1133" s="38">
        <v>1</v>
      </c>
      <c r="AG1133">
        <f t="shared" si="17"/>
        <v>347009.44</v>
      </c>
      <c r="AJ1133" t="str">
        <f>VLOOKUP(A1133,POMatched2!$A$1:$D$1038,2,FALSE)</f>
        <v>ANP-SEV-ST2-20090104</v>
      </c>
      <c r="AK1133" t="str">
        <f>VLOOKUP(A1133,POMatched2!$A$1:$D$1038,4,FALSE)</f>
        <v>ANPVN5020060016</v>
      </c>
    </row>
    <row r="1134" spans="1:37" ht="14.4" x14ac:dyDescent="0.25">
      <c r="A1134" s="6">
        <v>480087723</v>
      </c>
      <c r="B1134" s="6">
        <v>10</v>
      </c>
      <c r="C1134" s="6" t="s">
        <v>916</v>
      </c>
      <c r="D1134" s="6" t="s">
        <v>917</v>
      </c>
      <c r="E1134" s="6" t="s">
        <v>918</v>
      </c>
      <c r="F1134" s="6" t="s">
        <v>919</v>
      </c>
      <c r="G1134" s="7" t="s">
        <v>920</v>
      </c>
      <c r="H1134" s="37">
        <v>44097</v>
      </c>
      <c r="I1134" s="6" t="s">
        <v>2276</v>
      </c>
      <c r="J1134" s="6" t="s">
        <v>2277</v>
      </c>
      <c r="K1134" s="6" t="s">
        <v>2278</v>
      </c>
      <c r="L1134" s="6">
        <v>9900</v>
      </c>
      <c r="M1134" s="6"/>
      <c r="N1134" s="6"/>
      <c r="O1134" s="6" t="s">
        <v>918</v>
      </c>
      <c r="P1134" s="6" t="s">
        <v>923</v>
      </c>
      <c r="Q1134" s="6" t="s">
        <v>938</v>
      </c>
      <c r="R1134" s="8">
        <v>1100</v>
      </c>
      <c r="S1134" s="6" t="s">
        <v>939</v>
      </c>
      <c r="T1134" s="8">
        <v>1100</v>
      </c>
      <c r="U1134" s="6" t="s">
        <v>939</v>
      </c>
      <c r="V1134" s="8">
        <v>34000</v>
      </c>
      <c r="W1134" s="6" t="s">
        <v>11382</v>
      </c>
      <c r="X1134" s="38">
        <v>1</v>
      </c>
      <c r="Y1134" s="38">
        <v>0</v>
      </c>
      <c r="Z1134" s="38">
        <v>0</v>
      </c>
      <c r="AA1134" s="38">
        <v>0</v>
      </c>
      <c r="AB1134" s="38">
        <v>0</v>
      </c>
      <c r="AC1134" s="38">
        <v>0</v>
      </c>
      <c r="AD1134" s="38">
        <v>0</v>
      </c>
      <c r="AE1134" s="38">
        <v>1</v>
      </c>
      <c r="AG1134">
        <f t="shared" si="17"/>
        <v>272</v>
      </c>
      <c r="AJ1134" t="str">
        <f>VLOOKUP(A1134,POMatched2!$A$1:$D$1038,2,FALSE)</f>
        <v>ANP-SEV-ST2-20090107</v>
      </c>
      <c r="AK1134" t="str">
        <f>VLOOKUP(A1134,POMatched2!$A$1:$D$1038,4,FALSE)</f>
        <v>ANPVN5020090031</v>
      </c>
    </row>
    <row r="1135" spans="1:37" ht="14.4" x14ac:dyDescent="0.25">
      <c r="A1135" s="6">
        <v>480087724</v>
      </c>
      <c r="B1135" s="6">
        <v>10</v>
      </c>
      <c r="C1135" s="6" t="s">
        <v>916</v>
      </c>
      <c r="D1135" s="6" t="s">
        <v>917</v>
      </c>
      <c r="E1135" s="6" t="s">
        <v>918</v>
      </c>
      <c r="F1135" s="6" t="s">
        <v>919</v>
      </c>
      <c r="G1135" s="7" t="s">
        <v>920</v>
      </c>
      <c r="H1135" s="37">
        <v>44097</v>
      </c>
      <c r="I1135" s="6" t="s">
        <v>927</v>
      </c>
      <c r="J1135" s="6"/>
      <c r="K1135" s="6" t="s">
        <v>2279</v>
      </c>
      <c r="L1135" s="6">
        <v>9900</v>
      </c>
      <c r="M1135" s="6"/>
      <c r="N1135" s="6"/>
      <c r="O1135" s="6" t="s">
        <v>918</v>
      </c>
      <c r="P1135" s="6" t="s">
        <v>923</v>
      </c>
      <c r="Q1135" s="6" t="s">
        <v>924</v>
      </c>
      <c r="R1135" s="6">
        <v>1</v>
      </c>
      <c r="S1135" s="6" t="s">
        <v>925</v>
      </c>
      <c r="T1135" s="6">
        <v>0</v>
      </c>
      <c r="U1135" s="6"/>
      <c r="V1135" s="8">
        <v>1500000</v>
      </c>
      <c r="W1135" s="6" t="s">
        <v>11382</v>
      </c>
      <c r="X1135" s="38">
        <v>1</v>
      </c>
      <c r="Y1135" s="38">
        <v>0</v>
      </c>
      <c r="Z1135" s="38">
        <v>0</v>
      </c>
      <c r="AA1135" s="38">
        <v>0</v>
      </c>
      <c r="AB1135" s="38">
        <v>0</v>
      </c>
      <c r="AC1135" s="38">
        <v>0</v>
      </c>
      <c r="AD1135" s="38">
        <v>0</v>
      </c>
      <c r="AE1135" s="38">
        <v>1</v>
      </c>
      <c r="AG1135">
        <f t="shared" si="17"/>
        <v>12000</v>
      </c>
      <c r="AJ1135" t="str">
        <f>VLOOKUP(A1135,POMatched2!$A$1:$D$1038,2,FALSE)</f>
        <v>ANP-SEV-ST2-20090101</v>
      </c>
      <c r="AK1135" t="str">
        <f>VLOOKUP(A1135,POMatched2!$A$1:$D$1038,4,FALSE)</f>
        <v>ANPVN5020090027</v>
      </c>
    </row>
    <row r="1136" spans="1:37" ht="14.4" x14ac:dyDescent="0.25">
      <c r="A1136" s="6">
        <v>480087725</v>
      </c>
      <c r="B1136" s="6">
        <v>10</v>
      </c>
      <c r="C1136" s="6" t="s">
        <v>916</v>
      </c>
      <c r="D1136" s="6" t="s">
        <v>917</v>
      </c>
      <c r="E1136" s="6" t="s">
        <v>918</v>
      </c>
      <c r="F1136" s="6" t="s">
        <v>919</v>
      </c>
      <c r="G1136" s="7" t="s">
        <v>920</v>
      </c>
      <c r="H1136" s="37">
        <v>44097</v>
      </c>
      <c r="I1136" s="6" t="s">
        <v>2280</v>
      </c>
      <c r="J1136" s="6"/>
      <c r="K1136" s="6" t="s">
        <v>17728</v>
      </c>
      <c r="L1136" s="6">
        <v>9900</v>
      </c>
      <c r="M1136" s="6"/>
      <c r="N1136" s="6"/>
      <c r="O1136" s="6" t="s">
        <v>918</v>
      </c>
      <c r="P1136" s="6" t="s">
        <v>923</v>
      </c>
      <c r="Q1136" s="6" t="s">
        <v>924</v>
      </c>
      <c r="R1136" s="6">
        <v>1</v>
      </c>
      <c r="S1136" s="6" t="s">
        <v>925</v>
      </c>
      <c r="T1136" s="6">
        <v>0</v>
      </c>
      <c r="U1136" s="6"/>
      <c r="V1136" s="9">
        <v>10500</v>
      </c>
      <c r="W1136" s="6" t="s">
        <v>1854</v>
      </c>
      <c r="X1136" s="38">
        <v>1</v>
      </c>
      <c r="Y1136" s="38">
        <v>0</v>
      </c>
      <c r="Z1136" s="38">
        <v>0</v>
      </c>
      <c r="AA1136" s="38">
        <v>0</v>
      </c>
      <c r="AB1136" s="39">
        <v>0</v>
      </c>
      <c r="AC1136" s="38">
        <v>0</v>
      </c>
      <c r="AD1136" s="39">
        <v>0</v>
      </c>
      <c r="AE1136" s="38">
        <v>1</v>
      </c>
      <c r="AJ1136" t="str">
        <f>VLOOKUP(A1136,POMatched2!$A$1:$D$1038,2,FALSE)</f>
        <v>ANP-SEV-ST2-20090106</v>
      </c>
      <c r="AK1136" t="str">
        <f>VLOOKUP(A1136,POMatched2!$A$1:$D$1038,4,FALSE)</f>
        <v>ANPVN5020090029</v>
      </c>
    </row>
    <row r="1137" spans="1:37" ht="14.4" x14ac:dyDescent="0.25">
      <c r="A1137" s="6">
        <v>480087725</v>
      </c>
      <c r="B1137" s="6">
        <v>20</v>
      </c>
      <c r="C1137" s="6" t="s">
        <v>916</v>
      </c>
      <c r="D1137" s="6" t="s">
        <v>917</v>
      </c>
      <c r="E1137" s="6" t="s">
        <v>918</v>
      </c>
      <c r="F1137" s="6" t="s">
        <v>919</v>
      </c>
      <c r="G1137" s="7" t="s">
        <v>920</v>
      </c>
      <c r="H1137" s="37">
        <v>44097</v>
      </c>
      <c r="I1137" s="6" t="s">
        <v>2280</v>
      </c>
      <c r="J1137" s="6"/>
      <c r="K1137" s="6" t="s">
        <v>17729</v>
      </c>
      <c r="L1137" s="6">
        <v>9900</v>
      </c>
      <c r="M1137" s="6"/>
      <c r="N1137" s="6"/>
      <c r="O1137" s="6" t="s">
        <v>918</v>
      </c>
      <c r="P1137" s="6" t="s">
        <v>923</v>
      </c>
      <c r="Q1137" s="6" t="s">
        <v>924</v>
      </c>
      <c r="R1137" s="6">
        <v>1</v>
      </c>
      <c r="S1137" s="6" t="s">
        <v>925</v>
      </c>
      <c r="T1137" s="6">
        <v>0</v>
      </c>
      <c r="U1137" s="6"/>
      <c r="V1137" s="6">
        <v>498.75</v>
      </c>
      <c r="W1137" s="6" t="s">
        <v>1854</v>
      </c>
      <c r="X1137" s="38">
        <v>1</v>
      </c>
      <c r="Y1137" s="38">
        <v>0</v>
      </c>
      <c r="Z1137" s="38">
        <v>0</v>
      </c>
      <c r="AA1137" s="38">
        <v>0</v>
      </c>
      <c r="AB1137" s="39">
        <v>0</v>
      </c>
      <c r="AC1137" s="38">
        <v>0</v>
      </c>
      <c r="AD1137" s="39">
        <v>0</v>
      </c>
      <c r="AE1137" s="38">
        <v>1</v>
      </c>
      <c r="AJ1137" t="str">
        <f>VLOOKUP(A1137,POMatched2!$A$1:$D$1038,2,FALSE)</f>
        <v>ANP-SEV-ST2-20090106</v>
      </c>
      <c r="AK1137" t="str">
        <f>VLOOKUP(A1137,POMatched2!$A$1:$D$1038,4,FALSE)</f>
        <v>ANPVN5020090029</v>
      </c>
    </row>
    <row r="1138" spans="1:37" ht="14.4" x14ac:dyDescent="0.25">
      <c r="A1138" s="6">
        <v>480087726</v>
      </c>
      <c r="B1138" s="6">
        <v>10</v>
      </c>
      <c r="C1138" s="6" t="s">
        <v>916</v>
      </c>
      <c r="D1138" s="6" t="s">
        <v>917</v>
      </c>
      <c r="E1138" s="6" t="s">
        <v>918</v>
      </c>
      <c r="F1138" s="6" t="s">
        <v>919</v>
      </c>
      <c r="G1138" s="7" t="s">
        <v>920</v>
      </c>
      <c r="H1138" s="37">
        <v>44095</v>
      </c>
      <c r="I1138" s="6" t="s">
        <v>1245</v>
      </c>
      <c r="J1138" s="6"/>
      <c r="K1138" s="6" t="s">
        <v>2283</v>
      </c>
      <c r="L1138" s="6">
        <v>9900</v>
      </c>
      <c r="M1138" s="6"/>
      <c r="N1138" s="6"/>
      <c r="O1138" s="6" t="s">
        <v>918</v>
      </c>
      <c r="P1138" s="6" t="s">
        <v>923</v>
      </c>
      <c r="Q1138" s="6" t="s">
        <v>924</v>
      </c>
      <c r="R1138" s="6">
        <v>1</v>
      </c>
      <c r="S1138" s="6" t="s">
        <v>925</v>
      </c>
      <c r="T1138" s="6">
        <v>0</v>
      </c>
      <c r="U1138" s="6"/>
      <c r="V1138" s="8">
        <v>11792000</v>
      </c>
      <c r="W1138" s="6" t="s">
        <v>11382</v>
      </c>
      <c r="X1138" s="38">
        <v>1</v>
      </c>
      <c r="Y1138" s="38">
        <v>0</v>
      </c>
      <c r="Z1138" s="38">
        <v>0</v>
      </c>
      <c r="AA1138" s="38">
        <v>0</v>
      </c>
      <c r="AB1138" s="38">
        <v>0</v>
      </c>
      <c r="AC1138" s="38">
        <v>0</v>
      </c>
      <c r="AD1138" s="38">
        <v>0</v>
      </c>
      <c r="AE1138" s="38">
        <v>1</v>
      </c>
      <c r="AG1138">
        <f t="shared" si="17"/>
        <v>94336</v>
      </c>
      <c r="AJ1138" t="str">
        <f>VLOOKUP(A1138,POMatched2!$A$1:$D$1038,2,FALSE)</f>
        <v>ANP-SEV-ST2-20090085</v>
      </c>
      <c r="AK1138" t="str">
        <f>VLOOKUP(A1138,POMatched2!$A$1:$D$1038,4,FALSE)</f>
        <v>ANPVN5020090020</v>
      </c>
    </row>
    <row r="1139" spans="1:37" ht="14.4" x14ac:dyDescent="0.25">
      <c r="A1139" s="6">
        <v>480087767</v>
      </c>
      <c r="B1139" s="6">
        <v>10</v>
      </c>
      <c r="C1139" s="6" t="s">
        <v>916</v>
      </c>
      <c r="D1139" s="6" t="s">
        <v>917</v>
      </c>
      <c r="E1139" s="6" t="s">
        <v>918</v>
      </c>
      <c r="F1139" s="6" t="s">
        <v>919</v>
      </c>
      <c r="G1139" s="7" t="s">
        <v>920</v>
      </c>
      <c r="H1139" s="37">
        <v>44098</v>
      </c>
      <c r="I1139" s="6" t="s">
        <v>1063</v>
      </c>
      <c r="J1139" s="6"/>
      <c r="K1139" s="6" t="s">
        <v>2284</v>
      </c>
      <c r="L1139" s="6">
        <v>9900</v>
      </c>
      <c r="M1139" s="6"/>
      <c r="N1139" s="6"/>
      <c r="O1139" s="6" t="s">
        <v>918</v>
      </c>
      <c r="P1139" s="6" t="s">
        <v>923</v>
      </c>
      <c r="Q1139" s="6" t="s">
        <v>924</v>
      </c>
      <c r="R1139" s="6">
        <v>1</v>
      </c>
      <c r="S1139" s="6" t="s">
        <v>925</v>
      </c>
      <c r="T1139" s="6">
        <v>0</v>
      </c>
      <c r="U1139" s="6"/>
      <c r="V1139" s="8">
        <v>33275040</v>
      </c>
      <c r="W1139" s="6" t="s">
        <v>11382</v>
      </c>
      <c r="X1139" s="38">
        <v>1</v>
      </c>
      <c r="Y1139" s="38">
        <v>0</v>
      </c>
      <c r="Z1139" s="38">
        <v>0</v>
      </c>
      <c r="AA1139" s="38">
        <v>0</v>
      </c>
      <c r="AB1139" s="38">
        <v>0</v>
      </c>
      <c r="AC1139" s="38">
        <v>0</v>
      </c>
      <c r="AD1139" s="38">
        <v>0</v>
      </c>
      <c r="AE1139" s="38">
        <v>1</v>
      </c>
      <c r="AG1139">
        <f t="shared" si="17"/>
        <v>266200.32000000001</v>
      </c>
      <c r="AJ1139" t="str">
        <f>VLOOKUP(A1139,POMatched2!$A$1:$D$1038,2,FALSE)</f>
        <v>ANP-SEV-ST2-20090108</v>
      </c>
      <c r="AK1139" t="str">
        <f>VLOOKUP(A1139,POMatched2!$A$1:$D$1038,4,FALSE)</f>
        <v>ANPVN5020090028</v>
      </c>
    </row>
    <row r="1140" spans="1:37" ht="14.4" x14ac:dyDescent="0.25">
      <c r="A1140" s="6">
        <v>480087769</v>
      </c>
      <c r="B1140" s="6">
        <v>10</v>
      </c>
      <c r="C1140" s="6" t="s">
        <v>916</v>
      </c>
      <c r="D1140" s="6" t="s">
        <v>917</v>
      </c>
      <c r="E1140" s="6" t="s">
        <v>918</v>
      </c>
      <c r="F1140" s="6" t="s">
        <v>919</v>
      </c>
      <c r="G1140" s="7" t="s">
        <v>920</v>
      </c>
      <c r="H1140" s="37">
        <v>44098</v>
      </c>
      <c r="I1140" s="6" t="s">
        <v>1005</v>
      </c>
      <c r="J1140" s="6"/>
      <c r="K1140" s="6" t="s">
        <v>2285</v>
      </c>
      <c r="L1140" s="6">
        <v>9900</v>
      </c>
      <c r="M1140" s="6"/>
      <c r="N1140" s="6"/>
      <c r="O1140" s="6" t="s">
        <v>918</v>
      </c>
      <c r="P1140" s="6" t="s">
        <v>923</v>
      </c>
      <c r="Q1140" s="6" t="s">
        <v>924</v>
      </c>
      <c r="R1140" s="6">
        <v>1</v>
      </c>
      <c r="S1140" s="6" t="s">
        <v>925</v>
      </c>
      <c r="T1140" s="6">
        <v>0</v>
      </c>
      <c r="U1140" s="6"/>
      <c r="V1140" s="8">
        <v>225741600</v>
      </c>
      <c r="W1140" s="6" t="s">
        <v>11382</v>
      </c>
      <c r="X1140" s="38">
        <v>1</v>
      </c>
      <c r="Y1140" s="38">
        <v>0</v>
      </c>
      <c r="Z1140" s="38">
        <v>0</v>
      </c>
      <c r="AA1140" s="38">
        <v>0</v>
      </c>
      <c r="AB1140" s="38">
        <v>0</v>
      </c>
      <c r="AC1140" s="38">
        <v>0</v>
      </c>
      <c r="AD1140" s="38">
        <v>0</v>
      </c>
      <c r="AE1140" s="38">
        <v>1</v>
      </c>
      <c r="AG1140">
        <f t="shared" si="17"/>
        <v>1805932.8</v>
      </c>
      <c r="AJ1140" t="str">
        <f>VLOOKUP(A1140,POMatched2!$A$1:$D$1038,2,FALSE)</f>
        <v>ANP-SEV-ST2-20090109</v>
      </c>
      <c r="AK1140" t="str">
        <f>VLOOKUP(A1140,POMatched2!$A$1:$D$1038,4,FALSE)</f>
        <v>ANPVN5020090014</v>
      </c>
    </row>
    <row r="1141" spans="1:37" ht="14.4" x14ac:dyDescent="0.25">
      <c r="A1141" s="6">
        <v>480087772</v>
      </c>
      <c r="B1141" s="6">
        <v>10</v>
      </c>
      <c r="C1141" s="6" t="s">
        <v>916</v>
      </c>
      <c r="D1141" s="6" t="s">
        <v>917</v>
      </c>
      <c r="E1141" s="6" t="s">
        <v>918</v>
      </c>
      <c r="F1141" s="6" t="s">
        <v>919</v>
      </c>
      <c r="G1141" s="7" t="s">
        <v>920</v>
      </c>
      <c r="H1141" s="37">
        <v>44098</v>
      </c>
      <c r="I1141" s="6" t="s">
        <v>1005</v>
      </c>
      <c r="J1141" s="6"/>
      <c r="K1141" s="6" t="s">
        <v>2286</v>
      </c>
      <c r="L1141" s="6">
        <v>9900</v>
      </c>
      <c r="M1141" s="6"/>
      <c r="N1141" s="6"/>
      <c r="O1141" s="6" t="s">
        <v>918</v>
      </c>
      <c r="P1141" s="6" t="s">
        <v>923</v>
      </c>
      <c r="Q1141" s="6" t="s">
        <v>924</v>
      </c>
      <c r="R1141" s="6">
        <v>1</v>
      </c>
      <c r="S1141" s="6" t="s">
        <v>925</v>
      </c>
      <c r="T1141" s="6">
        <v>0</v>
      </c>
      <c r="U1141" s="6"/>
      <c r="V1141" s="8">
        <v>3695120</v>
      </c>
      <c r="W1141" s="6" t="s">
        <v>11382</v>
      </c>
      <c r="X1141" s="38">
        <v>1</v>
      </c>
      <c r="Y1141" s="38">
        <v>0</v>
      </c>
      <c r="Z1141" s="38">
        <v>0</v>
      </c>
      <c r="AA1141" s="38">
        <v>0</v>
      </c>
      <c r="AB1141" s="38">
        <v>0</v>
      </c>
      <c r="AC1141" s="38">
        <v>0</v>
      </c>
      <c r="AD1141" s="38">
        <v>0</v>
      </c>
      <c r="AE1141" s="38">
        <v>1</v>
      </c>
      <c r="AG1141">
        <f t="shared" si="17"/>
        <v>29560.959999999999</v>
      </c>
      <c r="AJ1141" t="str">
        <f>VLOOKUP(A1141,POMatched2!$A$1:$D$1038,2,FALSE)</f>
        <v>ANP-SEV-ST2-20090110</v>
      </c>
      <c r="AK1141" t="str">
        <f>VLOOKUP(A1141,POMatched2!$A$1:$D$1038,4,FALSE)</f>
        <v>ANPVN5020090014</v>
      </c>
    </row>
    <row r="1142" spans="1:37" ht="14.4" x14ac:dyDescent="0.25">
      <c r="A1142" s="6">
        <v>480087773</v>
      </c>
      <c r="B1142" s="6">
        <v>10</v>
      </c>
      <c r="C1142" s="6" t="s">
        <v>916</v>
      </c>
      <c r="D1142" s="6" t="s">
        <v>917</v>
      </c>
      <c r="E1142" s="6" t="s">
        <v>918</v>
      </c>
      <c r="F1142" s="6" t="s">
        <v>919</v>
      </c>
      <c r="G1142" s="6"/>
      <c r="H1142" s="37">
        <v>44098</v>
      </c>
      <c r="I1142" s="6" t="s">
        <v>1005</v>
      </c>
      <c r="J1142" s="6"/>
      <c r="K1142" s="6" t="s">
        <v>2287</v>
      </c>
      <c r="L1142" s="6">
        <v>9900</v>
      </c>
      <c r="M1142" s="6"/>
      <c r="N1142" s="6"/>
      <c r="O1142" s="6" t="s">
        <v>918</v>
      </c>
      <c r="P1142" s="6" t="s">
        <v>923</v>
      </c>
      <c r="Q1142" s="6" t="s">
        <v>924</v>
      </c>
      <c r="R1142" s="6">
        <v>1</v>
      </c>
      <c r="S1142" s="6" t="s">
        <v>925</v>
      </c>
      <c r="T1142" s="6">
        <v>0</v>
      </c>
      <c r="U1142" s="6"/>
      <c r="V1142" s="8">
        <v>37861115</v>
      </c>
      <c r="W1142" s="6" t="s">
        <v>11382</v>
      </c>
      <c r="X1142" s="38">
        <v>1</v>
      </c>
      <c r="Y1142" s="38">
        <v>0</v>
      </c>
      <c r="Z1142" s="38">
        <v>0</v>
      </c>
      <c r="AA1142" s="38">
        <v>1</v>
      </c>
      <c r="AB1142" s="38">
        <v>37861115</v>
      </c>
      <c r="AC1142" s="38">
        <v>1</v>
      </c>
      <c r="AD1142" s="38">
        <v>37861115</v>
      </c>
      <c r="AE1142" s="38">
        <v>1</v>
      </c>
      <c r="AG1142">
        <f t="shared" si="17"/>
        <v>302888.92</v>
      </c>
      <c r="AJ1142" t="str">
        <f>VLOOKUP(A1142,POMatched2!$A$1:$D$1038,2,FALSE)</f>
        <v>ANP-SEV-ST2-20090111</v>
      </c>
      <c r="AK1142" t="str">
        <f>VLOOKUP(A1142,POMatched2!$A$1:$D$1038,4,FALSE)</f>
        <v>ANPVN5020090014</v>
      </c>
    </row>
    <row r="1143" spans="1:37" ht="14.4" x14ac:dyDescent="0.25">
      <c r="A1143" s="6">
        <v>480087773</v>
      </c>
      <c r="B1143" s="6">
        <v>20</v>
      </c>
      <c r="C1143" s="6" t="s">
        <v>916</v>
      </c>
      <c r="D1143" s="6" t="s">
        <v>917</v>
      </c>
      <c r="E1143" s="6" t="s">
        <v>918</v>
      </c>
      <c r="F1143" s="6" t="s">
        <v>919</v>
      </c>
      <c r="G1143" s="7" t="s">
        <v>920</v>
      </c>
      <c r="H1143" s="37">
        <v>44098</v>
      </c>
      <c r="I1143" s="6" t="s">
        <v>1005</v>
      </c>
      <c r="J1143" s="6"/>
      <c r="K1143" s="6" t="s">
        <v>2288</v>
      </c>
      <c r="L1143" s="6">
        <v>9900</v>
      </c>
      <c r="M1143" s="6"/>
      <c r="N1143" s="6"/>
      <c r="O1143" s="6" t="s">
        <v>918</v>
      </c>
      <c r="P1143" s="6" t="s">
        <v>923</v>
      </c>
      <c r="Q1143" s="6" t="s">
        <v>924</v>
      </c>
      <c r="R1143" s="6">
        <v>1</v>
      </c>
      <c r="S1143" s="6" t="s">
        <v>925</v>
      </c>
      <c r="T1143" s="6">
        <v>0</v>
      </c>
      <c r="U1143" s="6"/>
      <c r="V1143" s="6">
        <v>1288270293</v>
      </c>
      <c r="W1143" s="6" t="s">
        <v>11382</v>
      </c>
      <c r="X1143" s="38">
        <v>1</v>
      </c>
      <c r="Y1143" s="38">
        <v>0</v>
      </c>
      <c r="Z1143" s="38">
        <v>0</v>
      </c>
      <c r="AA1143" s="38">
        <v>0</v>
      </c>
      <c r="AB1143" s="38">
        <v>0</v>
      </c>
      <c r="AC1143" s="38">
        <v>0</v>
      </c>
      <c r="AD1143" s="38">
        <v>0</v>
      </c>
      <c r="AE1143" s="38">
        <v>1</v>
      </c>
      <c r="AG1143">
        <f t="shared" si="17"/>
        <v>10306162.344000001</v>
      </c>
      <c r="AJ1143" t="str">
        <f>VLOOKUP(A1143,POMatched2!$A$1:$D$1038,2,FALSE)</f>
        <v>ANP-SEV-ST2-20090111</v>
      </c>
      <c r="AK1143" t="str">
        <f>VLOOKUP(A1143,POMatched2!$A$1:$D$1038,4,FALSE)</f>
        <v>ANPVN5020090014</v>
      </c>
    </row>
    <row r="1144" spans="1:37" ht="14.4" x14ac:dyDescent="0.25">
      <c r="A1144" s="6">
        <v>480087774</v>
      </c>
      <c r="B1144" s="6">
        <v>10</v>
      </c>
      <c r="C1144" s="6" t="s">
        <v>916</v>
      </c>
      <c r="D1144" s="6" t="s">
        <v>917</v>
      </c>
      <c r="E1144" s="6" t="s">
        <v>918</v>
      </c>
      <c r="F1144" s="6" t="s">
        <v>919</v>
      </c>
      <c r="G1144" s="7" t="s">
        <v>920</v>
      </c>
      <c r="H1144" s="37">
        <v>44098</v>
      </c>
      <c r="I1144" s="6" t="s">
        <v>927</v>
      </c>
      <c r="J1144" s="6"/>
      <c r="K1144" s="6" t="s">
        <v>2289</v>
      </c>
      <c r="L1144" s="6">
        <v>9900</v>
      </c>
      <c r="M1144" s="6"/>
      <c r="N1144" s="6"/>
      <c r="O1144" s="6" t="s">
        <v>918</v>
      </c>
      <c r="P1144" s="6" t="s">
        <v>923</v>
      </c>
      <c r="Q1144" s="6" t="s">
        <v>924</v>
      </c>
      <c r="R1144" s="6">
        <v>3</v>
      </c>
      <c r="S1144" s="6" t="s">
        <v>925</v>
      </c>
      <c r="T1144" s="6">
        <v>0</v>
      </c>
      <c r="U1144" s="6"/>
      <c r="V1144" s="8">
        <v>5400000</v>
      </c>
      <c r="W1144" s="6" t="s">
        <v>11382</v>
      </c>
      <c r="X1144" s="38">
        <v>1</v>
      </c>
      <c r="Y1144" s="38">
        <v>0</v>
      </c>
      <c r="Z1144" s="38">
        <v>0</v>
      </c>
      <c r="AA1144" s="38">
        <v>0</v>
      </c>
      <c r="AB1144" s="38">
        <v>0</v>
      </c>
      <c r="AC1144" s="38">
        <v>0</v>
      </c>
      <c r="AD1144" s="38">
        <v>0</v>
      </c>
      <c r="AE1144" s="38">
        <v>1</v>
      </c>
      <c r="AG1144">
        <f t="shared" si="17"/>
        <v>43200</v>
      </c>
      <c r="AJ1144" t="str">
        <f>VLOOKUP(A1144,POMatched2!$A$1:$D$1038,2,FALSE)</f>
        <v>ANP-SEV-ST2-20090112</v>
      </c>
      <c r="AK1144" t="str">
        <f>VLOOKUP(A1144,POMatched2!$A$1:$D$1038,4,FALSE)</f>
        <v>ANPVN5020030011</v>
      </c>
    </row>
    <row r="1145" spans="1:37" ht="14.4" x14ac:dyDescent="0.25">
      <c r="A1145" s="6">
        <v>480087784</v>
      </c>
      <c r="B1145" s="6">
        <v>10</v>
      </c>
      <c r="C1145" s="6" t="s">
        <v>916</v>
      </c>
      <c r="D1145" s="6" t="s">
        <v>917</v>
      </c>
      <c r="E1145" s="6" t="s">
        <v>918</v>
      </c>
      <c r="F1145" s="6" t="s">
        <v>919</v>
      </c>
      <c r="G1145" s="7" t="s">
        <v>920</v>
      </c>
      <c r="H1145" s="37">
        <v>44098</v>
      </c>
      <c r="I1145" s="6" t="s">
        <v>1245</v>
      </c>
      <c r="J1145" s="6"/>
      <c r="K1145" s="6" t="s">
        <v>2290</v>
      </c>
      <c r="L1145" s="6">
        <v>9900</v>
      </c>
      <c r="M1145" s="6"/>
      <c r="N1145" s="6"/>
      <c r="O1145" s="6" t="s">
        <v>918</v>
      </c>
      <c r="P1145" s="6" t="s">
        <v>923</v>
      </c>
      <c r="Q1145" s="6" t="s">
        <v>924</v>
      </c>
      <c r="R1145" s="6">
        <v>1</v>
      </c>
      <c r="S1145" s="6" t="s">
        <v>925</v>
      </c>
      <c r="T1145" s="6">
        <v>0</v>
      </c>
      <c r="U1145" s="6"/>
      <c r="V1145" s="8">
        <v>122583000</v>
      </c>
      <c r="W1145" s="6" t="s">
        <v>11382</v>
      </c>
      <c r="X1145" s="38">
        <v>1</v>
      </c>
      <c r="Y1145" s="38">
        <v>0</v>
      </c>
      <c r="Z1145" s="38">
        <v>0</v>
      </c>
      <c r="AA1145" s="38">
        <v>0</v>
      </c>
      <c r="AB1145" s="38">
        <v>0</v>
      </c>
      <c r="AC1145" s="38">
        <v>0</v>
      </c>
      <c r="AD1145" s="38">
        <v>0</v>
      </c>
      <c r="AE1145" s="38">
        <v>1</v>
      </c>
      <c r="AG1145">
        <f t="shared" si="17"/>
        <v>980664</v>
      </c>
      <c r="AJ1145" t="str">
        <f>VLOOKUP(A1145,POMatched2!$A$1:$D$1038,2,FALSE)</f>
        <v>ANP-SEV-ST2-20090113</v>
      </c>
      <c r="AK1145" t="str">
        <f>VLOOKUP(A1145,POMatched2!$A$1:$D$1038,4,FALSE)</f>
        <v>ANPVN5020090028</v>
      </c>
    </row>
    <row r="1146" spans="1:37" ht="14.4" x14ac:dyDescent="0.25">
      <c r="A1146" s="6">
        <v>480087785</v>
      </c>
      <c r="B1146" s="6">
        <v>10</v>
      </c>
      <c r="C1146" s="6" t="s">
        <v>916</v>
      </c>
      <c r="D1146" s="6" t="s">
        <v>917</v>
      </c>
      <c r="E1146" s="6" t="s">
        <v>918</v>
      </c>
      <c r="F1146" s="6" t="s">
        <v>919</v>
      </c>
      <c r="G1146" s="7" t="s">
        <v>920</v>
      </c>
      <c r="H1146" s="37">
        <v>44099</v>
      </c>
      <c r="I1146" s="6" t="s">
        <v>927</v>
      </c>
      <c r="J1146" s="6"/>
      <c r="K1146" s="6" t="s">
        <v>17730</v>
      </c>
      <c r="L1146" s="6">
        <v>9900</v>
      </c>
      <c r="M1146" s="6"/>
      <c r="N1146" s="6"/>
      <c r="O1146" s="6" t="s">
        <v>918</v>
      </c>
      <c r="P1146" s="6" t="s">
        <v>923</v>
      </c>
      <c r="Q1146" s="6" t="s">
        <v>924</v>
      </c>
      <c r="R1146" s="6">
        <v>1</v>
      </c>
      <c r="S1146" s="6" t="s">
        <v>925</v>
      </c>
      <c r="T1146" s="6">
        <v>0</v>
      </c>
      <c r="U1146" s="6"/>
      <c r="V1146" s="8">
        <v>5400000</v>
      </c>
      <c r="W1146" s="6" t="s">
        <v>11382</v>
      </c>
      <c r="X1146" s="38">
        <v>1</v>
      </c>
      <c r="Y1146" s="38">
        <v>0</v>
      </c>
      <c r="Z1146" s="38">
        <v>0</v>
      </c>
      <c r="AA1146" s="38">
        <v>0</v>
      </c>
      <c r="AB1146" s="38">
        <v>0</v>
      </c>
      <c r="AC1146" s="38">
        <v>0</v>
      </c>
      <c r="AD1146" s="38">
        <v>0</v>
      </c>
      <c r="AE1146" s="38">
        <v>1</v>
      </c>
      <c r="AG1146">
        <f t="shared" si="17"/>
        <v>43200</v>
      </c>
      <c r="AJ1146" t="str">
        <f>VLOOKUP(A1146,POMatched2!$A$1:$D$1038,2,FALSE)</f>
        <v>ANP-SEV-ST2-20090114</v>
      </c>
      <c r="AK1146" t="str">
        <f>VLOOKUP(A1146,POMatched2!$A$1:$D$1038,4,FALSE)</f>
        <v>ANPVN5020070024</v>
      </c>
    </row>
    <row r="1147" spans="1:37" ht="14.4" x14ac:dyDescent="0.25">
      <c r="A1147" s="6">
        <v>480087786</v>
      </c>
      <c r="B1147" s="6">
        <v>10</v>
      </c>
      <c r="C1147" s="6" t="s">
        <v>916</v>
      </c>
      <c r="D1147" s="6" t="s">
        <v>917</v>
      </c>
      <c r="E1147" s="6" t="s">
        <v>918</v>
      </c>
      <c r="F1147" s="6" t="s">
        <v>919</v>
      </c>
      <c r="G1147" s="7" t="s">
        <v>920</v>
      </c>
      <c r="H1147" s="37">
        <v>44098</v>
      </c>
      <c r="I1147" s="6" t="s">
        <v>935</v>
      </c>
      <c r="J1147" s="6" t="s">
        <v>2292</v>
      </c>
      <c r="K1147" s="6" t="s">
        <v>2293</v>
      </c>
      <c r="L1147" s="6">
        <v>9900</v>
      </c>
      <c r="M1147" s="6"/>
      <c r="N1147" s="6"/>
      <c r="O1147" s="6" t="s">
        <v>918</v>
      </c>
      <c r="P1147" s="6" t="s">
        <v>923</v>
      </c>
      <c r="Q1147" s="6" t="s">
        <v>938</v>
      </c>
      <c r="R1147" s="8">
        <v>3000</v>
      </c>
      <c r="S1147" s="6" t="s">
        <v>939</v>
      </c>
      <c r="T1147" s="8">
        <v>3000</v>
      </c>
      <c r="U1147" s="6" t="s">
        <v>939</v>
      </c>
      <c r="V1147" s="8">
        <v>2250</v>
      </c>
      <c r="W1147" s="6" t="s">
        <v>11382</v>
      </c>
      <c r="X1147" s="38">
        <v>1</v>
      </c>
      <c r="Y1147" s="38">
        <v>0</v>
      </c>
      <c r="Z1147" s="38">
        <v>0</v>
      </c>
      <c r="AA1147" s="38">
        <v>0</v>
      </c>
      <c r="AB1147" s="38">
        <v>0</v>
      </c>
      <c r="AC1147" s="38">
        <v>0</v>
      </c>
      <c r="AD1147" s="38">
        <v>0</v>
      </c>
      <c r="AE1147" s="38">
        <v>1</v>
      </c>
      <c r="AG1147">
        <f t="shared" si="17"/>
        <v>18</v>
      </c>
      <c r="AJ1147" t="str">
        <f>VLOOKUP(A1147,POMatched2!$A$1:$D$1038,2,FALSE)</f>
        <v>ANP-SEV-ST3-20090010</v>
      </c>
      <c r="AK1147" t="str">
        <f>VLOOKUP(A1147,POMatched2!$A$1:$D$1038,4,FALSE)</f>
        <v>PD20090219</v>
      </c>
    </row>
    <row r="1148" spans="1:37" ht="14.4" x14ac:dyDescent="0.25">
      <c r="A1148" s="6">
        <v>480087787</v>
      </c>
      <c r="B1148" s="6">
        <v>10</v>
      </c>
      <c r="C1148" s="6" t="s">
        <v>916</v>
      </c>
      <c r="D1148" s="6" t="s">
        <v>917</v>
      </c>
      <c r="E1148" s="6" t="s">
        <v>918</v>
      </c>
      <c r="F1148" s="6" t="s">
        <v>919</v>
      </c>
      <c r="G1148" s="7" t="s">
        <v>920</v>
      </c>
      <c r="H1148" s="37">
        <v>44099</v>
      </c>
      <c r="I1148" s="6" t="s">
        <v>994</v>
      </c>
      <c r="J1148" s="6"/>
      <c r="K1148" s="6" t="s">
        <v>2294</v>
      </c>
      <c r="L1148" s="6">
        <v>9900</v>
      </c>
      <c r="M1148" s="6"/>
      <c r="N1148" s="6"/>
      <c r="O1148" s="6" t="s">
        <v>918</v>
      </c>
      <c r="P1148" s="6" t="s">
        <v>923</v>
      </c>
      <c r="Q1148" s="6" t="s">
        <v>924</v>
      </c>
      <c r="R1148" s="6">
        <v>1</v>
      </c>
      <c r="S1148" s="6" t="s">
        <v>925</v>
      </c>
      <c r="T1148" s="6">
        <v>0</v>
      </c>
      <c r="U1148" s="6"/>
      <c r="V1148" s="8">
        <v>88497743</v>
      </c>
      <c r="W1148" s="6" t="s">
        <v>11382</v>
      </c>
      <c r="X1148" s="38">
        <v>1</v>
      </c>
      <c r="Y1148" s="38">
        <v>0</v>
      </c>
      <c r="Z1148" s="38">
        <v>0</v>
      </c>
      <c r="AA1148" s="38">
        <v>0</v>
      </c>
      <c r="AB1148" s="38">
        <v>0</v>
      </c>
      <c r="AC1148" s="38">
        <v>0</v>
      </c>
      <c r="AD1148" s="38">
        <v>0</v>
      </c>
      <c r="AE1148" s="38">
        <v>1</v>
      </c>
      <c r="AG1148">
        <f t="shared" si="17"/>
        <v>707981.94400000002</v>
      </c>
      <c r="AJ1148" t="str">
        <f>VLOOKUP(A1148,POMatched2!$A$1:$D$1038,2,FALSE)</f>
        <v>ANP-SEV-ST2-20090120</v>
      </c>
      <c r="AK1148" t="str">
        <f>VLOOKUP(A1148,POMatched2!$A$1:$D$1038,4,FALSE)</f>
        <v>ANPVN5020090020</v>
      </c>
    </row>
    <row r="1149" spans="1:37" ht="14.4" x14ac:dyDescent="0.25">
      <c r="A1149" s="6">
        <v>480087787</v>
      </c>
      <c r="B1149" s="6">
        <v>20</v>
      </c>
      <c r="C1149" s="6" t="s">
        <v>916</v>
      </c>
      <c r="D1149" s="6" t="s">
        <v>917</v>
      </c>
      <c r="E1149" s="6" t="s">
        <v>918</v>
      </c>
      <c r="F1149" s="6" t="s">
        <v>919</v>
      </c>
      <c r="G1149" s="7" t="s">
        <v>920</v>
      </c>
      <c r="H1149" s="37">
        <v>44099</v>
      </c>
      <c r="I1149" s="6" t="s">
        <v>994</v>
      </c>
      <c r="J1149" s="6"/>
      <c r="K1149" s="6" t="s">
        <v>2295</v>
      </c>
      <c r="L1149" s="6">
        <v>9900</v>
      </c>
      <c r="M1149" s="6"/>
      <c r="N1149" s="6"/>
      <c r="O1149" s="6" t="s">
        <v>918</v>
      </c>
      <c r="P1149" s="6" t="s">
        <v>923</v>
      </c>
      <c r="Q1149" s="6" t="s">
        <v>924</v>
      </c>
      <c r="R1149" s="6">
        <v>1</v>
      </c>
      <c r="S1149" s="6" t="s">
        <v>925</v>
      </c>
      <c r="T1149" s="6">
        <v>0</v>
      </c>
      <c r="U1149" s="6"/>
      <c r="V1149" s="8">
        <v>58947000</v>
      </c>
      <c r="W1149" s="6" t="s">
        <v>11382</v>
      </c>
      <c r="X1149" s="38">
        <v>1</v>
      </c>
      <c r="Y1149" s="38">
        <v>0</v>
      </c>
      <c r="Z1149" s="38">
        <v>0</v>
      </c>
      <c r="AA1149" s="38">
        <v>0</v>
      </c>
      <c r="AB1149" s="38">
        <v>0</v>
      </c>
      <c r="AC1149" s="38">
        <v>0</v>
      </c>
      <c r="AD1149" s="38">
        <v>0</v>
      </c>
      <c r="AE1149" s="38">
        <v>1</v>
      </c>
      <c r="AG1149">
        <f t="shared" si="17"/>
        <v>471576</v>
      </c>
      <c r="AJ1149" t="str">
        <f>VLOOKUP(A1149,POMatched2!$A$1:$D$1038,2,FALSE)</f>
        <v>ANP-SEV-ST2-20090120</v>
      </c>
      <c r="AK1149" t="str">
        <f>VLOOKUP(A1149,POMatched2!$A$1:$D$1038,4,FALSE)</f>
        <v>ANPVN5020090020</v>
      </c>
    </row>
    <row r="1150" spans="1:37" ht="14.4" x14ac:dyDescent="0.25">
      <c r="A1150" s="6">
        <v>480087788</v>
      </c>
      <c r="B1150" s="6">
        <v>10</v>
      </c>
      <c r="C1150" s="6" t="s">
        <v>916</v>
      </c>
      <c r="D1150" s="6" t="s">
        <v>917</v>
      </c>
      <c r="E1150" s="6" t="s">
        <v>918</v>
      </c>
      <c r="F1150" s="6" t="s">
        <v>919</v>
      </c>
      <c r="G1150" s="7" t="s">
        <v>920</v>
      </c>
      <c r="H1150" s="37">
        <v>44099</v>
      </c>
      <c r="I1150" s="6" t="s">
        <v>994</v>
      </c>
      <c r="J1150" s="6"/>
      <c r="K1150" s="6" t="s">
        <v>2296</v>
      </c>
      <c r="L1150" s="6">
        <v>9900</v>
      </c>
      <c r="M1150" s="6"/>
      <c r="N1150" s="6"/>
      <c r="O1150" s="6" t="s">
        <v>918</v>
      </c>
      <c r="P1150" s="6" t="s">
        <v>923</v>
      </c>
      <c r="Q1150" s="6" t="s">
        <v>924</v>
      </c>
      <c r="R1150" s="6">
        <v>1</v>
      </c>
      <c r="S1150" s="6" t="s">
        <v>925</v>
      </c>
      <c r="T1150" s="6">
        <v>0</v>
      </c>
      <c r="U1150" s="6"/>
      <c r="V1150" s="8">
        <v>69348200</v>
      </c>
      <c r="W1150" s="6" t="s">
        <v>11382</v>
      </c>
      <c r="X1150" s="38">
        <v>1</v>
      </c>
      <c r="Y1150" s="38">
        <v>0</v>
      </c>
      <c r="Z1150" s="38">
        <v>0</v>
      </c>
      <c r="AA1150" s="38">
        <v>0</v>
      </c>
      <c r="AB1150" s="38">
        <v>0</v>
      </c>
      <c r="AC1150" s="38">
        <v>0</v>
      </c>
      <c r="AD1150" s="38">
        <v>0</v>
      </c>
      <c r="AE1150" s="38">
        <v>1</v>
      </c>
      <c r="AG1150">
        <f t="shared" si="17"/>
        <v>554785.6</v>
      </c>
      <c r="AJ1150" t="str">
        <f>VLOOKUP(A1150,POMatched2!$A$1:$D$1038,2,FALSE)</f>
        <v>ANP-SEV-ST2-20090121</v>
      </c>
      <c r="AK1150" t="str">
        <f>VLOOKUP(A1150,POMatched2!$A$1:$D$1038,4,FALSE)</f>
        <v>ANPVN5020090003</v>
      </c>
    </row>
    <row r="1151" spans="1:37" ht="14.4" x14ac:dyDescent="0.25">
      <c r="A1151" s="6">
        <v>480087884</v>
      </c>
      <c r="B1151" s="6">
        <v>10</v>
      </c>
      <c r="C1151" s="6" t="s">
        <v>916</v>
      </c>
      <c r="D1151" s="6" t="s">
        <v>917</v>
      </c>
      <c r="E1151" s="6" t="s">
        <v>918</v>
      </c>
      <c r="F1151" s="6" t="s">
        <v>919</v>
      </c>
      <c r="G1151" s="7" t="s">
        <v>920</v>
      </c>
      <c r="H1151" s="37">
        <v>44099</v>
      </c>
      <c r="I1151" s="6" t="s">
        <v>2297</v>
      </c>
      <c r="J1151" s="6"/>
      <c r="K1151" s="6" t="s">
        <v>17731</v>
      </c>
      <c r="L1151" s="6">
        <v>9900</v>
      </c>
      <c r="M1151" s="6"/>
      <c r="N1151" s="6"/>
      <c r="O1151" s="6" t="s">
        <v>918</v>
      </c>
      <c r="P1151" s="6" t="s">
        <v>923</v>
      </c>
      <c r="Q1151" s="6" t="s">
        <v>924</v>
      </c>
      <c r="R1151" s="6">
        <v>1</v>
      </c>
      <c r="S1151" s="6" t="s">
        <v>925</v>
      </c>
      <c r="T1151" s="6">
        <v>0</v>
      </c>
      <c r="U1151" s="6"/>
      <c r="V1151" s="8">
        <v>397200000</v>
      </c>
      <c r="W1151" s="6" t="s">
        <v>11382</v>
      </c>
      <c r="X1151" s="38">
        <v>1</v>
      </c>
      <c r="Y1151" s="38">
        <v>0</v>
      </c>
      <c r="Z1151" s="38">
        <v>0</v>
      </c>
      <c r="AA1151" s="38">
        <v>0</v>
      </c>
      <c r="AB1151" s="38">
        <v>0</v>
      </c>
      <c r="AC1151" s="38">
        <v>0</v>
      </c>
      <c r="AD1151" s="38">
        <v>0</v>
      </c>
      <c r="AE1151" s="38">
        <v>1</v>
      </c>
      <c r="AG1151">
        <f t="shared" si="17"/>
        <v>3177600</v>
      </c>
      <c r="AJ1151" t="str">
        <f>VLOOKUP(A1151,POMatched2!$A$1:$D$1038,2,FALSE)</f>
        <v>ANP-SEV-ST2-20090117</v>
      </c>
      <c r="AK1151" t="str">
        <f>VLOOKUP(A1151,POMatched2!$A$1:$D$1038,4,FALSE)</f>
        <v>ANPVN5020090010</v>
      </c>
    </row>
    <row r="1152" spans="1:37" ht="14.4" x14ac:dyDescent="0.25">
      <c r="A1152" s="6">
        <v>480087885</v>
      </c>
      <c r="B1152" s="6">
        <v>10</v>
      </c>
      <c r="C1152" s="6" t="s">
        <v>916</v>
      </c>
      <c r="D1152" s="6" t="s">
        <v>917</v>
      </c>
      <c r="E1152" s="6" t="s">
        <v>918</v>
      </c>
      <c r="F1152" s="6" t="s">
        <v>919</v>
      </c>
      <c r="G1152" s="7" t="s">
        <v>920</v>
      </c>
      <c r="H1152" s="37">
        <v>44102</v>
      </c>
      <c r="I1152" s="6" t="s">
        <v>1266</v>
      </c>
      <c r="J1152" s="6" t="s">
        <v>2299</v>
      </c>
      <c r="K1152" s="6" t="s">
        <v>2300</v>
      </c>
      <c r="L1152" s="6">
        <v>9900</v>
      </c>
      <c r="M1152" s="6" t="s">
        <v>961</v>
      </c>
      <c r="N1152" s="6"/>
      <c r="O1152" s="6" t="s">
        <v>918</v>
      </c>
      <c r="P1152" s="6" t="s">
        <v>923</v>
      </c>
      <c r="Q1152" s="6" t="s">
        <v>924</v>
      </c>
      <c r="R1152" s="6">
        <v>76</v>
      </c>
      <c r="S1152" s="6" t="s">
        <v>939</v>
      </c>
      <c r="T1152" s="6">
        <v>76</v>
      </c>
      <c r="U1152" s="6" t="s">
        <v>939</v>
      </c>
      <c r="V1152" s="8">
        <v>273750</v>
      </c>
      <c r="W1152" s="6" t="s">
        <v>11382</v>
      </c>
      <c r="X1152" s="38">
        <v>1</v>
      </c>
      <c r="Y1152" s="38">
        <v>0</v>
      </c>
      <c r="Z1152" s="38">
        <v>0</v>
      </c>
      <c r="AA1152" s="38">
        <v>0</v>
      </c>
      <c r="AB1152" s="38">
        <v>0</v>
      </c>
      <c r="AC1152" s="38">
        <v>0</v>
      </c>
      <c r="AD1152" s="38">
        <v>0</v>
      </c>
      <c r="AE1152" s="38">
        <v>1</v>
      </c>
      <c r="AG1152">
        <f t="shared" si="17"/>
        <v>2190</v>
      </c>
      <c r="AJ1152" t="str">
        <f>VLOOKUP(A1152,POMatched2!$A$1:$D$1038,2,FALSE)</f>
        <v>ANP-SEV-ST2-20090123</v>
      </c>
      <c r="AK1152" t="str">
        <f>VLOOKUP(A1152,POMatched2!$A$1:$D$1038,4,FALSE)</f>
        <v>ANPVN5020080031</v>
      </c>
    </row>
    <row r="1153" spans="1:38" ht="14.4" x14ac:dyDescent="0.25">
      <c r="A1153" s="6">
        <v>480087885</v>
      </c>
      <c r="B1153" s="6">
        <v>20</v>
      </c>
      <c r="C1153" s="6" t="s">
        <v>916</v>
      </c>
      <c r="D1153" s="6" t="s">
        <v>917</v>
      </c>
      <c r="E1153" s="6" t="s">
        <v>918</v>
      </c>
      <c r="F1153" s="6" t="s">
        <v>919</v>
      </c>
      <c r="G1153" s="7" t="s">
        <v>920</v>
      </c>
      <c r="H1153" s="37">
        <v>44102</v>
      </c>
      <c r="I1153" s="6" t="s">
        <v>1266</v>
      </c>
      <c r="J1153" s="6"/>
      <c r="K1153" s="6" t="s">
        <v>2300</v>
      </c>
      <c r="L1153" s="6">
        <v>9900</v>
      </c>
      <c r="M1153" s="6"/>
      <c r="N1153" s="6"/>
      <c r="O1153" s="6" t="s">
        <v>918</v>
      </c>
      <c r="P1153" s="6" t="s">
        <v>923</v>
      </c>
      <c r="Q1153" s="6" t="s">
        <v>924</v>
      </c>
      <c r="R1153" s="6">
        <v>76</v>
      </c>
      <c r="S1153" s="6" t="s">
        <v>925</v>
      </c>
      <c r="T1153" s="6">
        <v>0</v>
      </c>
      <c r="U1153" s="6"/>
      <c r="V1153" s="8">
        <v>273750</v>
      </c>
      <c r="W1153" s="6" t="s">
        <v>11382</v>
      </c>
      <c r="X1153" s="38">
        <v>1</v>
      </c>
      <c r="Y1153" s="38">
        <v>0</v>
      </c>
      <c r="Z1153" s="38">
        <v>0</v>
      </c>
      <c r="AA1153" s="38">
        <v>0</v>
      </c>
      <c r="AB1153" s="38">
        <v>0</v>
      </c>
      <c r="AC1153" s="38">
        <v>0</v>
      </c>
      <c r="AD1153" s="38">
        <v>0</v>
      </c>
      <c r="AE1153" s="38">
        <v>1</v>
      </c>
      <c r="AG1153">
        <f t="shared" si="17"/>
        <v>2190</v>
      </c>
      <c r="AJ1153" t="str">
        <f>VLOOKUP(A1153,POMatched2!$A$1:$D$1038,2,FALSE)</f>
        <v>ANP-SEV-ST2-20090123</v>
      </c>
      <c r="AK1153" t="str">
        <f>VLOOKUP(A1153,POMatched2!$A$1:$D$1038,4,FALSE)</f>
        <v>ANPVN5020080031</v>
      </c>
    </row>
    <row r="1154" spans="1:38" ht="14.4" x14ac:dyDescent="0.25">
      <c r="A1154" s="6">
        <v>480087886</v>
      </c>
      <c r="B1154" s="6">
        <v>10</v>
      </c>
      <c r="C1154" s="6" t="s">
        <v>916</v>
      </c>
      <c r="D1154" s="6" t="s">
        <v>917</v>
      </c>
      <c r="E1154" s="6" t="s">
        <v>918</v>
      </c>
      <c r="F1154" s="6" t="s">
        <v>919</v>
      </c>
      <c r="G1154" s="7" t="s">
        <v>920</v>
      </c>
      <c r="H1154" s="37">
        <v>44102</v>
      </c>
      <c r="I1154" s="6" t="s">
        <v>2301</v>
      </c>
      <c r="J1154" s="6" t="s">
        <v>2302</v>
      </c>
      <c r="K1154" s="6" t="s">
        <v>2303</v>
      </c>
      <c r="L1154" s="6">
        <v>4230</v>
      </c>
      <c r="M1154" s="6"/>
      <c r="N1154" s="6"/>
      <c r="O1154" s="6" t="s">
        <v>918</v>
      </c>
      <c r="P1154" s="6" t="s">
        <v>923</v>
      </c>
      <c r="Q1154" s="6" t="s">
        <v>938</v>
      </c>
      <c r="R1154" s="6">
        <v>356</v>
      </c>
      <c r="S1154" s="6" t="s">
        <v>939</v>
      </c>
      <c r="T1154" s="6">
        <v>356</v>
      </c>
      <c r="U1154" s="6" t="s">
        <v>939</v>
      </c>
      <c r="V1154" s="8">
        <v>120000</v>
      </c>
      <c r="W1154" s="6" t="s">
        <v>11382</v>
      </c>
      <c r="X1154" s="38">
        <v>1</v>
      </c>
      <c r="Y1154" s="38">
        <v>0</v>
      </c>
      <c r="Z1154" s="38">
        <v>0</v>
      </c>
      <c r="AA1154" s="38">
        <v>0</v>
      </c>
      <c r="AB1154" s="38">
        <v>0</v>
      </c>
      <c r="AC1154" s="38">
        <v>0</v>
      </c>
      <c r="AD1154" s="38">
        <v>0</v>
      </c>
      <c r="AE1154" s="38">
        <v>1</v>
      </c>
      <c r="AG1154">
        <f t="shared" si="17"/>
        <v>960</v>
      </c>
      <c r="AJ1154" t="str">
        <f>VLOOKUP(A1154,POMatched2!$A$1:$D$1038,2,FALSE)</f>
        <v>ANP-SEV-ST2-20090124</v>
      </c>
      <c r="AK1154" t="str">
        <f>VLOOKUP(A1154,POMatched2!$A$1:$D$1038,4,FALSE)</f>
        <v>ANPVN5020090030</v>
      </c>
    </row>
    <row r="1155" spans="1:38" ht="14.4" x14ac:dyDescent="0.25">
      <c r="A1155" s="6">
        <v>480087886</v>
      </c>
      <c r="B1155" s="6">
        <v>20</v>
      </c>
      <c r="C1155" s="6" t="s">
        <v>916</v>
      </c>
      <c r="D1155" s="6" t="s">
        <v>917</v>
      </c>
      <c r="E1155" s="6" t="s">
        <v>918</v>
      </c>
      <c r="F1155" s="6" t="s">
        <v>919</v>
      </c>
      <c r="G1155" s="7" t="s">
        <v>920</v>
      </c>
      <c r="H1155" s="37">
        <v>44102</v>
      </c>
      <c r="I1155" s="6" t="s">
        <v>2301</v>
      </c>
      <c r="J1155" s="6" t="s">
        <v>2304</v>
      </c>
      <c r="K1155" s="6" t="s">
        <v>2305</v>
      </c>
      <c r="L1155" s="6">
        <v>4230</v>
      </c>
      <c r="M1155" s="6"/>
      <c r="N1155" s="6"/>
      <c r="O1155" s="6" t="s">
        <v>918</v>
      </c>
      <c r="P1155" s="6" t="s">
        <v>923</v>
      </c>
      <c r="Q1155" s="6" t="s">
        <v>938</v>
      </c>
      <c r="R1155" s="6">
        <v>83</v>
      </c>
      <c r="S1155" s="6" t="s">
        <v>939</v>
      </c>
      <c r="T1155" s="6">
        <v>83</v>
      </c>
      <c r="U1155" s="6" t="s">
        <v>939</v>
      </c>
      <c r="V1155" s="8">
        <v>120000</v>
      </c>
      <c r="W1155" s="6" t="s">
        <v>11382</v>
      </c>
      <c r="X1155" s="38">
        <v>1</v>
      </c>
      <c r="Y1155" s="38">
        <v>0</v>
      </c>
      <c r="Z1155" s="38">
        <v>0</v>
      </c>
      <c r="AA1155" s="38">
        <v>0</v>
      </c>
      <c r="AB1155" s="38">
        <v>0</v>
      </c>
      <c r="AC1155" s="38">
        <v>0</v>
      </c>
      <c r="AD1155" s="38">
        <v>0</v>
      </c>
      <c r="AE1155" s="38">
        <v>1</v>
      </c>
      <c r="AG1155">
        <f t="shared" ref="AG1155:AG1218" si="18">V1155/125</f>
        <v>960</v>
      </c>
      <c r="AJ1155" t="str">
        <f>VLOOKUP(A1155,POMatched2!$A$1:$D$1038,2,FALSE)</f>
        <v>ANP-SEV-ST2-20090124</v>
      </c>
      <c r="AK1155" t="str">
        <f>VLOOKUP(A1155,POMatched2!$A$1:$D$1038,4,FALSE)</f>
        <v>ANPVN5020090030</v>
      </c>
    </row>
    <row r="1156" spans="1:38" ht="14.4" hidden="1" x14ac:dyDescent="0.25">
      <c r="A1156" s="6">
        <v>480087900</v>
      </c>
      <c r="B1156" s="6">
        <v>10</v>
      </c>
      <c r="C1156" s="6" t="s">
        <v>916</v>
      </c>
      <c r="D1156" s="6" t="s">
        <v>917</v>
      </c>
      <c r="E1156" s="6" t="s">
        <v>918</v>
      </c>
      <c r="F1156" s="6" t="s">
        <v>919</v>
      </c>
      <c r="G1156" s="7" t="s">
        <v>920</v>
      </c>
      <c r="H1156" s="37">
        <v>44102</v>
      </c>
      <c r="I1156" s="6" t="s">
        <v>2306</v>
      </c>
      <c r="J1156" s="6" t="s">
        <v>2307</v>
      </c>
      <c r="K1156" s="6" t="s">
        <v>2308</v>
      </c>
      <c r="L1156" s="6">
        <v>9900</v>
      </c>
      <c r="M1156" s="6"/>
      <c r="N1156" s="6"/>
      <c r="O1156" s="6" t="s">
        <v>918</v>
      </c>
      <c r="P1156" s="6" t="s">
        <v>923</v>
      </c>
      <c r="Q1156" s="6" t="s">
        <v>938</v>
      </c>
      <c r="R1156" s="6">
        <v>267</v>
      </c>
      <c r="S1156" s="6" t="s">
        <v>939</v>
      </c>
      <c r="T1156" s="6">
        <v>267</v>
      </c>
      <c r="U1156" s="6" t="s">
        <v>939</v>
      </c>
      <c r="V1156" s="8">
        <v>47000</v>
      </c>
      <c r="W1156" s="6" t="s">
        <v>11382</v>
      </c>
      <c r="X1156" s="38">
        <v>1</v>
      </c>
      <c r="Y1156" s="38">
        <v>0</v>
      </c>
      <c r="Z1156" s="38">
        <v>0</v>
      </c>
      <c r="AA1156" s="38">
        <v>0</v>
      </c>
      <c r="AB1156" s="38">
        <v>0</v>
      </c>
      <c r="AC1156" s="38">
        <v>0</v>
      </c>
      <c r="AD1156" s="38">
        <v>0</v>
      </c>
      <c r="AE1156" s="38">
        <v>1</v>
      </c>
      <c r="AG1156">
        <f t="shared" si="18"/>
        <v>376</v>
      </c>
      <c r="AJ1156" t="e">
        <f>VLOOKUP(A1156,POMatched2!$A$1:$D$1038,2,FALSE)</f>
        <v>#N/A</v>
      </c>
      <c r="AK1156" t="e">
        <f>VLOOKUP(A1156,POMatched2!$A$1:$D$1038,4,FALSE)</f>
        <v>#N/A</v>
      </c>
      <c r="AL1156" t="str">
        <f>VLOOKUP(A1156,POMatched2!$AA$1:$BM$1684,39,FALSE)</f>
        <v>ANPVN5020080031</v>
      </c>
    </row>
    <row r="1157" spans="1:38" ht="14.4" hidden="1" x14ac:dyDescent="0.25">
      <c r="A1157" s="6">
        <v>480087900</v>
      </c>
      <c r="B1157" s="6">
        <v>20</v>
      </c>
      <c r="C1157" s="6" t="s">
        <v>916</v>
      </c>
      <c r="D1157" s="6" t="s">
        <v>917</v>
      </c>
      <c r="E1157" s="6" t="s">
        <v>918</v>
      </c>
      <c r="F1157" s="6" t="s">
        <v>919</v>
      </c>
      <c r="G1157" s="7" t="s">
        <v>920</v>
      </c>
      <c r="H1157" s="37">
        <v>44102</v>
      </c>
      <c r="I1157" s="6" t="s">
        <v>2306</v>
      </c>
      <c r="J1157" s="6" t="s">
        <v>2307</v>
      </c>
      <c r="K1157" s="6" t="s">
        <v>2308</v>
      </c>
      <c r="L1157" s="6">
        <v>9900</v>
      </c>
      <c r="M1157" s="6"/>
      <c r="N1157" s="6"/>
      <c r="O1157" s="6" t="s">
        <v>918</v>
      </c>
      <c r="P1157" s="6" t="s">
        <v>923</v>
      </c>
      <c r="Q1157" s="6" t="s">
        <v>938</v>
      </c>
      <c r="R1157" s="6">
        <v>267</v>
      </c>
      <c r="S1157" s="6" t="s">
        <v>939</v>
      </c>
      <c r="T1157" s="6">
        <v>267</v>
      </c>
      <c r="U1157" s="6" t="s">
        <v>939</v>
      </c>
      <c r="V1157" s="8">
        <v>47000</v>
      </c>
      <c r="W1157" s="6" t="s">
        <v>11382</v>
      </c>
      <c r="X1157" s="38">
        <v>1</v>
      </c>
      <c r="Y1157" s="38">
        <v>0</v>
      </c>
      <c r="Z1157" s="38">
        <v>0</v>
      </c>
      <c r="AA1157" s="38">
        <v>0</v>
      </c>
      <c r="AB1157" s="38">
        <v>0</v>
      </c>
      <c r="AC1157" s="38">
        <v>0</v>
      </c>
      <c r="AD1157" s="38">
        <v>0</v>
      </c>
      <c r="AE1157" s="38">
        <v>1</v>
      </c>
      <c r="AG1157">
        <f t="shared" si="18"/>
        <v>376</v>
      </c>
      <c r="AJ1157" t="e">
        <f>VLOOKUP(A1157,POMatched2!$A$1:$D$1038,2,FALSE)</f>
        <v>#N/A</v>
      </c>
      <c r="AK1157" t="e">
        <f>VLOOKUP(A1157,POMatched2!$A$1:$D$1038,4,FALSE)</f>
        <v>#N/A</v>
      </c>
      <c r="AL1157" t="str">
        <f>VLOOKUP(A1157,POMatched2!$AA$1:$BM$1684,39,FALSE)</f>
        <v>ANPVN5020080031</v>
      </c>
    </row>
    <row r="1158" spans="1:38" ht="14.4" hidden="1" x14ac:dyDescent="0.25">
      <c r="A1158" s="6">
        <v>480087900</v>
      </c>
      <c r="B1158" s="6">
        <v>30</v>
      </c>
      <c r="C1158" s="6" t="s">
        <v>916</v>
      </c>
      <c r="D1158" s="6" t="s">
        <v>917</v>
      </c>
      <c r="E1158" s="6" t="s">
        <v>918</v>
      </c>
      <c r="F1158" s="6" t="s">
        <v>919</v>
      </c>
      <c r="G1158" s="7" t="s">
        <v>920</v>
      </c>
      <c r="H1158" s="37">
        <v>44102</v>
      </c>
      <c r="I1158" s="6" t="s">
        <v>2306</v>
      </c>
      <c r="J1158" s="6" t="s">
        <v>2309</v>
      </c>
      <c r="K1158" s="6" t="s">
        <v>2310</v>
      </c>
      <c r="L1158" s="6">
        <v>9900</v>
      </c>
      <c r="M1158" s="6"/>
      <c r="N1158" s="6"/>
      <c r="O1158" s="6" t="s">
        <v>918</v>
      </c>
      <c r="P1158" s="6" t="s">
        <v>923</v>
      </c>
      <c r="Q1158" s="6" t="s">
        <v>938</v>
      </c>
      <c r="R1158" s="6">
        <v>267</v>
      </c>
      <c r="S1158" s="6" t="s">
        <v>939</v>
      </c>
      <c r="T1158" s="6">
        <v>267</v>
      </c>
      <c r="U1158" s="6" t="s">
        <v>939</v>
      </c>
      <c r="V1158" s="8">
        <v>25000</v>
      </c>
      <c r="W1158" s="6" t="s">
        <v>11382</v>
      </c>
      <c r="X1158" s="38">
        <v>1</v>
      </c>
      <c r="Y1158" s="38">
        <v>0</v>
      </c>
      <c r="Z1158" s="38">
        <v>0</v>
      </c>
      <c r="AA1158" s="38">
        <v>0</v>
      </c>
      <c r="AB1158" s="38">
        <v>0</v>
      </c>
      <c r="AC1158" s="38">
        <v>0</v>
      </c>
      <c r="AD1158" s="38">
        <v>0</v>
      </c>
      <c r="AE1158" s="38">
        <v>1</v>
      </c>
      <c r="AG1158">
        <f t="shared" si="18"/>
        <v>200</v>
      </c>
      <c r="AJ1158" t="e">
        <f>VLOOKUP(A1158,POMatched2!$A$1:$D$1038,2,FALSE)</f>
        <v>#N/A</v>
      </c>
      <c r="AK1158" t="e">
        <f>VLOOKUP(A1158,POMatched2!$A$1:$D$1038,4,FALSE)</f>
        <v>#N/A</v>
      </c>
      <c r="AL1158" t="str">
        <f>VLOOKUP(A1158,POMatched2!$AA$1:$BM$1684,39,FALSE)</f>
        <v>ANPVN5020080031</v>
      </c>
    </row>
    <row r="1159" spans="1:38" ht="14.4" hidden="1" x14ac:dyDescent="0.25">
      <c r="A1159" s="6">
        <v>480087900</v>
      </c>
      <c r="B1159" s="6">
        <v>40</v>
      </c>
      <c r="C1159" s="6" t="s">
        <v>916</v>
      </c>
      <c r="D1159" s="6" t="s">
        <v>917</v>
      </c>
      <c r="E1159" s="6" t="s">
        <v>918</v>
      </c>
      <c r="F1159" s="6" t="s">
        <v>919</v>
      </c>
      <c r="G1159" s="7" t="s">
        <v>920</v>
      </c>
      <c r="H1159" s="37">
        <v>44102</v>
      </c>
      <c r="I1159" s="6" t="s">
        <v>2306</v>
      </c>
      <c r="J1159" s="6" t="s">
        <v>2309</v>
      </c>
      <c r="K1159" s="6" t="s">
        <v>2310</v>
      </c>
      <c r="L1159" s="6">
        <v>9900</v>
      </c>
      <c r="M1159" s="6"/>
      <c r="N1159" s="6"/>
      <c r="O1159" s="6" t="s">
        <v>918</v>
      </c>
      <c r="P1159" s="6" t="s">
        <v>923</v>
      </c>
      <c r="Q1159" s="6" t="s">
        <v>938</v>
      </c>
      <c r="R1159" s="6">
        <v>267</v>
      </c>
      <c r="S1159" s="6" t="s">
        <v>939</v>
      </c>
      <c r="T1159" s="6">
        <v>267</v>
      </c>
      <c r="U1159" s="6" t="s">
        <v>939</v>
      </c>
      <c r="V1159" s="8">
        <v>25000</v>
      </c>
      <c r="W1159" s="6" t="s">
        <v>11382</v>
      </c>
      <c r="X1159" s="38">
        <v>1</v>
      </c>
      <c r="Y1159" s="38">
        <v>0</v>
      </c>
      <c r="Z1159" s="38">
        <v>0</v>
      </c>
      <c r="AA1159" s="38">
        <v>0</v>
      </c>
      <c r="AB1159" s="38">
        <v>0</v>
      </c>
      <c r="AC1159" s="38">
        <v>0</v>
      </c>
      <c r="AD1159" s="38">
        <v>0</v>
      </c>
      <c r="AE1159" s="38">
        <v>1</v>
      </c>
      <c r="AG1159">
        <f t="shared" si="18"/>
        <v>200</v>
      </c>
      <c r="AJ1159" t="e">
        <f>VLOOKUP(A1159,POMatched2!$A$1:$D$1038,2,FALSE)</f>
        <v>#N/A</v>
      </c>
      <c r="AK1159" t="e">
        <f>VLOOKUP(A1159,POMatched2!$A$1:$D$1038,4,FALSE)</f>
        <v>#N/A</v>
      </c>
      <c r="AL1159" t="str">
        <f>VLOOKUP(A1159,POMatched2!$AA$1:$BM$1684,39,FALSE)</f>
        <v>ANPVN5020080031</v>
      </c>
    </row>
    <row r="1160" spans="1:38" ht="14.4" hidden="1" x14ac:dyDescent="0.25">
      <c r="A1160" s="6">
        <v>480087900</v>
      </c>
      <c r="B1160" s="6">
        <v>50</v>
      </c>
      <c r="C1160" s="6" t="s">
        <v>916</v>
      </c>
      <c r="D1160" s="6" t="s">
        <v>917</v>
      </c>
      <c r="E1160" s="6" t="s">
        <v>918</v>
      </c>
      <c r="F1160" s="6" t="s">
        <v>919</v>
      </c>
      <c r="G1160" s="7" t="s">
        <v>920</v>
      </c>
      <c r="H1160" s="37">
        <v>44102</v>
      </c>
      <c r="I1160" s="6" t="s">
        <v>2306</v>
      </c>
      <c r="J1160" s="6" t="s">
        <v>2311</v>
      </c>
      <c r="K1160" s="6" t="s">
        <v>2312</v>
      </c>
      <c r="L1160" s="6">
        <v>9900</v>
      </c>
      <c r="M1160" s="6"/>
      <c r="N1160" s="6"/>
      <c r="O1160" s="6" t="s">
        <v>918</v>
      </c>
      <c r="P1160" s="6" t="s">
        <v>923</v>
      </c>
      <c r="Q1160" s="6" t="s">
        <v>938</v>
      </c>
      <c r="R1160" s="6">
        <v>534</v>
      </c>
      <c r="S1160" s="6" t="s">
        <v>939</v>
      </c>
      <c r="T1160" s="6">
        <v>534</v>
      </c>
      <c r="U1160" s="6" t="s">
        <v>939</v>
      </c>
      <c r="V1160" s="8">
        <v>11000</v>
      </c>
      <c r="W1160" s="6" t="s">
        <v>11382</v>
      </c>
      <c r="X1160" s="38">
        <v>1</v>
      </c>
      <c r="Y1160" s="38">
        <v>0</v>
      </c>
      <c r="Z1160" s="38">
        <v>0</v>
      </c>
      <c r="AA1160" s="38">
        <v>0</v>
      </c>
      <c r="AB1160" s="38">
        <v>0</v>
      </c>
      <c r="AC1160" s="38">
        <v>0</v>
      </c>
      <c r="AD1160" s="38">
        <v>0</v>
      </c>
      <c r="AE1160" s="38">
        <v>1</v>
      </c>
      <c r="AG1160">
        <f t="shared" si="18"/>
        <v>88</v>
      </c>
      <c r="AJ1160" t="e">
        <f>VLOOKUP(A1160,POMatched2!$A$1:$D$1038,2,FALSE)</f>
        <v>#N/A</v>
      </c>
      <c r="AK1160" t="e">
        <f>VLOOKUP(A1160,POMatched2!$A$1:$D$1038,4,FALSE)</f>
        <v>#N/A</v>
      </c>
      <c r="AL1160" t="str">
        <f>VLOOKUP(A1160,POMatched2!$AA$1:$BM$1684,39,FALSE)</f>
        <v>ANPVN5020080031</v>
      </c>
    </row>
    <row r="1161" spans="1:38" ht="14.4" hidden="1" x14ac:dyDescent="0.25">
      <c r="A1161" s="6">
        <v>480087900</v>
      </c>
      <c r="B1161" s="6">
        <v>60</v>
      </c>
      <c r="C1161" s="6" t="s">
        <v>916</v>
      </c>
      <c r="D1161" s="6" t="s">
        <v>917</v>
      </c>
      <c r="E1161" s="6" t="s">
        <v>918</v>
      </c>
      <c r="F1161" s="6" t="s">
        <v>919</v>
      </c>
      <c r="G1161" s="7" t="s">
        <v>920</v>
      </c>
      <c r="H1161" s="37">
        <v>44102</v>
      </c>
      <c r="I1161" s="6" t="s">
        <v>2306</v>
      </c>
      <c r="J1161" s="6" t="s">
        <v>2311</v>
      </c>
      <c r="K1161" s="6" t="s">
        <v>2312</v>
      </c>
      <c r="L1161" s="6">
        <v>9900</v>
      </c>
      <c r="M1161" s="6"/>
      <c r="N1161" s="6"/>
      <c r="O1161" s="6" t="s">
        <v>918</v>
      </c>
      <c r="P1161" s="6" t="s">
        <v>923</v>
      </c>
      <c r="Q1161" s="6" t="s">
        <v>938</v>
      </c>
      <c r="R1161" s="6">
        <v>534</v>
      </c>
      <c r="S1161" s="6" t="s">
        <v>939</v>
      </c>
      <c r="T1161" s="6">
        <v>534</v>
      </c>
      <c r="U1161" s="6" t="s">
        <v>939</v>
      </c>
      <c r="V1161" s="8">
        <v>11000</v>
      </c>
      <c r="W1161" s="6" t="s">
        <v>11382</v>
      </c>
      <c r="X1161" s="38">
        <v>1</v>
      </c>
      <c r="Y1161" s="38">
        <v>0</v>
      </c>
      <c r="Z1161" s="38">
        <v>0</v>
      </c>
      <c r="AA1161" s="38">
        <v>0</v>
      </c>
      <c r="AB1161" s="38">
        <v>0</v>
      </c>
      <c r="AC1161" s="38">
        <v>0</v>
      </c>
      <c r="AD1161" s="38">
        <v>0</v>
      </c>
      <c r="AE1161" s="38">
        <v>1</v>
      </c>
      <c r="AG1161">
        <f t="shared" si="18"/>
        <v>88</v>
      </c>
      <c r="AJ1161" t="e">
        <f>VLOOKUP(A1161,POMatched2!$A$1:$D$1038,2,FALSE)</f>
        <v>#N/A</v>
      </c>
      <c r="AK1161" t="e">
        <f>VLOOKUP(A1161,POMatched2!$A$1:$D$1038,4,FALSE)</f>
        <v>#N/A</v>
      </c>
      <c r="AL1161" t="str">
        <f>VLOOKUP(A1161,POMatched2!$AA$1:$BM$1684,39,FALSE)</f>
        <v>ANPVN5020080031</v>
      </c>
    </row>
    <row r="1162" spans="1:38" ht="14.4" hidden="1" x14ac:dyDescent="0.25">
      <c r="A1162" s="6">
        <v>480087900</v>
      </c>
      <c r="B1162" s="6">
        <v>70</v>
      </c>
      <c r="C1162" s="6" t="s">
        <v>916</v>
      </c>
      <c r="D1162" s="6" t="s">
        <v>917</v>
      </c>
      <c r="E1162" s="6" t="s">
        <v>918</v>
      </c>
      <c r="F1162" s="6" t="s">
        <v>919</v>
      </c>
      <c r="G1162" s="7" t="s">
        <v>920</v>
      </c>
      <c r="H1162" s="37">
        <v>44102</v>
      </c>
      <c r="I1162" s="6" t="s">
        <v>2306</v>
      </c>
      <c r="J1162" s="6" t="s">
        <v>2313</v>
      </c>
      <c r="K1162" s="6" t="s">
        <v>2314</v>
      </c>
      <c r="L1162" s="6">
        <v>9900</v>
      </c>
      <c r="M1162" s="6"/>
      <c r="N1162" s="6"/>
      <c r="O1162" s="6" t="s">
        <v>918</v>
      </c>
      <c r="P1162" s="6" t="s">
        <v>923</v>
      </c>
      <c r="Q1162" s="6" t="s">
        <v>938</v>
      </c>
      <c r="R1162" s="8">
        <v>1335</v>
      </c>
      <c r="S1162" s="6" t="s">
        <v>939</v>
      </c>
      <c r="T1162" s="8">
        <v>1335</v>
      </c>
      <c r="U1162" s="6" t="s">
        <v>939</v>
      </c>
      <c r="V1162" s="8">
        <v>3200</v>
      </c>
      <c r="W1162" s="6" t="s">
        <v>11382</v>
      </c>
      <c r="X1162" s="38">
        <v>1</v>
      </c>
      <c r="Y1162" s="38">
        <v>0</v>
      </c>
      <c r="Z1162" s="38">
        <v>0</v>
      </c>
      <c r="AA1162" s="38">
        <v>0</v>
      </c>
      <c r="AB1162" s="38">
        <v>0</v>
      </c>
      <c r="AC1162" s="38">
        <v>0</v>
      </c>
      <c r="AD1162" s="38">
        <v>0</v>
      </c>
      <c r="AE1162" s="38">
        <v>1</v>
      </c>
      <c r="AG1162">
        <f t="shared" si="18"/>
        <v>25.6</v>
      </c>
      <c r="AJ1162" t="e">
        <f>VLOOKUP(A1162,POMatched2!$A$1:$D$1038,2,FALSE)</f>
        <v>#N/A</v>
      </c>
      <c r="AK1162" t="e">
        <f>VLOOKUP(A1162,POMatched2!$A$1:$D$1038,4,FALSE)</f>
        <v>#N/A</v>
      </c>
      <c r="AL1162" t="str">
        <f>VLOOKUP(A1162,POMatched2!$AA$1:$BM$1684,39,FALSE)</f>
        <v>ANPVN5020080031</v>
      </c>
    </row>
    <row r="1163" spans="1:38" ht="14.4" hidden="1" x14ac:dyDescent="0.25">
      <c r="A1163" s="6">
        <v>480087900</v>
      </c>
      <c r="B1163" s="6">
        <v>80</v>
      </c>
      <c r="C1163" s="6" t="s">
        <v>916</v>
      </c>
      <c r="D1163" s="6" t="s">
        <v>917</v>
      </c>
      <c r="E1163" s="6" t="s">
        <v>918</v>
      </c>
      <c r="F1163" s="6" t="s">
        <v>919</v>
      </c>
      <c r="G1163" s="7" t="s">
        <v>920</v>
      </c>
      <c r="H1163" s="37">
        <v>44102</v>
      </c>
      <c r="I1163" s="6" t="s">
        <v>2306</v>
      </c>
      <c r="J1163" s="6" t="s">
        <v>2313</v>
      </c>
      <c r="K1163" s="6" t="s">
        <v>2314</v>
      </c>
      <c r="L1163" s="6">
        <v>9900</v>
      </c>
      <c r="M1163" s="6"/>
      <c r="N1163" s="6"/>
      <c r="O1163" s="6" t="s">
        <v>918</v>
      </c>
      <c r="P1163" s="6" t="s">
        <v>923</v>
      </c>
      <c r="Q1163" s="6" t="s">
        <v>938</v>
      </c>
      <c r="R1163" s="8">
        <v>1335</v>
      </c>
      <c r="S1163" s="6" t="s">
        <v>939</v>
      </c>
      <c r="T1163" s="8">
        <v>1335</v>
      </c>
      <c r="U1163" s="6" t="s">
        <v>939</v>
      </c>
      <c r="V1163" s="8">
        <v>3200</v>
      </c>
      <c r="W1163" s="6" t="s">
        <v>11382</v>
      </c>
      <c r="X1163" s="38">
        <v>1</v>
      </c>
      <c r="Y1163" s="38">
        <v>0</v>
      </c>
      <c r="Z1163" s="38">
        <v>0</v>
      </c>
      <c r="AA1163" s="38">
        <v>0</v>
      </c>
      <c r="AB1163" s="38">
        <v>0</v>
      </c>
      <c r="AC1163" s="38">
        <v>0</v>
      </c>
      <c r="AD1163" s="38">
        <v>0</v>
      </c>
      <c r="AE1163" s="38">
        <v>1</v>
      </c>
      <c r="AG1163">
        <f t="shared" si="18"/>
        <v>25.6</v>
      </c>
      <c r="AJ1163" t="e">
        <f>VLOOKUP(A1163,POMatched2!$A$1:$D$1038,2,FALSE)</f>
        <v>#N/A</v>
      </c>
      <c r="AK1163" t="e">
        <f>VLOOKUP(A1163,POMatched2!$A$1:$D$1038,4,FALSE)</f>
        <v>#N/A</v>
      </c>
      <c r="AL1163" t="str">
        <f>VLOOKUP(A1163,POMatched2!$AA$1:$BM$1684,39,FALSE)</f>
        <v>ANPVN5020080031</v>
      </c>
    </row>
    <row r="1164" spans="1:38" ht="14.4" hidden="1" x14ac:dyDescent="0.25">
      <c r="A1164" s="6">
        <v>480087900</v>
      </c>
      <c r="B1164" s="6">
        <v>90</v>
      </c>
      <c r="C1164" s="6" t="s">
        <v>916</v>
      </c>
      <c r="D1164" s="6" t="s">
        <v>917</v>
      </c>
      <c r="E1164" s="6" t="s">
        <v>918</v>
      </c>
      <c r="F1164" s="6" t="s">
        <v>919</v>
      </c>
      <c r="G1164" s="7" t="s">
        <v>920</v>
      </c>
      <c r="H1164" s="37">
        <v>44102</v>
      </c>
      <c r="I1164" s="6" t="s">
        <v>2306</v>
      </c>
      <c r="J1164" s="6" t="s">
        <v>2315</v>
      </c>
      <c r="K1164" s="6" t="s">
        <v>2316</v>
      </c>
      <c r="L1164" s="6">
        <v>9900</v>
      </c>
      <c r="M1164" s="6"/>
      <c r="N1164" s="6"/>
      <c r="O1164" s="6" t="s">
        <v>918</v>
      </c>
      <c r="P1164" s="6" t="s">
        <v>923</v>
      </c>
      <c r="Q1164" s="6" t="s">
        <v>938</v>
      </c>
      <c r="R1164" s="6">
        <v>534</v>
      </c>
      <c r="S1164" s="6" t="s">
        <v>939</v>
      </c>
      <c r="T1164" s="6">
        <v>534</v>
      </c>
      <c r="U1164" s="6" t="s">
        <v>939</v>
      </c>
      <c r="V1164" s="8">
        <v>14500</v>
      </c>
      <c r="W1164" s="6" t="s">
        <v>11382</v>
      </c>
      <c r="X1164" s="38">
        <v>1</v>
      </c>
      <c r="Y1164" s="38">
        <v>0</v>
      </c>
      <c r="Z1164" s="38">
        <v>0</v>
      </c>
      <c r="AA1164" s="38">
        <v>0</v>
      </c>
      <c r="AB1164" s="38">
        <v>0</v>
      </c>
      <c r="AC1164" s="38">
        <v>0</v>
      </c>
      <c r="AD1164" s="38">
        <v>0</v>
      </c>
      <c r="AE1164" s="38">
        <v>1</v>
      </c>
      <c r="AG1164">
        <f t="shared" si="18"/>
        <v>116</v>
      </c>
      <c r="AJ1164" t="e">
        <f>VLOOKUP(A1164,POMatched2!$A$1:$D$1038,2,FALSE)</f>
        <v>#N/A</v>
      </c>
      <c r="AK1164" t="e">
        <f>VLOOKUP(A1164,POMatched2!$A$1:$D$1038,4,FALSE)</f>
        <v>#N/A</v>
      </c>
      <c r="AL1164" t="str">
        <f>VLOOKUP(A1164,POMatched2!$AA$1:$BM$1684,39,FALSE)</f>
        <v>ANPVN5020080031</v>
      </c>
    </row>
    <row r="1165" spans="1:38" ht="14.4" hidden="1" x14ac:dyDescent="0.25">
      <c r="A1165" s="6">
        <v>480087900</v>
      </c>
      <c r="B1165" s="6">
        <v>100</v>
      </c>
      <c r="C1165" s="6" t="s">
        <v>916</v>
      </c>
      <c r="D1165" s="6" t="s">
        <v>917</v>
      </c>
      <c r="E1165" s="6" t="s">
        <v>918</v>
      </c>
      <c r="F1165" s="6" t="s">
        <v>919</v>
      </c>
      <c r="G1165" s="7" t="s">
        <v>920</v>
      </c>
      <c r="H1165" s="37">
        <v>44102</v>
      </c>
      <c r="I1165" s="6" t="s">
        <v>2306</v>
      </c>
      <c r="J1165" s="6" t="s">
        <v>2315</v>
      </c>
      <c r="K1165" s="6" t="s">
        <v>2316</v>
      </c>
      <c r="L1165" s="6">
        <v>9900</v>
      </c>
      <c r="M1165" s="6"/>
      <c r="N1165" s="6"/>
      <c r="O1165" s="6" t="s">
        <v>918</v>
      </c>
      <c r="P1165" s="6" t="s">
        <v>923</v>
      </c>
      <c r="Q1165" s="6" t="s">
        <v>938</v>
      </c>
      <c r="R1165" s="6">
        <v>534</v>
      </c>
      <c r="S1165" s="6" t="s">
        <v>939</v>
      </c>
      <c r="T1165" s="6">
        <v>534</v>
      </c>
      <c r="U1165" s="6" t="s">
        <v>939</v>
      </c>
      <c r="V1165" s="8">
        <v>14500</v>
      </c>
      <c r="W1165" s="6" t="s">
        <v>11382</v>
      </c>
      <c r="X1165" s="38">
        <v>1</v>
      </c>
      <c r="Y1165" s="38">
        <v>0</v>
      </c>
      <c r="Z1165" s="38">
        <v>0</v>
      </c>
      <c r="AA1165" s="38">
        <v>0</v>
      </c>
      <c r="AB1165" s="38">
        <v>0</v>
      </c>
      <c r="AC1165" s="38">
        <v>0</v>
      </c>
      <c r="AD1165" s="38">
        <v>0</v>
      </c>
      <c r="AE1165" s="38">
        <v>1</v>
      </c>
      <c r="AG1165">
        <f t="shared" si="18"/>
        <v>116</v>
      </c>
      <c r="AJ1165" t="e">
        <f>VLOOKUP(A1165,POMatched2!$A$1:$D$1038,2,FALSE)</f>
        <v>#N/A</v>
      </c>
      <c r="AK1165" t="e">
        <f>VLOOKUP(A1165,POMatched2!$A$1:$D$1038,4,FALSE)</f>
        <v>#N/A</v>
      </c>
      <c r="AL1165" t="str">
        <f>VLOOKUP(A1165,POMatched2!$AA$1:$BM$1684,39,FALSE)</f>
        <v>ANPVN5020080031</v>
      </c>
    </row>
    <row r="1166" spans="1:38" ht="14.4" hidden="1" x14ac:dyDescent="0.25">
      <c r="A1166" s="6">
        <v>480087900</v>
      </c>
      <c r="B1166" s="6">
        <v>110</v>
      </c>
      <c r="C1166" s="6" t="s">
        <v>916</v>
      </c>
      <c r="D1166" s="6" t="s">
        <v>917</v>
      </c>
      <c r="E1166" s="6" t="s">
        <v>918</v>
      </c>
      <c r="F1166" s="6" t="s">
        <v>919</v>
      </c>
      <c r="G1166" s="7" t="s">
        <v>920</v>
      </c>
      <c r="H1166" s="37">
        <v>44102</v>
      </c>
      <c r="I1166" s="6" t="s">
        <v>2306</v>
      </c>
      <c r="J1166" s="6" t="s">
        <v>2317</v>
      </c>
      <c r="K1166" s="6" t="s">
        <v>2318</v>
      </c>
      <c r="L1166" s="6">
        <v>9900</v>
      </c>
      <c r="M1166" s="6"/>
      <c r="N1166" s="6"/>
      <c r="O1166" s="6" t="s">
        <v>918</v>
      </c>
      <c r="P1166" s="6" t="s">
        <v>923</v>
      </c>
      <c r="Q1166" s="6" t="s">
        <v>938</v>
      </c>
      <c r="R1166" s="6">
        <v>267</v>
      </c>
      <c r="S1166" s="6" t="s">
        <v>939</v>
      </c>
      <c r="T1166" s="6">
        <v>267</v>
      </c>
      <c r="U1166" s="6" t="s">
        <v>939</v>
      </c>
      <c r="V1166" s="8">
        <v>72000</v>
      </c>
      <c r="W1166" s="6" t="s">
        <v>11382</v>
      </c>
      <c r="X1166" s="38">
        <v>1</v>
      </c>
      <c r="Y1166" s="38">
        <v>0</v>
      </c>
      <c r="Z1166" s="38">
        <v>0</v>
      </c>
      <c r="AA1166" s="38">
        <v>0</v>
      </c>
      <c r="AB1166" s="38">
        <v>0</v>
      </c>
      <c r="AC1166" s="38">
        <v>0</v>
      </c>
      <c r="AD1166" s="38">
        <v>0</v>
      </c>
      <c r="AE1166" s="38">
        <v>1</v>
      </c>
      <c r="AG1166">
        <f t="shared" si="18"/>
        <v>576</v>
      </c>
      <c r="AJ1166" t="e">
        <f>VLOOKUP(A1166,POMatched2!$A$1:$D$1038,2,FALSE)</f>
        <v>#N/A</v>
      </c>
      <c r="AK1166" t="e">
        <f>VLOOKUP(A1166,POMatched2!$A$1:$D$1038,4,FALSE)</f>
        <v>#N/A</v>
      </c>
      <c r="AL1166" t="str">
        <f>VLOOKUP(A1166,POMatched2!$AA$1:$BM$1684,39,FALSE)</f>
        <v>ANPVN5020080031</v>
      </c>
    </row>
    <row r="1167" spans="1:38" ht="14.4" hidden="1" x14ac:dyDescent="0.25">
      <c r="A1167" s="6">
        <v>480087900</v>
      </c>
      <c r="B1167" s="6">
        <v>120</v>
      </c>
      <c r="C1167" s="6" t="s">
        <v>916</v>
      </c>
      <c r="D1167" s="6" t="s">
        <v>917</v>
      </c>
      <c r="E1167" s="6" t="s">
        <v>918</v>
      </c>
      <c r="F1167" s="6" t="s">
        <v>919</v>
      </c>
      <c r="G1167" s="7" t="s">
        <v>920</v>
      </c>
      <c r="H1167" s="37">
        <v>44102</v>
      </c>
      <c r="I1167" s="6" t="s">
        <v>2306</v>
      </c>
      <c r="J1167" s="6" t="s">
        <v>2317</v>
      </c>
      <c r="K1167" s="6" t="s">
        <v>2318</v>
      </c>
      <c r="L1167" s="6">
        <v>9900</v>
      </c>
      <c r="M1167" s="6"/>
      <c r="N1167" s="6"/>
      <c r="O1167" s="6" t="s">
        <v>918</v>
      </c>
      <c r="P1167" s="6" t="s">
        <v>923</v>
      </c>
      <c r="Q1167" s="6" t="s">
        <v>938</v>
      </c>
      <c r="R1167" s="6">
        <v>267</v>
      </c>
      <c r="S1167" s="6" t="s">
        <v>939</v>
      </c>
      <c r="T1167" s="6">
        <v>267</v>
      </c>
      <c r="U1167" s="6" t="s">
        <v>939</v>
      </c>
      <c r="V1167" s="8">
        <v>72000</v>
      </c>
      <c r="W1167" s="6" t="s">
        <v>11382</v>
      </c>
      <c r="X1167" s="38">
        <v>1</v>
      </c>
      <c r="Y1167" s="38">
        <v>0</v>
      </c>
      <c r="Z1167" s="38">
        <v>0</v>
      </c>
      <c r="AA1167" s="38">
        <v>0</v>
      </c>
      <c r="AB1167" s="38">
        <v>0</v>
      </c>
      <c r="AC1167" s="38">
        <v>0</v>
      </c>
      <c r="AD1167" s="38">
        <v>0</v>
      </c>
      <c r="AE1167" s="38">
        <v>1</v>
      </c>
      <c r="AG1167">
        <f t="shared" si="18"/>
        <v>576</v>
      </c>
      <c r="AJ1167" t="e">
        <f>VLOOKUP(A1167,POMatched2!$A$1:$D$1038,2,FALSE)</f>
        <v>#N/A</v>
      </c>
      <c r="AK1167" t="e">
        <f>VLOOKUP(A1167,POMatched2!$A$1:$D$1038,4,FALSE)</f>
        <v>#N/A</v>
      </c>
      <c r="AL1167" t="str">
        <f>VLOOKUP(A1167,POMatched2!$AA$1:$BM$1684,39,FALSE)</f>
        <v>ANPVN5020080031</v>
      </c>
    </row>
    <row r="1168" spans="1:38" ht="14.4" hidden="1" x14ac:dyDescent="0.25">
      <c r="A1168" s="6">
        <v>480087900</v>
      </c>
      <c r="B1168" s="6">
        <v>130</v>
      </c>
      <c r="C1168" s="6" t="s">
        <v>916</v>
      </c>
      <c r="D1168" s="6" t="s">
        <v>917</v>
      </c>
      <c r="E1168" s="6" t="s">
        <v>918</v>
      </c>
      <c r="F1168" s="6" t="s">
        <v>919</v>
      </c>
      <c r="G1168" s="7" t="s">
        <v>920</v>
      </c>
      <c r="H1168" s="37">
        <v>44102</v>
      </c>
      <c r="I1168" s="6" t="s">
        <v>2306</v>
      </c>
      <c r="J1168" s="6" t="s">
        <v>2319</v>
      </c>
      <c r="K1168" s="6" t="s">
        <v>2320</v>
      </c>
      <c r="L1168" s="6">
        <v>9900</v>
      </c>
      <c r="M1168" s="6"/>
      <c r="N1168" s="6"/>
      <c r="O1168" s="6" t="s">
        <v>918</v>
      </c>
      <c r="P1168" s="6" t="s">
        <v>923</v>
      </c>
      <c r="Q1168" s="6" t="s">
        <v>938</v>
      </c>
      <c r="R1168" s="6">
        <v>44</v>
      </c>
      <c r="S1168" s="6" t="s">
        <v>939</v>
      </c>
      <c r="T1168" s="6">
        <v>44</v>
      </c>
      <c r="U1168" s="6" t="s">
        <v>939</v>
      </c>
      <c r="V1168" s="8">
        <v>145000</v>
      </c>
      <c r="W1168" s="6" t="s">
        <v>11382</v>
      </c>
      <c r="X1168" s="38">
        <v>1</v>
      </c>
      <c r="Y1168" s="38">
        <v>0</v>
      </c>
      <c r="Z1168" s="38">
        <v>0</v>
      </c>
      <c r="AA1168" s="38">
        <v>0</v>
      </c>
      <c r="AB1168" s="38">
        <v>0</v>
      </c>
      <c r="AC1168" s="38">
        <v>0</v>
      </c>
      <c r="AD1168" s="38">
        <v>0</v>
      </c>
      <c r="AE1168" s="38">
        <v>1</v>
      </c>
      <c r="AG1168">
        <f t="shared" si="18"/>
        <v>1160</v>
      </c>
      <c r="AJ1168" t="e">
        <f>VLOOKUP(A1168,POMatched2!$A$1:$D$1038,2,FALSE)</f>
        <v>#N/A</v>
      </c>
      <c r="AK1168" t="e">
        <f>VLOOKUP(A1168,POMatched2!$A$1:$D$1038,4,FALSE)</f>
        <v>#N/A</v>
      </c>
      <c r="AL1168" t="str">
        <f>VLOOKUP(A1168,POMatched2!$AA$1:$BM$1684,39,FALSE)</f>
        <v>ANPVN5020080031</v>
      </c>
    </row>
    <row r="1169" spans="1:38" ht="14.4" hidden="1" x14ac:dyDescent="0.25">
      <c r="A1169" s="6">
        <v>480087900</v>
      </c>
      <c r="B1169" s="6">
        <v>140</v>
      </c>
      <c r="C1169" s="6" t="s">
        <v>916</v>
      </c>
      <c r="D1169" s="6" t="s">
        <v>917</v>
      </c>
      <c r="E1169" s="6" t="s">
        <v>918</v>
      </c>
      <c r="F1169" s="6" t="s">
        <v>919</v>
      </c>
      <c r="G1169" s="7" t="s">
        <v>920</v>
      </c>
      <c r="H1169" s="37">
        <v>44102</v>
      </c>
      <c r="I1169" s="6" t="s">
        <v>2306</v>
      </c>
      <c r="J1169" s="6" t="s">
        <v>2319</v>
      </c>
      <c r="K1169" s="6" t="s">
        <v>2320</v>
      </c>
      <c r="L1169" s="6">
        <v>9900</v>
      </c>
      <c r="M1169" s="6"/>
      <c r="N1169" s="6"/>
      <c r="O1169" s="6" t="s">
        <v>918</v>
      </c>
      <c r="P1169" s="6" t="s">
        <v>923</v>
      </c>
      <c r="Q1169" s="6" t="s">
        <v>938</v>
      </c>
      <c r="R1169" s="6">
        <v>44</v>
      </c>
      <c r="S1169" s="6" t="s">
        <v>939</v>
      </c>
      <c r="T1169" s="6">
        <v>44</v>
      </c>
      <c r="U1169" s="6" t="s">
        <v>939</v>
      </c>
      <c r="V1169" s="8">
        <v>145000</v>
      </c>
      <c r="W1169" s="6" t="s">
        <v>11382</v>
      </c>
      <c r="X1169" s="38">
        <v>1</v>
      </c>
      <c r="Y1169" s="38">
        <v>0</v>
      </c>
      <c r="Z1169" s="38">
        <v>0</v>
      </c>
      <c r="AA1169" s="38">
        <v>0</v>
      </c>
      <c r="AB1169" s="38">
        <v>0</v>
      </c>
      <c r="AC1169" s="38">
        <v>0</v>
      </c>
      <c r="AD1169" s="38">
        <v>0</v>
      </c>
      <c r="AE1169" s="38">
        <v>1</v>
      </c>
      <c r="AG1169">
        <f t="shared" si="18"/>
        <v>1160</v>
      </c>
      <c r="AJ1169" t="e">
        <f>VLOOKUP(A1169,POMatched2!$A$1:$D$1038,2,FALSE)</f>
        <v>#N/A</v>
      </c>
      <c r="AK1169" t="e">
        <f>VLOOKUP(A1169,POMatched2!$A$1:$D$1038,4,FALSE)</f>
        <v>#N/A</v>
      </c>
      <c r="AL1169" t="str">
        <f>VLOOKUP(A1169,POMatched2!$AA$1:$BM$1684,39,FALSE)</f>
        <v>ANPVN5020080031</v>
      </c>
    </row>
    <row r="1170" spans="1:38" ht="14.4" hidden="1" x14ac:dyDescent="0.25">
      <c r="A1170" s="6">
        <v>480087900</v>
      </c>
      <c r="B1170" s="6">
        <v>150</v>
      </c>
      <c r="C1170" s="6" t="s">
        <v>916</v>
      </c>
      <c r="D1170" s="6" t="s">
        <v>917</v>
      </c>
      <c r="E1170" s="6" t="s">
        <v>918</v>
      </c>
      <c r="F1170" s="6" t="s">
        <v>919</v>
      </c>
      <c r="G1170" s="7" t="s">
        <v>920</v>
      </c>
      <c r="H1170" s="37">
        <v>44102</v>
      </c>
      <c r="I1170" s="6" t="s">
        <v>2306</v>
      </c>
      <c r="J1170" s="6" t="s">
        <v>2321</v>
      </c>
      <c r="K1170" s="6" t="s">
        <v>2322</v>
      </c>
      <c r="L1170" s="6">
        <v>9900</v>
      </c>
      <c r="M1170" s="6"/>
      <c r="N1170" s="6"/>
      <c r="O1170" s="6" t="s">
        <v>918</v>
      </c>
      <c r="P1170" s="6" t="s">
        <v>923</v>
      </c>
      <c r="Q1170" s="6" t="s">
        <v>938</v>
      </c>
      <c r="R1170" s="6">
        <v>110</v>
      </c>
      <c r="S1170" s="6" t="s">
        <v>939</v>
      </c>
      <c r="T1170" s="6">
        <v>110</v>
      </c>
      <c r="U1170" s="6" t="s">
        <v>939</v>
      </c>
      <c r="V1170" s="8">
        <v>11000</v>
      </c>
      <c r="W1170" s="6" t="s">
        <v>11382</v>
      </c>
      <c r="X1170" s="38">
        <v>1</v>
      </c>
      <c r="Y1170" s="38">
        <v>0</v>
      </c>
      <c r="Z1170" s="38">
        <v>0</v>
      </c>
      <c r="AA1170" s="38">
        <v>0</v>
      </c>
      <c r="AB1170" s="38">
        <v>0</v>
      </c>
      <c r="AC1170" s="38">
        <v>0</v>
      </c>
      <c r="AD1170" s="38">
        <v>0</v>
      </c>
      <c r="AE1170" s="38">
        <v>1</v>
      </c>
      <c r="AG1170">
        <f t="shared" si="18"/>
        <v>88</v>
      </c>
      <c r="AJ1170" t="e">
        <f>VLOOKUP(A1170,POMatched2!$A$1:$D$1038,2,FALSE)</f>
        <v>#N/A</v>
      </c>
      <c r="AK1170" t="e">
        <f>VLOOKUP(A1170,POMatched2!$A$1:$D$1038,4,FALSE)</f>
        <v>#N/A</v>
      </c>
      <c r="AL1170" t="str">
        <f>VLOOKUP(A1170,POMatched2!$AA$1:$BM$1684,39,FALSE)</f>
        <v>ANPVN5020080031</v>
      </c>
    </row>
    <row r="1171" spans="1:38" ht="14.4" hidden="1" x14ac:dyDescent="0.25">
      <c r="A1171" s="6">
        <v>480087900</v>
      </c>
      <c r="B1171" s="6">
        <v>160</v>
      </c>
      <c r="C1171" s="6" t="s">
        <v>916</v>
      </c>
      <c r="D1171" s="6" t="s">
        <v>917</v>
      </c>
      <c r="E1171" s="6" t="s">
        <v>918</v>
      </c>
      <c r="F1171" s="6" t="s">
        <v>919</v>
      </c>
      <c r="G1171" s="7" t="s">
        <v>920</v>
      </c>
      <c r="H1171" s="37">
        <v>44102</v>
      </c>
      <c r="I1171" s="6" t="s">
        <v>2306</v>
      </c>
      <c r="J1171" s="6" t="s">
        <v>2321</v>
      </c>
      <c r="K1171" s="6" t="s">
        <v>2322</v>
      </c>
      <c r="L1171" s="6">
        <v>9900</v>
      </c>
      <c r="M1171" s="6"/>
      <c r="N1171" s="6"/>
      <c r="O1171" s="6" t="s">
        <v>918</v>
      </c>
      <c r="P1171" s="6" t="s">
        <v>923</v>
      </c>
      <c r="Q1171" s="6" t="s">
        <v>938</v>
      </c>
      <c r="R1171" s="6">
        <v>110</v>
      </c>
      <c r="S1171" s="6" t="s">
        <v>939</v>
      </c>
      <c r="T1171" s="6">
        <v>110</v>
      </c>
      <c r="U1171" s="6" t="s">
        <v>939</v>
      </c>
      <c r="V1171" s="8">
        <v>11000</v>
      </c>
      <c r="W1171" s="6" t="s">
        <v>11382</v>
      </c>
      <c r="X1171" s="38">
        <v>1</v>
      </c>
      <c r="Y1171" s="38">
        <v>0</v>
      </c>
      <c r="Z1171" s="38">
        <v>0</v>
      </c>
      <c r="AA1171" s="38">
        <v>0</v>
      </c>
      <c r="AB1171" s="38">
        <v>0</v>
      </c>
      <c r="AC1171" s="38">
        <v>0</v>
      </c>
      <c r="AD1171" s="38">
        <v>0</v>
      </c>
      <c r="AE1171" s="38">
        <v>1</v>
      </c>
      <c r="AG1171">
        <f t="shared" si="18"/>
        <v>88</v>
      </c>
      <c r="AJ1171" t="e">
        <f>VLOOKUP(A1171,POMatched2!$A$1:$D$1038,2,FALSE)</f>
        <v>#N/A</v>
      </c>
      <c r="AK1171" t="e">
        <f>VLOOKUP(A1171,POMatched2!$A$1:$D$1038,4,FALSE)</f>
        <v>#N/A</v>
      </c>
      <c r="AL1171" t="str">
        <f>VLOOKUP(A1171,POMatched2!$AA$1:$BM$1684,39,FALSE)</f>
        <v>ANPVN5020080031</v>
      </c>
    </row>
    <row r="1172" spans="1:38" ht="14.4" hidden="1" x14ac:dyDescent="0.25">
      <c r="A1172" s="6">
        <v>480087900</v>
      </c>
      <c r="B1172" s="6">
        <v>170</v>
      </c>
      <c r="C1172" s="6" t="s">
        <v>916</v>
      </c>
      <c r="D1172" s="6" t="s">
        <v>917</v>
      </c>
      <c r="E1172" s="6" t="s">
        <v>918</v>
      </c>
      <c r="F1172" s="6" t="s">
        <v>919</v>
      </c>
      <c r="G1172" s="7" t="s">
        <v>920</v>
      </c>
      <c r="H1172" s="37">
        <v>44102</v>
      </c>
      <c r="I1172" s="6" t="s">
        <v>2306</v>
      </c>
      <c r="J1172" s="6" t="s">
        <v>2323</v>
      </c>
      <c r="K1172" s="6" t="s">
        <v>2324</v>
      </c>
      <c r="L1172" s="6">
        <v>9900</v>
      </c>
      <c r="M1172" s="6"/>
      <c r="N1172" s="6"/>
      <c r="O1172" s="6" t="s">
        <v>918</v>
      </c>
      <c r="P1172" s="6" t="s">
        <v>923</v>
      </c>
      <c r="Q1172" s="6" t="s">
        <v>938</v>
      </c>
      <c r="R1172" s="6">
        <v>44</v>
      </c>
      <c r="S1172" s="6" t="s">
        <v>939</v>
      </c>
      <c r="T1172" s="6">
        <v>44</v>
      </c>
      <c r="U1172" s="6" t="s">
        <v>939</v>
      </c>
      <c r="V1172" s="8">
        <v>55000</v>
      </c>
      <c r="W1172" s="6" t="s">
        <v>11382</v>
      </c>
      <c r="X1172" s="38">
        <v>1</v>
      </c>
      <c r="Y1172" s="38">
        <v>0</v>
      </c>
      <c r="Z1172" s="38">
        <v>0</v>
      </c>
      <c r="AA1172" s="38">
        <v>0</v>
      </c>
      <c r="AB1172" s="38">
        <v>0</v>
      </c>
      <c r="AC1172" s="38">
        <v>0</v>
      </c>
      <c r="AD1172" s="38">
        <v>0</v>
      </c>
      <c r="AE1172" s="38">
        <v>1</v>
      </c>
      <c r="AG1172">
        <f t="shared" si="18"/>
        <v>440</v>
      </c>
      <c r="AJ1172" t="e">
        <f>VLOOKUP(A1172,POMatched2!$A$1:$D$1038,2,FALSE)</f>
        <v>#N/A</v>
      </c>
      <c r="AK1172" t="e">
        <f>VLOOKUP(A1172,POMatched2!$A$1:$D$1038,4,FALSE)</f>
        <v>#N/A</v>
      </c>
      <c r="AL1172" t="str">
        <f>VLOOKUP(A1172,POMatched2!$AA$1:$BM$1684,39,FALSE)</f>
        <v>ANPVN5020080031</v>
      </c>
    </row>
    <row r="1173" spans="1:38" ht="14.4" hidden="1" x14ac:dyDescent="0.25">
      <c r="A1173" s="6">
        <v>480087900</v>
      </c>
      <c r="B1173" s="6">
        <v>180</v>
      </c>
      <c r="C1173" s="6" t="s">
        <v>916</v>
      </c>
      <c r="D1173" s="6" t="s">
        <v>917</v>
      </c>
      <c r="E1173" s="6" t="s">
        <v>918</v>
      </c>
      <c r="F1173" s="6" t="s">
        <v>919</v>
      </c>
      <c r="G1173" s="7" t="s">
        <v>920</v>
      </c>
      <c r="H1173" s="37">
        <v>44102</v>
      </c>
      <c r="I1173" s="6" t="s">
        <v>2306</v>
      </c>
      <c r="J1173" s="6" t="s">
        <v>2323</v>
      </c>
      <c r="K1173" s="6" t="s">
        <v>2324</v>
      </c>
      <c r="L1173" s="6">
        <v>9900</v>
      </c>
      <c r="M1173" s="6"/>
      <c r="N1173" s="6"/>
      <c r="O1173" s="6" t="s">
        <v>918</v>
      </c>
      <c r="P1173" s="6" t="s">
        <v>923</v>
      </c>
      <c r="Q1173" s="6" t="s">
        <v>938</v>
      </c>
      <c r="R1173" s="6">
        <v>44</v>
      </c>
      <c r="S1173" s="6" t="s">
        <v>939</v>
      </c>
      <c r="T1173" s="6">
        <v>44</v>
      </c>
      <c r="U1173" s="6" t="s">
        <v>939</v>
      </c>
      <c r="V1173" s="8">
        <v>55000</v>
      </c>
      <c r="W1173" s="6" t="s">
        <v>11382</v>
      </c>
      <c r="X1173" s="38">
        <v>1</v>
      </c>
      <c r="Y1173" s="38">
        <v>0</v>
      </c>
      <c r="Z1173" s="38">
        <v>0</v>
      </c>
      <c r="AA1173" s="38">
        <v>0</v>
      </c>
      <c r="AB1173" s="38">
        <v>0</v>
      </c>
      <c r="AC1173" s="38">
        <v>0</v>
      </c>
      <c r="AD1173" s="38">
        <v>0</v>
      </c>
      <c r="AE1173" s="38">
        <v>1</v>
      </c>
      <c r="AG1173">
        <f t="shared" si="18"/>
        <v>440</v>
      </c>
      <c r="AJ1173" t="e">
        <f>VLOOKUP(A1173,POMatched2!$A$1:$D$1038,2,FALSE)</f>
        <v>#N/A</v>
      </c>
      <c r="AK1173" t="e">
        <f>VLOOKUP(A1173,POMatched2!$A$1:$D$1038,4,FALSE)</f>
        <v>#N/A</v>
      </c>
      <c r="AL1173" t="str">
        <f>VLOOKUP(A1173,POMatched2!$AA$1:$BM$1684,39,FALSE)</f>
        <v>ANPVN5020080031</v>
      </c>
    </row>
    <row r="1174" spans="1:38" ht="14.4" hidden="1" x14ac:dyDescent="0.25">
      <c r="A1174" s="6">
        <v>480087900</v>
      </c>
      <c r="B1174" s="6">
        <v>190</v>
      </c>
      <c r="C1174" s="6" t="s">
        <v>916</v>
      </c>
      <c r="D1174" s="6" t="s">
        <v>917</v>
      </c>
      <c r="E1174" s="6" t="s">
        <v>918</v>
      </c>
      <c r="F1174" s="6" t="s">
        <v>919</v>
      </c>
      <c r="G1174" s="7" t="s">
        <v>920</v>
      </c>
      <c r="H1174" s="37">
        <v>44102</v>
      </c>
      <c r="I1174" s="6" t="s">
        <v>2306</v>
      </c>
      <c r="J1174" s="6" t="s">
        <v>2325</v>
      </c>
      <c r="K1174" s="6" t="s">
        <v>2326</v>
      </c>
      <c r="L1174" s="6">
        <v>9900</v>
      </c>
      <c r="M1174" s="6"/>
      <c r="N1174" s="6"/>
      <c r="O1174" s="6" t="s">
        <v>918</v>
      </c>
      <c r="P1174" s="6" t="s">
        <v>923</v>
      </c>
      <c r="Q1174" s="6" t="s">
        <v>938</v>
      </c>
      <c r="R1174" s="6">
        <v>44</v>
      </c>
      <c r="S1174" s="6" t="s">
        <v>939</v>
      </c>
      <c r="T1174" s="6">
        <v>44</v>
      </c>
      <c r="U1174" s="6" t="s">
        <v>939</v>
      </c>
      <c r="V1174" s="8">
        <v>22000</v>
      </c>
      <c r="W1174" s="6" t="s">
        <v>11382</v>
      </c>
      <c r="X1174" s="38">
        <v>1</v>
      </c>
      <c r="Y1174" s="38">
        <v>0</v>
      </c>
      <c r="Z1174" s="38">
        <v>0</v>
      </c>
      <c r="AA1174" s="38">
        <v>0</v>
      </c>
      <c r="AB1174" s="38">
        <v>0</v>
      </c>
      <c r="AC1174" s="38">
        <v>0</v>
      </c>
      <c r="AD1174" s="38">
        <v>0</v>
      </c>
      <c r="AE1174" s="38">
        <v>1</v>
      </c>
      <c r="AG1174">
        <f t="shared" si="18"/>
        <v>176</v>
      </c>
      <c r="AJ1174" t="e">
        <f>VLOOKUP(A1174,POMatched2!$A$1:$D$1038,2,FALSE)</f>
        <v>#N/A</v>
      </c>
      <c r="AK1174" t="e">
        <f>VLOOKUP(A1174,POMatched2!$A$1:$D$1038,4,FALSE)</f>
        <v>#N/A</v>
      </c>
      <c r="AL1174" t="str">
        <f>VLOOKUP(A1174,POMatched2!$AA$1:$BM$1684,39,FALSE)</f>
        <v>ANPVN5020080031</v>
      </c>
    </row>
    <row r="1175" spans="1:38" ht="14.4" hidden="1" x14ac:dyDescent="0.25">
      <c r="A1175" s="6">
        <v>480087900</v>
      </c>
      <c r="B1175" s="6">
        <v>200</v>
      </c>
      <c r="C1175" s="6" t="s">
        <v>916</v>
      </c>
      <c r="D1175" s="6" t="s">
        <v>917</v>
      </c>
      <c r="E1175" s="6" t="s">
        <v>918</v>
      </c>
      <c r="F1175" s="6" t="s">
        <v>919</v>
      </c>
      <c r="G1175" s="7" t="s">
        <v>920</v>
      </c>
      <c r="H1175" s="37">
        <v>44102</v>
      </c>
      <c r="I1175" s="6" t="s">
        <v>2306</v>
      </c>
      <c r="J1175" s="6" t="s">
        <v>2325</v>
      </c>
      <c r="K1175" s="6" t="s">
        <v>2326</v>
      </c>
      <c r="L1175" s="6">
        <v>9900</v>
      </c>
      <c r="M1175" s="6"/>
      <c r="N1175" s="6"/>
      <c r="O1175" s="6" t="s">
        <v>918</v>
      </c>
      <c r="P1175" s="6" t="s">
        <v>923</v>
      </c>
      <c r="Q1175" s="6" t="s">
        <v>938</v>
      </c>
      <c r="R1175" s="6">
        <v>44</v>
      </c>
      <c r="S1175" s="6" t="s">
        <v>939</v>
      </c>
      <c r="T1175" s="6">
        <v>44</v>
      </c>
      <c r="U1175" s="6" t="s">
        <v>939</v>
      </c>
      <c r="V1175" s="8">
        <v>22000</v>
      </c>
      <c r="W1175" s="6" t="s">
        <v>11382</v>
      </c>
      <c r="X1175" s="38">
        <v>1</v>
      </c>
      <c r="Y1175" s="38">
        <v>0</v>
      </c>
      <c r="Z1175" s="38">
        <v>0</v>
      </c>
      <c r="AA1175" s="38">
        <v>0</v>
      </c>
      <c r="AB1175" s="38">
        <v>0</v>
      </c>
      <c r="AC1175" s="38">
        <v>0</v>
      </c>
      <c r="AD1175" s="38">
        <v>0</v>
      </c>
      <c r="AE1175" s="38">
        <v>1</v>
      </c>
      <c r="AG1175">
        <f t="shared" si="18"/>
        <v>176</v>
      </c>
      <c r="AJ1175" t="e">
        <f>VLOOKUP(A1175,POMatched2!$A$1:$D$1038,2,FALSE)</f>
        <v>#N/A</v>
      </c>
      <c r="AK1175" t="e">
        <f>VLOOKUP(A1175,POMatched2!$A$1:$D$1038,4,FALSE)</f>
        <v>#N/A</v>
      </c>
      <c r="AL1175" t="str">
        <f>VLOOKUP(A1175,POMatched2!$AA$1:$BM$1684,39,FALSE)</f>
        <v>ANPVN5020080031</v>
      </c>
    </row>
    <row r="1176" spans="1:38" ht="14.4" hidden="1" x14ac:dyDescent="0.25">
      <c r="A1176" s="6">
        <v>480087900</v>
      </c>
      <c r="B1176" s="6">
        <v>210</v>
      </c>
      <c r="C1176" s="6" t="s">
        <v>916</v>
      </c>
      <c r="D1176" s="6" t="s">
        <v>917</v>
      </c>
      <c r="E1176" s="6" t="s">
        <v>918</v>
      </c>
      <c r="F1176" s="6" t="s">
        <v>919</v>
      </c>
      <c r="G1176" s="7" t="s">
        <v>920</v>
      </c>
      <c r="H1176" s="37">
        <v>44102</v>
      </c>
      <c r="I1176" s="6" t="s">
        <v>2306</v>
      </c>
      <c r="J1176" s="6" t="s">
        <v>2327</v>
      </c>
      <c r="K1176" s="6" t="s">
        <v>2328</v>
      </c>
      <c r="L1176" s="6">
        <v>9900</v>
      </c>
      <c r="M1176" s="6"/>
      <c r="N1176" s="6"/>
      <c r="O1176" s="6" t="s">
        <v>918</v>
      </c>
      <c r="P1176" s="6" t="s">
        <v>923</v>
      </c>
      <c r="Q1176" s="6" t="s">
        <v>938</v>
      </c>
      <c r="R1176" s="6">
        <v>44</v>
      </c>
      <c r="S1176" s="6" t="s">
        <v>939</v>
      </c>
      <c r="T1176" s="6">
        <v>44</v>
      </c>
      <c r="U1176" s="6" t="s">
        <v>939</v>
      </c>
      <c r="V1176" s="8">
        <v>8000</v>
      </c>
      <c r="W1176" s="6" t="s">
        <v>11382</v>
      </c>
      <c r="X1176" s="38">
        <v>1</v>
      </c>
      <c r="Y1176" s="38">
        <v>0</v>
      </c>
      <c r="Z1176" s="38">
        <v>0</v>
      </c>
      <c r="AA1176" s="38">
        <v>0</v>
      </c>
      <c r="AB1176" s="38">
        <v>0</v>
      </c>
      <c r="AC1176" s="38">
        <v>0</v>
      </c>
      <c r="AD1176" s="38">
        <v>0</v>
      </c>
      <c r="AE1176" s="38">
        <v>1</v>
      </c>
      <c r="AG1176">
        <f t="shared" si="18"/>
        <v>64</v>
      </c>
      <c r="AJ1176" t="e">
        <f>VLOOKUP(A1176,POMatched2!$A$1:$D$1038,2,FALSE)</f>
        <v>#N/A</v>
      </c>
      <c r="AK1176" t="e">
        <f>VLOOKUP(A1176,POMatched2!$A$1:$D$1038,4,FALSE)</f>
        <v>#N/A</v>
      </c>
      <c r="AL1176" t="str">
        <f>VLOOKUP(A1176,POMatched2!$AA$1:$BM$1684,39,FALSE)</f>
        <v>ANPVN5020080031</v>
      </c>
    </row>
    <row r="1177" spans="1:38" ht="14.4" hidden="1" x14ac:dyDescent="0.25">
      <c r="A1177" s="6">
        <v>480087900</v>
      </c>
      <c r="B1177" s="6">
        <v>220</v>
      </c>
      <c r="C1177" s="6" t="s">
        <v>916</v>
      </c>
      <c r="D1177" s="6" t="s">
        <v>917</v>
      </c>
      <c r="E1177" s="6" t="s">
        <v>918</v>
      </c>
      <c r="F1177" s="6" t="s">
        <v>919</v>
      </c>
      <c r="G1177" s="7" t="s">
        <v>920</v>
      </c>
      <c r="H1177" s="37">
        <v>44102</v>
      </c>
      <c r="I1177" s="6" t="s">
        <v>2306</v>
      </c>
      <c r="J1177" s="6" t="s">
        <v>2327</v>
      </c>
      <c r="K1177" s="6" t="s">
        <v>2328</v>
      </c>
      <c r="L1177" s="6">
        <v>9900</v>
      </c>
      <c r="M1177" s="6"/>
      <c r="N1177" s="6"/>
      <c r="O1177" s="6" t="s">
        <v>918</v>
      </c>
      <c r="P1177" s="6" t="s">
        <v>923</v>
      </c>
      <c r="Q1177" s="6" t="s">
        <v>938</v>
      </c>
      <c r="R1177" s="6">
        <v>44</v>
      </c>
      <c r="S1177" s="6" t="s">
        <v>939</v>
      </c>
      <c r="T1177" s="6">
        <v>44</v>
      </c>
      <c r="U1177" s="6" t="s">
        <v>939</v>
      </c>
      <c r="V1177" s="8">
        <v>8000</v>
      </c>
      <c r="W1177" s="6" t="s">
        <v>11382</v>
      </c>
      <c r="X1177" s="38">
        <v>1</v>
      </c>
      <c r="Y1177" s="38">
        <v>0</v>
      </c>
      <c r="Z1177" s="38">
        <v>0</v>
      </c>
      <c r="AA1177" s="38">
        <v>0</v>
      </c>
      <c r="AB1177" s="38">
        <v>0</v>
      </c>
      <c r="AC1177" s="38">
        <v>0</v>
      </c>
      <c r="AD1177" s="38">
        <v>0</v>
      </c>
      <c r="AE1177" s="38">
        <v>1</v>
      </c>
      <c r="AG1177">
        <f t="shared" si="18"/>
        <v>64</v>
      </c>
      <c r="AJ1177" t="e">
        <f>VLOOKUP(A1177,POMatched2!$A$1:$D$1038,2,FALSE)</f>
        <v>#N/A</v>
      </c>
      <c r="AK1177" t="e">
        <f>VLOOKUP(A1177,POMatched2!$A$1:$D$1038,4,FALSE)</f>
        <v>#N/A</v>
      </c>
      <c r="AL1177" t="str">
        <f>VLOOKUP(A1177,POMatched2!$AA$1:$BM$1684,39,FALSE)</f>
        <v>ANPVN5020080031</v>
      </c>
    </row>
    <row r="1178" spans="1:38" ht="14.4" hidden="1" x14ac:dyDescent="0.25">
      <c r="A1178" s="6">
        <v>480087900</v>
      </c>
      <c r="B1178" s="6">
        <v>230</v>
      </c>
      <c r="C1178" s="6" t="s">
        <v>916</v>
      </c>
      <c r="D1178" s="6" t="s">
        <v>917</v>
      </c>
      <c r="E1178" s="6" t="s">
        <v>918</v>
      </c>
      <c r="F1178" s="6" t="s">
        <v>919</v>
      </c>
      <c r="G1178" s="7" t="s">
        <v>920</v>
      </c>
      <c r="H1178" s="37">
        <v>44102</v>
      </c>
      <c r="I1178" s="6" t="s">
        <v>2306</v>
      </c>
      <c r="J1178" s="6" t="s">
        <v>2329</v>
      </c>
      <c r="K1178" s="6" t="s">
        <v>2330</v>
      </c>
      <c r="L1178" s="6">
        <v>9900</v>
      </c>
      <c r="M1178" s="6"/>
      <c r="N1178" s="6"/>
      <c r="O1178" s="6" t="s">
        <v>918</v>
      </c>
      <c r="P1178" s="6" t="s">
        <v>923</v>
      </c>
      <c r="Q1178" s="6" t="s">
        <v>938</v>
      </c>
      <c r="R1178" s="6">
        <v>22</v>
      </c>
      <c r="S1178" s="6" t="s">
        <v>939</v>
      </c>
      <c r="T1178" s="6">
        <v>22</v>
      </c>
      <c r="U1178" s="6" t="s">
        <v>939</v>
      </c>
      <c r="V1178" s="8">
        <v>17000</v>
      </c>
      <c r="W1178" s="6" t="s">
        <v>11382</v>
      </c>
      <c r="X1178" s="38">
        <v>1</v>
      </c>
      <c r="Y1178" s="38">
        <v>0</v>
      </c>
      <c r="Z1178" s="38">
        <v>0</v>
      </c>
      <c r="AA1178" s="38">
        <v>0</v>
      </c>
      <c r="AB1178" s="38">
        <v>0</v>
      </c>
      <c r="AC1178" s="38">
        <v>0</v>
      </c>
      <c r="AD1178" s="38">
        <v>0</v>
      </c>
      <c r="AE1178" s="38">
        <v>1</v>
      </c>
      <c r="AG1178">
        <f t="shared" si="18"/>
        <v>136</v>
      </c>
      <c r="AJ1178" t="e">
        <f>VLOOKUP(A1178,POMatched2!$A$1:$D$1038,2,FALSE)</f>
        <v>#N/A</v>
      </c>
      <c r="AK1178" t="e">
        <f>VLOOKUP(A1178,POMatched2!$A$1:$D$1038,4,FALSE)</f>
        <v>#N/A</v>
      </c>
      <c r="AL1178" t="str">
        <f>VLOOKUP(A1178,POMatched2!$AA$1:$BM$1684,39,FALSE)</f>
        <v>ANPVN5020080031</v>
      </c>
    </row>
    <row r="1179" spans="1:38" ht="14.4" hidden="1" x14ac:dyDescent="0.25">
      <c r="A1179" s="6">
        <v>480087900</v>
      </c>
      <c r="B1179" s="6">
        <v>240</v>
      </c>
      <c r="C1179" s="6" t="s">
        <v>916</v>
      </c>
      <c r="D1179" s="6" t="s">
        <v>917</v>
      </c>
      <c r="E1179" s="6" t="s">
        <v>918</v>
      </c>
      <c r="F1179" s="6" t="s">
        <v>919</v>
      </c>
      <c r="G1179" s="7" t="s">
        <v>920</v>
      </c>
      <c r="H1179" s="37">
        <v>44102</v>
      </c>
      <c r="I1179" s="6" t="s">
        <v>2306</v>
      </c>
      <c r="J1179" s="6" t="s">
        <v>2329</v>
      </c>
      <c r="K1179" s="6" t="s">
        <v>2330</v>
      </c>
      <c r="L1179" s="6">
        <v>9900</v>
      </c>
      <c r="M1179" s="6"/>
      <c r="N1179" s="6"/>
      <c r="O1179" s="6" t="s">
        <v>918</v>
      </c>
      <c r="P1179" s="6" t="s">
        <v>923</v>
      </c>
      <c r="Q1179" s="6" t="s">
        <v>938</v>
      </c>
      <c r="R1179" s="6">
        <v>22</v>
      </c>
      <c r="S1179" s="6" t="s">
        <v>939</v>
      </c>
      <c r="T1179" s="6">
        <v>22</v>
      </c>
      <c r="U1179" s="6" t="s">
        <v>939</v>
      </c>
      <c r="V1179" s="8">
        <v>17000</v>
      </c>
      <c r="W1179" s="6" t="s">
        <v>11382</v>
      </c>
      <c r="X1179" s="38">
        <v>1</v>
      </c>
      <c r="Y1179" s="38">
        <v>0</v>
      </c>
      <c r="Z1179" s="38">
        <v>0</v>
      </c>
      <c r="AA1179" s="38">
        <v>0</v>
      </c>
      <c r="AB1179" s="38">
        <v>0</v>
      </c>
      <c r="AC1179" s="38">
        <v>0</v>
      </c>
      <c r="AD1179" s="38">
        <v>0</v>
      </c>
      <c r="AE1179" s="38">
        <v>1</v>
      </c>
      <c r="AG1179">
        <f t="shared" si="18"/>
        <v>136</v>
      </c>
      <c r="AJ1179" t="e">
        <f>VLOOKUP(A1179,POMatched2!$A$1:$D$1038,2,FALSE)</f>
        <v>#N/A</v>
      </c>
      <c r="AK1179" t="e">
        <f>VLOOKUP(A1179,POMatched2!$A$1:$D$1038,4,FALSE)</f>
        <v>#N/A</v>
      </c>
      <c r="AL1179" t="str">
        <f>VLOOKUP(A1179,POMatched2!$AA$1:$BM$1684,39,FALSE)</f>
        <v>ANPVN5020080031</v>
      </c>
    </row>
    <row r="1180" spans="1:38" ht="14.4" hidden="1" x14ac:dyDescent="0.25">
      <c r="A1180" s="6">
        <v>480087900</v>
      </c>
      <c r="B1180" s="6">
        <v>250</v>
      </c>
      <c r="C1180" s="6" t="s">
        <v>916</v>
      </c>
      <c r="D1180" s="6" t="s">
        <v>917</v>
      </c>
      <c r="E1180" s="6" t="s">
        <v>918</v>
      </c>
      <c r="F1180" s="6" t="s">
        <v>919</v>
      </c>
      <c r="G1180" s="7" t="s">
        <v>920</v>
      </c>
      <c r="H1180" s="37">
        <v>44102</v>
      </c>
      <c r="I1180" s="6" t="s">
        <v>2306</v>
      </c>
      <c r="J1180" s="6" t="s">
        <v>2331</v>
      </c>
      <c r="K1180" s="6" t="s">
        <v>2332</v>
      </c>
      <c r="L1180" s="6">
        <v>9900</v>
      </c>
      <c r="M1180" s="6"/>
      <c r="N1180" s="6"/>
      <c r="O1180" s="6" t="s">
        <v>918</v>
      </c>
      <c r="P1180" s="6" t="s">
        <v>923</v>
      </c>
      <c r="Q1180" s="6" t="s">
        <v>938</v>
      </c>
      <c r="R1180" s="6">
        <v>534</v>
      </c>
      <c r="S1180" s="6" t="s">
        <v>939</v>
      </c>
      <c r="T1180" s="6">
        <v>534</v>
      </c>
      <c r="U1180" s="6" t="s">
        <v>939</v>
      </c>
      <c r="V1180" s="8">
        <v>23000</v>
      </c>
      <c r="W1180" s="6" t="s">
        <v>11382</v>
      </c>
      <c r="X1180" s="38">
        <v>1</v>
      </c>
      <c r="Y1180" s="38">
        <v>0</v>
      </c>
      <c r="Z1180" s="38">
        <v>0</v>
      </c>
      <c r="AA1180" s="38">
        <v>0</v>
      </c>
      <c r="AB1180" s="38">
        <v>0</v>
      </c>
      <c r="AC1180" s="38">
        <v>0</v>
      </c>
      <c r="AD1180" s="38">
        <v>0</v>
      </c>
      <c r="AE1180" s="38">
        <v>1</v>
      </c>
      <c r="AG1180">
        <f t="shared" si="18"/>
        <v>184</v>
      </c>
      <c r="AJ1180" t="e">
        <f>VLOOKUP(A1180,POMatched2!$A$1:$D$1038,2,FALSE)</f>
        <v>#N/A</v>
      </c>
      <c r="AK1180" t="e">
        <f>VLOOKUP(A1180,POMatched2!$A$1:$D$1038,4,FALSE)</f>
        <v>#N/A</v>
      </c>
      <c r="AL1180" t="str">
        <f>VLOOKUP(A1180,POMatched2!$AA$1:$BM$1684,39,FALSE)</f>
        <v>ANPVN5020080031</v>
      </c>
    </row>
    <row r="1181" spans="1:38" ht="14.4" hidden="1" x14ac:dyDescent="0.25">
      <c r="A1181" s="6">
        <v>480087900</v>
      </c>
      <c r="B1181" s="6">
        <v>260</v>
      </c>
      <c r="C1181" s="6" t="s">
        <v>916</v>
      </c>
      <c r="D1181" s="6" t="s">
        <v>917</v>
      </c>
      <c r="E1181" s="6" t="s">
        <v>918</v>
      </c>
      <c r="F1181" s="6" t="s">
        <v>919</v>
      </c>
      <c r="G1181" s="7" t="s">
        <v>920</v>
      </c>
      <c r="H1181" s="37">
        <v>44102</v>
      </c>
      <c r="I1181" s="6" t="s">
        <v>2306</v>
      </c>
      <c r="J1181" s="6" t="s">
        <v>2331</v>
      </c>
      <c r="K1181" s="6" t="s">
        <v>2332</v>
      </c>
      <c r="L1181" s="6">
        <v>9900</v>
      </c>
      <c r="M1181" s="6"/>
      <c r="N1181" s="6"/>
      <c r="O1181" s="6" t="s">
        <v>918</v>
      </c>
      <c r="P1181" s="6" t="s">
        <v>923</v>
      </c>
      <c r="Q1181" s="6" t="s">
        <v>938</v>
      </c>
      <c r="R1181" s="6">
        <v>534</v>
      </c>
      <c r="S1181" s="6" t="s">
        <v>939</v>
      </c>
      <c r="T1181" s="6">
        <v>534</v>
      </c>
      <c r="U1181" s="6" t="s">
        <v>939</v>
      </c>
      <c r="V1181" s="8">
        <v>23000</v>
      </c>
      <c r="W1181" s="6" t="s">
        <v>11382</v>
      </c>
      <c r="X1181" s="38">
        <v>1</v>
      </c>
      <c r="Y1181" s="38">
        <v>0</v>
      </c>
      <c r="Z1181" s="38">
        <v>0</v>
      </c>
      <c r="AA1181" s="38">
        <v>0</v>
      </c>
      <c r="AB1181" s="38">
        <v>0</v>
      </c>
      <c r="AC1181" s="38">
        <v>0</v>
      </c>
      <c r="AD1181" s="38">
        <v>0</v>
      </c>
      <c r="AE1181" s="38">
        <v>1</v>
      </c>
      <c r="AG1181">
        <f t="shared" si="18"/>
        <v>184</v>
      </c>
      <c r="AJ1181" t="e">
        <f>VLOOKUP(A1181,POMatched2!$A$1:$D$1038,2,FALSE)</f>
        <v>#N/A</v>
      </c>
      <c r="AK1181" t="e">
        <f>VLOOKUP(A1181,POMatched2!$A$1:$D$1038,4,FALSE)</f>
        <v>#N/A</v>
      </c>
      <c r="AL1181" t="str">
        <f>VLOOKUP(A1181,POMatched2!$AA$1:$BM$1684,39,FALSE)</f>
        <v>ANPVN5020080031</v>
      </c>
    </row>
    <row r="1182" spans="1:38" ht="14.4" hidden="1" x14ac:dyDescent="0.25">
      <c r="A1182" s="6">
        <v>480087901</v>
      </c>
      <c r="B1182" s="6">
        <v>10</v>
      </c>
      <c r="C1182" s="6" t="s">
        <v>916</v>
      </c>
      <c r="D1182" s="6" t="s">
        <v>917</v>
      </c>
      <c r="E1182" s="6" t="s">
        <v>918</v>
      </c>
      <c r="F1182" s="6" t="s">
        <v>919</v>
      </c>
      <c r="G1182" s="7" t="s">
        <v>920</v>
      </c>
      <c r="H1182" s="37">
        <v>44102</v>
      </c>
      <c r="I1182" s="6" t="s">
        <v>2306</v>
      </c>
      <c r="J1182" s="6" t="s">
        <v>2307</v>
      </c>
      <c r="K1182" s="6" t="s">
        <v>2308</v>
      </c>
      <c r="L1182" s="6">
        <v>9900</v>
      </c>
      <c r="M1182" s="6"/>
      <c r="N1182" s="6"/>
      <c r="O1182" s="6" t="s">
        <v>918</v>
      </c>
      <c r="P1182" s="6" t="s">
        <v>1336</v>
      </c>
      <c r="Q1182" s="6" t="s">
        <v>938</v>
      </c>
      <c r="R1182" s="6">
        <v>155</v>
      </c>
      <c r="S1182" s="6" t="s">
        <v>939</v>
      </c>
      <c r="T1182" s="6">
        <v>155</v>
      </c>
      <c r="U1182" s="6" t="s">
        <v>939</v>
      </c>
      <c r="V1182" s="8">
        <v>47000</v>
      </c>
      <c r="W1182" s="6" t="s">
        <v>11382</v>
      </c>
      <c r="X1182" s="38">
        <v>1</v>
      </c>
      <c r="Y1182" s="38">
        <v>0</v>
      </c>
      <c r="Z1182" s="38">
        <v>0</v>
      </c>
      <c r="AA1182" s="38">
        <v>0</v>
      </c>
      <c r="AB1182" s="38">
        <v>0</v>
      </c>
      <c r="AC1182" s="38">
        <v>0</v>
      </c>
      <c r="AD1182" s="38">
        <v>0</v>
      </c>
      <c r="AE1182" s="38">
        <v>1</v>
      </c>
      <c r="AG1182">
        <f t="shared" si="18"/>
        <v>376</v>
      </c>
      <c r="AJ1182" t="e">
        <f>VLOOKUP(A1182,POMatched2!$A$1:$D$1038,2,FALSE)</f>
        <v>#N/A</v>
      </c>
      <c r="AK1182" t="e">
        <f>VLOOKUP(A1182,POMatched2!$A$1:$D$1038,4,FALSE)</f>
        <v>#N/A</v>
      </c>
      <c r="AL1182" t="str">
        <f>VLOOKUP(A1182,POMatched2!$AA$1:$BM$1684,39,FALSE)</f>
        <v>ANPVN5020080031</v>
      </c>
    </row>
    <row r="1183" spans="1:38" ht="14.4" hidden="1" x14ac:dyDescent="0.25">
      <c r="A1183" s="6">
        <v>480087901</v>
      </c>
      <c r="B1183" s="6">
        <v>20</v>
      </c>
      <c r="C1183" s="6" t="s">
        <v>916</v>
      </c>
      <c r="D1183" s="6" t="s">
        <v>917</v>
      </c>
      <c r="E1183" s="6" t="s">
        <v>918</v>
      </c>
      <c r="F1183" s="6" t="s">
        <v>919</v>
      </c>
      <c r="G1183" s="7" t="s">
        <v>920</v>
      </c>
      <c r="H1183" s="37">
        <v>44102</v>
      </c>
      <c r="I1183" s="6" t="s">
        <v>2306</v>
      </c>
      <c r="J1183" s="6" t="s">
        <v>2307</v>
      </c>
      <c r="K1183" s="6" t="s">
        <v>2308</v>
      </c>
      <c r="L1183" s="6">
        <v>9900</v>
      </c>
      <c r="M1183" s="6"/>
      <c r="N1183" s="6"/>
      <c r="O1183" s="6" t="s">
        <v>918</v>
      </c>
      <c r="P1183" s="6" t="s">
        <v>1336</v>
      </c>
      <c r="Q1183" s="6" t="s">
        <v>938</v>
      </c>
      <c r="R1183" s="6">
        <v>155</v>
      </c>
      <c r="S1183" s="6" t="s">
        <v>939</v>
      </c>
      <c r="T1183" s="6">
        <v>155</v>
      </c>
      <c r="U1183" s="6" t="s">
        <v>939</v>
      </c>
      <c r="V1183" s="8">
        <v>47000</v>
      </c>
      <c r="W1183" s="6" t="s">
        <v>11382</v>
      </c>
      <c r="X1183" s="38">
        <v>1</v>
      </c>
      <c r="Y1183" s="38">
        <v>0</v>
      </c>
      <c r="Z1183" s="38">
        <v>0</v>
      </c>
      <c r="AA1183" s="38">
        <v>0</v>
      </c>
      <c r="AB1183" s="38">
        <v>0</v>
      </c>
      <c r="AC1183" s="38">
        <v>0</v>
      </c>
      <c r="AD1183" s="38">
        <v>0</v>
      </c>
      <c r="AE1183" s="38">
        <v>1</v>
      </c>
      <c r="AG1183">
        <f t="shared" si="18"/>
        <v>376</v>
      </c>
      <c r="AJ1183" t="e">
        <f>VLOOKUP(A1183,POMatched2!$A$1:$D$1038,2,FALSE)</f>
        <v>#N/A</v>
      </c>
      <c r="AK1183" t="e">
        <f>VLOOKUP(A1183,POMatched2!$A$1:$D$1038,4,FALSE)</f>
        <v>#N/A</v>
      </c>
      <c r="AL1183" t="str">
        <f>VLOOKUP(A1183,POMatched2!$AA$1:$BM$1684,39,FALSE)</f>
        <v>ANPVN5020080031</v>
      </c>
    </row>
    <row r="1184" spans="1:38" ht="14.4" hidden="1" x14ac:dyDescent="0.25">
      <c r="A1184" s="6">
        <v>480087901</v>
      </c>
      <c r="B1184" s="6">
        <v>30</v>
      </c>
      <c r="C1184" s="6" t="s">
        <v>916</v>
      </c>
      <c r="D1184" s="6" t="s">
        <v>917</v>
      </c>
      <c r="E1184" s="6" t="s">
        <v>918</v>
      </c>
      <c r="F1184" s="6" t="s">
        <v>919</v>
      </c>
      <c r="G1184" s="7" t="s">
        <v>920</v>
      </c>
      <c r="H1184" s="37">
        <v>44102</v>
      </c>
      <c r="I1184" s="6" t="s">
        <v>2306</v>
      </c>
      <c r="J1184" s="6" t="s">
        <v>2309</v>
      </c>
      <c r="K1184" s="6" t="s">
        <v>2310</v>
      </c>
      <c r="L1184" s="6">
        <v>9900</v>
      </c>
      <c r="M1184" s="6"/>
      <c r="N1184" s="6"/>
      <c r="O1184" s="6" t="s">
        <v>918</v>
      </c>
      <c r="P1184" s="6" t="s">
        <v>1336</v>
      </c>
      <c r="Q1184" s="6" t="s">
        <v>938</v>
      </c>
      <c r="R1184" s="6">
        <v>155</v>
      </c>
      <c r="S1184" s="6" t="s">
        <v>939</v>
      </c>
      <c r="T1184" s="6">
        <v>155</v>
      </c>
      <c r="U1184" s="6" t="s">
        <v>939</v>
      </c>
      <c r="V1184" s="8">
        <v>25000</v>
      </c>
      <c r="W1184" s="6" t="s">
        <v>11382</v>
      </c>
      <c r="X1184" s="38">
        <v>1</v>
      </c>
      <c r="Y1184" s="38">
        <v>0</v>
      </c>
      <c r="Z1184" s="38">
        <v>0</v>
      </c>
      <c r="AA1184" s="38">
        <v>0</v>
      </c>
      <c r="AB1184" s="38">
        <v>0</v>
      </c>
      <c r="AC1184" s="38">
        <v>0</v>
      </c>
      <c r="AD1184" s="38">
        <v>0</v>
      </c>
      <c r="AE1184" s="38">
        <v>1</v>
      </c>
      <c r="AG1184">
        <f t="shared" si="18"/>
        <v>200</v>
      </c>
      <c r="AJ1184" t="e">
        <f>VLOOKUP(A1184,POMatched2!$A$1:$D$1038,2,FALSE)</f>
        <v>#N/A</v>
      </c>
      <c r="AK1184" t="e">
        <f>VLOOKUP(A1184,POMatched2!$A$1:$D$1038,4,FALSE)</f>
        <v>#N/A</v>
      </c>
      <c r="AL1184" t="str">
        <f>VLOOKUP(A1184,POMatched2!$AA$1:$BM$1684,39,FALSE)</f>
        <v>ANPVN5020080031</v>
      </c>
    </row>
    <row r="1185" spans="1:38" ht="14.4" hidden="1" x14ac:dyDescent="0.25">
      <c r="A1185" s="6">
        <v>480087901</v>
      </c>
      <c r="B1185" s="6">
        <v>40</v>
      </c>
      <c r="C1185" s="6" t="s">
        <v>916</v>
      </c>
      <c r="D1185" s="6" t="s">
        <v>917</v>
      </c>
      <c r="E1185" s="6" t="s">
        <v>918</v>
      </c>
      <c r="F1185" s="6" t="s">
        <v>919</v>
      </c>
      <c r="G1185" s="7" t="s">
        <v>920</v>
      </c>
      <c r="H1185" s="37">
        <v>44102</v>
      </c>
      <c r="I1185" s="6" t="s">
        <v>2306</v>
      </c>
      <c r="J1185" s="6" t="s">
        <v>2309</v>
      </c>
      <c r="K1185" s="6" t="s">
        <v>2310</v>
      </c>
      <c r="L1185" s="6">
        <v>9900</v>
      </c>
      <c r="M1185" s="6"/>
      <c r="N1185" s="6"/>
      <c r="O1185" s="6" t="s">
        <v>918</v>
      </c>
      <c r="P1185" s="6" t="s">
        <v>1336</v>
      </c>
      <c r="Q1185" s="6" t="s">
        <v>938</v>
      </c>
      <c r="R1185" s="6">
        <v>155</v>
      </c>
      <c r="S1185" s="6" t="s">
        <v>939</v>
      </c>
      <c r="T1185" s="6">
        <v>155</v>
      </c>
      <c r="U1185" s="6" t="s">
        <v>939</v>
      </c>
      <c r="V1185" s="8">
        <v>25000</v>
      </c>
      <c r="W1185" s="6" t="s">
        <v>11382</v>
      </c>
      <c r="X1185" s="38">
        <v>1</v>
      </c>
      <c r="Y1185" s="38">
        <v>0</v>
      </c>
      <c r="Z1185" s="38">
        <v>0</v>
      </c>
      <c r="AA1185" s="38">
        <v>0</v>
      </c>
      <c r="AB1185" s="38">
        <v>0</v>
      </c>
      <c r="AC1185" s="38">
        <v>0</v>
      </c>
      <c r="AD1185" s="38">
        <v>0</v>
      </c>
      <c r="AE1185" s="38">
        <v>1</v>
      </c>
      <c r="AG1185">
        <f t="shared" si="18"/>
        <v>200</v>
      </c>
      <c r="AJ1185" t="e">
        <f>VLOOKUP(A1185,POMatched2!$A$1:$D$1038,2,FALSE)</f>
        <v>#N/A</v>
      </c>
      <c r="AK1185" t="e">
        <f>VLOOKUP(A1185,POMatched2!$A$1:$D$1038,4,FALSE)</f>
        <v>#N/A</v>
      </c>
      <c r="AL1185" t="str">
        <f>VLOOKUP(A1185,POMatched2!$AA$1:$BM$1684,39,FALSE)</f>
        <v>ANPVN5020080031</v>
      </c>
    </row>
    <row r="1186" spans="1:38" ht="14.4" hidden="1" x14ac:dyDescent="0.25">
      <c r="A1186" s="6">
        <v>480087901</v>
      </c>
      <c r="B1186" s="6">
        <v>50</v>
      </c>
      <c r="C1186" s="6" t="s">
        <v>916</v>
      </c>
      <c r="D1186" s="6" t="s">
        <v>917</v>
      </c>
      <c r="E1186" s="6" t="s">
        <v>918</v>
      </c>
      <c r="F1186" s="6" t="s">
        <v>919</v>
      </c>
      <c r="G1186" s="7" t="s">
        <v>920</v>
      </c>
      <c r="H1186" s="37">
        <v>44102</v>
      </c>
      <c r="I1186" s="6" t="s">
        <v>2306</v>
      </c>
      <c r="J1186" s="6" t="s">
        <v>2311</v>
      </c>
      <c r="K1186" s="6" t="s">
        <v>2312</v>
      </c>
      <c r="L1186" s="6">
        <v>9900</v>
      </c>
      <c r="M1186" s="6"/>
      <c r="N1186" s="6"/>
      <c r="O1186" s="6" t="s">
        <v>918</v>
      </c>
      <c r="P1186" s="6" t="s">
        <v>1336</v>
      </c>
      <c r="Q1186" s="6" t="s">
        <v>938</v>
      </c>
      <c r="R1186" s="6">
        <v>310</v>
      </c>
      <c r="S1186" s="6" t="s">
        <v>939</v>
      </c>
      <c r="T1186" s="6">
        <v>310</v>
      </c>
      <c r="U1186" s="6" t="s">
        <v>939</v>
      </c>
      <c r="V1186" s="8">
        <v>11000</v>
      </c>
      <c r="W1186" s="6" t="s">
        <v>11382</v>
      </c>
      <c r="X1186" s="38">
        <v>1</v>
      </c>
      <c r="Y1186" s="38">
        <v>0</v>
      </c>
      <c r="Z1186" s="38">
        <v>0</v>
      </c>
      <c r="AA1186" s="38">
        <v>0</v>
      </c>
      <c r="AB1186" s="38">
        <v>0</v>
      </c>
      <c r="AC1186" s="38">
        <v>0</v>
      </c>
      <c r="AD1186" s="38">
        <v>0</v>
      </c>
      <c r="AE1186" s="38">
        <v>1</v>
      </c>
      <c r="AG1186">
        <f t="shared" si="18"/>
        <v>88</v>
      </c>
      <c r="AJ1186" t="e">
        <f>VLOOKUP(A1186,POMatched2!$A$1:$D$1038,2,FALSE)</f>
        <v>#N/A</v>
      </c>
      <c r="AK1186" t="e">
        <f>VLOOKUP(A1186,POMatched2!$A$1:$D$1038,4,FALSE)</f>
        <v>#N/A</v>
      </c>
      <c r="AL1186" t="str">
        <f>VLOOKUP(A1186,POMatched2!$AA$1:$BM$1684,39,FALSE)</f>
        <v>ANPVN5020080031</v>
      </c>
    </row>
    <row r="1187" spans="1:38" ht="14.4" hidden="1" x14ac:dyDescent="0.25">
      <c r="A1187" s="6">
        <v>480087901</v>
      </c>
      <c r="B1187" s="6">
        <v>60</v>
      </c>
      <c r="C1187" s="6" t="s">
        <v>916</v>
      </c>
      <c r="D1187" s="6" t="s">
        <v>917</v>
      </c>
      <c r="E1187" s="6" t="s">
        <v>918</v>
      </c>
      <c r="F1187" s="6" t="s">
        <v>919</v>
      </c>
      <c r="G1187" s="7" t="s">
        <v>920</v>
      </c>
      <c r="H1187" s="37">
        <v>44102</v>
      </c>
      <c r="I1187" s="6" t="s">
        <v>2306</v>
      </c>
      <c r="J1187" s="6" t="s">
        <v>2311</v>
      </c>
      <c r="K1187" s="6" t="s">
        <v>2312</v>
      </c>
      <c r="L1187" s="6">
        <v>9900</v>
      </c>
      <c r="M1187" s="6"/>
      <c r="N1187" s="6"/>
      <c r="O1187" s="6" t="s">
        <v>918</v>
      </c>
      <c r="P1187" s="6" t="s">
        <v>1336</v>
      </c>
      <c r="Q1187" s="6" t="s">
        <v>938</v>
      </c>
      <c r="R1187" s="6">
        <v>310</v>
      </c>
      <c r="S1187" s="6" t="s">
        <v>939</v>
      </c>
      <c r="T1187" s="6">
        <v>310</v>
      </c>
      <c r="U1187" s="6" t="s">
        <v>939</v>
      </c>
      <c r="V1187" s="8">
        <v>11000</v>
      </c>
      <c r="W1187" s="6" t="s">
        <v>11382</v>
      </c>
      <c r="X1187" s="38">
        <v>1</v>
      </c>
      <c r="Y1187" s="38">
        <v>0</v>
      </c>
      <c r="Z1187" s="38">
        <v>0</v>
      </c>
      <c r="AA1187" s="38">
        <v>0</v>
      </c>
      <c r="AB1187" s="38">
        <v>0</v>
      </c>
      <c r="AC1187" s="38">
        <v>0</v>
      </c>
      <c r="AD1187" s="38">
        <v>0</v>
      </c>
      <c r="AE1187" s="38">
        <v>1</v>
      </c>
      <c r="AG1187">
        <f t="shared" si="18"/>
        <v>88</v>
      </c>
      <c r="AJ1187" t="e">
        <f>VLOOKUP(A1187,POMatched2!$A$1:$D$1038,2,FALSE)</f>
        <v>#N/A</v>
      </c>
      <c r="AK1187" t="e">
        <f>VLOOKUP(A1187,POMatched2!$A$1:$D$1038,4,FALSE)</f>
        <v>#N/A</v>
      </c>
      <c r="AL1187" t="str">
        <f>VLOOKUP(A1187,POMatched2!$AA$1:$BM$1684,39,FALSE)</f>
        <v>ANPVN5020080031</v>
      </c>
    </row>
    <row r="1188" spans="1:38" ht="14.4" hidden="1" x14ac:dyDescent="0.25">
      <c r="A1188" s="6">
        <v>480087901</v>
      </c>
      <c r="B1188" s="6">
        <v>70</v>
      </c>
      <c r="C1188" s="6" t="s">
        <v>916</v>
      </c>
      <c r="D1188" s="6" t="s">
        <v>917</v>
      </c>
      <c r="E1188" s="6" t="s">
        <v>918</v>
      </c>
      <c r="F1188" s="6" t="s">
        <v>919</v>
      </c>
      <c r="G1188" s="7" t="s">
        <v>920</v>
      </c>
      <c r="H1188" s="37">
        <v>44102</v>
      </c>
      <c r="I1188" s="6" t="s">
        <v>2306</v>
      </c>
      <c r="J1188" s="6" t="s">
        <v>2313</v>
      </c>
      <c r="K1188" s="6" t="s">
        <v>2314</v>
      </c>
      <c r="L1188" s="6">
        <v>9900</v>
      </c>
      <c r="M1188" s="6"/>
      <c r="N1188" s="6"/>
      <c r="O1188" s="6" t="s">
        <v>918</v>
      </c>
      <c r="P1188" s="6" t="s">
        <v>1336</v>
      </c>
      <c r="Q1188" s="6" t="s">
        <v>938</v>
      </c>
      <c r="R1188" s="6">
        <v>775</v>
      </c>
      <c r="S1188" s="6" t="s">
        <v>939</v>
      </c>
      <c r="T1188" s="6">
        <v>775</v>
      </c>
      <c r="U1188" s="6" t="s">
        <v>939</v>
      </c>
      <c r="V1188" s="8">
        <v>3200</v>
      </c>
      <c r="W1188" s="6" t="s">
        <v>11382</v>
      </c>
      <c r="X1188" s="38">
        <v>1</v>
      </c>
      <c r="Y1188" s="38">
        <v>0</v>
      </c>
      <c r="Z1188" s="38">
        <v>0</v>
      </c>
      <c r="AA1188" s="38">
        <v>0</v>
      </c>
      <c r="AB1188" s="38">
        <v>0</v>
      </c>
      <c r="AC1188" s="38">
        <v>0</v>
      </c>
      <c r="AD1188" s="38">
        <v>0</v>
      </c>
      <c r="AE1188" s="38">
        <v>1</v>
      </c>
      <c r="AG1188">
        <f t="shared" si="18"/>
        <v>25.6</v>
      </c>
      <c r="AJ1188" t="e">
        <f>VLOOKUP(A1188,POMatched2!$A$1:$D$1038,2,FALSE)</f>
        <v>#N/A</v>
      </c>
      <c r="AK1188" t="e">
        <f>VLOOKUP(A1188,POMatched2!$A$1:$D$1038,4,FALSE)</f>
        <v>#N/A</v>
      </c>
      <c r="AL1188" t="str">
        <f>VLOOKUP(A1188,POMatched2!$AA$1:$BM$1684,39,FALSE)</f>
        <v>ANPVN5020080031</v>
      </c>
    </row>
    <row r="1189" spans="1:38" ht="14.4" hidden="1" x14ac:dyDescent="0.25">
      <c r="A1189" s="6">
        <v>480087901</v>
      </c>
      <c r="B1189" s="6">
        <v>80</v>
      </c>
      <c r="C1189" s="6" t="s">
        <v>916</v>
      </c>
      <c r="D1189" s="6" t="s">
        <v>917</v>
      </c>
      <c r="E1189" s="6" t="s">
        <v>918</v>
      </c>
      <c r="F1189" s="6" t="s">
        <v>919</v>
      </c>
      <c r="G1189" s="7" t="s">
        <v>920</v>
      </c>
      <c r="H1189" s="37">
        <v>44102</v>
      </c>
      <c r="I1189" s="6" t="s">
        <v>2306</v>
      </c>
      <c r="J1189" s="6" t="s">
        <v>2313</v>
      </c>
      <c r="K1189" s="6" t="s">
        <v>2314</v>
      </c>
      <c r="L1189" s="6">
        <v>9900</v>
      </c>
      <c r="M1189" s="6"/>
      <c r="N1189" s="6"/>
      <c r="O1189" s="6" t="s">
        <v>918</v>
      </c>
      <c r="P1189" s="6" t="s">
        <v>1336</v>
      </c>
      <c r="Q1189" s="6" t="s">
        <v>938</v>
      </c>
      <c r="R1189" s="6">
        <v>775</v>
      </c>
      <c r="S1189" s="6" t="s">
        <v>939</v>
      </c>
      <c r="T1189" s="6">
        <v>775</v>
      </c>
      <c r="U1189" s="6" t="s">
        <v>939</v>
      </c>
      <c r="V1189" s="8">
        <v>3200</v>
      </c>
      <c r="W1189" s="6" t="s">
        <v>11382</v>
      </c>
      <c r="X1189" s="38">
        <v>1</v>
      </c>
      <c r="Y1189" s="38">
        <v>0</v>
      </c>
      <c r="Z1189" s="38">
        <v>0</v>
      </c>
      <c r="AA1189" s="38">
        <v>0</v>
      </c>
      <c r="AB1189" s="38">
        <v>0</v>
      </c>
      <c r="AC1189" s="38">
        <v>0</v>
      </c>
      <c r="AD1189" s="38">
        <v>0</v>
      </c>
      <c r="AE1189" s="38">
        <v>1</v>
      </c>
      <c r="AG1189">
        <f t="shared" si="18"/>
        <v>25.6</v>
      </c>
      <c r="AJ1189" t="e">
        <f>VLOOKUP(A1189,POMatched2!$A$1:$D$1038,2,FALSE)</f>
        <v>#N/A</v>
      </c>
      <c r="AK1189" t="e">
        <f>VLOOKUP(A1189,POMatched2!$A$1:$D$1038,4,FALSE)</f>
        <v>#N/A</v>
      </c>
      <c r="AL1189" t="str">
        <f>VLOOKUP(A1189,POMatched2!$AA$1:$BM$1684,39,FALSE)</f>
        <v>ANPVN5020080031</v>
      </c>
    </row>
    <row r="1190" spans="1:38" ht="14.4" hidden="1" x14ac:dyDescent="0.25">
      <c r="A1190" s="6">
        <v>480087901</v>
      </c>
      <c r="B1190" s="6">
        <v>90</v>
      </c>
      <c r="C1190" s="6" t="s">
        <v>916</v>
      </c>
      <c r="D1190" s="6" t="s">
        <v>917</v>
      </c>
      <c r="E1190" s="6" t="s">
        <v>918</v>
      </c>
      <c r="F1190" s="6" t="s">
        <v>919</v>
      </c>
      <c r="G1190" s="7" t="s">
        <v>920</v>
      </c>
      <c r="H1190" s="37">
        <v>44102</v>
      </c>
      <c r="I1190" s="6" t="s">
        <v>2306</v>
      </c>
      <c r="J1190" s="6" t="s">
        <v>2315</v>
      </c>
      <c r="K1190" s="6" t="s">
        <v>2316</v>
      </c>
      <c r="L1190" s="6">
        <v>9900</v>
      </c>
      <c r="M1190" s="6"/>
      <c r="N1190" s="6"/>
      <c r="O1190" s="6" t="s">
        <v>918</v>
      </c>
      <c r="P1190" s="6" t="s">
        <v>1336</v>
      </c>
      <c r="Q1190" s="6" t="s">
        <v>938</v>
      </c>
      <c r="R1190" s="6">
        <v>310</v>
      </c>
      <c r="S1190" s="6" t="s">
        <v>939</v>
      </c>
      <c r="T1190" s="6">
        <v>310</v>
      </c>
      <c r="U1190" s="6" t="s">
        <v>939</v>
      </c>
      <c r="V1190" s="8">
        <v>14500</v>
      </c>
      <c r="W1190" s="6" t="s">
        <v>11382</v>
      </c>
      <c r="X1190" s="38">
        <v>1</v>
      </c>
      <c r="Y1190" s="38">
        <v>0</v>
      </c>
      <c r="Z1190" s="38">
        <v>0</v>
      </c>
      <c r="AA1190" s="38">
        <v>0</v>
      </c>
      <c r="AB1190" s="38">
        <v>0</v>
      </c>
      <c r="AC1190" s="38">
        <v>0</v>
      </c>
      <c r="AD1190" s="38">
        <v>0</v>
      </c>
      <c r="AE1190" s="38">
        <v>1</v>
      </c>
      <c r="AG1190">
        <f t="shared" si="18"/>
        <v>116</v>
      </c>
      <c r="AJ1190" t="e">
        <f>VLOOKUP(A1190,POMatched2!$A$1:$D$1038,2,FALSE)</f>
        <v>#N/A</v>
      </c>
      <c r="AK1190" t="e">
        <f>VLOOKUP(A1190,POMatched2!$A$1:$D$1038,4,FALSE)</f>
        <v>#N/A</v>
      </c>
      <c r="AL1190" t="str">
        <f>VLOOKUP(A1190,POMatched2!$AA$1:$BM$1684,39,FALSE)</f>
        <v>ANPVN5020080031</v>
      </c>
    </row>
    <row r="1191" spans="1:38" ht="14.4" hidden="1" x14ac:dyDescent="0.25">
      <c r="A1191" s="6">
        <v>480087901</v>
      </c>
      <c r="B1191" s="6">
        <v>100</v>
      </c>
      <c r="C1191" s="6" t="s">
        <v>916</v>
      </c>
      <c r="D1191" s="6" t="s">
        <v>917</v>
      </c>
      <c r="E1191" s="6" t="s">
        <v>918</v>
      </c>
      <c r="F1191" s="6" t="s">
        <v>919</v>
      </c>
      <c r="G1191" s="7" t="s">
        <v>920</v>
      </c>
      <c r="H1191" s="37">
        <v>44102</v>
      </c>
      <c r="I1191" s="6" t="s">
        <v>2306</v>
      </c>
      <c r="J1191" s="6" t="s">
        <v>2315</v>
      </c>
      <c r="K1191" s="6" t="s">
        <v>2316</v>
      </c>
      <c r="L1191" s="6">
        <v>9900</v>
      </c>
      <c r="M1191" s="6"/>
      <c r="N1191" s="6"/>
      <c r="O1191" s="6" t="s">
        <v>918</v>
      </c>
      <c r="P1191" s="6" t="s">
        <v>1336</v>
      </c>
      <c r="Q1191" s="6" t="s">
        <v>938</v>
      </c>
      <c r="R1191" s="6">
        <v>310</v>
      </c>
      <c r="S1191" s="6" t="s">
        <v>939</v>
      </c>
      <c r="T1191" s="6">
        <v>310</v>
      </c>
      <c r="U1191" s="6" t="s">
        <v>939</v>
      </c>
      <c r="V1191" s="8">
        <v>14500</v>
      </c>
      <c r="W1191" s="6" t="s">
        <v>11382</v>
      </c>
      <c r="X1191" s="38">
        <v>1</v>
      </c>
      <c r="Y1191" s="38">
        <v>0</v>
      </c>
      <c r="Z1191" s="38">
        <v>0</v>
      </c>
      <c r="AA1191" s="38">
        <v>0</v>
      </c>
      <c r="AB1191" s="38">
        <v>0</v>
      </c>
      <c r="AC1191" s="38">
        <v>0</v>
      </c>
      <c r="AD1191" s="38">
        <v>0</v>
      </c>
      <c r="AE1191" s="38">
        <v>1</v>
      </c>
      <c r="AG1191">
        <f t="shared" si="18"/>
        <v>116</v>
      </c>
      <c r="AJ1191" t="e">
        <f>VLOOKUP(A1191,POMatched2!$A$1:$D$1038,2,FALSE)</f>
        <v>#N/A</v>
      </c>
      <c r="AK1191" t="e">
        <f>VLOOKUP(A1191,POMatched2!$A$1:$D$1038,4,FALSE)</f>
        <v>#N/A</v>
      </c>
      <c r="AL1191" t="str">
        <f>VLOOKUP(A1191,POMatched2!$AA$1:$BM$1684,39,FALSE)</f>
        <v>ANPVN5020080031</v>
      </c>
    </row>
    <row r="1192" spans="1:38" ht="14.4" hidden="1" x14ac:dyDescent="0.25">
      <c r="A1192" s="6">
        <v>480087901</v>
      </c>
      <c r="B1192" s="6">
        <v>110</v>
      </c>
      <c r="C1192" s="6" t="s">
        <v>916</v>
      </c>
      <c r="D1192" s="6" t="s">
        <v>917</v>
      </c>
      <c r="E1192" s="6" t="s">
        <v>918</v>
      </c>
      <c r="F1192" s="6" t="s">
        <v>919</v>
      </c>
      <c r="G1192" s="7" t="s">
        <v>920</v>
      </c>
      <c r="H1192" s="37">
        <v>44102</v>
      </c>
      <c r="I1192" s="6" t="s">
        <v>2306</v>
      </c>
      <c r="J1192" s="6" t="s">
        <v>2317</v>
      </c>
      <c r="K1192" s="6" t="s">
        <v>2318</v>
      </c>
      <c r="L1192" s="6">
        <v>9900</v>
      </c>
      <c r="M1192" s="6"/>
      <c r="N1192" s="6"/>
      <c r="O1192" s="6" t="s">
        <v>918</v>
      </c>
      <c r="P1192" s="6" t="s">
        <v>1336</v>
      </c>
      <c r="Q1192" s="6" t="s">
        <v>938</v>
      </c>
      <c r="R1192" s="6">
        <v>155</v>
      </c>
      <c r="S1192" s="6" t="s">
        <v>939</v>
      </c>
      <c r="T1192" s="6">
        <v>155</v>
      </c>
      <c r="U1192" s="6" t="s">
        <v>939</v>
      </c>
      <c r="V1192" s="8">
        <v>72000</v>
      </c>
      <c r="W1192" s="6" t="s">
        <v>11382</v>
      </c>
      <c r="X1192" s="38">
        <v>1</v>
      </c>
      <c r="Y1192" s="38">
        <v>0</v>
      </c>
      <c r="Z1192" s="38">
        <v>0</v>
      </c>
      <c r="AA1192" s="38">
        <v>0</v>
      </c>
      <c r="AB1192" s="38">
        <v>0</v>
      </c>
      <c r="AC1192" s="38">
        <v>0</v>
      </c>
      <c r="AD1192" s="38">
        <v>0</v>
      </c>
      <c r="AE1192" s="38">
        <v>1</v>
      </c>
      <c r="AG1192">
        <f t="shared" si="18"/>
        <v>576</v>
      </c>
      <c r="AJ1192" t="e">
        <f>VLOOKUP(A1192,POMatched2!$A$1:$D$1038,2,FALSE)</f>
        <v>#N/A</v>
      </c>
      <c r="AK1192" t="e">
        <f>VLOOKUP(A1192,POMatched2!$A$1:$D$1038,4,FALSE)</f>
        <v>#N/A</v>
      </c>
      <c r="AL1192" t="str">
        <f>VLOOKUP(A1192,POMatched2!$AA$1:$BM$1684,39,FALSE)</f>
        <v>ANPVN5020080031</v>
      </c>
    </row>
    <row r="1193" spans="1:38" ht="14.4" hidden="1" x14ac:dyDescent="0.25">
      <c r="A1193" s="6">
        <v>480087901</v>
      </c>
      <c r="B1193" s="6">
        <v>120</v>
      </c>
      <c r="C1193" s="6" t="s">
        <v>916</v>
      </c>
      <c r="D1193" s="6" t="s">
        <v>917</v>
      </c>
      <c r="E1193" s="6" t="s">
        <v>918</v>
      </c>
      <c r="F1193" s="6" t="s">
        <v>919</v>
      </c>
      <c r="G1193" s="7" t="s">
        <v>920</v>
      </c>
      <c r="H1193" s="37">
        <v>44102</v>
      </c>
      <c r="I1193" s="6" t="s">
        <v>2306</v>
      </c>
      <c r="J1193" s="6" t="s">
        <v>2317</v>
      </c>
      <c r="K1193" s="6" t="s">
        <v>2318</v>
      </c>
      <c r="L1193" s="6">
        <v>9900</v>
      </c>
      <c r="M1193" s="6"/>
      <c r="N1193" s="6"/>
      <c r="O1193" s="6" t="s">
        <v>918</v>
      </c>
      <c r="P1193" s="6" t="s">
        <v>1336</v>
      </c>
      <c r="Q1193" s="6" t="s">
        <v>938</v>
      </c>
      <c r="R1193" s="6">
        <v>155</v>
      </c>
      <c r="S1193" s="6" t="s">
        <v>939</v>
      </c>
      <c r="T1193" s="6">
        <v>155</v>
      </c>
      <c r="U1193" s="6" t="s">
        <v>939</v>
      </c>
      <c r="V1193" s="8">
        <v>72000</v>
      </c>
      <c r="W1193" s="6" t="s">
        <v>11382</v>
      </c>
      <c r="X1193" s="38">
        <v>1</v>
      </c>
      <c r="Y1193" s="38">
        <v>0</v>
      </c>
      <c r="Z1193" s="38">
        <v>0</v>
      </c>
      <c r="AA1193" s="38">
        <v>0</v>
      </c>
      <c r="AB1193" s="38">
        <v>0</v>
      </c>
      <c r="AC1193" s="38">
        <v>0</v>
      </c>
      <c r="AD1193" s="38">
        <v>0</v>
      </c>
      <c r="AE1193" s="38">
        <v>1</v>
      </c>
      <c r="AG1193">
        <f t="shared" si="18"/>
        <v>576</v>
      </c>
      <c r="AJ1193" t="e">
        <f>VLOOKUP(A1193,POMatched2!$A$1:$D$1038,2,FALSE)</f>
        <v>#N/A</v>
      </c>
      <c r="AK1193" t="e">
        <f>VLOOKUP(A1193,POMatched2!$A$1:$D$1038,4,FALSE)</f>
        <v>#N/A</v>
      </c>
      <c r="AL1193" t="str">
        <f>VLOOKUP(A1193,POMatched2!$AA$1:$BM$1684,39,FALSE)</f>
        <v>ANPVN5020080031</v>
      </c>
    </row>
    <row r="1194" spans="1:38" ht="14.4" hidden="1" x14ac:dyDescent="0.25">
      <c r="A1194" s="6">
        <v>480087901</v>
      </c>
      <c r="B1194" s="6">
        <v>130</v>
      </c>
      <c r="C1194" s="6" t="s">
        <v>916</v>
      </c>
      <c r="D1194" s="6" t="s">
        <v>917</v>
      </c>
      <c r="E1194" s="6" t="s">
        <v>918</v>
      </c>
      <c r="F1194" s="6" t="s">
        <v>919</v>
      </c>
      <c r="G1194" s="7" t="s">
        <v>920</v>
      </c>
      <c r="H1194" s="37">
        <v>44102</v>
      </c>
      <c r="I1194" s="6" t="s">
        <v>2306</v>
      </c>
      <c r="J1194" s="6" t="s">
        <v>2319</v>
      </c>
      <c r="K1194" s="6" t="s">
        <v>2320</v>
      </c>
      <c r="L1194" s="6">
        <v>9900</v>
      </c>
      <c r="M1194" s="6"/>
      <c r="N1194" s="6"/>
      <c r="O1194" s="6" t="s">
        <v>918</v>
      </c>
      <c r="P1194" s="6" t="s">
        <v>1336</v>
      </c>
      <c r="Q1194" s="6" t="s">
        <v>938</v>
      </c>
      <c r="R1194" s="6">
        <v>32</v>
      </c>
      <c r="S1194" s="6" t="s">
        <v>939</v>
      </c>
      <c r="T1194" s="6">
        <v>32</v>
      </c>
      <c r="U1194" s="6" t="s">
        <v>939</v>
      </c>
      <c r="V1194" s="8">
        <v>145000</v>
      </c>
      <c r="W1194" s="6" t="s">
        <v>11382</v>
      </c>
      <c r="X1194" s="38">
        <v>1</v>
      </c>
      <c r="Y1194" s="38">
        <v>0</v>
      </c>
      <c r="Z1194" s="38">
        <v>0</v>
      </c>
      <c r="AA1194" s="38">
        <v>0</v>
      </c>
      <c r="AB1194" s="38">
        <v>0</v>
      </c>
      <c r="AC1194" s="38">
        <v>0</v>
      </c>
      <c r="AD1194" s="38">
        <v>0</v>
      </c>
      <c r="AE1194" s="38">
        <v>1</v>
      </c>
      <c r="AG1194">
        <f t="shared" si="18"/>
        <v>1160</v>
      </c>
      <c r="AJ1194" t="e">
        <f>VLOOKUP(A1194,POMatched2!$A$1:$D$1038,2,FALSE)</f>
        <v>#N/A</v>
      </c>
      <c r="AK1194" t="e">
        <f>VLOOKUP(A1194,POMatched2!$A$1:$D$1038,4,FALSE)</f>
        <v>#N/A</v>
      </c>
      <c r="AL1194" t="str">
        <f>VLOOKUP(A1194,POMatched2!$AA$1:$BM$1684,39,FALSE)</f>
        <v>ANPVN5020080031</v>
      </c>
    </row>
    <row r="1195" spans="1:38" ht="14.4" hidden="1" x14ac:dyDescent="0.25">
      <c r="A1195" s="6">
        <v>480087901</v>
      </c>
      <c r="B1195" s="6">
        <v>140</v>
      </c>
      <c r="C1195" s="6" t="s">
        <v>916</v>
      </c>
      <c r="D1195" s="6" t="s">
        <v>917</v>
      </c>
      <c r="E1195" s="6" t="s">
        <v>918</v>
      </c>
      <c r="F1195" s="6" t="s">
        <v>919</v>
      </c>
      <c r="G1195" s="7" t="s">
        <v>920</v>
      </c>
      <c r="H1195" s="37">
        <v>44102</v>
      </c>
      <c r="I1195" s="6" t="s">
        <v>2306</v>
      </c>
      <c r="J1195" s="6" t="s">
        <v>2319</v>
      </c>
      <c r="K1195" s="6" t="s">
        <v>2320</v>
      </c>
      <c r="L1195" s="6">
        <v>9900</v>
      </c>
      <c r="M1195" s="6"/>
      <c r="N1195" s="6"/>
      <c r="O1195" s="6" t="s">
        <v>918</v>
      </c>
      <c r="P1195" s="6" t="s">
        <v>1336</v>
      </c>
      <c r="Q1195" s="6" t="s">
        <v>938</v>
      </c>
      <c r="R1195" s="6">
        <v>32</v>
      </c>
      <c r="S1195" s="6" t="s">
        <v>939</v>
      </c>
      <c r="T1195" s="6">
        <v>32</v>
      </c>
      <c r="U1195" s="6" t="s">
        <v>939</v>
      </c>
      <c r="V1195" s="8">
        <v>145000</v>
      </c>
      <c r="W1195" s="6" t="s">
        <v>11382</v>
      </c>
      <c r="X1195" s="38">
        <v>1</v>
      </c>
      <c r="Y1195" s="38">
        <v>0</v>
      </c>
      <c r="Z1195" s="38">
        <v>0</v>
      </c>
      <c r="AA1195" s="38">
        <v>0</v>
      </c>
      <c r="AB1195" s="38">
        <v>0</v>
      </c>
      <c r="AC1195" s="38">
        <v>0</v>
      </c>
      <c r="AD1195" s="38">
        <v>0</v>
      </c>
      <c r="AE1195" s="38">
        <v>1</v>
      </c>
      <c r="AG1195">
        <f t="shared" si="18"/>
        <v>1160</v>
      </c>
      <c r="AJ1195" t="e">
        <f>VLOOKUP(A1195,POMatched2!$A$1:$D$1038,2,FALSE)</f>
        <v>#N/A</v>
      </c>
      <c r="AK1195" t="e">
        <f>VLOOKUP(A1195,POMatched2!$A$1:$D$1038,4,FALSE)</f>
        <v>#N/A</v>
      </c>
      <c r="AL1195" t="str">
        <f>VLOOKUP(A1195,POMatched2!$AA$1:$BM$1684,39,FALSE)</f>
        <v>ANPVN5020080031</v>
      </c>
    </row>
    <row r="1196" spans="1:38" ht="14.4" hidden="1" x14ac:dyDescent="0.25">
      <c r="A1196" s="6">
        <v>480087901</v>
      </c>
      <c r="B1196" s="6">
        <v>150</v>
      </c>
      <c r="C1196" s="6" t="s">
        <v>916</v>
      </c>
      <c r="D1196" s="6" t="s">
        <v>917</v>
      </c>
      <c r="E1196" s="6" t="s">
        <v>918</v>
      </c>
      <c r="F1196" s="6" t="s">
        <v>919</v>
      </c>
      <c r="G1196" s="7" t="s">
        <v>920</v>
      </c>
      <c r="H1196" s="37">
        <v>44102</v>
      </c>
      <c r="I1196" s="6" t="s">
        <v>2306</v>
      </c>
      <c r="J1196" s="6" t="s">
        <v>2321</v>
      </c>
      <c r="K1196" s="6" t="s">
        <v>2322</v>
      </c>
      <c r="L1196" s="6">
        <v>9900</v>
      </c>
      <c r="M1196" s="6"/>
      <c r="N1196" s="6"/>
      <c r="O1196" s="6" t="s">
        <v>918</v>
      </c>
      <c r="P1196" s="6" t="s">
        <v>1336</v>
      </c>
      <c r="Q1196" s="6" t="s">
        <v>938</v>
      </c>
      <c r="R1196" s="6">
        <v>80</v>
      </c>
      <c r="S1196" s="6" t="s">
        <v>939</v>
      </c>
      <c r="T1196" s="6">
        <v>80</v>
      </c>
      <c r="U1196" s="6" t="s">
        <v>939</v>
      </c>
      <c r="V1196" s="8">
        <v>11000</v>
      </c>
      <c r="W1196" s="6" t="s">
        <v>11382</v>
      </c>
      <c r="X1196" s="38">
        <v>1</v>
      </c>
      <c r="Y1196" s="38">
        <v>0</v>
      </c>
      <c r="Z1196" s="38">
        <v>0</v>
      </c>
      <c r="AA1196" s="38">
        <v>0</v>
      </c>
      <c r="AB1196" s="38">
        <v>0</v>
      </c>
      <c r="AC1196" s="38">
        <v>0</v>
      </c>
      <c r="AD1196" s="38">
        <v>0</v>
      </c>
      <c r="AE1196" s="38">
        <v>1</v>
      </c>
      <c r="AG1196">
        <f t="shared" si="18"/>
        <v>88</v>
      </c>
      <c r="AJ1196" t="e">
        <f>VLOOKUP(A1196,POMatched2!$A$1:$D$1038,2,FALSE)</f>
        <v>#N/A</v>
      </c>
      <c r="AK1196" t="e">
        <f>VLOOKUP(A1196,POMatched2!$A$1:$D$1038,4,FALSE)</f>
        <v>#N/A</v>
      </c>
      <c r="AL1196" t="str">
        <f>VLOOKUP(A1196,POMatched2!$AA$1:$BM$1684,39,FALSE)</f>
        <v>ANPVN5020080031</v>
      </c>
    </row>
    <row r="1197" spans="1:38" ht="14.4" hidden="1" x14ac:dyDescent="0.25">
      <c r="A1197" s="6">
        <v>480087901</v>
      </c>
      <c r="B1197" s="6">
        <v>160</v>
      </c>
      <c r="C1197" s="6" t="s">
        <v>916</v>
      </c>
      <c r="D1197" s="6" t="s">
        <v>917</v>
      </c>
      <c r="E1197" s="6" t="s">
        <v>918</v>
      </c>
      <c r="F1197" s="6" t="s">
        <v>919</v>
      </c>
      <c r="G1197" s="7" t="s">
        <v>920</v>
      </c>
      <c r="H1197" s="37">
        <v>44102</v>
      </c>
      <c r="I1197" s="6" t="s">
        <v>2306</v>
      </c>
      <c r="J1197" s="6" t="s">
        <v>2321</v>
      </c>
      <c r="K1197" s="6" t="s">
        <v>2322</v>
      </c>
      <c r="L1197" s="6">
        <v>9900</v>
      </c>
      <c r="M1197" s="6"/>
      <c r="N1197" s="6"/>
      <c r="O1197" s="6" t="s">
        <v>918</v>
      </c>
      <c r="P1197" s="6" t="s">
        <v>1336</v>
      </c>
      <c r="Q1197" s="6" t="s">
        <v>938</v>
      </c>
      <c r="R1197" s="6">
        <v>80</v>
      </c>
      <c r="S1197" s="6" t="s">
        <v>939</v>
      </c>
      <c r="T1197" s="6">
        <v>80</v>
      </c>
      <c r="U1197" s="6" t="s">
        <v>939</v>
      </c>
      <c r="V1197" s="8">
        <v>11000</v>
      </c>
      <c r="W1197" s="6" t="s">
        <v>11382</v>
      </c>
      <c r="X1197" s="38">
        <v>1</v>
      </c>
      <c r="Y1197" s="38">
        <v>0</v>
      </c>
      <c r="Z1197" s="38">
        <v>0</v>
      </c>
      <c r="AA1197" s="38">
        <v>0</v>
      </c>
      <c r="AB1197" s="38">
        <v>0</v>
      </c>
      <c r="AC1197" s="38">
        <v>0</v>
      </c>
      <c r="AD1197" s="38">
        <v>0</v>
      </c>
      <c r="AE1197" s="38">
        <v>1</v>
      </c>
      <c r="AG1197">
        <f t="shared" si="18"/>
        <v>88</v>
      </c>
      <c r="AJ1197" t="e">
        <f>VLOOKUP(A1197,POMatched2!$A$1:$D$1038,2,FALSE)</f>
        <v>#N/A</v>
      </c>
      <c r="AK1197" t="e">
        <f>VLOOKUP(A1197,POMatched2!$A$1:$D$1038,4,FALSE)</f>
        <v>#N/A</v>
      </c>
      <c r="AL1197" t="str">
        <f>VLOOKUP(A1197,POMatched2!$AA$1:$BM$1684,39,FALSE)</f>
        <v>ANPVN5020080031</v>
      </c>
    </row>
    <row r="1198" spans="1:38" ht="14.4" hidden="1" x14ac:dyDescent="0.25">
      <c r="A1198" s="6">
        <v>480087901</v>
      </c>
      <c r="B1198" s="6">
        <v>170</v>
      </c>
      <c r="C1198" s="6" t="s">
        <v>916</v>
      </c>
      <c r="D1198" s="6" t="s">
        <v>917</v>
      </c>
      <c r="E1198" s="6" t="s">
        <v>918</v>
      </c>
      <c r="F1198" s="6" t="s">
        <v>919</v>
      </c>
      <c r="G1198" s="7" t="s">
        <v>920</v>
      </c>
      <c r="H1198" s="37">
        <v>44102</v>
      </c>
      <c r="I1198" s="6" t="s">
        <v>2306</v>
      </c>
      <c r="J1198" s="6" t="s">
        <v>2323</v>
      </c>
      <c r="K1198" s="6" t="s">
        <v>2324</v>
      </c>
      <c r="L1198" s="6">
        <v>9900</v>
      </c>
      <c r="M1198" s="6"/>
      <c r="N1198" s="6"/>
      <c r="O1198" s="6" t="s">
        <v>918</v>
      </c>
      <c r="P1198" s="6" t="s">
        <v>1336</v>
      </c>
      <c r="Q1198" s="6" t="s">
        <v>938</v>
      </c>
      <c r="R1198" s="6">
        <v>32</v>
      </c>
      <c r="S1198" s="6" t="s">
        <v>939</v>
      </c>
      <c r="T1198" s="6">
        <v>32</v>
      </c>
      <c r="U1198" s="6" t="s">
        <v>939</v>
      </c>
      <c r="V1198" s="8">
        <v>55000</v>
      </c>
      <c r="W1198" s="6" t="s">
        <v>11382</v>
      </c>
      <c r="X1198" s="38">
        <v>1</v>
      </c>
      <c r="Y1198" s="38">
        <v>0</v>
      </c>
      <c r="Z1198" s="38">
        <v>0</v>
      </c>
      <c r="AA1198" s="38">
        <v>0</v>
      </c>
      <c r="AB1198" s="38">
        <v>0</v>
      </c>
      <c r="AC1198" s="38">
        <v>0</v>
      </c>
      <c r="AD1198" s="38">
        <v>0</v>
      </c>
      <c r="AE1198" s="38">
        <v>1</v>
      </c>
      <c r="AG1198">
        <f t="shared" si="18"/>
        <v>440</v>
      </c>
      <c r="AJ1198" t="e">
        <f>VLOOKUP(A1198,POMatched2!$A$1:$D$1038,2,FALSE)</f>
        <v>#N/A</v>
      </c>
      <c r="AK1198" t="e">
        <f>VLOOKUP(A1198,POMatched2!$A$1:$D$1038,4,FALSE)</f>
        <v>#N/A</v>
      </c>
      <c r="AL1198" t="str">
        <f>VLOOKUP(A1198,POMatched2!$AA$1:$BM$1684,39,FALSE)</f>
        <v>ANPVN5020080031</v>
      </c>
    </row>
    <row r="1199" spans="1:38" ht="14.4" hidden="1" x14ac:dyDescent="0.25">
      <c r="A1199" s="6">
        <v>480087901</v>
      </c>
      <c r="B1199" s="6">
        <v>180</v>
      </c>
      <c r="C1199" s="6" t="s">
        <v>916</v>
      </c>
      <c r="D1199" s="6" t="s">
        <v>917</v>
      </c>
      <c r="E1199" s="6" t="s">
        <v>918</v>
      </c>
      <c r="F1199" s="6" t="s">
        <v>919</v>
      </c>
      <c r="G1199" s="7" t="s">
        <v>920</v>
      </c>
      <c r="H1199" s="37">
        <v>44102</v>
      </c>
      <c r="I1199" s="6" t="s">
        <v>2306</v>
      </c>
      <c r="J1199" s="6" t="s">
        <v>2323</v>
      </c>
      <c r="K1199" s="6" t="s">
        <v>2324</v>
      </c>
      <c r="L1199" s="6">
        <v>9900</v>
      </c>
      <c r="M1199" s="6"/>
      <c r="N1199" s="6"/>
      <c r="O1199" s="6" t="s">
        <v>918</v>
      </c>
      <c r="P1199" s="6" t="s">
        <v>1336</v>
      </c>
      <c r="Q1199" s="6" t="s">
        <v>938</v>
      </c>
      <c r="R1199" s="6">
        <v>32</v>
      </c>
      <c r="S1199" s="6" t="s">
        <v>939</v>
      </c>
      <c r="T1199" s="6">
        <v>32</v>
      </c>
      <c r="U1199" s="6" t="s">
        <v>939</v>
      </c>
      <c r="V1199" s="8">
        <v>55000</v>
      </c>
      <c r="W1199" s="6" t="s">
        <v>11382</v>
      </c>
      <c r="X1199" s="38">
        <v>1</v>
      </c>
      <c r="Y1199" s="38">
        <v>0</v>
      </c>
      <c r="Z1199" s="38">
        <v>0</v>
      </c>
      <c r="AA1199" s="38">
        <v>0</v>
      </c>
      <c r="AB1199" s="38">
        <v>0</v>
      </c>
      <c r="AC1199" s="38">
        <v>0</v>
      </c>
      <c r="AD1199" s="38">
        <v>0</v>
      </c>
      <c r="AE1199" s="38">
        <v>1</v>
      </c>
      <c r="AG1199">
        <f t="shared" si="18"/>
        <v>440</v>
      </c>
      <c r="AJ1199" t="e">
        <f>VLOOKUP(A1199,POMatched2!$A$1:$D$1038,2,FALSE)</f>
        <v>#N/A</v>
      </c>
      <c r="AK1199" t="e">
        <f>VLOOKUP(A1199,POMatched2!$A$1:$D$1038,4,FALSE)</f>
        <v>#N/A</v>
      </c>
      <c r="AL1199" t="str">
        <f>VLOOKUP(A1199,POMatched2!$AA$1:$BM$1684,39,FALSE)</f>
        <v>ANPVN5020080031</v>
      </c>
    </row>
    <row r="1200" spans="1:38" ht="14.4" hidden="1" x14ac:dyDescent="0.25">
      <c r="A1200" s="6">
        <v>480087901</v>
      </c>
      <c r="B1200" s="6">
        <v>190</v>
      </c>
      <c r="C1200" s="6" t="s">
        <v>916</v>
      </c>
      <c r="D1200" s="6" t="s">
        <v>917</v>
      </c>
      <c r="E1200" s="6" t="s">
        <v>918</v>
      </c>
      <c r="F1200" s="6" t="s">
        <v>919</v>
      </c>
      <c r="G1200" s="7" t="s">
        <v>920</v>
      </c>
      <c r="H1200" s="37">
        <v>44102</v>
      </c>
      <c r="I1200" s="6" t="s">
        <v>2306</v>
      </c>
      <c r="J1200" s="6" t="s">
        <v>2325</v>
      </c>
      <c r="K1200" s="6" t="s">
        <v>2326</v>
      </c>
      <c r="L1200" s="6">
        <v>9900</v>
      </c>
      <c r="M1200" s="6"/>
      <c r="N1200" s="6"/>
      <c r="O1200" s="6" t="s">
        <v>918</v>
      </c>
      <c r="P1200" s="6" t="s">
        <v>1336</v>
      </c>
      <c r="Q1200" s="6" t="s">
        <v>938</v>
      </c>
      <c r="R1200" s="6">
        <v>32</v>
      </c>
      <c r="S1200" s="6" t="s">
        <v>939</v>
      </c>
      <c r="T1200" s="6">
        <v>32</v>
      </c>
      <c r="U1200" s="6" t="s">
        <v>939</v>
      </c>
      <c r="V1200" s="8">
        <v>22000</v>
      </c>
      <c r="W1200" s="6" t="s">
        <v>11382</v>
      </c>
      <c r="X1200" s="38">
        <v>1</v>
      </c>
      <c r="Y1200" s="38">
        <v>0</v>
      </c>
      <c r="Z1200" s="38">
        <v>0</v>
      </c>
      <c r="AA1200" s="38">
        <v>0</v>
      </c>
      <c r="AB1200" s="38">
        <v>0</v>
      </c>
      <c r="AC1200" s="38">
        <v>0</v>
      </c>
      <c r="AD1200" s="38">
        <v>0</v>
      </c>
      <c r="AE1200" s="38">
        <v>1</v>
      </c>
      <c r="AG1200">
        <f t="shared" si="18"/>
        <v>176</v>
      </c>
      <c r="AJ1200" t="e">
        <f>VLOOKUP(A1200,POMatched2!$A$1:$D$1038,2,FALSE)</f>
        <v>#N/A</v>
      </c>
      <c r="AK1200" t="e">
        <f>VLOOKUP(A1200,POMatched2!$A$1:$D$1038,4,FALSE)</f>
        <v>#N/A</v>
      </c>
      <c r="AL1200" t="str">
        <f>VLOOKUP(A1200,POMatched2!$AA$1:$BM$1684,39,FALSE)</f>
        <v>ANPVN5020080031</v>
      </c>
    </row>
    <row r="1201" spans="1:38" ht="14.4" hidden="1" x14ac:dyDescent="0.25">
      <c r="A1201" s="6">
        <v>480087901</v>
      </c>
      <c r="B1201" s="6">
        <v>200</v>
      </c>
      <c r="C1201" s="6" t="s">
        <v>916</v>
      </c>
      <c r="D1201" s="6" t="s">
        <v>917</v>
      </c>
      <c r="E1201" s="6" t="s">
        <v>918</v>
      </c>
      <c r="F1201" s="6" t="s">
        <v>919</v>
      </c>
      <c r="G1201" s="7" t="s">
        <v>920</v>
      </c>
      <c r="H1201" s="37">
        <v>44102</v>
      </c>
      <c r="I1201" s="6" t="s">
        <v>2306</v>
      </c>
      <c r="J1201" s="6" t="s">
        <v>2325</v>
      </c>
      <c r="K1201" s="6" t="s">
        <v>2326</v>
      </c>
      <c r="L1201" s="6">
        <v>9900</v>
      </c>
      <c r="M1201" s="6"/>
      <c r="N1201" s="6"/>
      <c r="O1201" s="6" t="s">
        <v>918</v>
      </c>
      <c r="P1201" s="6" t="s">
        <v>1336</v>
      </c>
      <c r="Q1201" s="6" t="s">
        <v>938</v>
      </c>
      <c r="R1201" s="6">
        <v>32</v>
      </c>
      <c r="S1201" s="6" t="s">
        <v>939</v>
      </c>
      <c r="T1201" s="6">
        <v>32</v>
      </c>
      <c r="U1201" s="6" t="s">
        <v>939</v>
      </c>
      <c r="V1201" s="8">
        <v>22000</v>
      </c>
      <c r="W1201" s="6" t="s">
        <v>11382</v>
      </c>
      <c r="X1201" s="38">
        <v>1</v>
      </c>
      <c r="Y1201" s="38">
        <v>0</v>
      </c>
      <c r="Z1201" s="38">
        <v>0</v>
      </c>
      <c r="AA1201" s="38">
        <v>0</v>
      </c>
      <c r="AB1201" s="38">
        <v>0</v>
      </c>
      <c r="AC1201" s="38">
        <v>0</v>
      </c>
      <c r="AD1201" s="38">
        <v>0</v>
      </c>
      <c r="AE1201" s="38">
        <v>1</v>
      </c>
      <c r="AG1201">
        <f t="shared" si="18"/>
        <v>176</v>
      </c>
      <c r="AJ1201" t="e">
        <f>VLOOKUP(A1201,POMatched2!$A$1:$D$1038,2,FALSE)</f>
        <v>#N/A</v>
      </c>
      <c r="AK1201" t="e">
        <f>VLOOKUP(A1201,POMatched2!$A$1:$D$1038,4,FALSE)</f>
        <v>#N/A</v>
      </c>
      <c r="AL1201" t="str">
        <f>VLOOKUP(A1201,POMatched2!$AA$1:$BM$1684,39,FALSE)</f>
        <v>ANPVN5020080031</v>
      </c>
    </row>
    <row r="1202" spans="1:38" ht="14.4" hidden="1" x14ac:dyDescent="0.25">
      <c r="A1202" s="6">
        <v>480087901</v>
      </c>
      <c r="B1202" s="6">
        <v>210</v>
      </c>
      <c r="C1202" s="6" t="s">
        <v>916</v>
      </c>
      <c r="D1202" s="6" t="s">
        <v>917</v>
      </c>
      <c r="E1202" s="6" t="s">
        <v>918</v>
      </c>
      <c r="F1202" s="6" t="s">
        <v>919</v>
      </c>
      <c r="G1202" s="7" t="s">
        <v>920</v>
      </c>
      <c r="H1202" s="37">
        <v>44102</v>
      </c>
      <c r="I1202" s="6" t="s">
        <v>2306</v>
      </c>
      <c r="J1202" s="6" t="s">
        <v>2327</v>
      </c>
      <c r="K1202" s="6" t="s">
        <v>2328</v>
      </c>
      <c r="L1202" s="6">
        <v>9900</v>
      </c>
      <c r="M1202" s="6"/>
      <c r="N1202" s="6"/>
      <c r="O1202" s="6" t="s">
        <v>918</v>
      </c>
      <c r="P1202" s="6" t="s">
        <v>1336</v>
      </c>
      <c r="Q1202" s="6" t="s">
        <v>938</v>
      </c>
      <c r="R1202" s="6">
        <v>32</v>
      </c>
      <c r="S1202" s="6" t="s">
        <v>939</v>
      </c>
      <c r="T1202" s="6">
        <v>32</v>
      </c>
      <c r="U1202" s="6" t="s">
        <v>939</v>
      </c>
      <c r="V1202" s="8">
        <v>8000</v>
      </c>
      <c r="W1202" s="6" t="s">
        <v>11382</v>
      </c>
      <c r="X1202" s="38">
        <v>1</v>
      </c>
      <c r="Y1202" s="38">
        <v>0</v>
      </c>
      <c r="Z1202" s="38">
        <v>0</v>
      </c>
      <c r="AA1202" s="38">
        <v>0</v>
      </c>
      <c r="AB1202" s="38">
        <v>0</v>
      </c>
      <c r="AC1202" s="38">
        <v>0</v>
      </c>
      <c r="AD1202" s="38">
        <v>0</v>
      </c>
      <c r="AE1202" s="38">
        <v>1</v>
      </c>
      <c r="AG1202">
        <f t="shared" si="18"/>
        <v>64</v>
      </c>
      <c r="AJ1202" t="e">
        <f>VLOOKUP(A1202,POMatched2!$A$1:$D$1038,2,FALSE)</f>
        <v>#N/A</v>
      </c>
      <c r="AK1202" t="e">
        <f>VLOOKUP(A1202,POMatched2!$A$1:$D$1038,4,FALSE)</f>
        <v>#N/A</v>
      </c>
      <c r="AL1202" t="str">
        <f>VLOOKUP(A1202,POMatched2!$AA$1:$BM$1684,39,FALSE)</f>
        <v>ANPVN5020080031</v>
      </c>
    </row>
    <row r="1203" spans="1:38" ht="14.4" hidden="1" x14ac:dyDescent="0.25">
      <c r="A1203" s="6">
        <v>480087901</v>
      </c>
      <c r="B1203" s="6">
        <v>220</v>
      </c>
      <c r="C1203" s="6" t="s">
        <v>916</v>
      </c>
      <c r="D1203" s="6" t="s">
        <v>917</v>
      </c>
      <c r="E1203" s="6" t="s">
        <v>918</v>
      </c>
      <c r="F1203" s="6" t="s">
        <v>919</v>
      </c>
      <c r="G1203" s="7" t="s">
        <v>920</v>
      </c>
      <c r="H1203" s="37">
        <v>44102</v>
      </c>
      <c r="I1203" s="6" t="s">
        <v>2306</v>
      </c>
      <c r="J1203" s="6" t="s">
        <v>2327</v>
      </c>
      <c r="K1203" s="6" t="s">
        <v>2328</v>
      </c>
      <c r="L1203" s="6">
        <v>9900</v>
      </c>
      <c r="M1203" s="6"/>
      <c r="N1203" s="6"/>
      <c r="O1203" s="6" t="s">
        <v>918</v>
      </c>
      <c r="P1203" s="6" t="s">
        <v>1336</v>
      </c>
      <c r="Q1203" s="6" t="s">
        <v>938</v>
      </c>
      <c r="R1203" s="6">
        <v>32</v>
      </c>
      <c r="S1203" s="6" t="s">
        <v>939</v>
      </c>
      <c r="T1203" s="6">
        <v>32</v>
      </c>
      <c r="U1203" s="6" t="s">
        <v>939</v>
      </c>
      <c r="V1203" s="8">
        <v>8000</v>
      </c>
      <c r="W1203" s="6" t="s">
        <v>11382</v>
      </c>
      <c r="X1203" s="38">
        <v>1</v>
      </c>
      <c r="Y1203" s="38">
        <v>0</v>
      </c>
      <c r="Z1203" s="38">
        <v>0</v>
      </c>
      <c r="AA1203" s="38">
        <v>0</v>
      </c>
      <c r="AB1203" s="38">
        <v>0</v>
      </c>
      <c r="AC1203" s="38">
        <v>0</v>
      </c>
      <c r="AD1203" s="38">
        <v>0</v>
      </c>
      <c r="AE1203" s="38">
        <v>1</v>
      </c>
      <c r="AG1203">
        <f t="shared" si="18"/>
        <v>64</v>
      </c>
      <c r="AJ1203" t="e">
        <f>VLOOKUP(A1203,POMatched2!$A$1:$D$1038,2,FALSE)</f>
        <v>#N/A</v>
      </c>
      <c r="AK1203" t="e">
        <f>VLOOKUP(A1203,POMatched2!$A$1:$D$1038,4,FALSE)</f>
        <v>#N/A</v>
      </c>
      <c r="AL1203" t="str">
        <f>VLOOKUP(A1203,POMatched2!$AA$1:$BM$1684,39,FALSE)</f>
        <v>ANPVN5020080031</v>
      </c>
    </row>
    <row r="1204" spans="1:38" ht="14.4" hidden="1" x14ac:dyDescent="0.25">
      <c r="A1204" s="6">
        <v>480087901</v>
      </c>
      <c r="B1204" s="6">
        <v>230</v>
      </c>
      <c r="C1204" s="6" t="s">
        <v>916</v>
      </c>
      <c r="D1204" s="6" t="s">
        <v>917</v>
      </c>
      <c r="E1204" s="6" t="s">
        <v>918</v>
      </c>
      <c r="F1204" s="6" t="s">
        <v>919</v>
      </c>
      <c r="G1204" s="7" t="s">
        <v>920</v>
      </c>
      <c r="H1204" s="37">
        <v>44102</v>
      </c>
      <c r="I1204" s="6" t="s">
        <v>2306</v>
      </c>
      <c r="J1204" s="6" t="s">
        <v>2329</v>
      </c>
      <c r="K1204" s="6" t="s">
        <v>2330</v>
      </c>
      <c r="L1204" s="6">
        <v>9900</v>
      </c>
      <c r="M1204" s="6"/>
      <c r="N1204" s="6"/>
      <c r="O1204" s="6" t="s">
        <v>918</v>
      </c>
      <c r="P1204" s="6" t="s">
        <v>1336</v>
      </c>
      <c r="Q1204" s="6" t="s">
        <v>938</v>
      </c>
      <c r="R1204" s="6">
        <v>16</v>
      </c>
      <c r="S1204" s="6" t="s">
        <v>939</v>
      </c>
      <c r="T1204" s="6">
        <v>16</v>
      </c>
      <c r="U1204" s="6" t="s">
        <v>939</v>
      </c>
      <c r="V1204" s="8">
        <v>17000</v>
      </c>
      <c r="W1204" s="6" t="s">
        <v>11382</v>
      </c>
      <c r="X1204" s="38">
        <v>1</v>
      </c>
      <c r="Y1204" s="38">
        <v>0</v>
      </c>
      <c r="Z1204" s="38">
        <v>0</v>
      </c>
      <c r="AA1204" s="38">
        <v>0</v>
      </c>
      <c r="AB1204" s="38">
        <v>0</v>
      </c>
      <c r="AC1204" s="38">
        <v>0</v>
      </c>
      <c r="AD1204" s="38">
        <v>0</v>
      </c>
      <c r="AE1204" s="38">
        <v>1</v>
      </c>
      <c r="AG1204">
        <f t="shared" si="18"/>
        <v>136</v>
      </c>
      <c r="AJ1204" t="e">
        <f>VLOOKUP(A1204,POMatched2!$A$1:$D$1038,2,FALSE)</f>
        <v>#N/A</v>
      </c>
      <c r="AK1204" t="e">
        <f>VLOOKUP(A1204,POMatched2!$A$1:$D$1038,4,FALSE)</f>
        <v>#N/A</v>
      </c>
      <c r="AL1204" t="str">
        <f>VLOOKUP(A1204,POMatched2!$AA$1:$BM$1684,39,FALSE)</f>
        <v>ANPVN5020080031</v>
      </c>
    </row>
    <row r="1205" spans="1:38" ht="14.4" hidden="1" x14ac:dyDescent="0.25">
      <c r="A1205" s="6">
        <v>480087901</v>
      </c>
      <c r="B1205" s="6">
        <v>240</v>
      </c>
      <c r="C1205" s="6" t="s">
        <v>916</v>
      </c>
      <c r="D1205" s="6" t="s">
        <v>917</v>
      </c>
      <c r="E1205" s="6" t="s">
        <v>918</v>
      </c>
      <c r="F1205" s="6" t="s">
        <v>919</v>
      </c>
      <c r="G1205" s="7" t="s">
        <v>920</v>
      </c>
      <c r="H1205" s="37">
        <v>44102</v>
      </c>
      <c r="I1205" s="6" t="s">
        <v>2306</v>
      </c>
      <c r="J1205" s="6" t="s">
        <v>2329</v>
      </c>
      <c r="K1205" s="6" t="s">
        <v>2330</v>
      </c>
      <c r="L1205" s="6">
        <v>9900</v>
      </c>
      <c r="M1205" s="6"/>
      <c r="N1205" s="6"/>
      <c r="O1205" s="6" t="s">
        <v>918</v>
      </c>
      <c r="P1205" s="6" t="s">
        <v>1336</v>
      </c>
      <c r="Q1205" s="6" t="s">
        <v>938</v>
      </c>
      <c r="R1205" s="6">
        <v>16</v>
      </c>
      <c r="S1205" s="6" t="s">
        <v>939</v>
      </c>
      <c r="T1205" s="6">
        <v>16</v>
      </c>
      <c r="U1205" s="6" t="s">
        <v>939</v>
      </c>
      <c r="V1205" s="8">
        <v>17000</v>
      </c>
      <c r="W1205" s="6" t="s">
        <v>11382</v>
      </c>
      <c r="X1205" s="38">
        <v>1</v>
      </c>
      <c r="Y1205" s="38">
        <v>0</v>
      </c>
      <c r="Z1205" s="38">
        <v>0</v>
      </c>
      <c r="AA1205" s="38">
        <v>0</v>
      </c>
      <c r="AB1205" s="38">
        <v>0</v>
      </c>
      <c r="AC1205" s="38">
        <v>0</v>
      </c>
      <c r="AD1205" s="38">
        <v>0</v>
      </c>
      <c r="AE1205" s="38">
        <v>1</v>
      </c>
      <c r="AG1205">
        <f t="shared" si="18"/>
        <v>136</v>
      </c>
      <c r="AJ1205" t="e">
        <f>VLOOKUP(A1205,POMatched2!$A$1:$D$1038,2,FALSE)</f>
        <v>#N/A</v>
      </c>
      <c r="AK1205" t="e">
        <f>VLOOKUP(A1205,POMatched2!$A$1:$D$1038,4,FALSE)</f>
        <v>#N/A</v>
      </c>
      <c r="AL1205" t="str">
        <f>VLOOKUP(A1205,POMatched2!$AA$1:$BM$1684,39,FALSE)</f>
        <v>ANPVN5020080031</v>
      </c>
    </row>
    <row r="1206" spans="1:38" ht="14.4" hidden="1" x14ac:dyDescent="0.25">
      <c r="A1206" s="6">
        <v>480087901</v>
      </c>
      <c r="B1206" s="6">
        <v>250</v>
      </c>
      <c r="C1206" s="6" t="s">
        <v>916</v>
      </c>
      <c r="D1206" s="6" t="s">
        <v>917</v>
      </c>
      <c r="E1206" s="6" t="s">
        <v>918</v>
      </c>
      <c r="F1206" s="6" t="s">
        <v>919</v>
      </c>
      <c r="G1206" s="7" t="s">
        <v>920</v>
      </c>
      <c r="H1206" s="37">
        <v>44102</v>
      </c>
      <c r="I1206" s="6" t="s">
        <v>2306</v>
      </c>
      <c r="J1206" s="6" t="s">
        <v>2331</v>
      </c>
      <c r="K1206" s="6" t="s">
        <v>2332</v>
      </c>
      <c r="L1206" s="6">
        <v>9900</v>
      </c>
      <c r="M1206" s="6"/>
      <c r="N1206" s="6"/>
      <c r="O1206" s="6" t="s">
        <v>918</v>
      </c>
      <c r="P1206" s="6" t="s">
        <v>1336</v>
      </c>
      <c r="Q1206" s="6" t="s">
        <v>938</v>
      </c>
      <c r="R1206" s="6">
        <v>310</v>
      </c>
      <c r="S1206" s="6" t="s">
        <v>939</v>
      </c>
      <c r="T1206" s="6">
        <v>310</v>
      </c>
      <c r="U1206" s="6" t="s">
        <v>939</v>
      </c>
      <c r="V1206" s="8">
        <v>23000</v>
      </c>
      <c r="W1206" s="6" t="s">
        <v>11382</v>
      </c>
      <c r="X1206" s="38">
        <v>1</v>
      </c>
      <c r="Y1206" s="38">
        <v>0</v>
      </c>
      <c r="Z1206" s="38">
        <v>0</v>
      </c>
      <c r="AA1206" s="38">
        <v>0</v>
      </c>
      <c r="AB1206" s="38">
        <v>0</v>
      </c>
      <c r="AC1206" s="38">
        <v>0</v>
      </c>
      <c r="AD1206" s="38">
        <v>0</v>
      </c>
      <c r="AE1206" s="38">
        <v>1</v>
      </c>
      <c r="AG1206">
        <f t="shared" si="18"/>
        <v>184</v>
      </c>
      <c r="AJ1206" t="e">
        <f>VLOOKUP(A1206,POMatched2!$A$1:$D$1038,2,FALSE)</f>
        <v>#N/A</v>
      </c>
      <c r="AK1206" t="e">
        <f>VLOOKUP(A1206,POMatched2!$A$1:$D$1038,4,FALSE)</f>
        <v>#N/A</v>
      </c>
      <c r="AL1206" t="str">
        <f>VLOOKUP(A1206,POMatched2!$AA$1:$BM$1684,39,FALSE)</f>
        <v>ANPVN5020080031</v>
      </c>
    </row>
    <row r="1207" spans="1:38" ht="14.4" hidden="1" x14ac:dyDescent="0.25">
      <c r="A1207" s="6">
        <v>480087901</v>
      </c>
      <c r="B1207" s="6">
        <v>260</v>
      </c>
      <c r="C1207" s="6" t="s">
        <v>916</v>
      </c>
      <c r="D1207" s="6" t="s">
        <v>917</v>
      </c>
      <c r="E1207" s="6" t="s">
        <v>918</v>
      </c>
      <c r="F1207" s="6" t="s">
        <v>919</v>
      </c>
      <c r="G1207" s="7" t="s">
        <v>920</v>
      </c>
      <c r="H1207" s="37">
        <v>44102</v>
      </c>
      <c r="I1207" s="6" t="s">
        <v>2306</v>
      </c>
      <c r="J1207" s="6" t="s">
        <v>2331</v>
      </c>
      <c r="K1207" s="6" t="s">
        <v>2332</v>
      </c>
      <c r="L1207" s="6">
        <v>9900</v>
      </c>
      <c r="M1207" s="6"/>
      <c r="N1207" s="6"/>
      <c r="O1207" s="6" t="s">
        <v>918</v>
      </c>
      <c r="P1207" s="6" t="s">
        <v>1336</v>
      </c>
      <c r="Q1207" s="6" t="s">
        <v>938</v>
      </c>
      <c r="R1207" s="6">
        <v>310</v>
      </c>
      <c r="S1207" s="6" t="s">
        <v>939</v>
      </c>
      <c r="T1207" s="6">
        <v>310</v>
      </c>
      <c r="U1207" s="6" t="s">
        <v>939</v>
      </c>
      <c r="V1207" s="8">
        <v>23000</v>
      </c>
      <c r="W1207" s="6" t="s">
        <v>11382</v>
      </c>
      <c r="X1207" s="38">
        <v>1</v>
      </c>
      <c r="Y1207" s="38">
        <v>0</v>
      </c>
      <c r="Z1207" s="38">
        <v>0</v>
      </c>
      <c r="AA1207" s="38">
        <v>0</v>
      </c>
      <c r="AB1207" s="38">
        <v>0</v>
      </c>
      <c r="AC1207" s="38">
        <v>0</v>
      </c>
      <c r="AD1207" s="38">
        <v>0</v>
      </c>
      <c r="AE1207" s="38">
        <v>1</v>
      </c>
      <c r="AG1207">
        <f t="shared" si="18"/>
        <v>184</v>
      </c>
      <c r="AJ1207" t="e">
        <f>VLOOKUP(A1207,POMatched2!$A$1:$D$1038,2,FALSE)</f>
        <v>#N/A</v>
      </c>
      <c r="AK1207" t="e">
        <f>VLOOKUP(A1207,POMatched2!$A$1:$D$1038,4,FALSE)</f>
        <v>#N/A</v>
      </c>
      <c r="AL1207" t="str">
        <f>VLOOKUP(A1207,POMatched2!$AA$1:$BM$1684,39,FALSE)</f>
        <v>ANPVN5020080031</v>
      </c>
    </row>
    <row r="1208" spans="1:38" ht="14.4" hidden="1" x14ac:dyDescent="0.25">
      <c r="A1208" s="6">
        <v>480087902</v>
      </c>
      <c r="B1208" s="6">
        <v>10</v>
      </c>
      <c r="C1208" s="6" t="s">
        <v>916</v>
      </c>
      <c r="D1208" s="6" t="s">
        <v>917</v>
      </c>
      <c r="E1208" s="6" t="s">
        <v>918</v>
      </c>
      <c r="F1208" s="6" t="s">
        <v>919</v>
      </c>
      <c r="G1208" s="7" t="s">
        <v>920</v>
      </c>
      <c r="H1208" s="37">
        <v>44102</v>
      </c>
      <c r="I1208" s="6" t="s">
        <v>1012</v>
      </c>
      <c r="J1208" s="6"/>
      <c r="K1208" s="6" t="s">
        <v>2333</v>
      </c>
      <c r="L1208" s="6">
        <v>9900</v>
      </c>
      <c r="M1208" s="6"/>
      <c r="N1208" s="6"/>
      <c r="O1208" s="6" t="s">
        <v>918</v>
      </c>
      <c r="P1208" s="6" t="s">
        <v>923</v>
      </c>
      <c r="Q1208" s="6" t="s">
        <v>924</v>
      </c>
      <c r="R1208" s="6">
        <v>1</v>
      </c>
      <c r="S1208" s="6" t="s">
        <v>925</v>
      </c>
      <c r="T1208" s="6">
        <v>0</v>
      </c>
      <c r="U1208" s="6"/>
      <c r="V1208" s="8">
        <v>560000</v>
      </c>
      <c r="W1208" s="6" t="s">
        <v>11382</v>
      </c>
      <c r="X1208" s="38">
        <v>1</v>
      </c>
      <c r="Y1208" s="38">
        <v>0</v>
      </c>
      <c r="Z1208" s="38">
        <v>0</v>
      </c>
      <c r="AA1208" s="38">
        <v>0</v>
      </c>
      <c r="AB1208" s="38">
        <v>0</v>
      </c>
      <c r="AC1208" s="38">
        <v>0</v>
      </c>
      <c r="AD1208" s="38">
        <v>0</v>
      </c>
      <c r="AE1208" s="38">
        <v>1</v>
      </c>
      <c r="AG1208">
        <f t="shared" si="18"/>
        <v>4480</v>
      </c>
      <c r="AH1208" s="36" t="s">
        <v>18009</v>
      </c>
      <c r="AI1208" s="36"/>
      <c r="AJ1208" t="str">
        <f>VLOOKUP(A1208,POMatched2!$A$1:$D$1038,2,FALSE)</f>
        <v>ANP-SEV-ST2-20090128</v>
      </c>
      <c r="AK1208" t="str">
        <f>VLOOKUP(A1208,POMatched2!$A$1:$D$1038,4,FALSE)</f>
        <v>ANPVN5020080013</v>
      </c>
    </row>
    <row r="1209" spans="1:38" ht="14.4" x14ac:dyDescent="0.25">
      <c r="A1209" s="6">
        <v>480087903</v>
      </c>
      <c r="B1209" s="6">
        <v>10</v>
      </c>
      <c r="C1209" s="6" t="s">
        <v>916</v>
      </c>
      <c r="D1209" s="6" t="s">
        <v>917</v>
      </c>
      <c r="E1209" s="6" t="s">
        <v>918</v>
      </c>
      <c r="F1209" s="6" t="s">
        <v>919</v>
      </c>
      <c r="G1209" s="7" t="s">
        <v>920</v>
      </c>
      <c r="H1209" s="37">
        <v>44102</v>
      </c>
      <c r="I1209" s="6" t="s">
        <v>2334</v>
      </c>
      <c r="J1209" s="6"/>
      <c r="K1209" s="6" t="s">
        <v>2335</v>
      </c>
      <c r="L1209" s="6">
        <v>9900</v>
      </c>
      <c r="M1209" s="6"/>
      <c r="N1209" s="6"/>
      <c r="O1209" s="6" t="s">
        <v>918</v>
      </c>
      <c r="P1209" s="6" t="s">
        <v>923</v>
      </c>
      <c r="Q1209" s="6" t="s">
        <v>924</v>
      </c>
      <c r="R1209" s="6">
        <v>1</v>
      </c>
      <c r="S1209" s="6" t="s">
        <v>925</v>
      </c>
      <c r="T1209" s="6">
        <v>0</v>
      </c>
      <c r="U1209" s="6"/>
      <c r="V1209" s="8">
        <v>37133600</v>
      </c>
      <c r="W1209" s="6" t="s">
        <v>11382</v>
      </c>
      <c r="X1209" s="38">
        <v>1</v>
      </c>
      <c r="Y1209" s="38">
        <v>0</v>
      </c>
      <c r="Z1209" s="38">
        <v>0</v>
      </c>
      <c r="AA1209" s="38">
        <v>0</v>
      </c>
      <c r="AB1209" s="38">
        <v>0</v>
      </c>
      <c r="AC1209" s="38">
        <v>0</v>
      </c>
      <c r="AD1209" s="38">
        <v>0</v>
      </c>
      <c r="AE1209" s="38">
        <v>1</v>
      </c>
      <c r="AG1209">
        <f t="shared" si="18"/>
        <v>297068.79999999999</v>
      </c>
      <c r="AJ1209" t="str">
        <f>VLOOKUP(A1209,POMatched2!$A$1:$D$1038,2,FALSE)</f>
        <v>ANP-SEV-ST2-20090134</v>
      </c>
      <c r="AK1209" t="str">
        <f>VLOOKUP(A1209,POMatched2!$A$1:$D$1038,4,FALSE)</f>
        <v>ANPVN5020090040</v>
      </c>
    </row>
    <row r="1210" spans="1:38" ht="14.4" x14ac:dyDescent="0.25">
      <c r="A1210" s="6">
        <v>480087904</v>
      </c>
      <c r="B1210" s="6">
        <v>10</v>
      </c>
      <c r="C1210" s="6" t="s">
        <v>916</v>
      </c>
      <c r="D1210" s="6" t="s">
        <v>917</v>
      </c>
      <c r="E1210" s="6" t="s">
        <v>918</v>
      </c>
      <c r="F1210" s="6" t="s">
        <v>919</v>
      </c>
      <c r="G1210" s="7" t="s">
        <v>920</v>
      </c>
      <c r="H1210" s="37">
        <v>44102</v>
      </c>
      <c r="I1210" s="6" t="s">
        <v>927</v>
      </c>
      <c r="J1210" s="6"/>
      <c r="K1210" s="6" t="s">
        <v>2336</v>
      </c>
      <c r="L1210" s="6">
        <v>9900</v>
      </c>
      <c r="M1210" s="6"/>
      <c r="N1210" s="6"/>
      <c r="O1210" s="6" t="s">
        <v>918</v>
      </c>
      <c r="P1210" s="6" t="s">
        <v>923</v>
      </c>
      <c r="Q1210" s="6" t="s">
        <v>924</v>
      </c>
      <c r="R1210" s="6">
        <v>1</v>
      </c>
      <c r="S1210" s="6" t="s">
        <v>925</v>
      </c>
      <c r="T1210" s="6">
        <v>0</v>
      </c>
      <c r="U1210" s="6"/>
      <c r="V1210" s="8">
        <v>5400000</v>
      </c>
      <c r="W1210" s="6" t="s">
        <v>11382</v>
      </c>
      <c r="X1210" s="38">
        <v>1</v>
      </c>
      <c r="Y1210" s="38">
        <v>0</v>
      </c>
      <c r="Z1210" s="38">
        <v>0</v>
      </c>
      <c r="AA1210" s="38">
        <v>0</v>
      </c>
      <c r="AB1210" s="38">
        <v>0</v>
      </c>
      <c r="AC1210" s="38">
        <v>0</v>
      </c>
      <c r="AD1210" s="38">
        <v>0</v>
      </c>
      <c r="AE1210" s="38">
        <v>1</v>
      </c>
      <c r="AG1210">
        <f t="shared" si="18"/>
        <v>43200</v>
      </c>
      <c r="AJ1210" t="str">
        <f>VLOOKUP(A1210,POMatched2!$A$1:$D$1038,2,FALSE)</f>
        <v>ANP-SEV-ST2-20090135</v>
      </c>
      <c r="AK1210" t="str">
        <f>VLOOKUP(A1210,POMatched2!$A$1:$D$1038,4,FALSE)</f>
        <v>ANPVN5020070024</v>
      </c>
    </row>
    <row r="1211" spans="1:38" ht="14.4" x14ac:dyDescent="0.25">
      <c r="A1211" s="6">
        <v>480087932</v>
      </c>
      <c r="B1211" s="6">
        <v>10</v>
      </c>
      <c r="C1211" s="6" t="s">
        <v>916</v>
      </c>
      <c r="D1211" s="6" t="s">
        <v>917</v>
      </c>
      <c r="E1211" s="6" t="s">
        <v>918</v>
      </c>
      <c r="F1211" s="6" t="s">
        <v>919</v>
      </c>
      <c r="G1211" s="7" t="s">
        <v>920</v>
      </c>
      <c r="H1211" s="37">
        <v>44102</v>
      </c>
      <c r="I1211" s="6" t="s">
        <v>1865</v>
      </c>
      <c r="J1211" s="6" t="s">
        <v>2337</v>
      </c>
      <c r="K1211" s="6" t="s">
        <v>2338</v>
      </c>
      <c r="L1211" s="6">
        <v>5100</v>
      </c>
      <c r="M1211" s="6"/>
      <c r="N1211" s="6"/>
      <c r="O1211" s="6" t="s">
        <v>918</v>
      </c>
      <c r="P1211" s="6" t="s">
        <v>923</v>
      </c>
      <c r="Q1211" s="6" t="s">
        <v>938</v>
      </c>
      <c r="R1211" s="6">
        <v>310</v>
      </c>
      <c r="S1211" s="6" t="s">
        <v>939</v>
      </c>
      <c r="T1211" s="6">
        <v>310</v>
      </c>
      <c r="U1211" s="6" t="s">
        <v>939</v>
      </c>
      <c r="V1211" s="8">
        <v>25000</v>
      </c>
      <c r="W1211" s="6" t="s">
        <v>11382</v>
      </c>
      <c r="X1211" s="38">
        <v>1</v>
      </c>
      <c r="Y1211" s="38">
        <v>0</v>
      </c>
      <c r="Z1211" s="38">
        <v>0</v>
      </c>
      <c r="AA1211" s="38">
        <v>0</v>
      </c>
      <c r="AB1211" s="38">
        <v>0</v>
      </c>
      <c r="AC1211" s="38">
        <v>0</v>
      </c>
      <c r="AD1211" s="38">
        <v>0</v>
      </c>
      <c r="AE1211" s="38">
        <v>1</v>
      </c>
      <c r="AG1211">
        <f t="shared" si="18"/>
        <v>200</v>
      </c>
      <c r="AJ1211" t="str">
        <f>VLOOKUP(A1211,POMatched2!$A$1:$D$1038,2,FALSE)</f>
        <v>ANP-SEV-ST2-20090126</v>
      </c>
      <c r="AK1211" t="str">
        <f>VLOOKUP(A1211,POMatched2!$A$1:$D$1038,4,FALSE)</f>
        <v>ANPVN5020090032</v>
      </c>
    </row>
    <row r="1212" spans="1:38" ht="14.4" x14ac:dyDescent="0.25">
      <c r="A1212" s="6">
        <v>480087932</v>
      </c>
      <c r="B1212" s="6">
        <v>20</v>
      </c>
      <c r="C1212" s="6" t="s">
        <v>916</v>
      </c>
      <c r="D1212" s="6" t="s">
        <v>917</v>
      </c>
      <c r="E1212" s="6" t="s">
        <v>918</v>
      </c>
      <c r="F1212" s="6" t="s">
        <v>919</v>
      </c>
      <c r="G1212" s="7" t="s">
        <v>920</v>
      </c>
      <c r="H1212" s="37">
        <v>44102</v>
      </c>
      <c r="I1212" s="6" t="s">
        <v>1865</v>
      </c>
      <c r="J1212" s="6" t="s">
        <v>2339</v>
      </c>
      <c r="K1212" s="6" t="s">
        <v>2340</v>
      </c>
      <c r="L1212" s="6">
        <v>5100</v>
      </c>
      <c r="M1212" s="6"/>
      <c r="N1212" s="6"/>
      <c r="O1212" s="6" t="s">
        <v>918</v>
      </c>
      <c r="P1212" s="6" t="s">
        <v>923</v>
      </c>
      <c r="Q1212" s="6" t="s">
        <v>938</v>
      </c>
      <c r="R1212" s="6">
        <v>870</v>
      </c>
      <c r="S1212" s="6" t="s">
        <v>939</v>
      </c>
      <c r="T1212" s="6">
        <v>870</v>
      </c>
      <c r="U1212" s="6" t="s">
        <v>939</v>
      </c>
      <c r="V1212" s="8">
        <v>25000</v>
      </c>
      <c r="W1212" s="6" t="s">
        <v>11382</v>
      </c>
      <c r="X1212" s="38">
        <v>1</v>
      </c>
      <c r="Y1212" s="38">
        <v>0</v>
      </c>
      <c r="Z1212" s="38">
        <v>0</v>
      </c>
      <c r="AA1212" s="38">
        <v>0</v>
      </c>
      <c r="AB1212" s="38">
        <v>0</v>
      </c>
      <c r="AC1212" s="38">
        <v>0</v>
      </c>
      <c r="AD1212" s="38">
        <v>0</v>
      </c>
      <c r="AE1212" s="38">
        <v>1</v>
      </c>
      <c r="AG1212">
        <f t="shared" si="18"/>
        <v>200</v>
      </c>
      <c r="AJ1212" t="str">
        <f>VLOOKUP(A1212,POMatched2!$A$1:$D$1038,2,FALSE)</f>
        <v>ANP-SEV-ST2-20090126</v>
      </c>
      <c r="AK1212" t="str">
        <f>VLOOKUP(A1212,POMatched2!$A$1:$D$1038,4,FALSE)</f>
        <v>ANPVN5020090032</v>
      </c>
    </row>
    <row r="1213" spans="1:38" ht="14.4" x14ac:dyDescent="0.25">
      <c r="A1213" s="6">
        <v>480087932</v>
      </c>
      <c r="B1213" s="6">
        <v>30</v>
      </c>
      <c r="C1213" s="6" t="s">
        <v>916</v>
      </c>
      <c r="D1213" s="6" t="s">
        <v>917</v>
      </c>
      <c r="E1213" s="6" t="s">
        <v>918</v>
      </c>
      <c r="F1213" s="6" t="s">
        <v>919</v>
      </c>
      <c r="G1213" s="7" t="s">
        <v>920</v>
      </c>
      <c r="H1213" s="37">
        <v>44102</v>
      </c>
      <c r="I1213" s="6" t="s">
        <v>1865</v>
      </c>
      <c r="J1213" s="6" t="s">
        <v>2341</v>
      </c>
      <c r="K1213" s="6" t="s">
        <v>2342</v>
      </c>
      <c r="L1213" s="6">
        <v>5100</v>
      </c>
      <c r="M1213" s="6"/>
      <c r="N1213" s="6"/>
      <c r="O1213" s="6" t="s">
        <v>918</v>
      </c>
      <c r="P1213" s="6" t="s">
        <v>923</v>
      </c>
      <c r="Q1213" s="6" t="s">
        <v>938</v>
      </c>
      <c r="R1213" s="8">
        <v>1070</v>
      </c>
      <c r="S1213" s="6" t="s">
        <v>939</v>
      </c>
      <c r="T1213" s="8">
        <v>1070</v>
      </c>
      <c r="U1213" s="6" t="s">
        <v>939</v>
      </c>
      <c r="V1213" s="8">
        <v>25000</v>
      </c>
      <c r="W1213" s="6" t="s">
        <v>11382</v>
      </c>
      <c r="X1213" s="38">
        <v>1</v>
      </c>
      <c r="Y1213" s="38">
        <v>0</v>
      </c>
      <c r="Z1213" s="38">
        <v>0</v>
      </c>
      <c r="AA1213" s="38">
        <v>0</v>
      </c>
      <c r="AB1213" s="38">
        <v>0</v>
      </c>
      <c r="AC1213" s="38">
        <v>0</v>
      </c>
      <c r="AD1213" s="38">
        <v>0</v>
      </c>
      <c r="AE1213" s="38">
        <v>1</v>
      </c>
      <c r="AG1213">
        <f t="shared" si="18"/>
        <v>200</v>
      </c>
      <c r="AJ1213" t="str">
        <f>VLOOKUP(A1213,POMatched2!$A$1:$D$1038,2,FALSE)</f>
        <v>ANP-SEV-ST2-20090126</v>
      </c>
      <c r="AK1213" t="str">
        <f>VLOOKUP(A1213,POMatched2!$A$1:$D$1038,4,FALSE)</f>
        <v>ANPVN5020090032</v>
      </c>
    </row>
    <row r="1214" spans="1:38" ht="14.4" x14ac:dyDescent="0.25">
      <c r="A1214" s="6">
        <v>480087932</v>
      </c>
      <c r="B1214" s="6">
        <v>40</v>
      </c>
      <c r="C1214" s="6" t="s">
        <v>916</v>
      </c>
      <c r="D1214" s="6" t="s">
        <v>917</v>
      </c>
      <c r="E1214" s="6" t="s">
        <v>918</v>
      </c>
      <c r="F1214" s="6" t="s">
        <v>919</v>
      </c>
      <c r="G1214" s="7" t="s">
        <v>920</v>
      </c>
      <c r="H1214" s="37">
        <v>44102</v>
      </c>
      <c r="I1214" s="6" t="s">
        <v>1865</v>
      </c>
      <c r="J1214" s="6" t="s">
        <v>2343</v>
      </c>
      <c r="K1214" s="6" t="s">
        <v>2344</v>
      </c>
      <c r="L1214" s="6">
        <v>5100</v>
      </c>
      <c r="M1214" s="6"/>
      <c r="N1214" s="6"/>
      <c r="O1214" s="6" t="s">
        <v>918</v>
      </c>
      <c r="P1214" s="6" t="s">
        <v>923</v>
      </c>
      <c r="Q1214" s="6" t="s">
        <v>938</v>
      </c>
      <c r="R1214" s="8">
        <v>1070</v>
      </c>
      <c r="S1214" s="6" t="s">
        <v>939</v>
      </c>
      <c r="T1214" s="8">
        <v>1070</v>
      </c>
      <c r="U1214" s="6" t="s">
        <v>939</v>
      </c>
      <c r="V1214" s="8">
        <v>25000</v>
      </c>
      <c r="W1214" s="6" t="s">
        <v>11382</v>
      </c>
      <c r="X1214" s="38">
        <v>1</v>
      </c>
      <c r="Y1214" s="38">
        <v>0</v>
      </c>
      <c r="Z1214" s="38">
        <v>0</v>
      </c>
      <c r="AA1214" s="38">
        <v>0</v>
      </c>
      <c r="AB1214" s="38">
        <v>0</v>
      </c>
      <c r="AC1214" s="38">
        <v>0</v>
      </c>
      <c r="AD1214" s="38">
        <v>0</v>
      </c>
      <c r="AE1214" s="38">
        <v>1</v>
      </c>
      <c r="AG1214">
        <f t="shared" si="18"/>
        <v>200</v>
      </c>
      <c r="AJ1214" t="str">
        <f>VLOOKUP(A1214,POMatched2!$A$1:$D$1038,2,FALSE)</f>
        <v>ANP-SEV-ST2-20090126</v>
      </c>
      <c r="AK1214" t="str">
        <f>VLOOKUP(A1214,POMatched2!$A$1:$D$1038,4,FALSE)</f>
        <v>ANPVN5020090032</v>
      </c>
    </row>
    <row r="1215" spans="1:38" ht="14.4" x14ac:dyDescent="0.25">
      <c r="A1215" s="6">
        <v>480087932</v>
      </c>
      <c r="B1215" s="6">
        <v>50</v>
      </c>
      <c r="C1215" s="6" t="s">
        <v>916</v>
      </c>
      <c r="D1215" s="6" t="s">
        <v>917</v>
      </c>
      <c r="E1215" s="6" t="s">
        <v>918</v>
      </c>
      <c r="F1215" s="6" t="s">
        <v>919</v>
      </c>
      <c r="G1215" s="6"/>
      <c r="H1215" s="37">
        <v>44102</v>
      </c>
      <c r="I1215" s="6" t="s">
        <v>1865</v>
      </c>
      <c r="J1215" s="6" t="s">
        <v>2345</v>
      </c>
      <c r="K1215" s="6" t="s">
        <v>2346</v>
      </c>
      <c r="L1215" s="6">
        <v>5100</v>
      </c>
      <c r="M1215" s="6" t="s">
        <v>961</v>
      </c>
      <c r="N1215" s="6"/>
      <c r="O1215" s="6" t="s">
        <v>918</v>
      </c>
      <c r="P1215" s="6" t="s">
        <v>923</v>
      </c>
      <c r="Q1215" s="6" t="s">
        <v>938</v>
      </c>
      <c r="R1215" s="8">
        <v>1030</v>
      </c>
      <c r="S1215" s="6" t="s">
        <v>939</v>
      </c>
      <c r="T1215" s="8">
        <v>1030</v>
      </c>
      <c r="U1215" s="6" t="s">
        <v>939</v>
      </c>
      <c r="V1215" s="8">
        <v>25000</v>
      </c>
      <c r="W1215" s="6" t="s">
        <v>11382</v>
      </c>
      <c r="X1215" s="38">
        <v>1</v>
      </c>
      <c r="Y1215" s="38">
        <v>0</v>
      </c>
      <c r="Z1215" s="38">
        <v>0</v>
      </c>
      <c r="AA1215" s="38">
        <v>0</v>
      </c>
      <c r="AB1215" s="38">
        <v>0</v>
      </c>
      <c r="AC1215" s="38">
        <v>0</v>
      </c>
      <c r="AD1215" s="38">
        <v>0</v>
      </c>
      <c r="AE1215" s="38">
        <v>1</v>
      </c>
      <c r="AG1215">
        <f t="shared" si="18"/>
        <v>200</v>
      </c>
      <c r="AJ1215" t="str">
        <f>VLOOKUP(A1215,POMatched2!$A$1:$D$1038,2,FALSE)</f>
        <v>ANP-SEV-ST2-20090126</v>
      </c>
      <c r="AK1215" t="str">
        <f>VLOOKUP(A1215,POMatched2!$A$1:$D$1038,4,FALSE)</f>
        <v>ANPVN5020090032</v>
      </c>
    </row>
    <row r="1216" spans="1:38" ht="14.4" x14ac:dyDescent="0.25">
      <c r="A1216" s="6">
        <v>480087932</v>
      </c>
      <c r="B1216" s="6">
        <v>60</v>
      </c>
      <c r="C1216" s="6" t="s">
        <v>916</v>
      </c>
      <c r="D1216" s="6" t="s">
        <v>917</v>
      </c>
      <c r="E1216" s="6" t="s">
        <v>918</v>
      </c>
      <c r="F1216" s="6" t="s">
        <v>919</v>
      </c>
      <c r="G1216" s="7" t="s">
        <v>920</v>
      </c>
      <c r="H1216" s="37">
        <v>44102</v>
      </c>
      <c r="I1216" s="6" t="s">
        <v>1865</v>
      </c>
      <c r="J1216" s="6" t="s">
        <v>2347</v>
      </c>
      <c r="K1216" s="6" t="s">
        <v>2348</v>
      </c>
      <c r="L1216" s="6">
        <v>5100</v>
      </c>
      <c r="M1216" s="6"/>
      <c r="N1216" s="6"/>
      <c r="O1216" s="6" t="s">
        <v>918</v>
      </c>
      <c r="P1216" s="6" t="s">
        <v>923</v>
      </c>
      <c r="Q1216" s="6" t="s">
        <v>938</v>
      </c>
      <c r="R1216" s="8">
        <v>1070</v>
      </c>
      <c r="S1216" s="6" t="s">
        <v>939</v>
      </c>
      <c r="T1216" s="8">
        <v>1070</v>
      </c>
      <c r="U1216" s="6" t="s">
        <v>939</v>
      </c>
      <c r="V1216" s="8">
        <v>25000</v>
      </c>
      <c r="W1216" s="6" t="s">
        <v>11382</v>
      </c>
      <c r="X1216" s="38">
        <v>1</v>
      </c>
      <c r="Y1216" s="38">
        <v>0</v>
      </c>
      <c r="Z1216" s="38">
        <v>0</v>
      </c>
      <c r="AA1216" s="38">
        <v>0</v>
      </c>
      <c r="AB1216" s="38">
        <v>0</v>
      </c>
      <c r="AC1216" s="38">
        <v>0</v>
      </c>
      <c r="AD1216" s="38">
        <v>0</v>
      </c>
      <c r="AE1216" s="38">
        <v>1</v>
      </c>
      <c r="AG1216">
        <f t="shared" si="18"/>
        <v>200</v>
      </c>
      <c r="AJ1216" t="str">
        <f>VLOOKUP(A1216,POMatched2!$A$1:$D$1038,2,FALSE)</f>
        <v>ANP-SEV-ST2-20090126</v>
      </c>
      <c r="AK1216" t="str">
        <f>VLOOKUP(A1216,POMatched2!$A$1:$D$1038,4,FALSE)</f>
        <v>ANPVN5020090032</v>
      </c>
    </row>
    <row r="1217" spans="1:37" ht="14.4" x14ac:dyDescent="0.25">
      <c r="A1217" s="6">
        <v>480087932</v>
      </c>
      <c r="B1217" s="6">
        <v>70</v>
      </c>
      <c r="C1217" s="6" t="s">
        <v>916</v>
      </c>
      <c r="D1217" s="6" t="s">
        <v>917</v>
      </c>
      <c r="E1217" s="6" t="s">
        <v>918</v>
      </c>
      <c r="F1217" s="6" t="s">
        <v>919</v>
      </c>
      <c r="G1217" s="7" t="s">
        <v>920</v>
      </c>
      <c r="H1217" s="37">
        <v>44102</v>
      </c>
      <c r="I1217" s="6" t="s">
        <v>1865</v>
      </c>
      <c r="J1217" s="6" t="s">
        <v>2349</v>
      </c>
      <c r="K1217" s="6" t="s">
        <v>2350</v>
      </c>
      <c r="L1217" s="6">
        <v>5100</v>
      </c>
      <c r="M1217" s="6"/>
      <c r="N1217" s="6"/>
      <c r="O1217" s="6" t="s">
        <v>918</v>
      </c>
      <c r="P1217" s="6" t="s">
        <v>923</v>
      </c>
      <c r="Q1217" s="6" t="s">
        <v>938</v>
      </c>
      <c r="R1217" s="8">
        <v>1080</v>
      </c>
      <c r="S1217" s="6" t="s">
        <v>939</v>
      </c>
      <c r="T1217" s="8">
        <v>1080</v>
      </c>
      <c r="U1217" s="6" t="s">
        <v>939</v>
      </c>
      <c r="V1217" s="8">
        <v>25000</v>
      </c>
      <c r="W1217" s="6" t="s">
        <v>11382</v>
      </c>
      <c r="X1217" s="38">
        <v>1</v>
      </c>
      <c r="Y1217" s="38">
        <v>0</v>
      </c>
      <c r="Z1217" s="38">
        <v>0</v>
      </c>
      <c r="AA1217" s="38">
        <v>0</v>
      </c>
      <c r="AB1217" s="38">
        <v>0</v>
      </c>
      <c r="AC1217" s="38">
        <v>0</v>
      </c>
      <c r="AD1217" s="38">
        <v>0</v>
      </c>
      <c r="AE1217" s="38">
        <v>1</v>
      </c>
      <c r="AG1217">
        <f t="shared" si="18"/>
        <v>200</v>
      </c>
      <c r="AJ1217" t="str">
        <f>VLOOKUP(A1217,POMatched2!$A$1:$D$1038,2,FALSE)</f>
        <v>ANP-SEV-ST2-20090126</v>
      </c>
      <c r="AK1217" t="str">
        <f>VLOOKUP(A1217,POMatched2!$A$1:$D$1038,4,FALSE)</f>
        <v>ANPVN5020090032</v>
      </c>
    </row>
    <row r="1218" spans="1:37" ht="14.4" x14ac:dyDescent="0.25">
      <c r="A1218" s="6">
        <v>480087932</v>
      </c>
      <c r="B1218" s="6">
        <v>80</v>
      </c>
      <c r="C1218" s="6" t="s">
        <v>916</v>
      </c>
      <c r="D1218" s="6" t="s">
        <v>917</v>
      </c>
      <c r="E1218" s="6" t="s">
        <v>918</v>
      </c>
      <c r="F1218" s="6" t="s">
        <v>919</v>
      </c>
      <c r="G1218" s="7" t="s">
        <v>920</v>
      </c>
      <c r="H1218" s="37">
        <v>44102</v>
      </c>
      <c r="I1218" s="6" t="s">
        <v>1865</v>
      </c>
      <c r="J1218" s="6" t="s">
        <v>2351</v>
      </c>
      <c r="K1218" s="6" t="s">
        <v>2352</v>
      </c>
      <c r="L1218" s="6">
        <v>5100</v>
      </c>
      <c r="M1218" s="6"/>
      <c r="N1218" s="6"/>
      <c r="O1218" s="6" t="s">
        <v>918</v>
      </c>
      <c r="P1218" s="6" t="s">
        <v>923</v>
      </c>
      <c r="Q1218" s="6" t="s">
        <v>938</v>
      </c>
      <c r="R1218" s="8">
        <v>1070</v>
      </c>
      <c r="S1218" s="6" t="s">
        <v>939</v>
      </c>
      <c r="T1218" s="8">
        <v>1070</v>
      </c>
      <c r="U1218" s="6" t="s">
        <v>939</v>
      </c>
      <c r="V1218" s="8">
        <v>25000</v>
      </c>
      <c r="W1218" s="6" t="s">
        <v>11382</v>
      </c>
      <c r="X1218" s="38">
        <v>1</v>
      </c>
      <c r="Y1218" s="38">
        <v>0</v>
      </c>
      <c r="Z1218" s="38">
        <v>0</v>
      </c>
      <c r="AA1218" s="38">
        <v>0</v>
      </c>
      <c r="AB1218" s="38">
        <v>0</v>
      </c>
      <c r="AC1218" s="38">
        <v>0</v>
      </c>
      <c r="AD1218" s="38">
        <v>0</v>
      </c>
      <c r="AE1218" s="38">
        <v>1</v>
      </c>
      <c r="AG1218">
        <f t="shared" si="18"/>
        <v>200</v>
      </c>
      <c r="AJ1218" t="str">
        <f>VLOOKUP(A1218,POMatched2!$A$1:$D$1038,2,FALSE)</f>
        <v>ANP-SEV-ST2-20090126</v>
      </c>
      <c r="AK1218" t="str">
        <f>VLOOKUP(A1218,POMatched2!$A$1:$D$1038,4,FALSE)</f>
        <v>ANPVN5020090032</v>
      </c>
    </row>
    <row r="1219" spans="1:37" ht="14.4" x14ac:dyDescent="0.25">
      <c r="A1219" s="6">
        <v>480087932</v>
      </c>
      <c r="B1219" s="6">
        <v>90</v>
      </c>
      <c r="C1219" s="6" t="s">
        <v>916</v>
      </c>
      <c r="D1219" s="6" t="s">
        <v>917</v>
      </c>
      <c r="E1219" s="6" t="s">
        <v>918</v>
      </c>
      <c r="F1219" s="6" t="s">
        <v>919</v>
      </c>
      <c r="G1219" s="7" t="s">
        <v>920</v>
      </c>
      <c r="H1219" s="37">
        <v>44102</v>
      </c>
      <c r="I1219" s="6" t="s">
        <v>1865</v>
      </c>
      <c r="J1219" s="6" t="s">
        <v>2353</v>
      </c>
      <c r="K1219" s="6" t="s">
        <v>2354</v>
      </c>
      <c r="L1219" s="6">
        <v>5100</v>
      </c>
      <c r="M1219" s="6"/>
      <c r="N1219" s="6"/>
      <c r="O1219" s="6" t="s">
        <v>918</v>
      </c>
      <c r="P1219" s="6" t="s">
        <v>923</v>
      </c>
      <c r="Q1219" s="6" t="s">
        <v>938</v>
      </c>
      <c r="R1219" s="6">
        <v>55</v>
      </c>
      <c r="S1219" s="6" t="s">
        <v>939</v>
      </c>
      <c r="T1219" s="6">
        <v>55</v>
      </c>
      <c r="U1219" s="6" t="s">
        <v>939</v>
      </c>
      <c r="V1219" s="8">
        <v>25000</v>
      </c>
      <c r="W1219" s="6" t="s">
        <v>11382</v>
      </c>
      <c r="X1219" s="38">
        <v>1</v>
      </c>
      <c r="Y1219" s="38">
        <v>0</v>
      </c>
      <c r="Z1219" s="38">
        <v>0</v>
      </c>
      <c r="AA1219" s="38">
        <v>0</v>
      </c>
      <c r="AB1219" s="38">
        <v>0</v>
      </c>
      <c r="AC1219" s="38">
        <v>0</v>
      </c>
      <c r="AD1219" s="38">
        <v>0</v>
      </c>
      <c r="AE1219" s="38">
        <v>1</v>
      </c>
      <c r="AG1219">
        <f t="shared" ref="AG1219:AG1282" si="19">V1219/125</f>
        <v>200</v>
      </c>
      <c r="AJ1219" t="str">
        <f>VLOOKUP(A1219,POMatched2!$A$1:$D$1038,2,FALSE)</f>
        <v>ANP-SEV-ST2-20090126</v>
      </c>
      <c r="AK1219" t="str">
        <f>VLOOKUP(A1219,POMatched2!$A$1:$D$1038,4,FALSE)</f>
        <v>ANPVN5020090032</v>
      </c>
    </row>
    <row r="1220" spans="1:37" ht="14.4" x14ac:dyDescent="0.25">
      <c r="A1220" s="6">
        <v>480087932</v>
      </c>
      <c r="B1220" s="6">
        <v>100</v>
      </c>
      <c r="C1220" s="6" t="s">
        <v>916</v>
      </c>
      <c r="D1220" s="6" t="s">
        <v>917</v>
      </c>
      <c r="E1220" s="6" t="s">
        <v>918</v>
      </c>
      <c r="F1220" s="6" t="s">
        <v>919</v>
      </c>
      <c r="G1220" s="7" t="s">
        <v>920</v>
      </c>
      <c r="H1220" s="37">
        <v>44102</v>
      </c>
      <c r="I1220" s="6" t="s">
        <v>1865</v>
      </c>
      <c r="J1220" s="6" t="s">
        <v>2355</v>
      </c>
      <c r="K1220" s="6" t="s">
        <v>2356</v>
      </c>
      <c r="L1220" s="6">
        <v>5100</v>
      </c>
      <c r="M1220" s="6"/>
      <c r="N1220" s="6"/>
      <c r="O1220" s="6" t="s">
        <v>918</v>
      </c>
      <c r="P1220" s="6" t="s">
        <v>923</v>
      </c>
      <c r="Q1220" s="6" t="s">
        <v>938</v>
      </c>
      <c r="R1220" s="8">
        <v>1030</v>
      </c>
      <c r="S1220" s="6" t="s">
        <v>939</v>
      </c>
      <c r="T1220" s="8">
        <v>1030</v>
      </c>
      <c r="U1220" s="6" t="s">
        <v>939</v>
      </c>
      <c r="V1220" s="8">
        <v>25000</v>
      </c>
      <c r="W1220" s="6" t="s">
        <v>11382</v>
      </c>
      <c r="X1220" s="38">
        <v>1</v>
      </c>
      <c r="Y1220" s="38">
        <v>0</v>
      </c>
      <c r="Z1220" s="38">
        <v>0</v>
      </c>
      <c r="AA1220" s="38">
        <v>0</v>
      </c>
      <c r="AB1220" s="38">
        <v>0</v>
      </c>
      <c r="AC1220" s="38">
        <v>0</v>
      </c>
      <c r="AD1220" s="38">
        <v>0</v>
      </c>
      <c r="AE1220" s="38">
        <v>1</v>
      </c>
      <c r="AG1220">
        <f t="shared" si="19"/>
        <v>200</v>
      </c>
      <c r="AJ1220" t="str">
        <f>VLOOKUP(A1220,POMatched2!$A$1:$D$1038,2,FALSE)</f>
        <v>ANP-SEV-ST2-20090126</v>
      </c>
      <c r="AK1220" t="str">
        <f>VLOOKUP(A1220,POMatched2!$A$1:$D$1038,4,FALSE)</f>
        <v>ANPVN5020090032</v>
      </c>
    </row>
    <row r="1221" spans="1:37" ht="14.4" x14ac:dyDescent="0.25">
      <c r="A1221" s="6">
        <v>480087932</v>
      </c>
      <c r="B1221" s="6">
        <v>110</v>
      </c>
      <c r="C1221" s="6" t="s">
        <v>916</v>
      </c>
      <c r="D1221" s="6" t="s">
        <v>917</v>
      </c>
      <c r="E1221" s="6" t="s">
        <v>918</v>
      </c>
      <c r="F1221" s="6" t="s">
        <v>919</v>
      </c>
      <c r="G1221" s="6"/>
      <c r="H1221" s="37">
        <v>44102</v>
      </c>
      <c r="I1221" s="6" t="s">
        <v>1865</v>
      </c>
      <c r="J1221" s="6" t="s">
        <v>2357</v>
      </c>
      <c r="K1221" s="6" t="s">
        <v>2358</v>
      </c>
      <c r="L1221" s="6">
        <v>5100</v>
      </c>
      <c r="M1221" s="6" t="s">
        <v>961</v>
      </c>
      <c r="N1221" s="6"/>
      <c r="O1221" s="6" t="s">
        <v>918</v>
      </c>
      <c r="P1221" s="6" t="s">
        <v>923</v>
      </c>
      <c r="Q1221" s="6" t="s">
        <v>938</v>
      </c>
      <c r="R1221" s="8">
        <v>1010</v>
      </c>
      <c r="S1221" s="6" t="s">
        <v>939</v>
      </c>
      <c r="T1221" s="8">
        <v>1010</v>
      </c>
      <c r="U1221" s="6" t="s">
        <v>939</v>
      </c>
      <c r="V1221" s="8">
        <v>25000</v>
      </c>
      <c r="W1221" s="6" t="s">
        <v>11382</v>
      </c>
      <c r="X1221" s="38">
        <v>1</v>
      </c>
      <c r="Y1221" s="38">
        <v>0</v>
      </c>
      <c r="Z1221" s="38">
        <v>0</v>
      </c>
      <c r="AA1221" s="38">
        <v>0</v>
      </c>
      <c r="AB1221" s="38">
        <v>0</v>
      </c>
      <c r="AC1221" s="38">
        <v>0</v>
      </c>
      <c r="AD1221" s="38">
        <v>0</v>
      </c>
      <c r="AE1221" s="38">
        <v>1</v>
      </c>
      <c r="AG1221">
        <f t="shared" si="19"/>
        <v>200</v>
      </c>
      <c r="AJ1221" t="str">
        <f>VLOOKUP(A1221,POMatched2!$A$1:$D$1038,2,FALSE)</f>
        <v>ANP-SEV-ST2-20090126</v>
      </c>
      <c r="AK1221" t="str">
        <f>VLOOKUP(A1221,POMatched2!$A$1:$D$1038,4,FALSE)</f>
        <v>ANPVN5020090032</v>
      </c>
    </row>
    <row r="1222" spans="1:37" ht="14.4" x14ac:dyDescent="0.25">
      <c r="A1222" s="6">
        <v>480087932</v>
      </c>
      <c r="B1222" s="6">
        <v>120</v>
      </c>
      <c r="C1222" s="6" t="s">
        <v>916</v>
      </c>
      <c r="D1222" s="6" t="s">
        <v>917</v>
      </c>
      <c r="E1222" s="6" t="s">
        <v>918</v>
      </c>
      <c r="F1222" s="6" t="s">
        <v>919</v>
      </c>
      <c r="G1222" s="7" t="s">
        <v>920</v>
      </c>
      <c r="H1222" s="37">
        <v>44102</v>
      </c>
      <c r="I1222" s="6" t="s">
        <v>1865</v>
      </c>
      <c r="J1222" s="6" t="s">
        <v>2359</v>
      </c>
      <c r="K1222" s="6" t="s">
        <v>2360</v>
      </c>
      <c r="L1222" s="6">
        <v>5100</v>
      </c>
      <c r="M1222" s="6"/>
      <c r="N1222" s="6"/>
      <c r="O1222" s="6" t="s">
        <v>918</v>
      </c>
      <c r="P1222" s="6" t="s">
        <v>923</v>
      </c>
      <c r="Q1222" s="6" t="s">
        <v>938</v>
      </c>
      <c r="R1222" s="8">
        <v>1080</v>
      </c>
      <c r="S1222" s="6" t="s">
        <v>939</v>
      </c>
      <c r="T1222" s="8">
        <v>1080</v>
      </c>
      <c r="U1222" s="6" t="s">
        <v>939</v>
      </c>
      <c r="V1222" s="8">
        <v>25000</v>
      </c>
      <c r="W1222" s="6" t="s">
        <v>11382</v>
      </c>
      <c r="X1222" s="38">
        <v>1</v>
      </c>
      <c r="Y1222" s="38">
        <v>0</v>
      </c>
      <c r="Z1222" s="38">
        <v>0</v>
      </c>
      <c r="AA1222" s="38">
        <v>0</v>
      </c>
      <c r="AB1222" s="38">
        <v>0</v>
      </c>
      <c r="AC1222" s="38">
        <v>0</v>
      </c>
      <c r="AD1222" s="38">
        <v>0</v>
      </c>
      <c r="AE1222" s="38">
        <v>1</v>
      </c>
      <c r="AG1222">
        <f t="shared" si="19"/>
        <v>200</v>
      </c>
      <c r="AJ1222" t="str">
        <f>VLOOKUP(A1222,POMatched2!$A$1:$D$1038,2,FALSE)</f>
        <v>ANP-SEV-ST2-20090126</v>
      </c>
      <c r="AK1222" t="str">
        <f>VLOOKUP(A1222,POMatched2!$A$1:$D$1038,4,FALSE)</f>
        <v>ANPVN5020090032</v>
      </c>
    </row>
    <row r="1223" spans="1:37" ht="14.4" x14ac:dyDescent="0.25">
      <c r="A1223" s="6">
        <v>480087932</v>
      </c>
      <c r="B1223" s="6">
        <v>130</v>
      </c>
      <c r="C1223" s="6" t="s">
        <v>916</v>
      </c>
      <c r="D1223" s="6" t="s">
        <v>917</v>
      </c>
      <c r="E1223" s="6" t="s">
        <v>918</v>
      </c>
      <c r="F1223" s="6" t="s">
        <v>919</v>
      </c>
      <c r="G1223" s="7" t="s">
        <v>920</v>
      </c>
      <c r="H1223" s="37">
        <v>44102</v>
      </c>
      <c r="I1223" s="6" t="s">
        <v>1865</v>
      </c>
      <c r="J1223" s="6" t="s">
        <v>2361</v>
      </c>
      <c r="K1223" s="6" t="s">
        <v>2362</v>
      </c>
      <c r="L1223" s="6">
        <v>5100</v>
      </c>
      <c r="M1223" s="6"/>
      <c r="N1223" s="6"/>
      <c r="O1223" s="6" t="s">
        <v>918</v>
      </c>
      <c r="P1223" s="6" t="s">
        <v>923</v>
      </c>
      <c r="Q1223" s="6" t="s">
        <v>938</v>
      </c>
      <c r="R1223" s="8">
        <v>1080</v>
      </c>
      <c r="S1223" s="6" t="s">
        <v>939</v>
      </c>
      <c r="T1223" s="8">
        <v>1080</v>
      </c>
      <c r="U1223" s="6" t="s">
        <v>939</v>
      </c>
      <c r="V1223" s="8">
        <v>25000</v>
      </c>
      <c r="W1223" s="6" t="s">
        <v>11382</v>
      </c>
      <c r="X1223" s="38">
        <v>1</v>
      </c>
      <c r="Y1223" s="38">
        <v>0</v>
      </c>
      <c r="Z1223" s="38">
        <v>0</v>
      </c>
      <c r="AA1223" s="38">
        <v>0</v>
      </c>
      <c r="AB1223" s="38">
        <v>0</v>
      </c>
      <c r="AC1223" s="38">
        <v>0</v>
      </c>
      <c r="AD1223" s="38">
        <v>0</v>
      </c>
      <c r="AE1223" s="38">
        <v>1</v>
      </c>
      <c r="AG1223">
        <f t="shared" si="19"/>
        <v>200</v>
      </c>
      <c r="AJ1223" t="str">
        <f>VLOOKUP(A1223,POMatched2!$A$1:$D$1038,2,FALSE)</f>
        <v>ANP-SEV-ST2-20090126</v>
      </c>
      <c r="AK1223" t="str">
        <f>VLOOKUP(A1223,POMatched2!$A$1:$D$1038,4,FALSE)</f>
        <v>ANPVN5020090032</v>
      </c>
    </row>
    <row r="1224" spans="1:37" ht="14.4" x14ac:dyDescent="0.25">
      <c r="A1224" s="6">
        <v>480087932</v>
      </c>
      <c r="B1224" s="6">
        <v>140</v>
      </c>
      <c r="C1224" s="6" t="s">
        <v>916</v>
      </c>
      <c r="D1224" s="6" t="s">
        <v>917</v>
      </c>
      <c r="E1224" s="6" t="s">
        <v>918</v>
      </c>
      <c r="F1224" s="6" t="s">
        <v>919</v>
      </c>
      <c r="G1224" s="7" t="s">
        <v>920</v>
      </c>
      <c r="H1224" s="37">
        <v>44102</v>
      </c>
      <c r="I1224" s="6" t="s">
        <v>1865</v>
      </c>
      <c r="J1224" s="6" t="s">
        <v>2363</v>
      </c>
      <c r="K1224" s="6" t="s">
        <v>2364</v>
      </c>
      <c r="L1224" s="6">
        <v>5100</v>
      </c>
      <c r="M1224" s="6"/>
      <c r="N1224" s="6"/>
      <c r="O1224" s="6" t="s">
        <v>918</v>
      </c>
      <c r="P1224" s="6" t="s">
        <v>923</v>
      </c>
      <c r="Q1224" s="6" t="s">
        <v>938</v>
      </c>
      <c r="R1224" s="8">
        <v>1060</v>
      </c>
      <c r="S1224" s="6" t="s">
        <v>939</v>
      </c>
      <c r="T1224" s="8">
        <v>1060</v>
      </c>
      <c r="U1224" s="6" t="s">
        <v>939</v>
      </c>
      <c r="V1224" s="8">
        <v>25000</v>
      </c>
      <c r="W1224" s="6" t="s">
        <v>11382</v>
      </c>
      <c r="X1224" s="38">
        <v>1</v>
      </c>
      <c r="Y1224" s="38">
        <v>0</v>
      </c>
      <c r="Z1224" s="38">
        <v>0</v>
      </c>
      <c r="AA1224" s="38">
        <v>0</v>
      </c>
      <c r="AB1224" s="38">
        <v>0</v>
      </c>
      <c r="AC1224" s="38">
        <v>0</v>
      </c>
      <c r="AD1224" s="38">
        <v>0</v>
      </c>
      <c r="AE1224" s="38">
        <v>1</v>
      </c>
      <c r="AG1224">
        <f t="shared" si="19"/>
        <v>200</v>
      </c>
      <c r="AJ1224" t="str">
        <f>VLOOKUP(A1224,POMatched2!$A$1:$D$1038,2,FALSE)</f>
        <v>ANP-SEV-ST2-20090126</v>
      </c>
      <c r="AK1224" t="str">
        <f>VLOOKUP(A1224,POMatched2!$A$1:$D$1038,4,FALSE)</f>
        <v>ANPVN5020090032</v>
      </c>
    </row>
    <row r="1225" spans="1:37" ht="14.4" x14ac:dyDescent="0.25">
      <c r="A1225" s="6">
        <v>480087932</v>
      </c>
      <c r="B1225" s="6">
        <v>150</v>
      </c>
      <c r="C1225" s="6" t="s">
        <v>916</v>
      </c>
      <c r="D1225" s="6" t="s">
        <v>917</v>
      </c>
      <c r="E1225" s="6" t="s">
        <v>918</v>
      </c>
      <c r="F1225" s="6" t="s">
        <v>919</v>
      </c>
      <c r="G1225" s="7" t="s">
        <v>920</v>
      </c>
      <c r="H1225" s="37">
        <v>44102</v>
      </c>
      <c r="I1225" s="6" t="s">
        <v>1865</v>
      </c>
      <c r="J1225" s="6" t="s">
        <v>2365</v>
      </c>
      <c r="K1225" s="6" t="s">
        <v>2366</v>
      </c>
      <c r="L1225" s="6">
        <v>5100</v>
      </c>
      <c r="M1225" s="6"/>
      <c r="N1225" s="6"/>
      <c r="O1225" s="6" t="s">
        <v>918</v>
      </c>
      <c r="P1225" s="6" t="s">
        <v>923</v>
      </c>
      <c r="Q1225" s="6" t="s">
        <v>938</v>
      </c>
      <c r="R1225" s="6">
        <v>210</v>
      </c>
      <c r="S1225" s="6" t="s">
        <v>939</v>
      </c>
      <c r="T1225" s="6">
        <v>210</v>
      </c>
      <c r="U1225" s="6" t="s">
        <v>939</v>
      </c>
      <c r="V1225" s="8">
        <v>25000</v>
      </c>
      <c r="W1225" s="6" t="s">
        <v>11382</v>
      </c>
      <c r="X1225" s="38">
        <v>1</v>
      </c>
      <c r="Y1225" s="38">
        <v>0</v>
      </c>
      <c r="Z1225" s="38">
        <v>0</v>
      </c>
      <c r="AA1225" s="38">
        <v>0</v>
      </c>
      <c r="AB1225" s="38">
        <v>0</v>
      </c>
      <c r="AC1225" s="38">
        <v>0</v>
      </c>
      <c r="AD1225" s="38">
        <v>0</v>
      </c>
      <c r="AE1225" s="38">
        <v>1</v>
      </c>
      <c r="AG1225">
        <f t="shared" si="19"/>
        <v>200</v>
      </c>
      <c r="AJ1225" t="str">
        <f>VLOOKUP(A1225,POMatched2!$A$1:$D$1038,2,FALSE)</f>
        <v>ANP-SEV-ST2-20090126</v>
      </c>
      <c r="AK1225" t="str">
        <f>VLOOKUP(A1225,POMatched2!$A$1:$D$1038,4,FALSE)</f>
        <v>ANPVN5020090032</v>
      </c>
    </row>
    <row r="1226" spans="1:37" ht="14.4" x14ac:dyDescent="0.25">
      <c r="A1226" s="6">
        <v>480087932</v>
      </c>
      <c r="B1226" s="6">
        <v>160</v>
      </c>
      <c r="C1226" s="6" t="s">
        <v>916</v>
      </c>
      <c r="D1226" s="6" t="s">
        <v>917</v>
      </c>
      <c r="E1226" s="6" t="s">
        <v>918</v>
      </c>
      <c r="F1226" s="6" t="s">
        <v>919</v>
      </c>
      <c r="G1226" s="7" t="s">
        <v>920</v>
      </c>
      <c r="H1226" s="37">
        <v>44102</v>
      </c>
      <c r="I1226" s="6" t="s">
        <v>1865</v>
      </c>
      <c r="J1226" s="6" t="s">
        <v>2367</v>
      </c>
      <c r="K1226" s="6" t="s">
        <v>2368</v>
      </c>
      <c r="L1226" s="6">
        <v>5100</v>
      </c>
      <c r="M1226" s="6"/>
      <c r="N1226" s="6"/>
      <c r="O1226" s="6" t="s">
        <v>918</v>
      </c>
      <c r="P1226" s="6" t="s">
        <v>923</v>
      </c>
      <c r="Q1226" s="6" t="s">
        <v>938</v>
      </c>
      <c r="R1226" s="8">
        <v>1070</v>
      </c>
      <c r="S1226" s="6" t="s">
        <v>939</v>
      </c>
      <c r="T1226" s="8">
        <v>1070</v>
      </c>
      <c r="U1226" s="6" t="s">
        <v>939</v>
      </c>
      <c r="V1226" s="8">
        <v>25000</v>
      </c>
      <c r="W1226" s="6" t="s">
        <v>11382</v>
      </c>
      <c r="X1226" s="38">
        <v>1</v>
      </c>
      <c r="Y1226" s="38">
        <v>0</v>
      </c>
      <c r="Z1226" s="38">
        <v>0</v>
      </c>
      <c r="AA1226" s="38">
        <v>0</v>
      </c>
      <c r="AB1226" s="38">
        <v>0</v>
      </c>
      <c r="AC1226" s="38">
        <v>0</v>
      </c>
      <c r="AD1226" s="38">
        <v>0</v>
      </c>
      <c r="AE1226" s="38">
        <v>1</v>
      </c>
      <c r="AG1226">
        <f t="shared" si="19"/>
        <v>200</v>
      </c>
      <c r="AJ1226" t="str">
        <f>VLOOKUP(A1226,POMatched2!$A$1:$D$1038,2,FALSE)</f>
        <v>ANP-SEV-ST2-20090126</v>
      </c>
      <c r="AK1226" t="str">
        <f>VLOOKUP(A1226,POMatched2!$A$1:$D$1038,4,FALSE)</f>
        <v>ANPVN5020090032</v>
      </c>
    </row>
    <row r="1227" spans="1:37" ht="14.4" x14ac:dyDescent="0.25">
      <c r="A1227" s="6">
        <v>480087932</v>
      </c>
      <c r="B1227" s="6">
        <v>170</v>
      </c>
      <c r="C1227" s="6" t="s">
        <v>916</v>
      </c>
      <c r="D1227" s="6" t="s">
        <v>917</v>
      </c>
      <c r="E1227" s="6" t="s">
        <v>918</v>
      </c>
      <c r="F1227" s="6" t="s">
        <v>919</v>
      </c>
      <c r="G1227" s="7" t="s">
        <v>920</v>
      </c>
      <c r="H1227" s="37">
        <v>44102</v>
      </c>
      <c r="I1227" s="6" t="s">
        <v>1865</v>
      </c>
      <c r="J1227" s="6" t="s">
        <v>2369</v>
      </c>
      <c r="K1227" s="6" t="s">
        <v>2370</v>
      </c>
      <c r="L1227" s="6">
        <v>5100</v>
      </c>
      <c r="M1227" s="6"/>
      <c r="N1227" s="6"/>
      <c r="O1227" s="6" t="s">
        <v>918</v>
      </c>
      <c r="P1227" s="6" t="s">
        <v>923</v>
      </c>
      <c r="Q1227" s="6" t="s">
        <v>938</v>
      </c>
      <c r="R1227" s="6">
        <v>160</v>
      </c>
      <c r="S1227" s="6" t="s">
        <v>939</v>
      </c>
      <c r="T1227" s="6">
        <v>160</v>
      </c>
      <c r="U1227" s="6" t="s">
        <v>939</v>
      </c>
      <c r="V1227" s="8">
        <v>27000</v>
      </c>
      <c r="W1227" s="6" t="s">
        <v>11382</v>
      </c>
      <c r="X1227" s="38">
        <v>1</v>
      </c>
      <c r="Y1227" s="38">
        <v>0</v>
      </c>
      <c r="Z1227" s="38">
        <v>0</v>
      </c>
      <c r="AA1227" s="38">
        <v>0</v>
      </c>
      <c r="AB1227" s="38">
        <v>0</v>
      </c>
      <c r="AC1227" s="38">
        <v>0</v>
      </c>
      <c r="AD1227" s="38">
        <v>0</v>
      </c>
      <c r="AE1227" s="38">
        <v>1</v>
      </c>
      <c r="AG1227">
        <f t="shared" si="19"/>
        <v>216</v>
      </c>
      <c r="AJ1227" t="str">
        <f>VLOOKUP(A1227,POMatched2!$A$1:$D$1038,2,FALSE)</f>
        <v>ANP-SEV-ST2-20090126</v>
      </c>
      <c r="AK1227" t="str">
        <f>VLOOKUP(A1227,POMatched2!$A$1:$D$1038,4,FALSE)</f>
        <v>ANPVN5020090032</v>
      </c>
    </row>
    <row r="1228" spans="1:37" ht="14.4" x14ac:dyDescent="0.25">
      <c r="A1228" s="6">
        <v>480087932</v>
      </c>
      <c r="B1228" s="6">
        <v>180</v>
      </c>
      <c r="C1228" s="6" t="s">
        <v>916</v>
      </c>
      <c r="D1228" s="6" t="s">
        <v>917</v>
      </c>
      <c r="E1228" s="6" t="s">
        <v>918</v>
      </c>
      <c r="F1228" s="6" t="s">
        <v>919</v>
      </c>
      <c r="G1228" s="7" t="s">
        <v>920</v>
      </c>
      <c r="H1228" s="37">
        <v>44102</v>
      </c>
      <c r="I1228" s="6" t="s">
        <v>1865</v>
      </c>
      <c r="J1228" s="6" t="s">
        <v>2371</v>
      </c>
      <c r="K1228" s="6" t="s">
        <v>2372</v>
      </c>
      <c r="L1228" s="6">
        <v>5100</v>
      </c>
      <c r="M1228" s="6"/>
      <c r="N1228" s="6"/>
      <c r="O1228" s="6" t="s">
        <v>918</v>
      </c>
      <c r="P1228" s="6" t="s">
        <v>923</v>
      </c>
      <c r="Q1228" s="6" t="s">
        <v>938</v>
      </c>
      <c r="R1228" s="6">
        <v>8</v>
      </c>
      <c r="S1228" s="6" t="s">
        <v>939</v>
      </c>
      <c r="T1228" s="6">
        <v>8</v>
      </c>
      <c r="U1228" s="6" t="s">
        <v>939</v>
      </c>
      <c r="V1228" s="8">
        <v>27000</v>
      </c>
      <c r="W1228" s="6" t="s">
        <v>11382</v>
      </c>
      <c r="X1228" s="38">
        <v>1</v>
      </c>
      <c r="Y1228" s="38">
        <v>0</v>
      </c>
      <c r="Z1228" s="38">
        <v>0</v>
      </c>
      <c r="AA1228" s="38">
        <v>0</v>
      </c>
      <c r="AB1228" s="38">
        <v>0</v>
      </c>
      <c r="AC1228" s="38">
        <v>0</v>
      </c>
      <c r="AD1228" s="38">
        <v>0</v>
      </c>
      <c r="AE1228" s="38">
        <v>1</v>
      </c>
      <c r="AG1228">
        <f t="shared" si="19"/>
        <v>216</v>
      </c>
      <c r="AJ1228" t="str">
        <f>VLOOKUP(A1228,POMatched2!$A$1:$D$1038,2,FALSE)</f>
        <v>ANP-SEV-ST2-20090126</v>
      </c>
      <c r="AK1228" t="str">
        <f>VLOOKUP(A1228,POMatched2!$A$1:$D$1038,4,FALSE)</f>
        <v>ANPVN5020090032</v>
      </c>
    </row>
    <row r="1229" spans="1:37" ht="14.4" x14ac:dyDescent="0.25">
      <c r="A1229" s="6">
        <v>480087932</v>
      </c>
      <c r="B1229" s="6">
        <v>190</v>
      </c>
      <c r="C1229" s="6" t="s">
        <v>916</v>
      </c>
      <c r="D1229" s="6" t="s">
        <v>917</v>
      </c>
      <c r="E1229" s="6" t="s">
        <v>918</v>
      </c>
      <c r="F1229" s="6" t="s">
        <v>919</v>
      </c>
      <c r="G1229" s="7" t="s">
        <v>920</v>
      </c>
      <c r="H1229" s="37">
        <v>44102</v>
      </c>
      <c r="I1229" s="6" t="s">
        <v>1865</v>
      </c>
      <c r="J1229" s="6" t="s">
        <v>2373</v>
      </c>
      <c r="K1229" s="6" t="s">
        <v>2374</v>
      </c>
      <c r="L1229" s="6">
        <v>5100</v>
      </c>
      <c r="M1229" s="6"/>
      <c r="N1229" s="6"/>
      <c r="O1229" s="6" t="s">
        <v>918</v>
      </c>
      <c r="P1229" s="6" t="s">
        <v>923</v>
      </c>
      <c r="Q1229" s="6" t="s">
        <v>938</v>
      </c>
      <c r="R1229" s="8">
        <v>1070</v>
      </c>
      <c r="S1229" s="6" t="s">
        <v>939</v>
      </c>
      <c r="T1229" s="8">
        <v>1070</v>
      </c>
      <c r="U1229" s="6" t="s">
        <v>939</v>
      </c>
      <c r="V1229" s="8">
        <v>27000</v>
      </c>
      <c r="W1229" s="6" t="s">
        <v>11382</v>
      </c>
      <c r="X1229" s="38">
        <v>1</v>
      </c>
      <c r="Y1229" s="38">
        <v>0</v>
      </c>
      <c r="Z1229" s="38">
        <v>0</v>
      </c>
      <c r="AA1229" s="38">
        <v>0</v>
      </c>
      <c r="AB1229" s="38">
        <v>0</v>
      </c>
      <c r="AC1229" s="38">
        <v>0</v>
      </c>
      <c r="AD1229" s="38">
        <v>0</v>
      </c>
      <c r="AE1229" s="38">
        <v>1</v>
      </c>
      <c r="AG1229">
        <f t="shared" si="19"/>
        <v>216</v>
      </c>
      <c r="AJ1229" t="str">
        <f>VLOOKUP(A1229,POMatched2!$A$1:$D$1038,2,FALSE)</f>
        <v>ANP-SEV-ST2-20090126</v>
      </c>
      <c r="AK1229" t="str">
        <f>VLOOKUP(A1229,POMatched2!$A$1:$D$1038,4,FALSE)</f>
        <v>ANPVN5020090032</v>
      </c>
    </row>
    <row r="1230" spans="1:37" ht="14.4" x14ac:dyDescent="0.25">
      <c r="A1230" s="6">
        <v>480087932</v>
      </c>
      <c r="B1230" s="6">
        <v>200</v>
      </c>
      <c r="C1230" s="6" t="s">
        <v>916</v>
      </c>
      <c r="D1230" s="6" t="s">
        <v>917</v>
      </c>
      <c r="E1230" s="6" t="s">
        <v>918</v>
      </c>
      <c r="F1230" s="6" t="s">
        <v>919</v>
      </c>
      <c r="G1230" s="7" t="s">
        <v>920</v>
      </c>
      <c r="H1230" s="37">
        <v>44102</v>
      </c>
      <c r="I1230" s="6" t="s">
        <v>1865</v>
      </c>
      <c r="J1230" s="6" t="s">
        <v>2375</v>
      </c>
      <c r="K1230" s="6" t="s">
        <v>2376</v>
      </c>
      <c r="L1230" s="6">
        <v>5100</v>
      </c>
      <c r="M1230" s="6"/>
      <c r="N1230" s="6"/>
      <c r="O1230" s="6" t="s">
        <v>918</v>
      </c>
      <c r="P1230" s="6" t="s">
        <v>923</v>
      </c>
      <c r="Q1230" s="6" t="s">
        <v>938</v>
      </c>
      <c r="R1230" s="8">
        <v>1070</v>
      </c>
      <c r="S1230" s="6" t="s">
        <v>939</v>
      </c>
      <c r="T1230" s="8">
        <v>1070</v>
      </c>
      <c r="U1230" s="6" t="s">
        <v>939</v>
      </c>
      <c r="V1230" s="8">
        <v>27000</v>
      </c>
      <c r="W1230" s="6" t="s">
        <v>11382</v>
      </c>
      <c r="X1230" s="38">
        <v>1</v>
      </c>
      <c r="Y1230" s="38">
        <v>0</v>
      </c>
      <c r="Z1230" s="38">
        <v>0</v>
      </c>
      <c r="AA1230" s="38">
        <v>0</v>
      </c>
      <c r="AB1230" s="38">
        <v>0</v>
      </c>
      <c r="AC1230" s="38">
        <v>0</v>
      </c>
      <c r="AD1230" s="38">
        <v>0</v>
      </c>
      <c r="AE1230" s="38">
        <v>1</v>
      </c>
      <c r="AG1230">
        <f t="shared" si="19"/>
        <v>216</v>
      </c>
      <c r="AJ1230" t="str">
        <f>VLOOKUP(A1230,POMatched2!$A$1:$D$1038,2,FALSE)</f>
        <v>ANP-SEV-ST2-20090126</v>
      </c>
      <c r="AK1230" t="str">
        <f>VLOOKUP(A1230,POMatched2!$A$1:$D$1038,4,FALSE)</f>
        <v>ANPVN5020090032</v>
      </c>
    </row>
    <row r="1231" spans="1:37" ht="14.4" x14ac:dyDescent="0.25">
      <c r="A1231" s="6">
        <v>480087932</v>
      </c>
      <c r="B1231" s="6">
        <v>210</v>
      </c>
      <c r="C1231" s="6" t="s">
        <v>916</v>
      </c>
      <c r="D1231" s="6" t="s">
        <v>917</v>
      </c>
      <c r="E1231" s="6" t="s">
        <v>918</v>
      </c>
      <c r="F1231" s="6" t="s">
        <v>919</v>
      </c>
      <c r="G1231" s="7" t="s">
        <v>920</v>
      </c>
      <c r="H1231" s="37">
        <v>44102</v>
      </c>
      <c r="I1231" s="6" t="s">
        <v>1865</v>
      </c>
      <c r="J1231" s="6" t="s">
        <v>2377</v>
      </c>
      <c r="K1231" s="6" t="s">
        <v>2378</v>
      </c>
      <c r="L1231" s="6">
        <v>5100</v>
      </c>
      <c r="M1231" s="6"/>
      <c r="N1231" s="6"/>
      <c r="O1231" s="6" t="s">
        <v>918</v>
      </c>
      <c r="P1231" s="6" t="s">
        <v>923</v>
      </c>
      <c r="Q1231" s="6" t="s">
        <v>938</v>
      </c>
      <c r="R1231" s="8">
        <v>1080</v>
      </c>
      <c r="S1231" s="6" t="s">
        <v>939</v>
      </c>
      <c r="T1231" s="8">
        <v>1080</v>
      </c>
      <c r="U1231" s="6" t="s">
        <v>939</v>
      </c>
      <c r="V1231" s="8">
        <v>27000</v>
      </c>
      <c r="W1231" s="6" t="s">
        <v>11382</v>
      </c>
      <c r="X1231" s="38">
        <v>1</v>
      </c>
      <c r="Y1231" s="38">
        <v>0</v>
      </c>
      <c r="Z1231" s="38">
        <v>0</v>
      </c>
      <c r="AA1231" s="38">
        <v>0</v>
      </c>
      <c r="AB1231" s="38">
        <v>0</v>
      </c>
      <c r="AC1231" s="38">
        <v>0</v>
      </c>
      <c r="AD1231" s="38">
        <v>0</v>
      </c>
      <c r="AE1231" s="38">
        <v>1</v>
      </c>
      <c r="AG1231">
        <f t="shared" si="19"/>
        <v>216</v>
      </c>
      <c r="AJ1231" t="str">
        <f>VLOOKUP(A1231,POMatched2!$A$1:$D$1038,2,FALSE)</f>
        <v>ANP-SEV-ST2-20090126</v>
      </c>
      <c r="AK1231" t="str">
        <f>VLOOKUP(A1231,POMatched2!$A$1:$D$1038,4,FALSE)</f>
        <v>ANPVN5020090032</v>
      </c>
    </row>
    <row r="1232" spans="1:37" ht="14.4" x14ac:dyDescent="0.25">
      <c r="A1232" s="6">
        <v>480087932</v>
      </c>
      <c r="B1232" s="6">
        <v>220</v>
      </c>
      <c r="C1232" s="6" t="s">
        <v>916</v>
      </c>
      <c r="D1232" s="6" t="s">
        <v>917</v>
      </c>
      <c r="E1232" s="6" t="s">
        <v>918</v>
      </c>
      <c r="F1232" s="6" t="s">
        <v>919</v>
      </c>
      <c r="G1232" s="7" t="s">
        <v>920</v>
      </c>
      <c r="H1232" s="37">
        <v>44102</v>
      </c>
      <c r="I1232" s="6" t="s">
        <v>1865</v>
      </c>
      <c r="J1232" s="6" t="s">
        <v>2379</v>
      </c>
      <c r="K1232" s="6" t="s">
        <v>2380</v>
      </c>
      <c r="L1232" s="6">
        <v>5100</v>
      </c>
      <c r="M1232" s="6"/>
      <c r="N1232" s="6"/>
      <c r="O1232" s="6" t="s">
        <v>918</v>
      </c>
      <c r="P1232" s="6" t="s">
        <v>923</v>
      </c>
      <c r="Q1232" s="6" t="s">
        <v>938</v>
      </c>
      <c r="R1232" s="8">
        <v>1110</v>
      </c>
      <c r="S1232" s="6" t="s">
        <v>939</v>
      </c>
      <c r="T1232" s="8">
        <v>1110</v>
      </c>
      <c r="U1232" s="6" t="s">
        <v>939</v>
      </c>
      <c r="V1232" s="8">
        <v>27000</v>
      </c>
      <c r="W1232" s="6" t="s">
        <v>11382</v>
      </c>
      <c r="X1232" s="38">
        <v>1</v>
      </c>
      <c r="Y1232" s="38">
        <v>0</v>
      </c>
      <c r="Z1232" s="38">
        <v>0</v>
      </c>
      <c r="AA1232" s="38">
        <v>0</v>
      </c>
      <c r="AB1232" s="38">
        <v>0</v>
      </c>
      <c r="AC1232" s="38">
        <v>0</v>
      </c>
      <c r="AD1232" s="38">
        <v>0</v>
      </c>
      <c r="AE1232" s="38">
        <v>1</v>
      </c>
      <c r="AG1232">
        <f t="shared" si="19"/>
        <v>216</v>
      </c>
      <c r="AJ1232" t="str">
        <f>VLOOKUP(A1232,POMatched2!$A$1:$D$1038,2,FALSE)</f>
        <v>ANP-SEV-ST2-20090126</v>
      </c>
      <c r="AK1232" t="str">
        <f>VLOOKUP(A1232,POMatched2!$A$1:$D$1038,4,FALSE)</f>
        <v>ANPVN5020090032</v>
      </c>
    </row>
    <row r="1233" spans="1:37" ht="14.4" x14ac:dyDescent="0.25">
      <c r="A1233" s="6">
        <v>480087932</v>
      </c>
      <c r="B1233" s="6">
        <v>230</v>
      </c>
      <c r="C1233" s="6" t="s">
        <v>916</v>
      </c>
      <c r="D1233" s="6" t="s">
        <v>917</v>
      </c>
      <c r="E1233" s="6" t="s">
        <v>918</v>
      </c>
      <c r="F1233" s="6" t="s">
        <v>919</v>
      </c>
      <c r="G1233" s="7" t="s">
        <v>920</v>
      </c>
      <c r="H1233" s="37">
        <v>44102</v>
      </c>
      <c r="I1233" s="6" t="s">
        <v>1865</v>
      </c>
      <c r="J1233" s="6" t="s">
        <v>2381</v>
      </c>
      <c r="K1233" s="6" t="s">
        <v>2382</v>
      </c>
      <c r="L1233" s="6">
        <v>5100</v>
      </c>
      <c r="M1233" s="6"/>
      <c r="N1233" s="6"/>
      <c r="O1233" s="6" t="s">
        <v>918</v>
      </c>
      <c r="P1233" s="6" t="s">
        <v>923</v>
      </c>
      <c r="Q1233" s="6" t="s">
        <v>938</v>
      </c>
      <c r="R1233" s="6">
        <v>270</v>
      </c>
      <c r="S1233" s="6" t="s">
        <v>939</v>
      </c>
      <c r="T1233" s="6">
        <v>270</v>
      </c>
      <c r="U1233" s="6" t="s">
        <v>939</v>
      </c>
      <c r="V1233" s="8">
        <v>27000</v>
      </c>
      <c r="W1233" s="6" t="s">
        <v>11382</v>
      </c>
      <c r="X1233" s="38">
        <v>1</v>
      </c>
      <c r="Y1233" s="38">
        <v>0</v>
      </c>
      <c r="Z1233" s="38">
        <v>0</v>
      </c>
      <c r="AA1233" s="38">
        <v>0</v>
      </c>
      <c r="AB1233" s="38">
        <v>0</v>
      </c>
      <c r="AC1233" s="38">
        <v>0</v>
      </c>
      <c r="AD1233" s="38">
        <v>0</v>
      </c>
      <c r="AE1233" s="38">
        <v>1</v>
      </c>
      <c r="AG1233">
        <f t="shared" si="19"/>
        <v>216</v>
      </c>
      <c r="AJ1233" t="str">
        <f>VLOOKUP(A1233,POMatched2!$A$1:$D$1038,2,FALSE)</f>
        <v>ANP-SEV-ST2-20090126</v>
      </c>
      <c r="AK1233" t="str">
        <f>VLOOKUP(A1233,POMatched2!$A$1:$D$1038,4,FALSE)</f>
        <v>ANPVN5020090032</v>
      </c>
    </row>
    <row r="1234" spans="1:37" ht="14.4" x14ac:dyDescent="0.25">
      <c r="A1234" s="6">
        <v>480087932</v>
      </c>
      <c r="B1234" s="6">
        <v>240</v>
      </c>
      <c r="C1234" s="6" t="s">
        <v>916</v>
      </c>
      <c r="D1234" s="6" t="s">
        <v>917</v>
      </c>
      <c r="E1234" s="6" t="s">
        <v>918</v>
      </c>
      <c r="F1234" s="6" t="s">
        <v>919</v>
      </c>
      <c r="G1234" s="7" t="s">
        <v>920</v>
      </c>
      <c r="H1234" s="37">
        <v>44102</v>
      </c>
      <c r="I1234" s="6" t="s">
        <v>1865</v>
      </c>
      <c r="J1234" s="6" t="s">
        <v>2383</v>
      </c>
      <c r="K1234" s="6" t="s">
        <v>2384</v>
      </c>
      <c r="L1234" s="6">
        <v>5100</v>
      </c>
      <c r="M1234" s="6"/>
      <c r="N1234" s="6"/>
      <c r="O1234" s="6" t="s">
        <v>918</v>
      </c>
      <c r="P1234" s="6" t="s">
        <v>923</v>
      </c>
      <c r="Q1234" s="6" t="s">
        <v>938</v>
      </c>
      <c r="R1234" s="6">
        <v>50</v>
      </c>
      <c r="S1234" s="6" t="s">
        <v>939</v>
      </c>
      <c r="T1234" s="6">
        <v>50</v>
      </c>
      <c r="U1234" s="6" t="s">
        <v>939</v>
      </c>
      <c r="V1234" s="8">
        <v>27000</v>
      </c>
      <c r="W1234" s="6" t="s">
        <v>11382</v>
      </c>
      <c r="X1234" s="38">
        <v>1</v>
      </c>
      <c r="Y1234" s="38">
        <v>0</v>
      </c>
      <c r="Z1234" s="38">
        <v>0</v>
      </c>
      <c r="AA1234" s="38">
        <v>0</v>
      </c>
      <c r="AB1234" s="38">
        <v>0</v>
      </c>
      <c r="AC1234" s="38">
        <v>0</v>
      </c>
      <c r="AD1234" s="38">
        <v>0</v>
      </c>
      <c r="AE1234" s="38">
        <v>1</v>
      </c>
      <c r="AG1234">
        <f t="shared" si="19"/>
        <v>216</v>
      </c>
      <c r="AJ1234" t="str">
        <f>VLOOKUP(A1234,POMatched2!$A$1:$D$1038,2,FALSE)</f>
        <v>ANP-SEV-ST2-20090126</v>
      </c>
      <c r="AK1234" t="str">
        <f>VLOOKUP(A1234,POMatched2!$A$1:$D$1038,4,FALSE)</f>
        <v>ANPVN5020090032</v>
      </c>
    </row>
    <row r="1235" spans="1:37" ht="14.4" x14ac:dyDescent="0.25">
      <c r="A1235" s="6">
        <v>480087932</v>
      </c>
      <c r="B1235" s="6">
        <v>250</v>
      </c>
      <c r="C1235" s="6" t="s">
        <v>916</v>
      </c>
      <c r="D1235" s="6" t="s">
        <v>917</v>
      </c>
      <c r="E1235" s="6" t="s">
        <v>918</v>
      </c>
      <c r="F1235" s="6" t="s">
        <v>919</v>
      </c>
      <c r="G1235" s="7" t="s">
        <v>920</v>
      </c>
      <c r="H1235" s="37">
        <v>44102</v>
      </c>
      <c r="I1235" s="6" t="s">
        <v>1865</v>
      </c>
      <c r="J1235" s="6" t="s">
        <v>2385</v>
      </c>
      <c r="K1235" s="6" t="s">
        <v>2386</v>
      </c>
      <c r="L1235" s="6">
        <v>5100</v>
      </c>
      <c r="M1235" s="6"/>
      <c r="N1235" s="6"/>
      <c r="O1235" s="6" t="s">
        <v>918</v>
      </c>
      <c r="P1235" s="6" t="s">
        <v>923</v>
      </c>
      <c r="Q1235" s="6" t="s">
        <v>938</v>
      </c>
      <c r="R1235" s="6">
        <v>10</v>
      </c>
      <c r="S1235" s="6" t="s">
        <v>939</v>
      </c>
      <c r="T1235" s="6">
        <v>10</v>
      </c>
      <c r="U1235" s="6" t="s">
        <v>939</v>
      </c>
      <c r="V1235" s="8">
        <v>27000</v>
      </c>
      <c r="W1235" s="6" t="s">
        <v>11382</v>
      </c>
      <c r="X1235" s="38">
        <v>1</v>
      </c>
      <c r="Y1235" s="38">
        <v>0</v>
      </c>
      <c r="Z1235" s="38">
        <v>0</v>
      </c>
      <c r="AA1235" s="38">
        <v>0</v>
      </c>
      <c r="AB1235" s="38">
        <v>0</v>
      </c>
      <c r="AC1235" s="38">
        <v>0</v>
      </c>
      <c r="AD1235" s="38">
        <v>0</v>
      </c>
      <c r="AE1235" s="38">
        <v>1</v>
      </c>
      <c r="AG1235">
        <f t="shared" si="19"/>
        <v>216</v>
      </c>
      <c r="AJ1235" t="str">
        <f>VLOOKUP(A1235,POMatched2!$A$1:$D$1038,2,FALSE)</f>
        <v>ANP-SEV-ST2-20090126</v>
      </c>
      <c r="AK1235" t="str">
        <f>VLOOKUP(A1235,POMatched2!$A$1:$D$1038,4,FALSE)</f>
        <v>ANPVN5020090032</v>
      </c>
    </row>
    <row r="1236" spans="1:37" ht="14.4" x14ac:dyDescent="0.25">
      <c r="A1236" s="6">
        <v>480087932</v>
      </c>
      <c r="B1236" s="6">
        <v>260</v>
      </c>
      <c r="C1236" s="6" t="s">
        <v>916</v>
      </c>
      <c r="D1236" s="6" t="s">
        <v>917</v>
      </c>
      <c r="E1236" s="6" t="s">
        <v>918</v>
      </c>
      <c r="F1236" s="6" t="s">
        <v>919</v>
      </c>
      <c r="G1236" s="7" t="s">
        <v>920</v>
      </c>
      <c r="H1236" s="37">
        <v>44102</v>
      </c>
      <c r="I1236" s="6" t="s">
        <v>1865</v>
      </c>
      <c r="J1236" s="6" t="s">
        <v>2387</v>
      </c>
      <c r="K1236" s="6" t="s">
        <v>2388</v>
      </c>
      <c r="L1236" s="6">
        <v>5100</v>
      </c>
      <c r="M1236" s="6"/>
      <c r="N1236" s="6"/>
      <c r="O1236" s="6" t="s">
        <v>918</v>
      </c>
      <c r="P1236" s="6" t="s">
        <v>923</v>
      </c>
      <c r="Q1236" s="6" t="s">
        <v>938</v>
      </c>
      <c r="R1236" s="6">
        <v>920</v>
      </c>
      <c r="S1236" s="6" t="s">
        <v>939</v>
      </c>
      <c r="T1236" s="6">
        <v>920</v>
      </c>
      <c r="U1236" s="6" t="s">
        <v>939</v>
      </c>
      <c r="V1236" s="8">
        <v>27000</v>
      </c>
      <c r="W1236" s="6" t="s">
        <v>11382</v>
      </c>
      <c r="X1236" s="38">
        <v>1</v>
      </c>
      <c r="Y1236" s="38">
        <v>0</v>
      </c>
      <c r="Z1236" s="38">
        <v>0</v>
      </c>
      <c r="AA1236" s="38">
        <v>0</v>
      </c>
      <c r="AB1236" s="38">
        <v>0</v>
      </c>
      <c r="AC1236" s="38">
        <v>0</v>
      </c>
      <c r="AD1236" s="38">
        <v>0</v>
      </c>
      <c r="AE1236" s="38">
        <v>1</v>
      </c>
      <c r="AG1236">
        <f t="shared" si="19"/>
        <v>216</v>
      </c>
      <c r="AJ1236" t="str">
        <f>VLOOKUP(A1236,POMatched2!$A$1:$D$1038,2,FALSE)</f>
        <v>ANP-SEV-ST2-20090126</v>
      </c>
      <c r="AK1236" t="str">
        <f>VLOOKUP(A1236,POMatched2!$A$1:$D$1038,4,FALSE)</f>
        <v>ANPVN5020090032</v>
      </c>
    </row>
    <row r="1237" spans="1:37" ht="14.4" x14ac:dyDescent="0.25">
      <c r="A1237" s="6">
        <v>480087932</v>
      </c>
      <c r="B1237" s="6">
        <v>270</v>
      </c>
      <c r="C1237" s="6" t="s">
        <v>916</v>
      </c>
      <c r="D1237" s="6" t="s">
        <v>917</v>
      </c>
      <c r="E1237" s="6" t="s">
        <v>918</v>
      </c>
      <c r="F1237" s="6" t="s">
        <v>919</v>
      </c>
      <c r="G1237" s="7" t="s">
        <v>920</v>
      </c>
      <c r="H1237" s="37">
        <v>44102</v>
      </c>
      <c r="I1237" s="6" t="s">
        <v>1865</v>
      </c>
      <c r="J1237" s="6" t="s">
        <v>2389</v>
      </c>
      <c r="K1237" s="6" t="s">
        <v>2390</v>
      </c>
      <c r="L1237" s="6">
        <v>5100</v>
      </c>
      <c r="M1237" s="6"/>
      <c r="N1237" s="6"/>
      <c r="O1237" s="6" t="s">
        <v>918</v>
      </c>
      <c r="P1237" s="6" t="s">
        <v>923</v>
      </c>
      <c r="Q1237" s="6" t="s">
        <v>938</v>
      </c>
      <c r="R1237" s="8">
        <v>1070</v>
      </c>
      <c r="S1237" s="6" t="s">
        <v>939</v>
      </c>
      <c r="T1237" s="8">
        <v>1070</v>
      </c>
      <c r="U1237" s="6" t="s">
        <v>939</v>
      </c>
      <c r="V1237" s="8">
        <v>27000</v>
      </c>
      <c r="W1237" s="6" t="s">
        <v>11382</v>
      </c>
      <c r="X1237" s="38">
        <v>1</v>
      </c>
      <c r="Y1237" s="38">
        <v>0</v>
      </c>
      <c r="Z1237" s="38">
        <v>0</v>
      </c>
      <c r="AA1237" s="38">
        <v>0</v>
      </c>
      <c r="AB1237" s="38">
        <v>0</v>
      </c>
      <c r="AC1237" s="38">
        <v>0</v>
      </c>
      <c r="AD1237" s="38">
        <v>0</v>
      </c>
      <c r="AE1237" s="38">
        <v>1</v>
      </c>
      <c r="AG1237">
        <f t="shared" si="19"/>
        <v>216</v>
      </c>
      <c r="AJ1237" t="str">
        <f>VLOOKUP(A1237,POMatched2!$A$1:$D$1038,2,FALSE)</f>
        <v>ANP-SEV-ST2-20090126</v>
      </c>
      <c r="AK1237" t="str">
        <f>VLOOKUP(A1237,POMatched2!$A$1:$D$1038,4,FALSE)</f>
        <v>ANPVN5020090032</v>
      </c>
    </row>
    <row r="1238" spans="1:37" ht="14.4" x14ac:dyDescent="0.25">
      <c r="A1238" s="6">
        <v>480087932</v>
      </c>
      <c r="B1238" s="6">
        <v>280</v>
      </c>
      <c r="C1238" s="6" t="s">
        <v>916</v>
      </c>
      <c r="D1238" s="6" t="s">
        <v>917</v>
      </c>
      <c r="E1238" s="6" t="s">
        <v>918</v>
      </c>
      <c r="F1238" s="6" t="s">
        <v>919</v>
      </c>
      <c r="G1238" s="7" t="s">
        <v>920</v>
      </c>
      <c r="H1238" s="37">
        <v>44102</v>
      </c>
      <c r="I1238" s="6" t="s">
        <v>1865</v>
      </c>
      <c r="J1238" s="6" t="s">
        <v>2391</v>
      </c>
      <c r="K1238" s="6" t="s">
        <v>2392</v>
      </c>
      <c r="L1238" s="6">
        <v>5100</v>
      </c>
      <c r="M1238" s="6"/>
      <c r="N1238" s="6"/>
      <c r="O1238" s="6" t="s">
        <v>918</v>
      </c>
      <c r="P1238" s="6" t="s">
        <v>923</v>
      </c>
      <c r="Q1238" s="6" t="s">
        <v>938</v>
      </c>
      <c r="R1238" s="8">
        <v>1070</v>
      </c>
      <c r="S1238" s="6" t="s">
        <v>939</v>
      </c>
      <c r="T1238" s="8">
        <v>1070</v>
      </c>
      <c r="U1238" s="6" t="s">
        <v>939</v>
      </c>
      <c r="V1238" s="8">
        <v>27000</v>
      </c>
      <c r="W1238" s="6" t="s">
        <v>11382</v>
      </c>
      <c r="X1238" s="38">
        <v>1</v>
      </c>
      <c r="Y1238" s="38">
        <v>0</v>
      </c>
      <c r="Z1238" s="38">
        <v>0</v>
      </c>
      <c r="AA1238" s="38">
        <v>0</v>
      </c>
      <c r="AB1238" s="38">
        <v>0</v>
      </c>
      <c r="AC1238" s="38">
        <v>0</v>
      </c>
      <c r="AD1238" s="38">
        <v>0</v>
      </c>
      <c r="AE1238" s="38">
        <v>1</v>
      </c>
      <c r="AG1238">
        <f t="shared" si="19"/>
        <v>216</v>
      </c>
      <c r="AJ1238" t="str">
        <f>VLOOKUP(A1238,POMatched2!$A$1:$D$1038,2,FALSE)</f>
        <v>ANP-SEV-ST2-20090126</v>
      </c>
      <c r="AK1238" t="str">
        <f>VLOOKUP(A1238,POMatched2!$A$1:$D$1038,4,FALSE)</f>
        <v>ANPVN5020090032</v>
      </c>
    </row>
    <row r="1239" spans="1:37" ht="14.4" x14ac:dyDescent="0.25">
      <c r="A1239" s="6">
        <v>480087932</v>
      </c>
      <c r="B1239" s="6">
        <v>290</v>
      </c>
      <c r="C1239" s="6" t="s">
        <v>916</v>
      </c>
      <c r="D1239" s="6" t="s">
        <v>917</v>
      </c>
      <c r="E1239" s="6" t="s">
        <v>918</v>
      </c>
      <c r="F1239" s="6" t="s">
        <v>919</v>
      </c>
      <c r="G1239" s="7" t="s">
        <v>920</v>
      </c>
      <c r="H1239" s="37">
        <v>44102</v>
      </c>
      <c r="I1239" s="6" t="s">
        <v>1865</v>
      </c>
      <c r="J1239" s="6" t="s">
        <v>2393</v>
      </c>
      <c r="K1239" s="6" t="s">
        <v>2394</v>
      </c>
      <c r="L1239" s="6">
        <v>5100</v>
      </c>
      <c r="M1239" s="6"/>
      <c r="N1239" s="6"/>
      <c r="O1239" s="6" t="s">
        <v>918</v>
      </c>
      <c r="P1239" s="6" t="s">
        <v>923</v>
      </c>
      <c r="Q1239" s="6" t="s">
        <v>938</v>
      </c>
      <c r="R1239" s="6">
        <v>610</v>
      </c>
      <c r="S1239" s="6" t="s">
        <v>939</v>
      </c>
      <c r="T1239" s="6">
        <v>610</v>
      </c>
      <c r="U1239" s="6" t="s">
        <v>939</v>
      </c>
      <c r="V1239" s="8">
        <v>27000</v>
      </c>
      <c r="W1239" s="6" t="s">
        <v>11382</v>
      </c>
      <c r="X1239" s="38">
        <v>1</v>
      </c>
      <c r="Y1239" s="38">
        <v>0</v>
      </c>
      <c r="Z1239" s="38">
        <v>0</v>
      </c>
      <c r="AA1239" s="38">
        <v>0</v>
      </c>
      <c r="AB1239" s="38">
        <v>0</v>
      </c>
      <c r="AC1239" s="38">
        <v>0</v>
      </c>
      <c r="AD1239" s="38">
        <v>0</v>
      </c>
      <c r="AE1239" s="38">
        <v>1</v>
      </c>
      <c r="AG1239">
        <f t="shared" si="19"/>
        <v>216</v>
      </c>
      <c r="AJ1239" t="str">
        <f>VLOOKUP(A1239,POMatched2!$A$1:$D$1038,2,FALSE)</f>
        <v>ANP-SEV-ST2-20090126</v>
      </c>
      <c r="AK1239" t="str">
        <f>VLOOKUP(A1239,POMatched2!$A$1:$D$1038,4,FALSE)</f>
        <v>ANPVN5020090032</v>
      </c>
    </row>
    <row r="1240" spans="1:37" ht="14.4" x14ac:dyDescent="0.25">
      <c r="A1240" s="6">
        <v>480087932</v>
      </c>
      <c r="B1240" s="6">
        <v>300</v>
      </c>
      <c r="C1240" s="6" t="s">
        <v>916</v>
      </c>
      <c r="D1240" s="6" t="s">
        <v>917</v>
      </c>
      <c r="E1240" s="6" t="s">
        <v>918</v>
      </c>
      <c r="F1240" s="6" t="s">
        <v>919</v>
      </c>
      <c r="G1240" s="7" t="s">
        <v>920</v>
      </c>
      <c r="H1240" s="37">
        <v>44102</v>
      </c>
      <c r="I1240" s="6" t="s">
        <v>1865</v>
      </c>
      <c r="J1240" s="6" t="s">
        <v>2395</v>
      </c>
      <c r="K1240" s="6" t="s">
        <v>2396</v>
      </c>
      <c r="L1240" s="6">
        <v>5100</v>
      </c>
      <c r="M1240" s="6"/>
      <c r="N1240" s="6"/>
      <c r="O1240" s="6" t="s">
        <v>918</v>
      </c>
      <c r="P1240" s="6" t="s">
        <v>923</v>
      </c>
      <c r="Q1240" s="6" t="s">
        <v>938</v>
      </c>
      <c r="R1240" s="6">
        <v>275</v>
      </c>
      <c r="S1240" s="6" t="s">
        <v>939</v>
      </c>
      <c r="T1240" s="6">
        <v>275</v>
      </c>
      <c r="U1240" s="6" t="s">
        <v>939</v>
      </c>
      <c r="V1240" s="8">
        <v>27000</v>
      </c>
      <c r="W1240" s="6" t="s">
        <v>11382</v>
      </c>
      <c r="X1240" s="38">
        <v>1</v>
      </c>
      <c r="Y1240" s="38">
        <v>0</v>
      </c>
      <c r="Z1240" s="38">
        <v>0</v>
      </c>
      <c r="AA1240" s="38">
        <v>0</v>
      </c>
      <c r="AB1240" s="38">
        <v>0</v>
      </c>
      <c r="AC1240" s="38">
        <v>0</v>
      </c>
      <c r="AD1240" s="38">
        <v>0</v>
      </c>
      <c r="AE1240" s="38">
        <v>1</v>
      </c>
      <c r="AG1240">
        <f t="shared" si="19"/>
        <v>216</v>
      </c>
      <c r="AJ1240" t="str">
        <f>VLOOKUP(A1240,POMatched2!$A$1:$D$1038,2,FALSE)</f>
        <v>ANP-SEV-ST2-20090126</v>
      </c>
      <c r="AK1240" t="str">
        <f>VLOOKUP(A1240,POMatched2!$A$1:$D$1038,4,FALSE)</f>
        <v>ANPVN5020090032</v>
      </c>
    </row>
    <row r="1241" spans="1:37" ht="14.4" x14ac:dyDescent="0.25">
      <c r="A1241" s="6">
        <v>480087932</v>
      </c>
      <c r="B1241" s="6">
        <v>310</v>
      </c>
      <c r="C1241" s="6" t="s">
        <v>916</v>
      </c>
      <c r="D1241" s="6" t="s">
        <v>917</v>
      </c>
      <c r="E1241" s="6" t="s">
        <v>918</v>
      </c>
      <c r="F1241" s="6" t="s">
        <v>919</v>
      </c>
      <c r="G1241" s="7" t="s">
        <v>920</v>
      </c>
      <c r="H1241" s="37">
        <v>44102</v>
      </c>
      <c r="I1241" s="6" t="s">
        <v>1865</v>
      </c>
      <c r="J1241" s="6" t="s">
        <v>2397</v>
      </c>
      <c r="K1241" s="6" t="s">
        <v>2398</v>
      </c>
      <c r="L1241" s="6">
        <v>5100</v>
      </c>
      <c r="M1241" s="6"/>
      <c r="N1241" s="6"/>
      <c r="O1241" s="6" t="s">
        <v>918</v>
      </c>
      <c r="P1241" s="6" t="s">
        <v>923</v>
      </c>
      <c r="Q1241" s="6" t="s">
        <v>938</v>
      </c>
      <c r="R1241" s="6">
        <v>400</v>
      </c>
      <c r="S1241" s="6" t="s">
        <v>939</v>
      </c>
      <c r="T1241" s="6">
        <v>400</v>
      </c>
      <c r="U1241" s="6" t="s">
        <v>939</v>
      </c>
      <c r="V1241" s="8">
        <v>27000</v>
      </c>
      <c r="W1241" s="6" t="s">
        <v>11382</v>
      </c>
      <c r="X1241" s="38">
        <v>1</v>
      </c>
      <c r="Y1241" s="38">
        <v>0</v>
      </c>
      <c r="Z1241" s="38">
        <v>0</v>
      </c>
      <c r="AA1241" s="38">
        <v>0</v>
      </c>
      <c r="AB1241" s="38">
        <v>0</v>
      </c>
      <c r="AC1241" s="38">
        <v>0</v>
      </c>
      <c r="AD1241" s="38">
        <v>0</v>
      </c>
      <c r="AE1241" s="38">
        <v>1</v>
      </c>
      <c r="AG1241">
        <f t="shared" si="19"/>
        <v>216</v>
      </c>
      <c r="AJ1241" t="str">
        <f>VLOOKUP(A1241,POMatched2!$A$1:$D$1038,2,FALSE)</f>
        <v>ANP-SEV-ST2-20090126</v>
      </c>
      <c r="AK1241" t="str">
        <f>VLOOKUP(A1241,POMatched2!$A$1:$D$1038,4,FALSE)</f>
        <v>ANPVN5020090032</v>
      </c>
    </row>
    <row r="1242" spans="1:37" ht="14.4" x14ac:dyDescent="0.25">
      <c r="A1242" s="6">
        <v>480087932</v>
      </c>
      <c r="B1242" s="6">
        <v>320</v>
      </c>
      <c r="C1242" s="6" t="s">
        <v>916</v>
      </c>
      <c r="D1242" s="6" t="s">
        <v>917</v>
      </c>
      <c r="E1242" s="6" t="s">
        <v>918</v>
      </c>
      <c r="F1242" s="6" t="s">
        <v>919</v>
      </c>
      <c r="G1242" s="7" t="s">
        <v>920</v>
      </c>
      <c r="H1242" s="37">
        <v>44102</v>
      </c>
      <c r="I1242" s="6" t="s">
        <v>1865</v>
      </c>
      <c r="J1242" s="6" t="s">
        <v>2399</v>
      </c>
      <c r="K1242" s="6" t="s">
        <v>2400</v>
      </c>
      <c r="L1242" s="6">
        <v>5100</v>
      </c>
      <c r="M1242" s="6"/>
      <c r="N1242" s="6"/>
      <c r="O1242" s="6" t="s">
        <v>918</v>
      </c>
      <c r="P1242" s="6" t="s">
        <v>923</v>
      </c>
      <c r="Q1242" s="6" t="s">
        <v>938</v>
      </c>
      <c r="R1242" s="6">
        <v>280</v>
      </c>
      <c r="S1242" s="6" t="s">
        <v>939</v>
      </c>
      <c r="T1242" s="6">
        <v>280</v>
      </c>
      <c r="U1242" s="6" t="s">
        <v>939</v>
      </c>
      <c r="V1242" s="8">
        <v>27000</v>
      </c>
      <c r="W1242" s="6" t="s">
        <v>11382</v>
      </c>
      <c r="X1242" s="38">
        <v>1</v>
      </c>
      <c r="Y1242" s="38">
        <v>0</v>
      </c>
      <c r="Z1242" s="38">
        <v>0</v>
      </c>
      <c r="AA1242" s="38">
        <v>0</v>
      </c>
      <c r="AB1242" s="38">
        <v>0</v>
      </c>
      <c r="AC1242" s="38">
        <v>0</v>
      </c>
      <c r="AD1242" s="38">
        <v>0</v>
      </c>
      <c r="AE1242" s="38">
        <v>1</v>
      </c>
      <c r="AG1242">
        <f t="shared" si="19"/>
        <v>216</v>
      </c>
      <c r="AJ1242" t="str">
        <f>VLOOKUP(A1242,POMatched2!$A$1:$D$1038,2,FALSE)</f>
        <v>ANP-SEV-ST2-20090126</v>
      </c>
      <c r="AK1242" t="str">
        <f>VLOOKUP(A1242,POMatched2!$A$1:$D$1038,4,FALSE)</f>
        <v>ANPVN5020090032</v>
      </c>
    </row>
    <row r="1243" spans="1:37" ht="14.4" x14ac:dyDescent="0.25">
      <c r="A1243" s="6">
        <v>480087932</v>
      </c>
      <c r="B1243" s="6">
        <v>330</v>
      </c>
      <c r="C1243" s="6" t="s">
        <v>916</v>
      </c>
      <c r="D1243" s="6" t="s">
        <v>917</v>
      </c>
      <c r="E1243" s="6" t="s">
        <v>918</v>
      </c>
      <c r="F1243" s="6" t="s">
        <v>919</v>
      </c>
      <c r="G1243" s="7" t="s">
        <v>920</v>
      </c>
      <c r="H1243" s="37">
        <v>44102</v>
      </c>
      <c r="I1243" s="6" t="s">
        <v>1865</v>
      </c>
      <c r="J1243" s="6" t="s">
        <v>2401</v>
      </c>
      <c r="K1243" s="6" t="s">
        <v>2402</v>
      </c>
      <c r="L1243" s="6">
        <v>5100</v>
      </c>
      <c r="M1243" s="6"/>
      <c r="N1243" s="6"/>
      <c r="O1243" s="6" t="s">
        <v>918</v>
      </c>
      <c r="P1243" s="6" t="s">
        <v>923</v>
      </c>
      <c r="Q1243" s="6" t="s">
        <v>938</v>
      </c>
      <c r="R1243" s="6">
        <v>105</v>
      </c>
      <c r="S1243" s="6" t="s">
        <v>939</v>
      </c>
      <c r="T1243" s="6">
        <v>105</v>
      </c>
      <c r="U1243" s="6" t="s">
        <v>939</v>
      </c>
      <c r="V1243" s="8">
        <v>27000</v>
      </c>
      <c r="W1243" s="6" t="s">
        <v>11382</v>
      </c>
      <c r="X1243" s="38">
        <v>1</v>
      </c>
      <c r="Y1243" s="38">
        <v>0</v>
      </c>
      <c r="Z1243" s="38">
        <v>0</v>
      </c>
      <c r="AA1243" s="38">
        <v>0</v>
      </c>
      <c r="AB1243" s="38">
        <v>0</v>
      </c>
      <c r="AC1243" s="38">
        <v>0</v>
      </c>
      <c r="AD1243" s="38">
        <v>0</v>
      </c>
      <c r="AE1243" s="38">
        <v>1</v>
      </c>
      <c r="AG1243">
        <f t="shared" si="19"/>
        <v>216</v>
      </c>
      <c r="AJ1243" t="str">
        <f>VLOOKUP(A1243,POMatched2!$A$1:$D$1038,2,FALSE)</f>
        <v>ANP-SEV-ST2-20090126</v>
      </c>
      <c r="AK1243" t="str">
        <f>VLOOKUP(A1243,POMatched2!$A$1:$D$1038,4,FALSE)</f>
        <v>ANPVN5020090032</v>
      </c>
    </row>
    <row r="1244" spans="1:37" ht="14.4" x14ac:dyDescent="0.25">
      <c r="A1244" s="6">
        <v>480087932</v>
      </c>
      <c r="B1244" s="6">
        <v>340</v>
      </c>
      <c r="C1244" s="6" t="s">
        <v>916</v>
      </c>
      <c r="D1244" s="6" t="s">
        <v>917</v>
      </c>
      <c r="E1244" s="6" t="s">
        <v>918</v>
      </c>
      <c r="F1244" s="6" t="s">
        <v>919</v>
      </c>
      <c r="G1244" s="7" t="s">
        <v>920</v>
      </c>
      <c r="H1244" s="37">
        <v>44102</v>
      </c>
      <c r="I1244" s="6" t="s">
        <v>1865</v>
      </c>
      <c r="J1244" s="6" t="s">
        <v>2403</v>
      </c>
      <c r="K1244" s="6" t="s">
        <v>2404</v>
      </c>
      <c r="L1244" s="6">
        <v>5100</v>
      </c>
      <c r="M1244" s="6"/>
      <c r="N1244" s="6"/>
      <c r="O1244" s="6" t="s">
        <v>918</v>
      </c>
      <c r="P1244" s="6" t="s">
        <v>923</v>
      </c>
      <c r="Q1244" s="6" t="s">
        <v>938</v>
      </c>
      <c r="R1244" s="6">
        <v>20</v>
      </c>
      <c r="S1244" s="6" t="s">
        <v>939</v>
      </c>
      <c r="T1244" s="6">
        <v>20</v>
      </c>
      <c r="U1244" s="6" t="s">
        <v>939</v>
      </c>
      <c r="V1244" s="8">
        <v>27000</v>
      </c>
      <c r="W1244" s="6" t="s">
        <v>11382</v>
      </c>
      <c r="X1244" s="38">
        <v>1</v>
      </c>
      <c r="Y1244" s="38">
        <v>0</v>
      </c>
      <c r="Z1244" s="38">
        <v>0</v>
      </c>
      <c r="AA1244" s="38">
        <v>0</v>
      </c>
      <c r="AB1244" s="38">
        <v>0</v>
      </c>
      <c r="AC1244" s="38">
        <v>0</v>
      </c>
      <c r="AD1244" s="38">
        <v>0</v>
      </c>
      <c r="AE1244" s="38">
        <v>1</v>
      </c>
      <c r="AG1244">
        <f t="shared" si="19"/>
        <v>216</v>
      </c>
      <c r="AJ1244" t="str">
        <f>VLOOKUP(A1244,POMatched2!$A$1:$D$1038,2,FALSE)</f>
        <v>ANP-SEV-ST2-20090126</v>
      </c>
      <c r="AK1244" t="str">
        <f>VLOOKUP(A1244,POMatched2!$A$1:$D$1038,4,FALSE)</f>
        <v>ANPVN5020090032</v>
      </c>
    </row>
    <row r="1245" spans="1:37" ht="14.4" x14ac:dyDescent="0.25">
      <c r="A1245" s="6">
        <v>480087932</v>
      </c>
      <c r="B1245" s="6">
        <v>350</v>
      </c>
      <c r="C1245" s="6" t="s">
        <v>916</v>
      </c>
      <c r="D1245" s="6" t="s">
        <v>917</v>
      </c>
      <c r="E1245" s="6" t="s">
        <v>918</v>
      </c>
      <c r="F1245" s="6" t="s">
        <v>919</v>
      </c>
      <c r="G1245" s="7" t="s">
        <v>920</v>
      </c>
      <c r="H1245" s="37">
        <v>44102</v>
      </c>
      <c r="I1245" s="6" t="s">
        <v>1865</v>
      </c>
      <c r="J1245" s="6" t="s">
        <v>2405</v>
      </c>
      <c r="K1245" s="6" t="s">
        <v>2406</v>
      </c>
      <c r="L1245" s="6">
        <v>5100</v>
      </c>
      <c r="M1245" s="6"/>
      <c r="N1245" s="6"/>
      <c r="O1245" s="6" t="s">
        <v>918</v>
      </c>
      <c r="P1245" s="6" t="s">
        <v>923</v>
      </c>
      <c r="Q1245" s="6" t="s">
        <v>938</v>
      </c>
      <c r="R1245" s="6">
        <v>4</v>
      </c>
      <c r="S1245" s="6" t="s">
        <v>939</v>
      </c>
      <c r="T1245" s="6">
        <v>4</v>
      </c>
      <c r="U1245" s="6" t="s">
        <v>939</v>
      </c>
      <c r="V1245" s="8">
        <v>27000</v>
      </c>
      <c r="W1245" s="6" t="s">
        <v>11382</v>
      </c>
      <c r="X1245" s="38">
        <v>1</v>
      </c>
      <c r="Y1245" s="38">
        <v>0</v>
      </c>
      <c r="Z1245" s="38">
        <v>0</v>
      </c>
      <c r="AA1245" s="38">
        <v>0</v>
      </c>
      <c r="AB1245" s="38">
        <v>0</v>
      </c>
      <c r="AC1245" s="38">
        <v>0</v>
      </c>
      <c r="AD1245" s="38">
        <v>0</v>
      </c>
      <c r="AE1245" s="38">
        <v>1</v>
      </c>
      <c r="AG1245">
        <f t="shared" si="19"/>
        <v>216</v>
      </c>
      <c r="AJ1245" t="str">
        <f>VLOOKUP(A1245,POMatched2!$A$1:$D$1038,2,FALSE)</f>
        <v>ANP-SEV-ST2-20090126</v>
      </c>
      <c r="AK1245" t="str">
        <f>VLOOKUP(A1245,POMatched2!$A$1:$D$1038,4,FALSE)</f>
        <v>ANPVN5020090032</v>
      </c>
    </row>
    <row r="1246" spans="1:37" ht="14.4" x14ac:dyDescent="0.25">
      <c r="A1246" s="6">
        <v>480087938</v>
      </c>
      <c r="B1246" s="6">
        <v>10</v>
      </c>
      <c r="C1246" s="6" t="s">
        <v>916</v>
      </c>
      <c r="D1246" s="6" t="s">
        <v>917</v>
      </c>
      <c r="E1246" s="6" t="s">
        <v>918</v>
      </c>
      <c r="F1246" s="6" t="s">
        <v>919</v>
      </c>
      <c r="G1246" s="7" t="s">
        <v>920</v>
      </c>
      <c r="H1246" s="37">
        <v>44103</v>
      </c>
      <c r="I1246" s="6" t="s">
        <v>1068</v>
      </c>
      <c r="J1246" s="6"/>
      <c r="K1246" s="6" t="s">
        <v>2407</v>
      </c>
      <c r="L1246" s="6">
        <v>9900</v>
      </c>
      <c r="M1246" s="6"/>
      <c r="N1246" s="6"/>
      <c r="O1246" s="6" t="s">
        <v>918</v>
      </c>
      <c r="P1246" s="6" t="s">
        <v>923</v>
      </c>
      <c r="Q1246" s="6" t="s">
        <v>924</v>
      </c>
      <c r="R1246" s="6">
        <v>1</v>
      </c>
      <c r="S1246" s="6" t="s">
        <v>925</v>
      </c>
      <c r="T1246" s="6">
        <v>0</v>
      </c>
      <c r="U1246" s="6"/>
      <c r="V1246" s="8">
        <v>312644200</v>
      </c>
      <c r="W1246" s="6" t="s">
        <v>11382</v>
      </c>
      <c r="X1246" s="38">
        <v>1</v>
      </c>
      <c r="Y1246" s="38">
        <v>0</v>
      </c>
      <c r="Z1246" s="38">
        <v>0</v>
      </c>
      <c r="AA1246" s="38">
        <v>0</v>
      </c>
      <c r="AB1246" s="38">
        <v>0</v>
      </c>
      <c r="AC1246" s="38">
        <v>0</v>
      </c>
      <c r="AD1246" s="38">
        <v>0</v>
      </c>
      <c r="AE1246" s="38">
        <v>1</v>
      </c>
      <c r="AG1246">
        <f t="shared" si="19"/>
        <v>2501153.6</v>
      </c>
      <c r="AJ1246" t="str">
        <f>VLOOKUP(A1246,POMatched2!$A$1:$D$1038,2,FALSE)</f>
        <v>ANP-SEV-ST2-20090136</v>
      </c>
      <c r="AK1246" t="str">
        <f>VLOOKUP(A1246,POMatched2!$A$1:$D$1038,4,FALSE)</f>
        <v>ANPVN5020090009</v>
      </c>
    </row>
    <row r="1247" spans="1:37" ht="14.4" x14ac:dyDescent="0.25">
      <c r="A1247" s="6">
        <v>480087939</v>
      </c>
      <c r="B1247" s="6">
        <v>10</v>
      </c>
      <c r="C1247" s="6" t="s">
        <v>916</v>
      </c>
      <c r="D1247" s="6" t="s">
        <v>917</v>
      </c>
      <c r="E1247" s="6" t="s">
        <v>918</v>
      </c>
      <c r="F1247" s="6" t="s">
        <v>919</v>
      </c>
      <c r="G1247" s="7" t="s">
        <v>920</v>
      </c>
      <c r="H1247" s="37">
        <v>44103</v>
      </c>
      <c r="I1247" s="6" t="s">
        <v>1038</v>
      </c>
      <c r="J1247" s="6"/>
      <c r="K1247" s="6" t="s">
        <v>17732</v>
      </c>
      <c r="L1247" s="6">
        <v>9900</v>
      </c>
      <c r="M1247" s="6"/>
      <c r="N1247" s="6"/>
      <c r="O1247" s="6" t="s">
        <v>918</v>
      </c>
      <c r="P1247" s="6" t="s">
        <v>923</v>
      </c>
      <c r="Q1247" s="6" t="s">
        <v>924</v>
      </c>
      <c r="R1247" s="6">
        <v>1</v>
      </c>
      <c r="S1247" s="6" t="s">
        <v>925</v>
      </c>
      <c r="T1247" s="6">
        <v>0</v>
      </c>
      <c r="U1247" s="6"/>
      <c r="V1247" s="8">
        <v>24941333</v>
      </c>
      <c r="W1247" s="6" t="s">
        <v>11382</v>
      </c>
      <c r="X1247" s="38">
        <v>1</v>
      </c>
      <c r="Y1247" s="38">
        <v>0</v>
      </c>
      <c r="Z1247" s="38">
        <v>0</v>
      </c>
      <c r="AA1247" s="38">
        <v>0</v>
      </c>
      <c r="AB1247" s="38">
        <v>0</v>
      </c>
      <c r="AC1247" s="38">
        <v>0</v>
      </c>
      <c r="AD1247" s="38">
        <v>0</v>
      </c>
      <c r="AE1247" s="38">
        <v>1</v>
      </c>
      <c r="AG1247">
        <f t="shared" si="19"/>
        <v>199530.66399999999</v>
      </c>
      <c r="AJ1247" t="str">
        <f>VLOOKUP(A1247,POMatched2!$A$1:$D$1038,2,FALSE)</f>
        <v>ANP-SEV-ST2-20090140</v>
      </c>
      <c r="AK1247" t="str">
        <f>VLOOKUP(A1247,POMatched2!$A$1:$D$1038,4,FALSE)</f>
        <v>ANPVN5020090034</v>
      </c>
    </row>
    <row r="1248" spans="1:37" ht="14.4" x14ac:dyDescent="0.25">
      <c r="A1248" s="6">
        <v>480087939</v>
      </c>
      <c r="B1248" s="6">
        <v>20</v>
      </c>
      <c r="C1248" s="6" t="s">
        <v>916</v>
      </c>
      <c r="D1248" s="6" t="s">
        <v>917</v>
      </c>
      <c r="E1248" s="6" t="s">
        <v>918</v>
      </c>
      <c r="F1248" s="6" t="s">
        <v>919</v>
      </c>
      <c r="G1248" s="7" t="s">
        <v>920</v>
      </c>
      <c r="H1248" s="37">
        <v>44103</v>
      </c>
      <c r="I1248" s="6" t="s">
        <v>1038</v>
      </c>
      <c r="J1248" s="6"/>
      <c r="K1248" s="6" t="s">
        <v>17733</v>
      </c>
      <c r="L1248" s="6">
        <v>9900</v>
      </c>
      <c r="M1248" s="6"/>
      <c r="N1248" s="6"/>
      <c r="O1248" s="6" t="s">
        <v>918</v>
      </c>
      <c r="P1248" s="6" t="s">
        <v>923</v>
      </c>
      <c r="Q1248" s="6" t="s">
        <v>924</v>
      </c>
      <c r="R1248" s="6">
        <v>1</v>
      </c>
      <c r="S1248" s="6" t="s">
        <v>925</v>
      </c>
      <c r="T1248" s="6">
        <v>0</v>
      </c>
      <c r="U1248" s="6"/>
      <c r="V1248" s="8">
        <v>21326250</v>
      </c>
      <c r="W1248" s="6" t="s">
        <v>11382</v>
      </c>
      <c r="X1248" s="38">
        <v>1</v>
      </c>
      <c r="Y1248" s="38">
        <v>0</v>
      </c>
      <c r="Z1248" s="38">
        <v>0</v>
      </c>
      <c r="AA1248" s="38">
        <v>0</v>
      </c>
      <c r="AB1248" s="38">
        <v>0</v>
      </c>
      <c r="AC1248" s="38">
        <v>0</v>
      </c>
      <c r="AD1248" s="38">
        <v>0</v>
      </c>
      <c r="AE1248" s="38">
        <v>1</v>
      </c>
      <c r="AG1248">
        <f t="shared" si="19"/>
        <v>170610</v>
      </c>
      <c r="AJ1248" t="str">
        <f>VLOOKUP(A1248,POMatched2!$A$1:$D$1038,2,FALSE)</f>
        <v>ANP-SEV-ST2-20090140</v>
      </c>
      <c r="AK1248" t="str">
        <f>VLOOKUP(A1248,POMatched2!$A$1:$D$1038,4,FALSE)</f>
        <v>ANPVN5020090034</v>
      </c>
    </row>
    <row r="1249" spans="1:37" ht="14.4" x14ac:dyDescent="0.25">
      <c r="A1249" s="6">
        <v>480087939</v>
      </c>
      <c r="B1249" s="6">
        <v>30</v>
      </c>
      <c r="C1249" s="6" t="s">
        <v>916</v>
      </c>
      <c r="D1249" s="6" t="s">
        <v>917</v>
      </c>
      <c r="E1249" s="6" t="s">
        <v>918</v>
      </c>
      <c r="F1249" s="6" t="s">
        <v>919</v>
      </c>
      <c r="G1249" s="7" t="s">
        <v>920</v>
      </c>
      <c r="H1249" s="37">
        <v>44103</v>
      </c>
      <c r="I1249" s="6" t="s">
        <v>1038</v>
      </c>
      <c r="J1249" s="6"/>
      <c r="K1249" s="6" t="s">
        <v>17734</v>
      </c>
      <c r="L1249" s="6">
        <v>9900</v>
      </c>
      <c r="M1249" s="6"/>
      <c r="N1249" s="6"/>
      <c r="O1249" s="6" t="s">
        <v>918</v>
      </c>
      <c r="P1249" s="6" t="s">
        <v>923</v>
      </c>
      <c r="Q1249" s="6" t="s">
        <v>924</v>
      </c>
      <c r="R1249" s="6">
        <v>1</v>
      </c>
      <c r="S1249" s="6" t="s">
        <v>925</v>
      </c>
      <c r="T1249" s="6">
        <v>0</v>
      </c>
      <c r="U1249" s="6"/>
      <c r="V1249" s="8">
        <v>7108750</v>
      </c>
      <c r="W1249" s="6" t="s">
        <v>11382</v>
      </c>
      <c r="X1249" s="38">
        <v>1</v>
      </c>
      <c r="Y1249" s="38">
        <v>0</v>
      </c>
      <c r="Z1249" s="38">
        <v>0</v>
      </c>
      <c r="AA1249" s="38">
        <v>0</v>
      </c>
      <c r="AB1249" s="38">
        <v>0</v>
      </c>
      <c r="AC1249" s="38">
        <v>0</v>
      </c>
      <c r="AD1249" s="38">
        <v>0</v>
      </c>
      <c r="AE1249" s="38">
        <v>1</v>
      </c>
      <c r="AG1249">
        <f t="shared" si="19"/>
        <v>56870</v>
      </c>
      <c r="AJ1249" t="str">
        <f>VLOOKUP(A1249,POMatched2!$A$1:$D$1038,2,FALSE)</f>
        <v>ANP-SEV-ST2-20090140</v>
      </c>
      <c r="AK1249" t="str">
        <f>VLOOKUP(A1249,POMatched2!$A$1:$D$1038,4,FALSE)</f>
        <v>ANPVN5020090034</v>
      </c>
    </row>
    <row r="1250" spans="1:37" ht="14.4" x14ac:dyDescent="0.25">
      <c r="A1250" s="6">
        <v>480087939</v>
      </c>
      <c r="B1250" s="6">
        <v>40</v>
      </c>
      <c r="C1250" s="6" t="s">
        <v>916</v>
      </c>
      <c r="D1250" s="6" t="s">
        <v>917</v>
      </c>
      <c r="E1250" s="6" t="s">
        <v>918</v>
      </c>
      <c r="F1250" s="6" t="s">
        <v>919</v>
      </c>
      <c r="G1250" s="7" t="s">
        <v>920</v>
      </c>
      <c r="H1250" s="37">
        <v>44103</v>
      </c>
      <c r="I1250" s="6" t="s">
        <v>1038</v>
      </c>
      <c r="J1250" s="6"/>
      <c r="K1250" s="6" t="s">
        <v>17735</v>
      </c>
      <c r="L1250" s="6">
        <v>9900</v>
      </c>
      <c r="M1250" s="6"/>
      <c r="N1250" s="6"/>
      <c r="O1250" s="6" t="s">
        <v>918</v>
      </c>
      <c r="P1250" s="6" t="s">
        <v>923</v>
      </c>
      <c r="Q1250" s="6" t="s">
        <v>924</v>
      </c>
      <c r="R1250" s="6">
        <v>1</v>
      </c>
      <c r="S1250" s="6" t="s">
        <v>925</v>
      </c>
      <c r="T1250" s="6">
        <v>0</v>
      </c>
      <c r="U1250" s="6"/>
      <c r="V1250" s="8">
        <v>9439167</v>
      </c>
      <c r="W1250" s="6" t="s">
        <v>11382</v>
      </c>
      <c r="X1250" s="38">
        <v>1</v>
      </c>
      <c r="Y1250" s="38">
        <v>0</v>
      </c>
      <c r="Z1250" s="38">
        <v>0</v>
      </c>
      <c r="AA1250" s="38">
        <v>0</v>
      </c>
      <c r="AB1250" s="38">
        <v>0</v>
      </c>
      <c r="AC1250" s="38">
        <v>0</v>
      </c>
      <c r="AD1250" s="38">
        <v>0</v>
      </c>
      <c r="AE1250" s="38">
        <v>1</v>
      </c>
      <c r="AG1250">
        <f t="shared" si="19"/>
        <v>75513.335999999996</v>
      </c>
      <c r="AJ1250" t="str">
        <f>VLOOKUP(A1250,POMatched2!$A$1:$D$1038,2,FALSE)</f>
        <v>ANP-SEV-ST2-20090140</v>
      </c>
      <c r="AK1250" t="str">
        <f>VLOOKUP(A1250,POMatched2!$A$1:$D$1038,4,FALSE)</f>
        <v>ANPVN5020090034</v>
      </c>
    </row>
    <row r="1251" spans="1:37" ht="14.4" x14ac:dyDescent="0.25">
      <c r="A1251" s="6">
        <v>480087939</v>
      </c>
      <c r="B1251" s="6">
        <v>50</v>
      </c>
      <c r="C1251" s="6" t="s">
        <v>916</v>
      </c>
      <c r="D1251" s="6" t="s">
        <v>917</v>
      </c>
      <c r="E1251" s="6" t="s">
        <v>918</v>
      </c>
      <c r="F1251" s="6" t="s">
        <v>919</v>
      </c>
      <c r="G1251" s="6"/>
      <c r="H1251" s="37">
        <v>44103</v>
      </c>
      <c r="I1251" s="6" t="s">
        <v>1038</v>
      </c>
      <c r="J1251" s="6"/>
      <c r="K1251" s="6" t="s">
        <v>17736</v>
      </c>
      <c r="L1251" s="6">
        <v>9900</v>
      </c>
      <c r="M1251" s="6"/>
      <c r="N1251" s="6"/>
      <c r="O1251" s="6" t="s">
        <v>918</v>
      </c>
      <c r="P1251" s="6" t="s">
        <v>923</v>
      </c>
      <c r="Q1251" s="6" t="s">
        <v>924</v>
      </c>
      <c r="R1251" s="6">
        <v>1</v>
      </c>
      <c r="S1251" s="6" t="s">
        <v>925</v>
      </c>
      <c r="T1251" s="6">
        <v>0</v>
      </c>
      <c r="U1251" s="6"/>
      <c r="V1251" s="8">
        <v>24941333</v>
      </c>
      <c r="W1251" s="6" t="s">
        <v>11382</v>
      </c>
      <c r="X1251" s="38">
        <v>1</v>
      </c>
      <c r="Y1251" s="38">
        <v>0</v>
      </c>
      <c r="Z1251" s="38">
        <v>0</v>
      </c>
      <c r="AA1251" s="38">
        <v>1</v>
      </c>
      <c r="AB1251" s="38">
        <v>24941333</v>
      </c>
      <c r="AC1251" s="38">
        <v>1</v>
      </c>
      <c r="AD1251" s="38">
        <v>24941333</v>
      </c>
      <c r="AE1251" s="38">
        <v>1</v>
      </c>
      <c r="AG1251">
        <f t="shared" si="19"/>
        <v>199530.66399999999</v>
      </c>
      <c r="AJ1251" t="str">
        <f>VLOOKUP(A1251,POMatched2!$A$1:$D$1038,2,FALSE)</f>
        <v>ANP-SEV-ST2-20090140</v>
      </c>
      <c r="AK1251" t="str">
        <f>VLOOKUP(A1251,POMatched2!$A$1:$D$1038,4,FALSE)</f>
        <v>ANPVN5020090034</v>
      </c>
    </row>
    <row r="1252" spans="1:37" ht="14.4" x14ac:dyDescent="0.25">
      <c r="A1252" s="6">
        <v>480087939</v>
      </c>
      <c r="B1252" s="6">
        <v>60</v>
      </c>
      <c r="C1252" s="6" t="s">
        <v>916</v>
      </c>
      <c r="D1252" s="6" t="s">
        <v>917</v>
      </c>
      <c r="E1252" s="6" t="s">
        <v>918</v>
      </c>
      <c r="F1252" s="6" t="s">
        <v>919</v>
      </c>
      <c r="G1252" s="6"/>
      <c r="H1252" s="37">
        <v>44103</v>
      </c>
      <c r="I1252" s="6" t="s">
        <v>1038</v>
      </c>
      <c r="J1252" s="6"/>
      <c r="K1252" s="6" t="s">
        <v>17736</v>
      </c>
      <c r="L1252" s="6">
        <v>9900</v>
      </c>
      <c r="M1252" s="6"/>
      <c r="N1252" s="6"/>
      <c r="O1252" s="6" t="s">
        <v>918</v>
      </c>
      <c r="P1252" s="6" t="s">
        <v>923</v>
      </c>
      <c r="Q1252" s="6" t="s">
        <v>924</v>
      </c>
      <c r="R1252" s="6">
        <v>1</v>
      </c>
      <c r="S1252" s="6" t="s">
        <v>925</v>
      </c>
      <c r="T1252" s="6">
        <v>0</v>
      </c>
      <c r="U1252" s="6"/>
      <c r="V1252" s="8">
        <v>24941335</v>
      </c>
      <c r="W1252" s="6" t="s">
        <v>11382</v>
      </c>
      <c r="X1252" s="38">
        <v>1</v>
      </c>
      <c r="Y1252" s="38">
        <v>0</v>
      </c>
      <c r="Z1252" s="38">
        <v>0</v>
      </c>
      <c r="AA1252" s="38">
        <v>1</v>
      </c>
      <c r="AB1252" s="38">
        <v>24941335</v>
      </c>
      <c r="AC1252" s="38">
        <v>1</v>
      </c>
      <c r="AD1252" s="38">
        <v>24941335</v>
      </c>
      <c r="AE1252" s="38">
        <v>1</v>
      </c>
      <c r="AG1252">
        <f t="shared" si="19"/>
        <v>199530.68</v>
      </c>
      <c r="AJ1252" t="str">
        <f>VLOOKUP(A1252,POMatched2!$A$1:$D$1038,2,FALSE)</f>
        <v>ANP-SEV-ST2-20090140</v>
      </c>
      <c r="AK1252" t="str">
        <f>VLOOKUP(A1252,POMatched2!$A$1:$D$1038,4,FALSE)</f>
        <v>ANPVN5020090034</v>
      </c>
    </row>
    <row r="1253" spans="1:37" ht="14.4" x14ac:dyDescent="0.25">
      <c r="A1253" s="6">
        <v>480087939</v>
      </c>
      <c r="B1253" s="6">
        <v>70</v>
      </c>
      <c r="C1253" s="6" t="s">
        <v>916</v>
      </c>
      <c r="D1253" s="6" t="s">
        <v>917</v>
      </c>
      <c r="E1253" s="6" t="s">
        <v>918</v>
      </c>
      <c r="F1253" s="6" t="s">
        <v>919</v>
      </c>
      <c r="G1253" s="6"/>
      <c r="H1253" s="37">
        <v>44103</v>
      </c>
      <c r="I1253" s="6" t="s">
        <v>1038</v>
      </c>
      <c r="J1253" s="6"/>
      <c r="K1253" s="6" t="s">
        <v>17737</v>
      </c>
      <c r="L1253" s="6">
        <v>9900</v>
      </c>
      <c r="M1253" s="6"/>
      <c r="N1253" s="6"/>
      <c r="O1253" s="6" t="s">
        <v>918</v>
      </c>
      <c r="P1253" s="6" t="s">
        <v>923</v>
      </c>
      <c r="Q1253" s="6" t="s">
        <v>924</v>
      </c>
      <c r="R1253" s="6">
        <v>1</v>
      </c>
      <c r="S1253" s="6" t="s">
        <v>925</v>
      </c>
      <c r="T1253" s="6">
        <v>0</v>
      </c>
      <c r="U1253" s="6"/>
      <c r="V1253" s="8">
        <v>3615083</v>
      </c>
      <c r="W1253" s="6" t="s">
        <v>11382</v>
      </c>
      <c r="X1253" s="38">
        <v>1</v>
      </c>
      <c r="Y1253" s="38">
        <v>0</v>
      </c>
      <c r="Z1253" s="38">
        <v>0</v>
      </c>
      <c r="AA1253" s="38">
        <v>1</v>
      </c>
      <c r="AB1253" s="38">
        <v>3615083</v>
      </c>
      <c r="AC1253" s="38">
        <v>1</v>
      </c>
      <c r="AD1253" s="38">
        <v>3615083</v>
      </c>
      <c r="AE1253" s="38">
        <v>1</v>
      </c>
      <c r="AG1253">
        <f t="shared" si="19"/>
        <v>28920.664000000001</v>
      </c>
      <c r="AJ1253" t="str">
        <f>VLOOKUP(A1253,POMatched2!$A$1:$D$1038,2,FALSE)</f>
        <v>ANP-SEV-ST2-20090140</v>
      </c>
      <c r="AK1253" t="str">
        <f>VLOOKUP(A1253,POMatched2!$A$1:$D$1038,4,FALSE)</f>
        <v>ANPVN5020090034</v>
      </c>
    </row>
    <row r="1254" spans="1:37" ht="14.4" x14ac:dyDescent="0.25">
      <c r="A1254" s="6">
        <v>480087939</v>
      </c>
      <c r="B1254" s="6">
        <v>80</v>
      </c>
      <c r="C1254" s="6" t="s">
        <v>916</v>
      </c>
      <c r="D1254" s="6" t="s">
        <v>917</v>
      </c>
      <c r="E1254" s="6" t="s">
        <v>918</v>
      </c>
      <c r="F1254" s="6" t="s">
        <v>919</v>
      </c>
      <c r="G1254" s="6"/>
      <c r="H1254" s="37">
        <v>44103</v>
      </c>
      <c r="I1254" s="6" t="s">
        <v>1038</v>
      </c>
      <c r="J1254" s="6"/>
      <c r="K1254" s="6" t="s">
        <v>17738</v>
      </c>
      <c r="L1254" s="6">
        <v>9900</v>
      </c>
      <c r="M1254" s="6"/>
      <c r="N1254" s="6"/>
      <c r="O1254" s="6" t="s">
        <v>918</v>
      </c>
      <c r="P1254" s="6" t="s">
        <v>923</v>
      </c>
      <c r="Q1254" s="6" t="s">
        <v>924</v>
      </c>
      <c r="R1254" s="6">
        <v>1</v>
      </c>
      <c r="S1254" s="6" t="s">
        <v>925</v>
      </c>
      <c r="T1254" s="6">
        <v>0</v>
      </c>
      <c r="U1254" s="6"/>
      <c r="V1254" s="8">
        <v>17832583</v>
      </c>
      <c r="W1254" s="6" t="s">
        <v>11382</v>
      </c>
      <c r="X1254" s="38">
        <v>1</v>
      </c>
      <c r="Y1254" s="38">
        <v>0</v>
      </c>
      <c r="Z1254" s="38">
        <v>0</v>
      </c>
      <c r="AA1254" s="38">
        <v>1</v>
      </c>
      <c r="AB1254" s="38">
        <v>17832583</v>
      </c>
      <c r="AC1254" s="38">
        <v>1</v>
      </c>
      <c r="AD1254" s="38">
        <v>17832583</v>
      </c>
      <c r="AE1254" s="38">
        <v>1</v>
      </c>
      <c r="AG1254">
        <f t="shared" si="19"/>
        <v>142660.66399999999</v>
      </c>
      <c r="AJ1254" t="str">
        <f>VLOOKUP(A1254,POMatched2!$A$1:$D$1038,2,FALSE)</f>
        <v>ANP-SEV-ST2-20090140</v>
      </c>
      <c r="AK1254" t="str">
        <f>VLOOKUP(A1254,POMatched2!$A$1:$D$1038,4,FALSE)</f>
        <v>ANPVN5020090034</v>
      </c>
    </row>
    <row r="1255" spans="1:37" ht="14.4" x14ac:dyDescent="0.25">
      <c r="A1255" s="6">
        <v>480087939</v>
      </c>
      <c r="B1255" s="6">
        <v>90</v>
      </c>
      <c r="C1255" s="6" t="s">
        <v>916</v>
      </c>
      <c r="D1255" s="6" t="s">
        <v>917</v>
      </c>
      <c r="E1255" s="6" t="s">
        <v>918</v>
      </c>
      <c r="F1255" s="6" t="s">
        <v>919</v>
      </c>
      <c r="G1255" s="6"/>
      <c r="H1255" s="37">
        <v>44103</v>
      </c>
      <c r="I1255" s="6" t="s">
        <v>1038</v>
      </c>
      <c r="J1255" s="6"/>
      <c r="K1255" s="6" t="s">
        <v>17735</v>
      </c>
      <c r="L1255" s="6">
        <v>9900</v>
      </c>
      <c r="M1255" s="6"/>
      <c r="N1255" s="6"/>
      <c r="O1255" s="6" t="s">
        <v>918</v>
      </c>
      <c r="P1255" s="6" t="s">
        <v>923</v>
      </c>
      <c r="Q1255" s="6" t="s">
        <v>924</v>
      </c>
      <c r="R1255" s="6">
        <v>1</v>
      </c>
      <c r="S1255" s="6" t="s">
        <v>925</v>
      </c>
      <c r="T1255" s="6">
        <v>0</v>
      </c>
      <c r="U1255" s="6"/>
      <c r="V1255" s="8">
        <v>15502166</v>
      </c>
      <c r="W1255" s="6" t="s">
        <v>11382</v>
      </c>
      <c r="X1255" s="38">
        <v>1</v>
      </c>
      <c r="Y1255" s="38">
        <v>0</v>
      </c>
      <c r="Z1255" s="38">
        <v>0</v>
      </c>
      <c r="AA1255" s="38">
        <v>1</v>
      </c>
      <c r="AB1255" s="38">
        <v>15502166</v>
      </c>
      <c r="AC1255" s="38">
        <v>1</v>
      </c>
      <c r="AD1255" s="38">
        <v>15502166</v>
      </c>
      <c r="AE1255" s="38">
        <v>1</v>
      </c>
      <c r="AG1255">
        <f t="shared" si="19"/>
        <v>124017.32799999999</v>
      </c>
      <c r="AJ1255" t="str">
        <f>VLOOKUP(A1255,POMatched2!$A$1:$D$1038,2,FALSE)</f>
        <v>ANP-SEV-ST2-20090140</v>
      </c>
      <c r="AK1255" t="str">
        <f>VLOOKUP(A1255,POMatched2!$A$1:$D$1038,4,FALSE)</f>
        <v>ANPVN5020090034</v>
      </c>
    </row>
    <row r="1256" spans="1:37" ht="14.4" x14ac:dyDescent="0.25">
      <c r="A1256" s="6">
        <v>480087940</v>
      </c>
      <c r="B1256" s="6">
        <v>10</v>
      </c>
      <c r="C1256" s="6" t="s">
        <v>916</v>
      </c>
      <c r="D1256" s="6" t="s">
        <v>917</v>
      </c>
      <c r="E1256" s="6" t="s">
        <v>918</v>
      </c>
      <c r="F1256" s="6" t="s">
        <v>919</v>
      </c>
      <c r="G1256" s="7" t="s">
        <v>920</v>
      </c>
      <c r="H1256" s="37">
        <v>44103</v>
      </c>
      <c r="I1256" s="6" t="s">
        <v>1320</v>
      </c>
      <c r="J1256" s="6"/>
      <c r="K1256" s="6" t="s">
        <v>2413</v>
      </c>
      <c r="L1256" s="6">
        <v>9900</v>
      </c>
      <c r="M1256" s="6"/>
      <c r="N1256" s="6"/>
      <c r="O1256" s="6" t="s">
        <v>918</v>
      </c>
      <c r="P1256" s="6" t="s">
        <v>923</v>
      </c>
      <c r="Q1256" s="6" t="s">
        <v>924</v>
      </c>
      <c r="R1256" s="6">
        <v>1</v>
      </c>
      <c r="S1256" s="6" t="s">
        <v>925</v>
      </c>
      <c r="T1256" s="6">
        <v>0</v>
      </c>
      <c r="U1256" s="6"/>
      <c r="V1256" s="8">
        <v>513005491</v>
      </c>
      <c r="W1256" s="6" t="s">
        <v>11382</v>
      </c>
      <c r="X1256" s="38">
        <v>1</v>
      </c>
      <c r="Y1256" s="38">
        <v>0</v>
      </c>
      <c r="Z1256" s="38">
        <v>0</v>
      </c>
      <c r="AA1256" s="38">
        <v>0</v>
      </c>
      <c r="AB1256" s="38">
        <v>0</v>
      </c>
      <c r="AC1256" s="38">
        <v>0</v>
      </c>
      <c r="AD1256" s="38">
        <v>0</v>
      </c>
      <c r="AE1256" s="38">
        <v>1</v>
      </c>
      <c r="AG1256">
        <f t="shared" si="19"/>
        <v>4104043.9279999998</v>
      </c>
      <c r="AJ1256" t="str">
        <f>VLOOKUP(A1256,POMatched2!$A$1:$D$1038,2,FALSE)</f>
        <v>ANP-SEV-ST2-20090137</v>
      </c>
      <c r="AK1256" t="str">
        <f>VLOOKUP(A1256,POMatched2!$A$1:$D$1038,4,FALSE)</f>
        <v>ANPVN5020090020</v>
      </c>
    </row>
    <row r="1257" spans="1:37" ht="14.4" x14ac:dyDescent="0.25">
      <c r="A1257" s="6">
        <v>480087949</v>
      </c>
      <c r="B1257" s="6">
        <v>10</v>
      </c>
      <c r="C1257" s="6" t="s">
        <v>916</v>
      </c>
      <c r="D1257" s="6" t="s">
        <v>917</v>
      </c>
      <c r="E1257" s="6" t="s">
        <v>918</v>
      </c>
      <c r="F1257" s="6" t="s">
        <v>919</v>
      </c>
      <c r="G1257" s="7" t="s">
        <v>920</v>
      </c>
      <c r="H1257" s="37">
        <v>44103</v>
      </c>
      <c r="I1257" s="6" t="s">
        <v>935</v>
      </c>
      <c r="J1257" s="6" t="s">
        <v>2414</v>
      </c>
      <c r="K1257" s="6" t="s">
        <v>2415</v>
      </c>
      <c r="L1257" s="6">
        <v>5100</v>
      </c>
      <c r="M1257" s="6"/>
      <c r="N1257" s="6"/>
      <c r="O1257" s="6" t="s">
        <v>918</v>
      </c>
      <c r="P1257" s="6" t="s">
        <v>923</v>
      </c>
      <c r="Q1257" s="6" t="s">
        <v>938</v>
      </c>
      <c r="R1257" s="8">
        <v>25000</v>
      </c>
      <c r="S1257" s="6" t="s">
        <v>939</v>
      </c>
      <c r="T1257" s="8">
        <v>25000</v>
      </c>
      <c r="U1257" s="6" t="s">
        <v>939</v>
      </c>
      <c r="V1257" s="8">
        <v>1000</v>
      </c>
      <c r="W1257" s="6" t="s">
        <v>11382</v>
      </c>
      <c r="X1257" s="38">
        <v>1</v>
      </c>
      <c r="Y1257" s="38">
        <v>0</v>
      </c>
      <c r="Z1257" s="38">
        <v>0</v>
      </c>
      <c r="AA1257" s="38">
        <v>0</v>
      </c>
      <c r="AB1257" s="38">
        <v>0</v>
      </c>
      <c r="AC1257" s="38">
        <v>0</v>
      </c>
      <c r="AD1257" s="38">
        <v>0</v>
      </c>
      <c r="AE1257" s="38">
        <v>1</v>
      </c>
      <c r="AG1257">
        <f t="shared" si="19"/>
        <v>8</v>
      </c>
      <c r="AJ1257" t="str">
        <f>VLOOKUP(A1257,POMatched2!$A$1:$D$1038,2,FALSE)</f>
        <v>ANP-SEV-ST2-20090138</v>
      </c>
      <c r="AK1257" t="str">
        <f>VLOOKUP(A1257,POMatched2!$A$1:$D$1038,4,FALSE)</f>
        <v>ANPVN5020070015</v>
      </c>
    </row>
    <row r="1258" spans="1:37" ht="14.4" x14ac:dyDescent="0.25">
      <c r="A1258" s="6">
        <v>480087949</v>
      </c>
      <c r="B1258" s="6">
        <v>20</v>
      </c>
      <c r="C1258" s="6" t="s">
        <v>916</v>
      </c>
      <c r="D1258" s="6" t="s">
        <v>917</v>
      </c>
      <c r="E1258" s="6" t="s">
        <v>918</v>
      </c>
      <c r="F1258" s="6" t="s">
        <v>919</v>
      </c>
      <c r="G1258" s="7" t="s">
        <v>920</v>
      </c>
      <c r="H1258" s="37">
        <v>44103</v>
      </c>
      <c r="I1258" s="6" t="s">
        <v>935</v>
      </c>
      <c r="J1258" s="6" t="s">
        <v>2416</v>
      </c>
      <c r="K1258" s="6" t="s">
        <v>2417</v>
      </c>
      <c r="L1258" s="6">
        <v>5100</v>
      </c>
      <c r="M1258" s="6"/>
      <c r="N1258" s="6"/>
      <c r="O1258" s="6" t="s">
        <v>918</v>
      </c>
      <c r="P1258" s="6" t="s">
        <v>923</v>
      </c>
      <c r="Q1258" s="6" t="s">
        <v>938</v>
      </c>
      <c r="R1258" s="8">
        <v>1500</v>
      </c>
      <c r="S1258" s="6" t="s">
        <v>939</v>
      </c>
      <c r="T1258" s="8">
        <v>1500</v>
      </c>
      <c r="U1258" s="6" t="s">
        <v>939</v>
      </c>
      <c r="V1258" s="8">
        <v>8000</v>
      </c>
      <c r="W1258" s="6" t="s">
        <v>11382</v>
      </c>
      <c r="X1258" s="38">
        <v>1</v>
      </c>
      <c r="Y1258" s="38">
        <v>0</v>
      </c>
      <c r="Z1258" s="38">
        <v>0</v>
      </c>
      <c r="AA1258" s="38">
        <v>0</v>
      </c>
      <c r="AB1258" s="38">
        <v>0</v>
      </c>
      <c r="AC1258" s="38">
        <v>0</v>
      </c>
      <c r="AD1258" s="38">
        <v>0</v>
      </c>
      <c r="AE1258" s="38">
        <v>1</v>
      </c>
      <c r="AG1258">
        <f t="shared" si="19"/>
        <v>64</v>
      </c>
      <c r="AJ1258" t="str">
        <f>VLOOKUP(A1258,POMatched2!$A$1:$D$1038,2,FALSE)</f>
        <v>ANP-SEV-ST2-20090138</v>
      </c>
      <c r="AK1258" t="str">
        <f>VLOOKUP(A1258,POMatched2!$A$1:$D$1038,4,FALSE)</f>
        <v>ANPVN5020070015</v>
      </c>
    </row>
    <row r="1259" spans="1:37" ht="14.4" x14ac:dyDescent="0.25">
      <c r="A1259" s="6">
        <v>480087949</v>
      </c>
      <c r="B1259" s="6">
        <v>30</v>
      </c>
      <c r="C1259" s="6" t="s">
        <v>916</v>
      </c>
      <c r="D1259" s="6" t="s">
        <v>917</v>
      </c>
      <c r="E1259" s="6" t="s">
        <v>918</v>
      </c>
      <c r="F1259" s="6" t="s">
        <v>919</v>
      </c>
      <c r="G1259" s="7" t="s">
        <v>920</v>
      </c>
      <c r="H1259" s="37">
        <v>44103</v>
      </c>
      <c r="I1259" s="6" t="s">
        <v>935</v>
      </c>
      <c r="J1259" s="6" t="s">
        <v>2418</v>
      </c>
      <c r="K1259" s="6" t="s">
        <v>2419</v>
      </c>
      <c r="L1259" s="6">
        <v>5100</v>
      </c>
      <c r="M1259" s="6"/>
      <c r="N1259" s="6"/>
      <c r="O1259" s="6" t="s">
        <v>918</v>
      </c>
      <c r="P1259" s="6" t="s">
        <v>923</v>
      </c>
      <c r="Q1259" s="6" t="s">
        <v>938</v>
      </c>
      <c r="R1259" s="8">
        <v>1500</v>
      </c>
      <c r="S1259" s="6" t="s">
        <v>939</v>
      </c>
      <c r="T1259" s="8">
        <v>1500</v>
      </c>
      <c r="U1259" s="6" t="s">
        <v>939</v>
      </c>
      <c r="V1259" s="8">
        <v>5000</v>
      </c>
      <c r="W1259" s="6" t="s">
        <v>11382</v>
      </c>
      <c r="X1259" s="38">
        <v>1</v>
      </c>
      <c r="Y1259" s="38">
        <v>0</v>
      </c>
      <c r="Z1259" s="38">
        <v>0</v>
      </c>
      <c r="AA1259" s="38">
        <v>0</v>
      </c>
      <c r="AB1259" s="38">
        <v>0</v>
      </c>
      <c r="AC1259" s="38">
        <v>0</v>
      </c>
      <c r="AD1259" s="38">
        <v>0</v>
      </c>
      <c r="AE1259" s="38">
        <v>1</v>
      </c>
      <c r="AG1259">
        <f t="shared" si="19"/>
        <v>40</v>
      </c>
      <c r="AJ1259" t="str">
        <f>VLOOKUP(A1259,POMatched2!$A$1:$D$1038,2,FALSE)</f>
        <v>ANP-SEV-ST2-20090138</v>
      </c>
      <c r="AK1259" t="str">
        <f>VLOOKUP(A1259,POMatched2!$A$1:$D$1038,4,FALSE)</f>
        <v>ANPVN5020070015</v>
      </c>
    </row>
    <row r="1260" spans="1:37" ht="14.4" x14ac:dyDescent="0.25">
      <c r="A1260" s="6">
        <v>480087951</v>
      </c>
      <c r="B1260" s="6">
        <v>10</v>
      </c>
      <c r="C1260" s="6" t="s">
        <v>916</v>
      </c>
      <c r="D1260" s="6" t="s">
        <v>917</v>
      </c>
      <c r="E1260" s="6" t="s">
        <v>918</v>
      </c>
      <c r="F1260" s="6" t="s">
        <v>919</v>
      </c>
      <c r="G1260" s="7" t="s">
        <v>920</v>
      </c>
      <c r="H1260" s="37">
        <v>44103</v>
      </c>
      <c r="I1260" s="6" t="s">
        <v>1169</v>
      </c>
      <c r="J1260" s="6" t="s">
        <v>2420</v>
      </c>
      <c r="K1260" s="6" t="s">
        <v>2421</v>
      </c>
      <c r="L1260" s="6">
        <v>4230</v>
      </c>
      <c r="M1260" s="6"/>
      <c r="N1260" s="6"/>
      <c r="O1260" s="6" t="s">
        <v>918</v>
      </c>
      <c r="P1260" s="6" t="s">
        <v>923</v>
      </c>
      <c r="Q1260" s="6" t="s">
        <v>938</v>
      </c>
      <c r="R1260" s="8">
        <v>1500</v>
      </c>
      <c r="S1260" s="6" t="s">
        <v>939</v>
      </c>
      <c r="T1260" s="8">
        <v>1500</v>
      </c>
      <c r="U1260" s="6" t="s">
        <v>939</v>
      </c>
      <c r="V1260" s="8">
        <v>4700</v>
      </c>
      <c r="W1260" s="6" t="s">
        <v>11382</v>
      </c>
      <c r="X1260" s="38">
        <v>1</v>
      </c>
      <c r="Y1260" s="38">
        <v>0</v>
      </c>
      <c r="Z1260" s="38">
        <v>0</v>
      </c>
      <c r="AA1260" s="38">
        <v>0</v>
      </c>
      <c r="AB1260" s="38">
        <v>0</v>
      </c>
      <c r="AC1260" s="38">
        <v>0</v>
      </c>
      <c r="AD1260" s="38">
        <v>0</v>
      </c>
      <c r="AE1260" s="38">
        <v>1</v>
      </c>
      <c r="AG1260">
        <f t="shared" si="19"/>
        <v>37.6</v>
      </c>
      <c r="AJ1260" t="str">
        <f>VLOOKUP(A1260,POMatched2!$A$1:$D$1038,2,FALSE)</f>
        <v>ANP-SEV-ST2-20090139</v>
      </c>
      <c r="AK1260" t="str">
        <f>VLOOKUP(A1260,POMatched2!$A$1:$D$1038,4,FALSE)</f>
        <v>ANPVN5020090036</v>
      </c>
    </row>
    <row r="1261" spans="1:37" ht="14.4" x14ac:dyDescent="0.25">
      <c r="A1261" s="6">
        <v>480087951</v>
      </c>
      <c r="B1261" s="6">
        <v>20</v>
      </c>
      <c r="C1261" s="6" t="s">
        <v>916</v>
      </c>
      <c r="D1261" s="6" t="s">
        <v>917</v>
      </c>
      <c r="E1261" s="6" t="s">
        <v>918</v>
      </c>
      <c r="F1261" s="6" t="s">
        <v>919</v>
      </c>
      <c r="G1261" s="7" t="s">
        <v>920</v>
      </c>
      <c r="H1261" s="37">
        <v>44103</v>
      </c>
      <c r="I1261" s="6" t="s">
        <v>1169</v>
      </c>
      <c r="J1261" s="6" t="s">
        <v>2422</v>
      </c>
      <c r="K1261" s="6" t="s">
        <v>2423</v>
      </c>
      <c r="L1261" s="6">
        <v>4230</v>
      </c>
      <c r="M1261" s="6"/>
      <c r="N1261" s="6"/>
      <c r="O1261" s="6" t="s">
        <v>918</v>
      </c>
      <c r="P1261" s="6" t="s">
        <v>923</v>
      </c>
      <c r="Q1261" s="6" t="s">
        <v>938</v>
      </c>
      <c r="R1261" s="8">
        <v>2300</v>
      </c>
      <c r="S1261" s="6" t="s">
        <v>939</v>
      </c>
      <c r="T1261" s="8">
        <v>2300</v>
      </c>
      <c r="U1261" s="6" t="s">
        <v>939</v>
      </c>
      <c r="V1261" s="8">
        <v>1050</v>
      </c>
      <c r="W1261" s="6" t="s">
        <v>11382</v>
      </c>
      <c r="X1261" s="38">
        <v>1</v>
      </c>
      <c r="Y1261" s="38">
        <v>0</v>
      </c>
      <c r="Z1261" s="38">
        <v>0</v>
      </c>
      <c r="AA1261" s="38">
        <v>0</v>
      </c>
      <c r="AB1261" s="38">
        <v>0</v>
      </c>
      <c r="AC1261" s="38">
        <v>0</v>
      </c>
      <c r="AD1261" s="38">
        <v>0</v>
      </c>
      <c r="AE1261" s="38">
        <v>1</v>
      </c>
      <c r="AG1261">
        <f t="shared" si="19"/>
        <v>8.4</v>
      </c>
      <c r="AJ1261" t="str">
        <f>VLOOKUP(A1261,POMatched2!$A$1:$D$1038,2,FALSE)</f>
        <v>ANP-SEV-ST2-20090139</v>
      </c>
      <c r="AK1261" t="str">
        <f>VLOOKUP(A1261,POMatched2!$A$1:$D$1038,4,FALSE)</f>
        <v>ANPVN5020090036</v>
      </c>
    </row>
    <row r="1262" spans="1:37" ht="14.4" x14ac:dyDescent="0.25">
      <c r="A1262" s="6">
        <v>480087951</v>
      </c>
      <c r="B1262" s="6">
        <v>30</v>
      </c>
      <c r="C1262" s="6" t="s">
        <v>916</v>
      </c>
      <c r="D1262" s="6" t="s">
        <v>917</v>
      </c>
      <c r="E1262" s="6" t="s">
        <v>918</v>
      </c>
      <c r="F1262" s="6" t="s">
        <v>919</v>
      </c>
      <c r="G1262" s="7" t="s">
        <v>920</v>
      </c>
      <c r="H1262" s="37">
        <v>44103</v>
      </c>
      <c r="I1262" s="6" t="s">
        <v>1169</v>
      </c>
      <c r="J1262" s="6" t="s">
        <v>2424</v>
      </c>
      <c r="K1262" s="6" t="s">
        <v>2425</v>
      </c>
      <c r="L1262" s="6">
        <v>4230</v>
      </c>
      <c r="M1262" s="6"/>
      <c r="N1262" s="6"/>
      <c r="O1262" s="6" t="s">
        <v>918</v>
      </c>
      <c r="P1262" s="6" t="s">
        <v>923</v>
      </c>
      <c r="Q1262" s="6" t="s">
        <v>938</v>
      </c>
      <c r="R1262" s="6">
        <v>500</v>
      </c>
      <c r="S1262" s="6" t="s">
        <v>939</v>
      </c>
      <c r="T1262" s="6">
        <v>500</v>
      </c>
      <c r="U1262" s="6" t="s">
        <v>939</v>
      </c>
      <c r="V1262" s="8">
        <v>1050</v>
      </c>
      <c r="W1262" s="6" t="s">
        <v>11382</v>
      </c>
      <c r="X1262" s="38">
        <v>1</v>
      </c>
      <c r="Y1262" s="38">
        <v>0</v>
      </c>
      <c r="Z1262" s="38">
        <v>0</v>
      </c>
      <c r="AA1262" s="38">
        <v>0</v>
      </c>
      <c r="AB1262" s="38">
        <v>0</v>
      </c>
      <c r="AC1262" s="38">
        <v>0</v>
      </c>
      <c r="AD1262" s="38">
        <v>0</v>
      </c>
      <c r="AE1262" s="38">
        <v>1</v>
      </c>
      <c r="AG1262">
        <f t="shared" si="19"/>
        <v>8.4</v>
      </c>
      <c r="AJ1262" t="str">
        <f>VLOOKUP(A1262,POMatched2!$A$1:$D$1038,2,FALSE)</f>
        <v>ANP-SEV-ST2-20090139</v>
      </c>
      <c r="AK1262" t="str">
        <f>VLOOKUP(A1262,POMatched2!$A$1:$D$1038,4,FALSE)</f>
        <v>ANPVN5020090036</v>
      </c>
    </row>
    <row r="1263" spans="1:37" ht="14.4" x14ac:dyDescent="0.25">
      <c r="A1263" s="6">
        <v>480087951</v>
      </c>
      <c r="B1263" s="6">
        <v>40</v>
      </c>
      <c r="C1263" s="6" t="s">
        <v>916</v>
      </c>
      <c r="D1263" s="6" t="s">
        <v>917</v>
      </c>
      <c r="E1263" s="6" t="s">
        <v>918</v>
      </c>
      <c r="F1263" s="6" t="s">
        <v>919</v>
      </c>
      <c r="G1263" s="7" t="s">
        <v>920</v>
      </c>
      <c r="H1263" s="37">
        <v>44103</v>
      </c>
      <c r="I1263" s="6" t="s">
        <v>1169</v>
      </c>
      <c r="J1263" s="6" t="s">
        <v>2426</v>
      </c>
      <c r="K1263" s="6" t="s">
        <v>2427</v>
      </c>
      <c r="L1263" s="6">
        <v>4230</v>
      </c>
      <c r="M1263" s="6"/>
      <c r="N1263" s="6"/>
      <c r="O1263" s="6" t="s">
        <v>918</v>
      </c>
      <c r="P1263" s="6" t="s">
        <v>923</v>
      </c>
      <c r="Q1263" s="6" t="s">
        <v>938</v>
      </c>
      <c r="R1263" s="6">
        <v>500</v>
      </c>
      <c r="S1263" s="6" t="s">
        <v>939</v>
      </c>
      <c r="T1263" s="6">
        <v>500</v>
      </c>
      <c r="U1263" s="6" t="s">
        <v>939</v>
      </c>
      <c r="V1263" s="8">
        <v>1050</v>
      </c>
      <c r="W1263" s="6" t="s">
        <v>11382</v>
      </c>
      <c r="X1263" s="38">
        <v>1</v>
      </c>
      <c r="Y1263" s="38">
        <v>0</v>
      </c>
      <c r="Z1263" s="38">
        <v>0</v>
      </c>
      <c r="AA1263" s="38">
        <v>0</v>
      </c>
      <c r="AB1263" s="38">
        <v>0</v>
      </c>
      <c r="AC1263" s="38">
        <v>0</v>
      </c>
      <c r="AD1263" s="38">
        <v>0</v>
      </c>
      <c r="AE1263" s="38">
        <v>1</v>
      </c>
      <c r="AG1263">
        <f t="shared" si="19"/>
        <v>8.4</v>
      </c>
      <c r="AJ1263" t="str">
        <f>VLOOKUP(A1263,POMatched2!$A$1:$D$1038,2,FALSE)</f>
        <v>ANP-SEV-ST2-20090139</v>
      </c>
      <c r="AK1263" t="str">
        <f>VLOOKUP(A1263,POMatched2!$A$1:$D$1038,4,FALSE)</f>
        <v>ANPVN5020090036</v>
      </c>
    </row>
    <row r="1264" spans="1:37" ht="14.4" x14ac:dyDescent="0.25">
      <c r="A1264" s="6">
        <v>480087951</v>
      </c>
      <c r="B1264" s="6">
        <v>50</v>
      </c>
      <c r="C1264" s="6" t="s">
        <v>916</v>
      </c>
      <c r="D1264" s="6" t="s">
        <v>917</v>
      </c>
      <c r="E1264" s="6" t="s">
        <v>918</v>
      </c>
      <c r="F1264" s="6" t="s">
        <v>919</v>
      </c>
      <c r="G1264" s="7" t="s">
        <v>920</v>
      </c>
      <c r="H1264" s="37">
        <v>44103</v>
      </c>
      <c r="I1264" s="6" t="s">
        <v>1169</v>
      </c>
      <c r="J1264" s="6" t="s">
        <v>2428</v>
      </c>
      <c r="K1264" s="6" t="s">
        <v>2429</v>
      </c>
      <c r="L1264" s="6">
        <v>4230</v>
      </c>
      <c r="M1264" s="6"/>
      <c r="N1264" s="6"/>
      <c r="O1264" s="6" t="s">
        <v>918</v>
      </c>
      <c r="P1264" s="6" t="s">
        <v>923</v>
      </c>
      <c r="Q1264" s="6" t="s">
        <v>938</v>
      </c>
      <c r="R1264" s="6">
        <v>400</v>
      </c>
      <c r="S1264" s="6" t="s">
        <v>939</v>
      </c>
      <c r="T1264" s="6">
        <v>400</v>
      </c>
      <c r="U1264" s="6" t="s">
        <v>939</v>
      </c>
      <c r="V1264" s="8">
        <v>1050</v>
      </c>
      <c r="W1264" s="6" t="s">
        <v>11382</v>
      </c>
      <c r="X1264" s="38">
        <v>1</v>
      </c>
      <c r="Y1264" s="38">
        <v>0</v>
      </c>
      <c r="Z1264" s="38">
        <v>0</v>
      </c>
      <c r="AA1264" s="38">
        <v>0</v>
      </c>
      <c r="AB1264" s="38">
        <v>0</v>
      </c>
      <c r="AC1264" s="38">
        <v>0</v>
      </c>
      <c r="AD1264" s="38">
        <v>0</v>
      </c>
      <c r="AE1264" s="38">
        <v>1</v>
      </c>
      <c r="AG1264">
        <f t="shared" si="19"/>
        <v>8.4</v>
      </c>
      <c r="AJ1264" t="str">
        <f>VLOOKUP(A1264,POMatched2!$A$1:$D$1038,2,FALSE)</f>
        <v>ANP-SEV-ST2-20090139</v>
      </c>
      <c r="AK1264" t="str">
        <f>VLOOKUP(A1264,POMatched2!$A$1:$D$1038,4,FALSE)</f>
        <v>ANPVN5020090036</v>
      </c>
    </row>
    <row r="1265" spans="1:37" ht="14.4" x14ac:dyDescent="0.25">
      <c r="A1265" s="6">
        <v>480087951</v>
      </c>
      <c r="B1265" s="6">
        <v>60</v>
      </c>
      <c r="C1265" s="6" t="s">
        <v>916</v>
      </c>
      <c r="D1265" s="6" t="s">
        <v>917</v>
      </c>
      <c r="E1265" s="6" t="s">
        <v>918</v>
      </c>
      <c r="F1265" s="6" t="s">
        <v>919</v>
      </c>
      <c r="G1265" s="7" t="s">
        <v>920</v>
      </c>
      <c r="H1265" s="37">
        <v>44103</v>
      </c>
      <c r="I1265" s="6" t="s">
        <v>1169</v>
      </c>
      <c r="J1265" s="6" t="s">
        <v>2430</v>
      </c>
      <c r="K1265" s="6" t="s">
        <v>2431</v>
      </c>
      <c r="L1265" s="6">
        <v>4230</v>
      </c>
      <c r="M1265" s="6"/>
      <c r="N1265" s="6"/>
      <c r="O1265" s="6" t="s">
        <v>918</v>
      </c>
      <c r="P1265" s="6" t="s">
        <v>923</v>
      </c>
      <c r="Q1265" s="6" t="s">
        <v>938</v>
      </c>
      <c r="R1265" s="6">
        <v>300</v>
      </c>
      <c r="S1265" s="6" t="s">
        <v>939</v>
      </c>
      <c r="T1265" s="6">
        <v>300</v>
      </c>
      <c r="U1265" s="6" t="s">
        <v>939</v>
      </c>
      <c r="V1265" s="8">
        <v>1050</v>
      </c>
      <c r="W1265" s="6" t="s">
        <v>11382</v>
      </c>
      <c r="X1265" s="38">
        <v>1</v>
      </c>
      <c r="Y1265" s="38">
        <v>0</v>
      </c>
      <c r="Z1265" s="38">
        <v>0</v>
      </c>
      <c r="AA1265" s="38">
        <v>0</v>
      </c>
      <c r="AB1265" s="38">
        <v>0</v>
      </c>
      <c r="AC1265" s="38">
        <v>0</v>
      </c>
      <c r="AD1265" s="38">
        <v>0</v>
      </c>
      <c r="AE1265" s="38">
        <v>1</v>
      </c>
      <c r="AG1265">
        <f t="shared" si="19"/>
        <v>8.4</v>
      </c>
      <c r="AJ1265" t="str">
        <f>VLOOKUP(A1265,POMatched2!$A$1:$D$1038,2,FALSE)</f>
        <v>ANP-SEV-ST2-20090139</v>
      </c>
      <c r="AK1265" t="str">
        <f>VLOOKUP(A1265,POMatched2!$A$1:$D$1038,4,FALSE)</f>
        <v>ANPVN5020090036</v>
      </c>
    </row>
    <row r="1266" spans="1:37" ht="14.4" x14ac:dyDescent="0.25">
      <c r="A1266" s="6">
        <v>480087951</v>
      </c>
      <c r="B1266" s="6">
        <v>70</v>
      </c>
      <c r="C1266" s="6" t="s">
        <v>916</v>
      </c>
      <c r="D1266" s="6" t="s">
        <v>917</v>
      </c>
      <c r="E1266" s="6" t="s">
        <v>918</v>
      </c>
      <c r="F1266" s="6" t="s">
        <v>919</v>
      </c>
      <c r="G1266" s="7" t="s">
        <v>920</v>
      </c>
      <c r="H1266" s="37">
        <v>44103</v>
      </c>
      <c r="I1266" s="6" t="s">
        <v>1169</v>
      </c>
      <c r="J1266" s="6" t="s">
        <v>2432</v>
      </c>
      <c r="K1266" s="6" t="s">
        <v>2433</v>
      </c>
      <c r="L1266" s="6">
        <v>4230</v>
      </c>
      <c r="M1266" s="6"/>
      <c r="N1266" s="6"/>
      <c r="O1266" s="6" t="s">
        <v>918</v>
      </c>
      <c r="P1266" s="6" t="s">
        <v>923</v>
      </c>
      <c r="Q1266" s="6" t="s">
        <v>938</v>
      </c>
      <c r="R1266" s="8">
        <v>1000</v>
      </c>
      <c r="S1266" s="6" t="s">
        <v>939</v>
      </c>
      <c r="T1266" s="8">
        <v>1000</v>
      </c>
      <c r="U1266" s="6" t="s">
        <v>939</v>
      </c>
      <c r="V1266" s="8">
        <v>5500</v>
      </c>
      <c r="W1266" s="6" t="s">
        <v>11382</v>
      </c>
      <c r="X1266" s="38">
        <v>1</v>
      </c>
      <c r="Y1266" s="38">
        <v>0</v>
      </c>
      <c r="Z1266" s="38">
        <v>0</v>
      </c>
      <c r="AA1266" s="38">
        <v>0</v>
      </c>
      <c r="AB1266" s="38">
        <v>0</v>
      </c>
      <c r="AC1266" s="38">
        <v>0</v>
      </c>
      <c r="AD1266" s="38">
        <v>0</v>
      </c>
      <c r="AE1266" s="38">
        <v>1</v>
      </c>
      <c r="AG1266">
        <f t="shared" si="19"/>
        <v>44</v>
      </c>
      <c r="AJ1266" t="str">
        <f>VLOOKUP(A1266,POMatched2!$A$1:$D$1038,2,FALSE)</f>
        <v>ANP-SEV-ST2-20090139</v>
      </c>
      <c r="AK1266" t="str">
        <f>VLOOKUP(A1266,POMatched2!$A$1:$D$1038,4,FALSE)</f>
        <v>ANPVN5020090036</v>
      </c>
    </row>
    <row r="1267" spans="1:37" ht="14.4" x14ac:dyDescent="0.25">
      <c r="A1267" s="6">
        <v>480087952</v>
      </c>
      <c r="B1267" s="6">
        <v>10</v>
      </c>
      <c r="C1267" s="6" t="s">
        <v>916</v>
      </c>
      <c r="D1267" s="6" t="s">
        <v>917</v>
      </c>
      <c r="E1267" s="6" t="s">
        <v>918</v>
      </c>
      <c r="F1267" s="6" t="s">
        <v>919</v>
      </c>
      <c r="G1267" s="7" t="s">
        <v>920</v>
      </c>
      <c r="H1267" s="37">
        <v>44103</v>
      </c>
      <c r="I1267" s="6" t="s">
        <v>1710</v>
      </c>
      <c r="J1267" s="6"/>
      <c r="K1267" s="6" t="s">
        <v>2434</v>
      </c>
      <c r="L1267" s="6">
        <v>9900</v>
      </c>
      <c r="M1267" s="6"/>
      <c r="N1267" s="6"/>
      <c r="O1267" s="6" t="s">
        <v>918</v>
      </c>
      <c r="P1267" s="6" t="s">
        <v>923</v>
      </c>
      <c r="Q1267" s="6" t="s">
        <v>924</v>
      </c>
      <c r="R1267" s="6">
        <v>1</v>
      </c>
      <c r="S1267" s="6" t="s">
        <v>925</v>
      </c>
      <c r="T1267" s="6">
        <v>0</v>
      </c>
      <c r="U1267" s="6"/>
      <c r="V1267" s="8">
        <v>7227273</v>
      </c>
      <c r="W1267" s="6" t="s">
        <v>11382</v>
      </c>
      <c r="X1267" s="38">
        <v>1</v>
      </c>
      <c r="Y1267" s="38">
        <v>0</v>
      </c>
      <c r="Z1267" s="38">
        <v>0</v>
      </c>
      <c r="AA1267" s="38">
        <v>0</v>
      </c>
      <c r="AB1267" s="38">
        <v>0</v>
      </c>
      <c r="AC1267" s="38">
        <v>0</v>
      </c>
      <c r="AD1267" s="38">
        <v>0</v>
      </c>
      <c r="AE1267" s="38">
        <v>1</v>
      </c>
      <c r="AG1267">
        <f t="shared" si="19"/>
        <v>57818.184000000001</v>
      </c>
      <c r="AJ1267" t="str">
        <f>VLOOKUP(A1267,POMatched2!$A$1:$D$1038,2,FALSE)</f>
        <v>ANP-SEV-ST2-20090142</v>
      </c>
      <c r="AK1267" t="str">
        <f>VLOOKUP(A1267,POMatched2!$A$1:$D$1038,4,FALSE)</f>
        <v>ANPVN5020050028</v>
      </c>
    </row>
    <row r="1268" spans="1:37" ht="14.4" x14ac:dyDescent="0.25">
      <c r="A1268" s="6">
        <v>480087952</v>
      </c>
      <c r="B1268" s="6">
        <v>20</v>
      </c>
      <c r="C1268" s="6" t="s">
        <v>916</v>
      </c>
      <c r="D1268" s="6" t="s">
        <v>917</v>
      </c>
      <c r="E1268" s="6" t="s">
        <v>918</v>
      </c>
      <c r="F1268" s="6" t="s">
        <v>919</v>
      </c>
      <c r="G1268" s="7" t="s">
        <v>920</v>
      </c>
      <c r="H1268" s="37">
        <v>44103</v>
      </c>
      <c r="I1268" s="6" t="s">
        <v>1710</v>
      </c>
      <c r="J1268" s="6"/>
      <c r="K1268" s="6" t="s">
        <v>2435</v>
      </c>
      <c r="L1268" s="6">
        <v>9900</v>
      </c>
      <c r="M1268" s="6"/>
      <c r="N1268" s="6"/>
      <c r="O1268" s="6" t="s">
        <v>918</v>
      </c>
      <c r="P1268" s="6" t="s">
        <v>923</v>
      </c>
      <c r="Q1268" s="6" t="s">
        <v>924</v>
      </c>
      <c r="R1268" s="6">
        <v>1</v>
      </c>
      <c r="S1268" s="6" t="s">
        <v>925</v>
      </c>
      <c r="T1268" s="6">
        <v>0</v>
      </c>
      <c r="U1268" s="6"/>
      <c r="V1268" s="8">
        <v>1818182</v>
      </c>
      <c r="W1268" s="6" t="s">
        <v>11382</v>
      </c>
      <c r="X1268" s="38">
        <v>1</v>
      </c>
      <c r="Y1268" s="38">
        <v>0</v>
      </c>
      <c r="Z1268" s="38">
        <v>0</v>
      </c>
      <c r="AA1268" s="38">
        <v>0</v>
      </c>
      <c r="AB1268" s="38">
        <v>0</v>
      </c>
      <c r="AC1268" s="38">
        <v>0</v>
      </c>
      <c r="AD1268" s="38">
        <v>0</v>
      </c>
      <c r="AE1268" s="38">
        <v>1</v>
      </c>
      <c r="AG1268">
        <f t="shared" si="19"/>
        <v>14545.456</v>
      </c>
      <c r="AJ1268" t="str">
        <f>VLOOKUP(A1268,POMatched2!$A$1:$D$1038,2,FALSE)</f>
        <v>ANP-SEV-ST2-20090142</v>
      </c>
      <c r="AK1268" t="str">
        <f>VLOOKUP(A1268,POMatched2!$A$1:$D$1038,4,FALSE)</f>
        <v>ANPVN5020050028</v>
      </c>
    </row>
    <row r="1269" spans="1:37" ht="14.4" x14ac:dyDescent="0.25">
      <c r="A1269" s="6">
        <v>480087973</v>
      </c>
      <c r="B1269" s="6">
        <v>10</v>
      </c>
      <c r="C1269" s="6" t="s">
        <v>916</v>
      </c>
      <c r="D1269" s="6" t="s">
        <v>917</v>
      </c>
      <c r="E1269" s="6" t="s">
        <v>918</v>
      </c>
      <c r="F1269" s="6" t="s">
        <v>919</v>
      </c>
      <c r="G1269" s="7" t="s">
        <v>920</v>
      </c>
      <c r="H1269" s="37">
        <v>44103</v>
      </c>
      <c r="I1269" s="6" t="s">
        <v>1065</v>
      </c>
      <c r="J1269" s="6"/>
      <c r="K1269" s="6" t="s">
        <v>2436</v>
      </c>
      <c r="L1269" s="6">
        <v>9900</v>
      </c>
      <c r="M1269" s="6"/>
      <c r="N1269" s="6"/>
      <c r="O1269" s="6" t="s">
        <v>918</v>
      </c>
      <c r="P1269" s="6" t="s">
        <v>923</v>
      </c>
      <c r="Q1269" s="6" t="s">
        <v>924</v>
      </c>
      <c r="R1269" s="6">
        <v>1</v>
      </c>
      <c r="S1269" s="6" t="s">
        <v>925</v>
      </c>
      <c r="T1269" s="6">
        <v>0</v>
      </c>
      <c r="U1269" s="6"/>
      <c r="V1269" s="8">
        <v>40620000</v>
      </c>
      <c r="W1269" s="6" t="s">
        <v>11382</v>
      </c>
      <c r="X1269" s="38">
        <v>1</v>
      </c>
      <c r="Y1269" s="38">
        <v>0</v>
      </c>
      <c r="Z1269" s="38">
        <v>0</v>
      </c>
      <c r="AA1269" s="38">
        <v>0</v>
      </c>
      <c r="AB1269" s="38">
        <v>0</v>
      </c>
      <c r="AC1269" s="38">
        <v>0</v>
      </c>
      <c r="AD1269" s="38">
        <v>0</v>
      </c>
      <c r="AE1269" s="38">
        <v>1</v>
      </c>
      <c r="AG1269">
        <f t="shared" si="19"/>
        <v>324960</v>
      </c>
      <c r="AJ1269" t="str">
        <f>VLOOKUP(A1269,POMatched2!$A$1:$D$1038,2,FALSE)</f>
        <v>ANP-SEV-ST2-20090141</v>
      </c>
      <c r="AK1269" t="str">
        <f>VLOOKUP(A1269,POMatched2!$A$1:$D$1038,4,FALSE)</f>
        <v>ANPVN5020090012</v>
      </c>
    </row>
    <row r="1270" spans="1:37" ht="14.4" x14ac:dyDescent="0.25">
      <c r="A1270" s="6">
        <v>480087975</v>
      </c>
      <c r="B1270" s="6">
        <v>10</v>
      </c>
      <c r="C1270" s="6" t="s">
        <v>916</v>
      </c>
      <c r="D1270" s="6" t="s">
        <v>917</v>
      </c>
      <c r="E1270" s="6" t="s">
        <v>918</v>
      </c>
      <c r="F1270" s="6" t="s">
        <v>919</v>
      </c>
      <c r="G1270" s="7" t="s">
        <v>920</v>
      </c>
      <c r="H1270" s="37">
        <v>44103</v>
      </c>
      <c r="I1270" s="6" t="s">
        <v>1065</v>
      </c>
      <c r="J1270" s="6"/>
      <c r="K1270" s="6" t="s">
        <v>2437</v>
      </c>
      <c r="L1270" s="6">
        <v>9900</v>
      </c>
      <c r="M1270" s="6"/>
      <c r="N1270" s="6"/>
      <c r="O1270" s="6" t="s">
        <v>918</v>
      </c>
      <c r="P1270" s="6" t="s">
        <v>923</v>
      </c>
      <c r="Q1270" s="6" t="s">
        <v>924</v>
      </c>
      <c r="R1270" s="6">
        <v>1</v>
      </c>
      <c r="S1270" s="6" t="s">
        <v>925</v>
      </c>
      <c r="T1270" s="6">
        <v>0</v>
      </c>
      <c r="U1270" s="6"/>
      <c r="V1270" s="8">
        <v>43000000</v>
      </c>
      <c r="W1270" s="6" t="s">
        <v>11382</v>
      </c>
      <c r="X1270" s="38">
        <v>1</v>
      </c>
      <c r="Y1270" s="38">
        <v>0</v>
      </c>
      <c r="Z1270" s="38">
        <v>0</v>
      </c>
      <c r="AA1270" s="38">
        <v>0</v>
      </c>
      <c r="AB1270" s="38">
        <v>0</v>
      </c>
      <c r="AC1270" s="38">
        <v>0</v>
      </c>
      <c r="AD1270" s="38">
        <v>0</v>
      </c>
      <c r="AE1270" s="38">
        <v>1</v>
      </c>
      <c r="AG1270">
        <f t="shared" si="19"/>
        <v>344000</v>
      </c>
      <c r="AJ1270" t="str">
        <f>VLOOKUP(A1270,POMatched2!$A$1:$D$1038,2,FALSE)</f>
        <v>ANP-SEV-ST2-20090143</v>
      </c>
      <c r="AK1270" t="str">
        <f>VLOOKUP(A1270,POMatched2!$A$1:$D$1038,4,FALSE)</f>
        <v>ANPVN5020090012</v>
      </c>
    </row>
    <row r="1271" spans="1:37" ht="14.4" x14ac:dyDescent="0.25">
      <c r="A1271" s="6">
        <v>480087976</v>
      </c>
      <c r="B1271" s="6">
        <v>10</v>
      </c>
      <c r="C1271" s="6" t="s">
        <v>916</v>
      </c>
      <c r="D1271" s="6" t="s">
        <v>917</v>
      </c>
      <c r="E1271" s="6" t="s">
        <v>918</v>
      </c>
      <c r="F1271" s="6" t="s">
        <v>919</v>
      </c>
      <c r="G1271" s="7" t="s">
        <v>920</v>
      </c>
      <c r="H1271" s="37">
        <v>44104</v>
      </c>
      <c r="I1271" s="6" t="s">
        <v>935</v>
      </c>
      <c r="J1271" s="6" t="s">
        <v>2438</v>
      </c>
      <c r="K1271" s="6" t="s">
        <v>2439</v>
      </c>
      <c r="L1271" s="6">
        <v>5300</v>
      </c>
      <c r="M1271" s="6"/>
      <c r="N1271" s="6"/>
      <c r="O1271" s="6" t="s">
        <v>918</v>
      </c>
      <c r="P1271" s="6" t="s">
        <v>923</v>
      </c>
      <c r="Q1271" s="6" t="s">
        <v>938</v>
      </c>
      <c r="R1271" s="8">
        <v>1000</v>
      </c>
      <c r="S1271" s="6" t="s">
        <v>939</v>
      </c>
      <c r="T1271" s="8">
        <v>1000</v>
      </c>
      <c r="U1271" s="6" t="s">
        <v>939</v>
      </c>
      <c r="V1271" s="8">
        <v>2500</v>
      </c>
      <c r="W1271" s="6" t="s">
        <v>11382</v>
      </c>
      <c r="X1271" s="38">
        <v>1</v>
      </c>
      <c r="Y1271" s="38">
        <v>0</v>
      </c>
      <c r="Z1271" s="38">
        <v>0</v>
      </c>
      <c r="AA1271" s="38">
        <v>0</v>
      </c>
      <c r="AB1271" s="38">
        <v>0</v>
      </c>
      <c r="AC1271" s="38">
        <v>0</v>
      </c>
      <c r="AD1271" s="38">
        <v>0</v>
      </c>
      <c r="AE1271" s="38">
        <v>1</v>
      </c>
      <c r="AG1271">
        <f t="shared" si="19"/>
        <v>20</v>
      </c>
      <c r="AJ1271" t="str">
        <f>VLOOKUP(A1271,POMatched2!$A$1:$D$1038,2,FALSE)</f>
        <v>ANP-SEV-ST2-20090144</v>
      </c>
      <c r="AK1271" t="str">
        <f>VLOOKUP(A1271,POMatched2!$A$1:$D$1038,4,FALSE)</f>
        <v>ANPVN5020060054</v>
      </c>
    </row>
    <row r="1272" spans="1:37" ht="14.4" x14ac:dyDescent="0.25">
      <c r="A1272" s="6">
        <v>480087977</v>
      </c>
      <c r="B1272" s="6">
        <v>10</v>
      </c>
      <c r="C1272" s="6" t="s">
        <v>916</v>
      </c>
      <c r="D1272" s="6" t="s">
        <v>917</v>
      </c>
      <c r="E1272" s="6" t="s">
        <v>918</v>
      </c>
      <c r="F1272" s="6" t="s">
        <v>919</v>
      </c>
      <c r="G1272" s="7" t="s">
        <v>920</v>
      </c>
      <c r="H1272" s="37">
        <v>44104</v>
      </c>
      <c r="I1272" s="6" t="s">
        <v>994</v>
      </c>
      <c r="J1272" s="6"/>
      <c r="K1272" s="6" t="s">
        <v>2440</v>
      </c>
      <c r="L1272" s="6">
        <v>9900</v>
      </c>
      <c r="M1272" s="6"/>
      <c r="N1272" s="6"/>
      <c r="O1272" s="6" t="s">
        <v>918</v>
      </c>
      <c r="P1272" s="6" t="s">
        <v>923</v>
      </c>
      <c r="Q1272" s="6" t="s">
        <v>924</v>
      </c>
      <c r="R1272" s="6">
        <v>1</v>
      </c>
      <c r="S1272" s="6" t="s">
        <v>925</v>
      </c>
      <c r="T1272" s="6">
        <v>0</v>
      </c>
      <c r="U1272" s="6"/>
      <c r="V1272" s="8">
        <v>10000000</v>
      </c>
      <c r="W1272" s="6" t="s">
        <v>11382</v>
      </c>
      <c r="X1272" s="38">
        <v>1</v>
      </c>
      <c r="Y1272" s="38">
        <v>0</v>
      </c>
      <c r="Z1272" s="38">
        <v>0</v>
      </c>
      <c r="AA1272" s="38">
        <v>0</v>
      </c>
      <c r="AB1272" s="38">
        <v>0</v>
      </c>
      <c r="AC1272" s="38">
        <v>0</v>
      </c>
      <c r="AD1272" s="38">
        <v>0</v>
      </c>
      <c r="AE1272" s="38">
        <v>1</v>
      </c>
      <c r="AG1272">
        <f t="shared" si="19"/>
        <v>80000</v>
      </c>
      <c r="AJ1272" t="str">
        <f>VLOOKUP(A1272,POMatched2!$A$1:$D$1038,2,FALSE)</f>
        <v>ANP-SEV-ST2-20090145</v>
      </c>
      <c r="AK1272" t="str">
        <f>VLOOKUP(A1272,POMatched2!$A$1:$D$1038,4,FALSE)</f>
        <v>ANPVN5020090024</v>
      </c>
    </row>
    <row r="1273" spans="1:37" ht="14.4" hidden="1" x14ac:dyDescent="0.25">
      <c r="A1273" s="6">
        <v>480087978</v>
      </c>
      <c r="B1273" s="6">
        <v>10</v>
      </c>
      <c r="C1273" s="6" t="s">
        <v>916</v>
      </c>
      <c r="D1273" s="6" t="s">
        <v>917</v>
      </c>
      <c r="E1273" s="6" t="s">
        <v>918</v>
      </c>
      <c r="F1273" s="6" t="s">
        <v>919</v>
      </c>
      <c r="G1273" s="7" t="s">
        <v>920</v>
      </c>
      <c r="H1273" s="37">
        <v>44104</v>
      </c>
      <c r="I1273" s="6" t="s">
        <v>2241</v>
      </c>
      <c r="J1273" s="6"/>
      <c r="K1273" s="6" t="s">
        <v>2441</v>
      </c>
      <c r="L1273" s="6">
        <v>9900</v>
      </c>
      <c r="M1273" s="6"/>
      <c r="N1273" s="6"/>
      <c r="O1273" s="6" t="s">
        <v>918</v>
      </c>
      <c r="P1273" s="6" t="s">
        <v>923</v>
      </c>
      <c r="Q1273" s="6" t="s">
        <v>924</v>
      </c>
      <c r="R1273" s="6">
        <v>1</v>
      </c>
      <c r="S1273" s="6" t="s">
        <v>925</v>
      </c>
      <c r="T1273" s="6">
        <v>0</v>
      </c>
      <c r="U1273" s="6"/>
      <c r="V1273" s="8">
        <v>16720000</v>
      </c>
      <c r="W1273" s="6" t="s">
        <v>11382</v>
      </c>
      <c r="X1273" s="38">
        <v>1</v>
      </c>
      <c r="Y1273" s="38">
        <v>0</v>
      </c>
      <c r="Z1273" s="38">
        <v>0</v>
      </c>
      <c r="AA1273" s="38">
        <v>0</v>
      </c>
      <c r="AB1273" s="38">
        <v>0</v>
      </c>
      <c r="AC1273" s="38">
        <v>0</v>
      </c>
      <c r="AD1273" s="38">
        <v>0</v>
      </c>
      <c r="AE1273" s="38">
        <v>1</v>
      </c>
      <c r="AG1273">
        <f t="shared" si="19"/>
        <v>133760</v>
      </c>
      <c r="AH1273" s="36" t="s">
        <v>18009</v>
      </c>
      <c r="AI1273" s="36"/>
      <c r="AJ1273" t="str">
        <f>VLOOKUP(A1273,POMatched2!$A$1:$D$1038,2,FALSE)</f>
        <v>ANP-SEV-ST2-20090146</v>
      </c>
      <c r="AK1273" t="str">
        <f>VLOOKUP(A1273,POMatched2!$A$1:$D$1038,4,FALSE)</f>
        <v>ANPVN5020090024</v>
      </c>
    </row>
    <row r="1274" spans="1:37" ht="14.4" x14ac:dyDescent="0.25">
      <c r="A1274" s="6">
        <v>480087979</v>
      </c>
      <c r="B1274" s="6">
        <v>10</v>
      </c>
      <c r="C1274" s="6" t="s">
        <v>916</v>
      </c>
      <c r="D1274" s="6" t="s">
        <v>917</v>
      </c>
      <c r="E1274" s="6" t="s">
        <v>918</v>
      </c>
      <c r="F1274" s="6" t="s">
        <v>919</v>
      </c>
      <c r="G1274" s="7" t="s">
        <v>920</v>
      </c>
      <c r="H1274" s="37">
        <v>44105</v>
      </c>
      <c r="I1274" s="6" t="s">
        <v>1264</v>
      </c>
      <c r="J1274" s="6"/>
      <c r="K1274" s="6" t="s">
        <v>2442</v>
      </c>
      <c r="L1274" s="6">
        <v>9900</v>
      </c>
      <c r="M1274" s="6"/>
      <c r="N1274" s="6"/>
      <c r="O1274" s="6" t="s">
        <v>918</v>
      </c>
      <c r="P1274" s="6" t="s">
        <v>923</v>
      </c>
      <c r="Q1274" s="6" t="s">
        <v>924</v>
      </c>
      <c r="R1274" s="6">
        <v>1</v>
      </c>
      <c r="S1274" s="6" t="s">
        <v>925</v>
      </c>
      <c r="T1274" s="6">
        <v>0</v>
      </c>
      <c r="U1274" s="6"/>
      <c r="V1274" s="8">
        <v>4720000</v>
      </c>
      <c r="W1274" s="6" t="s">
        <v>11382</v>
      </c>
      <c r="X1274" s="38">
        <v>1</v>
      </c>
      <c r="Y1274" s="38">
        <v>0</v>
      </c>
      <c r="Z1274" s="38">
        <v>0</v>
      </c>
      <c r="AA1274" s="38">
        <v>0</v>
      </c>
      <c r="AB1274" s="38">
        <v>0</v>
      </c>
      <c r="AC1274" s="38">
        <v>0</v>
      </c>
      <c r="AD1274" s="38">
        <v>0</v>
      </c>
      <c r="AE1274" s="38">
        <v>1</v>
      </c>
      <c r="AG1274">
        <f t="shared" si="19"/>
        <v>37760</v>
      </c>
      <c r="AJ1274" t="str">
        <f>VLOOKUP(A1274,POMatched2!$A$1:$D$1038,2,FALSE)</f>
        <v>ANP-SEV-ST2-20100002</v>
      </c>
      <c r="AK1274" t="str">
        <f>VLOOKUP(A1274,POMatched2!$A$1:$D$1038,4,FALSE)</f>
        <v>ANPVN5020050009</v>
      </c>
    </row>
    <row r="1275" spans="1:37" ht="14.4" x14ac:dyDescent="0.25">
      <c r="A1275" s="6">
        <v>480087979</v>
      </c>
      <c r="B1275" s="6">
        <v>20</v>
      </c>
      <c r="C1275" s="6" t="s">
        <v>916</v>
      </c>
      <c r="D1275" s="6" t="s">
        <v>917</v>
      </c>
      <c r="E1275" s="6" t="s">
        <v>918</v>
      </c>
      <c r="F1275" s="6" t="s">
        <v>919</v>
      </c>
      <c r="G1275" s="7" t="s">
        <v>920</v>
      </c>
      <c r="H1275" s="37">
        <v>44105</v>
      </c>
      <c r="I1275" s="6" t="s">
        <v>1264</v>
      </c>
      <c r="J1275" s="6"/>
      <c r="K1275" s="6" t="s">
        <v>2443</v>
      </c>
      <c r="L1275" s="6">
        <v>9900</v>
      </c>
      <c r="M1275" s="6"/>
      <c r="N1275" s="6"/>
      <c r="O1275" s="6" t="s">
        <v>918</v>
      </c>
      <c r="P1275" s="6" t="s">
        <v>923</v>
      </c>
      <c r="Q1275" s="6" t="s">
        <v>924</v>
      </c>
      <c r="R1275" s="6">
        <v>1</v>
      </c>
      <c r="S1275" s="6" t="s">
        <v>925</v>
      </c>
      <c r="T1275" s="6">
        <v>0</v>
      </c>
      <c r="U1275" s="6"/>
      <c r="V1275" s="8">
        <v>7600000</v>
      </c>
      <c r="W1275" s="6" t="s">
        <v>11382</v>
      </c>
      <c r="X1275" s="38">
        <v>1</v>
      </c>
      <c r="Y1275" s="38">
        <v>0</v>
      </c>
      <c r="Z1275" s="38">
        <v>0</v>
      </c>
      <c r="AA1275" s="38">
        <v>0</v>
      </c>
      <c r="AB1275" s="38">
        <v>0</v>
      </c>
      <c r="AC1275" s="38">
        <v>0</v>
      </c>
      <c r="AD1275" s="38">
        <v>0</v>
      </c>
      <c r="AE1275" s="38">
        <v>1</v>
      </c>
      <c r="AG1275">
        <f t="shared" si="19"/>
        <v>60800</v>
      </c>
      <c r="AJ1275" t="str">
        <f>VLOOKUP(A1275,POMatched2!$A$1:$D$1038,2,FALSE)</f>
        <v>ANP-SEV-ST2-20100002</v>
      </c>
      <c r="AK1275" t="str">
        <f>VLOOKUP(A1275,POMatched2!$A$1:$D$1038,4,FALSE)</f>
        <v>ANPVN5020050009</v>
      </c>
    </row>
    <row r="1276" spans="1:37" ht="14.4" x14ac:dyDescent="0.25">
      <c r="A1276" s="6">
        <v>480087979</v>
      </c>
      <c r="B1276" s="6">
        <v>30</v>
      </c>
      <c r="C1276" s="6" t="s">
        <v>916</v>
      </c>
      <c r="D1276" s="6" t="s">
        <v>917</v>
      </c>
      <c r="E1276" s="6" t="s">
        <v>918</v>
      </c>
      <c r="F1276" s="6" t="s">
        <v>919</v>
      </c>
      <c r="G1276" s="6"/>
      <c r="H1276" s="37">
        <v>44105</v>
      </c>
      <c r="I1276" s="6" t="s">
        <v>1264</v>
      </c>
      <c r="J1276" s="6"/>
      <c r="K1276" s="6" t="s">
        <v>2444</v>
      </c>
      <c r="L1276" s="6">
        <v>9900</v>
      </c>
      <c r="M1276" s="6"/>
      <c r="N1276" s="6"/>
      <c r="O1276" s="6" t="s">
        <v>918</v>
      </c>
      <c r="P1276" s="6" t="s">
        <v>923</v>
      </c>
      <c r="Q1276" s="6" t="s">
        <v>924</v>
      </c>
      <c r="R1276" s="6">
        <v>1</v>
      </c>
      <c r="S1276" s="6" t="s">
        <v>925</v>
      </c>
      <c r="T1276" s="6">
        <v>0</v>
      </c>
      <c r="U1276" s="6"/>
      <c r="V1276" s="8">
        <v>10640000</v>
      </c>
      <c r="W1276" s="6" t="s">
        <v>11382</v>
      </c>
      <c r="X1276" s="38">
        <v>1</v>
      </c>
      <c r="Y1276" s="38">
        <v>0</v>
      </c>
      <c r="Z1276" s="38">
        <v>0</v>
      </c>
      <c r="AA1276" s="38">
        <v>1</v>
      </c>
      <c r="AB1276" s="38">
        <v>10640000</v>
      </c>
      <c r="AC1276" s="38">
        <v>1</v>
      </c>
      <c r="AD1276" s="38">
        <v>10640000</v>
      </c>
      <c r="AE1276" s="38">
        <v>1</v>
      </c>
      <c r="AG1276">
        <f t="shared" si="19"/>
        <v>85120</v>
      </c>
      <c r="AJ1276" t="str">
        <f>VLOOKUP(A1276,POMatched2!$A$1:$D$1038,2,FALSE)</f>
        <v>ANP-SEV-ST2-20100002</v>
      </c>
      <c r="AK1276" t="str">
        <f>VLOOKUP(A1276,POMatched2!$A$1:$D$1038,4,FALSE)</f>
        <v>ANPVN5020050009</v>
      </c>
    </row>
    <row r="1277" spans="1:37" ht="14.4" x14ac:dyDescent="0.25">
      <c r="A1277" s="6">
        <v>480087979</v>
      </c>
      <c r="B1277" s="6">
        <v>40</v>
      </c>
      <c r="C1277" s="6" t="s">
        <v>916</v>
      </c>
      <c r="D1277" s="6" t="s">
        <v>917</v>
      </c>
      <c r="E1277" s="6" t="s">
        <v>918</v>
      </c>
      <c r="F1277" s="6" t="s">
        <v>919</v>
      </c>
      <c r="G1277" s="7" t="s">
        <v>920</v>
      </c>
      <c r="H1277" s="37">
        <v>44105</v>
      </c>
      <c r="I1277" s="6" t="s">
        <v>1264</v>
      </c>
      <c r="J1277" s="6"/>
      <c r="K1277" s="6" t="s">
        <v>2445</v>
      </c>
      <c r="L1277" s="6">
        <v>9900</v>
      </c>
      <c r="M1277" s="6"/>
      <c r="N1277" s="6"/>
      <c r="O1277" s="6" t="s">
        <v>918</v>
      </c>
      <c r="P1277" s="6" t="s">
        <v>923</v>
      </c>
      <c r="Q1277" s="6" t="s">
        <v>924</v>
      </c>
      <c r="R1277" s="6">
        <v>1</v>
      </c>
      <c r="S1277" s="6" t="s">
        <v>925</v>
      </c>
      <c r="T1277" s="6">
        <v>0</v>
      </c>
      <c r="U1277" s="6"/>
      <c r="V1277" s="8">
        <v>16800000</v>
      </c>
      <c r="W1277" s="6" t="s">
        <v>11382</v>
      </c>
      <c r="X1277" s="38">
        <v>1</v>
      </c>
      <c r="Y1277" s="38">
        <v>0</v>
      </c>
      <c r="Z1277" s="38">
        <v>0</v>
      </c>
      <c r="AA1277" s="38">
        <v>0</v>
      </c>
      <c r="AB1277" s="38">
        <v>0</v>
      </c>
      <c r="AC1277" s="38">
        <v>0</v>
      </c>
      <c r="AD1277" s="38">
        <v>0</v>
      </c>
      <c r="AE1277" s="38">
        <v>1</v>
      </c>
      <c r="AG1277">
        <f t="shared" si="19"/>
        <v>134400</v>
      </c>
      <c r="AJ1277" t="str">
        <f>VLOOKUP(A1277,POMatched2!$A$1:$D$1038,2,FALSE)</f>
        <v>ANP-SEV-ST2-20100002</v>
      </c>
      <c r="AK1277" t="str">
        <f>VLOOKUP(A1277,POMatched2!$A$1:$D$1038,4,FALSE)</f>
        <v>ANPVN5020050009</v>
      </c>
    </row>
    <row r="1278" spans="1:37" ht="14.4" x14ac:dyDescent="0.25">
      <c r="A1278" s="6">
        <v>480087980</v>
      </c>
      <c r="B1278" s="6">
        <v>10</v>
      </c>
      <c r="C1278" s="6" t="s">
        <v>916</v>
      </c>
      <c r="D1278" s="6" t="s">
        <v>917</v>
      </c>
      <c r="E1278" s="6" t="s">
        <v>918</v>
      </c>
      <c r="F1278" s="6" t="s">
        <v>919</v>
      </c>
      <c r="G1278" s="7" t="s">
        <v>920</v>
      </c>
      <c r="H1278" s="37">
        <v>44105</v>
      </c>
      <c r="I1278" s="6" t="s">
        <v>921</v>
      </c>
      <c r="J1278" s="6"/>
      <c r="K1278" s="6" t="s">
        <v>2446</v>
      </c>
      <c r="L1278" s="6">
        <v>9900</v>
      </c>
      <c r="M1278" s="6"/>
      <c r="N1278" s="6"/>
      <c r="O1278" s="6" t="s">
        <v>918</v>
      </c>
      <c r="P1278" s="6" t="s">
        <v>923</v>
      </c>
      <c r="Q1278" s="6" t="s">
        <v>924</v>
      </c>
      <c r="R1278" s="6">
        <v>1</v>
      </c>
      <c r="S1278" s="6" t="s">
        <v>925</v>
      </c>
      <c r="T1278" s="6">
        <v>0</v>
      </c>
      <c r="U1278" s="6"/>
      <c r="V1278" s="6">
        <v>3032416384</v>
      </c>
      <c r="W1278" s="6" t="s">
        <v>11382</v>
      </c>
      <c r="X1278" s="38">
        <v>1</v>
      </c>
      <c r="Y1278" s="38">
        <v>0</v>
      </c>
      <c r="Z1278" s="38">
        <v>0</v>
      </c>
      <c r="AA1278" s="38">
        <v>0</v>
      </c>
      <c r="AB1278" s="38">
        <v>0</v>
      </c>
      <c r="AC1278" s="38">
        <v>0</v>
      </c>
      <c r="AD1278" s="38">
        <v>0</v>
      </c>
      <c r="AE1278" s="38">
        <v>1</v>
      </c>
      <c r="AG1278">
        <f t="shared" si="19"/>
        <v>24259331.072000001</v>
      </c>
      <c r="AJ1278" t="str">
        <f>VLOOKUP(A1278,POMatched2!$A$1:$D$1038,2,FALSE)</f>
        <v>ANP-SEV-ST2-20100003</v>
      </c>
      <c r="AK1278" t="str">
        <f>VLOOKUP(A1278,POMatched2!$A$1:$D$1038,4,FALSE)</f>
        <v>ANPVN5020090014</v>
      </c>
    </row>
    <row r="1279" spans="1:37" ht="14.4" x14ac:dyDescent="0.25">
      <c r="A1279" s="6">
        <v>480087980</v>
      </c>
      <c r="B1279" s="6">
        <v>20</v>
      </c>
      <c r="C1279" s="6" t="s">
        <v>916</v>
      </c>
      <c r="D1279" s="6" t="s">
        <v>917</v>
      </c>
      <c r="E1279" s="6" t="s">
        <v>918</v>
      </c>
      <c r="F1279" s="6" t="s">
        <v>919</v>
      </c>
      <c r="G1279" s="6"/>
      <c r="H1279" s="37">
        <v>44105</v>
      </c>
      <c r="I1279" s="6" t="s">
        <v>921</v>
      </c>
      <c r="J1279" s="6"/>
      <c r="K1279" s="6" t="s">
        <v>2447</v>
      </c>
      <c r="L1279" s="6">
        <v>9900</v>
      </c>
      <c r="M1279" s="6"/>
      <c r="N1279" s="6"/>
      <c r="O1279" s="6" t="s">
        <v>918</v>
      </c>
      <c r="P1279" s="6" t="s">
        <v>923</v>
      </c>
      <c r="Q1279" s="6" t="s">
        <v>924</v>
      </c>
      <c r="R1279" s="6">
        <v>1</v>
      </c>
      <c r="S1279" s="6" t="s">
        <v>925</v>
      </c>
      <c r="T1279" s="6">
        <v>0</v>
      </c>
      <c r="U1279" s="6"/>
      <c r="V1279" s="8">
        <v>50761371</v>
      </c>
      <c r="W1279" s="6" t="s">
        <v>11382</v>
      </c>
      <c r="X1279" s="38">
        <v>1</v>
      </c>
      <c r="Y1279" s="38">
        <v>0</v>
      </c>
      <c r="Z1279" s="38">
        <v>0</v>
      </c>
      <c r="AA1279" s="38">
        <v>1</v>
      </c>
      <c r="AB1279" s="38">
        <v>50761371</v>
      </c>
      <c r="AC1279" s="38">
        <v>1</v>
      </c>
      <c r="AD1279" s="38">
        <v>50761371</v>
      </c>
      <c r="AE1279" s="38">
        <v>1</v>
      </c>
      <c r="AG1279">
        <f t="shared" si="19"/>
        <v>406090.96799999999</v>
      </c>
      <c r="AJ1279" t="str">
        <f>VLOOKUP(A1279,POMatched2!$A$1:$D$1038,2,FALSE)</f>
        <v>ANP-SEV-ST2-20100003</v>
      </c>
      <c r="AK1279" t="str">
        <f>VLOOKUP(A1279,POMatched2!$A$1:$D$1038,4,FALSE)</f>
        <v>ANPVN5020090014</v>
      </c>
    </row>
    <row r="1280" spans="1:37" ht="14.4" x14ac:dyDescent="0.25">
      <c r="A1280" s="6">
        <v>480087981</v>
      </c>
      <c r="B1280" s="6">
        <v>10</v>
      </c>
      <c r="C1280" s="6" t="s">
        <v>916</v>
      </c>
      <c r="D1280" s="6" t="s">
        <v>917</v>
      </c>
      <c r="E1280" s="6" t="s">
        <v>918</v>
      </c>
      <c r="F1280" s="6" t="s">
        <v>919</v>
      </c>
      <c r="G1280" s="7" t="s">
        <v>920</v>
      </c>
      <c r="H1280" s="37">
        <v>44105</v>
      </c>
      <c r="I1280" s="6" t="s">
        <v>1005</v>
      </c>
      <c r="J1280" s="6"/>
      <c r="K1280" s="6" t="s">
        <v>2448</v>
      </c>
      <c r="L1280" s="6">
        <v>9900</v>
      </c>
      <c r="M1280" s="6"/>
      <c r="N1280" s="6"/>
      <c r="O1280" s="6" t="s">
        <v>918</v>
      </c>
      <c r="P1280" s="6" t="s">
        <v>923</v>
      </c>
      <c r="Q1280" s="6" t="s">
        <v>924</v>
      </c>
      <c r="R1280" s="6">
        <v>1</v>
      </c>
      <c r="S1280" s="6" t="s">
        <v>925</v>
      </c>
      <c r="T1280" s="6">
        <v>0</v>
      </c>
      <c r="U1280" s="6"/>
      <c r="V1280" s="6">
        <v>2322244293</v>
      </c>
      <c r="W1280" s="6" t="s">
        <v>11382</v>
      </c>
      <c r="X1280" s="38">
        <v>1</v>
      </c>
      <c r="Y1280" s="38">
        <v>0</v>
      </c>
      <c r="Z1280" s="38">
        <v>0</v>
      </c>
      <c r="AA1280" s="38">
        <v>0</v>
      </c>
      <c r="AB1280" s="38">
        <v>0</v>
      </c>
      <c r="AC1280" s="38">
        <v>0</v>
      </c>
      <c r="AD1280" s="38">
        <v>0</v>
      </c>
      <c r="AE1280" s="38">
        <v>1</v>
      </c>
      <c r="AG1280">
        <f t="shared" si="19"/>
        <v>18577954.344000001</v>
      </c>
      <c r="AJ1280" t="str">
        <f>VLOOKUP(A1280,POMatched2!$A$1:$D$1038,2,FALSE)</f>
        <v>ANP-SEV-ST2-20100004</v>
      </c>
      <c r="AK1280" t="str">
        <f>VLOOKUP(A1280,POMatched2!$A$1:$D$1038,4,FALSE)</f>
        <v>ANPVN5020090014</v>
      </c>
    </row>
    <row r="1281" spans="1:37" ht="14.4" x14ac:dyDescent="0.25">
      <c r="A1281" s="6">
        <v>480087981</v>
      </c>
      <c r="B1281" s="6">
        <v>20</v>
      </c>
      <c r="C1281" s="6" t="s">
        <v>916</v>
      </c>
      <c r="D1281" s="6" t="s">
        <v>917</v>
      </c>
      <c r="E1281" s="6" t="s">
        <v>918</v>
      </c>
      <c r="F1281" s="6" t="s">
        <v>919</v>
      </c>
      <c r="G1281" s="7" t="s">
        <v>920</v>
      </c>
      <c r="H1281" s="37">
        <v>44105</v>
      </c>
      <c r="I1281" s="6" t="s">
        <v>1005</v>
      </c>
      <c r="J1281" s="6"/>
      <c r="K1281" s="6" t="s">
        <v>2449</v>
      </c>
      <c r="L1281" s="6">
        <v>9900</v>
      </c>
      <c r="M1281" s="6"/>
      <c r="N1281" s="6"/>
      <c r="O1281" s="6" t="s">
        <v>918</v>
      </c>
      <c r="P1281" s="6" t="s">
        <v>923</v>
      </c>
      <c r="Q1281" s="6" t="s">
        <v>924</v>
      </c>
      <c r="R1281" s="6">
        <v>1</v>
      </c>
      <c r="S1281" s="6" t="s">
        <v>925</v>
      </c>
      <c r="T1281" s="6">
        <v>0</v>
      </c>
      <c r="U1281" s="6"/>
      <c r="V1281" s="8">
        <v>117890676</v>
      </c>
      <c r="W1281" s="6" t="s">
        <v>11382</v>
      </c>
      <c r="X1281" s="38">
        <v>1</v>
      </c>
      <c r="Y1281" s="38">
        <v>0</v>
      </c>
      <c r="Z1281" s="38">
        <v>0</v>
      </c>
      <c r="AA1281" s="38">
        <v>0</v>
      </c>
      <c r="AB1281" s="38">
        <v>0</v>
      </c>
      <c r="AC1281" s="38">
        <v>0</v>
      </c>
      <c r="AD1281" s="38">
        <v>0</v>
      </c>
      <c r="AE1281" s="38">
        <v>1</v>
      </c>
      <c r="AG1281">
        <f t="shared" si="19"/>
        <v>943125.40800000005</v>
      </c>
      <c r="AJ1281" t="str">
        <f>VLOOKUP(A1281,POMatched2!$A$1:$D$1038,2,FALSE)</f>
        <v>ANP-SEV-ST2-20100004</v>
      </c>
      <c r="AK1281" t="str">
        <f>VLOOKUP(A1281,POMatched2!$A$1:$D$1038,4,FALSE)</f>
        <v>ANPVN5020090014</v>
      </c>
    </row>
    <row r="1282" spans="1:37" ht="14.4" x14ac:dyDescent="0.25">
      <c r="A1282" s="6">
        <v>480087981</v>
      </c>
      <c r="B1282" s="6">
        <v>30</v>
      </c>
      <c r="C1282" s="6" t="s">
        <v>916</v>
      </c>
      <c r="D1282" s="6" t="s">
        <v>917</v>
      </c>
      <c r="E1282" s="6" t="s">
        <v>918</v>
      </c>
      <c r="F1282" s="6" t="s">
        <v>919</v>
      </c>
      <c r="G1282" s="7" t="s">
        <v>920</v>
      </c>
      <c r="H1282" s="37">
        <v>44105</v>
      </c>
      <c r="I1282" s="6" t="s">
        <v>1005</v>
      </c>
      <c r="J1282" s="6"/>
      <c r="K1282" s="6" t="s">
        <v>2450</v>
      </c>
      <c r="L1282" s="6">
        <v>9900</v>
      </c>
      <c r="M1282" s="6"/>
      <c r="N1282" s="6"/>
      <c r="O1282" s="6" t="s">
        <v>918</v>
      </c>
      <c r="P1282" s="6" t="s">
        <v>923</v>
      </c>
      <c r="Q1282" s="6" t="s">
        <v>924</v>
      </c>
      <c r="R1282" s="6">
        <v>1</v>
      </c>
      <c r="S1282" s="6" t="s">
        <v>925</v>
      </c>
      <c r="T1282" s="6">
        <v>0</v>
      </c>
      <c r="U1282" s="6"/>
      <c r="V1282" s="8">
        <v>78593784</v>
      </c>
      <c r="W1282" s="6" t="s">
        <v>11382</v>
      </c>
      <c r="X1282" s="38">
        <v>1</v>
      </c>
      <c r="Y1282" s="38">
        <v>0</v>
      </c>
      <c r="Z1282" s="38">
        <v>0</v>
      </c>
      <c r="AA1282" s="38">
        <v>0</v>
      </c>
      <c r="AB1282" s="38">
        <v>0</v>
      </c>
      <c r="AC1282" s="38">
        <v>0</v>
      </c>
      <c r="AD1282" s="38">
        <v>0</v>
      </c>
      <c r="AE1282" s="38">
        <v>1</v>
      </c>
      <c r="AG1282">
        <f t="shared" si="19"/>
        <v>628750.272</v>
      </c>
      <c r="AJ1282" t="str">
        <f>VLOOKUP(A1282,POMatched2!$A$1:$D$1038,2,FALSE)</f>
        <v>ANP-SEV-ST2-20100004</v>
      </c>
      <c r="AK1282" t="str">
        <f>VLOOKUP(A1282,POMatched2!$A$1:$D$1038,4,FALSE)</f>
        <v>ANPVN5020090014</v>
      </c>
    </row>
    <row r="1283" spans="1:37" ht="14.4" x14ac:dyDescent="0.25">
      <c r="A1283" s="6">
        <v>480087981</v>
      </c>
      <c r="B1283" s="6">
        <v>40</v>
      </c>
      <c r="C1283" s="6" t="s">
        <v>916</v>
      </c>
      <c r="D1283" s="6" t="s">
        <v>917</v>
      </c>
      <c r="E1283" s="6" t="s">
        <v>918</v>
      </c>
      <c r="F1283" s="6" t="s">
        <v>919</v>
      </c>
      <c r="G1283" s="6"/>
      <c r="H1283" s="37">
        <v>44105</v>
      </c>
      <c r="I1283" s="6" t="s">
        <v>1005</v>
      </c>
      <c r="J1283" s="6"/>
      <c r="K1283" s="6" t="s">
        <v>2451</v>
      </c>
      <c r="L1283" s="6">
        <v>9900</v>
      </c>
      <c r="M1283" s="6"/>
      <c r="N1283" s="6"/>
      <c r="O1283" s="6" t="s">
        <v>918</v>
      </c>
      <c r="P1283" s="6" t="s">
        <v>923</v>
      </c>
      <c r="Q1283" s="6" t="s">
        <v>924</v>
      </c>
      <c r="R1283" s="6">
        <v>1</v>
      </c>
      <c r="S1283" s="6" t="s">
        <v>925</v>
      </c>
      <c r="T1283" s="6">
        <v>0</v>
      </c>
      <c r="U1283" s="6"/>
      <c r="V1283" s="8">
        <v>24309279</v>
      </c>
      <c r="W1283" s="6" t="s">
        <v>11382</v>
      </c>
      <c r="X1283" s="38">
        <v>1</v>
      </c>
      <c r="Y1283" s="38">
        <v>0</v>
      </c>
      <c r="Z1283" s="38">
        <v>0</v>
      </c>
      <c r="AA1283" s="38">
        <v>1</v>
      </c>
      <c r="AB1283" s="38">
        <v>24309279</v>
      </c>
      <c r="AC1283" s="38">
        <v>1</v>
      </c>
      <c r="AD1283" s="38">
        <v>24309279</v>
      </c>
      <c r="AE1283" s="38">
        <v>1</v>
      </c>
      <c r="AG1283">
        <f t="shared" ref="AG1283:AG1346" si="20">V1283/125</f>
        <v>194474.23199999999</v>
      </c>
      <c r="AJ1283" t="str">
        <f>VLOOKUP(A1283,POMatched2!$A$1:$D$1038,2,FALSE)</f>
        <v>ANP-SEV-ST2-20100004</v>
      </c>
      <c r="AK1283" t="str">
        <f>VLOOKUP(A1283,POMatched2!$A$1:$D$1038,4,FALSE)</f>
        <v>ANPVN5020090014</v>
      </c>
    </row>
    <row r="1284" spans="1:37" ht="14.4" x14ac:dyDescent="0.25">
      <c r="A1284" s="6">
        <v>480087981</v>
      </c>
      <c r="B1284" s="6">
        <v>50</v>
      </c>
      <c r="C1284" s="6" t="s">
        <v>916</v>
      </c>
      <c r="D1284" s="6" t="s">
        <v>917</v>
      </c>
      <c r="E1284" s="6" t="s">
        <v>918</v>
      </c>
      <c r="F1284" s="6" t="s">
        <v>919</v>
      </c>
      <c r="G1284" s="6"/>
      <c r="H1284" s="37">
        <v>44105</v>
      </c>
      <c r="I1284" s="6" t="s">
        <v>1005</v>
      </c>
      <c r="J1284" s="6"/>
      <c r="K1284" s="6" t="s">
        <v>2452</v>
      </c>
      <c r="L1284" s="6">
        <v>9900</v>
      </c>
      <c r="M1284" s="6"/>
      <c r="N1284" s="6"/>
      <c r="O1284" s="6" t="s">
        <v>918</v>
      </c>
      <c r="P1284" s="6" t="s">
        <v>923</v>
      </c>
      <c r="Q1284" s="6" t="s">
        <v>924</v>
      </c>
      <c r="R1284" s="6">
        <v>1</v>
      </c>
      <c r="S1284" s="6" t="s">
        <v>925</v>
      </c>
      <c r="T1284" s="6">
        <v>0</v>
      </c>
      <c r="U1284" s="6"/>
      <c r="V1284" s="8">
        <v>2375225</v>
      </c>
      <c r="W1284" s="6" t="s">
        <v>11382</v>
      </c>
      <c r="X1284" s="38">
        <v>1</v>
      </c>
      <c r="Y1284" s="38">
        <v>0</v>
      </c>
      <c r="Z1284" s="38">
        <v>0</v>
      </c>
      <c r="AA1284" s="38">
        <v>1</v>
      </c>
      <c r="AB1284" s="38">
        <v>2375225</v>
      </c>
      <c r="AC1284" s="38">
        <v>1</v>
      </c>
      <c r="AD1284" s="38">
        <v>2375225</v>
      </c>
      <c r="AE1284" s="38">
        <v>1</v>
      </c>
      <c r="AG1284">
        <f t="shared" si="20"/>
        <v>19001.8</v>
      </c>
      <c r="AJ1284" t="str">
        <f>VLOOKUP(A1284,POMatched2!$A$1:$D$1038,2,FALSE)</f>
        <v>ANP-SEV-ST2-20100004</v>
      </c>
      <c r="AK1284" t="str">
        <f>VLOOKUP(A1284,POMatched2!$A$1:$D$1038,4,FALSE)</f>
        <v>ANPVN5020090014</v>
      </c>
    </row>
    <row r="1285" spans="1:37" ht="14.4" x14ac:dyDescent="0.25">
      <c r="A1285" s="6">
        <v>480087981</v>
      </c>
      <c r="B1285" s="6">
        <v>60</v>
      </c>
      <c r="C1285" s="6" t="s">
        <v>916</v>
      </c>
      <c r="D1285" s="6" t="s">
        <v>917</v>
      </c>
      <c r="E1285" s="6" t="s">
        <v>918</v>
      </c>
      <c r="F1285" s="6" t="s">
        <v>919</v>
      </c>
      <c r="G1285" s="6"/>
      <c r="H1285" s="37">
        <v>44105</v>
      </c>
      <c r="I1285" s="6" t="s">
        <v>1005</v>
      </c>
      <c r="J1285" s="6"/>
      <c r="K1285" s="6" t="s">
        <v>2453</v>
      </c>
      <c r="L1285" s="6">
        <v>9900</v>
      </c>
      <c r="M1285" s="6"/>
      <c r="N1285" s="6"/>
      <c r="O1285" s="6" t="s">
        <v>918</v>
      </c>
      <c r="P1285" s="6" t="s">
        <v>923</v>
      </c>
      <c r="Q1285" s="6" t="s">
        <v>924</v>
      </c>
      <c r="R1285" s="6">
        <v>1</v>
      </c>
      <c r="S1285" s="6" t="s">
        <v>925</v>
      </c>
      <c r="T1285" s="6">
        <v>0</v>
      </c>
      <c r="U1285" s="6"/>
      <c r="V1285" s="8">
        <v>1583483</v>
      </c>
      <c r="W1285" s="6" t="s">
        <v>11382</v>
      </c>
      <c r="X1285" s="38">
        <v>1</v>
      </c>
      <c r="Y1285" s="38">
        <v>0</v>
      </c>
      <c r="Z1285" s="38">
        <v>0</v>
      </c>
      <c r="AA1285" s="38">
        <v>1</v>
      </c>
      <c r="AB1285" s="38">
        <v>1583483</v>
      </c>
      <c r="AC1285" s="38">
        <v>1</v>
      </c>
      <c r="AD1285" s="38">
        <v>1583483</v>
      </c>
      <c r="AE1285" s="38">
        <v>1</v>
      </c>
      <c r="AG1285">
        <f t="shared" si="20"/>
        <v>12667.864</v>
      </c>
      <c r="AJ1285" t="str">
        <f>VLOOKUP(A1285,POMatched2!$A$1:$D$1038,2,FALSE)</f>
        <v>ANP-SEV-ST2-20100004</v>
      </c>
      <c r="AK1285" t="str">
        <f>VLOOKUP(A1285,POMatched2!$A$1:$D$1038,4,FALSE)</f>
        <v>ANPVN5020090014</v>
      </c>
    </row>
    <row r="1286" spans="1:37" ht="14.4" x14ac:dyDescent="0.25">
      <c r="A1286" s="6">
        <v>480087982</v>
      </c>
      <c r="B1286" s="6">
        <v>10</v>
      </c>
      <c r="C1286" s="6" t="s">
        <v>916</v>
      </c>
      <c r="D1286" s="6" t="s">
        <v>917</v>
      </c>
      <c r="E1286" s="6" t="s">
        <v>918</v>
      </c>
      <c r="F1286" s="6" t="s">
        <v>919</v>
      </c>
      <c r="G1286" s="7" t="s">
        <v>920</v>
      </c>
      <c r="H1286" s="37">
        <v>44105</v>
      </c>
      <c r="I1286" s="6" t="s">
        <v>1016</v>
      </c>
      <c r="J1286" s="6"/>
      <c r="K1286" s="6" t="s">
        <v>2454</v>
      </c>
      <c r="L1286" s="6">
        <v>9900</v>
      </c>
      <c r="M1286" s="6"/>
      <c r="N1286" s="6"/>
      <c r="O1286" s="6" t="s">
        <v>918</v>
      </c>
      <c r="P1286" s="6" t="s">
        <v>923</v>
      </c>
      <c r="Q1286" s="6" t="s">
        <v>924</v>
      </c>
      <c r="R1286" s="6">
        <v>1</v>
      </c>
      <c r="S1286" s="6" t="s">
        <v>925</v>
      </c>
      <c r="T1286" s="6">
        <v>0</v>
      </c>
      <c r="U1286" s="6"/>
      <c r="V1286" s="8">
        <v>179757540</v>
      </c>
      <c r="W1286" s="6" t="s">
        <v>11382</v>
      </c>
      <c r="X1286" s="38">
        <v>1</v>
      </c>
      <c r="Y1286" s="38">
        <v>0</v>
      </c>
      <c r="Z1286" s="38">
        <v>0</v>
      </c>
      <c r="AA1286" s="38">
        <v>0</v>
      </c>
      <c r="AB1286" s="38">
        <v>0</v>
      </c>
      <c r="AC1286" s="38">
        <v>0</v>
      </c>
      <c r="AD1286" s="38">
        <v>0</v>
      </c>
      <c r="AE1286" s="38">
        <v>1</v>
      </c>
      <c r="AG1286">
        <f t="shared" si="20"/>
        <v>1438060.32</v>
      </c>
      <c r="AJ1286" t="str">
        <f>VLOOKUP(A1286,POMatched2!$A$1:$D$1038,2,FALSE)</f>
        <v>ANP-SEV-ST2-20100005</v>
      </c>
      <c r="AK1286" t="str">
        <f>VLOOKUP(A1286,POMatched2!$A$1:$D$1038,4,FALSE)</f>
        <v>ANPVN5020090010</v>
      </c>
    </row>
    <row r="1287" spans="1:37" ht="14.4" x14ac:dyDescent="0.25">
      <c r="A1287" s="6">
        <v>480087983</v>
      </c>
      <c r="B1287" s="6">
        <v>10</v>
      </c>
      <c r="C1287" s="6" t="s">
        <v>916</v>
      </c>
      <c r="D1287" s="6" t="s">
        <v>917</v>
      </c>
      <c r="E1287" s="6" t="s">
        <v>918</v>
      </c>
      <c r="F1287" s="6" t="s">
        <v>919</v>
      </c>
      <c r="G1287" s="7" t="s">
        <v>920</v>
      </c>
      <c r="H1287" s="37">
        <v>44105</v>
      </c>
      <c r="I1287" s="6" t="s">
        <v>1016</v>
      </c>
      <c r="J1287" s="6"/>
      <c r="K1287" s="6" t="s">
        <v>2455</v>
      </c>
      <c r="L1287" s="6">
        <v>9900</v>
      </c>
      <c r="M1287" s="6"/>
      <c r="N1287" s="6"/>
      <c r="O1287" s="6" t="s">
        <v>918</v>
      </c>
      <c r="P1287" s="6" t="s">
        <v>923</v>
      </c>
      <c r="Q1287" s="6" t="s">
        <v>924</v>
      </c>
      <c r="R1287" s="6">
        <v>1</v>
      </c>
      <c r="S1287" s="6" t="s">
        <v>925</v>
      </c>
      <c r="T1287" s="6">
        <v>0</v>
      </c>
      <c r="U1287" s="6"/>
      <c r="V1287" s="8">
        <v>25000000</v>
      </c>
      <c r="W1287" s="6" t="s">
        <v>11382</v>
      </c>
      <c r="X1287" s="38">
        <v>1</v>
      </c>
      <c r="Y1287" s="38">
        <v>0</v>
      </c>
      <c r="Z1287" s="38">
        <v>0</v>
      </c>
      <c r="AA1287" s="38">
        <v>0</v>
      </c>
      <c r="AB1287" s="38">
        <v>0</v>
      </c>
      <c r="AC1287" s="38">
        <v>0</v>
      </c>
      <c r="AD1287" s="38">
        <v>0</v>
      </c>
      <c r="AE1287" s="38">
        <v>1</v>
      </c>
      <c r="AG1287">
        <f t="shared" si="20"/>
        <v>200000</v>
      </c>
      <c r="AJ1287" t="str">
        <f>VLOOKUP(A1287,POMatched2!$A$1:$D$1038,2,FALSE)</f>
        <v>ANP-SEV-ST2-20100006</v>
      </c>
      <c r="AK1287" t="str">
        <f>VLOOKUP(A1287,POMatched2!$A$1:$D$1038,4,FALSE)</f>
        <v>ANPVN5020070027</v>
      </c>
    </row>
    <row r="1288" spans="1:37" ht="14.4" x14ac:dyDescent="0.25">
      <c r="A1288" s="6">
        <v>480087983</v>
      </c>
      <c r="B1288" s="6">
        <v>20</v>
      </c>
      <c r="C1288" s="6" t="s">
        <v>916</v>
      </c>
      <c r="D1288" s="6" t="s">
        <v>917</v>
      </c>
      <c r="E1288" s="6" t="s">
        <v>918</v>
      </c>
      <c r="F1288" s="6" t="s">
        <v>919</v>
      </c>
      <c r="G1288" s="7" t="s">
        <v>920</v>
      </c>
      <c r="H1288" s="37">
        <v>44105</v>
      </c>
      <c r="I1288" s="6" t="s">
        <v>1016</v>
      </c>
      <c r="J1288" s="6"/>
      <c r="K1288" s="6" t="s">
        <v>2456</v>
      </c>
      <c r="L1288" s="6">
        <v>9900</v>
      </c>
      <c r="M1288" s="6"/>
      <c r="N1288" s="6"/>
      <c r="O1288" s="6" t="s">
        <v>918</v>
      </c>
      <c r="P1288" s="6" t="s">
        <v>923</v>
      </c>
      <c r="Q1288" s="6" t="s">
        <v>924</v>
      </c>
      <c r="R1288" s="6">
        <v>1</v>
      </c>
      <c r="S1288" s="6" t="s">
        <v>925</v>
      </c>
      <c r="T1288" s="6">
        <v>0</v>
      </c>
      <c r="U1288" s="6"/>
      <c r="V1288" s="8">
        <v>45000000</v>
      </c>
      <c r="W1288" s="6" t="s">
        <v>11382</v>
      </c>
      <c r="X1288" s="38">
        <v>1</v>
      </c>
      <c r="Y1288" s="38">
        <v>0</v>
      </c>
      <c r="Z1288" s="38">
        <v>0</v>
      </c>
      <c r="AA1288" s="38">
        <v>0</v>
      </c>
      <c r="AB1288" s="38">
        <v>0</v>
      </c>
      <c r="AC1288" s="38">
        <v>0</v>
      </c>
      <c r="AD1288" s="38">
        <v>0</v>
      </c>
      <c r="AE1288" s="38">
        <v>1</v>
      </c>
      <c r="AG1288">
        <f t="shared" si="20"/>
        <v>360000</v>
      </c>
      <c r="AJ1288" t="str">
        <f>VLOOKUP(A1288,POMatched2!$A$1:$D$1038,2,FALSE)</f>
        <v>ANP-SEV-ST2-20100006</v>
      </c>
      <c r="AK1288" t="str">
        <f>VLOOKUP(A1288,POMatched2!$A$1:$D$1038,4,FALSE)</f>
        <v>ANPVN5020070027</v>
      </c>
    </row>
    <row r="1289" spans="1:37" ht="14.4" x14ac:dyDescent="0.25">
      <c r="A1289" s="6">
        <v>480087983</v>
      </c>
      <c r="B1289" s="6">
        <v>30</v>
      </c>
      <c r="C1289" s="6" t="s">
        <v>916</v>
      </c>
      <c r="D1289" s="6" t="s">
        <v>917</v>
      </c>
      <c r="E1289" s="6" t="s">
        <v>918</v>
      </c>
      <c r="F1289" s="6" t="s">
        <v>919</v>
      </c>
      <c r="G1289" s="7" t="s">
        <v>920</v>
      </c>
      <c r="H1289" s="37">
        <v>44105</v>
      </c>
      <c r="I1289" s="6" t="s">
        <v>1016</v>
      </c>
      <c r="J1289" s="6"/>
      <c r="K1289" s="6" t="s">
        <v>2457</v>
      </c>
      <c r="L1289" s="6">
        <v>9900</v>
      </c>
      <c r="M1289" s="6"/>
      <c r="N1289" s="6"/>
      <c r="O1289" s="6" t="s">
        <v>918</v>
      </c>
      <c r="P1289" s="6" t="s">
        <v>923</v>
      </c>
      <c r="Q1289" s="6" t="s">
        <v>924</v>
      </c>
      <c r="R1289" s="6">
        <v>1</v>
      </c>
      <c r="S1289" s="6" t="s">
        <v>925</v>
      </c>
      <c r="T1289" s="6">
        <v>0</v>
      </c>
      <c r="U1289" s="6"/>
      <c r="V1289" s="8">
        <v>12000000</v>
      </c>
      <c r="W1289" s="6" t="s">
        <v>11382</v>
      </c>
      <c r="X1289" s="38">
        <v>1</v>
      </c>
      <c r="Y1289" s="38">
        <v>0</v>
      </c>
      <c r="Z1289" s="38">
        <v>0</v>
      </c>
      <c r="AA1289" s="38">
        <v>0</v>
      </c>
      <c r="AB1289" s="38">
        <v>0</v>
      </c>
      <c r="AC1289" s="38">
        <v>0</v>
      </c>
      <c r="AD1289" s="38">
        <v>0</v>
      </c>
      <c r="AE1289" s="38">
        <v>1</v>
      </c>
      <c r="AG1289">
        <f t="shared" si="20"/>
        <v>96000</v>
      </c>
      <c r="AJ1289" t="str">
        <f>VLOOKUP(A1289,POMatched2!$A$1:$D$1038,2,FALSE)</f>
        <v>ANP-SEV-ST2-20100006</v>
      </c>
      <c r="AK1289" t="str">
        <f>VLOOKUP(A1289,POMatched2!$A$1:$D$1038,4,FALSE)</f>
        <v>ANPVN5020070027</v>
      </c>
    </row>
    <row r="1290" spans="1:37" ht="14.4" x14ac:dyDescent="0.25">
      <c r="A1290" s="6">
        <v>480087983</v>
      </c>
      <c r="B1290" s="6">
        <v>40</v>
      </c>
      <c r="C1290" s="6" t="s">
        <v>916</v>
      </c>
      <c r="D1290" s="6" t="s">
        <v>917</v>
      </c>
      <c r="E1290" s="6" t="s">
        <v>918</v>
      </c>
      <c r="F1290" s="6" t="s">
        <v>919</v>
      </c>
      <c r="G1290" s="7" t="s">
        <v>920</v>
      </c>
      <c r="H1290" s="37">
        <v>44105</v>
      </c>
      <c r="I1290" s="6" t="s">
        <v>1016</v>
      </c>
      <c r="J1290" s="6"/>
      <c r="K1290" s="6" t="s">
        <v>2458</v>
      </c>
      <c r="L1290" s="6">
        <v>9900</v>
      </c>
      <c r="M1290" s="6"/>
      <c r="N1290" s="6"/>
      <c r="O1290" s="6" t="s">
        <v>918</v>
      </c>
      <c r="P1290" s="6" t="s">
        <v>923</v>
      </c>
      <c r="Q1290" s="6" t="s">
        <v>924</v>
      </c>
      <c r="R1290" s="6">
        <v>1</v>
      </c>
      <c r="S1290" s="6" t="s">
        <v>925</v>
      </c>
      <c r="T1290" s="6">
        <v>0</v>
      </c>
      <c r="U1290" s="6"/>
      <c r="V1290" s="8">
        <v>15000000</v>
      </c>
      <c r="W1290" s="6" t="s">
        <v>11382</v>
      </c>
      <c r="X1290" s="38">
        <v>1</v>
      </c>
      <c r="Y1290" s="38">
        <v>0</v>
      </c>
      <c r="Z1290" s="38">
        <v>0</v>
      </c>
      <c r="AA1290" s="38">
        <v>0</v>
      </c>
      <c r="AB1290" s="38">
        <v>0</v>
      </c>
      <c r="AC1290" s="38">
        <v>0</v>
      </c>
      <c r="AD1290" s="38">
        <v>0</v>
      </c>
      <c r="AE1290" s="38">
        <v>1</v>
      </c>
      <c r="AG1290">
        <f t="shared" si="20"/>
        <v>120000</v>
      </c>
      <c r="AJ1290" t="str">
        <f>VLOOKUP(A1290,POMatched2!$A$1:$D$1038,2,FALSE)</f>
        <v>ANP-SEV-ST2-20100006</v>
      </c>
      <c r="AK1290" t="str">
        <f>VLOOKUP(A1290,POMatched2!$A$1:$D$1038,4,FALSE)</f>
        <v>ANPVN5020070027</v>
      </c>
    </row>
    <row r="1291" spans="1:37" ht="14.4" x14ac:dyDescent="0.25">
      <c r="A1291" s="6">
        <v>480087983</v>
      </c>
      <c r="B1291" s="6">
        <v>50</v>
      </c>
      <c r="C1291" s="6" t="s">
        <v>916</v>
      </c>
      <c r="D1291" s="6" t="s">
        <v>917</v>
      </c>
      <c r="E1291" s="6" t="s">
        <v>918</v>
      </c>
      <c r="F1291" s="6" t="s">
        <v>919</v>
      </c>
      <c r="G1291" s="7" t="s">
        <v>920</v>
      </c>
      <c r="H1291" s="37">
        <v>44105</v>
      </c>
      <c r="I1291" s="6" t="s">
        <v>1016</v>
      </c>
      <c r="J1291" s="6"/>
      <c r="K1291" s="6" t="s">
        <v>2192</v>
      </c>
      <c r="L1291" s="6">
        <v>9900</v>
      </c>
      <c r="M1291" s="6"/>
      <c r="N1291" s="6"/>
      <c r="O1291" s="6" t="s">
        <v>918</v>
      </c>
      <c r="P1291" s="6" t="s">
        <v>923</v>
      </c>
      <c r="Q1291" s="6" t="s">
        <v>924</v>
      </c>
      <c r="R1291" s="6">
        <v>1</v>
      </c>
      <c r="S1291" s="6" t="s">
        <v>925</v>
      </c>
      <c r="T1291" s="6">
        <v>0</v>
      </c>
      <c r="U1291" s="6"/>
      <c r="V1291" s="8">
        <v>10777778</v>
      </c>
      <c r="W1291" s="6" t="s">
        <v>11382</v>
      </c>
      <c r="X1291" s="38">
        <v>1</v>
      </c>
      <c r="Y1291" s="38">
        <v>0</v>
      </c>
      <c r="Z1291" s="38">
        <v>0</v>
      </c>
      <c r="AA1291" s="38">
        <v>0</v>
      </c>
      <c r="AB1291" s="38">
        <v>0</v>
      </c>
      <c r="AC1291" s="38">
        <v>0</v>
      </c>
      <c r="AD1291" s="38">
        <v>0</v>
      </c>
      <c r="AE1291" s="38">
        <v>1</v>
      </c>
      <c r="AG1291">
        <f t="shared" si="20"/>
        <v>86222.224000000002</v>
      </c>
      <c r="AJ1291" t="str">
        <f>VLOOKUP(A1291,POMatched2!$A$1:$D$1038,2,FALSE)</f>
        <v>ANP-SEV-ST2-20100006</v>
      </c>
      <c r="AK1291" t="str">
        <f>VLOOKUP(A1291,POMatched2!$A$1:$D$1038,4,FALSE)</f>
        <v>ANPVN5020070027</v>
      </c>
    </row>
    <row r="1292" spans="1:37" ht="14.4" x14ac:dyDescent="0.25">
      <c r="A1292" s="6">
        <v>480087983</v>
      </c>
      <c r="B1292" s="6">
        <v>60</v>
      </c>
      <c r="C1292" s="6" t="s">
        <v>916</v>
      </c>
      <c r="D1292" s="6" t="s">
        <v>917</v>
      </c>
      <c r="E1292" s="6" t="s">
        <v>918</v>
      </c>
      <c r="F1292" s="6" t="s">
        <v>919</v>
      </c>
      <c r="G1292" s="7" t="s">
        <v>920</v>
      </c>
      <c r="H1292" s="37">
        <v>44105</v>
      </c>
      <c r="I1292" s="6" t="s">
        <v>1016</v>
      </c>
      <c r="J1292" s="6"/>
      <c r="K1292" s="6" t="s">
        <v>2459</v>
      </c>
      <c r="L1292" s="6">
        <v>9900</v>
      </c>
      <c r="M1292" s="6"/>
      <c r="N1292" s="6"/>
      <c r="O1292" s="6" t="s">
        <v>918</v>
      </c>
      <c r="P1292" s="6" t="s">
        <v>923</v>
      </c>
      <c r="Q1292" s="6" t="s">
        <v>924</v>
      </c>
      <c r="R1292" s="6">
        <v>1</v>
      </c>
      <c r="S1292" s="6" t="s">
        <v>925</v>
      </c>
      <c r="T1292" s="6">
        <v>0</v>
      </c>
      <c r="U1292" s="6"/>
      <c r="V1292" s="8">
        <v>6466666</v>
      </c>
      <c r="W1292" s="6" t="s">
        <v>11382</v>
      </c>
      <c r="X1292" s="38">
        <v>1</v>
      </c>
      <c r="Y1292" s="38">
        <v>0</v>
      </c>
      <c r="Z1292" s="38">
        <v>0</v>
      </c>
      <c r="AA1292" s="38">
        <v>0</v>
      </c>
      <c r="AB1292" s="38">
        <v>0</v>
      </c>
      <c r="AC1292" s="38">
        <v>0</v>
      </c>
      <c r="AD1292" s="38">
        <v>0</v>
      </c>
      <c r="AE1292" s="38">
        <v>1</v>
      </c>
      <c r="AG1292">
        <f t="shared" si="20"/>
        <v>51733.328000000001</v>
      </c>
      <c r="AJ1292" t="str">
        <f>VLOOKUP(A1292,POMatched2!$A$1:$D$1038,2,FALSE)</f>
        <v>ANP-SEV-ST2-20100006</v>
      </c>
      <c r="AK1292" t="str">
        <f>VLOOKUP(A1292,POMatched2!$A$1:$D$1038,4,FALSE)</f>
        <v>ANPVN5020070027</v>
      </c>
    </row>
    <row r="1293" spans="1:37" ht="14.4" x14ac:dyDescent="0.25">
      <c r="A1293" s="6">
        <v>480088003</v>
      </c>
      <c r="B1293" s="6">
        <v>10</v>
      </c>
      <c r="C1293" s="6" t="s">
        <v>916</v>
      </c>
      <c r="D1293" s="6" t="s">
        <v>917</v>
      </c>
      <c r="E1293" s="6" t="s">
        <v>918</v>
      </c>
      <c r="F1293" s="6" t="s">
        <v>919</v>
      </c>
      <c r="G1293" s="7" t="s">
        <v>920</v>
      </c>
      <c r="H1293" s="37">
        <v>44106</v>
      </c>
      <c r="I1293" s="6" t="s">
        <v>1266</v>
      </c>
      <c r="J1293" s="6" t="s">
        <v>2460</v>
      </c>
      <c r="K1293" s="6" t="s">
        <v>2461</v>
      </c>
      <c r="L1293" s="6">
        <v>5100</v>
      </c>
      <c r="M1293" s="6"/>
      <c r="N1293" s="6"/>
      <c r="O1293" s="6" t="s">
        <v>918</v>
      </c>
      <c r="P1293" s="6" t="s">
        <v>923</v>
      </c>
      <c r="Q1293" s="6" t="s">
        <v>938</v>
      </c>
      <c r="R1293" s="6">
        <v>1</v>
      </c>
      <c r="S1293" s="6" t="s">
        <v>939</v>
      </c>
      <c r="T1293" s="6">
        <v>1</v>
      </c>
      <c r="U1293" s="6" t="s">
        <v>939</v>
      </c>
      <c r="V1293" s="8">
        <v>13450909</v>
      </c>
      <c r="W1293" s="6" t="s">
        <v>11382</v>
      </c>
      <c r="X1293" s="38">
        <v>1</v>
      </c>
      <c r="Y1293" s="38">
        <v>0</v>
      </c>
      <c r="Z1293" s="38">
        <v>0</v>
      </c>
      <c r="AA1293" s="38">
        <v>0</v>
      </c>
      <c r="AB1293" s="38">
        <v>0</v>
      </c>
      <c r="AC1293" s="38">
        <v>0</v>
      </c>
      <c r="AD1293" s="38">
        <v>0</v>
      </c>
      <c r="AE1293" s="38">
        <v>1</v>
      </c>
      <c r="AG1293">
        <f t="shared" si="20"/>
        <v>107607.272</v>
      </c>
      <c r="AJ1293" t="str">
        <f>VLOOKUP(A1293,POMatched2!$A$1:$D$1038,2,FALSE)</f>
        <v>ANP-SEV-ST2-20100008</v>
      </c>
      <c r="AK1293" t="str">
        <f>VLOOKUP(A1293,POMatched2!$A$1:$D$1038,4,FALSE)</f>
        <v>ANPVN5020090042</v>
      </c>
    </row>
    <row r="1294" spans="1:37" ht="14.4" x14ac:dyDescent="0.25">
      <c r="A1294" s="6">
        <v>480088007</v>
      </c>
      <c r="B1294" s="6">
        <v>10</v>
      </c>
      <c r="C1294" s="6" t="s">
        <v>916</v>
      </c>
      <c r="D1294" s="6" t="s">
        <v>917</v>
      </c>
      <c r="E1294" s="6" t="s">
        <v>918</v>
      </c>
      <c r="F1294" s="6" t="s">
        <v>919</v>
      </c>
      <c r="G1294" s="7" t="s">
        <v>920</v>
      </c>
      <c r="H1294" s="37">
        <v>44106</v>
      </c>
      <c r="I1294" s="6" t="s">
        <v>1070</v>
      </c>
      <c r="J1294" s="6"/>
      <c r="K1294" s="6" t="s">
        <v>2462</v>
      </c>
      <c r="L1294" s="6">
        <v>9900</v>
      </c>
      <c r="M1294" s="6"/>
      <c r="N1294" s="6"/>
      <c r="O1294" s="6" t="s">
        <v>918</v>
      </c>
      <c r="P1294" s="6" t="s">
        <v>923</v>
      </c>
      <c r="Q1294" s="6" t="s">
        <v>924</v>
      </c>
      <c r="R1294" s="6">
        <v>1</v>
      </c>
      <c r="S1294" s="6" t="s">
        <v>925</v>
      </c>
      <c r="T1294" s="6">
        <v>0</v>
      </c>
      <c r="U1294" s="6"/>
      <c r="V1294" s="8">
        <v>11500000</v>
      </c>
      <c r="W1294" s="6" t="s">
        <v>11382</v>
      </c>
      <c r="X1294" s="38">
        <v>1</v>
      </c>
      <c r="Y1294" s="38">
        <v>0</v>
      </c>
      <c r="Z1294" s="38">
        <v>0</v>
      </c>
      <c r="AA1294" s="38">
        <v>0</v>
      </c>
      <c r="AB1294" s="38">
        <v>0</v>
      </c>
      <c r="AC1294" s="38">
        <v>0</v>
      </c>
      <c r="AD1294" s="38">
        <v>0</v>
      </c>
      <c r="AE1294" s="38">
        <v>1</v>
      </c>
      <c r="AG1294">
        <f t="shared" si="20"/>
        <v>92000</v>
      </c>
      <c r="AJ1294" t="str">
        <f>VLOOKUP(A1294,POMatched2!$A$1:$D$1038,2,FALSE)</f>
        <v>ANP-SEV-ST2-20100009</v>
      </c>
      <c r="AK1294" t="str">
        <f>VLOOKUP(A1294,POMatched2!$A$1:$D$1038,4,FALSE)</f>
        <v>ANPVN5020090025</v>
      </c>
    </row>
    <row r="1295" spans="1:37" ht="14.4" x14ac:dyDescent="0.25">
      <c r="A1295" s="6">
        <v>480088021</v>
      </c>
      <c r="B1295" s="6">
        <v>10</v>
      </c>
      <c r="C1295" s="6" t="s">
        <v>916</v>
      </c>
      <c r="D1295" s="6" t="s">
        <v>917</v>
      </c>
      <c r="E1295" s="6" t="s">
        <v>918</v>
      </c>
      <c r="F1295" s="6" t="s">
        <v>919</v>
      </c>
      <c r="G1295" s="7" t="s">
        <v>920</v>
      </c>
      <c r="H1295" s="37">
        <v>44106</v>
      </c>
      <c r="I1295" s="6" t="s">
        <v>1788</v>
      </c>
      <c r="J1295" s="6"/>
      <c r="K1295" s="6" t="s">
        <v>2463</v>
      </c>
      <c r="L1295" s="6">
        <v>9900</v>
      </c>
      <c r="M1295" s="6"/>
      <c r="N1295" s="6"/>
      <c r="O1295" s="6" t="s">
        <v>918</v>
      </c>
      <c r="P1295" s="6" t="s">
        <v>923</v>
      </c>
      <c r="Q1295" s="6" t="s">
        <v>924</v>
      </c>
      <c r="R1295" s="6">
        <v>1</v>
      </c>
      <c r="S1295" s="6" t="s">
        <v>925</v>
      </c>
      <c r="T1295" s="6">
        <v>0</v>
      </c>
      <c r="U1295" s="6"/>
      <c r="V1295" s="8">
        <v>29250000</v>
      </c>
      <c r="W1295" s="6" t="s">
        <v>11382</v>
      </c>
      <c r="X1295" s="38">
        <v>1</v>
      </c>
      <c r="Y1295" s="38">
        <v>0</v>
      </c>
      <c r="Z1295" s="38">
        <v>0</v>
      </c>
      <c r="AA1295" s="38">
        <v>0</v>
      </c>
      <c r="AB1295" s="38">
        <v>0</v>
      </c>
      <c r="AC1295" s="38">
        <v>0</v>
      </c>
      <c r="AD1295" s="38">
        <v>0</v>
      </c>
      <c r="AE1295" s="38">
        <v>1</v>
      </c>
      <c r="AG1295">
        <f t="shared" si="20"/>
        <v>234000</v>
      </c>
      <c r="AJ1295" t="str">
        <f>VLOOKUP(A1295,POMatched2!$A$1:$D$1038,2,FALSE)</f>
        <v>ANP-SEV-ST2-20100010</v>
      </c>
      <c r="AK1295" t="str">
        <f>VLOOKUP(A1295,POMatched2!$A$1:$D$1038,4,FALSE)</f>
        <v>ANPVN5020070010</v>
      </c>
    </row>
    <row r="1296" spans="1:37" ht="14.4" x14ac:dyDescent="0.25">
      <c r="A1296" s="6">
        <v>480088021</v>
      </c>
      <c r="B1296" s="6">
        <v>20</v>
      </c>
      <c r="C1296" s="6" t="s">
        <v>916</v>
      </c>
      <c r="D1296" s="6" t="s">
        <v>917</v>
      </c>
      <c r="E1296" s="6" t="s">
        <v>918</v>
      </c>
      <c r="F1296" s="6" t="s">
        <v>919</v>
      </c>
      <c r="G1296" s="7" t="s">
        <v>920</v>
      </c>
      <c r="H1296" s="37">
        <v>44106</v>
      </c>
      <c r="I1296" s="6" t="s">
        <v>1788</v>
      </c>
      <c r="J1296" s="6"/>
      <c r="K1296" s="6" t="s">
        <v>2464</v>
      </c>
      <c r="L1296" s="6">
        <v>9900</v>
      </c>
      <c r="M1296" s="6"/>
      <c r="N1296" s="6"/>
      <c r="O1296" s="6" t="s">
        <v>918</v>
      </c>
      <c r="P1296" s="6" t="s">
        <v>923</v>
      </c>
      <c r="Q1296" s="6" t="s">
        <v>924</v>
      </c>
      <c r="R1296" s="6">
        <v>1</v>
      </c>
      <c r="S1296" s="6" t="s">
        <v>925</v>
      </c>
      <c r="T1296" s="6">
        <v>0</v>
      </c>
      <c r="U1296" s="6"/>
      <c r="V1296" s="8">
        <v>29250000</v>
      </c>
      <c r="W1296" s="6" t="s">
        <v>11382</v>
      </c>
      <c r="X1296" s="38">
        <v>1</v>
      </c>
      <c r="Y1296" s="38">
        <v>0</v>
      </c>
      <c r="Z1296" s="38">
        <v>0</v>
      </c>
      <c r="AA1296" s="38">
        <v>0</v>
      </c>
      <c r="AB1296" s="38">
        <v>0</v>
      </c>
      <c r="AC1296" s="38">
        <v>0</v>
      </c>
      <c r="AD1296" s="38">
        <v>0</v>
      </c>
      <c r="AE1296" s="38">
        <v>1</v>
      </c>
      <c r="AG1296">
        <f t="shared" si="20"/>
        <v>234000</v>
      </c>
      <c r="AJ1296" t="str">
        <f>VLOOKUP(A1296,POMatched2!$A$1:$D$1038,2,FALSE)</f>
        <v>ANP-SEV-ST2-20100010</v>
      </c>
      <c r="AK1296" t="str">
        <f>VLOOKUP(A1296,POMatched2!$A$1:$D$1038,4,FALSE)</f>
        <v>ANPVN5020070010</v>
      </c>
    </row>
    <row r="1297" spans="1:38" ht="14.4" hidden="1" x14ac:dyDescent="0.25">
      <c r="A1297" s="6">
        <v>480088024</v>
      </c>
      <c r="B1297" s="6">
        <v>10</v>
      </c>
      <c r="C1297" s="6" t="s">
        <v>916</v>
      </c>
      <c r="D1297" s="6" t="s">
        <v>917</v>
      </c>
      <c r="E1297" s="6" t="s">
        <v>918</v>
      </c>
      <c r="F1297" s="6" t="s">
        <v>919</v>
      </c>
      <c r="G1297" s="7" t="s">
        <v>920</v>
      </c>
      <c r="H1297" s="37">
        <v>44109</v>
      </c>
      <c r="I1297" s="6" t="s">
        <v>1016</v>
      </c>
      <c r="J1297" s="6"/>
      <c r="K1297" s="6" t="s">
        <v>17739</v>
      </c>
      <c r="L1297" s="6">
        <v>9900</v>
      </c>
      <c r="M1297" s="6"/>
      <c r="N1297" s="6"/>
      <c r="O1297" s="6" t="s">
        <v>918</v>
      </c>
      <c r="P1297" s="6" t="s">
        <v>923</v>
      </c>
      <c r="Q1297" s="6" t="s">
        <v>924</v>
      </c>
      <c r="R1297" s="6">
        <v>1</v>
      </c>
      <c r="S1297" s="6" t="s">
        <v>925</v>
      </c>
      <c r="T1297" s="6">
        <v>0</v>
      </c>
      <c r="U1297" s="6"/>
      <c r="V1297" s="8">
        <v>145000000</v>
      </c>
      <c r="W1297" s="6" t="s">
        <v>11382</v>
      </c>
      <c r="X1297" s="38">
        <v>1</v>
      </c>
      <c r="Y1297" s="38">
        <v>0</v>
      </c>
      <c r="Z1297" s="38">
        <v>0</v>
      </c>
      <c r="AA1297" s="38">
        <v>0</v>
      </c>
      <c r="AB1297" s="38">
        <v>0</v>
      </c>
      <c r="AC1297" s="38">
        <v>0</v>
      </c>
      <c r="AD1297" s="38">
        <v>0</v>
      </c>
      <c r="AE1297" s="38">
        <v>1</v>
      </c>
      <c r="AG1297">
        <f t="shared" si="20"/>
        <v>1160000</v>
      </c>
      <c r="AJ1297" t="e">
        <f>VLOOKUP(A1297,POMatched2!$A$1:$D$1038,2,FALSE)</f>
        <v>#N/A</v>
      </c>
      <c r="AK1297" t="e">
        <f>VLOOKUP(A1297,POMatched2!$A$1:$D$1038,4,FALSE)</f>
        <v>#N/A</v>
      </c>
      <c r="AL1297" t="str">
        <f>VLOOKUP(A1297,POMatched2!$AA$1:$BM$1684,39,FALSE)</f>
        <v>ANPVN5020090034</v>
      </c>
    </row>
    <row r="1298" spans="1:38" ht="14.4" hidden="1" x14ac:dyDescent="0.25">
      <c r="A1298" s="6">
        <v>480088024</v>
      </c>
      <c r="B1298" s="6">
        <v>20</v>
      </c>
      <c r="C1298" s="6" t="s">
        <v>916</v>
      </c>
      <c r="D1298" s="6" t="s">
        <v>917</v>
      </c>
      <c r="E1298" s="6" t="s">
        <v>918</v>
      </c>
      <c r="F1298" s="6" t="s">
        <v>919</v>
      </c>
      <c r="G1298" s="7" t="s">
        <v>920</v>
      </c>
      <c r="H1298" s="37">
        <v>44109</v>
      </c>
      <c r="I1298" s="6" t="s">
        <v>1016</v>
      </c>
      <c r="J1298" s="6"/>
      <c r="K1298" s="6" t="s">
        <v>17740</v>
      </c>
      <c r="L1298" s="6">
        <v>9900</v>
      </c>
      <c r="M1298" s="6"/>
      <c r="N1298" s="6"/>
      <c r="O1298" s="6" t="s">
        <v>918</v>
      </c>
      <c r="P1298" s="6" t="s">
        <v>923</v>
      </c>
      <c r="Q1298" s="6" t="s">
        <v>924</v>
      </c>
      <c r="R1298" s="6">
        <v>1</v>
      </c>
      <c r="S1298" s="6" t="s">
        <v>925</v>
      </c>
      <c r="T1298" s="6">
        <v>0</v>
      </c>
      <c r="U1298" s="6"/>
      <c r="V1298" s="8">
        <v>183269307</v>
      </c>
      <c r="W1298" s="6" t="s">
        <v>11382</v>
      </c>
      <c r="X1298" s="38">
        <v>1</v>
      </c>
      <c r="Y1298" s="38">
        <v>0</v>
      </c>
      <c r="Z1298" s="38">
        <v>0</v>
      </c>
      <c r="AA1298" s="38">
        <v>0</v>
      </c>
      <c r="AB1298" s="38">
        <v>0</v>
      </c>
      <c r="AC1298" s="38">
        <v>0</v>
      </c>
      <c r="AD1298" s="38">
        <v>0</v>
      </c>
      <c r="AE1298" s="38">
        <v>1</v>
      </c>
      <c r="AG1298">
        <f t="shared" si="20"/>
        <v>1466154.456</v>
      </c>
      <c r="AJ1298" t="e">
        <f>VLOOKUP(A1298,POMatched2!$A$1:$D$1038,2,FALSE)</f>
        <v>#N/A</v>
      </c>
      <c r="AK1298" t="e">
        <f>VLOOKUP(A1298,POMatched2!$A$1:$D$1038,4,FALSE)</f>
        <v>#N/A</v>
      </c>
      <c r="AL1298" t="str">
        <f>VLOOKUP(A1298,POMatched2!$AA$1:$BM$1684,39,FALSE)</f>
        <v>ANPVN5020090034</v>
      </c>
    </row>
    <row r="1299" spans="1:38" ht="14.4" hidden="1" x14ac:dyDescent="0.25">
      <c r="A1299" s="6">
        <v>480088024</v>
      </c>
      <c r="B1299" s="6">
        <v>30</v>
      </c>
      <c r="C1299" s="6" t="s">
        <v>916</v>
      </c>
      <c r="D1299" s="6" t="s">
        <v>917</v>
      </c>
      <c r="E1299" s="6" t="s">
        <v>918</v>
      </c>
      <c r="F1299" s="6" t="s">
        <v>919</v>
      </c>
      <c r="G1299" s="7" t="s">
        <v>920</v>
      </c>
      <c r="H1299" s="37">
        <v>44109</v>
      </c>
      <c r="I1299" s="6" t="s">
        <v>1016</v>
      </c>
      <c r="J1299" s="6"/>
      <c r="K1299" s="6" t="s">
        <v>17741</v>
      </c>
      <c r="L1299" s="6">
        <v>9900</v>
      </c>
      <c r="M1299" s="6"/>
      <c r="N1299" s="6"/>
      <c r="O1299" s="6" t="s">
        <v>918</v>
      </c>
      <c r="P1299" s="6" t="s">
        <v>923</v>
      </c>
      <c r="Q1299" s="6" t="s">
        <v>924</v>
      </c>
      <c r="R1299" s="6">
        <v>1</v>
      </c>
      <c r="S1299" s="6" t="s">
        <v>925</v>
      </c>
      <c r="T1299" s="6">
        <v>0</v>
      </c>
      <c r="U1299" s="6"/>
      <c r="V1299" s="8">
        <v>153800000</v>
      </c>
      <c r="W1299" s="6" t="s">
        <v>11382</v>
      </c>
      <c r="X1299" s="38">
        <v>1</v>
      </c>
      <c r="Y1299" s="38">
        <v>0</v>
      </c>
      <c r="Z1299" s="38">
        <v>0</v>
      </c>
      <c r="AA1299" s="38">
        <v>0</v>
      </c>
      <c r="AB1299" s="38">
        <v>0</v>
      </c>
      <c r="AC1299" s="38">
        <v>0</v>
      </c>
      <c r="AD1299" s="38">
        <v>0</v>
      </c>
      <c r="AE1299" s="38">
        <v>1</v>
      </c>
      <c r="AG1299">
        <f t="shared" si="20"/>
        <v>1230400</v>
      </c>
      <c r="AJ1299" t="e">
        <f>VLOOKUP(A1299,POMatched2!$A$1:$D$1038,2,FALSE)</f>
        <v>#N/A</v>
      </c>
      <c r="AK1299" t="e">
        <f>VLOOKUP(A1299,POMatched2!$A$1:$D$1038,4,FALSE)</f>
        <v>#N/A</v>
      </c>
      <c r="AL1299" t="str">
        <f>VLOOKUP(A1299,POMatched2!$AA$1:$BM$1684,39,FALSE)</f>
        <v>ANPVN5020090034</v>
      </c>
    </row>
    <row r="1300" spans="1:38" ht="14.4" hidden="1" x14ac:dyDescent="0.25">
      <c r="A1300" s="6">
        <v>480088024</v>
      </c>
      <c r="B1300" s="6">
        <v>40</v>
      </c>
      <c r="C1300" s="6" t="s">
        <v>916</v>
      </c>
      <c r="D1300" s="6" t="s">
        <v>917</v>
      </c>
      <c r="E1300" s="6" t="s">
        <v>918</v>
      </c>
      <c r="F1300" s="6" t="s">
        <v>919</v>
      </c>
      <c r="G1300" s="7" t="s">
        <v>920</v>
      </c>
      <c r="H1300" s="37">
        <v>44109</v>
      </c>
      <c r="I1300" s="6" t="s">
        <v>1016</v>
      </c>
      <c r="J1300" s="6"/>
      <c r="K1300" s="6" t="s">
        <v>17742</v>
      </c>
      <c r="L1300" s="6">
        <v>9900</v>
      </c>
      <c r="M1300" s="6"/>
      <c r="N1300" s="6"/>
      <c r="O1300" s="6" t="s">
        <v>918</v>
      </c>
      <c r="P1300" s="6" t="s">
        <v>923</v>
      </c>
      <c r="Q1300" s="6" t="s">
        <v>924</v>
      </c>
      <c r="R1300" s="6">
        <v>1</v>
      </c>
      <c r="S1300" s="6" t="s">
        <v>925</v>
      </c>
      <c r="T1300" s="6">
        <v>0</v>
      </c>
      <c r="U1300" s="6"/>
      <c r="V1300" s="8">
        <v>139200000</v>
      </c>
      <c r="W1300" s="6" t="s">
        <v>11382</v>
      </c>
      <c r="X1300" s="38">
        <v>1</v>
      </c>
      <c r="Y1300" s="38">
        <v>0</v>
      </c>
      <c r="Z1300" s="38">
        <v>0</v>
      </c>
      <c r="AA1300" s="38">
        <v>0</v>
      </c>
      <c r="AB1300" s="38">
        <v>0</v>
      </c>
      <c r="AC1300" s="38">
        <v>0</v>
      </c>
      <c r="AD1300" s="38">
        <v>0</v>
      </c>
      <c r="AE1300" s="38">
        <v>1</v>
      </c>
      <c r="AG1300">
        <f t="shared" si="20"/>
        <v>1113600</v>
      </c>
      <c r="AJ1300" t="e">
        <f>VLOOKUP(A1300,POMatched2!$A$1:$D$1038,2,FALSE)</f>
        <v>#N/A</v>
      </c>
      <c r="AK1300" t="e">
        <f>VLOOKUP(A1300,POMatched2!$A$1:$D$1038,4,FALSE)</f>
        <v>#N/A</v>
      </c>
      <c r="AL1300" t="str">
        <f>VLOOKUP(A1300,POMatched2!$AA$1:$BM$1684,39,FALSE)</f>
        <v>ANPVN5020090034</v>
      </c>
    </row>
    <row r="1301" spans="1:38" ht="14.4" hidden="1" x14ac:dyDescent="0.25">
      <c r="A1301" s="6">
        <v>480088024</v>
      </c>
      <c r="B1301" s="6">
        <v>50</v>
      </c>
      <c r="C1301" s="6" t="s">
        <v>916</v>
      </c>
      <c r="D1301" s="6" t="s">
        <v>917</v>
      </c>
      <c r="E1301" s="6" t="s">
        <v>918</v>
      </c>
      <c r="F1301" s="6" t="s">
        <v>919</v>
      </c>
      <c r="G1301" s="7" t="s">
        <v>920</v>
      </c>
      <c r="H1301" s="37">
        <v>44109</v>
      </c>
      <c r="I1301" s="6" t="s">
        <v>1016</v>
      </c>
      <c r="J1301" s="6"/>
      <c r="K1301" s="6" t="s">
        <v>17743</v>
      </c>
      <c r="L1301" s="6">
        <v>9900</v>
      </c>
      <c r="M1301" s="6"/>
      <c r="N1301" s="6"/>
      <c r="O1301" s="6" t="s">
        <v>918</v>
      </c>
      <c r="P1301" s="6" t="s">
        <v>923</v>
      </c>
      <c r="Q1301" s="6" t="s">
        <v>924</v>
      </c>
      <c r="R1301" s="6">
        <v>1</v>
      </c>
      <c r="S1301" s="6" t="s">
        <v>925</v>
      </c>
      <c r="T1301" s="6">
        <v>0</v>
      </c>
      <c r="U1301" s="6"/>
      <c r="V1301" s="8">
        <v>73500000</v>
      </c>
      <c r="W1301" s="6" t="s">
        <v>11382</v>
      </c>
      <c r="X1301" s="38">
        <v>1</v>
      </c>
      <c r="Y1301" s="38">
        <v>0</v>
      </c>
      <c r="Z1301" s="38">
        <v>0</v>
      </c>
      <c r="AA1301" s="38">
        <v>0</v>
      </c>
      <c r="AB1301" s="38">
        <v>0</v>
      </c>
      <c r="AC1301" s="38">
        <v>0</v>
      </c>
      <c r="AD1301" s="38">
        <v>0</v>
      </c>
      <c r="AE1301" s="38">
        <v>1</v>
      </c>
      <c r="AG1301">
        <f t="shared" si="20"/>
        <v>588000</v>
      </c>
      <c r="AJ1301" t="e">
        <f>VLOOKUP(A1301,POMatched2!$A$1:$D$1038,2,FALSE)</f>
        <v>#N/A</v>
      </c>
      <c r="AK1301" t="e">
        <f>VLOOKUP(A1301,POMatched2!$A$1:$D$1038,4,FALSE)</f>
        <v>#N/A</v>
      </c>
      <c r="AL1301" t="str">
        <f>VLOOKUP(A1301,POMatched2!$AA$1:$BM$1684,39,FALSE)</f>
        <v>ANPVN5020090034</v>
      </c>
    </row>
    <row r="1302" spans="1:38" ht="14.4" hidden="1" x14ac:dyDescent="0.25">
      <c r="A1302" s="6">
        <v>480088024</v>
      </c>
      <c r="B1302" s="6">
        <v>60</v>
      </c>
      <c r="C1302" s="6" t="s">
        <v>916</v>
      </c>
      <c r="D1302" s="6" t="s">
        <v>917</v>
      </c>
      <c r="E1302" s="6" t="s">
        <v>918</v>
      </c>
      <c r="F1302" s="6" t="s">
        <v>919</v>
      </c>
      <c r="G1302" s="7" t="s">
        <v>920</v>
      </c>
      <c r="H1302" s="37">
        <v>44109</v>
      </c>
      <c r="I1302" s="6" t="s">
        <v>1016</v>
      </c>
      <c r="J1302" s="6"/>
      <c r="K1302" s="6" t="s">
        <v>17744</v>
      </c>
      <c r="L1302" s="6">
        <v>9900</v>
      </c>
      <c r="M1302" s="6"/>
      <c r="N1302" s="6"/>
      <c r="O1302" s="6" t="s">
        <v>918</v>
      </c>
      <c r="P1302" s="6" t="s">
        <v>923</v>
      </c>
      <c r="Q1302" s="6" t="s">
        <v>924</v>
      </c>
      <c r="R1302" s="6">
        <v>1</v>
      </c>
      <c r="S1302" s="6" t="s">
        <v>925</v>
      </c>
      <c r="T1302" s="6">
        <v>0</v>
      </c>
      <c r="U1302" s="6"/>
      <c r="V1302" s="8">
        <v>100000000</v>
      </c>
      <c r="W1302" s="6" t="s">
        <v>11382</v>
      </c>
      <c r="X1302" s="38">
        <v>1</v>
      </c>
      <c r="Y1302" s="38">
        <v>0</v>
      </c>
      <c r="Z1302" s="38">
        <v>0</v>
      </c>
      <c r="AA1302" s="38">
        <v>0</v>
      </c>
      <c r="AB1302" s="38">
        <v>0</v>
      </c>
      <c r="AC1302" s="38">
        <v>0</v>
      </c>
      <c r="AD1302" s="38">
        <v>0</v>
      </c>
      <c r="AE1302" s="38">
        <v>1</v>
      </c>
      <c r="AG1302">
        <f t="shared" si="20"/>
        <v>800000</v>
      </c>
      <c r="AJ1302" t="e">
        <f>VLOOKUP(A1302,POMatched2!$A$1:$D$1038,2,FALSE)</f>
        <v>#N/A</v>
      </c>
      <c r="AK1302" t="e">
        <f>VLOOKUP(A1302,POMatched2!$A$1:$D$1038,4,FALSE)</f>
        <v>#N/A</v>
      </c>
      <c r="AL1302" t="str">
        <f>VLOOKUP(A1302,POMatched2!$AA$1:$BM$1684,39,FALSE)</f>
        <v>ANPVN5020090034</v>
      </c>
    </row>
    <row r="1303" spans="1:38" ht="14.4" hidden="1" x14ac:dyDescent="0.25">
      <c r="A1303" s="6">
        <v>480088024</v>
      </c>
      <c r="B1303" s="6">
        <v>70</v>
      </c>
      <c r="C1303" s="6" t="s">
        <v>916</v>
      </c>
      <c r="D1303" s="6" t="s">
        <v>917</v>
      </c>
      <c r="E1303" s="6" t="s">
        <v>918</v>
      </c>
      <c r="F1303" s="6" t="s">
        <v>919</v>
      </c>
      <c r="G1303" s="6"/>
      <c r="H1303" s="37">
        <v>44109</v>
      </c>
      <c r="I1303" s="6" t="s">
        <v>1016</v>
      </c>
      <c r="J1303" s="6"/>
      <c r="K1303" s="6" t="s">
        <v>17745</v>
      </c>
      <c r="L1303" s="6">
        <v>9900</v>
      </c>
      <c r="M1303" s="6"/>
      <c r="N1303" s="6"/>
      <c r="O1303" s="6" t="s">
        <v>918</v>
      </c>
      <c r="P1303" s="6" t="s">
        <v>923</v>
      </c>
      <c r="Q1303" s="6" t="s">
        <v>924</v>
      </c>
      <c r="R1303" s="6">
        <v>1</v>
      </c>
      <c r="S1303" s="6" t="s">
        <v>925</v>
      </c>
      <c r="T1303" s="6">
        <v>0</v>
      </c>
      <c r="U1303" s="6"/>
      <c r="V1303" s="8">
        <v>37999651</v>
      </c>
      <c r="W1303" s="6" t="s">
        <v>11382</v>
      </c>
      <c r="X1303" s="38">
        <v>1</v>
      </c>
      <c r="Y1303" s="38">
        <v>0</v>
      </c>
      <c r="Z1303" s="38">
        <v>0</v>
      </c>
      <c r="AA1303" s="38">
        <v>1</v>
      </c>
      <c r="AB1303" s="38">
        <v>37999651</v>
      </c>
      <c r="AC1303" s="38">
        <v>1</v>
      </c>
      <c r="AD1303" s="38">
        <v>37999651</v>
      </c>
      <c r="AE1303" s="38">
        <v>1</v>
      </c>
      <c r="AG1303">
        <f t="shared" si="20"/>
        <v>303997.20799999998</v>
      </c>
      <c r="AJ1303" t="e">
        <f>VLOOKUP(A1303,POMatched2!$A$1:$D$1038,2,FALSE)</f>
        <v>#N/A</v>
      </c>
      <c r="AK1303" t="e">
        <f>VLOOKUP(A1303,POMatched2!$A$1:$D$1038,4,FALSE)</f>
        <v>#N/A</v>
      </c>
      <c r="AL1303" t="str">
        <f>VLOOKUP(A1303,POMatched2!$AA$1:$BM$1684,39,FALSE)</f>
        <v>ANPVN5020090034</v>
      </c>
    </row>
    <row r="1304" spans="1:38" ht="14.4" hidden="1" x14ac:dyDescent="0.25">
      <c r="A1304" s="6">
        <v>480088024</v>
      </c>
      <c r="B1304" s="6">
        <v>80</v>
      </c>
      <c r="C1304" s="6" t="s">
        <v>916</v>
      </c>
      <c r="D1304" s="6" t="s">
        <v>917</v>
      </c>
      <c r="E1304" s="6" t="s">
        <v>918</v>
      </c>
      <c r="F1304" s="6" t="s">
        <v>919</v>
      </c>
      <c r="G1304" s="6"/>
      <c r="H1304" s="37">
        <v>44109</v>
      </c>
      <c r="I1304" s="6" t="s">
        <v>1016</v>
      </c>
      <c r="J1304" s="6"/>
      <c r="K1304" s="6" t="s">
        <v>17746</v>
      </c>
      <c r="L1304" s="6">
        <v>9900</v>
      </c>
      <c r="M1304" s="6"/>
      <c r="N1304" s="6"/>
      <c r="O1304" s="6" t="s">
        <v>918</v>
      </c>
      <c r="P1304" s="6" t="s">
        <v>923</v>
      </c>
      <c r="Q1304" s="6" t="s">
        <v>924</v>
      </c>
      <c r="R1304" s="6">
        <v>1</v>
      </c>
      <c r="S1304" s="6" t="s">
        <v>925</v>
      </c>
      <c r="T1304" s="6">
        <v>0</v>
      </c>
      <c r="U1304" s="6"/>
      <c r="V1304" s="8">
        <v>29469307</v>
      </c>
      <c r="W1304" s="6" t="s">
        <v>11382</v>
      </c>
      <c r="X1304" s="38">
        <v>1</v>
      </c>
      <c r="Y1304" s="38">
        <v>0</v>
      </c>
      <c r="Z1304" s="38">
        <v>0</v>
      </c>
      <c r="AA1304" s="38">
        <v>1</v>
      </c>
      <c r="AB1304" s="38">
        <v>29469307</v>
      </c>
      <c r="AC1304" s="38">
        <v>1</v>
      </c>
      <c r="AD1304" s="38">
        <v>29469307</v>
      </c>
      <c r="AE1304" s="38">
        <v>1</v>
      </c>
      <c r="AG1304">
        <f t="shared" si="20"/>
        <v>235754.45600000001</v>
      </c>
      <c r="AJ1304" t="e">
        <f>VLOOKUP(A1304,POMatched2!$A$1:$D$1038,2,FALSE)</f>
        <v>#N/A</v>
      </c>
      <c r="AK1304" t="e">
        <f>VLOOKUP(A1304,POMatched2!$A$1:$D$1038,4,FALSE)</f>
        <v>#N/A</v>
      </c>
      <c r="AL1304" t="str">
        <f>VLOOKUP(A1304,POMatched2!$AA$1:$BM$1684,39,FALSE)</f>
        <v>ANPVN5020090034</v>
      </c>
    </row>
    <row r="1305" spans="1:38" ht="14.4" hidden="1" x14ac:dyDescent="0.25">
      <c r="A1305" s="6">
        <v>480088024</v>
      </c>
      <c r="B1305" s="6">
        <v>90</v>
      </c>
      <c r="C1305" s="6" t="s">
        <v>916</v>
      </c>
      <c r="D1305" s="6" t="s">
        <v>917</v>
      </c>
      <c r="E1305" s="6" t="s">
        <v>918</v>
      </c>
      <c r="F1305" s="6" t="s">
        <v>919</v>
      </c>
      <c r="G1305" s="6"/>
      <c r="H1305" s="37">
        <v>44109</v>
      </c>
      <c r="I1305" s="6" t="s">
        <v>1016</v>
      </c>
      <c r="J1305" s="6"/>
      <c r="K1305" s="6" t="s">
        <v>17742</v>
      </c>
      <c r="L1305" s="6">
        <v>9900</v>
      </c>
      <c r="M1305" s="6"/>
      <c r="N1305" s="6"/>
      <c r="O1305" s="6" t="s">
        <v>918</v>
      </c>
      <c r="P1305" s="6" t="s">
        <v>923</v>
      </c>
      <c r="Q1305" s="6" t="s">
        <v>924</v>
      </c>
      <c r="R1305" s="6">
        <v>1</v>
      </c>
      <c r="S1305" s="6" t="s">
        <v>925</v>
      </c>
      <c r="T1305" s="6">
        <v>0</v>
      </c>
      <c r="U1305" s="6"/>
      <c r="V1305" s="8">
        <v>44069307</v>
      </c>
      <c r="W1305" s="6" t="s">
        <v>11382</v>
      </c>
      <c r="X1305" s="38">
        <v>1</v>
      </c>
      <c r="Y1305" s="38">
        <v>0</v>
      </c>
      <c r="Z1305" s="38">
        <v>0</v>
      </c>
      <c r="AA1305" s="38">
        <v>1</v>
      </c>
      <c r="AB1305" s="38">
        <v>44069307</v>
      </c>
      <c r="AC1305" s="38">
        <v>1</v>
      </c>
      <c r="AD1305" s="38">
        <v>44069307</v>
      </c>
      <c r="AE1305" s="38">
        <v>1</v>
      </c>
      <c r="AG1305">
        <f t="shared" si="20"/>
        <v>352554.45600000001</v>
      </c>
      <c r="AJ1305" t="e">
        <f>VLOOKUP(A1305,POMatched2!$A$1:$D$1038,2,FALSE)</f>
        <v>#N/A</v>
      </c>
      <c r="AK1305" t="e">
        <f>VLOOKUP(A1305,POMatched2!$A$1:$D$1038,4,FALSE)</f>
        <v>#N/A</v>
      </c>
      <c r="AL1305" t="str">
        <f>VLOOKUP(A1305,POMatched2!$AA$1:$BM$1684,39,FALSE)</f>
        <v>ANPVN5020090034</v>
      </c>
    </row>
    <row r="1306" spans="1:38" ht="14.4" hidden="1" x14ac:dyDescent="0.25">
      <c r="A1306" s="6">
        <v>480088024</v>
      </c>
      <c r="B1306" s="6">
        <v>100</v>
      </c>
      <c r="C1306" s="6" t="s">
        <v>916</v>
      </c>
      <c r="D1306" s="6" t="s">
        <v>917</v>
      </c>
      <c r="E1306" s="6" t="s">
        <v>918</v>
      </c>
      <c r="F1306" s="6" t="s">
        <v>919</v>
      </c>
      <c r="G1306" s="7" t="s">
        <v>920</v>
      </c>
      <c r="H1306" s="37">
        <v>44109</v>
      </c>
      <c r="I1306" s="6" t="s">
        <v>1016</v>
      </c>
      <c r="J1306" s="6"/>
      <c r="K1306" s="6" t="s">
        <v>17747</v>
      </c>
      <c r="L1306" s="6">
        <v>9900</v>
      </c>
      <c r="M1306" s="6"/>
      <c r="N1306" s="6"/>
      <c r="O1306" s="6" t="s">
        <v>918</v>
      </c>
      <c r="P1306" s="6" t="s">
        <v>923</v>
      </c>
      <c r="Q1306" s="6" t="s">
        <v>924</v>
      </c>
      <c r="R1306" s="6">
        <v>1</v>
      </c>
      <c r="S1306" s="6" t="s">
        <v>925</v>
      </c>
      <c r="T1306" s="6">
        <v>0</v>
      </c>
      <c r="U1306" s="6"/>
      <c r="V1306" s="8">
        <v>109769307</v>
      </c>
      <c r="W1306" s="6" t="s">
        <v>11382</v>
      </c>
      <c r="X1306" s="38">
        <v>1</v>
      </c>
      <c r="Y1306" s="38">
        <v>0</v>
      </c>
      <c r="Z1306" s="38">
        <v>0</v>
      </c>
      <c r="AA1306" s="38">
        <v>0</v>
      </c>
      <c r="AB1306" s="38">
        <v>0</v>
      </c>
      <c r="AC1306" s="38">
        <v>0</v>
      </c>
      <c r="AD1306" s="38">
        <v>0</v>
      </c>
      <c r="AE1306" s="38">
        <v>1</v>
      </c>
      <c r="AG1306">
        <f t="shared" si="20"/>
        <v>878154.45600000001</v>
      </c>
      <c r="AJ1306" t="e">
        <f>VLOOKUP(A1306,POMatched2!$A$1:$D$1038,2,FALSE)</f>
        <v>#N/A</v>
      </c>
      <c r="AK1306" t="e">
        <f>VLOOKUP(A1306,POMatched2!$A$1:$D$1038,4,FALSE)</f>
        <v>#N/A</v>
      </c>
      <c r="AL1306" t="str">
        <f>VLOOKUP(A1306,POMatched2!$AA$1:$BM$1684,39,FALSE)</f>
        <v>ANPVN5020090034</v>
      </c>
    </row>
    <row r="1307" spans="1:38" ht="14.4" hidden="1" x14ac:dyDescent="0.25">
      <c r="A1307" s="6">
        <v>480088024</v>
      </c>
      <c r="B1307" s="6">
        <v>110</v>
      </c>
      <c r="C1307" s="6" t="s">
        <v>916</v>
      </c>
      <c r="D1307" s="6" t="s">
        <v>917</v>
      </c>
      <c r="E1307" s="6" t="s">
        <v>918</v>
      </c>
      <c r="F1307" s="6" t="s">
        <v>919</v>
      </c>
      <c r="G1307" s="7" t="s">
        <v>920</v>
      </c>
      <c r="H1307" s="37">
        <v>44109</v>
      </c>
      <c r="I1307" s="6" t="s">
        <v>1016</v>
      </c>
      <c r="J1307" s="6"/>
      <c r="K1307" s="6" t="s">
        <v>17748</v>
      </c>
      <c r="L1307" s="6">
        <v>9900</v>
      </c>
      <c r="M1307" s="6"/>
      <c r="N1307" s="6"/>
      <c r="O1307" s="6" t="s">
        <v>918</v>
      </c>
      <c r="P1307" s="6" t="s">
        <v>923</v>
      </c>
      <c r="Q1307" s="6" t="s">
        <v>924</v>
      </c>
      <c r="R1307" s="6">
        <v>1</v>
      </c>
      <c r="S1307" s="6" t="s">
        <v>925</v>
      </c>
      <c r="T1307" s="6">
        <v>0</v>
      </c>
      <c r="U1307" s="6"/>
      <c r="V1307" s="8">
        <v>18326701</v>
      </c>
      <c r="W1307" s="6" t="s">
        <v>11382</v>
      </c>
      <c r="X1307" s="38">
        <v>1</v>
      </c>
      <c r="Y1307" s="38">
        <v>0</v>
      </c>
      <c r="Z1307" s="38">
        <v>0</v>
      </c>
      <c r="AA1307" s="38">
        <v>0</v>
      </c>
      <c r="AB1307" s="38">
        <v>0</v>
      </c>
      <c r="AC1307" s="38">
        <v>0</v>
      </c>
      <c r="AD1307" s="38">
        <v>0</v>
      </c>
      <c r="AE1307" s="38">
        <v>1</v>
      </c>
      <c r="AG1307">
        <f t="shared" si="20"/>
        <v>146613.60800000001</v>
      </c>
      <c r="AJ1307" t="e">
        <f>VLOOKUP(A1307,POMatched2!$A$1:$D$1038,2,FALSE)</f>
        <v>#N/A</v>
      </c>
      <c r="AK1307" t="e">
        <f>VLOOKUP(A1307,POMatched2!$A$1:$D$1038,4,FALSE)</f>
        <v>#N/A</v>
      </c>
      <c r="AL1307" t="str">
        <f>VLOOKUP(A1307,POMatched2!$AA$1:$BM$1684,39,FALSE)</f>
        <v>ANPVN5020090034</v>
      </c>
    </row>
    <row r="1308" spans="1:38" ht="14.4" hidden="1" x14ac:dyDescent="0.25">
      <c r="A1308" s="6">
        <v>480088024</v>
      </c>
      <c r="B1308" s="6">
        <v>120</v>
      </c>
      <c r="C1308" s="6" t="s">
        <v>916</v>
      </c>
      <c r="D1308" s="6" t="s">
        <v>917</v>
      </c>
      <c r="E1308" s="6" t="s">
        <v>918</v>
      </c>
      <c r="F1308" s="6" t="s">
        <v>919</v>
      </c>
      <c r="G1308" s="6"/>
      <c r="H1308" s="37">
        <v>44109</v>
      </c>
      <c r="I1308" s="6" t="s">
        <v>1016</v>
      </c>
      <c r="J1308" s="6"/>
      <c r="K1308" s="6" t="s">
        <v>17744</v>
      </c>
      <c r="L1308" s="6">
        <v>9900</v>
      </c>
      <c r="M1308" s="6"/>
      <c r="N1308" s="6"/>
      <c r="O1308" s="6" t="s">
        <v>918</v>
      </c>
      <c r="P1308" s="6" t="s">
        <v>923</v>
      </c>
      <c r="Q1308" s="6" t="s">
        <v>924</v>
      </c>
      <c r="R1308" s="6">
        <v>1</v>
      </c>
      <c r="S1308" s="6" t="s">
        <v>925</v>
      </c>
      <c r="T1308" s="6">
        <v>0</v>
      </c>
      <c r="U1308" s="6"/>
      <c r="V1308" s="8">
        <v>15678764</v>
      </c>
      <c r="W1308" s="6" t="s">
        <v>11382</v>
      </c>
      <c r="X1308" s="38">
        <v>1</v>
      </c>
      <c r="Y1308" s="38">
        <v>0</v>
      </c>
      <c r="Z1308" s="38">
        <v>0</v>
      </c>
      <c r="AA1308" s="38">
        <v>1</v>
      </c>
      <c r="AB1308" s="38">
        <v>15678764</v>
      </c>
      <c r="AC1308" s="38">
        <v>1</v>
      </c>
      <c r="AD1308" s="38">
        <v>15678764</v>
      </c>
      <c r="AE1308" s="38">
        <v>1</v>
      </c>
      <c r="AG1308">
        <f t="shared" si="20"/>
        <v>125430.11199999999</v>
      </c>
      <c r="AJ1308" t="e">
        <f>VLOOKUP(A1308,POMatched2!$A$1:$D$1038,2,FALSE)</f>
        <v>#N/A</v>
      </c>
      <c r="AK1308" t="e">
        <f>VLOOKUP(A1308,POMatched2!$A$1:$D$1038,4,FALSE)</f>
        <v>#N/A</v>
      </c>
      <c r="AL1308" t="str">
        <f>VLOOKUP(A1308,POMatched2!$AA$1:$BM$1684,39,FALSE)</f>
        <v>ANPVN5020090034</v>
      </c>
    </row>
    <row r="1309" spans="1:38" ht="14.4" x14ac:dyDescent="0.25">
      <c r="A1309" s="6">
        <v>480088034</v>
      </c>
      <c r="B1309" s="6">
        <v>10</v>
      </c>
      <c r="C1309" s="6" t="s">
        <v>916</v>
      </c>
      <c r="D1309" s="6" t="s">
        <v>917</v>
      </c>
      <c r="E1309" s="6" t="s">
        <v>918</v>
      </c>
      <c r="F1309" s="6" t="s">
        <v>919</v>
      </c>
      <c r="G1309" s="7" t="s">
        <v>920</v>
      </c>
      <c r="H1309" s="37">
        <v>44109</v>
      </c>
      <c r="I1309" s="6" t="s">
        <v>1320</v>
      </c>
      <c r="J1309" s="6"/>
      <c r="K1309" s="6" t="s">
        <v>2471</v>
      </c>
      <c r="L1309" s="6">
        <v>9900</v>
      </c>
      <c r="M1309" s="6"/>
      <c r="N1309" s="6"/>
      <c r="O1309" s="6" t="s">
        <v>918</v>
      </c>
      <c r="P1309" s="6" t="s">
        <v>923</v>
      </c>
      <c r="Q1309" s="6" t="s">
        <v>924</v>
      </c>
      <c r="R1309" s="6">
        <v>1</v>
      </c>
      <c r="S1309" s="6" t="s">
        <v>925</v>
      </c>
      <c r="T1309" s="6">
        <v>0</v>
      </c>
      <c r="U1309" s="6"/>
      <c r="V1309" s="8">
        <v>200529680</v>
      </c>
      <c r="W1309" s="6" t="s">
        <v>11382</v>
      </c>
      <c r="X1309" s="38">
        <v>1</v>
      </c>
      <c r="Y1309" s="38">
        <v>0</v>
      </c>
      <c r="Z1309" s="38">
        <v>0</v>
      </c>
      <c r="AA1309" s="38">
        <v>0</v>
      </c>
      <c r="AB1309" s="38">
        <v>0</v>
      </c>
      <c r="AC1309" s="38">
        <v>0</v>
      </c>
      <c r="AD1309" s="38">
        <v>0</v>
      </c>
      <c r="AE1309" s="38">
        <v>1</v>
      </c>
      <c r="AG1309">
        <f t="shared" si="20"/>
        <v>1604237.44</v>
      </c>
      <c r="AJ1309" t="str">
        <f>VLOOKUP(A1309,POMatched2!$A$1:$D$1038,2,FALSE)</f>
        <v>ANP-SEV-ST2-20100012</v>
      </c>
      <c r="AK1309" t="str">
        <f>VLOOKUP(A1309,POMatched2!$A$1:$D$1038,4,FALSE)</f>
        <v>ANPVN5020090025</v>
      </c>
    </row>
    <row r="1310" spans="1:38" ht="14.4" x14ac:dyDescent="0.25">
      <c r="A1310" s="6">
        <v>480088035</v>
      </c>
      <c r="B1310" s="6">
        <v>10</v>
      </c>
      <c r="C1310" s="6" t="s">
        <v>916</v>
      </c>
      <c r="D1310" s="6" t="s">
        <v>917</v>
      </c>
      <c r="E1310" s="6" t="s">
        <v>918</v>
      </c>
      <c r="F1310" s="6" t="s">
        <v>919</v>
      </c>
      <c r="G1310" s="7" t="s">
        <v>920</v>
      </c>
      <c r="H1310" s="37">
        <v>44109</v>
      </c>
      <c r="I1310" s="6" t="s">
        <v>1603</v>
      </c>
      <c r="J1310" s="6"/>
      <c r="K1310" s="6" t="s">
        <v>2472</v>
      </c>
      <c r="L1310" s="6">
        <v>9900</v>
      </c>
      <c r="M1310" s="6"/>
      <c r="N1310" s="6"/>
      <c r="O1310" s="6" t="s">
        <v>918</v>
      </c>
      <c r="P1310" s="6" t="s">
        <v>923</v>
      </c>
      <c r="Q1310" s="6" t="s">
        <v>924</v>
      </c>
      <c r="R1310" s="6">
        <v>1</v>
      </c>
      <c r="S1310" s="6" t="s">
        <v>925</v>
      </c>
      <c r="T1310" s="6">
        <v>0</v>
      </c>
      <c r="U1310" s="6"/>
      <c r="V1310" s="8">
        <v>30775556</v>
      </c>
      <c r="W1310" s="6" t="s">
        <v>11382</v>
      </c>
      <c r="X1310" s="38">
        <v>1</v>
      </c>
      <c r="Y1310" s="38">
        <v>0</v>
      </c>
      <c r="Z1310" s="38">
        <v>0</v>
      </c>
      <c r="AA1310" s="38">
        <v>0</v>
      </c>
      <c r="AB1310" s="38">
        <v>0</v>
      </c>
      <c r="AC1310" s="38">
        <v>0</v>
      </c>
      <c r="AD1310" s="38">
        <v>0</v>
      </c>
      <c r="AE1310" s="38">
        <v>1</v>
      </c>
      <c r="AG1310">
        <f t="shared" si="20"/>
        <v>246204.448</v>
      </c>
      <c r="AJ1310" t="str">
        <f>VLOOKUP(A1310,POMatched2!$A$1:$D$1038,2,FALSE)</f>
        <v>ANP-SEV-ST2-20100013</v>
      </c>
      <c r="AK1310" t="str">
        <f>VLOOKUP(A1310,POMatched2!$A$1:$D$1038,4,FALSE)</f>
        <v>ANPVN5020070027</v>
      </c>
    </row>
    <row r="1311" spans="1:38" ht="14.4" x14ac:dyDescent="0.25">
      <c r="A1311" s="6">
        <v>480088036</v>
      </c>
      <c r="B1311" s="6">
        <v>10</v>
      </c>
      <c r="C1311" s="6" t="s">
        <v>916</v>
      </c>
      <c r="D1311" s="6" t="s">
        <v>917</v>
      </c>
      <c r="E1311" s="6" t="s">
        <v>918</v>
      </c>
      <c r="F1311" s="6" t="s">
        <v>919</v>
      </c>
      <c r="G1311" s="7" t="s">
        <v>920</v>
      </c>
      <c r="H1311" s="37">
        <v>44110</v>
      </c>
      <c r="I1311" s="6" t="s">
        <v>1300</v>
      </c>
      <c r="J1311" s="6"/>
      <c r="K1311" s="6" t="s">
        <v>2473</v>
      </c>
      <c r="L1311" s="6">
        <v>9900</v>
      </c>
      <c r="M1311" s="6"/>
      <c r="N1311" s="6"/>
      <c r="O1311" s="6" t="s">
        <v>918</v>
      </c>
      <c r="P1311" s="6" t="s">
        <v>923</v>
      </c>
      <c r="Q1311" s="6" t="s">
        <v>924</v>
      </c>
      <c r="R1311" s="6">
        <v>1</v>
      </c>
      <c r="S1311" s="6" t="s">
        <v>925</v>
      </c>
      <c r="T1311" s="6">
        <v>0</v>
      </c>
      <c r="U1311" s="6"/>
      <c r="V1311" s="8">
        <v>39760000</v>
      </c>
      <c r="W1311" s="6" t="s">
        <v>11382</v>
      </c>
      <c r="X1311" s="38">
        <v>1</v>
      </c>
      <c r="Y1311" s="38">
        <v>0</v>
      </c>
      <c r="Z1311" s="38">
        <v>0</v>
      </c>
      <c r="AA1311" s="38">
        <v>0</v>
      </c>
      <c r="AB1311" s="38">
        <v>0</v>
      </c>
      <c r="AC1311" s="38">
        <v>0</v>
      </c>
      <c r="AD1311" s="38">
        <v>0</v>
      </c>
      <c r="AE1311" s="38">
        <v>1</v>
      </c>
      <c r="AG1311">
        <f t="shared" si="20"/>
        <v>318080</v>
      </c>
      <c r="AJ1311" t="str">
        <f>VLOOKUP(A1311,POMatched2!$A$1:$D$1038,2,FALSE)</f>
        <v>ANP-SEV-ST2-20100014</v>
      </c>
      <c r="AK1311" t="str">
        <f>VLOOKUP(A1311,POMatched2!$A$1:$D$1038,4,FALSE)</f>
        <v>ANPVN5020090043</v>
      </c>
    </row>
    <row r="1312" spans="1:38" ht="14.4" hidden="1" x14ac:dyDescent="0.25">
      <c r="A1312" s="6">
        <v>480088037</v>
      </c>
      <c r="B1312" s="6">
        <v>10</v>
      </c>
      <c r="C1312" s="6" t="s">
        <v>916</v>
      </c>
      <c r="D1312" s="6" t="s">
        <v>917</v>
      </c>
      <c r="E1312" s="6" t="s">
        <v>918</v>
      </c>
      <c r="F1312" s="6" t="s">
        <v>919</v>
      </c>
      <c r="G1312" s="7" t="s">
        <v>920</v>
      </c>
      <c r="H1312" s="37">
        <v>44110</v>
      </c>
      <c r="I1312" s="6" t="s">
        <v>1065</v>
      </c>
      <c r="J1312" s="6"/>
      <c r="K1312" s="6" t="s">
        <v>2474</v>
      </c>
      <c r="L1312" s="6">
        <v>9900</v>
      </c>
      <c r="M1312" s="6"/>
      <c r="N1312" s="6"/>
      <c r="O1312" s="6" t="s">
        <v>918</v>
      </c>
      <c r="P1312" s="6" t="s">
        <v>923</v>
      </c>
      <c r="Q1312" s="6" t="s">
        <v>924</v>
      </c>
      <c r="R1312" s="6">
        <v>1</v>
      </c>
      <c r="S1312" s="6" t="s">
        <v>925</v>
      </c>
      <c r="T1312" s="6">
        <v>0</v>
      </c>
      <c r="U1312" s="6"/>
      <c r="V1312" s="8">
        <v>78520000</v>
      </c>
      <c r="W1312" s="6" t="s">
        <v>11382</v>
      </c>
      <c r="X1312" s="38">
        <v>1</v>
      </c>
      <c r="Y1312" s="38">
        <v>0</v>
      </c>
      <c r="Z1312" s="38">
        <v>0</v>
      </c>
      <c r="AA1312" s="38">
        <v>0</v>
      </c>
      <c r="AB1312" s="38">
        <v>0</v>
      </c>
      <c r="AC1312" s="38">
        <v>0</v>
      </c>
      <c r="AD1312" s="38">
        <v>0</v>
      </c>
      <c r="AE1312" s="38">
        <v>1</v>
      </c>
      <c r="AG1312">
        <f t="shared" si="20"/>
        <v>628160</v>
      </c>
      <c r="AJ1312" t="e">
        <f>VLOOKUP(A1312,POMatched2!$A$1:$D$1038,2,FALSE)</f>
        <v>#N/A</v>
      </c>
      <c r="AK1312" t="e">
        <f>VLOOKUP(A1312,POMatched2!$A$1:$D$1038,4,FALSE)</f>
        <v>#N/A</v>
      </c>
      <c r="AL1312" t="str">
        <f>VLOOKUP(A1312,POMatched2!$AA$1:$BM$1684,39,FALSE)</f>
        <v>ANPVN5020100002</v>
      </c>
    </row>
    <row r="1313" spans="1:38" ht="14.4" hidden="1" x14ac:dyDescent="0.25">
      <c r="A1313" s="6">
        <v>480088037</v>
      </c>
      <c r="B1313" s="6">
        <v>20</v>
      </c>
      <c r="C1313" s="6" t="s">
        <v>916</v>
      </c>
      <c r="D1313" s="6" t="s">
        <v>917</v>
      </c>
      <c r="E1313" s="6" t="s">
        <v>918</v>
      </c>
      <c r="F1313" s="6" t="s">
        <v>919</v>
      </c>
      <c r="G1313" s="6"/>
      <c r="H1313" s="37">
        <v>44110</v>
      </c>
      <c r="I1313" s="6" t="s">
        <v>1065</v>
      </c>
      <c r="J1313" s="6"/>
      <c r="K1313" s="6" t="s">
        <v>2475</v>
      </c>
      <c r="L1313" s="6">
        <v>9900</v>
      </c>
      <c r="M1313" s="6" t="s">
        <v>961</v>
      </c>
      <c r="N1313" s="6"/>
      <c r="O1313" s="6" t="s">
        <v>918</v>
      </c>
      <c r="P1313" s="6" t="s">
        <v>923</v>
      </c>
      <c r="Q1313" s="6" t="s">
        <v>924</v>
      </c>
      <c r="R1313" s="6">
        <v>1</v>
      </c>
      <c r="S1313" s="6" t="s">
        <v>925</v>
      </c>
      <c r="T1313" s="6">
        <v>0</v>
      </c>
      <c r="U1313" s="6"/>
      <c r="V1313" s="8">
        <v>33710000</v>
      </c>
      <c r="W1313" s="6" t="s">
        <v>11382</v>
      </c>
      <c r="X1313" s="38">
        <v>1</v>
      </c>
      <c r="Y1313" s="38">
        <v>0</v>
      </c>
      <c r="Z1313" s="38">
        <v>0</v>
      </c>
      <c r="AA1313" s="38">
        <v>0</v>
      </c>
      <c r="AB1313" s="38">
        <v>0</v>
      </c>
      <c r="AC1313" s="38">
        <v>0</v>
      </c>
      <c r="AD1313" s="38">
        <v>0</v>
      </c>
      <c r="AE1313" s="38">
        <v>1</v>
      </c>
      <c r="AG1313">
        <f t="shared" si="20"/>
        <v>269680</v>
      </c>
      <c r="AJ1313" t="e">
        <f>VLOOKUP(A1313,POMatched2!$A$1:$D$1038,2,FALSE)</f>
        <v>#N/A</v>
      </c>
      <c r="AK1313" t="e">
        <f>VLOOKUP(A1313,POMatched2!$A$1:$D$1038,4,FALSE)</f>
        <v>#N/A</v>
      </c>
      <c r="AL1313" t="str">
        <f>VLOOKUP(A1313,POMatched2!$AA$1:$BM$1684,39,FALSE)</f>
        <v>ANPVN5020100002</v>
      </c>
    </row>
    <row r="1314" spans="1:38" ht="14.4" x14ac:dyDescent="0.25">
      <c r="A1314" s="6">
        <v>480088071</v>
      </c>
      <c r="B1314" s="6">
        <v>10</v>
      </c>
      <c r="C1314" s="6" t="s">
        <v>916</v>
      </c>
      <c r="D1314" s="6" t="s">
        <v>917</v>
      </c>
      <c r="E1314" s="6" t="s">
        <v>918</v>
      </c>
      <c r="F1314" s="6" t="s">
        <v>919</v>
      </c>
      <c r="G1314" s="7" t="s">
        <v>920</v>
      </c>
      <c r="H1314" s="37">
        <v>44111</v>
      </c>
      <c r="I1314" s="6" t="s">
        <v>1817</v>
      </c>
      <c r="J1314" s="6"/>
      <c r="K1314" s="6" t="s">
        <v>2476</v>
      </c>
      <c r="L1314" s="6">
        <v>9900</v>
      </c>
      <c r="M1314" s="6"/>
      <c r="N1314" s="6"/>
      <c r="O1314" s="6" t="s">
        <v>918</v>
      </c>
      <c r="P1314" s="6" t="s">
        <v>923</v>
      </c>
      <c r="Q1314" s="6" t="s">
        <v>924</v>
      </c>
      <c r="R1314" s="6">
        <v>1</v>
      </c>
      <c r="S1314" s="6" t="s">
        <v>925</v>
      </c>
      <c r="T1314" s="6">
        <v>0</v>
      </c>
      <c r="U1314" s="6"/>
      <c r="V1314" s="8">
        <v>13639500</v>
      </c>
      <c r="W1314" s="6" t="s">
        <v>11382</v>
      </c>
      <c r="X1314" s="38">
        <v>1</v>
      </c>
      <c r="Y1314" s="38">
        <v>0</v>
      </c>
      <c r="Z1314" s="38">
        <v>0</v>
      </c>
      <c r="AA1314" s="38">
        <v>0</v>
      </c>
      <c r="AB1314" s="38">
        <v>0</v>
      </c>
      <c r="AC1314" s="38">
        <v>0</v>
      </c>
      <c r="AD1314" s="38">
        <v>0</v>
      </c>
      <c r="AE1314" s="38">
        <v>1</v>
      </c>
      <c r="AG1314">
        <f t="shared" si="20"/>
        <v>109116</v>
      </c>
      <c r="AJ1314" t="str">
        <f>VLOOKUP(A1314,POMatched2!$A$1:$D$1038,2,FALSE)</f>
        <v>ANP-SEV-ST2-20100017</v>
      </c>
      <c r="AK1314" t="str">
        <f>VLOOKUP(A1314,POMatched2!$A$1:$D$1038,4,FALSE)</f>
        <v>ANPVN5020050032</v>
      </c>
    </row>
    <row r="1315" spans="1:38" ht="14.4" x14ac:dyDescent="0.25">
      <c r="A1315" s="6">
        <v>480088072</v>
      </c>
      <c r="B1315" s="6">
        <v>10</v>
      </c>
      <c r="C1315" s="6" t="s">
        <v>916</v>
      </c>
      <c r="D1315" s="6" t="s">
        <v>917</v>
      </c>
      <c r="E1315" s="6" t="s">
        <v>918</v>
      </c>
      <c r="F1315" s="6" t="s">
        <v>919</v>
      </c>
      <c r="G1315" s="7" t="s">
        <v>920</v>
      </c>
      <c r="H1315" s="37">
        <v>44111</v>
      </c>
      <c r="I1315" s="6" t="s">
        <v>1264</v>
      </c>
      <c r="J1315" s="6"/>
      <c r="K1315" s="6" t="s">
        <v>2477</v>
      </c>
      <c r="L1315" s="6">
        <v>9900</v>
      </c>
      <c r="M1315" s="6"/>
      <c r="N1315" s="6"/>
      <c r="O1315" s="6" t="s">
        <v>918</v>
      </c>
      <c r="P1315" s="6" t="s">
        <v>923</v>
      </c>
      <c r="Q1315" s="6" t="s">
        <v>924</v>
      </c>
      <c r="R1315" s="6">
        <v>1</v>
      </c>
      <c r="S1315" s="6" t="s">
        <v>925</v>
      </c>
      <c r="T1315" s="6">
        <v>0</v>
      </c>
      <c r="U1315" s="6"/>
      <c r="V1315" s="8">
        <v>23520000</v>
      </c>
      <c r="W1315" s="6" t="s">
        <v>11382</v>
      </c>
      <c r="X1315" s="38">
        <v>1</v>
      </c>
      <c r="Y1315" s="38">
        <v>0</v>
      </c>
      <c r="Z1315" s="38">
        <v>0</v>
      </c>
      <c r="AA1315" s="38">
        <v>0</v>
      </c>
      <c r="AB1315" s="38">
        <v>0</v>
      </c>
      <c r="AC1315" s="38">
        <v>0</v>
      </c>
      <c r="AD1315" s="38">
        <v>0</v>
      </c>
      <c r="AE1315" s="38">
        <v>1</v>
      </c>
      <c r="AG1315">
        <f t="shared" si="20"/>
        <v>188160</v>
      </c>
      <c r="AJ1315" t="str">
        <f>VLOOKUP(A1315,POMatched2!$A$1:$D$1038,2,FALSE)</f>
        <v>ANP-SEV-ST2-20100018</v>
      </c>
      <c r="AK1315" t="str">
        <f>VLOOKUP(A1315,POMatched2!$A$1:$D$1038,4,FALSE)</f>
        <v>ANPVN5020100004</v>
      </c>
    </row>
    <row r="1316" spans="1:38" ht="14.4" x14ac:dyDescent="0.25">
      <c r="A1316" s="6">
        <v>480088073</v>
      </c>
      <c r="B1316" s="6">
        <v>10</v>
      </c>
      <c r="C1316" s="6" t="s">
        <v>916</v>
      </c>
      <c r="D1316" s="6" t="s">
        <v>917</v>
      </c>
      <c r="E1316" s="6" t="s">
        <v>918</v>
      </c>
      <c r="F1316" s="6" t="s">
        <v>919</v>
      </c>
      <c r="G1316" s="7" t="s">
        <v>920</v>
      </c>
      <c r="H1316" s="37">
        <v>44111</v>
      </c>
      <c r="I1316" s="6" t="s">
        <v>2478</v>
      </c>
      <c r="J1316" s="6"/>
      <c r="K1316" s="6" t="s">
        <v>2479</v>
      </c>
      <c r="L1316" s="6">
        <v>9900</v>
      </c>
      <c r="M1316" s="6"/>
      <c r="N1316" s="6"/>
      <c r="O1316" s="6" t="s">
        <v>918</v>
      </c>
      <c r="P1316" s="6" t="s">
        <v>923</v>
      </c>
      <c r="Q1316" s="6" t="s">
        <v>924</v>
      </c>
      <c r="R1316" s="6">
        <v>1</v>
      </c>
      <c r="S1316" s="6" t="s">
        <v>925</v>
      </c>
      <c r="T1316" s="6">
        <v>0</v>
      </c>
      <c r="U1316" s="6"/>
      <c r="V1316" s="8">
        <v>23895527</v>
      </c>
      <c r="W1316" s="6" t="s">
        <v>11382</v>
      </c>
      <c r="X1316" s="38">
        <v>1</v>
      </c>
      <c r="Y1316" s="38">
        <v>0</v>
      </c>
      <c r="Z1316" s="38">
        <v>0</v>
      </c>
      <c r="AA1316" s="38">
        <v>0</v>
      </c>
      <c r="AB1316" s="38">
        <v>0</v>
      </c>
      <c r="AC1316" s="38">
        <v>0</v>
      </c>
      <c r="AD1316" s="38">
        <v>0</v>
      </c>
      <c r="AE1316" s="38">
        <v>1</v>
      </c>
      <c r="AG1316">
        <f t="shared" si="20"/>
        <v>191164.21599999999</v>
      </c>
      <c r="AJ1316" t="str">
        <f>VLOOKUP(A1316,POMatched2!$A$1:$D$1038,2,FALSE)</f>
        <v>ANP-SEV-ST2-20100020</v>
      </c>
      <c r="AK1316" t="str">
        <f>VLOOKUP(A1316,POMatched2!$A$1:$D$1038,4,FALSE)</f>
        <v>ANPVN5020070027</v>
      </c>
    </row>
    <row r="1317" spans="1:38" ht="14.4" x14ac:dyDescent="0.25">
      <c r="A1317" s="6">
        <v>480088073</v>
      </c>
      <c r="B1317" s="6">
        <v>20</v>
      </c>
      <c r="C1317" s="6" t="s">
        <v>916</v>
      </c>
      <c r="D1317" s="6" t="s">
        <v>917</v>
      </c>
      <c r="E1317" s="6" t="s">
        <v>918</v>
      </c>
      <c r="F1317" s="6" t="s">
        <v>919</v>
      </c>
      <c r="G1317" s="6"/>
      <c r="H1317" s="37">
        <v>44111</v>
      </c>
      <c r="I1317" s="6" t="s">
        <v>2478</v>
      </c>
      <c r="J1317" s="6"/>
      <c r="K1317" s="6" t="s">
        <v>2480</v>
      </c>
      <c r="L1317" s="6">
        <v>9900</v>
      </c>
      <c r="M1317" s="6"/>
      <c r="N1317" s="6"/>
      <c r="O1317" s="6" t="s">
        <v>918</v>
      </c>
      <c r="P1317" s="6" t="s">
        <v>923</v>
      </c>
      <c r="Q1317" s="6" t="s">
        <v>924</v>
      </c>
      <c r="R1317" s="6">
        <v>1</v>
      </c>
      <c r="S1317" s="6" t="s">
        <v>925</v>
      </c>
      <c r="T1317" s="6">
        <v>0</v>
      </c>
      <c r="U1317" s="6"/>
      <c r="V1317" s="8">
        <v>15146473</v>
      </c>
      <c r="W1317" s="6" t="s">
        <v>11382</v>
      </c>
      <c r="X1317" s="38">
        <v>1</v>
      </c>
      <c r="Y1317" s="38">
        <v>0</v>
      </c>
      <c r="Z1317" s="38">
        <v>0</v>
      </c>
      <c r="AA1317" s="38">
        <v>1</v>
      </c>
      <c r="AB1317" s="38">
        <v>15146473</v>
      </c>
      <c r="AC1317" s="38">
        <v>1</v>
      </c>
      <c r="AD1317" s="38">
        <v>15146473</v>
      </c>
      <c r="AE1317" s="38">
        <v>1</v>
      </c>
      <c r="AG1317">
        <f t="shared" si="20"/>
        <v>121171.784</v>
      </c>
      <c r="AJ1317" t="str">
        <f>VLOOKUP(A1317,POMatched2!$A$1:$D$1038,2,FALSE)</f>
        <v>ANP-SEV-ST2-20100020</v>
      </c>
      <c r="AK1317" t="str">
        <f>VLOOKUP(A1317,POMatched2!$A$1:$D$1038,4,FALSE)</f>
        <v>ANPVN5020070027</v>
      </c>
    </row>
    <row r="1318" spans="1:38" ht="14.4" x14ac:dyDescent="0.25">
      <c r="A1318" s="6">
        <v>480088074</v>
      </c>
      <c r="B1318" s="6">
        <v>10</v>
      </c>
      <c r="C1318" s="6" t="s">
        <v>916</v>
      </c>
      <c r="D1318" s="6" t="s">
        <v>917</v>
      </c>
      <c r="E1318" s="6" t="s">
        <v>918</v>
      </c>
      <c r="F1318" s="6" t="s">
        <v>919</v>
      </c>
      <c r="G1318" s="7" t="s">
        <v>920</v>
      </c>
      <c r="H1318" s="37">
        <v>44111</v>
      </c>
      <c r="I1318" s="6" t="s">
        <v>927</v>
      </c>
      <c r="J1318" s="6"/>
      <c r="K1318" s="6" t="s">
        <v>2481</v>
      </c>
      <c r="L1318" s="6">
        <v>9900</v>
      </c>
      <c r="M1318" s="6"/>
      <c r="N1318" s="6"/>
      <c r="O1318" s="6" t="s">
        <v>918</v>
      </c>
      <c r="P1318" s="6" t="s">
        <v>923</v>
      </c>
      <c r="Q1318" s="6" t="s">
        <v>924</v>
      </c>
      <c r="R1318" s="6">
        <v>1</v>
      </c>
      <c r="S1318" s="6" t="s">
        <v>925</v>
      </c>
      <c r="T1318" s="6">
        <v>0</v>
      </c>
      <c r="U1318" s="6"/>
      <c r="V1318" s="8">
        <v>1500000</v>
      </c>
      <c r="W1318" s="6" t="s">
        <v>11382</v>
      </c>
      <c r="X1318" s="38">
        <v>1</v>
      </c>
      <c r="Y1318" s="38">
        <v>0</v>
      </c>
      <c r="Z1318" s="38">
        <v>0</v>
      </c>
      <c r="AA1318" s="38">
        <v>0</v>
      </c>
      <c r="AB1318" s="38">
        <v>0</v>
      </c>
      <c r="AC1318" s="38">
        <v>0</v>
      </c>
      <c r="AD1318" s="38">
        <v>0</v>
      </c>
      <c r="AE1318" s="38">
        <v>1</v>
      </c>
      <c r="AG1318">
        <f t="shared" si="20"/>
        <v>12000</v>
      </c>
      <c r="AJ1318" t="str">
        <f>VLOOKUP(A1318,POMatched2!$A$1:$D$1038,2,FALSE)</f>
        <v>ANP-SEV-ST2-20100021</v>
      </c>
      <c r="AK1318" t="str">
        <f>VLOOKUP(A1318,POMatched2!$A$1:$D$1038,4,FALSE)</f>
        <v>ANPVN5020080027</v>
      </c>
    </row>
    <row r="1319" spans="1:38" ht="14.4" x14ac:dyDescent="0.25">
      <c r="A1319" s="6">
        <v>480088074</v>
      </c>
      <c r="B1319" s="6">
        <v>20</v>
      </c>
      <c r="C1319" s="6" t="s">
        <v>916</v>
      </c>
      <c r="D1319" s="6" t="s">
        <v>917</v>
      </c>
      <c r="E1319" s="6" t="s">
        <v>918</v>
      </c>
      <c r="F1319" s="6" t="s">
        <v>919</v>
      </c>
      <c r="G1319" s="7" t="s">
        <v>920</v>
      </c>
      <c r="H1319" s="37">
        <v>44111</v>
      </c>
      <c r="I1319" s="6" t="s">
        <v>927</v>
      </c>
      <c r="J1319" s="6"/>
      <c r="K1319" s="6" t="s">
        <v>2482</v>
      </c>
      <c r="L1319" s="6">
        <v>9900</v>
      </c>
      <c r="M1319" s="6"/>
      <c r="N1319" s="6"/>
      <c r="O1319" s="6" t="s">
        <v>918</v>
      </c>
      <c r="P1319" s="6" t="s">
        <v>923</v>
      </c>
      <c r="Q1319" s="6" t="s">
        <v>924</v>
      </c>
      <c r="R1319" s="6">
        <v>1</v>
      </c>
      <c r="S1319" s="6" t="s">
        <v>925</v>
      </c>
      <c r="T1319" s="6">
        <v>0</v>
      </c>
      <c r="U1319" s="6"/>
      <c r="V1319" s="8">
        <v>1500000</v>
      </c>
      <c r="W1319" s="6" t="s">
        <v>11382</v>
      </c>
      <c r="X1319" s="38">
        <v>1</v>
      </c>
      <c r="Y1319" s="38">
        <v>0</v>
      </c>
      <c r="Z1319" s="38">
        <v>0</v>
      </c>
      <c r="AA1319" s="38">
        <v>0</v>
      </c>
      <c r="AB1319" s="38">
        <v>0</v>
      </c>
      <c r="AC1319" s="38">
        <v>0</v>
      </c>
      <c r="AD1319" s="38">
        <v>0</v>
      </c>
      <c r="AE1319" s="38">
        <v>1</v>
      </c>
      <c r="AG1319">
        <f t="shared" si="20"/>
        <v>12000</v>
      </c>
      <c r="AJ1319" t="str">
        <f>VLOOKUP(A1319,POMatched2!$A$1:$D$1038,2,FALSE)</f>
        <v>ANP-SEV-ST2-20100021</v>
      </c>
      <c r="AK1319" t="str">
        <f>VLOOKUP(A1319,POMatched2!$A$1:$D$1038,4,FALSE)</f>
        <v>ANPVN5020080027</v>
      </c>
    </row>
    <row r="1320" spans="1:38" ht="14.4" x14ac:dyDescent="0.25">
      <c r="A1320" s="6">
        <v>480088075</v>
      </c>
      <c r="B1320" s="6">
        <v>10</v>
      </c>
      <c r="C1320" s="6" t="s">
        <v>916</v>
      </c>
      <c r="D1320" s="6" t="s">
        <v>917</v>
      </c>
      <c r="E1320" s="6" t="s">
        <v>918</v>
      </c>
      <c r="F1320" s="6" t="s">
        <v>919</v>
      </c>
      <c r="G1320" s="7" t="s">
        <v>920</v>
      </c>
      <c r="H1320" s="37">
        <v>44111</v>
      </c>
      <c r="I1320" s="6" t="s">
        <v>1865</v>
      </c>
      <c r="J1320" s="6"/>
      <c r="K1320" s="6" t="s">
        <v>2483</v>
      </c>
      <c r="L1320" s="6">
        <v>9900</v>
      </c>
      <c r="M1320" s="6"/>
      <c r="N1320" s="6"/>
      <c r="O1320" s="6" t="s">
        <v>918</v>
      </c>
      <c r="P1320" s="6" t="s">
        <v>923</v>
      </c>
      <c r="Q1320" s="6" t="s">
        <v>924</v>
      </c>
      <c r="R1320" s="8">
        <v>12125</v>
      </c>
      <c r="S1320" s="6" t="s">
        <v>925</v>
      </c>
      <c r="T1320" s="6">
        <v>0</v>
      </c>
      <c r="U1320" s="6"/>
      <c r="V1320" s="8">
        <v>1750</v>
      </c>
      <c r="W1320" s="6" t="s">
        <v>11382</v>
      </c>
      <c r="X1320" s="38">
        <v>1</v>
      </c>
      <c r="Y1320" s="38">
        <v>0</v>
      </c>
      <c r="Z1320" s="38">
        <v>0</v>
      </c>
      <c r="AA1320" s="38">
        <v>0</v>
      </c>
      <c r="AB1320" s="38">
        <v>0</v>
      </c>
      <c r="AC1320" s="38">
        <v>0</v>
      </c>
      <c r="AD1320" s="38">
        <v>0</v>
      </c>
      <c r="AE1320" s="38">
        <v>1</v>
      </c>
      <c r="AG1320">
        <f t="shared" si="20"/>
        <v>14</v>
      </c>
      <c r="AJ1320" t="str">
        <f>VLOOKUP(A1320,POMatched2!$A$1:$D$1038,2,FALSE)</f>
        <v>ANP-SEV-ST2-20100022</v>
      </c>
      <c r="AK1320" t="str">
        <f>VLOOKUP(A1320,POMatched2!$A$1:$D$1038,4,FALSE)</f>
        <v>ANPVN5020090032</v>
      </c>
    </row>
    <row r="1321" spans="1:38" ht="14.4" x14ac:dyDescent="0.25">
      <c r="A1321" s="6">
        <v>480088075</v>
      </c>
      <c r="B1321" s="6">
        <v>20</v>
      </c>
      <c r="C1321" s="6" t="s">
        <v>916</v>
      </c>
      <c r="D1321" s="6" t="s">
        <v>917</v>
      </c>
      <c r="E1321" s="6" t="s">
        <v>918</v>
      </c>
      <c r="F1321" s="6" t="s">
        <v>919</v>
      </c>
      <c r="G1321" s="7" t="s">
        <v>920</v>
      </c>
      <c r="H1321" s="37">
        <v>44111</v>
      </c>
      <c r="I1321" s="6" t="s">
        <v>1865</v>
      </c>
      <c r="J1321" s="6"/>
      <c r="K1321" s="6" t="s">
        <v>2484</v>
      </c>
      <c r="L1321" s="6">
        <v>9900</v>
      </c>
      <c r="M1321" s="6"/>
      <c r="N1321" s="6"/>
      <c r="O1321" s="6" t="s">
        <v>918</v>
      </c>
      <c r="P1321" s="6" t="s">
        <v>923</v>
      </c>
      <c r="Q1321" s="6" t="s">
        <v>924</v>
      </c>
      <c r="R1321" s="8">
        <v>9582</v>
      </c>
      <c r="S1321" s="6" t="s">
        <v>925</v>
      </c>
      <c r="T1321" s="6">
        <v>0</v>
      </c>
      <c r="U1321" s="6"/>
      <c r="V1321" s="8">
        <v>1900</v>
      </c>
      <c r="W1321" s="6" t="s">
        <v>11382</v>
      </c>
      <c r="X1321" s="38">
        <v>1</v>
      </c>
      <c r="Y1321" s="38">
        <v>0</v>
      </c>
      <c r="Z1321" s="38">
        <v>0</v>
      </c>
      <c r="AA1321" s="38">
        <v>0</v>
      </c>
      <c r="AB1321" s="38">
        <v>0</v>
      </c>
      <c r="AC1321" s="38">
        <v>0</v>
      </c>
      <c r="AD1321" s="38">
        <v>0</v>
      </c>
      <c r="AE1321" s="38">
        <v>1</v>
      </c>
      <c r="AG1321">
        <f t="shared" si="20"/>
        <v>15.2</v>
      </c>
      <c r="AJ1321" t="str">
        <f>VLOOKUP(A1321,POMatched2!$A$1:$D$1038,2,FALSE)</f>
        <v>ANP-SEV-ST2-20100022</v>
      </c>
      <c r="AK1321" t="str">
        <f>VLOOKUP(A1321,POMatched2!$A$1:$D$1038,4,FALSE)</f>
        <v>ANPVN5020090032</v>
      </c>
    </row>
    <row r="1322" spans="1:38" ht="14.4" x14ac:dyDescent="0.25">
      <c r="A1322" s="6">
        <v>480088076</v>
      </c>
      <c r="B1322" s="6">
        <v>10</v>
      </c>
      <c r="C1322" s="6" t="s">
        <v>916</v>
      </c>
      <c r="D1322" s="6" t="s">
        <v>917</v>
      </c>
      <c r="E1322" s="6" t="s">
        <v>918</v>
      </c>
      <c r="F1322" s="6" t="s">
        <v>919</v>
      </c>
      <c r="G1322" s="7" t="s">
        <v>920</v>
      </c>
      <c r="H1322" s="37">
        <v>44111</v>
      </c>
      <c r="I1322" s="6" t="s">
        <v>2241</v>
      </c>
      <c r="J1322" s="6"/>
      <c r="K1322" s="6" t="s">
        <v>2485</v>
      </c>
      <c r="L1322" s="6">
        <v>9900</v>
      </c>
      <c r="M1322" s="6"/>
      <c r="N1322" s="6"/>
      <c r="O1322" s="6" t="s">
        <v>918</v>
      </c>
      <c r="P1322" s="6" t="s">
        <v>923</v>
      </c>
      <c r="Q1322" s="6" t="s">
        <v>924</v>
      </c>
      <c r="R1322" s="8">
        <v>1000</v>
      </c>
      <c r="S1322" s="6" t="s">
        <v>925</v>
      </c>
      <c r="T1322" s="6">
        <v>0</v>
      </c>
      <c r="U1322" s="6"/>
      <c r="V1322" s="8">
        <v>37500</v>
      </c>
      <c r="W1322" s="6" t="s">
        <v>11382</v>
      </c>
      <c r="X1322" s="38">
        <v>1</v>
      </c>
      <c r="Y1322" s="38">
        <v>0</v>
      </c>
      <c r="Z1322" s="38">
        <v>0</v>
      </c>
      <c r="AA1322" s="38">
        <v>0</v>
      </c>
      <c r="AB1322" s="38">
        <v>0</v>
      </c>
      <c r="AC1322" s="38">
        <v>0</v>
      </c>
      <c r="AD1322" s="38">
        <v>0</v>
      </c>
      <c r="AE1322" s="38">
        <v>1</v>
      </c>
      <c r="AG1322">
        <f t="shared" si="20"/>
        <v>300</v>
      </c>
      <c r="AJ1322" t="str">
        <f>VLOOKUP(A1322,POMatched2!$A$1:$D$1038,2,FALSE)</f>
        <v>ANP-SEV-ST2-20100023</v>
      </c>
      <c r="AK1322" t="str">
        <f>VLOOKUP(A1322,POMatched2!$A$1:$D$1038,4,FALSE)</f>
        <v>ANPVN5020090041</v>
      </c>
    </row>
    <row r="1323" spans="1:38" ht="14.4" x14ac:dyDescent="0.25">
      <c r="A1323" s="6">
        <v>480088076</v>
      </c>
      <c r="B1323" s="6">
        <v>20</v>
      </c>
      <c r="C1323" s="6" t="s">
        <v>916</v>
      </c>
      <c r="D1323" s="6" t="s">
        <v>917</v>
      </c>
      <c r="E1323" s="6" t="s">
        <v>918</v>
      </c>
      <c r="F1323" s="6" t="s">
        <v>919</v>
      </c>
      <c r="G1323" s="7" t="s">
        <v>920</v>
      </c>
      <c r="H1323" s="37">
        <v>44111</v>
      </c>
      <c r="I1323" s="6" t="s">
        <v>2241</v>
      </c>
      <c r="J1323" s="6"/>
      <c r="K1323" s="6" t="s">
        <v>2486</v>
      </c>
      <c r="L1323" s="6">
        <v>9900</v>
      </c>
      <c r="M1323" s="6"/>
      <c r="N1323" s="6"/>
      <c r="O1323" s="6" t="s">
        <v>918</v>
      </c>
      <c r="P1323" s="6" t="s">
        <v>923</v>
      </c>
      <c r="Q1323" s="6" t="s">
        <v>924</v>
      </c>
      <c r="R1323" s="8">
        <v>1000</v>
      </c>
      <c r="S1323" s="6" t="s">
        <v>925</v>
      </c>
      <c r="T1323" s="6">
        <v>0</v>
      </c>
      <c r="U1323" s="6"/>
      <c r="V1323" s="8">
        <v>42000</v>
      </c>
      <c r="W1323" s="6" t="s">
        <v>11382</v>
      </c>
      <c r="X1323" s="38">
        <v>1</v>
      </c>
      <c r="Y1323" s="38">
        <v>0</v>
      </c>
      <c r="Z1323" s="38">
        <v>0</v>
      </c>
      <c r="AA1323" s="38">
        <v>0</v>
      </c>
      <c r="AB1323" s="38">
        <v>0</v>
      </c>
      <c r="AC1323" s="38">
        <v>0</v>
      </c>
      <c r="AD1323" s="38">
        <v>0</v>
      </c>
      <c r="AE1323" s="38">
        <v>1</v>
      </c>
      <c r="AG1323">
        <f t="shared" si="20"/>
        <v>336</v>
      </c>
      <c r="AJ1323" t="str">
        <f>VLOOKUP(A1323,POMatched2!$A$1:$D$1038,2,FALSE)</f>
        <v>ANP-SEV-ST2-20100023</v>
      </c>
      <c r="AK1323" t="str">
        <f>VLOOKUP(A1323,POMatched2!$A$1:$D$1038,4,FALSE)</f>
        <v>ANPVN5020090041</v>
      </c>
    </row>
    <row r="1324" spans="1:38" ht="14.4" x14ac:dyDescent="0.25">
      <c r="A1324" s="6">
        <v>480088091</v>
      </c>
      <c r="B1324" s="6">
        <v>10</v>
      </c>
      <c r="C1324" s="6" t="s">
        <v>916</v>
      </c>
      <c r="D1324" s="6" t="s">
        <v>917</v>
      </c>
      <c r="E1324" s="6" t="s">
        <v>918</v>
      </c>
      <c r="F1324" s="6" t="s">
        <v>919</v>
      </c>
      <c r="G1324" s="7" t="s">
        <v>920</v>
      </c>
      <c r="H1324" s="37">
        <v>44112</v>
      </c>
      <c r="I1324" s="6" t="s">
        <v>1177</v>
      </c>
      <c r="J1324" s="6"/>
      <c r="K1324" s="6" t="s">
        <v>17749</v>
      </c>
      <c r="L1324" s="6">
        <v>9900</v>
      </c>
      <c r="M1324" s="6"/>
      <c r="N1324" s="6"/>
      <c r="O1324" s="6" t="s">
        <v>918</v>
      </c>
      <c r="P1324" s="6" t="s">
        <v>923</v>
      </c>
      <c r="Q1324" s="6" t="s">
        <v>924</v>
      </c>
      <c r="R1324" s="6">
        <v>1</v>
      </c>
      <c r="S1324" s="6" t="s">
        <v>925</v>
      </c>
      <c r="T1324" s="6">
        <v>0</v>
      </c>
      <c r="U1324" s="6"/>
      <c r="V1324" s="8">
        <v>99110000</v>
      </c>
      <c r="W1324" s="6" t="s">
        <v>11382</v>
      </c>
      <c r="X1324" s="38">
        <v>1</v>
      </c>
      <c r="Y1324" s="38">
        <v>0</v>
      </c>
      <c r="Z1324" s="38">
        <v>0</v>
      </c>
      <c r="AA1324" s="38">
        <v>0</v>
      </c>
      <c r="AB1324" s="38">
        <v>0</v>
      </c>
      <c r="AC1324" s="38">
        <v>0</v>
      </c>
      <c r="AD1324" s="38">
        <v>0</v>
      </c>
      <c r="AE1324" s="38">
        <v>1</v>
      </c>
      <c r="AG1324">
        <f t="shared" si="20"/>
        <v>792880</v>
      </c>
      <c r="AJ1324" t="str">
        <f>VLOOKUP(A1324,POMatched2!$A$1:$D$1038,2,FALSE)</f>
        <v>ANP-SEV-ST2-20100024</v>
      </c>
      <c r="AK1324" t="str">
        <f>VLOOKUP(A1324,POMatched2!$A$1:$D$1038,4,FALSE)</f>
        <v>ANPVN5020090010</v>
      </c>
    </row>
    <row r="1325" spans="1:38" ht="14.4" x14ac:dyDescent="0.25">
      <c r="A1325" s="6">
        <v>480088093</v>
      </c>
      <c r="B1325" s="6">
        <v>10</v>
      </c>
      <c r="C1325" s="6" t="s">
        <v>916</v>
      </c>
      <c r="D1325" s="6" t="s">
        <v>917</v>
      </c>
      <c r="E1325" s="6" t="s">
        <v>918</v>
      </c>
      <c r="F1325" s="6" t="s">
        <v>919</v>
      </c>
      <c r="G1325" s="7" t="s">
        <v>920</v>
      </c>
      <c r="H1325" s="37">
        <v>44112</v>
      </c>
      <c r="I1325" s="6" t="s">
        <v>1264</v>
      </c>
      <c r="J1325" s="6"/>
      <c r="K1325" s="6" t="s">
        <v>2488</v>
      </c>
      <c r="L1325" s="6">
        <v>9900</v>
      </c>
      <c r="M1325" s="6"/>
      <c r="N1325" s="6"/>
      <c r="O1325" s="6" t="s">
        <v>918</v>
      </c>
      <c r="P1325" s="6" t="s">
        <v>923</v>
      </c>
      <c r="Q1325" s="6" t="s">
        <v>924</v>
      </c>
      <c r="R1325" s="6">
        <v>1</v>
      </c>
      <c r="S1325" s="6" t="s">
        <v>925</v>
      </c>
      <c r="T1325" s="6">
        <v>0</v>
      </c>
      <c r="U1325" s="6"/>
      <c r="V1325" s="8">
        <v>40320000</v>
      </c>
      <c r="W1325" s="6" t="s">
        <v>11382</v>
      </c>
      <c r="X1325" s="38">
        <v>1</v>
      </c>
      <c r="Y1325" s="38">
        <v>0</v>
      </c>
      <c r="Z1325" s="38">
        <v>0</v>
      </c>
      <c r="AA1325" s="38">
        <v>0</v>
      </c>
      <c r="AB1325" s="38">
        <v>0</v>
      </c>
      <c r="AC1325" s="38">
        <v>0</v>
      </c>
      <c r="AD1325" s="38">
        <v>0</v>
      </c>
      <c r="AE1325" s="38">
        <v>1</v>
      </c>
      <c r="AG1325">
        <f t="shared" si="20"/>
        <v>322560</v>
      </c>
      <c r="AJ1325" t="str">
        <f>VLOOKUP(A1325,POMatched2!$A$1:$D$1038,2,FALSE)</f>
        <v>ANP-SEV-ST2-20100025</v>
      </c>
      <c r="AK1325" t="str">
        <f>VLOOKUP(A1325,POMatched2!$A$1:$D$1038,4,FALSE)</f>
        <v>ANPVN5020100003</v>
      </c>
    </row>
    <row r="1326" spans="1:38" ht="14.4" x14ac:dyDescent="0.25">
      <c r="A1326" s="6">
        <v>480088093</v>
      </c>
      <c r="B1326" s="6">
        <v>20</v>
      </c>
      <c r="C1326" s="6" t="s">
        <v>916</v>
      </c>
      <c r="D1326" s="6" t="s">
        <v>917</v>
      </c>
      <c r="E1326" s="6" t="s">
        <v>918</v>
      </c>
      <c r="F1326" s="6" t="s">
        <v>919</v>
      </c>
      <c r="G1326" s="7" t="s">
        <v>920</v>
      </c>
      <c r="H1326" s="37">
        <v>44112</v>
      </c>
      <c r="I1326" s="6" t="s">
        <v>1264</v>
      </c>
      <c r="J1326" s="6"/>
      <c r="K1326" s="6" t="s">
        <v>2489</v>
      </c>
      <c r="L1326" s="6">
        <v>9900</v>
      </c>
      <c r="M1326" s="6"/>
      <c r="N1326" s="6"/>
      <c r="O1326" s="6" t="s">
        <v>918</v>
      </c>
      <c r="P1326" s="6" t="s">
        <v>923</v>
      </c>
      <c r="Q1326" s="6" t="s">
        <v>924</v>
      </c>
      <c r="R1326" s="6">
        <v>1</v>
      </c>
      <c r="S1326" s="6" t="s">
        <v>925</v>
      </c>
      <c r="T1326" s="6">
        <v>0</v>
      </c>
      <c r="U1326" s="6"/>
      <c r="V1326" s="8">
        <v>32480000</v>
      </c>
      <c r="W1326" s="6" t="s">
        <v>11382</v>
      </c>
      <c r="X1326" s="38">
        <v>1</v>
      </c>
      <c r="Y1326" s="38">
        <v>0</v>
      </c>
      <c r="Z1326" s="38">
        <v>0</v>
      </c>
      <c r="AA1326" s="38">
        <v>0</v>
      </c>
      <c r="AB1326" s="38">
        <v>0</v>
      </c>
      <c r="AC1326" s="38">
        <v>0</v>
      </c>
      <c r="AD1326" s="38">
        <v>0</v>
      </c>
      <c r="AE1326" s="38">
        <v>1</v>
      </c>
      <c r="AG1326">
        <f t="shared" si="20"/>
        <v>259840</v>
      </c>
      <c r="AJ1326" t="str">
        <f>VLOOKUP(A1326,POMatched2!$A$1:$D$1038,2,FALSE)</f>
        <v>ANP-SEV-ST2-20100025</v>
      </c>
      <c r="AK1326" t="str">
        <f>VLOOKUP(A1326,POMatched2!$A$1:$D$1038,4,FALSE)</f>
        <v>ANPVN5020100003</v>
      </c>
    </row>
    <row r="1327" spans="1:38" ht="14.4" x14ac:dyDescent="0.25">
      <c r="A1327" s="6">
        <v>480088093</v>
      </c>
      <c r="B1327" s="6">
        <v>30</v>
      </c>
      <c r="C1327" s="6" t="s">
        <v>916</v>
      </c>
      <c r="D1327" s="6" t="s">
        <v>917</v>
      </c>
      <c r="E1327" s="6" t="s">
        <v>918</v>
      </c>
      <c r="F1327" s="6" t="s">
        <v>919</v>
      </c>
      <c r="G1327" s="6"/>
      <c r="H1327" s="37">
        <v>44112</v>
      </c>
      <c r="I1327" s="6" t="s">
        <v>1264</v>
      </c>
      <c r="J1327" s="6"/>
      <c r="K1327" s="6" t="s">
        <v>2489</v>
      </c>
      <c r="L1327" s="6">
        <v>9900</v>
      </c>
      <c r="M1327" s="6"/>
      <c r="N1327" s="6"/>
      <c r="O1327" s="6" t="s">
        <v>918</v>
      </c>
      <c r="P1327" s="6" t="s">
        <v>923</v>
      </c>
      <c r="Q1327" s="6" t="s">
        <v>924</v>
      </c>
      <c r="R1327" s="6">
        <v>1</v>
      </c>
      <c r="S1327" s="6" t="s">
        <v>925</v>
      </c>
      <c r="T1327" s="6">
        <v>0</v>
      </c>
      <c r="U1327" s="6"/>
      <c r="V1327" s="8">
        <v>7840000</v>
      </c>
      <c r="W1327" s="6" t="s">
        <v>11382</v>
      </c>
      <c r="X1327" s="38">
        <v>1</v>
      </c>
      <c r="Y1327" s="38">
        <v>0</v>
      </c>
      <c r="Z1327" s="38">
        <v>0</v>
      </c>
      <c r="AA1327" s="38">
        <v>1</v>
      </c>
      <c r="AB1327" s="38">
        <v>7840000</v>
      </c>
      <c r="AC1327" s="38">
        <v>1</v>
      </c>
      <c r="AD1327" s="38">
        <v>7840000</v>
      </c>
      <c r="AE1327" s="38">
        <v>1</v>
      </c>
      <c r="AG1327">
        <f t="shared" si="20"/>
        <v>62720</v>
      </c>
      <c r="AJ1327" t="str">
        <f>VLOOKUP(A1327,POMatched2!$A$1:$D$1038,2,FALSE)</f>
        <v>ANP-SEV-ST2-20100025</v>
      </c>
      <c r="AK1327" t="str">
        <f>VLOOKUP(A1327,POMatched2!$A$1:$D$1038,4,FALSE)</f>
        <v>ANPVN5020100003</v>
      </c>
    </row>
    <row r="1328" spans="1:38" ht="14.4" hidden="1" x14ac:dyDescent="0.25">
      <c r="A1328" s="6">
        <v>480088095</v>
      </c>
      <c r="B1328" s="6">
        <v>10</v>
      </c>
      <c r="C1328" s="6" t="s">
        <v>916</v>
      </c>
      <c r="D1328" s="6" t="s">
        <v>917</v>
      </c>
      <c r="E1328" s="6" t="s">
        <v>918</v>
      </c>
      <c r="F1328" s="6" t="s">
        <v>919</v>
      </c>
      <c r="G1328" s="7" t="s">
        <v>920</v>
      </c>
      <c r="H1328" s="37">
        <v>44112</v>
      </c>
      <c r="I1328" s="6" t="s">
        <v>2241</v>
      </c>
      <c r="J1328" s="6"/>
      <c r="K1328" s="6" t="s">
        <v>17750</v>
      </c>
      <c r="L1328" s="6">
        <v>9900</v>
      </c>
      <c r="M1328" s="6"/>
      <c r="N1328" s="6"/>
      <c r="O1328" s="6" t="s">
        <v>918</v>
      </c>
      <c r="P1328" s="6" t="s">
        <v>923</v>
      </c>
      <c r="Q1328" s="6" t="s">
        <v>924</v>
      </c>
      <c r="R1328" s="6">
        <v>1</v>
      </c>
      <c r="S1328" s="6" t="s">
        <v>925</v>
      </c>
      <c r="T1328" s="6">
        <v>0</v>
      </c>
      <c r="U1328" s="6"/>
      <c r="V1328" s="8">
        <v>776252699</v>
      </c>
      <c r="W1328" s="6" t="s">
        <v>11382</v>
      </c>
      <c r="X1328" s="38">
        <v>1</v>
      </c>
      <c r="Y1328" s="38">
        <v>0</v>
      </c>
      <c r="Z1328" s="38">
        <v>0</v>
      </c>
      <c r="AA1328" s="38">
        <v>0</v>
      </c>
      <c r="AB1328" s="38">
        <v>0</v>
      </c>
      <c r="AC1328" s="38">
        <v>0</v>
      </c>
      <c r="AD1328" s="38">
        <v>0</v>
      </c>
      <c r="AE1328" s="38">
        <v>1</v>
      </c>
      <c r="AG1328">
        <f t="shared" si="20"/>
        <v>6210021.5920000002</v>
      </c>
      <c r="AH1328" s="36" t="s">
        <v>18009</v>
      </c>
      <c r="AI1328" s="36"/>
      <c r="AJ1328" t="str">
        <f>VLOOKUP(A1328,POMatched2!$A$1:$D$1038,2,FALSE)</f>
        <v>ANP-SEV-ST2-20100026</v>
      </c>
      <c r="AK1328" t="str">
        <f>VLOOKUP(A1328,POMatched2!$A$1:$D$1038,4,FALSE)</f>
        <v>ANPVN5020090010</v>
      </c>
    </row>
    <row r="1329" spans="1:37" ht="14.4" hidden="1" x14ac:dyDescent="0.25">
      <c r="A1329" s="6">
        <v>480088096</v>
      </c>
      <c r="B1329" s="6">
        <v>10</v>
      </c>
      <c r="C1329" s="6" t="s">
        <v>916</v>
      </c>
      <c r="D1329" s="6" t="s">
        <v>917</v>
      </c>
      <c r="E1329" s="6" t="s">
        <v>918</v>
      </c>
      <c r="F1329" s="6" t="s">
        <v>919</v>
      </c>
      <c r="G1329" s="7" t="s">
        <v>920</v>
      </c>
      <c r="H1329" s="37">
        <v>44112</v>
      </c>
      <c r="I1329" s="6" t="s">
        <v>1008</v>
      </c>
      <c r="J1329" s="6"/>
      <c r="K1329" s="6" t="s">
        <v>17751</v>
      </c>
      <c r="L1329" s="6">
        <v>9900</v>
      </c>
      <c r="M1329" s="6"/>
      <c r="N1329" s="6"/>
      <c r="O1329" s="6" t="s">
        <v>918</v>
      </c>
      <c r="P1329" s="6" t="s">
        <v>923</v>
      </c>
      <c r="Q1329" s="6" t="s">
        <v>924</v>
      </c>
      <c r="R1329" s="6">
        <v>1</v>
      </c>
      <c r="S1329" s="6" t="s">
        <v>925</v>
      </c>
      <c r="T1329" s="6">
        <v>0</v>
      </c>
      <c r="U1329" s="6"/>
      <c r="V1329" s="8">
        <v>38700000</v>
      </c>
      <c r="W1329" s="6" t="s">
        <v>11382</v>
      </c>
      <c r="X1329" s="38">
        <v>1</v>
      </c>
      <c r="Y1329" s="38">
        <v>0</v>
      </c>
      <c r="Z1329" s="38">
        <v>0</v>
      </c>
      <c r="AA1329" s="38">
        <v>0</v>
      </c>
      <c r="AB1329" s="38">
        <v>0</v>
      </c>
      <c r="AC1329" s="40">
        <v>0.57299999999999995</v>
      </c>
      <c r="AD1329" s="38">
        <v>22175100</v>
      </c>
      <c r="AE1329" s="38">
        <v>1</v>
      </c>
      <c r="AG1329">
        <f t="shared" si="20"/>
        <v>309600</v>
      </c>
      <c r="AH1329" s="36" t="s">
        <v>18009</v>
      </c>
      <c r="AI1329" s="36"/>
      <c r="AJ1329" t="str">
        <f>VLOOKUP(A1329,POMatched2!$A$1:$D$1038,2,FALSE)</f>
        <v>ANP-SEV-ST2-20100027</v>
      </c>
      <c r="AK1329" t="str">
        <f>VLOOKUP(A1329,POMatched2!$A$1:$D$1038,4,FALSE)</f>
        <v>ANPVN5020100009</v>
      </c>
    </row>
    <row r="1330" spans="1:37" ht="14.4" x14ac:dyDescent="0.25">
      <c r="A1330" s="6">
        <v>480088097</v>
      </c>
      <c r="B1330" s="6">
        <v>10</v>
      </c>
      <c r="C1330" s="6" t="s">
        <v>916</v>
      </c>
      <c r="D1330" s="6" t="s">
        <v>917</v>
      </c>
      <c r="E1330" s="6" t="s">
        <v>918</v>
      </c>
      <c r="F1330" s="6" t="s">
        <v>919</v>
      </c>
      <c r="G1330" s="7" t="s">
        <v>920</v>
      </c>
      <c r="H1330" s="37">
        <v>44112</v>
      </c>
      <c r="I1330" s="6" t="s">
        <v>1016</v>
      </c>
      <c r="J1330" s="6"/>
      <c r="K1330" s="6" t="s">
        <v>2492</v>
      </c>
      <c r="L1330" s="6">
        <v>9900</v>
      </c>
      <c r="M1330" s="6"/>
      <c r="N1330" s="6"/>
      <c r="O1330" s="6" t="s">
        <v>918</v>
      </c>
      <c r="P1330" s="6" t="s">
        <v>923</v>
      </c>
      <c r="Q1330" s="6" t="s">
        <v>924</v>
      </c>
      <c r="R1330" s="6">
        <v>1</v>
      </c>
      <c r="S1330" s="6" t="s">
        <v>925</v>
      </c>
      <c r="T1330" s="6">
        <v>0</v>
      </c>
      <c r="U1330" s="6"/>
      <c r="V1330" s="8">
        <v>15000000</v>
      </c>
      <c r="W1330" s="6" t="s">
        <v>11382</v>
      </c>
      <c r="X1330" s="38">
        <v>1</v>
      </c>
      <c r="Y1330" s="38">
        <v>0</v>
      </c>
      <c r="Z1330" s="38">
        <v>0</v>
      </c>
      <c r="AA1330" s="38">
        <v>0</v>
      </c>
      <c r="AB1330" s="38">
        <v>0</v>
      </c>
      <c r="AC1330" s="38">
        <v>0</v>
      </c>
      <c r="AD1330" s="38">
        <v>0</v>
      </c>
      <c r="AE1330" s="38">
        <v>1</v>
      </c>
      <c r="AG1330">
        <f t="shared" si="20"/>
        <v>120000</v>
      </c>
      <c r="AJ1330" t="str">
        <f>VLOOKUP(A1330,POMatched2!$A$1:$D$1038,2,FALSE)</f>
        <v>ANP-SEV-ST2-20100028</v>
      </c>
      <c r="AK1330" t="str">
        <f>VLOOKUP(A1330,POMatched2!$A$1:$D$1038,4,FALSE)</f>
        <v>ANPVN5020100013</v>
      </c>
    </row>
    <row r="1331" spans="1:37" ht="14.4" x14ac:dyDescent="0.25">
      <c r="A1331" s="6">
        <v>480088097</v>
      </c>
      <c r="B1331" s="6">
        <v>20</v>
      </c>
      <c r="C1331" s="6" t="s">
        <v>916</v>
      </c>
      <c r="D1331" s="6" t="s">
        <v>917</v>
      </c>
      <c r="E1331" s="6" t="s">
        <v>918</v>
      </c>
      <c r="F1331" s="6" t="s">
        <v>919</v>
      </c>
      <c r="G1331" s="7" t="s">
        <v>920</v>
      </c>
      <c r="H1331" s="37">
        <v>44112</v>
      </c>
      <c r="I1331" s="6" t="s">
        <v>1016</v>
      </c>
      <c r="J1331" s="6"/>
      <c r="K1331" s="6" t="s">
        <v>2493</v>
      </c>
      <c r="L1331" s="6">
        <v>9900</v>
      </c>
      <c r="M1331" s="6"/>
      <c r="N1331" s="6"/>
      <c r="O1331" s="6" t="s">
        <v>918</v>
      </c>
      <c r="P1331" s="6" t="s">
        <v>923</v>
      </c>
      <c r="Q1331" s="6" t="s">
        <v>924</v>
      </c>
      <c r="R1331" s="6">
        <v>1</v>
      </c>
      <c r="S1331" s="6" t="s">
        <v>925</v>
      </c>
      <c r="T1331" s="6">
        <v>0</v>
      </c>
      <c r="U1331" s="6"/>
      <c r="V1331" s="8">
        <v>12000000</v>
      </c>
      <c r="W1331" s="6" t="s">
        <v>11382</v>
      </c>
      <c r="X1331" s="38">
        <v>1</v>
      </c>
      <c r="Y1331" s="38">
        <v>0</v>
      </c>
      <c r="Z1331" s="38">
        <v>0</v>
      </c>
      <c r="AA1331" s="38">
        <v>0</v>
      </c>
      <c r="AB1331" s="38">
        <v>0</v>
      </c>
      <c r="AC1331" s="38">
        <v>0</v>
      </c>
      <c r="AD1331" s="38">
        <v>0</v>
      </c>
      <c r="AE1331" s="38">
        <v>1</v>
      </c>
      <c r="AG1331">
        <f t="shared" si="20"/>
        <v>96000</v>
      </c>
      <c r="AJ1331" t="str">
        <f>VLOOKUP(A1331,POMatched2!$A$1:$D$1038,2,FALSE)</f>
        <v>ANP-SEV-ST2-20100028</v>
      </c>
      <c r="AK1331" t="str">
        <f>VLOOKUP(A1331,POMatched2!$A$1:$D$1038,4,FALSE)</f>
        <v>ANPVN5020100013</v>
      </c>
    </row>
    <row r="1332" spans="1:37" ht="14.4" x14ac:dyDescent="0.25">
      <c r="A1332" s="6">
        <v>480088097</v>
      </c>
      <c r="B1332" s="6">
        <v>30</v>
      </c>
      <c r="C1332" s="6" t="s">
        <v>916</v>
      </c>
      <c r="D1332" s="6" t="s">
        <v>917</v>
      </c>
      <c r="E1332" s="6" t="s">
        <v>918</v>
      </c>
      <c r="F1332" s="6" t="s">
        <v>919</v>
      </c>
      <c r="G1332" s="7" t="s">
        <v>920</v>
      </c>
      <c r="H1332" s="37">
        <v>44112</v>
      </c>
      <c r="I1332" s="6" t="s">
        <v>1016</v>
      </c>
      <c r="J1332" s="6"/>
      <c r="K1332" s="6" t="s">
        <v>2192</v>
      </c>
      <c r="L1332" s="6">
        <v>9900</v>
      </c>
      <c r="M1332" s="6"/>
      <c r="N1332" s="6"/>
      <c r="O1332" s="6" t="s">
        <v>918</v>
      </c>
      <c r="P1332" s="6" t="s">
        <v>923</v>
      </c>
      <c r="Q1332" s="6" t="s">
        <v>924</v>
      </c>
      <c r="R1332" s="6">
        <v>1</v>
      </c>
      <c r="S1332" s="6" t="s">
        <v>925</v>
      </c>
      <c r="T1332" s="6">
        <v>0</v>
      </c>
      <c r="U1332" s="6"/>
      <c r="V1332" s="8">
        <v>3000000</v>
      </c>
      <c r="W1332" s="6" t="s">
        <v>11382</v>
      </c>
      <c r="X1332" s="38">
        <v>1</v>
      </c>
      <c r="Y1332" s="38">
        <v>0</v>
      </c>
      <c r="Z1332" s="38">
        <v>0</v>
      </c>
      <c r="AA1332" s="38">
        <v>0</v>
      </c>
      <c r="AB1332" s="38">
        <v>0</v>
      </c>
      <c r="AC1332" s="38">
        <v>0</v>
      </c>
      <c r="AD1332" s="38">
        <v>0</v>
      </c>
      <c r="AE1332" s="38">
        <v>1</v>
      </c>
      <c r="AG1332">
        <f t="shared" si="20"/>
        <v>24000</v>
      </c>
      <c r="AJ1332" t="str">
        <f>VLOOKUP(A1332,POMatched2!$A$1:$D$1038,2,FALSE)</f>
        <v>ANP-SEV-ST2-20100028</v>
      </c>
      <c r="AK1332" t="str">
        <f>VLOOKUP(A1332,POMatched2!$A$1:$D$1038,4,FALSE)</f>
        <v>ANPVN5020100013</v>
      </c>
    </row>
    <row r="1333" spans="1:37" ht="14.4" x14ac:dyDescent="0.25">
      <c r="A1333" s="6">
        <v>480088097</v>
      </c>
      <c r="B1333" s="6">
        <v>40</v>
      </c>
      <c r="C1333" s="6" t="s">
        <v>916</v>
      </c>
      <c r="D1333" s="6" t="s">
        <v>917</v>
      </c>
      <c r="E1333" s="6" t="s">
        <v>918</v>
      </c>
      <c r="F1333" s="6" t="s">
        <v>919</v>
      </c>
      <c r="G1333" s="7" t="s">
        <v>920</v>
      </c>
      <c r="H1333" s="37">
        <v>44112</v>
      </c>
      <c r="I1333" s="6" t="s">
        <v>1016</v>
      </c>
      <c r="J1333" s="6"/>
      <c r="K1333" s="6" t="s">
        <v>2459</v>
      </c>
      <c r="L1333" s="6">
        <v>9900</v>
      </c>
      <c r="M1333" s="6"/>
      <c r="N1333" s="6"/>
      <c r="O1333" s="6" t="s">
        <v>918</v>
      </c>
      <c r="P1333" s="6" t="s">
        <v>923</v>
      </c>
      <c r="Q1333" s="6" t="s">
        <v>924</v>
      </c>
      <c r="R1333" s="6">
        <v>1</v>
      </c>
      <c r="S1333" s="6" t="s">
        <v>925</v>
      </c>
      <c r="T1333" s="6">
        <v>0</v>
      </c>
      <c r="U1333" s="6"/>
      <c r="V1333" s="8">
        <v>1800000</v>
      </c>
      <c r="W1333" s="6" t="s">
        <v>11382</v>
      </c>
      <c r="X1333" s="38">
        <v>1</v>
      </c>
      <c r="Y1333" s="38">
        <v>0</v>
      </c>
      <c r="Z1333" s="38">
        <v>0</v>
      </c>
      <c r="AA1333" s="38">
        <v>0</v>
      </c>
      <c r="AB1333" s="38">
        <v>0</v>
      </c>
      <c r="AC1333" s="38">
        <v>0</v>
      </c>
      <c r="AD1333" s="38">
        <v>0</v>
      </c>
      <c r="AE1333" s="38">
        <v>1</v>
      </c>
      <c r="AG1333">
        <f t="shared" si="20"/>
        <v>14400</v>
      </c>
      <c r="AJ1333" t="str">
        <f>VLOOKUP(A1333,POMatched2!$A$1:$D$1038,2,FALSE)</f>
        <v>ANP-SEV-ST2-20100028</v>
      </c>
      <c r="AK1333" t="str">
        <f>VLOOKUP(A1333,POMatched2!$A$1:$D$1038,4,FALSE)</f>
        <v>ANPVN5020100013</v>
      </c>
    </row>
    <row r="1334" spans="1:37" ht="14.4" x14ac:dyDescent="0.25">
      <c r="A1334" s="6">
        <v>480088098</v>
      </c>
      <c r="B1334" s="6">
        <v>10</v>
      </c>
      <c r="C1334" s="6" t="s">
        <v>916</v>
      </c>
      <c r="D1334" s="6" t="s">
        <v>917</v>
      </c>
      <c r="E1334" s="6" t="s">
        <v>918</v>
      </c>
      <c r="F1334" s="6" t="s">
        <v>919</v>
      </c>
      <c r="G1334" s="7" t="s">
        <v>920</v>
      </c>
      <c r="H1334" s="37">
        <v>44112</v>
      </c>
      <c r="I1334" s="6" t="s">
        <v>1016</v>
      </c>
      <c r="J1334" s="6"/>
      <c r="K1334" s="6" t="s">
        <v>2494</v>
      </c>
      <c r="L1334" s="6">
        <v>9900</v>
      </c>
      <c r="M1334" s="6"/>
      <c r="N1334" s="6"/>
      <c r="O1334" s="6" t="s">
        <v>918</v>
      </c>
      <c r="P1334" s="6" t="s">
        <v>923</v>
      </c>
      <c r="Q1334" s="6" t="s">
        <v>924</v>
      </c>
      <c r="R1334" s="6">
        <v>1</v>
      </c>
      <c r="S1334" s="6" t="s">
        <v>925</v>
      </c>
      <c r="T1334" s="6">
        <v>0</v>
      </c>
      <c r="U1334" s="6"/>
      <c r="V1334" s="8">
        <v>25000000</v>
      </c>
      <c r="W1334" s="6" t="s">
        <v>11382</v>
      </c>
      <c r="X1334" s="38">
        <v>1</v>
      </c>
      <c r="Y1334" s="38">
        <v>0</v>
      </c>
      <c r="Z1334" s="38">
        <v>0</v>
      </c>
      <c r="AA1334" s="38">
        <v>0</v>
      </c>
      <c r="AB1334" s="38">
        <v>0</v>
      </c>
      <c r="AC1334" s="38">
        <v>0</v>
      </c>
      <c r="AD1334" s="38">
        <v>0</v>
      </c>
      <c r="AE1334" s="38">
        <v>1</v>
      </c>
      <c r="AG1334">
        <f t="shared" si="20"/>
        <v>200000</v>
      </c>
      <c r="AJ1334" t="str">
        <f>VLOOKUP(A1334,POMatched2!$A$1:$D$1038,2,FALSE)</f>
        <v>ANP-SEV-ST2-20100029</v>
      </c>
      <c r="AK1334" t="str">
        <f>VLOOKUP(A1334,POMatched2!$A$1:$D$1038,4,FALSE)</f>
        <v>ANPVN5020100007</v>
      </c>
    </row>
    <row r="1335" spans="1:37" ht="14.4" x14ac:dyDescent="0.25">
      <c r="A1335" s="6">
        <v>480088098</v>
      </c>
      <c r="B1335" s="6">
        <v>20</v>
      </c>
      <c r="C1335" s="6" t="s">
        <v>916</v>
      </c>
      <c r="D1335" s="6" t="s">
        <v>917</v>
      </c>
      <c r="E1335" s="6" t="s">
        <v>918</v>
      </c>
      <c r="F1335" s="6" t="s">
        <v>919</v>
      </c>
      <c r="G1335" s="7" t="s">
        <v>920</v>
      </c>
      <c r="H1335" s="37">
        <v>44112</v>
      </c>
      <c r="I1335" s="6" t="s">
        <v>1016</v>
      </c>
      <c r="J1335" s="6"/>
      <c r="K1335" s="6" t="s">
        <v>2192</v>
      </c>
      <c r="L1335" s="6">
        <v>9900</v>
      </c>
      <c r="M1335" s="6"/>
      <c r="N1335" s="6"/>
      <c r="O1335" s="6" t="s">
        <v>918</v>
      </c>
      <c r="P1335" s="6" t="s">
        <v>923</v>
      </c>
      <c r="Q1335" s="6" t="s">
        <v>924</v>
      </c>
      <c r="R1335" s="6">
        <v>1</v>
      </c>
      <c r="S1335" s="6" t="s">
        <v>925</v>
      </c>
      <c r="T1335" s="6">
        <v>0</v>
      </c>
      <c r="U1335" s="6"/>
      <c r="V1335" s="8">
        <v>2777778</v>
      </c>
      <c r="W1335" s="6" t="s">
        <v>11382</v>
      </c>
      <c r="X1335" s="38">
        <v>1</v>
      </c>
      <c r="Y1335" s="38">
        <v>0</v>
      </c>
      <c r="Z1335" s="38">
        <v>0</v>
      </c>
      <c r="AA1335" s="38">
        <v>0</v>
      </c>
      <c r="AB1335" s="38">
        <v>0</v>
      </c>
      <c r="AC1335" s="38">
        <v>0</v>
      </c>
      <c r="AD1335" s="38">
        <v>0</v>
      </c>
      <c r="AE1335" s="38">
        <v>1</v>
      </c>
      <c r="AG1335">
        <f t="shared" si="20"/>
        <v>22222.223999999998</v>
      </c>
      <c r="AJ1335" t="str">
        <f>VLOOKUP(A1335,POMatched2!$A$1:$D$1038,2,FALSE)</f>
        <v>ANP-SEV-ST2-20100029</v>
      </c>
      <c r="AK1335" t="str">
        <f>VLOOKUP(A1335,POMatched2!$A$1:$D$1038,4,FALSE)</f>
        <v>ANPVN5020100007</v>
      </c>
    </row>
    <row r="1336" spans="1:37" ht="14.4" x14ac:dyDescent="0.25">
      <c r="A1336" s="6">
        <v>480088098</v>
      </c>
      <c r="B1336" s="6">
        <v>30</v>
      </c>
      <c r="C1336" s="6" t="s">
        <v>916</v>
      </c>
      <c r="D1336" s="6" t="s">
        <v>917</v>
      </c>
      <c r="E1336" s="6" t="s">
        <v>918</v>
      </c>
      <c r="F1336" s="6" t="s">
        <v>919</v>
      </c>
      <c r="G1336" s="7" t="s">
        <v>920</v>
      </c>
      <c r="H1336" s="37">
        <v>44112</v>
      </c>
      <c r="I1336" s="6" t="s">
        <v>1016</v>
      </c>
      <c r="J1336" s="6"/>
      <c r="K1336" s="6" t="s">
        <v>2459</v>
      </c>
      <c r="L1336" s="6">
        <v>9900</v>
      </c>
      <c r="M1336" s="6"/>
      <c r="N1336" s="6"/>
      <c r="O1336" s="6" t="s">
        <v>918</v>
      </c>
      <c r="P1336" s="6" t="s">
        <v>923</v>
      </c>
      <c r="Q1336" s="6" t="s">
        <v>924</v>
      </c>
      <c r="R1336" s="6">
        <v>1</v>
      </c>
      <c r="S1336" s="6" t="s">
        <v>925</v>
      </c>
      <c r="T1336" s="6">
        <v>0</v>
      </c>
      <c r="U1336" s="6"/>
      <c r="V1336" s="8">
        <v>1666666</v>
      </c>
      <c r="W1336" s="6" t="s">
        <v>11382</v>
      </c>
      <c r="X1336" s="38">
        <v>1</v>
      </c>
      <c r="Y1336" s="38">
        <v>0</v>
      </c>
      <c r="Z1336" s="38">
        <v>0</v>
      </c>
      <c r="AA1336" s="38">
        <v>0</v>
      </c>
      <c r="AB1336" s="38">
        <v>0</v>
      </c>
      <c r="AC1336" s="38">
        <v>0</v>
      </c>
      <c r="AD1336" s="38">
        <v>0</v>
      </c>
      <c r="AE1336" s="38">
        <v>1</v>
      </c>
      <c r="AG1336">
        <f t="shared" si="20"/>
        <v>13333.328</v>
      </c>
      <c r="AJ1336" t="str">
        <f>VLOOKUP(A1336,POMatched2!$A$1:$D$1038,2,FALSE)</f>
        <v>ANP-SEV-ST2-20100029</v>
      </c>
      <c r="AK1336" t="str">
        <f>VLOOKUP(A1336,POMatched2!$A$1:$D$1038,4,FALSE)</f>
        <v>ANPVN5020100007</v>
      </c>
    </row>
    <row r="1337" spans="1:37" ht="14.4" x14ac:dyDescent="0.25">
      <c r="A1337" s="6">
        <v>480088143</v>
      </c>
      <c r="B1337" s="6">
        <v>10</v>
      </c>
      <c r="C1337" s="6" t="s">
        <v>916</v>
      </c>
      <c r="D1337" s="6" t="s">
        <v>917</v>
      </c>
      <c r="E1337" s="6" t="s">
        <v>918</v>
      </c>
      <c r="F1337" s="6" t="s">
        <v>919</v>
      </c>
      <c r="G1337" s="7" t="s">
        <v>920</v>
      </c>
      <c r="H1337" s="37">
        <v>44113</v>
      </c>
      <c r="I1337" s="6" t="s">
        <v>941</v>
      </c>
      <c r="J1337" s="6"/>
      <c r="K1337" s="6" t="s">
        <v>2495</v>
      </c>
      <c r="L1337" s="6">
        <v>9900</v>
      </c>
      <c r="M1337" s="6"/>
      <c r="N1337" s="6"/>
      <c r="O1337" s="6" t="s">
        <v>918</v>
      </c>
      <c r="P1337" s="6" t="s">
        <v>923</v>
      </c>
      <c r="Q1337" s="6" t="s">
        <v>924</v>
      </c>
      <c r="R1337" s="6">
        <v>4</v>
      </c>
      <c r="S1337" s="6" t="s">
        <v>925</v>
      </c>
      <c r="T1337" s="6">
        <v>0</v>
      </c>
      <c r="U1337" s="6"/>
      <c r="V1337" s="8">
        <v>670000</v>
      </c>
      <c r="W1337" s="6" t="s">
        <v>11382</v>
      </c>
      <c r="X1337" s="38">
        <v>1</v>
      </c>
      <c r="Y1337" s="38">
        <v>0</v>
      </c>
      <c r="Z1337" s="38">
        <v>0</v>
      </c>
      <c r="AA1337" s="38">
        <v>0</v>
      </c>
      <c r="AB1337" s="38">
        <v>0</v>
      </c>
      <c r="AC1337" s="38">
        <v>0</v>
      </c>
      <c r="AD1337" s="38">
        <v>0</v>
      </c>
      <c r="AE1337" s="38">
        <v>1</v>
      </c>
      <c r="AG1337">
        <f t="shared" si="20"/>
        <v>5360</v>
      </c>
      <c r="AJ1337" t="str">
        <f>VLOOKUP(A1337,POMatched2!$A$1:$D$1038,2,FALSE)</f>
        <v>ANP-SEV-ST3-20100001</v>
      </c>
      <c r="AK1337" t="str">
        <f>VLOOKUP(A1337,POMatched2!$A$1:$D$1038,4,FALSE)</f>
        <v>PD20100075</v>
      </c>
    </row>
    <row r="1338" spans="1:37" ht="14.4" x14ac:dyDescent="0.25">
      <c r="A1338" s="6">
        <v>480088143</v>
      </c>
      <c r="B1338" s="6">
        <v>20</v>
      </c>
      <c r="C1338" s="6" t="s">
        <v>916</v>
      </c>
      <c r="D1338" s="6" t="s">
        <v>917</v>
      </c>
      <c r="E1338" s="6" t="s">
        <v>918</v>
      </c>
      <c r="F1338" s="6" t="s">
        <v>919</v>
      </c>
      <c r="G1338" s="7" t="s">
        <v>920</v>
      </c>
      <c r="H1338" s="37">
        <v>44113</v>
      </c>
      <c r="I1338" s="6" t="s">
        <v>941</v>
      </c>
      <c r="J1338" s="6"/>
      <c r="K1338" s="6" t="s">
        <v>2496</v>
      </c>
      <c r="L1338" s="6">
        <v>9900</v>
      </c>
      <c r="M1338" s="6"/>
      <c r="N1338" s="6"/>
      <c r="O1338" s="6" t="s">
        <v>918</v>
      </c>
      <c r="P1338" s="6" t="s">
        <v>923</v>
      </c>
      <c r="Q1338" s="6" t="s">
        <v>924</v>
      </c>
      <c r="R1338" s="6">
        <v>10</v>
      </c>
      <c r="S1338" s="6" t="s">
        <v>925</v>
      </c>
      <c r="T1338" s="6">
        <v>0</v>
      </c>
      <c r="U1338" s="6"/>
      <c r="V1338" s="8">
        <v>392000</v>
      </c>
      <c r="W1338" s="6" t="s">
        <v>11382</v>
      </c>
      <c r="X1338" s="38">
        <v>1</v>
      </c>
      <c r="Y1338" s="38">
        <v>0</v>
      </c>
      <c r="Z1338" s="38">
        <v>0</v>
      </c>
      <c r="AA1338" s="38">
        <v>0</v>
      </c>
      <c r="AB1338" s="38">
        <v>0</v>
      </c>
      <c r="AC1338" s="38">
        <v>0</v>
      </c>
      <c r="AD1338" s="38">
        <v>0</v>
      </c>
      <c r="AE1338" s="38">
        <v>1</v>
      </c>
      <c r="AG1338">
        <f t="shared" si="20"/>
        <v>3136</v>
      </c>
      <c r="AJ1338" t="str">
        <f>VLOOKUP(A1338,POMatched2!$A$1:$D$1038,2,FALSE)</f>
        <v>ANP-SEV-ST3-20100001</v>
      </c>
      <c r="AK1338" t="str">
        <f>VLOOKUP(A1338,POMatched2!$A$1:$D$1038,4,FALSE)</f>
        <v>PD20100075</v>
      </c>
    </row>
    <row r="1339" spans="1:37" ht="14.4" x14ac:dyDescent="0.25">
      <c r="A1339" s="6">
        <v>480088143</v>
      </c>
      <c r="B1339" s="6">
        <v>30</v>
      </c>
      <c r="C1339" s="6" t="s">
        <v>916</v>
      </c>
      <c r="D1339" s="6" t="s">
        <v>917</v>
      </c>
      <c r="E1339" s="6" t="s">
        <v>918</v>
      </c>
      <c r="F1339" s="6" t="s">
        <v>919</v>
      </c>
      <c r="G1339" s="7" t="s">
        <v>920</v>
      </c>
      <c r="H1339" s="37">
        <v>44113</v>
      </c>
      <c r="I1339" s="6" t="s">
        <v>941</v>
      </c>
      <c r="J1339" s="6"/>
      <c r="K1339" s="6" t="s">
        <v>2497</v>
      </c>
      <c r="L1339" s="6">
        <v>9900</v>
      </c>
      <c r="M1339" s="6"/>
      <c r="N1339" s="6"/>
      <c r="O1339" s="6" t="s">
        <v>918</v>
      </c>
      <c r="P1339" s="6" t="s">
        <v>923</v>
      </c>
      <c r="Q1339" s="6" t="s">
        <v>924</v>
      </c>
      <c r="R1339" s="6">
        <v>20</v>
      </c>
      <c r="S1339" s="6" t="s">
        <v>925</v>
      </c>
      <c r="T1339" s="6">
        <v>0</v>
      </c>
      <c r="U1339" s="6"/>
      <c r="V1339" s="8">
        <v>165000</v>
      </c>
      <c r="W1339" s="6" t="s">
        <v>11382</v>
      </c>
      <c r="X1339" s="38">
        <v>1</v>
      </c>
      <c r="Y1339" s="38">
        <v>0</v>
      </c>
      <c r="Z1339" s="38">
        <v>0</v>
      </c>
      <c r="AA1339" s="38">
        <v>0</v>
      </c>
      <c r="AB1339" s="38">
        <v>0</v>
      </c>
      <c r="AC1339" s="38">
        <v>0</v>
      </c>
      <c r="AD1339" s="38">
        <v>0</v>
      </c>
      <c r="AE1339" s="38">
        <v>1</v>
      </c>
      <c r="AG1339">
        <f t="shared" si="20"/>
        <v>1320</v>
      </c>
      <c r="AJ1339" t="str">
        <f>VLOOKUP(A1339,POMatched2!$A$1:$D$1038,2,FALSE)</f>
        <v>ANP-SEV-ST3-20100001</v>
      </c>
      <c r="AK1339" t="str">
        <f>VLOOKUP(A1339,POMatched2!$A$1:$D$1038,4,FALSE)</f>
        <v>PD20100075</v>
      </c>
    </row>
    <row r="1340" spans="1:37" ht="14.4" hidden="1" x14ac:dyDescent="0.25">
      <c r="A1340" s="6">
        <v>480088157</v>
      </c>
      <c r="B1340" s="6">
        <v>10</v>
      </c>
      <c r="C1340" s="6" t="s">
        <v>916</v>
      </c>
      <c r="D1340" s="6" t="s">
        <v>917</v>
      </c>
      <c r="E1340" s="6" t="s">
        <v>918</v>
      </c>
      <c r="F1340" s="6" t="s">
        <v>919</v>
      </c>
      <c r="G1340" s="7" t="s">
        <v>920</v>
      </c>
      <c r="H1340" s="37">
        <v>44113</v>
      </c>
      <c r="I1340" s="6" t="s">
        <v>1817</v>
      </c>
      <c r="J1340" s="6"/>
      <c r="K1340" s="6" t="s">
        <v>2498</v>
      </c>
      <c r="L1340" s="6">
        <v>9900</v>
      </c>
      <c r="M1340" s="6"/>
      <c r="N1340" s="6"/>
      <c r="O1340" s="6" t="s">
        <v>918</v>
      </c>
      <c r="P1340" s="6" t="s">
        <v>923</v>
      </c>
      <c r="Q1340" s="6" t="s">
        <v>924</v>
      </c>
      <c r="R1340" s="6">
        <v>1</v>
      </c>
      <c r="S1340" s="6" t="s">
        <v>925</v>
      </c>
      <c r="T1340" s="6">
        <v>0</v>
      </c>
      <c r="U1340" s="6"/>
      <c r="V1340" s="8">
        <v>1753500</v>
      </c>
      <c r="W1340" s="6" t="s">
        <v>11382</v>
      </c>
      <c r="X1340" s="38">
        <v>1</v>
      </c>
      <c r="Y1340" s="38">
        <v>0</v>
      </c>
      <c r="Z1340" s="38">
        <v>0</v>
      </c>
      <c r="AA1340" s="38">
        <v>0</v>
      </c>
      <c r="AB1340" s="38">
        <v>0</v>
      </c>
      <c r="AC1340" s="38">
        <v>0</v>
      </c>
      <c r="AD1340" s="38">
        <v>0</v>
      </c>
      <c r="AE1340" s="38">
        <v>1</v>
      </c>
      <c r="AG1340">
        <f t="shared" si="20"/>
        <v>14028</v>
      </c>
      <c r="AH1340" s="36" t="s">
        <v>18009</v>
      </c>
      <c r="AI1340" s="36"/>
      <c r="AJ1340" t="str">
        <f>VLOOKUP(A1340,POMatched2!$A$1:$D$1038,2,FALSE)</f>
        <v>ANP-SEV-ST2-20100030</v>
      </c>
      <c r="AK1340" t="str">
        <f>VLOOKUP(A1340,POMatched2!$A$1:$D$1038,4,FALSE)</f>
        <v>ANPVN5020050032</v>
      </c>
    </row>
    <row r="1341" spans="1:37" ht="14.4" x14ac:dyDescent="0.25">
      <c r="A1341" s="6">
        <v>480088158</v>
      </c>
      <c r="B1341" s="6">
        <v>10</v>
      </c>
      <c r="C1341" s="6" t="s">
        <v>916</v>
      </c>
      <c r="D1341" s="6" t="s">
        <v>917</v>
      </c>
      <c r="E1341" s="6" t="s">
        <v>918</v>
      </c>
      <c r="F1341" s="6" t="s">
        <v>919</v>
      </c>
      <c r="G1341" s="7" t="s">
        <v>920</v>
      </c>
      <c r="H1341" s="37">
        <v>44116</v>
      </c>
      <c r="I1341" s="6" t="s">
        <v>921</v>
      </c>
      <c r="J1341" s="6"/>
      <c r="K1341" s="6" t="s">
        <v>2499</v>
      </c>
      <c r="L1341" s="6">
        <v>9900</v>
      </c>
      <c r="M1341" s="6"/>
      <c r="N1341" s="6"/>
      <c r="O1341" s="6" t="s">
        <v>918</v>
      </c>
      <c r="P1341" s="6" t="s">
        <v>923</v>
      </c>
      <c r="Q1341" s="6" t="s">
        <v>924</v>
      </c>
      <c r="R1341" s="6">
        <v>1</v>
      </c>
      <c r="S1341" s="6" t="s">
        <v>925</v>
      </c>
      <c r="T1341" s="6">
        <v>0</v>
      </c>
      <c r="U1341" s="6"/>
      <c r="V1341" s="8">
        <v>5060000</v>
      </c>
      <c r="W1341" s="6" t="s">
        <v>11382</v>
      </c>
      <c r="X1341" s="38">
        <v>1</v>
      </c>
      <c r="Y1341" s="38">
        <v>0</v>
      </c>
      <c r="Z1341" s="38">
        <v>0</v>
      </c>
      <c r="AA1341" s="38">
        <v>0</v>
      </c>
      <c r="AB1341" s="38">
        <v>0</v>
      </c>
      <c r="AC1341" s="38">
        <v>0</v>
      </c>
      <c r="AD1341" s="38">
        <v>0</v>
      </c>
      <c r="AE1341" s="38">
        <v>1</v>
      </c>
      <c r="AG1341">
        <f t="shared" si="20"/>
        <v>40480</v>
      </c>
      <c r="AJ1341" t="str">
        <f>VLOOKUP(A1341,POMatched2!$A$1:$D$1038,2,FALSE)</f>
        <v>ANP-SEV-ST2-20100032</v>
      </c>
      <c r="AK1341" t="str">
        <f>VLOOKUP(A1341,POMatched2!$A$1:$D$1038,4,FALSE)</f>
        <v>ANPVN5020090014</v>
      </c>
    </row>
    <row r="1342" spans="1:37" ht="14.4" x14ac:dyDescent="0.25">
      <c r="A1342" s="6">
        <v>480088159</v>
      </c>
      <c r="B1342" s="6">
        <v>10</v>
      </c>
      <c r="C1342" s="6" t="s">
        <v>916</v>
      </c>
      <c r="D1342" s="6" t="s">
        <v>917</v>
      </c>
      <c r="E1342" s="6" t="s">
        <v>918</v>
      </c>
      <c r="F1342" s="6" t="s">
        <v>919</v>
      </c>
      <c r="G1342" s="7" t="s">
        <v>920</v>
      </c>
      <c r="H1342" s="37">
        <v>44116</v>
      </c>
      <c r="I1342" s="6" t="s">
        <v>1300</v>
      </c>
      <c r="J1342" s="6"/>
      <c r="K1342" s="6" t="s">
        <v>2500</v>
      </c>
      <c r="L1342" s="6">
        <v>9900</v>
      </c>
      <c r="M1342" s="6"/>
      <c r="N1342" s="6"/>
      <c r="O1342" s="6" t="s">
        <v>918</v>
      </c>
      <c r="P1342" s="6" t="s">
        <v>923</v>
      </c>
      <c r="Q1342" s="6" t="s">
        <v>924</v>
      </c>
      <c r="R1342" s="6">
        <v>1</v>
      </c>
      <c r="S1342" s="6" t="s">
        <v>925</v>
      </c>
      <c r="T1342" s="6">
        <v>0</v>
      </c>
      <c r="U1342" s="6"/>
      <c r="V1342" s="8">
        <v>33600000</v>
      </c>
      <c r="W1342" s="6" t="s">
        <v>11382</v>
      </c>
      <c r="X1342" s="38">
        <v>1</v>
      </c>
      <c r="Y1342" s="38">
        <v>0</v>
      </c>
      <c r="Z1342" s="38">
        <v>0</v>
      </c>
      <c r="AA1342" s="38">
        <v>0</v>
      </c>
      <c r="AB1342" s="38">
        <v>0</v>
      </c>
      <c r="AC1342" s="38">
        <v>0</v>
      </c>
      <c r="AD1342" s="38">
        <v>0</v>
      </c>
      <c r="AE1342" s="38">
        <v>1</v>
      </c>
      <c r="AG1342">
        <f t="shared" si="20"/>
        <v>268800</v>
      </c>
      <c r="AJ1342" t="str">
        <f>VLOOKUP(A1342,POMatched2!$A$1:$D$1038,2,FALSE)</f>
        <v>ANP-SEV-ST2-20100031</v>
      </c>
      <c r="AK1342" t="str">
        <f>VLOOKUP(A1342,POMatched2!$A$1:$D$1038,4,FALSE)</f>
        <v>ANPVN5020090005</v>
      </c>
    </row>
    <row r="1343" spans="1:37" ht="14.4" x14ac:dyDescent="0.25">
      <c r="A1343" s="6">
        <v>480088160</v>
      </c>
      <c r="B1343" s="6">
        <v>10</v>
      </c>
      <c r="C1343" s="6" t="s">
        <v>916</v>
      </c>
      <c r="D1343" s="6" t="s">
        <v>917</v>
      </c>
      <c r="E1343" s="6" t="s">
        <v>918</v>
      </c>
      <c r="F1343" s="6" t="s">
        <v>919</v>
      </c>
      <c r="G1343" s="7" t="s">
        <v>920</v>
      </c>
      <c r="H1343" s="37">
        <v>44116</v>
      </c>
      <c r="I1343" s="6" t="s">
        <v>1005</v>
      </c>
      <c r="J1343" s="6"/>
      <c r="K1343" s="6" t="s">
        <v>2501</v>
      </c>
      <c r="L1343" s="6">
        <v>9900</v>
      </c>
      <c r="M1343" s="6"/>
      <c r="N1343" s="6"/>
      <c r="O1343" s="6" t="s">
        <v>918</v>
      </c>
      <c r="P1343" s="6" t="s">
        <v>923</v>
      </c>
      <c r="Q1343" s="6" t="s">
        <v>924</v>
      </c>
      <c r="R1343" s="6">
        <v>1</v>
      </c>
      <c r="S1343" s="6" t="s">
        <v>925</v>
      </c>
      <c r="T1343" s="6">
        <v>0</v>
      </c>
      <c r="U1343" s="6"/>
      <c r="V1343" s="8">
        <v>772400</v>
      </c>
      <c r="W1343" s="6" t="s">
        <v>11382</v>
      </c>
      <c r="X1343" s="38">
        <v>1</v>
      </c>
      <c r="Y1343" s="38">
        <v>0</v>
      </c>
      <c r="Z1343" s="38">
        <v>0</v>
      </c>
      <c r="AA1343" s="38">
        <v>0</v>
      </c>
      <c r="AB1343" s="38">
        <v>0</v>
      </c>
      <c r="AC1343" s="38">
        <v>0</v>
      </c>
      <c r="AD1343" s="38">
        <v>0</v>
      </c>
      <c r="AE1343" s="38">
        <v>1</v>
      </c>
      <c r="AG1343">
        <f t="shared" si="20"/>
        <v>6179.2</v>
      </c>
      <c r="AJ1343" t="str">
        <f>VLOOKUP(A1343,POMatched2!$A$1:$D$1038,2,FALSE)</f>
        <v>ANP-SEV-ST2-20100033</v>
      </c>
      <c r="AK1343" t="str">
        <f>VLOOKUP(A1343,POMatched2!$A$1:$D$1038,4,FALSE)</f>
        <v>ANPVN5020090014</v>
      </c>
    </row>
    <row r="1344" spans="1:37" ht="14.4" hidden="1" x14ac:dyDescent="0.25">
      <c r="A1344" s="6">
        <v>480088198</v>
      </c>
      <c r="B1344" s="6">
        <v>10</v>
      </c>
      <c r="C1344" s="6" t="s">
        <v>916</v>
      </c>
      <c r="D1344" s="6" t="s">
        <v>917</v>
      </c>
      <c r="E1344" s="6" t="s">
        <v>918</v>
      </c>
      <c r="F1344" s="6" t="s">
        <v>919</v>
      </c>
      <c r="G1344" s="7" t="s">
        <v>920</v>
      </c>
      <c r="H1344" s="37">
        <v>44116</v>
      </c>
      <c r="I1344" s="6" t="s">
        <v>2502</v>
      </c>
      <c r="J1344" s="6"/>
      <c r="K1344" s="6" t="s">
        <v>2503</v>
      </c>
      <c r="L1344" s="6">
        <v>9900</v>
      </c>
      <c r="M1344" s="6"/>
      <c r="N1344" s="6"/>
      <c r="O1344" s="6" t="s">
        <v>918</v>
      </c>
      <c r="P1344" s="6" t="s">
        <v>923</v>
      </c>
      <c r="Q1344" s="6" t="s">
        <v>924</v>
      </c>
      <c r="R1344" s="6">
        <v>1</v>
      </c>
      <c r="S1344" s="6" t="s">
        <v>925</v>
      </c>
      <c r="T1344" s="6">
        <v>0</v>
      </c>
      <c r="U1344" s="6"/>
      <c r="V1344" s="8">
        <v>35454546</v>
      </c>
      <c r="W1344" s="6" t="s">
        <v>11382</v>
      </c>
      <c r="X1344" s="38">
        <v>1</v>
      </c>
      <c r="Y1344" s="38">
        <v>0</v>
      </c>
      <c r="Z1344" s="38">
        <v>0</v>
      </c>
      <c r="AA1344" s="38">
        <v>0</v>
      </c>
      <c r="AB1344" s="38">
        <v>0</v>
      </c>
      <c r="AC1344" s="38">
        <v>0</v>
      </c>
      <c r="AD1344" s="38">
        <v>0</v>
      </c>
      <c r="AE1344" s="38">
        <v>1</v>
      </c>
      <c r="AG1344">
        <f t="shared" si="20"/>
        <v>283636.36800000002</v>
      </c>
      <c r="AH1344" s="36" t="s">
        <v>18009</v>
      </c>
      <c r="AI1344" s="36"/>
      <c r="AJ1344" t="str">
        <f>VLOOKUP(A1344,POMatched2!$A$1:$D$1038,2,FALSE)</f>
        <v>ANP-SEV-ST2-20100034</v>
      </c>
      <c r="AK1344" t="str">
        <f>VLOOKUP(A1344,POMatched2!$A$1:$D$1038,4,FALSE)</f>
        <v>ANPVN5020100022</v>
      </c>
    </row>
    <row r="1345" spans="1:38" ht="14.4" x14ac:dyDescent="0.25">
      <c r="A1345" s="6">
        <v>480088199</v>
      </c>
      <c r="B1345" s="6">
        <v>10</v>
      </c>
      <c r="C1345" s="6" t="s">
        <v>916</v>
      </c>
      <c r="D1345" s="6" t="s">
        <v>917</v>
      </c>
      <c r="E1345" s="6" t="s">
        <v>918</v>
      </c>
      <c r="F1345" s="6" t="s">
        <v>919</v>
      </c>
      <c r="G1345" s="7" t="s">
        <v>920</v>
      </c>
      <c r="H1345" s="37">
        <v>44113</v>
      </c>
      <c r="I1345" s="6" t="s">
        <v>927</v>
      </c>
      <c r="J1345" s="6"/>
      <c r="K1345" s="6" t="s">
        <v>2504</v>
      </c>
      <c r="L1345" s="6">
        <v>9900</v>
      </c>
      <c r="M1345" s="6"/>
      <c r="N1345" s="6"/>
      <c r="O1345" s="6" t="s">
        <v>918</v>
      </c>
      <c r="P1345" s="6" t="s">
        <v>923</v>
      </c>
      <c r="Q1345" s="6" t="s">
        <v>924</v>
      </c>
      <c r="R1345" s="6">
        <v>1</v>
      </c>
      <c r="S1345" s="6" t="s">
        <v>925</v>
      </c>
      <c r="T1345" s="6">
        <v>0</v>
      </c>
      <c r="U1345" s="6"/>
      <c r="V1345" s="8">
        <v>1500000</v>
      </c>
      <c r="W1345" s="6" t="s">
        <v>11382</v>
      </c>
      <c r="X1345" s="38">
        <v>1</v>
      </c>
      <c r="Y1345" s="38">
        <v>0</v>
      </c>
      <c r="Z1345" s="38">
        <v>0</v>
      </c>
      <c r="AA1345" s="38">
        <v>0</v>
      </c>
      <c r="AB1345" s="38">
        <v>0</v>
      </c>
      <c r="AC1345" s="38">
        <v>0</v>
      </c>
      <c r="AD1345" s="38">
        <v>0</v>
      </c>
      <c r="AE1345" s="38">
        <v>1</v>
      </c>
      <c r="AG1345">
        <f t="shared" si="20"/>
        <v>12000</v>
      </c>
      <c r="AJ1345" t="str">
        <f>VLOOKUP(A1345,POMatched2!$A$1:$D$1038,2,FALSE)</f>
        <v>ANP-SEV-ST3-20100002</v>
      </c>
      <c r="AK1345" t="str">
        <f>VLOOKUP(A1345,POMatched2!$A$1:$D$1038,4,FALSE)</f>
        <v>PD20100084</v>
      </c>
    </row>
    <row r="1346" spans="1:38" ht="14.4" x14ac:dyDescent="0.25">
      <c r="A1346" s="6">
        <v>480088254</v>
      </c>
      <c r="B1346" s="6">
        <v>10</v>
      </c>
      <c r="C1346" s="6" t="s">
        <v>916</v>
      </c>
      <c r="D1346" s="6" t="s">
        <v>917</v>
      </c>
      <c r="E1346" s="6" t="s">
        <v>918</v>
      </c>
      <c r="F1346" s="6" t="s">
        <v>919</v>
      </c>
      <c r="G1346" s="7" t="s">
        <v>920</v>
      </c>
      <c r="H1346" s="37">
        <v>44117</v>
      </c>
      <c r="I1346" s="6" t="s">
        <v>1266</v>
      </c>
      <c r="J1346" s="6" t="s">
        <v>2505</v>
      </c>
      <c r="K1346" s="6" t="s">
        <v>2506</v>
      </c>
      <c r="L1346" s="6">
        <v>6700</v>
      </c>
      <c r="M1346" s="6"/>
      <c r="N1346" s="6"/>
      <c r="O1346" s="6" t="s">
        <v>918</v>
      </c>
      <c r="P1346" s="6" t="s">
        <v>923</v>
      </c>
      <c r="Q1346" s="6" t="s">
        <v>2507</v>
      </c>
      <c r="R1346" s="6">
        <v>1</v>
      </c>
      <c r="S1346" s="6" t="s">
        <v>939</v>
      </c>
      <c r="T1346" s="6">
        <v>1</v>
      </c>
      <c r="U1346" s="6" t="s">
        <v>939</v>
      </c>
      <c r="V1346" s="8">
        <v>27313000</v>
      </c>
      <c r="W1346" s="6" t="s">
        <v>11382</v>
      </c>
      <c r="X1346" s="38">
        <v>1</v>
      </c>
      <c r="Y1346" s="38">
        <v>0</v>
      </c>
      <c r="Z1346" s="38">
        <v>0</v>
      </c>
      <c r="AA1346" s="38">
        <v>0</v>
      </c>
      <c r="AB1346" s="38">
        <v>0</v>
      </c>
      <c r="AC1346" s="38">
        <v>0</v>
      </c>
      <c r="AD1346" s="38">
        <v>0</v>
      </c>
      <c r="AE1346" s="38">
        <v>1</v>
      </c>
      <c r="AG1346">
        <f t="shared" si="20"/>
        <v>218504</v>
      </c>
      <c r="AJ1346" t="str">
        <f>VLOOKUP(A1346,POMatched2!$A$1:$D$1038,2,FALSE)</f>
        <v>ANP-SEV-ST2-20100035</v>
      </c>
      <c r="AK1346" t="str">
        <f>VLOOKUP(A1346,POMatched2!$A$1:$D$1038,4,FALSE)</f>
        <v>ANPVN5020090044</v>
      </c>
    </row>
    <row r="1347" spans="1:38" ht="14.4" hidden="1" x14ac:dyDescent="0.25">
      <c r="A1347" s="6">
        <v>480088255</v>
      </c>
      <c r="B1347" s="6">
        <v>10</v>
      </c>
      <c r="C1347" s="6" t="s">
        <v>916</v>
      </c>
      <c r="D1347" s="6" t="s">
        <v>917</v>
      </c>
      <c r="E1347" s="6" t="s">
        <v>918</v>
      </c>
      <c r="F1347" s="6" t="s">
        <v>919</v>
      </c>
      <c r="G1347" s="7" t="s">
        <v>920</v>
      </c>
      <c r="H1347" s="37">
        <v>44117</v>
      </c>
      <c r="I1347" s="6" t="s">
        <v>1266</v>
      </c>
      <c r="J1347" s="6" t="s">
        <v>2508</v>
      </c>
      <c r="K1347" s="6" t="s">
        <v>2509</v>
      </c>
      <c r="L1347" s="6">
        <v>4230</v>
      </c>
      <c r="M1347" s="6"/>
      <c r="N1347" s="6"/>
      <c r="O1347" s="6" t="s">
        <v>918</v>
      </c>
      <c r="P1347" s="6" t="s">
        <v>923</v>
      </c>
      <c r="Q1347" s="6" t="s">
        <v>938</v>
      </c>
      <c r="R1347" s="6">
        <v>1</v>
      </c>
      <c r="S1347" s="6" t="s">
        <v>939</v>
      </c>
      <c r="T1347" s="6">
        <v>1</v>
      </c>
      <c r="U1347" s="6" t="s">
        <v>939</v>
      </c>
      <c r="V1347" s="8">
        <v>10299273</v>
      </c>
      <c r="W1347" s="6" t="s">
        <v>11382</v>
      </c>
      <c r="X1347" s="38">
        <v>1</v>
      </c>
      <c r="Y1347" s="38">
        <v>0</v>
      </c>
      <c r="Z1347" s="38">
        <v>0</v>
      </c>
      <c r="AA1347" s="38">
        <v>0</v>
      </c>
      <c r="AB1347" s="38">
        <v>0</v>
      </c>
      <c r="AC1347" s="38">
        <v>0</v>
      </c>
      <c r="AD1347" s="38">
        <v>0</v>
      </c>
      <c r="AE1347" s="38">
        <v>1</v>
      </c>
      <c r="AG1347">
        <f t="shared" ref="AG1347:AG1410" si="21">V1347/125</f>
        <v>82394.183999999994</v>
      </c>
      <c r="AH1347" s="36" t="s">
        <v>18009</v>
      </c>
      <c r="AI1347" s="36"/>
      <c r="AJ1347" t="str">
        <f>VLOOKUP(A1347,POMatched2!$A$1:$D$1038,2,FALSE)</f>
        <v>ANP-SEV-ST2-20100036</v>
      </c>
      <c r="AK1347" t="str">
        <f>VLOOKUP(A1347,POMatched2!$A$1:$D$1038,4,FALSE)</f>
        <v>ANPVN5020100019</v>
      </c>
    </row>
    <row r="1348" spans="1:38" ht="14.4" x14ac:dyDescent="0.25">
      <c r="A1348" s="6">
        <v>480088290</v>
      </c>
      <c r="B1348" s="6">
        <v>10</v>
      </c>
      <c r="C1348" s="6" t="s">
        <v>916</v>
      </c>
      <c r="D1348" s="6" t="s">
        <v>917</v>
      </c>
      <c r="E1348" s="6" t="s">
        <v>918</v>
      </c>
      <c r="F1348" s="6" t="s">
        <v>919</v>
      </c>
      <c r="G1348" s="7" t="s">
        <v>920</v>
      </c>
      <c r="H1348" s="37">
        <v>44118</v>
      </c>
      <c r="I1348" s="6" t="s">
        <v>1865</v>
      </c>
      <c r="J1348" s="6" t="s">
        <v>2510</v>
      </c>
      <c r="K1348" s="6" t="s">
        <v>2511</v>
      </c>
      <c r="L1348" s="6">
        <v>4230</v>
      </c>
      <c r="M1348" s="6"/>
      <c r="N1348" s="6"/>
      <c r="O1348" s="6" t="s">
        <v>918</v>
      </c>
      <c r="P1348" s="6" t="s">
        <v>923</v>
      </c>
      <c r="Q1348" s="6" t="s">
        <v>938</v>
      </c>
      <c r="R1348" s="8">
        <v>1000</v>
      </c>
      <c r="S1348" s="6" t="s">
        <v>939</v>
      </c>
      <c r="T1348" s="8">
        <v>1000</v>
      </c>
      <c r="U1348" s="6" t="s">
        <v>939</v>
      </c>
      <c r="V1348" s="8">
        <v>9700</v>
      </c>
      <c r="W1348" s="6" t="s">
        <v>11382</v>
      </c>
      <c r="X1348" s="38">
        <v>1</v>
      </c>
      <c r="Y1348" s="38">
        <v>0</v>
      </c>
      <c r="Z1348" s="38">
        <v>0</v>
      </c>
      <c r="AA1348" s="38">
        <v>0</v>
      </c>
      <c r="AB1348" s="38">
        <v>0</v>
      </c>
      <c r="AC1348" s="38">
        <v>0</v>
      </c>
      <c r="AD1348" s="38">
        <v>0</v>
      </c>
      <c r="AE1348" s="38">
        <v>1</v>
      </c>
      <c r="AG1348">
        <f t="shared" si="21"/>
        <v>77.599999999999994</v>
      </c>
      <c r="AJ1348" t="str">
        <f>VLOOKUP(A1348,POMatched2!$A$1:$D$1038,2,FALSE)</f>
        <v>ANP-SEV-ST2-20100040</v>
      </c>
      <c r="AK1348" t="str">
        <f>VLOOKUP(A1348,POMatched2!$A$1:$D$1038,4,FALSE)</f>
        <v>ANPVN5020090035</v>
      </c>
    </row>
    <row r="1349" spans="1:38" ht="14.4" x14ac:dyDescent="0.25">
      <c r="A1349" s="6">
        <v>480088290</v>
      </c>
      <c r="B1349" s="6">
        <v>20</v>
      </c>
      <c r="C1349" s="6" t="s">
        <v>916</v>
      </c>
      <c r="D1349" s="6" t="s">
        <v>917</v>
      </c>
      <c r="E1349" s="6" t="s">
        <v>918</v>
      </c>
      <c r="F1349" s="6" t="s">
        <v>919</v>
      </c>
      <c r="G1349" s="7" t="s">
        <v>920</v>
      </c>
      <c r="H1349" s="37">
        <v>44118</v>
      </c>
      <c r="I1349" s="6" t="s">
        <v>1865</v>
      </c>
      <c r="J1349" s="6" t="s">
        <v>2512</v>
      </c>
      <c r="K1349" s="6" t="s">
        <v>2513</v>
      </c>
      <c r="L1349" s="6">
        <v>4230</v>
      </c>
      <c r="M1349" s="6"/>
      <c r="N1349" s="6"/>
      <c r="O1349" s="6" t="s">
        <v>918</v>
      </c>
      <c r="P1349" s="6" t="s">
        <v>923</v>
      </c>
      <c r="Q1349" s="6" t="s">
        <v>938</v>
      </c>
      <c r="R1349" s="8">
        <v>3000</v>
      </c>
      <c r="S1349" s="6" t="s">
        <v>939</v>
      </c>
      <c r="T1349" s="8">
        <v>3000</v>
      </c>
      <c r="U1349" s="6" t="s">
        <v>939</v>
      </c>
      <c r="V1349" s="8">
        <v>1700</v>
      </c>
      <c r="W1349" s="6" t="s">
        <v>11382</v>
      </c>
      <c r="X1349" s="38">
        <v>1</v>
      </c>
      <c r="Y1349" s="38">
        <v>0</v>
      </c>
      <c r="Z1349" s="38">
        <v>0</v>
      </c>
      <c r="AA1349" s="38">
        <v>0</v>
      </c>
      <c r="AB1349" s="38">
        <v>0</v>
      </c>
      <c r="AC1349" s="38">
        <v>0</v>
      </c>
      <c r="AD1349" s="38">
        <v>0</v>
      </c>
      <c r="AE1349" s="38">
        <v>1</v>
      </c>
      <c r="AG1349">
        <f t="shared" si="21"/>
        <v>13.6</v>
      </c>
      <c r="AJ1349" t="str">
        <f>VLOOKUP(A1349,POMatched2!$A$1:$D$1038,2,FALSE)</f>
        <v>ANP-SEV-ST2-20100040</v>
      </c>
      <c r="AK1349" t="str">
        <f>VLOOKUP(A1349,POMatched2!$A$1:$D$1038,4,FALSE)</f>
        <v>ANPVN5020090035</v>
      </c>
    </row>
    <row r="1350" spans="1:38" ht="14.4" x14ac:dyDescent="0.25">
      <c r="A1350" s="6">
        <v>480088293</v>
      </c>
      <c r="B1350" s="6">
        <v>10</v>
      </c>
      <c r="C1350" s="6" t="s">
        <v>916</v>
      </c>
      <c r="D1350" s="6" t="s">
        <v>917</v>
      </c>
      <c r="E1350" s="6" t="s">
        <v>918</v>
      </c>
      <c r="F1350" s="6" t="s">
        <v>919</v>
      </c>
      <c r="G1350" s="7" t="s">
        <v>920</v>
      </c>
      <c r="H1350" s="37">
        <v>44118</v>
      </c>
      <c r="I1350" s="6" t="s">
        <v>1865</v>
      </c>
      <c r="J1350" s="6" t="s">
        <v>2514</v>
      </c>
      <c r="K1350" s="6" t="s">
        <v>2515</v>
      </c>
      <c r="L1350" s="6">
        <v>4230</v>
      </c>
      <c r="M1350" s="6"/>
      <c r="N1350" s="6"/>
      <c r="O1350" s="6" t="s">
        <v>918</v>
      </c>
      <c r="P1350" s="6" t="s">
        <v>923</v>
      </c>
      <c r="Q1350" s="6" t="s">
        <v>938</v>
      </c>
      <c r="R1350" s="8">
        <v>1500</v>
      </c>
      <c r="S1350" s="6" t="s">
        <v>939</v>
      </c>
      <c r="T1350" s="8">
        <v>1500</v>
      </c>
      <c r="U1350" s="6" t="s">
        <v>939</v>
      </c>
      <c r="V1350" s="8">
        <v>9500</v>
      </c>
      <c r="W1350" s="6" t="s">
        <v>11382</v>
      </c>
      <c r="X1350" s="38">
        <v>1</v>
      </c>
      <c r="Y1350" s="38">
        <v>0</v>
      </c>
      <c r="Z1350" s="38">
        <v>0</v>
      </c>
      <c r="AA1350" s="38">
        <v>0</v>
      </c>
      <c r="AB1350" s="38">
        <v>0</v>
      </c>
      <c r="AC1350" s="38">
        <v>0</v>
      </c>
      <c r="AD1350" s="38">
        <v>0</v>
      </c>
      <c r="AE1350" s="38">
        <v>1</v>
      </c>
      <c r="AG1350">
        <f t="shared" si="21"/>
        <v>76</v>
      </c>
      <c r="AJ1350" t="str">
        <f>VLOOKUP(A1350,POMatched2!$A$1:$D$1038,2,FALSE)</f>
        <v>ANP-SEV-ST2-20100041</v>
      </c>
      <c r="AK1350" t="str">
        <f>VLOOKUP(A1350,POMatched2!$A$1:$D$1038,4,FALSE)</f>
        <v>ANPVN5020090036</v>
      </c>
    </row>
    <row r="1351" spans="1:38" ht="14.4" x14ac:dyDescent="0.25">
      <c r="A1351" s="6">
        <v>480088293</v>
      </c>
      <c r="B1351" s="6">
        <v>20</v>
      </c>
      <c r="C1351" s="6" t="s">
        <v>916</v>
      </c>
      <c r="D1351" s="6" t="s">
        <v>917</v>
      </c>
      <c r="E1351" s="6" t="s">
        <v>918</v>
      </c>
      <c r="F1351" s="6" t="s">
        <v>919</v>
      </c>
      <c r="G1351" s="7" t="s">
        <v>920</v>
      </c>
      <c r="H1351" s="37">
        <v>44118</v>
      </c>
      <c r="I1351" s="6" t="s">
        <v>1865</v>
      </c>
      <c r="J1351" s="6" t="s">
        <v>2516</v>
      </c>
      <c r="K1351" s="6" t="s">
        <v>2517</v>
      </c>
      <c r="L1351" s="6">
        <v>4230</v>
      </c>
      <c r="M1351" s="6"/>
      <c r="N1351" s="6"/>
      <c r="O1351" s="6" t="s">
        <v>918</v>
      </c>
      <c r="P1351" s="6" t="s">
        <v>923</v>
      </c>
      <c r="Q1351" s="6" t="s">
        <v>938</v>
      </c>
      <c r="R1351" s="8">
        <v>2000</v>
      </c>
      <c r="S1351" s="6" t="s">
        <v>939</v>
      </c>
      <c r="T1351" s="8">
        <v>2000</v>
      </c>
      <c r="U1351" s="6" t="s">
        <v>939</v>
      </c>
      <c r="V1351" s="8">
        <v>5000</v>
      </c>
      <c r="W1351" s="6" t="s">
        <v>11382</v>
      </c>
      <c r="X1351" s="38">
        <v>1</v>
      </c>
      <c r="Y1351" s="38">
        <v>0</v>
      </c>
      <c r="Z1351" s="38">
        <v>0</v>
      </c>
      <c r="AA1351" s="38">
        <v>0</v>
      </c>
      <c r="AB1351" s="38">
        <v>0</v>
      </c>
      <c r="AC1351" s="38">
        <v>0</v>
      </c>
      <c r="AD1351" s="38">
        <v>0</v>
      </c>
      <c r="AE1351" s="38">
        <v>1</v>
      </c>
      <c r="AG1351">
        <f t="shared" si="21"/>
        <v>40</v>
      </c>
      <c r="AJ1351" t="str">
        <f>VLOOKUP(A1351,POMatched2!$A$1:$D$1038,2,FALSE)</f>
        <v>ANP-SEV-ST2-20100041</v>
      </c>
      <c r="AK1351" t="str">
        <f>VLOOKUP(A1351,POMatched2!$A$1:$D$1038,4,FALSE)</f>
        <v>ANPVN5020090036</v>
      </c>
    </row>
    <row r="1352" spans="1:38" ht="14.4" x14ac:dyDescent="0.25">
      <c r="A1352" s="6">
        <v>480088296</v>
      </c>
      <c r="B1352" s="6">
        <v>10</v>
      </c>
      <c r="C1352" s="6" t="s">
        <v>916</v>
      </c>
      <c r="D1352" s="6" t="s">
        <v>917</v>
      </c>
      <c r="E1352" s="6" t="s">
        <v>918</v>
      </c>
      <c r="F1352" s="6" t="s">
        <v>919</v>
      </c>
      <c r="G1352" s="7" t="s">
        <v>920</v>
      </c>
      <c r="H1352" s="37">
        <v>44118</v>
      </c>
      <c r="I1352" s="6" t="s">
        <v>1005</v>
      </c>
      <c r="J1352" s="6"/>
      <c r="K1352" s="6" t="s">
        <v>17752</v>
      </c>
      <c r="L1352" s="6">
        <v>9900</v>
      </c>
      <c r="M1352" s="6"/>
      <c r="N1352" s="6"/>
      <c r="O1352" s="6" t="s">
        <v>918</v>
      </c>
      <c r="P1352" s="6" t="s">
        <v>923</v>
      </c>
      <c r="Q1352" s="6" t="s">
        <v>924</v>
      </c>
      <c r="R1352" s="6">
        <v>1</v>
      </c>
      <c r="S1352" s="6" t="s">
        <v>925</v>
      </c>
      <c r="T1352" s="6">
        <v>0</v>
      </c>
      <c r="U1352" s="6"/>
      <c r="V1352" s="8">
        <v>34027725</v>
      </c>
      <c r="W1352" s="6" t="s">
        <v>11382</v>
      </c>
      <c r="X1352" s="38">
        <v>1</v>
      </c>
      <c r="Y1352" s="38">
        <v>0</v>
      </c>
      <c r="Z1352" s="38">
        <v>0</v>
      </c>
      <c r="AA1352" s="38">
        <v>0</v>
      </c>
      <c r="AB1352" s="38">
        <v>0</v>
      </c>
      <c r="AC1352" s="38">
        <v>0</v>
      </c>
      <c r="AD1352" s="38">
        <v>0</v>
      </c>
      <c r="AE1352" s="38">
        <v>1</v>
      </c>
      <c r="AG1352">
        <f t="shared" si="21"/>
        <v>272221.8</v>
      </c>
      <c r="AJ1352" t="str">
        <f>VLOOKUP(A1352,POMatched2!$A$1:$D$1038,2,FALSE)</f>
        <v>ANP-SEV-ST2-20100046</v>
      </c>
      <c r="AK1352" t="str">
        <f>VLOOKUP(A1352,POMatched2!$A$1:$D$1038,4,FALSE)</f>
        <v>ANPVN5020090010</v>
      </c>
    </row>
    <row r="1353" spans="1:38" ht="14.4" hidden="1" x14ac:dyDescent="0.25">
      <c r="A1353" s="6">
        <v>480088297</v>
      </c>
      <c r="B1353" s="6">
        <v>10</v>
      </c>
      <c r="C1353" s="6" t="s">
        <v>916</v>
      </c>
      <c r="D1353" s="6" t="s">
        <v>917</v>
      </c>
      <c r="E1353" s="6" t="s">
        <v>918</v>
      </c>
      <c r="F1353" s="6" t="s">
        <v>919</v>
      </c>
      <c r="G1353" s="7" t="s">
        <v>920</v>
      </c>
      <c r="H1353" s="37">
        <v>44118</v>
      </c>
      <c r="I1353" s="6" t="s">
        <v>921</v>
      </c>
      <c r="J1353" s="6"/>
      <c r="K1353" s="6" t="s">
        <v>17753</v>
      </c>
      <c r="L1353" s="6">
        <v>9900</v>
      </c>
      <c r="M1353" s="6"/>
      <c r="N1353" s="6"/>
      <c r="O1353" s="6" t="s">
        <v>918</v>
      </c>
      <c r="P1353" s="6" t="s">
        <v>923</v>
      </c>
      <c r="Q1353" s="6" t="s">
        <v>924</v>
      </c>
      <c r="R1353" s="6">
        <v>1</v>
      </c>
      <c r="S1353" s="6" t="s">
        <v>925</v>
      </c>
      <c r="T1353" s="6">
        <v>0</v>
      </c>
      <c r="U1353" s="6"/>
      <c r="V1353" s="8">
        <v>20520000</v>
      </c>
      <c r="W1353" s="6" t="s">
        <v>11382</v>
      </c>
      <c r="X1353" s="38">
        <v>1</v>
      </c>
      <c r="Y1353" s="38">
        <v>0</v>
      </c>
      <c r="Z1353" s="38">
        <v>0</v>
      </c>
      <c r="AA1353" s="38">
        <v>0</v>
      </c>
      <c r="AB1353" s="38">
        <v>0</v>
      </c>
      <c r="AC1353" s="38">
        <v>0</v>
      </c>
      <c r="AD1353" s="38">
        <v>0</v>
      </c>
      <c r="AE1353" s="38">
        <v>1</v>
      </c>
      <c r="AG1353">
        <f t="shared" si="21"/>
        <v>164160</v>
      </c>
      <c r="AH1353" s="36" t="s">
        <v>18009</v>
      </c>
      <c r="AI1353" s="36"/>
      <c r="AJ1353" t="str">
        <f>VLOOKUP(A1353,POMatched2!$A$1:$D$1038,2,FALSE)</f>
        <v>ANP-SEV-ST2-20100047</v>
      </c>
      <c r="AK1353" t="str">
        <f>VLOOKUP(A1353,POMatched2!$A$1:$D$1038,4,FALSE)</f>
        <v>ANPVN5020090010</v>
      </c>
    </row>
    <row r="1354" spans="1:38" ht="14.4" x14ac:dyDescent="0.25">
      <c r="A1354" s="6">
        <v>480088322</v>
      </c>
      <c r="B1354" s="6">
        <v>10</v>
      </c>
      <c r="C1354" s="6" t="s">
        <v>916</v>
      </c>
      <c r="D1354" s="6" t="s">
        <v>917</v>
      </c>
      <c r="E1354" s="6" t="s">
        <v>918</v>
      </c>
      <c r="F1354" s="6" t="s">
        <v>919</v>
      </c>
      <c r="G1354" s="7" t="s">
        <v>920</v>
      </c>
      <c r="H1354" s="37">
        <v>44118</v>
      </c>
      <c r="I1354" s="6" t="s">
        <v>2520</v>
      </c>
      <c r="J1354" s="6"/>
      <c r="K1354" s="6" t="s">
        <v>2521</v>
      </c>
      <c r="L1354" s="6">
        <v>9900</v>
      </c>
      <c r="M1354" s="6"/>
      <c r="N1354" s="6"/>
      <c r="O1354" s="6" t="s">
        <v>918</v>
      </c>
      <c r="P1354" s="6" t="s">
        <v>923</v>
      </c>
      <c r="Q1354" s="6" t="s">
        <v>924</v>
      </c>
      <c r="R1354" s="6">
        <v>1</v>
      </c>
      <c r="S1354" s="6" t="s">
        <v>925</v>
      </c>
      <c r="T1354" s="6">
        <v>0</v>
      </c>
      <c r="U1354" s="6"/>
      <c r="V1354" s="8">
        <v>7689000</v>
      </c>
      <c r="W1354" s="6" t="s">
        <v>11382</v>
      </c>
      <c r="X1354" s="38">
        <v>1</v>
      </c>
      <c r="Y1354" s="38">
        <v>0</v>
      </c>
      <c r="Z1354" s="38">
        <v>0</v>
      </c>
      <c r="AA1354" s="38">
        <v>0</v>
      </c>
      <c r="AB1354" s="38">
        <v>0</v>
      </c>
      <c r="AC1354" s="38">
        <v>0</v>
      </c>
      <c r="AD1354" s="38">
        <v>0</v>
      </c>
      <c r="AE1354" s="38">
        <v>1</v>
      </c>
      <c r="AG1354">
        <f t="shared" si="21"/>
        <v>61512</v>
      </c>
      <c r="AJ1354" t="str">
        <f>VLOOKUP(A1354,POMatched2!$A$1:$D$1038,2,FALSE)</f>
        <v>ANP-SEV-ST2-20100043</v>
      </c>
      <c r="AK1354" t="str">
        <f>VLOOKUP(A1354,POMatched2!$A$1:$D$1038,4,FALSE)</f>
        <v>ANPVN5020100024</v>
      </c>
    </row>
    <row r="1355" spans="1:38" ht="14.4" x14ac:dyDescent="0.25">
      <c r="A1355" s="6">
        <v>480088322</v>
      </c>
      <c r="B1355" s="6">
        <v>20</v>
      </c>
      <c r="C1355" s="6" t="s">
        <v>916</v>
      </c>
      <c r="D1355" s="6" t="s">
        <v>917</v>
      </c>
      <c r="E1355" s="6" t="s">
        <v>918</v>
      </c>
      <c r="F1355" s="6" t="s">
        <v>919</v>
      </c>
      <c r="G1355" s="7" t="s">
        <v>920</v>
      </c>
      <c r="H1355" s="37">
        <v>44118</v>
      </c>
      <c r="I1355" s="6" t="s">
        <v>2520</v>
      </c>
      <c r="J1355" s="6"/>
      <c r="K1355" s="6" t="s">
        <v>2521</v>
      </c>
      <c r="L1355" s="6">
        <v>9900</v>
      </c>
      <c r="M1355" s="6"/>
      <c r="N1355" s="6"/>
      <c r="O1355" s="6" t="s">
        <v>918</v>
      </c>
      <c r="P1355" s="6" t="s">
        <v>923</v>
      </c>
      <c r="Q1355" s="6" t="s">
        <v>924</v>
      </c>
      <c r="R1355" s="6">
        <v>1</v>
      </c>
      <c r="S1355" s="6" t="s">
        <v>925</v>
      </c>
      <c r="T1355" s="6">
        <v>0</v>
      </c>
      <c r="U1355" s="6"/>
      <c r="V1355" s="8">
        <v>38445000</v>
      </c>
      <c r="W1355" s="6" t="s">
        <v>11382</v>
      </c>
      <c r="X1355" s="38">
        <v>1</v>
      </c>
      <c r="Y1355" s="38">
        <v>0</v>
      </c>
      <c r="Z1355" s="38">
        <v>0</v>
      </c>
      <c r="AA1355" s="38">
        <v>0</v>
      </c>
      <c r="AB1355" s="38">
        <v>0</v>
      </c>
      <c r="AC1355" s="38">
        <v>0</v>
      </c>
      <c r="AD1355" s="38">
        <v>0</v>
      </c>
      <c r="AE1355" s="38">
        <v>1</v>
      </c>
      <c r="AG1355">
        <f t="shared" si="21"/>
        <v>307560</v>
      </c>
      <c r="AJ1355" t="str">
        <f>VLOOKUP(A1355,POMatched2!$A$1:$D$1038,2,FALSE)</f>
        <v>ANP-SEV-ST2-20100043</v>
      </c>
      <c r="AK1355" t="str">
        <f>VLOOKUP(A1355,POMatched2!$A$1:$D$1038,4,FALSE)</f>
        <v>ANPVN5020100024</v>
      </c>
    </row>
    <row r="1356" spans="1:38" ht="14.4" hidden="1" x14ac:dyDescent="0.25">
      <c r="A1356" s="6">
        <v>480088331</v>
      </c>
      <c r="B1356" s="6">
        <v>10</v>
      </c>
      <c r="C1356" s="6" t="s">
        <v>916</v>
      </c>
      <c r="D1356" s="6" t="s">
        <v>917</v>
      </c>
      <c r="E1356" s="6" t="s">
        <v>918</v>
      </c>
      <c r="F1356" s="6" t="s">
        <v>919</v>
      </c>
      <c r="G1356" s="7" t="s">
        <v>920</v>
      </c>
      <c r="H1356" s="37">
        <v>44117</v>
      </c>
      <c r="I1356" s="6" t="s">
        <v>927</v>
      </c>
      <c r="J1356" s="6"/>
      <c r="K1356" s="6" t="s">
        <v>2522</v>
      </c>
      <c r="L1356" s="6">
        <v>9900</v>
      </c>
      <c r="M1356" s="6"/>
      <c r="N1356" s="6"/>
      <c r="O1356" s="6" t="s">
        <v>918</v>
      </c>
      <c r="P1356" s="6" t="s">
        <v>923</v>
      </c>
      <c r="Q1356" s="6" t="s">
        <v>924</v>
      </c>
      <c r="R1356" s="6">
        <v>4</v>
      </c>
      <c r="S1356" s="6" t="s">
        <v>925</v>
      </c>
      <c r="T1356" s="6">
        <v>0</v>
      </c>
      <c r="U1356" s="6"/>
      <c r="V1356" s="8">
        <v>5400000</v>
      </c>
      <c r="W1356" s="6" t="s">
        <v>11382</v>
      </c>
      <c r="X1356" s="38">
        <v>1</v>
      </c>
      <c r="Y1356" s="38">
        <v>0</v>
      </c>
      <c r="Z1356" s="38">
        <v>0</v>
      </c>
      <c r="AA1356" s="38">
        <v>0</v>
      </c>
      <c r="AB1356" s="38">
        <v>0</v>
      </c>
      <c r="AC1356" s="38">
        <v>0</v>
      </c>
      <c r="AD1356" s="38">
        <v>0</v>
      </c>
      <c r="AE1356" s="38">
        <v>1</v>
      </c>
      <c r="AG1356">
        <f t="shared" si="21"/>
        <v>43200</v>
      </c>
      <c r="AJ1356" t="e">
        <f>VLOOKUP(A1356,POMatched2!$A$1:$D$1038,2,FALSE)</f>
        <v>#N/A</v>
      </c>
      <c r="AK1356" t="e">
        <f>VLOOKUP(A1356,POMatched2!$A$1:$D$1038,4,FALSE)</f>
        <v>#N/A</v>
      </c>
      <c r="AL1356" t="str">
        <f>VLOOKUP(A1356,POMatched2!$AA$1:$BM$1684,39,FALSE)</f>
        <v>ANPVN5020100010</v>
      </c>
    </row>
    <row r="1357" spans="1:38" ht="14.4" hidden="1" x14ac:dyDescent="0.25">
      <c r="A1357" s="6">
        <v>480088331</v>
      </c>
      <c r="B1357" s="6">
        <v>20</v>
      </c>
      <c r="C1357" s="6" t="s">
        <v>916</v>
      </c>
      <c r="D1357" s="6" t="s">
        <v>917</v>
      </c>
      <c r="E1357" s="6" t="s">
        <v>918</v>
      </c>
      <c r="F1357" s="6" t="s">
        <v>919</v>
      </c>
      <c r="G1357" s="7" t="s">
        <v>920</v>
      </c>
      <c r="H1357" s="37">
        <v>44117</v>
      </c>
      <c r="I1357" s="6" t="s">
        <v>927</v>
      </c>
      <c r="J1357" s="6"/>
      <c r="K1357" s="6" t="s">
        <v>2522</v>
      </c>
      <c r="L1357" s="6">
        <v>9900</v>
      </c>
      <c r="M1357" s="6"/>
      <c r="N1357" s="6"/>
      <c r="O1357" s="6" t="s">
        <v>918</v>
      </c>
      <c r="P1357" s="6" t="s">
        <v>923</v>
      </c>
      <c r="Q1357" s="6" t="s">
        <v>924</v>
      </c>
      <c r="R1357" s="6">
        <v>1</v>
      </c>
      <c r="S1357" s="6" t="s">
        <v>925</v>
      </c>
      <c r="T1357" s="6">
        <v>0</v>
      </c>
      <c r="U1357" s="6"/>
      <c r="V1357" s="8">
        <v>1500000</v>
      </c>
      <c r="W1357" s="6" t="s">
        <v>11382</v>
      </c>
      <c r="X1357" s="38">
        <v>1</v>
      </c>
      <c r="Y1357" s="38">
        <v>0</v>
      </c>
      <c r="Z1357" s="38">
        <v>0</v>
      </c>
      <c r="AA1357" s="38">
        <v>0</v>
      </c>
      <c r="AB1357" s="38">
        <v>0</v>
      </c>
      <c r="AC1357" s="38">
        <v>0</v>
      </c>
      <c r="AD1357" s="38">
        <v>0</v>
      </c>
      <c r="AE1357" s="38">
        <v>1</v>
      </c>
      <c r="AG1357">
        <f t="shared" si="21"/>
        <v>12000</v>
      </c>
      <c r="AJ1357" t="e">
        <f>VLOOKUP(A1357,POMatched2!$A$1:$D$1038,2,FALSE)</f>
        <v>#N/A</v>
      </c>
      <c r="AK1357" t="e">
        <f>VLOOKUP(A1357,POMatched2!$A$1:$D$1038,4,FALSE)</f>
        <v>#N/A</v>
      </c>
      <c r="AL1357" t="str">
        <f>VLOOKUP(A1357,POMatched2!$AA$1:$BM$1684,39,FALSE)</f>
        <v>ANPVN5020100010</v>
      </c>
    </row>
    <row r="1358" spans="1:38" ht="14.4" x14ac:dyDescent="0.25">
      <c r="A1358" s="6">
        <v>480088333</v>
      </c>
      <c r="B1358" s="6">
        <v>10</v>
      </c>
      <c r="C1358" s="6" t="s">
        <v>916</v>
      </c>
      <c r="D1358" s="6" t="s">
        <v>917</v>
      </c>
      <c r="E1358" s="6" t="s">
        <v>918</v>
      </c>
      <c r="F1358" s="6" t="s">
        <v>919</v>
      </c>
      <c r="G1358" s="7" t="s">
        <v>920</v>
      </c>
      <c r="H1358" s="37">
        <v>44118</v>
      </c>
      <c r="I1358" s="6" t="s">
        <v>927</v>
      </c>
      <c r="J1358" s="6"/>
      <c r="K1358" s="6" t="s">
        <v>2523</v>
      </c>
      <c r="L1358" s="6">
        <v>9900</v>
      </c>
      <c r="M1358" s="6"/>
      <c r="N1358" s="6"/>
      <c r="O1358" s="6" t="s">
        <v>918</v>
      </c>
      <c r="P1358" s="6" t="s">
        <v>923</v>
      </c>
      <c r="Q1358" s="6" t="s">
        <v>924</v>
      </c>
      <c r="R1358" s="6">
        <v>1</v>
      </c>
      <c r="S1358" s="6" t="s">
        <v>925</v>
      </c>
      <c r="T1358" s="6">
        <v>0</v>
      </c>
      <c r="U1358" s="6"/>
      <c r="V1358" s="8">
        <v>5400000</v>
      </c>
      <c r="W1358" s="6" t="s">
        <v>11382</v>
      </c>
      <c r="X1358" s="38">
        <v>1</v>
      </c>
      <c r="Y1358" s="38">
        <v>0</v>
      </c>
      <c r="Z1358" s="38">
        <v>0</v>
      </c>
      <c r="AA1358" s="38">
        <v>0</v>
      </c>
      <c r="AB1358" s="38">
        <v>0</v>
      </c>
      <c r="AC1358" s="38">
        <v>0</v>
      </c>
      <c r="AD1358" s="38">
        <v>0</v>
      </c>
      <c r="AE1358" s="38">
        <v>1</v>
      </c>
      <c r="AG1358">
        <f t="shared" si="21"/>
        <v>43200</v>
      </c>
      <c r="AJ1358" t="str">
        <f>VLOOKUP(A1358,POMatched2!$A$1:$D$1038,2,FALSE)</f>
        <v>ANP-SEV-ST2-20100048</v>
      </c>
      <c r="AK1358" t="str">
        <f>VLOOKUP(A1358,POMatched2!$A$1:$D$1038,4,FALSE)</f>
        <v>ANPVN5020100015</v>
      </c>
    </row>
    <row r="1359" spans="1:38" ht="14.4" x14ac:dyDescent="0.25">
      <c r="A1359" s="6">
        <v>480088334</v>
      </c>
      <c r="B1359" s="6">
        <v>10</v>
      </c>
      <c r="C1359" s="6" t="s">
        <v>916</v>
      </c>
      <c r="D1359" s="6" t="s">
        <v>917</v>
      </c>
      <c r="E1359" s="6" t="s">
        <v>918</v>
      </c>
      <c r="F1359" s="6" t="s">
        <v>919</v>
      </c>
      <c r="G1359" s="7" t="s">
        <v>920</v>
      </c>
      <c r="H1359" s="37">
        <v>44118</v>
      </c>
      <c r="I1359" s="6" t="s">
        <v>1070</v>
      </c>
      <c r="J1359" s="6"/>
      <c r="K1359" s="6" t="s">
        <v>2524</v>
      </c>
      <c r="L1359" s="6">
        <v>9900</v>
      </c>
      <c r="M1359" s="6"/>
      <c r="N1359" s="6"/>
      <c r="O1359" s="6" t="s">
        <v>918</v>
      </c>
      <c r="P1359" s="6" t="s">
        <v>923</v>
      </c>
      <c r="Q1359" s="6" t="s">
        <v>924</v>
      </c>
      <c r="R1359" s="6">
        <v>1</v>
      </c>
      <c r="S1359" s="6" t="s">
        <v>925</v>
      </c>
      <c r="T1359" s="6">
        <v>0</v>
      </c>
      <c r="U1359" s="6"/>
      <c r="V1359" s="8">
        <v>92684750</v>
      </c>
      <c r="W1359" s="6" t="s">
        <v>11382</v>
      </c>
      <c r="X1359" s="38">
        <v>1</v>
      </c>
      <c r="Y1359" s="38">
        <v>0</v>
      </c>
      <c r="Z1359" s="38">
        <v>0</v>
      </c>
      <c r="AA1359" s="38">
        <v>0</v>
      </c>
      <c r="AB1359" s="38">
        <v>0</v>
      </c>
      <c r="AC1359" s="38">
        <v>0</v>
      </c>
      <c r="AD1359" s="38">
        <v>0</v>
      </c>
      <c r="AE1359" s="38">
        <v>1</v>
      </c>
      <c r="AG1359">
        <f t="shared" si="21"/>
        <v>741478</v>
      </c>
      <c r="AJ1359" t="str">
        <f>VLOOKUP(A1359,POMatched2!$A$1:$D$1038,2,FALSE)</f>
        <v>ANP-SEV-ST2-20100049</v>
      </c>
      <c r="AK1359" t="str">
        <f>VLOOKUP(A1359,POMatched2!$A$1:$D$1038,4,FALSE)</f>
        <v>ANPVN5020100027</v>
      </c>
    </row>
    <row r="1360" spans="1:38" ht="14.4" x14ac:dyDescent="0.25">
      <c r="A1360" s="6">
        <v>480088335</v>
      </c>
      <c r="B1360" s="6">
        <v>10</v>
      </c>
      <c r="C1360" s="6" t="s">
        <v>916</v>
      </c>
      <c r="D1360" s="6" t="s">
        <v>917</v>
      </c>
      <c r="E1360" s="6" t="s">
        <v>918</v>
      </c>
      <c r="F1360" s="6" t="s">
        <v>919</v>
      </c>
      <c r="G1360" s="7" t="s">
        <v>920</v>
      </c>
      <c r="H1360" s="37">
        <v>44118</v>
      </c>
      <c r="I1360" s="6" t="s">
        <v>1300</v>
      </c>
      <c r="J1360" s="6"/>
      <c r="K1360" s="6" t="s">
        <v>2525</v>
      </c>
      <c r="L1360" s="6">
        <v>9900</v>
      </c>
      <c r="M1360" s="6"/>
      <c r="N1360" s="6"/>
      <c r="O1360" s="6" t="s">
        <v>918</v>
      </c>
      <c r="P1360" s="6" t="s">
        <v>923</v>
      </c>
      <c r="Q1360" s="6" t="s">
        <v>924</v>
      </c>
      <c r="R1360" s="6">
        <v>1</v>
      </c>
      <c r="S1360" s="6" t="s">
        <v>925</v>
      </c>
      <c r="T1360" s="6">
        <v>0</v>
      </c>
      <c r="U1360" s="6"/>
      <c r="V1360" s="8">
        <v>79520000</v>
      </c>
      <c r="W1360" s="6" t="s">
        <v>11382</v>
      </c>
      <c r="X1360" s="38">
        <v>1</v>
      </c>
      <c r="Y1360" s="38">
        <v>0</v>
      </c>
      <c r="Z1360" s="38">
        <v>0</v>
      </c>
      <c r="AA1360" s="38">
        <v>0</v>
      </c>
      <c r="AB1360" s="38">
        <v>0</v>
      </c>
      <c r="AC1360" s="38">
        <v>0</v>
      </c>
      <c r="AD1360" s="38">
        <v>0</v>
      </c>
      <c r="AE1360" s="38">
        <v>1</v>
      </c>
      <c r="AG1360">
        <f t="shared" si="21"/>
        <v>636160</v>
      </c>
      <c r="AJ1360" t="str">
        <f>VLOOKUP(A1360,POMatched2!$A$1:$D$1038,2,FALSE)</f>
        <v>ANP-SEV-ST2-20100050</v>
      </c>
      <c r="AK1360" t="str">
        <f>VLOOKUP(A1360,POMatched2!$A$1:$D$1038,4,FALSE)</f>
        <v>ANPVN5020100011</v>
      </c>
    </row>
    <row r="1361" spans="1:38" ht="14.4" x14ac:dyDescent="0.25">
      <c r="A1361" s="6">
        <v>480088336</v>
      </c>
      <c r="B1361" s="6">
        <v>10</v>
      </c>
      <c r="C1361" s="6" t="s">
        <v>916</v>
      </c>
      <c r="D1361" s="6" t="s">
        <v>917</v>
      </c>
      <c r="E1361" s="6" t="s">
        <v>918</v>
      </c>
      <c r="F1361" s="6" t="s">
        <v>919</v>
      </c>
      <c r="G1361" s="7" t="s">
        <v>920</v>
      </c>
      <c r="H1361" s="37">
        <v>44119</v>
      </c>
      <c r="I1361" s="6" t="s">
        <v>1038</v>
      </c>
      <c r="J1361" s="6"/>
      <c r="K1361" s="6" t="s">
        <v>2526</v>
      </c>
      <c r="L1361" s="6">
        <v>9900</v>
      </c>
      <c r="M1361" s="6"/>
      <c r="N1361" s="6"/>
      <c r="O1361" s="6" t="s">
        <v>918</v>
      </c>
      <c r="P1361" s="6" t="s">
        <v>923</v>
      </c>
      <c r="Q1361" s="6" t="s">
        <v>924</v>
      </c>
      <c r="R1361" s="6">
        <v>1</v>
      </c>
      <c r="S1361" s="6" t="s">
        <v>925</v>
      </c>
      <c r="T1361" s="6">
        <v>0</v>
      </c>
      <c r="U1361" s="6"/>
      <c r="V1361" s="8">
        <v>50000000</v>
      </c>
      <c r="W1361" s="6" t="s">
        <v>11382</v>
      </c>
      <c r="X1361" s="38">
        <v>1</v>
      </c>
      <c r="Y1361" s="38">
        <v>0</v>
      </c>
      <c r="Z1361" s="38">
        <v>0</v>
      </c>
      <c r="AA1361" s="38">
        <v>0</v>
      </c>
      <c r="AB1361" s="38">
        <v>0</v>
      </c>
      <c r="AC1361" s="38">
        <v>0</v>
      </c>
      <c r="AD1361" s="38">
        <v>0</v>
      </c>
      <c r="AE1361" s="38">
        <v>1</v>
      </c>
      <c r="AG1361">
        <f t="shared" si="21"/>
        <v>400000</v>
      </c>
      <c r="AJ1361" t="str">
        <f>VLOOKUP(A1361,POMatched2!$A$1:$D$1038,2,FALSE)</f>
        <v>ANP-SEV-ST2-20100051</v>
      </c>
      <c r="AK1361" t="str">
        <f>VLOOKUP(A1361,POMatched2!$A$1:$D$1038,4,FALSE)</f>
        <v>ANPVN5020100011</v>
      </c>
    </row>
    <row r="1362" spans="1:38" ht="14.4" x14ac:dyDescent="0.25">
      <c r="A1362" s="6">
        <v>480088336</v>
      </c>
      <c r="B1362" s="6">
        <v>20</v>
      </c>
      <c r="C1362" s="6" t="s">
        <v>916</v>
      </c>
      <c r="D1362" s="6" t="s">
        <v>917</v>
      </c>
      <c r="E1362" s="6" t="s">
        <v>918</v>
      </c>
      <c r="F1362" s="6" t="s">
        <v>919</v>
      </c>
      <c r="G1362" s="7" t="s">
        <v>920</v>
      </c>
      <c r="H1362" s="37">
        <v>44119</v>
      </c>
      <c r="I1362" s="6" t="s">
        <v>1038</v>
      </c>
      <c r="J1362" s="6"/>
      <c r="K1362" s="6" t="s">
        <v>2527</v>
      </c>
      <c r="L1362" s="6">
        <v>9900</v>
      </c>
      <c r="M1362" s="6"/>
      <c r="N1362" s="6"/>
      <c r="O1362" s="6" t="s">
        <v>918</v>
      </c>
      <c r="P1362" s="6" t="s">
        <v>923</v>
      </c>
      <c r="Q1362" s="6" t="s">
        <v>924</v>
      </c>
      <c r="R1362" s="6">
        <v>1</v>
      </c>
      <c r="S1362" s="6" t="s">
        <v>925</v>
      </c>
      <c r="T1362" s="6">
        <v>0</v>
      </c>
      <c r="U1362" s="6"/>
      <c r="V1362" s="8">
        <v>29798950</v>
      </c>
      <c r="W1362" s="6" t="s">
        <v>11382</v>
      </c>
      <c r="X1362" s="38">
        <v>1</v>
      </c>
      <c r="Y1362" s="38">
        <v>0</v>
      </c>
      <c r="Z1362" s="38">
        <v>0</v>
      </c>
      <c r="AA1362" s="38">
        <v>0</v>
      </c>
      <c r="AB1362" s="38">
        <v>0</v>
      </c>
      <c r="AC1362" s="38">
        <v>0</v>
      </c>
      <c r="AD1362" s="38">
        <v>0</v>
      </c>
      <c r="AE1362" s="38">
        <v>1</v>
      </c>
      <c r="AG1362">
        <f t="shared" si="21"/>
        <v>238391.6</v>
      </c>
      <c r="AJ1362" t="str">
        <f>VLOOKUP(A1362,POMatched2!$A$1:$D$1038,2,FALSE)</f>
        <v>ANP-SEV-ST2-20100051</v>
      </c>
      <c r="AK1362" t="str">
        <f>VLOOKUP(A1362,POMatched2!$A$1:$D$1038,4,FALSE)</f>
        <v>ANPVN5020100011</v>
      </c>
    </row>
    <row r="1363" spans="1:38" ht="14.4" x14ac:dyDescent="0.25">
      <c r="A1363" s="6">
        <v>480088337</v>
      </c>
      <c r="B1363" s="6">
        <v>10</v>
      </c>
      <c r="C1363" s="6" t="s">
        <v>916</v>
      </c>
      <c r="D1363" s="6" t="s">
        <v>917</v>
      </c>
      <c r="E1363" s="6" t="s">
        <v>918</v>
      </c>
      <c r="F1363" s="6" t="s">
        <v>919</v>
      </c>
      <c r="G1363" s="7" t="s">
        <v>920</v>
      </c>
      <c r="H1363" s="37">
        <v>44119</v>
      </c>
      <c r="I1363" s="6" t="s">
        <v>1016</v>
      </c>
      <c r="J1363" s="6"/>
      <c r="K1363" s="6" t="s">
        <v>2528</v>
      </c>
      <c r="L1363" s="6">
        <v>9900</v>
      </c>
      <c r="M1363" s="6"/>
      <c r="N1363" s="6"/>
      <c r="O1363" s="6" t="s">
        <v>918</v>
      </c>
      <c r="P1363" s="6" t="s">
        <v>923</v>
      </c>
      <c r="Q1363" s="6" t="s">
        <v>938</v>
      </c>
      <c r="R1363" s="6">
        <v>1</v>
      </c>
      <c r="S1363" s="6" t="s">
        <v>925</v>
      </c>
      <c r="T1363" s="6">
        <v>0</v>
      </c>
      <c r="U1363" s="6"/>
      <c r="V1363" s="8">
        <v>20000000</v>
      </c>
      <c r="W1363" s="6" t="s">
        <v>11382</v>
      </c>
      <c r="X1363" s="38">
        <v>1</v>
      </c>
      <c r="Y1363" s="38">
        <v>0</v>
      </c>
      <c r="Z1363" s="38">
        <v>0</v>
      </c>
      <c r="AA1363" s="38">
        <v>0</v>
      </c>
      <c r="AB1363" s="38">
        <v>0</v>
      </c>
      <c r="AC1363" s="38">
        <v>0</v>
      </c>
      <c r="AD1363" s="38">
        <v>0</v>
      </c>
      <c r="AE1363" s="38">
        <v>1</v>
      </c>
      <c r="AG1363">
        <f t="shared" si="21"/>
        <v>160000</v>
      </c>
      <c r="AJ1363" t="str">
        <f>VLOOKUP(A1363,POMatched2!$A$1:$D$1038,2,FALSE)</f>
        <v>ANP-SEV-ST2-20100053</v>
      </c>
      <c r="AK1363" t="str">
        <f>VLOOKUP(A1363,POMatched2!$A$1:$D$1038,4,FALSE)</f>
        <v>ANPVN5020100030</v>
      </c>
    </row>
    <row r="1364" spans="1:38" ht="14.4" x14ac:dyDescent="0.25">
      <c r="A1364" s="6">
        <v>480088337</v>
      </c>
      <c r="B1364" s="6">
        <v>20</v>
      </c>
      <c r="C1364" s="6" t="s">
        <v>916</v>
      </c>
      <c r="D1364" s="6" t="s">
        <v>917</v>
      </c>
      <c r="E1364" s="6" t="s">
        <v>918</v>
      </c>
      <c r="F1364" s="6" t="s">
        <v>919</v>
      </c>
      <c r="G1364" s="7" t="s">
        <v>920</v>
      </c>
      <c r="H1364" s="37">
        <v>44119</v>
      </c>
      <c r="I1364" s="6" t="s">
        <v>1016</v>
      </c>
      <c r="J1364" s="6"/>
      <c r="K1364" s="6" t="s">
        <v>2529</v>
      </c>
      <c r="L1364" s="6">
        <v>9900</v>
      </c>
      <c r="M1364" s="6"/>
      <c r="N1364" s="6"/>
      <c r="O1364" s="6" t="s">
        <v>918</v>
      </c>
      <c r="P1364" s="6" t="s">
        <v>923</v>
      </c>
      <c r="Q1364" s="6" t="s">
        <v>938</v>
      </c>
      <c r="R1364" s="6">
        <v>1</v>
      </c>
      <c r="S1364" s="6" t="s">
        <v>925</v>
      </c>
      <c r="T1364" s="6">
        <v>0</v>
      </c>
      <c r="U1364" s="6"/>
      <c r="V1364" s="8">
        <v>30000000</v>
      </c>
      <c r="W1364" s="6" t="s">
        <v>11382</v>
      </c>
      <c r="X1364" s="38">
        <v>1</v>
      </c>
      <c r="Y1364" s="38">
        <v>0</v>
      </c>
      <c r="Z1364" s="38">
        <v>0</v>
      </c>
      <c r="AA1364" s="38">
        <v>0</v>
      </c>
      <c r="AB1364" s="38">
        <v>0</v>
      </c>
      <c r="AC1364" s="38">
        <v>0</v>
      </c>
      <c r="AD1364" s="38">
        <v>0</v>
      </c>
      <c r="AE1364" s="38">
        <v>1</v>
      </c>
      <c r="AG1364">
        <f t="shared" si="21"/>
        <v>240000</v>
      </c>
      <c r="AJ1364" t="str">
        <f>VLOOKUP(A1364,POMatched2!$A$1:$D$1038,2,FALSE)</f>
        <v>ANP-SEV-ST2-20100053</v>
      </c>
      <c r="AK1364" t="str">
        <f>VLOOKUP(A1364,POMatched2!$A$1:$D$1038,4,FALSE)</f>
        <v>ANPVN5020100030</v>
      </c>
    </row>
    <row r="1365" spans="1:38" ht="14.4" x14ac:dyDescent="0.25">
      <c r="A1365" s="6">
        <v>480088337</v>
      </c>
      <c r="B1365" s="6">
        <v>30</v>
      </c>
      <c r="C1365" s="6" t="s">
        <v>916</v>
      </c>
      <c r="D1365" s="6" t="s">
        <v>917</v>
      </c>
      <c r="E1365" s="6" t="s">
        <v>918</v>
      </c>
      <c r="F1365" s="6" t="s">
        <v>919</v>
      </c>
      <c r="G1365" s="7" t="s">
        <v>920</v>
      </c>
      <c r="H1365" s="37">
        <v>44119</v>
      </c>
      <c r="I1365" s="6" t="s">
        <v>1016</v>
      </c>
      <c r="J1365" s="6"/>
      <c r="K1365" s="6" t="s">
        <v>2530</v>
      </c>
      <c r="L1365" s="6">
        <v>9900</v>
      </c>
      <c r="M1365" s="6"/>
      <c r="N1365" s="6"/>
      <c r="O1365" s="6" t="s">
        <v>918</v>
      </c>
      <c r="P1365" s="6" t="s">
        <v>923</v>
      </c>
      <c r="Q1365" s="6" t="s">
        <v>938</v>
      </c>
      <c r="R1365" s="6">
        <v>1</v>
      </c>
      <c r="S1365" s="6" t="s">
        <v>925</v>
      </c>
      <c r="T1365" s="6">
        <v>0</v>
      </c>
      <c r="U1365" s="6"/>
      <c r="V1365" s="8">
        <v>20000000</v>
      </c>
      <c r="W1365" s="6" t="s">
        <v>11382</v>
      </c>
      <c r="X1365" s="38">
        <v>1</v>
      </c>
      <c r="Y1365" s="38">
        <v>0</v>
      </c>
      <c r="Z1365" s="38">
        <v>0</v>
      </c>
      <c r="AA1365" s="38">
        <v>0</v>
      </c>
      <c r="AB1365" s="38">
        <v>0</v>
      </c>
      <c r="AC1365" s="38">
        <v>0</v>
      </c>
      <c r="AD1365" s="38">
        <v>0</v>
      </c>
      <c r="AE1365" s="38">
        <v>1</v>
      </c>
      <c r="AG1365">
        <f t="shared" si="21"/>
        <v>160000</v>
      </c>
      <c r="AJ1365" t="str">
        <f>VLOOKUP(A1365,POMatched2!$A$1:$D$1038,2,FALSE)</f>
        <v>ANP-SEV-ST2-20100053</v>
      </c>
      <c r="AK1365" t="str">
        <f>VLOOKUP(A1365,POMatched2!$A$1:$D$1038,4,FALSE)</f>
        <v>ANPVN5020100030</v>
      </c>
    </row>
    <row r="1366" spans="1:38" ht="14.4" x14ac:dyDescent="0.25">
      <c r="A1366" s="6">
        <v>480088337</v>
      </c>
      <c r="B1366" s="6">
        <v>40</v>
      </c>
      <c r="C1366" s="6" t="s">
        <v>916</v>
      </c>
      <c r="D1366" s="6" t="s">
        <v>917</v>
      </c>
      <c r="E1366" s="6" t="s">
        <v>918</v>
      </c>
      <c r="F1366" s="6" t="s">
        <v>919</v>
      </c>
      <c r="G1366" s="7" t="s">
        <v>920</v>
      </c>
      <c r="H1366" s="37">
        <v>44119</v>
      </c>
      <c r="I1366" s="6" t="s">
        <v>1016</v>
      </c>
      <c r="J1366" s="6"/>
      <c r="K1366" s="6" t="s">
        <v>2531</v>
      </c>
      <c r="L1366" s="6">
        <v>9900</v>
      </c>
      <c r="M1366" s="6"/>
      <c r="N1366" s="6"/>
      <c r="O1366" s="6" t="s">
        <v>918</v>
      </c>
      <c r="P1366" s="6" t="s">
        <v>923</v>
      </c>
      <c r="Q1366" s="6" t="s">
        <v>938</v>
      </c>
      <c r="R1366" s="6">
        <v>1</v>
      </c>
      <c r="S1366" s="6" t="s">
        <v>925</v>
      </c>
      <c r="T1366" s="6">
        <v>0</v>
      </c>
      <c r="U1366" s="6"/>
      <c r="V1366" s="8">
        <v>20000000</v>
      </c>
      <c r="W1366" s="6" t="s">
        <v>11382</v>
      </c>
      <c r="X1366" s="38">
        <v>1</v>
      </c>
      <c r="Y1366" s="38">
        <v>0</v>
      </c>
      <c r="Z1366" s="38">
        <v>0</v>
      </c>
      <c r="AA1366" s="38">
        <v>0</v>
      </c>
      <c r="AB1366" s="38">
        <v>0</v>
      </c>
      <c r="AC1366" s="38">
        <v>0</v>
      </c>
      <c r="AD1366" s="38">
        <v>0</v>
      </c>
      <c r="AE1366" s="38">
        <v>1</v>
      </c>
      <c r="AG1366">
        <f t="shared" si="21"/>
        <v>160000</v>
      </c>
      <c r="AJ1366" t="str">
        <f>VLOOKUP(A1366,POMatched2!$A$1:$D$1038,2,FALSE)</f>
        <v>ANP-SEV-ST2-20100053</v>
      </c>
      <c r="AK1366" t="str">
        <f>VLOOKUP(A1366,POMatched2!$A$1:$D$1038,4,FALSE)</f>
        <v>ANPVN5020100030</v>
      </c>
    </row>
    <row r="1367" spans="1:38" ht="14.4" x14ac:dyDescent="0.25">
      <c r="A1367" s="6">
        <v>480088337</v>
      </c>
      <c r="B1367" s="6">
        <v>50</v>
      </c>
      <c r="C1367" s="6" t="s">
        <v>916</v>
      </c>
      <c r="D1367" s="6" t="s">
        <v>917</v>
      </c>
      <c r="E1367" s="6" t="s">
        <v>918</v>
      </c>
      <c r="F1367" s="6" t="s">
        <v>919</v>
      </c>
      <c r="G1367" s="7" t="s">
        <v>920</v>
      </c>
      <c r="H1367" s="37">
        <v>44119</v>
      </c>
      <c r="I1367" s="6" t="s">
        <v>1016</v>
      </c>
      <c r="J1367" s="6"/>
      <c r="K1367" s="6" t="s">
        <v>2532</v>
      </c>
      <c r="L1367" s="6">
        <v>9900</v>
      </c>
      <c r="M1367" s="6"/>
      <c r="N1367" s="6"/>
      <c r="O1367" s="6" t="s">
        <v>918</v>
      </c>
      <c r="P1367" s="6" t="s">
        <v>923</v>
      </c>
      <c r="Q1367" s="6" t="s">
        <v>938</v>
      </c>
      <c r="R1367" s="6">
        <v>1</v>
      </c>
      <c r="S1367" s="6" t="s">
        <v>925</v>
      </c>
      <c r="T1367" s="6">
        <v>0</v>
      </c>
      <c r="U1367" s="6"/>
      <c r="V1367" s="8">
        <v>20000000</v>
      </c>
      <c r="W1367" s="6" t="s">
        <v>11382</v>
      </c>
      <c r="X1367" s="38">
        <v>1</v>
      </c>
      <c r="Y1367" s="38">
        <v>0</v>
      </c>
      <c r="Z1367" s="38">
        <v>0</v>
      </c>
      <c r="AA1367" s="38">
        <v>0</v>
      </c>
      <c r="AB1367" s="38">
        <v>0</v>
      </c>
      <c r="AC1367" s="38">
        <v>0</v>
      </c>
      <c r="AD1367" s="38">
        <v>0</v>
      </c>
      <c r="AE1367" s="38">
        <v>1</v>
      </c>
      <c r="AG1367">
        <f t="shared" si="21"/>
        <v>160000</v>
      </c>
      <c r="AJ1367" t="str">
        <f>VLOOKUP(A1367,POMatched2!$A$1:$D$1038,2,FALSE)</f>
        <v>ANP-SEV-ST2-20100053</v>
      </c>
      <c r="AK1367" t="str">
        <f>VLOOKUP(A1367,POMatched2!$A$1:$D$1038,4,FALSE)</f>
        <v>ANPVN5020100030</v>
      </c>
    </row>
    <row r="1368" spans="1:38" ht="14.4" x14ac:dyDescent="0.25">
      <c r="A1368" s="6">
        <v>480088337</v>
      </c>
      <c r="B1368" s="6">
        <v>60</v>
      </c>
      <c r="C1368" s="6" t="s">
        <v>916</v>
      </c>
      <c r="D1368" s="6" t="s">
        <v>917</v>
      </c>
      <c r="E1368" s="6" t="s">
        <v>918</v>
      </c>
      <c r="F1368" s="6" t="s">
        <v>919</v>
      </c>
      <c r="G1368" s="7" t="s">
        <v>920</v>
      </c>
      <c r="H1368" s="37">
        <v>44119</v>
      </c>
      <c r="I1368" s="6" t="s">
        <v>1016</v>
      </c>
      <c r="J1368" s="6"/>
      <c r="K1368" s="6" t="s">
        <v>2533</v>
      </c>
      <c r="L1368" s="6">
        <v>9900</v>
      </c>
      <c r="M1368" s="6"/>
      <c r="N1368" s="6"/>
      <c r="O1368" s="6" t="s">
        <v>918</v>
      </c>
      <c r="P1368" s="6" t="s">
        <v>923</v>
      </c>
      <c r="Q1368" s="6" t="s">
        <v>938</v>
      </c>
      <c r="R1368" s="6">
        <v>1</v>
      </c>
      <c r="S1368" s="6" t="s">
        <v>925</v>
      </c>
      <c r="T1368" s="6">
        <v>0</v>
      </c>
      <c r="U1368" s="6"/>
      <c r="V1368" s="8">
        <v>10000000</v>
      </c>
      <c r="W1368" s="6" t="s">
        <v>11382</v>
      </c>
      <c r="X1368" s="38">
        <v>1</v>
      </c>
      <c r="Y1368" s="38">
        <v>0</v>
      </c>
      <c r="Z1368" s="38">
        <v>0</v>
      </c>
      <c r="AA1368" s="38">
        <v>0</v>
      </c>
      <c r="AB1368" s="38">
        <v>0</v>
      </c>
      <c r="AC1368" s="38">
        <v>0</v>
      </c>
      <c r="AD1368" s="38">
        <v>0</v>
      </c>
      <c r="AE1368" s="38">
        <v>1</v>
      </c>
      <c r="AG1368">
        <f t="shared" si="21"/>
        <v>80000</v>
      </c>
      <c r="AJ1368" t="str">
        <f>VLOOKUP(A1368,POMatched2!$A$1:$D$1038,2,FALSE)</f>
        <v>ANP-SEV-ST2-20100053</v>
      </c>
      <c r="AK1368" t="str">
        <f>VLOOKUP(A1368,POMatched2!$A$1:$D$1038,4,FALSE)</f>
        <v>ANPVN5020100030</v>
      </c>
    </row>
    <row r="1369" spans="1:38" ht="14.4" x14ac:dyDescent="0.25">
      <c r="A1369" s="6">
        <v>480088337</v>
      </c>
      <c r="B1369" s="6">
        <v>70</v>
      </c>
      <c r="C1369" s="6" t="s">
        <v>916</v>
      </c>
      <c r="D1369" s="6" t="s">
        <v>917</v>
      </c>
      <c r="E1369" s="6" t="s">
        <v>918</v>
      </c>
      <c r="F1369" s="6" t="s">
        <v>919</v>
      </c>
      <c r="G1369" s="7" t="s">
        <v>920</v>
      </c>
      <c r="H1369" s="37">
        <v>44119</v>
      </c>
      <c r="I1369" s="6" t="s">
        <v>1016</v>
      </c>
      <c r="J1369" s="6"/>
      <c r="K1369" s="6" t="s">
        <v>2534</v>
      </c>
      <c r="L1369" s="6">
        <v>9900</v>
      </c>
      <c r="M1369" s="6"/>
      <c r="N1369" s="6"/>
      <c r="O1369" s="6" t="s">
        <v>918</v>
      </c>
      <c r="P1369" s="6" t="s">
        <v>923</v>
      </c>
      <c r="Q1369" s="6" t="s">
        <v>938</v>
      </c>
      <c r="R1369" s="6">
        <v>1</v>
      </c>
      <c r="S1369" s="6" t="s">
        <v>925</v>
      </c>
      <c r="T1369" s="6">
        <v>0</v>
      </c>
      <c r="U1369" s="6"/>
      <c r="V1369" s="8">
        <v>40000000</v>
      </c>
      <c r="W1369" s="6" t="s">
        <v>11382</v>
      </c>
      <c r="X1369" s="38">
        <v>1</v>
      </c>
      <c r="Y1369" s="38">
        <v>0</v>
      </c>
      <c r="Z1369" s="38">
        <v>0</v>
      </c>
      <c r="AA1369" s="38">
        <v>0</v>
      </c>
      <c r="AB1369" s="38">
        <v>0</v>
      </c>
      <c r="AC1369" s="38">
        <v>0</v>
      </c>
      <c r="AD1369" s="38">
        <v>0</v>
      </c>
      <c r="AE1369" s="38">
        <v>1</v>
      </c>
      <c r="AG1369">
        <f t="shared" si="21"/>
        <v>320000</v>
      </c>
      <c r="AJ1369" t="str">
        <f>VLOOKUP(A1369,POMatched2!$A$1:$D$1038,2,FALSE)</f>
        <v>ANP-SEV-ST2-20100053</v>
      </c>
      <c r="AK1369" t="str">
        <f>VLOOKUP(A1369,POMatched2!$A$1:$D$1038,4,FALSE)</f>
        <v>ANPVN5020100030</v>
      </c>
    </row>
    <row r="1370" spans="1:38" ht="14.4" x14ac:dyDescent="0.25">
      <c r="A1370" s="6">
        <v>480088337</v>
      </c>
      <c r="B1370" s="6">
        <v>80</v>
      </c>
      <c r="C1370" s="6" t="s">
        <v>916</v>
      </c>
      <c r="D1370" s="6" t="s">
        <v>917</v>
      </c>
      <c r="E1370" s="6" t="s">
        <v>918</v>
      </c>
      <c r="F1370" s="6" t="s">
        <v>919</v>
      </c>
      <c r="G1370" s="7" t="s">
        <v>920</v>
      </c>
      <c r="H1370" s="37">
        <v>44119</v>
      </c>
      <c r="I1370" s="6" t="s">
        <v>1016</v>
      </c>
      <c r="J1370" s="6"/>
      <c r="K1370" s="6" t="s">
        <v>2535</v>
      </c>
      <c r="L1370" s="6">
        <v>9900</v>
      </c>
      <c r="M1370" s="6"/>
      <c r="N1370" s="6"/>
      <c r="O1370" s="6" t="s">
        <v>918</v>
      </c>
      <c r="P1370" s="6" t="s">
        <v>923</v>
      </c>
      <c r="Q1370" s="6" t="s">
        <v>938</v>
      </c>
      <c r="R1370" s="6">
        <v>1</v>
      </c>
      <c r="S1370" s="6" t="s">
        <v>925</v>
      </c>
      <c r="T1370" s="6">
        <v>0</v>
      </c>
      <c r="U1370" s="6"/>
      <c r="V1370" s="8">
        <v>35000000</v>
      </c>
      <c r="W1370" s="6" t="s">
        <v>11382</v>
      </c>
      <c r="X1370" s="38">
        <v>1</v>
      </c>
      <c r="Y1370" s="38">
        <v>0</v>
      </c>
      <c r="Z1370" s="38">
        <v>0</v>
      </c>
      <c r="AA1370" s="38">
        <v>0</v>
      </c>
      <c r="AB1370" s="38">
        <v>0</v>
      </c>
      <c r="AC1370" s="38">
        <v>0</v>
      </c>
      <c r="AD1370" s="38">
        <v>0</v>
      </c>
      <c r="AE1370" s="38">
        <v>1</v>
      </c>
      <c r="AG1370">
        <f t="shared" si="21"/>
        <v>280000</v>
      </c>
      <c r="AJ1370" t="str">
        <f>VLOOKUP(A1370,POMatched2!$A$1:$D$1038,2,FALSE)</f>
        <v>ANP-SEV-ST2-20100053</v>
      </c>
      <c r="AK1370" t="str">
        <f>VLOOKUP(A1370,POMatched2!$A$1:$D$1038,4,FALSE)</f>
        <v>ANPVN5020100030</v>
      </c>
    </row>
    <row r="1371" spans="1:38" ht="14.4" x14ac:dyDescent="0.25">
      <c r="A1371" s="6">
        <v>480088337</v>
      </c>
      <c r="B1371" s="6">
        <v>90</v>
      </c>
      <c r="C1371" s="6" t="s">
        <v>916</v>
      </c>
      <c r="D1371" s="6" t="s">
        <v>917</v>
      </c>
      <c r="E1371" s="6" t="s">
        <v>918</v>
      </c>
      <c r="F1371" s="6" t="s">
        <v>919</v>
      </c>
      <c r="G1371" s="7" t="s">
        <v>920</v>
      </c>
      <c r="H1371" s="37">
        <v>44119</v>
      </c>
      <c r="I1371" s="6" t="s">
        <v>1016</v>
      </c>
      <c r="J1371" s="6"/>
      <c r="K1371" s="6" t="s">
        <v>2536</v>
      </c>
      <c r="L1371" s="6">
        <v>9900</v>
      </c>
      <c r="M1371" s="6"/>
      <c r="N1371" s="6"/>
      <c r="O1371" s="6" t="s">
        <v>918</v>
      </c>
      <c r="P1371" s="6" t="s">
        <v>923</v>
      </c>
      <c r="Q1371" s="6" t="s">
        <v>938</v>
      </c>
      <c r="R1371" s="6">
        <v>1</v>
      </c>
      <c r="S1371" s="6" t="s">
        <v>925</v>
      </c>
      <c r="T1371" s="6">
        <v>0</v>
      </c>
      <c r="U1371" s="6"/>
      <c r="V1371" s="8">
        <v>9945000</v>
      </c>
      <c r="W1371" s="6" t="s">
        <v>11382</v>
      </c>
      <c r="X1371" s="38">
        <v>1</v>
      </c>
      <c r="Y1371" s="38">
        <v>0</v>
      </c>
      <c r="Z1371" s="38">
        <v>0</v>
      </c>
      <c r="AA1371" s="38">
        <v>0</v>
      </c>
      <c r="AB1371" s="38">
        <v>0</v>
      </c>
      <c r="AC1371" s="38">
        <v>0</v>
      </c>
      <c r="AD1371" s="38">
        <v>0</v>
      </c>
      <c r="AE1371" s="38">
        <v>1</v>
      </c>
      <c r="AG1371">
        <f t="shared" si="21"/>
        <v>79560</v>
      </c>
      <c r="AJ1371" t="str">
        <f>VLOOKUP(A1371,POMatched2!$A$1:$D$1038,2,FALSE)</f>
        <v>ANP-SEV-ST2-20100053</v>
      </c>
      <c r="AK1371" t="str">
        <f>VLOOKUP(A1371,POMatched2!$A$1:$D$1038,4,FALSE)</f>
        <v>ANPVN5020100030</v>
      </c>
    </row>
    <row r="1372" spans="1:38" ht="14.4" x14ac:dyDescent="0.25">
      <c r="A1372" s="6">
        <v>480088337</v>
      </c>
      <c r="B1372" s="6">
        <v>100</v>
      </c>
      <c r="C1372" s="6" t="s">
        <v>916</v>
      </c>
      <c r="D1372" s="6" t="s">
        <v>917</v>
      </c>
      <c r="E1372" s="6" t="s">
        <v>918</v>
      </c>
      <c r="F1372" s="6" t="s">
        <v>919</v>
      </c>
      <c r="G1372" s="7" t="s">
        <v>920</v>
      </c>
      <c r="H1372" s="37">
        <v>44119</v>
      </c>
      <c r="I1372" s="6" t="s">
        <v>1016</v>
      </c>
      <c r="J1372" s="6"/>
      <c r="K1372" s="6" t="s">
        <v>2535</v>
      </c>
      <c r="L1372" s="6">
        <v>9900</v>
      </c>
      <c r="M1372" s="6"/>
      <c r="N1372" s="6"/>
      <c r="O1372" s="6" t="s">
        <v>918</v>
      </c>
      <c r="P1372" s="6" t="s">
        <v>923</v>
      </c>
      <c r="Q1372" s="6" t="s">
        <v>938</v>
      </c>
      <c r="R1372" s="6">
        <v>1</v>
      </c>
      <c r="S1372" s="6" t="s">
        <v>925</v>
      </c>
      <c r="T1372" s="6">
        <v>0</v>
      </c>
      <c r="U1372" s="6"/>
      <c r="V1372" s="8">
        <v>5000000</v>
      </c>
      <c r="W1372" s="6" t="s">
        <v>11382</v>
      </c>
      <c r="X1372" s="38">
        <v>1</v>
      </c>
      <c r="Y1372" s="38">
        <v>0</v>
      </c>
      <c r="Z1372" s="38">
        <v>0</v>
      </c>
      <c r="AA1372" s="38">
        <v>0</v>
      </c>
      <c r="AB1372" s="38">
        <v>0</v>
      </c>
      <c r="AC1372" s="38">
        <v>0</v>
      </c>
      <c r="AD1372" s="38">
        <v>0</v>
      </c>
      <c r="AE1372" s="38">
        <v>1</v>
      </c>
      <c r="AG1372">
        <f t="shared" si="21"/>
        <v>40000</v>
      </c>
      <c r="AJ1372" t="str">
        <f>VLOOKUP(A1372,POMatched2!$A$1:$D$1038,2,FALSE)</f>
        <v>ANP-SEV-ST2-20100053</v>
      </c>
      <c r="AK1372" t="str">
        <f>VLOOKUP(A1372,POMatched2!$A$1:$D$1038,4,FALSE)</f>
        <v>ANPVN5020100030</v>
      </c>
    </row>
    <row r="1373" spans="1:38" ht="14.4" hidden="1" x14ac:dyDescent="0.25">
      <c r="A1373" s="6">
        <v>480088338</v>
      </c>
      <c r="B1373" s="6">
        <v>10</v>
      </c>
      <c r="C1373" s="6" t="s">
        <v>916</v>
      </c>
      <c r="D1373" s="6" t="s">
        <v>917</v>
      </c>
      <c r="E1373" s="6" t="s">
        <v>918</v>
      </c>
      <c r="F1373" s="6" t="s">
        <v>919</v>
      </c>
      <c r="G1373" s="7" t="s">
        <v>920</v>
      </c>
      <c r="H1373" s="37">
        <v>44119</v>
      </c>
      <c r="I1373" s="6" t="s">
        <v>1016</v>
      </c>
      <c r="J1373" s="6"/>
      <c r="K1373" s="6" t="s">
        <v>2537</v>
      </c>
      <c r="L1373" s="6">
        <v>9900</v>
      </c>
      <c r="M1373" s="6" t="s">
        <v>961</v>
      </c>
      <c r="N1373" s="6"/>
      <c r="O1373" s="6" t="s">
        <v>918</v>
      </c>
      <c r="P1373" s="6" t="s">
        <v>923</v>
      </c>
      <c r="Q1373" s="6" t="s">
        <v>924</v>
      </c>
      <c r="R1373" s="6">
        <v>1</v>
      </c>
      <c r="S1373" s="6" t="s">
        <v>925</v>
      </c>
      <c r="T1373" s="6">
        <v>0</v>
      </c>
      <c r="U1373" s="6"/>
      <c r="V1373" s="8">
        <v>49786875</v>
      </c>
      <c r="W1373" s="6" t="s">
        <v>11382</v>
      </c>
      <c r="X1373" s="38">
        <v>1</v>
      </c>
      <c r="Y1373" s="38">
        <v>0</v>
      </c>
      <c r="Z1373" s="38">
        <v>0</v>
      </c>
      <c r="AA1373" s="38">
        <v>0</v>
      </c>
      <c r="AB1373" s="38">
        <v>0</v>
      </c>
      <c r="AC1373" s="38">
        <v>0</v>
      </c>
      <c r="AD1373" s="38">
        <v>0</v>
      </c>
      <c r="AE1373" s="38">
        <v>1</v>
      </c>
      <c r="AG1373">
        <f t="shared" si="21"/>
        <v>398295</v>
      </c>
      <c r="AJ1373" t="e">
        <f>VLOOKUP(A1373,POMatched2!$A$1:$D$1038,2,FALSE)</f>
        <v>#N/A</v>
      </c>
      <c r="AK1373" t="e">
        <f>VLOOKUP(A1373,POMatched2!$A$1:$D$1038,4,FALSE)</f>
        <v>#N/A</v>
      </c>
      <c r="AL1373" t="str">
        <f>VLOOKUP(A1373,POMatched2!$AA$1:$BM$1684,39,FALSE)</f>
        <v>ANPVN5020080020</v>
      </c>
    </row>
    <row r="1374" spans="1:38" ht="14.4" hidden="1" x14ac:dyDescent="0.25">
      <c r="A1374" s="6">
        <v>480088338</v>
      </c>
      <c r="B1374" s="6">
        <v>20</v>
      </c>
      <c r="C1374" s="6" t="s">
        <v>916</v>
      </c>
      <c r="D1374" s="6" t="s">
        <v>917</v>
      </c>
      <c r="E1374" s="6" t="s">
        <v>918</v>
      </c>
      <c r="F1374" s="6" t="s">
        <v>919</v>
      </c>
      <c r="G1374" s="6"/>
      <c r="H1374" s="37">
        <v>44119</v>
      </c>
      <c r="I1374" s="6" t="s">
        <v>1016</v>
      </c>
      <c r="J1374" s="6"/>
      <c r="K1374" s="6" t="s">
        <v>2538</v>
      </c>
      <c r="L1374" s="6">
        <v>9900</v>
      </c>
      <c r="M1374" s="6" t="s">
        <v>961</v>
      </c>
      <c r="N1374" s="6"/>
      <c r="O1374" s="6" t="s">
        <v>918</v>
      </c>
      <c r="P1374" s="6" t="s">
        <v>923</v>
      </c>
      <c r="Q1374" s="6" t="s">
        <v>924</v>
      </c>
      <c r="R1374" s="6">
        <v>1</v>
      </c>
      <c r="S1374" s="6" t="s">
        <v>925</v>
      </c>
      <c r="T1374" s="6">
        <v>0</v>
      </c>
      <c r="U1374" s="6"/>
      <c r="V1374" s="8">
        <v>49786875</v>
      </c>
      <c r="W1374" s="6" t="s">
        <v>11382</v>
      </c>
      <c r="X1374" s="38">
        <v>1</v>
      </c>
      <c r="Y1374" s="38">
        <v>0</v>
      </c>
      <c r="Z1374" s="38">
        <v>0</v>
      </c>
      <c r="AA1374" s="38">
        <v>0</v>
      </c>
      <c r="AB1374" s="38">
        <v>0</v>
      </c>
      <c r="AC1374" s="38">
        <v>0</v>
      </c>
      <c r="AD1374" s="38">
        <v>0</v>
      </c>
      <c r="AE1374" s="38">
        <v>1</v>
      </c>
      <c r="AG1374">
        <f t="shared" si="21"/>
        <v>398295</v>
      </c>
      <c r="AJ1374" t="e">
        <f>VLOOKUP(A1374,POMatched2!$A$1:$D$1038,2,FALSE)</f>
        <v>#N/A</v>
      </c>
      <c r="AK1374" t="e">
        <f>VLOOKUP(A1374,POMatched2!$A$1:$D$1038,4,FALSE)</f>
        <v>#N/A</v>
      </c>
      <c r="AL1374" t="str">
        <f>VLOOKUP(A1374,POMatched2!$AA$1:$BM$1684,39,FALSE)</f>
        <v>ANPVN5020080020</v>
      </c>
    </row>
    <row r="1375" spans="1:38" ht="14.4" x14ac:dyDescent="0.25">
      <c r="A1375" s="6">
        <v>480088339</v>
      </c>
      <c r="B1375" s="6">
        <v>10</v>
      </c>
      <c r="C1375" s="6" t="s">
        <v>916</v>
      </c>
      <c r="D1375" s="6" t="s">
        <v>917</v>
      </c>
      <c r="E1375" s="6" t="s">
        <v>918</v>
      </c>
      <c r="F1375" s="6" t="s">
        <v>919</v>
      </c>
      <c r="G1375" s="7" t="s">
        <v>920</v>
      </c>
      <c r="H1375" s="37">
        <v>44119</v>
      </c>
      <c r="I1375" s="6" t="s">
        <v>1266</v>
      </c>
      <c r="J1375" s="6" t="s">
        <v>2539</v>
      </c>
      <c r="K1375" s="6" t="s">
        <v>2540</v>
      </c>
      <c r="L1375" s="6">
        <v>5300</v>
      </c>
      <c r="M1375" s="6"/>
      <c r="N1375" s="6"/>
      <c r="O1375" s="6" t="s">
        <v>918</v>
      </c>
      <c r="P1375" s="6" t="s">
        <v>923</v>
      </c>
      <c r="Q1375" s="6" t="s">
        <v>938</v>
      </c>
      <c r="R1375" s="6">
        <v>2</v>
      </c>
      <c r="S1375" s="6" t="s">
        <v>939</v>
      </c>
      <c r="T1375" s="6">
        <v>2</v>
      </c>
      <c r="U1375" s="6" t="s">
        <v>939</v>
      </c>
      <c r="V1375" s="8">
        <v>1187500</v>
      </c>
      <c r="W1375" s="6" t="s">
        <v>11382</v>
      </c>
      <c r="X1375" s="38">
        <v>1</v>
      </c>
      <c r="Y1375" s="38">
        <v>0</v>
      </c>
      <c r="Z1375" s="38">
        <v>0</v>
      </c>
      <c r="AA1375" s="38">
        <v>0</v>
      </c>
      <c r="AB1375" s="38">
        <v>0</v>
      </c>
      <c r="AC1375" s="38">
        <v>0</v>
      </c>
      <c r="AD1375" s="38">
        <v>0</v>
      </c>
      <c r="AE1375" s="38">
        <v>1</v>
      </c>
      <c r="AG1375">
        <f t="shared" si="21"/>
        <v>9500</v>
      </c>
      <c r="AJ1375" t="str">
        <f>VLOOKUP(A1375,POMatched2!$A$1:$D$1038,2,FALSE)</f>
        <v>ANP-SEV-ST2-20100055</v>
      </c>
      <c r="AK1375" t="str">
        <f>VLOOKUP(A1375,POMatched2!$A$1:$D$1038,4,FALSE)</f>
        <v>ANPVN5020080009</v>
      </c>
    </row>
    <row r="1376" spans="1:38" ht="14.4" x14ac:dyDescent="0.25">
      <c r="A1376" s="6">
        <v>480088339</v>
      </c>
      <c r="B1376" s="6">
        <v>20</v>
      </c>
      <c r="C1376" s="6" t="s">
        <v>916</v>
      </c>
      <c r="D1376" s="6" t="s">
        <v>917</v>
      </c>
      <c r="E1376" s="6" t="s">
        <v>918</v>
      </c>
      <c r="F1376" s="6" t="s">
        <v>919</v>
      </c>
      <c r="G1376" s="7" t="s">
        <v>920</v>
      </c>
      <c r="H1376" s="37">
        <v>44119</v>
      </c>
      <c r="I1376" s="6" t="s">
        <v>1266</v>
      </c>
      <c r="J1376" s="6" t="s">
        <v>2541</v>
      </c>
      <c r="K1376" s="6" t="s">
        <v>2542</v>
      </c>
      <c r="L1376" s="6">
        <v>5300</v>
      </c>
      <c r="M1376" s="6"/>
      <c r="N1376" s="6"/>
      <c r="O1376" s="6" t="s">
        <v>918</v>
      </c>
      <c r="P1376" s="6" t="s">
        <v>923</v>
      </c>
      <c r="Q1376" s="6" t="s">
        <v>938</v>
      </c>
      <c r="R1376" s="6">
        <v>1</v>
      </c>
      <c r="S1376" s="6" t="s">
        <v>939</v>
      </c>
      <c r="T1376" s="6">
        <v>1</v>
      </c>
      <c r="U1376" s="6" t="s">
        <v>939</v>
      </c>
      <c r="V1376" s="8">
        <v>23050000</v>
      </c>
      <c r="W1376" s="6" t="s">
        <v>11382</v>
      </c>
      <c r="X1376" s="38">
        <v>1</v>
      </c>
      <c r="Y1376" s="38">
        <v>0</v>
      </c>
      <c r="Z1376" s="38">
        <v>0</v>
      </c>
      <c r="AA1376" s="38">
        <v>0</v>
      </c>
      <c r="AB1376" s="38">
        <v>0</v>
      </c>
      <c r="AC1376" s="38">
        <v>0</v>
      </c>
      <c r="AD1376" s="38">
        <v>0</v>
      </c>
      <c r="AE1376" s="38">
        <v>1</v>
      </c>
      <c r="AG1376">
        <f t="shared" si="21"/>
        <v>184400</v>
      </c>
      <c r="AJ1376" t="str">
        <f>VLOOKUP(A1376,POMatched2!$A$1:$D$1038,2,FALSE)</f>
        <v>ANP-SEV-ST2-20100055</v>
      </c>
      <c r="AK1376" t="str">
        <f>VLOOKUP(A1376,POMatched2!$A$1:$D$1038,4,FALSE)</f>
        <v>ANPVN5020080009</v>
      </c>
    </row>
    <row r="1377" spans="1:37" ht="14.4" x14ac:dyDescent="0.25">
      <c r="A1377" s="6">
        <v>480088339</v>
      </c>
      <c r="B1377" s="6">
        <v>30</v>
      </c>
      <c r="C1377" s="6" t="s">
        <v>916</v>
      </c>
      <c r="D1377" s="6" t="s">
        <v>917</v>
      </c>
      <c r="E1377" s="6" t="s">
        <v>918</v>
      </c>
      <c r="F1377" s="6" t="s">
        <v>919</v>
      </c>
      <c r="G1377" s="7" t="s">
        <v>920</v>
      </c>
      <c r="H1377" s="37">
        <v>44119</v>
      </c>
      <c r="I1377" s="6" t="s">
        <v>1266</v>
      </c>
      <c r="J1377" s="6" t="s">
        <v>2543</v>
      </c>
      <c r="K1377" s="6" t="s">
        <v>2544</v>
      </c>
      <c r="L1377" s="6">
        <v>5300</v>
      </c>
      <c r="M1377" s="6"/>
      <c r="N1377" s="6"/>
      <c r="O1377" s="6" t="s">
        <v>918</v>
      </c>
      <c r="P1377" s="6" t="s">
        <v>923</v>
      </c>
      <c r="Q1377" s="6" t="s">
        <v>938</v>
      </c>
      <c r="R1377" s="6">
        <v>1</v>
      </c>
      <c r="S1377" s="6" t="s">
        <v>939</v>
      </c>
      <c r="T1377" s="6">
        <v>1</v>
      </c>
      <c r="U1377" s="6" t="s">
        <v>939</v>
      </c>
      <c r="V1377" s="8">
        <v>3520000</v>
      </c>
      <c r="W1377" s="6" t="s">
        <v>11382</v>
      </c>
      <c r="X1377" s="38">
        <v>1</v>
      </c>
      <c r="Y1377" s="38">
        <v>0</v>
      </c>
      <c r="Z1377" s="38">
        <v>0</v>
      </c>
      <c r="AA1377" s="38">
        <v>0</v>
      </c>
      <c r="AB1377" s="38">
        <v>0</v>
      </c>
      <c r="AC1377" s="38">
        <v>0</v>
      </c>
      <c r="AD1377" s="38">
        <v>0</v>
      </c>
      <c r="AE1377" s="38">
        <v>1</v>
      </c>
      <c r="AG1377">
        <f t="shared" si="21"/>
        <v>28160</v>
      </c>
      <c r="AJ1377" t="str">
        <f>VLOOKUP(A1377,POMatched2!$A$1:$D$1038,2,FALSE)</f>
        <v>ANP-SEV-ST2-20100055</v>
      </c>
      <c r="AK1377" t="str">
        <f>VLOOKUP(A1377,POMatched2!$A$1:$D$1038,4,FALSE)</f>
        <v>ANPVN5020080009</v>
      </c>
    </row>
    <row r="1378" spans="1:37" ht="14.4" x14ac:dyDescent="0.25">
      <c r="A1378" s="6">
        <v>480088339</v>
      </c>
      <c r="B1378" s="6">
        <v>40</v>
      </c>
      <c r="C1378" s="6" t="s">
        <v>916</v>
      </c>
      <c r="D1378" s="6" t="s">
        <v>917</v>
      </c>
      <c r="E1378" s="6" t="s">
        <v>918</v>
      </c>
      <c r="F1378" s="6" t="s">
        <v>919</v>
      </c>
      <c r="G1378" s="7" t="s">
        <v>920</v>
      </c>
      <c r="H1378" s="37">
        <v>44119</v>
      </c>
      <c r="I1378" s="6" t="s">
        <v>1266</v>
      </c>
      <c r="J1378" s="6" t="s">
        <v>2545</v>
      </c>
      <c r="K1378" s="6" t="s">
        <v>2546</v>
      </c>
      <c r="L1378" s="6">
        <v>5300</v>
      </c>
      <c r="M1378" s="6"/>
      <c r="N1378" s="6"/>
      <c r="O1378" s="6" t="s">
        <v>918</v>
      </c>
      <c r="P1378" s="6" t="s">
        <v>923</v>
      </c>
      <c r="Q1378" s="6" t="s">
        <v>938</v>
      </c>
      <c r="R1378" s="6">
        <v>1</v>
      </c>
      <c r="S1378" s="6" t="s">
        <v>939</v>
      </c>
      <c r="T1378" s="6">
        <v>1</v>
      </c>
      <c r="U1378" s="6" t="s">
        <v>939</v>
      </c>
      <c r="V1378" s="8">
        <v>5580000</v>
      </c>
      <c r="W1378" s="6" t="s">
        <v>11382</v>
      </c>
      <c r="X1378" s="38">
        <v>1</v>
      </c>
      <c r="Y1378" s="38">
        <v>0</v>
      </c>
      <c r="Z1378" s="38">
        <v>0</v>
      </c>
      <c r="AA1378" s="38">
        <v>0</v>
      </c>
      <c r="AB1378" s="38">
        <v>0</v>
      </c>
      <c r="AC1378" s="38">
        <v>0</v>
      </c>
      <c r="AD1378" s="38">
        <v>0</v>
      </c>
      <c r="AE1378" s="38">
        <v>1</v>
      </c>
      <c r="AG1378">
        <f t="shared" si="21"/>
        <v>44640</v>
      </c>
      <c r="AJ1378" t="str">
        <f>VLOOKUP(A1378,POMatched2!$A$1:$D$1038,2,FALSE)</f>
        <v>ANP-SEV-ST2-20100055</v>
      </c>
      <c r="AK1378" t="str">
        <f>VLOOKUP(A1378,POMatched2!$A$1:$D$1038,4,FALSE)</f>
        <v>ANPVN5020080009</v>
      </c>
    </row>
    <row r="1379" spans="1:37" ht="14.4" x14ac:dyDescent="0.25">
      <c r="A1379" s="6">
        <v>480088339</v>
      </c>
      <c r="B1379" s="6">
        <v>50</v>
      </c>
      <c r="C1379" s="6" t="s">
        <v>916</v>
      </c>
      <c r="D1379" s="6" t="s">
        <v>917</v>
      </c>
      <c r="E1379" s="6" t="s">
        <v>918</v>
      </c>
      <c r="F1379" s="6" t="s">
        <v>919</v>
      </c>
      <c r="G1379" s="7" t="s">
        <v>920</v>
      </c>
      <c r="H1379" s="37">
        <v>44119</v>
      </c>
      <c r="I1379" s="6" t="s">
        <v>1266</v>
      </c>
      <c r="J1379" s="6" t="s">
        <v>2547</v>
      </c>
      <c r="K1379" s="6" t="s">
        <v>2548</v>
      </c>
      <c r="L1379" s="6">
        <v>5300</v>
      </c>
      <c r="M1379" s="6"/>
      <c r="N1379" s="6"/>
      <c r="O1379" s="6" t="s">
        <v>918</v>
      </c>
      <c r="P1379" s="6" t="s">
        <v>923</v>
      </c>
      <c r="Q1379" s="6" t="s">
        <v>938</v>
      </c>
      <c r="R1379" s="6">
        <v>1</v>
      </c>
      <c r="S1379" s="6" t="s">
        <v>939</v>
      </c>
      <c r="T1379" s="6">
        <v>1</v>
      </c>
      <c r="U1379" s="6" t="s">
        <v>939</v>
      </c>
      <c r="V1379" s="8">
        <v>3800000</v>
      </c>
      <c r="W1379" s="6" t="s">
        <v>11382</v>
      </c>
      <c r="X1379" s="38">
        <v>1</v>
      </c>
      <c r="Y1379" s="38">
        <v>0</v>
      </c>
      <c r="Z1379" s="38">
        <v>0</v>
      </c>
      <c r="AA1379" s="38">
        <v>0</v>
      </c>
      <c r="AB1379" s="38">
        <v>0</v>
      </c>
      <c r="AC1379" s="38">
        <v>0</v>
      </c>
      <c r="AD1379" s="38">
        <v>0</v>
      </c>
      <c r="AE1379" s="38">
        <v>1</v>
      </c>
      <c r="AG1379">
        <f t="shared" si="21"/>
        <v>30400</v>
      </c>
      <c r="AJ1379" t="str">
        <f>VLOOKUP(A1379,POMatched2!$A$1:$D$1038,2,FALSE)</f>
        <v>ANP-SEV-ST2-20100055</v>
      </c>
      <c r="AK1379" t="str">
        <f>VLOOKUP(A1379,POMatched2!$A$1:$D$1038,4,FALSE)</f>
        <v>ANPVN5020080009</v>
      </c>
    </row>
    <row r="1380" spans="1:37" ht="14.4" x14ac:dyDescent="0.25">
      <c r="A1380" s="6">
        <v>480088339</v>
      </c>
      <c r="B1380" s="6">
        <v>60</v>
      </c>
      <c r="C1380" s="6" t="s">
        <v>916</v>
      </c>
      <c r="D1380" s="6" t="s">
        <v>917</v>
      </c>
      <c r="E1380" s="6" t="s">
        <v>918</v>
      </c>
      <c r="F1380" s="6" t="s">
        <v>919</v>
      </c>
      <c r="G1380" s="7" t="s">
        <v>920</v>
      </c>
      <c r="H1380" s="37">
        <v>44119</v>
      </c>
      <c r="I1380" s="6" t="s">
        <v>1266</v>
      </c>
      <c r="J1380" s="6" t="s">
        <v>2549</v>
      </c>
      <c r="K1380" s="6" t="s">
        <v>2550</v>
      </c>
      <c r="L1380" s="6">
        <v>5300</v>
      </c>
      <c r="M1380" s="6"/>
      <c r="N1380" s="6"/>
      <c r="O1380" s="6" t="s">
        <v>918</v>
      </c>
      <c r="P1380" s="6" t="s">
        <v>923</v>
      </c>
      <c r="Q1380" s="6" t="s">
        <v>938</v>
      </c>
      <c r="R1380" s="6">
        <v>1</v>
      </c>
      <c r="S1380" s="6" t="s">
        <v>939</v>
      </c>
      <c r="T1380" s="6">
        <v>1</v>
      </c>
      <c r="U1380" s="6" t="s">
        <v>939</v>
      </c>
      <c r="V1380" s="8">
        <v>6950000</v>
      </c>
      <c r="W1380" s="6" t="s">
        <v>11382</v>
      </c>
      <c r="X1380" s="38">
        <v>1</v>
      </c>
      <c r="Y1380" s="38">
        <v>0</v>
      </c>
      <c r="Z1380" s="38">
        <v>0</v>
      </c>
      <c r="AA1380" s="38">
        <v>0</v>
      </c>
      <c r="AB1380" s="38">
        <v>0</v>
      </c>
      <c r="AC1380" s="38">
        <v>0</v>
      </c>
      <c r="AD1380" s="38">
        <v>0</v>
      </c>
      <c r="AE1380" s="38">
        <v>1</v>
      </c>
      <c r="AG1380">
        <f t="shared" si="21"/>
        <v>55600</v>
      </c>
      <c r="AJ1380" t="str">
        <f>VLOOKUP(A1380,POMatched2!$A$1:$D$1038,2,FALSE)</f>
        <v>ANP-SEV-ST2-20100055</v>
      </c>
      <c r="AK1380" t="str">
        <f>VLOOKUP(A1380,POMatched2!$A$1:$D$1038,4,FALSE)</f>
        <v>ANPVN5020080009</v>
      </c>
    </row>
    <row r="1381" spans="1:37" ht="14.4" x14ac:dyDescent="0.25">
      <c r="A1381" s="6">
        <v>480088341</v>
      </c>
      <c r="B1381" s="6">
        <v>10</v>
      </c>
      <c r="C1381" s="6" t="s">
        <v>916</v>
      </c>
      <c r="D1381" s="6" t="s">
        <v>917</v>
      </c>
      <c r="E1381" s="6" t="s">
        <v>918</v>
      </c>
      <c r="F1381" s="6" t="s">
        <v>919</v>
      </c>
      <c r="G1381" s="7" t="s">
        <v>920</v>
      </c>
      <c r="H1381" s="37">
        <v>44119</v>
      </c>
      <c r="I1381" s="6" t="s">
        <v>2478</v>
      </c>
      <c r="J1381" s="6"/>
      <c r="K1381" s="6" t="s">
        <v>2551</v>
      </c>
      <c r="L1381" s="6">
        <v>9900</v>
      </c>
      <c r="M1381" s="6"/>
      <c r="N1381" s="6"/>
      <c r="O1381" s="6" t="s">
        <v>918</v>
      </c>
      <c r="P1381" s="6" t="s">
        <v>923</v>
      </c>
      <c r="Q1381" s="6" t="s">
        <v>924</v>
      </c>
      <c r="R1381" s="6">
        <v>1</v>
      </c>
      <c r="S1381" s="6" t="s">
        <v>925</v>
      </c>
      <c r="T1381" s="6">
        <v>0</v>
      </c>
      <c r="U1381" s="6"/>
      <c r="V1381" s="8">
        <v>37260000</v>
      </c>
      <c r="W1381" s="6" t="s">
        <v>11382</v>
      </c>
      <c r="X1381" s="38">
        <v>1</v>
      </c>
      <c r="Y1381" s="38">
        <v>0</v>
      </c>
      <c r="Z1381" s="38">
        <v>0</v>
      </c>
      <c r="AA1381" s="38">
        <v>0</v>
      </c>
      <c r="AB1381" s="38">
        <v>0</v>
      </c>
      <c r="AC1381" s="38">
        <v>0</v>
      </c>
      <c r="AD1381" s="38">
        <v>0</v>
      </c>
      <c r="AE1381" s="38">
        <v>1</v>
      </c>
      <c r="AG1381">
        <f t="shared" si="21"/>
        <v>298080</v>
      </c>
      <c r="AJ1381" t="str">
        <f>VLOOKUP(A1381,POMatched2!$A$1:$D$1038,2,FALSE)</f>
        <v>ANP-SEV-ST2-20100056</v>
      </c>
      <c r="AK1381" t="str">
        <f>VLOOKUP(A1381,POMatched2!$A$1:$D$1038,4,FALSE)</f>
        <v>ANPVN5020100023</v>
      </c>
    </row>
    <row r="1382" spans="1:37" ht="14.4" x14ac:dyDescent="0.25">
      <c r="A1382" s="6">
        <v>480088342</v>
      </c>
      <c r="B1382" s="6">
        <v>10</v>
      </c>
      <c r="C1382" s="6" t="s">
        <v>916</v>
      </c>
      <c r="D1382" s="6" t="s">
        <v>917</v>
      </c>
      <c r="E1382" s="6" t="s">
        <v>918</v>
      </c>
      <c r="F1382" s="6" t="s">
        <v>919</v>
      </c>
      <c r="G1382" s="7" t="s">
        <v>920</v>
      </c>
      <c r="H1382" s="37">
        <v>44119</v>
      </c>
      <c r="I1382" s="6" t="s">
        <v>2502</v>
      </c>
      <c r="J1382" s="6"/>
      <c r="K1382" s="6" t="s">
        <v>2552</v>
      </c>
      <c r="L1382" s="6">
        <v>9900</v>
      </c>
      <c r="M1382" s="6"/>
      <c r="N1382" s="6"/>
      <c r="O1382" s="6" t="s">
        <v>918</v>
      </c>
      <c r="P1382" s="6" t="s">
        <v>923</v>
      </c>
      <c r="Q1382" s="6" t="s">
        <v>924</v>
      </c>
      <c r="R1382" s="6">
        <v>1</v>
      </c>
      <c r="S1382" s="6" t="s">
        <v>925</v>
      </c>
      <c r="T1382" s="6">
        <v>0</v>
      </c>
      <c r="U1382" s="6"/>
      <c r="V1382" s="8">
        <v>25340000</v>
      </c>
      <c r="W1382" s="6" t="s">
        <v>11382</v>
      </c>
      <c r="X1382" s="38">
        <v>1</v>
      </c>
      <c r="Y1382" s="38">
        <v>0</v>
      </c>
      <c r="Z1382" s="38">
        <v>0</v>
      </c>
      <c r="AA1382" s="38">
        <v>0</v>
      </c>
      <c r="AB1382" s="38">
        <v>0</v>
      </c>
      <c r="AC1382" s="38">
        <v>0</v>
      </c>
      <c r="AD1382" s="38">
        <v>0</v>
      </c>
      <c r="AE1382" s="38">
        <v>1</v>
      </c>
      <c r="AG1382">
        <f t="shared" si="21"/>
        <v>202720</v>
      </c>
      <c r="AJ1382" t="str">
        <f>VLOOKUP(A1382,POMatched2!$A$1:$D$1038,2,FALSE)</f>
        <v>ANP-SEV-ST2-20100057</v>
      </c>
      <c r="AK1382" t="str">
        <f>VLOOKUP(A1382,POMatched2!$A$1:$D$1038,4,FALSE)</f>
        <v>ANPVN5020050032</v>
      </c>
    </row>
    <row r="1383" spans="1:37" ht="14.4" x14ac:dyDescent="0.25">
      <c r="A1383" s="6">
        <v>480088342</v>
      </c>
      <c r="B1383" s="6">
        <v>20</v>
      </c>
      <c r="C1383" s="6" t="s">
        <v>916</v>
      </c>
      <c r="D1383" s="6" t="s">
        <v>917</v>
      </c>
      <c r="E1383" s="6" t="s">
        <v>918</v>
      </c>
      <c r="F1383" s="6" t="s">
        <v>919</v>
      </c>
      <c r="G1383" s="6"/>
      <c r="H1383" s="37">
        <v>44119</v>
      </c>
      <c r="I1383" s="6" t="s">
        <v>2502</v>
      </c>
      <c r="J1383" s="6"/>
      <c r="K1383" s="6" t="s">
        <v>2553</v>
      </c>
      <c r="L1383" s="6">
        <v>9900</v>
      </c>
      <c r="M1383" s="6"/>
      <c r="N1383" s="6"/>
      <c r="O1383" s="6" t="s">
        <v>918</v>
      </c>
      <c r="P1383" s="6" t="s">
        <v>923</v>
      </c>
      <c r="Q1383" s="6" t="s">
        <v>924</v>
      </c>
      <c r="R1383" s="6">
        <v>1</v>
      </c>
      <c r="S1383" s="6" t="s">
        <v>925</v>
      </c>
      <c r="T1383" s="6">
        <v>0</v>
      </c>
      <c r="U1383" s="6"/>
      <c r="V1383" s="8">
        <v>2660000</v>
      </c>
      <c r="W1383" s="6" t="s">
        <v>11382</v>
      </c>
      <c r="X1383" s="38">
        <v>1</v>
      </c>
      <c r="Y1383" s="38">
        <v>0</v>
      </c>
      <c r="Z1383" s="38">
        <v>0</v>
      </c>
      <c r="AA1383" s="38">
        <v>1</v>
      </c>
      <c r="AB1383" s="38">
        <v>2660000</v>
      </c>
      <c r="AC1383" s="38">
        <v>1</v>
      </c>
      <c r="AD1383" s="38">
        <v>2660000</v>
      </c>
      <c r="AE1383" s="38">
        <v>1</v>
      </c>
      <c r="AG1383">
        <f t="shared" si="21"/>
        <v>21280</v>
      </c>
      <c r="AJ1383" t="str">
        <f>VLOOKUP(A1383,POMatched2!$A$1:$D$1038,2,FALSE)</f>
        <v>ANP-SEV-ST2-20100057</v>
      </c>
      <c r="AK1383" t="str">
        <f>VLOOKUP(A1383,POMatched2!$A$1:$D$1038,4,FALSE)</f>
        <v>ANPVN5020050032</v>
      </c>
    </row>
    <row r="1384" spans="1:37" ht="14.4" x14ac:dyDescent="0.25">
      <c r="A1384" s="6">
        <v>480088364</v>
      </c>
      <c r="B1384" s="6">
        <v>10</v>
      </c>
      <c r="C1384" s="6" t="s">
        <v>916</v>
      </c>
      <c r="D1384" s="6" t="s">
        <v>917</v>
      </c>
      <c r="E1384" s="6" t="s">
        <v>918</v>
      </c>
      <c r="F1384" s="6" t="s">
        <v>919</v>
      </c>
      <c r="G1384" s="7" t="s">
        <v>920</v>
      </c>
      <c r="H1384" s="37">
        <v>44119</v>
      </c>
      <c r="I1384" s="6" t="s">
        <v>1038</v>
      </c>
      <c r="J1384" s="6"/>
      <c r="K1384" s="6" t="s">
        <v>2554</v>
      </c>
      <c r="L1384" s="6">
        <v>9900</v>
      </c>
      <c r="M1384" s="6"/>
      <c r="N1384" s="6"/>
      <c r="O1384" s="6" t="s">
        <v>918</v>
      </c>
      <c r="P1384" s="6" t="s">
        <v>923</v>
      </c>
      <c r="Q1384" s="6" t="s">
        <v>924</v>
      </c>
      <c r="R1384" s="6">
        <v>1</v>
      </c>
      <c r="S1384" s="6" t="s">
        <v>925</v>
      </c>
      <c r="T1384" s="6">
        <v>0</v>
      </c>
      <c r="U1384" s="6"/>
      <c r="V1384" s="8">
        <v>30000000</v>
      </c>
      <c r="W1384" s="6" t="s">
        <v>11382</v>
      </c>
      <c r="X1384" s="38">
        <v>1</v>
      </c>
      <c r="Y1384" s="38">
        <v>0</v>
      </c>
      <c r="Z1384" s="38">
        <v>0</v>
      </c>
      <c r="AA1384" s="38">
        <v>0</v>
      </c>
      <c r="AB1384" s="38">
        <v>0</v>
      </c>
      <c r="AC1384" s="38">
        <v>0</v>
      </c>
      <c r="AD1384" s="38">
        <v>0</v>
      </c>
      <c r="AE1384" s="38">
        <v>1</v>
      </c>
      <c r="AG1384">
        <f t="shared" si="21"/>
        <v>240000</v>
      </c>
      <c r="AJ1384" t="str">
        <f>VLOOKUP(A1384,POMatched2!$A$1:$D$1038,2,FALSE)</f>
        <v>ANP-SEV-ST2-20100052</v>
      </c>
      <c r="AK1384" t="str">
        <f>VLOOKUP(A1384,POMatched2!$A$1:$D$1038,4,FALSE)</f>
        <v>ANPVN5020100030</v>
      </c>
    </row>
    <row r="1385" spans="1:37" ht="14.4" x14ac:dyDescent="0.25">
      <c r="A1385" s="6">
        <v>480088364</v>
      </c>
      <c r="B1385" s="6">
        <v>20</v>
      </c>
      <c r="C1385" s="6" t="s">
        <v>916</v>
      </c>
      <c r="D1385" s="6" t="s">
        <v>917</v>
      </c>
      <c r="E1385" s="6" t="s">
        <v>918</v>
      </c>
      <c r="F1385" s="6" t="s">
        <v>919</v>
      </c>
      <c r="G1385" s="7" t="s">
        <v>920</v>
      </c>
      <c r="H1385" s="37">
        <v>44119</v>
      </c>
      <c r="I1385" s="6" t="s">
        <v>1038</v>
      </c>
      <c r="J1385" s="6"/>
      <c r="K1385" s="6" t="s">
        <v>2555</v>
      </c>
      <c r="L1385" s="6">
        <v>9900</v>
      </c>
      <c r="M1385" s="6"/>
      <c r="N1385" s="6"/>
      <c r="O1385" s="6" t="s">
        <v>918</v>
      </c>
      <c r="P1385" s="6" t="s">
        <v>923</v>
      </c>
      <c r="Q1385" s="6" t="s">
        <v>924</v>
      </c>
      <c r="R1385" s="6">
        <v>1</v>
      </c>
      <c r="S1385" s="6" t="s">
        <v>925</v>
      </c>
      <c r="T1385" s="6">
        <v>0</v>
      </c>
      <c r="U1385" s="6"/>
      <c r="V1385" s="8">
        <v>20000000</v>
      </c>
      <c r="W1385" s="6" t="s">
        <v>11382</v>
      </c>
      <c r="X1385" s="38">
        <v>1</v>
      </c>
      <c r="Y1385" s="38">
        <v>0</v>
      </c>
      <c r="Z1385" s="38">
        <v>0</v>
      </c>
      <c r="AA1385" s="38">
        <v>0</v>
      </c>
      <c r="AB1385" s="38">
        <v>0</v>
      </c>
      <c r="AC1385" s="38">
        <v>0</v>
      </c>
      <c r="AD1385" s="38">
        <v>0</v>
      </c>
      <c r="AE1385" s="38">
        <v>1</v>
      </c>
      <c r="AG1385">
        <f t="shared" si="21"/>
        <v>160000</v>
      </c>
      <c r="AJ1385" t="str">
        <f>VLOOKUP(A1385,POMatched2!$A$1:$D$1038,2,FALSE)</f>
        <v>ANP-SEV-ST2-20100052</v>
      </c>
      <c r="AK1385" t="str">
        <f>VLOOKUP(A1385,POMatched2!$A$1:$D$1038,4,FALSE)</f>
        <v>ANPVN5020100030</v>
      </c>
    </row>
    <row r="1386" spans="1:37" ht="14.4" x14ac:dyDescent="0.25">
      <c r="A1386" s="6">
        <v>480088364</v>
      </c>
      <c r="B1386" s="6">
        <v>30</v>
      </c>
      <c r="C1386" s="6" t="s">
        <v>916</v>
      </c>
      <c r="D1386" s="6" t="s">
        <v>917</v>
      </c>
      <c r="E1386" s="6" t="s">
        <v>918</v>
      </c>
      <c r="F1386" s="6" t="s">
        <v>919</v>
      </c>
      <c r="G1386" s="7" t="s">
        <v>920</v>
      </c>
      <c r="H1386" s="37">
        <v>44119</v>
      </c>
      <c r="I1386" s="6" t="s">
        <v>1038</v>
      </c>
      <c r="J1386" s="6"/>
      <c r="K1386" s="6" t="s">
        <v>2556</v>
      </c>
      <c r="L1386" s="6">
        <v>9900</v>
      </c>
      <c r="M1386" s="6"/>
      <c r="N1386" s="6"/>
      <c r="O1386" s="6" t="s">
        <v>918</v>
      </c>
      <c r="P1386" s="6" t="s">
        <v>923</v>
      </c>
      <c r="Q1386" s="6" t="s">
        <v>924</v>
      </c>
      <c r="R1386" s="6">
        <v>1</v>
      </c>
      <c r="S1386" s="6" t="s">
        <v>925</v>
      </c>
      <c r="T1386" s="6">
        <v>0</v>
      </c>
      <c r="U1386" s="6"/>
      <c r="V1386" s="8">
        <v>20000000</v>
      </c>
      <c r="W1386" s="6" t="s">
        <v>11382</v>
      </c>
      <c r="X1386" s="38">
        <v>1</v>
      </c>
      <c r="Y1386" s="38">
        <v>0</v>
      </c>
      <c r="Z1386" s="38">
        <v>0</v>
      </c>
      <c r="AA1386" s="38">
        <v>0</v>
      </c>
      <c r="AB1386" s="38">
        <v>0</v>
      </c>
      <c r="AC1386" s="38">
        <v>0</v>
      </c>
      <c r="AD1386" s="38">
        <v>0</v>
      </c>
      <c r="AE1386" s="38">
        <v>1</v>
      </c>
      <c r="AG1386">
        <f t="shared" si="21"/>
        <v>160000</v>
      </c>
      <c r="AJ1386" t="str">
        <f>VLOOKUP(A1386,POMatched2!$A$1:$D$1038,2,FALSE)</f>
        <v>ANP-SEV-ST2-20100052</v>
      </c>
      <c r="AK1386" t="str">
        <f>VLOOKUP(A1386,POMatched2!$A$1:$D$1038,4,FALSE)</f>
        <v>ANPVN5020100030</v>
      </c>
    </row>
    <row r="1387" spans="1:37" ht="14.4" x14ac:dyDescent="0.25">
      <c r="A1387" s="6">
        <v>480088364</v>
      </c>
      <c r="B1387" s="6">
        <v>40</v>
      </c>
      <c r="C1387" s="6" t="s">
        <v>916</v>
      </c>
      <c r="D1387" s="6" t="s">
        <v>917</v>
      </c>
      <c r="E1387" s="6" t="s">
        <v>918</v>
      </c>
      <c r="F1387" s="6" t="s">
        <v>919</v>
      </c>
      <c r="G1387" s="7" t="s">
        <v>920</v>
      </c>
      <c r="H1387" s="37">
        <v>44119</v>
      </c>
      <c r="I1387" s="6" t="s">
        <v>1038</v>
      </c>
      <c r="J1387" s="6"/>
      <c r="K1387" s="6" t="s">
        <v>2557</v>
      </c>
      <c r="L1387" s="6">
        <v>9900</v>
      </c>
      <c r="M1387" s="6"/>
      <c r="N1387" s="6"/>
      <c r="O1387" s="6" t="s">
        <v>918</v>
      </c>
      <c r="P1387" s="6" t="s">
        <v>923</v>
      </c>
      <c r="Q1387" s="6" t="s">
        <v>924</v>
      </c>
      <c r="R1387" s="6">
        <v>1</v>
      </c>
      <c r="S1387" s="6" t="s">
        <v>925</v>
      </c>
      <c r="T1387" s="6">
        <v>0</v>
      </c>
      <c r="U1387" s="6"/>
      <c r="V1387" s="8">
        <v>20000000</v>
      </c>
      <c r="W1387" s="6" t="s">
        <v>11382</v>
      </c>
      <c r="X1387" s="38">
        <v>1</v>
      </c>
      <c r="Y1387" s="38">
        <v>0</v>
      </c>
      <c r="Z1387" s="38">
        <v>0</v>
      </c>
      <c r="AA1387" s="38">
        <v>0</v>
      </c>
      <c r="AB1387" s="38">
        <v>0</v>
      </c>
      <c r="AC1387" s="38">
        <v>0</v>
      </c>
      <c r="AD1387" s="38">
        <v>0</v>
      </c>
      <c r="AE1387" s="38">
        <v>1</v>
      </c>
      <c r="AG1387">
        <f t="shared" si="21"/>
        <v>160000</v>
      </c>
      <c r="AJ1387" t="str">
        <f>VLOOKUP(A1387,POMatched2!$A$1:$D$1038,2,FALSE)</f>
        <v>ANP-SEV-ST2-20100052</v>
      </c>
      <c r="AK1387" t="str">
        <f>VLOOKUP(A1387,POMatched2!$A$1:$D$1038,4,FALSE)</f>
        <v>ANPVN5020100030</v>
      </c>
    </row>
    <row r="1388" spans="1:37" ht="14.4" x14ac:dyDescent="0.25">
      <c r="A1388" s="6">
        <v>480088364</v>
      </c>
      <c r="B1388" s="6">
        <v>50</v>
      </c>
      <c r="C1388" s="6" t="s">
        <v>916</v>
      </c>
      <c r="D1388" s="6" t="s">
        <v>917</v>
      </c>
      <c r="E1388" s="6" t="s">
        <v>918</v>
      </c>
      <c r="F1388" s="6" t="s">
        <v>919</v>
      </c>
      <c r="G1388" s="7" t="s">
        <v>920</v>
      </c>
      <c r="H1388" s="37">
        <v>44119</v>
      </c>
      <c r="I1388" s="6" t="s">
        <v>1038</v>
      </c>
      <c r="J1388" s="6"/>
      <c r="K1388" s="6" t="s">
        <v>2558</v>
      </c>
      <c r="L1388" s="6">
        <v>9900</v>
      </c>
      <c r="M1388" s="6"/>
      <c r="N1388" s="6"/>
      <c r="O1388" s="6" t="s">
        <v>918</v>
      </c>
      <c r="P1388" s="6" t="s">
        <v>923</v>
      </c>
      <c r="Q1388" s="6" t="s">
        <v>924</v>
      </c>
      <c r="R1388" s="6">
        <v>1</v>
      </c>
      <c r="S1388" s="6" t="s">
        <v>925</v>
      </c>
      <c r="T1388" s="6">
        <v>0</v>
      </c>
      <c r="U1388" s="6"/>
      <c r="V1388" s="8">
        <v>20000000</v>
      </c>
      <c r="W1388" s="6" t="s">
        <v>11382</v>
      </c>
      <c r="X1388" s="38">
        <v>1</v>
      </c>
      <c r="Y1388" s="38">
        <v>0</v>
      </c>
      <c r="Z1388" s="38">
        <v>0</v>
      </c>
      <c r="AA1388" s="38">
        <v>0</v>
      </c>
      <c r="AB1388" s="38">
        <v>0</v>
      </c>
      <c r="AC1388" s="38">
        <v>0</v>
      </c>
      <c r="AD1388" s="38">
        <v>0</v>
      </c>
      <c r="AE1388" s="38">
        <v>1</v>
      </c>
      <c r="AG1388">
        <f t="shared" si="21"/>
        <v>160000</v>
      </c>
      <c r="AJ1388" t="str">
        <f>VLOOKUP(A1388,POMatched2!$A$1:$D$1038,2,FALSE)</f>
        <v>ANP-SEV-ST2-20100052</v>
      </c>
      <c r="AK1388" t="str">
        <f>VLOOKUP(A1388,POMatched2!$A$1:$D$1038,4,FALSE)</f>
        <v>ANPVN5020100030</v>
      </c>
    </row>
    <row r="1389" spans="1:37" ht="14.4" x14ac:dyDescent="0.25">
      <c r="A1389" s="6">
        <v>480088364</v>
      </c>
      <c r="B1389" s="6">
        <v>60</v>
      </c>
      <c r="C1389" s="6" t="s">
        <v>916</v>
      </c>
      <c r="D1389" s="6" t="s">
        <v>917</v>
      </c>
      <c r="E1389" s="6" t="s">
        <v>918</v>
      </c>
      <c r="F1389" s="6" t="s">
        <v>919</v>
      </c>
      <c r="G1389" s="7" t="s">
        <v>920</v>
      </c>
      <c r="H1389" s="37">
        <v>44119</v>
      </c>
      <c r="I1389" s="6" t="s">
        <v>1038</v>
      </c>
      <c r="J1389" s="6"/>
      <c r="K1389" s="6" t="s">
        <v>2559</v>
      </c>
      <c r="L1389" s="6">
        <v>9900</v>
      </c>
      <c r="M1389" s="6"/>
      <c r="N1389" s="6"/>
      <c r="O1389" s="6" t="s">
        <v>918</v>
      </c>
      <c r="P1389" s="6" t="s">
        <v>923</v>
      </c>
      <c r="Q1389" s="6" t="s">
        <v>924</v>
      </c>
      <c r="R1389" s="6">
        <v>1</v>
      </c>
      <c r="S1389" s="6" t="s">
        <v>925</v>
      </c>
      <c r="T1389" s="6">
        <v>0</v>
      </c>
      <c r="U1389" s="6"/>
      <c r="V1389" s="8">
        <v>10000000</v>
      </c>
      <c r="W1389" s="6" t="s">
        <v>11382</v>
      </c>
      <c r="X1389" s="38">
        <v>1</v>
      </c>
      <c r="Y1389" s="38">
        <v>0</v>
      </c>
      <c r="Z1389" s="38">
        <v>0</v>
      </c>
      <c r="AA1389" s="38">
        <v>0</v>
      </c>
      <c r="AB1389" s="38">
        <v>0</v>
      </c>
      <c r="AC1389" s="38">
        <v>0</v>
      </c>
      <c r="AD1389" s="38">
        <v>0</v>
      </c>
      <c r="AE1389" s="38">
        <v>1</v>
      </c>
      <c r="AG1389">
        <f t="shared" si="21"/>
        <v>80000</v>
      </c>
      <c r="AJ1389" t="str">
        <f>VLOOKUP(A1389,POMatched2!$A$1:$D$1038,2,FALSE)</f>
        <v>ANP-SEV-ST2-20100052</v>
      </c>
      <c r="AK1389" t="str">
        <f>VLOOKUP(A1389,POMatched2!$A$1:$D$1038,4,FALSE)</f>
        <v>ANPVN5020100030</v>
      </c>
    </row>
    <row r="1390" spans="1:37" ht="14.4" x14ac:dyDescent="0.25">
      <c r="A1390" s="6">
        <v>480088364</v>
      </c>
      <c r="B1390" s="6">
        <v>70</v>
      </c>
      <c r="C1390" s="6" t="s">
        <v>916</v>
      </c>
      <c r="D1390" s="6" t="s">
        <v>917</v>
      </c>
      <c r="E1390" s="6" t="s">
        <v>918</v>
      </c>
      <c r="F1390" s="6" t="s">
        <v>919</v>
      </c>
      <c r="G1390" s="7" t="s">
        <v>920</v>
      </c>
      <c r="H1390" s="37">
        <v>44119</v>
      </c>
      <c r="I1390" s="6" t="s">
        <v>1038</v>
      </c>
      <c r="J1390" s="6"/>
      <c r="K1390" s="6" t="s">
        <v>2560</v>
      </c>
      <c r="L1390" s="6">
        <v>9900</v>
      </c>
      <c r="M1390" s="6"/>
      <c r="N1390" s="6"/>
      <c r="O1390" s="6" t="s">
        <v>918</v>
      </c>
      <c r="P1390" s="6" t="s">
        <v>923</v>
      </c>
      <c r="Q1390" s="6" t="s">
        <v>924</v>
      </c>
      <c r="R1390" s="6">
        <v>1</v>
      </c>
      <c r="S1390" s="6" t="s">
        <v>925</v>
      </c>
      <c r="T1390" s="6">
        <v>0</v>
      </c>
      <c r="U1390" s="6"/>
      <c r="V1390" s="8">
        <v>20000000</v>
      </c>
      <c r="W1390" s="6" t="s">
        <v>11382</v>
      </c>
      <c r="X1390" s="38">
        <v>1</v>
      </c>
      <c r="Y1390" s="38">
        <v>0</v>
      </c>
      <c r="Z1390" s="38">
        <v>0</v>
      </c>
      <c r="AA1390" s="38">
        <v>0</v>
      </c>
      <c r="AB1390" s="38">
        <v>0</v>
      </c>
      <c r="AC1390" s="38">
        <v>0</v>
      </c>
      <c r="AD1390" s="38">
        <v>0</v>
      </c>
      <c r="AE1390" s="38">
        <v>1</v>
      </c>
      <c r="AG1390">
        <f t="shared" si="21"/>
        <v>160000</v>
      </c>
      <c r="AJ1390" t="str">
        <f>VLOOKUP(A1390,POMatched2!$A$1:$D$1038,2,FALSE)</f>
        <v>ANP-SEV-ST2-20100052</v>
      </c>
      <c r="AK1390" t="str">
        <f>VLOOKUP(A1390,POMatched2!$A$1:$D$1038,4,FALSE)</f>
        <v>ANPVN5020100030</v>
      </c>
    </row>
    <row r="1391" spans="1:37" ht="14.4" x14ac:dyDescent="0.25">
      <c r="A1391" s="6">
        <v>480088364</v>
      </c>
      <c r="B1391" s="6">
        <v>80</v>
      </c>
      <c r="C1391" s="6" t="s">
        <v>916</v>
      </c>
      <c r="D1391" s="6" t="s">
        <v>917</v>
      </c>
      <c r="E1391" s="6" t="s">
        <v>918</v>
      </c>
      <c r="F1391" s="6" t="s">
        <v>919</v>
      </c>
      <c r="G1391" s="7" t="s">
        <v>920</v>
      </c>
      <c r="H1391" s="37">
        <v>44119</v>
      </c>
      <c r="I1391" s="6" t="s">
        <v>1038</v>
      </c>
      <c r="J1391" s="6"/>
      <c r="K1391" s="6" t="s">
        <v>2561</v>
      </c>
      <c r="L1391" s="6">
        <v>9900</v>
      </c>
      <c r="M1391" s="6"/>
      <c r="N1391" s="6"/>
      <c r="O1391" s="6" t="s">
        <v>918</v>
      </c>
      <c r="P1391" s="6" t="s">
        <v>923</v>
      </c>
      <c r="Q1391" s="6" t="s">
        <v>924</v>
      </c>
      <c r="R1391" s="6">
        <v>1</v>
      </c>
      <c r="S1391" s="6" t="s">
        <v>925</v>
      </c>
      <c r="T1391" s="6">
        <v>0</v>
      </c>
      <c r="U1391" s="6"/>
      <c r="V1391" s="8">
        <v>20000000</v>
      </c>
      <c r="W1391" s="6" t="s">
        <v>11382</v>
      </c>
      <c r="X1391" s="38">
        <v>1</v>
      </c>
      <c r="Y1391" s="38">
        <v>0</v>
      </c>
      <c r="Z1391" s="38">
        <v>0</v>
      </c>
      <c r="AA1391" s="38">
        <v>0</v>
      </c>
      <c r="AB1391" s="38">
        <v>0</v>
      </c>
      <c r="AC1391" s="38">
        <v>0</v>
      </c>
      <c r="AD1391" s="38">
        <v>0</v>
      </c>
      <c r="AE1391" s="38">
        <v>1</v>
      </c>
      <c r="AG1391">
        <f t="shared" si="21"/>
        <v>160000</v>
      </c>
      <c r="AJ1391" t="str">
        <f>VLOOKUP(A1391,POMatched2!$A$1:$D$1038,2,FALSE)</f>
        <v>ANP-SEV-ST2-20100052</v>
      </c>
      <c r="AK1391" t="str">
        <f>VLOOKUP(A1391,POMatched2!$A$1:$D$1038,4,FALSE)</f>
        <v>ANPVN5020100030</v>
      </c>
    </row>
    <row r="1392" spans="1:37" ht="14.4" x14ac:dyDescent="0.25">
      <c r="A1392" s="6">
        <v>480088364</v>
      </c>
      <c r="B1392" s="6">
        <v>90</v>
      </c>
      <c r="C1392" s="6" t="s">
        <v>916</v>
      </c>
      <c r="D1392" s="6" t="s">
        <v>917</v>
      </c>
      <c r="E1392" s="6" t="s">
        <v>918</v>
      </c>
      <c r="F1392" s="6" t="s">
        <v>919</v>
      </c>
      <c r="G1392" s="7" t="s">
        <v>920</v>
      </c>
      <c r="H1392" s="37">
        <v>44119</v>
      </c>
      <c r="I1392" s="6" t="s">
        <v>1038</v>
      </c>
      <c r="J1392" s="6"/>
      <c r="K1392" s="6" t="s">
        <v>2562</v>
      </c>
      <c r="L1392" s="6">
        <v>9900</v>
      </c>
      <c r="M1392" s="6"/>
      <c r="N1392" s="6"/>
      <c r="O1392" s="6" t="s">
        <v>918</v>
      </c>
      <c r="P1392" s="6" t="s">
        <v>923</v>
      </c>
      <c r="Q1392" s="6" t="s">
        <v>924</v>
      </c>
      <c r="R1392" s="6">
        <v>1</v>
      </c>
      <c r="S1392" s="6" t="s">
        <v>925</v>
      </c>
      <c r="T1392" s="6">
        <v>0</v>
      </c>
      <c r="U1392" s="6"/>
      <c r="V1392" s="8">
        <v>8929750</v>
      </c>
      <c r="W1392" s="6" t="s">
        <v>11382</v>
      </c>
      <c r="X1392" s="38">
        <v>1</v>
      </c>
      <c r="Y1392" s="38">
        <v>0</v>
      </c>
      <c r="Z1392" s="38">
        <v>0</v>
      </c>
      <c r="AA1392" s="38">
        <v>0</v>
      </c>
      <c r="AB1392" s="38">
        <v>0</v>
      </c>
      <c r="AC1392" s="38">
        <v>0</v>
      </c>
      <c r="AD1392" s="38">
        <v>0</v>
      </c>
      <c r="AE1392" s="38">
        <v>1</v>
      </c>
      <c r="AG1392">
        <f t="shared" si="21"/>
        <v>71438</v>
      </c>
      <c r="AJ1392" t="str">
        <f>VLOOKUP(A1392,POMatched2!$A$1:$D$1038,2,FALSE)</f>
        <v>ANP-SEV-ST2-20100052</v>
      </c>
      <c r="AK1392" t="str">
        <f>VLOOKUP(A1392,POMatched2!$A$1:$D$1038,4,FALSE)</f>
        <v>ANPVN5020100030</v>
      </c>
    </row>
    <row r="1393" spans="1:38" ht="14.4" x14ac:dyDescent="0.25">
      <c r="A1393" s="6">
        <v>480088367</v>
      </c>
      <c r="B1393" s="6">
        <v>10</v>
      </c>
      <c r="C1393" s="6" t="s">
        <v>916</v>
      </c>
      <c r="D1393" s="6" t="s">
        <v>917</v>
      </c>
      <c r="E1393" s="6" t="s">
        <v>918</v>
      </c>
      <c r="F1393" s="6" t="s">
        <v>919</v>
      </c>
      <c r="G1393" s="7" t="s">
        <v>920</v>
      </c>
      <c r="H1393" s="37">
        <v>44120</v>
      </c>
      <c r="I1393" s="6" t="s">
        <v>1070</v>
      </c>
      <c r="J1393" s="6"/>
      <c r="K1393" s="6" t="s">
        <v>2563</v>
      </c>
      <c r="L1393" s="6">
        <v>9900</v>
      </c>
      <c r="M1393" s="6"/>
      <c r="N1393" s="6"/>
      <c r="O1393" s="6" t="s">
        <v>918</v>
      </c>
      <c r="P1393" s="6" t="s">
        <v>923</v>
      </c>
      <c r="Q1393" s="6" t="s">
        <v>924</v>
      </c>
      <c r="R1393" s="6">
        <v>1</v>
      </c>
      <c r="S1393" s="6" t="s">
        <v>925</v>
      </c>
      <c r="T1393" s="6">
        <v>0</v>
      </c>
      <c r="U1393" s="6"/>
      <c r="V1393" s="8">
        <v>47980000</v>
      </c>
      <c r="W1393" s="6" t="s">
        <v>11382</v>
      </c>
      <c r="X1393" s="38">
        <v>1</v>
      </c>
      <c r="Y1393" s="38">
        <v>0</v>
      </c>
      <c r="Z1393" s="38">
        <v>0</v>
      </c>
      <c r="AA1393" s="38">
        <v>0</v>
      </c>
      <c r="AB1393" s="38">
        <v>0</v>
      </c>
      <c r="AC1393" s="38">
        <v>0</v>
      </c>
      <c r="AD1393" s="38">
        <v>0</v>
      </c>
      <c r="AE1393" s="38">
        <v>1</v>
      </c>
      <c r="AG1393">
        <f t="shared" si="21"/>
        <v>383840</v>
      </c>
      <c r="AJ1393" t="str">
        <f>VLOOKUP(A1393,POMatched2!$A$1:$D$1038,2,FALSE)</f>
        <v>ANP-SEV-ST2-20100059</v>
      </c>
      <c r="AK1393" t="str">
        <f>VLOOKUP(A1393,POMatched2!$A$1:$D$1038,4,FALSE)</f>
        <v>ANPVN5020100008</v>
      </c>
    </row>
    <row r="1394" spans="1:38" ht="14.4" x14ac:dyDescent="0.25">
      <c r="A1394" s="6">
        <v>480088368</v>
      </c>
      <c r="B1394" s="6">
        <v>10</v>
      </c>
      <c r="C1394" s="6" t="s">
        <v>916</v>
      </c>
      <c r="D1394" s="6" t="s">
        <v>917</v>
      </c>
      <c r="E1394" s="6" t="s">
        <v>918</v>
      </c>
      <c r="F1394" s="6" t="s">
        <v>919</v>
      </c>
      <c r="G1394" s="7" t="s">
        <v>920</v>
      </c>
      <c r="H1394" s="37">
        <v>44120</v>
      </c>
      <c r="I1394" s="6" t="s">
        <v>1245</v>
      </c>
      <c r="J1394" s="6"/>
      <c r="K1394" s="6" t="s">
        <v>2564</v>
      </c>
      <c r="L1394" s="6">
        <v>9900</v>
      </c>
      <c r="M1394" s="6"/>
      <c r="N1394" s="6"/>
      <c r="O1394" s="6" t="s">
        <v>918</v>
      </c>
      <c r="P1394" s="6" t="s">
        <v>923</v>
      </c>
      <c r="Q1394" s="6" t="s">
        <v>924</v>
      </c>
      <c r="R1394" s="6">
        <v>1</v>
      </c>
      <c r="S1394" s="6" t="s">
        <v>925</v>
      </c>
      <c r="T1394" s="6">
        <v>0</v>
      </c>
      <c r="U1394" s="6"/>
      <c r="V1394" s="8">
        <v>23000000</v>
      </c>
      <c r="W1394" s="6" t="s">
        <v>11382</v>
      </c>
      <c r="X1394" s="38">
        <v>1</v>
      </c>
      <c r="Y1394" s="38">
        <v>0</v>
      </c>
      <c r="Z1394" s="38">
        <v>0</v>
      </c>
      <c r="AA1394" s="38">
        <v>0</v>
      </c>
      <c r="AB1394" s="38">
        <v>0</v>
      </c>
      <c r="AC1394" s="38">
        <v>0</v>
      </c>
      <c r="AD1394" s="38">
        <v>0</v>
      </c>
      <c r="AE1394" s="38">
        <v>1</v>
      </c>
      <c r="AG1394">
        <f t="shared" si="21"/>
        <v>184000</v>
      </c>
      <c r="AJ1394" t="str">
        <f>VLOOKUP(A1394,POMatched2!$A$1:$D$1038,2,FALSE)</f>
        <v>ANP-SEV-ST2-20100060</v>
      </c>
      <c r="AK1394" t="str">
        <f>VLOOKUP(A1394,POMatched2!$A$1:$D$1038,4,FALSE)</f>
        <v>ANPVN5020100008</v>
      </c>
    </row>
    <row r="1395" spans="1:38" ht="14.4" x14ac:dyDescent="0.25">
      <c r="A1395" s="6">
        <v>480088369</v>
      </c>
      <c r="B1395" s="6">
        <v>10</v>
      </c>
      <c r="C1395" s="6" t="s">
        <v>916</v>
      </c>
      <c r="D1395" s="6" t="s">
        <v>917</v>
      </c>
      <c r="E1395" s="6" t="s">
        <v>918</v>
      </c>
      <c r="F1395" s="6" t="s">
        <v>919</v>
      </c>
      <c r="G1395" s="7" t="s">
        <v>920</v>
      </c>
      <c r="H1395" s="37">
        <v>44120</v>
      </c>
      <c r="I1395" s="6" t="s">
        <v>1063</v>
      </c>
      <c r="J1395" s="6"/>
      <c r="K1395" s="6" t="s">
        <v>2565</v>
      </c>
      <c r="L1395" s="6">
        <v>9900</v>
      </c>
      <c r="M1395" s="6"/>
      <c r="N1395" s="6"/>
      <c r="O1395" s="6" t="s">
        <v>918</v>
      </c>
      <c r="P1395" s="6" t="s">
        <v>923</v>
      </c>
      <c r="Q1395" s="6" t="s">
        <v>924</v>
      </c>
      <c r="R1395" s="6">
        <v>1</v>
      </c>
      <c r="S1395" s="6" t="s">
        <v>925</v>
      </c>
      <c r="T1395" s="6">
        <v>0</v>
      </c>
      <c r="U1395" s="6"/>
      <c r="V1395" s="8">
        <v>34700000</v>
      </c>
      <c r="W1395" s="6" t="s">
        <v>11382</v>
      </c>
      <c r="X1395" s="38">
        <v>1</v>
      </c>
      <c r="Y1395" s="38">
        <v>0</v>
      </c>
      <c r="Z1395" s="38">
        <v>0</v>
      </c>
      <c r="AA1395" s="38">
        <v>0</v>
      </c>
      <c r="AB1395" s="38">
        <v>0</v>
      </c>
      <c r="AC1395" s="38">
        <v>0</v>
      </c>
      <c r="AD1395" s="38">
        <v>0</v>
      </c>
      <c r="AE1395" s="38">
        <v>1</v>
      </c>
      <c r="AG1395">
        <f t="shared" si="21"/>
        <v>277600</v>
      </c>
      <c r="AJ1395" t="str">
        <f>VLOOKUP(A1395,POMatched2!$A$1:$D$1038,2,FALSE)</f>
        <v>ANP-SEV-ST2-20100061</v>
      </c>
      <c r="AK1395" t="str">
        <f>VLOOKUP(A1395,POMatched2!$A$1:$D$1038,4,FALSE)</f>
        <v>ANPVN5020100008</v>
      </c>
    </row>
    <row r="1396" spans="1:38" ht="14.4" x14ac:dyDescent="0.25">
      <c r="A1396" s="6">
        <v>480088369</v>
      </c>
      <c r="B1396" s="6">
        <v>20</v>
      </c>
      <c r="C1396" s="6" t="s">
        <v>916</v>
      </c>
      <c r="D1396" s="6" t="s">
        <v>917</v>
      </c>
      <c r="E1396" s="6" t="s">
        <v>918</v>
      </c>
      <c r="F1396" s="6" t="s">
        <v>919</v>
      </c>
      <c r="G1396" s="7" t="s">
        <v>920</v>
      </c>
      <c r="H1396" s="37">
        <v>44120</v>
      </c>
      <c r="I1396" s="6" t="s">
        <v>1063</v>
      </c>
      <c r="J1396" s="6"/>
      <c r="K1396" s="6" t="s">
        <v>2566</v>
      </c>
      <c r="L1396" s="6">
        <v>9900</v>
      </c>
      <c r="M1396" s="6"/>
      <c r="N1396" s="6"/>
      <c r="O1396" s="6" t="s">
        <v>918</v>
      </c>
      <c r="P1396" s="6" t="s">
        <v>923</v>
      </c>
      <c r="Q1396" s="6" t="s">
        <v>924</v>
      </c>
      <c r="R1396" s="6">
        <v>1</v>
      </c>
      <c r="S1396" s="6" t="s">
        <v>925</v>
      </c>
      <c r="T1396" s="6">
        <v>0</v>
      </c>
      <c r="U1396" s="6"/>
      <c r="V1396" s="8">
        <v>24210625</v>
      </c>
      <c r="W1396" s="6" t="s">
        <v>11382</v>
      </c>
      <c r="X1396" s="38">
        <v>1</v>
      </c>
      <c r="Y1396" s="38">
        <v>0</v>
      </c>
      <c r="Z1396" s="38">
        <v>0</v>
      </c>
      <c r="AA1396" s="38">
        <v>0</v>
      </c>
      <c r="AB1396" s="38">
        <v>0</v>
      </c>
      <c r="AC1396" s="38">
        <v>0</v>
      </c>
      <c r="AD1396" s="38">
        <v>0</v>
      </c>
      <c r="AE1396" s="38">
        <v>1</v>
      </c>
      <c r="AG1396">
        <f t="shared" si="21"/>
        <v>193685</v>
      </c>
      <c r="AJ1396" t="str">
        <f>VLOOKUP(A1396,POMatched2!$A$1:$D$1038,2,FALSE)</f>
        <v>ANP-SEV-ST2-20100061</v>
      </c>
      <c r="AK1396" t="str">
        <f>VLOOKUP(A1396,POMatched2!$A$1:$D$1038,4,FALSE)</f>
        <v>ANPVN5020100008</v>
      </c>
    </row>
    <row r="1397" spans="1:38" ht="14.4" x14ac:dyDescent="0.25">
      <c r="A1397" s="6">
        <v>480088370</v>
      </c>
      <c r="B1397" s="6">
        <v>10</v>
      </c>
      <c r="C1397" s="6" t="s">
        <v>916</v>
      </c>
      <c r="D1397" s="6" t="s">
        <v>917</v>
      </c>
      <c r="E1397" s="6" t="s">
        <v>918</v>
      </c>
      <c r="F1397" s="6" t="s">
        <v>919</v>
      </c>
      <c r="G1397" s="7" t="s">
        <v>920</v>
      </c>
      <c r="H1397" s="37">
        <v>44120</v>
      </c>
      <c r="I1397" s="6" t="s">
        <v>994</v>
      </c>
      <c r="J1397" s="6"/>
      <c r="K1397" s="6" t="s">
        <v>2567</v>
      </c>
      <c r="L1397" s="6">
        <v>9900</v>
      </c>
      <c r="M1397" s="6"/>
      <c r="N1397" s="6"/>
      <c r="O1397" s="6" t="s">
        <v>918</v>
      </c>
      <c r="P1397" s="6" t="s">
        <v>923</v>
      </c>
      <c r="Q1397" s="6" t="s">
        <v>924</v>
      </c>
      <c r="R1397" s="6">
        <v>1</v>
      </c>
      <c r="S1397" s="6" t="s">
        <v>925</v>
      </c>
      <c r="T1397" s="6">
        <v>0</v>
      </c>
      <c r="U1397" s="6"/>
      <c r="V1397" s="8">
        <v>24450000</v>
      </c>
      <c r="W1397" s="6" t="s">
        <v>11382</v>
      </c>
      <c r="X1397" s="38">
        <v>1</v>
      </c>
      <c r="Y1397" s="38">
        <v>0</v>
      </c>
      <c r="Z1397" s="38">
        <v>0</v>
      </c>
      <c r="AA1397" s="38">
        <v>0</v>
      </c>
      <c r="AB1397" s="38">
        <v>0</v>
      </c>
      <c r="AC1397" s="38">
        <v>0</v>
      </c>
      <c r="AD1397" s="38">
        <v>0</v>
      </c>
      <c r="AE1397" s="38">
        <v>1</v>
      </c>
      <c r="AG1397">
        <f t="shared" si="21"/>
        <v>195600</v>
      </c>
      <c r="AJ1397" t="str">
        <f>VLOOKUP(A1397,POMatched2!$A$1:$D$1038,2,FALSE)</f>
        <v>ANP-SEV-ST2-20100062</v>
      </c>
      <c r="AK1397" t="str">
        <f>VLOOKUP(A1397,POMatched2!$A$1:$D$1038,4,FALSE)</f>
        <v>ANPVN5020100008</v>
      </c>
    </row>
    <row r="1398" spans="1:38" ht="14.4" x14ac:dyDescent="0.25">
      <c r="A1398" s="6">
        <v>480088371</v>
      </c>
      <c r="B1398" s="6">
        <v>10</v>
      </c>
      <c r="C1398" s="6" t="s">
        <v>916</v>
      </c>
      <c r="D1398" s="6" t="s">
        <v>917</v>
      </c>
      <c r="E1398" s="6" t="s">
        <v>918</v>
      </c>
      <c r="F1398" s="6" t="s">
        <v>919</v>
      </c>
      <c r="G1398" s="7" t="s">
        <v>920</v>
      </c>
      <c r="H1398" s="37">
        <v>44120</v>
      </c>
      <c r="I1398" s="6" t="s">
        <v>1514</v>
      </c>
      <c r="J1398" s="6"/>
      <c r="K1398" s="6" t="s">
        <v>2568</v>
      </c>
      <c r="L1398" s="6">
        <v>9900</v>
      </c>
      <c r="M1398" s="6"/>
      <c r="N1398" s="6"/>
      <c r="O1398" s="6" t="s">
        <v>918</v>
      </c>
      <c r="P1398" s="6" t="s">
        <v>923</v>
      </c>
      <c r="Q1398" s="6" t="s">
        <v>924</v>
      </c>
      <c r="R1398" s="6">
        <v>1</v>
      </c>
      <c r="S1398" s="6" t="s">
        <v>925</v>
      </c>
      <c r="T1398" s="6">
        <v>0</v>
      </c>
      <c r="U1398" s="6"/>
      <c r="V1398" s="8">
        <v>18390000</v>
      </c>
      <c r="W1398" s="6" t="s">
        <v>11382</v>
      </c>
      <c r="X1398" s="38">
        <v>1</v>
      </c>
      <c r="Y1398" s="38">
        <v>0</v>
      </c>
      <c r="Z1398" s="38">
        <v>0</v>
      </c>
      <c r="AA1398" s="38">
        <v>0</v>
      </c>
      <c r="AB1398" s="38">
        <v>0</v>
      </c>
      <c r="AC1398" s="38">
        <v>0</v>
      </c>
      <c r="AD1398" s="38">
        <v>0</v>
      </c>
      <c r="AE1398" s="38">
        <v>1</v>
      </c>
      <c r="AG1398">
        <f t="shared" si="21"/>
        <v>147120</v>
      </c>
      <c r="AJ1398" t="str">
        <f>VLOOKUP(A1398,POMatched2!$A$1:$D$1038,2,FALSE)</f>
        <v>ANP-SEV-ST2-20100063</v>
      </c>
      <c r="AK1398" t="str">
        <f>VLOOKUP(A1398,POMatched2!$A$1:$D$1038,4,FALSE)</f>
        <v>ANPVN5020100008</v>
      </c>
    </row>
    <row r="1399" spans="1:38" ht="14.4" x14ac:dyDescent="0.25">
      <c r="A1399" s="6">
        <v>480088372</v>
      </c>
      <c r="B1399" s="6">
        <v>10</v>
      </c>
      <c r="C1399" s="6" t="s">
        <v>916</v>
      </c>
      <c r="D1399" s="6" t="s">
        <v>917</v>
      </c>
      <c r="E1399" s="6" t="s">
        <v>918</v>
      </c>
      <c r="F1399" s="6" t="s">
        <v>919</v>
      </c>
      <c r="G1399" s="7" t="s">
        <v>920</v>
      </c>
      <c r="H1399" s="37">
        <v>44120</v>
      </c>
      <c r="I1399" s="6" t="s">
        <v>1245</v>
      </c>
      <c r="J1399" s="6"/>
      <c r="K1399" s="6" t="s">
        <v>2569</v>
      </c>
      <c r="L1399" s="6">
        <v>9900</v>
      </c>
      <c r="M1399" s="6"/>
      <c r="N1399" s="6"/>
      <c r="O1399" s="6" t="s">
        <v>918</v>
      </c>
      <c r="P1399" s="6" t="s">
        <v>923</v>
      </c>
      <c r="Q1399" s="6" t="s">
        <v>924</v>
      </c>
      <c r="R1399" s="6">
        <v>1</v>
      </c>
      <c r="S1399" s="6" t="s">
        <v>925</v>
      </c>
      <c r="T1399" s="6">
        <v>0</v>
      </c>
      <c r="U1399" s="6"/>
      <c r="V1399" s="8">
        <v>78851400</v>
      </c>
      <c r="W1399" s="6" t="s">
        <v>11382</v>
      </c>
      <c r="X1399" s="38">
        <v>1</v>
      </c>
      <c r="Y1399" s="38">
        <v>0</v>
      </c>
      <c r="Z1399" s="38">
        <v>0</v>
      </c>
      <c r="AA1399" s="38">
        <v>0</v>
      </c>
      <c r="AB1399" s="38">
        <v>0</v>
      </c>
      <c r="AC1399" s="38">
        <v>0</v>
      </c>
      <c r="AD1399" s="38">
        <v>0</v>
      </c>
      <c r="AE1399" s="38">
        <v>1</v>
      </c>
      <c r="AG1399">
        <f t="shared" si="21"/>
        <v>630811.19999999995</v>
      </c>
      <c r="AJ1399" t="str">
        <f>VLOOKUP(A1399,POMatched2!$A$1:$D$1038,2,FALSE)</f>
        <v>ANP-SEV-ST2-20100064</v>
      </c>
      <c r="AK1399" t="str">
        <f>VLOOKUP(A1399,POMatched2!$A$1:$D$1038,4,FALSE)</f>
        <v>ANPVN5020100027</v>
      </c>
    </row>
    <row r="1400" spans="1:38" ht="14.4" x14ac:dyDescent="0.25">
      <c r="A1400" s="6">
        <v>480088373</v>
      </c>
      <c r="B1400" s="6">
        <v>10</v>
      </c>
      <c r="C1400" s="6" t="s">
        <v>916</v>
      </c>
      <c r="D1400" s="6" t="s">
        <v>917</v>
      </c>
      <c r="E1400" s="6" t="s">
        <v>918</v>
      </c>
      <c r="F1400" s="6" t="s">
        <v>919</v>
      </c>
      <c r="G1400" s="7" t="s">
        <v>920</v>
      </c>
      <c r="H1400" s="37">
        <v>44120</v>
      </c>
      <c r="I1400" s="6" t="s">
        <v>1065</v>
      </c>
      <c r="J1400" s="6"/>
      <c r="K1400" s="6" t="s">
        <v>2570</v>
      </c>
      <c r="L1400" s="6">
        <v>9900</v>
      </c>
      <c r="M1400" s="6"/>
      <c r="N1400" s="6"/>
      <c r="O1400" s="6" t="s">
        <v>918</v>
      </c>
      <c r="P1400" s="6" t="s">
        <v>923</v>
      </c>
      <c r="Q1400" s="6" t="s">
        <v>924</v>
      </c>
      <c r="R1400" s="6">
        <v>1</v>
      </c>
      <c r="S1400" s="6" t="s">
        <v>925</v>
      </c>
      <c r="T1400" s="6">
        <v>0</v>
      </c>
      <c r="U1400" s="6"/>
      <c r="V1400" s="8">
        <v>75425560</v>
      </c>
      <c r="W1400" s="6" t="s">
        <v>11382</v>
      </c>
      <c r="X1400" s="38">
        <v>1</v>
      </c>
      <c r="Y1400" s="38">
        <v>0</v>
      </c>
      <c r="Z1400" s="38">
        <v>0</v>
      </c>
      <c r="AA1400" s="38">
        <v>0</v>
      </c>
      <c r="AB1400" s="38">
        <v>0</v>
      </c>
      <c r="AC1400" s="38">
        <v>0</v>
      </c>
      <c r="AD1400" s="38">
        <v>0</v>
      </c>
      <c r="AE1400" s="38">
        <v>1</v>
      </c>
      <c r="AG1400">
        <f t="shared" si="21"/>
        <v>603404.48</v>
      </c>
      <c r="AJ1400" t="str">
        <f>VLOOKUP(A1400,POMatched2!$A$1:$D$1038,2,FALSE)</f>
        <v>ANP-SEV-ST2-20100069</v>
      </c>
      <c r="AK1400" t="str">
        <f>VLOOKUP(A1400,POMatched2!$A$1:$D$1038,4,FALSE)</f>
        <v>ANPVN5020100008</v>
      </c>
    </row>
    <row r="1401" spans="1:38" ht="14.4" x14ac:dyDescent="0.25">
      <c r="A1401" s="6">
        <v>480088387</v>
      </c>
      <c r="B1401" s="6">
        <v>10</v>
      </c>
      <c r="C1401" s="6" t="s">
        <v>916</v>
      </c>
      <c r="D1401" s="6" t="s">
        <v>917</v>
      </c>
      <c r="E1401" s="6" t="s">
        <v>918</v>
      </c>
      <c r="F1401" s="6" t="s">
        <v>919</v>
      </c>
      <c r="G1401" s="7" t="s">
        <v>920</v>
      </c>
      <c r="H1401" s="37">
        <v>44120</v>
      </c>
      <c r="I1401" s="6" t="s">
        <v>927</v>
      </c>
      <c r="J1401" s="6"/>
      <c r="K1401" s="6" t="s">
        <v>2571</v>
      </c>
      <c r="L1401" s="6">
        <v>9900</v>
      </c>
      <c r="M1401" s="6"/>
      <c r="N1401" s="6"/>
      <c r="O1401" s="6" t="s">
        <v>918</v>
      </c>
      <c r="P1401" s="6" t="s">
        <v>923</v>
      </c>
      <c r="Q1401" s="6" t="s">
        <v>924</v>
      </c>
      <c r="R1401" s="6">
        <v>1</v>
      </c>
      <c r="S1401" s="6" t="s">
        <v>925</v>
      </c>
      <c r="T1401" s="6">
        <v>0</v>
      </c>
      <c r="U1401" s="6"/>
      <c r="V1401" s="8">
        <v>5400000</v>
      </c>
      <c r="W1401" s="6" t="s">
        <v>11382</v>
      </c>
      <c r="X1401" s="38">
        <v>1</v>
      </c>
      <c r="Y1401" s="38">
        <v>0</v>
      </c>
      <c r="Z1401" s="38">
        <v>0</v>
      </c>
      <c r="AA1401" s="38">
        <v>0</v>
      </c>
      <c r="AB1401" s="38">
        <v>0</v>
      </c>
      <c r="AC1401" s="38">
        <v>0</v>
      </c>
      <c r="AD1401" s="38">
        <v>0</v>
      </c>
      <c r="AE1401" s="38">
        <v>1</v>
      </c>
      <c r="AG1401">
        <f t="shared" si="21"/>
        <v>43200</v>
      </c>
      <c r="AJ1401" t="str">
        <f>VLOOKUP(A1401,POMatched2!$A$1:$D$1038,2,FALSE)</f>
        <v>ANP-SEV-ST2-20100058</v>
      </c>
      <c r="AK1401" t="str">
        <f>VLOOKUP(A1401,POMatched2!$A$1:$D$1038,4,FALSE)</f>
        <v>ANPVN5020070024</v>
      </c>
    </row>
    <row r="1402" spans="1:38" ht="14.4" hidden="1" x14ac:dyDescent="0.25">
      <c r="A1402" s="6">
        <v>480088389</v>
      </c>
      <c r="B1402" s="6">
        <v>10</v>
      </c>
      <c r="C1402" s="6" t="s">
        <v>916</v>
      </c>
      <c r="D1402" s="6" t="s">
        <v>917</v>
      </c>
      <c r="E1402" s="6" t="s">
        <v>918</v>
      </c>
      <c r="F1402" s="6" t="s">
        <v>919</v>
      </c>
      <c r="G1402" s="7" t="s">
        <v>920</v>
      </c>
      <c r="H1402" s="37">
        <v>44120</v>
      </c>
      <c r="I1402" s="6" t="s">
        <v>1063</v>
      </c>
      <c r="J1402" s="6"/>
      <c r="K1402" s="6" t="s">
        <v>2572</v>
      </c>
      <c r="L1402" s="6">
        <v>9900</v>
      </c>
      <c r="M1402" s="6"/>
      <c r="N1402" s="6"/>
      <c r="O1402" s="6" t="s">
        <v>918</v>
      </c>
      <c r="P1402" s="6" t="s">
        <v>923</v>
      </c>
      <c r="Q1402" s="6" t="s">
        <v>924</v>
      </c>
      <c r="R1402" s="6">
        <v>1</v>
      </c>
      <c r="S1402" s="6" t="s">
        <v>925</v>
      </c>
      <c r="T1402" s="6">
        <v>0</v>
      </c>
      <c r="U1402" s="6"/>
      <c r="V1402" s="8">
        <v>36823895</v>
      </c>
      <c r="W1402" s="6" t="s">
        <v>11382</v>
      </c>
      <c r="X1402" s="38">
        <v>1</v>
      </c>
      <c r="Y1402" s="38">
        <v>0</v>
      </c>
      <c r="Z1402" s="38">
        <v>0</v>
      </c>
      <c r="AA1402" s="38">
        <v>0</v>
      </c>
      <c r="AB1402" s="38">
        <v>0</v>
      </c>
      <c r="AC1402" s="38">
        <v>0</v>
      </c>
      <c r="AD1402" s="38">
        <v>0</v>
      </c>
      <c r="AE1402" s="38">
        <v>1</v>
      </c>
      <c r="AG1402">
        <f t="shared" si="21"/>
        <v>294591.15999999997</v>
      </c>
      <c r="AJ1402" t="e">
        <f>VLOOKUP(A1402,POMatched2!$A$1:$D$1038,2,FALSE)</f>
        <v>#N/A</v>
      </c>
      <c r="AK1402" t="e">
        <f>VLOOKUP(A1402,POMatched2!$A$1:$D$1038,4,FALSE)</f>
        <v>#N/A</v>
      </c>
      <c r="AL1402" t="str">
        <f>VLOOKUP(A1402,POMatched2!$AA$1:$BM$1684,39,FALSE)</f>
        <v>ANPVN5020070033</v>
      </c>
    </row>
    <row r="1403" spans="1:38" ht="14.4" hidden="1" x14ac:dyDescent="0.25">
      <c r="A1403" s="6">
        <v>480088389</v>
      </c>
      <c r="B1403" s="6">
        <v>20</v>
      </c>
      <c r="C1403" s="6" t="s">
        <v>916</v>
      </c>
      <c r="D1403" s="6" t="s">
        <v>917</v>
      </c>
      <c r="E1403" s="6" t="s">
        <v>918</v>
      </c>
      <c r="F1403" s="6" t="s">
        <v>919</v>
      </c>
      <c r="G1403" s="6"/>
      <c r="H1403" s="37">
        <v>44120</v>
      </c>
      <c r="I1403" s="6" t="s">
        <v>1063</v>
      </c>
      <c r="J1403" s="6"/>
      <c r="K1403" s="6" t="s">
        <v>2572</v>
      </c>
      <c r="L1403" s="6">
        <v>9900</v>
      </c>
      <c r="M1403" s="6" t="s">
        <v>961</v>
      </c>
      <c r="N1403" s="6"/>
      <c r="O1403" s="6" t="s">
        <v>918</v>
      </c>
      <c r="P1403" s="6" t="s">
        <v>923</v>
      </c>
      <c r="Q1403" s="6" t="s">
        <v>924</v>
      </c>
      <c r="R1403" s="6">
        <v>1</v>
      </c>
      <c r="S1403" s="6" t="s">
        <v>925</v>
      </c>
      <c r="T1403" s="6">
        <v>0</v>
      </c>
      <c r="U1403" s="6"/>
      <c r="V1403" s="8">
        <v>264000</v>
      </c>
      <c r="W1403" s="6" t="s">
        <v>11382</v>
      </c>
      <c r="X1403" s="38">
        <v>1</v>
      </c>
      <c r="Y1403" s="38">
        <v>0</v>
      </c>
      <c r="Z1403" s="38">
        <v>0</v>
      </c>
      <c r="AA1403" s="38">
        <v>0</v>
      </c>
      <c r="AB1403" s="38">
        <v>0</v>
      </c>
      <c r="AC1403" s="38">
        <v>0</v>
      </c>
      <c r="AD1403" s="38">
        <v>0</v>
      </c>
      <c r="AE1403" s="38">
        <v>1</v>
      </c>
      <c r="AG1403">
        <f t="shared" si="21"/>
        <v>2112</v>
      </c>
      <c r="AJ1403" t="e">
        <f>VLOOKUP(A1403,POMatched2!$A$1:$D$1038,2,FALSE)</f>
        <v>#N/A</v>
      </c>
      <c r="AK1403" t="e">
        <f>VLOOKUP(A1403,POMatched2!$A$1:$D$1038,4,FALSE)</f>
        <v>#N/A</v>
      </c>
      <c r="AL1403" t="str">
        <f>VLOOKUP(A1403,POMatched2!$AA$1:$BM$1684,39,FALSE)</f>
        <v>ANPVN5020070033</v>
      </c>
    </row>
    <row r="1404" spans="1:38" ht="14.4" x14ac:dyDescent="0.25">
      <c r="A1404" s="6">
        <v>480088419</v>
      </c>
      <c r="B1404" s="6">
        <v>10</v>
      </c>
      <c r="C1404" s="6" t="s">
        <v>916</v>
      </c>
      <c r="D1404" s="6" t="s">
        <v>917</v>
      </c>
      <c r="E1404" s="6" t="s">
        <v>918</v>
      </c>
      <c r="F1404" s="6" t="s">
        <v>919</v>
      </c>
      <c r="G1404" s="7" t="s">
        <v>920</v>
      </c>
      <c r="H1404" s="37">
        <v>44120</v>
      </c>
      <c r="I1404" s="6" t="s">
        <v>1065</v>
      </c>
      <c r="J1404" s="6"/>
      <c r="K1404" s="6" t="s">
        <v>2573</v>
      </c>
      <c r="L1404" s="6">
        <v>9900</v>
      </c>
      <c r="M1404" s="6"/>
      <c r="N1404" s="6"/>
      <c r="O1404" s="6" t="s">
        <v>918</v>
      </c>
      <c r="P1404" s="6" t="s">
        <v>923</v>
      </c>
      <c r="Q1404" s="6" t="s">
        <v>924</v>
      </c>
      <c r="R1404" s="6">
        <v>1</v>
      </c>
      <c r="S1404" s="6" t="s">
        <v>925</v>
      </c>
      <c r="T1404" s="6">
        <v>0</v>
      </c>
      <c r="U1404" s="6"/>
      <c r="V1404" s="8">
        <v>68652228</v>
      </c>
      <c r="W1404" s="6" t="s">
        <v>11382</v>
      </c>
      <c r="X1404" s="38">
        <v>1</v>
      </c>
      <c r="Y1404" s="38">
        <v>0</v>
      </c>
      <c r="Z1404" s="38">
        <v>0</v>
      </c>
      <c r="AA1404" s="38">
        <v>0</v>
      </c>
      <c r="AB1404" s="38">
        <v>0</v>
      </c>
      <c r="AC1404" s="38">
        <v>0</v>
      </c>
      <c r="AD1404" s="38">
        <v>0</v>
      </c>
      <c r="AE1404" s="38">
        <v>1</v>
      </c>
      <c r="AG1404">
        <f t="shared" si="21"/>
        <v>549217.82400000002</v>
      </c>
      <c r="AJ1404" t="str">
        <f>VLOOKUP(A1404,POMatched2!$A$1:$D$1038,2,FALSE)</f>
        <v>ANP-SEV-ST2-20100070</v>
      </c>
      <c r="AK1404" t="str">
        <f>VLOOKUP(A1404,POMatched2!$A$1:$D$1038,4,FALSE)</f>
        <v>ANPVN5020070033</v>
      </c>
    </row>
    <row r="1405" spans="1:38" ht="14.4" hidden="1" x14ac:dyDescent="0.25">
      <c r="A1405" s="6">
        <v>480088420</v>
      </c>
      <c r="B1405" s="6">
        <v>10</v>
      </c>
      <c r="C1405" s="6" t="s">
        <v>916</v>
      </c>
      <c r="D1405" s="6" t="s">
        <v>917</v>
      </c>
      <c r="E1405" s="6" t="s">
        <v>918</v>
      </c>
      <c r="F1405" s="6" t="s">
        <v>919</v>
      </c>
      <c r="G1405" s="7" t="s">
        <v>920</v>
      </c>
      <c r="H1405" s="37">
        <v>44120</v>
      </c>
      <c r="I1405" s="6" t="s">
        <v>2241</v>
      </c>
      <c r="J1405" s="6"/>
      <c r="K1405" s="6" t="s">
        <v>17754</v>
      </c>
      <c r="L1405" s="6">
        <v>9900</v>
      </c>
      <c r="M1405" s="6"/>
      <c r="N1405" s="6"/>
      <c r="O1405" s="6" t="s">
        <v>918</v>
      </c>
      <c r="P1405" s="6" t="s">
        <v>923</v>
      </c>
      <c r="Q1405" s="6" t="s">
        <v>924</v>
      </c>
      <c r="R1405" s="6">
        <v>1</v>
      </c>
      <c r="S1405" s="6" t="s">
        <v>925</v>
      </c>
      <c r="T1405" s="6">
        <v>0</v>
      </c>
      <c r="U1405" s="6"/>
      <c r="V1405" s="8">
        <v>40268800</v>
      </c>
      <c r="W1405" s="6" t="s">
        <v>11382</v>
      </c>
      <c r="X1405" s="38">
        <v>1</v>
      </c>
      <c r="Y1405" s="38">
        <v>0</v>
      </c>
      <c r="Z1405" s="38">
        <v>0</v>
      </c>
      <c r="AA1405" s="38">
        <v>0</v>
      </c>
      <c r="AB1405" s="38">
        <v>0</v>
      </c>
      <c r="AC1405" s="38">
        <v>0</v>
      </c>
      <c r="AD1405" s="38">
        <v>0</v>
      </c>
      <c r="AE1405" s="38">
        <v>1</v>
      </c>
      <c r="AG1405">
        <f t="shared" si="21"/>
        <v>322150.40000000002</v>
      </c>
      <c r="AH1405" s="36" t="s">
        <v>18009</v>
      </c>
      <c r="AI1405" s="36"/>
      <c r="AJ1405" t="str">
        <f>VLOOKUP(A1405,POMatched2!$A$1:$D$1038,2,FALSE)</f>
        <v>ANP-SEV-ST2-20100071</v>
      </c>
      <c r="AK1405" t="str">
        <f>VLOOKUP(A1405,POMatched2!$A$1:$D$1038,4,FALSE)</f>
        <v>ANPVN5020100001</v>
      </c>
    </row>
    <row r="1406" spans="1:38" ht="14.4" x14ac:dyDescent="0.25">
      <c r="A1406" s="6">
        <v>480088442</v>
      </c>
      <c r="B1406" s="6">
        <v>10</v>
      </c>
      <c r="C1406" s="6" t="s">
        <v>916</v>
      </c>
      <c r="D1406" s="6" t="s">
        <v>917</v>
      </c>
      <c r="E1406" s="6" t="s">
        <v>918</v>
      </c>
      <c r="F1406" s="6" t="s">
        <v>919</v>
      </c>
      <c r="G1406" s="7" t="s">
        <v>920</v>
      </c>
      <c r="H1406" s="37">
        <v>44123</v>
      </c>
      <c r="I1406" s="6" t="s">
        <v>921</v>
      </c>
      <c r="J1406" s="6"/>
      <c r="K1406" s="6" t="s">
        <v>2575</v>
      </c>
      <c r="L1406" s="6">
        <v>9900</v>
      </c>
      <c r="M1406" s="6"/>
      <c r="N1406" s="6"/>
      <c r="O1406" s="6" t="s">
        <v>918</v>
      </c>
      <c r="P1406" s="6" t="s">
        <v>923</v>
      </c>
      <c r="Q1406" s="6" t="s">
        <v>924</v>
      </c>
      <c r="R1406" s="6">
        <v>1</v>
      </c>
      <c r="S1406" s="6" t="s">
        <v>925</v>
      </c>
      <c r="T1406" s="6">
        <v>0</v>
      </c>
      <c r="U1406" s="6"/>
      <c r="V1406" s="8">
        <v>574800000</v>
      </c>
      <c r="W1406" s="6" t="s">
        <v>11382</v>
      </c>
      <c r="X1406" s="38">
        <v>1</v>
      </c>
      <c r="Y1406" s="38">
        <v>0</v>
      </c>
      <c r="Z1406" s="38">
        <v>0</v>
      </c>
      <c r="AA1406" s="38">
        <v>0</v>
      </c>
      <c r="AB1406" s="38">
        <v>0</v>
      </c>
      <c r="AC1406" s="38">
        <v>0</v>
      </c>
      <c r="AD1406" s="38">
        <v>0</v>
      </c>
      <c r="AE1406" s="38">
        <v>1</v>
      </c>
      <c r="AG1406">
        <f t="shared" si="21"/>
        <v>4598400</v>
      </c>
      <c r="AJ1406" t="str">
        <f>VLOOKUP(A1406,POMatched2!$A$1:$D$1038,2,FALSE)</f>
        <v>ANP-SEV-ST2-20100073</v>
      </c>
      <c r="AK1406" t="str">
        <f>VLOOKUP(A1406,POMatched2!$A$1:$D$1038,4,FALSE)</f>
        <v>ANPVN5020090014</v>
      </c>
    </row>
    <row r="1407" spans="1:38" ht="14.4" x14ac:dyDescent="0.25">
      <c r="A1407" s="6">
        <v>480088442</v>
      </c>
      <c r="B1407" s="6">
        <v>20</v>
      </c>
      <c r="C1407" s="6" t="s">
        <v>916</v>
      </c>
      <c r="D1407" s="6" t="s">
        <v>917</v>
      </c>
      <c r="E1407" s="6" t="s">
        <v>918</v>
      </c>
      <c r="F1407" s="6" t="s">
        <v>919</v>
      </c>
      <c r="G1407" s="6"/>
      <c r="H1407" s="37">
        <v>44123</v>
      </c>
      <c r="I1407" s="6" t="s">
        <v>921</v>
      </c>
      <c r="J1407" s="6"/>
      <c r="K1407" s="6" t="s">
        <v>2576</v>
      </c>
      <c r="L1407" s="6">
        <v>9900</v>
      </c>
      <c r="M1407" s="6"/>
      <c r="N1407" s="6"/>
      <c r="O1407" s="6" t="s">
        <v>918</v>
      </c>
      <c r="P1407" s="6" t="s">
        <v>923</v>
      </c>
      <c r="Q1407" s="6" t="s">
        <v>924</v>
      </c>
      <c r="R1407" s="6">
        <v>1</v>
      </c>
      <c r="S1407" s="6" t="s">
        <v>925</v>
      </c>
      <c r="T1407" s="6">
        <v>0</v>
      </c>
      <c r="U1407" s="6"/>
      <c r="V1407" s="8">
        <v>1583483</v>
      </c>
      <c r="W1407" s="6" t="s">
        <v>11382</v>
      </c>
      <c r="X1407" s="38">
        <v>1</v>
      </c>
      <c r="Y1407" s="38">
        <v>0</v>
      </c>
      <c r="Z1407" s="38">
        <v>0</v>
      </c>
      <c r="AA1407" s="38">
        <v>1</v>
      </c>
      <c r="AB1407" s="38">
        <v>1583483</v>
      </c>
      <c r="AC1407" s="38">
        <v>1</v>
      </c>
      <c r="AD1407" s="38">
        <v>1583483</v>
      </c>
      <c r="AE1407" s="38">
        <v>1</v>
      </c>
      <c r="AG1407">
        <f t="shared" si="21"/>
        <v>12667.864</v>
      </c>
      <c r="AJ1407" t="str">
        <f>VLOOKUP(A1407,POMatched2!$A$1:$D$1038,2,FALSE)</f>
        <v>ANP-SEV-ST2-20100073</v>
      </c>
      <c r="AK1407" t="str">
        <f>VLOOKUP(A1407,POMatched2!$A$1:$D$1038,4,FALSE)</f>
        <v>ANPVN5020090014</v>
      </c>
    </row>
    <row r="1408" spans="1:38" ht="14.4" x14ac:dyDescent="0.25">
      <c r="A1408" s="6">
        <v>480088443</v>
      </c>
      <c r="B1408" s="6">
        <v>10</v>
      </c>
      <c r="C1408" s="6" t="s">
        <v>916</v>
      </c>
      <c r="D1408" s="6" t="s">
        <v>917</v>
      </c>
      <c r="E1408" s="6" t="s">
        <v>918</v>
      </c>
      <c r="F1408" s="6" t="s">
        <v>919</v>
      </c>
      <c r="G1408" s="7" t="s">
        <v>920</v>
      </c>
      <c r="H1408" s="37">
        <v>44123</v>
      </c>
      <c r="I1408" s="6" t="s">
        <v>1005</v>
      </c>
      <c r="J1408" s="6"/>
      <c r="K1408" s="6" t="s">
        <v>2577</v>
      </c>
      <c r="L1408" s="6">
        <v>9900</v>
      </c>
      <c r="M1408" s="6"/>
      <c r="N1408" s="6"/>
      <c r="O1408" s="6" t="s">
        <v>918</v>
      </c>
      <c r="P1408" s="6" t="s">
        <v>923</v>
      </c>
      <c r="Q1408" s="6" t="s">
        <v>924</v>
      </c>
      <c r="R1408" s="6">
        <v>1</v>
      </c>
      <c r="S1408" s="6" t="s">
        <v>925</v>
      </c>
      <c r="T1408" s="6">
        <v>0</v>
      </c>
      <c r="U1408" s="6"/>
      <c r="V1408" s="8">
        <v>444330000</v>
      </c>
      <c r="W1408" s="6" t="s">
        <v>11382</v>
      </c>
      <c r="X1408" s="38">
        <v>1</v>
      </c>
      <c r="Y1408" s="38">
        <v>0</v>
      </c>
      <c r="Z1408" s="38">
        <v>0</v>
      </c>
      <c r="AA1408" s="38">
        <v>0</v>
      </c>
      <c r="AB1408" s="38">
        <v>0</v>
      </c>
      <c r="AC1408" s="38">
        <v>0</v>
      </c>
      <c r="AD1408" s="38">
        <v>0</v>
      </c>
      <c r="AE1408" s="38">
        <v>1</v>
      </c>
      <c r="AG1408">
        <f t="shared" si="21"/>
        <v>3554640</v>
      </c>
      <c r="AJ1408" t="str">
        <f>VLOOKUP(A1408,POMatched2!$A$1:$D$1038,2,FALSE)</f>
        <v>ANP-SEV-ST2-20100074</v>
      </c>
      <c r="AK1408" t="str">
        <f>VLOOKUP(A1408,POMatched2!$A$1:$D$1038,4,FALSE)</f>
        <v>ANPVN5020090014</v>
      </c>
    </row>
    <row r="1409" spans="1:37" ht="14.4" x14ac:dyDescent="0.25">
      <c r="A1409" s="6">
        <v>480088443</v>
      </c>
      <c r="B1409" s="6">
        <v>20</v>
      </c>
      <c r="C1409" s="6" t="s">
        <v>916</v>
      </c>
      <c r="D1409" s="6" t="s">
        <v>917</v>
      </c>
      <c r="E1409" s="6" t="s">
        <v>918</v>
      </c>
      <c r="F1409" s="6" t="s">
        <v>919</v>
      </c>
      <c r="G1409" s="7" t="s">
        <v>920</v>
      </c>
      <c r="H1409" s="37">
        <v>44123</v>
      </c>
      <c r="I1409" s="6" t="s">
        <v>1005</v>
      </c>
      <c r="J1409" s="6"/>
      <c r="K1409" s="6" t="s">
        <v>2578</v>
      </c>
      <c r="L1409" s="6">
        <v>9900</v>
      </c>
      <c r="M1409" s="6"/>
      <c r="N1409" s="6"/>
      <c r="O1409" s="6" t="s">
        <v>918</v>
      </c>
      <c r="P1409" s="6" t="s">
        <v>923</v>
      </c>
      <c r="Q1409" s="6" t="s">
        <v>924</v>
      </c>
      <c r="R1409" s="6">
        <v>1</v>
      </c>
      <c r="S1409" s="6" t="s">
        <v>925</v>
      </c>
      <c r="T1409" s="6">
        <v>0</v>
      </c>
      <c r="U1409" s="6"/>
      <c r="V1409" s="8">
        <v>32280000</v>
      </c>
      <c r="W1409" s="6" t="s">
        <v>11382</v>
      </c>
      <c r="X1409" s="38">
        <v>1</v>
      </c>
      <c r="Y1409" s="38">
        <v>0</v>
      </c>
      <c r="Z1409" s="38">
        <v>0</v>
      </c>
      <c r="AA1409" s="38">
        <v>0</v>
      </c>
      <c r="AB1409" s="38">
        <v>0</v>
      </c>
      <c r="AC1409" s="38">
        <v>0</v>
      </c>
      <c r="AD1409" s="38">
        <v>0</v>
      </c>
      <c r="AE1409" s="38">
        <v>1</v>
      </c>
      <c r="AG1409">
        <f t="shared" si="21"/>
        <v>258240</v>
      </c>
      <c r="AJ1409" t="str">
        <f>VLOOKUP(A1409,POMatched2!$A$1:$D$1038,2,FALSE)</f>
        <v>ANP-SEV-ST2-20100074</v>
      </c>
      <c r="AK1409" t="str">
        <f>VLOOKUP(A1409,POMatched2!$A$1:$D$1038,4,FALSE)</f>
        <v>ANPVN5020090014</v>
      </c>
    </row>
    <row r="1410" spans="1:37" ht="14.4" x14ac:dyDescent="0.25">
      <c r="A1410" s="6">
        <v>480088443</v>
      </c>
      <c r="B1410" s="6">
        <v>30</v>
      </c>
      <c r="C1410" s="6" t="s">
        <v>916</v>
      </c>
      <c r="D1410" s="6" t="s">
        <v>917</v>
      </c>
      <c r="E1410" s="6" t="s">
        <v>918</v>
      </c>
      <c r="F1410" s="6" t="s">
        <v>919</v>
      </c>
      <c r="G1410" s="7" t="s">
        <v>920</v>
      </c>
      <c r="H1410" s="37">
        <v>44123</v>
      </c>
      <c r="I1410" s="6" t="s">
        <v>1005</v>
      </c>
      <c r="J1410" s="6"/>
      <c r="K1410" s="6" t="s">
        <v>2579</v>
      </c>
      <c r="L1410" s="6">
        <v>9900</v>
      </c>
      <c r="M1410" s="6"/>
      <c r="N1410" s="6"/>
      <c r="O1410" s="6" t="s">
        <v>918</v>
      </c>
      <c r="P1410" s="6" t="s">
        <v>923</v>
      </c>
      <c r="Q1410" s="6" t="s">
        <v>924</v>
      </c>
      <c r="R1410" s="6">
        <v>1</v>
      </c>
      <c r="S1410" s="6" t="s">
        <v>925</v>
      </c>
      <c r="T1410" s="6">
        <v>0</v>
      </c>
      <c r="U1410" s="6"/>
      <c r="V1410" s="8">
        <v>21520000</v>
      </c>
      <c r="W1410" s="6" t="s">
        <v>11382</v>
      </c>
      <c r="X1410" s="38">
        <v>1</v>
      </c>
      <c r="Y1410" s="38">
        <v>0</v>
      </c>
      <c r="Z1410" s="38">
        <v>0</v>
      </c>
      <c r="AA1410" s="38">
        <v>0</v>
      </c>
      <c r="AB1410" s="38">
        <v>0</v>
      </c>
      <c r="AC1410" s="38">
        <v>0</v>
      </c>
      <c r="AD1410" s="38">
        <v>0</v>
      </c>
      <c r="AE1410" s="38">
        <v>1</v>
      </c>
      <c r="AG1410">
        <f t="shared" si="21"/>
        <v>172160</v>
      </c>
      <c r="AJ1410" t="str">
        <f>VLOOKUP(A1410,POMatched2!$A$1:$D$1038,2,FALSE)</f>
        <v>ANP-SEV-ST2-20100074</v>
      </c>
      <c r="AK1410" t="str">
        <f>VLOOKUP(A1410,POMatched2!$A$1:$D$1038,4,FALSE)</f>
        <v>ANPVN5020090014</v>
      </c>
    </row>
    <row r="1411" spans="1:37" ht="14.4" x14ac:dyDescent="0.25">
      <c r="A1411" s="6">
        <v>480088443</v>
      </c>
      <c r="B1411" s="6">
        <v>40</v>
      </c>
      <c r="C1411" s="6" t="s">
        <v>916</v>
      </c>
      <c r="D1411" s="6" t="s">
        <v>917</v>
      </c>
      <c r="E1411" s="6" t="s">
        <v>918</v>
      </c>
      <c r="F1411" s="6" t="s">
        <v>919</v>
      </c>
      <c r="G1411" s="6"/>
      <c r="H1411" s="37">
        <v>44123</v>
      </c>
      <c r="I1411" s="6" t="s">
        <v>1005</v>
      </c>
      <c r="J1411" s="6"/>
      <c r="K1411" s="6" t="s">
        <v>2580</v>
      </c>
      <c r="L1411" s="6">
        <v>9900</v>
      </c>
      <c r="M1411" s="6"/>
      <c r="N1411" s="6"/>
      <c r="O1411" s="6" t="s">
        <v>918</v>
      </c>
      <c r="P1411" s="6" t="s">
        <v>923</v>
      </c>
      <c r="Q1411" s="6" t="s">
        <v>924</v>
      </c>
      <c r="R1411" s="6">
        <v>1</v>
      </c>
      <c r="S1411" s="6" t="s">
        <v>925</v>
      </c>
      <c r="T1411" s="6">
        <v>0</v>
      </c>
      <c r="U1411" s="6"/>
      <c r="V1411" s="8">
        <v>22216500</v>
      </c>
      <c r="W1411" s="6" t="s">
        <v>11382</v>
      </c>
      <c r="X1411" s="38">
        <v>1</v>
      </c>
      <c r="Y1411" s="38">
        <v>0</v>
      </c>
      <c r="Z1411" s="38">
        <v>0</v>
      </c>
      <c r="AA1411" s="38">
        <v>1</v>
      </c>
      <c r="AB1411" s="38">
        <v>22216500</v>
      </c>
      <c r="AC1411" s="38">
        <v>1</v>
      </c>
      <c r="AD1411" s="38">
        <v>22216500</v>
      </c>
      <c r="AE1411" s="38">
        <v>1</v>
      </c>
      <c r="AG1411">
        <f t="shared" ref="AG1411:AG1474" si="22">V1411/125</f>
        <v>177732</v>
      </c>
      <c r="AJ1411" t="str">
        <f>VLOOKUP(A1411,POMatched2!$A$1:$D$1038,2,FALSE)</f>
        <v>ANP-SEV-ST2-20100074</v>
      </c>
      <c r="AK1411" t="str">
        <f>VLOOKUP(A1411,POMatched2!$A$1:$D$1038,4,FALSE)</f>
        <v>ANPVN5020090014</v>
      </c>
    </row>
    <row r="1412" spans="1:37" ht="14.4" x14ac:dyDescent="0.25">
      <c r="A1412" s="6">
        <v>480088443</v>
      </c>
      <c r="B1412" s="6">
        <v>50</v>
      </c>
      <c r="C1412" s="6" t="s">
        <v>916</v>
      </c>
      <c r="D1412" s="6" t="s">
        <v>917</v>
      </c>
      <c r="E1412" s="6" t="s">
        <v>918</v>
      </c>
      <c r="F1412" s="6" t="s">
        <v>919</v>
      </c>
      <c r="G1412" s="6"/>
      <c r="H1412" s="37">
        <v>44123</v>
      </c>
      <c r="I1412" s="6" t="s">
        <v>1005</v>
      </c>
      <c r="J1412" s="6"/>
      <c r="K1412" s="6" t="s">
        <v>2581</v>
      </c>
      <c r="L1412" s="6">
        <v>9900</v>
      </c>
      <c r="M1412" s="6"/>
      <c r="N1412" s="6"/>
      <c r="O1412" s="6" t="s">
        <v>918</v>
      </c>
      <c r="P1412" s="6" t="s">
        <v>923</v>
      </c>
      <c r="Q1412" s="6" t="s">
        <v>924</v>
      </c>
      <c r="R1412" s="6">
        <v>1</v>
      </c>
      <c r="S1412" s="6" t="s">
        <v>925</v>
      </c>
      <c r="T1412" s="6">
        <v>0</v>
      </c>
      <c r="U1412" s="6"/>
      <c r="V1412" s="8">
        <v>1614000</v>
      </c>
      <c r="W1412" s="6" t="s">
        <v>11382</v>
      </c>
      <c r="X1412" s="38">
        <v>1</v>
      </c>
      <c r="Y1412" s="38">
        <v>0</v>
      </c>
      <c r="Z1412" s="38">
        <v>0</v>
      </c>
      <c r="AA1412" s="38">
        <v>1</v>
      </c>
      <c r="AB1412" s="38">
        <v>1614000</v>
      </c>
      <c r="AC1412" s="38">
        <v>1</v>
      </c>
      <c r="AD1412" s="38">
        <v>1614000</v>
      </c>
      <c r="AE1412" s="38">
        <v>1</v>
      </c>
      <c r="AG1412">
        <f t="shared" si="22"/>
        <v>12912</v>
      </c>
      <c r="AJ1412" t="str">
        <f>VLOOKUP(A1412,POMatched2!$A$1:$D$1038,2,FALSE)</f>
        <v>ANP-SEV-ST2-20100074</v>
      </c>
      <c r="AK1412" t="str">
        <f>VLOOKUP(A1412,POMatched2!$A$1:$D$1038,4,FALSE)</f>
        <v>ANPVN5020090014</v>
      </c>
    </row>
    <row r="1413" spans="1:37" ht="14.4" x14ac:dyDescent="0.25">
      <c r="A1413" s="6">
        <v>480088443</v>
      </c>
      <c r="B1413" s="6">
        <v>60</v>
      </c>
      <c r="C1413" s="6" t="s">
        <v>916</v>
      </c>
      <c r="D1413" s="6" t="s">
        <v>917</v>
      </c>
      <c r="E1413" s="6" t="s">
        <v>918</v>
      </c>
      <c r="F1413" s="6" t="s">
        <v>919</v>
      </c>
      <c r="G1413" s="6"/>
      <c r="H1413" s="37">
        <v>44123</v>
      </c>
      <c r="I1413" s="6" t="s">
        <v>1005</v>
      </c>
      <c r="J1413" s="6"/>
      <c r="K1413" s="6" t="s">
        <v>2579</v>
      </c>
      <c r="L1413" s="6">
        <v>9900</v>
      </c>
      <c r="M1413" s="6"/>
      <c r="N1413" s="6"/>
      <c r="O1413" s="6" t="s">
        <v>918</v>
      </c>
      <c r="P1413" s="6" t="s">
        <v>923</v>
      </c>
      <c r="Q1413" s="6" t="s">
        <v>924</v>
      </c>
      <c r="R1413" s="6">
        <v>1</v>
      </c>
      <c r="S1413" s="6" t="s">
        <v>925</v>
      </c>
      <c r="T1413" s="6">
        <v>0</v>
      </c>
      <c r="U1413" s="6"/>
      <c r="V1413" s="8">
        <v>1076000</v>
      </c>
      <c r="W1413" s="6" t="s">
        <v>11382</v>
      </c>
      <c r="X1413" s="38">
        <v>1</v>
      </c>
      <c r="Y1413" s="38">
        <v>0</v>
      </c>
      <c r="Z1413" s="38">
        <v>0</v>
      </c>
      <c r="AA1413" s="38">
        <v>1</v>
      </c>
      <c r="AB1413" s="38">
        <v>1076000</v>
      </c>
      <c r="AC1413" s="38">
        <v>1</v>
      </c>
      <c r="AD1413" s="38">
        <v>1076000</v>
      </c>
      <c r="AE1413" s="38">
        <v>1</v>
      </c>
      <c r="AG1413">
        <f t="shared" si="22"/>
        <v>8608</v>
      </c>
      <c r="AJ1413" t="str">
        <f>VLOOKUP(A1413,POMatched2!$A$1:$D$1038,2,FALSE)</f>
        <v>ANP-SEV-ST2-20100074</v>
      </c>
      <c r="AK1413" t="str">
        <f>VLOOKUP(A1413,POMatched2!$A$1:$D$1038,4,FALSE)</f>
        <v>ANPVN5020090014</v>
      </c>
    </row>
    <row r="1414" spans="1:37" ht="14.4" x14ac:dyDescent="0.25">
      <c r="A1414" s="6">
        <v>480088451</v>
      </c>
      <c r="B1414" s="6">
        <v>10</v>
      </c>
      <c r="C1414" s="6" t="s">
        <v>916</v>
      </c>
      <c r="D1414" s="6" t="s">
        <v>917</v>
      </c>
      <c r="E1414" s="6" t="s">
        <v>918</v>
      </c>
      <c r="F1414" s="6" t="s">
        <v>919</v>
      </c>
      <c r="G1414" s="7" t="s">
        <v>920</v>
      </c>
      <c r="H1414" s="37">
        <v>44124</v>
      </c>
      <c r="I1414" s="6" t="s">
        <v>941</v>
      </c>
      <c r="J1414" s="6" t="s">
        <v>2582</v>
      </c>
      <c r="K1414" s="6" t="s">
        <v>566</v>
      </c>
      <c r="L1414" s="6">
        <v>4230</v>
      </c>
      <c r="M1414" s="6"/>
      <c r="N1414" s="6"/>
      <c r="O1414" s="6" t="s">
        <v>918</v>
      </c>
      <c r="P1414" s="6" t="s">
        <v>923</v>
      </c>
      <c r="Q1414" s="6" t="s">
        <v>938</v>
      </c>
      <c r="R1414" s="6">
        <v>50</v>
      </c>
      <c r="S1414" s="6" t="s">
        <v>939</v>
      </c>
      <c r="T1414" s="6">
        <v>50</v>
      </c>
      <c r="U1414" s="6" t="s">
        <v>939</v>
      </c>
      <c r="V1414" s="8">
        <v>870000</v>
      </c>
      <c r="W1414" s="6" t="s">
        <v>11382</v>
      </c>
      <c r="X1414" s="38">
        <v>1</v>
      </c>
      <c r="Y1414" s="38">
        <v>0</v>
      </c>
      <c r="Z1414" s="38">
        <v>0</v>
      </c>
      <c r="AA1414" s="38">
        <v>0</v>
      </c>
      <c r="AB1414" s="38">
        <v>0</v>
      </c>
      <c r="AC1414" s="38">
        <v>0</v>
      </c>
      <c r="AD1414" s="38">
        <v>0</v>
      </c>
      <c r="AE1414" s="38">
        <v>1</v>
      </c>
      <c r="AG1414">
        <f t="shared" si="22"/>
        <v>6960</v>
      </c>
      <c r="AJ1414" t="str">
        <f>VLOOKUP(A1414,POMatched2!$A$1:$D$1038,2,FALSE)</f>
        <v>ANP-SEV-ST2-20100075</v>
      </c>
      <c r="AK1414" t="str">
        <f>VLOOKUP(A1414,POMatched2!$A$1:$D$1038,4,FALSE)</f>
        <v>ANPVN5020100029</v>
      </c>
    </row>
    <row r="1415" spans="1:37" ht="14.4" x14ac:dyDescent="0.25">
      <c r="A1415" s="6">
        <v>480088455</v>
      </c>
      <c r="B1415" s="6">
        <v>10</v>
      </c>
      <c r="C1415" s="6" t="s">
        <v>916</v>
      </c>
      <c r="D1415" s="6" t="s">
        <v>917</v>
      </c>
      <c r="E1415" s="6" t="s">
        <v>918</v>
      </c>
      <c r="F1415" s="6" t="s">
        <v>919</v>
      </c>
      <c r="G1415" s="7" t="s">
        <v>920</v>
      </c>
      <c r="H1415" s="37">
        <v>44124</v>
      </c>
      <c r="I1415" s="6" t="s">
        <v>927</v>
      </c>
      <c r="J1415" s="6"/>
      <c r="K1415" s="6" t="s">
        <v>2583</v>
      </c>
      <c r="L1415" s="6">
        <v>9900</v>
      </c>
      <c r="M1415" s="6"/>
      <c r="N1415" s="6"/>
      <c r="O1415" s="6" t="s">
        <v>918</v>
      </c>
      <c r="P1415" s="6" t="s">
        <v>923</v>
      </c>
      <c r="Q1415" s="6" t="s">
        <v>924</v>
      </c>
      <c r="R1415" s="6">
        <v>1</v>
      </c>
      <c r="S1415" s="6" t="s">
        <v>925</v>
      </c>
      <c r="T1415" s="6">
        <v>0</v>
      </c>
      <c r="U1415" s="6"/>
      <c r="V1415" s="8">
        <v>2800000</v>
      </c>
      <c r="W1415" s="6" t="s">
        <v>11382</v>
      </c>
      <c r="X1415" s="38">
        <v>1</v>
      </c>
      <c r="Y1415" s="38">
        <v>0</v>
      </c>
      <c r="Z1415" s="38">
        <v>0</v>
      </c>
      <c r="AA1415" s="38">
        <v>0</v>
      </c>
      <c r="AB1415" s="38">
        <v>0</v>
      </c>
      <c r="AC1415" s="38">
        <v>0</v>
      </c>
      <c r="AD1415" s="38">
        <v>0</v>
      </c>
      <c r="AE1415" s="38">
        <v>1</v>
      </c>
      <c r="AG1415">
        <f t="shared" si="22"/>
        <v>22400</v>
      </c>
      <c r="AJ1415" t="str">
        <f>VLOOKUP(A1415,POMatched2!$A$1:$D$1038,2,FALSE)</f>
        <v>ANP-SEV-ST2-20100076</v>
      </c>
      <c r="AK1415" t="str">
        <f>VLOOKUP(A1415,POMatched2!$A$1:$D$1038,4,FALSE)</f>
        <v>ANPVN5020040005</v>
      </c>
    </row>
    <row r="1416" spans="1:37" ht="14.4" hidden="1" x14ac:dyDescent="0.25">
      <c r="A1416" s="6">
        <v>480088456</v>
      </c>
      <c r="B1416" s="6">
        <v>10</v>
      </c>
      <c r="C1416" s="6" t="s">
        <v>916</v>
      </c>
      <c r="D1416" s="6" t="s">
        <v>917</v>
      </c>
      <c r="E1416" s="6" t="s">
        <v>918</v>
      </c>
      <c r="F1416" s="6" t="s">
        <v>919</v>
      </c>
      <c r="G1416" s="7" t="s">
        <v>920</v>
      </c>
      <c r="H1416" s="37">
        <v>44120</v>
      </c>
      <c r="I1416" s="6" t="s">
        <v>994</v>
      </c>
      <c r="J1416" s="6"/>
      <c r="K1416" s="6" t="s">
        <v>2584</v>
      </c>
      <c r="L1416" s="6">
        <v>9900</v>
      </c>
      <c r="M1416" s="6"/>
      <c r="N1416" s="6"/>
      <c r="O1416" s="6" t="s">
        <v>918</v>
      </c>
      <c r="P1416" s="6" t="s">
        <v>923</v>
      </c>
      <c r="Q1416" s="6" t="s">
        <v>924</v>
      </c>
      <c r="R1416" s="6">
        <v>1</v>
      </c>
      <c r="S1416" s="6" t="s">
        <v>925</v>
      </c>
      <c r="T1416" s="6">
        <v>0</v>
      </c>
      <c r="U1416" s="6"/>
      <c r="V1416" s="8">
        <v>4391969</v>
      </c>
      <c r="W1416" s="6" t="s">
        <v>11382</v>
      </c>
      <c r="X1416" s="38">
        <v>1</v>
      </c>
      <c r="Y1416" s="38">
        <v>0</v>
      </c>
      <c r="Z1416" s="38">
        <v>0</v>
      </c>
      <c r="AA1416" s="38">
        <v>0</v>
      </c>
      <c r="AB1416" s="38">
        <v>0</v>
      </c>
      <c r="AC1416" s="38">
        <v>0</v>
      </c>
      <c r="AD1416" s="38">
        <v>0</v>
      </c>
      <c r="AE1416" s="38">
        <v>1</v>
      </c>
      <c r="AG1416">
        <f t="shared" si="22"/>
        <v>35135.752</v>
      </c>
      <c r="AH1416" s="36" t="s">
        <v>18009</v>
      </c>
      <c r="AI1416" s="36"/>
      <c r="AJ1416" t="str">
        <f>VLOOKUP(A1416,POMatched2!$A$1:$D$1038,2,FALSE)</f>
        <v>ANP-SEV-ST2-20100068</v>
      </c>
      <c r="AK1416" t="str">
        <f>VLOOKUP(A1416,POMatched2!$A$1:$D$1038,4,FALSE)</f>
        <v>ANPVN5020090002</v>
      </c>
    </row>
    <row r="1417" spans="1:37" ht="14.4" x14ac:dyDescent="0.25">
      <c r="A1417" s="6">
        <v>480088459</v>
      </c>
      <c r="B1417" s="6">
        <v>10</v>
      </c>
      <c r="C1417" s="6" t="s">
        <v>916</v>
      </c>
      <c r="D1417" s="6" t="s">
        <v>917</v>
      </c>
      <c r="E1417" s="6" t="s">
        <v>918</v>
      </c>
      <c r="F1417" s="6" t="s">
        <v>919</v>
      </c>
      <c r="G1417" s="7" t="s">
        <v>920</v>
      </c>
      <c r="H1417" s="37">
        <v>44124</v>
      </c>
      <c r="I1417" s="6" t="s">
        <v>1020</v>
      </c>
      <c r="J1417" s="6"/>
      <c r="K1417" s="6" t="s">
        <v>2585</v>
      </c>
      <c r="L1417" s="6">
        <v>9900</v>
      </c>
      <c r="M1417" s="6"/>
      <c r="N1417" s="6"/>
      <c r="O1417" s="6" t="s">
        <v>918</v>
      </c>
      <c r="P1417" s="6" t="s">
        <v>923</v>
      </c>
      <c r="Q1417" s="6" t="s">
        <v>924</v>
      </c>
      <c r="R1417" s="6">
        <v>1</v>
      </c>
      <c r="S1417" s="6" t="s">
        <v>925</v>
      </c>
      <c r="T1417" s="6">
        <v>0</v>
      </c>
      <c r="U1417" s="6"/>
      <c r="V1417" s="8">
        <v>117500000</v>
      </c>
      <c r="W1417" s="6" t="s">
        <v>11382</v>
      </c>
      <c r="X1417" s="38">
        <v>1</v>
      </c>
      <c r="Y1417" s="38">
        <v>0</v>
      </c>
      <c r="Z1417" s="38">
        <v>0</v>
      </c>
      <c r="AA1417" s="38">
        <v>0</v>
      </c>
      <c r="AB1417" s="38">
        <v>0</v>
      </c>
      <c r="AC1417" s="38">
        <v>0</v>
      </c>
      <c r="AD1417" s="38">
        <v>0</v>
      </c>
      <c r="AE1417" s="38">
        <v>1</v>
      </c>
      <c r="AG1417">
        <f t="shared" si="22"/>
        <v>940000</v>
      </c>
      <c r="AJ1417" t="str">
        <f>VLOOKUP(A1417,POMatched2!$A$1:$D$1038,2,FALSE)</f>
        <v>ANP-SEV-ST2-20100080</v>
      </c>
      <c r="AK1417" t="str">
        <f>VLOOKUP(A1417,POMatched2!$A$1:$D$1038,4,FALSE)</f>
        <v>ANPVN5020100005</v>
      </c>
    </row>
    <row r="1418" spans="1:37" ht="14.4" x14ac:dyDescent="0.25">
      <c r="A1418" s="6">
        <v>480088459</v>
      </c>
      <c r="B1418" s="6">
        <v>20</v>
      </c>
      <c r="C1418" s="6" t="s">
        <v>916</v>
      </c>
      <c r="D1418" s="6" t="s">
        <v>917</v>
      </c>
      <c r="E1418" s="6" t="s">
        <v>918</v>
      </c>
      <c r="F1418" s="6" t="s">
        <v>919</v>
      </c>
      <c r="G1418" s="7" t="s">
        <v>920</v>
      </c>
      <c r="H1418" s="37">
        <v>44124</v>
      </c>
      <c r="I1418" s="6" t="s">
        <v>1020</v>
      </c>
      <c r="J1418" s="6"/>
      <c r="K1418" s="6" t="s">
        <v>2586</v>
      </c>
      <c r="L1418" s="6">
        <v>9900</v>
      </c>
      <c r="M1418" s="6"/>
      <c r="N1418" s="6"/>
      <c r="O1418" s="6" t="s">
        <v>918</v>
      </c>
      <c r="P1418" s="6" t="s">
        <v>923</v>
      </c>
      <c r="Q1418" s="6" t="s">
        <v>924</v>
      </c>
      <c r="R1418" s="6">
        <v>1</v>
      </c>
      <c r="S1418" s="6" t="s">
        <v>925</v>
      </c>
      <c r="T1418" s="6">
        <v>0</v>
      </c>
      <c r="U1418" s="6"/>
      <c r="V1418" s="8">
        <v>117500000</v>
      </c>
      <c r="W1418" s="6" t="s">
        <v>11382</v>
      </c>
      <c r="X1418" s="38">
        <v>1</v>
      </c>
      <c r="Y1418" s="38">
        <v>0</v>
      </c>
      <c r="Z1418" s="38">
        <v>0</v>
      </c>
      <c r="AA1418" s="38">
        <v>0</v>
      </c>
      <c r="AB1418" s="38">
        <v>0</v>
      </c>
      <c r="AC1418" s="38">
        <v>0</v>
      </c>
      <c r="AD1418" s="38">
        <v>0</v>
      </c>
      <c r="AE1418" s="38">
        <v>1</v>
      </c>
      <c r="AG1418">
        <f t="shared" si="22"/>
        <v>940000</v>
      </c>
      <c r="AJ1418" t="str">
        <f>VLOOKUP(A1418,POMatched2!$A$1:$D$1038,2,FALSE)</f>
        <v>ANP-SEV-ST2-20100080</v>
      </c>
      <c r="AK1418" t="str">
        <f>VLOOKUP(A1418,POMatched2!$A$1:$D$1038,4,FALSE)</f>
        <v>ANPVN5020100005</v>
      </c>
    </row>
    <row r="1419" spans="1:37" ht="14.4" x14ac:dyDescent="0.25">
      <c r="A1419" s="6">
        <v>480088464</v>
      </c>
      <c r="B1419" s="6">
        <v>10</v>
      </c>
      <c r="C1419" s="6" t="s">
        <v>916</v>
      </c>
      <c r="D1419" s="6" t="s">
        <v>917</v>
      </c>
      <c r="E1419" s="6" t="s">
        <v>918</v>
      </c>
      <c r="F1419" s="6" t="s">
        <v>919</v>
      </c>
      <c r="G1419" s="7" t="s">
        <v>920</v>
      </c>
      <c r="H1419" s="37">
        <v>44124</v>
      </c>
      <c r="I1419" s="6" t="s">
        <v>1070</v>
      </c>
      <c r="J1419" s="6"/>
      <c r="K1419" s="6" t="s">
        <v>2587</v>
      </c>
      <c r="L1419" s="6">
        <v>9900</v>
      </c>
      <c r="M1419" s="6"/>
      <c r="N1419" s="6"/>
      <c r="O1419" s="6" t="s">
        <v>918</v>
      </c>
      <c r="P1419" s="6" t="s">
        <v>923</v>
      </c>
      <c r="Q1419" s="6" t="s">
        <v>924</v>
      </c>
      <c r="R1419" s="6">
        <v>1</v>
      </c>
      <c r="S1419" s="6" t="s">
        <v>925</v>
      </c>
      <c r="T1419" s="6">
        <v>0</v>
      </c>
      <c r="U1419" s="6"/>
      <c r="V1419" s="8">
        <v>98177000</v>
      </c>
      <c r="W1419" s="6" t="s">
        <v>11382</v>
      </c>
      <c r="X1419" s="38">
        <v>1</v>
      </c>
      <c r="Y1419" s="38">
        <v>0</v>
      </c>
      <c r="Z1419" s="38">
        <v>0</v>
      </c>
      <c r="AA1419" s="38">
        <v>0</v>
      </c>
      <c r="AB1419" s="38">
        <v>0</v>
      </c>
      <c r="AC1419" s="38">
        <v>0</v>
      </c>
      <c r="AD1419" s="38">
        <v>0</v>
      </c>
      <c r="AE1419" s="38">
        <v>1</v>
      </c>
      <c r="AG1419">
        <f t="shared" si="22"/>
        <v>785416</v>
      </c>
      <c r="AJ1419" t="str">
        <f>VLOOKUP(A1419,POMatched2!$A$1:$D$1038,2,FALSE)</f>
        <v>ANP-SEV-ST2-20100077</v>
      </c>
      <c r="AK1419" t="str">
        <f>VLOOKUP(A1419,POMatched2!$A$1:$D$1038,4,FALSE)</f>
        <v>ANPVN5020100032</v>
      </c>
    </row>
    <row r="1420" spans="1:37" ht="14.4" x14ac:dyDescent="0.25">
      <c r="A1420" s="6">
        <v>480088465</v>
      </c>
      <c r="B1420" s="6">
        <v>10</v>
      </c>
      <c r="C1420" s="6" t="s">
        <v>916</v>
      </c>
      <c r="D1420" s="6" t="s">
        <v>917</v>
      </c>
      <c r="E1420" s="6" t="s">
        <v>918</v>
      </c>
      <c r="F1420" s="6" t="s">
        <v>919</v>
      </c>
      <c r="G1420" s="7" t="s">
        <v>920</v>
      </c>
      <c r="H1420" s="37">
        <v>44124</v>
      </c>
      <c r="I1420" s="6" t="s">
        <v>1320</v>
      </c>
      <c r="J1420" s="6"/>
      <c r="K1420" s="6" t="s">
        <v>2588</v>
      </c>
      <c r="L1420" s="6">
        <v>9900</v>
      </c>
      <c r="M1420" s="6"/>
      <c r="N1420" s="6"/>
      <c r="O1420" s="6" t="s">
        <v>918</v>
      </c>
      <c r="P1420" s="6" t="s">
        <v>923</v>
      </c>
      <c r="Q1420" s="6" t="s">
        <v>924</v>
      </c>
      <c r="R1420" s="6">
        <v>1</v>
      </c>
      <c r="S1420" s="6" t="s">
        <v>925</v>
      </c>
      <c r="T1420" s="6">
        <v>0</v>
      </c>
      <c r="U1420" s="6"/>
      <c r="V1420" s="8">
        <v>44210000</v>
      </c>
      <c r="W1420" s="6" t="s">
        <v>11382</v>
      </c>
      <c r="X1420" s="38">
        <v>1</v>
      </c>
      <c r="Y1420" s="38">
        <v>0</v>
      </c>
      <c r="Z1420" s="38">
        <v>0</v>
      </c>
      <c r="AA1420" s="38">
        <v>0</v>
      </c>
      <c r="AB1420" s="38">
        <v>0</v>
      </c>
      <c r="AC1420" s="38">
        <v>0</v>
      </c>
      <c r="AD1420" s="38">
        <v>0</v>
      </c>
      <c r="AE1420" s="38">
        <v>1</v>
      </c>
      <c r="AG1420">
        <f t="shared" si="22"/>
        <v>353680</v>
      </c>
      <c r="AJ1420" t="str">
        <f>VLOOKUP(A1420,POMatched2!$A$1:$D$1038,2,FALSE)</f>
        <v>ANP-SEV-ST2-20100078</v>
      </c>
      <c r="AK1420" t="str">
        <f>VLOOKUP(A1420,POMatched2!$A$1:$D$1038,4,FALSE)</f>
        <v>ANPVN5020100008</v>
      </c>
    </row>
    <row r="1421" spans="1:37" ht="14.4" x14ac:dyDescent="0.25">
      <c r="A1421" s="6">
        <v>480088467</v>
      </c>
      <c r="B1421" s="6">
        <v>10</v>
      </c>
      <c r="C1421" s="6" t="s">
        <v>916</v>
      </c>
      <c r="D1421" s="6" t="s">
        <v>917</v>
      </c>
      <c r="E1421" s="6" t="s">
        <v>918</v>
      </c>
      <c r="F1421" s="6" t="s">
        <v>919</v>
      </c>
      <c r="G1421" s="7" t="s">
        <v>920</v>
      </c>
      <c r="H1421" s="37">
        <v>44120</v>
      </c>
      <c r="I1421" s="6" t="s">
        <v>1068</v>
      </c>
      <c r="J1421" s="6"/>
      <c r="K1421" s="6" t="s">
        <v>2589</v>
      </c>
      <c r="L1421" s="6">
        <v>9900</v>
      </c>
      <c r="M1421" s="6"/>
      <c r="N1421" s="6"/>
      <c r="O1421" s="6" t="s">
        <v>918</v>
      </c>
      <c r="P1421" s="6" t="s">
        <v>923</v>
      </c>
      <c r="Q1421" s="6" t="s">
        <v>924</v>
      </c>
      <c r="R1421" s="6">
        <v>1</v>
      </c>
      <c r="S1421" s="6" t="s">
        <v>925</v>
      </c>
      <c r="T1421" s="6">
        <v>0</v>
      </c>
      <c r="U1421" s="6"/>
      <c r="V1421" s="8">
        <v>12070371</v>
      </c>
      <c r="W1421" s="6" t="s">
        <v>11382</v>
      </c>
      <c r="X1421" s="38">
        <v>1</v>
      </c>
      <c r="Y1421" s="38">
        <v>0</v>
      </c>
      <c r="Z1421" s="38">
        <v>0</v>
      </c>
      <c r="AA1421" s="38">
        <v>0</v>
      </c>
      <c r="AB1421" s="38">
        <v>0</v>
      </c>
      <c r="AC1421" s="38">
        <v>0</v>
      </c>
      <c r="AD1421" s="38">
        <v>0</v>
      </c>
      <c r="AE1421" s="38">
        <v>1</v>
      </c>
      <c r="AG1421">
        <f t="shared" si="22"/>
        <v>96562.967999999993</v>
      </c>
      <c r="AJ1421" t="str">
        <f>VLOOKUP(A1421,POMatched2!$A$1:$D$1038,2,FALSE)</f>
        <v>ANP-SEV-ST2-20100066</v>
      </c>
      <c r="AK1421" t="str">
        <f>VLOOKUP(A1421,POMatched2!$A$1:$D$1038,4,FALSE)</f>
        <v>ANPVN5020070033</v>
      </c>
    </row>
    <row r="1422" spans="1:37" ht="14.4" x14ac:dyDescent="0.25">
      <c r="A1422" s="6">
        <v>480088468</v>
      </c>
      <c r="B1422" s="6">
        <v>10</v>
      </c>
      <c r="C1422" s="6" t="s">
        <v>916</v>
      </c>
      <c r="D1422" s="6" t="s">
        <v>917</v>
      </c>
      <c r="E1422" s="6" t="s">
        <v>918</v>
      </c>
      <c r="F1422" s="6" t="s">
        <v>919</v>
      </c>
      <c r="G1422" s="7" t="s">
        <v>920</v>
      </c>
      <c r="H1422" s="37">
        <v>44120</v>
      </c>
      <c r="I1422" s="6" t="s">
        <v>1320</v>
      </c>
      <c r="J1422" s="6"/>
      <c r="K1422" s="6" t="s">
        <v>2590</v>
      </c>
      <c r="L1422" s="6">
        <v>9900</v>
      </c>
      <c r="M1422" s="6"/>
      <c r="N1422" s="6"/>
      <c r="O1422" s="6" t="s">
        <v>918</v>
      </c>
      <c r="P1422" s="6" t="s">
        <v>923</v>
      </c>
      <c r="Q1422" s="6" t="s">
        <v>924</v>
      </c>
      <c r="R1422" s="6">
        <v>1</v>
      </c>
      <c r="S1422" s="6" t="s">
        <v>925</v>
      </c>
      <c r="T1422" s="6">
        <v>0</v>
      </c>
      <c r="U1422" s="6"/>
      <c r="V1422" s="8">
        <v>24613500</v>
      </c>
      <c r="W1422" s="6" t="s">
        <v>11382</v>
      </c>
      <c r="X1422" s="38">
        <v>1</v>
      </c>
      <c r="Y1422" s="38">
        <v>0</v>
      </c>
      <c r="Z1422" s="38">
        <v>0</v>
      </c>
      <c r="AA1422" s="38">
        <v>0</v>
      </c>
      <c r="AB1422" s="38">
        <v>0</v>
      </c>
      <c r="AC1422" s="38">
        <v>0</v>
      </c>
      <c r="AD1422" s="38">
        <v>0</v>
      </c>
      <c r="AE1422" s="38">
        <v>1</v>
      </c>
      <c r="AG1422">
        <f t="shared" si="22"/>
        <v>196908</v>
      </c>
      <c r="AJ1422" t="str">
        <f>VLOOKUP(A1422,POMatched2!$A$1:$D$1038,2,FALSE)</f>
        <v>ANP-SEV-ST2-20100067</v>
      </c>
      <c r="AK1422" t="str">
        <f>VLOOKUP(A1422,POMatched2!$A$1:$D$1038,4,FALSE)</f>
        <v>ANPVN5020070033</v>
      </c>
    </row>
    <row r="1423" spans="1:37" ht="14.4" hidden="1" x14ac:dyDescent="0.25">
      <c r="A1423" s="6">
        <v>480088571</v>
      </c>
      <c r="B1423" s="6">
        <v>10</v>
      </c>
      <c r="C1423" s="6" t="s">
        <v>916</v>
      </c>
      <c r="D1423" s="6" t="s">
        <v>917</v>
      </c>
      <c r="E1423" s="6" t="s">
        <v>918</v>
      </c>
      <c r="F1423" s="6" t="s">
        <v>919</v>
      </c>
      <c r="G1423" s="7" t="s">
        <v>920</v>
      </c>
      <c r="H1423" s="37">
        <v>44123</v>
      </c>
      <c r="I1423" s="6" t="s">
        <v>2241</v>
      </c>
      <c r="J1423" s="6"/>
      <c r="K1423" s="6" t="s">
        <v>17755</v>
      </c>
      <c r="L1423" s="6">
        <v>9900</v>
      </c>
      <c r="M1423" s="6"/>
      <c r="N1423" s="6"/>
      <c r="O1423" s="6" t="s">
        <v>918</v>
      </c>
      <c r="P1423" s="6" t="s">
        <v>923</v>
      </c>
      <c r="Q1423" s="6" t="s">
        <v>924</v>
      </c>
      <c r="R1423" s="6">
        <v>1</v>
      </c>
      <c r="S1423" s="6" t="s">
        <v>925</v>
      </c>
      <c r="T1423" s="6">
        <v>0</v>
      </c>
      <c r="U1423" s="6"/>
      <c r="V1423" s="8">
        <v>48152500</v>
      </c>
      <c r="W1423" s="6" t="s">
        <v>11382</v>
      </c>
      <c r="X1423" s="38">
        <v>1</v>
      </c>
      <c r="Y1423" s="38">
        <v>0</v>
      </c>
      <c r="Z1423" s="38">
        <v>0</v>
      </c>
      <c r="AA1423" s="38">
        <v>0</v>
      </c>
      <c r="AB1423" s="38">
        <v>0</v>
      </c>
      <c r="AC1423" s="38">
        <v>0</v>
      </c>
      <c r="AD1423" s="38">
        <v>0</v>
      </c>
      <c r="AE1423" s="38">
        <v>1</v>
      </c>
      <c r="AG1423">
        <f t="shared" si="22"/>
        <v>385220</v>
      </c>
      <c r="AH1423" s="36" t="s">
        <v>18009</v>
      </c>
      <c r="AI1423" s="36"/>
      <c r="AJ1423" t="str">
        <f>VLOOKUP(A1423,POMatched2!$A$1:$D$1038,2,FALSE)</f>
        <v>ANP-SEV-ST2-20100072</v>
      </c>
      <c r="AK1423" t="str">
        <f>VLOOKUP(A1423,POMatched2!$A$1:$D$1038,4,FALSE)</f>
        <v>ANPVN5020100013</v>
      </c>
    </row>
    <row r="1424" spans="1:37" ht="14.4" x14ac:dyDescent="0.25">
      <c r="A1424" s="6">
        <v>480088572</v>
      </c>
      <c r="B1424" s="6">
        <v>10</v>
      </c>
      <c r="C1424" s="6" t="s">
        <v>916</v>
      </c>
      <c r="D1424" s="6" t="s">
        <v>917</v>
      </c>
      <c r="E1424" s="6" t="s">
        <v>918</v>
      </c>
      <c r="F1424" s="6" t="s">
        <v>919</v>
      </c>
      <c r="G1424" s="7" t="s">
        <v>920</v>
      </c>
      <c r="H1424" s="37">
        <v>44124</v>
      </c>
      <c r="I1424" s="6" t="s">
        <v>1068</v>
      </c>
      <c r="J1424" s="6"/>
      <c r="K1424" s="6" t="s">
        <v>2563</v>
      </c>
      <c r="L1424" s="6">
        <v>9900</v>
      </c>
      <c r="M1424" s="6"/>
      <c r="N1424" s="6"/>
      <c r="O1424" s="6" t="s">
        <v>918</v>
      </c>
      <c r="P1424" s="6" t="s">
        <v>923</v>
      </c>
      <c r="Q1424" s="6" t="s">
        <v>924</v>
      </c>
      <c r="R1424" s="6">
        <v>1</v>
      </c>
      <c r="S1424" s="6" t="s">
        <v>925</v>
      </c>
      <c r="T1424" s="6">
        <v>0</v>
      </c>
      <c r="U1424" s="6"/>
      <c r="V1424" s="8">
        <v>25300000</v>
      </c>
      <c r="W1424" s="6" t="s">
        <v>11382</v>
      </c>
      <c r="X1424" s="38">
        <v>1</v>
      </c>
      <c r="Y1424" s="38">
        <v>0</v>
      </c>
      <c r="Z1424" s="38">
        <v>0</v>
      </c>
      <c r="AA1424" s="38">
        <v>0</v>
      </c>
      <c r="AB1424" s="38">
        <v>0</v>
      </c>
      <c r="AC1424" s="38">
        <v>0</v>
      </c>
      <c r="AD1424" s="38">
        <v>0</v>
      </c>
      <c r="AE1424" s="38">
        <v>1</v>
      </c>
      <c r="AG1424">
        <f t="shared" si="22"/>
        <v>202400</v>
      </c>
      <c r="AJ1424" t="str">
        <f>VLOOKUP(A1424,POMatched2!$A$1:$D$1038,2,FALSE)</f>
        <v>ANP-SEV-ST2-20100079</v>
      </c>
      <c r="AK1424" t="str">
        <f>VLOOKUP(A1424,POMatched2!$A$1:$D$1038,4,FALSE)</f>
        <v>ANPVN5020100008</v>
      </c>
    </row>
    <row r="1425" spans="1:37" ht="14.4" x14ac:dyDescent="0.25">
      <c r="A1425" s="6">
        <v>480088573</v>
      </c>
      <c r="B1425" s="6">
        <v>10</v>
      </c>
      <c r="C1425" s="6" t="s">
        <v>916</v>
      </c>
      <c r="D1425" s="6" t="s">
        <v>917</v>
      </c>
      <c r="E1425" s="6" t="s">
        <v>918</v>
      </c>
      <c r="F1425" s="6" t="s">
        <v>919</v>
      </c>
      <c r="G1425" s="7" t="s">
        <v>920</v>
      </c>
      <c r="H1425" s="37">
        <v>44125</v>
      </c>
      <c r="I1425" s="6" t="s">
        <v>1070</v>
      </c>
      <c r="J1425" s="6"/>
      <c r="K1425" s="6" t="s">
        <v>2592</v>
      </c>
      <c r="L1425" s="6">
        <v>9900</v>
      </c>
      <c r="M1425" s="6"/>
      <c r="N1425" s="6"/>
      <c r="O1425" s="6" t="s">
        <v>918</v>
      </c>
      <c r="P1425" s="6" t="s">
        <v>923</v>
      </c>
      <c r="Q1425" s="6" t="s">
        <v>924</v>
      </c>
      <c r="R1425" s="6">
        <v>1</v>
      </c>
      <c r="S1425" s="6" t="s">
        <v>925</v>
      </c>
      <c r="T1425" s="6">
        <v>0</v>
      </c>
      <c r="U1425" s="6"/>
      <c r="V1425" s="8">
        <v>369795700</v>
      </c>
      <c r="W1425" s="6" t="s">
        <v>11382</v>
      </c>
      <c r="X1425" s="38">
        <v>1</v>
      </c>
      <c r="Y1425" s="38">
        <v>0</v>
      </c>
      <c r="Z1425" s="38">
        <v>0</v>
      </c>
      <c r="AA1425" s="38">
        <v>0</v>
      </c>
      <c r="AB1425" s="38">
        <v>0</v>
      </c>
      <c r="AC1425" s="38">
        <v>0</v>
      </c>
      <c r="AD1425" s="38">
        <v>0</v>
      </c>
      <c r="AE1425" s="38">
        <v>1</v>
      </c>
      <c r="AG1425">
        <f t="shared" si="22"/>
        <v>2958365.6</v>
      </c>
      <c r="AJ1425" t="str">
        <f>VLOOKUP(A1425,POMatched2!$A$1:$D$1038,2,FALSE)</f>
        <v>ANP-SEV-ST2-20100081</v>
      </c>
      <c r="AK1425" t="str">
        <f>VLOOKUP(A1425,POMatched2!$A$1:$D$1038,4,FALSE)</f>
        <v>ANPVN5020090025</v>
      </c>
    </row>
    <row r="1426" spans="1:37" ht="14.4" x14ac:dyDescent="0.25">
      <c r="A1426" s="6">
        <v>480088574</v>
      </c>
      <c r="B1426" s="6">
        <v>10</v>
      </c>
      <c r="C1426" s="6" t="s">
        <v>916</v>
      </c>
      <c r="D1426" s="6" t="s">
        <v>917</v>
      </c>
      <c r="E1426" s="6" t="s">
        <v>918</v>
      </c>
      <c r="F1426" s="6" t="s">
        <v>919</v>
      </c>
      <c r="G1426" s="7" t="s">
        <v>920</v>
      </c>
      <c r="H1426" s="37">
        <v>44125</v>
      </c>
      <c r="I1426" s="6" t="s">
        <v>1245</v>
      </c>
      <c r="J1426" s="6"/>
      <c r="K1426" s="6" t="s">
        <v>2593</v>
      </c>
      <c r="L1426" s="6">
        <v>9900</v>
      </c>
      <c r="M1426" s="6"/>
      <c r="N1426" s="6"/>
      <c r="O1426" s="6" t="s">
        <v>918</v>
      </c>
      <c r="P1426" s="6" t="s">
        <v>923</v>
      </c>
      <c r="Q1426" s="6" t="s">
        <v>924</v>
      </c>
      <c r="R1426" s="6">
        <v>1</v>
      </c>
      <c r="S1426" s="6" t="s">
        <v>925</v>
      </c>
      <c r="T1426" s="6">
        <v>0</v>
      </c>
      <c r="U1426" s="6"/>
      <c r="V1426" s="8">
        <v>94503400</v>
      </c>
      <c r="W1426" s="6" t="s">
        <v>11382</v>
      </c>
      <c r="X1426" s="38">
        <v>1</v>
      </c>
      <c r="Y1426" s="38">
        <v>0</v>
      </c>
      <c r="Z1426" s="38">
        <v>0</v>
      </c>
      <c r="AA1426" s="38">
        <v>0</v>
      </c>
      <c r="AB1426" s="38">
        <v>0</v>
      </c>
      <c r="AC1426" s="38">
        <v>0</v>
      </c>
      <c r="AD1426" s="38">
        <v>0</v>
      </c>
      <c r="AE1426" s="38">
        <v>1</v>
      </c>
      <c r="AG1426">
        <f t="shared" si="22"/>
        <v>756027.2</v>
      </c>
      <c r="AJ1426" t="str">
        <f>VLOOKUP(A1426,POMatched2!$A$1:$D$1038,2,FALSE)</f>
        <v>ANP-SEV-ST2-20100082</v>
      </c>
      <c r="AK1426" t="str">
        <f>VLOOKUP(A1426,POMatched2!$A$1:$D$1038,4,FALSE)</f>
        <v>ANPVN5020100032</v>
      </c>
    </row>
    <row r="1427" spans="1:37" ht="14.4" x14ac:dyDescent="0.25">
      <c r="A1427" s="6">
        <v>480088575</v>
      </c>
      <c r="B1427" s="6">
        <v>10</v>
      </c>
      <c r="C1427" s="6" t="s">
        <v>916</v>
      </c>
      <c r="D1427" s="6" t="s">
        <v>917</v>
      </c>
      <c r="E1427" s="6" t="s">
        <v>918</v>
      </c>
      <c r="F1427" s="6" t="s">
        <v>919</v>
      </c>
      <c r="G1427" s="7" t="s">
        <v>920</v>
      </c>
      <c r="H1427" s="37">
        <v>44125</v>
      </c>
      <c r="I1427" s="6" t="s">
        <v>935</v>
      </c>
      <c r="J1427" s="6" t="s">
        <v>2594</v>
      </c>
      <c r="K1427" s="6" t="s">
        <v>2595</v>
      </c>
      <c r="L1427" s="6">
        <v>4230</v>
      </c>
      <c r="M1427" s="6"/>
      <c r="N1427" s="6"/>
      <c r="O1427" s="6" t="s">
        <v>918</v>
      </c>
      <c r="P1427" s="6" t="s">
        <v>923</v>
      </c>
      <c r="Q1427" s="6" t="s">
        <v>938</v>
      </c>
      <c r="R1427" s="6">
        <v>200</v>
      </c>
      <c r="S1427" s="6" t="s">
        <v>939</v>
      </c>
      <c r="T1427" s="6">
        <v>200</v>
      </c>
      <c r="U1427" s="6" t="s">
        <v>939</v>
      </c>
      <c r="V1427" s="8">
        <v>4100</v>
      </c>
      <c r="W1427" s="6" t="s">
        <v>11382</v>
      </c>
      <c r="X1427" s="38">
        <v>1</v>
      </c>
      <c r="Y1427" s="38">
        <v>0</v>
      </c>
      <c r="Z1427" s="38">
        <v>0</v>
      </c>
      <c r="AA1427" s="38">
        <v>0</v>
      </c>
      <c r="AB1427" s="38">
        <v>0</v>
      </c>
      <c r="AC1427" s="38">
        <v>0</v>
      </c>
      <c r="AD1427" s="38">
        <v>0</v>
      </c>
      <c r="AE1427" s="38">
        <v>1</v>
      </c>
      <c r="AG1427">
        <f t="shared" si="22"/>
        <v>32.799999999999997</v>
      </c>
      <c r="AJ1427" t="str">
        <f>VLOOKUP(A1427,POMatched2!$A$1:$D$1038,2,FALSE)</f>
        <v>ANP-SEV-ST2-20100083</v>
      </c>
      <c r="AK1427" t="str">
        <f>VLOOKUP(A1427,POMatched2!$A$1:$D$1038,4,FALSE)</f>
        <v>ANPVN5020090035</v>
      </c>
    </row>
    <row r="1428" spans="1:37" ht="14.4" x14ac:dyDescent="0.25">
      <c r="A1428" s="6">
        <v>480088575</v>
      </c>
      <c r="B1428" s="6">
        <v>20</v>
      </c>
      <c r="C1428" s="6" t="s">
        <v>916</v>
      </c>
      <c r="D1428" s="6" t="s">
        <v>917</v>
      </c>
      <c r="E1428" s="6" t="s">
        <v>918</v>
      </c>
      <c r="F1428" s="6" t="s">
        <v>919</v>
      </c>
      <c r="G1428" s="7" t="s">
        <v>920</v>
      </c>
      <c r="H1428" s="37">
        <v>44125</v>
      </c>
      <c r="I1428" s="6" t="s">
        <v>935</v>
      </c>
      <c r="J1428" s="6" t="s">
        <v>2596</v>
      </c>
      <c r="K1428" s="6" t="s">
        <v>2597</v>
      </c>
      <c r="L1428" s="6">
        <v>4230</v>
      </c>
      <c r="M1428" s="6"/>
      <c r="N1428" s="6"/>
      <c r="O1428" s="6" t="s">
        <v>918</v>
      </c>
      <c r="P1428" s="6" t="s">
        <v>923</v>
      </c>
      <c r="Q1428" s="6" t="s">
        <v>938</v>
      </c>
      <c r="R1428" s="8">
        <v>10000</v>
      </c>
      <c r="S1428" s="6" t="s">
        <v>939</v>
      </c>
      <c r="T1428" s="8">
        <v>10000</v>
      </c>
      <c r="U1428" s="6" t="s">
        <v>939</v>
      </c>
      <c r="V1428" s="8">
        <v>1435</v>
      </c>
      <c r="W1428" s="6" t="s">
        <v>11382</v>
      </c>
      <c r="X1428" s="38">
        <v>1</v>
      </c>
      <c r="Y1428" s="38">
        <v>0</v>
      </c>
      <c r="Z1428" s="38">
        <v>0</v>
      </c>
      <c r="AA1428" s="38">
        <v>0</v>
      </c>
      <c r="AB1428" s="38">
        <v>0</v>
      </c>
      <c r="AC1428" s="38">
        <v>0</v>
      </c>
      <c r="AD1428" s="38">
        <v>0</v>
      </c>
      <c r="AE1428" s="38">
        <v>1</v>
      </c>
      <c r="AG1428">
        <f t="shared" si="22"/>
        <v>11.48</v>
      </c>
      <c r="AJ1428" t="str">
        <f>VLOOKUP(A1428,POMatched2!$A$1:$D$1038,2,FALSE)</f>
        <v>ANP-SEV-ST2-20100083</v>
      </c>
      <c r="AK1428" t="str">
        <f>VLOOKUP(A1428,POMatched2!$A$1:$D$1038,4,FALSE)</f>
        <v>ANPVN5020090035</v>
      </c>
    </row>
    <row r="1429" spans="1:37" ht="14.4" hidden="1" x14ac:dyDescent="0.25">
      <c r="A1429" s="6">
        <v>480088576</v>
      </c>
      <c r="B1429" s="6">
        <v>10</v>
      </c>
      <c r="C1429" s="6" t="s">
        <v>916</v>
      </c>
      <c r="D1429" s="6" t="s">
        <v>917</v>
      </c>
      <c r="E1429" s="6" t="s">
        <v>918</v>
      </c>
      <c r="F1429" s="6" t="s">
        <v>919</v>
      </c>
      <c r="G1429" s="7" t="s">
        <v>920</v>
      </c>
      <c r="H1429" s="37">
        <v>44125</v>
      </c>
      <c r="I1429" s="6" t="s">
        <v>935</v>
      </c>
      <c r="J1429" s="6" t="s">
        <v>2598</v>
      </c>
      <c r="K1429" s="6" t="s">
        <v>2599</v>
      </c>
      <c r="L1429" s="6">
        <v>4230</v>
      </c>
      <c r="M1429" s="6"/>
      <c r="N1429" s="6"/>
      <c r="O1429" s="6" t="s">
        <v>918</v>
      </c>
      <c r="P1429" s="6" t="s">
        <v>923</v>
      </c>
      <c r="Q1429" s="6" t="s">
        <v>938</v>
      </c>
      <c r="R1429" s="8">
        <v>1000</v>
      </c>
      <c r="S1429" s="6" t="s">
        <v>939</v>
      </c>
      <c r="T1429" s="8">
        <v>1000</v>
      </c>
      <c r="U1429" s="6" t="s">
        <v>939</v>
      </c>
      <c r="V1429" s="8">
        <v>5500</v>
      </c>
      <c r="W1429" s="6" t="s">
        <v>11382</v>
      </c>
      <c r="X1429" s="38">
        <v>1</v>
      </c>
      <c r="Y1429" s="38">
        <v>0</v>
      </c>
      <c r="Z1429" s="38">
        <v>0</v>
      </c>
      <c r="AA1429" s="38">
        <v>0</v>
      </c>
      <c r="AB1429" s="38">
        <v>0</v>
      </c>
      <c r="AC1429" s="38">
        <v>0</v>
      </c>
      <c r="AD1429" s="38">
        <v>0</v>
      </c>
      <c r="AE1429" s="38">
        <v>1</v>
      </c>
      <c r="AG1429">
        <f t="shared" si="22"/>
        <v>44</v>
      </c>
      <c r="AH1429" s="36" t="s">
        <v>18009</v>
      </c>
      <c r="AI1429" s="36"/>
      <c r="AJ1429" t="str">
        <f>VLOOKUP(A1429,POMatched2!$A$1:$D$1038,2,FALSE)</f>
        <v>ANP-SEV-ST2-20100084</v>
      </c>
      <c r="AK1429" t="str">
        <f>VLOOKUP(A1429,POMatched2!$A$1:$D$1038,4,FALSE)</f>
        <v>ANPVN5020090036</v>
      </c>
    </row>
    <row r="1430" spans="1:37" ht="14.4" x14ac:dyDescent="0.25">
      <c r="A1430" s="6">
        <v>480088577</v>
      </c>
      <c r="B1430" s="6">
        <v>10</v>
      </c>
      <c r="C1430" s="6" t="s">
        <v>916</v>
      </c>
      <c r="D1430" s="6" t="s">
        <v>917</v>
      </c>
      <c r="E1430" s="6" t="s">
        <v>918</v>
      </c>
      <c r="F1430" s="6" t="s">
        <v>919</v>
      </c>
      <c r="G1430" s="7" t="s">
        <v>920</v>
      </c>
      <c r="H1430" s="37">
        <v>44125</v>
      </c>
      <c r="I1430" s="6" t="s">
        <v>935</v>
      </c>
      <c r="J1430" s="6" t="s">
        <v>2600</v>
      </c>
      <c r="K1430" s="6" t="s">
        <v>2601</v>
      </c>
      <c r="L1430" s="6">
        <v>5300</v>
      </c>
      <c r="M1430" s="6"/>
      <c r="N1430" s="6"/>
      <c r="O1430" s="6" t="s">
        <v>918</v>
      </c>
      <c r="P1430" s="6" t="s">
        <v>923</v>
      </c>
      <c r="Q1430" s="6" t="s">
        <v>938</v>
      </c>
      <c r="R1430" s="6">
        <v>30</v>
      </c>
      <c r="S1430" s="6" t="s">
        <v>939</v>
      </c>
      <c r="T1430" s="6">
        <v>30</v>
      </c>
      <c r="U1430" s="6" t="s">
        <v>939</v>
      </c>
      <c r="V1430" s="8">
        <v>25000</v>
      </c>
      <c r="W1430" s="6" t="s">
        <v>11382</v>
      </c>
      <c r="X1430" s="38">
        <v>1</v>
      </c>
      <c r="Y1430" s="38">
        <v>0</v>
      </c>
      <c r="Z1430" s="38">
        <v>0</v>
      </c>
      <c r="AA1430" s="38">
        <v>0</v>
      </c>
      <c r="AB1430" s="38">
        <v>0</v>
      </c>
      <c r="AC1430" s="38">
        <v>0</v>
      </c>
      <c r="AD1430" s="38">
        <v>0</v>
      </c>
      <c r="AE1430" s="38">
        <v>1</v>
      </c>
      <c r="AG1430">
        <f t="shared" si="22"/>
        <v>200</v>
      </c>
      <c r="AJ1430" t="str">
        <f>VLOOKUP(A1430,POMatched2!$A$1:$D$1038,2,FALSE)</f>
        <v>ANP-SEV-ST2-20100085</v>
      </c>
      <c r="AK1430" t="str">
        <f>VLOOKUP(A1430,POMatched2!$A$1:$D$1038,4,FALSE)</f>
        <v>ANPVN5020060054</v>
      </c>
    </row>
    <row r="1431" spans="1:37" ht="14.4" x14ac:dyDescent="0.25">
      <c r="A1431" s="6">
        <v>480088577</v>
      </c>
      <c r="B1431" s="6">
        <v>20</v>
      </c>
      <c r="C1431" s="6" t="s">
        <v>916</v>
      </c>
      <c r="D1431" s="6" t="s">
        <v>917</v>
      </c>
      <c r="E1431" s="6" t="s">
        <v>918</v>
      </c>
      <c r="F1431" s="6" t="s">
        <v>919</v>
      </c>
      <c r="G1431" s="7" t="s">
        <v>920</v>
      </c>
      <c r="H1431" s="37">
        <v>44125</v>
      </c>
      <c r="I1431" s="6" t="s">
        <v>935</v>
      </c>
      <c r="J1431" s="6" t="s">
        <v>2602</v>
      </c>
      <c r="K1431" s="6" t="s">
        <v>2603</v>
      </c>
      <c r="L1431" s="6">
        <v>5300</v>
      </c>
      <c r="M1431" s="6"/>
      <c r="N1431" s="6"/>
      <c r="O1431" s="6" t="s">
        <v>918</v>
      </c>
      <c r="P1431" s="6" t="s">
        <v>923</v>
      </c>
      <c r="Q1431" s="6" t="s">
        <v>938</v>
      </c>
      <c r="R1431" s="6">
        <v>50</v>
      </c>
      <c r="S1431" s="6" t="s">
        <v>939</v>
      </c>
      <c r="T1431" s="6">
        <v>50</v>
      </c>
      <c r="U1431" s="6" t="s">
        <v>939</v>
      </c>
      <c r="V1431" s="8">
        <v>25000</v>
      </c>
      <c r="W1431" s="6" t="s">
        <v>11382</v>
      </c>
      <c r="X1431" s="38">
        <v>1</v>
      </c>
      <c r="Y1431" s="38">
        <v>0</v>
      </c>
      <c r="Z1431" s="38">
        <v>0</v>
      </c>
      <c r="AA1431" s="38">
        <v>0</v>
      </c>
      <c r="AB1431" s="38">
        <v>0</v>
      </c>
      <c r="AC1431" s="38">
        <v>0</v>
      </c>
      <c r="AD1431" s="38">
        <v>0</v>
      </c>
      <c r="AE1431" s="38">
        <v>1</v>
      </c>
      <c r="AG1431">
        <f t="shared" si="22"/>
        <v>200</v>
      </c>
      <c r="AJ1431" t="str">
        <f>VLOOKUP(A1431,POMatched2!$A$1:$D$1038,2,FALSE)</f>
        <v>ANP-SEV-ST2-20100085</v>
      </c>
      <c r="AK1431" t="str">
        <f>VLOOKUP(A1431,POMatched2!$A$1:$D$1038,4,FALSE)</f>
        <v>ANPVN5020060054</v>
      </c>
    </row>
    <row r="1432" spans="1:37" ht="14.4" x14ac:dyDescent="0.25">
      <c r="A1432" s="6">
        <v>480088577</v>
      </c>
      <c r="B1432" s="6">
        <v>30</v>
      </c>
      <c r="C1432" s="6" t="s">
        <v>916</v>
      </c>
      <c r="D1432" s="6" t="s">
        <v>917</v>
      </c>
      <c r="E1432" s="6" t="s">
        <v>918</v>
      </c>
      <c r="F1432" s="6" t="s">
        <v>919</v>
      </c>
      <c r="G1432" s="7" t="s">
        <v>920</v>
      </c>
      <c r="H1432" s="37">
        <v>44125</v>
      </c>
      <c r="I1432" s="6" t="s">
        <v>935</v>
      </c>
      <c r="J1432" s="6" t="s">
        <v>2604</v>
      </c>
      <c r="K1432" s="6" t="s">
        <v>2605</v>
      </c>
      <c r="L1432" s="6">
        <v>5300</v>
      </c>
      <c r="M1432" s="6"/>
      <c r="N1432" s="6"/>
      <c r="O1432" s="6" t="s">
        <v>918</v>
      </c>
      <c r="P1432" s="6" t="s">
        <v>923</v>
      </c>
      <c r="Q1432" s="6" t="s">
        <v>938</v>
      </c>
      <c r="R1432" s="6">
        <v>30</v>
      </c>
      <c r="S1432" s="6" t="s">
        <v>939</v>
      </c>
      <c r="T1432" s="6">
        <v>30</v>
      </c>
      <c r="U1432" s="6" t="s">
        <v>939</v>
      </c>
      <c r="V1432" s="8">
        <v>25000</v>
      </c>
      <c r="W1432" s="6" t="s">
        <v>11382</v>
      </c>
      <c r="X1432" s="38">
        <v>1</v>
      </c>
      <c r="Y1432" s="38">
        <v>0</v>
      </c>
      <c r="Z1432" s="38">
        <v>0</v>
      </c>
      <c r="AA1432" s="38">
        <v>0</v>
      </c>
      <c r="AB1432" s="38">
        <v>0</v>
      </c>
      <c r="AC1432" s="38">
        <v>0</v>
      </c>
      <c r="AD1432" s="38">
        <v>0</v>
      </c>
      <c r="AE1432" s="38">
        <v>1</v>
      </c>
      <c r="AG1432">
        <f t="shared" si="22"/>
        <v>200</v>
      </c>
      <c r="AJ1432" t="str">
        <f>VLOOKUP(A1432,POMatched2!$A$1:$D$1038,2,FALSE)</f>
        <v>ANP-SEV-ST2-20100085</v>
      </c>
      <c r="AK1432" t="str">
        <f>VLOOKUP(A1432,POMatched2!$A$1:$D$1038,4,FALSE)</f>
        <v>ANPVN5020060054</v>
      </c>
    </row>
    <row r="1433" spans="1:37" ht="14.4" x14ac:dyDescent="0.25">
      <c r="A1433" s="6">
        <v>480088577</v>
      </c>
      <c r="B1433" s="6">
        <v>40</v>
      </c>
      <c r="C1433" s="6" t="s">
        <v>916</v>
      </c>
      <c r="D1433" s="6" t="s">
        <v>917</v>
      </c>
      <c r="E1433" s="6" t="s">
        <v>918</v>
      </c>
      <c r="F1433" s="6" t="s">
        <v>919</v>
      </c>
      <c r="G1433" s="7" t="s">
        <v>920</v>
      </c>
      <c r="H1433" s="37">
        <v>44125</v>
      </c>
      <c r="I1433" s="6" t="s">
        <v>935</v>
      </c>
      <c r="J1433" s="6" t="s">
        <v>2606</v>
      </c>
      <c r="K1433" s="6" t="s">
        <v>2607</v>
      </c>
      <c r="L1433" s="6">
        <v>5300</v>
      </c>
      <c r="M1433" s="6"/>
      <c r="N1433" s="6"/>
      <c r="O1433" s="6" t="s">
        <v>918</v>
      </c>
      <c r="P1433" s="6" t="s">
        <v>923</v>
      </c>
      <c r="Q1433" s="6" t="s">
        <v>938</v>
      </c>
      <c r="R1433" s="6">
        <v>60</v>
      </c>
      <c r="S1433" s="6" t="s">
        <v>939</v>
      </c>
      <c r="T1433" s="6">
        <v>60</v>
      </c>
      <c r="U1433" s="6" t="s">
        <v>939</v>
      </c>
      <c r="V1433" s="8">
        <v>25000</v>
      </c>
      <c r="W1433" s="6" t="s">
        <v>11382</v>
      </c>
      <c r="X1433" s="38">
        <v>1</v>
      </c>
      <c r="Y1433" s="38">
        <v>0</v>
      </c>
      <c r="Z1433" s="38">
        <v>0</v>
      </c>
      <c r="AA1433" s="38">
        <v>0</v>
      </c>
      <c r="AB1433" s="38">
        <v>0</v>
      </c>
      <c r="AC1433" s="38">
        <v>0</v>
      </c>
      <c r="AD1433" s="38">
        <v>0</v>
      </c>
      <c r="AE1433" s="38">
        <v>1</v>
      </c>
      <c r="AG1433">
        <f t="shared" si="22"/>
        <v>200</v>
      </c>
      <c r="AJ1433" t="str">
        <f>VLOOKUP(A1433,POMatched2!$A$1:$D$1038,2,FALSE)</f>
        <v>ANP-SEV-ST2-20100085</v>
      </c>
      <c r="AK1433" t="str">
        <f>VLOOKUP(A1433,POMatched2!$A$1:$D$1038,4,FALSE)</f>
        <v>ANPVN5020060054</v>
      </c>
    </row>
    <row r="1434" spans="1:37" ht="14.4" x14ac:dyDescent="0.25">
      <c r="A1434" s="6">
        <v>480088577</v>
      </c>
      <c r="B1434" s="6">
        <v>50</v>
      </c>
      <c r="C1434" s="6" t="s">
        <v>916</v>
      </c>
      <c r="D1434" s="6" t="s">
        <v>917</v>
      </c>
      <c r="E1434" s="6" t="s">
        <v>918</v>
      </c>
      <c r="F1434" s="6" t="s">
        <v>919</v>
      </c>
      <c r="G1434" s="7" t="s">
        <v>920</v>
      </c>
      <c r="H1434" s="37">
        <v>44125</v>
      </c>
      <c r="I1434" s="6" t="s">
        <v>935</v>
      </c>
      <c r="J1434" s="6" t="s">
        <v>2608</v>
      </c>
      <c r="K1434" s="6" t="s">
        <v>2609</v>
      </c>
      <c r="L1434" s="6">
        <v>5300</v>
      </c>
      <c r="M1434" s="6"/>
      <c r="N1434" s="6"/>
      <c r="O1434" s="6" t="s">
        <v>918</v>
      </c>
      <c r="P1434" s="6" t="s">
        <v>923</v>
      </c>
      <c r="Q1434" s="6" t="s">
        <v>938</v>
      </c>
      <c r="R1434" s="6">
        <v>60</v>
      </c>
      <c r="S1434" s="6" t="s">
        <v>939</v>
      </c>
      <c r="T1434" s="6">
        <v>60</v>
      </c>
      <c r="U1434" s="6" t="s">
        <v>939</v>
      </c>
      <c r="V1434" s="8">
        <v>25000</v>
      </c>
      <c r="W1434" s="6" t="s">
        <v>11382</v>
      </c>
      <c r="X1434" s="38">
        <v>1</v>
      </c>
      <c r="Y1434" s="38">
        <v>0</v>
      </c>
      <c r="Z1434" s="38">
        <v>0</v>
      </c>
      <c r="AA1434" s="38">
        <v>0</v>
      </c>
      <c r="AB1434" s="38">
        <v>0</v>
      </c>
      <c r="AC1434" s="38">
        <v>0</v>
      </c>
      <c r="AD1434" s="38">
        <v>0</v>
      </c>
      <c r="AE1434" s="38">
        <v>1</v>
      </c>
      <c r="AG1434">
        <f t="shared" si="22"/>
        <v>200</v>
      </c>
      <c r="AJ1434" t="str">
        <f>VLOOKUP(A1434,POMatched2!$A$1:$D$1038,2,FALSE)</f>
        <v>ANP-SEV-ST2-20100085</v>
      </c>
      <c r="AK1434" t="str">
        <f>VLOOKUP(A1434,POMatched2!$A$1:$D$1038,4,FALSE)</f>
        <v>ANPVN5020060054</v>
      </c>
    </row>
    <row r="1435" spans="1:37" ht="14.4" x14ac:dyDescent="0.25">
      <c r="A1435" s="6">
        <v>480088577</v>
      </c>
      <c r="B1435" s="6">
        <v>60</v>
      </c>
      <c r="C1435" s="6" t="s">
        <v>916</v>
      </c>
      <c r="D1435" s="6" t="s">
        <v>917</v>
      </c>
      <c r="E1435" s="6" t="s">
        <v>918</v>
      </c>
      <c r="F1435" s="6" t="s">
        <v>919</v>
      </c>
      <c r="G1435" s="7" t="s">
        <v>920</v>
      </c>
      <c r="H1435" s="37">
        <v>44125</v>
      </c>
      <c r="I1435" s="6" t="s">
        <v>935</v>
      </c>
      <c r="J1435" s="6" t="s">
        <v>2610</v>
      </c>
      <c r="K1435" s="6" t="s">
        <v>2611</v>
      </c>
      <c r="L1435" s="6">
        <v>5300</v>
      </c>
      <c r="M1435" s="6"/>
      <c r="N1435" s="6"/>
      <c r="O1435" s="6" t="s">
        <v>918</v>
      </c>
      <c r="P1435" s="6" t="s">
        <v>923</v>
      </c>
      <c r="Q1435" s="6" t="s">
        <v>938</v>
      </c>
      <c r="R1435" s="6">
        <v>30</v>
      </c>
      <c r="S1435" s="6" t="s">
        <v>939</v>
      </c>
      <c r="T1435" s="6">
        <v>30</v>
      </c>
      <c r="U1435" s="6" t="s">
        <v>939</v>
      </c>
      <c r="V1435" s="8">
        <v>25000</v>
      </c>
      <c r="W1435" s="6" t="s">
        <v>11382</v>
      </c>
      <c r="X1435" s="38">
        <v>1</v>
      </c>
      <c r="Y1435" s="38">
        <v>0</v>
      </c>
      <c r="Z1435" s="38">
        <v>0</v>
      </c>
      <c r="AA1435" s="38">
        <v>0</v>
      </c>
      <c r="AB1435" s="38">
        <v>0</v>
      </c>
      <c r="AC1435" s="38">
        <v>0</v>
      </c>
      <c r="AD1435" s="38">
        <v>0</v>
      </c>
      <c r="AE1435" s="38">
        <v>1</v>
      </c>
      <c r="AG1435">
        <f t="shared" si="22"/>
        <v>200</v>
      </c>
      <c r="AJ1435" t="str">
        <f>VLOOKUP(A1435,POMatched2!$A$1:$D$1038,2,FALSE)</f>
        <v>ANP-SEV-ST2-20100085</v>
      </c>
      <c r="AK1435" t="str">
        <f>VLOOKUP(A1435,POMatched2!$A$1:$D$1038,4,FALSE)</f>
        <v>ANPVN5020060054</v>
      </c>
    </row>
    <row r="1436" spans="1:37" ht="14.4" x14ac:dyDescent="0.25">
      <c r="A1436" s="6">
        <v>480088577</v>
      </c>
      <c r="B1436" s="6">
        <v>70</v>
      </c>
      <c r="C1436" s="6" t="s">
        <v>916</v>
      </c>
      <c r="D1436" s="6" t="s">
        <v>917</v>
      </c>
      <c r="E1436" s="6" t="s">
        <v>918</v>
      </c>
      <c r="F1436" s="6" t="s">
        <v>919</v>
      </c>
      <c r="G1436" s="7" t="s">
        <v>920</v>
      </c>
      <c r="H1436" s="37">
        <v>44125</v>
      </c>
      <c r="I1436" s="6" t="s">
        <v>935</v>
      </c>
      <c r="J1436" s="6" t="s">
        <v>2612</v>
      </c>
      <c r="K1436" s="6" t="s">
        <v>2613</v>
      </c>
      <c r="L1436" s="6">
        <v>5300</v>
      </c>
      <c r="M1436" s="6"/>
      <c r="N1436" s="6"/>
      <c r="O1436" s="6" t="s">
        <v>918</v>
      </c>
      <c r="P1436" s="6" t="s">
        <v>923</v>
      </c>
      <c r="Q1436" s="6" t="s">
        <v>938</v>
      </c>
      <c r="R1436" s="6">
        <v>60</v>
      </c>
      <c r="S1436" s="6" t="s">
        <v>939</v>
      </c>
      <c r="T1436" s="6">
        <v>60</v>
      </c>
      <c r="U1436" s="6" t="s">
        <v>939</v>
      </c>
      <c r="V1436" s="8">
        <v>25000</v>
      </c>
      <c r="W1436" s="6" t="s">
        <v>11382</v>
      </c>
      <c r="X1436" s="38">
        <v>1</v>
      </c>
      <c r="Y1436" s="38">
        <v>0</v>
      </c>
      <c r="Z1436" s="38">
        <v>0</v>
      </c>
      <c r="AA1436" s="38">
        <v>0</v>
      </c>
      <c r="AB1436" s="38">
        <v>0</v>
      </c>
      <c r="AC1436" s="38">
        <v>0</v>
      </c>
      <c r="AD1436" s="38">
        <v>0</v>
      </c>
      <c r="AE1436" s="38">
        <v>1</v>
      </c>
      <c r="AG1436">
        <f t="shared" si="22"/>
        <v>200</v>
      </c>
      <c r="AJ1436" t="str">
        <f>VLOOKUP(A1436,POMatched2!$A$1:$D$1038,2,FALSE)</f>
        <v>ANP-SEV-ST2-20100085</v>
      </c>
      <c r="AK1436" t="str">
        <f>VLOOKUP(A1436,POMatched2!$A$1:$D$1038,4,FALSE)</f>
        <v>ANPVN5020060054</v>
      </c>
    </row>
    <row r="1437" spans="1:37" ht="14.4" x14ac:dyDescent="0.25">
      <c r="A1437" s="6">
        <v>480088577</v>
      </c>
      <c r="B1437" s="6">
        <v>80</v>
      </c>
      <c r="C1437" s="6" t="s">
        <v>916</v>
      </c>
      <c r="D1437" s="6" t="s">
        <v>917</v>
      </c>
      <c r="E1437" s="6" t="s">
        <v>918</v>
      </c>
      <c r="F1437" s="6" t="s">
        <v>919</v>
      </c>
      <c r="G1437" s="7" t="s">
        <v>920</v>
      </c>
      <c r="H1437" s="37">
        <v>44125</v>
      </c>
      <c r="I1437" s="6" t="s">
        <v>935</v>
      </c>
      <c r="J1437" s="6" t="s">
        <v>2614</v>
      </c>
      <c r="K1437" s="6" t="s">
        <v>2615</v>
      </c>
      <c r="L1437" s="6">
        <v>5300</v>
      </c>
      <c r="M1437" s="6"/>
      <c r="N1437" s="6"/>
      <c r="O1437" s="6" t="s">
        <v>918</v>
      </c>
      <c r="P1437" s="6" t="s">
        <v>923</v>
      </c>
      <c r="Q1437" s="6" t="s">
        <v>938</v>
      </c>
      <c r="R1437" s="6">
        <v>60</v>
      </c>
      <c r="S1437" s="6" t="s">
        <v>939</v>
      </c>
      <c r="T1437" s="6">
        <v>60</v>
      </c>
      <c r="U1437" s="6" t="s">
        <v>939</v>
      </c>
      <c r="V1437" s="8">
        <v>25000</v>
      </c>
      <c r="W1437" s="6" t="s">
        <v>11382</v>
      </c>
      <c r="X1437" s="38">
        <v>1</v>
      </c>
      <c r="Y1437" s="38">
        <v>0</v>
      </c>
      <c r="Z1437" s="38">
        <v>0</v>
      </c>
      <c r="AA1437" s="38">
        <v>0</v>
      </c>
      <c r="AB1437" s="38">
        <v>0</v>
      </c>
      <c r="AC1437" s="38">
        <v>0</v>
      </c>
      <c r="AD1437" s="38">
        <v>0</v>
      </c>
      <c r="AE1437" s="38">
        <v>1</v>
      </c>
      <c r="AG1437">
        <f t="shared" si="22"/>
        <v>200</v>
      </c>
      <c r="AJ1437" t="str">
        <f>VLOOKUP(A1437,POMatched2!$A$1:$D$1038,2,FALSE)</f>
        <v>ANP-SEV-ST2-20100085</v>
      </c>
      <c r="AK1437" t="str">
        <f>VLOOKUP(A1437,POMatched2!$A$1:$D$1038,4,FALSE)</f>
        <v>ANPVN5020060054</v>
      </c>
    </row>
    <row r="1438" spans="1:37" ht="14.4" x14ac:dyDescent="0.25">
      <c r="A1438" s="6">
        <v>480088577</v>
      </c>
      <c r="B1438" s="6">
        <v>90</v>
      </c>
      <c r="C1438" s="6" t="s">
        <v>916</v>
      </c>
      <c r="D1438" s="6" t="s">
        <v>917</v>
      </c>
      <c r="E1438" s="6" t="s">
        <v>918</v>
      </c>
      <c r="F1438" s="6" t="s">
        <v>919</v>
      </c>
      <c r="G1438" s="7" t="s">
        <v>920</v>
      </c>
      <c r="H1438" s="37">
        <v>44125</v>
      </c>
      <c r="I1438" s="6" t="s">
        <v>935</v>
      </c>
      <c r="J1438" s="6" t="s">
        <v>2616</v>
      </c>
      <c r="K1438" s="6" t="s">
        <v>2617</v>
      </c>
      <c r="L1438" s="6">
        <v>5300</v>
      </c>
      <c r="M1438" s="6"/>
      <c r="N1438" s="6"/>
      <c r="O1438" s="6" t="s">
        <v>918</v>
      </c>
      <c r="P1438" s="6" t="s">
        <v>923</v>
      </c>
      <c r="Q1438" s="6" t="s">
        <v>938</v>
      </c>
      <c r="R1438" s="6">
        <v>60</v>
      </c>
      <c r="S1438" s="6" t="s">
        <v>939</v>
      </c>
      <c r="T1438" s="6">
        <v>60</v>
      </c>
      <c r="U1438" s="6" t="s">
        <v>939</v>
      </c>
      <c r="V1438" s="8">
        <v>25000</v>
      </c>
      <c r="W1438" s="6" t="s">
        <v>11382</v>
      </c>
      <c r="X1438" s="38">
        <v>1</v>
      </c>
      <c r="Y1438" s="38">
        <v>0</v>
      </c>
      <c r="Z1438" s="38">
        <v>0</v>
      </c>
      <c r="AA1438" s="38">
        <v>0</v>
      </c>
      <c r="AB1438" s="38">
        <v>0</v>
      </c>
      <c r="AC1438" s="38">
        <v>0</v>
      </c>
      <c r="AD1438" s="38">
        <v>0</v>
      </c>
      <c r="AE1438" s="38">
        <v>1</v>
      </c>
      <c r="AG1438">
        <f t="shared" si="22"/>
        <v>200</v>
      </c>
      <c r="AJ1438" t="str">
        <f>VLOOKUP(A1438,POMatched2!$A$1:$D$1038,2,FALSE)</f>
        <v>ANP-SEV-ST2-20100085</v>
      </c>
      <c r="AK1438" t="str">
        <f>VLOOKUP(A1438,POMatched2!$A$1:$D$1038,4,FALSE)</f>
        <v>ANPVN5020060054</v>
      </c>
    </row>
    <row r="1439" spans="1:37" ht="14.4" x14ac:dyDescent="0.25">
      <c r="A1439" s="6">
        <v>480088578</v>
      </c>
      <c r="B1439" s="6">
        <v>10</v>
      </c>
      <c r="C1439" s="6" t="s">
        <v>916</v>
      </c>
      <c r="D1439" s="6" t="s">
        <v>917</v>
      </c>
      <c r="E1439" s="6" t="s">
        <v>918</v>
      </c>
      <c r="F1439" s="6" t="s">
        <v>919</v>
      </c>
      <c r="G1439" s="7" t="s">
        <v>920</v>
      </c>
      <c r="H1439" s="37">
        <v>44125</v>
      </c>
      <c r="I1439" s="6" t="s">
        <v>935</v>
      </c>
      <c r="J1439" s="6" t="s">
        <v>2618</v>
      </c>
      <c r="K1439" s="6" t="s">
        <v>2619</v>
      </c>
      <c r="L1439" s="6">
        <v>5300</v>
      </c>
      <c r="M1439" s="6"/>
      <c r="N1439" s="6"/>
      <c r="O1439" s="6" t="s">
        <v>918</v>
      </c>
      <c r="P1439" s="6" t="s">
        <v>923</v>
      </c>
      <c r="Q1439" s="6" t="s">
        <v>938</v>
      </c>
      <c r="R1439" s="6">
        <v>20</v>
      </c>
      <c r="S1439" s="6" t="s">
        <v>939</v>
      </c>
      <c r="T1439" s="6">
        <v>20</v>
      </c>
      <c r="U1439" s="6" t="s">
        <v>939</v>
      </c>
      <c r="V1439" s="8">
        <v>10000</v>
      </c>
      <c r="W1439" s="6" t="s">
        <v>11382</v>
      </c>
      <c r="X1439" s="38">
        <v>1</v>
      </c>
      <c r="Y1439" s="38">
        <v>0</v>
      </c>
      <c r="Z1439" s="38">
        <v>0</v>
      </c>
      <c r="AA1439" s="38">
        <v>0</v>
      </c>
      <c r="AB1439" s="38">
        <v>0</v>
      </c>
      <c r="AC1439" s="38">
        <v>0</v>
      </c>
      <c r="AD1439" s="38">
        <v>0</v>
      </c>
      <c r="AE1439" s="38">
        <v>1</v>
      </c>
      <c r="AG1439">
        <f t="shared" si="22"/>
        <v>80</v>
      </c>
      <c r="AJ1439" t="str">
        <f>VLOOKUP(A1439,POMatched2!$A$1:$D$1038,2,FALSE)</f>
        <v>ANP-SEV-ST2-20100086</v>
      </c>
      <c r="AK1439" t="str">
        <f>VLOOKUP(A1439,POMatched2!$A$1:$D$1038,4,FALSE)</f>
        <v>ANPVN5020060054</v>
      </c>
    </row>
    <row r="1440" spans="1:37" ht="14.4" x14ac:dyDescent="0.25">
      <c r="A1440" s="6">
        <v>480088578</v>
      </c>
      <c r="B1440" s="6">
        <v>20</v>
      </c>
      <c r="C1440" s="6" t="s">
        <v>916</v>
      </c>
      <c r="D1440" s="6" t="s">
        <v>917</v>
      </c>
      <c r="E1440" s="6" t="s">
        <v>918</v>
      </c>
      <c r="F1440" s="6" t="s">
        <v>919</v>
      </c>
      <c r="G1440" s="7" t="s">
        <v>920</v>
      </c>
      <c r="H1440" s="37">
        <v>44125</v>
      </c>
      <c r="I1440" s="6" t="s">
        <v>935</v>
      </c>
      <c r="J1440" s="6" t="s">
        <v>2620</v>
      </c>
      <c r="K1440" s="6" t="s">
        <v>2621</v>
      </c>
      <c r="L1440" s="6">
        <v>5300</v>
      </c>
      <c r="M1440" s="6"/>
      <c r="N1440" s="6"/>
      <c r="O1440" s="6" t="s">
        <v>918</v>
      </c>
      <c r="P1440" s="6" t="s">
        <v>923</v>
      </c>
      <c r="Q1440" s="6" t="s">
        <v>938</v>
      </c>
      <c r="R1440" s="6">
        <v>40</v>
      </c>
      <c r="S1440" s="6" t="s">
        <v>939</v>
      </c>
      <c r="T1440" s="6">
        <v>40</v>
      </c>
      <c r="U1440" s="6" t="s">
        <v>939</v>
      </c>
      <c r="V1440" s="8">
        <v>10000</v>
      </c>
      <c r="W1440" s="6" t="s">
        <v>11382</v>
      </c>
      <c r="X1440" s="38">
        <v>1</v>
      </c>
      <c r="Y1440" s="38">
        <v>0</v>
      </c>
      <c r="Z1440" s="38">
        <v>0</v>
      </c>
      <c r="AA1440" s="38">
        <v>0</v>
      </c>
      <c r="AB1440" s="38">
        <v>0</v>
      </c>
      <c r="AC1440" s="38">
        <v>0</v>
      </c>
      <c r="AD1440" s="38">
        <v>0</v>
      </c>
      <c r="AE1440" s="38">
        <v>1</v>
      </c>
      <c r="AG1440">
        <f t="shared" si="22"/>
        <v>80</v>
      </c>
      <c r="AJ1440" t="str">
        <f>VLOOKUP(A1440,POMatched2!$A$1:$D$1038,2,FALSE)</f>
        <v>ANP-SEV-ST2-20100086</v>
      </c>
      <c r="AK1440" t="str">
        <f>VLOOKUP(A1440,POMatched2!$A$1:$D$1038,4,FALSE)</f>
        <v>ANPVN5020060054</v>
      </c>
    </row>
    <row r="1441" spans="1:37" ht="14.4" x14ac:dyDescent="0.25">
      <c r="A1441" s="6">
        <v>480088578</v>
      </c>
      <c r="B1441" s="6">
        <v>30</v>
      </c>
      <c r="C1441" s="6" t="s">
        <v>916</v>
      </c>
      <c r="D1441" s="6" t="s">
        <v>917</v>
      </c>
      <c r="E1441" s="6" t="s">
        <v>918</v>
      </c>
      <c r="F1441" s="6" t="s">
        <v>919</v>
      </c>
      <c r="G1441" s="7" t="s">
        <v>920</v>
      </c>
      <c r="H1441" s="37">
        <v>44125</v>
      </c>
      <c r="I1441" s="6" t="s">
        <v>935</v>
      </c>
      <c r="J1441" s="6" t="s">
        <v>2622</v>
      </c>
      <c r="K1441" s="6" t="s">
        <v>2623</v>
      </c>
      <c r="L1441" s="6">
        <v>5300</v>
      </c>
      <c r="M1441" s="6"/>
      <c r="N1441" s="6"/>
      <c r="O1441" s="6" t="s">
        <v>918</v>
      </c>
      <c r="P1441" s="6" t="s">
        <v>923</v>
      </c>
      <c r="Q1441" s="6" t="s">
        <v>938</v>
      </c>
      <c r="R1441" s="6">
        <v>10</v>
      </c>
      <c r="S1441" s="6" t="s">
        <v>939</v>
      </c>
      <c r="T1441" s="6">
        <v>10</v>
      </c>
      <c r="U1441" s="6" t="s">
        <v>939</v>
      </c>
      <c r="V1441" s="8">
        <v>10000</v>
      </c>
      <c r="W1441" s="6" t="s">
        <v>11382</v>
      </c>
      <c r="X1441" s="38">
        <v>1</v>
      </c>
      <c r="Y1441" s="38">
        <v>0</v>
      </c>
      <c r="Z1441" s="38">
        <v>0</v>
      </c>
      <c r="AA1441" s="38">
        <v>0</v>
      </c>
      <c r="AB1441" s="38">
        <v>0</v>
      </c>
      <c r="AC1441" s="38">
        <v>0</v>
      </c>
      <c r="AD1441" s="38">
        <v>0</v>
      </c>
      <c r="AE1441" s="38">
        <v>1</v>
      </c>
      <c r="AG1441">
        <f t="shared" si="22"/>
        <v>80</v>
      </c>
      <c r="AJ1441" t="str">
        <f>VLOOKUP(A1441,POMatched2!$A$1:$D$1038,2,FALSE)</f>
        <v>ANP-SEV-ST2-20100086</v>
      </c>
      <c r="AK1441" t="str">
        <f>VLOOKUP(A1441,POMatched2!$A$1:$D$1038,4,FALSE)</f>
        <v>ANPVN5020060054</v>
      </c>
    </row>
    <row r="1442" spans="1:37" ht="14.4" x14ac:dyDescent="0.25">
      <c r="A1442" s="6">
        <v>480088578</v>
      </c>
      <c r="B1442" s="6">
        <v>40</v>
      </c>
      <c r="C1442" s="6" t="s">
        <v>916</v>
      </c>
      <c r="D1442" s="6" t="s">
        <v>917</v>
      </c>
      <c r="E1442" s="6" t="s">
        <v>918</v>
      </c>
      <c r="F1442" s="6" t="s">
        <v>919</v>
      </c>
      <c r="G1442" s="7" t="s">
        <v>920</v>
      </c>
      <c r="H1442" s="37">
        <v>44125</v>
      </c>
      <c r="I1442" s="6" t="s">
        <v>935</v>
      </c>
      <c r="J1442" s="6" t="s">
        <v>2624</v>
      </c>
      <c r="K1442" s="6" t="s">
        <v>2625</v>
      </c>
      <c r="L1442" s="6">
        <v>5300</v>
      </c>
      <c r="M1442" s="6"/>
      <c r="N1442" s="6"/>
      <c r="O1442" s="6" t="s">
        <v>918</v>
      </c>
      <c r="P1442" s="6" t="s">
        <v>923</v>
      </c>
      <c r="Q1442" s="6" t="s">
        <v>938</v>
      </c>
      <c r="R1442" s="6">
        <v>20</v>
      </c>
      <c r="S1442" s="6" t="s">
        <v>939</v>
      </c>
      <c r="T1442" s="6">
        <v>20</v>
      </c>
      <c r="U1442" s="6" t="s">
        <v>939</v>
      </c>
      <c r="V1442" s="8">
        <v>10000</v>
      </c>
      <c r="W1442" s="6" t="s">
        <v>11382</v>
      </c>
      <c r="X1442" s="38">
        <v>1</v>
      </c>
      <c r="Y1442" s="38">
        <v>0</v>
      </c>
      <c r="Z1442" s="38">
        <v>0</v>
      </c>
      <c r="AA1442" s="38">
        <v>0</v>
      </c>
      <c r="AB1442" s="38">
        <v>0</v>
      </c>
      <c r="AC1442" s="38">
        <v>0</v>
      </c>
      <c r="AD1442" s="38">
        <v>0</v>
      </c>
      <c r="AE1442" s="38">
        <v>1</v>
      </c>
      <c r="AG1442">
        <f t="shared" si="22"/>
        <v>80</v>
      </c>
      <c r="AJ1442" t="str">
        <f>VLOOKUP(A1442,POMatched2!$A$1:$D$1038,2,FALSE)</f>
        <v>ANP-SEV-ST2-20100086</v>
      </c>
      <c r="AK1442" t="str">
        <f>VLOOKUP(A1442,POMatched2!$A$1:$D$1038,4,FALSE)</f>
        <v>ANPVN5020060054</v>
      </c>
    </row>
    <row r="1443" spans="1:37" ht="14.4" x14ac:dyDescent="0.25">
      <c r="A1443" s="6">
        <v>480088578</v>
      </c>
      <c r="B1443" s="6">
        <v>50</v>
      </c>
      <c r="C1443" s="6" t="s">
        <v>916</v>
      </c>
      <c r="D1443" s="6" t="s">
        <v>917</v>
      </c>
      <c r="E1443" s="6" t="s">
        <v>918</v>
      </c>
      <c r="F1443" s="6" t="s">
        <v>919</v>
      </c>
      <c r="G1443" s="7" t="s">
        <v>920</v>
      </c>
      <c r="H1443" s="37">
        <v>44125</v>
      </c>
      <c r="I1443" s="6" t="s">
        <v>935</v>
      </c>
      <c r="J1443" s="6" t="s">
        <v>2626</v>
      </c>
      <c r="K1443" s="6" t="s">
        <v>2627</v>
      </c>
      <c r="L1443" s="6">
        <v>5300</v>
      </c>
      <c r="M1443" s="6"/>
      <c r="N1443" s="6"/>
      <c r="O1443" s="6" t="s">
        <v>918</v>
      </c>
      <c r="P1443" s="6" t="s">
        <v>923</v>
      </c>
      <c r="Q1443" s="6" t="s">
        <v>938</v>
      </c>
      <c r="R1443" s="6">
        <v>30</v>
      </c>
      <c r="S1443" s="6" t="s">
        <v>939</v>
      </c>
      <c r="T1443" s="6">
        <v>30</v>
      </c>
      <c r="U1443" s="6" t="s">
        <v>939</v>
      </c>
      <c r="V1443" s="8">
        <v>10000</v>
      </c>
      <c r="W1443" s="6" t="s">
        <v>11382</v>
      </c>
      <c r="X1443" s="38">
        <v>1</v>
      </c>
      <c r="Y1443" s="38">
        <v>0</v>
      </c>
      <c r="Z1443" s="38">
        <v>0</v>
      </c>
      <c r="AA1443" s="38">
        <v>0</v>
      </c>
      <c r="AB1443" s="38">
        <v>0</v>
      </c>
      <c r="AC1443" s="38">
        <v>0</v>
      </c>
      <c r="AD1443" s="38">
        <v>0</v>
      </c>
      <c r="AE1443" s="38">
        <v>1</v>
      </c>
      <c r="AG1443">
        <f t="shared" si="22"/>
        <v>80</v>
      </c>
      <c r="AJ1443" t="str">
        <f>VLOOKUP(A1443,POMatched2!$A$1:$D$1038,2,FALSE)</f>
        <v>ANP-SEV-ST2-20100086</v>
      </c>
      <c r="AK1443" t="str">
        <f>VLOOKUP(A1443,POMatched2!$A$1:$D$1038,4,FALSE)</f>
        <v>ANPVN5020060054</v>
      </c>
    </row>
    <row r="1444" spans="1:37" ht="14.4" x14ac:dyDescent="0.25">
      <c r="A1444" s="6">
        <v>480088578</v>
      </c>
      <c r="B1444" s="6">
        <v>60</v>
      </c>
      <c r="C1444" s="6" t="s">
        <v>916</v>
      </c>
      <c r="D1444" s="6" t="s">
        <v>917</v>
      </c>
      <c r="E1444" s="6" t="s">
        <v>918</v>
      </c>
      <c r="F1444" s="6" t="s">
        <v>919</v>
      </c>
      <c r="G1444" s="7" t="s">
        <v>920</v>
      </c>
      <c r="H1444" s="37">
        <v>44125</v>
      </c>
      <c r="I1444" s="6" t="s">
        <v>935</v>
      </c>
      <c r="J1444" s="6" t="s">
        <v>2628</v>
      </c>
      <c r="K1444" s="6" t="s">
        <v>2629</v>
      </c>
      <c r="L1444" s="6">
        <v>5300</v>
      </c>
      <c r="M1444" s="6"/>
      <c r="N1444" s="6"/>
      <c r="O1444" s="6" t="s">
        <v>918</v>
      </c>
      <c r="P1444" s="6" t="s">
        <v>923</v>
      </c>
      <c r="Q1444" s="6" t="s">
        <v>938</v>
      </c>
      <c r="R1444" s="6">
        <v>30</v>
      </c>
      <c r="S1444" s="6" t="s">
        <v>939</v>
      </c>
      <c r="T1444" s="6">
        <v>30</v>
      </c>
      <c r="U1444" s="6" t="s">
        <v>939</v>
      </c>
      <c r="V1444" s="8">
        <v>10000</v>
      </c>
      <c r="W1444" s="6" t="s">
        <v>11382</v>
      </c>
      <c r="X1444" s="38">
        <v>1</v>
      </c>
      <c r="Y1444" s="38">
        <v>0</v>
      </c>
      <c r="Z1444" s="38">
        <v>0</v>
      </c>
      <c r="AA1444" s="38">
        <v>0</v>
      </c>
      <c r="AB1444" s="38">
        <v>0</v>
      </c>
      <c r="AC1444" s="38">
        <v>0</v>
      </c>
      <c r="AD1444" s="38">
        <v>0</v>
      </c>
      <c r="AE1444" s="38">
        <v>1</v>
      </c>
      <c r="AG1444">
        <f t="shared" si="22"/>
        <v>80</v>
      </c>
      <c r="AJ1444" t="str">
        <f>VLOOKUP(A1444,POMatched2!$A$1:$D$1038,2,FALSE)</f>
        <v>ANP-SEV-ST2-20100086</v>
      </c>
      <c r="AK1444" t="str">
        <f>VLOOKUP(A1444,POMatched2!$A$1:$D$1038,4,FALSE)</f>
        <v>ANPVN5020060054</v>
      </c>
    </row>
    <row r="1445" spans="1:37" ht="14.4" x14ac:dyDescent="0.25">
      <c r="A1445" s="6">
        <v>480088578</v>
      </c>
      <c r="B1445" s="6">
        <v>70</v>
      </c>
      <c r="C1445" s="6" t="s">
        <v>916</v>
      </c>
      <c r="D1445" s="6" t="s">
        <v>917</v>
      </c>
      <c r="E1445" s="6" t="s">
        <v>918</v>
      </c>
      <c r="F1445" s="6" t="s">
        <v>919</v>
      </c>
      <c r="G1445" s="7" t="s">
        <v>920</v>
      </c>
      <c r="H1445" s="37">
        <v>44125</v>
      </c>
      <c r="I1445" s="6" t="s">
        <v>935</v>
      </c>
      <c r="J1445" s="6" t="s">
        <v>2630</v>
      </c>
      <c r="K1445" s="6" t="s">
        <v>2631</v>
      </c>
      <c r="L1445" s="6">
        <v>5300</v>
      </c>
      <c r="M1445" s="6"/>
      <c r="N1445" s="6"/>
      <c r="O1445" s="6" t="s">
        <v>918</v>
      </c>
      <c r="P1445" s="6" t="s">
        <v>923</v>
      </c>
      <c r="Q1445" s="6" t="s">
        <v>938</v>
      </c>
      <c r="R1445" s="6">
        <v>30</v>
      </c>
      <c r="S1445" s="6" t="s">
        <v>939</v>
      </c>
      <c r="T1445" s="6">
        <v>30</v>
      </c>
      <c r="U1445" s="6" t="s">
        <v>939</v>
      </c>
      <c r="V1445" s="8">
        <v>10000</v>
      </c>
      <c r="W1445" s="6" t="s">
        <v>11382</v>
      </c>
      <c r="X1445" s="38">
        <v>1</v>
      </c>
      <c r="Y1445" s="38">
        <v>0</v>
      </c>
      <c r="Z1445" s="38">
        <v>0</v>
      </c>
      <c r="AA1445" s="38">
        <v>0</v>
      </c>
      <c r="AB1445" s="38">
        <v>0</v>
      </c>
      <c r="AC1445" s="38">
        <v>0</v>
      </c>
      <c r="AD1445" s="38">
        <v>0</v>
      </c>
      <c r="AE1445" s="38">
        <v>1</v>
      </c>
      <c r="AG1445">
        <f t="shared" si="22"/>
        <v>80</v>
      </c>
      <c r="AJ1445" t="str">
        <f>VLOOKUP(A1445,POMatched2!$A$1:$D$1038,2,FALSE)</f>
        <v>ANP-SEV-ST2-20100086</v>
      </c>
      <c r="AK1445" t="str">
        <f>VLOOKUP(A1445,POMatched2!$A$1:$D$1038,4,FALSE)</f>
        <v>ANPVN5020060054</v>
      </c>
    </row>
    <row r="1446" spans="1:37" ht="14.4" x14ac:dyDescent="0.25">
      <c r="A1446" s="6">
        <v>480088578</v>
      </c>
      <c r="B1446" s="6">
        <v>80</v>
      </c>
      <c r="C1446" s="6" t="s">
        <v>916</v>
      </c>
      <c r="D1446" s="6" t="s">
        <v>917</v>
      </c>
      <c r="E1446" s="6" t="s">
        <v>918</v>
      </c>
      <c r="F1446" s="6" t="s">
        <v>919</v>
      </c>
      <c r="G1446" s="7" t="s">
        <v>920</v>
      </c>
      <c r="H1446" s="37">
        <v>44125</v>
      </c>
      <c r="I1446" s="6" t="s">
        <v>935</v>
      </c>
      <c r="J1446" s="6" t="s">
        <v>2632</v>
      </c>
      <c r="K1446" s="6" t="s">
        <v>2633</v>
      </c>
      <c r="L1446" s="6">
        <v>5300</v>
      </c>
      <c r="M1446" s="6"/>
      <c r="N1446" s="6"/>
      <c r="O1446" s="6" t="s">
        <v>918</v>
      </c>
      <c r="P1446" s="6" t="s">
        <v>923</v>
      </c>
      <c r="Q1446" s="6" t="s">
        <v>938</v>
      </c>
      <c r="R1446" s="6">
        <v>60</v>
      </c>
      <c r="S1446" s="6" t="s">
        <v>939</v>
      </c>
      <c r="T1446" s="6">
        <v>60</v>
      </c>
      <c r="U1446" s="6" t="s">
        <v>939</v>
      </c>
      <c r="V1446" s="8">
        <v>10000</v>
      </c>
      <c r="W1446" s="6" t="s">
        <v>11382</v>
      </c>
      <c r="X1446" s="38">
        <v>1</v>
      </c>
      <c r="Y1446" s="38">
        <v>0</v>
      </c>
      <c r="Z1446" s="38">
        <v>0</v>
      </c>
      <c r="AA1446" s="38">
        <v>0</v>
      </c>
      <c r="AB1446" s="38">
        <v>0</v>
      </c>
      <c r="AC1446" s="38">
        <v>0</v>
      </c>
      <c r="AD1446" s="38">
        <v>0</v>
      </c>
      <c r="AE1446" s="38">
        <v>1</v>
      </c>
      <c r="AG1446">
        <f t="shared" si="22"/>
        <v>80</v>
      </c>
      <c r="AJ1446" t="str">
        <f>VLOOKUP(A1446,POMatched2!$A$1:$D$1038,2,FALSE)</f>
        <v>ANP-SEV-ST2-20100086</v>
      </c>
      <c r="AK1446" t="str">
        <f>VLOOKUP(A1446,POMatched2!$A$1:$D$1038,4,FALSE)</f>
        <v>ANPVN5020060054</v>
      </c>
    </row>
    <row r="1447" spans="1:37" ht="14.4" x14ac:dyDescent="0.25">
      <c r="A1447" s="6">
        <v>480088578</v>
      </c>
      <c r="B1447" s="6">
        <v>90</v>
      </c>
      <c r="C1447" s="6" t="s">
        <v>916</v>
      </c>
      <c r="D1447" s="6" t="s">
        <v>917</v>
      </c>
      <c r="E1447" s="6" t="s">
        <v>918</v>
      </c>
      <c r="F1447" s="6" t="s">
        <v>919</v>
      </c>
      <c r="G1447" s="7" t="s">
        <v>920</v>
      </c>
      <c r="H1447" s="37">
        <v>44125</v>
      </c>
      <c r="I1447" s="6" t="s">
        <v>935</v>
      </c>
      <c r="J1447" s="6" t="s">
        <v>2634</v>
      </c>
      <c r="K1447" s="6" t="s">
        <v>2635</v>
      </c>
      <c r="L1447" s="6">
        <v>5300</v>
      </c>
      <c r="M1447" s="6"/>
      <c r="N1447" s="6"/>
      <c r="O1447" s="6" t="s">
        <v>918</v>
      </c>
      <c r="P1447" s="6" t="s">
        <v>923</v>
      </c>
      <c r="Q1447" s="6" t="s">
        <v>938</v>
      </c>
      <c r="R1447" s="6">
        <v>30</v>
      </c>
      <c r="S1447" s="6" t="s">
        <v>939</v>
      </c>
      <c r="T1447" s="6">
        <v>30</v>
      </c>
      <c r="U1447" s="6" t="s">
        <v>939</v>
      </c>
      <c r="V1447" s="8">
        <v>10000</v>
      </c>
      <c r="W1447" s="6" t="s">
        <v>11382</v>
      </c>
      <c r="X1447" s="38">
        <v>1</v>
      </c>
      <c r="Y1447" s="38">
        <v>0</v>
      </c>
      <c r="Z1447" s="38">
        <v>0</v>
      </c>
      <c r="AA1447" s="38">
        <v>0</v>
      </c>
      <c r="AB1447" s="38">
        <v>0</v>
      </c>
      <c r="AC1447" s="38">
        <v>0</v>
      </c>
      <c r="AD1447" s="38">
        <v>0</v>
      </c>
      <c r="AE1447" s="38">
        <v>1</v>
      </c>
      <c r="AG1447">
        <f t="shared" si="22"/>
        <v>80</v>
      </c>
      <c r="AJ1447" t="str">
        <f>VLOOKUP(A1447,POMatched2!$A$1:$D$1038,2,FALSE)</f>
        <v>ANP-SEV-ST2-20100086</v>
      </c>
      <c r="AK1447" t="str">
        <f>VLOOKUP(A1447,POMatched2!$A$1:$D$1038,4,FALSE)</f>
        <v>ANPVN5020060054</v>
      </c>
    </row>
    <row r="1448" spans="1:37" ht="14.4" x14ac:dyDescent="0.25">
      <c r="A1448" s="6">
        <v>480088578</v>
      </c>
      <c r="B1448" s="6">
        <v>100</v>
      </c>
      <c r="C1448" s="6" t="s">
        <v>916</v>
      </c>
      <c r="D1448" s="6" t="s">
        <v>917</v>
      </c>
      <c r="E1448" s="6" t="s">
        <v>918</v>
      </c>
      <c r="F1448" s="6" t="s">
        <v>919</v>
      </c>
      <c r="G1448" s="7" t="s">
        <v>920</v>
      </c>
      <c r="H1448" s="37">
        <v>44125</v>
      </c>
      <c r="I1448" s="6" t="s">
        <v>935</v>
      </c>
      <c r="J1448" s="6" t="s">
        <v>2636</v>
      </c>
      <c r="K1448" s="6" t="s">
        <v>2637</v>
      </c>
      <c r="L1448" s="6">
        <v>5300</v>
      </c>
      <c r="M1448" s="6"/>
      <c r="N1448" s="6"/>
      <c r="O1448" s="6" t="s">
        <v>918</v>
      </c>
      <c r="P1448" s="6" t="s">
        <v>923</v>
      </c>
      <c r="Q1448" s="6" t="s">
        <v>938</v>
      </c>
      <c r="R1448" s="6">
        <v>60</v>
      </c>
      <c r="S1448" s="6" t="s">
        <v>939</v>
      </c>
      <c r="T1448" s="6">
        <v>60</v>
      </c>
      <c r="U1448" s="6" t="s">
        <v>939</v>
      </c>
      <c r="V1448" s="8">
        <v>10000</v>
      </c>
      <c r="W1448" s="6" t="s">
        <v>11382</v>
      </c>
      <c r="X1448" s="38">
        <v>1</v>
      </c>
      <c r="Y1448" s="38">
        <v>0</v>
      </c>
      <c r="Z1448" s="38">
        <v>0</v>
      </c>
      <c r="AA1448" s="38">
        <v>0</v>
      </c>
      <c r="AB1448" s="38">
        <v>0</v>
      </c>
      <c r="AC1448" s="38">
        <v>0</v>
      </c>
      <c r="AD1448" s="38">
        <v>0</v>
      </c>
      <c r="AE1448" s="38">
        <v>1</v>
      </c>
      <c r="AG1448">
        <f t="shared" si="22"/>
        <v>80</v>
      </c>
      <c r="AJ1448" t="str">
        <f>VLOOKUP(A1448,POMatched2!$A$1:$D$1038,2,FALSE)</f>
        <v>ANP-SEV-ST2-20100086</v>
      </c>
      <c r="AK1448" t="str">
        <f>VLOOKUP(A1448,POMatched2!$A$1:$D$1038,4,FALSE)</f>
        <v>ANPVN5020060054</v>
      </c>
    </row>
    <row r="1449" spans="1:37" ht="14.4" x14ac:dyDescent="0.25">
      <c r="A1449" s="6">
        <v>480088578</v>
      </c>
      <c r="B1449" s="6">
        <v>110</v>
      </c>
      <c r="C1449" s="6" t="s">
        <v>916</v>
      </c>
      <c r="D1449" s="6" t="s">
        <v>917</v>
      </c>
      <c r="E1449" s="6" t="s">
        <v>918</v>
      </c>
      <c r="F1449" s="6" t="s">
        <v>919</v>
      </c>
      <c r="G1449" s="7" t="s">
        <v>920</v>
      </c>
      <c r="H1449" s="37">
        <v>44125</v>
      </c>
      <c r="I1449" s="6" t="s">
        <v>935</v>
      </c>
      <c r="J1449" s="6" t="s">
        <v>2638</v>
      </c>
      <c r="K1449" s="6" t="s">
        <v>2639</v>
      </c>
      <c r="L1449" s="6">
        <v>5300</v>
      </c>
      <c r="M1449" s="6"/>
      <c r="N1449" s="6"/>
      <c r="O1449" s="6" t="s">
        <v>918</v>
      </c>
      <c r="P1449" s="6" t="s">
        <v>923</v>
      </c>
      <c r="Q1449" s="6" t="s">
        <v>938</v>
      </c>
      <c r="R1449" s="6">
        <v>60</v>
      </c>
      <c r="S1449" s="6" t="s">
        <v>939</v>
      </c>
      <c r="T1449" s="6">
        <v>60</v>
      </c>
      <c r="U1449" s="6" t="s">
        <v>939</v>
      </c>
      <c r="V1449" s="8">
        <v>10000</v>
      </c>
      <c r="W1449" s="6" t="s">
        <v>11382</v>
      </c>
      <c r="X1449" s="38">
        <v>1</v>
      </c>
      <c r="Y1449" s="38">
        <v>0</v>
      </c>
      <c r="Z1449" s="38">
        <v>0</v>
      </c>
      <c r="AA1449" s="38">
        <v>0</v>
      </c>
      <c r="AB1449" s="38">
        <v>0</v>
      </c>
      <c r="AC1449" s="38">
        <v>0</v>
      </c>
      <c r="AD1449" s="38">
        <v>0</v>
      </c>
      <c r="AE1449" s="38">
        <v>1</v>
      </c>
      <c r="AG1449">
        <f t="shared" si="22"/>
        <v>80</v>
      </c>
      <c r="AJ1449" t="str">
        <f>VLOOKUP(A1449,POMatched2!$A$1:$D$1038,2,FALSE)</f>
        <v>ANP-SEV-ST2-20100086</v>
      </c>
      <c r="AK1449" t="str">
        <f>VLOOKUP(A1449,POMatched2!$A$1:$D$1038,4,FALSE)</f>
        <v>ANPVN5020060054</v>
      </c>
    </row>
    <row r="1450" spans="1:37" ht="14.4" x14ac:dyDescent="0.25">
      <c r="A1450" s="6">
        <v>480088578</v>
      </c>
      <c r="B1450" s="6">
        <v>120</v>
      </c>
      <c r="C1450" s="6" t="s">
        <v>916</v>
      </c>
      <c r="D1450" s="6" t="s">
        <v>917</v>
      </c>
      <c r="E1450" s="6" t="s">
        <v>918</v>
      </c>
      <c r="F1450" s="6" t="s">
        <v>919</v>
      </c>
      <c r="G1450" s="7" t="s">
        <v>920</v>
      </c>
      <c r="H1450" s="37">
        <v>44125</v>
      </c>
      <c r="I1450" s="6" t="s">
        <v>935</v>
      </c>
      <c r="J1450" s="6" t="s">
        <v>2640</v>
      </c>
      <c r="K1450" s="6" t="s">
        <v>2641</v>
      </c>
      <c r="L1450" s="6">
        <v>5300</v>
      </c>
      <c r="M1450" s="6"/>
      <c r="N1450" s="6"/>
      <c r="O1450" s="6" t="s">
        <v>918</v>
      </c>
      <c r="P1450" s="6" t="s">
        <v>923</v>
      </c>
      <c r="Q1450" s="6" t="s">
        <v>938</v>
      </c>
      <c r="R1450" s="6">
        <v>30</v>
      </c>
      <c r="S1450" s="6" t="s">
        <v>939</v>
      </c>
      <c r="T1450" s="6">
        <v>30</v>
      </c>
      <c r="U1450" s="6" t="s">
        <v>939</v>
      </c>
      <c r="V1450" s="8">
        <v>10000</v>
      </c>
      <c r="W1450" s="6" t="s">
        <v>11382</v>
      </c>
      <c r="X1450" s="38">
        <v>1</v>
      </c>
      <c r="Y1450" s="38">
        <v>0</v>
      </c>
      <c r="Z1450" s="38">
        <v>0</v>
      </c>
      <c r="AA1450" s="38">
        <v>0</v>
      </c>
      <c r="AB1450" s="38">
        <v>0</v>
      </c>
      <c r="AC1450" s="38">
        <v>0</v>
      </c>
      <c r="AD1450" s="38">
        <v>0</v>
      </c>
      <c r="AE1450" s="38">
        <v>1</v>
      </c>
      <c r="AG1450">
        <f t="shared" si="22"/>
        <v>80</v>
      </c>
      <c r="AJ1450" t="str">
        <f>VLOOKUP(A1450,POMatched2!$A$1:$D$1038,2,FALSE)</f>
        <v>ANP-SEV-ST2-20100086</v>
      </c>
      <c r="AK1450" t="str">
        <f>VLOOKUP(A1450,POMatched2!$A$1:$D$1038,4,FALSE)</f>
        <v>ANPVN5020060054</v>
      </c>
    </row>
    <row r="1451" spans="1:37" ht="14.4" x14ac:dyDescent="0.25">
      <c r="A1451" s="6">
        <v>480088578</v>
      </c>
      <c r="B1451" s="6">
        <v>130</v>
      </c>
      <c r="C1451" s="6" t="s">
        <v>916</v>
      </c>
      <c r="D1451" s="6" t="s">
        <v>917</v>
      </c>
      <c r="E1451" s="6" t="s">
        <v>918</v>
      </c>
      <c r="F1451" s="6" t="s">
        <v>919</v>
      </c>
      <c r="G1451" s="7" t="s">
        <v>920</v>
      </c>
      <c r="H1451" s="37">
        <v>44125</v>
      </c>
      <c r="I1451" s="6" t="s">
        <v>935</v>
      </c>
      <c r="J1451" s="6" t="s">
        <v>2642</v>
      </c>
      <c r="K1451" s="6" t="s">
        <v>2643</v>
      </c>
      <c r="L1451" s="6">
        <v>5300</v>
      </c>
      <c r="M1451" s="6"/>
      <c r="N1451" s="6"/>
      <c r="O1451" s="6" t="s">
        <v>918</v>
      </c>
      <c r="P1451" s="6" t="s">
        <v>923</v>
      </c>
      <c r="Q1451" s="6" t="s">
        <v>938</v>
      </c>
      <c r="R1451" s="6">
        <v>60</v>
      </c>
      <c r="S1451" s="6" t="s">
        <v>939</v>
      </c>
      <c r="T1451" s="6">
        <v>60</v>
      </c>
      <c r="U1451" s="6" t="s">
        <v>939</v>
      </c>
      <c r="V1451" s="8">
        <v>10000</v>
      </c>
      <c r="W1451" s="6" t="s">
        <v>11382</v>
      </c>
      <c r="X1451" s="38">
        <v>1</v>
      </c>
      <c r="Y1451" s="38">
        <v>0</v>
      </c>
      <c r="Z1451" s="38">
        <v>0</v>
      </c>
      <c r="AA1451" s="38">
        <v>0</v>
      </c>
      <c r="AB1451" s="38">
        <v>0</v>
      </c>
      <c r="AC1451" s="38">
        <v>0</v>
      </c>
      <c r="AD1451" s="38">
        <v>0</v>
      </c>
      <c r="AE1451" s="38">
        <v>1</v>
      </c>
      <c r="AG1451">
        <f t="shared" si="22"/>
        <v>80</v>
      </c>
      <c r="AJ1451" t="str">
        <f>VLOOKUP(A1451,POMatched2!$A$1:$D$1038,2,FALSE)</f>
        <v>ANP-SEV-ST2-20100086</v>
      </c>
      <c r="AK1451" t="str">
        <f>VLOOKUP(A1451,POMatched2!$A$1:$D$1038,4,FALSE)</f>
        <v>ANPVN5020060054</v>
      </c>
    </row>
    <row r="1452" spans="1:37" ht="14.4" x14ac:dyDescent="0.25">
      <c r="A1452" s="6">
        <v>480088578</v>
      </c>
      <c r="B1452" s="6">
        <v>140</v>
      </c>
      <c r="C1452" s="6" t="s">
        <v>916</v>
      </c>
      <c r="D1452" s="6" t="s">
        <v>917</v>
      </c>
      <c r="E1452" s="6" t="s">
        <v>918</v>
      </c>
      <c r="F1452" s="6" t="s">
        <v>919</v>
      </c>
      <c r="G1452" s="7" t="s">
        <v>920</v>
      </c>
      <c r="H1452" s="37">
        <v>44125</v>
      </c>
      <c r="I1452" s="6" t="s">
        <v>935</v>
      </c>
      <c r="J1452" s="6" t="s">
        <v>2644</v>
      </c>
      <c r="K1452" s="6" t="s">
        <v>2645</v>
      </c>
      <c r="L1452" s="6">
        <v>5300</v>
      </c>
      <c r="M1452" s="6"/>
      <c r="N1452" s="6"/>
      <c r="O1452" s="6" t="s">
        <v>918</v>
      </c>
      <c r="P1452" s="6" t="s">
        <v>923</v>
      </c>
      <c r="Q1452" s="6" t="s">
        <v>938</v>
      </c>
      <c r="R1452" s="6">
        <v>30</v>
      </c>
      <c r="S1452" s="6" t="s">
        <v>939</v>
      </c>
      <c r="T1452" s="6">
        <v>30</v>
      </c>
      <c r="U1452" s="6" t="s">
        <v>939</v>
      </c>
      <c r="V1452" s="8">
        <v>10000</v>
      </c>
      <c r="W1452" s="6" t="s">
        <v>11382</v>
      </c>
      <c r="X1452" s="38">
        <v>1</v>
      </c>
      <c r="Y1452" s="38">
        <v>0</v>
      </c>
      <c r="Z1452" s="38">
        <v>0</v>
      </c>
      <c r="AA1452" s="38">
        <v>0</v>
      </c>
      <c r="AB1452" s="38">
        <v>0</v>
      </c>
      <c r="AC1452" s="38">
        <v>0</v>
      </c>
      <c r="AD1452" s="38">
        <v>0</v>
      </c>
      <c r="AE1452" s="38">
        <v>1</v>
      </c>
      <c r="AG1452">
        <f t="shared" si="22"/>
        <v>80</v>
      </c>
      <c r="AJ1452" t="str">
        <f>VLOOKUP(A1452,POMatched2!$A$1:$D$1038,2,FALSE)</f>
        <v>ANP-SEV-ST2-20100086</v>
      </c>
      <c r="AK1452" t="str">
        <f>VLOOKUP(A1452,POMatched2!$A$1:$D$1038,4,FALSE)</f>
        <v>ANPVN5020060054</v>
      </c>
    </row>
    <row r="1453" spans="1:37" ht="14.4" x14ac:dyDescent="0.25">
      <c r="A1453" s="6">
        <v>480088578</v>
      </c>
      <c r="B1453" s="6">
        <v>150</v>
      </c>
      <c r="C1453" s="6" t="s">
        <v>916</v>
      </c>
      <c r="D1453" s="6" t="s">
        <v>917</v>
      </c>
      <c r="E1453" s="6" t="s">
        <v>918</v>
      </c>
      <c r="F1453" s="6" t="s">
        <v>919</v>
      </c>
      <c r="G1453" s="7" t="s">
        <v>920</v>
      </c>
      <c r="H1453" s="37">
        <v>44125</v>
      </c>
      <c r="I1453" s="6" t="s">
        <v>935</v>
      </c>
      <c r="J1453" s="6" t="s">
        <v>2646</v>
      </c>
      <c r="K1453" s="6" t="s">
        <v>2647</v>
      </c>
      <c r="L1453" s="6">
        <v>5300</v>
      </c>
      <c r="M1453" s="6"/>
      <c r="N1453" s="6"/>
      <c r="O1453" s="6" t="s">
        <v>918</v>
      </c>
      <c r="P1453" s="6" t="s">
        <v>923</v>
      </c>
      <c r="Q1453" s="6" t="s">
        <v>938</v>
      </c>
      <c r="R1453" s="6">
        <v>60</v>
      </c>
      <c r="S1453" s="6" t="s">
        <v>939</v>
      </c>
      <c r="T1453" s="6">
        <v>60</v>
      </c>
      <c r="U1453" s="6" t="s">
        <v>939</v>
      </c>
      <c r="V1453" s="8">
        <v>10000</v>
      </c>
      <c r="W1453" s="6" t="s">
        <v>11382</v>
      </c>
      <c r="X1453" s="38">
        <v>1</v>
      </c>
      <c r="Y1453" s="38">
        <v>0</v>
      </c>
      <c r="Z1453" s="38">
        <v>0</v>
      </c>
      <c r="AA1453" s="38">
        <v>0</v>
      </c>
      <c r="AB1453" s="38">
        <v>0</v>
      </c>
      <c r="AC1453" s="38">
        <v>0</v>
      </c>
      <c r="AD1453" s="38">
        <v>0</v>
      </c>
      <c r="AE1453" s="38">
        <v>1</v>
      </c>
      <c r="AG1453">
        <f t="shared" si="22"/>
        <v>80</v>
      </c>
      <c r="AJ1453" t="str">
        <f>VLOOKUP(A1453,POMatched2!$A$1:$D$1038,2,FALSE)</f>
        <v>ANP-SEV-ST2-20100086</v>
      </c>
      <c r="AK1453" t="str">
        <f>VLOOKUP(A1453,POMatched2!$A$1:$D$1038,4,FALSE)</f>
        <v>ANPVN5020060054</v>
      </c>
    </row>
    <row r="1454" spans="1:37" ht="14.4" x14ac:dyDescent="0.25">
      <c r="A1454" s="6">
        <v>480088578</v>
      </c>
      <c r="B1454" s="6">
        <v>160</v>
      </c>
      <c r="C1454" s="6" t="s">
        <v>916</v>
      </c>
      <c r="D1454" s="6" t="s">
        <v>917</v>
      </c>
      <c r="E1454" s="6" t="s">
        <v>918</v>
      </c>
      <c r="F1454" s="6" t="s">
        <v>919</v>
      </c>
      <c r="G1454" s="7" t="s">
        <v>920</v>
      </c>
      <c r="H1454" s="37">
        <v>44125</v>
      </c>
      <c r="I1454" s="6" t="s">
        <v>935</v>
      </c>
      <c r="J1454" s="6" t="s">
        <v>2648</v>
      </c>
      <c r="K1454" s="6" t="s">
        <v>2649</v>
      </c>
      <c r="L1454" s="6">
        <v>5300</v>
      </c>
      <c r="M1454" s="6"/>
      <c r="N1454" s="6"/>
      <c r="O1454" s="6" t="s">
        <v>918</v>
      </c>
      <c r="P1454" s="6" t="s">
        <v>923</v>
      </c>
      <c r="Q1454" s="6" t="s">
        <v>938</v>
      </c>
      <c r="R1454" s="6">
        <v>30</v>
      </c>
      <c r="S1454" s="6" t="s">
        <v>939</v>
      </c>
      <c r="T1454" s="6">
        <v>30</v>
      </c>
      <c r="U1454" s="6" t="s">
        <v>939</v>
      </c>
      <c r="V1454" s="8">
        <v>10000</v>
      </c>
      <c r="W1454" s="6" t="s">
        <v>11382</v>
      </c>
      <c r="X1454" s="38">
        <v>1</v>
      </c>
      <c r="Y1454" s="38">
        <v>0</v>
      </c>
      <c r="Z1454" s="38">
        <v>0</v>
      </c>
      <c r="AA1454" s="38">
        <v>0</v>
      </c>
      <c r="AB1454" s="38">
        <v>0</v>
      </c>
      <c r="AC1454" s="38">
        <v>0</v>
      </c>
      <c r="AD1454" s="38">
        <v>0</v>
      </c>
      <c r="AE1454" s="38">
        <v>1</v>
      </c>
      <c r="AG1454">
        <f t="shared" si="22"/>
        <v>80</v>
      </c>
      <c r="AJ1454" t="str">
        <f>VLOOKUP(A1454,POMatched2!$A$1:$D$1038,2,FALSE)</f>
        <v>ANP-SEV-ST2-20100086</v>
      </c>
      <c r="AK1454" t="str">
        <f>VLOOKUP(A1454,POMatched2!$A$1:$D$1038,4,FALSE)</f>
        <v>ANPVN5020060054</v>
      </c>
    </row>
    <row r="1455" spans="1:37" ht="14.4" x14ac:dyDescent="0.25">
      <c r="A1455" s="6">
        <v>480088578</v>
      </c>
      <c r="B1455" s="6">
        <v>170</v>
      </c>
      <c r="C1455" s="6" t="s">
        <v>916</v>
      </c>
      <c r="D1455" s="6" t="s">
        <v>917</v>
      </c>
      <c r="E1455" s="6" t="s">
        <v>918</v>
      </c>
      <c r="F1455" s="6" t="s">
        <v>919</v>
      </c>
      <c r="G1455" s="7" t="s">
        <v>920</v>
      </c>
      <c r="H1455" s="37">
        <v>44125</v>
      </c>
      <c r="I1455" s="6" t="s">
        <v>935</v>
      </c>
      <c r="J1455" s="6" t="s">
        <v>2650</v>
      </c>
      <c r="K1455" s="6" t="s">
        <v>2651</v>
      </c>
      <c r="L1455" s="6">
        <v>5300</v>
      </c>
      <c r="M1455" s="6"/>
      <c r="N1455" s="6"/>
      <c r="O1455" s="6" t="s">
        <v>918</v>
      </c>
      <c r="P1455" s="6" t="s">
        <v>923</v>
      </c>
      <c r="Q1455" s="6" t="s">
        <v>938</v>
      </c>
      <c r="R1455" s="6">
        <v>60</v>
      </c>
      <c r="S1455" s="6" t="s">
        <v>939</v>
      </c>
      <c r="T1455" s="6">
        <v>60</v>
      </c>
      <c r="U1455" s="6" t="s">
        <v>939</v>
      </c>
      <c r="V1455" s="8">
        <v>10000</v>
      </c>
      <c r="W1455" s="6" t="s">
        <v>11382</v>
      </c>
      <c r="X1455" s="38">
        <v>1</v>
      </c>
      <c r="Y1455" s="38">
        <v>0</v>
      </c>
      <c r="Z1455" s="38">
        <v>0</v>
      </c>
      <c r="AA1455" s="38">
        <v>0</v>
      </c>
      <c r="AB1455" s="38">
        <v>0</v>
      </c>
      <c r="AC1455" s="38">
        <v>0</v>
      </c>
      <c r="AD1455" s="38">
        <v>0</v>
      </c>
      <c r="AE1455" s="38">
        <v>1</v>
      </c>
      <c r="AG1455">
        <f t="shared" si="22"/>
        <v>80</v>
      </c>
      <c r="AJ1455" t="str">
        <f>VLOOKUP(A1455,POMatched2!$A$1:$D$1038,2,FALSE)</f>
        <v>ANP-SEV-ST2-20100086</v>
      </c>
      <c r="AK1455" t="str">
        <f>VLOOKUP(A1455,POMatched2!$A$1:$D$1038,4,FALSE)</f>
        <v>ANPVN5020060054</v>
      </c>
    </row>
    <row r="1456" spans="1:37" ht="14.4" x14ac:dyDescent="0.25">
      <c r="A1456" s="6">
        <v>480088578</v>
      </c>
      <c r="B1456" s="6">
        <v>180</v>
      </c>
      <c r="C1456" s="6" t="s">
        <v>916</v>
      </c>
      <c r="D1456" s="6" t="s">
        <v>917</v>
      </c>
      <c r="E1456" s="6" t="s">
        <v>918</v>
      </c>
      <c r="F1456" s="6" t="s">
        <v>919</v>
      </c>
      <c r="G1456" s="7" t="s">
        <v>920</v>
      </c>
      <c r="H1456" s="37">
        <v>44125</v>
      </c>
      <c r="I1456" s="6" t="s">
        <v>935</v>
      </c>
      <c r="J1456" s="6" t="s">
        <v>2652</v>
      </c>
      <c r="K1456" s="6" t="s">
        <v>2653</v>
      </c>
      <c r="L1456" s="6">
        <v>5300</v>
      </c>
      <c r="M1456" s="6"/>
      <c r="N1456" s="6"/>
      <c r="O1456" s="6" t="s">
        <v>918</v>
      </c>
      <c r="P1456" s="6" t="s">
        <v>923</v>
      </c>
      <c r="Q1456" s="6" t="s">
        <v>938</v>
      </c>
      <c r="R1456" s="6">
        <v>30</v>
      </c>
      <c r="S1456" s="6" t="s">
        <v>939</v>
      </c>
      <c r="T1456" s="6">
        <v>30</v>
      </c>
      <c r="U1456" s="6" t="s">
        <v>939</v>
      </c>
      <c r="V1456" s="8">
        <v>10000</v>
      </c>
      <c r="W1456" s="6" t="s">
        <v>11382</v>
      </c>
      <c r="X1456" s="38">
        <v>1</v>
      </c>
      <c r="Y1456" s="38">
        <v>0</v>
      </c>
      <c r="Z1456" s="38">
        <v>0</v>
      </c>
      <c r="AA1456" s="38">
        <v>0</v>
      </c>
      <c r="AB1456" s="38">
        <v>0</v>
      </c>
      <c r="AC1456" s="38">
        <v>0</v>
      </c>
      <c r="AD1456" s="38">
        <v>0</v>
      </c>
      <c r="AE1456" s="38">
        <v>1</v>
      </c>
      <c r="AG1456">
        <f t="shared" si="22"/>
        <v>80</v>
      </c>
      <c r="AJ1456" t="str">
        <f>VLOOKUP(A1456,POMatched2!$A$1:$D$1038,2,FALSE)</f>
        <v>ANP-SEV-ST2-20100086</v>
      </c>
      <c r="AK1456" t="str">
        <f>VLOOKUP(A1456,POMatched2!$A$1:$D$1038,4,FALSE)</f>
        <v>ANPVN5020060054</v>
      </c>
    </row>
    <row r="1457" spans="1:37" ht="14.4" x14ac:dyDescent="0.25">
      <c r="A1457" s="6">
        <v>480088578</v>
      </c>
      <c r="B1457" s="6">
        <v>190</v>
      </c>
      <c r="C1457" s="6" t="s">
        <v>916</v>
      </c>
      <c r="D1457" s="6" t="s">
        <v>917</v>
      </c>
      <c r="E1457" s="6" t="s">
        <v>918</v>
      </c>
      <c r="F1457" s="6" t="s">
        <v>919</v>
      </c>
      <c r="G1457" s="7" t="s">
        <v>920</v>
      </c>
      <c r="H1457" s="37">
        <v>44125</v>
      </c>
      <c r="I1457" s="6" t="s">
        <v>935</v>
      </c>
      <c r="J1457" s="6" t="s">
        <v>2654</v>
      </c>
      <c r="K1457" s="6" t="s">
        <v>2655</v>
      </c>
      <c r="L1457" s="6">
        <v>5300</v>
      </c>
      <c r="M1457" s="6"/>
      <c r="N1457" s="6"/>
      <c r="O1457" s="6" t="s">
        <v>918</v>
      </c>
      <c r="P1457" s="6" t="s">
        <v>923</v>
      </c>
      <c r="Q1457" s="6" t="s">
        <v>938</v>
      </c>
      <c r="R1457" s="6">
        <v>60</v>
      </c>
      <c r="S1457" s="6" t="s">
        <v>939</v>
      </c>
      <c r="T1457" s="6">
        <v>60</v>
      </c>
      <c r="U1457" s="6" t="s">
        <v>939</v>
      </c>
      <c r="V1457" s="8">
        <v>10000</v>
      </c>
      <c r="W1457" s="6" t="s">
        <v>11382</v>
      </c>
      <c r="X1457" s="38">
        <v>1</v>
      </c>
      <c r="Y1457" s="38">
        <v>0</v>
      </c>
      <c r="Z1457" s="38">
        <v>0</v>
      </c>
      <c r="AA1457" s="38">
        <v>0</v>
      </c>
      <c r="AB1457" s="38">
        <v>0</v>
      </c>
      <c r="AC1457" s="38">
        <v>0</v>
      </c>
      <c r="AD1457" s="38">
        <v>0</v>
      </c>
      <c r="AE1457" s="38">
        <v>1</v>
      </c>
      <c r="AG1457">
        <f t="shared" si="22"/>
        <v>80</v>
      </c>
      <c r="AJ1457" t="str">
        <f>VLOOKUP(A1457,POMatched2!$A$1:$D$1038,2,FALSE)</f>
        <v>ANP-SEV-ST2-20100086</v>
      </c>
      <c r="AK1457" t="str">
        <f>VLOOKUP(A1457,POMatched2!$A$1:$D$1038,4,FALSE)</f>
        <v>ANPVN5020060054</v>
      </c>
    </row>
    <row r="1458" spans="1:37" ht="14.4" x14ac:dyDescent="0.25">
      <c r="A1458" s="6">
        <v>480088578</v>
      </c>
      <c r="B1458" s="6">
        <v>200</v>
      </c>
      <c r="C1458" s="6" t="s">
        <v>916</v>
      </c>
      <c r="D1458" s="6" t="s">
        <v>917</v>
      </c>
      <c r="E1458" s="6" t="s">
        <v>918</v>
      </c>
      <c r="F1458" s="6" t="s">
        <v>919</v>
      </c>
      <c r="G1458" s="7" t="s">
        <v>920</v>
      </c>
      <c r="H1458" s="37">
        <v>44125</v>
      </c>
      <c r="I1458" s="6" t="s">
        <v>935</v>
      </c>
      <c r="J1458" s="6" t="s">
        <v>2656</v>
      </c>
      <c r="K1458" s="6" t="s">
        <v>2657</v>
      </c>
      <c r="L1458" s="6">
        <v>5300</v>
      </c>
      <c r="M1458" s="6"/>
      <c r="N1458" s="6"/>
      <c r="O1458" s="6" t="s">
        <v>918</v>
      </c>
      <c r="P1458" s="6" t="s">
        <v>923</v>
      </c>
      <c r="Q1458" s="6" t="s">
        <v>938</v>
      </c>
      <c r="R1458" s="6">
        <v>60</v>
      </c>
      <c r="S1458" s="6" t="s">
        <v>939</v>
      </c>
      <c r="T1458" s="6">
        <v>60</v>
      </c>
      <c r="U1458" s="6" t="s">
        <v>939</v>
      </c>
      <c r="V1458" s="8">
        <v>10000</v>
      </c>
      <c r="W1458" s="6" t="s">
        <v>11382</v>
      </c>
      <c r="X1458" s="38">
        <v>1</v>
      </c>
      <c r="Y1458" s="38">
        <v>0</v>
      </c>
      <c r="Z1458" s="38">
        <v>0</v>
      </c>
      <c r="AA1458" s="38">
        <v>0</v>
      </c>
      <c r="AB1458" s="38">
        <v>0</v>
      </c>
      <c r="AC1458" s="38">
        <v>0</v>
      </c>
      <c r="AD1458" s="38">
        <v>0</v>
      </c>
      <c r="AE1458" s="38">
        <v>1</v>
      </c>
      <c r="AG1458">
        <f t="shared" si="22"/>
        <v>80</v>
      </c>
      <c r="AJ1458" t="str">
        <f>VLOOKUP(A1458,POMatched2!$A$1:$D$1038,2,FALSE)</f>
        <v>ANP-SEV-ST2-20100086</v>
      </c>
      <c r="AK1458" t="str">
        <f>VLOOKUP(A1458,POMatched2!$A$1:$D$1038,4,FALSE)</f>
        <v>ANPVN5020060054</v>
      </c>
    </row>
    <row r="1459" spans="1:37" ht="14.4" x14ac:dyDescent="0.25">
      <c r="A1459" s="6">
        <v>480088578</v>
      </c>
      <c r="B1459" s="6">
        <v>210</v>
      </c>
      <c r="C1459" s="6" t="s">
        <v>916</v>
      </c>
      <c r="D1459" s="6" t="s">
        <v>917</v>
      </c>
      <c r="E1459" s="6" t="s">
        <v>918</v>
      </c>
      <c r="F1459" s="6" t="s">
        <v>919</v>
      </c>
      <c r="G1459" s="7" t="s">
        <v>920</v>
      </c>
      <c r="H1459" s="37">
        <v>44125</v>
      </c>
      <c r="I1459" s="6" t="s">
        <v>935</v>
      </c>
      <c r="J1459" s="6" t="s">
        <v>2658</v>
      </c>
      <c r="K1459" s="6" t="s">
        <v>2659</v>
      </c>
      <c r="L1459" s="6">
        <v>5300</v>
      </c>
      <c r="M1459" s="6"/>
      <c r="N1459" s="6"/>
      <c r="O1459" s="6" t="s">
        <v>918</v>
      </c>
      <c r="P1459" s="6" t="s">
        <v>923</v>
      </c>
      <c r="Q1459" s="6" t="s">
        <v>938</v>
      </c>
      <c r="R1459" s="6">
        <v>60</v>
      </c>
      <c r="S1459" s="6" t="s">
        <v>939</v>
      </c>
      <c r="T1459" s="6">
        <v>60</v>
      </c>
      <c r="U1459" s="6" t="s">
        <v>939</v>
      </c>
      <c r="V1459" s="8">
        <v>10000</v>
      </c>
      <c r="W1459" s="6" t="s">
        <v>11382</v>
      </c>
      <c r="X1459" s="38">
        <v>1</v>
      </c>
      <c r="Y1459" s="38">
        <v>0</v>
      </c>
      <c r="Z1459" s="38">
        <v>0</v>
      </c>
      <c r="AA1459" s="38">
        <v>0</v>
      </c>
      <c r="AB1459" s="38">
        <v>0</v>
      </c>
      <c r="AC1459" s="38">
        <v>0</v>
      </c>
      <c r="AD1459" s="38">
        <v>0</v>
      </c>
      <c r="AE1459" s="38">
        <v>1</v>
      </c>
      <c r="AG1459">
        <f t="shared" si="22"/>
        <v>80</v>
      </c>
      <c r="AJ1459" t="str">
        <f>VLOOKUP(A1459,POMatched2!$A$1:$D$1038,2,FALSE)</f>
        <v>ANP-SEV-ST2-20100086</v>
      </c>
      <c r="AK1459" t="str">
        <f>VLOOKUP(A1459,POMatched2!$A$1:$D$1038,4,FALSE)</f>
        <v>ANPVN5020060054</v>
      </c>
    </row>
    <row r="1460" spans="1:37" ht="14.4" x14ac:dyDescent="0.25">
      <c r="A1460" s="6">
        <v>480088611</v>
      </c>
      <c r="B1460" s="6">
        <v>10</v>
      </c>
      <c r="C1460" s="6" t="s">
        <v>916</v>
      </c>
      <c r="D1460" s="6" t="s">
        <v>917</v>
      </c>
      <c r="E1460" s="6" t="s">
        <v>918</v>
      </c>
      <c r="F1460" s="6" t="s">
        <v>919</v>
      </c>
      <c r="G1460" s="7" t="s">
        <v>920</v>
      </c>
      <c r="H1460" s="37">
        <v>44126</v>
      </c>
      <c r="I1460" s="6" t="s">
        <v>1065</v>
      </c>
      <c r="J1460" s="6"/>
      <c r="K1460" s="6" t="s">
        <v>2660</v>
      </c>
      <c r="L1460" s="6">
        <v>9900</v>
      </c>
      <c r="M1460" s="6"/>
      <c r="N1460" s="6"/>
      <c r="O1460" s="6" t="s">
        <v>918</v>
      </c>
      <c r="P1460" s="6" t="s">
        <v>923</v>
      </c>
      <c r="Q1460" s="6" t="s">
        <v>924</v>
      </c>
      <c r="R1460" s="6">
        <v>1</v>
      </c>
      <c r="S1460" s="6" t="s">
        <v>925</v>
      </c>
      <c r="T1460" s="6">
        <v>0</v>
      </c>
      <c r="U1460" s="6"/>
      <c r="V1460" s="8">
        <v>226504574</v>
      </c>
      <c r="W1460" s="6" t="s">
        <v>11382</v>
      </c>
      <c r="X1460" s="38">
        <v>1</v>
      </c>
      <c r="Y1460" s="38">
        <v>0</v>
      </c>
      <c r="Z1460" s="38">
        <v>0</v>
      </c>
      <c r="AA1460" s="38">
        <v>0</v>
      </c>
      <c r="AB1460" s="38">
        <v>0</v>
      </c>
      <c r="AC1460" s="38">
        <v>0</v>
      </c>
      <c r="AD1460" s="38">
        <v>0</v>
      </c>
      <c r="AE1460" s="38">
        <v>1</v>
      </c>
      <c r="AG1460">
        <f t="shared" si="22"/>
        <v>1812036.5919999999</v>
      </c>
      <c r="AJ1460" t="str">
        <f>VLOOKUP(A1460,POMatched2!$A$1:$D$1038,2,FALSE)</f>
        <v>ANP-SEV-ST2-20100087</v>
      </c>
      <c r="AK1460" t="str">
        <f>VLOOKUP(A1460,POMatched2!$A$1:$D$1038,4,FALSE)</f>
        <v>ANPVN5020090046</v>
      </c>
    </row>
    <row r="1461" spans="1:37" ht="14.4" x14ac:dyDescent="0.25">
      <c r="A1461" s="6">
        <v>480088613</v>
      </c>
      <c r="B1461" s="6">
        <v>10</v>
      </c>
      <c r="C1461" s="6" t="s">
        <v>916</v>
      </c>
      <c r="D1461" s="6" t="s">
        <v>917</v>
      </c>
      <c r="E1461" s="6" t="s">
        <v>918</v>
      </c>
      <c r="F1461" s="6" t="s">
        <v>919</v>
      </c>
      <c r="G1461" s="7" t="s">
        <v>920</v>
      </c>
      <c r="H1461" s="37">
        <v>44126</v>
      </c>
      <c r="I1461" s="6" t="s">
        <v>1065</v>
      </c>
      <c r="J1461" s="6"/>
      <c r="K1461" s="6" t="s">
        <v>2661</v>
      </c>
      <c r="L1461" s="6">
        <v>9900</v>
      </c>
      <c r="M1461" s="6"/>
      <c r="N1461" s="6"/>
      <c r="O1461" s="6" t="s">
        <v>918</v>
      </c>
      <c r="P1461" s="6" t="s">
        <v>923</v>
      </c>
      <c r="Q1461" s="6" t="s">
        <v>924</v>
      </c>
      <c r="R1461" s="6">
        <v>1</v>
      </c>
      <c r="S1461" s="6" t="s">
        <v>925</v>
      </c>
      <c r="T1461" s="6">
        <v>0</v>
      </c>
      <c r="U1461" s="6"/>
      <c r="V1461" s="8">
        <v>226504574</v>
      </c>
      <c r="W1461" s="6" t="s">
        <v>11382</v>
      </c>
      <c r="X1461" s="38">
        <v>1</v>
      </c>
      <c r="Y1461" s="38">
        <v>0</v>
      </c>
      <c r="Z1461" s="38">
        <v>0</v>
      </c>
      <c r="AA1461" s="38">
        <v>0</v>
      </c>
      <c r="AB1461" s="38">
        <v>0</v>
      </c>
      <c r="AC1461" s="38">
        <v>0</v>
      </c>
      <c r="AD1461" s="38">
        <v>0</v>
      </c>
      <c r="AE1461" s="38">
        <v>1</v>
      </c>
      <c r="AG1461">
        <f t="shared" si="22"/>
        <v>1812036.5919999999</v>
      </c>
      <c r="AJ1461" t="str">
        <f>VLOOKUP(A1461,POMatched2!$A$1:$D$1038,2,FALSE)</f>
        <v>ANP-SEV-ST2-20100088</v>
      </c>
      <c r="AK1461" t="str">
        <f>VLOOKUP(A1461,POMatched2!$A$1:$D$1038,4,FALSE)</f>
        <v>ANPVN5020100032</v>
      </c>
    </row>
    <row r="1462" spans="1:37" ht="14.4" x14ac:dyDescent="0.25">
      <c r="A1462" s="6">
        <v>480088615</v>
      </c>
      <c r="B1462" s="6">
        <v>10</v>
      </c>
      <c r="C1462" s="6" t="s">
        <v>916</v>
      </c>
      <c r="D1462" s="6" t="s">
        <v>917</v>
      </c>
      <c r="E1462" s="6" t="s">
        <v>918</v>
      </c>
      <c r="F1462" s="6" t="s">
        <v>919</v>
      </c>
      <c r="G1462" s="7" t="s">
        <v>920</v>
      </c>
      <c r="H1462" s="37">
        <v>44127</v>
      </c>
      <c r="I1462" s="6" t="s">
        <v>2241</v>
      </c>
      <c r="J1462" s="6"/>
      <c r="K1462" s="6" t="s">
        <v>2662</v>
      </c>
      <c r="L1462" s="6">
        <v>9900</v>
      </c>
      <c r="M1462" s="6"/>
      <c r="N1462" s="6"/>
      <c r="O1462" s="6" t="s">
        <v>918</v>
      </c>
      <c r="P1462" s="6" t="s">
        <v>923</v>
      </c>
      <c r="Q1462" s="6" t="s">
        <v>924</v>
      </c>
      <c r="R1462" s="6">
        <v>1</v>
      </c>
      <c r="S1462" s="6" t="s">
        <v>925</v>
      </c>
      <c r="T1462" s="6">
        <v>0</v>
      </c>
      <c r="U1462" s="6"/>
      <c r="V1462" s="8">
        <v>15950000</v>
      </c>
      <c r="W1462" s="6" t="s">
        <v>11382</v>
      </c>
      <c r="X1462" s="38">
        <v>1</v>
      </c>
      <c r="Y1462" s="38">
        <v>0</v>
      </c>
      <c r="Z1462" s="38">
        <v>0</v>
      </c>
      <c r="AA1462" s="38">
        <v>0</v>
      </c>
      <c r="AB1462" s="38">
        <v>0</v>
      </c>
      <c r="AC1462" s="38">
        <v>0</v>
      </c>
      <c r="AD1462" s="38">
        <v>0</v>
      </c>
      <c r="AE1462" s="38">
        <v>1</v>
      </c>
      <c r="AG1462">
        <f t="shared" si="22"/>
        <v>127600</v>
      </c>
      <c r="AJ1462" t="str">
        <f>VLOOKUP(A1462,POMatched2!$A$1:$D$1038,2,FALSE)</f>
        <v>ANP-SEV-ST2-20100089</v>
      </c>
      <c r="AK1462" t="str">
        <f>VLOOKUP(A1462,POMatched2!$A$1:$D$1038,4,FALSE)</f>
        <v>ANPVN5020100039</v>
      </c>
    </row>
    <row r="1463" spans="1:37" ht="14.4" x14ac:dyDescent="0.25">
      <c r="A1463" s="6">
        <v>480088617</v>
      </c>
      <c r="B1463" s="6">
        <v>10</v>
      </c>
      <c r="C1463" s="6" t="s">
        <v>916</v>
      </c>
      <c r="D1463" s="6" t="s">
        <v>917</v>
      </c>
      <c r="E1463" s="6" t="s">
        <v>918</v>
      </c>
      <c r="F1463" s="6" t="s">
        <v>919</v>
      </c>
      <c r="G1463" s="7" t="s">
        <v>920</v>
      </c>
      <c r="H1463" s="37">
        <v>44127</v>
      </c>
      <c r="I1463" s="6" t="s">
        <v>2663</v>
      </c>
      <c r="J1463" s="6"/>
      <c r="K1463" s="6" t="s">
        <v>2664</v>
      </c>
      <c r="L1463" s="6">
        <v>9900</v>
      </c>
      <c r="M1463" s="6"/>
      <c r="N1463" s="6"/>
      <c r="O1463" s="6" t="s">
        <v>918</v>
      </c>
      <c r="P1463" s="6" t="s">
        <v>923</v>
      </c>
      <c r="Q1463" s="6" t="s">
        <v>924</v>
      </c>
      <c r="R1463" s="6">
        <v>1</v>
      </c>
      <c r="S1463" s="6" t="s">
        <v>925</v>
      </c>
      <c r="T1463" s="6">
        <v>0</v>
      </c>
      <c r="U1463" s="6"/>
      <c r="V1463" s="8">
        <v>30000000</v>
      </c>
      <c r="W1463" s="6" t="s">
        <v>11382</v>
      </c>
      <c r="X1463" s="38">
        <v>1</v>
      </c>
      <c r="Y1463" s="38">
        <v>0</v>
      </c>
      <c r="Z1463" s="38">
        <v>0</v>
      </c>
      <c r="AA1463" s="38">
        <v>0</v>
      </c>
      <c r="AB1463" s="38">
        <v>0</v>
      </c>
      <c r="AC1463" s="38">
        <v>0</v>
      </c>
      <c r="AD1463" s="38">
        <v>0</v>
      </c>
      <c r="AE1463" s="38">
        <v>1</v>
      </c>
      <c r="AG1463">
        <f t="shared" si="22"/>
        <v>240000</v>
      </c>
      <c r="AJ1463" t="str">
        <f>VLOOKUP(A1463,POMatched2!$A$1:$D$1038,2,FALSE)</f>
        <v>ANP-SEV-ST2-20100090</v>
      </c>
      <c r="AK1463" t="str">
        <f>VLOOKUP(A1463,POMatched2!$A$1:$D$1038,4,FALSE)</f>
        <v>ANPVN5020100037</v>
      </c>
    </row>
    <row r="1464" spans="1:37" ht="14.4" x14ac:dyDescent="0.25">
      <c r="A1464" s="6">
        <v>480088618</v>
      </c>
      <c r="B1464" s="6">
        <v>10</v>
      </c>
      <c r="C1464" s="6" t="s">
        <v>916</v>
      </c>
      <c r="D1464" s="6" t="s">
        <v>917</v>
      </c>
      <c r="E1464" s="6" t="s">
        <v>918</v>
      </c>
      <c r="F1464" s="6" t="s">
        <v>919</v>
      </c>
      <c r="G1464" s="7" t="s">
        <v>920</v>
      </c>
      <c r="H1464" s="37">
        <v>44127</v>
      </c>
      <c r="I1464" s="6" t="s">
        <v>1005</v>
      </c>
      <c r="J1464" s="6"/>
      <c r="K1464" s="6" t="s">
        <v>2665</v>
      </c>
      <c r="L1464" s="6">
        <v>9900</v>
      </c>
      <c r="M1464" s="6"/>
      <c r="N1464" s="6"/>
      <c r="O1464" s="6" t="s">
        <v>918</v>
      </c>
      <c r="P1464" s="6" t="s">
        <v>923</v>
      </c>
      <c r="Q1464" s="6" t="s">
        <v>924</v>
      </c>
      <c r="R1464" s="6">
        <v>1</v>
      </c>
      <c r="S1464" s="6" t="s">
        <v>925</v>
      </c>
      <c r="T1464" s="6">
        <v>0</v>
      </c>
      <c r="U1464" s="6"/>
      <c r="V1464" s="8">
        <v>5420080</v>
      </c>
      <c r="W1464" s="6" t="s">
        <v>11382</v>
      </c>
      <c r="X1464" s="38">
        <v>1</v>
      </c>
      <c r="Y1464" s="38">
        <v>0</v>
      </c>
      <c r="Z1464" s="38">
        <v>0</v>
      </c>
      <c r="AA1464" s="38">
        <v>0</v>
      </c>
      <c r="AB1464" s="38">
        <v>0</v>
      </c>
      <c r="AC1464" s="38">
        <v>0</v>
      </c>
      <c r="AD1464" s="38">
        <v>0</v>
      </c>
      <c r="AE1464" s="38">
        <v>1</v>
      </c>
      <c r="AG1464">
        <f t="shared" si="22"/>
        <v>43360.639999999999</v>
      </c>
      <c r="AJ1464" t="str">
        <f>VLOOKUP(A1464,POMatched2!$A$1:$D$1038,2,FALSE)</f>
        <v>ANP-SEV-ST2-20100091</v>
      </c>
      <c r="AK1464" t="str">
        <f>VLOOKUP(A1464,POMatched2!$A$1:$D$1038,4,FALSE)</f>
        <v>ANPVN5020090014</v>
      </c>
    </row>
    <row r="1465" spans="1:37" ht="14.4" hidden="1" x14ac:dyDescent="0.25">
      <c r="A1465" s="6">
        <v>480088619</v>
      </c>
      <c r="B1465" s="6">
        <v>10</v>
      </c>
      <c r="C1465" s="6" t="s">
        <v>916</v>
      </c>
      <c r="D1465" s="6" t="s">
        <v>917</v>
      </c>
      <c r="E1465" s="6" t="s">
        <v>918</v>
      </c>
      <c r="F1465" s="6" t="s">
        <v>919</v>
      </c>
      <c r="G1465" s="7" t="s">
        <v>920</v>
      </c>
      <c r="H1465" s="37">
        <v>44127</v>
      </c>
      <c r="I1465" s="6" t="s">
        <v>1005</v>
      </c>
      <c r="J1465" s="6"/>
      <c r="K1465" s="6" t="s">
        <v>2666</v>
      </c>
      <c r="L1465" s="6">
        <v>9900</v>
      </c>
      <c r="M1465" s="6"/>
      <c r="N1465" s="6"/>
      <c r="O1465" s="6" t="s">
        <v>918</v>
      </c>
      <c r="P1465" s="6" t="s">
        <v>923</v>
      </c>
      <c r="Q1465" s="6" t="s">
        <v>924</v>
      </c>
      <c r="R1465" s="6">
        <v>1</v>
      </c>
      <c r="S1465" s="6" t="s">
        <v>925</v>
      </c>
      <c r="T1465" s="6">
        <v>0</v>
      </c>
      <c r="U1465" s="6"/>
      <c r="V1465" s="8">
        <v>506897097</v>
      </c>
      <c r="W1465" s="6" t="s">
        <v>11382</v>
      </c>
      <c r="X1465" s="38">
        <v>1</v>
      </c>
      <c r="Y1465" s="38">
        <v>0</v>
      </c>
      <c r="Z1465" s="38">
        <v>0</v>
      </c>
      <c r="AA1465" s="38">
        <v>0</v>
      </c>
      <c r="AB1465" s="38">
        <v>0</v>
      </c>
      <c r="AC1465" s="38">
        <v>0</v>
      </c>
      <c r="AD1465" s="38">
        <v>0</v>
      </c>
      <c r="AE1465" s="38">
        <v>1</v>
      </c>
      <c r="AG1465">
        <f t="shared" si="22"/>
        <v>4055176.7760000001</v>
      </c>
      <c r="AH1465" s="36" t="s">
        <v>18009</v>
      </c>
      <c r="AI1465" s="36"/>
      <c r="AJ1465" t="str">
        <f>VLOOKUP(A1465,POMatched2!$A$1:$D$1038,2,FALSE)</f>
        <v>ANP-SEV-ST2-20100092</v>
      </c>
      <c r="AK1465" t="str">
        <f>VLOOKUP(A1465,POMatched2!$A$1:$D$1038,4,FALSE)</f>
        <v>ANPVN5020090014</v>
      </c>
    </row>
    <row r="1466" spans="1:37" ht="14.4" x14ac:dyDescent="0.25">
      <c r="A1466" s="6">
        <v>480088620</v>
      </c>
      <c r="B1466" s="6">
        <v>10</v>
      </c>
      <c r="C1466" s="6" t="s">
        <v>916</v>
      </c>
      <c r="D1466" s="6" t="s">
        <v>917</v>
      </c>
      <c r="E1466" s="6" t="s">
        <v>918</v>
      </c>
      <c r="F1466" s="6" t="s">
        <v>919</v>
      </c>
      <c r="G1466" s="7" t="s">
        <v>920</v>
      </c>
      <c r="H1466" s="37">
        <v>44127</v>
      </c>
      <c r="I1466" s="6" t="s">
        <v>1005</v>
      </c>
      <c r="J1466" s="6"/>
      <c r="K1466" s="6" t="s">
        <v>2667</v>
      </c>
      <c r="L1466" s="6">
        <v>9900</v>
      </c>
      <c r="M1466" s="6"/>
      <c r="N1466" s="6"/>
      <c r="O1466" s="6" t="s">
        <v>918</v>
      </c>
      <c r="P1466" s="6" t="s">
        <v>923</v>
      </c>
      <c r="Q1466" s="6" t="s">
        <v>924</v>
      </c>
      <c r="R1466" s="6">
        <v>1</v>
      </c>
      <c r="S1466" s="6" t="s">
        <v>925</v>
      </c>
      <c r="T1466" s="6">
        <v>0</v>
      </c>
      <c r="U1466" s="6"/>
      <c r="V1466" s="8">
        <v>807161138</v>
      </c>
      <c r="W1466" s="6" t="s">
        <v>11382</v>
      </c>
      <c r="X1466" s="38">
        <v>1</v>
      </c>
      <c r="Y1466" s="38">
        <v>0</v>
      </c>
      <c r="Z1466" s="38">
        <v>0</v>
      </c>
      <c r="AA1466" s="38">
        <v>0</v>
      </c>
      <c r="AB1466" s="38">
        <v>0</v>
      </c>
      <c r="AC1466" s="38">
        <v>0</v>
      </c>
      <c r="AD1466" s="38">
        <v>0</v>
      </c>
      <c r="AE1466" s="38">
        <v>1</v>
      </c>
      <c r="AG1466">
        <f t="shared" si="22"/>
        <v>6457289.1040000003</v>
      </c>
      <c r="AJ1466" t="str">
        <f>VLOOKUP(A1466,POMatched2!$A$1:$D$1038,2,FALSE)</f>
        <v>ANP-SEV-ST2-20100093</v>
      </c>
      <c r="AK1466" t="str">
        <f>VLOOKUP(A1466,POMatched2!$A$1:$D$1038,4,FALSE)</f>
        <v>ANPVN5020100022</v>
      </c>
    </row>
    <row r="1467" spans="1:37" ht="14.4" x14ac:dyDescent="0.25">
      <c r="A1467" s="6">
        <v>480088620</v>
      </c>
      <c r="B1467" s="6">
        <v>20</v>
      </c>
      <c r="C1467" s="6" t="s">
        <v>916</v>
      </c>
      <c r="D1467" s="6" t="s">
        <v>917</v>
      </c>
      <c r="E1467" s="6" t="s">
        <v>918</v>
      </c>
      <c r="F1467" s="6" t="s">
        <v>919</v>
      </c>
      <c r="G1467" s="6"/>
      <c r="H1467" s="37">
        <v>44127</v>
      </c>
      <c r="I1467" s="6" t="s">
        <v>1005</v>
      </c>
      <c r="J1467" s="6"/>
      <c r="K1467" s="6" t="s">
        <v>2668</v>
      </c>
      <c r="L1467" s="6">
        <v>9900</v>
      </c>
      <c r="M1467" s="6"/>
      <c r="N1467" s="6"/>
      <c r="O1467" s="6" t="s">
        <v>918</v>
      </c>
      <c r="P1467" s="6" t="s">
        <v>923</v>
      </c>
      <c r="Q1467" s="6" t="s">
        <v>924</v>
      </c>
      <c r="R1467" s="6">
        <v>1</v>
      </c>
      <c r="S1467" s="6" t="s">
        <v>925</v>
      </c>
      <c r="T1467" s="6">
        <v>0</v>
      </c>
      <c r="U1467" s="6"/>
      <c r="V1467" s="8">
        <v>61716610</v>
      </c>
      <c r="W1467" s="6" t="s">
        <v>11382</v>
      </c>
      <c r="X1467" s="38">
        <v>1</v>
      </c>
      <c r="Y1467" s="38">
        <v>0</v>
      </c>
      <c r="Z1467" s="38">
        <v>0</v>
      </c>
      <c r="AA1467" s="38">
        <v>1</v>
      </c>
      <c r="AB1467" s="38">
        <v>61716610</v>
      </c>
      <c r="AC1467" s="38">
        <v>1</v>
      </c>
      <c r="AD1467" s="38">
        <v>61716610</v>
      </c>
      <c r="AE1467" s="38">
        <v>1</v>
      </c>
      <c r="AG1467">
        <f t="shared" si="22"/>
        <v>493732.88</v>
      </c>
      <c r="AJ1467" t="str">
        <f>VLOOKUP(A1467,POMatched2!$A$1:$D$1038,2,FALSE)</f>
        <v>ANP-SEV-ST2-20100093</v>
      </c>
      <c r="AK1467" t="str">
        <f>VLOOKUP(A1467,POMatched2!$A$1:$D$1038,4,FALSE)</f>
        <v>ANPVN5020100022</v>
      </c>
    </row>
    <row r="1468" spans="1:37" ht="14.4" x14ac:dyDescent="0.25">
      <c r="A1468" s="6">
        <v>480088677</v>
      </c>
      <c r="B1468" s="6">
        <v>10</v>
      </c>
      <c r="C1468" s="6" t="s">
        <v>916</v>
      </c>
      <c r="D1468" s="6" t="s">
        <v>917</v>
      </c>
      <c r="E1468" s="6" t="s">
        <v>918</v>
      </c>
      <c r="F1468" s="6" t="s">
        <v>919</v>
      </c>
      <c r="G1468" s="7" t="s">
        <v>920</v>
      </c>
      <c r="H1468" s="37">
        <v>44130</v>
      </c>
      <c r="I1468" s="6" t="s">
        <v>2669</v>
      </c>
      <c r="J1468" s="6"/>
      <c r="K1468" s="6" t="s">
        <v>2670</v>
      </c>
      <c r="L1468" s="6">
        <v>9900</v>
      </c>
      <c r="M1468" s="6"/>
      <c r="N1468" s="6"/>
      <c r="O1468" s="6" t="s">
        <v>918</v>
      </c>
      <c r="P1468" s="6" t="s">
        <v>923</v>
      </c>
      <c r="Q1468" s="6" t="s">
        <v>924</v>
      </c>
      <c r="R1468" s="6">
        <v>1</v>
      </c>
      <c r="S1468" s="6" t="s">
        <v>925</v>
      </c>
      <c r="T1468" s="6">
        <v>0</v>
      </c>
      <c r="U1468" s="6"/>
      <c r="V1468" s="8">
        <v>408650000</v>
      </c>
      <c r="W1468" s="6" t="s">
        <v>11382</v>
      </c>
      <c r="X1468" s="38">
        <v>1</v>
      </c>
      <c r="Y1468" s="38">
        <v>0</v>
      </c>
      <c r="Z1468" s="38">
        <v>0</v>
      </c>
      <c r="AA1468" s="38">
        <v>0</v>
      </c>
      <c r="AB1468" s="38">
        <v>0</v>
      </c>
      <c r="AC1468" s="38">
        <v>0</v>
      </c>
      <c r="AD1468" s="38">
        <v>0</v>
      </c>
      <c r="AE1468" s="38">
        <v>1</v>
      </c>
      <c r="AG1468">
        <f t="shared" si="22"/>
        <v>3269200</v>
      </c>
      <c r="AJ1468" t="str">
        <f>VLOOKUP(A1468,POMatched2!$A$1:$D$1038,2,FALSE)</f>
        <v>ANP-SEV-ST2-20100094</v>
      </c>
      <c r="AK1468" t="str">
        <f>VLOOKUP(A1468,POMatched2!$A$1:$D$1038,4,FALSE)</f>
        <v>ANPVN5020100035</v>
      </c>
    </row>
    <row r="1469" spans="1:37" ht="14.4" x14ac:dyDescent="0.25">
      <c r="A1469" s="6">
        <v>480088736</v>
      </c>
      <c r="B1469" s="6">
        <v>10</v>
      </c>
      <c r="C1469" s="6" t="s">
        <v>916</v>
      </c>
      <c r="D1469" s="6" t="s">
        <v>917</v>
      </c>
      <c r="E1469" s="6" t="s">
        <v>918</v>
      </c>
      <c r="F1469" s="6" t="s">
        <v>919</v>
      </c>
      <c r="G1469" s="7" t="s">
        <v>920</v>
      </c>
      <c r="H1469" s="37">
        <v>44130</v>
      </c>
      <c r="I1469" s="6" t="s">
        <v>1514</v>
      </c>
      <c r="J1469" s="6"/>
      <c r="K1469" s="6" t="s">
        <v>2671</v>
      </c>
      <c r="L1469" s="6">
        <v>9900</v>
      </c>
      <c r="M1469" s="6"/>
      <c r="N1469" s="6"/>
      <c r="O1469" s="6" t="s">
        <v>918</v>
      </c>
      <c r="P1469" s="6" t="s">
        <v>923</v>
      </c>
      <c r="Q1469" s="6" t="s">
        <v>924</v>
      </c>
      <c r="R1469" s="6">
        <v>1</v>
      </c>
      <c r="S1469" s="6" t="s">
        <v>925</v>
      </c>
      <c r="T1469" s="6">
        <v>0</v>
      </c>
      <c r="U1469" s="6"/>
      <c r="V1469" s="8">
        <v>106353100</v>
      </c>
      <c r="W1469" s="6" t="s">
        <v>11382</v>
      </c>
      <c r="X1469" s="38">
        <v>1</v>
      </c>
      <c r="Y1469" s="38">
        <v>0</v>
      </c>
      <c r="Z1469" s="38">
        <v>0</v>
      </c>
      <c r="AA1469" s="38">
        <v>0</v>
      </c>
      <c r="AB1469" s="38">
        <v>0</v>
      </c>
      <c r="AC1469" s="38">
        <v>0</v>
      </c>
      <c r="AD1469" s="38">
        <v>0</v>
      </c>
      <c r="AE1469" s="38">
        <v>1</v>
      </c>
      <c r="AG1469">
        <f t="shared" si="22"/>
        <v>850824.8</v>
      </c>
      <c r="AJ1469" t="str">
        <f>VLOOKUP(A1469,POMatched2!$A$1:$D$1038,2,FALSE)</f>
        <v>ANP-SEV-ST2-20100095</v>
      </c>
      <c r="AK1469" t="str">
        <f>VLOOKUP(A1469,POMatched2!$A$1:$D$1038,4,FALSE)</f>
        <v>ANPVN5020100042</v>
      </c>
    </row>
    <row r="1470" spans="1:37" ht="14.4" x14ac:dyDescent="0.25">
      <c r="A1470" s="6">
        <v>480088738</v>
      </c>
      <c r="B1470" s="6">
        <v>10</v>
      </c>
      <c r="C1470" s="6" t="s">
        <v>916</v>
      </c>
      <c r="D1470" s="6" t="s">
        <v>917</v>
      </c>
      <c r="E1470" s="6" t="s">
        <v>918</v>
      </c>
      <c r="F1470" s="6" t="s">
        <v>919</v>
      </c>
      <c r="G1470" s="7" t="s">
        <v>920</v>
      </c>
      <c r="H1470" s="37">
        <v>44130</v>
      </c>
      <c r="I1470" s="6" t="s">
        <v>1000</v>
      </c>
      <c r="J1470" s="6"/>
      <c r="K1470" s="6" t="s">
        <v>2672</v>
      </c>
      <c r="L1470" s="6">
        <v>9900</v>
      </c>
      <c r="M1470" s="6"/>
      <c r="N1470" s="6"/>
      <c r="O1470" s="6" t="s">
        <v>918</v>
      </c>
      <c r="P1470" s="6" t="s">
        <v>923</v>
      </c>
      <c r="Q1470" s="6" t="s">
        <v>924</v>
      </c>
      <c r="R1470" s="6">
        <v>1</v>
      </c>
      <c r="S1470" s="6" t="s">
        <v>925</v>
      </c>
      <c r="T1470" s="6">
        <v>0</v>
      </c>
      <c r="U1470" s="6"/>
      <c r="V1470" s="8">
        <v>114721100</v>
      </c>
      <c r="W1470" s="6" t="s">
        <v>11382</v>
      </c>
      <c r="X1470" s="38">
        <v>1</v>
      </c>
      <c r="Y1470" s="38">
        <v>0</v>
      </c>
      <c r="Z1470" s="38">
        <v>0</v>
      </c>
      <c r="AA1470" s="38">
        <v>0</v>
      </c>
      <c r="AB1470" s="38">
        <v>0</v>
      </c>
      <c r="AC1470" s="38">
        <v>0</v>
      </c>
      <c r="AD1470" s="38">
        <v>0</v>
      </c>
      <c r="AE1470" s="38">
        <v>1</v>
      </c>
      <c r="AG1470">
        <f t="shared" si="22"/>
        <v>917768.8</v>
      </c>
      <c r="AJ1470" t="str">
        <f>VLOOKUP(A1470,POMatched2!$A$1:$D$1038,2,FALSE)</f>
        <v>ANP-SEV-ST2-20100096</v>
      </c>
      <c r="AK1470" t="str">
        <f>VLOOKUP(A1470,POMatched2!$A$1:$D$1038,4,FALSE)</f>
        <v>ANPVN5020100036</v>
      </c>
    </row>
    <row r="1471" spans="1:37" ht="14.4" x14ac:dyDescent="0.25">
      <c r="A1471" s="6">
        <v>480088838</v>
      </c>
      <c r="B1471" s="6">
        <v>10</v>
      </c>
      <c r="C1471" s="6" t="s">
        <v>916</v>
      </c>
      <c r="D1471" s="6" t="s">
        <v>917</v>
      </c>
      <c r="E1471" s="6" t="s">
        <v>918</v>
      </c>
      <c r="F1471" s="6" t="s">
        <v>919</v>
      </c>
      <c r="G1471" s="7" t="s">
        <v>920</v>
      </c>
      <c r="H1471" s="37">
        <v>44131</v>
      </c>
      <c r="I1471" s="6" t="s">
        <v>1005</v>
      </c>
      <c r="J1471" s="6"/>
      <c r="K1471" s="6" t="s">
        <v>2673</v>
      </c>
      <c r="L1471" s="6">
        <v>9900</v>
      </c>
      <c r="M1471" s="6"/>
      <c r="N1471" s="6"/>
      <c r="O1471" s="6" t="s">
        <v>918</v>
      </c>
      <c r="P1471" s="6" t="s">
        <v>923</v>
      </c>
      <c r="Q1471" s="6" t="s">
        <v>924</v>
      </c>
      <c r="R1471" s="6">
        <v>1</v>
      </c>
      <c r="S1471" s="6" t="s">
        <v>925</v>
      </c>
      <c r="T1471" s="6">
        <v>0</v>
      </c>
      <c r="U1471" s="6"/>
      <c r="V1471" s="8">
        <v>260618960</v>
      </c>
      <c r="W1471" s="6" t="s">
        <v>11382</v>
      </c>
      <c r="X1471" s="38">
        <v>1</v>
      </c>
      <c r="Y1471" s="38">
        <v>0</v>
      </c>
      <c r="Z1471" s="38">
        <v>0</v>
      </c>
      <c r="AA1471" s="38">
        <v>0</v>
      </c>
      <c r="AB1471" s="38">
        <v>0</v>
      </c>
      <c r="AC1471" s="38">
        <v>0</v>
      </c>
      <c r="AD1471" s="38">
        <v>0</v>
      </c>
      <c r="AE1471" s="38">
        <v>1</v>
      </c>
      <c r="AG1471">
        <f t="shared" si="22"/>
        <v>2084951.68</v>
      </c>
      <c r="AJ1471" t="str">
        <f>VLOOKUP(A1471,POMatched2!$A$1:$D$1038,2,FALSE)</f>
        <v>ANP-SEV-ST2-20100097</v>
      </c>
      <c r="AK1471" t="str">
        <f>VLOOKUP(A1471,POMatched2!$A$1:$D$1038,4,FALSE)</f>
        <v>ANPVN5020100022</v>
      </c>
    </row>
    <row r="1472" spans="1:37" ht="14.4" hidden="1" x14ac:dyDescent="0.25">
      <c r="A1472" s="6">
        <v>480088839</v>
      </c>
      <c r="B1472" s="6">
        <v>10</v>
      </c>
      <c r="C1472" s="6" t="s">
        <v>916</v>
      </c>
      <c r="D1472" s="6" t="s">
        <v>917</v>
      </c>
      <c r="E1472" s="6" t="s">
        <v>918</v>
      </c>
      <c r="F1472" s="6" t="s">
        <v>919</v>
      </c>
      <c r="G1472" s="7" t="s">
        <v>920</v>
      </c>
      <c r="H1472" s="37">
        <v>44132</v>
      </c>
      <c r="I1472" s="6" t="s">
        <v>1005</v>
      </c>
      <c r="J1472" s="6"/>
      <c r="K1472" s="6" t="s">
        <v>17756</v>
      </c>
      <c r="L1472" s="6">
        <v>9900</v>
      </c>
      <c r="M1472" s="6"/>
      <c r="N1472" s="6"/>
      <c r="O1472" s="6" t="s">
        <v>918</v>
      </c>
      <c r="P1472" s="6" t="s">
        <v>923</v>
      </c>
      <c r="Q1472" s="6" t="s">
        <v>924</v>
      </c>
      <c r="R1472" s="6">
        <v>1</v>
      </c>
      <c r="S1472" s="6" t="s">
        <v>925</v>
      </c>
      <c r="T1472" s="6">
        <v>0</v>
      </c>
      <c r="U1472" s="6"/>
      <c r="V1472" s="8">
        <v>867175</v>
      </c>
      <c r="W1472" s="6" t="s">
        <v>11382</v>
      </c>
      <c r="X1472" s="38">
        <v>1</v>
      </c>
      <c r="Y1472" s="38">
        <v>0</v>
      </c>
      <c r="Z1472" s="38">
        <v>0</v>
      </c>
      <c r="AA1472" s="38">
        <v>0</v>
      </c>
      <c r="AB1472" s="38">
        <v>0</v>
      </c>
      <c r="AC1472" s="38">
        <v>0</v>
      </c>
      <c r="AD1472" s="38">
        <v>0</v>
      </c>
      <c r="AE1472" s="38">
        <v>1</v>
      </c>
      <c r="AG1472">
        <f t="shared" si="22"/>
        <v>6937.4</v>
      </c>
      <c r="AH1472" s="36" t="s">
        <v>18009</v>
      </c>
      <c r="AI1472" s="36"/>
      <c r="AJ1472" t="str">
        <f>VLOOKUP(A1472,POMatched2!$A$1:$D$1038,2,FALSE)</f>
        <v>ANP-SEV-ST2-20100100</v>
      </c>
      <c r="AK1472" t="str">
        <f>VLOOKUP(A1472,POMatched2!$A$1:$D$1038,4,FALSE)</f>
        <v>ANPVN5020090010</v>
      </c>
    </row>
    <row r="1473" spans="1:37" ht="14.4" x14ac:dyDescent="0.25">
      <c r="A1473" s="6">
        <v>480088840</v>
      </c>
      <c r="B1473" s="6">
        <v>10</v>
      </c>
      <c r="C1473" s="6" t="s">
        <v>916</v>
      </c>
      <c r="D1473" s="6" t="s">
        <v>917</v>
      </c>
      <c r="E1473" s="6" t="s">
        <v>918</v>
      </c>
      <c r="F1473" s="6" t="s">
        <v>919</v>
      </c>
      <c r="G1473" s="7" t="s">
        <v>920</v>
      </c>
      <c r="H1473" s="37">
        <v>44132</v>
      </c>
      <c r="I1473" s="6" t="s">
        <v>1264</v>
      </c>
      <c r="J1473" s="6"/>
      <c r="K1473" s="6" t="s">
        <v>2675</v>
      </c>
      <c r="L1473" s="6">
        <v>9900</v>
      </c>
      <c r="M1473" s="6"/>
      <c r="N1473" s="6"/>
      <c r="O1473" s="6" t="s">
        <v>918</v>
      </c>
      <c r="P1473" s="6" t="s">
        <v>923</v>
      </c>
      <c r="Q1473" s="6" t="s">
        <v>924</v>
      </c>
      <c r="R1473" s="6">
        <v>1</v>
      </c>
      <c r="S1473" s="6" t="s">
        <v>925</v>
      </c>
      <c r="T1473" s="6">
        <v>0</v>
      </c>
      <c r="U1473" s="6"/>
      <c r="V1473" s="8">
        <v>68880000</v>
      </c>
      <c r="W1473" s="6" t="s">
        <v>11382</v>
      </c>
      <c r="X1473" s="38">
        <v>1</v>
      </c>
      <c r="Y1473" s="38">
        <v>0</v>
      </c>
      <c r="Z1473" s="38">
        <v>0</v>
      </c>
      <c r="AA1473" s="38">
        <v>0</v>
      </c>
      <c r="AB1473" s="38">
        <v>0</v>
      </c>
      <c r="AC1473" s="38">
        <v>0</v>
      </c>
      <c r="AD1473" s="38">
        <v>0</v>
      </c>
      <c r="AE1473" s="38">
        <v>1</v>
      </c>
      <c r="AG1473">
        <f t="shared" si="22"/>
        <v>551040</v>
      </c>
      <c r="AJ1473" t="str">
        <f>VLOOKUP(A1473,POMatched2!$A$1:$D$1038,2,FALSE)</f>
        <v>ANP-SEV-ST2-20100101</v>
      </c>
      <c r="AK1473" t="str">
        <f>VLOOKUP(A1473,POMatched2!$A$1:$D$1038,4,FALSE)</f>
        <v>ANPVN5020100011</v>
      </c>
    </row>
    <row r="1474" spans="1:37" ht="14.4" hidden="1" x14ac:dyDescent="0.25">
      <c r="A1474" s="6">
        <v>480088841</v>
      </c>
      <c r="B1474" s="6">
        <v>10</v>
      </c>
      <c r="C1474" s="6" t="s">
        <v>916</v>
      </c>
      <c r="D1474" s="6" t="s">
        <v>917</v>
      </c>
      <c r="E1474" s="6" t="s">
        <v>918</v>
      </c>
      <c r="F1474" s="6" t="s">
        <v>919</v>
      </c>
      <c r="G1474" s="7" t="s">
        <v>920</v>
      </c>
      <c r="H1474" s="37">
        <v>44132</v>
      </c>
      <c r="I1474" s="6" t="s">
        <v>921</v>
      </c>
      <c r="J1474" s="6"/>
      <c r="K1474" s="6" t="s">
        <v>17757</v>
      </c>
      <c r="L1474" s="6">
        <v>9900</v>
      </c>
      <c r="M1474" s="6"/>
      <c r="N1474" s="6"/>
      <c r="O1474" s="6" t="s">
        <v>918</v>
      </c>
      <c r="P1474" s="6" t="s">
        <v>923</v>
      </c>
      <c r="Q1474" s="6" t="s">
        <v>924</v>
      </c>
      <c r="R1474" s="6">
        <v>1</v>
      </c>
      <c r="S1474" s="6" t="s">
        <v>925</v>
      </c>
      <c r="T1474" s="6">
        <v>0</v>
      </c>
      <c r="U1474" s="6"/>
      <c r="V1474" s="8">
        <v>270000</v>
      </c>
      <c r="W1474" s="6" t="s">
        <v>11382</v>
      </c>
      <c r="X1474" s="38">
        <v>1</v>
      </c>
      <c r="Y1474" s="38">
        <v>0</v>
      </c>
      <c r="Z1474" s="38">
        <v>0</v>
      </c>
      <c r="AA1474" s="38">
        <v>0</v>
      </c>
      <c r="AB1474" s="38">
        <v>0</v>
      </c>
      <c r="AC1474" s="38">
        <v>0</v>
      </c>
      <c r="AD1474" s="38">
        <v>0</v>
      </c>
      <c r="AE1474" s="38">
        <v>1</v>
      </c>
      <c r="AG1474">
        <f t="shared" si="22"/>
        <v>2160</v>
      </c>
      <c r="AH1474" s="36" t="s">
        <v>18009</v>
      </c>
      <c r="AI1474" s="36"/>
      <c r="AJ1474" t="str">
        <f>VLOOKUP(A1474,POMatched2!$A$1:$D$1038,2,FALSE)</f>
        <v>ANP-SEV-ST2-20100103</v>
      </c>
      <c r="AK1474" t="str">
        <f>VLOOKUP(A1474,POMatched2!$A$1:$D$1038,4,FALSE)</f>
        <v>ANPVN5020090010</v>
      </c>
    </row>
    <row r="1475" spans="1:37" ht="14.4" x14ac:dyDescent="0.25">
      <c r="A1475" s="6">
        <v>480088868</v>
      </c>
      <c r="B1475" s="6">
        <v>10</v>
      </c>
      <c r="C1475" s="6" t="s">
        <v>916</v>
      </c>
      <c r="D1475" s="6" t="s">
        <v>917</v>
      </c>
      <c r="E1475" s="6" t="s">
        <v>918</v>
      </c>
      <c r="F1475" s="6" t="s">
        <v>919</v>
      </c>
      <c r="G1475" s="7" t="s">
        <v>920</v>
      </c>
      <c r="H1475" s="37">
        <v>44133</v>
      </c>
      <c r="I1475" s="6" t="s">
        <v>927</v>
      </c>
      <c r="J1475" s="6"/>
      <c r="K1475" s="6" t="s">
        <v>2677</v>
      </c>
      <c r="L1475" s="6">
        <v>9900</v>
      </c>
      <c r="M1475" s="6"/>
      <c r="N1475" s="6"/>
      <c r="O1475" s="6" t="s">
        <v>918</v>
      </c>
      <c r="P1475" s="6" t="s">
        <v>923</v>
      </c>
      <c r="Q1475" s="6" t="s">
        <v>924</v>
      </c>
      <c r="R1475" s="6">
        <v>1</v>
      </c>
      <c r="S1475" s="6" t="s">
        <v>925</v>
      </c>
      <c r="T1475" s="6">
        <v>0</v>
      </c>
      <c r="U1475" s="6"/>
      <c r="V1475" s="8">
        <v>1500000</v>
      </c>
      <c r="W1475" s="6" t="s">
        <v>11382</v>
      </c>
      <c r="X1475" s="38">
        <v>1</v>
      </c>
      <c r="Y1475" s="38">
        <v>0</v>
      </c>
      <c r="Z1475" s="38">
        <v>0</v>
      </c>
      <c r="AA1475" s="38">
        <v>0</v>
      </c>
      <c r="AB1475" s="38">
        <v>0</v>
      </c>
      <c r="AC1475" s="38">
        <v>0</v>
      </c>
      <c r="AD1475" s="38">
        <v>0</v>
      </c>
      <c r="AE1475" s="38">
        <v>1</v>
      </c>
      <c r="AG1475">
        <f t="shared" ref="AG1475:AG1538" si="23">V1475/125</f>
        <v>12000</v>
      </c>
      <c r="AJ1475" t="str">
        <f>VLOOKUP(A1475,POMatched2!$A$1:$D$1038,2,FALSE)</f>
        <v>ANP-SEV-ST2-20100107</v>
      </c>
      <c r="AK1475" t="str">
        <f>VLOOKUP(A1475,POMatched2!$A$1:$D$1038,4,FALSE)</f>
        <v>ANPVN5020080027</v>
      </c>
    </row>
    <row r="1476" spans="1:37" ht="14.4" hidden="1" x14ac:dyDescent="0.25">
      <c r="A1476" s="6">
        <v>480088871</v>
      </c>
      <c r="B1476" s="6">
        <v>10</v>
      </c>
      <c r="C1476" s="6" t="s">
        <v>916</v>
      </c>
      <c r="D1476" s="6" t="s">
        <v>917</v>
      </c>
      <c r="E1476" s="6" t="s">
        <v>918</v>
      </c>
      <c r="F1476" s="6" t="s">
        <v>919</v>
      </c>
      <c r="G1476" s="7" t="s">
        <v>920</v>
      </c>
      <c r="H1476" s="37">
        <v>44133</v>
      </c>
      <c r="I1476" s="6" t="s">
        <v>927</v>
      </c>
      <c r="J1476" s="6"/>
      <c r="K1476" s="6" t="s">
        <v>2678</v>
      </c>
      <c r="L1476" s="6">
        <v>9900</v>
      </c>
      <c r="M1476" s="6"/>
      <c r="N1476" s="6"/>
      <c r="O1476" s="6" t="s">
        <v>918</v>
      </c>
      <c r="P1476" s="6" t="s">
        <v>923</v>
      </c>
      <c r="Q1476" s="6" t="s">
        <v>924</v>
      </c>
      <c r="R1476" s="6">
        <v>1</v>
      </c>
      <c r="S1476" s="6" t="s">
        <v>925</v>
      </c>
      <c r="T1476" s="6">
        <v>0</v>
      </c>
      <c r="U1476" s="6"/>
      <c r="V1476" s="8">
        <v>5400000</v>
      </c>
      <c r="W1476" s="6" t="s">
        <v>11382</v>
      </c>
      <c r="X1476" s="38">
        <v>1</v>
      </c>
      <c r="Y1476" s="38">
        <v>0</v>
      </c>
      <c r="Z1476" s="38">
        <v>0</v>
      </c>
      <c r="AA1476" s="38">
        <v>0</v>
      </c>
      <c r="AB1476" s="38">
        <v>0</v>
      </c>
      <c r="AC1476" s="38">
        <v>0</v>
      </c>
      <c r="AD1476" s="38">
        <v>0</v>
      </c>
      <c r="AE1476" s="38">
        <v>1</v>
      </c>
      <c r="AG1476">
        <f t="shared" si="23"/>
        <v>43200</v>
      </c>
      <c r="AH1476" s="36" t="s">
        <v>18009</v>
      </c>
      <c r="AI1476" s="36"/>
      <c r="AJ1476" t="str">
        <f>VLOOKUP(A1476,POMatched2!$A$1:$D$1038,2,FALSE)</f>
        <v>ANP-SEV-ST2-20100108</v>
      </c>
      <c r="AK1476" t="str">
        <f>VLOOKUP(A1476,POMatched2!$A$1:$D$1038,4,FALSE)</f>
        <v>ANPVN5020100016</v>
      </c>
    </row>
    <row r="1477" spans="1:37" ht="14.4" x14ac:dyDescent="0.25">
      <c r="A1477" s="6">
        <v>480088872</v>
      </c>
      <c r="B1477" s="6">
        <v>10</v>
      </c>
      <c r="C1477" s="6" t="s">
        <v>916</v>
      </c>
      <c r="D1477" s="6" t="s">
        <v>917</v>
      </c>
      <c r="E1477" s="6" t="s">
        <v>918</v>
      </c>
      <c r="F1477" s="6" t="s">
        <v>919</v>
      </c>
      <c r="G1477" s="7" t="s">
        <v>920</v>
      </c>
      <c r="H1477" s="37">
        <v>44133</v>
      </c>
      <c r="I1477" s="6" t="s">
        <v>927</v>
      </c>
      <c r="J1477" s="6"/>
      <c r="K1477" s="6" t="s">
        <v>2679</v>
      </c>
      <c r="L1477" s="6">
        <v>9900</v>
      </c>
      <c r="M1477" s="6"/>
      <c r="N1477" s="6"/>
      <c r="O1477" s="6" t="s">
        <v>918</v>
      </c>
      <c r="P1477" s="6" t="s">
        <v>923</v>
      </c>
      <c r="Q1477" s="6" t="s">
        <v>924</v>
      </c>
      <c r="R1477" s="6">
        <v>1</v>
      </c>
      <c r="S1477" s="6" t="s">
        <v>925</v>
      </c>
      <c r="T1477" s="6">
        <v>0</v>
      </c>
      <c r="U1477" s="6"/>
      <c r="V1477" s="8">
        <v>5400000</v>
      </c>
      <c r="W1477" s="6" t="s">
        <v>11382</v>
      </c>
      <c r="X1477" s="38">
        <v>1</v>
      </c>
      <c r="Y1477" s="38">
        <v>0</v>
      </c>
      <c r="Z1477" s="38">
        <v>0</v>
      </c>
      <c r="AA1477" s="38">
        <v>0</v>
      </c>
      <c r="AB1477" s="38">
        <v>0</v>
      </c>
      <c r="AC1477" s="38">
        <v>0</v>
      </c>
      <c r="AD1477" s="38">
        <v>0</v>
      </c>
      <c r="AE1477" s="38">
        <v>1</v>
      </c>
      <c r="AG1477">
        <f t="shared" si="23"/>
        <v>43200</v>
      </c>
      <c r="AJ1477" t="str">
        <f>VLOOKUP(A1477,POMatched2!$A$1:$D$1038,2,FALSE)</f>
        <v>ANP-SEV-ST2-20100110</v>
      </c>
      <c r="AK1477" t="str">
        <f>VLOOKUP(A1477,POMatched2!$A$1:$D$1038,4,FALSE)</f>
        <v>ANPVN5020070039</v>
      </c>
    </row>
    <row r="1478" spans="1:37" ht="14.4" x14ac:dyDescent="0.25">
      <c r="A1478" s="6">
        <v>480088896</v>
      </c>
      <c r="B1478" s="6">
        <v>10</v>
      </c>
      <c r="C1478" s="6" t="s">
        <v>916</v>
      </c>
      <c r="D1478" s="6" t="s">
        <v>917</v>
      </c>
      <c r="E1478" s="6" t="s">
        <v>918</v>
      </c>
      <c r="F1478" s="6" t="s">
        <v>919</v>
      </c>
      <c r="G1478" s="7" t="s">
        <v>920</v>
      </c>
      <c r="H1478" s="37">
        <v>44133</v>
      </c>
      <c r="I1478" s="6" t="s">
        <v>1016</v>
      </c>
      <c r="J1478" s="6"/>
      <c r="K1478" s="6" t="s">
        <v>2680</v>
      </c>
      <c r="L1478" s="6">
        <v>9900</v>
      </c>
      <c r="M1478" s="6"/>
      <c r="N1478" s="6"/>
      <c r="O1478" s="6" t="s">
        <v>918</v>
      </c>
      <c r="P1478" s="6" t="s">
        <v>923</v>
      </c>
      <c r="Q1478" s="6" t="s">
        <v>924</v>
      </c>
      <c r="R1478" s="6">
        <v>1</v>
      </c>
      <c r="S1478" s="6" t="s">
        <v>925</v>
      </c>
      <c r="T1478" s="6">
        <v>0</v>
      </c>
      <c r="U1478" s="6"/>
      <c r="V1478" s="8">
        <v>18844445</v>
      </c>
      <c r="W1478" s="6" t="s">
        <v>11382</v>
      </c>
      <c r="X1478" s="38">
        <v>1</v>
      </c>
      <c r="Y1478" s="38">
        <v>0</v>
      </c>
      <c r="Z1478" s="38">
        <v>0</v>
      </c>
      <c r="AA1478" s="38">
        <v>0</v>
      </c>
      <c r="AB1478" s="38">
        <v>0</v>
      </c>
      <c r="AC1478" s="38">
        <v>0</v>
      </c>
      <c r="AD1478" s="38">
        <v>0</v>
      </c>
      <c r="AE1478" s="38">
        <v>1</v>
      </c>
      <c r="AG1478">
        <f t="shared" si="23"/>
        <v>150755.56</v>
      </c>
      <c r="AJ1478" t="str">
        <f>VLOOKUP(A1478,POMatched2!$A$1:$D$1038,2,FALSE)</f>
        <v>ANP-SEV-ST2-20100112</v>
      </c>
      <c r="AK1478" t="str">
        <f>VLOOKUP(A1478,POMatched2!$A$1:$D$1038,4,FALSE)</f>
        <v>ANPVN5020070027</v>
      </c>
    </row>
    <row r="1479" spans="1:37" ht="14.4" x14ac:dyDescent="0.25">
      <c r="A1479" s="6">
        <v>480088896</v>
      </c>
      <c r="B1479" s="6">
        <v>20</v>
      </c>
      <c r="C1479" s="6" t="s">
        <v>916</v>
      </c>
      <c r="D1479" s="6" t="s">
        <v>917</v>
      </c>
      <c r="E1479" s="6" t="s">
        <v>918</v>
      </c>
      <c r="F1479" s="6" t="s">
        <v>919</v>
      </c>
      <c r="G1479" s="6"/>
      <c r="H1479" s="37">
        <v>44133</v>
      </c>
      <c r="I1479" s="6" t="s">
        <v>1016</v>
      </c>
      <c r="J1479" s="6"/>
      <c r="K1479" s="6" t="s">
        <v>2192</v>
      </c>
      <c r="L1479" s="6">
        <v>9900</v>
      </c>
      <c r="M1479" s="6" t="s">
        <v>961</v>
      </c>
      <c r="N1479" s="6"/>
      <c r="O1479" s="6" t="s">
        <v>918</v>
      </c>
      <c r="P1479" s="6" t="s">
        <v>923</v>
      </c>
      <c r="Q1479" s="6" t="s">
        <v>924</v>
      </c>
      <c r="R1479" s="6">
        <v>1</v>
      </c>
      <c r="S1479" s="6" t="s">
        <v>925</v>
      </c>
      <c r="T1479" s="6">
        <v>0</v>
      </c>
      <c r="U1479" s="6"/>
      <c r="V1479" s="8">
        <v>8888889</v>
      </c>
      <c r="W1479" s="6" t="s">
        <v>11382</v>
      </c>
      <c r="X1479" s="38">
        <v>1</v>
      </c>
      <c r="Y1479" s="38">
        <v>0</v>
      </c>
      <c r="Z1479" s="38">
        <v>0</v>
      </c>
      <c r="AA1479" s="38">
        <v>0</v>
      </c>
      <c r="AB1479" s="38">
        <v>0</v>
      </c>
      <c r="AC1479" s="38">
        <v>0</v>
      </c>
      <c r="AD1479" s="38">
        <v>0</v>
      </c>
      <c r="AE1479" s="38">
        <v>1</v>
      </c>
      <c r="AG1479">
        <f t="shared" si="23"/>
        <v>71111.111999999994</v>
      </c>
      <c r="AJ1479" t="str">
        <f>VLOOKUP(A1479,POMatched2!$A$1:$D$1038,2,FALSE)</f>
        <v>ANP-SEV-ST2-20100112</v>
      </c>
      <c r="AK1479" t="str">
        <f>VLOOKUP(A1479,POMatched2!$A$1:$D$1038,4,FALSE)</f>
        <v>ANPVN5020070027</v>
      </c>
    </row>
    <row r="1480" spans="1:37" ht="14.4" x14ac:dyDescent="0.25">
      <c r="A1480" s="6">
        <v>480088896</v>
      </c>
      <c r="B1480" s="6">
        <v>30</v>
      </c>
      <c r="C1480" s="6" t="s">
        <v>916</v>
      </c>
      <c r="D1480" s="6" t="s">
        <v>917</v>
      </c>
      <c r="E1480" s="6" t="s">
        <v>918</v>
      </c>
      <c r="F1480" s="6" t="s">
        <v>919</v>
      </c>
      <c r="G1480" s="6"/>
      <c r="H1480" s="37">
        <v>44133</v>
      </c>
      <c r="I1480" s="6" t="s">
        <v>1016</v>
      </c>
      <c r="J1480" s="6"/>
      <c r="K1480" s="6" t="s">
        <v>2681</v>
      </c>
      <c r="L1480" s="6">
        <v>9900</v>
      </c>
      <c r="M1480" s="6" t="s">
        <v>961</v>
      </c>
      <c r="N1480" s="6"/>
      <c r="O1480" s="6" t="s">
        <v>918</v>
      </c>
      <c r="P1480" s="6" t="s">
        <v>923</v>
      </c>
      <c r="Q1480" s="6" t="s">
        <v>924</v>
      </c>
      <c r="R1480" s="6">
        <v>1</v>
      </c>
      <c r="S1480" s="6" t="s">
        <v>925</v>
      </c>
      <c r="T1480" s="6">
        <v>0</v>
      </c>
      <c r="U1480" s="6"/>
      <c r="V1480" s="8">
        <v>5333334</v>
      </c>
      <c r="W1480" s="6" t="s">
        <v>11382</v>
      </c>
      <c r="X1480" s="38">
        <v>1</v>
      </c>
      <c r="Y1480" s="38">
        <v>0</v>
      </c>
      <c r="Z1480" s="38">
        <v>0</v>
      </c>
      <c r="AA1480" s="38">
        <v>0</v>
      </c>
      <c r="AB1480" s="38">
        <v>0</v>
      </c>
      <c r="AC1480" s="38">
        <v>0</v>
      </c>
      <c r="AD1480" s="38">
        <v>0</v>
      </c>
      <c r="AE1480" s="38">
        <v>1</v>
      </c>
      <c r="AG1480">
        <f t="shared" si="23"/>
        <v>42666.671999999999</v>
      </c>
      <c r="AJ1480" t="str">
        <f>VLOOKUP(A1480,POMatched2!$A$1:$D$1038,2,FALSE)</f>
        <v>ANP-SEV-ST2-20100112</v>
      </c>
      <c r="AK1480" t="str">
        <f>VLOOKUP(A1480,POMatched2!$A$1:$D$1038,4,FALSE)</f>
        <v>ANPVN5020070027</v>
      </c>
    </row>
    <row r="1481" spans="1:37" ht="14.4" x14ac:dyDescent="0.25">
      <c r="A1481" s="6">
        <v>480088896</v>
      </c>
      <c r="B1481" s="6">
        <v>40</v>
      </c>
      <c r="C1481" s="6" t="s">
        <v>916</v>
      </c>
      <c r="D1481" s="6" t="s">
        <v>917</v>
      </c>
      <c r="E1481" s="6" t="s">
        <v>918</v>
      </c>
      <c r="F1481" s="6" t="s">
        <v>919</v>
      </c>
      <c r="G1481" s="7" t="s">
        <v>920</v>
      </c>
      <c r="H1481" s="37">
        <v>44133</v>
      </c>
      <c r="I1481" s="6" t="s">
        <v>1016</v>
      </c>
      <c r="J1481" s="6"/>
      <c r="K1481" s="6" t="s">
        <v>2682</v>
      </c>
      <c r="L1481" s="6">
        <v>9900</v>
      </c>
      <c r="M1481" s="6"/>
      <c r="N1481" s="6"/>
      <c r="O1481" s="6" t="s">
        <v>918</v>
      </c>
      <c r="P1481" s="6" t="s">
        <v>923</v>
      </c>
      <c r="Q1481" s="6" t="s">
        <v>924</v>
      </c>
      <c r="R1481" s="6">
        <v>1</v>
      </c>
      <c r="S1481" s="6" t="s">
        <v>925</v>
      </c>
      <c r="T1481" s="6">
        <v>0</v>
      </c>
      <c r="U1481" s="6"/>
      <c r="V1481" s="8">
        <v>18844445</v>
      </c>
      <c r="W1481" s="6" t="s">
        <v>11382</v>
      </c>
      <c r="X1481" s="38">
        <v>1</v>
      </c>
      <c r="Y1481" s="38">
        <v>0</v>
      </c>
      <c r="Z1481" s="38">
        <v>0</v>
      </c>
      <c r="AA1481" s="38">
        <v>0</v>
      </c>
      <c r="AB1481" s="38">
        <v>0</v>
      </c>
      <c r="AC1481" s="38">
        <v>0</v>
      </c>
      <c r="AD1481" s="38">
        <v>0</v>
      </c>
      <c r="AE1481" s="38">
        <v>1</v>
      </c>
      <c r="AG1481">
        <f t="shared" si="23"/>
        <v>150755.56</v>
      </c>
      <c r="AJ1481" t="str">
        <f>VLOOKUP(A1481,POMatched2!$A$1:$D$1038,2,FALSE)</f>
        <v>ANP-SEV-ST2-20100112</v>
      </c>
      <c r="AK1481" t="str">
        <f>VLOOKUP(A1481,POMatched2!$A$1:$D$1038,4,FALSE)</f>
        <v>ANPVN5020070027</v>
      </c>
    </row>
    <row r="1482" spans="1:37" ht="14.4" x14ac:dyDescent="0.25">
      <c r="A1482" s="6">
        <v>480088896</v>
      </c>
      <c r="B1482" s="6">
        <v>50</v>
      </c>
      <c r="C1482" s="6" t="s">
        <v>916</v>
      </c>
      <c r="D1482" s="6" t="s">
        <v>917</v>
      </c>
      <c r="E1482" s="6" t="s">
        <v>918</v>
      </c>
      <c r="F1482" s="6" t="s">
        <v>919</v>
      </c>
      <c r="G1482" s="7" t="s">
        <v>920</v>
      </c>
      <c r="H1482" s="37">
        <v>44133</v>
      </c>
      <c r="I1482" s="6" t="s">
        <v>1016</v>
      </c>
      <c r="J1482" s="6"/>
      <c r="K1482" s="6" t="s">
        <v>2683</v>
      </c>
      <c r="L1482" s="6">
        <v>9900</v>
      </c>
      <c r="M1482" s="6"/>
      <c r="N1482" s="6"/>
      <c r="O1482" s="6" t="s">
        <v>918</v>
      </c>
      <c r="P1482" s="6" t="s">
        <v>923</v>
      </c>
      <c r="Q1482" s="6" t="s">
        <v>924</v>
      </c>
      <c r="R1482" s="6">
        <v>1</v>
      </c>
      <c r="S1482" s="6" t="s">
        <v>925</v>
      </c>
      <c r="T1482" s="6">
        <v>0</v>
      </c>
      <c r="U1482" s="6"/>
      <c r="V1482" s="8">
        <v>18844445</v>
      </c>
      <c r="W1482" s="6" t="s">
        <v>11382</v>
      </c>
      <c r="X1482" s="38">
        <v>1</v>
      </c>
      <c r="Y1482" s="38">
        <v>0</v>
      </c>
      <c r="Z1482" s="38">
        <v>0</v>
      </c>
      <c r="AA1482" s="38">
        <v>0</v>
      </c>
      <c r="AB1482" s="38">
        <v>0</v>
      </c>
      <c r="AC1482" s="38">
        <v>0</v>
      </c>
      <c r="AD1482" s="38">
        <v>0</v>
      </c>
      <c r="AE1482" s="38">
        <v>1</v>
      </c>
      <c r="AG1482">
        <f t="shared" si="23"/>
        <v>150755.56</v>
      </c>
      <c r="AJ1482" t="str">
        <f>VLOOKUP(A1482,POMatched2!$A$1:$D$1038,2,FALSE)</f>
        <v>ANP-SEV-ST2-20100112</v>
      </c>
      <c r="AK1482" t="str">
        <f>VLOOKUP(A1482,POMatched2!$A$1:$D$1038,4,FALSE)</f>
        <v>ANPVN5020070027</v>
      </c>
    </row>
    <row r="1483" spans="1:37" ht="14.4" x14ac:dyDescent="0.25">
      <c r="A1483" s="6">
        <v>480088896</v>
      </c>
      <c r="B1483" s="6">
        <v>60</v>
      </c>
      <c r="C1483" s="6" t="s">
        <v>916</v>
      </c>
      <c r="D1483" s="6" t="s">
        <v>917</v>
      </c>
      <c r="E1483" s="6" t="s">
        <v>918</v>
      </c>
      <c r="F1483" s="6" t="s">
        <v>919</v>
      </c>
      <c r="G1483" s="7" t="s">
        <v>920</v>
      </c>
      <c r="H1483" s="37">
        <v>44133</v>
      </c>
      <c r="I1483" s="6" t="s">
        <v>1016</v>
      </c>
      <c r="J1483" s="6"/>
      <c r="K1483" s="6" t="s">
        <v>2684</v>
      </c>
      <c r="L1483" s="6">
        <v>9900</v>
      </c>
      <c r="M1483" s="6"/>
      <c r="N1483" s="6"/>
      <c r="O1483" s="6" t="s">
        <v>918</v>
      </c>
      <c r="P1483" s="6" t="s">
        <v>923</v>
      </c>
      <c r="Q1483" s="6" t="s">
        <v>924</v>
      </c>
      <c r="R1483" s="6">
        <v>1</v>
      </c>
      <c r="S1483" s="6" t="s">
        <v>925</v>
      </c>
      <c r="T1483" s="6">
        <v>0</v>
      </c>
      <c r="U1483" s="6"/>
      <c r="V1483" s="8">
        <v>18844445</v>
      </c>
      <c r="W1483" s="6" t="s">
        <v>11382</v>
      </c>
      <c r="X1483" s="38">
        <v>1</v>
      </c>
      <c r="Y1483" s="38">
        <v>0</v>
      </c>
      <c r="Z1483" s="38">
        <v>0</v>
      </c>
      <c r="AA1483" s="38">
        <v>0</v>
      </c>
      <c r="AB1483" s="38">
        <v>0</v>
      </c>
      <c r="AC1483" s="38">
        <v>0</v>
      </c>
      <c r="AD1483" s="38">
        <v>0</v>
      </c>
      <c r="AE1483" s="38">
        <v>1</v>
      </c>
      <c r="AG1483">
        <f t="shared" si="23"/>
        <v>150755.56</v>
      </c>
      <c r="AJ1483" t="str">
        <f>VLOOKUP(A1483,POMatched2!$A$1:$D$1038,2,FALSE)</f>
        <v>ANP-SEV-ST2-20100112</v>
      </c>
      <c r="AK1483" t="str">
        <f>VLOOKUP(A1483,POMatched2!$A$1:$D$1038,4,FALSE)</f>
        <v>ANPVN5020070027</v>
      </c>
    </row>
    <row r="1484" spans="1:37" ht="14.4" x14ac:dyDescent="0.25">
      <c r="A1484" s="6">
        <v>480088896</v>
      </c>
      <c r="B1484" s="6">
        <v>70</v>
      </c>
      <c r="C1484" s="6" t="s">
        <v>916</v>
      </c>
      <c r="D1484" s="6" t="s">
        <v>917</v>
      </c>
      <c r="E1484" s="6" t="s">
        <v>918</v>
      </c>
      <c r="F1484" s="6" t="s">
        <v>919</v>
      </c>
      <c r="G1484" s="7" t="s">
        <v>920</v>
      </c>
      <c r="H1484" s="37">
        <v>44133</v>
      </c>
      <c r="I1484" s="6" t="s">
        <v>1016</v>
      </c>
      <c r="J1484" s="6"/>
      <c r="K1484" s="6" t="s">
        <v>2685</v>
      </c>
      <c r="L1484" s="6">
        <v>9900</v>
      </c>
      <c r="M1484" s="6"/>
      <c r="N1484" s="6"/>
      <c r="O1484" s="6" t="s">
        <v>918</v>
      </c>
      <c r="P1484" s="6" t="s">
        <v>923</v>
      </c>
      <c r="Q1484" s="6" t="s">
        <v>924</v>
      </c>
      <c r="R1484" s="6">
        <v>1</v>
      </c>
      <c r="S1484" s="6" t="s">
        <v>925</v>
      </c>
      <c r="T1484" s="6">
        <v>0</v>
      </c>
      <c r="U1484" s="6"/>
      <c r="V1484" s="8">
        <v>18844445</v>
      </c>
      <c r="W1484" s="6" t="s">
        <v>11382</v>
      </c>
      <c r="X1484" s="38">
        <v>1</v>
      </c>
      <c r="Y1484" s="38">
        <v>0</v>
      </c>
      <c r="Z1484" s="38">
        <v>0</v>
      </c>
      <c r="AA1484" s="38">
        <v>0</v>
      </c>
      <c r="AB1484" s="38">
        <v>0</v>
      </c>
      <c r="AC1484" s="38">
        <v>0</v>
      </c>
      <c r="AD1484" s="38">
        <v>0</v>
      </c>
      <c r="AE1484" s="38">
        <v>1</v>
      </c>
      <c r="AG1484">
        <f t="shared" si="23"/>
        <v>150755.56</v>
      </c>
      <c r="AJ1484" t="str">
        <f>VLOOKUP(A1484,POMatched2!$A$1:$D$1038,2,FALSE)</f>
        <v>ANP-SEV-ST2-20100112</v>
      </c>
      <c r="AK1484" t="str">
        <f>VLOOKUP(A1484,POMatched2!$A$1:$D$1038,4,FALSE)</f>
        <v>ANPVN5020070027</v>
      </c>
    </row>
    <row r="1485" spans="1:37" ht="14.4" x14ac:dyDescent="0.25">
      <c r="A1485" s="6">
        <v>480088898</v>
      </c>
      <c r="B1485" s="6">
        <v>10</v>
      </c>
      <c r="C1485" s="6" t="s">
        <v>916</v>
      </c>
      <c r="D1485" s="6" t="s">
        <v>917</v>
      </c>
      <c r="E1485" s="6" t="s">
        <v>918</v>
      </c>
      <c r="F1485" s="6" t="s">
        <v>919</v>
      </c>
      <c r="G1485" s="7" t="s">
        <v>920</v>
      </c>
      <c r="H1485" s="37">
        <v>44134</v>
      </c>
      <c r="I1485" s="6" t="s">
        <v>1710</v>
      </c>
      <c r="J1485" s="6"/>
      <c r="K1485" s="6" t="s">
        <v>2686</v>
      </c>
      <c r="L1485" s="6">
        <v>9900</v>
      </c>
      <c r="M1485" s="6"/>
      <c r="N1485" s="6"/>
      <c r="O1485" s="6" t="s">
        <v>918</v>
      </c>
      <c r="P1485" s="6" t="s">
        <v>923</v>
      </c>
      <c r="Q1485" s="6" t="s">
        <v>924</v>
      </c>
      <c r="R1485" s="6">
        <v>1</v>
      </c>
      <c r="S1485" s="6" t="s">
        <v>925</v>
      </c>
      <c r="T1485" s="6">
        <v>0</v>
      </c>
      <c r="U1485" s="6"/>
      <c r="V1485" s="8">
        <v>7272727</v>
      </c>
      <c r="W1485" s="6" t="s">
        <v>11382</v>
      </c>
      <c r="X1485" s="38">
        <v>1</v>
      </c>
      <c r="Y1485" s="38">
        <v>0</v>
      </c>
      <c r="Z1485" s="38">
        <v>0</v>
      </c>
      <c r="AA1485" s="38">
        <v>0</v>
      </c>
      <c r="AB1485" s="38">
        <v>0</v>
      </c>
      <c r="AC1485" s="38">
        <v>0</v>
      </c>
      <c r="AD1485" s="38">
        <v>0</v>
      </c>
      <c r="AE1485" s="38">
        <v>1</v>
      </c>
      <c r="AG1485">
        <f t="shared" si="23"/>
        <v>58181.815999999999</v>
      </c>
      <c r="AJ1485" t="str">
        <f>VLOOKUP(A1485,POMatched2!$A$1:$D$1038,2,FALSE)</f>
        <v>ANP-SEV-ST2-20100115</v>
      </c>
      <c r="AK1485" t="str">
        <f>VLOOKUP(A1485,POMatched2!$A$1:$D$1038,4,FALSE)</f>
        <v>ANPVN5020050028</v>
      </c>
    </row>
    <row r="1486" spans="1:37" ht="14.4" x14ac:dyDescent="0.25">
      <c r="A1486" s="6">
        <v>480088898</v>
      </c>
      <c r="B1486" s="6">
        <v>20</v>
      </c>
      <c r="C1486" s="6" t="s">
        <v>916</v>
      </c>
      <c r="D1486" s="6" t="s">
        <v>917</v>
      </c>
      <c r="E1486" s="6" t="s">
        <v>918</v>
      </c>
      <c r="F1486" s="6" t="s">
        <v>919</v>
      </c>
      <c r="G1486" s="7" t="s">
        <v>920</v>
      </c>
      <c r="H1486" s="37">
        <v>44134</v>
      </c>
      <c r="I1486" s="6" t="s">
        <v>1710</v>
      </c>
      <c r="J1486" s="6"/>
      <c r="K1486" s="6" t="s">
        <v>2687</v>
      </c>
      <c r="L1486" s="6">
        <v>9900</v>
      </c>
      <c r="M1486" s="6"/>
      <c r="N1486" s="6"/>
      <c r="O1486" s="6" t="s">
        <v>918</v>
      </c>
      <c r="P1486" s="6" t="s">
        <v>923</v>
      </c>
      <c r="Q1486" s="6" t="s">
        <v>924</v>
      </c>
      <c r="R1486" s="6">
        <v>1</v>
      </c>
      <c r="S1486" s="6" t="s">
        <v>925</v>
      </c>
      <c r="T1486" s="6">
        <v>0</v>
      </c>
      <c r="U1486" s="6"/>
      <c r="V1486" s="8">
        <v>909091</v>
      </c>
      <c r="W1486" s="6" t="s">
        <v>11382</v>
      </c>
      <c r="X1486" s="38">
        <v>1</v>
      </c>
      <c r="Y1486" s="38">
        <v>0</v>
      </c>
      <c r="Z1486" s="38">
        <v>0</v>
      </c>
      <c r="AA1486" s="38">
        <v>0</v>
      </c>
      <c r="AB1486" s="38">
        <v>0</v>
      </c>
      <c r="AC1486" s="38">
        <v>0</v>
      </c>
      <c r="AD1486" s="38">
        <v>0</v>
      </c>
      <c r="AE1486" s="38">
        <v>1</v>
      </c>
      <c r="AG1486">
        <f t="shared" si="23"/>
        <v>7272.7280000000001</v>
      </c>
      <c r="AJ1486" t="str">
        <f>VLOOKUP(A1486,POMatched2!$A$1:$D$1038,2,FALSE)</f>
        <v>ANP-SEV-ST2-20100115</v>
      </c>
      <c r="AK1486" t="str">
        <f>VLOOKUP(A1486,POMatched2!$A$1:$D$1038,4,FALSE)</f>
        <v>ANPVN5020050028</v>
      </c>
    </row>
    <row r="1487" spans="1:37" ht="14.4" hidden="1" x14ac:dyDescent="0.25">
      <c r="A1487" s="6">
        <v>480088899</v>
      </c>
      <c r="B1487" s="6">
        <v>10</v>
      </c>
      <c r="C1487" s="6" t="s">
        <v>916</v>
      </c>
      <c r="D1487" s="6" t="s">
        <v>917</v>
      </c>
      <c r="E1487" s="6" t="s">
        <v>918</v>
      </c>
      <c r="F1487" s="6" t="s">
        <v>919</v>
      </c>
      <c r="G1487" s="7" t="s">
        <v>920</v>
      </c>
      <c r="H1487" s="37">
        <v>44133</v>
      </c>
      <c r="I1487" s="6" t="s">
        <v>1258</v>
      </c>
      <c r="J1487" s="6"/>
      <c r="K1487" s="6" t="s">
        <v>2688</v>
      </c>
      <c r="L1487" s="6">
        <v>9900</v>
      </c>
      <c r="M1487" s="6"/>
      <c r="N1487" s="6"/>
      <c r="O1487" s="6" t="s">
        <v>918</v>
      </c>
      <c r="P1487" s="6" t="s">
        <v>923</v>
      </c>
      <c r="Q1487" s="6" t="s">
        <v>924</v>
      </c>
      <c r="R1487" s="6">
        <v>1</v>
      </c>
      <c r="S1487" s="6" t="s">
        <v>925</v>
      </c>
      <c r="T1487" s="6">
        <v>0</v>
      </c>
      <c r="U1487" s="6"/>
      <c r="V1487" s="8">
        <v>100000000</v>
      </c>
      <c r="W1487" s="6" t="s">
        <v>11382</v>
      </c>
      <c r="X1487" s="38">
        <v>1</v>
      </c>
      <c r="Y1487" s="38">
        <v>0</v>
      </c>
      <c r="Z1487" s="38">
        <v>0</v>
      </c>
      <c r="AA1487" s="38">
        <v>0</v>
      </c>
      <c r="AB1487" s="38">
        <v>0</v>
      </c>
      <c r="AC1487" s="38">
        <v>0</v>
      </c>
      <c r="AD1487" s="38">
        <v>0</v>
      </c>
      <c r="AE1487" s="38">
        <v>1</v>
      </c>
      <c r="AG1487">
        <f t="shared" si="23"/>
        <v>800000</v>
      </c>
      <c r="AH1487" s="36" t="s">
        <v>18009</v>
      </c>
      <c r="AI1487" s="36"/>
      <c r="AJ1487" t="str">
        <f>VLOOKUP(A1487,POMatched2!$A$1:$D$1038,2,FALSE)</f>
        <v>ANP-SEV-ST2-20100111</v>
      </c>
      <c r="AK1487" t="str">
        <f>VLOOKUP(A1487,POMatched2!$A$1:$D$1038,4,FALSE)</f>
        <v>ANPVN5020090047</v>
      </c>
    </row>
    <row r="1488" spans="1:37" ht="14.4" x14ac:dyDescent="0.25">
      <c r="A1488" s="6">
        <v>480088914</v>
      </c>
      <c r="B1488" s="6">
        <v>10</v>
      </c>
      <c r="C1488" s="6" t="s">
        <v>916</v>
      </c>
      <c r="D1488" s="6" t="s">
        <v>917</v>
      </c>
      <c r="E1488" s="6" t="s">
        <v>918</v>
      </c>
      <c r="F1488" s="6" t="s">
        <v>919</v>
      </c>
      <c r="G1488" s="7" t="s">
        <v>920</v>
      </c>
      <c r="H1488" s="37">
        <v>44133</v>
      </c>
      <c r="I1488" s="6" t="s">
        <v>1016</v>
      </c>
      <c r="J1488" s="6"/>
      <c r="K1488" s="6" t="s">
        <v>2689</v>
      </c>
      <c r="L1488" s="6">
        <v>9900</v>
      </c>
      <c r="M1488" s="6"/>
      <c r="N1488" s="6"/>
      <c r="O1488" s="6" t="s">
        <v>918</v>
      </c>
      <c r="P1488" s="6" t="s">
        <v>923</v>
      </c>
      <c r="Q1488" s="6" t="s">
        <v>924</v>
      </c>
      <c r="R1488" s="6">
        <v>1</v>
      </c>
      <c r="S1488" s="6" t="s">
        <v>925</v>
      </c>
      <c r="T1488" s="6">
        <v>0</v>
      </c>
      <c r="U1488" s="6"/>
      <c r="V1488" s="8">
        <v>17666667</v>
      </c>
      <c r="W1488" s="6" t="s">
        <v>11382</v>
      </c>
      <c r="X1488" s="38">
        <v>1</v>
      </c>
      <c r="Y1488" s="38">
        <v>0</v>
      </c>
      <c r="Z1488" s="38">
        <v>0</v>
      </c>
      <c r="AA1488" s="38">
        <v>0</v>
      </c>
      <c r="AB1488" s="38">
        <v>0</v>
      </c>
      <c r="AC1488" s="38">
        <v>0</v>
      </c>
      <c r="AD1488" s="38">
        <v>0</v>
      </c>
      <c r="AE1488" s="38">
        <v>1</v>
      </c>
      <c r="AG1488">
        <f t="shared" si="23"/>
        <v>141333.33600000001</v>
      </c>
      <c r="AJ1488" t="str">
        <f>VLOOKUP(A1488,POMatched2!$A$1:$D$1038,2,FALSE)</f>
        <v>ANP-SEV-ST2-20100113</v>
      </c>
      <c r="AK1488" t="str">
        <f>VLOOKUP(A1488,POMatched2!$A$1:$D$1038,4,FALSE)</f>
        <v>ANPVN5020100031</v>
      </c>
    </row>
    <row r="1489" spans="1:37" ht="14.4" x14ac:dyDescent="0.25">
      <c r="A1489" s="6">
        <v>480088914</v>
      </c>
      <c r="B1489" s="6">
        <v>20</v>
      </c>
      <c r="C1489" s="6" t="s">
        <v>916</v>
      </c>
      <c r="D1489" s="6" t="s">
        <v>917</v>
      </c>
      <c r="E1489" s="6" t="s">
        <v>918</v>
      </c>
      <c r="F1489" s="6" t="s">
        <v>919</v>
      </c>
      <c r="G1489" s="7" t="s">
        <v>920</v>
      </c>
      <c r="H1489" s="37">
        <v>44133</v>
      </c>
      <c r="I1489" s="6" t="s">
        <v>1016</v>
      </c>
      <c r="J1489" s="6"/>
      <c r="K1489" s="6" t="s">
        <v>2690</v>
      </c>
      <c r="L1489" s="6">
        <v>9900</v>
      </c>
      <c r="M1489" s="6"/>
      <c r="N1489" s="6"/>
      <c r="O1489" s="6" t="s">
        <v>918</v>
      </c>
      <c r="P1489" s="6" t="s">
        <v>923</v>
      </c>
      <c r="Q1489" s="6" t="s">
        <v>924</v>
      </c>
      <c r="R1489" s="6">
        <v>1</v>
      </c>
      <c r="S1489" s="6" t="s">
        <v>925</v>
      </c>
      <c r="T1489" s="6">
        <v>0</v>
      </c>
      <c r="U1489" s="6"/>
      <c r="V1489" s="8">
        <v>17666667</v>
      </c>
      <c r="W1489" s="6" t="s">
        <v>11382</v>
      </c>
      <c r="X1489" s="38">
        <v>1</v>
      </c>
      <c r="Y1489" s="38">
        <v>0</v>
      </c>
      <c r="Z1489" s="38">
        <v>0</v>
      </c>
      <c r="AA1489" s="38">
        <v>0</v>
      </c>
      <c r="AB1489" s="38">
        <v>0</v>
      </c>
      <c r="AC1489" s="38">
        <v>0</v>
      </c>
      <c r="AD1489" s="38">
        <v>0</v>
      </c>
      <c r="AE1489" s="38">
        <v>1</v>
      </c>
      <c r="AG1489">
        <f t="shared" si="23"/>
        <v>141333.33600000001</v>
      </c>
      <c r="AJ1489" t="str">
        <f>VLOOKUP(A1489,POMatched2!$A$1:$D$1038,2,FALSE)</f>
        <v>ANP-SEV-ST2-20100113</v>
      </c>
      <c r="AK1489" t="str">
        <f>VLOOKUP(A1489,POMatched2!$A$1:$D$1038,4,FALSE)</f>
        <v>ANPVN5020100031</v>
      </c>
    </row>
    <row r="1490" spans="1:37" ht="14.4" x14ac:dyDescent="0.25">
      <c r="A1490" s="6">
        <v>480088914</v>
      </c>
      <c r="B1490" s="6">
        <v>30</v>
      </c>
      <c r="C1490" s="6" t="s">
        <v>916</v>
      </c>
      <c r="D1490" s="6" t="s">
        <v>917</v>
      </c>
      <c r="E1490" s="6" t="s">
        <v>918</v>
      </c>
      <c r="F1490" s="6" t="s">
        <v>919</v>
      </c>
      <c r="G1490" s="7" t="s">
        <v>920</v>
      </c>
      <c r="H1490" s="37">
        <v>44133</v>
      </c>
      <c r="I1490" s="6" t="s">
        <v>1016</v>
      </c>
      <c r="J1490" s="6"/>
      <c r="K1490" s="6" t="s">
        <v>2691</v>
      </c>
      <c r="L1490" s="6">
        <v>9900</v>
      </c>
      <c r="M1490" s="6"/>
      <c r="N1490" s="6"/>
      <c r="O1490" s="6" t="s">
        <v>918</v>
      </c>
      <c r="P1490" s="6" t="s">
        <v>923</v>
      </c>
      <c r="Q1490" s="6" t="s">
        <v>924</v>
      </c>
      <c r="R1490" s="6">
        <v>1</v>
      </c>
      <c r="S1490" s="6" t="s">
        <v>925</v>
      </c>
      <c r="T1490" s="6">
        <v>0</v>
      </c>
      <c r="U1490" s="6"/>
      <c r="V1490" s="8">
        <v>17666667</v>
      </c>
      <c r="W1490" s="6" t="s">
        <v>11382</v>
      </c>
      <c r="X1490" s="38">
        <v>1</v>
      </c>
      <c r="Y1490" s="38">
        <v>0</v>
      </c>
      <c r="Z1490" s="38">
        <v>0</v>
      </c>
      <c r="AA1490" s="38">
        <v>0</v>
      </c>
      <c r="AB1490" s="38">
        <v>0</v>
      </c>
      <c r="AC1490" s="38">
        <v>0</v>
      </c>
      <c r="AD1490" s="38">
        <v>0</v>
      </c>
      <c r="AE1490" s="38">
        <v>1</v>
      </c>
      <c r="AG1490">
        <f t="shared" si="23"/>
        <v>141333.33600000001</v>
      </c>
      <c r="AJ1490" t="str">
        <f>VLOOKUP(A1490,POMatched2!$A$1:$D$1038,2,FALSE)</f>
        <v>ANP-SEV-ST2-20100113</v>
      </c>
      <c r="AK1490" t="str">
        <f>VLOOKUP(A1490,POMatched2!$A$1:$D$1038,4,FALSE)</f>
        <v>ANPVN5020100031</v>
      </c>
    </row>
    <row r="1491" spans="1:37" ht="14.4" x14ac:dyDescent="0.25">
      <c r="A1491" s="6">
        <v>480088914</v>
      </c>
      <c r="B1491" s="6">
        <v>40</v>
      </c>
      <c r="C1491" s="6" t="s">
        <v>916</v>
      </c>
      <c r="D1491" s="6" t="s">
        <v>917</v>
      </c>
      <c r="E1491" s="6" t="s">
        <v>918</v>
      </c>
      <c r="F1491" s="6" t="s">
        <v>919</v>
      </c>
      <c r="G1491" s="6"/>
      <c r="H1491" s="37">
        <v>44133</v>
      </c>
      <c r="I1491" s="6" t="s">
        <v>1016</v>
      </c>
      <c r="J1491" s="6"/>
      <c r="K1491" s="6" t="s">
        <v>2692</v>
      </c>
      <c r="L1491" s="6">
        <v>9900</v>
      </c>
      <c r="M1491" s="6" t="s">
        <v>961</v>
      </c>
      <c r="N1491" s="6"/>
      <c r="O1491" s="6" t="s">
        <v>918</v>
      </c>
      <c r="P1491" s="6" t="s">
        <v>923</v>
      </c>
      <c r="Q1491" s="6" t="s">
        <v>924</v>
      </c>
      <c r="R1491" s="6">
        <v>1</v>
      </c>
      <c r="S1491" s="6" t="s">
        <v>925</v>
      </c>
      <c r="T1491" s="6">
        <v>0</v>
      </c>
      <c r="U1491" s="6"/>
      <c r="V1491" s="8">
        <v>17666667</v>
      </c>
      <c r="W1491" s="6" t="s">
        <v>11382</v>
      </c>
      <c r="X1491" s="38">
        <v>1</v>
      </c>
      <c r="Y1491" s="38">
        <v>0</v>
      </c>
      <c r="Z1491" s="38">
        <v>0</v>
      </c>
      <c r="AA1491" s="38">
        <v>0</v>
      </c>
      <c r="AB1491" s="38">
        <v>0</v>
      </c>
      <c r="AC1491" s="38">
        <v>0</v>
      </c>
      <c r="AD1491" s="38">
        <v>0</v>
      </c>
      <c r="AE1491" s="38">
        <v>1</v>
      </c>
      <c r="AG1491">
        <f t="shared" si="23"/>
        <v>141333.33600000001</v>
      </c>
      <c r="AJ1491" t="str">
        <f>VLOOKUP(A1491,POMatched2!$A$1:$D$1038,2,FALSE)</f>
        <v>ANP-SEV-ST2-20100113</v>
      </c>
      <c r="AK1491" t="str">
        <f>VLOOKUP(A1491,POMatched2!$A$1:$D$1038,4,FALSE)</f>
        <v>ANPVN5020100031</v>
      </c>
    </row>
    <row r="1492" spans="1:37" ht="14.4" x14ac:dyDescent="0.25">
      <c r="A1492" s="6">
        <v>480088914</v>
      </c>
      <c r="B1492" s="6">
        <v>50</v>
      </c>
      <c r="C1492" s="6" t="s">
        <v>916</v>
      </c>
      <c r="D1492" s="6" t="s">
        <v>917</v>
      </c>
      <c r="E1492" s="6" t="s">
        <v>918</v>
      </c>
      <c r="F1492" s="6" t="s">
        <v>919</v>
      </c>
      <c r="G1492" s="6"/>
      <c r="H1492" s="37">
        <v>44133</v>
      </c>
      <c r="I1492" s="6" t="s">
        <v>1016</v>
      </c>
      <c r="J1492" s="6"/>
      <c r="K1492" s="6" t="s">
        <v>2198</v>
      </c>
      <c r="L1492" s="6">
        <v>9900</v>
      </c>
      <c r="M1492" s="6" t="s">
        <v>961</v>
      </c>
      <c r="N1492" s="6"/>
      <c r="O1492" s="6" t="s">
        <v>918</v>
      </c>
      <c r="P1492" s="6" t="s">
        <v>923</v>
      </c>
      <c r="Q1492" s="6" t="s">
        <v>924</v>
      </c>
      <c r="R1492" s="6">
        <v>1</v>
      </c>
      <c r="S1492" s="6" t="s">
        <v>925</v>
      </c>
      <c r="T1492" s="6">
        <v>0</v>
      </c>
      <c r="U1492" s="6"/>
      <c r="V1492" s="8">
        <v>33333333</v>
      </c>
      <c r="W1492" s="6" t="s">
        <v>11382</v>
      </c>
      <c r="X1492" s="38">
        <v>1</v>
      </c>
      <c r="Y1492" s="38">
        <v>0</v>
      </c>
      <c r="Z1492" s="38">
        <v>0</v>
      </c>
      <c r="AA1492" s="38">
        <v>0</v>
      </c>
      <c r="AB1492" s="38">
        <v>0</v>
      </c>
      <c r="AC1492" s="38">
        <v>0</v>
      </c>
      <c r="AD1492" s="38">
        <v>0</v>
      </c>
      <c r="AE1492" s="38">
        <v>1</v>
      </c>
      <c r="AG1492">
        <f t="shared" si="23"/>
        <v>266666.66399999999</v>
      </c>
      <c r="AJ1492" t="str">
        <f>VLOOKUP(A1492,POMatched2!$A$1:$D$1038,2,FALSE)</f>
        <v>ANP-SEV-ST2-20100113</v>
      </c>
      <c r="AK1492" t="str">
        <f>VLOOKUP(A1492,POMatched2!$A$1:$D$1038,4,FALSE)</f>
        <v>ANPVN5020100031</v>
      </c>
    </row>
    <row r="1493" spans="1:37" ht="14.4" x14ac:dyDescent="0.25">
      <c r="A1493" s="6">
        <v>480088914</v>
      </c>
      <c r="B1493" s="6">
        <v>60</v>
      </c>
      <c r="C1493" s="6" t="s">
        <v>916</v>
      </c>
      <c r="D1493" s="6" t="s">
        <v>917</v>
      </c>
      <c r="E1493" s="6" t="s">
        <v>918</v>
      </c>
      <c r="F1493" s="6" t="s">
        <v>919</v>
      </c>
      <c r="G1493" s="6"/>
      <c r="H1493" s="37">
        <v>44133</v>
      </c>
      <c r="I1493" s="6" t="s">
        <v>1016</v>
      </c>
      <c r="J1493" s="6"/>
      <c r="K1493" s="6" t="s">
        <v>2693</v>
      </c>
      <c r="L1493" s="6">
        <v>9900</v>
      </c>
      <c r="M1493" s="6" t="s">
        <v>961</v>
      </c>
      <c r="N1493" s="6"/>
      <c r="O1493" s="6" t="s">
        <v>918</v>
      </c>
      <c r="P1493" s="6" t="s">
        <v>923</v>
      </c>
      <c r="Q1493" s="6" t="s">
        <v>924</v>
      </c>
      <c r="R1493" s="6">
        <v>1</v>
      </c>
      <c r="S1493" s="6" t="s">
        <v>925</v>
      </c>
      <c r="T1493" s="6">
        <v>0</v>
      </c>
      <c r="U1493" s="6"/>
      <c r="V1493" s="8">
        <v>20000000</v>
      </c>
      <c r="W1493" s="6" t="s">
        <v>11382</v>
      </c>
      <c r="X1493" s="38">
        <v>1</v>
      </c>
      <c r="Y1493" s="38">
        <v>0</v>
      </c>
      <c r="Z1493" s="38">
        <v>0</v>
      </c>
      <c r="AA1493" s="38">
        <v>0</v>
      </c>
      <c r="AB1493" s="38">
        <v>0</v>
      </c>
      <c r="AC1493" s="38">
        <v>0</v>
      </c>
      <c r="AD1493" s="38">
        <v>0</v>
      </c>
      <c r="AE1493" s="38">
        <v>1</v>
      </c>
      <c r="AG1493">
        <f t="shared" si="23"/>
        <v>160000</v>
      </c>
      <c r="AJ1493" t="str">
        <f>VLOOKUP(A1493,POMatched2!$A$1:$D$1038,2,FALSE)</f>
        <v>ANP-SEV-ST2-20100113</v>
      </c>
      <c r="AK1493" t="str">
        <f>VLOOKUP(A1493,POMatched2!$A$1:$D$1038,4,FALSE)</f>
        <v>ANPVN5020100031</v>
      </c>
    </row>
    <row r="1494" spans="1:37" ht="14.4" x14ac:dyDescent="0.25">
      <c r="A1494" s="6">
        <v>480088914</v>
      </c>
      <c r="B1494" s="6">
        <v>70</v>
      </c>
      <c r="C1494" s="6" t="s">
        <v>916</v>
      </c>
      <c r="D1494" s="6" t="s">
        <v>917</v>
      </c>
      <c r="E1494" s="6" t="s">
        <v>918</v>
      </c>
      <c r="F1494" s="6" t="s">
        <v>919</v>
      </c>
      <c r="G1494" s="7" t="s">
        <v>920</v>
      </c>
      <c r="H1494" s="37">
        <v>44133</v>
      </c>
      <c r="I1494" s="6" t="s">
        <v>1016</v>
      </c>
      <c r="J1494" s="6"/>
      <c r="K1494" s="6" t="s">
        <v>2694</v>
      </c>
      <c r="L1494" s="6">
        <v>9900</v>
      </c>
      <c r="M1494" s="6"/>
      <c r="N1494" s="6"/>
      <c r="O1494" s="6" t="s">
        <v>918</v>
      </c>
      <c r="P1494" s="6" t="s">
        <v>923</v>
      </c>
      <c r="Q1494" s="6" t="s">
        <v>924</v>
      </c>
      <c r="R1494" s="6">
        <v>1</v>
      </c>
      <c r="S1494" s="6" t="s">
        <v>925</v>
      </c>
      <c r="T1494" s="6">
        <v>0</v>
      </c>
      <c r="U1494" s="6"/>
      <c r="V1494" s="8">
        <v>17666667</v>
      </c>
      <c r="W1494" s="6" t="s">
        <v>11382</v>
      </c>
      <c r="X1494" s="38">
        <v>1</v>
      </c>
      <c r="Y1494" s="38">
        <v>0</v>
      </c>
      <c r="Z1494" s="38">
        <v>0</v>
      </c>
      <c r="AA1494" s="38">
        <v>0</v>
      </c>
      <c r="AB1494" s="38">
        <v>0</v>
      </c>
      <c r="AC1494" s="38">
        <v>0</v>
      </c>
      <c r="AD1494" s="38">
        <v>0</v>
      </c>
      <c r="AE1494" s="38">
        <v>1</v>
      </c>
      <c r="AG1494">
        <f t="shared" si="23"/>
        <v>141333.33600000001</v>
      </c>
      <c r="AJ1494" t="str">
        <f>VLOOKUP(A1494,POMatched2!$A$1:$D$1038,2,FALSE)</f>
        <v>ANP-SEV-ST2-20100113</v>
      </c>
      <c r="AK1494" t="str">
        <f>VLOOKUP(A1494,POMatched2!$A$1:$D$1038,4,FALSE)</f>
        <v>ANPVN5020100031</v>
      </c>
    </row>
    <row r="1495" spans="1:37" ht="14.4" x14ac:dyDescent="0.25">
      <c r="A1495" s="6">
        <v>480088914</v>
      </c>
      <c r="B1495" s="6">
        <v>80</v>
      </c>
      <c r="C1495" s="6" t="s">
        <v>916</v>
      </c>
      <c r="D1495" s="6" t="s">
        <v>917</v>
      </c>
      <c r="E1495" s="6" t="s">
        <v>918</v>
      </c>
      <c r="F1495" s="6" t="s">
        <v>919</v>
      </c>
      <c r="G1495" s="7" t="s">
        <v>920</v>
      </c>
      <c r="H1495" s="37">
        <v>44133</v>
      </c>
      <c r="I1495" s="6" t="s">
        <v>1016</v>
      </c>
      <c r="J1495" s="6"/>
      <c r="K1495" s="6" t="s">
        <v>2695</v>
      </c>
      <c r="L1495" s="6">
        <v>9900</v>
      </c>
      <c r="M1495" s="6"/>
      <c r="N1495" s="6"/>
      <c r="O1495" s="6" t="s">
        <v>918</v>
      </c>
      <c r="P1495" s="6" t="s">
        <v>923</v>
      </c>
      <c r="Q1495" s="6" t="s">
        <v>924</v>
      </c>
      <c r="R1495" s="6">
        <v>1</v>
      </c>
      <c r="S1495" s="6" t="s">
        <v>925</v>
      </c>
      <c r="T1495" s="6">
        <v>0</v>
      </c>
      <c r="U1495" s="6"/>
      <c r="V1495" s="8">
        <v>17666667</v>
      </c>
      <c r="W1495" s="6" t="s">
        <v>11382</v>
      </c>
      <c r="X1495" s="38">
        <v>1</v>
      </c>
      <c r="Y1495" s="38">
        <v>0</v>
      </c>
      <c r="Z1495" s="38">
        <v>0</v>
      </c>
      <c r="AA1495" s="38">
        <v>0</v>
      </c>
      <c r="AB1495" s="38">
        <v>0</v>
      </c>
      <c r="AC1495" s="38">
        <v>0</v>
      </c>
      <c r="AD1495" s="38">
        <v>0</v>
      </c>
      <c r="AE1495" s="38">
        <v>1</v>
      </c>
      <c r="AG1495">
        <f t="shared" si="23"/>
        <v>141333.33600000001</v>
      </c>
      <c r="AJ1495" t="str">
        <f>VLOOKUP(A1495,POMatched2!$A$1:$D$1038,2,FALSE)</f>
        <v>ANP-SEV-ST2-20100113</v>
      </c>
      <c r="AK1495" t="str">
        <f>VLOOKUP(A1495,POMatched2!$A$1:$D$1038,4,FALSE)</f>
        <v>ANPVN5020100031</v>
      </c>
    </row>
    <row r="1496" spans="1:37" ht="14.4" x14ac:dyDescent="0.25">
      <c r="A1496" s="6">
        <v>480088914</v>
      </c>
      <c r="B1496" s="6">
        <v>90</v>
      </c>
      <c r="C1496" s="6" t="s">
        <v>916</v>
      </c>
      <c r="D1496" s="6" t="s">
        <v>917</v>
      </c>
      <c r="E1496" s="6" t="s">
        <v>918</v>
      </c>
      <c r="F1496" s="6" t="s">
        <v>919</v>
      </c>
      <c r="G1496" s="7" t="s">
        <v>920</v>
      </c>
      <c r="H1496" s="37">
        <v>44133</v>
      </c>
      <c r="I1496" s="6" t="s">
        <v>1016</v>
      </c>
      <c r="J1496" s="6"/>
      <c r="K1496" s="6" t="s">
        <v>2696</v>
      </c>
      <c r="L1496" s="6">
        <v>9900</v>
      </c>
      <c r="M1496" s="6"/>
      <c r="N1496" s="6"/>
      <c r="O1496" s="6" t="s">
        <v>918</v>
      </c>
      <c r="P1496" s="6" t="s">
        <v>923</v>
      </c>
      <c r="Q1496" s="6" t="s">
        <v>924</v>
      </c>
      <c r="R1496" s="6">
        <v>1</v>
      </c>
      <c r="S1496" s="6" t="s">
        <v>925</v>
      </c>
      <c r="T1496" s="6">
        <v>0</v>
      </c>
      <c r="U1496" s="6"/>
      <c r="V1496" s="8">
        <v>17666667</v>
      </c>
      <c r="W1496" s="6" t="s">
        <v>11382</v>
      </c>
      <c r="X1496" s="38">
        <v>1</v>
      </c>
      <c r="Y1496" s="38">
        <v>0</v>
      </c>
      <c r="Z1496" s="38">
        <v>0</v>
      </c>
      <c r="AA1496" s="38">
        <v>0</v>
      </c>
      <c r="AB1496" s="38">
        <v>0</v>
      </c>
      <c r="AC1496" s="38">
        <v>0</v>
      </c>
      <c r="AD1496" s="38">
        <v>0</v>
      </c>
      <c r="AE1496" s="38">
        <v>1</v>
      </c>
      <c r="AG1496">
        <f t="shared" si="23"/>
        <v>141333.33600000001</v>
      </c>
      <c r="AJ1496" t="str">
        <f>VLOOKUP(A1496,POMatched2!$A$1:$D$1038,2,FALSE)</f>
        <v>ANP-SEV-ST2-20100113</v>
      </c>
      <c r="AK1496" t="str">
        <f>VLOOKUP(A1496,POMatched2!$A$1:$D$1038,4,FALSE)</f>
        <v>ANPVN5020100031</v>
      </c>
    </row>
    <row r="1497" spans="1:37" ht="14.4" x14ac:dyDescent="0.25">
      <c r="A1497" s="6">
        <v>480088914</v>
      </c>
      <c r="B1497" s="6">
        <v>100</v>
      </c>
      <c r="C1497" s="6" t="s">
        <v>916</v>
      </c>
      <c r="D1497" s="6" t="s">
        <v>917</v>
      </c>
      <c r="E1497" s="6" t="s">
        <v>918</v>
      </c>
      <c r="F1497" s="6" t="s">
        <v>919</v>
      </c>
      <c r="G1497" s="7" t="s">
        <v>920</v>
      </c>
      <c r="H1497" s="37">
        <v>44133</v>
      </c>
      <c r="I1497" s="6" t="s">
        <v>1016</v>
      </c>
      <c r="J1497" s="6"/>
      <c r="K1497" s="6" t="s">
        <v>2697</v>
      </c>
      <c r="L1497" s="6">
        <v>9900</v>
      </c>
      <c r="M1497" s="6"/>
      <c r="N1497" s="6"/>
      <c r="O1497" s="6" t="s">
        <v>918</v>
      </c>
      <c r="P1497" s="6" t="s">
        <v>923</v>
      </c>
      <c r="Q1497" s="6" t="s">
        <v>924</v>
      </c>
      <c r="R1497" s="6">
        <v>1</v>
      </c>
      <c r="S1497" s="6" t="s">
        <v>925</v>
      </c>
      <c r="T1497" s="6">
        <v>0</v>
      </c>
      <c r="U1497" s="6"/>
      <c r="V1497" s="8">
        <v>17666667</v>
      </c>
      <c r="W1497" s="6" t="s">
        <v>11382</v>
      </c>
      <c r="X1497" s="38">
        <v>1</v>
      </c>
      <c r="Y1497" s="38">
        <v>0</v>
      </c>
      <c r="Z1497" s="38">
        <v>0</v>
      </c>
      <c r="AA1497" s="38">
        <v>0</v>
      </c>
      <c r="AB1497" s="38">
        <v>0</v>
      </c>
      <c r="AC1497" s="38">
        <v>0</v>
      </c>
      <c r="AD1497" s="38">
        <v>0</v>
      </c>
      <c r="AE1497" s="38">
        <v>1</v>
      </c>
      <c r="AG1497">
        <f t="shared" si="23"/>
        <v>141333.33600000001</v>
      </c>
      <c r="AJ1497" t="str">
        <f>VLOOKUP(A1497,POMatched2!$A$1:$D$1038,2,FALSE)</f>
        <v>ANP-SEV-ST2-20100113</v>
      </c>
      <c r="AK1497" t="str">
        <f>VLOOKUP(A1497,POMatched2!$A$1:$D$1038,4,FALSE)</f>
        <v>ANPVN5020100031</v>
      </c>
    </row>
    <row r="1498" spans="1:37" ht="14.4" x14ac:dyDescent="0.25">
      <c r="A1498" s="6">
        <v>480088914</v>
      </c>
      <c r="B1498" s="6">
        <v>110</v>
      </c>
      <c r="C1498" s="6" t="s">
        <v>916</v>
      </c>
      <c r="D1498" s="6" t="s">
        <v>917</v>
      </c>
      <c r="E1498" s="6" t="s">
        <v>918</v>
      </c>
      <c r="F1498" s="6" t="s">
        <v>919</v>
      </c>
      <c r="G1498" s="7" t="s">
        <v>920</v>
      </c>
      <c r="H1498" s="37">
        <v>44133</v>
      </c>
      <c r="I1498" s="6" t="s">
        <v>1016</v>
      </c>
      <c r="J1498" s="6"/>
      <c r="K1498" s="6" t="s">
        <v>2698</v>
      </c>
      <c r="L1498" s="6">
        <v>9900</v>
      </c>
      <c r="M1498" s="6"/>
      <c r="N1498" s="6"/>
      <c r="O1498" s="6" t="s">
        <v>918</v>
      </c>
      <c r="P1498" s="6" t="s">
        <v>923</v>
      </c>
      <c r="Q1498" s="6" t="s">
        <v>924</v>
      </c>
      <c r="R1498" s="6">
        <v>1</v>
      </c>
      <c r="S1498" s="6" t="s">
        <v>925</v>
      </c>
      <c r="T1498" s="6">
        <v>0</v>
      </c>
      <c r="U1498" s="6"/>
      <c r="V1498" s="8">
        <v>17666667</v>
      </c>
      <c r="W1498" s="6" t="s">
        <v>11382</v>
      </c>
      <c r="X1498" s="38">
        <v>1</v>
      </c>
      <c r="Y1498" s="38">
        <v>0</v>
      </c>
      <c r="Z1498" s="38">
        <v>0</v>
      </c>
      <c r="AA1498" s="38">
        <v>0</v>
      </c>
      <c r="AB1498" s="38">
        <v>0</v>
      </c>
      <c r="AC1498" s="38">
        <v>0</v>
      </c>
      <c r="AD1498" s="38">
        <v>0</v>
      </c>
      <c r="AE1498" s="38">
        <v>1</v>
      </c>
      <c r="AG1498">
        <f t="shared" si="23"/>
        <v>141333.33600000001</v>
      </c>
      <c r="AJ1498" t="str">
        <f>VLOOKUP(A1498,POMatched2!$A$1:$D$1038,2,FALSE)</f>
        <v>ANP-SEV-ST2-20100113</v>
      </c>
      <c r="AK1498" t="str">
        <f>VLOOKUP(A1498,POMatched2!$A$1:$D$1038,4,FALSE)</f>
        <v>ANPVN5020100031</v>
      </c>
    </row>
    <row r="1499" spans="1:37" ht="14.4" x14ac:dyDescent="0.25">
      <c r="A1499" s="6">
        <v>480088914</v>
      </c>
      <c r="B1499" s="6">
        <v>120</v>
      </c>
      <c r="C1499" s="6" t="s">
        <v>916</v>
      </c>
      <c r="D1499" s="6" t="s">
        <v>917</v>
      </c>
      <c r="E1499" s="6" t="s">
        <v>918</v>
      </c>
      <c r="F1499" s="6" t="s">
        <v>919</v>
      </c>
      <c r="G1499" s="7" t="s">
        <v>920</v>
      </c>
      <c r="H1499" s="37">
        <v>44133</v>
      </c>
      <c r="I1499" s="6" t="s">
        <v>1016</v>
      </c>
      <c r="J1499" s="6"/>
      <c r="K1499" s="6" t="s">
        <v>2699</v>
      </c>
      <c r="L1499" s="6">
        <v>9900</v>
      </c>
      <c r="M1499" s="6"/>
      <c r="N1499" s="6"/>
      <c r="O1499" s="6" t="s">
        <v>918</v>
      </c>
      <c r="P1499" s="6" t="s">
        <v>923</v>
      </c>
      <c r="Q1499" s="6" t="s">
        <v>924</v>
      </c>
      <c r="R1499" s="6">
        <v>1</v>
      </c>
      <c r="S1499" s="6" t="s">
        <v>925</v>
      </c>
      <c r="T1499" s="6">
        <v>0</v>
      </c>
      <c r="U1499" s="6"/>
      <c r="V1499" s="8">
        <v>17666667</v>
      </c>
      <c r="W1499" s="6" t="s">
        <v>11382</v>
      </c>
      <c r="X1499" s="38">
        <v>1</v>
      </c>
      <c r="Y1499" s="38">
        <v>0</v>
      </c>
      <c r="Z1499" s="38">
        <v>0</v>
      </c>
      <c r="AA1499" s="38">
        <v>0</v>
      </c>
      <c r="AB1499" s="38">
        <v>0</v>
      </c>
      <c r="AC1499" s="38">
        <v>0</v>
      </c>
      <c r="AD1499" s="38">
        <v>0</v>
      </c>
      <c r="AE1499" s="38">
        <v>1</v>
      </c>
      <c r="AG1499">
        <f t="shared" si="23"/>
        <v>141333.33600000001</v>
      </c>
      <c r="AJ1499" t="str">
        <f>VLOOKUP(A1499,POMatched2!$A$1:$D$1038,2,FALSE)</f>
        <v>ANP-SEV-ST2-20100113</v>
      </c>
      <c r="AK1499" t="str">
        <f>VLOOKUP(A1499,POMatched2!$A$1:$D$1038,4,FALSE)</f>
        <v>ANPVN5020100031</v>
      </c>
    </row>
    <row r="1500" spans="1:37" ht="14.4" x14ac:dyDescent="0.25">
      <c r="A1500" s="6">
        <v>480088914</v>
      </c>
      <c r="B1500" s="6">
        <v>130</v>
      </c>
      <c r="C1500" s="6" t="s">
        <v>916</v>
      </c>
      <c r="D1500" s="6" t="s">
        <v>917</v>
      </c>
      <c r="E1500" s="6" t="s">
        <v>918</v>
      </c>
      <c r="F1500" s="6" t="s">
        <v>919</v>
      </c>
      <c r="G1500" s="7" t="s">
        <v>920</v>
      </c>
      <c r="H1500" s="37">
        <v>44133</v>
      </c>
      <c r="I1500" s="6" t="s">
        <v>1016</v>
      </c>
      <c r="J1500" s="6"/>
      <c r="K1500" s="6" t="s">
        <v>2700</v>
      </c>
      <c r="L1500" s="6">
        <v>9900</v>
      </c>
      <c r="M1500" s="6"/>
      <c r="N1500" s="6"/>
      <c r="O1500" s="6" t="s">
        <v>918</v>
      </c>
      <c r="P1500" s="6" t="s">
        <v>923</v>
      </c>
      <c r="Q1500" s="6" t="s">
        <v>924</v>
      </c>
      <c r="R1500" s="6">
        <v>1</v>
      </c>
      <c r="S1500" s="6" t="s">
        <v>925</v>
      </c>
      <c r="T1500" s="6">
        <v>0</v>
      </c>
      <c r="U1500" s="6"/>
      <c r="V1500" s="8">
        <v>17666667</v>
      </c>
      <c r="W1500" s="6" t="s">
        <v>11382</v>
      </c>
      <c r="X1500" s="38">
        <v>1</v>
      </c>
      <c r="Y1500" s="38">
        <v>0</v>
      </c>
      <c r="Z1500" s="38">
        <v>0</v>
      </c>
      <c r="AA1500" s="38">
        <v>0</v>
      </c>
      <c r="AB1500" s="38">
        <v>0</v>
      </c>
      <c r="AC1500" s="38">
        <v>0</v>
      </c>
      <c r="AD1500" s="38">
        <v>0</v>
      </c>
      <c r="AE1500" s="38">
        <v>1</v>
      </c>
      <c r="AG1500">
        <f t="shared" si="23"/>
        <v>141333.33600000001</v>
      </c>
      <c r="AJ1500" t="str">
        <f>VLOOKUP(A1500,POMatched2!$A$1:$D$1038,2,FALSE)</f>
        <v>ANP-SEV-ST2-20100113</v>
      </c>
      <c r="AK1500" t="str">
        <f>VLOOKUP(A1500,POMatched2!$A$1:$D$1038,4,FALSE)</f>
        <v>ANPVN5020100031</v>
      </c>
    </row>
    <row r="1501" spans="1:37" ht="14.4" x14ac:dyDescent="0.25">
      <c r="A1501" s="6">
        <v>480088914</v>
      </c>
      <c r="B1501" s="6">
        <v>140</v>
      </c>
      <c r="C1501" s="6" t="s">
        <v>916</v>
      </c>
      <c r="D1501" s="6" t="s">
        <v>917</v>
      </c>
      <c r="E1501" s="6" t="s">
        <v>918</v>
      </c>
      <c r="F1501" s="6" t="s">
        <v>919</v>
      </c>
      <c r="G1501" s="7" t="s">
        <v>920</v>
      </c>
      <c r="H1501" s="37">
        <v>44133</v>
      </c>
      <c r="I1501" s="6" t="s">
        <v>1016</v>
      </c>
      <c r="J1501" s="6"/>
      <c r="K1501" s="6" t="s">
        <v>2701</v>
      </c>
      <c r="L1501" s="6">
        <v>9900</v>
      </c>
      <c r="M1501" s="6"/>
      <c r="N1501" s="6"/>
      <c r="O1501" s="6" t="s">
        <v>918</v>
      </c>
      <c r="P1501" s="6" t="s">
        <v>923</v>
      </c>
      <c r="Q1501" s="6" t="s">
        <v>924</v>
      </c>
      <c r="R1501" s="6">
        <v>1</v>
      </c>
      <c r="S1501" s="6" t="s">
        <v>925</v>
      </c>
      <c r="T1501" s="6">
        <v>0</v>
      </c>
      <c r="U1501" s="6"/>
      <c r="V1501" s="8">
        <v>17666667</v>
      </c>
      <c r="W1501" s="6" t="s">
        <v>11382</v>
      </c>
      <c r="X1501" s="38">
        <v>1</v>
      </c>
      <c r="Y1501" s="38">
        <v>0</v>
      </c>
      <c r="Z1501" s="38">
        <v>0</v>
      </c>
      <c r="AA1501" s="38">
        <v>0</v>
      </c>
      <c r="AB1501" s="38">
        <v>0</v>
      </c>
      <c r="AC1501" s="38">
        <v>0</v>
      </c>
      <c r="AD1501" s="38">
        <v>0</v>
      </c>
      <c r="AE1501" s="38">
        <v>1</v>
      </c>
      <c r="AG1501">
        <f t="shared" si="23"/>
        <v>141333.33600000001</v>
      </c>
      <c r="AJ1501" t="str">
        <f>VLOOKUP(A1501,POMatched2!$A$1:$D$1038,2,FALSE)</f>
        <v>ANP-SEV-ST2-20100113</v>
      </c>
      <c r="AK1501" t="str">
        <f>VLOOKUP(A1501,POMatched2!$A$1:$D$1038,4,FALSE)</f>
        <v>ANPVN5020100031</v>
      </c>
    </row>
    <row r="1502" spans="1:37" ht="14.4" x14ac:dyDescent="0.25">
      <c r="A1502" s="6">
        <v>480088914</v>
      </c>
      <c r="B1502" s="6">
        <v>210</v>
      </c>
      <c r="C1502" s="6" t="s">
        <v>916</v>
      </c>
      <c r="D1502" s="6" t="s">
        <v>917</v>
      </c>
      <c r="E1502" s="6" t="s">
        <v>918</v>
      </c>
      <c r="F1502" s="6" t="s">
        <v>919</v>
      </c>
      <c r="G1502" s="7" t="s">
        <v>920</v>
      </c>
      <c r="H1502" s="37">
        <v>44133</v>
      </c>
      <c r="I1502" s="6" t="s">
        <v>1016</v>
      </c>
      <c r="J1502" s="6"/>
      <c r="K1502" s="6" t="s">
        <v>2702</v>
      </c>
      <c r="L1502" s="6">
        <v>9900</v>
      </c>
      <c r="M1502" s="6"/>
      <c r="N1502" s="6"/>
      <c r="O1502" s="6" t="s">
        <v>918</v>
      </c>
      <c r="P1502" s="6" t="s">
        <v>923</v>
      </c>
      <c r="Q1502" s="6" t="s">
        <v>924</v>
      </c>
      <c r="R1502" s="6">
        <v>1</v>
      </c>
      <c r="S1502" s="6" t="s">
        <v>925</v>
      </c>
      <c r="T1502" s="6">
        <v>0</v>
      </c>
      <c r="U1502" s="6"/>
      <c r="V1502" s="8">
        <v>17666667</v>
      </c>
      <c r="W1502" s="6" t="s">
        <v>11382</v>
      </c>
      <c r="X1502" s="38">
        <v>1</v>
      </c>
      <c r="Y1502" s="38">
        <v>0</v>
      </c>
      <c r="Z1502" s="38">
        <v>0</v>
      </c>
      <c r="AA1502" s="38">
        <v>0</v>
      </c>
      <c r="AB1502" s="38">
        <v>0</v>
      </c>
      <c r="AC1502" s="38">
        <v>0</v>
      </c>
      <c r="AD1502" s="38">
        <v>0</v>
      </c>
      <c r="AE1502" s="38">
        <v>1</v>
      </c>
      <c r="AG1502">
        <f t="shared" si="23"/>
        <v>141333.33600000001</v>
      </c>
      <c r="AJ1502" t="str">
        <f>VLOOKUP(A1502,POMatched2!$A$1:$D$1038,2,FALSE)</f>
        <v>ANP-SEV-ST2-20100113</v>
      </c>
      <c r="AK1502" t="str">
        <f>VLOOKUP(A1502,POMatched2!$A$1:$D$1038,4,FALSE)</f>
        <v>ANPVN5020100031</v>
      </c>
    </row>
    <row r="1503" spans="1:37" ht="14.4" x14ac:dyDescent="0.25">
      <c r="A1503" s="6">
        <v>480088914</v>
      </c>
      <c r="B1503" s="6">
        <v>220</v>
      </c>
      <c r="C1503" s="6" t="s">
        <v>916</v>
      </c>
      <c r="D1503" s="6" t="s">
        <v>917</v>
      </c>
      <c r="E1503" s="6" t="s">
        <v>918</v>
      </c>
      <c r="F1503" s="6" t="s">
        <v>919</v>
      </c>
      <c r="G1503" s="7" t="s">
        <v>920</v>
      </c>
      <c r="H1503" s="37">
        <v>44133</v>
      </c>
      <c r="I1503" s="6" t="s">
        <v>1016</v>
      </c>
      <c r="J1503" s="6"/>
      <c r="K1503" s="6" t="s">
        <v>2703</v>
      </c>
      <c r="L1503" s="6">
        <v>9900</v>
      </c>
      <c r="M1503" s="6"/>
      <c r="N1503" s="6"/>
      <c r="O1503" s="6" t="s">
        <v>918</v>
      </c>
      <c r="P1503" s="6" t="s">
        <v>923</v>
      </c>
      <c r="Q1503" s="6" t="s">
        <v>924</v>
      </c>
      <c r="R1503" s="6">
        <v>1</v>
      </c>
      <c r="S1503" s="6" t="s">
        <v>925</v>
      </c>
      <c r="T1503" s="6">
        <v>0</v>
      </c>
      <c r="U1503" s="6"/>
      <c r="V1503" s="8">
        <v>17666667</v>
      </c>
      <c r="W1503" s="6" t="s">
        <v>11382</v>
      </c>
      <c r="X1503" s="38">
        <v>1</v>
      </c>
      <c r="Y1503" s="38">
        <v>0</v>
      </c>
      <c r="Z1503" s="38">
        <v>0</v>
      </c>
      <c r="AA1503" s="38">
        <v>0</v>
      </c>
      <c r="AB1503" s="38">
        <v>0</v>
      </c>
      <c r="AC1503" s="38">
        <v>0</v>
      </c>
      <c r="AD1503" s="38">
        <v>0</v>
      </c>
      <c r="AE1503" s="38">
        <v>1</v>
      </c>
      <c r="AG1503">
        <f t="shared" si="23"/>
        <v>141333.33600000001</v>
      </c>
      <c r="AJ1503" t="str">
        <f>VLOOKUP(A1503,POMatched2!$A$1:$D$1038,2,FALSE)</f>
        <v>ANP-SEV-ST2-20100113</v>
      </c>
      <c r="AK1503" t="str">
        <f>VLOOKUP(A1503,POMatched2!$A$1:$D$1038,4,FALSE)</f>
        <v>ANPVN5020100031</v>
      </c>
    </row>
    <row r="1504" spans="1:37" ht="14.4" x14ac:dyDescent="0.25">
      <c r="A1504" s="6">
        <v>480088914</v>
      </c>
      <c r="B1504" s="6">
        <v>230</v>
      </c>
      <c r="C1504" s="6" t="s">
        <v>916</v>
      </c>
      <c r="D1504" s="6" t="s">
        <v>917</v>
      </c>
      <c r="E1504" s="6" t="s">
        <v>918</v>
      </c>
      <c r="F1504" s="6" t="s">
        <v>919</v>
      </c>
      <c r="G1504" s="7" t="s">
        <v>920</v>
      </c>
      <c r="H1504" s="37">
        <v>44133</v>
      </c>
      <c r="I1504" s="6" t="s">
        <v>1016</v>
      </c>
      <c r="J1504" s="6"/>
      <c r="K1504" s="6" t="s">
        <v>2704</v>
      </c>
      <c r="L1504" s="6">
        <v>9900</v>
      </c>
      <c r="M1504" s="6"/>
      <c r="N1504" s="6"/>
      <c r="O1504" s="6" t="s">
        <v>918</v>
      </c>
      <c r="P1504" s="6" t="s">
        <v>923</v>
      </c>
      <c r="Q1504" s="6" t="s">
        <v>924</v>
      </c>
      <c r="R1504" s="6">
        <v>1</v>
      </c>
      <c r="S1504" s="6" t="s">
        <v>925</v>
      </c>
      <c r="T1504" s="6">
        <v>0</v>
      </c>
      <c r="U1504" s="6"/>
      <c r="V1504" s="8">
        <v>17666667</v>
      </c>
      <c r="W1504" s="6" t="s">
        <v>11382</v>
      </c>
      <c r="X1504" s="38">
        <v>1</v>
      </c>
      <c r="Y1504" s="38">
        <v>0</v>
      </c>
      <c r="Z1504" s="38">
        <v>0</v>
      </c>
      <c r="AA1504" s="38">
        <v>0</v>
      </c>
      <c r="AB1504" s="38">
        <v>0</v>
      </c>
      <c r="AC1504" s="38">
        <v>0</v>
      </c>
      <c r="AD1504" s="38">
        <v>0</v>
      </c>
      <c r="AE1504" s="38">
        <v>1</v>
      </c>
      <c r="AG1504">
        <f t="shared" si="23"/>
        <v>141333.33600000001</v>
      </c>
      <c r="AJ1504" t="str">
        <f>VLOOKUP(A1504,POMatched2!$A$1:$D$1038,2,FALSE)</f>
        <v>ANP-SEV-ST2-20100113</v>
      </c>
      <c r="AK1504" t="str">
        <f>VLOOKUP(A1504,POMatched2!$A$1:$D$1038,4,FALSE)</f>
        <v>ANPVN5020100031</v>
      </c>
    </row>
    <row r="1505" spans="1:38" ht="14.4" x14ac:dyDescent="0.25">
      <c r="A1505" s="6">
        <v>480088914</v>
      </c>
      <c r="B1505" s="6">
        <v>240</v>
      </c>
      <c r="C1505" s="6" t="s">
        <v>916</v>
      </c>
      <c r="D1505" s="6" t="s">
        <v>917</v>
      </c>
      <c r="E1505" s="6" t="s">
        <v>918</v>
      </c>
      <c r="F1505" s="6" t="s">
        <v>919</v>
      </c>
      <c r="G1505" s="7" t="s">
        <v>920</v>
      </c>
      <c r="H1505" s="37">
        <v>44133</v>
      </c>
      <c r="I1505" s="6" t="s">
        <v>1016</v>
      </c>
      <c r="J1505" s="6"/>
      <c r="K1505" s="6" t="s">
        <v>2705</v>
      </c>
      <c r="L1505" s="6">
        <v>9900</v>
      </c>
      <c r="M1505" s="6"/>
      <c r="N1505" s="6"/>
      <c r="O1505" s="6" t="s">
        <v>918</v>
      </c>
      <c r="P1505" s="6" t="s">
        <v>923</v>
      </c>
      <c r="Q1505" s="6" t="s">
        <v>924</v>
      </c>
      <c r="R1505" s="6">
        <v>1</v>
      </c>
      <c r="S1505" s="6" t="s">
        <v>925</v>
      </c>
      <c r="T1505" s="6">
        <v>0</v>
      </c>
      <c r="U1505" s="6"/>
      <c r="V1505" s="8">
        <v>17666667</v>
      </c>
      <c r="W1505" s="6" t="s">
        <v>11382</v>
      </c>
      <c r="X1505" s="38">
        <v>1</v>
      </c>
      <c r="Y1505" s="38">
        <v>0</v>
      </c>
      <c r="Z1505" s="38">
        <v>0</v>
      </c>
      <c r="AA1505" s="38">
        <v>0</v>
      </c>
      <c r="AB1505" s="38">
        <v>0</v>
      </c>
      <c r="AC1505" s="38">
        <v>0</v>
      </c>
      <c r="AD1505" s="38">
        <v>0</v>
      </c>
      <c r="AE1505" s="38">
        <v>1</v>
      </c>
      <c r="AG1505">
        <f t="shared" si="23"/>
        <v>141333.33600000001</v>
      </c>
      <c r="AJ1505" t="str">
        <f>VLOOKUP(A1505,POMatched2!$A$1:$D$1038,2,FALSE)</f>
        <v>ANP-SEV-ST2-20100113</v>
      </c>
      <c r="AK1505" t="str">
        <f>VLOOKUP(A1505,POMatched2!$A$1:$D$1038,4,FALSE)</f>
        <v>ANPVN5020100031</v>
      </c>
    </row>
    <row r="1506" spans="1:38" ht="14.4" x14ac:dyDescent="0.25">
      <c r="A1506" s="6">
        <v>480088914</v>
      </c>
      <c r="B1506" s="6">
        <v>250</v>
      </c>
      <c r="C1506" s="6" t="s">
        <v>916</v>
      </c>
      <c r="D1506" s="6" t="s">
        <v>917</v>
      </c>
      <c r="E1506" s="6" t="s">
        <v>918</v>
      </c>
      <c r="F1506" s="6" t="s">
        <v>919</v>
      </c>
      <c r="G1506" s="7" t="s">
        <v>920</v>
      </c>
      <c r="H1506" s="37">
        <v>44133</v>
      </c>
      <c r="I1506" s="6" t="s">
        <v>1016</v>
      </c>
      <c r="J1506" s="6"/>
      <c r="K1506" s="6" t="s">
        <v>2706</v>
      </c>
      <c r="L1506" s="6">
        <v>9900</v>
      </c>
      <c r="M1506" s="6"/>
      <c r="N1506" s="6"/>
      <c r="O1506" s="6" t="s">
        <v>918</v>
      </c>
      <c r="P1506" s="6" t="s">
        <v>923</v>
      </c>
      <c r="Q1506" s="6" t="s">
        <v>924</v>
      </c>
      <c r="R1506" s="6">
        <v>1</v>
      </c>
      <c r="S1506" s="6" t="s">
        <v>925</v>
      </c>
      <c r="T1506" s="6">
        <v>0</v>
      </c>
      <c r="U1506" s="6"/>
      <c r="V1506" s="8">
        <v>17666667</v>
      </c>
      <c r="W1506" s="6" t="s">
        <v>11382</v>
      </c>
      <c r="X1506" s="38">
        <v>1</v>
      </c>
      <c r="Y1506" s="38">
        <v>0</v>
      </c>
      <c r="Z1506" s="38">
        <v>0</v>
      </c>
      <c r="AA1506" s="38">
        <v>0</v>
      </c>
      <c r="AB1506" s="38">
        <v>0</v>
      </c>
      <c r="AC1506" s="38">
        <v>0</v>
      </c>
      <c r="AD1506" s="38">
        <v>0</v>
      </c>
      <c r="AE1506" s="38">
        <v>1</v>
      </c>
      <c r="AG1506">
        <f t="shared" si="23"/>
        <v>141333.33600000001</v>
      </c>
      <c r="AJ1506" t="str">
        <f>VLOOKUP(A1506,POMatched2!$A$1:$D$1038,2,FALSE)</f>
        <v>ANP-SEV-ST2-20100113</v>
      </c>
      <c r="AK1506" t="str">
        <f>VLOOKUP(A1506,POMatched2!$A$1:$D$1038,4,FALSE)</f>
        <v>ANPVN5020100031</v>
      </c>
    </row>
    <row r="1507" spans="1:38" ht="14.4" x14ac:dyDescent="0.25">
      <c r="A1507" s="6">
        <v>480088914</v>
      </c>
      <c r="B1507" s="6">
        <v>260</v>
      </c>
      <c r="C1507" s="6" t="s">
        <v>916</v>
      </c>
      <c r="D1507" s="6" t="s">
        <v>917</v>
      </c>
      <c r="E1507" s="6" t="s">
        <v>918</v>
      </c>
      <c r="F1507" s="6" t="s">
        <v>919</v>
      </c>
      <c r="G1507" s="7" t="s">
        <v>920</v>
      </c>
      <c r="H1507" s="37">
        <v>44133</v>
      </c>
      <c r="I1507" s="6" t="s">
        <v>1016</v>
      </c>
      <c r="J1507" s="6"/>
      <c r="K1507" s="6" t="s">
        <v>2707</v>
      </c>
      <c r="L1507" s="6">
        <v>9900</v>
      </c>
      <c r="M1507" s="6"/>
      <c r="N1507" s="6"/>
      <c r="O1507" s="6" t="s">
        <v>918</v>
      </c>
      <c r="P1507" s="6" t="s">
        <v>923</v>
      </c>
      <c r="Q1507" s="6" t="s">
        <v>924</v>
      </c>
      <c r="R1507" s="6">
        <v>1</v>
      </c>
      <c r="S1507" s="6" t="s">
        <v>925</v>
      </c>
      <c r="T1507" s="6">
        <v>0</v>
      </c>
      <c r="U1507" s="6"/>
      <c r="V1507" s="8">
        <v>17666667</v>
      </c>
      <c r="W1507" s="6" t="s">
        <v>11382</v>
      </c>
      <c r="X1507" s="38">
        <v>1</v>
      </c>
      <c r="Y1507" s="38">
        <v>0</v>
      </c>
      <c r="Z1507" s="38">
        <v>0</v>
      </c>
      <c r="AA1507" s="38">
        <v>0</v>
      </c>
      <c r="AB1507" s="38">
        <v>0</v>
      </c>
      <c r="AC1507" s="38">
        <v>0</v>
      </c>
      <c r="AD1507" s="38">
        <v>0</v>
      </c>
      <c r="AE1507" s="38">
        <v>1</v>
      </c>
      <c r="AG1507">
        <f t="shared" si="23"/>
        <v>141333.33600000001</v>
      </c>
      <c r="AJ1507" t="str">
        <f>VLOOKUP(A1507,POMatched2!$A$1:$D$1038,2,FALSE)</f>
        <v>ANP-SEV-ST2-20100113</v>
      </c>
      <c r="AK1507" t="str">
        <f>VLOOKUP(A1507,POMatched2!$A$1:$D$1038,4,FALSE)</f>
        <v>ANPVN5020100031</v>
      </c>
    </row>
    <row r="1508" spans="1:38" ht="14.4" x14ac:dyDescent="0.25">
      <c r="A1508" s="6">
        <v>480088914</v>
      </c>
      <c r="B1508" s="6">
        <v>270</v>
      </c>
      <c r="C1508" s="6" t="s">
        <v>916</v>
      </c>
      <c r="D1508" s="6" t="s">
        <v>917</v>
      </c>
      <c r="E1508" s="6" t="s">
        <v>918</v>
      </c>
      <c r="F1508" s="6" t="s">
        <v>919</v>
      </c>
      <c r="G1508" s="7" t="s">
        <v>920</v>
      </c>
      <c r="H1508" s="37">
        <v>44133</v>
      </c>
      <c r="I1508" s="6" t="s">
        <v>1016</v>
      </c>
      <c r="J1508" s="6"/>
      <c r="K1508" s="6" t="s">
        <v>2708</v>
      </c>
      <c r="L1508" s="6">
        <v>9900</v>
      </c>
      <c r="M1508" s="6"/>
      <c r="N1508" s="6"/>
      <c r="O1508" s="6" t="s">
        <v>918</v>
      </c>
      <c r="P1508" s="6" t="s">
        <v>923</v>
      </c>
      <c r="Q1508" s="6" t="s">
        <v>924</v>
      </c>
      <c r="R1508" s="6">
        <v>1</v>
      </c>
      <c r="S1508" s="6" t="s">
        <v>925</v>
      </c>
      <c r="T1508" s="6">
        <v>0</v>
      </c>
      <c r="U1508" s="6"/>
      <c r="V1508" s="8">
        <v>17666667</v>
      </c>
      <c r="W1508" s="6" t="s">
        <v>11382</v>
      </c>
      <c r="X1508" s="38">
        <v>1</v>
      </c>
      <c r="Y1508" s="38">
        <v>0</v>
      </c>
      <c r="Z1508" s="38">
        <v>0</v>
      </c>
      <c r="AA1508" s="38">
        <v>0</v>
      </c>
      <c r="AB1508" s="38">
        <v>0</v>
      </c>
      <c r="AC1508" s="38">
        <v>0</v>
      </c>
      <c r="AD1508" s="38">
        <v>0</v>
      </c>
      <c r="AE1508" s="38">
        <v>1</v>
      </c>
      <c r="AG1508">
        <f t="shared" si="23"/>
        <v>141333.33600000001</v>
      </c>
      <c r="AJ1508" t="str">
        <f>VLOOKUP(A1508,POMatched2!$A$1:$D$1038,2,FALSE)</f>
        <v>ANP-SEV-ST2-20100113</v>
      </c>
      <c r="AK1508" t="str">
        <f>VLOOKUP(A1508,POMatched2!$A$1:$D$1038,4,FALSE)</f>
        <v>ANPVN5020100031</v>
      </c>
    </row>
    <row r="1509" spans="1:38" ht="14.4" x14ac:dyDescent="0.25">
      <c r="A1509" s="6">
        <v>480088914</v>
      </c>
      <c r="B1509" s="6">
        <v>280</v>
      </c>
      <c r="C1509" s="6" t="s">
        <v>916</v>
      </c>
      <c r="D1509" s="6" t="s">
        <v>917</v>
      </c>
      <c r="E1509" s="6" t="s">
        <v>918</v>
      </c>
      <c r="F1509" s="6" t="s">
        <v>919</v>
      </c>
      <c r="G1509" s="7" t="s">
        <v>920</v>
      </c>
      <c r="H1509" s="37">
        <v>44133</v>
      </c>
      <c r="I1509" s="6" t="s">
        <v>1016</v>
      </c>
      <c r="J1509" s="6"/>
      <c r="K1509" s="6" t="s">
        <v>2709</v>
      </c>
      <c r="L1509" s="6">
        <v>9900</v>
      </c>
      <c r="M1509" s="6"/>
      <c r="N1509" s="6"/>
      <c r="O1509" s="6" t="s">
        <v>918</v>
      </c>
      <c r="P1509" s="6" t="s">
        <v>923</v>
      </c>
      <c r="Q1509" s="6" t="s">
        <v>924</v>
      </c>
      <c r="R1509" s="6">
        <v>1</v>
      </c>
      <c r="S1509" s="6" t="s">
        <v>925</v>
      </c>
      <c r="T1509" s="6">
        <v>0</v>
      </c>
      <c r="U1509" s="6"/>
      <c r="V1509" s="8">
        <v>17666667</v>
      </c>
      <c r="W1509" s="6" t="s">
        <v>11382</v>
      </c>
      <c r="X1509" s="38">
        <v>1</v>
      </c>
      <c r="Y1509" s="38">
        <v>0</v>
      </c>
      <c r="Z1509" s="38">
        <v>0</v>
      </c>
      <c r="AA1509" s="38">
        <v>0</v>
      </c>
      <c r="AB1509" s="38">
        <v>0</v>
      </c>
      <c r="AC1509" s="38">
        <v>0</v>
      </c>
      <c r="AD1509" s="38">
        <v>0</v>
      </c>
      <c r="AE1509" s="38">
        <v>1</v>
      </c>
      <c r="AG1509">
        <f t="shared" si="23"/>
        <v>141333.33600000001</v>
      </c>
      <c r="AJ1509" t="str">
        <f>VLOOKUP(A1509,POMatched2!$A$1:$D$1038,2,FALSE)</f>
        <v>ANP-SEV-ST2-20100113</v>
      </c>
      <c r="AK1509" t="str">
        <f>VLOOKUP(A1509,POMatched2!$A$1:$D$1038,4,FALSE)</f>
        <v>ANPVN5020100031</v>
      </c>
    </row>
    <row r="1510" spans="1:38" ht="14.4" x14ac:dyDescent="0.25">
      <c r="A1510" s="6">
        <v>480088914</v>
      </c>
      <c r="B1510" s="6">
        <v>290</v>
      </c>
      <c r="C1510" s="6" t="s">
        <v>916</v>
      </c>
      <c r="D1510" s="6" t="s">
        <v>917</v>
      </c>
      <c r="E1510" s="6" t="s">
        <v>918</v>
      </c>
      <c r="F1510" s="6" t="s">
        <v>919</v>
      </c>
      <c r="G1510" s="7" t="s">
        <v>920</v>
      </c>
      <c r="H1510" s="37">
        <v>44133</v>
      </c>
      <c r="I1510" s="6" t="s">
        <v>1016</v>
      </c>
      <c r="J1510" s="6"/>
      <c r="K1510" s="6" t="s">
        <v>2710</v>
      </c>
      <c r="L1510" s="6">
        <v>9900</v>
      </c>
      <c r="M1510" s="6"/>
      <c r="N1510" s="6"/>
      <c r="O1510" s="6" t="s">
        <v>918</v>
      </c>
      <c r="P1510" s="6" t="s">
        <v>923</v>
      </c>
      <c r="Q1510" s="6" t="s">
        <v>924</v>
      </c>
      <c r="R1510" s="6">
        <v>1</v>
      </c>
      <c r="S1510" s="6" t="s">
        <v>925</v>
      </c>
      <c r="T1510" s="6">
        <v>0</v>
      </c>
      <c r="U1510" s="6"/>
      <c r="V1510" s="8">
        <v>17666667</v>
      </c>
      <c r="W1510" s="6" t="s">
        <v>11382</v>
      </c>
      <c r="X1510" s="38">
        <v>1</v>
      </c>
      <c r="Y1510" s="38">
        <v>0</v>
      </c>
      <c r="Z1510" s="38">
        <v>0</v>
      </c>
      <c r="AA1510" s="38">
        <v>0</v>
      </c>
      <c r="AB1510" s="38">
        <v>0</v>
      </c>
      <c r="AC1510" s="38">
        <v>0</v>
      </c>
      <c r="AD1510" s="38">
        <v>0</v>
      </c>
      <c r="AE1510" s="38">
        <v>1</v>
      </c>
      <c r="AG1510">
        <f t="shared" si="23"/>
        <v>141333.33600000001</v>
      </c>
      <c r="AJ1510" t="str">
        <f>VLOOKUP(A1510,POMatched2!$A$1:$D$1038,2,FALSE)</f>
        <v>ANP-SEV-ST2-20100113</v>
      </c>
      <c r="AK1510" t="str">
        <f>VLOOKUP(A1510,POMatched2!$A$1:$D$1038,4,FALSE)</f>
        <v>ANPVN5020100031</v>
      </c>
    </row>
    <row r="1511" spans="1:38" ht="14.4" x14ac:dyDescent="0.25">
      <c r="A1511" s="6">
        <v>480088915</v>
      </c>
      <c r="B1511" s="6">
        <v>10</v>
      </c>
      <c r="C1511" s="6" t="s">
        <v>916</v>
      </c>
      <c r="D1511" s="6" t="s">
        <v>917</v>
      </c>
      <c r="E1511" s="6" t="s">
        <v>918</v>
      </c>
      <c r="F1511" s="6" t="s">
        <v>919</v>
      </c>
      <c r="G1511" s="7" t="s">
        <v>920</v>
      </c>
      <c r="H1511" s="37">
        <v>44133</v>
      </c>
      <c r="I1511" s="6" t="s">
        <v>1258</v>
      </c>
      <c r="J1511" s="6"/>
      <c r="K1511" s="6" t="s">
        <v>2711</v>
      </c>
      <c r="L1511" s="6">
        <v>9900</v>
      </c>
      <c r="M1511" s="6"/>
      <c r="N1511" s="6"/>
      <c r="O1511" s="6" t="s">
        <v>918</v>
      </c>
      <c r="P1511" s="6" t="s">
        <v>923</v>
      </c>
      <c r="Q1511" s="6" t="s">
        <v>924</v>
      </c>
      <c r="R1511" s="6">
        <v>1</v>
      </c>
      <c r="S1511" s="6" t="s">
        <v>925</v>
      </c>
      <c r="T1511" s="6">
        <v>0</v>
      </c>
      <c r="U1511" s="6"/>
      <c r="V1511" s="8">
        <v>346500000</v>
      </c>
      <c r="W1511" s="6" t="s">
        <v>11382</v>
      </c>
      <c r="X1511" s="38">
        <v>1</v>
      </c>
      <c r="Y1511" s="38">
        <v>0</v>
      </c>
      <c r="Z1511" s="38">
        <v>0</v>
      </c>
      <c r="AA1511" s="38">
        <v>0</v>
      </c>
      <c r="AB1511" s="38">
        <v>0</v>
      </c>
      <c r="AC1511" s="38">
        <v>0</v>
      </c>
      <c r="AD1511" s="38">
        <v>0</v>
      </c>
      <c r="AE1511" s="38">
        <v>1</v>
      </c>
      <c r="AG1511">
        <f t="shared" si="23"/>
        <v>2772000</v>
      </c>
      <c r="AJ1511" t="str">
        <f>VLOOKUP(A1511,POMatched2!$A$1:$D$1038,2,FALSE)</f>
        <v>ANP-SEV-ST2-20100114</v>
      </c>
      <c r="AK1511" t="str">
        <f>VLOOKUP(A1511,POMatched2!$A$1:$D$1038,4,FALSE)</f>
        <v>ANPVN5020100034</v>
      </c>
    </row>
    <row r="1512" spans="1:38" ht="14.4" x14ac:dyDescent="0.25">
      <c r="A1512" s="6">
        <v>480088915</v>
      </c>
      <c r="B1512" s="6">
        <v>20</v>
      </c>
      <c r="C1512" s="6" t="s">
        <v>916</v>
      </c>
      <c r="D1512" s="6" t="s">
        <v>917</v>
      </c>
      <c r="E1512" s="6" t="s">
        <v>918</v>
      </c>
      <c r="F1512" s="6" t="s">
        <v>919</v>
      </c>
      <c r="G1512" s="7" t="s">
        <v>920</v>
      </c>
      <c r="H1512" s="37">
        <v>44133</v>
      </c>
      <c r="I1512" s="6" t="s">
        <v>1258</v>
      </c>
      <c r="J1512" s="6"/>
      <c r="K1512" s="6" t="s">
        <v>2712</v>
      </c>
      <c r="L1512" s="6">
        <v>9900</v>
      </c>
      <c r="M1512" s="6"/>
      <c r="N1512" s="6"/>
      <c r="O1512" s="6" t="s">
        <v>918</v>
      </c>
      <c r="P1512" s="6" t="s">
        <v>923</v>
      </c>
      <c r="Q1512" s="6" t="s">
        <v>924</v>
      </c>
      <c r="R1512" s="6">
        <v>1</v>
      </c>
      <c r="S1512" s="6" t="s">
        <v>925</v>
      </c>
      <c r="T1512" s="6">
        <v>0</v>
      </c>
      <c r="U1512" s="6"/>
      <c r="V1512" s="8">
        <v>180025000</v>
      </c>
      <c r="W1512" s="6" t="s">
        <v>11382</v>
      </c>
      <c r="X1512" s="38">
        <v>1</v>
      </c>
      <c r="Y1512" s="38">
        <v>0</v>
      </c>
      <c r="Z1512" s="38">
        <v>0</v>
      </c>
      <c r="AA1512" s="38">
        <v>0</v>
      </c>
      <c r="AB1512" s="38">
        <v>0</v>
      </c>
      <c r="AC1512" s="38">
        <v>0</v>
      </c>
      <c r="AD1512" s="38">
        <v>0</v>
      </c>
      <c r="AE1512" s="38">
        <v>1</v>
      </c>
      <c r="AG1512">
        <f t="shared" si="23"/>
        <v>1440200</v>
      </c>
      <c r="AJ1512" t="str">
        <f>VLOOKUP(A1512,POMatched2!$A$1:$D$1038,2,FALSE)</f>
        <v>ANP-SEV-ST2-20100114</v>
      </c>
      <c r="AK1512" t="str">
        <f>VLOOKUP(A1512,POMatched2!$A$1:$D$1038,4,FALSE)</f>
        <v>ANPVN5020100034</v>
      </c>
    </row>
    <row r="1513" spans="1:38" ht="14.4" x14ac:dyDescent="0.25">
      <c r="A1513" s="6">
        <v>480088915</v>
      </c>
      <c r="B1513" s="6">
        <v>30</v>
      </c>
      <c r="C1513" s="6" t="s">
        <v>916</v>
      </c>
      <c r="D1513" s="6" t="s">
        <v>917</v>
      </c>
      <c r="E1513" s="6" t="s">
        <v>918</v>
      </c>
      <c r="F1513" s="6" t="s">
        <v>919</v>
      </c>
      <c r="G1513" s="7" t="s">
        <v>920</v>
      </c>
      <c r="H1513" s="37">
        <v>44133</v>
      </c>
      <c r="I1513" s="6" t="s">
        <v>1258</v>
      </c>
      <c r="J1513" s="6"/>
      <c r="K1513" s="6" t="s">
        <v>2713</v>
      </c>
      <c r="L1513" s="6">
        <v>9900</v>
      </c>
      <c r="M1513" s="6"/>
      <c r="N1513" s="6"/>
      <c r="O1513" s="6" t="s">
        <v>918</v>
      </c>
      <c r="P1513" s="6" t="s">
        <v>923</v>
      </c>
      <c r="Q1513" s="6" t="s">
        <v>924</v>
      </c>
      <c r="R1513" s="6">
        <v>1</v>
      </c>
      <c r="S1513" s="6" t="s">
        <v>925</v>
      </c>
      <c r="T1513" s="6">
        <v>0</v>
      </c>
      <c r="U1513" s="6"/>
      <c r="V1513" s="8">
        <v>47000000</v>
      </c>
      <c r="W1513" s="6" t="s">
        <v>11382</v>
      </c>
      <c r="X1513" s="38">
        <v>1</v>
      </c>
      <c r="Y1513" s="38">
        <v>0</v>
      </c>
      <c r="Z1513" s="38">
        <v>0</v>
      </c>
      <c r="AA1513" s="38">
        <v>0</v>
      </c>
      <c r="AB1513" s="38">
        <v>0</v>
      </c>
      <c r="AC1513" s="38">
        <v>0</v>
      </c>
      <c r="AD1513" s="38">
        <v>0</v>
      </c>
      <c r="AE1513" s="38">
        <v>1</v>
      </c>
      <c r="AG1513">
        <f t="shared" si="23"/>
        <v>376000</v>
      </c>
      <c r="AJ1513" t="str">
        <f>VLOOKUP(A1513,POMatched2!$A$1:$D$1038,2,FALSE)</f>
        <v>ANP-SEV-ST2-20100114</v>
      </c>
      <c r="AK1513" t="str">
        <f>VLOOKUP(A1513,POMatched2!$A$1:$D$1038,4,FALSE)</f>
        <v>ANPVN5020100034</v>
      </c>
    </row>
    <row r="1514" spans="1:38" ht="14.4" x14ac:dyDescent="0.25">
      <c r="A1514" s="6">
        <v>480088915</v>
      </c>
      <c r="B1514" s="6">
        <v>40</v>
      </c>
      <c r="C1514" s="6" t="s">
        <v>916</v>
      </c>
      <c r="D1514" s="6" t="s">
        <v>917</v>
      </c>
      <c r="E1514" s="6" t="s">
        <v>918</v>
      </c>
      <c r="F1514" s="6" t="s">
        <v>919</v>
      </c>
      <c r="G1514" s="6"/>
      <c r="H1514" s="37">
        <v>44133</v>
      </c>
      <c r="I1514" s="6" t="s">
        <v>1258</v>
      </c>
      <c r="J1514" s="6"/>
      <c r="K1514" s="6" t="s">
        <v>2712</v>
      </c>
      <c r="L1514" s="6">
        <v>9900</v>
      </c>
      <c r="M1514" s="6"/>
      <c r="N1514" s="6"/>
      <c r="O1514" s="6" t="s">
        <v>918</v>
      </c>
      <c r="P1514" s="6" t="s">
        <v>923</v>
      </c>
      <c r="Q1514" s="6" t="s">
        <v>924</v>
      </c>
      <c r="R1514" s="6">
        <v>1</v>
      </c>
      <c r="S1514" s="6" t="s">
        <v>925</v>
      </c>
      <c r="T1514" s="6">
        <v>0</v>
      </c>
      <c r="U1514" s="6"/>
      <c r="V1514" s="8">
        <v>40475000</v>
      </c>
      <c r="W1514" s="6" t="s">
        <v>11382</v>
      </c>
      <c r="X1514" s="38">
        <v>1</v>
      </c>
      <c r="Y1514" s="38">
        <v>0</v>
      </c>
      <c r="Z1514" s="38">
        <v>0</v>
      </c>
      <c r="AA1514" s="38">
        <v>1</v>
      </c>
      <c r="AB1514" s="38">
        <v>40475000</v>
      </c>
      <c r="AC1514" s="38">
        <v>1</v>
      </c>
      <c r="AD1514" s="38">
        <v>40475000</v>
      </c>
      <c r="AE1514" s="38">
        <v>1</v>
      </c>
      <c r="AG1514">
        <f t="shared" si="23"/>
        <v>323800</v>
      </c>
      <c r="AJ1514" t="str">
        <f>VLOOKUP(A1514,POMatched2!$A$1:$D$1038,2,FALSE)</f>
        <v>ANP-SEV-ST2-20100114</v>
      </c>
      <c r="AK1514" t="str">
        <f>VLOOKUP(A1514,POMatched2!$A$1:$D$1038,4,FALSE)</f>
        <v>ANPVN5020100034</v>
      </c>
    </row>
    <row r="1515" spans="1:38" ht="14.4" x14ac:dyDescent="0.25">
      <c r="A1515" s="6">
        <v>480088915</v>
      </c>
      <c r="B1515" s="6">
        <v>50</v>
      </c>
      <c r="C1515" s="6" t="s">
        <v>916</v>
      </c>
      <c r="D1515" s="6" t="s">
        <v>917</v>
      </c>
      <c r="E1515" s="6" t="s">
        <v>918</v>
      </c>
      <c r="F1515" s="6" t="s">
        <v>919</v>
      </c>
      <c r="G1515" s="6"/>
      <c r="H1515" s="37">
        <v>44133</v>
      </c>
      <c r="I1515" s="6" t="s">
        <v>1258</v>
      </c>
      <c r="J1515" s="6"/>
      <c r="K1515" s="6" t="s">
        <v>2713</v>
      </c>
      <c r="L1515" s="6">
        <v>9900</v>
      </c>
      <c r="M1515" s="6"/>
      <c r="N1515" s="6"/>
      <c r="O1515" s="6" t="s">
        <v>918</v>
      </c>
      <c r="P1515" s="6" t="s">
        <v>923</v>
      </c>
      <c r="Q1515" s="6" t="s">
        <v>924</v>
      </c>
      <c r="R1515" s="6">
        <v>1</v>
      </c>
      <c r="S1515" s="6" t="s">
        <v>925</v>
      </c>
      <c r="T1515" s="6">
        <v>0</v>
      </c>
      <c r="U1515" s="6"/>
      <c r="V1515" s="8">
        <v>16000000</v>
      </c>
      <c r="W1515" s="6" t="s">
        <v>11382</v>
      </c>
      <c r="X1515" s="38">
        <v>1</v>
      </c>
      <c r="Y1515" s="38">
        <v>0</v>
      </c>
      <c r="Z1515" s="38">
        <v>0</v>
      </c>
      <c r="AA1515" s="38">
        <v>1</v>
      </c>
      <c r="AB1515" s="38">
        <v>16000000</v>
      </c>
      <c r="AC1515" s="38">
        <v>1</v>
      </c>
      <c r="AD1515" s="38">
        <v>16000000</v>
      </c>
      <c r="AE1515" s="38">
        <v>1</v>
      </c>
      <c r="AG1515">
        <f t="shared" si="23"/>
        <v>128000</v>
      </c>
      <c r="AJ1515" t="str">
        <f>VLOOKUP(A1515,POMatched2!$A$1:$D$1038,2,FALSE)</f>
        <v>ANP-SEV-ST2-20100114</v>
      </c>
      <c r="AK1515" t="str">
        <f>VLOOKUP(A1515,POMatched2!$A$1:$D$1038,4,FALSE)</f>
        <v>ANPVN5020100034</v>
      </c>
    </row>
    <row r="1516" spans="1:38" ht="14.4" hidden="1" x14ac:dyDescent="0.25">
      <c r="A1516" s="6">
        <v>480088918</v>
      </c>
      <c r="B1516" s="6">
        <v>10</v>
      </c>
      <c r="C1516" s="6" t="s">
        <v>916</v>
      </c>
      <c r="D1516" s="6" t="s">
        <v>917</v>
      </c>
      <c r="E1516" s="6" t="s">
        <v>918</v>
      </c>
      <c r="F1516" s="6" t="s">
        <v>919</v>
      </c>
      <c r="G1516" s="6"/>
      <c r="H1516" s="37">
        <v>44137</v>
      </c>
      <c r="I1516" s="6" t="s">
        <v>927</v>
      </c>
      <c r="J1516" s="6"/>
      <c r="K1516" s="6" t="s">
        <v>2714</v>
      </c>
      <c r="L1516" s="6">
        <v>9900</v>
      </c>
      <c r="M1516" s="6" t="s">
        <v>961</v>
      </c>
      <c r="N1516" s="6"/>
      <c r="O1516" s="6" t="s">
        <v>918</v>
      </c>
      <c r="P1516" s="6" t="s">
        <v>923</v>
      </c>
      <c r="Q1516" s="6" t="s">
        <v>924</v>
      </c>
      <c r="R1516" s="6">
        <v>1</v>
      </c>
      <c r="S1516" s="6" t="s">
        <v>925</v>
      </c>
      <c r="T1516" s="6">
        <v>0</v>
      </c>
      <c r="U1516" s="6"/>
      <c r="V1516" s="8">
        <v>5400000</v>
      </c>
      <c r="W1516" s="6" t="s">
        <v>11382</v>
      </c>
      <c r="X1516" s="38">
        <v>1</v>
      </c>
      <c r="Y1516" s="38">
        <v>0</v>
      </c>
      <c r="Z1516" s="38">
        <v>0</v>
      </c>
      <c r="AA1516" s="38">
        <v>0</v>
      </c>
      <c r="AB1516" s="38">
        <v>0</v>
      </c>
      <c r="AC1516" s="38">
        <v>0</v>
      </c>
      <c r="AD1516" s="38">
        <v>0</v>
      </c>
      <c r="AE1516" s="38">
        <v>1</v>
      </c>
      <c r="AG1516">
        <f t="shared" si="23"/>
        <v>43200</v>
      </c>
      <c r="AH1516" s="36" t="s">
        <v>18009</v>
      </c>
      <c r="AI1516" s="36"/>
      <c r="AJ1516" t="e">
        <f>VLOOKUP(A1516,POMatched2!$A$1:$D$1038,2,FALSE)</f>
        <v>#N/A</v>
      </c>
      <c r="AK1516" t="e">
        <f>VLOOKUP(A1516,POMatched2!$A$1:$D$1038,4,FALSE)</f>
        <v>#N/A</v>
      </c>
      <c r="AL1516" t="str">
        <f>VLOOKUP(A1516,POMatched2!$AA$1:$BM$1684,39,FALSE)</f>
        <v>ANPVN5020070024</v>
      </c>
    </row>
    <row r="1517" spans="1:38" ht="14.4" x14ac:dyDescent="0.25">
      <c r="A1517" s="6">
        <v>480088919</v>
      </c>
      <c r="B1517" s="6">
        <v>10</v>
      </c>
      <c r="C1517" s="6" t="s">
        <v>916</v>
      </c>
      <c r="D1517" s="6" t="s">
        <v>917</v>
      </c>
      <c r="E1517" s="6" t="s">
        <v>918</v>
      </c>
      <c r="F1517" s="6" t="s">
        <v>919</v>
      </c>
      <c r="G1517" s="7" t="s">
        <v>920</v>
      </c>
      <c r="H1517" s="37">
        <v>44137</v>
      </c>
      <c r="I1517" s="6" t="s">
        <v>927</v>
      </c>
      <c r="J1517" s="6"/>
      <c r="K1517" s="6" t="s">
        <v>2715</v>
      </c>
      <c r="L1517" s="6">
        <v>9900</v>
      </c>
      <c r="M1517" s="6"/>
      <c r="N1517" s="6"/>
      <c r="O1517" s="6" t="s">
        <v>918</v>
      </c>
      <c r="P1517" s="6" t="s">
        <v>923</v>
      </c>
      <c r="Q1517" s="6" t="s">
        <v>924</v>
      </c>
      <c r="R1517" s="6">
        <v>1</v>
      </c>
      <c r="S1517" s="6" t="s">
        <v>925</v>
      </c>
      <c r="T1517" s="6">
        <v>0</v>
      </c>
      <c r="U1517" s="6"/>
      <c r="V1517" s="8">
        <v>5400000</v>
      </c>
      <c r="W1517" s="6" t="s">
        <v>11382</v>
      </c>
      <c r="X1517" s="38">
        <v>1</v>
      </c>
      <c r="Y1517" s="38">
        <v>0</v>
      </c>
      <c r="Z1517" s="38">
        <v>0</v>
      </c>
      <c r="AA1517" s="38">
        <v>0</v>
      </c>
      <c r="AB1517" s="38">
        <v>0</v>
      </c>
      <c r="AC1517" s="38">
        <v>0</v>
      </c>
      <c r="AD1517" s="38">
        <v>0</v>
      </c>
      <c r="AE1517" s="38">
        <v>1</v>
      </c>
      <c r="AG1517">
        <f t="shared" si="23"/>
        <v>43200</v>
      </c>
      <c r="AJ1517" t="str">
        <f>VLOOKUP(A1517,POMatched2!$A$1:$D$1038,2,FALSE)</f>
        <v>ANP-SEV-ST2-20110002</v>
      </c>
      <c r="AK1517" t="str">
        <f>VLOOKUP(A1517,POMatched2!$A$1:$D$1038,4,FALSE)</f>
        <v>ANPVN5020070024</v>
      </c>
    </row>
    <row r="1518" spans="1:38" ht="14.4" x14ac:dyDescent="0.25">
      <c r="A1518" s="6">
        <v>480088940</v>
      </c>
      <c r="B1518" s="6">
        <v>10</v>
      </c>
      <c r="C1518" s="6" t="s">
        <v>916</v>
      </c>
      <c r="D1518" s="6" t="s">
        <v>917</v>
      </c>
      <c r="E1518" s="6" t="s">
        <v>918</v>
      </c>
      <c r="F1518" s="6" t="s">
        <v>919</v>
      </c>
      <c r="G1518" s="7" t="s">
        <v>920</v>
      </c>
      <c r="H1518" s="37">
        <v>44137</v>
      </c>
      <c r="I1518" s="6" t="s">
        <v>1005</v>
      </c>
      <c r="J1518" s="6"/>
      <c r="K1518" s="6" t="s">
        <v>2716</v>
      </c>
      <c r="L1518" s="6">
        <v>9900</v>
      </c>
      <c r="M1518" s="6"/>
      <c r="N1518" s="6"/>
      <c r="O1518" s="6" t="s">
        <v>918</v>
      </c>
      <c r="P1518" s="6" t="s">
        <v>923</v>
      </c>
      <c r="Q1518" s="6" t="s">
        <v>924</v>
      </c>
      <c r="R1518" s="6">
        <v>1</v>
      </c>
      <c r="S1518" s="6" t="s">
        <v>925</v>
      </c>
      <c r="T1518" s="6">
        <v>0</v>
      </c>
      <c r="U1518" s="6"/>
      <c r="V1518" s="6">
        <v>2388947123</v>
      </c>
      <c r="W1518" s="6" t="s">
        <v>11382</v>
      </c>
      <c r="X1518" s="38">
        <v>1</v>
      </c>
      <c r="Y1518" s="38">
        <v>0</v>
      </c>
      <c r="Z1518" s="38">
        <v>0</v>
      </c>
      <c r="AA1518" s="38">
        <v>0</v>
      </c>
      <c r="AB1518" s="38">
        <v>0</v>
      </c>
      <c r="AC1518" s="38">
        <v>0</v>
      </c>
      <c r="AD1518" s="38">
        <v>0</v>
      </c>
      <c r="AE1518" s="38">
        <v>1</v>
      </c>
      <c r="AG1518">
        <f t="shared" si="23"/>
        <v>19111576.984000001</v>
      </c>
      <c r="AJ1518" t="str">
        <f>VLOOKUP(A1518,POMatched2!$A$1:$D$1038,2,FALSE)</f>
        <v>ANP-SEV-ST2-20110004</v>
      </c>
      <c r="AK1518" t="str">
        <f>VLOOKUP(A1518,POMatched2!$A$1:$D$1038,4,FALSE)</f>
        <v>ANPVN5020100022</v>
      </c>
    </row>
    <row r="1519" spans="1:38" ht="14.4" x14ac:dyDescent="0.25">
      <c r="A1519" s="6">
        <v>480088940</v>
      </c>
      <c r="B1519" s="6">
        <v>20</v>
      </c>
      <c r="C1519" s="6" t="s">
        <v>916</v>
      </c>
      <c r="D1519" s="6" t="s">
        <v>917</v>
      </c>
      <c r="E1519" s="6" t="s">
        <v>918</v>
      </c>
      <c r="F1519" s="6" t="s">
        <v>919</v>
      </c>
      <c r="G1519" s="7" t="s">
        <v>920</v>
      </c>
      <c r="H1519" s="37">
        <v>44137</v>
      </c>
      <c r="I1519" s="6" t="s">
        <v>1005</v>
      </c>
      <c r="J1519" s="6"/>
      <c r="K1519" s="6" t="s">
        <v>2717</v>
      </c>
      <c r="L1519" s="6">
        <v>9900</v>
      </c>
      <c r="M1519" s="6"/>
      <c r="N1519" s="6"/>
      <c r="O1519" s="6" t="s">
        <v>918</v>
      </c>
      <c r="P1519" s="6" t="s">
        <v>923</v>
      </c>
      <c r="Q1519" s="6" t="s">
        <v>924</v>
      </c>
      <c r="R1519" s="6">
        <v>1</v>
      </c>
      <c r="S1519" s="6" t="s">
        <v>925</v>
      </c>
      <c r="T1519" s="6">
        <v>0</v>
      </c>
      <c r="U1519" s="6"/>
      <c r="V1519" s="8">
        <v>109392492</v>
      </c>
      <c r="W1519" s="6" t="s">
        <v>11382</v>
      </c>
      <c r="X1519" s="38">
        <v>1</v>
      </c>
      <c r="Y1519" s="38">
        <v>0</v>
      </c>
      <c r="Z1519" s="38">
        <v>0</v>
      </c>
      <c r="AA1519" s="38">
        <v>0</v>
      </c>
      <c r="AB1519" s="38">
        <v>0</v>
      </c>
      <c r="AC1519" s="38">
        <v>0</v>
      </c>
      <c r="AD1519" s="38">
        <v>0</v>
      </c>
      <c r="AE1519" s="38">
        <v>1</v>
      </c>
      <c r="AG1519">
        <f t="shared" si="23"/>
        <v>875139.93599999999</v>
      </c>
      <c r="AJ1519" t="str">
        <f>VLOOKUP(A1519,POMatched2!$A$1:$D$1038,2,FALSE)</f>
        <v>ANP-SEV-ST2-20110004</v>
      </c>
      <c r="AK1519" t="str">
        <f>VLOOKUP(A1519,POMatched2!$A$1:$D$1038,4,FALSE)</f>
        <v>ANPVN5020100022</v>
      </c>
    </row>
    <row r="1520" spans="1:38" ht="14.4" x14ac:dyDescent="0.25">
      <c r="A1520" s="6">
        <v>480088940</v>
      </c>
      <c r="B1520" s="6">
        <v>30</v>
      </c>
      <c r="C1520" s="6" t="s">
        <v>916</v>
      </c>
      <c r="D1520" s="6" t="s">
        <v>917</v>
      </c>
      <c r="E1520" s="6" t="s">
        <v>918</v>
      </c>
      <c r="F1520" s="6" t="s">
        <v>919</v>
      </c>
      <c r="G1520" s="7" t="s">
        <v>920</v>
      </c>
      <c r="H1520" s="37">
        <v>44137</v>
      </c>
      <c r="I1520" s="6" t="s">
        <v>1005</v>
      </c>
      <c r="J1520" s="6"/>
      <c r="K1520" s="6" t="s">
        <v>2718</v>
      </c>
      <c r="L1520" s="6">
        <v>9900</v>
      </c>
      <c r="M1520" s="6"/>
      <c r="N1520" s="6"/>
      <c r="O1520" s="6" t="s">
        <v>918</v>
      </c>
      <c r="P1520" s="6" t="s">
        <v>923</v>
      </c>
      <c r="Q1520" s="6" t="s">
        <v>924</v>
      </c>
      <c r="R1520" s="6">
        <v>1</v>
      </c>
      <c r="S1520" s="6" t="s">
        <v>925</v>
      </c>
      <c r="T1520" s="6">
        <v>0</v>
      </c>
      <c r="U1520" s="6"/>
      <c r="V1520" s="8">
        <v>72928328</v>
      </c>
      <c r="W1520" s="6" t="s">
        <v>11382</v>
      </c>
      <c r="X1520" s="38">
        <v>1</v>
      </c>
      <c r="Y1520" s="38">
        <v>0</v>
      </c>
      <c r="Z1520" s="38">
        <v>0</v>
      </c>
      <c r="AA1520" s="38">
        <v>0</v>
      </c>
      <c r="AB1520" s="38">
        <v>0</v>
      </c>
      <c r="AC1520" s="38">
        <v>0</v>
      </c>
      <c r="AD1520" s="38">
        <v>0</v>
      </c>
      <c r="AE1520" s="38">
        <v>1</v>
      </c>
      <c r="AG1520">
        <f t="shared" si="23"/>
        <v>583426.62399999995</v>
      </c>
      <c r="AJ1520" t="str">
        <f>VLOOKUP(A1520,POMatched2!$A$1:$D$1038,2,FALSE)</f>
        <v>ANP-SEV-ST2-20110004</v>
      </c>
      <c r="AK1520" t="str">
        <f>VLOOKUP(A1520,POMatched2!$A$1:$D$1038,4,FALSE)</f>
        <v>ANPVN5020100022</v>
      </c>
    </row>
    <row r="1521" spans="1:37" ht="14.4" x14ac:dyDescent="0.25">
      <c r="A1521" s="6">
        <v>480088940</v>
      </c>
      <c r="B1521" s="6">
        <v>40</v>
      </c>
      <c r="C1521" s="6" t="s">
        <v>916</v>
      </c>
      <c r="D1521" s="6" t="s">
        <v>917</v>
      </c>
      <c r="E1521" s="6" t="s">
        <v>918</v>
      </c>
      <c r="F1521" s="6" t="s">
        <v>919</v>
      </c>
      <c r="G1521" s="6"/>
      <c r="H1521" s="37">
        <v>44137</v>
      </c>
      <c r="I1521" s="6" t="s">
        <v>1005</v>
      </c>
      <c r="J1521" s="6"/>
      <c r="K1521" s="6" t="s">
        <v>2719</v>
      </c>
      <c r="L1521" s="6">
        <v>9900</v>
      </c>
      <c r="M1521" s="6"/>
      <c r="N1521" s="6"/>
      <c r="O1521" s="6" t="s">
        <v>918</v>
      </c>
      <c r="P1521" s="6" t="s">
        <v>923</v>
      </c>
      <c r="Q1521" s="6" t="s">
        <v>924</v>
      </c>
      <c r="R1521" s="6">
        <v>1</v>
      </c>
      <c r="S1521" s="6" t="s">
        <v>925</v>
      </c>
      <c r="T1521" s="6">
        <v>0</v>
      </c>
      <c r="U1521" s="6"/>
      <c r="V1521" s="8">
        <v>118174715</v>
      </c>
      <c r="W1521" s="6" t="s">
        <v>11382</v>
      </c>
      <c r="X1521" s="38">
        <v>1</v>
      </c>
      <c r="Y1521" s="38">
        <v>0</v>
      </c>
      <c r="Z1521" s="38">
        <v>0</v>
      </c>
      <c r="AA1521" s="38">
        <v>1</v>
      </c>
      <c r="AB1521" s="38">
        <v>118174715</v>
      </c>
      <c r="AC1521" s="38">
        <v>1</v>
      </c>
      <c r="AD1521" s="38">
        <v>118174715</v>
      </c>
      <c r="AE1521" s="38">
        <v>1</v>
      </c>
      <c r="AG1521">
        <f t="shared" si="23"/>
        <v>945397.72</v>
      </c>
      <c r="AJ1521" t="str">
        <f>VLOOKUP(A1521,POMatched2!$A$1:$D$1038,2,FALSE)</f>
        <v>ANP-SEV-ST2-20110004</v>
      </c>
      <c r="AK1521" t="str">
        <f>VLOOKUP(A1521,POMatched2!$A$1:$D$1038,4,FALSE)</f>
        <v>ANPVN5020100022</v>
      </c>
    </row>
    <row r="1522" spans="1:37" ht="14.4" x14ac:dyDescent="0.25">
      <c r="A1522" s="6">
        <v>480088940</v>
      </c>
      <c r="B1522" s="6">
        <v>50</v>
      </c>
      <c r="C1522" s="6" t="s">
        <v>916</v>
      </c>
      <c r="D1522" s="6" t="s">
        <v>917</v>
      </c>
      <c r="E1522" s="6" t="s">
        <v>918</v>
      </c>
      <c r="F1522" s="6" t="s">
        <v>919</v>
      </c>
      <c r="G1522" s="6"/>
      <c r="H1522" s="37">
        <v>44137</v>
      </c>
      <c r="I1522" s="6" t="s">
        <v>1005</v>
      </c>
      <c r="J1522" s="6"/>
      <c r="K1522" s="6" t="s">
        <v>2720</v>
      </c>
      <c r="L1522" s="6">
        <v>9900</v>
      </c>
      <c r="M1522" s="6"/>
      <c r="N1522" s="6"/>
      <c r="O1522" s="6" t="s">
        <v>918</v>
      </c>
      <c r="P1522" s="6" t="s">
        <v>923</v>
      </c>
      <c r="Q1522" s="6" t="s">
        <v>924</v>
      </c>
      <c r="R1522" s="6">
        <v>1</v>
      </c>
      <c r="S1522" s="6" t="s">
        <v>925</v>
      </c>
      <c r="T1522" s="6">
        <v>0</v>
      </c>
      <c r="U1522" s="6"/>
      <c r="V1522" s="8">
        <v>5628075</v>
      </c>
      <c r="W1522" s="6" t="s">
        <v>11382</v>
      </c>
      <c r="X1522" s="38">
        <v>1</v>
      </c>
      <c r="Y1522" s="38">
        <v>0</v>
      </c>
      <c r="Z1522" s="38">
        <v>0</v>
      </c>
      <c r="AA1522" s="38">
        <v>1</v>
      </c>
      <c r="AB1522" s="38">
        <v>5628075</v>
      </c>
      <c r="AC1522" s="38">
        <v>1</v>
      </c>
      <c r="AD1522" s="38">
        <v>5628075</v>
      </c>
      <c r="AE1522" s="38">
        <v>1</v>
      </c>
      <c r="AG1522">
        <f t="shared" si="23"/>
        <v>45024.6</v>
      </c>
      <c r="AJ1522" t="str">
        <f>VLOOKUP(A1522,POMatched2!$A$1:$D$1038,2,FALSE)</f>
        <v>ANP-SEV-ST2-20110004</v>
      </c>
      <c r="AK1522" t="str">
        <f>VLOOKUP(A1522,POMatched2!$A$1:$D$1038,4,FALSE)</f>
        <v>ANPVN5020100022</v>
      </c>
    </row>
    <row r="1523" spans="1:37" ht="14.4" x14ac:dyDescent="0.25">
      <c r="A1523" s="6">
        <v>480088940</v>
      </c>
      <c r="B1523" s="6">
        <v>60</v>
      </c>
      <c r="C1523" s="6" t="s">
        <v>916</v>
      </c>
      <c r="D1523" s="6" t="s">
        <v>917</v>
      </c>
      <c r="E1523" s="6" t="s">
        <v>918</v>
      </c>
      <c r="F1523" s="6" t="s">
        <v>919</v>
      </c>
      <c r="G1523" s="6"/>
      <c r="H1523" s="37">
        <v>44137</v>
      </c>
      <c r="I1523" s="6" t="s">
        <v>1005</v>
      </c>
      <c r="J1523" s="6"/>
      <c r="K1523" s="6" t="s">
        <v>2721</v>
      </c>
      <c r="L1523" s="6">
        <v>9900</v>
      </c>
      <c r="M1523" s="6"/>
      <c r="N1523" s="6"/>
      <c r="O1523" s="6" t="s">
        <v>918</v>
      </c>
      <c r="P1523" s="6" t="s">
        <v>923</v>
      </c>
      <c r="Q1523" s="6" t="s">
        <v>924</v>
      </c>
      <c r="R1523" s="6">
        <v>1</v>
      </c>
      <c r="S1523" s="6" t="s">
        <v>925</v>
      </c>
      <c r="T1523" s="6">
        <v>0</v>
      </c>
      <c r="U1523" s="6"/>
      <c r="V1523" s="8">
        <v>3752050</v>
      </c>
      <c r="W1523" s="6" t="s">
        <v>11382</v>
      </c>
      <c r="X1523" s="38">
        <v>1</v>
      </c>
      <c r="Y1523" s="38">
        <v>0</v>
      </c>
      <c r="Z1523" s="38">
        <v>0</v>
      </c>
      <c r="AA1523" s="38">
        <v>1</v>
      </c>
      <c r="AB1523" s="38">
        <v>3752050</v>
      </c>
      <c r="AC1523" s="38">
        <v>1</v>
      </c>
      <c r="AD1523" s="38">
        <v>3752050</v>
      </c>
      <c r="AE1523" s="38">
        <v>1</v>
      </c>
      <c r="AG1523">
        <f t="shared" si="23"/>
        <v>30016.400000000001</v>
      </c>
      <c r="AJ1523" t="str">
        <f>VLOOKUP(A1523,POMatched2!$A$1:$D$1038,2,FALSE)</f>
        <v>ANP-SEV-ST2-20110004</v>
      </c>
      <c r="AK1523" t="str">
        <f>VLOOKUP(A1523,POMatched2!$A$1:$D$1038,4,FALSE)</f>
        <v>ANPVN5020100022</v>
      </c>
    </row>
    <row r="1524" spans="1:37" ht="14.4" x14ac:dyDescent="0.25">
      <c r="A1524" s="6">
        <v>480088943</v>
      </c>
      <c r="B1524" s="6">
        <v>10</v>
      </c>
      <c r="C1524" s="6" t="s">
        <v>916</v>
      </c>
      <c r="D1524" s="6" t="s">
        <v>917</v>
      </c>
      <c r="E1524" s="6" t="s">
        <v>918</v>
      </c>
      <c r="F1524" s="6" t="s">
        <v>919</v>
      </c>
      <c r="G1524" s="7" t="s">
        <v>920</v>
      </c>
      <c r="H1524" s="37">
        <v>44137</v>
      </c>
      <c r="I1524" s="6" t="s">
        <v>1865</v>
      </c>
      <c r="J1524" s="6" t="s">
        <v>2722</v>
      </c>
      <c r="K1524" s="6" t="s">
        <v>2723</v>
      </c>
      <c r="L1524" s="6">
        <v>4230</v>
      </c>
      <c r="M1524" s="6"/>
      <c r="N1524" s="6"/>
      <c r="O1524" s="6" t="s">
        <v>918</v>
      </c>
      <c r="P1524" s="6" t="s">
        <v>923</v>
      </c>
      <c r="Q1524" s="6" t="s">
        <v>938</v>
      </c>
      <c r="R1524" s="6">
        <v>600</v>
      </c>
      <c r="S1524" s="6" t="s">
        <v>939</v>
      </c>
      <c r="T1524" s="6">
        <v>600</v>
      </c>
      <c r="U1524" s="6" t="s">
        <v>939</v>
      </c>
      <c r="V1524" s="8">
        <v>32000</v>
      </c>
      <c r="W1524" s="6" t="s">
        <v>11382</v>
      </c>
      <c r="X1524" s="38">
        <v>1</v>
      </c>
      <c r="Y1524" s="38">
        <v>0</v>
      </c>
      <c r="Z1524" s="38">
        <v>0</v>
      </c>
      <c r="AA1524" s="38">
        <v>0</v>
      </c>
      <c r="AB1524" s="38">
        <v>0</v>
      </c>
      <c r="AC1524" s="38">
        <v>0</v>
      </c>
      <c r="AD1524" s="38">
        <v>0</v>
      </c>
      <c r="AE1524" s="38">
        <v>1</v>
      </c>
      <c r="AG1524">
        <f t="shared" si="23"/>
        <v>256</v>
      </c>
      <c r="AJ1524" t="str">
        <f>VLOOKUP(A1524,POMatched2!$A$1:$D$1038,2,FALSE)</f>
        <v>ANP-SEV-ST2-20110003</v>
      </c>
      <c r="AK1524" t="str">
        <f>VLOOKUP(A1524,POMatched2!$A$1:$D$1038,4,FALSE)</f>
        <v>ANPVN5020090036</v>
      </c>
    </row>
    <row r="1525" spans="1:37" ht="14.4" x14ac:dyDescent="0.25">
      <c r="A1525" s="6">
        <v>480088947</v>
      </c>
      <c r="B1525" s="6">
        <v>10</v>
      </c>
      <c r="C1525" s="6" t="s">
        <v>916</v>
      </c>
      <c r="D1525" s="6" t="s">
        <v>917</v>
      </c>
      <c r="E1525" s="6" t="s">
        <v>918</v>
      </c>
      <c r="F1525" s="6" t="s">
        <v>919</v>
      </c>
      <c r="G1525" s="7" t="s">
        <v>920</v>
      </c>
      <c r="H1525" s="37">
        <v>44137</v>
      </c>
      <c r="I1525" s="6" t="s">
        <v>927</v>
      </c>
      <c r="J1525" s="6"/>
      <c r="K1525" s="6" t="s">
        <v>17758</v>
      </c>
      <c r="L1525" s="6">
        <v>9900</v>
      </c>
      <c r="M1525" s="6"/>
      <c r="N1525" s="6"/>
      <c r="O1525" s="6" t="s">
        <v>918</v>
      </c>
      <c r="P1525" s="6" t="s">
        <v>923</v>
      </c>
      <c r="Q1525" s="6" t="s">
        <v>924</v>
      </c>
      <c r="R1525" s="6">
        <v>1</v>
      </c>
      <c r="S1525" s="6" t="s">
        <v>925</v>
      </c>
      <c r="T1525" s="6">
        <v>0</v>
      </c>
      <c r="U1525" s="6"/>
      <c r="V1525" s="8">
        <v>5400000</v>
      </c>
      <c r="W1525" s="6" t="s">
        <v>11382</v>
      </c>
      <c r="X1525" s="38">
        <v>1</v>
      </c>
      <c r="Y1525" s="38">
        <v>0</v>
      </c>
      <c r="Z1525" s="38">
        <v>0</v>
      </c>
      <c r="AA1525" s="38">
        <v>0</v>
      </c>
      <c r="AB1525" s="38">
        <v>0</v>
      </c>
      <c r="AC1525" s="38">
        <v>0</v>
      </c>
      <c r="AD1525" s="38">
        <v>0</v>
      </c>
      <c r="AE1525" s="38">
        <v>1</v>
      </c>
      <c r="AG1525">
        <f t="shared" si="23"/>
        <v>43200</v>
      </c>
      <c r="AJ1525" t="str">
        <f>VLOOKUP(A1525,POMatched2!$A$1:$D$1038,2,FALSE)</f>
        <v>ANP-SEV-ST2-20110005</v>
      </c>
      <c r="AK1525" t="str">
        <f>VLOOKUP(A1525,POMatched2!$A$1:$D$1038,4,FALSE)</f>
        <v>ANPVN5020070024</v>
      </c>
    </row>
    <row r="1526" spans="1:37" ht="14.4" x14ac:dyDescent="0.25">
      <c r="A1526" s="6">
        <v>480088949</v>
      </c>
      <c r="B1526" s="6">
        <v>10</v>
      </c>
      <c r="C1526" s="6" t="s">
        <v>916</v>
      </c>
      <c r="D1526" s="6" t="s">
        <v>917</v>
      </c>
      <c r="E1526" s="6" t="s">
        <v>918</v>
      </c>
      <c r="F1526" s="6" t="s">
        <v>919</v>
      </c>
      <c r="G1526" s="7" t="s">
        <v>920</v>
      </c>
      <c r="H1526" s="37">
        <v>44138</v>
      </c>
      <c r="I1526" s="6" t="s">
        <v>1603</v>
      </c>
      <c r="J1526" s="6"/>
      <c r="K1526" s="6" t="s">
        <v>2725</v>
      </c>
      <c r="L1526" s="6">
        <v>9900</v>
      </c>
      <c r="M1526" s="6"/>
      <c r="N1526" s="6"/>
      <c r="O1526" s="6" t="s">
        <v>918</v>
      </c>
      <c r="P1526" s="6" t="s">
        <v>923</v>
      </c>
      <c r="Q1526" s="6" t="s">
        <v>924</v>
      </c>
      <c r="R1526" s="6">
        <v>1</v>
      </c>
      <c r="S1526" s="6" t="s">
        <v>925</v>
      </c>
      <c r="T1526" s="6">
        <v>0</v>
      </c>
      <c r="U1526" s="6"/>
      <c r="V1526" s="8">
        <v>22110000</v>
      </c>
      <c r="W1526" s="6" t="s">
        <v>11382</v>
      </c>
      <c r="X1526" s="38">
        <v>1</v>
      </c>
      <c r="Y1526" s="38">
        <v>0</v>
      </c>
      <c r="Z1526" s="38">
        <v>0</v>
      </c>
      <c r="AA1526" s="38">
        <v>0</v>
      </c>
      <c r="AB1526" s="38">
        <v>0</v>
      </c>
      <c r="AC1526" s="38">
        <v>0</v>
      </c>
      <c r="AD1526" s="38">
        <v>0</v>
      </c>
      <c r="AE1526" s="38">
        <v>1</v>
      </c>
      <c r="AG1526">
        <f t="shared" si="23"/>
        <v>176880</v>
      </c>
      <c r="AJ1526" t="str">
        <f>VLOOKUP(A1526,POMatched2!$A$1:$D$1038,2,FALSE)</f>
        <v>ANP-SEV-ST2-20110007</v>
      </c>
      <c r="AK1526" t="str">
        <f>VLOOKUP(A1526,POMatched2!$A$1:$D$1038,4,FALSE)</f>
        <v>ANPVN5020100003</v>
      </c>
    </row>
    <row r="1527" spans="1:37" ht="14.4" x14ac:dyDescent="0.25">
      <c r="A1527" s="6">
        <v>480088952</v>
      </c>
      <c r="B1527" s="6">
        <v>10</v>
      </c>
      <c r="C1527" s="6" t="s">
        <v>916</v>
      </c>
      <c r="D1527" s="6" t="s">
        <v>917</v>
      </c>
      <c r="E1527" s="6" t="s">
        <v>918</v>
      </c>
      <c r="F1527" s="6" t="s">
        <v>919</v>
      </c>
      <c r="G1527" s="7" t="s">
        <v>920</v>
      </c>
      <c r="H1527" s="37">
        <v>44138</v>
      </c>
      <c r="I1527" s="6" t="s">
        <v>1016</v>
      </c>
      <c r="J1527" s="6"/>
      <c r="K1527" s="6" t="s">
        <v>2726</v>
      </c>
      <c r="L1527" s="6">
        <v>9900</v>
      </c>
      <c r="M1527" s="6"/>
      <c r="N1527" s="6"/>
      <c r="O1527" s="6" t="s">
        <v>918</v>
      </c>
      <c r="P1527" s="6" t="s">
        <v>923</v>
      </c>
      <c r="Q1527" s="6" t="s">
        <v>924</v>
      </c>
      <c r="R1527" s="6">
        <v>1</v>
      </c>
      <c r="S1527" s="6" t="s">
        <v>925</v>
      </c>
      <c r="T1527" s="6">
        <v>0</v>
      </c>
      <c r="U1527" s="6"/>
      <c r="V1527" s="8">
        <v>110000000</v>
      </c>
      <c r="W1527" s="6" t="s">
        <v>11382</v>
      </c>
      <c r="X1527" s="38">
        <v>1</v>
      </c>
      <c r="Y1527" s="38">
        <v>0</v>
      </c>
      <c r="Z1527" s="38">
        <v>0</v>
      </c>
      <c r="AA1527" s="38">
        <v>0</v>
      </c>
      <c r="AB1527" s="38">
        <v>0</v>
      </c>
      <c r="AC1527" s="38">
        <v>0</v>
      </c>
      <c r="AD1527" s="38">
        <v>0</v>
      </c>
      <c r="AE1527" s="38">
        <v>1</v>
      </c>
      <c r="AG1527">
        <f t="shared" si="23"/>
        <v>880000</v>
      </c>
      <c r="AJ1527" t="str">
        <f>VLOOKUP(A1527,POMatched2!$A$1:$D$1038,2,FALSE)</f>
        <v>ANP-SEV-ST2-20110008</v>
      </c>
      <c r="AK1527" t="str">
        <f>VLOOKUP(A1527,POMatched2!$A$1:$D$1038,4,FALSE)</f>
        <v>ANPVN5020100011</v>
      </c>
    </row>
    <row r="1528" spans="1:37" ht="14.4" x14ac:dyDescent="0.25">
      <c r="A1528" s="6">
        <v>480088952</v>
      </c>
      <c r="B1528" s="6">
        <v>20</v>
      </c>
      <c r="C1528" s="6" t="s">
        <v>916</v>
      </c>
      <c r="D1528" s="6" t="s">
        <v>917</v>
      </c>
      <c r="E1528" s="6" t="s">
        <v>918</v>
      </c>
      <c r="F1528" s="6" t="s">
        <v>919</v>
      </c>
      <c r="G1528" s="6"/>
      <c r="H1528" s="37">
        <v>44138</v>
      </c>
      <c r="I1528" s="6" t="s">
        <v>1016</v>
      </c>
      <c r="J1528" s="6"/>
      <c r="K1528" s="6" t="s">
        <v>2727</v>
      </c>
      <c r="L1528" s="6">
        <v>9900</v>
      </c>
      <c r="M1528" s="6"/>
      <c r="N1528" s="6"/>
      <c r="O1528" s="6" t="s">
        <v>918</v>
      </c>
      <c r="P1528" s="6" t="s">
        <v>923</v>
      </c>
      <c r="Q1528" s="6" t="s">
        <v>924</v>
      </c>
      <c r="R1528" s="6">
        <v>1</v>
      </c>
      <c r="S1528" s="6" t="s">
        <v>925</v>
      </c>
      <c r="T1528" s="6">
        <v>0</v>
      </c>
      <c r="U1528" s="6"/>
      <c r="V1528" s="8">
        <v>139503685</v>
      </c>
      <c r="W1528" s="6" t="s">
        <v>11382</v>
      </c>
      <c r="X1528" s="38">
        <v>1</v>
      </c>
      <c r="Y1528" s="38">
        <v>0</v>
      </c>
      <c r="Z1528" s="38">
        <v>0</v>
      </c>
      <c r="AA1528" s="38">
        <v>1</v>
      </c>
      <c r="AB1528" s="38">
        <v>139503685</v>
      </c>
      <c r="AC1528" s="38">
        <v>1</v>
      </c>
      <c r="AD1528" s="38">
        <v>139503685</v>
      </c>
      <c r="AE1528" s="38">
        <v>1</v>
      </c>
      <c r="AG1528">
        <f t="shared" si="23"/>
        <v>1116029.48</v>
      </c>
      <c r="AJ1528" t="str">
        <f>VLOOKUP(A1528,POMatched2!$A$1:$D$1038,2,FALSE)</f>
        <v>ANP-SEV-ST2-20110008</v>
      </c>
      <c r="AK1528" t="str">
        <f>VLOOKUP(A1528,POMatched2!$A$1:$D$1038,4,FALSE)</f>
        <v>ANPVN5020100011</v>
      </c>
    </row>
    <row r="1529" spans="1:37" ht="14.4" hidden="1" x14ac:dyDescent="0.25">
      <c r="A1529" s="6">
        <v>480088954</v>
      </c>
      <c r="B1529" s="6">
        <v>10</v>
      </c>
      <c r="C1529" s="6" t="s">
        <v>916</v>
      </c>
      <c r="D1529" s="6" t="s">
        <v>917</v>
      </c>
      <c r="E1529" s="6" t="s">
        <v>918</v>
      </c>
      <c r="F1529" s="6" t="s">
        <v>919</v>
      </c>
      <c r="G1529" s="7" t="s">
        <v>920</v>
      </c>
      <c r="H1529" s="37">
        <v>44138</v>
      </c>
      <c r="I1529" s="6" t="s">
        <v>1016</v>
      </c>
      <c r="J1529" s="6"/>
      <c r="K1529" s="6" t="s">
        <v>2728</v>
      </c>
      <c r="L1529" s="6">
        <v>9900</v>
      </c>
      <c r="M1529" s="6"/>
      <c r="N1529" s="6"/>
      <c r="O1529" s="6" t="s">
        <v>918</v>
      </c>
      <c r="P1529" s="6" t="s">
        <v>923</v>
      </c>
      <c r="Q1529" s="6" t="s">
        <v>924</v>
      </c>
      <c r="R1529" s="6">
        <v>1</v>
      </c>
      <c r="S1529" s="6" t="s">
        <v>925</v>
      </c>
      <c r="T1529" s="6">
        <v>0</v>
      </c>
      <c r="U1529" s="6"/>
      <c r="V1529" s="8">
        <v>158250000</v>
      </c>
      <c r="W1529" s="6" t="s">
        <v>11382</v>
      </c>
      <c r="X1529" s="38">
        <v>1</v>
      </c>
      <c r="Y1529" s="38">
        <v>0</v>
      </c>
      <c r="Z1529" s="38">
        <v>0</v>
      </c>
      <c r="AA1529" s="38">
        <v>0</v>
      </c>
      <c r="AB1529" s="38">
        <v>0</v>
      </c>
      <c r="AC1529" s="38">
        <v>0</v>
      </c>
      <c r="AD1529" s="38">
        <v>0</v>
      </c>
      <c r="AE1529" s="38">
        <v>1</v>
      </c>
      <c r="AG1529">
        <f t="shared" si="23"/>
        <v>1266000</v>
      </c>
      <c r="AH1529" s="36" t="s">
        <v>18009</v>
      </c>
      <c r="AI1529" s="36"/>
      <c r="AJ1529" t="str">
        <f>VLOOKUP(A1529,POMatched2!$A$1:$D$1038,2,FALSE)</f>
        <v>ANP-SEV-ST2-20110009</v>
      </c>
      <c r="AK1529" t="str">
        <f>VLOOKUP(A1529,POMatched2!$A$1:$D$1038,4,FALSE)</f>
        <v>ANPVN5020090047</v>
      </c>
    </row>
    <row r="1530" spans="1:37" ht="14.4" x14ac:dyDescent="0.25">
      <c r="A1530" s="6">
        <v>480088955</v>
      </c>
      <c r="B1530" s="6">
        <v>10</v>
      </c>
      <c r="C1530" s="6" t="s">
        <v>916</v>
      </c>
      <c r="D1530" s="6" t="s">
        <v>917</v>
      </c>
      <c r="E1530" s="6" t="s">
        <v>918</v>
      </c>
      <c r="F1530" s="6" t="s">
        <v>919</v>
      </c>
      <c r="G1530" s="7" t="s">
        <v>920</v>
      </c>
      <c r="H1530" s="37">
        <v>44138</v>
      </c>
      <c r="I1530" s="6" t="s">
        <v>935</v>
      </c>
      <c r="J1530" s="6"/>
      <c r="K1530" s="6" t="s">
        <v>2729</v>
      </c>
      <c r="L1530" s="6">
        <v>9900</v>
      </c>
      <c r="M1530" s="6"/>
      <c r="N1530" s="6"/>
      <c r="O1530" s="6" t="s">
        <v>918</v>
      </c>
      <c r="P1530" s="6" t="s">
        <v>923</v>
      </c>
      <c r="Q1530" s="6" t="s">
        <v>924</v>
      </c>
      <c r="R1530" s="6">
        <v>45</v>
      </c>
      <c r="S1530" s="6" t="s">
        <v>925</v>
      </c>
      <c r="T1530" s="6">
        <v>0</v>
      </c>
      <c r="U1530" s="6"/>
      <c r="V1530" s="8">
        <v>19000</v>
      </c>
      <c r="W1530" s="6" t="s">
        <v>11382</v>
      </c>
      <c r="X1530" s="38">
        <v>1</v>
      </c>
      <c r="Y1530" s="38">
        <v>0</v>
      </c>
      <c r="Z1530" s="38">
        <v>0</v>
      </c>
      <c r="AA1530" s="38">
        <v>0</v>
      </c>
      <c r="AB1530" s="38">
        <v>0</v>
      </c>
      <c r="AC1530" s="38">
        <v>0</v>
      </c>
      <c r="AD1530" s="38">
        <v>0</v>
      </c>
      <c r="AE1530" s="38">
        <v>1</v>
      </c>
      <c r="AG1530">
        <f t="shared" si="23"/>
        <v>152</v>
      </c>
      <c r="AJ1530" t="str">
        <f>VLOOKUP(A1530,POMatched2!$A$1:$D$1038,2,FALSE)</f>
        <v>ANP-SEV-ST2-20110010</v>
      </c>
      <c r="AK1530" t="str">
        <f>VLOOKUP(A1530,POMatched2!$A$1:$D$1038,4,FALSE)</f>
        <v>ANPVN5020060053</v>
      </c>
    </row>
    <row r="1531" spans="1:37" ht="14.4" x14ac:dyDescent="0.25">
      <c r="A1531" s="6">
        <v>480088955</v>
      </c>
      <c r="B1531" s="6">
        <v>20</v>
      </c>
      <c r="C1531" s="6" t="s">
        <v>916</v>
      </c>
      <c r="D1531" s="6" t="s">
        <v>917</v>
      </c>
      <c r="E1531" s="6" t="s">
        <v>918</v>
      </c>
      <c r="F1531" s="6" t="s">
        <v>919</v>
      </c>
      <c r="G1531" s="7" t="s">
        <v>920</v>
      </c>
      <c r="H1531" s="37">
        <v>44138</v>
      </c>
      <c r="I1531" s="6" t="s">
        <v>935</v>
      </c>
      <c r="J1531" s="6"/>
      <c r="K1531" s="6" t="s">
        <v>2730</v>
      </c>
      <c r="L1531" s="6">
        <v>9900</v>
      </c>
      <c r="M1531" s="6"/>
      <c r="N1531" s="6"/>
      <c r="O1531" s="6" t="s">
        <v>918</v>
      </c>
      <c r="P1531" s="6" t="s">
        <v>923</v>
      </c>
      <c r="Q1531" s="6" t="s">
        <v>924</v>
      </c>
      <c r="R1531" s="6">
        <v>45</v>
      </c>
      <c r="S1531" s="6" t="s">
        <v>925</v>
      </c>
      <c r="T1531" s="6">
        <v>0</v>
      </c>
      <c r="U1531" s="6"/>
      <c r="V1531" s="8">
        <v>6000</v>
      </c>
      <c r="W1531" s="6" t="s">
        <v>11382</v>
      </c>
      <c r="X1531" s="38">
        <v>1</v>
      </c>
      <c r="Y1531" s="38">
        <v>0</v>
      </c>
      <c r="Z1531" s="38">
        <v>0</v>
      </c>
      <c r="AA1531" s="38">
        <v>0</v>
      </c>
      <c r="AB1531" s="38">
        <v>0</v>
      </c>
      <c r="AC1531" s="38">
        <v>0</v>
      </c>
      <c r="AD1531" s="38">
        <v>0</v>
      </c>
      <c r="AE1531" s="38">
        <v>1</v>
      </c>
      <c r="AG1531">
        <f t="shared" si="23"/>
        <v>48</v>
      </c>
      <c r="AJ1531" t="str">
        <f>VLOOKUP(A1531,POMatched2!$A$1:$D$1038,2,FALSE)</f>
        <v>ANP-SEV-ST2-20110010</v>
      </c>
      <c r="AK1531" t="str">
        <f>VLOOKUP(A1531,POMatched2!$A$1:$D$1038,4,FALSE)</f>
        <v>ANPVN5020060053</v>
      </c>
    </row>
    <row r="1532" spans="1:37" ht="14.4" x14ac:dyDescent="0.25">
      <c r="A1532" s="6">
        <v>480088955</v>
      </c>
      <c r="B1532" s="6">
        <v>30</v>
      </c>
      <c r="C1532" s="6" t="s">
        <v>916</v>
      </c>
      <c r="D1532" s="6" t="s">
        <v>917</v>
      </c>
      <c r="E1532" s="6" t="s">
        <v>918</v>
      </c>
      <c r="F1532" s="6" t="s">
        <v>919</v>
      </c>
      <c r="G1532" s="7" t="s">
        <v>920</v>
      </c>
      <c r="H1532" s="37">
        <v>44138</v>
      </c>
      <c r="I1532" s="6" t="s">
        <v>935</v>
      </c>
      <c r="J1532" s="6"/>
      <c r="K1532" s="6" t="s">
        <v>2731</v>
      </c>
      <c r="L1532" s="6">
        <v>9900</v>
      </c>
      <c r="M1532" s="6"/>
      <c r="N1532" s="6"/>
      <c r="O1532" s="6" t="s">
        <v>918</v>
      </c>
      <c r="P1532" s="6" t="s">
        <v>923</v>
      </c>
      <c r="Q1532" s="6" t="s">
        <v>924</v>
      </c>
      <c r="R1532" s="6">
        <v>45</v>
      </c>
      <c r="S1532" s="6" t="s">
        <v>925</v>
      </c>
      <c r="T1532" s="6">
        <v>0</v>
      </c>
      <c r="U1532" s="6"/>
      <c r="V1532" s="8">
        <v>6000</v>
      </c>
      <c r="W1532" s="6" t="s">
        <v>11382</v>
      </c>
      <c r="X1532" s="38">
        <v>1</v>
      </c>
      <c r="Y1532" s="38">
        <v>0</v>
      </c>
      <c r="Z1532" s="38">
        <v>0</v>
      </c>
      <c r="AA1532" s="38">
        <v>0</v>
      </c>
      <c r="AB1532" s="38">
        <v>0</v>
      </c>
      <c r="AC1532" s="38">
        <v>0</v>
      </c>
      <c r="AD1532" s="38">
        <v>0</v>
      </c>
      <c r="AE1532" s="38">
        <v>1</v>
      </c>
      <c r="AG1532">
        <f t="shared" si="23"/>
        <v>48</v>
      </c>
      <c r="AJ1532" t="str">
        <f>VLOOKUP(A1532,POMatched2!$A$1:$D$1038,2,FALSE)</f>
        <v>ANP-SEV-ST2-20110010</v>
      </c>
      <c r="AK1532" t="str">
        <f>VLOOKUP(A1532,POMatched2!$A$1:$D$1038,4,FALSE)</f>
        <v>ANPVN5020060053</v>
      </c>
    </row>
    <row r="1533" spans="1:37" ht="14.4" x14ac:dyDescent="0.25">
      <c r="A1533" s="6">
        <v>480088955</v>
      </c>
      <c r="B1533" s="6">
        <v>40</v>
      </c>
      <c r="C1533" s="6" t="s">
        <v>916</v>
      </c>
      <c r="D1533" s="6" t="s">
        <v>917</v>
      </c>
      <c r="E1533" s="6" t="s">
        <v>918</v>
      </c>
      <c r="F1533" s="6" t="s">
        <v>919</v>
      </c>
      <c r="G1533" s="7" t="s">
        <v>920</v>
      </c>
      <c r="H1533" s="37">
        <v>44138</v>
      </c>
      <c r="I1533" s="6" t="s">
        <v>935</v>
      </c>
      <c r="J1533" s="6"/>
      <c r="K1533" s="6" t="s">
        <v>2732</v>
      </c>
      <c r="L1533" s="6">
        <v>9900</v>
      </c>
      <c r="M1533" s="6"/>
      <c r="N1533" s="6"/>
      <c r="O1533" s="6" t="s">
        <v>918</v>
      </c>
      <c r="P1533" s="6" t="s">
        <v>923</v>
      </c>
      <c r="Q1533" s="6" t="s">
        <v>924</v>
      </c>
      <c r="R1533" s="6">
        <v>45</v>
      </c>
      <c r="S1533" s="6" t="s">
        <v>925</v>
      </c>
      <c r="T1533" s="6">
        <v>0</v>
      </c>
      <c r="U1533" s="6"/>
      <c r="V1533" s="8">
        <v>6000</v>
      </c>
      <c r="W1533" s="6" t="s">
        <v>11382</v>
      </c>
      <c r="X1533" s="38">
        <v>1</v>
      </c>
      <c r="Y1533" s="38">
        <v>0</v>
      </c>
      <c r="Z1533" s="38">
        <v>0</v>
      </c>
      <c r="AA1533" s="38">
        <v>0</v>
      </c>
      <c r="AB1533" s="38">
        <v>0</v>
      </c>
      <c r="AC1533" s="38">
        <v>0</v>
      </c>
      <c r="AD1533" s="38">
        <v>0</v>
      </c>
      <c r="AE1533" s="38">
        <v>1</v>
      </c>
      <c r="AG1533">
        <f t="shared" si="23"/>
        <v>48</v>
      </c>
      <c r="AJ1533" t="str">
        <f>VLOOKUP(A1533,POMatched2!$A$1:$D$1038,2,FALSE)</f>
        <v>ANP-SEV-ST2-20110010</v>
      </c>
      <c r="AK1533" t="str">
        <f>VLOOKUP(A1533,POMatched2!$A$1:$D$1038,4,FALSE)</f>
        <v>ANPVN5020060053</v>
      </c>
    </row>
    <row r="1534" spans="1:37" ht="14.4" x14ac:dyDescent="0.25">
      <c r="A1534" s="6">
        <v>480088955</v>
      </c>
      <c r="B1534" s="6">
        <v>50</v>
      </c>
      <c r="C1534" s="6" t="s">
        <v>916</v>
      </c>
      <c r="D1534" s="6" t="s">
        <v>917</v>
      </c>
      <c r="E1534" s="6" t="s">
        <v>918</v>
      </c>
      <c r="F1534" s="6" t="s">
        <v>919</v>
      </c>
      <c r="G1534" s="7" t="s">
        <v>920</v>
      </c>
      <c r="H1534" s="37">
        <v>44138</v>
      </c>
      <c r="I1534" s="6" t="s">
        <v>935</v>
      </c>
      <c r="J1534" s="6"/>
      <c r="K1534" s="6" t="s">
        <v>2733</v>
      </c>
      <c r="L1534" s="6">
        <v>9900</v>
      </c>
      <c r="M1534" s="6"/>
      <c r="N1534" s="6"/>
      <c r="O1534" s="6" t="s">
        <v>918</v>
      </c>
      <c r="P1534" s="6" t="s">
        <v>923</v>
      </c>
      <c r="Q1534" s="6" t="s">
        <v>924</v>
      </c>
      <c r="R1534" s="6">
        <v>45</v>
      </c>
      <c r="S1534" s="6" t="s">
        <v>925</v>
      </c>
      <c r="T1534" s="6">
        <v>0</v>
      </c>
      <c r="U1534" s="6"/>
      <c r="V1534" s="8">
        <v>80000</v>
      </c>
      <c r="W1534" s="6" t="s">
        <v>11382</v>
      </c>
      <c r="X1534" s="38">
        <v>1</v>
      </c>
      <c r="Y1534" s="38">
        <v>0</v>
      </c>
      <c r="Z1534" s="38">
        <v>0</v>
      </c>
      <c r="AA1534" s="38">
        <v>0</v>
      </c>
      <c r="AB1534" s="38">
        <v>0</v>
      </c>
      <c r="AC1534" s="38">
        <v>0</v>
      </c>
      <c r="AD1534" s="38">
        <v>0</v>
      </c>
      <c r="AE1534" s="38">
        <v>1</v>
      </c>
      <c r="AG1534">
        <f t="shared" si="23"/>
        <v>640</v>
      </c>
      <c r="AJ1534" t="str">
        <f>VLOOKUP(A1534,POMatched2!$A$1:$D$1038,2,FALSE)</f>
        <v>ANP-SEV-ST2-20110010</v>
      </c>
      <c r="AK1534" t="str">
        <f>VLOOKUP(A1534,POMatched2!$A$1:$D$1038,4,FALSE)</f>
        <v>ANPVN5020060053</v>
      </c>
    </row>
    <row r="1535" spans="1:37" ht="14.4" x14ac:dyDescent="0.25">
      <c r="A1535" s="6">
        <v>480088955</v>
      </c>
      <c r="B1535" s="6">
        <v>60</v>
      </c>
      <c r="C1535" s="6" t="s">
        <v>916</v>
      </c>
      <c r="D1535" s="6" t="s">
        <v>917</v>
      </c>
      <c r="E1535" s="6" t="s">
        <v>918</v>
      </c>
      <c r="F1535" s="6" t="s">
        <v>919</v>
      </c>
      <c r="G1535" s="7" t="s">
        <v>920</v>
      </c>
      <c r="H1535" s="37">
        <v>44138</v>
      </c>
      <c r="I1535" s="6" t="s">
        <v>935</v>
      </c>
      <c r="J1535" s="6"/>
      <c r="K1535" s="6" t="s">
        <v>2734</v>
      </c>
      <c r="L1535" s="6">
        <v>9900</v>
      </c>
      <c r="M1535" s="6"/>
      <c r="N1535" s="6"/>
      <c r="O1535" s="6" t="s">
        <v>918</v>
      </c>
      <c r="P1535" s="6" t="s">
        <v>923</v>
      </c>
      <c r="Q1535" s="6" t="s">
        <v>924</v>
      </c>
      <c r="R1535" s="6">
        <v>41</v>
      </c>
      <c r="S1535" s="6" t="s">
        <v>925</v>
      </c>
      <c r="T1535" s="6">
        <v>0</v>
      </c>
      <c r="U1535" s="6"/>
      <c r="V1535" s="8">
        <v>15000</v>
      </c>
      <c r="W1535" s="6" t="s">
        <v>11382</v>
      </c>
      <c r="X1535" s="38">
        <v>1</v>
      </c>
      <c r="Y1535" s="38">
        <v>0</v>
      </c>
      <c r="Z1535" s="38">
        <v>0</v>
      </c>
      <c r="AA1535" s="38">
        <v>0</v>
      </c>
      <c r="AB1535" s="38">
        <v>0</v>
      </c>
      <c r="AC1535" s="38">
        <v>0</v>
      </c>
      <c r="AD1535" s="38">
        <v>0</v>
      </c>
      <c r="AE1535" s="38">
        <v>1</v>
      </c>
      <c r="AG1535">
        <f t="shared" si="23"/>
        <v>120</v>
      </c>
      <c r="AJ1535" t="str">
        <f>VLOOKUP(A1535,POMatched2!$A$1:$D$1038,2,FALSE)</f>
        <v>ANP-SEV-ST2-20110010</v>
      </c>
      <c r="AK1535" t="str">
        <f>VLOOKUP(A1535,POMatched2!$A$1:$D$1038,4,FALSE)</f>
        <v>ANPVN5020060053</v>
      </c>
    </row>
    <row r="1536" spans="1:37" ht="14.4" x14ac:dyDescent="0.25">
      <c r="A1536" s="6">
        <v>480088956</v>
      </c>
      <c r="B1536" s="6">
        <v>10</v>
      </c>
      <c r="C1536" s="6" t="s">
        <v>916</v>
      </c>
      <c r="D1536" s="6" t="s">
        <v>917</v>
      </c>
      <c r="E1536" s="6" t="s">
        <v>918</v>
      </c>
      <c r="F1536" s="6" t="s">
        <v>919</v>
      </c>
      <c r="G1536" s="7" t="s">
        <v>920</v>
      </c>
      <c r="H1536" s="37">
        <v>44138</v>
      </c>
      <c r="I1536" s="6" t="s">
        <v>1300</v>
      </c>
      <c r="J1536" s="6"/>
      <c r="K1536" s="6" t="s">
        <v>2735</v>
      </c>
      <c r="L1536" s="6">
        <v>9900</v>
      </c>
      <c r="M1536" s="6"/>
      <c r="N1536" s="6"/>
      <c r="O1536" s="6" t="s">
        <v>918</v>
      </c>
      <c r="P1536" s="6" t="s">
        <v>923</v>
      </c>
      <c r="Q1536" s="6" t="s">
        <v>924</v>
      </c>
      <c r="R1536" s="6">
        <v>1</v>
      </c>
      <c r="S1536" s="6" t="s">
        <v>925</v>
      </c>
      <c r="T1536" s="6">
        <v>0</v>
      </c>
      <c r="U1536" s="6"/>
      <c r="V1536" s="8">
        <v>151536000</v>
      </c>
      <c r="W1536" s="6" t="s">
        <v>11382</v>
      </c>
      <c r="X1536" s="38">
        <v>1</v>
      </c>
      <c r="Y1536" s="38">
        <v>0</v>
      </c>
      <c r="Z1536" s="38">
        <v>0</v>
      </c>
      <c r="AA1536" s="38">
        <v>0</v>
      </c>
      <c r="AB1536" s="38">
        <v>0</v>
      </c>
      <c r="AC1536" s="38">
        <v>0</v>
      </c>
      <c r="AD1536" s="38">
        <v>0</v>
      </c>
      <c r="AE1536" s="38">
        <v>1</v>
      </c>
      <c r="AG1536">
        <f t="shared" si="23"/>
        <v>1212288</v>
      </c>
      <c r="AJ1536" t="str">
        <f>VLOOKUP(A1536,POMatched2!$A$1:$D$1038,2,FALSE)</f>
        <v>ANP-SEV-ST2-20110012</v>
      </c>
      <c r="AK1536" t="str">
        <f>VLOOKUP(A1536,POMatched2!$A$1:$D$1038,4,FALSE)</f>
        <v>ANPVN5020100040</v>
      </c>
    </row>
    <row r="1537" spans="1:37" ht="14.4" x14ac:dyDescent="0.25">
      <c r="A1537" s="6">
        <v>480088957</v>
      </c>
      <c r="B1537" s="6">
        <v>10</v>
      </c>
      <c r="C1537" s="6" t="s">
        <v>916</v>
      </c>
      <c r="D1537" s="6" t="s">
        <v>917</v>
      </c>
      <c r="E1537" s="6" t="s">
        <v>918</v>
      </c>
      <c r="F1537" s="6" t="s">
        <v>919</v>
      </c>
      <c r="G1537" s="7" t="s">
        <v>920</v>
      </c>
      <c r="H1537" s="37">
        <v>44138</v>
      </c>
      <c r="I1537" s="6" t="s">
        <v>921</v>
      </c>
      <c r="J1537" s="6"/>
      <c r="K1537" s="6" t="s">
        <v>2736</v>
      </c>
      <c r="L1537" s="6">
        <v>9900</v>
      </c>
      <c r="M1537" s="6"/>
      <c r="N1537" s="6"/>
      <c r="O1537" s="6" t="s">
        <v>918</v>
      </c>
      <c r="P1537" s="6" t="s">
        <v>923</v>
      </c>
      <c r="Q1537" s="6" t="s">
        <v>924</v>
      </c>
      <c r="R1537" s="6">
        <v>1</v>
      </c>
      <c r="S1537" s="6" t="s">
        <v>925</v>
      </c>
      <c r="T1537" s="6">
        <v>0</v>
      </c>
      <c r="U1537" s="6"/>
      <c r="V1537" s="8">
        <v>3000000</v>
      </c>
      <c r="W1537" s="6" t="s">
        <v>11382</v>
      </c>
      <c r="X1537" s="38">
        <v>1</v>
      </c>
      <c r="Y1537" s="38">
        <v>0</v>
      </c>
      <c r="Z1537" s="38">
        <v>0</v>
      </c>
      <c r="AA1537" s="38">
        <v>0</v>
      </c>
      <c r="AB1537" s="38">
        <v>0</v>
      </c>
      <c r="AC1537" s="38">
        <v>0</v>
      </c>
      <c r="AD1537" s="38">
        <v>0</v>
      </c>
      <c r="AE1537" s="38">
        <v>1</v>
      </c>
      <c r="AG1537">
        <f t="shared" si="23"/>
        <v>24000</v>
      </c>
      <c r="AJ1537" t="str">
        <f>VLOOKUP(A1537,POMatched2!$A$1:$D$1038,2,FALSE)</f>
        <v>ANP-SEV-ST2-20110016</v>
      </c>
      <c r="AK1537" t="str">
        <f>VLOOKUP(A1537,POMatched2!$A$1:$D$1038,4,FALSE)</f>
        <v>ANPVN5020100039</v>
      </c>
    </row>
    <row r="1538" spans="1:37" ht="14.4" x14ac:dyDescent="0.25">
      <c r="A1538" s="6">
        <v>480088974</v>
      </c>
      <c r="B1538" s="6">
        <v>10</v>
      </c>
      <c r="C1538" s="6" t="s">
        <v>916</v>
      </c>
      <c r="D1538" s="6" t="s">
        <v>917</v>
      </c>
      <c r="E1538" s="6" t="s">
        <v>918</v>
      </c>
      <c r="F1538" s="6" t="s">
        <v>919</v>
      </c>
      <c r="G1538" s="7" t="s">
        <v>920</v>
      </c>
      <c r="H1538" s="37">
        <v>44138</v>
      </c>
      <c r="I1538" s="6" t="s">
        <v>994</v>
      </c>
      <c r="J1538" s="6"/>
      <c r="K1538" s="6" t="s">
        <v>2737</v>
      </c>
      <c r="L1538" s="6">
        <v>9900</v>
      </c>
      <c r="M1538" s="6"/>
      <c r="N1538" s="6"/>
      <c r="O1538" s="6" t="s">
        <v>918</v>
      </c>
      <c r="P1538" s="6" t="s">
        <v>923</v>
      </c>
      <c r="Q1538" s="6" t="s">
        <v>924</v>
      </c>
      <c r="R1538" s="6">
        <v>1</v>
      </c>
      <c r="S1538" s="6" t="s">
        <v>925</v>
      </c>
      <c r="T1538" s="6">
        <v>0</v>
      </c>
      <c r="U1538" s="6"/>
      <c r="V1538" s="8">
        <v>35429000</v>
      </c>
      <c r="W1538" s="6" t="s">
        <v>11382</v>
      </c>
      <c r="X1538" s="38">
        <v>1</v>
      </c>
      <c r="Y1538" s="38">
        <v>0</v>
      </c>
      <c r="Z1538" s="38">
        <v>0</v>
      </c>
      <c r="AA1538" s="38">
        <v>0</v>
      </c>
      <c r="AB1538" s="38">
        <v>0</v>
      </c>
      <c r="AC1538" s="38">
        <v>0</v>
      </c>
      <c r="AD1538" s="38">
        <v>0</v>
      </c>
      <c r="AE1538" s="38">
        <v>1</v>
      </c>
      <c r="AG1538">
        <f t="shared" si="23"/>
        <v>283432</v>
      </c>
      <c r="AJ1538" t="str">
        <f>VLOOKUP(A1538,POMatched2!$A$1:$D$1038,2,FALSE)</f>
        <v>ANP-SEV-ST2-20110014</v>
      </c>
      <c r="AK1538" t="str">
        <f>VLOOKUP(A1538,POMatched2!$A$1:$D$1038,4,FALSE)</f>
        <v>ANPVN5020100046</v>
      </c>
    </row>
    <row r="1539" spans="1:37" ht="14.4" x14ac:dyDescent="0.25">
      <c r="A1539" s="6">
        <v>480088974</v>
      </c>
      <c r="B1539" s="6">
        <v>20</v>
      </c>
      <c r="C1539" s="6" t="s">
        <v>916</v>
      </c>
      <c r="D1539" s="6" t="s">
        <v>917</v>
      </c>
      <c r="E1539" s="6" t="s">
        <v>918</v>
      </c>
      <c r="F1539" s="6" t="s">
        <v>919</v>
      </c>
      <c r="G1539" s="7" t="s">
        <v>920</v>
      </c>
      <c r="H1539" s="37">
        <v>44138</v>
      </c>
      <c r="I1539" s="6" t="s">
        <v>994</v>
      </c>
      <c r="J1539" s="6"/>
      <c r="K1539" s="6" t="s">
        <v>2738</v>
      </c>
      <c r="L1539" s="6">
        <v>9900</v>
      </c>
      <c r="M1539" s="6"/>
      <c r="N1539" s="6"/>
      <c r="O1539" s="6" t="s">
        <v>918</v>
      </c>
      <c r="P1539" s="6" t="s">
        <v>923</v>
      </c>
      <c r="Q1539" s="6" t="s">
        <v>924</v>
      </c>
      <c r="R1539" s="6">
        <v>1</v>
      </c>
      <c r="S1539" s="6" t="s">
        <v>925</v>
      </c>
      <c r="T1539" s="6">
        <v>0</v>
      </c>
      <c r="U1539" s="6"/>
      <c r="V1539" s="8">
        <v>36187800</v>
      </c>
      <c r="W1539" s="6" t="s">
        <v>11382</v>
      </c>
      <c r="X1539" s="38">
        <v>1</v>
      </c>
      <c r="Y1539" s="38">
        <v>0</v>
      </c>
      <c r="Z1539" s="38">
        <v>0</v>
      </c>
      <c r="AA1539" s="38">
        <v>0</v>
      </c>
      <c r="AB1539" s="38">
        <v>0</v>
      </c>
      <c r="AC1539" s="38">
        <v>0</v>
      </c>
      <c r="AD1539" s="38">
        <v>0</v>
      </c>
      <c r="AE1539" s="38">
        <v>1</v>
      </c>
      <c r="AG1539">
        <f t="shared" ref="AG1539:AG1602" si="24">V1539/125</f>
        <v>289502.40000000002</v>
      </c>
      <c r="AJ1539" t="str">
        <f>VLOOKUP(A1539,POMatched2!$A$1:$D$1038,2,FALSE)</f>
        <v>ANP-SEV-ST2-20110014</v>
      </c>
      <c r="AK1539" t="str">
        <f>VLOOKUP(A1539,POMatched2!$A$1:$D$1038,4,FALSE)</f>
        <v>ANPVN5020100046</v>
      </c>
    </row>
    <row r="1540" spans="1:37" ht="14.4" x14ac:dyDescent="0.25">
      <c r="A1540" s="6">
        <v>480088974</v>
      </c>
      <c r="B1540" s="6">
        <v>30</v>
      </c>
      <c r="C1540" s="6" t="s">
        <v>916</v>
      </c>
      <c r="D1540" s="6" t="s">
        <v>917</v>
      </c>
      <c r="E1540" s="6" t="s">
        <v>918</v>
      </c>
      <c r="F1540" s="6" t="s">
        <v>919</v>
      </c>
      <c r="G1540" s="6"/>
      <c r="H1540" s="37">
        <v>44138</v>
      </c>
      <c r="I1540" s="6" t="s">
        <v>994</v>
      </c>
      <c r="J1540" s="6"/>
      <c r="K1540" s="6" t="s">
        <v>2739</v>
      </c>
      <c r="L1540" s="6">
        <v>9900</v>
      </c>
      <c r="M1540" s="6" t="s">
        <v>961</v>
      </c>
      <c r="N1540" s="6"/>
      <c r="O1540" s="6" t="s">
        <v>918</v>
      </c>
      <c r="P1540" s="6" t="s">
        <v>923</v>
      </c>
      <c r="Q1540" s="6" t="s">
        <v>924</v>
      </c>
      <c r="R1540" s="6">
        <v>1</v>
      </c>
      <c r="S1540" s="6" t="s">
        <v>925</v>
      </c>
      <c r="T1540" s="6">
        <v>0</v>
      </c>
      <c r="U1540" s="6"/>
      <c r="V1540" s="8">
        <v>1995700</v>
      </c>
      <c r="W1540" s="6" t="s">
        <v>11382</v>
      </c>
      <c r="X1540" s="38">
        <v>1</v>
      </c>
      <c r="Y1540" s="38">
        <v>0</v>
      </c>
      <c r="Z1540" s="38">
        <v>0</v>
      </c>
      <c r="AA1540" s="38">
        <v>0</v>
      </c>
      <c r="AB1540" s="38">
        <v>0</v>
      </c>
      <c r="AC1540" s="38">
        <v>0</v>
      </c>
      <c r="AD1540" s="38">
        <v>0</v>
      </c>
      <c r="AE1540" s="38">
        <v>1</v>
      </c>
      <c r="AG1540">
        <f t="shared" si="24"/>
        <v>15965.6</v>
      </c>
      <c r="AJ1540" t="str">
        <f>VLOOKUP(A1540,POMatched2!$A$1:$D$1038,2,FALSE)</f>
        <v>ANP-SEV-ST2-20110014</v>
      </c>
      <c r="AK1540" t="str">
        <f>VLOOKUP(A1540,POMatched2!$A$1:$D$1038,4,FALSE)</f>
        <v>ANPVN5020100046</v>
      </c>
    </row>
    <row r="1541" spans="1:37" ht="14.4" x14ac:dyDescent="0.25">
      <c r="A1541" s="6">
        <v>480088977</v>
      </c>
      <c r="B1541" s="6">
        <v>10</v>
      </c>
      <c r="C1541" s="6" t="s">
        <v>916</v>
      </c>
      <c r="D1541" s="6" t="s">
        <v>917</v>
      </c>
      <c r="E1541" s="6" t="s">
        <v>918</v>
      </c>
      <c r="F1541" s="6" t="s">
        <v>919</v>
      </c>
      <c r="G1541" s="7" t="s">
        <v>920</v>
      </c>
      <c r="H1541" s="37">
        <v>44138</v>
      </c>
      <c r="I1541" s="6" t="s">
        <v>1245</v>
      </c>
      <c r="J1541" s="6"/>
      <c r="K1541" s="6" t="s">
        <v>2740</v>
      </c>
      <c r="L1541" s="6">
        <v>9900</v>
      </c>
      <c r="M1541" s="6"/>
      <c r="N1541" s="6"/>
      <c r="O1541" s="6" t="s">
        <v>918</v>
      </c>
      <c r="P1541" s="6" t="s">
        <v>923</v>
      </c>
      <c r="Q1541" s="6" t="s">
        <v>924</v>
      </c>
      <c r="R1541" s="6">
        <v>1</v>
      </c>
      <c r="S1541" s="6" t="s">
        <v>925</v>
      </c>
      <c r="T1541" s="6">
        <v>0</v>
      </c>
      <c r="U1541" s="6"/>
      <c r="V1541" s="8">
        <v>92392200</v>
      </c>
      <c r="W1541" s="6" t="s">
        <v>11382</v>
      </c>
      <c r="X1541" s="38">
        <v>1</v>
      </c>
      <c r="Y1541" s="38">
        <v>0</v>
      </c>
      <c r="Z1541" s="38">
        <v>0</v>
      </c>
      <c r="AA1541" s="38">
        <v>0</v>
      </c>
      <c r="AB1541" s="38">
        <v>0</v>
      </c>
      <c r="AC1541" s="38">
        <v>0</v>
      </c>
      <c r="AD1541" s="38">
        <v>0</v>
      </c>
      <c r="AE1541" s="38">
        <v>1</v>
      </c>
      <c r="AG1541">
        <f t="shared" si="24"/>
        <v>739137.6</v>
      </c>
      <c r="AJ1541" t="str">
        <f>VLOOKUP(A1541,POMatched2!$A$1:$D$1038,2,FALSE)</f>
        <v>ANP-SEV-ST2-20110015</v>
      </c>
      <c r="AK1541" t="str">
        <f>VLOOKUP(A1541,POMatched2!$A$1:$D$1038,4,FALSE)</f>
        <v>ANPVN5020100046</v>
      </c>
    </row>
    <row r="1542" spans="1:37" ht="14.4" x14ac:dyDescent="0.25">
      <c r="A1542" s="6">
        <v>480088978</v>
      </c>
      <c r="B1542" s="6">
        <v>10</v>
      </c>
      <c r="C1542" s="6" t="s">
        <v>916</v>
      </c>
      <c r="D1542" s="6" t="s">
        <v>917</v>
      </c>
      <c r="E1542" s="6" t="s">
        <v>918</v>
      </c>
      <c r="F1542" s="6" t="s">
        <v>919</v>
      </c>
      <c r="G1542" s="7" t="s">
        <v>920</v>
      </c>
      <c r="H1542" s="37">
        <v>44139</v>
      </c>
      <c r="I1542" s="6" t="s">
        <v>994</v>
      </c>
      <c r="J1542" s="6"/>
      <c r="K1542" s="6" t="s">
        <v>2741</v>
      </c>
      <c r="L1542" s="6">
        <v>9900</v>
      </c>
      <c r="M1542" s="6"/>
      <c r="N1542" s="6"/>
      <c r="O1542" s="6" t="s">
        <v>918</v>
      </c>
      <c r="P1542" s="6" t="s">
        <v>923</v>
      </c>
      <c r="Q1542" s="6" t="s">
        <v>924</v>
      </c>
      <c r="R1542" s="6">
        <v>1</v>
      </c>
      <c r="S1542" s="6" t="s">
        <v>925</v>
      </c>
      <c r="T1542" s="6">
        <v>0</v>
      </c>
      <c r="U1542" s="6"/>
      <c r="V1542" s="8">
        <v>31301500</v>
      </c>
      <c r="W1542" s="6" t="s">
        <v>11382</v>
      </c>
      <c r="X1542" s="38">
        <v>1</v>
      </c>
      <c r="Y1542" s="38">
        <v>0</v>
      </c>
      <c r="Z1542" s="38">
        <v>0</v>
      </c>
      <c r="AA1542" s="38">
        <v>0</v>
      </c>
      <c r="AB1542" s="38">
        <v>0</v>
      </c>
      <c r="AC1542" s="38">
        <v>0</v>
      </c>
      <c r="AD1542" s="38">
        <v>0</v>
      </c>
      <c r="AE1542" s="38">
        <v>1</v>
      </c>
      <c r="AG1542">
        <f t="shared" si="24"/>
        <v>250412</v>
      </c>
      <c r="AJ1542" t="str">
        <f>VLOOKUP(A1542,POMatched2!$A$1:$D$1038,2,FALSE)</f>
        <v>ANP-SEV-ST2-20110017</v>
      </c>
      <c r="AK1542" t="str">
        <f>VLOOKUP(A1542,POMatched2!$A$1:$D$1038,4,FALSE)</f>
        <v>ANPVN5020100046</v>
      </c>
    </row>
    <row r="1543" spans="1:37" ht="14.4" x14ac:dyDescent="0.25">
      <c r="A1543" s="6">
        <v>480088978</v>
      </c>
      <c r="B1543" s="6">
        <v>20</v>
      </c>
      <c r="C1543" s="6" t="s">
        <v>916</v>
      </c>
      <c r="D1543" s="6" t="s">
        <v>917</v>
      </c>
      <c r="E1543" s="6" t="s">
        <v>918</v>
      </c>
      <c r="F1543" s="6" t="s">
        <v>919</v>
      </c>
      <c r="G1543" s="6"/>
      <c r="H1543" s="37">
        <v>44139</v>
      </c>
      <c r="I1543" s="6" t="s">
        <v>994</v>
      </c>
      <c r="J1543" s="6"/>
      <c r="K1543" s="6" t="s">
        <v>2742</v>
      </c>
      <c r="L1543" s="6">
        <v>9900</v>
      </c>
      <c r="M1543" s="6" t="s">
        <v>961</v>
      </c>
      <c r="N1543" s="6"/>
      <c r="O1543" s="6" t="s">
        <v>918</v>
      </c>
      <c r="P1543" s="6" t="s">
        <v>923</v>
      </c>
      <c r="Q1543" s="6" t="s">
        <v>924</v>
      </c>
      <c r="R1543" s="6">
        <v>1</v>
      </c>
      <c r="S1543" s="6" t="s">
        <v>925</v>
      </c>
      <c r="T1543" s="6">
        <v>0</v>
      </c>
      <c r="U1543" s="6"/>
      <c r="V1543" s="8">
        <v>2271690</v>
      </c>
      <c r="W1543" s="6" t="s">
        <v>11382</v>
      </c>
      <c r="X1543" s="38">
        <v>1</v>
      </c>
      <c r="Y1543" s="38">
        <v>0</v>
      </c>
      <c r="Z1543" s="38">
        <v>0</v>
      </c>
      <c r="AA1543" s="38">
        <v>0</v>
      </c>
      <c r="AB1543" s="38">
        <v>0</v>
      </c>
      <c r="AC1543" s="38">
        <v>0</v>
      </c>
      <c r="AD1543" s="38">
        <v>0</v>
      </c>
      <c r="AE1543" s="38">
        <v>1</v>
      </c>
      <c r="AG1543">
        <f t="shared" si="24"/>
        <v>18173.52</v>
      </c>
      <c r="AJ1543" t="str">
        <f>VLOOKUP(A1543,POMatched2!$A$1:$D$1038,2,FALSE)</f>
        <v>ANP-SEV-ST2-20110017</v>
      </c>
      <c r="AK1543" t="str">
        <f>VLOOKUP(A1543,POMatched2!$A$1:$D$1038,4,FALSE)</f>
        <v>ANPVN5020100046</v>
      </c>
    </row>
    <row r="1544" spans="1:37" ht="14.4" x14ac:dyDescent="0.25">
      <c r="A1544" s="6">
        <v>480088979</v>
      </c>
      <c r="B1544" s="6">
        <v>10</v>
      </c>
      <c r="C1544" s="6" t="s">
        <v>916</v>
      </c>
      <c r="D1544" s="6" t="s">
        <v>917</v>
      </c>
      <c r="E1544" s="6" t="s">
        <v>918</v>
      </c>
      <c r="F1544" s="6" t="s">
        <v>919</v>
      </c>
      <c r="G1544" s="7" t="s">
        <v>920</v>
      </c>
      <c r="H1544" s="37">
        <v>44138</v>
      </c>
      <c r="I1544" s="6" t="s">
        <v>1065</v>
      </c>
      <c r="J1544" s="6"/>
      <c r="K1544" s="6" t="s">
        <v>2743</v>
      </c>
      <c r="L1544" s="6">
        <v>9900</v>
      </c>
      <c r="M1544" s="6"/>
      <c r="N1544" s="6"/>
      <c r="O1544" s="6" t="s">
        <v>918</v>
      </c>
      <c r="P1544" s="6" t="s">
        <v>923</v>
      </c>
      <c r="Q1544" s="6" t="s">
        <v>924</v>
      </c>
      <c r="R1544" s="6">
        <v>1</v>
      </c>
      <c r="S1544" s="6" t="s">
        <v>925</v>
      </c>
      <c r="T1544" s="6">
        <v>0</v>
      </c>
      <c r="U1544" s="6"/>
      <c r="V1544" s="8">
        <v>198000000</v>
      </c>
      <c r="W1544" s="6" t="s">
        <v>11382</v>
      </c>
      <c r="X1544" s="38">
        <v>1</v>
      </c>
      <c r="Y1544" s="38">
        <v>0</v>
      </c>
      <c r="Z1544" s="38">
        <v>0</v>
      </c>
      <c r="AA1544" s="38">
        <v>0</v>
      </c>
      <c r="AB1544" s="38">
        <v>0</v>
      </c>
      <c r="AC1544" s="38">
        <v>0</v>
      </c>
      <c r="AD1544" s="38">
        <v>0</v>
      </c>
      <c r="AE1544" s="38">
        <v>1</v>
      </c>
      <c r="AG1544">
        <f t="shared" si="24"/>
        <v>1584000</v>
      </c>
      <c r="AJ1544" t="str">
        <f>VLOOKUP(A1544,POMatched2!$A$1:$D$1038,2,FALSE)</f>
        <v>ANP-SEV-ST2-20110013</v>
      </c>
      <c r="AK1544" t="str">
        <f>VLOOKUP(A1544,POMatched2!$A$1:$D$1038,4,FALSE)</f>
        <v>ANPVN5020100046</v>
      </c>
    </row>
    <row r="1545" spans="1:37" ht="14.4" x14ac:dyDescent="0.25">
      <c r="A1545" s="6">
        <v>480088979</v>
      </c>
      <c r="B1545" s="6">
        <v>20</v>
      </c>
      <c r="C1545" s="6" t="s">
        <v>916</v>
      </c>
      <c r="D1545" s="6" t="s">
        <v>917</v>
      </c>
      <c r="E1545" s="6" t="s">
        <v>918</v>
      </c>
      <c r="F1545" s="6" t="s">
        <v>919</v>
      </c>
      <c r="G1545" s="7" t="s">
        <v>920</v>
      </c>
      <c r="H1545" s="37">
        <v>44138</v>
      </c>
      <c r="I1545" s="6" t="s">
        <v>1065</v>
      </c>
      <c r="J1545" s="6"/>
      <c r="K1545" s="6" t="s">
        <v>2744</v>
      </c>
      <c r="L1545" s="6">
        <v>9900</v>
      </c>
      <c r="M1545" s="6"/>
      <c r="N1545" s="6"/>
      <c r="O1545" s="6" t="s">
        <v>918</v>
      </c>
      <c r="P1545" s="6" t="s">
        <v>923</v>
      </c>
      <c r="Q1545" s="6" t="s">
        <v>924</v>
      </c>
      <c r="R1545" s="6">
        <v>1</v>
      </c>
      <c r="S1545" s="6" t="s">
        <v>925</v>
      </c>
      <c r="T1545" s="6">
        <v>0</v>
      </c>
      <c r="U1545" s="6"/>
      <c r="V1545" s="8">
        <v>21956000</v>
      </c>
      <c r="W1545" s="6" t="s">
        <v>11382</v>
      </c>
      <c r="X1545" s="38">
        <v>1</v>
      </c>
      <c r="Y1545" s="38">
        <v>0</v>
      </c>
      <c r="Z1545" s="38">
        <v>0</v>
      </c>
      <c r="AA1545" s="38">
        <v>0</v>
      </c>
      <c r="AB1545" s="38">
        <v>0</v>
      </c>
      <c r="AC1545" s="38">
        <v>0</v>
      </c>
      <c r="AD1545" s="38">
        <v>0</v>
      </c>
      <c r="AE1545" s="38">
        <v>1</v>
      </c>
      <c r="AG1545">
        <f t="shared" si="24"/>
        <v>175648</v>
      </c>
      <c r="AJ1545" t="str">
        <f>VLOOKUP(A1545,POMatched2!$A$1:$D$1038,2,FALSE)</f>
        <v>ANP-SEV-ST2-20110013</v>
      </c>
      <c r="AK1545" t="str">
        <f>VLOOKUP(A1545,POMatched2!$A$1:$D$1038,4,FALSE)</f>
        <v>ANPVN5020100046</v>
      </c>
    </row>
    <row r="1546" spans="1:37" ht="14.4" x14ac:dyDescent="0.25">
      <c r="A1546" s="6">
        <v>480088980</v>
      </c>
      <c r="B1546" s="6">
        <v>10</v>
      </c>
      <c r="C1546" s="6" t="s">
        <v>916</v>
      </c>
      <c r="D1546" s="6" t="s">
        <v>917</v>
      </c>
      <c r="E1546" s="6" t="s">
        <v>918</v>
      </c>
      <c r="F1546" s="6" t="s">
        <v>919</v>
      </c>
      <c r="G1546" s="7" t="s">
        <v>920</v>
      </c>
      <c r="H1546" s="37">
        <v>44139</v>
      </c>
      <c r="I1546" s="6" t="s">
        <v>921</v>
      </c>
      <c r="J1546" s="6"/>
      <c r="K1546" s="6" t="s">
        <v>2745</v>
      </c>
      <c r="L1546" s="6">
        <v>9900</v>
      </c>
      <c r="M1546" s="6"/>
      <c r="N1546" s="6"/>
      <c r="O1546" s="6" t="s">
        <v>918</v>
      </c>
      <c r="P1546" s="6" t="s">
        <v>923</v>
      </c>
      <c r="Q1546" s="6" t="s">
        <v>924</v>
      </c>
      <c r="R1546" s="6">
        <v>1</v>
      </c>
      <c r="S1546" s="6" t="s">
        <v>925</v>
      </c>
      <c r="T1546" s="6">
        <v>0</v>
      </c>
      <c r="U1546" s="6"/>
      <c r="V1546" s="6">
        <v>2697954954</v>
      </c>
      <c r="W1546" s="6" t="s">
        <v>11382</v>
      </c>
      <c r="X1546" s="38">
        <v>1</v>
      </c>
      <c r="Y1546" s="38">
        <v>0</v>
      </c>
      <c r="Z1546" s="38">
        <v>0</v>
      </c>
      <c r="AA1546" s="38">
        <v>0</v>
      </c>
      <c r="AB1546" s="38">
        <v>0</v>
      </c>
      <c r="AC1546" s="38">
        <v>0</v>
      </c>
      <c r="AD1546" s="38">
        <v>0</v>
      </c>
      <c r="AE1546" s="38">
        <v>1</v>
      </c>
      <c r="AG1546">
        <f t="shared" si="24"/>
        <v>21583639.631999999</v>
      </c>
      <c r="AJ1546" t="str">
        <f>VLOOKUP(A1546,POMatched2!$A$1:$D$1038,2,FALSE)</f>
        <v>ANP-SEV-ST2-20110018</v>
      </c>
      <c r="AK1546" t="str">
        <f>VLOOKUP(A1546,POMatched2!$A$1:$D$1038,4,FALSE)</f>
        <v>ANPVN5020100022</v>
      </c>
    </row>
    <row r="1547" spans="1:37" ht="14.4" x14ac:dyDescent="0.25">
      <c r="A1547" s="6">
        <v>480088980</v>
      </c>
      <c r="B1547" s="6">
        <v>20</v>
      </c>
      <c r="C1547" s="6" t="s">
        <v>916</v>
      </c>
      <c r="D1547" s="6" t="s">
        <v>917</v>
      </c>
      <c r="E1547" s="6" t="s">
        <v>918</v>
      </c>
      <c r="F1547" s="6" t="s">
        <v>919</v>
      </c>
      <c r="G1547" s="6"/>
      <c r="H1547" s="37">
        <v>44139</v>
      </c>
      <c r="I1547" s="6" t="s">
        <v>921</v>
      </c>
      <c r="J1547" s="6"/>
      <c r="K1547" s="6" t="s">
        <v>2746</v>
      </c>
      <c r="L1547" s="6">
        <v>9900</v>
      </c>
      <c r="M1547" s="6"/>
      <c r="N1547" s="6"/>
      <c r="O1547" s="6" t="s">
        <v>918</v>
      </c>
      <c r="P1547" s="6" t="s">
        <v>923</v>
      </c>
      <c r="Q1547" s="6" t="s">
        <v>924</v>
      </c>
      <c r="R1547" s="6">
        <v>1</v>
      </c>
      <c r="S1547" s="6" t="s">
        <v>925</v>
      </c>
      <c r="T1547" s="6">
        <v>0</v>
      </c>
      <c r="U1547" s="6"/>
      <c r="V1547" s="8">
        <v>37204532</v>
      </c>
      <c r="W1547" s="6" t="s">
        <v>11382</v>
      </c>
      <c r="X1547" s="38">
        <v>1</v>
      </c>
      <c r="Y1547" s="38">
        <v>0</v>
      </c>
      <c r="Z1547" s="38">
        <v>0</v>
      </c>
      <c r="AA1547" s="38">
        <v>1</v>
      </c>
      <c r="AB1547" s="38">
        <v>37204532</v>
      </c>
      <c r="AC1547" s="38">
        <v>1</v>
      </c>
      <c r="AD1547" s="38">
        <v>37204532</v>
      </c>
      <c r="AE1547" s="38">
        <v>1</v>
      </c>
      <c r="AG1547">
        <f t="shared" si="24"/>
        <v>297636.25599999999</v>
      </c>
      <c r="AJ1547" t="str">
        <f>VLOOKUP(A1547,POMatched2!$A$1:$D$1038,2,FALSE)</f>
        <v>ANP-SEV-ST2-20110018</v>
      </c>
      <c r="AK1547" t="str">
        <f>VLOOKUP(A1547,POMatched2!$A$1:$D$1038,4,FALSE)</f>
        <v>ANPVN5020100022</v>
      </c>
    </row>
    <row r="1548" spans="1:37" ht="14.4" x14ac:dyDescent="0.25">
      <c r="A1548" s="6">
        <v>480089038</v>
      </c>
      <c r="B1548" s="6">
        <v>10</v>
      </c>
      <c r="C1548" s="6" t="s">
        <v>916</v>
      </c>
      <c r="D1548" s="6" t="s">
        <v>917</v>
      </c>
      <c r="E1548" s="6" t="s">
        <v>918</v>
      </c>
      <c r="F1548" s="6" t="s">
        <v>919</v>
      </c>
      <c r="G1548" s="7" t="s">
        <v>920</v>
      </c>
      <c r="H1548" s="37">
        <v>44140</v>
      </c>
      <c r="I1548" s="6" t="s">
        <v>2747</v>
      </c>
      <c r="J1548" s="6"/>
      <c r="K1548" s="6" t="s">
        <v>2748</v>
      </c>
      <c r="L1548" s="6">
        <v>9900</v>
      </c>
      <c r="M1548" s="6"/>
      <c r="N1548" s="6"/>
      <c r="O1548" s="6" t="s">
        <v>918</v>
      </c>
      <c r="P1548" s="6" t="s">
        <v>923</v>
      </c>
      <c r="Q1548" s="6" t="s">
        <v>924</v>
      </c>
      <c r="R1548" s="6">
        <v>1</v>
      </c>
      <c r="S1548" s="6" t="s">
        <v>925</v>
      </c>
      <c r="T1548" s="6">
        <v>0</v>
      </c>
      <c r="U1548" s="6"/>
      <c r="V1548" s="8">
        <v>30000000</v>
      </c>
      <c r="W1548" s="6" t="s">
        <v>11382</v>
      </c>
      <c r="X1548" s="38">
        <v>1</v>
      </c>
      <c r="Y1548" s="38">
        <v>0</v>
      </c>
      <c r="Z1548" s="38">
        <v>0</v>
      </c>
      <c r="AA1548" s="38">
        <v>0</v>
      </c>
      <c r="AB1548" s="38">
        <v>0</v>
      </c>
      <c r="AC1548" s="38">
        <v>0</v>
      </c>
      <c r="AD1548" s="38">
        <v>0</v>
      </c>
      <c r="AE1548" s="38">
        <v>1</v>
      </c>
      <c r="AG1548">
        <f t="shared" si="24"/>
        <v>240000</v>
      </c>
      <c r="AJ1548" t="str">
        <f>VLOOKUP(A1548,POMatched2!$A$1:$D$1038,2,FALSE)</f>
        <v>ANP-SEV-ST2-20110021</v>
      </c>
      <c r="AK1548" t="str">
        <f>VLOOKUP(A1548,POMatched2!$A$1:$D$1038,4,FALSE)</f>
        <v>ANPVN5020100051</v>
      </c>
    </row>
    <row r="1549" spans="1:37" ht="14.4" x14ac:dyDescent="0.25">
      <c r="A1549" s="6">
        <v>480089095</v>
      </c>
      <c r="B1549" s="6">
        <v>10</v>
      </c>
      <c r="C1549" s="6" t="s">
        <v>916</v>
      </c>
      <c r="D1549" s="6" t="s">
        <v>917</v>
      </c>
      <c r="E1549" s="6" t="s">
        <v>918</v>
      </c>
      <c r="F1549" s="6" t="s">
        <v>919</v>
      </c>
      <c r="G1549" s="7" t="s">
        <v>920</v>
      </c>
      <c r="H1549" s="37">
        <v>44141</v>
      </c>
      <c r="I1549" s="6" t="s">
        <v>927</v>
      </c>
      <c r="J1549" s="6"/>
      <c r="K1549" s="6" t="s">
        <v>2749</v>
      </c>
      <c r="L1549" s="6">
        <v>9900</v>
      </c>
      <c r="M1549" s="6"/>
      <c r="N1549" s="6"/>
      <c r="O1549" s="6" t="s">
        <v>918</v>
      </c>
      <c r="P1549" s="6" t="s">
        <v>923</v>
      </c>
      <c r="Q1549" s="6" t="s">
        <v>924</v>
      </c>
      <c r="R1549" s="6">
        <v>1</v>
      </c>
      <c r="S1549" s="6" t="s">
        <v>925</v>
      </c>
      <c r="T1549" s="6">
        <v>0</v>
      </c>
      <c r="U1549" s="6"/>
      <c r="V1549" s="8">
        <v>5400000</v>
      </c>
      <c r="W1549" s="6" t="s">
        <v>11382</v>
      </c>
      <c r="X1549" s="38">
        <v>1</v>
      </c>
      <c r="Y1549" s="38">
        <v>0</v>
      </c>
      <c r="Z1549" s="38">
        <v>0</v>
      </c>
      <c r="AA1549" s="38">
        <v>0</v>
      </c>
      <c r="AB1549" s="38">
        <v>0</v>
      </c>
      <c r="AC1549" s="38">
        <v>0</v>
      </c>
      <c r="AD1549" s="38">
        <v>0</v>
      </c>
      <c r="AE1549" s="38">
        <v>1</v>
      </c>
      <c r="AG1549">
        <f t="shared" si="24"/>
        <v>43200</v>
      </c>
      <c r="AJ1549" t="str">
        <f>VLOOKUP(A1549,POMatched2!$A$1:$D$1038,2,FALSE)</f>
        <v>ANP-SEV-ST2-20110022</v>
      </c>
      <c r="AK1549" t="str">
        <f>VLOOKUP(A1549,POMatched2!$A$1:$D$1038,4,FALSE)</f>
        <v>ANPVN5020070039</v>
      </c>
    </row>
    <row r="1550" spans="1:37" ht="14.4" x14ac:dyDescent="0.25">
      <c r="A1550" s="6">
        <v>480089097</v>
      </c>
      <c r="B1550" s="6">
        <v>10</v>
      </c>
      <c r="C1550" s="6" t="s">
        <v>916</v>
      </c>
      <c r="D1550" s="6" t="s">
        <v>917</v>
      </c>
      <c r="E1550" s="6" t="s">
        <v>918</v>
      </c>
      <c r="F1550" s="6" t="s">
        <v>919</v>
      </c>
      <c r="G1550" s="7" t="s">
        <v>920</v>
      </c>
      <c r="H1550" s="37">
        <v>44140</v>
      </c>
      <c r="I1550" s="6" t="s">
        <v>933</v>
      </c>
      <c r="J1550" s="6"/>
      <c r="K1550" s="6" t="s">
        <v>2750</v>
      </c>
      <c r="L1550" s="6">
        <v>9900</v>
      </c>
      <c r="M1550" s="6"/>
      <c r="N1550" s="6"/>
      <c r="O1550" s="6" t="s">
        <v>918</v>
      </c>
      <c r="P1550" s="6" t="s">
        <v>923</v>
      </c>
      <c r="Q1550" s="6" t="s">
        <v>924</v>
      </c>
      <c r="R1550" s="6">
        <v>44</v>
      </c>
      <c r="S1550" s="6" t="s">
        <v>925</v>
      </c>
      <c r="T1550" s="6">
        <v>0</v>
      </c>
      <c r="U1550" s="6"/>
      <c r="V1550" s="8">
        <v>36300</v>
      </c>
      <c r="W1550" s="6" t="s">
        <v>11382</v>
      </c>
      <c r="X1550" s="38">
        <v>1</v>
      </c>
      <c r="Y1550" s="38">
        <v>0</v>
      </c>
      <c r="Z1550" s="38">
        <v>0</v>
      </c>
      <c r="AA1550" s="38">
        <v>0</v>
      </c>
      <c r="AB1550" s="38">
        <v>0</v>
      </c>
      <c r="AC1550" s="38">
        <v>0</v>
      </c>
      <c r="AD1550" s="38">
        <v>0</v>
      </c>
      <c r="AE1550" s="38">
        <v>1</v>
      </c>
      <c r="AG1550">
        <f t="shared" si="24"/>
        <v>290.39999999999998</v>
      </c>
      <c r="AJ1550" t="str">
        <f>VLOOKUP(A1550,POMatched2!$A$1:$D$1038,2,FALSE)</f>
        <v>ANP-SEV-ST2-20110020</v>
      </c>
      <c r="AK1550" t="str">
        <f>VLOOKUP(A1550,POMatched2!$A$1:$D$1038,4,FALSE)</f>
        <v>ANPVN5020080031</v>
      </c>
    </row>
    <row r="1551" spans="1:37" ht="14.4" x14ac:dyDescent="0.25">
      <c r="A1551" s="6">
        <v>480089097</v>
      </c>
      <c r="B1551" s="6">
        <v>20</v>
      </c>
      <c r="C1551" s="6" t="s">
        <v>916</v>
      </c>
      <c r="D1551" s="6" t="s">
        <v>917</v>
      </c>
      <c r="E1551" s="6" t="s">
        <v>918</v>
      </c>
      <c r="F1551" s="6" t="s">
        <v>919</v>
      </c>
      <c r="G1551" s="7" t="s">
        <v>920</v>
      </c>
      <c r="H1551" s="37">
        <v>44140</v>
      </c>
      <c r="I1551" s="6" t="s">
        <v>933</v>
      </c>
      <c r="J1551" s="6"/>
      <c r="K1551" s="6" t="s">
        <v>2751</v>
      </c>
      <c r="L1551" s="6">
        <v>9900</v>
      </c>
      <c r="M1551" s="6"/>
      <c r="N1551" s="6"/>
      <c r="O1551" s="6" t="s">
        <v>918</v>
      </c>
      <c r="P1551" s="6" t="s">
        <v>923</v>
      </c>
      <c r="Q1551" s="6" t="s">
        <v>924</v>
      </c>
      <c r="R1551" s="6">
        <v>32</v>
      </c>
      <c r="S1551" s="6" t="s">
        <v>925</v>
      </c>
      <c r="T1551" s="6">
        <v>0</v>
      </c>
      <c r="U1551" s="6"/>
      <c r="V1551" s="8">
        <v>36300</v>
      </c>
      <c r="W1551" s="6" t="s">
        <v>11382</v>
      </c>
      <c r="X1551" s="38">
        <v>1</v>
      </c>
      <c r="Y1551" s="38">
        <v>0</v>
      </c>
      <c r="Z1551" s="38">
        <v>0</v>
      </c>
      <c r="AA1551" s="38">
        <v>0</v>
      </c>
      <c r="AB1551" s="38">
        <v>0</v>
      </c>
      <c r="AC1551" s="38">
        <v>0</v>
      </c>
      <c r="AD1551" s="38">
        <v>0</v>
      </c>
      <c r="AE1551" s="38">
        <v>1</v>
      </c>
      <c r="AG1551">
        <f t="shared" si="24"/>
        <v>290.39999999999998</v>
      </c>
      <c r="AJ1551" t="str">
        <f>VLOOKUP(A1551,POMatched2!$A$1:$D$1038,2,FALSE)</f>
        <v>ANP-SEV-ST2-20110020</v>
      </c>
      <c r="AK1551" t="str">
        <f>VLOOKUP(A1551,POMatched2!$A$1:$D$1038,4,FALSE)</f>
        <v>ANPVN5020080031</v>
      </c>
    </row>
    <row r="1552" spans="1:37" ht="14.4" x14ac:dyDescent="0.25">
      <c r="A1552" s="6">
        <v>480089122</v>
      </c>
      <c r="B1552" s="6">
        <v>10</v>
      </c>
      <c r="C1552" s="6" t="s">
        <v>916</v>
      </c>
      <c r="D1552" s="6" t="s">
        <v>917</v>
      </c>
      <c r="E1552" s="6" t="s">
        <v>918</v>
      </c>
      <c r="F1552" s="6" t="s">
        <v>919</v>
      </c>
      <c r="G1552" s="7" t="s">
        <v>920</v>
      </c>
      <c r="H1552" s="37">
        <v>44141</v>
      </c>
      <c r="I1552" s="6" t="s">
        <v>927</v>
      </c>
      <c r="J1552" s="6"/>
      <c r="K1552" s="6" t="s">
        <v>2752</v>
      </c>
      <c r="L1552" s="6">
        <v>9900</v>
      </c>
      <c r="M1552" s="6"/>
      <c r="N1552" s="6"/>
      <c r="O1552" s="6" t="s">
        <v>918</v>
      </c>
      <c r="P1552" s="6" t="s">
        <v>923</v>
      </c>
      <c r="Q1552" s="6" t="s">
        <v>924</v>
      </c>
      <c r="R1552" s="6">
        <v>1</v>
      </c>
      <c r="S1552" s="6" t="s">
        <v>925</v>
      </c>
      <c r="T1552" s="6">
        <v>0</v>
      </c>
      <c r="U1552" s="6"/>
      <c r="V1552" s="8">
        <v>5400000</v>
      </c>
      <c r="W1552" s="6" t="s">
        <v>11382</v>
      </c>
      <c r="X1552" s="38">
        <v>1</v>
      </c>
      <c r="Y1552" s="38">
        <v>0</v>
      </c>
      <c r="Z1552" s="38">
        <v>0</v>
      </c>
      <c r="AA1552" s="38">
        <v>0</v>
      </c>
      <c r="AB1552" s="38">
        <v>0</v>
      </c>
      <c r="AC1552" s="38">
        <v>0</v>
      </c>
      <c r="AD1552" s="38">
        <v>0</v>
      </c>
      <c r="AE1552" s="38">
        <v>1</v>
      </c>
      <c r="AG1552">
        <f t="shared" si="24"/>
        <v>43200</v>
      </c>
      <c r="AJ1552" t="str">
        <f>VLOOKUP(A1552,POMatched2!$A$1:$D$1038,2,FALSE)</f>
        <v>ANP-SEV-ST2-20110024</v>
      </c>
      <c r="AK1552" t="str">
        <f>VLOOKUP(A1552,POMatched2!$A$1:$D$1038,4,FALSE)</f>
        <v>ANPVN5020100048</v>
      </c>
    </row>
    <row r="1553" spans="1:37" ht="14.4" x14ac:dyDescent="0.25">
      <c r="A1553" s="6">
        <v>480089128</v>
      </c>
      <c r="B1553" s="6">
        <v>10</v>
      </c>
      <c r="C1553" s="6" t="s">
        <v>916</v>
      </c>
      <c r="D1553" s="6" t="s">
        <v>917</v>
      </c>
      <c r="E1553" s="6" t="s">
        <v>918</v>
      </c>
      <c r="F1553" s="6" t="s">
        <v>919</v>
      </c>
      <c r="G1553" s="7" t="s">
        <v>920</v>
      </c>
      <c r="H1553" s="37">
        <v>44141</v>
      </c>
      <c r="I1553" s="6" t="s">
        <v>1300</v>
      </c>
      <c r="J1553" s="6"/>
      <c r="K1553" s="6" t="s">
        <v>2753</v>
      </c>
      <c r="L1553" s="6">
        <v>9900</v>
      </c>
      <c r="M1553" s="6"/>
      <c r="N1553" s="6"/>
      <c r="O1553" s="6" t="s">
        <v>918</v>
      </c>
      <c r="P1553" s="6" t="s">
        <v>923</v>
      </c>
      <c r="Q1553" s="6" t="s">
        <v>924</v>
      </c>
      <c r="R1553" s="6">
        <v>1</v>
      </c>
      <c r="S1553" s="6" t="s">
        <v>925</v>
      </c>
      <c r="T1553" s="6">
        <v>0</v>
      </c>
      <c r="U1553" s="6"/>
      <c r="V1553" s="8">
        <v>200000000</v>
      </c>
      <c r="W1553" s="6" t="s">
        <v>11382</v>
      </c>
      <c r="X1553" s="38">
        <v>1</v>
      </c>
      <c r="Y1553" s="38">
        <v>0</v>
      </c>
      <c r="Z1553" s="38">
        <v>0</v>
      </c>
      <c r="AA1553" s="38">
        <v>0</v>
      </c>
      <c r="AB1553" s="38">
        <v>0</v>
      </c>
      <c r="AC1553" s="38">
        <v>0</v>
      </c>
      <c r="AD1553" s="38">
        <v>0</v>
      </c>
      <c r="AE1553" s="38">
        <v>1</v>
      </c>
      <c r="AG1553">
        <f t="shared" si="24"/>
        <v>1600000</v>
      </c>
      <c r="AJ1553" t="str">
        <f>VLOOKUP(A1553,POMatched2!$A$1:$D$1038,2,FALSE)</f>
        <v>ANP-SEV-ST2-20110023</v>
      </c>
      <c r="AK1553" t="str">
        <f>VLOOKUP(A1553,POMatched2!$A$1:$D$1038,4,FALSE)</f>
        <v>ANPVN5020100050</v>
      </c>
    </row>
    <row r="1554" spans="1:37" ht="14.4" x14ac:dyDescent="0.25">
      <c r="A1554" s="6">
        <v>480089128</v>
      </c>
      <c r="B1554" s="6">
        <v>20</v>
      </c>
      <c r="C1554" s="6" t="s">
        <v>916</v>
      </c>
      <c r="D1554" s="6" t="s">
        <v>917</v>
      </c>
      <c r="E1554" s="6" t="s">
        <v>918</v>
      </c>
      <c r="F1554" s="6" t="s">
        <v>919</v>
      </c>
      <c r="G1554" s="7" t="s">
        <v>920</v>
      </c>
      <c r="H1554" s="37">
        <v>44141</v>
      </c>
      <c r="I1554" s="6" t="s">
        <v>1300</v>
      </c>
      <c r="J1554" s="6"/>
      <c r="K1554" s="6" t="s">
        <v>2754</v>
      </c>
      <c r="L1554" s="6">
        <v>9900</v>
      </c>
      <c r="M1554" s="6"/>
      <c r="N1554" s="6"/>
      <c r="O1554" s="6" t="s">
        <v>918</v>
      </c>
      <c r="P1554" s="6" t="s">
        <v>923</v>
      </c>
      <c r="Q1554" s="6" t="s">
        <v>924</v>
      </c>
      <c r="R1554" s="6">
        <v>1</v>
      </c>
      <c r="S1554" s="6" t="s">
        <v>925</v>
      </c>
      <c r="T1554" s="6">
        <v>0</v>
      </c>
      <c r="U1554" s="6"/>
      <c r="V1554" s="8">
        <v>99936000</v>
      </c>
      <c r="W1554" s="6" t="s">
        <v>11382</v>
      </c>
      <c r="X1554" s="38">
        <v>1</v>
      </c>
      <c r="Y1554" s="38">
        <v>0</v>
      </c>
      <c r="Z1554" s="38">
        <v>0</v>
      </c>
      <c r="AA1554" s="38">
        <v>0</v>
      </c>
      <c r="AB1554" s="38">
        <v>0</v>
      </c>
      <c r="AC1554" s="38">
        <v>0</v>
      </c>
      <c r="AD1554" s="38">
        <v>0</v>
      </c>
      <c r="AE1554" s="38">
        <v>1</v>
      </c>
      <c r="AG1554">
        <f t="shared" si="24"/>
        <v>799488</v>
      </c>
      <c r="AJ1554" t="str">
        <f>VLOOKUP(A1554,POMatched2!$A$1:$D$1038,2,FALSE)</f>
        <v>ANP-SEV-ST2-20110023</v>
      </c>
      <c r="AK1554" t="str">
        <f>VLOOKUP(A1554,POMatched2!$A$1:$D$1038,4,FALSE)</f>
        <v>ANPVN5020100050</v>
      </c>
    </row>
    <row r="1555" spans="1:37" ht="14.4" x14ac:dyDescent="0.25">
      <c r="A1555" s="6">
        <v>480089193</v>
      </c>
      <c r="B1555" s="6">
        <v>10</v>
      </c>
      <c r="C1555" s="6" t="s">
        <v>916</v>
      </c>
      <c r="D1555" s="6" t="s">
        <v>917</v>
      </c>
      <c r="E1555" s="6" t="s">
        <v>918</v>
      </c>
      <c r="F1555" s="6" t="s">
        <v>919</v>
      </c>
      <c r="G1555" s="7" t="s">
        <v>920</v>
      </c>
      <c r="H1555" s="37">
        <v>44145</v>
      </c>
      <c r="I1555" s="6" t="s">
        <v>1865</v>
      </c>
      <c r="J1555" s="6" t="s">
        <v>2337</v>
      </c>
      <c r="K1555" s="6" t="s">
        <v>2338</v>
      </c>
      <c r="L1555" s="6">
        <v>5100</v>
      </c>
      <c r="M1555" s="6"/>
      <c r="N1555" s="6"/>
      <c r="O1555" s="6" t="s">
        <v>918</v>
      </c>
      <c r="P1555" s="6" t="s">
        <v>923</v>
      </c>
      <c r="Q1555" s="6" t="s">
        <v>938</v>
      </c>
      <c r="R1555" s="6">
        <v>650</v>
      </c>
      <c r="S1555" s="6" t="s">
        <v>939</v>
      </c>
      <c r="T1555" s="6">
        <v>650</v>
      </c>
      <c r="U1555" s="6" t="s">
        <v>939</v>
      </c>
      <c r="V1555" s="8">
        <v>28088</v>
      </c>
      <c r="W1555" s="6" t="s">
        <v>11382</v>
      </c>
      <c r="X1555" s="38">
        <v>1</v>
      </c>
      <c r="Y1555" s="38">
        <v>0</v>
      </c>
      <c r="Z1555" s="38">
        <v>0</v>
      </c>
      <c r="AA1555" s="38">
        <v>0</v>
      </c>
      <c r="AB1555" s="38">
        <v>0</v>
      </c>
      <c r="AC1555" s="38">
        <v>0</v>
      </c>
      <c r="AD1555" s="38">
        <v>0</v>
      </c>
      <c r="AE1555" s="38">
        <v>1</v>
      </c>
      <c r="AG1555">
        <f t="shared" si="24"/>
        <v>224.70400000000001</v>
      </c>
      <c r="AJ1555" t="str">
        <f>VLOOKUP(A1555,POMatched2!$A$1:$D$1038,2,FALSE)</f>
        <v>ANP-SEV-ST2-20110025</v>
      </c>
      <c r="AK1555" t="str">
        <f>VLOOKUP(A1555,POMatched2!$A$1:$D$1038,4,FALSE)</f>
        <v>ANPVN5020090032</v>
      </c>
    </row>
    <row r="1556" spans="1:37" ht="14.4" x14ac:dyDescent="0.25">
      <c r="A1556" s="6">
        <v>480089193</v>
      </c>
      <c r="B1556" s="6">
        <v>20</v>
      </c>
      <c r="C1556" s="6" t="s">
        <v>916</v>
      </c>
      <c r="D1556" s="6" t="s">
        <v>917</v>
      </c>
      <c r="E1556" s="6" t="s">
        <v>918</v>
      </c>
      <c r="F1556" s="6" t="s">
        <v>919</v>
      </c>
      <c r="G1556" s="7" t="s">
        <v>920</v>
      </c>
      <c r="H1556" s="37">
        <v>44145</v>
      </c>
      <c r="I1556" s="6" t="s">
        <v>1865</v>
      </c>
      <c r="J1556" s="6" t="s">
        <v>2339</v>
      </c>
      <c r="K1556" s="6" t="s">
        <v>2340</v>
      </c>
      <c r="L1556" s="6">
        <v>5100</v>
      </c>
      <c r="M1556" s="6"/>
      <c r="N1556" s="6"/>
      <c r="O1556" s="6" t="s">
        <v>918</v>
      </c>
      <c r="P1556" s="6" t="s">
        <v>923</v>
      </c>
      <c r="Q1556" s="6" t="s">
        <v>938</v>
      </c>
      <c r="R1556" s="6">
        <v>160</v>
      </c>
      <c r="S1556" s="6" t="s">
        <v>939</v>
      </c>
      <c r="T1556" s="6">
        <v>160</v>
      </c>
      <c r="U1556" s="6" t="s">
        <v>939</v>
      </c>
      <c r="V1556" s="8">
        <v>28088</v>
      </c>
      <c r="W1556" s="6" t="s">
        <v>11382</v>
      </c>
      <c r="X1556" s="38">
        <v>1</v>
      </c>
      <c r="Y1556" s="38">
        <v>0</v>
      </c>
      <c r="Z1556" s="38">
        <v>0</v>
      </c>
      <c r="AA1556" s="38">
        <v>0</v>
      </c>
      <c r="AB1556" s="38">
        <v>0</v>
      </c>
      <c r="AC1556" s="38">
        <v>0</v>
      </c>
      <c r="AD1556" s="38">
        <v>0</v>
      </c>
      <c r="AE1556" s="38">
        <v>1</v>
      </c>
      <c r="AG1556">
        <f t="shared" si="24"/>
        <v>224.70400000000001</v>
      </c>
      <c r="AJ1556" t="str">
        <f>VLOOKUP(A1556,POMatched2!$A$1:$D$1038,2,FALSE)</f>
        <v>ANP-SEV-ST2-20110025</v>
      </c>
      <c r="AK1556" t="str">
        <f>VLOOKUP(A1556,POMatched2!$A$1:$D$1038,4,FALSE)</f>
        <v>ANPVN5020090032</v>
      </c>
    </row>
    <row r="1557" spans="1:37" ht="14.4" x14ac:dyDescent="0.25">
      <c r="A1557" s="6">
        <v>480089193</v>
      </c>
      <c r="B1557" s="6">
        <v>30</v>
      </c>
      <c r="C1557" s="6" t="s">
        <v>916</v>
      </c>
      <c r="D1557" s="6" t="s">
        <v>917</v>
      </c>
      <c r="E1557" s="6" t="s">
        <v>918</v>
      </c>
      <c r="F1557" s="6" t="s">
        <v>919</v>
      </c>
      <c r="G1557" s="7" t="s">
        <v>920</v>
      </c>
      <c r="H1557" s="37">
        <v>44145</v>
      </c>
      <c r="I1557" s="6" t="s">
        <v>1865</v>
      </c>
      <c r="J1557" s="6" t="s">
        <v>2341</v>
      </c>
      <c r="K1557" s="6" t="s">
        <v>2342</v>
      </c>
      <c r="L1557" s="6">
        <v>5100</v>
      </c>
      <c r="M1557" s="6"/>
      <c r="N1557" s="6"/>
      <c r="O1557" s="6" t="s">
        <v>918</v>
      </c>
      <c r="P1557" s="6" t="s">
        <v>923</v>
      </c>
      <c r="Q1557" s="6" t="s">
        <v>938</v>
      </c>
      <c r="R1557" s="6">
        <v>125</v>
      </c>
      <c r="S1557" s="6" t="s">
        <v>939</v>
      </c>
      <c r="T1557" s="6">
        <v>125</v>
      </c>
      <c r="U1557" s="6" t="s">
        <v>939</v>
      </c>
      <c r="V1557" s="8">
        <v>28088</v>
      </c>
      <c r="W1557" s="6" t="s">
        <v>11382</v>
      </c>
      <c r="X1557" s="38">
        <v>1</v>
      </c>
      <c r="Y1557" s="38">
        <v>0</v>
      </c>
      <c r="Z1557" s="38">
        <v>0</v>
      </c>
      <c r="AA1557" s="38">
        <v>0</v>
      </c>
      <c r="AB1557" s="38">
        <v>0</v>
      </c>
      <c r="AC1557" s="38">
        <v>0</v>
      </c>
      <c r="AD1557" s="38">
        <v>0</v>
      </c>
      <c r="AE1557" s="38">
        <v>1</v>
      </c>
      <c r="AG1557">
        <f t="shared" si="24"/>
        <v>224.70400000000001</v>
      </c>
      <c r="AJ1557" t="str">
        <f>VLOOKUP(A1557,POMatched2!$A$1:$D$1038,2,FALSE)</f>
        <v>ANP-SEV-ST2-20110025</v>
      </c>
      <c r="AK1557" t="str">
        <f>VLOOKUP(A1557,POMatched2!$A$1:$D$1038,4,FALSE)</f>
        <v>ANPVN5020090032</v>
      </c>
    </row>
    <row r="1558" spans="1:37" ht="14.4" x14ac:dyDescent="0.25">
      <c r="A1558" s="6">
        <v>480089193</v>
      </c>
      <c r="B1558" s="6">
        <v>40</v>
      </c>
      <c r="C1558" s="6" t="s">
        <v>916</v>
      </c>
      <c r="D1558" s="6" t="s">
        <v>917</v>
      </c>
      <c r="E1558" s="6" t="s">
        <v>918</v>
      </c>
      <c r="F1558" s="6" t="s">
        <v>919</v>
      </c>
      <c r="G1558" s="7" t="s">
        <v>920</v>
      </c>
      <c r="H1558" s="37">
        <v>44145</v>
      </c>
      <c r="I1558" s="6" t="s">
        <v>1865</v>
      </c>
      <c r="J1558" s="6" t="s">
        <v>2343</v>
      </c>
      <c r="K1558" s="6" t="s">
        <v>2344</v>
      </c>
      <c r="L1558" s="6">
        <v>5100</v>
      </c>
      <c r="M1558" s="6"/>
      <c r="N1558" s="6"/>
      <c r="O1558" s="6" t="s">
        <v>918</v>
      </c>
      <c r="P1558" s="6" t="s">
        <v>923</v>
      </c>
      <c r="Q1558" s="6" t="s">
        <v>938</v>
      </c>
      <c r="R1558" s="6">
        <v>125</v>
      </c>
      <c r="S1558" s="6" t="s">
        <v>939</v>
      </c>
      <c r="T1558" s="6">
        <v>125</v>
      </c>
      <c r="U1558" s="6" t="s">
        <v>939</v>
      </c>
      <c r="V1558" s="8">
        <v>28088</v>
      </c>
      <c r="W1558" s="6" t="s">
        <v>11382</v>
      </c>
      <c r="X1558" s="38">
        <v>1</v>
      </c>
      <c r="Y1558" s="38">
        <v>0</v>
      </c>
      <c r="Z1558" s="38">
        <v>0</v>
      </c>
      <c r="AA1558" s="38">
        <v>0</v>
      </c>
      <c r="AB1558" s="38">
        <v>0</v>
      </c>
      <c r="AC1558" s="38">
        <v>0</v>
      </c>
      <c r="AD1558" s="38">
        <v>0</v>
      </c>
      <c r="AE1558" s="38">
        <v>1</v>
      </c>
      <c r="AG1558">
        <f t="shared" si="24"/>
        <v>224.70400000000001</v>
      </c>
      <c r="AJ1558" t="str">
        <f>VLOOKUP(A1558,POMatched2!$A$1:$D$1038,2,FALSE)</f>
        <v>ANP-SEV-ST2-20110025</v>
      </c>
      <c r="AK1558" t="str">
        <f>VLOOKUP(A1558,POMatched2!$A$1:$D$1038,4,FALSE)</f>
        <v>ANPVN5020090032</v>
      </c>
    </row>
    <row r="1559" spans="1:37" ht="14.4" x14ac:dyDescent="0.25">
      <c r="A1559" s="6">
        <v>480089193</v>
      </c>
      <c r="B1559" s="6">
        <v>50</v>
      </c>
      <c r="C1559" s="6" t="s">
        <v>916</v>
      </c>
      <c r="D1559" s="6" t="s">
        <v>917</v>
      </c>
      <c r="E1559" s="6" t="s">
        <v>918</v>
      </c>
      <c r="F1559" s="6" t="s">
        <v>919</v>
      </c>
      <c r="G1559" s="7" t="s">
        <v>920</v>
      </c>
      <c r="H1559" s="37">
        <v>44145</v>
      </c>
      <c r="I1559" s="6" t="s">
        <v>1865</v>
      </c>
      <c r="J1559" s="6" t="s">
        <v>2347</v>
      </c>
      <c r="K1559" s="6" t="s">
        <v>2348</v>
      </c>
      <c r="L1559" s="6">
        <v>5100</v>
      </c>
      <c r="M1559" s="6"/>
      <c r="N1559" s="6"/>
      <c r="O1559" s="6" t="s">
        <v>918</v>
      </c>
      <c r="P1559" s="6" t="s">
        <v>923</v>
      </c>
      <c r="Q1559" s="6" t="s">
        <v>938</v>
      </c>
      <c r="R1559" s="6">
        <v>50</v>
      </c>
      <c r="S1559" s="6" t="s">
        <v>939</v>
      </c>
      <c r="T1559" s="6">
        <v>50</v>
      </c>
      <c r="U1559" s="6" t="s">
        <v>939</v>
      </c>
      <c r="V1559" s="8">
        <v>28088</v>
      </c>
      <c r="W1559" s="6" t="s">
        <v>11382</v>
      </c>
      <c r="X1559" s="38">
        <v>1</v>
      </c>
      <c r="Y1559" s="38">
        <v>0</v>
      </c>
      <c r="Z1559" s="38">
        <v>0</v>
      </c>
      <c r="AA1559" s="38">
        <v>0</v>
      </c>
      <c r="AB1559" s="38">
        <v>0</v>
      </c>
      <c r="AC1559" s="38">
        <v>0</v>
      </c>
      <c r="AD1559" s="38">
        <v>0</v>
      </c>
      <c r="AE1559" s="38">
        <v>1</v>
      </c>
      <c r="AG1559">
        <f t="shared" si="24"/>
        <v>224.70400000000001</v>
      </c>
      <c r="AJ1559" t="str">
        <f>VLOOKUP(A1559,POMatched2!$A$1:$D$1038,2,FALSE)</f>
        <v>ANP-SEV-ST2-20110025</v>
      </c>
      <c r="AK1559" t="str">
        <f>VLOOKUP(A1559,POMatched2!$A$1:$D$1038,4,FALSE)</f>
        <v>ANPVN5020090032</v>
      </c>
    </row>
    <row r="1560" spans="1:37" ht="14.4" x14ac:dyDescent="0.25">
      <c r="A1560" s="6">
        <v>480089193</v>
      </c>
      <c r="B1560" s="6">
        <v>60</v>
      </c>
      <c r="C1560" s="6" t="s">
        <v>916</v>
      </c>
      <c r="D1560" s="6" t="s">
        <v>917</v>
      </c>
      <c r="E1560" s="6" t="s">
        <v>918</v>
      </c>
      <c r="F1560" s="6" t="s">
        <v>919</v>
      </c>
      <c r="G1560" s="7" t="s">
        <v>920</v>
      </c>
      <c r="H1560" s="37">
        <v>44145</v>
      </c>
      <c r="I1560" s="6" t="s">
        <v>1865</v>
      </c>
      <c r="J1560" s="6" t="s">
        <v>2349</v>
      </c>
      <c r="K1560" s="6" t="s">
        <v>2350</v>
      </c>
      <c r="L1560" s="6">
        <v>5100</v>
      </c>
      <c r="M1560" s="6"/>
      <c r="N1560" s="6"/>
      <c r="O1560" s="6" t="s">
        <v>918</v>
      </c>
      <c r="P1560" s="6" t="s">
        <v>923</v>
      </c>
      <c r="Q1560" s="6" t="s">
        <v>938</v>
      </c>
      <c r="R1560" s="6">
        <v>140</v>
      </c>
      <c r="S1560" s="6" t="s">
        <v>939</v>
      </c>
      <c r="T1560" s="6">
        <v>140</v>
      </c>
      <c r="U1560" s="6" t="s">
        <v>939</v>
      </c>
      <c r="V1560" s="8">
        <v>28088</v>
      </c>
      <c r="W1560" s="6" t="s">
        <v>11382</v>
      </c>
      <c r="X1560" s="38">
        <v>1</v>
      </c>
      <c r="Y1560" s="38">
        <v>0</v>
      </c>
      <c r="Z1560" s="38">
        <v>0</v>
      </c>
      <c r="AA1560" s="38">
        <v>0</v>
      </c>
      <c r="AB1560" s="38">
        <v>0</v>
      </c>
      <c r="AC1560" s="38">
        <v>0</v>
      </c>
      <c r="AD1560" s="38">
        <v>0</v>
      </c>
      <c r="AE1560" s="38">
        <v>1</v>
      </c>
      <c r="AG1560">
        <f t="shared" si="24"/>
        <v>224.70400000000001</v>
      </c>
      <c r="AJ1560" t="str">
        <f>VLOOKUP(A1560,POMatched2!$A$1:$D$1038,2,FALSE)</f>
        <v>ANP-SEV-ST2-20110025</v>
      </c>
      <c r="AK1560" t="str">
        <f>VLOOKUP(A1560,POMatched2!$A$1:$D$1038,4,FALSE)</f>
        <v>ANPVN5020090032</v>
      </c>
    </row>
    <row r="1561" spans="1:37" ht="14.4" x14ac:dyDescent="0.25">
      <c r="A1561" s="6">
        <v>480089193</v>
      </c>
      <c r="B1561" s="6">
        <v>70</v>
      </c>
      <c r="C1561" s="6" t="s">
        <v>916</v>
      </c>
      <c r="D1561" s="6" t="s">
        <v>917</v>
      </c>
      <c r="E1561" s="6" t="s">
        <v>918</v>
      </c>
      <c r="F1561" s="6" t="s">
        <v>919</v>
      </c>
      <c r="G1561" s="7" t="s">
        <v>920</v>
      </c>
      <c r="H1561" s="37">
        <v>44145</v>
      </c>
      <c r="I1561" s="6" t="s">
        <v>1865</v>
      </c>
      <c r="J1561" s="6" t="s">
        <v>2351</v>
      </c>
      <c r="K1561" s="6" t="s">
        <v>2352</v>
      </c>
      <c r="L1561" s="6">
        <v>5100</v>
      </c>
      <c r="M1561" s="6"/>
      <c r="N1561" s="6"/>
      <c r="O1561" s="6" t="s">
        <v>918</v>
      </c>
      <c r="P1561" s="6" t="s">
        <v>923</v>
      </c>
      <c r="Q1561" s="6" t="s">
        <v>938</v>
      </c>
      <c r="R1561" s="6">
        <v>70</v>
      </c>
      <c r="S1561" s="6" t="s">
        <v>939</v>
      </c>
      <c r="T1561" s="6">
        <v>70</v>
      </c>
      <c r="U1561" s="6" t="s">
        <v>939</v>
      </c>
      <c r="V1561" s="8">
        <v>28088</v>
      </c>
      <c r="W1561" s="6" t="s">
        <v>11382</v>
      </c>
      <c r="X1561" s="38">
        <v>1</v>
      </c>
      <c r="Y1561" s="38">
        <v>0</v>
      </c>
      <c r="Z1561" s="38">
        <v>0</v>
      </c>
      <c r="AA1561" s="38">
        <v>0</v>
      </c>
      <c r="AB1561" s="38">
        <v>0</v>
      </c>
      <c r="AC1561" s="38">
        <v>0</v>
      </c>
      <c r="AD1561" s="38">
        <v>0</v>
      </c>
      <c r="AE1561" s="38">
        <v>1</v>
      </c>
      <c r="AG1561">
        <f t="shared" si="24"/>
        <v>224.70400000000001</v>
      </c>
      <c r="AJ1561" t="str">
        <f>VLOOKUP(A1561,POMatched2!$A$1:$D$1038,2,FALSE)</f>
        <v>ANP-SEV-ST2-20110025</v>
      </c>
      <c r="AK1561" t="str">
        <f>VLOOKUP(A1561,POMatched2!$A$1:$D$1038,4,FALSE)</f>
        <v>ANPVN5020090032</v>
      </c>
    </row>
    <row r="1562" spans="1:37" ht="14.4" x14ac:dyDescent="0.25">
      <c r="A1562" s="6">
        <v>480089193</v>
      </c>
      <c r="B1562" s="6">
        <v>80</v>
      </c>
      <c r="C1562" s="6" t="s">
        <v>916</v>
      </c>
      <c r="D1562" s="6" t="s">
        <v>917</v>
      </c>
      <c r="E1562" s="6" t="s">
        <v>918</v>
      </c>
      <c r="F1562" s="6" t="s">
        <v>919</v>
      </c>
      <c r="G1562" s="7" t="s">
        <v>920</v>
      </c>
      <c r="H1562" s="37">
        <v>44145</v>
      </c>
      <c r="I1562" s="6" t="s">
        <v>1865</v>
      </c>
      <c r="J1562" s="6" t="s">
        <v>2353</v>
      </c>
      <c r="K1562" s="6" t="s">
        <v>2354</v>
      </c>
      <c r="L1562" s="6">
        <v>5100</v>
      </c>
      <c r="M1562" s="6"/>
      <c r="N1562" s="6"/>
      <c r="O1562" s="6" t="s">
        <v>918</v>
      </c>
      <c r="P1562" s="6" t="s">
        <v>923</v>
      </c>
      <c r="Q1562" s="6" t="s">
        <v>938</v>
      </c>
      <c r="R1562" s="6">
        <v>10</v>
      </c>
      <c r="S1562" s="6" t="s">
        <v>939</v>
      </c>
      <c r="T1562" s="6">
        <v>10</v>
      </c>
      <c r="U1562" s="6" t="s">
        <v>939</v>
      </c>
      <c r="V1562" s="8">
        <v>28088</v>
      </c>
      <c r="W1562" s="6" t="s">
        <v>11382</v>
      </c>
      <c r="X1562" s="38">
        <v>1</v>
      </c>
      <c r="Y1562" s="38">
        <v>0</v>
      </c>
      <c r="Z1562" s="38">
        <v>0</v>
      </c>
      <c r="AA1562" s="38">
        <v>0</v>
      </c>
      <c r="AB1562" s="38">
        <v>0</v>
      </c>
      <c r="AC1562" s="38">
        <v>0</v>
      </c>
      <c r="AD1562" s="38">
        <v>0</v>
      </c>
      <c r="AE1562" s="38">
        <v>1</v>
      </c>
      <c r="AG1562">
        <f t="shared" si="24"/>
        <v>224.70400000000001</v>
      </c>
      <c r="AJ1562" t="str">
        <f>VLOOKUP(A1562,POMatched2!$A$1:$D$1038,2,FALSE)</f>
        <v>ANP-SEV-ST2-20110025</v>
      </c>
      <c r="AK1562" t="str">
        <f>VLOOKUP(A1562,POMatched2!$A$1:$D$1038,4,FALSE)</f>
        <v>ANPVN5020090032</v>
      </c>
    </row>
    <row r="1563" spans="1:37" ht="14.4" x14ac:dyDescent="0.25">
      <c r="A1563" s="6">
        <v>480089193</v>
      </c>
      <c r="B1563" s="6">
        <v>90</v>
      </c>
      <c r="C1563" s="6" t="s">
        <v>916</v>
      </c>
      <c r="D1563" s="6" t="s">
        <v>917</v>
      </c>
      <c r="E1563" s="6" t="s">
        <v>918</v>
      </c>
      <c r="F1563" s="6" t="s">
        <v>919</v>
      </c>
      <c r="G1563" s="7" t="s">
        <v>920</v>
      </c>
      <c r="H1563" s="37">
        <v>44145</v>
      </c>
      <c r="I1563" s="6" t="s">
        <v>1865</v>
      </c>
      <c r="J1563" s="6" t="s">
        <v>2355</v>
      </c>
      <c r="K1563" s="6" t="s">
        <v>2356</v>
      </c>
      <c r="L1563" s="6">
        <v>5100</v>
      </c>
      <c r="M1563" s="6"/>
      <c r="N1563" s="6"/>
      <c r="O1563" s="6" t="s">
        <v>918</v>
      </c>
      <c r="P1563" s="6" t="s">
        <v>923</v>
      </c>
      <c r="Q1563" s="6" t="s">
        <v>938</v>
      </c>
      <c r="R1563" s="6">
        <v>167</v>
      </c>
      <c r="S1563" s="6" t="s">
        <v>939</v>
      </c>
      <c r="T1563" s="6">
        <v>167</v>
      </c>
      <c r="U1563" s="6" t="s">
        <v>939</v>
      </c>
      <c r="V1563" s="8">
        <v>28088</v>
      </c>
      <c r="W1563" s="6" t="s">
        <v>11382</v>
      </c>
      <c r="X1563" s="38">
        <v>1</v>
      </c>
      <c r="Y1563" s="38">
        <v>0</v>
      </c>
      <c r="Z1563" s="38">
        <v>0</v>
      </c>
      <c r="AA1563" s="38">
        <v>0</v>
      </c>
      <c r="AB1563" s="38">
        <v>0</v>
      </c>
      <c r="AC1563" s="38">
        <v>0</v>
      </c>
      <c r="AD1563" s="38">
        <v>0</v>
      </c>
      <c r="AE1563" s="38">
        <v>1</v>
      </c>
      <c r="AG1563">
        <f t="shared" si="24"/>
        <v>224.70400000000001</v>
      </c>
      <c r="AJ1563" t="str">
        <f>VLOOKUP(A1563,POMatched2!$A$1:$D$1038,2,FALSE)</f>
        <v>ANP-SEV-ST2-20110025</v>
      </c>
      <c r="AK1563" t="str">
        <f>VLOOKUP(A1563,POMatched2!$A$1:$D$1038,4,FALSE)</f>
        <v>ANPVN5020090032</v>
      </c>
    </row>
    <row r="1564" spans="1:37" ht="14.4" x14ac:dyDescent="0.25">
      <c r="A1564" s="6">
        <v>480089193</v>
      </c>
      <c r="B1564" s="6">
        <v>100</v>
      </c>
      <c r="C1564" s="6" t="s">
        <v>916</v>
      </c>
      <c r="D1564" s="6" t="s">
        <v>917</v>
      </c>
      <c r="E1564" s="6" t="s">
        <v>918</v>
      </c>
      <c r="F1564" s="6" t="s">
        <v>919</v>
      </c>
      <c r="G1564" s="7" t="s">
        <v>920</v>
      </c>
      <c r="H1564" s="37">
        <v>44145</v>
      </c>
      <c r="I1564" s="6" t="s">
        <v>1865</v>
      </c>
      <c r="J1564" s="6" t="s">
        <v>2359</v>
      </c>
      <c r="K1564" s="6" t="s">
        <v>2360</v>
      </c>
      <c r="L1564" s="6">
        <v>5100</v>
      </c>
      <c r="M1564" s="6"/>
      <c r="N1564" s="6"/>
      <c r="O1564" s="6" t="s">
        <v>918</v>
      </c>
      <c r="P1564" s="6" t="s">
        <v>923</v>
      </c>
      <c r="Q1564" s="6" t="s">
        <v>938</v>
      </c>
      <c r="R1564" s="6">
        <v>110</v>
      </c>
      <c r="S1564" s="6" t="s">
        <v>939</v>
      </c>
      <c r="T1564" s="6">
        <v>110</v>
      </c>
      <c r="U1564" s="6" t="s">
        <v>939</v>
      </c>
      <c r="V1564" s="8">
        <v>28088</v>
      </c>
      <c r="W1564" s="6" t="s">
        <v>11382</v>
      </c>
      <c r="X1564" s="38">
        <v>1</v>
      </c>
      <c r="Y1564" s="38">
        <v>0</v>
      </c>
      <c r="Z1564" s="38">
        <v>0</v>
      </c>
      <c r="AA1564" s="38">
        <v>0</v>
      </c>
      <c r="AB1564" s="38">
        <v>0</v>
      </c>
      <c r="AC1564" s="38">
        <v>0</v>
      </c>
      <c r="AD1564" s="38">
        <v>0</v>
      </c>
      <c r="AE1564" s="38">
        <v>1</v>
      </c>
      <c r="AG1564">
        <f t="shared" si="24"/>
        <v>224.70400000000001</v>
      </c>
      <c r="AJ1564" t="str">
        <f>VLOOKUP(A1564,POMatched2!$A$1:$D$1038,2,FALSE)</f>
        <v>ANP-SEV-ST2-20110025</v>
      </c>
      <c r="AK1564" t="str">
        <f>VLOOKUP(A1564,POMatched2!$A$1:$D$1038,4,FALSE)</f>
        <v>ANPVN5020090032</v>
      </c>
    </row>
    <row r="1565" spans="1:37" ht="14.4" x14ac:dyDescent="0.25">
      <c r="A1565" s="6">
        <v>480089193</v>
      </c>
      <c r="B1565" s="6">
        <v>110</v>
      </c>
      <c r="C1565" s="6" t="s">
        <v>916</v>
      </c>
      <c r="D1565" s="6" t="s">
        <v>917</v>
      </c>
      <c r="E1565" s="6" t="s">
        <v>918</v>
      </c>
      <c r="F1565" s="6" t="s">
        <v>919</v>
      </c>
      <c r="G1565" s="7" t="s">
        <v>920</v>
      </c>
      <c r="H1565" s="37">
        <v>44145</v>
      </c>
      <c r="I1565" s="6" t="s">
        <v>1865</v>
      </c>
      <c r="J1565" s="6" t="s">
        <v>2361</v>
      </c>
      <c r="K1565" s="6" t="s">
        <v>2362</v>
      </c>
      <c r="L1565" s="6">
        <v>5100</v>
      </c>
      <c r="M1565" s="6"/>
      <c r="N1565" s="6"/>
      <c r="O1565" s="6" t="s">
        <v>918</v>
      </c>
      <c r="P1565" s="6" t="s">
        <v>923</v>
      </c>
      <c r="Q1565" s="6" t="s">
        <v>938</v>
      </c>
      <c r="R1565" s="6">
        <v>120</v>
      </c>
      <c r="S1565" s="6" t="s">
        <v>939</v>
      </c>
      <c r="T1565" s="6">
        <v>120</v>
      </c>
      <c r="U1565" s="6" t="s">
        <v>939</v>
      </c>
      <c r="V1565" s="8">
        <v>28088</v>
      </c>
      <c r="W1565" s="6" t="s">
        <v>11382</v>
      </c>
      <c r="X1565" s="38">
        <v>1</v>
      </c>
      <c r="Y1565" s="38">
        <v>0</v>
      </c>
      <c r="Z1565" s="38">
        <v>0</v>
      </c>
      <c r="AA1565" s="38">
        <v>0</v>
      </c>
      <c r="AB1565" s="38">
        <v>0</v>
      </c>
      <c r="AC1565" s="38">
        <v>0</v>
      </c>
      <c r="AD1565" s="38">
        <v>0</v>
      </c>
      <c r="AE1565" s="38">
        <v>1</v>
      </c>
      <c r="AG1565">
        <f t="shared" si="24"/>
        <v>224.70400000000001</v>
      </c>
      <c r="AJ1565" t="str">
        <f>VLOOKUP(A1565,POMatched2!$A$1:$D$1038,2,FALSE)</f>
        <v>ANP-SEV-ST2-20110025</v>
      </c>
      <c r="AK1565" t="str">
        <f>VLOOKUP(A1565,POMatched2!$A$1:$D$1038,4,FALSE)</f>
        <v>ANPVN5020090032</v>
      </c>
    </row>
    <row r="1566" spans="1:37" ht="14.4" x14ac:dyDescent="0.25">
      <c r="A1566" s="6">
        <v>480089193</v>
      </c>
      <c r="B1566" s="6">
        <v>120</v>
      </c>
      <c r="C1566" s="6" t="s">
        <v>916</v>
      </c>
      <c r="D1566" s="6" t="s">
        <v>917</v>
      </c>
      <c r="E1566" s="6" t="s">
        <v>918</v>
      </c>
      <c r="F1566" s="6" t="s">
        <v>919</v>
      </c>
      <c r="G1566" s="7" t="s">
        <v>920</v>
      </c>
      <c r="H1566" s="37">
        <v>44145</v>
      </c>
      <c r="I1566" s="6" t="s">
        <v>1865</v>
      </c>
      <c r="J1566" s="6" t="s">
        <v>2363</v>
      </c>
      <c r="K1566" s="6" t="s">
        <v>2364</v>
      </c>
      <c r="L1566" s="6">
        <v>5100</v>
      </c>
      <c r="M1566" s="6"/>
      <c r="N1566" s="6"/>
      <c r="O1566" s="6" t="s">
        <v>918</v>
      </c>
      <c r="P1566" s="6" t="s">
        <v>923</v>
      </c>
      <c r="Q1566" s="6" t="s">
        <v>938</v>
      </c>
      <c r="R1566" s="6">
        <v>70</v>
      </c>
      <c r="S1566" s="6" t="s">
        <v>939</v>
      </c>
      <c r="T1566" s="6">
        <v>70</v>
      </c>
      <c r="U1566" s="6" t="s">
        <v>939</v>
      </c>
      <c r="V1566" s="8">
        <v>28088</v>
      </c>
      <c r="W1566" s="6" t="s">
        <v>11382</v>
      </c>
      <c r="X1566" s="38">
        <v>1</v>
      </c>
      <c r="Y1566" s="38">
        <v>0</v>
      </c>
      <c r="Z1566" s="38">
        <v>0</v>
      </c>
      <c r="AA1566" s="38">
        <v>0</v>
      </c>
      <c r="AB1566" s="38">
        <v>0</v>
      </c>
      <c r="AC1566" s="38">
        <v>0</v>
      </c>
      <c r="AD1566" s="38">
        <v>0</v>
      </c>
      <c r="AE1566" s="38">
        <v>1</v>
      </c>
      <c r="AG1566">
        <f t="shared" si="24"/>
        <v>224.70400000000001</v>
      </c>
      <c r="AJ1566" t="str">
        <f>VLOOKUP(A1566,POMatched2!$A$1:$D$1038,2,FALSE)</f>
        <v>ANP-SEV-ST2-20110025</v>
      </c>
      <c r="AK1566" t="str">
        <f>VLOOKUP(A1566,POMatched2!$A$1:$D$1038,4,FALSE)</f>
        <v>ANPVN5020090032</v>
      </c>
    </row>
    <row r="1567" spans="1:37" ht="14.4" x14ac:dyDescent="0.25">
      <c r="A1567" s="6">
        <v>480089193</v>
      </c>
      <c r="B1567" s="6">
        <v>130</v>
      </c>
      <c r="C1567" s="6" t="s">
        <v>916</v>
      </c>
      <c r="D1567" s="6" t="s">
        <v>917</v>
      </c>
      <c r="E1567" s="6" t="s">
        <v>918</v>
      </c>
      <c r="F1567" s="6" t="s">
        <v>919</v>
      </c>
      <c r="G1567" s="7" t="s">
        <v>920</v>
      </c>
      <c r="H1567" s="37">
        <v>44145</v>
      </c>
      <c r="I1567" s="6" t="s">
        <v>1865</v>
      </c>
      <c r="J1567" s="6" t="s">
        <v>2365</v>
      </c>
      <c r="K1567" s="6" t="s">
        <v>2366</v>
      </c>
      <c r="L1567" s="6">
        <v>5100</v>
      </c>
      <c r="M1567" s="6"/>
      <c r="N1567" s="6"/>
      <c r="O1567" s="6" t="s">
        <v>918</v>
      </c>
      <c r="P1567" s="6" t="s">
        <v>923</v>
      </c>
      <c r="Q1567" s="6" t="s">
        <v>938</v>
      </c>
      <c r="R1567" s="6">
        <v>35</v>
      </c>
      <c r="S1567" s="6" t="s">
        <v>939</v>
      </c>
      <c r="T1567" s="6">
        <v>35</v>
      </c>
      <c r="U1567" s="6" t="s">
        <v>939</v>
      </c>
      <c r="V1567" s="8">
        <v>28088</v>
      </c>
      <c r="W1567" s="6" t="s">
        <v>11382</v>
      </c>
      <c r="X1567" s="38">
        <v>1</v>
      </c>
      <c r="Y1567" s="38">
        <v>0</v>
      </c>
      <c r="Z1567" s="38">
        <v>0</v>
      </c>
      <c r="AA1567" s="38">
        <v>0</v>
      </c>
      <c r="AB1567" s="38">
        <v>0</v>
      </c>
      <c r="AC1567" s="38">
        <v>0</v>
      </c>
      <c r="AD1567" s="38">
        <v>0</v>
      </c>
      <c r="AE1567" s="38">
        <v>1</v>
      </c>
      <c r="AG1567">
        <f t="shared" si="24"/>
        <v>224.70400000000001</v>
      </c>
      <c r="AJ1567" t="str">
        <f>VLOOKUP(A1567,POMatched2!$A$1:$D$1038,2,FALSE)</f>
        <v>ANP-SEV-ST2-20110025</v>
      </c>
      <c r="AK1567" t="str">
        <f>VLOOKUP(A1567,POMatched2!$A$1:$D$1038,4,FALSE)</f>
        <v>ANPVN5020090032</v>
      </c>
    </row>
    <row r="1568" spans="1:37" ht="14.4" x14ac:dyDescent="0.25">
      <c r="A1568" s="6">
        <v>480089193</v>
      </c>
      <c r="B1568" s="6">
        <v>140</v>
      </c>
      <c r="C1568" s="6" t="s">
        <v>916</v>
      </c>
      <c r="D1568" s="6" t="s">
        <v>917</v>
      </c>
      <c r="E1568" s="6" t="s">
        <v>918</v>
      </c>
      <c r="F1568" s="6" t="s">
        <v>919</v>
      </c>
      <c r="G1568" s="7" t="s">
        <v>920</v>
      </c>
      <c r="H1568" s="37">
        <v>44145</v>
      </c>
      <c r="I1568" s="6" t="s">
        <v>1865</v>
      </c>
      <c r="J1568" s="6" t="s">
        <v>2367</v>
      </c>
      <c r="K1568" s="6" t="s">
        <v>2368</v>
      </c>
      <c r="L1568" s="6">
        <v>5100</v>
      </c>
      <c r="M1568" s="6"/>
      <c r="N1568" s="6"/>
      <c r="O1568" s="6" t="s">
        <v>918</v>
      </c>
      <c r="P1568" s="6" t="s">
        <v>923</v>
      </c>
      <c r="Q1568" s="6" t="s">
        <v>938</v>
      </c>
      <c r="R1568" s="6">
        <v>120</v>
      </c>
      <c r="S1568" s="6" t="s">
        <v>939</v>
      </c>
      <c r="T1568" s="6">
        <v>120</v>
      </c>
      <c r="U1568" s="6" t="s">
        <v>939</v>
      </c>
      <c r="V1568" s="8">
        <v>28088</v>
      </c>
      <c r="W1568" s="6" t="s">
        <v>11382</v>
      </c>
      <c r="X1568" s="38">
        <v>1</v>
      </c>
      <c r="Y1568" s="38">
        <v>0</v>
      </c>
      <c r="Z1568" s="38">
        <v>0</v>
      </c>
      <c r="AA1568" s="38">
        <v>0</v>
      </c>
      <c r="AB1568" s="38">
        <v>0</v>
      </c>
      <c r="AC1568" s="38">
        <v>0</v>
      </c>
      <c r="AD1568" s="38">
        <v>0</v>
      </c>
      <c r="AE1568" s="38">
        <v>1</v>
      </c>
      <c r="AG1568">
        <f t="shared" si="24"/>
        <v>224.70400000000001</v>
      </c>
      <c r="AJ1568" t="str">
        <f>VLOOKUP(A1568,POMatched2!$A$1:$D$1038,2,FALSE)</f>
        <v>ANP-SEV-ST2-20110025</v>
      </c>
      <c r="AK1568" t="str">
        <f>VLOOKUP(A1568,POMatched2!$A$1:$D$1038,4,FALSE)</f>
        <v>ANPVN5020090032</v>
      </c>
    </row>
    <row r="1569" spans="1:37" ht="14.4" x14ac:dyDescent="0.25">
      <c r="A1569" s="6">
        <v>480089193</v>
      </c>
      <c r="B1569" s="6">
        <v>150</v>
      </c>
      <c r="C1569" s="6" t="s">
        <v>916</v>
      </c>
      <c r="D1569" s="6" t="s">
        <v>917</v>
      </c>
      <c r="E1569" s="6" t="s">
        <v>918</v>
      </c>
      <c r="F1569" s="6" t="s">
        <v>919</v>
      </c>
      <c r="G1569" s="7" t="s">
        <v>920</v>
      </c>
      <c r="H1569" s="37">
        <v>44145</v>
      </c>
      <c r="I1569" s="6" t="s">
        <v>1865</v>
      </c>
      <c r="J1569" s="6" t="s">
        <v>2369</v>
      </c>
      <c r="K1569" s="6" t="s">
        <v>2370</v>
      </c>
      <c r="L1569" s="6">
        <v>5100</v>
      </c>
      <c r="M1569" s="6"/>
      <c r="N1569" s="6"/>
      <c r="O1569" s="6" t="s">
        <v>918</v>
      </c>
      <c r="P1569" s="6" t="s">
        <v>923</v>
      </c>
      <c r="Q1569" s="6" t="s">
        <v>938</v>
      </c>
      <c r="R1569" s="6">
        <v>20</v>
      </c>
      <c r="S1569" s="6" t="s">
        <v>939</v>
      </c>
      <c r="T1569" s="6">
        <v>20</v>
      </c>
      <c r="U1569" s="6" t="s">
        <v>939</v>
      </c>
      <c r="V1569" s="8">
        <v>30345</v>
      </c>
      <c r="W1569" s="6" t="s">
        <v>11382</v>
      </c>
      <c r="X1569" s="38">
        <v>1</v>
      </c>
      <c r="Y1569" s="38">
        <v>0</v>
      </c>
      <c r="Z1569" s="38">
        <v>0</v>
      </c>
      <c r="AA1569" s="38">
        <v>0</v>
      </c>
      <c r="AB1569" s="38">
        <v>0</v>
      </c>
      <c r="AC1569" s="38">
        <v>0</v>
      </c>
      <c r="AD1569" s="38">
        <v>0</v>
      </c>
      <c r="AE1569" s="38">
        <v>1</v>
      </c>
      <c r="AG1569">
        <f t="shared" si="24"/>
        <v>242.76</v>
      </c>
      <c r="AJ1569" t="str">
        <f>VLOOKUP(A1569,POMatched2!$A$1:$D$1038,2,FALSE)</f>
        <v>ANP-SEV-ST2-20110025</v>
      </c>
      <c r="AK1569" t="str">
        <f>VLOOKUP(A1569,POMatched2!$A$1:$D$1038,4,FALSE)</f>
        <v>ANPVN5020090032</v>
      </c>
    </row>
    <row r="1570" spans="1:37" ht="14.4" x14ac:dyDescent="0.25">
      <c r="A1570" s="6">
        <v>480089193</v>
      </c>
      <c r="B1570" s="6">
        <v>160</v>
      </c>
      <c r="C1570" s="6" t="s">
        <v>916</v>
      </c>
      <c r="D1570" s="6" t="s">
        <v>917</v>
      </c>
      <c r="E1570" s="6" t="s">
        <v>918</v>
      </c>
      <c r="F1570" s="6" t="s">
        <v>919</v>
      </c>
      <c r="G1570" s="7" t="s">
        <v>920</v>
      </c>
      <c r="H1570" s="37">
        <v>44145</v>
      </c>
      <c r="I1570" s="6" t="s">
        <v>1865</v>
      </c>
      <c r="J1570" s="6" t="s">
        <v>2371</v>
      </c>
      <c r="K1570" s="6" t="s">
        <v>2372</v>
      </c>
      <c r="L1570" s="6">
        <v>5100</v>
      </c>
      <c r="M1570" s="6"/>
      <c r="N1570" s="6"/>
      <c r="O1570" s="6" t="s">
        <v>918</v>
      </c>
      <c r="P1570" s="6" t="s">
        <v>923</v>
      </c>
      <c r="Q1570" s="6" t="s">
        <v>938</v>
      </c>
      <c r="R1570" s="6">
        <v>5</v>
      </c>
      <c r="S1570" s="6" t="s">
        <v>939</v>
      </c>
      <c r="T1570" s="6">
        <v>5</v>
      </c>
      <c r="U1570" s="6" t="s">
        <v>939</v>
      </c>
      <c r="V1570" s="8">
        <v>30345</v>
      </c>
      <c r="W1570" s="6" t="s">
        <v>11382</v>
      </c>
      <c r="X1570" s="38">
        <v>1</v>
      </c>
      <c r="Y1570" s="38">
        <v>0</v>
      </c>
      <c r="Z1570" s="38">
        <v>0</v>
      </c>
      <c r="AA1570" s="38">
        <v>0</v>
      </c>
      <c r="AB1570" s="38">
        <v>0</v>
      </c>
      <c r="AC1570" s="38">
        <v>0</v>
      </c>
      <c r="AD1570" s="38">
        <v>0</v>
      </c>
      <c r="AE1570" s="38">
        <v>1</v>
      </c>
      <c r="AG1570">
        <f t="shared" si="24"/>
        <v>242.76</v>
      </c>
      <c r="AJ1570" t="str">
        <f>VLOOKUP(A1570,POMatched2!$A$1:$D$1038,2,FALSE)</f>
        <v>ANP-SEV-ST2-20110025</v>
      </c>
      <c r="AK1570" t="str">
        <f>VLOOKUP(A1570,POMatched2!$A$1:$D$1038,4,FALSE)</f>
        <v>ANPVN5020090032</v>
      </c>
    </row>
    <row r="1571" spans="1:37" ht="14.4" x14ac:dyDescent="0.25">
      <c r="A1571" s="6">
        <v>480089193</v>
      </c>
      <c r="B1571" s="6">
        <v>170</v>
      </c>
      <c r="C1571" s="6" t="s">
        <v>916</v>
      </c>
      <c r="D1571" s="6" t="s">
        <v>917</v>
      </c>
      <c r="E1571" s="6" t="s">
        <v>918</v>
      </c>
      <c r="F1571" s="6" t="s">
        <v>919</v>
      </c>
      <c r="G1571" s="7" t="s">
        <v>920</v>
      </c>
      <c r="H1571" s="37">
        <v>44145</v>
      </c>
      <c r="I1571" s="6" t="s">
        <v>1865</v>
      </c>
      <c r="J1571" s="6" t="s">
        <v>2373</v>
      </c>
      <c r="K1571" s="6" t="s">
        <v>2374</v>
      </c>
      <c r="L1571" s="6">
        <v>5100</v>
      </c>
      <c r="M1571" s="6"/>
      <c r="N1571" s="6"/>
      <c r="O1571" s="6" t="s">
        <v>918</v>
      </c>
      <c r="P1571" s="6" t="s">
        <v>923</v>
      </c>
      <c r="Q1571" s="6" t="s">
        <v>938</v>
      </c>
      <c r="R1571" s="6">
        <v>70</v>
      </c>
      <c r="S1571" s="6" t="s">
        <v>939</v>
      </c>
      <c r="T1571" s="6">
        <v>70</v>
      </c>
      <c r="U1571" s="6" t="s">
        <v>939</v>
      </c>
      <c r="V1571" s="8">
        <v>30345</v>
      </c>
      <c r="W1571" s="6" t="s">
        <v>11382</v>
      </c>
      <c r="X1571" s="38">
        <v>1</v>
      </c>
      <c r="Y1571" s="38">
        <v>0</v>
      </c>
      <c r="Z1571" s="38">
        <v>0</v>
      </c>
      <c r="AA1571" s="38">
        <v>0</v>
      </c>
      <c r="AB1571" s="38">
        <v>0</v>
      </c>
      <c r="AC1571" s="38">
        <v>0</v>
      </c>
      <c r="AD1571" s="38">
        <v>0</v>
      </c>
      <c r="AE1571" s="38">
        <v>1</v>
      </c>
      <c r="AG1571">
        <f t="shared" si="24"/>
        <v>242.76</v>
      </c>
      <c r="AJ1571" t="str">
        <f>VLOOKUP(A1571,POMatched2!$A$1:$D$1038,2,FALSE)</f>
        <v>ANP-SEV-ST2-20110025</v>
      </c>
      <c r="AK1571" t="str">
        <f>VLOOKUP(A1571,POMatched2!$A$1:$D$1038,4,FALSE)</f>
        <v>ANPVN5020090032</v>
      </c>
    </row>
    <row r="1572" spans="1:37" ht="14.4" x14ac:dyDescent="0.25">
      <c r="A1572" s="6">
        <v>480089193</v>
      </c>
      <c r="B1572" s="6">
        <v>180</v>
      </c>
      <c r="C1572" s="6" t="s">
        <v>916</v>
      </c>
      <c r="D1572" s="6" t="s">
        <v>917</v>
      </c>
      <c r="E1572" s="6" t="s">
        <v>918</v>
      </c>
      <c r="F1572" s="6" t="s">
        <v>919</v>
      </c>
      <c r="G1572" s="7" t="s">
        <v>920</v>
      </c>
      <c r="H1572" s="37">
        <v>44145</v>
      </c>
      <c r="I1572" s="6" t="s">
        <v>1865</v>
      </c>
      <c r="J1572" s="6" t="s">
        <v>2375</v>
      </c>
      <c r="K1572" s="6" t="s">
        <v>2376</v>
      </c>
      <c r="L1572" s="6">
        <v>5100</v>
      </c>
      <c r="M1572" s="6"/>
      <c r="N1572" s="6"/>
      <c r="O1572" s="6" t="s">
        <v>918</v>
      </c>
      <c r="P1572" s="6" t="s">
        <v>923</v>
      </c>
      <c r="Q1572" s="6" t="s">
        <v>938</v>
      </c>
      <c r="R1572" s="6">
        <v>110</v>
      </c>
      <c r="S1572" s="6" t="s">
        <v>939</v>
      </c>
      <c r="T1572" s="6">
        <v>110</v>
      </c>
      <c r="U1572" s="6" t="s">
        <v>939</v>
      </c>
      <c r="V1572" s="8">
        <v>30345</v>
      </c>
      <c r="W1572" s="6" t="s">
        <v>11382</v>
      </c>
      <c r="X1572" s="38">
        <v>1</v>
      </c>
      <c r="Y1572" s="38">
        <v>0</v>
      </c>
      <c r="Z1572" s="38">
        <v>0</v>
      </c>
      <c r="AA1572" s="38">
        <v>0</v>
      </c>
      <c r="AB1572" s="38">
        <v>0</v>
      </c>
      <c r="AC1572" s="38">
        <v>0</v>
      </c>
      <c r="AD1572" s="38">
        <v>0</v>
      </c>
      <c r="AE1572" s="38">
        <v>1</v>
      </c>
      <c r="AG1572">
        <f t="shared" si="24"/>
        <v>242.76</v>
      </c>
      <c r="AJ1572" t="str">
        <f>VLOOKUP(A1572,POMatched2!$A$1:$D$1038,2,FALSE)</f>
        <v>ANP-SEV-ST2-20110025</v>
      </c>
      <c r="AK1572" t="str">
        <f>VLOOKUP(A1572,POMatched2!$A$1:$D$1038,4,FALSE)</f>
        <v>ANPVN5020090032</v>
      </c>
    </row>
    <row r="1573" spans="1:37" ht="14.4" x14ac:dyDescent="0.25">
      <c r="A1573" s="6">
        <v>480089193</v>
      </c>
      <c r="B1573" s="6">
        <v>190</v>
      </c>
      <c r="C1573" s="6" t="s">
        <v>916</v>
      </c>
      <c r="D1573" s="6" t="s">
        <v>917</v>
      </c>
      <c r="E1573" s="6" t="s">
        <v>918</v>
      </c>
      <c r="F1573" s="6" t="s">
        <v>919</v>
      </c>
      <c r="G1573" s="7" t="s">
        <v>920</v>
      </c>
      <c r="H1573" s="37">
        <v>44145</v>
      </c>
      <c r="I1573" s="6" t="s">
        <v>1865</v>
      </c>
      <c r="J1573" s="6" t="s">
        <v>2377</v>
      </c>
      <c r="K1573" s="6" t="s">
        <v>2378</v>
      </c>
      <c r="L1573" s="6">
        <v>5100</v>
      </c>
      <c r="M1573" s="6"/>
      <c r="N1573" s="6"/>
      <c r="O1573" s="6" t="s">
        <v>918</v>
      </c>
      <c r="P1573" s="6" t="s">
        <v>923</v>
      </c>
      <c r="Q1573" s="6" t="s">
        <v>938</v>
      </c>
      <c r="R1573" s="6">
        <v>120</v>
      </c>
      <c r="S1573" s="6" t="s">
        <v>939</v>
      </c>
      <c r="T1573" s="6">
        <v>120</v>
      </c>
      <c r="U1573" s="6" t="s">
        <v>939</v>
      </c>
      <c r="V1573" s="8">
        <v>30345</v>
      </c>
      <c r="W1573" s="6" t="s">
        <v>11382</v>
      </c>
      <c r="X1573" s="38">
        <v>1</v>
      </c>
      <c r="Y1573" s="38">
        <v>0</v>
      </c>
      <c r="Z1573" s="38">
        <v>0</v>
      </c>
      <c r="AA1573" s="38">
        <v>0</v>
      </c>
      <c r="AB1573" s="38">
        <v>0</v>
      </c>
      <c r="AC1573" s="38">
        <v>0</v>
      </c>
      <c r="AD1573" s="38">
        <v>0</v>
      </c>
      <c r="AE1573" s="38">
        <v>1</v>
      </c>
      <c r="AG1573">
        <f t="shared" si="24"/>
        <v>242.76</v>
      </c>
      <c r="AJ1573" t="str">
        <f>VLOOKUP(A1573,POMatched2!$A$1:$D$1038,2,FALSE)</f>
        <v>ANP-SEV-ST2-20110025</v>
      </c>
      <c r="AK1573" t="str">
        <f>VLOOKUP(A1573,POMatched2!$A$1:$D$1038,4,FALSE)</f>
        <v>ANPVN5020090032</v>
      </c>
    </row>
    <row r="1574" spans="1:37" ht="14.4" x14ac:dyDescent="0.25">
      <c r="A1574" s="6">
        <v>480089193</v>
      </c>
      <c r="B1574" s="6">
        <v>200</v>
      </c>
      <c r="C1574" s="6" t="s">
        <v>916</v>
      </c>
      <c r="D1574" s="6" t="s">
        <v>917</v>
      </c>
      <c r="E1574" s="6" t="s">
        <v>918</v>
      </c>
      <c r="F1574" s="6" t="s">
        <v>919</v>
      </c>
      <c r="G1574" s="7" t="s">
        <v>920</v>
      </c>
      <c r="H1574" s="37">
        <v>44145</v>
      </c>
      <c r="I1574" s="6" t="s">
        <v>1865</v>
      </c>
      <c r="J1574" s="6" t="s">
        <v>2379</v>
      </c>
      <c r="K1574" s="6" t="s">
        <v>2380</v>
      </c>
      <c r="L1574" s="6">
        <v>5100</v>
      </c>
      <c r="M1574" s="6"/>
      <c r="N1574" s="6"/>
      <c r="O1574" s="6" t="s">
        <v>918</v>
      </c>
      <c r="P1574" s="6" t="s">
        <v>923</v>
      </c>
      <c r="Q1574" s="6" t="s">
        <v>938</v>
      </c>
      <c r="R1574" s="6">
        <v>50</v>
      </c>
      <c r="S1574" s="6" t="s">
        <v>939</v>
      </c>
      <c r="T1574" s="6">
        <v>50</v>
      </c>
      <c r="U1574" s="6" t="s">
        <v>939</v>
      </c>
      <c r="V1574" s="8">
        <v>30345</v>
      </c>
      <c r="W1574" s="6" t="s">
        <v>11382</v>
      </c>
      <c r="X1574" s="38">
        <v>1</v>
      </c>
      <c r="Y1574" s="38">
        <v>0</v>
      </c>
      <c r="Z1574" s="38">
        <v>0</v>
      </c>
      <c r="AA1574" s="38">
        <v>0</v>
      </c>
      <c r="AB1574" s="38">
        <v>0</v>
      </c>
      <c r="AC1574" s="38">
        <v>0</v>
      </c>
      <c r="AD1574" s="38">
        <v>0</v>
      </c>
      <c r="AE1574" s="38">
        <v>1</v>
      </c>
      <c r="AG1574">
        <f t="shared" si="24"/>
        <v>242.76</v>
      </c>
      <c r="AJ1574" t="str">
        <f>VLOOKUP(A1574,POMatched2!$A$1:$D$1038,2,FALSE)</f>
        <v>ANP-SEV-ST2-20110025</v>
      </c>
      <c r="AK1574" t="str">
        <f>VLOOKUP(A1574,POMatched2!$A$1:$D$1038,4,FALSE)</f>
        <v>ANPVN5020090032</v>
      </c>
    </row>
    <row r="1575" spans="1:37" ht="14.4" x14ac:dyDescent="0.25">
      <c r="A1575" s="6">
        <v>480089193</v>
      </c>
      <c r="B1575" s="6">
        <v>210</v>
      </c>
      <c r="C1575" s="6" t="s">
        <v>916</v>
      </c>
      <c r="D1575" s="6" t="s">
        <v>917</v>
      </c>
      <c r="E1575" s="6" t="s">
        <v>918</v>
      </c>
      <c r="F1575" s="6" t="s">
        <v>919</v>
      </c>
      <c r="G1575" s="7" t="s">
        <v>920</v>
      </c>
      <c r="H1575" s="37">
        <v>44145</v>
      </c>
      <c r="I1575" s="6" t="s">
        <v>1865</v>
      </c>
      <c r="J1575" s="6" t="s">
        <v>2381</v>
      </c>
      <c r="K1575" s="6" t="s">
        <v>2382</v>
      </c>
      <c r="L1575" s="6">
        <v>5100</v>
      </c>
      <c r="M1575" s="6"/>
      <c r="N1575" s="6"/>
      <c r="O1575" s="6" t="s">
        <v>918</v>
      </c>
      <c r="P1575" s="6" t="s">
        <v>923</v>
      </c>
      <c r="Q1575" s="6" t="s">
        <v>938</v>
      </c>
      <c r="R1575" s="6">
        <v>25</v>
      </c>
      <c r="S1575" s="6" t="s">
        <v>939</v>
      </c>
      <c r="T1575" s="6">
        <v>25</v>
      </c>
      <c r="U1575" s="6" t="s">
        <v>939</v>
      </c>
      <c r="V1575" s="8">
        <v>30345</v>
      </c>
      <c r="W1575" s="6" t="s">
        <v>11382</v>
      </c>
      <c r="X1575" s="38">
        <v>1</v>
      </c>
      <c r="Y1575" s="38">
        <v>0</v>
      </c>
      <c r="Z1575" s="38">
        <v>0</v>
      </c>
      <c r="AA1575" s="38">
        <v>0</v>
      </c>
      <c r="AB1575" s="38">
        <v>0</v>
      </c>
      <c r="AC1575" s="38">
        <v>0</v>
      </c>
      <c r="AD1575" s="38">
        <v>0</v>
      </c>
      <c r="AE1575" s="38">
        <v>1</v>
      </c>
      <c r="AG1575">
        <f t="shared" si="24"/>
        <v>242.76</v>
      </c>
      <c r="AJ1575" t="str">
        <f>VLOOKUP(A1575,POMatched2!$A$1:$D$1038,2,FALSE)</f>
        <v>ANP-SEV-ST2-20110025</v>
      </c>
      <c r="AK1575" t="str">
        <f>VLOOKUP(A1575,POMatched2!$A$1:$D$1038,4,FALSE)</f>
        <v>ANPVN5020090032</v>
      </c>
    </row>
    <row r="1576" spans="1:37" ht="14.4" x14ac:dyDescent="0.25">
      <c r="A1576" s="6">
        <v>480089193</v>
      </c>
      <c r="B1576" s="6">
        <v>220</v>
      </c>
      <c r="C1576" s="6" t="s">
        <v>916</v>
      </c>
      <c r="D1576" s="6" t="s">
        <v>917</v>
      </c>
      <c r="E1576" s="6" t="s">
        <v>918</v>
      </c>
      <c r="F1576" s="6" t="s">
        <v>919</v>
      </c>
      <c r="G1576" s="7" t="s">
        <v>920</v>
      </c>
      <c r="H1576" s="37">
        <v>44145</v>
      </c>
      <c r="I1576" s="6" t="s">
        <v>1865</v>
      </c>
      <c r="J1576" s="6" t="s">
        <v>2383</v>
      </c>
      <c r="K1576" s="6" t="s">
        <v>2384</v>
      </c>
      <c r="L1576" s="6">
        <v>5100</v>
      </c>
      <c r="M1576" s="6"/>
      <c r="N1576" s="6"/>
      <c r="O1576" s="6" t="s">
        <v>918</v>
      </c>
      <c r="P1576" s="6" t="s">
        <v>923</v>
      </c>
      <c r="Q1576" s="6" t="s">
        <v>938</v>
      </c>
      <c r="R1576" s="6">
        <v>10</v>
      </c>
      <c r="S1576" s="6" t="s">
        <v>939</v>
      </c>
      <c r="T1576" s="6">
        <v>10</v>
      </c>
      <c r="U1576" s="6" t="s">
        <v>939</v>
      </c>
      <c r="V1576" s="8">
        <v>30345</v>
      </c>
      <c r="W1576" s="6" t="s">
        <v>11382</v>
      </c>
      <c r="X1576" s="38">
        <v>1</v>
      </c>
      <c r="Y1576" s="38">
        <v>0</v>
      </c>
      <c r="Z1576" s="38">
        <v>0</v>
      </c>
      <c r="AA1576" s="38">
        <v>0</v>
      </c>
      <c r="AB1576" s="38">
        <v>0</v>
      </c>
      <c r="AC1576" s="38">
        <v>0</v>
      </c>
      <c r="AD1576" s="38">
        <v>0</v>
      </c>
      <c r="AE1576" s="38">
        <v>1</v>
      </c>
      <c r="AG1576">
        <f t="shared" si="24"/>
        <v>242.76</v>
      </c>
      <c r="AJ1576" t="str">
        <f>VLOOKUP(A1576,POMatched2!$A$1:$D$1038,2,FALSE)</f>
        <v>ANP-SEV-ST2-20110025</v>
      </c>
      <c r="AK1576" t="str">
        <f>VLOOKUP(A1576,POMatched2!$A$1:$D$1038,4,FALSE)</f>
        <v>ANPVN5020090032</v>
      </c>
    </row>
    <row r="1577" spans="1:37" ht="14.4" x14ac:dyDescent="0.25">
      <c r="A1577" s="6">
        <v>480089193</v>
      </c>
      <c r="B1577" s="6">
        <v>230</v>
      </c>
      <c r="C1577" s="6" t="s">
        <v>916</v>
      </c>
      <c r="D1577" s="6" t="s">
        <v>917</v>
      </c>
      <c r="E1577" s="6" t="s">
        <v>918</v>
      </c>
      <c r="F1577" s="6" t="s">
        <v>919</v>
      </c>
      <c r="G1577" s="7" t="s">
        <v>920</v>
      </c>
      <c r="H1577" s="37">
        <v>44145</v>
      </c>
      <c r="I1577" s="6" t="s">
        <v>1865</v>
      </c>
      <c r="J1577" s="6" t="s">
        <v>2385</v>
      </c>
      <c r="K1577" s="6" t="s">
        <v>2386</v>
      </c>
      <c r="L1577" s="6">
        <v>5100</v>
      </c>
      <c r="M1577" s="6"/>
      <c r="N1577" s="6"/>
      <c r="O1577" s="6" t="s">
        <v>918</v>
      </c>
      <c r="P1577" s="6" t="s">
        <v>923</v>
      </c>
      <c r="Q1577" s="6" t="s">
        <v>938</v>
      </c>
      <c r="R1577" s="6">
        <v>5</v>
      </c>
      <c r="S1577" s="6" t="s">
        <v>939</v>
      </c>
      <c r="T1577" s="6">
        <v>5</v>
      </c>
      <c r="U1577" s="6" t="s">
        <v>939</v>
      </c>
      <c r="V1577" s="8">
        <v>30345</v>
      </c>
      <c r="W1577" s="6" t="s">
        <v>11382</v>
      </c>
      <c r="X1577" s="38">
        <v>1</v>
      </c>
      <c r="Y1577" s="38">
        <v>0</v>
      </c>
      <c r="Z1577" s="38">
        <v>0</v>
      </c>
      <c r="AA1577" s="38">
        <v>0</v>
      </c>
      <c r="AB1577" s="38">
        <v>0</v>
      </c>
      <c r="AC1577" s="38">
        <v>0</v>
      </c>
      <c r="AD1577" s="38">
        <v>0</v>
      </c>
      <c r="AE1577" s="38">
        <v>1</v>
      </c>
      <c r="AG1577">
        <f t="shared" si="24"/>
        <v>242.76</v>
      </c>
      <c r="AJ1577" t="str">
        <f>VLOOKUP(A1577,POMatched2!$A$1:$D$1038,2,FALSE)</f>
        <v>ANP-SEV-ST2-20110025</v>
      </c>
      <c r="AK1577" t="str">
        <f>VLOOKUP(A1577,POMatched2!$A$1:$D$1038,4,FALSE)</f>
        <v>ANPVN5020090032</v>
      </c>
    </row>
    <row r="1578" spans="1:37" ht="14.4" x14ac:dyDescent="0.25">
      <c r="A1578" s="6">
        <v>480089193</v>
      </c>
      <c r="B1578" s="6">
        <v>240</v>
      </c>
      <c r="C1578" s="6" t="s">
        <v>916</v>
      </c>
      <c r="D1578" s="6" t="s">
        <v>917</v>
      </c>
      <c r="E1578" s="6" t="s">
        <v>918</v>
      </c>
      <c r="F1578" s="6" t="s">
        <v>919</v>
      </c>
      <c r="G1578" s="7" t="s">
        <v>920</v>
      </c>
      <c r="H1578" s="37">
        <v>44145</v>
      </c>
      <c r="I1578" s="6" t="s">
        <v>1865</v>
      </c>
      <c r="J1578" s="6" t="s">
        <v>2387</v>
      </c>
      <c r="K1578" s="6" t="s">
        <v>2388</v>
      </c>
      <c r="L1578" s="6">
        <v>5100</v>
      </c>
      <c r="M1578" s="6"/>
      <c r="N1578" s="6"/>
      <c r="O1578" s="6" t="s">
        <v>918</v>
      </c>
      <c r="P1578" s="6" t="s">
        <v>923</v>
      </c>
      <c r="Q1578" s="6" t="s">
        <v>938</v>
      </c>
      <c r="R1578" s="6">
        <v>90</v>
      </c>
      <c r="S1578" s="6" t="s">
        <v>939</v>
      </c>
      <c r="T1578" s="6">
        <v>90</v>
      </c>
      <c r="U1578" s="6" t="s">
        <v>939</v>
      </c>
      <c r="V1578" s="8">
        <v>30345</v>
      </c>
      <c r="W1578" s="6" t="s">
        <v>11382</v>
      </c>
      <c r="X1578" s="38">
        <v>1</v>
      </c>
      <c r="Y1578" s="38">
        <v>0</v>
      </c>
      <c r="Z1578" s="38">
        <v>0</v>
      </c>
      <c r="AA1578" s="38">
        <v>0</v>
      </c>
      <c r="AB1578" s="38">
        <v>0</v>
      </c>
      <c r="AC1578" s="38">
        <v>0</v>
      </c>
      <c r="AD1578" s="38">
        <v>0</v>
      </c>
      <c r="AE1578" s="38">
        <v>1</v>
      </c>
      <c r="AG1578">
        <f t="shared" si="24"/>
        <v>242.76</v>
      </c>
      <c r="AJ1578" t="str">
        <f>VLOOKUP(A1578,POMatched2!$A$1:$D$1038,2,FALSE)</f>
        <v>ANP-SEV-ST2-20110025</v>
      </c>
      <c r="AK1578" t="str">
        <f>VLOOKUP(A1578,POMatched2!$A$1:$D$1038,4,FALSE)</f>
        <v>ANPVN5020090032</v>
      </c>
    </row>
    <row r="1579" spans="1:37" ht="14.4" x14ac:dyDescent="0.25">
      <c r="A1579" s="6">
        <v>480089193</v>
      </c>
      <c r="B1579" s="6">
        <v>250</v>
      </c>
      <c r="C1579" s="6" t="s">
        <v>916</v>
      </c>
      <c r="D1579" s="6" t="s">
        <v>917</v>
      </c>
      <c r="E1579" s="6" t="s">
        <v>918</v>
      </c>
      <c r="F1579" s="6" t="s">
        <v>919</v>
      </c>
      <c r="G1579" s="7" t="s">
        <v>920</v>
      </c>
      <c r="H1579" s="37">
        <v>44145</v>
      </c>
      <c r="I1579" s="6" t="s">
        <v>1865</v>
      </c>
      <c r="J1579" s="6" t="s">
        <v>2389</v>
      </c>
      <c r="K1579" s="6" t="s">
        <v>2390</v>
      </c>
      <c r="L1579" s="6">
        <v>5100</v>
      </c>
      <c r="M1579" s="6"/>
      <c r="N1579" s="6"/>
      <c r="O1579" s="6" t="s">
        <v>918</v>
      </c>
      <c r="P1579" s="6" t="s">
        <v>923</v>
      </c>
      <c r="Q1579" s="6" t="s">
        <v>938</v>
      </c>
      <c r="R1579" s="6">
        <v>35</v>
      </c>
      <c r="S1579" s="6" t="s">
        <v>939</v>
      </c>
      <c r="T1579" s="6">
        <v>35</v>
      </c>
      <c r="U1579" s="6" t="s">
        <v>939</v>
      </c>
      <c r="V1579" s="8">
        <v>30345</v>
      </c>
      <c r="W1579" s="6" t="s">
        <v>11382</v>
      </c>
      <c r="X1579" s="38">
        <v>1</v>
      </c>
      <c r="Y1579" s="38">
        <v>0</v>
      </c>
      <c r="Z1579" s="38">
        <v>0</v>
      </c>
      <c r="AA1579" s="38">
        <v>0</v>
      </c>
      <c r="AB1579" s="38">
        <v>0</v>
      </c>
      <c r="AC1579" s="38">
        <v>0</v>
      </c>
      <c r="AD1579" s="38">
        <v>0</v>
      </c>
      <c r="AE1579" s="38">
        <v>1</v>
      </c>
      <c r="AG1579">
        <f t="shared" si="24"/>
        <v>242.76</v>
      </c>
      <c r="AJ1579" t="str">
        <f>VLOOKUP(A1579,POMatched2!$A$1:$D$1038,2,FALSE)</f>
        <v>ANP-SEV-ST2-20110025</v>
      </c>
      <c r="AK1579" t="str">
        <f>VLOOKUP(A1579,POMatched2!$A$1:$D$1038,4,FALSE)</f>
        <v>ANPVN5020090032</v>
      </c>
    </row>
    <row r="1580" spans="1:37" ht="14.4" x14ac:dyDescent="0.25">
      <c r="A1580" s="6">
        <v>480089193</v>
      </c>
      <c r="B1580" s="6">
        <v>260</v>
      </c>
      <c r="C1580" s="6" t="s">
        <v>916</v>
      </c>
      <c r="D1580" s="6" t="s">
        <v>917</v>
      </c>
      <c r="E1580" s="6" t="s">
        <v>918</v>
      </c>
      <c r="F1580" s="6" t="s">
        <v>919</v>
      </c>
      <c r="G1580" s="7" t="s">
        <v>920</v>
      </c>
      <c r="H1580" s="37">
        <v>44145</v>
      </c>
      <c r="I1580" s="6" t="s">
        <v>1865</v>
      </c>
      <c r="J1580" s="6" t="s">
        <v>2391</v>
      </c>
      <c r="K1580" s="6" t="s">
        <v>2392</v>
      </c>
      <c r="L1580" s="6">
        <v>5100</v>
      </c>
      <c r="M1580" s="6"/>
      <c r="N1580" s="6"/>
      <c r="O1580" s="6" t="s">
        <v>918</v>
      </c>
      <c r="P1580" s="6" t="s">
        <v>923</v>
      </c>
      <c r="Q1580" s="6" t="s">
        <v>938</v>
      </c>
      <c r="R1580" s="6">
        <v>40</v>
      </c>
      <c r="S1580" s="6" t="s">
        <v>939</v>
      </c>
      <c r="T1580" s="6">
        <v>40</v>
      </c>
      <c r="U1580" s="6" t="s">
        <v>939</v>
      </c>
      <c r="V1580" s="8">
        <v>30345</v>
      </c>
      <c r="W1580" s="6" t="s">
        <v>11382</v>
      </c>
      <c r="X1580" s="38">
        <v>1</v>
      </c>
      <c r="Y1580" s="38">
        <v>0</v>
      </c>
      <c r="Z1580" s="38">
        <v>0</v>
      </c>
      <c r="AA1580" s="38">
        <v>0</v>
      </c>
      <c r="AB1580" s="38">
        <v>0</v>
      </c>
      <c r="AC1580" s="38">
        <v>0</v>
      </c>
      <c r="AD1580" s="38">
        <v>0</v>
      </c>
      <c r="AE1580" s="38">
        <v>1</v>
      </c>
      <c r="AG1580">
        <f t="shared" si="24"/>
        <v>242.76</v>
      </c>
      <c r="AJ1580" t="str">
        <f>VLOOKUP(A1580,POMatched2!$A$1:$D$1038,2,FALSE)</f>
        <v>ANP-SEV-ST2-20110025</v>
      </c>
      <c r="AK1580" t="str">
        <f>VLOOKUP(A1580,POMatched2!$A$1:$D$1038,4,FALSE)</f>
        <v>ANPVN5020090032</v>
      </c>
    </row>
    <row r="1581" spans="1:37" ht="14.4" x14ac:dyDescent="0.25">
      <c r="A1581" s="6">
        <v>480089193</v>
      </c>
      <c r="B1581" s="6">
        <v>270</v>
      </c>
      <c r="C1581" s="6" t="s">
        <v>916</v>
      </c>
      <c r="D1581" s="6" t="s">
        <v>917</v>
      </c>
      <c r="E1581" s="6" t="s">
        <v>918</v>
      </c>
      <c r="F1581" s="6" t="s">
        <v>919</v>
      </c>
      <c r="G1581" s="7" t="s">
        <v>920</v>
      </c>
      <c r="H1581" s="37">
        <v>44145</v>
      </c>
      <c r="I1581" s="6" t="s">
        <v>1865</v>
      </c>
      <c r="J1581" s="6" t="s">
        <v>2395</v>
      </c>
      <c r="K1581" s="6" t="s">
        <v>2396</v>
      </c>
      <c r="L1581" s="6">
        <v>5100</v>
      </c>
      <c r="M1581" s="6"/>
      <c r="N1581" s="6"/>
      <c r="O1581" s="6" t="s">
        <v>918</v>
      </c>
      <c r="P1581" s="6" t="s">
        <v>923</v>
      </c>
      <c r="Q1581" s="6" t="s">
        <v>938</v>
      </c>
      <c r="R1581" s="6">
        <v>45</v>
      </c>
      <c r="S1581" s="6" t="s">
        <v>939</v>
      </c>
      <c r="T1581" s="6">
        <v>45</v>
      </c>
      <c r="U1581" s="6" t="s">
        <v>939</v>
      </c>
      <c r="V1581" s="8">
        <v>30345</v>
      </c>
      <c r="W1581" s="6" t="s">
        <v>11382</v>
      </c>
      <c r="X1581" s="38">
        <v>1</v>
      </c>
      <c r="Y1581" s="38">
        <v>0</v>
      </c>
      <c r="Z1581" s="38">
        <v>0</v>
      </c>
      <c r="AA1581" s="38">
        <v>0</v>
      </c>
      <c r="AB1581" s="38">
        <v>0</v>
      </c>
      <c r="AC1581" s="38">
        <v>0</v>
      </c>
      <c r="AD1581" s="38">
        <v>0</v>
      </c>
      <c r="AE1581" s="38">
        <v>1</v>
      </c>
      <c r="AG1581">
        <f t="shared" si="24"/>
        <v>242.76</v>
      </c>
      <c r="AJ1581" t="str">
        <f>VLOOKUP(A1581,POMatched2!$A$1:$D$1038,2,FALSE)</f>
        <v>ANP-SEV-ST2-20110025</v>
      </c>
      <c r="AK1581" t="str">
        <f>VLOOKUP(A1581,POMatched2!$A$1:$D$1038,4,FALSE)</f>
        <v>ANPVN5020090032</v>
      </c>
    </row>
    <row r="1582" spans="1:37" ht="14.4" x14ac:dyDescent="0.25">
      <c r="A1582" s="6">
        <v>480089193</v>
      </c>
      <c r="B1582" s="6">
        <v>280</v>
      </c>
      <c r="C1582" s="6" t="s">
        <v>916</v>
      </c>
      <c r="D1582" s="6" t="s">
        <v>917</v>
      </c>
      <c r="E1582" s="6" t="s">
        <v>918</v>
      </c>
      <c r="F1582" s="6" t="s">
        <v>919</v>
      </c>
      <c r="G1582" s="7" t="s">
        <v>920</v>
      </c>
      <c r="H1582" s="37">
        <v>44145</v>
      </c>
      <c r="I1582" s="6" t="s">
        <v>1865</v>
      </c>
      <c r="J1582" s="6" t="s">
        <v>2397</v>
      </c>
      <c r="K1582" s="6" t="s">
        <v>2398</v>
      </c>
      <c r="L1582" s="6">
        <v>5100</v>
      </c>
      <c r="M1582" s="6"/>
      <c r="N1582" s="6"/>
      <c r="O1582" s="6" t="s">
        <v>918</v>
      </c>
      <c r="P1582" s="6" t="s">
        <v>923</v>
      </c>
      <c r="Q1582" s="6" t="s">
        <v>938</v>
      </c>
      <c r="R1582" s="6">
        <v>45</v>
      </c>
      <c r="S1582" s="6" t="s">
        <v>939</v>
      </c>
      <c r="T1582" s="6">
        <v>45</v>
      </c>
      <c r="U1582" s="6" t="s">
        <v>939</v>
      </c>
      <c r="V1582" s="8">
        <v>30345</v>
      </c>
      <c r="W1582" s="6" t="s">
        <v>11382</v>
      </c>
      <c r="X1582" s="38">
        <v>1</v>
      </c>
      <c r="Y1582" s="38">
        <v>0</v>
      </c>
      <c r="Z1582" s="38">
        <v>0</v>
      </c>
      <c r="AA1582" s="38">
        <v>0</v>
      </c>
      <c r="AB1582" s="38">
        <v>0</v>
      </c>
      <c r="AC1582" s="38">
        <v>0</v>
      </c>
      <c r="AD1582" s="38">
        <v>0</v>
      </c>
      <c r="AE1582" s="38">
        <v>1</v>
      </c>
      <c r="AG1582">
        <f t="shared" si="24"/>
        <v>242.76</v>
      </c>
      <c r="AJ1582" t="str">
        <f>VLOOKUP(A1582,POMatched2!$A$1:$D$1038,2,FALSE)</f>
        <v>ANP-SEV-ST2-20110025</v>
      </c>
      <c r="AK1582" t="str">
        <f>VLOOKUP(A1582,POMatched2!$A$1:$D$1038,4,FALSE)</f>
        <v>ANPVN5020090032</v>
      </c>
    </row>
    <row r="1583" spans="1:37" ht="14.4" x14ac:dyDescent="0.25">
      <c r="A1583" s="6">
        <v>480089193</v>
      </c>
      <c r="B1583" s="6">
        <v>290</v>
      </c>
      <c r="C1583" s="6" t="s">
        <v>916</v>
      </c>
      <c r="D1583" s="6" t="s">
        <v>917</v>
      </c>
      <c r="E1583" s="6" t="s">
        <v>918</v>
      </c>
      <c r="F1583" s="6" t="s">
        <v>919</v>
      </c>
      <c r="G1583" s="7" t="s">
        <v>920</v>
      </c>
      <c r="H1583" s="37">
        <v>44145</v>
      </c>
      <c r="I1583" s="6" t="s">
        <v>1865</v>
      </c>
      <c r="J1583" s="6" t="s">
        <v>2399</v>
      </c>
      <c r="K1583" s="6" t="s">
        <v>2400</v>
      </c>
      <c r="L1583" s="6">
        <v>5100</v>
      </c>
      <c r="M1583" s="6"/>
      <c r="N1583" s="6"/>
      <c r="O1583" s="6" t="s">
        <v>918</v>
      </c>
      <c r="P1583" s="6" t="s">
        <v>923</v>
      </c>
      <c r="Q1583" s="6" t="s">
        <v>938</v>
      </c>
      <c r="R1583" s="6">
        <v>30</v>
      </c>
      <c r="S1583" s="6" t="s">
        <v>939</v>
      </c>
      <c r="T1583" s="6">
        <v>30</v>
      </c>
      <c r="U1583" s="6" t="s">
        <v>939</v>
      </c>
      <c r="V1583" s="8">
        <v>30345</v>
      </c>
      <c r="W1583" s="6" t="s">
        <v>11382</v>
      </c>
      <c r="X1583" s="38">
        <v>1</v>
      </c>
      <c r="Y1583" s="38">
        <v>0</v>
      </c>
      <c r="Z1583" s="38">
        <v>0</v>
      </c>
      <c r="AA1583" s="38">
        <v>0</v>
      </c>
      <c r="AB1583" s="38">
        <v>0</v>
      </c>
      <c r="AC1583" s="38">
        <v>0</v>
      </c>
      <c r="AD1583" s="38">
        <v>0</v>
      </c>
      <c r="AE1583" s="38">
        <v>1</v>
      </c>
      <c r="AG1583">
        <f t="shared" si="24"/>
        <v>242.76</v>
      </c>
      <c r="AJ1583" t="str">
        <f>VLOOKUP(A1583,POMatched2!$A$1:$D$1038,2,FALSE)</f>
        <v>ANP-SEV-ST2-20110025</v>
      </c>
      <c r="AK1583" t="str">
        <f>VLOOKUP(A1583,POMatched2!$A$1:$D$1038,4,FALSE)</f>
        <v>ANPVN5020090032</v>
      </c>
    </row>
    <row r="1584" spans="1:37" ht="14.4" x14ac:dyDescent="0.25">
      <c r="A1584" s="6">
        <v>480089193</v>
      </c>
      <c r="B1584" s="6">
        <v>300</v>
      </c>
      <c r="C1584" s="6" t="s">
        <v>916</v>
      </c>
      <c r="D1584" s="6" t="s">
        <v>917</v>
      </c>
      <c r="E1584" s="6" t="s">
        <v>918</v>
      </c>
      <c r="F1584" s="6" t="s">
        <v>919</v>
      </c>
      <c r="G1584" s="7" t="s">
        <v>920</v>
      </c>
      <c r="H1584" s="37">
        <v>44145</v>
      </c>
      <c r="I1584" s="6" t="s">
        <v>1865</v>
      </c>
      <c r="J1584" s="6" t="s">
        <v>2401</v>
      </c>
      <c r="K1584" s="6" t="s">
        <v>2402</v>
      </c>
      <c r="L1584" s="6">
        <v>5100</v>
      </c>
      <c r="M1584" s="6"/>
      <c r="N1584" s="6"/>
      <c r="O1584" s="6" t="s">
        <v>918</v>
      </c>
      <c r="P1584" s="6" t="s">
        <v>923</v>
      </c>
      <c r="Q1584" s="6" t="s">
        <v>938</v>
      </c>
      <c r="R1584" s="6">
        <v>15</v>
      </c>
      <c r="S1584" s="6" t="s">
        <v>939</v>
      </c>
      <c r="T1584" s="6">
        <v>15</v>
      </c>
      <c r="U1584" s="6" t="s">
        <v>939</v>
      </c>
      <c r="V1584" s="8">
        <v>30345</v>
      </c>
      <c r="W1584" s="6" t="s">
        <v>11382</v>
      </c>
      <c r="X1584" s="38">
        <v>1</v>
      </c>
      <c r="Y1584" s="38">
        <v>0</v>
      </c>
      <c r="Z1584" s="38">
        <v>0</v>
      </c>
      <c r="AA1584" s="38">
        <v>0</v>
      </c>
      <c r="AB1584" s="38">
        <v>0</v>
      </c>
      <c r="AC1584" s="38">
        <v>0</v>
      </c>
      <c r="AD1584" s="38">
        <v>0</v>
      </c>
      <c r="AE1584" s="38">
        <v>1</v>
      </c>
      <c r="AG1584">
        <f t="shared" si="24"/>
        <v>242.76</v>
      </c>
      <c r="AJ1584" t="str">
        <f>VLOOKUP(A1584,POMatched2!$A$1:$D$1038,2,FALSE)</f>
        <v>ANP-SEV-ST2-20110025</v>
      </c>
      <c r="AK1584" t="str">
        <f>VLOOKUP(A1584,POMatched2!$A$1:$D$1038,4,FALSE)</f>
        <v>ANPVN5020090032</v>
      </c>
    </row>
    <row r="1585" spans="1:37" ht="14.4" x14ac:dyDescent="0.25">
      <c r="A1585" s="6">
        <v>480089193</v>
      </c>
      <c r="B1585" s="6">
        <v>310</v>
      </c>
      <c r="C1585" s="6" t="s">
        <v>916</v>
      </c>
      <c r="D1585" s="6" t="s">
        <v>917</v>
      </c>
      <c r="E1585" s="6" t="s">
        <v>918</v>
      </c>
      <c r="F1585" s="6" t="s">
        <v>919</v>
      </c>
      <c r="G1585" s="7" t="s">
        <v>920</v>
      </c>
      <c r="H1585" s="37">
        <v>44145</v>
      </c>
      <c r="I1585" s="6" t="s">
        <v>1865</v>
      </c>
      <c r="J1585" s="6" t="s">
        <v>2403</v>
      </c>
      <c r="K1585" s="6" t="s">
        <v>2404</v>
      </c>
      <c r="L1585" s="6">
        <v>5100</v>
      </c>
      <c r="M1585" s="6"/>
      <c r="N1585" s="6"/>
      <c r="O1585" s="6" t="s">
        <v>918</v>
      </c>
      <c r="P1585" s="6" t="s">
        <v>923</v>
      </c>
      <c r="Q1585" s="6" t="s">
        <v>938</v>
      </c>
      <c r="R1585" s="6">
        <v>5</v>
      </c>
      <c r="S1585" s="6" t="s">
        <v>939</v>
      </c>
      <c r="T1585" s="6">
        <v>5</v>
      </c>
      <c r="U1585" s="6" t="s">
        <v>939</v>
      </c>
      <c r="V1585" s="8">
        <v>30345</v>
      </c>
      <c r="W1585" s="6" t="s">
        <v>11382</v>
      </c>
      <c r="X1585" s="38">
        <v>1</v>
      </c>
      <c r="Y1585" s="38">
        <v>0</v>
      </c>
      <c r="Z1585" s="38">
        <v>0</v>
      </c>
      <c r="AA1585" s="38">
        <v>0</v>
      </c>
      <c r="AB1585" s="38">
        <v>0</v>
      </c>
      <c r="AC1585" s="38">
        <v>0</v>
      </c>
      <c r="AD1585" s="38">
        <v>0</v>
      </c>
      <c r="AE1585" s="38">
        <v>1</v>
      </c>
      <c r="AG1585">
        <f t="shared" si="24"/>
        <v>242.76</v>
      </c>
      <c r="AJ1585" t="str">
        <f>VLOOKUP(A1585,POMatched2!$A$1:$D$1038,2,FALSE)</f>
        <v>ANP-SEV-ST2-20110025</v>
      </c>
      <c r="AK1585" t="str">
        <f>VLOOKUP(A1585,POMatched2!$A$1:$D$1038,4,FALSE)</f>
        <v>ANPVN5020090032</v>
      </c>
    </row>
    <row r="1586" spans="1:37" ht="14.4" x14ac:dyDescent="0.25">
      <c r="A1586" s="6">
        <v>480089193</v>
      </c>
      <c r="B1586" s="6">
        <v>320</v>
      </c>
      <c r="C1586" s="6" t="s">
        <v>916</v>
      </c>
      <c r="D1586" s="6" t="s">
        <v>917</v>
      </c>
      <c r="E1586" s="6" t="s">
        <v>918</v>
      </c>
      <c r="F1586" s="6" t="s">
        <v>919</v>
      </c>
      <c r="G1586" s="7" t="s">
        <v>920</v>
      </c>
      <c r="H1586" s="37">
        <v>44145</v>
      </c>
      <c r="I1586" s="6" t="s">
        <v>1865</v>
      </c>
      <c r="J1586" s="6" t="s">
        <v>2405</v>
      </c>
      <c r="K1586" s="6" t="s">
        <v>2406</v>
      </c>
      <c r="L1586" s="6">
        <v>5100</v>
      </c>
      <c r="M1586" s="6"/>
      <c r="N1586" s="6"/>
      <c r="O1586" s="6" t="s">
        <v>918</v>
      </c>
      <c r="P1586" s="6" t="s">
        <v>923</v>
      </c>
      <c r="Q1586" s="6" t="s">
        <v>938</v>
      </c>
      <c r="R1586" s="6">
        <v>2</v>
      </c>
      <c r="S1586" s="6" t="s">
        <v>939</v>
      </c>
      <c r="T1586" s="6">
        <v>2</v>
      </c>
      <c r="U1586" s="6" t="s">
        <v>939</v>
      </c>
      <c r="V1586" s="8">
        <v>30345</v>
      </c>
      <c r="W1586" s="6" t="s">
        <v>11382</v>
      </c>
      <c r="X1586" s="38">
        <v>1</v>
      </c>
      <c r="Y1586" s="38">
        <v>0</v>
      </c>
      <c r="Z1586" s="38">
        <v>0</v>
      </c>
      <c r="AA1586" s="38">
        <v>0</v>
      </c>
      <c r="AB1586" s="38">
        <v>0</v>
      </c>
      <c r="AC1586" s="38">
        <v>0</v>
      </c>
      <c r="AD1586" s="38">
        <v>0</v>
      </c>
      <c r="AE1586" s="38">
        <v>1</v>
      </c>
      <c r="AG1586">
        <f t="shared" si="24"/>
        <v>242.76</v>
      </c>
      <c r="AJ1586" t="str">
        <f>VLOOKUP(A1586,POMatched2!$A$1:$D$1038,2,FALSE)</f>
        <v>ANP-SEV-ST2-20110025</v>
      </c>
      <c r="AK1586" t="str">
        <f>VLOOKUP(A1586,POMatched2!$A$1:$D$1038,4,FALSE)</f>
        <v>ANPVN5020090032</v>
      </c>
    </row>
    <row r="1587" spans="1:37" ht="14.4" x14ac:dyDescent="0.25">
      <c r="A1587" s="6">
        <v>480089195</v>
      </c>
      <c r="B1587" s="6">
        <v>10</v>
      </c>
      <c r="C1587" s="6" t="s">
        <v>916</v>
      </c>
      <c r="D1587" s="6" t="s">
        <v>917</v>
      </c>
      <c r="E1587" s="6" t="s">
        <v>918</v>
      </c>
      <c r="F1587" s="6" t="s">
        <v>919</v>
      </c>
      <c r="G1587" s="7" t="s">
        <v>920</v>
      </c>
      <c r="H1587" s="37">
        <v>44145</v>
      </c>
      <c r="I1587" s="6" t="s">
        <v>2253</v>
      </c>
      <c r="J1587" s="6" t="s">
        <v>2755</v>
      </c>
      <c r="K1587" s="6" t="s">
        <v>2756</v>
      </c>
      <c r="L1587" s="6">
        <v>5100</v>
      </c>
      <c r="M1587" s="6"/>
      <c r="N1587" s="6"/>
      <c r="O1587" s="6" t="s">
        <v>918</v>
      </c>
      <c r="P1587" s="6" t="s">
        <v>923</v>
      </c>
      <c r="Q1587" s="6" t="s">
        <v>938</v>
      </c>
      <c r="R1587" s="8">
        <v>83000</v>
      </c>
      <c r="S1587" s="6" t="s">
        <v>939</v>
      </c>
      <c r="T1587" s="8">
        <v>83000</v>
      </c>
      <c r="U1587" s="6" t="s">
        <v>939</v>
      </c>
      <c r="V1587" s="6">
        <v>620</v>
      </c>
      <c r="W1587" s="6" t="s">
        <v>11382</v>
      </c>
      <c r="X1587" s="38">
        <v>1</v>
      </c>
      <c r="Y1587" s="38">
        <v>0</v>
      </c>
      <c r="Z1587" s="38">
        <v>0</v>
      </c>
      <c r="AA1587" s="38">
        <v>0</v>
      </c>
      <c r="AB1587" s="38">
        <v>0</v>
      </c>
      <c r="AC1587" s="38">
        <v>0</v>
      </c>
      <c r="AD1587" s="38">
        <v>0</v>
      </c>
      <c r="AE1587" s="38">
        <v>1</v>
      </c>
      <c r="AG1587">
        <f t="shared" si="24"/>
        <v>4.96</v>
      </c>
      <c r="AJ1587" t="str">
        <f>VLOOKUP(A1587,POMatched2!$A$1:$D$1038,2,FALSE)</f>
        <v>ANP-SEV-ST2-20110027</v>
      </c>
      <c r="AK1587" t="str">
        <f>VLOOKUP(A1587,POMatched2!$A$1:$D$1038,4,FALSE)</f>
        <v>ANPVN5020110004</v>
      </c>
    </row>
    <row r="1588" spans="1:37" ht="14.4" x14ac:dyDescent="0.25">
      <c r="A1588" s="6">
        <v>480089196</v>
      </c>
      <c r="B1588" s="6">
        <v>10</v>
      </c>
      <c r="C1588" s="6" t="s">
        <v>916</v>
      </c>
      <c r="D1588" s="6" t="s">
        <v>917</v>
      </c>
      <c r="E1588" s="6" t="s">
        <v>918</v>
      </c>
      <c r="F1588" s="6" t="s">
        <v>919</v>
      </c>
      <c r="G1588" s="7" t="s">
        <v>920</v>
      </c>
      <c r="H1588" s="37">
        <v>44145</v>
      </c>
      <c r="I1588" s="6" t="s">
        <v>1052</v>
      </c>
      <c r="J1588" s="6" t="s">
        <v>2757</v>
      </c>
      <c r="K1588" s="6" t="s">
        <v>2758</v>
      </c>
      <c r="L1588" s="6">
        <v>5100</v>
      </c>
      <c r="M1588" s="6"/>
      <c r="N1588" s="6"/>
      <c r="O1588" s="6" t="s">
        <v>918</v>
      </c>
      <c r="P1588" s="6" t="s">
        <v>923</v>
      </c>
      <c r="Q1588" s="6" t="s">
        <v>938</v>
      </c>
      <c r="R1588" s="6">
        <v>390</v>
      </c>
      <c r="S1588" s="6" t="s">
        <v>939</v>
      </c>
      <c r="T1588" s="6">
        <v>390</v>
      </c>
      <c r="U1588" s="6" t="s">
        <v>939</v>
      </c>
      <c r="V1588" s="8">
        <v>230000</v>
      </c>
      <c r="W1588" s="6" t="s">
        <v>11382</v>
      </c>
      <c r="X1588" s="38">
        <v>1</v>
      </c>
      <c r="Y1588" s="38">
        <v>0</v>
      </c>
      <c r="Z1588" s="38">
        <v>0</v>
      </c>
      <c r="AA1588" s="38">
        <v>0</v>
      </c>
      <c r="AB1588" s="38">
        <v>0</v>
      </c>
      <c r="AC1588" s="38">
        <v>0</v>
      </c>
      <c r="AD1588" s="38">
        <v>0</v>
      </c>
      <c r="AE1588" s="38">
        <v>1</v>
      </c>
      <c r="AG1588">
        <f t="shared" si="24"/>
        <v>1840</v>
      </c>
      <c r="AJ1588" t="str">
        <f>VLOOKUP(A1588,POMatched2!$A$1:$D$1038,2,FALSE)</f>
        <v>ANP-SEV-ST2-20110028</v>
      </c>
      <c r="AK1588" t="str">
        <f>VLOOKUP(A1588,POMatched2!$A$1:$D$1038,4,FALSE)</f>
        <v>ANPVN5020110004</v>
      </c>
    </row>
    <row r="1589" spans="1:37" ht="14.4" x14ac:dyDescent="0.25">
      <c r="A1589" s="6">
        <v>480089196</v>
      </c>
      <c r="B1589" s="6">
        <v>20</v>
      </c>
      <c r="C1589" s="6" t="s">
        <v>916</v>
      </c>
      <c r="D1589" s="6" t="s">
        <v>917</v>
      </c>
      <c r="E1589" s="6" t="s">
        <v>918</v>
      </c>
      <c r="F1589" s="6" t="s">
        <v>919</v>
      </c>
      <c r="G1589" s="7" t="s">
        <v>920</v>
      </c>
      <c r="H1589" s="37">
        <v>44145</v>
      </c>
      <c r="I1589" s="6" t="s">
        <v>1052</v>
      </c>
      <c r="J1589" s="6" t="s">
        <v>2759</v>
      </c>
      <c r="K1589" s="6" t="s">
        <v>2760</v>
      </c>
      <c r="L1589" s="6">
        <v>5100</v>
      </c>
      <c r="M1589" s="6"/>
      <c r="N1589" s="6"/>
      <c r="O1589" s="6" t="s">
        <v>918</v>
      </c>
      <c r="P1589" s="6" t="s">
        <v>923</v>
      </c>
      <c r="Q1589" s="6" t="s">
        <v>938</v>
      </c>
      <c r="R1589" s="6">
        <v>120</v>
      </c>
      <c r="S1589" s="6" t="s">
        <v>939</v>
      </c>
      <c r="T1589" s="6">
        <v>120</v>
      </c>
      <c r="U1589" s="6" t="s">
        <v>939</v>
      </c>
      <c r="V1589" s="8">
        <v>69400</v>
      </c>
      <c r="W1589" s="6" t="s">
        <v>11382</v>
      </c>
      <c r="X1589" s="38">
        <v>1</v>
      </c>
      <c r="Y1589" s="38">
        <v>0</v>
      </c>
      <c r="Z1589" s="38">
        <v>0</v>
      </c>
      <c r="AA1589" s="38">
        <v>0</v>
      </c>
      <c r="AB1589" s="38">
        <v>0</v>
      </c>
      <c r="AC1589" s="38">
        <v>0</v>
      </c>
      <c r="AD1589" s="38">
        <v>0</v>
      </c>
      <c r="AE1589" s="38">
        <v>1</v>
      </c>
      <c r="AG1589">
        <f t="shared" si="24"/>
        <v>555.20000000000005</v>
      </c>
      <c r="AJ1589" t="str">
        <f>VLOOKUP(A1589,POMatched2!$A$1:$D$1038,2,FALSE)</f>
        <v>ANP-SEV-ST2-20110028</v>
      </c>
      <c r="AK1589" t="str">
        <f>VLOOKUP(A1589,POMatched2!$A$1:$D$1038,4,FALSE)</f>
        <v>ANPVN5020110004</v>
      </c>
    </row>
    <row r="1590" spans="1:37" ht="14.4" x14ac:dyDescent="0.25">
      <c r="A1590" s="6">
        <v>480089197</v>
      </c>
      <c r="B1590" s="6">
        <v>10</v>
      </c>
      <c r="C1590" s="6" t="s">
        <v>916</v>
      </c>
      <c r="D1590" s="6" t="s">
        <v>917</v>
      </c>
      <c r="E1590" s="6" t="s">
        <v>918</v>
      </c>
      <c r="F1590" s="6" t="s">
        <v>919</v>
      </c>
      <c r="G1590" s="7" t="s">
        <v>920</v>
      </c>
      <c r="H1590" s="37">
        <v>44146</v>
      </c>
      <c r="I1590" s="6" t="s">
        <v>2761</v>
      </c>
      <c r="J1590" s="6"/>
      <c r="K1590" s="6" t="s">
        <v>2762</v>
      </c>
      <c r="L1590" s="6">
        <v>9900</v>
      </c>
      <c r="M1590" s="6"/>
      <c r="N1590" s="6"/>
      <c r="O1590" s="6" t="s">
        <v>918</v>
      </c>
      <c r="P1590" s="6" t="s">
        <v>923</v>
      </c>
      <c r="Q1590" s="6" t="s">
        <v>924</v>
      </c>
      <c r="R1590" s="6">
        <v>1</v>
      </c>
      <c r="S1590" s="6" t="s">
        <v>925</v>
      </c>
      <c r="T1590" s="6">
        <v>0</v>
      </c>
      <c r="U1590" s="6"/>
      <c r="V1590" s="8">
        <v>24000000</v>
      </c>
      <c r="W1590" s="6" t="s">
        <v>11382</v>
      </c>
      <c r="X1590" s="38">
        <v>1</v>
      </c>
      <c r="Y1590" s="38">
        <v>0</v>
      </c>
      <c r="Z1590" s="38">
        <v>0</v>
      </c>
      <c r="AA1590" s="38">
        <v>0</v>
      </c>
      <c r="AB1590" s="38">
        <v>0</v>
      </c>
      <c r="AC1590" s="38">
        <v>0</v>
      </c>
      <c r="AD1590" s="38">
        <v>0</v>
      </c>
      <c r="AE1590" s="38">
        <v>1</v>
      </c>
      <c r="AG1590">
        <f t="shared" si="24"/>
        <v>192000</v>
      </c>
      <c r="AJ1590" t="str">
        <f>VLOOKUP(A1590,POMatched2!$A$1:$D$1038,2,FALSE)</f>
        <v>ANP-SEV-ST2-20110029</v>
      </c>
      <c r="AK1590" t="str">
        <f>VLOOKUP(A1590,POMatched2!$A$1:$D$1038,4,FALSE)</f>
        <v>ANPVN5020110006</v>
      </c>
    </row>
    <row r="1591" spans="1:37" ht="14.4" x14ac:dyDescent="0.25">
      <c r="A1591" s="6">
        <v>480089198</v>
      </c>
      <c r="B1591" s="6">
        <v>10</v>
      </c>
      <c r="C1591" s="6" t="s">
        <v>916</v>
      </c>
      <c r="D1591" s="6" t="s">
        <v>917</v>
      </c>
      <c r="E1591" s="6" t="s">
        <v>918</v>
      </c>
      <c r="F1591" s="6" t="s">
        <v>919</v>
      </c>
      <c r="G1591" s="7" t="s">
        <v>920</v>
      </c>
      <c r="H1591" s="37">
        <v>44146</v>
      </c>
      <c r="I1591" s="6" t="s">
        <v>927</v>
      </c>
      <c r="J1591" s="6"/>
      <c r="K1591" s="6" t="s">
        <v>2763</v>
      </c>
      <c r="L1591" s="6">
        <v>9900</v>
      </c>
      <c r="M1591" s="6"/>
      <c r="N1591" s="6"/>
      <c r="O1591" s="6" t="s">
        <v>918</v>
      </c>
      <c r="P1591" s="6" t="s">
        <v>923</v>
      </c>
      <c r="Q1591" s="6" t="s">
        <v>924</v>
      </c>
      <c r="R1591" s="6">
        <v>1</v>
      </c>
      <c r="S1591" s="6" t="s">
        <v>925</v>
      </c>
      <c r="T1591" s="6">
        <v>0</v>
      </c>
      <c r="U1591" s="6"/>
      <c r="V1591" s="8">
        <v>1500000</v>
      </c>
      <c r="W1591" s="6" t="s">
        <v>11382</v>
      </c>
      <c r="X1591" s="38">
        <v>1</v>
      </c>
      <c r="Y1591" s="38">
        <v>0</v>
      </c>
      <c r="Z1591" s="38">
        <v>0</v>
      </c>
      <c r="AA1591" s="38">
        <v>0</v>
      </c>
      <c r="AB1591" s="38">
        <v>0</v>
      </c>
      <c r="AC1591" s="38">
        <v>0</v>
      </c>
      <c r="AD1591" s="38">
        <v>0</v>
      </c>
      <c r="AE1591" s="38">
        <v>1</v>
      </c>
      <c r="AG1591">
        <f t="shared" si="24"/>
        <v>12000</v>
      </c>
      <c r="AJ1591" t="str">
        <f>VLOOKUP(A1591,POMatched2!$A$1:$D$1038,2,FALSE)</f>
        <v>ANP-SEV-ST2-20110030</v>
      </c>
      <c r="AK1591" t="str">
        <f>VLOOKUP(A1591,POMatched2!$A$1:$D$1038,4,FALSE)</f>
        <v>ANPVN5020080027</v>
      </c>
    </row>
    <row r="1592" spans="1:37" ht="14.4" x14ac:dyDescent="0.25">
      <c r="A1592" s="6">
        <v>480089265</v>
      </c>
      <c r="B1592" s="6">
        <v>10</v>
      </c>
      <c r="C1592" s="6" t="s">
        <v>916</v>
      </c>
      <c r="D1592" s="6" t="s">
        <v>917</v>
      </c>
      <c r="E1592" s="6" t="s">
        <v>918</v>
      </c>
      <c r="F1592" s="6" t="s">
        <v>919</v>
      </c>
      <c r="G1592" s="7" t="s">
        <v>920</v>
      </c>
      <c r="H1592" s="37">
        <v>44147</v>
      </c>
      <c r="I1592" s="6" t="s">
        <v>1264</v>
      </c>
      <c r="J1592" s="6"/>
      <c r="K1592" s="6" t="s">
        <v>2764</v>
      </c>
      <c r="L1592" s="6">
        <v>9900</v>
      </c>
      <c r="M1592" s="6"/>
      <c r="N1592" s="6"/>
      <c r="O1592" s="6" t="s">
        <v>918</v>
      </c>
      <c r="P1592" s="6" t="s">
        <v>923</v>
      </c>
      <c r="Q1592" s="6" t="s">
        <v>924</v>
      </c>
      <c r="R1592" s="6">
        <v>1</v>
      </c>
      <c r="S1592" s="6" t="s">
        <v>925</v>
      </c>
      <c r="T1592" s="6">
        <v>0</v>
      </c>
      <c r="U1592" s="6"/>
      <c r="V1592" s="8">
        <v>29120000</v>
      </c>
      <c r="W1592" s="6" t="s">
        <v>11382</v>
      </c>
      <c r="X1592" s="38">
        <v>1</v>
      </c>
      <c r="Y1592" s="38">
        <v>0</v>
      </c>
      <c r="Z1592" s="38">
        <v>0</v>
      </c>
      <c r="AA1592" s="38">
        <v>0</v>
      </c>
      <c r="AB1592" s="38">
        <v>0</v>
      </c>
      <c r="AC1592" s="38">
        <v>0</v>
      </c>
      <c r="AD1592" s="38">
        <v>0</v>
      </c>
      <c r="AE1592" s="38">
        <v>1</v>
      </c>
      <c r="AG1592">
        <f t="shared" si="24"/>
        <v>232960</v>
      </c>
      <c r="AJ1592" t="str">
        <f>VLOOKUP(A1592,POMatched2!$A$1:$D$1038,2,FALSE)</f>
        <v>ANP-SEV-ST2-20110031</v>
      </c>
      <c r="AK1592" t="str">
        <f>VLOOKUP(A1592,POMatched2!$A$1:$D$1038,4,FALSE)</f>
        <v>ANPVN5020110011</v>
      </c>
    </row>
    <row r="1593" spans="1:37" ht="14.4" x14ac:dyDescent="0.25">
      <c r="A1593" s="6">
        <v>480089266</v>
      </c>
      <c r="B1593" s="6">
        <v>10</v>
      </c>
      <c r="C1593" s="6" t="s">
        <v>916</v>
      </c>
      <c r="D1593" s="6" t="s">
        <v>917</v>
      </c>
      <c r="E1593" s="6" t="s">
        <v>918</v>
      </c>
      <c r="F1593" s="6" t="s">
        <v>919</v>
      </c>
      <c r="G1593" s="7" t="s">
        <v>920</v>
      </c>
      <c r="H1593" s="37">
        <v>44147</v>
      </c>
      <c r="I1593" s="6" t="s">
        <v>935</v>
      </c>
      <c r="J1593" s="6"/>
      <c r="K1593" s="6" t="s">
        <v>2765</v>
      </c>
      <c r="L1593" s="6">
        <v>9900</v>
      </c>
      <c r="M1593" s="6"/>
      <c r="N1593" s="6"/>
      <c r="O1593" s="6" t="s">
        <v>918</v>
      </c>
      <c r="P1593" s="6" t="s">
        <v>923</v>
      </c>
      <c r="Q1593" s="6" t="s">
        <v>924</v>
      </c>
      <c r="R1593" s="8">
        <v>7000</v>
      </c>
      <c r="S1593" s="6" t="s">
        <v>925</v>
      </c>
      <c r="T1593" s="6">
        <v>0</v>
      </c>
      <c r="U1593" s="6"/>
      <c r="V1593" s="6">
        <v>130</v>
      </c>
      <c r="W1593" s="6" t="s">
        <v>11382</v>
      </c>
      <c r="X1593" s="38">
        <v>1</v>
      </c>
      <c r="Y1593" s="38">
        <v>0</v>
      </c>
      <c r="Z1593" s="38">
        <v>0</v>
      </c>
      <c r="AA1593" s="38">
        <v>0</v>
      </c>
      <c r="AB1593" s="38">
        <v>0</v>
      </c>
      <c r="AC1593" s="38">
        <v>0</v>
      </c>
      <c r="AD1593" s="38">
        <v>0</v>
      </c>
      <c r="AE1593" s="38">
        <v>1</v>
      </c>
      <c r="AG1593">
        <f t="shared" si="24"/>
        <v>1.04</v>
      </c>
      <c r="AJ1593" t="str">
        <f>VLOOKUP(A1593,POMatched2!$A$1:$D$1038,2,FALSE)</f>
        <v>ANP-SEV-ST2-20110032</v>
      </c>
      <c r="AK1593" t="str">
        <f>VLOOKUP(A1593,POMatched2!$A$1:$D$1038,4,FALSE)</f>
        <v>ANPVN5020110004</v>
      </c>
    </row>
    <row r="1594" spans="1:37" ht="14.4" x14ac:dyDescent="0.25">
      <c r="A1594" s="6">
        <v>480089266</v>
      </c>
      <c r="B1594" s="6">
        <v>20</v>
      </c>
      <c r="C1594" s="6" t="s">
        <v>916</v>
      </c>
      <c r="D1594" s="6" t="s">
        <v>917</v>
      </c>
      <c r="E1594" s="6" t="s">
        <v>918</v>
      </c>
      <c r="F1594" s="6" t="s">
        <v>919</v>
      </c>
      <c r="G1594" s="7" t="s">
        <v>920</v>
      </c>
      <c r="H1594" s="37">
        <v>44147</v>
      </c>
      <c r="I1594" s="6" t="s">
        <v>935</v>
      </c>
      <c r="J1594" s="6"/>
      <c r="K1594" s="6" t="s">
        <v>2766</v>
      </c>
      <c r="L1594" s="6">
        <v>9900</v>
      </c>
      <c r="M1594" s="6"/>
      <c r="N1594" s="6"/>
      <c r="O1594" s="6" t="s">
        <v>918</v>
      </c>
      <c r="P1594" s="6" t="s">
        <v>923</v>
      </c>
      <c r="Q1594" s="6" t="s">
        <v>924</v>
      </c>
      <c r="R1594" s="8">
        <v>65000</v>
      </c>
      <c r="S1594" s="6" t="s">
        <v>925</v>
      </c>
      <c r="T1594" s="6">
        <v>0</v>
      </c>
      <c r="U1594" s="6"/>
      <c r="V1594" s="6">
        <v>20</v>
      </c>
      <c r="W1594" s="6" t="s">
        <v>11382</v>
      </c>
      <c r="X1594" s="38">
        <v>1</v>
      </c>
      <c r="Y1594" s="38">
        <v>0</v>
      </c>
      <c r="Z1594" s="38">
        <v>0</v>
      </c>
      <c r="AA1594" s="38">
        <v>0</v>
      </c>
      <c r="AB1594" s="38">
        <v>0</v>
      </c>
      <c r="AC1594" s="38">
        <v>0</v>
      </c>
      <c r="AD1594" s="38">
        <v>0</v>
      </c>
      <c r="AE1594" s="38">
        <v>1</v>
      </c>
      <c r="AG1594">
        <f t="shared" si="24"/>
        <v>0.16</v>
      </c>
      <c r="AJ1594" t="str">
        <f>VLOOKUP(A1594,POMatched2!$A$1:$D$1038,2,FALSE)</f>
        <v>ANP-SEV-ST2-20110032</v>
      </c>
      <c r="AK1594" t="str">
        <f>VLOOKUP(A1594,POMatched2!$A$1:$D$1038,4,FALSE)</f>
        <v>ANPVN5020110004</v>
      </c>
    </row>
    <row r="1595" spans="1:37" ht="14.4" hidden="1" x14ac:dyDescent="0.25">
      <c r="A1595" s="6">
        <v>480089267</v>
      </c>
      <c r="B1595" s="6">
        <v>10</v>
      </c>
      <c r="C1595" s="6" t="s">
        <v>916</v>
      </c>
      <c r="D1595" s="6" t="s">
        <v>917</v>
      </c>
      <c r="E1595" s="6" t="s">
        <v>918</v>
      </c>
      <c r="F1595" s="6" t="s">
        <v>919</v>
      </c>
      <c r="G1595" s="7" t="s">
        <v>920</v>
      </c>
      <c r="H1595" s="37">
        <v>44147</v>
      </c>
      <c r="I1595" s="6" t="s">
        <v>1266</v>
      </c>
      <c r="J1595" s="6" t="s">
        <v>2767</v>
      </c>
      <c r="K1595" s="6" t="s">
        <v>2768</v>
      </c>
      <c r="L1595" s="6">
        <v>9900</v>
      </c>
      <c r="M1595" s="6"/>
      <c r="N1595" s="6"/>
      <c r="O1595" s="6" t="s">
        <v>918</v>
      </c>
      <c r="P1595" s="6" t="s">
        <v>923</v>
      </c>
      <c r="Q1595" s="6" t="s">
        <v>938</v>
      </c>
      <c r="R1595" s="6">
        <v>366</v>
      </c>
      <c r="S1595" s="6" t="s">
        <v>939</v>
      </c>
      <c r="T1595" s="6">
        <v>366</v>
      </c>
      <c r="U1595" s="6" t="s">
        <v>939</v>
      </c>
      <c r="V1595" s="8">
        <v>33500</v>
      </c>
      <c r="W1595" s="6" t="s">
        <v>11382</v>
      </c>
      <c r="X1595" s="38">
        <v>1</v>
      </c>
      <c r="Y1595" s="38">
        <v>0</v>
      </c>
      <c r="Z1595" s="38">
        <v>0</v>
      </c>
      <c r="AA1595" s="38">
        <v>0</v>
      </c>
      <c r="AB1595" s="38">
        <v>0</v>
      </c>
      <c r="AC1595" s="38">
        <v>0</v>
      </c>
      <c r="AD1595" s="38">
        <v>0</v>
      </c>
      <c r="AE1595" s="38">
        <v>1</v>
      </c>
      <c r="AG1595">
        <f t="shared" si="24"/>
        <v>268</v>
      </c>
      <c r="AH1595" s="36" t="s">
        <v>18009</v>
      </c>
      <c r="AI1595" s="36"/>
      <c r="AJ1595" t="str">
        <f>VLOOKUP(A1595,POMatched2!$A$1:$D$1038,2,FALSE)</f>
        <v>ANP-SEV-ST2-20110033</v>
      </c>
      <c r="AK1595" t="str">
        <f>VLOOKUP(A1595,POMatched2!$A$1:$D$1038,4,FALSE)</f>
        <v>ANPVN5020100033</v>
      </c>
    </row>
    <row r="1596" spans="1:37" ht="14.4" x14ac:dyDescent="0.25">
      <c r="A1596" s="6">
        <v>480089268</v>
      </c>
      <c r="B1596" s="6">
        <v>10</v>
      </c>
      <c r="C1596" s="6" t="s">
        <v>916</v>
      </c>
      <c r="D1596" s="6" t="s">
        <v>917</v>
      </c>
      <c r="E1596" s="6" t="s">
        <v>918</v>
      </c>
      <c r="F1596" s="6" t="s">
        <v>919</v>
      </c>
      <c r="G1596" s="7" t="s">
        <v>920</v>
      </c>
      <c r="H1596" s="37">
        <v>44147</v>
      </c>
      <c r="I1596" s="6" t="s">
        <v>935</v>
      </c>
      <c r="J1596" s="6" t="s">
        <v>1219</v>
      </c>
      <c r="K1596" s="6" t="s">
        <v>1220</v>
      </c>
      <c r="L1596" s="6">
        <v>4230</v>
      </c>
      <c r="M1596" s="6"/>
      <c r="N1596" s="6"/>
      <c r="O1596" s="6" t="s">
        <v>918</v>
      </c>
      <c r="P1596" s="6" t="s">
        <v>923</v>
      </c>
      <c r="Q1596" s="6" t="s">
        <v>938</v>
      </c>
      <c r="R1596" s="6">
        <v>250</v>
      </c>
      <c r="S1596" s="6" t="s">
        <v>939</v>
      </c>
      <c r="T1596" s="6">
        <v>250</v>
      </c>
      <c r="U1596" s="6" t="s">
        <v>939</v>
      </c>
      <c r="V1596" s="6">
        <v>800</v>
      </c>
      <c r="W1596" s="6" t="s">
        <v>11382</v>
      </c>
      <c r="X1596" s="38">
        <v>1</v>
      </c>
      <c r="Y1596" s="38">
        <v>0</v>
      </c>
      <c r="Z1596" s="38">
        <v>0</v>
      </c>
      <c r="AA1596" s="38">
        <v>0</v>
      </c>
      <c r="AB1596" s="38">
        <v>0</v>
      </c>
      <c r="AC1596" s="38">
        <v>0</v>
      </c>
      <c r="AD1596" s="38">
        <v>0</v>
      </c>
      <c r="AE1596" s="38">
        <v>1</v>
      </c>
      <c r="AG1596">
        <f t="shared" si="24"/>
        <v>6.4</v>
      </c>
      <c r="AJ1596" t="str">
        <f>VLOOKUP(A1596,POMatched2!$A$1:$D$1038,2,FALSE)</f>
        <v>ANP-SEV-ST2-20110034</v>
      </c>
      <c r="AK1596" t="str">
        <f>VLOOKUP(A1596,POMatched2!$A$1:$D$1038,4,FALSE)</f>
        <v>ANPVN5020090035</v>
      </c>
    </row>
    <row r="1597" spans="1:37" ht="14.4" x14ac:dyDescent="0.25">
      <c r="A1597" s="6">
        <v>480089268</v>
      </c>
      <c r="B1597" s="6">
        <v>20</v>
      </c>
      <c r="C1597" s="6" t="s">
        <v>916</v>
      </c>
      <c r="D1597" s="6" t="s">
        <v>917</v>
      </c>
      <c r="E1597" s="6" t="s">
        <v>918</v>
      </c>
      <c r="F1597" s="6" t="s">
        <v>919</v>
      </c>
      <c r="G1597" s="7" t="s">
        <v>920</v>
      </c>
      <c r="H1597" s="37">
        <v>44147</v>
      </c>
      <c r="I1597" s="6" t="s">
        <v>935</v>
      </c>
      <c r="J1597" s="6" t="s">
        <v>1221</v>
      </c>
      <c r="K1597" s="6" t="s">
        <v>1222</v>
      </c>
      <c r="L1597" s="6">
        <v>4230</v>
      </c>
      <c r="M1597" s="6"/>
      <c r="N1597" s="6"/>
      <c r="O1597" s="6" t="s">
        <v>918</v>
      </c>
      <c r="P1597" s="6" t="s">
        <v>923</v>
      </c>
      <c r="Q1597" s="6" t="s">
        <v>938</v>
      </c>
      <c r="R1597" s="6">
        <v>250</v>
      </c>
      <c r="S1597" s="6" t="s">
        <v>939</v>
      </c>
      <c r="T1597" s="6">
        <v>250</v>
      </c>
      <c r="U1597" s="6" t="s">
        <v>939</v>
      </c>
      <c r="V1597" s="6">
        <v>800</v>
      </c>
      <c r="W1597" s="6" t="s">
        <v>11382</v>
      </c>
      <c r="X1597" s="38">
        <v>1</v>
      </c>
      <c r="Y1597" s="38">
        <v>0</v>
      </c>
      <c r="Z1597" s="38">
        <v>0</v>
      </c>
      <c r="AA1597" s="38">
        <v>0</v>
      </c>
      <c r="AB1597" s="38">
        <v>0</v>
      </c>
      <c r="AC1597" s="38">
        <v>0</v>
      </c>
      <c r="AD1597" s="38">
        <v>0</v>
      </c>
      <c r="AE1597" s="38">
        <v>1</v>
      </c>
      <c r="AG1597">
        <f t="shared" si="24"/>
        <v>6.4</v>
      </c>
      <c r="AJ1597" t="str">
        <f>VLOOKUP(A1597,POMatched2!$A$1:$D$1038,2,FALSE)</f>
        <v>ANP-SEV-ST2-20110034</v>
      </c>
      <c r="AK1597" t="str">
        <f>VLOOKUP(A1597,POMatched2!$A$1:$D$1038,4,FALSE)</f>
        <v>ANPVN5020090035</v>
      </c>
    </row>
    <row r="1598" spans="1:37" ht="14.4" x14ac:dyDescent="0.25">
      <c r="A1598" s="6">
        <v>480089268</v>
      </c>
      <c r="B1598" s="6">
        <v>30</v>
      </c>
      <c r="C1598" s="6" t="s">
        <v>916</v>
      </c>
      <c r="D1598" s="6" t="s">
        <v>917</v>
      </c>
      <c r="E1598" s="6" t="s">
        <v>918</v>
      </c>
      <c r="F1598" s="6" t="s">
        <v>919</v>
      </c>
      <c r="G1598" s="7" t="s">
        <v>920</v>
      </c>
      <c r="H1598" s="37">
        <v>44147</v>
      </c>
      <c r="I1598" s="6" t="s">
        <v>935</v>
      </c>
      <c r="J1598" s="6" t="s">
        <v>1223</v>
      </c>
      <c r="K1598" s="6" t="s">
        <v>1224</v>
      </c>
      <c r="L1598" s="6">
        <v>4230</v>
      </c>
      <c r="M1598" s="6"/>
      <c r="N1598" s="6"/>
      <c r="O1598" s="6" t="s">
        <v>918</v>
      </c>
      <c r="P1598" s="6" t="s">
        <v>923</v>
      </c>
      <c r="Q1598" s="6" t="s">
        <v>938</v>
      </c>
      <c r="R1598" s="6">
        <v>250</v>
      </c>
      <c r="S1598" s="6" t="s">
        <v>939</v>
      </c>
      <c r="T1598" s="6">
        <v>250</v>
      </c>
      <c r="U1598" s="6" t="s">
        <v>939</v>
      </c>
      <c r="V1598" s="6">
        <v>800</v>
      </c>
      <c r="W1598" s="6" t="s">
        <v>11382</v>
      </c>
      <c r="X1598" s="38">
        <v>1</v>
      </c>
      <c r="Y1598" s="38">
        <v>0</v>
      </c>
      <c r="Z1598" s="38">
        <v>0</v>
      </c>
      <c r="AA1598" s="38">
        <v>0</v>
      </c>
      <c r="AB1598" s="38">
        <v>0</v>
      </c>
      <c r="AC1598" s="38">
        <v>0</v>
      </c>
      <c r="AD1598" s="38">
        <v>0</v>
      </c>
      <c r="AE1598" s="38">
        <v>1</v>
      </c>
      <c r="AG1598">
        <f t="shared" si="24"/>
        <v>6.4</v>
      </c>
      <c r="AJ1598" t="str">
        <f>VLOOKUP(A1598,POMatched2!$A$1:$D$1038,2,FALSE)</f>
        <v>ANP-SEV-ST2-20110034</v>
      </c>
      <c r="AK1598" t="str">
        <f>VLOOKUP(A1598,POMatched2!$A$1:$D$1038,4,FALSE)</f>
        <v>ANPVN5020090035</v>
      </c>
    </row>
    <row r="1599" spans="1:37" ht="14.4" x14ac:dyDescent="0.25">
      <c r="A1599" s="6">
        <v>480089268</v>
      </c>
      <c r="B1599" s="6">
        <v>40</v>
      </c>
      <c r="C1599" s="6" t="s">
        <v>916</v>
      </c>
      <c r="D1599" s="6" t="s">
        <v>917</v>
      </c>
      <c r="E1599" s="6" t="s">
        <v>918</v>
      </c>
      <c r="F1599" s="6" t="s">
        <v>919</v>
      </c>
      <c r="G1599" s="7" t="s">
        <v>920</v>
      </c>
      <c r="H1599" s="37">
        <v>44147</v>
      </c>
      <c r="I1599" s="6" t="s">
        <v>935</v>
      </c>
      <c r="J1599" s="6" t="s">
        <v>1225</v>
      </c>
      <c r="K1599" s="6" t="s">
        <v>1226</v>
      </c>
      <c r="L1599" s="6">
        <v>4230</v>
      </c>
      <c r="M1599" s="6"/>
      <c r="N1599" s="6"/>
      <c r="O1599" s="6" t="s">
        <v>918</v>
      </c>
      <c r="P1599" s="6" t="s">
        <v>923</v>
      </c>
      <c r="Q1599" s="6" t="s">
        <v>938</v>
      </c>
      <c r="R1599" s="6">
        <v>250</v>
      </c>
      <c r="S1599" s="6" t="s">
        <v>939</v>
      </c>
      <c r="T1599" s="6">
        <v>250</v>
      </c>
      <c r="U1599" s="6" t="s">
        <v>939</v>
      </c>
      <c r="V1599" s="6">
        <v>800</v>
      </c>
      <c r="W1599" s="6" t="s">
        <v>11382</v>
      </c>
      <c r="X1599" s="38">
        <v>1</v>
      </c>
      <c r="Y1599" s="38">
        <v>0</v>
      </c>
      <c r="Z1599" s="38">
        <v>0</v>
      </c>
      <c r="AA1599" s="38">
        <v>0</v>
      </c>
      <c r="AB1599" s="38">
        <v>0</v>
      </c>
      <c r="AC1599" s="38">
        <v>0</v>
      </c>
      <c r="AD1599" s="38">
        <v>0</v>
      </c>
      <c r="AE1599" s="38">
        <v>1</v>
      </c>
      <c r="AG1599">
        <f t="shared" si="24"/>
        <v>6.4</v>
      </c>
      <c r="AJ1599" t="str">
        <f>VLOOKUP(A1599,POMatched2!$A$1:$D$1038,2,FALSE)</f>
        <v>ANP-SEV-ST2-20110034</v>
      </c>
      <c r="AK1599" t="str">
        <f>VLOOKUP(A1599,POMatched2!$A$1:$D$1038,4,FALSE)</f>
        <v>ANPVN5020090035</v>
      </c>
    </row>
    <row r="1600" spans="1:37" ht="14.4" x14ac:dyDescent="0.25">
      <c r="A1600" s="6">
        <v>480089268</v>
      </c>
      <c r="B1600" s="6">
        <v>50</v>
      </c>
      <c r="C1600" s="6" t="s">
        <v>916</v>
      </c>
      <c r="D1600" s="6" t="s">
        <v>917</v>
      </c>
      <c r="E1600" s="6" t="s">
        <v>918</v>
      </c>
      <c r="F1600" s="6" t="s">
        <v>919</v>
      </c>
      <c r="G1600" s="7" t="s">
        <v>920</v>
      </c>
      <c r="H1600" s="37">
        <v>44147</v>
      </c>
      <c r="I1600" s="6" t="s">
        <v>935</v>
      </c>
      <c r="J1600" s="6" t="s">
        <v>1227</v>
      </c>
      <c r="K1600" s="6" t="s">
        <v>1228</v>
      </c>
      <c r="L1600" s="6">
        <v>4230</v>
      </c>
      <c r="M1600" s="6"/>
      <c r="N1600" s="6"/>
      <c r="O1600" s="6" t="s">
        <v>918</v>
      </c>
      <c r="P1600" s="6" t="s">
        <v>923</v>
      </c>
      <c r="Q1600" s="6" t="s">
        <v>938</v>
      </c>
      <c r="R1600" s="6">
        <v>250</v>
      </c>
      <c r="S1600" s="6" t="s">
        <v>939</v>
      </c>
      <c r="T1600" s="6">
        <v>250</v>
      </c>
      <c r="U1600" s="6" t="s">
        <v>939</v>
      </c>
      <c r="V1600" s="6">
        <v>800</v>
      </c>
      <c r="W1600" s="6" t="s">
        <v>11382</v>
      </c>
      <c r="X1600" s="38">
        <v>1</v>
      </c>
      <c r="Y1600" s="38">
        <v>0</v>
      </c>
      <c r="Z1600" s="38">
        <v>0</v>
      </c>
      <c r="AA1600" s="38">
        <v>0</v>
      </c>
      <c r="AB1600" s="38">
        <v>0</v>
      </c>
      <c r="AC1600" s="38">
        <v>0</v>
      </c>
      <c r="AD1600" s="38">
        <v>0</v>
      </c>
      <c r="AE1600" s="38">
        <v>1</v>
      </c>
      <c r="AG1600">
        <f t="shared" si="24"/>
        <v>6.4</v>
      </c>
      <c r="AJ1600" t="str">
        <f>VLOOKUP(A1600,POMatched2!$A$1:$D$1038,2,FALSE)</f>
        <v>ANP-SEV-ST2-20110034</v>
      </c>
      <c r="AK1600" t="str">
        <f>VLOOKUP(A1600,POMatched2!$A$1:$D$1038,4,FALSE)</f>
        <v>ANPVN5020090035</v>
      </c>
    </row>
    <row r="1601" spans="1:37" ht="14.4" x14ac:dyDescent="0.25">
      <c r="A1601" s="6">
        <v>480089268</v>
      </c>
      <c r="B1601" s="6">
        <v>60</v>
      </c>
      <c r="C1601" s="6" t="s">
        <v>916</v>
      </c>
      <c r="D1601" s="6" t="s">
        <v>917</v>
      </c>
      <c r="E1601" s="6" t="s">
        <v>918</v>
      </c>
      <c r="F1601" s="6" t="s">
        <v>919</v>
      </c>
      <c r="G1601" s="7" t="s">
        <v>920</v>
      </c>
      <c r="H1601" s="37">
        <v>44147</v>
      </c>
      <c r="I1601" s="6" t="s">
        <v>935</v>
      </c>
      <c r="J1601" s="6" t="s">
        <v>1229</v>
      </c>
      <c r="K1601" s="6" t="s">
        <v>1230</v>
      </c>
      <c r="L1601" s="6">
        <v>4230</v>
      </c>
      <c r="M1601" s="6"/>
      <c r="N1601" s="6"/>
      <c r="O1601" s="6" t="s">
        <v>918</v>
      </c>
      <c r="P1601" s="6" t="s">
        <v>923</v>
      </c>
      <c r="Q1601" s="6" t="s">
        <v>938</v>
      </c>
      <c r="R1601" s="6">
        <v>250</v>
      </c>
      <c r="S1601" s="6" t="s">
        <v>939</v>
      </c>
      <c r="T1601" s="6">
        <v>250</v>
      </c>
      <c r="U1601" s="6" t="s">
        <v>939</v>
      </c>
      <c r="V1601" s="6">
        <v>800</v>
      </c>
      <c r="W1601" s="6" t="s">
        <v>11382</v>
      </c>
      <c r="X1601" s="38">
        <v>1</v>
      </c>
      <c r="Y1601" s="38">
        <v>0</v>
      </c>
      <c r="Z1601" s="38">
        <v>0</v>
      </c>
      <c r="AA1601" s="38">
        <v>0</v>
      </c>
      <c r="AB1601" s="38">
        <v>0</v>
      </c>
      <c r="AC1601" s="38">
        <v>0</v>
      </c>
      <c r="AD1601" s="38">
        <v>0</v>
      </c>
      <c r="AE1601" s="38">
        <v>1</v>
      </c>
      <c r="AG1601">
        <f t="shared" si="24"/>
        <v>6.4</v>
      </c>
      <c r="AJ1601" t="str">
        <f>VLOOKUP(A1601,POMatched2!$A$1:$D$1038,2,FALSE)</f>
        <v>ANP-SEV-ST2-20110034</v>
      </c>
      <c r="AK1601" t="str">
        <f>VLOOKUP(A1601,POMatched2!$A$1:$D$1038,4,FALSE)</f>
        <v>ANPVN5020090035</v>
      </c>
    </row>
    <row r="1602" spans="1:37" ht="14.4" x14ac:dyDescent="0.25">
      <c r="A1602" s="6">
        <v>480089268</v>
      </c>
      <c r="B1602" s="6">
        <v>70</v>
      </c>
      <c r="C1602" s="6" t="s">
        <v>916</v>
      </c>
      <c r="D1602" s="6" t="s">
        <v>917</v>
      </c>
      <c r="E1602" s="6" t="s">
        <v>918</v>
      </c>
      <c r="F1602" s="6" t="s">
        <v>919</v>
      </c>
      <c r="G1602" s="7" t="s">
        <v>920</v>
      </c>
      <c r="H1602" s="37">
        <v>44147</v>
      </c>
      <c r="I1602" s="6" t="s">
        <v>935</v>
      </c>
      <c r="J1602" s="6" t="s">
        <v>1231</v>
      </c>
      <c r="K1602" s="6" t="s">
        <v>1232</v>
      </c>
      <c r="L1602" s="6">
        <v>4230</v>
      </c>
      <c r="M1602" s="6"/>
      <c r="N1602" s="6"/>
      <c r="O1602" s="6" t="s">
        <v>918</v>
      </c>
      <c r="P1602" s="6" t="s">
        <v>923</v>
      </c>
      <c r="Q1602" s="6" t="s">
        <v>938</v>
      </c>
      <c r="R1602" s="6">
        <v>250</v>
      </c>
      <c r="S1602" s="6" t="s">
        <v>939</v>
      </c>
      <c r="T1602" s="6">
        <v>250</v>
      </c>
      <c r="U1602" s="6" t="s">
        <v>939</v>
      </c>
      <c r="V1602" s="6">
        <v>800</v>
      </c>
      <c r="W1602" s="6" t="s">
        <v>11382</v>
      </c>
      <c r="X1602" s="38">
        <v>1</v>
      </c>
      <c r="Y1602" s="38">
        <v>0</v>
      </c>
      <c r="Z1602" s="38">
        <v>0</v>
      </c>
      <c r="AA1602" s="38">
        <v>0</v>
      </c>
      <c r="AB1602" s="38">
        <v>0</v>
      </c>
      <c r="AC1602" s="38">
        <v>0</v>
      </c>
      <c r="AD1602" s="38">
        <v>0</v>
      </c>
      <c r="AE1602" s="38">
        <v>1</v>
      </c>
      <c r="AG1602">
        <f t="shared" si="24"/>
        <v>6.4</v>
      </c>
      <c r="AJ1602" t="str">
        <f>VLOOKUP(A1602,POMatched2!$A$1:$D$1038,2,FALSE)</f>
        <v>ANP-SEV-ST2-20110034</v>
      </c>
      <c r="AK1602" t="str">
        <f>VLOOKUP(A1602,POMatched2!$A$1:$D$1038,4,FALSE)</f>
        <v>ANPVN5020090035</v>
      </c>
    </row>
    <row r="1603" spans="1:37" ht="14.4" x14ac:dyDescent="0.25">
      <c r="A1603" s="6">
        <v>480089268</v>
      </c>
      <c r="B1603" s="6">
        <v>80</v>
      </c>
      <c r="C1603" s="6" t="s">
        <v>916</v>
      </c>
      <c r="D1603" s="6" t="s">
        <v>917</v>
      </c>
      <c r="E1603" s="6" t="s">
        <v>918</v>
      </c>
      <c r="F1603" s="6" t="s">
        <v>919</v>
      </c>
      <c r="G1603" s="7" t="s">
        <v>920</v>
      </c>
      <c r="H1603" s="37">
        <v>44147</v>
      </c>
      <c r="I1603" s="6" t="s">
        <v>935</v>
      </c>
      <c r="J1603" s="6" t="s">
        <v>1233</v>
      </c>
      <c r="K1603" s="6" t="s">
        <v>1234</v>
      </c>
      <c r="L1603" s="6">
        <v>4230</v>
      </c>
      <c r="M1603" s="6"/>
      <c r="N1603" s="6"/>
      <c r="O1603" s="6" t="s">
        <v>918</v>
      </c>
      <c r="P1603" s="6" t="s">
        <v>923</v>
      </c>
      <c r="Q1603" s="6" t="s">
        <v>938</v>
      </c>
      <c r="R1603" s="6">
        <v>250</v>
      </c>
      <c r="S1603" s="6" t="s">
        <v>939</v>
      </c>
      <c r="T1603" s="6">
        <v>250</v>
      </c>
      <c r="U1603" s="6" t="s">
        <v>939</v>
      </c>
      <c r="V1603" s="6">
        <v>800</v>
      </c>
      <c r="W1603" s="6" t="s">
        <v>11382</v>
      </c>
      <c r="X1603" s="38">
        <v>1</v>
      </c>
      <c r="Y1603" s="38">
        <v>0</v>
      </c>
      <c r="Z1603" s="38">
        <v>0</v>
      </c>
      <c r="AA1603" s="38">
        <v>0</v>
      </c>
      <c r="AB1603" s="38">
        <v>0</v>
      </c>
      <c r="AC1603" s="38">
        <v>0</v>
      </c>
      <c r="AD1603" s="38">
        <v>0</v>
      </c>
      <c r="AE1603" s="38">
        <v>1</v>
      </c>
      <c r="AG1603">
        <f t="shared" ref="AG1603:AG1666" si="25">V1603/125</f>
        <v>6.4</v>
      </c>
      <c r="AJ1603" t="str">
        <f>VLOOKUP(A1603,POMatched2!$A$1:$D$1038,2,FALSE)</f>
        <v>ANP-SEV-ST2-20110034</v>
      </c>
      <c r="AK1603" t="str">
        <f>VLOOKUP(A1603,POMatched2!$A$1:$D$1038,4,FALSE)</f>
        <v>ANPVN5020090035</v>
      </c>
    </row>
    <row r="1604" spans="1:37" ht="14.4" x14ac:dyDescent="0.25">
      <c r="A1604" s="6">
        <v>480089268</v>
      </c>
      <c r="B1604" s="6">
        <v>90</v>
      </c>
      <c r="C1604" s="6" t="s">
        <v>916</v>
      </c>
      <c r="D1604" s="6" t="s">
        <v>917</v>
      </c>
      <c r="E1604" s="6" t="s">
        <v>918</v>
      </c>
      <c r="F1604" s="6" t="s">
        <v>919</v>
      </c>
      <c r="G1604" s="7" t="s">
        <v>920</v>
      </c>
      <c r="H1604" s="37">
        <v>44147</v>
      </c>
      <c r="I1604" s="6" t="s">
        <v>935</v>
      </c>
      <c r="J1604" s="6" t="s">
        <v>1235</v>
      </c>
      <c r="K1604" s="6" t="s">
        <v>1236</v>
      </c>
      <c r="L1604" s="6">
        <v>4230</v>
      </c>
      <c r="M1604" s="6"/>
      <c r="N1604" s="6"/>
      <c r="O1604" s="6" t="s">
        <v>918</v>
      </c>
      <c r="P1604" s="6" t="s">
        <v>923</v>
      </c>
      <c r="Q1604" s="6" t="s">
        <v>938</v>
      </c>
      <c r="R1604" s="6">
        <v>250</v>
      </c>
      <c r="S1604" s="6" t="s">
        <v>939</v>
      </c>
      <c r="T1604" s="6">
        <v>250</v>
      </c>
      <c r="U1604" s="6" t="s">
        <v>939</v>
      </c>
      <c r="V1604" s="6">
        <v>800</v>
      </c>
      <c r="W1604" s="6" t="s">
        <v>11382</v>
      </c>
      <c r="X1604" s="38">
        <v>1</v>
      </c>
      <c r="Y1604" s="38">
        <v>0</v>
      </c>
      <c r="Z1604" s="38">
        <v>0</v>
      </c>
      <c r="AA1604" s="38">
        <v>0</v>
      </c>
      <c r="AB1604" s="38">
        <v>0</v>
      </c>
      <c r="AC1604" s="38">
        <v>0</v>
      </c>
      <c r="AD1604" s="38">
        <v>0</v>
      </c>
      <c r="AE1604" s="38">
        <v>1</v>
      </c>
      <c r="AG1604">
        <f t="shared" si="25"/>
        <v>6.4</v>
      </c>
      <c r="AJ1604" t="str">
        <f>VLOOKUP(A1604,POMatched2!$A$1:$D$1038,2,FALSE)</f>
        <v>ANP-SEV-ST2-20110034</v>
      </c>
      <c r="AK1604" t="str">
        <f>VLOOKUP(A1604,POMatched2!$A$1:$D$1038,4,FALSE)</f>
        <v>ANPVN5020090035</v>
      </c>
    </row>
    <row r="1605" spans="1:37" ht="14.4" x14ac:dyDescent="0.25">
      <c r="A1605" s="6">
        <v>480089268</v>
      </c>
      <c r="B1605" s="6">
        <v>100</v>
      </c>
      <c r="C1605" s="6" t="s">
        <v>916</v>
      </c>
      <c r="D1605" s="6" t="s">
        <v>917</v>
      </c>
      <c r="E1605" s="6" t="s">
        <v>918</v>
      </c>
      <c r="F1605" s="6" t="s">
        <v>919</v>
      </c>
      <c r="G1605" s="7" t="s">
        <v>920</v>
      </c>
      <c r="H1605" s="37">
        <v>44147</v>
      </c>
      <c r="I1605" s="6" t="s">
        <v>935</v>
      </c>
      <c r="J1605" s="6" t="s">
        <v>1237</v>
      </c>
      <c r="K1605" s="6" t="s">
        <v>1238</v>
      </c>
      <c r="L1605" s="6">
        <v>4230</v>
      </c>
      <c r="M1605" s="6"/>
      <c r="N1605" s="6"/>
      <c r="O1605" s="6" t="s">
        <v>918</v>
      </c>
      <c r="P1605" s="6" t="s">
        <v>923</v>
      </c>
      <c r="Q1605" s="6" t="s">
        <v>938</v>
      </c>
      <c r="R1605" s="6">
        <v>250</v>
      </c>
      <c r="S1605" s="6" t="s">
        <v>939</v>
      </c>
      <c r="T1605" s="6">
        <v>250</v>
      </c>
      <c r="U1605" s="6" t="s">
        <v>939</v>
      </c>
      <c r="V1605" s="6">
        <v>800</v>
      </c>
      <c r="W1605" s="6" t="s">
        <v>11382</v>
      </c>
      <c r="X1605" s="38">
        <v>1</v>
      </c>
      <c r="Y1605" s="38">
        <v>0</v>
      </c>
      <c r="Z1605" s="38">
        <v>0</v>
      </c>
      <c r="AA1605" s="38">
        <v>0</v>
      </c>
      <c r="AB1605" s="38">
        <v>0</v>
      </c>
      <c r="AC1605" s="38">
        <v>0</v>
      </c>
      <c r="AD1605" s="38">
        <v>0</v>
      </c>
      <c r="AE1605" s="38">
        <v>1</v>
      </c>
      <c r="AG1605">
        <f t="shared" si="25"/>
        <v>6.4</v>
      </c>
      <c r="AJ1605" t="str">
        <f>VLOOKUP(A1605,POMatched2!$A$1:$D$1038,2,FALSE)</f>
        <v>ANP-SEV-ST2-20110034</v>
      </c>
      <c r="AK1605" t="str">
        <f>VLOOKUP(A1605,POMatched2!$A$1:$D$1038,4,FALSE)</f>
        <v>ANPVN5020090035</v>
      </c>
    </row>
    <row r="1606" spans="1:37" ht="14.4" x14ac:dyDescent="0.25">
      <c r="A1606" s="6">
        <v>480089268</v>
      </c>
      <c r="B1606" s="6">
        <v>110</v>
      </c>
      <c r="C1606" s="6" t="s">
        <v>916</v>
      </c>
      <c r="D1606" s="6" t="s">
        <v>917</v>
      </c>
      <c r="E1606" s="6" t="s">
        <v>918</v>
      </c>
      <c r="F1606" s="6" t="s">
        <v>919</v>
      </c>
      <c r="G1606" s="7" t="s">
        <v>920</v>
      </c>
      <c r="H1606" s="37">
        <v>44147</v>
      </c>
      <c r="I1606" s="6" t="s">
        <v>935</v>
      </c>
      <c r="J1606" s="6" t="s">
        <v>1239</v>
      </c>
      <c r="K1606" s="6" t="s">
        <v>1240</v>
      </c>
      <c r="L1606" s="6">
        <v>4230</v>
      </c>
      <c r="M1606" s="6"/>
      <c r="N1606" s="6"/>
      <c r="O1606" s="6" t="s">
        <v>918</v>
      </c>
      <c r="P1606" s="6" t="s">
        <v>923</v>
      </c>
      <c r="Q1606" s="6" t="s">
        <v>938</v>
      </c>
      <c r="R1606" s="6">
        <v>250</v>
      </c>
      <c r="S1606" s="6" t="s">
        <v>939</v>
      </c>
      <c r="T1606" s="6">
        <v>250</v>
      </c>
      <c r="U1606" s="6" t="s">
        <v>939</v>
      </c>
      <c r="V1606" s="6">
        <v>800</v>
      </c>
      <c r="W1606" s="6" t="s">
        <v>11382</v>
      </c>
      <c r="X1606" s="38">
        <v>1</v>
      </c>
      <c r="Y1606" s="38">
        <v>0</v>
      </c>
      <c r="Z1606" s="38">
        <v>0</v>
      </c>
      <c r="AA1606" s="38">
        <v>0</v>
      </c>
      <c r="AB1606" s="38">
        <v>0</v>
      </c>
      <c r="AC1606" s="38">
        <v>0</v>
      </c>
      <c r="AD1606" s="38">
        <v>0</v>
      </c>
      <c r="AE1606" s="38">
        <v>1</v>
      </c>
      <c r="AG1606">
        <f t="shared" si="25"/>
        <v>6.4</v>
      </c>
      <c r="AJ1606" t="str">
        <f>VLOOKUP(A1606,POMatched2!$A$1:$D$1038,2,FALSE)</f>
        <v>ANP-SEV-ST2-20110034</v>
      </c>
      <c r="AK1606" t="str">
        <f>VLOOKUP(A1606,POMatched2!$A$1:$D$1038,4,FALSE)</f>
        <v>ANPVN5020090035</v>
      </c>
    </row>
    <row r="1607" spans="1:37" ht="14.4" x14ac:dyDescent="0.25">
      <c r="A1607" s="6">
        <v>480089268</v>
      </c>
      <c r="B1607" s="6">
        <v>120</v>
      </c>
      <c r="C1607" s="6" t="s">
        <v>916</v>
      </c>
      <c r="D1607" s="6" t="s">
        <v>917</v>
      </c>
      <c r="E1607" s="6" t="s">
        <v>918</v>
      </c>
      <c r="F1607" s="6" t="s">
        <v>919</v>
      </c>
      <c r="G1607" s="7" t="s">
        <v>920</v>
      </c>
      <c r="H1607" s="37">
        <v>44147</v>
      </c>
      <c r="I1607" s="6" t="s">
        <v>935</v>
      </c>
      <c r="J1607" s="6" t="s">
        <v>1241</v>
      </c>
      <c r="K1607" s="6" t="s">
        <v>1242</v>
      </c>
      <c r="L1607" s="6">
        <v>4230</v>
      </c>
      <c r="M1607" s="6"/>
      <c r="N1607" s="6"/>
      <c r="O1607" s="6" t="s">
        <v>918</v>
      </c>
      <c r="P1607" s="6" t="s">
        <v>923</v>
      </c>
      <c r="Q1607" s="6" t="s">
        <v>938</v>
      </c>
      <c r="R1607" s="6">
        <v>250</v>
      </c>
      <c r="S1607" s="6" t="s">
        <v>939</v>
      </c>
      <c r="T1607" s="6">
        <v>250</v>
      </c>
      <c r="U1607" s="6" t="s">
        <v>939</v>
      </c>
      <c r="V1607" s="6">
        <v>800</v>
      </c>
      <c r="W1607" s="6" t="s">
        <v>11382</v>
      </c>
      <c r="X1607" s="38">
        <v>1</v>
      </c>
      <c r="Y1607" s="38">
        <v>0</v>
      </c>
      <c r="Z1607" s="38">
        <v>0</v>
      </c>
      <c r="AA1607" s="38">
        <v>0</v>
      </c>
      <c r="AB1607" s="38">
        <v>0</v>
      </c>
      <c r="AC1607" s="38">
        <v>0</v>
      </c>
      <c r="AD1607" s="38">
        <v>0</v>
      </c>
      <c r="AE1607" s="38">
        <v>1</v>
      </c>
      <c r="AG1607">
        <f t="shared" si="25"/>
        <v>6.4</v>
      </c>
      <c r="AJ1607" t="str">
        <f>VLOOKUP(A1607,POMatched2!$A$1:$D$1038,2,FALSE)</f>
        <v>ANP-SEV-ST2-20110034</v>
      </c>
      <c r="AK1607" t="str">
        <f>VLOOKUP(A1607,POMatched2!$A$1:$D$1038,4,FALSE)</f>
        <v>ANPVN5020090035</v>
      </c>
    </row>
    <row r="1608" spans="1:37" ht="14.4" x14ac:dyDescent="0.25">
      <c r="A1608" s="6">
        <v>480089268</v>
      </c>
      <c r="B1608" s="6">
        <v>130</v>
      </c>
      <c r="C1608" s="6" t="s">
        <v>916</v>
      </c>
      <c r="D1608" s="6" t="s">
        <v>917</v>
      </c>
      <c r="E1608" s="6" t="s">
        <v>918</v>
      </c>
      <c r="F1608" s="6" t="s">
        <v>919</v>
      </c>
      <c r="G1608" s="7" t="s">
        <v>920</v>
      </c>
      <c r="H1608" s="37">
        <v>44147</v>
      </c>
      <c r="I1608" s="6" t="s">
        <v>935</v>
      </c>
      <c r="J1608" s="6" t="s">
        <v>2769</v>
      </c>
      <c r="K1608" s="6" t="s">
        <v>2770</v>
      </c>
      <c r="L1608" s="6">
        <v>4230</v>
      </c>
      <c r="M1608" s="6"/>
      <c r="N1608" s="6"/>
      <c r="O1608" s="6" t="s">
        <v>918</v>
      </c>
      <c r="P1608" s="6" t="s">
        <v>923</v>
      </c>
      <c r="Q1608" s="6" t="s">
        <v>938</v>
      </c>
      <c r="R1608" s="8">
        <v>6000</v>
      </c>
      <c r="S1608" s="6" t="s">
        <v>939</v>
      </c>
      <c r="T1608" s="8">
        <v>6000</v>
      </c>
      <c r="U1608" s="6" t="s">
        <v>939</v>
      </c>
      <c r="V1608" s="6">
        <v>800</v>
      </c>
      <c r="W1608" s="6" t="s">
        <v>11382</v>
      </c>
      <c r="X1608" s="38">
        <v>1</v>
      </c>
      <c r="Y1608" s="38">
        <v>0</v>
      </c>
      <c r="Z1608" s="38">
        <v>0</v>
      </c>
      <c r="AA1608" s="38">
        <v>0</v>
      </c>
      <c r="AB1608" s="38">
        <v>0</v>
      </c>
      <c r="AC1608" s="38">
        <v>0</v>
      </c>
      <c r="AD1608" s="38">
        <v>0</v>
      </c>
      <c r="AE1608" s="38">
        <v>1</v>
      </c>
      <c r="AG1608">
        <f t="shared" si="25"/>
        <v>6.4</v>
      </c>
      <c r="AJ1608" t="str">
        <f>VLOOKUP(A1608,POMatched2!$A$1:$D$1038,2,FALSE)</f>
        <v>ANP-SEV-ST2-20110034</v>
      </c>
      <c r="AK1608" t="str">
        <f>VLOOKUP(A1608,POMatched2!$A$1:$D$1038,4,FALSE)</f>
        <v>ANPVN5020090035</v>
      </c>
    </row>
    <row r="1609" spans="1:37" ht="14.4" x14ac:dyDescent="0.25">
      <c r="A1609" s="6">
        <v>480089268</v>
      </c>
      <c r="B1609" s="6">
        <v>140</v>
      </c>
      <c r="C1609" s="6" t="s">
        <v>916</v>
      </c>
      <c r="D1609" s="6" t="s">
        <v>917</v>
      </c>
      <c r="E1609" s="6" t="s">
        <v>918</v>
      </c>
      <c r="F1609" s="6" t="s">
        <v>919</v>
      </c>
      <c r="G1609" s="7" t="s">
        <v>920</v>
      </c>
      <c r="H1609" s="37">
        <v>44147</v>
      </c>
      <c r="I1609" s="6" t="s">
        <v>935</v>
      </c>
      <c r="J1609" s="6" t="s">
        <v>2771</v>
      </c>
      <c r="K1609" s="6" t="s">
        <v>2772</v>
      </c>
      <c r="L1609" s="6">
        <v>4230</v>
      </c>
      <c r="M1609" s="6"/>
      <c r="N1609" s="6"/>
      <c r="O1609" s="6" t="s">
        <v>918</v>
      </c>
      <c r="P1609" s="6" t="s">
        <v>923</v>
      </c>
      <c r="Q1609" s="6" t="s">
        <v>938</v>
      </c>
      <c r="R1609" s="6">
        <v>800</v>
      </c>
      <c r="S1609" s="6" t="s">
        <v>939</v>
      </c>
      <c r="T1609" s="6">
        <v>800</v>
      </c>
      <c r="U1609" s="6" t="s">
        <v>939</v>
      </c>
      <c r="V1609" s="8">
        <v>4300</v>
      </c>
      <c r="W1609" s="6" t="s">
        <v>11382</v>
      </c>
      <c r="X1609" s="38">
        <v>1</v>
      </c>
      <c r="Y1609" s="38">
        <v>0</v>
      </c>
      <c r="Z1609" s="38">
        <v>0</v>
      </c>
      <c r="AA1609" s="38">
        <v>0</v>
      </c>
      <c r="AB1609" s="38">
        <v>0</v>
      </c>
      <c r="AC1609" s="38">
        <v>0</v>
      </c>
      <c r="AD1609" s="38">
        <v>0</v>
      </c>
      <c r="AE1609" s="38">
        <v>1</v>
      </c>
      <c r="AG1609">
        <f t="shared" si="25"/>
        <v>34.4</v>
      </c>
      <c r="AJ1609" t="str">
        <f>VLOOKUP(A1609,POMatched2!$A$1:$D$1038,2,FALSE)</f>
        <v>ANP-SEV-ST2-20110034</v>
      </c>
      <c r="AK1609" t="str">
        <f>VLOOKUP(A1609,POMatched2!$A$1:$D$1038,4,FALSE)</f>
        <v>ANPVN5020090035</v>
      </c>
    </row>
    <row r="1610" spans="1:37" ht="14.4" x14ac:dyDescent="0.25">
      <c r="A1610" s="6">
        <v>480089268</v>
      </c>
      <c r="B1610" s="6">
        <v>150</v>
      </c>
      <c r="C1610" s="6" t="s">
        <v>916</v>
      </c>
      <c r="D1610" s="6" t="s">
        <v>917</v>
      </c>
      <c r="E1610" s="6" t="s">
        <v>918</v>
      </c>
      <c r="F1610" s="6" t="s">
        <v>919</v>
      </c>
      <c r="G1610" s="7" t="s">
        <v>920</v>
      </c>
      <c r="H1610" s="37">
        <v>44147</v>
      </c>
      <c r="I1610" s="6" t="s">
        <v>935</v>
      </c>
      <c r="J1610" s="6" t="s">
        <v>2773</v>
      </c>
      <c r="K1610" s="6" t="s">
        <v>2774</v>
      </c>
      <c r="L1610" s="6">
        <v>4230</v>
      </c>
      <c r="M1610" s="6"/>
      <c r="N1610" s="6"/>
      <c r="O1610" s="6" t="s">
        <v>918</v>
      </c>
      <c r="P1610" s="6" t="s">
        <v>923</v>
      </c>
      <c r="Q1610" s="6" t="s">
        <v>938</v>
      </c>
      <c r="R1610" s="6">
        <v>200</v>
      </c>
      <c r="S1610" s="6" t="s">
        <v>939</v>
      </c>
      <c r="T1610" s="6">
        <v>200</v>
      </c>
      <c r="U1610" s="6" t="s">
        <v>939</v>
      </c>
      <c r="V1610" s="8">
        <v>13500</v>
      </c>
      <c r="W1610" s="6" t="s">
        <v>11382</v>
      </c>
      <c r="X1610" s="38">
        <v>1</v>
      </c>
      <c r="Y1610" s="38">
        <v>0</v>
      </c>
      <c r="Z1610" s="38">
        <v>0</v>
      </c>
      <c r="AA1610" s="38">
        <v>0</v>
      </c>
      <c r="AB1610" s="38">
        <v>0</v>
      </c>
      <c r="AC1610" s="38">
        <v>0</v>
      </c>
      <c r="AD1610" s="38">
        <v>0</v>
      </c>
      <c r="AE1610" s="38">
        <v>1</v>
      </c>
      <c r="AG1610">
        <f t="shared" si="25"/>
        <v>108</v>
      </c>
      <c r="AJ1610" t="str">
        <f>VLOOKUP(A1610,POMatched2!$A$1:$D$1038,2,FALSE)</f>
        <v>ANP-SEV-ST2-20110034</v>
      </c>
      <c r="AK1610" t="str">
        <f>VLOOKUP(A1610,POMatched2!$A$1:$D$1038,4,FALSE)</f>
        <v>ANPVN5020090035</v>
      </c>
    </row>
    <row r="1611" spans="1:37" ht="14.4" x14ac:dyDescent="0.25">
      <c r="A1611" s="6">
        <v>480089268</v>
      </c>
      <c r="B1611" s="6">
        <v>160</v>
      </c>
      <c r="C1611" s="6" t="s">
        <v>916</v>
      </c>
      <c r="D1611" s="6" t="s">
        <v>917</v>
      </c>
      <c r="E1611" s="6" t="s">
        <v>918</v>
      </c>
      <c r="F1611" s="6" t="s">
        <v>919</v>
      </c>
      <c r="G1611" s="7" t="s">
        <v>920</v>
      </c>
      <c r="H1611" s="37">
        <v>44147</v>
      </c>
      <c r="I1611" s="6" t="s">
        <v>935</v>
      </c>
      <c r="J1611" s="6" t="s">
        <v>2775</v>
      </c>
      <c r="K1611" s="6" t="s">
        <v>2776</v>
      </c>
      <c r="L1611" s="6">
        <v>4230</v>
      </c>
      <c r="M1611" s="6"/>
      <c r="N1611" s="6"/>
      <c r="O1611" s="6" t="s">
        <v>918</v>
      </c>
      <c r="P1611" s="6" t="s">
        <v>923</v>
      </c>
      <c r="Q1611" s="6" t="s">
        <v>938</v>
      </c>
      <c r="R1611" s="8">
        <v>10000</v>
      </c>
      <c r="S1611" s="6" t="s">
        <v>939</v>
      </c>
      <c r="T1611" s="8">
        <v>10000</v>
      </c>
      <c r="U1611" s="6" t="s">
        <v>939</v>
      </c>
      <c r="V1611" s="6">
        <v>600</v>
      </c>
      <c r="W1611" s="6" t="s">
        <v>11382</v>
      </c>
      <c r="X1611" s="38">
        <v>1</v>
      </c>
      <c r="Y1611" s="38">
        <v>0</v>
      </c>
      <c r="Z1611" s="38">
        <v>0</v>
      </c>
      <c r="AA1611" s="38">
        <v>0</v>
      </c>
      <c r="AB1611" s="38">
        <v>0</v>
      </c>
      <c r="AC1611" s="38">
        <v>0</v>
      </c>
      <c r="AD1611" s="38">
        <v>0</v>
      </c>
      <c r="AE1611" s="38">
        <v>1</v>
      </c>
      <c r="AG1611">
        <f t="shared" si="25"/>
        <v>4.8</v>
      </c>
      <c r="AJ1611" t="str">
        <f>VLOOKUP(A1611,POMatched2!$A$1:$D$1038,2,FALSE)</f>
        <v>ANP-SEV-ST2-20110034</v>
      </c>
      <c r="AK1611" t="str">
        <f>VLOOKUP(A1611,POMatched2!$A$1:$D$1038,4,FALSE)</f>
        <v>ANPVN5020090035</v>
      </c>
    </row>
    <row r="1612" spans="1:37" ht="14.4" x14ac:dyDescent="0.25">
      <c r="A1612" s="6">
        <v>480089268</v>
      </c>
      <c r="B1612" s="6">
        <v>170</v>
      </c>
      <c r="C1612" s="6" t="s">
        <v>916</v>
      </c>
      <c r="D1612" s="6" t="s">
        <v>917</v>
      </c>
      <c r="E1612" s="6" t="s">
        <v>918</v>
      </c>
      <c r="F1612" s="6" t="s">
        <v>919</v>
      </c>
      <c r="G1612" s="7" t="s">
        <v>920</v>
      </c>
      <c r="H1612" s="37">
        <v>44147</v>
      </c>
      <c r="I1612" s="6" t="s">
        <v>935</v>
      </c>
      <c r="J1612" s="6" t="s">
        <v>2777</v>
      </c>
      <c r="K1612" s="6" t="s">
        <v>2778</v>
      </c>
      <c r="L1612" s="6">
        <v>4230</v>
      </c>
      <c r="M1612" s="6"/>
      <c r="N1612" s="6"/>
      <c r="O1612" s="6" t="s">
        <v>918</v>
      </c>
      <c r="P1612" s="6" t="s">
        <v>923</v>
      </c>
      <c r="Q1612" s="6" t="s">
        <v>938</v>
      </c>
      <c r="R1612" s="6">
        <v>20</v>
      </c>
      <c r="S1612" s="6" t="s">
        <v>939</v>
      </c>
      <c r="T1612" s="6">
        <v>20</v>
      </c>
      <c r="U1612" s="6" t="s">
        <v>939</v>
      </c>
      <c r="V1612" s="8">
        <v>250000</v>
      </c>
      <c r="W1612" s="6" t="s">
        <v>11382</v>
      </c>
      <c r="X1612" s="38">
        <v>1</v>
      </c>
      <c r="Y1612" s="38">
        <v>0</v>
      </c>
      <c r="Z1612" s="38">
        <v>0</v>
      </c>
      <c r="AA1612" s="38">
        <v>0</v>
      </c>
      <c r="AB1612" s="38">
        <v>0</v>
      </c>
      <c r="AC1612" s="38">
        <v>0</v>
      </c>
      <c r="AD1612" s="38">
        <v>0</v>
      </c>
      <c r="AE1612" s="38">
        <v>1</v>
      </c>
      <c r="AG1612">
        <f t="shared" si="25"/>
        <v>2000</v>
      </c>
      <c r="AJ1612" t="str">
        <f>VLOOKUP(A1612,POMatched2!$A$1:$D$1038,2,FALSE)</f>
        <v>ANP-SEV-ST2-20110034</v>
      </c>
      <c r="AK1612" t="str">
        <f>VLOOKUP(A1612,POMatched2!$A$1:$D$1038,4,FALSE)</f>
        <v>ANPVN5020090035</v>
      </c>
    </row>
    <row r="1613" spans="1:37" ht="14.4" x14ac:dyDescent="0.25">
      <c r="A1613" s="6">
        <v>480089269</v>
      </c>
      <c r="B1613" s="6">
        <v>10</v>
      </c>
      <c r="C1613" s="6" t="s">
        <v>916</v>
      </c>
      <c r="D1613" s="6" t="s">
        <v>917</v>
      </c>
      <c r="E1613" s="6" t="s">
        <v>918</v>
      </c>
      <c r="F1613" s="6" t="s">
        <v>919</v>
      </c>
      <c r="G1613" s="7" t="s">
        <v>920</v>
      </c>
      <c r="H1613" s="37">
        <v>44148</v>
      </c>
      <c r="I1613" s="6" t="s">
        <v>935</v>
      </c>
      <c r="J1613" s="6" t="s">
        <v>2779</v>
      </c>
      <c r="K1613" s="6" t="s">
        <v>2780</v>
      </c>
      <c r="L1613" s="6">
        <v>4230</v>
      </c>
      <c r="M1613" s="6"/>
      <c r="N1613" s="6"/>
      <c r="O1613" s="6" t="s">
        <v>918</v>
      </c>
      <c r="P1613" s="6" t="s">
        <v>923</v>
      </c>
      <c r="Q1613" s="6" t="s">
        <v>938</v>
      </c>
      <c r="R1613" s="8">
        <v>30000</v>
      </c>
      <c r="S1613" s="6" t="s">
        <v>939</v>
      </c>
      <c r="T1613" s="8">
        <v>30000</v>
      </c>
      <c r="U1613" s="6" t="s">
        <v>939</v>
      </c>
      <c r="V1613" s="6">
        <v>450</v>
      </c>
      <c r="W1613" s="6" t="s">
        <v>11382</v>
      </c>
      <c r="X1613" s="38">
        <v>1</v>
      </c>
      <c r="Y1613" s="38">
        <v>0</v>
      </c>
      <c r="Z1613" s="38">
        <v>0</v>
      </c>
      <c r="AA1613" s="38">
        <v>0</v>
      </c>
      <c r="AB1613" s="38">
        <v>0</v>
      </c>
      <c r="AC1613" s="38">
        <v>0</v>
      </c>
      <c r="AD1613" s="38">
        <v>0</v>
      </c>
      <c r="AE1613" s="38">
        <v>1</v>
      </c>
      <c r="AG1613">
        <f t="shared" si="25"/>
        <v>3.6</v>
      </c>
      <c r="AJ1613" t="str">
        <f>VLOOKUP(A1613,POMatched2!$A$1:$D$1038,2,FALSE)</f>
        <v>ANP-SEV-ST2-20110035</v>
      </c>
      <c r="AK1613" t="str">
        <f>VLOOKUP(A1613,POMatched2!$A$1:$D$1038,4,FALSE)</f>
        <v>ANPVN5020090036</v>
      </c>
    </row>
    <row r="1614" spans="1:37" ht="14.4" x14ac:dyDescent="0.25">
      <c r="A1614" s="6">
        <v>480089269</v>
      </c>
      <c r="B1614" s="6">
        <v>20</v>
      </c>
      <c r="C1614" s="6" t="s">
        <v>916</v>
      </c>
      <c r="D1614" s="6" t="s">
        <v>917</v>
      </c>
      <c r="E1614" s="6" t="s">
        <v>918</v>
      </c>
      <c r="F1614" s="6" t="s">
        <v>919</v>
      </c>
      <c r="G1614" s="7" t="s">
        <v>920</v>
      </c>
      <c r="H1614" s="37">
        <v>44148</v>
      </c>
      <c r="I1614" s="6" t="s">
        <v>935</v>
      </c>
      <c r="J1614" s="6" t="s">
        <v>2781</v>
      </c>
      <c r="K1614" s="6" t="s">
        <v>2782</v>
      </c>
      <c r="L1614" s="6">
        <v>4230</v>
      </c>
      <c r="M1614" s="6"/>
      <c r="N1614" s="6"/>
      <c r="O1614" s="6" t="s">
        <v>918</v>
      </c>
      <c r="P1614" s="6" t="s">
        <v>923</v>
      </c>
      <c r="Q1614" s="6" t="s">
        <v>938</v>
      </c>
      <c r="R1614" s="8">
        <v>1200</v>
      </c>
      <c r="S1614" s="6" t="s">
        <v>939</v>
      </c>
      <c r="T1614" s="8">
        <v>1200</v>
      </c>
      <c r="U1614" s="6" t="s">
        <v>939</v>
      </c>
      <c r="V1614" s="8">
        <v>6350</v>
      </c>
      <c r="W1614" s="6" t="s">
        <v>11382</v>
      </c>
      <c r="X1614" s="38">
        <v>1</v>
      </c>
      <c r="Y1614" s="38">
        <v>0</v>
      </c>
      <c r="Z1614" s="38">
        <v>0</v>
      </c>
      <c r="AA1614" s="38">
        <v>0</v>
      </c>
      <c r="AB1614" s="38">
        <v>0</v>
      </c>
      <c r="AC1614" s="38">
        <v>0</v>
      </c>
      <c r="AD1614" s="38">
        <v>0</v>
      </c>
      <c r="AE1614" s="38">
        <v>1</v>
      </c>
      <c r="AG1614">
        <f t="shared" si="25"/>
        <v>50.8</v>
      </c>
      <c r="AJ1614" t="str">
        <f>VLOOKUP(A1614,POMatched2!$A$1:$D$1038,2,FALSE)</f>
        <v>ANP-SEV-ST2-20110035</v>
      </c>
      <c r="AK1614" t="str">
        <f>VLOOKUP(A1614,POMatched2!$A$1:$D$1038,4,FALSE)</f>
        <v>ANPVN5020090036</v>
      </c>
    </row>
    <row r="1615" spans="1:37" ht="14.4" x14ac:dyDescent="0.25">
      <c r="A1615" s="6">
        <v>480089270</v>
      </c>
      <c r="B1615" s="6">
        <v>10</v>
      </c>
      <c r="C1615" s="6" t="s">
        <v>916</v>
      </c>
      <c r="D1615" s="6" t="s">
        <v>917</v>
      </c>
      <c r="E1615" s="6" t="s">
        <v>918</v>
      </c>
      <c r="F1615" s="6" t="s">
        <v>919</v>
      </c>
      <c r="G1615" s="7" t="s">
        <v>920</v>
      </c>
      <c r="H1615" s="37">
        <v>44148</v>
      </c>
      <c r="I1615" s="6" t="s">
        <v>1865</v>
      </c>
      <c r="J1615" s="6" t="s">
        <v>2783</v>
      </c>
      <c r="K1615" s="6" t="s">
        <v>2784</v>
      </c>
      <c r="L1615" s="6">
        <v>4230</v>
      </c>
      <c r="M1615" s="6"/>
      <c r="N1615" s="6"/>
      <c r="O1615" s="6" t="s">
        <v>918</v>
      </c>
      <c r="P1615" s="6" t="s">
        <v>923</v>
      </c>
      <c r="Q1615" s="6" t="s">
        <v>938</v>
      </c>
      <c r="R1615" s="8">
        <v>2400</v>
      </c>
      <c r="S1615" s="6" t="s">
        <v>939</v>
      </c>
      <c r="T1615" s="8">
        <v>2400</v>
      </c>
      <c r="U1615" s="6" t="s">
        <v>939</v>
      </c>
      <c r="V1615" s="8">
        <v>10000</v>
      </c>
      <c r="W1615" s="6" t="s">
        <v>11382</v>
      </c>
      <c r="X1615" s="38">
        <v>1</v>
      </c>
      <c r="Y1615" s="38">
        <v>0</v>
      </c>
      <c r="Z1615" s="38">
        <v>0</v>
      </c>
      <c r="AA1615" s="38">
        <v>0</v>
      </c>
      <c r="AB1615" s="38">
        <v>0</v>
      </c>
      <c r="AC1615" s="38">
        <v>0</v>
      </c>
      <c r="AD1615" s="38">
        <v>0</v>
      </c>
      <c r="AE1615" s="38">
        <v>1</v>
      </c>
      <c r="AG1615">
        <f t="shared" si="25"/>
        <v>80</v>
      </c>
      <c r="AJ1615" t="str">
        <f>VLOOKUP(A1615,POMatched2!$A$1:$D$1038,2,FALSE)</f>
        <v>ANP-SEV-ST2-20110036</v>
      </c>
      <c r="AK1615" t="str">
        <f>VLOOKUP(A1615,POMatched2!$A$1:$D$1038,4,FALSE)</f>
        <v>ANPVN5020090036</v>
      </c>
    </row>
    <row r="1616" spans="1:37" ht="14.4" hidden="1" x14ac:dyDescent="0.25">
      <c r="A1616" s="6">
        <v>480089272</v>
      </c>
      <c r="B1616" s="6">
        <v>10</v>
      </c>
      <c r="C1616" s="6" t="s">
        <v>916</v>
      </c>
      <c r="D1616" s="6" t="s">
        <v>917</v>
      </c>
      <c r="E1616" s="6" t="s">
        <v>918</v>
      </c>
      <c r="F1616" s="6" t="s">
        <v>919</v>
      </c>
      <c r="G1616" s="7" t="s">
        <v>920</v>
      </c>
      <c r="H1616" s="37">
        <v>44148</v>
      </c>
      <c r="I1616" s="6" t="s">
        <v>1016</v>
      </c>
      <c r="J1616" s="6"/>
      <c r="K1616" s="6" t="s">
        <v>2785</v>
      </c>
      <c r="L1616" s="6">
        <v>9900</v>
      </c>
      <c r="M1616" s="6"/>
      <c r="N1616" s="6"/>
      <c r="O1616" s="6" t="s">
        <v>918</v>
      </c>
      <c r="P1616" s="6" t="s">
        <v>923</v>
      </c>
      <c r="Q1616" s="6" t="s">
        <v>924</v>
      </c>
      <c r="R1616" s="6">
        <v>1</v>
      </c>
      <c r="S1616" s="6" t="s">
        <v>925</v>
      </c>
      <c r="T1616" s="6">
        <v>0</v>
      </c>
      <c r="U1616" s="6"/>
      <c r="V1616" s="8">
        <v>41750000</v>
      </c>
      <c r="W1616" s="6" t="s">
        <v>11382</v>
      </c>
      <c r="X1616" s="38">
        <v>1</v>
      </c>
      <c r="Y1616" s="38">
        <v>0</v>
      </c>
      <c r="Z1616" s="38">
        <v>0</v>
      </c>
      <c r="AA1616" s="38">
        <v>0</v>
      </c>
      <c r="AB1616" s="38">
        <v>0</v>
      </c>
      <c r="AC1616" s="38">
        <v>0</v>
      </c>
      <c r="AD1616" s="38">
        <v>0</v>
      </c>
      <c r="AE1616" s="38">
        <v>1</v>
      </c>
      <c r="AG1616">
        <f t="shared" si="25"/>
        <v>334000</v>
      </c>
      <c r="AH1616" s="36" t="s">
        <v>18009</v>
      </c>
      <c r="AI1616" s="36"/>
      <c r="AJ1616" t="str">
        <f>VLOOKUP(A1616,POMatched2!$A$1:$D$1038,2,FALSE)</f>
        <v>ANP-SEV-ST2-20110037</v>
      </c>
      <c r="AK1616" t="str">
        <f>VLOOKUP(A1616,POMatched2!$A$1:$D$1038,4,FALSE)</f>
        <v>ANPVN5020090047</v>
      </c>
    </row>
    <row r="1617" spans="1:37" ht="14.4" x14ac:dyDescent="0.25">
      <c r="A1617" s="6">
        <v>480089275</v>
      </c>
      <c r="B1617" s="6">
        <v>10</v>
      </c>
      <c r="C1617" s="6" t="s">
        <v>916</v>
      </c>
      <c r="D1617" s="6" t="s">
        <v>917</v>
      </c>
      <c r="E1617" s="6" t="s">
        <v>918</v>
      </c>
      <c r="F1617" s="6" t="s">
        <v>919</v>
      </c>
      <c r="G1617" s="7" t="s">
        <v>920</v>
      </c>
      <c r="H1617" s="37">
        <v>44148</v>
      </c>
      <c r="I1617" s="6" t="s">
        <v>2786</v>
      </c>
      <c r="J1617" s="6"/>
      <c r="K1617" s="6" t="s">
        <v>2787</v>
      </c>
      <c r="L1617" s="6">
        <v>9900</v>
      </c>
      <c r="M1617" s="6"/>
      <c r="N1617" s="6"/>
      <c r="O1617" s="6" t="s">
        <v>918</v>
      </c>
      <c r="P1617" s="6" t="s">
        <v>923</v>
      </c>
      <c r="Q1617" s="6" t="s">
        <v>924</v>
      </c>
      <c r="R1617" s="6">
        <v>1</v>
      </c>
      <c r="S1617" s="6" t="s">
        <v>925</v>
      </c>
      <c r="T1617" s="6">
        <v>0</v>
      </c>
      <c r="U1617" s="6"/>
      <c r="V1617" s="8">
        <v>30000000</v>
      </c>
      <c r="W1617" s="6" t="s">
        <v>11382</v>
      </c>
      <c r="X1617" s="38">
        <v>1</v>
      </c>
      <c r="Y1617" s="38">
        <v>0</v>
      </c>
      <c r="Z1617" s="38">
        <v>0</v>
      </c>
      <c r="AA1617" s="38">
        <v>0</v>
      </c>
      <c r="AB1617" s="38">
        <v>0</v>
      </c>
      <c r="AC1617" s="38">
        <v>0</v>
      </c>
      <c r="AD1617" s="38">
        <v>0</v>
      </c>
      <c r="AE1617" s="38">
        <v>1</v>
      </c>
      <c r="AG1617">
        <f t="shared" si="25"/>
        <v>240000</v>
      </c>
      <c r="AJ1617" t="str">
        <f>VLOOKUP(A1617,POMatched2!$A$1:$D$1038,2,FALSE)</f>
        <v>ANP-SEV-ST2-20110040</v>
      </c>
      <c r="AK1617" t="str">
        <f>VLOOKUP(A1617,POMatched2!$A$1:$D$1038,4,FALSE)</f>
        <v>ANPVN5020100045</v>
      </c>
    </row>
    <row r="1618" spans="1:37" ht="14.4" x14ac:dyDescent="0.25">
      <c r="A1618" s="6">
        <v>480089277</v>
      </c>
      <c r="B1618" s="6">
        <v>10</v>
      </c>
      <c r="C1618" s="6" t="s">
        <v>916</v>
      </c>
      <c r="D1618" s="6" t="s">
        <v>917</v>
      </c>
      <c r="E1618" s="6" t="s">
        <v>918</v>
      </c>
      <c r="F1618" s="6" t="s">
        <v>919</v>
      </c>
      <c r="G1618" s="7" t="s">
        <v>920</v>
      </c>
      <c r="H1618" s="37">
        <v>44149</v>
      </c>
      <c r="I1618" s="6" t="s">
        <v>1258</v>
      </c>
      <c r="J1618" s="6"/>
      <c r="K1618" s="6" t="s">
        <v>2788</v>
      </c>
      <c r="L1618" s="6">
        <v>9900</v>
      </c>
      <c r="M1618" s="6"/>
      <c r="N1618" s="6"/>
      <c r="O1618" s="6" t="s">
        <v>918</v>
      </c>
      <c r="P1618" s="6" t="s">
        <v>923</v>
      </c>
      <c r="Q1618" s="6" t="s">
        <v>924</v>
      </c>
      <c r="R1618" s="6">
        <v>1</v>
      </c>
      <c r="S1618" s="6" t="s">
        <v>925</v>
      </c>
      <c r="T1618" s="6">
        <v>0</v>
      </c>
      <c r="U1618" s="6"/>
      <c r="V1618" s="8">
        <v>24886100</v>
      </c>
      <c r="W1618" s="6" t="s">
        <v>11382</v>
      </c>
      <c r="X1618" s="38">
        <v>1</v>
      </c>
      <c r="Y1618" s="38">
        <v>0</v>
      </c>
      <c r="Z1618" s="38">
        <v>0</v>
      </c>
      <c r="AA1618" s="38">
        <v>0</v>
      </c>
      <c r="AB1618" s="38">
        <v>0</v>
      </c>
      <c r="AC1618" s="38">
        <v>0</v>
      </c>
      <c r="AD1618" s="38">
        <v>0</v>
      </c>
      <c r="AE1618" s="38">
        <v>1</v>
      </c>
      <c r="AG1618">
        <f t="shared" si="25"/>
        <v>199088.8</v>
      </c>
      <c r="AJ1618" t="str">
        <f>VLOOKUP(A1618,POMatched2!$A$1:$D$1038,2,FALSE)</f>
        <v>ANP-SEV-ST2-20110043</v>
      </c>
      <c r="AK1618" t="str">
        <f>VLOOKUP(A1618,POMatched2!$A$1:$D$1038,4,FALSE)</f>
        <v>ANPVN5020100040</v>
      </c>
    </row>
    <row r="1619" spans="1:37" ht="14.4" x14ac:dyDescent="0.25">
      <c r="A1619" s="6">
        <v>480089277</v>
      </c>
      <c r="B1619" s="6">
        <v>20</v>
      </c>
      <c r="C1619" s="6" t="s">
        <v>916</v>
      </c>
      <c r="D1619" s="6" t="s">
        <v>917</v>
      </c>
      <c r="E1619" s="6" t="s">
        <v>918</v>
      </c>
      <c r="F1619" s="6" t="s">
        <v>919</v>
      </c>
      <c r="G1619" s="7" t="s">
        <v>920</v>
      </c>
      <c r="H1619" s="37">
        <v>44149</v>
      </c>
      <c r="I1619" s="6" t="s">
        <v>1258</v>
      </c>
      <c r="J1619" s="6"/>
      <c r="K1619" s="6" t="s">
        <v>2789</v>
      </c>
      <c r="L1619" s="6">
        <v>9900</v>
      </c>
      <c r="M1619" s="6"/>
      <c r="N1619" s="6"/>
      <c r="O1619" s="6" t="s">
        <v>918</v>
      </c>
      <c r="P1619" s="6" t="s">
        <v>923</v>
      </c>
      <c r="Q1619" s="6" t="s">
        <v>924</v>
      </c>
      <c r="R1619" s="6">
        <v>1</v>
      </c>
      <c r="S1619" s="6" t="s">
        <v>925</v>
      </c>
      <c r="T1619" s="6">
        <v>0</v>
      </c>
      <c r="U1619" s="6"/>
      <c r="V1619" s="8">
        <v>24886100</v>
      </c>
      <c r="W1619" s="6" t="s">
        <v>11382</v>
      </c>
      <c r="X1619" s="38">
        <v>1</v>
      </c>
      <c r="Y1619" s="38">
        <v>0</v>
      </c>
      <c r="Z1619" s="38">
        <v>0</v>
      </c>
      <c r="AA1619" s="38">
        <v>0</v>
      </c>
      <c r="AB1619" s="38">
        <v>0</v>
      </c>
      <c r="AC1619" s="38">
        <v>0</v>
      </c>
      <c r="AD1619" s="38">
        <v>0</v>
      </c>
      <c r="AE1619" s="38">
        <v>1</v>
      </c>
      <c r="AG1619">
        <f t="shared" si="25"/>
        <v>199088.8</v>
      </c>
      <c r="AJ1619" t="str">
        <f>VLOOKUP(A1619,POMatched2!$A$1:$D$1038,2,FALSE)</f>
        <v>ANP-SEV-ST2-20110043</v>
      </c>
      <c r="AK1619" t="str">
        <f>VLOOKUP(A1619,POMatched2!$A$1:$D$1038,4,FALSE)</f>
        <v>ANPVN5020100040</v>
      </c>
    </row>
    <row r="1620" spans="1:37" ht="14.4" hidden="1" x14ac:dyDescent="0.25">
      <c r="A1620" s="6">
        <v>480089278</v>
      </c>
      <c r="B1620" s="6">
        <v>10</v>
      </c>
      <c r="C1620" s="6" t="s">
        <v>916</v>
      </c>
      <c r="D1620" s="6" t="s">
        <v>917</v>
      </c>
      <c r="E1620" s="6" t="s">
        <v>918</v>
      </c>
      <c r="F1620" s="6" t="s">
        <v>919</v>
      </c>
      <c r="G1620" s="7" t="s">
        <v>920</v>
      </c>
      <c r="H1620" s="37">
        <v>44150</v>
      </c>
      <c r="I1620" s="6" t="s">
        <v>1258</v>
      </c>
      <c r="J1620" s="6"/>
      <c r="K1620" s="6" t="s">
        <v>2790</v>
      </c>
      <c r="L1620" s="6">
        <v>9900</v>
      </c>
      <c r="M1620" s="6"/>
      <c r="N1620" s="6"/>
      <c r="O1620" s="6" t="s">
        <v>918</v>
      </c>
      <c r="P1620" s="6" t="s">
        <v>923</v>
      </c>
      <c r="Q1620" s="6" t="s">
        <v>924</v>
      </c>
      <c r="R1620" s="6">
        <v>1</v>
      </c>
      <c r="S1620" s="6" t="s">
        <v>925</v>
      </c>
      <c r="T1620" s="6">
        <v>0</v>
      </c>
      <c r="U1620" s="6"/>
      <c r="V1620" s="8">
        <v>49146500</v>
      </c>
      <c r="W1620" s="6" t="s">
        <v>11382</v>
      </c>
      <c r="X1620" s="38">
        <v>1</v>
      </c>
      <c r="Y1620" s="38">
        <v>0</v>
      </c>
      <c r="Z1620" s="38">
        <v>0</v>
      </c>
      <c r="AA1620" s="38">
        <v>0</v>
      </c>
      <c r="AB1620" s="38">
        <v>0</v>
      </c>
      <c r="AC1620" s="38">
        <v>0</v>
      </c>
      <c r="AD1620" s="38">
        <v>0</v>
      </c>
      <c r="AE1620" s="38">
        <v>1</v>
      </c>
      <c r="AG1620">
        <f t="shared" si="25"/>
        <v>393172</v>
      </c>
      <c r="AH1620" s="36" t="s">
        <v>18009</v>
      </c>
      <c r="AI1620" s="36"/>
      <c r="AJ1620" t="str">
        <f>VLOOKUP(A1620,POMatched2!$A$1:$D$1038,2,FALSE)</f>
        <v>ANP-SEV-ST2-20110044</v>
      </c>
      <c r="AK1620" t="str">
        <f>VLOOKUP(A1620,POMatched2!$A$1:$D$1038,4,FALSE)</f>
        <v>ANPVN5020100041</v>
      </c>
    </row>
    <row r="1621" spans="1:37" ht="14.4" x14ac:dyDescent="0.25">
      <c r="A1621" s="6">
        <v>480089296</v>
      </c>
      <c r="B1621" s="6">
        <v>10</v>
      </c>
      <c r="C1621" s="6" t="s">
        <v>916</v>
      </c>
      <c r="D1621" s="6" t="s">
        <v>917</v>
      </c>
      <c r="E1621" s="6" t="s">
        <v>918</v>
      </c>
      <c r="F1621" s="6" t="s">
        <v>919</v>
      </c>
      <c r="G1621" s="7" t="s">
        <v>920</v>
      </c>
      <c r="H1621" s="37">
        <v>44145</v>
      </c>
      <c r="I1621" s="6" t="s">
        <v>935</v>
      </c>
      <c r="J1621" s="6" t="s">
        <v>2791</v>
      </c>
      <c r="K1621" s="6" t="s">
        <v>2792</v>
      </c>
      <c r="L1621" s="6">
        <v>5100</v>
      </c>
      <c r="M1621" s="6"/>
      <c r="N1621" s="6"/>
      <c r="O1621" s="6" t="s">
        <v>918</v>
      </c>
      <c r="P1621" s="6" t="s">
        <v>923</v>
      </c>
      <c r="Q1621" s="6" t="s">
        <v>938</v>
      </c>
      <c r="R1621" s="8">
        <v>7000</v>
      </c>
      <c r="S1621" s="6" t="s">
        <v>939</v>
      </c>
      <c r="T1621" s="8">
        <v>7000</v>
      </c>
      <c r="U1621" s="6" t="s">
        <v>939</v>
      </c>
      <c r="V1621" s="8">
        <v>8250</v>
      </c>
      <c r="W1621" s="6" t="s">
        <v>11382</v>
      </c>
      <c r="X1621" s="38">
        <v>1</v>
      </c>
      <c r="Y1621" s="38">
        <v>0</v>
      </c>
      <c r="Z1621" s="38">
        <v>0</v>
      </c>
      <c r="AA1621" s="38">
        <v>0</v>
      </c>
      <c r="AB1621" s="38">
        <v>0</v>
      </c>
      <c r="AC1621" s="38">
        <v>0</v>
      </c>
      <c r="AD1621" s="38">
        <v>0</v>
      </c>
      <c r="AE1621" s="38">
        <v>1</v>
      </c>
      <c r="AG1621">
        <f t="shared" si="25"/>
        <v>66</v>
      </c>
      <c r="AJ1621" t="str">
        <f>VLOOKUP(A1621,POMatched2!$A$1:$D$1038,2,FALSE)</f>
        <v>ANP-SEV-ST2-20110026</v>
      </c>
      <c r="AK1621" t="str">
        <f>VLOOKUP(A1621,POMatched2!$A$1:$D$1038,4,FALSE)</f>
        <v>ANPVN5020110004</v>
      </c>
    </row>
    <row r="1622" spans="1:37" ht="14.4" x14ac:dyDescent="0.25">
      <c r="A1622" s="6">
        <v>480089296</v>
      </c>
      <c r="B1622" s="6">
        <v>20</v>
      </c>
      <c r="C1622" s="6" t="s">
        <v>916</v>
      </c>
      <c r="D1622" s="6" t="s">
        <v>917</v>
      </c>
      <c r="E1622" s="6" t="s">
        <v>918</v>
      </c>
      <c r="F1622" s="6" t="s">
        <v>919</v>
      </c>
      <c r="G1622" s="7" t="s">
        <v>920</v>
      </c>
      <c r="H1622" s="37">
        <v>44145</v>
      </c>
      <c r="I1622" s="6" t="s">
        <v>935</v>
      </c>
      <c r="J1622" s="6" t="s">
        <v>2793</v>
      </c>
      <c r="K1622" s="6" t="s">
        <v>2794</v>
      </c>
      <c r="L1622" s="6">
        <v>5100</v>
      </c>
      <c r="M1622" s="6"/>
      <c r="N1622" s="6"/>
      <c r="O1622" s="6" t="s">
        <v>918</v>
      </c>
      <c r="P1622" s="6" t="s">
        <v>923</v>
      </c>
      <c r="Q1622" s="6" t="s">
        <v>938</v>
      </c>
      <c r="R1622" s="8">
        <v>65000</v>
      </c>
      <c r="S1622" s="6" t="s">
        <v>939</v>
      </c>
      <c r="T1622" s="8">
        <v>65000</v>
      </c>
      <c r="U1622" s="6" t="s">
        <v>939</v>
      </c>
      <c r="V1622" s="6">
        <v>950</v>
      </c>
      <c r="W1622" s="6" t="s">
        <v>11382</v>
      </c>
      <c r="X1622" s="38">
        <v>1</v>
      </c>
      <c r="Y1622" s="38">
        <v>0</v>
      </c>
      <c r="Z1622" s="38">
        <v>0</v>
      </c>
      <c r="AA1622" s="38">
        <v>0</v>
      </c>
      <c r="AB1622" s="38">
        <v>0</v>
      </c>
      <c r="AC1622" s="38">
        <v>0</v>
      </c>
      <c r="AD1622" s="38">
        <v>0</v>
      </c>
      <c r="AE1622" s="38">
        <v>1</v>
      </c>
      <c r="AG1622">
        <f t="shared" si="25"/>
        <v>7.6</v>
      </c>
      <c r="AJ1622" t="str">
        <f>VLOOKUP(A1622,POMatched2!$A$1:$D$1038,2,FALSE)</f>
        <v>ANP-SEV-ST2-20110026</v>
      </c>
      <c r="AK1622" t="str">
        <f>VLOOKUP(A1622,POMatched2!$A$1:$D$1038,4,FALSE)</f>
        <v>ANPVN5020110004</v>
      </c>
    </row>
    <row r="1623" spans="1:37" ht="14.4" x14ac:dyDescent="0.25">
      <c r="A1623" s="6">
        <v>480089296</v>
      </c>
      <c r="B1623" s="6">
        <v>30</v>
      </c>
      <c r="C1623" s="6" t="s">
        <v>916</v>
      </c>
      <c r="D1623" s="6" t="s">
        <v>917</v>
      </c>
      <c r="E1623" s="6" t="s">
        <v>918</v>
      </c>
      <c r="F1623" s="6" t="s">
        <v>919</v>
      </c>
      <c r="G1623" s="7" t="s">
        <v>920</v>
      </c>
      <c r="H1623" s="37">
        <v>44145</v>
      </c>
      <c r="I1623" s="6" t="s">
        <v>935</v>
      </c>
      <c r="J1623" s="6" t="s">
        <v>2795</v>
      </c>
      <c r="K1623" s="6" t="s">
        <v>2796</v>
      </c>
      <c r="L1623" s="6">
        <v>5100</v>
      </c>
      <c r="M1623" s="6"/>
      <c r="N1623" s="6"/>
      <c r="O1623" s="6" t="s">
        <v>918</v>
      </c>
      <c r="P1623" s="6" t="s">
        <v>923</v>
      </c>
      <c r="Q1623" s="6" t="s">
        <v>938</v>
      </c>
      <c r="R1623" s="6">
        <v>450</v>
      </c>
      <c r="S1623" s="6" t="s">
        <v>939</v>
      </c>
      <c r="T1623" s="6">
        <v>450</v>
      </c>
      <c r="U1623" s="6" t="s">
        <v>939</v>
      </c>
      <c r="V1623" s="8">
        <v>48000</v>
      </c>
      <c r="W1623" s="6" t="s">
        <v>11382</v>
      </c>
      <c r="X1623" s="38">
        <v>1</v>
      </c>
      <c r="Y1623" s="38">
        <v>0</v>
      </c>
      <c r="Z1623" s="38">
        <v>0</v>
      </c>
      <c r="AA1623" s="38">
        <v>0</v>
      </c>
      <c r="AB1623" s="38">
        <v>0</v>
      </c>
      <c r="AC1623" s="38">
        <v>0</v>
      </c>
      <c r="AD1623" s="38">
        <v>0</v>
      </c>
      <c r="AE1623" s="38">
        <v>1</v>
      </c>
      <c r="AG1623">
        <f t="shared" si="25"/>
        <v>384</v>
      </c>
      <c r="AJ1623" t="str">
        <f>VLOOKUP(A1623,POMatched2!$A$1:$D$1038,2,FALSE)</f>
        <v>ANP-SEV-ST2-20110026</v>
      </c>
      <c r="AK1623" t="str">
        <f>VLOOKUP(A1623,POMatched2!$A$1:$D$1038,4,FALSE)</f>
        <v>ANPVN5020110004</v>
      </c>
    </row>
    <row r="1624" spans="1:37" ht="14.4" x14ac:dyDescent="0.25">
      <c r="A1624" s="6">
        <v>480089296</v>
      </c>
      <c r="B1624" s="6">
        <v>40</v>
      </c>
      <c r="C1624" s="6" t="s">
        <v>916</v>
      </c>
      <c r="D1624" s="6" t="s">
        <v>917</v>
      </c>
      <c r="E1624" s="6" t="s">
        <v>918</v>
      </c>
      <c r="F1624" s="6" t="s">
        <v>919</v>
      </c>
      <c r="G1624" s="7" t="s">
        <v>920</v>
      </c>
      <c r="H1624" s="37">
        <v>44145</v>
      </c>
      <c r="I1624" s="6" t="s">
        <v>935</v>
      </c>
      <c r="J1624" s="6" t="s">
        <v>2797</v>
      </c>
      <c r="K1624" s="6" t="s">
        <v>2798</v>
      </c>
      <c r="L1624" s="6">
        <v>5100</v>
      </c>
      <c r="M1624" s="6"/>
      <c r="N1624" s="6"/>
      <c r="O1624" s="6" t="s">
        <v>918</v>
      </c>
      <c r="P1624" s="6" t="s">
        <v>923</v>
      </c>
      <c r="Q1624" s="6" t="s">
        <v>938</v>
      </c>
      <c r="R1624" s="8">
        <v>3440</v>
      </c>
      <c r="S1624" s="6" t="s">
        <v>939</v>
      </c>
      <c r="T1624" s="8">
        <v>3440</v>
      </c>
      <c r="U1624" s="6" t="s">
        <v>939</v>
      </c>
      <c r="V1624" s="8">
        <v>24000</v>
      </c>
      <c r="W1624" s="6" t="s">
        <v>11382</v>
      </c>
      <c r="X1624" s="38">
        <v>1</v>
      </c>
      <c r="Y1624" s="38">
        <v>0</v>
      </c>
      <c r="Z1624" s="38">
        <v>0</v>
      </c>
      <c r="AA1624" s="38">
        <v>0</v>
      </c>
      <c r="AB1624" s="38">
        <v>0</v>
      </c>
      <c r="AC1624" s="38">
        <v>0</v>
      </c>
      <c r="AD1624" s="38">
        <v>0</v>
      </c>
      <c r="AE1624" s="38">
        <v>1</v>
      </c>
      <c r="AG1624">
        <f t="shared" si="25"/>
        <v>192</v>
      </c>
      <c r="AJ1624" t="str">
        <f>VLOOKUP(A1624,POMatched2!$A$1:$D$1038,2,FALSE)</f>
        <v>ANP-SEV-ST2-20110026</v>
      </c>
      <c r="AK1624" t="str">
        <f>VLOOKUP(A1624,POMatched2!$A$1:$D$1038,4,FALSE)</f>
        <v>ANPVN5020110004</v>
      </c>
    </row>
    <row r="1625" spans="1:37" ht="14.4" x14ac:dyDescent="0.25">
      <c r="A1625" s="6">
        <v>480089296</v>
      </c>
      <c r="B1625" s="6">
        <v>50</v>
      </c>
      <c r="C1625" s="6" t="s">
        <v>916</v>
      </c>
      <c r="D1625" s="6" t="s">
        <v>917</v>
      </c>
      <c r="E1625" s="6" t="s">
        <v>918</v>
      </c>
      <c r="F1625" s="6" t="s">
        <v>919</v>
      </c>
      <c r="G1625" s="7" t="s">
        <v>920</v>
      </c>
      <c r="H1625" s="37">
        <v>44145</v>
      </c>
      <c r="I1625" s="6" t="s">
        <v>935</v>
      </c>
      <c r="J1625" s="6" t="s">
        <v>2799</v>
      </c>
      <c r="K1625" s="6" t="s">
        <v>2800</v>
      </c>
      <c r="L1625" s="6">
        <v>5100</v>
      </c>
      <c r="M1625" s="6"/>
      <c r="N1625" s="6"/>
      <c r="O1625" s="6" t="s">
        <v>918</v>
      </c>
      <c r="P1625" s="6" t="s">
        <v>923</v>
      </c>
      <c r="Q1625" s="6" t="s">
        <v>938</v>
      </c>
      <c r="R1625" s="6">
        <v>115</v>
      </c>
      <c r="S1625" s="6" t="s">
        <v>939</v>
      </c>
      <c r="T1625" s="6">
        <v>115</v>
      </c>
      <c r="U1625" s="6" t="s">
        <v>939</v>
      </c>
      <c r="V1625" s="8">
        <v>175000</v>
      </c>
      <c r="W1625" s="6" t="s">
        <v>11382</v>
      </c>
      <c r="X1625" s="38">
        <v>1</v>
      </c>
      <c r="Y1625" s="38">
        <v>0</v>
      </c>
      <c r="Z1625" s="38">
        <v>0</v>
      </c>
      <c r="AA1625" s="38">
        <v>0</v>
      </c>
      <c r="AB1625" s="38">
        <v>0</v>
      </c>
      <c r="AC1625" s="38">
        <v>0</v>
      </c>
      <c r="AD1625" s="38">
        <v>0</v>
      </c>
      <c r="AE1625" s="38">
        <v>1</v>
      </c>
      <c r="AG1625">
        <f t="shared" si="25"/>
        <v>1400</v>
      </c>
      <c r="AJ1625" t="str">
        <f>VLOOKUP(A1625,POMatched2!$A$1:$D$1038,2,FALSE)</f>
        <v>ANP-SEV-ST2-20110026</v>
      </c>
      <c r="AK1625" t="str">
        <f>VLOOKUP(A1625,POMatched2!$A$1:$D$1038,4,FALSE)</f>
        <v>ANPVN5020110004</v>
      </c>
    </row>
    <row r="1626" spans="1:37" ht="14.4" x14ac:dyDescent="0.25">
      <c r="A1626" s="6">
        <v>480089296</v>
      </c>
      <c r="B1626" s="6">
        <v>60</v>
      </c>
      <c r="C1626" s="6" t="s">
        <v>916</v>
      </c>
      <c r="D1626" s="6" t="s">
        <v>917</v>
      </c>
      <c r="E1626" s="6" t="s">
        <v>918</v>
      </c>
      <c r="F1626" s="6" t="s">
        <v>919</v>
      </c>
      <c r="G1626" s="7" t="s">
        <v>920</v>
      </c>
      <c r="H1626" s="37">
        <v>44145</v>
      </c>
      <c r="I1626" s="6" t="s">
        <v>935</v>
      </c>
      <c r="J1626" s="6" t="s">
        <v>2801</v>
      </c>
      <c r="K1626" s="6" t="s">
        <v>2802</v>
      </c>
      <c r="L1626" s="6">
        <v>5100</v>
      </c>
      <c r="M1626" s="6"/>
      <c r="N1626" s="6"/>
      <c r="O1626" s="6" t="s">
        <v>918</v>
      </c>
      <c r="P1626" s="6" t="s">
        <v>923</v>
      </c>
      <c r="Q1626" s="6" t="s">
        <v>938</v>
      </c>
      <c r="R1626" s="6">
        <v>70</v>
      </c>
      <c r="S1626" s="6" t="s">
        <v>939</v>
      </c>
      <c r="T1626" s="6">
        <v>70</v>
      </c>
      <c r="U1626" s="6" t="s">
        <v>939</v>
      </c>
      <c r="V1626" s="8">
        <v>140000</v>
      </c>
      <c r="W1626" s="6" t="s">
        <v>11382</v>
      </c>
      <c r="X1626" s="38">
        <v>1</v>
      </c>
      <c r="Y1626" s="38">
        <v>0</v>
      </c>
      <c r="Z1626" s="38">
        <v>0</v>
      </c>
      <c r="AA1626" s="38">
        <v>0</v>
      </c>
      <c r="AB1626" s="38">
        <v>0</v>
      </c>
      <c r="AC1626" s="38">
        <v>0</v>
      </c>
      <c r="AD1626" s="38">
        <v>0</v>
      </c>
      <c r="AE1626" s="38">
        <v>1</v>
      </c>
      <c r="AG1626">
        <f t="shared" si="25"/>
        <v>1120</v>
      </c>
      <c r="AJ1626" t="str">
        <f>VLOOKUP(A1626,POMatched2!$A$1:$D$1038,2,FALSE)</f>
        <v>ANP-SEV-ST2-20110026</v>
      </c>
      <c r="AK1626" t="str">
        <f>VLOOKUP(A1626,POMatched2!$A$1:$D$1038,4,FALSE)</f>
        <v>ANPVN5020110004</v>
      </c>
    </row>
    <row r="1627" spans="1:37" ht="14.4" hidden="1" x14ac:dyDescent="0.25">
      <c r="A1627" s="6">
        <v>480089298</v>
      </c>
      <c r="B1627" s="6">
        <v>10</v>
      </c>
      <c r="C1627" s="6" t="s">
        <v>916</v>
      </c>
      <c r="D1627" s="6" t="s">
        <v>917</v>
      </c>
      <c r="E1627" s="6" t="s">
        <v>918</v>
      </c>
      <c r="F1627" s="6" t="s">
        <v>919</v>
      </c>
      <c r="G1627" s="7" t="s">
        <v>920</v>
      </c>
      <c r="H1627" s="37">
        <v>44148</v>
      </c>
      <c r="I1627" s="6" t="s">
        <v>1016</v>
      </c>
      <c r="J1627" s="6"/>
      <c r="K1627" s="6" t="s">
        <v>2803</v>
      </c>
      <c r="L1627" s="6">
        <v>9900</v>
      </c>
      <c r="M1627" s="6"/>
      <c r="N1627" s="6"/>
      <c r="O1627" s="6" t="s">
        <v>918</v>
      </c>
      <c r="P1627" s="6" t="s">
        <v>923</v>
      </c>
      <c r="Q1627" s="6" t="s">
        <v>924</v>
      </c>
      <c r="R1627" s="6">
        <v>1</v>
      </c>
      <c r="S1627" s="6" t="s">
        <v>925</v>
      </c>
      <c r="T1627" s="6">
        <v>0</v>
      </c>
      <c r="U1627" s="6"/>
      <c r="V1627" s="8">
        <v>429631735</v>
      </c>
      <c r="W1627" s="6" t="s">
        <v>11382</v>
      </c>
      <c r="X1627" s="38">
        <v>1</v>
      </c>
      <c r="Y1627" s="38">
        <v>0</v>
      </c>
      <c r="Z1627" s="38">
        <v>0</v>
      </c>
      <c r="AA1627" s="38">
        <v>0</v>
      </c>
      <c r="AB1627" s="38">
        <v>0</v>
      </c>
      <c r="AC1627" s="38">
        <v>0</v>
      </c>
      <c r="AD1627" s="38">
        <v>0</v>
      </c>
      <c r="AE1627" s="38">
        <v>1</v>
      </c>
      <c r="AG1627">
        <f t="shared" si="25"/>
        <v>3437053.88</v>
      </c>
      <c r="AH1627" s="36" t="s">
        <v>18009</v>
      </c>
      <c r="AI1627" s="36"/>
      <c r="AJ1627" t="str">
        <f>VLOOKUP(A1627,POMatched2!$A$1:$D$1038,2,FALSE)</f>
        <v>ANP-SEV-ST2-20110038</v>
      </c>
      <c r="AK1627" t="str">
        <f>VLOOKUP(A1627,POMatched2!$A$1:$D$1038,4,FALSE)</f>
        <v>ANPVN5020100050</v>
      </c>
    </row>
    <row r="1628" spans="1:37" ht="14.4" x14ac:dyDescent="0.25">
      <c r="A1628" s="6">
        <v>480089300</v>
      </c>
      <c r="B1628" s="6">
        <v>10</v>
      </c>
      <c r="C1628" s="6" t="s">
        <v>916</v>
      </c>
      <c r="D1628" s="6" t="s">
        <v>917</v>
      </c>
      <c r="E1628" s="6" t="s">
        <v>918</v>
      </c>
      <c r="F1628" s="6" t="s">
        <v>919</v>
      </c>
      <c r="G1628" s="7" t="s">
        <v>920</v>
      </c>
      <c r="H1628" s="37">
        <v>44148</v>
      </c>
      <c r="I1628" s="6" t="s">
        <v>1068</v>
      </c>
      <c r="J1628" s="6"/>
      <c r="K1628" s="6" t="s">
        <v>2804</v>
      </c>
      <c r="L1628" s="6">
        <v>9900</v>
      </c>
      <c r="M1628" s="6"/>
      <c r="N1628" s="6"/>
      <c r="O1628" s="6" t="s">
        <v>918</v>
      </c>
      <c r="P1628" s="6" t="s">
        <v>923</v>
      </c>
      <c r="Q1628" s="6" t="s">
        <v>924</v>
      </c>
      <c r="R1628" s="6">
        <v>1</v>
      </c>
      <c r="S1628" s="6" t="s">
        <v>925</v>
      </c>
      <c r="T1628" s="6">
        <v>0</v>
      </c>
      <c r="U1628" s="6"/>
      <c r="V1628" s="8">
        <v>434215480</v>
      </c>
      <c r="W1628" s="6" t="s">
        <v>11382</v>
      </c>
      <c r="X1628" s="38">
        <v>1</v>
      </c>
      <c r="Y1628" s="38">
        <v>0</v>
      </c>
      <c r="Z1628" s="38">
        <v>0</v>
      </c>
      <c r="AA1628" s="38">
        <v>0</v>
      </c>
      <c r="AB1628" s="38">
        <v>0</v>
      </c>
      <c r="AC1628" s="38">
        <v>0</v>
      </c>
      <c r="AD1628" s="38">
        <v>0</v>
      </c>
      <c r="AE1628" s="38">
        <v>1</v>
      </c>
      <c r="AG1628">
        <f t="shared" si="25"/>
        <v>3473723.84</v>
      </c>
      <c r="AJ1628" t="str">
        <f>VLOOKUP(A1628,POMatched2!$A$1:$D$1038,2,FALSE)</f>
        <v>ANP-SEV-ST2-20110039</v>
      </c>
      <c r="AK1628" t="str">
        <f>VLOOKUP(A1628,POMatched2!$A$1:$D$1038,4,FALSE)</f>
        <v>ANPVN5020100042</v>
      </c>
    </row>
    <row r="1629" spans="1:37" ht="14.4" x14ac:dyDescent="0.25">
      <c r="A1629" s="6">
        <v>480089306</v>
      </c>
      <c r="B1629" s="6">
        <v>10</v>
      </c>
      <c r="C1629" s="6" t="s">
        <v>916</v>
      </c>
      <c r="D1629" s="6" t="s">
        <v>917</v>
      </c>
      <c r="E1629" s="6" t="s">
        <v>918</v>
      </c>
      <c r="F1629" s="6" t="s">
        <v>919</v>
      </c>
      <c r="G1629" s="7" t="s">
        <v>920</v>
      </c>
      <c r="H1629" s="37">
        <v>44149</v>
      </c>
      <c r="I1629" s="6" t="s">
        <v>2669</v>
      </c>
      <c r="J1629" s="6"/>
      <c r="K1629" s="6" t="s">
        <v>2805</v>
      </c>
      <c r="L1629" s="6">
        <v>9900</v>
      </c>
      <c r="M1629" s="6"/>
      <c r="N1629" s="6"/>
      <c r="O1629" s="6" t="s">
        <v>918</v>
      </c>
      <c r="P1629" s="6" t="s">
        <v>923</v>
      </c>
      <c r="Q1629" s="6" t="s">
        <v>924</v>
      </c>
      <c r="R1629" s="6">
        <v>1</v>
      </c>
      <c r="S1629" s="6" t="s">
        <v>925</v>
      </c>
      <c r="T1629" s="6">
        <v>0</v>
      </c>
      <c r="U1629" s="6"/>
      <c r="V1629" s="8">
        <v>865214177</v>
      </c>
      <c r="W1629" s="6" t="s">
        <v>11382</v>
      </c>
      <c r="X1629" s="38">
        <v>1</v>
      </c>
      <c r="Y1629" s="38">
        <v>0</v>
      </c>
      <c r="Z1629" s="38">
        <v>0</v>
      </c>
      <c r="AA1629" s="38">
        <v>0</v>
      </c>
      <c r="AB1629" s="38">
        <v>0</v>
      </c>
      <c r="AC1629" s="38">
        <v>0</v>
      </c>
      <c r="AD1629" s="38">
        <v>0</v>
      </c>
      <c r="AE1629" s="38">
        <v>1</v>
      </c>
      <c r="AG1629">
        <f t="shared" si="25"/>
        <v>6921713.4160000002</v>
      </c>
      <c r="AJ1629" t="str">
        <f>VLOOKUP(A1629,POMatched2!$A$1:$D$1038,2,FALSE)</f>
        <v>ANP-SEV-ST2-20110041</v>
      </c>
      <c r="AK1629" t="str">
        <f>VLOOKUP(A1629,POMatched2!$A$1:$D$1038,4,FALSE)</f>
        <v>ANPVN5020100052</v>
      </c>
    </row>
    <row r="1630" spans="1:37" ht="14.4" x14ac:dyDescent="0.25">
      <c r="A1630" s="6">
        <v>480089306</v>
      </c>
      <c r="B1630" s="6">
        <v>20</v>
      </c>
      <c r="C1630" s="6" t="s">
        <v>916</v>
      </c>
      <c r="D1630" s="6" t="s">
        <v>917</v>
      </c>
      <c r="E1630" s="6" t="s">
        <v>918</v>
      </c>
      <c r="F1630" s="6" t="s">
        <v>919</v>
      </c>
      <c r="G1630" s="7" t="s">
        <v>920</v>
      </c>
      <c r="H1630" s="37">
        <v>44149</v>
      </c>
      <c r="I1630" s="6" t="s">
        <v>2669</v>
      </c>
      <c r="J1630" s="6"/>
      <c r="K1630" s="6" t="s">
        <v>2806</v>
      </c>
      <c r="L1630" s="6">
        <v>9900</v>
      </c>
      <c r="M1630" s="6"/>
      <c r="N1630" s="6"/>
      <c r="O1630" s="6" t="s">
        <v>918</v>
      </c>
      <c r="P1630" s="6" t="s">
        <v>923</v>
      </c>
      <c r="Q1630" s="6" t="s">
        <v>924</v>
      </c>
      <c r="R1630" s="6">
        <v>1</v>
      </c>
      <c r="S1630" s="6" t="s">
        <v>925</v>
      </c>
      <c r="T1630" s="6">
        <v>0</v>
      </c>
      <c r="U1630" s="6"/>
      <c r="V1630" s="8">
        <v>26601545</v>
      </c>
      <c r="W1630" s="6" t="s">
        <v>11382</v>
      </c>
      <c r="X1630" s="38">
        <v>1</v>
      </c>
      <c r="Y1630" s="38">
        <v>0</v>
      </c>
      <c r="Z1630" s="38">
        <v>0</v>
      </c>
      <c r="AA1630" s="38">
        <v>0</v>
      </c>
      <c r="AB1630" s="38">
        <v>0</v>
      </c>
      <c r="AC1630" s="38">
        <v>0</v>
      </c>
      <c r="AD1630" s="38">
        <v>0</v>
      </c>
      <c r="AE1630" s="38">
        <v>1</v>
      </c>
      <c r="AG1630">
        <f t="shared" si="25"/>
        <v>212812.36</v>
      </c>
      <c r="AJ1630" t="str">
        <f>VLOOKUP(A1630,POMatched2!$A$1:$D$1038,2,FALSE)</f>
        <v>ANP-SEV-ST2-20110041</v>
      </c>
      <c r="AK1630" t="str">
        <f>VLOOKUP(A1630,POMatched2!$A$1:$D$1038,4,FALSE)</f>
        <v>ANPVN5020100052</v>
      </c>
    </row>
    <row r="1631" spans="1:37" ht="14.4" x14ac:dyDescent="0.25">
      <c r="A1631" s="6">
        <v>480089306</v>
      </c>
      <c r="B1631" s="6">
        <v>30</v>
      </c>
      <c r="C1631" s="6" t="s">
        <v>916</v>
      </c>
      <c r="D1631" s="6" t="s">
        <v>917</v>
      </c>
      <c r="E1631" s="6" t="s">
        <v>918</v>
      </c>
      <c r="F1631" s="6" t="s">
        <v>919</v>
      </c>
      <c r="G1631" s="7" t="s">
        <v>920</v>
      </c>
      <c r="H1631" s="37">
        <v>44149</v>
      </c>
      <c r="I1631" s="6" t="s">
        <v>2669</v>
      </c>
      <c r="J1631" s="6"/>
      <c r="K1631" s="6" t="s">
        <v>2807</v>
      </c>
      <c r="L1631" s="6">
        <v>9900</v>
      </c>
      <c r="M1631" s="6"/>
      <c r="N1631" s="6"/>
      <c r="O1631" s="6" t="s">
        <v>918</v>
      </c>
      <c r="P1631" s="6" t="s">
        <v>923</v>
      </c>
      <c r="Q1631" s="6" t="s">
        <v>924</v>
      </c>
      <c r="R1631" s="6">
        <v>1</v>
      </c>
      <c r="S1631" s="6" t="s">
        <v>925</v>
      </c>
      <c r="T1631" s="6">
        <v>0</v>
      </c>
      <c r="U1631" s="6"/>
      <c r="V1631" s="8">
        <v>542181</v>
      </c>
      <c r="W1631" s="6" t="s">
        <v>11382</v>
      </c>
      <c r="X1631" s="38">
        <v>1</v>
      </c>
      <c r="Y1631" s="38">
        <v>0</v>
      </c>
      <c r="Z1631" s="38">
        <v>0</v>
      </c>
      <c r="AA1631" s="38">
        <v>0</v>
      </c>
      <c r="AB1631" s="38">
        <v>0</v>
      </c>
      <c r="AC1631" s="38">
        <v>0</v>
      </c>
      <c r="AD1631" s="38">
        <v>0</v>
      </c>
      <c r="AE1631" s="38">
        <v>1</v>
      </c>
      <c r="AG1631">
        <f t="shared" si="25"/>
        <v>4337.4480000000003</v>
      </c>
      <c r="AJ1631" t="str">
        <f>VLOOKUP(A1631,POMatched2!$A$1:$D$1038,2,FALSE)</f>
        <v>ANP-SEV-ST2-20110041</v>
      </c>
      <c r="AK1631" t="str">
        <f>VLOOKUP(A1631,POMatched2!$A$1:$D$1038,4,FALSE)</f>
        <v>ANPVN5020100052</v>
      </c>
    </row>
    <row r="1632" spans="1:37" ht="14.4" x14ac:dyDescent="0.25">
      <c r="A1632" s="6">
        <v>480089306</v>
      </c>
      <c r="B1632" s="6">
        <v>40</v>
      </c>
      <c r="C1632" s="6" t="s">
        <v>916</v>
      </c>
      <c r="D1632" s="6" t="s">
        <v>917</v>
      </c>
      <c r="E1632" s="6" t="s">
        <v>918</v>
      </c>
      <c r="F1632" s="6" t="s">
        <v>919</v>
      </c>
      <c r="G1632" s="7" t="s">
        <v>920</v>
      </c>
      <c r="H1632" s="37">
        <v>44149</v>
      </c>
      <c r="I1632" s="6" t="s">
        <v>2669</v>
      </c>
      <c r="J1632" s="6"/>
      <c r="K1632" s="6" t="s">
        <v>2808</v>
      </c>
      <c r="L1632" s="6">
        <v>9900</v>
      </c>
      <c r="M1632" s="6"/>
      <c r="N1632" s="6"/>
      <c r="O1632" s="6" t="s">
        <v>918</v>
      </c>
      <c r="P1632" s="6" t="s">
        <v>923</v>
      </c>
      <c r="Q1632" s="6" t="s">
        <v>924</v>
      </c>
      <c r="R1632" s="6">
        <v>1</v>
      </c>
      <c r="S1632" s="6" t="s">
        <v>925</v>
      </c>
      <c r="T1632" s="6">
        <v>0</v>
      </c>
      <c r="U1632" s="6"/>
      <c r="V1632" s="8">
        <v>1547513</v>
      </c>
      <c r="W1632" s="6" t="s">
        <v>11382</v>
      </c>
      <c r="X1632" s="38">
        <v>1</v>
      </c>
      <c r="Y1632" s="38">
        <v>0</v>
      </c>
      <c r="Z1632" s="38">
        <v>0</v>
      </c>
      <c r="AA1632" s="38">
        <v>0</v>
      </c>
      <c r="AB1632" s="38">
        <v>0</v>
      </c>
      <c r="AC1632" s="38">
        <v>0</v>
      </c>
      <c r="AD1632" s="38">
        <v>0</v>
      </c>
      <c r="AE1632" s="38">
        <v>1</v>
      </c>
      <c r="AG1632">
        <f t="shared" si="25"/>
        <v>12380.103999999999</v>
      </c>
      <c r="AJ1632" t="str">
        <f>VLOOKUP(A1632,POMatched2!$A$1:$D$1038,2,FALSE)</f>
        <v>ANP-SEV-ST2-20110041</v>
      </c>
      <c r="AK1632" t="str">
        <f>VLOOKUP(A1632,POMatched2!$A$1:$D$1038,4,FALSE)</f>
        <v>ANPVN5020100052</v>
      </c>
    </row>
    <row r="1633" spans="1:37" ht="14.4" x14ac:dyDescent="0.25">
      <c r="A1633" s="6">
        <v>480089306</v>
      </c>
      <c r="B1633" s="6">
        <v>50</v>
      </c>
      <c r="C1633" s="6" t="s">
        <v>916</v>
      </c>
      <c r="D1633" s="6" t="s">
        <v>917</v>
      </c>
      <c r="E1633" s="6" t="s">
        <v>918</v>
      </c>
      <c r="F1633" s="6" t="s">
        <v>919</v>
      </c>
      <c r="G1633" s="7" t="s">
        <v>920</v>
      </c>
      <c r="H1633" s="37">
        <v>44149</v>
      </c>
      <c r="I1633" s="6" t="s">
        <v>2669</v>
      </c>
      <c r="J1633" s="6"/>
      <c r="K1633" s="6" t="s">
        <v>2809</v>
      </c>
      <c r="L1633" s="6">
        <v>9900</v>
      </c>
      <c r="M1633" s="6"/>
      <c r="N1633" s="6"/>
      <c r="O1633" s="6" t="s">
        <v>918</v>
      </c>
      <c r="P1633" s="6" t="s">
        <v>923</v>
      </c>
      <c r="Q1633" s="6" t="s">
        <v>924</v>
      </c>
      <c r="R1633" s="6">
        <v>1</v>
      </c>
      <c r="S1633" s="6" t="s">
        <v>925</v>
      </c>
      <c r="T1633" s="6">
        <v>0</v>
      </c>
      <c r="U1633" s="6"/>
      <c r="V1633" s="8">
        <v>16489479</v>
      </c>
      <c r="W1633" s="6" t="s">
        <v>11382</v>
      </c>
      <c r="X1633" s="38">
        <v>1</v>
      </c>
      <c r="Y1633" s="38">
        <v>0</v>
      </c>
      <c r="Z1633" s="38">
        <v>0</v>
      </c>
      <c r="AA1633" s="38">
        <v>0</v>
      </c>
      <c r="AB1633" s="38">
        <v>0</v>
      </c>
      <c r="AC1633" s="38">
        <v>0</v>
      </c>
      <c r="AD1633" s="38">
        <v>0</v>
      </c>
      <c r="AE1633" s="38">
        <v>1</v>
      </c>
      <c r="AG1633">
        <f t="shared" si="25"/>
        <v>131915.83199999999</v>
      </c>
      <c r="AJ1633" t="str">
        <f>VLOOKUP(A1633,POMatched2!$A$1:$D$1038,2,FALSE)</f>
        <v>ANP-SEV-ST2-20110041</v>
      </c>
      <c r="AK1633" t="str">
        <f>VLOOKUP(A1633,POMatched2!$A$1:$D$1038,4,FALSE)</f>
        <v>ANPVN5020100052</v>
      </c>
    </row>
    <row r="1634" spans="1:37" ht="14.4" x14ac:dyDescent="0.25">
      <c r="A1634" s="6">
        <v>480089306</v>
      </c>
      <c r="B1634" s="6">
        <v>60</v>
      </c>
      <c r="C1634" s="6" t="s">
        <v>916</v>
      </c>
      <c r="D1634" s="6" t="s">
        <v>917</v>
      </c>
      <c r="E1634" s="6" t="s">
        <v>918</v>
      </c>
      <c r="F1634" s="6" t="s">
        <v>919</v>
      </c>
      <c r="G1634" s="7" t="s">
        <v>920</v>
      </c>
      <c r="H1634" s="37">
        <v>44149</v>
      </c>
      <c r="I1634" s="6" t="s">
        <v>2669</v>
      </c>
      <c r="J1634" s="6"/>
      <c r="K1634" s="6" t="s">
        <v>2810</v>
      </c>
      <c r="L1634" s="6">
        <v>9900</v>
      </c>
      <c r="M1634" s="6"/>
      <c r="N1634" s="6"/>
      <c r="O1634" s="6" t="s">
        <v>918</v>
      </c>
      <c r="P1634" s="6" t="s">
        <v>923</v>
      </c>
      <c r="Q1634" s="6" t="s">
        <v>924</v>
      </c>
      <c r="R1634" s="6">
        <v>1</v>
      </c>
      <c r="S1634" s="6" t="s">
        <v>925</v>
      </c>
      <c r="T1634" s="6">
        <v>0</v>
      </c>
      <c r="U1634" s="6"/>
      <c r="V1634" s="8">
        <v>10783049</v>
      </c>
      <c r="W1634" s="6" t="s">
        <v>11382</v>
      </c>
      <c r="X1634" s="38">
        <v>1</v>
      </c>
      <c r="Y1634" s="38">
        <v>0</v>
      </c>
      <c r="Z1634" s="38">
        <v>0</v>
      </c>
      <c r="AA1634" s="38">
        <v>0</v>
      </c>
      <c r="AB1634" s="38">
        <v>0</v>
      </c>
      <c r="AC1634" s="38">
        <v>0</v>
      </c>
      <c r="AD1634" s="38">
        <v>0</v>
      </c>
      <c r="AE1634" s="38">
        <v>1</v>
      </c>
      <c r="AG1634">
        <f t="shared" si="25"/>
        <v>86264.392000000007</v>
      </c>
      <c r="AJ1634" t="str">
        <f>VLOOKUP(A1634,POMatched2!$A$1:$D$1038,2,FALSE)</f>
        <v>ANP-SEV-ST2-20110041</v>
      </c>
      <c r="AK1634" t="str">
        <f>VLOOKUP(A1634,POMatched2!$A$1:$D$1038,4,FALSE)</f>
        <v>ANPVN5020100052</v>
      </c>
    </row>
    <row r="1635" spans="1:37" ht="14.4" x14ac:dyDescent="0.25">
      <c r="A1635" s="6">
        <v>480089306</v>
      </c>
      <c r="B1635" s="6">
        <v>70</v>
      </c>
      <c r="C1635" s="6" t="s">
        <v>916</v>
      </c>
      <c r="D1635" s="6" t="s">
        <v>917</v>
      </c>
      <c r="E1635" s="6" t="s">
        <v>918</v>
      </c>
      <c r="F1635" s="6" t="s">
        <v>919</v>
      </c>
      <c r="G1635" s="7" t="s">
        <v>920</v>
      </c>
      <c r="H1635" s="37">
        <v>44149</v>
      </c>
      <c r="I1635" s="6" t="s">
        <v>2669</v>
      </c>
      <c r="J1635" s="6"/>
      <c r="K1635" s="6" t="s">
        <v>2811</v>
      </c>
      <c r="L1635" s="6">
        <v>9900</v>
      </c>
      <c r="M1635" s="6"/>
      <c r="N1635" s="6"/>
      <c r="O1635" s="6" t="s">
        <v>918</v>
      </c>
      <c r="P1635" s="6" t="s">
        <v>923</v>
      </c>
      <c r="Q1635" s="6" t="s">
        <v>924</v>
      </c>
      <c r="R1635" s="6">
        <v>1</v>
      </c>
      <c r="S1635" s="6" t="s">
        <v>925</v>
      </c>
      <c r="T1635" s="6">
        <v>0</v>
      </c>
      <c r="U1635" s="6"/>
      <c r="V1635" s="8">
        <v>6578945</v>
      </c>
      <c r="W1635" s="6" t="s">
        <v>11382</v>
      </c>
      <c r="X1635" s="38">
        <v>1</v>
      </c>
      <c r="Y1635" s="38">
        <v>0</v>
      </c>
      <c r="Z1635" s="38">
        <v>0</v>
      </c>
      <c r="AA1635" s="38">
        <v>0</v>
      </c>
      <c r="AB1635" s="38">
        <v>0</v>
      </c>
      <c r="AC1635" s="38">
        <v>0</v>
      </c>
      <c r="AD1635" s="38">
        <v>0</v>
      </c>
      <c r="AE1635" s="38">
        <v>1</v>
      </c>
      <c r="AG1635">
        <f t="shared" si="25"/>
        <v>52631.56</v>
      </c>
      <c r="AJ1635" t="str">
        <f>VLOOKUP(A1635,POMatched2!$A$1:$D$1038,2,FALSE)</f>
        <v>ANP-SEV-ST2-20110041</v>
      </c>
      <c r="AK1635" t="str">
        <f>VLOOKUP(A1635,POMatched2!$A$1:$D$1038,4,FALSE)</f>
        <v>ANPVN5020100052</v>
      </c>
    </row>
    <row r="1636" spans="1:37" ht="14.4" x14ac:dyDescent="0.25">
      <c r="A1636" s="6">
        <v>480089306</v>
      </c>
      <c r="B1636" s="6">
        <v>80</v>
      </c>
      <c r="C1636" s="6" t="s">
        <v>916</v>
      </c>
      <c r="D1636" s="6" t="s">
        <v>917</v>
      </c>
      <c r="E1636" s="6" t="s">
        <v>918</v>
      </c>
      <c r="F1636" s="6" t="s">
        <v>919</v>
      </c>
      <c r="G1636" s="7" t="s">
        <v>920</v>
      </c>
      <c r="H1636" s="37">
        <v>44149</v>
      </c>
      <c r="I1636" s="6" t="s">
        <v>2669</v>
      </c>
      <c r="J1636" s="6"/>
      <c r="K1636" s="6" t="s">
        <v>2812</v>
      </c>
      <c r="L1636" s="6">
        <v>9900</v>
      </c>
      <c r="M1636" s="6"/>
      <c r="N1636" s="6"/>
      <c r="O1636" s="6" t="s">
        <v>918</v>
      </c>
      <c r="P1636" s="6" t="s">
        <v>923</v>
      </c>
      <c r="Q1636" s="6" t="s">
        <v>924</v>
      </c>
      <c r="R1636" s="6">
        <v>1</v>
      </c>
      <c r="S1636" s="6" t="s">
        <v>925</v>
      </c>
      <c r="T1636" s="6">
        <v>0</v>
      </c>
      <c r="U1636" s="6"/>
      <c r="V1636" s="8">
        <v>21480807</v>
      </c>
      <c r="W1636" s="6" t="s">
        <v>11382</v>
      </c>
      <c r="X1636" s="38">
        <v>1</v>
      </c>
      <c r="Y1636" s="38">
        <v>0</v>
      </c>
      <c r="Z1636" s="38">
        <v>0</v>
      </c>
      <c r="AA1636" s="38">
        <v>0</v>
      </c>
      <c r="AB1636" s="38">
        <v>0</v>
      </c>
      <c r="AC1636" s="38">
        <v>0</v>
      </c>
      <c r="AD1636" s="38">
        <v>0</v>
      </c>
      <c r="AE1636" s="38">
        <v>1</v>
      </c>
      <c r="AG1636">
        <f t="shared" si="25"/>
        <v>171846.45600000001</v>
      </c>
      <c r="AJ1636" t="str">
        <f>VLOOKUP(A1636,POMatched2!$A$1:$D$1038,2,FALSE)</f>
        <v>ANP-SEV-ST2-20110041</v>
      </c>
      <c r="AK1636" t="str">
        <f>VLOOKUP(A1636,POMatched2!$A$1:$D$1038,4,FALSE)</f>
        <v>ANPVN5020100052</v>
      </c>
    </row>
    <row r="1637" spans="1:37" ht="14.4" x14ac:dyDescent="0.25">
      <c r="A1637" s="6">
        <v>480089306</v>
      </c>
      <c r="B1637" s="6">
        <v>90</v>
      </c>
      <c r="C1637" s="6" t="s">
        <v>916</v>
      </c>
      <c r="D1637" s="6" t="s">
        <v>917</v>
      </c>
      <c r="E1637" s="6" t="s">
        <v>918</v>
      </c>
      <c r="F1637" s="6" t="s">
        <v>919</v>
      </c>
      <c r="G1637" s="7" t="s">
        <v>920</v>
      </c>
      <c r="H1637" s="37">
        <v>44149</v>
      </c>
      <c r="I1637" s="6" t="s">
        <v>2669</v>
      </c>
      <c r="J1637" s="6"/>
      <c r="K1637" s="6" t="s">
        <v>2813</v>
      </c>
      <c r="L1637" s="6">
        <v>9900</v>
      </c>
      <c r="M1637" s="6"/>
      <c r="N1637" s="6"/>
      <c r="O1637" s="6" t="s">
        <v>918</v>
      </c>
      <c r="P1637" s="6" t="s">
        <v>923</v>
      </c>
      <c r="Q1637" s="6" t="s">
        <v>924</v>
      </c>
      <c r="R1637" s="6">
        <v>1</v>
      </c>
      <c r="S1637" s="6" t="s">
        <v>925</v>
      </c>
      <c r="T1637" s="6">
        <v>0</v>
      </c>
      <c r="U1637" s="6"/>
      <c r="V1637" s="8">
        <v>8309424</v>
      </c>
      <c r="W1637" s="6" t="s">
        <v>11382</v>
      </c>
      <c r="X1637" s="38">
        <v>1</v>
      </c>
      <c r="Y1637" s="38">
        <v>0</v>
      </c>
      <c r="Z1637" s="38">
        <v>0</v>
      </c>
      <c r="AA1637" s="38">
        <v>0</v>
      </c>
      <c r="AB1637" s="38">
        <v>0</v>
      </c>
      <c r="AC1637" s="38">
        <v>0</v>
      </c>
      <c r="AD1637" s="38">
        <v>0</v>
      </c>
      <c r="AE1637" s="38">
        <v>1</v>
      </c>
      <c r="AG1637">
        <f t="shared" si="25"/>
        <v>66475.392000000007</v>
      </c>
      <c r="AJ1637" t="str">
        <f>VLOOKUP(A1637,POMatched2!$A$1:$D$1038,2,FALSE)</f>
        <v>ANP-SEV-ST2-20110041</v>
      </c>
      <c r="AK1637" t="str">
        <f>VLOOKUP(A1637,POMatched2!$A$1:$D$1038,4,FALSE)</f>
        <v>ANPVN5020100052</v>
      </c>
    </row>
    <row r="1638" spans="1:37" ht="14.4" x14ac:dyDescent="0.25">
      <c r="A1638" s="6">
        <v>480089306</v>
      </c>
      <c r="B1638" s="6">
        <v>100</v>
      </c>
      <c r="C1638" s="6" t="s">
        <v>916</v>
      </c>
      <c r="D1638" s="6" t="s">
        <v>917</v>
      </c>
      <c r="E1638" s="6" t="s">
        <v>918</v>
      </c>
      <c r="F1638" s="6" t="s">
        <v>919</v>
      </c>
      <c r="G1638" s="7" t="s">
        <v>920</v>
      </c>
      <c r="H1638" s="37">
        <v>44149</v>
      </c>
      <c r="I1638" s="6" t="s">
        <v>2669</v>
      </c>
      <c r="J1638" s="6"/>
      <c r="K1638" s="6" t="s">
        <v>2814</v>
      </c>
      <c r="L1638" s="6">
        <v>9900</v>
      </c>
      <c r="M1638" s="6"/>
      <c r="N1638" s="6"/>
      <c r="O1638" s="6" t="s">
        <v>918</v>
      </c>
      <c r="P1638" s="6" t="s">
        <v>923</v>
      </c>
      <c r="Q1638" s="6" t="s">
        <v>924</v>
      </c>
      <c r="R1638" s="6">
        <v>1</v>
      </c>
      <c r="S1638" s="6" t="s">
        <v>925</v>
      </c>
      <c r="T1638" s="6">
        <v>0</v>
      </c>
      <c r="U1638" s="6"/>
      <c r="V1638" s="8">
        <v>18503560</v>
      </c>
      <c r="W1638" s="6" t="s">
        <v>11382</v>
      </c>
      <c r="X1638" s="38">
        <v>1</v>
      </c>
      <c r="Y1638" s="38">
        <v>0</v>
      </c>
      <c r="Z1638" s="38">
        <v>0</v>
      </c>
      <c r="AA1638" s="38">
        <v>0</v>
      </c>
      <c r="AB1638" s="38">
        <v>0</v>
      </c>
      <c r="AC1638" s="38">
        <v>0</v>
      </c>
      <c r="AD1638" s="38">
        <v>0</v>
      </c>
      <c r="AE1638" s="38">
        <v>1</v>
      </c>
      <c r="AG1638">
        <f t="shared" si="25"/>
        <v>148028.48000000001</v>
      </c>
      <c r="AJ1638" t="str">
        <f>VLOOKUP(A1638,POMatched2!$A$1:$D$1038,2,FALSE)</f>
        <v>ANP-SEV-ST2-20110041</v>
      </c>
      <c r="AK1638" t="str">
        <f>VLOOKUP(A1638,POMatched2!$A$1:$D$1038,4,FALSE)</f>
        <v>ANPVN5020100052</v>
      </c>
    </row>
    <row r="1639" spans="1:37" ht="14.4" x14ac:dyDescent="0.25">
      <c r="A1639" s="6">
        <v>480089312</v>
      </c>
      <c r="B1639" s="6">
        <v>10</v>
      </c>
      <c r="C1639" s="6" t="s">
        <v>916</v>
      </c>
      <c r="D1639" s="6" t="s">
        <v>917</v>
      </c>
      <c r="E1639" s="6" t="s">
        <v>918</v>
      </c>
      <c r="F1639" s="6" t="s">
        <v>919</v>
      </c>
      <c r="G1639" s="7" t="s">
        <v>920</v>
      </c>
      <c r="H1639" s="37">
        <v>44151</v>
      </c>
      <c r="I1639" s="6" t="s">
        <v>1266</v>
      </c>
      <c r="J1639" s="6" t="s">
        <v>2815</v>
      </c>
      <c r="K1639" s="6" t="s">
        <v>2816</v>
      </c>
      <c r="L1639" s="6">
        <v>5100</v>
      </c>
      <c r="M1639" s="6"/>
      <c r="N1639" s="6"/>
      <c r="O1639" s="6" t="s">
        <v>918</v>
      </c>
      <c r="P1639" s="6" t="s">
        <v>923</v>
      </c>
      <c r="Q1639" s="6" t="s">
        <v>938</v>
      </c>
      <c r="R1639" s="6">
        <v>130</v>
      </c>
      <c r="S1639" s="6" t="s">
        <v>939</v>
      </c>
      <c r="T1639" s="6">
        <v>130</v>
      </c>
      <c r="U1639" s="6" t="s">
        <v>939</v>
      </c>
      <c r="V1639" s="8">
        <v>20000</v>
      </c>
      <c r="W1639" s="6" t="s">
        <v>11382</v>
      </c>
      <c r="X1639" s="38">
        <v>1</v>
      </c>
      <c r="Y1639" s="38">
        <v>0</v>
      </c>
      <c r="Z1639" s="38">
        <v>0</v>
      </c>
      <c r="AA1639" s="38">
        <v>0</v>
      </c>
      <c r="AB1639" s="38">
        <v>0</v>
      </c>
      <c r="AC1639" s="38">
        <v>0</v>
      </c>
      <c r="AD1639" s="38">
        <v>0</v>
      </c>
      <c r="AE1639" s="38">
        <v>1</v>
      </c>
      <c r="AG1639">
        <f t="shared" si="25"/>
        <v>160</v>
      </c>
      <c r="AJ1639" t="str">
        <f>VLOOKUP(A1639,POMatched2!$A$1:$D$1038,2,FALSE)</f>
        <v>ANP-SEV-ST2-20110045</v>
      </c>
      <c r="AK1639" t="str">
        <f>VLOOKUP(A1639,POMatched2!$A$1:$D$1038,4,FALSE)</f>
        <v>ANPVN5020110004</v>
      </c>
    </row>
    <row r="1640" spans="1:37" ht="14.4" x14ac:dyDescent="0.25">
      <c r="A1640" s="6">
        <v>480089312</v>
      </c>
      <c r="B1640" s="6">
        <v>20</v>
      </c>
      <c r="C1640" s="6" t="s">
        <v>916</v>
      </c>
      <c r="D1640" s="6" t="s">
        <v>917</v>
      </c>
      <c r="E1640" s="6" t="s">
        <v>918</v>
      </c>
      <c r="F1640" s="6" t="s">
        <v>919</v>
      </c>
      <c r="G1640" s="7" t="s">
        <v>920</v>
      </c>
      <c r="H1640" s="37">
        <v>44151</v>
      </c>
      <c r="I1640" s="6" t="s">
        <v>1266</v>
      </c>
      <c r="J1640" s="6"/>
      <c r="K1640" s="6" t="s">
        <v>2817</v>
      </c>
      <c r="L1640" s="6">
        <v>9900</v>
      </c>
      <c r="M1640" s="6"/>
      <c r="N1640" s="6"/>
      <c r="O1640" s="6" t="s">
        <v>918</v>
      </c>
      <c r="P1640" s="6" t="s">
        <v>923</v>
      </c>
      <c r="Q1640" s="6" t="s">
        <v>924</v>
      </c>
      <c r="R1640" s="6">
        <v>1</v>
      </c>
      <c r="S1640" s="6" t="s">
        <v>925</v>
      </c>
      <c r="T1640" s="6">
        <v>0</v>
      </c>
      <c r="U1640" s="6"/>
      <c r="V1640" s="8">
        <v>200000</v>
      </c>
      <c r="W1640" s="6" t="s">
        <v>11382</v>
      </c>
      <c r="X1640" s="38">
        <v>1</v>
      </c>
      <c r="Y1640" s="38">
        <v>0</v>
      </c>
      <c r="Z1640" s="38">
        <v>0</v>
      </c>
      <c r="AA1640" s="38">
        <v>0</v>
      </c>
      <c r="AB1640" s="38">
        <v>0</v>
      </c>
      <c r="AC1640" s="38">
        <v>0</v>
      </c>
      <c r="AD1640" s="38">
        <v>0</v>
      </c>
      <c r="AE1640" s="38">
        <v>1</v>
      </c>
      <c r="AG1640">
        <f t="shared" si="25"/>
        <v>1600</v>
      </c>
      <c r="AJ1640" t="str">
        <f>VLOOKUP(A1640,POMatched2!$A$1:$D$1038,2,FALSE)</f>
        <v>ANP-SEV-ST2-20110045</v>
      </c>
      <c r="AK1640" t="str">
        <f>VLOOKUP(A1640,POMatched2!$A$1:$D$1038,4,FALSE)</f>
        <v>ANPVN5020110004</v>
      </c>
    </row>
    <row r="1641" spans="1:37" ht="14.4" x14ac:dyDescent="0.25">
      <c r="A1641" s="6">
        <v>480089313</v>
      </c>
      <c r="B1641" s="6">
        <v>10</v>
      </c>
      <c r="C1641" s="6" t="s">
        <v>916</v>
      </c>
      <c r="D1641" s="6" t="s">
        <v>917</v>
      </c>
      <c r="E1641" s="6" t="s">
        <v>918</v>
      </c>
      <c r="F1641" s="6" t="s">
        <v>919</v>
      </c>
      <c r="G1641" s="7" t="s">
        <v>920</v>
      </c>
      <c r="H1641" s="37">
        <v>44152</v>
      </c>
      <c r="I1641" s="6" t="s">
        <v>2085</v>
      </c>
      <c r="J1641" s="6"/>
      <c r="K1641" s="6" t="s">
        <v>2818</v>
      </c>
      <c r="L1641" s="6">
        <v>9900</v>
      </c>
      <c r="M1641" s="6"/>
      <c r="N1641" s="6"/>
      <c r="O1641" s="6" t="s">
        <v>918</v>
      </c>
      <c r="P1641" s="6" t="s">
        <v>923</v>
      </c>
      <c r="Q1641" s="6" t="s">
        <v>924</v>
      </c>
      <c r="R1641" s="6">
        <v>60</v>
      </c>
      <c r="S1641" s="6" t="s">
        <v>925</v>
      </c>
      <c r="T1641" s="6">
        <v>0</v>
      </c>
      <c r="U1641" s="6"/>
      <c r="V1641" s="8">
        <v>100000</v>
      </c>
      <c r="W1641" s="6" t="s">
        <v>11382</v>
      </c>
      <c r="X1641" s="38">
        <v>1</v>
      </c>
      <c r="Y1641" s="38">
        <v>0</v>
      </c>
      <c r="Z1641" s="38">
        <v>0</v>
      </c>
      <c r="AA1641" s="38">
        <v>0</v>
      </c>
      <c r="AB1641" s="38">
        <v>0</v>
      </c>
      <c r="AC1641" s="38">
        <v>0</v>
      </c>
      <c r="AD1641" s="38">
        <v>0</v>
      </c>
      <c r="AE1641" s="38">
        <v>1</v>
      </c>
      <c r="AG1641">
        <f t="shared" si="25"/>
        <v>800</v>
      </c>
      <c r="AJ1641" t="str">
        <f>VLOOKUP(A1641,POMatched2!$A$1:$D$1038,2,FALSE)</f>
        <v>ANP-SEV-ST2-20110046</v>
      </c>
      <c r="AK1641" t="str">
        <f>VLOOKUP(A1641,POMatched2!$A$1:$D$1038,4,FALSE)</f>
        <v>ANPVN5020100043</v>
      </c>
    </row>
    <row r="1642" spans="1:37" ht="14.4" x14ac:dyDescent="0.25">
      <c r="A1642" s="6">
        <v>480089313</v>
      </c>
      <c r="B1642" s="6">
        <v>20</v>
      </c>
      <c r="C1642" s="6" t="s">
        <v>916</v>
      </c>
      <c r="D1642" s="6" t="s">
        <v>917</v>
      </c>
      <c r="E1642" s="6" t="s">
        <v>918</v>
      </c>
      <c r="F1642" s="6" t="s">
        <v>919</v>
      </c>
      <c r="G1642" s="7" t="s">
        <v>920</v>
      </c>
      <c r="H1642" s="37">
        <v>44152</v>
      </c>
      <c r="I1642" s="6" t="s">
        <v>2085</v>
      </c>
      <c r="J1642" s="6"/>
      <c r="K1642" s="6" t="s">
        <v>2819</v>
      </c>
      <c r="L1642" s="6">
        <v>9900</v>
      </c>
      <c r="M1642" s="6"/>
      <c r="N1642" s="6"/>
      <c r="O1642" s="6" t="s">
        <v>918</v>
      </c>
      <c r="P1642" s="6" t="s">
        <v>923</v>
      </c>
      <c r="Q1642" s="6" t="s">
        <v>924</v>
      </c>
      <c r="R1642" s="6">
        <v>59</v>
      </c>
      <c r="S1642" s="6" t="s">
        <v>925</v>
      </c>
      <c r="T1642" s="6">
        <v>0</v>
      </c>
      <c r="U1642" s="6"/>
      <c r="V1642" s="8">
        <v>100000</v>
      </c>
      <c r="W1642" s="6" t="s">
        <v>11382</v>
      </c>
      <c r="X1642" s="38">
        <v>1</v>
      </c>
      <c r="Y1642" s="38">
        <v>0</v>
      </c>
      <c r="Z1642" s="38">
        <v>0</v>
      </c>
      <c r="AA1642" s="38">
        <v>0</v>
      </c>
      <c r="AB1642" s="38">
        <v>0</v>
      </c>
      <c r="AC1642" s="38">
        <v>0</v>
      </c>
      <c r="AD1642" s="38">
        <v>0</v>
      </c>
      <c r="AE1642" s="38">
        <v>1</v>
      </c>
      <c r="AG1642">
        <f t="shared" si="25"/>
        <v>800</v>
      </c>
      <c r="AJ1642" t="str">
        <f>VLOOKUP(A1642,POMatched2!$A$1:$D$1038,2,FALSE)</f>
        <v>ANP-SEV-ST2-20110046</v>
      </c>
      <c r="AK1642" t="str">
        <f>VLOOKUP(A1642,POMatched2!$A$1:$D$1038,4,FALSE)</f>
        <v>ANPVN5020100043</v>
      </c>
    </row>
    <row r="1643" spans="1:37" ht="14.4" x14ac:dyDescent="0.25">
      <c r="A1643" s="6">
        <v>480089313</v>
      </c>
      <c r="B1643" s="6">
        <v>30</v>
      </c>
      <c r="C1643" s="6" t="s">
        <v>916</v>
      </c>
      <c r="D1643" s="6" t="s">
        <v>917</v>
      </c>
      <c r="E1643" s="6" t="s">
        <v>918</v>
      </c>
      <c r="F1643" s="6" t="s">
        <v>919</v>
      </c>
      <c r="G1643" s="7" t="s">
        <v>920</v>
      </c>
      <c r="H1643" s="37">
        <v>44152</v>
      </c>
      <c r="I1643" s="6" t="s">
        <v>2085</v>
      </c>
      <c r="J1643" s="6"/>
      <c r="K1643" s="6" t="s">
        <v>2820</v>
      </c>
      <c r="L1643" s="6">
        <v>9900</v>
      </c>
      <c r="M1643" s="6"/>
      <c r="N1643" s="6"/>
      <c r="O1643" s="6" t="s">
        <v>918</v>
      </c>
      <c r="P1643" s="6" t="s">
        <v>923</v>
      </c>
      <c r="Q1643" s="6" t="s">
        <v>924</v>
      </c>
      <c r="R1643" s="6">
        <v>52</v>
      </c>
      <c r="S1643" s="6" t="s">
        <v>925</v>
      </c>
      <c r="T1643" s="6">
        <v>0</v>
      </c>
      <c r="U1643" s="6"/>
      <c r="V1643" s="8">
        <v>100000</v>
      </c>
      <c r="W1643" s="6" t="s">
        <v>11382</v>
      </c>
      <c r="X1643" s="38">
        <v>1</v>
      </c>
      <c r="Y1643" s="38">
        <v>0</v>
      </c>
      <c r="Z1643" s="38">
        <v>0</v>
      </c>
      <c r="AA1643" s="38">
        <v>0</v>
      </c>
      <c r="AB1643" s="38">
        <v>0</v>
      </c>
      <c r="AC1643" s="38">
        <v>0</v>
      </c>
      <c r="AD1643" s="38">
        <v>0</v>
      </c>
      <c r="AE1643" s="38">
        <v>1</v>
      </c>
      <c r="AG1643">
        <f t="shared" si="25"/>
        <v>800</v>
      </c>
      <c r="AJ1643" t="str">
        <f>VLOOKUP(A1643,POMatched2!$A$1:$D$1038,2,FALSE)</f>
        <v>ANP-SEV-ST2-20110046</v>
      </c>
      <c r="AK1643" t="str">
        <f>VLOOKUP(A1643,POMatched2!$A$1:$D$1038,4,FALSE)</f>
        <v>ANPVN5020100043</v>
      </c>
    </row>
    <row r="1644" spans="1:37" ht="14.4" x14ac:dyDescent="0.25">
      <c r="A1644" s="6">
        <v>480089313</v>
      </c>
      <c r="B1644" s="6">
        <v>40</v>
      </c>
      <c r="C1644" s="6" t="s">
        <v>916</v>
      </c>
      <c r="D1644" s="6" t="s">
        <v>917</v>
      </c>
      <c r="E1644" s="6" t="s">
        <v>918</v>
      </c>
      <c r="F1644" s="6" t="s">
        <v>919</v>
      </c>
      <c r="G1644" s="7" t="s">
        <v>920</v>
      </c>
      <c r="H1644" s="37">
        <v>44152</v>
      </c>
      <c r="I1644" s="6" t="s">
        <v>2085</v>
      </c>
      <c r="J1644" s="6"/>
      <c r="K1644" s="6" t="s">
        <v>2821</v>
      </c>
      <c r="L1644" s="6">
        <v>9900</v>
      </c>
      <c r="M1644" s="6"/>
      <c r="N1644" s="6"/>
      <c r="O1644" s="6" t="s">
        <v>918</v>
      </c>
      <c r="P1644" s="6" t="s">
        <v>923</v>
      </c>
      <c r="Q1644" s="6" t="s">
        <v>924</v>
      </c>
      <c r="R1644" s="6">
        <v>59</v>
      </c>
      <c r="S1644" s="6" t="s">
        <v>925</v>
      </c>
      <c r="T1644" s="6">
        <v>0</v>
      </c>
      <c r="U1644" s="6"/>
      <c r="V1644" s="8">
        <v>100000</v>
      </c>
      <c r="W1644" s="6" t="s">
        <v>11382</v>
      </c>
      <c r="X1644" s="38">
        <v>1</v>
      </c>
      <c r="Y1644" s="38">
        <v>0</v>
      </c>
      <c r="Z1644" s="38">
        <v>0</v>
      </c>
      <c r="AA1644" s="38">
        <v>0</v>
      </c>
      <c r="AB1644" s="38">
        <v>0</v>
      </c>
      <c r="AC1644" s="38">
        <v>0</v>
      </c>
      <c r="AD1644" s="38">
        <v>0</v>
      </c>
      <c r="AE1644" s="38">
        <v>1</v>
      </c>
      <c r="AG1644">
        <f t="shared" si="25"/>
        <v>800</v>
      </c>
      <c r="AJ1644" t="str">
        <f>VLOOKUP(A1644,POMatched2!$A$1:$D$1038,2,FALSE)</f>
        <v>ANP-SEV-ST2-20110046</v>
      </c>
      <c r="AK1644" t="str">
        <f>VLOOKUP(A1644,POMatched2!$A$1:$D$1038,4,FALSE)</f>
        <v>ANPVN5020100043</v>
      </c>
    </row>
    <row r="1645" spans="1:37" ht="14.4" x14ac:dyDescent="0.25">
      <c r="A1645" s="6">
        <v>480089313</v>
      </c>
      <c r="B1645" s="6">
        <v>50</v>
      </c>
      <c r="C1645" s="6" t="s">
        <v>916</v>
      </c>
      <c r="D1645" s="6" t="s">
        <v>917</v>
      </c>
      <c r="E1645" s="6" t="s">
        <v>918</v>
      </c>
      <c r="F1645" s="6" t="s">
        <v>919</v>
      </c>
      <c r="G1645" s="7" t="s">
        <v>920</v>
      </c>
      <c r="H1645" s="37">
        <v>44152</v>
      </c>
      <c r="I1645" s="6" t="s">
        <v>2085</v>
      </c>
      <c r="J1645" s="6"/>
      <c r="K1645" s="6" t="s">
        <v>2822</v>
      </c>
      <c r="L1645" s="6">
        <v>9900</v>
      </c>
      <c r="M1645" s="6"/>
      <c r="N1645" s="6"/>
      <c r="O1645" s="6" t="s">
        <v>918</v>
      </c>
      <c r="P1645" s="6" t="s">
        <v>923</v>
      </c>
      <c r="Q1645" s="6" t="s">
        <v>924</v>
      </c>
      <c r="R1645" s="6">
        <v>54</v>
      </c>
      <c r="S1645" s="6" t="s">
        <v>925</v>
      </c>
      <c r="T1645" s="6">
        <v>0</v>
      </c>
      <c r="U1645" s="6"/>
      <c r="V1645" s="8">
        <v>100000</v>
      </c>
      <c r="W1645" s="6" t="s">
        <v>11382</v>
      </c>
      <c r="X1645" s="38">
        <v>1</v>
      </c>
      <c r="Y1645" s="38">
        <v>0</v>
      </c>
      <c r="Z1645" s="38">
        <v>0</v>
      </c>
      <c r="AA1645" s="38">
        <v>0</v>
      </c>
      <c r="AB1645" s="38">
        <v>0</v>
      </c>
      <c r="AC1645" s="38">
        <v>0</v>
      </c>
      <c r="AD1645" s="38">
        <v>0</v>
      </c>
      <c r="AE1645" s="38">
        <v>1</v>
      </c>
      <c r="AG1645">
        <f t="shared" si="25"/>
        <v>800</v>
      </c>
      <c r="AJ1645" t="str">
        <f>VLOOKUP(A1645,POMatched2!$A$1:$D$1038,2,FALSE)</f>
        <v>ANP-SEV-ST2-20110046</v>
      </c>
      <c r="AK1645" t="str">
        <f>VLOOKUP(A1645,POMatched2!$A$1:$D$1038,4,FALSE)</f>
        <v>ANPVN5020100043</v>
      </c>
    </row>
    <row r="1646" spans="1:37" ht="14.4" x14ac:dyDescent="0.25">
      <c r="A1646" s="6">
        <v>480089313</v>
      </c>
      <c r="B1646" s="6">
        <v>60</v>
      </c>
      <c r="C1646" s="6" t="s">
        <v>916</v>
      </c>
      <c r="D1646" s="6" t="s">
        <v>917</v>
      </c>
      <c r="E1646" s="6" t="s">
        <v>918</v>
      </c>
      <c r="F1646" s="6" t="s">
        <v>919</v>
      </c>
      <c r="G1646" s="7" t="s">
        <v>920</v>
      </c>
      <c r="H1646" s="37">
        <v>44152</v>
      </c>
      <c r="I1646" s="6" t="s">
        <v>2085</v>
      </c>
      <c r="J1646" s="6"/>
      <c r="K1646" s="6" t="s">
        <v>2823</v>
      </c>
      <c r="L1646" s="6">
        <v>9900</v>
      </c>
      <c r="M1646" s="6"/>
      <c r="N1646" s="6"/>
      <c r="O1646" s="6" t="s">
        <v>918</v>
      </c>
      <c r="P1646" s="6" t="s">
        <v>923</v>
      </c>
      <c r="Q1646" s="6" t="s">
        <v>924</v>
      </c>
      <c r="R1646" s="6">
        <v>8</v>
      </c>
      <c r="S1646" s="6" t="s">
        <v>925</v>
      </c>
      <c r="T1646" s="6">
        <v>0</v>
      </c>
      <c r="U1646" s="6"/>
      <c r="V1646" s="8">
        <v>100000</v>
      </c>
      <c r="W1646" s="6" t="s">
        <v>11382</v>
      </c>
      <c r="X1646" s="38">
        <v>1</v>
      </c>
      <c r="Y1646" s="38">
        <v>0</v>
      </c>
      <c r="Z1646" s="38">
        <v>0</v>
      </c>
      <c r="AA1646" s="38">
        <v>0</v>
      </c>
      <c r="AB1646" s="38">
        <v>0</v>
      </c>
      <c r="AC1646" s="38">
        <v>0</v>
      </c>
      <c r="AD1646" s="38">
        <v>0</v>
      </c>
      <c r="AE1646" s="38">
        <v>1</v>
      </c>
      <c r="AG1646">
        <f t="shared" si="25"/>
        <v>800</v>
      </c>
      <c r="AJ1646" t="str">
        <f>VLOOKUP(A1646,POMatched2!$A$1:$D$1038,2,FALSE)</f>
        <v>ANP-SEV-ST2-20110046</v>
      </c>
      <c r="AK1646" t="str">
        <f>VLOOKUP(A1646,POMatched2!$A$1:$D$1038,4,FALSE)</f>
        <v>ANPVN5020100043</v>
      </c>
    </row>
    <row r="1647" spans="1:37" ht="14.4" x14ac:dyDescent="0.25">
      <c r="A1647" s="6">
        <v>480089313</v>
      </c>
      <c r="B1647" s="6">
        <v>70</v>
      </c>
      <c r="C1647" s="6" t="s">
        <v>916</v>
      </c>
      <c r="D1647" s="6" t="s">
        <v>917</v>
      </c>
      <c r="E1647" s="6" t="s">
        <v>918</v>
      </c>
      <c r="F1647" s="6" t="s">
        <v>919</v>
      </c>
      <c r="G1647" s="6"/>
      <c r="H1647" s="37">
        <v>44152</v>
      </c>
      <c r="I1647" s="6" t="s">
        <v>2085</v>
      </c>
      <c r="J1647" s="6"/>
      <c r="K1647" s="6" t="s">
        <v>2824</v>
      </c>
      <c r="L1647" s="6">
        <v>9900</v>
      </c>
      <c r="M1647" s="6"/>
      <c r="N1647" s="6"/>
      <c r="O1647" s="6" t="s">
        <v>918</v>
      </c>
      <c r="P1647" s="6" t="s">
        <v>923</v>
      </c>
      <c r="Q1647" s="6" t="s">
        <v>924</v>
      </c>
      <c r="R1647" s="6">
        <v>5</v>
      </c>
      <c r="S1647" s="6" t="s">
        <v>925</v>
      </c>
      <c r="T1647" s="6">
        <v>0</v>
      </c>
      <c r="U1647" s="6"/>
      <c r="V1647" s="8">
        <v>100000</v>
      </c>
      <c r="W1647" s="6" t="s">
        <v>11382</v>
      </c>
      <c r="X1647" s="38">
        <v>1</v>
      </c>
      <c r="Y1647" s="38">
        <v>0</v>
      </c>
      <c r="Z1647" s="38">
        <v>0</v>
      </c>
      <c r="AA1647" s="38">
        <v>5</v>
      </c>
      <c r="AB1647" s="38">
        <v>500000</v>
      </c>
      <c r="AC1647" s="38">
        <v>5</v>
      </c>
      <c r="AD1647" s="38">
        <v>500000</v>
      </c>
      <c r="AE1647" s="38">
        <v>1</v>
      </c>
      <c r="AG1647">
        <f t="shared" si="25"/>
        <v>800</v>
      </c>
      <c r="AJ1647" t="str">
        <f>VLOOKUP(A1647,POMatched2!$A$1:$D$1038,2,FALSE)</f>
        <v>ANP-SEV-ST2-20110046</v>
      </c>
      <c r="AK1647" t="str">
        <f>VLOOKUP(A1647,POMatched2!$A$1:$D$1038,4,FALSE)</f>
        <v>ANPVN5020100043</v>
      </c>
    </row>
    <row r="1648" spans="1:37" ht="14.4" x14ac:dyDescent="0.25">
      <c r="A1648" s="6">
        <v>480089313</v>
      </c>
      <c r="B1648" s="6">
        <v>80</v>
      </c>
      <c r="C1648" s="6" t="s">
        <v>916</v>
      </c>
      <c r="D1648" s="6" t="s">
        <v>917</v>
      </c>
      <c r="E1648" s="6" t="s">
        <v>918</v>
      </c>
      <c r="F1648" s="6" t="s">
        <v>919</v>
      </c>
      <c r="G1648" s="6"/>
      <c r="H1648" s="37">
        <v>44152</v>
      </c>
      <c r="I1648" s="6" t="s">
        <v>2085</v>
      </c>
      <c r="J1648" s="6"/>
      <c r="K1648" s="6" t="s">
        <v>2825</v>
      </c>
      <c r="L1648" s="6">
        <v>9900</v>
      </c>
      <c r="M1648" s="6"/>
      <c r="N1648" s="6"/>
      <c r="O1648" s="6" t="s">
        <v>918</v>
      </c>
      <c r="P1648" s="6" t="s">
        <v>923</v>
      </c>
      <c r="Q1648" s="6" t="s">
        <v>924</v>
      </c>
      <c r="R1648" s="6">
        <v>15</v>
      </c>
      <c r="S1648" s="6" t="s">
        <v>925</v>
      </c>
      <c r="T1648" s="6">
        <v>0</v>
      </c>
      <c r="U1648" s="6"/>
      <c r="V1648" s="8">
        <v>100000</v>
      </c>
      <c r="W1648" s="6" t="s">
        <v>11382</v>
      </c>
      <c r="X1648" s="38">
        <v>1</v>
      </c>
      <c r="Y1648" s="38">
        <v>0</v>
      </c>
      <c r="Z1648" s="38">
        <v>0</v>
      </c>
      <c r="AA1648" s="38">
        <v>15</v>
      </c>
      <c r="AB1648" s="38">
        <v>1500000</v>
      </c>
      <c r="AC1648" s="38">
        <v>15</v>
      </c>
      <c r="AD1648" s="38">
        <v>1500000</v>
      </c>
      <c r="AE1648" s="38">
        <v>1</v>
      </c>
      <c r="AG1648">
        <f t="shared" si="25"/>
        <v>800</v>
      </c>
      <c r="AJ1648" t="str">
        <f>VLOOKUP(A1648,POMatched2!$A$1:$D$1038,2,FALSE)</f>
        <v>ANP-SEV-ST2-20110046</v>
      </c>
      <c r="AK1648" t="str">
        <f>VLOOKUP(A1648,POMatched2!$A$1:$D$1038,4,FALSE)</f>
        <v>ANPVN5020100043</v>
      </c>
    </row>
    <row r="1649" spans="1:37" ht="14.4" x14ac:dyDescent="0.25">
      <c r="A1649" s="6">
        <v>480089313</v>
      </c>
      <c r="B1649" s="6">
        <v>90</v>
      </c>
      <c r="C1649" s="6" t="s">
        <v>916</v>
      </c>
      <c r="D1649" s="6" t="s">
        <v>917</v>
      </c>
      <c r="E1649" s="6" t="s">
        <v>918</v>
      </c>
      <c r="F1649" s="6" t="s">
        <v>919</v>
      </c>
      <c r="G1649" s="6"/>
      <c r="H1649" s="37">
        <v>44152</v>
      </c>
      <c r="I1649" s="6" t="s">
        <v>2085</v>
      </c>
      <c r="J1649" s="6"/>
      <c r="K1649" s="6" t="s">
        <v>2826</v>
      </c>
      <c r="L1649" s="6">
        <v>9900</v>
      </c>
      <c r="M1649" s="6"/>
      <c r="N1649" s="6"/>
      <c r="O1649" s="6" t="s">
        <v>918</v>
      </c>
      <c r="P1649" s="6" t="s">
        <v>923</v>
      </c>
      <c r="Q1649" s="6" t="s">
        <v>924</v>
      </c>
      <c r="R1649" s="6">
        <v>8</v>
      </c>
      <c r="S1649" s="6" t="s">
        <v>925</v>
      </c>
      <c r="T1649" s="6">
        <v>0</v>
      </c>
      <c r="U1649" s="6"/>
      <c r="V1649" s="8">
        <v>100000</v>
      </c>
      <c r="W1649" s="6" t="s">
        <v>11382</v>
      </c>
      <c r="X1649" s="38">
        <v>1</v>
      </c>
      <c r="Y1649" s="38">
        <v>0</v>
      </c>
      <c r="Z1649" s="38">
        <v>0</v>
      </c>
      <c r="AA1649" s="38">
        <v>8</v>
      </c>
      <c r="AB1649" s="38">
        <v>800000</v>
      </c>
      <c r="AC1649" s="38">
        <v>8</v>
      </c>
      <c r="AD1649" s="38">
        <v>800000</v>
      </c>
      <c r="AE1649" s="38">
        <v>1</v>
      </c>
      <c r="AG1649">
        <f t="shared" si="25"/>
        <v>800</v>
      </c>
      <c r="AJ1649" t="str">
        <f>VLOOKUP(A1649,POMatched2!$A$1:$D$1038,2,FALSE)</f>
        <v>ANP-SEV-ST2-20110046</v>
      </c>
      <c r="AK1649" t="str">
        <f>VLOOKUP(A1649,POMatched2!$A$1:$D$1038,4,FALSE)</f>
        <v>ANPVN5020100043</v>
      </c>
    </row>
    <row r="1650" spans="1:37" ht="14.4" x14ac:dyDescent="0.25">
      <c r="A1650" s="6">
        <v>480089313</v>
      </c>
      <c r="B1650" s="6">
        <v>100</v>
      </c>
      <c r="C1650" s="6" t="s">
        <v>916</v>
      </c>
      <c r="D1650" s="6" t="s">
        <v>917</v>
      </c>
      <c r="E1650" s="6" t="s">
        <v>918</v>
      </c>
      <c r="F1650" s="6" t="s">
        <v>919</v>
      </c>
      <c r="G1650" s="6"/>
      <c r="H1650" s="37">
        <v>44152</v>
      </c>
      <c r="I1650" s="6" t="s">
        <v>2085</v>
      </c>
      <c r="J1650" s="6"/>
      <c r="K1650" s="6" t="s">
        <v>2827</v>
      </c>
      <c r="L1650" s="6">
        <v>9900</v>
      </c>
      <c r="M1650" s="6"/>
      <c r="N1650" s="6"/>
      <c r="O1650" s="6" t="s">
        <v>918</v>
      </c>
      <c r="P1650" s="6" t="s">
        <v>923</v>
      </c>
      <c r="Q1650" s="6" t="s">
        <v>924</v>
      </c>
      <c r="R1650" s="6">
        <v>13</v>
      </c>
      <c r="S1650" s="6" t="s">
        <v>925</v>
      </c>
      <c r="T1650" s="6">
        <v>0</v>
      </c>
      <c r="U1650" s="6"/>
      <c r="V1650" s="8">
        <v>100000</v>
      </c>
      <c r="W1650" s="6" t="s">
        <v>11382</v>
      </c>
      <c r="X1650" s="38">
        <v>1</v>
      </c>
      <c r="Y1650" s="38">
        <v>0</v>
      </c>
      <c r="Z1650" s="38">
        <v>0</v>
      </c>
      <c r="AA1650" s="38">
        <v>13</v>
      </c>
      <c r="AB1650" s="38">
        <v>1300000</v>
      </c>
      <c r="AC1650" s="38">
        <v>13</v>
      </c>
      <c r="AD1650" s="38">
        <v>1300000</v>
      </c>
      <c r="AE1650" s="38">
        <v>1</v>
      </c>
      <c r="AG1650">
        <f t="shared" si="25"/>
        <v>800</v>
      </c>
      <c r="AJ1650" t="str">
        <f>VLOOKUP(A1650,POMatched2!$A$1:$D$1038,2,FALSE)</f>
        <v>ANP-SEV-ST2-20110046</v>
      </c>
      <c r="AK1650" t="str">
        <f>VLOOKUP(A1650,POMatched2!$A$1:$D$1038,4,FALSE)</f>
        <v>ANPVN5020100043</v>
      </c>
    </row>
    <row r="1651" spans="1:37" ht="14.4" x14ac:dyDescent="0.25">
      <c r="A1651" s="6">
        <v>480089314</v>
      </c>
      <c r="B1651" s="6">
        <v>10</v>
      </c>
      <c r="C1651" s="6" t="s">
        <v>916</v>
      </c>
      <c r="D1651" s="6" t="s">
        <v>917</v>
      </c>
      <c r="E1651" s="6" t="s">
        <v>918</v>
      </c>
      <c r="F1651" s="6" t="s">
        <v>919</v>
      </c>
      <c r="G1651" s="7" t="s">
        <v>920</v>
      </c>
      <c r="H1651" s="37">
        <v>44152</v>
      </c>
      <c r="I1651" s="6" t="s">
        <v>1603</v>
      </c>
      <c r="J1651" s="6"/>
      <c r="K1651" s="6" t="s">
        <v>2828</v>
      </c>
      <c r="L1651" s="6">
        <v>9900</v>
      </c>
      <c r="M1651" s="6"/>
      <c r="N1651" s="6"/>
      <c r="O1651" s="6" t="s">
        <v>918</v>
      </c>
      <c r="P1651" s="6" t="s">
        <v>923</v>
      </c>
      <c r="Q1651" s="6" t="s">
        <v>924</v>
      </c>
      <c r="R1651" s="6">
        <v>1</v>
      </c>
      <c r="S1651" s="6" t="s">
        <v>925</v>
      </c>
      <c r="T1651" s="6">
        <v>0</v>
      </c>
      <c r="U1651" s="6"/>
      <c r="V1651" s="8">
        <v>18247778</v>
      </c>
      <c r="W1651" s="6" t="s">
        <v>11382</v>
      </c>
      <c r="X1651" s="38">
        <v>1</v>
      </c>
      <c r="Y1651" s="38">
        <v>0</v>
      </c>
      <c r="Z1651" s="38">
        <v>0</v>
      </c>
      <c r="AA1651" s="38">
        <v>0</v>
      </c>
      <c r="AB1651" s="38">
        <v>0</v>
      </c>
      <c r="AC1651" s="38">
        <v>0</v>
      </c>
      <c r="AD1651" s="38">
        <v>0</v>
      </c>
      <c r="AE1651" s="38">
        <v>1</v>
      </c>
      <c r="AG1651">
        <f t="shared" si="25"/>
        <v>145982.22399999999</v>
      </c>
      <c r="AJ1651" t="str">
        <f>VLOOKUP(A1651,POMatched2!$A$1:$D$1038,2,FALSE)</f>
        <v>ANP-SEV-ST2-20110047</v>
      </c>
      <c r="AK1651" t="str">
        <f>VLOOKUP(A1651,POMatched2!$A$1:$D$1038,4,FALSE)</f>
        <v>ANPVN5020100003</v>
      </c>
    </row>
    <row r="1652" spans="1:37" ht="14.4" x14ac:dyDescent="0.25">
      <c r="A1652" s="6">
        <v>480089315</v>
      </c>
      <c r="B1652" s="6">
        <v>10</v>
      </c>
      <c r="C1652" s="6" t="s">
        <v>916</v>
      </c>
      <c r="D1652" s="6" t="s">
        <v>917</v>
      </c>
      <c r="E1652" s="6" t="s">
        <v>918</v>
      </c>
      <c r="F1652" s="6" t="s">
        <v>919</v>
      </c>
      <c r="G1652" s="7" t="s">
        <v>920</v>
      </c>
      <c r="H1652" s="37">
        <v>44152</v>
      </c>
      <c r="I1652" s="6" t="s">
        <v>2478</v>
      </c>
      <c r="J1652" s="6"/>
      <c r="K1652" s="6" t="s">
        <v>2829</v>
      </c>
      <c r="L1652" s="6">
        <v>9900</v>
      </c>
      <c r="M1652" s="6"/>
      <c r="N1652" s="6"/>
      <c r="O1652" s="6" t="s">
        <v>918</v>
      </c>
      <c r="P1652" s="6" t="s">
        <v>923</v>
      </c>
      <c r="Q1652" s="6" t="s">
        <v>924</v>
      </c>
      <c r="R1652" s="6">
        <v>1</v>
      </c>
      <c r="S1652" s="6" t="s">
        <v>925</v>
      </c>
      <c r="T1652" s="6">
        <v>0</v>
      </c>
      <c r="U1652" s="6"/>
      <c r="V1652" s="8">
        <v>29648420</v>
      </c>
      <c r="W1652" s="6" t="s">
        <v>11382</v>
      </c>
      <c r="X1652" s="38">
        <v>1</v>
      </c>
      <c r="Y1652" s="38">
        <v>0</v>
      </c>
      <c r="Z1652" s="38">
        <v>0</v>
      </c>
      <c r="AA1652" s="38">
        <v>0</v>
      </c>
      <c r="AB1652" s="38">
        <v>0</v>
      </c>
      <c r="AC1652" s="38">
        <v>0</v>
      </c>
      <c r="AD1652" s="38">
        <v>0</v>
      </c>
      <c r="AE1652" s="38">
        <v>1</v>
      </c>
      <c r="AG1652">
        <f t="shared" si="25"/>
        <v>237187.36</v>
      </c>
      <c r="AJ1652" t="str">
        <f>VLOOKUP(A1652,POMatched2!$A$1:$D$1038,2,FALSE)</f>
        <v>ANP-SEV-ST2-20110048</v>
      </c>
      <c r="AK1652" t="str">
        <f>VLOOKUP(A1652,POMatched2!$A$1:$D$1038,4,FALSE)</f>
        <v>ANPVN5020100003</v>
      </c>
    </row>
    <row r="1653" spans="1:37" ht="14.4" x14ac:dyDescent="0.25">
      <c r="A1653" s="6">
        <v>480089315</v>
      </c>
      <c r="B1653" s="6">
        <v>20</v>
      </c>
      <c r="C1653" s="6" t="s">
        <v>916</v>
      </c>
      <c r="D1653" s="6" t="s">
        <v>917</v>
      </c>
      <c r="E1653" s="6" t="s">
        <v>918</v>
      </c>
      <c r="F1653" s="6" t="s">
        <v>919</v>
      </c>
      <c r="G1653" s="6"/>
      <c r="H1653" s="37">
        <v>44152</v>
      </c>
      <c r="I1653" s="6" t="s">
        <v>2478</v>
      </c>
      <c r="J1653" s="6"/>
      <c r="K1653" s="6" t="s">
        <v>2830</v>
      </c>
      <c r="L1653" s="6">
        <v>9900</v>
      </c>
      <c r="M1653" s="6"/>
      <c r="N1653" s="6"/>
      <c r="O1653" s="6" t="s">
        <v>918</v>
      </c>
      <c r="P1653" s="6" t="s">
        <v>923</v>
      </c>
      <c r="Q1653" s="6" t="s">
        <v>924</v>
      </c>
      <c r="R1653" s="6">
        <v>1</v>
      </c>
      <c r="S1653" s="6" t="s">
        <v>925</v>
      </c>
      <c r="T1653" s="6">
        <v>0</v>
      </c>
      <c r="U1653" s="6"/>
      <c r="V1653" s="8">
        <v>13006180</v>
      </c>
      <c r="W1653" s="6" t="s">
        <v>11382</v>
      </c>
      <c r="X1653" s="38">
        <v>1</v>
      </c>
      <c r="Y1653" s="38">
        <v>0</v>
      </c>
      <c r="Z1653" s="38">
        <v>0</v>
      </c>
      <c r="AA1653" s="38">
        <v>1</v>
      </c>
      <c r="AB1653" s="38">
        <v>13006180</v>
      </c>
      <c r="AC1653" s="38">
        <v>1</v>
      </c>
      <c r="AD1653" s="38">
        <v>13006180</v>
      </c>
      <c r="AE1653" s="38">
        <v>1</v>
      </c>
      <c r="AG1653">
        <f t="shared" si="25"/>
        <v>104049.44</v>
      </c>
      <c r="AJ1653" t="str">
        <f>VLOOKUP(A1653,POMatched2!$A$1:$D$1038,2,FALSE)</f>
        <v>ANP-SEV-ST2-20110048</v>
      </c>
      <c r="AK1653" t="str">
        <f>VLOOKUP(A1653,POMatched2!$A$1:$D$1038,4,FALSE)</f>
        <v>ANPVN5020100003</v>
      </c>
    </row>
    <row r="1654" spans="1:37" ht="14.4" x14ac:dyDescent="0.25">
      <c r="A1654" s="6">
        <v>480089396</v>
      </c>
      <c r="B1654" s="6">
        <v>10</v>
      </c>
      <c r="C1654" s="6" t="s">
        <v>916</v>
      </c>
      <c r="D1654" s="6" t="s">
        <v>917</v>
      </c>
      <c r="E1654" s="6" t="s">
        <v>918</v>
      </c>
      <c r="F1654" s="6" t="s">
        <v>919</v>
      </c>
      <c r="G1654" s="7" t="s">
        <v>920</v>
      </c>
      <c r="H1654" s="37">
        <v>44153</v>
      </c>
      <c r="I1654" s="6" t="s">
        <v>2253</v>
      </c>
      <c r="J1654" s="6" t="s">
        <v>2831</v>
      </c>
      <c r="K1654" s="6" t="s">
        <v>2832</v>
      </c>
      <c r="L1654" s="6">
        <v>5100</v>
      </c>
      <c r="M1654" s="6"/>
      <c r="N1654" s="6"/>
      <c r="O1654" s="6" t="s">
        <v>918</v>
      </c>
      <c r="P1654" s="6" t="s">
        <v>923</v>
      </c>
      <c r="Q1654" s="6" t="s">
        <v>938</v>
      </c>
      <c r="R1654" s="8">
        <v>25000</v>
      </c>
      <c r="S1654" s="6" t="s">
        <v>939</v>
      </c>
      <c r="T1654" s="8">
        <v>25000</v>
      </c>
      <c r="U1654" s="6" t="s">
        <v>939</v>
      </c>
      <c r="V1654" s="6">
        <v>420</v>
      </c>
      <c r="W1654" s="6" t="s">
        <v>11382</v>
      </c>
      <c r="X1654" s="38">
        <v>1</v>
      </c>
      <c r="Y1654" s="38">
        <v>0</v>
      </c>
      <c r="Z1654" s="38">
        <v>0</v>
      </c>
      <c r="AA1654" s="38">
        <v>0</v>
      </c>
      <c r="AB1654" s="38">
        <v>0</v>
      </c>
      <c r="AC1654" s="38">
        <v>0</v>
      </c>
      <c r="AD1654" s="38">
        <v>0</v>
      </c>
      <c r="AE1654" s="38">
        <v>1</v>
      </c>
      <c r="AG1654">
        <f t="shared" si="25"/>
        <v>3.36</v>
      </c>
      <c r="AJ1654" t="str">
        <f>VLOOKUP(A1654,POMatched2!$A$1:$D$1038,2,FALSE)</f>
        <v>ANP-SEV-ST2-20110049</v>
      </c>
      <c r="AK1654" t="str">
        <f>VLOOKUP(A1654,POMatched2!$A$1:$D$1038,4,FALSE)</f>
        <v>ANPVN5020110004</v>
      </c>
    </row>
    <row r="1655" spans="1:37" ht="14.4" x14ac:dyDescent="0.25">
      <c r="A1655" s="6">
        <v>480089397</v>
      </c>
      <c r="B1655" s="6">
        <v>10</v>
      </c>
      <c r="C1655" s="6" t="s">
        <v>916</v>
      </c>
      <c r="D1655" s="6" t="s">
        <v>917</v>
      </c>
      <c r="E1655" s="6" t="s">
        <v>918</v>
      </c>
      <c r="F1655" s="6" t="s">
        <v>919</v>
      </c>
      <c r="G1655" s="7" t="s">
        <v>920</v>
      </c>
      <c r="H1655" s="37">
        <v>44153</v>
      </c>
      <c r="I1655" s="6" t="s">
        <v>935</v>
      </c>
      <c r="J1655" s="6"/>
      <c r="K1655" s="6" t="s">
        <v>2833</v>
      </c>
      <c r="L1655" s="6">
        <v>9900</v>
      </c>
      <c r="M1655" s="6"/>
      <c r="N1655" s="6"/>
      <c r="O1655" s="6" t="s">
        <v>918</v>
      </c>
      <c r="P1655" s="6" t="s">
        <v>923</v>
      </c>
      <c r="Q1655" s="6" t="s">
        <v>924</v>
      </c>
      <c r="R1655" s="8">
        <v>1500</v>
      </c>
      <c r="S1655" s="6" t="s">
        <v>925</v>
      </c>
      <c r="T1655" s="6">
        <v>0</v>
      </c>
      <c r="U1655" s="6"/>
      <c r="V1655" s="8">
        <v>1600</v>
      </c>
      <c r="W1655" s="6" t="s">
        <v>11382</v>
      </c>
      <c r="X1655" s="38">
        <v>1</v>
      </c>
      <c r="Y1655" s="38">
        <v>0</v>
      </c>
      <c r="Z1655" s="38">
        <v>0</v>
      </c>
      <c r="AA1655" s="38">
        <v>0</v>
      </c>
      <c r="AB1655" s="38">
        <v>0</v>
      </c>
      <c r="AC1655" s="38">
        <v>0</v>
      </c>
      <c r="AD1655" s="38">
        <v>0</v>
      </c>
      <c r="AE1655" s="38">
        <v>1</v>
      </c>
      <c r="AG1655">
        <f t="shared" si="25"/>
        <v>12.8</v>
      </c>
      <c r="AJ1655" t="str">
        <f>VLOOKUP(A1655,POMatched2!$A$1:$D$1038,2,FALSE)</f>
        <v>ANP-SEV-ST2-20110051</v>
      </c>
      <c r="AK1655" t="str">
        <f>VLOOKUP(A1655,POMatched2!$A$1:$D$1038,4,FALSE)</f>
        <v>ANPVN5020110018</v>
      </c>
    </row>
    <row r="1656" spans="1:37" ht="14.4" x14ac:dyDescent="0.25">
      <c r="A1656" s="6">
        <v>480089397</v>
      </c>
      <c r="B1656" s="6">
        <v>20</v>
      </c>
      <c r="C1656" s="6" t="s">
        <v>916</v>
      </c>
      <c r="D1656" s="6" t="s">
        <v>917</v>
      </c>
      <c r="E1656" s="6" t="s">
        <v>918</v>
      </c>
      <c r="F1656" s="6" t="s">
        <v>919</v>
      </c>
      <c r="G1656" s="7" t="s">
        <v>920</v>
      </c>
      <c r="H1656" s="37">
        <v>44153</v>
      </c>
      <c r="I1656" s="6" t="s">
        <v>935</v>
      </c>
      <c r="J1656" s="6"/>
      <c r="K1656" s="6" t="s">
        <v>2834</v>
      </c>
      <c r="L1656" s="6">
        <v>9900</v>
      </c>
      <c r="M1656" s="6"/>
      <c r="N1656" s="6"/>
      <c r="O1656" s="6" t="s">
        <v>918</v>
      </c>
      <c r="P1656" s="6" t="s">
        <v>923</v>
      </c>
      <c r="Q1656" s="6" t="s">
        <v>924</v>
      </c>
      <c r="R1656" s="6">
        <v>4</v>
      </c>
      <c r="S1656" s="6" t="s">
        <v>925</v>
      </c>
      <c r="T1656" s="6">
        <v>0</v>
      </c>
      <c r="U1656" s="6"/>
      <c r="V1656" s="8">
        <v>165000</v>
      </c>
      <c r="W1656" s="6" t="s">
        <v>11382</v>
      </c>
      <c r="X1656" s="38">
        <v>1</v>
      </c>
      <c r="Y1656" s="38">
        <v>0</v>
      </c>
      <c r="Z1656" s="38">
        <v>0</v>
      </c>
      <c r="AA1656" s="38">
        <v>0</v>
      </c>
      <c r="AB1656" s="38">
        <v>0</v>
      </c>
      <c r="AC1656" s="38">
        <v>0</v>
      </c>
      <c r="AD1656" s="38">
        <v>0</v>
      </c>
      <c r="AE1656" s="38">
        <v>1</v>
      </c>
      <c r="AG1656">
        <f t="shared" si="25"/>
        <v>1320</v>
      </c>
      <c r="AJ1656" t="str">
        <f>VLOOKUP(A1656,POMatched2!$A$1:$D$1038,2,FALSE)</f>
        <v>ANP-SEV-ST2-20110051</v>
      </c>
      <c r="AK1656" t="str">
        <f>VLOOKUP(A1656,POMatched2!$A$1:$D$1038,4,FALSE)</f>
        <v>ANPVN5020110018</v>
      </c>
    </row>
    <row r="1657" spans="1:37" ht="14.4" x14ac:dyDescent="0.25">
      <c r="A1657" s="6">
        <v>480089421</v>
      </c>
      <c r="B1657" s="6">
        <v>10</v>
      </c>
      <c r="C1657" s="6" t="s">
        <v>916</v>
      </c>
      <c r="D1657" s="6" t="s">
        <v>917</v>
      </c>
      <c r="E1657" s="6" t="s">
        <v>918</v>
      </c>
      <c r="F1657" s="6" t="s">
        <v>919</v>
      </c>
      <c r="G1657" s="7" t="s">
        <v>920</v>
      </c>
      <c r="H1657" s="37">
        <v>44153</v>
      </c>
      <c r="I1657" s="6" t="s">
        <v>921</v>
      </c>
      <c r="J1657" s="6"/>
      <c r="K1657" s="6" t="s">
        <v>2835</v>
      </c>
      <c r="L1657" s="6">
        <v>9900</v>
      </c>
      <c r="M1657" s="6"/>
      <c r="N1657" s="6"/>
      <c r="O1657" s="6" t="s">
        <v>918</v>
      </c>
      <c r="P1657" s="6" t="s">
        <v>923</v>
      </c>
      <c r="Q1657" s="6" t="s">
        <v>924</v>
      </c>
      <c r="R1657" s="6">
        <v>1</v>
      </c>
      <c r="S1657" s="6" t="s">
        <v>925</v>
      </c>
      <c r="T1657" s="6">
        <v>0</v>
      </c>
      <c r="U1657" s="6"/>
      <c r="V1657" s="8">
        <v>733940000</v>
      </c>
      <c r="W1657" s="6" t="s">
        <v>11382</v>
      </c>
      <c r="X1657" s="38">
        <v>1</v>
      </c>
      <c r="Y1657" s="38">
        <v>0</v>
      </c>
      <c r="Z1657" s="38">
        <v>0</v>
      </c>
      <c r="AA1657" s="38">
        <v>0</v>
      </c>
      <c r="AB1657" s="38">
        <v>0</v>
      </c>
      <c r="AC1657" s="38">
        <v>0</v>
      </c>
      <c r="AD1657" s="38">
        <v>0</v>
      </c>
      <c r="AE1657" s="38">
        <v>1</v>
      </c>
      <c r="AG1657">
        <f t="shared" si="25"/>
        <v>5871520</v>
      </c>
      <c r="AJ1657" t="str">
        <f>VLOOKUP(A1657,POMatched2!$A$1:$D$1038,2,FALSE)</f>
        <v>ANP-SEV-ST2-20110052</v>
      </c>
      <c r="AK1657" t="str">
        <f>VLOOKUP(A1657,POMatched2!$A$1:$D$1038,4,FALSE)</f>
        <v>ANPVN5020100022</v>
      </c>
    </row>
    <row r="1658" spans="1:37" ht="14.4" x14ac:dyDescent="0.25">
      <c r="A1658" s="6">
        <v>480089421</v>
      </c>
      <c r="B1658" s="6">
        <v>20</v>
      </c>
      <c r="C1658" s="6" t="s">
        <v>916</v>
      </c>
      <c r="D1658" s="6" t="s">
        <v>917</v>
      </c>
      <c r="E1658" s="6" t="s">
        <v>918</v>
      </c>
      <c r="F1658" s="6" t="s">
        <v>919</v>
      </c>
      <c r="G1658" s="6"/>
      <c r="H1658" s="37">
        <v>44153</v>
      </c>
      <c r="I1658" s="6" t="s">
        <v>921</v>
      </c>
      <c r="J1658" s="6"/>
      <c r="K1658" s="6" t="s">
        <v>2836</v>
      </c>
      <c r="L1658" s="6">
        <v>9900</v>
      </c>
      <c r="M1658" s="6"/>
      <c r="N1658" s="6"/>
      <c r="O1658" s="6" t="s">
        <v>918</v>
      </c>
      <c r="P1658" s="6" t="s">
        <v>923</v>
      </c>
      <c r="Q1658" s="6" t="s">
        <v>924</v>
      </c>
      <c r="R1658" s="6">
        <v>1</v>
      </c>
      <c r="S1658" s="6" t="s">
        <v>925</v>
      </c>
      <c r="T1658" s="6">
        <v>0</v>
      </c>
      <c r="U1658" s="6"/>
      <c r="V1658" s="8">
        <v>21400000</v>
      </c>
      <c r="W1658" s="6" t="s">
        <v>11382</v>
      </c>
      <c r="X1658" s="38">
        <v>1</v>
      </c>
      <c r="Y1658" s="38">
        <v>0</v>
      </c>
      <c r="Z1658" s="38">
        <v>0</v>
      </c>
      <c r="AA1658" s="38">
        <v>1</v>
      </c>
      <c r="AB1658" s="38">
        <v>21400000</v>
      </c>
      <c r="AC1658" s="38">
        <v>1</v>
      </c>
      <c r="AD1658" s="38">
        <v>21400000</v>
      </c>
      <c r="AE1658" s="38">
        <v>1</v>
      </c>
      <c r="AG1658">
        <f t="shared" si="25"/>
        <v>171200</v>
      </c>
      <c r="AJ1658" t="str">
        <f>VLOOKUP(A1658,POMatched2!$A$1:$D$1038,2,FALSE)</f>
        <v>ANP-SEV-ST2-20110052</v>
      </c>
      <c r="AK1658" t="str">
        <f>VLOOKUP(A1658,POMatched2!$A$1:$D$1038,4,FALSE)</f>
        <v>ANPVN5020100022</v>
      </c>
    </row>
    <row r="1659" spans="1:37" ht="14.4" x14ac:dyDescent="0.25">
      <c r="A1659" s="6">
        <v>480089426</v>
      </c>
      <c r="B1659" s="6">
        <v>10</v>
      </c>
      <c r="C1659" s="6" t="s">
        <v>916</v>
      </c>
      <c r="D1659" s="6" t="s">
        <v>917</v>
      </c>
      <c r="E1659" s="6" t="s">
        <v>918</v>
      </c>
      <c r="F1659" s="6" t="s">
        <v>919</v>
      </c>
      <c r="G1659" s="7" t="s">
        <v>920</v>
      </c>
      <c r="H1659" s="37">
        <v>44153</v>
      </c>
      <c r="I1659" s="6" t="s">
        <v>1005</v>
      </c>
      <c r="J1659" s="6"/>
      <c r="K1659" s="6" t="s">
        <v>2837</v>
      </c>
      <c r="L1659" s="6">
        <v>9900</v>
      </c>
      <c r="M1659" s="6"/>
      <c r="N1659" s="6"/>
      <c r="O1659" s="6" t="s">
        <v>918</v>
      </c>
      <c r="P1659" s="6" t="s">
        <v>923</v>
      </c>
      <c r="Q1659" s="6" t="s">
        <v>924</v>
      </c>
      <c r="R1659" s="6">
        <v>1</v>
      </c>
      <c r="S1659" s="6" t="s">
        <v>925</v>
      </c>
      <c r="T1659" s="6">
        <v>0</v>
      </c>
      <c r="U1659" s="6"/>
      <c r="V1659" s="8">
        <v>529960000</v>
      </c>
      <c r="W1659" s="6" t="s">
        <v>11382</v>
      </c>
      <c r="X1659" s="38">
        <v>1</v>
      </c>
      <c r="Y1659" s="38">
        <v>0</v>
      </c>
      <c r="Z1659" s="38">
        <v>0</v>
      </c>
      <c r="AA1659" s="38">
        <v>0</v>
      </c>
      <c r="AB1659" s="38">
        <v>0</v>
      </c>
      <c r="AC1659" s="38">
        <v>0</v>
      </c>
      <c r="AD1659" s="38">
        <v>0</v>
      </c>
      <c r="AE1659" s="38">
        <v>1</v>
      </c>
      <c r="AG1659">
        <f t="shared" si="25"/>
        <v>4239680</v>
      </c>
      <c r="AJ1659" t="str">
        <f>VLOOKUP(A1659,POMatched2!$A$1:$D$1038,2,FALSE)</f>
        <v>ANP-SEV-ST2-20110053</v>
      </c>
      <c r="AK1659" t="str">
        <f>VLOOKUP(A1659,POMatched2!$A$1:$D$1038,4,FALSE)</f>
        <v>ANPVN5020100022</v>
      </c>
    </row>
    <row r="1660" spans="1:37" ht="14.4" x14ac:dyDescent="0.25">
      <c r="A1660" s="6">
        <v>480089426</v>
      </c>
      <c r="B1660" s="6">
        <v>20</v>
      </c>
      <c r="C1660" s="6" t="s">
        <v>916</v>
      </c>
      <c r="D1660" s="6" t="s">
        <v>917</v>
      </c>
      <c r="E1660" s="6" t="s">
        <v>918</v>
      </c>
      <c r="F1660" s="6" t="s">
        <v>919</v>
      </c>
      <c r="G1660" s="7" t="s">
        <v>920</v>
      </c>
      <c r="H1660" s="37">
        <v>44153</v>
      </c>
      <c r="I1660" s="6" t="s">
        <v>1005</v>
      </c>
      <c r="J1660" s="6"/>
      <c r="K1660" s="6" t="s">
        <v>2838</v>
      </c>
      <c r="L1660" s="6">
        <v>9900</v>
      </c>
      <c r="M1660" s="6"/>
      <c r="N1660" s="6"/>
      <c r="O1660" s="6" t="s">
        <v>918</v>
      </c>
      <c r="P1660" s="6" t="s">
        <v>923</v>
      </c>
      <c r="Q1660" s="6" t="s">
        <v>924</v>
      </c>
      <c r="R1660" s="6">
        <v>1</v>
      </c>
      <c r="S1660" s="6" t="s">
        <v>925</v>
      </c>
      <c r="T1660" s="6">
        <v>0</v>
      </c>
      <c r="U1660" s="6"/>
      <c r="V1660" s="8">
        <v>45426000</v>
      </c>
      <c r="W1660" s="6" t="s">
        <v>11382</v>
      </c>
      <c r="X1660" s="38">
        <v>1</v>
      </c>
      <c r="Y1660" s="38">
        <v>0</v>
      </c>
      <c r="Z1660" s="38">
        <v>0</v>
      </c>
      <c r="AA1660" s="38">
        <v>0</v>
      </c>
      <c r="AB1660" s="38">
        <v>0</v>
      </c>
      <c r="AC1660" s="38">
        <v>0</v>
      </c>
      <c r="AD1660" s="38">
        <v>0</v>
      </c>
      <c r="AE1660" s="38">
        <v>1</v>
      </c>
      <c r="AG1660">
        <f t="shared" si="25"/>
        <v>363408</v>
      </c>
      <c r="AJ1660" t="str">
        <f>VLOOKUP(A1660,POMatched2!$A$1:$D$1038,2,FALSE)</f>
        <v>ANP-SEV-ST2-20110053</v>
      </c>
      <c r="AK1660" t="str">
        <f>VLOOKUP(A1660,POMatched2!$A$1:$D$1038,4,FALSE)</f>
        <v>ANPVN5020100022</v>
      </c>
    </row>
    <row r="1661" spans="1:37" ht="14.4" x14ac:dyDescent="0.25">
      <c r="A1661" s="6">
        <v>480089426</v>
      </c>
      <c r="B1661" s="6">
        <v>30</v>
      </c>
      <c r="C1661" s="6" t="s">
        <v>916</v>
      </c>
      <c r="D1661" s="6" t="s">
        <v>917</v>
      </c>
      <c r="E1661" s="6" t="s">
        <v>918</v>
      </c>
      <c r="F1661" s="6" t="s">
        <v>919</v>
      </c>
      <c r="G1661" s="7" t="s">
        <v>920</v>
      </c>
      <c r="H1661" s="37">
        <v>44153</v>
      </c>
      <c r="I1661" s="6" t="s">
        <v>1005</v>
      </c>
      <c r="J1661" s="6"/>
      <c r="K1661" s="6" t="s">
        <v>2839</v>
      </c>
      <c r="L1661" s="6">
        <v>9900</v>
      </c>
      <c r="M1661" s="6"/>
      <c r="N1661" s="6"/>
      <c r="O1661" s="6" t="s">
        <v>918</v>
      </c>
      <c r="P1661" s="6" t="s">
        <v>923</v>
      </c>
      <c r="Q1661" s="6" t="s">
        <v>924</v>
      </c>
      <c r="R1661" s="6">
        <v>1</v>
      </c>
      <c r="S1661" s="6" t="s">
        <v>925</v>
      </c>
      <c r="T1661" s="6">
        <v>0</v>
      </c>
      <c r="U1661" s="6"/>
      <c r="V1661" s="8">
        <v>30284000</v>
      </c>
      <c r="W1661" s="6" t="s">
        <v>11382</v>
      </c>
      <c r="X1661" s="38">
        <v>1</v>
      </c>
      <c r="Y1661" s="38">
        <v>0</v>
      </c>
      <c r="Z1661" s="38">
        <v>0</v>
      </c>
      <c r="AA1661" s="38">
        <v>0</v>
      </c>
      <c r="AB1661" s="38">
        <v>0</v>
      </c>
      <c r="AC1661" s="38">
        <v>0</v>
      </c>
      <c r="AD1661" s="38">
        <v>0</v>
      </c>
      <c r="AE1661" s="38">
        <v>1</v>
      </c>
      <c r="AG1661">
        <f t="shared" si="25"/>
        <v>242272</v>
      </c>
      <c r="AJ1661" t="str">
        <f>VLOOKUP(A1661,POMatched2!$A$1:$D$1038,2,FALSE)</f>
        <v>ANP-SEV-ST2-20110053</v>
      </c>
      <c r="AK1661" t="str">
        <f>VLOOKUP(A1661,POMatched2!$A$1:$D$1038,4,FALSE)</f>
        <v>ANPVN5020100022</v>
      </c>
    </row>
    <row r="1662" spans="1:37" ht="14.4" x14ac:dyDescent="0.25">
      <c r="A1662" s="6">
        <v>480089426</v>
      </c>
      <c r="B1662" s="6">
        <v>40</v>
      </c>
      <c r="C1662" s="6" t="s">
        <v>916</v>
      </c>
      <c r="D1662" s="6" t="s">
        <v>917</v>
      </c>
      <c r="E1662" s="6" t="s">
        <v>918</v>
      </c>
      <c r="F1662" s="6" t="s">
        <v>919</v>
      </c>
      <c r="G1662" s="6"/>
      <c r="H1662" s="37">
        <v>44153</v>
      </c>
      <c r="I1662" s="6" t="s">
        <v>1005</v>
      </c>
      <c r="J1662" s="6"/>
      <c r="K1662" s="6" t="s">
        <v>2840</v>
      </c>
      <c r="L1662" s="6">
        <v>9900</v>
      </c>
      <c r="M1662" s="6"/>
      <c r="N1662" s="6"/>
      <c r="O1662" s="6" t="s">
        <v>918</v>
      </c>
      <c r="P1662" s="6" t="s">
        <v>923</v>
      </c>
      <c r="Q1662" s="6" t="s">
        <v>924</v>
      </c>
      <c r="R1662" s="6">
        <v>1</v>
      </c>
      <c r="S1662" s="6" t="s">
        <v>925</v>
      </c>
      <c r="T1662" s="6">
        <v>0</v>
      </c>
      <c r="U1662" s="6"/>
      <c r="V1662" s="8">
        <v>27170000</v>
      </c>
      <c r="W1662" s="6" t="s">
        <v>11382</v>
      </c>
      <c r="X1662" s="38">
        <v>1</v>
      </c>
      <c r="Y1662" s="38">
        <v>0</v>
      </c>
      <c r="Z1662" s="38">
        <v>0</v>
      </c>
      <c r="AA1662" s="38">
        <v>1</v>
      </c>
      <c r="AB1662" s="38">
        <v>27170000</v>
      </c>
      <c r="AC1662" s="38">
        <v>1</v>
      </c>
      <c r="AD1662" s="38">
        <v>27170000</v>
      </c>
      <c r="AE1662" s="38">
        <v>1</v>
      </c>
      <c r="AG1662">
        <f t="shared" si="25"/>
        <v>217360</v>
      </c>
      <c r="AJ1662" t="str">
        <f>VLOOKUP(A1662,POMatched2!$A$1:$D$1038,2,FALSE)</f>
        <v>ANP-SEV-ST2-20110053</v>
      </c>
      <c r="AK1662" t="str">
        <f>VLOOKUP(A1662,POMatched2!$A$1:$D$1038,4,FALSE)</f>
        <v>ANPVN5020100022</v>
      </c>
    </row>
    <row r="1663" spans="1:37" ht="14.4" x14ac:dyDescent="0.25">
      <c r="A1663" s="6">
        <v>480089426</v>
      </c>
      <c r="B1663" s="6">
        <v>50</v>
      </c>
      <c r="C1663" s="6" t="s">
        <v>916</v>
      </c>
      <c r="D1663" s="6" t="s">
        <v>917</v>
      </c>
      <c r="E1663" s="6" t="s">
        <v>918</v>
      </c>
      <c r="F1663" s="6" t="s">
        <v>919</v>
      </c>
      <c r="G1663" s="6"/>
      <c r="H1663" s="37">
        <v>44153</v>
      </c>
      <c r="I1663" s="6" t="s">
        <v>1005</v>
      </c>
      <c r="J1663" s="6"/>
      <c r="K1663" s="6" t="s">
        <v>2841</v>
      </c>
      <c r="L1663" s="6">
        <v>9900</v>
      </c>
      <c r="M1663" s="6"/>
      <c r="N1663" s="6"/>
      <c r="O1663" s="6" t="s">
        <v>918</v>
      </c>
      <c r="P1663" s="6" t="s">
        <v>923</v>
      </c>
      <c r="Q1663" s="6" t="s">
        <v>924</v>
      </c>
      <c r="R1663" s="6">
        <v>1</v>
      </c>
      <c r="S1663" s="6" t="s">
        <v>925</v>
      </c>
      <c r="T1663" s="6">
        <v>0</v>
      </c>
      <c r="U1663" s="6"/>
      <c r="V1663" s="8">
        <v>2706000</v>
      </c>
      <c r="W1663" s="6" t="s">
        <v>11382</v>
      </c>
      <c r="X1663" s="38">
        <v>1</v>
      </c>
      <c r="Y1663" s="38">
        <v>0</v>
      </c>
      <c r="Z1663" s="38">
        <v>0</v>
      </c>
      <c r="AA1663" s="38">
        <v>1</v>
      </c>
      <c r="AB1663" s="38">
        <v>2706000</v>
      </c>
      <c r="AC1663" s="38">
        <v>1</v>
      </c>
      <c r="AD1663" s="38">
        <v>2706000</v>
      </c>
      <c r="AE1663" s="38">
        <v>1</v>
      </c>
      <c r="AG1663">
        <f t="shared" si="25"/>
        <v>21648</v>
      </c>
      <c r="AJ1663" t="str">
        <f>VLOOKUP(A1663,POMatched2!$A$1:$D$1038,2,FALSE)</f>
        <v>ANP-SEV-ST2-20110053</v>
      </c>
      <c r="AK1663" t="str">
        <f>VLOOKUP(A1663,POMatched2!$A$1:$D$1038,4,FALSE)</f>
        <v>ANPVN5020100022</v>
      </c>
    </row>
    <row r="1664" spans="1:37" ht="14.4" x14ac:dyDescent="0.25">
      <c r="A1664" s="6">
        <v>480089426</v>
      </c>
      <c r="B1664" s="6">
        <v>60</v>
      </c>
      <c r="C1664" s="6" t="s">
        <v>916</v>
      </c>
      <c r="D1664" s="6" t="s">
        <v>917</v>
      </c>
      <c r="E1664" s="6" t="s">
        <v>918</v>
      </c>
      <c r="F1664" s="6" t="s">
        <v>919</v>
      </c>
      <c r="G1664" s="6"/>
      <c r="H1664" s="37">
        <v>44153</v>
      </c>
      <c r="I1664" s="6" t="s">
        <v>1005</v>
      </c>
      <c r="J1664" s="6"/>
      <c r="K1664" s="6" t="s">
        <v>2842</v>
      </c>
      <c r="L1664" s="6">
        <v>9900</v>
      </c>
      <c r="M1664" s="6"/>
      <c r="N1664" s="6"/>
      <c r="O1664" s="6" t="s">
        <v>918</v>
      </c>
      <c r="P1664" s="6" t="s">
        <v>923</v>
      </c>
      <c r="Q1664" s="6" t="s">
        <v>924</v>
      </c>
      <c r="R1664" s="6">
        <v>1</v>
      </c>
      <c r="S1664" s="6" t="s">
        <v>925</v>
      </c>
      <c r="T1664" s="6">
        <v>0</v>
      </c>
      <c r="U1664" s="6"/>
      <c r="V1664" s="8">
        <v>1804000</v>
      </c>
      <c r="W1664" s="6" t="s">
        <v>11382</v>
      </c>
      <c r="X1664" s="38">
        <v>1</v>
      </c>
      <c r="Y1664" s="38">
        <v>0</v>
      </c>
      <c r="Z1664" s="38">
        <v>0</v>
      </c>
      <c r="AA1664" s="38">
        <v>1</v>
      </c>
      <c r="AB1664" s="38">
        <v>1804000</v>
      </c>
      <c r="AC1664" s="38">
        <v>1</v>
      </c>
      <c r="AD1664" s="38">
        <v>1804000</v>
      </c>
      <c r="AE1664" s="38">
        <v>1</v>
      </c>
      <c r="AG1664">
        <f t="shared" si="25"/>
        <v>14432</v>
      </c>
      <c r="AJ1664" t="str">
        <f>VLOOKUP(A1664,POMatched2!$A$1:$D$1038,2,FALSE)</f>
        <v>ANP-SEV-ST2-20110053</v>
      </c>
      <c r="AK1664" t="str">
        <f>VLOOKUP(A1664,POMatched2!$A$1:$D$1038,4,FALSE)</f>
        <v>ANPVN5020100022</v>
      </c>
    </row>
    <row r="1665" spans="1:37" ht="14.4" x14ac:dyDescent="0.25">
      <c r="A1665" s="6">
        <v>480089427</v>
      </c>
      <c r="B1665" s="6">
        <v>10</v>
      </c>
      <c r="C1665" s="6" t="s">
        <v>916</v>
      </c>
      <c r="D1665" s="6" t="s">
        <v>917</v>
      </c>
      <c r="E1665" s="6" t="s">
        <v>918</v>
      </c>
      <c r="F1665" s="6" t="s">
        <v>919</v>
      </c>
      <c r="G1665" s="7" t="s">
        <v>920</v>
      </c>
      <c r="H1665" s="37">
        <v>44153</v>
      </c>
      <c r="I1665" s="6" t="s">
        <v>2843</v>
      </c>
      <c r="J1665" s="6"/>
      <c r="K1665" s="6" t="s">
        <v>2844</v>
      </c>
      <c r="L1665" s="6">
        <v>9900</v>
      </c>
      <c r="M1665" s="6"/>
      <c r="N1665" s="6"/>
      <c r="O1665" s="6" t="s">
        <v>918</v>
      </c>
      <c r="P1665" s="6" t="s">
        <v>923</v>
      </c>
      <c r="Q1665" s="6" t="s">
        <v>924</v>
      </c>
      <c r="R1665" s="6">
        <v>1</v>
      </c>
      <c r="S1665" s="6" t="s">
        <v>925</v>
      </c>
      <c r="T1665" s="6">
        <v>0</v>
      </c>
      <c r="U1665" s="6"/>
      <c r="V1665" s="8">
        <v>230631573</v>
      </c>
      <c r="W1665" s="6" t="s">
        <v>11382</v>
      </c>
      <c r="X1665" s="38">
        <v>1</v>
      </c>
      <c r="Y1665" s="38">
        <v>0</v>
      </c>
      <c r="Z1665" s="38">
        <v>0</v>
      </c>
      <c r="AA1665" s="38">
        <v>0</v>
      </c>
      <c r="AB1665" s="38">
        <v>0</v>
      </c>
      <c r="AC1665" s="38">
        <v>0</v>
      </c>
      <c r="AD1665" s="38">
        <v>0</v>
      </c>
      <c r="AE1665" s="38">
        <v>1</v>
      </c>
      <c r="AG1665">
        <f t="shared" si="25"/>
        <v>1845052.584</v>
      </c>
      <c r="AJ1665" t="str">
        <f>VLOOKUP(A1665,POMatched2!$A$1:$D$1038,2,FALSE)</f>
        <v>ANP-SEV-ST2-20110054</v>
      </c>
      <c r="AK1665" t="str">
        <f>VLOOKUP(A1665,POMatched2!$A$1:$D$1038,4,FALSE)</f>
        <v>ANPVN5020040024</v>
      </c>
    </row>
    <row r="1666" spans="1:37" ht="14.4" x14ac:dyDescent="0.25">
      <c r="A1666" s="6">
        <v>480089427</v>
      </c>
      <c r="B1666" s="6">
        <v>20</v>
      </c>
      <c r="C1666" s="6" t="s">
        <v>916</v>
      </c>
      <c r="D1666" s="6" t="s">
        <v>917</v>
      </c>
      <c r="E1666" s="6" t="s">
        <v>918</v>
      </c>
      <c r="F1666" s="6" t="s">
        <v>919</v>
      </c>
      <c r="G1666" s="7" t="s">
        <v>920</v>
      </c>
      <c r="H1666" s="37">
        <v>44153</v>
      </c>
      <c r="I1666" s="6" t="s">
        <v>2843</v>
      </c>
      <c r="J1666" s="6"/>
      <c r="K1666" s="6" t="s">
        <v>2845</v>
      </c>
      <c r="L1666" s="6">
        <v>9900</v>
      </c>
      <c r="M1666" s="6"/>
      <c r="N1666" s="6"/>
      <c r="O1666" s="6" t="s">
        <v>918</v>
      </c>
      <c r="P1666" s="6" t="s">
        <v>923</v>
      </c>
      <c r="Q1666" s="6" t="s">
        <v>924</v>
      </c>
      <c r="R1666" s="6">
        <v>1</v>
      </c>
      <c r="S1666" s="6" t="s">
        <v>925</v>
      </c>
      <c r="T1666" s="6">
        <v>0</v>
      </c>
      <c r="U1666" s="6"/>
      <c r="V1666" s="8">
        <v>61705920</v>
      </c>
      <c r="W1666" s="6" t="s">
        <v>11382</v>
      </c>
      <c r="X1666" s="38">
        <v>1</v>
      </c>
      <c r="Y1666" s="38">
        <v>0</v>
      </c>
      <c r="Z1666" s="38">
        <v>0</v>
      </c>
      <c r="AA1666" s="38">
        <v>0</v>
      </c>
      <c r="AB1666" s="38">
        <v>0</v>
      </c>
      <c r="AC1666" s="38">
        <v>0</v>
      </c>
      <c r="AD1666" s="38">
        <v>0</v>
      </c>
      <c r="AE1666" s="38">
        <v>1</v>
      </c>
      <c r="AG1666">
        <f t="shared" si="25"/>
        <v>493647.35999999999</v>
      </c>
      <c r="AJ1666" t="str">
        <f>VLOOKUP(A1666,POMatched2!$A$1:$D$1038,2,FALSE)</f>
        <v>ANP-SEV-ST2-20110054</v>
      </c>
      <c r="AK1666" t="str">
        <f>VLOOKUP(A1666,POMatched2!$A$1:$D$1038,4,FALSE)</f>
        <v>ANPVN5020040024</v>
      </c>
    </row>
    <row r="1667" spans="1:37" ht="14.4" x14ac:dyDescent="0.25">
      <c r="A1667" s="6">
        <v>480089427</v>
      </c>
      <c r="B1667" s="6">
        <v>30</v>
      </c>
      <c r="C1667" s="6" t="s">
        <v>916</v>
      </c>
      <c r="D1667" s="6" t="s">
        <v>917</v>
      </c>
      <c r="E1667" s="6" t="s">
        <v>918</v>
      </c>
      <c r="F1667" s="6" t="s">
        <v>919</v>
      </c>
      <c r="G1667" s="7" t="s">
        <v>920</v>
      </c>
      <c r="H1667" s="37">
        <v>44153</v>
      </c>
      <c r="I1667" s="6" t="s">
        <v>2843</v>
      </c>
      <c r="J1667" s="6"/>
      <c r="K1667" s="6" t="s">
        <v>2846</v>
      </c>
      <c r="L1667" s="6">
        <v>9900</v>
      </c>
      <c r="M1667" s="6"/>
      <c r="N1667" s="6"/>
      <c r="O1667" s="6" t="s">
        <v>918</v>
      </c>
      <c r="P1667" s="6" t="s">
        <v>923</v>
      </c>
      <c r="Q1667" s="6" t="s">
        <v>924</v>
      </c>
      <c r="R1667" s="6">
        <v>1</v>
      </c>
      <c r="S1667" s="6" t="s">
        <v>925</v>
      </c>
      <c r="T1667" s="6">
        <v>0</v>
      </c>
      <c r="U1667" s="6"/>
      <c r="V1667" s="8">
        <v>61705920</v>
      </c>
      <c r="W1667" s="6" t="s">
        <v>11382</v>
      </c>
      <c r="X1667" s="38">
        <v>1</v>
      </c>
      <c r="Y1667" s="38">
        <v>0</v>
      </c>
      <c r="Z1667" s="38">
        <v>0</v>
      </c>
      <c r="AA1667" s="38">
        <v>0</v>
      </c>
      <c r="AB1667" s="38">
        <v>0</v>
      </c>
      <c r="AC1667" s="38">
        <v>0</v>
      </c>
      <c r="AD1667" s="38">
        <v>0</v>
      </c>
      <c r="AE1667" s="38">
        <v>1</v>
      </c>
      <c r="AG1667">
        <f t="shared" ref="AG1667:AG1730" si="26">V1667/125</f>
        <v>493647.35999999999</v>
      </c>
      <c r="AJ1667" t="str">
        <f>VLOOKUP(A1667,POMatched2!$A$1:$D$1038,2,FALSE)</f>
        <v>ANP-SEV-ST2-20110054</v>
      </c>
      <c r="AK1667" t="str">
        <f>VLOOKUP(A1667,POMatched2!$A$1:$D$1038,4,FALSE)</f>
        <v>ANPVN5020040024</v>
      </c>
    </row>
    <row r="1668" spans="1:37" ht="14.4" x14ac:dyDescent="0.25">
      <c r="A1668" s="6">
        <v>480089427</v>
      </c>
      <c r="B1668" s="6">
        <v>40</v>
      </c>
      <c r="C1668" s="6" t="s">
        <v>916</v>
      </c>
      <c r="D1668" s="6" t="s">
        <v>917</v>
      </c>
      <c r="E1668" s="6" t="s">
        <v>918</v>
      </c>
      <c r="F1668" s="6" t="s">
        <v>919</v>
      </c>
      <c r="G1668" s="7" t="s">
        <v>920</v>
      </c>
      <c r="H1668" s="37">
        <v>44153</v>
      </c>
      <c r="I1668" s="6" t="s">
        <v>2843</v>
      </c>
      <c r="J1668" s="6"/>
      <c r="K1668" s="6" t="s">
        <v>2847</v>
      </c>
      <c r="L1668" s="6">
        <v>9900</v>
      </c>
      <c r="M1668" s="6"/>
      <c r="N1668" s="6"/>
      <c r="O1668" s="6" t="s">
        <v>918</v>
      </c>
      <c r="P1668" s="6" t="s">
        <v>923</v>
      </c>
      <c r="Q1668" s="6" t="s">
        <v>924</v>
      </c>
      <c r="R1668" s="6">
        <v>1</v>
      </c>
      <c r="S1668" s="6" t="s">
        <v>925</v>
      </c>
      <c r="T1668" s="6">
        <v>0</v>
      </c>
      <c r="U1668" s="6"/>
      <c r="V1668" s="8">
        <v>61705920</v>
      </c>
      <c r="W1668" s="6" t="s">
        <v>11382</v>
      </c>
      <c r="X1668" s="38">
        <v>1</v>
      </c>
      <c r="Y1668" s="38">
        <v>0</v>
      </c>
      <c r="Z1668" s="38">
        <v>0</v>
      </c>
      <c r="AA1668" s="38">
        <v>0</v>
      </c>
      <c r="AB1668" s="38">
        <v>0</v>
      </c>
      <c r="AC1668" s="38">
        <v>0</v>
      </c>
      <c r="AD1668" s="38">
        <v>0</v>
      </c>
      <c r="AE1668" s="38">
        <v>1</v>
      </c>
      <c r="AG1668">
        <f t="shared" si="26"/>
        <v>493647.35999999999</v>
      </c>
      <c r="AJ1668" t="str">
        <f>VLOOKUP(A1668,POMatched2!$A$1:$D$1038,2,FALSE)</f>
        <v>ANP-SEV-ST2-20110054</v>
      </c>
      <c r="AK1668" t="str">
        <f>VLOOKUP(A1668,POMatched2!$A$1:$D$1038,4,FALSE)</f>
        <v>ANPVN5020040024</v>
      </c>
    </row>
    <row r="1669" spans="1:37" ht="14.4" x14ac:dyDescent="0.25">
      <c r="A1669" s="6">
        <v>480089427</v>
      </c>
      <c r="B1669" s="6">
        <v>50</v>
      </c>
      <c r="C1669" s="6" t="s">
        <v>916</v>
      </c>
      <c r="D1669" s="6" t="s">
        <v>917</v>
      </c>
      <c r="E1669" s="6" t="s">
        <v>918</v>
      </c>
      <c r="F1669" s="6" t="s">
        <v>919</v>
      </c>
      <c r="G1669" s="7" t="s">
        <v>920</v>
      </c>
      <c r="H1669" s="37">
        <v>44153</v>
      </c>
      <c r="I1669" s="6" t="s">
        <v>2843</v>
      </c>
      <c r="J1669" s="6"/>
      <c r="K1669" s="6" t="s">
        <v>2848</v>
      </c>
      <c r="L1669" s="6">
        <v>9900</v>
      </c>
      <c r="M1669" s="6"/>
      <c r="N1669" s="6"/>
      <c r="O1669" s="6" t="s">
        <v>918</v>
      </c>
      <c r="P1669" s="6" t="s">
        <v>923</v>
      </c>
      <c r="Q1669" s="6" t="s">
        <v>924</v>
      </c>
      <c r="R1669" s="6">
        <v>1</v>
      </c>
      <c r="S1669" s="6" t="s">
        <v>925</v>
      </c>
      <c r="T1669" s="6">
        <v>0</v>
      </c>
      <c r="U1669" s="6"/>
      <c r="V1669" s="8">
        <v>61705920</v>
      </c>
      <c r="W1669" s="6" t="s">
        <v>11382</v>
      </c>
      <c r="X1669" s="38">
        <v>1</v>
      </c>
      <c r="Y1669" s="38">
        <v>0</v>
      </c>
      <c r="Z1669" s="38">
        <v>0</v>
      </c>
      <c r="AA1669" s="38">
        <v>0</v>
      </c>
      <c r="AB1669" s="38">
        <v>0</v>
      </c>
      <c r="AC1669" s="38">
        <v>0</v>
      </c>
      <c r="AD1669" s="38">
        <v>0</v>
      </c>
      <c r="AE1669" s="38">
        <v>1</v>
      </c>
      <c r="AG1669">
        <f t="shared" si="26"/>
        <v>493647.35999999999</v>
      </c>
      <c r="AJ1669" t="str">
        <f>VLOOKUP(A1669,POMatched2!$A$1:$D$1038,2,FALSE)</f>
        <v>ANP-SEV-ST2-20110054</v>
      </c>
      <c r="AK1669" t="str">
        <f>VLOOKUP(A1669,POMatched2!$A$1:$D$1038,4,FALSE)</f>
        <v>ANPVN5020040024</v>
      </c>
    </row>
    <row r="1670" spans="1:37" ht="14.4" x14ac:dyDescent="0.25">
      <c r="A1670" s="6">
        <v>480089457</v>
      </c>
      <c r="B1670" s="6">
        <v>10</v>
      </c>
      <c r="C1670" s="6" t="s">
        <v>916</v>
      </c>
      <c r="D1670" s="6" t="s">
        <v>917</v>
      </c>
      <c r="E1670" s="6" t="s">
        <v>918</v>
      </c>
      <c r="F1670" s="6" t="s">
        <v>919</v>
      </c>
      <c r="G1670" s="7" t="s">
        <v>920</v>
      </c>
      <c r="H1670" s="37">
        <v>44154</v>
      </c>
      <c r="I1670" s="6" t="s">
        <v>2253</v>
      </c>
      <c r="J1670" s="6" t="s">
        <v>2596</v>
      </c>
      <c r="K1670" s="6" t="s">
        <v>2597</v>
      </c>
      <c r="L1670" s="6">
        <v>4230</v>
      </c>
      <c r="M1670" s="6"/>
      <c r="N1670" s="6"/>
      <c r="O1670" s="6" t="s">
        <v>918</v>
      </c>
      <c r="P1670" s="6" t="s">
        <v>923</v>
      </c>
      <c r="Q1670" s="6" t="s">
        <v>938</v>
      </c>
      <c r="R1670" s="8">
        <v>10000</v>
      </c>
      <c r="S1670" s="6" t="s">
        <v>939</v>
      </c>
      <c r="T1670" s="8">
        <v>10000</v>
      </c>
      <c r="U1670" s="6" t="s">
        <v>939</v>
      </c>
      <c r="V1670" s="8">
        <v>1100</v>
      </c>
      <c r="W1670" s="6" t="s">
        <v>11382</v>
      </c>
      <c r="X1670" s="38">
        <v>1</v>
      </c>
      <c r="Y1670" s="38">
        <v>0</v>
      </c>
      <c r="Z1670" s="38">
        <v>0</v>
      </c>
      <c r="AA1670" s="38">
        <v>0</v>
      </c>
      <c r="AB1670" s="38">
        <v>0</v>
      </c>
      <c r="AC1670" s="38">
        <v>0</v>
      </c>
      <c r="AD1670" s="38">
        <v>0</v>
      </c>
      <c r="AE1670" s="38">
        <v>1</v>
      </c>
      <c r="AG1670">
        <f t="shared" si="26"/>
        <v>8.8000000000000007</v>
      </c>
      <c r="AJ1670" t="str">
        <f>VLOOKUP(A1670,POMatched2!$A$1:$D$1038,2,FALSE)</f>
        <v>ANP-SEV-ST2-20110056</v>
      </c>
      <c r="AK1670" t="str">
        <f>VLOOKUP(A1670,POMatched2!$A$1:$D$1038,4,FALSE)</f>
        <v>ANPVN5020090035</v>
      </c>
    </row>
    <row r="1671" spans="1:37" ht="14.4" x14ac:dyDescent="0.25">
      <c r="A1671" s="6">
        <v>480089458</v>
      </c>
      <c r="B1671" s="6">
        <v>10</v>
      </c>
      <c r="C1671" s="6" t="s">
        <v>916</v>
      </c>
      <c r="D1671" s="6" t="s">
        <v>917</v>
      </c>
      <c r="E1671" s="6" t="s">
        <v>918</v>
      </c>
      <c r="F1671" s="6" t="s">
        <v>919</v>
      </c>
      <c r="G1671" s="7" t="s">
        <v>920</v>
      </c>
      <c r="H1671" s="37">
        <v>44154</v>
      </c>
      <c r="I1671" s="6" t="s">
        <v>2199</v>
      </c>
      <c r="J1671" s="6"/>
      <c r="K1671" s="6" t="s">
        <v>2849</v>
      </c>
      <c r="L1671" s="6">
        <v>9900</v>
      </c>
      <c r="M1671" s="6"/>
      <c r="N1671" s="6"/>
      <c r="O1671" s="6" t="s">
        <v>918</v>
      </c>
      <c r="P1671" s="6" t="s">
        <v>923</v>
      </c>
      <c r="Q1671" s="6" t="s">
        <v>924</v>
      </c>
      <c r="R1671" s="6">
        <v>1</v>
      </c>
      <c r="S1671" s="6" t="s">
        <v>925</v>
      </c>
      <c r="T1671" s="6">
        <v>0</v>
      </c>
      <c r="U1671" s="6"/>
      <c r="V1671" s="8">
        <v>24998400</v>
      </c>
      <c r="W1671" s="6" t="s">
        <v>11382</v>
      </c>
      <c r="X1671" s="38">
        <v>1</v>
      </c>
      <c r="Y1671" s="38">
        <v>0</v>
      </c>
      <c r="Z1671" s="38">
        <v>0</v>
      </c>
      <c r="AA1671" s="38">
        <v>0</v>
      </c>
      <c r="AB1671" s="38">
        <v>0</v>
      </c>
      <c r="AC1671" s="38">
        <v>0</v>
      </c>
      <c r="AD1671" s="38">
        <v>0</v>
      </c>
      <c r="AE1671" s="38">
        <v>1</v>
      </c>
      <c r="AG1671">
        <f t="shared" si="26"/>
        <v>199987.20000000001</v>
      </c>
      <c r="AJ1671" t="str">
        <f>VLOOKUP(A1671,POMatched2!$A$1:$D$1038,2,FALSE)</f>
        <v>ANP-SEV-ST2-20110057</v>
      </c>
      <c r="AK1671" t="str">
        <f>VLOOKUP(A1671,POMatched2!$A$1:$D$1038,4,FALSE)</f>
        <v>ANPVN5020110009</v>
      </c>
    </row>
    <row r="1672" spans="1:37" ht="14.4" hidden="1" x14ac:dyDescent="0.25">
      <c r="A1672" s="6">
        <v>480089459</v>
      </c>
      <c r="B1672" s="6">
        <v>10</v>
      </c>
      <c r="C1672" s="6" t="s">
        <v>916</v>
      </c>
      <c r="D1672" s="6" t="s">
        <v>917</v>
      </c>
      <c r="E1672" s="6" t="s">
        <v>918</v>
      </c>
      <c r="F1672" s="6" t="s">
        <v>919</v>
      </c>
      <c r="G1672" s="7" t="s">
        <v>920</v>
      </c>
      <c r="H1672" s="37">
        <v>44154</v>
      </c>
      <c r="I1672" s="6" t="s">
        <v>2850</v>
      </c>
      <c r="J1672" s="6"/>
      <c r="K1672" s="6" t="s">
        <v>2851</v>
      </c>
      <c r="L1672" s="6">
        <v>9900</v>
      </c>
      <c r="M1672" s="6"/>
      <c r="N1672" s="6"/>
      <c r="O1672" s="6" t="s">
        <v>918</v>
      </c>
      <c r="P1672" s="6" t="s">
        <v>923</v>
      </c>
      <c r="Q1672" s="6" t="s">
        <v>924</v>
      </c>
      <c r="R1672" s="6">
        <v>1</v>
      </c>
      <c r="S1672" s="6" t="s">
        <v>925</v>
      </c>
      <c r="T1672" s="6">
        <v>0</v>
      </c>
      <c r="U1672" s="6"/>
      <c r="V1672" s="8">
        <v>5710000</v>
      </c>
      <c r="W1672" s="6" t="s">
        <v>11382</v>
      </c>
      <c r="X1672" s="38">
        <v>1</v>
      </c>
      <c r="Y1672" s="38">
        <v>0</v>
      </c>
      <c r="Z1672" s="38">
        <v>0</v>
      </c>
      <c r="AA1672" s="38">
        <v>0</v>
      </c>
      <c r="AB1672" s="38">
        <v>0</v>
      </c>
      <c r="AC1672" s="38">
        <v>0</v>
      </c>
      <c r="AD1672" s="38">
        <v>0</v>
      </c>
      <c r="AE1672" s="38">
        <v>1</v>
      </c>
      <c r="AG1672">
        <f t="shared" si="26"/>
        <v>45680</v>
      </c>
      <c r="AH1672" s="36" t="s">
        <v>18009</v>
      </c>
      <c r="AI1672" s="36"/>
      <c r="AJ1672" t="str">
        <f>VLOOKUP(A1672,POMatched2!$A$1:$D$1038,2,FALSE)</f>
        <v>ANP-SEV-ST2-20110058</v>
      </c>
      <c r="AK1672" t="str">
        <f>VLOOKUP(A1672,POMatched2!$A$1:$D$1038,4,FALSE)</f>
        <v>ANPVN5020110005</v>
      </c>
    </row>
    <row r="1673" spans="1:37" ht="14.4" x14ac:dyDescent="0.25">
      <c r="A1673" s="6">
        <v>480089463</v>
      </c>
      <c r="B1673" s="6">
        <v>10</v>
      </c>
      <c r="C1673" s="6" t="s">
        <v>916</v>
      </c>
      <c r="D1673" s="6" t="s">
        <v>917</v>
      </c>
      <c r="E1673" s="6" t="s">
        <v>918</v>
      </c>
      <c r="F1673" s="6" t="s">
        <v>919</v>
      </c>
      <c r="G1673" s="7" t="s">
        <v>920</v>
      </c>
      <c r="H1673" s="37">
        <v>44154</v>
      </c>
      <c r="I1673" s="6" t="s">
        <v>2213</v>
      </c>
      <c r="J1673" s="6"/>
      <c r="K1673" s="6" t="s">
        <v>2852</v>
      </c>
      <c r="L1673" s="6">
        <v>9900</v>
      </c>
      <c r="M1673" s="6"/>
      <c r="N1673" s="6"/>
      <c r="O1673" s="6" t="s">
        <v>918</v>
      </c>
      <c r="P1673" s="6" t="s">
        <v>923</v>
      </c>
      <c r="Q1673" s="6" t="s">
        <v>924</v>
      </c>
      <c r="R1673" s="6">
        <v>1</v>
      </c>
      <c r="S1673" s="6" t="s">
        <v>925</v>
      </c>
      <c r="T1673" s="6">
        <v>0</v>
      </c>
      <c r="U1673" s="6"/>
      <c r="V1673" s="8">
        <v>30000000</v>
      </c>
      <c r="W1673" s="6" t="s">
        <v>11382</v>
      </c>
      <c r="X1673" s="38">
        <v>1</v>
      </c>
      <c r="Y1673" s="38">
        <v>0</v>
      </c>
      <c r="Z1673" s="38">
        <v>0</v>
      </c>
      <c r="AA1673" s="38">
        <v>0</v>
      </c>
      <c r="AB1673" s="38">
        <v>0</v>
      </c>
      <c r="AC1673" s="38">
        <v>0</v>
      </c>
      <c r="AD1673" s="38">
        <v>0</v>
      </c>
      <c r="AE1673" s="38">
        <v>1</v>
      </c>
      <c r="AG1673">
        <f t="shared" si="26"/>
        <v>240000</v>
      </c>
      <c r="AJ1673" t="str">
        <f>VLOOKUP(A1673,POMatched2!$A$1:$D$1038,2,FALSE)</f>
        <v>ANP-SEV-ST2-20110059</v>
      </c>
      <c r="AK1673" t="str">
        <f>VLOOKUP(A1673,POMatched2!$A$1:$D$1038,4,FALSE)</f>
        <v>ANPVN5020110017</v>
      </c>
    </row>
    <row r="1674" spans="1:37" ht="14.4" x14ac:dyDescent="0.25">
      <c r="A1674" s="6">
        <v>480089468</v>
      </c>
      <c r="B1674" s="6">
        <v>10</v>
      </c>
      <c r="C1674" s="6" t="s">
        <v>916</v>
      </c>
      <c r="D1674" s="6" t="s">
        <v>917</v>
      </c>
      <c r="E1674" s="6" t="s">
        <v>918</v>
      </c>
      <c r="F1674" s="6" t="s">
        <v>919</v>
      </c>
      <c r="G1674" s="7" t="s">
        <v>920</v>
      </c>
      <c r="H1674" s="37">
        <v>44154</v>
      </c>
      <c r="I1674" s="6" t="s">
        <v>2853</v>
      </c>
      <c r="J1674" s="6"/>
      <c r="K1674" s="6" t="s">
        <v>2854</v>
      </c>
      <c r="L1674" s="6">
        <v>9900</v>
      </c>
      <c r="M1674" s="6"/>
      <c r="N1674" s="6"/>
      <c r="O1674" s="6" t="s">
        <v>918</v>
      </c>
      <c r="P1674" s="6" t="s">
        <v>923</v>
      </c>
      <c r="Q1674" s="6" t="s">
        <v>924</v>
      </c>
      <c r="R1674" s="6">
        <v>1</v>
      </c>
      <c r="S1674" s="6" t="s">
        <v>925</v>
      </c>
      <c r="T1674" s="6">
        <v>0</v>
      </c>
      <c r="U1674" s="6"/>
      <c r="V1674" s="8">
        <v>282442835</v>
      </c>
      <c r="W1674" s="6" t="s">
        <v>11382</v>
      </c>
      <c r="X1674" s="38">
        <v>1</v>
      </c>
      <c r="Y1674" s="38">
        <v>0</v>
      </c>
      <c r="Z1674" s="38">
        <v>0</v>
      </c>
      <c r="AA1674" s="38">
        <v>0</v>
      </c>
      <c r="AB1674" s="38">
        <v>0</v>
      </c>
      <c r="AC1674" s="38">
        <v>0</v>
      </c>
      <c r="AD1674" s="38">
        <v>0</v>
      </c>
      <c r="AE1674" s="38">
        <v>1</v>
      </c>
      <c r="AG1674">
        <f t="shared" si="26"/>
        <v>2259542.6800000002</v>
      </c>
      <c r="AJ1674" t="str">
        <f>VLOOKUP(A1674,POMatched2!$A$1:$D$1038,2,FALSE)</f>
        <v>ANP-SEV-ST2-20110055</v>
      </c>
      <c r="AK1674" t="str">
        <f>VLOOKUP(A1674,POMatched2!$A$1:$D$1038,4,FALSE)</f>
        <v>ANPVN5020100052</v>
      </c>
    </row>
    <row r="1675" spans="1:37" ht="14.4" x14ac:dyDescent="0.25">
      <c r="A1675" s="6">
        <v>480089468</v>
      </c>
      <c r="B1675" s="6">
        <v>20</v>
      </c>
      <c r="C1675" s="6" t="s">
        <v>916</v>
      </c>
      <c r="D1675" s="6" t="s">
        <v>917</v>
      </c>
      <c r="E1675" s="6" t="s">
        <v>918</v>
      </c>
      <c r="F1675" s="6" t="s">
        <v>919</v>
      </c>
      <c r="G1675" s="7" t="s">
        <v>920</v>
      </c>
      <c r="H1675" s="37">
        <v>44154</v>
      </c>
      <c r="I1675" s="6" t="s">
        <v>2853</v>
      </c>
      <c r="J1675" s="6"/>
      <c r="K1675" s="6" t="s">
        <v>2855</v>
      </c>
      <c r="L1675" s="6">
        <v>9900</v>
      </c>
      <c r="M1675" s="6"/>
      <c r="N1675" s="6"/>
      <c r="O1675" s="6" t="s">
        <v>918</v>
      </c>
      <c r="P1675" s="6" t="s">
        <v>923</v>
      </c>
      <c r="Q1675" s="6" t="s">
        <v>924</v>
      </c>
      <c r="R1675" s="6">
        <v>1</v>
      </c>
      <c r="S1675" s="6" t="s">
        <v>925</v>
      </c>
      <c r="T1675" s="6">
        <v>0</v>
      </c>
      <c r="U1675" s="6"/>
      <c r="V1675" s="8">
        <v>8683880</v>
      </c>
      <c r="W1675" s="6" t="s">
        <v>11382</v>
      </c>
      <c r="X1675" s="38">
        <v>1</v>
      </c>
      <c r="Y1675" s="38">
        <v>0</v>
      </c>
      <c r="Z1675" s="38">
        <v>0</v>
      </c>
      <c r="AA1675" s="38">
        <v>0</v>
      </c>
      <c r="AB1675" s="38">
        <v>0</v>
      </c>
      <c r="AC1675" s="38">
        <v>0</v>
      </c>
      <c r="AD1675" s="38">
        <v>0</v>
      </c>
      <c r="AE1675" s="38">
        <v>1</v>
      </c>
      <c r="AG1675">
        <f t="shared" si="26"/>
        <v>69471.039999999994</v>
      </c>
      <c r="AJ1675" t="str">
        <f>VLOOKUP(A1675,POMatched2!$A$1:$D$1038,2,FALSE)</f>
        <v>ANP-SEV-ST2-20110055</v>
      </c>
      <c r="AK1675" t="str">
        <f>VLOOKUP(A1675,POMatched2!$A$1:$D$1038,4,FALSE)</f>
        <v>ANPVN5020100052</v>
      </c>
    </row>
    <row r="1676" spans="1:37" ht="14.4" x14ac:dyDescent="0.25">
      <c r="A1676" s="6">
        <v>480089468</v>
      </c>
      <c r="B1676" s="6">
        <v>30</v>
      </c>
      <c r="C1676" s="6" t="s">
        <v>916</v>
      </c>
      <c r="D1676" s="6" t="s">
        <v>917</v>
      </c>
      <c r="E1676" s="6" t="s">
        <v>918</v>
      </c>
      <c r="F1676" s="6" t="s">
        <v>919</v>
      </c>
      <c r="G1676" s="7" t="s">
        <v>920</v>
      </c>
      <c r="H1676" s="37">
        <v>44154</v>
      </c>
      <c r="I1676" s="6" t="s">
        <v>2853</v>
      </c>
      <c r="J1676" s="6"/>
      <c r="K1676" s="6" t="s">
        <v>2856</v>
      </c>
      <c r="L1676" s="6">
        <v>9900</v>
      </c>
      <c r="M1676" s="6"/>
      <c r="N1676" s="6"/>
      <c r="O1676" s="6" t="s">
        <v>918</v>
      </c>
      <c r="P1676" s="6" t="s">
        <v>923</v>
      </c>
      <c r="Q1676" s="6" t="s">
        <v>924</v>
      </c>
      <c r="R1676" s="6">
        <v>1</v>
      </c>
      <c r="S1676" s="6" t="s">
        <v>925</v>
      </c>
      <c r="T1676" s="6">
        <v>0</v>
      </c>
      <c r="U1676" s="6"/>
      <c r="V1676" s="8">
        <v>176991</v>
      </c>
      <c r="W1676" s="6" t="s">
        <v>11382</v>
      </c>
      <c r="X1676" s="38">
        <v>1</v>
      </c>
      <c r="Y1676" s="38">
        <v>0</v>
      </c>
      <c r="Z1676" s="38">
        <v>0</v>
      </c>
      <c r="AA1676" s="38">
        <v>0</v>
      </c>
      <c r="AB1676" s="38">
        <v>0</v>
      </c>
      <c r="AC1676" s="38">
        <v>0</v>
      </c>
      <c r="AD1676" s="38">
        <v>0</v>
      </c>
      <c r="AE1676" s="38">
        <v>1</v>
      </c>
      <c r="AG1676">
        <f t="shared" si="26"/>
        <v>1415.9280000000001</v>
      </c>
      <c r="AJ1676" t="str">
        <f>VLOOKUP(A1676,POMatched2!$A$1:$D$1038,2,FALSE)</f>
        <v>ANP-SEV-ST2-20110055</v>
      </c>
      <c r="AK1676" t="str">
        <f>VLOOKUP(A1676,POMatched2!$A$1:$D$1038,4,FALSE)</f>
        <v>ANPVN5020100052</v>
      </c>
    </row>
    <row r="1677" spans="1:37" ht="14.4" x14ac:dyDescent="0.25">
      <c r="A1677" s="6">
        <v>480089468</v>
      </c>
      <c r="B1677" s="6">
        <v>40</v>
      </c>
      <c r="C1677" s="6" t="s">
        <v>916</v>
      </c>
      <c r="D1677" s="6" t="s">
        <v>917</v>
      </c>
      <c r="E1677" s="6" t="s">
        <v>918</v>
      </c>
      <c r="F1677" s="6" t="s">
        <v>919</v>
      </c>
      <c r="G1677" s="7" t="s">
        <v>920</v>
      </c>
      <c r="H1677" s="37">
        <v>44154</v>
      </c>
      <c r="I1677" s="6" t="s">
        <v>2853</v>
      </c>
      <c r="J1677" s="6"/>
      <c r="K1677" s="6" t="s">
        <v>2857</v>
      </c>
      <c r="L1677" s="6">
        <v>9900</v>
      </c>
      <c r="M1677" s="6"/>
      <c r="N1677" s="6"/>
      <c r="O1677" s="6" t="s">
        <v>918</v>
      </c>
      <c r="P1677" s="6" t="s">
        <v>923</v>
      </c>
      <c r="Q1677" s="6" t="s">
        <v>924</v>
      </c>
      <c r="R1677" s="6">
        <v>1</v>
      </c>
      <c r="S1677" s="6" t="s">
        <v>925</v>
      </c>
      <c r="T1677" s="6">
        <v>0</v>
      </c>
      <c r="U1677" s="6"/>
      <c r="V1677" s="8">
        <v>505174</v>
      </c>
      <c r="W1677" s="6" t="s">
        <v>11382</v>
      </c>
      <c r="X1677" s="38">
        <v>1</v>
      </c>
      <c r="Y1677" s="38">
        <v>0</v>
      </c>
      <c r="Z1677" s="38">
        <v>0</v>
      </c>
      <c r="AA1677" s="38">
        <v>0</v>
      </c>
      <c r="AB1677" s="38">
        <v>0</v>
      </c>
      <c r="AC1677" s="38">
        <v>0</v>
      </c>
      <c r="AD1677" s="38">
        <v>0</v>
      </c>
      <c r="AE1677" s="38">
        <v>1</v>
      </c>
      <c r="AG1677">
        <f t="shared" si="26"/>
        <v>4041.3919999999998</v>
      </c>
      <c r="AJ1677" t="str">
        <f>VLOOKUP(A1677,POMatched2!$A$1:$D$1038,2,FALSE)</f>
        <v>ANP-SEV-ST2-20110055</v>
      </c>
      <c r="AK1677" t="str">
        <f>VLOOKUP(A1677,POMatched2!$A$1:$D$1038,4,FALSE)</f>
        <v>ANPVN5020100052</v>
      </c>
    </row>
    <row r="1678" spans="1:37" ht="14.4" x14ac:dyDescent="0.25">
      <c r="A1678" s="6">
        <v>480089468</v>
      </c>
      <c r="B1678" s="6">
        <v>50</v>
      </c>
      <c r="C1678" s="6" t="s">
        <v>916</v>
      </c>
      <c r="D1678" s="6" t="s">
        <v>917</v>
      </c>
      <c r="E1678" s="6" t="s">
        <v>918</v>
      </c>
      <c r="F1678" s="6" t="s">
        <v>919</v>
      </c>
      <c r="G1678" s="7" t="s">
        <v>920</v>
      </c>
      <c r="H1678" s="37">
        <v>44154</v>
      </c>
      <c r="I1678" s="6" t="s">
        <v>2853</v>
      </c>
      <c r="J1678" s="6"/>
      <c r="K1678" s="6" t="s">
        <v>2858</v>
      </c>
      <c r="L1678" s="6">
        <v>9900</v>
      </c>
      <c r="M1678" s="6"/>
      <c r="N1678" s="6"/>
      <c r="O1678" s="6" t="s">
        <v>918</v>
      </c>
      <c r="P1678" s="6" t="s">
        <v>923</v>
      </c>
      <c r="Q1678" s="6" t="s">
        <v>924</v>
      </c>
      <c r="R1678" s="6">
        <v>1</v>
      </c>
      <c r="S1678" s="6" t="s">
        <v>925</v>
      </c>
      <c r="T1678" s="6">
        <v>0</v>
      </c>
      <c r="U1678" s="6"/>
      <c r="V1678" s="8">
        <v>5382870</v>
      </c>
      <c r="W1678" s="6" t="s">
        <v>11382</v>
      </c>
      <c r="X1678" s="38">
        <v>1</v>
      </c>
      <c r="Y1678" s="38">
        <v>0</v>
      </c>
      <c r="Z1678" s="38">
        <v>0</v>
      </c>
      <c r="AA1678" s="38">
        <v>0</v>
      </c>
      <c r="AB1678" s="38">
        <v>0</v>
      </c>
      <c r="AC1678" s="38">
        <v>0</v>
      </c>
      <c r="AD1678" s="38">
        <v>0</v>
      </c>
      <c r="AE1678" s="38">
        <v>1</v>
      </c>
      <c r="AG1678">
        <f t="shared" si="26"/>
        <v>43062.96</v>
      </c>
      <c r="AJ1678" t="str">
        <f>VLOOKUP(A1678,POMatched2!$A$1:$D$1038,2,FALSE)</f>
        <v>ANP-SEV-ST2-20110055</v>
      </c>
      <c r="AK1678" t="str">
        <f>VLOOKUP(A1678,POMatched2!$A$1:$D$1038,4,FALSE)</f>
        <v>ANPVN5020100052</v>
      </c>
    </row>
    <row r="1679" spans="1:37" ht="14.4" x14ac:dyDescent="0.25">
      <c r="A1679" s="6">
        <v>480089468</v>
      </c>
      <c r="B1679" s="6">
        <v>60</v>
      </c>
      <c r="C1679" s="6" t="s">
        <v>916</v>
      </c>
      <c r="D1679" s="6" t="s">
        <v>917</v>
      </c>
      <c r="E1679" s="6" t="s">
        <v>918</v>
      </c>
      <c r="F1679" s="6" t="s">
        <v>919</v>
      </c>
      <c r="G1679" s="7" t="s">
        <v>920</v>
      </c>
      <c r="H1679" s="37">
        <v>44154</v>
      </c>
      <c r="I1679" s="6" t="s">
        <v>2853</v>
      </c>
      <c r="J1679" s="6"/>
      <c r="K1679" s="6" t="s">
        <v>2859</v>
      </c>
      <c r="L1679" s="6">
        <v>9900</v>
      </c>
      <c r="M1679" s="6"/>
      <c r="N1679" s="6"/>
      <c r="O1679" s="6" t="s">
        <v>918</v>
      </c>
      <c r="P1679" s="6" t="s">
        <v>923</v>
      </c>
      <c r="Q1679" s="6" t="s">
        <v>924</v>
      </c>
      <c r="R1679" s="6">
        <v>1</v>
      </c>
      <c r="S1679" s="6" t="s">
        <v>925</v>
      </c>
      <c r="T1679" s="6">
        <v>0</v>
      </c>
      <c r="U1679" s="6"/>
      <c r="V1679" s="8">
        <v>3520047</v>
      </c>
      <c r="W1679" s="6" t="s">
        <v>11382</v>
      </c>
      <c r="X1679" s="38">
        <v>1</v>
      </c>
      <c r="Y1679" s="38">
        <v>0</v>
      </c>
      <c r="Z1679" s="38">
        <v>0</v>
      </c>
      <c r="AA1679" s="38">
        <v>0</v>
      </c>
      <c r="AB1679" s="38">
        <v>0</v>
      </c>
      <c r="AC1679" s="38">
        <v>0</v>
      </c>
      <c r="AD1679" s="38">
        <v>0</v>
      </c>
      <c r="AE1679" s="38">
        <v>1</v>
      </c>
      <c r="AG1679">
        <f t="shared" si="26"/>
        <v>28160.376</v>
      </c>
      <c r="AJ1679" t="str">
        <f>VLOOKUP(A1679,POMatched2!$A$1:$D$1038,2,FALSE)</f>
        <v>ANP-SEV-ST2-20110055</v>
      </c>
      <c r="AK1679" t="str">
        <f>VLOOKUP(A1679,POMatched2!$A$1:$D$1038,4,FALSE)</f>
        <v>ANPVN5020100052</v>
      </c>
    </row>
    <row r="1680" spans="1:37" ht="14.4" x14ac:dyDescent="0.25">
      <c r="A1680" s="6">
        <v>480089468</v>
      </c>
      <c r="B1680" s="6">
        <v>70</v>
      </c>
      <c r="C1680" s="6" t="s">
        <v>916</v>
      </c>
      <c r="D1680" s="6" t="s">
        <v>917</v>
      </c>
      <c r="E1680" s="6" t="s">
        <v>918</v>
      </c>
      <c r="F1680" s="6" t="s">
        <v>919</v>
      </c>
      <c r="G1680" s="7" t="s">
        <v>920</v>
      </c>
      <c r="H1680" s="37">
        <v>44154</v>
      </c>
      <c r="I1680" s="6" t="s">
        <v>2853</v>
      </c>
      <c r="J1680" s="6"/>
      <c r="K1680" s="6" t="s">
        <v>2860</v>
      </c>
      <c r="L1680" s="6">
        <v>9900</v>
      </c>
      <c r="M1680" s="6"/>
      <c r="N1680" s="6"/>
      <c r="O1680" s="6" t="s">
        <v>918</v>
      </c>
      <c r="P1680" s="6" t="s">
        <v>923</v>
      </c>
      <c r="Q1680" s="6" t="s">
        <v>924</v>
      </c>
      <c r="R1680" s="6">
        <v>1</v>
      </c>
      <c r="S1680" s="6" t="s">
        <v>925</v>
      </c>
      <c r="T1680" s="6">
        <v>0</v>
      </c>
      <c r="U1680" s="6"/>
      <c r="V1680" s="8">
        <v>2147648</v>
      </c>
      <c r="W1680" s="6" t="s">
        <v>11382</v>
      </c>
      <c r="X1680" s="38">
        <v>1</v>
      </c>
      <c r="Y1680" s="38">
        <v>0</v>
      </c>
      <c r="Z1680" s="38">
        <v>0</v>
      </c>
      <c r="AA1680" s="38">
        <v>0</v>
      </c>
      <c r="AB1680" s="38">
        <v>0</v>
      </c>
      <c r="AC1680" s="38">
        <v>0</v>
      </c>
      <c r="AD1680" s="38">
        <v>0</v>
      </c>
      <c r="AE1680" s="38">
        <v>1</v>
      </c>
      <c r="AG1680">
        <f t="shared" si="26"/>
        <v>17181.184000000001</v>
      </c>
      <c r="AJ1680" t="str">
        <f>VLOOKUP(A1680,POMatched2!$A$1:$D$1038,2,FALSE)</f>
        <v>ANP-SEV-ST2-20110055</v>
      </c>
      <c r="AK1680" t="str">
        <f>VLOOKUP(A1680,POMatched2!$A$1:$D$1038,4,FALSE)</f>
        <v>ANPVN5020100052</v>
      </c>
    </row>
    <row r="1681" spans="1:37" ht="14.4" x14ac:dyDescent="0.25">
      <c r="A1681" s="6">
        <v>480089468</v>
      </c>
      <c r="B1681" s="6">
        <v>80</v>
      </c>
      <c r="C1681" s="6" t="s">
        <v>916</v>
      </c>
      <c r="D1681" s="6" t="s">
        <v>917</v>
      </c>
      <c r="E1681" s="6" t="s">
        <v>918</v>
      </c>
      <c r="F1681" s="6" t="s">
        <v>919</v>
      </c>
      <c r="G1681" s="7" t="s">
        <v>920</v>
      </c>
      <c r="H1681" s="37">
        <v>44154</v>
      </c>
      <c r="I1681" s="6" t="s">
        <v>2853</v>
      </c>
      <c r="J1681" s="6"/>
      <c r="K1681" s="6" t="s">
        <v>2861</v>
      </c>
      <c r="L1681" s="6">
        <v>9900</v>
      </c>
      <c r="M1681" s="6"/>
      <c r="N1681" s="6"/>
      <c r="O1681" s="6" t="s">
        <v>918</v>
      </c>
      <c r="P1681" s="6" t="s">
        <v>923</v>
      </c>
      <c r="Q1681" s="6" t="s">
        <v>924</v>
      </c>
      <c r="R1681" s="6">
        <v>1</v>
      </c>
      <c r="S1681" s="6" t="s">
        <v>925</v>
      </c>
      <c r="T1681" s="6">
        <v>0</v>
      </c>
      <c r="U1681" s="6"/>
      <c r="V1681" s="8">
        <v>7012252</v>
      </c>
      <c r="W1681" s="6" t="s">
        <v>11382</v>
      </c>
      <c r="X1681" s="38">
        <v>1</v>
      </c>
      <c r="Y1681" s="38">
        <v>0</v>
      </c>
      <c r="Z1681" s="38">
        <v>0</v>
      </c>
      <c r="AA1681" s="38">
        <v>0</v>
      </c>
      <c r="AB1681" s="38">
        <v>0</v>
      </c>
      <c r="AC1681" s="38">
        <v>0</v>
      </c>
      <c r="AD1681" s="38">
        <v>0</v>
      </c>
      <c r="AE1681" s="38">
        <v>1</v>
      </c>
      <c r="AG1681">
        <f t="shared" si="26"/>
        <v>56098.016000000003</v>
      </c>
      <c r="AJ1681" t="str">
        <f>VLOOKUP(A1681,POMatched2!$A$1:$D$1038,2,FALSE)</f>
        <v>ANP-SEV-ST2-20110055</v>
      </c>
      <c r="AK1681" t="str">
        <f>VLOOKUP(A1681,POMatched2!$A$1:$D$1038,4,FALSE)</f>
        <v>ANPVN5020100052</v>
      </c>
    </row>
    <row r="1682" spans="1:37" ht="14.4" x14ac:dyDescent="0.25">
      <c r="A1682" s="6">
        <v>480089468</v>
      </c>
      <c r="B1682" s="6">
        <v>90</v>
      </c>
      <c r="C1682" s="6" t="s">
        <v>916</v>
      </c>
      <c r="D1682" s="6" t="s">
        <v>917</v>
      </c>
      <c r="E1682" s="6" t="s">
        <v>918</v>
      </c>
      <c r="F1682" s="6" t="s">
        <v>919</v>
      </c>
      <c r="G1682" s="7" t="s">
        <v>920</v>
      </c>
      <c r="H1682" s="37">
        <v>44154</v>
      </c>
      <c r="I1682" s="6" t="s">
        <v>2853</v>
      </c>
      <c r="J1682" s="6"/>
      <c r="K1682" s="6" t="s">
        <v>2862</v>
      </c>
      <c r="L1682" s="6">
        <v>9900</v>
      </c>
      <c r="M1682" s="6"/>
      <c r="N1682" s="6"/>
      <c r="O1682" s="6" t="s">
        <v>918</v>
      </c>
      <c r="P1682" s="6" t="s">
        <v>923</v>
      </c>
      <c r="Q1682" s="6" t="s">
        <v>924</v>
      </c>
      <c r="R1682" s="6">
        <v>1</v>
      </c>
      <c r="S1682" s="6" t="s">
        <v>925</v>
      </c>
      <c r="T1682" s="6">
        <v>0</v>
      </c>
      <c r="U1682" s="6"/>
      <c r="V1682" s="8">
        <v>2712551</v>
      </c>
      <c r="W1682" s="6" t="s">
        <v>11382</v>
      </c>
      <c r="X1682" s="38">
        <v>1</v>
      </c>
      <c r="Y1682" s="38">
        <v>0</v>
      </c>
      <c r="Z1682" s="38">
        <v>0</v>
      </c>
      <c r="AA1682" s="38">
        <v>0</v>
      </c>
      <c r="AB1682" s="38">
        <v>0</v>
      </c>
      <c r="AC1682" s="38">
        <v>0</v>
      </c>
      <c r="AD1682" s="38">
        <v>0</v>
      </c>
      <c r="AE1682" s="38">
        <v>1</v>
      </c>
      <c r="AG1682">
        <f t="shared" si="26"/>
        <v>21700.407999999999</v>
      </c>
      <c r="AJ1682" t="str">
        <f>VLOOKUP(A1682,POMatched2!$A$1:$D$1038,2,FALSE)</f>
        <v>ANP-SEV-ST2-20110055</v>
      </c>
      <c r="AK1682" t="str">
        <f>VLOOKUP(A1682,POMatched2!$A$1:$D$1038,4,FALSE)</f>
        <v>ANPVN5020100052</v>
      </c>
    </row>
    <row r="1683" spans="1:37" ht="14.4" x14ac:dyDescent="0.25">
      <c r="A1683" s="6">
        <v>480089468</v>
      </c>
      <c r="B1683" s="6">
        <v>100</v>
      </c>
      <c r="C1683" s="6" t="s">
        <v>916</v>
      </c>
      <c r="D1683" s="6" t="s">
        <v>917</v>
      </c>
      <c r="E1683" s="6" t="s">
        <v>918</v>
      </c>
      <c r="F1683" s="6" t="s">
        <v>919</v>
      </c>
      <c r="G1683" s="7" t="s">
        <v>920</v>
      </c>
      <c r="H1683" s="37">
        <v>44154</v>
      </c>
      <c r="I1683" s="6" t="s">
        <v>2853</v>
      </c>
      <c r="J1683" s="6"/>
      <c r="K1683" s="6" t="s">
        <v>2863</v>
      </c>
      <c r="L1683" s="6">
        <v>9900</v>
      </c>
      <c r="M1683" s="6"/>
      <c r="N1683" s="6"/>
      <c r="O1683" s="6" t="s">
        <v>918</v>
      </c>
      <c r="P1683" s="6" t="s">
        <v>923</v>
      </c>
      <c r="Q1683" s="6" t="s">
        <v>924</v>
      </c>
      <c r="R1683" s="6">
        <v>1</v>
      </c>
      <c r="S1683" s="6" t="s">
        <v>925</v>
      </c>
      <c r="T1683" s="6">
        <v>0</v>
      </c>
      <c r="U1683" s="6"/>
      <c r="V1683" s="8">
        <v>6040352</v>
      </c>
      <c r="W1683" s="6" t="s">
        <v>11382</v>
      </c>
      <c r="X1683" s="38">
        <v>1</v>
      </c>
      <c r="Y1683" s="38">
        <v>0</v>
      </c>
      <c r="Z1683" s="38">
        <v>0</v>
      </c>
      <c r="AA1683" s="38">
        <v>0</v>
      </c>
      <c r="AB1683" s="38">
        <v>0</v>
      </c>
      <c r="AC1683" s="38">
        <v>0</v>
      </c>
      <c r="AD1683" s="38">
        <v>0</v>
      </c>
      <c r="AE1683" s="38">
        <v>1</v>
      </c>
      <c r="AG1683">
        <f t="shared" si="26"/>
        <v>48322.815999999999</v>
      </c>
      <c r="AJ1683" t="str">
        <f>VLOOKUP(A1683,POMatched2!$A$1:$D$1038,2,FALSE)</f>
        <v>ANP-SEV-ST2-20110055</v>
      </c>
      <c r="AK1683" t="str">
        <f>VLOOKUP(A1683,POMatched2!$A$1:$D$1038,4,FALSE)</f>
        <v>ANPVN5020100052</v>
      </c>
    </row>
    <row r="1684" spans="1:37" ht="14.4" hidden="1" x14ac:dyDescent="0.25">
      <c r="A1684" s="6">
        <v>480089481</v>
      </c>
      <c r="B1684" s="6">
        <v>10</v>
      </c>
      <c r="C1684" s="6" t="s">
        <v>916</v>
      </c>
      <c r="D1684" s="6" t="s">
        <v>917</v>
      </c>
      <c r="E1684" s="6" t="s">
        <v>918</v>
      </c>
      <c r="F1684" s="6" t="s">
        <v>919</v>
      </c>
      <c r="G1684" s="6"/>
      <c r="H1684" s="37">
        <v>44155</v>
      </c>
      <c r="I1684" s="6" t="s">
        <v>1010</v>
      </c>
      <c r="J1684" s="6"/>
      <c r="K1684" s="6" t="s">
        <v>2864</v>
      </c>
      <c r="L1684" s="6">
        <v>9900</v>
      </c>
      <c r="M1684" s="6"/>
      <c r="N1684" s="6"/>
      <c r="O1684" s="6" t="s">
        <v>918</v>
      </c>
      <c r="P1684" s="6" t="s">
        <v>923</v>
      </c>
      <c r="Q1684" s="6" t="s">
        <v>924</v>
      </c>
      <c r="R1684" s="6">
        <v>1</v>
      </c>
      <c r="S1684" s="6" t="s">
        <v>925</v>
      </c>
      <c r="T1684" s="6">
        <v>0</v>
      </c>
      <c r="U1684" s="6"/>
      <c r="V1684" s="8">
        <v>19998000</v>
      </c>
      <c r="W1684" s="6" t="s">
        <v>11382</v>
      </c>
      <c r="X1684" s="38">
        <v>1</v>
      </c>
      <c r="Y1684" s="38">
        <v>0</v>
      </c>
      <c r="Z1684" s="38">
        <v>0</v>
      </c>
      <c r="AA1684" s="38">
        <v>1</v>
      </c>
      <c r="AB1684" s="38">
        <v>19998000</v>
      </c>
      <c r="AC1684" s="38">
        <v>1</v>
      </c>
      <c r="AD1684" s="38">
        <v>19998000</v>
      </c>
      <c r="AE1684" s="38">
        <v>1</v>
      </c>
      <c r="AG1684">
        <f t="shared" si="26"/>
        <v>159984</v>
      </c>
      <c r="AH1684" s="36" t="s">
        <v>18009</v>
      </c>
      <c r="AI1684" s="36"/>
      <c r="AJ1684" t="str">
        <f>VLOOKUP(A1684,POMatched2!$A$1:$D$1038,2,FALSE)</f>
        <v>ANP-SEV-ST2-20110060</v>
      </c>
      <c r="AK1684" t="str">
        <f>VLOOKUP(A1684,POMatched2!$A$1:$D$1038,4,FALSE)</f>
        <v>ANPVN5020110010</v>
      </c>
    </row>
    <row r="1685" spans="1:37" ht="14.4" hidden="1" x14ac:dyDescent="0.25">
      <c r="A1685" s="6">
        <v>480089496</v>
      </c>
      <c r="B1685" s="6">
        <v>10</v>
      </c>
      <c r="C1685" s="6" t="s">
        <v>916</v>
      </c>
      <c r="D1685" s="6" t="s">
        <v>917</v>
      </c>
      <c r="E1685" s="6" t="s">
        <v>918</v>
      </c>
      <c r="F1685" s="6" t="s">
        <v>919</v>
      </c>
      <c r="G1685" s="7" t="s">
        <v>920</v>
      </c>
      <c r="H1685" s="37">
        <v>44155</v>
      </c>
      <c r="I1685" s="6" t="s">
        <v>1010</v>
      </c>
      <c r="J1685" s="6"/>
      <c r="K1685" s="6" t="s">
        <v>17759</v>
      </c>
      <c r="L1685" s="6">
        <v>9900</v>
      </c>
      <c r="M1685" s="6"/>
      <c r="N1685" s="6"/>
      <c r="O1685" s="6" t="s">
        <v>918</v>
      </c>
      <c r="P1685" s="6" t="s">
        <v>923</v>
      </c>
      <c r="Q1685" s="6" t="s">
        <v>924</v>
      </c>
      <c r="R1685" s="6">
        <v>1</v>
      </c>
      <c r="S1685" s="6" t="s">
        <v>925</v>
      </c>
      <c r="T1685" s="6">
        <v>0</v>
      </c>
      <c r="U1685" s="6"/>
      <c r="V1685" s="8">
        <v>6600000</v>
      </c>
      <c r="W1685" s="6" t="s">
        <v>11382</v>
      </c>
      <c r="X1685" s="38">
        <v>1</v>
      </c>
      <c r="Y1685" s="38">
        <v>0</v>
      </c>
      <c r="Z1685" s="38">
        <v>0</v>
      </c>
      <c r="AA1685" s="38">
        <v>0</v>
      </c>
      <c r="AB1685" s="38">
        <v>0</v>
      </c>
      <c r="AC1685" s="38">
        <v>1</v>
      </c>
      <c r="AD1685" s="38">
        <v>6600000</v>
      </c>
      <c r="AE1685" s="38">
        <v>1</v>
      </c>
      <c r="AG1685">
        <f t="shared" si="26"/>
        <v>52800</v>
      </c>
      <c r="AH1685" s="36" t="s">
        <v>18009</v>
      </c>
      <c r="AI1685" s="36"/>
      <c r="AJ1685" t="str">
        <f>VLOOKUP(A1685,POMatched2!$A$1:$D$1038,2,FALSE)</f>
        <v>ANP-SEV-ST3-20110003</v>
      </c>
      <c r="AK1685" t="str">
        <f>VLOOKUP(A1685,POMatched2!$A$1:$D$1038,4,FALSE)</f>
        <v>PD20110157</v>
      </c>
    </row>
    <row r="1686" spans="1:37" ht="14.4" x14ac:dyDescent="0.25">
      <c r="A1686" s="6">
        <v>480089548</v>
      </c>
      <c r="B1686" s="6">
        <v>10</v>
      </c>
      <c r="C1686" s="6" t="s">
        <v>916</v>
      </c>
      <c r="D1686" s="6" t="s">
        <v>917</v>
      </c>
      <c r="E1686" s="6" t="s">
        <v>918</v>
      </c>
      <c r="F1686" s="6" t="s">
        <v>919</v>
      </c>
      <c r="G1686" s="7" t="s">
        <v>920</v>
      </c>
      <c r="H1686" s="37">
        <v>44160</v>
      </c>
      <c r="I1686" s="6" t="s">
        <v>1005</v>
      </c>
      <c r="J1686" s="6"/>
      <c r="K1686" s="6" t="s">
        <v>2866</v>
      </c>
      <c r="L1686" s="6">
        <v>9900</v>
      </c>
      <c r="M1686" s="6"/>
      <c r="N1686" s="6"/>
      <c r="O1686" s="6" t="s">
        <v>918</v>
      </c>
      <c r="P1686" s="6" t="s">
        <v>923</v>
      </c>
      <c r="Q1686" s="6" t="s">
        <v>924</v>
      </c>
      <c r="R1686" s="6">
        <v>1</v>
      </c>
      <c r="S1686" s="6" t="s">
        <v>925</v>
      </c>
      <c r="T1686" s="6">
        <v>0</v>
      </c>
      <c r="U1686" s="6"/>
      <c r="V1686" s="8">
        <v>15904720</v>
      </c>
      <c r="W1686" s="6" t="s">
        <v>11382</v>
      </c>
      <c r="X1686" s="38">
        <v>1</v>
      </c>
      <c r="Y1686" s="38">
        <v>0</v>
      </c>
      <c r="Z1686" s="38">
        <v>0</v>
      </c>
      <c r="AA1686" s="38">
        <v>0</v>
      </c>
      <c r="AB1686" s="38">
        <v>0</v>
      </c>
      <c r="AC1686" s="38">
        <v>0</v>
      </c>
      <c r="AD1686" s="38">
        <v>0</v>
      </c>
      <c r="AE1686" s="38">
        <v>1</v>
      </c>
      <c r="AG1686">
        <f t="shared" si="26"/>
        <v>127237.75999999999</v>
      </c>
      <c r="AJ1686" t="str">
        <f>VLOOKUP(A1686,POMatched2!$A$1:$D$1038,2,FALSE)</f>
        <v>ANP-SEV-ST2-20110079</v>
      </c>
      <c r="AK1686" t="str">
        <f>VLOOKUP(A1686,POMatched2!$A$1:$D$1038,4,FALSE)</f>
        <v>ANPVN5020100022</v>
      </c>
    </row>
    <row r="1687" spans="1:37" ht="14.4" x14ac:dyDescent="0.25">
      <c r="A1687" s="6">
        <v>480089549</v>
      </c>
      <c r="B1687" s="6">
        <v>10</v>
      </c>
      <c r="C1687" s="6" t="s">
        <v>916</v>
      </c>
      <c r="D1687" s="6" t="s">
        <v>917</v>
      </c>
      <c r="E1687" s="6" t="s">
        <v>918</v>
      </c>
      <c r="F1687" s="6" t="s">
        <v>919</v>
      </c>
      <c r="G1687" s="7" t="s">
        <v>920</v>
      </c>
      <c r="H1687" s="37">
        <v>44160</v>
      </c>
      <c r="I1687" s="6" t="s">
        <v>1005</v>
      </c>
      <c r="J1687" s="6"/>
      <c r="K1687" s="6" t="s">
        <v>2867</v>
      </c>
      <c r="L1687" s="6">
        <v>9900</v>
      </c>
      <c r="M1687" s="6"/>
      <c r="N1687" s="6"/>
      <c r="O1687" s="6" t="s">
        <v>918</v>
      </c>
      <c r="P1687" s="6" t="s">
        <v>923</v>
      </c>
      <c r="Q1687" s="6" t="s">
        <v>924</v>
      </c>
      <c r="R1687" s="6">
        <v>1</v>
      </c>
      <c r="S1687" s="6" t="s">
        <v>925</v>
      </c>
      <c r="T1687" s="6">
        <v>0</v>
      </c>
      <c r="U1687" s="6"/>
      <c r="V1687" s="8">
        <v>3174538</v>
      </c>
      <c r="W1687" s="6" t="s">
        <v>11382</v>
      </c>
      <c r="X1687" s="38">
        <v>1</v>
      </c>
      <c r="Y1687" s="38">
        <v>0</v>
      </c>
      <c r="Z1687" s="38">
        <v>0</v>
      </c>
      <c r="AA1687" s="38">
        <v>0</v>
      </c>
      <c r="AB1687" s="38">
        <v>0</v>
      </c>
      <c r="AC1687" s="38">
        <v>0</v>
      </c>
      <c r="AD1687" s="38">
        <v>0</v>
      </c>
      <c r="AE1687" s="38">
        <v>1</v>
      </c>
      <c r="AG1687">
        <f t="shared" si="26"/>
        <v>25396.304</v>
      </c>
      <c r="AJ1687" t="str">
        <f>VLOOKUP(A1687,POMatched2!$A$1:$D$1038,2,FALSE)</f>
        <v>ANP-SEV-ST2-20110082</v>
      </c>
      <c r="AK1687" t="str">
        <f>VLOOKUP(A1687,POMatched2!$A$1:$D$1038,4,FALSE)</f>
        <v>ANPVN5020110012</v>
      </c>
    </row>
    <row r="1688" spans="1:37" ht="14.4" x14ac:dyDescent="0.25">
      <c r="A1688" s="6">
        <v>480089550</v>
      </c>
      <c r="B1688" s="6">
        <v>10</v>
      </c>
      <c r="C1688" s="6" t="s">
        <v>916</v>
      </c>
      <c r="D1688" s="6" t="s">
        <v>917</v>
      </c>
      <c r="E1688" s="6" t="s">
        <v>918</v>
      </c>
      <c r="F1688" s="6" t="s">
        <v>919</v>
      </c>
      <c r="G1688" s="7" t="s">
        <v>920</v>
      </c>
      <c r="H1688" s="37">
        <v>44159</v>
      </c>
      <c r="I1688" s="6" t="s">
        <v>1005</v>
      </c>
      <c r="J1688" s="6"/>
      <c r="K1688" s="6" t="s">
        <v>2868</v>
      </c>
      <c r="L1688" s="6">
        <v>9900</v>
      </c>
      <c r="M1688" s="6"/>
      <c r="N1688" s="6"/>
      <c r="O1688" s="6" t="s">
        <v>918</v>
      </c>
      <c r="P1688" s="6" t="s">
        <v>923</v>
      </c>
      <c r="Q1688" s="6" t="s">
        <v>924</v>
      </c>
      <c r="R1688" s="6">
        <v>1</v>
      </c>
      <c r="S1688" s="6" t="s">
        <v>925</v>
      </c>
      <c r="T1688" s="6">
        <v>0</v>
      </c>
      <c r="U1688" s="6"/>
      <c r="V1688" s="6">
        <v>1302593050</v>
      </c>
      <c r="W1688" s="6" t="s">
        <v>11382</v>
      </c>
      <c r="X1688" s="38">
        <v>1</v>
      </c>
      <c r="Y1688" s="38">
        <v>0</v>
      </c>
      <c r="Z1688" s="38">
        <v>0</v>
      </c>
      <c r="AA1688" s="38">
        <v>0</v>
      </c>
      <c r="AB1688" s="38">
        <v>0</v>
      </c>
      <c r="AC1688" s="38">
        <v>0</v>
      </c>
      <c r="AD1688" s="38">
        <v>0</v>
      </c>
      <c r="AE1688" s="38">
        <v>1</v>
      </c>
      <c r="AG1688">
        <f t="shared" si="26"/>
        <v>10420744.4</v>
      </c>
      <c r="AJ1688" t="str">
        <f>VLOOKUP(A1688,POMatched2!$A$1:$D$1038,2,FALSE)</f>
        <v>ANP-SEV-ST2-20110078</v>
      </c>
      <c r="AK1688" t="str">
        <f>VLOOKUP(A1688,POMatched2!$A$1:$D$1038,4,FALSE)</f>
        <v>ANPVN5020100022</v>
      </c>
    </row>
    <row r="1689" spans="1:37" ht="14.4" x14ac:dyDescent="0.25">
      <c r="A1689" s="6">
        <v>480089550</v>
      </c>
      <c r="B1689" s="6">
        <v>20</v>
      </c>
      <c r="C1689" s="6" t="s">
        <v>916</v>
      </c>
      <c r="D1689" s="6" t="s">
        <v>917</v>
      </c>
      <c r="E1689" s="6" t="s">
        <v>918</v>
      </c>
      <c r="F1689" s="6" t="s">
        <v>919</v>
      </c>
      <c r="G1689" s="6"/>
      <c r="H1689" s="37">
        <v>44159</v>
      </c>
      <c r="I1689" s="6" t="s">
        <v>1005</v>
      </c>
      <c r="J1689" s="6"/>
      <c r="K1689" s="6" t="s">
        <v>2869</v>
      </c>
      <c r="L1689" s="6">
        <v>9900</v>
      </c>
      <c r="M1689" s="6"/>
      <c r="N1689" s="6"/>
      <c r="O1689" s="6" t="s">
        <v>918</v>
      </c>
      <c r="P1689" s="6" t="s">
        <v>923</v>
      </c>
      <c r="Q1689" s="6" t="s">
        <v>924</v>
      </c>
      <c r="R1689" s="6">
        <v>1</v>
      </c>
      <c r="S1689" s="6" t="s">
        <v>925</v>
      </c>
      <c r="T1689" s="6">
        <v>0</v>
      </c>
      <c r="U1689" s="6"/>
      <c r="V1689" s="8">
        <v>55614445</v>
      </c>
      <c r="W1689" s="6" t="s">
        <v>11382</v>
      </c>
      <c r="X1689" s="38">
        <v>1</v>
      </c>
      <c r="Y1689" s="38">
        <v>0</v>
      </c>
      <c r="Z1689" s="38">
        <v>0</v>
      </c>
      <c r="AA1689" s="38">
        <v>1</v>
      </c>
      <c r="AB1689" s="38">
        <v>55614445</v>
      </c>
      <c r="AC1689" s="38">
        <v>1</v>
      </c>
      <c r="AD1689" s="38">
        <v>55614445</v>
      </c>
      <c r="AE1689" s="38">
        <v>1</v>
      </c>
      <c r="AG1689">
        <f t="shared" si="26"/>
        <v>444915.56</v>
      </c>
      <c r="AJ1689" t="str">
        <f>VLOOKUP(A1689,POMatched2!$A$1:$D$1038,2,FALSE)</f>
        <v>ANP-SEV-ST2-20110078</v>
      </c>
      <c r="AK1689" t="str">
        <f>VLOOKUP(A1689,POMatched2!$A$1:$D$1038,4,FALSE)</f>
        <v>ANPVN5020100022</v>
      </c>
    </row>
    <row r="1690" spans="1:37" ht="14.4" hidden="1" x14ac:dyDescent="0.25">
      <c r="A1690" s="6">
        <v>480089551</v>
      </c>
      <c r="B1690" s="6">
        <v>10</v>
      </c>
      <c r="C1690" s="6" t="s">
        <v>916</v>
      </c>
      <c r="D1690" s="6" t="s">
        <v>917</v>
      </c>
      <c r="E1690" s="6" t="s">
        <v>918</v>
      </c>
      <c r="F1690" s="6" t="s">
        <v>919</v>
      </c>
      <c r="G1690" s="7" t="s">
        <v>920</v>
      </c>
      <c r="H1690" s="37">
        <v>44160</v>
      </c>
      <c r="I1690" s="6" t="s">
        <v>1005</v>
      </c>
      <c r="J1690" s="6"/>
      <c r="K1690" s="6" t="s">
        <v>2870</v>
      </c>
      <c r="L1690" s="6">
        <v>9900</v>
      </c>
      <c r="M1690" s="6"/>
      <c r="N1690" s="6"/>
      <c r="O1690" s="6" t="s">
        <v>918</v>
      </c>
      <c r="P1690" s="6" t="s">
        <v>923</v>
      </c>
      <c r="Q1690" s="6" t="s">
        <v>924</v>
      </c>
      <c r="R1690" s="6">
        <v>1</v>
      </c>
      <c r="S1690" s="6" t="s">
        <v>925</v>
      </c>
      <c r="T1690" s="6">
        <v>0</v>
      </c>
      <c r="U1690" s="6"/>
      <c r="V1690" s="8">
        <v>282264262</v>
      </c>
      <c r="W1690" s="6" t="s">
        <v>11382</v>
      </c>
      <c r="X1690" s="38">
        <v>1</v>
      </c>
      <c r="Y1690" s="38">
        <v>0</v>
      </c>
      <c r="Z1690" s="38">
        <v>0</v>
      </c>
      <c r="AA1690" s="38">
        <v>0</v>
      </c>
      <c r="AB1690" s="38">
        <v>0</v>
      </c>
      <c r="AC1690" s="38">
        <v>0</v>
      </c>
      <c r="AD1690" s="38">
        <v>0</v>
      </c>
      <c r="AE1690" s="38">
        <v>1</v>
      </c>
      <c r="AG1690">
        <f t="shared" si="26"/>
        <v>2258114.0959999999</v>
      </c>
      <c r="AH1690" s="36" t="s">
        <v>18009</v>
      </c>
      <c r="AI1690" s="36"/>
      <c r="AJ1690" t="str">
        <f>VLOOKUP(A1690,POMatched2!$A$1:$D$1038,2,FALSE)</f>
        <v>ANP-SEV-ST2-20110080</v>
      </c>
      <c r="AK1690" t="str">
        <f>VLOOKUP(A1690,POMatched2!$A$1:$D$1038,4,FALSE)</f>
        <v>ANPVN5020100022</v>
      </c>
    </row>
    <row r="1691" spans="1:37" ht="14.4" x14ac:dyDescent="0.25">
      <c r="A1691" s="6">
        <v>480089555</v>
      </c>
      <c r="B1691" s="6">
        <v>10</v>
      </c>
      <c r="C1691" s="6" t="s">
        <v>916</v>
      </c>
      <c r="D1691" s="6" t="s">
        <v>917</v>
      </c>
      <c r="E1691" s="6" t="s">
        <v>918</v>
      </c>
      <c r="F1691" s="6" t="s">
        <v>919</v>
      </c>
      <c r="G1691" s="7" t="s">
        <v>920</v>
      </c>
      <c r="H1691" s="37">
        <v>44158</v>
      </c>
      <c r="I1691" s="6" t="s">
        <v>2334</v>
      </c>
      <c r="J1691" s="6"/>
      <c r="K1691" s="6" t="s">
        <v>2871</v>
      </c>
      <c r="L1691" s="6">
        <v>9900</v>
      </c>
      <c r="M1691" s="6"/>
      <c r="N1691" s="6"/>
      <c r="O1691" s="6" t="s">
        <v>918</v>
      </c>
      <c r="P1691" s="6" t="s">
        <v>923</v>
      </c>
      <c r="Q1691" s="6" t="s">
        <v>2872</v>
      </c>
      <c r="R1691" s="6">
        <v>1</v>
      </c>
      <c r="S1691" s="6" t="s">
        <v>925</v>
      </c>
      <c r="T1691" s="6">
        <v>0</v>
      </c>
      <c r="U1691" s="6"/>
      <c r="V1691" s="8">
        <v>26000000</v>
      </c>
      <c r="W1691" s="6" t="s">
        <v>11382</v>
      </c>
      <c r="X1691" s="38">
        <v>1</v>
      </c>
      <c r="Y1691" s="38">
        <v>0</v>
      </c>
      <c r="Z1691" s="38">
        <v>0</v>
      </c>
      <c r="AA1691" s="38">
        <v>0</v>
      </c>
      <c r="AB1691" s="38">
        <v>0</v>
      </c>
      <c r="AC1691" s="38">
        <v>0</v>
      </c>
      <c r="AD1691" s="38">
        <v>0</v>
      </c>
      <c r="AE1691" s="38">
        <v>1</v>
      </c>
      <c r="AG1691">
        <f t="shared" si="26"/>
        <v>208000</v>
      </c>
      <c r="AJ1691" t="str">
        <f>VLOOKUP(A1691,POMatched2!$A$1:$D$1038,2,FALSE)</f>
        <v>ANP-SEV-ST2-20110062</v>
      </c>
      <c r="AK1691" t="str">
        <f>VLOOKUP(A1691,POMatched2!$A$1:$D$1038,4,FALSE)</f>
        <v>ANPVN5020110016</v>
      </c>
    </row>
    <row r="1692" spans="1:37" ht="14.4" x14ac:dyDescent="0.25">
      <c r="A1692" s="6">
        <v>480089556</v>
      </c>
      <c r="B1692" s="6">
        <v>10</v>
      </c>
      <c r="C1692" s="6" t="s">
        <v>916</v>
      </c>
      <c r="D1692" s="6" t="s">
        <v>917</v>
      </c>
      <c r="E1692" s="6" t="s">
        <v>918</v>
      </c>
      <c r="F1692" s="6" t="s">
        <v>919</v>
      </c>
      <c r="G1692" s="7" t="s">
        <v>920</v>
      </c>
      <c r="H1692" s="37">
        <v>44158</v>
      </c>
      <c r="I1692" s="6" t="s">
        <v>1063</v>
      </c>
      <c r="J1692" s="6"/>
      <c r="K1692" s="6" t="s">
        <v>2873</v>
      </c>
      <c r="L1692" s="6">
        <v>9900</v>
      </c>
      <c r="M1692" s="6"/>
      <c r="N1692" s="6"/>
      <c r="O1692" s="6" t="s">
        <v>918</v>
      </c>
      <c r="P1692" s="6" t="s">
        <v>923</v>
      </c>
      <c r="Q1692" s="6" t="s">
        <v>924</v>
      </c>
      <c r="R1692" s="6">
        <v>1</v>
      </c>
      <c r="S1692" s="6" t="s">
        <v>925</v>
      </c>
      <c r="T1692" s="6">
        <v>0</v>
      </c>
      <c r="U1692" s="6"/>
      <c r="V1692" s="8">
        <v>86525000</v>
      </c>
      <c r="W1692" s="6" t="s">
        <v>11382</v>
      </c>
      <c r="X1692" s="38">
        <v>1</v>
      </c>
      <c r="Y1692" s="38">
        <v>0</v>
      </c>
      <c r="Z1692" s="38">
        <v>0</v>
      </c>
      <c r="AA1692" s="38">
        <v>0</v>
      </c>
      <c r="AB1692" s="38">
        <v>0</v>
      </c>
      <c r="AC1692" s="38">
        <v>0</v>
      </c>
      <c r="AD1692" s="38">
        <v>0</v>
      </c>
      <c r="AE1692" s="38">
        <v>1</v>
      </c>
      <c r="AG1692">
        <f t="shared" si="26"/>
        <v>692200</v>
      </c>
      <c r="AJ1692" t="str">
        <f>VLOOKUP(A1692,POMatched2!$A$1:$D$1038,2,FALSE)</f>
        <v>ANP-SEV-ST2-20110065</v>
      </c>
      <c r="AK1692" t="str">
        <f>VLOOKUP(A1692,POMatched2!$A$1:$D$1038,4,FALSE)</f>
        <v>ANPVN5020110002</v>
      </c>
    </row>
    <row r="1693" spans="1:37" ht="14.4" x14ac:dyDescent="0.25">
      <c r="A1693" s="6">
        <v>480089557</v>
      </c>
      <c r="B1693" s="6">
        <v>10</v>
      </c>
      <c r="C1693" s="6" t="s">
        <v>916</v>
      </c>
      <c r="D1693" s="6" t="s">
        <v>917</v>
      </c>
      <c r="E1693" s="6" t="s">
        <v>918</v>
      </c>
      <c r="F1693" s="6" t="s">
        <v>919</v>
      </c>
      <c r="G1693" s="7" t="s">
        <v>920</v>
      </c>
      <c r="H1693" s="37">
        <v>44158</v>
      </c>
      <c r="I1693" s="6" t="s">
        <v>1070</v>
      </c>
      <c r="J1693" s="6"/>
      <c r="K1693" s="6" t="s">
        <v>2874</v>
      </c>
      <c r="L1693" s="6">
        <v>9900</v>
      </c>
      <c r="M1693" s="6"/>
      <c r="N1693" s="6"/>
      <c r="O1693" s="6" t="s">
        <v>918</v>
      </c>
      <c r="P1693" s="6" t="s">
        <v>923</v>
      </c>
      <c r="Q1693" s="6" t="s">
        <v>924</v>
      </c>
      <c r="R1693" s="6">
        <v>1</v>
      </c>
      <c r="S1693" s="6" t="s">
        <v>925</v>
      </c>
      <c r="T1693" s="6">
        <v>0</v>
      </c>
      <c r="U1693" s="6"/>
      <c r="V1693" s="8">
        <v>29340000</v>
      </c>
      <c r="W1693" s="6" t="s">
        <v>11382</v>
      </c>
      <c r="X1693" s="38">
        <v>1</v>
      </c>
      <c r="Y1693" s="38">
        <v>0</v>
      </c>
      <c r="Z1693" s="38">
        <v>0</v>
      </c>
      <c r="AA1693" s="38">
        <v>0</v>
      </c>
      <c r="AB1693" s="38">
        <v>0</v>
      </c>
      <c r="AC1693" s="38">
        <v>0</v>
      </c>
      <c r="AD1693" s="38">
        <v>0</v>
      </c>
      <c r="AE1693" s="38">
        <v>1</v>
      </c>
      <c r="AG1693">
        <f t="shared" si="26"/>
        <v>234720</v>
      </c>
      <c r="AJ1693" t="str">
        <f>VLOOKUP(A1693,POMatched2!$A$1:$D$1038,2,FALSE)</f>
        <v>ANP-SEV-ST2-20110066</v>
      </c>
      <c r="AK1693" t="str">
        <f>VLOOKUP(A1693,POMatched2!$A$1:$D$1038,4,FALSE)</f>
        <v>ANPVN5020110002</v>
      </c>
    </row>
    <row r="1694" spans="1:37" ht="14.4" x14ac:dyDescent="0.25">
      <c r="A1694" s="6">
        <v>480089558</v>
      </c>
      <c r="B1694" s="6">
        <v>10</v>
      </c>
      <c r="C1694" s="6" t="s">
        <v>916</v>
      </c>
      <c r="D1694" s="6" t="s">
        <v>917</v>
      </c>
      <c r="E1694" s="6" t="s">
        <v>918</v>
      </c>
      <c r="F1694" s="6" t="s">
        <v>919</v>
      </c>
      <c r="G1694" s="7" t="s">
        <v>920</v>
      </c>
      <c r="H1694" s="37">
        <v>44158</v>
      </c>
      <c r="I1694" s="6" t="s">
        <v>1245</v>
      </c>
      <c r="J1694" s="6"/>
      <c r="K1694" s="6" t="s">
        <v>2874</v>
      </c>
      <c r="L1694" s="6">
        <v>9900</v>
      </c>
      <c r="M1694" s="6"/>
      <c r="N1694" s="6"/>
      <c r="O1694" s="6" t="s">
        <v>918</v>
      </c>
      <c r="P1694" s="6" t="s">
        <v>923</v>
      </c>
      <c r="Q1694" s="6" t="s">
        <v>924</v>
      </c>
      <c r="R1694" s="6">
        <v>1</v>
      </c>
      <c r="S1694" s="6" t="s">
        <v>925</v>
      </c>
      <c r="T1694" s="6">
        <v>0</v>
      </c>
      <c r="U1694" s="6"/>
      <c r="V1694" s="8">
        <v>35160000</v>
      </c>
      <c r="W1694" s="6" t="s">
        <v>11382</v>
      </c>
      <c r="X1694" s="38">
        <v>1</v>
      </c>
      <c r="Y1694" s="38">
        <v>0</v>
      </c>
      <c r="Z1694" s="38">
        <v>0</v>
      </c>
      <c r="AA1694" s="38">
        <v>0</v>
      </c>
      <c r="AB1694" s="38">
        <v>0</v>
      </c>
      <c r="AC1694" s="38">
        <v>0</v>
      </c>
      <c r="AD1694" s="38">
        <v>0</v>
      </c>
      <c r="AE1694" s="38">
        <v>1</v>
      </c>
      <c r="AG1694">
        <f t="shared" si="26"/>
        <v>281280</v>
      </c>
      <c r="AJ1694" t="str">
        <f>VLOOKUP(A1694,POMatched2!$A$1:$D$1038,2,FALSE)</f>
        <v>ANP-SEV-ST2-20110067</v>
      </c>
      <c r="AK1694" t="str">
        <f>VLOOKUP(A1694,POMatched2!$A$1:$D$1038,4,FALSE)</f>
        <v>ANPVN5020110002</v>
      </c>
    </row>
    <row r="1695" spans="1:37" ht="14.4" x14ac:dyDescent="0.25">
      <c r="A1695" s="6">
        <v>480089559</v>
      </c>
      <c r="B1695" s="6">
        <v>10</v>
      </c>
      <c r="C1695" s="6" t="s">
        <v>916</v>
      </c>
      <c r="D1695" s="6" t="s">
        <v>917</v>
      </c>
      <c r="E1695" s="6" t="s">
        <v>918</v>
      </c>
      <c r="F1695" s="6" t="s">
        <v>919</v>
      </c>
      <c r="G1695" s="7" t="s">
        <v>920</v>
      </c>
      <c r="H1695" s="37">
        <v>44158</v>
      </c>
      <c r="I1695" s="6" t="s">
        <v>1070</v>
      </c>
      <c r="J1695" s="6"/>
      <c r="K1695" s="6" t="s">
        <v>2875</v>
      </c>
      <c r="L1695" s="6">
        <v>9900</v>
      </c>
      <c r="M1695" s="6"/>
      <c r="N1695" s="6"/>
      <c r="O1695" s="6" t="s">
        <v>918</v>
      </c>
      <c r="P1695" s="6" t="s">
        <v>923</v>
      </c>
      <c r="Q1695" s="6" t="s">
        <v>924</v>
      </c>
      <c r="R1695" s="6">
        <v>1</v>
      </c>
      <c r="S1695" s="6" t="s">
        <v>925</v>
      </c>
      <c r="T1695" s="6">
        <v>0</v>
      </c>
      <c r="U1695" s="6"/>
      <c r="V1695" s="8">
        <v>40410000</v>
      </c>
      <c r="W1695" s="6" t="s">
        <v>11382</v>
      </c>
      <c r="X1695" s="38">
        <v>1</v>
      </c>
      <c r="Y1695" s="38">
        <v>0</v>
      </c>
      <c r="Z1695" s="38">
        <v>0</v>
      </c>
      <c r="AA1695" s="38">
        <v>0</v>
      </c>
      <c r="AB1695" s="38">
        <v>0</v>
      </c>
      <c r="AC1695" s="38">
        <v>0</v>
      </c>
      <c r="AD1695" s="38">
        <v>0</v>
      </c>
      <c r="AE1695" s="38">
        <v>1</v>
      </c>
      <c r="AG1695">
        <f t="shared" si="26"/>
        <v>323280</v>
      </c>
      <c r="AJ1695" t="str">
        <f>VLOOKUP(A1695,POMatched2!$A$1:$D$1038,2,FALSE)</f>
        <v>ANP-SEV-ST2-20110068</v>
      </c>
      <c r="AK1695" t="str">
        <f>VLOOKUP(A1695,POMatched2!$A$1:$D$1038,4,FALSE)</f>
        <v>ANPVN5020110020</v>
      </c>
    </row>
    <row r="1696" spans="1:37" ht="14.4" x14ac:dyDescent="0.25">
      <c r="A1696" s="6">
        <v>480089560</v>
      </c>
      <c r="B1696" s="6">
        <v>10</v>
      </c>
      <c r="C1696" s="6" t="s">
        <v>916</v>
      </c>
      <c r="D1696" s="6" t="s">
        <v>917</v>
      </c>
      <c r="E1696" s="6" t="s">
        <v>918</v>
      </c>
      <c r="F1696" s="6" t="s">
        <v>919</v>
      </c>
      <c r="G1696" s="7" t="s">
        <v>920</v>
      </c>
      <c r="H1696" s="37">
        <v>44158</v>
      </c>
      <c r="I1696" s="6" t="s">
        <v>994</v>
      </c>
      <c r="J1696" s="6"/>
      <c r="K1696" s="6" t="s">
        <v>2876</v>
      </c>
      <c r="L1696" s="6">
        <v>9900</v>
      </c>
      <c r="M1696" s="6"/>
      <c r="N1696" s="6"/>
      <c r="O1696" s="6" t="s">
        <v>918</v>
      </c>
      <c r="P1696" s="6" t="s">
        <v>923</v>
      </c>
      <c r="Q1696" s="6" t="s">
        <v>924</v>
      </c>
      <c r="R1696" s="6">
        <v>1</v>
      </c>
      <c r="S1696" s="6" t="s">
        <v>925</v>
      </c>
      <c r="T1696" s="6">
        <v>0</v>
      </c>
      <c r="U1696" s="6"/>
      <c r="V1696" s="8">
        <v>21580000</v>
      </c>
      <c r="W1696" s="6" t="s">
        <v>11382</v>
      </c>
      <c r="X1696" s="38">
        <v>1</v>
      </c>
      <c r="Y1696" s="38">
        <v>0</v>
      </c>
      <c r="Z1696" s="38">
        <v>0</v>
      </c>
      <c r="AA1696" s="38">
        <v>0</v>
      </c>
      <c r="AB1696" s="38">
        <v>0</v>
      </c>
      <c r="AC1696" s="38">
        <v>0</v>
      </c>
      <c r="AD1696" s="38">
        <v>0</v>
      </c>
      <c r="AE1696" s="38">
        <v>1</v>
      </c>
      <c r="AG1696">
        <f t="shared" si="26"/>
        <v>172640</v>
      </c>
      <c r="AJ1696" t="str">
        <f>VLOOKUP(A1696,POMatched2!$A$1:$D$1038,2,FALSE)</f>
        <v>ANP-SEV-ST2-20110069</v>
      </c>
      <c r="AK1696" t="str">
        <f>VLOOKUP(A1696,POMatched2!$A$1:$D$1038,4,FALSE)</f>
        <v>ANPVN5020110002</v>
      </c>
    </row>
    <row r="1697" spans="1:37" ht="14.4" x14ac:dyDescent="0.25">
      <c r="A1697" s="6">
        <v>480089561</v>
      </c>
      <c r="B1697" s="6">
        <v>10</v>
      </c>
      <c r="C1697" s="6" t="s">
        <v>916</v>
      </c>
      <c r="D1697" s="6" t="s">
        <v>917</v>
      </c>
      <c r="E1697" s="6" t="s">
        <v>918</v>
      </c>
      <c r="F1697" s="6" t="s">
        <v>919</v>
      </c>
      <c r="G1697" s="7" t="s">
        <v>920</v>
      </c>
      <c r="H1697" s="37">
        <v>44158</v>
      </c>
      <c r="I1697" s="6" t="s">
        <v>1514</v>
      </c>
      <c r="J1697" s="6"/>
      <c r="K1697" s="6" t="s">
        <v>2877</v>
      </c>
      <c r="L1697" s="6">
        <v>9900</v>
      </c>
      <c r="M1697" s="6"/>
      <c r="N1697" s="6"/>
      <c r="O1697" s="6" t="s">
        <v>918</v>
      </c>
      <c r="P1697" s="6" t="s">
        <v>923</v>
      </c>
      <c r="Q1697" s="6" t="s">
        <v>924</v>
      </c>
      <c r="R1697" s="6">
        <v>1</v>
      </c>
      <c r="S1697" s="6" t="s">
        <v>925</v>
      </c>
      <c r="T1697" s="6">
        <v>0</v>
      </c>
      <c r="U1697" s="6"/>
      <c r="V1697" s="8">
        <v>27630000</v>
      </c>
      <c r="W1697" s="6" t="s">
        <v>11382</v>
      </c>
      <c r="X1697" s="38">
        <v>1</v>
      </c>
      <c r="Y1697" s="38">
        <v>0</v>
      </c>
      <c r="Z1697" s="38">
        <v>0</v>
      </c>
      <c r="AA1697" s="38">
        <v>0</v>
      </c>
      <c r="AB1697" s="38">
        <v>0</v>
      </c>
      <c r="AC1697" s="38">
        <v>0</v>
      </c>
      <c r="AD1697" s="38">
        <v>0</v>
      </c>
      <c r="AE1697" s="38">
        <v>1</v>
      </c>
      <c r="AG1697">
        <f t="shared" si="26"/>
        <v>221040</v>
      </c>
      <c r="AJ1697" t="str">
        <f>VLOOKUP(A1697,POMatched2!$A$1:$D$1038,2,FALSE)</f>
        <v>ANP-SEV-ST2-20110070</v>
      </c>
      <c r="AK1697" t="str">
        <f>VLOOKUP(A1697,POMatched2!$A$1:$D$1038,4,FALSE)</f>
        <v>ANPVN5020110002</v>
      </c>
    </row>
    <row r="1698" spans="1:37" ht="14.4" x14ac:dyDescent="0.25">
      <c r="A1698" s="6">
        <v>480089562</v>
      </c>
      <c r="B1698" s="6">
        <v>10</v>
      </c>
      <c r="C1698" s="6" t="s">
        <v>916</v>
      </c>
      <c r="D1698" s="6" t="s">
        <v>917</v>
      </c>
      <c r="E1698" s="6" t="s">
        <v>918</v>
      </c>
      <c r="F1698" s="6" t="s">
        <v>919</v>
      </c>
      <c r="G1698" s="7" t="s">
        <v>920</v>
      </c>
      <c r="H1698" s="37">
        <v>44158</v>
      </c>
      <c r="I1698" s="6" t="s">
        <v>1320</v>
      </c>
      <c r="J1698" s="6"/>
      <c r="K1698" s="6" t="s">
        <v>2878</v>
      </c>
      <c r="L1698" s="6">
        <v>9900</v>
      </c>
      <c r="M1698" s="6"/>
      <c r="N1698" s="6"/>
      <c r="O1698" s="6" t="s">
        <v>918</v>
      </c>
      <c r="P1698" s="6" t="s">
        <v>923</v>
      </c>
      <c r="Q1698" s="6" t="s">
        <v>924</v>
      </c>
      <c r="R1698" s="6">
        <v>1</v>
      </c>
      <c r="S1698" s="6" t="s">
        <v>925</v>
      </c>
      <c r="T1698" s="6">
        <v>0</v>
      </c>
      <c r="U1698" s="6"/>
      <c r="V1698" s="8">
        <v>19350000</v>
      </c>
      <c r="W1698" s="6" t="s">
        <v>11382</v>
      </c>
      <c r="X1698" s="38">
        <v>1</v>
      </c>
      <c r="Y1698" s="38">
        <v>0</v>
      </c>
      <c r="Z1698" s="38">
        <v>0</v>
      </c>
      <c r="AA1698" s="38">
        <v>0</v>
      </c>
      <c r="AB1698" s="38">
        <v>0</v>
      </c>
      <c r="AC1698" s="38">
        <v>0</v>
      </c>
      <c r="AD1698" s="38">
        <v>0</v>
      </c>
      <c r="AE1698" s="38">
        <v>1</v>
      </c>
      <c r="AG1698">
        <f t="shared" si="26"/>
        <v>154800</v>
      </c>
      <c r="AJ1698" t="str">
        <f>VLOOKUP(A1698,POMatched2!$A$1:$D$1038,2,FALSE)</f>
        <v>ANP-SEV-ST2-20110071</v>
      </c>
      <c r="AK1698" t="str">
        <f>VLOOKUP(A1698,POMatched2!$A$1:$D$1038,4,FALSE)</f>
        <v>ANPVN5020110002</v>
      </c>
    </row>
    <row r="1699" spans="1:37" ht="14.4" x14ac:dyDescent="0.25">
      <c r="A1699" s="6">
        <v>480089563</v>
      </c>
      <c r="B1699" s="6">
        <v>10</v>
      </c>
      <c r="C1699" s="6" t="s">
        <v>916</v>
      </c>
      <c r="D1699" s="6" t="s">
        <v>917</v>
      </c>
      <c r="E1699" s="6" t="s">
        <v>918</v>
      </c>
      <c r="F1699" s="6" t="s">
        <v>919</v>
      </c>
      <c r="G1699" s="7" t="s">
        <v>920</v>
      </c>
      <c r="H1699" s="37">
        <v>44158</v>
      </c>
      <c r="I1699" s="6" t="s">
        <v>2879</v>
      </c>
      <c r="J1699" s="6"/>
      <c r="K1699" s="6" t="s">
        <v>2880</v>
      </c>
      <c r="L1699" s="6">
        <v>9900</v>
      </c>
      <c r="M1699" s="6"/>
      <c r="N1699" s="6"/>
      <c r="O1699" s="6" t="s">
        <v>918</v>
      </c>
      <c r="P1699" s="6" t="s">
        <v>923</v>
      </c>
      <c r="Q1699" s="6" t="s">
        <v>924</v>
      </c>
      <c r="R1699" s="6">
        <v>1</v>
      </c>
      <c r="S1699" s="6" t="s">
        <v>925</v>
      </c>
      <c r="T1699" s="6">
        <v>0</v>
      </c>
      <c r="U1699" s="6"/>
      <c r="V1699" s="8">
        <v>15590132</v>
      </c>
      <c r="W1699" s="6" t="s">
        <v>11382</v>
      </c>
      <c r="X1699" s="38">
        <v>1</v>
      </c>
      <c r="Y1699" s="38">
        <v>0</v>
      </c>
      <c r="Z1699" s="38">
        <v>0</v>
      </c>
      <c r="AA1699" s="38">
        <v>0</v>
      </c>
      <c r="AB1699" s="38">
        <v>0</v>
      </c>
      <c r="AC1699" s="38">
        <v>0</v>
      </c>
      <c r="AD1699" s="38">
        <v>0</v>
      </c>
      <c r="AE1699" s="38">
        <v>1</v>
      </c>
      <c r="AG1699">
        <f t="shared" si="26"/>
        <v>124721.056</v>
      </c>
      <c r="AJ1699" t="str">
        <f>VLOOKUP(A1699,POMatched2!$A$1:$D$1038,2,FALSE)</f>
        <v>ANP-SEV-ST2-20110072</v>
      </c>
      <c r="AK1699" t="str">
        <f>VLOOKUP(A1699,POMatched2!$A$1:$D$1038,4,FALSE)</f>
        <v>ANPVN5020100052</v>
      </c>
    </row>
    <row r="1700" spans="1:37" ht="14.4" x14ac:dyDescent="0.25">
      <c r="A1700" s="6">
        <v>480089563</v>
      </c>
      <c r="B1700" s="6">
        <v>20</v>
      </c>
      <c r="C1700" s="6" t="s">
        <v>916</v>
      </c>
      <c r="D1700" s="6" t="s">
        <v>917</v>
      </c>
      <c r="E1700" s="6" t="s">
        <v>918</v>
      </c>
      <c r="F1700" s="6" t="s">
        <v>919</v>
      </c>
      <c r="G1700" s="7" t="s">
        <v>920</v>
      </c>
      <c r="H1700" s="37">
        <v>44158</v>
      </c>
      <c r="I1700" s="6" t="s">
        <v>2879</v>
      </c>
      <c r="J1700" s="6"/>
      <c r="K1700" s="6" t="s">
        <v>2880</v>
      </c>
      <c r="L1700" s="6">
        <v>9900</v>
      </c>
      <c r="M1700" s="6"/>
      <c r="N1700" s="6"/>
      <c r="O1700" s="6" t="s">
        <v>918</v>
      </c>
      <c r="P1700" s="6" t="s">
        <v>923</v>
      </c>
      <c r="Q1700" s="6" t="s">
        <v>924</v>
      </c>
      <c r="R1700" s="6">
        <v>1</v>
      </c>
      <c r="S1700" s="6" t="s">
        <v>925</v>
      </c>
      <c r="T1700" s="6">
        <v>0</v>
      </c>
      <c r="U1700" s="6"/>
      <c r="V1700" s="8">
        <v>479328</v>
      </c>
      <c r="W1700" s="6" t="s">
        <v>11382</v>
      </c>
      <c r="X1700" s="38">
        <v>1</v>
      </c>
      <c r="Y1700" s="38">
        <v>0</v>
      </c>
      <c r="Z1700" s="38">
        <v>0</v>
      </c>
      <c r="AA1700" s="38">
        <v>0</v>
      </c>
      <c r="AB1700" s="38">
        <v>0</v>
      </c>
      <c r="AC1700" s="38">
        <v>0</v>
      </c>
      <c r="AD1700" s="38">
        <v>0</v>
      </c>
      <c r="AE1700" s="38">
        <v>1</v>
      </c>
      <c r="AG1700">
        <f t="shared" si="26"/>
        <v>3834.6239999999998</v>
      </c>
      <c r="AJ1700" t="str">
        <f>VLOOKUP(A1700,POMatched2!$A$1:$D$1038,2,FALSE)</f>
        <v>ANP-SEV-ST2-20110072</v>
      </c>
      <c r="AK1700" t="str">
        <f>VLOOKUP(A1700,POMatched2!$A$1:$D$1038,4,FALSE)</f>
        <v>ANPVN5020100052</v>
      </c>
    </row>
    <row r="1701" spans="1:37" ht="14.4" x14ac:dyDescent="0.25">
      <c r="A1701" s="6">
        <v>480089563</v>
      </c>
      <c r="B1701" s="6">
        <v>30</v>
      </c>
      <c r="C1701" s="6" t="s">
        <v>916</v>
      </c>
      <c r="D1701" s="6" t="s">
        <v>917</v>
      </c>
      <c r="E1701" s="6" t="s">
        <v>918</v>
      </c>
      <c r="F1701" s="6" t="s">
        <v>919</v>
      </c>
      <c r="G1701" s="7" t="s">
        <v>920</v>
      </c>
      <c r="H1701" s="37">
        <v>44158</v>
      </c>
      <c r="I1701" s="6" t="s">
        <v>2879</v>
      </c>
      <c r="J1701" s="6"/>
      <c r="K1701" s="6" t="s">
        <v>2880</v>
      </c>
      <c r="L1701" s="6">
        <v>9900</v>
      </c>
      <c r="M1701" s="6"/>
      <c r="N1701" s="6"/>
      <c r="O1701" s="6" t="s">
        <v>918</v>
      </c>
      <c r="P1701" s="6" t="s">
        <v>923</v>
      </c>
      <c r="Q1701" s="6" t="s">
        <v>924</v>
      </c>
      <c r="R1701" s="6">
        <v>1</v>
      </c>
      <c r="S1701" s="6" t="s">
        <v>925</v>
      </c>
      <c r="T1701" s="6">
        <v>0</v>
      </c>
      <c r="U1701" s="6"/>
      <c r="V1701" s="8">
        <v>9769</v>
      </c>
      <c r="W1701" s="6" t="s">
        <v>11382</v>
      </c>
      <c r="X1701" s="38">
        <v>1</v>
      </c>
      <c r="Y1701" s="38">
        <v>0</v>
      </c>
      <c r="Z1701" s="38">
        <v>0</v>
      </c>
      <c r="AA1701" s="38">
        <v>0</v>
      </c>
      <c r="AB1701" s="38">
        <v>0</v>
      </c>
      <c r="AC1701" s="38">
        <v>0</v>
      </c>
      <c r="AD1701" s="38">
        <v>0</v>
      </c>
      <c r="AE1701" s="38">
        <v>1</v>
      </c>
      <c r="AG1701">
        <f t="shared" si="26"/>
        <v>78.152000000000001</v>
      </c>
      <c r="AJ1701" t="str">
        <f>VLOOKUP(A1701,POMatched2!$A$1:$D$1038,2,FALSE)</f>
        <v>ANP-SEV-ST2-20110072</v>
      </c>
      <c r="AK1701" t="str">
        <f>VLOOKUP(A1701,POMatched2!$A$1:$D$1038,4,FALSE)</f>
        <v>ANPVN5020100052</v>
      </c>
    </row>
    <row r="1702" spans="1:37" ht="14.4" x14ac:dyDescent="0.25">
      <c r="A1702" s="6">
        <v>480089563</v>
      </c>
      <c r="B1702" s="6">
        <v>40</v>
      </c>
      <c r="C1702" s="6" t="s">
        <v>916</v>
      </c>
      <c r="D1702" s="6" t="s">
        <v>917</v>
      </c>
      <c r="E1702" s="6" t="s">
        <v>918</v>
      </c>
      <c r="F1702" s="6" t="s">
        <v>919</v>
      </c>
      <c r="G1702" s="7" t="s">
        <v>920</v>
      </c>
      <c r="H1702" s="37">
        <v>44158</v>
      </c>
      <c r="I1702" s="6" t="s">
        <v>2879</v>
      </c>
      <c r="J1702" s="6"/>
      <c r="K1702" s="6" t="s">
        <v>2880</v>
      </c>
      <c r="L1702" s="6">
        <v>9900</v>
      </c>
      <c r="M1702" s="6"/>
      <c r="N1702" s="6"/>
      <c r="O1702" s="6" t="s">
        <v>918</v>
      </c>
      <c r="P1702" s="6" t="s">
        <v>923</v>
      </c>
      <c r="Q1702" s="6" t="s">
        <v>924</v>
      </c>
      <c r="R1702" s="6">
        <v>1</v>
      </c>
      <c r="S1702" s="6" t="s">
        <v>925</v>
      </c>
      <c r="T1702" s="6">
        <v>0</v>
      </c>
      <c r="U1702" s="6"/>
      <c r="V1702" s="8">
        <v>27884</v>
      </c>
      <c r="W1702" s="6" t="s">
        <v>11382</v>
      </c>
      <c r="X1702" s="38">
        <v>1</v>
      </c>
      <c r="Y1702" s="38">
        <v>0</v>
      </c>
      <c r="Z1702" s="38">
        <v>0</v>
      </c>
      <c r="AA1702" s="38">
        <v>0</v>
      </c>
      <c r="AB1702" s="38">
        <v>0</v>
      </c>
      <c r="AC1702" s="38">
        <v>0</v>
      </c>
      <c r="AD1702" s="38">
        <v>0</v>
      </c>
      <c r="AE1702" s="38">
        <v>1</v>
      </c>
      <c r="AG1702">
        <f t="shared" si="26"/>
        <v>223.072</v>
      </c>
      <c r="AJ1702" t="str">
        <f>VLOOKUP(A1702,POMatched2!$A$1:$D$1038,2,FALSE)</f>
        <v>ANP-SEV-ST2-20110072</v>
      </c>
      <c r="AK1702" t="str">
        <f>VLOOKUP(A1702,POMatched2!$A$1:$D$1038,4,FALSE)</f>
        <v>ANPVN5020100052</v>
      </c>
    </row>
    <row r="1703" spans="1:37" ht="14.4" x14ac:dyDescent="0.25">
      <c r="A1703" s="6">
        <v>480089563</v>
      </c>
      <c r="B1703" s="6">
        <v>50</v>
      </c>
      <c r="C1703" s="6" t="s">
        <v>916</v>
      </c>
      <c r="D1703" s="6" t="s">
        <v>917</v>
      </c>
      <c r="E1703" s="6" t="s">
        <v>918</v>
      </c>
      <c r="F1703" s="6" t="s">
        <v>919</v>
      </c>
      <c r="G1703" s="7" t="s">
        <v>920</v>
      </c>
      <c r="H1703" s="37">
        <v>44158</v>
      </c>
      <c r="I1703" s="6" t="s">
        <v>2879</v>
      </c>
      <c r="J1703" s="6"/>
      <c r="K1703" s="6" t="s">
        <v>2880</v>
      </c>
      <c r="L1703" s="6">
        <v>9900</v>
      </c>
      <c r="M1703" s="6"/>
      <c r="N1703" s="6"/>
      <c r="O1703" s="6" t="s">
        <v>918</v>
      </c>
      <c r="P1703" s="6" t="s">
        <v>923</v>
      </c>
      <c r="Q1703" s="6" t="s">
        <v>924</v>
      </c>
      <c r="R1703" s="6">
        <v>1</v>
      </c>
      <c r="S1703" s="6" t="s">
        <v>925</v>
      </c>
      <c r="T1703" s="6">
        <v>0</v>
      </c>
      <c r="U1703" s="6"/>
      <c r="V1703" s="8">
        <v>297121</v>
      </c>
      <c r="W1703" s="6" t="s">
        <v>11382</v>
      </c>
      <c r="X1703" s="38">
        <v>1</v>
      </c>
      <c r="Y1703" s="38">
        <v>0</v>
      </c>
      <c r="Z1703" s="38">
        <v>0</v>
      </c>
      <c r="AA1703" s="38">
        <v>0</v>
      </c>
      <c r="AB1703" s="38">
        <v>0</v>
      </c>
      <c r="AC1703" s="38">
        <v>0</v>
      </c>
      <c r="AD1703" s="38">
        <v>0</v>
      </c>
      <c r="AE1703" s="38">
        <v>1</v>
      </c>
      <c r="AG1703">
        <f t="shared" si="26"/>
        <v>2376.9679999999998</v>
      </c>
      <c r="AJ1703" t="str">
        <f>VLOOKUP(A1703,POMatched2!$A$1:$D$1038,2,FALSE)</f>
        <v>ANP-SEV-ST2-20110072</v>
      </c>
      <c r="AK1703" t="str">
        <f>VLOOKUP(A1703,POMatched2!$A$1:$D$1038,4,FALSE)</f>
        <v>ANPVN5020100052</v>
      </c>
    </row>
    <row r="1704" spans="1:37" ht="14.4" x14ac:dyDescent="0.25">
      <c r="A1704" s="6">
        <v>480089563</v>
      </c>
      <c r="B1704" s="6">
        <v>60</v>
      </c>
      <c r="C1704" s="6" t="s">
        <v>916</v>
      </c>
      <c r="D1704" s="6" t="s">
        <v>917</v>
      </c>
      <c r="E1704" s="6" t="s">
        <v>918</v>
      </c>
      <c r="F1704" s="6" t="s">
        <v>919</v>
      </c>
      <c r="G1704" s="7" t="s">
        <v>920</v>
      </c>
      <c r="H1704" s="37">
        <v>44158</v>
      </c>
      <c r="I1704" s="6" t="s">
        <v>2879</v>
      </c>
      <c r="J1704" s="6"/>
      <c r="K1704" s="6" t="s">
        <v>2880</v>
      </c>
      <c r="L1704" s="6">
        <v>9900</v>
      </c>
      <c r="M1704" s="6"/>
      <c r="N1704" s="6"/>
      <c r="O1704" s="6" t="s">
        <v>918</v>
      </c>
      <c r="P1704" s="6" t="s">
        <v>923</v>
      </c>
      <c r="Q1704" s="6" t="s">
        <v>924</v>
      </c>
      <c r="R1704" s="6">
        <v>1</v>
      </c>
      <c r="S1704" s="6" t="s">
        <v>925</v>
      </c>
      <c r="T1704" s="6">
        <v>0</v>
      </c>
      <c r="U1704" s="6"/>
      <c r="V1704" s="8">
        <v>194298</v>
      </c>
      <c r="W1704" s="6" t="s">
        <v>11382</v>
      </c>
      <c r="X1704" s="38">
        <v>1</v>
      </c>
      <c r="Y1704" s="38">
        <v>0</v>
      </c>
      <c r="Z1704" s="38">
        <v>0</v>
      </c>
      <c r="AA1704" s="38">
        <v>0</v>
      </c>
      <c r="AB1704" s="38">
        <v>0</v>
      </c>
      <c r="AC1704" s="38">
        <v>0</v>
      </c>
      <c r="AD1704" s="38">
        <v>0</v>
      </c>
      <c r="AE1704" s="38">
        <v>1</v>
      </c>
      <c r="AG1704">
        <f t="shared" si="26"/>
        <v>1554.384</v>
      </c>
      <c r="AJ1704" t="str">
        <f>VLOOKUP(A1704,POMatched2!$A$1:$D$1038,2,FALSE)</f>
        <v>ANP-SEV-ST2-20110072</v>
      </c>
      <c r="AK1704" t="str">
        <f>VLOOKUP(A1704,POMatched2!$A$1:$D$1038,4,FALSE)</f>
        <v>ANPVN5020100052</v>
      </c>
    </row>
    <row r="1705" spans="1:37" ht="14.4" x14ac:dyDescent="0.25">
      <c r="A1705" s="6">
        <v>480089563</v>
      </c>
      <c r="B1705" s="6">
        <v>70</v>
      </c>
      <c r="C1705" s="6" t="s">
        <v>916</v>
      </c>
      <c r="D1705" s="6" t="s">
        <v>917</v>
      </c>
      <c r="E1705" s="6" t="s">
        <v>918</v>
      </c>
      <c r="F1705" s="6" t="s">
        <v>919</v>
      </c>
      <c r="G1705" s="7" t="s">
        <v>920</v>
      </c>
      <c r="H1705" s="37">
        <v>44158</v>
      </c>
      <c r="I1705" s="6" t="s">
        <v>2879</v>
      </c>
      <c r="J1705" s="6"/>
      <c r="K1705" s="6" t="s">
        <v>2880</v>
      </c>
      <c r="L1705" s="6">
        <v>9900</v>
      </c>
      <c r="M1705" s="6"/>
      <c r="N1705" s="6"/>
      <c r="O1705" s="6" t="s">
        <v>918</v>
      </c>
      <c r="P1705" s="6" t="s">
        <v>923</v>
      </c>
      <c r="Q1705" s="6" t="s">
        <v>924</v>
      </c>
      <c r="R1705" s="6">
        <v>1</v>
      </c>
      <c r="S1705" s="6" t="s">
        <v>925</v>
      </c>
      <c r="T1705" s="6">
        <v>0</v>
      </c>
      <c r="U1705" s="6"/>
      <c r="V1705" s="8">
        <v>118545</v>
      </c>
      <c r="W1705" s="6" t="s">
        <v>11382</v>
      </c>
      <c r="X1705" s="38">
        <v>1</v>
      </c>
      <c r="Y1705" s="38">
        <v>0</v>
      </c>
      <c r="Z1705" s="38">
        <v>0</v>
      </c>
      <c r="AA1705" s="38">
        <v>0</v>
      </c>
      <c r="AB1705" s="38">
        <v>0</v>
      </c>
      <c r="AC1705" s="38">
        <v>0</v>
      </c>
      <c r="AD1705" s="38">
        <v>0</v>
      </c>
      <c r="AE1705" s="38">
        <v>1</v>
      </c>
      <c r="AG1705">
        <f t="shared" si="26"/>
        <v>948.36</v>
      </c>
      <c r="AJ1705" t="str">
        <f>VLOOKUP(A1705,POMatched2!$A$1:$D$1038,2,FALSE)</f>
        <v>ANP-SEV-ST2-20110072</v>
      </c>
      <c r="AK1705" t="str">
        <f>VLOOKUP(A1705,POMatched2!$A$1:$D$1038,4,FALSE)</f>
        <v>ANPVN5020100052</v>
      </c>
    </row>
    <row r="1706" spans="1:37" ht="14.4" x14ac:dyDescent="0.25">
      <c r="A1706" s="6">
        <v>480089563</v>
      </c>
      <c r="B1706" s="6">
        <v>80</v>
      </c>
      <c r="C1706" s="6" t="s">
        <v>916</v>
      </c>
      <c r="D1706" s="6" t="s">
        <v>917</v>
      </c>
      <c r="E1706" s="6" t="s">
        <v>918</v>
      </c>
      <c r="F1706" s="6" t="s">
        <v>919</v>
      </c>
      <c r="G1706" s="7" t="s">
        <v>920</v>
      </c>
      <c r="H1706" s="37">
        <v>44158</v>
      </c>
      <c r="I1706" s="6" t="s">
        <v>2879</v>
      </c>
      <c r="J1706" s="6"/>
      <c r="K1706" s="6" t="s">
        <v>2880</v>
      </c>
      <c r="L1706" s="6">
        <v>9900</v>
      </c>
      <c r="M1706" s="6"/>
      <c r="N1706" s="6"/>
      <c r="O1706" s="6" t="s">
        <v>918</v>
      </c>
      <c r="P1706" s="6" t="s">
        <v>923</v>
      </c>
      <c r="Q1706" s="6" t="s">
        <v>924</v>
      </c>
      <c r="R1706" s="6">
        <v>1</v>
      </c>
      <c r="S1706" s="6" t="s">
        <v>925</v>
      </c>
      <c r="T1706" s="6">
        <v>0</v>
      </c>
      <c r="U1706" s="6"/>
      <c r="V1706" s="8">
        <v>387059</v>
      </c>
      <c r="W1706" s="6" t="s">
        <v>11382</v>
      </c>
      <c r="X1706" s="38">
        <v>1</v>
      </c>
      <c r="Y1706" s="38">
        <v>0</v>
      </c>
      <c r="Z1706" s="38">
        <v>0</v>
      </c>
      <c r="AA1706" s="38">
        <v>0</v>
      </c>
      <c r="AB1706" s="38">
        <v>0</v>
      </c>
      <c r="AC1706" s="38">
        <v>0</v>
      </c>
      <c r="AD1706" s="38">
        <v>0</v>
      </c>
      <c r="AE1706" s="38">
        <v>1</v>
      </c>
      <c r="AG1706">
        <f t="shared" si="26"/>
        <v>3096.4720000000002</v>
      </c>
      <c r="AJ1706" t="str">
        <f>VLOOKUP(A1706,POMatched2!$A$1:$D$1038,2,FALSE)</f>
        <v>ANP-SEV-ST2-20110072</v>
      </c>
      <c r="AK1706" t="str">
        <f>VLOOKUP(A1706,POMatched2!$A$1:$D$1038,4,FALSE)</f>
        <v>ANPVN5020100052</v>
      </c>
    </row>
    <row r="1707" spans="1:37" ht="14.4" x14ac:dyDescent="0.25">
      <c r="A1707" s="6">
        <v>480089563</v>
      </c>
      <c r="B1707" s="6">
        <v>90</v>
      </c>
      <c r="C1707" s="6" t="s">
        <v>916</v>
      </c>
      <c r="D1707" s="6" t="s">
        <v>917</v>
      </c>
      <c r="E1707" s="6" t="s">
        <v>918</v>
      </c>
      <c r="F1707" s="6" t="s">
        <v>919</v>
      </c>
      <c r="G1707" s="7" t="s">
        <v>920</v>
      </c>
      <c r="H1707" s="37">
        <v>44158</v>
      </c>
      <c r="I1707" s="6" t="s">
        <v>2879</v>
      </c>
      <c r="J1707" s="6"/>
      <c r="K1707" s="6" t="s">
        <v>2880</v>
      </c>
      <c r="L1707" s="6">
        <v>9900</v>
      </c>
      <c r="M1707" s="6"/>
      <c r="N1707" s="6"/>
      <c r="O1707" s="6" t="s">
        <v>918</v>
      </c>
      <c r="P1707" s="6" t="s">
        <v>923</v>
      </c>
      <c r="Q1707" s="6" t="s">
        <v>924</v>
      </c>
      <c r="R1707" s="6">
        <v>1</v>
      </c>
      <c r="S1707" s="6" t="s">
        <v>925</v>
      </c>
      <c r="T1707" s="6">
        <v>0</v>
      </c>
      <c r="U1707" s="6"/>
      <c r="V1707" s="8">
        <v>149726</v>
      </c>
      <c r="W1707" s="6" t="s">
        <v>11382</v>
      </c>
      <c r="X1707" s="38">
        <v>1</v>
      </c>
      <c r="Y1707" s="38">
        <v>0</v>
      </c>
      <c r="Z1707" s="38">
        <v>0</v>
      </c>
      <c r="AA1707" s="38">
        <v>0</v>
      </c>
      <c r="AB1707" s="38">
        <v>0</v>
      </c>
      <c r="AC1707" s="38">
        <v>0</v>
      </c>
      <c r="AD1707" s="38">
        <v>0</v>
      </c>
      <c r="AE1707" s="38">
        <v>1</v>
      </c>
      <c r="AG1707">
        <f t="shared" si="26"/>
        <v>1197.808</v>
      </c>
      <c r="AJ1707" t="str">
        <f>VLOOKUP(A1707,POMatched2!$A$1:$D$1038,2,FALSE)</f>
        <v>ANP-SEV-ST2-20110072</v>
      </c>
      <c r="AK1707" t="str">
        <f>VLOOKUP(A1707,POMatched2!$A$1:$D$1038,4,FALSE)</f>
        <v>ANPVN5020100052</v>
      </c>
    </row>
    <row r="1708" spans="1:37" ht="14.4" x14ac:dyDescent="0.25">
      <c r="A1708" s="6">
        <v>480089563</v>
      </c>
      <c r="B1708" s="6">
        <v>100</v>
      </c>
      <c r="C1708" s="6" t="s">
        <v>916</v>
      </c>
      <c r="D1708" s="6" t="s">
        <v>917</v>
      </c>
      <c r="E1708" s="6" t="s">
        <v>918</v>
      </c>
      <c r="F1708" s="6" t="s">
        <v>919</v>
      </c>
      <c r="G1708" s="7" t="s">
        <v>920</v>
      </c>
      <c r="H1708" s="37">
        <v>44158</v>
      </c>
      <c r="I1708" s="6" t="s">
        <v>2879</v>
      </c>
      <c r="J1708" s="6"/>
      <c r="K1708" s="6" t="s">
        <v>2880</v>
      </c>
      <c r="L1708" s="6">
        <v>9900</v>
      </c>
      <c r="M1708" s="6"/>
      <c r="N1708" s="6"/>
      <c r="O1708" s="6" t="s">
        <v>918</v>
      </c>
      <c r="P1708" s="6" t="s">
        <v>923</v>
      </c>
      <c r="Q1708" s="6" t="s">
        <v>924</v>
      </c>
      <c r="R1708" s="6">
        <v>1</v>
      </c>
      <c r="S1708" s="6" t="s">
        <v>925</v>
      </c>
      <c r="T1708" s="6">
        <v>0</v>
      </c>
      <c r="U1708" s="6"/>
      <c r="V1708" s="8">
        <v>333412</v>
      </c>
      <c r="W1708" s="6" t="s">
        <v>11382</v>
      </c>
      <c r="X1708" s="38">
        <v>1</v>
      </c>
      <c r="Y1708" s="38">
        <v>0</v>
      </c>
      <c r="Z1708" s="38">
        <v>0</v>
      </c>
      <c r="AA1708" s="38">
        <v>0</v>
      </c>
      <c r="AB1708" s="38">
        <v>0</v>
      </c>
      <c r="AC1708" s="38">
        <v>0</v>
      </c>
      <c r="AD1708" s="38">
        <v>0</v>
      </c>
      <c r="AE1708" s="38">
        <v>1</v>
      </c>
      <c r="AG1708">
        <f t="shared" si="26"/>
        <v>2667.2959999999998</v>
      </c>
      <c r="AJ1708" t="str">
        <f>VLOOKUP(A1708,POMatched2!$A$1:$D$1038,2,FALSE)</f>
        <v>ANP-SEV-ST2-20110072</v>
      </c>
      <c r="AK1708" t="str">
        <f>VLOOKUP(A1708,POMatched2!$A$1:$D$1038,4,FALSE)</f>
        <v>ANPVN5020100052</v>
      </c>
    </row>
    <row r="1709" spans="1:37" ht="14.4" x14ac:dyDescent="0.25">
      <c r="A1709" s="6">
        <v>480089564</v>
      </c>
      <c r="B1709" s="6">
        <v>10</v>
      </c>
      <c r="C1709" s="6" t="s">
        <v>916</v>
      </c>
      <c r="D1709" s="6" t="s">
        <v>917</v>
      </c>
      <c r="E1709" s="6" t="s">
        <v>918</v>
      </c>
      <c r="F1709" s="6" t="s">
        <v>919</v>
      </c>
      <c r="G1709" s="7" t="s">
        <v>920</v>
      </c>
      <c r="H1709" s="37">
        <v>44158</v>
      </c>
      <c r="I1709" s="6" t="s">
        <v>1068</v>
      </c>
      <c r="J1709" s="6"/>
      <c r="K1709" s="6" t="s">
        <v>2881</v>
      </c>
      <c r="L1709" s="6">
        <v>9900</v>
      </c>
      <c r="M1709" s="6"/>
      <c r="N1709" s="6"/>
      <c r="O1709" s="6" t="s">
        <v>918</v>
      </c>
      <c r="P1709" s="6" t="s">
        <v>923</v>
      </c>
      <c r="Q1709" s="6" t="s">
        <v>924</v>
      </c>
      <c r="R1709" s="6">
        <v>1</v>
      </c>
      <c r="S1709" s="6" t="s">
        <v>925</v>
      </c>
      <c r="T1709" s="6">
        <v>0</v>
      </c>
      <c r="U1709" s="6"/>
      <c r="V1709" s="8">
        <v>8117600</v>
      </c>
      <c r="W1709" s="6" t="s">
        <v>11382</v>
      </c>
      <c r="X1709" s="38">
        <v>1</v>
      </c>
      <c r="Y1709" s="38">
        <v>0</v>
      </c>
      <c r="Z1709" s="38">
        <v>0</v>
      </c>
      <c r="AA1709" s="38">
        <v>0</v>
      </c>
      <c r="AB1709" s="38">
        <v>0</v>
      </c>
      <c r="AC1709" s="38">
        <v>0</v>
      </c>
      <c r="AD1709" s="38">
        <v>0</v>
      </c>
      <c r="AE1709" s="38">
        <v>1</v>
      </c>
      <c r="AG1709">
        <f t="shared" si="26"/>
        <v>64940.800000000003</v>
      </c>
      <c r="AJ1709" t="str">
        <f>VLOOKUP(A1709,POMatched2!$A$1:$D$1038,2,FALSE)</f>
        <v>ANP-SEV-ST2-20110073</v>
      </c>
      <c r="AK1709" t="str">
        <f>VLOOKUP(A1709,POMatched2!$A$1:$D$1038,4,FALSE)</f>
        <v>ANPVN5020110002</v>
      </c>
    </row>
    <row r="1710" spans="1:37" ht="14.4" x14ac:dyDescent="0.25">
      <c r="A1710" s="6">
        <v>480089565</v>
      </c>
      <c r="B1710" s="6">
        <v>10</v>
      </c>
      <c r="C1710" s="6" t="s">
        <v>916</v>
      </c>
      <c r="D1710" s="6" t="s">
        <v>917</v>
      </c>
      <c r="E1710" s="6" t="s">
        <v>918</v>
      </c>
      <c r="F1710" s="6" t="s">
        <v>919</v>
      </c>
      <c r="G1710" s="7" t="s">
        <v>920</v>
      </c>
      <c r="H1710" s="37">
        <v>44158</v>
      </c>
      <c r="I1710" s="6" t="s">
        <v>1514</v>
      </c>
      <c r="J1710" s="6"/>
      <c r="K1710" s="6" t="s">
        <v>2882</v>
      </c>
      <c r="L1710" s="6">
        <v>9900</v>
      </c>
      <c r="M1710" s="6"/>
      <c r="N1710" s="6"/>
      <c r="O1710" s="6" t="s">
        <v>918</v>
      </c>
      <c r="P1710" s="6" t="s">
        <v>923</v>
      </c>
      <c r="Q1710" s="6" t="s">
        <v>924</v>
      </c>
      <c r="R1710" s="6">
        <v>1</v>
      </c>
      <c r="S1710" s="6" t="s">
        <v>925</v>
      </c>
      <c r="T1710" s="6">
        <v>0</v>
      </c>
      <c r="U1710" s="6"/>
      <c r="V1710" s="8">
        <v>97703100</v>
      </c>
      <c r="W1710" s="6" t="s">
        <v>11382</v>
      </c>
      <c r="X1710" s="38">
        <v>1</v>
      </c>
      <c r="Y1710" s="38">
        <v>0</v>
      </c>
      <c r="Z1710" s="38">
        <v>0</v>
      </c>
      <c r="AA1710" s="38">
        <v>0</v>
      </c>
      <c r="AB1710" s="38">
        <v>0</v>
      </c>
      <c r="AC1710" s="38">
        <v>0</v>
      </c>
      <c r="AD1710" s="38">
        <v>0</v>
      </c>
      <c r="AE1710" s="38">
        <v>1</v>
      </c>
      <c r="AG1710">
        <f t="shared" si="26"/>
        <v>781624.8</v>
      </c>
      <c r="AJ1710" t="str">
        <f>VLOOKUP(A1710,POMatched2!$A$1:$D$1038,2,FALSE)</f>
        <v>ANP-SEV-ST2-20110074</v>
      </c>
      <c r="AK1710" t="str">
        <f>VLOOKUP(A1710,POMatched2!$A$1:$D$1038,4,FALSE)</f>
        <v>ANPVN5020110020</v>
      </c>
    </row>
    <row r="1711" spans="1:37" ht="14.4" hidden="1" x14ac:dyDescent="0.25">
      <c r="A1711" s="6">
        <v>480089566</v>
      </c>
      <c r="B1711" s="6">
        <v>10</v>
      </c>
      <c r="C1711" s="6" t="s">
        <v>916</v>
      </c>
      <c r="D1711" s="6" t="s">
        <v>917</v>
      </c>
      <c r="E1711" s="6" t="s">
        <v>918</v>
      </c>
      <c r="F1711" s="6" t="s">
        <v>919</v>
      </c>
      <c r="G1711" s="7" t="s">
        <v>920</v>
      </c>
      <c r="H1711" s="37">
        <v>44159</v>
      </c>
      <c r="I1711" s="6" t="s">
        <v>1012</v>
      </c>
      <c r="J1711" s="6"/>
      <c r="K1711" s="6" t="s">
        <v>2883</v>
      </c>
      <c r="L1711" s="6">
        <v>9900</v>
      </c>
      <c r="M1711" s="6"/>
      <c r="N1711" s="6"/>
      <c r="O1711" s="6" t="s">
        <v>918</v>
      </c>
      <c r="P1711" s="6" t="s">
        <v>923</v>
      </c>
      <c r="Q1711" s="6" t="s">
        <v>924</v>
      </c>
      <c r="R1711" s="6">
        <v>1</v>
      </c>
      <c r="S1711" s="6" t="s">
        <v>925</v>
      </c>
      <c r="T1711" s="6">
        <v>0</v>
      </c>
      <c r="U1711" s="6"/>
      <c r="V1711" s="8">
        <v>44658138</v>
      </c>
      <c r="W1711" s="6" t="s">
        <v>11382</v>
      </c>
      <c r="X1711" s="38">
        <v>1</v>
      </c>
      <c r="Y1711" s="38">
        <v>0</v>
      </c>
      <c r="Z1711" s="38">
        <v>0</v>
      </c>
      <c r="AA1711" s="38">
        <v>0</v>
      </c>
      <c r="AB1711" s="38">
        <v>0</v>
      </c>
      <c r="AC1711" s="38">
        <v>0</v>
      </c>
      <c r="AD1711" s="38">
        <v>0</v>
      </c>
      <c r="AE1711" s="38">
        <v>1</v>
      </c>
      <c r="AG1711">
        <f t="shared" si="26"/>
        <v>357265.10399999999</v>
      </c>
      <c r="AH1711" s="36" t="s">
        <v>18009</v>
      </c>
      <c r="AI1711" s="36"/>
      <c r="AJ1711" t="str">
        <f>VLOOKUP(A1711,POMatched2!$A$1:$D$1038,2,FALSE)</f>
        <v>ANP-SEV-ST2-20110075</v>
      </c>
      <c r="AK1711" t="str">
        <f>VLOOKUP(A1711,POMatched2!$A$1:$D$1038,4,FALSE)</f>
        <v>ANPVN5020070029</v>
      </c>
    </row>
    <row r="1712" spans="1:37" ht="14.4" x14ac:dyDescent="0.25">
      <c r="A1712" s="6">
        <v>480089567</v>
      </c>
      <c r="B1712" s="6">
        <v>10</v>
      </c>
      <c r="C1712" s="6" t="s">
        <v>916</v>
      </c>
      <c r="D1712" s="6" t="s">
        <v>917</v>
      </c>
      <c r="E1712" s="6" t="s">
        <v>918</v>
      </c>
      <c r="F1712" s="6" t="s">
        <v>919</v>
      </c>
      <c r="G1712" s="7" t="s">
        <v>920</v>
      </c>
      <c r="H1712" s="37">
        <v>44159</v>
      </c>
      <c r="I1712" s="6" t="s">
        <v>1065</v>
      </c>
      <c r="J1712" s="6"/>
      <c r="K1712" s="6" t="s">
        <v>2877</v>
      </c>
      <c r="L1712" s="6">
        <v>9900</v>
      </c>
      <c r="M1712" s="6"/>
      <c r="N1712" s="6"/>
      <c r="O1712" s="6" t="s">
        <v>918</v>
      </c>
      <c r="P1712" s="6" t="s">
        <v>923</v>
      </c>
      <c r="Q1712" s="6" t="s">
        <v>924</v>
      </c>
      <c r="R1712" s="6">
        <v>1</v>
      </c>
      <c r="S1712" s="6" t="s">
        <v>925</v>
      </c>
      <c r="T1712" s="6">
        <v>0</v>
      </c>
      <c r="U1712" s="6"/>
      <c r="V1712" s="8">
        <v>37500000</v>
      </c>
      <c r="W1712" s="6" t="s">
        <v>11382</v>
      </c>
      <c r="X1712" s="38">
        <v>1</v>
      </c>
      <c r="Y1712" s="38">
        <v>0</v>
      </c>
      <c r="Z1712" s="38">
        <v>0</v>
      </c>
      <c r="AA1712" s="38">
        <v>0</v>
      </c>
      <c r="AB1712" s="38">
        <v>0</v>
      </c>
      <c r="AC1712" s="38">
        <v>0</v>
      </c>
      <c r="AD1712" s="38">
        <v>0</v>
      </c>
      <c r="AE1712" s="38">
        <v>1</v>
      </c>
      <c r="AG1712">
        <f t="shared" si="26"/>
        <v>300000</v>
      </c>
      <c r="AJ1712" t="str">
        <f>VLOOKUP(A1712,POMatched2!$A$1:$D$1038,2,FALSE)</f>
        <v>ANP-SEV-ST2-20110077</v>
      </c>
      <c r="AK1712" t="str">
        <f>VLOOKUP(A1712,POMatched2!$A$1:$D$1038,4,FALSE)</f>
        <v>ANPVN5020110002</v>
      </c>
    </row>
    <row r="1713" spans="1:38" ht="14.4" hidden="1" x14ac:dyDescent="0.25">
      <c r="A1713" s="6">
        <v>480089583</v>
      </c>
      <c r="B1713" s="6">
        <v>10</v>
      </c>
      <c r="C1713" s="6" t="s">
        <v>916</v>
      </c>
      <c r="D1713" s="6" t="s">
        <v>917</v>
      </c>
      <c r="E1713" s="6" t="s">
        <v>918</v>
      </c>
      <c r="F1713" s="6" t="s">
        <v>919</v>
      </c>
      <c r="G1713" s="7" t="s">
        <v>920</v>
      </c>
      <c r="H1713" s="37">
        <v>44158</v>
      </c>
      <c r="I1713" s="6" t="s">
        <v>1320</v>
      </c>
      <c r="J1713" s="6"/>
      <c r="K1713" s="6" t="s">
        <v>2884</v>
      </c>
      <c r="L1713" s="6">
        <v>9900</v>
      </c>
      <c r="M1713" s="6"/>
      <c r="N1713" s="6"/>
      <c r="O1713" s="6" t="s">
        <v>918</v>
      </c>
      <c r="P1713" s="6" t="s">
        <v>923</v>
      </c>
      <c r="Q1713" s="6" t="s">
        <v>924</v>
      </c>
      <c r="R1713" s="6">
        <v>1</v>
      </c>
      <c r="S1713" s="6" t="s">
        <v>925</v>
      </c>
      <c r="T1713" s="6">
        <v>0</v>
      </c>
      <c r="U1713" s="6"/>
      <c r="V1713" s="8">
        <v>345819596</v>
      </c>
      <c r="W1713" s="6" t="s">
        <v>11382</v>
      </c>
      <c r="X1713" s="38">
        <v>1</v>
      </c>
      <c r="Y1713" s="38">
        <v>0</v>
      </c>
      <c r="Z1713" s="38">
        <v>0</v>
      </c>
      <c r="AA1713" s="38">
        <v>0</v>
      </c>
      <c r="AB1713" s="38">
        <v>0</v>
      </c>
      <c r="AC1713" s="38">
        <v>0</v>
      </c>
      <c r="AD1713" s="38">
        <v>0</v>
      </c>
      <c r="AE1713" s="38">
        <v>1</v>
      </c>
      <c r="AG1713">
        <f t="shared" si="26"/>
        <v>2766556.7680000002</v>
      </c>
      <c r="AJ1713" t="e">
        <f>VLOOKUP(A1713,POMatched2!$A$1:$D$1038,2,FALSE)</f>
        <v>#N/A</v>
      </c>
      <c r="AK1713" t="e">
        <f>VLOOKUP(A1713,POMatched2!$A$1:$D$1038,4,FALSE)</f>
        <v>#N/A</v>
      </c>
      <c r="AL1713" t="str">
        <f>VLOOKUP(A1713,POMatched2!$AA$1:$BM$1684,39,FALSE)</f>
        <v>ANPVN5020100046</v>
      </c>
    </row>
    <row r="1714" spans="1:38" ht="14.4" hidden="1" x14ac:dyDescent="0.25">
      <c r="A1714" s="6">
        <v>480089583</v>
      </c>
      <c r="B1714" s="6">
        <v>20</v>
      </c>
      <c r="C1714" s="6" t="s">
        <v>916</v>
      </c>
      <c r="D1714" s="6" t="s">
        <v>917</v>
      </c>
      <c r="E1714" s="6" t="s">
        <v>918</v>
      </c>
      <c r="F1714" s="6" t="s">
        <v>919</v>
      </c>
      <c r="G1714" s="6"/>
      <c r="H1714" s="37">
        <v>44158</v>
      </c>
      <c r="I1714" s="6" t="s">
        <v>1320</v>
      </c>
      <c r="J1714" s="6"/>
      <c r="K1714" s="6" t="s">
        <v>2884</v>
      </c>
      <c r="L1714" s="6">
        <v>9900</v>
      </c>
      <c r="M1714" s="6" t="s">
        <v>961</v>
      </c>
      <c r="N1714" s="6"/>
      <c r="O1714" s="6" t="s">
        <v>918</v>
      </c>
      <c r="P1714" s="6" t="s">
        <v>923</v>
      </c>
      <c r="Q1714" s="6" t="s">
        <v>924</v>
      </c>
      <c r="R1714" s="6">
        <v>1</v>
      </c>
      <c r="S1714" s="6" t="s">
        <v>925</v>
      </c>
      <c r="T1714" s="6">
        <v>0</v>
      </c>
      <c r="U1714" s="6"/>
      <c r="V1714" s="8">
        <v>21937432</v>
      </c>
      <c r="W1714" s="6" t="s">
        <v>11382</v>
      </c>
      <c r="X1714" s="38">
        <v>1</v>
      </c>
      <c r="Y1714" s="38">
        <v>0</v>
      </c>
      <c r="Z1714" s="38">
        <v>0</v>
      </c>
      <c r="AA1714" s="38">
        <v>0</v>
      </c>
      <c r="AB1714" s="38">
        <v>0</v>
      </c>
      <c r="AC1714" s="38">
        <v>0</v>
      </c>
      <c r="AD1714" s="38">
        <v>0</v>
      </c>
      <c r="AE1714" s="38">
        <v>1</v>
      </c>
      <c r="AG1714">
        <f t="shared" si="26"/>
        <v>175499.45600000001</v>
      </c>
      <c r="AJ1714" t="e">
        <f>VLOOKUP(A1714,POMatched2!$A$1:$D$1038,2,FALSE)</f>
        <v>#N/A</v>
      </c>
      <c r="AK1714" t="e">
        <f>VLOOKUP(A1714,POMatched2!$A$1:$D$1038,4,FALSE)</f>
        <v>#N/A</v>
      </c>
      <c r="AL1714" t="str">
        <f>VLOOKUP(A1714,POMatched2!$AA$1:$BM$1684,39,FALSE)</f>
        <v>ANPVN5020100046</v>
      </c>
    </row>
    <row r="1715" spans="1:38" ht="14.4" x14ac:dyDescent="0.25">
      <c r="A1715" s="6">
        <v>480089584</v>
      </c>
      <c r="B1715" s="6">
        <v>10</v>
      </c>
      <c r="C1715" s="6" t="s">
        <v>916</v>
      </c>
      <c r="D1715" s="6" t="s">
        <v>917</v>
      </c>
      <c r="E1715" s="6" t="s">
        <v>918</v>
      </c>
      <c r="F1715" s="6" t="s">
        <v>919</v>
      </c>
      <c r="G1715" s="7" t="s">
        <v>920</v>
      </c>
      <c r="H1715" s="37">
        <v>44158</v>
      </c>
      <c r="I1715" s="6" t="s">
        <v>2885</v>
      </c>
      <c r="J1715" s="6"/>
      <c r="K1715" s="6" t="s">
        <v>2886</v>
      </c>
      <c r="L1715" s="6">
        <v>9900</v>
      </c>
      <c r="M1715" s="6"/>
      <c r="N1715" s="6"/>
      <c r="O1715" s="6" t="s">
        <v>918</v>
      </c>
      <c r="P1715" s="6" t="s">
        <v>923</v>
      </c>
      <c r="Q1715" s="6" t="s">
        <v>924</v>
      </c>
      <c r="R1715" s="6">
        <v>1</v>
      </c>
      <c r="S1715" s="6" t="s">
        <v>925</v>
      </c>
      <c r="T1715" s="6">
        <v>0</v>
      </c>
      <c r="U1715" s="6"/>
      <c r="V1715" s="8">
        <v>252450000</v>
      </c>
      <c r="W1715" s="6" t="s">
        <v>11382</v>
      </c>
      <c r="X1715" s="38">
        <v>1</v>
      </c>
      <c r="Y1715" s="38">
        <v>0</v>
      </c>
      <c r="Z1715" s="38">
        <v>0</v>
      </c>
      <c r="AA1715" s="38">
        <v>0</v>
      </c>
      <c r="AB1715" s="38">
        <v>0</v>
      </c>
      <c r="AC1715" s="38">
        <v>0</v>
      </c>
      <c r="AD1715" s="38">
        <v>0</v>
      </c>
      <c r="AE1715" s="38">
        <v>1</v>
      </c>
      <c r="AG1715">
        <f t="shared" si="26"/>
        <v>2019600</v>
      </c>
      <c r="AJ1715" t="str">
        <f>VLOOKUP(A1715,POMatched2!$A$1:$D$1038,2,FALSE)</f>
        <v>ANP-SEV-ST2-20110063</v>
      </c>
      <c r="AK1715" t="str">
        <f>VLOOKUP(A1715,POMatched2!$A$1:$D$1038,4,FALSE)</f>
        <v>ANPVN5020110015</v>
      </c>
    </row>
    <row r="1716" spans="1:38" ht="14.4" x14ac:dyDescent="0.25">
      <c r="A1716" s="6">
        <v>480089584</v>
      </c>
      <c r="B1716" s="6">
        <v>20</v>
      </c>
      <c r="C1716" s="6" t="s">
        <v>916</v>
      </c>
      <c r="D1716" s="6" t="s">
        <v>917</v>
      </c>
      <c r="E1716" s="6" t="s">
        <v>918</v>
      </c>
      <c r="F1716" s="6" t="s">
        <v>919</v>
      </c>
      <c r="G1716" s="6"/>
      <c r="H1716" s="37">
        <v>44158</v>
      </c>
      <c r="I1716" s="6" t="s">
        <v>2885</v>
      </c>
      <c r="J1716" s="6"/>
      <c r="K1716" s="6" t="s">
        <v>2887</v>
      </c>
      <c r="L1716" s="6">
        <v>9900</v>
      </c>
      <c r="M1716" s="6"/>
      <c r="N1716" s="6"/>
      <c r="O1716" s="6" t="s">
        <v>918</v>
      </c>
      <c r="P1716" s="6" t="s">
        <v>923</v>
      </c>
      <c r="Q1716" s="6" t="s">
        <v>924</v>
      </c>
      <c r="R1716" s="6">
        <v>1</v>
      </c>
      <c r="S1716" s="6" t="s">
        <v>925</v>
      </c>
      <c r="T1716" s="6">
        <v>0</v>
      </c>
      <c r="U1716" s="6"/>
      <c r="V1716" s="8">
        <v>150087200</v>
      </c>
      <c r="W1716" s="6" t="s">
        <v>11382</v>
      </c>
      <c r="X1716" s="38">
        <v>1</v>
      </c>
      <c r="Y1716" s="38">
        <v>0</v>
      </c>
      <c r="Z1716" s="38">
        <v>0</v>
      </c>
      <c r="AA1716" s="38">
        <v>1</v>
      </c>
      <c r="AB1716" s="38">
        <v>150087200</v>
      </c>
      <c r="AC1716" s="38">
        <v>1</v>
      </c>
      <c r="AD1716" s="38">
        <v>150087200</v>
      </c>
      <c r="AE1716" s="38">
        <v>1</v>
      </c>
      <c r="AG1716">
        <f t="shared" si="26"/>
        <v>1200697.6000000001</v>
      </c>
      <c r="AJ1716" t="str">
        <f>VLOOKUP(A1716,POMatched2!$A$1:$D$1038,2,FALSE)</f>
        <v>ANP-SEV-ST2-20110063</v>
      </c>
      <c r="AK1716" t="str">
        <f>VLOOKUP(A1716,POMatched2!$A$1:$D$1038,4,FALSE)</f>
        <v>ANPVN5020110015</v>
      </c>
    </row>
    <row r="1717" spans="1:38" ht="14.4" x14ac:dyDescent="0.25">
      <c r="A1717" s="6">
        <v>480089584</v>
      </c>
      <c r="B1717" s="6">
        <v>30</v>
      </c>
      <c r="C1717" s="6" t="s">
        <v>916</v>
      </c>
      <c r="D1717" s="6" t="s">
        <v>917</v>
      </c>
      <c r="E1717" s="6" t="s">
        <v>918</v>
      </c>
      <c r="F1717" s="6" t="s">
        <v>919</v>
      </c>
      <c r="G1717" s="7" t="s">
        <v>920</v>
      </c>
      <c r="H1717" s="37">
        <v>44158</v>
      </c>
      <c r="I1717" s="6" t="s">
        <v>2885</v>
      </c>
      <c r="J1717" s="6"/>
      <c r="K1717" s="6" t="s">
        <v>2888</v>
      </c>
      <c r="L1717" s="6">
        <v>9900</v>
      </c>
      <c r="M1717" s="6"/>
      <c r="N1717" s="6"/>
      <c r="O1717" s="6" t="s">
        <v>918</v>
      </c>
      <c r="P1717" s="6" t="s">
        <v>923</v>
      </c>
      <c r="Q1717" s="6" t="s">
        <v>924</v>
      </c>
      <c r="R1717" s="6">
        <v>1</v>
      </c>
      <c r="S1717" s="6" t="s">
        <v>925</v>
      </c>
      <c r="T1717" s="6">
        <v>0</v>
      </c>
      <c r="U1717" s="6"/>
      <c r="V1717" s="8">
        <v>3517800</v>
      </c>
      <c r="W1717" s="6" t="s">
        <v>11382</v>
      </c>
      <c r="X1717" s="38">
        <v>1</v>
      </c>
      <c r="Y1717" s="38">
        <v>0</v>
      </c>
      <c r="Z1717" s="38">
        <v>0</v>
      </c>
      <c r="AA1717" s="38">
        <v>0</v>
      </c>
      <c r="AB1717" s="38">
        <v>0</v>
      </c>
      <c r="AC1717" s="38">
        <v>0</v>
      </c>
      <c r="AD1717" s="38">
        <v>0</v>
      </c>
      <c r="AE1717" s="38">
        <v>1</v>
      </c>
      <c r="AG1717">
        <f t="shared" si="26"/>
        <v>28142.400000000001</v>
      </c>
      <c r="AJ1717" t="str">
        <f>VLOOKUP(A1717,POMatched2!$A$1:$D$1038,2,FALSE)</f>
        <v>ANP-SEV-ST2-20110063</v>
      </c>
      <c r="AK1717" t="str">
        <f>VLOOKUP(A1717,POMatched2!$A$1:$D$1038,4,FALSE)</f>
        <v>ANPVN5020110015</v>
      </c>
    </row>
    <row r="1718" spans="1:38" ht="14.4" x14ac:dyDescent="0.25">
      <c r="A1718" s="6">
        <v>480089585</v>
      </c>
      <c r="B1718" s="6">
        <v>10</v>
      </c>
      <c r="C1718" s="6" t="s">
        <v>916</v>
      </c>
      <c r="D1718" s="6" t="s">
        <v>917</v>
      </c>
      <c r="E1718" s="6" t="s">
        <v>918</v>
      </c>
      <c r="F1718" s="6" t="s">
        <v>919</v>
      </c>
      <c r="G1718" s="7" t="s">
        <v>920</v>
      </c>
      <c r="H1718" s="37">
        <v>44158</v>
      </c>
      <c r="I1718" s="6" t="s">
        <v>1264</v>
      </c>
      <c r="J1718" s="6"/>
      <c r="K1718" s="6" t="s">
        <v>2889</v>
      </c>
      <c r="L1718" s="6">
        <v>9900</v>
      </c>
      <c r="M1718" s="6"/>
      <c r="N1718" s="6"/>
      <c r="O1718" s="6" t="s">
        <v>918</v>
      </c>
      <c r="P1718" s="6" t="s">
        <v>923</v>
      </c>
      <c r="Q1718" s="6" t="s">
        <v>924</v>
      </c>
      <c r="R1718" s="6">
        <v>1</v>
      </c>
      <c r="S1718" s="6" t="s">
        <v>925</v>
      </c>
      <c r="T1718" s="6">
        <v>0</v>
      </c>
      <c r="U1718" s="6"/>
      <c r="V1718" s="8">
        <v>100000000</v>
      </c>
      <c r="W1718" s="6" t="s">
        <v>11382</v>
      </c>
      <c r="X1718" s="38">
        <v>1</v>
      </c>
      <c r="Y1718" s="38">
        <v>0</v>
      </c>
      <c r="Z1718" s="38">
        <v>0</v>
      </c>
      <c r="AA1718" s="38">
        <v>0</v>
      </c>
      <c r="AB1718" s="38">
        <v>0</v>
      </c>
      <c r="AC1718" s="38">
        <v>0</v>
      </c>
      <c r="AD1718" s="38">
        <v>0</v>
      </c>
      <c r="AE1718" s="38">
        <v>1</v>
      </c>
      <c r="AG1718">
        <f t="shared" si="26"/>
        <v>800000</v>
      </c>
      <c r="AJ1718" t="str">
        <f>VLOOKUP(A1718,POMatched2!$A$1:$D$1038,2,FALSE)</f>
        <v>ANP-SEV-ST2-20110064</v>
      </c>
      <c r="AK1718" t="str">
        <f>VLOOKUP(A1718,POMatched2!$A$1:$D$1038,4,FALSE)</f>
        <v>ANPVN5020090005</v>
      </c>
    </row>
    <row r="1719" spans="1:38" ht="14.4" x14ac:dyDescent="0.25">
      <c r="A1719" s="6">
        <v>480089585</v>
      </c>
      <c r="B1719" s="6">
        <v>20</v>
      </c>
      <c r="C1719" s="6" t="s">
        <v>916</v>
      </c>
      <c r="D1719" s="6" t="s">
        <v>917</v>
      </c>
      <c r="E1719" s="6" t="s">
        <v>918</v>
      </c>
      <c r="F1719" s="6" t="s">
        <v>919</v>
      </c>
      <c r="G1719" s="7" t="s">
        <v>920</v>
      </c>
      <c r="H1719" s="37">
        <v>44158</v>
      </c>
      <c r="I1719" s="6" t="s">
        <v>1264</v>
      </c>
      <c r="J1719" s="6"/>
      <c r="K1719" s="6" t="s">
        <v>2889</v>
      </c>
      <c r="L1719" s="6">
        <v>9900</v>
      </c>
      <c r="M1719" s="6"/>
      <c r="N1719" s="6"/>
      <c r="O1719" s="6" t="s">
        <v>918</v>
      </c>
      <c r="P1719" s="6" t="s">
        <v>923</v>
      </c>
      <c r="Q1719" s="6" t="s">
        <v>924</v>
      </c>
      <c r="R1719" s="6">
        <v>1</v>
      </c>
      <c r="S1719" s="6" t="s">
        <v>925</v>
      </c>
      <c r="T1719" s="6">
        <v>0</v>
      </c>
      <c r="U1719" s="6"/>
      <c r="V1719" s="8">
        <v>54560000</v>
      </c>
      <c r="W1719" s="6" t="s">
        <v>11382</v>
      </c>
      <c r="X1719" s="38">
        <v>1</v>
      </c>
      <c r="Y1719" s="38">
        <v>0</v>
      </c>
      <c r="Z1719" s="38">
        <v>0</v>
      </c>
      <c r="AA1719" s="38">
        <v>0</v>
      </c>
      <c r="AB1719" s="38">
        <v>0</v>
      </c>
      <c r="AC1719" s="38">
        <v>0</v>
      </c>
      <c r="AD1719" s="38">
        <v>0</v>
      </c>
      <c r="AE1719" s="38">
        <v>1</v>
      </c>
      <c r="AG1719">
        <f t="shared" si="26"/>
        <v>436480</v>
      </c>
      <c r="AJ1719" t="str">
        <f>VLOOKUP(A1719,POMatched2!$A$1:$D$1038,2,FALSE)</f>
        <v>ANP-SEV-ST2-20110064</v>
      </c>
      <c r="AK1719" t="str">
        <f>VLOOKUP(A1719,POMatched2!$A$1:$D$1038,4,FALSE)</f>
        <v>ANPVN5020090005</v>
      </c>
    </row>
    <row r="1720" spans="1:38" ht="14.4" hidden="1" x14ac:dyDescent="0.25">
      <c r="A1720" s="6">
        <v>480089732</v>
      </c>
      <c r="B1720" s="6">
        <v>10</v>
      </c>
      <c r="C1720" s="6" t="s">
        <v>916</v>
      </c>
      <c r="D1720" s="6" t="s">
        <v>917</v>
      </c>
      <c r="E1720" s="6" t="s">
        <v>918</v>
      </c>
      <c r="F1720" s="6" t="s">
        <v>919</v>
      </c>
      <c r="G1720" s="7" t="s">
        <v>920</v>
      </c>
      <c r="H1720" s="37">
        <v>44160</v>
      </c>
      <c r="I1720" s="6" t="s">
        <v>1070</v>
      </c>
      <c r="J1720" s="6"/>
      <c r="K1720" s="6" t="s">
        <v>2890</v>
      </c>
      <c r="L1720" s="6">
        <v>9900</v>
      </c>
      <c r="M1720" s="6"/>
      <c r="N1720" s="6"/>
      <c r="O1720" s="6" t="s">
        <v>918</v>
      </c>
      <c r="P1720" s="6" t="s">
        <v>923</v>
      </c>
      <c r="Q1720" s="6" t="s">
        <v>924</v>
      </c>
      <c r="R1720" s="6">
        <v>1</v>
      </c>
      <c r="S1720" s="6" t="s">
        <v>925</v>
      </c>
      <c r="T1720" s="6">
        <v>0</v>
      </c>
      <c r="U1720" s="6"/>
      <c r="V1720" s="8">
        <v>5200000</v>
      </c>
      <c r="W1720" s="6" t="s">
        <v>11382</v>
      </c>
      <c r="X1720" s="38">
        <v>1</v>
      </c>
      <c r="Y1720" s="38">
        <v>0</v>
      </c>
      <c r="Z1720" s="38">
        <v>0</v>
      </c>
      <c r="AA1720" s="38">
        <v>0</v>
      </c>
      <c r="AB1720" s="38">
        <v>0</v>
      </c>
      <c r="AC1720" s="38">
        <v>0</v>
      </c>
      <c r="AD1720" s="38">
        <v>0</v>
      </c>
      <c r="AE1720" s="38">
        <v>1</v>
      </c>
      <c r="AG1720">
        <f t="shared" si="26"/>
        <v>41600</v>
      </c>
      <c r="AH1720" s="36" t="s">
        <v>18009</v>
      </c>
      <c r="AI1720" s="36"/>
      <c r="AJ1720" t="str">
        <f>VLOOKUP(A1720,POMatched2!$A$1:$D$1038,2,FALSE)</f>
        <v>ANP-SEV-ST2-20110083</v>
      </c>
      <c r="AK1720" t="str">
        <f>VLOOKUP(A1720,POMatched2!$A$1:$D$1038,4,FALSE)</f>
        <v>ANPVN5020090025</v>
      </c>
    </row>
    <row r="1721" spans="1:38" ht="14.4" x14ac:dyDescent="0.25">
      <c r="A1721" s="6">
        <v>480089735</v>
      </c>
      <c r="B1721" s="6">
        <v>10</v>
      </c>
      <c r="C1721" s="6" t="s">
        <v>916</v>
      </c>
      <c r="D1721" s="6" t="s">
        <v>917</v>
      </c>
      <c r="E1721" s="6" t="s">
        <v>918</v>
      </c>
      <c r="F1721" s="6" t="s">
        <v>919</v>
      </c>
      <c r="G1721" s="7" t="s">
        <v>920</v>
      </c>
      <c r="H1721" s="37">
        <v>44161</v>
      </c>
      <c r="I1721" s="6" t="s">
        <v>2669</v>
      </c>
      <c r="J1721" s="6"/>
      <c r="K1721" s="6" t="s">
        <v>2891</v>
      </c>
      <c r="L1721" s="6">
        <v>9900</v>
      </c>
      <c r="M1721" s="6"/>
      <c r="N1721" s="6"/>
      <c r="O1721" s="6" t="s">
        <v>918</v>
      </c>
      <c r="P1721" s="6" t="s">
        <v>923</v>
      </c>
      <c r="Q1721" s="6" t="s">
        <v>924</v>
      </c>
      <c r="R1721" s="6">
        <v>1</v>
      </c>
      <c r="S1721" s="6" t="s">
        <v>925</v>
      </c>
      <c r="T1721" s="6">
        <v>0</v>
      </c>
      <c r="U1721" s="6"/>
      <c r="V1721" s="8">
        <v>23210000</v>
      </c>
      <c r="W1721" s="6" t="s">
        <v>11382</v>
      </c>
      <c r="X1721" s="38">
        <v>1</v>
      </c>
      <c r="Y1721" s="38">
        <v>0</v>
      </c>
      <c r="Z1721" s="38">
        <v>0</v>
      </c>
      <c r="AA1721" s="38">
        <v>0</v>
      </c>
      <c r="AB1721" s="38">
        <v>0</v>
      </c>
      <c r="AC1721" s="38">
        <v>0</v>
      </c>
      <c r="AD1721" s="38">
        <v>0</v>
      </c>
      <c r="AE1721" s="38">
        <v>1</v>
      </c>
      <c r="AG1721">
        <f t="shared" si="26"/>
        <v>185680</v>
      </c>
      <c r="AJ1721" t="str">
        <f>VLOOKUP(A1721,POMatched2!$A$1:$D$1038,2,FALSE)</f>
        <v>ANP-SEV-ST2-20110086</v>
      </c>
      <c r="AK1721" t="str">
        <f>VLOOKUP(A1721,POMatched2!$A$1:$D$1038,4,FALSE)</f>
        <v>ANPVN5020110015</v>
      </c>
    </row>
    <row r="1722" spans="1:38" ht="14.4" x14ac:dyDescent="0.25">
      <c r="A1722" s="6">
        <v>480089735</v>
      </c>
      <c r="B1722" s="6">
        <v>20</v>
      </c>
      <c r="C1722" s="6" t="s">
        <v>916</v>
      </c>
      <c r="D1722" s="6" t="s">
        <v>917</v>
      </c>
      <c r="E1722" s="6" t="s">
        <v>918</v>
      </c>
      <c r="F1722" s="6" t="s">
        <v>919</v>
      </c>
      <c r="G1722" s="6"/>
      <c r="H1722" s="37">
        <v>44161</v>
      </c>
      <c r="I1722" s="6" t="s">
        <v>2669</v>
      </c>
      <c r="J1722" s="6"/>
      <c r="K1722" s="6" t="s">
        <v>2892</v>
      </c>
      <c r="L1722" s="6">
        <v>9900</v>
      </c>
      <c r="M1722" s="6"/>
      <c r="N1722" s="6"/>
      <c r="O1722" s="6" t="s">
        <v>918</v>
      </c>
      <c r="P1722" s="6" t="s">
        <v>923</v>
      </c>
      <c r="Q1722" s="6" t="s">
        <v>924</v>
      </c>
      <c r="R1722" s="6">
        <v>1</v>
      </c>
      <c r="S1722" s="6" t="s">
        <v>925</v>
      </c>
      <c r="T1722" s="6">
        <v>0</v>
      </c>
      <c r="U1722" s="6"/>
      <c r="V1722" s="8">
        <v>32260000</v>
      </c>
      <c r="W1722" s="6" t="s">
        <v>11382</v>
      </c>
      <c r="X1722" s="38">
        <v>1</v>
      </c>
      <c r="Y1722" s="38">
        <v>0</v>
      </c>
      <c r="Z1722" s="38">
        <v>0</v>
      </c>
      <c r="AA1722" s="38">
        <v>1</v>
      </c>
      <c r="AB1722" s="38">
        <v>32260000</v>
      </c>
      <c r="AC1722" s="38">
        <v>1</v>
      </c>
      <c r="AD1722" s="38">
        <v>32260000</v>
      </c>
      <c r="AE1722" s="38">
        <v>1</v>
      </c>
      <c r="AG1722">
        <f t="shared" si="26"/>
        <v>258080</v>
      </c>
      <c r="AJ1722" t="str">
        <f>VLOOKUP(A1722,POMatched2!$A$1:$D$1038,2,FALSE)</f>
        <v>ANP-SEV-ST2-20110086</v>
      </c>
      <c r="AK1722" t="str">
        <f>VLOOKUP(A1722,POMatched2!$A$1:$D$1038,4,FALSE)</f>
        <v>ANPVN5020110015</v>
      </c>
    </row>
    <row r="1723" spans="1:38" ht="14.4" hidden="1" x14ac:dyDescent="0.25">
      <c r="A1723" s="6">
        <v>480089738</v>
      </c>
      <c r="B1723" s="6">
        <v>10</v>
      </c>
      <c r="C1723" s="6" t="s">
        <v>916</v>
      </c>
      <c r="D1723" s="6" t="s">
        <v>917</v>
      </c>
      <c r="E1723" s="6" t="s">
        <v>918</v>
      </c>
      <c r="F1723" s="6" t="s">
        <v>919</v>
      </c>
      <c r="G1723" s="7" t="s">
        <v>920</v>
      </c>
      <c r="H1723" s="37">
        <v>44161</v>
      </c>
      <c r="I1723" s="6" t="s">
        <v>1005</v>
      </c>
      <c r="J1723" s="6"/>
      <c r="K1723" s="6" t="s">
        <v>2893</v>
      </c>
      <c r="L1723" s="6">
        <v>9900</v>
      </c>
      <c r="M1723" s="6"/>
      <c r="N1723" s="6"/>
      <c r="O1723" s="6" t="s">
        <v>918</v>
      </c>
      <c r="P1723" s="6" t="s">
        <v>923</v>
      </c>
      <c r="Q1723" s="6" t="s">
        <v>924</v>
      </c>
      <c r="R1723" s="6">
        <v>1</v>
      </c>
      <c r="S1723" s="6" t="s">
        <v>925</v>
      </c>
      <c r="T1723" s="6">
        <v>0</v>
      </c>
      <c r="U1723" s="6"/>
      <c r="V1723" s="8">
        <v>5027000</v>
      </c>
      <c r="W1723" s="6" t="s">
        <v>11382</v>
      </c>
      <c r="X1723" s="38">
        <v>1</v>
      </c>
      <c r="Y1723" s="38">
        <v>0</v>
      </c>
      <c r="Z1723" s="38">
        <v>0</v>
      </c>
      <c r="AA1723" s="38">
        <v>0</v>
      </c>
      <c r="AB1723" s="38">
        <v>0</v>
      </c>
      <c r="AC1723" s="38">
        <v>0</v>
      </c>
      <c r="AD1723" s="38">
        <v>0</v>
      </c>
      <c r="AE1723" s="38">
        <v>1</v>
      </c>
      <c r="AG1723">
        <f t="shared" si="26"/>
        <v>40216</v>
      </c>
      <c r="AH1723" s="36" t="s">
        <v>18009</v>
      </c>
      <c r="AI1723" s="36"/>
      <c r="AJ1723" t="str">
        <f>VLOOKUP(A1723,POMatched2!$A$1:$D$1038,2,FALSE)</f>
        <v>ANP-SEV-ST2-20110087</v>
      </c>
      <c r="AK1723" t="str">
        <f>VLOOKUP(A1723,POMatched2!$A$1:$D$1038,4,FALSE)</f>
        <v>ANPVN5020100021</v>
      </c>
    </row>
    <row r="1724" spans="1:38" ht="14.4" hidden="1" x14ac:dyDescent="0.25">
      <c r="A1724" s="6">
        <v>480089741</v>
      </c>
      <c r="B1724" s="6">
        <v>10</v>
      </c>
      <c r="C1724" s="6" t="s">
        <v>916</v>
      </c>
      <c r="D1724" s="6" t="s">
        <v>917</v>
      </c>
      <c r="E1724" s="6" t="s">
        <v>918</v>
      </c>
      <c r="F1724" s="6" t="s">
        <v>919</v>
      </c>
      <c r="G1724" s="7" t="s">
        <v>920</v>
      </c>
      <c r="H1724" s="37">
        <v>44161</v>
      </c>
      <c r="I1724" s="6" t="s">
        <v>921</v>
      </c>
      <c r="J1724" s="6"/>
      <c r="K1724" s="6" t="s">
        <v>2894</v>
      </c>
      <c r="L1724" s="6">
        <v>9900</v>
      </c>
      <c r="M1724" s="6"/>
      <c r="N1724" s="6"/>
      <c r="O1724" s="6" t="s">
        <v>918</v>
      </c>
      <c r="P1724" s="6" t="s">
        <v>923</v>
      </c>
      <c r="Q1724" s="6" t="s">
        <v>924</v>
      </c>
      <c r="R1724" s="6">
        <v>1</v>
      </c>
      <c r="S1724" s="6" t="s">
        <v>925</v>
      </c>
      <c r="T1724" s="6">
        <v>0</v>
      </c>
      <c r="U1724" s="6"/>
      <c r="V1724" s="8">
        <v>5600000</v>
      </c>
      <c r="W1724" s="6" t="s">
        <v>11382</v>
      </c>
      <c r="X1724" s="38">
        <v>1</v>
      </c>
      <c r="Y1724" s="38">
        <v>0</v>
      </c>
      <c r="Z1724" s="38">
        <v>0</v>
      </c>
      <c r="AA1724" s="38">
        <v>0</v>
      </c>
      <c r="AB1724" s="38">
        <v>0</v>
      </c>
      <c r="AC1724" s="38">
        <v>0</v>
      </c>
      <c r="AD1724" s="38">
        <v>0</v>
      </c>
      <c r="AE1724" s="38">
        <v>1</v>
      </c>
      <c r="AG1724">
        <f t="shared" si="26"/>
        <v>44800</v>
      </c>
      <c r="AH1724" s="36" t="s">
        <v>18009</v>
      </c>
      <c r="AI1724" s="36"/>
      <c r="AJ1724" t="str">
        <f>VLOOKUP(A1724,POMatched2!$A$1:$D$1038,2,FALSE)</f>
        <v>ANP-SEV-ST2-20110088</v>
      </c>
      <c r="AK1724" t="str">
        <f>VLOOKUP(A1724,POMatched2!$A$1:$D$1038,4,FALSE)</f>
        <v>ANPVN5020100021</v>
      </c>
    </row>
    <row r="1725" spans="1:38" ht="14.4" x14ac:dyDescent="0.25">
      <c r="A1725" s="6">
        <v>480089749</v>
      </c>
      <c r="B1725" s="6">
        <v>10</v>
      </c>
      <c r="C1725" s="6" t="s">
        <v>916</v>
      </c>
      <c r="D1725" s="6" t="s">
        <v>917</v>
      </c>
      <c r="E1725" s="6" t="s">
        <v>918</v>
      </c>
      <c r="F1725" s="6" t="s">
        <v>919</v>
      </c>
      <c r="G1725" s="7" t="s">
        <v>920</v>
      </c>
      <c r="H1725" s="37">
        <v>44162</v>
      </c>
      <c r="I1725" s="6" t="s">
        <v>2895</v>
      </c>
      <c r="J1725" s="6"/>
      <c r="K1725" s="6" t="s">
        <v>2896</v>
      </c>
      <c r="L1725" s="6">
        <v>9900</v>
      </c>
      <c r="M1725" s="6"/>
      <c r="N1725" s="6"/>
      <c r="O1725" s="6" t="s">
        <v>918</v>
      </c>
      <c r="P1725" s="6" t="s">
        <v>923</v>
      </c>
      <c r="Q1725" s="6" t="s">
        <v>924</v>
      </c>
      <c r="R1725" s="6">
        <v>1</v>
      </c>
      <c r="S1725" s="6" t="s">
        <v>925</v>
      </c>
      <c r="T1725" s="6">
        <v>0</v>
      </c>
      <c r="U1725" s="6"/>
      <c r="V1725" s="8">
        <v>1147575</v>
      </c>
      <c r="W1725" s="6" t="s">
        <v>11382</v>
      </c>
      <c r="X1725" s="38">
        <v>1</v>
      </c>
      <c r="Y1725" s="38">
        <v>0</v>
      </c>
      <c r="Z1725" s="38">
        <v>0</v>
      </c>
      <c r="AA1725" s="38">
        <v>0</v>
      </c>
      <c r="AB1725" s="38">
        <v>0</v>
      </c>
      <c r="AC1725" s="38">
        <v>0</v>
      </c>
      <c r="AD1725" s="38">
        <v>0</v>
      </c>
      <c r="AE1725" s="38">
        <v>1</v>
      </c>
      <c r="AG1725">
        <f t="shared" si="26"/>
        <v>9180.6</v>
      </c>
      <c r="AJ1725" t="str">
        <f>VLOOKUP(A1725,POMatched2!$A$1:$D$1038,2,FALSE)</f>
        <v>ANP-SEV-ST2-20110093</v>
      </c>
      <c r="AK1725" t="str">
        <f>VLOOKUP(A1725,POMatched2!$A$1:$D$1038,4,FALSE)</f>
        <v>ANPVN5020100020</v>
      </c>
    </row>
    <row r="1726" spans="1:38" ht="14.4" x14ac:dyDescent="0.25">
      <c r="A1726" s="6">
        <v>480089750</v>
      </c>
      <c r="B1726" s="6">
        <v>10</v>
      </c>
      <c r="C1726" s="6" t="s">
        <v>916</v>
      </c>
      <c r="D1726" s="6" t="s">
        <v>917</v>
      </c>
      <c r="E1726" s="6" t="s">
        <v>918</v>
      </c>
      <c r="F1726" s="6" t="s">
        <v>919</v>
      </c>
      <c r="G1726" s="7" t="s">
        <v>920</v>
      </c>
      <c r="H1726" s="37">
        <v>44165</v>
      </c>
      <c r="I1726" s="6" t="s">
        <v>2895</v>
      </c>
      <c r="J1726" s="6"/>
      <c r="K1726" s="6" t="s">
        <v>2897</v>
      </c>
      <c r="L1726" s="6">
        <v>9900</v>
      </c>
      <c r="M1726" s="6"/>
      <c r="N1726" s="6"/>
      <c r="O1726" s="6" t="s">
        <v>918</v>
      </c>
      <c r="P1726" s="6" t="s">
        <v>923</v>
      </c>
      <c r="Q1726" s="6" t="s">
        <v>924</v>
      </c>
      <c r="R1726" s="6">
        <v>1</v>
      </c>
      <c r="S1726" s="6" t="s">
        <v>925</v>
      </c>
      <c r="T1726" s="6">
        <v>0</v>
      </c>
      <c r="U1726" s="6"/>
      <c r="V1726" s="8">
        <v>48924805</v>
      </c>
      <c r="W1726" s="6" t="s">
        <v>11382</v>
      </c>
      <c r="X1726" s="38">
        <v>1</v>
      </c>
      <c r="Y1726" s="38">
        <v>0</v>
      </c>
      <c r="Z1726" s="38">
        <v>0</v>
      </c>
      <c r="AA1726" s="38">
        <v>0</v>
      </c>
      <c r="AB1726" s="38">
        <v>0</v>
      </c>
      <c r="AC1726" s="38">
        <v>0</v>
      </c>
      <c r="AD1726" s="38">
        <v>0</v>
      </c>
      <c r="AE1726" s="38">
        <v>1</v>
      </c>
      <c r="AG1726">
        <f t="shared" si="26"/>
        <v>391398.44</v>
      </c>
      <c r="AJ1726" t="str">
        <f>VLOOKUP(A1726,POMatched2!$A$1:$D$1038,2,FALSE)</f>
        <v>ANP-SEV-ST2-20110095</v>
      </c>
      <c r="AK1726" t="str">
        <f>VLOOKUP(A1726,POMatched2!$A$1:$D$1038,4,FALSE)</f>
        <v>ANPVN5020100020</v>
      </c>
    </row>
    <row r="1727" spans="1:38" ht="14.4" x14ac:dyDescent="0.25">
      <c r="A1727" s="6">
        <v>480089750</v>
      </c>
      <c r="B1727" s="6">
        <v>20</v>
      </c>
      <c r="C1727" s="6" t="s">
        <v>916</v>
      </c>
      <c r="D1727" s="6" t="s">
        <v>917</v>
      </c>
      <c r="E1727" s="6" t="s">
        <v>918</v>
      </c>
      <c r="F1727" s="6" t="s">
        <v>919</v>
      </c>
      <c r="G1727" s="7" t="s">
        <v>920</v>
      </c>
      <c r="H1727" s="37">
        <v>44165</v>
      </c>
      <c r="I1727" s="6" t="s">
        <v>2895</v>
      </c>
      <c r="J1727" s="6"/>
      <c r="K1727" s="6" t="s">
        <v>2898</v>
      </c>
      <c r="L1727" s="6">
        <v>9900</v>
      </c>
      <c r="M1727" s="6"/>
      <c r="N1727" s="6"/>
      <c r="O1727" s="6" t="s">
        <v>918</v>
      </c>
      <c r="P1727" s="6" t="s">
        <v>923</v>
      </c>
      <c r="Q1727" s="6" t="s">
        <v>924</v>
      </c>
      <c r="R1727" s="6">
        <v>1</v>
      </c>
      <c r="S1727" s="6" t="s">
        <v>925</v>
      </c>
      <c r="T1727" s="6">
        <v>0</v>
      </c>
      <c r="U1727" s="6"/>
      <c r="V1727" s="8">
        <v>18875726</v>
      </c>
      <c r="W1727" s="6" t="s">
        <v>11382</v>
      </c>
      <c r="X1727" s="38">
        <v>1</v>
      </c>
      <c r="Y1727" s="38">
        <v>0</v>
      </c>
      <c r="Z1727" s="38">
        <v>0</v>
      </c>
      <c r="AA1727" s="38">
        <v>0</v>
      </c>
      <c r="AB1727" s="38">
        <v>0</v>
      </c>
      <c r="AC1727" s="38">
        <v>0</v>
      </c>
      <c r="AD1727" s="38">
        <v>0</v>
      </c>
      <c r="AE1727" s="38">
        <v>1</v>
      </c>
      <c r="AG1727">
        <f t="shared" si="26"/>
        <v>151005.80799999999</v>
      </c>
      <c r="AJ1727" t="str">
        <f>VLOOKUP(A1727,POMatched2!$A$1:$D$1038,2,FALSE)</f>
        <v>ANP-SEV-ST2-20110095</v>
      </c>
      <c r="AK1727" t="str">
        <f>VLOOKUP(A1727,POMatched2!$A$1:$D$1038,4,FALSE)</f>
        <v>ANPVN5020100020</v>
      </c>
    </row>
    <row r="1728" spans="1:38" ht="14.4" hidden="1" x14ac:dyDescent="0.25">
      <c r="A1728" s="6">
        <v>480089759</v>
      </c>
      <c r="B1728" s="6">
        <v>10</v>
      </c>
      <c r="C1728" s="6" t="s">
        <v>916</v>
      </c>
      <c r="D1728" s="6" t="s">
        <v>917</v>
      </c>
      <c r="E1728" s="6" t="s">
        <v>918</v>
      </c>
      <c r="F1728" s="6" t="s">
        <v>919</v>
      </c>
      <c r="G1728" s="7" t="s">
        <v>920</v>
      </c>
      <c r="H1728" s="37">
        <v>44162</v>
      </c>
      <c r="I1728" s="6" t="s">
        <v>1258</v>
      </c>
      <c r="J1728" s="6"/>
      <c r="K1728" s="6" t="s">
        <v>2899</v>
      </c>
      <c r="L1728" s="6">
        <v>9900</v>
      </c>
      <c r="M1728" s="6"/>
      <c r="N1728" s="6"/>
      <c r="O1728" s="6" t="s">
        <v>918</v>
      </c>
      <c r="P1728" s="6" t="s">
        <v>923</v>
      </c>
      <c r="Q1728" s="6" t="s">
        <v>924</v>
      </c>
      <c r="R1728" s="6">
        <v>1</v>
      </c>
      <c r="S1728" s="6" t="s">
        <v>925</v>
      </c>
      <c r="T1728" s="6">
        <v>0</v>
      </c>
      <c r="U1728" s="6"/>
      <c r="V1728" s="8">
        <v>166317150</v>
      </c>
      <c r="W1728" s="6" t="s">
        <v>11382</v>
      </c>
      <c r="X1728" s="38">
        <v>1</v>
      </c>
      <c r="Y1728" s="38">
        <v>0</v>
      </c>
      <c r="Z1728" s="38">
        <v>0</v>
      </c>
      <c r="AA1728" s="38">
        <v>0</v>
      </c>
      <c r="AB1728" s="38">
        <v>0</v>
      </c>
      <c r="AC1728" s="38">
        <v>0</v>
      </c>
      <c r="AD1728" s="38">
        <v>0</v>
      </c>
      <c r="AE1728" s="38">
        <v>1</v>
      </c>
      <c r="AG1728">
        <f t="shared" si="26"/>
        <v>1330537.2</v>
      </c>
      <c r="AH1728" s="36" t="s">
        <v>18009</v>
      </c>
      <c r="AI1728" s="36"/>
      <c r="AJ1728" t="str">
        <f>VLOOKUP(A1728,POMatched2!$A$1:$D$1038,2,FALSE)</f>
        <v>ANP-SEV-ST2-20110090</v>
      </c>
      <c r="AK1728" t="str">
        <f>VLOOKUP(A1728,POMatched2!$A$1:$D$1038,4,FALSE)</f>
        <v>ANPVN5020100050</v>
      </c>
    </row>
    <row r="1729" spans="1:38" ht="14.4" hidden="1" x14ac:dyDescent="0.25">
      <c r="A1729" s="6">
        <v>480089768</v>
      </c>
      <c r="B1729" s="6">
        <v>10</v>
      </c>
      <c r="C1729" s="6" t="s">
        <v>916</v>
      </c>
      <c r="D1729" s="6" t="s">
        <v>917</v>
      </c>
      <c r="E1729" s="6" t="s">
        <v>918</v>
      </c>
      <c r="F1729" s="6" t="s">
        <v>919</v>
      </c>
      <c r="G1729" s="7" t="s">
        <v>920</v>
      </c>
      <c r="H1729" s="37">
        <v>44166</v>
      </c>
      <c r="I1729" s="6" t="s">
        <v>1488</v>
      </c>
      <c r="J1729" s="6" t="s">
        <v>2900</v>
      </c>
      <c r="K1729" s="6" t="s">
        <v>2901</v>
      </c>
      <c r="L1729" s="6">
        <v>9900</v>
      </c>
      <c r="M1729" s="6"/>
      <c r="N1729" s="6"/>
      <c r="O1729" s="6" t="s">
        <v>918</v>
      </c>
      <c r="P1729" s="6" t="s">
        <v>923</v>
      </c>
      <c r="Q1729" s="6" t="s">
        <v>938</v>
      </c>
      <c r="R1729" s="6">
        <v>82</v>
      </c>
      <c r="S1729" s="6" t="s">
        <v>939</v>
      </c>
      <c r="T1729" s="6">
        <v>82</v>
      </c>
      <c r="U1729" s="6" t="s">
        <v>939</v>
      </c>
      <c r="V1729" s="8">
        <v>160000</v>
      </c>
      <c r="W1729" s="6" t="s">
        <v>11382</v>
      </c>
      <c r="X1729" s="38">
        <v>1</v>
      </c>
      <c r="Y1729" s="38">
        <v>0</v>
      </c>
      <c r="Z1729" s="38">
        <v>0</v>
      </c>
      <c r="AA1729" s="38">
        <v>0</v>
      </c>
      <c r="AB1729" s="38">
        <v>0</v>
      </c>
      <c r="AC1729" s="38">
        <v>0</v>
      </c>
      <c r="AD1729" s="38">
        <v>0</v>
      </c>
      <c r="AE1729" s="38">
        <v>1</v>
      </c>
      <c r="AG1729">
        <f t="shared" si="26"/>
        <v>1280</v>
      </c>
      <c r="AH1729" s="36" t="s">
        <v>18009</v>
      </c>
      <c r="AI1729" s="36" t="s">
        <v>18010</v>
      </c>
      <c r="AJ1729" t="e">
        <f>VLOOKUP(A1729,POMatched2!$A$1:$D$1038,2,FALSE)</f>
        <v>#N/A</v>
      </c>
      <c r="AK1729" t="e">
        <f>VLOOKUP(A1729,POMatched2!$A$1:$D$1038,4,FALSE)</f>
        <v>#N/A</v>
      </c>
      <c r="AL1729">
        <f>VLOOKUP(A1729,POMatched2!$AA$1:$BM$1684,39,FALSE)</f>
        <v>0</v>
      </c>
    </row>
    <row r="1730" spans="1:38" ht="14.4" hidden="1" x14ac:dyDescent="0.25">
      <c r="A1730" s="6">
        <v>480089777</v>
      </c>
      <c r="B1730" s="6">
        <v>10</v>
      </c>
      <c r="C1730" s="6" t="s">
        <v>916</v>
      </c>
      <c r="D1730" s="6" t="s">
        <v>917</v>
      </c>
      <c r="E1730" s="6" t="s">
        <v>918</v>
      </c>
      <c r="F1730" s="6" t="s">
        <v>919</v>
      </c>
      <c r="G1730" s="7" t="s">
        <v>920</v>
      </c>
      <c r="H1730" s="37">
        <v>44167</v>
      </c>
      <c r="I1730" s="6" t="s">
        <v>2253</v>
      </c>
      <c r="J1730" s="6" t="s">
        <v>2902</v>
      </c>
      <c r="K1730" s="6" t="s">
        <v>2903</v>
      </c>
      <c r="L1730" s="6">
        <v>9900</v>
      </c>
      <c r="M1730" s="6"/>
      <c r="N1730" s="6"/>
      <c r="O1730" s="6" t="s">
        <v>918</v>
      </c>
      <c r="P1730" s="6" t="s">
        <v>923</v>
      </c>
      <c r="Q1730" s="6" t="s">
        <v>938</v>
      </c>
      <c r="R1730" s="8">
        <v>6000</v>
      </c>
      <c r="S1730" s="6" t="s">
        <v>939</v>
      </c>
      <c r="T1730" s="8">
        <v>6000</v>
      </c>
      <c r="U1730" s="6" t="s">
        <v>939</v>
      </c>
      <c r="V1730" s="8">
        <v>21800</v>
      </c>
      <c r="W1730" s="6" t="s">
        <v>11382</v>
      </c>
      <c r="X1730" s="38">
        <v>1</v>
      </c>
      <c r="Y1730" s="38">
        <v>0</v>
      </c>
      <c r="Z1730" s="38">
        <v>0</v>
      </c>
      <c r="AA1730" s="38">
        <v>0</v>
      </c>
      <c r="AB1730" s="38">
        <v>0</v>
      </c>
      <c r="AC1730" s="38">
        <v>0</v>
      </c>
      <c r="AD1730" s="38">
        <v>0</v>
      </c>
      <c r="AE1730" s="38">
        <v>1</v>
      </c>
      <c r="AG1730">
        <f t="shared" si="26"/>
        <v>174.4</v>
      </c>
      <c r="AI1730" s="36" t="s">
        <v>18010</v>
      </c>
      <c r="AJ1730" t="e">
        <f>VLOOKUP(A1730,POMatched2!$A$1:$D$1038,2,FALSE)</f>
        <v>#N/A</v>
      </c>
      <c r="AK1730" t="e">
        <f>VLOOKUP(A1730,POMatched2!$A$1:$D$1038,4,FALSE)</f>
        <v>#N/A</v>
      </c>
      <c r="AL1730">
        <f>VLOOKUP(A1730,POMatched2!$AA$1:$BM$1684,39,FALSE)</f>
        <v>0</v>
      </c>
    </row>
    <row r="1731" spans="1:38" ht="14.4" hidden="1" x14ac:dyDescent="0.25">
      <c r="A1731" s="6">
        <v>480089778</v>
      </c>
      <c r="B1731" s="6">
        <v>10</v>
      </c>
      <c r="C1731" s="6" t="s">
        <v>916</v>
      </c>
      <c r="D1731" s="6" t="s">
        <v>917</v>
      </c>
      <c r="E1731" s="6" t="s">
        <v>918</v>
      </c>
      <c r="F1731" s="6" t="s">
        <v>919</v>
      </c>
      <c r="G1731" s="7" t="s">
        <v>920</v>
      </c>
      <c r="H1731" s="37">
        <v>44167</v>
      </c>
      <c r="I1731" s="6" t="s">
        <v>2253</v>
      </c>
      <c r="J1731" s="6" t="s">
        <v>2902</v>
      </c>
      <c r="K1731" s="6" t="s">
        <v>2903</v>
      </c>
      <c r="L1731" s="6">
        <v>9900</v>
      </c>
      <c r="M1731" s="6"/>
      <c r="N1731" s="6"/>
      <c r="O1731" s="6" t="s">
        <v>918</v>
      </c>
      <c r="P1731" s="6" t="s">
        <v>923</v>
      </c>
      <c r="Q1731" s="6" t="s">
        <v>938</v>
      </c>
      <c r="R1731" s="8">
        <v>3316</v>
      </c>
      <c r="S1731" s="6" t="s">
        <v>939</v>
      </c>
      <c r="T1731" s="8">
        <v>3316</v>
      </c>
      <c r="U1731" s="6" t="s">
        <v>939</v>
      </c>
      <c r="V1731" s="8">
        <v>21800</v>
      </c>
      <c r="W1731" s="6" t="s">
        <v>11382</v>
      </c>
      <c r="X1731" s="38">
        <v>1</v>
      </c>
      <c r="Y1731" s="38">
        <v>0</v>
      </c>
      <c r="Z1731" s="38">
        <v>0</v>
      </c>
      <c r="AA1731" s="38">
        <v>0</v>
      </c>
      <c r="AB1731" s="38">
        <v>0</v>
      </c>
      <c r="AC1731" s="38">
        <v>0</v>
      </c>
      <c r="AD1731" s="38">
        <v>0</v>
      </c>
      <c r="AE1731" s="38">
        <v>1</v>
      </c>
      <c r="AG1731">
        <f t="shared" ref="AG1731:AG1794" si="27">V1731/125</f>
        <v>174.4</v>
      </c>
      <c r="AI1731" s="36" t="s">
        <v>18010</v>
      </c>
      <c r="AJ1731" t="e">
        <f>VLOOKUP(A1731,POMatched2!$A$1:$D$1038,2,FALSE)</f>
        <v>#N/A</v>
      </c>
      <c r="AK1731" t="e">
        <f>VLOOKUP(A1731,POMatched2!$A$1:$D$1038,4,FALSE)</f>
        <v>#N/A</v>
      </c>
      <c r="AL1731">
        <f>VLOOKUP(A1731,POMatched2!$AA$1:$BM$1684,39,FALSE)</f>
        <v>0</v>
      </c>
    </row>
    <row r="1732" spans="1:38" ht="14.4" x14ac:dyDescent="0.25">
      <c r="A1732" s="6">
        <v>480089796</v>
      </c>
      <c r="B1732" s="6">
        <v>10</v>
      </c>
      <c r="C1732" s="6" t="s">
        <v>916</v>
      </c>
      <c r="D1732" s="6" t="s">
        <v>917</v>
      </c>
      <c r="E1732" s="6" t="s">
        <v>918</v>
      </c>
      <c r="F1732" s="6" t="s">
        <v>919</v>
      </c>
      <c r="G1732" s="7" t="s">
        <v>920</v>
      </c>
      <c r="H1732" s="37">
        <v>44166</v>
      </c>
      <c r="I1732" s="6" t="s">
        <v>1603</v>
      </c>
      <c r="J1732" s="6"/>
      <c r="K1732" s="6" t="s">
        <v>2904</v>
      </c>
      <c r="L1732" s="6">
        <v>9900</v>
      </c>
      <c r="M1732" s="6"/>
      <c r="N1732" s="6"/>
      <c r="O1732" s="6" t="s">
        <v>918</v>
      </c>
      <c r="P1732" s="6" t="s">
        <v>923</v>
      </c>
      <c r="Q1732" s="6" t="s">
        <v>924</v>
      </c>
      <c r="R1732" s="6">
        <v>1</v>
      </c>
      <c r="S1732" s="6" t="s">
        <v>925</v>
      </c>
      <c r="T1732" s="6">
        <v>0</v>
      </c>
      <c r="U1732" s="6"/>
      <c r="V1732" s="8">
        <v>18357778</v>
      </c>
      <c r="W1732" s="6" t="s">
        <v>11382</v>
      </c>
      <c r="X1732" s="38">
        <v>1</v>
      </c>
      <c r="Y1732" s="38">
        <v>0</v>
      </c>
      <c r="Z1732" s="38">
        <v>0</v>
      </c>
      <c r="AA1732" s="38">
        <v>0</v>
      </c>
      <c r="AB1732" s="38">
        <v>0</v>
      </c>
      <c r="AC1732" s="38">
        <v>0</v>
      </c>
      <c r="AD1732" s="38">
        <v>0</v>
      </c>
      <c r="AE1732" s="38">
        <v>1</v>
      </c>
      <c r="AG1732">
        <f t="shared" si="27"/>
        <v>146862.22399999999</v>
      </c>
      <c r="AJ1732" t="str">
        <f>VLOOKUP(A1732,POMatched2!$A$1:$D$1038,2,FALSE)</f>
        <v>ANP-SEV-ST2-20120002</v>
      </c>
      <c r="AK1732" t="str">
        <f>VLOOKUP(A1732,POMatched2!$A$1:$D$1038,4,FALSE)</f>
        <v>ANPVN5020100049</v>
      </c>
    </row>
    <row r="1733" spans="1:38" ht="14.4" x14ac:dyDescent="0.25">
      <c r="A1733" s="6">
        <v>480089798</v>
      </c>
      <c r="B1733" s="6">
        <v>10</v>
      </c>
      <c r="C1733" s="6" t="s">
        <v>916</v>
      </c>
      <c r="D1733" s="6" t="s">
        <v>917</v>
      </c>
      <c r="E1733" s="6" t="s">
        <v>918</v>
      </c>
      <c r="F1733" s="6" t="s">
        <v>919</v>
      </c>
      <c r="G1733" s="7" t="s">
        <v>920</v>
      </c>
      <c r="H1733" s="37">
        <v>44166</v>
      </c>
      <c r="I1733" s="6" t="s">
        <v>1258</v>
      </c>
      <c r="J1733" s="6"/>
      <c r="K1733" s="6" t="s">
        <v>2905</v>
      </c>
      <c r="L1733" s="6">
        <v>9900</v>
      </c>
      <c r="M1733" s="6"/>
      <c r="N1733" s="6"/>
      <c r="O1733" s="6" t="s">
        <v>918</v>
      </c>
      <c r="P1733" s="6" t="s">
        <v>923</v>
      </c>
      <c r="Q1733" s="6" t="s">
        <v>924</v>
      </c>
      <c r="R1733" s="6">
        <v>1</v>
      </c>
      <c r="S1733" s="6" t="s">
        <v>925</v>
      </c>
      <c r="T1733" s="6">
        <v>0</v>
      </c>
      <c r="U1733" s="6"/>
      <c r="V1733" s="8">
        <v>58250000</v>
      </c>
      <c r="W1733" s="6" t="s">
        <v>11382</v>
      </c>
      <c r="X1733" s="38">
        <v>1</v>
      </c>
      <c r="Y1733" s="38">
        <v>0</v>
      </c>
      <c r="Z1733" s="38">
        <v>0</v>
      </c>
      <c r="AA1733" s="38">
        <v>0</v>
      </c>
      <c r="AB1733" s="38">
        <v>0</v>
      </c>
      <c r="AC1733" s="38">
        <v>0</v>
      </c>
      <c r="AD1733" s="38">
        <v>0</v>
      </c>
      <c r="AE1733" s="38">
        <v>1</v>
      </c>
      <c r="AG1733">
        <f t="shared" si="27"/>
        <v>466000</v>
      </c>
      <c r="AJ1733" t="str">
        <f>VLOOKUP(A1733,POMatched2!$A$1:$D$1038,2,FALSE)</f>
        <v>ANP-SEV-ST2-20120006</v>
      </c>
      <c r="AK1733" t="str">
        <f>VLOOKUP(A1733,POMatched2!$A$1:$D$1038,4,FALSE)</f>
        <v>ANPVN5020110008</v>
      </c>
    </row>
    <row r="1734" spans="1:38" ht="14.4" hidden="1" x14ac:dyDescent="0.25">
      <c r="A1734" s="6">
        <v>480089799</v>
      </c>
      <c r="B1734" s="6">
        <v>10</v>
      </c>
      <c r="C1734" s="6" t="s">
        <v>916</v>
      </c>
      <c r="D1734" s="6" t="s">
        <v>917</v>
      </c>
      <c r="E1734" s="6" t="s">
        <v>918</v>
      </c>
      <c r="F1734" s="6" t="s">
        <v>919</v>
      </c>
      <c r="G1734" s="7" t="s">
        <v>920</v>
      </c>
      <c r="H1734" s="37">
        <v>44166</v>
      </c>
      <c r="I1734" s="6" t="s">
        <v>1016</v>
      </c>
      <c r="J1734" s="6"/>
      <c r="K1734" s="6" t="s">
        <v>2906</v>
      </c>
      <c r="L1734" s="6">
        <v>9900</v>
      </c>
      <c r="M1734" s="6"/>
      <c r="N1734" s="6"/>
      <c r="O1734" s="6" t="s">
        <v>918</v>
      </c>
      <c r="P1734" s="6" t="s">
        <v>923</v>
      </c>
      <c r="Q1734" s="6" t="s">
        <v>924</v>
      </c>
      <c r="R1734" s="6">
        <v>1</v>
      </c>
      <c r="S1734" s="6" t="s">
        <v>925</v>
      </c>
      <c r="T1734" s="6">
        <v>0</v>
      </c>
      <c r="U1734" s="6"/>
      <c r="V1734" s="8">
        <v>49997909</v>
      </c>
      <c r="W1734" s="6" t="s">
        <v>11382</v>
      </c>
      <c r="X1734" s="38">
        <v>1</v>
      </c>
      <c r="Y1734" s="38">
        <v>0</v>
      </c>
      <c r="Z1734" s="38">
        <v>0</v>
      </c>
      <c r="AA1734" s="38">
        <v>0</v>
      </c>
      <c r="AB1734" s="38">
        <v>0</v>
      </c>
      <c r="AC1734" s="38">
        <v>0</v>
      </c>
      <c r="AD1734" s="38">
        <v>0</v>
      </c>
      <c r="AE1734" s="38">
        <v>1</v>
      </c>
      <c r="AG1734">
        <f t="shared" si="27"/>
        <v>399983.272</v>
      </c>
      <c r="AH1734" s="36" t="s">
        <v>18009</v>
      </c>
      <c r="AI1734" s="36"/>
      <c r="AJ1734" t="str">
        <f>VLOOKUP(A1734,POMatched2!$A$1:$D$1038,2,FALSE)</f>
        <v>ANP-SEV-ST2-20120008</v>
      </c>
      <c r="AK1734" t="str">
        <f>VLOOKUP(A1734,POMatched2!$A$1:$D$1038,4,FALSE)</f>
        <v>ANPVN5020080020</v>
      </c>
    </row>
    <row r="1735" spans="1:38" ht="14.4" x14ac:dyDescent="0.25">
      <c r="A1735" s="6">
        <v>480089800</v>
      </c>
      <c r="B1735" s="6">
        <v>10</v>
      </c>
      <c r="C1735" s="6" t="s">
        <v>916</v>
      </c>
      <c r="D1735" s="6" t="s">
        <v>917</v>
      </c>
      <c r="E1735" s="6" t="s">
        <v>918</v>
      </c>
      <c r="F1735" s="6" t="s">
        <v>919</v>
      </c>
      <c r="G1735" s="7" t="s">
        <v>920</v>
      </c>
      <c r="H1735" s="37">
        <v>44167</v>
      </c>
      <c r="I1735" s="6" t="s">
        <v>2253</v>
      </c>
      <c r="J1735" s="6" t="s">
        <v>2907</v>
      </c>
      <c r="K1735" s="6" t="s">
        <v>2908</v>
      </c>
      <c r="L1735" s="6">
        <v>5300</v>
      </c>
      <c r="M1735" s="6"/>
      <c r="N1735" s="6"/>
      <c r="O1735" s="6" t="s">
        <v>918</v>
      </c>
      <c r="P1735" s="6" t="s">
        <v>923</v>
      </c>
      <c r="Q1735" s="6" t="s">
        <v>938</v>
      </c>
      <c r="R1735" s="8">
        <v>1000</v>
      </c>
      <c r="S1735" s="6" t="s">
        <v>939</v>
      </c>
      <c r="T1735" s="8">
        <v>1000</v>
      </c>
      <c r="U1735" s="6" t="s">
        <v>939</v>
      </c>
      <c r="V1735" s="8">
        <v>7200</v>
      </c>
      <c r="W1735" s="6" t="s">
        <v>11382</v>
      </c>
      <c r="X1735" s="38">
        <v>1</v>
      </c>
      <c r="Y1735" s="38">
        <v>0</v>
      </c>
      <c r="Z1735" s="38">
        <v>0</v>
      </c>
      <c r="AA1735" s="38">
        <v>0</v>
      </c>
      <c r="AB1735" s="38">
        <v>0</v>
      </c>
      <c r="AC1735" s="38">
        <v>0</v>
      </c>
      <c r="AD1735" s="38">
        <v>0</v>
      </c>
      <c r="AE1735" s="38">
        <v>1</v>
      </c>
      <c r="AG1735">
        <f t="shared" si="27"/>
        <v>57.6</v>
      </c>
      <c r="AJ1735" t="str">
        <f>VLOOKUP(A1735,POMatched2!$A$1:$D$1038,2,FALSE)</f>
        <v>ANP-SEV-ST2-20120010</v>
      </c>
      <c r="AK1735" t="str">
        <f>VLOOKUP(A1735,POMatched2!$A$1:$D$1038,4,FALSE)</f>
        <v>ANPVN5020060054</v>
      </c>
    </row>
    <row r="1736" spans="1:38" ht="14.4" hidden="1" x14ac:dyDescent="0.25">
      <c r="A1736" s="6">
        <v>480089801</v>
      </c>
      <c r="B1736" s="6">
        <v>10</v>
      </c>
      <c r="C1736" s="6" t="s">
        <v>916</v>
      </c>
      <c r="D1736" s="6" t="s">
        <v>917</v>
      </c>
      <c r="E1736" s="6" t="s">
        <v>918</v>
      </c>
      <c r="F1736" s="6" t="s">
        <v>919</v>
      </c>
      <c r="G1736" s="7" t="s">
        <v>920</v>
      </c>
      <c r="H1736" s="37">
        <v>44167</v>
      </c>
      <c r="I1736" s="6" t="s">
        <v>1065</v>
      </c>
      <c r="J1736" s="6"/>
      <c r="K1736" s="6" t="s">
        <v>2909</v>
      </c>
      <c r="L1736" s="6">
        <v>9900</v>
      </c>
      <c r="M1736" s="6"/>
      <c r="N1736" s="6"/>
      <c r="O1736" s="6" t="s">
        <v>918</v>
      </c>
      <c r="P1736" s="6" t="s">
        <v>923</v>
      </c>
      <c r="Q1736" s="6" t="s">
        <v>924</v>
      </c>
      <c r="R1736" s="6">
        <v>1</v>
      </c>
      <c r="S1736" s="6" t="s">
        <v>925</v>
      </c>
      <c r="T1736" s="6">
        <v>0</v>
      </c>
      <c r="U1736" s="6"/>
      <c r="V1736" s="8">
        <v>12000000</v>
      </c>
      <c r="W1736" s="6" t="s">
        <v>11382</v>
      </c>
      <c r="X1736" s="38">
        <v>1</v>
      </c>
      <c r="Y1736" s="38">
        <v>0</v>
      </c>
      <c r="Z1736" s="38">
        <v>0</v>
      </c>
      <c r="AA1736" s="38">
        <v>0</v>
      </c>
      <c r="AB1736" s="38">
        <v>0</v>
      </c>
      <c r="AC1736" s="38">
        <v>1</v>
      </c>
      <c r="AD1736" s="38">
        <v>12000000</v>
      </c>
      <c r="AE1736" s="38">
        <v>1</v>
      </c>
      <c r="AG1736">
        <f t="shared" si="27"/>
        <v>96000</v>
      </c>
      <c r="AH1736" s="36" t="s">
        <v>18009</v>
      </c>
      <c r="AI1736" s="36"/>
      <c r="AJ1736" t="str">
        <f>VLOOKUP(A1736,POMatched2!$A$1:$D$1038,2,FALSE)</f>
        <v>ANP-SEV-ST2-20120013</v>
      </c>
      <c r="AK1736" t="str">
        <f>VLOOKUP(A1736,POMatched2!$A$1:$D$1038,4,FALSE)</f>
        <v>ANPVN5020100046</v>
      </c>
    </row>
    <row r="1737" spans="1:38" ht="14.4" x14ac:dyDescent="0.25">
      <c r="A1737" s="6">
        <v>480089802</v>
      </c>
      <c r="B1737" s="6">
        <v>10</v>
      </c>
      <c r="C1737" s="6" t="s">
        <v>916</v>
      </c>
      <c r="D1737" s="6" t="s">
        <v>917</v>
      </c>
      <c r="E1737" s="6" t="s">
        <v>918</v>
      </c>
      <c r="F1737" s="6" t="s">
        <v>919</v>
      </c>
      <c r="G1737" s="7" t="s">
        <v>920</v>
      </c>
      <c r="H1737" s="37">
        <v>44167</v>
      </c>
      <c r="I1737" s="6" t="s">
        <v>927</v>
      </c>
      <c r="J1737" s="6"/>
      <c r="K1737" s="6" t="s">
        <v>2910</v>
      </c>
      <c r="L1737" s="6">
        <v>9900</v>
      </c>
      <c r="M1737" s="6"/>
      <c r="N1737" s="6"/>
      <c r="O1737" s="6" t="s">
        <v>918</v>
      </c>
      <c r="P1737" s="6" t="s">
        <v>923</v>
      </c>
      <c r="Q1737" s="6" t="s">
        <v>924</v>
      </c>
      <c r="R1737" s="6">
        <v>1</v>
      </c>
      <c r="S1737" s="6" t="s">
        <v>925</v>
      </c>
      <c r="T1737" s="6">
        <v>0</v>
      </c>
      <c r="U1737" s="6"/>
      <c r="V1737" s="8">
        <v>5400000</v>
      </c>
      <c r="W1737" s="6" t="s">
        <v>11382</v>
      </c>
      <c r="X1737" s="38">
        <v>1</v>
      </c>
      <c r="Y1737" s="38">
        <v>0</v>
      </c>
      <c r="Z1737" s="38">
        <v>0</v>
      </c>
      <c r="AA1737" s="38">
        <v>0</v>
      </c>
      <c r="AB1737" s="38">
        <v>0</v>
      </c>
      <c r="AC1737" s="38">
        <v>0</v>
      </c>
      <c r="AD1737" s="38">
        <v>0</v>
      </c>
      <c r="AE1737" s="38">
        <v>1</v>
      </c>
      <c r="AG1737">
        <f t="shared" si="27"/>
        <v>43200</v>
      </c>
      <c r="AJ1737" t="str">
        <f>VLOOKUP(A1737,POMatched2!$A$1:$D$1038,2,FALSE)</f>
        <v>ANP-SEV-ST2-20120014</v>
      </c>
      <c r="AK1737" t="str">
        <f>VLOOKUP(A1737,POMatched2!$A$1:$D$1038,4,FALSE)</f>
        <v>ANPVN5020110026</v>
      </c>
    </row>
    <row r="1738" spans="1:38" ht="14.4" x14ac:dyDescent="0.25">
      <c r="A1738" s="6">
        <v>480089802</v>
      </c>
      <c r="B1738" s="6">
        <v>20</v>
      </c>
      <c r="C1738" s="6" t="s">
        <v>916</v>
      </c>
      <c r="D1738" s="6" t="s">
        <v>917</v>
      </c>
      <c r="E1738" s="6" t="s">
        <v>918</v>
      </c>
      <c r="F1738" s="6" t="s">
        <v>919</v>
      </c>
      <c r="G1738" s="7" t="s">
        <v>920</v>
      </c>
      <c r="H1738" s="37">
        <v>44167</v>
      </c>
      <c r="I1738" s="6" t="s">
        <v>927</v>
      </c>
      <c r="J1738" s="6"/>
      <c r="K1738" s="6" t="s">
        <v>2911</v>
      </c>
      <c r="L1738" s="6">
        <v>9900</v>
      </c>
      <c r="M1738" s="6"/>
      <c r="N1738" s="6"/>
      <c r="O1738" s="6" t="s">
        <v>918</v>
      </c>
      <c r="P1738" s="6" t="s">
        <v>923</v>
      </c>
      <c r="Q1738" s="6" t="s">
        <v>924</v>
      </c>
      <c r="R1738" s="6">
        <v>1</v>
      </c>
      <c r="S1738" s="6" t="s">
        <v>925</v>
      </c>
      <c r="T1738" s="6">
        <v>0</v>
      </c>
      <c r="U1738" s="6"/>
      <c r="V1738" s="8">
        <v>5400000</v>
      </c>
      <c r="W1738" s="6" t="s">
        <v>11382</v>
      </c>
      <c r="X1738" s="38">
        <v>1</v>
      </c>
      <c r="Y1738" s="38">
        <v>0</v>
      </c>
      <c r="Z1738" s="38">
        <v>0</v>
      </c>
      <c r="AA1738" s="38">
        <v>0</v>
      </c>
      <c r="AB1738" s="38">
        <v>0</v>
      </c>
      <c r="AC1738" s="38">
        <v>0</v>
      </c>
      <c r="AD1738" s="38">
        <v>0</v>
      </c>
      <c r="AE1738" s="38">
        <v>1</v>
      </c>
      <c r="AG1738">
        <f t="shared" si="27"/>
        <v>43200</v>
      </c>
      <c r="AJ1738" t="str">
        <f>VLOOKUP(A1738,POMatched2!$A$1:$D$1038,2,FALSE)</f>
        <v>ANP-SEV-ST2-20120014</v>
      </c>
      <c r="AK1738" t="str">
        <f>VLOOKUP(A1738,POMatched2!$A$1:$D$1038,4,FALSE)</f>
        <v>ANPVN5020110026</v>
      </c>
    </row>
    <row r="1739" spans="1:38" ht="14.4" x14ac:dyDescent="0.25">
      <c r="A1739" s="6">
        <v>480089803</v>
      </c>
      <c r="B1739" s="6">
        <v>10</v>
      </c>
      <c r="C1739" s="6" t="s">
        <v>916</v>
      </c>
      <c r="D1739" s="6" t="s">
        <v>917</v>
      </c>
      <c r="E1739" s="6" t="s">
        <v>918</v>
      </c>
      <c r="F1739" s="6" t="s">
        <v>919</v>
      </c>
      <c r="G1739" s="7" t="s">
        <v>920</v>
      </c>
      <c r="H1739" s="37">
        <v>44167</v>
      </c>
      <c r="I1739" s="6" t="s">
        <v>927</v>
      </c>
      <c r="J1739" s="6"/>
      <c r="K1739" s="6" t="s">
        <v>2912</v>
      </c>
      <c r="L1739" s="6">
        <v>9900</v>
      </c>
      <c r="M1739" s="6"/>
      <c r="N1739" s="6"/>
      <c r="O1739" s="6" t="s">
        <v>918</v>
      </c>
      <c r="P1739" s="6" t="s">
        <v>923</v>
      </c>
      <c r="Q1739" s="6" t="s">
        <v>924</v>
      </c>
      <c r="R1739" s="6">
        <v>1</v>
      </c>
      <c r="S1739" s="6" t="s">
        <v>925</v>
      </c>
      <c r="T1739" s="6">
        <v>0</v>
      </c>
      <c r="U1739" s="6"/>
      <c r="V1739" s="8">
        <v>5400000</v>
      </c>
      <c r="W1739" s="6" t="s">
        <v>11382</v>
      </c>
      <c r="X1739" s="38">
        <v>1</v>
      </c>
      <c r="Y1739" s="38">
        <v>0</v>
      </c>
      <c r="Z1739" s="38">
        <v>0</v>
      </c>
      <c r="AA1739" s="38">
        <v>0</v>
      </c>
      <c r="AB1739" s="38">
        <v>0</v>
      </c>
      <c r="AC1739" s="38">
        <v>0</v>
      </c>
      <c r="AD1739" s="38">
        <v>0</v>
      </c>
      <c r="AE1739" s="38">
        <v>1</v>
      </c>
      <c r="AG1739">
        <f t="shared" si="27"/>
        <v>43200</v>
      </c>
      <c r="AJ1739" t="str">
        <f>VLOOKUP(A1739,POMatched2!$A$1:$D$1038,2,FALSE)</f>
        <v>ANP-SEV-ST2-20120016</v>
      </c>
      <c r="AK1739" t="str">
        <f>VLOOKUP(A1739,POMatched2!$A$1:$D$1038,4,FALSE)</f>
        <v>ANPVN5020070024</v>
      </c>
    </row>
    <row r="1740" spans="1:38" ht="14.4" x14ac:dyDescent="0.25">
      <c r="A1740" s="6">
        <v>480089803</v>
      </c>
      <c r="B1740" s="6">
        <v>20</v>
      </c>
      <c r="C1740" s="6" t="s">
        <v>916</v>
      </c>
      <c r="D1740" s="6" t="s">
        <v>917</v>
      </c>
      <c r="E1740" s="6" t="s">
        <v>918</v>
      </c>
      <c r="F1740" s="6" t="s">
        <v>919</v>
      </c>
      <c r="G1740" s="7" t="s">
        <v>920</v>
      </c>
      <c r="H1740" s="37">
        <v>44167</v>
      </c>
      <c r="I1740" s="6" t="s">
        <v>927</v>
      </c>
      <c r="J1740" s="6"/>
      <c r="K1740" s="6" t="s">
        <v>2913</v>
      </c>
      <c r="L1740" s="6">
        <v>9900</v>
      </c>
      <c r="M1740" s="6"/>
      <c r="N1740" s="6"/>
      <c r="O1740" s="6" t="s">
        <v>918</v>
      </c>
      <c r="P1740" s="6" t="s">
        <v>923</v>
      </c>
      <c r="Q1740" s="6" t="s">
        <v>924</v>
      </c>
      <c r="R1740" s="6">
        <v>1</v>
      </c>
      <c r="S1740" s="6" t="s">
        <v>925</v>
      </c>
      <c r="T1740" s="6">
        <v>0</v>
      </c>
      <c r="U1740" s="6"/>
      <c r="V1740" s="8">
        <v>5400000</v>
      </c>
      <c r="W1740" s="6" t="s">
        <v>11382</v>
      </c>
      <c r="X1740" s="38">
        <v>1</v>
      </c>
      <c r="Y1740" s="38">
        <v>0</v>
      </c>
      <c r="Z1740" s="38">
        <v>0</v>
      </c>
      <c r="AA1740" s="38">
        <v>0</v>
      </c>
      <c r="AB1740" s="38">
        <v>0</v>
      </c>
      <c r="AC1740" s="38">
        <v>0</v>
      </c>
      <c r="AD1740" s="38">
        <v>0</v>
      </c>
      <c r="AE1740" s="38">
        <v>1</v>
      </c>
      <c r="AG1740">
        <f t="shared" si="27"/>
        <v>43200</v>
      </c>
      <c r="AJ1740" t="str">
        <f>VLOOKUP(A1740,POMatched2!$A$1:$D$1038,2,FALSE)</f>
        <v>ANP-SEV-ST2-20120016</v>
      </c>
      <c r="AK1740" t="str">
        <f>VLOOKUP(A1740,POMatched2!$A$1:$D$1038,4,FALSE)</f>
        <v>ANPVN5020070024</v>
      </c>
    </row>
    <row r="1741" spans="1:38" ht="14.4" hidden="1" x14ac:dyDescent="0.25">
      <c r="A1741" s="6">
        <v>480089805</v>
      </c>
      <c r="B1741" s="6">
        <v>10</v>
      </c>
      <c r="C1741" s="6" t="s">
        <v>916</v>
      </c>
      <c r="D1741" s="6" t="s">
        <v>917</v>
      </c>
      <c r="E1741" s="6" t="s">
        <v>918</v>
      </c>
      <c r="F1741" s="6" t="s">
        <v>919</v>
      </c>
      <c r="G1741" s="7" t="s">
        <v>920</v>
      </c>
      <c r="H1741" s="37">
        <v>44166</v>
      </c>
      <c r="I1741" s="6" t="s">
        <v>1012</v>
      </c>
      <c r="J1741" s="6"/>
      <c r="K1741" s="6" t="s">
        <v>2914</v>
      </c>
      <c r="L1741" s="6">
        <v>9900</v>
      </c>
      <c r="M1741" s="6"/>
      <c r="N1741" s="6"/>
      <c r="O1741" s="6" t="s">
        <v>918</v>
      </c>
      <c r="P1741" s="6" t="s">
        <v>923</v>
      </c>
      <c r="Q1741" s="6" t="s">
        <v>924</v>
      </c>
      <c r="R1741" s="6">
        <v>1</v>
      </c>
      <c r="S1741" s="6" t="s">
        <v>925</v>
      </c>
      <c r="T1741" s="6">
        <v>0</v>
      </c>
      <c r="U1741" s="6"/>
      <c r="V1741" s="8">
        <v>71680000</v>
      </c>
      <c r="W1741" s="6" t="s">
        <v>11382</v>
      </c>
      <c r="X1741" s="38">
        <v>1</v>
      </c>
      <c r="Y1741" s="38">
        <v>0</v>
      </c>
      <c r="Z1741" s="38">
        <v>0</v>
      </c>
      <c r="AA1741" s="38">
        <v>0</v>
      </c>
      <c r="AB1741" s="38">
        <v>0</v>
      </c>
      <c r="AC1741" s="38">
        <v>0</v>
      </c>
      <c r="AD1741" s="38">
        <v>0</v>
      </c>
      <c r="AE1741" s="38">
        <v>1</v>
      </c>
      <c r="AG1741">
        <f t="shared" si="27"/>
        <v>573440</v>
      </c>
      <c r="AJ1741" t="e">
        <f>VLOOKUP(A1741,POMatched2!$A$1:$D$1038,2,FALSE)</f>
        <v>#N/A</v>
      </c>
      <c r="AK1741" t="e">
        <f>VLOOKUP(A1741,POMatched2!$A$1:$D$1038,4,FALSE)</f>
        <v>#N/A</v>
      </c>
      <c r="AL1741" t="str">
        <f>VLOOKUP(A1741,POMatched2!$AA$1:$BM$1684,39,FALSE)</f>
        <v>ANPVN5020110019</v>
      </c>
    </row>
    <row r="1742" spans="1:38" ht="14.4" hidden="1" x14ac:dyDescent="0.25">
      <c r="A1742" s="6">
        <v>480089805</v>
      </c>
      <c r="B1742" s="6">
        <v>20</v>
      </c>
      <c r="C1742" s="6" t="s">
        <v>916</v>
      </c>
      <c r="D1742" s="6" t="s">
        <v>917</v>
      </c>
      <c r="E1742" s="6" t="s">
        <v>918</v>
      </c>
      <c r="F1742" s="6" t="s">
        <v>919</v>
      </c>
      <c r="G1742" s="7" t="s">
        <v>920</v>
      </c>
      <c r="H1742" s="37">
        <v>44166</v>
      </c>
      <c r="I1742" s="6" t="s">
        <v>1012</v>
      </c>
      <c r="J1742" s="6"/>
      <c r="K1742" s="6" t="s">
        <v>2914</v>
      </c>
      <c r="L1742" s="6">
        <v>9900</v>
      </c>
      <c r="M1742" s="6"/>
      <c r="N1742" s="6"/>
      <c r="O1742" s="6" t="s">
        <v>918</v>
      </c>
      <c r="P1742" s="6" t="s">
        <v>923</v>
      </c>
      <c r="Q1742" s="6" t="s">
        <v>924</v>
      </c>
      <c r="R1742" s="6">
        <v>1</v>
      </c>
      <c r="S1742" s="6" t="s">
        <v>925</v>
      </c>
      <c r="T1742" s="6">
        <v>0</v>
      </c>
      <c r="U1742" s="6"/>
      <c r="V1742" s="8">
        <v>71680000</v>
      </c>
      <c r="W1742" s="6" t="s">
        <v>11382</v>
      </c>
      <c r="X1742" s="38">
        <v>1</v>
      </c>
      <c r="Y1742" s="38">
        <v>0</v>
      </c>
      <c r="Z1742" s="38">
        <v>0</v>
      </c>
      <c r="AA1742" s="38">
        <v>0</v>
      </c>
      <c r="AB1742" s="38">
        <v>0</v>
      </c>
      <c r="AC1742" s="38">
        <v>0</v>
      </c>
      <c r="AD1742" s="38">
        <v>0</v>
      </c>
      <c r="AE1742" s="38">
        <v>1</v>
      </c>
      <c r="AG1742">
        <f t="shared" si="27"/>
        <v>573440</v>
      </c>
      <c r="AJ1742" t="e">
        <f>VLOOKUP(A1742,POMatched2!$A$1:$D$1038,2,FALSE)</f>
        <v>#N/A</v>
      </c>
      <c r="AK1742" t="e">
        <f>VLOOKUP(A1742,POMatched2!$A$1:$D$1038,4,FALSE)</f>
        <v>#N/A</v>
      </c>
      <c r="AL1742" t="str">
        <f>VLOOKUP(A1742,POMatched2!$AA$1:$BM$1684,39,FALSE)</f>
        <v>ANPVN5020110019</v>
      </c>
    </row>
    <row r="1743" spans="1:38" ht="14.4" hidden="1" x14ac:dyDescent="0.25">
      <c r="A1743" s="6">
        <v>480089806</v>
      </c>
      <c r="B1743" s="6">
        <v>10</v>
      </c>
      <c r="C1743" s="6" t="s">
        <v>916</v>
      </c>
      <c r="D1743" s="6" t="s">
        <v>917</v>
      </c>
      <c r="E1743" s="6" t="s">
        <v>918</v>
      </c>
      <c r="F1743" s="6" t="s">
        <v>919</v>
      </c>
      <c r="G1743" s="7" t="s">
        <v>920</v>
      </c>
      <c r="H1743" s="37">
        <v>44166</v>
      </c>
      <c r="I1743" s="6" t="s">
        <v>1258</v>
      </c>
      <c r="J1743" s="6"/>
      <c r="K1743" s="6" t="s">
        <v>2915</v>
      </c>
      <c r="L1743" s="6">
        <v>9900</v>
      </c>
      <c r="M1743" s="6"/>
      <c r="N1743" s="6"/>
      <c r="O1743" s="6" t="s">
        <v>918</v>
      </c>
      <c r="P1743" s="6" t="s">
        <v>923</v>
      </c>
      <c r="Q1743" s="6" t="s">
        <v>924</v>
      </c>
      <c r="R1743" s="6">
        <v>1</v>
      </c>
      <c r="S1743" s="6" t="s">
        <v>925</v>
      </c>
      <c r="T1743" s="6">
        <v>0</v>
      </c>
      <c r="U1743" s="6"/>
      <c r="V1743" s="8">
        <v>59473250</v>
      </c>
      <c r="W1743" s="6" t="s">
        <v>11382</v>
      </c>
      <c r="X1743" s="38">
        <v>1</v>
      </c>
      <c r="Y1743" s="38">
        <v>0</v>
      </c>
      <c r="Z1743" s="38">
        <v>0</v>
      </c>
      <c r="AA1743" s="38">
        <v>0</v>
      </c>
      <c r="AB1743" s="38">
        <v>0</v>
      </c>
      <c r="AC1743" s="38">
        <v>0</v>
      </c>
      <c r="AD1743" s="38">
        <v>0</v>
      </c>
      <c r="AE1743" s="38">
        <v>1</v>
      </c>
      <c r="AG1743">
        <f t="shared" si="27"/>
        <v>475786</v>
      </c>
      <c r="AJ1743" t="e">
        <f>VLOOKUP(A1743,POMatched2!$A$1:$D$1038,2,FALSE)</f>
        <v>#N/A</v>
      </c>
      <c r="AK1743" t="e">
        <f>VLOOKUP(A1743,POMatched2!$A$1:$D$1038,4,FALSE)</f>
        <v>#N/A</v>
      </c>
      <c r="AL1743" t="str">
        <f>VLOOKUP(A1743,POMatched2!$AA$1:$BM$1684,39,FALSE)</f>
        <v>ANPVN5020110019</v>
      </c>
    </row>
    <row r="1744" spans="1:38" ht="14.4" hidden="1" x14ac:dyDescent="0.25">
      <c r="A1744" s="6">
        <v>480089806</v>
      </c>
      <c r="B1744" s="6">
        <v>20</v>
      </c>
      <c r="C1744" s="6" t="s">
        <v>916</v>
      </c>
      <c r="D1744" s="6" t="s">
        <v>917</v>
      </c>
      <c r="E1744" s="6" t="s">
        <v>918</v>
      </c>
      <c r="F1744" s="6" t="s">
        <v>919</v>
      </c>
      <c r="G1744" s="7" t="s">
        <v>920</v>
      </c>
      <c r="H1744" s="37">
        <v>44166</v>
      </c>
      <c r="I1744" s="6" t="s">
        <v>1258</v>
      </c>
      <c r="J1744" s="6"/>
      <c r="K1744" s="6" t="s">
        <v>2915</v>
      </c>
      <c r="L1744" s="6">
        <v>9900</v>
      </c>
      <c r="M1744" s="6"/>
      <c r="N1744" s="6"/>
      <c r="O1744" s="6" t="s">
        <v>918</v>
      </c>
      <c r="P1744" s="6" t="s">
        <v>923</v>
      </c>
      <c r="Q1744" s="6" t="s">
        <v>924</v>
      </c>
      <c r="R1744" s="6">
        <v>1</v>
      </c>
      <c r="S1744" s="6" t="s">
        <v>925</v>
      </c>
      <c r="T1744" s="6">
        <v>0</v>
      </c>
      <c r="U1744" s="6"/>
      <c r="V1744" s="8">
        <v>59473250</v>
      </c>
      <c r="W1744" s="6" t="s">
        <v>11382</v>
      </c>
      <c r="X1744" s="38">
        <v>1</v>
      </c>
      <c r="Y1744" s="38">
        <v>0</v>
      </c>
      <c r="Z1744" s="38">
        <v>0</v>
      </c>
      <c r="AA1744" s="38">
        <v>0</v>
      </c>
      <c r="AB1744" s="38">
        <v>0</v>
      </c>
      <c r="AC1744" s="38">
        <v>0</v>
      </c>
      <c r="AD1744" s="38">
        <v>0</v>
      </c>
      <c r="AE1744" s="38">
        <v>1</v>
      </c>
      <c r="AG1744">
        <f t="shared" si="27"/>
        <v>475786</v>
      </c>
      <c r="AJ1744" t="e">
        <f>VLOOKUP(A1744,POMatched2!$A$1:$D$1038,2,FALSE)</f>
        <v>#N/A</v>
      </c>
      <c r="AK1744" t="e">
        <f>VLOOKUP(A1744,POMatched2!$A$1:$D$1038,4,FALSE)</f>
        <v>#N/A</v>
      </c>
      <c r="AL1744" t="str">
        <f>VLOOKUP(A1744,POMatched2!$AA$1:$BM$1684,39,FALSE)</f>
        <v>ANPVN5020110019</v>
      </c>
    </row>
    <row r="1745" spans="1:37" ht="14.4" x14ac:dyDescent="0.25">
      <c r="A1745" s="6">
        <v>480089807</v>
      </c>
      <c r="B1745" s="6">
        <v>10</v>
      </c>
      <c r="C1745" s="6" t="s">
        <v>916</v>
      </c>
      <c r="D1745" s="6" t="s">
        <v>917</v>
      </c>
      <c r="E1745" s="6" t="s">
        <v>918</v>
      </c>
      <c r="F1745" s="6" t="s">
        <v>919</v>
      </c>
      <c r="G1745" s="7" t="s">
        <v>920</v>
      </c>
      <c r="H1745" s="37">
        <v>44166</v>
      </c>
      <c r="I1745" s="6" t="s">
        <v>1038</v>
      </c>
      <c r="J1745" s="6"/>
      <c r="K1745" s="6" t="s">
        <v>2916</v>
      </c>
      <c r="L1745" s="6">
        <v>9900</v>
      </c>
      <c r="M1745" s="6"/>
      <c r="N1745" s="6"/>
      <c r="O1745" s="6" t="s">
        <v>918</v>
      </c>
      <c r="P1745" s="6" t="s">
        <v>923</v>
      </c>
      <c r="Q1745" s="6" t="s">
        <v>924</v>
      </c>
      <c r="R1745" s="6">
        <v>1</v>
      </c>
      <c r="S1745" s="6" t="s">
        <v>925</v>
      </c>
      <c r="T1745" s="6">
        <v>0</v>
      </c>
      <c r="U1745" s="6"/>
      <c r="V1745" s="8">
        <v>41750000</v>
      </c>
      <c r="W1745" s="6" t="s">
        <v>11382</v>
      </c>
      <c r="X1745" s="38">
        <v>1</v>
      </c>
      <c r="Y1745" s="38">
        <v>0</v>
      </c>
      <c r="Z1745" s="38">
        <v>0</v>
      </c>
      <c r="AA1745" s="38">
        <v>0</v>
      </c>
      <c r="AB1745" s="38">
        <v>0</v>
      </c>
      <c r="AC1745" s="38">
        <v>0</v>
      </c>
      <c r="AD1745" s="38">
        <v>0</v>
      </c>
      <c r="AE1745" s="38">
        <v>1</v>
      </c>
      <c r="AG1745">
        <f t="shared" si="27"/>
        <v>334000</v>
      </c>
      <c r="AJ1745" t="str">
        <f>VLOOKUP(A1745,POMatched2!$A$1:$D$1038,2,FALSE)</f>
        <v>ANP-SEV-ST2-20120005</v>
      </c>
      <c r="AK1745" t="str">
        <f>VLOOKUP(A1745,POMatched2!$A$1:$D$1038,4,FALSE)</f>
        <v>ANPVN5020110008</v>
      </c>
    </row>
    <row r="1746" spans="1:37" ht="14.4" x14ac:dyDescent="0.25">
      <c r="A1746" s="6">
        <v>480089807</v>
      </c>
      <c r="B1746" s="6">
        <v>20</v>
      </c>
      <c r="C1746" s="6" t="s">
        <v>916</v>
      </c>
      <c r="D1746" s="6" t="s">
        <v>917</v>
      </c>
      <c r="E1746" s="6" t="s">
        <v>918</v>
      </c>
      <c r="F1746" s="6" t="s">
        <v>919</v>
      </c>
      <c r="G1746" s="7" t="s">
        <v>920</v>
      </c>
      <c r="H1746" s="37">
        <v>44166</v>
      </c>
      <c r="I1746" s="6" t="s">
        <v>1038</v>
      </c>
      <c r="J1746" s="6"/>
      <c r="K1746" s="6" t="s">
        <v>2917</v>
      </c>
      <c r="L1746" s="6">
        <v>9900</v>
      </c>
      <c r="M1746" s="6"/>
      <c r="N1746" s="6"/>
      <c r="O1746" s="6" t="s">
        <v>918</v>
      </c>
      <c r="P1746" s="6" t="s">
        <v>923</v>
      </c>
      <c r="Q1746" s="6" t="s">
        <v>924</v>
      </c>
      <c r="R1746" s="6">
        <v>1</v>
      </c>
      <c r="S1746" s="6" t="s">
        <v>925</v>
      </c>
      <c r="T1746" s="6">
        <v>0</v>
      </c>
      <c r="U1746" s="6"/>
      <c r="V1746" s="8">
        <v>70000000</v>
      </c>
      <c r="W1746" s="6" t="s">
        <v>11382</v>
      </c>
      <c r="X1746" s="38">
        <v>1</v>
      </c>
      <c r="Y1746" s="38">
        <v>0</v>
      </c>
      <c r="Z1746" s="38">
        <v>0</v>
      </c>
      <c r="AA1746" s="38">
        <v>0</v>
      </c>
      <c r="AB1746" s="38">
        <v>0</v>
      </c>
      <c r="AC1746" s="38">
        <v>0</v>
      </c>
      <c r="AD1746" s="38">
        <v>0</v>
      </c>
      <c r="AE1746" s="38">
        <v>1</v>
      </c>
      <c r="AG1746">
        <f t="shared" si="27"/>
        <v>560000</v>
      </c>
      <c r="AJ1746" t="str">
        <f>VLOOKUP(A1746,POMatched2!$A$1:$D$1038,2,FALSE)</f>
        <v>ANP-SEV-ST2-20120005</v>
      </c>
      <c r="AK1746" t="str">
        <f>VLOOKUP(A1746,POMatched2!$A$1:$D$1038,4,FALSE)</f>
        <v>ANPVN5020110008</v>
      </c>
    </row>
    <row r="1747" spans="1:37" ht="14.4" x14ac:dyDescent="0.25">
      <c r="A1747" s="6">
        <v>480089807</v>
      </c>
      <c r="B1747" s="6">
        <v>30</v>
      </c>
      <c r="C1747" s="6" t="s">
        <v>916</v>
      </c>
      <c r="D1747" s="6" t="s">
        <v>917</v>
      </c>
      <c r="E1747" s="6" t="s">
        <v>918</v>
      </c>
      <c r="F1747" s="6" t="s">
        <v>919</v>
      </c>
      <c r="G1747" s="7" t="s">
        <v>920</v>
      </c>
      <c r="H1747" s="37">
        <v>44166</v>
      </c>
      <c r="I1747" s="6" t="s">
        <v>1038</v>
      </c>
      <c r="J1747" s="6"/>
      <c r="K1747" s="6" t="s">
        <v>2918</v>
      </c>
      <c r="L1747" s="6">
        <v>9900</v>
      </c>
      <c r="M1747" s="6"/>
      <c r="N1747" s="6"/>
      <c r="O1747" s="6" t="s">
        <v>918</v>
      </c>
      <c r="P1747" s="6" t="s">
        <v>923</v>
      </c>
      <c r="Q1747" s="6" t="s">
        <v>924</v>
      </c>
      <c r="R1747" s="6">
        <v>1</v>
      </c>
      <c r="S1747" s="6" t="s">
        <v>925</v>
      </c>
      <c r="T1747" s="6">
        <v>0</v>
      </c>
      <c r="U1747" s="6"/>
      <c r="V1747" s="8">
        <v>21603000</v>
      </c>
      <c r="W1747" s="6" t="s">
        <v>11382</v>
      </c>
      <c r="X1747" s="38">
        <v>1</v>
      </c>
      <c r="Y1747" s="38">
        <v>0</v>
      </c>
      <c r="Z1747" s="38">
        <v>0</v>
      </c>
      <c r="AA1747" s="38">
        <v>0</v>
      </c>
      <c r="AB1747" s="38">
        <v>0</v>
      </c>
      <c r="AC1747" s="38">
        <v>0</v>
      </c>
      <c r="AD1747" s="38">
        <v>0</v>
      </c>
      <c r="AE1747" s="38">
        <v>1</v>
      </c>
      <c r="AG1747">
        <f t="shared" si="27"/>
        <v>172824</v>
      </c>
      <c r="AJ1747" t="str">
        <f>VLOOKUP(A1747,POMatched2!$A$1:$D$1038,2,FALSE)</f>
        <v>ANP-SEV-ST2-20120005</v>
      </c>
      <c r="AK1747" t="str">
        <f>VLOOKUP(A1747,POMatched2!$A$1:$D$1038,4,FALSE)</f>
        <v>ANPVN5020110008</v>
      </c>
    </row>
    <row r="1748" spans="1:37" ht="14.4" x14ac:dyDescent="0.25">
      <c r="A1748" s="6">
        <v>480089807</v>
      </c>
      <c r="B1748" s="6">
        <v>40</v>
      </c>
      <c r="C1748" s="6" t="s">
        <v>916</v>
      </c>
      <c r="D1748" s="6" t="s">
        <v>917</v>
      </c>
      <c r="E1748" s="6" t="s">
        <v>918</v>
      </c>
      <c r="F1748" s="6" t="s">
        <v>919</v>
      </c>
      <c r="G1748" s="6"/>
      <c r="H1748" s="37">
        <v>44166</v>
      </c>
      <c r="I1748" s="6" t="s">
        <v>1038</v>
      </c>
      <c r="J1748" s="6"/>
      <c r="K1748" s="6" t="s">
        <v>2918</v>
      </c>
      <c r="L1748" s="6">
        <v>9900</v>
      </c>
      <c r="M1748" s="6"/>
      <c r="N1748" s="6"/>
      <c r="O1748" s="6" t="s">
        <v>918</v>
      </c>
      <c r="P1748" s="6" t="s">
        <v>923</v>
      </c>
      <c r="Q1748" s="6" t="s">
        <v>924</v>
      </c>
      <c r="R1748" s="6">
        <v>1</v>
      </c>
      <c r="S1748" s="6" t="s">
        <v>925</v>
      </c>
      <c r="T1748" s="6">
        <v>0</v>
      </c>
      <c r="U1748" s="6"/>
      <c r="V1748" s="8">
        <v>36093750</v>
      </c>
      <c r="W1748" s="6" t="s">
        <v>11382</v>
      </c>
      <c r="X1748" s="38">
        <v>1</v>
      </c>
      <c r="Y1748" s="38">
        <v>0</v>
      </c>
      <c r="Z1748" s="38">
        <v>0</v>
      </c>
      <c r="AA1748" s="38">
        <v>1</v>
      </c>
      <c r="AB1748" s="38">
        <v>36093750</v>
      </c>
      <c r="AC1748" s="38">
        <v>1</v>
      </c>
      <c r="AD1748" s="38">
        <v>36093750</v>
      </c>
      <c r="AE1748" s="38">
        <v>1</v>
      </c>
      <c r="AG1748">
        <f t="shared" si="27"/>
        <v>288750</v>
      </c>
      <c r="AJ1748" t="str">
        <f>VLOOKUP(A1748,POMatched2!$A$1:$D$1038,2,FALSE)</f>
        <v>ANP-SEV-ST2-20120005</v>
      </c>
      <c r="AK1748" t="str">
        <f>VLOOKUP(A1748,POMatched2!$A$1:$D$1038,4,FALSE)</f>
        <v>ANPVN5020110008</v>
      </c>
    </row>
    <row r="1749" spans="1:37" ht="14.4" x14ac:dyDescent="0.25">
      <c r="A1749" s="6">
        <v>480089808</v>
      </c>
      <c r="B1749" s="6">
        <v>10</v>
      </c>
      <c r="C1749" s="6" t="s">
        <v>916</v>
      </c>
      <c r="D1749" s="6" t="s">
        <v>917</v>
      </c>
      <c r="E1749" s="6" t="s">
        <v>918</v>
      </c>
      <c r="F1749" s="6" t="s">
        <v>919</v>
      </c>
      <c r="G1749" s="7" t="s">
        <v>920</v>
      </c>
      <c r="H1749" s="37">
        <v>44167</v>
      </c>
      <c r="I1749" s="6" t="s">
        <v>1005</v>
      </c>
      <c r="J1749" s="6"/>
      <c r="K1749" s="6" t="s">
        <v>2919</v>
      </c>
      <c r="L1749" s="6">
        <v>9900</v>
      </c>
      <c r="M1749" s="6"/>
      <c r="N1749" s="6"/>
      <c r="O1749" s="6" t="s">
        <v>918</v>
      </c>
      <c r="P1749" s="6" t="s">
        <v>923</v>
      </c>
      <c r="Q1749" s="6" t="s">
        <v>924</v>
      </c>
      <c r="R1749" s="6">
        <v>1</v>
      </c>
      <c r="S1749" s="6" t="s">
        <v>925</v>
      </c>
      <c r="T1749" s="6">
        <v>0</v>
      </c>
      <c r="U1749" s="6"/>
      <c r="V1749" s="6">
        <v>2416102868</v>
      </c>
      <c r="W1749" s="6" t="s">
        <v>11382</v>
      </c>
      <c r="X1749" s="38">
        <v>1</v>
      </c>
      <c r="Y1749" s="38">
        <v>0</v>
      </c>
      <c r="Z1749" s="38">
        <v>0</v>
      </c>
      <c r="AA1749" s="38">
        <v>0</v>
      </c>
      <c r="AB1749" s="38">
        <v>0</v>
      </c>
      <c r="AC1749" s="38">
        <v>0</v>
      </c>
      <c r="AD1749" s="38">
        <v>0</v>
      </c>
      <c r="AE1749" s="38">
        <v>1</v>
      </c>
      <c r="AG1749">
        <f t="shared" si="27"/>
        <v>19328822.943999998</v>
      </c>
      <c r="AJ1749" t="str">
        <f>VLOOKUP(A1749,POMatched2!$A$1:$D$1038,2,FALSE)</f>
        <v>ANP-SEV-ST2-20120009</v>
      </c>
      <c r="AK1749" t="str">
        <f>VLOOKUP(A1749,POMatched2!$A$1:$D$1038,4,FALSE)</f>
        <v>ANPVN5020110012</v>
      </c>
    </row>
    <row r="1750" spans="1:37" ht="14.4" x14ac:dyDescent="0.25">
      <c r="A1750" s="6">
        <v>480089808</v>
      </c>
      <c r="B1750" s="6">
        <v>20</v>
      </c>
      <c r="C1750" s="6" t="s">
        <v>916</v>
      </c>
      <c r="D1750" s="6" t="s">
        <v>917</v>
      </c>
      <c r="E1750" s="6" t="s">
        <v>918</v>
      </c>
      <c r="F1750" s="6" t="s">
        <v>919</v>
      </c>
      <c r="G1750" s="7" t="s">
        <v>920</v>
      </c>
      <c r="H1750" s="37">
        <v>44167</v>
      </c>
      <c r="I1750" s="6" t="s">
        <v>1005</v>
      </c>
      <c r="J1750" s="6"/>
      <c r="K1750" s="6" t="s">
        <v>2920</v>
      </c>
      <c r="L1750" s="6">
        <v>9900</v>
      </c>
      <c r="M1750" s="6"/>
      <c r="N1750" s="6"/>
      <c r="O1750" s="6" t="s">
        <v>918</v>
      </c>
      <c r="P1750" s="6" t="s">
        <v>923</v>
      </c>
      <c r="Q1750" s="6" t="s">
        <v>924</v>
      </c>
      <c r="R1750" s="6">
        <v>1</v>
      </c>
      <c r="S1750" s="6" t="s">
        <v>925</v>
      </c>
      <c r="T1750" s="6">
        <v>0</v>
      </c>
      <c r="U1750" s="6"/>
      <c r="V1750" s="8">
        <v>111734651</v>
      </c>
      <c r="W1750" s="6" t="s">
        <v>11382</v>
      </c>
      <c r="X1750" s="38">
        <v>1</v>
      </c>
      <c r="Y1750" s="38">
        <v>0</v>
      </c>
      <c r="Z1750" s="38">
        <v>0</v>
      </c>
      <c r="AA1750" s="38">
        <v>0</v>
      </c>
      <c r="AB1750" s="38">
        <v>0</v>
      </c>
      <c r="AC1750" s="38">
        <v>0</v>
      </c>
      <c r="AD1750" s="38">
        <v>0</v>
      </c>
      <c r="AE1750" s="38">
        <v>1</v>
      </c>
      <c r="AG1750">
        <f t="shared" si="27"/>
        <v>893877.20799999998</v>
      </c>
      <c r="AJ1750" t="str">
        <f>VLOOKUP(A1750,POMatched2!$A$1:$D$1038,2,FALSE)</f>
        <v>ANP-SEV-ST2-20120009</v>
      </c>
      <c r="AK1750" t="str">
        <f>VLOOKUP(A1750,POMatched2!$A$1:$D$1038,4,FALSE)</f>
        <v>ANPVN5020110012</v>
      </c>
    </row>
    <row r="1751" spans="1:37" ht="14.4" x14ac:dyDescent="0.25">
      <c r="A1751" s="6">
        <v>480089808</v>
      </c>
      <c r="B1751" s="6">
        <v>30</v>
      </c>
      <c r="C1751" s="6" t="s">
        <v>916</v>
      </c>
      <c r="D1751" s="6" t="s">
        <v>917</v>
      </c>
      <c r="E1751" s="6" t="s">
        <v>918</v>
      </c>
      <c r="F1751" s="6" t="s">
        <v>919</v>
      </c>
      <c r="G1751" s="7" t="s">
        <v>920</v>
      </c>
      <c r="H1751" s="37">
        <v>44167</v>
      </c>
      <c r="I1751" s="6" t="s">
        <v>1005</v>
      </c>
      <c r="J1751" s="6"/>
      <c r="K1751" s="6" t="s">
        <v>2921</v>
      </c>
      <c r="L1751" s="6">
        <v>9900</v>
      </c>
      <c r="M1751" s="6"/>
      <c r="N1751" s="6"/>
      <c r="O1751" s="6" t="s">
        <v>918</v>
      </c>
      <c r="P1751" s="6" t="s">
        <v>923</v>
      </c>
      <c r="Q1751" s="6" t="s">
        <v>924</v>
      </c>
      <c r="R1751" s="6">
        <v>1</v>
      </c>
      <c r="S1751" s="6" t="s">
        <v>925</v>
      </c>
      <c r="T1751" s="6">
        <v>0</v>
      </c>
      <c r="U1751" s="6"/>
      <c r="V1751" s="8">
        <v>74489768</v>
      </c>
      <c r="W1751" s="6" t="s">
        <v>11382</v>
      </c>
      <c r="X1751" s="38">
        <v>1</v>
      </c>
      <c r="Y1751" s="38">
        <v>0</v>
      </c>
      <c r="Z1751" s="38">
        <v>0</v>
      </c>
      <c r="AA1751" s="38">
        <v>0</v>
      </c>
      <c r="AB1751" s="38">
        <v>0</v>
      </c>
      <c r="AC1751" s="38">
        <v>0</v>
      </c>
      <c r="AD1751" s="38">
        <v>0</v>
      </c>
      <c r="AE1751" s="38">
        <v>1</v>
      </c>
      <c r="AG1751">
        <f t="shared" si="27"/>
        <v>595918.14399999997</v>
      </c>
      <c r="AJ1751" t="str">
        <f>VLOOKUP(A1751,POMatched2!$A$1:$D$1038,2,FALSE)</f>
        <v>ANP-SEV-ST2-20120009</v>
      </c>
      <c r="AK1751" t="str">
        <f>VLOOKUP(A1751,POMatched2!$A$1:$D$1038,4,FALSE)</f>
        <v>ANPVN5020110012</v>
      </c>
    </row>
    <row r="1752" spans="1:37" ht="14.4" x14ac:dyDescent="0.25">
      <c r="A1752" s="6">
        <v>480089808</v>
      </c>
      <c r="B1752" s="6">
        <v>40</v>
      </c>
      <c r="C1752" s="6" t="s">
        <v>916</v>
      </c>
      <c r="D1752" s="6" t="s">
        <v>917</v>
      </c>
      <c r="E1752" s="6" t="s">
        <v>918</v>
      </c>
      <c r="F1752" s="6" t="s">
        <v>919</v>
      </c>
      <c r="G1752" s="6"/>
      <c r="H1752" s="37">
        <v>44167</v>
      </c>
      <c r="I1752" s="6" t="s">
        <v>1005</v>
      </c>
      <c r="J1752" s="6"/>
      <c r="K1752" s="6" t="s">
        <v>2922</v>
      </c>
      <c r="L1752" s="6">
        <v>9900</v>
      </c>
      <c r="M1752" s="6"/>
      <c r="N1752" s="6"/>
      <c r="O1752" s="6" t="s">
        <v>918</v>
      </c>
      <c r="P1752" s="6" t="s">
        <v>923</v>
      </c>
      <c r="Q1752" s="6" t="s">
        <v>924</v>
      </c>
      <c r="R1752" s="6">
        <v>1</v>
      </c>
      <c r="S1752" s="6" t="s">
        <v>925</v>
      </c>
      <c r="T1752" s="6">
        <v>0</v>
      </c>
      <c r="U1752" s="6"/>
      <c r="V1752" s="8">
        <v>119473006</v>
      </c>
      <c r="W1752" s="6" t="s">
        <v>11382</v>
      </c>
      <c r="X1752" s="38">
        <v>1</v>
      </c>
      <c r="Y1752" s="38">
        <v>0</v>
      </c>
      <c r="Z1752" s="38">
        <v>0</v>
      </c>
      <c r="AA1752" s="38">
        <v>1</v>
      </c>
      <c r="AB1752" s="38">
        <v>119473006</v>
      </c>
      <c r="AC1752" s="38">
        <v>1</v>
      </c>
      <c r="AD1752" s="38">
        <v>119473006</v>
      </c>
      <c r="AE1752" s="38">
        <v>1</v>
      </c>
      <c r="AG1752">
        <f t="shared" si="27"/>
        <v>955784.04799999995</v>
      </c>
      <c r="AJ1752" t="str">
        <f>VLOOKUP(A1752,POMatched2!$A$1:$D$1038,2,FALSE)</f>
        <v>ANP-SEV-ST2-20120009</v>
      </c>
      <c r="AK1752" t="str">
        <f>VLOOKUP(A1752,POMatched2!$A$1:$D$1038,4,FALSE)</f>
        <v>ANPVN5020110012</v>
      </c>
    </row>
    <row r="1753" spans="1:37" ht="14.4" x14ac:dyDescent="0.25">
      <c r="A1753" s="6">
        <v>480089808</v>
      </c>
      <c r="B1753" s="6">
        <v>50</v>
      </c>
      <c r="C1753" s="6" t="s">
        <v>916</v>
      </c>
      <c r="D1753" s="6" t="s">
        <v>917</v>
      </c>
      <c r="E1753" s="6" t="s">
        <v>918</v>
      </c>
      <c r="F1753" s="6" t="s">
        <v>919</v>
      </c>
      <c r="G1753" s="6"/>
      <c r="H1753" s="37">
        <v>44167</v>
      </c>
      <c r="I1753" s="6" t="s">
        <v>1005</v>
      </c>
      <c r="J1753" s="6"/>
      <c r="K1753" s="6" t="s">
        <v>2923</v>
      </c>
      <c r="L1753" s="6">
        <v>9900</v>
      </c>
      <c r="M1753" s="6"/>
      <c r="N1753" s="6"/>
      <c r="O1753" s="6" t="s">
        <v>918</v>
      </c>
      <c r="P1753" s="6" t="s">
        <v>923</v>
      </c>
      <c r="Q1753" s="6" t="s">
        <v>924</v>
      </c>
      <c r="R1753" s="6">
        <v>1</v>
      </c>
      <c r="S1753" s="6" t="s">
        <v>925</v>
      </c>
      <c r="T1753" s="6">
        <v>0</v>
      </c>
      <c r="U1753" s="6"/>
      <c r="V1753" s="8">
        <v>3671413</v>
      </c>
      <c r="W1753" s="6" t="s">
        <v>11382</v>
      </c>
      <c r="X1753" s="38">
        <v>1</v>
      </c>
      <c r="Y1753" s="38">
        <v>0</v>
      </c>
      <c r="Z1753" s="38">
        <v>0</v>
      </c>
      <c r="AA1753" s="38">
        <v>1</v>
      </c>
      <c r="AB1753" s="38">
        <v>3671413</v>
      </c>
      <c r="AC1753" s="38">
        <v>1</v>
      </c>
      <c r="AD1753" s="38">
        <v>3671413</v>
      </c>
      <c r="AE1753" s="38">
        <v>1</v>
      </c>
      <c r="AG1753">
        <f t="shared" si="27"/>
        <v>29371.304</v>
      </c>
      <c r="AJ1753" t="str">
        <f>VLOOKUP(A1753,POMatched2!$A$1:$D$1038,2,FALSE)</f>
        <v>ANP-SEV-ST2-20120009</v>
      </c>
      <c r="AK1753" t="str">
        <f>VLOOKUP(A1753,POMatched2!$A$1:$D$1038,4,FALSE)</f>
        <v>ANPVN5020110012</v>
      </c>
    </row>
    <row r="1754" spans="1:37" ht="14.4" x14ac:dyDescent="0.25">
      <c r="A1754" s="6">
        <v>480089808</v>
      </c>
      <c r="B1754" s="6">
        <v>60</v>
      </c>
      <c r="C1754" s="6" t="s">
        <v>916</v>
      </c>
      <c r="D1754" s="6" t="s">
        <v>917</v>
      </c>
      <c r="E1754" s="6" t="s">
        <v>918</v>
      </c>
      <c r="F1754" s="6" t="s">
        <v>919</v>
      </c>
      <c r="G1754" s="6"/>
      <c r="H1754" s="37">
        <v>44167</v>
      </c>
      <c r="I1754" s="6" t="s">
        <v>1005</v>
      </c>
      <c r="J1754" s="6"/>
      <c r="K1754" s="6" t="s">
        <v>2924</v>
      </c>
      <c r="L1754" s="6">
        <v>9900</v>
      </c>
      <c r="M1754" s="6"/>
      <c r="N1754" s="6"/>
      <c r="O1754" s="6" t="s">
        <v>918</v>
      </c>
      <c r="P1754" s="6" t="s">
        <v>923</v>
      </c>
      <c r="Q1754" s="6" t="s">
        <v>924</v>
      </c>
      <c r="R1754" s="6">
        <v>1</v>
      </c>
      <c r="S1754" s="6" t="s">
        <v>925</v>
      </c>
      <c r="T1754" s="6">
        <v>0</v>
      </c>
      <c r="U1754" s="6"/>
      <c r="V1754" s="8">
        <v>2447608</v>
      </c>
      <c r="W1754" s="6" t="s">
        <v>11382</v>
      </c>
      <c r="X1754" s="38">
        <v>1</v>
      </c>
      <c r="Y1754" s="38">
        <v>0</v>
      </c>
      <c r="Z1754" s="38">
        <v>0</v>
      </c>
      <c r="AA1754" s="38">
        <v>1</v>
      </c>
      <c r="AB1754" s="38">
        <v>2447608</v>
      </c>
      <c r="AC1754" s="38">
        <v>1</v>
      </c>
      <c r="AD1754" s="38">
        <v>2447608</v>
      </c>
      <c r="AE1754" s="38">
        <v>1</v>
      </c>
      <c r="AG1754">
        <f t="shared" si="27"/>
        <v>19580.864000000001</v>
      </c>
      <c r="AJ1754" t="str">
        <f>VLOOKUP(A1754,POMatched2!$A$1:$D$1038,2,FALSE)</f>
        <v>ANP-SEV-ST2-20120009</v>
      </c>
      <c r="AK1754" t="str">
        <f>VLOOKUP(A1754,POMatched2!$A$1:$D$1038,4,FALSE)</f>
        <v>ANPVN5020110012</v>
      </c>
    </row>
    <row r="1755" spans="1:37" ht="14.4" x14ac:dyDescent="0.25">
      <c r="A1755" s="6">
        <v>480089808</v>
      </c>
      <c r="B1755" s="6">
        <v>70</v>
      </c>
      <c r="C1755" s="6" t="s">
        <v>916</v>
      </c>
      <c r="D1755" s="6" t="s">
        <v>917</v>
      </c>
      <c r="E1755" s="6" t="s">
        <v>918</v>
      </c>
      <c r="F1755" s="6" t="s">
        <v>919</v>
      </c>
      <c r="G1755" s="7" t="s">
        <v>920</v>
      </c>
      <c r="H1755" s="37">
        <v>44167</v>
      </c>
      <c r="I1755" s="6" t="s">
        <v>1005</v>
      </c>
      <c r="J1755" s="6"/>
      <c r="K1755" s="6" t="s">
        <v>2919</v>
      </c>
      <c r="L1755" s="6">
        <v>9900</v>
      </c>
      <c r="M1755" s="6"/>
      <c r="N1755" s="6"/>
      <c r="O1755" s="6" t="s">
        <v>918</v>
      </c>
      <c r="P1755" s="6" t="s">
        <v>923</v>
      </c>
      <c r="Q1755" s="6" t="s">
        <v>924</v>
      </c>
      <c r="R1755" s="6">
        <v>1</v>
      </c>
      <c r="S1755" s="6" t="s">
        <v>925</v>
      </c>
      <c r="T1755" s="6">
        <v>0</v>
      </c>
      <c r="U1755" s="6"/>
      <c r="V1755" s="8">
        <v>4600000</v>
      </c>
      <c r="W1755" s="6" t="s">
        <v>11382</v>
      </c>
      <c r="X1755" s="38">
        <v>1</v>
      </c>
      <c r="Y1755" s="38">
        <v>0</v>
      </c>
      <c r="Z1755" s="38">
        <v>0</v>
      </c>
      <c r="AA1755" s="38">
        <v>0</v>
      </c>
      <c r="AB1755" s="38">
        <v>0</v>
      </c>
      <c r="AC1755" s="38">
        <v>0</v>
      </c>
      <c r="AD1755" s="38">
        <v>0</v>
      </c>
      <c r="AE1755" s="38">
        <v>1</v>
      </c>
      <c r="AG1755">
        <f t="shared" si="27"/>
        <v>36800</v>
      </c>
      <c r="AJ1755" t="str">
        <f>VLOOKUP(A1755,POMatched2!$A$1:$D$1038,2,FALSE)</f>
        <v>ANP-SEV-ST2-20120009</v>
      </c>
      <c r="AK1755" t="str">
        <f>VLOOKUP(A1755,POMatched2!$A$1:$D$1038,4,FALSE)</f>
        <v>ANPVN5020110012</v>
      </c>
    </row>
    <row r="1756" spans="1:37" ht="14.4" x14ac:dyDescent="0.25">
      <c r="A1756" s="6">
        <v>480089809</v>
      </c>
      <c r="B1756" s="6">
        <v>10</v>
      </c>
      <c r="C1756" s="6" t="s">
        <v>916</v>
      </c>
      <c r="D1756" s="6" t="s">
        <v>917</v>
      </c>
      <c r="E1756" s="6" t="s">
        <v>918</v>
      </c>
      <c r="F1756" s="6" t="s">
        <v>919</v>
      </c>
      <c r="G1756" s="7" t="s">
        <v>920</v>
      </c>
      <c r="H1756" s="37">
        <v>44167</v>
      </c>
      <c r="I1756" s="6" t="s">
        <v>921</v>
      </c>
      <c r="J1756" s="6"/>
      <c r="K1756" s="6" t="s">
        <v>2925</v>
      </c>
      <c r="L1756" s="6">
        <v>9900</v>
      </c>
      <c r="M1756" s="6"/>
      <c r="N1756" s="6"/>
      <c r="O1756" s="6" t="s">
        <v>918</v>
      </c>
      <c r="P1756" s="6" t="s">
        <v>923</v>
      </c>
      <c r="Q1756" s="6" t="s">
        <v>924</v>
      </c>
      <c r="R1756" s="6">
        <v>1</v>
      </c>
      <c r="S1756" s="6" t="s">
        <v>925</v>
      </c>
      <c r="T1756" s="6">
        <v>0</v>
      </c>
      <c r="U1756" s="6"/>
      <c r="V1756" s="6">
        <v>2621480478</v>
      </c>
      <c r="W1756" s="6" t="s">
        <v>11382</v>
      </c>
      <c r="X1756" s="38">
        <v>1</v>
      </c>
      <c r="Y1756" s="38">
        <v>0</v>
      </c>
      <c r="Z1756" s="38">
        <v>0</v>
      </c>
      <c r="AA1756" s="38">
        <v>0</v>
      </c>
      <c r="AB1756" s="38">
        <v>0</v>
      </c>
      <c r="AC1756" s="38">
        <v>0</v>
      </c>
      <c r="AD1756" s="38">
        <v>0</v>
      </c>
      <c r="AE1756" s="38">
        <v>1</v>
      </c>
      <c r="AG1756">
        <f t="shared" si="27"/>
        <v>20971843.824000001</v>
      </c>
      <c r="AJ1756" t="str">
        <f>VLOOKUP(A1756,POMatched2!$A$1:$D$1038,2,FALSE)</f>
        <v>ANP-SEV-ST2-20120012</v>
      </c>
      <c r="AK1756" t="str">
        <f>VLOOKUP(A1756,POMatched2!$A$1:$D$1038,4,FALSE)</f>
        <v>ANPVN5020110012</v>
      </c>
    </row>
    <row r="1757" spans="1:37" ht="14.4" x14ac:dyDescent="0.25">
      <c r="A1757" s="6">
        <v>480089809</v>
      </c>
      <c r="B1757" s="6">
        <v>20</v>
      </c>
      <c r="C1757" s="6" t="s">
        <v>916</v>
      </c>
      <c r="D1757" s="6" t="s">
        <v>917</v>
      </c>
      <c r="E1757" s="6" t="s">
        <v>918</v>
      </c>
      <c r="F1757" s="6" t="s">
        <v>919</v>
      </c>
      <c r="G1757" s="6"/>
      <c r="H1757" s="37">
        <v>44167</v>
      </c>
      <c r="I1757" s="6" t="s">
        <v>921</v>
      </c>
      <c r="J1757" s="6"/>
      <c r="K1757" s="6" t="s">
        <v>2926</v>
      </c>
      <c r="L1757" s="6">
        <v>9900</v>
      </c>
      <c r="M1757" s="6"/>
      <c r="N1757" s="6"/>
      <c r="O1757" s="6" t="s">
        <v>918</v>
      </c>
      <c r="P1757" s="6" t="s">
        <v>923</v>
      </c>
      <c r="Q1757" s="6" t="s">
        <v>924</v>
      </c>
      <c r="R1757" s="6">
        <v>1</v>
      </c>
      <c r="S1757" s="6" t="s">
        <v>925</v>
      </c>
      <c r="T1757" s="6">
        <v>0</v>
      </c>
      <c r="U1757" s="6"/>
      <c r="V1757" s="8">
        <v>39440106</v>
      </c>
      <c r="W1757" s="6" t="s">
        <v>11382</v>
      </c>
      <c r="X1757" s="38">
        <v>1</v>
      </c>
      <c r="Y1757" s="38">
        <v>0</v>
      </c>
      <c r="Z1757" s="38">
        <v>0</v>
      </c>
      <c r="AA1757" s="38">
        <v>1</v>
      </c>
      <c r="AB1757" s="38">
        <v>39440106</v>
      </c>
      <c r="AC1757" s="38">
        <v>1</v>
      </c>
      <c r="AD1757" s="38">
        <v>39440106</v>
      </c>
      <c r="AE1757" s="38">
        <v>1</v>
      </c>
      <c r="AG1757">
        <f t="shared" si="27"/>
        <v>315520.848</v>
      </c>
      <c r="AJ1757" t="str">
        <f>VLOOKUP(A1757,POMatched2!$A$1:$D$1038,2,FALSE)</f>
        <v>ANP-SEV-ST2-20120012</v>
      </c>
      <c r="AK1757" t="str">
        <f>VLOOKUP(A1757,POMatched2!$A$1:$D$1038,4,FALSE)</f>
        <v>ANPVN5020110012</v>
      </c>
    </row>
    <row r="1758" spans="1:37" ht="14.4" hidden="1" x14ac:dyDescent="0.25">
      <c r="A1758" s="6">
        <v>480089817</v>
      </c>
      <c r="B1758" s="6">
        <v>10</v>
      </c>
      <c r="C1758" s="6" t="s">
        <v>916</v>
      </c>
      <c r="D1758" s="6" t="s">
        <v>917</v>
      </c>
      <c r="E1758" s="6" t="s">
        <v>918</v>
      </c>
      <c r="F1758" s="6" t="s">
        <v>919</v>
      </c>
      <c r="G1758" s="7" t="s">
        <v>920</v>
      </c>
      <c r="H1758" s="37">
        <v>44167</v>
      </c>
      <c r="I1758" s="6" t="s">
        <v>1065</v>
      </c>
      <c r="J1758" s="6"/>
      <c r="K1758" s="6" t="s">
        <v>2927</v>
      </c>
      <c r="L1758" s="6">
        <v>9900</v>
      </c>
      <c r="M1758" s="6"/>
      <c r="N1758" s="6"/>
      <c r="O1758" s="6" t="s">
        <v>918</v>
      </c>
      <c r="P1758" s="6" t="s">
        <v>923</v>
      </c>
      <c r="Q1758" s="6" t="s">
        <v>924</v>
      </c>
      <c r="R1758" s="6">
        <v>1</v>
      </c>
      <c r="S1758" s="6" t="s">
        <v>925</v>
      </c>
      <c r="T1758" s="6">
        <v>0</v>
      </c>
      <c r="U1758" s="6"/>
      <c r="V1758" s="8">
        <v>42958423</v>
      </c>
      <c r="W1758" s="6" t="s">
        <v>11382</v>
      </c>
      <c r="X1758" s="38">
        <v>1</v>
      </c>
      <c r="Y1758" s="38">
        <v>0</v>
      </c>
      <c r="Z1758" s="38">
        <v>0</v>
      </c>
      <c r="AA1758" s="38">
        <v>0</v>
      </c>
      <c r="AB1758" s="38">
        <v>0</v>
      </c>
      <c r="AC1758" s="38">
        <v>0</v>
      </c>
      <c r="AD1758" s="38">
        <v>0</v>
      </c>
      <c r="AE1758" s="38">
        <v>1</v>
      </c>
      <c r="AG1758">
        <f t="shared" si="27"/>
        <v>343667.38400000002</v>
      </c>
      <c r="AH1758" s="36" t="s">
        <v>18009</v>
      </c>
      <c r="AI1758" s="36"/>
      <c r="AJ1758" t="str">
        <f>VLOOKUP(A1758,POMatched2!$A$1:$D$1038,2,FALSE)</f>
        <v>ANP-SEV-ST2-20120011</v>
      </c>
      <c r="AK1758" t="str">
        <f>VLOOKUP(A1758,POMatched2!$A$1:$D$1038,4,FALSE)</f>
        <v>ANPVN5020090046</v>
      </c>
    </row>
    <row r="1759" spans="1:37" ht="14.4" x14ac:dyDescent="0.25">
      <c r="A1759" s="6">
        <v>480089818</v>
      </c>
      <c r="B1759" s="6">
        <v>10</v>
      </c>
      <c r="C1759" s="6" t="s">
        <v>916</v>
      </c>
      <c r="D1759" s="6" t="s">
        <v>917</v>
      </c>
      <c r="E1759" s="6" t="s">
        <v>918</v>
      </c>
      <c r="F1759" s="6" t="s">
        <v>919</v>
      </c>
      <c r="G1759" s="7" t="s">
        <v>920</v>
      </c>
      <c r="H1759" s="37">
        <v>44168</v>
      </c>
      <c r="I1759" s="6" t="s">
        <v>935</v>
      </c>
      <c r="J1759" s="6"/>
      <c r="K1759" s="6" t="s">
        <v>2928</v>
      </c>
      <c r="L1759" s="6">
        <v>9900</v>
      </c>
      <c r="M1759" s="6"/>
      <c r="N1759" s="6"/>
      <c r="O1759" s="6" t="s">
        <v>918</v>
      </c>
      <c r="P1759" s="6" t="s">
        <v>923</v>
      </c>
      <c r="Q1759" s="6" t="s">
        <v>924</v>
      </c>
      <c r="R1759" s="6">
        <v>50</v>
      </c>
      <c r="S1759" s="6" t="s">
        <v>925</v>
      </c>
      <c r="T1759" s="6">
        <v>0</v>
      </c>
      <c r="U1759" s="6"/>
      <c r="V1759" s="8">
        <v>30000</v>
      </c>
      <c r="W1759" s="6" t="s">
        <v>11382</v>
      </c>
      <c r="X1759" s="38">
        <v>1</v>
      </c>
      <c r="Y1759" s="38">
        <v>0</v>
      </c>
      <c r="Z1759" s="38">
        <v>0</v>
      </c>
      <c r="AA1759" s="38">
        <v>0</v>
      </c>
      <c r="AB1759" s="38">
        <v>0</v>
      </c>
      <c r="AC1759" s="38">
        <v>0</v>
      </c>
      <c r="AD1759" s="38">
        <v>0</v>
      </c>
      <c r="AE1759" s="38">
        <v>1</v>
      </c>
      <c r="AG1759">
        <f t="shared" si="27"/>
        <v>240</v>
      </c>
      <c r="AJ1759" t="str">
        <f>VLOOKUP(A1759,POMatched2!$A$1:$D$1038,2,FALSE)</f>
        <v>ANP-SEV-ST2-20120017</v>
      </c>
      <c r="AK1759" t="str">
        <f>VLOOKUP(A1759,POMatched2!$A$1:$D$1038,4,FALSE)</f>
        <v>ANPVN5020060054</v>
      </c>
    </row>
    <row r="1760" spans="1:37" ht="14.4" x14ac:dyDescent="0.25">
      <c r="A1760" s="6">
        <v>480089819</v>
      </c>
      <c r="B1760" s="6">
        <v>10</v>
      </c>
      <c r="C1760" s="6" t="s">
        <v>916</v>
      </c>
      <c r="D1760" s="6" t="s">
        <v>917</v>
      </c>
      <c r="E1760" s="6" t="s">
        <v>918</v>
      </c>
      <c r="F1760" s="6" t="s">
        <v>919</v>
      </c>
      <c r="G1760" s="7" t="s">
        <v>920</v>
      </c>
      <c r="H1760" s="37">
        <v>44168</v>
      </c>
      <c r="I1760" s="6" t="s">
        <v>1016</v>
      </c>
      <c r="J1760" s="6"/>
      <c r="K1760" s="6" t="s">
        <v>2929</v>
      </c>
      <c r="L1760" s="6">
        <v>9900</v>
      </c>
      <c r="M1760" s="6"/>
      <c r="N1760" s="6"/>
      <c r="O1760" s="6" t="s">
        <v>918</v>
      </c>
      <c r="P1760" s="6" t="s">
        <v>923</v>
      </c>
      <c r="Q1760" s="6" t="s">
        <v>924</v>
      </c>
      <c r="R1760" s="6">
        <v>1</v>
      </c>
      <c r="S1760" s="6" t="s">
        <v>925</v>
      </c>
      <c r="T1760" s="6">
        <v>0</v>
      </c>
      <c r="U1760" s="6"/>
      <c r="V1760" s="8">
        <v>89938750</v>
      </c>
      <c r="W1760" s="6" t="s">
        <v>11382</v>
      </c>
      <c r="X1760" s="38">
        <v>1</v>
      </c>
      <c r="Y1760" s="38">
        <v>0</v>
      </c>
      <c r="Z1760" s="38">
        <v>0</v>
      </c>
      <c r="AA1760" s="38">
        <v>0</v>
      </c>
      <c r="AB1760" s="38">
        <v>0</v>
      </c>
      <c r="AC1760" s="38">
        <v>0</v>
      </c>
      <c r="AD1760" s="38">
        <v>0</v>
      </c>
      <c r="AE1760" s="38">
        <v>1</v>
      </c>
      <c r="AG1760">
        <f t="shared" si="27"/>
        <v>719510</v>
      </c>
      <c r="AJ1760" t="str">
        <f>VLOOKUP(A1760,POMatched2!$A$1:$D$1038,2,FALSE)</f>
        <v>ANP-SEV-ST2-20120019</v>
      </c>
      <c r="AK1760" t="str">
        <f>VLOOKUP(A1760,POMatched2!$A$1:$D$1038,4,FALSE)</f>
        <v>ANPVN5020100041</v>
      </c>
    </row>
    <row r="1761" spans="1:38" ht="14.4" x14ac:dyDescent="0.25">
      <c r="A1761" s="6">
        <v>480089819</v>
      </c>
      <c r="B1761" s="6">
        <v>20</v>
      </c>
      <c r="C1761" s="6" t="s">
        <v>916</v>
      </c>
      <c r="D1761" s="6" t="s">
        <v>917</v>
      </c>
      <c r="E1761" s="6" t="s">
        <v>918</v>
      </c>
      <c r="F1761" s="6" t="s">
        <v>919</v>
      </c>
      <c r="G1761" s="7" t="s">
        <v>920</v>
      </c>
      <c r="H1761" s="37">
        <v>44168</v>
      </c>
      <c r="I1761" s="6" t="s">
        <v>1016</v>
      </c>
      <c r="J1761" s="6"/>
      <c r="K1761" s="6" t="s">
        <v>2930</v>
      </c>
      <c r="L1761" s="6">
        <v>9900</v>
      </c>
      <c r="M1761" s="6"/>
      <c r="N1761" s="6"/>
      <c r="O1761" s="6" t="s">
        <v>918</v>
      </c>
      <c r="P1761" s="6" t="s">
        <v>923</v>
      </c>
      <c r="Q1761" s="6" t="s">
        <v>924</v>
      </c>
      <c r="R1761" s="6">
        <v>1</v>
      </c>
      <c r="S1761" s="6" t="s">
        <v>925</v>
      </c>
      <c r="T1761" s="6">
        <v>0</v>
      </c>
      <c r="U1761" s="6"/>
      <c r="V1761" s="8">
        <v>89938750</v>
      </c>
      <c r="W1761" s="6" t="s">
        <v>11382</v>
      </c>
      <c r="X1761" s="38">
        <v>1</v>
      </c>
      <c r="Y1761" s="38">
        <v>0</v>
      </c>
      <c r="Z1761" s="38">
        <v>0</v>
      </c>
      <c r="AA1761" s="38">
        <v>0</v>
      </c>
      <c r="AB1761" s="38">
        <v>0</v>
      </c>
      <c r="AC1761" s="38">
        <v>0</v>
      </c>
      <c r="AD1761" s="38">
        <v>0</v>
      </c>
      <c r="AE1761" s="38">
        <v>1</v>
      </c>
      <c r="AG1761">
        <f t="shared" si="27"/>
        <v>719510</v>
      </c>
      <c r="AJ1761" t="str">
        <f>VLOOKUP(A1761,POMatched2!$A$1:$D$1038,2,FALSE)</f>
        <v>ANP-SEV-ST2-20120019</v>
      </c>
      <c r="AK1761" t="str">
        <f>VLOOKUP(A1761,POMatched2!$A$1:$D$1038,4,FALSE)</f>
        <v>ANPVN5020100041</v>
      </c>
    </row>
    <row r="1762" spans="1:38" ht="14.4" x14ac:dyDescent="0.25">
      <c r="A1762" s="6">
        <v>480089820</v>
      </c>
      <c r="B1762" s="6">
        <v>10</v>
      </c>
      <c r="C1762" s="6" t="s">
        <v>916</v>
      </c>
      <c r="D1762" s="6" t="s">
        <v>917</v>
      </c>
      <c r="E1762" s="6" t="s">
        <v>918</v>
      </c>
      <c r="F1762" s="6" t="s">
        <v>919</v>
      </c>
      <c r="G1762" s="7" t="s">
        <v>920</v>
      </c>
      <c r="H1762" s="37">
        <v>44168</v>
      </c>
      <c r="I1762" s="6" t="s">
        <v>1016</v>
      </c>
      <c r="J1762" s="6"/>
      <c r="K1762" s="6" t="s">
        <v>2931</v>
      </c>
      <c r="L1762" s="6">
        <v>9900</v>
      </c>
      <c r="M1762" s="6"/>
      <c r="N1762" s="6"/>
      <c r="O1762" s="6" t="s">
        <v>918</v>
      </c>
      <c r="P1762" s="6" t="s">
        <v>923</v>
      </c>
      <c r="Q1762" s="6" t="s">
        <v>924</v>
      </c>
      <c r="R1762" s="6">
        <v>1</v>
      </c>
      <c r="S1762" s="6" t="s">
        <v>925</v>
      </c>
      <c r="T1762" s="6">
        <v>0</v>
      </c>
      <c r="U1762" s="6"/>
      <c r="V1762" s="8">
        <v>234794073</v>
      </c>
      <c r="W1762" s="6" t="s">
        <v>11382</v>
      </c>
      <c r="X1762" s="38">
        <v>1</v>
      </c>
      <c r="Y1762" s="38">
        <v>0</v>
      </c>
      <c r="Z1762" s="38">
        <v>0</v>
      </c>
      <c r="AA1762" s="38">
        <v>0</v>
      </c>
      <c r="AB1762" s="38">
        <v>0</v>
      </c>
      <c r="AC1762" s="38">
        <v>0</v>
      </c>
      <c r="AD1762" s="38">
        <v>0</v>
      </c>
      <c r="AE1762" s="38">
        <v>1</v>
      </c>
      <c r="AG1762">
        <f t="shared" si="27"/>
        <v>1878352.584</v>
      </c>
      <c r="AJ1762" t="str">
        <f>VLOOKUP(A1762,POMatched2!$A$1:$D$1038,2,FALSE)</f>
        <v>ANP-SEV-ST2-20120020</v>
      </c>
      <c r="AK1762" t="str">
        <f>VLOOKUP(A1762,POMatched2!$A$1:$D$1038,4,FALSE)</f>
        <v>ANPVN5020110019</v>
      </c>
    </row>
    <row r="1763" spans="1:38" ht="14.4" x14ac:dyDescent="0.25">
      <c r="A1763" s="6">
        <v>480089820</v>
      </c>
      <c r="B1763" s="6">
        <v>20</v>
      </c>
      <c r="C1763" s="6" t="s">
        <v>916</v>
      </c>
      <c r="D1763" s="6" t="s">
        <v>917</v>
      </c>
      <c r="E1763" s="6" t="s">
        <v>918</v>
      </c>
      <c r="F1763" s="6" t="s">
        <v>919</v>
      </c>
      <c r="G1763" s="7" t="s">
        <v>920</v>
      </c>
      <c r="H1763" s="37">
        <v>44168</v>
      </c>
      <c r="I1763" s="6" t="s">
        <v>1016</v>
      </c>
      <c r="J1763" s="6"/>
      <c r="K1763" s="6" t="s">
        <v>2932</v>
      </c>
      <c r="L1763" s="6">
        <v>9900</v>
      </c>
      <c r="M1763" s="6"/>
      <c r="N1763" s="6"/>
      <c r="O1763" s="6" t="s">
        <v>918</v>
      </c>
      <c r="P1763" s="6" t="s">
        <v>923</v>
      </c>
      <c r="Q1763" s="6" t="s">
        <v>924</v>
      </c>
      <c r="R1763" s="6">
        <v>1</v>
      </c>
      <c r="S1763" s="6" t="s">
        <v>925</v>
      </c>
      <c r="T1763" s="6">
        <v>0</v>
      </c>
      <c r="U1763" s="6"/>
      <c r="V1763" s="8">
        <v>234794072</v>
      </c>
      <c r="W1763" s="6" t="s">
        <v>11382</v>
      </c>
      <c r="X1763" s="38">
        <v>1</v>
      </c>
      <c r="Y1763" s="38">
        <v>0</v>
      </c>
      <c r="Z1763" s="38">
        <v>0</v>
      </c>
      <c r="AA1763" s="38">
        <v>0</v>
      </c>
      <c r="AB1763" s="38">
        <v>0</v>
      </c>
      <c r="AC1763" s="38">
        <v>0</v>
      </c>
      <c r="AD1763" s="38">
        <v>0</v>
      </c>
      <c r="AE1763" s="38">
        <v>1</v>
      </c>
      <c r="AG1763">
        <f t="shared" si="27"/>
        <v>1878352.5759999999</v>
      </c>
      <c r="AJ1763" t="str">
        <f>VLOOKUP(A1763,POMatched2!$A$1:$D$1038,2,FALSE)</f>
        <v>ANP-SEV-ST2-20120020</v>
      </c>
      <c r="AK1763" t="str">
        <f>VLOOKUP(A1763,POMatched2!$A$1:$D$1038,4,FALSE)</f>
        <v>ANPVN5020110019</v>
      </c>
    </row>
    <row r="1764" spans="1:38" ht="14.4" x14ac:dyDescent="0.25">
      <c r="A1764" s="6">
        <v>480089821</v>
      </c>
      <c r="B1764" s="6">
        <v>10</v>
      </c>
      <c r="C1764" s="6" t="s">
        <v>916</v>
      </c>
      <c r="D1764" s="6" t="s">
        <v>917</v>
      </c>
      <c r="E1764" s="6" t="s">
        <v>918</v>
      </c>
      <c r="F1764" s="6" t="s">
        <v>919</v>
      </c>
      <c r="G1764" s="7" t="s">
        <v>920</v>
      </c>
      <c r="H1764" s="37">
        <v>44168</v>
      </c>
      <c r="I1764" s="6" t="s">
        <v>1016</v>
      </c>
      <c r="J1764" s="6"/>
      <c r="K1764" s="6" t="s">
        <v>2933</v>
      </c>
      <c r="L1764" s="6">
        <v>9900</v>
      </c>
      <c r="M1764" s="6"/>
      <c r="N1764" s="6"/>
      <c r="O1764" s="6" t="s">
        <v>918</v>
      </c>
      <c r="P1764" s="6" t="s">
        <v>923</v>
      </c>
      <c r="Q1764" s="6" t="s">
        <v>924</v>
      </c>
      <c r="R1764" s="6">
        <v>1</v>
      </c>
      <c r="S1764" s="6" t="s">
        <v>925</v>
      </c>
      <c r="T1764" s="6">
        <v>0</v>
      </c>
      <c r="U1764" s="6"/>
      <c r="V1764" s="8">
        <v>5888889</v>
      </c>
      <c r="W1764" s="6" t="s">
        <v>11382</v>
      </c>
      <c r="X1764" s="38">
        <v>1</v>
      </c>
      <c r="Y1764" s="38">
        <v>0</v>
      </c>
      <c r="Z1764" s="38">
        <v>0</v>
      </c>
      <c r="AA1764" s="38">
        <v>0</v>
      </c>
      <c r="AB1764" s="38">
        <v>0</v>
      </c>
      <c r="AC1764" s="38">
        <v>0</v>
      </c>
      <c r="AD1764" s="38">
        <v>0</v>
      </c>
      <c r="AE1764" s="38">
        <v>1</v>
      </c>
      <c r="AG1764">
        <f t="shared" si="27"/>
        <v>47111.112000000001</v>
      </c>
      <c r="AJ1764" t="str">
        <f>VLOOKUP(A1764,POMatched2!$A$1:$D$1038,2,FALSE)</f>
        <v>ANP-SEV-ST2-20120021</v>
      </c>
      <c r="AK1764" t="str">
        <f>VLOOKUP(A1764,POMatched2!$A$1:$D$1038,4,FALSE)</f>
        <v>ANPVN5020100049</v>
      </c>
    </row>
    <row r="1765" spans="1:38" ht="14.4" x14ac:dyDescent="0.25">
      <c r="A1765" s="6">
        <v>480089821</v>
      </c>
      <c r="B1765" s="6">
        <v>20</v>
      </c>
      <c r="C1765" s="6" t="s">
        <v>916</v>
      </c>
      <c r="D1765" s="6" t="s">
        <v>917</v>
      </c>
      <c r="E1765" s="6" t="s">
        <v>918</v>
      </c>
      <c r="F1765" s="6" t="s">
        <v>919</v>
      </c>
      <c r="G1765" s="7" t="s">
        <v>920</v>
      </c>
      <c r="H1765" s="37">
        <v>44168</v>
      </c>
      <c r="I1765" s="6" t="s">
        <v>1016</v>
      </c>
      <c r="J1765" s="6"/>
      <c r="K1765" s="6" t="s">
        <v>2934</v>
      </c>
      <c r="L1765" s="6">
        <v>9900</v>
      </c>
      <c r="M1765" s="6"/>
      <c r="N1765" s="6"/>
      <c r="O1765" s="6" t="s">
        <v>918</v>
      </c>
      <c r="P1765" s="6" t="s">
        <v>923</v>
      </c>
      <c r="Q1765" s="6" t="s">
        <v>924</v>
      </c>
      <c r="R1765" s="6">
        <v>1</v>
      </c>
      <c r="S1765" s="6" t="s">
        <v>925</v>
      </c>
      <c r="T1765" s="6">
        <v>0</v>
      </c>
      <c r="U1765" s="6"/>
      <c r="V1765" s="8">
        <v>11777778</v>
      </c>
      <c r="W1765" s="6" t="s">
        <v>11382</v>
      </c>
      <c r="X1765" s="38">
        <v>1</v>
      </c>
      <c r="Y1765" s="38">
        <v>0</v>
      </c>
      <c r="Z1765" s="38">
        <v>0</v>
      </c>
      <c r="AA1765" s="38">
        <v>0</v>
      </c>
      <c r="AB1765" s="38">
        <v>0</v>
      </c>
      <c r="AC1765" s="38">
        <v>0</v>
      </c>
      <c r="AD1765" s="38">
        <v>0</v>
      </c>
      <c r="AE1765" s="38">
        <v>1</v>
      </c>
      <c r="AG1765">
        <f t="shared" si="27"/>
        <v>94222.224000000002</v>
      </c>
      <c r="AJ1765" t="str">
        <f>VLOOKUP(A1765,POMatched2!$A$1:$D$1038,2,FALSE)</f>
        <v>ANP-SEV-ST2-20120021</v>
      </c>
      <c r="AK1765" t="str">
        <f>VLOOKUP(A1765,POMatched2!$A$1:$D$1038,4,FALSE)</f>
        <v>ANPVN5020100049</v>
      </c>
    </row>
    <row r="1766" spans="1:38" ht="14.4" x14ac:dyDescent="0.25">
      <c r="A1766" s="6">
        <v>480089821</v>
      </c>
      <c r="B1766" s="6">
        <v>30</v>
      </c>
      <c r="C1766" s="6" t="s">
        <v>916</v>
      </c>
      <c r="D1766" s="6" t="s">
        <v>917</v>
      </c>
      <c r="E1766" s="6" t="s">
        <v>918</v>
      </c>
      <c r="F1766" s="6" t="s">
        <v>919</v>
      </c>
      <c r="G1766" s="7" t="s">
        <v>920</v>
      </c>
      <c r="H1766" s="37">
        <v>44168</v>
      </c>
      <c r="I1766" s="6" t="s">
        <v>1016</v>
      </c>
      <c r="J1766" s="6"/>
      <c r="K1766" s="6" t="s">
        <v>2935</v>
      </c>
      <c r="L1766" s="6">
        <v>9900</v>
      </c>
      <c r="M1766" s="6"/>
      <c r="N1766" s="6"/>
      <c r="O1766" s="6" t="s">
        <v>918</v>
      </c>
      <c r="P1766" s="6" t="s">
        <v>923</v>
      </c>
      <c r="Q1766" s="6" t="s">
        <v>924</v>
      </c>
      <c r="R1766" s="6">
        <v>1</v>
      </c>
      <c r="S1766" s="6" t="s">
        <v>925</v>
      </c>
      <c r="T1766" s="6">
        <v>0</v>
      </c>
      <c r="U1766" s="6"/>
      <c r="V1766" s="8">
        <v>23555556</v>
      </c>
      <c r="W1766" s="6" t="s">
        <v>11382</v>
      </c>
      <c r="X1766" s="38">
        <v>1</v>
      </c>
      <c r="Y1766" s="38">
        <v>0</v>
      </c>
      <c r="Z1766" s="38">
        <v>0</v>
      </c>
      <c r="AA1766" s="38">
        <v>0</v>
      </c>
      <c r="AB1766" s="38">
        <v>0</v>
      </c>
      <c r="AC1766" s="38">
        <v>0</v>
      </c>
      <c r="AD1766" s="38">
        <v>0</v>
      </c>
      <c r="AE1766" s="38">
        <v>1</v>
      </c>
      <c r="AG1766">
        <f t="shared" si="27"/>
        <v>188444.448</v>
      </c>
      <c r="AJ1766" t="str">
        <f>VLOOKUP(A1766,POMatched2!$A$1:$D$1038,2,FALSE)</f>
        <v>ANP-SEV-ST2-20120021</v>
      </c>
      <c r="AK1766" t="str">
        <f>VLOOKUP(A1766,POMatched2!$A$1:$D$1038,4,FALSE)</f>
        <v>ANPVN5020100049</v>
      </c>
    </row>
    <row r="1767" spans="1:38" ht="14.4" x14ac:dyDescent="0.25">
      <c r="A1767" s="6">
        <v>480089821</v>
      </c>
      <c r="B1767" s="6">
        <v>40</v>
      </c>
      <c r="C1767" s="6" t="s">
        <v>916</v>
      </c>
      <c r="D1767" s="6" t="s">
        <v>917</v>
      </c>
      <c r="E1767" s="6" t="s">
        <v>918</v>
      </c>
      <c r="F1767" s="6" t="s">
        <v>919</v>
      </c>
      <c r="G1767" s="6"/>
      <c r="H1767" s="37">
        <v>44168</v>
      </c>
      <c r="I1767" s="6" t="s">
        <v>1016</v>
      </c>
      <c r="J1767" s="6"/>
      <c r="K1767" s="6" t="s">
        <v>2936</v>
      </c>
      <c r="L1767" s="6">
        <v>9900</v>
      </c>
      <c r="M1767" s="6"/>
      <c r="N1767" s="6"/>
      <c r="O1767" s="6" t="s">
        <v>918</v>
      </c>
      <c r="P1767" s="6" t="s">
        <v>923</v>
      </c>
      <c r="Q1767" s="6" t="s">
        <v>924</v>
      </c>
      <c r="R1767" s="6">
        <v>1</v>
      </c>
      <c r="S1767" s="6" t="s">
        <v>925</v>
      </c>
      <c r="T1767" s="6">
        <v>0</v>
      </c>
      <c r="U1767" s="6"/>
      <c r="V1767" s="8">
        <v>23555556</v>
      </c>
      <c r="W1767" s="6" t="s">
        <v>11382</v>
      </c>
      <c r="X1767" s="38">
        <v>1</v>
      </c>
      <c r="Y1767" s="38">
        <v>0</v>
      </c>
      <c r="Z1767" s="38">
        <v>0</v>
      </c>
      <c r="AA1767" s="38">
        <v>1</v>
      </c>
      <c r="AB1767" s="38">
        <v>23555556</v>
      </c>
      <c r="AC1767" s="38">
        <v>1</v>
      </c>
      <c r="AD1767" s="38">
        <v>23555556</v>
      </c>
      <c r="AE1767" s="38">
        <v>1</v>
      </c>
      <c r="AG1767">
        <f t="shared" si="27"/>
        <v>188444.448</v>
      </c>
      <c r="AJ1767" t="str">
        <f>VLOOKUP(A1767,POMatched2!$A$1:$D$1038,2,FALSE)</f>
        <v>ANP-SEV-ST2-20120021</v>
      </c>
      <c r="AK1767" t="str">
        <f>VLOOKUP(A1767,POMatched2!$A$1:$D$1038,4,FALSE)</f>
        <v>ANPVN5020100049</v>
      </c>
    </row>
    <row r="1768" spans="1:38" ht="14.4" x14ac:dyDescent="0.25">
      <c r="A1768" s="6">
        <v>480089821</v>
      </c>
      <c r="B1768" s="6">
        <v>50</v>
      </c>
      <c r="C1768" s="6" t="s">
        <v>916</v>
      </c>
      <c r="D1768" s="6" t="s">
        <v>917</v>
      </c>
      <c r="E1768" s="6" t="s">
        <v>918</v>
      </c>
      <c r="F1768" s="6" t="s">
        <v>919</v>
      </c>
      <c r="G1768" s="7" t="s">
        <v>920</v>
      </c>
      <c r="H1768" s="37">
        <v>44168</v>
      </c>
      <c r="I1768" s="6" t="s">
        <v>1016</v>
      </c>
      <c r="J1768" s="6"/>
      <c r="K1768" s="6" t="s">
        <v>2937</v>
      </c>
      <c r="L1768" s="6">
        <v>9900</v>
      </c>
      <c r="M1768" s="6"/>
      <c r="N1768" s="6"/>
      <c r="O1768" s="6" t="s">
        <v>918</v>
      </c>
      <c r="P1768" s="6" t="s">
        <v>923</v>
      </c>
      <c r="Q1768" s="6" t="s">
        <v>924</v>
      </c>
      <c r="R1768" s="6">
        <v>1</v>
      </c>
      <c r="S1768" s="6" t="s">
        <v>925</v>
      </c>
      <c r="T1768" s="6">
        <v>0</v>
      </c>
      <c r="U1768" s="6"/>
      <c r="V1768" s="8">
        <v>29444444</v>
      </c>
      <c r="W1768" s="6" t="s">
        <v>11382</v>
      </c>
      <c r="X1768" s="38">
        <v>1</v>
      </c>
      <c r="Y1768" s="38">
        <v>0</v>
      </c>
      <c r="Z1768" s="38">
        <v>0</v>
      </c>
      <c r="AA1768" s="38">
        <v>0</v>
      </c>
      <c r="AB1768" s="38">
        <v>0</v>
      </c>
      <c r="AC1768" s="38">
        <v>0</v>
      </c>
      <c r="AD1768" s="38">
        <v>0</v>
      </c>
      <c r="AE1768" s="38">
        <v>1</v>
      </c>
      <c r="AG1768">
        <f t="shared" si="27"/>
        <v>235555.552</v>
      </c>
      <c r="AJ1768" t="str">
        <f>VLOOKUP(A1768,POMatched2!$A$1:$D$1038,2,FALSE)</f>
        <v>ANP-SEV-ST2-20120021</v>
      </c>
      <c r="AK1768" t="str">
        <f>VLOOKUP(A1768,POMatched2!$A$1:$D$1038,4,FALSE)</f>
        <v>ANPVN5020100049</v>
      </c>
    </row>
    <row r="1769" spans="1:38" ht="14.4" x14ac:dyDescent="0.25">
      <c r="A1769" s="6">
        <v>480089821</v>
      </c>
      <c r="B1769" s="6">
        <v>60</v>
      </c>
      <c r="C1769" s="6" t="s">
        <v>916</v>
      </c>
      <c r="D1769" s="6" t="s">
        <v>917</v>
      </c>
      <c r="E1769" s="6" t="s">
        <v>918</v>
      </c>
      <c r="F1769" s="6" t="s">
        <v>919</v>
      </c>
      <c r="G1769" s="7" t="s">
        <v>920</v>
      </c>
      <c r="H1769" s="37">
        <v>44168</v>
      </c>
      <c r="I1769" s="6" t="s">
        <v>1016</v>
      </c>
      <c r="J1769" s="6"/>
      <c r="K1769" s="6" t="s">
        <v>2938</v>
      </c>
      <c r="L1769" s="6">
        <v>9900</v>
      </c>
      <c r="M1769" s="6"/>
      <c r="N1769" s="6"/>
      <c r="O1769" s="6" t="s">
        <v>918</v>
      </c>
      <c r="P1769" s="6" t="s">
        <v>923</v>
      </c>
      <c r="Q1769" s="6" t="s">
        <v>924</v>
      </c>
      <c r="R1769" s="6">
        <v>1</v>
      </c>
      <c r="S1769" s="6" t="s">
        <v>925</v>
      </c>
      <c r="T1769" s="6">
        <v>0</v>
      </c>
      <c r="U1769" s="6"/>
      <c r="V1769" s="8">
        <v>72222222</v>
      </c>
      <c r="W1769" s="6" t="s">
        <v>11382</v>
      </c>
      <c r="X1769" s="38">
        <v>1</v>
      </c>
      <c r="Y1769" s="38">
        <v>0</v>
      </c>
      <c r="Z1769" s="38">
        <v>0</v>
      </c>
      <c r="AA1769" s="38">
        <v>0</v>
      </c>
      <c r="AB1769" s="38">
        <v>0</v>
      </c>
      <c r="AC1769" s="38">
        <v>0</v>
      </c>
      <c r="AD1769" s="38">
        <v>0</v>
      </c>
      <c r="AE1769" s="38">
        <v>1</v>
      </c>
      <c r="AG1769">
        <f t="shared" si="27"/>
        <v>577777.77599999995</v>
      </c>
      <c r="AJ1769" t="str">
        <f>VLOOKUP(A1769,POMatched2!$A$1:$D$1038,2,FALSE)</f>
        <v>ANP-SEV-ST2-20120021</v>
      </c>
      <c r="AK1769" t="str">
        <f>VLOOKUP(A1769,POMatched2!$A$1:$D$1038,4,FALSE)</f>
        <v>ANPVN5020100049</v>
      </c>
    </row>
    <row r="1770" spans="1:38" ht="14.4" x14ac:dyDescent="0.25">
      <c r="A1770" s="6">
        <v>480089821</v>
      </c>
      <c r="B1770" s="6">
        <v>70</v>
      </c>
      <c r="C1770" s="6" t="s">
        <v>916</v>
      </c>
      <c r="D1770" s="6" t="s">
        <v>917</v>
      </c>
      <c r="E1770" s="6" t="s">
        <v>918</v>
      </c>
      <c r="F1770" s="6" t="s">
        <v>919</v>
      </c>
      <c r="G1770" s="6"/>
      <c r="H1770" s="37">
        <v>44168</v>
      </c>
      <c r="I1770" s="6" t="s">
        <v>1016</v>
      </c>
      <c r="J1770" s="6"/>
      <c r="K1770" s="6" t="s">
        <v>2939</v>
      </c>
      <c r="L1770" s="6">
        <v>9900</v>
      </c>
      <c r="M1770" s="6"/>
      <c r="N1770" s="6"/>
      <c r="O1770" s="6" t="s">
        <v>918</v>
      </c>
      <c r="P1770" s="6" t="s">
        <v>923</v>
      </c>
      <c r="Q1770" s="6" t="s">
        <v>924</v>
      </c>
      <c r="R1770" s="6">
        <v>1</v>
      </c>
      <c r="S1770" s="6" t="s">
        <v>925</v>
      </c>
      <c r="T1770" s="6">
        <v>0</v>
      </c>
      <c r="U1770" s="6"/>
      <c r="V1770" s="8">
        <v>51444444</v>
      </c>
      <c r="W1770" s="6" t="s">
        <v>11382</v>
      </c>
      <c r="X1770" s="38">
        <v>1</v>
      </c>
      <c r="Y1770" s="38">
        <v>0</v>
      </c>
      <c r="Z1770" s="38">
        <v>0</v>
      </c>
      <c r="AA1770" s="38">
        <v>1</v>
      </c>
      <c r="AB1770" s="38">
        <v>51444444</v>
      </c>
      <c r="AC1770" s="38">
        <v>1</v>
      </c>
      <c r="AD1770" s="38">
        <v>51444444</v>
      </c>
      <c r="AE1770" s="38">
        <v>1</v>
      </c>
      <c r="AG1770">
        <f t="shared" si="27"/>
        <v>411555.55200000003</v>
      </c>
      <c r="AJ1770" t="str">
        <f>VLOOKUP(A1770,POMatched2!$A$1:$D$1038,2,FALSE)</f>
        <v>ANP-SEV-ST2-20120021</v>
      </c>
      <c r="AK1770" t="str">
        <f>VLOOKUP(A1770,POMatched2!$A$1:$D$1038,4,FALSE)</f>
        <v>ANPVN5020100049</v>
      </c>
    </row>
    <row r="1771" spans="1:38" ht="14.4" hidden="1" x14ac:dyDescent="0.25">
      <c r="A1771" s="6">
        <v>480089834</v>
      </c>
      <c r="B1771" s="6">
        <v>10</v>
      </c>
      <c r="C1771" s="6" t="s">
        <v>916</v>
      </c>
      <c r="D1771" s="6" t="s">
        <v>917</v>
      </c>
      <c r="E1771" s="6" t="s">
        <v>918</v>
      </c>
      <c r="F1771" s="6" t="s">
        <v>919</v>
      </c>
      <c r="G1771" s="7" t="s">
        <v>920</v>
      </c>
      <c r="H1771" s="37">
        <v>44172</v>
      </c>
      <c r="I1771" s="6" t="s">
        <v>2940</v>
      </c>
      <c r="J1771" s="6" t="s">
        <v>2941</v>
      </c>
      <c r="K1771" s="6" t="s">
        <v>2942</v>
      </c>
      <c r="L1771" s="6">
        <v>9900</v>
      </c>
      <c r="M1771" s="6"/>
      <c r="N1771" s="6"/>
      <c r="O1771" s="6" t="s">
        <v>918</v>
      </c>
      <c r="P1771" s="6" t="s">
        <v>923</v>
      </c>
      <c r="Q1771" s="6" t="s">
        <v>938</v>
      </c>
      <c r="R1771" s="8">
        <v>2875</v>
      </c>
      <c r="S1771" s="6" t="s">
        <v>939</v>
      </c>
      <c r="T1771" s="8">
        <v>2875</v>
      </c>
      <c r="U1771" s="6" t="s">
        <v>939</v>
      </c>
      <c r="V1771" s="8">
        <v>23000</v>
      </c>
      <c r="W1771" s="6" t="s">
        <v>11382</v>
      </c>
      <c r="X1771" s="38">
        <v>1</v>
      </c>
      <c r="Y1771" s="38">
        <v>0</v>
      </c>
      <c r="Z1771" s="38">
        <v>0</v>
      </c>
      <c r="AA1771" s="38">
        <v>0</v>
      </c>
      <c r="AB1771" s="38">
        <v>0</v>
      </c>
      <c r="AC1771" s="38">
        <v>0</v>
      </c>
      <c r="AD1771" s="38">
        <v>0</v>
      </c>
      <c r="AE1771" s="38">
        <v>1</v>
      </c>
      <c r="AG1771">
        <f t="shared" si="27"/>
        <v>184</v>
      </c>
      <c r="AI1771" s="36" t="s">
        <v>18010</v>
      </c>
      <c r="AJ1771" t="e">
        <f>VLOOKUP(A1771,POMatched2!$A$1:$D$1038,2,FALSE)</f>
        <v>#N/A</v>
      </c>
      <c r="AK1771" t="e">
        <f>VLOOKUP(A1771,POMatched2!$A$1:$D$1038,4,FALSE)</f>
        <v>#N/A</v>
      </c>
      <c r="AL1771">
        <f>VLOOKUP(A1771,POMatched2!$AA$1:$BM$1684,39,FALSE)</f>
        <v>0</v>
      </c>
    </row>
    <row r="1772" spans="1:38" ht="14.4" hidden="1" x14ac:dyDescent="0.25">
      <c r="A1772" s="6">
        <v>480089894</v>
      </c>
      <c r="B1772" s="6">
        <v>10</v>
      </c>
      <c r="C1772" s="6" t="s">
        <v>916</v>
      </c>
      <c r="D1772" s="6" t="s">
        <v>917</v>
      </c>
      <c r="E1772" s="6" t="s">
        <v>918</v>
      </c>
      <c r="F1772" s="6" t="s">
        <v>919</v>
      </c>
      <c r="G1772" s="7" t="s">
        <v>920</v>
      </c>
      <c r="H1772" s="37">
        <v>44174</v>
      </c>
      <c r="I1772" s="6" t="s">
        <v>2253</v>
      </c>
      <c r="J1772" s="6" t="s">
        <v>2943</v>
      </c>
      <c r="K1772" s="6" t="s">
        <v>2944</v>
      </c>
      <c r="L1772" s="6">
        <v>9900</v>
      </c>
      <c r="M1772" s="6"/>
      <c r="N1772" s="6"/>
      <c r="O1772" s="6" t="s">
        <v>918</v>
      </c>
      <c r="P1772" s="6" t="s">
        <v>923</v>
      </c>
      <c r="Q1772" s="6" t="s">
        <v>938</v>
      </c>
      <c r="R1772" s="6">
        <v>648</v>
      </c>
      <c r="S1772" s="6" t="s">
        <v>939</v>
      </c>
      <c r="T1772" s="6">
        <v>648</v>
      </c>
      <c r="U1772" s="6" t="s">
        <v>939</v>
      </c>
      <c r="V1772" s="8">
        <v>23000</v>
      </c>
      <c r="W1772" s="6" t="s">
        <v>11382</v>
      </c>
      <c r="X1772" s="38">
        <v>1</v>
      </c>
      <c r="Y1772" s="38">
        <v>0</v>
      </c>
      <c r="Z1772" s="38">
        <v>0</v>
      </c>
      <c r="AA1772" s="38">
        <v>0</v>
      </c>
      <c r="AB1772" s="38">
        <v>0</v>
      </c>
      <c r="AC1772" s="38">
        <v>0</v>
      </c>
      <c r="AD1772" s="38">
        <v>0</v>
      </c>
      <c r="AE1772" s="38">
        <v>1</v>
      </c>
      <c r="AG1772">
        <f t="shared" si="27"/>
        <v>184</v>
      </c>
      <c r="AI1772" s="36" t="s">
        <v>18010</v>
      </c>
      <c r="AJ1772" t="e">
        <f>VLOOKUP(A1772,POMatched2!$A$1:$D$1038,2,FALSE)</f>
        <v>#N/A</v>
      </c>
      <c r="AK1772" t="e">
        <f>VLOOKUP(A1772,POMatched2!$A$1:$D$1038,4,FALSE)</f>
        <v>#N/A</v>
      </c>
      <c r="AL1772">
        <f>VLOOKUP(A1772,POMatched2!$AA$1:$BM$1684,39,FALSE)</f>
        <v>0</v>
      </c>
    </row>
    <row r="1773" spans="1:38" ht="14.4" hidden="1" x14ac:dyDescent="0.25">
      <c r="A1773" s="6">
        <v>480089894</v>
      </c>
      <c r="B1773" s="6">
        <v>20</v>
      </c>
      <c r="C1773" s="6" t="s">
        <v>916</v>
      </c>
      <c r="D1773" s="6" t="s">
        <v>917</v>
      </c>
      <c r="E1773" s="6" t="s">
        <v>918</v>
      </c>
      <c r="F1773" s="6" t="s">
        <v>919</v>
      </c>
      <c r="G1773" s="7" t="s">
        <v>920</v>
      </c>
      <c r="H1773" s="37">
        <v>44174</v>
      </c>
      <c r="I1773" s="6" t="s">
        <v>2253</v>
      </c>
      <c r="J1773" s="6" t="s">
        <v>2945</v>
      </c>
      <c r="K1773" s="6" t="s">
        <v>2946</v>
      </c>
      <c r="L1773" s="6">
        <v>9900</v>
      </c>
      <c r="M1773" s="6"/>
      <c r="N1773" s="6"/>
      <c r="O1773" s="6" t="s">
        <v>918</v>
      </c>
      <c r="P1773" s="6" t="s">
        <v>923</v>
      </c>
      <c r="Q1773" s="6" t="s">
        <v>938</v>
      </c>
      <c r="R1773" s="8">
        <v>1835</v>
      </c>
      <c r="S1773" s="6" t="s">
        <v>939</v>
      </c>
      <c r="T1773" s="8">
        <v>1835</v>
      </c>
      <c r="U1773" s="6" t="s">
        <v>939</v>
      </c>
      <c r="V1773" s="8">
        <v>9800</v>
      </c>
      <c r="W1773" s="6" t="s">
        <v>11382</v>
      </c>
      <c r="X1773" s="38">
        <v>1</v>
      </c>
      <c r="Y1773" s="38">
        <v>0</v>
      </c>
      <c r="Z1773" s="38">
        <v>0</v>
      </c>
      <c r="AA1773" s="38">
        <v>0</v>
      </c>
      <c r="AB1773" s="38">
        <v>0</v>
      </c>
      <c r="AC1773" s="38">
        <v>0</v>
      </c>
      <c r="AD1773" s="38">
        <v>0</v>
      </c>
      <c r="AE1773" s="38">
        <v>1</v>
      </c>
      <c r="AG1773">
        <f t="shared" si="27"/>
        <v>78.400000000000006</v>
      </c>
      <c r="AI1773" s="36" t="s">
        <v>18010</v>
      </c>
      <c r="AJ1773" t="e">
        <f>VLOOKUP(A1773,POMatched2!$A$1:$D$1038,2,FALSE)</f>
        <v>#N/A</v>
      </c>
      <c r="AK1773" t="e">
        <f>VLOOKUP(A1773,POMatched2!$A$1:$D$1038,4,FALSE)</f>
        <v>#N/A</v>
      </c>
      <c r="AL1773">
        <f>VLOOKUP(A1773,POMatched2!$AA$1:$BM$1684,39,FALSE)</f>
        <v>0</v>
      </c>
    </row>
    <row r="1774" spans="1:38" ht="14.4" x14ac:dyDescent="0.25">
      <c r="A1774" s="6">
        <v>480089930</v>
      </c>
      <c r="B1774" s="6">
        <v>10</v>
      </c>
      <c r="C1774" s="6" t="s">
        <v>916</v>
      </c>
      <c r="D1774" s="6" t="s">
        <v>917</v>
      </c>
      <c r="E1774" s="6" t="s">
        <v>918</v>
      </c>
      <c r="F1774" s="6" t="s">
        <v>919</v>
      </c>
      <c r="G1774" s="7" t="s">
        <v>920</v>
      </c>
      <c r="H1774" s="37">
        <v>44172</v>
      </c>
      <c r="I1774" s="6" t="s">
        <v>1016</v>
      </c>
      <c r="J1774" s="6"/>
      <c r="K1774" s="6" t="s">
        <v>2947</v>
      </c>
      <c r="L1774" s="6">
        <v>9900</v>
      </c>
      <c r="M1774" s="6"/>
      <c r="N1774" s="6"/>
      <c r="O1774" s="6" t="s">
        <v>918</v>
      </c>
      <c r="P1774" s="6" t="s">
        <v>923</v>
      </c>
      <c r="Q1774" s="6" t="s">
        <v>924</v>
      </c>
      <c r="R1774" s="6">
        <v>1</v>
      </c>
      <c r="S1774" s="6" t="s">
        <v>925</v>
      </c>
      <c r="T1774" s="6">
        <v>0</v>
      </c>
      <c r="U1774" s="6"/>
      <c r="V1774" s="8">
        <v>69630000</v>
      </c>
      <c r="W1774" s="6" t="s">
        <v>11382</v>
      </c>
      <c r="X1774" s="38">
        <v>1</v>
      </c>
      <c r="Y1774" s="38">
        <v>0</v>
      </c>
      <c r="Z1774" s="38">
        <v>0</v>
      </c>
      <c r="AA1774" s="38">
        <v>0</v>
      </c>
      <c r="AB1774" s="38">
        <v>0</v>
      </c>
      <c r="AC1774" s="38">
        <v>0</v>
      </c>
      <c r="AD1774" s="38">
        <v>0</v>
      </c>
      <c r="AE1774" s="38">
        <v>1</v>
      </c>
      <c r="AG1774">
        <f t="shared" si="27"/>
        <v>557040</v>
      </c>
      <c r="AJ1774" t="str">
        <f>VLOOKUP(A1774,POMatched2!$A$1:$D$1038,2,FALSE)</f>
        <v>ANP-SEV-ST2-20120023</v>
      </c>
      <c r="AK1774" t="str">
        <f>VLOOKUP(A1774,POMatched2!$A$1:$D$1038,4,FALSE)</f>
        <v>ANPVN5020100040</v>
      </c>
    </row>
    <row r="1775" spans="1:38" ht="14.4" x14ac:dyDescent="0.25">
      <c r="A1775" s="6">
        <v>480089932</v>
      </c>
      <c r="B1775" s="6">
        <v>10</v>
      </c>
      <c r="C1775" s="6" t="s">
        <v>916</v>
      </c>
      <c r="D1775" s="6" t="s">
        <v>917</v>
      </c>
      <c r="E1775" s="6" t="s">
        <v>918</v>
      </c>
      <c r="F1775" s="6" t="s">
        <v>919</v>
      </c>
      <c r="G1775" s="7" t="s">
        <v>920</v>
      </c>
      <c r="H1775" s="37">
        <v>44168</v>
      </c>
      <c r="I1775" s="6" t="s">
        <v>935</v>
      </c>
      <c r="J1775" s="6"/>
      <c r="K1775" s="6" t="s">
        <v>2948</v>
      </c>
      <c r="L1775" s="6">
        <v>9900</v>
      </c>
      <c r="M1775" s="6"/>
      <c r="N1775" s="6"/>
      <c r="O1775" s="6" t="s">
        <v>918</v>
      </c>
      <c r="P1775" s="6" t="s">
        <v>923</v>
      </c>
      <c r="Q1775" s="6" t="s">
        <v>924</v>
      </c>
      <c r="R1775" s="6">
        <v>50</v>
      </c>
      <c r="S1775" s="6" t="s">
        <v>925</v>
      </c>
      <c r="T1775" s="6">
        <v>0</v>
      </c>
      <c r="U1775" s="6"/>
      <c r="V1775" s="8">
        <v>30000</v>
      </c>
      <c r="W1775" s="6" t="s">
        <v>11382</v>
      </c>
      <c r="X1775" s="38">
        <v>1</v>
      </c>
      <c r="Y1775" s="38">
        <v>0</v>
      </c>
      <c r="Z1775" s="38">
        <v>0</v>
      </c>
      <c r="AA1775" s="38">
        <v>0</v>
      </c>
      <c r="AB1775" s="38">
        <v>0</v>
      </c>
      <c r="AC1775" s="38">
        <v>0</v>
      </c>
      <c r="AD1775" s="38">
        <v>0</v>
      </c>
      <c r="AE1775" s="38">
        <v>1</v>
      </c>
      <c r="AG1775">
        <f t="shared" si="27"/>
        <v>240</v>
      </c>
      <c r="AJ1775" t="str">
        <f>VLOOKUP(A1775,POMatched2!$A$1:$D$1038,2,FALSE)</f>
        <v>ANP-SEV-ST2-20120018</v>
      </c>
      <c r="AK1775" t="str">
        <f>VLOOKUP(A1775,POMatched2!$A$1:$D$1038,4,FALSE)</f>
        <v>ANPVN5020060054</v>
      </c>
    </row>
    <row r="1776" spans="1:38" ht="14.4" x14ac:dyDescent="0.25">
      <c r="A1776" s="6">
        <v>480089932</v>
      </c>
      <c r="B1776" s="6">
        <v>20</v>
      </c>
      <c r="C1776" s="6" t="s">
        <v>916</v>
      </c>
      <c r="D1776" s="6" t="s">
        <v>917</v>
      </c>
      <c r="E1776" s="6" t="s">
        <v>918</v>
      </c>
      <c r="F1776" s="6" t="s">
        <v>919</v>
      </c>
      <c r="G1776" s="7" t="s">
        <v>920</v>
      </c>
      <c r="H1776" s="37">
        <v>44168</v>
      </c>
      <c r="I1776" s="6" t="s">
        <v>935</v>
      </c>
      <c r="J1776" s="6" t="s">
        <v>2949</v>
      </c>
      <c r="K1776" s="6" t="s">
        <v>2950</v>
      </c>
      <c r="L1776" s="6">
        <v>5300</v>
      </c>
      <c r="M1776" s="6"/>
      <c r="N1776" s="6"/>
      <c r="O1776" s="6" t="s">
        <v>918</v>
      </c>
      <c r="P1776" s="6" t="s">
        <v>923</v>
      </c>
      <c r="Q1776" s="6" t="s">
        <v>938</v>
      </c>
      <c r="R1776" s="6">
        <v>980</v>
      </c>
      <c r="S1776" s="6" t="s">
        <v>939</v>
      </c>
      <c r="T1776" s="6">
        <v>980</v>
      </c>
      <c r="U1776" s="6" t="s">
        <v>939</v>
      </c>
      <c r="V1776" s="8">
        <v>2000</v>
      </c>
      <c r="W1776" s="6" t="s">
        <v>11382</v>
      </c>
      <c r="X1776" s="38">
        <v>1</v>
      </c>
      <c r="Y1776" s="38">
        <v>0</v>
      </c>
      <c r="Z1776" s="38">
        <v>0</v>
      </c>
      <c r="AA1776" s="38">
        <v>0</v>
      </c>
      <c r="AB1776" s="38">
        <v>0</v>
      </c>
      <c r="AC1776" s="38">
        <v>0</v>
      </c>
      <c r="AD1776" s="38">
        <v>0</v>
      </c>
      <c r="AE1776" s="38">
        <v>1</v>
      </c>
      <c r="AG1776">
        <f t="shared" si="27"/>
        <v>16</v>
      </c>
      <c r="AJ1776" t="str">
        <f>VLOOKUP(A1776,POMatched2!$A$1:$D$1038,2,FALSE)</f>
        <v>ANP-SEV-ST2-20120018</v>
      </c>
      <c r="AK1776" t="str">
        <f>VLOOKUP(A1776,POMatched2!$A$1:$D$1038,4,FALSE)</f>
        <v>ANPVN5020060054</v>
      </c>
    </row>
    <row r="1777" spans="1:37" ht="14.4" x14ac:dyDescent="0.25">
      <c r="A1777" s="6">
        <v>480089933</v>
      </c>
      <c r="B1777" s="6">
        <v>10</v>
      </c>
      <c r="C1777" s="6" t="s">
        <v>916</v>
      </c>
      <c r="D1777" s="6" t="s">
        <v>917</v>
      </c>
      <c r="E1777" s="6" t="s">
        <v>918</v>
      </c>
      <c r="F1777" s="6" t="s">
        <v>919</v>
      </c>
      <c r="G1777" s="7" t="s">
        <v>920</v>
      </c>
      <c r="H1777" s="37">
        <v>44172</v>
      </c>
      <c r="I1777" s="6" t="s">
        <v>1266</v>
      </c>
      <c r="J1777" s="6"/>
      <c r="K1777" s="6" t="s">
        <v>2951</v>
      </c>
      <c r="L1777" s="6">
        <v>9900</v>
      </c>
      <c r="M1777" s="6"/>
      <c r="N1777" s="6"/>
      <c r="O1777" s="6" t="s">
        <v>918</v>
      </c>
      <c r="P1777" s="6" t="s">
        <v>923</v>
      </c>
      <c r="Q1777" s="6" t="s">
        <v>924</v>
      </c>
      <c r="R1777" s="6">
        <v>1</v>
      </c>
      <c r="S1777" s="6" t="s">
        <v>925</v>
      </c>
      <c r="T1777" s="6">
        <v>0</v>
      </c>
      <c r="U1777" s="6"/>
      <c r="V1777" s="8">
        <v>1989976</v>
      </c>
      <c r="W1777" s="6" t="s">
        <v>11382</v>
      </c>
      <c r="X1777" s="38">
        <v>1</v>
      </c>
      <c r="Y1777" s="38">
        <v>0</v>
      </c>
      <c r="Z1777" s="38">
        <v>0</v>
      </c>
      <c r="AA1777" s="38">
        <v>0</v>
      </c>
      <c r="AB1777" s="38">
        <v>0</v>
      </c>
      <c r="AC1777" s="38">
        <v>0</v>
      </c>
      <c r="AD1777" s="38">
        <v>0</v>
      </c>
      <c r="AE1777" s="38">
        <v>1</v>
      </c>
      <c r="AG1777">
        <f t="shared" si="27"/>
        <v>15919.808000000001</v>
      </c>
      <c r="AJ1777" t="str">
        <f>VLOOKUP(A1777,POMatched2!$A$1:$D$1038,2,FALSE)</f>
        <v>ANP-SEV-ST2-20120026</v>
      </c>
      <c r="AK1777" t="str">
        <f>VLOOKUP(A1777,POMatched2!$A$1:$D$1038,4,FALSE)</f>
        <v>ANPVN5020110005</v>
      </c>
    </row>
    <row r="1778" spans="1:37" ht="14.4" x14ac:dyDescent="0.25">
      <c r="A1778" s="6">
        <v>480089934</v>
      </c>
      <c r="B1778" s="6">
        <v>10</v>
      </c>
      <c r="C1778" s="6" t="s">
        <v>916</v>
      </c>
      <c r="D1778" s="6" t="s">
        <v>917</v>
      </c>
      <c r="E1778" s="6" t="s">
        <v>918</v>
      </c>
      <c r="F1778" s="6" t="s">
        <v>919</v>
      </c>
      <c r="G1778" s="7" t="s">
        <v>920</v>
      </c>
      <c r="H1778" s="37">
        <v>44172</v>
      </c>
      <c r="I1778" s="6" t="s">
        <v>1865</v>
      </c>
      <c r="J1778" s="6" t="s">
        <v>2783</v>
      </c>
      <c r="K1778" s="6" t="s">
        <v>2784</v>
      </c>
      <c r="L1778" s="6">
        <v>4230</v>
      </c>
      <c r="M1778" s="6"/>
      <c r="N1778" s="6"/>
      <c r="O1778" s="6" t="s">
        <v>918</v>
      </c>
      <c r="P1778" s="6" t="s">
        <v>923</v>
      </c>
      <c r="Q1778" s="6" t="s">
        <v>938</v>
      </c>
      <c r="R1778" s="8">
        <v>1500</v>
      </c>
      <c r="S1778" s="6" t="s">
        <v>939</v>
      </c>
      <c r="T1778" s="8">
        <v>1500</v>
      </c>
      <c r="U1778" s="6" t="s">
        <v>939</v>
      </c>
      <c r="V1778" s="8">
        <v>10000</v>
      </c>
      <c r="W1778" s="6" t="s">
        <v>11382</v>
      </c>
      <c r="X1778" s="38">
        <v>1</v>
      </c>
      <c r="Y1778" s="38">
        <v>0</v>
      </c>
      <c r="Z1778" s="38">
        <v>0</v>
      </c>
      <c r="AA1778" s="38">
        <v>0</v>
      </c>
      <c r="AB1778" s="38">
        <v>0</v>
      </c>
      <c r="AC1778" s="38">
        <v>0</v>
      </c>
      <c r="AD1778" s="38">
        <v>0</v>
      </c>
      <c r="AE1778" s="38">
        <v>1</v>
      </c>
      <c r="AG1778">
        <f t="shared" si="27"/>
        <v>80</v>
      </c>
      <c r="AJ1778" t="str">
        <f>VLOOKUP(A1778,POMatched2!$A$1:$D$1038,2,FALSE)</f>
        <v>ANP-SEV-ST2-20120027</v>
      </c>
      <c r="AK1778" t="str">
        <f>VLOOKUP(A1778,POMatched2!$A$1:$D$1038,4,FALSE)</f>
        <v>ANPVN5020090036</v>
      </c>
    </row>
    <row r="1779" spans="1:37" ht="14.4" hidden="1" x14ac:dyDescent="0.25">
      <c r="A1779" s="6">
        <v>480089935</v>
      </c>
      <c r="B1779" s="6">
        <v>10</v>
      </c>
      <c r="C1779" s="6" t="s">
        <v>916</v>
      </c>
      <c r="D1779" s="6" t="s">
        <v>917</v>
      </c>
      <c r="E1779" s="6" t="s">
        <v>918</v>
      </c>
      <c r="F1779" s="6" t="s">
        <v>919</v>
      </c>
      <c r="G1779" s="7" t="s">
        <v>920</v>
      </c>
      <c r="H1779" s="37">
        <v>44172</v>
      </c>
      <c r="I1779" s="6" t="s">
        <v>1068</v>
      </c>
      <c r="J1779" s="6"/>
      <c r="K1779" s="6" t="s">
        <v>2952</v>
      </c>
      <c r="L1779" s="6">
        <v>9900</v>
      </c>
      <c r="M1779" s="6"/>
      <c r="N1779" s="6"/>
      <c r="O1779" s="6" t="s">
        <v>918</v>
      </c>
      <c r="P1779" s="6" t="s">
        <v>923</v>
      </c>
      <c r="Q1779" s="6" t="s">
        <v>924</v>
      </c>
      <c r="R1779" s="6">
        <v>1</v>
      </c>
      <c r="S1779" s="6" t="s">
        <v>925</v>
      </c>
      <c r="T1779" s="6">
        <v>0</v>
      </c>
      <c r="U1779" s="6"/>
      <c r="V1779" s="8">
        <v>36075000</v>
      </c>
      <c r="W1779" s="6" t="s">
        <v>11382</v>
      </c>
      <c r="X1779" s="38">
        <v>1</v>
      </c>
      <c r="Y1779" s="38">
        <v>0</v>
      </c>
      <c r="Z1779" s="38">
        <v>0</v>
      </c>
      <c r="AA1779" s="38">
        <v>0</v>
      </c>
      <c r="AB1779" s="38">
        <v>0</v>
      </c>
      <c r="AC1779" s="38">
        <v>0</v>
      </c>
      <c r="AD1779" s="38">
        <v>0</v>
      </c>
      <c r="AE1779" s="38">
        <v>1</v>
      </c>
      <c r="AG1779">
        <f t="shared" si="27"/>
        <v>288600</v>
      </c>
      <c r="AH1779" s="36" t="s">
        <v>18009</v>
      </c>
      <c r="AI1779" s="36"/>
      <c r="AJ1779" t="str">
        <f>VLOOKUP(A1779,POMatched2!$A$1:$D$1038,2,FALSE)</f>
        <v>ANP-SEV-ST2-20120029</v>
      </c>
      <c r="AK1779" t="str">
        <f>VLOOKUP(A1779,POMatched2!$A$1:$D$1038,4,FALSE)</f>
        <v>ANPVN5020110024</v>
      </c>
    </row>
    <row r="1780" spans="1:37" ht="14.4" x14ac:dyDescent="0.25">
      <c r="A1780" s="6">
        <v>480089936</v>
      </c>
      <c r="B1780" s="6">
        <v>10</v>
      </c>
      <c r="C1780" s="6" t="s">
        <v>916</v>
      </c>
      <c r="D1780" s="6" t="s">
        <v>917</v>
      </c>
      <c r="E1780" s="6" t="s">
        <v>918</v>
      </c>
      <c r="F1780" s="6" t="s">
        <v>919</v>
      </c>
      <c r="G1780" s="7" t="s">
        <v>920</v>
      </c>
      <c r="H1780" s="37">
        <v>44172</v>
      </c>
      <c r="I1780" s="6" t="s">
        <v>1038</v>
      </c>
      <c r="J1780" s="6"/>
      <c r="K1780" s="6" t="s">
        <v>2953</v>
      </c>
      <c r="L1780" s="6">
        <v>9900</v>
      </c>
      <c r="M1780" s="6"/>
      <c r="N1780" s="6"/>
      <c r="O1780" s="6" t="s">
        <v>918</v>
      </c>
      <c r="P1780" s="6" t="s">
        <v>923</v>
      </c>
      <c r="Q1780" s="6" t="s">
        <v>924</v>
      </c>
      <c r="R1780" s="6">
        <v>1</v>
      </c>
      <c r="S1780" s="6" t="s">
        <v>925</v>
      </c>
      <c r="T1780" s="6">
        <v>0</v>
      </c>
      <c r="U1780" s="6"/>
      <c r="V1780" s="8">
        <v>30000000</v>
      </c>
      <c r="W1780" s="6" t="s">
        <v>11382</v>
      </c>
      <c r="X1780" s="38">
        <v>1</v>
      </c>
      <c r="Y1780" s="38">
        <v>0</v>
      </c>
      <c r="Z1780" s="38">
        <v>0</v>
      </c>
      <c r="AA1780" s="38">
        <v>0</v>
      </c>
      <c r="AB1780" s="38">
        <v>0</v>
      </c>
      <c r="AC1780" s="38">
        <v>0</v>
      </c>
      <c r="AD1780" s="38">
        <v>0</v>
      </c>
      <c r="AE1780" s="38">
        <v>1</v>
      </c>
      <c r="AG1780">
        <f t="shared" si="27"/>
        <v>240000</v>
      </c>
      <c r="AJ1780" t="str">
        <f>VLOOKUP(A1780,POMatched2!$A$1:$D$1038,2,FALSE)</f>
        <v>ANP-SEV-ST2-20120031</v>
      </c>
      <c r="AK1780" t="str">
        <f>VLOOKUP(A1780,POMatched2!$A$1:$D$1038,4,FALSE)</f>
        <v>ANPVN5020110022</v>
      </c>
    </row>
    <row r="1781" spans="1:37" ht="14.4" x14ac:dyDescent="0.25">
      <c r="A1781" s="6">
        <v>480089936</v>
      </c>
      <c r="B1781" s="6">
        <v>20</v>
      </c>
      <c r="C1781" s="6" t="s">
        <v>916</v>
      </c>
      <c r="D1781" s="6" t="s">
        <v>917</v>
      </c>
      <c r="E1781" s="6" t="s">
        <v>918</v>
      </c>
      <c r="F1781" s="6" t="s">
        <v>919</v>
      </c>
      <c r="G1781" s="7" t="s">
        <v>920</v>
      </c>
      <c r="H1781" s="37">
        <v>44172</v>
      </c>
      <c r="I1781" s="6" t="s">
        <v>1038</v>
      </c>
      <c r="J1781" s="6"/>
      <c r="K1781" s="6" t="s">
        <v>2954</v>
      </c>
      <c r="L1781" s="6">
        <v>9900</v>
      </c>
      <c r="M1781" s="6"/>
      <c r="N1781" s="6"/>
      <c r="O1781" s="6" t="s">
        <v>918</v>
      </c>
      <c r="P1781" s="6" t="s">
        <v>923</v>
      </c>
      <c r="Q1781" s="6" t="s">
        <v>924</v>
      </c>
      <c r="R1781" s="6">
        <v>1</v>
      </c>
      <c r="S1781" s="6" t="s">
        <v>925</v>
      </c>
      <c r="T1781" s="6">
        <v>0</v>
      </c>
      <c r="U1781" s="6"/>
      <c r="V1781" s="8">
        <v>29584250</v>
      </c>
      <c r="W1781" s="6" t="s">
        <v>11382</v>
      </c>
      <c r="X1781" s="38">
        <v>1</v>
      </c>
      <c r="Y1781" s="38">
        <v>0</v>
      </c>
      <c r="Z1781" s="38">
        <v>0</v>
      </c>
      <c r="AA1781" s="38">
        <v>0</v>
      </c>
      <c r="AB1781" s="38">
        <v>0</v>
      </c>
      <c r="AC1781" s="38">
        <v>0</v>
      </c>
      <c r="AD1781" s="38">
        <v>0</v>
      </c>
      <c r="AE1781" s="38">
        <v>1</v>
      </c>
      <c r="AG1781">
        <f t="shared" si="27"/>
        <v>236674</v>
      </c>
      <c r="AJ1781" t="str">
        <f>VLOOKUP(A1781,POMatched2!$A$1:$D$1038,2,FALSE)</f>
        <v>ANP-SEV-ST2-20120031</v>
      </c>
      <c r="AK1781" t="str">
        <f>VLOOKUP(A1781,POMatched2!$A$1:$D$1038,4,FALSE)</f>
        <v>ANPVN5020110022</v>
      </c>
    </row>
    <row r="1782" spans="1:37" ht="14.4" x14ac:dyDescent="0.25">
      <c r="A1782" s="6">
        <v>480089937</v>
      </c>
      <c r="B1782" s="6">
        <v>10</v>
      </c>
      <c r="C1782" s="6" t="s">
        <v>916</v>
      </c>
      <c r="D1782" s="6" t="s">
        <v>917</v>
      </c>
      <c r="E1782" s="6" t="s">
        <v>918</v>
      </c>
      <c r="F1782" s="6" t="s">
        <v>919</v>
      </c>
      <c r="G1782" s="7" t="s">
        <v>920</v>
      </c>
      <c r="H1782" s="37">
        <v>44172</v>
      </c>
      <c r="I1782" s="6" t="s">
        <v>927</v>
      </c>
      <c r="J1782" s="6"/>
      <c r="K1782" s="6" t="s">
        <v>2955</v>
      </c>
      <c r="L1782" s="6">
        <v>9900</v>
      </c>
      <c r="M1782" s="6"/>
      <c r="N1782" s="6"/>
      <c r="O1782" s="6" t="s">
        <v>918</v>
      </c>
      <c r="P1782" s="6" t="s">
        <v>923</v>
      </c>
      <c r="Q1782" s="6" t="s">
        <v>924</v>
      </c>
      <c r="R1782" s="6">
        <v>1</v>
      </c>
      <c r="S1782" s="6" t="s">
        <v>925</v>
      </c>
      <c r="T1782" s="6">
        <v>0</v>
      </c>
      <c r="U1782" s="6"/>
      <c r="V1782" s="8">
        <v>1500000</v>
      </c>
      <c r="W1782" s="6" t="s">
        <v>11382</v>
      </c>
      <c r="X1782" s="38">
        <v>1</v>
      </c>
      <c r="Y1782" s="38">
        <v>0</v>
      </c>
      <c r="Z1782" s="38">
        <v>0</v>
      </c>
      <c r="AA1782" s="38">
        <v>0</v>
      </c>
      <c r="AB1782" s="38">
        <v>0</v>
      </c>
      <c r="AC1782" s="38">
        <v>0</v>
      </c>
      <c r="AD1782" s="38">
        <v>0</v>
      </c>
      <c r="AE1782" s="38">
        <v>1</v>
      </c>
      <c r="AG1782">
        <f t="shared" si="27"/>
        <v>12000</v>
      </c>
      <c r="AJ1782" t="str">
        <f>VLOOKUP(A1782,POMatched2!$A$1:$D$1038,2,FALSE)</f>
        <v>ANP-SEV-ST2-20120032</v>
      </c>
      <c r="AK1782" t="str">
        <f>VLOOKUP(A1782,POMatched2!$A$1:$D$1038,4,FALSE)</f>
        <v>ANPVN5020080027</v>
      </c>
    </row>
    <row r="1783" spans="1:37" ht="14.4" x14ac:dyDescent="0.25">
      <c r="A1783" s="6">
        <v>480089938</v>
      </c>
      <c r="B1783" s="6">
        <v>10</v>
      </c>
      <c r="C1783" s="6" t="s">
        <v>916</v>
      </c>
      <c r="D1783" s="6" t="s">
        <v>917</v>
      </c>
      <c r="E1783" s="6" t="s">
        <v>918</v>
      </c>
      <c r="F1783" s="6" t="s">
        <v>919</v>
      </c>
      <c r="G1783" s="7" t="s">
        <v>920</v>
      </c>
      <c r="H1783" s="37">
        <v>44173</v>
      </c>
      <c r="I1783" s="6" t="s">
        <v>927</v>
      </c>
      <c r="J1783" s="6"/>
      <c r="K1783" s="6" t="s">
        <v>2956</v>
      </c>
      <c r="L1783" s="6">
        <v>9900</v>
      </c>
      <c r="M1783" s="6"/>
      <c r="N1783" s="6"/>
      <c r="O1783" s="6" t="s">
        <v>918</v>
      </c>
      <c r="P1783" s="6" t="s">
        <v>923</v>
      </c>
      <c r="Q1783" s="6" t="s">
        <v>924</v>
      </c>
      <c r="R1783" s="6">
        <v>2</v>
      </c>
      <c r="S1783" s="6" t="s">
        <v>925</v>
      </c>
      <c r="T1783" s="6">
        <v>0</v>
      </c>
      <c r="U1783" s="6"/>
      <c r="V1783" s="8">
        <v>5400000</v>
      </c>
      <c r="W1783" s="6" t="s">
        <v>11382</v>
      </c>
      <c r="X1783" s="38">
        <v>1</v>
      </c>
      <c r="Y1783" s="38">
        <v>0</v>
      </c>
      <c r="Z1783" s="38">
        <v>0</v>
      </c>
      <c r="AA1783" s="38">
        <v>0</v>
      </c>
      <c r="AB1783" s="38">
        <v>0</v>
      </c>
      <c r="AC1783" s="38">
        <v>0</v>
      </c>
      <c r="AD1783" s="38">
        <v>0</v>
      </c>
      <c r="AE1783" s="38">
        <v>1</v>
      </c>
      <c r="AG1783">
        <f t="shared" si="27"/>
        <v>43200</v>
      </c>
      <c r="AJ1783" t="str">
        <f>VLOOKUP(A1783,POMatched2!$A$1:$D$1038,2,FALSE)</f>
        <v>ANP-SEV-ST2-20120033</v>
      </c>
      <c r="AK1783" t="str">
        <f>VLOOKUP(A1783,POMatched2!$A$1:$D$1038,4,FALSE)</f>
        <v>ANPVN5020100048</v>
      </c>
    </row>
    <row r="1784" spans="1:37" ht="14.4" x14ac:dyDescent="0.25">
      <c r="A1784" s="6">
        <v>480089939</v>
      </c>
      <c r="B1784" s="6">
        <v>10</v>
      </c>
      <c r="C1784" s="6" t="s">
        <v>916</v>
      </c>
      <c r="D1784" s="6" t="s">
        <v>917</v>
      </c>
      <c r="E1784" s="6" t="s">
        <v>918</v>
      </c>
      <c r="F1784" s="6" t="s">
        <v>919</v>
      </c>
      <c r="G1784" s="7" t="s">
        <v>920</v>
      </c>
      <c r="H1784" s="37">
        <v>44173</v>
      </c>
      <c r="I1784" s="6" t="s">
        <v>927</v>
      </c>
      <c r="J1784" s="6"/>
      <c r="K1784" s="6" t="s">
        <v>2957</v>
      </c>
      <c r="L1784" s="6">
        <v>9900</v>
      </c>
      <c r="M1784" s="6"/>
      <c r="N1784" s="6"/>
      <c r="O1784" s="6" t="s">
        <v>918</v>
      </c>
      <c r="P1784" s="6" t="s">
        <v>923</v>
      </c>
      <c r="Q1784" s="6" t="s">
        <v>924</v>
      </c>
      <c r="R1784" s="6">
        <v>1</v>
      </c>
      <c r="S1784" s="6" t="s">
        <v>925</v>
      </c>
      <c r="T1784" s="6">
        <v>0</v>
      </c>
      <c r="U1784" s="6"/>
      <c r="V1784" s="8">
        <v>5400000</v>
      </c>
      <c r="W1784" s="6" t="s">
        <v>11382</v>
      </c>
      <c r="X1784" s="38">
        <v>1</v>
      </c>
      <c r="Y1784" s="38">
        <v>0</v>
      </c>
      <c r="Z1784" s="38">
        <v>0</v>
      </c>
      <c r="AA1784" s="38">
        <v>0</v>
      </c>
      <c r="AB1784" s="38">
        <v>0</v>
      </c>
      <c r="AC1784" s="38">
        <v>0</v>
      </c>
      <c r="AD1784" s="38">
        <v>0</v>
      </c>
      <c r="AE1784" s="38">
        <v>1</v>
      </c>
      <c r="AG1784">
        <f t="shared" si="27"/>
        <v>43200</v>
      </c>
      <c r="AJ1784" t="str">
        <f>VLOOKUP(A1784,POMatched2!$A$1:$D$1038,2,FALSE)</f>
        <v>ANP-SEV-ST2-20120034</v>
      </c>
      <c r="AK1784" t="str">
        <f>VLOOKUP(A1784,POMatched2!$A$1:$D$1038,4,FALSE)</f>
        <v>ANPVN5020110026</v>
      </c>
    </row>
    <row r="1785" spans="1:37" ht="14.4" hidden="1" x14ac:dyDescent="0.25">
      <c r="A1785" s="6">
        <v>480089940</v>
      </c>
      <c r="B1785" s="6">
        <v>10</v>
      </c>
      <c r="C1785" s="6" t="s">
        <v>916</v>
      </c>
      <c r="D1785" s="6" t="s">
        <v>917</v>
      </c>
      <c r="E1785" s="6" t="s">
        <v>918</v>
      </c>
      <c r="F1785" s="6" t="s">
        <v>919</v>
      </c>
      <c r="G1785" s="7" t="s">
        <v>920</v>
      </c>
      <c r="H1785" s="37">
        <v>44173</v>
      </c>
      <c r="I1785" s="6" t="s">
        <v>927</v>
      </c>
      <c r="J1785" s="6"/>
      <c r="K1785" s="6" t="s">
        <v>2958</v>
      </c>
      <c r="L1785" s="6">
        <v>9900</v>
      </c>
      <c r="M1785" s="6"/>
      <c r="N1785" s="6"/>
      <c r="O1785" s="6" t="s">
        <v>918</v>
      </c>
      <c r="P1785" s="6" t="s">
        <v>923</v>
      </c>
      <c r="Q1785" s="6" t="s">
        <v>924</v>
      </c>
      <c r="R1785" s="6">
        <v>1</v>
      </c>
      <c r="S1785" s="6" t="s">
        <v>925</v>
      </c>
      <c r="T1785" s="6">
        <v>0</v>
      </c>
      <c r="U1785" s="6"/>
      <c r="V1785" s="8">
        <v>5400000</v>
      </c>
      <c r="W1785" s="6" t="s">
        <v>11382</v>
      </c>
      <c r="X1785" s="38">
        <v>1</v>
      </c>
      <c r="Y1785" s="38">
        <v>0</v>
      </c>
      <c r="Z1785" s="38">
        <v>0</v>
      </c>
      <c r="AA1785" s="38">
        <v>0</v>
      </c>
      <c r="AB1785" s="38">
        <v>0</v>
      </c>
      <c r="AC1785" s="38">
        <v>0</v>
      </c>
      <c r="AD1785" s="38">
        <v>0</v>
      </c>
      <c r="AE1785" s="38">
        <v>1</v>
      </c>
      <c r="AG1785">
        <f t="shared" si="27"/>
        <v>43200</v>
      </c>
      <c r="AH1785" s="36" t="s">
        <v>18009</v>
      </c>
      <c r="AI1785" s="36"/>
      <c r="AJ1785" t="str">
        <f>VLOOKUP(A1785,POMatched2!$A$1:$D$1038,2,FALSE)</f>
        <v>ANP-SEV-ST2-20120035</v>
      </c>
      <c r="AK1785" t="str">
        <f>VLOOKUP(A1785,POMatched2!$A$1:$D$1038,4,FALSE)</f>
        <v>ANPVN5020070039</v>
      </c>
    </row>
    <row r="1786" spans="1:37" ht="14.4" x14ac:dyDescent="0.25">
      <c r="A1786" s="6">
        <v>480089941</v>
      </c>
      <c r="B1786" s="6">
        <v>10</v>
      </c>
      <c r="C1786" s="6" t="s">
        <v>916</v>
      </c>
      <c r="D1786" s="6" t="s">
        <v>917</v>
      </c>
      <c r="E1786" s="6" t="s">
        <v>918</v>
      </c>
      <c r="F1786" s="6" t="s">
        <v>919</v>
      </c>
      <c r="G1786" s="7" t="s">
        <v>920</v>
      </c>
      <c r="H1786" s="37">
        <v>44173</v>
      </c>
      <c r="I1786" s="6" t="s">
        <v>2959</v>
      </c>
      <c r="J1786" s="6"/>
      <c r="K1786" s="6" t="s">
        <v>2960</v>
      </c>
      <c r="L1786" s="6">
        <v>9900</v>
      </c>
      <c r="M1786" s="6"/>
      <c r="N1786" s="6"/>
      <c r="O1786" s="6" t="s">
        <v>918</v>
      </c>
      <c r="P1786" s="6" t="s">
        <v>923</v>
      </c>
      <c r="Q1786" s="6" t="s">
        <v>924</v>
      </c>
      <c r="R1786" s="6">
        <v>1</v>
      </c>
      <c r="S1786" s="6" t="s">
        <v>925</v>
      </c>
      <c r="T1786" s="6">
        <v>0</v>
      </c>
      <c r="U1786" s="6"/>
      <c r="V1786" s="8">
        <v>40000000</v>
      </c>
      <c r="W1786" s="6" t="s">
        <v>11382</v>
      </c>
      <c r="X1786" s="38">
        <v>1</v>
      </c>
      <c r="Y1786" s="38">
        <v>0</v>
      </c>
      <c r="Z1786" s="38">
        <v>0</v>
      </c>
      <c r="AA1786" s="38">
        <v>0</v>
      </c>
      <c r="AB1786" s="38">
        <v>0</v>
      </c>
      <c r="AC1786" s="38">
        <v>0</v>
      </c>
      <c r="AD1786" s="38">
        <v>0</v>
      </c>
      <c r="AE1786" s="38">
        <v>1</v>
      </c>
      <c r="AG1786">
        <f t="shared" si="27"/>
        <v>320000</v>
      </c>
      <c r="AJ1786" t="str">
        <f>VLOOKUP(A1786,POMatched2!$A$1:$D$1038,2,FALSE)</f>
        <v>ANP-SEV-ST2-20120036</v>
      </c>
      <c r="AK1786" t="str">
        <f>VLOOKUP(A1786,POMatched2!$A$1:$D$1038,4,FALSE)</f>
        <v>ANPVN5020110027</v>
      </c>
    </row>
    <row r="1787" spans="1:37" ht="14.4" x14ac:dyDescent="0.25">
      <c r="A1787" s="6">
        <v>480089942</v>
      </c>
      <c r="B1787" s="6">
        <v>10</v>
      </c>
      <c r="C1787" s="6" t="s">
        <v>916</v>
      </c>
      <c r="D1787" s="6" t="s">
        <v>917</v>
      </c>
      <c r="E1787" s="6" t="s">
        <v>918</v>
      </c>
      <c r="F1787" s="6" t="s">
        <v>919</v>
      </c>
      <c r="G1787" s="7" t="s">
        <v>920</v>
      </c>
      <c r="H1787" s="37">
        <v>44174</v>
      </c>
      <c r="I1787" s="6" t="s">
        <v>935</v>
      </c>
      <c r="J1787" s="6" t="s">
        <v>2961</v>
      </c>
      <c r="K1787" s="6" t="s">
        <v>2962</v>
      </c>
      <c r="L1787" s="6">
        <v>4230</v>
      </c>
      <c r="M1787" s="6"/>
      <c r="N1787" s="6"/>
      <c r="O1787" s="6" t="s">
        <v>918</v>
      </c>
      <c r="P1787" s="6" t="s">
        <v>923</v>
      </c>
      <c r="Q1787" s="6" t="s">
        <v>938</v>
      </c>
      <c r="R1787" s="6">
        <v>140</v>
      </c>
      <c r="S1787" s="6" t="s">
        <v>939</v>
      </c>
      <c r="T1787" s="6">
        <v>140</v>
      </c>
      <c r="U1787" s="6" t="s">
        <v>939</v>
      </c>
      <c r="V1787" s="8">
        <v>7000</v>
      </c>
      <c r="W1787" s="6" t="s">
        <v>11382</v>
      </c>
      <c r="X1787" s="38">
        <v>1</v>
      </c>
      <c r="Y1787" s="38">
        <v>0</v>
      </c>
      <c r="Z1787" s="38">
        <v>0</v>
      </c>
      <c r="AA1787" s="38">
        <v>0</v>
      </c>
      <c r="AB1787" s="38">
        <v>0</v>
      </c>
      <c r="AC1787" s="38">
        <v>0</v>
      </c>
      <c r="AD1787" s="38">
        <v>0</v>
      </c>
      <c r="AE1787" s="38">
        <v>1</v>
      </c>
      <c r="AG1787">
        <f t="shared" si="27"/>
        <v>56</v>
      </c>
      <c r="AJ1787" t="str">
        <f>VLOOKUP(A1787,POMatched2!$A$1:$D$1038,2,FALSE)</f>
        <v>ANP-SEV-ST2-20120039</v>
      </c>
      <c r="AK1787" t="str">
        <f>VLOOKUP(A1787,POMatched2!$A$1:$D$1038,4,FALSE)</f>
        <v>ANPVN5020090035</v>
      </c>
    </row>
    <row r="1788" spans="1:37" ht="14.4" x14ac:dyDescent="0.25">
      <c r="A1788" s="6">
        <v>480089942</v>
      </c>
      <c r="B1788" s="6">
        <v>20</v>
      </c>
      <c r="C1788" s="6" t="s">
        <v>916</v>
      </c>
      <c r="D1788" s="6" t="s">
        <v>917</v>
      </c>
      <c r="E1788" s="6" t="s">
        <v>918</v>
      </c>
      <c r="F1788" s="6" t="s">
        <v>919</v>
      </c>
      <c r="G1788" s="7" t="s">
        <v>920</v>
      </c>
      <c r="H1788" s="37">
        <v>44174</v>
      </c>
      <c r="I1788" s="6" t="s">
        <v>935</v>
      </c>
      <c r="J1788" s="6" t="s">
        <v>2963</v>
      </c>
      <c r="K1788" s="6" t="s">
        <v>2964</v>
      </c>
      <c r="L1788" s="6">
        <v>4230</v>
      </c>
      <c r="M1788" s="6"/>
      <c r="N1788" s="6"/>
      <c r="O1788" s="6" t="s">
        <v>918</v>
      </c>
      <c r="P1788" s="6" t="s">
        <v>923</v>
      </c>
      <c r="Q1788" s="6" t="s">
        <v>938</v>
      </c>
      <c r="R1788" s="6">
        <v>40</v>
      </c>
      <c r="S1788" s="6" t="s">
        <v>939</v>
      </c>
      <c r="T1788" s="6">
        <v>40</v>
      </c>
      <c r="U1788" s="6" t="s">
        <v>939</v>
      </c>
      <c r="V1788" s="8">
        <v>19000</v>
      </c>
      <c r="W1788" s="6" t="s">
        <v>11382</v>
      </c>
      <c r="X1788" s="38">
        <v>1</v>
      </c>
      <c r="Y1788" s="38">
        <v>0</v>
      </c>
      <c r="Z1788" s="38">
        <v>0</v>
      </c>
      <c r="AA1788" s="38">
        <v>0</v>
      </c>
      <c r="AB1788" s="38">
        <v>0</v>
      </c>
      <c r="AC1788" s="38">
        <v>0</v>
      </c>
      <c r="AD1788" s="38">
        <v>0</v>
      </c>
      <c r="AE1788" s="38">
        <v>1</v>
      </c>
      <c r="AG1788">
        <f t="shared" si="27"/>
        <v>152</v>
      </c>
      <c r="AJ1788" t="str">
        <f>VLOOKUP(A1788,POMatched2!$A$1:$D$1038,2,FALSE)</f>
        <v>ANP-SEV-ST2-20120039</v>
      </c>
      <c r="AK1788" t="str">
        <f>VLOOKUP(A1788,POMatched2!$A$1:$D$1038,4,FALSE)</f>
        <v>ANPVN5020090035</v>
      </c>
    </row>
    <row r="1789" spans="1:37" ht="14.4" x14ac:dyDescent="0.25">
      <c r="A1789" s="6">
        <v>480089942</v>
      </c>
      <c r="B1789" s="6">
        <v>30</v>
      </c>
      <c r="C1789" s="6" t="s">
        <v>916</v>
      </c>
      <c r="D1789" s="6" t="s">
        <v>917</v>
      </c>
      <c r="E1789" s="6" t="s">
        <v>918</v>
      </c>
      <c r="F1789" s="6" t="s">
        <v>919</v>
      </c>
      <c r="G1789" s="7" t="s">
        <v>920</v>
      </c>
      <c r="H1789" s="37">
        <v>44174</v>
      </c>
      <c r="I1789" s="6" t="s">
        <v>935</v>
      </c>
      <c r="J1789" s="6" t="s">
        <v>2965</v>
      </c>
      <c r="K1789" s="6" t="s">
        <v>2966</v>
      </c>
      <c r="L1789" s="6">
        <v>4230</v>
      </c>
      <c r="M1789" s="6"/>
      <c r="N1789" s="6"/>
      <c r="O1789" s="6" t="s">
        <v>918</v>
      </c>
      <c r="P1789" s="6" t="s">
        <v>923</v>
      </c>
      <c r="Q1789" s="6" t="s">
        <v>938</v>
      </c>
      <c r="R1789" s="6">
        <v>100</v>
      </c>
      <c r="S1789" s="6" t="s">
        <v>939</v>
      </c>
      <c r="T1789" s="6">
        <v>100</v>
      </c>
      <c r="U1789" s="6" t="s">
        <v>939</v>
      </c>
      <c r="V1789" s="8">
        <v>7000</v>
      </c>
      <c r="W1789" s="6" t="s">
        <v>11382</v>
      </c>
      <c r="X1789" s="38">
        <v>1</v>
      </c>
      <c r="Y1789" s="38">
        <v>0</v>
      </c>
      <c r="Z1789" s="38">
        <v>0</v>
      </c>
      <c r="AA1789" s="38">
        <v>0</v>
      </c>
      <c r="AB1789" s="38">
        <v>0</v>
      </c>
      <c r="AC1789" s="38">
        <v>0</v>
      </c>
      <c r="AD1789" s="38">
        <v>0</v>
      </c>
      <c r="AE1789" s="38">
        <v>1</v>
      </c>
      <c r="AG1789">
        <f t="shared" si="27"/>
        <v>56</v>
      </c>
      <c r="AJ1789" t="str">
        <f>VLOOKUP(A1789,POMatched2!$A$1:$D$1038,2,FALSE)</f>
        <v>ANP-SEV-ST2-20120039</v>
      </c>
      <c r="AK1789" t="str">
        <f>VLOOKUP(A1789,POMatched2!$A$1:$D$1038,4,FALSE)</f>
        <v>ANPVN5020090035</v>
      </c>
    </row>
    <row r="1790" spans="1:37" ht="14.4" x14ac:dyDescent="0.25">
      <c r="A1790" s="6">
        <v>480089944</v>
      </c>
      <c r="B1790" s="6">
        <v>10</v>
      </c>
      <c r="C1790" s="6" t="s">
        <v>916</v>
      </c>
      <c r="D1790" s="6" t="s">
        <v>917</v>
      </c>
      <c r="E1790" s="6" t="s">
        <v>918</v>
      </c>
      <c r="F1790" s="6" t="s">
        <v>919</v>
      </c>
      <c r="G1790" s="7" t="s">
        <v>920</v>
      </c>
      <c r="H1790" s="37">
        <v>44172</v>
      </c>
      <c r="I1790" s="6" t="s">
        <v>1016</v>
      </c>
      <c r="J1790" s="6"/>
      <c r="K1790" s="6" t="s">
        <v>2967</v>
      </c>
      <c r="L1790" s="6">
        <v>9900</v>
      </c>
      <c r="M1790" s="6"/>
      <c r="N1790" s="6"/>
      <c r="O1790" s="6" t="s">
        <v>918</v>
      </c>
      <c r="P1790" s="6" t="s">
        <v>923</v>
      </c>
      <c r="Q1790" s="6" t="s">
        <v>924</v>
      </c>
      <c r="R1790" s="6">
        <v>1</v>
      </c>
      <c r="S1790" s="6" t="s">
        <v>925</v>
      </c>
      <c r="T1790" s="6">
        <v>0</v>
      </c>
      <c r="U1790" s="6"/>
      <c r="V1790" s="6">
        <v>3300000000</v>
      </c>
      <c r="W1790" s="6" t="s">
        <v>11382</v>
      </c>
      <c r="X1790" s="38">
        <v>1</v>
      </c>
      <c r="Y1790" s="38">
        <v>0</v>
      </c>
      <c r="Z1790" s="38">
        <v>0</v>
      </c>
      <c r="AA1790" s="38">
        <v>0</v>
      </c>
      <c r="AB1790" s="38">
        <v>0</v>
      </c>
      <c r="AC1790" s="38">
        <v>0</v>
      </c>
      <c r="AD1790" s="38">
        <v>0</v>
      </c>
      <c r="AE1790" s="38">
        <v>1</v>
      </c>
      <c r="AG1790">
        <f t="shared" si="27"/>
        <v>26400000</v>
      </c>
      <c r="AJ1790" t="str">
        <f>VLOOKUP(A1790,POMatched2!$A$1:$D$1038,2,FALSE)</f>
        <v>ANP-SEV-ST2-20120024</v>
      </c>
      <c r="AK1790" t="str">
        <f>VLOOKUP(A1790,POMatched2!$A$1:$D$1038,4,FALSE)</f>
        <v>ANPVN5020100034</v>
      </c>
    </row>
    <row r="1791" spans="1:37" ht="14.4" x14ac:dyDescent="0.25">
      <c r="A1791" s="6">
        <v>480089944</v>
      </c>
      <c r="B1791" s="6">
        <v>20</v>
      </c>
      <c r="C1791" s="6" t="s">
        <v>916</v>
      </c>
      <c r="D1791" s="6" t="s">
        <v>917</v>
      </c>
      <c r="E1791" s="6" t="s">
        <v>918</v>
      </c>
      <c r="F1791" s="6" t="s">
        <v>919</v>
      </c>
      <c r="G1791" s="7" t="s">
        <v>920</v>
      </c>
      <c r="H1791" s="37">
        <v>44172</v>
      </c>
      <c r="I1791" s="6" t="s">
        <v>1016</v>
      </c>
      <c r="J1791" s="6"/>
      <c r="K1791" s="6" t="s">
        <v>2968</v>
      </c>
      <c r="L1791" s="6">
        <v>9900</v>
      </c>
      <c r="M1791" s="6"/>
      <c r="N1791" s="6"/>
      <c r="O1791" s="6" t="s">
        <v>918</v>
      </c>
      <c r="P1791" s="6" t="s">
        <v>923</v>
      </c>
      <c r="Q1791" s="6" t="s">
        <v>924</v>
      </c>
      <c r="R1791" s="6">
        <v>1</v>
      </c>
      <c r="S1791" s="6" t="s">
        <v>925</v>
      </c>
      <c r="T1791" s="6">
        <v>0</v>
      </c>
      <c r="U1791" s="6"/>
      <c r="V1791" s="6">
        <v>3150000000</v>
      </c>
      <c r="W1791" s="6" t="s">
        <v>11382</v>
      </c>
      <c r="X1791" s="38">
        <v>1</v>
      </c>
      <c r="Y1791" s="38">
        <v>0</v>
      </c>
      <c r="Z1791" s="38">
        <v>0</v>
      </c>
      <c r="AA1791" s="38">
        <v>0</v>
      </c>
      <c r="AB1791" s="38">
        <v>0</v>
      </c>
      <c r="AC1791" s="38">
        <v>0</v>
      </c>
      <c r="AD1791" s="38">
        <v>0</v>
      </c>
      <c r="AE1791" s="38">
        <v>1</v>
      </c>
      <c r="AG1791">
        <f t="shared" si="27"/>
        <v>25200000</v>
      </c>
      <c r="AJ1791" t="str">
        <f>VLOOKUP(A1791,POMatched2!$A$1:$D$1038,2,FALSE)</f>
        <v>ANP-SEV-ST2-20120024</v>
      </c>
      <c r="AK1791" t="str">
        <f>VLOOKUP(A1791,POMatched2!$A$1:$D$1038,4,FALSE)</f>
        <v>ANPVN5020100034</v>
      </c>
    </row>
    <row r="1792" spans="1:37" ht="14.4" x14ac:dyDescent="0.25">
      <c r="A1792" s="6">
        <v>480089944</v>
      </c>
      <c r="B1792" s="6">
        <v>30</v>
      </c>
      <c r="C1792" s="6" t="s">
        <v>916</v>
      </c>
      <c r="D1792" s="6" t="s">
        <v>917</v>
      </c>
      <c r="E1792" s="6" t="s">
        <v>918</v>
      </c>
      <c r="F1792" s="6" t="s">
        <v>919</v>
      </c>
      <c r="G1792" s="7" t="s">
        <v>920</v>
      </c>
      <c r="H1792" s="37">
        <v>44172</v>
      </c>
      <c r="I1792" s="6" t="s">
        <v>1016</v>
      </c>
      <c r="J1792" s="6"/>
      <c r="K1792" s="6" t="s">
        <v>2969</v>
      </c>
      <c r="L1792" s="6">
        <v>9900</v>
      </c>
      <c r="M1792" s="6"/>
      <c r="N1792" s="6"/>
      <c r="O1792" s="6" t="s">
        <v>918</v>
      </c>
      <c r="P1792" s="6" t="s">
        <v>923</v>
      </c>
      <c r="Q1792" s="6" t="s">
        <v>924</v>
      </c>
      <c r="R1792" s="6">
        <v>1</v>
      </c>
      <c r="S1792" s="6" t="s">
        <v>925</v>
      </c>
      <c r="T1792" s="6">
        <v>0</v>
      </c>
      <c r="U1792" s="6"/>
      <c r="V1792" s="8">
        <v>200000000</v>
      </c>
      <c r="W1792" s="6" t="s">
        <v>11382</v>
      </c>
      <c r="X1792" s="38">
        <v>1</v>
      </c>
      <c r="Y1792" s="38">
        <v>0</v>
      </c>
      <c r="Z1792" s="38">
        <v>0</v>
      </c>
      <c r="AA1792" s="38">
        <v>0</v>
      </c>
      <c r="AB1792" s="38">
        <v>0</v>
      </c>
      <c r="AC1792" s="38">
        <v>0</v>
      </c>
      <c r="AD1792" s="38">
        <v>0</v>
      </c>
      <c r="AE1792" s="38">
        <v>1</v>
      </c>
      <c r="AG1792">
        <f t="shared" si="27"/>
        <v>1600000</v>
      </c>
      <c r="AJ1792" t="str">
        <f>VLOOKUP(A1792,POMatched2!$A$1:$D$1038,2,FALSE)</f>
        <v>ANP-SEV-ST2-20120024</v>
      </c>
      <c r="AK1792" t="str">
        <f>VLOOKUP(A1792,POMatched2!$A$1:$D$1038,4,FALSE)</f>
        <v>ANPVN5020100034</v>
      </c>
    </row>
    <row r="1793" spans="1:37" ht="14.4" x14ac:dyDescent="0.25">
      <c r="A1793" s="6">
        <v>480089944</v>
      </c>
      <c r="B1793" s="6">
        <v>40</v>
      </c>
      <c r="C1793" s="6" t="s">
        <v>916</v>
      </c>
      <c r="D1793" s="6" t="s">
        <v>917</v>
      </c>
      <c r="E1793" s="6" t="s">
        <v>918</v>
      </c>
      <c r="F1793" s="6" t="s">
        <v>919</v>
      </c>
      <c r="G1793" s="6"/>
      <c r="H1793" s="37">
        <v>44172</v>
      </c>
      <c r="I1793" s="6" t="s">
        <v>1016</v>
      </c>
      <c r="J1793" s="6"/>
      <c r="K1793" s="6" t="s">
        <v>2968</v>
      </c>
      <c r="L1793" s="6">
        <v>9900</v>
      </c>
      <c r="M1793" s="6"/>
      <c r="N1793" s="6"/>
      <c r="O1793" s="6" t="s">
        <v>918</v>
      </c>
      <c r="P1793" s="6" t="s">
        <v>923</v>
      </c>
      <c r="Q1793" s="6" t="s">
        <v>924</v>
      </c>
      <c r="R1793" s="6">
        <v>1</v>
      </c>
      <c r="S1793" s="6" t="s">
        <v>925</v>
      </c>
      <c r="T1793" s="6">
        <v>0</v>
      </c>
      <c r="U1793" s="6"/>
      <c r="V1793" s="8">
        <v>200000000</v>
      </c>
      <c r="W1793" s="6" t="s">
        <v>11382</v>
      </c>
      <c r="X1793" s="38">
        <v>1</v>
      </c>
      <c r="Y1793" s="38">
        <v>0</v>
      </c>
      <c r="Z1793" s="38">
        <v>0</v>
      </c>
      <c r="AA1793" s="38">
        <v>1</v>
      </c>
      <c r="AB1793" s="38">
        <v>200000000</v>
      </c>
      <c r="AC1793" s="38">
        <v>1</v>
      </c>
      <c r="AD1793" s="38">
        <v>200000000</v>
      </c>
      <c r="AE1793" s="38">
        <v>1</v>
      </c>
      <c r="AG1793">
        <f t="shared" si="27"/>
        <v>1600000</v>
      </c>
      <c r="AJ1793" t="str">
        <f>VLOOKUP(A1793,POMatched2!$A$1:$D$1038,2,FALSE)</f>
        <v>ANP-SEV-ST2-20120024</v>
      </c>
      <c r="AK1793" t="str">
        <f>VLOOKUP(A1793,POMatched2!$A$1:$D$1038,4,FALSE)</f>
        <v>ANPVN5020100034</v>
      </c>
    </row>
    <row r="1794" spans="1:37" ht="14.4" x14ac:dyDescent="0.25">
      <c r="A1794" s="6">
        <v>480089944</v>
      </c>
      <c r="B1794" s="6">
        <v>50</v>
      </c>
      <c r="C1794" s="6" t="s">
        <v>916</v>
      </c>
      <c r="D1794" s="6" t="s">
        <v>917</v>
      </c>
      <c r="E1794" s="6" t="s">
        <v>918</v>
      </c>
      <c r="F1794" s="6" t="s">
        <v>919</v>
      </c>
      <c r="G1794" s="6"/>
      <c r="H1794" s="37">
        <v>44172</v>
      </c>
      <c r="I1794" s="6" t="s">
        <v>1016</v>
      </c>
      <c r="J1794" s="6"/>
      <c r="K1794" s="6" t="s">
        <v>2969</v>
      </c>
      <c r="L1794" s="6">
        <v>9900</v>
      </c>
      <c r="M1794" s="6"/>
      <c r="N1794" s="6"/>
      <c r="O1794" s="6" t="s">
        <v>918</v>
      </c>
      <c r="P1794" s="6" t="s">
        <v>923</v>
      </c>
      <c r="Q1794" s="6" t="s">
        <v>924</v>
      </c>
      <c r="R1794" s="6">
        <v>1</v>
      </c>
      <c r="S1794" s="6" t="s">
        <v>925</v>
      </c>
      <c r="T1794" s="6">
        <v>0</v>
      </c>
      <c r="U1794" s="6"/>
      <c r="V1794" s="8">
        <v>149973896</v>
      </c>
      <c r="W1794" s="6" t="s">
        <v>11382</v>
      </c>
      <c r="X1794" s="38">
        <v>1</v>
      </c>
      <c r="Y1794" s="38">
        <v>0</v>
      </c>
      <c r="Z1794" s="38">
        <v>0</v>
      </c>
      <c r="AA1794" s="38">
        <v>1</v>
      </c>
      <c r="AB1794" s="38">
        <v>149973896</v>
      </c>
      <c r="AC1794" s="38">
        <v>1</v>
      </c>
      <c r="AD1794" s="38">
        <v>149973896</v>
      </c>
      <c r="AE1794" s="38">
        <v>1</v>
      </c>
      <c r="AG1794">
        <f t="shared" si="27"/>
        <v>1199791.1680000001</v>
      </c>
      <c r="AJ1794" t="str">
        <f>VLOOKUP(A1794,POMatched2!$A$1:$D$1038,2,FALSE)</f>
        <v>ANP-SEV-ST2-20120024</v>
      </c>
      <c r="AK1794" t="str">
        <f>VLOOKUP(A1794,POMatched2!$A$1:$D$1038,4,FALSE)</f>
        <v>ANPVN5020100034</v>
      </c>
    </row>
    <row r="1795" spans="1:37" ht="14.4" x14ac:dyDescent="0.25">
      <c r="A1795" s="6">
        <v>480089945</v>
      </c>
      <c r="B1795" s="6">
        <v>10</v>
      </c>
      <c r="C1795" s="6" t="s">
        <v>916</v>
      </c>
      <c r="D1795" s="6" t="s">
        <v>917</v>
      </c>
      <c r="E1795" s="6" t="s">
        <v>918</v>
      </c>
      <c r="F1795" s="6" t="s">
        <v>919</v>
      </c>
      <c r="G1795" s="7" t="s">
        <v>920</v>
      </c>
      <c r="H1795" s="37">
        <v>44172</v>
      </c>
      <c r="I1795" s="6" t="s">
        <v>1245</v>
      </c>
      <c r="J1795" s="6"/>
      <c r="K1795" s="6" t="s">
        <v>2970</v>
      </c>
      <c r="L1795" s="6">
        <v>9900</v>
      </c>
      <c r="M1795" s="6"/>
      <c r="N1795" s="6"/>
      <c r="O1795" s="6" t="s">
        <v>918</v>
      </c>
      <c r="P1795" s="6" t="s">
        <v>923</v>
      </c>
      <c r="Q1795" s="6" t="s">
        <v>924</v>
      </c>
      <c r="R1795" s="6">
        <v>1</v>
      </c>
      <c r="S1795" s="6" t="s">
        <v>925</v>
      </c>
      <c r="T1795" s="6">
        <v>0</v>
      </c>
      <c r="U1795" s="6"/>
      <c r="V1795" s="8">
        <v>143912800</v>
      </c>
      <c r="W1795" s="6" t="s">
        <v>11382</v>
      </c>
      <c r="X1795" s="38">
        <v>1</v>
      </c>
      <c r="Y1795" s="38">
        <v>0</v>
      </c>
      <c r="Z1795" s="38">
        <v>0</v>
      </c>
      <c r="AA1795" s="38">
        <v>0</v>
      </c>
      <c r="AB1795" s="38">
        <v>0</v>
      </c>
      <c r="AC1795" s="38">
        <v>0</v>
      </c>
      <c r="AD1795" s="38">
        <v>0</v>
      </c>
      <c r="AE1795" s="38">
        <v>1</v>
      </c>
      <c r="AG1795">
        <f t="shared" ref="AG1795:AG1858" si="28">V1795/125</f>
        <v>1151302.3999999999</v>
      </c>
      <c r="AJ1795" t="str">
        <f>VLOOKUP(A1795,POMatched2!$A$1:$D$1038,2,FALSE)</f>
        <v>ANP-SEV-ST2-20120025</v>
      </c>
      <c r="AK1795" t="str">
        <f>VLOOKUP(A1795,POMatched2!$A$1:$D$1038,4,FALSE)</f>
        <v>ANPVN5020110024</v>
      </c>
    </row>
    <row r="1796" spans="1:37" ht="14.4" x14ac:dyDescent="0.25">
      <c r="A1796" s="6">
        <v>480089946</v>
      </c>
      <c r="B1796" s="6">
        <v>10</v>
      </c>
      <c r="C1796" s="6" t="s">
        <v>916</v>
      </c>
      <c r="D1796" s="6" t="s">
        <v>917</v>
      </c>
      <c r="E1796" s="6" t="s">
        <v>918</v>
      </c>
      <c r="F1796" s="6" t="s">
        <v>919</v>
      </c>
      <c r="G1796" s="7" t="s">
        <v>920</v>
      </c>
      <c r="H1796" s="37">
        <v>44172</v>
      </c>
      <c r="I1796" s="6" t="s">
        <v>1016</v>
      </c>
      <c r="J1796" s="6"/>
      <c r="K1796" s="6" t="s">
        <v>2971</v>
      </c>
      <c r="L1796" s="6">
        <v>9900</v>
      </c>
      <c r="M1796" s="6"/>
      <c r="N1796" s="6"/>
      <c r="O1796" s="6" t="s">
        <v>918</v>
      </c>
      <c r="P1796" s="6" t="s">
        <v>923</v>
      </c>
      <c r="Q1796" s="6" t="s">
        <v>924</v>
      </c>
      <c r="R1796" s="6">
        <v>1</v>
      </c>
      <c r="S1796" s="6" t="s">
        <v>925</v>
      </c>
      <c r="T1796" s="6">
        <v>0</v>
      </c>
      <c r="U1796" s="6"/>
      <c r="V1796" s="8">
        <v>59823043</v>
      </c>
      <c r="W1796" s="6" t="s">
        <v>11382</v>
      </c>
      <c r="X1796" s="38">
        <v>1</v>
      </c>
      <c r="Y1796" s="38">
        <v>0</v>
      </c>
      <c r="Z1796" s="38">
        <v>0</v>
      </c>
      <c r="AA1796" s="38">
        <v>0</v>
      </c>
      <c r="AB1796" s="38">
        <v>0</v>
      </c>
      <c r="AC1796" s="38">
        <v>0</v>
      </c>
      <c r="AD1796" s="38">
        <v>0</v>
      </c>
      <c r="AE1796" s="38">
        <v>1</v>
      </c>
      <c r="AG1796">
        <f t="shared" si="28"/>
        <v>478584.34399999998</v>
      </c>
      <c r="AJ1796" t="str">
        <f>VLOOKUP(A1796,POMatched2!$A$1:$D$1038,2,FALSE)</f>
        <v>ANP-SEV-ST2-20120028</v>
      </c>
      <c r="AK1796" t="str">
        <f>VLOOKUP(A1796,POMatched2!$A$1:$D$1038,4,FALSE)</f>
        <v>ANPVN5020110022</v>
      </c>
    </row>
    <row r="1797" spans="1:37" ht="14.4" x14ac:dyDescent="0.25">
      <c r="A1797" s="6">
        <v>480089946</v>
      </c>
      <c r="B1797" s="6">
        <v>20</v>
      </c>
      <c r="C1797" s="6" t="s">
        <v>916</v>
      </c>
      <c r="D1797" s="6" t="s">
        <v>917</v>
      </c>
      <c r="E1797" s="6" t="s">
        <v>918</v>
      </c>
      <c r="F1797" s="6" t="s">
        <v>919</v>
      </c>
      <c r="G1797" s="7" t="s">
        <v>920</v>
      </c>
      <c r="H1797" s="37">
        <v>44172</v>
      </c>
      <c r="I1797" s="6" t="s">
        <v>1016</v>
      </c>
      <c r="J1797" s="6"/>
      <c r="K1797" s="6" t="s">
        <v>2972</v>
      </c>
      <c r="L1797" s="6">
        <v>9900</v>
      </c>
      <c r="M1797" s="6"/>
      <c r="N1797" s="6"/>
      <c r="O1797" s="6" t="s">
        <v>918</v>
      </c>
      <c r="P1797" s="6" t="s">
        <v>923</v>
      </c>
      <c r="Q1797" s="6" t="s">
        <v>924</v>
      </c>
      <c r="R1797" s="6">
        <v>1</v>
      </c>
      <c r="S1797" s="6" t="s">
        <v>925</v>
      </c>
      <c r="T1797" s="6">
        <v>0</v>
      </c>
      <c r="U1797" s="6"/>
      <c r="V1797" s="8">
        <v>74778803</v>
      </c>
      <c r="W1797" s="6" t="s">
        <v>11382</v>
      </c>
      <c r="X1797" s="38">
        <v>1</v>
      </c>
      <c r="Y1797" s="38">
        <v>0</v>
      </c>
      <c r="Z1797" s="38">
        <v>0</v>
      </c>
      <c r="AA1797" s="38">
        <v>0</v>
      </c>
      <c r="AB1797" s="38">
        <v>0</v>
      </c>
      <c r="AC1797" s="38">
        <v>0</v>
      </c>
      <c r="AD1797" s="38">
        <v>0</v>
      </c>
      <c r="AE1797" s="38">
        <v>1</v>
      </c>
      <c r="AG1797">
        <f t="shared" si="28"/>
        <v>598230.424</v>
      </c>
      <c r="AJ1797" t="str">
        <f>VLOOKUP(A1797,POMatched2!$A$1:$D$1038,2,FALSE)</f>
        <v>ANP-SEV-ST2-20120028</v>
      </c>
      <c r="AK1797" t="str">
        <f>VLOOKUP(A1797,POMatched2!$A$1:$D$1038,4,FALSE)</f>
        <v>ANPVN5020110022</v>
      </c>
    </row>
    <row r="1798" spans="1:37" ht="14.4" x14ac:dyDescent="0.25">
      <c r="A1798" s="6">
        <v>480089946</v>
      </c>
      <c r="B1798" s="6">
        <v>30</v>
      </c>
      <c r="C1798" s="6" t="s">
        <v>916</v>
      </c>
      <c r="D1798" s="6" t="s">
        <v>917</v>
      </c>
      <c r="E1798" s="6" t="s">
        <v>918</v>
      </c>
      <c r="F1798" s="6" t="s">
        <v>919</v>
      </c>
      <c r="G1798" s="7" t="s">
        <v>920</v>
      </c>
      <c r="H1798" s="37">
        <v>44172</v>
      </c>
      <c r="I1798" s="6" t="s">
        <v>1016</v>
      </c>
      <c r="J1798" s="6"/>
      <c r="K1798" s="6" t="s">
        <v>2973</v>
      </c>
      <c r="L1798" s="6">
        <v>9900</v>
      </c>
      <c r="M1798" s="6"/>
      <c r="N1798" s="6"/>
      <c r="O1798" s="6" t="s">
        <v>918</v>
      </c>
      <c r="P1798" s="6" t="s">
        <v>923</v>
      </c>
      <c r="Q1798" s="6" t="s">
        <v>924</v>
      </c>
      <c r="R1798" s="6">
        <v>1</v>
      </c>
      <c r="S1798" s="6" t="s">
        <v>925</v>
      </c>
      <c r="T1798" s="6">
        <v>0</v>
      </c>
      <c r="U1798" s="6"/>
      <c r="V1798" s="8">
        <v>14955760</v>
      </c>
      <c r="W1798" s="6" t="s">
        <v>11382</v>
      </c>
      <c r="X1798" s="38">
        <v>1</v>
      </c>
      <c r="Y1798" s="38">
        <v>0</v>
      </c>
      <c r="Z1798" s="38">
        <v>0</v>
      </c>
      <c r="AA1798" s="38">
        <v>0</v>
      </c>
      <c r="AB1798" s="38">
        <v>0</v>
      </c>
      <c r="AC1798" s="38">
        <v>0</v>
      </c>
      <c r="AD1798" s="38">
        <v>0</v>
      </c>
      <c r="AE1798" s="38">
        <v>1</v>
      </c>
      <c r="AG1798">
        <f t="shared" si="28"/>
        <v>119646.08</v>
      </c>
      <c r="AJ1798" t="str">
        <f>VLOOKUP(A1798,POMatched2!$A$1:$D$1038,2,FALSE)</f>
        <v>ANP-SEV-ST2-20120028</v>
      </c>
      <c r="AK1798" t="str">
        <f>VLOOKUP(A1798,POMatched2!$A$1:$D$1038,4,FALSE)</f>
        <v>ANPVN5020110022</v>
      </c>
    </row>
    <row r="1799" spans="1:37" ht="14.4" x14ac:dyDescent="0.25">
      <c r="A1799" s="6">
        <v>480089947</v>
      </c>
      <c r="B1799" s="6">
        <v>10</v>
      </c>
      <c r="C1799" s="6" t="s">
        <v>916</v>
      </c>
      <c r="D1799" s="6" t="s">
        <v>917</v>
      </c>
      <c r="E1799" s="6" t="s">
        <v>918</v>
      </c>
      <c r="F1799" s="6" t="s">
        <v>919</v>
      </c>
      <c r="G1799" s="7" t="s">
        <v>920</v>
      </c>
      <c r="H1799" s="37">
        <v>44172</v>
      </c>
      <c r="I1799" s="6" t="s">
        <v>1016</v>
      </c>
      <c r="J1799" s="6"/>
      <c r="K1799" s="6" t="s">
        <v>2974</v>
      </c>
      <c r="L1799" s="6">
        <v>9900</v>
      </c>
      <c r="M1799" s="6"/>
      <c r="N1799" s="6"/>
      <c r="O1799" s="6" t="s">
        <v>918</v>
      </c>
      <c r="P1799" s="6" t="s">
        <v>923</v>
      </c>
      <c r="Q1799" s="6" t="s">
        <v>924</v>
      </c>
      <c r="R1799" s="6">
        <v>1</v>
      </c>
      <c r="S1799" s="6" t="s">
        <v>925</v>
      </c>
      <c r="T1799" s="6">
        <v>0</v>
      </c>
      <c r="U1799" s="6"/>
      <c r="V1799" s="8">
        <v>107818193</v>
      </c>
      <c r="W1799" s="6" t="s">
        <v>11382</v>
      </c>
      <c r="X1799" s="38">
        <v>1</v>
      </c>
      <c r="Y1799" s="38">
        <v>0</v>
      </c>
      <c r="Z1799" s="38">
        <v>0</v>
      </c>
      <c r="AA1799" s="38">
        <v>0</v>
      </c>
      <c r="AB1799" s="38">
        <v>0</v>
      </c>
      <c r="AC1799" s="38">
        <v>0</v>
      </c>
      <c r="AD1799" s="38">
        <v>0</v>
      </c>
      <c r="AE1799" s="38">
        <v>1</v>
      </c>
      <c r="AG1799">
        <f t="shared" si="28"/>
        <v>862545.54399999999</v>
      </c>
      <c r="AJ1799" t="str">
        <f>VLOOKUP(A1799,POMatched2!$A$1:$D$1038,2,FALSE)</f>
        <v>ANP-SEV-ST2-20120030</v>
      </c>
      <c r="AK1799" t="str">
        <f>VLOOKUP(A1799,POMatched2!$A$1:$D$1038,4,FALSE)</f>
        <v>ANPVN5020110022</v>
      </c>
    </row>
    <row r="1800" spans="1:37" ht="14.4" x14ac:dyDescent="0.25">
      <c r="A1800" s="6">
        <v>480089947</v>
      </c>
      <c r="B1800" s="6">
        <v>20</v>
      </c>
      <c r="C1800" s="6" t="s">
        <v>916</v>
      </c>
      <c r="D1800" s="6" t="s">
        <v>917</v>
      </c>
      <c r="E1800" s="6" t="s">
        <v>918</v>
      </c>
      <c r="F1800" s="6" t="s">
        <v>919</v>
      </c>
      <c r="G1800" s="7" t="s">
        <v>920</v>
      </c>
      <c r="H1800" s="37">
        <v>44172</v>
      </c>
      <c r="I1800" s="6" t="s">
        <v>1016</v>
      </c>
      <c r="J1800" s="6"/>
      <c r="K1800" s="6" t="s">
        <v>2975</v>
      </c>
      <c r="L1800" s="6">
        <v>9900</v>
      </c>
      <c r="M1800" s="6"/>
      <c r="N1800" s="6"/>
      <c r="O1800" s="6" t="s">
        <v>918</v>
      </c>
      <c r="P1800" s="6" t="s">
        <v>923</v>
      </c>
      <c r="Q1800" s="6" t="s">
        <v>924</v>
      </c>
      <c r="R1800" s="6">
        <v>1</v>
      </c>
      <c r="S1800" s="6" t="s">
        <v>925</v>
      </c>
      <c r="T1800" s="6">
        <v>0</v>
      </c>
      <c r="U1800" s="6"/>
      <c r="V1800" s="8">
        <v>134772742</v>
      </c>
      <c r="W1800" s="6" t="s">
        <v>11382</v>
      </c>
      <c r="X1800" s="38">
        <v>1</v>
      </c>
      <c r="Y1800" s="38">
        <v>0</v>
      </c>
      <c r="Z1800" s="38">
        <v>0</v>
      </c>
      <c r="AA1800" s="38">
        <v>0</v>
      </c>
      <c r="AB1800" s="38">
        <v>0</v>
      </c>
      <c r="AC1800" s="38">
        <v>0</v>
      </c>
      <c r="AD1800" s="38">
        <v>0</v>
      </c>
      <c r="AE1800" s="38">
        <v>1</v>
      </c>
      <c r="AG1800">
        <f t="shared" si="28"/>
        <v>1078181.936</v>
      </c>
      <c r="AJ1800" t="str">
        <f>VLOOKUP(A1800,POMatched2!$A$1:$D$1038,2,FALSE)</f>
        <v>ANP-SEV-ST2-20120030</v>
      </c>
      <c r="AK1800" t="str">
        <f>VLOOKUP(A1800,POMatched2!$A$1:$D$1038,4,FALSE)</f>
        <v>ANPVN5020110022</v>
      </c>
    </row>
    <row r="1801" spans="1:37" ht="14.4" x14ac:dyDescent="0.25">
      <c r="A1801" s="6">
        <v>480089947</v>
      </c>
      <c r="B1801" s="6">
        <v>30</v>
      </c>
      <c r="C1801" s="6" t="s">
        <v>916</v>
      </c>
      <c r="D1801" s="6" t="s">
        <v>917</v>
      </c>
      <c r="E1801" s="6" t="s">
        <v>918</v>
      </c>
      <c r="F1801" s="6" t="s">
        <v>919</v>
      </c>
      <c r="G1801" s="7" t="s">
        <v>920</v>
      </c>
      <c r="H1801" s="37">
        <v>44172</v>
      </c>
      <c r="I1801" s="6" t="s">
        <v>1016</v>
      </c>
      <c r="J1801" s="6"/>
      <c r="K1801" s="6" t="s">
        <v>2976</v>
      </c>
      <c r="L1801" s="6">
        <v>9900</v>
      </c>
      <c r="M1801" s="6"/>
      <c r="N1801" s="6"/>
      <c r="O1801" s="6" t="s">
        <v>918</v>
      </c>
      <c r="P1801" s="6" t="s">
        <v>923</v>
      </c>
      <c r="Q1801" s="6" t="s">
        <v>924</v>
      </c>
      <c r="R1801" s="6">
        <v>1</v>
      </c>
      <c r="S1801" s="6" t="s">
        <v>925</v>
      </c>
      <c r="T1801" s="6">
        <v>0</v>
      </c>
      <c r="U1801" s="6"/>
      <c r="V1801" s="8">
        <v>26954548</v>
      </c>
      <c r="W1801" s="6" t="s">
        <v>11382</v>
      </c>
      <c r="X1801" s="38">
        <v>1</v>
      </c>
      <c r="Y1801" s="38">
        <v>0</v>
      </c>
      <c r="Z1801" s="38">
        <v>0</v>
      </c>
      <c r="AA1801" s="38">
        <v>0</v>
      </c>
      <c r="AB1801" s="38">
        <v>0</v>
      </c>
      <c r="AC1801" s="38">
        <v>0</v>
      </c>
      <c r="AD1801" s="38">
        <v>0</v>
      </c>
      <c r="AE1801" s="38">
        <v>1</v>
      </c>
      <c r="AG1801">
        <f t="shared" si="28"/>
        <v>215636.38399999999</v>
      </c>
      <c r="AJ1801" t="str">
        <f>VLOOKUP(A1801,POMatched2!$A$1:$D$1038,2,FALSE)</f>
        <v>ANP-SEV-ST2-20120030</v>
      </c>
      <c r="AK1801" t="str">
        <f>VLOOKUP(A1801,POMatched2!$A$1:$D$1038,4,FALSE)</f>
        <v>ANPVN5020110022</v>
      </c>
    </row>
    <row r="1802" spans="1:37" ht="14.4" x14ac:dyDescent="0.25">
      <c r="A1802" s="6">
        <v>480089948</v>
      </c>
      <c r="B1802" s="6">
        <v>10</v>
      </c>
      <c r="C1802" s="6" t="s">
        <v>916</v>
      </c>
      <c r="D1802" s="6" t="s">
        <v>917</v>
      </c>
      <c r="E1802" s="6" t="s">
        <v>918</v>
      </c>
      <c r="F1802" s="6" t="s">
        <v>919</v>
      </c>
      <c r="G1802" s="7" t="s">
        <v>920</v>
      </c>
      <c r="H1802" s="37">
        <v>44173</v>
      </c>
      <c r="I1802" s="6" t="s">
        <v>1683</v>
      </c>
      <c r="J1802" s="6" t="s">
        <v>2977</v>
      </c>
      <c r="K1802" s="6" t="s">
        <v>2978</v>
      </c>
      <c r="L1802" s="6">
        <v>9900</v>
      </c>
      <c r="M1802" s="6"/>
      <c r="N1802" s="6"/>
      <c r="O1802" s="6" t="s">
        <v>918</v>
      </c>
      <c r="P1802" s="6" t="s">
        <v>923</v>
      </c>
      <c r="Q1802" s="6" t="s">
        <v>938</v>
      </c>
      <c r="R1802" s="6">
        <v>332</v>
      </c>
      <c r="S1802" s="6" t="s">
        <v>939</v>
      </c>
      <c r="T1802" s="6">
        <v>332</v>
      </c>
      <c r="U1802" s="6" t="s">
        <v>939</v>
      </c>
      <c r="V1802" s="8">
        <v>119000</v>
      </c>
      <c r="W1802" s="6" t="s">
        <v>11382</v>
      </c>
      <c r="X1802" s="38">
        <v>1</v>
      </c>
      <c r="Y1802" s="38">
        <v>0</v>
      </c>
      <c r="Z1802" s="38">
        <v>0</v>
      </c>
      <c r="AA1802" s="38">
        <v>0</v>
      </c>
      <c r="AB1802" s="38">
        <v>0</v>
      </c>
      <c r="AC1802" s="38">
        <v>0</v>
      </c>
      <c r="AD1802" s="38">
        <v>0</v>
      </c>
      <c r="AE1802" s="38">
        <v>1</v>
      </c>
      <c r="AG1802">
        <f t="shared" si="28"/>
        <v>952</v>
      </c>
      <c r="AJ1802" t="str">
        <f>VLOOKUP(A1802,POMatched2!$A$1:$D$1038,2,FALSE)</f>
        <v>ANP-SEV-ST2-20120037</v>
      </c>
      <c r="AK1802" t="str">
        <f>VLOOKUP(A1802,POMatched2!$A$1:$D$1038,4,FALSE)</f>
        <v>ANPVN5020100033</v>
      </c>
    </row>
    <row r="1803" spans="1:37" ht="14.4" x14ac:dyDescent="0.25">
      <c r="A1803" s="6">
        <v>480089948</v>
      </c>
      <c r="B1803" s="6">
        <v>20</v>
      </c>
      <c r="C1803" s="6" t="s">
        <v>916</v>
      </c>
      <c r="D1803" s="6" t="s">
        <v>917</v>
      </c>
      <c r="E1803" s="6" t="s">
        <v>918</v>
      </c>
      <c r="F1803" s="6" t="s">
        <v>919</v>
      </c>
      <c r="G1803" s="7" t="s">
        <v>920</v>
      </c>
      <c r="H1803" s="37">
        <v>44173</v>
      </c>
      <c r="I1803" s="6" t="s">
        <v>1683</v>
      </c>
      <c r="J1803" s="6" t="s">
        <v>2979</v>
      </c>
      <c r="K1803" s="6" t="s">
        <v>2980</v>
      </c>
      <c r="L1803" s="6">
        <v>9900</v>
      </c>
      <c r="M1803" s="6"/>
      <c r="N1803" s="6"/>
      <c r="O1803" s="6" t="s">
        <v>918</v>
      </c>
      <c r="P1803" s="6" t="s">
        <v>923</v>
      </c>
      <c r="Q1803" s="6" t="s">
        <v>938</v>
      </c>
      <c r="R1803" s="6">
        <v>483</v>
      </c>
      <c r="S1803" s="6" t="s">
        <v>939</v>
      </c>
      <c r="T1803" s="6">
        <v>483</v>
      </c>
      <c r="U1803" s="6" t="s">
        <v>939</v>
      </c>
      <c r="V1803" s="8">
        <v>119000</v>
      </c>
      <c r="W1803" s="6" t="s">
        <v>11382</v>
      </c>
      <c r="X1803" s="38">
        <v>1</v>
      </c>
      <c r="Y1803" s="38">
        <v>0</v>
      </c>
      <c r="Z1803" s="38">
        <v>0</v>
      </c>
      <c r="AA1803" s="38">
        <v>0</v>
      </c>
      <c r="AB1803" s="38">
        <v>0</v>
      </c>
      <c r="AC1803" s="38">
        <v>0</v>
      </c>
      <c r="AD1803" s="38">
        <v>0</v>
      </c>
      <c r="AE1803" s="38">
        <v>1</v>
      </c>
      <c r="AG1803">
        <f t="shared" si="28"/>
        <v>952</v>
      </c>
      <c r="AJ1803" t="str">
        <f>VLOOKUP(A1803,POMatched2!$A$1:$D$1038,2,FALSE)</f>
        <v>ANP-SEV-ST2-20120037</v>
      </c>
      <c r="AK1803" t="str">
        <f>VLOOKUP(A1803,POMatched2!$A$1:$D$1038,4,FALSE)</f>
        <v>ANPVN5020100033</v>
      </c>
    </row>
    <row r="1804" spans="1:37" ht="14.4" x14ac:dyDescent="0.25">
      <c r="A1804" s="6">
        <v>480089948</v>
      </c>
      <c r="B1804" s="6">
        <v>30</v>
      </c>
      <c r="C1804" s="6" t="s">
        <v>916</v>
      </c>
      <c r="D1804" s="6" t="s">
        <v>917</v>
      </c>
      <c r="E1804" s="6" t="s">
        <v>918</v>
      </c>
      <c r="F1804" s="6" t="s">
        <v>919</v>
      </c>
      <c r="G1804" s="7" t="s">
        <v>920</v>
      </c>
      <c r="H1804" s="37">
        <v>44173</v>
      </c>
      <c r="I1804" s="6" t="s">
        <v>1683</v>
      </c>
      <c r="J1804" s="6" t="s">
        <v>2981</v>
      </c>
      <c r="K1804" s="6" t="s">
        <v>2982</v>
      </c>
      <c r="L1804" s="6">
        <v>9900</v>
      </c>
      <c r="M1804" s="6"/>
      <c r="N1804" s="6"/>
      <c r="O1804" s="6" t="s">
        <v>918</v>
      </c>
      <c r="P1804" s="6" t="s">
        <v>923</v>
      </c>
      <c r="Q1804" s="6" t="s">
        <v>938</v>
      </c>
      <c r="R1804" s="6">
        <v>196</v>
      </c>
      <c r="S1804" s="6" t="s">
        <v>939</v>
      </c>
      <c r="T1804" s="6">
        <v>196</v>
      </c>
      <c r="U1804" s="6" t="s">
        <v>939</v>
      </c>
      <c r="V1804" s="8">
        <v>119000</v>
      </c>
      <c r="W1804" s="6" t="s">
        <v>11382</v>
      </c>
      <c r="X1804" s="38">
        <v>1</v>
      </c>
      <c r="Y1804" s="38">
        <v>0</v>
      </c>
      <c r="Z1804" s="38">
        <v>0</v>
      </c>
      <c r="AA1804" s="38">
        <v>0</v>
      </c>
      <c r="AB1804" s="38">
        <v>0</v>
      </c>
      <c r="AC1804" s="38">
        <v>0</v>
      </c>
      <c r="AD1804" s="38">
        <v>0</v>
      </c>
      <c r="AE1804" s="38">
        <v>1</v>
      </c>
      <c r="AG1804">
        <f t="shared" si="28"/>
        <v>952</v>
      </c>
      <c r="AJ1804" t="str">
        <f>VLOOKUP(A1804,POMatched2!$A$1:$D$1038,2,FALSE)</f>
        <v>ANP-SEV-ST2-20120037</v>
      </c>
      <c r="AK1804" t="str">
        <f>VLOOKUP(A1804,POMatched2!$A$1:$D$1038,4,FALSE)</f>
        <v>ANPVN5020100033</v>
      </c>
    </row>
    <row r="1805" spans="1:37" ht="14.4" x14ac:dyDescent="0.25">
      <c r="A1805" s="6">
        <v>480089948</v>
      </c>
      <c r="B1805" s="6">
        <v>40</v>
      </c>
      <c r="C1805" s="6" t="s">
        <v>916</v>
      </c>
      <c r="D1805" s="6" t="s">
        <v>917</v>
      </c>
      <c r="E1805" s="6" t="s">
        <v>918</v>
      </c>
      <c r="F1805" s="6" t="s">
        <v>919</v>
      </c>
      <c r="G1805" s="7" t="s">
        <v>920</v>
      </c>
      <c r="H1805" s="37">
        <v>44173</v>
      </c>
      <c r="I1805" s="6" t="s">
        <v>1683</v>
      </c>
      <c r="J1805" s="6" t="s">
        <v>2983</v>
      </c>
      <c r="K1805" s="6" t="s">
        <v>2984</v>
      </c>
      <c r="L1805" s="6">
        <v>9900</v>
      </c>
      <c r="M1805" s="6"/>
      <c r="N1805" s="6"/>
      <c r="O1805" s="6" t="s">
        <v>918</v>
      </c>
      <c r="P1805" s="6" t="s">
        <v>923</v>
      </c>
      <c r="Q1805" s="6" t="s">
        <v>938</v>
      </c>
      <c r="R1805" s="6">
        <v>41</v>
      </c>
      <c r="S1805" s="6" t="s">
        <v>939</v>
      </c>
      <c r="T1805" s="6">
        <v>41</v>
      </c>
      <c r="U1805" s="6" t="s">
        <v>939</v>
      </c>
      <c r="V1805" s="8">
        <v>119000</v>
      </c>
      <c r="W1805" s="6" t="s">
        <v>11382</v>
      </c>
      <c r="X1805" s="38">
        <v>1</v>
      </c>
      <c r="Y1805" s="38">
        <v>0</v>
      </c>
      <c r="Z1805" s="38">
        <v>0</v>
      </c>
      <c r="AA1805" s="38">
        <v>0</v>
      </c>
      <c r="AB1805" s="38">
        <v>0</v>
      </c>
      <c r="AC1805" s="38">
        <v>0</v>
      </c>
      <c r="AD1805" s="38">
        <v>0</v>
      </c>
      <c r="AE1805" s="38">
        <v>1</v>
      </c>
      <c r="AG1805">
        <f t="shared" si="28"/>
        <v>952</v>
      </c>
      <c r="AJ1805" t="str">
        <f>VLOOKUP(A1805,POMatched2!$A$1:$D$1038,2,FALSE)</f>
        <v>ANP-SEV-ST2-20120037</v>
      </c>
      <c r="AK1805" t="str">
        <f>VLOOKUP(A1805,POMatched2!$A$1:$D$1038,4,FALSE)</f>
        <v>ANPVN5020100033</v>
      </c>
    </row>
    <row r="1806" spans="1:37" ht="14.4" x14ac:dyDescent="0.25">
      <c r="A1806" s="6">
        <v>480089948</v>
      </c>
      <c r="B1806" s="6">
        <v>50</v>
      </c>
      <c r="C1806" s="6" t="s">
        <v>916</v>
      </c>
      <c r="D1806" s="6" t="s">
        <v>917</v>
      </c>
      <c r="E1806" s="6" t="s">
        <v>918</v>
      </c>
      <c r="F1806" s="6" t="s">
        <v>919</v>
      </c>
      <c r="G1806" s="7" t="s">
        <v>920</v>
      </c>
      <c r="H1806" s="37">
        <v>44173</v>
      </c>
      <c r="I1806" s="6" t="s">
        <v>1683</v>
      </c>
      <c r="J1806" s="6" t="s">
        <v>2985</v>
      </c>
      <c r="K1806" s="6" t="s">
        <v>2986</v>
      </c>
      <c r="L1806" s="6">
        <v>9900</v>
      </c>
      <c r="M1806" s="6"/>
      <c r="N1806" s="6"/>
      <c r="O1806" s="6" t="s">
        <v>918</v>
      </c>
      <c r="P1806" s="6" t="s">
        <v>923</v>
      </c>
      <c r="Q1806" s="6" t="s">
        <v>938</v>
      </c>
      <c r="R1806" s="6">
        <v>6</v>
      </c>
      <c r="S1806" s="6" t="s">
        <v>939</v>
      </c>
      <c r="T1806" s="6">
        <v>6</v>
      </c>
      <c r="U1806" s="6" t="s">
        <v>939</v>
      </c>
      <c r="V1806" s="8">
        <v>119000</v>
      </c>
      <c r="W1806" s="6" t="s">
        <v>11382</v>
      </c>
      <c r="X1806" s="38">
        <v>1</v>
      </c>
      <c r="Y1806" s="38">
        <v>0</v>
      </c>
      <c r="Z1806" s="38">
        <v>0</v>
      </c>
      <c r="AA1806" s="38">
        <v>0</v>
      </c>
      <c r="AB1806" s="38">
        <v>0</v>
      </c>
      <c r="AC1806" s="38">
        <v>0</v>
      </c>
      <c r="AD1806" s="38">
        <v>0</v>
      </c>
      <c r="AE1806" s="38">
        <v>1</v>
      </c>
      <c r="AG1806">
        <f t="shared" si="28"/>
        <v>952</v>
      </c>
      <c r="AJ1806" t="str">
        <f>VLOOKUP(A1806,POMatched2!$A$1:$D$1038,2,FALSE)</f>
        <v>ANP-SEV-ST2-20120037</v>
      </c>
      <c r="AK1806" t="str">
        <f>VLOOKUP(A1806,POMatched2!$A$1:$D$1038,4,FALSE)</f>
        <v>ANPVN5020100033</v>
      </c>
    </row>
    <row r="1807" spans="1:37" ht="14.4" x14ac:dyDescent="0.25">
      <c r="A1807" s="6">
        <v>480089948</v>
      </c>
      <c r="B1807" s="6">
        <v>60</v>
      </c>
      <c r="C1807" s="6" t="s">
        <v>916</v>
      </c>
      <c r="D1807" s="6" t="s">
        <v>917</v>
      </c>
      <c r="E1807" s="6" t="s">
        <v>918</v>
      </c>
      <c r="F1807" s="6" t="s">
        <v>919</v>
      </c>
      <c r="G1807" s="7" t="s">
        <v>920</v>
      </c>
      <c r="H1807" s="37">
        <v>44173</v>
      </c>
      <c r="I1807" s="6" t="s">
        <v>1683</v>
      </c>
      <c r="J1807" s="6" t="s">
        <v>2987</v>
      </c>
      <c r="K1807" s="6" t="s">
        <v>2988</v>
      </c>
      <c r="L1807" s="6">
        <v>9900</v>
      </c>
      <c r="M1807" s="6"/>
      <c r="N1807" s="6"/>
      <c r="O1807" s="6" t="s">
        <v>918</v>
      </c>
      <c r="P1807" s="6" t="s">
        <v>923</v>
      </c>
      <c r="Q1807" s="6" t="s">
        <v>938</v>
      </c>
      <c r="R1807" s="6">
        <v>39</v>
      </c>
      <c r="S1807" s="6" t="s">
        <v>939</v>
      </c>
      <c r="T1807" s="6">
        <v>39</v>
      </c>
      <c r="U1807" s="6" t="s">
        <v>939</v>
      </c>
      <c r="V1807" s="8">
        <v>119000</v>
      </c>
      <c r="W1807" s="6" t="s">
        <v>11382</v>
      </c>
      <c r="X1807" s="38">
        <v>1</v>
      </c>
      <c r="Y1807" s="38">
        <v>0</v>
      </c>
      <c r="Z1807" s="38">
        <v>0</v>
      </c>
      <c r="AA1807" s="38">
        <v>0</v>
      </c>
      <c r="AB1807" s="38">
        <v>0</v>
      </c>
      <c r="AC1807" s="38">
        <v>0</v>
      </c>
      <c r="AD1807" s="38">
        <v>0</v>
      </c>
      <c r="AE1807" s="38">
        <v>1</v>
      </c>
      <c r="AG1807">
        <f t="shared" si="28"/>
        <v>952</v>
      </c>
      <c r="AJ1807" t="str">
        <f>VLOOKUP(A1807,POMatched2!$A$1:$D$1038,2,FALSE)</f>
        <v>ANP-SEV-ST2-20120037</v>
      </c>
      <c r="AK1807" t="str">
        <f>VLOOKUP(A1807,POMatched2!$A$1:$D$1038,4,FALSE)</f>
        <v>ANPVN5020100033</v>
      </c>
    </row>
    <row r="1808" spans="1:37" ht="14.4" x14ac:dyDescent="0.25">
      <c r="A1808" s="6">
        <v>480089948</v>
      </c>
      <c r="B1808" s="6">
        <v>70</v>
      </c>
      <c r="C1808" s="6" t="s">
        <v>916</v>
      </c>
      <c r="D1808" s="6" t="s">
        <v>917</v>
      </c>
      <c r="E1808" s="6" t="s">
        <v>918</v>
      </c>
      <c r="F1808" s="6" t="s">
        <v>919</v>
      </c>
      <c r="G1808" s="7" t="s">
        <v>920</v>
      </c>
      <c r="H1808" s="37">
        <v>44173</v>
      </c>
      <c r="I1808" s="6" t="s">
        <v>1683</v>
      </c>
      <c r="J1808" s="6" t="s">
        <v>2989</v>
      </c>
      <c r="K1808" s="6" t="s">
        <v>2990</v>
      </c>
      <c r="L1808" s="6">
        <v>9900</v>
      </c>
      <c r="M1808" s="6"/>
      <c r="N1808" s="6"/>
      <c r="O1808" s="6" t="s">
        <v>918</v>
      </c>
      <c r="P1808" s="6" t="s">
        <v>923</v>
      </c>
      <c r="Q1808" s="6" t="s">
        <v>938</v>
      </c>
      <c r="R1808" s="6">
        <v>352</v>
      </c>
      <c r="S1808" s="6" t="s">
        <v>939</v>
      </c>
      <c r="T1808" s="6">
        <v>352</v>
      </c>
      <c r="U1808" s="6" t="s">
        <v>939</v>
      </c>
      <c r="V1808" s="8">
        <v>119000</v>
      </c>
      <c r="W1808" s="6" t="s">
        <v>11382</v>
      </c>
      <c r="X1808" s="38">
        <v>1</v>
      </c>
      <c r="Y1808" s="38">
        <v>0</v>
      </c>
      <c r="Z1808" s="38">
        <v>0</v>
      </c>
      <c r="AA1808" s="38">
        <v>0</v>
      </c>
      <c r="AB1808" s="38">
        <v>0</v>
      </c>
      <c r="AC1808" s="38">
        <v>0</v>
      </c>
      <c r="AD1808" s="38">
        <v>0</v>
      </c>
      <c r="AE1808" s="38">
        <v>1</v>
      </c>
      <c r="AG1808">
        <f t="shared" si="28"/>
        <v>952</v>
      </c>
      <c r="AJ1808" t="str">
        <f>VLOOKUP(A1808,POMatched2!$A$1:$D$1038,2,FALSE)</f>
        <v>ANP-SEV-ST2-20120037</v>
      </c>
      <c r="AK1808" t="str">
        <f>VLOOKUP(A1808,POMatched2!$A$1:$D$1038,4,FALSE)</f>
        <v>ANPVN5020100033</v>
      </c>
    </row>
    <row r="1809" spans="1:37" ht="14.4" x14ac:dyDescent="0.25">
      <c r="A1809" s="6">
        <v>480089948</v>
      </c>
      <c r="B1809" s="6">
        <v>80</v>
      </c>
      <c r="C1809" s="6" t="s">
        <v>916</v>
      </c>
      <c r="D1809" s="6" t="s">
        <v>917</v>
      </c>
      <c r="E1809" s="6" t="s">
        <v>918</v>
      </c>
      <c r="F1809" s="6" t="s">
        <v>919</v>
      </c>
      <c r="G1809" s="7" t="s">
        <v>920</v>
      </c>
      <c r="H1809" s="37">
        <v>44173</v>
      </c>
      <c r="I1809" s="6" t="s">
        <v>1683</v>
      </c>
      <c r="J1809" s="6" t="s">
        <v>2991</v>
      </c>
      <c r="K1809" s="6" t="s">
        <v>2992</v>
      </c>
      <c r="L1809" s="6">
        <v>9900</v>
      </c>
      <c r="M1809" s="6"/>
      <c r="N1809" s="6"/>
      <c r="O1809" s="6" t="s">
        <v>918</v>
      </c>
      <c r="P1809" s="6" t="s">
        <v>923</v>
      </c>
      <c r="Q1809" s="6" t="s">
        <v>938</v>
      </c>
      <c r="R1809" s="6">
        <v>421</v>
      </c>
      <c r="S1809" s="6" t="s">
        <v>939</v>
      </c>
      <c r="T1809" s="6">
        <v>421</v>
      </c>
      <c r="U1809" s="6" t="s">
        <v>939</v>
      </c>
      <c r="V1809" s="8">
        <v>119000</v>
      </c>
      <c r="W1809" s="6" t="s">
        <v>11382</v>
      </c>
      <c r="X1809" s="38">
        <v>1</v>
      </c>
      <c r="Y1809" s="38">
        <v>0</v>
      </c>
      <c r="Z1809" s="38">
        <v>0</v>
      </c>
      <c r="AA1809" s="38">
        <v>0</v>
      </c>
      <c r="AB1809" s="38">
        <v>0</v>
      </c>
      <c r="AC1809" s="38">
        <v>0</v>
      </c>
      <c r="AD1809" s="38">
        <v>0</v>
      </c>
      <c r="AE1809" s="38">
        <v>1</v>
      </c>
      <c r="AG1809">
        <f t="shared" si="28"/>
        <v>952</v>
      </c>
      <c r="AJ1809" t="str">
        <f>VLOOKUP(A1809,POMatched2!$A$1:$D$1038,2,FALSE)</f>
        <v>ANP-SEV-ST2-20120037</v>
      </c>
      <c r="AK1809" t="str">
        <f>VLOOKUP(A1809,POMatched2!$A$1:$D$1038,4,FALSE)</f>
        <v>ANPVN5020100033</v>
      </c>
    </row>
    <row r="1810" spans="1:37" ht="14.4" x14ac:dyDescent="0.25">
      <c r="A1810" s="6">
        <v>480089948</v>
      </c>
      <c r="B1810" s="6">
        <v>90</v>
      </c>
      <c r="C1810" s="6" t="s">
        <v>916</v>
      </c>
      <c r="D1810" s="6" t="s">
        <v>917</v>
      </c>
      <c r="E1810" s="6" t="s">
        <v>918</v>
      </c>
      <c r="F1810" s="6" t="s">
        <v>919</v>
      </c>
      <c r="G1810" s="7" t="s">
        <v>920</v>
      </c>
      <c r="H1810" s="37">
        <v>44173</v>
      </c>
      <c r="I1810" s="6" t="s">
        <v>1683</v>
      </c>
      <c r="J1810" s="6" t="s">
        <v>2993</v>
      </c>
      <c r="K1810" s="6" t="s">
        <v>2994</v>
      </c>
      <c r="L1810" s="6">
        <v>9900</v>
      </c>
      <c r="M1810" s="6"/>
      <c r="N1810" s="6"/>
      <c r="O1810" s="6" t="s">
        <v>918</v>
      </c>
      <c r="P1810" s="6" t="s">
        <v>923</v>
      </c>
      <c r="Q1810" s="6" t="s">
        <v>938</v>
      </c>
      <c r="R1810" s="6">
        <v>195</v>
      </c>
      <c r="S1810" s="6" t="s">
        <v>939</v>
      </c>
      <c r="T1810" s="6">
        <v>195</v>
      </c>
      <c r="U1810" s="6" t="s">
        <v>939</v>
      </c>
      <c r="V1810" s="8">
        <v>119000</v>
      </c>
      <c r="W1810" s="6" t="s">
        <v>11382</v>
      </c>
      <c r="X1810" s="38">
        <v>1</v>
      </c>
      <c r="Y1810" s="38">
        <v>0</v>
      </c>
      <c r="Z1810" s="38">
        <v>0</v>
      </c>
      <c r="AA1810" s="38">
        <v>0</v>
      </c>
      <c r="AB1810" s="38">
        <v>0</v>
      </c>
      <c r="AC1810" s="38">
        <v>0</v>
      </c>
      <c r="AD1810" s="38">
        <v>0</v>
      </c>
      <c r="AE1810" s="38">
        <v>1</v>
      </c>
      <c r="AG1810">
        <f t="shared" si="28"/>
        <v>952</v>
      </c>
      <c r="AJ1810" t="str">
        <f>VLOOKUP(A1810,POMatched2!$A$1:$D$1038,2,FALSE)</f>
        <v>ANP-SEV-ST2-20120037</v>
      </c>
      <c r="AK1810" t="str">
        <f>VLOOKUP(A1810,POMatched2!$A$1:$D$1038,4,FALSE)</f>
        <v>ANPVN5020100033</v>
      </c>
    </row>
    <row r="1811" spans="1:37" ht="14.4" x14ac:dyDescent="0.25">
      <c r="A1811" s="6">
        <v>480089948</v>
      </c>
      <c r="B1811" s="6">
        <v>100</v>
      </c>
      <c r="C1811" s="6" t="s">
        <v>916</v>
      </c>
      <c r="D1811" s="6" t="s">
        <v>917</v>
      </c>
      <c r="E1811" s="6" t="s">
        <v>918</v>
      </c>
      <c r="F1811" s="6" t="s">
        <v>919</v>
      </c>
      <c r="G1811" s="7" t="s">
        <v>920</v>
      </c>
      <c r="H1811" s="37">
        <v>44173</v>
      </c>
      <c r="I1811" s="6" t="s">
        <v>1683</v>
      </c>
      <c r="J1811" s="6" t="s">
        <v>2995</v>
      </c>
      <c r="K1811" s="6" t="s">
        <v>2996</v>
      </c>
      <c r="L1811" s="6">
        <v>9900</v>
      </c>
      <c r="M1811" s="6"/>
      <c r="N1811" s="6"/>
      <c r="O1811" s="6" t="s">
        <v>918</v>
      </c>
      <c r="P1811" s="6" t="s">
        <v>923</v>
      </c>
      <c r="Q1811" s="6" t="s">
        <v>938</v>
      </c>
      <c r="R1811" s="6">
        <v>62</v>
      </c>
      <c r="S1811" s="6" t="s">
        <v>939</v>
      </c>
      <c r="T1811" s="6">
        <v>62</v>
      </c>
      <c r="U1811" s="6" t="s">
        <v>939</v>
      </c>
      <c r="V1811" s="8">
        <v>119000</v>
      </c>
      <c r="W1811" s="6" t="s">
        <v>11382</v>
      </c>
      <c r="X1811" s="38">
        <v>1</v>
      </c>
      <c r="Y1811" s="38">
        <v>0</v>
      </c>
      <c r="Z1811" s="38">
        <v>0</v>
      </c>
      <c r="AA1811" s="38">
        <v>0</v>
      </c>
      <c r="AB1811" s="38">
        <v>0</v>
      </c>
      <c r="AC1811" s="38">
        <v>0</v>
      </c>
      <c r="AD1811" s="38">
        <v>0</v>
      </c>
      <c r="AE1811" s="38">
        <v>1</v>
      </c>
      <c r="AG1811">
        <f t="shared" si="28"/>
        <v>952</v>
      </c>
      <c r="AJ1811" t="str">
        <f>VLOOKUP(A1811,POMatched2!$A$1:$D$1038,2,FALSE)</f>
        <v>ANP-SEV-ST2-20120037</v>
      </c>
      <c r="AK1811" t="str">
        <f>VLOOKUP(A1811,POMatched2!$A$1:$D$1038,4,FALSE)</f>
        <v>ANPVN5020100033</v>
      </c>
    </row>
    <row r="1812" spans="1:37" ht="14.4" x14ac:dyDescent="0.25">
      <c r="A1812" s="6">
        <v>480089948</v>
      </c>
      <c r="B1812" s="6">
        <v>110</v>
      </c>
      <c r="C1812" s="6" t="s">
        <v>916</v>
      </c>
      <c r="D1812" s="6" t="s">
        <v>917</v>
      </c>
      <c r="E1812" s="6" t="s">
        <v>918</v>
      </c>
      <c r="F1812" s="6" t="s">
        <v>919</v>
      </c>
      <c r="G1812" s="7" t="s">
        <v>920</v>
      </c>
      <c r="H1812" s="37">
        <v>44173</v>
      </c>
      <c r="I1812" s="6" t="s">
        <v>1683</v>
      </c>
      <c r="J1812" s="6" t="s">
        <v>2997</v>
      </c>
      <c r="K1812" s="6" t="s">
        <v>2998</v>
      </c>
      <c r="L1812" s="6">
        <v>9900</v>
      </c>
      <c r="M1812" s="6"/>
      <c r="N1812" s="6"/>
      <c r="O1812" s="6" t="s">
        <v>918</v>
      </c>
      <c r="P1812" s="6" t="s">
        <v>923</v>
      </c>
      <c r="Q1812" s="6" t="s">
        <v>938</v>
      </c>
      <c r="R1812" s="6">
        <v>11</v>
      </c>
      <c r="S1812" s="6" t="s">
        <v>939</v>
      </c>
      <c r="T1812" s="6">
        <v>11</v>
      </c>
      <c r="U1812" s="6" t="s">
        <v>939</v>
      </c>
      <c r="V1812" s="8">
        <v>119000</v>
      </c>
      <c r="W1812" s="6" t="s">
        <v>11382</v>
      </c>
      <c r="X1812" s="38">
        <v>1</v>
      </c>
      <c r="Y1812" s="38">
        <v>0</v>
      </c>
      <c r="Z1812" s="38">
        <v>0</v>
      </c>
      <c r="AA1812" s="38">
        <v>0</v>
      </c>
      <c r="AB1812" s="38">
        <v>0</v>
      </c>
      <c r="AC1812" s="38">
        <v>0</v>
      </c>
      <c r="AD1812" s="38">
        <v>0</v>
      </c>
      <c r="AE1812" s="38">
        <v>1</v>
      </c>
      <c r="AG1812">
        <f t="shared" si="28"/>
        <v>952</v>
      </c>
      <c r="AJ1812" t="str">
        <f>VLOOKUP(A1812,POMatched2!$A$1:$D$1038,2,FALSE)</f>
        <v>ANP-SEV-ST2-20120037</v>
      </c>
      <c r="AK1812" t="str">
        <f>VLOOKUP(A1812,POMatched2!$A$1:$D$1038,4,FALSE)</f>
        <v>ANPVN5020100033</v>
      </c>
    </row>
    <row r="1813" spans="1:37" ht="14.4" x14ac:dyDescent="0.25">
      <c r="A1813" s="6">
        <v>480090035</v>
      </c>
      <c r="B1813" s="6">
        <v>10</v>
      </c>
      <c r="C1813" s="6" t="s">
        <v>916</v>
      </c>
      <c r="D1813" s="6" t="s">
        <v>917</v>
      </c>
      <c r="E1813" s="6" t="s">
        <v>918</v>
      </c>
      <c r="F1813" s="6" t="s">
        <v>919</v>
      </c>
      <c r="G1813" s="7" t="s">
        <v>920</v>
      </c>
      <c r="H1813" s="37">
        <v>44153</v>
      </c>
      <c r="I1813" s="6" t="s">
        <v>1392</v>
      </c>
      <c r="J1813" s="6"/>
      <c r="K1813" s="6" t="s">
        <v>2999</v>
      </c>
      <c r="L1813" s="6">
        <v>9900</v>
      </c>
      <c r="M1813" s="6"/>
      <c r="N1813" s="6"/>
      <c r="O1813" s="6" t="s">
        <v>918</v>
      </c>
      <c r="P1813" s="6" t="s">
        <v>923</v>
      </c>
      <c r="Q1813" s="6" t="s">
        <v>924</v>
      </c>
      <c r="R1813" s="6">
        <v>1</v>
      </c>
      <c r="S1813" s="6" t="s">
        <v>925</v>
      </c>
      <c r="T1813" s="6">
        <v>0</v>
      </c>
      <c r="U1813" s="6"/>
      <c r="V1813" s="8">
        <v>3271200</v>
      </c>
      <c r="W1813" s="6" t="s">
        <v>11382</v>
      </c>
      <c r="X1813" s="38">
        <v>1</v>
      </c>
      <c r="Y1813" s="38">
        <v>0</v>
      </c>
      <c r="Z1813" s="38">
        <v>0</v>
      </c>
      <c r="AA1813" s="38">
        <v>0</v>
      </c>
      <c r="AB1813" s="38">
        <v>0</v>
      </c>
      <c r="AC1813" s="38">
        <v>0</v>
      </c>
      <c r="AD1813" s="38">
        <v>0</v>
      </c>
      <c r="AE1813" s="38">
        <v>1</v>
      </c>
      <c r="AG1813">
        <f t="shared" si="28"/>
        <v>26169.599999999999</v>
      </c>
      <c r="AJ1813" t="str">
        <f>VLOOKUP(A1813,POMatched2!$A$1:$D$1038,2,FALSE)</f>
        <v>ANP-SEV-ST2-20110050</v>
      </c>
      <c r="AK1813" t="str">
        <f>VLOOKUP(A1813,POMatched2!$A$1:$D$1038,4,FALSE)</f>
        <v>ANPVN5020110018</v>
      </c>
    </row>
    <row r="1814" spans="1:37" ht="14.4" x14ac:dyDescent="0.25">
      <c r="A1814" s="6">
        <v>480090037</v>
      </c>
      <c r="B1814" s="6">
        <v>10</v>
      </c>
      <c r="C1814" s="6" t="s">
        <v>916</v>
      </c>
      <c r="D1814" s="6" t="s">
        <v>917</v>
      </c>
      <c r="E1814" s="6" t="s">
        <v>918</v>
      </c>
      <c r="F1814" s="6" t="s">
        <v>919</v>
      </c>
      <c r="G1814" s="7" t="s">
        <v>920</v>
      </c>
      <c r="H1814" s="37">
        <v>44174</v>
      </c>
      <c r="I1814" s="6" t="s">
        <v>1016</v>
      </c>
      <c r="J1814" s="6"/>
      <c r="K1814" s="6" t="s">
        <v>3000</v>
      </c>
      <c r="L1814" s="6">
        <v>9900</v>
      </c>
      <c r="M1814" s="6"/>
      <c r="N1814" s="6"/>
      <c r="O1814" s="6" t="s">
        <v>918</v>
      </c>
      <c r="P1814" s="6" t="s">
        <v>923</v>
      </c>
      <c r="Q1814" s="6" t="s">
        <v>924</v>
      </c>
      <c r="R1814" s="6">
        <v>1</v>
      </c>
      <c r="S1814" s="6" t="s">
        <v>925</v>
      </c>
      <c r="T1814" s="6">
        <v>0</v>
      </c>
      <c r="U1814" s="6"/>
      <c r="V1814" s="8">
        <v>17666667</v>
      </c>
      <c r="W1814" s="6" t="s">
        <v>11382</v>
      </c>
      <c r="X1814" s="38">
        <v>1</v>
      </c>
      <c r="Y1814" s="38">
        <v>0</v>
      </c>
      <c r="Z1814" s="38">
        <v>0</v>
      </c>
      <c r="AA1814" s="38">
        <v>0</v>
      </c>
      <c r="AB1814" s="38">
        <v>0</v>
      </c>
      <c r="AC1814" s="38">
        <v>0</v>
      </c>
      <c r="AD1814" s="38">
        <v>0</v>
      </c>
      <c r="AE1814" s="38">
        <v>1</v>
      </c>
      <c r="AG1814">
        <f t="shared" si="28"/>
        <v>141333.33600000001</v>
      </c>
      <c r="AJ1814" t="str">
        <f>VLOOKUP(A1814,POMatched2!$A$1:$D$1038,2,FALSE)</f>
        <v>ANP-SEV-ST2-20120041</v>
      </c>
      <c r="AK1814" t="str">
        <f>VLOOKUP(A1814,POMatched2!$A$1:$D$1038,4,FALSE)</f>
        <v>ANPVN5020110025</v>
      </c>
    </row>
    <row r="1815" spans="1:37" ht="14.4" x14ac:dyDescent="0.25">
      <c r="A1815" s="6">
        <v>480090037</v>
      </c>
      <c r="B1815" s="6">
        <v>20</v>
      </c>
      <c r="C1815" s="6" t="s">
        <v>916</v>
      </c>
      <c r="D1815" s="6" t="s">
        <v>917</v>
      </c>
      <c r="E1815" s="6" t="s">
        <v>918</v>
      </c>
      <c r="F1815" s="6" t="s">
        <v>919</v>
      </c>
      <c r="G1815" s="7" t="s">
        <v>920</v>
      </c>
      <c r="H1815" s="37">
        <v>44174</v>
      </c>
      <c r="I1815" s="6" t="s">
        <v>1016</v>
      </c>
      <c r="J1815" s="6"/>
      <c r="K1815" s="6" t="s">
        <v>3001</v>
      </c>
      <c r="L1815" s="6">
        <v>9900</v>
      </c>
      <c r="M1815" s="6"/>
      <c r="N1815" s="6"/>
      <c r="O1815" s="6" t="s">
        <v>918</v>
      </c>
      <c r="P1815" s="6" t="s">
        <v>923</v>
      </c>
      <c r="Q1815" s="6" t="s">
        <v>924</v>
      </c>
      <c r="R1815" s="6">
        <v>1</v>
      </c>
      <c r="S1815" s="6" t="s">
        <v>925</v>
      </c>
      <c r="T1815" s="6">
        <v>0</v>
      </c>
      <c r="U1815" s="6"/>
      <c r="V1815" s="8">
        <v>7066667</v>
      </c>
      <c r="W1815" s="6" t="s">
        <v>11382</v>
      </c>
      <c r="X1815" s="38">
        <v>1</v>
      </c>
      <c r="Y1815" s="38">
        <v>0</v>
      </c>
      <c r="Z1815" s="38">
        <v>0</v>
      </c>
      <c r="AA1815" s="38">
        <v>0</v>
      </c>
      <c r="AB1815" s="38">
        <v>0</v>
      </c>
      <c r="AC1815" s="38">
        <v>0</v>
      </c>
      <c r="AD1815" s="38">
        <v>0</v>
      </c>
      <c r="AE1815" s="38">
        <v>1</v>
      </c>
      <c r="AG1815">
        <f t="shared" si="28"/>
        <v>56533.336000000003</v>
      </c>
      <c r="AJ1815" t="str">
        <f>VLOOKUP(A1815,POMatched2!$A$1:$D$1038,2,FALSE)</f>
        <v>ANP-SEV-ST2-20120041</v>
      </c>
      <c r="AK1815" t="str">
        <f>VLOOKUP(A1815,POMatched2!$A$1:$D$1038,4,FALSE)</f>
        <v>ANPVN5020110025</v>
      </c>
    </row>
    <row r="1816" spans="1:37" ht="14.4" x14ac:dyDescent="0.25">
      <c r="A1816" s="6">
        <v>480090037</v>
      </c>
      <c r="B1816" s="6">
        <v>30</v>
      </c>
      <c r="C1816" s="6" t="s">
        <v>916</v>
      </c>
      <c r="D1816" s="6" t="s">
        <v>917</v>
      </c>
      <c r="E1816" s="6" t="s">
        <v>918</v>
      </c>
      <c r="F1816" s="6" t="s">
        <v>919</v>
      </c>
      <c r="G1816" s="7" t="s">
        <v>920</v>
      </c>
      <c r="H1816" s="37">
        <v>44174</v>
      </c>
      <c r="I1816" s="6" t="s">
        <v>1016</v>
      </c>
      <c r="J1816" s="6"/>
      <c r="K1816" s="6" t="s">
        <v>3002</v>
      </c>
      <c r="L1816" s="6">
        <v>9900</v>
      </c>
      <c r="M1816" s="6"/>
      <c r="N1816" s="6"/>
      <c r="O1816" s="6" t="s">
        <v>918</v>
      </c>
      <c r="P1816" s="6" t="s">
        <v>923</v>
      </c>
      <c r="Q1816" s="6" t="s">
        <v>924</v>
      </c>
      <c r="R1816" s="6">
        <v>1</v>
      </c>
      <c r="S1816" s="6" t="s">
        <v>925</v>
      </c>
      <c r="T1816" s="6">
        <v>0</v>
      </c>
      <c r="U1816" s="6"/>
      <c r="V1816" s="8">
        <v>24733333</v>
      </c>
      <c r="W1816" s="6" t="s">
        <v>11382</v>
      </c>
      <c r="X1816" s="38">
        <v>1</v>
      </c>
      <c r="Y1816" s="38">
        <v>0</v>
      </c>
      <c r="Z1816" s="38">
        <v>0</v>
      </c>
      <c r="AA1816" s="38">
        <v>0</v>
      </c>
      <c r="AB1816" s="38">
        <v>0</v>
      </c>
      <c r="AC1816" s="38">
        <v>0</v>
      </c>
      <c r="AD1816" s="38">
        <v>0</v>
      </c>
      <c r="AE1816" s="38">
        <v>1</v>
      </c>
      <c r="AG1816">
        <f t="shared" si="28"/>
        <v>197866.66399999999</v>
      </c>
      <c r="AJ1816" t="str">
        <f>VLOOKUP(A1816,POMatched2!$A$1:$D$1038,2,FALSE)</f>
        <v>ANP-SEV-ST2-20120041</v>
      </c>
      <c r="AK1816" t="str">
        <f>VLOOKUP(A1816,POMatched2!$A$1:$D$1038,4,FALSE)</f>
        <v>ANPVN5020110025</v>
      </c>
    </row>
    <row r="1817" spans="1:37" ht="14.4" x14ac:dyDescent="0.25">
      <c r="A1817" s="6">
        <v>480090037</v>
      </c>
      <c r="B1817" s="6">
        <v>40</v>
      </c>
      <c r="C1817" s="6" t="s">
        <v>916</v>
      </c>
      <c r="D1817" s="6" t="s">
        <v>917</v>
      </c>
      <c r="E1817" s="6" t="s">
        <v>918</v>
      </c>
      <c r="F1817" s="6" t="s">
        <v>919</v>
      </c>
      <c r="G1817" s="7" t="s">
        <v>920</v>
      </c>
      <c r="H1817" s="37">
        <v>44174</v>
      </c>
      <c r="I1817" s="6" t="s">
        <v>1016</v>
      </c>
      <c r="J1817" s="6"/>
      <c r="K1817" s="6" t="s">
        <v>3003</v>
      </c>
      <c r="L1817" s="6">
        <v>9900</v>
      </c>
      <c r="M1817" s="6"/>
      <c r="N1817" s="6"/>
      <c r="O1817" s="6" t="s">
        <v>918</v>
      </c>
      <c r="P1817" s="6" t="s">
        <v>923</v>
      </c>
      <c r="Q1817" s="6" t="s">
        <v>924</v>
      </c>
      <c r="R1817" s="6">
        <v>1</v>
      </c>
      <c r="S1817" s="6" t="s">
        <v>925</v>
      </c>
      <c r="T1817" s="6">
        <v>0</v>
      </c>
      <c r="U1817" s="6"/>
      <c r="V1817" s="8">
        <v>10600000</v>
      </c>
      <c r="W1817" s="6" t="s">
        <v>11382</v>
      </c>
      <c r="X1817" s="38">
        <v>1</v>
      </c>
      <c r="Y1817" s="38">
        <v>0</v>
      </c>
      <c r="Z1817" s="38">
        <v>0</v>
      </c>
      <c r="AA1817" s="38">
        <v>0</v>
      </c>
      <c r="AB1817" s="38">
        <v>0</v>
      </c>
      <c r="AC1817" s="38">
        <v>0</v>
      </c>
      <c r="AD1817" s="38">
        <v>0</v>
      </c>
      <c r="AE1817" s="38">
        <v>1</v>
      </c>
      <c r="AG1817">
        <f t="shared" si="28"/>
        <v>84800</v>
      </c>
      <c r="AJ1817" t="str">
        <f>VLOOKUP(A1817,POMatched2!$A$1:$D$1038,2,FALSE)</f>
        <v>ANP-SEV-ST2-20120041</v>
      </c>
      <c r="AK1817" t="str">
        <f>VLOOKUP(A1817,POMatched2!$A$1:$D$1038,4,FALSE)</f>
        <v>ANPVN5020110025</v>
      </c>
    </row>
    <row r="1818" spans="1:37" ht="14.4" x14ac:dyDescent="0.25">
      <c r="A1818" s="6">
        <v>480090037</v>
      </c>
      <c r="B1818" s="6">
        <v>50</v>
      </c>
      <c r="C1818" s="6" t="s">
        <v>916</v>
      </c>
      <c r="D1818" s="6" t="s">
        <v>917</v>
      </c>
      <c r="E1818" s="6" t="s">
        <v>918</v>
      </c>
      <c r="F1818" s="6" t="s">
        <v>919</v>
      </c>
      <c r="G1818" s="6"/>
      <c r="H1818" s="37">
        <v>44174</v>
      </c>
      <c r="I1818" s="6" t="s">
        <v>1016</v>
      </c>
      <c r="J1818" s="6"/>
      <c r="K1818" s="6" t="s">
        <v>3004</v>
      </c>
      <c r="L1818" s="6">
        <v>9900</v>
      </c>
      <c r="M1818" s="6"/>
      <c r="N1818" s="6"/>
      <c r="O1818" s="6" t="s">
        <v>918</v>
      </c>
      <c r="P1818" s="6" t="s">
        <v>923</v>
      </c>
      <c r="Q1818" s="6" t="s">
        <v>924</v>
      </c>
      <c r="R1818" s="6">
        <v>1</v>
      </c>
      <c r="S1818" s="6" t="s">
        <v>925</v>
      </c>
      <c r="T1818" s="6">
        <v>0</v>
      </c>
      <c r="U1818" s="6"/>
      <c r="V1818" s="8">
        <v>11777777</v>
      </c>
      <c r="W1818" s="6" t="s">
        <v>11382</v>
      </c>
      <c r="X1818" s="38">
        <v>1</v>
      </c>
      <c r="Y1818" s="38">
        <v>0</v>
      </c>
      <c r="Z1818" s="38">
        <v>0</v>
      </c>
      <c r="AA1818" s="38">
        <v>1</v>
      </c>
      <c r="AB1818" s="38">
        <v>11777777</v>
      </c>
      <c r="AC1818" s="38">
        <v>1</v>
      </c>
      <c r="AD1818" s="38">
        <v>11777777</v>
      </c>
      <c r="AE1818" s="38">
        <v>1</v>
      </c>
      <c r="AG1818">
        <f t="shared" si="28"/>
        <v>94222.216</v>
      </c>
      <c r="AJ1818" t="str">
        <f>VLOOKUP(A1818,POMatched2!$A$1:$D$1038,2,FALSE)</f>
        <v>ANP-SEV-ST2-20120041</v>
      </c>
      <c r="AK1818" t="str">
        <f>VLOOKUP(A1818,POMatched2!$A$1:$D$1038,4,FALSE)</f>
        <v>ANPVN5020110025</v>
      </c>
    </row>
    <row r="1819" spans="1:37" ht="14.4" x14ac:dyDescent="0.25">
      <c r="A1819" s="6">
        <v>480090040</v>
      </c>
      <c r="B1819" s="6">
        <v>10</v>
      </c>
      <c r="C1819" s="6" t="s">
        <v>916</v>
      </c>
      <c r="D1819" s="6" t="s">
        <v>917</v>
      </c>
      <c r="E1819" s="6" t="s">
        <v>918</v>
      </c>
      <c r="F1819" s="6" t="s">
        <v>919</v>
      </c>
      <c r="G1819" s="7" t="s">
        <v>920</v>
      </c>
      <c r="H1819" s="37">
        <v>44174</v>
      </c>
      <c r="I1819" s="6" t="s">
        <v>927</v>
      </c>
      <c r="J1819" s="6"/>
      <c r="K1819" s="6" t="s">
        <v>3005</v>
      </c>
      <c r="L1819" s="6">
        <v>9900</v>
      </c>
      <c r="M1819" s="6"/>
      <c r="N1819" s="6"/>
      <c r="O1819" s="6" t="s">
        <v>918</v>
      </c>
      <c r="P1819" s="6" t="s">
        <v>923</v>
      </c>
      <c r="Q1819" s="6" t="s">
        <v>924</v>
      </c>
      <c r="R1819" s="6">
        <v>1</v>
      </c>
      <c r="S1819" s="6" t="s">
        <v>925</v>
      </c>
      <c r="T1819" s="6">
        <v>0</v>
      </c>
      <c r="U1819" s="6"/>
      <c r="V1819" s="8">
        <v>2800000</v>
      </c>
      <c r="W1819" s="6" t="s">
        <v>11382</v>
      </c>
      <c r="X1819" s="38">
        <v>1</v>
      </c>
      <c r="Y1819" s="38">
        <v>0</v>
      </c>
      <c r="Z1819" s="38">
        <v>0</v>
      </c>
      <c r="AA1819" s="38">
        <v>0</v>
      </c>
      <c r="AB1819" s="38">
        <v>0</v>
      </c>
      <c r="AC1819" s="38">
        <v>0</v>
      </c>
      <c r="AD1819" s="38">
        <v>0</v>
      </c>
      <c r="AE1819" s="38">
        <v>1</v>
      </c>
      <c r="AG1819">
        <f t="shared" si="28"/>
        <v>22400</v>
      </c>
      <c r="AJ1819" t="str">
        <f>VLOOKUP(A1819,POMatched2!$A$1:$D$1038,2,FALSE)</f>
        <v>ANP-SEV-ST2-20120043</v>
      </c>
      <c r="AK1819" t="str">
        <f>VLOOKUP(A1819,POMatched2!$A$1:$D$1038,4,FALSE)</f>
        <v>ANPVN5020040005</v>
      </c>
    </row>
    <row r="1820" spans="1:37" ht="14.4" x14ac:dyDescent="0.25">
      <c r="A1820" s="6">
        <v>480090043</v>
      </c>
      <c r="B1820" s="6">
        <v>10</v>
      </c>
      <c r="C1820" s="6" t="s">
        <v>916</v>
      </c>
      <c r="D1820" s="6" t="s">
        <v>917</v>
      </c>
      <c r="E1820" s="6" t="s">
        <v>918</v>
      </c>
      <c r="F1820" s="6" t="s">
        <v>919</v>
      </c>
      <c r="G1820" s="7" t="s">
        <v>920</v>
      </c>
      <c r="H1820" s="37">
        <v>44174</v>
      </c>
      <c r="I1820" s="6" t="s">
        <v>3006</v>
      </c>
      <c r="J1820" s="6"/>
      <c r="K1820" s="6" t="s">
        <v>3007</v>
      </c>
      <c r="L1820" s="6">
        <v>9900</v>
      </c>
      <c r="M1820" s="6"/>
      <c r="N1820" s="6"/>
      <c r="O1820" s="6" t="s">
        <v>918</v>
      </c>
      <c r="P1820" s="6" t="s">
        <v>923</v>
      </c>
      <c r="Q1820" s="6" t="s">
        <v>924</v>
      </c>
      <c r="R1820" s="6">
        <v>1</v>
      </c>
      <c r="S1820" s="6" t="s">
        <v>925</v>
      </c>
      <c r="T1820" s="6">
        <v>0</v>
      </c>
      <c r="U1820" s="6"/>
      <c r="V1820" s="8">
        <v>20000000</v>
      </c>
      <c r="W1820" s="6" t="s">
        <v>11382</v>
      </c>
      <c r="X1820" s="38">
        <v>1</v>
      </c>
      <c r="Y1820" s="38">
        <v>0</v>
      </c>
      <c r="Z1820" s="38">
        <v>0</v>
      </c>
      <c r="AA1820" s="38">
        <v>0</v>
      </c>
      <c r="AB1820" s="38">
        <v>0</v>
      </c>
      <c r="AC1820" s="38">
        <v>0</v>
      </c>
      <c r="AD1820" s="38">
        <v>0</v>
      </c>
      <c r="AE1820" s="38">
        <v>1</v>
      </c>
      <c r="AG1820">
        <f t="shared" si="28"/>
        <v>160000</v>
      </c>
      <c r="AJ1820" t="str">
        <f>VLOOKUP(A1820,POMatched2!$A$1:$D$1038,2,FALSE)</f>
        <v>ANP-SEV-ST2-20120044</v>
      </c>
      <c r="AK1820" t="str">
        <f>VLOOKUP(A1820,POMatched2!$A$1:$D$1038,4,FALSE)</f>
        <v>ANPVN5020110028</v>
      </c>
    </row>
    <row r="1821" spans="1:37" ht="14.4" x14ac:dyDescent="0.25">
      <c r="A1821" s="6">
        <v>480090047</v>
      </c>
      <c r="B1821" s="6">
        <v>10</v>
      </c>
      <c r="C1821" s="6" t="s">
        <v>916</v>
      </c>
      <c r="D1821" s="6" t="s">
        <v>917</v>
      </c>
      <c r="E1821" s="6" t="s">
        <v>918</v>
      </c>
      <c r="F1821" s="6" t="s">
        <v>919</v>
      </c>
      <c r="G1821" s="7" t="s">
        <v>920</v>
      </c>
      <c r="H1821" s="37">
        <v>44173</v>
      </c>
      <c r="I1821" s="6" t="s">
        <v>935</v>
      </c>
      <c r="J1821" s="6" t="s">
        <v>3008</v>
      </c>
      <c r="K1821" s="6" t="s">
        <v>3009</v>
      </c>
      <c r="L1821" s="6">
        <v>9700</v>
      </c>
      <c r="M1821" s="6"/>
      <c r="N1821" s="6"/>
      <c r="O1821" s="6" t="s">
        <v>918</v>
      </c>
      <c r="P1821" s="6" t="s">
        <v>923</v>
      </c>
      <c r="Q1821" s="6" t="s">
        <v>938</v>
      </c>
      <c r="R1821" s="6">
        <v>45</v>
      </c>
      <c r="S1821" s="6" t="s">
        <v>939</v>
      </c>
      <c r="T1821" s="6">
        <v>45</v>
      </c>
      <c r="U1821" s="6" t="s">
        <v>939</v>
      </c>
      <c r="V1821" s="8">
        <v>19000</v>
      </c>
      <c r="W1821" s="6" t="s">
        <v>11382</v>
      </c>
      <c r="X1821" s="38">
        <v>1</v>
      </c>
      <c r="Y1821" s="38">
        <v>0</v>
      </c>
      <c r="Z1821" s="38">
        <v>0</v>
      </c>
      <c r="AA1821" s="38">
        <v>0</v>
      </c>
      <c r="AB1821" s="38">
        <v>0</v>
      </c>
      <c r="AC1821" s="38">
        <v>0</v>
      </c>
      <c r="AD1821" s="38">
        <v>0</v>
      </c>
      <c r="AE1821" s="38">
        <v>1</v>
      </c>
      <c r="AG1821">
        <f t="shared" si="28"/>
        <v>152</v>
      </c>
      <c r="AJ1821" t="str">
        <f>VLOOKUP(A1821,POMatched2!$A$1:$D$1038,2,FALSE)</f>
        <v>ANP-SEV-ST3-20120002</v>
      </c>
      <c r="AK1821" t="str">
        <f>VLOOKUP(A1821,POMatched2!$A$1:$D$1038,4,FALSE)</f>
        <v>PD20120053</v>
      </c>
    </row>
    <row r="1822" spans="1:37" ht="14.4" x14ac:dyDescent="0.25">
      <c r="A1822" s="6">
        <v>480090047</v>
      </c>
      <c r="B1822" s="6">
        <v>20</v>
      </c>
      <c r="C1822" s="6" t="s">
        <v>916</v>
      </c>
      <c r="D1822" s="6" t="s">
        <v>917</v>
      </c>
      <c r="E1822" s="6" t="s">
        <v>918</v>
      </c>
      <c r="F1822" s="6" t="s">
        <v>919</v>
      </c>
      <c r="G1822" s="7" t="s">
        <v>920</v>
      </c>
      <c r="H1822" s="37">
        <v>44173</v>
      </c>
      <c r="I1822" s="6" t="s">
        <v>935</v>
      </c>
      <c r="J1822" s="6" t="s">
        <v>3010</v>
      </c>
      <c r="K1822" s="6" t="s">
        <v>3011</v>
      </c>
      <c r="L1822" s="6">
        <v>9700</v>
      </c>
      <c r="M1822" s="6"/>
      <c r="N1822" s="6"/>
      <c r="O1822" s="6" t="s">
        <v>918</v>
      </c>
      <c r="P1822" s="6" t="s">
        <v>923</v>
      </c>
      <c r="Q1822" s="6" t="s">
        <v>938</v>
      </c>
      <c r="R1822" s="6">
        <v>45</v>
      </c>
      <c r="S1822" s="6" t="s">
        <v>939</v>
      </c>
      <c r="T1822" s="6">
        <v>45</v>
      </c>
      <c r="U1822" s="6" t="s">
        <v>939</v>
      </c>
      <c r="V1822" s="8">
        <v>180000</v>
      </c>
      <c r="W1822" s="6" t="s">
        <v>11382</v>
      </c>
      <c r="X1822" s="38">
        <v>1</v>
      </c>
      <c r="Y1822" s="38">
        <v>0</v>
      </c>
      <c r="Z1822" s="38">
        <v>0</v>
      </c>
      <c r="AA1822" s="38">
        <v>0</v>
      </c>
      <c r="AB1822" s="38">
        <v>0</v>
      </c>
      <c r="AC1822" s="38">
        <v>0</v>
      </c>
      <c r="AD1822" s="38">
        <v>0</v>
      </c>
      <c r="AE1822" s="38">
        <v>1</v>
      </c>
      <c r="AG1822">
        <f t="shared" si="28"/>
        <v>1440</v>
      </c>
      <c r="AJ1822" t="str">
        <f>VLOOKUP(A1822,POMatched2!$A$1:$D$1038,2,FALSE)</f>
        <v>ANP-SEV-ST3-20120002</v>
      </c>
      <c r="AK1822" t="str">
        <f>VLOOKUP(A1822,POMatched2!$A$1:$D$1038,4,FALSE)</f>
        <v>PD20120053</v>
      </c>
    </row>
    <row r="1823" spans="1:37" ht="14.4" x14ac:dyDescent="0.25">
      <c r="A1823" s="6">
        <v>480090047</v>
      </c>
      <c r="B1823" s="6">
        <v>30</v>
      </c>
      <c r="C1823" s="6" t="s">
        <v>916</v>
      </c>
      <c r="D1823" s="6" t="s">
        <v>917</v>
      </c>
      <c r="E1823" s="6" t="s">
        <v>918</v>
      </c>
      <c r="F1823" s="6" t="s">
        <v>919</v>
      </c>
      <c r="G1823" s="7" t="s">
        <v>920</v>
      </c>
      <c r="H1823" s="37">
        <v>44173</v>
      </c>
      <c r="I1823" s="6" t="s">
        <v>935</v>
      </c>
      <c r="J1823" s="6" t="s">
        <v>3012</v>
      </c>
      <c r="K1823" s="6" t="s">
        <v>3013</v>
      </c>
      <c r="L1823" s="6">
        <v>9700</v>
      </c>
      <c r="M1823" s="6"/>
      <c r="N1823" s="6"/>
      <c r="O1823" s="6" t="s">
        <v>918</v>
      </c>
      <c r="P1823" s="6" t="s">
        <v>923</v>
      </c>
      <c r="Q1823" s="6" t="s">
        <v>938</v>
      </c>
      <c r="R1823" s="6">
        <v>41</v>
      </c>
      <c r="S1823" s="6" t="s">
        <v>939</v>
      </c>
      <c r="T1823" s="6">
        <v>41</v>
      </c>
      <c r="U1823" s="6" t="s">
        <v>939</v>
      </c>
      <c r="V1823" s="8">
        <v>15000</v>
      </c>
      <c r="W1823" s="6" t="s">
        <v>11382</v>
      </c>
      <c r="X1823" s="38">
        <v>1</v>
      </c>
      <c r="Y1823" s="38">
        <v>0</v>
      </c>
      <c r="Z1823" s="38">
        <v>0</v>
      </c>
      <c r="AA1823" s="38">
        <v>0</v>
      </c>
      <c r="AB1823" s="38">
        <v>0</v>
      </c>
      <c r="AC1823" s="38">
        <v>0</v>
      </c>
      <c r="AD1823" s="38">
        <v>0</v>
      </c>
      <c r="AE1823" s="38">
        <v>1</v>
      </c>
      <c r="AG1823">
        <f t="shared" si="28"/>
        <v>120</v>
      </c>
      <c r="AJ1823" t="str">
        <f>VLOOKUP(A1823,POMatched2!$A$1:$D$1038,2,FALSE)</f>
        <v>ANP-SEV-ST3-20120002</v>
      </c>
      <c r="AK1823" t="str">
        <f>VLOOKUP(A1823,POMatched2!$A$1:$D$1038,4,FALSE)</f>
        <v>PD20120053</v>
      </c>
    </row>
    <row r="1824" spans="1:37" ht="14.4" x14ac:dyDescent="0.25">
      <c r="A1824" s="6">
        <v>480090048</v>
      </c>
      <c r="B1824" s="6">
        <v>10</v>
      </c>
      <c r="C1824" s="6" t="s">
        <v>916</v>
      </c>
      <c r="D1824" s="6" t="s">
        <v>917</v>
      </c>
      <c r="E1824" s="6" t="s">
        <v>918</v>
      </c>
      <c r="F1824" s="6" t="s">
        <v>919</v>
      </c>
      <c r="G1824" s="7" t="s">
        <v>920</v>
      </c>
      <c r="H1824" s="37">
        <v>44172</v>
      </c>
      <c r="I1824" s="6" t="s">
        <v>1300</v>
      </c>
      <c r="J1824" s="6"/>
      <c r="K1824" s="6" t="s">
        <v>3014</v>
      </c>
      <c r="L1824" s="6">
        <v>9900</v>
      </c>
      <c r="M1824" s="6"/>
      <c r="N1824" s="6"/>
      <c r="O1824" s="6" t="s">
        <v>918</v>
      </c>
      <c r="P1824" s="6" t="s">
        <v>923</v>
      </c>
      <c r="Q1824" s="6" t="s">
        <v>924</v>
      </c>
      <c r="R1824" s="6">
        <v>1</v>
      </c>
      <c r="S1824" s="6" t="s">
        <v>925</v>
      </c>
      <c r="T1824" s="6">
        <v>0</v>
      </c>
      <c r="U1824" s="6"/>
      <c r="V1824" s="8">
        <v>274008000</v>
      </c>
      <c r="W1824" s="6" t="s">
        <v>11382</v>
      </c>
      <c r="X1824" s="38">
        <v>1</v>
      </c>
      <c r="Y1824" s="38">
        <v>0</v>
      </c>
      <c r="Z1824" s="38">
        <v>0</v>
      </c>
      <c r="AA1824" s="38">
        <v>0</v>
      </c>
      <c r="AB1824" s="38">
        <v>0</v>
      </c>
      <c r="AC1824" s="38">
        <v>0</v>
      </c>
      <c r="AD1824" s="38">
        <v>0</v>
      </c>
      <c r="AE1824" s="38">
        <v>1</v>
      </c>
      <c r="AG1824">
        <f t="shared" si="28"/>
        <v>2192064</v>
      </c>
      <c r="AJ1824" t="str">
        <f>VLOOKUP(A1824,POMatched2!$A$1:$D$1038,2,FALSE)</f>
        <v>ANP-SEV-ST2-20120022</v>
      </c>
      <c r="AK1824" t="str">
        <f>VLOOKUP(A1824,POMatched2!$A$1:$D$1038,4,FALSE)</f>
        <v>ANPVN5020100038</v>
      </c>
    </row>
    <row r="1825" spans="1:37" ht="14.4" x14ac:dyDescent="0.25">
      <c r="A1825" s="6">
        <v>480090048</v>
      </c>
      <c r="B1825" s="6">
        <v>20</v>
      </c>
      <c r="C1825" s="6" t="s">
        <v>916</v>
      </c>
      <c r="D1825" s="6" t="s">
        <v>917</v>
      </c>
      <c r="E1825" s="6" t="s">
        <v>918</v>
      </c>
      <c r="F1825" s="6" t="s">
        <v>919</v>
      </c>
      <c r="G1825" s="7" t="s">
        <v>920</v>
      </c>
      <c r="H1825" s="37">
        <v>44172</v>
      </c>
      <c r="I1825" s="6" t="s">
        <v>1300</v>
      </c>
      <c r="J1825" s="6"/>
      <c r="K1825" s="6" t="s">
        <v>3015</v>
      </c>
      <c r="L1825" s="6">
        <v>9900</v>
      </c>
      <c r="M1825" s="6"/>
      <c r="N1825" s="6"/>
      <c r="O1825" s="6" t="s">
        <v>918</v>
      </c>
      <c r="P1825" s="6" t="s">
        <v>923</v>
      </c>
      <c r="Q1825" s="6" t="s">
        <v>924</v>
      </c>
      <c r="R1825" s="6">
        <v>1</v>
      </c>
      <c r="S1825" s="6" t="s">
        <v>925</v>
      </c>
      <c r="T1825" s="6">
        <v>0</v>
      </c>
      <c r="U1825" s="6"/>
      <c r="V1825" s="8">
        <v>355000000</v>
      </c>
      <c r="W1825" s="6" t="s">
        <v>11382</v>
      </c>
      <c r="X1825" s="38">
        <v>1</v>
      </c>
      <c r="Y1825" s="38">
        <v>0</v>
      </c>
      <c r="Z1825" s="38">
        <v>0</v>
      </c>
      <c r="AA1825" s="38">
        <v>0</v>
      </c>
      <c r="AB1825" s="38">
        <v>0</v>
      </c>
      <c r="AC1825" s="38">
        <v>0</v>
      </c>
      <c r="AD1825" s="38">
        <v>0</v>
      </c>
      <c r="AE1825" s="38">
        <v>1</v>
      </c>
      <c r="AG1825">
        <f t="shared" si="28"/>
        <v>2840000</v>
      </c>
      <c r="AJ1825" t="str">
        <f>VLOOKUP(A1825,POMatched2!$A$1:$D$1038,2,FALSE)</f>
        <v>ANP-SEV-ST2-20120022</v>
      </c>
      <c r="AK1825" t="str">
        <f>VLOOKUP(A1825,POMatched2!$A$1:$D$1038,4,FALSE)</f>
        <v>ANPVN5020100038</v>
      </c>
    </row>
    <row r="1826" spans="1:37" ht="14.4" x14ac:dyDescent="0.25">
      <c r="A1826" s="6">
        <v>480090048</v>
      </c>
      <c r="B1826" s="6">
        <v>30</v>
      </c>
      <c r="C1826" s="6" t="s">
        <v>916</v>
      </c>
      <c r="D1826" s="6" t="s">
        <v>917</v>
      </c>
      <c r="E1826" s="6" t="s">
        <v>918</v>
      </c>
      <c r="F1826" s="6" t="s">
        <v>919</v>
      </c>
      <c r="G1826" s="7" t="s">
        <v>920</v>
      </c>
      <c r="H1826" s="37">
        <v>44172</v>
      </c>
      <c r="I1826" s="6" t="s">
        <v>1300</v>
      </c>
      <c r="J1826" s="6"/>
      <c r="K1826" s="6" t="s">
        <v>3016</v>
      </c>
      <c r="L1826" s="6">
        <v>9900</v>
      </c>
      <c r="M1826" s="6"/>
      <c r="N1826" s="6"/>
      <c r="O1826" s="6" t="s">
        <v>918</v>
      </c>
      <c r="P1826" s="6" t="s">
        <v>923</v>
      </c>
      <c r="Q1826" s="6" t="s">
        <v>924</v>
      </c>
      <c r="R1826" s="6">
        <v>1</v>
      </c>
      <c r="S1826" s="6" t="s">
        <v>925</v>
      </c>
      <c r="T1826" s="6">
        <v>0</v>
      </c>
      <c r="U1826" s="6"/>
      <c r="V1826" s="8">
        <v>30000000</v>
      </c>
      <c r="W1826" s="6" t="s">
        <v>11382</v>
      </c>
      <c r="X1826" s="38">
        <v>1</v>
      </c>
      <c r="Y1826" s="38">
        <v>0</v>
      </c>
      <c r="Z1826" s="38">
        <v>0</v>
      </c>
      <c r="AA1826" s="38">
        <v>0</v>
      </c>
      <c r="AB1826" s="38">
        <v>0</v>
      </c>
      <c r="AC1826" s="38">
        <v>0</v>
      </c>
      <c r="AD1826" s="38">
        <v>0</v>
      </c>
      <c r="AE1826" s="38">
        <v>1</v>
      </c>
      <c r="AG1826">
        <f t="shared" si="28"/>
        <v>240000</v>
      </c>
      <c r="AJ1826" t="str">
        <f>VLOOKUP(A1826,POMatched2!$A$1:$D$1038,2,FALSE)</f>
        <v>ANP-SEV-ST2-20120022</v>
      </c>
      <c r="AK1826" t="str">
        <f>VLOOKUP(A1826,POMatched2!$A$1:$D$1038,4,FALSE)</f>
        <v>ANPVN5020100038</v>
      </c>
    </row>
    <row r="1827" spans="1:37" ht="14.4" x14ac:dyDescent="0.25">
      <c r="A1827" s="6">
        <v>480090049</v>
      </c>
      <c r="B1827" s="6">
        <v>10</v>
      </c>
      <c r="C1827" s="6" t="s">
        <v>916</v>
      </c>
      <c r="D1827" s="6" t="s">
        <v>917</v>
      </c>
      <c r="E1827" s="6" t="s">
        <v>918</v>
      </c>
      <c r="F1827" s="6" t="s">
        <v>919</v>
      </c>
      <c r="G1827" s="7" t="s">
        <v>920</v>
      </c>
      <c r="H1827" s="37">
        <v>44174</v>
      </c>
      <c r="I1827" s="6" t="s">
        <v>1016</v>
      </c>
      <c r="J1827" s="6"/>
      <c r="K1827" s="6" t="s">
        <v>3017</v>
      </c>
      <c r="L1827" s="6">
        <v>9900</v>
      </c>
      <c r="M1827" s="6"/>
      <c r="N1827" s="6"/>
      <c r="O1827" s="6" t="s">
        <v>918</v>
      </c>
      <c r="P1827" s="6" t="s">
        <v>923</v>
      </c>
      <c r="Q1827" s="6" t="s">
        <v>924</v>
      </c>
      <c r="R1827" s="6">
        <v>1</v>
      </c>
      <c r="S1827" s="6" t="s">
        <v>925</v>
      </c>
      <c r="T1827" s="6">
        <v>0</v>
      </c>
      <c r="U1827" s="6"/>
      <c r="V1827" s="8">
        <v>248000000</v>
      </c>
      <c r="W1827" s="6" t="s">
        <v>11382</v>
      </c>
      <c r="X1827" s="38">
        <v>1</v>
      </c>
      <c r="Y1827" s="38">
        <v>0</v>
      </c>
      <c r="Z1827" s="38">
        <v>0</v>
      </c>
      <c r="AA1827" s="38">
        <v>0</v>
      </c>
      <c r="AB1827" s="38">
        <v>0</v>
      </c>
      <c r="AC1827" s="38">
        <v>0</v>
      </c>
      <c r="AD1827" s="38">
        <v>0</v>
      </c>
      <c r="AE1827" s="38">
        <v>1</v>
      </c>
      <c r="AG1827">
        <f t="shared" si="28"/>
        <v>1984000</v>
      </c>
      <c r="AJ1827" t="str">
        <f>VLOOKUP(A1827,POMatched2!$A$1:$D$1038,2,FALSE)</f>
        <v>ANP-SEV-ST2-20120040</v>
      </c>
      <c r="AK1827" t="str">
        <f>VLOOKUP(A1827,POMatched2!$A$1:$D$1038,4,FALSE)</f>
        <v>ANPVN5020110008</v>
      </c>
    </row>
    <row r="1828" spans="1:37" ht="14.4" x14ac:dyDescent="0.25">
      <c r="A1828" s="6">
        <v>480090049</v>
      </c>
      <c r="B1828" s="6">
        <v>20</v>
      </c>
      <c r="C1828" s="6" t="s">
        <v>916</v>
      </c>
      <c r="D1828" s="6" t="s">
        <v>917</v>
      </c>
      <c r="E1828" s="6" t="s">
        <v>918</v>
      </c>
      <c r="F1828" s="6" t="s">
        <v>919</v>
      </c>
      <c r="G1828" s="7" t="s">
        <v>920</v>
      </c>
      <c r="H1828" s="37">
        <v>44174</v>
      </c>
      <c r="I1828" s="6" t="s">
        <v>1016</v>
      </c>
      <c r="J1828" s="6"/>
      <c r="K1828" s="6" t="s">
        <v>3018</v>
      </c>
      <c r="L1828" s="6">
        <v>9900</v>
      </c>
      <c r="M1828" s="6"/>
      <c r="N1828" s="6"/>
      <c r="O1828" s="6" t="s">
        <v>918</v>
      </c>
      <c r="P1828" s="6" t="s">
        <v>923</v>
      </c>
      <c r="Q1828" s="6" t="s">
        <v>924</v>
      </c>
      <c r="R1828" s="6">
        <v>1</v>
      </c>
      <c r="S1828" s="6" t="s">
        <v>925</v>
      </c>
      <c r="T1828" s="6">
        <v>0</v>
      </c>
      <c r="U1828" s="6"/>
      <c r="V1828" s="8">
        <v>202000000</v>
      </c>
      <c r="W1828" s="6" t="s">
        <v>11382</v>
      </c>
      <c r="X1828" s="38">
        <v>1</v>
      </c>
      <c r="Y1828" s="38">
        <v>0</v>
      </c>
      <c r="Z1828" s="38">
        <v>0</v>
      </c>
      <c r="AA1828" s="38">
        <v>0</v>
      </c>
      <c r="AB1828" s="38">
        <v>0</v>
      </c>
      <c r="AC1828" s="38">
        <v>0</v>
      </c>
      <c r="AD1828" s="38">
        <v>0</v>
      </c>
      <c r="AE1828" s="38">
        <v>1</v>
      </c>
      <c r="AG1828">
        <f t="shared" si="28"/>
        <v>1616000</v>
      </c>
      <c r="AJ1828" t="str">
        <f>VLOOKUP(A1828,POMatched2!$A$1:$D$1038,2,FALSE)</f>
        <v>ANP-SEV-ST2-20120040</v>
      </c>
      <c r="AK1828" t="str">
        <f>VLOOKUP(A1828,POMatched2!$A$1:$D$1038,4,FALSE)</f>
        <v>ANPVN5020110008</v>
      </c>
    </row>
    <row r="1829" spans="1:37" ht="14.4" x14ac:dyDescent="0.25">
      <c r="A1829" s="6">
        <v>480090049</v>
      </c>
      <c r="B1829" s="6">
        <v>30</v>
      </c>
      <c r="C1829" s="6" t="s">
        <v>916</v>
      </c>
      <c r="D1829" s="6" t="s">
        <v>917</v>
      </c>
      <c r="E1829" s="6" t="s">
        <v>918</v>
      </c>
      <c r="F1829" s="6" t="s">
        <v>919</v>
      </c>
      <c r="G1829" s="6"/>
      <c r="H1829" s="37">
        <v>44174</v>
      </c>
      <c r="I1829" s="6" t="s">
        <v>1016</v>
      </c>
      <c r="J1829" s="6"/>
      <c r="K1829" s="6" t="s">
        <v>3019</v>
      </c>
      <c r="L1829" s="6">
        <v>9900</v>
      </c>
      <c r="M1829" s="6"/>
      <c r="N1829" s="6"/>
      <c r="O1829" s="6" t="s">
        <v>918</v>
      </c>
      <c r="P1829" s="6" t="s">
        <v>923</v>
      </c>
      <c r="Q1829" s="6" t="s">
        <v>924</v>
      </c>
      <c r="R1829" s="6">
        <v>1</v>
      </c>
      <c r="S1829" s="6" t="s">
        <v>925</v>
      </c>
      <c r="T1829" s="6">
        <v>0</v>
      </c>
      <c r="U1829" s="6"/>
      <c r="V1829" s="8">
        <v>50000000</v>
      </c>
      <c r="W1829" s="6" t="s">
        <v>11382</v>
      </c>
      <c r="X1829" s="38">
        <v>1</v>
      </c>
      <c r="Y1829" s="38">
        <v>0</v>
      </c>
      <c r="Z1829" s="38">
        <v>0</v>
      </c>
      <c r="AA1829" s="38">
        <v>1</v>
      </c>
      <c r="AB1829" s="38">
        <v>50000000</v>
      </c>
      <c r="AC1829" s="38">
        <v>1</v>
      </c>
      <c r="AD1829" s="38">
        <v>50000000</v>
      </c>
      <c r="AE1829" s="38">
        <v>1</v>
      </c>
      <c r="AG1829">
        <f t="shared" si="28"/>
        <v>400000</v>
      </c>
      <c r="AJ1829" t="str">
        <f>VLOOKUP(A1829,POMatched2!$A$1:$D$1038,2,FALSE)</f>
        <v>ANP-SEV-ST2-20120040</v>
      </c>
      <c r="AK1829" t="str">
        <f>VLOOKUP(A1829,POMatched2!$A$1:$D$1038,4,FALSE)</f>
        <v>ANPVN5020110008</v>
      </c>
    </row>
    <row r="1830" spans="1:37" ht="14.4" x14ac:dyDescent="0.25">
      <c r="A1830" s="6">
        <v>480090049</v>
      </c>
      <c r="B1830" s="6">
        <v>40</v>
      </c>
      <c r="C1830" s="6" t="s">
        <v>916</v>
      </c>
      <c r="D1830" s="6" t="s">
        <v>917</v>
      </c>
      <c r="E1830" s="6" t="s">
        <v>918</v>
      </c>
      <c r="F1830" s="6" t="s">
        <v>919</v>
      </c>
      <c r="G1830" s="7" t="s">
        <v>920</v>
      </c>
      <c r="H1830" s="37">
        <v>44174</v>
      </c>
      <c r="I1830" s="6" t="s">
        <v>1016</v>
      </c>
      <c r="J1830" s="6"/>
      <c r="K1830" s="6" t="s">
        <v>3020</v>
      </c>
      <c r="L1830" s="6">
        <v>9900</v>
      </c>
      <c r="M1830" s="6"/>
      <c r="N1830" s="6"/>
      <c r="O1830" s="6" t="s">
        <v>918</v>
      </c>
      <c r="P1830" s="6" t="s">
        <v>923</v>
      </c>
      <c r="Q1830" s="6" t="s">
        <v>924</v>
      </c>
      <c r="R1830" s="6">
        <v>1</v>
      </c>
      <c r="S1830" s="6" t="s">
        <v>925</v>
      </c>
      <c r="T1830" s="6">
        <v>0</v>
      </c>
      <c r="U1830" s="6"/>
      <c r="V1830" s="8">
        <v>390000000</v>
      </c>
      <c r="W1830" s="6" t="s">
        <v>11382</v>
      </c>
      <c r="X1830" s="38">
        <v>1</v>
      </c>
      <c r="Y1830" s="38">
        <v>0</v>
      </c>
      <c r="Z1830" s="38">
        <v>0</v>
      </c>
      <c r="AA1830" s="38">
        <v>0</v>
      </c>
      <c r="AB1830" s="38">
        <v>0</v>
      </c>
      <c r="AC1830" s="38">
        <v>0</v>
      </c>
      <c r="AD1830" s="38">
        <v>0</v>
      </c>
      <c r="AE1830" s="38">
        <v>1</v>
      </c>
      <c r="AG1830">
        <f t="shared" si="28"/>
        <v>3120000</v>
      </c>
      <c r="AJ1830" t="str">
        <f>VLOOKUP(A1830,POMatched2!$A$1:$D$1038,2,FALSE)</f>
        <v>ANP-SEV-ST2-20120040</v>
      </c>
      <c r="AK1830" t="str">
        <f>VLOOKUP(A1830,POMatched2!$A$1:$D$1038,4,FALSE)</f>
        <v>ANPVN5020110008</v>
      </c>
    </row>
    <row r="1831" spans="1:37" ht="14.4" x14ac:dyDescent="0.25">
      <c r="A1831" s="6">
        <v>480090049</v>
      </c>
      <c r="B1831" s="6">
        <v>50</v>
      </c>
      <c r="C1831" s="6" t="s">
        <v>916</v>
      </c>
      <c r="D1831" s="6" t="s">
        <v>917</v>
      </c>
      <c r="E1831" s="6" t="s">
        <v>918</v>
      </c>
      <c r="F1831" s="6" t="s">
        <v>919</v>
      </c>
      <c r="G1831" s="7" t="s">
        <v>920</v>
      </c>
      <c r="H1831" s="37">
        <v>44174</v>
      </c>
      <c r="I1831" s="6" t="s">
        <v>1016</v>
      </c>
      <c r="J1831" s="6"/>
      <c r="K1831" s="6" t="s">
        <v>3021</v>
      </c>
      <c r="L1831" s="6">
        <v>9900</v>
      </c>
      <c r="M1831" s="6"/>
      <c r="N1831" s="6"/>
      <c r="O1831" s="6" t="s">
        <v>918</v>
      </c>
      <c r="P1831" s="6" t="s">
        <v>923</v>
      </c>
      <c r="Q1831" s="6" t="s">
        <v>924</v>
      </c>
      <c r="R1831" s="6">
        <v>1</v>
      </c>
      <c r="S1831" s="6" t="s">
        <v>925</v>
      </c>
      <c r="T1831" s="6">
        <v>0</v>
      </c>
      <c r="U1831" s="6"/>
      <c r="V1831" s="8">
        <v>400000000</v>
      </c>
      <c r="W1831" s="6" t="s">
        <v>11382</v>
      </c>
      <c r="X1831" s="38">
        <v>1</v>
      </c>
      <c r="Y1831" s="38">
        <v>0</v>
      </c>
      <c r="Z1831" s="38">
        <v>0</v>
      </c>
      <c r="AA1831" s="38">
        <v>0</v>
      </c>
      <c r="AB1831" s="38">
        <v>0</v>
      </c>
      <c r="AC1831" s="38">
        <v>0</v>
      </c>
      <c r="AD1831" s="38">
        <v>0</v>
      </c>
      <c r="AE1831" s="38">
        <v>1</v>
      </c>
      <c r="AG1831">
        <f t="shared" si="28"/>
        <v>3200000</v>
      </c>
      <c r="AJ1831" t="str">
        <f>VLOOKUP(A1831,POMatched2!$A$1:$D$1038,2,FALSE)</f>
        <v>ANP-SEV-ST2-20120040</v>
      </c>
      <c r="AK1831" t="str">
        <f>VLOOKUP(A1831,POMatched2!$A$1:$D$1038,4,FALSE)</f>
        <v>ANPVN5020110008</v>
      </c>
    </row>
    <row r="1832" spans="1:37" ht="14.4" x14ac:dyDescent="0.25">
      <c r="A1832" s="6">
        <v>480090049</v>
      </c>
      <c r="B1832" s="6">
        <v>60</v>
      </c>
      <c r="C1832" s="6" t="s">
        <v>916</v>
      </c>
      <c r="D1832" s="6" t="s">
        <v>917</v>
      </c>
      <c r="E1832" s="6" t="s">
        <v>918</v>
      </c>
      <c r="F1832" s="6" t="s">
        <v>919</v>
      </c>
      <c r="G1832" s="6"/>
      <c r="H1832" s="37">
        <v>44174</v>
      </c>
      <c r="I1832" s="6" t="s">
        <v>1016</v>
      </c>
      <c r="J1832" s="6"/>
      <c r="K1832" s="6" t="s">
        <v>3022</v>
      </c>
      <c r="L1832" s="6">
        <v>9900</v>
      </c>
      <c r="M1832" s="6"/>
      <c r="N1832" s="6"/>
      <c r="O1832" s="6" t="s">
        <v>918</v>
      </c>
      <c r="P1832" s="6" t="s">
        <v>923</v>
      </c>
      <c r="Q1832" s="6" t="s">
        <v>924</v>
      </c>
      <c r="R1832" s="6">
        <v>1</v>
      </c>
      <c r="S1832" s="6" t="s">
        <v>925</v>
      </c>
      <c r="T1832" s="6">
        <v>0</v>
      </c>
      <c r="U1832" s="6"/>
      <c r="V1832" s="8">
        <v>199856237</v>
      </c>
      <c r="W1832" s="6" t="s">
        <v>11382</v>
      </c>
      <c r="X1832" s="38">
        <v>1</v>
      </c>
      <c r="Y1832" s="38">
        <v>0</v>
      </c>
      <c r="Z1832" s="38">
        <v>0</v>
      </c>
      <c r="AA1832" s="38">
        <v>1</v>
      </c>
      <c r="AB1832" s="38">
        <v>199856237</v>
      </c>
      <c r="AC1832" s="38">
        <v>1</v>
      </c>
      <c r="AD1832" s="38">
        <v>199856237</v>
      </c>
      <c r="AE1832" s="38">
        <v>1</v>
      </c>
      <c r="AG1832">
        <f t="shared" si="28"/>
        <v>1598849.8959999999</v>
      </c>
      <c r="AJ1832" t="str">
        <f>VLOOKUP(A1832,POMatched2!$A$1:$D$1038,2,FALSE)</f>
        <v>ANP-SEV-ST2-20120040</v>
      </c>
      <c r="AK1832" t="str">
        <f>VLOOKUP(A1832,POMatched2!$A$1:$D$1038,4,FALSE)</f>
        <v>ANPVN5020110008</v>
      </c>
    </row>
    <row r="1833" spans="1:37" ht="14.4" x14ac:dyDescent="0.25">
      <c r="A1833" s="6">
        <v>480090128</v>
      </c>
      <c r="B1833" s="6">
        <v>10</v>
      </c>
      <c r="C1833" s="6" t="s">
        <v>916</v>
      </c>
      <c r="D1833" s="6" t="s">
        <v>917</v>
      </c>
      <c r="E1833" s="6" t="s">
        <v>918</v>
      </c>
      <c r="F1833" s="6" t="s">
        <v>919</v>
      </c>
      <c r="G1833" s="7" t="s">
        <v>920</v>
      </c>
      <c r="H1833" s="37">
        <v>44176</v>
      </c>
      <c r="I1833" s="6" t="s">
        <v>2853</v>
      </c>
      <c r="J1833" s="6"/>
      <c r="K1833" s="6" t="s">
        <v>3023</v>
      </c>
      <c r="L1833" s="6">
        <v>9900</v>
      </c>
      <c r="M1833" s="6"/>
      <c r="N1833" s="6"/>
      <c r="O1833" s="6" t="s">
        <v>918</v>
      </c>
      <c r="P1833" s="6" t="s">
        <v>923</v>
      </c>
      <c r="Q1833" s="6" t="s">
        <v>924</v>
      </c>
      <c r="R1833" s="6">
        <v>1</v>
      </c>
      <c r="S1833" s="6" t="s">
        <v>925</v>
      </c>
      <c r="T1833" s="6">
        <v>0</v>
      </c>
      <c r="U1833" s="6"/>
      <c r="V1833" s="8">
        <v>35441712</v>
      </c>
      <c r="W1833" s="6" t="s">
        <v>11382</v>
      </c>
      <c r="X1833" s="38">
        <v>1</v>
      </c>
      <c r="Y1833" s="38">
        <v>0</v>
      </c>
      <c r="Z1833" s="38">
        <v>0</v>
      </c>
      <c r="AA1833" s="38">
        <v>0</v>
      </c>
      <c r="AB1833" s="38">
        <v>0</v>
      </c>
      <c r="AC1833" s="38">
        <v>0</v>
      </c>
      <c r="AD1833" s="38">
        <v>0</v>
      </c>
      <c r="AE1833" s="38">
        <v>1</v>
      </c>
      <c r="AG1833">
        <f t="shared" si="28"/>
        <v>283533.696</v>
      </c>
      <c r="AJ1833" t="str">
        <f>VLOOKUP(A1833,POMatched2!$A$1:$D$1038,2,FALSE)</f>
        <v>ANP-SEV-ST2-20120045</v>
      </c>
      <c r="AK1833" t="str">
        <f>VLOOKUP(A1833,POMatched2!$A$1:$D$1038,4,FALSE)</f>
        <v>ANPVN5020100052</v>
      </c>
    </row>
    <row r="1834" spans="1:37" ht="14.4" x14ac:dyDescent="0.25">
      <c r="A1834" s="6">
        <v>480090128</v>
      </c>
      <c r="B1834" s="6">
        <v>20</v>
      </c>
      <c r="C1834" s="6" t="s">
        <v>916</v>
      </c>
      <c r="D1834" s="6" t="s">
        <v>917</v>
      </c>
      <c r="E1834" s="6" t="s">
        <v>918</v>
      </c>
      <c r="F1834" s="6" t="s">
        <v>919</v>
      </c>
      <c r="G1834" s="7" t="s">
        <v>920</v>
      </c>
      <c r="H1834" s="37">
        <v>44176</v>
      </c>
      <c r="I1834" s="6" t="s">
        <v>2853</v>
      </c>
      <c r="J1834" s="6"/>
      <c r="K1834" s="6" t="s">
        <v>3023</v>
      </c>
      <c r="L1834" s="6">
        <v>9900</v>
      </c>
      <c r="M1834" s="6"/>
      <c r="N1834" s="6"/>
      <c r="O1834" s="6" t="s">
        <v>918</v>
      </c>
      <c r="P1834" s="6" t="s">
        <v>923</v>
      </c>
      <c r="Q1834" s="6" t="s">
        <v>924</v>
      </c>
      <c r="R1834" s="6">
        <v>1</v>
      </c>
      <c r="S1834" s="6" t="s">
        <v>925</v>
      </c>
      <c r="T1834" s="6">
        <v>0</v>
      </c>
      <c r="U1834" s="6"/>
      <c r="V1834" s="8">
        <v>1089677</v>
      </c>
      <c r="W1834" s="6" t="s">
        <v>11382</v>
      </c>
      <c r="X1834" s="38">
        <v>1</v>
      </c>
      <c r="Y1834" s="38">
        <v>0</v>
      </c>
      <c r="Z1834" s="38">
        <v>0</v>
      </c>
      <c r="AA1834" s="38">
        <v>0</v>
      </c>
      <c r="AB1834" s="38">
        <v>0</v>
      </c>
      <c r="AC1834" s="38">
        <v>0</v>
      </c>
      <c r="AD1834" s="38">
        <v>0</v>
      </c>
      <c r="AE1834" s="38">
        <v>1</v>
      </c>
      <c r="AG1834">
        <f t="shared" si="28"/>
        <v>8717.4159999999993</v>
      </c>
      <c r="AJ1834" t="str">
        <f>VLOOKUP(A1834,POMatched2!$A$1:$D$1038,2,FALSE)</f>
        <v>ANP-SEV-ST2-20120045</v>
      </c>
      <c r="AK1834" t="str">
        <f>VLOOKUP(A1834,POMatched2!$A$1:$D$1038,4,FALSE)</f>
        <v>ANPVN5020100052</v>
      </c>
    </row>
    <row r="1835" spans="1:37" ht="14.4" x14ac:dyDescent="0.25">
      <c r="A1835" s="6">
        <v>480090128</v>
      </c>
      <c r="B1835" s="6">
        <v>30</v>
      </c>
      <c r="C1835" s="6" t="s">
        <v>916</v>
      </c>
      <c r="D1835" s="6" t="s">
        <v>917</v>
      </c>
      <c r="E1835" s="6" t="s">
        <v>918</v>
      </c>
      <c r="F1835" s="6" t="s">
        <v>919</v>
      </c>
      <c r="G1835" s="7" t="s">
        <v>920</v>
      </c>
      <c r="H1835" s="37">
        <v>44176</v>
      </c>
      <c r="I1835" s="6" t="s">
        <v>2853</v>
      </c>
      <c r="J1835" s="6"/>
      <c r="K1835" s="6" t="s">
        <v>3023</v>
      </c>
      <c r="L1835" s="6">
        <v>9900</v>
      </c>
      <c r="M1835" s="6"/>
      <c r="N1835" s="6"/>
      <c r="O1835" s="6" t="s">
        <v>918</v>
      </c>
      <c r="P1835" s="6" t="s">
        <v>923</v>
      </c>
      <c r="Q1835" s="6" t="s">
        <v>924</v>
      </c>
      <c r="R1835" s="6">
        <v>1</v>
      </c>
      <c r="S1835" s="6" t="s">
        <v>925</v>
      </c>
      <c r="T1835" s="6">
        <v>0</v>
      </c>
      <c r="U1835" s="6"/>
      <c r="V1835" s="8">
        <v>22209</v>
      </c>
      <c r="W1835" s="6" t="s">
        <v>11382</v>
      </c>
      <c r="X1835" s="38">
        <v>1</v>
      </c>
      <c r="Y1835" s="38">
        <v>0</v>
      </c>
      <c r="Z1835" s="38">
        <v>0</v>
      </c>
      <c r="AA1835" s="38">
        <v>0</v>
      </c>
      <c r="AB1835" s="38">
        <v>0</v>
      </c>
      <c r="AC1835" s="38">
        <v>0</v>
      </c>
      <c r="AD1835" s="38">
        <v>0</v>
      </c>
      <c r="AE1835" s="38">
        <v>1</v>
      </c>
      <c r="AG1835">
        <f t="shared" si="28"/>
        <v>177.672</v>
      </c>
      <c r="AJ1835" t="str">
        <f>VLOOKUP(A1835,POMatched2!$A$1:$D$1038,2,FALSE)</f>
        <v>ANP-SEV-ST2-20120045</v>
      </c>
      <c r="AK1835" t="str">
        <f>VLOOKUP(A1835,POMatched2!$A$1:$D$1038,4,FALSE)</f>
        <v>ANPVN5020100052</v>
      </c>
    </row>
    <row r="1836" spans="1:37" ht="14.4" x14ac:dyDescent="0.25">
      <c r="A1836" s="6">
        <v>480090128</v>
      </c>
      <c r="B1836" s="6">
        <v>40</v>
      </c>
      <c r="C1836" s="6" t="s">
        <v>916</v>
      </c>
      <c r="D1836" s="6" t="s">
        <v>917</v>
      </c>
      <c r="E1836" s="6" t="s">
        <v>918</v>
      </c>
      <c r="F1836" s="6" t="s">
        <v>919</v>
      </c>
      <c r="G1836" s="7" t="s">
        <v>920</v>
      </c>
      <c r="H1836" s="37">
        <v>44176</v>
      </c>
      <c r="I1836" s="6" t="s">
        <v>2853</v>
      </c>
      <c r="J1836" s="6"/>
      <c r="K1836" s="6" t="s">
        <v>3023</v>
      </c>
      <c r="L1836" s="6">
        <v>9900</v>
      </c>
      <c r="M1836" s="6"/>
      <c r="N1836" s="6"/>
      <c r="O1836" s="6" t="s">
        <v>918</v>
      </c>
      <c r="P1836" s="6" t="s">
        <v>923</v>
      </c>
      <c r="Q1836" s="6" t="s">
        <v>924</v>
      </c>
      <c r="R1836" s="6">
        <v>1</v>
      </c>
      <c r="S1836" s="6" t="s">
        <v>925</v>
      </c>
      <c r="T1836" s="6">
        <v>0</v>
      </c>
      <c r="U1836" s="6"/>
      <c r="V1836" s="8">
        <v>63391</v>
      </c>
      <c r="W1836" s="6" t="s">
        <v>11382</v>
      </c>
      <c r="X1836" s="38">
        <v>1</v>
      </c>
      <c r="Y1836" s="38">
        <v>0</v>
      </c>
      <c r="Z1836" s="38">
        <v>0</v>
      </c>
      <c r="AA1836" s="38">
        <v>0</v>
      </c>
      <c r="AB1836" s="38">
        <v>0</v>
      </c>
      <c r="AC1836" s="38">
        <v>0</v>
      </c>
      <c r="AD1836" s="38">
        <v>0</v>
      </c>
      <c r="AE1836" s="38">
        <v>1</v>
      </c>
      <c r="AG1836">
        <f t="shared" si="28"/>
        <v>507.12799999999999</v>
      </c>
      <c r="AJ1836" t="str">
        <f>VLOOKUP(A1836,POMatched2!$A$1:$D$1038,2,FALSE)</f>
        <v>ANP-SEV-ST2-20120045</v>
      </c>
      <c r="AK1836" t="str">
        <f>VLOOKUP(A1836,POMatched2!$A$1:$D$1038,4,FALSE)</f>
        <v>ANPVN5020100052</v>
      </c>
    </row>
    <row r="1837" spans="1:37" ht="14.4" x14ac:dyDescent="0.25">
      <c r="A1837" s="6">
        <v>480090128</v>
      </c>
      <c r="B1837" s="6">
        <v>50</v>
      </c>
      <c r="C1837" s="6" t="s">
        <v>916</v>
      </c>
      <c r="D1837" s="6" t="s">
        <v>917</v>
      </c>
      <c r="E1837" s="6" t="s">
        <v>918</v>
      </c>
      <c r="F1837" s="6" t="s">
        <v>919</v>
      </c>
      <c r="G1837" s="7" t="s">
        <v>920</v>
      </c>
      <c r="H1837" s="37">
        <v>44176</v>
      </c>
      <c r="I1837" s="6" t="s">
        <v>2853</v>
      </c>
      <c r="J1837" s="6"/>
      <c r="K1837" s="6" t="s">
        <v>3023</v>
      </c>
      <c r="L1837" s="6">
        <v>9900</v>
      </c>
      <c r="M1837" s="6"/>
      <c r="N1837" s="6"/>
      <c r="O1837" s="6" t="s">
        <v>918</v>
      </c>
      <c r="P1837" s="6" t="s">
        <v>923</v>
      </c>
      <c r="Q1837" s="6" t="s">
        <v>924</v>
      </c>
      <c r="R1837" s="6">
        <v>1</v>
      </c>
      <c r="S1837" s="6" t="s">
        <v>925</v>
      </c>
      <c r="T1837" s="6">
        <v>0</v>
      </c>
      <c r="U1837" s="6"/>
      <c r="V1837" s="8">
        <v>675457</v>
      </c>
      <c r="W1837" s="6" t="s">
        <v>11382</v>
      </c>
      <c r="X1837" s="38">
        <v>1</v>
      </c>
      <c r="Y1837" s="38">
        <v>0</v>
      </c>
      <c r="Z1837" s="38">
        <v>0</v>
      </c>
      <c r="AA1837" s="38">
        <v>0</v>
      </c>
      <c r="AB1837" s="38">
        <v>0</v>
      </c>
      <c r="AC1837" s="38">
        <v>0</v>
      </c>
      <c r="AD1837" s="38">
        <v>0</v>
      </c>
      <c r="AE1837" s="38">
        <v>1</v>
      </c>
      <c r="AG1837">
        <f t="shared" si="28"/>
        <v>5403.6559999999999</v>
      </c>
      <c r="AJ1837" t="str">
        <f>VLOOKUP(A1837,POMatched2!$A$1:$D$1038,2,FALSE)</f>
        <v>ANP-SEV-ST2-20120045</v>
      </c>
      <c r="AK1837" t="str">
        <f>VLOOKUP(A1837,POMatched2!$A$1:$D$1038,4,FALSE)</f>
        <v>ANPVN5020100052</v>
      </c>
    </row>
    <row r="1838" spans="1:37" ht="14.4" x14ac:dyDescent="0.25">
      <c r="A1838" s="6">
        <v>480090128</v>
      </c>
      <c r="B1838" s="6">
        <v>60</v>
      </c>
      <c r="C1838" s="6" t="s">
        <v>916</v>
      </c>
      <c r="D1838" s="6" t="s">
        <v>917</v>
      </c>
      <c r="E1838" s="6" t="s">
        <v>918</v>
      </c>
      <c r="F1838" s="6" t="s">
        <v>919</v>
      </c>
      <c r="G1838" s="7" t="s">
        <v>920</v>
      </c>
      <c r="H1838" s="37">
        <v>44176</v>
      </c>
      <c r="I1838" s="6" t="s">
        <v>2853</v>
      </c>
      <c r="J1838" s="6"/>
      <c r="K1838" s="6" t="s">
        <v>3023</v>
      </c>
      <c r="L1838" s="6">
        <v>9900</v>
      </c>
      <c r="M1838" s="6"/>
      <c r="N1838" s="6"/>
      <c r="O1838" s="6" t="s">
        <v>918</v>
      </c>
      <c r="P1838" s="6" t="s">
        <v>923</v>
      </c>
      <c r="Q1838" s="6" t="s">
        <v>924</v>
      </c>
      <c r="R1838" s="6">
        <v>1</v>
      </c>
      <c r="S1838" s="6" t="s">
        <v>925</v>
      </c>
      <c r="T1838" s="6">
        <v>0</v>
      </c>
      <c r="U1838" s="6"/>
      <c r="V1838" s="8">
        <v>441705</v>
      </c>
      <c r="W1838" s="6" t="s">
        <v>11382</v>
      </c>
      <c r="X1838" s="38">
        <v>1</v>
      </c>
      <c r="Y1838" s="38">
        <v>0</v>
      </c>
      <c r="Z1838" s="38">
        <v>0</v>
      </c>
      <c r="AA1838" s="38">
        <v>0</v>
      </c>
      <c r="AB1838" s="38">
        <v>0</v>
      </c>
      <c r="AC1838" s="38">
        <v>0</v>
      </c>
      <c r="AD1838" s="38">
        <v>0</v>
      </c>
      <c r="AE1838" s="38">
        <v>1</v>
      </c>
      <c r="AG1838">
        <f t="shared" si="28"/>
        <v>3533.64</v>
      </c>
      <c r="AJ1838" t="str">
        <f>VLOOKUP(A1838,POMatched2!$A$1:$D$1038,2,FALSE)</f>
        <v>ANP-SEV-ST2-20120045</v>
      </c>
      <c r="AK1838" t="str">
        <f>VLOOKUP(A1838,POMatched2!$A$1:$D$1038,4,FALSE)</f>
        <v>ANPVN5020100052</v>
      </c>
    </row>
    <row r="1839" spans="1:37" ht="14.4" x14ac:dyDescent="0.25">
      <c r="A1839" s="6">
        <v>480090128</v>
      </c>
      <c r="B1839" s="6">
        <v>70</v>
      </c>
      <c r="C1839" s="6" t="s">
        <v>916</v>
      </c>
      <c r="D1839" s="6" t="s">
        <v>917</v>
      </c>
      <c r="E1839" s="6" t="s">
        <v>918</v>
      </c>
      <c r="F1839" s="6" t="s">
        <v>919</v>
      </c>
      <c r="G1839" s="7" t="s">
        <v>920</v>
      </c>
      <c r="H1839" s="37">
        <v>44176</v>
      </c>
      <c r="I1839" s="6" t="s">
        <v>2853</v>
      </c>
      <c r="J1839" s="6"/>
      <c r="K1839" s="6" t="s">
        <v>3023</v>
      </c>
      <c r="L1839" s="6">
        <v>9900</v>
      </c>
      <c r="M1839" s="6"/>
      <c r="N1839" s="6"/>
      <c r="O1839" s="6" t="s">
        <v>918</v>
      </c>
      <c r="P1839" s="6" t="s">
        <v>923</v>
      </c>
      <c r="Q1839" s="6" t="s">
        <v>924</v>
      </c>
      <c r="R1839" s="6">
        <v>1</v>
      </c>
      <c r="S1839" s="6" t="s">
        <v>925</v>
      </c>
      <c r="T1839" s="6">
        <v>0</v>
      </c>
      <c r="U1839" s="6"/>
      <c r="V1839" s="8">
        <v>269493</v>
      </c>
      <c r="W1839" s="6" t="s">
        <v>11382</v>
      </c>
      <c r="X1839" s="38">
        <v>1</v>
      </c>
      <c r="Y1839" s="38">
        <v>0</v>
      </c>
      <c r="Z1839" s="38">
        <v>0</v>
      </c>
      <c r="AA1839" s="38">
        <v>0</v>
      </c>
      <c r="AB1839" s="38">
        <v>0</v>
      </c>
      <c r="AC1839" s="38">
        <v>0</v>
      </c>
      <c r="AD1839" s="38">
        <v>0</v>
      </c>
      <c r="AE1839" s="38">
        <v>1</v>
      </c>
      <c r="AG1839">
        <f t="shared" si="28"/>
        <v>2155.944</v>
      </c>
      <c r="AJ1839" t="str">
        <f>VLOOKUP(A1839,POMatched2!$A$1:$D$1038,2,FALSE)</f>
        <v>ANP-SEV-ST2-20120045</v>
      </c>
      <c r="AK1839" t="str">
        <f>VLOOKUP(A1839,POMatched2!$A$1:$D$1038,4,FALSE)</f>
        <v>ANPVN5020100052</v>
      </c>
    </row>
    <row r="1840" spans="1:37" ht="14.4" x14ac:dyDescent="0.25">
      <c r="A1840" s="6">
        <v>480090128</v>
      </c>
      <c r="B1840" s="6">
        <v>80</v>
      </c>
      <c r="C1840" s="6" t="s">
        <v>916</v>
      </c>
      <c r="D1840" s="6" t="s">
        <v>917</v>
      </c>
      <c r="E1840" s="6" t="s">
        <v>918</v>
      </c>
      <c r="F1840" s="6" t="s">
        <v>919</v>
      </c>
      <c r="G1840" s="7" t="s">
        <v>920</v>
      </c>
      <c r="H1840" s="37">
        <v>44176</v>
      </c>
      <c r="I1840" s="6" t="s">
        <v>2853</v>
      </c>
      <c r="J1840" s="6"/>
      <c r="K1840" s="6" t="s">
        <v>3023</v>
      </c>
      <c r="L1840" s="6">
        <v>9900</v>
      </c>
      <c r="M1840" s="6"/>
      <c r="N1840" s="6"/>
      <c r="O1840" s="6" t="s">
        <v>918</v>
      </c>
      <c r="P1840" s="6" t="s">
        <v>923</v>
      </c>
      <c r="Q1840" s="6" t="s">
        <v>924</v>
      </c>
      <c r="R1840" s="6">
        <v>1</v>
      </c>
      <c r="S1840" s="6" t="s">
        <v>925</v>
      </c>
      <c r="T1840" s="6">
        <v>0</v>
      </c>
      <c r="U1840" s="6"/>
      <c r="V1840" s="8">
        <v>879917</v>
      </c>
      <c r="W1840" s="6" t="s">
        <v>11382</v>
      </c>
      <c r="X1840" s="38">
        <v>1</v>
      </c>
      <c r="Y1840" s="38">
        <v>0</v>
      </c>
      <c r="Z1840" s="38">
        <v>0</v>
      </c>
      <c r="AA1840" s="38">
        <v>0</v>
      </c>
      <c r="AB1840" s="38">
        <v>0</v>
      </c>
      <c r="AC1840" s="38">
        <v>0</v>
      </c>
      <c r="AD1840" s="38">
        <v>0</v>
      </c>
      <c r="AE1840" s="38">
        <v>1</v>
      </c>
      <c r="AG1840">
        <f t="shared" si="28"/>
        <v>7039.3360000000002</v>
      </c>
      <c r="AJ1840" t="str">
        <f>VLOOKUP(A1840,POMatched2!$A$1:$D$1038,2,FALSE)</f>
        <v>ANP-SEV-ST2-20120045</v>
      </c>
      <c r="AK1840" t="str">
        <f>VLOOKUP(A1840,POMatched2!$A$1:$D$1038,4,FALSE)</f>
        <v>ANPVN5020100052</v>
      </c>
    </row>
    <row r="1841" spans="1:37" ht="14.4" x14ac:dyDescent="0.25">
      <c r="A1841" s="6">
        <v>480090128</v>
      </c>
      <c r="B1841" s="6">
        <v>90</v>
      </c>
      <c r="C1841" s="6" t="s">
        <v>916</v>
      </c>
      <c r="D1841" s="6" t="s">
        <v>917</v>
      </c>
      <c r="E1841" s="6" t="s">
        <v>918</v>
      </c>
      <c r="F1841" s="6" t="s">
        <v>919</v>
      </c>
      <c r="G1841" s="7" t="s">
        <v>920</v>
      </c>
      <c r="H1841" s="37">
        <v>44176</v>
      </c>
      <c r="I1841" s="6" t="s">
        <v>2853</v>
      </c>
      <c r="J1841" s="6"/>
      <c r="K1841" s="6" t="s">
        <v>3023</v>
      </c>
      <c r="L1841" s="6">
        <v>9900</v>
      </c>
      <c r="M1841" s="6"/>
      <c r="N1841" s="6"/>
      <c r="O1841" s="6" t="s">
        <v>918</v>
      </c>
      <c r="P1841" s="6" t="s">
        <v>923</v>
      </c>
      <c r="Q1841" s="6" t="s">
        <v>924</v>
      </c>
      <c r="R1841" s="6">
        <v>1</v>
      </c>
      <c r="S1841" s="6" t="s">
        <v>925</v>
      </c>
      <c r="T1841" s="6">
        <v>0</v>
      </c>
      <c r="U1841" s="6"/>
      <c r="V1841" s="8">
        <v>340378</v>
      </c>
      <c r="W1841" s="6" t="s">
        <v>11382</v>
      </c>
      <c r="X1841" s="38">
        <v>1</v>
      </c>
      <c r="Y1841" s="38">
        <v>0</v>
      </c>
      <c r="Z1841" s="38">
        <v>0</v>
      </c>
      <c r="AA1841" s="38">
        <v>0</v>
      </c>
      <c r="AB1841" s="38">
        <v>0</v>
      </c>
      <c r="AC1841" s="38">
        <v>0</v>
      </c>
      <c r="AD1841" s="38">
        <v>0</v>
      </c>
      <c r="AE1841" s="38">
        <v>1</v>
      </c>
      <c r="AG1841">
        <f t="shared" si="28"/>
        <v>2723.0239999999999</v>
      </c>
      <c r="AJ1841" t="str">
        <f>VLOOKUP(A1841,POMatched2!$A$1:$D$1038,2,FALSE)</f>
        <v>ANP-SEV-ST2-20120045</v>
      </c>
      <c r="AK1841" t="str">
        <f>VLOOKUP(A1841,POMatched2!$A$1:$D$1038,4,FALSE)</f>
        <v>ANPVN5020100052</v>
      </c>
    </row>
    <row r="1842" spans="1:37" ht="14.4" x14ac:dyDescent="0.25">
      <c r="A1842" s="6">
        <v>480090128</v>
      </c>
      <c r="B1842" s="6">
        <v>100</v>
      </c>
      <c r="C1842" s="6" t="s">
        <v>916</v>
      </c>
      <c r="D1842" s="6" t="s">
        <v>917</v>
      </c>
      <c r="E1842" s="6" t="s">
        <v>918</v>
      </c>
      <c r="F1842" s="6" t="s">
        <v>919</v>
      </c>
      <c r="G1842" s="7" t="s">
        <v>920</v>
      </c>
      <c r="H1842" s="37">
        <v>44176</v>
      </c>
      <c r="I1842" s="6" t="s">
        <v>2853</v>
      </c>
      <c r="J1842" s="6"/>
      <c r="K1842" s="6" t="s">
        <v>3023</v>
      </c>
      <c r="L1842" s="6">
        <v>9900</v>
      </c>
      <c r="M1842" s="6"/>
      <c r="N1842" s="6"/>
      <c r="O1842" s="6" t="s">
        <v>918</v>
      </c>
      <c r="P1842" s="6" t="s">
        <v>923</v>
      </c>
      <c r="Q1842" s="6" t="s">
        <v>924</v>
      </c>
      <c r="R1842" s="6">
        <v>1</v>
      </c>
      <c r="S1842" s="6" t="s">
        <v>925</v>
      </c>
      <c r="T1842" s="6">
        <v>0</v>
      </c>
      <c r="U1842" s="6"/>
      <c r="V1842" s="8">
        <v>757960</v>
      </c>
      <c r="W1842" s="6" t="s">
        <v>11382</v>
      </c>
      <c r="X1842" s="38">
        <v>1</v>
      </c>
      <c r="Y1842" s="38">
        <v>0</v>
      </c>
      <c r="Z1842" s="38">
        <v>0</v>
      </c>
      <c r="AA1842" s="38">
        <v>0</v>
      </c>
      <c r="AB1842" s="38">
        <v>0</v>
      </c>
      <c r="AC1842" s="38">
        <v>0</v>
      </c>
      <c r="AD1842" s="38">
        <v>0</v>
      </c>
      <c r="AE1842" s="38">
        <v>1</v>
      </c>
      <c r="AG1842">
        <f t="shared" si="28"/>
        <v>6063.68</v>
      </c>
      <c r="AJ1842" t="str">
        <f>VLOOKUP(A1842,POMatched2!$A$1:$D$1038,2,FALSE)</f>
        <v>ANP-SEV-ST2-20120045</v>
      </c>
      <c r="AK1842" t="str">
        <f>VLOOKUP(A1842,POMatched2!$A$1:$D$1038,4,FALSE)</f>
        <v>ANPVN5020100052</v>
      </c>
    </row>
    <row r="1843" spans="1:37" ht="14.4" hidden="1" x14ac:dyDescent="0.25">
      <c r="A1843" s="6">
        <v>480090129</v>
      </c>
      <c r="B1843" s="6">
        <v>10</v>
      </c>
      <c r="C1843" s="6" t="s">
        <v>916</v>
      </c>
      <c r="D1843" s="6" t="s">
        <v>917</v>
      </c>
      <c r="E1843" s="6" t="s">
        <v>918</v>
      </c>
      <c r="F1843" s="6" t="s">
        <v>919</v>
      </c>
      <c r="G1843" s="7" t="s">
        <v>920</v>
      </c>
      <c r="H1843" s="37">
        <v>44179</v>
      </c>
      <c r="I1843" s="6" t="s">
        <v>1258</v>
      </c>
      <c r="J1843" s="6"/>
      <c r="K1843" s="6" t="s">
        <v>3024</v>
      </c>
      <c r="L1843" s="6">
        <v>9900</v>
      </c>
      <c r="M1843" s="6"/>
      <c r="N1843" s="6"/>
      <c r="O1843" s="6" t="s">
        <v>918</v>
      </c>
      <c r="P1843" s="6" t="s">
        <v>923</v>
      </c>
      <c r="Q1843" s="6" t="s">
        <v>924</v>
      </c>
      <c r="R1843" s="6">
        <v>1</v>
      </c>
      <c r="S1843" s="6" t="s">
        <v>925</v>
      </c>
      <c r="T1843" s="6">
        <v>0</v>
      </c>
      <c r="U1843" s="6"/>
      <c r="V1843" s="8">
        <v>17475000</v>
      </c>
      <c r="W1843" s="6" t="s">
        <v>11382</v>
      </c>
      <c r="X1843" s="38">
        <v>1</v>
      </c>
      <c r="Y1843" s="38">
        <v>0</v>
      </c>
      <c r="Z1843" s="38">
        <v>0</v>
      </c>
      <c r="AA1843" s="38">
        <v>0</v>
      </c>
      <c r="AB1843" s="38">
        <v>0</v>
      </c>
      <c r="AC1843" s="38">
        <v>0</v>
      </c>
      <c r="AD1843" s="38">
        <v>0</v>
      </c>
      <c r="AE1843" s="38">
        <v>1</v>
      </c>
      <c r="AG1843">
        <f t="shared" si="28"/>
        <v>139800</v>
      </c>
      <c r="AH1843" s="36" t="s">
        <v>18009</v>
      </c>
      <c r="AI1843" s="36"/>
      <c r="AJ1843" t="str">
        <f>VLOOKUP(A1843,POMatched2!$A$1:$D$1038,2,FALSE)</f>
        <v>ANP-SEV-ST2-20120046</v>
      </c>
      <c r="AK1843" t="str">
        <f>VLOOKUP(A1843,POMatched2!$A$1:$D$1038,4,FALSE)</f>
        <v>ANPVN5020100034</v>
      </c>
    </row>
    <row r="1844" spans="1:37" ht="14.4" x14ac:dyDescent="0.25">
      <c r="A1844" s="6">
        <v>480090205</v>
      </c>
      <c r="B1844" s="6">
        <v>10</v>
      </c>
      <c r="C1844" s="6" t="s">
        <v>916</v>
      </c>
      <c r="D1844" s="6" t="s">
        <v>917</v>
      </c>
      <c r="E1844" s="6" t="s">
        <v>918</v>
      </c>
      <c r="F1844" s="6" t="s">
        <v>919</v>
      </c>
      <c r="G1844" s="7" t="s">
        <v>920</v>
      </c>
      <c r="H1844" s="37">
        <v>44181</v>
      </c>
      <c r="I1844" s="6" t="s">
        <v>2502</v>
      </c>
      <c r="J1844" s="6"/>
      <c r="K1844" s="6" t="s">
        <v>3025</v>
      </c>
      <c r="L1844" s="6">
        <v>9900</v>
      </c>
      <c r="M1844" s="6"/>
      <c r="N1844" s="6"/>
      <c r="O1844" s="6" t="s">
        <v>918</v>
      </c>
      <c r="P1844" s="6" t="s">
        <v>923</v>
      </c>
      <c r="Q1844" s="6" t="s">
        <v>924</v>
      </c>
      <c r="R1844" s="6">
        <v>1</v>
      </c>
      <c r="S1844" s="6" t="s">
        <v>925</v>
      </c>
      <c r="T1844" s="6">
        <v>0</v>
      </c>
      <c r="U1844" s="6"/>
      <c r="V1844" s="8">
        <v>8181819</v>
      </c>
      <c r="W1844" s="6" t="s">
        <v>11382</v>
      </c>
      <c r="X1844" s="38">
        <v>1</v>
      </c>
      <c r="Y1844" s="38">
        <v>0</v>
      </c>
      <c r="Z1844" s="38">
        <v>0</v>
      </c>
      <c r="AA1844" s="38">
        <v>0</v>
      </c>
      <c r="AB1844" s="38">
        <v>0</v>
      </c>
      <c r="AC1844" s="38">
        <v>0</v>
      </c>
      <c r="AD1844" s="38">
        <v>0</v>
      </c>
      <c r="AE1844" s="38">
        <v>1</v>
      </c>
      <c r="AG1844">
        <f t="shared" si="28"/>
        <v>65454.552000000003</v>
      </c>
      <c r="AJ1844" t="str">
        <f>VLOOKUP(A1844,POMatched2!$A$1:$D$1038,2,FALSE)</f>
        <v>ANP-SEV-ST2-20120048</v>
      </c>
      <c r="AK1844" t="str">
        <f>VLOOKUP(A1844,POMatched2!$A$1:$D$1038,4,FALSE)</f>
        <v>ANPVN5020120008</v>
      </c>
    </row>
    <row r="1845" spans="1:37" ht="14.4" x14ac:dyDescent="0.25">
      <c r="A1845" s="6">
        <v>480090208</v>
      </c>
      <c r="B1845" s="6">
        <v>10</v>
      </c>
      <c r="C1845" s="6" t="s">
        <v>916</v>
      </c>
      <c r="D1845" s="6" t="s">
        <v>917</v>
      </c>
      <c r="E1845" s="6" t="s">
        <v>918</v>
      </c>
      <c r="F1845" s="6" t="s">
        <v>919</v>
      </c>
      <c r="G1845" s="7" t="s">
        <v>920</v>
      </c>
      <c r="H1845" s="37">
        <v>44181</v>
      </c>
      <c r="I1845" s="6" t="s">
        <v>1605</v>
      </c>
      <c r="J1845" s="6"/>
      <c r="K1845" s="6" t="s">
        <v>3026</v>
      </c>
      <c r="L1845" s="6">
        <v>9900</v>
      </c>
      <c r="M1845" s="6"/>
      <c r="N1845" s="6"/>
      <c r="O1845" s="6" t="s">
        <v>918</v>
      </c>
      <c r="P1845" s="6" t="s">
        <v>923</v>
      </c>
      <c r="Q1845" s="6" t="s">
        <v>924</v>
      </c>
      <c r="R1845" s="6">
        <v>1</v>
      </c>
      <c r="S1845" s="6" t="s">
        <v>925</v>
      </c>
      <c r="T1845" s="6">
        <v>0</v>
      </c>
      <c r="U1845" s="6"/>
      <c r="V1845" s="8">
        <v>13156000</v>
      </c>
      <c r="W1845" s="6" t="s">
        <v>11382</v>
      </c>
      <c r="X1845" s="38">
        <v>1</v>
      </c>
      <c r="Y1845" s="38">
        <v>0</v>
      </c>
      <c r="Z1845" s="38">
        <v>0</v>
      </c>
      <c r="AA1845" s="38">
        <v>0</v>
      </c>
      <c r="AB1845" s="38">
        <v>0</v>
      </c>
      <c r="AC1845" s="38">
        <v>0</v>
      </c>
      <c r="AD1845" s="38">
        <v>0</v>
      </c>
      <c r="AE1845" s="38">
        <v>1</v>
      </c>
      <c r="AG1845">
        <f t="shared" si="28"/>
        <v>105248</v>
      </c>
      <c r="AJ1845" t="str">
        <f>VLOOKUP(A1845,POMatched2!$A$1:$D$1038,2,FALSE)</f>
        <v>ANP-SEV-ST2-20120050</v>
      </c>
      <c r="AK1845" t="str">
        <f>VLOOKUP(A1845,POMatched2!$A$1:$D$1038,4,FALSE)</f>
        <v>ANPVN5020050032</v>
      </c>
    </row>
    <row r="1846" spans="1:37" ht="14.4" x14ac:dyDescent="0.25">
      <c r="A1846" s="6">
        <v>480090210</v>
      </c>
      <c r="B1846" s="6">
        <v>10</v>
      </c>
      <c r="C1846" s="6" t="s">
        <v>916</v>
      </c>
      <c r="D1846" s="6" t="s">
        <v>917</v>
      </c>
      <c r="E1846" s="6" t="s">
        <v>918</v>
      </c>
      <c r="F1846" s="6" t="s">
        <v>919</v>
      </c>
      <c r="G1846" s="7" t="s">
        <v>920</v>
      </c>
      <c r="H1846" s="37">
        <v>44181</v>
      </c>
      <c r="I1846" s="6" t="s">
        <v>2253</v>
      </c>
      <c r="J1846" s="6" t="s">
        <v>2254</v>
      </c>
      <c r="K1846" s="6" t="s">
        <v>2255</v>
      </c>
      <c r="L1846" s="6">
        <v>5300</v>
      </c>
      <c r="M1846" s="6"/>
      <c r="N1846" s="6"/>
      <c r="O1846" s="6" t="s">
        <v>918</v>
      </c>
      <c r="P1846" s="6" t="s">
        <v>923</v>
      </c>
      <c r="Q1846" s="6" t="s">
        <v>938</v>
      </c>
      <c r="R1846" s="6">
        <v>550</v>
      </c>
      <c r="S1846" s="6" t="s">
        <v>939</v>
      </c>
      <c r="T1846" s="6">
        <v>550</v>
      </c>
      <c r="U1846" s="6" t="s">
        <v>939</v>
      </c>
      <c r="V1846" s="8">
        <v>28000</v>
      </c>
      <c r="W1846" s="6" t="s">
        <v>11382</v>
      </c>
      <c r="X1846" s="38">
        <v>1</v>
      </c>
      <c r="Y1846" s="38">
        <v>0</v>
      </c>
      <c r="Z1846" s="38">
        <v>0</v>
      </c>
      <c r="AA1846" s="38">
        <v>0</v>
      </c>
      <c r="AB1846" s="38">
        <v>0</v>
      </c>
      <c r="AC1846" s="38">
        <v>0</v>
      </c>
      <c r="AD1846" s="38">
        <v>0</v>
      </c>
      <c r="AE1846" s="38">
        <v>1</v>
      </c>
      <c r="AG1846">
        <f t="shared" si="28"/>
        <v>224</v>
      </c>
      <c r="AJ1846" t="str">
        <f>VLOOKUP(A1846,POMatched2!$A$1:$D$1038,2,FALSE)</f>
        <v>ANP-SEV-ST2-20120052</v>
      </c>
      <c r="AK1846" t="str">
        <f>VLOOKUP(A1846,POMatched2!$A$1:$D$1038,4,FALSE)</f>
        <v>ANPVN5020060054</v>
      </c>
    </row>
    <row r="1847" spans="1:37" ht="14.4" x14ac:dyDescent="0.25">
      <c r="A1847" s="6">
        <v>480090210</v>
      </c>
      <c r="B1847" s="6">
        <v>20</v>
      </c>
      <c r="C1847" s="6" t="s">
        <v>916</v>
      </c>
      <c r="D1847" s="6" t="s">
        <v>917</v>
      </c>
      <c r="E1847" s="6" t="s">
        <v>918</v>
      </c>
      <c r="F1847" s="6" t="s">
        <v>919</v>
      </c>
      <c r="G1847" s="7" t="s">
        <v>920</v>
      </c>
      <c r="H1847" s="37">
        <v>44181</v>
      </c>
      <c r="I1847" s="6" t="s">
        <v>2253</v>
      </c>
      <c r="J1847" s="6" t="s">
        <v>2256</v>
      </c>
      <c r="K1847" s="6" t="s">
        <v>2257</v>
      </c>
      <c r="L1847" s="6">
        <v>5300</v>
      </c>
      <c r="M1847" s="6"/>
      <c r="N1847" s="6"/>
      <c r="O1847" s="6" t="s">
        <v>918</v>
      </c>
      <c r="P1847" s="6" t="s">
        <v>923</v>
      </c>
      <c r="Q1847" s="6" t="s">
        <v>938</v>
      </c>
      <c r="R1847" s="6">
        <v>550</v>
      </c>
      <c r="S1847" s="6" t="s">
        <v>939</v>
      </c>
      <c r="T1847" s="6">
        <v>550</v>
      </c>
      <c r="U1847" s="6" t="s">
        <v>939</v>
      </c>
      <c r="V1847" s="8">
        <v>28000</v>
      </c>
      <c r="W1847" s="6" t="s">
        <v>11382</v>
      </c>
      <c r="X1847" s="38">
        <v>1</v>
      </c>
      <c r="Y1847" s="38">
        <v>0</v>
      </c>
      <c r="Z1847" s="38">
        <v>0</v>
      </c>
      <c r="AA1847" s="38">
        <v>0</v>
      </c>
      <c r="AB1847" s="38">
        <v>0</v>
      </c>
      <c r="AC1847" s="38">
        <v>0</v>
      </c>
      <c r="AD1847" s="38">
        <v>0</v>
      </c>
      <c r="AE1847" s="38">
        <v>1</v>
      </c>
      <c r="AG1847">
        <f t="shared" si="28"/>
        <v>224</v>
      </c>
      <c r="AJ1847" t="str">
        <f>VLOOKUP(A1847,POMatched2!$A$1:$D$1038,2,FALSE)</f>
        <v>ANP-SEV-ST2-20120052</v>
      </c>
      <c r="AK1847" t="str">
        <f>VLOOKUP(A1847,POMatched2!$A$1:$D$1038,4,FALSE)</f>
        <v>ANPVN5020060054</v>
      </c>
    </row>
    <row r="1848" spans="1:37" ht="14.4" x14ac:dyDescent="0.25">
      <c r="A1848" s="6">
        <v>480090210</v>
      </c>
      <c r="B1848" s="6">
        <v>30</v>
      </c>
      <c r="C1848" s="6" t="s">
        <v>916</v>
      </c>
      <c r="D1848" s="6" t="s">
        <v>917</v>
      </c>
      <c r="E1848" s="6" t="s">
        <v>918</v>
      </c>
      <c r="F1848" s="6" t="s">
        <v>919</v>
      </c>
      <c r="G1848" s="7" t="s">
        <v>920</v>
      </c>
      <c r="H1848" s="37">
        <v>44181</v>
      </c>
      <c r="I1848" s="6" t="s">
        <v>2253</v>
      </c>
      <c r="J1848" s="6" t="s">
        <v>2262</v>
      </c>
      <c r="K1848" s="6" t="s">
        <v>2263</v>
      </c>
      <c r="L1848" s="6">
        <v>5300</v>
      </c>
      <c r="M1848" s="6"/>
      <c r="N1848" s="6"/>
      <c r="O1848" s="6" t="s">
        <v>918</v>
      </c>
      <c r="P1848" s="6" t="s">
        <v>923</v>
      </c>
      <c r="Q1848" s="6" t="s">
        <v>938</v>
      </c>
      <c r="R1848" s="6">
        <v>600</v>
      </c>
      <c r="S1848" s="6" t="s">
        <v>939</v>
      </c>
      <c r="T1848" s="6">
        <v>600</v>
      </c>
      <c r="U1848" s="6" t="s">
        <v>939</v>
      </c>
      <c r="V1848" s="8">
        <v>8000</v>
      </c>
      <c r="W1848" s="6" t="s">
        <v>11382</v>
      </c>
      <c r="X1848" s="38">
        <v>1</v>
      </c>
      <c r="Y1848" s="38">
        <v>0</v>
      </c>
      <c r="Z1848" s="38">
        <v>0</v>
      </c>
      <c r="AA1848" s="38">
        <v>0</v>
      </c>
      <c r="AB1848" s="38">
        <v>0</v>
      </c>
      <c r="AC1848" s="38">
        <v>0</v>
      </c>
      <c r="AD1848" s="38">
        <v>0</v>
      </c>
      <c r="AE1848" s="38">
        <v>1</v>
      </c>
      <c r="AG1848">
        <f t="shared" si="28"/>
        <v>64</v>
      </c>
      <c r="AJ1848" t="str">
        <f>VLOOKUP(A1848,POMatched2!$A$1:$D$1038,2,FALSE)</f>
        <v>ANP-SEV-ST2-20120052</v>
      </c>
      <c r="AK1848" t="str">
        <f>VLOOKUP(A1848,POMatched2!$A$1:$D$1038,4,FALSE)</f>
        <v>ANPVN5020060054</v>
      </c>
    </row>
    <row r="1849" spans="1:37" ht="14.4" x14ac:dyDescent="0.25">
      <c r="A1849" s="6">
        <v>480090211</v>
      </c>
      <c r="B1849" s="6">
        <v>10</v>
      </c>
      <c r="C1849" s="6" t="s">
        <v>916</v>
      </c>
      <c r="D1849" s="6" t="s">
        <v>917</v>
      </c>
      <c r="E1849" s="6" t="s">
        <v>918</v>
      </c>
      <c r="F1849" s="6" t="s">
        <v>919</v>
      </c>
      <c r="G1849" s="7" t="s">
        <v>920</v>
      </c>
      <c r="H1849" s="37">
        <v>44181</v>
      </c>
      <c r="I1849" s="6" t="s">
        <v>1005</v>
      </c>
      <c r="J1849" s="6"/>
      <c r="K1849" s="6" t="s">
        <v>3027</v>
      </c>
      <c r="L1849" s="6">
        <v>9900</v>
      </c>
      <c r="M1849" s="6"/>
      <c r="N1849" s="6"/>
      <c r="O1849" s="6" t="s">
        <v>918</v>
      </c>
      <c r="P1849" s="6" t="s">
        <v>923</v>
      </c>
      <c r="Q1849" s="6" t="s">
        <v>924</v>
      </c>
      <c r="R1849" s="6">
        <v>1</v>
      </c>
      <c r="S1849" s="6" t="s">
        <v>925</v>
      </c>
      <c r="T1849" s="6">
        <v>0</v>
      </c>
      <c r="U1849" s="6"/>
      <c r="V1849" s="8">
        <v>1729750</v>
      </c>
      <c r="W1849" s="6" t="s">
        <v>11382</v>
      </c>
      <c r="X1849" s="38">
        <v>1</v>
      </c>
      <c r="Y1849" s="38">
        <v>0</v>
      </c>
      <c r="Z1849" s="38">
        <v>0</v>
      </c>
      <c r="AA1849" s="38">
        <v>0</v>
      </c>
      <c r="AB1849" s="38">
        <v>0</v>
      </c>
      <c r="AC1849" s="38">
        <v>0</v>
      </c>
      <c r="AD1849" s="38">
        <v>0</v>
      </c>
      <c r="AE1849" s="38">
        <v>1</v>
      </c>
      <c r="AG1849">
        <f t="shared" si="28"/>
        <v>13838</v>
      </c>
      <c r="AJ1849" t="str">
        <f>VLOOKUP(A1849,POMatched2!$A$1:$D$1038,2,FALSE)</f>
        <v>ANP-SEV-ST2-20120053</v>
      </c>
      <c r="AK1849" t="str">
        <f>VLOOKUP(A1849,POMatched2!$A$1:$D$1038,4,FALSE)</f>
        <v>ANPVN5020120007</v>
      </c>
    </row>
    <row r="1850" spans="1:37" ht="14.4" x14ac:dyDescent="0.25">
      <c r="A1850" s="6">
        <v>480090211</v>
      </c>
      <c r="B1850" s="6">
        <v>20</v>
      </c>
      <c r="C1850" s="6" t="s">
        <v>916</v>
      </c>
      <c r="D1850" s="6" t="s">
        <v>917</v>
      </c>
      <c r="E1850" s="6" t="s">
        <v>918</v>
      </c>
      <c r="F1850" s="6" t="s">
        <v>919</v>
      </c>
      <c r="G1850" s="6"/>
      <c r="H1850" s="37">
        <v>44181</v>
      </c>
      <c r="I1850" s="6" t="s">
        <v>1005</v>
      </c>
      <c r="J1850" s="6"/>
      <c r="K1850" s="6" t="s">
        <v>3028</v>
      </c>
      <c r="L1850" s="6">
        <v>9900</v>
      </c>
      <c r="M1850" s="6"/>
      <c r="N1850" s="6"/>
      <c r="O1850" s="6" t="s">
        <v>918</v>
      </c>
      <c r="P1850" s="6" t="s">
        <v>923</v>
      </c>
      <c r="Q1850" s="6" t="s">
        <v>924</v>
      </c>
      <c r="R1850" s="6">
        <v>1</v>
      </c>
      <c r="S1850" s="6" t="s">
        <v>925</v>
      </c>
      <c r="T1850" s="6">
        <v>0</v>
      </c>
      <c r="U1850" s="6"/>
      <c r="V1850" s="8">
        <v>6943750</v>
      </c>
      <c r="W1850" s="6" t="s">
        <v>11382</v>
      </c>
      <c r="X1850" s="38">
        <v>1</v>
      </c>
      <c r="Y1850" s="38">
        <v>0</v>
      </c>
      <c r="Z1850" s="38">
        <v>0</v>
      </c>
      <c r="AA1850" s="38">
        <v>1</v>
      </c>
      <c r="AB1850" s="38">
        <v>6943750</v>
      </c>
      <c r="AC1850" s="38">
        <v>1</v>
      </c>
      <c r="AD1850" s="38">
        <v>6943750</v>
      </c>
      <c r="AE1850" s="38">
        <v>1</v>
      </c>
      <c r="AG1850">
        <f t="shared" si="28"/>
        <v>55550</v>
      </c>
      <c r="AJ1850" t="str">
        <f>VLOOKUP(A1850,POMatched2!$A$1:$D$1038,2,FALSE)</f>
        <v>ANP-SEV-ST2-20120053</v>
      </c>
      <c r="AK1850" t="str">
        <f>VLOOKUP(A1850,POMatched2!$A$1:$D$1038,4,FALSE)</f>
        <v>ANPVN5020120007</v>
      </c>
    </row>
    <row r="1851" spans="1:37" ht="14.4" x14ac:dyDescent="0.25">
      <c r="A1851" s="6">
        <v>480090212</v>
      </c>
      <c r="B1851" s="6">
        <v>10</v>
      </c>
      <c r="C1851" s="6" t="s">
        <v>916</v>
      </c>
      <c r="D1851" s="6" t="s">
        <v>917</v>
      </c>
      <c r="E1851" s="6" t="s">
        <v>918</v>
      </c>
      <c r="F1851" s="6" t="s">
        <v>919</v>
      </c>
      <c r="G1851" s="7" t="s">
        <v>920</v>
      </c>
      <c r="H1851" s="37">
        <v>44181</v>
      </c>
      <c r="I1851" s="6" t="s">
        <v>927</v>
      </c>
      <c r="J1851" s="6"/>
      <c r="K1851" s="6" t="s">
        <v>3029</v>
      </c>
      <c r="L1851" s="6">
        <v>9900</v>
      </c>
      <c r="M1851" s="6"/>
      <c r="N1851" s="6"/>
      <c r="O1851" s="6" t="s">
        <v>918</v>
      </c>
      <c r="P1851" s="6" t="s">
        <v>923</v>
      </c>
      <c r="Q1851" s="6" t="s">
        <v>924</v>
      </c>
      <c r="R1851" s="6">
        <v>1</v>
      </c>
      <c r="S1851" s="6" t="s">
        <v>925</v>
      </c>
      <c r="T1851" s="6">
        <v>0</v>
      </c>
      <c r="U1851" s="6"/>
      <c r="V1851" s="8">
        <v>5400000</v>
      </c>
      <c r="W1851" s="6" t="s">
        <v>11382</v>
      </c>
      <c r="X1851" s="38">
        <v>1</v>
      </c>
      <c r="Y1851" s="38">
        <v>0</v>
      </c>
      <c r="Z1851" s="38">
        <v>0</v>
      </c>
      <c r="AA1851" s="38">
        <v>0</v>
      </c>
      <c r="AB1851" s="38">
        <v>0</v>
      </c>
      <c r="AC1851" s="38">
        <v>0</v>
      </c>
      <c r="AD1851" s="38">
        <v>0</v>
      </c>
      <c r="AE1851" s="38">
        <v>1</v>
      </c>
      <c r="AG1851">
        <f t="shared" si="28"/>
        <v>43200</v>
      </c>
      <c r="AJ1851" t="str">
        <f>VLOOKUP(A1851,POMatched2!$A$1:$D$1038,2,FALSE)</f>
        <v>ANP-SEV-ST2-20120054</v>
      </c>
      <c r="AK1851" t="str">
        <f>VLOOKUP(A1851,POMatched2!$A$1:$D$1038,4,FALSE)</f>
        <v>ANPVN5020110026</v>
      </c>
    </row>
    <row r="1852" spans="1:37" ht="14.4" x14ac:dyDescent="0.25">
      <c r="A1852" s="6">
        <v>480090213</v>
      </c>
      <c r="B1852" s="6">
        <v>10</v>
      </c>
      <c r="C1852" s="6" t="s">
        <v>916</v>
      </c>
      <c r="D1852" s="6" t="s">
        <v>917</v>
      </c>
      <c r="E1852" s="6" t="s">
        <v>918</v>
      </c>
      <c r="F1852" s="6" t="s">
        <v>919</v>
      </c>
      <c r="G1852" s="7" t="s">
        <v>920</v>
      </c>
      <c r="H1852" s="37">
        <v>44181</v>
      </c>
      <c r="I1852" s="6" t="s">
        <v>935</v>
      </c>
      <c r="J1852" s="6" t="s">
        <v>3030</v>
      </c>
      <c r="K1852" s="6" t="s">
        <v>3031</v>
      </c>
      <c r="L1852" s="6">
        <v>5300</v>
      </c>
      <c r="M1852" s="6"/>
      <c r="N1852" s="6"/>
      <c r="O1852" s="6" t="s">
        <v>918</v>
      </c>
      <c r="P1852" s="6" t="s">
        <v>923</v>
      </c>
      <c r="Q1852" s="6" t="s">
        <v>938</v>
      </c>
      <c r="R1852" s="8">
        <v>4000</v>
      </c>
      <c r="S1852" s="6" t="s">
        <v>939</v>
      </c>
      <c r="T1852" s="8">
        <v>4000</v>
      </c>
      <c r="U1852" s="6" t="s">
        <v>939</v>
      </c>
      <c r="V1852" s="8">
        <v>1190</v>
      </c>
      <c r="W1852" s="6" t="s">
        <v>11382</v>
      </c>
      <c r="X1852" s="38">
        <v>1</v>
      </c>
      <c r="Y1852" s="38">
        <v>0</v>
      </c>
      <c r="Z1852" s="38">
        <v>0</v>
      </c>
      <c r="AA1852" s="38">
        <v>0</v>
      </c>
      <c r="AB1852" s="38">
        <v>0</v>
      </c>
      <c r="AC1852" s="38">
        <v>0</v>
      </c>
      <c r="AD1852" s="38">
        <v>0</v>
      </c>
      <c r="AE1852" s="38">
        <v>1</v>
      </c>
      <c r="AG1852">
        <f t="shared" si="28"/>
        <v>9.52</v>
      </c>
      <c r="AJ1852" t="str">
        <f>VLOOKUP(A1852,POMatched2!$A$1:$D$1038,2,FALSE)</f>
        <v>ANP-SEV-ST2-20120055</v>
      </c>
      <c r="AK1852" t="str">
        <f>VLOOKUP(A1852,POMatched2!$A$1:$D$1038,4,FALSE)</f>
        <v>ANPVN5020060054</v>
      </c>
    </row>
    <row r="1853" spans="1:37" ht="14.4" x14ac:dyDescent="0.25">
      <c r="A1853" s="6">
        <v>480090216</v>
      </c>
      <c r="B1853" s="6">
        <v>10</v>
      </c>
      <c r="C1853" s="6" t="s">
        <v>916</v>
      </c>
      <c r="D1853" s="6" t="s">
        <v>917</v>
      </c>
      <c r="E1853" s="6" t="s">
        <v>918</v>
      </c>
      <c r="F1853" s="6" t="s">
        <v>919</v>
      </c>
      <c r="G1853" s="7" t="s">
        <v>920</v>
      </c>
      <c r="H1853" s="37">
        <v>44182</v>
      </c>
      <c r="I1853" s="6" t="s">
        <v>2199</v>
      </c>
      <c r="J1853" s="6"/>
      <c r="K1853" s="6" t="s">
        <v>17760</v>
      </c>
      <c r="L1853" s="6">
        <v>9900</v>
      </c>
      <c r="M1853" s="6"/>
      <c r="N1853" s="6"/>
      <c r="O1853" s="6" t="s">
        <v>918</v>
      </c>
      <c r="P1853" s="6" t="s">
        <v>923</v>
      </c>
      <c r="Q1853" s="6" t="s">
        <v>924</v>
      </c>
      <c r="R1853" s="6">
        <v>1</v>
      </c>
      <c r="S1853" s="6" t="s">
        <v>925</v>
      </c>
      <c r="T1853" s="6">
        <v>0</v>
      </c>
      <c r="U1853" s="6"/>
      <c r="V1853" s="8">
        <v>51520000</v>
      </c>
      <c r="W1853" s="6" t="s">
        <v>11382</v>
      </c>
      <c r="X1853" s="38">
        <v>1</v>
      </c>
      <c r="Y1853" s="38">
        <v>0</v>
      </c>
      <c r="Z1853" s="38">
        <v>0</v>
      </c>
      <c r="AA1853" s="38">
        <v>0</v>
      </c>
      <c r="AB1853" s="38">
        <v>0</v>
      </c>
      <c r="AC1853" s="38">
        <v>0</v>
      </c>
      <c r="AD1853" s="38">
        <v>0</v>
      </c>
      <c r="AE1853" s="38">
        <v>1</v>
      </c>
      <c r="AG1853">
        <f t="shared" si="28"/>
        <v>412160</v>
      </c>
      <c r="AJ1853" t="str">
        <f>VLOOKUP(A1853,POMatched2!$A$1:$D$1038,2,FALSE)</f>
        <v>ANP-SEV-ST2-20120060</v>
      </c>
      <c r="AK1853" t="str">
        <f>VLOOKUP(A1853,POMatched2!$A$1:$D$1038,4,FALSE)</f>
        <v>ANPVN5020080020</v>
      </c>
    </row>
    <row r="1854" spans="1:37" ht="14.4" x14ac:dyDescent="0.25">
      <c r="A1854" s="6">
        <v>480090226</v>
      </c>
      <c r="B1854" s="6">
        <v>10</v>
      </c>
      <c r="C1854" s="6" t="s">
        <v>916</v>
      </c>
      <c r="D1854" s="6" t="s">
        <v>917</v>
      </c>
      <c r="E1854" s="6" t="s">
        <v>918</v>
      </c>
      <c r="F1854" s="6" t="s">
        <v>919</v>
      </c>
      <c r="G1854" s="7" t="s">
        <v>920</v>
      </c>
      <c r="H1854" s="37">
        <v>44180</v>
      </c>
      <c r="I1854" s="6" t="s">
        <v>1264</v>
      </c>
      <c r="J1854" s="6"/>
      <c r="K1854" s="6" t="s">
        <v>3033</v>
      </c>
      <c r="L1854" s="6">
        <v>9900</v>
      </c>
      <c r="M1854" s="6"/>
      <c r="N1854" s="6"/>
      <c r="O1854" s="6" t="s">
        <v>918</v>
      </c>
      <c r="P1854" s="6" t="s">
        <v>923</v>
      </c>
      <c r="Q1854" s="6" t="s">
        <v>924</v>
      </c>
      <c r="R1854" s="6">
        <v>1</v>
      </c>
      <c r="S1854" s="6" t="s">
        <v>925</v>
      </c>
      <c r="T1854" s="6">
        <v>0</v>
      </c>
      <c r="U1854" s="6"/>
      <c r="V1854" s="8">
        <v>40992000</v>
      </c>
      <c r="W1854" s="6" t="s">
        <v>11382</v>
      </c>
      <c r="X1854" s="38">
        <v>1</v>
      </c>
      <c r="Y1854" s="38">
        <v>0</v>
      </c>
      <c r="Z1854" s="38">
        <v>0</v>
      </c>
      <c r="AA1854" s="38">
        <v>0</v>
      </c>
      <c r="AB1854" s="38">
        <v>0</v>
      </c>
      <c r="AC1854" s="38">
        <v>0</v>
      </c>
      <c r="AD1854" s="38">
        <v>0</v>
      </c>
      <c r="AE1854" s="38">
        <v>1</v>
      </c>
      <c r="AG1854">
        <f t="shared" si="28"/>
        <v>327936</v>
      </c>
      <c r="AJ1854" t="str">
        <f>VLOOKUP(A1854,POMatched2!$A$1:$D$1038,2,FALSE)</f>
        <v>ANP-SEV-ST2-20120047</v>
      </c>
      <c r="AK1854" t="str">
        <f>VLOOKUP(A1854,POMatched2!$A$1:$D$1038,4,FALSE)</f>
        <v>ANPVN5020110019</v>
      </c>
    </row>
    <row r="1855" spans="1:37" ht="14.4" x14ac:dyDescent="0.25">
      <c r="A1855" s="6">
        <v>480090226</v>
      </c>
      <c r="B1855" s="6">
        <v>20</v>
      </c>
      <c r="C1855" s="6" t="s">
        <v>916</v>
      </c>
      <c r="D1855" s="6" t="s">
        <v>917</v>
      </c>
      <c r="E1855" s="6" t="s">
        <v>918</v>
      </c>
      <c r="F1855" s="6" t="s">
        <v>919</v>
      </c>
      <c r="G1855" s="7" t="s">
        <v>920</v>
      </c>
      <c r="H1855" s="37">
        <v>44180</v>
      </c>
      <c r="I1855" s="6" t="s">
        <v>1264</v>
      </c>
      <c r="J1855" s="6"/>
      <c r="K1855" s="6" t="s">
        <v>3034</v>
      </c>
      <c r="L1855" s="6">
        <v>9900</v>
      </c>
      <c r="M1855" s="6"/>
      <c r="N1855" s="6"/>
      <c r="O1855" s="6" t="s">
        <v>918</v>
      </c>
      <c r="P1855" s="6" t="s">
        <v>923</v>
      </c>
      <c r="Q1855" s="6" t="s">
        <v>924</v>
      </c>
      <c r="R1855" s="6">
        <v>1</v>
      </c>
      <c r="S1855" s="6" t="s">
        <v>925</v>
      </c>
      <c r="T1855" s="6">
        <v>0</v>
      </c>
      <c r="U1855" s="6"/>
      <c r="V1855" s="8">
        <v>95648000</v>
      </c>
      <c r="W1855" s="6" t="s">
        <v>11382</v>
      </c>
      <c r="X1855" s="38">
        <v>1</v>
      </c>
      <c r="Y1855" s="38">
        <v>0</v>
      </c>
      <c r="Z1855" s="38">
        <v>0</v>
      </c>
      <c r="AA1855" s="38">
        <v>0</v>
      </c>
      <c r="AB1855" s="38">
        <v>0</v>
      </c>
      <c r="AC1855" s="38">
        <v>0</v>
      </c>
      <c r="AD1855" s="38">
        <v>0</v>
      </c>
      <c r="AE1855" s="38">
        <v>1</v>
      </c>
      <c r="AG1855">
        <f t="shared" si="28"/>
        <v>765184</v>
      </c>
      <c r="AJ1855" t="str">
        <f>VLOOKUP(A1855,POMatched2!$A$1:$D$1038,2,FALSE)</f>
        <v>ANP-SEV-ST2-20120047</v>
      </c>
      <c r="AK1855" t="str">
        <f>VLOOKUP(A1855,POMatched2!$A$1:$D$1038,4,FALSE)</f>
        <v>ANPVN5020110019</v>
      </c>
    </row>
    <row r="1856" spans="1:37" ht="14.4" x14ac:dyDescent="0.25">
      <c r="A1856" s="6">
        <v>480090227</v>
      </c>
      <c r="B1856" s="6">
        <v>10</v>
      </c>
      <c r="C1856" s="6" t="s">
        <v>916</v>
      </c>
      <c r="D1856" s="6" t="s">
        <v>917</v>
      </c>
      <c r="E1856" s="6" t="s">
        <v>918</v>
      </c>
      <c r="F1856" s="6" t="s">
        <v>919</v>
      </c>
      <c r="G1856" s="7" t="s">
        <v>920</v>
      </c>
      <c r="H1856" s="37">
        <v>44182</v>
      </c>
      <c r="I1856" s="6" t="s">
        <v>1063</v>
      </c>
      <c r="J1856" s="6"/>
      <c r="K1856" s="6" t="s">
        <v>3035</v>
      </c>
      <c r="L1856" s="6">
        <v>9900</v>
      </c>
      <c r="M1856" s="6"/>
      <c r="N1856" s="6"/>
      <c r="O1856" s="6" t="s">
        <v>918</v>
      </c>
      <c r="P1856" s="6" t="s">
        <v>923</v>
      </c>
      <c r="Q1856" s="6" t="s">
        <v>924</v>
      </c>
      <c r="R1856" s="6">
        <v>1</v>
      </c>
      <c r="S1856" s="6" t="s">
        <v>925</v>
      </c>
      <c r="T1856" s="6">
        <v>0</v>
      </c>
      <c r="U1856" s="6"/>
      <c r="V1856" s="8">
        <v>119870000</v>
      </c>
      <c r="W1856" s="6" t="s">
        <v>11382</v>
      </c>
      <c r="X1856" s="38">
        <v>1</v>
      </c>
      <c r="Y1856" s="38">
        <v>0</v>
      </c>
      <c r="Z1856" s="38">
        <v>0</v>
      </c>
      <c r="AA1856" s="38">
        <v>0</v>
      </c>
      <c r="AB1856" s="38">
        <v>0</v>
      </c>
      <c r="AC1856" s="38">
        <v>0</v>
      </c>
      <c r="AD1856" s="38">
        <v>0</v>
      </c>
      <c r="AE1856" s="38">
        <v>1</v>
      </c>
      <c r="AG1856">
        <f t="shared" si="28"/>
        <v>958960</v>
      </c>
      <c r="AJ1856" t="str">
        <f>VLOOKUP(A1856,POMatched2!$A$1:$D$1038,2,FALSE)</f>
        <v>ANP-SEV-ST2-20120057</v>
      </c>
      <c r="AK1856" t="str">
        <f>VLOOKUP(A1856,POMatched2!$A$1:$D$1038,4,FALSE)</f>
        <v>ANPVN5020120001</v>
      </c>
    </row>
    <row r="1857" spans="1:37" ht="14.4" x14ac:dyDescent="0.25">
      <c r="A1857" s="6">
        <v>480090283</v>
      </c>
      <c r="B1857" s="6">
        <v>10</v>
      </c>
      <c r="C1857" s="6" t="s">
        <v>916</v>
      </c>
      <c r="D1857" s="6" t="s">
        <v>917</v>
      </c>
      <c r="E1857" s="6" t="s">
        <v>918</v>
      </c>
      <c r="F1857" s="6" t="s">
        <v>919</v>
      </c>
      <c r="G1857" s="7" t="s">
        <v>920</v>
      </c>
      <c r="H1857" s="37">
        <v>44181</v>
      </c>
      <c r="I1857" s="6" t="s">
        <v>921</v>
      </c>
      <c r="J1857" s="6"/>
      <c r="K1857" s="6" t="s">
        <v>3036</v>
      </c>
      <c r="L1857" s="6">
        <v>9900</v>
      </c>
      <c r="M1857" s="6"/>
      <c r="N1857" s="6"/>
      <c r="O1857" s="6" t="s">
        <v>918</v>
      </c>
      <c r="P1857" s="6" t="s">
        <v>923</v>
      </c>
      <c r="Q1857" s="6" t="s">
        <v>924</v>
      </c>
      <c r="R1857" s="6">
        <v>1</v>
      </c>
      <c r="S1857" s="6" t="s">
        <v>925</v>
      </c>
      <c r="T1857" s="6">
        <v>0</v>
      </c>
      <c r="U1857" s="6"/>
      <c r="V1857" s="8">
        <v>1550000</v>
      </c>
      <c r="W1857" s="6" t="s">
        <v>11382</v>
      </c>
      <c r="X1857" s="38">
        <v>1</v>
      </c>
      <c r="Y1857" s="38">
        <v>0</v>
      </c>
      <c r="Z1857" s="38">
        <v>0</v>
      </c>
      <c r="AA1857" s="38">
        <v>0</v>
      </c>
      <c r="AB1857" s="38">
        <v>0</v>
      </c>
      <c r="AC1857" s="38">
        <v>0</v>
      </c>
      <c r="AD1857" s="38">
        <v>0</v>
      </c>
      <c r="AE1857" s="38">
        <v>1</v>
      </c>
      <c r="AG1857">
        <f t="shared" si="28"/>
        <v>12400</v>
      </c>
      <c r="AJ1857" t="str">
        <f>VLOOKUP(A1857,POMatched2!$A$1:$D$1038,2,FALSE)</f>
        <v>ANP-SEV-ST2-20120051</v>
      </c>
      <c r="AK1857" t="str">
        <f>VLOOKUP(A1857,POMatched2!$A$1:$D$1038,4,FALSE)</f>
        <v>ANPVN5020120007</v>
      </c>
    </row>
    <row r="1858" spans="1:37" ht="14.4" x14ac:dyDescent="0.25">
      <c r="A1858" s="6">
        <v>480090283</v>
      </c>
      <c r="B1858" s="6">
        <v>20</v>
      </c>
      <c r="C1858" s="6" t="s">
        <v>916</v>
      </c>
      <c r="D1858" s="6" t="s">
        <v>917</v>
      </c>
      <c r="E1858" s="6" t="s">
        <v>918</v>
      </c>
      <c r="F1858" s="6" t="s">
        <v>919</v>
      </c>
      <c r="G1858" s="6"/>
      <c r="H1858" s="37">
        <v>44181</v>
      </c>
      <c r="I1858" s="6" t="s">
        <v>921</v>
      </c>
      <c r="J1858" s="6"/>
      <c r="K1858" s="6" t="s">
        <v>3037</v>
      </c>
      <c r="L1858" s="6">
        <v>9900</v>
      </c>
      <c r="M1858" s="6"/>
      <c r="N1858" s="6"/>
      <c r="O1858" s="6" t="s">
        <v>918</v>
      </c>
      <c r="P1858" s="6" t="s">
        <v>923</v>
      </c>
      <c r="Q1858" s="6" t="s">
        <v>924</v>
      </c>
      <c r="R1858" s="6">
        <v>1</v>
      </c>
      <c r="S1858" s="6" t="s">
        <v>925</v>
      </c>
      <c r="T1858" s="6">
        <v>0</v>
      </c>
      <c r="U1858" s="6"/>
      <c r="V1858" s="8">
        <v>6750000</v>
      </c>
      <c r="W1858" s="6" t="s">
        <v>11382</v>
      </c>
      <c r="X1858" s="38">
        <v>1</v>
      </c>
      <c r="Y1858" s="38">
        <v>0</v>
      </c>
      <c r="Z1858" s="38">
        <v>0</v>
      </c>
      <c r="AA1858" s="38">
        <v>1</v>
      </c>
      <c r="AB1858" s="38">
        <v>6750000</v>
      </c>
      <c r="AC1858" s="38">
        <v>1</v>
      </c>
      <c r="AD1858" s="38">
        <v>6750000</v>
      </c>
      <c r="AE1858" s="38">
        <v>1</v>
      </c>
      <c r="AG1858">
        <f t="shared" si="28"/>
        <v>54000</v>
      </c>
      <c r="AJ1858" t="str">
        <f>VLOOKUP(A1858,POMatched2!$A$1:$D$1038,2,FALSE)</f>
        <v>ANP-SEV-ST2-20120051</v>
      </c>
      <c r="AK1858" t="str">
        <f>VLOOKUP(A1858,POMatched2!$A$1:$D$1038,4,FALSE)</f>
        <v>ANPVN5020120007</v>
      </c>
    </row>
    <row r="1859" spans="1:37" ht="14.4" hidden="1" x14ac:dyDescent="0.25">
      <c r="A1859" s="6">
        <v>480090284</v>
      </c>
      <c r="B1859" s="6">
        <v>10</v>
      </c>
      <c r="C1859" s="6" t="s">
        <v>916</v>
      </c>
      <c r="D1859" s="6" t="s">
        <v>917</v>
      </c>
      <c r="E1859" s="6" t="s">
        <v>918</v>
      </c>
      <c r="F1859" s="6" t="s">
        <v>919</v>
      </c>
      <c r="G1859" s="7" t="s">
        <v>920</v>
      </c>
      <c r="H1859" s="37">
        <v>44181</v>
      </c>
      <c r="I1859" s="6" t="s">
        <v>1065</v>
      </c>
      <c r="J1859" s="6"/>
      <c r="K1859" s="6" t="s">
        <v>3038</v>
      </c>
      <c r="L1859" s="6">
        <v>9900</v>
      </c>
      <c r="M1859" s="6"/>
      <c r="N1859" s="6"/>
      <c r="O1859" s="6" t="s">
        <v>918</v>
      </c>
      <c r="P1859" s="6" t="s">
        <v>923</v>
      </c>
      <c r="Q1859" s="6" t="s">
        <v>924</v>
      </c>
      <c r="R1859" s="6">
        <v>1</v>
      </c>
      <c r="S1859" s="6" t="s">
        <v>925</v>
      </c>
      <c r="T1859" s="6">
        <v>0</v>
      </c>
      <c r="U1859" s="6"/>
      <c r="V1859" s="8">
        <v>37973246</v>
      </c>
      <c r="W1859" s="6" t="s">
        <v>11382</v>
      </c>
      <c r="X1859" s="38">
        <v>1</v>
      </c>
      <c r="Y1859" s="38">
        <v>0</v>
      </c>
      <c r="Z1859" s="38">
        <v>0</v>
      </c>
      <c r="AA1859" s="38">
        <v>0</v>
      </c>
      <c r="AB1859" s="38">
        <v>0</v>
      </c>
      <c r="AC1859" s="38">
        <v>0</v>
      </c>
      <c r="AD1859" s="38">
        <v>0</v>
      </c>
      <c r="AE1859" s="38">
        <v>1</v>
      </c>
      <c r="AG1859">
        <f t="shared" ref="AG1859:AG1922" si="29">V1859/125</f>
        <v>303785.96799999999</v>
      </c>
      <c r="AH1859" s="36" t="s">
        <v>18009</v>
      </c>
      <c r="AI1859" s="36"/>
      <c r="AJ1859" t="str">
        <f>VLOOKUP(A1859,POMatched2!$A$1:$D$1038,2,FALSE)</f>
        <v>ANP-SEV-ST2-20120056</v>
      </c>
      <c r="AK1859" t="str">
        <f>VLOOKUP(A1859,POMatched2!$A$1:$D$1038,4,FALSE)</f>
        <v>ANPVN5020100032</v>
      </c>
    </row>
    <row r="1860" spans="1:37" ht="14.4" x14ac:dyDescent="0.25">
      <c r="A1860" s="6">
        <v>480090285</v>
      </c>
      <c r="B1860" s="6">
        <v>10</v>
      </c>
      <c r="C1860" s="6" t="s">
        <v>916</v>
      </c>
      <c r="D1860" s="6" t="s">
        <v>917</v>
      </c>
      <c r="E1860" s="6" t="s">
        <v>918</v>
      </c>
      <c r="F1860" s="6" t="s">
        <v>919</v>
      </c>
      <c r="G1860" s="7" t="s">
        <v>920</v>
      </c>
      <c r="H1860" s="37">
        <v>44182</v>
      </c>
      <c r="I1860" s="6" t="s">
        <v>935</v>
      </c>
      <c r="J1860" s="6"/>
      <c r="K1860" s="6" t="s">
        <v>3039</v>
      </c>
      <c r="L1860" s="6">
        <v>9900</v>
      </c>
      <c r="M1860" s="6"/>
      <c r="N1860" s="6"/>
      <c r="O1860" s="6" t="s">
        <v>918</v>
      </c>
      <c r="P1860" s="6" t="s">
        <v>923</v>
      </c>
      <c r="Q1860" s="6" t="s">
        <v>924</v>
      </c>
      <c r="R1860" s="6">
        <v>50</v>
      </c>
      <c r="S1860" s="6" t="s">
        <v>925</v>
      </c>
      <c r="T1860" s="6">
        <v>0</v>
      </c>
      <c r="U1860" s="6"/>
      <c r="V1860" s="8">
        <v>11300</v>
      </c>
      <c r="W1860" s="6" t="s">
        <v>11382</v>
      </c>
      <c r="X1860" s="38">
        <v>1</v>
      </c>
      <c r="Y1860" s="38">
        <v>0</v>
      </c>
      <c r="Z1860" s="38">
        <v>0</v>
      </c>
      <c r="AA1860" s="38">
        <v>0</v>
      </c>
      <c r="AB1860" s="38">
        <v>0</v>
      </c>
      <c r="AC1860" s="38">
        <v>0</v>
      </c>
      <c r="AD1860" s="38">
        <v>0</v>
      </c>
      <c r="AE1860" s="38">
        <v>1</v>
      </c>
      <c r="AG1860">
        <f t="shared" si="29"/>
        <v>90.4</v>
      </c>
      <c r="AJ1860" t="str">
        <f>VLOOKUP(A1860,POMatched2!$A$1:$D$1038,2,FALSE)</f>
        <v>ANP-SEV-ST2-20120063</v>
      </c>
      <c r="AK1860" t="str">
        <f>VLOOKUP(A1860,POMatched2!$A$1:$D$1038,4,FALSE)</f>
        <v>ANPVN5020060054</v>
      </c>
    </row>
    <row r="1861" spans="1:37" ht="14.4" x14ac:dyDescent="0.25">
      <c r="A1861" s="6">
        <v>480090285</v>
      </c>
      <c r="B1861" s="6">
        <v>20</v>
      </c>
      <c r="C1861" s="6" t="s">
        <v>916</v>
      </c>
      <c r="D1861" s="6" t="s">
        <v>917</v>
      </c>
      <c r="E1861" s="6" t="s">
        <v>918</v>
      </c>
      <c r="F1861" s="6" t="s">
        <v>919</v>
      </c>
      <c r="G1861" s="7" t="s">
        <v>920</v>
      </c>
      <c r="H1861" s="37">
        <v>44182</v>
      </c>
      <c r="I1861" s="6" t="s">
        <v>935</v>
      </c>
      <c r="J1861" s="6"/>
      <c r="K1861" s="6" t="s">
        <v>3040</v>
      </c>
      <c r="L1861" s="6">
        <v>9900</v>
      </c>
      <c r="M1861" s="6"/>
      <c r="N1861" s="6"/>
      <c r="O1861" s="6" t="s">
        <v>918</v>
      </c>
      <c r="P1861" s="6" t="s">
        <v>923</v>
      </c>
      <c r="Q1861" s="6" t="s">
        <v>924</v>
      </c>
      <c r="R1861" s="6">
        <v>50</v>
      </c>
      <c r="S1861" s="6" t="s">
        <v>925</v>
      </c>
      <c r="T1861" s="6">
        <v>0</v>
      </c>
      <c r="U1861" s="6"/>
      <c r="V1861" s="8">
        <v>11300</v>
      </c>
      <c r="W1861" s="6" t="s">
        <v>11382</v>
      </c>
      <c r="X1861" s="38">
        <v>1</v>
      </c>
      <c r="Y1861" s="38">
        <v>0</v>
      </c>
      <c r="Z1861" s="38">
        <v>0</v>
      </c>
      <c r="AA1861" s="38">
        <v>0</v>
      </c>
      <c r="AB1861" s="38">
        <v>0</v>
      </c>
      <c r="AC1861" s="38">
        <v>0</v>
      </c>
      <c r="AD1861" s="38">
        <v>0</v>
      </c>
      <c r="AE1861" s="38">
        <v>1</v>
      </c>
      <c r="AG1861">
        <f t="shared" si="29"/>
        <v>90.4</v>
      </c>
      <c r="AJ1861" t="str">
        <f>VLOOKUP(A1861,POMatched2!$A$1:$D$1038,2,FALSE)</f>
        <v>ANP-SEV-ST2-20120063</v>
      </c>
      <c r="AK1861" t="str">
        <f>VLOOKUP(A1861,POMatched2!$A$1:$D$1038,4,FALSE)</f>
        <v>ANPVN5020060054</v>
      </c>
    </row>
    <row r="1862" spans="1:37" ht="14.4" x14ac:dyDescent="0.25">
      <c r="A1862" s="6">
        <v>480090285</v>
      </c>
      <c r="B1862" s="6">
        <v>30</v>
      </c>
      <c r="C1862" s="6" t="s">
        <v>916</v>
      </c>
      <c r="D1862" s="6" t="s">
        <v>917</v>
      </c>
      <c r="E1862" s="6" t="s">
        <v>918</v>
      </c>
      <c r="F1862" s="6" t="s">
        <v>919</v>
      </c>
      <c r="G1862" s="7" t="s">
        <v>920</v>
      </c>
      <c r="H1862" s="37">
        <v>44182</v>
      </c>
      <c r="I1862" s="6" t="s">
        <v>935</v>
      </c>
      <c r="J1862" s="6" t="s">
        <v>3041</v>
      </c>
      <c r="K1862" s="6" t="s">
        <v>3042</v>
      </c>
      <c r="L1862" s="6">
        <v>5300</v>
      </c>
      <c r="M1862" s="6"/>
      <c r="N1862" s="6"/>
      <c r="O1862" s="6" t="s">
        <v>918</v>
      </c>
      <c r="P1862" s="6" t="s">
        <v>923</v>
      </c>
      <c r="Q1862" s="6" t="s">
        <v>938</v>
      </c>
      <c r="R1862" s="8">
        <v>3000</v>
      </c>
      <c r="S1862" s="6" t="s">
        <v>939</v>
      </c>
      <c r="T1862" s="8">
        <v>3000</v>
      </c>
      <c r="U1862" s="6" t="s">
        <v>939</v>
      </c>
      <c r="V1862" s="8">
        <v>1350</v>
      </c>
      <c r="W1862" s="6" t="s">
        <v>11382</v>
      </c>
      <c r="X1862" s="38">
        <v>1</v>
      </c>
      <c r="Y1862" s="38">
        <v>0</v>
      </c>
      <c r="Z1862" s="38">
        <v>0</v>
      </c>
      <c r="AA1862" s="38">
        <v>0</v>
      </c>
      <c r="AB1862" s="38">
        <v>0</v>
      </c>
      <c r="AC1862" s="38">
        <v>0</v>
      </c>
      <c r="AD1862" s="38">
        <v>0</v>
      </c>
      <c r="AE1862" s="38">
        <v>1</v>
      </c>
      <c r="AG1862">
        <f t="shared" si="29"/>
        <v>10.8</v>
      </c>
      <c r="AJ1862" t="str">
        <f>VLOOKUP(A1862,POMatched2!$A$1:$D$1038,2,FALSE)</f>
        <v>ANP-SEV-ST2-20120063</v>
      </c>
      <c r="AK1862" t="str">
        <f>VLOOKUP(A1862,POMatched2!$A$1:$D$1038,4,FALSE)</f>
        <v>ANPVN5020060054</v>
      </c>
    </row>
    <row r="1863" spans="1:37" ht="14.4" x14ac:dyDescent="0.25">
      <c r="A1863" s="6">
        <v>480090286</v>
      </c>
      <c r="B1863" s="6">
        <v>10</v>
      </c>
      <c r="C1863" s="6" t="s">
        <v>916</v>
      </c>
      <c r="D1863" s="6" t="s">
        <v>917</v>
      </c>
      <c r="E1863" s="6" t="s">
        <v>918</v>
      </c>
      <c r="F1863" s="6" t="s">
        <v>919</v>
      </c>
      <c r="G1863" s="7" t="s">
        <v>920</v>
      </c>
      <c r="H1863" s="37">
        <v>44182</v>
      </c>
      <c r="I1863" s="6" t="s">
        <v>1063</v>
      </c>
      <c r="J1863" s="6"/>
      <c r="K1863" s="6" t="s">
        <v>3043</v>
      </c>
      <c r="L1863" s="6">
        <v>9900</v>
      </c>
      <c r="M1863" s="6"/>
      <c r="N1863" s="6"/>
      <c r="O1863" s="6" t="s">
        <v>918</v>
      </c>
      <c r="P1863" s="6" t="s">
        <v>923</v>
      </c>
      <c r="Q1863" s="6" t="s">
        <v>924</v>
      </c>
      <c r="R1863" s="6">
        <v>1</v>
      </c>
      <c r="S1863" s="6" t="s">
        <v>925</v>
      </c>
      <c r="T1863" s="6">
        <v>0</v>
      </c>
      <c r="U1863" s="6"/>
      <c r="V1863" s="8">
        <v>51938280</v>
      </c>
      <c r="W1863" s="6" t="s">
        <v>11382</v>
      </c>
      <c r="X1863" s="38">
        <v>1</v>
      </c>
      <c r="Y1863" s="38">
        <v>0</v>
      </c>
      <c r="Z1863" s="38">
        <v>0</v>
      </c>
      <c r="AA1863" s="38">
        <v>0</v>
      </c>
      <c r="AB1863" s="38">
        <v>0</v>
      </c>
      <c r="AC1863" s="38">
        <v>0</v>
      </c>
      <c r="AD1863" s="38">
        <v>0</v>
      </c>
      <c r="AE1863" s="38">
        <v>1</v>
      </c>
      <c r="AG1863">
        <f t="shared" si="29"/>
        <v>415506.24</v>
      </c>
      <c r="AJ1863" t="str">
        <f>VLOOKUP(A1863,POMatched2!$A$1:$D$1038,2,FALSE)</f>
        <v>ANP-SEV-ST2-20120066</v>
      </c>
      <c r="AK1863" t="str">
        <f>VLOOKUP(A1863,POMatched2!$A$1:$D$1038,4,FALSE)</f>
        <v>ANPVN5020120001</v>
      </c>
    </row>
    <row r="1864" spans="1:37" ht="14.4" x14ac:dyDescent="0.25">
      <c r="A1864" s="6">
        <v>480090322</v>
      </c>
      <c r="B1864" s="6">
        <v>10</v>
      </c>
      <c r="C1864" s="6" t="s">
        <v>916</v>
      </c>
      <c r="D1864" s="6" t="s">
        <v>917</v>
      </c>
      <c r="E1864" s="6" t="s">
        <v>918</v>
      </c>
      <c r="F1864" s="6" t="s">
        <v>919</v>
      </c>
      <c r="G1864" s="7" t="s">
        <v>920</v>
      </c>
      <c r="H1864" s="37">
        <v>44182</v>
      </c>
      <c r="I1864" s="6" t="s">
        <v>1070</v>
      </c>
      <c r="J1864" s="6"/>
      <c r="K1864" s="6" t="s">
        <v>3044</v>
      </c>
      <c r="L1864" s="6">
        <v>9900</v>
      </c>
      <c r="M1864" s="6"/>
      <c r="N1864" s="6"/>
      <c r="O1864" s="6" t="s">
        <v>918</v>
      </c>
      <c r="P1864" s="6" t="s">
        <v>923</v>
      </c>
      <c r="Q1864" s="6" t="s">
        <v>924</v>
      </c>
      <c r="R1864" s="6">
        <v>1</v>
      </c>
      <c r="S1864" s="6" t="s">
        <v>925</v>
      </c>
      <c r="T1864" s="6">
        <v>0</v>
      </c>
      <c r="U1864" s="6"/>
      <c r="V1864" s="8">
        <v>247399540</v>
      </c>
      <c r="W1864" s="6" t="s">
        <v>11382</v>
      </c>
      <c r="X1864" s="38">
        <v>1</v>
      </c>
      <c r="Y1864" s="38">
        <v>0</v>
      </c>
      <c r="Z1864" s="38">
        <v>0</v>
      </c>
      <c r="AA1864" s="38">
        <v>0</v>
      </c>
      <c r="AB1864" s="38">
        <v>0</v>
      </c>
      <c r="AC1864" s="38">
        <v>0</v>
      </c>
      <c r="AD1864" s="38">
        <v>0</v>
      </c>
      <c r="AE1864" s="38">
        <v>1</v>
      </c>
      <c r="AG1864">
        <f t="shared" si="29"/>
        <v>1979196.32</v>
      </c>
      <c r="AJ1864" t="str">
        <f>VLOOKUP(A1864,POMatched2!$A$1:$D$1038,2,FALSE)</f>
        <v>ANP-SEV-ST2-20120059</v>
      </c>
      <c r="AK1864" t="str">
        <f>VLOOKUP(A1864,POMatched2!$A$1:$D$1038,4,FALSE)</f>
        <v>ANPVN5020120001</v>
      </c>
    </row>
    <row r="1865" spans="1:37" ht="14.4" x14ac:dyDescent="0.25">
      <c r="A1865" s="6">
        <v>480090325</v>
      </c>
      <c r="B1865" s="6">
        <v>10</v>
      </c>
      <c r="C1865" s="6" t="s">
        <v>916</v>
      </c>
      <c r="D1865" s="6" t="s">
        <v>917</v>
      </c>
      <c r="E1865" s="6" t="s">
        <v>918</v>
      </c>
      <c r="F1865" s="6" t="s">
        <v>919</v>
      </c>
      <c r="G1865" s="7" t="s">
        <v>920</v>
      </c>
      <c r="H1865" s="37">
        <v>44183</v>
      </c>
      <c r="I1865" s="6" t="s">
        <v>921</v>
      </c>
      <c r="J1865" s="6"/>
      <c r="K1865" s="6" t="s">
        <v>3045</v>
      </c>
      <c r="L1865" s="6">
        <v>9900</v>
      </c>
      <c r="M1865" s="6"/>
      <c r="N1865" s="6"/>
      <c r="O1865" s="6" t="s">
        <v>918</v>
      </c>
      <c r="P1865" s="6" t="s">
        <v>923</v>
      </c>
      <c r="Q1865" s="6" t="s">
        <v>924</v>
      </c>
      <c r="R1865" s="6">
        <v>1</v>
      </c>
      <c r="S1865" s="6" t="s">
        <v>925</v>
      </c>
      <c r="T1865" s="6">
        <v>0</v>
      </c>
      <c r="U1865" s="6"/>
      <c r="V1865" s="8">
        <v>733940000</v>
      </c>
      <c r="W1865" s="6" t="s">
        <v>11382</v>
      </c>
      <c r="X1865" s="38">
        <v>1</v>
      </c>
      <c r="Y1865" s="38">
        <v>0</v>
      </c>
      <c r="Z1865" s="38">
        <v>0</v>
      </c>
      <c r="AA1865" s="38">
        <v>0</v>
      </c>
      <c r="AB1865" s="38">
        <v>0</v>
      </c>
      <c r="AC1865" s="38">
        <v>0</v>
      </c>
      <c r="AD1865" s="38">
        <v>0</v>
      </c>
      <c r="AE1865" s="38">
        <v>1</v>
      </c>
      <c r="AG1865">
        <f t="shared" si="29"/>
        <v>5871520</v>
      </c>
      <c r="AJ1865" t="str">
        <f>VLOOKUP(A1865,POMatched2!$A$1:$D$1038,2,FALSE)</f>
        <v>ANP-SEV-ST2-20120068</v>
      </c>
      <c r="AK1865" t="str">
        <f>VLOOKUP(A1865,POMatched2!$A$1:$D$1038,4,FALSE)</f>
        <v>ANPVN5020110012</v>
      </c>
    </row>
    <row r="1866" spans="1:37" ht="14.4" x14ac:dyDescent="0.25">
      <c r="A1866" s="6">
        <v>480090325</v>
      </c>
      <c r="B1866" s="6">
        <v>20</v>
      </c>
      <c r="C1866" s="6" t="s">
        <v>916</v>
      </c>
      <c r="D1866" s="6" t="s">
        <v>917</v>
      </c>
      <c r="E1866" s="6" t="s">
        <v>918</v>
      </c>
      <c r="F1866" s="6" t="s">
        <v>919</v>
      </c>
      <c r="G1866" s="7" t="s">
        <v>920</v>
      </c>
      <c r="H1866" s="37">
        <v>44183</v>
      </c>
      <c r="I1866" s="6" t="s">
        <v>921</v>
      </c>
      <c r="J1866" s="6"/>
      <c r="K1866" s="6" t="s">
        <v>3046</v>
      </c>
      <c r="L1866" s="6">
        <v>9900</v>
      </c>
      <c r="M1866" s="6"/>
      <c r="N1866" s="6"/>
      <c r="O1866" s="6" t="s">
        <v>918</v>
      </c>
      <c r="P1866" s="6" t="s">
        <v>923</v>
      </c>
      <c r="Q1866" s="6" t="s">
        <v>924</v>
      </c>
      <c r="R1866" s="6">
        <v>1</v>
      </c>
      <c r="S1866" s="6" t="s">
        <v>925</v>
      </c>
      <c r="T1866" s="6">
        <v>0</v>
      </c>
      <c r="U1866" s="6"/>
      <c r="V1866" s="8">
        <v>66430000</v>
      </c>
      <c r="W1866" s="6" t="s">
        <v>11382</v>
      </c>
      <c r="X1866" s="38">
        <v>1</v>
      </c>
      <c r="Y1866" s="38">
        <v>0</v>
      </c>
      <c r="Z1866" s="38">
        <v>0</v>
      </c>
      <c r="AA1866" s="38">
        <v>0</v>
      </c>
      <c r="AB1866" s="38">
        <v>0</v>
      </c>
      <c r="AC1866" s="38">
        <v>0</v>
      </c>
      <c r="AD1866" s="38">
        <v>0</v>
      </c>
      <c r="AE1866" s="38">
        <v>1</v>
      </c>
      <c r="AG1866">
        <f t="shared" si="29"/>
        <v>531440</v>
      </c>
      <c r="AJ1866" t="str">
        <f>VLOOKUP(A1866,POMatched2!$A$1:$D$1038,2,FALSE)</f>
        <v>ANP-SEV-ST2-20120068</v>
      </c>
      <c r="AK1866" t="str">
        <f>VLOOKUP(A1866,POMatched2!$A$1:$D$1038,4,FALSE)</f>
        <v>ANPVN5020110012</v>
      </c>
    </row>
    <row r="1867" spans="1:37" ht="14.4" x14ac:dyDescent="0.25">
      <c r="A1867" s="6">
        <v>480090325</v>
      </c>
      <c r="B1867" s="6">
        <v>30</v>
      </c>
      <c r="C1867" s="6" t="s">
        <v>916</v>
      </c>
      <c r="D1867" s="6" t="s">
        <v>917</v>
      </c>
      <c r="E1867" s="6" t="s">
        <v>918</v>
      </c>
      <c r="F1867" s="6" t="s">
        <v>919</v>
      </c>
      <c r="G1867" s="6"/>
      <c r="H1867" s="37">
        <v>44183</v>
      </c>
      <c r="I1867" s="6" t="s">
        <v>921</v>
      </c>
      <c r="J1867" s="6"/>
      <c r="K1867" s="6" t="s">
        <v>3047</v>
      </c>
      <c r="L1867" s="6">
        <v>9900</v>
      </c>
      <c r="M1867" s="6"/>
      <c r="N1867" s="6"/>
      <c r="O1867" s="6" t="s">
        <v>918</v>
      </c>
      <c r="P1867" s="6" t="s">
        <v>923</v>
      </c>
      <c r="Q1867" s="6" t="s">
        <v>924</v>
      </c>
      <c r="R1867" s="6">
        <v>1</v>
      </c>
      <c r="S1867" s="6" t="s">
        <v>925</v>
      </c>
      <c r="T1867" s="6">
        <v>0</v>
      </c>
      <c r="U1867" s="6"/>
      <c r="V1867" s="8">
        <v>20000000</v>
      </c>
      <c r="W1867" s="6" t="s">
        <v>11382</v>
      </c>
      <c r="X1867" s="38">
        <v>1</v>
      </c>
      <c r="Y1867" s="38">
        <v>0</v>
      </c>
      <c r="Z1867" s="38">
        <v>0</v>
      </c>
      <c r="AA1867" s="38">
        <v>1</v>
      </c>
      <c r="AB1867" s="38">
        <v>20000000</v>
      </c>
      <c r="AC1867" s="38">
        <v>1</v>
      </c>
      <c r="AD1867" s="38">
        <v>20000000</v>
      </c>
      <c r="AE1867" s="38">
        <v>1</v>
      </c>
      <c r="AG1867">
        <f t="shared" si="29"/>
        <v>160000</v>
      </c>
      <c r="AJ1867" t="str">
        <f>VLOOKUP(A1867,POMatched2!$A$1:$D$1038,2,FALSE)</f>
        <v>ANP-SEV-ST2-20120068</v>
      </c>
      <c r="AK1867" t="str">
        <f>VLOOKUP(A1867,POMatched2!$A$1:$D$1038,4,FALSE)</f>
        <v>ANPVN5020110012</v>
      </c>
    </row>
    <row r="1868" spans="1:37" ht="14.4" x14ac:dyDescent="0.25">
      <c r="A1868" s="6">
        <v>480090328</v>
      </c>
      <c r="B1868" s="6">
        <v>10</v>
      </c>
      <c r="C1868" s="6" t="s">
        <v>916</v>
      </c>
      <c r="D1868" s="6" t="s">
        <v>917</v>
      </c>
      <c r="E1868" s="6" t="s">
        <v>918</v>
      </c>
      <c r="F1868" s="6" t="s">
        <v>919</v>
      </c>
      <c r="G1868" s="7" t="s">
        <v>920</v>
      </c>
      <c r="H1868" s="37">
        <v>44183</v>
      </c>
      <c r="I1868" s="6" t="s">
        <v>1005</v>
      </c>
      <c r="J1868" s="6"/>
      <c r="K1868" s="6" t="s">
        <v>3048</v>
      </c>
      <c r="L1868" s="6">
        <v>9900</v>
      </c>
      <c r="M1868" s="6"/>
      <c r="N1868" s="6"/>
      <c r="O1868" s="6" t="s">
        <v>918</v>
      </c>
      <c r="P1868" s="6" t="s">
        <v>923</v>
      </c>
      <c r="Q1868" s="6" t="s">
        <v>924</v>
      </c>
      <c r="R1868" s="6">
        <v>1</v>
      </c>
      <c r="S1868" s="6" t="s">
        <v>925</v>
      </c>
      <c r="T1868" s="6">
        <v>0</v>
      </c>
      <c r="U1868" s="6"/>
      <c r="V1868" s="8">
        <v>529960000</v>
      </c>
      <c r="W1868" s="6" t="s">
        <v>11382</v>
      </c>
      <c r="X1868" s="38">
        <v>1</v>
      </c>
      <c r="Y1868" s="38">
        <v>0</v>
      </c>
      <c r="Z1868" s="38">
        <v>0</v>
      </c>
      <c r="AA1868" s="38">
        <v>0</v>
      </c>
      <c r="AB1868" s="38">
        <v>0</v>
      </c>
      <c r="AC1868" s="38">
        <v>0</v>
      </c>
      <c r="AD1868" s="38">
        <v>0</v>
      </c>
      <c r="AE1868" s="38">
        <v>1</v>
      </c>
      <c r="AG1868">
        <f t="shared" si="29"/>
        <v>4239680</v>
      </c>
      <c r="AJ1868" t="str">
        <f>VLOOKUP(A1868,POMatched2!$A$1:$D$1038,2,FALSE)</f>
        <v>ANP-SEV-ST2-20120069</v>
      </c>
      <c r="AK1868" t="str">
        <f>VLOOKUP(A1868,POMatched2!$A$1:$D$1038,4,FALSE)</f>
        <v>ANPVN5020110012</v>
      </c>
    </row>
    <row r="1869" spans="1:37" ht="14.4" x14ac:dyDescent="0.25">
      <c r="A1869" s="6">
        <v>480090328</v>
      </c>
      <c r="B1869" s="6">
        <v>20</v>
      </c>
      <c r="C1869" s="6" t="s">
        <v>916</v>
      </c>
      <c r="D1869" s="6" t="s">
        <v>917</v>
      </c>
      <c r="E1869" s="6" t="s">
        <v>918</v>
      </c>
      <c r="F1869" s="6" t="s">
        <v>919</v>
      </c>
      <c r="G1869" s="7" t="s">
        <v>920</v>
      </c>
      <c r="H1869" s="37">
        <v>44183</v>
      </c>
      <c r="I1869" s="6" t="s">
        <v>1005</v>
      </c>
      <c r="J1869" s="6"/>
      <c r="K1869" s="6" t="s">
        <v>3049</v>
      </c>
      <c r="L1869" s="6">
        <v>9900</v>
      </c>
      <c r="M1869" s="6"/>
      <c r="N1869" s="6"/>
      <c r="O1869" s="6" t="s">
        <v>918</v>
      </c>
      <c r="P1869" s="6" t="s">
        <v>923</v>
      </c>
      <c r="Q1869" s="6" t="s">
        <v>924</v>
      </c>
      <c r="R1869" s="6">
        <v>1</v>
      </c>
      <c r="S1869" s="6" t="s">
        <v>925</v>
      </c>
      <c r="T1869" s="6">
        <v>0</v>
      </c>
      <c r="U1869" s="6"/>
      <c r="V1869" s="8">
        <v>45426000</v>
      </c>
      <c r="W1869" s="6" t="s">
        <v>11382</v>
      </c>
      <c r="X1869" s="38">
        <v>1</v>
      </c>
      <c r="Y1869" s="38">
        <v>0</v>
      </c>
      <c r="Z1869" s="38">
        <v>0</v>
      </c>
      <c r="AA1869" s="38">
        <v>0</v>
      </c>
      <c r="AB1869" s="38">
        <v>0</v>
      </c>
      <c r="AC1869" s="38">
        <v>0</v>
      </c>
      <c r="AD1869" s="38">
        <v>0</v>
      </c>
      <c r="AE1869" s="38">
        <v>1</v>
      </c>
      <c r="AG1869">
        <f t="shared" si="29"/>
        <v>363408</v>
      </c>
      <c r="AJ1869" t="str">
        <f>VLOOKUP(A1869,POMatched2!$A$1:$D$1038,2,FALSE)</f>
        <v>ANP-SEV-ST2-20120069</v>
      </c>
      <c r="AK1869" t="str">
        <f>VLOOKUP(A1869,POMatched2!$A$1:$D$1038,4,FALSE)</f>
        <v>ANPVN5020110012</v>
      </c>
    </row>
    <row r="1870" spans="1:37" ht="14.4" x14ac:dyDescent="0.25">
      <c r="A1870" s="6">
        <v>480090328</v>
      </c>
      <c r="B1870" s="6">
        <v>30</v>
      </c>
      <c r="C1870" s="6" t="s">
        <v>916</v>
      </c>
      <c r="D1870" s="6" t="s">
        <v>917</v>
      </c>
      <c r="E1870" s="6" t="s">
        <v>918</v>
      </c>
      <c r="F1870" s="6" t="s">
        <v>919</v>
      </c>
      <c r="G1870" s="7" t="s">
        <v>920</v>
      </c>
      <c r="H1870" s="37">
        <v>44183</v>
      </c>
      <c r="I1870" s="6" t="s">
        <v>1005</v>
      </c>
      <c r="J1870" s="6"/>
      <c r="K1870" s="6" t="s">
        <v>3050</v>
      </c>
      <c r="L1870" s="6">
        <v>9900</v>
      </c>
      <c r="M1870" s="6"/>
      <c r="N1870" s="6"/>
      <c r="O1870" s="6" t="s">
        <v>918</v>
      </c>
      <c r="P1870" s="6" t="s">
        <v>923</v>
      </c>
      <c r="Q1870" s="6" t="s">
        <v>924</v>
      </c>
      <c r="R1870" s="6">
        <v>1</v>
      </c>
      <c r="S1870" s="6" t="s">
        <v>925</v>
      </c>
      <c r="T1870" s="6">
        <v>0</v>
      </c>
      <c r="U1870" s="6"/>
      <c r="V1870" s="8">
        <v>30284000</v>
      </c>
      <c r="W1870" s="6" t="s">
        <v>11382</v>
      </c>
      <c r="X1870" s="38">
        <v>1</v>
      </c>
      <c r="Y1870" s="38">
        <v>0</v>
      </c>
      <c r="Z1870" s="38">
        <v>0</v>
      </c>
      <c r="AA1870" s="38">
        <v>0</v>
      </c>
      <c r="AB1870" s="38">
        <v>0</v>
      </c>
      <c r="AC1870" s="38">
        <v>0</v>
      </c>
      <c r="AD1870" s="38">
        <v>0</v>
      </c>
      <c r="AE1870" s="38">
        <v>1</v>
      </c>
      <c r="AG1870">
        <f t="shared" si="29"/>
        <v>242272</v>
      </c>
      <c r="AJ1870" t="str">
        <f>VLOOKUP(A1870,POMatched2!$A$1:$D$1038,2,FALSE)</f>
        <v>ANP-SEV-ST2-20120069</v>
      </c>
      <c r="AK1870" t="str">
        <f>VLOOKUP(A1870,POMatched2!$A$1:$D$1038,4,FALSE)</f>
        <v>ANPVN5020110012</v>
      </c>
    </row>
    <row r="1871" spans="1:37" ht="14.4" x14ac:dyDescent="0.25">
      <c r="A1871" s="6">
        <v>480090328</v>
      </c>
      <c r="B1871" s="6">
        <v>40</v>
      </c>
      <c r="C1871" s="6" t="s">
        <v>916</v>
      </c>
      <c r="D1871" s="6" t="s">
        <v>917</v>
      </c>
      <c r="E1871" s="6" t="s">
        <v>918</v>
      </c>
      <c r="F1871" s="6" t="s">
        <v>919</v>
      </c>
      <c r="G1871" s="7" t="s">
        <v>920</v>
      </c>
      <c r="H1871" s="37">
        <v>44183</v>
      </c>
      <c r="I1871" s="6" t="s">
        <v>1005</v>
      </c>
      <c r="J1871" s="6"/>
      <c r="K1871" s="6" t="s">
        <v>3048</v>
      </c>
      <c r="L1871" s="6">
        <v>9900</v>
      </c>
      <c r="M1871" s="6"/>
      <c r="N1871" s="6"/>
      <c r="O1871" s="6" t="s">
        <v>918</v>
      </c>
      <c r="P1871" s="6" t="s">
        <v>923</v>
      </c>
      <c r="Q1871" s="6" t="s">
        <v>924</v>
      </c>
      <c r="R1871" s="6">
        <v>1</v>
      </c>
      <c r="S1871" s="6" t="s">
        <v>925</v>
      </c>
      <c r="T1871" s="6">
        <v>0</v>
      </c>
      <c r="U1871" s="6"/>
      <c r="V1871" s="8">
        <v>160140000</v>
      </c>
      <c r="W1871" s="6" t="s">
        <v>11382</v>
      </c>
      <c r="X1871" s="38">
        <v>1</v>
      </c>
      <c r="Y1871" s="38">
        <v>0</v>
      </c>
      <c r="Z1871" s="38">
        <v>0</v>
      </c>
      <c r="AA1871" s="38">
        <v>0</v>
      </c>
      <c r="AB1871" s="38">
        <v>0</v>
      </c>
      <c r="AC1871" s="38">
        <v>0</v>
      </c>
      <c r="AD1871" s="38">
        <v>0</v>
      </c>
      <c r="AE1871" s="38">
        <v>1</v>
      </c>
      <c r="AG1871">
        <f t="shared" si="29"/>
        <v>1281120</v>
      </c>
      <c r="AJ1871" t="str">
        <f>VLOOKUP(A1871,POMatched2!$A$1:$D$1038,2,FALSE)</f>
        <v>ANP-SEV-ST2-20120069</v>
      </c>
      <c r="AK1871" t="str">
        <f>VLOOKUP(A1871,POMatched2!$A$1:$D$1038,4,FALSE)</f>
        <v>ANPVN5020110012</v>
      </c>
    </row>
    <row r="1872" spans="1:37" ht="14.4" x14ac:dyDescent="0.25">
      <c r="A1872" s="6">
        <v>480090328</v>
      </c>
      <c r="B1872" s="6">
        <v>50</v>
      </c>
      <c r="C1872" s="6" t="s">
        <v>916</v>
      </c>
      <c r="D1872" s="6" t="s">
        <v>917</v>
      </c>
      <c r="E1872" s="6" t="s">
        <v>918</v>
      </c>
      <c r="F1872" s="6" t="s">
        <v>919</v>
      </c>
      <c r="G1872" s="6"/>
      <c r="H1872" s="37">
        <v>44183</v>
      </c>
      <c r="I1872" s="6" t="s">
        <v>1005</v>
      </c>
      <c r="J1872" s="6"/>
      <c r="K1872" s="6" t="s">
        <v>3051</v>
      </c>
      <c r="L1872" s="6">
        <v>9900</v>
      </c>
      <c r="M1872" s="6"/>
      <c r="N1872" s="6"/>
      <c r="O1872" s="6" t="s">
        <v>918</v>
      </c>
      <c r="P1872" s="6" t="s">
        <v>923</v>
      </c>
      <c r="Q1872" s="6" t="s">
        <v>924</v>
      </c>
      <c r="R1872" s="6">
        <v>1</v>
      </c>
      <c r="S1872" s="6" t="s">
        <v>925</v>
      </c>
      <c r="T1872" s="6">
        <v>0</v>
      </c>
      <c r="U1872" s="6"/>
      <c r="V1872" s="8">
        <v>28630500</v>
      </c>
      <c r="W1872" s="6" t="s">
        <v>11382</v>
      </c>
      <c r="X1872" s="38">
        <v>1</v>
      </c>
      <c r="Y1872" s="38">
        <v>0</v>
      </c>
      <c r="Z1872" s="38">
        <v>0</v>
      </c>
      <c r="AA1872" s="38">
        <v>1</v>
      </c>
      <c r="AB1872" s="38">
        <v>28630500</v>
      </c>
      <c r="AC1872" s="38">
        <v>1</v>
      </c>
      <c r="AD1872" s="38">
        <v>28630500</v>
      </c>
      <c r="AE1872" s="38">
        <v>1</v>
      </c>
      <c r="AG1872">
        <f t="shared" si="29"/>
        <v>229044</v>
      </c>
      <c r="AJ1872" t="str">
        <f>VLOOKUP(A1872,POMatched2!$A$1:$D$1038,2,FALSE)</f>
        <v>ANP-SEV-ST2-20120069</v>
      </c>
      <c r="AK1872" t="str">
        <f>VLOOKUP(A1872,POMatched2!$A$1:$D$1038,4,FALSE)</f>
        <v>ANPVN5020110012</v>
      </c>
    </row>
    <row r="1873" spans="1:37" ht="14.4" x14ac:dyDescent="0.25">
      <c r="A1873" s="6">
        <v>480090329</v>
      </c>
      <c r="B1873" s="6">
        <v>10</v>
      </c>
      <c r="C1873" s="6" t="s">
        <v>916</v>
      </c>
      <c r="D1873" s="6" t="s">
        <v>917</v>
      </c>
      <c r="E1873" s="6" t="s">
        <v>918</v>
      </c>
      <c r="F1873" s="6" t="s">
        <v>919</v>
      </c>
      <c r="G1873" s="7" t="s">
        <v>920</v>
      </c>
      <c r="H1873" s="37">
        <v>44183</v>
      </c>
      <c r="I1873" s="6" t="s">
        <v>3052</v>
      </c>
      <c r="J1873" s="6"/>
      <c r="K1873" s="6" t="s">
        <v>3053</v>
      </c>
      <c r="L1873" s="6">
        <v>9900</v>
      </c>
      <c r="M1873" s="6"/>
      <c r="N1873" s="6"/>
      <c r="O1873" s="6" t="s">
        <v>918</v>
      </c>
      <c r="P1873" s="6" t="s">
        <v>923</v>
      </c>
      <c r="Q1873" s="6" t="s">
        <v>924</v>
      </c>
      <c r="R1873" s="6">
        <v>1</v>
      </c>
      <c r="S1873" s="6" t="s">
        <v>925</v>
      </c>
      <c r="T1873" s="6">
        <v>0</v>
      </c>
      <c r="U1873" s="6"/>
      <c r="V1873" s="6">
        <v>1063215300</v>
      </c>
      <c r="W1873" s="6" t="s">
        <v>11382</v>
      </c>
      <c r="X1873" s="38">
        <v>1</v>
      </c>
      <c r="Y1873" s="38">
        <v>0</v>
      </c>
      <c r="Z1873" s="38">
        <v>0</v>
      </c>
      <c r="AA1873" s="38">
        <v>0</v>
      </c>
      <c r="AB1873" s="38">
        <v>0</v>
      </c>
      <c r="AC1873" s="38">
        <v>0</v>
      </c>
      <c r="AD1873" s="38">
        <v>0</v>
      </c>
      <c r="AE1873" s="38">
        <v>1</v>
      </c>
      <c r="AG1873">
        <f t="shared" si="29"/>
        <v>8505722.4000000004</v>
      </c>
      <c r="AJ1873" t="str">
        <f>VLOOKUP(A1873,POMatched2!$A$1:$D$1038,2,FALSE)</f>
        <v>ANP-SEV-ST2-20120070</v>
      </c>
      <c r="AK1873" t="str">
        <f>VLOOKUP(A1873,POMatched2!$A$1:$D$1038,4,FALSE)</f>
        <v>ANPVN5020110001</v>
      </c>
    </row>
    <row r="1874" spans="1:37" ht="14.4" x14ac:dyDescent="0.25">
      <c r="A1874" s="6">
        <v>480090329</v>
      </c>
      <c r="B1874" s="6">
        <v>20</v>
      </c>
      <c r="C1874" s="6" t="s">
        <v>916</v>
      </c>
      <c r="D1874" s="6" t="s">
        <v>917</v>
      </c>
      <c r="E1874" s="6" t="s">
        <v>918</v>
      </c>
      <c r="F1874" s="6" t="s">
        <v>919</v>
      </c>
      <c r="G1874" s="7" t="s">
        <v>920</v>
      </c>
      <c r="H1874" s="37">
        <v>44183</v>
      </c>
      <c r="I1874" s="6" t="s">
        <v>3052</v>
      </c>
      <c r="J1874" s="6"/>
      <c r="K1874" s="6" t="s">
        <v>3054</v>
      </c>
      <c r="L1874" s="6">
        <v>9900</v>
      </c>
      <c r="M1874" s="6"/>
      <c r="N1874" s="6"/>
      <c r="O1874" s="6" t="s">
        <v>918</v>
      </c>
      <c r="P1874" s="6" t="s">
        <v>923</v>
      </c>
      <c r="Q1874" s="6" t="s">
        <v>924</v>
      </c>
      <c r="R1874" s="6">
        <v>1</v>
      </c>
      <c r="S1874" s="6" t="s">
        <v>925</v>
      </c>
      <c r="T1874" s="6">
        <v>0</v>
      </c>
      <c r="U1874" s="6"/>
      <c r="V1874" s="8">
        <v>153088033</v>
      </c>
      <c r="W1874" s="6" t="s">
        <v>11382</v>
      </c>
      <c r="X1874" s="38">
        <v>1</v>
      </c>
      <c r="Y1874" s="38">
        <v>0</v>
      </c>
      <c r="Z1874" s="38">
        <v>0</v>
      </c>
      <c r="AA1874" s="38">
        <v>0</v>
      </c>
      <c r="AB1874" s="38">
        <v>0</v>
      </c>
      <c r="AC1874" s="38">
        <v>0</v>
      </c>
      <c r="AD1874" s="38">
        <v>0</v>
      </c>
      <c r="AE1874" s="38">
        <v>1</v>
      </c>
      <c r="AG1874">
        <f t="shared" si="29"/>
        <v>1224704.264</v>
      </c>
      <c r="AJ1874" t="str">
        <f>VLOOKUP(A1874,POMatched2!$A$1:$D$1038,2,FALSE)</f>
        <v>ANP-SEV-ST2-20120070</v>
      </c>
      <c r="AK1874" t="str">
        <f>VLOOKUP(A1874,POMatched2!$A$1:$D$1038,4,FALSE)</f>
        <v>ANPVN5020110001</v>
      </c>
    </row>
    <row r="1875" spans="1:37" ht="14.4" x14ac:dyDescent="0.25">
      <c r="A1875" s="6">
        <v>480090329</v>
      </c>
      <c r="B1875" s="6">
        <v>30</v>
      </c>
      <c r="C1875" s="6" t="s">
        <v>916</v>
      </c>
      <c r="D1875" s="6" t="s">
        <v>917</v>
      </c>
      <c r="E1875" s="6" t="s">
        <v>918</v>
      </c>
      <c r="F1875" s="6" t="s">
        <v>919</v>
      </c>
      <c r="G1875" s="6"/>
      <c r="H1875" s="37">
        <v>44183</v>
      </c>
      <c r="I1875" s="6" t="s">
        <v>3052</v>
      </c>
      <c r="J1875" s="6"/>
      <c r="K1875" s="6" t="s">
        <v>3055</v>
      </c>
      <c r="L1875" s="6">
        <v>9900</v>
      </c>
      <c r="M1875" s="6"/>
      <c r="N1875" s="6"/>
      <c r="O1875" s="6" t="s">
        <v>918</v>
      </c>
      <c r="P1875" s="6" t="s">
        <v>923</v>
      </c>
      <c r="Q1875" s="6" t="s">
        <v>924</v>
      </c>
      <c r="R1875" s="6">
        <v>1</v>
      </c>
      <c r="S1875" s="6" t="s">
        <v>925</v>
      </c>
      <c r="T1875" s="6">
        <v>0</v>
      </c>
      <c r="U1875" s="6"/>
      <c r="V1875" s="8">
        <v>150670667</v>
      </c>
      <c r="W1875" s="6" t="s">
        <v>11382</v>
      </c>
      <c r="X1875" s="38">
        <v>1</v>
      </c>
      <c r="Y1875" s="38">
        <v>0</v>
      </c>
      <c r="Z1875" s="38">
        <v>0</v>
      </c>
      <c r="AA1875" s="38">
        <v>1</v>
      </c>
      <c r="AB1875" s="38">
        <v>150670667</v>
      </c>
      <c r="AC1875" s="38">
        <v>1</v>
      </c>
      <c r="AD1875" s="38">
        <v>150670667</v>
      </c>
      <c r="AE1875" s="38">
        <v>1</v>
      </c>
      <c r="AG1875">
        <f t="shared" si="29"/>
        <v>1205365.3359999999</v>
      </c>
      <c r="AJ1875" t="str">
        <f>VLOOKUP(A1875,POMatched2!$A$1:$D$1038,2,FALSE)</f>
        <v>ANP-SEV-ST2-20120070</v>
      </c>
      <c r="AK1875" t="str">
        <f>VLOOKUP(A1875,POMatched2!$A$1:$D$1038,4,FALSE)</f>
        <v>ANPVN5020110001</v>
      </c>
    </row>
    <row r="1876" spans="1:37" ht="14.4" x14ac:dyDescent="0.25">
      <c r="A1876" s="6">
        <v>480090330</v>
      </c>
      <c r="B1876" s="6">
        <v>10</v>
      </c>
      <c r="C1876" s="6" t="s">
        <v>916</v>
      </c>
      <c r="D1876" s="6" t="s">
        <v>917</v>
      </c>
      <c r="E1876" s="6" t="s">
        <v>918</v>
      </c>
      <c r="F1876" s="6" t="s">
        <v>919</v>
      </c>
      <c r="G1876" s="7" t="s">
        <v>920</v>
      </c>
      <c r="H1876" s="37">
        <v>44182</v>
      </c>
      <c r="I1876" s="6" t="s">
        <v>1065</v>
      </c>
      <c r="J1876" s="6"/>
      <c r="K1876" s="6" t="s">
        <v>1870</v>
      </c>
      <c r="L1876" s="6">
        <v>9900</v>
      </c>
      <c r="M1876" s="6"/>
      <c r="N1876" s="6"/>
      <c r="O1876" s="6" t="s">
        <v>918</v>
      </c>
      <c r="P1876" s="6" t="s">
        <v>923</v>
      </c>
      <c r="Q1876" s="6" t="s">
        <v>924</v>
      </c>
      <c r="R1876" s="6">
        <v>1</v>
      </c>
      <c r="S1876" s="6" t="s">
        <v>925</v>
      </c>
      <c r="T1876" s="6">
        <v>0</v>
      </c>
      <c r="U1876" s="6"/>
      <c r="V1876" s="8">
        <v>28554100</v>
      </c>
      <c r="W1876" s="6" t="s">
        <v>11382</v>
      </c>
      <c r="X1876" s="38">
        <v>1</v>
      </c>
      <c r="Y1876" s="38">
        <v>0</v>
      </c>
      <c r="Z1876" s="38">
        <v>0</v>
      </c>
      <c r="AA1876" s="38">
        <v>0</v>
      </c>
      <c r="AB1876" s="38">
        <v>0</v>
      </c>
      <c r="AC1876" s="38">
        <v>0</v>
      </c>
      <c r="AD1876" s="38">
        <v>0</v>
      </c>
      <c r="AE1876" s="38">
        <v>1</v>
      </c>
      <c r="AG1876">
        <f t="shared" si="29"/>
        <v>228432.8</v>
      </c>
      <c r="AJ1876" t="str">
        <f>VLOOKUP(A1876,POMatched2!$A$1:$D$1038,2,FALSE)</f>
        <v>ANP-SEV-ST2-20120062</v>
      </c>
      <c r="AK1876" t="str">
        <f>VLOOKUP(A1876,POMatched2!$A$1:$D$1038,4,FALSE)</f>
        <v>ANPVN5020120003</v>
      </c>
    </row>
    <row r="1877" spans="1:37" ht="14.4" x14ac:dyDescent="0.25">
      <c r="A1877" s="6">
        <v>480090332</v>
      </c>
      <c r="B1877" s="6">
        <v>10</v>
      </c>
      <c r="C1877" s="6" t="s">
        <v>916</v>
      </c>
      <c r="D1877" s="6" t="s">
        <v>917</v>
      </c>
      <c r="E1877" s="6" t="s">
        <v>918</v>
      </c>
      <c r="F1877" s="6" t="s">
        <v>919</v>
      </c>
      <c r="G1877" s="7" t="s">
        <v>920</v>
      </c>
      <c r="H1877" s="37">
        <v>44182</v>
      </c>
      <c r="I1877" s="6" t="s">
        <v>1065</v>
      </c>
      <c r="J1877" s="6"/>
      <c r="K1877" s="6" t="s">
        <v>3056</v>
      </c>
      <c r="L1877" s="6">
        <v>9900</v>
      </c>
      <c r="M1877" s="6"/>
      <c r="N1877" s="6"/>
      <c r="O1877" s="6" t="s">
        <v>918</v>
      </c>
      <c r="P1877" s="6" t="s">
        <v>923</v>
      </c>
      <c r="Q1877" s="6" t="s">
        <v>924</v>
      </c>
      <c r="R1877" s="6">
        <v>1</v>
      </c>
      <c r="S1877" s="6" t="s">
        <v>925</v>
      </c>
      <c r="T1877" s="6">
        <v>0</v>
      </c>
      <c r="U1877" s="6"/>
      <c r="V1877" s="8">
        <v>9000000</v>
      </c>
      <c r="W1877" s="6" t="s">
        <v>11382</v>
      </c>
      <c r="X1877" s="38">
        <v>1</v>
      </c>
      <c r="Y1877" s="38">
        <v>0</v>
      </c>
      <c r="Z1877" s="38">
        <v>0</v>
      </c>
      <c r="AA1877" s="38">
        <v>0</v>
      </c>
      <c r="AB1877" s="38">
        <v>0</v>
      </c>
      <c r="AC1877" s="38">
        <v>0</v>
      </c>
      <c r="AD1877" s="38">
        <v>0</v>
      </c>
      <c r="AE1877" s="38">
        <v>1</v>
      </c>
      <c r="AG1877">
        <f t="shared" si="29"/>
        <v>72000</v>
      </c>
      <c r="AJ1877" t="str">
        <f>VLOOKUP(A1877,POMatched2!$A$1:$D$1038,2,FALSE)</f>
        <v>ANP-SEV-ST2-20120064</v>
      </c>
      <c r="AK1877" t="str">
        <f>VLOOKUP(A1877,POMatched2!$A$1:$D$1038,4,FALSE)</f>
        <v>ANPVN5020120003</v>
      </c>
    </row>
    <row r="1878" spans="1:37" ht="14.4" hidden="1" x14ac:dyDescent="0.25">
      <c r="A1878" s="6">
        <v>480090378</v>
      </c>
      <c r="B1878" s="6">
        <v>10</v>
      </c>
      <c r="C1878" s="6" t="s">
        <v>916</v>
      </c>
      <c r="D1878" s="6" t="s">
        <v>917</v>
      </c>
      <c r="E1878" s="6" t="s">
        <v>918</v>
      </c>
      <c r="F1878" s="6" t="s">
        <v>919</v>
      </c>
      <c r="G1878" s="7" t="s">
        <v>920</v>
      </c>
      <c r="H1878" s="37">
        <v>44182</v>
      </c>
      <c r="I1878" s="6" t="s">
        <v>1065</v>
      </c>
      <c r="J1878" s="6"/>
      <c r="K1878" s="6" t="s">
        <v>3057</v>
      </c>
      <c r="L1878" s="6">
        <v>9900</v>
      </c>
      <c r="M1878" s="6"/>
      <c r="N1878" s="6"/>
      <c r="O1878" s="6" t="s">
        <v>918</v>
      </c>
      <c r="P1878" s="6" t="s">
        <v>923</v>
      </c>
      <c r="Q1878" s="6" t="s">
        <v>924</v>
      </c>
      <c r="R1878" s="6">
        <v>1</v>
      </c>
      <c r="S1878" s="6" t="s">
        <v>925</v>
      </c>
      <c r="T1878" s="6">
        <v>0</v>
      </c>
      <c r="U1878" s="6"/>
      <c r="V1878" s="8">
        <v>191449214</v>
      </c>
      <c r="W1878" s="6" t="s">
        <v>11382</v>
      </c>
      <c r="X1878" s="38">
        <v>1</v>
      </c>
      <c r="Y1878" s="38">
        <v>0</v>
      </c>
      <c r="Z1878" s="38">
        <v>0</v>
      </c>
      <c r="AA1878" s="38">
        <v>0</v>
      </c>
      <c r="AB1878" s="38">
        <v>0</v>
      </c>
      <c r="AC1878" s="38">
        <v>0</v>
      </c>
      <c r="AD1878" s="38">
        <v>0</v>
      </c>
      <c r="AE1878" s="38">
        <v>1</v>
      </c>
      <c r="AG1878">
        <f t="shared" si="29"/>
        <v>1531593.7120000001</v>
      </c>
      <c r="AH1878" s="36" t="s">
        <v>18009</v>
      </c>
      <c r="AI1878" s="36"/>
      <c r="AJ1878" t="str">
        <f>VLOOKUP(A1878,POMatched2!$A$1:$D$1038,2,FALSE)</f>
        <v>ANP-SEV-ST2-20120058</v>
      </c>
      <c r="AK1878" t="str">
        <f>VLOOKUP(A1878,POMatched2!$A$1:$D$1038,4,FALSE)</f>
        <v>ANPVN5020120003</v>
      </c>
    </row>
    <row r="1879" spans="1:37" ht="14.4" x14ac:dyDescent="0.25">
      <c r="A1879" s="6">
        <v>480090379</v>
      </c>
      <c r="B1879" s="6">
        <v>10</v>
      </c>
      <c r="C1879" s="6" t="s">
        <v>916</v>
      </c>
      <c r="D1879" s="6" t="s">
        <v>917</v>
      </c>
      <c r="E1879" s="6" t="s">
        <v>918</v>
      </c>
      <c r="F1879" s="6" t="s">
        <v>919</v>
      </c>
      <c r="G1879" s="7" t="s">
        <v>920</v>
      </c>
      <c r="H1879" s="37">
        <v>44182</v>
      </c>
      <c r="I1879" s="6" t="s">
        <v>1245</v>
      </c>
      <c r="J1879" s="6"/>
      <c r="K1879" s="6" t="s">
        <v>3058</v>
      </c>
      <c r="L1879" s="6">
        <v>9900</v>
      </c>
      <c r="M1879" s="6"/>
      <c r="N1879" s="6"/>
      <c r="O1879" s="6" t="s">
        <v>918</v>
      </c>
      <c r="P1879" s="6" t="s">
        <v>923</v>
      </c>
      <c r="Q1879" s="6" t="s">
        <v>924</v>
      </c>
      <c r="R1879" s="6">
        <v>1</v>
      </c>
      <c r="S1879" s="6" t="s">
        <v>925</v>
      </c>
      <c r="T1879" s="6">
        <v>0</v>
      </c>
      <c r="U1879" s="6"/>
      <c r="V1879" s="8">
        <v>107192100</v>
      </c>
      <c r="W1879" s="6" t="s">
        <v>11382</v>
      </c>
      <c r="X1879" s="38">
        <v>1</v>
      </c>
      <c r="Y1879" s="38">
        <v>0</v>
      </c>
      <c r="Z1879" s="38">
        <v>0</v>
      </c>
      <c r="AA1879" s="38">
        <v>0</v>
      </c>
      <c r="AB1879" s="38">
        <v>0</v>
      </c>
      <c r="AC1879" s="38">
        <v>0</v>
      </c>
      <c r="AD1879" s="38">
        <v>0</v>
      </c>
      <c r="AE1879" s="38">
        <v>1</v>
      </c>
      <c r="AG1879">
        <f t="shared" si="29"/>
        <v>857536.8</v>
      </c>
      <c r="AJ1879" t="str">
        <f>VLOOKUP(A1879,POMatched2!$A$1:$D$1038,2,FALSE)</f>
        <v>ANP-SEV-ST2-20120061</v>
      </c>
      <c r="AK1879" t="str">
        <f>VLOOKUP(A1879,POMatched2!$A$1:$D$1038,4,FALSE)</f>
        <v>ANPVN5020120003</v>
      </c>
    </row>
    <row r="1880" spans="1:37" ht="14.4" x14ac:dyDescent="0.25">
      <c r="A1880" s="6">
        <v>480090380</v>
      </c>
      <c r="B1880" s="6">
        <v>10</v>
      </c>
      <c r="C1880" s="6" t="s">
        <v>916</v>
      </c>
      <c r="D1880" s="6" t="s">
        <v>917</v>
      </c>
      <c r="E1880" s="6" t="s">
        <v>918</v>
      </c>
      <c r="F1880" s="6" t="s">
        <v>919</v>
      </c>
      <c r="G1880" s="7" t="s">
        <v>920</v>
      </c>
      <c r="H1880" s="37">
        <v>44182</v>
      </c>
      <c r="I1880" s="6" t="s">
        <v>1514</v>
      </c>
      <c r="J1880" s="6"/>
      <c r="K1880" s="6" t="s">
        <v>3059</v>
      </c>
      <c r="L1880" s="6">
        <v>9900</v>
      </c>
      <c r="M1880" s="6"/>
      <c r="N1880" s="6"/>
      <c r="O1880" s="6" t="s">
        <v>918</v>
      </c>
      <c r="P1880" s="6" t="s">
        <v>923</v>
      </c>
      <c r="Q1880" s="6" t="s">
        <v>924</v>
      </c>
      <c r="R1880" s="6">
        <v>1</v>
      </c>
      <c r="S1880" s="6" t="s">
        <v>925</v>
      </c>
      <c r="T1880" s="6">
        <v>0</v>
      </c>
      <c r="U1880" s="6"/>
      <c r="V1880" s="8">
        <v>304734340</v>
      </c>
      <c r="W1880" s="6" t="s">
        <v>11382</v>
      </c>
      <c r="X1880" s="38">
        <v>1</v>
      </c>
      <c r="Y1880" s="38">
        <v>0</v>
      </c>
      <c r="Z1880" s="38">
        <v>0</v>
      </c>
      <c r="AA1880" s="38">
        <v>0</v>
      </c>
      <c r="AB1880" s="38">
        <v>0</v>
      </c>
      <c r="AC1880" s="38">
        <v>0</v>
      </c>
      <c r="AD1880" s="38">
        <v>0</v>
      </c>
      <c r="AE1880" s="38">
        <v>1</v>
      </c>
      <c r="AG1880">
        <f t="shared" si="29"/>
        <v>2437874.7200000002</v>
      </c>
      <c r="AJ1880" t="str">
        <f>VLOOKUP(A1880,POMatched2!$A$1:$D$1038,2,FALSE)</f>
        <v>ANP-SEV-ST2-20120065</v>
      </c>
      <c r="AK1880" t="str">
        <f>VLOOKUP(A1880,POMatched2!$A$1:$D$1038,4,FALSE)</f>
        <v>ANPVN5020120001</v>
      </c>
    </row>
    <row r="1881" spans="1:37" ht="14.4" x14ac:dyDescent="0.25">
      <c r="A1881" s="6">
        <v>480090394</v>
      </c>
      <c r="B1881" s="6">
        <v>10</v>
      </c>
      <c r="C1881" s="6" t="s">
        <v>916</v>
      </c>
      <c r="D1881" s="6" t="s">
        <v>917</v>
      </c>
      <c r="E1881" s="6" t="s">
        <v>918</v>
      </c>
      <c r="F1881" s="6" t="s">
        <v>919</v>
      </c>
      <c r="G1881" s="7" t="s">
        <v>920</v>
      </c>
      <c r="H1881" s="37">
        <v>44186</v>
      </c>
      <c r="I1881" s="6" t="s">
        <v>2895</v>
      </c>
      <c r="J1881" s="6"/>
      <c r="K1881" s="6" t="s">
        <v>3060</v>
      </c>
      <c r="L1881" s="6">
        <v>9900</v>
      </c>
      <c r="M1881" s="6"/>
      <c r="N1881" s="6"/>
      <c r="O1881" s="6" t="s">
        <v>918</v>
      </c>
      <c r="P1881" s="6" t="s">
        <v>923</v>
      </c>
      <c r="Q1881" s="6" t="s">
        <v>924</v>
      </c>
      <c r="R1881" s="6">
        <v>1</v>
      </c>
      <c r="S1881" s="6" t="s">
        <v>925</v>
      </c>
      <c r="T1881" s="6">
        <v>0</v>
      </c>
      <c r="U1881" s="6"/>
      <c r="V1881" s="8">
        <v>14673240</v>
      </c>
      <c r="W1881" s="6" t="s">
        <v>11382</v>
      </c>
      <c r="X1881" s="38">
        <v>1</v>
      </c>
      <c r="Y1881" s="38">
        <v>0</v>
      </c>
      <c r="Z1881" s="38">
        <v>0</v>
      </c>
      <c r="AA1881" s="38">
        <v>0</v>
      </c>
      <c r="AB1881" s="38">
        <v>0</v>
      </c>
      <c r="AC1881" s="38">
        <v>0</v>
      </c>
      <c r="AD1881" s="38">
        <v>0</v>
      </c>
      <c r="AE1881" s="38">
        <v>1</v>
      </c>
      <c r="AG1881">
        <f t="shared" si="29"/>
        <v>117385.92</v>
      </c>
      <c r="AJ1881" t="str">
        <f>VLOOKUP(A1881,POMatched2!$A$1:$D$1038,2,FALSE)</f>
        <v>ANP-SEV-ST2-20120071</v>
      </c>
      <c r="AK1881" t="str">
        <f>VLOOKUP(A1881,POMatched2!$A$1:$D$1038,4,FALSE)</f>
        <v>ANPVN5020100020</v>
      </c>
    </row>
    <row r="1882" spans="1:37" ht="14.4" x14ac:dyDescent="0.25">
      <c r="A1882" s="6">
        <v>480090394</v>
      </c>
      <c r="B1882" s="6">
        <v>20</v>
      </c>
      <c r="C1882" s="6" t="s">
        <v>916</v>
      </c>
      <c r="D1882" s="6" t="s">
        <v>917</v>
      </c>
      <c r="E1882" s="6" t="s">
        <v>918</v>
      </c>
      <c r="F1882" s="6" t="s">
        <v>919</v>
      </c>
      <c r="G1882" s="7" t="s">
        <v>920</v>
      </c>
      <c r="H1882" s="37">
        <v>44186</v>
      </c>
      <c r="I1882" s="6" t="s">
        <v>2895</v>
      </c>
      <c r="J1882" s="6"/>
      <c r="K1882" s="6" t="s">
        <v>3061</v>
      </c>
      <c r="L1882" s="6">
        <v>9900</v>
      </c>
      <c r="M1882" s="6"/>
      <c r="N1882" s="6"/>
      <c r="O1882" s="6" t="s">
        <v>918</v>
      </c>
      <c r="P1882" s="6" t="s">
        <v>923</v>
      </c>
      <c r="Q1882" s="6" t="s">
        <v>924</v>
      </c>
      <c r="R1882" s="6">
        <v>1</v>
      </c>
      <c r="S1882" s="6" t="s">
        <v>925</v>
      </c>
      <c r="T1882" s="6">
        <v>0</v>
      </c>
      <c r="U1882" s="6"/>
      <c r="V1882" s="8">
        <v>35725935</v>
      </c>
      <c r="W1882" s="6" t="s">
        <v>11382</v>
      </c>
      <c r="X1882" s="38">
        <v>1</v>
      </c>
      <c r="Y1882" s="38">
        <v>0</v>
      </c>
      <c r="Z1882" s="38">
        <v>0</v>
      </c>
      <c r="AA1882" s="38">
        <v>0</v>
      </c>
      <c r="AB1882" s="38">
        <v>0</v>
      </c>
      <c r="AC1882" s="38">
        <v>0</v>
      </c>
      <c r="AD1882" s="38">
        <v>0</v>
      </c>
      <c r="AE1882" s="38">
        <v>1</v>
      </c>
      <c r="AG1882">
        <f t="shared" si="29"/>
        <v>285807.48</v>
      </c>
      <c r="AJ1882" t="str">
        <f>VLOOKUP(A1882,POMatched2!$A$1:$D$1038,2,FALSE)</f>
        <v>ANP-SEV-ST2-20120071</v>
      </c>
      <c r="AK1882" t="str">
        <f>VLOOKUP(A1882,POMatched2!$A$1:$D$1038,4,FALSE)</f>
        <v>ANPVN5020100020</v>
      </c>
    </row>
    <row r="1883" spans="1:37" ht="14.4" x14ac:dyDescent="0.25">
      <c r="A1883" s="6">
        <v>480090395</v>
      </c>
      <c r="B1883" s="6">
        <v>10</v>
      </c>
      <c r="C1883" s="6" t="s">
        <v>916</v>
      </c>
      <c r="D1883" s="6" t="s">
        <v>917</v>
      </c>
      <c r="E1883" s="6" t="s">
        <v>918</v>
      </c>
      <c r="F1883" s="6" t="s">
        <v>919</v>
      </c>
      <c r="G1883" s="7" t="s">
        <v>920</v>
      </c>
      <c r="H1883" s="37">
        <v>44186</v>
      </c>
      <c r="I1883" s="6" t="s">
        <v>2895</v>
      </c>
      <c r="J1883" s="6"/>
      <c r="K1883" s="6" t="s">
        <v>3062</v>
      </c>
      <c r="L1883" s="6">
        <v>9900</v>
      </c>
      <c r="M1883" s="6"/>
      <c r="N1883" s="6"/>
      <c r="O1883" s="6" t="s">
        <v>918</v>
      </c>
      <c r="P1883" s="6" t="s">
        <v>923</v>
      </c>
      <c r="Q1883" s="6" t="s">
        <v>924</v>
      </c>
      <c r="R1883" s="6">
        <v>1</v>
      </c>
      <c r="S1883" s="6" t="s">
        <v>925</v>
      </c>
      <c r="T1883" s="6">
        <v>0</v>
      </c>
      <c r="U1883" s="6"/>
      <c r="V1883" s="8">
        <v>2108680</v>
      </c>
      <c r="W1883" s="6" t="s">
        <v>11382</v>
      </c>
      <c r="X1883" s="38">
        <v>1</v>
      </c>
      <c r="Y1883" s="38">
        <v>0</v>
      </c>
      <c r="Z1883" s="38">
        <v>0</v>
      </c>
      <c r="AA1883" s="38">
        <v>0</v>
      </c>
      <c r="AB1883" s="38">
        <v>0</v>
      </c>
      <c r="AC1883" s="38">
        <v>0</v>
      </c>
      <c r="AD1883" s="38">
        <v>0</v>
      </c>
      <c r="AE1883" s="38">
        <v>1</v>
      </c>
      <c r="AG1883">
        <f t="shared" si="29"/>
        <v>16869.439999999999</v>
      </c>
      <c r="AJ1883" t="str">
        <f>VLOOKUP(A1883,POMatched2!$A$1:$D$1038,2,FALSE)</f>
        <v>ANP-SEV-ST2-20120073</v>
      </c>
      <c r="AK1883" t="str">
        <f>VLOOKUP(A1883,POMatched2!$A$1:$D$1038,4,FALSE)</f>
        <v>ANPVN5020100020</v>
      </c>
    </row>
    <row r="1884" spans="1:37" ht="14.4" x14ac:dyDescent="0.25">
      <c r="A1884" s="6">
        <v>480090396</v>
      </c>
      <c r="B1884" s="6">
        <v>10</v>
      </c>
      <c r="C1884" s="6" t="s">
        <v>916</v>
      </c>
      <c r="D1884" s="6" t="s">
        <v>917</v>
      </c>
      <c r="E1884" s="6" t="s">
        <v>918</v>
      </c>
      <c r="F1884" s="6" t="s">
        <v>919</v>
      </c>
      <c r="G1884" s="7" t="s">
        <v>920</v>
      </c>
      <c r="H1884" s="37">
        <v>44186</v>
      </c>
      <c r="I1884" s="6" t="s">
        <v>1063</v>
      </c>
      <c r="J1884" s="6"/>
      <c r="K1884" s="6" t="s">
        <v>3063</v>
      </c>
      <c r="L1884" s="6">
        <v>9900</v>
      </c>
      <c r="M1884" s="6"/>
      <c r="N1884" s="6"/>
      <c r="O1884" s="6" t="s">
        <v>918</v>
      </c>
      <c r="P1884" s="6" t="s">
        <v>923</v>
      </c>
      <c r="Q1884" s="6" t="s">
        <v>924</v>
      </c>
      <c r="R1884" s="6">
        <v>1</v>
      </c>
      <c r="S1884" s="6" t="s">
        <v>925</v>
      </c>
      <c r="T1884" s="6">
        <v>0</v>
      </c>
      <c r="U1884" s="6"/>
      <c r="V1884" s="8">
        <v>58425000</v>
      </c>
      <c r="W1884" s="6" t="s">
        <v>11382</v>
      </c>
      <c r="X1884" s="38">
        <v>1</v>
      </c>
      <c r="Y1884" s="38">
        <v>0</v>
      </c>
      <c r="Z1884" s="38">
        <v>0</v>
      </c>
      <c r="AA1884" s="38">
        <v>0</v>
      </c>
      <c r="AB1884" s="38">
        <v>0</v>
      </c>
      <c r="AC1884" s="38">
        <v>0</v>
      </c>
      <c r="AD1884" s="38">
        <v>0</v>
      </c>
      <c r="AE1884" s="38">
        <v>1</v>
      </c>
      <c r="AG1884">
        <f t="shared" si="29"/>
        <v>467400</v>
      </c>
      <c r="AJ1884" t="str">
        <f>VLOOKUP(A1884,POMatched2!$A$1:$D$1038,2,FALSE)</f>
        <v>ANP-SEV-ST2-20120074</v>
      </c>
      <c r="AK1884" t="str">
        <f>VLOOKUP(A1884,POMatched2!$A$1:$D$1038,4,FALSE)</f>
        <v>ANPVN5020120004</v>
      </c>
    </row>
    <row r="1885" spans="1:37" ht="14.4" x14ac:dyDescent="0.25">
      <c r="A1885" s="6">
        <v>480090397</v>
      </c>
      <c r="B1885" s="6">
        <v>10</v>
      </c>
      <c r="C1885" s="6" t="s">
        <v>916</v>
      </c>
      <c r="D1885" s="6" t="s">
        <v>917</v>
      </c>
      <c r="E1885" s="6" t="s">
        <v>918</v>
      </c>
      <c r="F1885" s="6" t="s">
        <v>919</v>
      </c>
      <c r="G1885" s="7" t="s">
        <v>920</v>
      </c>
      <c r="H1885" s="37">
        <v>44186</v>
      </c>
      <c r="I1885" s="6" t="s">
        <v>1065</v>
      </c>
      <c r="J1885" s="6"/>
      <c r="K1885" s="6" t="s">
        <v>3064</v>
      </c>
      <c r="L1885" s="6">
        <v>9900</v>
      </c>
      <c r="M1885" s="6"/>
      <c r="N1885" s="6"/>
      <c r="O1885" s="6" t="s">
        <v>918</v>
      </c>
      <c r="P1885" s="6" t="s">
        <v>923</v>
      </c>
      <c r="Q1885" s="6" t="s">
        <v>924</v>
      </c>
      <c r="R1885" s="6">
        <v>1</v>
      </c>
      <c r="S1885" s="6" t="s">
        <v>925</v>
      </c>
      <c r="T1885" s="6">
        <v>0</v>
      </c>
      <c r="U1885" s="6"/>
      <c r="V1885" s="8">
        <v>62413400</v>
      </c>
      <c r="W1885" s="6" t="s">
        <v>11382</v>
      </c>
      <c r="X1885" s="38">
        <v>1</v>
      </c>
      <c r="Y1885" s="38">
        <v>0</v>
      </c>
      <c r="Z1885" s="38">
        <v>0</v>
      </c>
      <c r="AA1885" s="38">
        <v>0</v>
      </c>
      <c r="AB1885" s="38">
        <v>0</v>
      </c>
      <c r="AC1885" s="38">
        <v>0</v>
      </c>
      <c r="AD1885" s="38">
        <v>0</v>
      </c>
      <c r="AE1885" s="38">
        <v>1</v>
      </c>
      <c r="AG1885">
        <f t="shared" si="29"/>
        <v>499307.2</v>
      </c>
      <c r="AJ1885" t="str">
        <f>VLOOKUP(A1885,POMatched2!$A$1:$D$1038,2,FALSE)</f>
        <v>ANP-SEV-ST2-20120075</v>
      </c>
      <c r="AK1885" t="str">
        <f>VLOOKUP(A1885,POMatched2!$A$1:$D$1038,4,FALSE)</f>
        <v>ANPVN5020120004</v>
      </c>
    </row>
    <row r="1886" spans="1:37" ht="14.4" x14ac:dyDescent="0.25">
      <c r="A1886" s="6">
        <v>480090398</v>
      </c>
      <c r="B1886" s="6">
        <v>10</v>
      </c>
      <c r="C1886" s="6" t="s">
        <v>916</v>
      </c>
      <c r="D1886" s="6" t="s">
        <v>917</v>
      </c>
      <c r="E1886" s="6" t="s">
        <v>918</v>
      </c>
      <c r="F1886" s="6" t="s">
        <v>919</v>
      </c>
      <c r="G1886" s="7" t="s">
        <v>920</v>
      </c>
      <c r="H1886" s="37">
        <v>44186</v>
      </c>
      <c r="I1886" s="6" t="s">
        <v>1068</v>
      </c>
      <c r="J1886" s="6"/>
      <c r="K1886" s="6" t="s">
        <v>3065</v>
      </c>
      <c r="L1886" s="6">
        <v>9900</v>
      </c>
      <c r="M1886" s="6"/>
      <c r="N1886" s="6"/>
      <c r="O1886" s="6" t="s">
        <v>918</v>
      </c>
      <c r="P1886" s="6" t="s">
        <v>923</v>
      </c>
      <c r="Q1886" s="6" t="s">
        <v>924</v>
      </c>
      <c r="R1886" s="6">
        <v>1</v>
      </c>
      <c r="S1886" s="6" t="s">
        <v>925</v>
      </c>
      <c r="T1886" s="6">
        <v>0</v>
      </c>
      <c r="U1886" s="6"/>
      <c r="V1886" s="8">
        <v>53070000</v>
      </c>
      <c r="W1886" s="6" t="s">
        <v>11382</v>
      </c>
      <c r="X1886" s="38">
        <v>1</v>
      </c>
      <c r="Y1886" s="38">
        <v>0</v>
      </c>
      <c r="Z1886" s="38">
        <v>0</v>
      </c>
      <c r="AA1886" s="38">
        <v>0</v>
      </c>
      <c r="AB1886" s="38">
        <v>0</v>
      </c>
      <c r="AC1886" s="38">
        <v>0</v>
      </c>
      <c r="AD1886" s="38">
        <v>0</v>
      </c>
      <c r="AE1886" s="38">
        <v>1</v>
      </c>
      <c r="AG1886">
        <f t="shared" si="29"/>
        <v>424560</v>
      </c>
      <c r="AJ1886" t="str">
        <f>VLOOKUP(A1886,POMatched2!$A$1:$D$1038,2,FALSE)</f>
        <v>ANP-SEV-ST2-20120076</v>
      </c>
      <c r="AK1886" t="str">
        <f>VLOOKUP(A1886,POMatched2!$A$1:$D$1038,4,FALSE)</f>
        <v>ANPVN5020120004</v>
      </c>
    </row>
    <row r="1887" spans="1:37" ht="14.4" x14ac:dyDescent="0.25">
      <c r="A1887" s="6">
        <v>480090399</v>
      </c>
      <c r="B1887" s="6">
        <v>10</v>
      </c>
      <c r="C1887" s="6" t="s">
        <v>916</v>
      </c>
      <c r="D1887" s="6" t="s">
        <v>917</v>
      </c>
      <c r="E1887" s="6" t="s">
        <v>918</v>
      </c>
      <c r="F1887" s="6" t="s">
        <v>919</v>
      </c>
      <c r="G1887" s="7" t="s">
        <v>920</v>
      </c>
      <c r="H1887" s="37">
        <v>44186</v>
      </c>
      <c r="I1887" s="6" t="s">
        <v>1070</v>
      </c>
      <c r="J1887" s="6"/>
      <c r="K1887" s="6" t="s">
        <v>3066</v>
      </c>
      <c r="L1887" s="6">
        <v>9900</v>
      </c>
      <c r="M1887" s="6"/>
      <c r="N1887" s="6"/>
      <c r="O1887" s="6" t="s">
        <v>918</v>
      </c>
      <c r="P1887" s="6" t="s">
        <v>923</v>
      </c>
      <c r="Q1887" s="6" t="s">
        <v>924</v>
      </c>
      <c r="R1887" s="6">
        <v>1</v>
      </c>
      <c r="S1887" s="6" t="s">
        <v>925</v>
      </c>
      <c r="T1887" s="6">
        <v>0</v>
      </c>
      <c r="U1887" s="6"/>
      <c r="V1887" s="8">
        <v>49839310</v>
      </c>
      <c r="W1887" s="6" t="s">
        <v>11382</v>
      </c>
      <c r="X1887" s="38">
        <v>1</v>
      </c>
      <c r="Y1887" s="38">
        <v>0</v>
      </c>
      <c r="Z1887" s="38">
        <v>0</v>
      </c>
      <c r="AA1887" s="38">
        <v>0</v>
      </c>
      <c r="AB1887" s="38">
        <v>0</v>
      </c>
      <c r="AC1887" s="38">
        <v>0</v>
      </c>
      <c r="AD1887" s="38">
        <v>0</v>
      </c>
      <c r="AE1887" s="38">
        <v>1</v>
      </c>
      <c r="AG1887">
        <f t="shared" si="29"/>
        <v>398714.48</v>
      </c>
      <c r="AJ1887" t="str">
        <f>VLOOKUP(A1887,POMatched2!$A$1:$D$1038,2,FALSE)</f>
        <v>ANP-SEV-ST2-20120077</v>
      </c>
      <c r="AK1887" t="str">
        <f>VLOOKUP(A1887,POMatched2!$A$1:$D$1038,4,FALSE)</f>
        <v>ANPVN5020120004</v>
      </c>
    </row>
    <row r="1888" spans="1:37" ht="14.4" x14ac:dyDescent="0.25">
      <c r="A1888" s="6">
        <v>480090400</v>
      </c>
      <c r="B1888" s="6">
        <v>10</v>
      </c>
      <c r="C1888" s="6" t="s">
        <v>916</v>
      </c>
      <c r="D1888" s="6" t="s">
        <v>917</v>
      </c>
      <c r="E1888" s="6" t="s">
        <v>918</v>
      </c>
      <c r="F1888" s="6" t="s">
        <v>919</v>
      </c>
      <c r="G1888" s="7" t="s">
        <v>920</v>
      </c>
      <c r="H1888" s="37">
        <v>44186</v>
      </c>
      <c r="I1888" s="6" t="s">
        <v>1514</v>
      </c>
      <c r="J1888" s="6"/>
      <c r="K1888" s="6" t="s">
        <v>3067</v>
      </c>
      <c r="L1888" s="6">
        <v>9900</v>
      </c>
      <c r="M1888" s="6"/>
      <c r="N1888" s="6"/>
      <c r="O1888" s="6" t="s">
        <v>918</v>
      </c>
      <c r="P1888" s="6" t="s">
        <v>923</v>
      </c>
      <c r="Q1888" s="6" t="s">
        <v>924</v>
      </c>
      <c r="R1888" s="6">
        <v>1</v>
      </c>
      <c r="S1888" s="6" t="s">
        <v>925</v>
      </c>
      <c r="T1888" s="6">
        <v>0</v>
      </c>
      <c r="U1888" s="6"/>
      <c r="V1888" s="8">
        <v>47069000</v>
      </c>
      <c r="W1888" s="6" t="s">
        <v>11382</v>
      </c>
      <c r="X1888" s="38">
        <v>1</v>
      </c>
      <c r="Y1888" s="38">
        <v>0</v>
      </c>
      <c r="Z1888" s="38">
        <v>0</v>
      </c>
      <c r="AA1888" s="38">
        <v>0</v>
      </c>
      <c r="AB1888" s="38">
        <v>0</v>
      </c>
      <c r="AC1888" s="38">
        <v>0</v>
      </c>
      <c r="AD1888" s="38">
        <v>0</v>
      </c>
      <c r="AE1888" s="38">
        <v>1</v>
      </c>
      <c r="AG1888">
        <f t="shared" si="29"/>
        <v>376552</v>
      </c>
      <c r="AJ1888" t="str">
        <f>VLOOKUP(A1888,POMatched2!$A$1:$D$1038,2,FALSE)</f>
        <v>ANP-SEV-ST2-20120078</v>
      </c>
      <c r="AK1888" t="str">
        <f>VLOOKUP(A1888,POMatched2!$A$1:$D$1038,4,FALSE)</f>
        <v>ANPVN5020120004</v>
      </c>
    </row>
    <row r="1889" spans="1:37" ht="14.4" x14ac:dyDescent="0.25">
      <c r="A1889" s="6">
        <v>480090401</v>
      </c>
      <c r="B1889" s="6">
        <v>10</v>
      </c>
      <c r="C1889" s="6" t="s">
        <v>916</v>
      </c>
      <c r="D1889" s="6" t="s">
        <v>917</v>
      </c>
      <c r="E1889" s="6" t="s">
        <v>918</v>
      </c>
      <c r="F1889" s="6" t="s">
        <v>919</v>
      </c>
      <c r="G1889" s="7" t="s">
        <v>920</v>
      </c>
      <c r="H1889" s="37">
        <v>44186</v>
      </c>
      <c r="I1889" s="6" t="s">
        <v>1320</v>
      </c>
      <c r="J1889" s="6"/>
      <c r="K1889" s="6" t="s">
        <v>3067</v>
      </c>
      <c r="L1889" s="6">
        <v>9900</v>
      </c>
      <c r="M1889" s="6"/>
      <c r="N1889" s="6"/>
      <c r="O1889" s="6" t="s">
        <v>918</v>
      </c>
      <c r="P1889" s="6" t="s">
        <v>923</v>
      </c>
      <c r="Q1889" s="6" t="s">
        <v>924</v>
      </c>
      <c r="R1889" s="6">
        <v>1</v>
      </c>
      <c r="S1889" s="6" t="s">
        <v>925</v>
      </c>
      <c r="T1889" s="6">
        <v>0</v>
      </c>
      <c r="U1889" s="6"/>
      <c r="V1889" s="8">
        <v>79038275</v>
      </c>
      <c r="W1889" s="6" t="s">
        <v>11382</v>
      </c>
      <c r="X1889" s="38">
        <v>1</v>
      </c>
      <c r="Y1889" s="38">
        <v>0</v>
      </c>
      <c r="Z1889" s="38">
        <v>0</v>
      </c>
      <c r="AA1889" s="38">
        <v>0</v>
      </c>
      <c r="AB1889" s="38">
        <v>0</v>
      </c>
      <c r="AC1889" s="38">
        <v>0</v>
      </c>
      <c r="AD1889" s="38">
        <v>0</v>
      </c>
      <c r="AE1889" s="38">
        <v>1</v>
      </c>
      <c r="AG1889">
        <f t="shared" si="29"/>
        <v>632306.19999999995</v>
      </c>
      <c r="AJ1889" t="str">
        <f>VLOOKUP(A1889,POMatched2!$A$1:$D$1038,2,FALSE)</f>
        <v>ANP-SEV-ST2-20120079</v>
      </c>
      <c r="AK1889" t="str">
        <f>VLOOKUP(A1889,POMatched2!$A$1:$D$1038,4,FALSE)</f>
        <v>ANPVN5020120004</v>
      </c>
    </row>
    <row r="1890" spans="1:37" ht="14.4" x14ac:dyDescent="0.25">
      <c r="A1890" s="6">
        <v>480090403</v>
      </c>
      <c r="B1890" s="6">
        <v>10</v>
      </c>
      <c r="C1890" s="6" t="s">
        <v>916</v>
      </c>
      <c r="D1890" s="6" t="s">
        <v>917</v>
      </c>
      <c r="E1890" s="6" t="s">
        <v>918</v>
      </c>
      <c r="F1890" s="6" t="s">
        <v>919</v>
      </c>
      <c r="G1890" s="7" t="s">
        <v>920</v>
      </c>
      <c r="H1890" s="37">
        <v>44186</v>
      </c>
      <c r="I1890" s="6" t="s">
        <v>1245</v>
      </c>
      <c r="J1890" s="6"/>
      <c r="K1890" s="6" t="s">
        <v>3063</v>
      </c>
      <c r="L1890" s="6">
        <v>9900</v>
      </c>
      <c r="M1890" s="6"/>
      <c r="N1890" s="6"/>
      <c r="O1890" s="6" t="s">
        <v>918</v>
      </c>
      <c r="P1890" s="6" t="s">
        <v>923</v>
      </c>
      <c r="Q1890" s="6" t="s">
        <v>924</v>
      </c>
      <c r="R1890" s="6">
        <v>1</v>
      </c>
      <c r="S1890" s="6" t="s">
        <v>925</v>
      </c>
      <c r="T1890" s="6">
        <v>0</v>
      </c>
      <c r="U1890" s="6"/>
      <c r="V1890" s="8">
        <v>27800000</v>
      </c>
      <c r="W1890" s="6" t="s">
        <v>11382</v>
      </c>
      <c r="X1890" s="38">
        <v>1</v>
      </c>
      <c r="Y1890" s="38">
        <v>0</v>
      </c>
      <c r="Z1890" s="38">
        <v>0</v>
      </c>
      <c r="AA1890" s="38">
        <v>0</v>
      </c>
      <c r="AB1890" s="38">
        <v>0</v>
      </c>
      <c r="AC1890" s="38">
        <v>0</v>
      </c>
      <c r="AD1890" s="38">
        <v>0</v>
      </c>
      <c r="AE1890" s="38">
        <v>1</v>
      </c>
      <c r="AG1890">
        <f t="shared" si="29"/>
        <v>222400</v>
      </c>
      <c r="AJ1890" t="str">
        <f>VLOOKUP(A1890,POMatched2!$A$1:$D$1038,2,FALSE)</f>
        <v>ANP-SEV-ST2-20120080</v>
      </c>
      <c r="AK1890" t="str">
        <f>VLOOKUP(A1890,POMatched2!$A$1:$D$1038,4,FALSE)</f>
        <v>ANPVN5020120004</v>
      </c>
    </row>
    <row r="1891" spans="1:37" ht="14.4" x14ac:dyDescent="0.25">
      <c r="A1891" s="6">
        <v>480090451</v>
      </c>
      <c r="B1891" s="6">
        <v>10</v>
      </c>
      <c r="C1891" s="6" t="s">
        <v>916</v>
      </c>
      <c r="D1891" s="6" t="s">
        <v>917</v>
      </c>
      <c r="E1891" s="6" t="s">
        <v>918</v>
      </c>
      <c r="F1891" s="6" t="s">
        <v>919</v>
      </c>
      <c r="G1891" s="7" t="s">
        <v>920</v>
      </c>
      <c r="H1891" s="37">
        <v>44187</v>
      </c>
      <c r="I1891" s="6" t="s">
        <v>941</v>
      </c>
      <c r="J1891" s="6" t="s">
        <v>3068</v>
      </c>
      <c r="K1891" s="6" t="s">
        <v>17834</v>
      </c>
      <c r="L1891" s="6">
        <v>4230</v>
      </c>
      <c r="M1891" s="6"/>
      <c r="N1891" s="6"/>
      <c r="O1891" s="6" t="s">
        <v>918</v>
      </c>
      <c r="P1891" s="6" t="s">
        <v>923</v>
      </c>
      <c r="Q1891" s="6" t="s">
        <v>938</v>
      </c>
      <c r="R1891" s="6">
        <v>90</v>
      </c>
      <c r="S1891" s="6" t="s">
        <v>939</v>
      </c>
      <c r="T1891" s="6">
        <v>90</v>
      </c>
      <c r="U1891" s="6" t="s">
        <v>939</v>
      </c>
      <c r="V1891" s="8">
        <v>151000</v>
      </c>
      <c r="W1891" s="6" t="s">
        <v>11382</v>
      </c>
      <c r="X1891" s="38">
        <v>1</v>
      </c>
      <c r="Y1891" s="38">
        <v>0</v>
      </c>
      <c r="Z1891" s="38">
        <v>0</v>
      </c>
      <c r="AA1891" s="38">
        <v>0</v>
      </c>
      <c r="AB1891" s="38">
        <v>0</v>
      </c>
      <c r="AC1891" s="38">
        <v>0</v>
      </c>
      <c r="AD1891" s="38">
        <v>0</v>
      </c>
      <c r="AE1891" s="38">
        <v>1</v>
      </c>
      <c r="AG1891">
        <f t="shared" si="29"/>
        <v>1208</v>
      </c>
      <c r="AJ1891" t="str">
        <f>VLOOKUP(A1891,POMatched2!$A$1:$D$1038,2,FALSE)</f>
        <v>ANP-SEV-ST2-20120081</v>
      </c>
      <c r="AK1891" t="str">
        <f>VLOOKUP(A1891,POMatched2!$A$1:$D$1038,4,FALSE)</f>
        <v>ANPSSN20070018</v>
      </c>
    </row>
    <row r="1892" spans="1:37" ht="14.4" x14ac:dyDescent="0.25">
      <c r="A1892" s="6">
        <v>480090451</v>
      </c>
      <c r="B1892" s="6">
        <v>20</v>
      </c>
      <c r="C1892" s="6" t="s">
        <v>916</v>
      </c>
      <c r="D1892" s="6" t="s">
        <v>917</v>
      </c>
      <c r="E1892" s="6" t="s">
        <v>918</v>
      </c>
      <c r="F1892" s="6" t="s">
        <v>919</v>
      </c>
      <c r="G1892" s="7" t="s">
        <v>920</v>
      </c>
      <c r="H1892" s="37">
        <v>44187</v>
      </c>
      <c r="I1892" s="6" t="s">
        <v>941</v>
      </c>
      <c r="J1892" s="6" t="s">
        <v>3070</v>
      </c>
      <c r="K1892" s="6" t="s">
        <v>17835</v>
      </c>
      <c r="L1892" s="6">
        <v>4230</v>
      </c>
      <c r="M1892" s="6"/>
      <c r="N1892" s="6"/>
      <c r="O1892" s="6" t="s">
        <v>918</v>
      </c>
      <c r="P1892" s="6" t="s">
        <v>923</v>
      </c>
      <c r="Q1892" s="6" t="s">
        <v>938</v>
      </c>
      <c r="R1892" s="6">
        <v>100</v>
      </c>
      <c r="S1892" s="6" t="s">
        <v>939</v>
      </c>
      <c r="T1892" s="6">
        <v>100</v>
      </c>
      <c r="U1892" s="6" t="s">
        <v>939</v>
      </c>
      <c r="V1892" s="8">
        <v>151000</v>
      </c>
      <c r="W1892" s="6" t="s">
        <v>11382</v>
      </c>
      <c r="X1892" s="38">
        <v>1</v>
      </c>
      <c r="Y1892" s="38">
        <v>0</v>
      </c>
      <c r="Z1892" s="38">
        <v>0</v>
      </c>
      <c r="AA1892" s="38">
        <v>0</v>
      </c>
      <c r="AB1892" s="38">
        <v>0</v>
      </c>
      <c r="AC1892" s="38">
        <v>0</v>
      </c>
      <c r="AD1892" s="38">
        <v>0</v>
      </c>
      <c r="AE1892" s="38">
        <v>1</v>
      </c>
      <c r="AG1892">
        <f t="shared" si="29"/>
        <v>1208</v>
      </c>
      <c r="AJ1892" t="str">
        <f>VLOOKUP(A1892,POMatched2!$A$1:$D$1038,2,FALSE)</f>
        <v>ANP-SEV-ST2-20120081</v>
      </c>
      <c r="AK1892" t="str">
        <f>VLOOKUP(A1892,POMatched2!$A$1:$D$1038,4,FALSE)</f>
        <v>ANPSSN20070018</v>
      </c>
    </row>
    <row r="1893" spans="1:37" ht="14.4" x14ac:dyDescent="0.25">
      <c r="A1893" s="6">
        <v>480090451</v>
      </c>
      <c r="B1893" s="6">
        <v>30</v>
      </c>
      <c r="C1893" s="6" t="s">
        <v>916</v>
      </c>
      <c r="D1893" s="6" t="s">
        <v>917</v>
      </c>
      <c r="E1893" s="6" t="s">
        <v>918</v>
      </c>
      <c r="F1893" s="6" t="s">
        <v>919</v>
      </c>
      <c r="G1893" s="7" t="s">
        <v>920</v>
      </c>
      <c r="H1893" s="37">
        <v>44187</v>
      </c>
      <c r="I1893" s="6" t="s">
        <v>941</v>
      </c>
      <c r="J1893" s="6" t="s">
        <v>3072</v>
      </c>
      <c r="K1893" s="6" t="s">
        <v>3073</v>
      </c>
      <c r="L1893" s="6">
        <v>4230</v>
      </c>
      <c r="M1893" s="6"/>
      <c r="N1893" s="6"/>
      <c r="O1893" s="6" t="s">
        <v>918</v>
      </c>
      <c r="P1893" s="6" t="s">
        <v>923</v>
      </c>
      <c r="Q1893" s="6" t="s">
        <v>938</v>
      </c>
      <c r="R1893" s="6">
        <v>120</v>
      </c>
      <c r="S1893" s="6" t="s">
        <v>939</v>
      </c>
      <c r="T1893" s="6">
        <v>120</v>
      </c>
      <c r="U1893" s="6" t="s">
        <v>939</v>
      </c>
      <c r="V1893" s="8">
        <v>151000</v>
      </c>
      <c r="W1893" s="6" t="s">
        <v>11382</v>
      </c>
      <c r="X1893" s="38">
        <v>1</v>
      </c>
      <c r="Y1893" s="38">
        <v>0</v>
      </c>
      <c r="Z1893" s="38">
        <v>0</v>
      </c>
      <c r="AA1893" s="38">
        <v>0</v>
      </c>
      <c r="AB1893" s="38">
        <v>0</v>
      </c>
      <c r="AC1893" s="38">
        <v>0</v>
      </c>
      <c r="AD1893" s="38">
        <v>0</v>
      </c>
      <c r="AE1893" s="38">
        <v>1</v>
      </c>
      <c r="AG1893">
        <f t="shared" si="29"/>
        <v>1208</v>
      </c>
      <c r="AJ1893" t="str">
        <f>VLOOKUP(A1893,POMatched2!$A$1:$D$1038,2,FALSE)</f>
        <v>ANP-SEV-ST2-20120081</v>
      </c>
      <c r="AK1893" t="str">
        <f>VLOOKUP(A1893,POMatched2!$A$1:$D$1038,4,FALSE)</f>
        <v>ANPSSN20070018</v>
      </c>
    </row>
    <row r="1894" spans="1:37" ht="14.4" x14ac:dyDescent="0.25">
      <c r="A1894" s="6">
        <v>480090451</v>
      </c>
      <c r="B1894" s="6">
        <v>40</v>
      </c>
      <c r="C1894" s="6" t="s">
        <v>916</v>
      </c>
      <c r="D1894" s="6" t="s">
        <v>917</v>
      </c>
      <c r="E1894" s="6" t="s">
        <v>918</v>
      </c>
      <c r="F1894" s="6" t="s">
        <v>919</v>
      </c>
      <c r="G1894" s="7" t="s">
        <v>920</v>
      </c>
      <c r="H1894" s="37">
        <v>44187</v>
      </c>
      <c r="I1894" s="6" t="s">
        <v>941</v>
      </c>
      <c r="J1894" s="6" t="s">
        <v>3074</v>
      </c>
      <c r="K1894" s="6" t="s">
        <v>3075</v>
      </c>
      <c r="L1894" s="6">
        <v>4230</v>
      </c>
      <c r="M1894" s="6"/>
      <c r="N1894" s="6"/>
      <c r="O1894" s="6" t="s">
        <v>918</v>
      </c>
      <c r="P1894" s="6" t="s">
        <v>923</v>
      </c>
      <c r="Q1894" s="6" t="s">
        <v>938</v>
      </c>
      <c r="R1894" s="6">
        <v>120</v>
      </c>
      <c r="S1894" s="6" t="s">
        <v>939</v>
      </c>
      <c r="T1894" s="6">
        <v>120</v>
      </c>
      <c r="U1894" s="6" t="s">
        <v>939</v>
      </c>
      <c r="V1894" s="8">
        <v>91000</v>
      </c>
      <c r="W1894" s="6" t="s">
        <v>11382</v>
      </c>
      <c r="X1894" s="38">
        <v>1</v>
      </c>
      <c r="Y1894" s="38">
        <v>0</v>
      </c>
      <c r="Z1894" s="38">
        <v>0</v>
      </c>
      <c r="AA1894" s="38">
        <v>0</v>
      </c>
      <c r="AB1894" s="38">
        <v>0</v>
      </c>
      <c r="AC1894" s="38">
        <v>0</v>
      </c>
      <c r="AD1894" s="38">
        <v>0</v>
      </c>
      <c r="AE1894" s="38">
        <v>1</v>
      </c>
      <c r="AG1894">
        <f t="shared" si="29"/>
        <v>728</v>
      </c>
      <c r="AJ1894" t="str">
        <f>VLOOKUP(A1894,POMatched2!$A$1:$D$1038,2,FALSE)</f>
        <v>ANP-SEV-ST2-20120081</v>
      </c>
      <c r="AK1894" t="str">
        <f>VLOOKUP(A1894,POMatched2!$A$1:$D$1038,4,FALSE)</f>
        <v>ANPSSN20070018</v>
      </c>
    </row>
    <row r="1895" spans="1:37" ht="14.4" x14ac:dyDescent="0.25">
      <c r="A1895" s="6">
        <v>480090451</v>
      </c>
      <c r="B1895" s="6">
        <v>50</v>
      </c>
      <c r="C1895" s="6" t="s">
        <v>916</v>
      </c>
      <c r="D1895" s="6" t="s">
        <v>917</v>
      </c>
      <c r="E1895" s="6" t="s">
        <v>918</v>
      </c>
      <c r="F1895" s="6" t="s">
        <v>919</v>
      </c>
      <c r="G1895" s="7" t="s">
        <v>920</v>
      </c>
      <c r="H1895" s="37">
        <v>44187</v>
      </c>
      <c r="I1895" s="6" t="s">
        <v>941</v>
      </c>
      <c r="J1895" s="6" t="s">
        <v>3076</v>
      </c>
      <c r="K1895" s="6" t="s">
        <v>3077</v>
      </c>
      <c r="L1895" s="6">
        <v>4230</v>
      </c>
      <c r="M1895" s="6"/>
      <c r="N1895" s="6"/>
      <c r="O1895" s="6" t="s">
        <v>918</v>
      </c>
      <c r="P1895" s="6" t="s">
        <v>923</v>
      </c>
      <c r="Q1895" s="6" t="s">
        <v>938</v>
      </c>
      <c r="R1895" s="6">
        <v>13</v>
      </c>
      <c r="S1895" s="6" t="s">
        <v>939</v>
      </c>
      <c r="T1895" s="6">
        <v>13</v>
      </c>
      <c r="U1895" s="6" t="s">
        <v>939</v>
      </c>
      <c r="V1895" s="8">
        <v>170000</v>
      </c>
      <c r="W1895" s="6" t="s">
        <v>11382</v>
      </c>
      <c r="X1895" s="38">
        <v>1</v>
      </c>
      <c r="Y1895" s="38">
        <v>0</v>
      </c>
      <c r="Z1895" s="38">
        <v>0</v>
      </c>
      <c r="AA1895" s="38">
        <v>0</v>
      </c>
      <c r="AB1895" s="38">
        <v>0</v>
      </c>
      <c r="AC1895" s="38">
        <v>0</v>
      </c>
      <c r="AD1895" s="38">
        <v>0</v>
      </c>
      <c r="AE1895" s="38">
        <v>1</v>
      </c>
      <c r="AG1895">
        <f t="shared" si="29"/>
        <v>1360</v>
      </c>
      <c r="AJ1895" t="str">
        <f>VLOOKUP(A1895,POMatched2!$A$1:$D$1038,2,FALSE)</f>
        <v>ANP-SEV-ST2-20120081</v>
      </c>
      <c r="AK1895" t="str">
        <f>VLOOKUP(A1895,POMatched2!$A$1:$D$1038,4,FALSE)</f>
        <v>ANPSSN20070018</v>
      </c>
    </row>
    <row r="1896" spans="1:37" ht="14.4" x14ac:dyDescent="0.25">
      <c r="A1896" s="6">
        <v>480090452</v>
      </c>
      <c r="B1896" s="6">
        <v>10</v>
      </c>
      <c r="C1896" s="6" t="s">
        <v>916</v>
      </c>
      <c r="D1896" s="6" t="s">
        <v>917</v>
      </c>
      <c r="E1896" s="6" t="s">
        <v>918</v>
      </c>
      <c r="F1896" s="6" t="s">
        <v>919</v>
      </c>
      <c r="G1896" s="7" t="s">
        <v>920</v>
      </c>
      <c r="H1896" s="37">
        <v>44187</v>
      </c>
      <c r="I1896" s="6" t="s">
        <v>996</v>
      </c>
      <c r="J1896" s="6"/>
      <c r="K1896" s="6" t="s">
        <v>3078</v>
      </c>
      <c r="L1896" s="6">
        <v>9900</v>
      </c>
      <c r="M1896" s="6"/>
      <c r="N1896" s="6"/>
      <c r="O1896" s="6" t="s">
        <v>918</v>
      </c>
      <c r="P1896" s="6" t="s">
        <v>923</v>
      </c>
      <c r="Q1896" s="6" t="s">
        <v>924</v>
      </c>
      <c r="R1896" s="6">
        <v>1</v>
      </c>
      <c r="S1896" s="6" t="s">
        <v>925</v>
      </c>
      <c r="T1896" s="6">
        <v>0</v>
      </c>
      <c r="U1896" s="6"/>
      <c r="V1896" s="8">
        <v>4500000</v>
      </c>
      <c r="W1896" s="6" t="s">
        <v>11382</v>
      </c>
      <c r="X1896" s="38">
        <v>1</v>
      </c>
      <c r="Y1896" s="38">
        <v>0</v>
      </c>
      <c r="Z1896" s="38">
        <v>0</v>
      </c>
      <c r="AA1896" s="38">
        <v>0</v>
      </c>
      <c r="AB1896" s="38">
        <v>0</v>
      </c>
      <c r="AC1896" s="38">
        <v>0</v>
      </c>
      <c r="AD1896" s="38">
        <v>0</v>
      </c>
      <c r="AE1896" s="38">
        <v>1</v>
      </c>
      <c r="AG1896">
        <f t="shared" si="29"/>
        <v>36000</v>
      </c>
      <c r="AJ1896" t="str">
        <f>VLOOKUP(A1896,POMatched2!$A$1:$D$1038,2,FALSE)</f>
        <v>ANP-SEV-ST2-20120082</v>
      </c>
      <c r="AK1896" t="str">
        <f>VLOOKUP(A1896,POMatched2!$A$1:$D$1038,4,FALSE)</f>
        <v>ANPVN5020120013</v>
      </c>
    </row>
    <row r="1897" spans="1:37" ht="14.4" x14ac:dyDescent="0.25">
      <c r="A1897" s="6">
        <v>480090455</v>
      </c>
      <c r="B1897" s="6">
        <v>10</v>
      </c>
      <c r="C1897" s="6" t="s">
        <v>916</v>
      </c>
      <c r="D1897" s="6" t="s">
        <v>917</v>
      </c>
      <c r="E1897" s="6" t="s">
        <v>918</v>
      </c>
      <c r="F1897" s="6" t="s">
        <v>919</v>
      </c>
      <c r="G1897" s="7" t="s">
        <v>920</v>
      </c>
      <c r="H1897" s="37">
        <v>44188</v>
      </c>
      <c r="I1897" s="6" t="s">
        <v>1844</v>
      </c>
      <c r="J1897" s="6"/>
      <c r="K1897" s="6" t="s">
        <v>3079</v>
      </c>
      <c r="L1897" s="6">
        <v>9900</v>
      </c>
      <c r="M1897" s="6"/>
      <c r="N1897" s="6"/>
      <c r="O1897" s="6" t="s">
        <v>918</v>
      </c>
      <c r="P1897" s="6" t="s">
        <v>923</v>
      </c>
      <c r="Q1897" s="6" t="s">
        <v>924</v>
      </c>
      <c r="R1897" s="6">
        <v>1</v>
      </c>
      <c r="S1897" s="6" t="s">
        <v>925</v>
      </c>
      <c r="T1897" s="6">
        <v>0</v>
      </c>
      <c r="U1897" s="6"/>
      <c r="V1897" s="8">
        <v>12075000</v>
      </c>
      <c r="W1897" s="6" t="s">
        <v>11382</v>
      </c>
      <c r="X1897" s="38">
        <v>1</v>
      </c>
      <c r="Y1897" s="38">
        <v>0</v>
      </c>
      <c r="Z1897" s="38">
        <v>0</v>
      </c>
      <c r="AA1897" s="38">
        <v>0</v>
      </c>
      <c r="AB1897" s="38">
        <v>0</v>
      </c>
      <c r="AC1897" s="38">
        <v>0</v>
      </c>
      <c r="AD1897" s="38">
        <v>0</v>
      </c>
      <c r="AE1897" s="38">
        <v>1</v>
      </c>
      <c r="AG1897">
        <f t="shared" si="29"/>
        <v>96600</v>
      </c>
      <c r="AJ1897" t="str">
        <f>VLOOKUP(A1897,POMatched2!$A$1:$D$1038,2,FALSE)</f>
        <v>ANP-SEV-ST2-20120083</v>
      </c>
      <c r="AK1897" t="str">
        <f>VLOOKUP(A1897,POMatched2!$A$1:$D$1038,4,FALSE)</f>
        <v>ANPVN5020110019</v>
      </c>
    </row>
    <row r="1898" spans="1:37" ht="14.4" x14ac:dyDescent="0.25">
      <c r="A1898" s="6">
        <v>480090455</v>
      </c>
      <c r="B1898" s="6">
        <v>20</v>
      </c>
      <c r="C1898" s="6" t="s">
        <v>916</v>
      </c>
      <c r="D1898" s="6" t="s">
        <v>917</v>
      </c>
      <c r="E1898" s="6" t="s">
        <v>918</v>
      </c>
      <c r="F1898" s="6" t="s">
        <v>919</v>
      </c>
      <c r="G1898" s="7" t="s">
        <v>920</v>
      </c>
      <c r="H1898" s="37">
        <v>44188</v>
      </c>
      <c r="I1898" s="6" t="s">
        <v>1844</v>
      </c>
      <c r="J1898" s="6"/>
      <c r="K1898" s="6" t="s">
        <v>3080</v>
      </c>
      <c r="L1898" s="6">
        <v>9900</v>
      </c>
      <c r="M1898" s="6"/>
      <c r="N1898" s="6"/>
      <c r="O1898" s="6" t="s">
        <v>918</v>
      </c>
      <c r="P1898" s="6" t="s">
        <v>923</v>
      </c>
      <c r="Q1898" s="6" t="s">
        <v>924</v>
      </c>
      <c r="R1898" s="6">
        <v>1</v>
      </c>
      <c r="S1898" s="6" t="s">
        <v>925</v>
      </c>
      <c r="T1898" s="6">
        <v>0</v>
      </c>
      <c r="U1898" s="6"/>
      <c r="V1898" s="8">
        <v>48300000</v>
      </c>
      <c r="W1898" s="6" t="s">
        <v>11382</v>
      </c>
      <c r="X1898" s="38">
        <v>1</v>
      </c>
      <c r="Y1898" s="38">
        <v>0</v>
      </c>
      <c r="Z1898" s="38">
        <v>0</v>
      </c>
      <c r="AA1898" s="38">
        <v>0</v>
      </c>
      <c r="AB1898" s="38">
        <v>0</v>
      </c>
      <c r="AC1898" s="38">
        <v>0</v>
      </c>
      <c r="AD1898" s="38">
        <v>0</v>
      </c>
      <c r="AE1898" s="38">
        <v>1</v>
      </c>
      <c r="AG1898">
        <f t="shared" si="29"/>
        <v>386400</v>
      </c>
      <c r="AJ1898" t="str">
        <f>VLOOKUP(A1898,POMatched2!$A$1:$D$1038,2,FALSE)</f>
        <v>ANP-SEV-ST2-20120083</v>
      </c>
      <c r="AK1898" t="str">
        <f>VLOOKUP(A1898,POMatched2!$A$1:$D$1038,4,FALSE)</f>
        <v>ANPVN5020110019</v>
      </c>
    </row>
    <row r="1899" spans="1:37" ht="14.4" x14ac:dyDescent="0.25">
      <c r="A1899" s="6">
        <v>480090455</v>
      </c>
      <c r="B1899" s="6">
        <v>30</v>
      </c>
      <c r="C1899" s="6" t="s">
        <v>916</v>
      </c>
      <c r="D1899" s="6" t="s">
        <v>917</v>
      </c>
      <c r="E1899" s="6" t="s">
        <v>918</v>
      </c>
      <c r="F1899" s="6" t="s">
        <v>919</v>
      </c>
      <c r="G1899" s="7" t="s">
        <v>920</v>
      </c>
      <c r="H1899" s="37">
        <v>44188</v>
      </c>
      <c r="I1899" s="6" t="s">
        <v>1844</v>
      </c>
      <c r="J1899" s="6"/>
      <c r="K1899" s="6" t="s">
        <v>3081</v>
      </c>
      <c r="L1899" s="6">
        <v>9900</v>
      </c>
      <c r="M1899" s="6"/>
      <c r="N1899" s="6"/>
      <c r="O1899" s="6" t="s">
        <v>918</v>
      </c>
      <c r="P1899" s="6" t="s">
        <v>923</v>
      </c>
      <c r="Q1899" s="6" t="s">
        <v>924</v>
      </c>
      <c r="R1899" s="6">
        <v>1</v>
      </c>
      <c r="S1899" s="6" t="s">
        <v>925</v>
      </c>
      <c r="T1899" s="6">
        <v>0</v>
      </c>
      <c r="U1899" s="6"/>
      <c r="V1899" s="8">
        <v>12075000</v>
      </c>
      <c r="W1899" s="6" t="s">
        <v>11382</v>
      </c>
      <c r="X1899" s="38">
        <v>1</v>
      </c>
      <c r="Y1899" s="38">
        <v>0</v>
      </c>
      <c r="Z1899" s="38">
        <v>0</v>
      </c>
      <c r="AA1899" s="38">
        <v>0</v>
      </c>
      <c r="AB1899" s="38">
        <v>0</v>
      </c>
      <c r="AC1899" s="38">
        <v>0</v>
      </c>
      <c r="AD1899" s="38">
        <v>0</v>
      </c>
      <c r="AE1899" s="38">
        <v>1</v>
      </c>
      <c r="AG1899">
        <f t="shared" si="29"/>
        <v>96600</v>
      </c>
      <c r="AJ1899" t="str">
        <f>VLOOKUP(A1899,POMatched2!$A$1:$D$1038,2,FALSE)</f>
        <v>ANP-SEV-ST2-20120083</v>
      </c>
      <c r="AK1899" t="str">
        <f>VLOOKUP(A1899,POMatched2!$A$1:$D$1038,4,FALSE)</f>
        <v>ANPVN5020110019</v>
      </c>
    </row>
    <row r="1900" spans="1:37" ht="14.4" x14ac:dyDescent="0.25">
      <c r="A1900" s="6">
        <v>480090456</v>
      </c>
      <c r="B1900" s="6">
        <v>10</v>
      </c>
      <c r="C1900" s="6" t="s">
        <v>916</v>
      </c>
      <c r="D1900" s="6" t="s">
        <v>917</v>
      </c>
      <c r="E1900" s="6" t="s">
        <v>918</v>
      </c>
      <c r="F1900" s="6" t="s">
        <v>919</v>
      </c>
      <c r="G1900" s="7" t="s">
        <v>920</v>
      </c>
      <c r="H1900" s="37">
        <v>44188</v>
      </c>
      <c r="I1900" s="6" t="s">
        <v>927</v>
      </c>
      <c r="J1900" s="6"/>
      <c r="K1900" s="6" t="s">
        <v>3082</v>
      </c>
      <c r="L1900" s="6">
        <v>9900</v>
      </c>
      <c r="M1900" s="6"/>
      <c r="N1900" s="6"/>
      <c r="O1900" s="6" t="s">
        <v>918</v>
      </c>
      <c r="P1900" s="6" t="s">
        <v>923</v>
      </c>
      <c r="Q1900" s="6" t="s">
        <v>924</v>
      </c>
      <c r="R1900" s="6">
        <v>1</v>
      </c>
      <c r="S1900" s="6" t="s">
        <v>925</v>
      </c>
      <c r="T1900" s="6">
        <v>0</v>
      </c>
      <c r="U1900" s="6"/>
      <c r="V1900" s="8">
        <v>5400000</v>
      </c>
      <c r="W1900" s="6" t="s">
        <v>11382</v>
      </c>
      <c r="X1900" s="38">
        <v>1</v>
      </c>
      <c r="Y1900" s="38">
        <v>0</v>
      </c>
      <c r="Z1900" s="38">
        <v>0</v>
      </c>
      <c r="AA1900" s="38">
        <v>0</v>
      </c>
      <c r="AB1900" s="38">
        <v>0</v>
      </c>
      <c r="AC1900" s="38">
        <v>0</v>
      </c>
      <c r="AD1900" s="38">
        <v>0</v>
      </c>
      <c r="AE1900" s="38">
        <v>1</v>
      </c>
      <c r="AG1900">
        <f t="shared" si="29"/>
        <v>43200</v>
      </c>
      <c r="AJ1900" t="str">
        <f>VLOOKUP(A1900,POMatched2!$A$1:$D$1038,2,FALSE)</f>
        <v>ANP-SEV-ST2-20120084</v>
      </c>
      <c r="AK1900" t="str">
        <f>VLOOKUP(A1900,POMatched2!$A$1:$D$1038,4,FALSE)</f>
        <v>ANPVN5020110026</v>
      </c>
    </row>
    <row r="1901" spans="1:37" ht="14.4" x14ac:dyDescent="0.25">
      <c r="A1901" s="6">
        <v>480090457</v>
      </c>
      <c r="B1901" s="6">
        <v>10</v>
      </c>
      <c r="C1901" s="6" t="s">
        <v>916</v>
      </c>
      <c r="D1901" s="6" t="s">
        <v>917</v>
      </c>
      <c r="E1901" s="6" t="s">
        <v>918</v>
      </c>
      <c r="F1901" s="6" t="s">
        <v>919</v>
      </c>
      <c r="G1901" s="7" t="s">
        <v>920</v>
      </c>
      <c r="H1901" s="37">
        <v>44188</v>
      </c>
      <c r="I1901" s="6" t="s">
        <v>1005</v>
      </c>
      <c r="J1901" s="6"/>
      <c r="K1901" s="6" t="s">
        <v>3083</v>
      </c>
      <c r="L1901" s="6">
        <v>9900</v>
      </c>
      <c r="M1901" s="6"/>
      <c r="N1901" s="6"/>
      <c r="O1901" s="6" t="s">
        <v>918</v>
      </c>
      <c r="P1901" s="6" t="s">
        <v>923</v>
      </c>
      <c r="Q1901" s="6" t="s">
        <v>924</v>
      </c>
      <c r="R1901" s="6">
        <v>1</v>
      </c>
      <c r="S1901" s="6" t="s">
        <v>925</v>
      </c>
      <c r="T1901" s="6">
        <v>0</v>
      </c>
      <c r="U1901" s="6"/>
      <c r="V1901" s="6">
        <v>1945344424</v>
      </c>
      <c r="W1901" s="6" t="s">
        <v>11382</v>
      </c>
      <c r="X1901" s="38">
        <v>1</v>
      </c>
      <c r="Y1901" s="38">
        <v>0</v>
      </c>
      <c r="Z1901" s="38">
        <v>0</v>
      </c>
      <c r="AA1901" s="38">
        <v>0</v>
      </c>
      <c r="AB1901" s="38">
        <v>0</v>
      </c>
      <c r="AC1901" s="38">
        <v>0</v>
      </c>
      <c r="AD1901" s="38">
        <v>0</v>
      </c>
      <c r="AE1901" s="38">
        <v>1</v>
      </c>
      <c r="AG1901">
        <f t="shared" si="29"/>
        <v>15562755.392000001</v>
      </c>
      <c r="AJ1901" t="str">
        <f>VLOOKUP(A1901,POMatched2!$A$1:$D$1038,2,FALSE)</f>
        <v>ANP-SEV-ST2-20120085</v>
      </c>
      <c r="AK1901" t="str">
        <f>VLOOKUP(A1901,POMatched2!$A$1:$D$1038,4,FALSE)</f>
        <v>ANPVN5020110012</v>
      </c>
    </row>
    <row r="1902" spans="1:37" ht="14.4" x14ac:dyDescent="0.25">
      <c r="A1902" s="6">
        <v>480090458</v>
      </c>
      <c r="B1902" s="6">
        <v>10</v>
      </c>
      <c r="C1902" s="6" t="s">
        <v>916</v>
      </c>
      <c r="D1902" s="6" t="s">
        <v>917</v>
      </c>
      <c r="E1902" s="6" t="s">
        <v>918</v>
      </c>
      <c r="F1902" s="6" t="s">
        <v>919</v>
      </c>
      <c r="G1902" s="7" t="s">
        <v>920</v>
      </c>
      <c r="H1902" s="37">
        <v>44188</v>
      </c>
      <c r="I1902" s="6" t="s">
        <v>1005</v>
      </c>
      <c r="J1902" s="6"/>
      <c r="K1902" s="6" t="s">
        <v>3084</v>
      </c>
      <c r="L1902" s="6">
        <v>9900</v>
      </c>
      <c r="M1902" s="6"/>
      <c r="N1902" s="6"/>
      <c r="O1902" s="6" t="s">
        <v>918</v>
      </c>
      <c r="P1902" s="6" t="s">
        <v>923</v>
      </c>
      <c r="Q1902" s="6" t="s">
        <v>924</v>
      </c>
      <c r="R1902" s="6">
        <v>1</v>
      </c>
      <c r="S1902" s="6" t="s">
        <v>925</v>
      </c>
      <c r="T1902" s="6">
        <v>0</v>
      </c>
      <c r="U1902" s="6"/>
      <c r="V1902" s="8">
        <v>350527246</v>
      </c>
      <c r="W1902" s="6" t="s">
        <v>11382</v>
      </c>
      <c r="X1902" s="38">
        <v>1</v>
      </c>
      <c r="Y1902" s="38">
        <v>0</v>
      </c>
      <c r="Z1902" s="38">
        <v>0</v>
      </c>
      <c r="AA1902" s="38">
        <v>0</v>
      </c>
      <c r="AB1902" s="38">
        <v>0</v>
      </c>
      <c r="AC1902" s="38">
        <v>0</v>
      </c>
      <c r="AD1902" s="38">
        <v>0</v>
      </c>
      <c r="AE1902" s="38">
        <v>1</v>
      </c>
      <c r="AG1902">
        <f t="shared" si="29"/>
        <v>2804217.9679999999</v>
      </c>
      <c r="AJ1902" t="str">
        <f>VLOOKUP(A1902,POMatched2!$A$1:$D$1038,2,FALSE)</f>
        <v>ANP-SEV-ST2-20120086</v>
      </c>
      <c r="AK1902" t="str">
        <f>VLOOKUP(A1902,POMatched2!$A$1:$D$1038,4,FALSE)</f>
        <v>ANPVN5020120008</v>
      </c>
    </row>
    <row r="1903" spans="1:37" ht="14.4" x14ac:dyDescent="0.25">
      <c r="A1903" s="6">
        <v>480090458</v>
      </c>
      <c r="B1903" s="6">
        <v>20</v>
      </c>
      <c r="C1903" s="6" t="s">
        <v>916</v>
      </c>
      <c r="D1903" s="6" t="s">
        <v>917</v>
      </c>
      <c r="E1903" s="6" t="s">
        <v>918</v>
      </c>
      <c r="F1903" s="6" t="s">
        <v>919</v>
      </c>
      <c r="G1903" s="6"/>
      <c r="H1903" s="37">
        <v>44188</v>
      </c>
      <c r="I1903" s="6" t="s">
        <v>1005</v>
      </c>
      <c r="J1903" s="6"/>
      <c r="K1903" s="6" t="s">
        <v>3085</v>
      </c>
      <c r="L1903" s="6">
        <v>9900</v>
      </c>
      <c r="M1903" s="6"/>
      <c r="N1903" s="6"/>
      <c r="O1903" s="6" t="s">
        <v>918</v>
      </c>
      <c r="P1903" s="6" t="s">
        <v>923</v>
      </c>
      <c r="Q1903" s="6" t="s">
        <v>924</v>
      </c>
      <c r="R1903" s="6">
        <v>1</v>
      </c>
      <c r="S1903" s="6" t="s">
        <v>925</v>
      </c>
      <c r="T1903" s="6">
        <v>0</v>
      </c>
      <c r="U1903" s="6"/>
      <c r="V1903" s="8">
        <v>101227330</v>
      </c>
      <c r="W1903" s="6" t="s">
        <v>11382</v>
      </c>
      <c r="X1903" s="38">
        <v>1</v>
      </c>
      <c r="Y1903" s="38">
        <v>0</v>
      </c>
      <c r="Z1903" s="38">
        <v>0</v>
      </c>
      <c r="AA1903" s="38">
        <v>1</v>
      </c>
      <c r="AB1903" s="38">
        <v>101227330</v>
      </c>
      <c r="AC1903" s="38">
        <v>1</v>
      </c>
      <c r="AD1903" s="38">
        <v>101227330</v>
      </c>
      <c r="AE1903" s="38">
        <v>1</v>
      </c>
      <c r="AG1903">
        <f t="shared" si="29"/>
        <v>809818.64</v>
      </c>
      <c r="AJ1903" t="str">
        <f>VLOOKUP(A1903,POMatched2!$A$1:$D$1038,2,FALSE)</f>
        <v>ANP-SEV-ST2-20120086</v>
      </c>
      <c r="AK1903" t="str">
        <f>VLOOKUP(A1903,POMatched2!$A$1:$D$1038,4,FALSE)</f>
        <v>ANPVN5020120008</v>
      </c>
    </row>
    <row r="1904" spans="1:37" ht="14.4" x14ac:dyDescent="0.25">
      <c r="A1904" s="6">
        <v>480090459</v>
      </c>
      <c r="B1904" s="6">
        <v>10</v>
      </c>
      <c r="C1904" s="6" t="s">
        <v>916</v>
      </c>
      <c r="D1904" s="6" t="s">
        <v>917</v>
      </c>
      <c r="E1904" s="6" t="s">
        <v>918</v>
      </c>
      <c r="F1904" s="6" t="s">
        <v>919</v>
      </c>
      <c r="G1904" s="7" t="s">
        <v>920</v>
      </c>
      <c r="H1904" s="37">
        <v>44188</v>
      </c>
      <c r="I1904" s="6" t="s">
        <v>1005</v>
      </c>
      <c r="J1904" s="6"/>
      <c r="K1904" s="6" t="s">
        <v>3086</v>
      </c>
      <c r="L1904" s="6">
        <v>9900</v>
      </c>
      <c r="M1904" s="6"/>
      <c r="N1904" s="6"/>
      <c r="O1904" s="6" t="s">
        <v>918</v>
      </c>
      <c r="P1904" s="6" t="s">
        <v>923</v>
      </c>
      <c r="Q1904" s="6" t="s">
        <v>924</v>
      </c>
      <c r="R1904" s="6">
        <v>1</v>
      </c>
      <c r="S1904" s="6" t="s">
        <v>925</v>
      </c>
      <c r="T1904" s="6">
        <v>0</v>
      </c>
      <c r="U1904" s="6"/>
      <c r="V1904" s="8">
        <v>21283840</v>
      </c>
      <c r="W1904" s="6" t="s">
        <v>11382</v>
      </c>
      <c r="X1904" s="38">
        <v>1</v>
      </c>
      <c r="Y1904" s="38">
        <v>0</v>
      </c>
      <c r="Z1904" s="38">
        <v>0</v>
      </c>
      <c r="AA1904" s="38">
        <v>0</v>
      </c>
      <c r="AB1904" s="38">
        <v>0</v>
      </c>
      <c r="AC1904" s="38">
        <v>0</v>
      </c>
      <c r="AD1904" s="38">
        <v>0</v>
      </c>
      <c r="AE1904" s="38">
        <v>1</v>
      </c>
      <c r="AG1904">
        <f t="shared" si="29"/>
        <v>170270.72</v>
      </c>
      <c r="AJ1904" t="str">
        <f>VLOOKUP(A1904,POMatched2!$A$1:$D$1038,2,FALSE)</f>
        <v>ANP-SEV-ST2-20120087</v>
      </c>
      <c r="AK1904" t="str">
        <f>VLOOKUP(A1904,POMatched2!$A$1:$D$1038,4,FALSE)</f>
        <v>ANPVN5020110012</v>
      </c>
    </row>
    <row r="1905" spans="1:38" ht="14.4" hidden="1" x14ac:dyDescent="0.25">
      <c r="A1905" s="6">
        <v>480090464</v>
      </c>
      <c r="B1905" s="6">
        <v>10</v>
      </c>
      <c r="C1905" s="6" t="s">
        <v>916</v>
      </c>
      <c r="D1905" s="6" t="s">
        <v>917</v>
      </c>
      <c r="E1905" s="6" t="s">
        <v>918</v>
      </c>
      <c r="F1905" s="6" t="s">
        <v>919</v>
      </c>
      <c r="G1905" s="7" t="s">
        <v>920</v>
      </c>
      <c r="H1905" s="37">
        <v>44189</v>
      </c>
      <c r="I1905" s="6" t="s">
        <v>2940</v>
      </c>
      <c r="J1905" s="6" t="s">
        <v>2941</v>
      </c>
      <c r="K1905" s="6" t="s">
        <v>2942</v>
      </c>
      <c r="L1905" s="6">
        <v>9900</v>
      </c>
      <c r="M1905" s="6" t="s">
        <v>961</v>
      </c>
      <c r="N1905" s="6"/>
      <c r="O1905" s="6" t="s">
        <v>918</v>
      </c>
      <c r="P1905" s="6" t="s">
        <v>923</v>
      </c>
      <c r="Q1905" s="6" t="s">
        <v>938</v>
      </c>
      <c r="R1905" s="8">
        <v>2875</v>
      </c>
      <c r="S1905" s="6" t="s">
        <v>939</v>
      </c>
      <c r="T1905" s="8">
        <v>2875</v>
      </c>
      <c r="U1905" s="6" t="s">
        <v>939</v>
      </c>
      <c r="V1905" s="8">
        <v>23000</v>
      </c>
      <c r="W1905" s="6" t="s">
        <v>11382</v>
      </c>
      <c r="X1905" s="38">
        <v>1</v>
      </c>
      <c r="Y1905" s="38">
        <v>0</v>
      </c>
      <c r="Z1905" s="38">
        <v>0</v>
      </c>
      <c r="AA1905" s="38">
        <v>0</v>
      </c>
      <c r="AB1905" s="38">
        <v>0</v>
      </c>
      <c r="AC1905" s="38">
        <v>0</v>
      </c>
      <c r="AD1905" s="38">
        <v>0</v>
      </c>
      <c r="AE1905" s="38">
        <v>1</v>
      </c>
      <c r="AG1905">
        <f t="shared" si="29"/>
        <v>184</v>
      </c>
      <c r="AI1905" s="36" t="s">
        <v>18010</v>
      </c>
      <c r="AJ1905" t="e">
        <f>VLOOKUP(A1905,POMatched2!$A$1:$D$1038,2,FALSE)</f>
        <v>#N/A</v>
      </c>
      <c r="AK1905" t="e">
        <f>VLOOKUP(A1905,POMatched2!$A$1:$D$1038,4,FALSE)</f>
        <v>#N/A</v>
      </c>
      <c r="AL1905">
        <f>VLOOKUP(A1905,POMatched2!$AA$1:$BM$1684,39,FALSE)</f>
        <v>0</v>
      </c>
    </row>
    <row r="1906" spans="1:38" ht="14.4" x14ac:dyDescent="0.25">
      <c r="A1906" s="6">
        <v>480090495</v>
      </c>
      <c r="B1906" s="6">
        <v>10</v>
      </c>
      <c r="C1906" s="6" t="s">
        <v>916</v>
      </c>
      <c r="D1906" s="6" t="s">
        <v>917</v>
      </c>
      <c r="E1906" s="6" t="s">
        <v>918</v>
      </c>
      <c r="F1906" s="6" t="s">
        <v>919</v>
      </c>
      <c r="G1906" s="7" t="s">
        <v>920</v>
      </c>
      <c r="H1906" s="37">
        <v>44186</v>
      </c>
      <c r="I1906" s="6" t="s">
        <v>935</v>
      </c>
      <c r="J1906" s="6" t="s">
        <v>2292</v>
      </c>
      <c r="K1906" s="6" t="s">
        <v>2293</v>
      </c>
      <c r="L1906" s="6">
        <v>9900</v>
      </c>
      <c r="M1906" s="6"/>
      <c r="N1906" s="6"/>
      <c r="O1906" s="6" t="s">
        <v>918</v>
      </c>
      <c r="P1906" s="6" t="s">
        <v>923</v>
      </c>
      <c r="Q1906" s="6" t="s">
        <v>938</v>
      </c>
      <c r="R1906" s="6">
        <v>750</v>
      </c>
      <c r="S1906" s="6" t="s">
        <v>939</v>
      </c>
      <c r="T1906" s="6">
        <v>750</v>
      </c>
      <c r="U1906" s="6" t="s">
        <v>939</v>
      </c>
      <c r="V1906" s="8">
        <v>4000</v>
      </c>
      <c r="W1906" s="6" t="s">
        <v>11382</v>
      </c>
      <c r="X1906" s="38">
        <v>1</v>
      </c>
      <c r="Y1906" s="38">
        <v>0</v>
      </c>
      <c r="Z1906" s="38">
        <v>0</v>
      </c>
      <c r="AA1906" s="38">
        <v>0</v>
      </c>
      <c r="AB1906" s="38">
        <v>0</v>
      </c>
      <c r="AC1906" s="38">
        <v>0</v>
      </c>
      <c r="AD1906" s="38">
        <v>0</v>
      </c>
      <c r="AE1906" s="38">
        <v>1</v>
      </c>
      <c r="AG1906">
        <f t="shared" si="29"/>
        <v>32</v>
      </c>
      <c r="AJ1906" t="str">
        <f>VLOOKUP(A1906,POMatched2!$A$1:$D$1038,2,FALSE)</f>
        <v>ANP-SEV-ST3-20120003</v>
      </c>
      <c r="AK1906" t="str">
        <f>VLOOKUP(A1906,POMatched2!$A$1:$D$1038,4,FALSE)</f>
        <v>PD20120205</v>
      </c>
    </row>
    <row r="1907" spans="1:38" ht="14.4" x14ac:dyDescent="0.25">
      <c r="A1907" s="6">
        <v>480090510</v>
      </c>
      <c r="B1907" s="6">
        <v>10</v>
      </c>
      <c r="C1907" s="6" t="s">
        <v>916</v>
      </c>
      <c r="D1907" s="6" t="s">
        <v>917</v>
      </c>
      <c r="E1907" s="6" t="s">
        <v>918</v>
      </c>
      <c r="F1907" s="6" t="s">
        <v>919</v>
      </c>
      <c r="G1907" s="7" t="s">
        <v>920</v>
      </c>
      <c r="H1907" s="37">
        <v>44189</v>
      </c>
      <c r="I1907" s="6" t="s">
        <v>1264</v>
      </c>
      <c r="J1907" s="6"/>
      <c r="K1907" s="6" t="s">
        <v>3087</v>
      </c>
      <c r="L1907" s="6">
        <v>9900</v>
      </c>
      <c r="M1907" s="6"/>
      <c r="N1907" s="6"/>
      <c r="O1907" s="6" t="s">
        <v>918</v>
      </c>
      <c r="P1907" s="6" t="s">
        <v>923</v>
      </c>
      <c r="Q1907" s="6" t="s">
        <v>924</v>
      </c>
      <c r="R1907" s="6">
        <v>1</v>
      </c>
      <c r="S1907" s="6" t="s">
        <v>925</v>
      </c>
      <c r="T1907" s="6">
        <v>0</v>
      </c>
      <c r="U1907" s="6"/>
      <c r="V1907" s="8">
        <v>320000000</v>
      </c>
      <c r="W1907" s="6" t="s">
        <v>11382</v>
      </c>
      <c r="X1907" s="38">
        <v>1</v>
      </c>
      <c r="Y1907" s="38">
        <v>0</v>
      </c>
      <c r="Z1907" s="38">
        <v>0</v>
      </c>
      <c r="AA1907" s="38">
        <v>0</v>
      </c>
      <c r="AB1907" s="38">
        <v>0</v>
      </c>
      <c r="AC1907" s="38">
        <v>0</v>
      </c>
      <c r="AD1907" s="38">
        <v>0</v>
      </c>
      <c r="AE1907" s="38">
        <v>1</v>
      </c>
      <c r="AG1907">
        <f t="shared" si="29"/>
        <v>2560000</v>
      </c>
      <c r="AJ1907" t="str">
        <f>VLOOKUP(A1907,POMatched2!$A$1:$D$1038,2,FALSE)</f>
        <v>ANP-SEV-ST2-20120088</v>
      </c>
      <c r="AK1907" t="str">
        <f>VLOOKUP(A1907,POMatched2!$A$1:$D$1038,4,FALSE)</f>
        <v>ANPVN5020110008</v>
      </c>
    </row>
    <row r="1908" spans="1:38" ht="14.4" x14ac:dyDescent="0.25">
      <c r="A1908" s="6">
        <v>480090510</v>
      </c>
      <c r="B1908" s="6">
        <v>20</v>
      </c>
      <c r="C1908" s="6" t="s">
        <v>916</v>
      </c>
      <c r="D1908" s="6" t="s">
        <v>917</v>
      </c>
      <c r="E1908" s="6" t="s">
        <v>918</v>
      </c>
      <c r="F1908" s="6" t="s">
        <v>919</v>
      </c>
      <c r="G1908" s="7" t="s">
        <v>920</v>
      </c>
      <c r="H1908" s="37">
        <v>44189</v>
      </c>
      <c r="I1908" s="6" t="s">
        <v>1264</v>
      </c>
      <c r="J1908" s="6"/>
      <c r="K1908" s="6" t="s">
        <v>3088</v>
      </c>
      <c r="L1908" s="6">
        <v>9900</v>
      </c>
      <c r="M1908" s="6"/>
      <c r="N1908" s="6"/>
      <c r="O1908" s="6" t="s">
        <v>918</v>
      </c>
      <c r="P1908" s="6" t="s">
        <v>923</v>
      </c>
      <c r="Q1908" s="6" t="s">
        <v>924</v>
      </c>
      <c r="R1908" s="6">
        <v>1</v>
      </c>
      <c r="S1908" s="6" t="s">
        <v>925</v>
      </c>
      <c r="T1908" s="6">
        <v>0</v>
      </c>
      <c r="U1908" s="6"/>
      <c r="V1908" s="8">
        <v>232320000</v>
      </c>
      <c r="W1908" s="6" t="s">
        <v>11382</v>
      </c>
      <c r="X1908" s="38">
        <v>1</v>
      </c>
      <c r="Y1908" s="38">
        <v>0</v>
      </c>
      <c r="Z1908" s="38">
        <v>0</v>
      </c>
      <c r="AA1908" s="38">
        <v>0</v>
      </c>
      <c r="AB1908" s="38">
        <v>0</v>
      </c>
      <c r="AC1908" s="38">
        <v>0</v>
      </c>
      <c r="AD1908" s="38">
        <v>0</v>
      </c>
      <c r="AE1908" s="38">
        <v>1</v>
      </c>
      <c r="AG1908">
        <f t="shared" si="29"/>
        <v>1858560</v>
      </c>
      <c r="AJ1908" t="str">
        <f>VLOOKUP(A1908,POMatched2!$A$1:$D$1038,2,FALSE)</f>
        <v>ANP-SEV-ST2-20120088</v>
      </c>
      <c r="AK1908" t="str">
        <f>VLOOKUP(A1908,POMatched2!$A$1:$D$1038,4,FALSE)</f>
        <v>ANPVN5020110008</v>
      </c>
    </row>
    <row r="1909" spans="1:38" ht="14.4" x14ac:dyDescent="0.25">
      <c r="A1909" s="6">
        <v>480090511</v>
      </c>
      <c r="B1909" s="6">
        <v>10</v>
      </c>
      <c r="C1909" s="6" t="s">
        <v>916</v>
      </c>
      <c r="D1909" s="6" t="s">
        <v>917</v>
      </c>
      <c r="E1909" s="6" t="s">
        <v>918</v>
      </c>
      <c r="F1909" s="6" t="s">
        <v>919</v>
      </c>
      <c r="G1909" s="7" t="s">
        <v>920</v>
      </c>
      <c r="H1909" s="37">
        <v>44189</v>
      </c>
      <c r="I1909" s="6" t="s">
        <v>1005</v>
      </c>
      <c r="J1909" s="6"/>
      <c r="K1909" s="6" t="s">
        <v>3089</v>
      </c>
      <c r="L1909" s="6">
        <v>9900</v>
      </c>
      <c r="M1909" s="6"/>
      <c r="N1909" s="6"/>
      <c r="O1909" s="6" t="s">
        <v>918</v>
      </c>
      <c r="P1909" s="6" t="s">
        <v>923</v>
      </c>
      <c r="Q1909" s="6" t="s">
        <v>924</v>
      </c>
      <c r="R1909" s="6">
        <v>1</v>
      </c>
      <c r="S1909" s="6" t="s">
        <v>925</v>
      </c>
      <c r="T1909" s="6">
        <v>0</v>
      </c>
      <c r="U1909" s="6"/>
      <c r="V1909" s="8">
        <v>292145680</v>
      </c>
      <c r="W1909" s="6" t="s">
        <v>11382</v>
      </c>
      <c r="X1909" s="38">
        <v>1</v>
      </c>
      <c r="Y1909" s="38">
        <v>0</v>
      </c>
      <c r="Z1909" s="38">
        <v>0</v>
      </c>
      <c r="AA1909" s="38">
        <v>0</v>
      </c>
      <c r="AB1909" s="38">
        <v>0</v>
      </c>
      <c r="AC1909" s="38">
        <v>0</v>
      </c>
      <c r="AD1909" s="38">
        <v>0</v>
      </c>
      <c r="AE1909" s="38">
        <v>1</v>
      </c>
      <c r="AG1909">
        <f t="shared" si="29"/>
        <v>2337165.44</v>
      </c>
      <c r="AJ1909" t="str">
        <f>VLOOKUP(A1909,POMatched2!$A$1:$D$1038,2,FALSE)</f>
        <v>ANP-SEV-ST2-20120090</v>
      </c>
      <c r="AK1909" t="str">
        <f>VLOOKUP(A1909,POMatched2!$A$1:$D$1038,4,FALSE)</f>
        <v>ANPVN5020120008</v>
      </c>
    </row>
    <row r="1910" spans="1:38" ht="14.4" hidden="1" x14ac:dyDescent="0.25">
      <c r="A1910" s="6">
        <v>480090525</v>
      </c>
      <c r="B1910" s="6">
        <v>10</v>
      </c>
      <c r="C1910" s="6" t="s">
        <v>916</v>
      </c>
      <c r="D1910" s="6" t="s">
        <v>917</v>
      </c>
      <c r="E1910" s="6" t="s">
        <v>918</v>
      </c>
      <c r="F1910" s="6" t="s">
        <v>919</v>
      </c>
      <c r="G1910" s="7" t="s">
        <v>920</v>
      </c>
      <c r="H1910" s="37">
        <v>44194</v>
      </c>
      <c r="I1910" s="6" t="s">
        <v>2306</v>
      </c>
      <c r="J1910" s="6" t="s">
        <v>2307</v>
      </c>
      <c r="K1910" s="6" t="s">
        <v>2308</v>
      </c>
      <c r="L1910" s="6">
        <v>9900</v>
      </c>
      <c r="M1910" s="6" t="s">
        <v>961</v>
      </c>
      <c r="N1910" s="6"/>
      <c r="O1910" s="6" t="s">
        <v>918</v>
      </c>
      <c r="P1910" s="6" t="s">
        <v>1336</v>
      </c>
      <c r="Q1910" s="6" t="s">
        <v>938</v>
      </c>
      <c r="R1910" s="6">
        <v>155</v>
      </c>
      <c r="S1910" s="6" t="s">
        <v>939</v>
      </c>
      <c r="T1910" s="6">
        <v>155</v>
      </c>
      <c r="U1910" s="6" t="s">
        <v>939</v>
      </c>
      <c r="V1910" s="8">
        <v>47000</v>
      </c>
      <c r="W1910" s="6" t="s">
        <v>11382</v>
      </c>
      <c r="X1910" s="38">
        <v>1</v>
      </c>
      <c r="Y1910" s="38">
        <v>0</v>
      </c>
      <c r="Z1910" s="38">
        <v>0</v>
      </c>
      <c r="AA1910" s="38">
        <v>0</v>
      </c>
      <c r="AB1910" s="38">
        <v>0</v>
      </c>
      <c r="AC1910" s="38">
        <v>0</v>
      </c>
      <c r="AD1910" s="38">
        <v>0</v>
      </c>
      <c r="AE1910" s="38">
        <v>1</v>
      </c>
      <c r="AG1910">
        <f t="shared" si="29"/>
        <v>376</v>
      </c>
      <c r="AI1910" s="36" t="s">
        <v>18010</v>
      </c>
      <c r="AJ1910" t="e">
        <f>VLOOKUP(A1910,POMatched2!$A$1:$D$1038,2,FALSE)</f>
        <v>#N/A</v>
      </c>
      <c r="AK1910" t="e">
        <f>VLOOKUP(A1910,POMatched2!$A$1:$D$1038,4,FALSE)</f>
        <v>#N/A</v>
      </c>
      <c r="AL1910">
        <f>VLOOKUP(A1910,POMatched2!$AA$1:$BM$1684,39,FALSE)</f>
        <v>0</v>
      </c>
    </row>
    <row r="1911" spans="1:38" ht="14.4" hidden="1" x14ac:dyDescent="0.25">
      <c r="A1911" s="6">
        <v>480090525</v>
      </c>
      <c r="B1911" s="6">
        <v>20</v>
      </c>
      <c r="C1911" s="6" t="s">
        <v>916</v>
      </c>
      <c r="D1911" s="6" t="s">
        <v>917</v>
      </c>
      <c r="E1911" s="6" t="s">
        <v>918</v>
      </c>
      <c r="F1911" s="6" t="s">
        <v>919</v>
      </c>
      <c r="G1911" s="7" t="s">
        <v>920</v>
      </c>
      <c r="H1911" s="37">
        <v>44194</v>
      </c>
      <c r="I1911" s="6" t="s">
        <v>2306</v>
      </c>
      <c r="J1911" s="6" t="s">
        <v>2307</v>
      </c>
      <c r="K1911" s="6" t="s">
        <v>2308</v>
      </c>
      <c r="L1911" s="6">
        <v>9900</v>
      </c>
      <c r="M1911" s="6" t="s">
        <v>961</v>
      </c>
      <c r="N1911" s="6"/>
      <c r="O1911" s="6" t="s">
        <v>918</v>
      </c>
      <c r="P1911" s="6" t="s">
        <v>1336</v>
      </c>
      <c r="Q1911" s="6" t="s">
        <v>938</v>
      </c>
      <c r="R1911" s="6">
        <v>155</v>
      </c>
      <c r="S1911" s="6" t="s">
        <v>939</v>
      </c>
      <c r="T1911" s="6">
        <v>155</v>
      </c>
      <c r="U1911" s="6" t="s">
        <v>939</v>
      </c>
      <c r="V1911" s="8">
        <v>47000</v>
      </c>
      <c r="W1911" s="6" t="s">
        <v>11382</v>
      </c>
      <c r="X1911" s="38">
        <v>1</v>
      </c>
      <c r="Y1911" s="38">
        <v>0</v>
      </c>
      <c r="Z1911" s="38">
        <v>0</v>
      </c>
      <c r="AA1911" s="38">
        <v>0</v>
      </c>
      <c r="AB1911" s="38">
        <v>0</v>
      </c>
      <c r="AC1911" s="38">
        <v>0</v>
      </c>
      <c r="AD1911" s="38">
        <v>0</v>
      </c>
      <c r="AE1911" s="38">
        <v>1</v>
      </c>
      <c r="AG1911">
        <f t="shared" si="29"/>
        <v>376</v>
      </c>
      <c r="AI1911" s="36" t="s">
        <v>18010</v>
      </c>
      <c r="AJ1911" t="e">
        <f>VLOOKUP(A1911,POMatched2!$A$1:$D$1038,2,FALSE)</f>
        <v>#N/A</v>
      </c>
      <c r="AK1911" t="e">
        <f>VLOOKUP(A1911,POMatched2!$A$1:$D$1038,4,FALSE)</f>
        <v>#N/A</v>
      </c>
      <c r="AL1911">
        <f>VLOOKUP(A1911,POMatched2!$AA$1:$BM$1684,39,FALSE)</f>
        <v>0</v>
      </c>
    </row>
    <row r="1912" spans="1:38" ht="14.4" hidden="1" x14ac:dyDescent="0.25">
      <c r="A1912" s="6">
        <v>480090525</v>
      </c>
      <c r="B1912" s="6">
        <v>30</v>
      </c>
      <c r="C1912" s="6" t="s">
        <v>916</v>
      </c>
      <c r="D1912" s="6" t="s">
        <v>917</v>
      </c>
      <c r="E1912" s="6" t="s">
        <v>918</v>
      </c>
      <c r="F1912" s="6" t="s">
        <v>919</v>
      </c>
      <c r="G1912" s="7" t="s">
        <v>920</v>
      </c>
      <c r="H1912" s="37">
        <v>44194</v>
      </c>
      <c r="I1912" s="6" t="s">
        <v>2306</v>
      </c>
      <c r="J1912" s="6" t="s">
        <v>2309</v>
      </c>
      <c r="K1912" s="6" t="s">
        <v>2310</v>
      </c>
      <c r="L1912" s="6">
        <v>9900</v>
      </c>
      <c r="M1912" s="6" t="s">
        <v>961</v>
      </c>
      <c r="N1912" s="6"/>
      <c r="O1912" s="6" t="s">
        <v>918</v>
      </c>
      <c r="P1912" s="6" t="s">
        <v>1336</v>
      </c>
      <c r="Q1912" s="6" t="s">
        <v>938</v>
      </c>
      <c r="R1912" s="6">
        <v>155</v>
      </c>
      <c r="S1912" s="6" t="s">
        <v>939</v>
      </c>
      <c r="T1912" s="6">
        <v>155</v>
      </c>
      <c r="U1912" s="6" t="s">
        <v>939</v>
      </c>
      <c r="V1912" s="8">
        <v>25000</v>
      </c>
      <c r="W1912" s="6" t="s">
        <v>11382</v>
      </c>
      <c r="X1912" s="38">
        <v>1</v>
      </c>
      <c r="Y1912" s="38">
        <v>0</v>
      </c>
      <c r="Z1912" s="38">
        <v>0</v>
      </c>
      <c r="AA1912" s="38">
        <v>0</v>
      </c>
      <c r="AB1912" s="38">
        <v>0</v>
      </c>
      <c r="AC1912" s="38">
        <v>0</v>
      </c>
      <c r="AD1912" s="38">
        <v>0</v>
      </c>
      <c r="AE1912" s="38">
        <v>1</v>
      </c>
      <c r="AG1912">
        <f t="shared" si="29"/>
        <v>200</v>
      </c>
      <c r="AI1912" s="36" t="s">
        <v>18010</v>
      </c>
      <c r="AJ1912" t="e">
        <f>VLOOKUP(A1912,POMatched2!$A$1:$D$1038,2,FALSE)</f>
        <v>#N/A</v>
      </c>
      <c r="AK1912" t="e">
        <f>VLOOKUP(A1912,POMatched2!$A$1:$D$1038,4,FALSE)</f>
        <v>#N/A</v>
      </c>
      <c r="AL1912">
        <f>VLOOKUP(A1912,POMatched2!$AA$1:$BM$1684,39,FALSE)</f>
        <v>0</v>
      </c>
    </row>
    <row r="1913" spans="1:38" ht="14.4" hidden="1" x14ac:dyDescent="0.25">
      <c r="A1913" s="6">
        <v>480090525</v>
      </c>
      <c r="B1913" s="6">
        <v>40</v>
      </c>
      <c r="C1913" s="6" t="s">
        <v>916</v>
      </c>
      <c r="D1913" s="6" t="s">
        <v>917</v>
      </c>
      <c r="E1913" s="6" t="s">
        <v>918</v>
      </c>
      <c r="F1913" s="6" t="s">
        <v>919</v>
      </c>
      <c r="G1913" s="7" t="s">
        <v>920</v>
      </c>
      <c r="H1913" s="37">
        <v>44194</v>
      </c>
      <c r="I1913" s="6" t="s">
        <v>2306</v>
      </c>
      <c r="J1913" s="6" t="s">
        <v>2309</v>
      </c>
      <c r="K1913" s="6" t="s">
        <v>2310</v>
      </c>
      <c r="L1913" s="6">
        <v>9900</v>
      </c>
      <c r="M1913" s="6" t="s">
        <v>961</v>
      </c>
      <c r="N1913" s="6"/>
      <c r="O1913" s="6" t="s">
        <v>918</v>
      </c>
      <c r="P1913" s="6" t="s">
        <v>1336</v>
      </c>
      <c r="Q1913" s="6" t="s">
        <v>938</v>
      </c>
      <c r="R1913" s="6">
        <v>155</v>
      </c>
      <c r="S1913" s="6" t="s">
        <v>939</v>
      </c>
      <c r="T1913" s="6">
        <v>155</v>
      </c>
      <c r="U1913" s="6" t="s">
        <v>939</v>
      </c>
      <c r="V1913" s="8">
        <v>25000</v>
      </c>
      <c r="W1913" s="6" t="s">
        <v>11382</v>
      </c>
      <c r="X1913" s="38">
        <v>1</v>
      </c>
      <c r="Y1913" s="38">
        <v>0</v>
      </c>
      <c r="Z1913" s="38">
        <v>0</v>
      </c>
      <c r="AA1913" s="38">
        <v>0</v>
      </c>
      <c r="AB1913" s="38">
        <v>0</v>
      </c>
      <c r="AC1913" s="38">
        <v>0</v>
      </c>
      <c r="AD1913" s="38">
        <v>0</v>
      </c>
      <c r="AE1913" s="38">
        <v>1</v>
      </c>
      <c r="AG1913">
        <f t="shared" si="29"/>
        <v>200</v>
      </c>
      <c r="AI1913" s="36" t="s">
        <v>18010</v>
      </c>
      <c r="AJ1913" t="e">
        <f>VLOOKUP(A1913,POMatched2!$A$1:$D$1038,2,FALSE)</f>
        <v>#N/A</v>
      </c>
      <c r="AK1913" t="e">
        <f>VLOOKUP(A1913,POMatched2!$A$1:$D$1038,4,FALSE)</f>
        <v>#N/A</v>
      </c>
      <c r="AL1913">
        <f>VLOOKUP(A1913,POMatched2!$AA$1:$BM$1684,39,FALSE)</f>
        <v>0</v>
      </c>
    </row>
    <row r="1914" spans="1:38" ht="14.4" hidden="1" x14ac:dyDescent="0.25">
      <c r="A1914" s="6">
        <v>480090525</v>
      </c>
      <c r="B1914" s="6">
        <v>50</v>
      </c>
      <c r="C1914" s="6" t="s">
        <v>916</v>
      </c>
      <c r="D1914" s="6" t="s">
        <v>917</v>
      </c>
      <c r="E1914" s="6" t="s">
        <v>918</v>
      </c>
      <c r="F1914" s="6" t="s">
        <v>919</v>
      </c>
      <c r="G1914" s="7" t="s">
        <v>920</v>
      </c>
      <c r="H1914" s="37">
        <v>44194</v>
      </c>
      <c r="I1914" s="6" t="s">
        <v>2306</v>
      </c>
      <c r="J1914" s="6" t="s">
        <v>2311</v>
      </c>
      <c r="K1914" s="6" t="s">
        <v>2312</v>
      </c>
      <c r="L1914" s="6">
        <v>9900</v>
      </c>
      <c r="M1914" s="6" t="s">
        <v>961</v>
      </c>
      <c r="N1914" s="6"/>
      <c r="O1914" s="6" t="s">
        <v>918</v>
      </c>
      <c r="P1914" s="6" t="s">
        <v>1336</v>
      </c>
      <c r="Q1914" s="6" t="s">
        <v>938</v>
      </c>
      <c r="R1914" s="6">
        <v>310</v>
      </c>
      <c r="S1914" s="6" t="s">
        <v>939</v>
      </c>
      <c r="T1914" s="6">
        <v>310</v>
      </c>
      <c r="U1914" s="6" t="s">
        <v>939</v>
      </c>
      <c r="V1914" s="8">
        <v>11000</v>
      </c>
      <c r="W1914" s="6" t="s">
        <v>11382</v>
      </c>
      <c r="X1914" s="38">
        <v>1</v>
      </c>
      <c r="Y1914" s="38">
        <v>0</v>
      </c>
      <c r="Z1914" s="38">
        <v>0</v>
      </c>
      <c r="AA1914" s="38">
        <v>0</v>
      </c>
      <c r="AB1914" s="38">
        <v>0</v>
      </c>
      <c r="AC1914" s="38">
        <v>0</v>
      </c>
      <c r="AD1914" s="38">
        <v>0</v>
      </c>
      <c r="AE1914" s="38">
        <v>1</v>
      </c>
      <c r="AG1914">
        <f t="shared" si="29"/>
        <v>88</v>
      </c>
      <c r="AI1914" s="36" t="s">
        <v>18010</v>
      </c>
      <c r="AJ1914" t="e">
        <f>VLOOKUP(A1914,POMatched2!$A$1:$D$1038,2,FALSE)</f>
        <v>#N/A</v>
      </c>
      <c r="AK1914" t="e">
        <f>VLOOKUP(A1914,POMatched2!$A$1:$D$1038,4,FALSE)</f>
        <v>#N/A</v>
      </c>
      <c r="AL1914">
        <f>VLOOKUP(A1914,POMatched2!$AA$1:$BM$1684,39,FALSE)</f>
        <v>0</v>
      </c>
    </row>
    <row r="1915" spans="1:38" ht="14.4" hidden="1" x14ac:dyDescent="0.25">
      <c r="A1915" s="6">
        <v>480090525</v>
      </c>
      <c r="B1915" s="6">
        <v>60</v>
      </c>
      <c r="C1915" s="6" t="s">
        <v>916</v>
      </c>
      <c r="D1915" s="6" t="s">
        <v>917</v>
      </c>
      <c r="E1915" s="6" t="s">
        <v>918</v>
      </c>
      <c r="F1915" s="6" t="s">
        <v>919</v>
      </c>
      <c r="G1915" s="7" t="s">
        <v>920</v>
      </c>
      <c r="H1915" s="37">
        <v>44194</v>
      </c>
      <c r="I1915" s="6" t="s">
        <v>2306</v>
      </c>
      <c r="J1915" s="6" t="s">
        <v>2311</v>
      </c>
      <c r="K1915" s="6" t="s">
        <v>2312</v>
      </c>
      <c r="L1915" s="6">
        <v>9900</v>
      </c>
      <c r="M1915" s="6" t="s">
        <v>961</v>
      </c>
      <c r="N1915" s="6"/>
      <c r="O1915" s="6" t="s">
        <v>918</v>
      </c>
      <c r="P1915" s="6" t="s">
        <v>1336</v>
      </c>
      <c r="Q1915" s="6" t="s">
        <v>938</v>
      </c>
      <c r="R1915" s="6">
        <v>310</v>
      </c>
      <c r="S1915" s="6" t="s">
        <v>939</v>
      </c>
      <c r="T1915" s="6">
        <v>310</v>
      </c>
      <c r="U1915" s="6" t="s">
        <v>939</v>
      </c>
      <c r="V1915" s="8">
        <v>11000</v>
      </c>
      <c r="W1915" s="6" t="s">
        <v>11382</v>
      </c>
      <c r="X1915" s="38">
        <v>1</v>
      </c>
      <c r="Y1915" s="38">
        <v>0</v>
      </c>
      <c r="Z1915" s="38">
        <v>0</v>
      </c>
      <c r="AA1915" s="38">
        <v>0</v>
      </c>
      <c r="AB1915" s="38">
        <v>0</v>
      </c>
      <c r="AC1915" s="38">
        <v>0</v>
      </c>
      <c r="AD1915" s="38">
        <v>0</v>
      </c>
      <c r="AE1915" s="38">
        <v>1</v>
      </c>
      <c r="AG1915">
        <f t="shared" si="29"/>
        <v>88</v>
      </c>
      <c r="AI1915" s="36" t="s">
        <v>18010</v>
      </c>
      <c r="AJ1915" t="e">
        <f>VLOOKUP(A1915,POMatched2!$A$1:$D$1038,2,FALSE)</f>
        <v>#N/A</v>
      </c>
      <c r="AK1915" t="e">
        <f>VLOOKUP(A1915,POMatched2!$A$1:$D$1038,4,FALSE)</f>
        <v>#N/A</v>
      </c>
      <c r="AL1915">
        <f>VLOOKUP(A1915,POMatched2!$AA$1:$BM$1684,39,FALSE)</f>
        <v>0</v>
      </c>
    </row>
    <row r="1916" spans="1:38" ht="14.4" hidden="1" x14ac:dyDescent="0.25">
      <c r="A1916" s="6">
        <v>480090525</v>
      </c>
      <c r="B1916" s="6">
        <v>70</v>
      </c>
      <c r="C1916" s="6" t="s">
        <v>916</v>
      </c>
      <c r="D1916" s="6" t="s">
        <v>917</v>
      </c>
      <c r="E1916" s="6" t="s">
        <v>918</v>
      </c>
      <c r="F1916" s="6" t="s">
        <v>919</v>
      </c>
      <c r="G1916" s="7" t="s">
        <v>920</v>
      </c>
      <c r="H1916" s="37">
        <v>44194</v>
      </c>
      <c r="I1916" s="6" t="s">
        <v>2306</v>
      </c>
      <c r="J1916" s="6" t="s">
        <v>2313</v>
      </c>
      <c r="K1916" s="6" t="s">
        <v>2314</v>
      </c>
      <c r="L1916" s="6">
        <v>9900</v>
      </c>
      <c r="M1916" s="6" t="s">
        <v>961</v>
      </c>
      <c r="N1916" s="6"/>
      <c r="O1916" s="6" t="s">
        <v>918</v>
      </c>
      <c r="P1916" s="6" t="s">
        <v>1336</v>
      </c>
      <c r="Q1916" s="6" t="s">
        <v>938</v>
      </c>
      <c r="R1916" s="6">
        <v>775</v>
      </c>
      <c r="S1916" s="6" t="s">
        <v>939</v>
      </c>
      <c r="T1916" s="6">
        <v>775</v>
      </c>
      <c r="U1916" s="6" t="s">
        <v>939</v>
      </c>
      <c r="V1916" s="8">
        <v>3200</v>
      </c>
      <c r="W1916" s="6" t="s">
        <v>11382</v>
      </c>
      <c r="X1916" s="38">
        <v>1</v>
      </c>
      <c r="Y1916" s="38">
        <v>0</v>
      </c>
      <c r="Z1916" s="38">
        <v>0</v>
      </c>
      <c r="AA1916" s="38">
        <v>0</v>
      </c>
      <c r="AB1916" s="38">
        <v>0</v>
      </c>
      <c r="AC1916" s="38">
        <v>0</v>
      </c>
      <c r="AD1916" s="38">
        <v>0</v>
      </c>
      <c r="AE1916" s="38">
        <v>1</v>
      </c>
      <c r="AG1916">
        <f t="shared" si="29"/>
        <v>25.6</v>
      </c>
      <c r="AI1916" s="36" t="s">
        <v>18010</v>
      </c>
      <c r="AJ1916" t="e">
        <f>VLOOKUP(A1916,POMatched2!$A$1:$D$1038,2,FALSE)</f>
        <v>#N/A</v>
      </c>
      <c r="AK1916" t="e">
        <f>VLOOKUP(A1916,POMatched2!$A$1:$D$1038,4,FALSE)</f>
        <v>#N/A</v>
      </c>
      <c r="AL1916">
        <f>VLOOKUP(A1916,POMatched2!$AA$1:$BM$1684,39,FALSE)</f>
        <v>0</v>
      </c>
    </row>
    <row r="1917" spans="1:38" ht="14.4" hidden="1" x14ac:dyDescent="0.25">
      <c r="A1917" s="6">
        <v>480090525</v>
      </c>
      <c r="B1917" s="6">
        <v>80</v>
      </c>
      <c r="C1917" s="6" t="s">
        <v>916</v>
      </c>
      <c r="D1917" s="6" t="s">
        <v>917</v>
      </c>
      <c r="E1917" s="6" t="s">
        <v>918</v>
      </c>
      <c r="F1917" s="6" t="s">
        <v>919</v>
      </c>
      <c r="G1917" s="7" t="s">
        <v>920</v>
      </c>
      <c r="H1917" s="37">
        <v>44194</v>
      </c>
      <c r="I1917" s="6" t="s">
        <v>2306</v>
      </c>
      <c r="J1917" s="6" t="s">
        <v>2313</v>
      </c>
      <c r="K1917" s="6" t="s">
        <v>2314</v>
      </c>
      <c r="L1917" s="6">
        <v>9900</v>
      </c>
      <c r="M1917" s="6" t="s">
        <v>961</v>
      </c>
      <c r="N1917" s="6"/>
      <c r="O1917" s="6" t="s">
        <v>918</v>
      </c>
      <c r="P1917" s="6" t="s">
        <v>1336</v>
      </c>
      <c r="Q1917" s="6" t="s">
        <v>938</v>
      </c>
      <c r="R1917" s="6">
        <v>775</v>
      </c>
      <c r="S1917" s="6" t="s">
        <v>939</v>
      </c>
      <c r="T1917" s="6">
        <v>775</v>
      </c>
      <c r="U1917" s="6" t="s">
        <v>939</v>
      </c>
      <c r="V1917" s="8">
        <v>3200</v>
      </c>
      <c r="W1917" s="6" t="s">
        <v>11382</v>
      </c>
      <c r="X1917" s="38">
        <v>1</v>
      </c>
      <c r="Y1917" s="38">
        <v>0</v>
      </c>
      <c r="Z1917" s="38">
        <v>0</v>
      </c>
      <c r="AA1917" s="38">
        <v>0</v>
      </c>
      <c r="AB1917" s="38">
        <v>0</v>
      </c>
      <c r="AC1917" s="38">
        <v>0</v>
      </c>
      <c r="AD1917" s="38">
        <v>0</v>
      </c>
      <c r="AE1917" s="38">
        <v>1</v>
      </c>
      <c r="AG1917">
        <f t="shared" si="29"/>
        <v>25.6</v>
      </c>
      <c r="AI1917" s="36" t="s">
        <v>18010</v>
      </c>
      <c r="AJ1917" t="e">
        <f>VLOOKUP(A1917,POMatched2!$A$1:$D$1038,2,FALSE)</f>
        <v>#N/A</v>
      </c>
      <c r="AK1917" t="e">
        <f>VLOOKUP(A1917,POMatched2!$A$1:$D$1038,4,FALSE)</f>
        <v>#N/A</v>
      </c>
      <c r="AL1917">
        <f>VLOOKUP(A1917,POMatched2!$AA$1:$BM$1684,39,FALSE)</f>
        <v>0</v>
      </c>
    </row>
    <row r="1918" spans="1:38" ht="14.4" hidden="1" x14ac:dyDescent="0.25">
      <c r="A1918" s="6">
        <v>480090525</v>
      </c>
      <c r="B1918" s="6">
        <v>90</v>
      </c>
      <c r="C1918" s="6" t="s">
        <v>916</v>
      </c>
      <c r="D1918" s="6" t="s">
        <v>917</v>
      </c>
      <c r="E1918" s="6" t="s">
        <v>918</v>
      </c>
      <c r="F1918" s="6" t="s">
        <v>919</v>
      </c>
      <c r="G1918" s="7" t="s">
        <v>920</v>
      </c>
      <c r="H1918" s="37">
        <v>44194</v>
      </c>
      <c r="I1918" s="6" t="s">
        <v>2306</v>
      </c>
      <c r="J1918" s="6" t="s">
        <v>2315</v>
      </c>
      <c r="K1918" s="6" t="s">
        <v>2316</v>
      </c>
      <c r="L1918" s="6">
        <v>9900</v>
      </c>
      <c r="M1918" s="6" t="s">
        <v>961</v>
      </c>
      <c r="N1918" s="6"/>
      <c r="O1918" s="6" t="s">
        <v>918</v>
      </c>
      <c r="P1918" s="6" t="s">
        <v>1336</v>
      </c>
      <c r="Q1918" s="6" t="s">
        <v>938</v>
      </c>
      <c r="R1918" s="6">
        <v>310</v>
      </c>
      <c r="S1918" s="6" t="s">
        <v>939</v>
      </c>
      <c r="T1918" s="6">
        <v>310</v>
      </c>
      <c r="U1918" s="6" t="s">
        <v>939</v>
      </c>
      <c r="V1918" s="8">
        <v>14500</v>
      </c>
      <c r="W1918" s="6" t="s">
        <v>11382</v>
      </c>
      <c r="X1918" s="38">
        <v>1</v>
      </c>
      <c r="Y1918" s="38">
        <v>0</v>
      </c>
      <c r="Z1918" s="38">
        <v>0</v>
      </c>
      <c r="AA1918" s="38">
        <v>0</v>
      </c>
      <c r="AB1918" s="38">
        <v>0</v>
      </c>
      <c r="AC1918" s="38">
        <v>0</v>
      </c>
      <c r="AD1918" s="38">
        <v>0</v>
      </c>
      <c r="AE1918" s="38">
        <v>1</v>
      </c>
      <c r="AG1918">
        <f t="shared" si="29"/>
        <v>116</v>
      </c>
      <c r="AI1918" s="36" t="s">
        <v>18010</v>
      </c>
      <c r="AJ1918" t="e">
        <f>VLOOKUP(A1918,POMatched2!$A$1:$D$1038,2,FALSE)</f>
        <v>#N/A</v>
      </c>
      <c r="AK1918" t="e">
        <f>VLOOKUP(A1918,POMatched2!$A$1:$D$1038,4,FALSE)</f>
        <v>#N/A</v>
      </c>
      <c r="AL1918">
        <f>VLOOKUP(A1918,POMatched2!$AA$1:$BM$1684,39,FALSE)</f>
        <v>0</v>
      </c>
    </row>
    <row r="1919" spans="1:38" ht="14.4" hidden="1" x14ac:dyDescent="0.25">
      <c r="A1919" s="6">
        <v>480090525</v>
      </c>
      <c r="B1919" s="6">
        <v>100</v>
      </c>
      <c r="C1919" s="6" t="s">
        <v>916</v>
      </c>
      <c r="D1919" s="6" t="s">
        <v>917</v>
      </c>
      <c r="E1919" s="6" t="s">
        <v>918</v>
      </c>
      <c r="F1919" s="6" t="s">
        <v>919</v>
      </c>
      <c r="G1919" s="7" t="s">
        <v>920</v>
      </c>
      <c r="H1919" s="37">
        <v>44194</v>
      </c>
      <c r="I1919" s="6" t="s">
        <v>2306</v>
      </c>
      <c r="J1919" s="6" t="s">
        <v>2315</v>
      </c>
      <c r="K1919" s="6" t="s">
        <v>2316</v>
      </c>
      <c r="L1919" s="6">
        <v>9900</v>
      </c>
      <c r="M1919" s="6" t="s">
        <v>961</v>
      </c>
      <c r="N1919" s="6"/>
      <c r="O1919" s="6" t="s">
        <v>918</v>
      </c>
      <c r="P1919" s="6" t="s">
        <v>1336</v>
      </c>
      <c r="Q1919" s="6" t="s">
        <v>938</v>
      </c>
      <c r="R1919" s="6">
        <v>310</v>
      </c>
      <c r="S1919" s="6" t="s">
        <v>939</v>
      </c>
      <c r="T1919" s="6">
        <v>310</v>
      </c>
      <c r="U1919" s="6" t="s">
        <v>939</v>
      </c>
      <c r="V1919" s="8">
        <v>14500</v>
      </c>
      <c r="W1919" s="6" t="s">
        <v>11382</v>
      </c>
      <c r="X1919" s="38">
        <v>1</v>
      </c>
      <c r="Y1919" s="38">
        <v>0</v>
      </c>
      <c r="Z1919" s="38">
        <v>0</v>
      </c>
      <c r="AA1919" s="38">
        <v>0</v>
      </c>
      <c r="AB1919" s="38">
        <v>0</v>
      </c>
      <c r="AC1919" s="38">
        <v>0</v>
      </c>
      <c r="AD1919" s="38">
        <v>0</v>
      </c>
      <c r="AE1919" s="38">
        <v>1</v>
      </c>
      <c r="AG1919">
        <f t="shared" si="29"/>
        <v>116</v>
      </c>
      <c r="AI1919" s="36" t="s">
        <v>18010</v>
      </c>
      <c r="AJ1919" t="e">
        <f>VLOOKUP(A1919,POMatched2!$A$1:$D$1038,2,FALSE)</f>
        <v>#N/A</v>
      </c>
      <c r="AK1919" t="e">
        <f>VLOOKUP(A1919,POMatched2!$A$1:$D$1038,4,FALSE)</f>
        <v>#N/A</v>
      </c>
      <c r="AL1919">
        <f>VLOOKUP(A1919,POMatched2!$AA$1:$BM$1684,39,FALSE)</f>
        <v>0</v>
      </c>
    </row>
    <row r="1920" spans="1:38" ht="14.4" hidden="1" x14ac:dyDescent="0.25">
      <c r="A1920" s="6">
        <v>480090526</v>
      </c>
      <c r="B1920" s="6">
        <v>10</v>
      </c>
      <c r="C1920" s="6" t="s">
        <v>916</v>
      </c>
      <c r="D1920" s="6" t="s">
        <v>917</v>
      </c>
      <c r="E1920" s="6" t="s">
        <v>918</v>
      </c>
      <c r="F1920" s="6" t="s">
        <v>919</v>
      </c>
      <c r="G1920" s="7" t="s">
        <v>920</v>
      </c>
      <c r="H1920" s="37">
        <v>44194</v>
      </c>
      <c r="I1920" s="6" t="s">
        <v>2306</v>
      </c>
      <c r="J1920" s="6" t="s">
        <v>2317</v>
      </c>
      <c r="K1920" s="6" t="s">
        <v>2318</v>
      </c>
      <c r="L1920" s="6">
        <v>9900</v>
      </c>
      <c r="M1920" s="6" t="s">
        <v>961</v>
      </c>
      <c r="N1920" s="6"/>
      <c r="O1920" s="6" t="s">
        <v>918</v>
      </c>
      <c r="P1920" s="6" t="s">
        <v>1336</v>
      </c>
      <c r="Q1920" s="6" t="s">
        <v>938</v>
      </c>
      <c r="R1920" s="6">
        <v>155</v>
      </c>
      <c r="S1920" s="6" t="s">
        <v>939</v>
      </c>
      <c r="T1920" s="6">
        <v>155</v>
      </c>
      <c r="U1920" s="6" t="s">
        <v>939</v>
      </c>
      <c r="V1920" s="8">
        <v>72000</v>
      </c>
      <c r="W1920" s="6" t="s">
        <v>11382</v>
      </c>
      <c r="X1920" s="38">
        <v>1</v>
      </c>
      <c r="Y1920" s="38">
        <v>0</v>
      </c>
      <c r="Z1920" s="38">
        <v>0</v>
      </c>
      <c r="AA1920" s="38">
        <v>0</v>
      </c>
      <c r="AB1920" s="38">
        <v>0</v>
      </c>
      <c r="AC1920" s="38">
        <v>0</v>
      </c>
      <c r="AD1920" s="38">
        <v>0</v>
      </c>
      <c r="AE1920" s="38">
        <v>1</v>
      </c>
      <c r="AG1920">
        <f t="shared" si="29"/>
        <v>576</v>
      </c>
      <c r="AI1920" s="36" t="s">
        <v>18010</v>
      </c>
      <c r="AJ1920" t="e">
        <f>VLOOKUP(A1920,POMatched2!$A$1:$D$1038,2,FALSE)</f>
        <v>#N/A</v>
      </c>
      <c r="AK1920" t="e">
        <f>VLOOKUP(A1920,POMatched2!$A$1:$D$1038,4,FALSE)</f>
        <v>#N/A</v>
      </c>
      <c r="AL1920">
        <f>VLOOKUP(A1920,POMatched2!$AA$1:$BM$1684,39,FALSE)</f>
        <v>0</v>
      </c>
    </row>
    <row r="1921" spans="1:38" ht="14.4" hidden="1" x14ac:dyDescent="0.25">
      <c r="A1921" s="6">
        <v>480090526</v>
      </c>
      <c r="B1921" s="6">
        <v>20</v>
      </c>
      <c r="C1921" s="6" t="s">
        <v>916</v>
      </c>
      <c r="D1921" s="6" t="s">
        <v>917</v>
      </c>
      <c r="E1921" s="6" t="s">
        <v>918</v>
      </c>
      <c r="F1921" s="6" t="s">
        <v>919</v>
      </c>
      <c r="G1921" s="7" t="s">
        <v>920</v>
      </c>
      <c r="H1921" s="37">
        <v>44194</v>
      </c>
      <c r="I1921" s="6" t="s">
        <v>2306</v>
      </c>
      <c r="J1921" s="6" t="s">
        <v>2317</v>
      </c>
      <c r="K1921" s="6" t="s">
        <v>2318</v>
      </c>
      <c r="L1921" s="6">
        <v>9900</v>
      </c>
      <c r="M1921" s="6" t="s">
        <v>961</v>
      </c>
      <c r="N1921" s="6"/>
      <c r="O1921" s="6" t="s">
        <v>918</v>
      </c>
      <c r="P1921" s="6" t="s">
        <v>1336</v>
      </c>
      <c r="Q1921" s="6" t="s">
        <v>938</v>
      </c>
      <c r="R1921" s="6">
        <v>155</v>
      </c>
      <c r="S1921" s="6" t="s">
        <v>939</v>
      </c>
      <c r="T1921" s="6">
        <v>155</v>
      </c>
      <c r="U1921" s="6" t="s">
        <v>939</v>
      </c>
      <c r="V1921" s="8">
        <v>72000</v>
      </c>
      <c r="W1921" s="6" t="s">
        <v>11382</v>
      </c>
      <c r="X1921" s="38">
        <v>1</v>
      </c>
      <c r="Y1921" s="38">
        <v>0</v>
      </c>
      <c r="Z1921" s="38">
        <v>0</v>
      </c>
      <c r="AA1921" s="38">
        <v>0</v>
      </c>
      <c r="AB1921" s="38">
        <v>0</v>
      </c>
      <c r="AC1921" s="38">
        <v>0</v>
      </c>
      <c r="AD1921" s="38">
        <v>0</v>
      </c>
      <c r="AE1921" s="38">
        <v>1</v>
      </c>
      <c r="AG1921">
        <f t="shared" si="29"/>
        <v>576</v>
      </c>
      <c r="AI1921" s="36" t="s">
        <v>18010</v>
      </c>
      <c r="AJ1921" t="e">
        <f>VLOOKUP(A1921,POMatched2!$A$1:$D$1038,2,FALSE)</f>
        <v>#N/A</v>
      </c>
      <c r="AK1921" t="e">
        <f>VLOOKUP(A1921,POMatched2!$A$1:$D$1038,4,FALSE)</f>
        <v>#N/A</v>
      </c>
      <c r="AL1921">
        <f>VLOOKUP(A1921,POMatched2!$AA$1:$BM$1684,39,FALSE)</f>
        <v>0</v>
      </c>
    </row>
    <row r="1922" spans="1:38" ht="14.4" hidden="1" x14ac:dyDescent="0.25">
      <c r="A1922" s="6">
        <v>480090526</v>
      </c>
      <c r="B1922" s="6">
        <v>30</v>
      </c>
      <c r="C1922" s="6" t="s">
        <v>916</v>
      </c>
      <c r="D1922" s="6" t="s">
        <v>917</v>
      </c>
      <c r="E1922" s="6" t="s">
        <v>918</v>
      </c>
      <c r="F1922" s="6" t="s">
        <v>919</v>
      </c>
      <c r="G1922" s="7" t="s">
        <v>920</v>
      </c>
      <c r="H1922" s="37">
        <v>44194</v>
      </c>
      <c r="I1922" s="6" t="s">
        <v>2306</v>
      </c>
      <c r="J1922" s="6" t="s">
        <v>2319</v>
      </c>
      <c r="K1922" s="6" t="s">
        <v>2320</v>
      </c>
      <c r="L1922" s="6">
        <v>9900</v>
      </c>
      <c r="M1922" s="6" t="s">
        <v>961</v>
      </c>
      <c r="N1922" s="6"/>
      <c r="O1922" s="6" t="s">
        <v>918</v>
      </c>
      <c r="P1922" s="6" t="s">
        <v>1336</v>
      </c>
      <c r="Q1922" s="6" t="s">
        <v>938</v>
      </c>
      <c r="R1922" s="6">
        <v>32</v>
      </c>
      <c r="S1922" s="6" t="s">
        <v>939</v>
      </c>
      <c r="T1922" s="6">
        <v>32</v>
      </c>
      <c r="U1922" s="6" t="s">
        <v>939</v>
      </c>
      <c r="V1922" s="8">
        <v>145000</v>
      </c>
      <c r="W1922" s="6" t="s">
        <v>11382</v>
      </c>
      <c r="X1922" s="38">
        <v>1</v>
      </c>
      <c r="Y1922" s="38">
        <v>0</v>
      </c>
      <c r="Z1922" s="38">
        <v>0</v>
      </c>
      <c r="AA1922" s="38">
        <v>0</v>
      </c>
      <c r="AB1922" s="38">
        <v>0</v>
      </c>
      <c r="AC1922" s="38">
        <v>0</v>
      </c>
      <c r="AD1922" s="38">
        <v>0</v>
      </c>
      <c r="AE1922" s="38">
        <v>1</v>
      </c>
      <c r="AG1922">
        <f t="shared" si="29"/>
        <v>1160</v>
      </c>
      <c r="AI1922" s="36" t="s">
        <v>18010</v>
      </c>
      <c r="AJ1922" t="e">
        <f>VLOOKUP(A1922,POMatched2!$A$1:$D$1038,2,FALSE)</f>
        <v>#N/A</v>
      </c>
      <c r="AK1922" t="e">
        <f>VLOOKUP(A1922,POMatched2!$A$1:$D$1038,4,FALSE)</f>
        <v>#N/A</v>
      </c>
      <c r="AL1922">
        <f>VLOOKUP(A1922,POMatched2!$AA$1:$BM$1684,39,FALSE)</f>
        <v>0</v>
      </c>
    </row>
    <row r="1923" spans="1:38" ht="14.4" hidden="1" x14ac:dyDescent="0.25">
      <c r="A1923" s="6">
        <v>480090526</v>
      </c>
      <c r="B1923" s="6">
        <v>40</v>
      </c>
      <c r="C1923" s="6" t="s">
        <v>916</v>
      </c>
      <c r="D1923" s="6" t="s">
        <v>917</v>
      </c>
      <c r="E1923" s="6" t="s">
        <v>918</v>
      </c>
      <c r="F1923" s="6" t="s">
        <v>919</v>
      </c>
      <c r="G1923" s="7" t="s">
        <v>920</v>
      </c>
      <c r="H1923" s="37">
        <v>44194</v>
      </c>
      <c r="I1923" s="6" t="s">
        <v>2306</v>
      </c>
      <c r="J1923" s="6" t="s">
        <v>2319</v>
      </c>
      <c r="K1923" s="6" t="s">
        <v>2320</v>
      </c>
      <c r="L1923" s="6">
        <v>9900</v>
      </c>
      <c r="M1923" s="6" t="s">
        <v>961</v>
      </c>
      <c r="N1923" s="6"/>
      <c r="O1923" s="6" t="s">
        <v>918</v>
      </c>
      <c r="P1923" s="6" t="s">
        <v>1336</v>
      </c>
      <c r="Q1923" s="6" t="s">
        <v>938</v>
      </c>
      <c r="R1923" s="6">
        <v>32</v>
      </c>
      <c r="S1923" s="6" t="s">
        <v>939</v>
      </c>
      <c r="T1923" s="6">
        <v>32</v>
      </c>
      <c r="U1923" s="6" t="s">
        <v>939</v>
      </c>
      <c r="V1923" s="8">
        <v>145000</v>
      </c>
      <c r="W1923" s="6" t="s">
        <v>11382</v>
      </c>
      <c r="X1923" s="38">
        <v>1</v>
      </c>
      <c r="Y1923" s="38">
        <v>0</v>
      </c>
      <c r="Z1923" s="38">
        <v>0</v>
      </c>
      <c r="AA1923" s="38">
        <v>0</v>
      </c>
      <c r="AB1923" s="38">
        <v>0</v>
      </c>
      <c r="AC1923" s="38">
        <v>0</v>
      </c>
      <c r="AD1923" s="38">
        <v>0</v>
      </c>
      <c r="AE1923" s="38">
        <v>1</v>
      </c>
      <c r="AG1923">
        <f t="shared" ref="AG1923:AG1986" si="30">V1923/125</f>
        <v>1160</v>
      </c>
      <c r="AI1923" s="36" t="s">
        <v>18010</v>
      </c>
      <c r="AJ1923" t="e">
        <f>VLOOKUP(A1923,POMatched2!$A$1:$D$1038,2,FALSE)</f>
        <v>#N/A</v>
      </c>
      <c r="AK1923" t="e">
        <f>VLOOKUP(A1923,POMatched2!$A$1:$D$1038,4,FALSE)</f>
        <v>#N/A</v>
      </c>
      <c r="AL1923">
        <f>VLOOKUP(A1923,POMatched2!$AA$1:$BM$1684,39,FALSE)</f>
        <v>0</v>
      </c>
    </row>
    <row r="1924" spans="1:38" ht="14.4" hidden="1" x14ac:dyDescent="0.25">
      <c r="A1924" s="6">
        <v>480090526</v>
      </c>
      <c r="B1924" s="6">
        <v>50</v>
      </c>
      <c r="C1924" s="6" t="s">
        <v>916</v>
      </c>
      <c r="D1924" s="6" t="s">
        <v>917</v>
      </c>
      <c r="E1924" s="6" t="s">
        <v>918</v>
      </c>
      <c r="F1924" s="6" t="s">
        <v>919</v>
      </c>
      <c r="G1924" s="7" t="s">
        <v>920</v>
      </c>
      <c r="H1924" s="37">
        <v>44194</v>
      </c>
      <c r="I1924" s="6" t="s">
        <v>2306</v>
      </c>
      <c r="J1924" s="6" t="s">
        <v>2321</v>
      </c>
      <c r="K1924" s="6" t="s">
        <v>2322</v>
      </c>
      <c r="L1924" s="6">
        <v>9900</v>
      </c>
      <c r="M1924" s="6" t="s">
        <v>961</v>
      </c>
      <c r="N1924" s="6"/>
      <c r="O1924" s="6" t="s">
        <v>918</v>
      </c>
      <c r="P1924" s="6" t="s">
        <v>1336</v>
      </c>
      <c r="Q1924" s="6" t="s">
        <v>938</v>
      </c>
      <c r="R1924" s="6">
        <v>80</v>
      </c>
      <c r="S1924" s="6" t="s">
        <v>939</v>
      </c>
      <c r="T1924" s="6">
        <v>80</v>
      </c>
      <c r="U1924" s="6" t="s">
        <v>939</v>
      </c>
      <c r="V1924" s="8">
        <v>11000</v>
      </c>
      <c r="W1924" s="6" t="s">
        <v>11382</v>
      </c>
      <c r="X1924" s="38">
        <v>1</v>
      </c>
      <c r="Y1924" s="38">
        <v>0</v>
      </c>
      <c r="Z1924" s="38">
        <v>0</v>
      </c>
      <c r="AA1924" s="38">
        <v>0</v>
      </c>
      <c r="AB1924" s="38">
        <v>0</v>
      </c>
      <c r="AC1924" s="38">
        <v>0</v>
      </c>
      <c r="AD1924" s="38">
        <v>0</v>
      </c>
      <c r="AE1924" s="38">
        <v>1</v>
      </c>
      <c r="AG1924">
        <f t="shared" si="30"/>
        <v>88</v>
      </c>
      <c r="AI1924" s="36" t="s">
        <v>18010</v>
      </c>
      <c r="AJ1924" t="e">
        <f>VLOOKUP(A1924,POMatched2!$A$1:$D$1038,2,FALSE)</f>
        <v>#N/A</v>
      </c>
      <c r="AK1924" t="e">
        <f>VLOOKUP(A1924,POMatched2!$A$1:$D$1038,4,FALSE)</f>
        <v>#N/A</v>
      </c>
      <c r="AL1924">
        <f>VLOOKUP(A1924,POMatched2!$AA$1:$BM$1684,39,FALSE)</f>
        <v>0</v>
      </c>
    </row>
    <row r="1925" spans="1:38" ht="14.4" hidden="1" x14ac:dyDescent="0.25">
      <c r="A1925" s="6">
        <v>480090526</v>
      </c>
      <c r="B1925" s="6">
        <v>60</v>
      </c>
      <c r="C1925" s="6" t="s">
        <v>916</v>
      </c>
      <c r="D1925" s="6" t="s">
        <v>917</v>
      </c>
      <c r="E1925" s="6" t="s">
        <v>918</v>
      </c>
      <c r="F1925" s="6" t="s">
        <v>919</v>
      </c>
      <c r="G1925" s="7" t="s">
        <v>920</v>
      </c>
      <c r="H1925" s="37">
        <v>44194</v>
      </c>
      <c r="I1925" s="6" t="s">
        <v>2306</v>
      </c>
      <c r="J1925" s="6" t="s">
        <v>2321</v>
      </c>
      <c r="K1925" s="6" t="s">
        <v>2322</v>
      </c>
      <c r="L1925" s="6">
        <v>9900</v>
      </c>
      <c r="M1925" s="6" t="s">
        <v>961</v>
      </c>
      <c r="N1925" s="6"/>
      <c r="O1925" s="6" t="s">
        <v>918</v>
      </c>
      <c r="P1925" s="6" t="s">
        <v>1336</v>
      </c>
      <c r="Q1925" s="6" t="s">
        <v>938</v>
      </c>
      <c r="R1925" s="6">
        <v>80</v>
      </c>
      <c r="S1925" s="6" t="s">
        <v>939</v>
      </c>
      <c r="T1925" s="6">
        <v>80</v>
      </c>
      <c r="U1925" s="6" t="s">
        <v>939</v>
      </c>
      <c r="V1925" s="8">
        <v>11000</v>
      </c>
      <c r="W1925" s="6" t="s">
        <v>11382</v>
      </c>
      <c r="X1925" s="38">
        <v>1</v>
      </c>
      <c r="Y1925" s="38">
        <v>0</v>
      </c>
      <c r="Z1925" s="38">
        <v>0</v>
      </c>
      <c r="AA1925" s="38">
        <v>0</v>
      </c>
      <c r="AB1925" s="38">
        <v>0</v>
      </c>
      <c r="AC1925" s="38">
        <v>0</v>
      </c>
      <c r="AD1925" s="38">
        <v>0</v>
      </c>
      <c r="AE1925" s="38">
        <v>1</v>
      </c>
      <c r="AG1925">
        <f t="shared" si="30"/>
        <v>88</v>
      </c>
      <c r="AI1925" s="36" t="s">
        <v>18010</v>
      </c>
      <c r="AJ1925" t="e">
        <f>VLOOKUP(A1925,POMatched2!$A$1:$D$1038,2,FALSE)</f>
        <v>#N/A</v>
      </c>
      <c r="AK1925" t="e">
        <f>VLOOKUP(A1925,POMatched2!$A$1:$D$1038,4,FALSE)</f>
        <v>#N/A</v>
      </c>
      <c r="AL1925">
        <f>VLOOKUP(A1925,POMatched2!$AA$1:$BM$1684,39,FALSE)</f>
        <v>0</v>
      </c>
    </row>
    <row r="1926" spans="1:38" ht="14.4" hidden="1" x14ac:dyDescent="0.25">
      <c r="A1926" s="6">
        <v>480090526</v>
      </c>
      <c r="B1926" s="6">
        <v>70</v>
      </c>
      <c r="C1926" s="6" t="s">
        <v>916</v>
      </c>
      <c r="D1926" s="6" t="s">
        <v>917</v>
      </c>
      <c r="E1926" s="6" t="s">
        <v>918</v>
      </c>
      <c r="F1926" s="6" t="s">
        <v>919</v>
      </c>
      <c r="G1926" s="7" t="s">
        <v>920</v>
      </c>
      <c r="H1926" s="37">
        <v>44194</v>
      </c>
      <c r="I1926" s="6" t="s">
        <v>2306</v>
      </c>
      <c r="J1926" s="6" t="s">
        <v>2323</v>
      </c>
      <c r="K1926" s="6" t="s">
        <v>2324</v>
      </c>
      <c r="L1926" s="6">
        <v>9900</v>
      </c>
      <c r="M1926" s="6" t="s">
        <v>961</v>
      </c>
      <c r="N1926" s="6"/>
      <c r="O1926" s="6" t="s">
        <v>918</v>
      </c>
      <c r="P1926" s="6" t="s">
        <v>1336</v>
      </c>
      <c r="Q1926" s="6" t="s">
        <v>938</v>
      </c>
      <c r="R1926" s="6">
        <v>32</v>
      </c>
      <c r="S1926" s="6" t="s">
        <v>939</v>
      </c>
      <c r="T1926" s="6">
        <v>32</v>
      </c>
      <c r="U1926" s="6" t="s">
        <v>939</v>
      </c>
      <c r="V1926" s="8">
        <v>55000</v>
      </c>
      <c r="W1926" s="6" t="s">
        <v>11382</v>
      </c>
      <c r="X1926" s="38">
        <v>1</v>
      </c>
      <c r="Y1926" s="38">
        <v>0</v>
      </c>
      <c r="Z1926" s="38">
        <v>0</v>
      </c>
      <c r="AA1926" s="38">
        <v>0</v>
      </c>
      <c r="AB1926" s="38">
        <v>0</v>
      </c>
      <c r="AC1926" s="38">
        <v>0</v>
      </c>
      <c r="AD1926" s="38">
        <v>0</v>
      </c>
      <c r="AE1926" s="38">
        <v>1</v>
      </c>
      <c r="AG1926">
        <f t="shared" si="30"/>
        <v>440</v>
      </c>
      <c r="AI1926" s="36" t="s">
        <v>18010</v>
      </c>
      <c r="AJ1926" t="e">
        <f>VLOOKUP(A1926,POMatched2!$A$1:$D$1038,2,FALSE)</f>
        <v>#N/A</v>
      </c>
      <c r="AK1926" t="e">
        <f>VLOOKUP(A1926,POMatched2!$A$1:$D$1038,4,FALSE)</f>
        <v>#N/A</v>
      </c>
      <c r="AL1926">
        <f>VLOOKUP(A1926,POMatched2!$AA$1:$BM$1684,39,FALSE)</f>
        <v>0</v>
      </c>
    </row>
    <row r="1927" spans="1:38" ht="14.4" hidden="1" x14ac:dyDescent="0.25">
      <c r="A1927" s="6">
        <v>480090526</v>
      </c>
      <c r="B1927" s="6">
        <v>80</v>
      </c>
      <c r="C1927" s="6" t="s">
        <v>916</v>
      </c>
      <c r="D1927" s="6" t="s">
        <v>917</v>
      </c>
      <c r="E1927" s="6" t="s">
        <v>918</v>
      </c>
      <c r="F1927" s="6" t="s">
        <v>919</v>
      </c>
      <c r="G1927" s="7" t="s">
        <v>920</v>
      </c>
      <c r="H1927" s="37">
        <v>44194</v>
      </c>
      <c r="I1927" s="6" t="s">
        <v>2306</v>
      </c>
      <c r="J1927" s="6" t="s">
        <v>2323</v>
      </c>
      <c r="K1927" s="6" t="s">
        <v>2324</v>
      </c>
      <c r="L1927" s="6">
        <v>9900</v>
      </c>
      <c r="M1927" s="6" t="s">
        <v>961</v>
      </c>
      <c r="N1927" s="6"/>
      <c r="O1927" s="6" t="s">
        <v>918</v>
      </c>
      <c r="P1927" s="6" t="s">
        <v>1336</v>
      </c>
      <c r="Q1927" s="6" t="s">
        <v>938</v>
      </c>
      <c r="R1927" s="6">
        <v>32</v>
      </c>
      <c r="S1927" s="6" t="s">
        <v>939</v>
      </c>
      <c r="T1927" s="6">
        <v>32</v>
      </c>
      <c r="U1927" s="6" t="s">
        <v>939</v>
      </c>
      <c r="V1927" s="8">
        <v>55000</v>
      </c>
      <c r="W1927" s="6" t="s">
        <v>11382</v>
      </c>
      <c r="X1927" s="38">
        <v>1</v>
      </c>
      <c r="Y1927" s="38">
        <v>0</v>
      </c>
      <c r="Z1927" s="38">
        <v>0</v>
      </c>
      <c r="AA1927" s="38">
        <v>0</v>
      </c>
      <c r="AB1927" s="38">
        <v>0</v>
      </c>
      <c r="AC1927" s="38">
        <v>0</v>
      </c>
      <c r="AD1927" s="38">
        <v>0</v>
      </c>
      <c r="AE1927" s="38">
        <v>1</v>
      </c>
      <c r="AG1927">
        <f t="shared" si="30"/>
        <v>440</v>
      </c>
      <c r="AI1927" s="36" t="s">
        <v>18010</v>
      </c>
      <c r="AJ1927" t="e">
        <f>VLOOKUP(A1927,POMatched2!$A$1:$D$1038,2,FALSE)</f>
        <v>#N/A</v>
      </c>
      <c r="AK1927" t="e">
        <f>VLOOKUP(A1927,POMatched2!$A$1:$D$1038,4,FALSE)</f>
        <v>#N/A</v>
      </c>
      <c r="AL1927">
        <f>VLOOKUP(A1927,POMatched2!$AA$1:$BM$1684,39,FALSE)</f>
        <v>0</v>
      </c>
    </row>
    <row r="1928" spans="1:38" ht="14.4" hidden="1" x14ac:dyDescent="0.25">
      <c r="A1928" s="6">
        <v>480090526</v>
      </c>
      <c r="B1928" s="6">
        <v>90</v>
      </c>
      <c r="C1928" s="6" t="s">
        <v>916</v>
      </c>
      <c r="D1928" s="6" t="s">
        <v>917</v>
      </c>
      <c r="E1928" s="6" t="s">
        <v>918</v>
      </c>
      <c r="F1928" s="6" t="s">
        <v>919</v>
      </c>
      <c r="G1928" s="7" t="s">
        <v>920</v>
      </c>
      <c r="H1928" s="37">
        <v>44194</v>
      </c>
      <c r="I1928" s="6" t="s">
        <v>2306</v>
      </c>
      <c r="J1928" s="6" t="s">
        <v>2325</v>
      </c>
      <c r="K1928" s="6" t="s">
        <v>2326</v>
      </c>
      <c r="L1928" s="6">
        <v>9900</v>
      </c>
      <c r="M1928" s="6" t="s">
        <v>961</v>
      </c>
      <c r="N1928" s="6"/>
      <c r="O1928" s="6" t="s">
        <v>918</v>
      </c>
      <c r="P1928" s="6" t="s">
        <v>1336</v>
      </c>
      <c r="Q1928" s="6" t="s">
        <v>938</v>
      </c>
      <c r="R1928" s="6">
        <v>32</v>
      </c>
      <c r="S1928" s="6" t="s">
        <v>939</v>
      </c>
      <c r="T1928" s="6">
        <v>32</v>
      </c>
      <c r="U1928" s="6" t="s">
        <v>939</v>
      </c>
      <c r="V1928" s="8">
        <v>22000</v>
      </c>
      <c r="W1928" s="6" t="s">
        <v>11382</v>
      </c>
      <c r="X1928" s="38">
        <v>1</v>
      </c>
      <c r="Y1928" s="38">
        <v>0</v>
      </c>
      <c r="Z1928" s="38">
        <v>0</v>
      </c>
      <c r="AA1928" s="38">
        <v>0</v>
      </c>
      <c r="AB1928" s="38">
        <v>0</v>
      </c>
      <c r="AC1928" s="38">
        <v>0</v>
      </c>
      <c r="AD1928" s="38">
        <v>0</v>
      </c>
      <c r="AE1928" s="38">
        <v>1</v>
      </c>
      <c r="AG1928">
        <f t="shared" si="30"/>
        <v>176</v>
      </c>
      <c r="AI1928" s="36" t="s">
        <v>18010</v>
      </c>
      <c r="AJ1928" t="e">
        <f>VLOOKUP(A1928,POMatched2!$A$1:$D$1038,2,FALSE)</f>
        <v>#N/A</v>
      </c>
      <c r="AK1928" t="e">
        <f>VLOOKUP(A1928,POMatched2!$A$1:$D$1038,4,FALSE)</f>
        <v>#N/A</v>
      </c>
      <c r="AL1928">
        <f>VLOOKUP(A1928,POMatched2!$AA$1:$BM$1684,39,FALSE)</f>
        <v>0</v>
      </c>
    </row>
    <row r="1929" spans="1:38" ht="14.4" hidden="1" x14ac:dyDescent="0.25">
      <c r="A1929" s="6">
        <v>480090526</v>
      </c>
      <c r="B1929" s="6">
        <v>100</v>
      </c>
      <c r="C1929" s="6" t="s">
        <v>916</v>
      </c>
      <c r="D1929" s="6" t="s">
        <v>917</v>
      </c>
      <c r="E1929" s="6" t="s">
        <v>918</v>
      </c>
      <c r="F1929" s="6" t="s">
        <v>919</v>
      </c>
      <c r="G1929" s="7" t="s">
        <v>920</v>
      </c>
      <c r="H1929" s="37">
        <v>44194</v>
      </c>
      <c r="I1929" s="6" t="s">
        <v>2306</v>
      </c>
      <c r="J1929" s="6" t="s">
        <v>2325</v>
      </c>
      <c r="K1929" s="6" t="s">
        <v>2326</v>
      </c>
      <c r="L1929" s="6">
        <v>9900</v>
      </c>
      <c r="M1929" s="6" t="s">
        <v>961</v>
      </c>
      <c r="N1929" s="6"/>
      <c r="O1929" s="6" t="s">
        <v>918</v>
      </c>
      <c r="P1929" s="6" t="s">
        <v>1336</v>
      </c>
      <c r="Q1929" s="6" t="s">
        <v>938</v>
      </c>
      <c r="R1929" s="6">
        <v>32</v>
      </c>
      <c r="S1929" s="6" t="s">
        <v>939</v>
      </c>
      <c r="T1929" s="6">
        <v>32</v>
      </c>
      <c r="U1929" s="6" t="s">
        <v>939</v>
      </c>
      <c r="V1929" s="8">
        <v>22000</v>
      </c>
      <c r="W1929" s="6" t="s">
        <v>11382</v>
      </c>
      <c r="X1929" s="38">
        <v>1</v>
      </c>
      <c r="Y1929" s="38">
        <v>0</v>
      </c>
      <c r="Z1929" s="38">
        <v>0</v>
      </c>
      <c r="AA1929" s="38">
        <v>0</v>
      </c>
      <c r="AB1929" s="38">
        <v>0</v>
      </c>
      <c r="AC1929" s="38">
        <v>0</v>
      </c>
      <c r="AD1929" s="38">
        <v>0</v>
      </c>
      <c r="AE1929" s="38">
        <v>1</v>
      </c>
      <c r="AG1929">
        <f t="shared" si="30"/>
        <v>176</v>
      </c>
      <c r="AI1929" s="36" t="s">
        <v>18010</v>
      </c>
      <c r="AJ1929" t="e">
        <f>VLOOKUP(A1929,POMatched2!$A$1:$D$1038,2,FALSE)</f>
        <v>#N/A</v>
      </c>
      <c r="AK1929" t="e">
        <f>VLOOKUP(A1929,POMatched2!$A$1:$D$1038,4,FALSE)</f>
        <v>#N/A</v>
      </c>
      <c r="AL1929">
        <f>VLOOKUP(A1929,POMatched2!$AA$1:$BM$1684,39,FALSE)</f>
        <v>0</v>
      </c>
    </row>
    <row r="1930" spans="1:38" ht="14.4" hidden="1" x14ac:dyDescent="0.25">
      <c r="A1930" s="6">
        <v>480090526</v>
      </c>
      <c r="B1930" s="6">
        <v>110</v>
      </c>
      <c r="C1930" s="6" t="s">
        <v>916</v>
      </c>
      <c r="D1930" s="6" t="s">
        <v>917</v>
      </c>
      <c r="E1930" s="6" t="s">
        <v>918</v>
      </c>
      <c r="F1930" s="6" t="s">
        <v>919</v>
      </c>
      <c r="G1930" s="7" t="s">
        <v>920</v>
      </c>
      <c r="H1930" s="37">
        <v>44194</v>
      </c>
      <c r="I1930" s="6" t="s">
        <v>2306</v>
      </c>
      <c r="J1930" s="6" t="s">
        <v>2327</v>
      </c>
      <c r="K1930" s="6" t="s">
        <v>2328</v>
      </c>
      <c r="L1930" s="6">
        <v>9900</v>
      </c>
      <c r="M1930" s="6" t="s">
        <v>961</v>
      </c>
      <c r="N1930" s="6"/>
      <c r="O1930" s="6" t="s">
        <v>918</v>
      </c>
      <c r="P1930" s="6" t="s">
        <v>1336</v>
      </c>
      <c r="Q1930" s="6" t="s">
        <v>938</v>
      </c>
      <c r="R1930" s="6">
        <v>32</v>
      </c>
      <c r="S1930" s="6" t="s">
        <v>939</v>
      </c>
      <c r="T1930" s="6">
        <v>32</v>
      </c>
      <c r="U1930" s="6" t="s">
        <v>939</v>
      </c>
      <c r="V1930" s="8">
        <v>8000</v>
      </c>
      <c r="W1930" s="6" t="s">
        <v>11382</v>
      </c>
      <c r="X1930" s="38">
        <v>1</v>
      </c>
      <c r="Y1930" s="38">
        <v>0</v>
      </c>
      <c r="Z1930" s="38">
        <v>0</v>
      </c>
      <c r="AA1930" s="38">
        <v>0</v>
      </c>
      <c r="AB1930" s="38">
        <v>0</v>
      </c>
      <c r="AC1930" s="38">
        <v>0</v>
      </c>
      <c r="AD1930" s="38">
        <v>0</v>
      </c>
      <c r="AE1930" s="38">
        <v>1</v>
      </c>
      <c r="AG1930">
        <f t="shared" si="30"/>
        <v>64</v>
      </c>
      <c r="AI1930" s="36" t="s">
        <v>18010</v>
      </c>
      <c r="AJ1930" t="e">
        <f>VLOOKUP(A1930,POMatched2!$A$1:$D$1038,2,FALSE)</f>
        <v>#N/A</v>
      </c>
      <c r="AK1930" t="e">
        <f>VLOOKUP(A1930,POMatched2!$A$1:$D$1038,4,FALSE)</f>
        <v>#N/A</v>
      </c>
      <c r="AL1930">
        <f>VLOOKUP(A1930,POMatched2!$AA$1:$BM$1684,39,FALSE)</f>
        <v>0</v>
      </c>
    </row>
    <row r="1931" spans="1:38" ht="14.4" hidden="1" x14ac:dyDescent="0.25">
      <c r="A1931" s="6">
        <v>480090526</v>
      </c>
      <c r="B1931" s="6">
        <v>120</v>
      </c>
      <c r="C1931" s="6" t="s">
        <v>916</v>
      </c>
      <c r="D1931" s="6" t="s">
        <v>917</v>
      </c>
      <c r="E1931" s="6" t="s">
        <v>918</v>
      </c>
      <c r="F1931" s="6" t="s">
        <v>919</v>
      </c>
      <c r="G1931" s="7" t="s">
        <v>920</v>
      </c>
      <c r="H1931" s="37">
        <v>44194</v>
      </c>
      <c r="I1931" s="6" t="s">
        <v>2306</v>
      </c>
      <c r="J1931" s="6" t="s">
        <v>2327</v>
      </c>
      <c r="K1931" s="6" t="s">
        <v>2328</v>
      </c>
      <c r="L1931" s="6">
        <v>9900</v>
      </c>
      <c r="M1931" s="6" t="s">
        <v>961</v>
      </c>
      <c r="N1931" s="6"/>
      <c r="O1931" s="6" t="s">
        <v>918</v>
      </c>
      <c r="P1931" s="6" t="s">
        <v>1336</v>
      </c>
      <c r="Q1931" s="6" t="s">
        <v>938</v>
      </c>
      <c r="R1931" s="6">
        <v>32</v>
      </c>
      <c r="S1931" s="6" t="s">
        <v>939</v>
      </c>
      <c r="T1931" s="6">
        <v>32</v>
      </c>
      <c r="U1931" s="6" t="s">
        <v>939</v>
      </c>
      <c r="V1931" s="8">
        <v>8000</v>
      </c>
      <c r="W1931" s="6" t="s">
        <v>11382</v>
      </c>
      <c r="X1931" s="38">
        <v>1</v>
      </c>
      <c r="Y1931" s="38">
        <v>0</v>
      </c>
      <c r="Z1931" s="38">
        <v>0</v>
      </c>
      <c r="AA1931" s="38">
        <v>0</v>
      </c>
      <c r="AB1931" s="38">
        <v>0</v>
      </c>
      <c r="AC1931" s="38">
        <v>0</v>
      </c>
      <c r="AD1931" s="38">
        <v>0</v>
      </c>
      <c r="AE1931" s="38">
        <v>1</v>
      </c>
      <c r="AG1931">
        <f t="shared" si="30"/>
        <v>64</v>
      </c>
      <c r="AI1931" s="36" t="s">
        <v>18010</v>
      </c>
      <c r="AJ1931" t="e">
        <f>VLOOKUP(A1931,POMatched2!$A$1:$D$1038,2,FALSE)</f>
        <v>#N/A</v>
      </c>
      <c r="AK1931" t="e">
        <f>VLOOKUP(A1931,POMatched2!$A$1:$D$1038,4,FALSE)</f>
        <v>#N/A</v>
      </c>
      <c r="AL1931">
        <f>VLOOKUP(A1931,POMatched2!$AA$1:$BM$1684,39,FALSE)</f>
        <v>0</v>
      </c>
    </row>
    <row r="1932" spans="1:38" ht="14.4" hidden="1" x14ac:dyDescent="0.25">
      <c r="A1932" s="6">
        <v>480090526</v>
      </c>
      <c r="B1932" s="6">
        <v>130</v>
      </c>
      <c r="C1932" s="6" t="s">
        <v>916</v>
      </c>
      <c r="D1932" s="6" t="s">
        <v>917</v>
      </c>
      <c r="E1932" s="6" t="s">
        <v>918</v>
      </c>
      <c r="F1932" s="6" t="s">
        <v>919</v>
      </c>
      <c r="G1932" s="7" t="s">
        <v>920</v>
      </c>
      <c r="H1932" s="37">
        <v>44194</v>
      </c>
      <c r="I1932" s="6" t="s">
        <v>2306</v>
      </c>
      <c r="J1932" s="6" t="s">
        <v>2329</v>
      </c>
      <c r="K1932" s="6" t="s">
        <v>2330</v>
      </c>
      <c r="L1932" s="6">
        <v>9900</v>
      </c>
      <c r="M1932" s="6" t="s">
        <v>961</v>
      </c>
      <c r="N1932" s="6"/>
      <c r="O1932" s="6" t="s">
        <v>918</v>
      </c>
      <c r="P1932" s="6" t="s">
        <v>1336</v>
      </c>
      <c r="Q1932" s="6" t="s">
        <v>938</v>
      </c>
      <c r="R1932" s="6">
        <v>16</v>
      </c>
      <c r="S1932" s="6" t="s">
        <v>939</v>
      </c>
      <c r="T1932" s="6">
        <v>16</v>
      </c>
      <c r="U1932" s="6" t="s">
        <v>939</v>
      </c>
      <c r="V1932" s="8">
        <v>17000</v>
      </c>
      <c r="W1932" s="6" t="s">
        <v>11382</v>
      </c>
      <c r="X1932" s="38">
        <v>1</v>
      </c>
      <c r="Y1932" s="38">
        <v>0</v>
      </c>
      <c r="Z1932" s="38">
        <v>0</v>
      </c>
      <c r="AA1932" s="38">
        <v>0</v>
      </c>
      <c r="AB1932" s="38">
        <v>0</v>
      </c>
      <c r="AC1932" s="38">
        <v>0</v>
      </c>
      <c r="AD1932" s="38">
        <v>0</v>
      </c>
      <c r="AE1932" s="38">
        <v>1</v>
      </c>
      <c r="AG1932">
        <f t="shared" si="30"/>
        <v>136</v>
      </c>
      <c r="AI1932" s="36" t="s">
        <v>18010</v>
      </c>
      <c r="AJ1932" t="e">
        <f>VLOOKUP(A1932,POMatched2!$A$1:$D$1038,2,FALSE)</f>
        <v>#N/A</v>
      </c>
      <c r="AK1932" t="e">
        <f>VLOOKUP(A1932,POMatched2!$A$1:$D$1038,4,FALSE)</f>
        <v>#N/A</v>
      </c>
      <c r="AL1932">
        <f>VLOOKUP(A1932,POMatched2!$AA$1:$BM$1684,39,FALSE)</f>
        <v>0</v>
      </c>
    </row>
    <row r="1933" spans="1:38" ht="14.4" hidden="1" x14ac:dyDescent="0.25">
      <c r="A1933" s="6">
        <v>480090526</v>
      </c>
      <c r="B1933" s="6">
        <v>140</v>
      </c>
      <c r="C1933" s="6" t="s">
        <v>916</v>
      </c>
      <c r="D1933" s="6" t="s">
        <v>917</v>
      </c>
      <c r="E1933" s="6" t="s">
        <v>918</v>
      </c>
      <c r="F1933" s="6" t="s">
        <v>919</v>
      </c>
      <c r="G1933" s="7" t="s">
        <v>920</v>
      </c>
      <c r="H1933" s="37">
        <v>44194</v>
      </c>
      <c r="I1933" s="6" t="s">
        <v>2306</v>
      </c>
      <c r="J1933" s="6" t="s">
        <v>2329</v>
      </c>
      <c r="K1933" s="6" t="s">
        <v>2330</v>
      </c>
      <c r="L1933" s="6">
        <v>9900</v>
      </c>
      <c r="M1933" s="6" t="s">
        <v>961</v>
      </c>
      <c r="N1933" s="6"/>
      <c r="O1933" s="6" t="s">
        <v>918</v>
      </c>
      <c r="P1933" s="6" t="s">
        <v>1336</v>
      </c>
      <c r="Q1933" s="6" t="s">
        <v>938</v>
      </c>
      <c r="R1933" s="6">
        <v>16</v>
      </c>
      <c r="S1933" s="6" t="s">
        <v>939</v>
      </c>
      <c r="T1933" s="6">
        <v>16</v>
      </c>
      <c r="U1933" s="6" t="s">
        <v>939</v>
      </c>
      <c r="V1933" s="8">
        <v>17000</v>
      </c>
      <c r="W1933" s="6" t="s">
        <v>11382</v>
      </c>
      <c r="X1933" s="38">
        <v>1</v>
      </c>
      <c r="Y1933" s="38">
        <v>0</v>
      </c>
      <c r="Z1933" s="38">
        <v>0</v>
      </c>
      <c r="AA1933" s="38">
        <v>0</v>
      </c>
      <c r="AB1933" s="38">
        <v>0</v>
      </c>
      <c r="AC1933" s="38">
        <v>0</v>
      </c>
      <c r="AD1933" s="38">
        <v>0</v>
      </c>
      <c r="AE1933" s="38">
        <v>1</v>
      </c>
      <c r="AG1933">
        <f t="shared" si="30"/>
        <v>136</v>
      </c>
      <c r="AI1933" s="36" t="s">
        <v>18010</v>
      </c>
      <c r="AJ1933" t="e">
        <f>VLOOKUP(A1933,POMatched2!$A$1:$D$1038,2,FALSE)</f>
        <v>#N/A</v>
      </c>
      <c r="AK1933" t="e">
        <f>VLOOKUP(A1933,POMatched2!$A$1:$D$1038,4,FALSE)</f>
        <v>#N/A</v>
      </c>
      <c r="AL1933">
        <f>VLOOKUP(A1933,POMatched2!$AA$1:$BM$1684,39,FALSE)</f>
        <v>0</v>
      </c>
    </row>
    <row r="1934" spans="1:38" ht="14.4" hidden="1" x14ac:dyDescent="0.25">
      <c r="A1934" s="6">
        <v>480090526</v>
      </c>
      <c r="B1934" s="6">
        <v>150</v>
      </c>
      <c r="C1934" s="6" t="s">
        <v>916</v>
      </c>
      <c r="D1934" s="6" t="s">
        <v>917</v>
      </c>
      <c r="E1934" s="6" t="s">
        <v>918</v>
      </c>
      <c r="F1934" s="6" t="s">
        <v>919</v>
      </c>
      <c r="G1934" s="7" t="s">
        <v>920</v>
      </c>
      <c r="H1934" s="37">
        <v>44194</v>
      </c>
      <c r="I1934" s="6" t="s">
        <v>2306</v>
      </c>
      <c r="J1934" s="6" t="s">
        <v>2331</v>
      </c>
      <c r="K1934" s="6" t="s">
        <v>2332</v>
      </c>
      <c r="L1934" s="6">
        <v>9900</v>
      </c>
      <c r="M1934" s="6" t="s">
        <v>961</v>
      </c>
      <c r="N1934" s="6"/>
      <c r="O1934" s="6" t="s">
        <v>918</v>
      </c>
      <c r="P1934" s="6" t="s">
        <v>1336</v>
      </c>
      <c r="Q1934" s="6" t="s">
        <v>938</v>
      </c>
      <c r="R1934" s="6">
        <v>310</v>
      </c>
      <c r="S1934" s="6" t="s">
        <v>939</v>
      </c>
      <c r="T1934" s="6">
        <v>310</v>
      </c>
      <c r="U1934" s="6" t="s">
        <v>939</v>
      </c>
      <c r="V1934" s="8">
        <v>23000</v>
      </c>
      <c r="W1934" s="6" t="s">
        <v>11382</v>
      </c>
      <c r="X1934" s="38">
        <v>1</v>
      </c>
      <c r="Y1934" s="38">
        <v>0</v>
      </c>
      <c r="Z1934" s="38">
        <v>0</v>
      </c>
      <c r="AA1934" s="38">
        <v>0</v>
      </c>
      <c r="AB1934" s="38">
        <v>0</v>
      </c>
      <c r="AC1934" s="38">
        <v>0</v>
      </c>
      <c r="AD1934" s="38">
        <v>0</v>
      </c>
      <c r="AE1934" s="38">
        <v>1</v>
      </c>
      <c r="AG1934">
        <f t="shared" si="30"/>
        <v>184</v>
      </c>
      <c r="AI1934" s="36" t="s">
        <v>18010</v>
      </c>
      <c r="AJ1934" t="e">
        <f>VLOOKUP(A1934,POMatched2!$A$1:$D$1038,2,FALSE)</f>
        <v>#N/A</v>
      </c>
      <c r="AK1934" t="e">
        <f>VLOOKUP(A1934,POMatched2!$A$1:$D$1038,4,FALSE)</f>
        <v>#N/A</v>
      </c>
      <c r="AL1934">
        <f>VLOOKUP(A1934,POMatched2!$AA$1:$BM$1684,39,FALSE)</f>
        <v>0</v>
      </c>
    </row>
    <row r="1935" spans="1:38" ht="14.4" hidden="1" x14ac:dyDescent="0.25">
      <c r="A1935" s="6">
        <v>480090526</v>
      </c>
      <c r="B1935" s="6">
        <v>160</v>
      </c>
      <c r="C1935" s="6" t="s">
        <v>916</v>
      </c>
      <c r="D1935" s="6" t="s">
        <v>917</v>
      </c>
      <c r="E1935" s="6" t="s">
        <v>918</v>
      </c>
      <c r="F1935" s="6" t="s">
        <v>919</v>
      </c>
      <c r="G1935" s="7" t="s">
        <v>920</v>
      </c>
      <c r="H1935" s="37">
        <v>44194</v>
      </c>
      <c r="I1935" s="6" t="s">
        <v>2306</v>
      </c>
      <c r="J1935" s="6" t="s">
        <v>2331</v>
      </c>
      <c r="K1935" s="6" t="s">
        <v>2332</v>
      </c>
      <c r="L1935" s="6">
        <v>9900</v>
      </c>
      <c r="M1935" s="6" t="s">
        <v>961</v>
      </c>
      <c r="N1935" s="6"/>
      <c r="O1935" s="6" t="s">
        <v>918</v>
      </c>
      <c r="P1935" s="6" t="s">
        <v>1336</v>
      </c>
      <c r="Q1935" s="6" t="s">
        <v>938</v>
      </c>
      <c r="R1935" s="6">
        <v>310</v>
      </c>
      <c r="S1935" s="6" t="s">
        <v>939</v>
      </c>
      <c r="T1935" s="6">
        <v>310</v>
      </c>
      <c r="U1935" s="6" t="s">
        <v>939</v>
      </c>
      <c r="V1935" s="8">
        <v>23000</v>
      </c>
      <c r="W1935" s="6" t="s">
        <v>11382</v>
      </c>
      <c r="X1935" s="38">
        <v>1</v>
      </c>
      <c r="Y1935" s="38">
        <v>0</v>
      </c>
      <c r="Z1935" s="38">
        <v>0</v>
      </c>
      <c r="AA1935" s="38">
        <v>0</v>
      </c>
      <c r="AB1935" s="38">
        <v>0</v>
      </c>
      <c r="AC1935" s="38">
        <v>0</v>
      </c>
      <c r="AD1935" s="38">
        <v>0</v>
      </c>
      <c r="AE1935" s="38">
        <v>1</v>
      </c>
      <c r="AG1935">
        <f t="shared" si="30"/>
        <v>184</v>
      </c>
      <c r="AI1935" s="36" t="s">
        <v>18010</v>
      </c>
      <c r="AJ1935" t="e">
        <f>VLOOKUP(A1935,POMatched2!$A$1:$D$1038,2,FALSE)</f>
        <v>#N/A</v>
      </c>
      <c r="AK1935" t="e">
        <f>VLOOKUP(A1935,POMatched2!$A$1:$D$1038,4,FALSE)</f>
        <v>#N/A</v>
      </c>
      <c r="AL1935">
        <f>VLOOKUP(A1935,POMatched2!$AA$1:$BM$1684,39,FALSE)</f>
        <v>0</v>
      </c>
    </row>
    <row r="1936" spans="1:38" ht="14.4" x14ac:dyDescent="0.25">
      <c r="A1936" s="6">
        <v>480090557</v>
      </c>
      <c r="B1936" s="6">
        <v>10</v>
      </c>
      <c r="C1936" s="6" t="s">
        <v>916</v>
      </c>
      <c r="D1936" s="6" t="s">
        <v>917</v>
      </c>
      <c r="E1936" s="6" t="s">
        <v>918</v>
      </c>
      <c r="F1936" s="6" t="s">
        <v>919</v>
      </c>
      <c r="G1936" s="7" t="s">
        <v>920</v>
      </c>
      <c r="H1936" s="37">
        <v>44189</v>
      </c>
      <c r="I1936" s="6" t="s">
        <v>1065</v>
      </c>
      <c r="J1936" s="6"/>
      <c r="K1936" s="6" t="s">
        <v>3090</v>
      </c>
      <c r="L1936" s="6">
        <v>9900</v>
      </c>
      <c r="M1936" s="6"/>
      <c r="N1936" s="6"/>
      <c r="O1936" s="6" t="s">
        <v>918</v>
      </c>
      <c r="P1936" s="6" t="s">
        <v>923</v>
      </c>
      <c r="Q1936" s="6" t="s">
        <v>924</v>
      </c>
      <c r="R1936" s="6">
        <v>1</v>
      </c>
      <c r="S1936" s="6" t="s">
        <v>925</v>
      </c>
      <c r="T1936" s="6">
        <v>0</v>
      </c>
      <c r="U1936" s="6"/>
      <c r="V1936" s="8">
        <v>53038400</v>
      </c>
      <c r="W1936" s="6" t="s">
        <v>11382</v>
      </c>
      <c r="X1936" s="38">
        <v>1</v>
      </c>
      <c r="Y1936" s="38">
        <v>0</v>
      </c>
      <c r="Z1936" s="38">
        <v>0</v>
      </c>
      <c r="AA1936" s="38">
        <v>0</v>
      </c>
      <c r="AB1936" s="38">
        <v>0</v>
      </c>
      <c r="AC1936" s="38">
        <v>0</v>
      </c>
      <c r="AD1936" s="38">
        <v>0</v>
      </c>
      <c r="AE1936" s="38">
        <v>1</v>
      </c>
      <c r="AG1936">
        <f t="shared" si="30"/>
        <v>424307.20000000001</v>
      </c>
      <c r="AJ1936" t="str">
        <f>VLOOKUP(A1936,POMatched2!$A$1:$D$1038,2,FALSE)</f>
        <v>ANP-SEV-ST2-20120089</v>
      </c>
      <c r="AK1936" t="str">
        <f>VLOOKUP(A1936,POMatched2!$A$1:$D$1038,4,FALSE)</f>
        <v>ANPVN5020090020</v>
      </c>
    </row>
    <row r="1937" spans="1:37" ht="14.4" hidden="1" x14ac:dyDescent="0.25">
      <c r="A1937" s="6">
        <v>480090558</v>
      </c>
      <c r="B1937" s="6">
        <v>10</v>
      </c>
      <c r="C1937" s="6" t="s">
        <v>916</v>
      </c>
      <c r="D1937" s="6" t="s">
        <v>917</v>
      </c>
      <c r="E1937" s="6" t="s">
        <v>918</v>
      </c>
      <c r="F1937" s="6" t="s">
        <v>919</v>
      </c>
      <c r="G1937" s="7" t="s">
        <v>920</v>
      </c>
      <c r="H1937" s="37">
        <v>44190</v>
      </c>
      <c r="I1937" s="6" t="s">
        <v>2253</v>
      </c>
      <c r="J1937" s="6" t="s">
        <v>3091</v>
      </c>
      <c r="K1937" s="6" t="s">
        <v>3092</v>
      </c>
      <c r="L1937" s="6">
        <v>5300</v>
      </c>
      <c r="M1937" s="6"/>
      <c r="N1937" s="6"/>
      <c r="O1937" s="6" t="s">
        <v>918</v>
      </c>
      <c r="P1937" s="6" t="s">
        <v>923</v>
      </c>
      <c r="Q1937" s="6" t="s">
        <v>938</v>
      </c>
      <c r="R1937" s="8">
        <v>1500</v>
      </c>
      <c r="S1937" s="6" t="s">
        <v>939</v>
      </c>
      <c r="T1937" s="8">
        <v>1500</v>
      </c>
      <c r="U1937" s="6" t="s">
        <v>939</v>
      </c>
      <c r="V1937" s="8">
        <v>14000</v>
      </c>
      <c r="W1937" s="6" t="s">
        <v>11382</v>
      </c>
      <c r="X1937" s="38">
        <v>1</v>
      </c>
      <c r="Y1937" s="38">
        <v>0</v>
      </c>
      <c r="Z1937" s="38">
        <v>0</v>
      </c>
      <c r="AA1937" s="38">
        <v>0</v>
      </c>
      <c r="AB1937" s="38">
        <v>0</v>
      </c>
      <c r="AC1937" s="38">
        <v>0</v>
      </c>
      <c r="AD1937" s="38">
        <v>0</v>
      </c>
      <c r="AE1937" s="38">
        <v>1</v>
      </c>
      <c r="AG1937">
        <f t="shared" si="30"/>
        <v>112</v>
      </c>
      <c r="AH1937" s="36" t="s">
        <v>18009</v>
      </c>
      <c r="AI1937" s="36"/>
      <c r="AJ1937" t="str">
        <f>VLOOKUP(A1937,POMatched2!$A$1:$D$1038,2,FALSE)</f>
        <v>ANP-SEV-ST2-20120091</v>
      </c>
      <c r="AK1937" t="str">
        <f>VLOOKUP(A1937,POMatched2!$A$1:$D$1038,4,FALSE)</f>
        <v>ANPVN5020060054</v>
      </c>
    </row>
    <row r="1938" spans="1:37" ht="14.4" x14ac:dyDescent="0.25">
      <c r="A1938" s="6">
        <v>480090559</v>
      </c>
      <c r="B1938" s="6">
        <v>10</v>
      </c>
      <c r="C1938" s="6" t="s">
        <v>916</v>
      </c>
      <c r="D1938" s="6" t="s">
        <v>917</v>
      </c>
      <c r="E1938" s="6" t="s">
        <v>918</v>
      </c>
      <c r="F1938" s="6" t="s">
        <v>919</v>
      </c>
      <c r="G1938" s="7" t="s">
        <v>920</v>
      </c>
      <c r="H1938" s="37">
        <v>44193</v>
      </c>
      <c r="I1938" s="6" t="s">
        <v>994</v>
      </c>
      <c r="J1938" s="6"/>
      <c r="K1938" s="6" t="s">
        <v>3093</v>
      </c>
      <c r="L1938" s="6">
        <v>9900</v>
      </c>
      <c r="M1938" s="6"/>
      <c r="N1938" s="6"/>
      <c r="O1938" s="6" t="s">
        <v>918</v>
      </c>
      <c r="P1938" s="6" t="s">
        <v>923</v>
      </c>
      <c r="Q1938" s="6" t="s">
        <v>924</v>
      </c>
      <c r="R1938" s="6">
        <v>1</v>
      </c>
      <c r="S1938" s="6" t="s">
        <v>925</v>
      </c>
      <c r="T1938" s="6">
        <v>0</v>
      </c>
      <c r="U1938" s="6"/>
      <c r="V1938" s="8">
        <v>93479600</v>
      </c>
      <c r="W1938" s="6" t="s">
        <v>11382</v>
      </c>
      <c r="X1938" s="38">
        <v>1</v>
      </c>
      <c r="Y1938" s="38">
        <v>0</v>
      </c>
      <c r="Z1938" s="38">
        <v>0</v>
      </c>
      <c r="AA1938" s="38">
        <v>0</v>
      </c>
      <c r="AB1938" s="38">
        <v>0</v>
      </c>
      <c r="AC1938" s="38">
        <v>0</v>
      </c>
      <c r="AD1938" s="38">
        <v>0</v>
      </c>
      <c r="AE1938" s="38">
        <v>1</v>
      </c>
      <c r="AG1938">
        <f t="shared" si="30"/>
        <v>747836.8</v>
      </c>
      <c r="AJ1938" t="str">
        <f>VLOOKUP(A1938,POMatched2!$A$1:$D$1038,2,FALSE)</f>
        <v>ANP-SEV-ST2-20120092</v>
      </c>
      <c r="AK1938" t="str">
        <f>VLOOKUP(A1938,POMatched2!$A$1:$D$1038,4,FALSE)</f>
        <v>ANPVN5020120018</v>
      </c>
    </row>
    <row r="1939" spans="1:37" ht="14.4" x14ac:dyDescent="0.25">
      <c r="A1939" s="6">
        <v>480090560</v>
      </c>
      <c r="B1939" s="6">
        <v>10</v>
      </c>
      <c r="C1939" s="6" t="s">
        <v>916</v>
      </c>
      <c r="D1939" s="6" t="s">
        <v>917</v>
      </c>
      <c r="E1939" s="6" t="s">
        <v>918</v>
      </c>
      <c r="F1939" s="6" t="s">
        <v>919</v>
      </c>
      <c r="G1939" s="7" t="s">
        <v>920</v>
      </c>
      <c r="H1939" s="37">
        <v>44193</v>
      </c>
      <c r="I1939" s="6" t="s">
        <v>941</v>
      </c>
      <c r="J1939" s="6" t="s">
        <v>1830</v>
      </c>
      <c r="K1939" s="6" t="s">
        <v>1831</v>
      </c>
      <c r="L1939" s="6">
        <v>4230</v>
      </c>
      <c r="M1939" s="6"/>
      <c r="N1939" s="6"/>
      <c r="O1939" s="6" t="s">
        <v>918</v>
      </c>
      <c r="P1939" s="6" t="s">
        <v>923</v>
      </c>
      <c r="Q1939" s="6" t="s">
        <v>938</v>
      </c>
      <c r="R1939" s="6">
        <v>400</v>
      </c>
      <c r="S1939" s="6" t="s">
        <v>939</v>
      </c>
      <c r="T1939" s="6">
        <v>400</v>
      </c>
      <c r="U1939" s="6" t="s">
        <v>939</v>
      </c>
      <c r="V1939" s="8">
        <v>235500</v>
      </c>
      <c r="W1939" s="6" t="s">
        <v>11382</v>
      </c>
      <c r="X1939" s="38">
        <v>1</v>
      </c>
      <c r="Y1939" s="38">
        <v>0</v>
      </c>
      <c r="Z1939" s="38">
        <v>0</v>
      </c>
      <c r="AA1939" s="38">
        <v>0</v>
      </c>
      <c r="AB1939" s="38">
        <v>0</v>
      </c>
      <c r="AC1939" s="38">
        <v>0</v>
      </c>
      <c r="AD1939" s="38">
        <v>0</v>
      </c>
      <c r="AE1939" s="38">
        <v>1</v>
      </c>
      <c r="AG1939">
        <f t="shared" si="30"/>
        <v>1884</v>
      </c>
      <c r="AJ1939" t="str">
        <f>VLOOKUP(A1939,POMatched2!$A$1:$D$1038,2,FALSE)</f>
        <v>ANP-SEV-ST2-20120093</v>
      </c>
      <c r="AK1939" t="str">
        <f>VLOOKUP(A1939,POMatched2!$A$1:$D$1038,4,FALSE)</f>
        <v>ANPVN5020120014</v>
      </c>
    </row>
    <row r="1940" spans="1:37" ht="14.4" x14ac:dyDescent="0.25">
      <c r="A1940" s="6">
        <v>480090560</v>
      </c>
      <c r="B1940" s="6">
        <v>20</v>
      </c>
      <c r="C1940" s="6" t="s">
        <v>916</v>
      </c>
      <c r="D1940" s="6" t="s">
        <v>917</v>
      </c>
      <c r="E1940" s="6" t="s">
        <v>918</v>
      </c>
      <c r="F1940" s="6" t="s">
        <v>919</v>
      </c>
      <c r="G1940" s="7" t="s">
        <v>920</v>
      </c>
      <c r="H1940" s="37">
        <v>44193</v>
      </c>
      <c r="I1940" s="6" t="s">
        <v>941</v>
      </c>
      <c r="J1940" s="6" t="s">
        <v>3094</v>
      </c>
      <c r="K1940" s="6" t="s">
        <v>3095</v>
      </c>
      <c r="L1940" s="6">
        <v>4230</v>
      </c>
      <c r="M1940" s="6"/>
      <c r="N1940" s="6"/>
      <c r="O1940" s="6" t="s">
        <v>918</v>
      </c>
      <c r="P1940" s="6" t="s">
        <v>923</v>
      </c>
      <c r="Q1940" s="6" t="s">
        <v>938</v>
      </c>
      <c r="R1940" s="6">
        <v>200</v>
      </c>
      <c r="S1940" s="6" t="s">
        <v>939</v>
      </c>
      <c r="T1940" s="6">
        <v>200</v>
      </c>
      <c r="U1940" s="6" t="s">
        <v>939</v>
      </c>
      <c r="V1940" s="8">
        <v>13500</v>
      </c>
      <c r="W1940" s="6" t="s">
        <v>11382</v>
      </c>
      <c r="X1940" s="38">
        <v>1</v>
      </c>
      <c r="Y1940" s="38">
        <v>0</v>
      </c>
      <c r="Z1940" s="38">
        <v>0</v>
      </c>
      <c r="AA1940" s="38">
        <v>0</v>
      </c>
      <c r="AB1940" s="38">
        <v>0</v>
      </c>
      <c r="AC1940" s="38">
        <v>0</v>
      </c>
      <c r="AD1940" s="38">
        <v>0</v>
      </c>
      <c r="AE1940" s="38">
        <v>1</v>
      </c>
      <c r="AG1940">
        <f t="shared" si="30"/>
        <v>108</v>
      </c>
      <c r="AJ1940" t="str">
        <f>VLOOKUP(A1940,POMatched2!$A$1:$D$1038,2,FALSE)</f>
        <v>ANP-SEV-ST2-20120093</v>
      </c>
      <c r="AK1940" t="str">
        <f>VLOOKUP(A1940,POMatched2!$A$1:$D$1038,4,FALSE)</f>
        <v>ANPVN5020120014</v>
      </c>
    </row>
    <row r="1941" spans="1:37" ht="14.4" hidden="1" x14ac:dyDescent="0.25">
      <c r="A1941" s="6">
        <v>480090561</v>
      </c>
      <c r="B1941" s="6">
        <v>10</v>
      </c>
      <c r="C1941" s="6" t="s">
        <v>916</v>
      </c>
      <c r="D1941" s="6" t="s">
        <v>917</v>
      </c>
      <c r="E1941" s="6" t="s">
        <v>918</v>
      </c>
      <c r="F1941" s="6" t="s">
        <v>919</v>
      </c>
      <c r="G1941" s="7" t="s">
        <v>920</v>
      </c>
      <c r="H1941" s="37">
        <v>44193</v>
      </c>
      <c r="I1941" s="6" t="s">
        <v>1068</v>
      </c>
      <c r="J1941" s="6"/>
      <c r="K1941" s="6" t="s">
        <v>3096</v>
      </c>
      <c r="L1941" s="6">
        <v>9900</v>
      </c>
      <c r="M1941" s="6"/>
      <c r="N1941" s="6"/>
      <c r="O1941" s="6" t="s">
        <v>918</v>
      </c>
      <c r="P1941" s="6" t="s">
        <v>923</v>
      </c>
      <c r="Q1941" s="6" t="s">
        <v>924</v>
      </c>
      <c r="R1941" s="6">
        <v>1</v>
      </c>
      <c r="S1941" s="6" t="s">
        <v>925</v>
      </c>
      <c r="T1941" s="6">
        <v>0</v>
      </c>
      <c r="U1941" s="6"/>
      <c r="V1941" s="8">
        <v>18875000</v>
      </c>
      <c r="W1941" s="6" t="s">
        <v>11382</v>
      </c>
      <c r="X1941" s="38">
        <v>1</v>
      </c>
      <c r="Y1941" s="38">
        <v>0</v>
      </c>
      <c r="Z1941" s="38">
        <v>0</v>
      </c>
      <c r="AA1941" s="38">
        <v>0</v>
      </c>
      <c r="AB1941" s="38">
        <v>0</v>
      </c>
      <c r="AC1941" s="38">
        <v>0</v>
      </c>
      <c r="AD1941" s="38">
        <v>0</v>
      </c>
      <c r="AE1941" s="38">
        <v>1</v>
      </c>
      <c r="AG1941">
        <f t="shared" si="30"/>
        <v>151000</v>
      </c>
      <c r="AH1941" s="36" t="s">
        <v>18009</v>
      </c>
      <c r="AI1941" s="36"/>
      <c r="AJ1941" t="str">
        <f>VLOOKUP(A1941,POMatched2!$A$1:$D$1038,2,FALSE)</f>
        <v>ANP-SEV-ST2-20120095</v>
      </c>
      <c r="AK1941" t="str">
        <f>VLOOKUP(A1941,POMatched2!$A$1:$D$1038,4,FALSE)</f>
        <v>ANPVN5020120011</v>
      </c>
    </row>
    <row r="1942" spans="1:37" ht="14.4" x14ac:dyDescent="0.25">
      <c r="A1942" s="6">
        <v>480090562</v>
      </c>
      <c r="B1942" s="6">
        <v>10</v>
      </c>
      <c r="C1942" s="6" t="s">
        <v>916</v>
      </c>
      <c r="D1942" s="6" t="s">
        <v>917</v>
      </c>
      <c r="E1942" s="6" t="s">
        <v>918</v>
      </c>
      <c r="F1942" s="6" t="s">
        <v>919</v>
      </c>
      <c r="G1942" s="7" t="s">
        <v>920</v>
      </c>
      <c r="H1942" s="37">
        <v>44194</v>
      </c>
      <c r="I1942" s="6" t="s">
        <v>1865</v>
      </c>
      <c r="J1942" s="6" t="s">
        <v>2003</v>
      </c>
      <c r="K1942" s="6" t="s">
        <v>2004</v>
      </c>
      <c r="L1942" s="6">
        <v>4230</v>
      </c>
      <c r="M1942" s="6"/>
      <c r="N1942" s="6"/>
      <c r="O1942" s="6" t="s">
        <v>918</v>
      </c>
      <c r="P1942" s="6" t="s">
        <v>923</v>
      </c>
      <c r="Q1942" s="6" t="s">
        <v>938</v>
      </c>
      <c r="R1942" s="6">
        <v>70</v>
      </c>
      <c r="S1942" s="6" t="s">
        <v>939</v>
      </c>
      <c r="T1942" s="6">
        <v>70</v>
      </c>
      <c r="U1942" s="6" t="s">
        <v>939</v>
      </c>
      <c r="V1942" s="8">
        <v>42000</v>
      </c>
      <c r="W1942" s="6" t="s">
        <v>11382</v>
      </c>
      <c r="X1942" s="38">
        <v>1</v>
      </c>
      <c r="Y1942" s="38">
        <v>0</v>
      </c>
      <c r="Z1942" s="38">
        <v>0</v>
      </c>
      <c r="AA1942" s="38">
        <v>0</v>
      </c>
      <c r="AB1942" s="38">
        <v>0</v>
      </c>
      <c r="AC1942" s="38">
        <v>0</v>
      </c>
      <c r="AD1942" s="38">
        <v>0</v>
      </c>
      <c r="AE1942" s="38">
        <v>1</v>
      </c>
      <c r="AG1942">
        <f t="shared" si="30"/>
        <v>336</v>
      </c>
      <c r="AJ1942" t="str">
        <f>VLOOKUP(A1942,POMatched2!$A$1:$D$1038,2,FALSE)</f>
        <v>ANP-SEV-ST2-20120096</v>
      </c>
      <c r="AK1942" t="str">
        <f>VLOOKUP(A1942,POMatched2!$A$1:$D$1038,4,FALSE)</f>
        <v>ANPVN5020120014</v>
      </c>
    </row>
    <row r="1943" spans="1:37" ht="14.4" x14ac:dyDescent="0.25">
      <c r="A1943" s="6">
        <v>480090563</v>
      </c>
      <c r="B1943" s="6">
        <v>10</v>
      </c>
      <c r="C1943" s="6" t="s">
        <v>916</v>
      </c>
      <c r="D1943" s="6" t="s">
        <v>917</v>
      </c>
      <c r="E1943" s="6" t="s">
        <v>918</v>
      </c>
      <c r="F1943" s="6" t="s">
        <v>919</v>
      </c>
      <c r="G1943" s="7" t="s">
        <v>920</v>
      </c>
      <c r="H1943" s="37">
        <v>44194</v>
      </c>
      <c r="I1943" s="6" t="s">
        <v>935</v>
      </c>
      <c r="J1943" s="6" t="s">
        <v>2769</v>
      </c>
      <c r="K1943" s="6" t="s">
        <v>2770</v>
      </c>
      <c r="L1943" s="6">
        <v>4230</v>
      </c>
      <c r="M1943" s="6"/>
      <c r="N1943" s="6"/>
      <c r="O1943" s="6" t="s">
        <v>918</v>
      </c>
      <c r="P1943" s="6" t="s">
        <v>923</v>
      </c>
      <c r="Q1943" s="6" t="s">
        <v>938</v>
      </c>
      <c r="R1943" s="8">
        <v>3500</v>
      </c>
      <c r="S1943" s="6" t="s">
        <v>939</v>
      </c>
      <c r="T1943" s="8">
        <v>3500</v>
      </c>
      <c r="U1943" s="6" t="s">
        <v>939</v>
      </c>
      <c r="V1943" s="8">
        <v>1150</v>
      </c>
      <c r="W1943" s="6" t="s">
        <v>11382</v>
      </c>
      <c r="X1943" s="38">
        <v>1</v>
      </c>
      <c r="Y1943" s="38">
        <v>0</v>
      </c>
      <c r="Z1943" s="38">
        <v>0</v>
      </c>
      <c r="AA1943" s="38">
        <v>0</v>
      </c>
      <c r="AB1943" s="38">
        <v>0</v>
      </c>
      <c r="AC1943" s="38">
        <v>0</v>
      </c>
      <c r="AD1943" s="38">
        <v>0</v>
      </c>
      <c r="AE1943" s="38">
        <v>1</v>
      </c>
      <c r="AG1943">
        <f t="shared" si="30"/>
        <v>9.1999999999999993</v>
      </c>
      <c r="AJ1943" t="str">
        <f>VLOOKUP(A1943,POMatched2!$A$1:$D$1038,2,FALSE)</f>
        <v>ANP-SEV-ST2-20120097</v>
      </c>
      <c r="AK1943" t="str">
        <f>VLOOKUP(A1943,POMatched2!$A$1:$D$1038,4,FALSE)</f>
        <v>ANPVN5020120014</v>
      </c>
    </row>
    <row r="1944" spans="1:37" ht="14.4" x14ac:dyDescent="0.25">
      <c r="A1944" s="6">
        <v>480090564</v>
      </c>
      <c r="B1944" s="6">
        <v>10</v>
      </c>
      <c r="C1944" s="6" t="s">
        <v>916</v>
      </c>
      <c r="D1944" s="6" t="s">
        <v>917</v>
      </c>
      <c r="E1944" s="6" t="s">
        <v>918</v>
      </c>
      <c r="F1944" s="6" t="s">
        <v>919</v>
      </c>
      <c r="G1944" s="7" t="s">
        <v>920</v>
      </c>
      <c r="H1944" s="37">
        <v>44194</v>
      </c>
      <c r="I1944" s="6" t="s">
        <v>1710</v>
      </c>
      <c r="J1944" s="6"/>
      <c r="K1944" s="6" t="s">
        <v>3097</v>
      </c>
      <c r="L1944" s="6">
        <v>9900</v>
      </c>
      <c r="M1944" s="6"/>
      <c r="N1944" s="6"/>
      <c r="O1944" s="6" t="s">
        <v>918</v>
      </c>
      <c r="P1944" s="6" t="s">
        <v>923</v>
      </c>
      <c r="Q1944" s="6" t="s">
        <v>924</v>
      </c>
      <c r="R1944" s="6">
        <v>1</v>
      </c>
      <c r="S1944" s="6" t="s">
        <v>925</v>
      </c>
      <c r="T1944" s="6">
        <v>0</v>
      </c>
      <c r="U1944" s="6"/>
      <c r="V1944" s="8">
        <v>11818182</v>
      </c>
      <c r="W1944" s="6" t="s">
        <v>11382</v>
      </c>
      <c r="X1944" s="38">
        <v>1</v>
      </c>
      <c r="Y1944" s="38">
        <v>0</v>
      </c>
      <c r="Z1944" s="38">
        <v>0</v>
      </c>
      <c r="AA1944" s="38">
        <v>0</v>
      </c>
      <c r="AB1944" s="38">
        <v>0</v>
      </c>
      <c r="AC1944" s="38">
        <v>0</v>
      </c>
      <c r="AD1944" s="38">
        <v>0</v>
      </c>
      <c r="AE1944" s="38">
        <v>1</v>
      </c>
      <c r="AG1944">
        <f t="shared" si="30"/>
        <v>94545.456000000006</v>
      </c>
      <c r="AJ1944" t="str">
        <f>VLOOKUP(A1944,POMatched2!$A$1:$D$1038,2,FALSE)</f>
        <v>ANP-SEV-ST2-20120098</v>
      </c>
      <c r="AK1944" t="str">
        <f>VLOOKUP(A1944,POMatched2!$A$1:$D$1038,4,FALSE)</f>
        <v>ANPVN5020050028</v>
      </c>
    </row>
    <row r="1945" spans="1:37" ht="14.4" x14ac:dyDescent="0.25">
      <c r="A1945" s="6">
        <v>480090564</v>
      </c>
      <c r="B1945" s="6">
        <v>20</v>
      </c>
      <c r="C1945" s="6" t="s">
        <v>916</v>
      </c>
      <c r="D1945" s="6" t="s">
        <v>917</v>
      </c>
      <c r="E1945" s="6" t="s">
        <v>918</v>
      </c>
      <c r="F1945" s="6" t="s">
        <v>919</v>
      </c>
      <c r="G1945" s="7" t="s">
        <v>920</v>
      </c>
      <c r="H1945" s="37">
        <v>44194</v>
      </c>
      <c r="I1945" s="6" t="s">
        <v>1710</v>
      </c>
      <c r="J1945" s="6"/>
      <c r="K1945" s="6" t="s">
        <v>3098</v>
      </c>
      <c r="L1945" s="6">
        <v>9900</v>
      </c>
      <c r="M1945" s="6"/>
      <c r="N1945" s="6"/>
      <c r="O1945" s="6" t="s">
        <v>918</v>
      </c>
      <c r="P1945" s="6" t="s">
        <v>923</v>
      </c>
      <c r="Q1945" s="6" t="s">
        <v>924</v>
      </c>
      <c r="R1945" s="6">
        <v>1</v>
      </c>
      <c r="S1945" s="6" t="s">
        <v>925</v>
      </c>
      <c r="T1945" s="6">
        <v>0</v>
      </c>
      <c r="U1945" s="6"/>
      <c r="V1945" s="8">
        <v>4090909</v>
      </c>
      <c r="W1945" s="6" t="s">
        <v>11382</v>
      </c>
      <c r="X1945" s="38">
        <v>1</v>
      </c>
      <c r="Y1945" s="38">
        <v>0</v>
      </c>
      <c r="Z1945" s="38">
        <v>0</v>
      </c>
      <c r="AA1945" s="38">
        <v>0</v>
      </c>
      <c r="AB1945" s="38">
        <v>0</v>
      </c>
      <c r="AC1945" s="38">
        <v>0</v>
      </c>
      <c r="AD1945" s="38">
        <v>0</v>
      </c>
      <c r="AE1945" s="38">
        <v>1</v>
      </c>
      <c r="AG1945">
        <f t="shared" si="30"/>
        <v>32727.272000000001</v>
      </c>
      <c r="AJ1945" t="str">
        <f>VLOOKUP(A1945,POMatched2!$A$1:$D$1038,2,FALSE)</f>
        <v>ANP-SEV-ST2-20120098</v>
      </c>
      <c r="AK1945" t="str">
        <f>VLOOKUP(A1945,POMatched2!$A$1:$D$1038,4,FALSE)</f>
        <v>ANPVN5020050028</v>
      </c>
    </row>
    <row r="1946" spans="1:37" ht="14.4" x14ac:dyDescent="0.25">
      <c r="A1946" s="6">
        <v>480090565</v>
      </c>
      <c r="B1946" s="6">
        <v>10</v>
      </c>
      <c r="C1946" s="6" t="s">
        <v>916</v>
      </c>
      <c r="D1946" s="6" t="s">
        <v>917</v>
      </c>
      <c r="E1946" s="6" t="s">
        <v>918</v>
      </c>
      <c r="F1946" s="6" t="s">
        <v>919</v>
      </c>
      <c r="G1946" s="7" t="s">
        <v>920</v>
      </c>
      <c r="H1946" s="37">
        <v>44194</v>
      </c>
      <c r="I1946" s="6" t="s">
        <v>933</v>
      </c>
      <c r="J1946" s="6"/>
      <c r="K1946" s="6" t="s">
        <v>3099</v>
      </c>
      <c r="L1946" s="6">
        <v>9900</v>
      </c>
      <c r="M1946" s="6"/>
      <c r="N1946" s="6"/>
      <c r="O1946" s="6" t="s">
        <v>918</v>
      </c>
      <c r="P1946" s="6" t="s">
        <v>923</v>
      </c>
      <c r="Q1946" s="6" t="s">
        <v>924</v>
      </c>
      <c r="R1946" s="6">
        <v>44</v>
      </c>
      <c r="S1946" s="6" t="s">
        <v>925</v>
      </c>
      <c r="T1946" s="6">
        <v>0</v>
      </c>
      <c r="U1946" s="6"/>
      <c r="V1946" s="8">
        <v>36300</v>
      </c>
      <c r="W1946" s="6" t="s">
        <v>11382</v>
      </c>
      <c r="X1946" s="38">
        <v>1</v>
      </c>
      <c r="Y1946" s="38">
        <v>0</v>
      </c>
      <c r="Z1946" s="38">
        <v>0</v>
      </c>
      <c r="AA1946" s="38">
        <v>0</v>
      </c>
      <c r="AB1946" s="38">
        <v>0</v>
      </c>
      <c r="AC1946" s="38">
        <v>0</v>
      </c>
      <c r="AD1946" s="38">
        <v>0</v>
      </c>
      <c r="AE1946" s="38">
        <v>1</v>
      </c>
      <c r="AG1946">
        <f t="shared" si="30"/>
        <v>290.39999999999998</v>
      </c>
      <c r="AJ1946" t="str">
        <f>VLOOKUP(A1946,POMatched2!$A$1:$D$1038,2,FALSE)</f>
        <v>ANP-SEV-ST2-20120100</v>
      </c>
      <c r="AK1946" t="str">
        <f>VLOOKUP(A1946,POMatched2!$A$1:$D$1038,4,FALSE)</f>
        <v>ANPVN5020080031</v>
      </c>
    </row>
    <row r="1947" spans="1:37" ht="14.4" x14ac:dyDescent="0.25">
      <c r="A1947" s="6">
        <v>480090565</v>
      </c>
      <c r="B1947" s="6">
        <v>20</v>
      </c>
      <c r="C1947" s="6" t="s">
        <v>916</v>
      </c>
      <c r="D1947" s="6" t="s">
        <v>917</v>
      </c>
      <c r="E1947" s="6" t="s">
        <v>918</v>
      </c>
      <c r="F1947" s="6" t="s">
        <v>919</v>
      </c>
      <c r="G1947" s="7" t="s">
        <v>920</v>
      </c>
      <c r="H1947" s="37">
        <v>44194</v>
      </c>
      <c r="I1947" s="6" t="s">
        <v>933</v>
      </c>
      <c r="J1947" s="6"/>
      <c r="K1947" s="6" t="s">
        <v>3100</v>
      </c>
      <c r="L1947" s="6">
        <v>9900</v>
      </c>
      <c r="M1947" s="6"/>
      <c r="N1947" s="6"/>
      <c r="O1947" s="6" t="s">
        <v>918</v>
      </c>
      <c r="P1947" s="6" t="s">
        <v>923</v>
      </c>
      <c r="Q1947" s="6" t="s">
        <v>924</v>
      </c>
      <c r="R1947" s="6">
        <v>32</v>
      </c>
      <c r="S1947" s="6" t="s">
        <v>925</v>
      </c>
      <c r="T1947" s="6">
        <v>0</v>
      </c>
      <c r="U1947" s="6"/>
      <c r="V1947" s="8">
        <v>36300</v>
      </c>
      <c r="W1947" s="6" t="s">
        <v>11382</v>
      </c>
      <c r="X1947" s="38">
        <v>1</v>
      </c>
      <c r="Y1947" s="38">
        <v>0</v>
      </c>
      <c r="Z1947" s="38">
        <v>0</v>
      </c>
      <c r="AA1947" s="38">
        <v>0</v>
      </c>
      <c r="AB1947" s="38">
        <v>0</v>
      </c>
      <c r="AC1947" s="38">
        <v>0</v>
      </c>
      <c r="AD1947" s="38">
        <v>0</v>
      </c>
      <c r="AE1947" s="38">
        <v>1</v>
      </c>
      <c r="AG1947">
        <f t="shared" si="30"/>
        <v>290.39999999999998</v>
      </c>
      <c r="AJ1947" t="str">
        <f>VLOOKUP(A1947,POMatched2!$A$1:$D$1038,2,FALSE)</f>
        <v>ANP-SEV-ST2-20120100</v>
      </c>
      <c r="AK1947" t="str">
        <f>VLOOKUP(A1947,POMatched2!$A$1:$D$1038,4,FALSE)</f>
        <v>ANPVN5020080031</v>
      </c>
    </row>
    <row r="1948" spans="1:37" ht="14.4" hidden="1" x14ac:dyDescent="0.25">
      <c r="A1948" s="6">
        <v>480090606</v>
      </c>
      <c r="B1948" s="6">
        <v>10</v>
      </c>
      <c r="C1948" s="6" t="s">
        <v>916</v>
      </c>
      <c r="D1948" s="6" t="s">
        <v>917</v>
      </c>
      <c r="E1948" s="6" t="s">
        <v>918</v>
      </c>
      <c r="F1948" s="6" t="s">
        <v>919</v>
      </c>
      <c r="G1948" s="7" t="s">
        <v>920</v>
      </c>
      <c r="H1948" s="37">
        <v>44193</v>
      </c>
      <c r="I1948" s="6" t="s">
        <v>1068</v>
      </c>
      <c r="J1948" s="6"/>
      <c r="K1948" s="6" t="s">
        <v>3101</v>
      </c>
      <c r="L1948" s="6">
        <v>9900</v>
      </c>
      <c r="M1948" s="6"/>
      <c r="N1948" s="6"/>
      <c r="O1948" s="6" t="s">
        <v>918</v>
      </c>
      <c r="P1948" s="6" t="s">
        <v>923</v>
      </c>
      <c r="Q1948" s="6" t="s">
        <v>924</v>
      </c>
      <c r="R1948" s="6">
        <v>1</v>
      </c>
      <c r="S1948" s="6" t="s">
        <v>925</v>
      </c>
      <c r="T1948" s="6">
        <v>0</v>
      </c>
      <c r="U1948" s="6"/>
      <c r="V1948" s="8">
        <v>21800000</v>
      </c>
      <c r="W1948" s="6" t="s">
        <v>11382</v>
      </c>
      <c r="X1948" s="38">
        <v>1</v>
      </c>
      <c r="Y1948" s="38">
        <v>0</v>
      </c>
      <c r="Z1948" s="38">
        <v>0</v>
      </c>
      <c r="AA1948" s="38">
        <v>0</v>
      </c>
      <c r="AB1948" s="38">
        <v>0</v>
      </c>
      <c r="AC1948" s="38">
        <v>0</v>
      </c>
      <c r="AD1948" s="38">
        <v>0</v>
      </c>
      <c r="AE1948" s="38">
        <v>1</v>
      </c>
      <c r="AG1948">
        <f t="shared" si="30"/>
        <v>174400</v>
      </c>
      <c r="AH1948" s="36" t="s">
        <v>18009</v>
      </c>
      <c r="AI1948" s="36"/>
      <c r="AJ1948" t="str">
        <f>VLOOKUP(A1948,POMatched2!$A$1:$D$1038,2,FALSE)</f>
        <v>ANP-SEV-ST2-20120094</v>
      </c>
      <c r="AK1948" t="str">
        <f>VLOOKUP(A1948,POMatched2!$A$1:$D$1038,4,FALSE)</f>
        <v>ANPVN5020120011</v>
      </c>
    </row>
    <row r="1949" spans="1:37" ht="14.4" hidden="1" x14ac:dyDescent="0.25">
      <c r="A1949" s="6">
        <v>480090607</v>
      </c>
      <c r="B1949" s="6">
        <v>10</v>
      </c>
      <c r="C1949" s="6" t="s">
        <v>916</v>
      </c>
      <c r="D1949" s="6" t="s">
        <v>917</v>
      </c>
      <c r="E1949" s="6" t="s">
        <v>918</v>
      </c>
      <c r="F1949" s="6" t="s">
        <v>919</v>
      </c>
      <c r="G1949" s="7" t="s">
        <v>920</v>
      </c>
      <c r="H1949" s="37">
        <v>44194</v>
      </c>
      <c r="I1949" s="6" t="s">
        <v>1070</v>
      </c>
      <c r="J1949" s="6"/>
      <c r="K1949" s="6" t="s">
        <v>3102</v>
      </c>
      <c r="L1949" s="6">
        <v>9900</v>
      </c>
      <c r="M1949" s="6"/>
      <c r="N1949" s="6"/>
      <c r="O1949" s="6" t="s">
        <v>918</v>
      </c>
      <c r="P1949" s="6" t="s">
        <v>923</v>
      </c>
      <c r="Q1949" s="6" t="s">
        <v>924</v>
      </c>
      <c r="R1949" s="6">
        <v>1</v>
      </c>
      <c r="S1949" s="6" t="s">
        <v>925</v>
      </c>
      <c r="T1949" s="6">
        <v>0</v>
      </c>
      <c r="U1949" s="6"/>
      <c r="V1949" s="8">
        <v>15217464</v>
      </c>
      <c r="W1949" s="6" t="s">
        <v>11382</v>
      </c>
      <c r="X1949" s="38">
        <v>1</v>
      </c>
      <c r="Y1949" s="38">
        <v>0</v>
      </c>
      <c r="Z1949" s="38">
        <v>0</v>
      </c>
      <c r="AA1949" s="38">
        <v>0</v>
      </c>
      <c r="AB1949" s="38">
        <v>0</v>
      </c>
      <c r="AC1949" s="38">
        <v>0</v>
      </c>
      <c r="AD1949" s="38">
        <v>0</v>
      </c>
      <c r="AE1949" s="38">
        <v>1</v>
      </c>
      <c r="AG1949">
        <f t="shared" si="30"/>
        <v>121739.712</v>
      </c>
      <c r="AH1949" s="36" t="s">
        <v>18009</v>
      </c>
      <c r="AI1949" s="36"/>
      <c r="AJ1949" t="str">
        <f>VLOOKUP(A1949,POMatched2!$A$1:$D$1038,2,FALSE)</f>
        <v>ANP-SEV-ST2-20120099</v>
      </c>
      <c r="AK1949" t="str">
        <f>VLOOKUP(A1949,POMatched2!$A$1:$D$1038,4,FALSE)</f>
        <v>ANPVN5020090020</v>
      </c>
    </row>
    <row r="1950" spans="1:37" ht="14.4" x14ac:dyDescent="0.25">
      <c r="A1950" s="6">
        <v>480090608</v>
      </c>
      <c r="B1950" s="6">
        <v>10</v>
      </c>
      <c r="C1950" s="6" t="s">
        <v>916</v>
      </c>
      <c r="D1950" s="6" t="s">
        <v>917</v>
      </c>
      <c r="E1950" s="6" t="s">
        <v>918</v>
      </c>
      <c r="F1950" s="6" t="s">
        <v>919</v>
      </c>
      <c r="G1950" s="7" t="s">
        <v>920</v>
      </c>
      <c r="H1950" s="37">
        <v>44195</v>
      </c>
      <c r="I1950" s="6" t="s">
        <v>935</v>
      </c>
      <c r="J1950" s="6" t="s">
        <v>3103</v>
      </c>
      <c r="K1950" s="6" t="s">
        <v>3104</v>
      </c>
      <c r="L1950" s="6">
        <v>4230</v>
      </c>
      <c r="M1950" s="6"/>
      <c r="N1950" s="6"/>
      <c r="O1950" s="6" t="s">
        <v>918</v>
      </c>
      <c r="P1950" s="6" t="s">
        <v>923</v>
      </c>
      <c r="Q1950" s="6" t="s">
        <v>938</v>
      </c>
      <c r="R1950" s="8">
        <v>7000</v>
      </c>
      <c r="S1950" s="6" t="s">
        <v>939</v>
      </c>
      <c r="T1950" s="8">
        <v>7000</v>
      </c>
      <c r="U1950" s="6" t="s">
        <v>939</v>
      </c>
      <c r="V1950" s="6">
        <v>980</v>
      </c>
      <c r="W1950" s="6" t="s">
        <v>11382</v>
      </c>
      <c r="X1950" s="38">
        <v>1</v>
      </c>
      <c r="Y1950" s="38">
        <v>0</v>
      </c>
      <c r="Z1950" s="38">
        <v>0</v>
      </c>
      <c r="AA1950" s="38">
        <v>0</v>
      </c>
      <c r="AB1950" s="38">
        <v>0</v>
      </c>
      <c r="AC1950" s="38">
        <v>0</v>
      </c>
      <c r="AD1950" s="38">
        <v>0</v>
      </c>
      <c r="AE1950" s="38">
        <v>1</v>
      </c>
      <c r="AG1950">
        <f t="shared" si="30"/>
        <v>7.84</v>
      </c>
      <c r="AJ1950" t="str">
        <f>VLOOKUP(A1950,POMatched2!$A$1:$D$1038,2,FALSE)</f>
        <v>ANP-SEV-ST2-20120102</v>
      </c>
      <c r="AK1950" t="str">
        <f>VLOOKUP(A1950,POMatched2!$A$1:$D$1038,4,FALSE)</f>
        <v>ANPVN5020090035</v>
      </c>
    </row>
    <row r="1951" spans="1:37" ht="14.4" x14ac:dyDescent="0.25">
      <c r="A1951" s="6">
        <v>480090608</v>
      </c>
      <c r="B1951" s="6">
        <v>20</v>
      </c>
      <c r="C1951" s="6" t="s">
        <v>916</v>
      </c>
      <c r="D1951" s="6" t="s">
        <v>917</v>
      </c>
      <c r="E1951" s="6" t="s">
        <v>918</v>
      </c>
      <c r="F1951" s="6" t="s">
        <v>919</v>
      </c>
      <c r="G1951" s="7" t="s">
        <v>920</v>
      </c>
      <c r="H1951" s="37">
        <v>44195</v>
      </c>
      <c r="I1951" s="6" t="s">
        <v>935</v>
      </c>
      <c r="J1951" s="6" t="s">
        <v>3105</v>
      </c>
      <c r="K1951" s="6" t="s">
        <v>3106</v>
      </c>
      <c r="L1951" s="6">
        <v>4230</v>
      </c>
      <c r="M1951" s="6"/>
      <c r="N1951" s="6"/>
      <c r="O1951" s="6" t="s">
        <v>918</v>
      </c>
      <c r="P1951" s="6" t="s">
        <v>923</v>
      </c>
      <c r="Q1951" s="6" t="s">
        <v>938</v>
      </c>
      <c r="R1951" s="6">
        <v>300</v>
      </c>
      <c r="S1951" s="6" t="s">
        <v>939</v>
      </c>
      <c r="T1951" s="6">
        <v>300</v>
      </c>
      <c r="U1951" s="6" t="s">
        <v>939</v>
      </c>
      <c r="V1951" s="8">
        <v>7000</v>
      </c>
      <c r="W1951" s="6" t="s">
        <v>11382</v>
      </c>
      <c r="X1951" s="38">
        <v>1</v>
      </c>
      <c r="Y1951" s="38">
        <v>0</v>
      </c>
      <c r="Z1951" s="38">
        <v>0</v>
      </c>
      <c r="AA1951" s="38">
        <v>0</v>
      </c>
      <c r="AB1951" s="38">
        <v>0</v>
      </c>
      <c r="AC1951" s="38">
        <v>0</v>
      </c>
      <c r="AD1951" s="38">
        <v>0</v>
      </c>
      <c r="AE1951" s="38">
        <v>1</v>
      </c>
      <c r="AG1951">
        <f t="shared" si="30"/>
        <v>56</v>
      </c>
      <c r="AJ1951" t="str">
        <f>VLOOKUP(A1951,POMatched2!$A$1:$D$1038,2,FALSE)</f>
        <v>ANP-SEV-ST2-20120102</v>
      </c>
      <c r="AK1951" t="str">
        <f>VLOOKUP(A1951,POMatched2!$A$1:$D$1038,4,FALSE)</f>
        <v>ANPVN5020090035</v>
      </c>
    </row>
    <row r="1952" spans="1:37" ht="14.4" x14ac:dyDescent="0.25">
      <c r="A1952" s="6">
        <v>480090608</v>
      </c>
      <c r="B1952" s="6">
        <v>30</v>
      </c>
      <c r="C1952" s="6" t="s">
        <v>916</v>
      </c>
      <c r="D1952" s="6" t="s">
        <v>917</v>
      </c>
      <c r="E1952" s="6" t="s">
        <v>918</v>
      </c>
      <c r="F1952" s="6" t="s">
        <v>919</v>
      </c>
      <c r="G1952" s="7" t="s">
        <v>920</v>
      </c>
      <c r="H1952" s="37">
        <v>44195</v>
      </c>
      <c r="I1952" s="6" t="s">
        <v>935</v>
      </c>
      <c r="J1952" s="6" t="s">
        <v>3107</v>
      </c>
      <c r="K1952" s="6" t="s">
        <v>3108</v>
      </c>
      <c r="L1952" s="6">
        <v>4230</v>
      </c>
      <c r="M1952" s="6"/>
      <c r="N1952" s="6"/>
      <c r="O1952" s="6" t="s">
        <v>918</v>
      </c>
      <c r="P1952" s="6" t="s">
        <v>923</v>
      </c>
      <c r="Q1952" s="6" t="s">
        <v>938</v>
      </c>
      <c r="R1952" s="6">
        <v>300</v>
      </c>
      <c r="S1952" s="6" t="s">
        <v>939</v>
      </c>
      <c r="T1952" s="6">
        <v>300</v>
      </c>
      <c r="U1952" s="6" t="s">
        <v>939</v>
      </c>
      <c r="V1952" s="8">
        <v>12000</v>
      </c>
      <c r="W1952" s="6" t="s">
        <v>11382</v>
      </c>
      <c r="X1952" s="38">
        <v>1</v>
      </c>
      <c r="Y1952" s="38">
        <v>0</v>
      </c>
      <c r="Z1952" s="38">
        <v>0</v>
      </c>
      <c r="AA1952" s="38">
        <v>0</v>
      </c>
      <c r="AB1952" s="38">
        <v>0</v>
      </c>
      <c r="AC1952" s="38">
        <v>0</v>
      </c>
      <c r="AD1952" s="38">
        <v>0</v>
      </c>
      <c r="AE1952" s="38">
        <v>1</v>
      </c>
      <c r="AG1952">
        <f t="shared" si="30"/>
        <v>96</v>
      </c>
      <c r="AJ1952" t="str">
        <f>VLOOKUP(A1952,POMatched2!$A$1:$D$1038,2,FALSE)</f>
        <v>ANP-SEV-ST2-20120102</v>
      </c>
      <c r="AK1952" t="str">
        <f>VLOOKUP(A1952,POMatched2!$A$1:$D$1038,4,FALSE)</f>
        <v>ANPVN5020090035</v>
      </c>
    </row>
    <row r="1953" spans="1:37" ht="14.4" hidden="1" x14ac:dyDescent="0.25">
      <c r="A1953" s="6">
        <v>480090609</v>
      </c>
      <c r="B1953" s="6">
        <v>10</v>
      </c>
      <c r="C1953" s="6" t="s">
        <v>916</v>
      </c>
      <c r="D1953" s="6" t="s">
        <v>917</v>
      </c>
      <c r="E1953" s="6" t="s">
        <v>918</v>
      </c>
      <c r="F1953" s="6" t="s">
        <v>919</v>
      </c>
      <c r="G1953" s="7" t="s">
        <v>920</v>
      </c>
      <c r="H1953" s="37">
        <v>44195</v>
      </c>
      <c r="I1953" s="6" t="s">
        <v>927</v>
      </c>
      <c r="J1953" s="6"/>
      <c r="K1953" s="6" t="s">
        <v>3109</v>
      </c>
      <c r="L1953" s="6">
        <v>9900</v>
      </c>
      <c r="M1953" s="6"/>
      <c r="N1953" s="6"/>
      <c r="O1953" s="6" t="s">
        <v>918</v>
      </c>
      <c r="P1953" s="6" t="s">
        <v>923</v>
      </c>
      <c r="Q1953" s="6" t="s">
        <v>924</v>
      </c>
      <c r="R1953" s="6">
        <v>1</v>
      </c>
      <c r="S1953" s="6" t="s">
        <v>925</v>
      </c>
      <c r="T1953" s="6">
        <v>0</v>
      </c>
      <c r="U1953" s="6"/>
      <c r="V1953" s="8">
        <v>5400000</v>
      </c>
      <c r="W1953" s="6" t="s">
        <v>11382</v>
      </c>
      <c r="X1953" s="38">
        <v>1</v>
      </c>
      <c r="Y1953" s="38">
        <v>0</v>
      </c>
      <c r="Z1953" s="38">
        <v>0</v>
      </c>
      <c r="AA1953" s="38">
        <v>0</v>
      </c>
      <c r="AB1953" s="38">
        <v>0</v>
      </c>
      <c r="AC1953" s="38">
        <v>0</v>
      </c>
      <c r="AD1953" s="38">
        <v>0</v>
      </c>
      <c r="AE1953" s="38">
        <v>1</v>
      </c>
      <c r="AG1953">
        <f t="shared" si="30"/>
        <v>43200</v>
      </c>
      <c r="AH1953" s="36" t="s">
        <v>18009</v>
      </c>
      <c r="AI1953" s="36"/>
      <c r="AJ1953" t="str">
        <f>VLOOKUP(A1953,POMatched2!$A$1:$D$1038,2,FALSE)</f>
        <v>ANP-SEV-ST2-20120105</v>
      </c>
      <c r="AK1953" t="str">
        <f>VLOOKUP(A1953,POMatched2!$A$1:$D$1038,4,FALSE)</f>
        <v>ANPVN5020110026</v>
      </c>
    </row>
    <row r="1954" spans="1:37" ht="14.4" x14ac:dyDescent="0.25">
      <c r="A1954" s="6">
        <v>480090610</v>
      </c>
      <c r="B1954" s="6">
        <v>10</v>
      </c>
      <c r="C1954" s="6" t="s">
        <v>916</v>
      </c>
      <c r="D1954" s="6" t="s">
        <v>917</v>
      </c>
      <c r="E1954" s="6" t="s">
        <v>918</v>
      </c>
      <c r="F1954" s="6" t="s">
        <v>919</v>
      </c>
      <c r="G1954" s="7" t="s">
        <v>920</v>
      </c>
      <c r="H1954" s="37">
        <v>44196</v>
      </c>
      <c r="I1954" s="6" t="s">
        <v>2478</v>
      </c>
      <c r="J1954" s="6"/>
      <c r="K1954" s="6" t="s">
        <v>3110</v>
      </c>
      <c r="L1954" s="6">
        <v>9900</v>
      </c>
      <c r="M1954" s="6"/>
      <c r="N1954" s="6"/>
      <c r="O1954" s="6" t="s">
        <v>918</v>
      </c>
      <c r="P1954" s="6" t="s">
        <v>923</v>
      </c>
      <c r="Q1954" s="6" t="s">
        <v>924</v>
      </c>
      <c r="R1954" s="6">
        <v>1</v>
      </c>
      <c r="S1954" s="6" t="s">
        <v>925</v>
      </c>
      <c r="T1954" s="6">
        <v>0</v>
      </c>
      <c r="U1954" s="6"/>
      <c r="V1954" s="8">
        <v>27629600</v>
      </c>
      <c r="W1954" s="6" t="s">
        <v>11382</v>
      </c>
      <c r="X1954" s="38">
        <v>1</v>
      </c>
      <c r="Y1954" s="38">
        <v>0</v>
      </c>
      <c r="Z1954" s="38">
        <v>0</v>
      </c>
      <c r="AA1954" s="38">
        <v>0</v>
      </c>
      <c r="AB1954" s="38">
        <v>0</v>
      </c>
      <c r="AC1954" s="38">
        <v>0</v>
      </c>
      <c r="AD1954" s="38">
        <v>0</v>
      </c>
      <c r="AE1954" s="38">
        <v>1</v>
      </c>
      <c r="AG1954">
        <f t="shared" si="30"/>
        <v>221036.79999999999</v>
      </c>
      <c r="AJ1954" t="str">
        <f>VLOOKUP(A1954,POMatched2!$A$1:$D$1038,2,FALSE)</f>
        <v>ANP-SEV-ST2-20120107</v>
      </c>
      <c r="AK1954" t="str">
        <f>VLOOKUP(A1954,POMatched2!$A$1:$D$1038,4,FALSE)</f>
        <v>ANPVN5020120022</v>
      </c>
    </row>
    <row r="1955" spans="1:37" ht="14.4" x14ac:dyDescent="0.25">
      <c r="A1955" s="6">
        <v>480090610</v>
      </c>
      <c r="B1955" s="6">
        <v>20</v>
      </c>
      <c r="C1955" s="6" t="s">
        <v>916</v>
      </c>
      <c r="D1955" s="6" t="s">
        <v>917</v>
      </c>
      <c r="E1955" s="6" t="s">
        <v>918</v>
      </c>
      <c r="F1955" s="6" t="s">
        <v>919</v>
      </c>
      <c r="G1955" s="6"/>
      <c r="H1955" s="37">
        <v>44196</v>
      </c>
      <c r="I1955" s="6" t="s">
        <v>2478</v>
      </c>
      <c r="J1955" s="6"/>
      <c r="K1955" s="6" t="s">
        <v>3111</v>
      </c>
      <c r="L1955" s="6">
        <v>9900</v>
      </c>
      <c r="M1955" s="6"/>
      <c r="N1955" s="6"/>
      <c r="O1955" s="6" t="s">
        <v>918</v>
      </c>
      <c r="P1955" s="6" t="s">
        <v>923</v>
      </c>
      <c r="Q1955" s="6" t="s">
        <v>924</v>
      </c>
      <c r="R1955" s="6">
        <v>1</v>
      </c>
      <c r="S1955" s="6" t="s">
        <v>925</v>
      </c>
      <c r="T1955" s="6">
        <v>0</v>
      </c>
      <c r="U1955" s="6"/>
      <c r="V1955" s="8">
        <v>8766400</v>
      </c>
      <c r="W1955" s="6" t="s">
        <v>11382</v>
      </c>
      <c r="X1955" s="38">
        <v>1</v>
      </c>
      <c r="Y1955" s="38">
        <v>0</v>
      </c>
      <c r="Z1955" s="38">
        <v>0</v>
      </c>
      <c r="AA1955" s="38">
        <v>1</v>
      </c>
      <c r="AB1955" s="38">
        <v>8766400</v>
      </c>
      <c r="AC1955" s="38">
        <v>1</v>
      </c>
      <c r="AD1955" s="38">
        <v>8766400</v>
      </c>
      <c r="AE1955" s="38">
        <v>1</v>
      </c>
      <c r="AG1955">
        <f t="shared" si="30"/>
        <v>70131.199999999997</v>
      </c>
      <c r="AJ1955" t="str">
        <f>VLOOKUP(A1955,POMatched2!$A$1:$D$1038,2,FALSE)</f>
        <v>ANP-SEV-ST2-20120107</v>
      </c>
      <c r="AK1955" t="str">
        <f>VLOOKUP(A1955,POMatched2!$A$1:$D$1038,4,FALSE)</f>
        <v>ANPVN5020120022</v>
      </c>
    </row>
    <row r="1956" spans="1:37" ht="14.4" hidden="1" x14ac:dyDescent="0.25">
      <c r="A1956" s="6">
        <v>480090611</v>
      </c>
      <c r="B1956" s="6">
        <v>10</v>
      </c>
      <c r="C1956" s="6" t="s">
        <v>916</v>
      </c>
      <c r="D1956" s="6" t="s">
        <v>917</v>
      </c>
      <c r="E1956" s="6" t="s">
        <v>918</v>
      </c>
      <c r="F1956" s="6" t="s">
        <v>919</v>
      </c>
      <c r="G1956" s="7" t="s">
        <v>920</v>
      </c>
      <c r="H1956" s="37">
        <v>44195</v>
      </c>
      <c r="I1956" s="6" t="s">
        <v>1245</v>
      </c>
      <c r="J1956" s="6"/>
      <c r="K1956" s="6" t="s">
        <v>3112</v>
      </c>
      <c r="L1956" s="6">
        <v>9900</v>
      </c>
      <c r="M1956" s="6"/>
      <c r="N1956" s="6"/>
      <c r="O1956" s="6" t="s">
        <v>918</v>
      </c>
      <c r="P1956" s="6" t="s">
        <v>923</v>
      </c>
      <c r="Q1956" s="6" t="s">
        <v>924</v>
      </c>
      <c r="R1956" s="6">
        <v>1</v>
      </c>
      <c r="S1956" s="6" t="s">
        <v>925</v>
      </c>
      <c r="T1956" s="6">
        <v>0</v>
      </c>
      <c r="U1956" s="6"/>
      <c r="V1956" s="8">
        <v>102719400</v>
      </c>
      <c r="W1956" s="6" t="s">
        <v>11382</v>
      </c>
      <c r="X1956" s="38">
        <v>1</v>
      </c>
      <c r="Y1956" s="38">
        <v>0</v>
      </c>
      <c r="Z1956" s="38">
        <v>0</v>
      </c>
      <c r="AA1956" s="38">
        <v>0</v>
      </c>
      <c r="AB1956" s="38">
        <v>0</v>
      </c>
      <c r="AC1956" s="38">
        <v>0</v>
      </c>
      <c r="AD1956" s="38">
        <v>0</v>
      </c>
      <c r="AE1956" s="38">
        <v>1</v>
      </c>
      <c r="AG1956">
        <f t="shared" si="30"/>
        <v>821755.2</v>
      </c>
      <c r="AH1956" s="36" t="s">
        <v>18009</v>
      </c>
      <c r="AI1956" s="36"/>
      <c r="AJ1956" t="str">
        <f>VLOOKUP(A1956,POMatched2!$A$1:$D$1038,2,FALSE)</f>
        <v>ANP-SEV-ST2-20120103</v>
      </c>
      <c r="AK1956" t="str">
        <f>VLOOKUP(A1956,POMatched2!$A$1:$D$1038,4,FALSE)</f>
        <v>ANPVN5020120018</v>
      </c>
    </row>
    <row r="1957" spans="1:37" ht="14.4" x14ac:dyDescent="0.25">
      <c r="A1957" s="6">
        <v>480090612</v>
      </c>
      <c r="B1957" s="6">
        <v>10</v>
      </c>
      <c r="C1957" s="6" t="s">
        <v>916</v>
      </c>
      <c r="D1957" s="6" t="s">
        <v>917</v>
      </c>
      <c r="E1957" s="6" t="s">
        <v>918</v>
      </c>
      <c r="F1957" s="6" t="s">
        <v>919</v>
      </c>
      <c r="G1957" s="7" t="s">
        <v>920</v>
      </c>
      <c r="H1957" s="37">
        <v>44195</v>
      </c>
      <c r="I1957" s="6" t="s">
        <v>1063</v>
      </c>
      <c r="J1957" s="6"/>
      <c r="K1957" s="6" t="s">
        <v>3113</v>
      </c>
      <c r="L1957" s="6">
        <v>9900</v>
      </c>
      <c r="M1957" s="6"/>
      <c r="N1957" s="6"/>
      <c r="O1957" s="6" t="s">
        <v>918</v>
      </c>
      <c r="P1957" s="6" t="s">
        <v>923</v>
      </c>
      <c r="Q1957" s="6" t="s">
        <v>924</v>
      </c>
      <c r="R1957" s="6">
        <v>1</v>
      </c>
      <c r="S1957" s="6" t="s">
        <v>925</v>
      </c>
      <c r="T1957" s="6">
        <v>0</v>
      </c>
      <c r="U1957" s="6"/>
      <c r="V1957" s="8">
        <v>240714920</v>
      </c>
      <c r="W1957" s="6" t="s">
        <v>11382</v>
      </c>
      <c r="X1957" s="38">
        <v>1</v>
      </c>
      <c r="Y1957" s="38">
        <v>0</v>
      </c>
      <c r="Z1957" s="38">
        <v>0</v>
      </c>
      <c r="AA1957" s="38">
        <v>0</v>
      </c>
      <c r="AB1957" s="38">
        <v>0</v>
      </c>
      <c r="AC1957" s="38">
        <v>0</v>
      </c>
      <c r="AD1957" s="38">
        <v>0</v>
      </c>
      <c r="AE1957" s="38">
        <v>1</v>
      </c>
      <c r="AG1957">
        <f t="shared" si="30"/>
        <v>1925719.36</v>
      </c>
      <c r="AJ1957" t="str">
        <f>VLOOKUP(A1957,POMatched2!$A$1:$D$1038,2,FALSE)</f>
        <v>ANP-SEV-ST2-20120104</v>
      </c>
      <c r="AK1957" t="str">
        <f>VLOOKUP(A1957,POMatched2!$A$1:$D$1038,4,FALSE)</f>
        <v>ANPVN5020110024</v>
      </c>
    </row>
    <row r="1958" spans="1:37" ht="14.4" x14ac:dyDescent="0.25">
      <c r="A1958" s="6">
        <v>480090613</v>
      </c>
      <c r="B1958" s="6">
        <v>10</v>
      </c>
      <c r="C1958" s="6" t="s">
        <v>916</v>
      </c>
      <c r="D1958" s="6" t="s">
        <v>917</v>
      </c>
      <c r="E1958" s="6" t="s">
        <v>918</v>
      </c>
      <c r="F1958" s="6" t="s">
        <v>919</v>
      </c>
      <c r="G1958" s="7" t="s">
        <v>920</v>
      </c>
      <c r="H1958" s="37">
        <v>44200</v>
      </c>
      <c r="I1958" s="6" t="s">
        <v>1005</v>
      </c>
      <c r="J1958" s="6"/>
      <c r="K1958" s="6" t="s">
        <v>3114</v>
      </c>
      <c r="L1958" s="6">
        <v>9900</v>
      </c>
      <c r="M1958" s="6"/>
      <c r="N1958" s="6"/>
      <c r="O1958" s="6" t="s">
        <v>918</v>
      </c>
      <c r="P1958" s="6" t="s">
        <v>923</v>
      </c>
      <c r="Q1958" s="6" t="s">
        <v>924</v>
      </c>
      <c r="R1958" s="6">
        <v>1</v>
      </c>
      <c r="S1958" s="6" t="s">
        <v>925</v>
      </c>
      <c r="T1958" s="6">
        <v>0</v>
      </c>
      <c r="U1958" s="6"/>
      <c r="V1958" s="6">
        <v>3809997643</v>
      </c>
      <c r="W1958" s="6" t="s">
        <v>11382</v>
      </c>
      <c r="X1958" s="38">
        <v>1</v>
      </c>
      <c r="Y1958" s="38">
        <v>0</v>
      </c>
      <c r="Z1958" s="38">
        <v>0</v>
      </c>
      <c r="AA1958" s="38">
        <v>0</v>
      </c>
      <c r="AB1958" s="38">
        <v>0</v>
      </c>
      <c r="AC1958" s="38">
        <v>0</v>
      </c>
      <c r="AD1958" s="38">
        <v>0</v>
      </c>
      <c r="AE1958" s="38">
        <v>1</v>
      </c>
      <c r="AG1958">
        <f t="shared" si="30"/>
        <v>30479981.144000001</v>
      </c>
      <c r="AJ1958" t="str">
        <f>VLOOKUP(A1958,POMatched2!$A$1:$D$1038,2,FALSE)</f>
        <v>ANP-SEV-ST2-21010001</v>
      </c>
      <c r="AK1958" t="str">
        <f>VLOOKUP(A1958,POMatched2!$A$1:$D$1038,4,FALSE)</f>
        <v>ANPVN5020120008</v>
      </c>
    </row>
    <row r="1959" spans="1:37" ht="14.4" x14ac:dyDescent="0.25">
      <c r="A1959" s="6">
        <v>480090613</v>
      </c>
      <c r="B1959" s="6">
        <v>20</v>
      </c>
      <c r="C1959" s="6" t="s">
        <v>916</v>
      </c>
      <c r="D1959" s="6" t="s">
        <v>917</v>
      </c>
      <c r="E1959" s="6" t="s">
        <v>918</v>
      </c>
      <c r="F1959" s="6" t="s">
        <v>919</v>
      </c>
      <c r="G1959" s="7" t="s">
        <v>920</v>
      </c>
      <c r="H1959" s="37">
        <v>44200</v>
      </c>
      <c r="I1959" s="6" t="s">
        <v>1005</v>
      </c>
      <c r="J1959" s="6"/>
      <c r="K1959" s="6" t="s">
        <v>3115</v>
      </c>
      <c r="L1959" s="6">
        <v>9900</v>
      </c>
      <c r="M1959" s="6"/>
      <c r="N1959" s="6"/>
      <c r="O1959" s="6" t="s">
        <v>918</v>
      </c>
      <c r="P1959" s="6" t="s">
        <v>923</v>
      </c>
      <c r="Q1959" s="6" t="s">
        <v>924</v>
      </c>
      <c r="R1959" s="6">
        <v>1</v>
      </c>
      <c r="S1959" s="6" t="s">
        <v>925</v>
      </c>
      <c r="T1959" s="6">
        <v>0</v>
      </c>
      <c r="U1959" s="6"/>
      <c r="V1959" s="8">
        <v>182520161</v>
      </c>
      <c r="W1959" s="6" t="s">
        <v>11382</v>
      </c>
      <c r="X1959" s="38">
        <v>1</v>
      </c>
      <c r="Y1959" s="38">
        <v>0</v>
      </c>
      <c r="Z1959" s="38">
        <v>0</v>
      </c>
      <c r="AA1959" s="38">
        <v>0</v>
      </c>
      <c r="AB1959" s="38">
        <v>0</v>
      </c>
      <c r="AC1959" s="38">
        <v>0</v>
      </c>
      <c r="AD1959" s="38">
        <v>0</v>
      </c>
      <c r="AE1959" s="38">
        <v>1</v>
      </c>
      <c r="AG1959">
        <f t="shared" si="30"/>
        <v>1460161.2879999999</v>
      </c>
      <c r="AJ1959" t="str">
        <f>VLOOKUP(A1959,POMatched2!$A$1:$D$1038,2,FALSE)</f>
        <v>ANP-SEV-ST2-21010001</v>
      </c>
      <c r="AK1959" t="str">
        <f>VLOOKUP(A1959,POMatched2!$A$1:$D$1038,4,FALSE)</f>
        <v>ANPVN5020120008</v>
      </c>
    </row>
    <row r="1960" spans="1:37" ht="14.4" x14ac:dyDescent="0.25">
      <c r="A1960" s="6">
        <v>480090613</v>
      </c>
      <c r="B1960" s="6">
        <v>30</v>
      </c>
      <c r="C1960" s="6" t="s">
        <v>916</v>
      </c>
      <c r="D1960" s="6" t="s">
        <v>917</v>
      </c>
      <c r="E1960" s="6" t="s">
        <v>918</v>
      </c>
      <c r="F1960" s="6" t="s">
        <v>919</v>
      </c>
      <c r="G1960" s="7" t="s">
        <v>920</v>
      </c>
      <c r="H1960" s="37">
        <v>44200</v>
      </c>
      <c r="I1960" s="6" t="s">
        <v>1005</v>
      </c>
      <c r="J1960" s="6"/>
      <c r="K1960" s="6" t="s">
        <v>3116</v>
      </c>
      <c r="L1960" s="6">
        <v>9900</v>
      </c>
      <c r="M1960" s="6"/>
      <c r="N1960" s="6"/>
      <c r="O1960" s="6" t="s">
        <v>918</v>
      </c>
      <c r="P1960" s="6" t="s">
        <v>923</v>
      </c>
      <c r="Q1960" s="6" t="s">
        <v>924</v>
      </c>
      <c r="R1960" s="6">
        <v>1</v>
      </c>
      <c r="S1960" s="6" t="s">
        <v>925</v>
      </c>
      <c r="T1960" s="6">
        <v>0</v>
      </c>
      <c r="U1960" s="6"/>
      <c r="V1960" s="8">
        <v>121680108</v>
      </c>
      <c r="W1960" s="6" t="s">
        <v>11382</v>
      </c>
      <c r="X1960" s="38">
        <v>1</v>
      </c>
      <c r="Y1960" s="38">
        <v>0</v>
      </c>
      <c r="Z1960" s="38">
        <v>0</v>
      </c>
      <c r="AA1960" s="38">
        <v>0</v>
      </c>
      <c r="AB1960" s="38">
        <v>0</v>
      </c>
      <c r="AC1960" s="38">
        <v>0</v>
      </c>
      <c r="AD1960" s="38">
        <v>0</v>
      </c>
      <c r="AE1960" s="38">
        <v>1</v>
      </c>
      <c r="AG1960">
        <f t="shared" si="30"/>
        <v>973440.86399999994</v>
      </c>
      <c r="AJ1960" t="str">
        <f>VLOOKUP(A1960,POMatched2!$A$1:$D$1038,2,FALSE)</f>
        <v>ANP-SEV-ST2-21010001</v>
      </c>
      <c r="AK1960" t="str">
        <f>VLOOKUP(A1960,POMatched2!$A$1:$D$1038,4,FALSE)</f>
        <v>ANPVN5020120008</v>
      </c>
    </row>
    <row r="1961" spans="1:37" ht="14.4" x14ac:dyDescent="0.25">
      <c r="A1961" s="6">
        <v>480090613</v>
      </c>
      <c r="B1961" s="6">
        <v>40</v>
      </c>
      <c r="C1961" s="6" t="s">
        <v>916</v>
      </c>
      <c r="D1961" s="6" t="s">
        <v>917</v>
      </c>
      <c r="E1961" s="6" t="s">
        <v>918</v>
      </c>
      <c r="F1961" s="6" t="s">
        <v>919</v>
      </c>
      <c r="G1961" s="6"/>
      <c r="H1961" s="37">
        <v>44200</v>
      </c>
      <c r="I1961" s="6" t="s">
        <v>1005</v>
      </c>
      <c r="J1961" s="6"/>
      <c r="K1961" s="6" t="s">
        <v>3117</v>
      </c>
      <c r="L1961" s="6">
        <v>9900</v>
      </c>
      <c r="M1961" s="6"/>
      <c r="N1961" s="6"/>
      <c r="O1961" s="6" t="s">
        <v>918</v>
      </c>
      <c r="P1961" s="6" t="s">
        <v>923</v>
      </c>
      <c r="Q1961" s="6" t="s">
        <v>924</v>
      </c>
      <c r="R1961" s="6">
        <v>1</v>
      </c>
      <c r="S1961" s="6" t="s">
        <v>925</v>
      </c>
      <c r="T1961" s="6">
        <v>0</v>
      </c>
      <c r="U1961" s="6"/>
      <c r="V1961" s="8">
        <v>196352531</v>
      </c>
      <c r="W1961" s="6" t="s">
        <v>11382</v>
      </c>
      <c r="X1961" s="38">
        <v>1</v>
      </c>
      <c r="Y1961" s="38">
        <v>0</v>
      </c>
      <c r="Z1961" s="38">
        <v>0</v>
      </c>
      <c r="AA1961" s="38">
        <v>1</v>
      </c>
      <c r="AB1961" s="38">
        <v>196352531</v>
      </c>
      <c r="AC1961" s="38">
        <v>1</v>
      </c>
      <c r="AD1961" s="38">
        <v>196352531</v>
      </c>
      <c r="AE1961" s="38">
        <v>1</v>
      </c>
      <c r="AG1961">
        <f t="shared" si="30"/>
        <v>1570820.2479999999</v>
      </c>
      <c r="AJ1961" t="str">
        <f>VLOOKUP(A1961,POMatched2!$A$1:$D$1038,2,FALSE)</f>
        <v>ANP-SEV-ST2-21010001</v>
      </c>
      <c r="AK1961" t="str">
        <f>VLOOKUP(A1961,POMatched2!$A$1:$D$1038,4,FALSE)</f>
        <v>ANPVN5020120008</v>
      </c>
    </row>
    <row r="1962" spans="1:37" ht="14.4" x14ac:dyDescent="0.25">
      <c r="A1962" s="6">
        <v>480090613</v>
      </c>
      <c r="B1962" s="6">
        <v>50</v>
      </c>
      <c r="C1962" s="6" t="s">
        <v>916</v>
      </c>
      <c r="D1962" s="6" t="s">
        <v>917</v>
      </c>
      <c r="E1962" s="6" t="s">
        <v>918</v>
      </c>
      <c r="F1962" s="6" t="s">
        <v>919</v>
      </c>
      <c r="G1962" s="6"/>
      <c r="H1962" s="37">
        <v>44200</v>
      </c>
      <c r="I1962" s="6" t="s">
        <v>1005</v>
      </c>
      <c r="J1962" s="6"/>
      <c r="K1962" s="6" t="s">
        <v>3118</v>
      </c>
      <c r="L1962" s="6">
        <v>9900</v>
      </c>
      <c r="M1962" s="6"/>
      <c r="N1962" s="6"/>
      <c r="O1962" s="6" t="s">
        <v>918</v>
      </c>
      <c r="P1962" s="6" t="s">
        <v>923</v>
      </c>
      <c r="Q1962" s="6" t="s">
        <v>924</v>
      </c>
      <c r="R1962" s="6">
        <v>1</v>
      </c>
      <c r="S1962" s="6" t="s">
        <v>925</v>
      </c>
      <c r="T1962" s="6">
        <v>0</v>
      </c>
      <c r="U1962" s="6"/>
      <c r="V1962" s="8">
        <v>8259738</v>
      </c>
      <c r="W1962" s="6" t="s">
        <v>11382</v>
      </c>
      <c r="X1962" s="38">
        <v>1</v>
      </c>
      <c r="Y1962" s="38">
        <v>0</v>
      </c>
      <c r="Z1962" s="38">
        <v>0</v>
      </c>
      <c r="AA1962" s="38">
        <v>1</v>
      </c>
      <c r="AB1962" s="38">
        <v>8259738</v>
      </c>
      <c r="AC1962" s="38">
        <v>1</v>
      </c>
      <c r="AD1962" s="38">
        <v>8259738</v>
      </c>
      <c r="AE1962" s="38">
        <v>1</v>
      </c>
      <c r="AG1962">
        <f t="shared" si="30"/>
        <v>66077.903999999995</v>
      </c>
      <c r="AJ1962" t="str">
        <f>VLOOKUP(A1962,POMatched2!$A$1:$D$1038,2,FALSE)</f>
        <v>ANP-SEV-ST2-21010001</v>
      </c>
      <c r="AK1962" t="str">
        <f>VLOOKUP(A1962,POMatched2!$A$1:$D$1038,4,FALSE)</f>
        <v>ANPVN5020120008</v>
      </c>
    </row>
    <row r="1963" spans="1:37" ht="14.4" x14ac:dyDescent="0.25">
      <c r="A1963" s="6">
        <v>480090613</v>
      </c>
      <c r="B1963" s="6">
        <v>60</v>
      </c>
      <c r="C1963" s="6" t="s">
        <v>916</v>
      </c>
      <c r="D1963" s="6" t="s">
        <v>917</v>
      </c>
      <c r="E1963" s="6" t="s">
        <v>918</v>
      </c>
      <c r="F1963" s="6" t="s">
        <v>919</v>
      </c>
      <c r="G1963" s="6"/>
      <c r="H1963" s="37">
        <v>44200</v>
      </c>
      <c r="I1963" s="6" t="s">
        <v>1005</v>
      </c>
      <c r="J1963" s="6"/>
      <c r="K1963" s="6" t="s">
        <v>3119</v>
      </c>
      <c r="L1963" s="6">
        <v>9900</v>
      </c>
      <c r="M1963" s="6"/>
      <c r="N1963" s="6"/>
      <c r="O1963" s="6" t="s">
        <v>918</v>
      </c>
      <c r="P1963" s="6" t="s">
        <v>923</v>
      </c>
      <c r="Q1963" s="6" t="s">
        <v>924</v>
      </c>
      <c r="R1963" s="6">
        <v>1</v>
      </c>
      <c r="S1963" s="6" t="s">
        <v>925</v>
      </c>
      <c r="T1963" s="6">
        <v>0</v>
      </c>
      <c r="U1963" s="6"/>
      <c r="V1963" s="8">
        <v>5506491</v>
      </c>
      <c r="W1963" s="6" t="s">
        <v>11382</v>
      </c>
      <c r="X1963" s="38">
        <v>1</v>
      </c>
      <c r="Y1963" s="38">
        <v>0</v>
      </c>
      <c r="Z1963" s="38">
        <v>0</v>
      </c>
      <c r="AA1963" s="38">
        <v>1</v>
      </c>
      <c r="AB1963" s="38">
        <v>5506491</v>
      </c>
      <c r="AC1963" s="38">
        <v>1</v>
      </c>
      <c r="AD1963" s="38">
        <v>5506491</v>
      </c>
      <c r="AE1963" s="38">
        <v>1</v>
      </c>
      <c r="AG1963">
        <f t="shared" si="30"/>
        <v>44051.928</v>
      </c>
      <c r="AJ1963" t="str">
        <f>VLOOKUP(A1963,POMatched2!$A$1:$D$1038,2,FALSE)</f>
        <v>ANP-SEV-ST2-21010001</v>
      </c>
      <c r="AK1963" t="str">
        <f>VLOOKUP(A1963,POMatched2!$A$1:$D$1038,4,FALSE)</f>
        <v>ANPVN5020120008</v>
      </c>
    </row>
    <row r="1964" spans="1:37" ht="14.4" x14ac:dyDescent="0.25">
      <c r="A1964" s="6">
        <v>480090614</v>
      </c>
      <c r="B1964" s="6">
        <v>10</v>
      </c>
      <c r="C1964" s="6" t="s">
        <v>916</v>
      </c>
      <c r="D1964" s="6" t="s">
        <v>917</v>
      </c>
      <c r="E1964" s="6" t="s">
        <v>918</v>
      </c>
      <c r="F1964" s="6" t="s">
        <v>919</v>
      </c>
      <c r="G1964" s="7" t="s">
        <v>920</v>
      </c>
      <c r="H1964" s="37">
        <v>44200</v>
      </c>
      <c r="I1964" s="6" t="s">
        <v>921</v>
      </c>
      <c r="J1964" s="6"/>
      <c r="K1964" s="6" t="s">
        <v>3120</v>
      </c>
      <c r="L1964" s="6">
        <v>9900</v>
      </c>
      <c r="M1964" s="6"/>
      <c r="N1964" s="6"/>
      <c r="O1964" s="6" t="s">
        <v>918</v>
      </c>
      <c r="P1964" s="6" t="s">
        <v>923</v>
      </c>
      <c r="Q1964" s="6" t="s">
        <v>924</v>
      </c>
      <c r="R1964" s="6">
        <v>1</v>
      </c>
      <c r="S1964" s="6" t="s">
        <v>925</v>
      </c>
      <c r="T1964" s="6">
        <v>0</v>
      </c>
      <c r="U1964" s="6"/>
      <c r="V1964" s="6">
        <v>4434059879</v>
      </c>
      <c r="W1964" s="6" t="s">
        <v>11382</v>
      </c>
      <c r="X1964" s="38">
        <v>1</v>
      </c>
      <c r="Y1964" s="38">
        <v>0</v>
      </c>
      <c r="Z1964" s="38">
        <v>0</v>
      </c>
      <c r="AA1964" s="38">
        <v>0</v>
      </c>
      <c r="AB1964" s="38">
        <v>0</v>
      </c>
      <c r="AC1964" s="38">
        <v>0</v>
      </c>
      <c r="AD1964" s="38">
        <v>0</v>
      </c>
      <c r="AE1964" s="38">
        <v>1</v>
      </c>
      <c r="AG1964">
        <f t="shared" si="30"/>
        <v>35472479.031999998</v>
      </c>
      <c r="AJ1964" t="str">
        <f>VLOOKUP(A1964,POMatched2!$A$1:$D$1038,2,FALSE)</f>
        <v>ANP-SEV-ST2-21010002</v>
      </c>
      <c r="AK1964" t="str">
        <f>VLOOKUP(A1964,POMatched2!$A$1:$D$1038,4,FALSE)</f>
        <v>ANPVN5020120008</v>
      </c>
    </row>
    <row r="1965" spans="1:37" ht="14.4" x14ac:dyDescent="0.25">
      <c r="A1965" s="6">
        <v>480090614</v>
      </c>
      <c r="B1965" s="6">
        <v>20</v>
      </c>
      <c r="C1965" s="6" t="s">
        <v>916</v>
      </c>
      <c r="D1965" s="6" t="s">
        <v>917</v>
      </c>
      <c r="E1965" s="6" t="s">
        <v>918</v>
      </c>
      <c r="F1965" s="6" t="s">
        <v>919</v>
      </c>
      <c r="G1965" s="6"/>
      <c r="H1965" s="37">
        <v>44200</v>
      </c>
      <c r="I1965" s="6" t="s">
        <v>921</v>
      </c>
      <c r="J1965" s="6"/>
      <c r="K1965" s="6" t="s">
        <v>3121</v>
      </c>
      <c r="L1965" s="6">
        <v>9900</v>
      </c>
      <c r="M1965" s="6"/>
      <c r="N1965" s="6"/>
      <c r="O1965" s="6" t="s">
        <v>918</v>
      </c>
      <c r="P1965" s="6" t="s">
        <v>923</v>
      </c>
      <c r="Q1965" s="6" t="s">
        <v>924</v>
      </c>
      <c r="R1965" s="6">
        <v>1</v>
      </c>
      <c r="S1965" s="6" t="s">
        <v>925</v>
      </c>
      <c r="T1965" s="6">
        <v>0</v>
      </c>
      <c r="U1965" s="6"/>
      <c r="V1965" s="8">
        <v>45993701</v>
      </c>
      <c r="W1965" s="6" t="s">
        <v>11382</v>
      </c>
      <c r="X1965" s="38">
        <v>1</v>
      </c>
      <c r="Y1965" s="38">
        <v>0</v>
      </c>
      <c r="Z1965" s="38">
        <v>0</v>
      </c>
      <c r="AA1965" s="38">
        <v>1</v>
      </c>
      <c r="AB1965" s="38">
        <v>45993701</v>
      </c>
      <c r="AC1965" s="38">
        <v>1</v>
      </c>
      <c r="AD1965" s="38">
        <v>45993701</v>
      </c>
      <c r="AE1965" s="38">
        <v>1</v>
      </c>
      <c r="AG1965">
        <f t="shared" si="30"/>
        <v>367949.60800000001</v>
      </c>
      <c r="AJ1965" t="str">
        <f>VLOOKUP(A1965,POMatched2!$A$1:$D$1038,2,FALSE)</f>
        <v>ANP-SEV-ST2-21010002</v>
      </c>
      <c r="AK1965" t="str">
        <f>VLOOKUP(A1965,POMatched2!$A$1:$D$1038,4,FALSE)</f>
        <v>ANPVN5020120008</v>
      </c>
    </row>
    <row r="1966" spans="1:37" ht="14.4" hidden="1" x14ac:dyDescent="0.25">
      <c r="A1966" s="6">
        <v>480090674</v>
      </c>
      <c r="B1966" s="6">
        <v>10</v>
      </c>
      <c r="C1966" s="6" t="s">
        <v>916</v>
      </c>
      <c r="D1966" s="6" t="s">
        <v>917</v>
      </c>
      <c r="E1966" s="6" t="s">
        <v>918</v>
      </c>
      <c r="F1966" s="6" t="s">
        <v>919</v>
      </c>
      <c r="G1966" s="7" t="s">
        <v>920</v>
      </c>
      <c r="H1966" s="37">
        <v>44196</v>
      </c>
      <c r="I1966" s="6" t="s">
        <v>3122</v>
      </c>
      <c r="J1966" s="6"/>
      <c r="K1966" s="6" t="s">
        <v>3123</v>
      </c>
      <c r="L1966" s="6">
        <v>9900</v>
      </c>
      <c r="M1966" s="6"/>
      <c r="N1966" s="6"/>
      <c r="O1966" s="6" t="s">
        <v>918</v>
      </c>
      <c r="P1966" s="6" t="s">
        <v>923</v>
      </c>
      <c r="Q1966" s="6" t="s">
        <v>924</v>
      </c>
      <c r="R1966" s="6">
        <v>1</v>
      </c>
      <c r="S1966" s="6" t="s">
        <v>925</v>
      </c>
      <c r="T1966" s="6">
        <v>0</v>
      </c>
      <c r="U1966" s="6"/>
      <c r="V1966" s="8">
        <v>64262000</v>
      </c>
      <c r="W1966" s="6" t="s">
        <v>11382</v>
      </c>
      <c r="X1966" s="38">
        <v>1</v>
      </c>
      <c r="Y1966" s="38">
        <v>0</v>
      </c>
      <c r="Z1966" s="38">
        <v>0</v>
      </c>
      <c r="AA1966" s="38">
        <v>0</v>
      </c>
      <c r="AB1966" s="38">
        <v>0</v>
      </c>
      <c r="AC1966" s="38">
        <v>0</v>
      </c>
      <c r="AD1966" s="38">
        <v>0</v>
      </c>
      <c r="AE1966" s="38">
        <v>1</v>
      </c>
      <c r="AG1966">
        <f t="shared" si="30"/>
        <v>514096</v>
      </c>
      <c r="AH1966" s="36" t="s">
        <v>18009</v>
      </c>
      <c r="AI1966" s="36"/>
      <c r="AJ1966" t="str">
        <f>VLOOKUP(A1966,POMatched2!$A$1:$D$1038,2,FALSE)</f>
        <v>ANP-SEV-ST2-20120106</v>
      </c>
      <c r="AK1966" t="str">
        <f>VLOOKUP(A1966,POMatched2!$A$1:$D$1038,4,FALSE)</f>
        <v>ANPVN5020120018</v>
      </c>
    </row>
    <row r="1967" spans="1:37" ht="14.4" hidden="1" x14ac:dyDescent="0.25">
      <c r="A1967" s="6">
        <v>480090675</v>
      </c>
      <c r="B1967" s="6">
        <v>10</v>
      </c>
      <c r="C1967" s="6" t="s">
        <v>916</v>
      </c>
      <c r="D1967" s="6" t="s">
        <v>917</v>
      </c>
      <c r="E1967" s="6" t="s">
        <v>918</v>
      </c>
      <c r="F1967" s="6" t="s">
        <v>919</v>
      </c>
      <c r="G1967" s="7" t="s">
        <v>920</v>
      </c>
      <c r="H1967" s="37">
        <v>44201</v>
      </c>
      <c r="I1967" s="6" t="s">
        <v>927</v>
      </c>
      <c r="J1967" s="6"/>
      <c r="K1967" s="6" t="s">
        <v>3124</v>
      </c>
      <c r="L1967" s="6">
        <v>9900</v>
      </c>
      <c r="M1967" s="6"/>
      <c r="N1967" s="6"/>
      <c r="O1967" s="6" t="s">
        <v>918</v>
      </c>
      <c r="P1967" s="6" t="s">
        <v>923</v>
      </c>
      <c r="Q1967" s="6" t="s">
        <v>924</v>
      </c>
      <c r="R1967" s="6">
        <v>1</v>
      </c>
      <c r="S1967" s="6" t="s">
        <v>925</v>
      </c>
      <c r="T1967" s="6">
        <v>0</v>
      </c>
      <c r="U1967" s="6"/>
      <c r="V1967" s="8">
        <v>2800000</v>
      </c>
      <c r="W1967" s="6" t="s">
        <v>11382</v>
      </c>
      <c r="X1967" s="38">
        <v>1</v>
      </c>
      <c r="Y1967" s="38">
        <v>0</v>
      </c>
      <c r="Z1967" s="38">
        <v>0</v>
      </c>
      <c r="AA1967" s="38">
        <v>0</v>
      </c>
      <c r="AB1967" s="38">
        <v>0</v>
      </c>
      <c r="AC1967" s="38">
        <v>0</v>
      </c>
      <c r="AD1967" s="38">
        <v>0</v>
      </c>
      <c r="AE1967" s="38">
        <v>1</v>
      </c>
      <c r="AG1967">
        <f t="shared" si="30"/>
        <v>22400</v>
      </c>
      <c r="AH1967" s="36" t="s">
        <v>18009</v>
      </c>
      <c r="AI1967" s="36"/>
      <c r="AJ1967" t="str">
        <f>VLOOKUP(A1967,POMatched2!$A$1:$D$1038,2,FALSE)</f>
        <v>ANP-SEV-ST2-21010003</v>
      </c>
      <c r="AK1967" t="str">
        <f>VLOOKUP(A1967,POMatched2!$A$1:$D$1038,4,FALSE)</f>
        <v>ANPVN5020040005</v>
      </c>
    </row>
    <row r="1968" spans="1:37" ht="14.4" x14ac:dyDescent="0.25">
      <c r="A1968" s="6">
        <v>480090676</v>
      </c>
      <c r="B1968" s="6">
        <v>10</v>
      </c>
      <c r="C1968" s="6" t="s">
        <v>916</v>
      </c>
      <c r="D1968" s="6" t="s">
        <v>917</v>
      </c>
      <c r="E1968" s="6" t="s">
        <v>918</v>
      </c>
      <c r="F1968" s="6" t="s">
        <v>919</v>
      </c>
      <c r="G1968" s="7" t="s">
        <v>920</v>
      </c>
      <c r="H1968" s="37">
        <v>44201</v>
      </c>
      <c r="I1968" s="6" t="s">
        <v>935</v>
      </c>
      <c r="J1968" s="6" t="s">
        <v>3125</v>
      </c>
      <c r="K1968" s="6" t="s">
        <v>3126</v>
      </c>
      <c r="L1968" s="6">
        <v>4230</v>
      </c>
      <c r="M1968" s="6"/>
      <c r="N1968" s="6"/>
      <c r="O1968" s="6" t="s">
        <v>918</v>
      </c>
      <c r="P1968" s="6" t="s">
        <v>923</v>
      </c>
      <c r="Q1968" s="6" t="s">
        <v>938</v>
      </c>
      <c r="R1968" s="8">
        <v>2200</v>
      </c>
      <c r="S1968" s="6" t="s">
        <v>939</v>
      </c>
      <c r="T1968" s="8">
        <v>2200</v>
      </c>
      <c r="U1968" s="6" t="s">
        <v>939</v>
      </c>
      <c r="V1968" s="8">
        <v>2900</v>
      </c>
      <c r="W1968" s="6" t="s">
        <v>11382</v>
      </c>
      <c r="X1968" s="38">
        <v>1</v>
      </c>
      <c r="Y1968" s="38">
        <v>0</v>
      </c>
      <c r="Z1968" s="38">
        <v>0</v>
      </c>
      <c r="AA1968" s="38">
        <v>0</v>
      </c>
      <c r="AB1968" s="38">
        <v>0</v>
      </c>
      <c r="AC1968" s="38">
        <v>0</v>
      </c>
      <c r="AD1968" s="38">
        <v>0</v>
      </c>
      <c r="AE1968" s="38">
        <v>1</v>
      </c>
      <c r="AG1968">
        <f t="shared" si="30"/>
        <v>23.2</v>
      </c>
      <c r="AJ1968" t="str">
        <f>VLOOKUP(A1968,POMatched2!$A$1:$D$1038,2,FALSE)</f>
        <v>ANP-SEV-ST2-21010004</v>
      </c>
      <c r="AK1968" t="str">
        <f>VLOOKUP(A1968,POMatched2!$A$1:$D$1038,4,FALSE)</f>
        <v>ANPVN5020120014</v>
      </c>
    </row>
    <row r="1969" spans="1:37" ht="14.4" x14ac:dyDescent="0.25">
      <c r="A1969" s="6">
        <v>480090677</v>
      </c>
      <c r="B1969" s="6">
        <v>10</v>
      </c>
      <c r="C1969" s="6" t="s">
        <v>916</v>
      </c>
      <c r="D1969" s="6" t="s">
        <v>917</v>
      </c>
      <c r="E1969" s="6" t="s">
        <v>918</v>
      </c>
      <c r="F1969" s="6" t="s">
        <v>919</v>
      </c>
      <c r="G1969" s="7" t="s">
        <v>920</v>
      </c>
      <c r="H1969" s="37">
        <v>44202</v>
      </c>
      <c r="I1969" s="6" t="s">
        <v>3127</v>
      </c>
      <c r="J1969" s="6"/>
      <c r="K1969" s="6" t="s">
        <v>3128</v>
      </c>
      <c r="L1969" s="6">
        <v>9900</v>
      </c>
      <c r="M1969" s="6"/>
      <c r="N1969" s="6"/>
      <c r="O1969" s="6" t="s">
        <v>918</v>
      </c>
      <c r="P1969" s="6" t="s">
        <v>923</v>
      </c>
      <c r="Q1969" s="6" t="s">
        <v>924</v>
      </c>
      <c r="R1969" s="6">
        <v>1</v>
      </c>
      <c r="S1969" s="6" t="s">
        <v>925</v>
      </c>
      <c r="T1969" s="6">
        <v>0</v>
      </c>
      <c r="U1969" s="6"/>
      <c r="V1969" s="8">
        <v>205354478</v>
      </c>
      <c r="W1969" s="6" t="s">
        <v>11382</v>
      </c>
      <c r="X1969" s="38">
        <v>1</v>
      </c>
      <c r="Y1969" s="38">
        <v>0</v>
      </c>
      <c r="Z1969" s="38">
        <v>0</v>
      </c>
      <c r="AA1969" s="38">
        <v>0</v>
      </c>
      <c r="AB1969" s="38">
        <v>0</v>
      </c>
      <c r="AC1969" s="38">
        <v>0</v>
      </c>
      <c r="AD1969" s="38">
        <v>0</v>
      </c>
      <c r="AE1969" s="38">
        <v>1</v>
      </c>
      <c r="AG1969">
        <f t="shared" si="30"/>
        <v>1642835.824</v>
      </c>
      <c r="AJ1969" t="str">
        <f>VLOOKUP(A1969,POMatched2!$A$1:$D$1038,2,FALSE)</f>
        <v>ANP-SEV-ST2-21010006</v>
      </c>
      <c r="AK1969" t="str">
        <f>VLOOKUP(A1969,POMatched2!$A$1:$D$1038,4,FALSE)</f>
        <v>ANPVN5020120019</v>
      </c>
    </row>
    <row r="1970" spans="1:37" ht="14.4" x14ac:dyDescent="0.25">
      <c r="A1970" s="6">
        <v>480090677</v>
      </c>
      <c r="B1970" s="6">
        <v>20</v>
      </c>
      <c r="C1970" s="6" t="s">
        <v>916</v>
      </c>
      <c r="D1970" s="6" t="s">
        <v>917</v>
      </c>
      <c r="E1970" s="6" t="s">
        <v>918</v>
      </c>
      <c r="F1970" s="6" t="s">
        <v>919</v>
      </c>
      <c r="G1970" s="7" t="s">
        <v>920</v>
      </c>
      <c r="H1970" s="37">
        <v>44202</v>
      </c>
      <c r="I1970" s="6" t="s">
        <v>3127</v>
      </c>
      <c r="J1970" s="6"/>
      <c r="K1970" s="6" t="s">
        <v>3129</v>
      </c>
      <c r="L1970" s="6">
        <v>9900</v>
      </c>
      <c r="M1970" s="6"/>
      <c r="N1970" s="6"/>
      <c r="O1970" s="6" t="s">
        <v>918</v>
      </c>
      <c r="P1970" s="6" t="s">
        <v>923</v>
      </c>
      <c r="Q1970" s="6" t="s">
        <v>924</v>
      </c>
      <c r="R1970" s="6">
        <v>1</v>
      </c>
      <c r="S1970" s="6" t="s">
        <v>925</v>
      </c>
      <c r="T1970" s="6">
        <v>0</v>
      </c>
      <c r="U1970" s="6"/>
      <c r="V1970" s="8">
        <v>155554477</v>
      </c>
      <c r="W1970" s="6" t="s">
        <v>11382</v>
      </c>
      <c r="X1970" s="38">
        <v>1</v>
      </c>
      <c r="Y1970" s="38">
        <v>0</v>
      </c>
      <c r="Z1970" s="38">
        <v>0</v>
      </c>
      <c r="AA1970" s="38">
        <v>0</v>
      </c>
      <c r="AB1970" s="38">
        <v>0</v>
      </c>
      <c r="AC1970" s="38">
        <v>0</v>
      </c>
      <c r="AD1970" s="38">
        <v>0</v>
      </c>
      <c r="AE1970" s="38">
        <v>1</v>
      </c>
      <c r="AG1970">
        <f t="shared" si="30"/>
        <v>1244435.8160000001</v>
      </c>
      <c r="AJ1970" t="str">
        <f>VLOOKUP(A1970,POMatched2!$A$1:$D$1038,2,FALSE)</f>
        <v>ANP-SEV-ST2-21010006</v>
      </c>
      <c r="AK1970" t="str">
        <f>VLOOKUP(A1970,POMatched2!$A$1:$D$1038,4,FALSE)</f>
        <v>ANPVN5020120019</v>
      </c>
    </row>
    <row r="1971" spans="1:37" ht="14.4" x14ac:dyDescent="0.25">
      <c r="A1971" s="6">
        <v>480090696</v>
      </c>
      <c r="B1971" s="6">
        <v>10</v>
      </c>
      <c r="C1971" s="6" t="s">
        <v>916</v>
      </c>
      <c r="D1971" s="6" t="s">
        <v>917</v>
      </c>
      <c r="E1971" s="6" t="s">
        <v>918</v>
      </c>
      <c r="F1971" s="6" t="s">
        <v>919</v>
      </c>
      <c r="G1971" s="7" t="s">
        <v>920</v>
      </c>
      <c r="H1971" s="37">
        <v>44201</v>
      </c>
      <c r="I1971" s="6" t="s">
        <v>927</v>
      </c>
      <c r="J1971" s="6"/>
      <c r="K1971" s="6" t="s">
        <v>3130</v>
      </c>
      <c r="L1971" s="6">
        <v>9900</v>
      </c>
      <c r="M1971" s="6"/>
      <c r="N1971" s="6"/>
      <c r="O1971" s="6" t="s">
        <v>918</v>
      </c>
      <c r="P1971" s="6" t="s">
        <v>923</v>
      </c>
      <c r="Q1971" s="6" t="s">
        <v>924</v>
      </c>
      <c r="R1971" s="6">
        <v>1</v>
      </c>
      <c r="S1971" s="6" t="s">
        <v>925</v>
      </c>
      <c r="T1971" s="6">
        <v>0</v>
      </c>
      <c r="U1971" s="6"/>
      <c r="V1971" s="8">
        <v>1500000</v>
      </c>
      <c r="W1971" s="6" t="s">
        <v>11382</v>
      </c>
      <c r="X1971" s="38">
        <v>1</v>
      </c>
      <c r="Y1971" s="38">
        <v>0</v>
      </c>
      <c r="Z1971" s="38">
        <v>0</v>
      </c>
      <c r="AA1971" s="38">
        <v>0</v>
      </c>
      <c r="AB1971" s="38">
        <v>0</v>
      </c>
      <c r="AC1971" s="38">
        <v>0</v>
      </c>
      <c r="AD1971" s="38">
        <v>0</v>
      </c>
      <c r="AE1971" s="38">
        <v>1</v>
      </c>
      <c r="AG1971">
        <f t="shared" si="30"/>
        <v>12000</v>
      </c>
      <c r="AJ1971" t="str">
        <f>VLOOKUP(A1971,POMatched2!$A$1:$D$1038,2,FALSE)</f>
        <v>ANP-SEV-ST3-21010001</v>
      </c>
      <c r="AK1971" t="str">
        <f>VLOOKUP(A1971,POMatched2!$A$1:$D$1038,4,FALSE)</f>
        <v>PD21010011</v>
      </c>
    </row>
    <row r="1972" spans="1:37" ht="14.4" x14ac:dyDescent="0.25">
      <c r="A1972" s="6">
        <v>480090710</v>
      </c>
      <c r="B1972" s="6">
        <v>10</v>
      </c>
      <c r="C1972" s="6" t="s">
        <v>916</v>
      </c>
      <c r="D1972" s="6" t="s">
        <v>917</v>
      </c>
      <c r="E1972" s="6" t="s">
        <v>918</v>
      </c>
      <c r="F1972" s="6" t="s">
        <v>919</v>
      </c>
      <c r="G1972" s="7" t="s">
        <v>920</v>
      </c>
      <c r="H1972" s="37">
        <v>44201</v>
      </c>
      <c r="I1972" s="6" t="s">
        <v>935</v>
      </c>
      <c r="J1972" s="6" t="s">
        <v>3131</v>
      </c>
      <c r="K1972" s="6" t="s">
        <v>3132</v>
      </c>
      <c r="L1972" s="6">
        <v>4230</v>
      </c>
      <c r="M1972" s="6"/>
      <c r="N1972" s="6"/>
      <c r="O1972" s="6" t="s">
        <v>918</v>
      </c>
      <c r="P1972" s="6" t="s">
        <v>923</v>
      </c>
      <c r="Q1972" s="6" t="s">
        <v>938</v>
      </c>
      <c r="R1972" s="8">
        <v>7800</v>
      </c>
      <c r="S1972" s="6" t="s">
        <v>939</v>
      </c>
      <c r="T1972" s="8">
        <v>7800</v>
      </c>
      <c r="U1972" s="6" t="s">
        <v>939</v>
      </c>
      <c r="V1972" s="8">
        <v>2900</v>
      </c>
      <c r="W1972" s="6" t="s">
        <v>11382</v>
      </c>
      <c r="X1972" s="38">
        <v>1</v>
      </c>
      <c r="Y1972" s="38">
        <v>0</v>
      </c>
      <c r="Z1972" s="38">
        <v>0</v>
      </c>
      <c r="AA1972" s="38">
        <v>0</v>
      </c>
      <c r="AB1972" s="38">
        <v>0</v>
      </c>
      <c r="AC1972" s="38">
        <v>0</v>
      </c>
      <c r="AD1972" s="38">
        <v>0</v>
      </c>
      <c r="AE1972" s="38">
        <v>1</v>
      </c>
      <c r="AG1972">
        <f t="shared" si="30"/>
        <v>23.2</v>
      </c>
      <c r="AJ1972" t="str">
        <f>VLOOKUP(A1972,POMatched2!$A$1:$D$1038,2,FALSE)</f>
        <v>ANP-SEV-ST2-21010005</v>
      </c>
      <c r="AK1972" t="str">
        <f>VLOOKUP(A1972,POMatched2!$A$1:$D$1038,4,FALSE)</f>
        <v>ANPSSN20070018</v>
      </c>
    </row>
    <row r="1973" spans="1:37" ht="14.4" x14ac:dyDescent="0.25">
      <c r="A1973" s="6">
        <v>480090711</v>
      </c>
      <c r="B1973" s="6">
        <v>10</v>
      </c>
      <c r="C1973" s="6" t="s">
        <v>916</v>
      </c>
      <c r="D1973" s="6" t="s">
        <v>917</v>
      </c>
      <c r="E1973" s="6" t="s">
        <v>918</v>
      </c>
      <c r="F1973" s="6" t="s">
        <v>919</v>
      </c>
      <c r="G1973" s="7" t="s">
        <v>920</v>
      </c>
      <c r="H1973" s="37">
        <v>44203</v>
      </c>
      <c r="I1973" s="6" t="s">
        <v>1010</v>
      </c>
      <c r="J1973" s="6"/>
      <c r="K1973" s="6" t="s">
        <v>3133</v>
      </c>
      <c r="L1973" s="6">
        <v>9900</v>
      </c>
      <c r="M1973" s="6"/>
      <c r="N1973" s="6"/>
      <c r="O1973" s="6" t="s">
        <v>918</v>
      </c>
      <c r="P1973" s="6" t="s">
        <v>923</v>
      </c>
      <c r="Q1973" s="6" t="s">
        <v>924</v>
      </c>
      <c r="R1973" s="6">
        <v>1</v>
      </c>
      <c r="S1973" s="6" t="s">
        <v>925</v>
      </c>
      <c r="T1973" s="6">
        <v>0</v>
      </c>
      <c r="U1973" s="6"/>
      <c r="V1973" s="8">
        <v>3300000</v>
      </c>
      <c r="W1973" s="6" t="s">
        <v>11382</v>
      </c>
      <c r="X1973" s="38">
        <v>1</v>
      </c>
      <c r="Y1973" s="38">
        <v>0</v>
      </c>
      <c r="Z1973" s="38">
        <v>0</v>
      </c>
      <c r="AA1973" s="38">
        <v>0</v>
      </c>
      <c r="AB1973" s="38">
        <v>0</v>
      </c>
      <c r="AC1973" s="38">
        <v>0</v>
      </c>
      <c r="AD1973" s="38">
        <v>0</v>
      </c>
      <c r="AE1973" s="38">
        <v>1</v>
      </c>
      <c r="AG1973">
        <f t="shared" si="30"/>
        <v>26400</v>
      </c>
      <c r="AJ1973" t="str">
        <f>VLOOKUP(A1973,POMatched2!$A$1:$D$1038,2,FALSE)</f>
        <v>ANP-SEV-ST2-21010008</v>
      </c>
      <c r="AK1973" t="str">
        <f>VLOOKUP(A1973,POMatched2!$A$1:$D$1038,4,FALSE)</f>
        <v>ANPVN5020120010</v>
      </c>
    </row>
    <row r="1974" spans="1:37" ht="14.4" x14ac:dyDescent="0.25">
      <c r="A1974" s="6">
        <v>480090711</v>
      </c>
      <c r="B1974" s="6">
        <v>20</v>
      </c>
      <c r="C1974" s="6" t="s">
        <v>916</v>
      </c>
      <c r="D1974" s="6" t="s">
        <v>917</v>
      </c>
      <c r="E1974" s="6" t="s">
        <v>918</v>
      </c>
      <c r="F1974" s="6" t="s">
        <v>919</v>
      </c>
      <c r="G1974" s="7" t="s">
        <v>920</v>
      </c>
      <c r="H1974" s="37">
        <v>44203</v>
      </c>
      <c r="I1974" s="6" t="s">
        <v>1010</v>
      </c>
      <c r="J1974" s="6"/>
      <c r="K1974" s="6" t="s">
        <v>3134</v>
      </c>
      <c r="L1974" s="6">
        <v>9900</v>
      </c>
      <c r="M1974" s="6"/>
      <c r="N1974" s="6"/>
      <c r="O1974" s="6" t="s">
        <v>918</v>
      </c>
      <c r="P1974" s="6" t="s">
        <v>923</v>
      </c>
      <c r="Q1974" s="6" t="s">
        <v>924</v>
      </c>
      <c r="R1974" s="6">
        <v>1</v>
      </c>
      <c r="S1974" s="6" t="s">
        <v>925</v>
      </c>
      <c r="T1974" s="6">
        <v>0</v>
      </c>
      <c r="U1974" s="6"/>
      <c r="V1974" s="8">
        <v>22000000</v>
      </c>
      <c r="W1974" s="6" t="s">
        <v>11382</v>
      </c>
      <c r="X1974" s="38">
        <v>1</v>
      </c>
      <c r="Y1974" s="38">
        <v>0</v>
      </c>
      <c r="Z1974" s="38">
        <v>0</v>
      </c>
      <c r="AA1974" s="38">
        <v>0</v>
      </c>
      <c r="AB1974" s="38">
        <v>0</v>
      </c>
      <c r="AC1974" s="38">
        <v>0</v>
      </c>
      <c r="AD1974" s="38">
        <v>0</v>
      </c>
      <c r="AE1974" s="38">
        <v>1</v>
      </c>
      <c r="AG1974">
        <f t="shared" si="30"/>
        <v>176000</v>
      </c>
      <c r="AJ1974" t="str">
        <f>VLOOKUP(A1974,POMatched2!$A$1:$D$1038,2,FALSE)</f>
        <v>ANP-SEV-ST2-21010008</v>
      </c>
      <c r="AK1974" t="str">
        <f>VLOOKUP(A1974,POMatched2!$A$1:$D$1038,4,FALSE)</f>
        <v>ANPVN5020120010</v>
      </c>
    </row>
    <row r="1975" spans="1:37" ht="14.4" hidden="1" x14ac:dyDescent="0.25">
      <c r="A1975" s="6">
        <v>480090714</v>
      </c>
      <c r="B1975" s="6">
        <v>10</v>
      </c>
      <c r="C1975" s="6" t="s">
        <v>916</v>
      </c>
      <c r="D1975" s="6" t="s">
        <v>917</v>
      </c>
      <c r="E1975" s="6" t="s">
        <v>918</v>
      </c>
      <c r="F1975" s="6" t="s">
        <v>919</v>
      </c>
      <c r="G1975" s="6"/>
      <c r="H1975" s="37">
        <v>44204</v>
      </c>
      <c r="I1975" s="6" t="s">
        <v>921</v>
      </c>
      <c r="J1975" s="6"/>
      <c r="K1975" s="6" t="s">
        <v>3135</v>
      </c>
      <c r="L1975" s="6">
        <v>9900</v>
      </c>
      <c r="M1975" s="6"/>
      <c r="N1975" s="6"/>
      <c r="O1975" s="6" t="s">
        <v>918</v>
      </c>
      <c r="P1975" s="6" t="s">
        <v>923</v>
      </c>
      <c r="Q1975" s="6" t="s">
        <v>924</v>
      </c>
      <c r="R1975" s="6">
        <v>1</v>
      </c>
      <c r="S1975" s="6" t="s">
        <v>925</v>
      </c>
      <c r="T1975" s="6">
        <v>0</v>
      </c>
      <c r="U1975" s="6"/>
      <c r="V1975" s="8">
        <v>4750000</v>
      </c>
      <c r="W1975" s="6" t="s">
        <v>11382</v>
      </c>
      <c r="X1975" s="38">
        <v>1</v>
      </c>
      <c r="Y1975" s="38">
        <v>0</v>
      </c>
      <c r="Z1975" s="38">
        <v>0</v>
      </c>
      <c r="AA1975" s="38">
        <v>1</v>
      </c>
      <c r="AB1975" s="38">
        <v>4750000</v>
      </c>
      <c r="AC1975" s="38">
        <v>1</v>
      </c>
      <c r="AD1975" s="38">
        <v>4750000</v>
      </c>
      <c r="AE1975" s="38">
        <v>1</v>
      </c>
      <c r="AG1975">
        <f t="shared" si="30"/>
        <v>38000</v>
      </c>
      <c r="AH1975" s="36" t="s">
        <v>18009</v>
      </c>
      <c r="AI1975" s="36"/>
      <c r="AJ1975" t="str">
        <f>VLOOKUP(A1975,POMatched2!$A$1:$D$1038,2,FALSE)</f>
        <v>ANP-SEV-ST2-21010010</v>
      </c>
      <c r="AK1975" t="str">
        <f>VLOOKUP(A1975,POMatched2!$A$1:$D$1038,4,FALSE)</f>
        <v>ANPVN5020120025</v>
      </c>
    </row>
    <row r="1976" spans="1:37" ht="14.4" hidden="1" x14ac:dyDescent="0.25">
      <c r="A1976" s="6">
        <v>480090715</v>
      </c>
      <c r="B1976" s="6">
        <v>10</v>
      </c>
      <c r="C1976" s="6" t="s">
        <v>916</v>
      </c>
      <c r="D1976" s="6" t="s">
        <v>917</v>
      </c>
      <c r="E1976" s="6" t="s">
        <v>918</v>
      </c>
      <c r="F1976" s="6" t="s">
        <v>919</v>
      </c>
      <c r="G1976" s="6"/>
      <c r="H1976" s="37">
        <v>44204</v>
      </c>
      <c r="I1976" s="6" t="s">
        <v>1005</v>
      </c>
      <c r="J1976" s="6"/>
      <c r="K1976" s="6" t="s">
        <v>3136</v>
      </c>
      <c r="L1976" s="6">
        <v>9900</v>
      </c>
      <c r="M1976" s="6"/>
      <c r="N1976" s="6"/>
      <c r="O1976" s="6" t="s">
        <v>918</v>
      </c>
      <c r="P1976" s="6" t="s">
        <v>923</v>
      </c>
      <c r="Q1976" s="6" t="s">
        <v>924</v>
      </c>
      <c r="R1976" s="6">
        <v>1</v>
      </c>
      <c r="S1976" s="6" t="s">
        <v>925</v>
      </c>
      <c r="T1976" s="6">
        <v>0</v>
      </c>
      <c r="U1976" s="6"/>
      <c r="V1976" s="8">
        <v>4250000</v>
      </c>
      <c r="W1976" s="6" t="s">
        <v>11382</v>
      </c>
      <c r="X1976" s="38">
        <v>1</v>
      </c>
      <c r="Y1976" s="38">
        <v>0</v>
      </c>
      <c r="Z1976" s="38">
        <v>0</v>
      </c>
      <c r="AA1976" s="38">
        <v>1</v>
      </c>
      <c r="AB1976" s="38">
        <v>4250000</v>
      </c>
      <c r="AC1976" s="38">
        <v>1</v>
      </c>
      <c r="AD1976" s="38">
        <v>4250000</v>
      </c>
      <c r="AE1976" s="38">
        <v>1</v>
      </c>
      <c r="AG1976">
        <f t="shared" si="30"/>
        <v>34000</v>
      </c>
      <c r="AH1976" s="36" t="s">
        <v>18009</v>
      </c>
      <c r="AI1976" s="36"/>
      <c r="AJ1976" t="str">
        <f>VLOOKUP(A1976,POMatched2!$A$1:$D$1038,2,FALSE)</f>
        <v>ANP-SEV-ST2-21010011</v>
      </c>
      <c r="AK1976" t="str">
        <f>VLOOKUP(A1976,POMatched2!$A$1:$D$1038,4,FALSE)</f>
        <v>ANPVN5020120025</v>
      </c>
    </row>
    <row r="1977" spans="1:37" ht="14.4" x14ac:dyDescent="0.25">
      <c r="A1977" s="6">
        <v>480090716</v>
      </c>
      <c r="B1977" s="6">
        <v>10</v>
      </c>
      <c r="C1977" s="6" t="s">
        <v>916</v>
      </c>
      <c r="D1977" s="6" t="s">
        <v>917</v>
      </c>
      <c r="E1977" s="6" t="s">
        <v>918</v>
      </c>
      <c r="F1977" s="6" t="s">
        <v>919</v>
      </c>
      <c r="G1977" s="7" t="s">
        <v>920</v>
      </c>
      <c r="H1977" s="37">
        <v>44204</v>
      </c>
      <c r="I1977" s="6" t="s">
        <v>1010</v>
      </c>
      <c r="J1977" s="6"/>
      <c r="K1977" s="6" t="s">
        <v>3137</v>
      </c>
      <c r="L1977" s="6">
        <v>9900</v>
      </c>
      <c r="M1977" s="6"/>
      <c r="N1977" s="6"/>
      <c r="O1977" s="6" t="s">
        <v>918</v>
      </c>
      <c r="P1977" s="6" t="s">
        <v>923</v>
      </c>
      <c r="Q1977" s="6" t="s">
        <v>924</v>
      </c>
      <c r="R1977" s="6">
        <v>1</v>
      </c>
      <c r="S1977" s="6" t="s">
        <v>925</v>
      </c>
      <c r="T1977" s="6">
        <v>0</v>
      </c>
      <c r="U1977" s="6"/>
      <c r="V1977" s="8">
        <v>33000000</v>
      </c>
      <c r="W1977" s="6" t="s">
        <v>11382</v>
      </c>
      <c r="X1977" s="38">
        <v>1</v>
      </c>
      <c r="Y1977" s="38">
        <v>0</v>
      </c>
      <c r="Z1977" s="38">
        <v>0</v>
      </c>
      <c r="AA1977" s="38">
        <v>0</v>
      </c>
      <c r="AB1977" s="38">
        <v>0</v>
      </c>
      <c r="AC1977" s="38">
        <v>0</v>
      </c>
      <c r="AD1977" s="38">
        <v>0</v>
      </c>
      <c r="AE1977" s="38">
        <v>1</v>
      </c>
      <c r="AG1977">
        <f t="shared" si="30"/>
        <v>264000</v>
      </c>
      <c r="AJ1977" t="str">
        <f>VLOOKUP(A1977,POMatched2!$A$1:$D$1038,2,FALSE)</f>
        <v>ANP-SEV-ST2-21010012</v>
      </c>
      <c r="AK1977" t="str">
        <f>VLOOKUP(A1977,POMatched2!$A$1:$D$1038,4,FALSE)</f>
        <v>ANPVN5020120010</v>
      </c>
    </row>
    <row r="1978" spans="1:37" ht="14.4" x14ac:dyDescent="0.25">
      <c r="A1978" s="6">
        <v>480090716</v>
      </c>
      <c r="B1978" s="6">
        <v>20</v>
      </c>
      <c r="C1978" s="6" t="s">
        <v>916</v>
      </c>
      <c r="D1978" s="6" t="s">
        <v>917</v>
      </c>
      <c r="E1978" s="6" t="s">
        <v>918</v>
      </c>
      <c r="F1978" s="6" t="s">
        <v>919</v>
      </c>
      <c r="G1978" s="7" t="s">
        <v>920</v>
      </c>
      <c r="H1978" s="37">
        <v>44204</v>
      </c>
      <c r="I1978" s="6" t="s">
        <v>1010</v>
      </c>
      <c r="J1978" s="6"/>
      <c r="K1978" s="6" t="s">
        <v>3137</v>
      </c>
      <c r="L1978" s="6">
        <v>9900</v>
      </c>
      <c r="M1978" s="6"/>
      <c r="N1978" s="6"/>
      <c r="O1978" s="6" t="s">
        <v>918</v>
      </c>
      <c r="P1978" s="6" t="s">
        <v>923</v>
      </c>
      <c r="Q1978" s="6" t="s">
        <v>924</v>
      </c>
      <c r="R1978" s="6">
        <v>1</v>
      </c>
      <c r="S1978" s="6" t="s">
        <v>925</v>
      </c>
      <c r="T1978" s="6">
        <v>0</v>
      </c>
      <c r="U1978" s="6"/>
      <c r="V1978" s="8">
        <v>1430000</v>
      </c>
      <c r="W1978" s="6" t="s">
        <v>11382</v>
      </c>
      <c r="X1978" s="38">
        <v>1</v>
      </c>
      <c r="Y1978" s="38">
        <v>0</v>
      </c>
      <c r="Z1978" s="38">
        <v>0</v>
      </c>
      <c r="AA1978" s="38">
        <v>0</v>
      </c>
      <c r="AB1978" s="38">
        <v>0</v>
      </c>
      <c r="AC1978" s="38">
        <v>0</v>
      </c>
      <c r="AD1978" s="38">
        <v>0</v>
      </c>
      <c r="AE1978" s="38">
        <v>1</v>
      </c>
      <c r="AG1978">
        <f t="shared" si="30"/>
        <v>11440</v>
      </c>
      <c r="AJ1978" t="str">
        <f>VLOOKUP(A1978,POMatched2!$A$1:$D$1038,2,FALSE)</f>
        <v>ANP-SEV-ST2-21010012</v>
      </c>
      <c r="AK1978" t="str">
        <f>VLOOKUP(A1978,POMatched2!$A$1:$D$1038,4,FALSE)</f>
        <v>ANPVN5020120010</v>
      </c>
    </row>
    <row r="1979" spans="1:37" ht="14.4" x14ac:dyDescent="0.25">
      <c r="A1979" s="6">
        <v>480090750</v>
      </c>
      <c r="B1979" s="6">
        <v>10</v>
      </c>
      <c r="C1979" s="6" t="s">
        <v>916</v>
      </c>
      <c r="D1979" s="6" t="s">
        <v>917</v>
      </c>
      <c r="E1979" s="6" t="s">
        <v>918</v>
      </c>
      <c r="F1979" s="6" t="s">
        <v>919</v>
      </c>
      <c r="G1979" s="7" t="s">
        <v>920</v>
      </c>
      <c r="H1979" s="37">
        <v>44203</v>
      </c>
      <c r="I1979" s="6" t="s">
        <v>927</v>
      </c>
      <c r="J1979" s="6"/>
      <c r="K1979" s="6" t="s">
        <v>3138</v>
      </c>
      <c r="L1979" s="6">
        <v>9900</v>
      </c>
      <c r="M1979" s="6"/>
      <c r="N1979" s="6"/>
      <c r="O1979" s="6" t="s">
        <v>918</v>
      </c>
      <c r="P1979" s="6" t="s">
        <v>923</v>
      </c>
      <c r="Q1979" s="6" t="s">
        <v>924</v>
      </c>
      <c r="R1979" s="6">
        <v>1</v>
      </c>
      <c r="S1979" s="6" t="s">
        <v>925</v>
      </c>
      <c r="T1979" s="6">
        <v>0</v>
      </c>
      <c r="U1979" s="6"/>
      <c r="V1979" s="8">
        <v>5400000</v>
      </c>
      <c r="W1979" s="6" t="s">
        <v>11382</v>
      </c>
      <c r="X1979" s="38">
        <v>1</v>
      </c>
      <c r="Y1979" s="38">
        <v>0</v>
      </c>
      <c r="Z1979" s="38">
        <v>0</v>
      </c>
      <c r="AA1979" s="38">
        <v>0</v>
      </c>
      <c r="AB1979" s="38">
        <v>0</v>
      </c>
      <c r="AC1979" s="38">
        <v>0</v>
      </c>
      <c r="AD1979" s="38">
        <v>0</v>
      </c>
      <c r="AE1979" s="38">
        <v>1</v>
      </c>
      <c r="AG1979">
        <f t="shared" si="30"/>
        <v>43200</v>
      </c>
      <c r="AJ1979" t="str">
        <f>VLOOKUP(A1979,POMatched2!$A$1:$D$1038,2,FALSE)</f>
        <v>ANP-SEV-ST2-21010007</v>
      </c>
      <c r="AK1979" t="str">
        <f>VLOOKUP(A1979,POMatched2!$A$1:$D$1038,4,FALSE)</f>
        <v>ANPVN5020110026</v>
      </c>
    </row>
    <row r="1980" spans="1:37" ht="14.4" x14ac:dyDescent="0.25">
      <c r="A1980" s="6">
        <v>480090751</v>
      </c>
      <c r="B1980" s="6">
        <v>10</v>
      </c>
      <c r="C1980" s="6" t="s">
        <v>916</v>
      </c>
      <c r="D1980" s="6" t="s">
        <v>917</v>
      </c>
      <c r="E1980" s="6" t="s">
        <v>918</v>
      </c>
      <c r="F1980" s="6" t="s">
        <v>919</v>
      </c>
      <c r="G1980" s="7" t="s">
        <v>920</v>
      </c>
      <c r="H1980" s="37">
        <v>44204</v>
      </c>
      <c r="I1980" s="6" t="s">
        <v>935</v>
      </c>
      <c r="J1980" s="6" t="s">
        <v>3139</v>
      </c>
      <c r="K1980" s="6" t="s">
        <v>3140</v>
      </c>
      <c r="L1980" s="6">
        <v>9900</v>
      </c>
      <c r="M1980" s="6"/>
      <c r="N1980" s="6"/>
      <c r="O1980" s="6" t="s">
        <v>918</v>
      </c>
      <c r="P1980" s="6" t="s">
        <v>923</v>
      </c>
      <c r="Q1980" s="6" t="s">
        <v>938</v>
      </c>
      <c r="R1980" s="6">
        <v>450</v>
      </c>
      <c r="S1980" s="6" t="s">
        <v>939</v>
      </c>
      <c r="T1980" s="6">
        <v>450</v>
      </c>
      <c r="U1980" s="6" t="s">
        <v>939</v>
      </c>
      <c r="V1980" s="8">
        <v>17800</v>
      </c>
      <c r="W1980" s="6" t="s">
        <v>11382</v>
      </c>
      <c r="X1980" s="38">
        <v>1</v>
      </c>
      <c r="Y1980" s="38">
        <v>0</v>
      </c>
      <c r="Z1980" s="38">
        <v>0</v>
      </c>
      <c r="AA1980" s="38">
        <v>0</v>
      </c>
      <c r="AB1980" s="38">
        <v>0</v>
      </c>
      <c r="AC1980" s="38">
        <v>0</v>
      </c>
      <c r="AD1980" s="38">
        <v>0</v>
      </c>
      <c r="AE1980" s="38">
        <v>1</v>
      </c>
      <c r="AG1980">
        <f t="shared" si="30"/>
        <v>142.4</v>
      </c>
      <c r="AJ1980" t="str">
        <f>VLOOKUP(A1980,POMatched2!$A$1:$D$1038,2,FALSE)</f>
        <v>ANP-SEV-ST2-21010009</v>
      </c>
      <c r="AK1980" t="str">
        <f>VLOOKUP(A1980,POMatched2!$A$1:$D$1038,4,FALSE)</f>
        <v>ANPVN5020120024</v>
      </c>
    </row>
    <row r="1981" spans="1:37" ht="14.4" x14ac:dyDescent="0.25">
      <c r="A1981" s="6">
        <v>480090751</v>
      </c>
      <c r="B1981" s="6">
        <v>20</v>
      </c>
      <c r="C1981" s="6" t="s">
        <v>916</v>
      </c>
      <c r="D1981" s="6" t="s">
        <v>917</v>
      </c>
      <c r="E1981" s="6" t="s">
        <v>918</v>
      </c>
      <c r="F1981" s="6" t="s">
        <v>919</v>
      </c>
      <c r="G1981" s="7" t="s">
        <v>920</v>
      </c>
      <c r="H1981" s="37">
        <v>44204</v>
      </c>
      <c r="I1981" s="6" t="s">
        <v>935</v>
      </c>
      <c r="J1981" s="6" t="s">
        <v>3141</v>
      </c>
      <c r="K1981" s="6" t="s">
        <v>3142</v>
      </c>
      <c r="L1981" s="6">
        <v>9900</v>
      </c>
      <c r="M1981" s="6"/>
      <c r="N1981" s="6"/>
      <c r="O1981" s="6" t="s">
        <v>918</v>
      </c>
      <c r="P1981" s="6" t="s">
        <v>923</v>
      </c>
      <c r="Q1981" s="6" t="s">
        <v>938</v>
      </c>
      <c r="R1981" s="6">
        <v>18</v>
      </c>
      <c r="S1981" s="6" t="s">
        <v>939</v>
      </c>
      <c r="T1981" s="6">
        <v>18</v>
      </c>
      <c r="U1981" s="6" t="s">
        <v>939</v>
      </c>
      <c r="V1981" s="8">
        <v>31500</v>
      </c>
      <c r="W1981" s="6" t="s">
        <v>11382</v>
      </c>
      <c r="X1981" s="38">
        <v>1</v>
      </c>
      <c r="Y1981" s="38">
        <v>0</v>
      </c>
      <c r="Z1981" s="38">
        <v>0</v>
      </c>
      <c r="AA1981" s="38">
        <v>0</v>
      </c>
      <c r="AB1981" s="38">
        <v>0</v>
      </c>
      <c r="AC1981" s="38">
        <v>0</v>
      </c>
      <c r="AD1981" s="38">
        <v>0</v>
      </c>
      <c r="AE1981" s="38">
        <v>1</v>
      </c>
      <c r="AG1981">
        <f t="shared" si="30"/>
        <v>252</v>
      </c>
      <c r="AJ1981" t="str">
        <f>VLOOKUP(A1981,POMatched2!$A$1:$D$1038,2,FALSE)</f>
        <v>ANP-SEV-ST2-21010009</v>
      </c>
      <c r="AK1981" t="str">
        <f>VLOOKUP(A1981,POMatched2!$A$1:$D$1038,4,FALSE)</f>
        <v>ANPVN5020120024</v>
      </c>
    </row>
    <row r="1982" spans="1:37" ht="14.4" x14ac:dyDescent="0.25">
      <c r="A1982" s="6">
        <v>480090751</v>
      </c>
      <c r="B1982" s="6">
        <v>30</v>
      </c>
      <c r="C1982" s="6" t="s">
        <v>916</v>
      </c>
      <c r="D1982" s="6" t="s">
        <v>917</v>
      </c>
      <c r="E1982" s="6" t="s">
        <v>918</v>
      </c>
      <c r="F1982" s="6" t="s">
        <v>919</v>
      </c>
      <c r="G1982" s="7" t="s">
        <v>920</v>
      </c>
      <c r="H1982" s="37">
        <v>44204</v>
      </c>
      <c r="I1982" s="6" t="s">
        <v>935</v>
      </c>
      <c r="J1982" s="6" t="s">
        <v>3143</v>
      </c>
      <c r="K1982" s="6" t="s">
        <v>3144</v>
      </c>
      <c r="L1982" s="6">
        <v>9900</v>
      </c>
      <c r="M1982" s="6"/>
      <c r="N1982" s="6"/>
      <c r="O1982" s="6" t="s">
        <v>918</v>
      </c>
      <c r="P1982" s="6" t="s">
        <v>923</v>
      </c>
      <c r="Q1982" s="6" t="s">
        <v>938</v>
      </c>
      <c r="R1982" s="6">
        <v>12</v>
      </c>
      <c r="S1982" s="6" t="s">
        <v>939</v>
      </c>
      <c r="T1982" s="6">
        <v>12</v>
      </c>
      <c r="U1982" s="6" t="s">
        <v>939</v>
      </c>
      <c r="V1982" s="8">
        <v>70000</v>
      </c>
      <c r="W1982" s="6" t="s">
        <v>11382</v>
      </c>
      <c r="X1982" s="38">
        <v>1</v>
      </c>
      <c r="Y1982" s="38">
        <v>0</v>
      </c>
      <c r="Z1982" s="38">
        <v>0</v>
      </c>
      <c r="AA1982" s="38">
        <v>0</v>
      </c>
      <c r="AB1982" s="38">
        <v>0</v>
      </c>
      <c r="AC1982" s="38">
        <v>0</v>
      </c>
      <c r="AD1982" s="38">
        <v>0</v>
      </c>
      <c r="AE1982" s="38">
        <v>1</v>
      </c>
      <c r="AG1982">
        <f t="shared" si="30"/>
        <v>560</v>
      </c>
      <c r="AJ1982" t="str">
        <f>VLOOKUP(A1982,POMatched2!$A$1:$D$1038,2,FALSE)</f>
        <v>ANP-SEV-ST2-21010009</v>
      </c>
      <c r="AK1982" t="str">
        <f>VLOOKUP(A1982,POMatched2!$A$1:$D$1038,4,FALSE)</f>
        <v>ANPVN5020120024</v>
      </c>
    </row>
    <row r="1983" spans="1:37" ht="14.4" x14ac:dyDescent="0.25">
      <c r="A1983" s="6">
        <v>480090751</v>
      </c>
      <c r="B1983" s="6">
        <v>40</v>
      </c>
      <c r="C1983" s="6" t="s">
        <v>916</v>
      </c>
      <c r="D1983" s="6" t="s">
        <v>917</v>
      </c>
      <c r="E1983" s="6" t="s">
        <v>918</v>
      </c>
      <c r="F1983" s="6" t="s">
        <v>919</v>
      </c>
      <c r="G1983" s="7" t="s">
        <v>920</v>
      </c>
      <c r="H1983" s="37">
        <v>44204</v>
      </c>
      <c r="I1983" s="6" t="s">
        <v>935</v>
      </c>
      <c r="J1983" s="6" t="s">
        <v>3145</v>
      </c>
      <c r="K1983" s="6" t="s">
        <v>3146</v>
      </c>
      <c r="L1983" s="6">
        <v>9900</v>
      </c>
      <c r="M1983" s="6"/>
      <c r="N1983" s="6"/>
      <c r="O1983" s="6" t="s">
        <v>918</v>
      </c>
      <c r="P1983" s="6" t="s">
        <v>923</v>
      </c>
      <c r="Q1983" s="6" t="s">
        <v>938</v>
      </c>
      <c r="R1983" s="6">
        <v>200</v>
      </c>
      <c r="S1983" s="6" t="s">
        <v>939</v>
      </c>
      <c r="T1983" s="6">
        <v>200</v>
      </c>
      <c r="U1983" s="6" t="s">
        <v>939</v>
      </c>
      <c r="V1983" s="8">
        <v>3300</v>
      </c>
      <c r="W1983" s="6" t="s">
        <v>11382</v>
      </c>
      <c r="X1983" s="38">
        <v>1</v>
      </c>
      <c r="Y1983" s="38">
        <v>0</v>
      </c>
      <c r="Z1983" s="38">
        <v>0</v>
      </c>
      <c r="AA1983" s="38">
        <v>0</v>
      </c>
      <c r="AB1983" s="38">
        <v>0</v>
      </c>
      <c r="AC1983" s="38">
        <v>0</v>
      </c>
      <c r="AD1983" s="38">
        <v>0</v>
      </c>
      <c r="AE1983" s="38">
        <v>1</v>
      </c>
      <c r="AG1983">
        <f t="shared" si="30"/>
        <v>26.4</v>
      </c>
      <c r="AJ1983" t="str">
        <f>VLOOKUP(A1983,POMatched2!$A$1:$D$1038,2,FALSE)</f>
        <v>ANP-SEV-ST2-21010009</v>
      </c>
      <c r="AK1983" t="str">
        <f>VLOOKUP(A1983,POMatched2!$A$1:$D$1038,4,FALSE)</f>
        <v>ANPVN5020120024</v>
      </c>
    </row>
    <row r="1984" spans="1:37" ht="14.4" x14ac:dyDescent="0.25">
      <c r="A1984" s="6">
        <v>480090751</v>
      </c>
      <c r="B1984" s="6">
        <v>50</v>
      </c>
      <c r="C1984" s="6" t="s">
        <v>916</v>
      </c>
      <c r="D1984" s="6" t="s">
        <v>917</v>
      </c>
      <c r="E1984" s="6" t="s">
        <v>918</v>
      </c>
      <c r="F1984" s="6" t="s">
        <v>919</v>
      </c>
      <c r="G1984" s="7" t="s">
        <v>920</v>
      </c>
      <c r="H1984" s="37">
        <v>44204</v>
      </c>
      <c r="I1984" s="6" t="s">
        <v>935</v>
      </c>
      <c r="J1984" s="6" t="s">
        <v>3147</v>
      </c>
      <c r="K1984" s="6" t="s">
        <v>3148</v>
      </c>
      <c r="L1984" s="6">
        <v>9900</v>
      </c>
      <c r="M1984" s="6"/>
      <c r="N1984" s="6"/>
      <c r="O1984" s="6" t="s">
        <v>918</v>
      </c>
      <c r="P1984" s="6" t="s">
        <v>923</v>
      </c>
      <c r="Q1984" s="6" t="s">
        <v>938</v>
      </c>
      <c r="R1984" s="6">
        <v>150</v>
      </c>
      <c r="S1984" s="6" t="s">
        <v>939</v>
      </c>
      <c r="T1984" s="6">
        <v>150</v>
      </c>
      <c r="U1984" s="6" t="s">
        <v>939</v>
      </c>
      <c r="V1984" s="8">
        <v>3300</v>
      </c>
      <c r="W1984" s="6" t="s">
        <v>11382</v>
      </c>
      <c r="X1984" s="38">
        <v>1</v>
      </c>
      <c r="Y1984" s="38">
        <v>0</v>
      </c>
      <c r="Z1984" s="38">
        <v>0</v>
      </c>
      <c r="AA1984" s="38">
        <v>0</v>
      </c>
      <c r="AB1984" s="38">
        <v>0</v>
      </c>
      <c r="AC1984" s="38">
        <v>0</v>
      </c>
      <c r="AD1984" s="38">
        <v>0</v>
      </c>
      <c r="AE1984" s="38">
        <v>1</v>
      </c>
      <c r="AG1984">
        <f t="shared" si="30"/>
        <v>26.4</v>
      </c>
      <c r="AJ1984" t="str">
        <f>VLOOKUP(A1984,POMatched2!$A$1:$D$1038,2,FALSE)</f>
        <v>ANP-SEV-ST2-21010009</v>
      </c>
      <c r="AK1984" t="str">
        <f>VLOOKUP(A1984,POMatched2!$A$1:$D$1038,4,FALSE)</f>
        <v>ANPVN5020120024</v>
      </c>
    </row>
    <row r="1985" spans="1:37" ht="14.4" x14ac:dyDescent="0.25">
      <c r="A1985" s="6">
        <v>480090751</v>
      </c>
      <c r="B1985" s="6">
        <v>60</v>
      </c>
      <c r="C1985" s="6" t="s">
        <v>916</v>
      </c>
      <c r="D1985" s="6" t="s">
        <v>917</v>
      </c>
      <c r="E1985" s="6" t="s">
        <v>918</v>
      </c>
      <c r="F1985" s="6" t="s">
        <v>919</v>
      </c>
      <c r="G1985" s="7" t="s">
        <v>920</v>
      </c>
      <c r="H1985" s="37">
        <v>44204</v>
      </c>
      <c r="I1985" s="6" t="s">
        <v>935</v>
      </c>
      <c r="J1985" s="6" t="s">
        <v>3149</v>
      </c>
      <c r="K1985" s="6" t="s">
        <v>3150</v>
      </c>
      <c r="L1985" s="6">
        <v>9900</v>
      </c>
      <c r="M1985" s="6"/>
      <c r="N1985" s="6"/>
      <c r="O1985" s="6" t="s">
        <v>918</v>
      </c>
      <c r="P1985" s="6" t="s">
        <v>923</v>
      </c>
      <c r="Q1985" s="6" t="s">
        <v>938</v>
      </c>
      <c r="R1985" s="6">
        <v>100</v>
      </c>
      <c r="S1985" s="6" t="s">
        <v>939</v>
      </c>
      <c r="T1985" s="6">
        <v>100</v>
      </c>
      <c r="U1985" s="6" t="s">
        <v>939</v>
      </c>
      <c r="V1985" s="8">
        <v>3300</v>
      </c>
      <c r="W1985" s="6" t="s">
        <v>11382</v>
      </c>
      <c r="X1985" s="38">
        <v>1</v>
      </c>
      <c r="Y1985" s="38">
        <v>0</v>
      </c>
      <c r="Z1985" s="38">
        <v>0</v>
      </c>
      <c r="AA1985" s="38">
        <v>0</v>
      </c>
      <c r="AB1985" s="38">
        <v>0</v>
      </c>
      <c r="AC1985" s="38">
        <v>0</v>
      </c>
      <c r="AD1985" s="38">
        <v>0</v>
      </c>
      <c r="AE1985" s="38">
        <v>1</v>
      </c>
      <c r="AG1985">
        <f t="shared" si="30"/>
        <v>26.4</v>
      </c>
      <c r="AJ1985" t="str">
        <f>VLOOKUP(A1985,POMatched2!$A$1:$D$1038,2,FALSE)</f>
        <v>ANP-SEV-ST2-21010009</v>
      </c>
      <c r="AK1985" t="str">
        <f>VLOOKUP(A1985,POMatched2!$A$1:$D$1038,4,FALSE)</f>
        <v>ANPVN5020120024</v>
      </c>
    </row>
    <row r="1986" spans="1:37" ht="14.4" x14ac:dyDescent="0.25">
      <c r="A1986" s="6">
        <v>480090751</v>
      </c>
      <c r="B1986" s="6">
        <v>70</v>
      </c>
      <c r="C1986" s="6" t="s">
        <v>916</v>
      </c>
      <c r="D1986" s="6" t="s">
        <v>917</v>
      </c>
      <c r="E1986" s="6" t="s">
        <v>918</v>
      </c>
      <c r="F1986" s="6" t="s">
        <v>919</v>
      </c>
      <c r="G1986" s="7" t="s">
        <v>920</v>
      </c>
      <c r="H1986" s="37">
        <v>44204</v>
      </c>
      <c r="I1986" s="6" t="s">
        <v>935</v>
      </c>
      <c r="J1986" s="6" t="s">
        <v>3151</v>
      </c>
      <c r="K1986" s="6" t="s">
        <v>3152</v>
      </c>
      <c r="L1986" s="6">
        <v>9900</v>
      </c>
      <c r="M1986" s="6"/>
      <c r="N1986" s="6"/>
      <c r="O1986" s="6" t="s">
        <v>918</v>
      </c>
      <c r="P1986" s="6" t="s">
        <v>923</v>
      </c>
      <c r="Q1986" s="6" t="s">
        <v>938</v>
      </c>
      <c r="R1986" s="6">
        <v>150</v>
      </c>
      <c r="S1986" s="6" t="s">
        <v>939</v>
      </c>
      <c r="T1986" s="6">
        <v>150</v>
      </c>
      <c r="U1986" s="6" t="s">
        <v>939</v>
      </c>
      <c r="V1986" s="8">
        <v>3300</v>
      </c>
      <c r="W1986" s="6" t="s">
        <v>11382</v>
      </c>
      <c r="X1986" s="38">
        <v>1</v>
      </c>
      <c r="Y1986" s="38">
        <v>0</v>
      </c>
      <c r="Z1986" s="38">
        <v>0</v>
      </c>
      <c r="AA1986" s="38">
        <v>0</v>
      </c>
      <c r="AB1986" s="38">
        <v>0</v>
      </c>
      <c r="AC1986" s="38">
        <v>0</v>
      </c>
      <c r="AD1986" s="38">
        <v>0</v>
      </c>
      <c r="AE1986" s="38">
        <v>1</v>
      </c>
      <c r="AG1986">
        <f t="shared" si="30"/>
        <v>26.4</v>
      </c>
      <c r="AJ1986" t="str">
        <f>VLOOKUP(A1986,POMatched2!$A$1:$D$1038,2,FALSE)</f>
        <v>ANP-SEV-ST2-21010009</v>
      </c>
      <c r="AK1986" t="str">
        <f>VLOOKUP(A1986,POMatched2!$A$1:$D$1038,4,FALSE)</f>
        <v>ANPVN5020120024</v>
      </c>
    </row>
    <row r="1987" spans="1:37" ht="14.4" x14ac:dyDescent="0.25">
      <c r="A1987" s="6">
        <v>480090751</v>
      </c>
      <c r="B1987" s="6">
        <v>80</v>
      </c>
      <c r="C1987" s="6" t="s">
        <v>916</v>
      </c>
      <c r="D1987" s="6" t="s">
        <v>917</v>
      </c>
      <c r="E1987" s="6" t="s">
        <v>918</v>
      </c>
      <c r="F1987" s="6" t="s">
        <v>919</v>
      </c>
      <c r="G1987" s="7" t="s">
        <v>920</v>
      </c>
      <c r="H1987" s="37">
        <v>44204</v>
      </c>
      <c r="I1987" s="6" t="s">
        <v>935</v>
      </c>
      <c r="J1987" s="6" t="s">
        <v>3153</v>
      </c>
      <c r="K1987" s="6" t="s">
        <v>3154</v>
      </c>
      <c r="L1987" s="6">
        <v>9900</v>
      </c>
      <c r="M1987" s="6"/>
      <c r="N1987" s="6"/>
      <c r="O1987" s="6" t="s">
        <v>918</v>
      </c>
      <c r="P1987" s="6" t="s">
        <v>923</v>
      </c>
      <c r="Q1987" s="6" t="s">
        <v>938</v>
      </c>
      <c r="R1987" s="6">
        <v>150</v>
      </c>
      <c r="S1987" s="6" t="s">
        <v>939</v>
      </c>
      <c r="T1987" s="6">
        <v>150</v>
      </c>
      <c r="U1987" s="6" t="s">
        <v>939</v>
      </c>
      <c r="V1987" s="8">
        <v>3300</v>
      </c>
      <c r="W1987" s="6" t="s">
        <v>11382</v>
      </c>
      <c r="X1987" s="38">
        <v>1</v>
      </c>
      <c r="Y1987" s="38">
        <v>0</v>
      </c>
      <c r="Z1987" s="38">
        <v>0</v>
      </c>
      <c r="AA1987" s="38">
        <v>0</v>
      </c>
      <c r="AB1987" s="38">
        <v>0</v>
      </c>
      <c r="AC1987" s="38">
        <v>0</v>
      </c>
      <c r="AD1987" s="38">
        <v>0</v>
      </c>
      <c r="AE1987" s="38">
        <v>1</v>
      </c>
      <c r="AG1987">
        <f t="shared" ref="AG1987:AG2050" si="31">V1987/125</f>
        <v>26.4</v>
      </c>
      <c r="AJ1987" t="str">
        <f>VLOOKUP(A1987,POMatched2!$A$1:$D$1038,2,FALSE)</f>
        <v>ANP-SEV-ST2-21010009</v>
      </c>
      <c r="AK1987" t="str">
        <f>VLOOKUP(A1987,POMatched2!$A$1:$D$1038,4,FALSE)</f>
        <v>ANPVN5020120024</v>
      </c>
    </row>
    <row r="1988" spans="1:37" ht="14.4" x14ac:dyDescent="0.25">
      <c r="A1988" s="6">
        <v>480090751</v>
      </c>
      <c r="B1988" s="6">
        <v>90</v>
      </c>
      <c r="C1988" s="6" t="s">
        <v>916</v>
      </c>
      <c r="D1988" s="6" t="s">
        <v>917</v>
      </c>
      <c r="E1988" s="6" t="s">
        <v>918</v>
      </c>
      <c r="F1988" s="6" t="s">
        <v>919</v>
      </c>
      <c r="G1988" s="7" t="s">
        <v>920</v>
      </c>
      <c r="H1988" s="37">
        <v>44204</v>
      </c>
      <c r="I1988" s="6" t="s">
        <v>935</v>
      </c>
      <c r="J1988" s="6" t="s">
        <v>3155</v>
      </c>
      <c r="K1988" s="6" t="s">
        <v>3156</v>
      </c>
      <c r="L1988" s="6">
        <v>9900</v>
      </c>
      <c r="M1988" s="6"/>
      <c r="N1988" s="6"/>
      <c r="O1988" s="6" t="s">
        <v>918</v>
      </c>
      <c r="P1988" s="6" t="s">
        <v>923</v>
      </c>
      <c r="Q1988" s="6" t="s">
        <v>938</v>
      </c>
      <c r="R1988" s="6">
        <v>100</v>
      </c>
      <c r="S1988" s="6" t="s">
        <v>939</v>
      </c>
      <c r="T1988" s="6">
        <v>100</v>
      </c>
      <c r="U1988" s="6" t="s">
        <v>939</v>
      </c>
      <c r="V1988" s="8">
        <v>3300</v>
      </c>
      <c r="W1988" s="6" t="s">
        <v>11382</v>
      </c>
      <c r="X1988" s="38">
        <v>1</v>
      </c>
      <c r="Y1988" s="38">
        <v>0</v>
      </c>
      <c r="Z1988" s="38">
        <v>0</v>
      </c>
      <c r="AA1988" s="38">
        <v>0</v>
      </c>
      <c r="AB1988" s="38">
        <v>0</v>
      </c>
      <c r="AC1988" s="38">
        <v>0</v>
      </c>
      <c r="AD1988" s="38">
        <v>0</v>
      </c>
      <c r="AE1988" s="38">
        <v>1</v>
      </c>
      <c r="AG1988">
        <f t="shared" si="31"/>
        <v>26.4</v>
      </c>
      <c r="AJ1988" t="str">
        <f>VLOOKUP(A1988,POMatched2!$A$1:$D$1038,2,FALSE)</f>
        <v>ANP-SEV-ST2-21010009</v>
      </c>
      <c r="AK1988" t="str">
        <f>VLOOKUP(A1988,POMatched2!$A$1:$D$1038,4,FALSE)</f>
        <v>ANPVN5020120024</v>
      </c>
    </row>
    <row r="1989" spans="1:37" ht="14.4" x14ac:dyDescent="0.25">
      <c r="A1989" s="6">
        <v>480090751</v>
      </c>
      <c r="B1989" s="6">
        <v>100</v>
      </c>
      <c r="C1989" s="6" t="s">
        <v>916</v>
      </c>
      <c r="D1989" s="6" t="s">
        <v>917</v>
      </c>
      <c r="E1989" s="6" t="s">
        <v>918</v>
      </c>
      <c r="F1989" s="6" t="s">
        <v>919</v>
      </c>
      <c r="G1989" s="7" t="s">
        <v>920</v>
      </c>
      <c r="H1989" s="37">
        <v>44204</v>
      </c>
      <c r="I1989" s="6" t="s">
        <v>935</v>
      </c>
      <c r="J1989" s="6" t="s">
        <v>3157</v>
      </c>
      <c r="K1989" s="6" t="s">
        <v>3158</v>
      </c>
      <c r="L1989" s="6">
        <v>9900</v>
      </c>
      <c r="M1989" s="6"/>
      <c r="N1989" s="6"/>
      <c r="O1989" s="6" t="s">
        <v>918</v>
      </c>
      <c r="P1989" s="6" t="s">
        <v>923</v>
      </c>
      <c r="Q1989" s="6" t="s">
        <v>938</v>
      </c>
      <c r="R1989" s="6">
        <v>50</v>
      </c>
      <c r="S1989" s="6" t="s">
        <v>939</v>
      </c>
      <c r="T1989" s="6">
        <v>50</v>
      </c>
      <c r="U1989" s="6" t="s">
        <v>939</v>
      </c>
      <c r="V1989" s="8">
        <v>3300</v>
      </c>
      <c r="W1989" s="6" t="s">
        <v>11382</v>
      </c>
      <c r="X1989" s="38">
        <v>1</v>
      </c>
      <c r="Y1989" s="38">
        <v>0</v>
      </c>
      <c r="Z1989" s="38">
        <v>0</v>
      </c>
      <c r="AA1989" s="38">
        <v>0</v>
      </c>
      <c r="AB1989" s="38">
        <v>0</v>
      </c>
      <c r="AC1989" s="38">
        <v>0</v>
      </c>
      <c r="AD1989" s="38">
        <v>0</v>
      </c>
      <c r="AE1989" s="38">
        <v>1</v>
      </c>
      <c r="AG1989">
        <f t="shared" si="31"/>
        <v>26.4</v>
      </c>
      <c r="AJ1989" t="str">
        <f>VLOOKUP(A1989,POMatched2!$A$1:$D$1038,2,FALSE)</f>
        <v>ANP-SEV-ST2-21010009</v>
      </c>
      <c r="AK1989" t="str">
        <f>VLOOKUP(A1989,POMatched2!$A$1:$D$1038,4,FALSE)</f>
        <v>ANPVN5020120024</v>
      </c>
    </row>
    <row r="1990" spans="1:37" ht="14.4" x14ac:dyDescent="0.25">
      <c r="A1990" s="6">
        <v>480090751</v>
      </c>
      <c r="B1990" s="6">
        <v>110</v>
      </c>
      <c r="C1990" s="6" t="s">
        <v>916</v>
      </c>
      <c r="D1990" s="6" t="s">
        <v>917</v>
      </c>
      <c r="E1990" s="6" t="s">
        <v>918</v>
      </c>
      <c r="F1990" s="6" t="s">
        <v>919</v>
      </c>
      <c r="G1990" s="7" t="s">
        <v>920</v>
      </c>
      <c r="H1990" s="37">
        <v>44204</v>
      </c>
      <c r="I1990" s="6" t="s">
        <v>935</v>
      </c>
      <c r="J1990" s="6" t="s">
        <v>3159</v>
      </c>
      <c r="K1990" s="6" t="s">
        <v>3160</v>
      </c>
      <c r="L1990" s="6">
        <v>9900</v>
      </c>
      <c r="M1990" s="6"/>
      <c r="N1990" s="6"/>
      <c r="O1990" s="6" t="s">
        <v>918</v>
      </c>
      <c r="P1990" s="6" t="s">
        <v>923</v>
      </c>
      <c r="Q1990" s="6" t="s">
        <v>938</v>
      </c>
      <c r="R1990" s="6">
        <v>50</v>
      </c>
      <c r="S1990" s="6" t="s">
        <v>939</v>
      </c>
      <c r="T1990" s="6">
        <v>50</v>
      </c>
      <c r="U1990" s="6" t="s">
        <v>939</v>
      </c>
      <c r="V1990" s="8">
        <v>3300</v>
      </c>
      <c r="W1990" s="6" t="s">
        <v>11382</v>
      </c>
      <c r="X1990" s="38">
        <v>1</v>
      </c>
      <c r="Y1990" s="38">
        <v>0</v>
      </c>
      <c r="Z1990" s="38">
        <v>0</v>
      </c>
      <c r="AA1990" s="38">
        <v>0</v>
      </c>
      <c r="AB1990" s="38">
        <v>0</v>
      </c>
      <c r="AC1990" s="38">
        <v>0</v>
      </c>
      <c r="AD1990" s="38">
        <v>0</v>
      </c>
      <c r="AE1990" s="38">
        <v>1</v>
      </c>
      <c r="AG1990">
        <f t="shared" si="31"/>
        <v>26.4</v>
      </c>
      <c r="AJ1990" t="str">
        <f>VLOOKUP(A1990,POMatched2!$A$1:$D$1038,2,FALSE)</f>
        <v>ANP-SEV-ST2-21010009</v>
      </c>
      <c r="AK1990" t="str">
        <f>VLOOKUP(A1990,POMatched2!$A$1:$D$1038,4,FALSE)</f>
        <v>ANPVN5020120024</v>
      </c>
    </row>
    <row r="1991" spans="1:37" ht="14.4" x14ac:dyDescent="0.25">
      <c r="A1991" s="6">
        <v>480090751</v>
      </c>
      <c r="B1991" s="6">
        <v>120</v>
      </c>
      <c r="C1991" s="6" t="s">
        <v>916</v>
      </c>
      <c r="D1991" s="6" t="s">
        <v>917</v>
      </c>
      <c r="E1991" s="6" t="s">
        <v>918</v>
      </c>
      <c r="F1991" s="6" t="s">
        <v>919</v>
      </c>
      <c r="G1991" s="7" t="s">
        <v>920</v>
      </c>
      <c r="H1991" s="37">
        <v>44204</v>
      </c>
      <c r="I1991" s="6" t="s">
        <v>935</v>
      </c>
      <c r="J1991" s="6" t="s">
        <v>3161</v>
      </c>
      <c r="K1991" s="6" t="s">
        <v>3162</v>
      </c>
      <c r="L1991" s="6">
        <v>9900</v>
      </c>
      <c r="M1991" s="6"/>
      <c r="N1991" s="6"/>
      <c r="O1991" s="6" t="s">
        <v>918</v>
      </c>
      <c r="P1991" s="6" t="s">
        <v>923</v>
      </c>
      <c r="Q1991" s="6" t="s">
        <v>938</v>
      </c>
      <c r="R1991" s="6">
        <v>100</v>
      </c>
      <c r="S1991" s="6" t="s">
        <v>939</v>
      </c>
      <c r="T1991" s="6">
        <v>100</v>
      </c>
      <c r="U1991" s="6" t="s">
        <v>939</v>
      </c>
      <c r="V1991" s="8">
        <v>3300</v>
      </c>
      <c r="W1991" s="6" t="s">
        <v>11382</v>
      </c>
      <c r="X1991" s="38">
        <v>1</v>
      </c>
      <c r="Y1991" s="38">
        <v>0</v>
      </c>
      <c r="Z1991" s="38">
        <v>0</v>
      </c>
      <c r="AA1991" s="38">
        <v>0</v>
      </c>
      <c r="AB1991" s="38">
        <v>0</v>
      </c>
      <c r="AC1991" s="38">
        <v>0</v>
      </c>
      <c r="AD1991" s="38">
        <v>0</v>
      </c>
      <c r="AE1991" s="38">
        <v>1</v>
      </c>
      <c r="AG1991">
        <f t="shared" si="31"/>
        <v>26.4</v>
      </c>
      <c r="AJ1991" t="str">
        <f>VLOOKUP(A1991,POMatched2!$A$1:$D$1038,2,FALSE)</f>
        <v>ANP-SEV-ST2-21010009</v>
      </c>
      <c r="AK1991" t="str">
        <f>VLOOKUP(A1991,POMatched2!$A$1:$D$1038,4,FALSE)</f>
        <v>ANPVN5020120024</v>
      </c>
    </row>
    <row r="1992" spans="1:37" ht="14.4" x14ac:dyDescent="0.25">
      <c r="A1992" s="6">
        <v>480090751</v>
      </c>
      <c r="B1992" s="6">
        <v>130</v>
      </c>
      <c r="C1992" s="6" t="s">
        <v>916</v>
      </c>
      <c r="D1992" s="6" t="s">
        <v>917</v>
      </c>
      <c r="E1992" s="6" t="s">
        <v>918</v>
      </c>
      <c r="F1992" s="6" t="s">
        <v>919</v>
      </c>
      <c r="G1992" s="7" t="s">
        <v>920</v>
      </c>
      <c r="H1992" s="37">
        <v>44204</v>
      </c>
      <c r="I1992" s="6" t="s">
        <v>935</v>
      </c>
      <c r="J1992" s="6" t="s">
        <v>3163</v>
      </c>
      <c r="K1992" s="6" t="s">
        <v>3164</v>
      </c>
      <c r="L1992" s="6">
        <v>9900</v>
      </c>
      <c r="M1992" s="6"/>
      <c r="N1992" s="6"/>
      <c r="O1992" s="6" t="s">
        <v>918</v>
      </c>
      <c r="P1992" s="6" t="s">
        <v>923</v>
      </c>
      <c r="Q1992" s="6" t="s">
        <v>938</v>
      </c>
      <c r="R1992" s="6">
        <v>200</v>
      </c>
      <c r="S1992" s="6" t="s">
        <v>939</v>
      </c>
      <c r="T1992" s="6">
        <v>200</v>
      </c>
      <c r="U1992" s="6" t="s">
        <v>939</v>
      </c>
      <c r="V1992" s="8">
        <v>3300</v>
      </c>
      <c r="W1992" s="6" t="s">
        <v>11382</v>
      </c>
      <c r="X1992" s="38">
        <v>1</v>
      </c>
      <c r="Y1992" s="38">
        <v>0</v>
      </c>
      <c r="Z1992" s="38">
        <v>0</v>
      </c>
      <c r="AA1992" s="38">
        <v>0</v>
      </c>
      <c r="AB1992" s="38">
        <v>0</v>
      </c>
      <c r="AC1992" s="38">
        <v>0</v>
      </c>
      <c r="AD1992" s="38">
        <v>0</v>
      </c>
      <c r="AE1992" s="38">
        <v>1</v>
      </c>
      <c r="AG1992">
        <f t="shared" si="31"/>
        <v>26.4</v>
      </c>
      <c r="AJ1992" t="str">
        <f>VLOOKUP(A1992,POMatched2!$A$1:$D$1038,2,FALSE)</f>
        <v>ANP-SEV-ST2-21010009</v>
      </c>
      <c r="AK1992" t="str">
        <f>VLOOKUP(A1992,POMatched2!$A$1:$D$1038,4,FALSE)</f>
        <v>ANPVN5020120024</v>
      </c>
    </row>
    <row r="1993" spans="1:37" ht="14.4" x14ac:dyDescent="0.25">
      <c r="A1993" s="6">
        <v>480090751</v>
      </c>
      <c r="B1993" s="6">
        <v>140</v>
      </c>
      <c r="C1993" s="6" t="s">
        <v>916</v>
      </c>
      <c r="D1993" s="6" t="s">
        <v>917</v>
      </c>
      <c r="E1993" s="6" t="s">
        <v>918</v>
      </c>
      <c r="F1993" s="6" t="s">
        <v>919</v>
      </c>
      <c r="G1993" s="7" t="s">
        <v>920</v>
      </c>
      <c r="H1993" s="37">
        <v>44204</v>
      </c>
      <c r="I1993" s="6" t="s">
        <v>935</v>
      </c>
      <c r="J1993" s="6" t="s">
        <v>3165</v>
      </c>
      <c r="K1993" s="6" t="s">
        <v>3166</v>
      </c>
      <c r="L1993" s="6">
        <v>9900</v>
      </c>
      <c r="M1993" s="6"/>
      <c r="N1993" s="6"/>
      <c r="O1993" s="6" t="s">
        <v>918</v>
      </c>
      <c r="P1993" s="6" t="s">
        <v>923</v>
      </c>
      <c r="Q1993" s="6" t="s">
        <v>938</v>
      </c>
      <c r="R1993" s="6">
        <v>100</v>
      </c>
      <c r="S1993" s="6" t="s">
        <v>939</v>
      </c>
      <c r="T1993" s="6">
        <v>100</v>
      </c>
      <c r="U1993" s="6" t="s">
        <v>939</v>
      </c>
      <c r="V1993" s="8">
        <v>3300</v>
      </c>
      <c r="W1993" s="6" t="s">
        <v>11382</v>
      </c>
      <c r="X1993" s="38">
        <v>1</v>
      </c>
      <c r="Y1993" s="38">
        <v>0</v>
      </c>
      <c r="Z1993" s="38">
        <v>0</v>
      </c>
      <c r="AA1993" s="38">
        <v>0</v>
      </c>
      <c r="AB1993" s="38">
        <v>0</v>
      </c>
      <c r="AC1993" s="38">
        <v>0</v>
      </c>
      <c r="AD1993" s="38">
        <v>0</v>
      </c>
      <c r="AE1993" s="38">
        <v>1</v>
      </c>
      <c r="AG1993">
        <f t="shared" si="31"/>
        <v>26.4</v>
      </c>
      <c r="AJ1993" t="str">
        <f>VLOOKUP(A1993,POMatched2!$A$1:$D$1038,2,FALSE)</f>
        <v>ANP-SEV-ST2-21010009</v>
      </c>
      <c r="AK1993" t="str">
        <f>VLOOKUP(A1993,POMatched2!$A$1:$D$1038,4,FALSE)</f>
        <v>ANPVN5020120024</v>
      </c>
    </row>
    <row r="1994" spans="1:37" ht="14.4" x14ac:dyDescent="0.25">
      <c r="A1994" s="6">
        <v>480090751</v>
      </c>
      <c r="B1994" s="6">
        <v>150</v>
      </c>
      <c r="C1994" s="6" t="s">
        <v>916</v>
      </c>
      <c r="D1994" s="6" t="s">
        <v>917</v>
      </c>
      <c r="E1994" s="6" t="s">
        <v>918</v>
      </c>
      <c r="F1994" s="6" t="s">
        <v>919</v>
      </c>
      <c r="G1994" s="7" t="s">
        <v>920</v>
      </c>
      <c r="H1994" s="37">
        <v>44204</v>
      </c>
      <c r="I1994" s="6" t="s">
        <v>935</v>
      </c>
      <c r="J1994" s="6" t="s">
        <v>3167</v>
      </c>
      <c r="K1994" s="6" t="s">
        <v>3168</v>
      </c>
      <c r="L1994" s="6">
        <v>9900</v>
      </c>
      <c r="M1994" s="6"/>
      <c r="N1994" s="6"/>
      <c r="O1994" s="6" t="s">
        <v>918</v>
      </c>
      <c r="P1994" s="6" t="s">
        <v>923</v>
      </c>
      <c r="Q1994" s="6" t="s">
        <v>938</v>
      </c>
      <c r="R1994" s="6">
        <v>150</v>
      </c>
      <c r="S1994" s="6" t="s">
        <v>939</v>
      </c>
      <c r="T1994" s="6">
        <v>150</v>
      </c>
      <c r="U1994" s="6" t="s">
        <v>939</v>
      </c>
      <c r="V1994" s="8">
        <v>3300</v>
      </c>
      <c r="W1994" s="6" t="s">
        <v>11382</v>
      </c>
      <c r="X1994" s="38">
        <v>1</v>
      </c>
      <c r="Y1994" s="38">
        <v>0</v>
      </c>
      <c r="Z1994" s="38">
        <v>0</v>
      </c>
      <c r="AA1994" s="38">
        <v>0</v>
      </c>
      <c r="AB1994" s="38">
        <v>0</v>
      </c>
      <c r="AC1994" s="38">
        <v>0</v>
      </c>
      <c r="AD1994" s="38">
        <v>0</v>
      </c>
      <c r="AE1994" s="38">
        <v>1</v>
      </c>
      <c r="AG1994">
        <f t="shared" si="31"/>
        <v>26.4</v>
      </c>
      <c r="AJ1994" t="str">
        <f>VLOOKUP(A1994,POMatched2!$A$1:$D$1038,2,FALSE)</f>
        <v>ANP-SEV-ST2-21010009</v>
      </c>
      <c r="AK1994" t="str">
        <f>VLOOKUP(A1994,POMatched2!$A$1:$D$1038,4,FALSE)</f>
        <v>ANPVN5020120024</v>
      </c>
    </row>
    <row r="1995" spans="1:37" ht="14.4" x14ac:dyDescent="0.25">
      <c r="A1995" s="6">
        <v>480090751</v>
      </c>
      <c r="B1995" s="6">
        <v>160</v>
      </c>
      <c r="C1995" s="6" t="s">
        <v>916</v>
      </c>
      <c r="D1995" s="6" t="s">
        <v>917</v>
      </c>
      <c r="E1995" s="6" t="s">
        <v>918</v>
      </c>
      <c r="F1995" s="6" t="s">
        <v>919</v>
      </c>
      <c r="G1995" s="7" t="s">
        <v>920</v>
      </c>
      <c r="H1995" s="37">
        <v>44204</v>
      </c>
      <c r="I1995" s="6" t="s">
        <v>935</v>
      </c>
      <c r="J1995" s="6" t="s">
        <v>3169</v>
      </c>
      <c r="K1995" s="6" t="s">
        <v>3170</v>
      </c>
      <c r="L1995" s="6">
        <v>9900</v>
      </c>
      <c r="M1995" s="6"/>
      <c r="N1995" s="6"/>
      <c r="O1995" s="6" t="s">
        <v>918</v>
      </c>
      <c r="P1995" s="6" t="s">
        <v>923</v>
      </c>
      <c r="Q1995" s="6" t="s">
        <v>938</v>
      </c>
      <c r="R1995" s="6">
        <v>200</v>
      </c>
      <c r="S1995" s="6" t="s">
        <v>939</v>
      </c>
      <c r="T1995" s="6">
        <v>200</v>
      </c>
      <c r="U1995" s="6" t="s">
        <v>939</v>
      </c>
      <c r="V1995" s="8">
        <v>3300</v>
      </c>
      <c r="W1995" s="6" t="s">
        <v>11382</v>
      </c>
      <c r="X1995" s="38">
        <v>1</v>
      </c>
      <c r="Y1995" s="38">
        <v>0</v>
      </c>
      <c r="Z1995" s="38">
        <v>0</v>
      </c>
      <c r="AA1995" s="38">
        <v>0</v>
      </c>
      <c r="AB1995" s="38">
        <v>0</v>
      </c>
      <c r="AC1995" s="38">
        <v>0</v>
      </c>
      <c r="AD1995" s="38">
        <v>0</v>
      </c>
      <c r="AE1995" s="38">
        <v>1</v>
      </c>
      <c r="AG1995">
        <f t="shared" si="31"/>
        <v>26.4</v>
      </c>
      <c r="AJ1995" t="str">
        <f>VLOOKUP(A1995,POMatched2!$A$1:$D$1038,2,FALSE)</f>
        <v>ANP-SEV-ST2-21010009</v>
      </c>
      <c r="AK1995" t="str">
        <f>VLOOKUP(A1995,POMatched2!$A$1:$D$1038,4,FALSE)</f>
        <v>ANPVN5020120024</v>
      </c>
    </row>
    <row r="1996" spans="1:37" ht="14.4" x14ac:dyDescent="0.25">
      <c r="A1996" s="6">
        <v>480090751</v>
      </c>
      <c r="B1996" s="6">
        <v>170</v>
      </c>
      <c r="C1996" s="6" t="s">
        <v>916</v>
      </c>
      <c r="D1996" s="6" t="s">
        <v>917</v>
      </c>
      <c r="E1996" s="6" t="s">
        <v>918</v>
      </c>
      <c r="F1996" s="6" t="s">
        <v>919</v>
      </c>
      <c r="G1996" s="7" t="s">
        <v>920</v>
      </c>
      <c r="H1996" s="37">
        <v>44204</v>
      </c>
      <c r="I1996" s="6" t="s">
        <v>935</v>
      </c>
      <c r="J1996" s="6" t="s">
        <v>3171</v>
      </c>
      <c r="K1996" s="6" t="s">
        <v>3172</v>
      </c>
      <c r="L1996" s="6">
        <v>9900</v>
      </c>
      <c r="M1996" s="6"/>
      <c r="N1996" s="6"/>
      <c r="O1996" s="6" t="s">
        <v>918</v>
      </c>
      <c r="P1996" s="6" t="s">
        <v>923</v>
      </c>
      <c r="Q1996" s="6" t="s">
        <v>938</v>
      </c>
      <c r="R1996" s="6">
        <v>150</v>
      </c>
      <c r="S1996" s="6" t="s">
        <v>939</v>
      </c>
      <c r="T1996" s="6">
        <v>150</v>
      </c>
      <c r="U1996" s="6" t="s">
        <v>939</v>
      </c>
      <c r="V1996" s="8">
        <v>3300</v>
      </c>
      <c r="W1996" s="6" t="s">
        <v>11382</v>
      </c>
      <c r="X1996" s="38">
        <v>1</v>
      </c>
      <c r="Y1996" s="38">
        <v>0</v>
      </c>
      <c r="Z1996" s="38">
        <v>0</v>
      </c>
      <c r="AA1996" s="38">
        <v>0</v>
      </c>
      <c r="AB1996" s="38">
        <v>0</v>
      </c>
      <c r="AC1996" s="38">
        <v>0</v>
      </c>
      <c r="AD1996" s="38">
        <v>0</v>
      </c>
      <c r="AE1996" s="38">
        <v>1</v>
      </c>
      <c r="AG1996">
        <f t="shared" si="31"/>
        <v>26.4</v>
      </c>
      <c r="AJ1996" t="str">
        <f>VLOOKUP(A1996,POMatched2!$A$1:$D$1038,2,FALSE)</f>
        <v>ANP-SEV-ST2-21010009</v>
      </c>
      <c r="AK1996" t="str">
        <f>VLOOKUP(A1996,POMatched2!$A$1:$D$1038,4,FALSE)</f>
        <v>ANPVN5020120024</v>
      </c>
    </row>
    <row r="1997" spans="1:37" ht="14.4" x14ac:dyDescent="0.25">
      <c r="A1997" s="6">
        <v>480090751</v>
      </c>
      <c r="B1997" s="6">
        <v>180</v>
      </c>
      <c r="C1997" s="6" t="s">
        <v>916</v>
      </c>
      <c r="D1997" s="6" t="s">
        <v>917</v>
      </c>
      <c r="E1997" s="6" t="s">
        <v>918</v>
      </c>
      <c r="F1997" s="6" t="s">
        <v>919</v>
      </c>
      <c r="G1997" s="7" t="s">
        <v>920</v>
      </c>
      <c r="H1997" s="37">
        <v>44204</v>
      </c>
      <c r="I1997" s="6" t="s">
        <v>935</v>
      </c>
      <c r="J1997" s="6" t="s">
        <v>3173</v>
      </c>
      <c r="K1997" s="6" t="s">
        <v>3174</v>
      </c>
      <c r="L1997" s="6">
        <v>9900</v>
      </c>
      <c r="M1997" s="6"/>
      <c r="N1997" s="6"/>
      <c r="O1997" s="6" t="s">
        <v>918</v>
      </c>
      <c r="P1997" s="6" t="s">
        <v>923</v>
      </c>
      <c r="Q1997" s="6" t="s">
        <v>938</v>
      </c>
      <c r="R1997" s="6">
        <v>100</v>
      </c>
      <c r="S1997" s="6" t="s">
        <v>939</v>
      </c>
      <c r="T1997" s="6">
        <v>100</v>
      </c>
      <c r="U1997" s="6" t="s">
        <v>939</v>
      </c>
      <c r="V1997" s="8">
        <v>3300</v>
      </c>
      <c r="W1997" s="6" t="s">
        <v>11382</v>
      </c>
      <c r="X1997" s="38">
        <v>1</v>
      </c>
      <c r="Y1997" s="38">
        <v>0</v>
      </c>
      <c r="Z1997" s="38">
        <v>0</v>
      </c>
      <c r="AA1997" s="38">
        <v>0</v>
      </c>
      <c r="AB1997" s="38">
        <v>0</v>
      </c>
      <c r="AC1997" s="38">
        <v>0</v>
      </c>
      <c r="AD1997" s="38">
        <v>0</v>
      </c>
      <c r="AE1997" s="38">
        <v>1</v>
      </c>
      <c r="AG1997">
        <f t="shared" si="31"/>
        <v>26.4</v>
      </c>
      <c r="AJ1997" t="str">
        <f>VLOOKUP(A1997,POMatched2!$A$1:$D$1038,2,FALSE)</f>
        <v>ANP-SEV-ST2-21010009</v>
      </c>
      <c r="AK1997" t="str">
        <f>VLOOKUP(A1997,POMatched2!$A$1:$D$1038,4,FALSE)</f>
        <v>ANPVN5020120024</v>
      </c>
    </row>
    <row r="1998" spans="1:37" ht="14.4" x14ac:dyDescent="0.25">
      <c r="A1998" s="6">
        <v>480090751</v>
      </c>
      <c r="B1998" s="6">
        <v>190</v>
      </c>
      <c r="C1998" s="6" t="s">
        <v>916</v>
      </c>
      <c r="D1998" s="6" t="s">
        <v>917</v>
      </c>
      <c r="E1998" s="6" t="s">
        <v>918</v>
      </c>
      <c r="F1998" s="6" t="s">
        <v>919</v>
      </c>
      <c r="G1998" s="7" t="s">
        <v>920</v>
      </c>
      <c r="H1998" s="37">
        <v>44204</v>
      </c>
      <c r="I1998" s="6" t="s">
        <v>935</v>
      </c>
      <c r="J1998" s="6" t="s">
        <v>3175</v>
      </c>
      <c r="K1998" s="6" t="s">
        <v>3176</v>
      </c>
      <c r="L1998" s="6">
        <v>9900</v>
      </c>
      <c r="M1998" s="6"/>
      <c r="N1998" s="6"/>
      <c r="O1998" s="6" t="s">
        <v>918</v>
      </c>
      <c r="P1998" s="6" t="s">
        <v>923</v>
      </c>
      <c r="Q1998" s="6" t="s">
        <v>938</v>
      </c>
      <c r="R1998" s="6">
        <v>150</v>
      </c>
      <c r="S1998" s="6" t="s">
        <v>939</v>
      </c>
      <c r="T1998" s="6">
        <v>150</v>
      </c>
      <c r="U1998" s="6" t="s">
        <v>939</v>
      </c>
      <c r="V1998" s="8">
        <v>3300</v>
      </c>
      <c r="W1998" s="6" t="s">
        <v>11382</v>
      </c>
      <c r="X1998" s="38">
        <v>1</v>
      </c>
      <c r="Y1998" s="38">
        <v>0</v>
      </c>
      <c r="Z1998" s="38">
        <v>0</v>
      </c>
      <c r="AA1998" s="38">
        <v>0</v>
      </c>
      <c r="AB1998" s="38">
        <v>0</v>
      </c>
      <c r="AC1998" s="38">
        <v>0</v>
      </c>
      <c r="AD1998" s="38">
        <v>0</v>
      </c>
      <c r="AE1998" s="38">
        <v>1</v>
      </c>
      <c r="AG1998">
        <f t="shared" si="31"/>
        <v>26.4</v>
      </c>
      <c r="AJ1998" t="str">
        <f>VLOOKUP(A1998,POMatched2!$A$1:$D$1038,2,FALSE)</f>
        <v>ANP-SEV-ST2-21010009</v>
      </c>
      <c r="AK1998" t="str">
        <f>VLOOKUP(A1998,POMatched2!$A$1:$D$1038,4,FALSE)</f>
        <v>ANPVN5020120024</v>
      </c>
    </row>
    <row r="1999" spans="1:37" ht="14.4" x14ac:dyDescent="0.25">
      <c r="A1999" s="6">
        <v>480090751</v>
      </c>
      <c r="B1999" s="6">
        <v>200</v>
      </c>
      <c r="C1999" s="6" t="s">
        <v>916</v>
      </c>
      <c r="D1999" s="6" t="s">
        <v>917</v>
      </c>
      <c r="E1999" s="6" t="s">
        <v>918</v>
      </c>
      <c r="F1999" s="6" t="s">
        <v>919</v>
      </c>
      <c r="G1999" s="7" t="s">
        <v>920</v>
      </c>
      <c r="H1999" s="37">
        <v>44204</v>
      </c>
      <c r="I1999" s="6" t="s">
        <v>935</v>
      </c>
      <c r="J1999" s="6" t="s">
        <v>3177</v>
      </c>
      <c r="K1999" s="6" t="s">
        <v>3178</v>
      </c>
      <c r="L1999" s="6">
        <v>9900</v>
      </c>
      <c r="M1999" s="6"/>
      <c r="N1999" s="6"/>
      <c r="O1999" s="6" t="s">
        <v>918</v>
      </c>
      <c r="P1999" s="6" t="s">
        <v>923</v>
      </c>
      <c r="Q1999" s="6" t="s">
        <v>938</v>
      </c>
      <c r="R1999" s="6">
        <v>150</v>
      </c>
      <c r="S1999" s="6" t="s">
        <v>939</v>
      </c>
      <c r="T1999" s="6">
        <v>150</v>
      </c>
      <c r="U1999" s="6" t="s">
        <v>939</v>
      </c>
      <c r="V1999" s="8">
        <v>3300</v>
      </c>
      <c r="W1999" s="6" t="s">
        <v>11382</v>
      </c>
      <c r="X1999" s="38">
        <v>1</v>
      </c>
      <c r="Y1999" s="38">
        <v>0</v>
      </c>
      <c r="Z1999" s="38">
        <v>0</v>
      </c>
      <c r="AA1999" s="38">
        <v>0</v>
      </c>
      <c r="AB1999" s="38">
        <v>0</v>
      </c>
      <c r="AC1999" s="38">
        <v>0</v>
      </c>
      <c r="AD1999" s="38">
        <v>0</v>
      </c>
      <c r="AE1999" s="38">
        <v>1</v>
      </c>
      <c r="AG1999">
        <f t="shared" si="31"/>
        <v>26.4</v>
      </c>
      <c r="AJ1999" t="str">
        <f>VLOOKUP(A1999,POMatched2!$A$1:$D$1038,2,FALSE)</f>
        <v>ANP-SEV-ST2-21010009</v>
      </c>
      <c r="AK1999" t="str">
        <f>VLOOKUP(A1999,POMatched2!$A$1:$D$1038,4,FALSE)</f>
        <v>ANPVN5020120024</v>
      </c>
    </row>
    <row r="2000" spans="1:37" ht="14.4" x14ac:dyDescent="0.25">
      <c r="A2000" s="6">
        <v>480090751</v>
      </c>
      <c r="B2000" s="6">
        <v>210</v>
      </c>
      <c r="C2000" s="6" t="s">
        <v>916</v>
      </c>
      <c r="D2000" s="6" t="s">
        <v>917</v>
      </c>
      <c r="E2000" s="6" t="s">
        <v>918</v>
      </c>
      <c r="F2000" s="6" t="s">
        <v>919</v>
      </c>
      <c r="G2000" s="7" t="s">
        <v>920</v>
      </c>
      <c r="H2000" s="37">
        <v>44204</v>
      </c>
      <c r="I2000" s="6" t="s">
        <v>935</v>
      </c>
      <c r="J2000" s="6" t="s">
        <v>3179</v>
      </c>
      <c r="K2000" s="6" t="s">
        <v>3180</v>
      </c>
      <c r="L2000" s="6">
        <v>9900</v>
      </c>
      <c r="M2000" s="6"/>
      <c r="N2000" s="6"/>
      <c r="O2000" s="6" t="s">
        <v>918</v>
      </c>
      <c r="P2000" s="6" t="s">
        <v>923</v>
      </c>
      <c r="Q2000" s="6" t="s">
        <v>938</v>
      </c>
      <c r="R2000" s="6">
        <v>100</v>
      </c>
      <c r="S2000" s="6" t="s">
        <v>939</v>
      </c>
      <c r="T2000" s="6">
        <v>100</v>
      </c>
      <c r="U2000" s="6" t="s">
        <v>939</v>
      </c>
      <c r="V2000" s="8">
        <v>3300</v>
      </c>
      <c r="W2000" s="6" t="s">
        <v>11382</v>
      </c>
      <c r="X2000" s="38">
        <v>1</v>
      </c>
      <c r="Y2000" s="38">
        <v>0</v>
      </c>
      <c r="Z2000" s="38">
        <v>0</v>
      </c>
      <c r="AA2000" s="38">
        <v>0</v>
      </c>
      <c r="AB2000" s="38">
        <v>0</v>
      </c>
      <c r="AC2000" s="38">
        <v>0</v>
      </c>
      <c r="AD2000" s="38">
        <v>0</v>
      </c>
      <c r="AE2000" s="38">
        <v>1</v>
      </c>
      <c r="AG2000">
        <f t="shared" si="31"/>
        <v>26.4</v>
      </c>
      <c r="AJ2000" t="str">
        <f>VLOOKUP(A2000,POMatched2!$A$1:$D$1038,2,FALSE)</f>
        <v>ANP-SEV-ST2-21010009</v>
      </c>
      <c r="AK2000" t="str">
        <f>VLOOKUP(A2000,POMatched2!$A$1:$D$1038,4,FALSE)</f>
        <v>ANPVN5020120024</v>
      </c>
    </row>
    <row r="2001" spans="1:37" ht="14.4" x14ac:dyDescent="0.25">
      <c r="A2001" s="6">
        <v>480090751</v>
      </c>
      <c r="B2001" s="6">
        <v>220</v>
      </c>
      <c r="C2001" s="6" t="s">
        <v>916</v>
      </c>
      <c r="D2001" s="6" t="s">
        <v>917</v>
      </c>
      <c r="E2001" s="6" t="s">
        <v>918</v>
      </c>
      <c r="F2001" s="6" t="s">
        <v>919</v>
      </c>
      <c r="G2001" s="7" t="s">
        <v>920</v>
      </c>
      <c r="H2001" s="37">
        <v>44204</v>
      </c>
      <c r="I2001" s="6" t="s">
        <v>935</v>
      </c>
      <c r="J2001" s="6" t="s">
        <v>3181</v>
      </c>
      <c r="K2001" s="6" t="s">
        <v>3182</v>
      </c>
      <c r="L2001" s="6">
        <v>9900</v>
      </c>
      <c r="M2001" s="6"/>
      <c r="N2001" s="6"/>
      <c r="O2001" s="6" t="s">
        <v>918</v>
      </c>
      <c r="P2001" s="6" t="s">
        <v>923</v>
      </c>
      <c r="Q2001" s="6" t="s">
        <v>938</v>
      </c>
      <c r="R2001" s="6">
        <v>50</v>
      </c>
      <c r="S2001" s="6" t="s">
        <v>939</v>
      </c>
      <c r="T2001" s="6">
        <v>50</v>
      </c>
      <c r="U2001" s="6" t="s">
        <v>939</v>
      </c>
      <c r="V2001" s="8">
        <v>3300</v>
      </c>
      <c r="W2001" s="6" t="s">
        <v>11382</v>
      </c>
      <c r="X2001" s="38">
        <v>1</v>
      </c>
      <c r="Y2001" s="38">
        <v>0</v>
      </c>
      <c r="Z2001" s="38">
        <v>0</v>
      </c>
      <c r="AA2001" s="38">
        <v>0</v>
      </c>
      <c r="AB2001" s="38">
        <v>0</v>
      </c>
      <c r="AC2001" s="38">
        <v>0</v>
      </c>
      <c r="AD2001" s="38">
        <v>0</v>
      </c>
      <c r="AE2001" s="38">
        <v>1</v>
      </c>
      <c r="AG2001">
        <f t="shared" si="31"/>
        <v>26.4</v>
      </c>
      <c r="AJ2001" t="str">
        <f>VLOOKUP(A2001,POMatched2!$A$1:$D$1038,2,FALSE)</f>
        <v>ANP-SEV-ST2-21010009</v>
      </c>
      <c r="AK2001" t="str">
        <f>VLOOKUP(A2001,POMatched2!$A$1:$D$1038,4,FALSE)</f>
        <v>ANPVN5020120024</v>
      </c>
    </row>
    <row r="2002" spans="1:37" ht="14.4" x14ac:dyDescent="0.25">
      <c r="A2002" s="6">
        <v>480090751</v>
      </c>
      <c r="B2002" s="6">
        <v>230</v>
      </c>
      <c r="C2002" s="6" t="s">
        <v>916</v>
      </c>
      <c r="D2002" s="6" t="s">
        <v>917</v>
      </c>
      <c r="E2002" s="6" t="s">
        <v>918</v>
      </c>
      <c r="F2002" s="6" t="s">
        <v>919</v>
      </c>
      <c r="G2002" s="7" t="s">
        <v>920</v>
      </c>
      <c r="H2002" s="37">
        <v>44204</v>
      </c>
      <c r="I2002" s="6" t="s">
        <v>935</v>
      </c>
      <c r="J2002" s="6" t="s">
        <v>3183</v>
      </c>
      <c r="K2002" s="6" t="s">
        <v>3184</v>
      </c>
      <c r="L2002" s="6">
        <v>9900</v>
      </c>
      <c r="M2002" s="6"/>
      <c r="N2002" s="6"/>
      <c r="O2002" s="6" t="s">
        <v>918</v>
      </c>
      <c r="P2002" s="6" t="s">
        <v>923</v>
      </c>
      <c r="Q2002" s="6" t="s">
        <v>938</v>
      </c>
      <c r="R2002" s="6">
        <v>50</v>
      </c>
      <c r="S2002" s="6" t="s">
        <v>939</v>
      </c>
      <c r="T2002" s="6">
        <v>50</v>
      </c>
      <c r="U2002" s="6" t="s">
        <v>939</v>
      </c>
      <c r="V2002" s="8">
        <v>3300</v>
      </c>
      <c r="W2002" s="6" t="s">
        <v>11382</v>
      </c>
      <c r="X2002" s="38">
        <v>1</v>
      </c>
      <c r="Y2002" s="38">
        <v>0</v>
      </c>
      <c r="Z2002" s="38">
        <v>0</v>
      </c>
      <c r="AA2002" s="38">
        <v>0</v>
      </c>
      <c r="AB2002" s="38">
        <v>0</v>
      </c>
      <c r="AC2002" s="38">
        <v>0</v>
      </c>
      <c r="AD2002" s="38">
        <v>0</v>
      </c>
      <c r="AE2002" s="38">
        <v>1</v>
      </c>
      <c r="AG2002">
        <f t="shared" si="31"/>
        <v>26.4</v>
      </c>
      <c r="AJ2002" t="str">
        <f>VLOOKUP(A2002,POMatched2!$A$1:$D$1038,2,FALSE)</f>
        <v>ANP-SEV-ST2-21010009</v>
      </c>
      <c r="AK2002" t="str">
        <f>VLOOKUP(A2002,POMatched2!$A$1:$D$1038,4,FALSE)</f>
        <v>ANPVN5020120024</v>
      </c>
    </row>
    <row r="2003" spans="1:37" ht="14.4" x14ac:dyDescent="0.25">
      <c r="A2003" s="6">
        <v>480090751</v>
      </c>
      <c r="B2003" s="6">
        <v>240</v>
      </c>
      <c r="C2003" s="6" t="s">
        <v>916</v>
      </c>
      <c r="D2003" s="6" t="s">
        <v>917</v>
      </c>
      <c r="E2003" s="6" t="s">
        <v>918</v>
      </c>
      <c r="F2003" s="6" t="s">
        <v>919</v>
      </c>
      <c r="G2003" s="7" t="s">
        <v>920</v>
      </c>
      <c r="H2003" s="37">
        <v>44204</v>
      </c>
      <c r="I2003" s="6" t="s">
        <v>935</v>
      </c>
      <c r="J2003" s="6" t="s">
        <v>3185</v>
      </c>
      <c r="K2003" s="6" t="s">
        <v>3186</v>
      </c>
      <c r="L2003" s="6">
        <v>9900</v>
      </c>
      <c r="M2003" s="6"/>
      <c r="N2003" s="6"/>
      <c r="O2003" s="6" t="s">
        <v>918</v>
      </c>
      <c r="P2003" s="6" t="s">
        <v>923</v>
      </c>
      <c r="Q2003" s="6" t="s">
        <v>938</v>
      </c>
      <c r="R2003" s="6">
        <v>100</v>
      </c>
      <c r="S2003" s="6" t="s">
        <v>939</v>
      </c>
      <c r="T2003" s="6">
        <v>100</v>
      </c>
      <c r="U2003" s="6" t="s">
        <v>939</v>
      </c>
      <c r="V2003" s="8">
        <v>3300</v>
      </c>
      <c r="W2003" s="6" t="s">
        <v>11382</v>
      </c>
      <c r="X2003" s="38">
        <v>1</v>
      </c>
      <c r="Y2003" s="38">
        <v>0</v>
      </c>
      <c r="Z2003" s="38">
        <v>0</v>
      </c>
      <c r="AA2003" s="38">
        <v>0</v>
      </c>
      <c r="AB2003" s="38">
        <v>0</v>
      </c>
      <c r="AC2003" s="38">
        <v>0</v>
      </c>
      <c r="AD2003" s="38">
        <v>0</v>
      </c>
      <c r="AE2003" s="38">
        <v>1</v>
      </c>
      <c r="AG2003">
        <f t="shared" si="31"/>
        <v>26.4</v>
      </c>
      <c r="AJ2003" t="str">
        <f>VLOOKUP(A2003,POMatched2!$A$1:$D$1038,2,FALSE)</f>
        <v>ANP-SEV-ST2-21010009</v>
      </c>
      <c r="AK2003" t="str">
        <f>VLOOKUP(A2003,POMatched2!$A$1:$D$1038,4,FALSE)</f>
        <v>ANPVN5020120024</v>
      </c>
    </row>
    <row r="2004" spans="1:37" ht="14.4" x14ac:dyDescent="0.25">
      <c r="A2004" s="6">
        <v>480090751</v>
      </c>
      <c r="B2004" s="6">
        <v>250</v>
      </c>
      <c r="C2004" s="6" t="s">
        <v>916</v>
      </c>
      <c r="D2004" s="6" t="s">
        <v>917</v>
      </c>
      <c r="E2004" s="6" t="s">
        <v>918</v>
      </c>
      <c r="F2004" s="6" t="s">
        <v>919</v>
      </c>
      <c r="G2004" s="7" t="s">
        <v>920</v>
      </c>
      <c r="H2004" s="37">
        <v>44204</v>
      </c>
      <c r="I2004" s="6" t="s">
        <v>935</v>
      </c>
      <c r="J2004" s="6" t="s">
        <v>3187</v>
      </c>
      <c r="K2004" s="6" t="s">
        <v>3188</v>
      </c>
      <c r="L2004" s="6">
        <v>9900</v>
      </c>
      <c r="M2004" s="6"/>
      <c r="N2004" s="6"/>
      <c r="O2004" s="6" t="s">
        <v>918</v>
      </c>
      <c r="P2004" s="6" t="s">
        <v>923</v>
      </c>
      <c r="Q2004" s="6" t="s">
        <v>938</v>
      </c>
      <c r="R2004" s="6">
        <v>200</v>
      </c>
      <c r="S2004" s="6" t="s">
        <v>939</v>
      </c>
      <c r="T2004" s="6">
        <v>200</v>
      </c>
      <c r="U2004" s="6" t="s">
        <v>939</v>
      </c>
      <c r="V2004" s="8">
        <v>3300</v>
      </c>
      <c r="W2004" s="6" t="s">
        <v>11382</v>
      </c>
      <c r="X2004" s="38">
        <v>1</v>
      </c>
      <c r="Y2004" s="38">
        <v>0</v>
      </c>
      <c r="Z2004" s="38">
        <v>0</v>
      </c>
      <c r="AA2004" s="38">
        <v>0</v>
      </c>
      <c r="AB2004" s="38">
        <v>0</v>
      </c>
      <c r="AC2004" s="38">
        <v>0</v>
      </c>
      <c r="AD2004" s="38">
        <v>0</v>
      </c>
      <c r="AE2004" s="38">
        <v>1</v>
      </c>
      <c r="AG2004">
        <f t="shared" si="31"/>
        <v>26.4</v>
      </c>
      <c r="AJ2004" t="str">
        <f>VLOOKUP(A2004,POMatched2!$A$1:$D$1038,2,FALSE)</f>
        <v>ANP-SEV-ST2-21010009</v>
      </c>
      <c r="AK2004" t="str">
        <f>VLOOKUP(A2004,POMatched2!$A$1:$D$1038,4,FALSE)</f>
        <v>ANPVN5020120024</v>
      </c>
    </row>
    <row r="2005" spans="1:37" ht="14.4" x14ac:dyDescent="0.25">
      <c r="A2005" s="6">
        <v>480090751</v>
      </c>
      <c r="B2005" s="6">
        <v>260</v>
      </c>
      <c r="C2005" s="6" t="s">
        <v>916</v>
      </c>
      <c r="D2005" s="6" t="s">
        <v>917</v>
      </c>
      <c r="E2005" s="6" t="s">
        <v>918</v>
      </c>
      <c r="F2005" s="6" t="s">
        <v>919</v>
      </c>
      <c r="G2005" s="7" t="s">
        <v>920</v>
      </c>
      <c r="H2005" s="37">
        <v>44204</v>
      </c>
      <c r="I2005" s="6" t="s">
        <v>935</v>
      </c>
      <c r="J2005" s="6" t="s">
        <v>3189</v>
      </c>
      <c r="K2005" s="6" t="s">
        <v>3190</v>
      </c>
      <c r="L2005" s="6">
        <v>9900</v>
      </c>
      <c r="M2005" s="6"/>
      <c r="N2005" s="6"/>
      <c r="O2005" s="6" t="s">
        <v>918</v>
      </c>
      <c r="P2005" s="6" t="s">
        <v>923</v>
      </c>
      <c r="Q2005" s="6" t="s">
        <v>938</v>
      </c>
      <c r="R2005" s="6">
        <v>100</v>
      </c>
      <c r="S2005" s="6" t="s">
        <v>939</v>
      </c>
      <c r="T2005" s="6">
        <v>100</v>
      </c>
      <c r="U2005" s="6" t="s">
        <v>939</v>
      </c>
      <c r="V2005" s="8">
        <v>3300</v>
      </c>
      <c r="W2005" s="6" t="s">
        <v>11382</v>
      </c>
      <c r="X2005" s="38">
        <v>1</v>
      </c>
      <c r="Y2005" s="38">
        <v>0</v>
      </c>
      <c r="Z2005" s="38">
        <v>0</v>
      </c>
      <c r="AA2005" s="38">
        <v>0</v>
      </c>
      <c r="AB2005" s="38">
        <v>0</v>
      </c>
      <c r="AC2005" s="38">
        <v>0</v>
      </c>
      <c r="AD2005" s="38">
        <v>0</v>
      </c>
      <c r="AE2005" s="38">
        <v>1</v>
      </c>
      <c r="AG2005">
        <f t="shared" si="31"/>
        <v>26.4</v>
      </c>
      <c r="AJ2005" t="str">
        <f>VLOOKUP(A2005,POMatched2!$A$1:$D$1038,2,FALSE)</f>
        <v>ANP-SEV-ST2-21010009</v>
      </c>
      <c r="AK2005" t="str">
        <f>VLOOKUP(A2005,POMatched2!$A$1:$D$1038,4,FALSE)</f>
        <v>ANPVN5020120024</v>
      </c>
    </row>
    <row r="2006" spans="1:37" ht="14.4" x14ac:dyDescent="0.25">
      <c r="A2006" s="6">
        <v>480090751</v>
      </c>
      <c r="B2006" s="6">
        <v>270</v>
      </c>
      <c r="C2006" s="6" t="s">
        <v>916</v>
      </c>
      <c r="D2006" s="6" t="s">
        <v>917</v>
      </c>
      <c r="E2006" s="6" t="s">
        <v>918</v>
      </c>
      <c r="F2006" s="6" t="s">
        <v>919</v>
      </c>
      <c r="G2006" s="7" t="s">
        <v>920</v>
      </c>
      <c r="H2006" s="37">
        <v>44204</v>
      </c>
      <c r="I2006" s="6" t="s">
        <v>935</v>
      </c>
      <c r="J2006" s="6" t="s">
        <v>3191</v>
      </c>
      <c r="K2006" s="6" t="s">
        <v>3192</v>
      </c>
      <c r="L2006" s="6">
        <v>9900</v>
      </c>
      <c r="M2006" s="6"/>
      <c r="N2006" s="6"/>
      <c r="O2006" s="6" t="s">
        <v>918</v>
      </c>
      <c r="P2006" s="6" t="s">
        <v>923</v>
      </c>
      <c r="Q2006" s="6" t="s">
        <v>938</v>
      </c>
      <c r="R2006" s="6">
        <v>150</v>
      </c>
      <c r="S2006" s="6" t="s">
        <v>939</v>
      </c>
      <c r="T2006" s="6">
        <v>150</v>
      </c>
      <c r="U2006" s="6" t="s">
        <v>939</v>
      </c>
      <c r="V2006" s="8">
        <v>3300</v>
      </c>
      <c r="W2006" s="6" t="s">
        <v>11382</v>
      </c>
      <c r="X2006" s="38">
        <v>1</v>
      </c>
      <c r="Y2006" s="38">
        <v>0</v>
      </c>
      <c r="Z2006" s="38">
        <v>0</v>
      </c>
      <c r="AA2006" s="38">
        <v>0</v>
      </c>
      <c r="AB2006" s="38">
        <v>0</v>
      </c>
      <c r="AC2006" s="38">
        <v>0</v>
      </c>
      <c r="AD2006" s="38">
        <v>0</v>
      </c>
      <c r="AE2006" s="38">
        <v>1</v>
      </c>
      <c r="AG2006">
        <f t="shared" si="31"/>
        <v>26.4</v>
      </c>
      <c r="AJ2006" t="str">
        <f>VLOOKUP(A2006,POMatched2!$A$1:$D$1038,2,FALSE)</f>
        <v>ANP-SEV-ST2-21010009</v>
      </c>
      <c r="AK2006" t="str">
        <f>VLOOKUP(A2006,POMatched2!$A$1:$D$1038,4,FALSE)</f>
        <v>ANPVN5020120024</v>
      </c>
    </row>
    <row r="2007" spans="1:37" ht="14.4" hidden="1" x14ac:dyDescent="0.25">
      <c r="A2007" s="6">
        <v>480090752</v>
      </c>
      <c r="B2007" s="6">
        <v>10</v>
      </c>
      <c r="C2007" s="6" t="s">
        <v>916</v>
      </c>
      <c r="D2007" s="6" t="s">
        <v>917</v>
      </c>
      <c r="E2007" s="6" t="s">
        <v>918</v>
      </c>
      <c r="F2007" s="6" t="s">
        <v>919</v>
      </c>
      <c r="G2007" s="7" t="s">
        <v>920</v>
      </c>
      <c r="H2007" s="37">
        <v>44207</v>
      </c>
      <c r="I2007" s="6" t="s">
        <v>1068</v>
      </c>
      <c r="J2007" s="6"/>
      <c r="K2007" s="6" t="s">
        <v>3193</v>
      </c>
      <c r="L2007" s="6">
        <v>9900</v>
      </c>
      <c r="M2007" s="6"/>
      <c r="N2007" s="6"/>
      <c r="O2007" s="6" t="s">
        <v>918</v>
      </c>
      <c r="P2007" s="6" t="s">
        <v>923</v>
      </c>
      <c r="Q2007" s="6" t="s">
        <v>924</v>
      </c>
      <c r="R2007" s="6">
        <v>1</v>
      </c>
      <c r="S2007" s="6" t="s">
        <v>925</v>
      </c>
      <c r="T2007" s="6">
        <v>0</v>
      </c>
      <c r="U2007" s="6"/>
      <c r="V2007" s="8">
        <v>92855000</v>
      </c>
      <c r="W2007" s="6" t="s">
        <v>11382</v>
      </c>
      <c r="X2007" s="38">
        <v>1</v>
      </c>
      <c r="Y2007" s="38">
        <v>0</v>
      </c>
      <c r="Z2007" s="38">
        <v>0</v>
      </c>
      <c r="AA2007" s="38">
        <v>0</v>
      </c>
      <c r="AB2007" s="38">
        <v>0</v>
      </c>
      <c r="AC2007" s="38">
        <v>0</v>
      </c>
      <c r="AD2007" s="38">
        <v>0</v>
      </c>
      <c r="AE2007" s="38">
        <v>1</v>
      </c>
      <c r="AG2007">
        <f t="shared" si="31"/>
        <v>742840</v>
      </c>
      <c r="AH2007" s="36" t="s">
        <v>18009</v>
      </c>
      <c r="AI2007" s="36"/>
      <c r="AJ2007" t="str">
        <f>VLOOKUP(A2007,POMatched2!$A$1:$D$1038,2,FALSE)</f>
        <v>ANP-SEV-ST2-21010018</v>
      </c>
      <c r="AK2007" t="str">
        <f>VLOOKUP(A2007,POMatched2!$A$1:$D$1038,4,FALSE)</f>
        <v>ANPVN5020120021</v>
      </c>
    </row>
    <row r="2008" spans="1:37" ht="14.4" x14ac:dyDescent="0.25">
      <c r="A2008" s="6">
        <v>480090753</v>
      </c>
      <c r="B2008" s="6">
        <v>10</v>
      </c>
      <c r="C2008" s="6" t="s">
        <v>916</v>
      </c>
      <c r="D2008" s="6" t="s">
        <v>917</v>
      </c>
      <c r="E2008" s="6" t="s">
        <v>918</v>
      </c>
      <c r="F2008" s="6" t="s">
        <v>919</v>
      </c>
      <c r="G2008" s="7" t="s">
        <v>920</v>
      </c>
      <c r="H2008" s="37">
        <v>44207</v>
      </c>
      <c r="I2008" s="6" t="s">
        <v>1245</v>
      </c>
      <c r="J2008" s="6"/>
      <c r="K2008" s="6" t="s">
        <v>3194</v>
      </c>
      <c r="L2008" s="6">
        <v>9900</v>
      </c>
      <c r="M2008" s="6"/>
      <c r="N2008" s="6"/>
      <c r="O2008" s="6" t="s">
        <v>918</v>
      </c>
      <c r="P2008" s="6" t="s">
        <v>923</v>
      </c>
      <c r="Q2008" s="6" t="s">
        <v>924</v>
      </c>
      <c r="R2008" s="6">
        <v>1</v>
      </c>
      <c r="S2008" s="6" t="s">
        <v>925</v>
      </c>
      <c r="T2008" s="6">
        <v>0</v>
      </c>
      <c r="U2008" s="6"/>
      <c r="V2008" s="8">
        <v>83992000</v>
      </c>
      <c r="W2008" s="6" t="s">
        <v>11382</v>
      </c>
      <c r="X2008" s="38">
        <v>1</v>
      </c>
      <c r="Y2008" s="38">
        <v>0</v>
      </c>
      <c r="Z2008" s="38">
        <v>0</v>
      </c>
      <c r="AA2008" s="38">
        <v>0</v>
      </c>
      <c r="AB2008" s="38">
        <v>0</v>
      </c>
      <c r="AC2008" s="38">
        <v>0</v>
      </c>
      <c r="AD2008" s="38">
        <v>0</v>
      </c>
      <c r="AE2008" s="38">
        <v>1</v>
      </c>
      <c r="AG2008">
        <f t="shared" si="31"/>
        <v>671936</v>
      </c>
      <c r="AJ2008" t="str">
        <f>VLOOKUP(A2008,POMatched2!$A$1:$D$1038,2,FALSE)</f>
        <v>ANP-SEV-ST2-21010019</v>
      </c>
      <c r="AK2008" t="str">
        <f>VLOOKUP(A2008,POMatched2!$A$1:$D$1038,4,FALSE)</f>
        <v>ANPVN5020120021</v>
      </c>
    </row>
    <row r="2009" spans="1:37" ht="14.4" x14ac:dyDescent="0.25">
      <c r="A2009" s="6">
        <v>480090754</v>
      </c>
      <c r="B2009" s="6">
        <v>10</v>
      </c>
      <c r="C2009" s="6" t="s">
        <v>916</v>
      </c>
      <c r="D2009" s="6" t="s">
        <v>917</v>
      </c>
      <c r="E2009" s="6" t="s">
        <v>918</v>
      </c>
      <c r="F2009" s="6" t="s">
        <v>919</v>
      </c>
      <c r="G2009" s="7" t="s">
        <v>920</v>
      </c>
      <c r="H2009" s="37">
        <v>44208</v>
      </c>
      <c r="I2009" s="6" t="s">
        <v>1603</v>
      </c>
      <c r="J2009" s="6"/>
      <c r="K2009" s="6" t="s">
        <v>3195</v>
      </c>
      <c r="L2009" s="6">
        <v>9900</v>
      </c>
      <c r="M2009" s="6"/>
      <c r="N2009" s="6"/>
      <c r="O2009" s="6" t="s">
        <v>918</v>
      </c>
      <c r="P2009" s="6" t="s">
        <v>923</v>
      </c>
      <c r="Q2009" s="6" t="s">
        <v>924</v>
      </c>
      <c r="R2009" s="6">
        <v>1</v>
      </c>
      <c r="S2009" s="6" t="s">
        <v>925</v>
      </c>
      <c r="T2009" s="6">
        <v>0</v>
      </c>
      <c r="U2009" s="6"/>
      <c r="V2009" s="8">
        <v>40907778</v>
      </c>
      <c r="W2009" s="6" t="s">
        <v>11382</v>
      </c>
      <c r="X2009" s="38">
        <v>1</v>
      </c>
      <c r="Y2009" s="38">
        <v>0</v>
      </c>
      <c r="Z2009" s="38">
        <v>0</v>
      </c>
      <c r="AA2009" s="38">
        <v>0</v>
      </c>
      <c r="AB2009" s="38">
        <v>0</v>
      </c>
      <c r="AC2009" s="38">
        <v>0</v>
      </c>
      <c r="AD2009" s="38">
        <v>0</v>
      </c>
      <c r="AE2009" s="38">
        <v>1</v>
      </c>
      <c r="AG2009">
        <f t="shared" si="31"/>
        <v>327262.22399999999</v>
      </c>
      <c r="AJ2009" t="str">
        <f>VLOOKUP(A2009,POMatched2!$A$1:$D$1038,2,FALSE)</f>
        <v>ANP-SEV-ST2-21010020</v>
      </c>
      <c r="AK2009" t="str">
        <f>VLOOKUP(A2009,POMatched2!$A$1:$D$1038,4,FALSE)</f>
        <v>ANPVN5021010005</v>
      </c>
    </row>
    <row r="2010" spans="1:37" ht="14.4" x14ac:dyDescent="0.25">
      <c r="A2010" s="6">
        <v>480090755</v>
      </c>
      <c r="B2010" s="6">
        <v>10</v>
      </c>
      <c r="C2010" s="6" t="s">
        <v>916</v>
      </c>
      <c r="D2010" s="6" t="s">
        <v>917</v>
      </c>
      <c r="E2010" s="6" t="s">
        <v>918</v>
      </c>
      <c r="F2010" s="6" t="s">
        <v>919</v>
      </c>
      <c r="G2010" s="7" t="s">
        <v>920</v>
      </c>
      <c r="H2010" s="37">
        <v>44208</v>
      </c>
      <c r="I2010" s="6" t="s">
        <v>935</v>
      </c>
      <c r="J2010" s="6" t="s">
        <v>3196</v>
      </c>
      <c r="K2010" s="6" t="s">
        <v>3197</v>
      </c>
      <c r="L2010" s="6">
        <v>4230</v>
      </c>
      <c r="M2010" s="6"/>
      <c r="N2010" s="6"/>
      <c r="O2010" s="6" t="s">
        <v>918</v>
      </c>
      <c r="P2010" s="6" t="s">
        <v>923</v>
      </c>
      <c r="Q2010" s="6" t="s">
        <v>938</v>
      </c>
      <c r="R2010" s="6">
        <v>500</v>
      </c>
      <c r="S2010" s="6" t="s">
        <v>939</v>
      </c>
      <c r="T2010" s="6">
        <v>500</v>
      </c>
      <c r="U2010" s="6" t="s">
        <v>939</v>
      </c>
      <c r="V2010" s="8">
        <v>2900</v>
      </c>
      <c r="W2010" s="6" t="s">
        <v>11382</v>
      </c>
      <c r="X2010" s="38">
        <v>1</v>
      </c>
      <c r="Y2010" s="38">
        <v>0</v>
      </c>
      <c r="Z2010" s="38">
        <v>0</v>
      </c>
      <c r="AA2010" s="38">
        <v>0</v>
      </c>
      <c r="AB2010" s="38">
        <v>0</v>
      </c>
      <c r="AC2010" s="38">
        <v>0</v>
      </c>
      <c r="AD2010" s="38">
        <v>0</v>
      </c>
      <c r="AE2010" s="38">
        <v>1</v>
      </c>
      <c r="AG2010">
        <f t="shared" si="31"/>
        <v>23.2</v>
      </c>
      <c r="AJ2010" t="str">
        <f>VLOOKUP(A2010,POMatched2!$A$1:$D$1038,2,FALSE)</f>
        <v>ANP-SEV-ST2-21010021</v>
      </c>
      <c r="AK2010" t="str">
        <f>VLOOKUP(A2010,POMatched2!$A$1:$D$1038,4,FALSE)</f>
        <v>ANPVN5020120014</v>
      </c>
    </row>
    <row r="2011" spans="1:37" ht="14.4" x14ac:dyDescent="0.25">
      <c r="A2011" s="6">
        <v>480090792</v>
      </c>
      <c r="B2011" s="6">
        <v>10</v>
      </c>
      <c r="C2011" s="6" t="s">
        <v>916</v>
      </c>
      <c r="D2011" s="6" t="s">
        <v>917</v>
      </c>
      <c r="E2011" s="6" t="s">
        <v>918</v>
      </c>
      <c r="F2011" s="6" t="s">
        <v>919</v>
      </c>
      <c r="G2011" s="7" t="s">
        <v>920</v>
      </c>
      <c r="H2011" s="37">
        <v>44195</v>
      </c>
      <c r="I2011" s="6" t="s">
        <v>935</v>
      </c>
      <c r="J2011" s="6" t="s">
        <v>3198</v>
      </c>
      <c r="K2011" s="6" t="s">
        <v>3199</v>
      </c>
      <c r="L2011" s="6">
        <v>9900</v>
      </c>
      <c r="M2011" s="6"/>
      <c r="N2011" s="6"/>
      <c r="O2011" s="6" t="s">
        <v>918</v>
      </c>
      <c r="P2011" s="6" t="s">
        <v>923</v>
      </c>
      <c r="Q2011" s="6" t="s">
        <v>938</v>
      </c>
      <c r="R2011" s="8">
        <v>18000</v>
      </c>
      <c r="S2011" s="6" t="s">
        <v>939</v>
      </c>
      <c r="T2011" s="8">
        <v>18000</v>
      </c>
      <c r="U2011" s="6" t="s">
        <v>939</v>
      </c>
      <c r="V2011" s="8">
        <v>5250</v>
      </c>
      <c r="W2011" s="6" t="s">
        <v>11382</v>
      </c>
      <c r="X2011" s="38">
        <v>1</v>
      </c>
      <c r="Y2011" s="38">
        <v>0</v>
      </c>
      <c r="Z2011" s="38">
        <v>0</v>
      </c>
      <c r="AA2011" s="38">
        <v>0</v>
      </c>
      <c r="AB2011" s="38">
        <v>0</v>
      </c>
      <c r="AC2011" s="38">
        <v>0</v>
      </c>
      <c r="AD2011" s="38">
        <v>0</v>
      </c>
      <c r="AE2011" s="38">
        <v>1</v>
      </c>
      <c r="AG2011">
        <f t="shared" si="31"/>
        <v>42</v>
      </c>
      <c r="AJ2011" t="str">
        <f>VLOOKUP(A2011,POMatched2!$A$1:$D$1038,2,FALSE)</f>
        <v>ANP-SEV-ST2-20120101</v>
      </c>
      <c r="AK2011" t="str">
        <f>VLOOKUP(A2011,POMatched2!$A$1:$D$1038,4,FALSE)</f>
        <v>ANPVN5020120013</v>
      </c>
    </row>
    <row r="2012" spans="1:37" ht="14.4" x14ac:dyDescent="0.25">
      <c r="A2012" s="6">
        <v>480090792</v>
      </c>
      <c r="B2012" s="6">
        <v>20</v>
      </c>
      <c r="C2012" s="6" t="s">
        <v>916</v>
      </c>
      <c r="D2012" s="6" t="s">
        <v>917</v>
      </c>
      <c r="E2012" s="6" t="s">
        <v>918</v>
      </c>
      <c r="F2012" s="6" t="s">
        <v>919</v>
      </c>
      <c r="G2012" s="7" t="s">
        <v>920</v>
      </c>
      <c r="H2012" s="37">
        <v>44195</v>
      </c>
      <c r="I2012" s="6" t="s">
        <v>935</v>
      </c>
      <c r="J2012" s="6" t="s">
        <v>3200</v>
      </c>
      <c r="K2012" s="6" t="s">
        <v>3201</v>
      </c>
      <c r="L2012" s="6">
        <v>9900</v>
      </c>
      <c r="M2012" s="6"/>
      <c r="N2012" s="6"/>
      <c r="O2012" s="6" t="s">
        <v>918</v>
      </c>
      <c r="P2012" s="6" t="s">
        <v>923</v>
      </c>
      <c r="Q2012" s="6" t="s">
        <v>938</v>
      </c>
      <c r="R2012" s="8">
        <v>1800</v>
      </c>
      <c r="S2012" s="6" t="s">
        <v>939</v>
      </c>
      <c r="T2012" s="8">
        <v>1800</v>
      </c>
      <c r="U2012" s="6" t="s">
        <v>939</v>
      </c>
      <c r="V2012" s="8">
        <v>5800</v>
      </c>
      <c r="W2012" s="6" t="s">
        <v>11382</v>
      </c>
      <c r="X2012" s="38">
        <v>1</v>
      </c>
      <c r="Y2012" s="38">
        <v>0</v>
      </c>
      <c r="Z2012" s="38">
        <v>0</v>
      </c>
      <c r="AA2012" s="38">
        <v>0</v>
      </c>
      <c r="AB2012" s="38">
        <v>0</v>
      </c>
      <c r="AC2012" s="38">
        <v>0</v>
      </c>
      <c r="AD2012" s="38">
        <v>0</v>
      </c>
      <c r="AE2012" s="38">
        <v>1</v>
      </c>
      <c r="AG2012">
        <f t="shared" si="31"/>
        <v>46.4</v>
      </c>
      <c r="AJ2012" t="str">
        <f>VLOOKUP(A2012,POMatched2!$A$1:$D$1038,2,FALSE)</f>
        <v>ANP-SEV-ST2-20120101</v>
      </c>
      <c r="AK2012" t="str">
        <f>VLOOKUP(A2012,POMatched2!$A$1:$D$1038,4,FALSE)</f>
        <v>ANPVN5020120013</v>
      </c>
    </row>
    <row r="2013" spans="1:37" ht="14.4" x14ac:dyDescent="0.25">
      <c r="A2013" s="6">
        <v>480090793</v>
      </c>
      <c r="B2013" s="6">
        <v>10</v>
      </c>
      <c r="C2013" s="6" t="s">
        <v>916</v>
      </c>
      <c r="D2013" s="6" t="s">
        <v>917</v>
      </c>
      <c r="E2013" s="6" t="s">
        <v>918</v>
      </c>
      <c r="F2013" s="6" t="s">
        <v>919</v>
      </c>
      <c r="G2013" s="7" t="s">
        <v>920</v>
      </c>
      <c r="H2013" s="37">
        <v>44207</v>
      </c>
      <c r="I2013" s="6" t="s">
        <v>1070</v>
      </c>
      <c r="J2013" s="6"/>
      <c r="K2013" s="6" t="s">
        <v>3202</v>
      </c>
      <c r="L2013" s="6">
        <v>9900</v>
      </c>
      <c r="M2013" s="6"/>
      <c r="N2013" s="6"/>
      <c r="O2013" s="6" t="s">
        <v>918</v>
      </c>
      <c r="P2013" s="6" t="s">
        <v>923</v>
      </c>
      <c r="Q2013" s="6" t="s">
        <v>924</v>
      </c>
      <c r="R2013" s="6">
        <v>1</v>
      </c>
      <c r="S2013" s="6" t="s">
        <v>925</v>
      </c>
      <c r="T2013" s="6">
        <v>0</v>
      </c>
      <c r="U2013" s="6"/>
      <c r="V2013" s="8">
        <v>193583100</v>
      </c>
      <c r="W2013" s="6" t="s">
        <v>11382</v>
      </c>
      <c r="X2013" s="38">
        <v>1</v>
      </c>
      <c r="Y2013" s="38">
        <v>0</v>
      </c>
      <c r="Z2013" s="38">
        <v>0</v>
      </c>
      <c r="AA2013" s="38">
        <v>0</v>
      </c>
      <c r="AB2013" s="38">
        <v>0</v>
      </c>
      <c r="AC2013" s="38">
        <v>0</v>
      </c>
      <c r="AD2013" s="38">
        <v>0</v>
      </c>
      <c r="AE2013" s="38">
        <v>1</v>
      </c>
      <c r="AG2013">
        <f t="shared" si="31"/>
        <v>1548664.8</v>
      </c>
      <c r="AJ2013" t="str">
        <f>VLOOKUP(A2013,POMatched2!$A$1:$D$1038,2,FALSE)</f>
        <v>ANP-SEV-ST2-21010014</v>
      </c>
      <c r="AK2013" t="str">
        <f>VLOOKUP(A2013,POMatched2!$A$1:$D$1038,4,FALSE)</f>
        <v>ANPVN5020120011</v>
      </c>
    </row>
    <row r="2014" spans="1:37" ht="14.4" x14ac:dyDescent="0.25">
      <c r="A2014" s="6">
        <v>480090794</v>
      </c>
      <c r="B2014" s="6">
        <v>10</v>
      </c>
      <c r="C2014" s="6" t="s">
        <v>916</v>
      </c>
      <c r="D2014" s="6" t="s">
        <v>917</v>
      </c>
      <c r="E2014" s="6" t="s">
        <v>918</v>
      </c>
      <c r="F2014" s="6" t="s">
        <v>919</v>
      </c>
      <c r="G2014" s="7" t="s">
        <v>920</v>
      </c>
      <c r="H2014" s="37">
        <v>44207</v>
      </c>
      <c r="I2014" s="6" t="s">
        <v>1065</v>
      </c>
      <c r="J2014" s="6"/>
      <c r="K2014" s="6" t="s">
        <v>3203</v>
      </c>
      <c r="L2014" s="6">
        <v>9900</v>
      </c>
      <c r="M2014" s="6"/>
      <c r="N2014" s="6"/>
      <c r="O2014" s="6" t="s">
        <v>918</v>
      </c>
      <c r="P2014" s="6" t="s">
        <v>923</v>
      </c>
      <c r="Q2014" s="6" t="s">
        <v>924</v>
      </c>
      <c r="R2014" s="6">
        <v>1</v>
      </c>
      <c r="S2014" s="6" t="s">
        <v>925</v>
      </c>
      <c r="T2014" s="6">
        <v>0</v>
      </c>
      <c r="U2014" s="6"/>
      <c r="V2014" s="8">
        <v>235033043</v>
      </c>
      <c r="W2014" s="6" t="s">
        <v>11382</v>
      </c>
      <c r="X2014" s="38">
        <v>1</v>
      </c>
      <c r="Y2014" s="38">
        <v>0</v>
      </c>
      <c r="Z2014" s="38">
        <v>0</v>
      </c>
      <c r="AA2014" s="38">
        <v>0</v>
      </c>
      <c r="AB2014" s="38">
        <v>0</v>
      </c>
      <c r="AC2014" s="38">
        <v>0</v>
      </c>
      <c r="AD2014" s="38">
        <v>0</v>
      </c>
      <c r="AE2014" s="38">
        <v>1</v>
      </c>
      <c r="AG2014">
        <f t="shared" si="31"/>
        <v>1880264.344</v>
      </c>
      <c r="AJ2014" t="str">
        <f>VLOOKUP(A2014,POMatched2!$A$1:$D$1038,2,FALSE)</f>
        <v>ANP-SEV-ST2-21010015</v>
      </c>
      <c r="AK2014" t="str">
        <f>VLOOKUP(A2014,POMatched2!$A$1:$D$1038,4,FALSE)</f>
        <v>ANPVN5020120011</v>
      </c>
    </row>
    <row r="2015" spans="1:37" ht="14.4" x14ac:dyDescent="0.25">
      <c r="A2015" s="6">
        <v>480090795</v>
      </c>
      <c r="B2015" s="6">
        <v>10</v>
      </c>
      <c r="C2015" s="6" t="s">
        <v>916</v>
      </c>
      <c r="D2015" s="6" t="s">
        <v>917</v>
      </c>
      <c r="E2015" s="6" t="s">
        <v>918</v>
      </c>
      <c r="F2015" s="6" t="s">
        <v>919</v>
      </c>
      <c r="G2015" s="7" t="s">
        <v>920</v>
      </c>
      <c r="H2015" s="37">
        <v>44207</v>
      </c>
      <c r="I2015" s="6" t="s">
        <v>1065</v>
      </c>
      <c r="J2015" s="6"/>
      <c r="K2015" s="6" t="s">
        <v>3204</v>
      </c>
      <c r="L2015" s="6">
        <v>9900</v>
      </c>
      <c r="M2015" s="6"/>
      <c r="N2015" s="6"/>
      <c r="O2015" s="6" t="s">
        <v>918</v>
      </c>
      <c r="P2015" s="6" t="s">
        <v>923</v>
      </c>
      <c r="Q2015" s="6" t="s">
        <v>924</v>
      </c>
      <c r="R2015" s="6">
        <v>1</v>
      </c>
      <c r="S2015" s="6" t="s">
        <v>925</v>
      </c>
      <c r="T2015" s="6">
        <v>0</v>
      </c>
      <c r="U2015" s="6"/>
      <c r="V2015" s="8">
        <v>172920299</v>
      </c>
      <c r="W2015" s="6" t="s">
        <v>11382</v>
      </c>
      <c r="X2015" s="38">
        <v>1</v>
      </c>
      <c r="Y2015" s="38">
        <v>0</v>
      </c>
      <c r="Z2015" s="38">
        <v>0</v>
      </c>
      <c r="AA2015" s="38">
        <v>0</v>
      </c>
      <c r="AB2015" s="38">
        <v>0</v>
      </c>
      <c r="AC2015" s="38">
        <v>0</v>
      </c>
      <c r="AD2015" s="38">
        <v>0</v>
      </c>
      <c r="AE2015" s="38">
        <v>1</v>
      </c>
      <c r="AG2015">
        <f t="shared" si="31"/>
        <v>1383362.392</v>
      </c>
      <c r="AJ2015" t="str">
        <f>VLOOKUP(A2015,POMatched2!$A$1:$D$1038,2,FALSE)</f>
        <v>ANP-SEV-ST2-21010016</v>
      </c>
      <c r="AK2015" t="str">
        <f>VLOOKUP(A2015,POMatched2!$A$1:$D$1038,4,FALSE)</f>
        <v>ANPVN5020120011</v>
      </c>
    </row>
    <row r="2016" spans="1:37" ht="14.4" x14ac:dyDescent="0.25">
      <c r="A2016" s="6">
        <v>480090796</v>
      </c>
      <c r="B2016" s="6">
        <v>10</v>
      </c>
      <c r="C2016" s="6" t="s">
        <v>916</v>
      </c>
      <c r="D2016" s="6" t="s">
        <v>917</v>
      </c>
      <c r="E2016" s="6" t="s">
        <v>918</v>
      </c>
      <c r="F2016" s="6" t="s">
        <v>919</v>
      </c>
      <c r="G2016" s="7" t="s">
        <v>920</v>
      </c>
      <c r="H2016" s="37">
        <v>44208</v>
      </c>
      <c r="I2016" s="6" t="s">
        <v>1245</v>
      </c>
      <c r="J2016" s="6"/>
      <c r="K2016" s="6" t="s">
        <v>3205</v>
      </c>
      <c r="L2016" s="6">
        <v>9900</v>
      </c>
      <c r="M2016" s="6"/>
      <c r="N2016" s="6"/>
      <c r="O2016" s="6" t="s">
        <v>918</v>
      </c>
      <c r="P2016" s="6" t="s">
        <v>923</v>
      </c>
      <c r="Q2016" s="6" t="s">
        <v>924</v>
      </c>
      <c r="R2016" s="6">
        <v>1</v>
      </c>
      <c r="S2016" s="6" t="s">
        <v>925</v>
      </c>
      <c r="T2016" s="6">
        <v>0</v>
      </c>
      <c r="U2016" s="6"/>
      <c r="V2016" s="8">
        <v>134590000</v>
      </c>
      <c r="W2016" s="6" t="s">
        <v>11382</v>
      </c>
      <c r="X2016" s="38">
        <v>1</v>
      </c>
      <c r="Y2016" s="38">
        <v>0</v>
      </c>
      <c r="Z2016" s="38">
        <v>0</v>
      </c>
      <c r="AA2016" s="38">
        <v>0</v>
      </c>
      <c r="AB2016" s="38">
        <v>0</v>
      </c>
      <c r="AC2016" s="38">
        <v>0</v>
      </c>
      <c r="AD2016" s="38">
        <v>0</v>
      </c>
      <c r="AE2016" s="38">
        <v>1</v>
      </c>
      <c r="AG2016">
        <f t="shared" si="31"/>
        <v>1076720</v>
      </c>
      <c r="AJ2016" t="str">
        <f>VLOOKUP(A2016,POMatched2!$A$1:$D$1038,2,FALSE)</f>
        <v>ANP-SEV-ST2-21010022</v>
      </c>
      <c r="AK2016" t="str">
        <f>VLOOKUP(A2016,POMatched2!$A$1:$D$1038,4,FALSE)</f>
        <v>ANPVN5020120021</v>
      </c>
    </row>
    <row r="2017" spans="1:38" ht="14.4" hidden="1" x14ac:dyDescent="0.25">
      <c r="A2017" s="6">
        <v>480090831</v>
      </c>
      <c r="B2017" s="6">
        <v>10</v>
      </c>
      <c r="C2017" s="6" t="s">
        <v>916</v>
      </c>
      <c r="D2017" s="6" t="s">
        <v>917</v>
      </c>
      <c r="E2017" s="6" t="s">
        <v>918</v>
      </c>
      <c r="F2017" s="6" t="s">
        <v>919</v>
      </c>
      <c r="G2017" s="6"/>
      <c r="H2017" s="37">
        <v>44208</v>
      </c>
      <c r="I2017" s="6" t="s">
        <v>1068</v>
      </c>
      <c r="J2017" s="6"/>
      <c r="K2017" s="6" t="s">
        <v>3206</v>
      </c>
      <c r="L2017" s="6">
        <v>9900</v>
      </c>
      <c r="M2017" s="6" t="s">
        <v>961</v>
      </c>
      <c r="N2017" s="6"/>
      <c r="O2017" s="6" t="s">
        <v>918</v>
      </c>
      <c r="P2017" s="6" t="s">
        <v>923</v>
      </c>
      <c r="Q2017" s="6" t="s">
        <v>924</v>
      </c>
      <c r="R2017" s="6">
        <v>1</v>
      </c>
      <c r="S2017" s="6" t="s">
        <v>925</v>
      </c>
      <c r="T2017" s="6">
        <v>0</v>
      </c>
      <c r="U2017" s="6"/>
      <c r="V2017" s="8">
        <v>87855000</v>
      </c>
      <c r="W2017" s="6" t="s">
        <v>11382</v>
      </c>
      <c r="X2017" s="38">
        <v>1</v>
      </c>
      <c r="Y2017" s="38">
        <v>0</v>
      </c>
      <c r="Z2017" s="38">
        <v>0</v>
      </c>
      <c r="AA2017" s="38">
        <v>0</v>
      </c>
      <c r="AB2017" s="38">
        <v>0</v>
      </c>
      <c r="AC2017" s="38">
        <v>0</v>
      </c>
      <c r="AD2017" s="38">
        <v>0</v>
      </c>
      <c r="AE2017" s="38">
        <v>1</v>
      </c>
      <c r="AG2017">
        <f t="shared" si="31"/>
        <v>702840</v>
      </c>
      <c r="AH2017" s="36" t="s">
        <v>18009</v>
      </c>
      <c r="AI2017" s="36"/>
      <c r="AJ2017" t="e">
        <f>VLOOKUP(A2017,POMatched2!$A$1:$D$1038,2,FALSE)</f>
        <v>#N/A</v>
      </c>
      <c r="AK2017" t="e">
        <f>VLOOKUP(A2017,POMatched2!$A$1:$D$1038,4,FALSE)</f>
        <v>#N/A</v>
      </c>
      <c r="AL2017" t="str">
        <f>VLOOKUP(A2017,POMatched2!$AA$1:$BM$1684,39,FALSE)</f>
        <v>ANPVN5020120021</v>
      </c>
    </row>
    <row r="2018" spans="1:38" ht="14.4" x14ac:dyDescent="0.25">
      <c r="A2018" s="6">
        <v>480090832</v>
      </c>
      <c r="B2018" s="6">
        <v>10</v>
      </c>
      <c r="C2018" s="6" t="s">
        <v>916</v>
      </c>
      <c r="D2018" s="6" t="s">
        <v>917</v>
      </c>
      <c r="E2018" s="6" t="s">
        <v>918</v>
      </c>
      <c r="F2018" s="6" t="s">
        <v>919</v>
      </c>
      <c r="G2018" s="7" t="s">
        <v>920</v>
      </c>
      <c r="H2018" s="37">
        <v>44208</v>
      </c>
      <c r="I2018" s="6" t="s">
        <v>994</v>
      </c>
      <c r="J2018" s="6"/>
      <c r="K2018" s="6" t="s">
        <v>3207</v>
      </c>
      <c r="L2018" s="6">
        <v>9900</v>
      </c>
      <c r="M2018" s="6"/>
      <c r="N2018" s="6"/>
      <c r="O2018" s="6" t="s">
        <v>918</v>
      </c>
      <c r="P2018" s="6" t="s">
        <v>923</v>
      </c>
      <c r="Q2018" s="6" t="s">
        <v>924</v>
      </c>
      <c r="R2018" s="6">
        <v>1</v>
      </c>
      <c r="S2018" s="6" t="s">
        <v>925</v>
      </c>
      <c r="T2018" s="6">
        <v>0</v>
      </c>
      <c r="U2018" s="6"/>
      <c r="V2018" s="8">
        <v>86414600</v>
      </c>
      <c r="W2018" s="6" t="s">
        <v>11382</v>
      </c>
      <c r="X2018" s="38">
        <v>1</v>
      </c>
      <c r="Y2018" s="38">
        <v>0</v>
      </c>
      <c r="Z2018" s="38">
        <v>0</v>
      </c>
      <c r="AA2018" s="38">
        <v>0</v>
      </c>
      <c r="AB2018" s="38">
        <v>0</v>
      </c>
      <c r="AC2018" s="38">
        <v>0</v>
      </c>
      <c r="AD2018" s="38">
        <v>0</v>
      </c>
      <c r="AE2018" s="38">
        <v>1</v>
      </c>
      <c r="AG2018">
        <f t="shared" si="31"/>
        <v>691316.8</v>
      </c>
      <c r="AJ2018" t="str">
        <f>VLOOKUP(A2018,POMatched2!$A$1:$D$1038,2,FALSE)</f>
        <v>ANP-SEV-ST2-21010024</v>
      </c>
      <c r="AK2018" t="str">
        <f>VLOOKUP(A2018,POMatched2!$A$1:$D$1038,4,FALSE)</f>
        <v>ANPVN5020120021</v>
      </c>
    </row>
    <row r="2019" spans="1:38" ht="14.4" x14ac:dyDescent="0.25">
      <c r="A2019" s="6">
        <v>480090833</v>
      </c>
      <c r="B2019" s="6">
        <v>10</v>
      </c>
      <c r="C2019" s="6" t="s">
        <v>916</v>
      </c>
      <c r="D2019" s="6" t="s">
        <v>917</v>
      </c>
      <c r="E2019" s="6" t="s">
        <v>918</v>
      </c>
      <c r="F2019" s="6" t="s">
        <v>919</v>
      </c>
      <c r="G2019" s="7" t="s">
        <v>920</v>
      </c>
      <c r="H2019" s="37">
        <v>44208</v>
      </c>
      <c r="I2019" s="6" t="s">
        <v>1514</v>
      </c>
      <c r="J2019" s="6"/>
      <c r="K2019" s="6" t="s">
        <v>3208</v>
      </c>
      <c r="L2019" s="6">
        <v>9900</v>
      </c>
      <c r="M2019" s="6"/>
      <c r="N2019" s="6"/>
      <c r="O2019" s="6" t="s">
        <v>918</v>
      </c>
      <c r="P2019" s="6" t="s">
        <v>923</v>
      </c>
      <c r="Q2019" s="6" t="s">
        <v>924</v>
      </c>
      <c r="R2019" s="6">
        <v>1</v>
      </c>
      <c r="S2019" s="6" t="s">
        <v>925</v>
      </c>
      <c r="T2019" s="6">
        <v>0</v>
      </c>
      <c r="U2019" s="6"/>
      <c r="V2019" s="8">
        <v>65928100</v>
      </c>
      <c r="W2019" s="6" t="s">
        <v>11382</v>
      </c>
      <c r="X2019" s="38">
        <v>1</v>
      </c>
      <c r="Y2019" s="38">
        <v>0</v>
      </c>
      <c r="Z2019" s="38">
        <v>0</v>
      </c>
      <c r="AA2019" s="38">
        <v>0</v>
      </c>
      <c r="AB2019" s="38">
        <v>0</v>
      </c>
      <c r="AC2019" s="38">
        <v>0</v>
      </c>
      <c r="AD2019" s="38">
        <v>0</v>
      </c>
      <c r="AE2019" s="38">
        <v>1</v>
      </c>
      <c r="AG2019">
        <f t="shared" si="31"/>
        <v>527424.80000000005</v>
      </c>
      <c r="AJ2019" t="str">
        <f>VLOOKUP(A2019,POMatched2!$A$1:$D$1038,2,FALSE)</f>
        <v>ANP-SEV-ST2-21010025</v>
      </c>
      <c r="AK2019" t="str">
        <f>VLOOKUP(A2019,POMatched2!$A$1:$D$1038,4,FALSE)</f>
        <v>ANPVN5020120021</v>
      </c>
    </row>
    <row r="2020" spans="1:38" ht="14.4" hidden="1" x14ac:dyDescent="0.25">
      <c r="A2020" s="6">
        <v>480090834</v>
      </c>
      <c r="B2020" s="6">
        <v>10</v>
      </c>
      <c r="C2020" s="6" t="s">
        <v>916</v>
      </c>
      <c r="D2020" s="6" t="s">
        <v>917</v>
      </c>
      <c r="E2020" s="6" t="s">
        <v>918</v>
      </c>
      <c r="F2020" s="6" t="s">
        <v>919</v>
      </c>
      <c r="G2020" s="7" t="s">
        <v>920</v>
      </c>
      <c r="H2020" s="37">
        <v>44208</v>
      </c>
      <c r="I2020" s="6" t="s">
        <v>1068</v>
      </c>
      <c r="J2020" s="6"/>
      <c r="K2020" s="6" t="s">
        <v>3209</v>
      </c>
      <c r="L2020" s="6">
        <v>9900</v>
      </c>
      <c r="M2020" s="6"/>
      <c r="N2020" s="6"/>
      <c r="O2020" s="6" t="s">
        <v>918</v>
      </c>
      <c r="P2020" s="6" t="s">
        <v>923</v>
      </c>
      <c r="Q2020" s="6" t="s">
        <v>924</v>
      </c>
      <c r="R2020" s="6">
        <v>1</v>
      </c>
      <c r="S2020" s="6" t="s">
        <v>925</v>
      </c>
      <c r="T2020" s="6">
        <v>0</v>
      </c>
      <c r="U2020" s="6"/>
      <c r="V2020" s="8">
        <v>84405000</v>
      </c>
      <c r="W2020" s="6" t="s">
        <v>11382</v>
      </c>
      <c r="X2020" s="38">
        <v>1</v>
      </c>
      <c r="Y2020" s="38">
        <v>0</v>
      </c>
      <c r="Z2020" s="38">
        <v>0</v>
      </c>
      <c r="AA2020" s="38">
        <v>0</v>
      </c>
      <c r="AB2020" s="38">
        <v>0</v>
      </c>
      <c r="AC2020" s="38">
        <v>0</v>
      </c>
      <c r="AD2020" s="38">
        <v>0</v>
      </c>
      <c r="AE2020" s="38">
        <v>1</v>
      </c>
      <c r="AG2020">
        <f t="shared" si="31"/>
        <v>675240</v>
      </c>
      <c r="AH2020" s="36" t="s">
        <v>18009</v>
      </c>
      <c r="AI2020" s="36"/>
      <c r="AJ2020" t="str">
        <f>VLOOKUP(A2020,POMatched2!$A$1:$D$1038,2,FALSE)</f>
        <v>ANP-SEV-ST2-21010026</v>
      </c>
      <c r="AK2020" t="str">
        <f>VLOOKUP(A2020,POMatched2!$A$1:$D$1038,4,FALSE)</f>
        <v>ANPVN5021010001</v>
      </c>
    </row>
    <row r="2021" spans="1:38" ht="14.4" x14ac:dyDescent="0.25">
      <c r="A2021" s="6">
        <v>480090835</v>
      </c>
      <c r="B2021" s="6">
        <v>10</v>
      </c>
      <c r="C2021" s="6" t="s">
        <v>916</v>
      </c>
      <c r="D2021" s="6" t="s">
        <v>917</v>
      </c>
      <c r="E2021" s="6" t="s">
        <v>918</v>
      </c>
      <c r="F2021" s="6" t="s">
        <v>919</v>
      </c>
      <c r="G2021" s="7" t="s">
        <v>920</v>
      </c>
      <c r="H2021" s="37">
        <v>44208</v>
      </c>
      <c r="I2021" s="6" t="s">
        <v>1320</v>
      </c>
      <c r="J2021" s="6"/>
      <c r="K2021" s="6" t="s">
        <v>3210</v>
      </c>
      <c r="L2021" s="6">
        <v>9900</v>
      </c>
      <c r="M2021" s="6"/>
      <c r="N2021" s="6"/>
      <c r="O2021" s="6" t="s">
        <v>918</v>
      </c>
      <c r="P2021" s="6" t="s">
        <v>923</v>
      </c>
      <c r="Q2021" s="6" t="s">
        <v>924</v>
      </c>
      <c r="R2021" s="6">
        <v>1</v>
      </c>
      <c r="S2021" s="6" t="s">
        <v>925</v>
      </c>
      <c r="T2021" s="6">
        <v>0</v>
      </c>
      <c r="U2021" s="6"/>
      <c r="V2021" s="8">
        <v>89423962</v>
      </c>
      <c r="W2021" s="6" t="s">
        <v>11382</v>
      </c>
      <c r="X2021" s="38">
        <v>1</v>
      </c>
      <c r="Y2021" s="38">
        <v>0</v>
      </c>
      <c r="Z2021" s="38">
        <v>0</v>
      </c>
      <c r="AA2021" s="38">
        <v>0</v>
      </c>
      <c r="AB2021" s="38">
        <v>0</v>
      </c>
      <c r="AC2021" s="38">
        <v>0</v>
      </c>
      <c r="AD2021" s="38">
        <v>0</v>
      </c>
      <c r="AE2021" s="38">
        <v>1</v>
      </c>
      <c r="AG2021">
        <f t="shared" si="31"/>
        <v>715391.696</v>
      </c>
      <c r="AJ2021" t="str">
        <f>VLOOKUP(A2021,POMatched2!$A$1:$D$1038,2,FALSE)</f>
        <v>ANP-SEV-ST2-21010030</v>
      </c>
      <c r="AK2021" t="str">
        <f>VLOOKUP(A2021,POMatched2!$A$1:$D$1038,4,FALSE)</f>
        <v>ANPVN5021010001</v>
      </c>
    </row>
    <row r="2022" spans="1:38" ht="14.4" x14ac:dyDescent="0.25">
      <c r="A2022" s="6">
        <v>480090836</v>
      </c>
      <c r="B2022" s="6">
        <v>10</v>
      </c>
      <c r="C2022" s="6" t="s">
        <v>916</v>
      </c>
      <c r="D2022" s="6" t="s">
        <v>917</v>
      </c>
      <c r="E2022" s="6" t="s">
        <v>918</v>
      </c>
      <c r="F2022" s="6" t="s">
        <v>919</v>
      </c>
      <c r="G2022" s="7" t="s">
        <v>920</v>
      </c>
      <c r="H2022" s="37">
        <v>44210</v>
      </c>
      <c r="I2022" s="6" t="s">
        <v>921</v>
      </c>
      <c r="J2022" s="6"/>
      <c r="K2022" s="6" t="s">
        <v>3211</v>
      </c>
      <c r="L2022" s="6">
        <v>9900</v>
      </c>
      <c r="M2022" s="6"/>
      <c r="N2022" s="6"/>
      <c r="O2022" s="6" t="s">
        <v>918</v>
      </c>
      <c r="P2022" s="6" t="s">
        <v>923</v>
      </c>
      <c r="Q2022" s="6" t="s">
        <v>924</v>
      </c>
      <c r="R2022" s="6">
        <v>1</v>
      </c>
      <c r="S2022" s="6" t="s">
        <v>925</v>
      </c>
      <c r="T2022" s="6">
        <v>0</v>
      </c>
      <c r="U2022" s="6"/>
      <c r="V2022" s="8">
        <v>9600000</v>
      </c>
      <c r="W2022" s="6" t="s">
        <v>11382</v>
      </c>
      <c r="X2022" s="38">
        <v>1</v>
      </c>
      <c r="Y2022" s="38">
        <v>0</v>
      </c>
      <c r="Z2022" s="38">
        <v>0</v>
      </c>
      <c r="AA2022" s="38">
        <v>0</v>
      </c>
      <c r="AB2022" s="38">
        <v>0</v>
      </c>
      <c r="AC2022" s="38">
        <v>0</v>
      </c>
      <c r="AD2022" s="38">
        <v>0</v>
      </c>
      <c r="AE2022" s="38">
        <v>1</v>
      </c>
      <c r="AG2022">
        <f t="shared" si="31"/>
        <v>76800</v>
      </c>
      <c r="AJ2022" t="str">
        <f>VLOOKUP(A2022,POMatched2!$A$1:$D$1038,2,FALSE)</f>
        <v>ANP-SEV-ST2-21010031</v>
      </c>
      <c r="AK2022" t="str">
        <f>VLOOKUP(A2022,POMatched2!$A$1:$D$1038,4,FALSE)</f>
        <v>ANPVN5020100021</v>
      </c>
    </row>
    <row r="2023" spans="1:38" ht="14.4" x14ac:dyDescent="0.25">
      <c r="A2023" s="6">
        <v>480090837</v>
      </c>
      <c r="B2023" s="6">
        <v>10</v>
      </c>
      <c r="C2023" s="6" t="s">
        <v>916</v>
      </c>
      <c r="D2023" s="6" t="s">
        <v>917</v>
      </c>
      <c r="E2023" s="6" t="s">
        <v>918</v>
      </c>
      <c r="F2023" s="6" t="s">
        <v>919</v>
      </c>
      <c r="G2023" s="7" t="s">
        <v>920</v>
      </c>
      <c r="H2023" s="37">
        <v>44210</v>
      </c>
      <c r="I2023" s="6" t="s">
        <v>1005</v>
      </c>
      <c r="J2023" s="6"/>
      <c r="K2023" s="6" t="s">
        <v>3212</v>
      </c>
      <c r="L2023" s="6">
        <v>9900</v>
      </c>
      <c r="M2023" s="6"/>
      <c r="N2023" s="6"/>
      <c r="O2023" s="6" t="s">
        <v>918</v>
      </c>
      <c r="P2023" s="6" t="s">
        <v>923</v>
      </c>
      <c r="Q2023" s="6" t="s">
        <v>924</v>
      </c>
      <c r="R2023" s="6">
        <v>1</v>
      </c>
      <c r="S2023" s="6" t="s">
        <v>925</v>
      </c>
      <c r="T2023" s="6">
        <v>0</v>
      </c>
      <c r="U2023" s="6"/>
      <c r="V2023" s="8">
        <v>6968000</v>
      </c>
      <c r="W2023" s="6" t="s">
        <v>11382</v>
      </c>
      <c r="X2023" s="38">
        <v>1</v>
      </c>
      <c r="Y2023" s="38">
        <v>0</v>
      </c>
      <c r="Z2023" s="38">
        <v>0</v>
      </c>
      <c r="AA2023" s="38">
        <v>0</v>
      </c>
      <c r="AB2023" s="38">
        <v>0</v>
      </c>
      <c r="AC2023" s="38">
        <v>0</v>
      </c>
      <c r="AD2023" s="38">
        <v>0</v>
      </c>
      <c r="AE2023" s="38">
        <v>1</v>
      </c>
      <c r="AG2023">
        <f t="shared" si="31"/>
        <v>55744</v>
      </c>
      <c r="AJ2023" t="str">
        <f>VLOOKUP(A2023,POMatched2!$A$1:$D$1038,2,FALSE)</f>
        <v>ANP-SEV-ST2-21010032</v>
      </c>
      <c r="AK2023" t="str">
        <f>VLOOKUP(A2023,POMatched2!$A$1:$D$1038,4,FALSE)</f>
        <v>ANPVN5020100021</v>
      </c>
    </row>
    <row r="2024" spans="1:38" ht="14.4" x14ac:dyDescent="0.25">
      <c r="A2024" s="6">
        <v>480090838</v>
      </c>
      <c r="B2024" s="6">
        <v>10</v>
      </c>
      <c r="C2024" s="6" t="s">
        <v>916</v>
      </c>
      <c r="D2024" s="6" t="s">
        <v>917</v>
      </c>
      <c r="E2024" s="6" t="s">
        <v>918</v>
      </c>
      <c r="F2024" s="6" t="s">
        <v>919</v>
      </c>
      <c r="G2024" s="7" t="s">
        <v>920</v>
      </c>
      <c r="H2024" s="37">
        <v>44210</v>
      </c>
      <c r="I2024" s="6" t="s">
        <v>2895</v>
      </c>
      <c r="J2024" s="6"/>
      <c r="K2024" s="6" t="s">
        <v>3213</v>
      </c>
      <c r="L2024" s="6">
        <v>9900</v>
      </c>
      <c r="M2024" s="6"/>
      <c r="N2024" s="6"/>
      <c r="O2024" s="6" t="s">
        <v>918</v>
      </c>
      <c r="P2024" s="6" t="s">
        <v>923</v>
      </c>
      <c r="Q2024" s="6" t="s">
        <v>924</v>
      </c>
      <c r="R2024" s="6">
        <v>1</v>
      </c>
      <c r="S2024" s="6" t="s">
        <v>925</v>
      </c>
      <c r="T2024" s="6">
        <v>0</v>
      </c>
      <c r="U2024" s="6"/>
      <c r="V2024" s="8">
        <v>27372437</v>
      </c>
      <c r="W2024" s="6" t="s">
        <v>11382</v>
      </c>
      <c r="X2024" s="38">
        <v>1</v>
      </c>
      <c r="Y2024" s="38">
        <v>0</v>
      </c>
      <c r="Z2024" s="38">
        <v>0</v>
      </c>
      <c r="AA2024" s="38">
        <v>0</v>
      </c>
      <c r="AB2024" s="38">
        <v>0</v>
      </c>
      <c r="AC2024" s="38">
        <v>0</v>
      </c>
      <c r="AD2024" s="38">
        <v>0</v>
      </c>
      <c r="AE2024" s="38">
        <v>1</v>
      </c>
      <c r="AG2024">
        <f t="shared" si="31"/>
        <v>218979.49600000001</v>
      </c>
      <c r="AJ2024" t="str">
        <f>VLOOKUP(A2024,POMatched2!$A$1:$D$1038,2,FALSE)</f>
        <v>ANP-SEV-ST2-21010033</v>
      </c>
      <c r="AK2024" t="str">
        <f>VLOOKUP(A2024,POMatched2!$A$1:$D$1038,4,FALSE)</f>
        <v>ANPVN5020100020</v>
      </c>
    </row>
    <row r="2025" spans="1:38" ht="14.4" x14ac:dyDescent="0.25">
      <c r="A2025" s="6">
        <v>480090838</v>
      </c>
      <c r="B2025" s="6">
        <v>20</v>
      </c>
      <c r="C2025" s="6" t="s">
        <v>916</v>
      </c>
      <c r="D2025" s="6" t="s">
        <v>917</v>
      </c>
      <c r="E2025" s="6" t="s">
        <v>918</v>
      </c>
      <c r="F2025" s="6" t="s">
        <v>919</v>
      </c>
      <c r="G2025" s="7" t="s">
        <v>920</v>
      </c>
      <c r="H2025" s="37">
        <v>44210</v>
      </c>
      <c r="I2025" s="6" t="s">
        <v>2895</v>
      </c>
      <c r="J2025" s="6"/>
      <c r="K2025" s="6" t="s">
        <v>3214</v>
      </c>
      <c r="L2025" s="6">
        <v>9900</v>
      </c>
      <c r="M2025" s="6"/>
      <c r="N2025" s="6"/>
      <c r="O2025" s="6" t="s">
        <v>918</v>
      </c>
      <c r="P2025" s="6" t="s">
        <v>923</v>
      </c>
      <c r="Q2025" s="6" t="s">
        <v>924</v>
      </c>
      <c r="R2025" s="6">
        <v>1</v>
      </c>
      <c r="S2025" s="6" t="s">
        <v>925</v>
      </c>
      <c r="T2025" s="6">
        <v>0</v>
      </c>
      <c r="U2025" s="6"/>
      <c r="V2025" s="8">
        <v>5174141</v>
      </c>
      <c r="W2025" s="6" t="s">
        <v>11382</v>
      </c>
      <c r="X2025" s="38">
        <v>1</v>
      </c>
      <c r="Y2025" s="38">
        <v>0</v>
      </c>
      <c r="Z2025" s="38">
        <v>0</v>
      </c>
      <c r="AA2025" s="38">
        <v>0</v>
      </c>
      <c r="AB2025" s="38">
        <v>0</v>
      </c>
      <c r="AC2025" s="38">
        <v>0</v>
      </c>
      <c r="AD2025" s="38">
        <v>0</v>
      </c>
      <c r="AE2025" s="38">
        <v>1</v>
      </c>
      <c r="AG2025">
        <f t="shared" si="31"/>
        <v>41393.127999999997</v>
      </c>
      <c r="AJ2025" t="str">
        <f>VLOOKUP(A2025,POMatched2!$A$1:$D$1038,2,FALSE)</f>
        <v>ANP-SEV-ST2-21010033</v>
      </c>
      <c r="AK2025" t="str">
        <f>VLOOKUP(A2025,POMatched2!$A$1:$D$1038,4,FALSE)</f>
        <v>ANPVN5020100020</v>
      </c>
    </row>
    <row r="2026" spans="1:38" ht="14.4" x14ac:dyDescent="0.25">
      <c r="A2026" s="6">
        <v>480090839</v>
      </c>
      <c r="B2026" s="6">
        <v>10</v>
      </c>
      <c r="C2026" s="6" t="s">
        <v>916</v>
      </c>
      <c r="D2026" s="6" t="s">
        <v>917</v>
      </c>
      <c r="E2026" s="6" t="s">
        <v>918</v>
      </c>
      <c r="F2026" s="6" t="s">
        <v>919</v>
      </c>
      <c r="G2026" s="7" t="s">
        <v>920</v>
      </c>
      <c r="H2026" s="37">
        <v>44210</v>
      </c>
      <c r="I2026" s="6" t="s">
        <v>2895</v>
      </c>
      <c r="J2026" s="6"/>
      <c r="K2026" s="6" t="s">
        <v>3215</v>
      </c>
      <c r="L2026" s="6">
        <v>9900</v>
      </c>
      <c r="M2026" s="6"/>
      <c r="N2026" s="6"/>
      <c r="O2026" s="6" t="s">
        <v>918</v>
      </c>
      <c r="P2026" s="6" t="s">
        <v>923</v>
      </c>
      <c r="Q2026" s="6" t="s">
        <v>924</v>
      </c>
      <c r="R2026" s="6">
        <v>1</v>
      </c>
      <c r="S2026" s="6" t="s">
        <v>925</v>
      </c>
      <c r="T2026" s="6">
        <v>0</v>
      </c>
      <c r="U2026" s="6"/>
      <c r="V2026" s="8">
        <v>932404</v>
      </c>
      <c r="W2026" s="6" t="s">
        <v>11382</v>
      </c>
      <c r="X2026" s="38">
        <v>1</v>
      </c>
      <c r="Y2026" s="38">
        <v>0</v>
      </c>
      <c r="Z2026" s="38">
        <v>0</v>
      </c>
      <c r="AA2026" s="38">
        <v>0</v>
      </c>
      <c r="AB2026" s="38">
        <v>0</v>
      </c>
      <c r="AC2026" s="38">
        <v>0</v>
      </c>
      <c r="AD2026" s="38">
        <v>0</v>
      </c>
      <c r="AE2026" s="38">
        <v>1</v>
      </c>
      <c r="AG2026">
        <f t="shared" si="31"/>
        <v>7459.232</v>
      </c>
      <c r="AJ2026" t="str">
        <f>VLOOKUP(A2026,POMatched2!$A$1:$D$1038,2,FALSE)</f>
        <v>ANP-SEV-ST2-21010034</v>
      </c>
      <c r="AK2026" t="str">
        <f>VLOOKUP(A2026,POMatched2!$A$1:$D$1038,4,FALSE)</f>
        <v>ANPVN5020100020</v>
      </c>
    </row>
    <row r="2027" spans="1:38" ht="14.4" hidden="1" x14ac:dyDescent="0.25">
      <c r="A2027" s="6">
        <v>480090840</v>
      </c>
      <c r="B2027" s="6">
        <v>10</v>
      </c>
      <c r="C2027" s="6" t="s">
        <v>916</v>
      </c>
      <c r="D2027" s="6" t="s">
        <v>917</v>
      </c>
      <c r="E2027" s="6" t="s">
        <v>918</v>
      </c>
      <c r="F2027" s="6" t="s">
        <v>919</v>
      </c>
      <c r="G2027" s="7" t="s">
        <v>920</v>
      </c>
      <c r="H2027" s="37">
        <v>44208</v>
      </c>
      <c r="I2027" s="6" t="s">
        <v>1070</v>
      </c>
      <c r="J2027" s="6"/>
      <c r="K2027" s="6" t="s">
        <v>3216</v>
      </c>
      <c r="L2027" s="6">
        <v>9900</v>
      </c>
      <c r="M2027" s="6"/>
      <c r="N2027" s="6"/>
      <c r="O2027" s="6" t="s">
        <v>918</v>
      </c>
      <c r="P2027" s="6" t="s">
        <v>923</v>
      </c>
      <c r="Q2027" s="6" t="s">
        <v>924</v>
      </c>
      <c r="R2027" s="6">
        <v>1</v>
      </c>
      <c r="S2027" s="6" t="s">
        <v>925</v>
      </c>
      <c r="T2027" s="6">
        <v>0</v>
      </c>
      <c r="U2027" s="6"/>
      <c r="V2027" s="8">
        <v>192615000</v>
      </c>
      <c r="W2027" s="6" t="s">
        <v>11382</v>
      </c>
      <c r="X2027" s="38">
        <v>1</v>
      </c>
      <c r="Y2027" s="38">
        <v>0</v>
      </c>
      <c r="Z2027" s="38">
        <v>0</v>
      </c>
      <c r="AA2027" s="38">
        <v>0</v>
      </c>
      <c r="AB2027" s="38">
        <v>0</v>
      </c>
      <c r="AC2027" s="38">
        <v>0</v>
      </c>
      <c r="AD2027" s="38">
        <v>0</v>
      </c>
      <c r="AE2027" s="38">
        <v>1</v>
      </c>
      <c r="AG2027">
        <f t="shared" si="31"/>
        <v>1540920</v>
      </c>
      <c r="AH2027" s="36" t="s">
        <v>18009</v>
      </c>
      <c r="AI2027" s="36"/>
      <c r="AJ2027" t="str">
        <f>VLOOKUP(A2027,POMatched2!$A$1:$D$1038,2,FALSE)</f>
        <v>ANP-SEV-ST2-21010027</v>
      </c>
      <c r="AK2027" t="str">
        <f>VLOOKUP(A2027,POMatched2!$A$1:$D$1038,4,FALSE)</f>
        <v>ANPVN5021010001</v>
      </c>
    </row>
    <row r="2028" spans="1:38" ht="14.4" hidden="1" x14ac:dyDescent="0.25">
      <c r="A2028" s="6">
        <v>480090841</v>
      </c>
      <c r="B2028" s="6">
        <v>10</v>
      </c>
      <c r="C2028" s="6" t="s">
        <v>916</v>
      </c>
      <c r="D2028" s="6" t="s">
        <v>917</v>
      </c>
      <c r="E2028" s="6" t="s">
        <v>918</v>
      </c>
      <c r="F2028" s="6" t="s">
        <v>919</v>
      </c>
      <c r="G2028" s="7" t="s">
        <v>920</v>
      </c>
      <c r="H2028" s="37">
        <v>44208</v>
      </c>
      <c r="I2028" s="6" t="s">
        <v>1068</v>
      </c>
      <c r="J2028" s="6"/>
      <c r="K2028" s="6" t="s">
        <v>3217</v>
      </c>
      <c r="L2028" s="6">
        <v>9900</v>
      </c>
      <c r="M2028" s="6"/>
      <c r="N2028" s="6"/>
      <c r="O2028" s="6" t="s">
        <v>918</v>
      </c>
      <c r="P2028" s="6" t="s">
        <v>923</v>
      </c>
      <c r="Q2028" s="6" t="s">
        <v>924</v>
      </c>
      <c r="R2028" s="6">
        <v>1</v>
      </c>
      <c r="S2028" s="6" t="s">
        <v>925</v>
      </c>
      <c r="T2028" s="6">
        <v>0</v>
      </c>
      <c r="U2028" s="6"/>
      <c r="V2028" s="8">
        <v>102693600</v>
      </c>
      <c r="W2028" s="6" t="s">
        <v>11382</v>
      </c>
      <c r="X2028" s="38">
        <v>1</v>
      </c>
      <c r="Y2028" s="38">
        <v>0</v>
      </c>
      <c r="Z2028" s="38">
        <v>0</v>
      </c>
      <c r="AA2028" s="38">
        <v>0</v>
      </c>
      <c r="AB2028" s="38">
        <v>0</v>
      </c>
      <c r="AC2028" s="38">
        <v>0</v>
      </c>
      <c r="AD2028" s="38">
        <v>0</v>
      </c>
      <c r="AE2028" s="38">
        <v>1</v>
      </c>
      <c r="AG2028">
        <f t="shared" si="31"/>
        <v>821548.8</v>
      </c>
      <c r="AH2028" s="36" t="s">
        <v>18009</v>
      </c>
      <c r="AI2028" s="36"/>
      <c r="AJ2028" t="str">
        <f>VLOOKUP(A2028,POMatched2!$A$1:$D$1038,2,FALSE)</f>
        <v>ANP-SEV-ST2-21010028</v>
      </c>
      <c r="AK2028" t="str">
        <f>VLOOKUP(A2028,POMatched2!$A$1:$D$1038,4,FALSE)</f>
        <v>ANPVN5021010001</v>
      </c>
    </row>
    <row r="2029" spans="1:38" ht="14.4" x14ac:dyDescent="0.25">
      <c r="A2029" s="6">
        <v>480090842</v>
      </c>
      <c r="B2029" s="6">
        <v>10</v>
      </c>
      <c r="C2029" s="6" t="s">
        <v>916</v>
      </c>
      <c r="D2029" s="6" t="s">
        <v>917</v>
      </c>
      <c r="E2029" s="6" t="s">
        <v>918</v>
      </c>
      <c r="F2029" s="6" t="s">
        <v>919</v>
      </c>
      <c r="G2029" s="7" t="s">
        <v>920</v>
      </c>
      <c r="H2029" s="37">
        <v>44210</v>
      </c>
      <c r="I2029" s="6" t="s">
        <v>1016</v>
      </c>
      <c r="J2029" s="6"/>
      <c r="K2029" s="6" t="s">
        <v>3218</v>
      </c>
      <c r="L2029" s="6">
        <v>9900</v>
      </c>
      <c r="M2029" s="6"/>
      <c r="N2029" s="6"/>
      <c r="O2029" s="6" t="s">
        <v>918</v>
      </c>
      <c r="P2029" s="6" t="s">
        <v>923</v>
      </c>
      <c r="Q2029" s="6" t="s">
        <v>924</v>
      </c>
      <c r="R2029" s="6">
        <v>1</v>
      </c>
      <c r="S2029" s="6" t="s">
        <v>925</v>
      </c>
      <c r="T2029" s="6">
        <v>0</v>
      </c>
      <c r="U2029" s="6"/>
      <c r="V2029" s="8">
        <v>27000000</v>
      </c>
      <c r="W2029" s="6" t="s">
        <v>11382</v>
      </c>
      <c r="X2029" s="38">
        <v>1</v>
      </c>
      <c r="Y2029" s="38">
        <v>0</v>
      </c>
      <c r="Z2029" s="38">
        <v>0</v>
      </c>
      <c r="AA2029" s="38">
        <v>0</v>
      </c>
      <c r="AB2029" s="38">
        <v>0</v>
      </c>
      <c r="AC2029" s="38">
        <v>0</v>
      </c>
      <c r="AD2029" s="38">
        <v>0</v>
      </c>
      <c r="AE2029" s="38">
        <v>1</v>
      </c>
      <c r="AG2029">
        <f t="shared" si="31"/>
        <v>216000</v>
      </c>
      <c r="AJ2029" t="str">
        <f>VLOOKUP(A2029,POMatched2!$A$1:$D$1038,2,FALSE)</f>
        <v>ANP-SEV-ST2-21010035</v>
      </c>
      <c r="AK2029" t="str">
        <f>VLOOKUP(A2029,POMatched2!$A$1:$D$1038,4,FALSE)</f>
        <v>ANPVN5020120022</v>
      </c>
    </row>
    <row r="2030" spans="1:38" ht="14.4" x14ac:dyDescent="0.25">
      <c r="A2030" s="6">
        <v>480090842</v>
      </c>
      <c r="B2030" s="6">
        <v>20</v>
      </c>
      <c r="C2030" s="6" t="s">
        <v>916</v>
      </c>
      <c r="D2030" s="6" t="s">
        <v>917</v>
      </c>
      <c r="E2030" s="6" t="s">
        <v>918</v>
      </c>
      <c r="F2030" s="6" t="s">
        <v>919</v>
      </c>
      <c r="G2030" s="7" t="s">
        <v>920</v>
      </c>
      <c r="H2030" s="37">
        <v>44210</v>
      </c>
      <c r="I2030" s="6" t="s">
        <v>1016</v>
      </c>
      <c r="J2030" s="6"/>
      <c r="K2030" s="6" t="s">
        <v>3219</v>
      </c>
      <c r="L2030" s="6">
        <v>9900</v>
      </c>
      <c r="M2030" s="6"/>
      <c r="N2030" s="6"/>
      <c r="O2030" s="6" t="s">
        <v>918</v>
      </c>
      <c r="P2030" s="6" t="s">
        <v>923</v>
      </c>
      <c r="Q2030" s="6" t="s">
        <v>924</v>
      </c>
      <c r="R2030" s="6">
        <v>1</v>
      </c>
      <c r="S2030" s="6" t="s">
        <v>925</v>
      </c>
      <c r="T2030" s="6">
        <v>0</v>
      </c>
      <c r="U2030" s="6"/>
      <c r="V2030" s="8">
        <v>20000000</v>
      </c>
      <c r="W2030" s="6" t="s">
        <v>11382</v>
      </c>
      <c r="X2030" s="38">
        <v>1</v>
      </c>
      <c r="Y2030" s="38">
        <v>0</v>
      </c>
      <c r="Z2030" s="38">
        <v>0</v>
      </c>
      <c r="AA2030" s="38">
        <v>0</v>
      </c>
      <c r="AB2030" s="38">
        <v>0</v>
      </c>
      <c r="AC2030" s="38">
        <v>0</v>
      </c>
      <c r="AD2030" s="38">
        <v>0</v>
      </c>
      <c r="AE2030" s="38">
        <v>1</v>
      </c>
      <c r="AG2030">
        <f t="shared" si="31"/>
        <v>160000</v>
      </c>
      <c r="AJ2030" t="str">
        <f>VLOOKUP(A2030,POMatched2!$A$1:$D$1038,2,FALSE)</f>
        <v>ANP-SEV-ST2-21010035</v>
      </c>
      <c r="AK2030" t="str">
        <f>VLOOKUP(A2030,POMatched2!$A$1:$D$1038,4,FALSE)</f>
        <v>ANPVN5020120022</v>
      </c>
    </row>
    <row r="2031" spans="1:38" ht="14.4" x14ac:dyDescent="0.25">
      <c r="A2031" s="6">
        <v>480090842</v>
      </c>
      <c r="B2031" s="6">
        <v>30</v>
      </c>
      <c r="C2031" s="6" t="s">
        <v>916</v>
      </c>
      <c r="D2031" s="6" t="s">
        <v>917</v>
      </c>
      <c r="E2031" s="6" t="s">
        <v>918</v>
      </c>
      <c r="F2031" s="6" t="s">
        <v>919</v>
      </c>
      <c r="G2031" s="7" t="s">
        <v>920</v>
      </c>
      <c r="H2031" s="37">
        <v>44210</v>
      </c>
      <c r="I2031" s="6" t="s">
        <v>1016</v>
      </c>
      <c r="J2031" s="6"/>
      <c r="K2031" s="6" t="s">
        <v>3220</v>
      </c>
      <c r="L2031" s="6">
        <v>9900</v>
      </c>
      <c r="M2031" s="6"/>
      <c r="N2031" s="6"/>
      <c r="O2031" s="6" t="s">
        <v>918</v>
      </c>
      <c r="P2031" s="6" t="s">
        <v>923</v>
      </c>
      <c r="Q2031" s="6" t="s">
        <v>924</v>
      </c>
      <c r="R2031" s="6">
        <v>1</v>
      </c>
      <c r="S2031" s="6" t="s">
        <v>925</v>
      </c>
      <c r="T2031" s="6">
        <v>0</v>
      </c>
      <c r="U2031" s="6"/>
      <c r="V2031" s="8">
        <v>20000000</v>
      </c>
      <c r="W2031" s="6" t="s">
        <v>11382</v>
      </c>
      <c r="X2031" s="38">
        <v>1</v>
      </c>
      <c r="Y2031" s="38">
        <v>0</v>
      </c>
      <c r="Z2031" s="38">
        <v>0</v>
      </c>
      <c r="AA2031" s="38">
        <v>0</v>
      </c>
      <c r="AB2031" s="38">
        <v>0</v>
      </c>
      <c r="AC2031" s="38">
        <v>0</v>
      </c>
      <c r="AD2031" s="38">
        <v>0</v>
      </c>
      <c r="AE2031" s="38">
        <v>1</v>
      </c>
      <c r="AG2031">
        <f t="shared" si="31"/>
        <v>160000</v>
      </c>
      <c r="AJ2031" t="str">
        <f>VLOOKUP(A2031,POMatched2!$A$1:$D$1038,2,FALSE)</f>
        <v>ANP-SEV-ST2-21010035</v>
      </c>
      <c r="AK2031" t="str">
        <f>VLOOKUP(A2031,POMatched2!$A$1:$D$1038,4,FALSE)</f>
        <v>ANPVN5020120022</v>
      </c>
    </row>
    <row r="2032" spans="1:38" ht="14.4" x14ac:dyDescent="0.25">
      <c r="A2032" s="6">
        <v>480090842</v>
      </c>
      <c r="B2032" s="6">
        <v>40</v>
      </c>
      <c r="C2032" s="6" t="s">
        <v>916</v>
      </c>
      <c r="D2032" s="6" t="s">
        <v>917</v>
      </c>
      <c r="E2032" s="6" t="s">
        <v>918</v>
      </c>
      <c r="F2032" s="6" t="s">
        <v>919</v>
      </c>
      <c r="G2032" s="7" t="s">
        <v>920</v>
      </c>
      <c r="H2032" s="37">
        <v>44210</v>
      </c>
      <c r="I2032" s="6" t="s">
        <v>1016</v>
      </c>
      <c r="J2032" s="6"/>
      <c r="K2032" s="6" t="s">
        <v>3221</v>
      </c>
      <c r="L2032" s="6">
        <v>9900</v>
      </c>
      <c r="M2032" s="6"/>
      <c r="N2032" s="6"/>
      <c r="O2032" s="6" t="s">
        <v>918</v>
      </c>
      <c r="P2032" s="6" t="s">
        <v>923</v>
      </c>
      <c r="Q2032" s="6" t="s">
        <v>924</v>
      </c>
      <c r="R2032" s="6">
        <v>1</v>
      </c>
      <c r="S2032" s="6" t="s">
        <v>925</v>
      </c>
      <c r="T2032" s="6">
        <v>0</v>
      </c>
      <c r="U2032" s="6"/>
      <c r="V2032" s="8">
        <v>22000000</v>
      </c>
      <c r="W2032" s="6" t="s">
        <v>11382</v>
      </c>
      <c r="X2032" s="38">
        <v>1</v>
      </c>
      <c r="Y2032" s="38">
        <v>0</v>
      </c>
      <c r="Z2032" s="38">
        <v>0</v>
      </c>
      <c r="AA2032" s="38">
        <v>0</v>
      </c>
      <c r="AB2032" s="38">
        <v>0</v>
      </c>
      <c r="AC2032" s="38">
        <v>0</v>
      </c>
      <c r="AD2032" s="38">
        <v>0</v>
      </c>
      <c r="AE2032" s="38">
        <v>1</v>
      </c>
      <c r="AG2032">
        <f t="shared" si="31"/>
        <v>176000</v>
      </c>
      <c r="AJ2032" t="str">
        <f>VLOOKUP(A2032,POMatched2!$A$1:$D$1038,2,FALSE)</f>
        <v>ANP-SEV-ST2-21010035</v>
      </c>
      <c r="AK2032" t="str">
        <f>VLOOKUP(A2032,POMatched2!$A$1:$D$1038,4,FALSE)</f>
        <v>ANPVN5020120022</v>
      </c>
    </row>
    <row r="2033" spans="1:37" ht="14.4" x14ac:dyDescent="0.25">
      <c r="A2033" s="6">
        <v>480090842</v>
      </c>
      <c r="B2033" s="6">
        <v>50</v>
      </c>
      <c r="C2033" s="6" t="s">
        <v>916</v>
      </c>
      <c r="D2033" s="6" t="s">
        <v>917</v>
      </c>
      <c r="E2033" s="6" t="s">
        <v>918</v>
      </c>
      <c r="F2033" s="6" t="s">
        <v>919</v>
      </c>
      <c r="G2033" s="7" t="s">
        <v>920</v>
      </c>
      <c r="H2033" s="37">
        <v>44210</v>
      </c>
      <c r="I2033" s="6" t="s">
        <v>1016</v>
      </c>
      <c r="J2033" s="6"/>
      <c r="K2033" s="6" t="s">
        <v>3222</v>
      </c>
      <c r="L2033" s="6">
        <v>9900</v>
      </c>
      <c r="M2033" s="6"/>
      <c r="N2033" s="6"/>
      <c r="O2033" s="6" t="s">
        <v>918</v>
      </c>
      <c r="P2033" s="6" t="s">
        <v>923</v>
      </c>
      <c r="Q2033" s="6" t="s">
        <v>924</v>
      </c>
      <c r="R2033" s="6">
        <v>1</v>
      </c>
      <c r="S2033" s="6" t="s">
        <v>925</v>
      </c>
      <c r="T2033" s="6">
        <v>0</v>
      </c>
      <c r="U2033" s="6"/>
      <c r="V2033" s="8">
        <v>20000000</v>
      </c>
      <c r="W2033" s="6" t="s">
        <v>11382</v>
      </c>
      <c r="X2033" s="38">
        <v>1</v>
      </c>
      <c r="Y2033" s="38">
        <v>0</v>
      </c>
      <c r="Z2033" s="38">
        <v>0</v>
      </c>
      <c r="AA2033" s="38">
        <v>0</v>
      </c>
      <c r="AB2033" s="38">
        <v>0</v>
      </c>
      <c r="AC2033" s="38">
        <v>0</v>
      </c>
      <c r="AD2033" s="38">
        <v>0</v>
      </c>
      <c r="AE2033" s="38">
        <v>1</v>
      </c>
      <c r="AG2033">
        <f t="shared" si="31"/>
        <v>160000</v>
      </c>
      <c r="AJ2033" t="str">
        <f>VLOOKUP(A2033,POMatched2!$A$1:$D$1038,2,FALSE)</f>
        <v>ANP-SEV-ST2-21010035</v>
      </c>
      <c r="AK2033" t="str">
        <f>VLOOKUP(A2033,POMatched2!$A$1:$D$1038,4,FALSE)</f>
        <v>ANPVN5020120022</v>
      </c>
    </row>
    <row r="2034" spans="1:37" ht="14.4" x14ac:dyDescent="0.25">
      <c r="A2034" s="6">
        <v>480090842</v>
      </c>
      <c r="B2034" s="6">
        <v>60</v>
      </c>
      <c r="C2034" s="6" t="s">
        <v>916</v>
      </c>
      <c r="D2034" s="6" t="s">
        <v>917</v>
      </c>
      <c r="E2034" s="6" t="s">
        <v>918</v>
      </c>
      <c r="F2034" s="6" t="s">
        <v>919</v>
      </c>
      <c r="G2034" s="7" t="s">
        <v>920</v>
      </c>
      <c r="H2034" s="37">
        <v>44210</v>
      </c>
      <c r="I2034" s="6" t="s">
        <v>1016</v>
      </c>
      <c r="J2034" s="6"/>
      <c r="K2034" s="6" t="s">
        <v>3223</v>
      </c>
      <c r="L2034" s="6">
        <v>9900</v>
      </c>
      <c r="M2034" s="6"/>
      <c r="N2034" s="6"/>
      <c r="O2034" s="6" t="s">
        <v>918</v>
      </c>
      <c r="P2034" s="6" t="s">
        <v>923</v>
      </c>
      <c r="Q2034" s="6" t="s">
        <v>924</v>
      </c>
      <c r="R2034" s="6">
        <v>1</v>
      </c>
      <c r="S2034" s="6" t="s">
        <v>925</v>
      </c>
      <c r="T2034" s="6">
        <v>0</v>
      </c>
      <c r="U2034" s="6"/>
      <c r="V2034" s="8">
        <v>48000000</v>
      </c>
      <c r="W2034" s="6" t="s">
        <v>11382</v>
      </c>
      <c r="X2034" s="38">
        <v>1</v>
      </c>
      <c r="Y2034" s="38">
        <v>0</v>
      </c>
      <c r="Z2034" s="38">
        <v>0</v>
      </c>
      <c r="AA2034" s="38">
        <v>0</v>
      </c>
      <c r="AB2034" s="38">
        <v>0</v>
      </c>
      <c r="AC2034" s="38">
        <v>0</v>
      </c>
      <c r="AD2034" s="38">
        <v>0</v>
      </c>
      <c r="AE2034" s="38">
        <v>1</v>
      </c>
      <c r="AG2034">
        <f t="shared" si="31"/>
        <v>384000</v>
      </c>
      <c r="AJ2034" t="str">
        <f>VLOOKUP(A2034,POMatched2!$A$1:$D$1038,2,FALSE)</f>
        <v>ANP-SEV-ST2-21010035</v>
      </c>
      <c r="AK2034" t="str">
        <f>VLOOKUP(A2034,POMatched2!$A$1:$D$1038,4,FALSE)</f>
        <v>ANPVN5020120022</v>
      </c>
    </row>
    <row r="2035" spans="1:37" ht="14.4" x14ac:dyDescent="0.25">
      <c r="A2035" s="6">
        <v>480090842</v>
      </c>
      <c r="B2035" s="6">
        <v>70</v>
      </c>
      <c r="C2035" s="6" t="s">
        <v>916</v>
      </c>
      <c r="D2035" s="6" t="s">
        <v>917</v>
      </c>
      <c r="E2035" s="6" t="s">
        <v>918</v>
      </c>
      <c r="F2035" s="6" t="s">
        <v>919</v>
      </c>
      <c r="G2035" s="7" t="s">
        <v>920</v>
      </c>
      <c r="H2035" s="37">
        <v>44210</v>
      </c>
      <c r="I2035" s="6" t="s">
        <v>1016</v>
      </c>
      <c r="J2035" s="6"/>
      <c r="K2035" s="6" t="s">
        <v>3224</v>
      </c>
      <c r="L2035" s="6">
        <v>9900</v>
      </c>
      <c r="M2035" s="6"/>
      <c r="N2035" s="6"/>
      <c r="O2035" s="6" t="s">
        <v>918</v>
      </c>
      <c r="P2035" s="6" t="s">
        <v>923</v>
      </c>
      <c r="Q2035" s="6" t="s">
        <v>924</v>
      </c>
      <c r="R2035" s="6">
        <v>1</v>
      </c>
      <c r="S2035" s="6" t="s">
        <v>925</v>
      </c>
      <c r="T2035" s="6">
        <v>0</v>
      </c>
      <c r="U2035" s="6"/>
      <c r="V2035" s="8">
        <v>12000000</v>
      </c>
      <c r="W2035" s="6" t="s">
        <v>11382</v>
      </c>
      <c r="X2035" s="38">
        <v>1</v>
      </c>
      <c r="Y2035" s="38">
        <v>0</v>
      </c>
      <c r="Z2035" s="38">
        <v>0</v>
      </c>
      <c r="AA2035" s="38">
        <v>0</v>
      </c>
      <c r="AB2035" s="38">
        <v>0</v>
      </c>
      <c r="AC2035" s="38">
        <v>0</v>
      </c>
      <c r="AD2035" s="38">
        <v>0</v>
      </c>
      <c r="AE2035" s="38">
        <v>1</v>
      </c>
      <c r="AG2035">
        <f t="shared" si="31"/>
        <v>96000</v>
      </c>
      <c r="AJ2035" t="str">
        <f>VLOOKUP(A2035,POMatched2!$A$1:$D$1038,2,FALSE)</f>
        <v>ANP-SEV-ST2-21010035</v>
      </c>
      <c r="AK2035" t="str">
        <f>VLOOKUP(A2035,POMatched2!$A$1:$D$1038,4,FALSE)</f>
        <v>ANPVN5020120022</v>
      </c>
    </row>
    <row r="2036" spans="1:37" ht="14.4" x14ac:dyDescent="0.25">
      <c r="A2036" s="6">
        <v>480090842</v>
      </c>
      <c r="B2036" s="6">
        <v>80</v>
      </c>
      <c r="C2036" s="6" t="s">
        <v>916</v>
      </c>
      <c r="D2036" s="6" t="s">
        <v>917</v>
      </c>
      <c r="E2036" s="6" t="s">
        <v>918</v>
      </c>
      <c r="F2036" s="6" t="s">
        <v>919</v>
      </c>
      <c r="G2036" s="6"/>
      <c r="H2036" s="37">
        <v>44210</v>
      </c>
      <c r="I2036" s="6" t="s">
        <v>1016</v>
      </c>
      <c r="J2036" s="6"/>
      <c r="K2036" s="6" t="s">
        <v>3225</v>
      </c>
      <c r="L2036" s="6">
        <v>9900</v>
      </c>
      <c r="M2036" s="6"/>
      <c r="N2036" s="6"/>
      <c r="O2036" s="6" t="s">
        <v>918</v>
      </c>
      <c r="P2036" s="6" t="s">
        <v>923</v>
      </c>
      <c r="Q2036" s="6" t="s">
        <v>924</v>
      </c>
      <c r="R2036" s="6">
        <v>1</v>
      </c>
      <c r="S2036" s="6" t="s">
        <v>925</v>
      </c>
      <c r="T2036" s="6">
        <v>0</v>
      </c>
      <c r="U2036" s="6"/>
      <c r="V2036" s="8">
        <v>9000000</v>
      </c>
      <c r="W2036" s="6" t="s">
        <v>11382</v>
      </c>
      <c r="X2036" s="38">
        <v>1</v>
      </c>
      <c r="Y2036" s="38">
        <v>0</v>
      </c>
      <c r="Z2036" s="38">
        <v>0</v>
      </c>
      <c r="AA2036" s="38">
        <v>1</v>
      </c>
      <c r="AB2036" s="38">
        <v>9000000</v>
      </c>
      <c r="AC2036" s="38">
        <v>1</v>
      </c>
      <c r="AD2036" s="38">
        <v>9000000</v>
      </c>
      <c r="AE2036" s="38">
        <v>1</v>
      </c>
      <c r="AG2036">
        <f t="shared" si="31"/>
        <v>72000</v>
      </c>
      <c r="AJ2036" t="str">
        <f>VLOOKUP(A2036,POMatched2!$A$1:$D$1038,2,FALSE)</f>
        <v>ANP-SEV-ST2-21010035</v>
      </c>
      <c r="AK2036" t="str">
        <f>VLOOKUP(A2036,POMatched2!$A$1:$D$1038,4,FALSE)</f>
        <v>ANPVN5020120022</v>
      </c>
    </row>
    <row r="2037" spans="1:37" ht="14.4" x14ac:dyDescent="0.25">
      <c r="A2037" s="6">
        <v>480090842</v>
      </c>
      <c r="B2037" s="6">
        <v>90</v>
      </c>
      <c r="C2037" s="6" t="s">
        <v>916</v>
      </c>
      <c r="D2037" s="6" t="s">
        <v>917</v>
      </c>
      <c r="E2037" s="6" t="s">
        <v>918</v>
      </c>
      <c r="F2037" s="6" t="s">
        <v>919</v>
      </c>
      <c r="G2037" s="7" t="s">
        <v>920</v>
      </c>
      <c r="H2037" s="37">
        <v>44210</v>
      </c>
      <c r="I2037" s="6" t="s">
        <v>1016</v>
      </c>
      <c r="J2037" s="6"/>
      <c r="K2037" s="6" t="s">
        <v>3226</v>
      </c>
      <c r="L2037" s="6">
        <v>9900</v>
      </c>
      <c r="M2037" s="6"/>
      <c r="N2037" s="6"/>
      <c r="O2037" s="6" t="s">
        <v>918</v>
      </c>
      <c r="P2037" s="6" t="s">
        <v>923</v>
      </c>
      <c r="Q2037" s="6" t="s">
        <v>924</v>
      </c>
      <c r="R2037" s="6">
        <v>1</v>
      </c>
      <c r="S2037" s="6" t="s">
        <v>925</v>
      </c>
      <c r="T2037" s="6">
        <v>0</v>
      </c>
      <c r="U2037" s="6"/>
      <c r="V2037" s="8">
        <v>18777778</v>
      </c>
      <c r="W2037" s="6" t="s">
        <v>11382</v>
      </c>
      <c r="X2037" s="38">
        <v>1</v>
      </c>
      <c r="Y2037" s="38">
        <v>0</v>
      </c>
      <c r="Z2037" s="38">
        <v>0</v>
      </c>
      <c r="AA2037" s="38">
        <v>0</v>
      </c>
      <c r="AB2037" s="38">
        <v>0</v>
      </c>
      <c r="AC2037" s="38">
        <v>0</v>
      </c>
      <c r="AD2037" s="38">
        <v>0</v>
      </c>
      <c r="AE2037" s="38">
        <v>1</v>
      </c>
      <c r="AG2037">
        <f t="shared" si="31"/>
        <v>150222.22399999999</v>
      </c>
      <c r="AJ2037" t="str">
        <f>VLOOKUP(A2037,POMatched2!$A$1:$D$1038,2,FALSE)</f>
        <v>ANP-SEV-ST2-21010035</v>
      </c>
      <c r="AK2037" t="str">
        <f>VLOOKUP(A2037,POMatched2!$A$1:$D$1038,4,FALSE)</f>
        <v>ANPVN5020120022</v>
      </c>
    </row>
    <row r="2038" spans="1:37" ht="14.4" x14ac:dyDescent="0.25">
      <c r="A2038" s="6">
        <v>480090842</v>
      </c>
      <c r="B2038" s="6">
        <v>100</v>
      </c>
      <c r="C2038" s="6" t="s">
        <v>916</v>
      </c>
      <c r="D2038" s="6" t="s">
        <v>917</v>
      </c>
      <c r="E2038" s="6" t="s">
        <v>918</v>
      </c>
      <c r="F2038" s="6" t="s">
        <v>919</v>
      </c>
      <c r="G2038" s="7" t="s">
        <v>920</v>
      </c>
      <c r="H2038" s="37">
        <v>44210</v>
      </c>
      <c r="I2038" s="6" t="s">
        <v>1016</v>
      </c>
      <c r="J2038" s="6"/>
      <c r="K2038" s="6" t="s">
        <v>3227</v>
      </c>
      <c r="L2038" s="6">
        <v>9900</v>
      </c>
      <c r="M2038" s="6"/>
      <c r="N2038" s="6"/>
      <c r="O2038" s="6" t="s">
        <v>918</v>
      </c>
      <c r="P2038" s="6" t="s">
        <v>923</v>
      </c>
      <c r="Q2038" s="6" t="s">
        <v>924</v>
      </c>
      <c r="R2038" s="6">
        <v>1</v>
      </c>
      <c r="S2038" s="6" t="s">
        <v>925</v>
      </c>
      <c r="T2038" s="6">
        <v>0</v>
      </c>
      <c r="U2038" s="6"/>
      <c r="V2038" s="8">
        <v>11266667</v>
      </c>
      <c r="W2038" s="6" t="s">
        <v>11382</v>
      </c>
      <c r="X2038" s="38">
        <v>1</v>
      </c>
      <c r="Y2038" s="38">
        <v>0</v>
      </c>
      <c r="Z2038" s="38">
        <v>0</v>
      </c>
      <c r="AA2038" s="38">
        <v>0</v>
      </c>
      <c r="AB2038" s="38">
        <v>0</v>
      </c>
      <c r="AC2038" s="38">
        <v>0</v>
      </c>
      <c r="AD2038" s="38">
        <v>0</v>
      </c>
      <c r="AE2038" s="38">
        <v>1</v>
      </c>
      <c r="AG2038">
        <f t="shared" si="31"/>
        <v>90133.335999999996</v>
      </c>
      <c r="AJ2038" t="str">
        <f>VLOOKUP(A2038,POMatched2!$A$1:$D$1038,2,FALSE)</f>
        <v>ANP-SEV-ST2-21010035</v>
      </c>
      <c r="AK2038" t="str">
        <f>VLOOKUP(A2038,POMatched2!$A$1:$D$1038,4,FALSE)</f>
        <v>ANPVN5020120022</v>
      </c>
    </row>
    <row r="2039" spans="1:37" ht="14.4" x14ac:dyDescent="0.25">
      <c r="A2039" s="6">
        <v>480090842</v>
      </c>
      <c r="B2039" s="6">
        <v>110</v>
      </c>
      <c r="C2039" s="6" t="s">
        <v>916</v>
      </c>
      <c r="D2039" s="6" t="s">
        <v>917</v>
      </c>
      <c r="E2039" s="6" t="s">
        <v>918</v>
      </c>
      <c r="F2039" s="6" t="s">
        <v>919</v>
      </c>
      <c r="G2039" s="6"/>
      <c r="H2039" s="37">
        <v>44210</v>
      </c>
      <c r="I2039" s="6" t="s">
        <v>1016</v>
      </c>
      <c r="J2039" s="6"/>
      <c r="K2039" s="6" t="s">
        <v>3228</v>
      </c>
      <c r="L2039" s="6">
        <v>9900</v>
      </c>
      <c r="M2039" s="6"/>
      <c r="N2039" s="6"/>
      <c r="O2039" s="6" t="s">
        <v>918</v>
      </c>
      <c r="P2039" s="6" t="s">
        <v>923</v>
      </c>
      <c r="Q2039" s="6" t="s">
        <v>924</v>
      </c>
      <c r="R2039" s="6">
        <v>1</v>
      </c>
      <c r="S2039" s="6" t="s">
        <v>925</v>
      </c>
      <c r="T2039" s="6">
        <v>0</v>
      </c>
      <c r="U2039" s="6"/>
      <c r="V2039" s="8">
        <v>1000000</v>
      </c>
      <c r="W2039" s="6" t="s">
        <v>11382</v>
      </c>
      <c r="X2039" s="38">
        <v>1</v>
      </c>
      <c r="Y2039" s="38">
        <v>0</v>
      </c>
      <c r="Z2039" s="38">
        <v>0</v>
      </c>
      <c r="AA2039" s="38">
        <v>1</v>
      </c>
      <c r="AB2039" s="38">
        <v>1000000</v>
      </c>
      <c r="AC2039" s="38">
        <v>1</v>
      </c>
      <c r="AD2039" s="38">
        <v>1000000</v>
      </c>
      <c r="AE2039" s="38">
        <v>1</v>
      </c>
      <c r="AG2039">
        <f t="shared" si="31"/>
        <v>8000</v>
      </c>
      <c r="AJ2039" t="str">
        <f>VLOOKUP(A2039,POMatched2!$A$1:$D$1038,2,FALSE)</f>
        <v>ANP-SEV-ST2-21010035</v>
      </c>
      <c r="AK2039" t="str">
        <f>VLOOKUP(A2039,POMatched2!$A$1:$D$1038,4,FALSE)</f>
        <v>ANPVN5020120022</v>
      </c>
    </row>
    <row r="2040" spans="1:37" ht="14.4" x14ac:dyDescent="0.25">
      <c r="A2040" s="6">
        <v>480090842</v>
      </c>
      <c r="B2040" s="6">
        <v>120</v>
      </c>
      <c r="C2040" s="6" t="s">
        <v>916</v>
      </c>
      <c r="D2040" s="6" t="s">
        <v>917</v>
      </c>
      <c r="E2040" s="6" t="s">
        <v>918</v>
      </c>
      <c r="F2040" s="6" t="s">
        <v>919</v>
      </c>
      <c r="G2040" s="6"/>
      <c r="H2040" s="37">
        <v>44210</v>
      </c>
      <c r="I2040" s="6" t="s">
        <v>1016</v>
      </c>
      <c r="J2040" s="6"/>
      <c r="K2040" s="6" t="s">
        <v>3229</v>
      </c>
      <c r="L2040" s="6">
        <v>9900</v>
      </c>
      <c r="M2040" s="6"/>
      <c r="N2040" s="6"/>
      <c r="O2040" s="6" t="s">
        <v>918</v>
      </c>
      <c r="P2040" s="6" t="s">
        <v>923</v>
      </c>
      <c r="Q2040" s="6" t="s">
        <v>924</v>
      </c>
      <c r="R2040" s="6">
        <v>1</v>
      </c>
      <c r="S2040" s="6" t="s">
        <v>925</v>
      </c>
      <c r="T2040" s="6">
        <v>0</v>
      </c>
      <c r="U2040" s="6"/>
      <c r="V2040" s="8">
        <v>599999</v>
      </c>
      <c r="W2040" s="6" t="s">
        <v>11382</v>
      </c>
      <c r="X2040" s="38">
        <v>1</v>
      </c>
      <c r="Y2040" s="38">
        <v>0</v>
      </c>
      <c r="Z2040" s="38">
        <v>0</v>
      </c>
      <c r="AA2040" s="38">
        <v>1</v>
      </c>
      <c r="AB2040" s="38">
        <v>599999</v>
      </c>
      <c r="AC2040" s="38">
        <v>1</v>
      </c>
      <c r="AD2040" s="38">
        <v>599999</v>
      </c>
      <c r="AE2040" s="38">
        <v>1</v>
      </c>
      <c r="AG2040">
        <f t="shared" si="31"/>
        <v>4799.9920000000002</v>
      </c>
      <c r="AJ2040" t="str">
        <f>VLOOKUP(A2040,POMatched2!$A$1:$D$1038,2,FALSE)</f>
        <v>ANP-SEV-ST2-21010035</v>
      </c>
      <c r="AK2040" t="str">
        <f>VLOOKUP(A2040,POMatched2!$A$1:$D$1038,4,FALSE)</f>
        <v>ANPVN5020120022</v>
      </c>
    </row>
    <row r="2041" spans="1:37" ht="14.4" x14ac:dyDescent="0.25">
      <c r="A2041" s="6">
        <v>480090843</v>
      </c>
      <c r="B2041" s="6">
        <v>10</v>
      </c>
      <c r="C2041" s="6" t="s">
        <v>916</v>
      </c>
      <c r="D2041" s="6" t="s">
        <v>917</v>
      </c>
      <c r="E2041" s="6" t="s">
        <v>918</v>
      </c>
      <c r="F2041" s="6" t="s">
        <v>919</v>
      </c>
      <c r="G2041" s="7" t="s">
        <v>920</v>
      </c>
      <c r="H2041" s="37">
        <v>44209</v>
      </c>
      <c r="I2041" s="6" t="s">
        <v>927</v>
      </c>
      <c r="J2041" s="6"/>
      <c r="K2041" s="6" t="s">
        <v>3230</v>
      </c>
      <c r="L2041" s="6">
        <v>9900</v>
      </c>
      <c r="M2041" s="6"/>
      <c r="N2041" s="6"/>
      <c r="O2041" s="6" t="s">
        <v>918</v>
      </c>
      <c r="P2041" s="6" t="s">
        <v>923</v>
      </c>
      <c r="Q2041" s="6" t="s">
        <v>924</v>
      </c>
      <c r="R2041" s="6">
        <v>1</v>
      </c>
      <c r="S2041" s="6" t="s">
        <v>925</v>
      </c>
      <c r="T2041" s="6">
        <v>0</v>
      </c>
      <c r="U2041" s="6"/>
      <c r="V2041" s="8">
        <v>1500000</v>
      </c>
      <c r="W2041" s="6" t="s">
        <v>11382</v>
      </c>
      <c r="X2041" s="38">
        <v>1</v>
      </c>
      <c r="Y2041" s="38">
        <v>0</v>
      </c>
      <c r="Z2041" s="38">
        <v>0</v>
      </c>
      <c r="AA2041" s="38">
        <v>0</v>
      </c>
      <c r="AB2041" s="38">
        <v>0</v>
      </c>
      <c r="AC2041" s="38">
        <v>0</v>
      </c>
      <c r="AD2041" s="38">
        <v>0</v>
      </c>
      <c r="AE2041" s="38">
        <v>1</v>
      </c>
      <c r="AG2041">
        <f t="shared" si="31"/>
        <v>12000</v>
      </c>
      <c r="AJ2041" t="str">
        <f>VLOOKUP(A2041,POMatched2!$A$1:$D$1038,2,FALSE)</f>
        <v>ANP-SEV-ST3-21010003</v>
      </c>
      <c r="AK2041" t="str">
        <f>VLOOKUP(A2041,POMatched2!$A$1:$D$1038,4,FALSE)</f>
        <v>PD21010075</v>
      </c>
    </row>
    <row r="2042" spans="1:37" ht="14.4" x14ac:dyDescent="0.25">
      <c r="A2042" s="6">
        <v>480090889</v>
      </c>
      <c r="B2042" s="6">
        <v>10</v>
      </c>
      <c r="C2042" s="6" t="s">
        <v>916</v>
      </c>
      <c r="D2042" s="6" t="s">
        <v>917</v>
      </c>
      <c r="E2042" s="6" t="s">
        <v>918</v>
      </c>
      <c r="F2042" s="6" t="s">
        <v>919</v>
      </c>
      <c r="G2042" s="7" t="s">
        <v>920</v>
      </c>
      <c r="H2042" s="37">
        <v>44208</v>
      </c>
      <c r="I2042" s="6" t="s">
        <v>1063</v>
      </c>
      <c r="J2042" s="6"/>
      <c r="K2042" s="6" t="s">
        <v>3231</v>
      </c>
      <c r="L2042" s="6">
        <v>9900</v>
      </c>
      <c r="M2042" s="6"/>
      <c r="N2042" s="6"/>
      <c r="O2042" s="6" t="s">
        <v>918</v>
      </c>
      <c r="P2042" s="6" t="s">
        <v>923</v>
      </c>
      <c r="Q2042" s="6" t="s">
        <v>924</v>
      </c>
      <c r="R2042" s="6">
        <v>1</v>
      </c>
      <c r="S2042" s="6" t="s">
        <v>925</v>
      </c>
      <c r="T2042" s="6">
        <v>0</v>
      </c>
      <c r="U2042" s="6"/>
      <c r="V2042" s="8">
        <v>62520000</v>
      </c>
      <c r="W2042" s="6" t="s">
        <v>11382</v>
      </c>
      <c r="X2042" s="38">
        <v>1</v>
      </c>
      <c r="Y2042" s="38">
        <v>0</v>
      </c>
      <c r="Z2042" s="38">
        <v>0</v>
      </c>
      <c r="AA2042" s="38">
        <v>0</v>
      </c>
      <c r="AB2042" s="38">
        <v>0</v>
      </c>
      <c r="AC2042" s="38">
        <v>0</v>
      </c>
      <c r="AD2042" s="38">
        <v>0</v>
      </c>
      <c r="AE2042" s="38">
        <v>1</v>
      </c>
      <c r="AG2042">
        <f t="shared" si="31"/>
        <v>500160</v>
      </c>
      <c r="AJ2042" t="str">
        <f>VLOOKUP(A2042,POMatched2!$A$1:$D$1038,2,FALSE)</f>
        <v>ANP-SEV-ST2-21010029</v>
      </c>
      <c r="AK2042" t="str">
        <f>VLOOKUP(A2042,POMatched2!$A$1:$D$1038,4,FALSE)</f>
        <v>ANPVN5020120021</v>
      </c>
    </row>
    <row r="2043" spans="1:37" ht="14.4" x14ac:dyDescent="0.25">
      <c r="A2043" s="6">
        <v>480090890</v>
      </c>
      <c r="B2043" s="6">
        <v>10</v>
      </c>
      <c r="C2043" s="6" t="s">
        <v>916</v>
      </c>
      <c r="D2043" s="6" t="s">
        <v>917</v>
      </c>
      <c r="E2043" s="6" t="s">
        <v>918</v>
      </c>
      <c r="F2043" s="6" t="s">
        <v>919</v>
      </c>
      <c r="G2043" s="7" t="s">
        <v>920</v>
      </c>
      <c r="H2043" s="37">
        <v>44214</v>
      </c>
      <c r="I2043" s="6" t="s">
        <v>1683</v>
      </c>
      <c r="J2043" s="6" t="s">
        <v>2979</v>
      </c>
      <c r="K2043" s="6" t="s">
        <v>2980</v>
      </c>
      <c r="L2043" s="6">
        <v>9900</v>
      </c>
      <c r="M2043" s="6"/>
      <c r="N2043" s="6"/>
      <c r="O2043" s="6" t="s">
        <v>918</v>
      </c>
      <c r="P2043" s="6" t="s">
        <v>923</v>
      </c>
      <c r="Q2043" s="6" t="s">
        <v>938</v>
      </c>
      <c r="R2043" s="6">
        <v>28</v>
      </c>
      <c r="S2043" s="6" t="s">
        <v>939</v>
      </c>
      <c r="T2043" s="6">
        <v>28</v>
      </c>
      <c r="U2043" s="6" t="s">
        <v>939</v>
      </c>
      <c r="V2043" s="8">
        <v>119000</v>
      </c>
      <c r="W2043" s="6" t="s">
        <v>11382</v>
      </c>
      <c r="X2043" s="38">
        <v>1</v>
      </c>
      <c r="Y2043" s="38">
        <v>0</v>
      </c>
      <c r="Z2043" s="38">
        <v>0</v>
      </c>
      <c r="AA2043" s="38">
        <v>0</v>
      </c>
      <c r="AB2043" s="38">
        <v>0</v>
      </c>
      <c r="AC2043" s="38">
        <v>0</v>
      </c>
      <c r="AD2043" s="38">
        <v>0</v>
      </c>
      <c r="AE2043" s="38">
        <v>1</v>
      </c>
      <c r="AG2043">
        <f t="shared" si="31"/>
        <v>952</v>
      </c>
      <c r="AJ2043" t="str">
        <f>VLOOKUP(A2043,POMatched2!$A$1:$D$1038,2,FALSE)</f>
        <v>ANP-SEV-ST2-21010057</v>
      </c>
      <c r="AK2043" t="str">
        <f>VLOOKUP(A2043,POMatched2!$A$1:$D$1038,4,FALSE)</f>
        <v>ANPVN5020100033</v>
      </c>
    </row>
    <row r="2044" spans="1:37" ht="14.4" x14ac:dyDescent="0.25">
      <c r="A2044" s="6">
        <v>480090890</v>
      </c>
      <c r="B2044" s="6">
        <v>20</v>
      </c>
      <c r="C2044" s="6" t="s">
        <v>916</v>
      </c>
      <c r="D2044" s="6" t="s">
        <v>917</v>
      </c>
      <c r="E2044" s="6" t="s">
        <v>918</v>
      </c>
      <c r="F2044" s="6" t="s">
        <v>919</v>
      </c>
      <c r="G2044" s="7" t="s">
        <v>920</v>
      </c>
      <c r="H2044" s="37">
        <v>44214</v>
      </c>
      <c r="I2044" s="6" t="s">
        <v>1683</v>
      </c>
      <c r="J2044" s="6" t="s">
        <v>2981</v>
      </c>
      <c r="K2044" s="6" t="s">
        <v>2982</v>
      </c>
      <c r="L2044" s="6">
        <v>9900</v>
      </c>
      <c r="M2044" s="6"/>
      <c r="N2044" s="6"/>
      <c r="O2044" s="6" t="s">
        <v>918</v>
      </c>
      <c r="P2044" s="6" t="s">
        <v>923</v>
      </c>
      <c r="Q2044" s="6" t="s">
        <v>938</v>
      </c>
      <c r="R2044" s="6">
        <v>32</v>
      </c>
      <c r="S2044" s="6" t="s">
        <v>939</v>
      </c>
      <c r="T2044" s="6">
        <v>32</v>
      </c>
      <c r="U2044" s="6" t="s">
        <v>939</v>
      </c>
      <c r="V2044" s="8">
        <v>119000</v>
      </c>
      <c r="W2044" s="6" t="s">
        <v>11382</v>
      </c>
      <c r="X2044" s="38">
        <v>1</v>
      </c>
      <c r="Y2044" s="38">
        <v>0</v>
      </c>
      <c r="Z2044" s="38">
        <v>0</v>
      </c>
      <c r="AA2044" s="38">
        <v>0</v>
      </c>
      <c r="AB2044" s="38">
        <v>0</v>
      </c>
      <c r="AC2044" s="38">
        <v>0</v>
      </c>
      <c r="AD2044" s="38">
        <v>0</v>
      </c>
      <c r="AE2044" s="38">
        <v>1</v>
      </c>
      <c r="AG2044">
        <f t="shared" si="31"/>
        <v>952</v>
      </c>
      <c r="AJ2044" t="str">
        <f>VLOOKUP(A2044,POMatched2!$A$1:$D$1038,2,FALSE)</f>
        <v>ANP-SEV-ST2-21010057</v>
      </c>
      <c r="AK2044" t="str">
        <f>VLOOKUP(A2044,POMatched2!$A$1:$D$1038,4,FALSE)</f>
        <v>ANPVN5020100033</v>
      </c>
    </row>
    <row r="2045" spans="1:37" ht="14.4" x14ac:dyDescent="0.25">
      <c r="A2045" s="6">
        <v>480090890</v>
      </c>
      <c r="B2045" s="6">
        <v>30</v>
      </c>
      <c r="C2045" s="6" t="s">
        <v>916</v>
      </c>
      <c r="D2045" s="6" t="s">
        <v>917</v>
      </c>
      <c r="E2045" s="6" t="s">
        <v>918</v>
      </c>
      <c r="F2045" s="6" t="s">
        <v>919</v>
      </c>
      <c r="G2045" s="7" t="s">
        <v>920</v>
      </c>
      <c r="H2045" s="37">
        <v>44214</v>
      </c>
      <c r="I2045" s="6" t="s">
        <v>1683</v>
      </c>
      <c r="J2045" s="6" t="s">
        <v>2983</v>
      </c>
      <c r="K2045" s="6" t="s">
        <v>2984</v>
      </c>
      <c r="L2045" s="6">
        <v>9900</v>
      </c>
      <c r="M2045" s="6"/>
      <c r="N2045" s="6"/>
      <c r="O2045" s="6" t="s">
        <v>918</v>
      </c>
      <c r="P2045" s="6" t="s">
        <v>923</v>
      </c>
      <c r="Q2045" s="6" t="s">
        <v>938</v>
      </c>
      <c r="R2045" s="6">
        <v>20</v>
      </c>
      <c r="S2045" s="6" t="s">
        <v>939</v>
      </c>
      <c r="T2045" s="6">
        <v>20</v>
      </c>
      <c r="U2045" s="6" t="s">
        <v>939</v>
      </c>
      <c r="V2045" s="8">
        <v>119000</v>
      </c>
      <c r="W2045" s="6" t="s">
        <v>11382</v>
      </c>
      <c r="X2045" s="38">
        <v>1</v>
      </c>
      <c r="Y2045" s="38">
        <v>0</v>
      </c>
      <c r="Z2045" s="38">
        <v>0</v>
      </c>
      <c r="AA2045" s="38">
        <v>0</v>
      </c>
      <c r="AB2045" s="38">
        <v>0</v>
      </c>
      <c r="AC2045" s="38">
        <v>0</v>
      </c>
      <c r="AD2045" s="38">
        <v>0</v>
      </c>
      <c r="AE2045" s="38">
        <v>1</v>
      </c>
      <c r="AG2045">
        <f t="shared" si="31"/>
        <v>952</v>
      </c>
      <c r="AJ2045" t="str">
        <f>VLOOKUP(A2045,POMatched2!$A$1:$D$1038,2,FALSE)</f>
        <v>ANP-SEV-ST2-21010057</v>
      </c>
      <c r="AK2045" t="str">
        <f>VLOOKUP(A2045,POMatched2!$A$1:$D$1038,4,FALSE)</f>
        <v>ANPVN5020100033</v>
      </c>
    </row>
    <row r="2046" spans="1:37" ht="14.4" x14ac:dyDescent="0.25">
      <c r="A2046" s="6">
        <v>480090890</v>
      </c>
      <c r="B2046" s="6">
        <v>40</v>
      </c>
      <c r="C2046" s="6" t="s">
        <v>916</v>
      </c>
      <c r="D2046" s="6" t="s">
        <v>917</v>
      </c>
      <c r="E2046" s="6" t="s">
        <v>918</v>
      </c>
      <c r="F2046" s="6" t="s">
        <v>919</v>
      </c>
      <c r="G2046" s="7" t="s">
        <v>920</v>
      </c>
      <c r="H2046" s="37">
        <v>44214</v>
      </c>
      <c r="I2046" s="6" t="s">
        <v>1683</v>
      </c>
      <c r="J2046" s="6" t="s">
        <v>2989</v>
      </c>
      <c r="K2046" s="6" t="s">
        <v>2990</v>
      </c>
      <c r="L2046" s="6">
        <v>9900</v>
      </c>
      <c r="M2046" s="6"/>
      <c r="N2046" s="6"/>
      <c r="O2046" s="6" t="s">
        <v>918</v>
      </c>
      <c r="P2046" s="6" t="s">
        <v>923</v>
      </c>
      <c r="Q2046" s="6" t="s">
        <v>938</v>
      </c>
      <c r="R2046" s="6">
        <v>28</v>
      </c>
      <c r="S2046" s="6" t="s">
        <v>939</v>
      </c>
      <c r="T2046" s="6">
        <v>28</v>
      </c>
      <c r="U2046" s="6" t="s">
        <v>939</v>
      </c>
      <c r="V2046" s="8">
        <v>119000</v>
      </c>
      <c r="W2046" s="6" t="s">
        <v>11382</v>
      </c>
      <c r="X2046" s="38">
        <v>1</v>
      </c>
      <c r="Y2046" s="38">
        <v>0</v>
      </c>
      <c r="Z2046" s="38">
        <v>0</v>
      </c>
      <c r="AA2046" s="38">
        <v>0</v>
      </c>
      <c r="AB2046" s="38">
        <v>0</v>
      </c>
      <c r="AC2046" s="38">
        <v>0</v>
      </c>
      <c r="AD2046" s="38">
        <v>0</v>
      </c>
      <c r="AE2046" s="38">
        <v>1</v>
      </c>
      <c r="AG2046">
        <f t="shared" si="31"/>
        <v>952</v>
      </c>
      <c r="AJ2046" t="str">
        <f>VLOOKUP(A2046,POMatched2!$A$1:$D$1038,2,FALSE)</f>
        <v>ANP-SEV-ST2-21010057</v>
      </c>
      <c r="AK2046" t="str">
        <f>VLOOKUP(A2046,POMatched2!$A$1:$D$1038,4,FALSE)</f>
        <v>ANPVN5020100033</v>
      </c>
    </row>
    <row r="2047" spans="1:37" ht="14.4" x14ac:dyDescent="0.25">
      <c r="A2047" s="6">
        <v>480090890</v>
      </c>
      <c r="B2047" s="6">
        <v>50</v>
      </c>
      <c r="C2047" s="6" t="s">
        <v>916</v>
      </c>
      <c r="D2047" s="6" t="s">
        <v>917</v>
      </c>
      <c r="E2047" s="6" t="s">
        <v>918</v>
      </c>
      <c r="F2047" s="6" t="s">
        <v>919</v>
      </c>
      <c r="G2047" s="7" t="s">
        <v>920</v>
      </c>
      <c r="H2047" s="37">
        <v>44214</v>
      </c>
      <c r="I2047" s="6" t="s">
        <v>1683</v>
      </c>
      <c r="J2047" s="6" t="s">
        <v>2991</v>
      </c>
      <c r="K2047" s="6" t="s">
        <v>2992</v>
      </c>
      <c r="L2047" s="6">
        <v>9900</v>
      </c>
      <c r="M2047" s="6"/>
      <c r="N2047" s="6"/>
      <c r="O2047" s="6" t="s">
        <v>918</v>
      </c>
      <c r="P2047" s="6" t="s">
        <v>923</v>
      </c>
      <c r="Q2047" s="6" t="s">
        <v>938</v>
      </c>
      <c r="R2047" s="6">
        <v>32</v>
      </c>
      <c r="S2047" s="6" t="s">
        <v>939</v>
      </c>
      <c r="T2047" s="6">
        <v>32</v>
      </c>
      <c r="U2047" s="6" t="s">
        <v>939</v>
      </c>
      <c r="V2047" s="8">
        <v>119000</v>
      </c>
      <c r="W2047" s="6" t="s">
        <v>11382</v>
      </c>
      <c r="X2047" s="38">
        <v>1</v>
      </c>
      <c r="Y2047" s="38">
        <v>0</v>
      </c>
      <c r="Z2047" s="38">
        <v>0</v>
      </c>
      <c r="AA2047" s="38">
        <v>0</v>
      </c>
      <c r="AB2047" s="38">
        <v>0</v>
      </c>
      <c r="AC2047" s="38">
        <v>0</v>
      </c>
      <c r="AD2047" s="38">
        <v>0</v>
      </c>
      <c r="AE2047" s="38">
        <v>1</v>
      </c>
      <c r="AG2047">
        <f t="shared" si="31"/>
        <v>952</v>
      </c>
      <c r="AJ2047" t="str">
        <f>VLOOKUP(A2047,POMatched2!$A$1:$D$1038,2,FALSE)</f>
        <v>ANP-SEV-ST2-21010057</v>
      </c>
      <c r="AK2047" t="str">
        <f>VLOOKUP(A2047,POMatched2!$A$1:$D$1038,4,FALSE)</f>
        <v>ANPVN5020100033</v>
      </c>
    </row>
    <row r="2048" spans="1:37" ht="14.4" x14ac:dyDescent="0.25">
      <c r="A2048" s="6">
        <v>480090890</v>
      </c>
      <c r="B2048" s="6">
        <v>60</v>
      </c>
      <c r="C2048" s="6" t="s">
        <v>916</v>
      </c>
      <c r="D2048" s="6" t="s">
        <v>917</v>
      </c>
      <c r="E2048" s="6" t="s">
        <v>918</v>
      </c>
      <c r="F2048" s="6" t="s">
        <v>919</v>
      </c>
      <c r="G2048" s="7" t="s">
        <v>920</v>
      </c>
      <c r="H2048" s="37">
        <v>44214</v>
      </c>
      <c r="I2048" s="6" t="s">
        <v>1683</v>
      </c>
      <c r="J2048" s="6" t="s">
        <v>2993</v>
      </c>
      <c r="K2048" s="6" t="s">
        <v>2994</v>
      </c>
      <c r="L2048" s="6">
        <v>9900</v>
      </c>
      <c r="M2048" s="6"/>
      <c r="N2048" s="6"/>
      <c r="O2048" s="6" t="s">
        <v>918</v>
      </c>
      <c r="P2048" s="6" t="s">
        <v>923</v>
      </c>
      <c r="Q2048" s="6" t="s">
        <v>938</v>
      </c>
      <c r="R2048" s="6">
        <v>24</v>
      </c>
      <c r="S2048" s="6" t="s">
        <v>939</v>
      </c>
      <c r="T2048" s="6">
        <v>24</v>
      </c>
      <c r="U2048" s="6" t="s">
        <v>939</v>
      </c>
      <c r="V2048" s="8">
        <v>119000</v>
      </c>
      <c r="W2048" s="6" t="s">
        <v>11382</v>
      </c>
      <c r="X2048" s="38">
        <v>1</v>
      </c>
      <c r="Y2048" s="38">
        <v>0</v>
      </c>
      <c r="Z2048" s="38">
        <v>0</v>
      </c>
      <c r="AA2048" s="38">
        <v>0</v>
      </c>
      <c r="AB2048" s="38">
        <v>0</v>
      </c>
      <c r="AC2048" s="38">
        <v>0</v>
      </c>
      <c r="AD2048" s="38">
        <v>0</v>
      </c>
      <c r="AE2048" s="38">
        <v>1</v>
      </c>
      <c r="AG2048">
        <f t="shared" si="31"/>
        <v>952</v>
      </c>
      <c r="AJ2048" t="str">
        <f>VLOOKUP(A2048,POMatched2!$A$1:$D$1038,2,FALSE)</f>
        <v>ANP-SEV-ST2-21010057</v>
      </c>
      <c r="AK2048" t="str">
        <f>VLOOKUP(A2048,POMatched2!$A$1:$D$1038,4,FALSE)</f>
        <v>ANPVN5020100033</v>
      </c>
    </row>
    <row r="2049" spans="1:37" ht="14.4" x14ac:dyDescent="0.25">
      <c r="A2049" s="6">
        <v>480090890</v>
      </c>
      <c r="B2049" s="6">
        <v>70</v>
      </c>
      <c r="C2049" s="6" t="s">
        <v>916</v>
      </c>
      <c r="D2049" s="6" t="s">
        <v>917</v>
      </c>
      <c r="E2049" s="6" t="s">
        <v>918</v>
      </c>
      <c r="F2049" s="6" t="s">
        <v>919</v>
      </c>
      <c r="G2049" s="7" t="s">
        <v>920</v>
      </c>
      <c r="H2049" s="37">
        <v>44214</v>
      </c>
      <c r="I2049" s="6" t="s">
        <v>1683</v>
      </c>
      <c r="J2049" s="6" t="s">
        <v>2995</v>
      </c>
      <c r="K2049" s="6" t="s">
        <v>2996</v>
      </c>
      <c r="L2049" s="6">
        <v>9900</v>
      </c>
      <c r="M2049" s="6"/>
      <c r="N2049" s="6"/>
      <c r="O2049" s="6" t="s">
        <v>918</v>
      </c>
      <c r="P2049" s="6" t="s">
        <v>923</v>
      </c>
      <c r="Q2049" s="6" t="s">
        <v>938</v>
      </c>
      <c r="R2049" s="6">
        <v>16</v>
      </c>
      <c r="S2049" s="6" t="s">
        <v>939</v>
      </c>
      <c r="T2049" s="6">
        <v>16</v>
      </c>
      <c r="U2049" s="6" t="s">
        <v>939</v>
      </c>
      <c r="V2049" s="8">
        <v>119000</v>
      </c>
      <c r="W2049" s="6" t="s">
        <v>11382</v>
      </c>
      <c r="X2049" s="38">
        <v>1</v>
      </c>
      <c r="Y2049" s="38">
        <v>0</v>
      </c>
      <c r="Z2049" s="38">
        <v>0</v>
      </c>
      <c r="AA2049" s="38">
        <v>0</v>
      </c>
      <c r="AB2049" s="38">
        <v>0</v>
      </c>
      <c r="AC2049" s="38">
        <v>0</v>
      </c>
      <c r="AD2049" s="38">
        <v>0</v>
      </c>
      <c r="AE2049" s="38">
        <v>1</v>
      </c>
      <c r="AG2049">
        <f t="shared" si="31"/>
        <v>952</v>
      </c>
      <c r="AJ2049" t="str">
        <f>VLOOKUP(A2049,POMatched2!$A$1:$D$1038,2,FALSE)</f>
        <v>ANP-SEV-ST2-21010057</v>
      </c>
      <c r="AK2049" t="str">
        <f>VLOOKUP(A2049,POMatched2!$A$1:$D$1038,4,FALSE)</f>
        <v>ANPVN5020100033</v>
      </c>
    </row>
    <row r="2050" spans="1:37" ht="14.4" hidden="1" x14ac:dyDescent="0.25">
      <c r="A2050" s="6">
        <v>480090892</v>
      </c>
      <c r="B2050" s="6">
        <v>10</v>
      </c>
      <c r="C2050" s="6" t="s">
        <v>916</v>
      </c>
      <c r="D2050" s="6" t="s">
        <v>917</v>
      </c>
      <c r="E2050" s="6" t="s">
        <v>918</v>
      </c>
      <c r="F2050" s="6" t="s">
        <v>919</v>
      </c>
      <c r="G2050" s="7" t="s">
        <v>920</v>
      </c>
      <c r="H2050" s="37">
        <v>44214</v>
      </c>
      <c r="I2050" s="6" t="s">
        <v>1068</v>
      </c>
      <c r="J2050" s="6"/>
      <c r="K2050" s="6" t="s">
        <v>3232</v>
      </c>
      <c r="L2050" s="6">
        <v>9900</v>
      </c>
      <c r="M2050" s="6"/>
      <c r="N2050" s="6"/>
      <c r="O2050" s="6" t="s">
        <v>918</v>
      </c>
      <c r="P2050" s="6" t="s">
        <v>923</v>
      </c>
      <c r="Q2050" s="6" t="s">
        <v>924</v>
      </c>
      <c r="R2050" s="6">
        <v>1</v>
      </c>
      <c r="S2050" s="6" t="s">
        <v>925</v>
      </c>
      <c r="T2050" s="6">
        <v>0</v>
      </c>
      <c r="U2050" s="6"/>
      <c r="V2050" s="8">
        <v>76025000</v>
      </c>
      <c r="W2050" s="6" t="s">
        <v>11382</v>
      </c>
      <c r="X2050" s="38">
        <v>1</v>
      </c>
      <c r="Y2050" s="38">
        <v>0</v>
      </c>
      <c r="Z2050" s="38">
        <v>0</v>
      </c>
      <c r="AA2050" s="38">
        <v>0</v>
      </c>
      <c r="AB2050" s="38">
        <v>0</v>
      </c>
      <c r="AC2050" s="38">
        <v>0</v>
      </c>
      <c r="AD2050" s="38">
        <v>0</v>
      </c>
      <c r="AE2050" s="38">
        <v>1</v>
      </c>
      <c r="AG2050">
        <f t="shared" si="31"/>
        <v>608200</v>
      </c>
      <c r="AH2050" s="36" t="s">
        <v>18009</v>
      </c>
      <c r="AI2050" s="36"/>
      <c r="AJ2050" t="str">
        <f>VLOOKUP(A2050,POMatched2!$A$1:$D$1038,2,FALSE)</f>
        <v>ANP-SEV-ST2-21010054</v>
      </c>
      <c r="AK2050" t="str">
        <f>VLOOKUP(A2050,POMatched2!$A$1:$D$1038,4,FALSE)</f>
        <v>ANPVN5021010006</v>
      </c>
    </row>
    <row r="2051" spans="1:37" ht="14.4" hidden="1" x14ac:dyDescent="0.25">
      <c r="A2051" s="6">
        <v>480090893</v>
      </c>
      <c r="B2051" s="6">
        <v>10</v>
      </c>
      <c r="C2051" s="6" t="s">
        <v>916</v>
      </c>
      <c r="D2051" s="6" t="s">
        <v>917</v>
      </c>
      <c r="E2051" s="6" t="s">
        <v>918</v>
      </c>
      <c r="F2051" s="6" t="s">
        <v>919</v>
      </c>
      <c r="G2051" s="7" t="s">
        <v>920</v>
      </c>
      <c r="H2051" s="37">
        <v>44214</v>
      </c>
      <c r="I2051" s="6" t="s">
        <v>1068</v>
      </c>
      <c r="J2051" s="6"/>
      <c r="K2051" s="6" t="s">
        <v>3233</v>
      </c>
      <c r="L2051" s="6">
        <v>9900</v>
      </c>
      <c r="M2051" s="6"/>
      <c r="N2051" s="6"/>
      <c r="O2051" s="6" t="s">
        <v>918</v>
      </c>
      <c r="P2051" s="6" t="s">
        <v>923</v>
      </c>
      <c r="Q2051" s="6" t="s">
        <v>924</v>
      </c>
      <c r="R2051" s="6">
        <v>1</v>
      </c>
      <c r="S2051" s="6" t="s">
        <v>925</v>
      </c>
      <c r="T2051" s="6">
        <v>0</v>
      </c>
      <c r="U2051" s="6"/>
      <c r="V2051" s="8">
        <v>75025000</v>
      </c>
      <c r="W2051" s="6" t="s">
        <v>11382</v>
      </c>
      <c r="X2051" s="38">
        <v>1</v>
      </c>
      <c r="Y2051" s="38">
        <v>0</v>
      </c>
      <c r="Z2051" s="38">
        <v>0</v>
      </c>
      <c r="AA2051" s="38">
        <v>0</v>
      </c>
      <c r="AB2051" s="38">
        <v>0</v>
      </c>
      <c r="AC2051" s="38">
        <v>0</v>
      </c>
      <c r="AD2051" s="38">
        <v>0</v>
      </c>
      <c r="AE2051" s="38">
        <v>1</v>
      </c>
      <c r="AG2051">
        <f t="shared" ref="AG2051:AG2114" si="32">V2051/125</f>
        <v>600200</v>
      </c>
      <c r="AH2051" s="36" t="s">
        <v>18009</v>
      </c>
      <c r="AI2051" s="36"/>
      <c r="AJ2051" t="str">
        <f>VLOOKUP(A2051,POMatched2!$A$1:$D$1038,2,FALSE)</f>
        <v>ANP-SEV-ST2-21010056</v>
      </c>
      <c r="AK2051" t="str">
        <f>VLOOKUP(A2051,POMatched2!$A$1:$D$1038,4,FALSE)</f>
        <v>ANPVN5021010013</v>
      </c>
    </row>
    <row r="2052" spans="1:37" ht="14.4" hidden="1" x14ac:dyDescent="0.25">
      <c r="A2052" s="6">
        <v>480090899</v>
      </c>
      <c r="B2052" s="6">
        <v>10</v>
      </c>
      <c r="C2052" s="6" t="s">
        <v>916</v>
      </c>
      <c r="D2052" s="6" t="s">
        <v>917</v>
      </c>
      <c r="E2052" s="6" t="s">
        <v>918</v>
      </c>
      <c r="F2052" s="6" t="s">
        <v>919</v>
      </c>
      <c r="G2052" s="7" t="s">
        <v>920</v>
      </c>
      <c r="H2052" s="37">
        <v>44214</v>
      </c>
      <c r="I2052" s="6" t="s">
        <v>1070</v>
      </c>
      <c r="J2052" s="6"/>
      <c r="K2052" s="6" t="s">
        <v>3234</v>
      </c>
      <c r="L2052" s="6">
        <v>9900</v>
      </c>
      <c r="M2052" s="6"/>
      <c r="N2052" s="6"/>
      <c r="O2052" s="6" t="s">
        <v>918</v>
      </c>
      <c r="P2052" s="6" t="s">
        <v>923</v>
      </c>
      <c r="Q2052" s="6" t="s">
        <v>924</v>
      </c>
      <c r="R2052" s="6">
        <v>1</v>
      </c>
      <c r="S2052" s="6" t="s">
        <v>925</v>
      </c>
      <c r="T2052" s="6">
        <v>0</v>
      </c>
      <c r="U2052" s="6"/>
      <c r="V2052" s="8">
        <v>41422000</v>
      </c>
      <c r="W2052" s="6" t="s">
        <v>11382</v>
      </c>
      <c r="X2052" s="38">
        <v>1</v>
      </c>
      <c r="Y2052" s="38">
        <v>0</v>
      </c>
      <c r="Z2052" s="38">
        <v>0</v>
      </c>
      <c r="AA2052" s="38">
        <v>0</v>
      </c>
      <c r="AB2052" s="38">
        <v>0</v>
      </c>
      <c r="AC2052" s="38">
        <v>0</v>
      </c>
      <c r="AD2052" s="38">
        <v>0</v>
      </c>
      <c r="AE2052" s="38">
        <v>1</v>
      </c>
      <c r="AG2052">
        <f t="shared" si="32"/>
        <v>331376</v>
      </c>
      <c r="AH2052" s="36" t="s">
        <v>18009</v>
      </c>
      <c r="AI2052" s="36"/>
      <c r="AJ2052" t="str">
        <f>VLOOKUP(A2052,POMatched2!$A$1:$D$1038,2,FALSE)</f>
        <v>ANP-SEV-ST2-21010040</v>
      </c>
      <c r="AK2052" t="str">
        <f>VLOOKUP(A2052,POMatched2!$A$1:$D$1038,4,FALSE)</f>
        <v>ANPVN5021010004</v>
      </c>
    </row>
    <row r="2053" spans="1:37" ht="14.4" x14ac:dyDescent="0.25">
      <c r="A2053" s="6">
        <v>480090900</v>
      </c>
      <c r="B2053" s="6">
        <v>10</v>
      </c>
      <c r="C2053" s="6" t="s">
        <v>916</v>
      </c>
      <c r="D2053" s="6" t="s">
        <v>917</v>
      </c>
      <c r="E2053" s="6" t="s">
        <v>918</v>
      </c>
      <c r="F2053" s="6" t="s">
        <v>919</v>
      </c>
      <c r="G2053" s="7" t="s">
        <v>920</v>
      </c>
      <c r="H2053" s="37">
        <v>44214</v>
      </c>
      <c r="I2053" s="6" t="s">
        <v>994</v>
      </c>
      <c r="J2053" s="6"/>
      <c r="K2053" s="6" t="s">
        <v>3235</v>
      </c>
      <c r="L2053" s="6">
        <v>9900</v>
      </c>
      <c r="M2053" s="6"/>
      <c r="N2053" s="6"/>
      <c r="O2053" s="6" t="s">
        <v>918</v>
      </c>
      <c r="P2053" s="6" t="s">
        <v>923</v>
      </c>
      <c r="Q2053" s="6" t="s">
        <v>924</v>
      </c>
      <c r="R2053" s="6">
        <v>1</v>
      </c>
      <c r="S2053" s="6" t="s">
        <v>925</v>
      </c>
      <c r="T2053" s="6">
        <v>0</v>
      </c>
      <c r="U2053" s="6"/>
      <c r="V2053" s="8">
        <v>68760000</v>
      </c>
      <c r="W2053" s="6" t="s">
        <v>11382</v>
      </c>
      <c r="X2053" s="38">
        <v>1</v>
      </c>
      <c r="Y2053" s="38">
        <v>0</v>
      </c>
      <c r="Z2053" s="38">
        <v>0</v>
      </c>
      <c r="AA2053" s="38">
        <v>0</v>
      </c>
      <c r="AB2053" s="38">
        <v>0</v>
      </c>
      <c r="AC2053" s="38">
        <v>0</v>
      </c>
      <c r="AD2053" s="38">
        <v>0</v>
      </c>
      <c r="AE2053" s="38">
        <v>1</v>
      </c>
      <c r="AG2053">
        <f t="shared" si="32"/>
        <v>550080</v>
      </c>
      <c r="AJ2053" t="str">
        <f>VLOOKUP(A2053,POMatched2!$A$1:$D$1038,2,FALSE)</f>
        <v>ANP-SEV-ST2-21010041</v>
      </c>
      <c r="AK2053" t="str">
        <f>VLOOKUP(A2053,POMatched2!$A$1:$D$1038,4,FALSE)</f>
        <v>ANPVN5021010004</v>
      </c>
    </row>
    <row r="2054" spans="1:37" ht="14.4" x14ac:dyDescent="0.25">
      <c r="A2054" s="6">
        <v>480090916</v>
      </c>
      <c r="B2054" s="6">
        <v>10</v>
      </c>
      <c r="C2054" s="6" t="s">
        <v>916</v>
      </c>
      <c r="D2054" s="6" t="s">
        <v>917</v>
      </c>
      <c r="E2054" s="6" t="s">
        <v>918</v>
      </c>
      <c r="F2054" s="6" t="s">
        <v>919</v>
      </c>
      <c r="G2054" s="7" t="s">
        <v>920</v>
      </c>
      <c r="H2054" s="37">
        <v>44214</v>
      </c>
      <c r="I2054" s="6" t="s">
        <v>1016</v>
      </c>
      <c r="J2054" s="6"/>
      <c r="K2054" s="6" t="s">
        <v>3236</v>
      </c>
      <c r="L2054" s="6">
        <v>9900</v>
      </c>
      <c r="M2054" s="6"/>
      <c r="N2054" s="6"/>
      <c r="O2054" s="6" t="s">
        <v>918</v>
      </c>
      <c r="P2054" s="6" t="s">
        <v>923</v>
      </c>
      <c r="Q2054" s="6" t="s">
        <v>924</v>
      </c>
      <c r="R2054" s="6">
        <v>1</v>
      </c>
      <c r="S2054" s="6" t="s">
        <v>925</v>
      </c>
      <c r="T2054" s="6">
        <v>0</v>
      </c>
      <c r="U2054" s="6"/>
      <c r="V2054" s="8">
        <v>40000000</v>
      </c>
      <c r="W2054" s="6" t="s">
        <v>11382</v>
      </c>
      <c r="X2054" s="38">
        <v>1</v>
      </c>
      <c r="Y2054" s="38">
        <v>0</v>
      </c>
      <c r="Z2054" s="38">
        <v>0</v>
      </c>
      <c r="AA2054" s="38">
        <v>0</v>
      </c>
      <c r="AB2054" s="38">
        <v>0</v>
      </c>
      <c r="AC2054" s="38">
        <v>0</v>
      </c>
      <c r="AD2054" s="38">
        <v>0</v>
      </c>
      <c r="AE2054" s="38">
        <v>1</v>
      </c>
      <c r="AG2054">
        <f t="shared" si="32"/>
        <v>320000</v>
      </c>
      <c r="AJ2054" t="str">
        <f>VLOOKUP(A2054,POMatched2!$A$1:$D$1038,2,FALSE)</f>
        <v>ANP-SEV-ST2-21010037</v>
      </c>
      <c r="AK2054" t="str">
        <f>VLOOKUP(A2054,POMatched2!$A$1:$D$1038,4,FALSE)</f>
        <v>ANPVN5021010008</v>
      </c>
    </row>
    <row r="2055" spans="1:37" ht="14.4" x14ac:dyDescent="0.25">
      <c r="A2055" s="6">
        <v>480090916</v>
      </c>
      <c r="B2055" s="6">
        <v>20</v>
      </c>
      <c r="C2055" s="6" t="s">
        <v>916</v>
      </c>
      <c r="D2055" s="6" t="s">
        <v>917</v>
      </c>
      <c r="E2055" s="6" t="s">
        <v>918</v>
      </c>
      <c r="F2055" s="6" t="s">
        <v>919</v>
      </c>
      <c r="G2055" s="7" t="s">
        <v>920</v>
      </c>
      <c r="H2055" s="37">
        <v>44214</v>
      </c>
      <c r="I2055" s="6" t="s">
        <v>1016</v>
      </c>
      <c r="J2055" s="6"/>
      <c r="K2055" s="6" t="s">
        <v>3237</v>
      </c>
      <c r="L2055" s="6">
        <v>9900</v>
      </c>
      <c r="M2055" s="6"/>
      <c r="N2055" s="6"/>
      <c r="O2055" s="6" t="s">
        <v>918</v>
      </c>
      <c r="P2055" s="6" t="s">
        <v>923</v>
      </c>
      <c r="Q2055" s="6" t="s">
        <v>924</v>
      </c>
      <c r="R2055" s="6">
        <v>1</v>
      </c>
      <c r="S2055" s="6" t="s">
        <v>925</v>
      </c>
      <c r="T2055" s="6">
        <v>0</v>
      </c>
      <c r="U2055" s="6"/>
      <c r="V2055" s="8">
        <v>15000000</v>
      </c>
      <c r="W2055" s="6" t="s">
        <v>11382</v>
      </c>
      <c r="X2055" s="38">
        <v>1</v>
      </c>
      <c r="Y2055" s="38">
        <v>0</v>
      </c>
      <c r="Z2055" s="38">
        <v>0</v>
      </c>
      <c r="AA2055" s="38">
        <v>0</v>
      </c>
      <c r="AB2055" s="38">
        <v>0</v>
      </c>
      <c r="AC2055" s="38">
        <v>0</v>
      </c>
      <c r="AD2055" s="38">
        <v>0</v>
      </c>
      <c r="AE2055" s="38">
        <v>1</v>
      </c>
      <c r="AG2055">
        <f t="shared" si="32"/>
        <v>120000</v>
      </c>
      <c r="AJ2055" t="str">
        <f>VLOOKUP(A2055,POMatched2!$A$1:$D$1038,2,FALSE)</f>
        <v>ANP-SEV-ST2-21010037</v>
      </c>
      <c r="AK2055" t="str">
        <f>VLOOKUP(A2055,POMatched2!$A$1:$D$1038,4,FALSE)</f>
        <v>ANPVN5021010008</v>
      </c>
    </row>
    <row r="2056" spans="1:37" ht="14.4" x14ac:dyDescent="0.25">
      <c r="A2056" s="6">
        <v>480090916</v>
      </c>
      <c r="B2056" s="6">
        <v>30</v>
      </c>
      <c r="C2056" s="6" t="s">
        <v>916</v>
      </c>
      <c r="D2056" s="6" t="s">
        <v>917</v>
      </c>
      <c r="E2056" s="6" t="s">
        <v>918</v>
      </c>
      <c r="F2056" s="6" t="s">
        <v>919</v>
      </c>
      <c r="G2056" s="6"/>
      <c r="H2056" s="37">
        <v>44214</v>
      </c>
      <c r="I2056" s="6" t="s">
        <v>1016</v>
      </c>
      <c r="J2056" s="6"/>
      <c r="K2056" s="6" t="s">
        <v>3238</v>
      </c>
      <c r="L2056" s="6">
        <v>9900</v>
      </c>
      <c r="M2056" s="6"/>
      <c r="N2056" s="6"/>
      <c r="O2056" s="6" t="s">
        <v>918</v>
      </c>
      <c r="P2056" s="6" t="s">
        <v>923</v>
      </c>
      <c r="Q2056" s="6" t="s">
        <v>924</v>
      </c>
      <c r="R2056" s="6">
        <v>1</v>
      </c>
      <c r="S2056" s="6" t="s">
        <v>925</v>
      </c>
      <c r="T2056" s="6">
        <v>0</v>
      </c>
      <c r="U2056" s="6"/>
      <c r="V2056" s="8">
        <v>48390000</v>
      </c>
      <c r="W2056" s="6" t="s">
        <v>11382</v>
      </c>
      <c r="X2056" s="38">
        <v>1</v>
      </c>
      <c r="Y2056" s="38">
        <v>0</v>
      </c>
      <c r="Z2056" s="38">
        <v>0</v>
      </c>
      <c r="AA2056" s="38">
        <v>1</v>
      </c>
      <c r="AB2056" s="38">
        <v>48390000</v>
      </c>
      <c r="AC2056" s="38">
        <v>1</v>
      </c>
      <c r="AD2056" s="38">
        <v>48390000</v>
      </c>
      <c r="AE2056" s="38">
        <v>1</v>
      </c>
      <c r="AG2056">
        <f t="shared" si="32"/>
        <v>387120</v>
      </c>
      <c r="AJ2056" t="str">
        <f>VLOOKUP(A2056,POMatched2!$A$1:$D$1038,2,FALSE)</f>
        <v>ANP-SEV-ST2-21010037</v>
      </c>
      <c r="AK2056" t="str">
        <f>VLOOKUP(A2056,POMatched2!$A$1:$D$1038,4,FALSE)</f>
        <v>ANPVN5021010008</v>
      </c>
    </row>
    <row r="2057" spans="1:37" ht="14.4" hidden="1" x14ac:dyDescent="0.25">
      <c r="A2057" s="6">
        <v>480090936</v>
      </c>
      <c r="B2057" s="6">
        <v>10</v>
      </c>
      <c r="C2057" s="6" t="s">
        <v>916</v>
      </c>
      <c r="D2057" s="6" t="s">
        <v>917</v>
      </c>
      <c r="E2057" s="6" t="s">
        <v>918</v>
      </c>
      <c r="F2057" s="6" t="s">
        <v>919</v>
      </c>
      <c r="G2057" s="7" t="s">
        <v>920</v>
      </c>
      <c r="H2057" s="37">
        <v>44215</v>
      </c>
      <c r="I2057" s="6" t="s">
        <v>2885</v>
      </c>
      <c r="J2057" s="6"/>
      <c r="K2057" s="6" t="s">
        <v>3239</v>
      </c>
      <c r="L2057" s="6">
        <v>9900</v>
      </c>
      <c r="M2057" s="6"/>
      <c r="N2057" s="6"/>
      <c r="O2057" s="6" t="s">
        <v>918</v>
      </c>
      <c r="P2057" s="6" t="s">
        <v>923</v>
      </c>
      <c r="Q2057" s="6" t="s">
        <v>924</v>
      </c>
      <c r="R2057" s="6">
        <v>1</v>
      </c>
      <c r="S2057" s="6" t="s">
        <v>925</v>
      </c>
      <c r="T2057" s="6">
        <v>0</v>
      </c>
      <c r="U2057" s="6"/>
      <c r="V2057" s="8">
        <v>32550000</v>
      </c>
      <c r="W2057" s="6" t="s">
        <v>11382</v>
      </c>
      <c r="X2057" s="38">
        <v>1</v>
      </c>
      <c r="Y2057" s="38">
        <v>0</v>
      </c>
      <c r="Z2057" s="38">
        <v>0</v>
      </c>
      <c r="AA2057" s="38">
        <v>0</v>
      </c>
      <c r="AB2057" s="38">
        <v>0</v>
      </c>
      <c r="AC2057" s="38">
        <v>0</v>
      </c>
      <c r="AD2057" s="38">
        <v>0</v>
      </c>
      <c r="AE2057" s="38">
        <v>1</v>
      </c>
      <c r="AG2057">
        <f t="shared" si="32"/>
        <v>260400</v>
      </c>
      <c r="AH2057" s="36" t="s">
        <v>18009</v>
      </c>
      <c r="AI2057" s="36"/>
      <c r="AJ2057" t="str">
        <f>VLOOKUP(A2057,POMatched2!$A$1:$D$1038,2,FALSE)</f>
        <v>ANP-SEV-ST2-21010059</v>
      </c>
      <c r="AK2057" t="str">
        <f>VLOOKUP(A2057,POMatched2!$A$1:$D$1038,4,FALSE)</f>
        <v>ANPVN5020120022</v>
      </c>
    </row>
    <row r="2058" spans="1:37" ht="14.4" hidden="1" x14ac:dyDescent="0.25">
      <c r="A2058" s="6">
        <v>480090939</v>
      </c>
      <c r="B2058" s="6">
        <v>10</v>
      </c>
      <c r="C2058" s="6" t="s">
        <v>916</v>
      </c>
      <c r="D2058" s="6" t="s">
        <v>917</v>
      </c>
      <c r="E2058" s="6" t="s">
        <v>918</v>
      </c>
      <c r="F2058" s="6" t="s">
        <v>919</v>
      </c>
      <c r="G2058" s="7" t="s">
        <v>920</v>
      </c>
      <c r="H2058" s="37">
        <v>44214</v>
      </c>
      <c r="I2058" s="6" t="s">
        <v>1068</v>
      </c>
      <c r="J2058" s="6"/>
      <c r="K2058" s="6" t="s">
        <v>3240</v>
      </c>
      <c r="L2058" s="6">
        <v>9900</v>
      </c>
      <c r="M2058" s="6"/>
      <c r="N2058" s="6"/>
      <c r="O2058" s="6" t="s">
        <v>918</v>
      </c>
      <c r="P2058" s="6" t="s">
        <v>923</v>
      </c>
      <c r="Q2058" s="6" t="s">
        <v>924</v>
      </c>
      <c r="R2058" s="6">
        <v>1</v>
      </c>
      <c r="S2058" s="6" t="s">
        <v>925</v>
      </c>
      <c r="T2058" s="6">
        <v>0</v>
      </c>
      <c r="U2058" s="6"/>
      <c r="V2058" s="8">
        <v>73025000</v>
      </c>
      <c r="W2058" s="6" t="s">
        <v>11382</v>
      </c>
      <c r="X2058" s="38">
        <v>1</v>
      </c>
      <c r="Y2058" s="38">
        <v>0</v>
      </c>
      <c r="Z2058" s="38">
        <v>0</v>
      </c>
      <c r="AA2058" s="38">
        <v>0</v>
      </c>
      <c r="AB2058" s="38">
        <v>0</v>
      </c>
      <c r="AC2058" s="38">
        <v>0</v>
      </c>
      <c r="AD2058" s="38">
        <v>0</v>
      </c>
      <c r="AE2058" s="38">
        <v>1</v>
      </c>
      <c r="AG2058">
        <f t="shared" si="32"/>
        <v>584200</v>
      </c>
      <c r="AH2058" s="36" t="s">
        <v>18009</v>
      </c>
      <c r="AI2058" s="36"/>
      <c r="AJ2058" t="str">
        <f>VLOOKUP(A2058,POMatched2!$A$1:$D$1038,2,FALSE)</f>
        <v>ANP-SEV-ST2-21010052</v>
      </c>
      <c r="AK2058" t="str">
        <f>VLOOKUP(A2058,POMatched2!$A$1:$D$1038,4,FALSE)</f>
        <v>ANPVN5021010004</v>
      </c>
    </row>
    <row r="2059" spans="1:37" ht="14.4" hidden="1" x14ac:dyDescent="0.25">
      <c r="A2059" s="6">
        <v>480090940</v>
      </c>
      <c r="B2059" s="6">
        <v>10</v>
      </c>
      <c r="C2059" s="6" t="s">
        <v>916</v>
      </c>
      <c r="D2059" s="6" t="s">
        <v>917</v>
      </c>
      <c r="E2059" s="6" t="s">
        <v>918</v>
      </c>
      <c r="F2059" s="6" t="s">
        <v>919</v>
      </c>
      <c r="G2059" s="7" t="s">
        <v>920</v>
      </c>
      <c r="H2059" s="37">
        <v>44214</v>
      </c>
      <c r="I2059" s="6" t="s">
        <v>1068</v>
      </c>
      <c r="J2059" s="6"/>
      <c r="K2059" s="6" t="s">
        <v>3241</v>
      </c>
      <c r="L2059" s="6">
        <v>9900</v>
      </c>
      <c r="M2059" s="6"/>
      <c r="N2059" s="6"/>
      <c r="O2059" s="6" t="s">
        <v>918</v>
      </c>
      <c r="P2059" s="6" t="s">
        <v>923</v>
      </c>
      <c r="Q2059" s="6" t="s">
        <v>924</v>
      </c>
      <c r="R2059" s="6">
        <v>1</v>
      </c>
      <c r="S2059" s="6" t="s">
        <v>925</v>
      </c>
      <c r="T2059" s="6">
        <v>0</v>
      </c>
      <c r="U2059" s="6"/>
      <c r="V2059" s="8">
        <v>73025000</v>
      </c>
      <c r="W2059" s="6" t="s">
        <v>11382</v>
      </c>
      <c r="X2059" s="38">
        <v>1</v>
      </c>
      <c r="Y2059" s="38">
        <v>0</v>
      </c>
      <c r="Z2059" s="38">
        <v>0</v>
      </c>
      <c r="AA2059" s="38">
        <v>0</v>
      </c>
      <c r="AB2059" s="38">
        <v>0</v>
      </c>
      <c r="AC2059" s="38">
        <v>0</v>
      </c>
      <c r="AD2059" s="38">
        <v>0</v>
      </c>
      <c r="AE2059" s="38">
        <v>1</v>
      </c>
      <c r="AG2059">
        <f t="shared" si="32"/>
        <v>584200</v>
      </c>
      <c r="AH2059" s="36" t="s">
        <v>18009</v>
      </c>
      <c r="AI2059" s="36"/>
      <c r="AJ2059" t="str">
        <f>VLOOKUP(A2059,POMatched2!$A$1:$D$1038,2,FALSE)</f>
        <v>ANP-SEV-ST2-21010053</v>
      </c>
      <c r="AK2059" t="str">
        <f>VLOOKUP(A2059,POMatched2!$A$1:$D$1038,4,FALSE)</f>
        <v>ANPVN5021010004</v>
      </c>
    </row>
    <row r="2060" spans="1:37" ht="14.4" x14ac:dyDescent="0.25">
      <c r="A2060" s="6">
        <v>480090941</v>
      </c>
      <c r="B2060" s="6">
        <v>10</v>
      </c>
      <c r="C2060" s="6" t="s">
        <v>916</v>
      </c>
      <c r="D2060" s="6" t="s">
        <v>917</v>
      </c>
      <c r="E2060" s="6" t="s">
        <v>918</v>
      </c>
      <c r="F2060" s="6" t="s">
        <v>919</v>
      </c>
      <c r="G2060" s="7" t="s">
        <v>920</v>
      </c>
      <c r="H2060" s="37">
        <v>44215</v>
      </c>
      <c r="I2060" s="6" t="s">
        <v>1603</v>
      </c>
      <c r="J2060" s="6"/>
      <c r="K2060" s="6" t="s">
        <v>3242</v>
      </c>
      <c r="L2060" s="6">
        <v>9900</v>
      </c>
      <c r="M2060" s="6"/>
      <c r="N2060" s="6"/>
      <c r="O2060" s="6" t="s">
        <v>918</v>
      </c>
      <c r="P2060" s="6" t="s">
        <v>923</v>
      </c>
      <c r="Q2060" s="6" t="s">
        <v>924</v>
      </c>
      <c r="R2060" s="6">
        <v>1</v>
      </c>
      <c r="S2060" s="6" t="s">
        <v>925</v>
      </c>
      <c r="T2060" s="6">
        <v>0</v>
      </c>
      <c r="U2060" s="6"/>
      <c r="V2060" s="8">
        <v>49640556</v>
      </c>
      <c r="W2060" s="6" t="s">
        <v>11382</v>
      </c>
      <c r="X2060" s="38">
        <v>1</v>
      </c>
      <c r="Y2060" s="38">
        <v>0</v>
      </c>
      <c r="Z2060" s="38">
        <v>0</v>
      </c>
      <c r="AA2060" s="38">
        <v>0</v>
      </c>
      <c r="AB2060" s="38">
        <v>0</v>
      </c>
      <c r="AC2060" s="38">
        <v>0</v>
      </c>
      <c r="AD2060" s="38">
        <v>0</v>
      </c>
      <c r="AE2060" s="38">
        <v>1</v>
      </c>
      <c r="AG2060">
        <f t="shared" si="32"/>
        <v>397124.44799999997</v>
      </c>
      <c r="AJ2060" t="str">
        <f>VLOOKUP(A2060,POMatched2!$A$1:$D$1038,2,FALSE)</f>
        <v>ANP-SEV-ST2-21010058</v>
      </c>
      <c r="AK2060" t="str">
        <f>VLOOKUP(A2060,POMatched2!$A$1:$D$1038,4,FALSE)</f>
        <v>ANPVN5020120022</v>
      </c>
    </row>
    <row r="2061" spans="1:37" ht="14.4" hidden="1" x14ac:dyDescent="0.25">
      <c r="A2061" s="6">
        <v>480090942</v>
      </c>
      <c r="B2061" s="6">
        <v>10</v>
      </c>
      <c r="C2061" s="6" t="s">
        <v>916</v>
      </c>
      <c r="D2061" s="6" t="s">
        <v>917</v>
      </c>
      <c r="E2061" s="6" t="s">
        <v>918</v>
      </c>
      <c r="F2061" s="6" t="s">
        <v>919</v>
      </c>
      <c r="G2061" s="7" t="s">
        <v>920</v>
      </c>
      <c r="H2061" s="37">
        <v>44214</v>
      </c>
      <c r="I2061" s="6" t="s">
        <v>1320</v>
      </c>
      <c r="J2061" s="6"/>
      <c r="K2061" s="6" t="s">
        <v>3243</v>
      </c>
      <c r="L2061" s="6">
        <v>9900</v>
      </c>
      <c r="M2061" s="6"/>
      <c r="N2061" s="6"/>
      <c r="O2061" s="6" t="s">
        <v>918</v>
      </c>
      <c r="P2061" s="6" t="s">
        <v>923</v>
      </c>
      <c r="Q2061" s="6" t="s">
        <v>924</v>
      </c>
      <c r="R2061" s="6">
        <v>1</v>
      </c>
      <c r="S2061" s="6" t="s">
        <v>925</v>
      </c>
      <c r="T2061" s="6">
        <v>0</v>
      </c>
      <c r="U2061" s="6"/>
      <c r="V2061" s="8">
        <v>94354962</v>
      </c>
      <c r="W2061" s="6" t="s">
        <v>11382</v>
      </c>
      <c r="X2061" s="38">
        <v>1</v>
      </c>
      <c r="Y2061" s="38">
        <v>0</v>
      </c>
      <c r="Z2061" s="38">
        <v>0</v>
      </c>
      <c r="AA2061" s="38">
        <v>0</v>
      </c>
      <c r="AB2061" s="38">
        <v>0</v>
      </c>
      <c r="AC2061" s="38">
        <v>0</v>
      </c>
      <c r="AD2061" s="38">
        <v>0</v>
      </c>
      <c r="AE2061" s="38">
        <v>1</v>
      </c>
      <c r="AG2061">
        <f t="shared" si="32"/>
        <v>754839.696</v>
      </c>
      <c r="AH2061" s="36" t="s">
        <v>18009</v>
      </c>
      <c r="AI2061" s="36"/>
      <c r="AJ2061" t="str">
        <f>VLOOKUP(A2061,POMatched2!$A$1:$D$1038,2,FALSE)</f>
        <v>ANP-SEV-ST2-21010049</v>
      </c>
      <c r="AK2061" t="str">
        <f>VLOOKUP(A2061,POMatched2!$A$1:$D$1038,4,FALSE)</f>
        <v>ANPVN5021010006</v>
      </c>
    </row>
    <row r="2062" spans="1:37" ht="14.4" x14ac:dyDescent="0.25">
      <c r="A2062" s="6">
        <v>480090943</v>
      </c>
      <c r="B2062" s="6">
        <v>10</v>
      </c>
      <c r="C2062" s="6" t="s">
        <v>916</v>
      </c>
      <c r="D2062" s="6" t="s">
        <v>917</v>
      </c>
      <c r="E2062" s="6" t="s">
        <v>918</v>
      </c>
      <c r="F2062" s="6" t="s">
        <v>919</v>
      </c>
      <c r="G2062" s="7" t="s">
        <v>920</v>
      </c>
      <c r="H2062" s="37">
        <v>44214</v>
      </c>
      <c r="I2062" s="6" t="s">
        <v>1065</v>
      </c>
      <c r="J2062" s="6"/>
      <c r="K2062" s="6" t="s">
        <v>3244</v>
      </c>
      <c r="L2062" s="6">
        <v>9900</v>
      </c>
      <c r="M2062" s="6"/>
      <c r="N2062" s="6"/>
      <c r="O2062" s="6" t="s">
        <v>918</v>
      </c>
      <c r="P2062" s="6" t="s">
        <v>923</v>
      </c>
      <c r="Q2062" s="6" t="s">
        <v>924</v>
      </c>
      <c r="R2062" s="6">
        <v>1</v>
      </c>
      <c r="S2062" s="6" t="s">
        <v>925</v>
      </c>
      <c r="T2062" s="6">
        <v>0</v>
      </c>
      <c r="U2062" s="6"/>
      <c r="V2062" s="8">
        <v>96730000</v>
      </c>
      <c r="W2062" s="6" t="s">
        <v>11382</v>
      </c>
      <c r="X2062" s="38">
        <v>1</v>
      </c>
      <c r="Y2062" s="38">
        <v>0</v>
      </c>
      <c r="Z2062" s="38">
        <v>0</v>
      </c>
      <c r="AA2062" s="38">
        <v>0</v>
      </c>
      <c r="AB2062" s="38">
        <v>0</v>
      </c>
      <c r="AC2062" s="38">
        <v>0</v>
      </c>
      <c r="AD2062" s="38">
        <v>0</v>
      </c>
      <c r="AE2062" s="38">
        <v>1</v>
      </c>
      <c r="AG2062">
        <f t="shared" si="32"/>
        <v>773840</v>
      </c>
      <c r="AJ2062" t="str">
        <f>VLOOKUP(A2062,POMatched2!$A$1:$D$1038,2,FALSE)</f>
        <v>ANP-SEV-ST2-21010050</v>
      </c>
      <c r="AK2062" t="str">
        <f>VLOOKUP(A2062,POMatched2!$A$1:$D$1038,4,FALSE)</f>
        <v>ANPVN5021010013</v>
      </c>
    </row>
    <row r="2063" spans="1:37" ht="14.4" x14ac:dyDescent="0.25">
      <c r="A2063" s="6">
        <v>480090945</v>
      </c>
      <c r="B2063" s="6">
        <v>10</v>
      </c>
      <c r="C2063" s="6" t="s">
        <v>916</v>
      </c>
      <c r="D2063" s="6" t="s">
        <v>917</v>
      </c>
      <c r="E2063" s="6" t="s">
        <v>918</v>
      </c>
      <c r="F2063" s="6" t="s">
        <v>919</v>
      </c>
      <c r="G2063" s="7" t="s">
        <v>920</v>
      </c>
      <c r="H2063" s="37">
        <v>44214</v>
      </c>
      <c r="I2063" s="6" t="s">
        <v>1016</v>
      </c>
      <c r="J2063" s="6"/>
      <c r="K2063" s="6" t="s">
        <v>3245</v>
      </c>
      <c r="L2063" s="6">
        <v>9900</v>
      </c>
      <c r="M2063" s="6"/>
      <c r="N2063" s="6"/>
      <c r="O2063" s="6" t="s">
        <v>918</v>
      </c>
      <c r="P2063" s="6" t="s">
        <v>923</v>
      </c>
      <c r="Q2063" s="6" t="s">
        <v>924</v>
      </c>
      <c r="R2063" s="6">
        <v>1</v>
      </c>
      <c r="S2063" s="6" t="s">
        <v>925</v>
      </c>
      <c r="T2063" s="6">
        <v>0</v>
      </c>
      <c r="U2063" s="6"/>
      <c r="V2063" s="8">
        <v>30000000</v>
      </c>
      <c r="W2063" s="6" t="s">
        <v>11382</v>
      </c>
      <c r="X2063" s="38">
        <v>1</v>
      </c>
      <c r="Y2063" s="38">
        <v>0</v>
      </c>
      <c r="Z2063" s="38">
        <v>0</v>
      </c>
      <c r="AA2063" s="38">
        <v>0</v>
      </c>
      <c r="AB2063" s="38">
        <v>0</v>
      </c>
      <c r="AC2063" s="38">
        <v>0</v>
      </c>
      <c r="AD2063" s="38">
        <v>0</v>
      </c>
      <c r="AE2063" s="38">
        <v>1</v>
      </c>
      <c r="AG2063">
        <f t="shared" si="32"/>
        <v>240000</v>
      </c>
      <c r="AJ2063" t="str">
        <f>VLOOKUP(A2063,POMatched2!$A$1:$D$1038,2,FALSE)</f>
        <v>ANP-SEV-ST2-21010047</v>
      </c>
      <c r="AK2063" t="str">
        <f>VLOOKUP(A2063,POMatched2!$A$1:$D$1038,4,FALSE)</f>
        <v>ANPVN5020120016</v>
      </c>
    </row>
    <row r="2064" spans="1:37" ht="14.4" x14ac:dyDescent="0.25">
      <c r="A2064" s="6">
        <v>480090945</v>
      </c>
      <c r="B2064" s="6">
        <v>20</v>
      </c>
      <c r="C2064" s="6" t="s">
        <v>916</v>
      </c>
      <c r="D2064" s="6" t="s">
        <v>917</v>
      </c>
      <c r="E2064" s="6" t="s">
        <v>918</v>
      </c>
      <c r="F2064" s="6" t="s">
        <v>919</v>
      </c>
      <c r="G2064" s="7" t="s">
        <v>920</v>
      </c>
      <c r="H2064" s="37">
        <v>44214</v>
      </c>
      <c r="I2064" s="6" t="s">
        <v>1016</v>
      </c>
      <c r="J2064" s="6"/>
      <c r="K2064" s="6" t="s">
        <v>3246</v>
      </c>
      <c r="L2064" s="6">
        <v>9900</v>
      </c>
      <c r="M2064" s="6"/>
      <c r="N2064" s="6"/>
      <c r="O2064" s="6" t="s">
        <v>918</v>
      </c>
      <c r="P2064" s="6" t="s">
        <v>923</v>
      </c>
      <c r="Q2064" s="6" t="s">
        <v>924</v>
      </c>
      <c r="R2064" s="6">
        <v>1</v>
      </c>
      <c r="S2064" s="6" t="s">
        <v>925</v>
      </c>
      <c r="T2064" s="6">
        <v>0</v>
      </c>
      <c r="U2064" s="6"/>
      <c r="V2064" s="8">
        <v>19585000</v>
      </c>
      <c r="W2064" s="6" t="s">
        <v>11382</v>
      </c>
      <c r="X2064" s="38">
        <v>1</v>
      </c>
      <c r="Y2064" s="38">
        <v>0</v>
      </c>
      <c r="Z2064" s="38">
        <v>0</v>
      </c>
      <c r="AA2064" s="38">
        <v>0</v>
      </c>
      <c r="AB2064" s="38">
        <v>0</v>
      </c>
      <c r="AC2064" s="38">
        <v>0</v>
      </c>
      <c r="AD2064" s="38">
        <v>0</v>
      </c>
      <c r="AE2064" s="38">
        <v>1</v>
      </c>
      <c r="AG2064">
        <f t="shared" si="32"/>
        <v>156680</v>
      </c>
      <c r="AJ2064" t="str">
        <f>VLOOKUP(A2064,POMatched2!$A$1:$D$1038,2,FALSE)</f>
        <v>ANP-SEV-ST2-21010047</v>
      </c>
      <c r="AK2064" t="str">
        <f>VLOOKUP(A2064,POMatched2!$A$1:$D$1038,4,FALSE)</f>
        <v>ANPVN5020120016</v>
      </c>
    </row>
    <row r="2065" spans="1:37" ht="14.4" x14ac:dyDescent="0.25">
      <c r="A2065" s="6">
        <v>480090950</v>
      </c>
      <c r="B2065" s="6">
        <v>10</v>
      </c>
      <c r="C2065" s="6" t="s">
        <v>916</v>
      </c>
      <c r="D2065" s="6" t="s">
        <v>917</v>
      </c>
      <c r="E2065" s="6" t="s">
        <v>918</v>
      </c>
      <c r="F2065" s="6" t="s">
        <v>919</v>
      </c>
      <c r="G2065" s="7" t="s">
        <v>920</v>
      </c>
      <c r="H2065" s="37">
        <v>44214</v>
      </c>
      <c r="I2065" s="6" t="s">
        <v>1065</v>
      </c>
      <c r="J2065" s="6"/>
      <c r="K2065" s="6" t="s">
        <v>3247</v>
      </c>
      <c r="L2065" s="6">
        <v>9900</v>
      </c>
      <c r="M2065" s="6"/>
      <c r="N2065" s="6"/>
      <c r="O2065" s="6" t="s">
        <v>918</v>
      </c>
      <c r="P2065" s="6" t="s">
        <v>923</v>
      </c>
      <c r="Q2065" s="6" t="s">
        <v>924</v>
      </c>
      <c r="R2065" s="6">
        <v>1</v>
      </c>
      <c r="S2065" s="6" t="s">
        <v>925</v>
      </c>
      <c r="T2065" s="6">
        <v>0</v>
      </c>
      <c r="U2065" s="6"/>
      <c r="V2065" s="8">
        <v>80526000</v>
      </c>
      <c r="W2065" s="6" t="s">
        <v>11382</v>
      </c>
      <c r="X2065" s="38">
        <v>1</v>
      </c>
      <c r="Y2065" s="38">
        <v>0</v>
      </c>
      <c r="Z2065" s="38">
        <v>0</v>
      </c>
      <c r="AA2065" s="38">
        <v>0</v>
      </c>
      <c r="AB2065" s="38">
        <v>0</v>
      </c>
      <c r="AC2065" s="38">
        <v>0</v>
      </c>
      <c r="AD2065" s="38">
        <v>0</v>
      </c>
      <c r="AE2065" s="38">
        <v>1</v>
      </c>
      <c r="AG2065">
        <f t="shared" si="32"/>
        <v>644208</v>
      </c>
      <c r="AJ2065" t="str">
        <f>VLOOKUP(A2065,POMatched2!$A$1:$D$1038,2,FALSE)</f>
        <v>ANP-SEV-ST2-21010046</v>
      </c>
      <c r="AK2065" t="str">
        <f>VLOOKUP(A2065,POMatched2!$A$1:$D$1038,4,FALSE)</f>
        <v>ANPVN5021010006</v>
      </c>
    </row>
    <row r="2066" spans="1:37" ht="14.4" x14ac:dyDescent="0.25">
      <c r="A2066" s="6">
        <v>480090953</v>
      </c>
      <c r="B2066" s="6">
        <v>10</v>
      </c>
      <c r="C2066" s="6" t="s">
        <v>916</v>
      </c>
      <c r="D2066" s="6" t="s">
        <v>917</v>
      </c>
      <c r="E2066" s="6" t="s">
        <v>918</v>
      </c>
      <c r="F2066" s="6" t="s">
        <v>919</v>
      </c>
      <c r="G2066" s="7" t="s">
        <v>920</v>
      </c>
      <c r="H2066" s="37">
        <v>44215</v>
      </c>
      <c r="I2066" s="6" t="s">
        <v>927</v>
      </c>
      <c r="J2066" s="6"/>
      <c r="K2066" s="6" t="s">
        <v>3248</v>
      </c>
      <c r="L2066" s="6">
        <v>9900</v>
      </c>
      <c r="M2066" s="6"/>
      <c r="N2066" s="6"/>
      <c r="O2066" s="6" t="s">
        <v>918</v>
      </c>
      <c r="P2066" s="6" t="s">
        <v>923</v>
      </c>
      <c r="Q2066" s="6" t="s">
        <v>924</v>
      </c>
      <c r="R2066" s="6">
        <v>1</v>
      </c>
      <c r="S2066" s="6" t="s">
        <v>925</v>
      </c>
      <c r="T2066" s="6">
        <v>0</v>
      </c>
      <c r="U2066" s="6"/>
      <c r="V2066" s="8">
        <v>1500000</v>
      </c>
      <c r="W2066" s="6" t="s">
        <v>11382</v>
      </c>
      <c r="X2066" s="38">
        <v>1</v>
      </c>
      <c r="Y2066" s="38">
        <v>0</v>
      </c>
      <c r="Z2066" s="38">
        <v>0</v>
      </c>
      <c r="AA2066" s="38">
        <v>0</v>
      </c>
      <c r="AB2066" s="38">
        <v>0</v>
      </c>
      <c r="AC2066" s="38">
        <v>0</v>
      </c>
      <c r="AD2066" s="38">
        <v>0</v>
      </c>
      <c r="AE2066" s="38">
        <v>1</v>
      </c>
      <c r="AG2066">
        <f t="shared" si="32"/>
        <v>12000</v>
      </c>
      <c r="AJ2066" t="str">
        <f>VLOOKUP(A2066,POMatched2!$A$1:$D$1038,2,FALSE)</f>
        <v>ANP-SEV-ST2-21010060</v>
      </c>
      <c r="AK2066" t="str">
        <f>VLOOKUP(A2066,POMatched2!$A$1:$D$1038,4,FALSE)</f>
        <v>ANPVN5020100048</v>
      </c>
    </row>
    <row r="2067" spans="1:37" ht="14.4" x14ac:dyDescent="0.25">
      <c r="A2067" s="6">
        <v>480090953</v>
      </c>
      <c r="B2067" s="6">
        <v>20</v>
      </c>
      <c r="C2067" s="6" t="s">
        <v>916</v>
      </c>
      <c r="D2067" s="6" t="s">
        <v>917</v>
      </c>
      <c r="E2067" s="6" t="s">
        <v>918</v>
      </c>
      <c r="F2067" s="6" t="s">
        <v>919</v>
      </c>
      <c r="G2067" s="7" t="s">
        <v>920</v>
      </c>
      <c r="H2067" s="37">
        <v>44215</v>
      </c>
      <c r="I2067" s="6" t="s">
        <v>927</v>
      </c>
      <c r="J2067" s="6"/>
      <c r="K2067" s="6" t="s">
        <v>3249</v>
      </c>
      <c r="L2067" s="6">
        <v>9900</v>
      </c>
      <c r="M2067" s="6"/>
      <c r="N2067" s="6"/>
      <c r="O2067" s="6" t="s">
        <v>918</v>
      </c>
      <c r="P2067" s="6" t="s">
        <v>923</v>
      </c>
      <c r="Q2067" s="6" t="s">
        <v>924</v>
      </c>
      <c r="R2067" s="6">
        <v>1</v>
      </c>
      <c r="S2067" s="6" t="s">
        <v>925</v>
      </c>
      <c r="T2067" s="6">
        <v>0</v>
      </c>
      <c r="U2067" s="6"/>
      <c r="V2067" s="8">
        <v>1500000</v>
      </c>
      <c r="W2067" s="6" t="s">
        <v>11382</v>
      </c>
      <c r="X2067" s="38">
        <v>1</v>
      </c>
      <c r="Y2067" s="38">
        <v>0</v>
      </c>
      <c r="Z2067" s="38">
        <v>0</v>
      </c>
      <c r="AA2067" s="38">
        <v>0</v>
      </c>
      <c r="AB2067" s="38">
        <v>0</v>
      </c>
      <c r="AC2067" s="38">
        <v>0</v>
      </c>
      <c r="AD2067" s="38">
        <v>0</v>
      </c>
      <c r="AE2067" s="38">
        <v>1</v>
      </c>
      <c r="AG2067">
        <f t="shared" si="32"/>
        <v>12000</v>
      </c>
      <c r="AJ2067" t="str">
        <f>VLOOKUP(A2067,POMatched2!$A$1:$D$1038,2,FALSE)</f>
        <v>ANP-SEV-ST2-21010060</v>
      </c>
      <c r="AK2067" t="str">
        <f>VLOOKUP(A2067,POMatched2!$A$1:$D$1038,4,FALSE)</f>
        <v>ANPVN5020100048</v>
      </c>
    </row>
    <row r="2068" spans="1:37" ht="14.4" x14ac:dyDescent="0.25">
      <c r="A2068" s="6">
        <v>480090963</v>
      </c>
      <c r="B2068" s="6">
        <v>10</v>
      </c>
      <c r="C2068" s="6" t="s">
        <v>916</v>
      </c>
      <c r="D2068" s="6" t="s">
        <v>917</v>
      </c>
      <c r="E2068" s="6" t="s">
        <v>918</v>
      </c>
      <c r="F2068" s="6" t="s">
        <v>919</v>
      </c>
      <c r="G2068" s="7" t="s">
        <v>920</v>
      </c>
      <c r="H2068" s="37">
        <v>44214</v>
      </c>
      <c r="I2068" s="6" t="s">
        <v>1514</v>
      </c>
      <c r="J2068" s="6"/>
      <c r="K2068" s="6" t="s">
        <v>3250</v>
      </c>
      <c r="L2068" s="6">
        <v>9900</v>
      </c>
      <c r="M2068" s="6"/>
      <c r="N2068" s="6"/>
      <c r="O2068" s="6" t="s">
        <v>918</v>
      </c>
      <c r="P2068" s="6" t="s">
        <v>923</v>
      </c>
      <c r="Q2068" s="6" t="s">
        <v>924</v>
      </c>
      <c r="R2068" s="6">
        <v>1</v>
      </c>
      <c r="S2068" s="6" t="s">
        <v>925</v>
      </c>
      <c r="T2068" s="6">
        <v>0</v>
      </c>
      <c r="U2068" s="6"/>
      <c r="V2068" s="8">
        <v>77024450</v>
      </c>
      <c r="W2068" s="6" t="s">
        <v>11382</v>
      </c>
      <c r="X2068" s="38">
        <v>1</v>
      </c>
      <c r="Y2068" s="38">
        <v>0</v>
      </c>
      <c r="Z2068" s="38">
        <v>0</v>
      </c>
      <c r="AA2068" s="38">
        <v>0</v>
      </c>
      <c r="AB2068" s="38">
        <v>0</v>
      </c>
      <c r="AC2068" s="38">
        <v>0</v>
      </c>
      <c r="AD2068" s="38">
        <v>0</v>
      </c>
      <c r="AE2068" s="38">
        <v>1</v>
      </c>
      <c r="AG2068">
        <f t="shared" si="32"/>
        <v>616195.6</v>
      </c>
      <c r="AJ2068" t="str">
        <f>VLOOKUP(A2068,POMatched2!$A$1:$D$1038,2,FALSE)</f>
        <v>ANP-SEV-ST2-21010043</v>
      </c>
      <c r="AK2068" t="str">
        <f>VLOOKUP(A2068,POMatched2!$A$1:$D$1038,4,FALSE)</f>
        <v>ANPVN5021010004</v>
      </c>
    </row>
    <row r="2069" spans="1:37" ht="14.4" x14ac:dyDescent="0.25">
      <c r="A2069" s="6">
        <v>480090964</v>
      </c>
      <c r="B2069" s="6">
        <v>10</v>
      </c>
      <c r="C2069" s="6" t="s">
        <v>916</v>
      </c>
      <c r="D2069" s="6" t="s">
        <v>917</v>
      </c>
      <c r="E2069" s="6" t="s">
        <v>918</v>
      </c>
      <c r="F2069" s="6" t="s">
        <v>919</v>
      </c>
      <c r="G2069" s="7" t="s">
        <v>920</v>
      </c>
      <c r="H2069" s="37">
        <v>44214</v>
      </c>
      <c r="I2069" s="6" t="s">
        <v>1063</v>
      </c>
      <c r="J2069" s="6"/>
      <c r="K2069" s="6" t="s">
        <v>3251</v>
      </c>
      <c r="L2069" s="6">
        <v>9900</v>
      </c>
      <c r="M2069" s="6"/>
      <c r="N2069" s="6"/>
      <c r="O2069" s="6" t="s">
        <v>918</v>
      </c>
      <c r="P2069" s="6" t="s">
        <v>923</v>
      </c>
      <c r="Q2069" s="6" t="s">
        <v>924</v>
      </c>
      <c r="R2069" s="6">
        <v>1</v>
      </c>
      <c r="S2069" s="6" t="s">
        <v>925</v>
      </c>
      <c r="T2069" s="6">
        <v>0</v>
      </c>
      <c r="U2069" s="6"/>
      <c r="V2069" s="8">
        <v>90785000</v>
      </c>
      <c r="W2069" s="6" t="s">
        <v>11382</v>
      </c>
      <c r="X2069" s="38">
        <v>1</v>
      </c>
      <c r="Y2069" s="38">
        <v>0</v>
      </c>
      <c r="Z2069" s="38">
        <v>0</v>
      </c>
      <c r="AA2069" s="38">
        <v>0</v>
      </c>
      <c r="AB2069" s="38">
        <v>0</v>
      </c>
      <c r="AC2069" s="38">
        <v>0</v>
      </c>
      <c r="AD2069" s="38">
        <v>0</v>
      </c>
      <c r="AE2069" s="38">
        <v>1</v>
      </c>
      <c r="AG2069">
        <f t="shared" si="32"/>
        <v>726280</v>
      </c>
      <c r="AJ2069" t="str">
        <f>VLOOKUP(A2069,POMatched2!$A$1:$D$1038,2,FALSE)</f>
        <v>ANP-SEV-ST2-21010044</v>
      </c>
      <c r="AK2069" t="str">
        <f>VLOOKUP(A2069,POMatched2!$A$1:$D$1038,4,FALSE)</f>
        <v>ANPVN5021010004</v>
      </c>
    </row>
    <row r="2070" spans="1:37" ht="14.4" x14ac:dyDescent="0.25">
      <c r="A2070" s="6">
        <v>480090984</v>
      </c>
      <c r="B2070" s="6">
        <v>10</v>
      </c>
      <c r="C2070" s="6" t="s">
        <v>916</v>
      </c>
      <c r="D2070" s="6" t="s">
        <v>917</v>
      </c>
      <c r="E2070" s="6" t="s">
        <v>918</v>
      </c>
      <c r="F2070" s="6" t="s">
        <v>919</v>
      </c>
      <c r="G2070" s="7" t="s">
        <v>920</v>
      </c>
      <c r="H2070" s="37">
        <v>44211</v>
      </c>
      <c r="I2070" s="6" t="s">
        <v>1070</v>
      </c>
      <c r="J2070" s="6"/>
      <c r="K2070" s="6" t="s">
        <v>3252</v>
      </c>
      <c r="L2070" s="6">
        <v>9900</v>
      </c>
      <c r="M2070" s="6"/>
      <c r="N2070" s="6"/>
      <c r="O2070" s="6" t="s">
        <v>918</v>
      </c>
      <c r="P2070" s="6" t="s">
        <v>923</v>
      </c>
      <c r="Q2070" s="6" t="s">
        <v>924</v>
      </c>
      <c r="R2070" s="6">
        <v>1</v>
      </c>
      <c r="S2070" s="6" t="s">
        <v>925</v>
      </c>
      <c r="T2070" s="6">
        <v>0</v>
      </c>
      <c r="U2070" s="6"/>
      <c r="V2070" s="8">
        <v>260199600</v>
      </c>
      <c r="W2070" s="6" t="s">
        <v>11382</v>
      </c>
      <c r="X2070" s="38">
        <v>1</v>
      </c>
      <c r="Y2070" s="38">
        <v>0</v>
      </c>
      <c r="Z2070" s="38">
        <v>0</v>
      </c>
      <c r="AA2070" s="38">
        <v>0</v>
      </c>
      <c r="AB2070" s="38">
        <v>0</v>
      </c>
      <c r="AC2070" s="38">
        <v>0</v>
      </c>
      <c r="AD2070" s="38">
        <v>0</v>
      </c>
      <c r="AE2070" s="38">
        <v>1</v>
      </c>
      <c r="AG2070">
        <f t="shared" si="32"/>
        <v>2081596.8</v>
      </c>
      <c r="AJ2070" t="str">
        <f>VLOOKUP(A2070,POMatched2!$A$1:$D$1038,2,FALSE)</f>
        <v>ANP-SEV-ST2-21010036</v>
      </c>
      <c r="AK2070" t="str">
        <f>VLOOKUP(A2070,POMatched2!$A$1:$D$1038,4,FALSE)</f>
        <v>ANPVN5020120011</v>
      </c>
    </row>
    <row r="2071" spans="1:37" ht="14.4" hidden="1" x14ac:dyDescent="0.25">
      <c r="A2071" s="6">
        <v>480090985</v>
      </c>
      <c r="B2071" s="6">
        <v>10</v>
      </c>
      <c r="C2071" s="6" t="s">
        <v>916</v>
      </c>
      <c r="D2071" s="6" t="s">
        <v>917</v>
      </c>
      <c r="E2071" s="6" t="s">
        <v>918</v>
      </c>
      <c r="F2071" s="6" t="s">
        <v>919</v>
      </c>
      <c r="G2071" s="7" t="s">
        <v>920</v>
      </c>
      <c r="H2071" s="37">
        <v>44214</v>
      </c>
      <c r="I2071" s="6" t="s">
        <v>1320</v>
      </c>
      <c r="J2071" s="6"/>
      <c r="K2071" s="6" t="s">
        <v>3253</v>
      </c>
      <c r="L2071" s="6">
        <v>9900</v>
      </c>
      <c r="M2071" s="6"/>
      <c r="N2071" s="6"/>
      <c r="O2071" s="6" t="s">
        <v>918</v>
      </c>
      <c r="P2071" s="6" t="s">
        <v>923</v>
      </c>
      <c r="Q2071" s="6" t="s">
        <v>924</v>
      </c>
      <c r="R2071" s="6">
        <v>1</v>
      </c>
      <c r="S2071" s="6" t="s">
        <v>925</v>
      </c>
      <c r="T2071" s="6">
        <v>0</v>
      </c>
      <c r="U2071" s="6"/>
      <c r="V2071" s="8">
        <v>130946000</v>
      </c>
      <c r="W2071" s="6" t="s">
        <v>11382</v>
      </c>
      <c r="X2071" s="38">
        <v>1</v>
      </c>
      <c r="Y2071" s="38">
        <v>0</v>
      </c>
      <c r="Z2071" s="38">
        <v>0</v>
      </c>
      <c r="AA2071" s="38">
        <v>0</v>
      </c>
      <c r="AB2071" s="38">
        <v>0</v>
      </c>
      <c r="AC2071" s="38">
        <v>0</v>
      </c>
      <c r="AD2071" s="38">
        <v>0</v>
      </c>
      <c r="AE2071" s="38">
        <v>1</v>
      </c>
      <c r="AG2071">
        <f t="shared" si="32"/>
        <v>1047568</v>
      </c>
      <c r="AH2071" s="36" t="s">
        <v>18009</v>
      </c>
      <c r="AI2071" s="36"/>
      <c r="AJ2071" t="str">
        <f>VLOOKUP(A2071,POMatched2!$A$1:$D$1038,2,FALSE)</f>
        <v>ANP-SEV-ST2-21010042</v>
      </c>
      <c r="AK2071" t="str">
        <f>VLOOKUP(A2071,POMatched2!$A$1:$D$1038,4,FALSE)</f>
        <v>ANPVN5021010006</v>
      </c>
    </row>
    <row r="2072" spans="1:37" ht="14.4" x14ac:dyDescent="0.25">
      <c r="A2072" s="6">
        <v>480090986</v>
      </c>
      <c r="B2072" s="6">
        <v>10</v>
      </c>
      <c r="C2072" s="6" t="s">
        <v>916</v>
      </c>
      <c r="D2072" s="6" t="s">
        <v>917</v>
      </c>
      <c r="E2072" s="6" t="s">
        <v>918</v>
      </c>
      <c r="F2072" s="6" t="s">
        <v>919</v>
      </c>
      <c r="G2072" s="7" t="s">
        <v>920</v>
      </c>
      <c r="H2072" s="37">
        <v>44214</v>
      </c>
      <c r="I2072" s="6" t="s">
        <v>1245</v>
      </c>
      <c r="J2072" s="6"/>
      <c r="K2072" s="6" t="s">
        <v>3254</v>
      </c>
      <c r="L2072" s="6">
        <v>9900</v>
      </c>
      <c r="M2072" s="6"/>
      <c r="N2072" s="6"/>
      <c r="O2072" s="6" t="s">
        <v>918</v>
      </c>
      <c r="P2072" s="6" t="s">
        <v>923</v>
      </c>
      <c r="Q2072" s="6" t="s">
        <v>924</v>
      </c>
      <c r="R2072" s="6">
        <v>1</v>
      </c>
      <c r="S2072" s="6" t="s">
        <v>925</v>
      </c>
      <c r="T2072" s="6">
        <v>0</v>
      </c>
      <c r="U2072" s="6"/>
      <c r="V2072" s="8">
        <v>104719000</v>
      </c>
      <c r="W2072" s="6" t="s">
        <v>11382</v>
      </c>
      <c r="X2072" s="38">
        <v>1</v>
      </c>
      <c r="Y2072" s="38">
        <v>0</v>
      </c>
      <c r="Z2072" s="38">
        <v>0</v>
      </c>
      <c r="AA2072" s="38">
        <v>0</v>
      </c>
      <c r="AB2072" s="38">
        <v>0</v>
      </c>
      <c r="AC2072" s="38">
        <v>0</v>
      </c>
      <c r="AD2072" s="38">
        <v>0</v>
      </c>
      <c r="AE2072" s="38">
        <v>1</v>
      </c>
      <c r="AG2072">
        <f t="shared" si="32"/>
        <v>837752</v>
      </c>
      <c r="AJ2072" t="str">
        <f>VLOOKUP(A2072,POMatched2!$A$1:$D$1038,2,FALSE)</f>
        <v>ANP-SEV-ST2-21010045</v>
      </c>
      <c r="AK2072" t="str">
        <f>VLOOKUP(A2072,POMatched2!$A$1:$D$1038,4,FALSE)</f>
        <v>ANPVN5021010004</v>
      </c>
    </row>
    <row r="2073" spans="1:37" ht="14.4" x14ac:dyDescent="0.25">
      <c r="A2073" s="6">
        <v>480090987</v>
      </c>
      <c r="B2073" s="6">
        <v>10</v>
      </c>
      <c r="C2073" s="6" t="s">
        <v>916</v>
      </c>
      <c r="D2073" s="6" t="s">
        <v>917</v>
      </c>
      <c r="E2073" s="6" t="s">
        <v>918</v>
      </c>
      <c r="F2073" s="6" t="s">
        <v>919</v>
      </c>
      <c r="G2073" s="7" t="s">
        <v>920</v>
      </c>
      <c r="H2073" s="37">
        <v>44214</v>
      </c>
      <c r="I2073" s="6" t="s">
        <v>1245</v>
      </c>
      <c r="J2073" s="6"/>
      <c r="K2073" s="6" t="s">
        <v>3255</v>
      </c>
      <c r="L2073" s="6">
        <v>9900</v>
      </c>
      <c r="M2073" s="6"/>
      <c r="N2073" s="6"/>
      <c r="O2073" s="6" t="s">
        <v>918</v>
      </c>
      <c r="P2073" s="6" t="s">
        <v>923</v>
      </c>
      <c r="Q2073" s="6" t="s">
        <v>924</v>
      </c>
      <c r="R2073" s="6">
        <v>1</v>
      </c>
      <c r="S2073" s="6" t="s">
        <v>925</v>
      </c>
      <c r="T2073" s="6">
        <v>0</v>
      </c>
      <c r="U2073" s="6"/>
      <c r="V2073" s="8">
        <v>100656000</v>
      </c>
      <c r="W2073" s="6" t="s">
        <v>11382</v>
      </c>
      <c r="X2073" s="38">
        <v>1</v>
      </c>
      <c r="Y2073" s="38">
        <v>0</v>
      </c>
      <c r="Z2073" s="38">
        <v>0</v>
      </c>
      <c r="AA2073" s="38">
        <v>0</v>
      </c>
      <c r="AB2073" s="38">
        <v>0</v>
      </c>
      <c r="AC2073" s="38">
        <v>0</v>
      </c>
      <c r="AD2073" s="38">
        <v>0</v>
      </c>
      <c r="AE2073" s="38">
        <v>1</v>
      </c>
      <c r="AG2073">
        <f t="shared" si="32"/>
        <v>805248</v>
      </c>
      <c r="AJ2073" t="str">
        <f>VLOOKUP(A2073,POMatched2!$A$1:$D$1038,2,FALSE)</f>
        <v>ANP-SEV-ST2-21010051</v>
      </c>
      <c r="AK2073" t="str">
        <f>VLOOKUP(A2073,POMatched2!$A$1:$D$1038,4,FALSE)</f>
        <v>ANPVN5021010013</v>
      </c>
    </row>
    <row r="2074" spans="1:37" ht="14.4" hidden="1" x14ac:dyDescent="0.25">
      <c r="A2074" s="6">
        <v>480090988</v>
      </c>
      <c r="B2074" s="6">
        <v>10</v>
      </c>
      <c r="C2074" s="6" t="s">
        <v>916</v>
      </c>
      <c r="D2074" s="6" t="s">
        <v>917</v>
      </c>
      <c r="E2074" s="6" t="s">
        <v>918</v>
      </c>
      <c r="F2074" s="6" t="s">
        <v>919</v>
      </c>
      <c r="G2074" s="7" t="s">
        <v>920</v>
      </c>
      <c r="H2074" s="37">
        <v>44216</v>
      </c>
      <c r="I2074" s="6" t="s">
        <v>1245</v>
      </c>
      <c r="J2074" s="6"/>
      <c r="K2074" s="6" t="s">
        <v>3256</v>
      </c>
      <c r="L2074" s="6">
        <v>9900</v>
      </c>
      <c r="M2074" s="6"/>
      <c r="N2074" s="6"/>
      <c r="O2074" s="6" t="s">
        <v>918</v>
      </c>
      <c r="P2074" s="6" t="s">
        <v>923</v>
      </c>
      <c r="Q2074" s="6" t="s">
        <v>924</v>
      </c>
      <c r="R2074" s="6">
        <v>1</v>
      </c>
      <c r="S2074" s="6" t="s">
        <v>925</v>
      </c>
      <c r="T2074" s="6">
        <v>0</v>
      </c>
      <c r="U2074" s="6"/>
      <c r="V2074" s="8">
        <v>85492000</v>
      </c>
      <c r="W2074" s="6" t="s">
        <v>11382</v>
      </c>
      <c r="X2074" s="38">
        <v>1</v>
      </c>
      <c r="Y2074" s="38">
        <v>0</v>
      </c>
      <c r="Z2074" s="38">
        <v>0</v>
      </c>
      <c r="AA2074" s="38">
        <v>0</v>
      </c>
      <c r="AB2074" s="38">
        <v>0</v>
      </c>
      <c r="AC2074" s="38">
        <v>0</v>
      </c>
      <c r="AD2074" s="38">
        <v>0</v>
      </c>
      <c r="AE2074" s="38">
        <v>1</v>
      </c>
      <c r="AG2074">
        <f t="shared" si="32"/>
        <v>683936</v>
      </c>
      <c r="AH2074" s="36" t="s">
        <v>18009</v>
      </c>
      <c r="AI2074" s="36"/>
      <c r="AJ2074" t="str">
        <f>VLOOKUP(A2074,POMatched2!$A$1:$D$1038,2,FALSE)</f>
        <v>ANP-SEV-ST2-21010061</v>
      </c>
      <c r="AK2074" t="str">
        <f>VLOOKUP(A2074,POMatched2!$A$1:$D$1038,4,FALSE)</f>
        <v>ANPVN5021010004</v>
      </c>
    </row>
    <row r="2075" spans="1:37" ht="14.4" x14ac:dyDescent="0.25">
      <c r="A2075" s="6">
        <v>480090989</v>
      </c>
      <c r="B2075" s="6">
        <v>10</v>
      </c>
      <c r="C2075" s="6" t="s">
        <v>916</v>
      </c>
      <c r="D2075" s="6" t="s">
        <v>917</v>
      </c>
      <c r="E2075" s="6" t="s">
        <v>918</v>
      </c>
      <c r="F2075" s="6" t="s">
        <v>919</v>
      </c>
      <c r="G2075" s="7" t="s">
        <v>920</v>
      </c>
      <c r="H2075" s="37">
        <v>44216</v>
      </c>
      <c r="I2075" s="6" t="s">
        <v>1065</v>
      </c>
      <c r="J2075" s="6"/>
      <c r="K2075" s="6" t="s">
        <v>3257</v>
      </c>
      <c r="L2075" s="6">
        <v>9900</v>
      </c>
      <c r="M2075" s="6"/>
      <c r="N2075" s="6"/>
      <c r="O2075" s="6" t="s">
        <v>918</v>
      </c>
      <c r="P2075" s="6" t="s">
        <v>923</v>
      </c>
      <c r="Q2075" s="6" t="s">
        <v>924</v>
      </c>
      <c r="R2075" s="6">
        <v>1</v>
      </c>
      <c r="S2075" s="6" t="s">
        <v>925</v>
      </c>
      <c r="T2075" s="6">
        <v>0</v>
      </c>
      <c r="U2075" s="6"/>
      <c r="V2075" s="8">
        <v>77526000</v>
      </c>
      <c r="W2075" s="6" t="s">
        <v>11382</v>
      </c>
      <c r="X2075" s="38">
        <v>1</v>
      </c>
      <c r="Y2075" s="38">
        <v>0</v>
      </c>
      <c r="Z2075" s="38">
        <v>0</v>
      </c>
      <c r="AA2075" s="38">
        <v>0</v>
      </c>
      <c r="AB2075" s="38">
        <v>0</v>
      </c>
      <c r="AC2075" s="38">
        <v>0</v>
      </c>
      <c r="AD2075" s="38">
        <v>0</v>
      </c>
      <c r="AE2075" s="38">
        <v>1</v>
      </c>
      <c r="AG2075">
        <f t="shared" si="32"/>
        <v>620208</v>
      </c>
      <c r="AJ2075" t="str">
        <f>VLOOKUP(A2075,POMatched2!$A$1:$D$1038,2,FALSE)</f>
        <v>ANP-SEV-ST2-21010062</v>
      </c>
      <c r="AK2075" t="str">
        <f>VLOOKUP(A2075,POMatched2!$A$1:$D$1038,4,FALSE)</f>
        <v>ANPVN5021010013</v>
      </c>
    </row>
    <row r="2076" spans="1:37" ht="14.4" x14ac:dyDescent="0.25">
      <c r="A2076" s="6">
        <v>480090991</v>
      </c>
      <c r="B2076" s="6">
        <v>10</v>
      </c>
      <c r="C2076" s="6" t="s">
        <v>916</v>
      </c>
      <c r="D2076" s="6" t="s">
        <v>917</v>
      </c>
      <c r="E2076" s="6" t="s">
        <v>918</v>
      </c>
      <c r="F2076" s="6" t="s">
        <v>919</v>
      </c>
      <c r="G2076" s="7" t="s">
        <v>920</v>
      </c>
      <c r="H2076" s="37">
        <v>44214</v>
      </c>
      <c r="I2076" s="6" t="s">
        <v>1016</v>
      </c>
      <c r="J2076" s="6"/>
      <c r="K2076" s="6" t="s">
        <v>3258</v>
      </c>
      <c r="L2076" s="6">
        <v>9900</v>
      </c>
      <c r="M2076" s="6"/>
      <c r="N2076" s="6"/>
      <c r="O2076" s="6" t="s">
        <v>918</v>
      </c>
      <c r="P2076" s="6" t="s">
        <v>923</v>
      </c>
      <c r="Q2076" s="6" t="s">
        <v>924</v>
      </c>
      <c r="R2076" s="6">
        <v>1</v>
      </c>
      <c r="S2076" s="6" t="s">
        <v>925</v>
      </c>
      <c r="T2076" s="6">
        <v>0</v>
      </c>
      <c r="U2076" s="6"/>
      <c r="V2076" s="8">
        <v>60000000</v>
      </c>
      <c r="W2076" s="6" t="s">
        <v>11382</v>
      </c>
      <c r="X2076" s="38">
        <v>1</v>
      </c>
      <c r="Y2076" s="38">
        <v>0</v>
      </c>
      <c r="Z2076" s="38">
        <v>0</v>
      </c>
      <c r="AA2076" s="38">
        <v>0</v>
      </c>
      <c r="AB2076" s="38">
        <v>0</v>
      </c>
      <c r="AC2076" s="38">
        <v>0</v>
      </c>
      <c r="AD2076" s="38">
        <v>0</v>
      </c>
      <c r="AE2076" s="38">
        <v>1</v>
      </c>
      <c r="AG2076">
        <f t="shared" si="32"/>
        <v>480000</v>
      </c>
      <c r="AJ2076" t="str">
        <f>VLOOKUP(A2076,POMatched2!$A$1:$D$1038,2,FALSE)</f>
        <v>ANP-SEV-ST2-21010048</v>
      </c>
      <c r="AK2076" t="str">
        <f>VLOOKUP(A2076,POMatched2!$A$1:$D$1038,4,FALSE)</f>
        <v>ANPVN5020120016</v>
      </c>
    </row>
    <row r="2077" spans="1:37" ht="14.4" x14ac:dyDescent="0.25">
      <c r="A2077" s="6">
        <v>480090991</v>
      </c>
      <c r="B2077" s="6">
        <v>20</v>
      </c>
      <c r="C2077" s="6" t="s">
        <v>916</v>
      </c>
      <c r="D2077" s="6" t="s">
        <v>917</v>
      </c>
      <c r="E2077" s="6" t="s">
        <v>918</v>
      </c>
      <c r="F2077" s="6" t="s">
        <v>919</v>
      </c>
      <c r="G2077" s="7" t="s">
        <v>920</v>
      </c>
      <c r="H2077" s="37">
        <v>44214</v>
      </c>
      <c r="I2077" s="6" t="s">
        <v>1016</v>
      </c>
      <c r="J2077" s="6"/>
      <c r="K2077" s="6" t="s">
        <v>3259</v>
      </c>
      <c r="L2077" s="6">
        <v>9900</v>
      </c>
      <c r="M2077" s="6"/>
      <c r="N2077" s="6"/>
      <c r="O2077" s="6" t="s">
        <v>918</v>
      </c>
      <c r="P2077" s="6" t="s">
        <v>923</v>
      </c>
      <c r="Q2077" s="6" t="s">
        <v>924</v>
      </c>
      <c r="R2077" s="6">
        <v>1</v>
      </c>
      <c r="S2077" s="6" t="s">
        <v>925</v>
      </c>
      <c r="T2077" s="6">
        <v>0</v>
      </c>
      <c r="U2077" s="6"/>
      <c r="V2077" s="8">
        <v>60000000</v>
      </c>
      <c r="W2077" s="6" t="s">
        <v>11382</v>
      </c>
      <c r="X2077" s="38">
        <v>1</v>
      </c>
      <c r="Y2077" s="38">
        <v>0</v>
      </c>
      <c r="Z2077" s="38">
        <v>0</v>
      </c>
      <c r="AA2077" s="38">
        <v>0</v>
      </c>
      <c r="AB2077" s="38">
        <v>0</v>
      </c>
      <c r="AC2077" s="38">
        <v>0</v>
      </c>
      <c r="AD2077" s="38">
        <v>0</v>
      </c>
      <c r="AE2077" s="38">
        <v>1</v>
      </c>
      <c r="AG2077">
        <f t="shared" si="32"/>
        <v>480000</v>
      </c>
      <c r="AJ2077" t="str">
        <f>VLOOKUP(A2077,POMatched2!$A$1:$D$1038,2,FALSE)</f>
        <v>ANP-SEV-ST2-21010048</v>
      </c>
      <c r="AK2077" t="str">
        <f>VLOOKUP(A2077,POMatched2!$A$1:$D$1038,4,FALSE)</f>
        <v>ANPVN5020120016</v>
      </c>
    </row>
    <row r="2078" spans="1:37" ht="14.4" x14ac:dyDescent="0.25">
      <c r="A2078" s="6">
        <v>480090991</v>
      </c>
      <c r="B2078" s="6">
        <v>30</v>
      </c>
      <c r="C2078" s="6" t="s">
        <v>916</v>
      </c>
      <c r="D2078" s="6" t="s">
        <v>917</v>
      </c>
      <c r="E2078" s="6" t="s">
        <v>918</v>
      </c>
      <c r="F2078" s="6" t="s">
        <v>919</v>
      </c>
      <c r="G2078" s="7" t="s">
        <v>920</v>
      </c>
      <c r="H2078" s="37">
        <v>44214</v>
      </c>
      <c r="I2078" s="6" t="s">
        <v>1016</v>
      </c>
      <c r="J2078" s="6"/>
      <c r="K2078" s="6" t="s">
        <v>3260</v>
      </c>
      <c r="L2078" s="6">
        <v>9900</v>
      </c>
      <c r="M2078" s="6"/>
      <c r="N2078" s="6"/>
      <c r="O2078" s="6" t="s">
        <v>918</v>
      </c>
      <c r="P2078" s="6" t="s">
        <v>923</v>
      </c>
      <c r="Q2078" s="6" t="s">
        <v>924</v>
      </c>
      <c r="R2078" s="6">
        <v>1</v>
      </c>
      <c r="S2078" s="6" t="s">
        <v>925</v>
      </c>
      <c r="T2078" s="6">
        <v>0</v>
      </c>
      <c r="U2078" s="6"/>
      <c r="V2078" s="8">
        <v>21333333</v>
      </c>
      <c r="W2078" s="6" t="s">
        <v>11382</v>
      </c>
      <c r="X2078" s="38">
        <v>1</v>
      </c>
      <c r="Y2078" s="38">
        <v>0</v>
      </c>
      <c r="Z2078" s="38">
        <v>0</v>
      </c>
      <c r="AA2078" s="38">
        <v>0</v>
      </c>
      <c r="AB2078" s="38">
        <v>0</v>
      </c>
      <c r="AC2078" s="38">
        <v>0</v>
      </c>
      <c r="AD2078" s="38">
        <v>0</v>
      </c>
      <c r="AE2078" s="38">
        <v>1</v>
      </c>
      <c r="AG2078">
        <f t="shared" si="32"/>
        <v>170666.66399999999</v>
      </c>
      <c r="AJ2078" t="str">
        <f>VLOOKUP(A2078,POMatched2!$A$1:$D$1038,2,FALSE)</f>
        <v>ANP-SEV-ST2-21010048</v>
      </c>
      <c r="AK2078" t="str">
        <f>VLOOKUP(A2078,POMatched2!$A$1:$D$1038,4,FALSE)</f>
        <v>ANPVN5020120016</v>
      </c>
    </row>
    <row r="2079" spans="1:37" ht="14.4" x14ac:dyDescent="0.25">
      <c r="A2079" s="6">
        <v>480090992</v>
      </c>
      <c r="B2079" s="6">
        <v>10</v>
      </c>
      <c r="C2079" s="6" t="s">
        <v>916</v>
      </c>
      <c r="D2079" s="6" t="s">
        <v>917</v>
      </c>
      <c r="E2079" s="6" t="s">
        <v>918</v>
      </c>
      <c r="F2079" s="6" t="s">
        <v>919</v>
      </c>
      <c r="G2079" s="7" t="s">
        <v>920</v>
      </c>
      <c r="H2079" s="37">
        <v>44216</v>
      </c>
      <c r="I2079" s="6" t="s">
        <v>1063</v>
      </c>
      <c r="J2079" s="6"/>
      <c r="K2079" s="6" t="s">
        <v>3261</v>
      </c>
      <c r="L2079" s="6">
        <v>9900</v>
      </c>
      <c r="M2079" s="6"/>
      <c r="N2079" s="6"/>
      <c r="O2079" s="6" t="s">
        <v>918</v>
      </c>
      <c r="P2079" s="6" t="s">
        <v>923</v>
      </c>
      <c r="Q2079" s="6" t="s">
        <v>924</v>
      </c>
      <c r="R2079" s="6">
        <v>1</v>
      </c>
      <c r="S2079" s="6" t="s">
        <v>925</v>
      </c>
      <c r="T2079" s="6">
        <v>0</v>
      </c>
      <c r="U2079" s="6"/>
      <c r="V2079" s="8">
        <v>102180000</v>
      </c>
      <c r="W2079" s="6" t="s">
        <v>11382</v>
      </c>
      <c r="X2079" s="38">
        <v>1</v>
      </c>
      <c r="Y2079" s="38">
        <v>0</v>
      </c>
      <c r="Z2079" s="38">
        <v>0</v>
      </c>
      <c r="AA2079" s="38">
        <v>0</v>
      </c>
      <c r="AB2079" s="38">
        <v>0</v>
      </c>
      <c r="AC2079" s="38">
        <v>0</v>
      </c>
      <c r="AD2079" s="38">
        <v>0</v>
      </c>
      <c r="AE2079" s="38">
        <v>1</v>
      </c>
      <c r="AG2079">
        <f t="shared" si="32"/>
        <v>817440</v>
      </c>
      <c r="AJ2079" t="str">
        <f>VLOOKUP(A2079,POMatched2!$A$1:$D$1038,2,FALSE)</f>
        <v>ANP-SEV-ST2-21010063</v>
      </c>
      <c r="AK2079" t="str">
        <f>VLOOKUP(A2079,POMatched2!$A$1:$D$1038,4,FALSE)</f>
        <v>ANPVN5021010004</v>
      </c>
    </row>
    <row r="2080" spans="1:37" ht="14.4" x14ac:dyDescent="0.25">
      <c r="A2080" s="6">
        <v>480091014</v>
      </c>
      <c r="B2080" s="6">
        <v>10</v>
      </c>
      <c r="C2080" s="6" t="s">
        <v>916</v>
      </c>
      <c r="D2080" s="6" t="s">
        <v>917</v>
      </c>
      <c r="E2080" s="6" t="s">
        <v>918</v>
      </c>
      <c r="F2080" s="6" t="s">
        <v>919</v>
      </c>
      <c r="G2080" s="7" t="s">
        <v>920</v>
      </c>
      <c r="H2080" s="37">
        <v>44217</v>
      </c>
      <c r="I2080" s="6" t="s">
        <v>1005</v>
      </c>
      <c r="J2080" s="6"/>
      <c r="K2080" s="6" t="s">
        <v>3262</v>
      </c>
      <c r="L2080" s="6">
        <v>9900</v>
      </c>
      <c r="M2080" s="6"/>
      <c r="N2080" s="6"/>
      <c r="O2080" s="6" t="s">
        <v>918</v>
      </c>
      <c r="P2080" s="6" t="s">
        <v>923</v>
      </c>
      <c r="Q2080" s="6" t="s">
        <v>924</v>
      </c>
      <c r="R2080" s="6">
        <v>1</v>
      </c>
      <c r="S2080" s="6" t="s">
        <v>925</v>
      </c>
      <c r="T2080" s="6">
        <v>0</v>
      </c>
      <c r="U2080" s="6"/>
      <c r="V2080" s="8">
        <v>938730000</v>
      </c>
      <c r="W2080" s="6" t="s">
        <v>11382</v>
      </c>
      <c r="X2080" s="38">
        <v>1</v>
      </c>
      <c r="Y2080" s="38">
        <v>0</v>
      </c>
      <c r="Z2080" s="38">
        <v>0</v>
      </c>
      <c r="AA2080" s="38">
        <v>0</v>
      </c>
      <c r="AB2080" s="38">
        <v>0</v>
      </c>
      <c r="AC2080" s="38">
        <v>0</v>
      </c>
      <c r="AD2080" s="38">
        <v>0</v>
      </c>
      <c r="AE2080" s="38">
        <v>1</v>
      </c>
      <c r="AG2080">
        <f t="shared" si="32"/>
        <v>7509840</v>
      </c>
      <c r="AJ2080" t="str">
        <f>VLOOKUP(A2080,POMatched2!$A$1:$D$1038,2,FALSE)</f>
        <v>ANP-SEV-ST2-21010064</v>
      </c>
      <c r="AK2080" t="str">
        <f>VLOOKUP(A2080,POMatched2!$A$1:$D$1038,4,FALSE)</f>
        <v>ANPVN5020120008</v>
      </c>
    </row>
    <row r="2081" spans="1:37" ht="14.4" x14ac:dyDescent="0.25">
      <c r="A2081" s="6">
        <v>480091014</v>
      </c>
      <c r="B2081" s="6">
        <v>20</v>
      </c>
      <c r="C2081" s="6" t="s">
        <v>916</v>
      </c>
      <c r="D2081" s="6" t="s">
        <v>917</v>
      </c>
      <c r="E2081" s="6" t="s">
        <v>918</v>
      </c>
      <c r="F2081" s="6" t="s">
        <v>919</v>
      </c>
      <c r="G2081" s="7" t="s">
        <v>920</v>
      </c>
      <c r="H2081" s="37">
        <v>44217</v>
      </c>
      <c r="I2081" s="6" t="s">
        <v>1005</v>
      </c>
      <c r="J2081" s="6"/>
      <c r="K2081" s="6" t="s">
        <v>3263</v>
      </c>
      <c r="L2081" s="6">
        <v>9900</v>
      </c>
      <c r="M2081" s="6"/>
      <c r="N2081" s="6"/>
      <c r="O2081" s="6" t="s">
        <v>918</v>
      </c>
      <c r="P2081" s="6" t="s">
        <v>923</v>
      </c>
      <c r="Q2081" s="6" t="s">
        <v>924</v>
      </c>
      <c r="R2081" s="6">
        <v>1</v>
      </c>
      <c r="S2081" s="6" t="s">
        <v>925</v>
      </c>
      <c r="T2081" s="6">
        <v>0</v>
      </c>
      <c r="U2081" s="6"/>
      <c r="V2081" s="8">
        <v>49368000</v>
      </c>
      <c r="W2081" s="6" t="s">
        <v>11382</v>
      </c>
      <c r="X2081" s="38">
        <v>1</v>
      </c>
      <c r="Y2081" s="38">
        <v>0</v>
      </c>
      <c r="Z2081" s="38">
        <v>0</v>
      </c>
      <c r="AA2081" s="38">
        <v>0</v>
      </c>
      <c r="AB2081" s="38">
        <v>0</v>
      </c>
      <c r="AC2081" s="38">
        <v>0</v>
      </c>
      <c r="AD2081" s="38">
        <v>0</v>
      </c>
      <c r="AE2081" s="38">
        <v>1</v>
      </c>
      <c r="AG2081">
        <f t="shared" si="32"/>
        <v>394944</v>
      </c>
      <c r="AJ2081" t="str">
        <f>VLOOKUP(A2081,POMatched2!$A$1:$D$1038,2,FALSE)</f>
        <v>ANP-SEV-ST2-21010064</v>
      </c>
      <c r="AK2081" t="str">
        <f>VLOOKUP(A2081,POMatched2!$A$1:$D$1038,4,FALSE)</f>
        <v>ANPVN5020120008</v>
      </c>
    </row>
    <row r="2082" spans="1:37" ht="14.4" x14ac:dyDescent="0.25">
      <c r="A2082" s="6">
        <v>480091014</v>
      </c>
      <c r="B2082" s="6">
        <v>30</v>
      </c>
      <c r="C2082" s="6" t="s">
        <v>916</v>
      </c>
      <c r="D2082" s="6" t="s">
        <v>917</v>
      </c>
      <c r="E2082" s="6" t="s">
        <v>918</v>
      </c>
      <c r="F2082" s="6" t="s">
        <v>919</v>
      </c>
      <c r="G2082" s="7" t="s">
        <v>920</v>
      </c>
      <c r="H2082" s="37">
        <v>44217</v>
      </c>
      <c r="I2082" s="6" t="s">
        <v>1005</v>
      </c>
      <c r="J2082" s="6"/>
      <c r="K2082" s="6" t="s">
        <v>3264</v>
      </c>
      <c r="L2082" s="6">
        <v>9900</v>
      </c>
      <c r="M2082" s="6"/>
      <c r="N2082" s="6"/>
      <c r="O2082" s="6" t="s">
        <v>918</v>
      </c>
      <c r="P2082" s="6" t="s">
        <v>923</v>
      </c>
      <c r="Q2082" s="6" t="s">
        <v>924</v>
      </c>
      <c r="R2082" s="6">
        <v>1</v>
      </c>
      <c r="S2082" s="6" t="s">
        <v>925</v>
      </c>
      <c r="T2082" s="6">
        <v>0</v>
      </c>
      <c r="U2082" s="6"/>
      <c r="V2082" s="8">
        <v>32912000</v>
      </c>
      <c r="W2082" s="6" t="s">
        <v>11382</v>
      </c>
      <c r="X2082" s="38">
        <v>1</v>
      </c>
      <c r="Y2082" s="38">
        <v>0</v>
      </c>
      <c r="Z2082" s="38">
        <v>0</v>
      </c>
      <c r="AA2082" s="38">
        <v>0</v>
      </c>
      <c r="AB2082" s="38">
        <v>0</v>
      </c>
      <c r="AC2082" s="38">
        <v>0</v>
      </c>
      <c r="AD2082" s="38">
        <v>0</v>
      </c>
      <c r="AE2082" s="38">
        <v>1</v>
      </c>
      <c r="AG2082">
        <f t="shared" si="32"/>
        <v>263296</v>
      </c>
      <c r="AJ2082" t="str">
        <f>VLOOKUP(A2082,POMatched2!$A$1:$D$1038,2,FALSE)</f>
        <v>ANP-SEV-ST2-21010064</v>
      </c>
      <c r="AK2082" t="str">
        <f>VLOOKUP(A2082,POMatched2!$A$1:$D$1038,4,FALSE)</f>
        <v>ANPVN5020120008</v>
      </c>
    </row>
    <row r="2083" spans="1:37" ht="14.4" x14ac:dyDescent="0.25">
      <c r="A2083" s="6">
        <v>480091014</v>
      </c>
      <c r="B2083" s="6">
        <v>40</v>
      </c>
      <c r="C2083" s="6" t="s">
        <v>916</v>
      </c>
      <c r="D2083" s="6" t="s">
        <v>917</v>
      </c>
      <c r="E2083" s="6" t="s">
        <v>918</v>
      </c>
      <c r="F2083" s="6" t="s">
        <v>919</v>
      </c>
      <c r="G2083" s="6"/>
      <c r="H2083" s="37">
        <v>44217</v>
      </c>
      <c r="I2083" s="6" t="s">
        <v>1005</v>
      </c>
      <c r="J2083" s="6"/>
      <c r="K2083" s="6" t="s">
        <v>3265</v>
      </c>
      <c r="L2083" s="6">
        <v>9900</v>
      </c>
      <c r="M2083" s="6"/>
      <c r="N2083" s="6"/>
      <c r="O2083" s="6" t="s">
        <v>918</v>
      </c>
      <c r="P2083" s="6" t="s">
        <v>923</v>
      </c>
      <c r="Q2083" s="6" t="s">
        <v>924</v>
      </c>
      <c r="R2083" s="6">
        <v>1</v>
      </c>
      <c r="S2083" s="6" t="s">
        <v>925</v>
      </c>
      <c r="T2083" s="6">
        <v>0</v>
      </c>
      <c r="U2083" s="6"/>
      <c r="V2083" s="8">
        <v>46936500</v>
      </c>
      <c r="W2083" s="6" t="s">
        <v>11382</v>
      </c>
      <c r="X2083" s="38">
        <v>1</v>
      </c>
      <c r="Y2083" s="38">
        <v>0</v>
      </c>
      <c r="Z2083" s="38">
        <v>0</v>
      </c>
      <c r="AA2083" s="38">
        <v>1</v>
      </c>
      <c r="AB2083" s="38">
        <v>46936500</v>
      </c>
      <c r="AC2083" s="38">
        <v>1</v>
      </c>
      <c r="AD2083" s="38">
        <v>46936500</v>
      </c>
      <c r="AE2083" s="38">
        <v>1</v>
      </c>
      <c r="AG2083">
        <f t="shared" si="32"/>
        <v>375492</v>
      </c>
      <c r="AJ2083" t="str">
        <f>VLOOKUP(A2083,POMatched2!$A$1:$D$1038,2,FALSE)</f>
        <v>ANP-SEV-ST2-21010064</v>
      </c>
      <c r="AK2083" t="str">
        <f>VLOOKUP(A2083,POMatched2!$A$1:$D$1038,4,FALSE)</f>
        <v>ANPVN5020120008</v>
      </c>
    </row>
    <row r="2084" spans="1:37" ht="14.4" x14ac:dyDescent="0.25">
      <c r="A2084" s="6">
        <v>480091014</v>
      </c>
      <c r="B2084" s="6">
        <v>50</v>
      </c>
      <c r="C2084" s="6" t="s">
        <v>916</v>
      </c>
      <c r="D2084" s="6" t="s">
        <v>917</v>
      </c>
      <c r="E2084" s="6" t="s">
        <v>918</v>
      </c>
      <c r="F2084" s="6" t="s">
        <v>919</v>
      </c>
      <c r="G2084" s="6"/>
      <c r="H2084" s="37">
        <v>44217</v>
      </c>
      <c r="I2084" s="6" t="s">
        <v>1005</v>
      </c>
      <c r="J2084" s="6"/>
      <c r="K2084" s="6" t="s">
        <v>3266</v>
      </c>
      <c r="L2084" s="6">
        <v>9900</v>
      </c>
      <c r="M2084" s="6"/>
      <c r="N2084" s="6"/>
      <c r="O2084" s="6" t="s">
        <v>918</v>
      </c>
      <c r="P2084" s="6" t="s">
        <v>923</v>
      </c>
      <c r="Q2084" s="6" t="s">
        <v>924</v>
      </c>
      <c r="R2084" s="6">
        <v>1</v>
      </c>
      <c r="S2084" s="6" t="s">
        <v>925</v>
      </c>
      <c r="T2084" s="6">
        <v>0</v>
      </c>
      <c r="U2084" s="6"/>
      <c r="V2084" s="8">
        <v>2468400</v>
      </c>
      <c r="W2084" s="6" t="s">
        <v>11382</v>
      </c>
      <c r="X2084" s="38">
        <v>1</v>
      </c>
      <c r="Y2084" s="38">
        <v>0</v>
      </c>
      <c r="Z2084" s="38">
        <v>0</v>
      </c>
      <c r="AA2084" s="38">
        <v>1</v>
      </c>
      <c r="AB2084" s="38">
        <v>2468400</v>
      </c>
      <c r="AC2084" s="38">
        <v>1</v>
      </c>
      <c r="AD2084" s="38">
        <v>2468400</v>
      </c>
      <c r="AE2084" s="38">
        <v>1</v>
      </c>
      <c r="AG2084">
        <f t="shared" si="32"/>
        <v>19747.2</v>
      </c>
      <c r="AJ2084" t="str">
        <f>VLOOKUP(A2084,POMatched2!$A$1:$D$1038,2,FALSE)</f>
        <v>ANP-SEV-ST2-21010064</v>
      </c>
      <c r="AK2084" t="str">
        <f>VLOOKUP(A2084,POMatched2!$A$1:$D$1038,4,FALSE)</f>
        <v>ANPVN5020120008</v>
      </c>
    </row>
    <row r="2085" spans="1:37" ht="14.4" x14ac:dyDescent="0.25">
      <c r="A2085" s="6">
        <v>480091014</v>
      </c>
      <c r="B2085" s="6">
        <v>60</v>
      </c>
      <c r="C2085" s="6" t="s">
        <v>916</v>
      </c>
      <c r="D2085" s="6" t="s">
        <v>917</v>
      </c>
      <c r="E2085" s="6" t="s">
        <v>918</v>
      </c>
      <c r="F2085" s="6" t="s">
        <v>919</v>
      </c>
      <c r="G2085" s="6"/>
      <c r="H2085" s="37">
        <v>44217</v>
      </c>
      <c r="I2085" s="6" t="s">
        <v>1005</v>
      </c>
      <c r="J2085" s="6"/>
      <c r="K2085" s="6" t="s">
        <v>3267</v>
      </c>
      <c r="L2085" s="6">
        <v>9900</v>
      </c>
      <c r="M2085" s="6"/>
      <c r="N2085" s="6"/>
      <c r="O2085" s="6" t="s">
        <v>918</v>
      </c>
      <c r="P2085" s="6" t="s">
        <v>923</v>
      </c>
      <c r="Q2085" s="6" t="s">
        <v>924</v>
      </c>
      <c r="R2085" s="6">
        <v>1</v>
      </c>
      <c r="S2085" s="6" t="s">
        <v>925</v>
      </c>
      <c r="T2085" s="6">
        <v>0</v>
      </c>
      <c r="U2085" s="6"/>
      <c r="V2085" s="8">
        <v>1645600</v>
      </c>
      <c r="W2085" s="6" t="s">
        <v>11382</v>
      </c>
      <c r="X2085" s="38">
        <v>1</v>
      </c>
      <c r="Y2085" s="38">
        <v>0</v>
      </c>
      <c r="Z2085" s="38">
        <v>0</v>
      </c>
      <c r="AA2085" s="38">
        <v>1</v>
      </c>
      <c r="AB2085" s="38">
        <v>1645600</v>
      </c>
      <c r="AC2085" s="38">
        <v>1</v>
      </c>
      <c r="AD2085" s="38">
        <v>1645600</v>
      </c>
      <c r="AE2085" s="38">
        <v>1</v>
      </c>
      <c r="AG2085">
        <f t="shared" si="32"/>
        <v>13164.8</v>
      </c>
      <c r="AJ2085" t="str">
        <f>VLOOKUP(A2085,POMatched2!$A$1:$D$1038,2,FALSE)</f>
        <v>ANP-SEV-ST2-21010064</v>
      </c>
      <c r="AK2085" t="str">
        <f>VLOOKUP(A2085,POMatched2!$A$1:$D$1038,4,FALSE)</f>
        <v>ANPVN5020120008</v>
      </c>
    </row>
    <row r="2086" spans="1:37" ht="14.4" x14ac:dyDescent="0.25">
      <c r="A2086" s="6">
        <v>480091015</v>
      </c>
      <c r="B2086" s="6">
        <v>10</v>
      </c>
      <c r="C2086" s="6" t="s">
        <v>916</v>
      </c>
      <c r="D2086" s="6" t="s">
        <v>917</v>
      </c>
      <c r="E2086" s="6" t="s">
        <v>918</v>
      </c>
      <c r="F2086" s="6" t="s">
        <v>919</v>
      </c>
      <c r="G2086" s="7" t="s">
        <v>920</v>
      </c>
      <c r="H2086" s="37">
        <v>44217</v>
      </c>
      <c r="I2086" s="6" t="s">
        <v>921</v>
      </c>
      <c r="J2086" s="6"/>
      <c r="K2086" s="6" t="s">
        <v>3268</v>
      </c>
      <c r="L2086" s="6">
        <v>9900</v>
      </c>
      <c r="M2086" s="6"/>
      <c r="N2086" s="6"/>
      <c r="O2086" s="6" t="s">
        <v>918</v>
      </c>
      <c r="P2086" s="6" t="s">
        <v>923</v>
      </c>
      <c r="Q2086" s="6" t="s">
        <v>924</v>
      </c>
      <c r="R2086" s="6">
        <v>1</v>
      </c>
      <c r="S2086" s="6" t="s">
        <v>925</v>
      </c>
      <c r="T2086" s="6">
        <v>0</v>
      </c>
      <c r="U2086" s="6"/>
      <c r="V2086" s="6">
        <v>1128050000</v>
      </c>
      <c r="W2086" s="6" t="s">
        <v>11382</v>
      </c>
      <c r="X2086" s="38">
        <v>1</v>
      </c>
      <c r="Y2086" s="38">
        <v>0</v>
      </c>
      <c r="Z2086" s="38">
        <v>0</v>
      </c>
      <c r="AA2086" s="38">
        <v>0</v>
      </c>
      <c r="AB2086" s="38">
        <v>0</v>
      </c>
      <c r="AC2086" s="38">
        <v>0</v>
      </c>
      <c r="AD2086" s="38">
        <v>0</v>
      </c>
      <c r="AE2086" s="38">
        <v>1</v>
      </c>
      <c r="AG2086">
        <f t="shared" si="32"/>
        <v>9024400</v>
      </c>
      <c r="AJ2086" t="str">
        <f>VLOOKUP(A2086,POMatched2!$A$1:$D$1038,2,FALSE)</f>
        <v>ANP-SEV-ST2-21010065</v>
      </c>
      <c r="AK2086" t="str">
        <f>VLOOKUP(A2086,POMatched2!$A$1:$D$1038,4,FALSE)</f>
        <v>ANPVN5020120008</v>
      </c>
    </row>
    <row r="2087" spans="1:37" ht="14.4" x14ac:dyDescent="0.25">
      <c r="A2087" s="6">
        <v>480091015</v>
      </c>
      <c r="B2087" s="6">
        <v>20</v>
      </c>
      <c r="C2087" s="6" t="s">
        <v>916</v>
      </c>
      <c r="D2087" s="6" t="s">
        <v>917</v>
      </c>
      <c r="E2087" s="6" t="s">
        <v>918</v>
      </c>
      <c r="F2087" s="6" t="s">
        <v>919</v>
      </c>
      <c r="G2087" s="6"/>
      <c r="H2087" s="37">
        <v>44217</v>
      </c>
      <c r="I2087" s="6" t="s">
        <v>921</v>
      </c>
      <c r="J2087" s="6"/>
      <c r="K2087" s="6" t="s">
        <v>3269</v>
      </c>
      <c r="L2087" s="6">
        <v>9900</v>
      </c>
      <c r="M2087" s="6"/>
      <c r="N2087" s="6"/>
      <c r="O2087" s="6" t="s">
        <v>918</v>
      </c>
      <c r="P2087" s="6" t="s">
        <v>923</v>
      </c>
      <c r="Q2087" s="6" t="s">
        <v>924</v>
      </c>
      <c r="R2087" s="6">
        <v>1</v>
      </c>
      <c r="S2087" s="6" t="s">
        <v>925</v>
      </c>
      <c r="T2087" s="6">
        <v>0</v>
      </c>
      <c r="U2087" s="6"/>
      <c r="V2087" s="8">
        <v>52250000</v>
      </c>
      <c r="W2087" s="6" t="s">
        <v>11382</v>
      </c>
      <c r="X2087" s="38">
        <v>1</v>
      </c>
      <c r="Y2087" s="38">
        <v>0</v>
      </c>
      <c r="Z2087" s="38">
        <v>0</v>
      </c>
      <c r="AA2087" s="38">
        <v>1</v>
      </c>
      <c r="AB2087" s="38">
        <v>52250000</v>
      </c>
      <c r="AC2087" s="38">
        <v>1</v>
      </c>
      <c r="AD2087" s="38">
        <v>52250000</v>
      </c>
      <c r="AE2087" s="38">
        <v>1</v>
      </c>
      <c r="AG2087">
        <f t="shared" si="32"/>
        <v>418000</v>
      </c>
      <c r="AJ2087" t="str">
        <f>VLOOKUP(A2087,POMatched2!$A$1:$D$1038,2,FALSE)</f>
        <v>ANP-SEV-ST2-21010065</v>
      </c>
      <c r="AK2087" t="str">
        <f>VLOOKUP(A2087,POMatched2!$A$1:$D$1038,4,FALSE)</f>
        <v>ANPVN5020120008</v>
      </c>
    </row>
    <row r="2088" spans="1:37" ht="14.4" x14ac:dyDescent="0.25">
      <c r="A2088" s="6">
        <v>480091097</v>
      </c>
      <c r="B2088" s="6">
        <v>10</v>
      </c>
      <c r="C2088" s="6" t="s">
        <v>916</v>
      </c>
      <c r="D2088" s="6" t="s">
        <v>917</v>
      </c>
      <c r="E2088" s="6" t="s">
        <v>918</v>
      </c>
      <c r="F2088" s="6" t="s">
        <v>919</v>
      </c>
      <c r="G2088" s="7" t="s">
        <v>920</v>
      </c>
      <c r="H2088" s="37">
        <v>44218</v>
      </c>
      <c r="I2088" s="6" t="s">
        <v>1005</v>
      </c>
      <c r="J2088" s="6"/>
      <c r="K2088" s="6" t="s">
        <v>3270</v>
      </c>
      <c r="L2088" s="6">
        <v>9900</v>
      </c>
      <c r="M2088" s="6"/>
      <c r="N2088" s="6"/>
      <c r="O2088" s="6" t="s">
        <v>918</v>
      </c>
      <c r="P2088" s="6" t="s">
        <v>923</v>
      </c>
      <c r="Q2088" s="6" t="s">
        <v>924</v>
      </c>
      <c r="R2088" s="6">
        <v>1</v>
      </c>
      <c r="S2088" s="6" t="s">
        <v>925</v>
      </c>
      <c r="T2088" s="6">
        <v>0</v>
      </c>
      <c r="U2088" s="6"/>
      <c r="V2088" s="8">
        <v>22610560</v>
      </c>
      <c r="W2088" s="6" t="s">
        <v>11382</v>
      </c>
      <c r="X2088" s="38">
        <v>1</v>
      </c>
      <c r="Y2088" s="38">
        <v>0</v>
      </c>
      <c r="Z2088" s="38">
        <v>0</v>
      </c>
      <c r="AA2088" s="38">
        <v>0</v>
      </c>
      <c r="AB2088" s="38">
        <v>0</v>
      </c>
      <c r="AC2088" s="38">
        <v>0</v>
      </c>
      <c r="AD2088" s="38">
        <v>0</v>
      </c>
      <c r="AE2088" s="38">
        <v>1</v>
      </c>
      <c r="AG2088">
        <f t="shared" si="32"/>
        <v>180884.48000000001</v>
      </c>
      <c r="AJ2088" t="str">
        <f>VLOOKUP(A2088,POMatched2!$A$1:$D$1038,2,FALSE)</f>
        <v>ANP-SEV-ST2-21010074</v>
      </c>
      <c r="AK2088" t="str">
        <f>VLOOKUP(A2088,POMatched2!$A$1:$D$1038,4,FALSE)</f>
        <v>ANPVN5020120008</v>
      </c>
    </row>
    <row r="2089" spans="1:37" ht="14.4" hidden="1" x14ac:dyDescent="0.25">
      <c r="A2089" s="6">
        <v>480091099</v>
      </c>
      <c r="B2089" s="6">
        <v>10</v>
      </c>
      <c r="C2089" s="6" t="s">
        <v>916</v>
      </c>
      <c r="D2089" s="6" t="s">
        <v>917</v>
      </c>
      <c r="E2089" s="6" t="s">
        <v>918</v>
      </c>
      <c r="F2089" s="6" t="s">
        <v>919</v>
      </c>
      <c r="G2089" s="7" t="s">
        <v>920</v>
      </c>
      <c r="H2089" s="37">
        <v>44218</v>
      </c>
      <c r="I2089" s="6" t="s">
        <v>1005</v>
      </c>
      <c r="J2089" s="6"/>
      <c r="K2089" s="6" t="s">
        <v>3271</v>
      </c>
      <c r="L2089" s="6">
        <v>9900</v>
      </c>
      <c r="M2089" s="6"/>
      <c r="N2089" s="6"/>
      <c r="O2089" s="6" t="s">
        <v>918</v>
      </c>
      <c r="P2089" s="6" t="s">
        <v>923</v>
      </c>
      <c r="Q2089" s="6" t="s">
        <v>924</v>
      </c>
      <c r="R2089" s="6">
        <v>1</v>
      </c>
      <c r="S2089" s="6" t="s">
        <v>925</v>
      </c>
      <c r="T2089" s="6">
        <v>0</v>
      </c>
      <c r="U2089" s="6"/>
      <c r="V2089" s="8">
        <v>1787200</v>
      </c>
      <c r="W2089" s="6" t="s">
        <v>11382</v>
      </c>
      <c r="X2089" s="38">
        <v>1</v>
      </c>
      <c r="Y2089" s="38">
        <v>0</v>
      </c>
      <c r="Z2089" s="38">
        <v>0</v>
      </c>
      <c r="AA2089" s="38">
        <v>0</v>
      </c>
      <c r="AB2089" s="38">
        <v>0</v>
      </c>
      <c r="AC2089" s="38">
        <v>0</v>
      </c>
      <c r="AD2089" s="38">
        <v>0</v>
      </c>
      <c r="AE2089" s="38">
        <v>1</v>
      </c>
      <c r="AG2089">
        <f t="shared" si="32"/>
        <v>14297.6</v>
      </c>
      <c r="AH2089" s="36" t="s">
        <v>18009</v>
      </c>
      <c r="AI2089" s="36"/>
      <c r="AJ2089" t="str">
        <f>VLOOKUP(A2089,POMatched2!$A$1:$D$1038,2,FALSE)</f>
        <v>ANP-SEV-ST2-21010077</v>
      </c>
      <c r="AK2089" t="str">
        <f>VLOOKUP(A2089,POMatched2!$A$1:$D$1038,4,FALSE)</f>
        <v>ANPVN5020120022</v>
      </c>
    </row>
    <row r="2090" spans="1:37" ht="14.4" hidden="1" x14ac:dyDescent="0.25">
      <c r="A2090" s="6">
        <v>480091103</v>
      </c>
      <c r="B2090" s="6">
        <v>10</v>
      </c>
      <c r="C2090" s="6" t="s">
        <v>916</v>
      </c>
      <c r="D2090" s="6" t="s">
        <v>917</v>
      </c>
      <c r="E2090" s="6" t="s">
        <v>918</v>
      </c>
      <c r="F2090" s="6" t="s">
        <v>919</v>
      </c>
      <c r="G2090" s="7" t="s">
        <v>920</v>
      </c>
      <c r="H2090" s="37">
        <v>44217</v>
      </c>
      <c r="I2090" s="6" t="s">
        <v>1264</v>
      </c>
      <c r="J2090" s="6"/>
      <c r="K2090" s="6" t="s">
        <v>3272</v>
      </c>
      <c r="L2090" s="6">
        <v>9900</v>
      </c>
      <c r="M2090" s="6"/>
      <c r="N2090" s="6"/>
      <c r="O2090" s="6" t="s">
        <v>918</v>
      </c>
      <c r="P2090" s="6" t="s">
        <v>923</v>
      </c>
      <c r="Q2090" s="6" t="s">
        <v>924</v>
      </c>
      <c r="R2090" s="6">
        <v>1</v>
      </c>
      <c r="S2090" s="6" t="s">
        <v>925</v>
      </c>
      <c r="T2090" s="6">
        <v>0</v>
      </c>
      <c r="U2090" s="6"/>
      <c r="V2090" s="8">
        <v>11555556</v>
      </c>
      <c r="W2090" s="6" t="s">
        <v>11382</v>
      </c>
      <c r="X2090" s="38">
        <v>1</v>
      </c>
      <c r="Y2090" s="38">
        <v>0</v>
      </c>
      <c r="Z2090" s="38">
        <v>0</v>
      </c>
      <c r="AA2090" s="38">
        <v>1</v>
      </c>
      <c r="AB2090" s="38">
        <v>11555556</v>
      </c>
      <c r="AC2090" s="38">
        <v>1</v>
      </c>
      <c r="AD2090" s="38">
        <v>11555556</v>
      </c>
      <c r="AE2090" s="38">
        <v>1</v>
      </c>
      <c r="AG2090">
        <f t="shared" si="32"/>
        <v>92444.448000000004</v>
      </c>
      <c r="AH2090" s="36" t="s">
        <v>18009</v>
      </c>
      <c r="AI2090" s="36"/>
      <c r="AJ2090" t="str">
        <f>VLOOKUP(A2090,POMatched2!$A$1:$D$1038,2,FALSE)</f>
        <v>ANP-SEV-ST2-21010066</v>
      </c>
      <c r="AK2090" t="str">
        <f>VLOOKUP(A2090,POMatched2!$A$1:$D$1038,4,FALSE)</f>
        <v>ANPVN5020110019</v>
      </c>
    </row>
    <row r="2091" spans="1:37" ht="14.4" x14ac:dyDescent="0.25">
      <c r="A2091" s="6">
        <v>480091104</v>
      </c>
      <c r="B2091" s="6">
        <v>10</v>
      </c>
      <c r="C2091" s="6" t="s">
        <v>916</v>
      </c>
      <c r="D2091" s="6" t="s">
        <v>917</v>
      </c>
      <c r="E2091" s="6" t="s">
        <v>918</v>
      </c>
      <c r="F2091" s="6" t="s">
        <v>919</v>
      </c>
      <c r="G2091" s="7" t="s">
        <v>920</v>
      </c>
      <c r="H2091" s="37">
        <v>44217</v>
      </c>
      <c r="I2091" s="6" t="s">
        <v>1065</v>
      </c>
      <c r="J2091" s="6"/>
      <c r="K2091" s="6" t="s">
        <v>3273</v>
      </c>
      <c r="L2091" s="6">
        <v>9900</v>
      </c>
      <c r="M2091" s="6"/>
      <c r="N2091" s="6"/>
      <c r="O2091" s="6" t="s">
        <v>918</v>
      </c>
      <c r="P2091" s="6" t="s">
        <v>923</v>
      </c>
      <c r="Q2091" s="6" t="s">
        <v>924</v>
      </c>
      <c r="R2091" s="6">
        <v>1</v>
      </c>
      <c r="S2091" s="6" t="s">
        <v>925</v>
      </c>
      <c r="T2091" s="6">
        <v>0</v>
      </c>
      <c r="U2091" s="6"/>
      <c r="V2091" s="8">
        <v>23335880</v>
      </c>
      <c r="W2091" s="6" t="s">
        <v>11382</v>
      </c>
      <c r="X2091" s="38">
        <v>1</v>
      </c>
      <c r="Y2091" s="38">
        <v>0</v>
      </c>
      <c r="Z2091" s="38">
        <v>0</v>
      </c>
      <c r="AA2091" s="38">
        <v>0</v>
      </c>
      <c r="AB2091" s="38">
        <v>0</v>
      </c>
      <c r="AC2091" s="38">
        <v>0</v>
      </c>
      <c r="AD2091" s="38">
        <v>0</v>
      </c>
      <c r="AE2091" s="38">
        <v>1</v>
      </c>
      <c r="AG2091">
        <f t="shared" si="32"/>
        <v>186687.04</v>
      </c>
      <c r="AJ2091" t="str">
        <f>VLOOKUP(A2091,POMatched2!$A$1:$D$1038,2,FALSE)</f>
        <v>ANP-SEV-ST2-21010067</v>
      </c>
      <c r="AK2091" t="str">
        <f>VLOOKUP(A2091,POMatched2!$A$1:$D$1038,4,FALSE)</f>
        <v>ANPVN5021010003</v>
      </c>
    </row>
    <row r="2092" spans="1:37" ht="14.4" x14ac:dyDescent="0.25">
      <c r="A2092" s="6">
        <v>480091107</v>
      </c>
      <c r="B2092" s="6">
        <v>10</v>
      </c>
      <c r="C2092" s="6" t="s">
        <v>916</v>
      </c>
      <c r="D2092" s="6" t="s">
        <v>917</v>
      </c>
      <c r="E2092" s="6" t="s">
        <v>918</v>
      </c>
      <c r="F2092" s="6" t="s">
        <v>919</v>
      </c>
      <c r="G2092" s="7" t="s">
        <v>920</v>
      </c>
      <c r="H2092" s="37">
        <v>44217</v>
      </c>
      <c r="I2092" s="6" t="s">
        <v>1068</v>
      </c>
      <c r="J2092" s="6"/>
      <c r="K2092" s="6" t="s">
        <v>3274</v>
      </c>
      <c r="L2092" s="6">
        <v>9900</v>
      </c>
      <c r="M2092" s="6"/>
      <c r="N2092" s="6"/>
      <c r="O2092" s="6" t="s">
        <v>918</v>
      </c>
      <c r="P2092" s="6" t="s">
        <v>923</v>
      </c>
      <c r="Q2092" s="6" t="s">
        <v>924</v>
      </c>
      <c r="R2092" s="6">
        <v>1</v>
      </c>
      <c r="S2092" s="6" t="s">
        <v>925</v>
      </c>
      <c r="T2092" s="6">
        <v>0</v>
      </c>
      <c r="U2092" s="6"/>
      <c r="V2092" s="8">
        <v>77310050</v>
      </c>
      <c r="W2092" s="6" t="s">
        <v>11382</v>
      </c>
      <c r="X2092" s="38">
        <v>1</v>
      </c>
      <c r="Y2092" s="38">
        <v>0</v>
      </c>
      <c r="Z2092" s="38">
        <v>0</v>
      </c>
      <c r="AA2092" s="38">
        <v>0</v>
      </c>
      <c r="AB2092" s="38">
        <v>0</v>
      </c>
      <c r="AC2092" s="38">
        <v>0</v>
      </c>
      <c r="AD2092" s="38">
        <v>0</v>
      </c>
      <c r="AE2092" s="38">
        <v>1</v>
      </c>
      <c r="AG2092">
        <f t="shared" si="32"/>
        <v>618480.4</v>
      </c>
      <c r="AJ2092" t="str">
        <f>VLOOKUP(A2092,POMatched2!$A$1:$D$1038,2,FALSE)</f>
        <v>ANP-SEV-ST2-21010068</v>
      </c>
      <c r="AK2092" t="str">
        <f>VLOOKUP(A2092,POMatched2!$A$1:$D$1038,4,FALSE)</f>
        <v>ANPVN5021010003</v>
      </c>
    </row>
    <row r="2093" spans="1:37" ht="14.4" x14ac:dyDescent="0.25">
      <c r="A2093" s="6">
        <v>480091108</v>
      </c>
      <c r="B2093" s="6">
        <v>10</v>
      </c>
      <c r="C2093" s="6" t="s">
        <v>916</v>
      </c>
      <c r="D2093" s="6" t="s">
        <v>917</v>
      </c>
      <c r="E2093" s="6" t="s">
        <v>918</v>
      </c>
      <c r="F2093" s="6" t="s">
        <v>919</v>
      </c>
      <c r="G2093" s="7" t="s">
        <v>920</v>
      </c>
      <c r="H2093" s="37">
        <v>44217</v>
      </c>
      <c r="I2093" s="6" t="s">
        <v>1245</v>
      </c>
      <c r="J2093" s="6"/>
      <c r="K2093" s="6" t="s">
        <v>3275</v>
      </c>
      <c r="L2093" s="6">
        <v>9900</v>
      </c>
      <c r="M2093" s="6"/>
      <c r="N2093" s="6"/>
      <c r="O2093" s="6" t="s">
        <v>918</v>
      </c>
      <c r="P2093" s="6" t="s">
        <v>923</v>
      </c>
      <c r="Q2093" s="6" t="s">
        <v>924</v>
      </c>
      <c r="R2093" s="6">
        <v>1</v>
      </c>
      <c r="S2093" s="6" t="s">
        <v>925</v>
      </c>
      <c r="T2093" s="6">
        <v>0</v>
      </c>
      <c r="U2093" s="6"/>
      <c r="V2093" s="8">
        <v>37100000</v>
      </c>
      <c r="W2093" s="6" t="s">
        <v>11382</v>
      </c>
      <c r="X2093" s="38">
        <v>1</v>
      </c>
      <c r="Y2093" s="38">
        <v>0</v>
      </c>
      <c r="Z2093" s="38">
        <v>0</v>
      </c>
      <c r="AA2093" s="38">
        <v>0</v>
      </c>
      <c r="AB2093" s="38">
        <v>0</v>
      </c>
      <c r="AC2093" s="38">
        <v>0</v>
      </c>
      <c r="AD2093" s="38">
        <v>0</v>
      </c>
      <c r="AE2093" s="38">
        <v>1</v>
      </c>
      <c r="AG2093">
        <f t="shared" si="32"/>
        <v>296800</v>
      </c>
      <c r="AJ2093" t="str">
        <f>VLOOKUP(A2093,POMatched2!$A$1:$D$1038,2,FALSE)</f>
        <v>ANP-SEV-ST2-21010070</v>
      </c>
      <c r="AK2093" t="str">
        <f>VLOOKUP(A2093,POMatched2!$A$1:$D$1038,4,FALSE)</f>
        <v>ANPVN5021010003</v>
      </c>
    </row>
    <row r="2094" spans="1:37" ht="14.4" x14ac:dyDescent="0.25">
      <c r="A2094" s="6">
        <v>480091108</v>
      </c>
      <c r="B2094" s="6">
        <v>20</v>
      </c>
      <c r="C2094" s="6" t="s">
        <v>916</v>
      </c>
      <c r="D2094" s="6" t="s">
        <v>917</v>
      </c>
      <c r="E2094" s="6" t="s">
        <v>918</v>
      </c>
      <c r="F2094" s="6" t="s">
        <v>919</v>
      </c>
      <c r="G2094" s="7" t="s">
        <v>920</v>
      </c>
      <c r="H2094" s="37">
        <v>44217</v>
      </c>
      <c r="I2094" s="6" t="s">
        <v>1245</v>
      </c>
      <c r="J2094" s="6"/>
      <c r="K2094" s="6" t="s">
        <v>3276</v>
      </c>
      <c r="L2094" s="6">
        <v>9900</v>
      </c>
      <c r="M2094" s="6"/>
      <c r="N2094" s="6"/>
      <c r="O2094" s="6" t="s">
        <v>918</v>
      </c>
      <c r="P2094" s="6" t="s">
        <v>923</v>
      </c>
      <c r="Q2094" s="6" t="s">
        <v>924</v>
      </c>
      <c r="R2094" s="6">
        <v>1</v>
      </c>
      <c r="S2094" s="6" t="s">
        <v>925</v>
      </c>
      <c r="T2094" s="6">
        <v>0</v>
      </c>
      <c r="U2094" s="6"/>
      <c r="V2094" s="8">
        <v>7400000</v>
      </c>
      <c r="W2094" s="6" t="s">
        <v>11382</v>
      </c>
      <c r="X2094" s="38">
        <v>1</v>
      </c>
      <c r="Y2094" s="38">
        <v>0</v>
      </c>
      <c r="Z2094" s="38">
        <v>0</v>
      </c>
      <c r="AA2094" s="38">
        <v>0</v>
      </c>
      <c r="AB2094" s="38">
        <v>0</v>
      </c>
      <c r="AC2094" s="38">
        <v>0</v>
      </c>
      <c r="AD2094" s="38">
        <v>0</v>
      </c>
      <c r="AE2094" s="38">
        <v>1</v>
      </c>
      <c r="AG2094">
        <f t="shared" si="32"/>
        <v>59200</v>
      </c>
      <c r="AJ2094" t="str">
        <f>VLOOKUP(A2094,POMatched2!$A$1:$D$1038,2,FALSE)</f>
        <v>ANP-SEV-ST2-21010070</v>
      </c>
      <c r="AK2094" t="str">
        <f>VLOOKUP(A2094,POMatched2!$A$1:$D$1038,4,FALSE)</f>
        <v>ANPVN5021010003</v>
      </c>
    </row>
    <row r="2095" spans="1:37" ht="14.4" x14ac:dyDescent="0.25">
      <c r="A2095" s="6">
        <v>480091109</v>
      </c>
      <c r="B2095" s="6">
        <v>10</v>
      </c>
      <c r="C2095" s="6" t="s">
        <v>916</v>
      </c>
      <c r="D2095" s="6" t="s">
        <v>917</v>
      </c>
      <c r="E2095" s="6" t="s">
        <v>918</v>
      </c>
      <c r="F2095" s="6" t="s">
        <v>919</v>
      </c>
      <c r="G2095" s="7" t="s">
        <v>920</v>
      </c>
      <c r="H2095" s="37">
        <v>44217</v>
      </c>
      <c r="I2095" s="6" t="s">
        <v>1070</v>
      </c>
      <c r="J2095" s="6"/>
      <c r="K2095" s="6" t="s">
        <v>3277</v>
      </c>
      <c r="L2095" s="6">
        <v>9900</v>
      </c>
      <c r="M2095" s="6"/>
      <c r="N2095" s="6"/>
      <c r="O2095" s="6" t="s">
        <v>918</v>
      </c>
      <c r="P2095" s="6" t="s">
        <v>923</v>
      </c>
      <c r="Q2095" s="6" t="s">
        <v>924</v>
      </c>
      <c r="R2095" s="6">
        <v>1</v>
      </c>
      <c r="S2095" s="6" t="s">
        <v>925</v>
      </c>
      <c r="T2095" s="6">
        <v>0</v>
      </c>
      <c r="U2095" s="6"/>
      <c r="V2095" s="8">
        <v>22925000</v>
      </c>
      <c r="W2095" s="6" t="s">
        <v>11382</v>
      </c>
      <c r="X2095" s="38">
        <v>1</v>
      </c>
      <c r="Y2095" s="38">
        <v>0</v>
      </c>
      <c r="Z2095" s="38">
        <v>0</v>
      </c>
      <c r="AA2095" s="38">
        <v>0</v>
      </c>
      <c r="AB2095" s="38">
        <v>0</v>
      </c>
      <c r="AC2095" s="38">
        <v>0</v>
      </c>
      <c r="AD2095" s="38">
        <v>0</v>
      </c>
      <c r="AE2095" s="38">
        <v>1</v>
      </c>
      <c r="AG2095">
        <f t="shared" si="32"/>
        <v>183400</v>
      </c>
      <c r="AJ2095" t="str">
        <f>VLOOKUP(A2095,POMatched2!$A$1:$D$1038,2,FALSE)</f>
        <v>ANP-SEV-ST2-21010072</v>
      </c>
      <c r="AK2095" t="str">
        <f>VLOOKUP(A2095,POMatched2!$A$1:$D$1038,4,FALSE)</f>
        <v>ANPVN5021010003</v>
      </c>
    </row>
    <row r="2096" spans="1:37" ht="14.4" x14ac:dyDescent="0.25">
      <c r="A2096" s="6">
        <v>480091110</v>
      </c>
      <c r="B2096" s="6">
        <v>10</v>
      </c>
      <c r="C2096" s="6" t="s">
        <v>916</v>
      </c>
      <c r="D2096" s="6" t="s">
        <v>917</v>
      </c>
      <c r="E2096" s="6" t="s">
        <v>918</v>
      </c>
      <c r="F2096" s="6" t="s">
        <v>919</v>
      </c>
      <c r="G2096" s="7" t="s">
        <v>920</v>
      </c>
      <c r="H2096" s="37">
        <v>44218</v>
      </c>
      <c r="I2096" s="6" t="s">
        <v>1010</v>
      </c>
      <c r="J2096" s="6"/>
      <c r="K2096" s="6" t="s">
        <v>3278</v>
      </c>
      <c r="L2096" s="6">
        <v>9900</v>
      </c>
      <c r="M2096" s="6"/>
      <c r="N2096" s="6"/>
      <c r="O2096" s="6" t="s">
        <v>918</v>
      </c>
      <c r="P2096" s="6" t="s">
        <v>923</v>
      </c>
      <c r="Q2096" s="6" t="s">
        <v>924</v>
      </c>
      <c r="R2096" s="6">
        <v>1</v>
      </c>
      <c r="S2096" s="6" t="s">
        <v>925</v>
      </c>
      <c r="T2096" s="6">
        <v>0</v>
      </c>
      <c r="U2096" s="6"/>
      <c r="V2096" s="8">
        <v>4290000</v>
      </c>
      <c r="W2096" s="6" t="s">
        <v>11382</v>
      </c>
      <c r="X2096" s="38">
        <v>1</v>
      </c>
      <c r="Y2096" s="38">
        <v>0</v>
      </c>
      <c r="Z2096" s="38">
        <v>0</v>
      </c>
      <c r="AA2096" s="38">
        <v>0</v>
      </c>
      <c r="AB2096" s="38">
        <v>0</v>
      </c>
      <c r="AC2096" s="38">
        <v>0</v>
      </c>
      <c r="AD2096" s="38">
        <v>0</v>
      </c>
      <c r="AE2096" s="38">
        <v>1</v>
      </c>
      <c r="AG2096">
        <f t="shared" si="32"/>
        <v>34320</v>
      </c>
      <c r="AJ2096" t="str">
        <f>VLOOKUP(A2096,POMatched2!$A$1:$D$1038,2,FALSE)</f>
        <v>ANP-SEV-ST2-21010073</v>
      </c>
      <c r="AK2096" t="str">
        <f>VLOOKUP(A2096,POMatched2!$A$1:$D$1038,4,FALSE)</f>
        <v>ANPVN5021010017</v>
      </c>
    </row>
    <row r="2097" spans="1:37" ht="14.4" x14ac:dyDescent="0.25">
      <c r="A2097" s="6">
        <v>480091110</v>
      </c>
      <c r="B2097" s="6">
        <v>20</v>
      </c>
      <c r="C2097" s="6" t="s">
        <v>916</v>
      </c>
      <c r="D2097" s="6" t="s">
        <v>917</v>
      </c>
      <c r="E2097" s="6" t="s">
        <v>918</v>
      </c>
      <c r="F2097" s="6" t="s">
        <v>919</v>
      </c>
      <c r="G2097" s="7" t="s">
        <v>920</v>
      </c>
      <c r="H2097" s="37">
        <v>44218</v>
      </c>
      <c r="I2097" s="6" t="s">
        <v>1010</v>
      </c>
      <c r="J2097" s="6"/>
      <c r="K2097" s="6" t="s">
        <v>3279</v>
      </c>
      <c r="L2097" s="6">
        <v>9900</v>
      </c>
      <c r="M2097" s="6"/>
      <c r="N2097" s="6"/>
      <c r="O2097" s="6" t="s">
        <v>918</v>
      </c>
      <c r="P2097" s="6" t="s">
        <v>923</v>
      </c>
      <c r="Q2097" s="6" t="s">
        <v>924</v>
      </c>
      <c r="R2097" s="6">
        <v>1</v>
      </c>
      <c r="S2097" s="6" t="s">
        <v>925</v>
      </c>
      <c r="T2097" s="6">
        <v>0</v>
      </c>
      <c r="U2097" s="6"/>
      <c r="V2097" s="8">
        <v>33000000</v>
      </c>
      <c r="W2097" s="6" t="s">
        <v>11382</v>
      </c>
      <c r="X2097" s="38">
        <v>1</v>
      </c>
      <c r="Y2097" s="38">
        <v>0</v>
      </c>
      <c r="Z2097" s="38">
        <v>0</v>
      </c>
      <c r="AA2097" s="38">
        <v>0</v>
      </c>
      <c r="AB2097" s="38">
        <v>0</v>
      </c>
      <c r="AC2097" s="38">
        <v>0</v>
      </c>
      <c r="AD2097" s="38">
        <v>0</v>
      </c>
      <c r="AE2097" s="38">
        <v>1</v>
      </c>
      <c r="AG2097">
        <f t="shared" si="32"/>
        <v>264000</v>
      </c>
      <c r="AJ2097" t="str">
        <f>VLOOKUP(A2097,POMatched2!$A$1:$D$1038,2,FALSE)</f>
        <v>ANP-SEV-ST2-21010073</v>
      </c>
      <c r="AK2097" t="str">
        <f>VLOOKUP(A2097,POMatched2!$A$1:$D$1038,4,FALSE)</f>
        <v>ANPVN5021010017</v>
      </c>
    </row>
    <row r="2098" spans="1:37" ht="14.4" x14ac:dyDescent="0.25">
      <c r="A2098" s="6">
        <v>480091114</v>
      </c>
      <c r="B2098" s="6">
        <v>10</v>
      </c>
      <c r="C2098" s="6" t="s">
        <v>916</v>
      </c>
      <c r="D2098" s="6" t="s">
        <v>917</v>
      </c>
      <c r="E2098" s="6" t="s">
        <v>918</v>
      </c>
      <c r="F2098" s="6" t="s">
        <v>919</v>
      </c>
      <c r="G2098" s="7" t="s">
        <v>920</v>
      </c>
      <c r="H2098" s="37">
        <v>44217</v>
      </c>
      <c r="I2098" s="6" t="s">
        <v>1514</v>
      </c>
      <c r="J2098" s="6"/>
      <c r="K2098" s="6" t="s">
        <v>3280</v>
      </c>
      <c r="L2098" s="6">
        <v>9900</v>
      </c>
      <c r="M2098" s="6"/>
      <c r="N2098" s="6"/>
      <c r="O2098" s="6" t="s">
        <v>918</v>
      </c>
      <c r="P2098" s="6" t="s">
        <v>923</v>
      </c>
      <c r="Q2098" s="6" t="s">
        <v>924</v>
      </c>
      <c r="R2098" s="6">
        <v>1</v>
      </c>
      <c r="S2098" s="6" t="s">
        <v>925</v>
      </c>
      <c r="T2098" s="6">
        <v>0</v>
      </c>
      <c r="U2098" s="6"/>
      <c r="V2098" s="8">
        <v>108494000</v>
      </c>
      <c r="W2098" s="6" t="s">
        <v>11382</v>
      </c>
      <c r="X2098" s="38">
        <v>1</v>
      </c>
      <c r="Y2098" s="38">
        <v>0</v>
      </c>
      <c r="Z2098" s="38">
        <v>0</v>
      </c>
      <c r="AA2098" s="38">
        <v>0</v>
      </c>
      <c r="AB2098" s="38">
        <v>0</v>
      </c>
      <c r="AC2098" s="38">
        <v>0</v>
      </c>
      <c r="AD2098" s="38">
        <v>0</v>
      </c>
      <c r="AE2098" s="38">
        <v>1</v>
      </c>
      <c r="AG2098">
        <f t="shared" si="32"/>
        <v>867952</v>
      </c>
      <c r="AJ2098" t="str">
        <f>VLOOKUP(A2098,POMatched2!$A$1:$D$1038,2,FALSE)</f>
        <v>ANP-SEV-ST2-21010071</v>
      </c>
      <c r="AK2098" t="str">
        <f>VLOOKUP(A2098,POMatched2!$A$1:$D$1038,4,FALSE)</f>
        <v>ANPVN5021010003</v>
      </c>
    </row>
    <row r="2099" spans="1:37" ht="14.4" hidden="1" x14ac:dyDescent="0.25">
      <c r="A2099" s="6">
        <v>480091116</v>
      </c>
      <c r="B2099" s="6">
        <v>10</v>
      </c>
      <c r="C2099" s="6" t="s">
        <v>916</v>
      </c>
      <c r="D2099" s="6" t="s">
        <v>917</v>
      </c>
      <c r="E2099" s="6" t="s">
        <v>918</v>
      </c>
      <c r="F2099" s="6" t="s">
        <v>919</v>
      </c>
      <c r="G2099" s="7" t="s">
        <v>920</v>
      </c>
      <c r="H2099" s="37">
        <v>44218</v>
      </c>
      <c r="I2099" s="6" t="s">
        <v>1005</v>
      </c>
      <c r="J2099" s="6"/>
      <c r="K2099" s="6" t="s">
        <v>3281</v>
      </c>
      <c r="L2099" s="6">
        <v>9900</v>
      </c>
      <c r="M2099" s="6"/>
      <c r="N2099" s="6"/>
      <c r="O2099" s="6" t="s">
        <v>918</v>
      </c>
      <c r="P2099" s="6" t="s">
        <v>923</v>
      </c>
      <c r="Q2099" s="6" t="s">
        <v>924</v>
      </c>
      <c r="R2099" s="6">
        <v>1</v>
      </c>
      <c r="S2099" s="6" t="s">
        <v>925</v>
      </c>
      <c r="T2099" s="6">
        <v>0</v>
      </c>
      <c r="U2099" s="6"/>
      <c r="V2099" s="6">
        <v>1426233381</v>
      </c>
      <c r="W2099" s="6" t="s">
        <v>11382</v>
      </c>
      <c r="X2099" s="38">
        <v>1</v>
      </c>
      <c r="Y2099" s="38">
        <v>0</v>
      </c>
      <c r="Z2099" s="38">
        <v>0</v>
      </c>
      <c r="AA2099" s="38">
        <v>0</v>
      </c>
      <c r="AB2099" s="38">
        <v>0</v>
      </c>
      <c r="AC2099" s="38">
        <v>0</v>
      </c>
      <c r="AD2099" s="38">
        <v>0</v>
      </c>
      <c r="AE2099" s="38">
        <v>1</v>
      </c>
      <c r="AG2099">
        <f t="shared" si="32"/>
        <v>11409867.048</v>
      </c>
      <c r="AH2099" s="36" t="s">
        <v>18009</v>
      </c>
      <c r="AI2099" s="36"/>
      <c r="AJ2099" t="str">
        <f>VLOOKUP(A2099,POMatched2!$A$1:$D$1038,2,FALSE)</f>
        <v>ANP-SEV-ST2-21010075</v>
      </c>
      <c r="AK2099" t="str">
        <f>VLOOKUP(A2099,POMatched2!$A$1:$D$1038,4,FALSE)</f>
        <v>ANPVN5020120008</v>
      </c>
    </row>
    <row r="2100" spans="1:37" ht="14.4" x14ac:dyDescent="0.25">
      <c r="A2100" s="6">
        <v>480091211</v>
      </c>
      <c r="B2100" s="6">
        <v>10</v>
      </c>
      <c r="C2100" s="6" t="s">
        <v>916</v>
      </c>
      <c r="D2100" s="6" t="s">
        <v>917</v>
      </c>
      <c r="E2100" s="6" t="s">
        <v>918</v>
      </c>
      <c r="F2100" s="6" t="s">
        <v>919</v>
      </c>
      <c r="G2100" s="7" t="s">
        <v>920</v>
      </c>
      <c r="H2100" s="37">
        <v>44217</v>
      </c>
      <c r="I2100" s="6" t="s">
        <v>1320</v>
      </c>
      <c r="J2100" s="6"/>
      <c r="K2100" s="6" t="s">
        <v>3282</v>
      </c>
      <c r="L2100" s="6">
        <v>9900</v>
      </c>
      <c r="M2100" s="6"/>
      <c r="N2100" s="6"/>
      <c r="O2100" s="6" t="s">
        <v>918</v>
      </c>
      <c r="P2100" s="6" t="s">
        <v>923</v>
      </c>
      <c r="Q2100" s="6" t="s">
        <v>924</v>
      </c>
      <c r="R2100" s="6">
        <v>1</v>
      </c>
      <c r="S2100" s="6" t="s">
        <v>925</v>
      </c>
      <c r="T2100" s="6">
        <v>0</v>
      </c>
      <c r="U2100" s="6"/>
      <c r="V2100" s="8">
        <v>52545000</v>
      </c>
      <c r="W2100" s="6" t="s">
        <v>11382</v>
      </c>
      <c r="X2100" s="38">
        <v>1</v>
      </c>
      <c r="Y2100" s="38">
        <v>0</v>
      </c>
      <c r="Z2100" s="38">
        <v>0</v>
      </c>
      <c r="AA2100" s="38">
        <v>0</v>
      </c>
      <c r="AB2100" s="38">
        <v>0</v>
      </c>
      <c r="AC2100" s="38">
        <v>0</v>
      </c>
      <c r="AD2100" s="38">
        <v>0</v>
      </c>
      <c r="AE2100" s="38">
        <v>1</v>
      </c>
      <c r="AG2100">
        <f t="shared" si="32"/>
        <v>420360</v>
      </c>
      <c r="AJ2100" t="str">
        <f>VLOOKUP(A2100,POMatched2!$A$1:$D$1038,2,FALSE)</f>
        <v>ANP-SEV-ST2-21010069</v>
      </c>
      <c r="AK2100" t="str">
        <f>VLOOKUP(A2100,POMatched2!$A$1:$D$1038,4,FALSE)</f>
        <v>ANPVN5021010003</v>
      </c>
    </row>
    <row r="2101" spans="1:37" ht="14.4" x14ac:dyDescent="0.25">
      <c r="A2101" s="6">
        <v>480091212</v>
      </c>
      <c r="B2101" s="6">
        <v>10</v>
      </c>
      <c r="C2101" s="6" t="s">
        <v>916</v>
      </c>
      <c r="D2101" s="6" t="s">
        <v>917</v>
      </c>
      <c r="E2101" s="6" t="s">
        <v>918</v>
      </c>
      <c r="F2101" s="6" t="s">
        <v>919</v>
      </c>
      <c r="G2101" s="7" t="s">
        <v>920</v>
      </c>
      <c r="H2101" s="37">
        <v>44221</v>
      </c>
      <c r="I2101" s="6" t="s">
        <v>941</v>
      </c>
      <c r="J2101" s="6" t="s">
        <v>1826</v>
      </c>
      <c r="K2101" s="6" t="s">
        <v>1827</v>
      </c>
      <c r="L2101" s="6">
        <v>4230</v>
      </c>
      <c r="M2101" s="6"/>
      <c r="N2101" s="6"/>
      <c r="O2101" s="6" t="s">
        <v>918</v>
      </c>
      <c r="P2101" s="6" t="s">
        <v>923</v>
      </c>
      <c r="Q2101" s="6" t="s">
        <v>938</v>
      </c>
      <c r="R2101" s="6">
        <v>95</v>
      </c>
      <c r="S2101" s="6" t="s">
        <v>939</v>
      </c>
      <c r="T2101" s="6">
        <v>95</v>
      </c>
      <c r="U2101" s="6" t="s">
        <v>939</v>
      </c>
      <c r="V2101" s="8">
        <v>295000</v>
      </c>
      <c r="W2101" s="6" t="s">
        <v>11382</v>
      </c>
      <c r="X2101" s="38">
        <v>1</v>
      </c>
      <c r="Y2101" s="38">
        <v>0</v>
      </c>
      <c r="Z2101" s="38">
        <v>0</v>
      </c>
      <c r="AA2101" s="38">
        <v>0</v>
      </c>
      <c r="AB2101" s="38">
        <v>0</v>
      </c>
      <c r="AC2101" s="38">
        <v>0</v>
      </c>
      <c r="AD2101" s="38">
        <v>0</v>
      </c>
      <c r="AE2101" s="38">
        <v>1</v>
      </c>
      <c r="AG2101">
        <f t="shared" si="32"/>
        <v>2360</v>
      </c>
      <c r="AJ2101" t="str">
        <f>VLOOKUP(A2101,POMatched2!$A$1:$D$1038,2,FALSE)</f>
        <v>ANP-SEV-ST2-21010079</v>
      </c>
      <c r="AK2101" t="str">
        <f>VLOOKUP(A2101,POMatched2!$A$1:$D$1038,4,FALSE)</f>
        <v>ANPVN5021010015</v>
      </c>
    </row>
    <row r="2102" spans="1:37" ht="14.4" x14ac:dyDescent="0.25">
      <c r="A2102" s="6">
        <v>480091212</v>
      </c>
      <c r="B2102" s="6">
        <v>20</v>
      </c>
      <c r="C2102" s="6" t="s">
        <v>916</v>
      </c>
      <c r="D2102" s="6" t="s">
        <v>917</v>
      </c>
      <c r="E2102" s="6" t="s">
        <v>918</v>
      </c>
      <c r="F2102" s="6" t="s">
        <v>919</v>
      </c>
      <c r="G2102" s="7" t="s">
        <v>920</v>
      </c>
      <c r="H2102" s="37">
        <v>44221</v>
      </c>
      <c r="I2102" s="6" t="s">
        <v>941</v>
      </c>
      <c r="J2102" s="6" t="s">
        <v>1828</v>
      </c>
      <c r="K2102" s="6" t="s">
        <v>1829</v>
      </c>
      <c r="L2102" s="6">
        <v>4230</v>
      </c>
      <c r="M2102" s="6"/>
      <c r="N2102" s="6"/>
      <c r="O2102" s="6" t="s">
        <v>918</v>
      </c>
      <c r="P2102" s="6" t="s">
        <v>923</v>
      </c>
      <c r="Q2102" s="6" t="s">
        <v>938</v>
      </c>
      <c r="R2102" s="6">
        <v>80</v>
      </c>
      <c r="S2102" s="6" t="s">
        <v>939</v>
      </c>
      <c r="T2102" s="6">
        <v>80</v>
      </c>
      <c r="U2102" s="6" t="s">
        <v>939</v>
      </c>
      <c r="V2102" s="8">
        <v>295000</v>
      </c>
      <c r="W2102" s="6" t="s">
        <v>11382</v>
      </c>
      <c r="X2102" s="38">
        <v>1</v>
      </c>
      <c r="Y2102" s="38">
        <v>0</v>
      </c>
      <c r="Z2102" s="38">
        <v>0</v>
      </c>
      <c r="AA2102" s="38">
        <v>0</v>
      </c>
      <c r="AB2102" s="38">
        <v>0</v>
      </c>
      <c r="AC2102" s="38">
        <v>0</v>
      </c>
      <c r="AD2102" s="38">
        <v>0</v>
      </c>
      <c r="AE2102" s="38">
        <v>1</v>
      </c>
      <c r="AG2102">
        <f t="shared" si="32"/>
        <v>2360</v>
      </c>
      <c r="AJ2102" t="str">
        <f>VLOOKUP(A2102,POMatched2!$A$1:$D$1038,2,FALSE)</f>
        <v>ANP-SEV-ST2-21010079</v>
      </c>
      <c r="AK2102" t="str">
        <f>VLOOKUP(A2102,POMatched2!$A$1:$D$1038,4,FALSE)</f>
        <v>ANPVN5021010015</v>
      </c>
    </row>
    <row r="2103" spans="1:37" ht="14.4" x14ac:dyDescent="0.25">
      <c r="A2103" s="6">
        <v>480091212</v>
      </c>
      <c r="B2103" s="6">
        <v>30</v>
      </c>
      <c r="C2103" s="6" t="s">
        <v>916</v>
      </c>
      <c r="D2103" s="6" t="s">
        <v>917</v>
      </c>
      <c r="E2103" s="6" t="s">
        <v>918</v>
      </c>
      <c r="F2103" s="6" t="s">
        <v>919</v>
      </c>
      <c r="G2103" s="7" t="s">
        <v>920</v>
      </c>
      <c r="H2103" s="37">
        <v>44221</v>
      </c>
      <c r="I2103" s="6" t="s">
        <v>941</v>
      </c>
      <c r="J2103" s="6" t="s">
        <v>1830</v>
      </c>
      <c r="K2103" s="6" t="s">
        <v>1831</v>
      </c>
      <c r="L2103" s="6">
        <v>4230</v>
      </c>
      <c r="M2103" s="6"/>
      <c r="N2103" s="6"/>
      <c r="O2103" s="6" t="s">
        <v>918</v>
      </c>
      <c r="P2103" s="6" t="s">
        <v>923</v>
      </c>
      <c r="Q2103" s="6" t="s">
        <v>938</v>
      </c>
      <c r="R2103" s="6">
        <v>90</v>
      </c>
      <c r="S2103" s="6" t="s">
        <v>939</v>
      </c>
      <c r="T2103" s="6">
        <v>90</v>
      </c>
      <c r="U2103" s="6" t="s">
        <v>939</v>
      </c>
      <c r="V2103" s="8">
        <v>235000</v>
      </c>
      <c r="W2103" s="6" t="s">
        <v>11382</v>
      </c>
      <c r="X2103" s="38">
        <v>1</v>
      </c>
      <c r="Y2103" s="38">
        <v>0</v>
      </c>
      <c r="Z2103" s="38">
        <v>0</v>
      </c>
      <c r="AA2103" s="38">
        <v>0</v>
      </c>
      <c r="AB2103" s="38">
        <v>0</v>
      </c>
      <c r="AC2103" s="38">
        <v>0</v>
      </c>
      <c r="AD2103" s="38">
        <v>0</v>
      </c>
      <c r="AE2103" s="38">
        <v>1</v>
      </c>
      <c r="AG2103">
        <f t="shared" si="32"/>
        <v>1880</v>
      </c>
      <c r="AJ2103" t="str">
        <f>VLOOKUP(A2103,POMatched2!$A$1:$D$1038,2,FALSE)</f>
        <v>ANP-SEV-ST2-21010079</v>
      </c>
      <c r="AK2103" t="str">
        <f>VLOOKUP(A2103,POMatched2!$A$1:$D$1038,4,FALSE)</f>
        <v>ANPVN5021010015</v>
      </c>
    </row>
    <row r="2104" spans="1:37" ht="14.4" x14ac:dyDescent="0.25">
      <c r="A2104" s="6">
        <v>480091212</v>
      </c>
      <c r="B2104" s="6">
        <v>40</v>
      </c>
      <c r="C2104" s="6" t="s">
        <v>916</v>
      </c>
      <c r="D2104" s="6" t="s">
        <v>917</v>
      </c>
      <c r="E2104" s="6" t="s">
        <v>918</v>
      </c>
      <c r="F2104" s="6" t="s">
        <v>919</v>
      </c>
      <c r="G2104" s="7" t="s">
        <v>920</v>
      </c>
      <c r="H2104" s="37">
        <v>44221</v>
      </c>
      <c r="I2104" s="6" t="s">
        <v>941</v>
      </c>
      <c r="J2104" s="6" t="s">
        <v>1832</v>
      </c>
      <c r="K2104" s="6" t="s">
        <v>1833</v>
      </c>
      <c r="L2104" s="6">
        <v>4230</v>
      </c>
      <c r="M2104" s="6"/>
      <c r="N2104" s="6"/>
      <c r="O2104" s="6" t="s">
        <v>918</v>
      </c>
      <c r="P2104" s="6" t="s">
        <v>923</v>
      </c>
      <c r="Q2104" s="6" t="s">
        <v>938</v>
      </c>
      <c r="R2104" s="6">
        <v>90</v>
      </c>
      <c r="S2104" s="6" t="s">
        <v>939</v>
      </c>
      <c r="T2104" s="6">
        <v>90</v>
      </c>
      <c r="U2104" s="6" t="s">
        <v>939</v>
      </c>
      <c r="V2104" s="8">
        <v>195000</v>
      </c>
      <c r="W2104" s="6" t="s">
        <v>11382</v>
      </c>
      <c r="X2104" s="38">
        <v>1</v>
      </c>
      <c r="Y2104" s="38">
        <v>0</v>
      </c>
      <c r="Z2104" s="38">
        <v>0</v>
      </c>
      <c r="AA2104" s="38">
        <v>0</v>
      </c>
      <c r="AB2104" s="38">
        <v>0</v>
      </c>
      <c r="AC2104" s="38">
        <v>0</v>
      </c>
      <c r="AD2104" s="38">
        <v>0</v>
      </c>
      <c r="AE2104" s="38">
        <v>1</v>
      </c>
      <c r="AG2104">
        <f t="shared" si="32"/>
        <v>1560</v>
      </c>
      <c r="AJ2104" t="str">
        <f>VLOOKUP(A2104,POMatched2!$A$1:$D$1038,2,FALSE)</f>
        <v>ANP-SEV-ST2-21010079</v>
      </c>
      <c r="AK2104" t="str">
        <f>VLOOKUP(A2104,POMatched2!$A$1:$D$1038,4,FALSE)</f>
        <v>ANPVN5021010015</v>
      </c>
    </row>
    <row r="2105" spans="1:37" ht="14.4" hidden="1" x14ac:dyDescent="0.25">
      <c r="A2105" s="6">
        <v>480091213</v>
      </c>
      <c r="B2105" s="6">
        <v>10</v>
      </c>
      <c r="C2105" s="6" t="s">
        <v>916</v>
      </c>
      <c r="D2105" s="6" t="s">
        <v>917</v>
      </c>
      <c r="E2105" s="6" t="s">
        <v>918</v>
      </c>
      <c r="F2105" s="6" t="s">
        <v>919</v>
      </c>
      <c r="G2105" s="7" t="s">
        <v>920</v>
      </c>
      <c r="H2105" s="37">
        <v>44221</v>
      </c>
      <c r="I2105" s="6" t="s">
        <v>1068</v>
      </c>
      <c r="J2105" s="6"/>
      <c r="K2105" s="6" t="s">
        <v>3283</v>
      </c>
      <c r="L2105" s="6">
        <v>9900</v>
      </c>
      <c r="M2105" s="6"/>
      <c r="N2105" s="6"/>
      <c r="O2105" s="6" t="s">
        <v>918</v>
      </c>
      <c r="P2105" s="6" t="s">
        <v>923</v>
      </c>
      <c r="Q2105" s="6" t="s">
        <v>924</v>
      </c>
      <c r="R2105" s="6">
        <v>1</v>
      </c>
      <c r="S2105" s="6" t="s">
        <v>925</v>
      </c>
      <c r="T2105" s="6">
        <v>0</v>
      </c>
      <c r="U2105" s="6"/>
      <c r="V2105" s="8">
        <v>77305000</v>
      </c>
      <c r="W2105" s="6" t="s">
        <v>11382</v>
      </c>
      <c r="X2105" s="38">
        <v>1</v>
      </c>
      <c r="Y2105" s="38">
        <v>0</v>
      </c>
      <c r="Z2105" s="38">
        <v>0</v>
      </c>
      <c r="AA2105" s="38">
        <v>0</v>
      </c>
      <c r="AB2105" s="38">
        <v>0</v>
      </c>
      <c r="AC2105" s="38">
        <v>0</v>
      </c>
      <c r="AD2105" s="38">
        <v>0</v>
      </c>
      <c r="AE2105" s="38">
        <v>1</v>
      </c>
      <c r="AG2105">
        <f t="shared" si="32"/>
        <v>618440</v>
      </c>
      <c r="AH2105" s="36" t="s">
        <v>18009</v>
      </c>
      <c r="AI2105" s="36"/>
      <c r="AJ2105" t="str">
        <f>VLOOKUP(A2105,POMatched2!$A$1:$D$1038,2,FALSE)</f>
        <v>ANP-SEV-ST2-21010080</v>
      </c>
      <c r="AK2105" t="str">
        <f>VLOOKUP(A2105,POMatched2!$A$1:$D$1038,4,FALSE)</f>
        <v>ANPVN5021010018</v>
      </c>
    </row>
    <row r="2106" spans="1:37" ht="14.4" hidden="1" x14ac:dyDescent="0.25">
      <c r="A2106" s="6">
        <v>480091214</v>
      </c>
      <c r="B2106" s="6">
        <v>10</v>
      </c>
      <c r="C2106" s="6" t="s">
        <v>916</v>
      </c>
      <c r="D2106" s="6" t="s">
        <v>917</v>
      </c>
      <c r="E2106" s="6" t="s">
        <v>918</v>
      </c>
      <c r="F2106" s="6" t="s">
        <v>919</v>
      </c>
      <c r="G2106" s="7" t="s">
        <v>920</v>
      </c>
      <c r="H2106" s="37">
        <v>44221</v>
      </c>
      <c r="I2106" s="6" t="s">
        <v>1068</v>
      </c>
      <c r="J2106" s="6"/>
      <c r="K2106" s="6" t="s">
        <v>3284</v>
      </c>
      <c r="L2106" s="6">
        <v>9900</v>
      </c>
      <c r="M2106" s="6"/>
      <c r="N2106" s="6"/>
      <c r="O2106" s="6" t="s">
        <v>918</v>
      </c>
      <c r="P2106" s="6" t="s">
        <v>923</v>
      </c>
      <c r="Q2106" s="6" t="s">
        <v>924</v>
      </c>
      <c r="R2106" s="6">
        <v>1</v>
      </c>
      <c r="S2106" s="6" t="s">
        <v>925</v>
      </c>
      <c r="T2106" s="6">
        <v>0</v>
      </c>
      <c r="U2106" s="6"/>
      <c r="V2106" s="8">
        <v>89425000</v>
      </c>
      <c r="W2106" s="6" t="s">
        <v>11382</v>
      </c>
      <c r="X2106" s="38">
        <v>1</v>
      </c>
      <c r="Y2106" s="38">
        <v>0</v>
      </c>
      <c r="Z2106" s="38">
        <v>0</v>
      </c>
      <c r="AA2106" s="38">
        <v>0</v>
      </c>
      <c r="AB2106" s="38">
        <v>0</v>
      </c>
      <c r="AC2106" s="38">
        <v>0</v>
      </c>
      <c r="AD2106" s="38">
        <v>0</v>
      </c>
      <c r="AE2106" s="38">
        <v>1</v>
      </c>
      <c r="AG2106">
        <f t="shared" si="32"/>
        <v>715400</v>
      </c>
      <c r="AH2106" s="36" t="s">
        <v>18009</v>
      </c>
      <c r="AI2106" s="36"/>
      <c r="AJ2106" t="str">
        <f>VLOOKUP(A2106,POMatched2!$A$1:$D$1038,2,FALSE)</f>
        <v>ANP-SEV-ST2-21010082</v>
      </c>
      <c r="AK2106" t="str">
        <f>VLOOKUP(A2106,POMatched2!$A$1:$D$1038,4,FALSE)</f>
        <v>ANPVN5021010018</v>
      </c>
    </row>
    <row r="2107" spans="1:37" ht="14.4" hidden="1" x14ac:dyDescent="0.25">
      <c r="A2107" s="6">
        <v>480091216</v>
      </c>
      <c r="B2107" s="6">
        <v>10</v>
      </c>
      <c r="C2107" s="6" t="s">
        <v>916</v>
      </c>
      <c r="D2107" s="6" t="s">
        <v>917</v>
      </c>
      <c r="E2107" s="6" t="s">
        <v>918</v>
      </c>
      <c r="F2107" s="6" t="s">
        <v>919</v>
      </c>
      <c r="G2107" s="7" t="s">
        <v>920</v>
      </c>
      <c r="H2107" s="37">
        <v>44221</v>
      </c>
      <c r="I2107" s="6" t="s">
        <v>1068</v>
      </c>
      <c r="J2107" s="6"/>
      <c r="K2107" s="6" t="s">
        <v>3285</v>
      </c>
      <c r="L2107" s="6">
        <v>9900</v>
      </c>
      <c r="M2107" s="6"/>
      <c r="N2107" s="6"/>
      <c r="O2107" s="6" t="s">
        <v>918</v>
      </c>
      <c r="P2107" s="6" t="s">
        <v>923</v>
      </c>
      <c r="Q2107" s="6" t="s">
        <v>924</v>
      </c>
      <c r="R2107" s="6">
        <v>1</v>
      </c>
      <c r="S2107" s="6" t="s">
        <v>925</v>
      </c>
      <c r="T2107" s="6">
        <v>0</v>
      </c>
      <c r="U2107" s="6"/>
      <c r="V2107" s="8">
        <v>4600000</v>
      </c>
      <c r="W2107" s="6" t="s">
        <v>11382</v>
      </c>
      <c r="X2107" s="38">
        <v>1</v>
      </c>
      <c r="Y2107" s="38">
        <v>0</v>
      </c>
      <c r="Z2107" s="38">
        <v>0</v>
      </c>
      <c r="AA2107" s="38">
        <v>0</v>
      </c>
      <c r="AB2107" s="38">
        <v>0</v>
      </c>
      <c r="AC2107" s="38">
        <v>0</v>
      </c>
      <c r="AD2107" s="38">
        <v>0</v>
      </c>
      <c r="AE2107" s="38">
        <v>1</v>
      </c>
      <c r="AG2107">
        <f t="shared" si="32"/>
        <v>36800</v>
      </c>
      <c r="AH2107" s="36" t="s">
        <v>18009</v>
      </c>
      <c r="AI2107" s="36"/>
      <c r="AJ2107" t="str">
        <f>VLOOKUP(A2107,POMatched2!$A$1:$D$1038,2,FALSE)</f>
        <v>ANP-SEV-ST2-21010083</v>
      </c>
      <c r="AK2107" t="str">
        <f>VLOOKUP(A2107,POMatched2!$A$1:$D$1038,4,FALSE)</f>
        <v>ANPVN5021010018</v>
      </c>
    </row>
    <row r="2108" spans="1:37" ht="14.4" hidden="1" x14ac:dyDescent="0.25">
      <c r="A2108" s="6">
        <v>480091217</v>
      </c>
      <c r="B2108" s="6">
        <v>10</v>
      </c>
      <c r="C2108" s="6" t="s">
        <v>916</v>
      </c>
      <c r="D2108" s="6" t="s">
        <v>917</v>
      </c>
      <c r="E2108" s="6" t="s">
        <v>918</v>
      </c>
      <c r="F2108" s="6" t="s">
        <v>919</v>
      </c>
      <c r="G2108" s="7" t="s">
        <v>920</v>
      </c>
      <c r="H2108" s="37">
        <v>44221</v>
      </c>
      <c r="I2108" s="6" t="s">
        <v>1068</v>
      </c>
      <c r="J2108" s="6"/>
      <c r="K2108" s="6" t="s">
        <v>3286</v>
      </c>
      <c r="L2108" s="6">
        <v>9900</v>
      </c>
      <c r="M2108" s="6"/>
      <c r="N2108" s="6"/>
      <c r="O2108" s="6" t="s">
        <v>918</v>
      </c>
      <c r="P2108" s="6" t="s">
        <v>923</v>
      </c>
      <c r="Q2108" s="6" t="s">
        <v>924</v>
      </c>
      <c r="R2108" s="6">
        <v>1</v>
      </c>
      <c r="S2108" s="6" t="s">
        <v>925</v>
      </c>
      <c r="T2108" s="6">
        <v>0</v>
      </c>
      <c r="U2108" s="6"/>
      <c r="V2108" s="8">
        <v>4600000</v>
      </c>
      <c r="W2108" s="6" t="s">
        <v>11382</v>
      </c>
      <c r="X2108" s="38">
        <v>1</v>
      </c>
      <c r="Y2108" s="38">
        <v>0</v>
      </c>
      <c r="Z2108" s="38">
        <v>0</v>
      </c>
      <c r="AA2108" s="38">
        <v>0</v>
      </c>
      <c r="AB2108" s="38">
        <v>0</v>
      </c>
      <c r="AC2108" s="38">
        <v>0</v>
      </c>
      <c r="AD2108" s="38">
        <v>0</v>
      </c>
      <c r="AE2108" s="38">
        <v>1</v>
      </c>
      <c r="AG2108">
        <f t="shared" si="32"/>
        <v>36800</v>
      </c>
      <c r="AH2108" s="36" t="s">
        <v>18009</v>
      </c>
      <c r="AI2108" s="36"/>
      <c r="AJ2108" t="str">
        <f>VLOOKUP(A2108,POMatched2!$A$1:$D$1038,2,FALSE)</f>
        <v>ANP-SEV-ST2-21010085</v>
      </c>
      <c r="AK2108" t="str">
        <f>VLOOKUP(A2108,POMatched2!$A$1:$D$1038,4,FALSE)</f>
        <v>ANPVN5021010018</v>
      </c>
    </row>
    <row r="2109" spans="1:37" ht="14.4" hidden="1" x14ac:dyDescent="0.25">
      <c r="A2109" s="6">
        <v>480091218</v>
      </c>
      <c r="B2109" s="6">
        <v>10</v>
      </c>
      <c r="C2109" s="6" t="s">
        <v>916</v>
      </c>
      <c r="D2109" s="6" t="s">
        <v>917</v>
      </c>
      <c r="E2109" s="6" t="s">
        <v>918</v>
      </c>
      <c r="F2109" s="6" t="s">
        <v>919</v>
      </c>
      <c r="G2109" s="7" t="s">
        <v>920</v>
      </c>
      <c r="H2109" s="37">
        <v>44221</v>
      </c>
      <c r="I2109" s="6" t="s">
        <v>1300</v>
      </c>
      <c r="J2109" s="6"/>
      <c r="K2109" s="6" t="s">
        <v>3287</v>
      </c>
      <c r="L2109" s="6">
        <v>9900</v>
      </c>
      <c r="M2109" s="6"/>
      <c r="N2109" s="6"/>
      <c r="O2109" s="6" t="s">
        <v>918</v>
      </c>
      <c r="P2109" s="6" t="s">
        <v>923</v>
      </c>
      <c r="Q2109" s="6" t="s">
        <v>924</v>
      </c>
      <c r="R2109" s="6">
        <v>1</v>
      </c>
      <c r="S2109" s="6" t="s">
        <v>925</v>
      </c>
      <c r="T2109" s="6">
        <v>0</v>
      </c>
      <c r="U2109" s="6"/>
      <c r="V2109" s="8">
        <v>39760000</v>
      </c>
      <c r="W2109" s="6" t="s">
        <v>11382</v>
      </c>
      <c r="X2109" s="38">
        <v>1</v>
      </c>
      <c r="Y2109" s="38">
        <v>0</v>
      </c>
      <c r="Z2109" s="38">
        <v>0</v>
      </c>
      <c r="AA2109" s="38">
        <v>0</v>
      </c>
      <c r="AB2109" s="38">
        <v>0</v>
      </c>
      <c r="AC2109" s="38">
        <v>0</v>
      </c>
      <c r="AD2109" s="38">
        <v>0</v>
      </c>
      <c r="AE2109" s="38">
        <v>1</v>
      </c>
      <c r="AG2109">
        <f t="shared" si="32"/>
        <v>318080</v>
      </c>
      <c r="AH2109" s="36" t="s">
        <v>18009</v>
      </c>
      <c r="AI2109" s="36"/>
      <c r="AJ2109" t="str">
        <f>VLOOKUP(A2109,POMatched2!$A$1:$D$1038,2,FALSE)</f>
        <v>ANP-SEV-ST2-21010086</v>
      </c>
      <c r="AK2109" t="str">
        <f>VLOOKUP(A2109,POMatched2!$A$1:$D$1038,4,FALSE)</f>
        <v>ANPVN5021010014</v>
      </c>
    </row>
    <row r="2110" spans="1:37" ht="14.4" x14ac:dyDescent="0.25">
      <c r="A2110" s="6">
        <v>480091219</v>
      </c>
      <c r="B2110" s="6">
        <v>10</v>
      </c>
      <c r="C2110" s="6" t="s">
        <v>916</v>
      </c>
      <c r="D2110" s="6" t="s">
        <v>917</v>
      </c>
      <c r="E2110" s="6" t="s">
        <v>918</v>
      </c>
      <c r="F2110" s="6" t="s">
        <v>919</v>
      </c>
      <c r="G2110" s="6"/>
      <c r="H2110" s="37">
        <v>44221</v>
      </c>
      <c r="I2110" s="6" t="s">
        <v>1016</v>
      </c>
      <c r="J2110" s="6"/>
      <c r="K2110" s="6" t="s">
        <v>3288</v>
      </c>
      <c r="L2110" s="6">
        <v>9900</v>
      </c>
      <c r="M2110" s="6"/>
      <c r="N2110" s="6"/>
      <c r="O2110" s="6" t="s">
        <v>918</v>
      </c>
      <c r="P2110" s="6" t="s">
        <v>923</v>
      </c>
      <c r="Q2110" s="6" t="s">
        <v>924</v>
      </c>
      <c r="R2110" s="6">
        <v>1</v>
      </c>
      <c r="S2110" s="6" t="s">
        <v>925</v>
      </c>
      <c r="T2110" s="6">
        <v>0</v>
      </c>
      <c r="U2110" s="6"/>
      <c r="V2110" s="8">
        <v>18462500</v>
      </c>
      <c r="W2110" s="6" t="s">
        <v>11382</v>
      </c>
      <c r="X2110" s="38">
        <v>1</v>
      </c>
      <c r="Y2110" s="38">
        <v>0</v>
      </c>
      <c r="Z2110" s="38">
        <v>0</v>
      </c>
      <c r="AA2110" s="38">
        <v>1</v>
      </c>
      <c r="AB2110" s="38">
        <v>18462500</v>
      </c>
      <c r="AC2110" s="38">
        <v>1</v>
      </c>
      <c r="AD2110" s="38">
        <v>18462500</v>
      </c>
      <c r="AE2110" s="38">
        <v>1</v>
      </c>
      <c r="AG2110">
        <f t="shared" si="32"/>
        <v>147700</v>
      </c>
      <c r="AJ2110" t="str">
        <f>VLOOKUP(A2110,POMatched2!$A$1:$D$1038,2,FALSE)</f>
        <v>ANP-SEV-ST2-21010087</v>
      </c>
      <c r="AK2110" t="str">
        <f>VLOOKUP(A2110,POMatched2!$A$1:$D$1038,4,FALSE)</f>
        <v>ANPVN5021010014</v>
      </c>
    </row>
    <row r="2111" spans="1:37" ht="14.4" x14ac:dyDescent="0.25">
      <c r="A2111" s="6">
        <v>480091219</v>
      </c>
      <c r="B2111" s="6">
        <v>20</v>
      </c>
      <c r="C2111" s="6" t="s">
        <v>916</v>
      </c>
      <c r="D2111" s="6" t="s">
        <v>917</v>
      </c>
      <c r="E2111" s="6" t="s">
        <v>918</v>
      </c>
      <c r="F2111" s="6" t="s">
        <v>919</v>
      </c>
      <c r="G2111" s="7" t="s">
        <v>920</v>
      </c>
      <c r="H2111" s="37">
        <v>44221</v>
      </c>
      <c r="I2111" s="6" t="s">
        <v>1016</v>
      </c>
      <c r="J2111" s="6"/>
      <c r="K2111" s="6" t="s">
        <v>3289</v>
      </c>
      <c r="L2111" s="6">
        <v>9900</v>
      </c>
      <c r="M2111" s="6"/>
      <c r="N2111" s="6"/>
      <c r="O2111" s="6" t="s">
        <v>918</v>
      </c>
      <c r="P2111" s="6" t="s">
        <v>923</v>
      </c>
      <c r="Q2111" s="6" t="s">
        <v>924</v>
      </c>
      <c r="R2111" s="6">
        <v>1</v>
      </c>
      <c r="S2111" s="6" t="s">
        <v>925</v>
      </c>
      <c r="T2111" s="6">
        <v>0</v>
      </c>
      <c r="U2111" s="6"/>
      <c r="V2111" s="8">
        <v>21100000</v>
      </c>
      <c r="W2111" s="6" t="s">
        <v>11382</v>
      </c>
      <c r="X2111" s="38">
        <v>1</v>
      </c>
      <c r="Y2111" s="38">
        <v>0</v>
      </c>
      <c r="Z2111" s="38">
        <v>0</v>
      </c>
      <c r="AA2111" s="38">
        <v>0</v>
      </c>
      <c r="AB2111" s="38">
        <v>0</v>
      </c>
      <c r="AC2111" s="38">
        <v>0</v>
      </c>
      <c r="AD2111" s="38">
        <v>0</v>
      </c>
      <c r="AE2111" s="38">
        <v>1</v>
      </c>
      <c r="AG2111">
        <f t="shared" si="32"/>
        <v>168800</v>
      </c>
      <c r="AJ2111" t="str">
        <f>VLOOKUP(A2111,POMatched2!$A$1:$D$1038,2,FALSE)</f>
        <v>ANP-SEV-ST2-21010087</v>
      </c>
      <c r="AK2111" t="str">
        <f>VLOOKUP(A2111,POMatched2!$A$1:$D$1038,4,FALSE)</f>
        <v>ANPVN5021010014</v>
      </c>
    </row>
    <row r="2112" spans="1:37" ht="14.4" x14ac:dyDescent="0.25">
      <c r="A2112" s="6">
        <v>480091220</v>
      </c>
      <c r="B2112" s="6">
        <v>10</v>
      </c>
      <c r="C2112" s="6" t="s">
        <v>916</v>
      </c>
      <c r="D2112" s="6" t="s">
        <v>917</v>
      </c>
      <c r="E2112" s="6" t="s">
        <v>918</v>
      </c>
      <c r="F2112" s="6" t="s">
        <v>919</v>
      </c>
      <c r="G2112" s="7" t="s">
        <v>920</v>
      </c>
      <c r="H2112" s="37">
        <v>44221</v>
      </c>
      <c r="I2112" s="6" t="s">
        <v>1016</v>
      </c>
      <c r="J2112" s="6"/>
      <c r="K2112" s="6" t="s">
        <v>3290</v>
      </c>
      <c r="L2112" s="6">
        <v>9900</v>
      </c>
      <c r="M2112" s="6"/>
      <c r="N2112" s="6"/>
      <c r="O2112" s="6" t="s">
        <v>918</v>
      </c>
      <c r="P2112" s="6" t="s">
        <v>923</v>
      </c>
      <c r="Q2112" s="6" t="s">
        <v>924</v>
      </c>
      <c r="R2112" s="6">
        <v>1</v>
      </c>
      <c r="S2112" s="6" t="s">
        <v>925</v>
      </c>
      <c r="T2112" s="6">
        <v>0</v>
      </c>
      <c r="U2112" s="6"/>
      <c r="V2112" s="8">
        <v>37000000</v>
      </c>
      <c r="W2112" s="6" t="s">
        <v>11382</v>
      </c>
      <c r="X2112" s="38">
        <v>1</v>
      </c>
      <c r="Y2112" s="38">
        <v>0</v>
      </c>
      <c r="Z2112" s="38">
        <v>0</v>
      </c>
      <c r="AA2112" s="38">
        <v>0</v>
      </c>
      <c r="AB2112" s="38">
        <v>0</v>
      </c>
      <c r="AC2112" s="38">
        <v>0</v>
      </c>
      <c r="AD2112" s="38">
        <v>0</v>
      </c>
      <c r="AE2112" s="38">
        <v>1</v>
      </c>
      <c r="AG2112">
        <f t="shared" si="32"/>
        <v>296000</v>
      </c>
      <c r="AJ2112" t="str">
        <f>VLOOKUP(A2112,POMatched2!$A$1:$D$1038,2,FALSE)</f>
        <v>ANP-SEV-ST2-21010088</v>
      </c>
      <c r="AK2112" t="str">
        <f>VLOOKUP(A2112,POMatched2!$A$1:$D$1038,4,FALSE)</f>
        <v>ANPVN5020120017</v>
      </c>
    </row>
    <row r="2113" spans="1:37" ht="14.4" x14ac:dyDescent="0.25">
      <c r="A2113" s="6">
        <v>480091220</v>
      </c>
      <c r="B2113" s="6">
        <v>20</v>
      </c>
      <c r="C2113" s="6" t="s">
        <v>916</v>
      </c>
      <c r="D2113" s="6" t="s">
        <v>917</v>
      </c>
      <c r="E2113" s="6" t="s">
        <v>918</v>
      </c>
      <c r="F2113" s="6" t="s">
        <v>919</v>
      </c>
      <c r="G2113" s="7" t="s">
        <v>920</v>
      </c>
      <c r="H2113" s="37">
        <v>44221</v>
      </c>
      <c r="I2113" s="6" t="s">
        <v>1016</v>
      </c>
      <c r="J2113" s="6"/>
      <c r="K2113" s="6" t="s">
        <v>3291</v>
      </c>
      <c r="L2113" s="6">
        <v>9900</v>
      </c>
      <c r="M2113" s="6"/>
      <c r="N2113" s="6"/>
      <c r="O2113" s="6" t="s">
        <v>918</v>
      </c>
      <c r="P2113" s="6" t="s">
        <v>923</v>
      </c>
      <c r="Q2113" s="6" t="s">
        <v>924</v>
      </c>
      <c r="R2113" s="6">
        <v>1</v>
      </c>
      <c r="S2113" s="6" t="s">
        <v>925</v>
      </c>
      <c r="T2113" s="6">
        <v>0</v>
      </c>
      <c r="U2113" s="6"/>
      <c r="V2113" s="8">
        <v>15000000</v>
      </c>
      <c r="W2113" s="6" t="s">
        <v>11382</v>
      </c>
      <c r="X2113" s="38">
        <v>1</v>
      </c>
      <c r="Y2113" s="38">
        <v>0</v>
      </c>
      <c r="Z2113" s="38">
        <v>0</v>
      </c>
      <c r="AA2113" s="38">
        <v>0</v>
      </c>
      <c r="AB2113" s="38">
        <v>0</v>
      </c>
      <c r="AC2113" s="38">
        <v>0</v>
      </c>
      <c r="AD2113" s="38">
        <v>0</v>
      </c>
      <c r="AE2113" s="38">
        <v>1</v>
      </c>
      <c r="AG2113">
        <f t="shared" si="32"/>
        <v>120000</v>
      </c>
      <c r="AJ2113" t="str">
        <f>VLOOKUP(A2113,POMatched2!$A$1:$D$1038,2,FALSE)</f>
        <v>ANP-SEV-ST2-21010088</v>
      </c>
      <c r="AK2113" t="str">
        <f>VLOOKUP(A2113,POMatched2!$A$1:$D$1038,4,FALSE)</f>
        <v>ANPVN5020120017</v>
      </c>
    </row>
    <row r="2114" spans="1:37" ht="14.4" x14ac:dyDescent="0.25">
      <c r="A2114" s="6">
        <v>480091220</v>
      </c>
      <c r="B2114" s="6">
        <v>30</v>
      </c>
      <c r="C2114" s="6" t="s">
        <v>916</v>
      </c>
      <c r="D2114" s="6" t="s">
        <v>917</v>
      </c>
      <c r="E2114" s="6" t="s">
        <v>918</v>
      </c>
      <c r="F2114" s="6" t="s">
        <v>919</v>
      </c>
      <c r="G2114" s="7" t="s">
        <v>920</v>
      </c>
      <c r="H2114" s="37">
        <v>44221</v>
      </c>
      <c r="I2114" s="6" t="s">
        <v>1016</v>
      </c>
      <c r="J2114" s="6"/>
      <c r="K2114" s="6" t="s">
        <v>3292</v>
      </c>
      <c r="L2114" s="6">
        <v>9900</v>
      </c>
      <c r="M2114" s="6"/>
      <c r="N2114" s="6"/>
      <c r="O2114" s="6" t="s">
        <v>918</v>
      </c>
      <c r="P2114" s="6" t="s">
        <v>923</v>
      </c>
      <c r="Q2114" s="6" t="s">
        <v>924</v>
      </c>
      <c r="R2114" s="6">
        <v>1</v>
      </c>
      <c r="S2114" s="6" t="s">
        <v>925</v>
      </c>
      <c r="T2114" s="6">
        <v>0</v>
      </c>
      <c r="U2114" s="6"/>
      <c r="V2114" s="8">
        <v>5777777</v>
      </c>
      <c r="W2114" s="6" t="s">
        <v>11382</v>
      </c>
      <c r="X2114" s="38">
        <v>1</v>
      </c>
      <c r="Y2114" s="38">
        <v>0</v>
      </c>
      <c r="Z2114" s="38">
        <v>0</v>
      </c>
      <c r="AA2114" s="38">
        <v>0</v>
      </c>
      <c r="AB2114" s="38">
        <v>0</v>
      </c>
      <c r="AC2114" s="38">
        <v>0</v>
      </c>
      <c r="AD2114" s="38">
        <v>0</v>
      </c>
      <c r="AE2114" s="38">
        <v>1</v>
      </c>
      <c r="AG2114">
        <f t="shared" si="32"/>
        <v>46222.216</v>
      </c>
      <c r="AJ2114" t="str">
        <f>VLOOKUP(A2114,POMatched2!$A$1:$D$1038,2,FALSE)</f>
        <v>ANP-SEV-ST2-21010088</v>
      </c>
      <c r="AK2114" t="str">
        <f>VLOOKUP(A2114,POMatched2!$A$1:$D$1038,4,FALSE)</f>
        <v>ANPVN5020120017</v>
      </c>
    </row>
    <row r="2115" spans="1:37" ht="14.4" x14ac:dyDescent="0.25">
      <c r="A2115" s="6">
        <v>480091220</v>
      </c>
      <c r="B2115" s="6">
        <v>40</v>
      </c>
      <c r="C2115" s="6" t="s">
        <v>916</v>
      </c>
      <c r="D2115" s="6" t="s">
        <v>917</v>
      </c>
      <c r="E2115" s="6" t="s">
        <v>918</v>
      </c>
      <c r="F2115" s="6" t="s">
        <v>919</v>
      </c>
      <c r="G2115" s="7" t="s">
        <v>920</v>
      </c>
      <c r="H2115" s="37">
        <v>44221</v>
      </c>
      <c r="I2115" s="6" t="s">
        <v>1016</v>
      </c>
      <c r="J2115" s="6"/>
      <c r="K2115" s="6" t="s">
        <v>3293</v>
      </c>
      <c r="L2115" s="6">
        <v>9900</v>
      </c>
      <c r="M2115" s="6"/>
      <c r="N2115" s="6"/>
      <c r="O2115" s="6" t="s">
        <v>918</v>
      </c>
      <c r="P2115" s="6" t="s">
        <v>923</v>
      </c>
      <c r="Q2115" s="6" t="s">
        <v>924</v>
      </c>
      <c r="R2115" s="6">
        <v>1</v>
      </c>
      <c r="S2115" s="6" t="s">
        <v>925</v>
      </c>
      <c r="T2115" s="6">
        <v>0</v>
      </c>
      <c r="U2115" s="6"/>
      <c r="V2115" s="8">
        <v>3466667</v>
      </c>
      <c r="W2115" s="6" t="s">
        <v>11382</v>
      </c>
      <c r="X2115" s="38">
        <v>1</v>
      </c>
      <c r="Y2115" s="38">
        <v>0</v>
      </c>
      <c r="Z2115" s="38">
        <v>0</v>
      </c>
      <c r="AA2115" s="38">
        <v>0</v>
      </c>
      <c r="AB2115" s="38">
        <v>0</v>
      </c>
      <c r="AC2115" s="38">
        <v>0</v>
      </c>
      <c r="AD2115" s="38">
        <v>0</v>
      </c>
      <c r="AE2115" s="38">
        <v>1</v>
      </c>
      <c r="AG2115">
        <f t="shared" ref="AG2115:AG2178" si="33">V2115/125</f>
        <v>27733.335999999999</v>
      </c>
      <c r="AJ2115" t="str">
        <f>VLOOKUP(A2115,POMatched2!$A$1:$D$1038,2,FALSE)</f>
        <v>ANP-SEV-ST2-21010088</v>
      </c>
      <c r="AK2115" t="str">
        <f>VLOOKUP(A2115,POMatched2!$A$1:$D$1038,4,FALSE)</f>
        <v>ANPVN5020120017</v>
      </c>
    </row>
    <row r="2116" spans="1:37" ht="14.4" x14ac:dyDescent="0.25">
      <c r="A2116" s="6">
        <v>480091221</v>
      </c>
      <c r="B2116" s="6">
        <v>10</v>
      </c>
      <c r="C2116" s="6" t="s">
        <v>916</v>
      </c>
      <c r="D2116" s="6" t="s">
        <v>917</v>
      </c>
      <c r="E2116" s="6" t="s">
        <v>918</v>
      </c>
      <c r="F2116" s="6" t="s">
        <v>919</v>
      </c>
      <c r="G2116" s="7" t="s">
        <v>920</v>
      </c>
      <c r="H2116" s="37">
        <v>44222</v>
      </c>
      <c r="I2116" s="6" t="s">
        <v>935</v>
      </c>
      <c r="J2116" s="6" t="s">
        <v>3294</v>
      </c>
      <c r="K2116" s="6" t="s">
        <v>3295</v>
      </c>
      <c r="L2116" s="6">
        <v>5300</v>
      </c>
      <c r="M2116" s="6"/>
      <c r="N2116" s="6"/>
      <c r="O2116" s="6" t="s">
        <v>918</v>
      </c>
      <c r="P2116" s="6" t="s">
        <v>923</v>
      </c>
      <c r="Q2116" s="6" t="s">
        <v>938</v>
      </c>
      <c r="R2116" s="6">
        <v>70</v>
      </c>
      <c r="S2116" s="6" t="s">
        <v>939</v>
      </c>
      <c r="T2116" s="6">
        <v>70</v>
      </c>
      <c r="U2116" s="6" t="s">
        <v>939</v>
      </c>
      <c r="V2116" s="8">
        <v>30000</v>
      </c>
      <c r="W2116" s="6" t="s">
        <v>11382</v>
      </c>
      <c r="X2116" s="38">
        <v>1</v>
      </c>
      <c r="Y2116" s="38">
        <v>0</v>
      </c>
      <c r="Z2116" s="38">
        <v>0</v>
      </c>
      <c r="AA2116" s="38">
        <v>0</v>
      </c>
      <c r="AB2116" s="38">
        <v>0</v>
      </c>
      <c r="AC2116" s="38">
        <v>0</v>
      </c>
      <c r="AD2116" s="38">
        <v>0</v>
      </c>
      <c r="AE2116" s="38">
        <v>1</v>
      </c>
      <c r="AG2116">
        <f t="shared" si="33"/>
        <v>240</v>
      </c>
      <c r="AJ2116" t="str">
        <f>VLOOKUP(A2116,POMatched2!$A$1:$D$1038,2,FALSE)</f>
        <v>ANP-SEV-ST2-21010089</v>
      </c>
      <c r="AK2116" t="str">
        <f>VLOOKUP(A2116,POMatched2!$A$1:$D$1038,4,FALSE)</f>
        <v>ANPVN5020060054</v>
      </c>
    </row>
    <row r="2117" spans="1:37" ht="14.4" x14ac:dyDescent="0.25">
      <c r="A2117" s="6">
        <v>480091221</v>
      </c>
      <c r="B2117" s="6">
        <v>20</v>
      </c>
      <c r="C2117" s="6" t="s">
        <v>916</v>
      </c>
      <c r="D2117" s="6" t="s">
        <v>917</v>
      </c>
      <c r="E2117" s="6" t="s">
        <v>918</v>
      </c>
      <c r="F2117" s="6" t="s">
        <v>919</v>
      </c>
      <c r="G2117" s="7" t="s">
        <v>920</v>
      </c>
      <c r="H2117" s="37">
        <v>44222</v>
      </c>
      <c r="I2117" s="6" t="s">
        <v>935</v>
      </c>
      <c r="J2117" s="6" t="s">
        <v>3296</v>
      </c>
      <c r="K2117" s="6" t="s">
        <v>3297</v>
      </c>
      <c r="L2117" s="6">
        <v>5300</v>
      </c>
      <c r="M2117" s="6"/>
      <c r="N2117" s="6"/>
      <c r="O2117" s="6" t="s">
        <v>918</v>
      </c>
      <c r="P2117" s="6" t="s">
        <v>923</v>
      </c>
      <c r="Q2117" s="6" t="s">
        <v>938</v>
      </c>
      <c r="R2117" s="6">
        <v>70</v>
      </c>
      <c r="S2117" s="6" t="s">
        <v>939</v>
      </c>
      <c r="T2117" s="6">
        <v>70</v>
      </c>
      <c r="U2117" s="6" t="s">
        <v>939</v>
      </c>
      <c r="V2117" s="8">
        <v>8000</v>
      </c>
      <c r="W2117" s="6" t="s">
        <v>11382</v>
      </c>
      <c r="X2117" s="38">
        <v>1</v>
      </c>
      <c r="Y2117" s="38">
        <v>0</v>
      </c>
      <c r="Z2117" s="38">
        <v>0</v>
      </c>
      <c r="AA2117" s="38">
        <v>0</v>
      </c>
      <c r="AB2117" s="38">
        <v>0</v>
      </c>
      <c r="AC2117" s="38">
        <v>0</v>
      </c>
      <c r="AD2117" s="38">
        <v>0</v>
      </c>
      <c r="AE2117" s="38">
        <v>1</v>
      </c>
      <c r="AG2117">
        <f t="shared" si="33"/>
        <v>64</v>
      </c>
      <c r="AJ2117" t="str">
        <f>VLOOKUP(A2117,POMatched2!$A$1:$D$1038,2,FALSE)</f>
        <v>ANP-SEV-ST2-21010089</v>
      </c>
      <c r="AK2117" t="str">
        <f>VLOOKUP(A2117,POMatched2!$A$1:$D$1038,4,FALSE)</f>
        <v>ANPVN5020060054</v>
      </c>
    </row>
    <row r="2118" spans="1:37" ht="14.4" x14ac:dyDescent="0.25">
      <c r="A2118" s="6">
        <v>480091221</v>
      </c>
      <c r="B2118" s="6">
        <v>30</v>
      </c>
      <c r="C2118" s="6" t="s">
        <v>916</v>
      </c>
      <c r="D2118" s="6" t="s">
        <v>917</v>
      </c>
      <c r="E2118" s="6" t="s">
        <v>918</v>
      </c>
      <c r="F2118" s="6" t="s">
        <v>919</v>
      </c>
      <c r="G2118" s="7" t="s">
        <v>920</v>
      </c>
      <c r="H2118" s="37">
        <v>44222</v>
      </c>
      <c r="I2118" s="6" t="s">
        <v>935</v>
      </c>
      <c r="J2118" s="6" t="s">
        <v>3298</v>
      </c>
      <c r="K2118" s="6" t="s">
        <v>3299</v>
      </c>
      <c r="L2118" s="6">
        <v>5300</v>
      </c>
      <c r="M2118" s="6"/>
      <c r="N2118" s="6"/>
      <c r="O2118" s="6" t="s">
        <v>918</v>
      </c>
      <c r="P2118" s="6" t="s">
        <v>923</v>
      </c>
      <c r="Q2118" s="6" t="s">
        <v>938</v>
      </c>
      <c r="R2118" s="6">
        <v>60</v>
      </c>
      <c r="S2118" s="6" t="s">
        <v>939</v>
      </c>
      <c r="T2118" s="6">
        <v>60</v>
      </c>
      <c r="U2118" s="6" t="s">
        <v>939</v>
      </c>
      <c r="V2118" s="8">
        <v>8000</v>
      </c>
      <c r="W2118" s="6" t="s">
        <v>11382</v>
      </c>
      <c r="X2118" s="38">
        <v>1</v>
      </c>
      <c r="Y2118" s="38">
        <v>0</v>
      </c>
      <c r="Z2118" s="38">
        <v>0</v>
      </c>
      <c r="AA2118" s="38">
        <v>0</v>
      </c>
      <c r="AB2118" s="38">
        <v>0</v>
      </c>
      <c r="AC2118" s="38">
        <v>0</v>
      </c>
      <c r="AD2118" s="38">
        <v>0</v>
      </c>
      <c r="AE2118" s="38">
        <v>1</v>
      </c>
      <c r="AG2118">
        <f t="shared" si="33"/>
        <v>64</v>
      </c>
      <c r="AJ2118" t="str">
        <f>VLOOKUP(A2118,POMatched2!$A$1:$D$1038,2,FALSE)</f>
        <v>ANP-SEV-ST2-21010089</v>
      </c>
      <c r="AK2118" t="str">
        <f>VLOOKUP(A2118,POMatched2!$A$1:$D$1038,4,FALSE)</f>
        <v>ANPVN5020060054</v>
      </c>
    </row>
    <row r="2119" spans="1:37" ht="14.4" x14ac:dyDescent="0.25">
      <c r="A2119" s="6">
        <v>480091221</v>
      </c>
      <c r="B2119" s="6">
        <v>40</v>
      </c>
      <c r="C2119" s="6" t="s">
        <v>916</v>
      </c>
      <c r="D2119" s="6" t="s">
        <v>917</v>
      </c>
      <c r="E2119" s="6" t="s">
        <v>918</v>
      </c>
      <c r="F2119" s="6" t="s">
        <v>919</v>
      </c>
      <c r="G2119" s="7" t="s">
        <v>920</v>
      </c>
      <c r="H2119" s="37">
        <v>44222</v>
      </c>
      <c r="I2119" s="6" t="s">
        <v>935</v>
      </c>
      <c r="J2119" s="6" t="s">
        <v>3300</v>
      </c>
      <c r="K2119" s="6" t="s">
        <v>3301</v>
      </c>
      <c r="L2119" s="6">
        <v>5300</v>
      </c>
      <c r="M2119" s="6"/>
      <c r="N2119" s="6"/>
      <c r="O2119" s="6" t="s">
        <v>918</v>
      </c>
      <c r="P2119" s="6" t="s">
        <v>923</v>
      </c>
      <c r="Q2119" s="6" t="s">
        <v>938</v>
      </c>
      <c r="R2119" s="6">
        <v>70</v>
      </c>
      <c r="S2119" s="6" t="s">
        <v>939</v>
      </c>
      <c r="T2119" s="6">
        <v>70</v>
      </c>
      <c r="U2119" s="6" t="s">
        <v>939</v>
      </c>
      <c r="V2119" s="8">
        <v>8000</v>
      </c>
      <c r="W2119" s="6" t="s">
        <v>11382</v>
      </c>
      <c r="X2119" s="38">
        <v>1</v>
      </c>
      <c r="Y2119" s="38">
        <v>0</v>
      </c>
      <c r="Z2119" s="38">
        <v>0</v>
      </c>
      <c r="AA2119" s="38">
        <v>0</v>
      </c>
      <c r="AB2119" s="38">
        <v>0</v>
      </c>
      <c r="AC2119" s="38">
        <v>0</v>
      </c>
      <c r="AD2119" s="38">
        <v>0</v>
      </c>
      <c r="AE2119" s="38">
        <v>1</v>
      </c>
      <c r="AG2119">
        <f t="shared" si="33"/>
        <v>64</v>
      </c>
      <c r="AJ2119" t="str">
        <f>VLOOKUP(A2119,POMatched2!$A$1:$D$1038,2,FALSE)</f>
        <v>ANP-SEV-ST2-21010089</v>
      </c>
      <c r="AK2119" t="str">
        <f>VLOOKUP(A2119,POMatched2!$A$1:$D$1038,4,FALSE)</f>
        <v>ANPVN5020060054</v>
      </c>
    </row>
    <row r="2120" spans="1:37" ht="14.4" x14ac:dyDescent="0.25">
      <c r="A2120" s="6">
        <v>480091221</v>
      </c>
      <c r="B2120" s="6">
        <v>50</v>
      </c>
      <c r="C2120" s="6" t="s">
        <v>916</v>
      </c>
      <c r="D2120" s="6" t="s">
        <v>917</v>
      </c>
      <c r="E2120" s="6" t="s">
        <v>918</v>
      </c>
      <c r="F2120" s="6" t="s">
        <v>919</v>
      </c>
      <c r="G2120" s="7" t="s">
        <v>920</v>
      </c>
      <c r="H2120" s="37">
        <v>44222</v>
      </c>
      <c r="I2120" s="6" t="s">
        <v>935</v>
      </c>
      <c r="J2120" s="6" t="s">
        <v>3302</v>
      </c>
      <c r="K2120" s="6" t="s">
        <v>3303</v>
      </c>
      <c r="L2120" s="6">
        <v>5300</v>
      </c>
      <c r="M2120" s="6"/>
      <c r="N2120" s="6"/>
      <c r="O2120" s="6" t="s">
        <v>918</v>
      </c>
      <c r="P2120" s="6" t="s">
        <v>923</v>
      </c>
      <c r="Q2120" s="6" t="s">
        <v>938</v>
      </c>
      <c r="R2120" s="6">
        <v>70</v>
      </c>
      <c r="S2120" s="6" t="s">
        <v>939</v>
      </c>
      <c r="T2120" s="6">
        <v>70</v>
      </c>
      <c r="U2120" s="6" t="s">
        <v>939</v>
      </c>
      <c r="V2120" s="8">
        <v>30000</v>
      </c>
      <c r="W2120" s="6" t="s">
        <v>11382</v>
      </c>
      <c r="X2120" s="38">
        <v>1</v>
      </c>
      <c r="Y2120" s="38">
        <v>0</v>
      </c>
      <c r="Z2120" s="38">
        <v>0</v>
      </c>
      <c r="AA2120" s="38">
        <v>0</v>
      </c>
      <c r="AB2120" s="38">
        <v>0</v>
      </c>
      <c r="AC2120" s="38">
        <v>0</v>
      </c>
      <c r="AD2120" s="38">
        <v>0</v>
      </c>
      <c r="AE2120" s="38">
        <v>1</v>
      </c>
      <c r="AG2120">
        <f t="shared" si="33"/>
        <v>240</v>
      </c>
      <c r="AJ2120" t="str">
        <f>VLOOKUP(A2120,POMatched2!$A$1:$D$1038,2,FALSE)</f>
        <v>ANP-SEV-ST2-21010089</v>
      </c>
      <c r="AK2120" t="str">
        <f>VLOOKUP(A2120,POMatched2!$A$1:$D$1038,4,FALSE)</f>
        <v>ANPVN5020060054</v>
      </c>
    </row>
    <row r="2121" spans="1:37" ht="14.4" hidden="1" x14ac:dyDescent="0.25">
      <c r="A2121" s="6">
        <v>480091230</v>
      </c>
      <c r="B2121" s="6">
        <v>10</v>
      </c>
      <c r="C2121" s="6" t="s">
        <v>916</v>
      </c>
      <c r="D2121" s="6" t="s">
        <v>917</v>
      </c>
      <c r="E2121" s="6" t="s">
        <v>918</v>
      </c>
      <c r="F2121" s="6" t="s">
        <v>919</v>
      </c>
      <c r="G2121" s="7" t="s">
        <v>920</v>
      </c>
      <c r="H2121" s="37">
        <v>44221</v>
      </c>
      <c r="I2121" s="6" t="s">
        <v>1068</v>
      </c>
      <c r="J2121" s="6"/>
      <c r="K2121" s="6" t="s">
        <v>3304</v>
      </c>
      <c r="L2121" s="6">
        <v>9900</v>
      </c>
      <c r="M2121" s="6"/>
      <c r="N2121" s="6"/>
      <c r="O2121" s="6" t="s">
        <v>918</v>
      </c>
      <c r="P2121" s="6" t="s">
        <v>923</v>
      </c>
      <c r="Q2121" s="6" t="s">
        <v>924</v>
      </c>
      <c r="R2121" s="6">
        <v>1</v>
      </c>
      <c r="S2121" s="6" t="s">
        <v>925</v>
      </c>
      <c r="T2121" s="6">
        <v>0</v>
      </c>
      <c r="U2121" s="6"/>
      <c r="V2121" s="8">
        <v>48260000</v>
      </c>
      <c r="W2121" s="6" t="s">
        <v>11382</v>
      </c>
      <c r="X2121" s="38">
        <v>1</v>
      </c>
      <c r="Y2121" s="38">
        <v>0</v>
      </c>
      <c r="Z2121" s="38">
        <v>0</v>
      </c>
      <c r="AA2121" s="38">
        <v>0</v>
      </c>
      <c r="AB2121" s="38">
        <v>0</v>
      </c>
      <c r="AC2121" s="38">
        <v>0</v>
      </c>
      <c r="AD2121" s="38">
        <v>0</v>
      </c>
      <c r="AE2121" s="38">
        <v>1</v>
      </c>
      <c r="AG2121">
        <f t="shared" si="33"/>
        <v>386080</v>
      </c>
      <c r="AH2121" s="36" t="s">
        <v>18009</v>
      </c>
      <c r="AI2121" s="36"/>
      <c r="AJ2121" t="str">
        <f>VLOOKUP(A2121,POMatched2!$A$1:$D$1038,2,FALSE)</f>
        <v>ANP-SEV-ST2-21010084</v>
      </c>
      <c r="AK2121" t="str">
        <f>VLOOKUP(A2121,POMatched2!$A$1:$D$1038,4,FALSE)</f>
        <v>ANPVN5021010018</v>
      </c>
    </row>
    <row r="2122" spans="1:37" ht="14.4" hidden="1" x14ac:dyDescent="0.25">
      <c r="A2122" s="6">
        <v>480091231</v>
      </c>
      <c r="B2122" s="6">
        <v>10</v>
      </c>
      <c r="C2122" s="6" t="s">
        <v>916</v>
      </c>
      <c r="D2122" s="6" t="s">
        <v>917</v>
      </c>
      <c r="E2122" s="6" t="s">
        <v>918</v>
      </c>
      <c r="F2122" s="6" t="s">
        <v>919</v>
      </c>
      <c r="G2122" s="7" t="s">
        <v>920</v>
      </c>
      <c r="H2122" s="37">
        <v>44223</v>
      </c>
      <c r="I2122" s="6" t="s">
        <v>927</v>
      </c>
      <c r="J2122" s="6"/>
      <c r="K2122" s="6" t="s">
        <v>3305</v>
      </c>
      <c r="L2122" s="6">
        <v>9900</v>
      </c>
      <c r="M2122" s="6"/>
      <c r="N2122" s="6"/>
      <c r="O2122" s="6" t="s">
        <v>918</v>
      </c>
      <c r="P2122" s="6" t="s">
        <v>923</v>
      </c>
      <c r="Q2122" s="6" t="s">
        <v>924</v>
      </c>
      <c r="R2122" s="6">
        <v>1</v>
      </c>
      <c r="S2122" s="6" t="s">
        <v>925</v>
      </c>
      <c r="T2122" s="6">
        <v>0</v>
      </c>
      <c r="U2122" s="6"/>
      <c r="V2122" s="8">
        <v>5400000</v>
      </c>
      <c r="W2122" s="6" t="s">
        <v>11382</v>
      </c>
      <c r="X2122" s="38">
        <v>1</v>
      </c>
      <c r="Y2122" s="38">
        <v>0</v>
      </c>
      <c r="Z2122" s="38">
        <v>0</v>
      </c>
      <c r="AA2122" s="38">
        <v>0</v>
      </c>
      <c r="AB2122" s="38">
        <v>0</v>
      </c>
      <c r="AC2122" s="38">
        <v>0</v>
      </c>
      <c r="AD2122" s="38">
        <v>0</v>
      </c>
      <c r="AE2122" s="38">
        <v>1</v>
      </c>
      <c r="AG2122">
        <f t="shared" si="33"/>
        <v>43200</v>
      </c>
      <c r="AH2122" s="36" t="s">
        <v>18009</v>
      </c>
      <c r="AI2122" s="36"/>
      <c r="AJ2122" t="str">
        <f>VLOOKUP(A2122,POMatched2!$A$1:$D$1038,2,FALSE)</f>
        <v>ANP-SEV-ST2-21010091</v>
      </c>
      <c r="AK2122" t="str">
        <f>VLOOKUP(A2122,POMatched2!$A$1:$D$1038,4,FALSE)</f>
        <v>ANPVN5020030030</v>
      </c>
    </row>
    <row r="2123" spans="1:37" ht="14.4" x14ac:dyDescent="0.25">
      <c r="A2123" s="6">
        <v>480091232</v>
      </c>
      <c r="B2123" s="6">
        <v>10</v>
      </c>
      <c r="C2123" s="6" t="s">
        <v>916</v>
      </c>
      <c r="D2123" s="6" t="s">
        <v>917</v>
      </c>
      <c r="E2123" s="6" t="s">
        <v>918</v>
      </c>
      <c r="F2123" s="6" t="s">
        <v>919</v>
      </c>
      <c r="G2123" s="7" t="s">
        <v>920</v>
      </c>
      <c r="H2123" s="37">
        <v>44224</v>
      </c>
      <c r="I2123" s="6" t="s">
        <v>1710</v>
      </c>
      <c r="J2123" s="6"/>
      <c r="K2123" s="6" t="s">
        <v>3306</v>
      </c>
      <c r="L2123" s="6">
        <v>9900</v>
      </c>
      <c r="M2123" s="6"/>
      <c r="N2123" s="6"/>
      <c r="O2123" s="6" t="s">
        <v>918</v>
      </c>
      <c r="P2123" s="6" t="s">
        <v>923</v>
      </c>
      <c r="Q2123" s="6" t="s">
        <v>924</v>
      </c>
      <c r="R2123" s="6">
        <v>1</v>
      </c>
      <c r="S2123" s="6" t="s">
        <v>925</v>
      </c>
      <c r="T2123" s="6">
        <v>0</v>
      </c>
      <c r="U2123" s="6"/>
      <c r="V2123" s="8">
        <v>3636364</v>
      </c>
      <c r="W2123" s="6" t="s">
        <v>11382</v>
      </c>
      <c r="X2123" s="38">
        <v>1</v>
      </c>
      <c r="Y2123" s="38">
        <v>0</v>
      </c>
      <c r="Z2123" s="38">
        <v>0</v>
      </c>
      <c r="AA2123" s="38">
        <v>0</v>
      </c>
      <c r="AB2123" s="38">
        <v>0</v>
      </c>
      <c r="AC2123" s="38">
        <v>0</v>
      </c>
      <c r="AD2123" s="38">
        <v>0</v>
      </c>
      <c r="AE2123" s="38">
        <v>1</v>
      </c>
      <c r="AG2123">
        <f t="shared" si="33"/>
        <v>29090.912</v>
      </c>
      <c r="AJ2123" t="str">
        <f>VLOOKUP(A2123,POMatched2!$A$1:$D$1038,2,FALSE)</f>
        <v>ANP-SEV-ST2-21010092</v>
      </c>
      <c r="AK2123" t="str">
        <f>VLOOKUP(A2123,POMatched2!$A$1:$D$1038,4,FALSE)</f>
        <v>ANPVN5020050028</v>
      </c>
    </row>
    <row r="2124" spans="1:37" ht="14.4" x14ac:dyDescent="0.25">
      <c r="A2124" s="6">
        <v>480091232</v>
      </c>
      <c r="B2124" s="6">
        <v>20</v>
      </c>
      <c r="C2124" s="6" t="s">
        <v>916</v>
      </c>
      <c r="D2124" s="6" t="s">
        <v>917</v>
      </c>
      <c r="E2124" s="6" t="s">
        <v>918</v>
      </c>
      <c r="F2124" s="6" t="s">
        <v>919</v>
      </c>
      <c r="G2124" s="7" t="s">
        <v>920</v>
      </c>
      <c r="H2124" s="37">
        <v>44224</v>
      </c>
      <c r="I2124" s="6" t="s">
        <v>1710</v>
      </c>
      <c r="J2124" s="6"/>
      <c r="K2124" s="6" t="s">
        <v>3307</v>
      </c>
      <c r="L2124" s="6">
        <v>9900</v>
      </c>
      <c r="M2124" s="6"/>
      <c r="N2124" s="6"/>
      <c r="O2124" s="6" t="s">
        <v>918</v>
      </c>
      <c r="P2124" s="6" t="s">
        <v>923</v>
      </c>
      <c r="Q2124" s="6" t="s">
        <v>924</v>
      </c>
      <c r="R2124" s="6">
        <v>1</v>
      </c>
      <c r="S2124" s="6" t="s">
        <v>925</v>
      </c>
      <c r="T2124" s="6">
        <v>0</v>
      </c>
      <c r="U2124" s="6"/>
      <c r="V2124" s="8">
        <v>2727273</v>
      </c>
      <c r="W2124" s="6" t="s">
        <v>11382</v>
      </c>
      <c r="X2124" s="38">
        <v>1</v>
      </c>
      <c r="Y2124" s="38">
        <v>0</v>
      </c>
      <c r="Z2124" s="38">
        <v>0</v>
      </c>
      <c r="AA2124" s="38">
        <v>0</v>
      </c>
      <c r="AB2124" s="38">
        <v>0</v>
      </c>
      <c r="AC2124" s="38">
        <v>0</v>
      </c>
      <c r="AD2124" s="38">
        <v>0</v>
      </c>
      <c r="AE2124" s="38">
        <v>1</v>
      </c>
      <c r="AG2124">
        <f t="shared" si="33"/>
        <v>21818.184000000001</v>
      </c>
      <c r="AJ2124" t="str">
        <f>VLOOKUP(A2124,POMatched2!$A$1:$D$1038,2,FALSE)</f>
        <v>ANP-SEV-ST2-21010092</v>
      </c>
      <c r="AK2124" t="str">
        <f>VLOOKUP(A2124,POMatched2!$A$1:$D$1038,4,FALSE)</f>
        <v>ANPVN5020050028</v>
      </c>
    </row>
    <row r="2125" spans="1:37" ht="14.4" x14ac:dyDescent="0.25">
      <c r="A2125" s="6">
        <v>480091278</v>
      </c>
      <c r="B2125" s="6">
        <v>10</v>
      </c>
      <c r="C2125" s="6" t="s">
        <v>916</v>
      </c>
      <c r="D2125" s="6" t="s">
        <v>917</v>
      </c>
      <c r="E2125" s="6" t="s">
        <v>918</v>
      </c>
      <c r="F2125" s="6" t="s">
        <v>919</v>
      </c>
      <c r="G2125" s="7" t="s">
        <v>920</v>
      </c>
      <c r="H2125" s="37">
        <v>44223</v>
      </c>
      <c r="I2125" s="6" t="s">
        <v>1005</v>
      </c>
      <c r="J2125" s="6"/>
      <c r="K2125" s="6" t="s">
        <v>3308</v>
      </c>
      <c r="L2125" s="6">
        <v>9900</v>
      </c>
      <c r="M2125" s="6"/>
      <c r="N2125" s="6"/>
      <c r="O2125" s="6" t="s">
        <v>918</v>
      </c>
      <c r="P2125" s="6" t="s">
        <v>923</v>
      </c>
      <c r="Q2125" s="6" t="s">
        <v>924</v>
      </c>
      <c r="R2125" s="6">
        <v>1</v>
      </c>
      <c r="S2125" s="6" t="s">
        <v>925</v>
      </c>
      <c r="T2125" s="6">
        <v>0</v>
      </c>
      <c r="U2125" s="6"/>
      <c r="V2125" s="8">
        <v>229177920</v>
      </c>
      <c r="W2125" s="6" t="s">
        <v>11382</v>
      </c>
      <c r="X2125" s="38">
        <v>1</v>
      </c>
      <c r="Y2125" s="38">
        <v>0</v>
      </c>
      <c r="Z2125" s="38">
        <v>0</v>
      </c>
      <c r="AA2125" s="38">
        <v>0</v>
      </c>
      <c r="AB2125" s="38">
        <v>0</v>
      </c>
      <c r="AC2125" s="38">
        <v>0</v>
      </c>
      <c r="AD2125" s="38">
        <v>0</v>
      </c>
      <c r="AE2125" s="38">
        <v>1</v>
      </c>
      <c r="AG2125">
        <f t="shared" si="33"/>
        <v>1833423.36</v>
      </c>
      <c r="AJ2125" t="str">
        <f>VLOOKUP(A2125,POMatched2!$A$1:$D$1038,2,FALSE)</f>
        <v>ANP-SEV-ST2-21010090</v>
      </c>
      <c r="AK2125" t="str">
        <f>VLOOKUP(A2125,POMatched2!$A$1:$D$1038,4,FALSE)</f>
        <v>ANPVN5020120008</v>
      </c>
    </row>
    <row r="2126" spans="1:37" ht="14.4" x14ac:dyDescent="0.25">
      <c r="A2126" s="6">
        <v>480091289</v>
      </c>
      <c r="B2126" s="6">
        <v>10</v>
      </c>
      <c r="C2126" s="6" t="s">
        <v>916</v>
      </c>
      <c r="D2126" s="6" t="s">
        <v>917</v>
      </c>
      <c r="E2126" s="6" t="s">
        <v>918</v>
      </c>
      <c r="F2126" s="6" t="s">
        <v>919</v>
      </c>
      <c r="G2126" s="7" t="s">
        <v>920</v>
      </c>
      <c r="H2126" s="37">
        <v>44223</v>
      </c>
      <c r="I2126" s="6" t="s">
        <v>935</v>
      </c>
      <c r="J2126" s="6"/>
      <c r="K2126" s="6" t="s">
        <v>3309</v>
      </c>
      <c r="L2126" s="6">
        <v>9900</v>
      </c>
      <c r="M2126" s="6"/>
      <c r="N2126" s="6"/>
      <c r="O2126" s="6" t="s">
        <v>918</v>
      </c>
      <c r="P2126" s="6" t="s">
        <v>923</v>
      </c>
      <c r="Q2126" s="6" t="s">
        <v>924</v>
      </c>
      <c r="R2126" s="6">
        <v>40</v>
      </c>
      <c r="S2126" s="6" t="s">
        <v>925</v>
      </c>
      <c r="T2126" s="6">
        <v>0</v>
      </c>
      <c r="U2126" s="6"/>
      <c r="V2126" s="8">
        <v>19000</v>
      </c>
      <c r="W2126" s="6" t="s">
        <v>11382</v>
      </c>
      <c r="X2126" s="38">
        <v>1</v>
      </c>
      <c r="Y2126" s="38">
        <v>0</v>
      </c>
      <c r="Z2126" s="38">
        <v>0</v>
      </c>
      <c r="AA2126" s="38">
        <v>0</v>
      </c>
      <c r="AB2126" s="38">
        <v>0</v>
      </c>
      <c r="AC2126" s="38">
        <v>0</v>
      </c>
      <c r="AD2126" s="38">
        <v>0</v>
      </c>
      <c r="AE2126" s="38">
        <v>1</v>
      </c>
      <c r="AG2126">
        <f t="shared" si="33"/>
        <v>152</v>
      </c>
      <c r="AJ2126" t="str">
        <f>VLOOKUP(A2126,POMatched2!$A$1:$D$1038,2,FALSE)</f>
        <v>ANP-SEV-ST3-21010004</v>
      </c>
      <c r="AK2126" t="str">
        <f>VLOOKUP(A2126,POMatched2!$A$1:$D$1038,4,FALSE)</f>
        <v>PD21010187</v>
      </c>
    </row>
    <row r="2127" spans="1:37" ht="14.4" x14ac:dyDescent="0.25">
      <c r="A2127" s="6">
        <v>480091289</v>
      </c>
      <c r="B2127" s="6">
        <v>20</v>
      </c>
      <c r="C2127" s="6" t="s">
        <v>916</v>
      </c>
      <c r="D2127" s="6" t="s">
        <v>917</v>
      </c>
      <c r="E2127" s="6" t="s">
        <v>918</v>
      </c>
      <c r="F2127" s="6" t="s">
        <v>919</v>
      </c>
      <c r="G2127" s="7" t="s">
        <v>920</v>
      </c>
      <c r="H2127" s="37">
        <v>44223</v>
      </c>
      <c r="I2127" s="6" t="s">
        <v>935</v>
      </c>
      <c r="J2127" s="6"/>
      <c r="K2127" s="6" t="s">
        <v>3310</v>
      </c>
      <c r="L2127" s="6">
        <v>9900</v>
      </c>
      <c r="M2127" s="6"/>
      <c r="N2127" s="6"/>
      <c r="O2127" s="6" t="s">
        <v>918</v>
      </c>
      <c r="P2127" s="6" t="s">
        <v>923</v>
      </c>
      <c r="Q2127" s="6" t="s">
        <v>924</v>
      </c>
      <c r="R2127" s="6">
        <v>40</v>
      </c>
      <c r="S2127" s="6" t="s">
        <v>925</v>
      </c>
      <c r="T2127" s="6">
        <v>0</v>
      </c>
      <c r="U2127" s="6"/>
      <c r="V2127" s="8">
        <v>70000</v>
      </c>
      <c r="W2127" s="6" t="s">
        <v>11382</v>
      </c>
      <c r="X2127" s="38">
        <v>1</v>
      </c>
      <c r="Y2127" s="38">
        <v>0</v>
      </c>
      <c r="Z2127" s="38">
        <v>0</v>
      </c>
      <c r="AA2127" s="38">
        <v>0</v>
      </c>
      <c r="AB2127" s="38">
        <v>0</v>
      </c>
      <c r="AC2127" s="38">
        <v>0</v>
      </c>
      <c r="AD2127" s="38">
        <v>0</v>
      </c>
      <c r="AE2127" s="38">
        <v>1</v>
      </c>
      <c r="AG2127">
        <f t="shared" si="33"/>
        <v>560</v>
      </c>
      <c r="AJ2127" t="str">
        <f>VLOOKUP(A2127,POMatched2!$A$1:$D$1038,2,FALSE)</f>
        <v>ANP-SEV-ST3-21010004</v>
      </c>
      <c r="AK2127" t="str">
        <f>VLOOKUP(A2127,POMatched2!$A$1:$D$1038,4,FALSE)</f>
        <v>PD21010187</v>
      </c>
    </row>
    <row r="2128" spans="1:37" ht="14.4" x14ac:dyDescent="0.25">
      <c r="A2128" s="6">
        <v>480091289</v>
      </c>
      <c r="B2128" s="6">
        <v>30</v>
      </c>
      <c r="C2128" s="6" t="s">
        <v>916</v>
      </c>
      <c r="D2128" s="6" t="s">
        <v>917</v>
      </c>
      <c r="E2128" s="6" t="s">
        <v>918</v>
      </c>
      <c r="F2128" s="6" t="s">
        <v>919</v>
      </c>
      <c r="G2128" s="7" t="s">
        <v>920</v>
      </c>
      <c r="H2128" s="37">
        <v>44223</v>
      </c>
      <c r="I2128" s="6" t="s">
        <v>935</v>
      </c>
      <c r="J2128" s="6"/>
      <c r="K2128" s="6" t="s">
        <v>3311</v>
      </c>
      <c r="L2128" s="6">
        <v>9900</v>
      </c>
      <c r="M2128" s="6"/>
      <c r="N2128" s="6"/>
      <c r="O2128" s="6" t="s">
        <v>918</v>
      </c>
      <c r="P2128" s="6" t="s">
        <v>923</v>
      </c>
      <c r="Q2128" s="6" t="s">
        <v>924</v>
      </c>
      <c r="R2128" s="6">
        <v>80</v>
      </c>
      <c r="S2128" s="6" t="s">
        <v>925</v>
      </c>
      <c r="T2128" s="6">
        <v>0</v>
      </c>
      <c r="U2128" s="6"/>
      <c r="V2128" s="8">
        <v>8500</v>
      </c>
      <c r="W2128" s="6" t="s">
        <v>11382</v>
      </c>
      <c r="X2128" s="38">
        <v>1</v>
      </c>
      <c r="Y2128" s="38">
        <v>0</v>
      </c>
      <c r="Z2128" s="38">
        <v>0</v>
      </c>
      <c r="AA2128" s="38">
        <v>0</v>
      </c>
      <c r="AB2128" s="38">
        <v>0</v>
      </c>
      <c r="AC2128" s="38">
        <v>0</v>
      </c>
      <c r="AD2128" s="38">
        <v>0</v>
      </c>
      <c r="AE2128" s="38">
        <v>1</v>
      </c>
      <c r="AG2128">
        <f t="shared" si="33"/>
        <v>68</v>
      </c>
      <c r="AJ2128" t="str">
        <f>VLOOKUP(A2128,POMatched2!$A$1:$D$1038,2,FALSE)</f>
        <v>ANP-SEV-ST3-21010004</v>
      </c>
      <c r="AK2128" t="str">
        <f>VLOOKUP(A2128,POMatched2!$A$1:$D$1038,4,FALSE)</f>
        <v>PD21010187</v>
      </c>
    </row>
    <row r="2129" spans="1:37" ht="14.4" x14ac:dyDescent="0.25">
      <c r="A2129" s="6">
        <v>480091362</v>
      </c>
      <c r="B2129" s="6">
        <v>10</v>
      </c>
      <c r="C2129" s="6" t="s">
        <v>916</v>
      </c>
      <c r="D2129" s="6" t="s">
        <v>917</v>
      </c>
      <c r="E2129" s="6" t="s">
        <v>918</v>
      </c>
      <c r="F2129" s="6" t="s">
        <v>919</v>
      </c>
      <c r="G2129" s="7" t="s">
        <v>920</v>
      </c>
      <c r="H2129" s="37">
        <v>44228</v>
      </c>
      <c r="I2129" s="6" t="s">
        <v>1258</v>
      </c>
      <c r="J2129" s="6"/>
      <c r="K2129" s="6" t="s">
        <v>3312</v>
      </c>
      <c r="L2129" s="6">
        <v>9900</v>
      </c>
      <c r="M2129" s="6"/>
      <c r="N2129" s="6"/>
      <c r="O2129" s="6" t="s">
        <v>918</v>
      </c>
      <c r="P2129" s="6" t="s">
        <v>923</v>
      </c>
      <c r="Q2129" s="6" t="s">
        <v>924</v>
      </c>
      <c r="R2129" s="6">
        <v>1</v>
      </c>
      <c r="S2129" s="6" t="s">
        <v>925</v>
      </c>
      <c r="T2129" s="6">
        <v>0</v>
      </c>
      <c r="U2129" s="6"/>
      <c r="V2129" s="8">
        <v>30000000</v>
      </c>
      <c r="W2129" s="6" t="s">
        <v>11382</v>
      </c>
      <c r="X2129" s="38">
        <v>1</v>
      </c>
      <c r="Y2129" s="38">
        <v>0</v>
      </c>
      <c r="Z2129" s="38">
        <v>0</v>
      </c>
      <c r="AA2129" s="38">
        <v>0</v>
      </c>
      <c r="AB2129" s="38">
        <v>0</v>
      </c>
      <c r="AC2129" s="38">
        <v>0</v>
      </c>
      <c r="AD2129" s="38">
        <v>0</v>
      </c>
      <c r="AE2129" s="38">
        <v>1</v>
      </c>
      <c r="AG2129">
        <f t="shared" si="33"/>
        <v>240000</v>
      </c>
      <c r="AJ2129" t="str">
        <f>VLOOKUP(A2129,POMatched2!$A$1:$D$1038,2,FALSE)</f>
        <v>ANP-SEV-ST2-21020002</v>
      </c>
      <c r="AK2129" t="str">
        <f>VLOOKUP(A2129,POMatched2!$A$1:$D$1038,4,FALSE)</f>
        <v>ANPVN5021010009</v>
      </c>
    </row>
    <row r="2130" spans="1:37" ht="14.4" x14ac:dyDescent="0.25">
      <c r="A2130" s="6">
        <v>480091362</v>
      </c>
      <c r="B2130" s="6">
        <v>20</v>
      </c>
      <c r="C2130" s="6" t="s">
        <v>916</v>
      </c>
      <c r="D2130" s="6" t="s">
        <v>917</v>
      </c>
      <c r="E2130" s="6" t="s">
        <v>918</v>
      </c>
      <c r="F2130" s="6" t="s">
        <v>919</v>
      </c>
      <c r="G2130" s="7" t="s">
        <v>920</v>
      </c>
      <c r="H2130" s="37">
        <v>44228</v>
      </c>
      <c r="I2130" s="6" t="s">
        <v>1258</v>
      </c>
      <c r="J2130" s="6"/>
      <c r="K2130" s="6" t="s">
        <v>3312</v>
      </c>
      <c r="L2130" s="6">
        <v>9900</v>
      </c>
      <c r="M2130" s="6"/>
      <c r="N2130" s="6"/>
      <c r="O2130" s="6" t="s">
        <v>918</v>
      </c>
      <c r="P2130" s="6" t="s">
        <v>923</v>
      </c>
      <c r="Q2130" s="6" t="s">
        <v>924</v>
      </c>
      <c r="R2130" s="6">
        <v>1</v>
      </c>
      <c r="S2130" s="6" t="s">
        <v>925</v>
      </c>
      <c r="T2130" s="6">
        <v>0</v>
      </c>
      <c r="U2130" s="6"/>
      <c r="V2130" s="8">
        <v>30000000</v>
      </c>
      <c r="W2130" s="6" t="s">
        <v>11382</v>
      </c>
      <c r="X2130" s="38">
        <v>1</v>
      </c>
      <c r="Y2130" s="38">
        <v>0</v>
      </c>
      <c r="Z2130" s="38">
        <v>0</v>
      </c>
      <c r="AA2130" s="38">
        <v>0</v>
      </c>
      <c r="AB2130" s="38">
        <v>0</v>
      </c>
      <c r="AC2130" s="38">
        <v>0</v>
      </c>
      <c r="AD2130" s="38">
        <v>0</v>
      </c>
      <c r="AE2130" s="38">
        <v>1</v>
      </c>
      <c r="AG2130">
        <f t="shared" si="33"/>
        <v>240000</v>
      </c>
      <c r="AJ2130" t="str">
        <f>VLOOKUP(A2130,POMatched2!$A$1:$D$1038,2,FALSE)</f>
        <v>ANP-SEV-ST2-21020002</v>
      </c>
      <c r="AK2130" t="str">
        <f>VLOOKUP(A2130,POMatched2!$A$1:$D$1038,4,FALSE)</f>
        <v>ANPVN5021010009</v>
      </c>
    </row>
    <row r="2131" spans="1:37" ht="14.4" hidden="1" x14ac:dyDescent="0.25">
      <c r="A2131" s="6">
        <v>480091365</v>
      </c>
      <c r="B2131" s="6">
        <v>10</v>
      </c>
      <c r="C2131" s="6" t="s">
        <v>916</v>
      </c>
      <c r="D2131" s="6" t="s">
        <v>917</v>
      </c>
      <c r="E2131" s="6" t="s">
        <v>918</v>
      </c>
      <c r="F2131" s="6" t="s">
        <v>919</v>
      </c>
      <c r="G2131" s="7" t="s">
        <v>920</v>
      </c>
      <c r="H2131" s="37">
        <v>44225</v>
      </c>
      <c r="I2131" s="6" t="s">
        <v>1005</v>
      </c>
      <c r="J2131" s="6"/>
      <c r="K2131" s="6" t="s">
        <v>3313</v>
      </c>
      <c r="L2131" s="6">
        <v>9900</v>
      </c>
      <c r="M2131" s="6"/>
      <c r="N2131" s="6"/>
      <c r="O2131" s="6" t="s">
        <v>918</v>
      </c>
      <c r="P2131" s="6" t="s">
        <v>923</v>
      </c>
      <c r="Q2131" s="6" t="s">
        <v>924</v>
      </c>
      <c r="R2131" s="6">
        <v>1</v>
      </c>
      <c r="S2131" s="6" t="s">
        <v>925</v>
      </c>
      <c r="T2131" s="6">
        <v>0</v>
      </c>
      <c r="U2131" s="6"/>
      <c r="V2131" s="8">
        <v>336202359</v>
      </c>
      <c r="W2131" s="6" t="s">
        <v>11382</v>
      </c>
      <c r="X2131" s="38">
        <v>1</v>
      </c>
      <c r="Y2131" s="38">
        <v>0</v>
      </c>
      <c r="Z2131" s="38">
        <v>0</v>
      </c>
      <c r="AA2131" s="38">
        <v>0</v>
      </c>
      <c r="AB2131" s="38">
        <v>0</v>
      </c>
      <c r="AC2131" s="38">
        <v>0</v>
      </c>
      <c r="AD2131" s="38">
        <v>0</v>
      </c>
      <c r="AE2131" s="38">
        <v>1</v>
      </c>
      <c r="AG2131">
        <f t="shared" si="33"/>
        <v>2689618.872</v>
      </c>
      <c r="AH2131" s="36" t="s">
        <v>18009</v>
      </c>
      <c r="AI2131" s="36"/>
      <c r="AJ2131" t="str">
        <f>VLOOKUP(A2131,POMatched2!$A$1:$D$1038,2,FALSE)</f>
        <v>ANP-SEV-ST2-21010094</v>
      </c>
      <c r="AK2131" t="str">
        <f>VLOOKUP(A2131,POMatched2!$A$1:$D$1038,4,FALSE)</f>
        <v>ANPVN5021010007</v>
      </c>
    </row>
    <row r="2132" spans="1:37" ht="14.4" x14ac:dyDescent="0.25">
      <c r="A2132" s="6">
        <v>480091366</v>
      </c>
      <c r="B2132" s="6">
        <v>10</v>
      </c>
      <c r="C2132" s="6" t="s">
        <v>916</v>
      </c>
      <c r="D2132" s="6" t="s">
        <v>917</v>
      </c>
      <c r="E2132" s="6" t="s">
        <v>918</v>
      </c>
      <c r="F2132" s="6" t="s">
        <v>919</v>
      </c>
      <c r="G2132" s="7" t="s">
        <v>920</v>
      </c>
      <c r="H2132" s="37">
        <v>44228</v>
      </c>
      <c r="I2132" s="6" t="s">
        <v>1005</v>
      </c>
      <c r="J2132" s="6"/>
      <c r="K2132" s="6" t="s">
        <v>3314</v>
      </c>
      <c r="L2132" s="6">
        <v>9900</v>
      </c>
      <c r="M2132" s="6"/>
      <c r="N2132" s="6"/>
      <c r="O2132" s="6" t="s">
        <v>918</v>
      </c>
      <c r="P2132" s="6" t="s">
        <v>923</v>
      </c>
      <c r="Q2132" s="6" t="s">
        <v>924</v>
      </c>
      <c r="R2132" s="6">
        <v>1</v>
      </c>
      <c r="S2132" s="6" t="s">
        <v>925</v>
      </c>
      <c r="T2132" s="6">
        <v>0</v>
      </c>
      <c r="U2132" s="6"/>
      <c r="V2132" s="6">
        <v>4184460347</v>
      </c>
      <c r="W2132" s="6" t="s">
        <v>11382</v>
      </c>
      <c r="X2132" s="38">
        <v>1</v>
      </c>
      <c r="Y2132" s="38">
        <v>0</v>
      </c>
      <c r="Z2132" s="38">
        <v>0</v>
      </c>
      <c r="AA2132" s="38">
        <v>0</v>
      </c>
      <c r="AB2132" s="38">
        <v>0</v>
      </c>
      <c r="AC2132" s="38">
        <v>0</v>
      </c>
      <c r="AD2132" s="38">
        <v>0</v>
      </c>
      <c r="AE2132" s="38">
        <v>1</v>
      </c>
      <c r="AG2132">
        <f t="shared" si="33"/>
        <v>33475682.776000001</v>
      </c>
      <c r="AJ2132" t="str">
        <f>VLOOKUP(A2132,POMatched2!$A$1:$D$1038,2,FALSE)</f>
        <v>ANP-SEV-ST2-21020008</v>
      </c>
      <c r="AK2132" t="str">
        <f>VLOOKUP(A2132,POMatched2!$A$1:$D$1038,4,FALSE)</f>
        <v>ANPVN5021010007</v>
      </c>
    </row>
    <row r="2133" spans="1:37" ht="14.4" x14ac:dyDescent="0.25">
      <c r="A2133" s="6">
        <v>480091366</v>
      </c>
      <c r="B2133" s="6">
        <v>20</v>
      </c>
      <c r="C2133" s="6" t="s">
        <v>916</v>
      </c>
      <c r="D2133" s="6" t="s">
        <v>917</v>
      </c>
      <c r="E2133" s="6" t="s">
        <v>918</v>
      </c>
      <c r="F2133" s="6" t="s">
        <v>919</v>
      </c>
      <c r="G2133" s="7" t="s">
        <v>920</v>
      </c>
      <c r="H2133" s="37">
        <v>44228</v>
      </c>
      <c r="I2133" s="6" t="s">
        <v>1005</v>
      </c>
      <c r="J2133" s="6"/>
      <c r="K2133" s="6" t="s">
        <v>3315</v>
      </c>
      <c r="L2133" s="6">
        <v>9900</v>
      </c>
      <c r="M2133" s="6"/>
      <c r="N2133" s="6"/>
      <c r="O2133" s="6" t="s">
        <v>918</v>
      </c>
      <c r="P2133" s="6" t="s">
        <v>923</v>
      </c>
      <c r="Q2133" s="6" t="s">
        <v>924</v>
      </c>
      <c r="R2133" s="6">
        <v>1</v>
      </c>
      <c r="S2133" s="6" t="s">
        <v>925</v>
      </c>
      <c r="T2133" s="6">
        <v>0</v>
      </c>
      <c r="U2133" s="6"/>
      <c r="V2133" s="8">
        <v>268280589</v>
      </c>
      <c r="W2133" s="6" t="s">
        <v>11382</v>
      </c>
      <c r="X2133" s="38">
        <v>1</v>
      </c>
      <c r="Y2133" s="38">
        <v>0</v>
      </c>
      <c r="Z2133" s="38">
        <v>0</v>
      </c>
      <c r="AA2133" s="38">
        <v>0</v>
      </c>
      <c r="AB2133" s="38">
        <v>0</v>
      </c>
      <c r="AC2133" s="38">
        <v>0</v>
      </c>
      <c r="AD2133" s="38">
        <v>0</v>
      </c>
      <c r="AE2133" s="38">
        <v>1</v>
      </c>
      <c r="AG2133">
        <f t="shared" si="33"/>
        <v>2146244.7119999998</v>
      </c>
      <c r="AJ2133" t="str">
        <f>VLOOKUP(A2133,POMatched2!$A$1:$D$1038,2,FALSE)</f>
        <v>ANP-SEV-ST2-21020008</v>
      </c>
      <c r="AK2133" t="str">
        <f>VLOOKUP(A2133,POMatched2!$A$1:$D$1038,4,FALSE)</f>
        <v>ANPVN5021010007</v>
      </c>
    </row>
    <row r="2134" spans="1:37" ht="14.4" x14ac:dyDescent="0.25">
      <c r="A2134" s="6">
        <v>480091366</v>
      </c>
      <c r="B2134" s="6">
        <v>30</v>
      </c>
      <c r="C2134" s="6" t="s">
        <v>916</v>
      </c>
      <c r="D2134" s="6" t="s">
        <v>917</v>
      </c>
      <c r="E2134" s="6" t="s">
        <v>918</v>
      </c>
      <c r="F2134" s="6" t="s">
        <v>919</v>
      </c>
      <c r="G2134" s="7" t="s">
        <v>920</v>
      </c>
      <c r="H2134" s="37">
        <v>44228</v>
      </c>
      <c r="I2134" s="6" t="s">
        <v>1005</v>
      </c>
      <c r="J2134" s="6"/>
      <c r="K2134" s="6" t="s">
        <v>3316</v>
      </c>
      <c r="L2134" s="6">
        <v>9900</v>
      </c>
      <c r="M2134" s="6"/>
      <c r="N2134" s="6"/>
      <c r="O2134" s="6" t="s">
        <v>918</v>
      </c>
      <c r="P2134" s="6" t="s">
        <v>923</v>
      </c>
      <c r="Q2134" s="6" t="s">
        <v>924</v>
      </c>
      <c r="R2134" s="6">
        <v>1</v>
      </c>
      <c r="S2134" s="6" t="s">
        <v>925</v>
      </c>
      <c r="T2134" s="6">
        <v>0</v>
      </c>
      <c r="U2134" s="6"/>
      <c r="V2134" s="8">
        <v>30750168</v>
      </c>
      <c r="W2134" s="6" t="s">
        <v>11382</v>
      </c>
      <c r="X2134" s="38">
        <v>1</v>
      </c>
      <c r="Y2134" s="38">
        <v>0</v>
      </c>
      <c r="Z2134" s="38">
        <v>0</v>
      </c>
      <c r="AA2134" s="38">
        <v>0</v>
      </c>
      <c r="AB2134" s="38">
        <v>0</v>
      </c>
      <c r="AC2134" s="38">
        <v>0</v>
      </c>
      <c r="AD2134" s="38">
        <v>0</v>
      </c>
      <c r="AE2134" s="38">
        <v>1</v>
      </c>
      <c r="AG2134">
        <f t="shared" si="33"/>
        <v>246001.34400000001</v>
      </c>
      <c r="AJ2134" t="str">
        <f>VLOOKUP(A2134,POMatched2!$A$1:$D$1038,2,FALSE)</f>
        <v>ANP-SEV-ST2-21020008</v>
      </c>
      <c r="AK2134" t="str">
        <f>VLOOKUP(A2134,POMatched2!$A$1:$D$1038,4,FALSE)</f>
        <v>ANPVN5021010007</v>
      </c>
    </row>
    <row r="2135" spans="1:37" ht="14.4" hidden="1" x14ac:dyDescent="0.25">
      <c r="A2135" s="6">
        <v>480091403</v>
      </c>
      <c r="B2135" s="6">
        <v>10</v>
      </c>
      <c r="C2135" s="6" t="s">
        <v>916</v>
      </c>
      <c r="D2135" s="6" t="s">
        <v>917</v>
      </c>
      <c r="E2135" s="6" t="s">
        <v>918</v>
      </c>
      <c r="F2135" s="6" t="s">
        <v>919</v>
      </c>
      <c r="G2135" s="7" t="s">
        <v>920</v>
      </c>
      <c r="H2135" s="37">
        <v>44229</v>
      </c>
      <c r="I2135" s="6" t="s">
        <v>1488</v>
      </c>
      <c r="J2135" s="6" t="s">
        <v>3317</v>
      </c>
      <c r="K2135" s="6" t="s">
        <v>3318</v>
      </c>
      <c r="L2135" s="6">
        <v>9900</v>
      </c>
      <c r="M2135" s="6"/>
      <c r="N2135" s="6"/>
      <c r="O2135" s="6" t="s">
        <v>918</v>
      </c>
      <c r="P2135" s="6" t="s">
        <v>923</v>
      </c>
      <c r="Q2135" s="6" t="s">
        <v>938</v>
      </c>
      <c r="R2135" s="6">
        <v>450</v>
      </c>
      <c r="S2135" s="6" t="s">
        <v>939</v>
      </c>
      <c r="T2135" s="6">
        <v>450</v>
      </c>
      <c r="U2135" s="6" t="s">
        <v>939</v>
      </c>
      <c r="V2135" s="8">
        <v>20000</v>
      </c>
      <c r="W2135" s="6" t="s">
        <v>11382</v>
      </c>
      <c r="X2135" s="38">
        <v>1</v>
      </c>
      <c r="Y2135" s="38">
        <v>0</v>
      </c>
      <c r="Z2135" s="38">
        <v>0</v>
      </c>
      <c r="AA2135" s="38">
        <v>0</v>
      </c>
      <c r="AB2135" s="38">
        <v>0</v>
      </c>
      <c r="AC2135" s="38">
        <v>0</v>
      </c>
      <c r="AD2135" s="38">
        <v>0</v>
      </c>
      <c r="AE2135" s="38">
        <v>1</v>
      </c>
      <c r="AG2135">
        <f t="shared" si="33"/>
        <v>160</v>
      </c>
      <c r="AH2135" s="36" t="s">
        <v>18009</v>
      </c>
      <c r="AI2135" s="36"/>
      <c r="AJ2135" t="str">
        <f>VLOOKUP(A2135,POMatched2!$A$1:$D$1038,2,FALSE)</f>
        <v>ANP-SEV-ST2-21020009</v>
      </c>
      <c r="AK2135" t="str">
        <f>VLOOKUP(A2135,POMatched2!$A$1:$D$1038,4,FALSE)</f>
        <v>ANPVN5021010024</v>
      </c>
    </row>
    <row r="2136" spans="1:37" ht="14.4" x14ac:dyDescent="0.25">
      <c r="A2136" s="6">
        <v>480091404</v>
      </c>
      <c r="B2136" s="6">
        <v>10</v>
      </c>
      <c r="C2136" s="6" t="s">
        <v>916</v>
      </c>
      <c r="D2136" s="6" t="s">
        <v>917</v>
      </c>
      <c r="E2136" s="6" t="s">
        <v>918</v>
      </c>
      <c r="F2136" s="6" t="s">
        <v>919</v>
      </c>
      <c r="G2136" s="7" t="s">
        <v>920</v>
      </c>
      <c r="H2136" s="37">
        <v>44230</v>
      </c>
      <c r="I2136" s="6" t="s">
        <v>1266</v>
      </c>
      <c r="J2136" s="6"/>
      <c r="K2136" s="6" t="s">
        <v>3319</v>
      </c>
      <c r="L2136" s="6">
        <v>9900</v>
      </c>
      <c r="M2136" s="6"/>
      <c r="N2136" s="6"/>
      <c r="O2136" s="6" t="s">
        <v>918</v>
      </c>
      <c r="P2136" s="6" t="s">
        <v>923</v>
      </c>
      <c r="Q2136" s="6" t="s">
        <v>924</v>
      </c>
      <c r="R2136" s="6">
        <v>1</v>
      </c>
      <c r="S2136" s="6" t="s">
        <v>925</v>
      </c>
      <c r="T2136" s="6">
        <v>0</v>
      </c>
      <c r="U2136" s="6"/>
      <c r="V2136" s="8">
        <v>2100000</v>
      </c>
      <c r="W2136" s="6" t="s">
        <v>11382</v>
      </c>
      <c r="X2136" s="38">
        <v>1</v>
      </c>
      <c r="Y2136" s="38">
        <v>0</v>
      </c>
      <c r="Z2136" s="38">
        <v>0</v>
      </c>
      <c r="AA2136" s="38">
        <v>0</v>
      </c>
      <c r="AB2136" s="38">
        <v>0</v>
      </c>
      <c r="AC2136" s="38">
        <v>0</v>
      </c>
      <c r="AD2136" s="38">
        <v>0</v>
      </c>
      <c r="AE2136" s="38">
        <v>1</v>
      </c>
      <c r="AG2136">
        <f t="shared" si="33"/>
        <v>16800</v>
      </c>
      <c r="AJ2136" t="str">
        <f>VLOOKUP(A2136,POMatched2!$A$1:$D$1038,2,FALSE)</f>
        <v>ANP-SEV-ST2-21020014</v>
      </c>
      <c r="AK2136" t="str">
        <f>VLOOKUP(A2136,POMatched2!$A$1:$D$1038,4,FALSE)</f>
        <v>ANPVN5021010023</v>
      </c>
    </row>
    <row r="2137" spans="1:37" ht="14.4" x14ac:dyDescent="0.25">
      <c r="A2137" s="6">
        <v>480091404</v>
      </c>
      <c r="B2137" s="6">
        <v>20</v>
      </c>
      <c r="C2137" s="6" t="s">
        <v>916</v>
      </c>
      <c r="D2137" s="6" t="s">
        <v>917</v>
      </c>
      <c r="E2137" s="6" t="s">
        <v>918</v>
      </c>
      <c r="F2137" s="6" t="s">
        <v>919</v>
      </c>
      <c r="G2137" s="6"/>
      <c r="H2137" s="37">
        <v>44230</v>
      </c>
      <c r="I2137" s="6" t="s">
        <v>1266</v>
      </c>
      <c r="J2137" s="6"/>
      <c r="K2137" s="6" t="s">
        <v>3320</v>
      </c>
      <c r="L2137" s="6">
        <v>9900</v>
      </c>
      <c r="M2137" s="6"/>
      <c r="N2137" s="6"/>
      <c r="O2137" s="6" t="s">
        <v>918</v>
      </c>
      <c r="P2137" s="6" t="s">
        <v>923</v>
      </c>
      <c r="Q2137" s="6" t="s">
        <v>924</v>
      </c>
      <c r="R2137" s="6">
        <v>1</v>
      </c>
      <c r="S2137" s="6" t="s">
        <v>925</v>
      </c>
      <c r="T2137" s="6">
        <v>0</v>
      </c>
      <c r="U2137" s="6"/>
      <c r="V2137" s="8">
        <v>4000000</v>
      </c>
      <c r="W2137" s="6" t="s">
        <v>11382</v>
      </c>
      <c r="X2137" s="38">
        <v>1</v>
      </c>
      <c r="Y2137" s="38">
        <v>0</v>
      </c>
      <c r="Z2137" s="38">
        <v>0</v>
      </c>
      <c r="AA2137" s="38">
        <v>1</v>
      </c>
      <c r="AB2137" s="38">
        <v>4000000</v>
      </c>
      <c r="AC2137" s="38">
        <v>1</v>
      </c>
      <c r="AD2137" s="38">
        <v>4000000</v>
      </c>
      <c r="AE2137" s="38">
        <v>1</v>
      </c>
      <c r="AG2137">
        <f t="shared" si="33"/>
        <v>32000</v>
      </c>
      <c r="AJ2137" t="str">
        <f>VLOOKUP(A2137,POMatched2!$A$1:$D$1038,2,FALSE)</f>
        <v>ANP-SEV-ST2-21020014</v>
      </c>
      <c r="AK2137" t="str">
        <f>VLOOKUP(A2137,POMatched2!$A$1:$D$1038,4,FALSE)</f>
        <v>ANPVN5021010023</v>
      </c>
    </row>
    <row r="2138" spans="1:37" ht="14.4" hidden="1" x14ac:dyDescent="0.25">
      <c r="A2138" s="6">
        <v>480091405</v>
      </c>
      <c r="B2138" s="6">
        <v>10</v>
      </c>
      <c r="C2138" s="6" t="s">
        <v>916</v>
      </c>
      <c r="D2138" s="6" t="s">
        <v>917</v>
      </c>
      <c r="E2138" s="6" t="s">
        <v>918</v>
      </c>
      <c r="F2138" s="6" t="s">
        <v>919</v>
      </c>
      <c r="G2138" s="7" t="s">
        <v>920</v>
      </c>
      <c r="H2138" s="37">
        <v>44228</v>
      </c>
      <c r="I2138" s="6" t="s">
        <v>994</v>
      </c>
      <c r="J2138" s="6"/>
      <c r="K2138" s="6" t="s">
        <v>3321</v>
      </c>
      <c r="L2138" s="6">
        <v>9900</v>
      </c>
      <c r="M2138" s="6"/>
      <c r="N2138" s="6"/>
      <c r="O2138" s="6" t="s">
        <v>918</v>
      </c>
      <c r="P2138" s="6" t="s">
        <v>923</v>
      </c>
      <c r="Q2138" s="6" t="s">
        <v>924</v>
      </c>
      <c r="R2138" s="6">
        <v>1</v>
      </c>
      <c r="S2138" s="6" t="s">
        <v>925</v>
      </c>
      <c r="T2138" s="6">
        <v>0</v>
      </c>
      <c r="U2138" s="6"/>
      <c r="V2138" s="8">
        <v>36990000</v>
      </c>
      <c r="W2138" s="6" t="s">
        <v>11382</v>
      </c>
      <c r="X2138" s="38">
        <v>1</v>
      </c>
      <c r="Y2138" s="38">
        <v>0</v>
      </c>
      <c r="Z2138" s="38">
        <v>0</v>
      </c>
      <c r="AA2138" s="38">
        <v>0</v>
      </c>
      <c r="AB2138" s="38">
        <v>0</v>
      </c>
      <c r="AC2138" s="38">
        <v>0</v>
      </c>
      <c r="AD2138" s="38">
        <v>0</v>
      </c>
      <c r="AE2138" s="38">
        <v>1</v>
      </c>
      <c r="AG2138">
        <f t="shared" si="33"/>
        <v>295920</v>
      </c>
      <c r="AH2138" s="36" t="s">
        <v>18009</v>
      </c>
      <c r="AI2138" s="36"/>
      <c r="AJ2138" t="str">
        <f>VLOOKUP(A2138,POMatched2!$A$1:$D$1038,2,FALSE)</f>
        <v>ANP-SEV-ST2-21020004</v>
      </c>
      <c r="AK2138" t="str">
        <f>VLOOKUP(A2138,POMatched2!$A$1:$D$1038,4,FALSE)</f>
        <v>ANPVN5021010019</v>
      </c>
    </row>
    <row r="2139" spans="1:37" ht="14.4" hidden="1" x14ac:dyDescent="0.25">
      <c r="A2139" s="6">
        <v>480091406</v>
      </c>
      <c r="B2139" s="6">
        <v>10</v>
      </c>
      <c r="C2139" s="6" t="s">
        <v>916</v>
      </c>
      <c r="D2139" s="6" t="s">
        <v>917</v>
      </c>
      <c r="E2139" s="6" t="s">
        <v>918</v>
      </c>
      <c r="F2139" s="6" t="s">
        <v>919</v>
      </c>
      <c r="G2139" s="7" t="s">
        <v>920</v>
      </c>
      <c r="H2139" s="37">
        <v>44229</v>
      </c>
      <c r="I2139" s="6" t="s">
        <v>921</v>
      </c>
      <c r="J2139" s="6"/>
      <c r="K2139" s="6" t="s">
        <v>3322</v>
      </c>
      <c r="L2139" s="6">
        <v>9900</v>
      </c>
      <c r="M2139" s="6"/>
      <c r="N2139" s="6"/>
      <c r="O2139" s="6" t="s">
        <v>918</v>
      </c>
      <c r="P2139" s="6" t="s">
        <v>923</v>
      </c>
      <c r="Q2139" s="6" t="s">
        <v>924</v>
      </c>
      <c r="R2139" s="6">
        <v>1</v>
      </c>
      <c r="S2139" s="6" t="s">
        <v>925</v>
      </c>
      <c r="T2139" s="6">
        <v>0</v>
      </c>
      <c r="U2139" s="6"/>
      <c r="V2139" s="8">
        <v>177165313</v>
      </c>
      <c r="W2139" s="6" t="s">
        <v>11382</v>
      </c>
      <c r="X2139" s="38">
        <v>1</v>
      </c>
      <c r="Y2139" s="38">
        <v>0</v>
      </c>
      <c r="Z2139" s="38">
        <v>0</v>
      </c>
      <c r="AA2139" s="38">
        <v>0</v>
      </c>
      <c r="AB2139" s="38">
        <v>0</v>
      </c>
      <c r="AC2139" s="38">
        <v>0</v>
      </c>
      <c r="AD2139" s="38">
        <v>0</v>
      </c>
      <c r="AE2139" s="38">
        <v>1</v>
      </c>
      <c r="AG2139">
        <f t="shared" si="33"/>
        <v>1417322.504</v>
      </c>
      <c r="AH2139" s="36" t="s">
        <v>18009</v>
      </c>
      <c r="AI2139" s="36"/>
      <c r="AJ2139" t="str">
        <f>VLOOKUP(A2139,POMatched2!$A$1:$D$1038,2,FALSE)</f>
        <v>ANP-SEV-ST2-21020012</v>
      </c>
      <c r="AK2139" t="str">
        <f>VLOOKUP(A2139,POMatched2!$A$1:$D$1038,4,FALSE)</f>
        <v>ANPVN5020120008</v>
      </c>
    </row>
    <row r="2140" spans="1:37" ht="14.4" hidden="1" x14ac:dyDescent="0.25">
      <c r="A2140" s="6">
        <v>480091407</v>
      </c>
      <c r="B2140" s="6">
        <v>10</v>
      </c>
      <c r="C2140" s="6" t="s">
        <v>916</v>
      </c>
      <c r="D2140" s="6" t="s">
        <v>917</v>
      </c>
      <c r="E2140" s="6" t="s">
        <v>918</v>
      </c>
      <c r="F2140" s="6" t="s">
        <v>919</v>
      </c>
      <c r="G2140" s="7" t="s">
        <v>920</v>
      </c>
      <c r="H2140" s="37">
        <v>44229</v>
      </c>
      <c r="I2140" s="6" t="s">
        <v>921</v>
      </c>
      <c r="J2140" s="6"/>
      <c r="K2140" s="6" t="s">
        <v>3323</v>
      </c>
      <c r="L2140" s="6">
        <v>9900</v>
      </c>
      <c r="M2140" s="6"/>
      <c r="N2140" s="6"/>
      <c r="O2140" s="6" t="s">
        <v>918</v>
      </c>
      <c r="P2140" s="6" t="s">
        <v>923</v>
      </c>
      <c r="Q2140" s="6" t="s">
        <v>924</v>
      </c>
      <c r="R2140" s="6">
        <v>1</v>
      </c>
      <c r="S2140" s="6" t="s">
        <v>925</v>
      </c>
      <c r="T2140" s="6">
        <v>0</v>
      </c>
      <c r="U2140" s="6"/>
      <c r="V2140" s="6">
        <v>4395823079</v>
      </c>
      <c r="W2140" s="6" t="s">
        <v>11382</v>
      </c>
      <c r="X2140" s="38">
        <v>1</v>
      </c>
      <c r="Y2140" s="38">
        <v>0</v>
      </c>
      <c r="Z2140" s="38">
        <v>0</v>
      </c>
      <c r="AA2140" s="38">
        <v>0</v>
      </c>
      <c r="AB2140" s="38">
        <v>0</v>
      </c>
      <c r="AC2140" s="38">
        <v>0</v>
      </c>
      <c r="AD2140" s="38">
        <v>0</v>
      </c>
      <c r="AE2140" s="38">
        <v>1</v>
      </c>
      <c r="AG2140">
        <f t="shared" si="33"/>
        <v>35166584.631999999</v>
      </c>
      <c r="AH2140" s="36" t="s">
        <v>18009</v>
      </c>
      <c r="AI2140" s="36"/>
      <c r="AJ2140" t="str">
        <f>VLOOKUP(A2140,POMatched2!$A$1:$D$1038,2,FALSE)</f>
        <v>ANP-SEV-ST2-21020013</v>
      </c>
      <c r="AK2140" t="str">
        <f>VLOOKUP(A2140,POMatched2!$A$1:$D$1038,4,FALSE)</f>
        <v>ANPVN5021010007</v>
      </c>
    </row>
    <row r="2141" spans="1:37" ht="14.4" hidden="1" x14ac:dyDescent="0.25">
      <c r="A2141" s="6">
        <v>480091454</v>
      </c>
      <c r="B2141" s="6">
        <v>10</v>
      </c>
      <c r="C2141" s="6" t="s">
        <v>916</v>
      </c>
      <c r="D2141" s="6" t="s">
        <v>917</v>
      </c>
      <c r="E2141" s="6" t="s">
        <v>918</v>
      </c>
      <c r="F2141" s="6" t="s">
        <v>919</v>
      </c>
      <c r="G2141" s="7" t="s">
        <v>920</v>
      </c>
      <c r="H2141" s="37">
        <v>44228</v>
      </c>
      <c r="I2141" s="6" t="s">
        <v>941</v>
      </c>
      <c r="J2141" s="6" t="s">
        <v>2582</v>
      </c>
      <c r="K2141" s="6" t="s">
        <v>566</v>
      </c>
      <c r="L2141" s="6">
        <v>4230</v>
      </c>
      <c r="M2141" s="6"/>
      <c r="N2141" s="6"/>
      <c r="O2141" s="6" t="s">
        <v>918</v>
      </c>
      <c r="P2141" s="6" t="s">
        <v>923</v>
      </c>
      <c r="Q2141" s="6" t="s">
        <v>938</v>
      </c>
      <c r="R2141" s="6">
        <v>45</v>
      </c>
      <c r="S2141" s="6" t="s">
        <v>939</v>
      </c>
      <c r="T2141" s="6">
        <v>45</v>
      </c>
      <c r="U2141" s="6" t="s">
        <v>939</v>
      </c>
      <c r="V2141" s="8">
        <v>870000</v>
      </c>
      <c r="W2141" s="6" t="s">
        <v>11382</v>
      </c>
      <c r="X2141" s="38">
        <v>1</v>
      </c>
      <c r="Y2141" s="38">
        <v>0</v>
      </c>
      <c r="Z2141" s="38">
        <v>0</v>
      </c>
      <c r="AA2141" s="38">
        <v>0</v>
      </c>
      <c r="AB2141" s="38">
        <v>0</v>
      </c>
      <c r="AC2141" s="38">
        <v>0</v>
      </c>
      <c r="AD2141" s="38">
        <v>0</v>
      </c>
      <c r="AE2141" s="38">
        <v>1</v>
      </c>
      <c r="AG2141">
        <f t="shared" si="33"/>
        <v>6960</v>
      </c>
      <c r="AH2141" s="36" t="s">
        <v>18009</v>
      </c>
      <c r="AI2141" s="36"/>
      <c r="AJ2141" t="str">
        <f>VLOOKUP(A2141,POMatched2!$A$1:$D$1038,2,FALSE)</f>
        <v>ANP-SEV-ST2-21020003</v>
      </c>
      <c r="AK2141" t="str">
        <f>VLOOKUP(A2141,POMatched2!$A$1:$D$1038,4,FALSE)</f>
        <v>ANPVN5021010026</v>
      </c>
    </row>
    <row r="2142" spans="1:37" ht="14.4" hidden="1" x14ac:dyDescent="0.25">
      <c r="A2142" s="6">
        <v>480091455</v>
      </c>
      <c r="B2142" s="6">
        <v>10</v>
      </c>
      <c r="C2142" s="6" t="s">
        <v>916</v>
      </c>
      <c r="D2142" s="6" t="s">
        <v>917</v>
      </c>
      <c r="E2142" s="6" t="s">
        <v>918</v>
      </c>
      <c r="F2142" s="6" t="s">
        <v>919</v>
      </c>
      <c r="G2142" s="7" t="s">
        <v>920</v>
      </c>
      <c r="H2142" s="37">
        <v>44228</v>
      </c>
      <c r="I2142" s="6" t="s">
        <v>1068</v>
      </c>
      <c r="J2142" s="6"/>
      <c r="K2142" s="6" t="s">
        <v>3324</v>
      </c>
      <c r="L2142" s="6">
        <v>9900</v>
      </c>
      <c r="M2142" s="6"/>
      <c r="N2142" s="6"/>
      <c r="O2142" s="6" t="s">
        <v>918</v>
      </c>
      <c r="P2142" s="6" t="s">
        <v>923</v>
      </c>
      <c r="Q2142" s="6" t="s">
        <v>924</v>
      </c>
      <c r="R2142" s="6">
        <v>1</v>
      </c>
      <c r="S2142" s="6" t="s">
        <v>925</v>
      </c>
      <c r="T2142" s="6">
        <v>0</v>
      </c>
      <c r="U2142" s="6"/>
      <c r="V2142" s="8">
        <v>86070000</v>
      </c>
      <c r="W2142" s="6" t="s">
        <v>11382</v>
      </c>
      <c r="X2142" s="38">
        <v>1</v>
      </c>
      <c r="Y2142" s="38">
        <v>0</v>
      </c>
      <c r="Z2142" s="38">
        <v>0</v>
      </c>
      <c r="AA2142" s="38">
        <v>0</v>
      </c>
      <c r="AB2142" s="38">
        <v>0</v>
      </c>
      <c r="AC2142" s="38">
        <v>0</v>
      </c>
      <c r="AD2142" s="38">
        <v>0</v>
      </c>
      <c r="AE2142" s="38">
        <v>1</v>
      </c>
      <c r="AG2142">
        <f t="shared" si="33"/>
        <v>688560</v>
      </c>
      <c r="AH2142" s="36" t="s">
        <v>18009</v>
      </c>
      <c r="AI2142" s="36"/>
      <c r="AJ2142" t="str">
        <f>VLOOKUP(A2142,POMatched2!$A$1:$D$1038,2,FALSE)</f>
        <v>ANP-SEV-ST2-21020006</v>
      </c>
      <c r="AK2142" t="str">
        <f>VLOOKUP(A2142,POMatched2!$A$1:$D$1038,4,FALSE)</f>
        <v>ANPVN5021010019</v>
      </c>
    </row>
    <row r="2143" spans="1:37" ht="14.4" x14ac:dyDescent="0.25">
      <c r="A2143" s="6">
        <v>480091456</v>
      </c>
      <c r="B2143" s="6">
        <v>10</v>
      </c>
      <c r="C2143" s="6" t="s">
        <v>916</v>
      </c>
      <c r="D2143" s="6" t="s">
        <v>917</v>
      </c>
      <c r="E2143" s="6" t="s">
        <v>918</v>
      </c>
      <c r="F2143" s="6" t="s">
        <v>919</v>
      </c>
      <c r="G2143" s="7" t="s">
        <v>920</v>
      </c>
      <c r="H2143" s="37">
        <v>44229</v>
      </c>
      <c r="I2143" s="6" t="s">
        <v>3325</v>
      </c>
      <c r="J2143" s="6"/>
      <c r="K2143" s="6" t="s">
        <v>3326</v>
      </c>
      <c r="L2143" s="6">
        <v>9900</v>
      </c>
      <c r="M2143" s="6"/>
      <c r="N2143" s="6"/>
      <c r="O2143" s="6" t="s">
        <v>918</v>
      </c>
      <c r="P2143" s="6" t="s">
        <v>923</v>
      </c>
      <c r="Q2143" s="6" t="s">
        <v>924</v>
      </c>
      <c r="R2143" s="6">
        <v>1</v>
      </c>
      <c r="S2143" s="6" t="s">
        <v>925</v>
      </c>
      <c r="T2143" s="6">
        <v>0</v>
      </c>
      <c r="U2143" s="6"/>
      <c r="V2143" s="8">
        <v>699370000</v>
      </c>
      <c r="W2143" s="6" t="s">
        <v>11382</v>
      </c>
      <c r="X2143" s="38">
        <v>1</v>
      </c>
      <c r="Y2143" s="38">
        <v>0</v>
      </c>
      <c r="Z2143" s="38">
        <v>0</v>
      </c>
      <c r="AA2143" s="38">
        <v>0</v>
      </c>
      <c r="AB2143" s="38">
        <v>0</v>
      </c>
      <c r="AC2143" s="38">
        <v>0</v>
      </c>
      <c r="AD2143" s="38">
        <v>0</v>
      </c>
      <c r="AE2143" s="38">
        <v>1</v>
      </c>
      <c r="AG2143">
        <f t="shared" si="33"/>
        <v>5594960</v>
      </c>
      <c r="AJ2143" t="str">
        <f>VLOOKUP(A2143,POMatched2!$A$1:$D$1038,2,FALSE)</f>
        <v>ANP-SEV-ST2-21020011</v>
      </c>
      <c r="AK2143" t="str">
        <f>VLOOKUP(A2143,POMatched2!$A$1:$D$1038,4,FALSE)</f>
        <v>ANPVN5020070004</v>
      </c>
    </row>
    <row r="2144" spans="1:37" ht="14.4" x14ac:dyDescent="0.25">
      <c r="A2144" s="6">
        <v>480091456</v>
      </c>
      <c r="B2144" s="6">
        <v>20</v>
      </c>
      <c r="C2144" s="6" t="s">
        <v>916</v>
      </c>
      <c r="D2144" s="6" t="s">
        <v>917</v>
      </c>
      <c r="E2144" s="6" t="s">
        <v>918</v>
      </c>
      <c r="F2144" s="6" t="s">
        <v>919</v>
      </c>
      <c r="G2144" s="7" t="s">
        <v>920</v>
      </c>
      <c r="H2144" s="37">
        <v>44229</v>
      </c>
      <c r="I2144" s="6" t="s">
        <v>3325</v>
      </c>
      <c r="J2144" s="6"/>
      <c r="K2144" s="6" t="s">
        <v>3327</v>
      </c>
      <c r="L2144" s="6">
        <v>9900</v>
      </c>
      <c r="M2144" s="6"/>
      <c r="N2144" s="6"/>
      <c r="O2144" s="6" t="s">
        <v>918</v>
      </c>
      <c r="P2144" s="6" t="s">
        <v>923</v>
      </c>
      <c r="Q2144" s="6" t="s">
        <v>924</v>
      </c>
      <c r="R2144" s="6">
        <v>1</v>
      </c>
      <c r="S2144" s="6" t="s">
        <v>925</v>
      </c>
      <c r="T2144" s="6">
        <v>0</v>
      </c>
      <c r="U2144" s="6"/>
      <c r="V2144" s="8">
        <v>334370000</v>
      </c>
      <c r="W2144" s="6" t="s">
        <v>11382</v>
      </c>
      <c r="X2144" s="38">
        <v>1</v>
      </c>
      <c r="Y2144" s="38">
        <v>0</v>
      </c>
      <c r="Z2144" s="38">
        <v>0</v>
      </c>
      <c r="AA2144" s="38">
        <v>0</v>
      </c>
      <c r="AB2144" s="38">
        <v>0</v>
      </c>
      <c r="AC2144" s="38">
        <v>0</v>
      </c>
      <c r="AD2144" s="38">
        <v>0</v>
      </c>
      <c r="AE2144" s="38">
        <v>1</v>
      </c>
      <c r="AG2144">
        <f t="shared" si="33"/>
        <v>2674960</v>
      </c>
      <c r="AJ2144" t="str">
        <f>VLOOKUP(A2144,POMatched2!$A$1:$D$1038,2,FALSE)</f>
        <v>ANP-SEV-ST2-21020011</v>
      </c>
      <c r="AK2144" t="str">
        <f>VLOOKUP(A2144,POMatched2!$A$1:$D$1038,4,FALSE)</f>
        <v>ANPVN5020070004</v>
      </c>
    </row>
    <row r="2145" spans="1:37" ht="14.4" x14ac:dyDescent="0.25">
      <c r="A2145" s="6">
        <v>480091456</v>
      </c>
      <c r="B2145" s="6">
        <v>30</v>
      </c>
      <c r="C2145" s="6" t="s">
        <v>916</v>
      </c>
      <c r="D2145" s="6" t="s">
        <v>917</v>
      </c>
      <c r="E2145" s="6" t="s">
        <v>918</v>
      </c>
      <c r="F2145" s="6" t="s">
        <v>919</v>
      </c>
      <c r="G2145" s="7" t="s">
        <v>920</v>
      </c>
      <c r="H2145" s="37">
        <v>44229</v>
      </c>
      <c r="I2145" s="6" t="s">
        <v>3325</v>
      </c>
      <c r="J2145" s="6"/>
      <c r="K2145" s="6" t="s">
        <v>3328</v>
      </c>
      <c r="L2145" s="6">
        <v>9900</v>
      </c>
      <c r="M2145" s="6"/>
      <c r="N2145" s="6"/>
      <c r="O2145" s="6" t="s">
        <v>918</v>
      </c>
      <c r="P2145" s="6" t="s">
        <v>923</v>
      </c>
      <c r="Q2145" s="6" t="s">
        <v>924</v>
      </c>
      <c r="R2145" s="6">
        <v>1</v>
      </c>
      <c r="S2145" s="6" t="s">
        <v>925</v>
      </c>
      <c r="T2145" s="6">
        <v>0</v>
      </c>
      <c r="U2145" s="6"/>
      <c r="V2145" s="8">
        <v>350000000</v>
      </c>
      <c r="W2145" s="6" t="s">
        <v>11382</v>
      </c>
      <c r="X2145" s="38">
        <v>1</v>
      </c>
      <c r="Y2145" s="38">
        <v>0</v>
      </c>
      <c r="Z2145" s="38">
        <v>0</v>
      </c>
      <c r="AA2145" s="38">
        <v>0</v>
      </c>
      <c r="AB2145" s="38">
        <v>0</v>
      </c>
      <c r="AC2145" s="38">
        <v>0</v>
      </c>
      <c r="AD2145" s="38">
        <v>0</v>
      </c>
      <c r="AE2145" s="38">
        <v>1</v>
      </c>
      <c r="AG2145">
        <f t="shared" si="33"/>
        <v>2800000</v>
      </c>
      <c r="AJ2145" t="str">
        <f>VLOOKUP(A2145,POMatched2!$A$1:$D$1038,2,FALSE)</f>
        <v>ANP-SEV-ST2-21020011</v>
      </c>
      <c r="AK2145" t="str">
        <f>VLOOKUP(A2145,POMatched2!$A$1:$D$1038,4,FALSE)</f>
        <v>ANPVN5020070004</v>
      </c>
    </row>
    <row r="2146" spans="1:37" ht="14.4" x14ac:dyDescent="0.25">
      <c r="A2146" s="6">
        <v>480091456</v>
      </c>
      <c r="B2146" s="6">
        <v>40</v>
      </c>
      <c r="C2146" s="6" t="s">
        <v>916</v>
      </c>
      <c r="D2146" s="6" t="s">
        <v>917</v>
      </c>
      <c r="E2146" s="6" t="s">
        <v>918</v>
      </c>
      <c r="F2146" s="6" t="s">
        <v>919</v>
      </c>
      <c r="G2146" s="7" t="s">
        <v>920</v>
      </c>
      <c r="H2146" s="37">
        <v>44229</v>
      </c>
      <c r="I2146" s="6" t="s">
        <v>3325</v>
      </c>
      <c r="J2146" s="6"/>
      <c r="K2146" s="6" t="s">
        <v>3329</v>
      </c>
      <c r="L2146" s="6">
        <v>9900</v>
      </c>
      <c r="M2146" s="6"/>
      <c r="N2146" s="6"/>
      <c r="O2146" s="6" t="s">
        <v>918</v>
      </c>
      <c r="P2146" s="6" t="s">
        <v>923</v>
      </c>
      <c r="Q2146" s="6" t="s">
        <v>924</v>
      </c>
      <c r="R2146" s="6">
        <v>1</v>
      </c>
      <c r="S2146" s="6" t="s">
        <v>925</v>
      </c>
      <c r="T2146" s="6">
        <v>0</v>
      </c>
      <c r="U2146" s="6"/>
      <c r="V2146" s="8">
        <v>350000000</v>
      </c>
      <c r="W2146" s="6" t="s">
        <v>11382</v>
      </c>
      <c r="X2146" s="38">
        <v>1</v>
      </c>
      <c r="Y2146" s="38">
        <v>0</v>
      </c>
      <c r="Z2146" s="38">
        <v>0</v>
      </c>
      <c r="AA2146" s="38">
        <v>0</v>
      </c>
      <c r="AB2146" s="38">
        <v>0</v>
      </c>
      <c r="AC2146" s="38">
        <v>0</v>
      </c>
      <c r="AD2146" s="38">
        <v>0</v>
      </c>
      <c r="AE2146" s="38">
        <v>1</v>
      </c>
      <c r="AG2146">
        <f t="shared" si="33"/>
        <v>2800000</v>
      </c>
      <c r="AJ2146" t="str">
        <f>VLOOKUP(A2146,POMatched2!$A$1:$D$1038,2,FALSE)</f>
        <v>ANP-SEV-ST2-21020011</v>
      </c>
      <c r="AK2146" t="str">
        <f>VLOOKUP(A2146,POMatched2!$A$1:$D$1038,4,FALSE)</f>
        <v>ANPVN5020070004</v>
      </c>
    </row>
    <row r="2147" spans="1:37" ht="14.4" x14ac:dyDescent="0.25">
      <c r="A2147" s="6">
        <v>480091456</v>
      </c>
      <c r="B2147" s="6">
        <v>50</v>
      </c>
      <c r="C2147" s="6" t="s">
        <v>916</v>
      </c>
      <c r="D2147" s="6" t="s">
        <v>917</v>
      </c>
      <c r="E2147" s="6" t="s">
        <v>918</v>
      </c>
      <c r="F2147" s="6" t="s">
        <v>919</v>
      </c>
      <c r="G2147" s="7" t="s">
        <v>920</v>
      </c>
      <c r="H2147" s="37">
        <v>44229</v>
      </c>
      <c r="I2147" s="6" t="s">
        <v>3325</v>
      </c>
      <c r="J2147" s="6"/>
      <c r="K2147" s="6" t="s">
        <v>3330</v>
      </c>
      <c r="L2147" s="6">
        <v>9900</v>
      </c>
      <c r="M2147" s="6"/>
      <c r="N2147" s="6"/>
      <c r="O2147" s="6" t="s">
        <v>918</v>
      </c>
      <c r="P2147" s="6" t="s">
        <v>923</v>
      </c>
      <c r="Q2147" s="6" t="s">
        <v>924</v>
      </c>
      <c r="R2147" s="6">
        <v>1</v>
      </c>
      <c r="S2147" s="6" t="s">
        <v>925</v>
      </c>
      <c r="T2147" s="6">
        <v>0</v>
      </c>
      <c r="U2147" s="6"/>
      <c r="V2147" s="8">
        <v>220000000</v>
      </c>
      <c r="W2147" s="6" t="s">
        <v>11382</v>
      </c>
      <c r="X2147" s="38">
        <v>1</v>
      </c>
      <c r="Y2147" s="38">
        <v>0</v>
      </c>
      <c r="Z2147" s="38">
        <v>0</v>
      </c>
      <c r="AA2147" s="38">
        <v>0</v>
      </c>
      <c r="AB2147" s="38">
        <v>0</v>
      </c>
      <c r="AC2147" s="38">
        <v>0</v>
      </c>
      <c r="AD2147" s="38">
        <v>0</v>
      </c>
      <c r="AE2147" s="38">
        <v>1</v>
      </c>
      <c r="AG2147">
        <f t="shared" si="33"/>
        <v>1760000</v>
      </c>
      <c r="AJ2147" t="str">
        <f>VLOOKUP(A2147,POMatched2!$A$1:$D$1038,2,FALSE)</f>
        <v>ANP-SEV-ST2-21020011</v>
      </c>
      <c r="AK2147" t="str">
        <f>VLOOKUP(A2147,POMatched2!$A$1:$D$1038,4,FALSE)</f>
        <v>ANPVN5020070004</v>
      </c>
    </row>
    <row r="2148" spans="1:37" ht="14.4" x14ac:dyDescent="0.25">
      <c r="A2148" s="6">
        <v>480091456</v>
      </c>
      <c r="B2148" s="6">
        <v>60</v>
      </c>
      <c r="C2148" s="6" t="s">
        <v>916</v>
      </c>
      <c r="D2148" s="6" t="s">
        <v>917</v>
      </c>
      <c r="E2148" s="6" t="s">
        <v>918</v>
      </c>
      <c r="F2148" s="6" t="s">
        <v>919</v>
      </c>
      <c r="G2148" s="7" t="s">
        <v>920</v>
      </c>
      <c r="H2148" s="37">
        <v>44229</v>
      </c>
      <c r="I2148" s="6" t="s">
        <v>3325</v>
      </c>
      <c r="J2148" s="6"/>
      <c r="K2148" s="6" t="s">
        <v>3331</v>
      </c>
      <c r="L2148" s="6">
        <v>9900</v>
      </c>
      <c r="M2148" s="6"/>
      <c r="N2148" s="6"/>
      <c r="O2148" s="6" t="s">
        <v>918</v>
      </c>
      <c r="P2148" s="6" t="s">
        <v>923</v>
      </c>
      <c r="Q2148" s="6" t="s">
        <v>924</v>
      </c>
      <c r="R2148" s="6">
        <v>1</v>
      </c>
      <c r="S2148" s="6" t="s">
        <v>925</v>
      </c>
      <c r="T2148" s="6">
        <v>0</v>
      </c>
      <c r="U2148" s="6"/>
      <c r="V2148" s="8">
        <v>145000000</v>
      </c>
      <c r="W2148" s="6" t="s">
        <v>11382</v>
      </c>
      <c r="X2148" s="38">
        <v>1</v>
      </c>
      <c r="Y2148" s="38">
        <v>0</v>
      </c>
      <c r="Z2148" s="38">
        <v>0</v>
      </c>
      <c r="AA2148" s="38">
        <v>0</v>
      </c>
      <c r="AB2148" s="38">
        <v>0</v>
      </c>
      <c r="AC2148" s="38">
        <v>0</v>
      </c>
      <c r="AD2148" s="38">
        <v>0</v>
      </c>
      <c r="AE2148" s="38">
        <v>1</v>
      </c>
      <c r="AG2148">
        <f t="shared" si="33"/>
        <v>1160000</v>
      </c>
      <c r="AJ2148" t="str">
        <f>VLOOKUP(A2148,POMatched2!$A$1:$D$1038,2,FALSE)</f>
        <v>ANP-SEV-ST2-21020011</v>
      </c>
      <c r="AK2148" t="str">
        <f>VLOOKUP(A2148,POMatched2!$A$1:$D$1038,4,FALSE)</f>
        <v>ANPVN5020070004</v>
      </c>
    </row>
    <row r="2149" spans="1:37" ht="14.4" hidden="1" x14ac:dyDescent="0.25">
      <c r="A2149" s="6">
        <v>480091485</v>
      </c>
      <c r="B2149" s="6">
        <v>10</v>
      </c>
      <c r="C2149" s="6" t="s">
        <v>916</v>
      </c>
      <c r="D2149" s="6" t="s">
        <v>917</v>
      </c>
      <c r="E2149" s="6" t="s">
        <v>918</v>
      </c>
      <c r="F2149" s="6" t="s">
        <v>919</v>
      </c>
      <c r="G2149" s="7" t="s">
        <v>920</v>
      </c>
      <c r="H2149" s="37">
        <v>44235</v>
      </c>
      <c r="I2149" s="6" t="s">
        <v>1005</v>
      </c>
      <c r="J2149" s="6"/>
      <c r="K2149" s="6" t="s">
        <v>3332</v>
      </c>
      <c r="L2149" s="6">
        <v>9900</v>
      </c>
      <c r="M2149" s="6"/>
      <c r="N2149" s="6"/>
      <c r="O2149" s="6" t="s">
        <v>918</v>
      </c>
      <c r="P2149" s="6" t="s">
        <v>923</v>
      </c>
      <c r="Q2149" s="6" t="s">
        <v>924</v>
      </c>
      <c r="R2149" s="6">
        <v>1</v>
      </c>
      <c r="S2149" s="6" t="s">
        <v>925</v>
      </c>
      <c r="T2149" s="6">
        <v>0</v>
      </c>
      <c r="U2149" s="6"/>
      <c r="V2149" s="8">
        <v>10153120</v>
      </c>
      <c r="W2149" s="6" t="s">
        <v>11382</v>
      </c>
      <c r="X2149" s="38">
        <v>1</v>
      </c>
      <c r="Y2149" s="38">
        <v>0</v>
      </c>
      <c r="Z2149" s="38">
        <v>0</v>
      </c>
      <c r="AA2149" s="38">
        <v>0</v>
      </c>
      <c r="AB2149" s="38">
        <v>0</v>
      </c>
      <c r="AC2149" s="38">
        <v>0</v>
      </c>
      <c r="AD2149" s="38">
        <v>0</v>
      </c>
      <c r="AE2149" s="38">
        <v>1</v>
      </c>
      <c r="AG2149">
        <f t="shared" si="33"/>
        <v>81224.960000000006</v>
      </c>
      <c r="AH2149" s="36" t="s">
        <v>18009</v>
      </c>
      <c r="AI2149" s="36"/>
      <c r="AJ2149" t="str">
        <f>VLOOKUP(A2149,POMatched2!$A$1:$D$1038,2,FALSE)</f>
        <v>ANP-SEV-ST2-21020019</v>
      </c>
      <c r="AK2149" t="str">
        <f>VLOOKUP(A2149,POMatched2!$A$1:$D$1038,4,FALSE)</f>
        <v>ANPVN5021010007</v>
      </c>
    </row>
    <row r="2150" spans="1:37" ht="14.4" hidden="1" x14ac:dyDescent="0.25">
      <c r="A2150" s="6">
        <v>480091486</v>
      </c>
      <c r="B2150" s="6">
        <v>10</v>
      </c>
      <c r="C2150" s="6" t="s">
        <v>916</v>
      </c>
      <c r="D2150" s="6" t="s">
        <v>917</v>
      </c>
      <c r="E2150" s="6" t="s">
        <v>918</v>
      </c>
      <c r="F2150" s="6" t="s">
        <v>919</v>
      </c>
      <c r="G2150" s="7" t="s">
        <v>920</v>
      </c>
      <c r="H2150" s="37">
        <v>44235</v>
      </c>
      <c r="I2150" s="6" t="s">
        <v>2885</v>
      </c>
      <c r="J2150" s="6"/>
      <c r="K2150" s="6" t="s">
        <v>3333</v>
      </c>
      <c r="L2150" s="6">
        <v>9900</v>
      </c>
      <c r="M2150" s="6"/>
      <c r="N2150" s="6"/>
      <c r="O2150" s="6" t="s">
        <v>918</v>
      </c>
      <c r="P2150" s="6" t="s">
        <v>923</v>
      </c>
      <c r="Q2150" s="6" t="s">
        <v>924</v>
      </c>
      <c r="R2150" s="6">
        <v>1</v>
      </c>
      <c r="S2150" s="6" t="s">
        <v>925</v>
      </c>
      <c r="T2150" s="6">
        <v>0</v>
      </c>
      <c r="U2150" s="6"/>
      <c r="V2150" s="8">
        <v>960000</v>
      </c>
      <c r="W2150" s="6" t="s">
        <v>11382</v>
      </c>
      <c r="X2150" s="38">
        <v>1</v>
      </c>
      <c r="Y2150" s="38">
        <v>0</v>
      </c>
      <c r="Z2150" s="38">
        <v>0</v>
      </c>
      <c r="AA2150" s="38">
        <v>0</v>
      </c>
      <c r="AB2150" s="38">
        <v>0</v>
      </c>
      <c r="AC2150" s="38">
        <v>0</v>
      </c>
      <c r="AD2150" s="38">
        <v>0</v>
      </c>
      <c r="AE2150" s="38">
        <v>1</v>
      </c>
      <c r="AG2150">
        <f t="shared" si="33"/>
        <v>7680</v>
      </c>
      <c r="AH2150" s="36" t="s">
        <v>18009</v>
      </c>
      <c r="AI2150" s="36"/>
      <c r="AJ2150" t="str">
        <f>VLOOKUP(A2150,POMatched2!$A$1:$D$1038,2,FALSE)</f>
        <v>ANP-SEV-ST2-21020016</v>
      </c>
      <c r="AK2150" t="str">
        <f>VLOOKUP(A2150,POMatched2!$A$1:$D$1038,4,FALSE)</f>
        <v>ANPVN5020120022</v>
      </c>
    </row>
    <row r="2151" spans="1:37" ht="14.4" x14ac:dyDescent="0.25">
      <c r="A2151" s="6">
        <v>480091487</v>
      </c>
      <c r="B2151" s="6">
        <v>10</v>
      </c>
      <c r="C2151" s="6" t="s">
        <v>916</v>
      </c>
      <c r="D2151" s="6" t="s">
        <v>917</v>
      </c>
      <c r="E2151" s="6" t="s">
        <v>918</v>
      </c>
      <c r="F2151" s="6" t="s">
        <v>919</v>
      </c>
      <c r="G2151" s="7" t="s">
        <v>920</v>
      </c>
      <c r="H2151" s="37">
        <v>44235</v>
      </c>
      <c r="I2151" s="6" t="s">
        <v>1005</v>
      </c>
      <c r="J2151" s="6"/>
      <c r="K2151" s="6" t="s">
        <v>3334</v>
      </c>
      <c r="L2151" s="6">
        <v>9900</v>
      </c>
      <c r="M2151" s="6"/>
      <c r="N2151" s="6"/>
      <c r="O2151" s="6" t="s">
        <v>918</v>
      </c>
      <c r="P2151" s="6" t="s">
        <v>923</v>
      </c>
      <c r="Q2151" s="6" t="s">
        <v>924</v>
      </c>
      <c r="R2151" s="6">
        <v>1</v>
      </c>
      <c r="S2151" s="6" t="s">
        <v>925</v>
      </c>
      <c r="T2151" s="6">
        <v>0</v>
      </c>
      <c r="U2151" s="6"/>
      <c r="V2151" s="8">
        <v>205567280</v>
      </c>
      <c r="W2151" s="6" t="s">
        <v>11382</v>
      </c>
      <c r="X2151" s="38">
        <v>1</v>
      </c>
      <c r="Y2151" s="38">
        <v>0</v>
      </c>
      <c r="Z2151" s="38">
        <v>0</v>
      </c>
      <c r="AA2151" s="38">
        <v>0</v>
      </c>
      <c r="AB2151" s="38">
        <v>0</v>
      </c>
      <c r="AC2151" s="38">
        <v>0</v>
      </c>
      <c r="AD2151" s="38">
        <v>0</v>
      </c>
      <c r="AE2151" s="38">
        <v>1</v>
      </c>
      <c r="AG2151">
        <f t="shared" si="33"/>
        <v>1644538.24</v>
      </c>
      <c r="AJ2151" t="str">
        <f>VLOOKUP(A2151,POMatched2!$A$1:$D$1038,2,FALSE)</f>
        <v>ANP-SEV-ST2-21020017</v>
      </c>
      <c r="AK2151" t="str">
        <f>VLOOKUP(A2151,POMatched2!$A$1:$D$1038,4,FALSE)</f>
        <v>ANPVN5021010007</v>
      </c>
    </row>
    <row r="2152" spans="1:37" ht="14.4" x14ac:dyDescent="0.25">
      <c r="A2152" s="6">
        <v>480091487</v>
      </c>
      <c r="B2152" s="6">
        <v>20</v>
      </c>
      <c r="C2152" s="6" t="s">
        <v>916</v>
      </c>
      <c r="D2152" s="6" t="s">
        <v>917</v>
      </c>
      <c r="E2152" s="6" t="s">
        <v>918</v>
      </c>
      <c r="F2152" s="6" t="s">
        <v>919</v>
      </c>
      <c r="G2152" s="7" t="s">
        <v>920</v>
      </c>
      <c r="H2152" s="37">
        <v>44235</v>
      </c>
      <c r="I2152" s="6" t="s">
        <v>1005</v>
      </c>
      <c r="J2152" s="6"/>
      <c r="K2152" s="6" t="s">
        <v>3335</v>
      </c>
      <c r="L2152" s="6">
        <v>9900</v>
      </c>
      <c r="M2152" s="6"/>
      <c r="N2152" s="6"/>
      <c r="O2152" s="6" t="s">
        <v>918</v>
      </c>
      <c r="P2152" s="6" t="s">
        <v>923</v>
      </c>
      <c r="Q2152" s="6" t="s">
        <v>924</v>
      </c>
      <c r="R2152" s="6">
        <v>1</v>
      </c>
      <c r="S2152" s="6" t="s">
        <v>925</v>
      </c>
      <c r="T2152" s="6">
        <v>0</v>
      </c>
      <c r="U2152" s="6"/>
      <c r="V2152" s="8">
        <v>76158000</v>
      </c>
      <c r="W2152" s="6" t="s">
        <v>11382</v>
      </c>
      <c r="X2152" s="38">
        <v>1</v>
      </c>
      <c r="Y2152" s="38">
        <v>0</v>
      </c>
      <c r="Z2152" s="38">
        <v>0</v>
      </c>
      <c r="AA2152" s="38">
        <v>0</v>
      </c>
      <c r="AB2152" s="38">
        <v>0</v>
      </c>
      <c r="AC2152" s="38">
        <v>0</v>
      </c>
      <c r="AD2152" s="38">
        <v>0</v>
      </c>
      <c r="AE2152" s="38">
        <v>1</v>
      </c>
      <c r="AG2152">
        <f t="shared" si="33"/>
        <v>609264</v>
      </c>
      <c r="AJ2152" t="str">
        <f>VLOOKUP(A2152,POMatched2!$A$1:$D$1038,2,FALSE)</f>
        <v>ANP-SEV-ST2-21020017</v>
      </c>
      <c r="AK2152" t="str">
        <f>VLOOKUP(A2152,POMatched2!$A$1:$D$1038,4,FALSE)</f>
        <v>ANPVN5021010007</v>
      </c>
    </row>
    <row r="2153" spans="1:37" ht="14.4" x14ac:dyDescent="0.25">
      <c r="A2153" s="6">
        <v>480091505</v>
      </c>
      <c r="B2153" s="6">
        <v>10</v>
      </c>
      <c r="C2153" s="6" t="s">
        <v>916</v>
      </c>
      <c r="D2153" s="6" t="s">
        <v>917</v>
      </c>
      <c r="E2153" s="6" t="s">
        <v>918</v>
      </c>
      <c r="F2153" s="6" t="s">
        <v>919</v>
      </c>
      <c r="G2153" s="7" t="s">
        <v>920</v>
      </c>
      <c r="H2153" s="37">
        <v>44229</v>
      </c>
      <c r="I2153" s="6" t="s">
        <v>1392</v>
      </c>
      <c r="J2153" s="6"/>
      <c r="K2153" s="6" t="s">
        <v>3336</v>
      </c>
      <c r="L2153" s="6">
        <v>9900</v>
      </c>
      <c r="M2153" s="6"/>
      <c r="N2153" s="6"/>
      <c r="O2153" s="6" t="s">
        <v>918</v>
      </c>
      <c r="P2153" s="6" t="s">
        <v>923</v>
      </c>
      <c r="Q2153" s="6" t="s">
        <v>924</v>
      </c>
      <c r="R2153" s="6">
        <v>1</v>
      </c>
      <c r="S2153" s="6" t="s">
        <v>925</v>
      </c>
      <c r="T2153" s="6">
        <v>0</v>
      </c>
      <c r="U2153" s="6"/>
      <c r="V2153" s="8">
        <v>3396865</v>
      </c>
      <c r="W2153" s="6" t="s">
        <v>11382</v>
      </c>
      <c r="X2153" s="38">
        <v>1</v>
      </c>
      <c r="Y2153" s="38">
        <v>0</v>
      </c>
      <c r="Z2153" s="38">
        <v>0</v>
      </c>
      <c r="AA2153" s="38">
        <v>0</v>
      </c>
      <c r="AB2153" s="38">
        <v>0</v>
      </c>
      <c r="AC2153" s="38">
        <v>0</v>
      </c>
      <c r="AD2153" s="38">
        <v>0</v>
      </c>
      <c r="AE2153" s="38">
        <v>1</v>
      </c>
      <c r="AG2153">
        <f t="shared" si="33"/>
        <v>27174.92</v>
      </c>
      <c r="AJ2153" t="str">
        <f>VLOOKUP(A2153,POMatched2!$A$1:$D$1038,2,FALSE)</f>
        <v>ANP-SEV-ST3-21020001</v>
      </c>
      <c r="AK2153" t="str">
        <f>VLOOKUP(A2153,POMatched2!$A$1:$D$1038,4,FALSE)</f>
        <v>PD21020018</v>
      </c>
    </row>
    <row r="2154" spans="1:37" ht="14.4" x14ac:dyDescent="0.25">
      <c r="A2154" s="6">
        <v>480091809</v>
      </c>
      <c r="B2154" s="6">
        <v>10</v>
      </c>
      <c r="C2154" s="6" t="s">
        <v>916</v>
      </c>
      <c r="D2154" s="6" t="s">
        <v>917</v>
      </c>
      <c r="E2154" s="6" t="s">
        <v>918</v>
      </c>
      <c r="F2154" s="6" t="s">
        <v>919</v>
      </c>
      <c r="G2154" s="7" t="s">
        <v>920</v>
      </c>
      <c r="H2154" s="37">
        <v>44245</v>
      </c>
      <c r="I2154" s="6" t="s">
        <v>1258</v>
      </c>
      <c r="J2154" s="6"/>
      <c r="K2154" s="6" t="s">
        <v>3337</v>
      </c>
      <c r="L2154" s="6">
        <v>9900</v>
      </c>
      <c r="M2154" s="6"/>
      <c r="N2154" s="6"/>
      <c r="O2154" s="6" t="s">
        <v>918</v>
      </c>
      <c r="P2154" s="6" t="s">
        <v>923</v>
      </c>
      <c r="Q2154" s="6" t="s">
        <v>924</v>
      </c>
      <c r="R2154" s="6">
        <v>1</v>
      </c>
      <c r="S2154" s="6" t="s">
        <v>925</v>
      </c>
      <c r="T2154" s="6">
        <v>0</v>
      </c>
      <c r="U2154" s="6"/>
      <c r="V2154" s="8">
        <v>30000000</v>
      </c>
      <c r="W2154" s="6" t="s">
        <v>11382</v>
      </c>
      <c r="X2154" s="38">
        <v>1</v>
      </c>
      <c r="Y2154" s="38">
        <v>0</v>
      </c>
      <c r="Z2154" s="38">
        <v>0</v>
      </c>
      <c r="AA2154" s="38">
        <v>0</v>
      </c>
      <c r="AB2154" s="38">
        <v>0</v>
      </c>
      <c r="AC2154" s="38">
        <v>0</v>
      </c>
      <c r="AD2154" s="38">
        <v>0</v>
      </c>
      <c r="AE2154" s="38">
        <v>1</v>
      </c>
      <c r="AG2154">
        <f t="shared" si="33"/>
        <v>240000</v>
      </c>
      <c r="AJ2154" t="str">
        <f>VLOOKUP(A2154,POMatched2!$A$1:$D$1038,2,FALSE)</f>
        <v>ANP-SEV-ST2-21020021</v>
      </c>
      <c r="AK2154" t="str">
        <f>VLOOKUP(A2154,POMatched2!$A$1:$D$1038,4,FALSE)</f>
        <v>ANPVN5021010010</v>
      </c>
    </row>
    <row r="2155" spans="1:37" ht="14.4" x14ac:dyDescent="0.25">
      <c r="A2155" s="6">
        <v>480091809</v>
      </c>
      <c r="B2155" s="6">
        <v>20</v>
      </c>
      <c r="C2155" s="6" t="s">
        <v>916</v>
      </c>
      <c r="D2155" s="6" t="s">
        <v>917</v>
      </c>
      <c r="E2155" s="6" t="s">
        <v>918</v>
      </c>
      <c r="F2155" s="6" t="s">
        <v>919</v>
      </c>
      <c r="G2155" s="7" t="s">
        <v>920</v>
      </c>
      <c r="H2155" s="37">
        <v>44245</v>
      </c>
      <c r="I2155" s="6" t="s">
        <v>1258</v>
      </c>
      <c r="J2155" s="6"/>
      <c r="K2155" s="6" t="s">
        <v>3338</v>
      </c>
      <c r="L2155" s="6">
        <v>9900</v>
      </c>
      <c r="M2155" s="6"/>
      <c r="N2155" s="6"/>
      <c r="O2155" s="6" t="s">
        <v>918</v>
      </c>
      <c r="P2155" s="6" t="s">
        <v>923</v>
      </c>
      <c r="Q2155" s="6" t="s">
        <v>924</v>
      </c>
      <c r="R2155" s="6">
        <v>1</v>
      </c>
      <c r="S2155" s="6" t="s">
        <v>925</v>
      </c>
      <c r="T2155" s="6">
        <v>0</v>
      </c>
      <c r="U2155" s="6"/>
      <c r="V2155" s="8">
        <v>70000000</v>
      </c>
      <c r="W2155" s="6" t="s">
        <v>11382</v>
      </c>
      <c r="X2155" s="38">
        <v>1</v>
      </c>
      <c r="Y2155" s="38">
        <v>0</v>
      </c>
      <c r="Z2155" s="38">
        <v>0</v>
      </c>
      <c r="AA2155" s="38">
        <v>0</v>
      </c>
      <c r="AB2155" s="38">
        <v>0</v>
      </c>
      <c r="AC2155" s="38">
        <v>0</v>
      </c>
      <c r="AD2155" s="38">
        <v>0</v>
      </c>
      <c r="AE2155" s="38">
        <v>1</v>
      </c>
      <c r="AG2155">
        <f t="shared" si="33"/>
        <v>560000</v>
      </c>
      <c r="AJ2155" t="str">
        <f>VLOOKUP(A2155,POMatched2!$A$1:$D$1038,2,FALSE)</f>
        <v>ANP-SEV-ST2-21020021</v>
      </c>
      <c r="AK2155" t="str">
        <f>VLOOKUP(A2155,POMatched2!$A$1:$D$1038,4,FALSE)</f>
        <v>ANPVN5021010010</v>
      </c>
    </row>
    <row r="2156" spans="1:37" ht="14.4" hidden="1" x14ac:dyDescent="0.25">
      <c r="A2156" s="6">
        <v>480091810</v>
      </c>
      <c r="B2156" s="6">
        <v>10</v>
      </c>
      <c r="C2156" s="6" t="s">
        <v>916</v>
      </c>
      <c r="D2156" s="6" t="s">
        <v>917</v>
      </c>
      <c r="E2156" s="6" t="s">
        <v>918</v>
      </c>
      <c r="F2156" s="6" t="s">
        <v>919</v>
      </c>
      <c r="G2156" s="7" t="s">
        <v>920</v>
      </c>
      <c r="H2156" s="37">
        <v>44246</v>
      </c>
      <c r="I2156" s="6" t="s">
        <v>994</v>
      </c>
      <c r="J2156" s="6"/>
      <c r="K2156" s="6" t="s">
        <v>3339</v>
      </c>
      <c r="L2156" s="6">
        <v>9900</v>
      </c>
      <c r="M2156" s="6"/>
      <c r="N2156" s="6"/>
      <c r="O2156" s="6" t="s">
        <v>918</v>
      </c>
      <c r="P2156" s="6" t="s">
        <v>923</v>
      </c>
      <c r="Q2156" s="6" t="s">
        <v>924</v>
      </c>
      <c r="R2156" s="6">
        <v>1</v>
      </c>
      <c r="S2156" s="6" t="s">
        <v>925</v>
      </c>
      <c r="T2156" s="6">
        <v>0</v>
      </c>
      <c r="U2156" s="6"/>
      <c r="V2156" s="8">
        <v>67560750</v>
      </c>
      <c r="W2156" s="6" t="s">
        <v>11382</v>
      </c>
      <c r="X2156" s="38">
        <v>1</v>
      </c>
      <c r="Y2156" s="38">
        <v>0</v>
      </c>
      <c r="Z2156" s="38">
        <v>0</v>
      </c>
      <c r="AA2156" s="38">
        <v>0</v>
      </c>
      <c r="AB2156" s="38">
        <v>0</v>
      </c>
      <c r="AC2156" s="38">
        <v>0</v>
      </c>
      <c r="AD2156" s="38">
        <v>0</v>
      </c>
      <c r="AE2156" s="38">
        <v>1</v>
      </c>
      <c r="AG2156">
        <f t="shared" si="33"/>
        <v>540486</v>
      </c>
      <c r="AH2156" s="36" t="s">
        <v>18009</v>
      </c>
      <c r="AI2156" s="36"/>
      <c r="AJ2156" t="str">
        <f>VLOOKUP(A2156,POMatched2!$A$1:$D$1038,2,FALSE)</f>
        <v>ANP-SEV-ST2-21020023</v>
      </c>
      <c r="AK2156" t="str">
        <f>VLOOKUP(A2156,POMatched2!$A$1:$D$1038,4,FALSE)</f>
        <v>ANPVN5021010025</v>
      </c>
    </row>
    <row r="2157" spans="1:37" ht="14.4" hidden="1" x14ac:dyDescent="0.25">
      <c r="A2157" s="6">
        <v>480091811</v>
      </c>
      <c r="B2157" s="6">
        <v>10</v>
      </c>
      <c r="C2157" s="6" t="s">
        <v>916</v>
      </c>
      <c r="D2157" s="6" t="s">
        <v>917</v>
      </c>
      <c r="E2157" s="6" t="s">
        <v>918</v>
      </c>
      <c r="F2157" s="6" t="s">
        <v>919</v>
      </c>
      <c r="G2157" s="7" t="s">
        <v>920</v>
      </c>
      <c r="H2157" s="37">
        <v>44246</v>
      </c>
      <c r="I2157" s="6" t="s">
        <v>1245</v>
      </c>
      <c r="J2157" s="6"/>
      <c r="K2157" s="6" t="s">
        <v>3340</v>
      </c>
      <c r="L2157" s="6">
        <v>9900</v>
      </c>
      <c r="M2157" s="6"/>
      <c r="N2157" s="6"/>
      <c r="O2157" s="6" t="s">
        <v>918</v>
      </c>
      <c r="P2157" s="6" t="s">
        <v>923</v>
      </c>
      <c r="Q2157" s="6" t="s">
        <v>924</v>
      </c>
      <c r="R2157" s="6">
        <v>1</v>
      </c>
      <c r="S2157" s="6" t="s">
        <v>925</v>
      </c>
      <c r="T2157" s="6">
        <v>0</v>
      </c>
      <c r="U2157" s="6"/>
      <c r="V2157" s="8">
        <v>72064000</v>
      </c>
      <c r="W2157" s="6" t="s">
        <v>11382</v>
      </c>
      <c r="X2157" s="38">
        <v>1</v>
      </c>
      <c r="Y2157" s="38">
        <v>0</v>
      </c>
      <c r="Z2157" s="38">
        <v>0</v>
      </c>
      <c r="AA2157" s="38">
        <v>0</v>
      </c>
      <c r="AB2157" s="38">
        <v>0</v>
      </c>
      <c r="AC2157" s="38">
        <v>0</v>
      </c>
      <c r="AD2157" s="38">
        <v>0</v>
      </c>
      <c r="AE2157" s="38">
        <v>1</v>
      </c>
      <c r="AG2157">
        <f t="shared" si="33"/>
        <v>576512</v>
      </c>
      <c r="AH2157" s="36" t="s">
        <v>18009</v>
      </c>
      <c r="AI2157" s="36"/>
      <c r="AJ2157" t="str">
        <f>VLOOKUP(A2157,POMatched2!$A$1:$D$1038,2,FALSE)</f>
        <v>ANP-SEV-ST2-21020025</v>
      </c>
      <c r="AK2157" t="str">
        <f>VLOOKUP(A2157,POMatched2!$A$1:$D$1038,4,FALSE)</f>
        <v>ANPVN5021010025</v>
      </c>
    </row>
    <row r="2158" spans="1:37" ht="14.4" x14ac:dyDescent="0.25">
      <c r="A2158" s="6">
        <v>480091812</v>
      </c>
      <c r="B2158" s="6">
        <v>10</v>
      </c>
      <c r="C2158" s="6" t="s">
        <v>916</v>
      </c>
      <c r="D2158" s="6" t="s">
        <v>917</v>
      </c>
      <c r="E2158" s="6" t="s">
        <v>918</v>
      </c>
      <c r="F2158" s="6" t="s">
        <v>919</v>
      </c>
      <c r="G2158" s="7" t="s">
        <v>920</v>
      </c>
      <c r="H2158" s="37">
        <v>44246</v>
      </c>
      <c r="I2158" s="6" t="s">
        <v>1063</v>
      </c>
      <c r="J2158" s="6"/>
      <c r="K2158" s="6" t="s">
        <v>3341</v>
      </c>
      <c r="L2158" s="6">
        <v>9900</v>
      </c>
      <c r="M2158" s="6"/>
      <c r="N2158" s="6"/>
      <c r="O2158" s="6" t="s">
        <v>918</v>
      </c>
      <c r="P2158" s="6" t="s">
        <v>923</v>
      </c>
      <c r="Q2158" s="6" t="s">
        <v>924</v>
      </c>
      <c r="R2158" s="6">
        <v>1</v>
      </c>
      <c r="S2158" s="6" t="s">
        <v>925</v>
      </c>
      <c r="T2158" s="6">
        <v>0</v>
      </c>
      <c r="U2158" s="6"/>
      <c r="V2158" s="8">
        <v>231615000</v>
      </c>
      <c r="W2158" s="6" t="s">
        <v>11382</v>
      </c>
      <c r="X2158" s="38">
        <v>1</v>
      </c>
      <c r="Y2158" s="38">
        <v>0</v>
      </c>
      <c r="Z2158" s="38">
        <v>0</v>
      </c>
      <c r="AA2158" s="38">
        <v>0</v>
      </c>
      <c r="AB2158" s="38">
        <v>0</v>
      </c>
      <c r="AC2158" s="38">
        <v>0</v>
      </c>
      <c r="AD2158" s="38">
        <v>0</v>
      </c>
      <c r="AE2158" s="38">
        <v>1</v>
      </c>
      <c r="AG2158">
        <f t="shared" si="33"/>
        <v>1852920</v>
      </c>
      <c r="AJ2158" t="str">
        <f>VLOOKUP(A2158,POMatched2!$A$1:$D$1038,2,FALSE)</f>
        <v>ANP-SEV-ST2-21020022</v>
      </c>
      <c r="AK2158" t="str">
        <f>VLOOKUP(A2158,POMatched2!$A$1:$D$1038,4,FALSE)</f>
        <v>ANPVN5020110024</v>
      </c>
    </row>
    <row r="2159" spans="1:37" ht="14.4" x14ac:dyDescent="0.25">
      <c r="A2159" s="6">
        <v>480091813</v>
      </c>
      <c r="B2159" s="6">
        <v>10</v>
      </c>
      <c r="C2159" s="6" t="s">
        <v>916</v>
      </c>
      <c r="D2159" s="6" t="s">
        <v>917</v>
      </c>
      <c r="E2159" s="6" t="s">
        <v>918</v>
      </c>
      <c r="F2159" s="6" t="s">
        <v>919</v>
      </c>
      <c r="G2159" s="7" t="s">
        <v>920</v>
      </c>
      <c r="H2159" s="37">
        <v>44246</v>
      </c>
      <c r="I2159" s="6" t="s">
        <v>1063</v>
      </c>
      <c r="J2159" s="6"/>
      <c r="K2159" s="6" t="s">
        <v>3342</v>
      </c>
      <c r="L2159" s="6">
        <v>9900</v>
      </c>
      <c r="M2159" s="6"/>
      <c r="N2159" s="6"/>
      <c r="O2159" s="6" t="s">
        <v>918</v>
      </c>
      <c r="P2159" s="6" t="s">
        <v>923</v>
      </c>
      <c r="Q2159" s="6" t="s">
        <v>924</v>
      </c>
      <c r="R2159" s="6">
        <v>1</v>
      </c>
      <c r="S2159" s="6" t="s">
        <v>925</v>
      </c>
      <c r="T2159" s="6">
        <v>0</v>
      </c>
      <c r="U2159" s="6"/>
      <c r="V2159" s="8">
        <v>261448070</v>
      </c>
      <c r="W2159" s="6" t="s">
        <v>11382</v>
      </c>
      <c r="X2159" s="38">
        <v>1</v>
      </c>
      <c r="Y2159" s="38">
        <v>0</v>
      </c>
      <c r="Z2159" s="38">
        <v>0</v>
      </c>
      <c r="AA2159" s="38">
        <v>0</v>
      </c>
      <c r="AB2159" s="38">
        <v>0</v>
      </c>
      <c r="AC2159" s="38">
        <v>0</v>
      </c>
      <c r="AD2159" s="38">
        <v>0</v>
      </c>
      <c r="AE2159" s="38">
        <v>1</v>
      </c>
      <c r="AG2159">
        <f t="shared" si="33"/>
        <v>2091584.56</v>
      </c>
      <c r="AJ2159" t="str">
        <f>VLOOKUP(A2159,POMatched2!$A$1:$D$1038,2,FALSE)</f>
        <v>ANP-SEV-ST2-21020026</v>
      </c>
      <c r="AK2159" t="str">
        <f>VLOOKUP(A2159,POMatched2!$A$1:$D$1038,4,FALSE)</f>
        <v>ANPVN5021020001</v>
      </c>
    </row>
    <row r="2160" spans="1:37" ht="14.4" hidden="1" x14ac:dyDescent="0.25">
      <c r="A2160" s="6">
        <v>480091959</v>
      </c>
      <c r="B2160" s="6">
        <v>10</v>
      </c>
      <c r="C2160" s="6" t="s">
        <v>916</v>
      </c>
      <c r="D2160" s="6" t="s">
        <v>917</v>
      </c>
      <c r="E2160" s="6" t="s">
        <v>918</v>
      </c>
      <c r="F2160" s="6" t="s">
        <v>919</v>
      </c>
      <c r="G2160" s="7" t="s">
        <v>920</v>
      </c>
      <c r="H2160" s="37">
        <v>44246</v>
      </c>
      <c r="I2160" s="6" t="s">
        <v>927</v>
      </c>
      <c r="J2160" s="6"/>
      <c r="K2160" s="6" t="s">
        <v>3343</v>
      </c>
      <c r="L2160" s="6">
        <v>9900</v>
      </c>
      <c r="M2160" s="6"/>
      <c r="N2160" s="6"/>
      <c r="O2160" s="6" t="s">
        <v>918</v>
      </c>
      <c r="P2160" s="6" t="s">
        <v>923</v>
      </c>
      <c r="Q2160" s="6" t="s">
        <v>924</v>
      </c>
      <c r="R2160" s="6">
        <v>1</v>
      </c>
      <c r="S2160" s="6" t="s">
        <v>925</v>
      </c>
      <c r="T2160" s="6">
        <v>0</v>
      </c>
      <c r="U2160" s="6"/>
      <c r="V2160" s="8">
        <v>1500000</v>
      </c>
      <c r="W2160" s="6" t="s">
        <v>11382</v>
      </c>
      <c r="X2160" s="38">
        <v>1</v>
      </c>
      <c r="Y2160" s="38">
        <v>0</v>
      </c>
      <c r="Z2160" s="38">
        <v>0</v>
      </c>
      <c r="AA2160" s="38">
        <v>0</v>
      </c>
      <c r="AB2160" s="38">
        <v>0</v>
      </c>
      <c r="AC2160" s="38">
        <v>0</v>
      </c>
      <c r="AD2160" s="38">
        <v>0</v>
      </c>
      <c r="AE2160" s="38">
        <v>1</v>
      </c>
      <c r="AG2160">
        <f t="shared" si="33"/>
        <v>12000</v>
      </c>
      <c r="AH2160" s="36" t="s">
        <v>18009</v>
      </c>
      <c r="AI2160" s="36"/>
      <c r="AJ2160" t="str">
        <f>VLOOKUP(A2160,POMatched2!$A$1:$D$1038,2,FALSE)</f>
        <v>ANP-SEV-ST3-21020002</v>
      </c>
      <c r="AK2160" t="str">
        <f>VLOOKUP(A2160,POMatched2!$A$1:$D$1038,4,FALSE)</f>
        <v>PD21020126</v>
      </c>
    </row>
    <row r="2161" spans="1:37" ht="14.4" x14ac:dyDescent="0.25">
      <c r="A2161" s="6">
        <v>480091969</v>
      </c>
      <c r="B2161" s="6">
        <v>10</v>
      </c>
      <c r="C2161" s="6" t="s">
        <v>916</v>
      </c>
      <c r="D2161" s="6" t="s">
        <v>917</v>
      </c>
      <c r="E2161" s="6" t="s">
        <v>918</v>
      </c>
      <c r="F2161" s="6" t="s">
        <v>919</v>
      </c>
      <c r="G2161" s="7" t="s">
        <v>920</v>
      </c>
      <c r="H2161" s="37">
        <v>44246</v>
      </c>
      <c r="I2161" s="6" t="s">
        <v>1063</v>
      </c>
      <c r="J2161" s="6"/>
      <c r="K2161" s="6" t="s">
        <v>3344</v>
      </c>
      <c r="L2161" s="6">
        <v>9900</v>
      </c>
      <c r="M2161" s="6"/>
      <c r="N2161" s="6"/>
      <c r="O2161" s="6" t="s">
        <v>918</v>
      </c>
      <c r="P2161" s="6" t="s">
        <v>923</v>
      </c>
      <c r="Q2161" s="6" t="s">
        <v>924</v>
      </c>
      <c r="R2161" s="6">
        <v>1</v>
      </c>
      <c r="S2161" s="6" t="s">
        <v>925</v>
      </c>
      <c r="T2161" s="6">
        <v>0</v>
      </c>
      <c r="U2161" s="6"/>
      <c r="V2161" s="8">
        <v>33275040</v>
      </c>
      <c r="W2161" s="6" t="s">
        <v>11382</v>
      </c>
      <c r="X2161" s="38">
        <v>1</v>
      </c>
      <c r="Y2161" s="38">
        <v>0</v>
      </c>
      <c r="Z2161" s="38">
        <v>0</v>
      </c>
      <c r="AA2161" s="38">
        <v>0</v>
      </c>
      <c r="AB2161" s="38">
        <v>0</v>
      </c>
      <c r="AC2161" s="38">
        <v>0</v>
      </c>
      <c r="AD2161" s="38">
        <v>0</v>
      </c>
      <c r="AE2161" s="38">
        <v>1</v>
      </c>
      <c r="AG2161">
        <f t="shared" si="33"/>
        <v>266200.32000000001</v>
      </c>
      <c r="AJ2161" t="str">
        <f>VLOOKUP(A2161,POMatched2!$A$1:$D$1038,2,FALSE)</f>
        <v>ANP-SEV-ST2-21020027</v>
      </c>
      <c r="AK2161" t="str">
        <f>VLOOKUP(A2161,POMatched2!$A$1:$D$1038,4,FALSE)</f>
        <v>ANPVN5021020001</v>
      </c>
    </row>
    <row r="2162" spans="1:37" ht="14.4" x14ac:dyDescent="0.25">
      <c r="A2162" s="6">
        <v>480091971</v>
      </c>
      <c r="B2162" s="6">
        <v>10</v>
      </c>
      <c r="C2162" s="6" t="s">
        <v>916</v>
      </c>
      <c r="D2162" s="6" t="s">
        <v>917</v>
      </c>
      <c r="E2162" s="6" t="s">
        <v>918</v>
      </c>
      <c r="F2162" s="6" t="s">
        <v>919</v>
      </c>
      <c r="G2162" s="7" t="s">
        <v>920</v>
      </c>
      <c r="H2162" s="37">
        <v>44251</v>
      </c>
      <c r="I2162" s="6" t="s">
        <v>1070</v>
      </c>
      <c r="J2162" s="6"/>
      <c r="K2162" s="6" t="s">
        <v>3345</v>
      </c>
      <c r="L2162" s="6">
        <v>9900</v>
      </c>
      <c r="M2162" s="6"/>
      <c r="N2162" s="6"/>
      <c r="O2162" s="6" t="s">
        <v>918</v>
      </c>
      <c r="P2162" s="6" t="s">
        <v>923</v>
      </c>
      <c r="Q2162" s="6" t="s">
        <v>924</v>
      </c>
      <c r="R2162" s="6">
        <v>1</v>
      </c>
      <c r="S2162" s="6" t="s">
        <v>925</v>
      </c>
      <c r="T2162" s="6">
        <v>0</v>
      </c>
      <c r="U2162" s="6"/>
      <c r="V2162" s="8">
        <v>13985000</v>
      </c>
      <c r="W2162" s="6" t="s">
        <v>11382</v>
      </c>
      <c r="X2162" s="38">
        <v>1</v>
      </c>
      <c r="Y2162" s="38">
        <v>0</v>
      </c>
      <c r="Z2162" s="38">
        <v>0</v>
      </c>
      <c r="AA2162" s="38">
        <v>0</v>
      </c>
      <c r="AB2162" s="38">
        <v>0</v>
      </c>
      <c r="AC2162" s="38">
        <v>0</v>
      </c>
      <c r="AD2162" s="38">
        <v>0</v>
      </c>
      <c r="AE2162" s="38">
        <v>1</v>
      </c>
      <c r="AG2162">
        <f t="shared" si="33"/>
        <v>111880</v>
      </c>
      <c r="AJ2162" t="str">
        <f>VLOOKUP(A2162,POMatched2!$A$1:$D$1038,2,FALSE)</f>
        <v>ANP-SEV-ST2-21020040</v>
      </c>
      <c r="AK2162" t="str">
        <f>VLOOKUP(A2162,POMatched2!$A$1:$D$1038,4,FALSE)</f>
        <v>ANPVN5021020002</v>
      </c>
    </row>
    <row r="2163" spans="1:37" ht="14.4" hidden="1" x14ac:dyDescent="0.25">
      <c r="A2163" s="6">
        <v>480091974</v>
      </c>
      <c r="B2163" s="6">
        <v>10</v>
      </c>
      <c r="C2163" s="6" t="s">
        <v>916</v>
      </c>
      <c r="D2163" s="6" t="s">
        <v>917</v>
      </c>
      <c r="E2163" s="6" t="s">
        <v>918</v>
      </c>
      <c r="F2163" s="6" t="s">
        <v>919</v>
      </c>
      <c r="G2163" s="7" t="s">
        <v>920</v>
      </c>
      <c r="H2163" s="37">
        <v>44246</v>
      </c>
      <c r="I2163" s="6" t="s">
        <v>1320</v>
      </c>
      <c r="J2163" s="6"/>
      <c r="K2163" s="6" t="s">
        <v>3346</v>
      </c>
      <c r="L2163" s="6">
        <v>9900</v>
      </c>
      <c r="M2163" s="6"/>
      <c r="N2163" s="6"/>
      <c r="O2163" s="6" t="s">
        <v>918</v>
      </c>
      <c r="P2163" s="6" t="s">
        <v>923</v>
      </c>
      <c r="Q2163" s="6" t="s">
        <v>924</v>
      </c>
      <c r="R2163" s="6">
        <v>1</v>
      </c>
      <c r="S2163" s="6" t="s">
        <v>925</v>
      </c>
      <c r="T2163" s="6">
        <v>0</v>
      </c>
      <c r="U2163" s="6"/>
      <c r="V2163" s="8">
        <v>83749067</v>
      </c>
      <c r="W2163" s="6" t="s">
        <v>11382</v>
      </c>
      <c r="X2163" s="38">
        <v>1</v>
      </c>
      <c r="Y2163" s="38">
        <v>0</v>
      </c>
      <c r="Z2163" s="38">
        <v>0</v>
      </c>
      <c r="AA2163" s="38">
        <v>0</v>
      </c>
      <c r="AB2163" s="38">
        <v>0</v>
      </c>
      <c r="AC2163" s="38">
        <v>0</v>
      </c>
      <c r="AD2163" s="38">
        <v>0</v>
      </c>
      <c r="AE2163" s="38">
        <v>1</v>
      </c>
      <c r="AG2163">
        <f t="shared" si="33"/>
        <v>669992.53599999996</v>
      </c>
      <c r="AH2163" s="36" t="s">
        <v>18009</v>
      </c>
      <c r="AI2163" s="36"/>
      <c r="AJ2163" t="str">
        <f>VLOOKUP(A2163,POMatched2!$A$1:$D$1038,2,FALSE)</f>
        <v>ANP-SEV-ST2-21020024</v>
      </c>
      <c r="AK2163" t="str">
        <f>VLOOKUP(A2163,POMatched2!$A$1:$D$1038,4,FALSE)</f>
        <v>ANPVN5021010025</v>
      </c>
    </row>
    <row r="2164" spans="1:37" ht="14.4" x14ac:dyDescent="0.25">
      <c r="A2164" s="6">
        <v>480091975</v>
      </c>
      <c r="B2164" s="6">
        <v>10</v>
      </c>
      <c r="C2164" s="6" t="s">
        <v>916</v>
      </c>
      <c r="D2164" s="6" t="s">
        <v>917</v>
      </c>
      <c r="E2164" s="6" t="s">
        <v>918</v>
      </c>
      <c r="F2164" s="6" t="s">
        <v>919</v>
      </c>
      <c r="G2164" s="7" t="s">
        <v>920</v>
      </c>
      <c r="H2164" s="37">
        <v>44249</v>
      </c>
      <c r="I2164" s="6" t="s">
        <v>2895</v>
      </c>
      <c r="J2164" s="6"/>
      <c r="K2164" s="6" t="s">
        <v>3347</v>
      </c>
      <c r="L2164" s="6">
        <v>9900</v>
      </c>
      <c r="M2164" s="6"/>
      <c r="N2164" s="6"/>
      <c r="O2164" s="6" t="s">
        <v>918</v>
      </c>
      <c r="P2164" s="6" t="s">
        <v>923</v>
      </c>
      <c r="Q2164" s="6" t="s">
        <v>924</v>
      </c>
      <c r="R2164" s="6">
        <v>1</v>
      </c>
      <c r="S2164" s="6" t="s">
        <v>925</v>
      </c>
      <c r="T2164" s="6">
        <v>0</v>
      </c>
      <c r="U2164" s="6"/>
      <c r="V2164" s="8">
        <v>31060784</v>
      </c>
      <c r="W2164" s="6" t="s">
        <v>11382</v>
      </c>
      <c r="X2164" s="38">
        <v>1</v>
      </c>
      <c r="Y2164" s="38">
        <v>0</v>
      </c>
      <c r="Z2164" s="38">
        <v>0</v>
      </c>
      <c r="AA2164" s="38">
        <v>0</v>
      </c>
      <c r="AB2164" s="38">
        <v>0</v>
      </c>
      <c r="AC2164" s="38">
        <v>0</v>
      </c>
      <c r="AD2164" s="38">
        <v>0</v>
      </c>
      <c r="AE2164" s="38">
        <v>1</v>
      </c>
      <c r="AG2164">
        <f t="shared" si="33"/>
        <v>248486.272</v>
      </c>
      <c r="AJ2164" t="str">
        <f>VLOOKUP(A2164,POMatched2!$A$1:$D$1038,2,FALSE)</f>
        <v>ANP-SEV-ST2-21020028</v>
      </c>
      <c r="AK2164" t="str">
        <f>VLOOKUP(A2164,POMatched2!$A$1:$D$1038,4,FALSE)</f>
        <v>ANPVN5020100020</v>
      </c>
    </row>
    <row r="2165" spans="1:37" ht="14.4" x14ac:dyDescent="0.25">
      <c r="A2165" s="6">
        <v>480091975</v>
      </c>
      <c r="B2165" s="6">
        <v>20</v>
      </c>
      <c r="C2165" s="6" t="s">
        <v>916</v>
      </c>
      <c r="D2165" s="6" t="s">
        <v>917</v>
      </c>
      <c r="E2165" s="6" t="s">
        <v>918</v>
      </c>
      <c r="F2165" s="6" t="s">
        <v>919</v>
      </c>
      <c r="G2165" s="7" t="s">
        <v>920</v>
      </c>
      <c r="H2165" s="37">
        <v>44249</v>
      </c>
      <c r="I2165" s="6" t="s">
        <v>2895</v>
      </c>
      <c r="J2165" s="6"/>
      <c r="K2165" s="6" t="s">
        <v>3348</v>
      </c>
      <c r="L2165" s="6">
        <v>9900</v>
      </c>
      <c r="M2165" s="6"/>
      <c r="N2165" s="6"/>
      <c r="O2165" s="6" t="s">
        <v>918</v>
      </c>
      <c r="P2165" s="6" t="s">
        <v>923</v>
      </c>
      <c r="Q2165" s="6" t="s">
        <v>924</v>
      </c>
      <c r="R2165" s="6">
        <v>1</v>
      </c>
      <c r="S2165" s="6" t="s">
        <v>925</v>
      </c>
      <c r="T2165" s="6">
        <v>0</v>
      </c>
      <c r="U2165" s="6"/>
      <c r="V2165" s="8">
        <v>8689085</v>
      </c>
      <c r="W2165" s="6" t="s">
        <v>11382</v>
      </c>
      <c r="X2165" s="38">
        <v>1</v>
      </c>
      <c r="Y2165" s="38">
        <v>0</v>
      </c>
      <c r="Z2165" s="38">
        <v>0</v>
      </c>
      <c r="AA2165" s="38">
        <v>0</v>
      </c>
      <c r="AB2165" s="38">
        <v>0</v>
      </c>
      <c r="AC2165" s="38">
        <v>0</v>
      </c>
      <c r="AD2165" s="38">
        <v>0</v>
      </c>
      <c r="AE2165" s="38">
        <v>1</v>
      </c>
      <c r="AG2165">
        <f t="shared" si="33"/>
        <v>69512.679999999993</v>
      </c>
      <c r="AJ2165" t="str">
        <f>VLOOKUP(A2165,POMatched2!$A$1:$D$1038,2,FALSE)</f>
        <v>ANP-SEV-ST2-21020028</v>
      </c>
      <c r="AK2165" t="str">
        <f>VLOOKUP(A2165,POMatched2!$A$1:$D$1038,4,FALSE)</f>
        <v>ANPVN5020100020</v>
      </c>
    </row>
    <row r="2166" spans="1:37" ht="14.4" x14ac:dyDescent="0.25">
      <c r="A2166" s="6">
        <v>480091976</v>
      </c>
      <c r="B2166" s="6">
        <v>10</v>
      </c>
      <c r="C2166" s="6" t="s">
        <v>916</v>
      </c>
      <c r="D2166" s="6" t="s">
        <v>917</v>
      </c>
      <c r="E2166" s="6" t="s">
        <v>918</v>
      </c>
      <c r="F2166" s="6" t="s">
        <v>919</v>
      </c>
      <c r="G2166" s="7" t="s">
        <v>920</v>
      </c>
      <c r="H2166" s="37">
        <v>44249</v>
      </c>
      <c r="I2166" s="6" t="s">
        <v>2895</v>
      </c>
      <c r="J2166" s="6"/>
      <c r="K2166" s="6" t="s">
        <v>3349</v>
      </c>
      <c r="L2166" s="6">
        <v>9900</v>
      </c>
      <c r="M2166" s="6"/>
      <c r="N2166" s="6"/>
      <c r="O2166" s="6" t="s">
        <v>918</v>
      </c>
      <c r="P2166" s="6" t="s">
        <v>923</v>
      </c>
      <c r="Q2166" s="6" t="s">
        <v>924</v>
      </c>
      <c r="R2166" s="6">
        <v>1</v>
      </c>
      <c r="S2166" s="6" t="s">
        <v>925</v>
      </c>
      <c r="T2166" s="6">
        <v>0</v>
      </c>
      <c r="U2166" s="6"/>
      <c r="V2166" s="8">
        <v>361784</v>
      </c>
      <c r="W2166" s="6" t="s">
        <v>11382</v>
      </c>
      <c r="X2166" s="38">
        <v>1</v>
      </c>
      <c r="Y2166" s="38">
        <v>0</v>
      </c>
      <c r="Z2166" s="38">
        <v>0</v>
      </c>
      <c r="AA2166" s="38">
        <v>0</v>
      </c>
      <c r="AB2166" s="38">
        <v>0</v>
      </c>
      <c r="AC2166" s="38">
        <v>0</v>
      </c>
      <c r="AD2166" s="38">
        <v>0</v>
      </c>
      <c r="AE2166" s="38">
        <v>1</v>
      </c>
      <c r="AG2166">
        <f t="shared" si="33"/>
        <v>2894.2719999999999</v>
      </c>
      <c r="AJ2166" t="str">
        <f>VLOOKUP(A2166,POMatched2!$A$1:$D$1038,2,FALSE)</f>
        <v>ANP-SEV-ST2-21020029</v>
      </c>
      <c r="AK2166" t="str">
        <f>VLOOKUP(A2166,POMatched2!$A$1:$D$1038,4,FALSE)</f>
        <v>ANPVN5020100020</v>
      </c>
    </row>
    <row r="2167" spans="1:37" ht="14.4" x14ac:dyDescent="0.25">
      <c r="A2167" s="6">
        <v>480091977</v>
      </c>
      <c r="B2167" s="6">
        <v>10</v>
      </c>
      <c r="C2167" s="6" t="s">
        <v>916</v>
      </c>
      <c r="D2167" s="6" t="s">
        <v>917</v>
      </c>
      <c r="E2167" s="6" t="s">
        <v>918</v>
      </c>
      <c r="F2167" s="6" t="s">
        <v>919</v>
      </c>
      <c r="G2167" s="7" t="s">
        <v>920</v>
      </c>
      <c r="H2167" s="37">
        <v>44250</v>
      </c>
      <c r="I2167" s="6" t="s">
        <v>1010</v>
      </c>
      <c r="J2167" s="6"/>
      <c r="K2167" s="6" t="s">
        <v>3350</v>
      </c>
      <c r="L2167" s="6">
        <v>9900</v>
      </c>
      <c r="M2167" s="6"/>
      <c r="N2167" s="6"/>
      <c r="O2167" s="6" t="s">
        <v>918</v>
      </c>
      <c r="P2167" s="6" t="s">
        <v>923</v>
      </c>
      <c r="Q2167" s="6" t="s">
        <v>924</v>
      </c>
      <c r="R2167" s="6">
        <v>1</v>
      </c>
      <c r="S2167" s="6" t="s">
        <v>925</v>
      </c>
      <c r="T2167" s="6">
        <v>0</v>
      </c>
      <c r="U2167" s="6"/>
      <c r="V2167" s="8">
        <v>1430000</v>
      </c>
      <c r="W2167" s="6" t="s">
        <v>11382</v>
      </c>
      <c r="X2167" s="38">
        <v>1</v>
      </c>
      <c r="Y2167" s="38">
        <v>0</v>
      </c>
      <c r="Z2167" s="38">
        <v>0</v>
      </c>
      <c r="AA2167" s="38">
        <v>0</v>
      </c>
      <c r="AB2167" s="38">
        <v>0</v>
      </c>
      <c r="AC2167" s="38">
        <v>0</v>
      </c>
      <c r="AD2167" s="38">
        <v>0</v>
      </c>
      <c r="AE2167" s="38">
        <v>1</v>
      </c>
      <c r="AG2167">
        <f t="shared" si="33"/>
        <v>11440</v>
      </c>
      <c r="AJ2167" t="str">
        <f>VLOOKUP(A2167,POMatched2!$A$1:$D$1038,2,FALSE)</f>
        <v>ANP-SEV-ST2-21020032</v>
      </c>
      <c r="AK2167" t="str">
        <f>VLOOKUP(A2167,POMatched2!$A$1:$D$1038,4,FALSE)</f>
        <v>ANPVN5021020003</v>
      </c>
    </row>
    <row r="2168" spans="1:37" ht="14.4" x14ac:dyDescent="0.25">
      <c r="A2168" s="6">
        <v>480091977</v>
      </c>
      <c r="B2168" s="6">
        <v>20</v>
      </c>
      <c r="C2168" s="6" t="s">
        <v>916</v>
      </c>
      <c r="D2168" s="6" t="s">
        <v>917</v>
      </c>
      <c r="E2168" s="6" t="s">
        <v>918</v>
      </c>
      <c r="F2168" s="6" t="s">
        <v>919</v>
      </c>
      <c r="G2168" s="7" t="s">
        <v>920</v>
      </c>
      <c r="H2168" s="37">
        <v>44250</v>
      </c>
      <c r="I2168" s="6" t="s">
        <v>1010</v>
      </c>
      <c r="J2168" s="6"/>
      <c r="K2168" s="6" t="s">
        <v>3351</v>
      </c>
      <c r="L2168" s="6">
        <v>9900</v>
      </c>
      <c r="M2168" s="6"/>
      <c r="N2168" s="6"/>
      <c r="O2168" s="6" t="s">
        <v>918</v>
      </c>
      <c r="P2168" s="6" t="s">
        <v>923</v>
      </c>
      <c r="Q2168" s="6" t="s">
        <v>924</v>
      </c>
      <c r="R2168" s="6">
        <v>1</v>
      </c>
      <c r="S2168" s="6" t="s">
        <v>925</v>
      </c>
      <c r="T2168" s="6">
        <v>0</v>
      </c>
      <c r="U2168" s="6"/>
      <c r="V2168" s="8">
        <v>22000000</v>
      </c>
      <c r="W2168" s="6" t="s">
        <v>11382</v>
      </c>
      <c r="X2168" s="38">
        <v>1</v>
      </c>
      <c r="Y2168" s="38">
        <v>0</v>
      </c>
      <c r="Z2168" s="38">
        <v>0</v>
      </c>
      <c r="AA2168" s="38">
        <v>0</v>
      </c>
      <c r="AB2168" s="38">
        <v>0</v>
      </c>
      <c r="AC2168" s="38">
        <v>0</v>
      </c>
      <c r="AD2168" s="38">
        <v>0</v>
      </c>
      <c r="AE2168" s="38">
        <v>1</v>
      </c>
      <c r="AG2168">
        <f t="shared" si="33"/>
        <v>176000</v>
      </c>
      <c r="AJ2168" t="str">
        <f>VLOOKUP(A2168,POMatched2!$A$1:$D$1038,2,FALSE)</f>
        <v>ANP-SEV-ST2-21020032</v>
      </c>
      <c r="AK2168" t="str">
        <f>VLOOKUP(A2168,POMatched2!$A$1:$D$1038,4,FALSE)</f>
        <v>ANPVN5021020003</v>
      </c>
    </row>
    <row r="2169" spans="1:37" ht="14.4" hidden="1" x14ac:dyDescent="0.25">
      <c r="A2169" s="6">
        <v>480091979</v>
      </c>
      <c r="B2169" s="6">
        <v>10</v>
      </c>
      <c r="C2169" s="6" t="s">
        <v>916</v>
      </c>
      <c r="D2169" s="6" t="s">
        <v>917</v>
      </c>
      <c r="E2169" s="6" t="s">
        <v>918</v>
      </c>
      <c r="F2169" s="6" t="s">
        <v>919</v>
      </c>
      <c r="G2169" s="7" t="s">
        <v>920</v>
      </c>
      <c r="H2169" s="37">
        <v>44250</v>
      </c>
      <c r="I2169" s="6" t="s">
        <v>1245</v>
      </c>
      <c r="J2169" s="6"/>
      <c r="K2169" s="6" t="s">
        <v>3352</v>
      </c>
      <c r="L2169" s="6">
        <v>9900</v>
      </c>
      <c r="M2169" s="6"/>
      <c r="N2169" s="6"/>
      <c r="O2169" s="6" t="s">
        <v>918</v>
      </c>
      <c r="P2169" s="6" t="s">
        <v>923</v>
      </c>
      <c r="Q2169" s="6" t="s">
        <v>924</v>
      </c>
      <c r="R2169" s="6">
        <v>1</v>
      </c>
      <c r="S2169" s="6" t="s">
        <v>925</v>
      </c>
      <c r="T2169" s="6">
        <v>0</v>
      </c>
      <c r="U2169" s="6"/>
      <c r="V2169" s="8">
        <v>57000000</v>
      </c>
      <c r="W2169" s="6" t="s">
        <v>11382</v>
      </c>
      <c r="X2169" s="38">
        <v>1</v>
      </c>
      <c r="Y2169" s="38">
        <v>0</v>
      </c>
      <c r="Z2169" s="38">
        <v>0</v>
      </c>
      <c r="AA2169" s="38">
        <v>0</v>
      </c>
      <c r="AB2169" s="38">
        <v>0</v>
      </c>
      <c r="AC2169" s="38">
        <v>0</v>
      </c>
      <c r="AD2169" s="38">
        <v>0</v>
      </c>
      <c r="AE2169" s="38">
        <v>1</v>
      </c>
      <c r="AG2169">
        <f t="shared" si="33"/>
        <v>456000</v>
      </c>
      <c r="AH2169" s="36" t="s">
        <v>18009</v>
      </c>
      <c r="AI2169" s="36"/>
      <c r="AJ2169" t="str">
        <f>VLOOKUP(A2169,POMatched2!$A$1:$D$1038,2,FALSE)</f>
        <v>ANP-SEV-ST2-21020033</v>
      </c>
      <c r="AK2169" t="str">
        <f>VLOOKUP(A2169,POMatched2!$A$1:$D$1038,4,FALSE)</f>
        <v>ANPVN5021020001</v>
      </c>
    </row>
    <row r="2170" spans="1:37" ht="14.4" x14ac:dyDescent="0.25">
      <c r="A2170" s="6">
        <v>480091980</v>
      </c>
      <c r="B2170" s="6">
        <v>10</v>
      </c>
      <c r="C2170" s="6" t="s">
        <v>916</v>
      </c>
      <c r="D2170" s="6" t="s">
        <v>917</v>
      </c>
      <c r="E2170" s="6" t="s">
        <v>918</v>
      </c>
      <c r="F2170" s="6" t="s">
        <v>919</v>
      </c>
      <c r="G2170" s="7" t="s">
        <v>920</v>
      </c>
      <c r="H2170" s="37">
        <v>44250</v>
      </c>
      <c r="I2170" s="6" t="s">
        <v>1010</v>
      </c>
      <c r="J2170" s="6"/>
      <c r="K2170" s="6" t="s">
        <v>3353</v>
      </c>
      <c r="L2170" s="6">
        <v>9900</v>
      </c>
      <c r="M2170" s="6"/>
      <c r="N2170" s="6"/>
      <c r="O2170" s="6" t="s">
        <v>918</v>
      </c>
      <c r="P2170" s="6" t="s">
        <v>923</v>
      </c>
      <c r="Q2170" s="6" t="s">
        <v>924</v>
      </c>
      <c r="R2170" s="6">
        <v>1</v>
      </c>
      <c r="S2170" s="6" t="s">
        <v>925</v>
      </c>
      <c r="T2170" s="6">
        <v>0</v>
      </c>
      <c r="U2170" s="6"/>
      <c r="V2170" s="8">
        <v>1430000</v>
      </c>
      <c r="W2170" s="6" t="s">
        <v>11382</v>
      </c>
      <c r="X2170" s="38">
        <v>1</v>
      </c>
      <c r="Y2170" s="38">
        <v>0</v>
      </c>
      <c r="Z2170" s="38">
        <v>0</v>
      </c>
      <c r="AA2170" s="38">
        <v>0</v>
      </c>
      <c r="AB2170" s="38">
        <v>0</v>
      </c>
      <c r="AC2170" s="38">
        <v>0</v>
      </c>
      <c r="AD2170" s="38">
        <v>0</v>
      </c>
      <c r="AE2170" s="38">
        <v>1</v>
      </c>
      <c r="AG2170">
        <f t="shared" si="33"/>
        <v>11440</v>
      </c>
      <c r="AJ2170" t="str">
        <f>VLOOKUP(A2170,POMatched2!$A$1:$D$1038,2,FALSE)</f>
        <v>ANP-SEV-ST2-21020034</v>
      </c>
      <c r="AK2170" t="str">
        <f>VLOOKUP(A2170,POMatched2!$A$1:$D$1038,4,FALSE)</f>
        <v>ANPVN5021020005</v>
      </c>
    </row>
    <row r="2171" spans="1:37" ht="14.4" x14ac:dyDescent="0.25">
      <c r="A2171" s="6">
        <v>480091980</v>
      </c>
      <c r="B2171" s="6">
        <v>20</v>
      </c>
      <c r="C2171" s="6" t="s">
        <v>916</v>
      </c>
      <c r="D2171" s="6" t="s">
        <v>917</v>
      </c>
      <c r="E2171" s="6" t="s">
        <v>918</v>
      </c>
      <c r="F2171" s="6" t="s">
        <v>919</v>
      </c>
      <c r="G2171" s="7" t="s">
        <v>920</v>
      </c>
      <c r="H2171" s="37">
        <v>44250</v>
      </c>
      <c r="I2171" s="6" t="s">
        <v>1010</v>
      </c>
      <c r="J2171" s="6"/>
      <c r="K2171" s="6" t="s">
        <v>3354</v>
      </c>
      <c r="L2171" s="6">
        <v>9900</v>
      </c>
      <c r="M2171" s="6"/>
      <c r="N2171" s="6"/>
      <c r="O2171" s="6" t="s">
        <v>918</v>
      </c>
      <c r="P2171" s="6" t="s">
        <v>923</v>
      </c>
      <c r="Q2171" s="6" t="s">
        <v>924</v>
      </c>
      <c r="R2171" s="6">
        <v>1</v>
      </c>
      <c r="S2171" s="6" t="s">
        <v>925</v>
      </c>
      <c r="T2171" s="6">
        <v>0</v>
      </c>
      <c r="U2171" s="6"/>
      <c r="V2171" s="8">
        <v>20570000</v>
      </c>
      <c r="W2171" s="6" t="s">
        <v>11382</v>
      </c>
      <c r="X2171" s="38">
        <v>1</v>
      </c>
      <c r="Y2171" s="38">
        <v>0</v>
      </c>
      <c r="Z2171" s="38">
        <v>0</v>
      </c>
      <c r="AA2171" s="38">
        <v>0</v>
      </c>
      <c r="AB2171" s="38">
        <v>0</v>
      </c>
      <c r="AC2171" s="38">
        <v>0</v>
      </c>
      <c r="AD2171" s="38">
        <v>0</v>
      </c>
      <c r="AE2171" s="38">
        <v>1</v>
      </c>
      <c r="AG2171">
        <f t="shared" si="33"/>
        <v>164560</v>
      </c>
      <c r="AJ2171" t="str">
        <f>VLOOKUP(A2171,POMatched2!$A$1:$D$1038,2,FALSE)</f>
        <v>ANP-SEV-ST2-21020034</v>
      </c>
      <c r="AK2171" t="str">
        <f>VLOOKUP(A2171,POMatched2!$A$1:$D$1038,4,FALSE)</f>
        <v>ANPVN5021020005</v>
      </c>
    </row>
    <row r="2172" spans="1:37" ht="14.4" hidden="1" x14ac:dyDescent="0.25">
      <c r="A2172" s="6">
        <v>480091981</v>
      </c>
      <c r="B2172" s="6">
        <v>10</v>
      </c>
      <c r="C2172" s="6" t="s">
        <v>916</v>
      </c>
      <c r="D2172" s="6" t="s">
        <v>917</v>
      </c>
      <c r="E2172" s="6" t="s">
        <v>918</v>
      </c>
      <c r="F2172" s="6" t="s">
        <v>919</v>
      </c>
      <c r="G2172" s="7" t="s">
        <v>920</v>
      </c>
      <c r="H2172" s="37">
        <v>44250</v>
      </c>
      <c r="I2172" s="6" t="s">
        <v>1068</v>
      </c>
      <c r="J2172" s="6"/>
      <c r="K2172" s="6" t="s">
        <v>3355</v>
      </c>
      <c r="L2172" s="6">
        <v>9900</v>
      </c>
      <c r="M2172" s="6"/>
      <c r="N2172" s="6"/>
      <c r="O2172" s="6" t="s">
        <v>918</v>
      </c>
      <c r="P2172" s="6" t="s">
        <v>923</v>
      </c>
      <c r="Q2172" s="6" t="s">
        <v>924</v>
      </c>
      <c r="R2172" s="6">
        <v>1</v>
      </c>
      <c r="S2172" s="6" t="s">
        <v>925</v>
      </c>
      <c r="T2172" s="6">
        <v>0</v>
      </c>
      <c r="U2172" s="6"/>
      <c r="V2172" s="8">
        <v>30240000</v>
      </c>
      <c r="W2172" s="6" t="s">
        <v>11382</v>
      </c>
      <c r="X2172" s="38">
        <v>1</v>
      </c>
      <c r="Y2172" s="38">
        <v>0</v>
      </c>
      <c r="Z2172" s="38">
        <v>0</v>
      </c>
      <c r="AA2172" s="38">
        <v>0</v>
      </c>
      <c r="AB2172" s="38">
        <v>0</v>
      </c>
      <c r="AC2172" s="38">
        <v>0</v>
      </c>
      <c r="AD2172" s="38">
        <v>0</v>
      </c>
      <c r="AE2172" s="38">
        <v>1</v>
      </c>
      <c r="AG2172">
        <f t="shared" si="33"/>
        <v>241920</v>
      </c>
      <c r="AH2172" s="36" t="s">
        <v>18009</v>
      </c>
      <c r="AI2172" s="36"/>
      <c r="AJ2172" t="str">
        <f>VLOOKUP(A2172,POMatched2!$A$1:$D$1038,2,FALSE)</f>
        <v>ANP-SEV-ST2-21020035</v>
      </c>
      <c r="AK2172" t="str">
        <f>VLOOKUP(A2172,POMatched2!$A$1:$D$1038,4,FALSE)</f>
        <v>ANPVN5021020002</v>
      </c>
    </row>
    <row r="2173" spans="1:37" ht="14.4" hidden="1" x14ac:dyDescent="0.25">
      <c r="A2173" s="6">
        <v>480091982</v>
      </c>
      <c r="B2173" s="6">
        <v>10</v>
      </c>
      <c r="C2173" s="6" t="s">
        <v>916</v>
      </c>
      <c r="D2173" s="6" t="s">
        <v>917</v>
      </c>
      <c r="E2173" s="6" t="s">
        <v>918</v>
      </c>
      <c r="F2173" s="6" t="s">
        <v>919</v>
      </c>
      <c r="G2173" s="7" t="s">
        <v>920</v>
      </c>
      <c r="H2173" s="37">
        <v>44249</v>
      </c>
      <c r="I2173" s="6" t="s">
        <v>1068</v>
      </c>
      <c r="J2173" s="6"/>
      <c r="K2173" s="6" t="s">
        <v>3356</v>
      </c>
      <c r="L2173" s="6">
        <v>9900</v>
      </c>
      <c r="M2173" s="6"/>
      <c r="N2173" s="6"/>
      <c r="O2173" s="6" t="s">
        <v>918</v>
      </c>
      <c r="P2173" s="6" t="s">
        <v>923</v>
      </c>
      <c r="Q2173" s="6" t="s">
        <v>924</v>
      </c>
      <c r="R2173" s="6">
        <v>1</v>
      </c>
      <c r="S2173" s="6" t="s">
        <v>925</v>
      </c>
      <c r="T2173" s="6">
        <v>0</v>
      </c>
      <c r="U2173" s="6"/>
      <c r="V2173" s="8">
        <v>76905000</v>
      </c>
      <c r="W2173" s="6" t="s">
        <v>11382</v>
      </c>
      <c r="X2173" s="38">
        <v>1</v>
      </c>
      <c r="Y2173" s="38">
        <v>0</v>
      </c>
      <c r="Z2173" s="38">
        <v>0</v>
      </c>
      <c r="AA2173" s="38">
        <v>0</v>
      </c>
      <c r="AB2173" s="38">
        <v>0</v>
      </c>
      <c r="AC2173" s="38">
        <v>0</v>
      </c>
      <c r="AD2173" s="38">
        <v>0</v>
      </c>
      <c r="AE2173" s="38">
        <v>1</v>
      </c>
      <c r="AG2173">
        <f t="shared" si="33"/>
        <v>615240</v>
      </c>
      <c r="AH2173" s="36" t="s">
        <v>18009</v>
      </c>
      <c r="AI2173" s="36"/>
      <c r="AJ2173" t="str">
        <f>VLOOKUP(A2173,POMatched2!$A$1:$D$1038,2,FALSE)</f>
        <v>ANP-SEV-ST2-21020031</v>
      </c>
      <c r="AK2173" t="str">
        <f>VLOOKUP(A2173,POMatched2!$A$1:$D$1038,4,FALSE)</f>
        <v>ANPVN5021010025</v>
      </c>
    </row>
    <row r="2174" spans="1:37" ht="14.4" x14ac:dyDescent="0.25">
      <c r="A2174" s="6">
        <v>480091983</v>
      </c>
      <c r="B2174" s="6">
        <v>10</v>
      </c>
      <c r="C2174" s="6" t="s">
        <v>916</v>
      </c>
      <c r="D2174" s="6" t="s">
        <v>917</v>
      </c>
      <c r="E2174" s="6" t="s">
        <v>918</v>
      </c>
      <c r="F2174" s="6" t="s">
        <v>919</v>
      </c>
      <c r="G2174" s="7" t="s">
        <v>920</v>
      </c>
      <c r="H2174" s="37">
        <v>44250</v>
      </c>
      <c r="I2174" s="6" t="s">
        <v>1320</v>
      </c>
      <c r="J2174" s="6"/>
      <c r="K2174" s="6" t="s">
        <v>3357</v>
      </c>
      <c r="L2174" s="6">
        <v>9900</v>
      </c>
      <c r="M2174" s="6"/>
      <c r="N2174" s="6"/>
      <c r="O2174" s="6" t="s">
        <v>918</v>
      </c>
      <c r="P2174" s="6" t="s">
        <v>923</v>
      </c>
      <c r="Q2174" s="6" t="s">
        <v>924</v>
      </c>
      <c r="R2174" s="6">
        <v>1</v>
      </c>
      <c r="S2174" s="6" t="s">
        <v>925</v>
      </c>
      <c r="T2174" s="6">
        <v>0</v>
      </c>
      <c r="U2174" s="6"/>
      <c r="V2174" s="8">
        <v>46270000</v>
      </c>
      <c r="W2174" s="6" t="s">
        <v>11382</v>
      </c>
      <c r="X2174" s="38">
        <v>1</v>
      </c>
      <c r="Y2174" s="38">
        <v>0</v>
      </c>
      <c r="Z2174" s="38">
        <v>0</v>
      </c>
      <c r="AA2174" s="38">
        <v>0</v>
      </c>
      <c r="AB2174" s="38">
        <v>0</v>
      </c>
      <c r="AC2174" s="38">
        <v>0</v>
      </c>
      <c r="AD2174" s="38">
        <v>0</v>
      </c>
      <c r="AE2174" s="38">
        <v>1</v>
      </c>
      <c r="AG2174">
        <f t="shared" si="33"/>
        <v>370160</v>
      </c>
      <c r="AJ2174" t="str">
        <f>VLOOKUP(A2174,POMatched2!$A$1:$D$1038,2,FALSE)</f>
        <v>ANP-SEV-ST2-21020036</v>
      </c>
      <c r="AK2174" t="str">
        <f>VLOOKUP(A2174,POMatched2!$A$1:$D$1038,4,FALSE)</f>
        <v>ANPVN5021020002</v>
      </c>
    </row>
    <row r="2175" spans="1:37" ht="14.4" hidden="1" x14ac:dyDescent="0.25">
      <c r="A2175" s="6">
        <v>480091984</v>
      </c>
      <c r="B2175" s="6">
        <v>10</v>
      </c>
      <c r="C2175" s="6" t="s">
        <v>916</v>
      </c>
      <c r="D2175" s="6" t="s">
        <v>917</v>
      </c>
      <c r="E2175" s="6" t="s">
        <v>918</v>
      </c>
      <c r="F2175" s="6" t="s">
        <v>919</v>
      </c>
      <c r="G2175" s="7" t="s">
        <v>920</v>
      </c>
      <c r="H2175" s="37">
        <v>44250</v>
      </c>
      <c r="I2175" s="6" t="s">
        <v>1514</v>
      </c>
      <c r="J2175" s="6"/>
      <c r="K2175" s="6" t="s">
        <v>3357</v>
      </c>
      <c r="L2175" s="6">
        <v>9900</v>
      </c>
      <c r="M2175" s="6"/>
      <c r="N2175" s="6"/>
      <c r="O2175" s="6" t="s">
        <v>918</v>
      </c>
      <c r="P2175" s="6" t="s">
        <v>923</v>
      </c>
      <c r="Q2175" s="6" t="s">
        <v>924</v>
      </c>
      <c r="R2175" s="6">
        <v>1</v>
      </c>
      <c r="S2175" s="6" t="s">
        <v>925</v>
      </c>
      <c r="T2175" s="6">
        <v>0</v>
      </c>
      <c r="U2175" s="6"/>
      <c r="V2175" s="8">
        <v>40534000</v>
      </c>
      <c r="W2175" s="6" t="s">
        <v>11382</v>
      </c>
      <c r="X2175" s="38">
        <v>1</v>
      </c>
      <c r="Y2175" s="38">
        <v>0</v>
      </c>
      <c r="Z2175" s="38">
        <v>0</v>
      </c>
      <c r="AA2175" s="38">
        <v>0</v>
      </c>
      <c r="AB2175" s="38">
        <v>0</v>
      </c>
      <c r="AC2175" s="38">
        <v>0</v>
      </c>
      <c r="AD2175" s="38">
        <v>0</v>
      </c>
      <c r="AE2175" s="38">
        <v>1</v>
      </c>
      <c r="AG2175">
        <f t="shared" si="33"/>
        <v>324272</v>
      </c>
      <c r="AH2175" s="36" t="s">
        <v>18009</v>
      </c>
      <c r="AI2175" s="36"/>
      <c r="AJ2175" t="str">
        <f>VLOOKUP(A2175,POMatched2!$A$1:$D$1038,2,FALSE)</f>
        <v>ANP-SEV-ST2-21020037</v>
      </c>
      <c r="AK2175" t="str">
        <f>VLOOKUP(A2175,POMatched2!$A$1:$D$1038,4,FALSE)</f>
        <v>ANPVN5021020002</v>
      </c>
    </row>
    <row r="2176" spans="1:37" ht="14.4" hidden="1" x14ac:dyDescent="0.25">
      <c r="A2176" s="6">
        <v>480091985</v>
      </c>
      <c r="B2176" s="6">
        <v>10</v>
      </c>
      <c r="C2176" s="6" t="s">
        <v>916</v>
      </c>
      <c r="D2176" s="6" t="s">
        <v>917</v>
      </c>
      <c r="E2176" s="6" t="s">
        <v>918</v>
      </c>
      <c r="F2176" s="6" t="s">
        <v>919</v>
      </c>
      <c r="G2176" s="7" t="s">
        <v>920</v>
      </c>
      <c r="H2176" s="37">
        <v>44251</v>
      </c>
      <c r="I2176" s="6" t="s">
        <v>1065</v>
      </c>
      <c r="J2176" s="6"/>
      <c r="K2176" s="6" t="s">
        <v>3358</v>
      </c>
      <c r="L2176" s="6">
        <v>9900</v>
      </c>
      <c r="M2176" s="6"/>
      <c r="N2176" s="6"/>
      <c r="O2176" s="6" t="s">
        <v>918</v>
      </c>
      <c r="P2176" s="6" t="s">
        <v>923</v>
      </c>
      <c r="Q2176" s="6" t="s">
        <v>924</v>
      </c>
      <c r="R2176" s="6">
        <v>1</v>
      </c>
      <c r="S2176" s="6" t="s">
        <v>925</v>
      </c>
      <c r="T2176" s="6">
        <v>0</v>
      </c>
      <c r="U2176" s="6"/>
      <c r="V2176" s="8">
        <v>9575000</v>
      </c>
      <c r="W2176" s="6" t="s">
        <v>11382</v>
      </c>
      <c r="X2176" s="38">
        <v>1</v>
      </c>
      <c r="Y2176" s="38">
        <v>0</v>
      </c>
      <c r="Z2176" s="38">
        <v>0</v>
      </c>
      <c r="AA2176" s="38">
        <v>0</v>
      </c>
      <c r="AB2176" s="38">
        <v>0</v>
      </c>
      <c r="AC2176" s="38">
        <v>0</v>
      </c>
      <c r="AD2176" s="38">
        <v>0</v>
      </c>
      <c r="AE2176" s="38">
        <v>1</v>
      </c>
      <c r="AG2176">
        <f t="shared" si="33"/>
        <v>76600</v>
      </c>
      <c r="AH2176" s="36" t="s">
        <v>18009</v>
      </c>
      <c r="AI2176" s="36"/>
      <c r="AJ2176" t="str">
        <f>VLOOKUP(A2176,POMatched2!$A$1:$D$1038,2,FALSE)</f>
        <v>ANP-SEV-ST2-21020039</v>
      </c>
      <c r="AK2176" t="str">
        <f>VLOOKUP(A2176,POMatched2!$A$1:$D$1038,4,FALSE)</f>
        <v>ANPVN5021020002</v>
      </c>
    </row>
    <row r="2177" spans="1:37" ht="14.4" x14ac:dyDescent="0.25">
      <c r="A2177" s="6">
        <v>480092010</v>
      </c>
      <c r="B2177" s="6">
        <v>10</v>
      </c>
      <c r="C2177" s="6" t="s">
        <v>916</v>
      </c>
      <c r="D2177" s="6" t="s">
        <v>917</v>
      </c>
      <c r="E2177" s="6" t="s">
        <v>918</v>
      </c>
      <c r="F2177" s="6" t="s">
        <v>919</v>
      </c>
      <c r="G2177" s="7" t="s">
        <v>920</v>
      </c>
      <c r="H2177" s="37">
        <v>44249</v>
      </c>
      <c r="I2177" s="6" t="s">
        <v>1016</v>
      </c>
      <c r="J2177" s="6"/>
      <c r="K2177" s="6" t="s">
        <v>3359</v>
      </c>
      <c r="L2177" s="6">
        <v>9900</v>
      </c>
      <c r="M2177" s="6"/>
      <c r="N2177" s="6"/>
      <c r="O2177" s="6" t="s">
        <v>918</v>
      </c>
      <c r="P2177" s="6" t="s">
        <v>923</v>
      </c>
      <c r="Q2177" s="6" t="s">
        <v>924</v>
      </c>
      <c r="R2177" s="6">
        <v>1</v>
      </c>
      <c r="S2177" s="6" t="s">
        <v>925</v>
      </c>
      <c r="T2177" s="6">
        <v>0</v>
      </c>
      <c r="U2177" s="6"/>
      <c r="V2177" s="8">
        <v>49934326</v>
      </c>
      <c r="W2177" s="6" t="s">
        <v>11382</v>
      </c>
      <c r="X2177" s="38">
        <v>1</v>
      </c>
      <c r="Y2177" s="38">
        <v>0</v>
      </c>
      <c r="Z2177" s="38">
        <v>0</v>
      </c>
      <c r="AA2177" s="38">
        <v>0</v>
      </c>
      <c r="AB2177" s="38">
        <v>0</v>
      </c>
      <c r="AC2177" s="38">
        <v>0</v>
      </c>
      <c r="AD2177" s="38">
        <v>0</v>
      </c>
      <c r="AE2177" s="38">
        <v>1</v>
      </c>
      <c r="AG2177">
        <f t="shared" si="33"/>
        <v>399474.60800000001</v>
      </c>
      <c r="AJ2177" t="str">
        <f>VLOOKUP(A2177,POMatched2!$A$1:$D$1038,2,FALSE)</f>
        <v>ANP-SEV-ST2-21020030</v>
      </c>
      <c r="AK2177" t="str">
        <f>VLOOKUP(A2177,POMatched2!$A$1:$D$1038,4,FALSE)</f>
        <v>ANPVN5021010010</v>
      </c>
    </row>
    <row r="2178" spans="1:37" ht="14.4" x14ac:dyDescent="0.25">
      <c r="A2178" s="6">
        <v>480092010</v>
      </c>
      <c r="B2178" s="6">
        <v>20</v>
      </c>
      <c r="C2178" s="6" t="s">
        <v>916</v>
      </c>
      <c r="D2178" s="6" t="s">
        <v>917</v>
      </c>
      <c r="E2178" s="6" t="s">
        <v>918</v>
      </c>
      <c r="F2178" s="6" t="s">
        <v>919</v>
      </c>
      <c r="G2178" s="7" t="s">
        <v>920</v>
      </c>
      <c r="H2178" s="37">
        <v>44249</v>
      </c>
      <c r="I2178" s="6" t="s">
        <v>1016</v>
      </c>
      <c r="J2178" s="6"/>
      <c r="K2178" s="6" t="s">
        <v>3360</v>
      </c>
      <c r="L2178" s="6">
        <v>9900</v>
      </c>
      <c r="M2178" s="6"/>
      <c r="N2178" s="6"/>
      <c r="O2178" s="6" t="s">
        <v>918</v>
      </c>
      <c r="P2178" s="6" t="s">
        <v>923</v>
      </c>
      <c r="Q2178" s="6" t="s">
        <v>924</v>
      </c>
      <c r="R2178" s="6">
        <v>1</v>
      </c>
      <c r="S2178" s="6" t="s">
        <v>925</v>
      </c>
      <c r="T2178" s="6">
        <v>0</v>
      </c>
      <c r="U2178" s="6"/>
      <c r="V2178" s="8">
        <v>200000000</v>
      </c>
      <c r="W2178" s="6" t="s">
        <v>11382</v>
      </c>
      <c r="X2178" s="38">
        <v>1</v>
      </c>
      <c r="Y2178" s="38">
        <v>0</v>
      </c>
      <c r="Z2178" s="38">
        <v>0</v>
      </c>
      <c r="AA2178" s="38">
        <v>0</v>
      </c>
      <c r="AB2178" s="38">
        <v>0</v>
      </c>
      <c r="AC2178" s="38">
        <v>0</v>
      </c>
      <c r="AD2178" s="38">
        <v>0</v>
      </c>
      <c r="AE2178" s="38">
        <v>1</v>
      </c>
      <c r="AG2178">
        <f t="shared" si="33"/>
        <v>1600000</v>
      </c>
      <c r="AJ2178" t="str">
        <f>VLOOKUP(A2178,POMatched2!$A$1:$D$1038,2,FALSE)</f>
        <v>ANP-SEV-ST2-21020030</v>
      </c>
      <c r="AK2178" t="str">
        <f>VLOOKUP(A2178,POMatched2!$A$1:$D$1038,4,FALSE)</f>
        <v>ANPVN5021010010</v>
      </c>
    </row>
    <row r="2179" spans="1:37" ht="14.4" x14ac:dyDescent="0.25">
      <c r="A2179" s="6">
        <v>480092012</v>
      </c>
      <c r="B2179" s="6">
        <v>10</v>
      </c>
      <c r="C2179" s="6" t="s">
        <v>916</v>
      </c>
      <c r="D2179" s="6" t="s">
        <v>917</v>
      </c>
      <c r="E2179" s="6" t="s">
        <v>918</v>
      </c>
      <c r="F2179" s="6" t="s">
        <v>919</v>
      </c>
      <c r="G2179" s="7" t="s">
        <v>920</v>
      </c>
      <c r="H2179" s="37">
        <v>44251</v>
      </c>
      <c r="I2179" s="6" t="s">
        <v>1005</v>
      </c>
      <c r="J2179" s="6"/>
      <c r="K2179" s="6" t="s">
        <v>3361</v>
      </c>
      <c r="L2179" s="6">
        <v>9900</v>
      </c>
      <c r="M2179" s="6"/>
      <c r="N2179" s="6"/>
      <c r="O2179" s="6" t="s">
        <v>918</v>
      </c>
      <c r="P2179" s="6" t="s">
        <v>923</v>
      </c>
      <c r="Q2179" s="6" t="s">
        <v>924</v>
      </c>
      <c r="R2179" s="6">
        <v>1</v>
      </c>
      <c r="S2179" s="6" t="s">
        <v>925</v>
      </c>
      <c r="T2179" s="6">
        <v>0</v>
      </c>
      <c r="U2179" s="6"/>
      <c r="V2179" s="6">
        <v>1432764513</v>
      </c>
      <c r="W2179" s="6" t="s">
        <v>11382</v>
      </c>
      <c r="X2179" s="38">
        <v>1</v>
      </c>
      <c r="Y2179" s="38">
        <v>0</v>
      </c>
      <c r="Z2179" s="38">
        <v>0</v>
      </c>
      <c r="AA2179" s="38">
        <v>0</v>
      </c>
      <c r="AB2179" s="38">
        <v>0</v>
      </c>
      <c r="AC2179" s="38">
        <v>0</v>
      </c>
      <c r="AD2179" s="38">
        <v>0</v>
      </c>
      <c r="AE2179" s="38">
        <v>1</v>
      </c>
      <c r="AG2179">
        <f t="shared" ref="AG2179:AG2242" si="34">V2179/125</f>
        <v>11462116.104</v>
      </c>
      <c r="AJ2179" t="str">
        <f>VLOOKUP(A2179,POMatched2!$A$1:$D$1038,2,FALSE)</f>
        <v>ANP-SEV-ST2-21020041</v>
      </c>
      <c r="AK2179" t="str">
        <f>VLOOKUP(A2179,POMatched2!$A$1:$D$1038,4,FALSE)</f>
        <v>ANPVN5021010007</v>
      </c>
    </row>
    <row r="2180" spans="1:37" ht="14.4" x14ac:dyDescent="0.25">
      <c r="A2180" s="6">
        <v>480092012</v>
      </c>
      <c r="B2180" s="6">
        <v>20</v>
      </c>
      <c r="C2180" s="6" t="s">
        <v>916</v>
      </c>
      <c r="D2180" s="6" t="s">
        <v>917</v>
      </c>
      <c r="E2180" s="6" t="s">
        <v>918</v>
      </c>
      <c r="F2180" s="6" t="s">
        <v>919</v>
      </c>
      <c r="G2180" s="6"/>
      <c r="H2180" s="37">
        <v>44251</v>
      </c>
      <c r="I2180" s="6" t="s">
        <v>1005</v>
      </c>
      <c r="J2180" s="6"/>
      <c r="K2180" s="6" t="s">
        <v>3362</v>
      </c>
      <c r="L2180" s="6">
        <v>9900</v>
      </c>
      <c r="M2180" s="6"/>
      <c r="N2180" s="6"/>
      <c r="O2180" s="6" t="s">
        <v>918</v>
      </c>
      <c r="P2180" s="6" t="s">
        <v>923</v>
      </c>
      <c r="Q2180" s="6" t="s">
        <v>924</v>
      </c>
      <c r="R2180" s="6">
        <v>1</v>
      </c>
      <c r="S2180" s="6" t="s">
        <v>925</v>
      </c>
      <c r="T2180" s="6">
        <v>0</v>
      </c>
      <c r="U2180" s="6"/>
      <c r="V2180" s="8">
        <v>67005951</v>
      </c>
      <c r="W2180" s="6" t="s">
        <v>11382</v>
      </c>
      <c r="X2180" s="38">
        <v>1</v>
      </c>
      <c r="Y2180" s="38">
        <v>0</v>
      </c>
      <c r="Z2180" s="38">
        <v>0</v>
      </c>
      <c r="AA2180" s="38">
        <v>1</v>
      </c>
      <c r="AB2180" s="38">
        <v>67005951</v>
      </c>
      <c r="AC2180" s="38">
        <v>1</v>
      </c>
      <c r="AD2180" s="38">
        <v>67005951</v>
      </c>
      <c r="AE2180" s="38">
        <v>1</v>
      </c>
      <c r="AG2180">
        <f t="shared" si="34"/>
        <v>536047.60800000001</v>
      </c>
      <c r="AJ2180" t="str">
        <f>VLOOKUP(A2180,POMatched2!$A$1:$D$1038,2,FALSE)</f>
        <v>ANP-SEV-ST2-21020041</v>
      </c>
      <c r="AK2180" t="str">
        <f>VLOOKUP(A2180,POMatched2!$A$1:$D$1038,4,FALSE)</f>
        <v>ANPVN5021010007</v>
      </c>
    </row>
    <row r="2181" spans="1:37" ht="14.4" x14ac:dyDescent="0.25">
      <c r="A2181" s="6">
        <v>480092013</v>
      </c>
      <c r="B2181" s="6">
        <v>10</v>
      </c>
      <c r="C2181" s="6" t="s">
        <v>916</v>
      </c>
      <c r="D2181" s="6" t="s">
        <v>917</v>
      </c>
      <c r="E2181" s="6" t="s">
        <v>918</v>
      </c>
      <c r="F2181" s="6" t="s">
        <v>919</v>
      </c>
      <c r="G2181" s="7" t="s">
        <v>920</v>
      </c>
      <c r="H2181" s="37">
        <v>44251</v>
      </c>
      <c r="I2181" s="6" t="s">
        <v>1005</v>
      </c>
      <c r="J2181" s="6"/>
      <c r="K2181" s="6" t="s">
        <v>3363</v>
      </c>
      <c r="L2181" s="6">
        <v>9900</v>
      </c>
      <c r="M2181" s="6"/>
      <c r="N2181" s="6"/>
      <c r="O2181" s="6" t="s">
        <v>918</v>
      </c>
      <c r="P2181" s="6" t="s">
        <v>923</v>
      </c>
      <c r="Q2181" s="6" t="s">
        <v>924</v>
      </c>
      <c r="R2181" s="6">
        <v>1</v>
      </c>
      <c r="S2181" s="6" t="s">
        <v>925</v>
      </c>
      <c r="T2181" s="6">
        <v>0</v>
      </c>
      <c r="U2181" s="6"/>
      <c r="V2181" s="6">
        <v>1021400000</v>
      </c>
      <c r="W2181" s="6" t="s">
        <v>11382</v>
      </c>
      <c r="X2181" s="38">
        <v>1</v>
      </c>
      <c r="Y2181" s="38">
        <v>0</v>
      </c>
      <c r="Z2181" s="38">
        <v>0</v>
      </c>
      <c r="AA2181" s="38">
        <v>0</v>
      </c>
      <c r="AB2181" s="38">
        <v>0</v>
      </c>
      <c r="AC2181" s="38">
        <v>0</v>
      </c>
      <c r="AD2181" s="38">
        <v>0</v>
      </c>
      <c r="AE2181" s="38">
        <v>1</v>
      </c>
      <c r="AG2181">
        <f t="shared" si="34"/>
        <v>8171200</v>
      </c>
      <c r="AJ2181" t="str">
        <f>VLOOKUP(A2181,POMatched2!$A$1:$D$1038,2,FALSE)</f>
        <v>ANP-SEV-ST2-21020042</v>
      </c>
      <c r="AK2181" t="str">
        <f>VLOOKUP(A2181,POMatched2!$A$1:$D$1038,4,FALSE)</f>
        <v>ANPVN5021010007</v>
      </c>
    </row>
    <row r="2182" spans="1:37" ht="14.4" x14ac:dyDescent="0.25">
      <c r="A2182" s="6">
        <v>480092013</v>
      </c>
      <c r="B2182" s="6">
        <v>20</v>
      </c>
      <c r="C2182" s="6" t="s">
        <v>916</v>
      </c>
      <c r="D2182" s="6" t="s">
        <v>917</v>
      </c>
      <c r="E2182" s="6" t="s">
        <v>918</v>
      </c>
      <c r="F2182" s="6" t="s">
        <v>919</v>
      </c>
      <c r="G2182" s="7" t="s">
        <v>920</v>
      </c>
      <c r="H2182" s="37">
        <v>44251</v>
      </c>
      <c r="I2182" s="6" t="s">
        <v>1005</v>
      </c>
      <c r="J2182" s="6"/>
      <c r="K2182" s="6" t="s">
        <v>3364</v>
      </c>
      <c r="L2182" s="6">
        <v>9900</v>
      </c>
      <c r="M2182" s="6"/>
      <c r="N2182" s="6"/>
      <c r="O2182" s="6" t="s">
        <v>918</v>
      </c>
      <c r="P2182" s="6" t="s">
        <v>923</v>
      </c>
      <c r="Q2182" s="6" t="s">
        <v>924</v>
      </c>
      <c r="R2182" s="6">
        <v>1</v>
      </c>
      <c r="S2182" s="6" t="s">
        <v>925</v>
      </c>
      <c r="T2182" s="6">
        <v>0</v>
      </c>
      <c r="U2182" s="6"/>
      <c r="V2182" s="8">
        <v>47160000</v>
      </c>
      <c r="W2182" s="6" t="s">
        <v>11382</v>
      </c>
      <c r="X2182" s="38">
        <v>1</v>
      </c>
      <c r="Y2182" s="38">
        <v>0</v>
      </c>
      <c r="Z2182" s="38">
        <v>0</v>
      </c>
      <c r="AA2182" s="38">
        <v>0</v>
      </c>
      <c r="AB2182" s="38">
        <v>0</v>
      </c>
      <c r="AC2182" s="38">
        <v>0</v>
      </c>
      <c r="AD2182" s="38">
        <v>0</v>
      </c>
      <c r="AE2182" s="38">
        <v>1</v>
      </c>
      <c r="AG2182">
        <f t="shared" si="34"/>
        <v>377280</v>
      </c>
      <c r="AJ2182" t="str">
        <f>VLOOKUP(A2182,POMatched2!$A$1:$D$1038,2,FALSE)</f>
        <v>ANP-SEV-ST2-21020042</v>
      </c>
      <c r="AK2182" t="str">
        <f>VLOOKUP(A2182,POMatched2!$A$1:$D$1038,4,FALSE)</f>
        <v>ANPVN5021010007</v>
      </c>
    </row>
    <row r="2183" spans="1:37" ht="14.4" x14ac:dyDescent="0.25">
      <c r="A2183" s="6">
        <v>480092013</v>
      </c>
      <c r="B2183" s="6">
        <v>30</v>
      </c>
      <c r="C2183" s="6" t="s">
        <v>916</v>
      </c>
      <c r="D2183" s="6" t="s">
        <v>917</v>
      </c>
      <c r="E2183" s="6" t="s">
        <v>918</v>
      </c>
      <c r="F2183" s="6" t="s">
        <v>919</v>
      </c>
      <c r="G2183" s="7" t="s">
        <v>920</v>
      </c>
      <c r="H2183" s="37">
        <v>44251</v>
      </c>
      <c r="I2183" s="6" t="s">
        <v>1005</v>
      </c>
      <c r="J2183" s="6"/>
      <c r="K2183" s="6" t="s">
        <v>3365</v>
      </c>
      <c r="L2183" s="6">
        <v>9900</v>
      </c>
      <c r="M2183" s="6"/>
      <c r="N2183" s="6"/>
      <c r="O2183" s="6" t="s">
        <v>918</v>
      </c>
      <c r="P2183" s="6" t="s">
        <v>923</v>
      </c>
      <c r="Q2183" s="6" t="s">
        <v>924</v>
      </c>
      <c r="R2183" s="6">
        <v>1</v>
      </c>
      <c r="S2183" s="6" t="s">
        <v>925</v>
      </c>
      <c r="T2183" s="6">
        <v>0</v>
      </c>
      <c r="U2183" s="6"/>
      <c r="V2183" s="8">
        <v>5240000</v>
      </c>
      <c r="W2183" s="6" t="s">
        <v>11382</v>
      </c>
      <c r="X2183" s="38">
        <v>1</v>
      </c>
      <c r="Y2183" s="38">
        <v>0</v>
      </c>
      <c r="Z2183" s="38">
        <v>0</v>
      </c>
      <c r="AA2183" s="38">
        <v>0</v>
      </c>
      <c r="AB2183" s="38">
        <v>0</v>
      </c>
      <c r="AC2183" s="38">
        <v>0</v>
      </c>
      <c r="AD2183" s="38">
        <v>0</v>
      </c>
      <c r="AE2183" s="38">
        <v>1</v>
      </c>
      <c r="AG2183">
        <f t="shared" si="34"/>
        <v>41920</v>
      </c>
      <c r="AJ2183" t="str">
        <f>VLOOKUP(A2183,POMatched2!$A$1:$D$1038,2,FALSE)</f>
        <v>ANP-SEV-ST2-21020042</v>
      </c>
      <c r="AK2183" t="str">
        <f>VLOOKUP(A2183,POMatched2!$A$1:$D$1038,4,FALSE)</f>
        <v>ANPVN5021010007</v>
      </c>
    </row>
    <row r="2184" spans="1:37" ht="14.4" x14ac:dyDescent="0.25">
      <c r="A2184" s="6">
        <v>480092013</v>
      </c>
      <c r="B2184" s="6">
        <v>40</v>
      </c>
      <c r="C2184" s="6" t="s">
        <v>916</v>
      </c>
      <c r="D2184" s="6" t="s">
        <v>917</v>
      </c>
      <c r="E2184" s="6" t="s">
        <v>918</v>
      </c>
      <c r="F2184" s="6" t="s">
        <v>919</v>
      </c>
      <c r="G2184" s="6"/>
      <c r="H2184" s="37">
        <v>44251</v>
      </c>
      <c r="I2184" s="6" t="s">
        <v>1005</v>
      </c>
      <c r="J2184" s="6"/>
      <c r="K2184" s="6" t="s">
        <v>3366</v>
      </c>
      <c r="L2184" s="6">
        <v>9900</v>
      </c>
      <c r="M2184" s="6"/>
      <c r="N2184" s="6"/>
      <c r="O2184" s="6" t="s">
        <v>918</v>
      </c>
      <c r="P2184" s="6" t="s">
        <v>923</v>
      </c>
      <c r="Q2184" s="6" t="s">
        <v>924</v>
      </c>
      <c r="R2184" s="6">
        <v>1</v>
      </c>
      <c r="S2184" s="6" t="s">
        <v>925</v>
      </c>
      <c r="T2184" s="6">
        <v>0</v>
      </c>
      <c r="U2184" s="6"/>
      <c r="V2184" s="8">
        <v>51070000</v>
      </c>
      <c r="W2184" s="6" t="s">
        <v>11382</v>
      </c>
      <c r="X2184" s="38">
        <v>1</v>
      </c>
      <c r="Y2184" s="38">
        <v>0</v>
      </c>
      <c r="Z2184" s="38">
        <v>0</v>
      </c>
      <c r="AA2184" s="38">
        <v>1</v>
      </c>
      <c r="AB2184" s="38">
        <v>51070000</v>
      </c>
      <c r="AC2184" s="38">
        <v>1</v>
      </c>
      <c r="AD2184" s="38">
        <v>51070000</v>
      </c>
      <c r="AE2184" s="38">
        <v>1</v>
      </c>
      <c r="AG2184">
        <f t="shared" si="34"/>
        <v>408560</v>
      </c>
      <c r="AJ2184" t="str">
        <f>VLOOKUP(A2184,POMatched2!$A$1:$D$1038,2,FALSE)</f>
        <v>ANP-SEV-ST2-21020042</v>
      </c>
      <c r="AK2184" t="str">
        <f>VLOOKUP(A2184,POMatched2!$A$1:$D$1038,4,FALSE)</f>
        <v>ANPVN5021010007</v>
      </c>
    </row>
    <row r="2185" spans="1:37" ht="14.4" x14ac:dyDescent="0.25">
      <c r="A2185" s="6">
        <v>480092013</v>
      </c>
      <c r="B2185" s="6">
        <v>50</v>
      </c>
      <c r="C2185" s="6" t="s">
        <v>916</v>
      </c>
      <c r="D2185" s="6" t="s">
        <v>917</v>
      </c>
      <c r="E2185" s="6" t="s">
        <v>918</v>
      </c>
      <c r="F2185" s="6" t="s">
        <v>919</v>
      </c>
      <c r="G2185" s="6"/>
      <c r="H2185" s="37">
        <v>44251</v>
      </c>
      <c r="I2185" s="6" t="s">
        <v>1005</v>
      </c>
      <c r="J2185" s="6"/>
      <c r="K2185" s="6" t="s">
        <v>3367</v>
      </c>
      <c r="L2185" s="6">
        <v>9900</v>
      </c>
      <c r="M2185" s="6"/>
      <c r="N2185" s="6"/>
      <c r="O2185" s="6" t="s">
        <v>918</v>
      </c>
      <c r="P2185" s="6" t="s">
        <v>923</v>
      </c>
      <c r="Q2185" s="6" t="s">
        <v>924</v>
      </c>
      <c r="R2185" s="6">
        <v>1</v>
      </c>
      <c r="S2185" s="6" t="s">
        <v>925</v>
      </c>
      <c r="T2185" s="6">
        <v>0</v>
      </c>
      <c r="U2185" s="6"/>
      <c r="V2185" s="8">
        <v>2358000</v>
      </c>
      <c r="W2185" s="6" t="s">
        <v>11382</v>
      </c>
      <c r="X2185" s="38">
        <v>1</v>
      </c>
      <c r="Y2185" s="38">
        <v>0</v>
      </c>
      <c r="Z2185" s="38">
        <v>0</v>
      </c>
      <c r="AA2185" s="38">
        <v>1</v>
      </c>
      <c r="AB2185" s="38">
        <v>2358000</v>
      </c>
      <c r="AC2185" s="38">
        <v>1</v>
      </c>
      <c r="AD2185" s="38">
        <v>2358000</v>
      </c>
      <c r="AE2185" s="38">
        <v>1</v>
      </c>
      <c r="AG2185">
        <f t="shared" si="34"/>
        <v>18864</v>
      </c>
      <c r="AJ2185" t="str">
        <f>VLOOKUP(A2185,POMatched2!$A$1:$D$1038,2,FALSE)</f>
        <v>ANP-SEV-ST2-21020042</v>
      </c>
      <c r="AK2185" t="str">
        <f>VLOOKUP(A2185,POMatched2!$A$1:$D$1038,4,FALSE)</f>
        <v>ANPVN5021010007</v>
      </c>
    </row>
    <row r="2186" spans="1:37" ht="14.4" x14ac:dyDescent="0.25">
      <c r="A2186" s="6">
        <v>480092013</v>
      </c>
      <c r="B2186" s="6">
        <v>60</v>
      </c>
      <c r="C2186" s="6" t="s">
        <v>916</v>
      </c>
      <c r="D2186" s="6" t="s">
        <v>917</v>
      </c>
      <c r="E2186" s="6" t="s">
        <v>918</v>
      </c>
      <c r="F2186" s="6" t="s">
        <v>919</v>
      </c>
      <c r="G2186" s="6"/>
      <c r="H2186" s="37">
        <v>44251</v>
      </c>
      <c r="I2186" s="6" t="s">
        <v>1005</v>
      </c>
      <c r="J2186" s="6"/>
      <c r="K2186" s="6" t="s">
        <v>3368</v>
      </c>
      <c r="L2186" s="6">
        <v>9900</v>
      </c>
      <c r="M2186" s="6"/>
      <c r="N2186" s="6"/>
      <c r="O2186" s="6" t="s">
        <v>918</v>
      </c>
      <c r="P2186" s="6" t="s">
        <v>923</v>
      </c>
      <c r="Q2186" s="6" t="s">
        <v>924</v>
      </c>
      <c r="R2186" s="6">
        <v>1</v>
      </c>
      <c r="S2186" s="6" t="s">
        <v>925</v>
      </c>
      <c r="T2186" s="6">
        <v>0</v>
      </c>
      <c r="U2186" s="6"/>
      <c r="V2186" s="8">
        <v>262000</v>
      </c>
      <c r="W2186" s="6" t="s">
        <v>11382</v>
      </c>
      <c r="X2186" s="38">
        <v>1</v>
      </c>
      <c r="Y2186" s="38">
        <v>0</v>
      </c>
      <c r="Z2186" s="38">
        <v>0</v>
      </c>
      <c r="AA2186" s="38">
        <v>1</v>
      </c>
      <c r="AB2186" s="38">
        <v>262000</v>
      </c>
      <c r="AC2186" s="38">
        <v>1</v>
      </c>
      <c r="AD2186" s="38">
        <v>262000</v>
      </c>
      <c r="AE2186" s="38">
        <v>1</v>
      </c>
      <c r="AG2186">
        <f t="shared" si="34"/>
        <v>2096</v>
      </c>
      <c r="AJ2186" t="str">
        <f>VLOOKUP(A2186,POMatched2!$A$1:$D$1038,2,FALSE)</f>
        <v>ANP-SEV-ST2-21020042</v>
      </c>
      <c r="AK2186" t="str">
        <f>VLOOKUP(A2186,POMatched2!$A$1:$D$1038,4,FALSE)</f>
        <v>ANPVN5021010007</v>
      </c>
    </row>
    <row r="2187" spans="1:37" ht="14.4" hidden="1" x14ac:dyDescent="0.25">
      <c r="A2187" s="6">
        <v>480092014</v>
      </c>
      <c r="B2187" s="6">
        <v>10</v>
      </c>
      <c r="C2187" s="6" t="s">
        <v>916</v>
      </c>
      <c r="D2187" s="6" t="s">
        <v>917</v>
      </c>
      <c r="E2187" s="6" t="s">
        <v>918</v>
      </c>
      <c r="F2187" s="6" t="s">
        <v>919</v>
      </c>
      <c r="G2187" s="7" t="s">
        <v>920</v>
      </c>
      <c r="H2187" s="37">
        <v>44251</v>
      </c>
      <c r="I2187" s="6" t="s">
        <v>921</v>
      </c>
      <c r="J2187" s="6"/>
      <c r="K2187" s="6" t="s">
        <v>3369</v>
      </c>
      <c r="L2187" s="6">
        <v>9900</v>
      </c>
      <c r="M2187" s="6"/>
      <c r="N2187" s="6"/>
      <c r="O2187" s="6" t="s">
        <v>918</v>
      </c>
      <c r="P2187" s="6" t="s">
        <v>923</v>
      </c>
      <c r="Q2187" s="6" t="s">
        <v>924</v>
      </c>
      <c r="R2187" s="6">
        <v>1</v>
      </c>
      <c r="S2187" s="6" t="s">
        <v>925</v>
      </c>
      <c r="T2187" s="6">
        <v>0</v>
      </c>
      <c r="U2187" s="6"/>
      <c r="V2187" s="6">
        <v>1220600000</v>
      </c>
      <c r="W2187" s="6" t="s">
        <v>11382</v>
      </c>
      <c r="X2187" s="38">
        <v>1</v>
      </c>
      <c r="Y2187" s="38">
        <v>0</v>
      </c>
      <c r="Z2187" s="38">
        <v>0</v>
      </c>
      <c r="AA2187" s="38">
        <v>0</v>
      </c>
      <c r="AB2187" s="38">
        <v>0</v>
      </c>
      <c r="AC2187" s="38">
        <v>0</v>
      </c>
      <c r="AD2187" s="38">
        <v>0</v>
      </c>
      <c r="AE2187" s="38">
        <v>1</v>
      </c>
      <c r="AG2187">
        <f t="shared" si="34"/>
        <v>9764800</v>
      </c>
      <c r="AH2187" s="36" t="s">
        <v>18009</v>
      </c>
      <c r="AI2187" s="36"/>
      <c r="AJ2187" t="str">
        <f>VLOOKUP(A2187,POMatched2!$A$1:$D$1038,2,FALSE)</f>
        <v>ANP-SEV-ST2-21020043</v>
      </c>
      <c r="AK2187" t="str">
        <f>VLOOKUP(A2187,POMatched2!$A$1:$D$1038,4,FALSE)</f>
        <v>ANPVN5021010007</v>
      </c>
    </row>
    <row r="2188" spans="1:37" ht="14.4" x14ac:dyDescent="0.25">
      <c r="A2188" s="6">
        <v>480092015</v>
      </c>
      <c r="B2188" s="6">
        <v>10</v>
      </c>
      <c r="C2188" s="6" t="s">
        <v>916</v>
      </c>
      <c r="D2188" s="6" t="s">
        <v>917</v>
      </c>
      <c r="E2188" s="6" t="s">
        <v>918</v>
      </c>
      <c r="F2188" s="6" t="s">
        <v>919</v>
      </c>
      <c r="G2188" s="7" t="s">
        <v>920</v>
      </c>
      <c r="H2188" s="37">
        <v>44252</v>
      </c>
      <c r="I2188" s="6" t="s">
        <v>1309</v>
      </c>
      <c r="J2188" s="6"/>
      <c r="K2188" s="6" t="s">
        <v>3370</v>
      </c>
      <c r="L2188" s="6">
        <v>9900</v>
      </c>
      <c r="M2188" s="6"/>
      <c r="N2188" s="6"/>
      <c r="O2188" s="6" t="s">
        <v>918</v>
      </c>
      <c r="P2188" s="6" t="s">
        <v>923</v>
      </c>
      <c r="Q2188" s="6" t="s">
        <v>924</v>
      </c>
      <c r="R2188" s="6">
        <v>1</v>
      </c>
      <c r="S2188" s="6" t="s">
        <v>925</v>
      </c>
      <c r="T2188" s="6">
        <v>0</v>
      </c>
      <c r="U2188" s="6"/>
      <c r="V2188" s="8">
        <v>202729436</v>
      </c>
      <c r="W2188" s="6" t="s">
        <v>11382</v>
      </c>
      <c r="X2188" s="38">
        <v>1</v>
      </c>
      <c r="Y2188" s="38">
        <v>0</v>
      </c>
      <c r="Z2188" s="38">
        <v>0</v>
      </c>
      <c r="AA2188" s="38">
        <v>0</v>
      </c>
      <c r="AB2188" s="38">
        <v>0</v>
      </c>
      <c r="AC2188" s="38">
        <v>0</v>
      </c>
      <c r="AD2188" s="38">
        <v>0</v>
      </c>
      <c r="AE2188" s="38">
        <v>1</v>
      </c>
      <c r="AG2188">
        <f t="shared" si="34"/>
        <v>1621835.4879999999</v>
      </c>
      <c r="AJ2188" t="str">
        <f>VLOOKUP(A2188,POMatched2!$A$1:$D$1038,2,FALSE)</f>
        <v>ANP-SEV-ST2-21020045</v>
      </c>
      <c r="AK2188" t="str">
        <f>VLOOKUP(A2188,POMatched2!$A$1:$D$1038,4,FALSE)</f>
        <v>ANPVN5020040024</v>
      </c>
    </row>
    <row r="2189" spans="1:37" ht="14.4" x14ac:dyDescent="0.25">
      <c r="A2189" s="6">
        <v>480092015</v>
      </c>
      <c r="B2189" s="6">
        <v>20</v>
      </c>
      <c r="C2189" s="6" t="s">
        <v>916</v>
      </c>
      <c r="D2189" s="6" t="s">
        <v>917</v>
      </c>
      <c r="E2189" s="6" t="s">
        <v>918</v>
      </c>
      <c r="F2189" s="6" t="s">
        <v>919</v>
      </c>
      <c r="G2189" s="7" t="s">
        <v>920</v>
      </c>
      <c r="H2189" s="37">
        <v>44252</v>
      </c>
      <c r="I2189" s="6" t="s">
        <v>1309</v>
      </c>
      <c r="J2189" s="6"/>
      <c r="K2189" s="6" t="s">
        <v>3371</v>
      </c>
      <c r="L2189" s="6">
        <v>9900</v>
      </c>
      <c r="M2189" s="6"/>
      <c r="N2189" s="6"/>
      <c r="O2189" s="6" t="s">
        <v>918</v>
      </c>
      <c r="P2189" s="6" t="s">
        <v>923</v>
      </c>
      <c r="Q2189" s="6" t="s">
        <v>924</v>
      </c>
      <c r="R2189" s="6">
        <v>1</v>
      </c>
      <c r="S2189" s="6" t="s">
        <v>925</v>
      </c>
      <c r="T2189" s="6">
        <v>0</v>
      </c>
      <c r="U2189" s="6"/>
      <c r="V2189" s="8">
        <v>73500000</v>
      </c>
      <c r="W2189" s="6" t="s">
        <v>11382</v>
      </c>
      <c r="X2189" s="38">
        <v>1</v>
      </c>
      <c r="Y2189" s="38">
        <v>0</v>
      </c>
      <c r="Z2189" s="38">
        <v>0</v>
      </c>
      <c r="AA2189" s="38">
        <v>0</v>
      </c>
      <c r="AB2189" s="38">
        <v>0</v>
      </c>
      <c r="AC2189" s="38">
        <v>0</v>
      </c>
      <c r="AD2189" s="38">
        <v>0</v>
      </c>
      <c r="AE2189" s="38">
        <v>1</v>
      </c>
      <c r="AG2189">
        <f t="shared" si="34"/>
        <v>588000</v>
      </c>
      <c r="AJ2189" t="str">
        <f>VLOOKUP(A2189,POMatched2!$A$1:$D$1038,2,FALSE)</f>
        <v>ANP-SEV-ST2-21020045</v>
      </c>
      <c r="AK2189" t="str">
        <f>VLOOKUP(A2189,POMatched2!$A$1:$D$1038,4,FALSE)</f>
        <v>ANPVN5020040024</v>
      </c>
    </row>
    <row r="2190" spans="1:37" ht="14.4" x14ac:dyDescent="0.25">
      <c r="A2190" s="6">
        <v>480092033</v>
      </c>
      <c r="B2190" s="6">
        <v>10</v>
      </c>
      <c r="C2190" s="6" t="s">
        <v>916</v>
      </c>
      <c r="D2190" s="6" t="s">
        <v>917</v>
      </c>
      <c r="E2190" s="6" t="s">
        <v>918</v>
      </c>
      <c r="F2190" s="6" t="s">
        <v>919</v>
      </c>
      <c r="G2190" s="7" t="s">
        <v>920</v>
      </c>
      <c r="H2190" s="37">
        <v>44250</v>
      </c>
      <c r="I2190" s="6" t="s">
        <v>1245</v>
      </c>
      <c r="J2190" s="6"/>
      <c r="K2190" s="6" t="s">
        <v>3372</v>
      </c>
      <c r="L2190" s="6">
        <v>9900</v>
      </c>
      <c r="M2190" s="6"/>
      <c r="N2190" s="6"/>
      <c r="O2190" s="6" t="s">
        <v>918</v>
      </c>
      <c r="P2190" s="6" t="s">
        <v>923</v>
      </c>
      <c r="Q2190" s="6" t="s">
        <v>924</v>
      </c>
      <c r="R2190" s="6">
        <v>1</v>
      </c>
      <c r="S2190" s="6" t="s">
        <v>925</v>
      </c>
      <c r="T2190" s="6">
        <v>0</v>
      </c>
      <c r="U2190" s="6"/>
      <c r="V2190" s="8">
        <v>9780700</v>
      </c>
      <c r="W2190" s="6" t="s">
        <v>11382</v>
      </c>
      <c r="X2190" s="38">
        <v>1</v>
      </c>
      <c r="Y2190" s="38">
        <v>0</v>
      </c>
      <c r="Z2190" s="38">
        <v>0</v>
      </c>
      <c r="AA2190" s="38">
        <v>0</v>
      </c>
      <c r="AB2190" s="38">
        <v>0</v>
      </c>
      <c r="AC2190" s="38">
        <v>0</v>
      </c>
      <c r="AD2190" s="38">
        <v>0</v>
      </c>
      <c r="AE2190" s="38">
        <v>1</v>
      </c>
      <c r="AG2190">
        <f t="shared" si="34"/>
        <v>78245.600000000006</v>
      </c>
      <c r="AJ2190" t="str">
        <f>VLOOKUP(A2190,POMatched2!$A$1:$D$1038,2,FALSE)</f>
        <v>ANP-SEV-ST2-21020038</v>
      </c>
      <c r="AK2190" t="str">
        <f>VLOOKUP(A2190,POMatched2!$A$1:$D$1038,4,FALSE)</f>
        <v>ANPVN5021020002</v>
      </c>
    </row>
    <row r="2191" spans="1:37" ht="14.4" x14ac:dyDescent="0.25">
      <c r="A2191" s="6">
        <v>480092033</v>
      </c>
      <c r="B2191" s="6">
        <v>20</v>
      </c>
      <c r="C2191" s="6" t="s">
        <v>916</v>
      </c>
      <c r="D2191" s="6" t="s">
        <v>917</v>
      </c>
      <c r="E2191" s="6" t="s">
        <v>918</v>
      </c>
      <c r="F2191" s="6" t="s">
        <v>919</v>
      </c>
      <c r="G2191" s="7" t="s">
        <v>920</v>
      </c>
      <c r="H2191" s="37">
        <v>44250</v>
      </c>
      <c r="I2191" s="6" t="s">
        <v>1245</v>
      </c>
      <c r="J2191" s="6"/>
      <c r="K2191" s="6" t="s">
        <v>3373</v>
      </c>
      <c r="L2191" s="6">
        <v>9900</v>
      </c>
      <c r="M2191" s="6"/>
      <c r="N2191" s="6"/>
      <c r="O2191" s="6" t="s">
        <v>918</v>
      </c>
      <c r="P2191" s="6" t="s">
        <v>923</v>
      </c>
      <c r="Q2191" s="6" t="s">
        <v>924</v>
      </c>
      <c r="R2191" s="6">
        <v>1</v>
      </c>
      <c r="S2191" s="6" t="s">
        <v>925</v>
      </c>
      <c r="T2191" s="6">
        <v>0</v>
      </c>
      <c r="U2191" s="6"/>
      <c r="V2191" s="8">
        <v>26700000</v>
      </c>
      <c r="W2191" s="6" t="s">
        <v>11382</v>
      </c>
      <c r="X2191" s="38">
        <v>1</v>
      </c>
      <c r="Y2191" s="38">
        <v>0</v>
      </c>
      <c r="Z2191" s="38">
        <v>0</v>
      </c>
      <c r="AA2191" s="38">
        <v>0</v>
      </c>
      <c r="AB2191" s="38">
        <v>0</v>
      </c>
      <c r="AC2191" s="38">
        <v>0</v>
      </c>
      <c r="AD2191" s="38">
        <v>0</v>
      </c>
      <c r="AE2191" s="38">
        <v>1</v>
      </c>
      <c r="AG2191">
        <f t="shared" si="34"/>
        <v>213600</v>
      </c>
      <c r="AJ2191" t="str">
        <f>VLOOKUP(A2191,POMatched2!$A$1:$D$1038,2,FALSE)</f>
        <v>ANP-SEV-ST2-21020038</v>
      </c>
      <c r="AK2191" t="str">
        <f>VLOOKUP(A2191,POMatched2!$A$1:$D$1038,4,FALSE)</f>
        <v>ANPVN5021020002</v>
      </c>
    </row>
    <row r="2192" spans="1:37" ht="14.4" hidden="1" x14ac:dyDescent="0.25">
      <c r="A2192" s="6">
        <v>480092034</v>
      </c>
      <c r="B2192" s="6">
        <v>10</v>
      </c>
      <c r="C2192" s="6" t="s">
        <v>916</v>
      </c>
      <c r="D2192" s="6" t="s">
        <v>917</v>
      </c>
      <c r="E2192" s="6" t="s">
        <v>918</v>
      </c>
      <c r="F2192" s="6" t="s">
        <v>919</v>
      </c>
      <c r="G2192" s="7" t="s">
        <v>920</v>
      </c>
      <c r="H2192" s="37">
        <v>44252</v>
      </c>
      <c r="I2192" s="6" t="s">
        <v>935</v>
      </c>
      <c r="J2192" s="6" t="s">
        <v>3374</v>
      </c>
      <c r="K2192" s="6" t="s">
        <v>3375</v>
      </c>
      <c r="L2192" s="6">
        <v>5100</v>
      </c>
      <c r="M2192" s="6"/>
      <c r="N2192" s="6"/>
      <c r="O2192" s="6" t="s">
        <v>918</v>
      </c>
      <c r="P2192" s="6" t="s">
        <v>923</v>
      </c>
      <c r="Q2192" s="6" t="s">
        <v>938</v>
      </c>
      <c r="R2192" s="8">
        <v>25000</v>
      </c>
      <c r="S2192" s="6" t="s">
        <v>939</v>
      </c>
      <c r="T2192" s="8">
        <v>25000</v>
      </c>
      <c r="U2192" s="6" t="s">
        <v>939</v>
      </c>
      <c r="V2192" s="6">
        <v>575</v>
      </c>
      <c r="W2192" s="6" t="s">
        <v>11382</v>
      </c>
      <c r="X2192" s="38">
        <v>1</v>
      </c>
      <c r="Y2192" s="38">
        <v>0</v>
      </c>
      <c r="Z2192" s="38">
        <v>0</v>
      </c>
      <c r="AA2192" s="38">
        <v>0</v>
      </c>
      <c r="AB2192" s="38">
        <v>0</v>
      </c>
      <c r="AC2192" s="38">
        <v>0</v>
      </c>
      <c r="AD2192" s="38">
        <v>0</v>
      </c>
      <c r="AE2192" s="38">
        <v>1</v>
      </c>
      <c r="AG2192">
        <f t="shared" si="34"/>
        <v>4.5999999999999996</v>
      </c>
      <c r="AH2192" s="36" t="s">
        <v>18009</v>
      </c>
      <c r="AI2192" s="36"/>
      <c r="AJ2192" t="str">
        <f>VLOOKUP(A2192,POMatched2!$A$1:$D$1038,2,FALSE)</f>
        <v>ANP-SEV-ST2-21020046</v>
      </c>
      <c r="AK2192" t="str">
        <f>VLOOKUP(A2192,POMatched2!$A$1:$D$1038,4,FALSE)</f>
        <v>ANPVN5020110004</v>
      </c>
    </row>
    <row r="2193" spans="1:38" ht="14.4" x14ac:dyDescent="0.25">
      <c r="A2193" s="6">
        <v>480092035</v>
      </c>
      <c r="B2193" s="6">
        <v>10</v>
      </c>
      <c r="C2193" s="6" t="s">
        <v>916</v>
      </c>
      <c r="D2193" s="6" t="s">
        <v>917</v>
      </c>
      <c r="E2193" s="6" t="s">
        <v>918</v>
      </c>
      <c r="F2193" s="6" t="s">
        <v>919</v>
      </c>
      <c r="G2193" s="7" t="s">
        <v>920</v>
      </c>
      <c r="H2193" s="37">
        <v>44252</v>
      </c>
      <c r="I2193" s="6" t="s">
        <v>935</v>
      </c>
      <c r="J2193" s="6" t="s">
        <v>3376</v>
      </c>
      <c r="K2193" s="6" t="s">
        <v>3377</v>
      </c>
      <c r="L2193" s="6">
        <v>4230</v>
      </c>
      <c r="M2193" s="6"/>
      <c r="N2193" s="6"/>
      <c r="O2193" s="6" t="s">
        <v>918</v>
      </c>
      <c r="P2193" s="6" t="s">
        <v>923</v>
      </c>
      <c r="Q2193" s="6" t="s">
        <v>938</v>
      </c>
      <c r="R2193" s="8">
        <v>4000</v>
      </c>
      <c r="S2193" s="6" t="s">
        <v>939</v>
      </c>
      <c r="T2193" s="8">
        <v>4000</v>
      </c>
      <c r="U2193" s="6" t="s">
        <v>939</v>
      </c>
      <c r="V2193" s="8">
        <v>1900</v>
      </c>
      <c r="W2193" s="6" t="s">
        <v>11382</v>
      </c>
      <c r="X2193" s="38">
        <v>1</v>
      </c>
      <c r="Y2193" s="38">
        <v>0</v>
      </c>
      <c r="Z2193" s="38">
        <v>0</v>
      </c>
      <c r="AA2193" s="38">
        <v>0</v>
      </c>
      <c r="AB2193" s="38">
        <v>0</v>
      </c>
      <c r="AC2193" s="38">
        <v>0</v>
      </c>
      <c r="AD2193" s="38">
        <v>0</v>
      </c>
      <c r="AE2193" s="38">
        <v>1</v>
      </c>
      <c r="AG2193">
        <f t="shared" si="34"/>
        <v>15.2</v>
      </c>
      <c r="AJ2193" t="str">
        <f>VLOOKUP(A2193,POMatched2!$A$1:$D$1038,2,FALSE)</f>
        <v>ANP-SEV-ST2-21020047</v>
      </c>
      <c r="AK2193" t="str">
        <f>VLOOKUP(A2193,POMatched2!$A$1:$D$1038,4,FALSE)</f>
        <v>ANPVN5021020009</v>
      </c>
    </row>
    <row r="2194" spans="1:38" ht="14.4" x14ac:dyDescent="0.25">
      <c r="A2194" s="6">
        <v>480092035</v>
      </c>
      <c r="B2194" s="6">
        <v>20</v>
      </c>
      <c r="C2194" s="6" t="s">
        <v>916</v>
      </c>
      <c r="D2194" s="6" t="s">
        <v>917</v>
      </c>
      <c r="E2194" s="6" t="s">
        <v>918</v>
      </c>
      <c r="F2194" s="6" t="s">
        <v>919</v>
      </c>
      <c r="G2194" s="7" t="s">
        <v>920</v>
      </c>
      <c r="H2194" s="37">
        <v>44252</v>
      </c>
      <c r="I2194" s="6" t="s">
        <v>935</v>
      </c>
      <c r="J2194" s="6" t="s">
        <v>3378</v>
      </c>
      <c r="K2194" s="6" t="s">
        <v>3379</v>
      </c>
      <c r="L2194" s="6">
        <v>4230</v>
      </c>
      <c r="M2194" s="6"/>
      <c r="N2194" s="6"/>
      <c r="O2194" s="6" t="s">
        <v>918</v>
      </c>
      <c r="P2194" s="6" t="s">
        <v>923</v>
      </c>
      <c r="Q2194" s="6" t="s">
        <v>938</v>
      </c>
      <c r="R2194" s="8">
        <v>20000</v>
      </c>
      <c r="S2194" s="6" t="s">
        <v>939</v>
      </c>
      <c r="T2194" s="8">
        <v>20000</v>
      </c>
      <c r="U2194" s="6" t="s">
        <v>939</v>
      </c>
      <c r="V2194" s="6">
        <v>590</v>
      </c>
      <c r="W2194" s="6" t="s">
        <v>11382</v>
      </c>
      <c r="X2194" s="38">
        <v>1</v>
      </c>
      <c r="Y2194" s="38">
        <v>0</v>
      </c>
      <c r="Z2194" s="38">
        <v>0</v>
      </c>
      <c r="AA2194" s="38">
        <v>0</v>
      </c>
      <c r="AB2194" s="38">
        <v>0</v>
      </c>
      <c r="AC2194" s="38">
        <v>0</v>
      </c>
      <c r="AD2194" s="38">
        <v>0</v>
      </c>
      <c r="AE2194" s="38">
        <v>1</v>
      </c>
      <c r="AG2194">
        <f t="shared" si="34"/>
        <v>4.72</v>
      </c>
      <c r="AJ2194" t="str">
        <f>VLOOKUP(A2194,POMatched2!$A$1:$D$1038,2,FALSE)</f>
        <v>ANP-SEV-ST2-21020047</v>
      </c>
      <c r="AK2194" t="str">
        <f>VLOOKUP(A2194,POMatched2!$A$1:$D$1038,4,FALSE)</f>
        <v>ANPVN5021020009</v>
      </c>
    </row>
    <row r="2195" spans="1:38" ht="14.4" x14ac:dyDescent="0.25">
      <c r="A2195" s="6">
        <v>480092035</v>
      </c>
      <c r="B2195" s="6">
        <v>30</v>
      </c>
      <c r="C2195" s="6" t="s">
        <v>916</v>
      </c>
      <c r="D2195" s="6" t="s">
        <v>917</v>
      </c>
      <c r="E2195" s="6" t="s">
        <v>918</v>
      </c>
      <c r="F2195" s="6" t="s">
        <v>919</v>
      </c>
      <c r="G2195" s="7" t="s">
        <v>920</v>
      </c>
      <c r="H2195" s="37">
        <v>44252</v>
      </c>
      <c r="I2195" s="6" t="s">
        <v>935</v>
      </c>
      <c r="J2195" s="6" t="s">
        <v>3380</v>
      </c>
      <c r="K2195" s="6" t="s">
        <v>3381</v>
      </c>
      <c r="L2195" s="6">
        <v>4230</v>
      </c>
      <c r="M2195" s="6"/>
      <c r="N2195" s="6"/>
      <c r="O2195" s="6" t="s">
        <v>918</v>
      </c>
      <c r="P2195" s="6" t="s">
        <v>923</v>
      </c>
      <c r="Q2195" s="6" t="s">
        <v>938</v>
      </c>
      <c r="R2195" s="8">
        <v>1200</v>
      </c>
      <c r="S2195" s="6" t="s">
        <v>939</v>
      </c>
      <c r="T2195" s="8">
        <v>1200</v>
      </c>
      <c r="U2195" s="6" t="s">
        <v>939</v>
      </c>
      <c r="V2195" s="8">
        <v>6350</v>
      </c>
      <c r="W2195" s="6" t="s">
        <v>11382</v>
      </c>
      <c r="X2195" s="38">
        <v>1</v>
      </c>
      <c r="Y2195" s="38">
        <v>0</v>
      </c>
      <c r="Z2195" s="38">
        <v>0</v>
      </c>
      <c r="AA2195" s="38">
        <v>0</v>
      </c>
      <c r="AB2195" s="38">
        <v>0</v>
      </c>
      <c r="AC2195" s="38">
        <v>0</v>
      </c>
      <c r="AD2195" s="38">
        <v>0</v>
      </c>
      <c r="AE2195" s="38">
        <v>1</v>
      </c>
      <c r="AG2195">
        <f t="shared" si="34"/>
        <v>50.8</v>
      </c>
      <c r="AJ2195" t="str">
        <f>VLOOKUP(A2195,POMatched2!$A$1:$D$1038,2,FALSE)</f>
        <v>ANP-SEV-ST2-21020047</v>
      </c>
      <c r="AK2195" t="str">
        <f>VLOOKUP(A2195,POMatched2!$A$1:$D$1038,4,FALSE)</f>
        <v>ANPVN5021020009</v>
      </c>
    </row>
    <row r="2196" spans="1:38" ht="14.4" hidden="1" x14ac:dyDescent="0.25">
      <c r="A2196" s="6">
        <v>480092052</v>
      </c>
      <c r="B2196" s="6">
        <v>10</v>
      </c>
      <c r="C2196" s="6" t="s">
        <v>916</v>
      </c>
      <c r="D2196" s="6" t="s">
        <v>917</v>
      </c>
      <c r="E2196" s="6" t="s">
        <v>918</v>
      </c>
      <c r="F2196" s="6" t="s">
        <v>919</v>
      </c>
      <c r="G2196" s="7" t="s">
        <v>920</v>
      </c>
      <c r="H2196" s="37">
        <v>44253</v>
      </c>
      <c r="I2196" s="6" t="s">
        <v>1258</v>
      </c>
      <c r="J2196" s="6"/>
      <c r="K2196" s="6" t="s">
        <v>3382</v>
      </c>
      <c r="L2196" s="6">
        <v>9900</v>
      </c>
      <c r="M2196" s="6"/>
      <c r="N2196" s="6"/>
      <c r="O2196" s="6" t="s">
        <v>918</v>
      </c>
      <c r="P2196" s="6" t="s">
        <v>923</v>
      </c>
      <c r="Q2196" s="6" t="s">
        <v>924</v>
      </c>
      <c r="R2196" s="6">
        <v>1</v>
      </c>
      <c r="S2196" s="6" t="s">
        <v>925</v>
      </c>
      <c r="T2196" s="6">
        <v>0</v>
      </c>
      <c r="U2196" s="6"/>
      <c r="V2196" s="8">
        <v>13000000</v>
      </c>
      <c r="W2196" s="6" t="s">
        <v>11382</v>
      </c>
      <c r="X2196" s="38">
        <v>1</v>
      </c>
      <c r="Y2196" s="38">
        <v>0</v>
      </c>
      <c r="Z2196" s="38">
        <v>0</v>
      </c>
      <c r="AA2196" s="38">
        <v>0</v>
      </c>
      <c r="AB2196" s="38">
        <v>0</v>
      </c>
      <c r="AC2196" s="38">
        <v>0</v>
      </c>
      <c r="AD2196" s="38">
        <v>0</v>
      </c>
      <c r="AE2196" s="38">
        <v>1</v>
      </c>
      <c r="AG2196">
        <f t="shared" si="34"/>
        <v>104000</v>
      </c>
      <c r="AH2196" s="36" t="s">
        <v>18009</v>
      </c>
      <c r="AI2196" s="36"/>
      <c r="AJ2196" t="str">
        <f>VLOOKUP(A2196,POMatched2!$A$1:$D$1038,2,FALSE)</f>
        <v>ANP-SEV-ST2-21020048</v>
      </c>
      <c r="AK2196" t="str">
        <f>VLOOKUP(A2196,POMatched2!$A$1:$D$1038,4,FALSE)</f>
        <v>ANPVN5021020010</v>
      </c>
    </row>
    <row r="2197" spans="1:38" ht="14.4" hidden="1" x14ac:dyDescent="0.25">
      <c r="A2197" s="6">
        <v>480092067</v>
      </c>
      <c r="B2197" s="6">
        <v>10</v>
      </c>
      <c r="C2197" s="6" t="s">
        <v>916</v>
      </c>
      <c r="D2197" s="6" t="s">
        <v>917</v>
      </c>
      <c r="E2197" s="6" t="s">
        <v>918</v>
      </c>
      <c r="F2197" s="6" t="s">
        <v>919</v>
      </c>
      <c r="G2197" s="7" t="s">
        <v>920</v>
      </c>
      <c r="H2197" s="37">
        <v>44253</v>
      </c>
      <c r="I2197" s="6" t="s">
        <v>1016</v>
      </c>
      <c r="J2197" s="6"/>
      <c r="K2197" s="6" t="s">
        <v>3383</v>
      </c>
      <c r="L2197" s="6">
        <v>9900</v>
      </c>
      <c r="M2197" s="6"/>
      <c r="N2197" s="6"/>
      <c r="O2197" s="6" t="s">
        <v>918</v>
      </c>
      <c r="P2197" s="6" t="s">
        <v>923</v>
      </c>
      <c r="Q2197" s="6" t="s">
        <v>924</v>
      </c>
      <c r="R2197" s="6">
        <v>1</v>
      </c>
      <c r="S2197" s="6" t="s">
        <v>925</v>
      </c>
      <c r="T2197" s="6">
        <v>0</v>
      </c>
      <c r="U2197" s="6"/>
      <c r="V2197" s="8">
        <v>48999475</v>
      </c>
      <c r="W2197" s="6" t="s">
        <v>11382</v>
      </c>
      <c r="X2197" s="38">
        <v>1</v>
      </c>
      <c r="Y2197" s="38">
        <v>0</v>
      </c>
      <c r="Z2197" s="38">
        <v>0</v>
      </c>
      <c r="AA2197" s="38">
        <v>0</v>
      </c>
      <c r="AB2197" s="38">
        <v>0</v>
      </c>
      <c r="AC2197" s="38">
        <v>0</v>
      </c>
      <c r="AD2197" s="38">
        <v>0</v>
      </c>
      <c r="AE2197" s="38">
        <v>1</v>
      </c>
      <c r="AG2197">
        <f t="shared" si="34"/>
        <v>391995.8</v>
      </c>
      <c r="AH2197" s="36" t="s">
        <v>18009</v>
      </c>
      <c r="AI2197" s="36"/>
      <c r="AJ2197" t="str">
        <f>VLOOKUP(A2197,POMatched2!$A$1:$D$1038,2,FALSE)</f>
        <v>ANP-SEV-ST2-21020049</v>
      </c>
      <c r="AK2197" t="str">
        <f>VLOOKUP(A2197,POMatched2!$A$1:$D$1038,4,FALSE)</f>
        <v>ANPVN5021020010</v>
      </c>
    </row>
    <row r="2198" spans="1:38" ht="14.4" hidden="1" x14ac:dyDescent="0.25">
      <c r="A2198" s="6">
        <v>480092068</v>
      </c>
      <c r="B2198" s="6">
        <v>10</v>
      </c>
      <c r="C2198" s="6" t="s">
        <v>916</v>
      </c>
      <c r="D2198" s="6" t="s">
        <v>917</v>
      </c>
      <c r="E2198" s="6" t="s">
        <v>918</v>
      </c>
      <c r="F2198" s="6" t="s">
        <v>919</v>
      </c>
      <c r="G2198" s="7" t="s">
        <v>920</v>
      </c>
      <c r="H2198" s="37">
        <v>44254</v>
      </c>
      <c r="I2198" s="6" t="s">
        <v>1005</v>
      </c>
      <c r="J2198" s="6"/>
      <c r="K2198" s="6" t="s">
        <v>3384</v>
      </c>
      <c r="L2198" s="6">
        <v>9900</v>
      </c>
      <c r="M2198" s="6"/>
      <c r="N2198" s="6"/>
      <c r="O2198" s="6" t="s">
        <v>918</v>
      </c>
      <c r="P2198" s="6" t="s">
        <v>923</v>
      </c>
      <c r="Q2198" s="6" t="s">
        <v>924</v>
      </c>
      <c r="R2198" s="6">
        <v>1</v>
      </c>
      <c r="S2198" s="6" t="s">
        <v>925</v>
      </c>
      <c r="T2198" s="6">
        <v>0</v>
      </c>
      <c r="U2198" s="6"/>
      <c r="V2198" s="8">
        <v>20226554</v>
      </c>
      <c r="W2198" s="6" t="s">
        <v>11382</v>
      </c>
      <c r="X2198" s="38">
        <v>1</v>
      </c>
      <c r="Y2198" s="38">
        <v>0</v>
      </c>
      <c r="Z2198" s="38">
        <v>0</v>
      </c>
      <c r="AA2198" s="38">
        <v>0</v>
      </c>
      <c r="AB2198" s="38">
        <v>0</v>
      </c>
      <c r="AC2198" s="38">
        <v>0</v>
      </c>
      <c r="AD2198" s="38">
        <v>0</v>
      </c>
      <c r="AE2198" s="38">
        <v>1</v>
      </c>
      <c r="AG2198">
        <f t="shared" si="34"/>
        <v>161812.432</v>
      </c>
      <c r="AH2198" s="36" t="s">
        <v>18009</v>
      </c>
      <c r="AI2198" s="36"/>
      <c r="AJ2198" t="str">
        <f>VLOOKUP(A2198,POMatched2!$A$1:$D$1038,2,FALSE)</f>
        <v>ANP-SEV-ST2-21020051</v>
      </c>
      <c r="AK2198" t="str">
        <f>VLOOKUP(A2198,POMatched2!$A$1:$D$1038,4,FALSE)</f>
        <v>ANPVN5020120005</v>
      </c>
    </row>
    <row r="2199" spans="1:38" ht="14.4" x14ac:dyDescent="0.25">
      <c r="A2199" s="6">
        <v>480092069</v>
      </c>
      <c r="B2199" s="6">
        <v>10</v>
      </c>
      <c r="C2199" s="6" t="s">
        <v>916</v>
      </c>
      <c r="D2199" s="6" t="s">
        <v>917</v>
      </c>
      <c r="E2199" s="6" t="s">
        <v>918</v>
      </c>
      <c r="F2199" s="6" t="s">
        <v>919</v>
      </c>
      <c r="G2199" s="7" t="s">
        <v>920</v>
      </c>
      <c r="H2199" s="37">
        <v>44254</v>
      </c>
      <c r="I2199" s="6" t="s">
        <v>921</v>
      </c>
      <c r="J2199" s="6"/>
      <c r="K2199" s="6" t="s">
        <v>3385</v>
      </c>
      <c r="L2199" s="6">
        <v>9900</v>
      </c>
      <c r="M2199" s="6"/>
      <c r="N2199" s="6"/>
      <c r="O2199" s="6" t="s">
        <v>918</v>
      </c>
      <c r="P2199" s="6" t="s">
        <v>923</v>
      </c>
      <c r="Q2199" s="6" t="s">
        <v>924</v>
      </c>
      <c r="R2199" s="6">
        <v>1</v>
      </c>
      <c r="S2199" s="6" t="s">
        <v>925</v>
      </c>
      <c r="T2199" s="6">
        <v>0</v>
      </c>
      <c r="U2199" s="6"/>
      <c r="V2199" s="8">
        <v>26228313</v>
      </c>
      <c r="W2199" s="6" t="s">
        <v>11382</v>
      </c>
      <c r="X2199" s="38">
        <v>1</v>
      </c>
      <c r="Y2199" s="38">
        <v>0</v>
      </c>
      <c r="Z2199" s="38">
        <v>0</v>
      </c>
      <c r="AA2199" s="38">
        <v>0</v>
      </c>
      <c r="AB2199" s="38">
        <v>0</v>
      </c>
      <c r="AC2199" s="38">
        <v>0</v>
      </c>
      <c r="AD2199" s="38">
        <v>0</v>
      </c>
      <c r="AE2199" s="38">
        <v>1</v>
      </c>
      <c r="AG2199">
        <f t="shared" si="34"/>
        <v>209826.50399999999</v>
      </c>
      <c r="AJ2199" t="str">
        <f>VLOOKUP(A2199,POMatched2!$A$1:$D$1038,2,FALSE)</f>
        <v>ANP-SEV-ST2-21020052</v>
      </c>
      <c r="AK2199" t="str">
        <f>VLOOKUP(A2199,POMatched2!$A$1:$D$1038,4,FALSE)</f>
        <v>ANPVN5020120005</v>
      </c>
    </row>
    <row r="2200" spans="1:38" ht="14.4" hidden="1" x14ac:dyDescent="0.25">
      <c r="A2200" s="6">
        <v>480092081</v>
      </c>
      <c r="B2200" s="6">
        <v>10</v>
      </c>
      <c r="C2200" s="6" t="s">
        <v>916</v>
      </c>
      <c r="D2200" s="6" t="s">
        <v>917</v>
      </c>
      <c r="E2200" s="6" t="s">
        <v>918</v>
      </c>
      <c r="F2200" s="6" t="s">
        <v>919</v>
      </c>
      <c r="G2200" s="7" t="s">
        <v>920</v>
      </c>
      <c r="H2200" s="37">
        <v>44253</v>
      </c>
      <c r="I2200" s="6" t="s">
        <v>1068</v>
      </c>
      <c r="J2200" s="6"/>
      <c r="K2200" s="6" t="s">
        <v>3386</v>
      </c>
      <c r="L2200" s="6">
        <v>9900</v>
      </c>
      <c r="M2200" s="6"/>
      <c r="N2200" s="6"/>
      <c r="O2200" s="6" t="s">
        <v>918</v>
      </c>
      <c r="P2200" s="6" t="s">
        <v>923</v>
      </c>
      <c r="Q2200" s="6" t="s">
        <v>924</v>
      </c>
      <c r="R2200" s="6">
        <v>1</v>
      </c>
      <c r="S2200" s="6" t="s">
        <v>925</v>
      </c>
      <c r="T2200" s="6">
        <v>0</v>
      </c>
      <c r="U2200" s="6"/>
      <c r="V2200" s="8">
        <v>320780400</v>
      </c>
      <c r="W2200" s="6" t="s">
        <v>11382</v>
      </c>
      <c r="X2200" s="38">
        <v>1</v>
      </c>
      <c r="Y2200" s="38">
        <v>0</v>
      </c>
      <c r="Z2200" s="38">
        <v>0</v>
      </c>
      <c r="AA2200" s="38">
        <v>0</v>
      </c>
      <c r="AB2200" s="38">
        <v>0</v>
      </c>
      <c r="AC2200" s="38">
        <v>0</v>
      </c>
      <c r="AD2200" s="38">
        <v>0</v>
      </c>
      <c r="AE2200" s="38">
        <v>1</v>
      </c>
      <c r="AG2200">
        <f t="shared" si="34"/>
        <v>2566243.2000000002</v>
      </c>
      <c r="AH2200" s="36" t="s">
        <v>18009</v>
      </c>
      <c r="AI2200" s="36"/>
      <c r="AJ2200" t="str">
        <f>VLOOKUP(A2200,POMatched2!$A$1:$D$1038,2,FALSE)</f>
        <v>ANP-SEV-ST2-21020050</v>
      </c>
      <c r="AK2200" t="str">
        <f>VLOOKUP(A2200,POMatched2!$A$1:$D$1038,4,FALSE)</f>
        <v>ANPVN5021010019</v>
      </c>
    </row>
    <row r="2201" spans="1:38" ht="14.4" hidden="1" x14ac:dyDescent="0.25">
      <c r="A2201" s="6">
        <v>480092107</v>
      </c>
      <c r="B2201" s="6">
        <v>10</v>
      </c>
      <c r="C2201" s="6" t="s">
        <v>916</v>
      </c>
      <c r="D2201" s="6" t="s">
        <v>917</v>
      </c>
      <c r="E2201" s="6" t="s">
        <v>918</v>
      </c>
      <c r="F2201" s="6" t="s">
        <v>919</v>
      </c>
      <c r="G2201" s="7" t="s">
        <v>920</v>
      </c>
      <c r="H2201" s="37">
        <v>44256</v>
      </c>
      <c r="I2201" s="6" t="s">
        <v>1258</v>
      </c>
      <c r="J2201" s="6"/>
      <c r="K2201" s="6" t="s">
        <v>3387</v>
      </c>
      <c r="L2201" s="6">
        <v>9900</v>
      </c>
      <c r="M2201" s="6"/>
      <c r="N2201" s="6"/>
      <c r="O2201" s="6" t="s">
        <v>918</v>
      </c>
      <c r="P2201" s="6" t="s">
        <v>923</v>
      </c>
      <c r="Q2201" s="6" t="s">
        <v>924</v>
      </c>
      <c r="R2201" s="6">
        <v>1</v>
      </c>
      <c r="S2201" s="6" t="s">
        <v>925</v>
      </c>
      <c r="T2201" s="6">
        <v>0</v>
      </c>
      <c r="U2201" s="6"/>
      <c r="V2201" s="8">
        <v>108000000</v>
      </c>
      <c r="W2201" s="6" t="s">
        <v>11382</v>
      </c>
      <c r="X2201" s="38">
        <v>1</v>
      </c>
      <c r="Y2201" s="38">
        <v>0</v>
      </c>
      <c r="Z2201" s="38">
        <v>0</v>
      </c>
      <c r="AA2201" s="38">
        <v>0</v>
      </c>
      <c r="AB2201" s="38">
        <v>0</v>
      </c>
      <c r="AC2201" s="38">
        <v>1</v>
      </c>
      <c r="AD2201" s="38">
        <v>108000000</v>
      </c>
      <c r="AE2201" s="38">
        <v>1</v>
      </c>
      <c r="AG2201">
        <f t="shared" si="34"/>
        <v>864000</v>
      </c>
      <c r="AI2201" s="36" t="s">
        <v>18010</v>
      </c>
      <c r="AJ2201" t="e">
        <f>VLOOKUP(A2201,POMatched2!$A$1:$D$1038,2,FALSE)</f>
        <v>#N/A</v>
      </c>
      <c r="AK2201" t="e">
        <f>VLOOKUP(A2201,POMatched2!$A$1:$D$1038,4,FALSE)</f>
        <v>#N/A</v>
      </c>
      <c r="AL2201">
        <f>VLOOKUP(A2201,POMatched2!$AA$1:$BM$1684,39,FALSE)</f>
        <v>0</v>
      </c>
    </row>
    <row r="2202" spans="1:38" ht="14.4" hidden="1" x14ac:dyDescent="0.25">
      <c r="A2202" s="6">
        <v>480092107</v>
      </c>
      <c r="B2202" s="6">
        <v>20</v>
      </c>
      <c r="C2202" s="6" t="s">
        <v>916</v>
      </c>
      <c r="D2202" s="6" t="s">
        <v>917</v>
      </c>
      <c r="E2202" s="6" t="s">
        <v>918</v>
      </c>
      <c r="F2202" s="6" t="s">
        <v>919</v>
      </c>
      <c r="G2202" s="7" t="s">
        <v>920</v>
      </c>
      <c r="H2202" s="37">
        <v>44256</v>
      </c>
      <c r="I2202" s="6" t="s">
        <v>1258</v>
      </c>
      <c r="J2202" s="6"/>
      <c r="K2202" s="6" t="s">
        <v>3388</v>
      </c>
      <c r="L2202" s="6">
        <v>9900</v>
      </c>
      <c r="M2202" s="6"/>
      <c r="N2202" s="6"/>
      <c r="O2202" s="6" t="s">
        <v>918</v>
      </c>
      <c r="P2202" s="6" t="s">
        <v>923</v>
      </c>
      <c r="Q2202" s="6" t="s">
        <v>924</v>
      </c>
      <c r="R2202" s="6">
        <v>1</v>
      </c>
      <c r="S2202" s="6" t="s">
        <v>925</v>
      </c>
      <c r="T2202" s="6">
        <v>0</v>
      </c>
      <c r="U2202" s="6"/>
      <c r="V2202" s="8">
        <v>108000000</v>
      </c>
      <c r="W2202" s="6" t="s">
        <v>11382</v>
      </c>
      <c r="X2202" s="38">
        <v>1</v>
      </c>
      <c r="Y2202" s="38">
        <v>0</v>
      </c>
      <c r="Z2202" s="38">
        <v>0</v>
      </c>
      <c r="AA2202" s="38">
        <v>0</v>
      </c>
      <c r="AB2202" s="38">
        <v>0</v>
      </c>
      <c r="AC2202" s="38">
        <v>1</v>
      </c>
      <c r="AD2202" s="38">
        <v>108000000</v>
      </c>
      <c r="AE2202" s="38">
        <v>1</v>
      </c>
      <c r="AG2202">
        <f t="shared" si="34"/>
        <v>864000</v>
      </c>
      <c r="AI2202" s="36" t="s">
        <v>18010</v>
      </c>
      <c r="AJ2202" t="e">
        <f>VLOOKUP(A2202,POMatched2!$A$1:$D$1038,2,FALSE)</f>
        <v>#N/A</v>
      </c>
      <c r="AK2202" t="e">
        <f>VLOOKUP(A2202,POMatched2!$A$1:$D$1038,4,FALSE)</f>
        <v>#N/A</v>
      </c>
      <c r="AL2202">
        <f>VLOOKUP(A2202,POMatched2!$AA$1:$BM$1684,39,FALSE)</f>
        <v>0</v>
      </c>
    </row>
    <row r="2203" spans="1:38" ht="14.4" hidden="1" x14ac:dyDescent="0.25">
      <c r="A2203" s="6">
        <v>480092107</v>
      </c>
      <c r="B2203" s="6">
        <v>30</v>
      </c>
      <c r="C2203" s="6" t="s">
        <v>916</v>
      </c>
      <c r="D2203" s="6" t="s">
        <v>917</v>
      </c>
      <c r="E2203" s="6" t="s">
        <v>918</v>
      </c>
      <c r="F2203" s="6" t="s">
        <v>919</v>
      </c>
      <c r="G2203" s="7" t="s">
        <v>920</v>
      </c>
      <c r="H2203" s="37">
        <v>44256</v>
      </c>
      <c r="I2203" s="6" t="s">
        <v>1258</v>
      </c>
      <c r="J2203" s="6"/>
      <c r="K2203" s="6" t="s">
        <v>3389</v>
      </c>
      <c r="L2203" s="6">
        <v>9900</v>
      </c>
      <c r="M2203" s="6"/>
      <c r="N2203" s="6"/>
      <c r="O2203" s="6" t="s">
        <v>918</v>
      </c>
      <c r="P2203" s="6" t="s">
        <v>923</v>
      </c>
      <c r="Q2203" s="6" t="s">
        <v>924</v>
      </c>
      <c r="R2203" s="6">
        <v>1</v>
      </c>
      <c r="S2203" s="6" t="s">
        <v>925</v>
      </c>
      <c r="T2203" s="6">
        <v>0</v>
      </c>
      <c r="U2203" s="6"/>
      <c r="V2203" s="8">
        <v>54000000</v>
      </c>
      <c r="W2203" s="6" t="s">
        <v>11382</v>
      </c>
      <c r="X2203" s="38">
        <v>1</v>
      </c>
      <c r="Y2203" s="38">
        <v>0</v>
      </c>
      <c r="Z2203" s="38">
        <v>0</v>
      </c>
      <c r="AA2203" s="38">
        <v>0</v>
      </c>
      <c r="AB2203" s="38">
        <v>0</v>
      </c>
      <c r="AC2203" s="38">
        <v>1</v>
      </c>
      <c r="AD2203" s="38">
        <v>54000000</v>
      </c>
      <c r="AE2203" s="38">
        <v>1</v>
      </c>
      <c r="AG2203">
        <f t="shared" si="34"/>
        <v>432000</v>
      </c>
      <c r="AI2203" s="36" t="s">
        <v>18010</v>
      </c>
      <c r="AJ2203" t="e">
        <f>VLOOKUP(A2203,POMatched2!$A$1:$D$1038,2,FALSE)</f>
        <v>#N/A</v>
      </c>
      <c r="AK2203" t="e">
        <f>VLOOKUP(A2203,POMatched2!$A$1:$D$1038,4,FALSE)</f>
        <v>#N/A</v>
      </c>
      <c r="AL2203">
        <f>VLOOKUP(A2203,POMatched2!$AA$1:$BM$1684,39,FALSE)</f>
        <v>0</v>
      </c>
    </row>
    <row r="2204" spans="1:38" ht="14.4" hidden="1" x14ac:dyDescent="0.25">
      <c r="A2204" s="6">
        <v>480092107</v>
      </c>
      <c r="B2204" s="6">
        <v>40</v>
      </c>
      <c r="C2204" s="6" t="s">
        <v>916</v>
      </c>
      <c r="D2204" s="6" t="s">
        <v>917</v>
      </c>
      <c r="E2204" s="6" t="s">
        <v>918</v>
      </c>
      <c r="F2204" s="6" t="s">
        <v>919</v>
      </c>
      <c r="G2204" s="7" t="s">
        <v>920</v>
      </c>
      <c r="H2204" s="37">
        <v>44256</v>
      </c>
      <c r="I2204" s="6" t="s">
        <v>1258</v>
      </c>
      <c r="J2204" s="6"/>
      <c r="K2204" s="6" t="s">
        <v>3390</v>
      </c>
      <c r="L2204" s="6">
        <v>9900</v>
      </c>
      <c r="M2204" s="6"/>
      <c r="N2204" s="6"/>
      <c r="O2204" s="6" t="s">
        <v>918</v>
      </c>
      <c r="P2204" s="6" t="s">
        <v>923</v>
      </c>
      <c r="Q2204" s="6" t="s">
        <v>924</v>
      </c>
      <c r="R2204" s="6">
        <v>1</v>
      </c>
      <c r="S2204" s="6" t="s">
        <v>925</v>
      </c>
      <c r="T2204" s="6">
        <v>0</v>
      </c>
      <c r="U2204" s="6"/>
      <c r="V2204" s="8">
        <v>54000000</v>
      </c>
      <c r="W2204" s="6" t="s">
        <v>11382</v>
      </c>
      <c r="X2204" s="38">
        <v>1</v>
      </c>
      <c r="Y2204" s="38">
        <v>0</v>
      </c>
      <c r="Z2204" s="38">
        <v>0</v>
      </c>
      <c r="AA2204" s="38">
        <v>0</v>
      </c>
      <c r="AB2204" s="38">
        <v>0</v>
      </c>
      <c r="AC2204" s="38">
        <v>1</v>
      </c>
      <c r="AD2204" s="38">
        <v>54000000</v>
      </c>
      <c r="AE2204" s="38">
        <v>1</v>
      </c>
      <c r="AG2204">
        <f t="shared" si="34"/>
        <v>432000</v>
      </c>
      <c r="AI2204" s="36" t="s">
        <v>18010</v>
      </c>
      <c r="AJ2204" t="e">
        <f>VLOOKUP(A2204,POMatched2!$A$1:$D$1038,2,FALSE)</f>
        <v>#N/A</v>
      </c>
      <c r="AK2204" t="e">
        <f>VLOOKUP(A2204,POMatched2!$A$1:$D$1038,4,FALSE)</f>
        <v>#N/A</v>
      </c>
      <c r="AL2204">
        <f>VLOOKUP(A2204,POMatched2!$AA$1:$BM$1684,39,FALSE)</f>
        <v>0</v>
      </c>
    </row>
    <row r="2205" spans="1:38" ht="14.4" hidden="1" x14ac:dyDescent="0.25">
      <c r="A2205" s="6">
        <v>480092107</v>
      </c>
      <c r="B2205" s="6">
        <v>50</v>
      </c>
      <c r="C2205" s="6" t="s">
        <v>916</v>
      </c>
      <c r="D2205" s="6" t="s">
        <v>917</v>
      </c>
      <c r="E2205" s="6" t="s">
        <v>918</v>
      </c>
      <c r="F2205" s="6" t="s">
        <v>919</v>
      </c>
      <c r="G2205" s="7" t="s">
        <v>920</v>
      </c>
      <c r="H2205" s="37">
        <v>44256</v>
      </c>
      <c r="I2205" s="6" t="s">
        <v>1258</v>
      </c>
      <c r="J2205" s="6"/>
      <c r="K2205" s="6" t="s">
        <v>3390</v>
      </c>
      <c r="L2205" s="6">
        <v>9900</v>
      </c>
      <c r="M2205" s="6"/>
      <c r="N2205" s="6"/>
      <c r="O2205" s="6" t="s">
        <v>918</v>
      </c>
      <c r="P2205" s="6" t="s">
        <v>923</v>
      </c>
      <c r="Q2205" s="6" t="s">
        <v>924</v>
      </c>
      <c r="R2205" s="6">
        <v>1</v>
      </c>
      <c r="S2205" s="6" t="s">
        <v>925</v>
      </c>
      <c r="T2205" s="6">
        <v>0</v>
      </c>
      <c r="U2205" s="6"/>
      <c r="V2205" s="8">
        <v>54000000</v>
      </c>
      <c r="W2205" s="6" t="s">
        <v>11382</v>
      </c>
      <c r="X2205" s="38">
        <v>1</v>
      </c>
      <c r="Y2205" s="38">
        <v>0</v>
      </c>
      <c r="Z2205" s="38">
        <v>0</v>
      </c>
      <c r="AA2205" s="38">
        <v>0</v>
      </c>
      <c r="AB2205" s="38">
        <v>0</v>
      </c>
      <c r="AC2205" s="38">
        <v>1</v>
      </c>
      <c r="AD2205" s="38">
        <v>54000000</v>
      </c>
      <c r="AE2205" s="38">
        <v>1</v>
      </c>
      <c r="AG2205">
        <f t="shared" si="34"/>
        <v>432000</v>
      </c>
      <c r="AI2205" s="36" t="s">
        <v>18010</v>
      </c>
      <c r="AJ2205" t="e">
        <f>VLOOKUP(A2205,POMatched2!$A$1:$D$1038,2,FALSE)</f>
        <v>#N/A</v>
      </c>
      <c r="AK2205" t="e">
        <f>VLOOKUP(A2205,POMatched2!$A$1:$D$1038,4,FALSE)</f>
        <v>#N/A</v>
      </c>
      <c r="AL2205">
        <f>VLOOKUP(A2205,POMatched2!$AA$1:$BM$1684,39,FALSE)</f>
        <v>0</v>
      </c>
    </row>
    <row r="2206" spans="1:38" ht="14.4" hidden="1" x14ac:dyDescent="0.25">
      <c r="A2206" s="6">
        <v>480092107</v>
      </c>
      <c r="B2206" s="6">
        <v>60</v>
      </c>
      <c r="C2206" s="6" t="s">
        <v>916</v>
      </c>
      <c r="D2206" s="6" t="s">
        <v>917</v>
      </c>
      <c r="E2206" s="6" t="s">
        <v>918</v>
      </c>
      <c r="F2206" s="6" t="s">
        <v>919</v>
      </c>
      <c r="G2206" s="7" t="s">
        <v>920</v>
      </c>
      <c r="H2206" s="37">
        <v>44256</v>
      </c>
      <c r="I2206" s="6" t="s">
        <v>1258</v>
      </c>
      <c r="J2206" s="6"/>
      <c r="K2206" s="6" t="s">
        <v>3390</v>
      </c>
      <c r="L2206" s="6">
        <v>9900</v>
      </c>
      <c r="M2206" s="6"/>
      <c r="N2206" s="6"/>
      <c r="O2206" s="6" t="s">
        <v>918</v>
      </c>
      <c r="P2206" s="6" t="s">
        <v>923</v>
      </c>
      <c r="Q2206" s="6" t="s">
        <v>924</v>
      </c>
      <c r="R2206" s="6">
        <v>1</v>
      </c>
      <c r="S2206" s="6" t="s">
        <v>925</v>
      </c>
      <c r="T2206" s="6">
        <v>0</v>
      </c>
      <c r="U2206" s="6"/>
      <c r="V2206" s="8">
        <v>54000000</v>
      </c>
      <c r="W2206" s="6" t="s">
        <v>11382</v>
      </c>
      <c r="X2206" s="38">
        <v>1</v>
      </c>
      <c r="Y2206" s="38">
        <v>0</v>
      </c>
      <c r="Z2206" s="38">
        <v>0</v>
      </c>
      <c r="AA2206" s="38">
        <v>0</v>
      </c>
      <c r="AB2206" s="38">
        <v>0</v>
      </c>
      <c r="AC2206" s="38">
        <v>1</v>
      </c>
      <c r="AD2206" s="38">
        <v>54000000</v>
      </c>
      <c r="AE2206" s="38">
        <v>1</v>
      </c>
      <c r="AG2206">
        <f t="shared" si="34"/>
        <v>432000</v>
      </c>
      <c r="AI2206" s="36" t="s">
        <v>18010</v>
      </c>
      <c r="AJ2206" t="e">
        <f>VLOOKUP(A2206,POMatched2!$A$1:$D$1038,2,FALSE)</f>
        <v>#N/A</v>
      </c>
      <c r="AK2206" t="e">
        <f>VLOOKUP(A2206,POMatched2!$A$1:$D$1038,4,FALSE)</f>
        <v>#N/A</v>
      </c>
      <c r="AL2206">
        <f>VLOOKUP(A2206,POMatched2!$AA$1:$BM$1684,39,FALSE)</f>
        <v>0</v>
      </c>
    </row>
    <row r="2207" spans="1:38" ht="14.4" hidden="1" x14ac:dyDescent="0.25">
      <c r="A2207" s="6">
        <v>480092107</v>
      </c>
      <c r="B2207" s="6">
        <v>70</v>
      </c>
      <c r="C2207" s="6" t="s">
        <v>916</v>
      </c>
      <c r="D2207" s="6" t="s">
        <v>917</v>
      </c>
      <c r="E2207" s="6" t="s">
        <v>918</v>
      </c>
      <c r="F2207" s="6" t="s">
        <v>919</v>
      </c>
      <c r="G2207" s="7" t="s">
        <v>920</v>
      </c>
      <c r="H2207" s="37">
        <v>44256</v>
      </c>
      <c r="I2207" s="6" t="s">
        <v>1258</v>
      </c>
      <c r="J2207" s="6"/>
      <c r="K2207" s="6" t="s">
        <v>3390</v>
      </c>
      <c r="L2207" s="6">
        <v>9900</v>
      </c>
      <c r="M2207" s="6"/>
      <c r="N2207" s="6"/>
      <c r="O2207" s="6" t="s">
        <v>918</v>
      </c>
      <c r="P2207" s="6" t="s">
        <v>923</v>
      </c>
      <c r="Q2207" s="6" t="s">
        <v>924</v>
      </c>
      <c r="R2207" s="6">
        <v>1</v>
      </c>
      <c r="S2207" s="6" t="s">
        <v>925</v>
      </c>
      <c r="T2207" s="6">
        <v>0</v>
      </c>
      <c r="U2207" s="6"/>
      <c r="V2207" s="8">
        <v>5778840</v>
      </c>
      <c r="W2207" s="6" t="s">
        <v>11382</v>
      </c>
      <c r="X2207" s="38">
        <v>1</v>
      </c>
      <c r="Y2207" s="38">
        <v>0</v>
      </c>
      <c r="Z2207" s="38">
        <v>0</v>
      </c>
      <c r="AA2207" s="38">
        <v>0</v>
      </c>
      <c r="AB2207" s="38">
        <v>0</v>
      </c>
      <c r="AC2207" s="38">
        <v>1</v>
      </c>
      <c r="AD2207" s="38">
        <v>5778840</v>
      </c>
      <c r="AE2207" s="38">
        <v>1</v>
      </c>
      <c r="AG2207">
        <f t="shared" si="34"/>
        <v>46230.720000000001</v>
      </c>
      <c r="AI2207" s="36" t="s">
        <v>18010</v>
      </c>
      <c r="AJ2207" t="e">
        <f>VLOOKUP(A2207,POMatched2!$A$1:$D$1038,2,FALSE)</f>
        <v>#N/A</v>
      </c>
      <c r="AK2207" t="e">
        <f>VLOOKUP(A2207,POMatched2!$A$1:$D$1038,4,FALSE)</f>
        <v>#N/A</v>
      </c>
      <c r="AL2207">
        <f>VLOOKUP(A2207,POMatched2!$AA$1:$BM$1684,39,FALSE)</f>
        <v>0</v>
      </c>
    </row>
    <row r="2208" spans="1:38" ht="14.4" hidden="1" x14ac:dyDescent="0.25">
      <c r="A2208" s="6">
        <v>480092107</v>
      </c>
      <c r="B2208" s="6">
        <v>80</v>
      </c>
      <c r="C2208" s="6" t="s">
        <v>916</v>
      </c>
      <c r="D2208" s="6" t="s">
        <v>917</v>
      </c>
      <c r="E2208" s="6" t="s">
        <v>918</v>
      </c>
      <c r="F2208" s="6" t="s">
        <v>919</v>
      </c>
      <c r="G2208" s="7" t="s">
        <v>920</v>
      </c>
      <c r="H2208" s="37">
        <v>44256</v>
      </c>
      <c r="I2208" s="6" t="s">
        <v>1258</v>
      </c>
      <c r="J2208" s="6"/>
      <c r="K2208" s="6" t="s">
        <v>3391</v>
      </c>
      <c r="L2208" s="6">
        <v>9900</v>
      </c>
      <c r="M2208" s="6"/>
      <c r="N2208" s="6"/>
      <c r="O2208" s="6" t="s">
        <v>918</v>
      </c>
      <c r="P2208" s="6" t="s">
        <v>923</v>
      </c>
      <c r="Q2208" s="6" t="s">
        <v>924</v>
      </c>
      <c r="R2208" s="6">
        <v>1</v>
      </c>
      <c r="S2208" s="6" t="s">
        <v>925</v>
      </c>
      <c r="T2208" s="6">
        <v>0</v>
      </c>
      <c r="U2208" s="6"/>
      <c r="V2208" s="8">
        <v>25555290</v>
      </c>
      <c r="W2208" s="6" t="s">
        <v>11382</v>
      </c>
      <c r="X2208" s="38">
        <v>1</v>
      </c>
      <c r="Y2208" s="38">
        <v>0</v>
      </c>
      <c r="Z2208" s="38">
        <v>0</v>
      </c>
      <c r="AA2208" s="38">
        <v>0</v>
      </c>
      <c r="AB2208" s="38">
        <v>0</v>
      </c>
      <c r="AC2208" s="38">
        <v>1</v>
      </c>
      <c r="AD2208" s="38">
        <v>25555290</v>
      </c>
      <c r="AE2208" s="38">
        <v>1</v>
      </c>
      <c r="AG2208">
        <f t="shared" si="34"/>
        <v>204442.32</v>
      </c>
      <c r="AI2208" s="36" t="s">
        <v>18010</v>
      </c>
      <c r="AJ2208" t="e">
        <f>VLOOKUP(A2208,POMatched2!$A$1:$D$1038,2,FALSE)</f>
        <v>#N/A</v>
      </c>
      <c r="AK2208" t="e">
        <f>VLOOKUP(A2208,POMatched2!$A$1:$D$1038,4,FALSE)</f>
        <v>#N/A</v>
      </c>
      <c r="AL2208">
        <f>VLOOKUP(A2208,POMatched2!$AA$1:$BM$1684,39,FALSE)</f>
        <v>0</v>
      </c>
    </row>
    <row r="2209" spans="1:38" ht="14.4" hidden="1" x14ac:dyDescent="0.25">
      <c r="A2209" s="6">
        <v>480092107</v>
      </c>
      <c r="B2209" s="6">
        <v>90</v>
      </c>
      <c r="C2209" s="6" t="s">
        <v>916</v>
      </c>
      <c r="D2209" s="6" t="s">
        <v>917</v>
      </c>
      <c r="E2209" s="6" t="s">
        <v>918</v>
      </c>
      <c r="F2209" s="6" t="s">
        <v>919</v>
      </c>
      <c r="G2209" s="7" t="s">
        <v>920</v>
      </c>
      <c r="H2209" s="37">
        <v>44256</v>
      </c>
      <c r="I2209" s="6" t="s">
        <v>1258</v>
      </c>
      <c r="J2209" s="6"/>
      <c r="K2209" s="6" t="s">
        <v>3392</v>
      </c>
      <c r="L2209" s="6">
        <v>9900</v>
      </c>
      <c r="M2209" s="6"/>
      <c r="N2209" s="6"/>
      <c r="O2209" s="6" t="s">
        <v>918</v>
      </c>
      <c r="P2209" s="6" t="s">
        <v>923</v>
      </c>
      <c r="Q2209" s="6" t="s">
        <v>924</v>
      </c>
      <c r="R2209" s="6">
        <v>1</v>
      </c>
      <c r="S2209" s="6" t="s">
        <v>925</v>
      </c>
      <c r="T2209" s="6">
        <v>0</v>
      </c>
      <c r="U2209" s="6"/>
      <c r="V2209" s="8">
        <v>25555290</v>
      </c>
      <c r="W2209" s="6" t="s">
        <v>11382</v>
      </c>
      <c r="X2209" s="38">
        <v>1</v>
      </c>
      <c r="Y2209" s="38">
        <v>0</v>
      </c>
      <c r="Z2209" s="38">
        <v>0</v>
      </c>
      <c r="AA2209" s="38">
        <v>0</v>
      </c>
      <c r="AB2209" s="38">
        <v>0</v>
      </c>
      <c r="AC2209" s="38">
        <v>1</v>
      </c>
      <c r="AD2209" s="38">
        <v>25555290</v>
      </c>
      <c r="AE2209" s="38">
        <v>1</v>
      </c>
      <c r="AG2209">
        <f t="shared" si="34"/>
        <v>204442.32</v>
      </c>
      <c r="AI2209" s="36" t="s">
        <v>18010</v>
      </c>
      <c r="AJ2209" t="e">
        <f>VLOOKUP(A2209,POMatched2!$A$1:$D$1038,2,FALSE)</f>
        <v>#N/A</v>
      </c>
      <c r="AK2209" t="e">
        <f>VLOOKUP(A2209,POMatched2!$A$1:$D$1038,4,FALSE)</f>
        <v>#N/A</v>
      </c>
      <c r="AL2209">
        <f>VLOOKUP(A2209,POMatched2!$AA$1:$BM$1684,39,FALSE)</f>
        <v>0</v>
      </c>
    </row>
    <row r="2210" spans="1:38" ht="14.4" hidden="1" x14ac:dyDescent="0.25">
      <c r="A2210" s="6">
        <v>480092107</v>
      </c>
      <c r="B2210" s="6">
        <v>100</v>
      </c>
      <c r="C2210" s="6" t="s">
        <v>916</v>
      </c>
      <c r="D2210" s="6" t="s">
        <v>917</v>
      </c>
      <c r="E2210" s="6" t="s">
        <v>918</v>
      </c>
      <c r="F2210" s="6" t="s">
        <v>919</v>
      </c>
      <c r="G2210" s="7" t="s">
        <v>920</v>
      </c>
      <c r="H2210" s="37">
        <v>44256</v>
      </c>
      <c r="I2210" s="6" t="s">
        <v>1258</v>
      </c>
      <c r="J2210" s="6"/>
      <c r="K2210" s="6" t="s">
        <v>3393</v>
      </c>
      <c r="L2210" s="6">
        <v>9900</v>
      </c>
      <c r="M2210" s="6"/>
      <c r="N2210" s="6"/>
      <c r="O2210" s="6" t="s">
        <v>918</v>
      </c>
      <c r="P2210" s="6" t="s">
        <v>923</v>
      </c>
      <c r="Q2210" s="6" t="s">
        <v>924</v>
      </c>
      <c r="R2210" s="6">
        <v>1</v>
      </c>
      <c r="S2210" s="6" t="s">
        <v>925</v>
      </c>
      <c r="T2210" s="6">
        <v>0</v>
      </c>
      <c r="U2210" s="6"/>
      <c r="V2210" s="8">
        <v>25555290</v>
      </c>
      <c r="W2210" s="6" t="s">
        <v>11382</v>
      </c>
      <c r="X2210" s="38">
        <v>1</v>
      </c>
      <c r="Y2210" s="38">
        <v>0</v>
      </c>
      <c r="Z2210" s="38">
        <v>0</v>
      </c>
      <c r="AA2210" s="38">
        <v>0</v>
      </c>
      <c r="AB2210" s="38">
        <v>0</v>
      </c>
      <c r="AC2210" s="38">
        <v>1</v>
      </c>
      <c r="AD2210" s="38">
        <v>25555290</v>
      </c>
      <c r="AE2210" s="38">
        <v>1</v>
      </c>
      <c r="AG2210">
        <f t="shared" si="34"/>
        <v>204442.32</v>
      </c>
      <c r="AI2210" s="36" t="s">
        <v>18010</v>
      </c>
      <c r="AJ2210" t="e">
        <f>VLOOKUP(A2210,POMatched2!$A$1:$D$1038,2,FALSE)</f>
        <v>#N/A</v>
      </c>
      <c r="AK2210" t="e">
        <f>VLOOKUP(A2210,POMatched2!$A$1:$D$1038,4,FALSE)</f>
        <v>#N/A</v>
      </c>
      <c r="AL2210">
        <f>VLOOKUP(A2210,POMatched2!$AA$1:$BM$1684,39,FALSE)</f>
        <v>0</v>
      </c>
    </row>
    <row r="2211" spans="1:38" ht="14.4" hidden="1" x14ac:dyDescent="0.25">
      <c r="A2211" s="6">
        <v>480092107</v>
      </c>
      <c r="B2211" s="6">
        <v>110</v>
      </c>
      <c r="C2211" s="6" t="s">
        <v>916</v>
      </c>
      <c r="D2211" s="6" t="s">
        <v>917</v>
      </c>
      <c r="E2211" s="6" t="s">
        <v>918</v>
      </c>
      <c r="F2211" s="6" t="s">
        <v>919</v>
      </c>
      <c r="G2211" s="7" t="s">
        <v>920</v>
      </c>
      <c r="H2211" s="37">
        <v>44256</v>
      </c>
      <c r="I2211" s="6" t="s">
        <v>1258</v>
      </c>
      <c r="J2211" s="6"/>
      <c r="K2211" s="6" t="s">
        <v>3394</v>
      </c>
      <c r="L2211" s="6">
        <v>9900</v>
      </c>
      <c r="M2211" s="6"/>
      <c r="N2211" s="6"/>
      <c r="O2211" s="6" t="s">
        <v>918</v>
      </c>
      <c r="P2211" s="6" t="s">
        <v>923</v>
      </c>
      <c r="Q2211" s="6" t="s">
        <v>924</v>
      </c>
      <c r="R2211" s="6">
        <v>1</v>
      </c>
      <c r="S2211" s="6" t="s">
        <v>925</v>
      </c>
      <c r="T2211" s="6">
        <v>0</v>
      </c>
      <c r="U2211" s="6"/>
      <c r="V2211" s="8">
        <v>25555290</v>
      </c>
      <c r="W2211" s="6" t="s">
        <v>11382</v>
      </c>
      <c r="X2211" s="38">
        <v>1</v>
      </c>
      <c r="Y2211" s="38">
        <v>0</v>
      </c>
      <c r="Z2211" s="38">
        <v>0</v>
      </c>
      <c r="AA2211" s="38">
        <v>0</v>
      </c>
      <c r="AB2211" s="38">
        <v>0</v>
      </c>
      <c r="AC2211" s="38">
        <v>1</v>
      </c>
      <c r="AD2211" s="38">
        <v>25555290</v>
      </c>
      <c r="AE2211" s="38">
        <v>1</v>
      </c>
      <c r="AG2211">
        <f t="shared" si="34"/>
        <v>204442.32</v>
      </c>
      <c r="AI2211" s="36" t="s">
        <v>18010</v>
      </c>
      <c r="AJ2211" t="e">
        <f>VLOOKUP(A2211,POMatched2!$A$1:$D$1038,2,FALSE)</f>
        <v>#N/A</v>
      </c>
      <c r="AK2211" t="e">
        <f>VLOOKUP(A2211,POMatched2!$A$1:$D$1038,4,FALSE)</f>
        <v>#N/A</v>
      </c>
      <c r="AL2211">
        <f>VLOOKUP(A2211,POMatched2!$AA$1:$BM$1684,39,FALSE)</f>
        <v>0</v>
      </c>
    </row>
    <row r="2212" spans="1:38" ht="14.4" hidden="1" x14ac:dyDescent="0.25">
      <c r="A2212" s="6">
        <v>480092107</v>
      </c>
      <c r="B2212" s="6">
        <v>120</v>
      </c>
      <c r="C2212" s="6" t="s">
        <v>916</v>
      </c>
      <c r="D2212" s="6" t="s">
        <v>917</v>
      </c>
      <c r="E2212" s="6" t="s">
        <v>918</v>
      </c>
      <c r="F2212" s="6" t="s">
        <v>919</v>
      </c>
      <c r="G2212" s="6"/>
      <c r="H2212" s="37">
        <v>44256</v>
      </c>
      <c r="I2212" s="6" t="s">
        <v>1258</v>
      </c>
      <c r="J2212" s="6"/>
      <c r="K2212" s="6" t="s">
        <v>3395</v>
      </c>
      <c r="L2212" s="6">
        <v>9900</v>
      </c>
      <c r="M2212" s="6"/>
      <c r="N2212" s="6"/>
      <c r="O2212" s="6" t="s">
        <v>918</v>
      </c>
      <c r="P2212" s="6" t="s">
        <v>923</v>
      </c>
      <c r="Q2212" s="6" t="s">
        <v>924</v>
      </c>
      <c r="R2212" s="6">
        <v>1</v>
      </c>
      <c r="S2212" s="6" t="s">
        <v>925</v>
      </c>
      <c r="T2212" s="6">
        <v>0</v>
      </c>
      <c r="U2212" s="6"/>
      <c r="V2212" s="8">
        <v>2889420</v>
      </c>
      <c r="W2212" s="6" t="s">
        <v>11382</v>
      </c>
      <c r="X2212" s="38">
        <v>1</v>
      </c>
      <c r="Y2212" s="38">
        <v>0</v>
      </c>
      <c r="Z2212" s="38">
        <v>0</v>
      </c>
      <c r="AA2212" s="38">
        <v>1</v>
      </c>
      <c r="AB2212" s="38">
        <v>2889420</v>
      </c>
      <c r="AC2212" s="38">
        <v>1</v>
      </c>
      <c r="AD2212" s="38">
        <v>2889420</v>
      </c>
      <c r="AE2212" s="38">
        <v>1</v>
      </c>
      <c r="AG2212">
        <f t="shared" si="34"/>
        <v>23115.360000000001</v>
      </c>
      <c r="AI2212" s="36" t="s">
        <v>18010</v>
      </c>
      <c r="AJ2212" t="e">
        <f>VLOOKUP(A2212,POMatched2!$A$1:$D$1038,2,FALSE)</f>
        <v>#N/A</v>
      </c>
      <c r="AK2212" t="e">
        <f>VLOOKUP(A2212,POMatched2!$A$1:$D$1038,4,FALSE)</f>
        <v>#N/A</v>
      </c>
      <c r="AL2212">
        <f>VLOOKUP(A2212,POMatched2!$AA$1:$BM$1684,39,FALSE)</f>
        <v>0</v>
      </c>
    </row>
    <row r="2213" spans="1:38" ht="14.4" hidden="1" x14ac:dyDescent="0.25">
      <c r="A2213" s="6">
        <v>480092107</v>
      </c>
      <c r="B2213" s="6">
        <v>130</v>
      </c>
      <c r="C2213" s="6" t="s">
        <v>916</v>
      </c>
      <c r="D2213" s="6" t="s">
        <v>917</v>
      </c>
      <c r="E2213" s="6" t="s">
        <v>918</v>
      </c>
      <c r="F2213" s="6" t="s">
        <v>919</v>
      </c>
      <c r="G2213" s="6"/>
      <c r="H2213" s="37">
        <v>44256</v>
      </c>
      <c r="I2213" s="6" t="s">
        <v>1258</v>
      </c>
      <c r="J2213" s="6"/>
      <c r="K2213" s="6" t="s">
        <v>3396</v>
      </c>
      <c r="L2213" s="6">
        <v>9900</v>
      </c>
      <c r="M2213" s="6"/>
      <c r="N2213" s="6"/>
      <c r="O2213" s="6" t="s">
        <v>918</v>
      </c>
      <c r="P2213" s="6" t="s">
        <v>923</v>
      </c>
      <c r="Q2213" s="6" t="s">
        <v>924</v>
      </c>
      <c r="R2213" s="6">
        <v>1</v>
      </c>
      <c r="S2213" s="6" t="s">
        <v>925</v>
      </c>
      <c r="T2213" s="6">
        <v>0</v>
      </c>
      <c r="U2213" s="6"/>
      <c r="V2213" s="8">
        <v>2889420</v>
      </c>
      <c r="W2213" s="6" t="s">
        <v>11382</v>
      </c>
      <c r="X2213" s="38">
        <v>1</v>
      </c>
      <c r="Y2213" s="38">
        <v>0</v>
      </c>
      <c r="Z2213" s="38">
        <v>0</v>
      </c>
      <c r="AA2213" s="38">
        <v>1</v>
      </c>
      <c r="AB2213" s="38">
        <v>2889420</v>
      </c>
      <c r="AC2213" s="38">
        <v>1</v>
      </c>
      <c r="AD2213" s="38">
        <v>2889420</v>
      </c>
      <c r="AE2213" s="38">
        <v>1</v>
      </c>
      <c r="AG2213">
        <f t="shared" si="34"/>
        <v>23115.360000000001</v>
      </c>
      <c r="AI2213" s="36" t="s">
        <v>18010</v>
      </c>
      <c r="AJ2213" t="e">
        <f>VLOOKUP(A2213,POMatched2!$A$1:$D$1038,2,FALSE)</f>
        <v>#N/A</v>
      </c>
      <c r="AK2213" t="e">
        <f>VLOOKUP(A2213,POMatched2!$A$1:$D$1038,4,FALSE)</f>
        <v>#N/A</v>
      </c>
      <c r="AL2213">
        <f>VLOOKUP(A2213,POMatched2!$AA$1:$BM$1684,39,FALSE)</f>
        <v>0</v>
      </c>
    </row>
    <row r="2214" spans="1:38" ht="14.4" hidden="1" x14ac:dyDescent="0.25">
      <c r="A2214" s="6">
        <v>480092133</v>
      </c>
      <c r="B2214" s="6">
        <v>10</v>
      </c>
      <c r="C2214" s="6" t="s">
        <v>916</v>
      </c>
      <c r="D2214" s="6" t="s">
        <v>917</v>
      </c>
      <c r="E2214" s="6" t="s">
        <v>918</v>
      </c>
      <c r="F2214" s="6" t="s">
        <v>919</v>
      </c>
      <c r="G2214" s="7" t="s">
        <v>920</v>
      </c>
      <c r="H2214" s="37">
        <v>44258</v>
      </c>
      <c r="I2214" s="6" t="s">
        <v>921</v>
      </c>
      <c r="J2214" s="6"/>
      <c r="K2214" s="6" t="s">
        <v>3397</v>
      </c>
      <c r="L2214" s="6">
        <v>9900</v>
      </c>
      <c r="M2214" s="6"/>
      <c r="N2214" s="6"/>
      <c r="O2214" s="6" t="s">
        <v>918</v>
      </c>
      <c r="P2214" s="6" t="s">
        <v>923</v>
      </c>
      <c r="Q2214" s="6" t="s">
        <v>924</v>
      </c>
      <c r="R2214" s="6">
        <v>1</v>
      </c>
      <c r="S2214" s="6" t="s">
        <v>925</v>
      </c>
      <c r="T2214" s="6">
        <v>0</v>
      </c>
      <c r="U2214" s="6"/>
      <c r="V2214" s="8">
        <v>19570083</v>
      </c>
      <c r="W2214" s="6" t="s">
        <v>11382</v>
      </c>
      <c r="X2214" s="38">
        <v>1</v>
      </c>
      <c r="Y2214" s="38">
        <v>0</v>
      </c>
      <c r="Z2214" s="38">
        <v>0</v>
      </c>
      <c r="AA2214" s="38">
        <v>0</v>
      </c>
      <c r="AB2214" s="38">
        <v>0</v>
      </c>
      <c r="AC2214" s="38">
        <v>0</v>
      </c>
      <c r="AD2214" s="38">
        <v>0</v>
      </c>
      <c r="AE2214" s="38">
        <v>1</v>
      </c>
      <c r="AG2214">
        <f t="shared" si="34"/>
        <v>156560.66399999999</v>
      </c>
      <c r="AH2214" s="36" t="s">
        <v>18009</v>
      </c>
      <c r="AI2214" s="36"/>
      <c r="AJ2214" t="str">
        <f>VLOOKUP(A2214,POMatched2!$A$1:$D$1038,2,FALSE)</f>
        <v>ANP-SEV-ST2-21030003</v>
      </c>
      <c r="AK2214" t="str">
        <f>VLOOKUP(A2214,POMatched2!$A$1:$D$1038,4,FALSE)</f>
        <v>ANPVN5021010007</v>
      </c>
    </row>
    <row r="2215" spans="1:38" ht="14.4" hidden="1" x14ac:dyDescent="0.25">
      <c r="A2215" s="6">
        <v>480092134</v>
      </c>
      <c r="B2215" s="6">
        <v>10</v>
      </c>
      <c r="C2215" s="6" t="s">
        <v>916</v>
      </c>
      <c r="D2215" s="6" t="s">
        <v>917</v>
      </c>
      <c r="E2215" s="6" t="s">
        <v>918</v>
      </c>
      <c r="F2215" s="6" t="s">
        <v>919</v>
      </c>
      <c r="G2215" s="7" t="s">
        <v>920</v>
      </c>
      <c r="H2215" s="37">
        <v>44258</v>
      </c>
      <c r="I2215" s="6" t="s">
        <v>921</v>
      </c>
      <c r="J2215" s="6"/>
      <c r="K2215" s="6" t="s">
        <v>3398</v>
      </c>
      <c r="L2215" s="6">
        <v>9900</v>
      </c>
      <c r="M2215" s="6"/>
      <c r="N2215" s="6"/>
      <c r="O2215" s="6" t="s">
        <v>918</v>
      </c>
      <c r="P2215" s="6" t="s">
        <v>923</v>
      </c>
      <c r="Q2215" s="6" t="s">
        <v>924</v>
      </c>
      <c r="R2215" s="6">
        <v>1</v>
      </c>
      <c r="S2215" s="6" t="s">
        <v>925</v>
      </c>
      <c r="T2215" s="6">
        <v>0</v>
      </c>
      <c r="U2215" s="6"/>
      <c r="V2215" s="8">
        <v>73500000</v>
      </c>
      <c r="W2215" s="6" t="s">
        <v>11382</v>
      </c>
      <c r="X2215" s="38">
        <v>1</v>
      </c>
      <c r="Y2215" s="38">
        <v>0</v>
      </c>
      <c r="Z2215" s="38">
        <v>0</v>
      </c>
      <c r="AA2215" s="38">
        <v>0</v>
      </c>
      <c r="AB2215" s="38">
        <v>0</v>
      </c>
      <c r="AC2215" s="38">
        <v>0</v>
      </c>
      <c r="AD2215" s="38">
        <v>0</v>
      </c>
      <c r="AE2215" s="38">
        <v>1</v>
      </c>
      <c r="AG2215">
        <f t="shared" si="34"/>
        <v>588000</v>
      </c>
      <c r="AH2215" s="36" t="s">
        <v>18009</v>
      </c>
      <c r="AI2215" s="36"/>
      <c r="AJ2215" t="str">
        <f>VLOOKUP(A2215,POMatched2!$A$1:$D$1038,2,FALSE)</f>
        <v>ANP-SEV-ST2-21030004</v>
      </c>
      <c r="AK2215" t="str">
        <f>VLOOKUP(A2215,POMatched2!$A$1:$D$1038,4,FALSE)</f>
        <v>ANPVN5021010007</v>
      </c>
    </row>
    <row r="2216" spans="1:38" ht="14.4" x14ac:dyDescent="0.25">
      <c r="A2216" s="6">
        <v>480092135</v>
      </c>
      <c r="B2216" s="6">
        <v>10</v>
      </c>
      <c r="C2216" s="6" t="s">
        <v>916</v>
      </c>
      <c r="D2216" s="6" t="s">
        <v>917</v>
      </c>
      <c r="E2216" s="6" t="s">
        <v>918</v>
      </c>
      <c r="F2216" s="6" t="s">
        <v>919</v>
      </c>
      <c r="G2216" s="7" t="s">
        <v>920</v>
      </c>
      <c r="H2216" s="37">
        <v>44258</v>
      </c>
      <c r="I2216" s="6" t="s">
        <v>1005</v>
      </c>
      <c r="J2216" s="6"/>
      <c r="K2216" s="6" t="s">
        <v>3399</v>
      </c>
      <c r="L2216" s="6">
        <v>9900</v>
      </c>
      <c r="M2216" s="6"/>
      <c r="N2216" s="6"/>
      <c r="O2216" s="6" t="s">
        <v>918</v>
      </c>
      <c r="P2216" s="6" t="s">
        <v>923</v>
      </c>
      <c r="Q2216" s="6" t="s">
        <v>924</v>
      </c>
      <c r="R2216" s="6">
        <v>1</v>
      </c>
      <c r="S2216" s="6" t="s">
        <v>925</v>
      </c>
      <c r="T2216" s="6">
        <v>0</v>
      </c>
      <c r="U2216" s="6"/>
      <c r="V2216" s="8">
        <v>70587413</v>
      </c>
      <c r="W2216" s="6" t="s">
        <v>11382</v>
      </c>
      <c r="X2216" s="38">
        <v>1</v>
      </c>
      <c r="Y2216" s="38">
        <v>0</v>
      </c>
      <c r="Z2216" s="38">
        <v>0</v>
      </c>
      <c r="AA2216" s="38">
        <v>0</v>
      </c>
      <c r="AB2216" s="38">
        <v>0</v>
      </c>
      <c r="AC2216" s="38">
        <v>0</v>
      </c>
      <c r="AD2216" s="38">
        <v>0</v>
      </c>
      <c r="AE2216" s="38">
        <v>1</v>
      </c>
      <c r="AG2216">
        <f t="shared" si="34"/>
        <v>564699.304</v>
      </c>
      <c r="AJ2216" t="str">
        <f>VLOOKUP(A2216,POMatched2!$A$1:$D$1038,2,FALSE)</f>
        <v>ANP-SEV-ST2-21030002</v>
      </c>
      <c r="AK2216" t="str">
        <f>VLOOKUP(A2216,POMatched2!$A$1:$D$1038,4,FALSE)</f>
        <v>ANPVN5021010007</v>
      </c>
    </row>
    <row r="2217" spans="1:38" ht="14.4" x14ac:dyDescent="0.25">
      <c r="A2217" s="6">
        <v>480092135</v>
      </c>
      <c r="B2217" s="6">
        <v>20</v>
      </c>
      <c r="C2217" s="6" t="s">
        <v>916</v>
      </c>
      <c r="D2217" s="6" t="s">
        <v>917</v>
      </c>
      <c r="E2217" s="6" t="s">
        <v>918</v>
      </c>
      <c r="F2217" s="6" t="s">
        <v>919</v>
      </c>
      <c r="G2217" s="7" t="s">
        <v>920</v>
      </c>
      <c r="H2217" s="37">
        <v>44258</v>
      </c>
      <c r="I2217" s="6" t="s">
        <v>1005</v>
      </c>
      <c r="J2217" s="6"/>
      <c r="K2217" s="6" t="s">
        <v>3400</v>
      </c>
      <c r="L2217" s="6">
        <v>9900</v>
      </c>
      <c r="M2217" s="6"/>
      <c r="N2217" s="6"/>
      <c r="O2217" s="6" t="s">
        <v>918</v>
      </c>
      <c r="P2217" s="6" t="s">
        <v>923</v>
      </c>
      <c r="Q2217" s="6" t="s">
        <v>924</v>
      </c>
      <c r="R2217" s="6">
        <v>1</v>
      </c>
      <c r="S2217" s="6" t="s">
        <v>925</v>
      </c>
      <c r="T2217" s="6">
        <v>0</v>
      </c>
      <c r="U2217" s="6"/>
      <c r="V2217" s="8">
        <v>8470923</v>
      </c>
      <c r="W2217" s="6" t="s">
        <v>11382</v>
      </c>
      <c r="X2217" s="38">
        <v>1</v>
      </c>
      <c r="Y2217" s="38">
        <v>0</v>
      </c>
      <c r="Z2217" s="38">
        <v>0</v>
      </c>
      <c r="AA2217" s="38">
        <v>0</v>
      </c>
      <c r="AB2217" s="38">
        <v>0</v>
      </c>
      <c r="AC2217" s="38">
        <v>0</v>
      </c>
      <c r="AD2217" s="38">
        <v>0</v>
      </c>
      <c r="AE2217" s="38">
        <v>1</v>
      </c>
      <c r="AG2217">
        <f t="shared" si="34"/>
        <v>67767.384000000005</v>
      </c>
      <c r="AJ2217" t="str">
        <f>VLOOKUP(A2217,POMatched2!$A$1:$D$1038,2,FALSE)</f>
        <v>ANP-SEV-ST2-21030002</v>
      </c>
      <c r="AK2217" t="str">
        <f>VLOOKUP(A2217,POMatched2!$A$1:$D$1038,4,FALSE)</f>
        <v>ANPVN5021010007</v>
      </c>
    </row>
    <row r="2218" spans="1:38" ht="14.4" x14ac:dyDescent="0.25">
      <c r="A2218" s="6">
        <v>480092158</v>
      </c>
      <c r="B2218" s="6">
        <v>10</v>
      </c>
      <c r="C2218" s="6" t="s">
        <v>916</v>
      </c>
      <c r="D2218" s="6" t="s">
        <v>917</v>
      </c>
      <c r="E2218" s="6" t="s">
        <v>918</v>
      </c>
      <c r="F2218" s="6" t="s">
        <v>919</v>
      </c>
      <c r="G2218" s="7" t="s">
        <v>920</v>
      </c>
      <c r="H2218" s="37">
        <v>44258</v>
      </c>
      <c r="I2218" s="6" t="s">
        <v>921</v>
      </c>
      <c r="J2218" s="6"/>
      <c r="K2218" s="6" t="s">
        <v>3401</v>
      </c>
      <c r="L2218" s="6">
        <v>9900</v>
      </c>
      <c r="M2218" s="6"/>
      <c r="N2218" s="6"/>
      <c r="O2218" s="6" t="s">
        <v>918</v>
      </c>
      <c r="P2218" s="6" t="s">
        <v>923</v>
      </c>
      <c r="Q2218" s="6" t="s">
        <v>924</v>
      </c>
      <c r="R2218" s="6">
        <v>1</v>
      </c>
      <c r="S2218" s="6" t="s">
        <v>925</v>
      </c>
      <c r="T2218" s="6">
        <v>0</v>
      </c>
      <c r="U2218" s="6"/>
      <c r="V2218" s="6">
        <v>2591019158</v>
      </c>
      <c r="W2218" s="6" t="s">
        <v>11382</v>
      </c>
      <c r="X2218" s="38">
        <v>1</v>
      </c>
      <c r="Y2218" s="38">
        <v>0</v>
      </c>
      <c r="Z2218" s="38">
        <v>0</v>
      </c>
      <c r="AA2218" s="38">
        <v>0</v>
      </c>
      <c r="AB2218" s="38">
        <v>0</v>
      </c>
      <c r="AC2218" s="38">
        <v>0</v>
      </c>
      <c r="AD2218" s="38">
        <v>0</v>
      </c>
      <c r="AE2218" s="38">
        <v>1</v>
      </c>
      <c r="AG2218">
        <f t="shared" si="34"/>
        <v>20728153.263999999</v>
      </c>
      <c r="AJ2218" t="str">
        <f>VLOOKUP(A2218,POMatched2!$A$1:$D$1038,2,FALSE)</f>
        <v>ANP-SEV-ST2-21030005</v>
      </c>
      <c r="AK2218" t="str">
        <f>VLOOKUP(A2218,POMatched2!$A$1:$D$1038,4,FALSE)</f>
        <v>ANPVN5021020006</v>
      </c>
    </row>
    <row r="2219" spans="1:38" ht="14.4" x14ac:dyDescent="0.25">
      <c r="A2219" s="6">
        <v>480092158</v>
      </c>
      <c r="B2219" s="6">
        <v>20</v>
      </c>
      <c r="C2219" s="6" t="s">
        <v>916</v>
      </c>
      <c r="D2219" s="6" t="s">
        <v>917</v>
      </c>
      <c r="E2219" s="6" t="s">
        <v>918</v>
      </c>
      <c r="F2219" s="6" t="s">
        <v>919</v>
      </c>
      <c r="G2219" s="6"/>
      <c r="H2219" s="37">
        <v>44258</v>
      </c>
      <c r="I2219" s="6" t="s">
        <v>921</v>
      </c>
      <c r="J2219" s="6"/>
      <c r="K2219" s="6" t="s">
        <v>3402</v>
      </c>
      <c r="L2219" s="6">
        <v>9900</v>
      </c>
      <c r="M2219" s="6"/>
      <c r="N2219" s="6"/>
      <c r="O2219" s="6" t="s">
        <v>918</v>
      </c>
      <c r="P2219" s="6" t="s">
        <v>923</v>
      </c>
      <c r="Q2219" s="6" t="s">
        <v>924</v>
      </c>
      <c r="R2219" s="6">
        <v>1</v>
      </c>
      <c r="S2219" s="6" t="s">
        <v>925</v>
      </c>
      <c r="T2219" s="6">
        <v>0</v>
      </c>
      <c r="U2219" s="6"/>
      <c r="V2219" s="8">
        <v>54853583</v>
      </c>
      <c r="W2219" s="6" t="s">
        <v>11382</v>
      </c>
      <c r="X2219" s="38">
        <v>1</v>
      </c>
      <c r="Y2219" s="38">
        <v>0</v>
      </c>
      <c r="Z2219" s="38">
        <v>0</v>
      </c>
      <c r="AA2219" s="38">
        <v>1</v>
      </c>
      <c r="AB2219" s="38">
        <v>54853583</v>
      </c>
      <c r="AC2219" s="38">
        <v>1</v>
      </c>
      <c r="AD2219" s="38">
        <v>54853583</v>
      </c>
      <c r="AE2219" s="38">
        <v>1</v>
      </c>
      <c r="AG2219">
        <f t="shared" si="34"/>
        <v>438828.66399999999</v>
      </c>
      <c r="AJ2219" t="str">
        <f>VLOOKUP(A2219,POMatched2!$A$1:$D$1038,2,FALSE)</f>
        <v>ANP-SEV-ST2-21030005</v>
      </c>
      <c r="AK2219" t="str">
        <f>VLOOKUP(A2219,POMatched2!$A$1:$D$1038,4,FALSE)</f>
        <v>ANPVN5021020006</v>
      </c>
    </row>
    <row r="2220" spans="1:38" ht="14.4" hidden="1" x14ac:dyDescent="0.25">
      <c r="A2220" s="6">
        <v>480092159</v>
      </c>
      <c r="B2220" s="6">
        <v>10</v>
      </c>
      <c r="C2220" s="6" t="s">
        <v>916</v>
      </c>
      <c r="D2220" s="6" t="s">
        <v>917</v>
      </c>
      <c r="E2220" s="6" t="s">
        <v>918</v>
      </c>
      <c r="F2220" s="6" t="s">
        <v>919</v>
      </c>
      <c r="G2220" s="7" t="s">
        <v>920</v>
      </c>
      <c r="H2220" s="37">
        <v>44258</v>
      </c>
      <c r="I2220" s="6" t="s">
        <v>1005</v>
      </c>
      <c r="J2220" s="6"/>
      <c r="K2220" s="6" t="s">
        <v>3403</v>
      </c>
      <c r="L2220" s="6">
        <v>9900</v>
      </c>
      <c r="M2220" s="6"/>
      <c r="N2220" s="6"/>
      <c r="O2220" s="6" t="s">
        <v>918</v>
      </c>
      <c r="P2220" s="6" t="s">
        <v>923</v>
      </c>
      <c r="Q2220" s="6" t="s">
        <v>924</v>
      </c>
      <c r="R2220" s="6">
        <v>1</v>
      </c>
      <c r="S2220" s="6" t="s">
        <v>925</v>
      </c>
      <c r="T2220" s="6">
        <v>0</v>
      </c>
      <c r="U2220" s="6"/>
      <c r="V2220" s="6">
        <v>2379544882</v>
      </c>
      <c r="W2220" s="6" t="s">
        <v>11382</v>
      </c>
      <c r="X2220" s="38">
        <v>1</v>
      </c>
      <c r="Y2220" s="38">
        <v>0</v>
      </c>
      <c r="Z2220" s="38">
        <v>0</v>
      </c>
      <c r="AA2220" s="38">
        <v>0</v>
      </c>
      <c r="AB2220" s="38">
        <v>0</v>
      </c>
      <c r="AC2220" s="38">
        <v>0</v>
      </c>
      <c r="AD2220" s="38">
        <v>0</v>
      </c>
      <c r="AE2220" s="38">
        <v>1</v>
      </c>
      <c r="AG2220">
        <f t="shared" si="34"/>
        <v>19036359.056000002</v>
      </c>
      <c r="AJ2220" t="e">
        <f>VLOOKUP(A2220,POMatched2!$A$1:$D$1038,2,FALSE)</f>
        <v>#N/A</v>
      </c>
      <c r="AK2220" t="e">
        <f>VLOOKUP(A2220,POMatched2!$A$1:$D$1038,4,FALSE)</f>
        <v>#N/A</v>
      </c>
      <c r="AL2220" t="str">
        <f>VLOOKUP(A2220,POMatched2!$AA$1:$BM$1684,39,FALSE)</f>
        <v>ANPVN5020120005</v>
      </c>
    </row>
    <row r="2221" spans="1:38" ht="14.4" hidden="1" x14ac:dyDescent="0.25">
      <c r="A2221" s="6">
        <v>480092159</v>
      </c>
      <c r="B2221" s="6">
        <v>20</v>
      </c>
      <c r="C2221" s="6" t="s">
        <v>916</v>
      </c>
      <c r="D2221" s="6" t="s">
        <v>917</v>
      </c>
      <c r="E2221" s="6" t="s">
        <v>918</v>
      </c>
      <c r="F2221" s="6" t="s">
        <v>919</v>
      </c>
      <c r="G2221" s="7" t="s">
        <v>920</v>
      </c>
      <c r="H2221" s="37">
        <v>44258</v>
      </c>
      <c r="I2221" s="6" t="s">
        <v>1005</v>
      </c>
      <c r="J2221" s="6"/>
      <c r="K2221" s="6" t="s">
        <v>3404</v>
      </c>
      <c r="L2221" s="6">
        <v>9900</v>
      </c>
      <c r="M2221" s="6"/>
      <c r="N2221" s="6"/>
      <c r="O2221" s="6" t="s">
        <v>918</v>
      </c>
      <c r="P2221" s="6" t="s">
        <v>923</v>
      </c>
      <c r="Q2221" s="6" t="s">
        <v>924</v>
      </c>
      <c r="R2221" s="6">
        <v>1</v>
      </c>
      <c r="S2221" s="6" t="s">
        <v>925</v>
      </c>
      <c r="T2221" s="6">
        <v>0</v>
      </c>
      <c r="U2221" s="6"/>
      <c r="V2221" s="8">
        <v>165257073</v>
      </c>
      <c r="W2221" s="6" t="s">
        <v>11382</v>
      </c>
      <c r="X2221" s="38">
        <v>1</v>
      </c>
      <c r="Y2221" s="38">
        <v>0</v>
      </c>
      <c r="Z2221" s="38">
        <v>0</v>
      </c>
      <c r="AA2221" s="38">
        <v>0</v>
      </c>
      <c r="AB2221" s="38">
        <v>0</v>
      </c>
      <c r="AC2221" s="38">
        <v>0</v>
      </c>
      <c r="AD2221" s="38">
        <v>0</v>
      </c>
      <c r="AE2221" s="38">
        <v>1</v>
      </c>
      <c r="AG2221">
        <f t="shared" si="34"/>
        <v>1322056.584</v>
      </c>
      <c r="AJ2221" t="e">
        <f>VLOOKUP(A2221,POMatched2!$A$1:$D$1038,2,FALSE)</f>
        <v>#N/A</v>
      </c>
      <c r="AK2221" t="e">
        <f>VLOOKUP(A2221,POMatched2!$A$1:$D$1038,4,FALSE)</f>
        <v>#N/A</v>
      </c>
      <c r="AL2221" t="str">
        <f>VLOOKUP(A2221,POMatched2!$AA$1:$BM$1684,39,FALSE)</f>
        <v>ANPVN5020120005</v>
      </c>
    </row>
    <row r="2222" spans="1:38" ht="14.4" hidden="1" x14ac:dyDescent="0.25">
      <c r="A2222" s="6">
        <v>480092159</v>
      </c>
      <c r="B2222" s="6">
        <v>30</v>
      </c>
      <c r="C2222" s="6" t="s">
        <v>916</v>
      </c>
      <c r="D2222" s="6" t="s">
        <v>917</v>
      </c>
      <c r="E2222" s="6" t="s">
        <v>918</v>
      </c>
      <c r="F2222" s="6" t="s">
        <v>919</v>
      </c>
      <c r="G2222" s="7" t="s">
        <v>920</v>
      </c>
      <c r="H2222" s="37">
        <v>44258</v>
      </c>
      <c r="I2222" s="6" t="s">
        <v>1005</v>
      </c>
      <c r="J2222" s="6"/>
      <c r="K2222" s="6" t="s">
        <v>3404</v>
      </c>
      <c r="L2222" s="6">
        <v>9900</v>
      </c>
      <c r="M2222" s="6"/>
      <c r="N2222" s="6"/>
      <c r="O2222" s="6" t="s">
        <v>918</v>
      </c>
      <c r="P2222" s="6" t="s">
        <v>923</v>
      </c>
      <c r="Q2222" s="6" t="s">
        <v>924</v>
      </c>
      <c r="R2222" s="6">
        <v>1</v>
      </c>
      <c r="S2222" s="6" t="s">
        <v>925</v>
      </c>
      <c r="T2222" s="6">
        <v>0</v>
      </c>
      <c r="U2222" s="6"/>
      <c r="V2222" s="8">
        <v>18361897</v>
      </c>
      <c r="W2222" s="6" t="s">
        <v>11382</v>
      </c>
      <c r="X2222" s="38">
        <v>1</v>
      </c>
      <c r="Y2222" s="38">
        <v>0</v>
      </c>
      <c r="Z2222" s="38">
        <v>0</v>
      </c>
      <c r="AA2222" s="38">
        <v>0</v>
      </c>
      <c r="AB2222" s="38">
        <v>0</v>
      </c>
      <c r="AC2222" s="38">
        <v>0</v>
      </c>
      <c r="AD2222" s="38">
        <v>0</v>
      </c>
      <c r="AE2222" s="38">
        <v>1</v>
      </c>
      <c r="AG2222">
        <f t="shared" si="34"/>
        <v>146895.17600000001</v>
      </c>
      <c r="AJ2222" t="e">
        <f>VLOOKUP(A2222,POMatched2!$A$1:$D$1038,2,FALSE)</f>
        <v>#N/A</v>
      </c>
      <c r="AK2222" t="e">
        <f>VLOOKUP(A2222,POMatched2!$A$1:$D$1038,4,FALSE)</f>
        <v>#N/A</v>
      </c>
      <c r="AL2222" t="str">
        <f>VLOOKUP(A2222,POMatched2!$AA$1:$BM$1684,39,FALSE)</f>
        <v>ANPVN5020120005</v>
      </c>
    </row>
    <row r="2223" spans="1:38" ht="14.4" hidden="1" x14ac:dyDescent="0.25">
      <c r="A2223" s="6">
        <v>480092159</v>
      </c>
      <c r="B2223" s="6">
        <v>40</v>
      </c>
      <c r="C2223" s="6" t="s">
        <v>916</v>
      </c>
      <c r="D2223" s="6" t="s">
        <v>917</v>
      </c>
      <c r="E2223" s="6" t="s">
        <v>918</v>
      </c>
      <c r="F2223" s="6" t="s">
        <v>919</v>
      </c>
      <c r="G2223" s="6"/>
      <c r="H2223" s="37">
        <v>44258</v>
      </c>
      <c r="I2223" s="6" t="s">
        <v>1005</v>
      </c>
      <c r="J2223" s="6"/>
      <c r="K2223" s="6" t="s">
        <v>3405</v>
      </c>
      <c r="L2223" s="6">
        <v>9900</v>
      </c>
      <c r="M2223" s="6"/>
      <c r="N2223" s="6"/>
      <c r="O2223" s="6" t="s">
        <v>918</v>
      </c>
      <c r="P2223" s="6" t="s">
        <v>923</v>
      </c>
      <c r="Q2223" s="6" t="s">
        <v>924</v>
      </c>
      <c r="R2223" s="6">
        <v>1</v>
      </c>
      <c r="S2223" s="6" t="s">
        <v>925</v>
      </c>
      <c r="T2223" s="6">
        <v>0</v>
      </c>
      <c r="U2223" s="6"/>
      <c r="V2223" s="8">
        <v>115438483</v>
      </c>
      <c r="W2223" s="6" t="s">
        <v>11382</v>
      </c>
      <c r="X2223" s="38">
        <v>1</v>
      </c>
      <c r="Y2223" s="38">
        <v>0</v>
      </c>
      <c r="Z2223" s="38">
        <v>0</v>
      </c>
      <c r="AA2223" s="38">
        <v>1</v>
      </c>
      <c r="AB2223" s="38">
        <v>115438483</v>
      </c>
      <c r="AC2223" s="38">
        <v>1</v>
      </c>
      <c r="AD2223" s="38">
        <v>115438483</v>
      </c>
      <c r="AE2223" s="38">
        <v>1</v>
      </c>
      <c r="AG2223">
        <f t="shared" si="34"/>
        <v>923507.86399999994</v>
      </c>
      <c r="AJ2223" t="e">
        <f>VLOOKUP(A2223,POMatched2!$A$1:$D$1038,2,FALSE)</f>
        <v>#N/A</v>
      </c>
      <c r="AK2223" t="e">
        <f>VLOOKUP(A2223,POMatched2!$A$1:$D$1038,4,FALSE)</f>
        <v>#N/A</v>
      </c>
      <c r="AL2223" t="str">
        <f>VLOOKUP(A2223,POMatched2!$AA$1:$BM$1684,39,FALSE)</f>
        <v>ANPVN5020120005</v>
      </c>
    </row>
    <row r="2224" spans="1:38" ht="14.4" hidden="1" x14ac:dyDescent="0.25">
      <c r="A2224" s="6">
        <v>480092159</v>
      </c>
      <c r="B2224" s="6">
        <v>50</v>
      </c>
      <c r="C2224" s="6" t="s">
        <v>916</v>
      </c>
      <c r="D2224" s="6" t="s">
        <v>917</v>
      </c>
      <c r="E2224" s="6" t="s">
        <v>918</v>
      </c>
      <c r="F2224" s="6" t="s">
        <v>919</v>
      </c>
      <c r="G2224" s="6"/>
      <c r="H2224" s="37">
        <v>44258</v>
      </c>
      <c r="I2224" s="6" t="s">
        <v>1005</v>
      </c>
      <c r="J2224" s="6"/>
      <c r="K2224" s="6" t="s">
        <v>3406</v>
      </c>
      <c r="L2224" s="6">
        <v>9900</v>
      </c>
      <c r="M2224" s="6"/>
      <c r="N2224" s="6"/>
      <c r="O2224" s="6" t="s">
        <v>918</v>
      </c>
      <c r="P2224" s="6" t="s">
        <v>923</v>
      </c>
      <c r="Q2224" s="6" t="s">
        <v>924</v>
      </c>
      <c r="R2224" s="6">
        <v>1</v>
      </c>
      <c r="S2224" s="6" t="s">
        <v>925</v>
      </c>
      <c r="T2224" s="6">
        <v>0</v>
      </c>
      <c r="U2224" s="6"/>
      <c r="V2224" s="8">
        <v>16986379</v>
      </c>
      <c r="W2224" s="6" t="s">
        <v>11382</v>
      </c>
      <c r="X2224" s="38">
        <v>1</v>
      </c>
      <c r="Y2224" s="38">
        <v>0</v>
      </c>
      <c r="Z2224" s="38">
        <v>0</v>
      </c>
      <c r="AA2224" s="38">
        <v>1</v>
      </c>
      <c r="AB2224" s="38">
        <v>16986379</v>
      </c>
      <c r="AC2224" s="38">
        <v>1</v>
      </c>
      <c r="AD2224" s="38">
        <v>16986379</v>
      </c>
      <c r="AE2224" s="38">
        <v>1</v>
      </c>
      <c r="AG2224">
        <f t="shared" si="34"/>
        <v>135891.03200000001</v>
      </c>
      <c r="AJ2224" t="e">
        <f>VLOOKUP(A2224,POMatched2!$A$1:$D$1038,2,FALSE)</f>
        <v>#N/A</v>
      </c>
      <c r="AK2224" t="e">
        <f>VLOOKUP(A2224,POMatched2!$A$1:$D$1038,4,FALSE)</f>
        <v>#N/A</v>
      </c>
      <c r="AL2224" t="str">
        <f>VLOOKUP(A2224,POMatched2!$AA$1:$BM$1684,39,FALSE)</f>
        <v>ANPVN5020120005</v>
      </c>
    </row>
    <row r="2225" spans="1:38" ht="14.4" hidden="1" x14ac:dyDescent="0.25">
      <c r="A2225" s="6">
        <v>480092159</v>
      </c>
      <c r="B2225" s="6">
        <v>60</v>
      </c>
      <c r="C2225" s="6" t="s">
        <v>916</v>
      </c>
      <c r="D2225" s="6" t="s">
        <v>917</v>
      </c>
      <c r="E2225" s="6" t="s">
        <v>918</v>
      </c>
      <c r="F2225" s="6" t="s">
        <v>919</v>
      </c>
      <c r="G2225" s="6"/>
      <c r="H2225" s="37">
        <v>44258</v>
      </c>
      <c r="I2225" s="6" t="s">
        <v>1005</v>
      </c>
      <c r="J2225" s="6"/>
      <c r="K2225" s="6" t="s">
        <v>3406</v>
      </c>
      <c r="L2225" s="6">
        <v>9900</v>
      </c>
      <c r="M2225" s="6"/>
      <c r="N2225" s="6"/>
      <c r="O2225" s="6" t="s">
        <v>918</v>
      </c>
      <c r="P2225" s="6" t="s">
        <v>923</v>
      </c>
      <c r="Q2225" s="6" t="s">
        <v>924</v>
      </c>
      <c r="R2225" s="6">
        <v>1</v>
      </c>
      <c r="S2225" s="6" t="s">
        <v>925</v>
      </c>
      <c r="T2225" s="6">
        <v>0</v>
      </c>
      <c r="U2225" s="6"/>
      <c r="V2225" s="8">
        <v>1887376</v>
      </c>
      <c r="W2225" s="6" t="s">
        <v>11382</v>
      </c>
      <c r="X2225" s="38">
        <v>1</v>
      </c>
      <c r="Y2225" s="38">
        <v>0</v>
      </c>
      <c r="Z2225" s="38">
        <v>0</v>
      </c>
      <c r="AA2225" s="38">
        <v>1</v>
      </c>
      <c r="AB2225" s="38">
        <v>1887376</v>
      </c>
      <c r="AC2225" s="38">
        <v>1</v>
      </c>
      <c r="AD2225" s="38">
        <v>1887376</v>
      </c>
      <c r="AE2225" s="38">
        <v>1</v>
      </c>
      <c r="AG2225">
        <f t="shared" si="34"/>
        <v>15099.008</v>
      </c>
      <c r="AJ2225" t="e">
        <f>VLOOKUP(A2225,POMatched2!$A$1:$D$1038,2,FALSE)</f>
        <v>#N/A</v>
      </c>
      <c r="AK2225" t="e">
        <f>VLOOKUP(A2225,POMatched2!$A$1:$D$1038,4,FALSE)</f>
        <v>#N/A</v>
      </c>
      <c r="AL2225" t="str">
        <f>VLOOKUP(A2225,POMatched2!$AA$1:$BM$1684,39,FALSE)</f>
        <v>ANPVN5020120005</v>
      </c>
    </row>
    <row r="2226" spans="1:38" ht="14.4" hidden="1" x14ac:dyDescent="0.25">
      <c r="A2226" s="6">
        <v>480092187</v>
      </c>
      <c r="B2226" s="6">
        <v>10</v>
      </c>
      <c r="C2226" s="6" t="s">
        <v>916</v>
      </c>
      <c r="D2226" s="6" t="s">
        <v>917</v>
      </c>
      <c r="E2226" s="6" t="s">
        <v>918</v>
      </c>
      <c r="F2226" s="6" t="s">
        <v>919</v>
      </c>
      <c r="G2226" s="7" t="s">
        <v>920</v>
      </c>
      <c r="H2226" s="37">
        <v>44259</v>
      </c>
      <c r="I2226" s="6" t="s">
        <v>1150</v>
      </c>
      <c r="J2226" s="6"/>
      <c r="K2226" s="6" t="s">
        <v>3407</v>
      </c>
      <c r="L2226" s="6">
        <v>9900</v>
      </c>
      <c r="M2226" s="6"/>
      <c r="N2226" s="6"/>
      <c r="O2226" s="6" t="s">
        <v>918</v>
      </c>
      <c r="P2226" s="6" t="s">
        <v>923</v>
      </c>
      <c r="Q2226" s="6" t="s">
        <v>924</v>
      </c>
      <c r="R2226" s="6">
        <v>1</v>
      </c>
      <c r="S2226" s="6" t="s">
        <v>925</v>
      </c>
      <c r="T2226" s="6">
        <v>0</v>
      </c>
      <c r="U2226" s="6"/>
      <c r="V2226" s="8">
        <v>258352500</v>
      </c>
      <c r="W2226" s="6" t="s">
        <v>11382</v>
      </c>
      <c r="X2226" s="38">
        <v>1</v>
      </c>
      <c r="Y2226" s="38">
        <v>0</v>
      </c>
      <c r="Z2226" s="38">
        <v>0</v>
      </c>
      <c r="AA2226" s="38">
        <v>0</v>
      </c>
      <c r="AB2226" s="38">
        <v>0</v>
      </c>
      <c r="AC2226" s="38">
        <v>0</v>
      </c>
      <c r="AD2226" s="38">
        <v>0</v>
      </c>
      <c r="AE2226" s="38">
        <v>1</v>
      </c>
      <c r="AG2226">
        <f t="shared" si="34"/>
        <v>2066820</v>
      </c>
      <c r="AI2226" s="36" t="s">
        <v>18010</v>
      </c>
      <c r="AJ2226" t="e">
        <f>VLOOKUP(A2226,POMatched2!$A$1:$D$1038,2,FALSE)</f>
        <v>#N/A</v>
      </c>
      <c r="AK2226" t="e">
        <f>VLOOKUP(A2226,POMatched2!$A$1:$D$1038,4,FALSE)</f>
        <v>#N/A</v>
      </c>
      <c r="AL2226">
        <f>VLOOKUP(A2226,POMatched2!$AA$1:$BM$1684,39,FALSE)</f>
        <v>0</v>
      </c>
    </row>
    <row r="2227" spans="1:38" ht="14.4" hidden="1" x14ac:dyDescent="0.25">
      <c r="A2227" s="6">
        <v>480092187</v>
      </c>
      <c r="B2227" s="6">
        <v>20</v>
      </c>
      <c r="C2227" s="6" t="s">
        <v>916</v>
      </c>
      <c r="D2227" s="6" t="s">
        <v>917</v>
      </c>
      <c r="E2227" s="6" t="s">
        <v>918</v>
      </c>
      <c r="F2227" s="6" t="s">
        <v>919</v>
      </c>
      <c r="G2227" s="7" t="s">
        <v>920</v>
      </c>
      <c r="H2227" s="37">
        <v>44259</v>
      </c>
      <c r="I2227" s="6" t="s">
        <v>1150</v>
      </c>
      <c r="J2227" s="6"/>
      <c r="K2227" s="6" t="s">
        <v>3408</v>
      </c>
      <c r="L2227" s="6">
        <v>9900</v>
      </c>
      <c r="M2227" s="6"/>
      <c r="N2227" s="6"/>
      <c r="O2227" s="6" t="s">
        <v>918</v>
      </c>
      <c r="P2227" s="6" t="s">
        <v>923</v>
      </c>
      <c r="Q2227" s="6" t="s">
        <v>924</v>
      </c>
      <c r="R2227" s="6">
        <v>1</v>
      </c>
      <c r="S2227" s="6" t="s">
        <v>925</v>
      </c>
      <c r="T2227" s="6">
        <v>0</v>
      </c>
      <c r="U2227" s="6"/>
      <c r="V2227" s="8">
        <v>258352500</v>
      </c>
      <c r="W2227" s="6" t="s">
        <v>11382</v>
      </c>
      <c r="X2227" s="38">
        <v>1</v>
      </c>
      <c r="Y2227" s="38">
        <v>0</v>
      </c>
      <c r="Z2227" s="38">
        <v>0</v>
      </c>
      <c r="AA2227" s="38">
        <v>0</v>
      </c>
      <c r="AB2227" s="38">
        <v>0</v>
      </c>
      <c r="AC2227" s="38">
        <v>0</v>
      </c>
      <c r="AD2227" s="38">
        <v>0</v>
      </c>
      <c r="AE2227" s="38">
        <v>1</v>
      </c>
      <c r="AG2227">
        <f t="shared" si="34"/>
        <v>2066820</v>
      </c>
      <c r="AI2227" s="36" t="s">
        <v>18010</v>
      </c>
      <c r="AJ2227" t="e">
        <f>VLOOKUP(A2227,POMatched2!$A$1:$D$1038,2,FALSE)</f>
        <v>#N/A</v>
      </c>
      <c r="AK2227" t="e">
        <f>VLOOKUP(A2227,POMatched2!$A$1:$D$1038,4,FALSE)</f>
        <v>#N/A</v>
      </c>
      <c r="AL2227">
        <f>VLOOKUP(A2227,POMatched2!$AA$1:$BM$1684,39,FALSE)</f>
        <v>0</v>
      </c>
    </row>
    <row r="2228" spans="1:38" ht="14.4" hidden="1" x14ac:dyDescent="0.25">
      <c r="A2228" s="6">
        <v>480092187</v>
      </c>
      <c r="B2228" s="6">
        <v>30</v>
      </c>
      <c r="C2228" s="6" t="s">
        <v>916</v>
      </c>
      <c r="D2228" s="6" t="s">
        <v>917</v>
      </c>
      <c r="E2228" s="6" t="s">
        <v>918</v>
      </c>
      <c r="F2228" s="6" t="s">
        <v>919</v>
      </c>
      <c r="G2228" s="7" t="s">
        <v>920</v>
      </c>
      <c r="H2228" s="37">
        <v>44259</v>
      </c>
      <c r="I2228" s="6" t="s">
        <v>1150</v>
      </c>
      <c r="J2228" s="6"/>
      <c r="K2228" s="6" t="s">
        <v>3409</v>
      </c>
      <c r="L2228" s="6">
        <v>9900</v>
      </c>
      <c r="M2228" s="6"/>
      <c r="N2228" s="6"/>
      <c r="O2228" s="6" t="s">
        <v>918</v>
      </c>
      <c r="P2228" s="6" t="s">
        <v>923</v>
      </c>
      <c r="Q2228" s="6" t="s">
        <v>924</v>
      </c>
      <c r="R2228" s="6">
        <v>1</v>
      </c>
      <c r="S2228" s="6" t="s">
        <v>925</v>
      </c>
      <c r="T2228" s="6">
        <v>0</v>
      </c>
      <c r="U2228" s="6"/>
      <c r="V2228" s="8">
        <v>258352500</v>
      </c>
      <c r="W2228" s="6" t="s">
        <v>11382</v>
      </c>
      <c r="X2228" s="38">
        <v>1</v>
      </c>
      <c r="Y2228" s="38">
        <v>0</v>
      </c>
      <c r="Z2228" s="38">
        <v>0</v>
      </c>
      <c r="AA2228" s="38">
        <v>0</v>
      </c>
      <c r="AB2228" s="38">
        <v>0</v>
      </c>
      <c r="AC2228" s="38">
        <v>0</v>
      </c>
      <c r="AD2228" s="38">
        <v>0</v>
      </c>
      <c r="AE2228" s="38">
        <v>1</v>
      </c>
      <c r="AG2228">
        <f t="shared" si="34"/>
        <v>2066820</v>
      </c>
      <c r="AI2228" s="36" t="s">
        <v>18010</v>
      </c>
      <c r="AJ2228" t="e">
        <f>VLOOKUP(A2228,POMatched2!$A$1:$D$1038,2,FALSE)</f>
        <v>#N/A</v>
      </c>
      <c r="AK2228" t="e">
        <f>VLOOKUP(A2228,POMatched2!$A$1:$D$1038,4,FALSE)</f>
        <v>#N/A</v>
      </c>
      <c r="AL2228">
        <f>VLOOKUP(A2228,POMatched2!$AA$1:$BM$1684,39,FALSE)</f>
        <v>0</v>
      </c>
    </row>
    <row r="2229" spans="1:38" ht="14.4" hidden="1" x14ac:dyDescent="0.25">
      <c r="A2229" s="6">
        <v>480092187</v>
      </c>
      <c r="B2229" s="6">
        <v>40</v>
      </c>
      <c r="C2229" s="6" t="s">
        <v>916</v>
      </c>
      <c r="D2229" s="6" t="s">
        <v>917</v>
      </c>
      <c r="E2229" s="6" t="s">
        <v>918</v>
      </c>
      <c r="F2229" s="6" t="s">
        <v>919</v>
      </c>
      <c r="G2229" s="7" t="s">
        <v>920</v>
      </c>
      <c r="H2229" s="37">
        <v>44259</v>
      </c>
      <c r="I2229" s="6" t="s">
        <v>1150</v>
      </c>
      <c r="J2229" s="6"/>
      <c r="K2229" s="6" t="s">
        <v>3410</v>
      </c>
      <c r="L2229" s="6">
        <v>9900</v>
      </c>
      <c r="M2229" s="6"/>
      <c r="N2229" s="6"/>
      <c r="O2229" s="6" t="s">
        <v>918</v>
      </c>
      <c r="P2229" s="6" t="s">
        <v>923</v>
      </c>
      <c r="Q2229" s="6" t="s">
        <v>924</v>
      </c>
      <c r="R2229" s="6">
        <v>1</v>
      </c>
      <c r="S2229" s="6" t="s">
        <v>925</v>
      </c>
      <c r="T2229" s="6">
        <v>0</v>
      </c>
      <c r="U2229" s="6"/>
      <c r="V2229" s="8">
        <v>258352500</v>
      </c>
      <c r="W2229" s="6" t="s">
        <v>11382</v>
      </c>
      <c r="X2229" s="38">
        <v>1</v>
      </c>
      <c r="Y2229" s="38">
        <v>0</v>
      </c>
      <c r="Z2229" s="38">
        <v>0</v>
      </c>
      <c r="AA2229" s="38">
        <v>0</v>
      </c>
      <c r="AB2229" s="38">
        <v>0</v>
      </c>
      <c r="AC2229" s="38">
        <v>0</v>
      </c>
      <c r="AD2229" s="38">
        <v>0</v>
      </c>
      <c r="AE2229" s="38">
        <v>1</v>
      </c>
      <c r="AG2229">
        <f t="shared" si="34"/>
        <v>2066820</v>
      </c>
      <c r="AI2229" s="36" t="s">
        <v>18010</v>
      </c>
      <c r="AJ2229" t="e">
        <f>VLOOKUP(A2229,POMatched2!$A$1:$D$1038,2,FALSE)</f>
        <v>#N/A</v>
      </c>
      <c r="AK2229" t="e">
        <f>VLOOKUP(A2229,POMatched2!$A$1:$D$1038,4,FALSE)</f>
        <v>#N/A</v>
      </c>
      <c r="AL2229">
        <f>VLOOKUP(A2229,POMatched2!$AA$1:$BM$1684,39,FALSE)</f>
        <v>0</v>
      </c>
    </row>
    <row r="2230" spans="1:38" ht="14.4" hidden="1" x14ac:dyDescent="0.25">
      <c r="A2230" s="6">
        <v>480092187</v>
      </c>
      <c r="B2230" s="6">
        <v>50</v>
      </c>
      <c r="C2230" s="6" t="s">
        <v>916</v>
      </c>
      <c r="D2230" s="6" t="s">
        <v>917</v>
      </c>
      <c r="E2230" s="6" t="s">
        <v>918</v>
      </c>
      <c r="F2230" s="6" t="s">
        <v>919</v>
      </c>
      <c r="G2230" s="7" t="s">
        <v>920</v>
      </c>
      <c r="H2230" s="37">
        <v>44259</v>
      </c>
      <c r="I2230" s="6" t="s">
        <v>1150</v>
      </c>
      <c r="J2230" s="6"/>
      <c r="K2230" s="6" t="s">
        <v>3411</v>
      </c>
      <c r="L2230" s="6">
        <v>9900</v>
      </c>
      <c r="M2230" s="6"/>
      <c r="N2230" s="6"/>
      <c r="O2230" s="6" t="s">
        <v>918</v>
      </c>
      <c r="P2230" s="6" t="s">
        <v>923</v>
      </c>
      <c r="Q2230" s="6" t="s">
        <v>924</v>
      </c>
      <c r="R2230" s="6">
        <v>1</v>
      </c>
      <c r="S2230" s="6" t="s">
        <v>925</v>
      </c>
      <c r="T2230" s="6">
        <v>0</v>
      </c>
      <c r="U2230" s="6"/>
      <c r="V2230" s="8">
        <v>258352500</v>
      </c>
      <c r="W2230" s="6" t="s">
        <v>11382</v>
      </c>
      <c r="X2230" s="38">
        <v>1</v>
      </c>
      <c r="Y2230" s="38">
        <v>0</v>
      </c>
      <c r="Z2230" s="38">
        <v>0</v>
      </c>
      <c r="AA2230" s="38">
        <v>0</v>
      </c>
      <c r="AB2230" s="38">
        <v>0</v>
      </c>
      <c r="AC2230" s="38">
        <v>0</v>
      </c>
      <c r="AD2230" s="38">
        <v>0</v>
      </c>
      <c r="AE2230" s="38">
        <v>1</v>
      </c>
      <c r="AG2230">
        <f t="shared" si="34"/>
        <v>2066820</v>
      </c>
      <c r="AI2230" s="36" t="s">
        <v>18010</v>
      </c>
      <c r="AJ2230" t="e">
        <f>VLOOKUP(A2230,POMatched2!$A$1:$D$1038,2,FALSE)</f>
        <v>#N/A</v>
      </c>
      <c r="AK2230" t="e">
        <f>VLOOKUP(A2230,POMatched2!$A$1:$D$1038,4,FALSE)</f>
        <v>#N/A</v>
      </c>
      <c r="AL2230">
        <f>VLOOKUP(A2230,POMatched2!$AA$1:$BM$1684,39,FALSE)</f>
        <v>0</v>
      </c>
    </row>
    <row r="2231" spans="1:38" ht="14.4" hidden="1" x14ac:dyDescent="0.25">
      <c r="A2231" s="6">
        <v>480092187</v>
      </c>
      <c r="B2231" s="6">
        <v>60</v>
      </c>
      <c r="C2231" s="6" t="s">
        <v>916</v>
      </c>
      <c r="D2231" s="6" t="s">
        <v>917</v>
      </c>
      <c r="E2231" s="6" t="s">
        <v>918</v>
      </c>
      <c r="F2231" s="6" t="s">
        <v>919</v>
      </c>
      <c r="G2231" s="7" t="s">
        <v>920</v>
      </c>
      <c r="H2231" s="37">
        <v>44259</v>
      </c>
      <c r="I2231" s="6" t="s">
        <v>1150</v>
      </c>
      <c r="J2231" s="6"/>
      <c r="K2231" s="6" t="s">
        <v>3412</v>
      </c>
      <c r="L2231" s="6">
        <v>9900</v>
      </c>
      <c r="M2231" s="6"/>
      <c r="N2231" s="6"/>
      <c r="O2231" s="6" t="s">
        <v>918</v>
      </c>
      <c r="P2231" s="6" t="s">
        <v>923</v>
      </c>
      <c r="Q2231" s="6" t="s">
        <v>924</v>
      </c>
      <c r="R2231" s="6">
        <v>1</v>
      </c>
      <c r="S2231" s="6" t="s">
        <v>925</v>
      </c>
      <c r="T2231" s="6">
        <v>0</v>
      </c>
      <c r="U2231" s="6"/>
      <c r="V2231" s="8">
        <v>258352500</v>
      </c>
      <c r="W2231" s="6" t="s">
        <v>11382</v>
      </c>
      <c r="X2231" s="38">
        <v>1</v>
      </c>
      <c r="Y2231" s="38">
        <v>0</v>
      </c>
      <c r="Z2231" s="38">
        <v>0</v>
      </c>
      <c r="AA2231" s="38">
        <v>0</v>
      </c>
      <c r="AB2231" s="38">
        <v>0</v>
      </c>
      <c r="AC2231" s="38">
        <v>0</v>
      </c>
      <c r="AD2231" s="38">
        <v>0</v>
      </c>
      <c r="AE2231" s="38">
        <v>1</v>
      </c>
      <c r="AG2231">
        <f t="shared" si="34"/>
        <v>2066820</v>
      </c>
      <c r="AI2231" s="36" t="s">
        <v>18010</v>
      </c>
      <c r="AJ2231" t="e">
        <f>VLOOKUP(A2231,POMatched2!$A$1:$D$1038,2,FALSE)</f>
        <v>#N/A</v>
      </c>
      <c r="AK2231" t="e">
        <f>VLOOKUP(A2231,POMatched2!$A$1:$D$1038,4,FALSE)</f>
        <v>#N/A</v>
      </c>
      <c r="AL2231">
        <f>VLOOKUP(A2231,POMatched2!$AA$1:$BM$1684,39,FALSE)</f>
        <v>0</v>
      </c>
    </row>
    <row r="2232" spans="1:38" ht="14.4" hidden="1" x14ac:dyDescent="0.25">
      <c r="A2232" s="6">
        <v>480092187</v>
      </c>
      <c r="B2232" s="6">
        <v>70</v>
      </c>
      <c r="C2232" s="6" t="s">
        <v>916</v>
      </c>
      <c r="D2232" s="6" t="s">
        <v>917</v>
      </c>
      <c r="E2232" s="6" t="s">
        <v>918</v>
      </c>
      <c r="F2232" s="6" t="s">
        <v>919</v>
      </c>
      <c r="G2232" s="7" t="s">
        <v>920</v>
      </c>
      <c r="H2232" s="37">
        <v>44259</v>
      </c>
      <c r="I2232" s="6" t="s">
        <v>1150</v>
      </c>
      <c r="J2232" s="6"/>
      <c r="K2232" s="6" t="s">
        <v>3413</v>
      </c>
      <c r="L2232" s="6">
        <v>9900</v>
      </c>
      <c r="M2232" s="6"/>
      <c r="N2232" s="6"/>
      <c r="O2232" s="6" t="s">
        <v>918</v>
      </c>
      <c r="P2232" s="6" t="s">
        <v>923</v>
      </c>
      <c r="Q2232" s="6" t="s">
        <v>924</v>
      </c>
      <c r="R2232" s="6">
        <v>1</v>
      </c>
      <c r="S2232" s="6" t="s">
        <v>925</v>
      </c>
      <c r="T2232" s="6">
        <v>0</v>
      </c>
      <c r="U2232" s="6"/>
      <c r="V2232" s="8">
        <v>100026344</v>
      </c>
      <c r="W2232" s="6" t="s">
        <v>11382</v>
      </c>
      <c r="X2232" s="38">
        <v>1</v>
      </c>
      <c r="Y2232" s="38">
        <v>0</v>
      </c>
      <c r="Z2232" s="38">
        <v>0</v>
      </c>
      <c r="AA2232" s="38">
        <v>0</v>
      </c>
      <c r="AB2232" s="38">
        <v>0</v>
      </c>
      <c r="AC2232" s="38">
        <v>1</v>
      </c>
      <c r="AD2232" s="38">
        <v>100026344</v>
      </c>
      <c r="AE2232" s="38">
        <v>1</v>
      </c>
      <c r="AG2232">
        <f t="shared" si="34"/>
        <v>800210.75199999998</v>
      </c>
      <c r="AI2232" s="36" t="s">
        <v>18010</v>
      </c>
      <c r="AJ2232" t="e">
        <f>VLOOKUP(A2232,POMatched2!$A$1:$D$1038,2,FALSE)</f>
        <v>#N/A</v>
      </c>
      <c r="AK2232" t="e">
        <f>VLOOKUP(A2232,POMatched2!$A$1:$D$1038,4,FALSE)</f>
        <v>#N/A</v>
      </c>
      <c r="AL2232">
        <f>VLOOKUP(A2232,POMatched2!$AA$1:$BM$1684,39,FALSE)</f>
        <v>0</v>
      </c>
    </row>
    <row r="2233" spans="1:38" ht="14.4" hidden="1" x14ac:dyDescent="0.25">
      <c r="A2233" s="6">
        <v>480092187</v>
      </c>
      <c r="B2233" s="6">
        <v>80</v>
      </c>
      <c r="C2233" s="6" t="s">
        <v>916</v>
      </c>
      <c r="D2233" s="6" t="s">
        <v>917</v>
      </c>
      <c r="E2233" s="6" t="s">
        <v>918</v>
      </c>
      <c r="F2233" s="6" t="s">
        <v>919</v>
      </c>
      <c r="G2233" s="7" t="s">
        <v>920</v>
      </c>
      <c r="H2233" s="37">
        <v>44259</v>
      </c>
      <c r="I2233" s="6" t="s">
        <v>1150</v>
      </c>
      <c r="J2233" s="6"/>
      <c r="K2233" s="6" t="s">
        <v>3414</v>
      </c>
      <c r="L2233" s="6">
        <v>9900</v>
      </c>
      <c r="M2233" s="6"/>
      <c r="N2233" s="6"/>
      <c r="O2233" s="6" t="s">
        <v>918</v>
      </c>
      <c r="P2233" s="6" t="s">
        <v>923</v>
      </c>
      <c r="Q2233" s="6" t="s">
        <v>924</v>
      </c>
      <c r="R2233" s="6">
        <v>1</v>
      </c>
      <c r="S2233" s="6" t="s">
        <v>925</v>
      </c>
      <c r="T2233" s="6">
        <v>0</v>
      </c>
      <c r="U2233" s="6"/>
      <c r="V2233" s="8">
        <v>258352500</v>
      </c>
      <c r="W2233" s="6" t="s">
        <v>11382</v>
      </c>
      <c r="X2233" s="38">
        <v>1</v>
      </c>
      <c r="Y2233" s="38">
        <v>0</v>
      </c>
      <c r="Z2233" s="38">
        <v>0</v>
      </c>
      <c r="AA2233" s="38">
        <v>0</v>
      </c>
      <c r="AB2233" s="38">
        <v>0</v>
      </c>
      <c r="AC2233" s="38">
        <v>1</v>
      </c>
      <c r="AD2233" s="38">
        <v>258352500</v>
      </c>
      <c r="AE2233" s="38">
        <v>1</v>
      </c>
      <c r="AG2233">
        <f t="shared" si="34"/>
        <v>2066820</v>
      </c>
      <c r="AI2233" s="36" t="s">
        <v>18010</v>
      </c>
      <c r="AJ2233" t="e">
        <f>VLOOKUP(A2233,POMatched2!$A$1:$D$1038,2,FALSE)</f>
        <v>#N/A</v>
      </c>
      <c r="AK2233" t="e">
        <f>VLOOKUP(A2233,POMatched2!$A$1:$D$1038,4,FALSE)</f>
        <v>#N/A</v>
      </c>
      <c r="AL2233">
        <f>VLOOKUP(A2233,POMatched2!$AA$1:$BM$1684,39,FALSE)</f>
        <v>0</v>
      </c>
    </row>
    <row r="2234" spans="1:38" ht="14.4" hidden="1" x14ac:dyDescent="0.25">
      <c r="A2234" s="6">
        <v>480092187</v>
      </c>
      <c r="B2234" s="6">
        <v>90</v>
      </c>
      <c r="C2234" s="6" t="s">
        <v>916</v>
      </c>
      <c r="D2234" s="6" t="s">
        <v>917</v>
      </c>
      <c r="E2234" s="6" t="s">
        <v>918</v>
      </c>
      <c r="F2234" s="6" t="s">
        <v>919</v>
      </c>
      <c r="G2234" s="7" t="s">
        <v>920</v>
      </c>
      <c r="H2234" s="37">
        <v>44259</v>
      </c>
      <c r="I2234" s="6" t="s">
        <v>1150</v>
      </c>
      <c r="J2234" s="6"/>
      <c r="K2234" s="6" t="s">
        <v>3415</v>
      </c>
      <c r="L2234" s="6">
        <v>9900</v>
      </c>
      <c r="M2234" s="6"/>
      <c r="N2234" s="6"/>
      <c r="O2234" s="6" t="s">
        <v>918</v>
      </c>
      <c r="P2234" s="6" t="s">
        <v>923</v>
      </c>
      <c r="Q2234" s="6" t="s">
        <v>924</v>
      </c>
      <c r="R2234" s="6">
        <v>1</v>
      </c>
      <c r="S2234" s="6" t="s">
        <v>925</v>
      </c>
      <c r="T2234" s="6">
        <v>0</v>
      </c>
      <c r="U2234" s="6"/>
      <c r="V2234" s="8">
        <v>161640812</v>
      </c>
      <c r="W2234" s="6" t="s">
        <v>11382</v>
      </c>
      <c r="X2234" s="38">
        <v>1</v>
      </c>
      <c r="Y2234" s="38">
        <v>0</v>
      </c>
      <c r="Z2234" s="38">
        <v>0</v>
      </c>
      <c r="AA2234" s="38">
        <v>0</v>
      </c>
      <c r="AB2234" s="38">
        <v>0</v>
      </c>
      <c r="AC2234" s="38">
        <v>1</v>
      </c>
      <c r="AD2234" s="38">
        <v>161640812</v>
      </c>
      <c r="AE2234" s="38">
        <v>1</v>
      </c>
      <c r="AG2234">
        <f t="shared" si="34"/>
        <v>1293126.496</v>
      </c>
      <c r="AI2234" s="36" t="s">
        <v>18010</v>
      </c>
      <c r="AJ2234" t="e">
        <f>VLOOKUP(A2234,POMatched2!$A$1:$D$1038,2,FALSE)</f>
        <v>#N/A</v>
      </c>
      <c r="AK2234" t="e">
        <f>VLOOKUP(A2234,POMatched2!$A$1:$D$1038,4,FALSE)</f>
        <v>#N/A</v>
      </c>
      <c r="AL2234">
        <f>VLOOKUP(A2234,POMatched2!$AA$1:$BM$1684,39,FALSE)</f>
        <v>0</v>
      </c>
    </row>
    <row r="2235" spans="1:38" ht="14.4" hidden="1" x14ac:dyDescent="0.25">
      <c r="A2235" s="6">
        <v>480092187</v>
      </c>
      <c r="B2235" s="6">
        <v>100</v>
      </c>
      <c r="C2235" s="6" t="s">
        <v>916</v>
      </c>
      <c r="D2235" s="6" t="s">
        <v>917</v>
      </c>
      <c r="E2235" s="6" t="s">
        <v>918</v>
      </c>
      <c r="F2235" s="6" t="s">
        <v>919</v>
      </c>
      <c r="G2235" s="6"/>
      <c r="H2235" s="37">
        <v>44259</v>
      </c>
      <c r="I2235" s="6" t="s">
        <v>1150</v>
      </c>
      <c r="J2235" s="6"/>
      <c r="K2235" s="6" t="s">
        <v>3416</v>
      </c>
      <c r="L2235" s="6">
        <v>9900</v>
      </c>
      <c r="M2235" s="6"/>
      <c r="N2235" s="6"/>
      <c r="O2235" s="6" t="s">
        <v>918</v>
      </c>
      <c r="P2235" s="6" t="s">
        <v>923</v>
      </c>
      <c r="Q2235" s="6" t="s">
        <v>924</v>
      </c>
      <c r="R2235" s="6">
        <v>1</v>
      </c>
      <c r="S2235" s="6" t="s">
        <v>925</v>
      </c>
      <c r="T2235" s="6">
        <v>0</v>
      </c>
      <c r="U2235" s="6"/>
      <c r="V2235" s="8">
        <v>258352500</v>
      </c>
      <c r="W2235" s="6" t="s">
        <v>11382</v>
      </c>
      <c r="X2235" s="38">
        <v>1</v>
      </c>
      <c r="Y2235" s="38">
        <v>0</v>
      </c>
      <c r="Z2235" s="38">
        <v>0</v>
      </c>
      <c r="AA2235" s="38">
        <v>1</v>
      </c>
      <c r="AB2235" s="38">
        <v>258352500</v>
      </c>
      <c r="AC2235" s="38">
        <v>1</v>
      </c>
      <c r="AD2235" s="38">
        <v>258352500</v>
      </c>
      <c r="AE2235" s="38">
        <v>1</v>
      </c>
      <c r="AG2235">
        <f t="shared" si="34"/>
        <v>2066820</v>
      </c>
      <c r="AI2235" s="36" t="s">
        <v>18010</v>
      </c>
      <c r="AJ2235" t="e">
        <f>VLOOKUP(A2235,POMatched2!$A$1:$D$1038,2,FALSE)</f>
        <v>#N/A</v>
      </c>
      <c r="AK2235" t="e">
        <f>VLOOKUP(A2235,POMatched2!$A$1:$D$1038,4,FALSE)</f>
        <v>#N/A</v>
      </c>
      <c r="AL2235">
        <f>VLOOKUP(A2235,POMatched2!$AA$1:$BM$1684,39,FALSE)</f>
        <v>0</v>
      </c>
    </row>
    <row r="2236" spans="1:38" ht="14.4" hidden="1" x14ac:dyDescent="0.25">
      <c r="A2236" s="6">
        <v>480092187</v>
      </c>
      <c r="B2236" s="6">
        <v>110</v>
      </c>
      <c r="C2236" s="6" t="s">
        <v>916</v>
      </c>
      <c r="D2236" s="6" t="s">
        <v>917</v>
      </c>
      <c r="E2236" s="6" t="s">
        <v>918</v>
      </c>
      <c r="F2236" s="6" t="s">
        <v>919</v>
      </c>
      <c r="G2236" s="6"/>
      <c r="H2236" s="37">
        <v>44259</v>
      </c>
      <c r="I2236" s="6" t="s">
        <v>1150</v>
      </c>
      <c r="J2236" s="6"/>
      <c r="K2236" s="6" t="s">
        <v>3417</v>
      </c>
      <c r="L2236" s="6">
        <v>9900</v>
      </c>
      <c r="M2236" s="6"/>
      <c r="N2236" s="6"/>
      <c r="O2236" s="6" t="s">
        <v>918</v>
      </c>
      <c r="P2236" s="6" t="s">
        <v>923</v>
      </c>
      <c r="Q2236" s="6" t="s">
        <v>924</v>
      </c>
      <c r="R2236" s="6">
        <v>1</v>
      </c>
      <c r="S2236" s="6" t="s">
        <v>925</v>
      </c>
      <c r="T2236" s="6">
        <v>0</v>
      </c>
      <c r="U2236" s="6"/>
      <c r="V2236" s="8">
        <v>258352500</v>
      </c>
      <c r="W2236" s="6" t="s">
        <v>11382</v>
      </c>
      <c r="X2236" s="38">
        <v>1</v>
      </c>
      <c r="Y2236" s="38">
        <v>0</v>
      </c>
      <c r="Z2236" s="38">
        <v>0</v>
      </c>
      <c r="AA2236" s="38">
        <v>1</v>
      </c>
      <c r="AB2236" s="38">
        <v>258352500</v>
      </c>
      <c r="AC2236" s="38">
        <v>1</v>
      </c>
      <c r="AD2236" s="38">
        <v>258352500</v>
      </c>
      <c r="AE2236" s="38">
        <v>1</v>
      </c>
      <c r="AG2236">
        <f t="shared" si="34"/>
        <v>2066820</v>
      </c>
      <c r="AI2236" s="36" t="s">
        <v>18010</v>
      </c>
      <c r="AJ2236" t="e">
        <f>VLOOKUP(A2236,POMatched2!$A$1:$D$1038,2,FALSE)</f>
        <v>#N/A</v>
      </c>
      <c r="AK2236" t="e">
        <f>VLOOKUP(A2236,POMatched2!$A$1:$D$1038,4,FALSE)</f>
        <v>#N/A</v>
      </c>
      <c r="AL2236">
        <f>VLOOKUP(A2236,POMatched2!$AA$1:$BM$1684,39,FALSE)</f>
        <v>0</v>
      </c>
    </row>
    <row r="2237" spans="1:38" ht="14.4" hidden="1" x14ac:dyDescent="0.25">
      <c r="A2237" s="6">
        <v>480092187</v>
      </c>
      <c r="B2237" s="6">
        <v>120</v>
      </c>
      <c r="C2237" s="6" t="s">
        <v>916</v>
      </c>
      <c r="D2237" s="6" t="s">
        <v>917</v>
      </c>
      <c r="E2237" s="6" t="s">
        <v>918</v>
      </c>
      <c r="F2237" s="6" t="s">
        <v>919</v>
      </c>
      <c r="G2237" s="6"/>
      <c r="H2237" s="37">
        <v>44259</v>
      </c>
      <c r="I2237" s="6" t="s">
        <v>1150</v>
      </c>
      <c r="J2237" s="6"/>
      <c r="K2237" s="6" t="s">
        <v>3418</v>
      </c>
      <c r="L2237" s="6">
        <v>9900</v>
      </c>
      <c r="M2237" s="6"/>
      <c r="N2237" s="6"/>
      <c r="O2237" s="6" t="s">
        <v>918</v>
      </c>
      <c r="P2237" s="6" t="s">
        <v>923</v>
      </c>
      <c r="Q2237" s="6" t="s">
        <v>924</v>
      </c>
      <c r="R2237" s="6">
        <v>1</v>
      </c>
      <c r="S2237" s="6" t="s">
        <v>925</v>
      </c>
      <c r="T2237" s="6">
        <v>0</v>
      </c>
      <c r="U2237" s="6"/>
      <c r="V2237" s="8">
        <v>258352500</v>
      </c>
      <c r="W2237" s="6" t="s">
        <v>11382</v>
      </c>
      <c r="X2237" s="38">
        <v>1</v>
      </c>
      <c r="Y2237" s="38">
        <v>0</v>
      </c>
      <c r="Z2237" s="38">
        <v>0</v>
      </c>
      <c r="AA2237" s="38">
        <v>1</v>
      </c>
      <c r="AB2237" s="38">
        <v>258352500</v>
      </c>
      <c r="AC2237" s="38">
        <v>1</v>
      </c>
      <c r="AD2237" s="38">
        <v>258352500</v>
      </c>
      <c r="AE2237" s="38">
        <v>1</v>
      </c>
      <c r="AG2237">
        <f t="shared" si="34"/>
        <v>2066820</v>
      </c>
      <c r="AI2237" s="36" t="s">
        <v>18010</v>
      </c>
      <c r="AJ2237" t="e">
        <f>VLOOKUP(A2237,POMatched2!$A$1:$D$1038,2,FALSE)</f>
        <v>#N/A</v>
      </c>
      <c r="AK2237" t="e">
        <f>VLOOKUP(A2237,POMatched2!$A$1:$D$1038,4,FALSE)</f>
        <v>#N/A</v>
      </c>
      <c r="AL2237">
        <f>VLOOKUP(A2237,POMatched2!$AA$1:$BM$1684,39,FALSE)</f>
        <v>0</v>
      </c>
    </row>
    <row r="2238" spans="1:38" ht="14.4" hidden="1" x14ac:dyDescent="0.25">
      <c r="A2238" s="6">
        <v>480092187</v>
      </c>
      <c r="B2238" s="6">
        <v>130</v>
      </c>
      <c r="C2238" s="6" t="s">
        <v>916</v>
      </c>
      <c r="D2238" s="6" t="s">
        <v>917</v>
      </c>
      <c r="E2238" s="6" t="s">
        <v>918</v>
      </c>
      <c r="F2238" s="6" t="s">
        <v>919</v>
      </c>
      <c r="G2238" s="7" t="s">
        <v>920</v>
      </c>
      <c r="H2238" s="37">
        <v>44259</v>
      </c>
      <c r="I2238" s="6" t="s">
        <v>1150</v>
      </c>
      <c r="J2238" s="6"/>
      <c r="K2238" s="6" t="s">
        <v>3419</v>
      </c>
      <c r="L2238" s="6">
        <v>9900</v>
      </c>
      <c r="M2238" s="6"/>
      <c r="N2238" s="6"/>
      <c r="O2238" s="6" t="s">
        <v>918</v>
      </c>
      <c r="P2238" s="6" t="s">
        <v>923</v>
      </c>
      <c r="Q2238" s="6" t="s">
        <v>924</v>
      </c>
      <c r="R2238" s="6">
        <v>1</v>
      </c>
      <c r="S2238" s="6" t="s">
        <v>925</v>
      </c>
      <c r="T2238" s="6">
        <v>0</v>
      </c>
      <c r="U2238" s="6"/>
      <c r="V2238" s="8">
        <v>100026344</v>
      </c>
      <c r="W2238" s="6" t="s">
        <v>11382</v>
      </c>
      <c r="X2238" s="38">
        <v>1</v>
      </c>
      <c r="Y2238" s="38">
        <v>0</v>
      </c>
      <c r="Z2238" s="38">
        <v>0</v>
      </c>
      <c r="AA2238" s="38">
        <v>0</v>
      </c>
      <c r="AB2238" s="38">
        <v>0</v>
      </c>
      <c r="AC2238" s="38">
        <v>1</v>
      </c>
      <c r="AD2238" s="38">
        <v>100026344</v>
      </c>
      <c r="AE2238" s="38">
        <v>1</v>
      </c>
      <c r="AG2238">
        <f t="shared" si="34"/>
        <v>800210.75199999998</v>
      </c>
      <c r="AI2238" s="36" t="s">
        <v>18010</v>
      </c>
      <c r="AJ2238" t="e">
        <f>VLOOKUP(A2238,POMatched2!$A$1:$D$1038,2,FALSE)</f>
        <v>#N/A</v>
      </c>
      <c r="AK2238" t="e">
        <f>VLOOKUP(A2238,POMatched2!$A$1:$D$1038,4,FALSE)</f>
        <v>#N/A</v>
      </c>
      <c r="AL2238">
        <f>VLOOKUP(A2238,POMatched2!$AA$1:$BM$1684,39,FALSE)</f>
        <v>0</v>
      </c>
    </row>
    <row r="2239" spans="1:38" ht="14.4" hidden="1" x14ac:dyDescent="0.25">
      <c r="A2239" s="6">
        <v>480092187</v>
      </c>
      <c r="B2239" s="6">
        <v>140</v>
      </c>
      <c r="C2239" s="6" t="s">
        <v>916</v>
      </c>
      <c r="D2239" s="6" t="s">
        <v>917</v>
      </c>
      <c r="E2239" s="6" t="s">
        <v>918</v>
      </c>
      <c r="F2239" s="6" t="s">
        <v>919</v>
      </c>
      <c r="G2239" s="6"/>
      <c r="H2239" s="37">
        <v>44259</v>
      </c>
      <c r="I2239" s="6" t="s">
        <v>1150</v>
      </c>
      <c r="J2239" s="6"/>
      <c r="K2239" s="6" t="s">
        <v>3420</v>
      </c>
      <c r="L2239" s="6">
        <v>9900</v>
      </c>
      <c r="M2239" s="6"/>
      <c r="N2239" s="6"/>
      <c r="O2239" s="6" t="s">
        <v>918</v>
      </c>
      <c r="P2239" s="6" t="s">
        <v>923</v>
      </c>
      <c r="Q2239" s="6" t="s">
        <v>924</v>
      </c>
      <c r="R2239" s="6">
        <v>1</v>
      </c>
      <c r="S2239" s="6" t="s">
        <v>925</v>
      </c>
      <c r="T2239" s="6">
        <v>0</v>
      </c>
      <c r="U2239" s="6"/>
      <c r="V2239" s="8">
        <v>58299812</v>
      </c>
      <c r="W2239" s="6" t="s">
        <v>11382</v>
      </c>
      <c r="X2239" s="38">
        <v>1</v>
      </c>
      <c r="Y2239" s="38">
        <v>0</v>
      </c>
      <c r="Z2239" s="38">
        <v>0</v>
      </c>
      <c r="AA2239" s="38">
        <v>1</v>
      </c>
      <c r="AB2239" s="38">
        <v>58299812</v>
      </c>
      <c r="AC2239" s="38">
        <v>1</v>
      </c>
      <c r="AD2239" s="38">
        <v>58299812</v>
      </c>
      <c r="AE2239" s="38">
        <v>1</v>
      </c>
      <c r="AG2239">
        <f t="shared" si="34"/>
        <v>466398.49599999998</v>
      </c>
      <c r="AI2239" s="36" t="s">
        <v>18010</v>
      </c>
      <c r="AJ2239" t="e">
        <f>VLOOKUP(A2239,POMatched2!$A$1:$D$1038,2,FALSE)</f>
        <v>#N/A</v>
      </c>
      <c r="AK2239" t="e">
        <f>VLOOKUP(A2239,POMatched2!$A$1:$D$1038,4,FALSE)</f>
        <v>#N/A</v>
      </c>
      <c r="AL2239">
        <f>VLOOKUP(A2239,POMatched2!$AA$1:$BM$1684,39,FALSE)</f>
        <v>0</v>
      </c>
    </row>
    <row r="2240" spans="1:38" ht="14.4" hidden="1" x14ac:dyDescent="0.25">
      <c r="A2240" s="6">
        <v>480092187</v>
      </c>
      <c r="B2240" s="6">
        <v>150</v>
      </c>
      <c r="C2240" s="6" t="s">
        <v>916</v>
      </c>
      <c r="D2240" s="6" t="s">
        <v>917</v>
      </c>
      <c r="E2240" s="6" t="s">
        <v>918</v>
      </c>
      <c r="F2240" s="6" t="s">
        <v>919</v>
      </c>
      <c r="G2240" s="6"/>
      <c r="H2240" s="37">
        <v>44259</v>
      </c>
      <c r="I2240" s="6" t="s">
        <v>1150</v>
      </c>
      <c r="J2240" s="6"/>
      <c r="K2240" s="6" t="s">
        <v>3421</v>
      </c>
      <c r="L2240" s="6">
        <v>9900</v>
      </c>
      <c r="M2240" s="6"/>
      <c r="N2240" s="6"/>
      <c r="O2240" s="6" t="s">
        <v>918</v>
      </c>
      <c r="P2240" s="6" t="s">
        <v>923</v>
      </c>
      <c r="Q2240" s="6" t="s">
        <v>924</v>
      </c>
      <c r="R2240" s="6">
        <v>1</v>
      </c>
      <c r="S2240" s="6" t="s">
        <v>925</v>
      </c>
      <c r="T2240" s="6">
        <v>0</v>
      </c>
      <c r="U2240" s="6"/>
      <c r="V2240" s="8">
        <v>26711688</v>
      </c>
      <c r="W2240" s="6" t="s">
        <v>11382</v>
      </c>
      <c r="X2240" s="38">
        <v>1</v>
      </c>
      <c r="Y2240" s="38">
        <v>0</v>
      </c>
      <c r="Z2240" s="38">
        <v>0</v>
      </c>
      <c r="AA2240" s="38">
        <v>1</v>
      </c>
      <c r="AB2240" s="38">
        <v>26711688</v>
      </c>
      <c r="AC2240" s="38">
        <v>1</v>
      </c>
      <c r="AD2240" s="38">
        <v>26711688</v>
      </c>
      <c r="AE2240" s="38">
        <v>1</v>
      </c>
      <c r="AG2240">
        <f t="shared" si="34"/>
        <v>213693.50399999999</v>
      </c>
      <c r="AI2240" s="36" t="s">
        <v>18010</v>
      </c>
      <c r="AJ2240" t="e">
        <f>VLOOKUP(A2240,POMatched2!$A$1:$D$1038,2,FALSE)</f>
        <v>#N/A</v>
      </c>
      <c r="AK2240" t="e">
        <f>VLOOKUP(A2240,POMatched2!$A$1:$D$1038,4,FALSE)</f>
        <v>#N/A</v>
      </c>
      <c r="AL2240">
        <f>VLOOKUP(A2240,POMatched2!$AA$1:$BM$1684,39,FALSE)</f>
        <v>0</v>
      </c>
    </row>
    <row r="2241" spans="1:38" ht="14.4" hidden="1" x14ac:dyDescent="0.25">
      <c r="A2241" s="6">
        <v>480092187</v>
      </c>
      <c r="B2241" s="6">
        <v>160</v>
      </c>
      <c r="C2241" s="6" t="s">
        <v>916</v>
      </c>
      <c r="D2241" s="6" t="s">
        <v>917</v>
      </c>
      <c r="E2241" s="6" t="s">
        <v>918</v>
      </c>
      <c r="F2241" s="6" t="s">
        <v>919</v>
      </c>
      <c r="G2241" s="7" t="s">
        <v>920</v>
      </c>
      <c r="H2241" s="37">
        <v>44259</v>
      </c>
      <c r="I2241" s="6" t="s">
        <v>1150</v>
      </c>
      <c r="J2241" s="6"/>
      <c r="K2241" s="6" t="s">
        <v>3422</v>
      </c>
      <c r="L2241" s="6">
        <v>9900</v>
      </c>
      <c r="M2241" s="6"/>
      <c r="N2241" s="6"/>
      <c r="O2241" s="6" t="s">
        <v>918</v>
      </c>
      <c r="P2241" s="6" t="s">
        <v>923</v>
      </c>
      <c r="Q2241" s="6" t="s">
        <v>924</v>
      </c>
      <c r="R2241" s="6">
        <v>1</v>
      </c>
      <c r="S2241" s="6" t="s">
        <v>925</v>
      </c>
      <c r="T2241" s="6">
        <v>0</v>
      </c>
      <c r="U2241" s="6"/>
      <c r="V2241" s="8">
        <v>70000000</v>
      </c>
      <c r="W2241" s="6" t="s">
        <v>11382</v>
      </c>
      <c r="X2241" s="38">
        <v>1</v>
      </c>
      <c r="Y2241" s="38">
        <v>0</v>
      </c>
      <c r="Z2241" s="38">
        <v>0</v>
      </c>
      <c r="AA2241" s="38">
        <v>0</v>
      </c>
      <c r="AB2241" s="38">
        <v>0</v>
      </c>
      <c r="AC2241" s="38">
        <v>1</v>
      </c>
      <c r="AD2241" s="38">
        <v>70000000</v>
      </c>
      <c r="AE2241" s="38">
        <v>1</v>
      </c>
      <c r="AG2241">
        <f t="shared" si="34"/>
        <v>560000</v>
      </c>
      <c r="AI2241" s="36" t="s">
        <v>18010</v>
      </c>
      <c r="AJ2241" t="e">
        <f>VLOOKUP(A2241,POMatched2!$A$1:$D$1038,2,FALSE)</f>
        <v>#N/A</v>
      </c>
      <c r="AK2241" t="e">
        <f>VLOOKUP(A2241,POMatched2!$A$1:$D$1038,4,FALSE)</f>
        <v>#N/A</v>
      </c>
      <c r="AL2241">
        <f>VLOOKUP(A2241,POMatched2!$AA$1:$BM$1684,39,FALSE)</f>
        <v>0</v>
      </c>
    </row>
    <row r="2242" spans="1:38" ht="14.4" hidden="1" x14ac:dyDescent="0.25">
      <c r="A2242" s="6">
        <v>480092239</v>
      </c>
      <c r="B2242" s="6">
        <v>10</v>
      </c>
      <c r="C2242" s="6" t="s">
        <v>916</v>
      </c>
      <c r="D2242" s="6" t="s">
        <v>917</v>
      </c>
      <c r="E2242" s="6" t="s">
        <v>918</v>
      </c>
      <c r="F2242" s="6" t="s">
        <v>919</v>
      </c>
      <c r="G2242" s="7" t="s">
        <v>920</v>
      </c>
      <c r="H2242" s="37">
        <v>44263</v>
      </c>
      <c r="I2242" s="6" t="s">
        <v>2895</v>
      </c>
      <c r="J2242" s="6"/>
      <c r="K2242" s="6" t="s">
        <v>3423</v>
      </c>
      <c r="L2242" s="6">
        <v>9900</v>
      </c>
      <c r="M2242" s="6"/>
      <c r="N2242" s="6"/>
      <c r="O2242" s="6" t="s">
        <v>918</v>
      </c>
      <c r="P2242" s="6" t="s">
        <v>923</v>
      </c>
      <c r="Q2242" s="6" t="s">
        <v>924</v>
      </c>
      <c r="R2242" s="6">
        <v>1</v>
      </c>
      <c r="S2242" s="6" t="s">
        <v>925</v>
      </c>
      <c r="T2242" s="6">
        <v>0</v>
      </c>
      <c r="U2242" s="6"/>
      <c r="V2242" s="8">
        <v>1509760</v>
      </c>
      <c r="W2242" s="6" t="s">
        <v>11382</v>
      </c>
      <c r="X2242" s="38">
        <v>1</v>
      </c>
      <c r="Y2242" s="38">
        <v>0</v>
      </c>
      <c r="Z2242" s="38">
        <v>0</v>
      </c>
      <c r="AA2242" s="38">
        <v>0</v>
      </c>
      <c r="AB2242" s="38">
        <v>0</v>
      </c>
      <c r="AC2242" s="38">
        <v>0</v>
      </c>
      <c r="AD2242" s="38">
        <v>0</v>
      </c>
      <c r="AE2242" s="38">
        <v>1</v>
      </c>
      <c r="AG2242">
        <f t="shared" si="34"/>
        <v>12078.08</v>
      </c>
      <c r="AH2242" s="36" t="s">
        <v>18009</v>
      </c>
      <c r="AI2242" s="36"/>
      <c r="AJ2242" t="str">
        <f>VLOOKUP(A2242,POMatched2!$A$1:$D$1038,2,FALSE)</f>
        <v>ANP-SEV-ST2-21030021</v>
      </c>
      <c r="AK2242" t="str">
        <f>VLOOKUP(A2242,POMatched2!$A$1:$D$1038,4,FALSE)</f>
        <v>ANPVN5020100020</v>
      </c>
    </row>
    <row r="2243" spans="1:38" ht="14.4" x14ac:dyDescent="0.25">
      <c r="A2243" s="6">
        <v>480092240</v>
      </c>
      <c r="B2243" s="6">
        <v>10</v>
      </c>
      <c r="C2243" s="6" t="s">
        <v>916</v>
      </c>
      <c r="D2243" s="6" t="s">
        <v>917</v>
      </c>
      <c r="E2243" s="6" t="s">
        <v>918</v>
      </c>
      <c r="F2243" s="6" t="s">
        <v>919</v>
      </c>
      <c r="G2243" s="7" t="s">
        <v>920</v>
      </c>
      <c r="H2243" s="37">
        <v>44260</v>
      </c>
      <c r="I2243" s="6" t="s">
        <v>3424</v>
      </c>
      <c r="J2243" s="6"/>
      <c r="K2243" s="6" t="s">
        <v>3425</v>
      </c>
      <c r="L2243" s="6">
        <v>9900</v>
      </c>
      <c r="M2243" s="6"/>
      <c r="N2243" s="6"/>
      <c r="O2243" s="6" t="s">
        <v>918</v>
      </c>
      <c r="P2243" s="6" t="s">
        <v>923</v>
      </c>
      <c r="Q2243" s="6" t="s">
        <v>924</v>
      </c>
      <c r="R2243" s="6">
        <v>1</v>
      </c>
      <c r="S2243" s="6" t="s">
        <v>925</v>
      </c>
      <c r="T2243" s="6">
        <v>0</v>
      </c>
      <c r="U2243" s="6"/>
      <c r="V2243" s="8">
        <v>112612500</v>
      </c>
      <c r="W2243" s="6" t="s">
        <v>11382</v>
      </c>
      <c r="X2243" s="38">
        <v>1</v>
      </c>
      <c r="Y2243" s="38">
        <v>0</v>
      </c>
      <c r="Z2243" s="38">
        <v>0</v>
      </c>
      <c r="AA2243" s="38">
        <v>0</v>
      </c>
      <c r="AB2243" s="38">
        <v>0</v>
      </c>
      <c r="AC2243" s="38">
        <v>0</v>
      </c>
      <c r="AD2243" s="38">
        <v>0</v>
      </c>
      <c r="AE2243" s="38">
        <v>1</v>
      </c>
      <c r="AG2243">
        <f t="shared" ref="AG2243:AG2306" si="35">V2243/125</f>
        <v>900900</v>
      </c>
      <c r="AJ2243" t="str">
        <f>VLOOKUP(A2243,POMatched2!$A$1:$D$1038,2,FALSE)</f>
        <v>ANP-SEV-ST2-21030015</v>
      </c>
      <c r="AK2243" t="str">
        <f>VLOOKUP(A2243,POMatched2!$A$1:$D$1038,4,FALSE)</f>
        <v>ANPVN5021010023</v>
      </c>
    </row>
    <row r="2244" spans="1:38" ht="14.4" x14ac:dyDescent="0.25">
      <c r="A2244" s="6">
        <v>480092240</v>
      </c>
      <c r="B2244" s="6">
        <v>20</v>
      </c>
      <c r="C2244" s="6" t="s">
        <v>916</v>
      </c>
      <c r="D2244" s="6" t="s">
        <v>917</v>
      </c>
      <c r="E2244" s="6" t="s">
        <v>918</v>
      </c>
      <c r="F2244" s="6" t="s">
        <v>919</v>
      </c>
      <c r="G2244" s="6"/>
      <c r="H2244" s="37">
        <v>44260</v>
      </c>
      <c r="I2244" s="6" t="s">
        <v>3424</v>
      </c>
      <c r="J2244" s="6"/>
      <c r="K2244" s="6" t="s">
        <v>3426</v>
      </c>
      <c r="L2244" s="6">
        <v>9900</v>
      </c>
      <c r="M2244" s="6"/>
      <c r="N2244" s="6"/>
      <c r="O2244" s="6" t="s">
        <v>918</v>
      </c>
      <c r="P2244" s="6" t="s">
        <v>923</v>
      </c>
      <c r="Q2244" s="6" t="s">
        <v>924</v>
      </c>
      <c r="R2244" s="6">
        <v>1</v>
      </c>
      <c r="S2244" s="6" t="s">
        <v>925</v>
      </c>
      <c r="T2244" s="6">
        <v>0</v>
      </c>
      <c r="U2244" s="6"/>
      <c r="V2244" s="8">
        <v>5775000</v>
      </c>
      <c r="W2244" s="6" t="s">
        <v>11382</v>
      </c>
      <c r="X2244" s="38">
        <v>1</v>
      </c>
      <c r="Y2244" s="38">
        <v>0</v>
      </c>
      <c r="Z2244" s="38">
        <v>0</v>
      </c>
      <c r="AA2244" s="38">
        <v>1</v>
      </c>
      <c r="AB2244" s="38">
        <v>5775000</v>
      </c>
      <c r="AC2244" s="38">
        <v>1</v>
      </c>
      <c r="AD2244" s="38">
        <v>5775000</v>
      </c>
      <c r="AE2244" s="38">
        <v>1</v>
      </c>
      <c r="AG2244">
        <f t="shared" si="35"/>
        <v>46200</v>
      </c>
      <c r="AJ2244" t="str">
        <f>VLOOKUP(A2244,POMatched2!$A$1:$D$1038,2,FALSE)</f>
        <v>ANP-SEV-ST2-21030015</v>
      </c>
      <c r="AK2244" t="str">
        <f>VLOOKUP(A2244,POMatched2!$A$1:$D$1038,4,FALSE)</f>
        <v>ANPVN5021010023</v>
      </c>
    </row>
    <row r="2245" spans="1:38" ht="14.4" hidden="1" x14ac:dyDescent="0.25">
      <c r="A2245" s="6">
        <v>480092241</v>
      </c>
      <c r="B2245" s="6">
        <v>10</v>
      </c>
      <c r="C2245" s="6" t="s">
        <v>916</v>
      </c>
      <c r="D2245" s="6" t="s">
        <v>917</v>
      </c>
      <c r="E2245" s="6" t="s">
        <v>918</v>
      </c>
      <c r="F2245" s="6" t="s">
        <v>919</v>
      </c>
      <c r="G2245" s="7" t="s">
        <v>920</v>
      </c>
      <c r="H2245" s="37">
        <v>44260</v>
      </c>
      <c r="I2245" s="6" t="s">
        <v>935</v>
      </c>
      <c r="J2245" s="6" t="s">
        <v>2292</v>
      </c>
      <c r="K2245" s="6" t="s">
        <v>2293</v>
      </c>
      <c r="L2245" s="6">
        <v>9900</v>
      </c>
      <c r="M2245" s="6"/>
      <c r="N2245" s="6"/>
      <c r="O2245" s="6" t="s">
        <v>918</v>
      </c>
      <c r="P2245" s="6" t="s">
        <v>923</v>
      </c>
      <c r="Q2245" s="6" t="s">
        <v>938</v>
      </c>
      <c r="R2245" s="8">
        <v>4000</v>
      </c>
      <c r="S2245" s="6" t="s">
        <v>939</v>
      </c>
      <c r="T2245" s="8">
        <v>4000</v>
      </c>
      <c r="U2245" s="6" t="s">
        <v>939</v>
      </c>
      <c r="V2245" s="8">
        <v>2250</v>
      </c>
      <c r="W2245" s="6" t="s">
        <v>11382</v>
      </c>
      <c r="X2245" s="38">
        <v>1</v>
      </c>
      <c r="Y2245" s="38">
        <v>0</v>
      </c>
      <c r="Z2245" s="38">
        <v>0</v>
      </c>
      <c r="AA2245" s="38">
        <v>0</v>
      </c>
      <c r="AB2245" s="38">
        <v>0</v>
      </c>
      <c r="AC2245" s="38">
        <v>0</v>
      </c>
      <c r="AD2245" s="38">
        <v>0</v>
      </c>
      <c r="AE2245" s="38">
        <v>1</v>
      </c>
      <c r="AG2245">
        <f t="shared" si="35"/>
        <v>18</v>
      </c>
      <c r="AH2245" s="36" t="s">
        <v>18009</v>
      </c>
      <c r="AI2245" s="36"/>
      <c r="AJ2245" t="str">
        <f>VLOOKUP(A2245,POMatched2!$A$1:$D$1038,2,FALSE)</f>
        <v>ANP-SEV-ST2-21030016</v>
      </c>
      <c r="AK2245" t="str">
        <f>VLOOKUP(A2245,POMatched2!$A$1:$D$1038,4,FALSE)</f>
        <v>ANPVN5020120023</v>
      </c>
    </row>
    <row r="2246" spans="1:38" ht="14.4" x14ac:dyDescent="0.25">
      <c r="A2246" s="6">
        <v>480092242</v>
      </c>
      <c r="B2246" s="6">
        <v>10</v>
      </c>
      <c r="C2246" s="6" t="s">
        <v>916</v>
      </c>
      <c r="D2246" s="6" t="s">
        <v>917</v>
      </c>
      <c r="E2246" s="6" t="s">
        <v>918</v>
      </c>
      <c r="F2246" s="6" t="s">
        <v>919</v>
      </c>
      <c r="G2246" s="7" t="s">
        <v>920</v>
      </c>
      <c r="H2246" s="37">
        <v>44263</v>
      </c>
      <c r="I2246" s="6" t="s">
        <v>2895</v>
      </c>
      <c r="J2246" s="6"/>
      <c r="K2246" s="6" t="s">
        <v>3427</v>
      </c>
      <c r="L2246" s="6">
        <v>9900</v>
      </c>
      <c r="M2246" s="6"/>
      <c r="N2246" s="6"/>
      <c r="O2246" s="6" t="s">
        <v>918</v>
      </c>
      <c r="P2246" s="6" t="s">
        <v>923</v>
      </c>
      <c r="Q2246" s="6" t="s">
        <v>924</v>
      </c>
      <c r="R2246" s="6">
        <v>1</v>
      </c>
      <c r="S2246" s="6" t="s">
        <v>925</v>
      </c>
      <c r="T2246" s="6">
        <v>0</v>
      </c>
      <c r="U2246" s="6"/>
      <c r="V2246" s="8">
        <v>4371115</v>
      </c>
      <c r="W2246" s="6" t="s">
        <v>11382</v>
      </c>
      <c r="X2246" s="38">
        <v>1</v>
      </c>
      <c r="Y2246" s="38">
        <v>0</v>
      </c>
      <c r="Z2246" s="38">
        <v>0</v>
      </c>
      <c r="AA2246" s="38">
        <v>0</v>
      </c>
      <c r="AB2246" s="38">
        <v>0</v>
      </c>
      <c r="AC2246" s="38">
        <v>0</v>
      </c>
      <c r="AD2246" s="38">
        <v>0</v>
      </c>
      <c r="AE2246" s="38">
        <v>1</v>
      </c>
      <c r="AG2246">
        <f t="shared" si="35"/>
        <v>34968.92</v>
      </c>
      <c r="AJ2246" t="str">
        <f>VLOOKUP(A2246,POMatched2!$A$1:$D$1038,2,FALSE)</f>
        <v>ANP-SEV-ST2-21030017</v>
      </c>
      <c r="AK2246" t="str">
        <f>VLOOKUP(A2246,POMatched2!$A$1:$D$1038,4,FALSE)</f>
        <v>ANPVN5020100020</v>
      </c>
    </row>
    <row r="2247" spans="1:38" ht="14.4" x14ac:dyDescent="0.25">
      <c r="A2247" s="6">
        <v>480092242</v>
      </c>
      <c r="B2247" s="6">
        <v>20</v>
      </c>
      <c r="C2247" s="6" t="s">
        <v>916</v>
      </c>
      <c r="D2247" s="6" t="s">
        <v>917</v>
      </c>
      <c r="E2247" s="6" t="s">
        <v>918</v>
      </c>
      <c r="F2247" s="6" t="s">
        <v>919</v>
      </c>
      <c r="G2247" s="7" t="s">
        <v>920</v>
      </c>
      <c r="H2247" s="37">
        <v>44263</v>
      </c>
      <c r="I2247" s="6" t="s">
        <v>2895</v>
      </c>
      <c r="J2247" s="6"/>
      <c r="K2247" s="6" t="s">
        <v>3428</v>
      </c>
      <c r="L2247" s="6">
        <v>9900</v>
      </c>
      <c r="M2247" s="6"/>
      <c r="N2247" s="6"/>
      <c r="O2247" s="6" t="s">
        <v>918</v>
      </c>
      <c r="P2247" s="6" t="s">
        <v>923</v>
      </c>
      <c r="Q2247" s="6" t="s">
        <v>924</v>
      </c>
      <c r="R2247" s="6">
        <v>1</v>
      </c>
      <c r="S2247" s="6" t="s">
        <v>925</v>
      </c>
      <c r="T2247" s="6">
        <v>0</v>
      </c>
      <c r="U2247" s="6"/>
      <c r="V2247" s="8">
        <v>16608519</v>
      </c>
      <c r="W2247" s="6" t="s">
        <v>11382</v>
      </c>
      <c r="X2247" s="38">
        <v>1</v>
      </c>
      <c r="Y2247" s="38">
        <v>0</v>
      </c>
      <c r="Z2247" s="38">
        <v>0</v>
      </c>
      <c r="AA2247" s="38">
        <v>0</v>
      </c>
      <c r="AB2247" s="38">
        <v>0</v>
      </c>
      <c r="AC2247" s="38">
        <v>0</v>
      </c>
      <c r="AD2247" s="38">
        <v>0</v>
      </c>
      <c r="AE2247" s="38">
        <v>1</v>
      </c>
      <c r="AG2247">
        <f t="shared" si="35"/>
        <v>132868.152</v>
      </c>
      <c r="AJ2247" t="str">
        <f>VLOOKUP(A2247,POMatched2!$A$1:$D$1038,2,FALSE)</f>
        <v>ANP-SEV-ST2-21030017</v>
      </c>
      <c r="AK2247" t="str">
        <f>VLOOKUP(A2247,POMatched2!$A$1:$D$1038,4,FALSE)</f>
        <v>ANPVN5020100020</v>
      </c>
    </row>
    <row r="2248" spans="1:38" ht="14.4" hidden="1" x14ac:dyDescent="0.25">
      <c r="A2248" s="6">
        <v>480092367</v>
      </c>
      <c r="B2248" s="6">
        <v>10</v>
      </c>
      <c r="C2248" s="6" t="s">
        <v>916</v>
      </c>
      <c r="D2248" s="6" t="s">
        <v>917</v>
      </c>
      <c r="E2248" s="6" t="s">
        <v>918</v>
      </c>
      <c r="F2248" s="6" t="s">
        <v>919</v>
      </c>
      <c r="G2248" s="7" t="s">
        <v>920</v>
      </c>
      <c r="H2248" s="37">
        <v>44265</v>
      </c>
      <c r="I2248" s="6" t="s">
        <v>1177</v>
      </c>
      <c r="J2248" s="6"/>
      <c r="K2248" s="6" t="s">
        <v>3429</v>
      </c>
      <c r="L2248" s="6">
        <v>9900</v>
      </c>
      <c r="M2248" s="6"/>
      <c r="N2248" s="6"/>
      <c r="O2248" s="6" t="s">
        <v>918</v>
      </c>
      <c r="P2248" s="6" t="s">
        <v>923</v>
      </c>
      <c r="Q2248" s="6" t="s">
        <v>924</v>
      </c>
      <c r="R2248" s="6">
        <v>1</v>
      </c>
      <c r="S2248" s="6" t="s">
        <v>925</v>
      </c>
      <c r="T2248" s="6">
        <v>0</v>
      </c>
      <c r="U2248" s="6"/>
      <c r="V2248" s="8">
        <v>231000000</v>
      </c>
      <c r="W2248" s="6" t="s">
        <v>11382</v>
      </c>
      <c r="X2248" s="38">
        <v>1</v>
      </c>
      <c r="Y2248" s="38">
        <v>0</v>
      </c>
      <c r="Z2248" s="38">
        <v>0</v>
      </c>
      <c r="AA2248" s="38">
        <v>0</v>
      </c>
      <c r="AB2248" s="38">
        <v>0</v>
      </c>
      <c r="AC2248" s="38">
        <v>0</v>
      </c>
      <c r="AD2248" s="38">
        <v>0</v>
      </c>
      <c r="AE2248" s="38">
        <v>1</v>
      </c>
      <c r="AG2248">
        <f t="shared" si="35"/>
        <v>1848000</v>
      </c>
      <c r="AH2248" s="36" t="s">
        <v>18009</v>
      </c>
      <c r="AI2248" s="36"/>
      <c r="AJ2248" t="str">
        <f>VLOOKUP(A2248,POMatched2!$A$1:$D$1038,2,FALSE)</f>
        <v>ANP-SEV-ST2-21030023</v>
      </c>
      <c r="AK2248" t="str">
        <f>VLOOKUP(A2248,POMatched2!$A$1:$D$1038,4,FALSE)</f>
        <v>ANPVN5021030004</v>
      </c>
    </row>
    <row r="2249" spans="1:38" ht="14.4" hidden="1" x14ac:dyDescent="0.25">
      <c r="A2249" s="6">
        <v>480092368</v>
      </c>
      <c r="B2249" s="6">
        <v>10</v>
      </c>
      <c r="C2249" s="6" t="s">
        <v>916</v>
      </c>
      <c r="D2249" s="6" t="s">
        <v>917</v>
      </c>
      <c r="E2249" s="6" t="s">
        <v>918</v>
      </c>
      <c r="F2249" s="6" t="s">
        <v>919</v>
      </c>
      <c r="G2249" s="6"/>
      <c r="H2249" s="37">
        <v>44265</v>
      </c>
      <c r="I2249" s="6" t="s">
        <v>1177</v>
      </c>
      <c r="J2249" s="6"/>
      <c r="K2249" s="6" t="s">
        <v>3430</v>
      </c>
      <c r="L2249" s="6">
        <v>9900</v>
      </c>
      <c r="M2249" s="6" t="s">
        <v>961</v>
      </c>
      <c r="N2249" s="6"/>
      <c r="O2249" s="6" t="s">
        <v>918</v>
      </c>
      <c r="P2249" s="6" t="s">
        <v>923</v>
      </c>
      <c r="Q2249" s="6" t="s">
        <v>924</v>
      </c>
      <c r="R2249" s="6">
        <v>1</v>
      </c>
      <c r="S2249" s="6" t="s">
        <v>925</v>
      </c>
      <c r="T2249" s="6">
        <v>0</v>
      </c>
      <c r="U2249" s="6"/>
      <c r="V2249" s="8">
        <v>20600000</v>
      </c>
      <c r="W2249" s="6" t="s">
        <v>11382</v>
      </c>
      <c r="X2249" s="38">
        <v>1</v>
      </c>
      <c r="Y2249" s="38">
        <v>0</v>
      </c>
      <c r="Z2249" s="38">
        <v>0</v>
      </c>
      <c r="AA2249" s="38">
        <v>0</v>
      </c>
      <c r="AB2249" s="38">
        <v>0</v>
      </c>
      <c r="AC2249" s="38">
        <v>0</v>
      </c>
      <c r="AD2249" s="38">
        <v>0</v>
      </c>
      <c r="AE2249" s="38">
        <v>1</v>
      </c>
      <c r="AG2249">
        <f t="shared" si="35"/>
        <v>164800</v>
      </c>
      <c r="AJ2249" t="e">
        <f>VLOOKUP(A2249,POMatched2!$A$1:$D$1038,2,FALSE)</f>
        <v>#N/A</v>
      </c>
      <c r="AK2249" t="e">
        <f>VLOOKUP(A2249,POMatched2!$A$1:$D$1038,4,FALSE)</f>
        <v>#N/A</v>
      </c>
      <c r="AL2249" t="str">
        <f>VLOOKUP(A2249,POMatched2!$AA$1:$BM$1684,39,FALSE)</f>
        <v>ANPVN5021030004</v>
      </c>
    </row>
    <row r="2250" spans="1:38" ht="14.4" hidden="1" x14ac:dyDescent="0.25">
      <c r="A2250" s="6">
        <v>480092368</v>
      </c>
      <c r="B2250" s="6">
        <v>20</v>
      </c>
      <c r="C2250" s="6" t="s">
        <v>916</v>
      </c>
      <c r="D2250" s="6" t="s">
        <v>917</v>
      </c>
      <c r="E2250" s="6" t="s">
        <v>918</v>
      </c>
      <c r="F2250" s="6" t="s">
        <v>919</v>
      </c>
      <c r="G2250" s="6"/>
      <c r="H2250" s="37">
        <v>44265</v>
      </c>
      <c r="I2250" s="6" t="s">
        <v>1177</v>
      </c>
      <c r="J2250" s="6"/>
      <c r="K2250" s="6" t="s">
        <v>3431</v>
      </c>
      <c r="L2250" s="6">
        <v>9900</v>
      </c>
      <c r="M2250" s="6" t="s">
        <v>961</v>
      </c>
      <c r="N2250" s="6"/>
      <c r="O2250" s="6" t="s">
        <v>918</v>
      </c>
      <c r="P2250" s="6" t="s">
        <v>923</v>
      </c>
      <c r="Q2250" s="6" t="s">
        <v>924</v>
      </c>
      <c r="R2250" s="6">
        <v>1</v>
      </c>
      <c r="S2250" s="6" t="s">
        <v>925</v>
      </c>
      <c r="T2250" s="6">
        <v>0</v>
      </c>
      <c r="U2250" s="6"/>
      <c r="V2250" s="8">
        <v>32266667</v>
      </c>
      <c r="W2250" s="6" t="s">
        <v>11382</v>
      </c>
      <c r="X2250" s="38">
        <v>1</v>
      </c>
      <c r="Y2250" s="38">
        <v>0</v>
      </c>
      <c r="Z2250" s="38">
        <v>0</v>
      </c>
      <c r="AA2250" s="38">
        <v>0</v>
      </c>
      <c r="AB2250" s="38">
        <v>0</v>
      </c>
      <c r="AC2250" s="38">
        <v>0</v>
      </c>
      <c r="AD2250" s="38">
        <v>0</v>
      </c>
      <c r="AE2250" s="38">
        <v>1</v>
      </c>
      <c r="AG2250">
        <f t="shared" si="35"/>
        <v>258133.33600000001</v>
      </c>
      <c r="AJ2250" t="e">
        <f>VLOOKUP(A2250,POMatched2!$A$1:$D$1038,2,FALSE)</f>
        <v>#N/A</v>
      </c>
      <c r="AK2250" t="e">
        <f>VLOOKUP(A2250,POMatched2!$A$1:$D$1038,4,FALSE)</f>
        <v>#N/A</v>
      </c>
      <c r="AL2250" t="str">
        <f>VLOOKUP(A2250,POMatched2!$AA$1:$BM$1684,39,FALSE)</f>
        <v>ANPVN5021030004</v>
      </c>
    </row>
    <row r="2251" spans="1:38" ht="14.4" hidden="1" x14ac:dyDescent="0.25">
      <c r="A2251" s="6">
        <v>480092368</v>
      </c>
      <c r="B2251" s="6">
        <v>30</v>
      </c>
      <c r="C2251" s="6" t="s">
        <v>916</v>
      </c>
      <c r="D2251" s="6" t="s">
        <v>917</v>
      </c>
      <c r="E2251" s="6" t="s">
        <v>918</v>
      </c>
      <c r="F2251" s="6" t="s">
        <v>919</v>
      </c>
      <c r="G2251" s="6"/>
      <c r="H2251" s="37">
        <v>44265</v>
      </c>
      <c r="I2251" s="6" t="s">
        <v>1177</v>
      </c>
      <c r="J2251" s="6"/>
      <c r="K2251" s="6" t="s">
        <v>3432</v>
      </c>
      <c r="L2251" s="6">
        <v>9900</v>
      </c>
      <c r="M2251" s="6" t="s">
        <v>961</v>
      </c>
      <c r="N2251" s="6"/>
      <c r="O2251" s="6" t="s">
        <v>918</v>
      </c>
      <c r="P2251" s="6" t="s">
        <v>923</v>
      </c>
      <c r="Q2251" s="6" t="s">
        <v>924</v>
      </c>
      <c r="R2251" s="6">
        <v>1</v>
      </c>
      <c r="S2251" s="6" t="s">
        <v>925</v>
      </c>
      <c r="T2251" s="6">
        <v>0</v>
      </c>
      <c r="U2251" s="6"/>
      <c r="V2251" s="8">
        <v>32266667</v>
      </c>
      <c r="W2251" s="6" t="s">
        <v>11382</v>
      </c>
      <c r="X2251" s="38">
        <v>1</v>
      </c>
      <c r="Y2251" s="38">
        <v>0</v>
      </c>
      <c r="Z2251" s="38">
        <v>0</v>
      </c>
      <c r="AA2251" s="38">
        <v>0</v>
      </c>
      <c r="AB2251" s="38">
        <v>0</v>
      </c>
      <c r="AC2251" s="38">
        <v>0</v>
      </c>
      <c r="AD2251" s="38">
        <v>0</v>
      </c>
      <c r="AE2251" s="38">
        <v>1</v>
      </c>
      <c r="AG2251">
        <f t="shared" si="35"/>
        <v>258133.33600000001</v>
      </c>
      <c r="AJ2251" t="e">
        <f>VLOOKUP(A2251,POMatched2!$A$1:$D$1038,2,FALSE)</f>
        <v>#N/A</v>
      </c>
      <c r="AK2251" t="e">
        <f>VLOOKUP(A2251,POMatched2!$A$1:$D$1038,4,FALSE)</f>
        <v>#N/A</v>
      </c>
      <c r="AL2251" t="str">
        <f>VLOOKUP(A2251,POMatched2!$AA$1:$BM$1684,39,FALSE)</f>
        <v>ANPVN5021030004</v>
      </c>
    </row>
    <row r="2252" spans="1:38" ht="14.4" hidden="1" x14ac:dyDescent="0.25">
      <c r="A2252" s="6">
        <v>480092368</v>
      </c>
      <c r="B2252" s="6">
        <v>40</v>
      </c>
      <c r="C2252" s="6" t="s">
        <v>916</v>
      </c>
      <c r="D2252" s="6" t="s">
        <v>917</v>
      </c>
      <c r="E2252" s="6" t="s">
        <v>918</v>
      </c>
      <c r="F2252" s="6" t="s">
        <v>919</v>
      </c>
      <c r="G2252" s="6"/>
      <c r="H2252" s="37">
        <v>44265</v>
      </c>
      <c r="I2252" s="6" t="s">
        <v>1177</v>
      </c>
      <c r="J2252" s="6"/>
      <c r="K2252" s="6" t="s">
        <v>3433</v>
      </c>
      <c r="L2252" s="6">
        <v>9900</v>
      </c>
      <c r="M2252" s="6" t="s">
        <v>961</v>
      </c>
      <c r="N2252" s="6"/>
      <c r="O2252" s="6" t="s">
        <v>918</v>
      </c>
      <c r="P2252" s="6" t="s">
        <v>923</v>
      </c>
      <c r="Q2252" s="6" t="s">
        <v>924</v>
      </c>
      <c r="R2252" s="6">
        <v>1</v>
      </c>
      <c r="S2252" s="6" t="s">
        <v>925</v>
      </c>
      <c r="T2252" s="6">
        <v>0</v>
      </c>
      <c r="U2252" s="6"/>
      <c r="V2252" s="8">
        <v>32266667</v>
      </c>
      <c r="W2252" s="6" t="s">
        <v>11382</v>
      </c>
      <c r="X2252" s="38">
        <v>1</v>
      </c>
      <c r="Y2252" s="38">
        <v>0</v>
      </c>
      <c r="Z2252" s="38">
        <v>0</v>
      </c>
      <c r="AA2252" s="38">
        <v>0</v>
      </c>
      <c r="AB2252" s="38">
        <v>0</v>
      </c>
      <c r="AC2252" s="38">
        <v>0</v>
      </c>
      <c r="AD2252" s="38">
        <v>0</v>
      </c>
      <c r="AE2252" s="38">
        <v>1</v>
      </c>
      <c r="AG2252">
        <f t="shared" si="35"/>
        <v>258133.33600000001</v>
      </c>
      <c r="AJ2252" t="e">
        <f>VLOOKUP(A2252,POMatched2!$A$1:$D$1038,2,FALSE)</f>
        <v>#N/A</v>
      </c>
      <c r="AK2252" t="e">
        <f>VLOOKUP(A2252,POMatched2!$A$1:$D$1038,4,FALSE)</f>
        <v>#N/A</v>
      </c>
      <c r="AL2252" t="str">
        <f>VLOOKUP(A2252,POMatched2!$AA$1:$BM$1684,39,FALSE)</f>
        <v>ANPVN5021030004</v>
      </c>
    </row>
    <row r="2253" spans="1:38" ht="14.4" hidden="1" x14ac:dyDescent="0.25">
      <c r="A2253" s="6">
        <v>480092368</v>
      </c>
      <c r="B2253" s="6">
        <v>50</v>
      </c>
      <c r="C2253" s="6" t="s">
        <v>916</v>
      </c>
      <c r="D2253" s="6" t="s">
        <v>917</v>
      </c>
      <c r="E2253" s="6" t="s">
        <v>918</v>
      </c>
      <c r="F2253" s="6" t="s">
        <v>919</v>
      </c>
      <c r="G2253" s="6"/>
      <c r="H2253" s="37">
        <v>44265</v>
      </c>
      <c r="I2253" s="6" t="s">
        <v>1177</v>
      </c>
      <c r="J2253" s="6"/>
      <c r="K2253" s="6" t="s">
        <v>3434</v>
      </c>
      <c r="L2253" s="6">
        <v>9900</v>
      </c>
      <c r="M2253" s="6" t="s">
        <v>961</v>
      </c>
      <c r="N2253" s="6"/>
      <c r="O2253" s="6" t="s">
        <v>918</v>
      </c>
      <c r="P2253" s="6" t="s">
        <v>923</v>
      </c>
      <c r="Q2253" s="6" t="s">
        <v>924</v>
      </c>
      <c r="R2253" s="6">
        <v>1</v>
      </c>
      <c r="S2253" s="6" t="s">
        <v>925</v>
      </c>
      <c r="T2253" s="6">
        <v>0</v>
      </c>
      <c r="U2253" s="6"/>
      <c r="V2253" s="8">
        <v>32266667</v>
      </c>
      <c r="W2253" s="6" t="s">
        <v>11382</v>
      </c>
      <c r="X2253" s="38">
        <v>1</v>
      </c>
      <c r="Y2253" s="38">
        <v>0</v>
      </c>
      <c r="Z2253" s="38">
        <v>0</v>
      </c>
      <c r="AA2253" s="38">
        <v>0</v>
      </c>
      <c r="AB2253" s="38">
        <v>0</v>
      </c>
      <c r="AC2253" s="38">
        <v>0</v>
      </c>
      <c r="AD2253" s="38">
        <v>0</v>
      </c>
      <c r="AE2253" s="38">
        <v>1</v>
      </c>
      <c r="AG2253">
        <f t="shared" si="35"/>
        <v>258133.33600000001</v>
      </c>
      <c r="AJ2253" t="e">
        <f>VLOOKUP(A2253,POMatched2!$A$1:$D$1038,2,FALSE)</f>
        <v>#N/A</v>
      </c>
      <c r="AK2253" t="e">
        <f>VLOOKUP(A2253,POMatched2!$A$1:$D$1038,4,FALSE)</f>
        <v>#N/A</v>
      </c>
      <c r="AL2253" t="str">
        <f>VLOOKUP(A2253,POMatched2!$AA$1:$BM$1684,39,FALSE)</f>
        <v>ANPVN5021030004</v>
      </c>
    </row>
    <row r="2254" spans="1:38" ht="14.4" hidden="1" x14ac:dyDescent="0.25">
      <c r="A2254" s="6">
        <v>480092368</v>
      </c>
      <c r="B2254" s="6">
        <v>60</v>
      </c>
      <c r="C2254" s="6" t="s">
        <v>916</v>
      </c>
      <c r="D2254" s="6" t="s">
        <v>917</v>
      </c>
      <c r="E2254" s="6" t="s">
        <v>918</v>
      </c>
      <c r="F2254" s="6" t="s">
        <v>919</v>
      </c>
      <c r="G2254" s="6"/>
      <c r="H2254" s="37">
        <v>44265</v>
      </c>
      <c r="I2254" s="6" t="s">
        <v>1177</v>
      </c>
      <c r="J2254" s="6"/>
      <c r="K2254" s="6" t="s">
        <v>3435</v>
      </c>
      <c r="L2254" s="6">
        <v>9900</v>
      </c>
      <c r="M2254" s="6" t="s">
        <v>961</v>
      </c>
      <c r="N2254" s="6"/>
      <c r="O2254" s="6" t="s">
        <v>918</v>
      </c>
      <c r="P2254" s="6" t="s">
        <v>923</v>
      </c>
      <c r="Q2254" s="6" t="s">
        <v>924</v>
      </c>
      <c r="R2254" s="6">
        <v>1</v>
      </c>
      <c r="S2254" s="6" t="s">
        <v>925</v>
      </c>
      <c r="T2254" s="6">
        <v>0</v>
      </c>
      <c r="U2254" s="6"/>
      <c r="V2254" s="8">
        <v>32266667</v>
      </c>
      <c r="W2254" s="6" t="s">
        <v>11382</v>
      </c>
      <c r="X2254" s="38">
        <v>1</v>
      </c>
      <c r="Y2254" s="38">
        <v>0</v>
      </c>
      <c r="Z2254" s="38">
        <v>0</v>
      </c>
      <c r="AA2254" s="38">
        <v>0</v>
      </c>
      <c r="AB2254" s="38">
        <v>0</v>
      </c>
      <c r="AC2254" s="38">
        <v>0</v>
      </c>
      <c r="AD2254" s="38">
        <v>0</v>
      </c>
      <c r="AE2254" s="38">
        <v>1</v>
      </c>
      <c r="AG2254">
        <f t="shared" si="35"/>
        <v>258133.33600000001</v>
      </c>
      <c r="AJ2254" t="e">
        <f>VLOOKUP(A2254,POMatched2!$A$1:$D$1038,2,FALSE)</f>
        <v>#N/A</v>
      </c>
      <c r="AK2254" t="e">
        <f>VLOOKUP(A2254,POMatched2!$A$1:$D$1038,4,FALSE)</f>
        <v>#N/A</v>
      </c>
      <c r="AL2254" t="str">
        <f>VLOOKUP(A2254,POMatched2!$AA$1:$BM$1684,39,FALSE)</f>
        <v>ANPVN5021030004</v>
      </c>
    </row>
    <row r="2255" spans="1:38" ht="14.4" hidden="1" x14ac:dyDescent="0.25">
      <c r="A2255" s="6">
        <v>480092368</v>
      </c>
      <c r="B2255" s="6">
        <v>70</v>
      </c>
      <c r="C2255" s="6" t="s">
        <v>916</v>
      </c>
      <c r="D2255" s="6" t="s">
        <v>917</v>
      </c>
      <c r="E2255" s="6" t="s">
        <v>918</v>
      </c>
      <c r="F2255" s="6" t="s">
        <v>919</v>
      </c>
      <c r="G2255" s="6"/>
      <c r="H2255" s="37">
        <v>44265</v>
      </c>
      <c r="I2255" s="6" t="s">
        <v>1177</v>
      </c>
      <c r="J2255" s="6"/>
      <c r="K2255" s="6" t="s">
        <v>3436</v>
      </c>
      <c r="L2255" s="6">
        <v>9900</v>
      </c>
      <c r="M2255" s="6" t="s">
        <v>961</v>
      </c>
      <c r="N2255" s="6"/>
      <c r="O2255" s="6" t="s">
        <v>918</v>
      </c>
      <c r="P2255" s="6" t="s">
        <v>923</v>
      </c>
      <c r="Q2255" s="6" t="s">
        <v>924</v>
      </c>
      <c r="R2255" s="6">
        <v>1</v>
      </c>
      <c r="S2255" s="6" t="s">
        <v>925</v>
      </c>
      <c r="T2255" s="6">
        <v>0</v>
      </c>
      <c r="U2255" s="6"/>
      <c r="V2255" s="8">
        <v>32266665</v>
      </c>
      <c r="W2255" s="6" t="s">
        <v>11382</v>
      </c>
      <c r="X2255" s="38">
        <v>1</v>
      </c>
      <c r="Y2255" s="38">
        <v>0</v>
      </c>
      <c r="Z2255" s="38">
        <v>0</v>
      </c>
      <c r="AA2255" s="38">
        <v>0</v>
      </c>
      <c r="AB2255" s="38">
        <v>0</v>
      </c>
      <c r="AC2255" s="38">
        <v>0</v>
      </c>
      <c r="AD2255" s="38">
        <v>0</v>
      </c>
      <c r="AE2255" s="38">
        <v>1</v>
      </c>
      <c r="AG2255">
        <f t="shared" si="35"/>
        <v>258133.32</v>
      </c>
      <c r="AJ2255" t="e">
        <f>VLOOKUP(A2255,POMatched2!$A$1:$D$1038,2,FALSE)</f>
        <v>#N/A</v>
      </c>
      <c r="AK2255" t="e">
        <f>VLOOKUP(A2255,POMatched2!$A$1:$D$1038,4,FALSE)</f>
        <v>#N/A</v>
      </c>
      <c r="AL2255" t="str">
        <f>VLOOKUP(A2255,POMatched2!$AA$1:$BM$1684,39,FALSE)</f>
        <v>ANPVN5021030004</v>
      </c>
    </row>
    <row r="2256" spans="1:38" ht="14.4" x14ac:dyDescent="0.25">
      <c r="A2256" s="6">
        <v>480092399</v>
      </c>
      <c r="B2256" s="6">
        <v>10</v>
      </c>
      <c r="C2256" s="6" t="s">
        <v>916</v>
      </c>
      <c r="D2256" s="6" t="s">
        <v>917</v>
      </c>
      <c r="E2256" s="6" t="s">
        <v>918</v>
      </c>
      <c r="F2256" s="6" t="s">
        <v>919</v>
      </c>
      <c r="G2256" s="7" t="s">
        <v>920</v>
      </c>
      <c r="H2256" s="37">
        <v>44265</v>
      </c>
      <c r="I2256" s="6" t="s">
        <v>3052</v>
      </c>
      <c r="J2256" s="6"/>
      <c r="K2256" s="6" t="s">
        <v>3437</v>
      </c>
      <c r="L2256" s="6">
        <v>9900</v>
      </c>
      <c r="M2256" s="6"/>
      <c r="N2256" s="6"/>
      <c r="O2256" s="6" t="s">
        <v>918</v>
      </c>
      <c r="P2256" s="6" t="s">
        <v>923</v>
      </c>
      <c r="Q2256" s="6" t="s">
        <v>924</v>
      </c>
      <c r="R2256" s="6">
        <v>1</v>
      </c>
      <c r="S2256" s="6" t="s">
        <v>925</v>
      </c>
      <c r="T2256" s="6">
        <v>0</v>
      </c>
      <c r="U2256" s="6"/>
      <c r="V2256" s="8">
        <v>10669050</v>
      </c>
      <c r="W2256" s="6" t="s">
        <v>11382</v>
      </c>
      <c r="X2256" s="38">
        <v>1</v>
      </c>
      <c r="Y2256" s="38">
        <v>0</v>
      </c>
      <c r="Z2256" s="38">
        <v>0</v>
      </c>
      <c r="AA2256" s="38">
        <v>0</v>
      </c>
      <c r="AB2256" s="38">
        <v>0</v>
      </c>
      <c r="AC2256" s="38">
        <v>0</v>
      </c>
      <c r="AD2256" s="38">
        <v>0</v>
      </c>
      <c r="AE2256" s="38">
        <v>1</v>
      </c>
      <c r="AG2256">
        <f t="shared" si="35"/>
        <v>85352.4</v>
      </c>
      <c r="AJ2256" t="str">
        <f>VLOOKUP(A2256,POMatched2!$A$1:$D$1038,2,FALSE)</f>
        <v>ANP-SEV-ST2-21030025</v>
      </c>
      <c r="AK2256" t="str">
        <f>VLOOKUP(A2256,POMatched2!$A$1:$D$1038,4,FALSE)</f>
        <v>ANPVN5020050032</v>
      </c>
    </row>
    <row r="2257" spans="1:37" ht="14.4" x14ac:dyDescent="0.25">
      <c r="A2257" s="6">
        <v>480092399</v>
      </c>
      <c r="B2257" s="6">
        <v>20</v>
      </c>
      <c r="C2257" s="6" t="s">
        <v>916</v>
      </c>
      <c r="D2257" s="6" t="s">
        <v>917</v>
      </c>
      <c r="E2257" s="6" t="s">
        <v>918</v>
      </c>
      <c r="F2257" s="6" t="s">
        <v>919</v>
      </c>
      <c r="G2257" s="7" t="s">
        <v>920</v>
      </c>
      <c r="H2257" s="37">
        <v>44265</v>
      </c>
      <c r="I2257" s="6" t="s">
        <v>3052</v>
      </c>
      <c r="J2257" s="6"/>
      <c r="K2257" s="6" t="s">
        <v>3438</v>
      </c>
      <c r="L2257" s="6">
        <v>9900</v>
      </c>
      <c r="M2257" s="6"/>
      <c r="N2257" s="6"/>
      <c r="O2257" s="6" t="s">
        <v>918</v>
      </c>
      <c r="P2257" s="6" t="s">
        <v>923</v>
      </c>
      <c r="Q2257" s="6" t="s">
        <v>924</v>
      </c>
      <c r="R2257" s="6">
        <v>1</v>
      </c>
      <c r="S2257" s="6" t="s">
        <v>925</v>
      </c>
      <c r="T2257" s="6">
        <v>0</v>
      </c>
      <c r="U2257" s="6"/>
      <c r="V2257" s="8">
        <v>31370850</v>
      </c>
      <c r="W2257" s="6" t="s">
        <v>11382</v>
      </c>
      <c r="X2257" s="38">
        <v>1</v>
      </c>
      <c r="Y2257" s="38">
        <v>0</v>
      </c>
      <c r="Z2257" s="38">
        <v>0</v>
      </c>
      <c r="AA2257" s="38">
        <v>0</v>
      </c>
      <c r="AB2257" s="38">
        <v>0</v>
      </c>
      <c r="AC2257" s="38">
        <v>0</v>
      </c>
      <c r="AD2257" s="38">
        <v>0</v>
      </c>
      <c r="AE2257" s="38">
        <v>1</v>
      </c>
      <c r="AG2257">
        <f t="shared" si="35"/>
        <v>250966.8</v>
      </c>
      <c r="AJ2257" t="str">
        <f>VLOOKUP(A2257,POMatched2!$A$1:$D$1038,2,FALSE)</f>
        <v>ANP-SEV-ST2-21030025</v>
      </c>
      <c r="AK2257" t="str">
        <f>VLOOKUP(A2257,POMatched2!$A$1:$D$1038,4,FALSE)</f>
        <v>ANPVN5020050032</v>
      </c>
    </row>
    <row r="2258" spans="1:37" ht="14.4" x14ac:dyDescent="0.25">
      <c r="A2258" s="6">
        <v>480092399</v>
      </c>
      <c r="B2258" s="6">
        <v>30</v>
      </c>
      <c r="C2258" s="6" t="s">
        <v>916</v>
      </c>
      <c r="D2258" s="6" t="s">
        <v>917</v>
      </c>
      <c r="E2258" s="6" t="s">
        <v>918</v>
      </c>
      <c r="F2258" s="6" t="s">
        <v>919</v>
      </c>
      <c r="G2258" s="6"/>
      <c r="H2258" s="37">
        <v>44265</v>
      </c>
      <c r="I2258" s="6" t="s">
        <v>3052</v>
      </c>
      <c r="J2258" s="6"/>
      <c r="K2258" s="6" t="s">
        <v>3439</v>
      </c>
      <c r="L2258" s="6">
        <v>9900</v>
      </c>
      <c r="M2258" s="6"/>
      <c r="N2258" s="6"/>
      <c r="O2258" s="6" t="s">
        <v>918</v>
      </c>
      <c r="P2258" s="6" t="s">
        <v>923</v>
      </c>
      <c r="Q2258" s="6" t="s">
        <v>924</v>
      </c>
      <c r="R2258" s="6">
        <v>1</v>
      </c>
      <c r="S2258" s="6" t="s">
        <v>925</v>
      </c>
      <c r="T2258" s="6">
        <v>0</v>
      </c>
      <c r="U2258" s="6"/>
      <c r="V2258" s="8">
        <v>5941950</v>
      </c>
      <c r="W2258" s="6" t="s">
        <v>11382</v>
      </c>
      <c r="X2258" s="38">
        <v>1</v>
      </c>
      <c r="Y2258" s="38">
        <v>0</v>
      </c>
      <c r="Z2258" s="38">
        <v>0</v>
      </c>
      <c r="AA2258" s="38">
        <v>1</v>
      </c>
      <c r="AB2258" s="38">
        <v>5941950</v>
      </c>
      <c r="AC2258" s="38">
        <v>1</v>
      </c>
      <c r="AD2258" s="38">
        <v>5941950</v>
      </c>
      <c r="AE2258" s="38">
        <v>1</v>
      </c>
      <c r="AG2258">
        <f t="shared" si="35"/>
        <v>47535.6</v>
      </c>
      <c r="AJ2258" t="str">
        <f>VLOOKUP(A2258,POMatched2!$A$1:$D$1038,2,FALSE)</f>
        <v>ANP-SEV-ST2-21030025</v>
      </c>
      <c r="AK2258" t="str">
        <f>VLOOKUP(A2258,POMatched2!$A$1:$D$1038,4,FALSE)</f>
        <v>ANPVN5020050032</v>
      </c>
    </row>
    <row r="2259" spans="1:37" ht="14.4" x14ac:dyDescent="0.25">
      <c r="A2259" s="6">
        <v>480092399</v>
      </c>
      <c r="B2259" s="6">
        <v>40</v>
      </c>
      <c r="C2259" s="6" t="s">
        <v>916</v>
      </c>
      <c r="D2259" s="6" t="s">
        <v>917</v>
      </c>
      <c r="E2259" s="6" t="s">
        <v>918</v>
      </c>
      <c r="F2259" s="6" t="s">
        <v>919</v>
      </c>
      <c r="G2259" s="6"/>
      <c r="H2259" s="37">
        <v>44265</v>
      </c>
      <c r="I2259" s="6" t="s">
        <v>3052</v>
      </c>
      <c r="J2259" s="6"/>
      <c r="K2259" s="6" t="s">
        <v>3438</v>
      </c>
      <c r="L2259" s="6">
        <v>9900</v>
      </c>
      <c r="M2259" s="6"/>
      <c r="N2259" s="6"/>
      <c r="O2259" s="6" t="s">
        <v>918</v>
      </c>
      <c r="P2259" s="6" t="s">
        <v>923</v>
      </c>
      <c r="Q2259" s="6" t="s">
        <v>924</v>
      </c>
      <c r="R2259" s="6">
        <v>1</v>
      </c>
      <c r="S2259" s="6" t="s">
        <v>925</v>
      </c>
      <c r="T2259" s="6">
        <v>0</v>
      </c>
      <c r="U2259" s="6"/>
      <c r="V2259" s="8">
        <v>3578295</v>
      </c>
      <c r="W2259" s="6" t="s">
        <v>11382</v>
      </c>
      <c r="X2259" s="38">
        <v>1</v>
      </c>
      <c r="Y2259" s="38">
        <v>0</v>
      </c>
      <c r="Z2259" s="38">
        <v>0</v>
      </c>
      <c r="AA2259" s="38">
        <v>1</v>
      </c>
      <c r="AB2259" s="38">
        <v>3578295</v>
      </c>
      <c r="AC2259" s="38">
        <v>1</v>
      </c>
      <c r="AD2259" s="38">
        <v>3578295</v>
      </c>
      <c r="AE2259" s="38">
        <v>1</v>
      </c>
      <c r="AG2259">
        <f t="shared" si="35"/>
        <v>28626.36</v>
      </c>
      <c r="AJ2259" t="str">
        <f>VLOOKUP(A2259,POMatched2!$A$1:$D$1038,2,FALSE)</f>
        <v>ANP-SEV-ST2-21030025</v>
      </c>
      <c r="AK2259" t="str">
        <f>VLOOKUP(A2259,POMatched2!$A$1:$D$1038,4,FALSE)</f>
        <v>ANPVN5020050032</v>
      </c>
    </row>
    <row r="2260" spans="1:37" ht="14.4" x14ac:dyDescent="0.25">
      <c r="A2260" s="6">
        <v>480092410</v>
      </c>
      <c r="B2260" s="6">
        <v>10</v>
      </c>
      <c r="C2260" s="6" t="s">
        <v>916</v>
      </c>
      <c r="D2260" s="6" t="s">
        <v>917</v>
      </c>
      <c r="E2260" s="6" t="s">
        <v>918</v>
      </c>
      <c r="F2260" s="6" t="s">
        <v>919</v>
      </c>
      <c r="G2260" s="7" t="s">
        <v>920</v>
      </c>
      <c r="H2260" s="37">
        <v>44260</v>
      </c>
      <c r="I2260" s="6" t="s">
        <v>935</v>
      </c>
      <c r="J2260" s="6" t="s">
        <v>3440</v>
      </c>
      <c r="K2260" s="6" t="s">
        <v>3441</v>
      </c>
      <c r="L2260" s="6">
        <v>9700</v>
      </c>
      <c r="M2260" s="6"/>
      <c r="N2260" s="6"/>
      <c r="O2260" s="6" t="s">
        <v>918</v>
      </c>
      <c r="P2260" s="6" t="s">
        <v>923</v>
      </c>
      <c r="Q2260" s="6" t="s">
        <v>938</v>
      </c>
      <c r="R2260" s="6">
        <v>50</v>
      </c>
      <c r="S2260" s="6" t="s">
        <v>939</v>
      </c>
      <c r="T2260" s="6">
        <v>50</v>
      </c>
      <c r="U2260" s="6" t="s">
        <v>939</v>
      </c>
      <c r="V2260" s="8">
        <v>24500</v>
      </c>
      <c r="W2260" s="6" t="s">
        <v>11382</v>
      </c>
      <c r="X2260" s="38">
        <v>1</v>
      </c>
      <c r="Y2260" s="38">
        <v>0</v>
      </c>
      <c r="Z2260" s="38">
        <v>0</v>
      </c>
      <c r="AA2260" s="38">
        <v>0</v>
      </c>
      <c r="AB2260" s="38">
        <v>0</v>
      </c>
      <c r="AC2260" s="38">
        <v>0</v>
      </c>
      <c r="AD2260" s="38">
        <v>0</v>
      </c>
      <c r="AE2260" s="38">
        <v>1</v>
      </c>
      <c r="AG2260">
        <f t="shared" si="35"/>
        <v>196</v>
      </c>
      <c r="AJ2260" t="str">
        <f>VLOOKUP(A2260,POMatched2!$A$1:$D$1038,2,FALSE)</f>
        <v>ANP-SEV-ST3-21030003</v>
      </c>
      <c r="AK2260" t="str">
        <f>VLOOKUP(A2260,POMatched2!$A$1:$D$1038,4,FALSE)</f>
        <v>PD21030047</v>
      </c>
    </row>
    <row r="2261" spans="1:37" ht="14.4" x14ac:dyDescent="0.25">
      <c r="A2261" s="6">
        <v>480092410</v>
      </c>
      <c r="B2261" s="6">
        <v>20</v>
      </c>
      <c r="C2261" s="6" t="s">
        <v>916</v>
      </c>
      <c r="D2261" s="6" t="s">
        <v>917</v>
      </c>
      <c r="E2261" s="6" t="s">
        <v>918</v>
      </c>
      <c r="F2261" s="6" t="s">
        <v>919</v>
      </c>
      <c r="G2261" s="7" t="s">
        <v>920</v>
      </c>
      <c r="H2261" s="37">
        <v>44260</v>
      </c>
      <c r="I2261" s="6" t="s">
        <v>935</v>
      </c>
      <c r="J2261" s="6" t="s">
        <v>3442</v>
      </c>
      <c r="K2261" s="6" t="s">
        <v>3443</v>
      </c>
      <c r="L2261" s="6">
        <v>9700</v>
      </c>
      <c r="M2261" s="6"/>
      <c r="N2261" s="6"/>
      <c r="O2261" s="6" t="s">
        <v>918</v>
      </c>
      <c r="P2261" s="6" t="s">
        <v>923</v>
      </c>
      <c r="Q2261" s="6" t="s">
        <v>938</v>
      </c>
      <c r="R2261" s="6">
        <v>50</v>
      </c>
      <c r="S2261" s="6" t="s">
        <v>939</v>
      </c>
      <c r="T2261" s="6">
        <v>50</v>
      </c>
      <c r="U2261" s="6" t="s">
        <v>939</v>
      </c>
      <c r="V2261" s="8">
        <v>12500</v>
      </c>
      <c r="W2261" s="6" t="s">
        <v>11382</v>
      </c>
      <c r="X2261" s="38">
        <v>1</v>
      </c>
      <c r="Y2261" s="38">
        <v>0</v>
      </c>
      <c r="Z2261" s="38">
        <v>0</v>
      </c>
      <c r="AA2261" s="38">
        <v>0</v>
      </c>
      <c r="AB2261" s="38">
        <v>0</v>
      </c>
      <c r="AC2261" s="38">
        <v>0</v>
      </c>
      <c r="AD2261" s="38">
        <v>0</v>
      </c>
      <c r="AE2261" s="38">
        <v>1</v>
      </c>
      <c r="AG2261">
        <f t="shared" si="35"/>
        <v>100</v>
      </c>
      <c r="AJ2261" t="str">
        <f>VLOOKUP(A2261,POMatched2!$A$1:$D$1038,2,FALSE)</f>
        <v>ANP-SEV-ST3-21030003</v>
      </c>
      <c r="AK2261" t="str">
        <f>VLOOKUP(A2261,POMatched2!$A$1:$D$1038,4,FALSE)</f>
        <v>PD21030047</v>
      </c>
    </row>
    <row r="2262" spans="1:37" ht="14.4" x14ac:dyDescent="0.25">
      <c r="A2262" s="6">
        <v>480092410</v>
      </c>
      <c r="B2262" s="6">
        <v>30</v>
      </c>
      <c r="C2262" s="6" t="s">
        <v>916</v>
      </c>
      <c r="D2262" s="6" t="s">
        <v>917</v>
      </c>
      <c r="E2262" s="6" t="s">
        <v>918</v>
      </c>
      <c r="F2262" s="6" t="s">
        <v>919</v>
      </c>
      <c r="G2262" s="7" t="s">
        <v>920</v>
      </c>
      <c r="H2262" s="37">
        <v>44260</v>
      </c>
      <c r="I2262" s="6" t="s">
        <v>935</v>
      </c>
      <c r="J2262" s="6" t="s">
        <v>3444</v>
      </c>
      <c r="K2262" s="6" t="s">
        <v>3445</v>
      </c>
      <c r="L2262" s="6">
        <v>9700</v>
      </c>
      <c r="M2262" s="6"/>
      <c r="N2262" s="6"/>
      <c r="O2262" s="6" t="s">
        <v>918</v>
      </c>
      <c r="P2262" s="6" t="s">
        <v>923</v>
      </c>
      <c r="Q2262" s="6" t="s">
        <v>938</v>
      </c>
      <c r="R2262" s="6">
        <v>50</v>
      </c>
      <c r="S2262" s="6" t="s">
        <v>939</v>
      </c>
      <c r="T2262" s="6">
        <v>50</v>
      </c>
      <c r="U2262" s="6" t="s">
        <v>939</v>
      </c>
      <c r="V2262" s="8">
        <v>12500</v>
      </c>
      <c r="W2262" s="6" t="s">
        <v>11382</v>
      </c>
      <c r="X2262" s="38">
        <v>1</v>
      </c>
      <c r="Y2262" s="38">
        <v>0</v>
      </c>
      <c r="Z2262" s="38">
        <v>0</v>
      </c>
      <c r="AA2262" s="38">
        <v>0</v>
      </c>
      <c r="AB2262" s="38">
        <v>0</v>
      </c>
      <c r="AC2262" s="38">
        <v>0</v>
      </c>
      <c r="AD2262" s="38">
        <v>0</v>
      </c>
      <c r="AE2262" s="38">
        <v>1</v>
      </c>
      <c r="AG2262">
        <f t="shared" si="35"/>
        <v>100</v>
      </c>
      <c r="AJ2262" t="str">
        <f>VLOOKUP(A2262,POMatched2!$A$1:$D$1038,2,FALSE)</f>
        <v>ANP-SEV-ST3-21030003</v>
      </c>
      <c r="AK2262" t="str">
        <f>VLOOKUP(A2262,POMatched2!$A$1:$D$1038,4,FALSE)</f>
        <v>PD21030047</v>
      </c>
    </row>
    <row r="2263" spans="1:37" ht="14.4" x14ac:dyDescent="0.25">
      <c r="A2263" s="6">
        <v>480092410</v>
      </c>
      <c r="B2263" s="6">
        <v>40</v>
      </c>
      <c r="C2263" s="6" t="s">
        <v>916</v>
      </c>
      <c r="D2263" s="6" t="s">
        <v>917</v>
      </c>
      <c r="E2263" s="6" t="s">
        <v>918</v>
      </c>
      <c r="F2263" s="6" t="s">
        <v>919</v>
      </c>
      <c r="G2263" s="7" t="s">
        <v>920</v>
      </c>
      <c r="H2263" s="37">
        <v>44260</v>
      </c>
      <c r="I2263" s="6" t="s">
        <v>935</v>
      </c>
      <c r="J2263" s="6" t="s">
        <v>3446</v>
      </c>
      <c r="K2263" s="6" t="s">
        <v>3447</v>
      </c>
      <c r="L2263" s="6">
        <v>9700</v>
      </c>
      <c r="M2263" s="6"/>
      <c r="N2263" s="6"/>
      <c r="O2263" s="6" t="s">
        <v>918</v>
      </c>
      <c r="P2263" s="6" t="s">
        <v>923</v>
      </c>
      <c r="Q2263" s="6" t="s">
        <v>938</v>
      </c>
      <c r="R2263" s="6">
        <v>50</v>
      </c>
      <c r="S2263" s="6" t="s">
        <v>939</v>
      </c>
      <c r="T2263" s="6">
        <v>50</v>
      </c>
      <c r="U2263" s="6" t="s">
        <v>939</v>
      </c>
      <c r="V2263" s="8">
        <v>12500</v>
      </c>
      <c r="W2263" s="6" t="s">
        <v>11382</v>
      </c>
      <c r="X2263" s="38">
        <v>1</v>
      </c>
      <c r="Y2263" s="38">
        <v>0</v>
      </c>
      <c r="Z2263" s="38">
        <v>0</v>
      </c>
      <c r="AA2263" s="38">
        <v>0</v>
      </c>
      <c r="AB2263" s="38">
        <v>0</v>
      </c>
      <c r="AC2263" s="38">
        <v>0</v>
      </c>
      <c r="AD2263" s="38">
        <v>0</v>
      </c>
      <c r="AE2263" s="38">
        <v>1</v>
      </c>
      <c r="AG2263">
        <f t="shared" si="35"/>
        <v>100</v>
      </c>
      <c r="AJ2263" t="str">
        <f>VLOOKUP(A2263,POMatched2!$A$1:$D$1038,2,FALSE)</f>
        <v>ANP-SEV-ST3-21030003</v>
      </c>
      <c r="AK2263" t="str">
        <f>VLOOKUP(A2263,POMatched2!$A$1:$D$1038,4,FALSE)</f>
        <v>PD21030047</v>
      </c>
    </row>
    <row r="2264" spans="1:37" ht="14.4" x14ac:dyDescent="0.25">
      <c r="A2264" s="6">
        <v>480092410</v>
      </c>
      <c r="B2264" s="6">
        <v>50</v>
      </c>
      <c r="C2264" s="6" t="s">
        <v>916</v>
      </c>
      <c r="D2264" s="6" t="s">
        <v>917</v>
      </c>
      <c r="E2264" s="6" t="s">
        <v>918</v>
      </c>
      <c r="F2264" s="6" t="s">
        <v>919</v>
      </c>
      <c r="G2264" s="7" t="s">
        <v>920</v>
      </c>
      <c r="H2264" s="37">
        <v>44260</v>
      </c>
      <c r="I2264" s="6" t="s">
        <v>935</v>
      </c>
      <c r="J2264" s="6" t="s">
        <v>3448</v>
      </c>
      <c r="K2264" s="6" t="s">
        <v>3449</v>
      </c>
      <c r="L2264" s="6">
        <v>9700</v>
      </c>
      <c r="M2264" s="6"/>
      <c r="N2264" s="6"/>
      <c r="O2264" s="6" t="s">
        <v>918</v>
      </c>
      <c r="P2264" s="6" t="s">
        <v>923</v>
      </c>
      <c r="Q2264" s="6" t="s">
        <v>938</v>
      </c>
      <c r="R2264" s="6">
        <v>50</v>
      </c>
      <c r="S2264" s="6" t="s">
        <v>939</v>
      </c>
      <c r="T2264" s="6">
        <v>50</v>
      </c>
      <c r="U2264" s="6" t="s">
        <v>939</v>
      </c>
      <c r="V2264" s="8">
        <v>12500</v>
      </c>
      <c r="W2264" s="6" t="s">
        <v>11382</v>
      </c>
      <c r="X2264" s="38">
        <v>1</v>
      </c>
      <c r="Y2264" s="38">
        <v>0</v>
      </c>
      <c r="Z2264" s="38">
        <v>0</v>
      </c>
      <c r="AA2264" s="38">
        <v>0</v>
      </c>
      <c r="AB2264" s="38">
        <v>0</v>
      </c>
      <c r="AC2264" s="38">
        <v>0</v>
      </c>
      <c r="AD2264" s="38">
        <v>0</v>
      </c>
      <c r="AE2264" s="38">
        <v>1</v>
      </c>
      <c r="AG2264">
        <f t="shared" si="35"/>
        <v>100</v>
      </c>
      <c r="AJ2264" t="str">
        <f>VLOOKUP(A2264,POMatched2!$A$1:$D$1038,2,FALSE)</f>
        <v>ANP-SEV-ST3-21030003</v>
      </c>
      <c r="AK2264" t="str">
        <f>VLOOKUP(A2264,POMatched2!$A$1:$D$1038,4,FALSE)</f>
        <v>PD21030047</v>
      </c>
    </row>
    <row r="2265" spans="1:37" ht="14.4" x14ac:dyDescent="0.25">
      <c r="A2265" s="6">
        <v>480092410</v>
      </c>
      <c r="B2265" s="6">
        <v>60</v>
      </c>
      <c r="C2265" s="6" t="s">
        <v>916</v>
      </c>
      <c r="D2265" s="6" t="s">
        <v>917</v>
      </c>
      <c r="E2265" s="6" t="s">
        <v>918</v>
      </c>
      <c r="F2265" s="6" t="s">
        <v>919</v>
      </c>
      <c r="G2265" s="7" t="s">
        <v>920</v>
      </c>
      <c r="H2265" s="37">
        <v>44260</v>
      </c>
      <c r="I2265" s="6" t="s">
        <v>935</v>
      </c>
      <c r="J2265" s="6" t="s">
        <v>3450</v>
      </c>
      <c r="K2265" s="6" t="s">
        <v>3451</v>
      </c>
      <c r="L2265" s="6">
        <v>9700</v>
      </c>
      <c r="M2265" s="6"/>
      <c r="N2265" s="6"/>
      <c r="O2265" s="6" t="s">
        <v>918</v>
      </c>
      <c r="P2265" s="6" t="s">
        <v>923</v>
      </c>
      <c r="Q2265" s="6" t="s">
        <v>938</v>
      </c>
      <c r="R2265" s="6">
        <v>50</v>
      </c>
      <c r="S2265" s="6" t="s">
        <v>939</v>
      </c>
      <c r="T2265" s="6">
        <v>50</v>
      </c>
      <c r="U2265" s="6" t="s">
        <v>939</v>
      </c>
      <c r="V2265" s="8">
        <v>12500</v>
      </c>
      <c r="W2265" s="6" t="s">
        <v>11382</v>
      </c>
      <c r="X2265" s="38">
        <v>1</v>
      </c>
      <c r="Y2265" s="38">
        <v>0</v>
      </c>
      <c r="Z2265" s="38">
        <v>0</v>
      </c>
      <c r="AA2265" s="38">
        <v>0</v>
      </c>
      <c r="AB2265" s="38">
        <v>0</v>
      </c>
      <c r="AC2265" s="38">
        <v>0</v>
      </c>
      <c r="AD2265" s="38">
        <v>0</v>
      </c>
      <c r="AE2265" s="38">
        <v>1</v>
      </c>
      <c r="AG2265">
        <f t="shared" si="35"/>
        <v>100</v>
      </c>
      <c r="AJ2265" t="str">
        <f>VLOOKUP(A2265,POMatched2!$A$1:$D$1038,2,FALSE)</f>
        <v>ANP-SEV-ST3-21030003</v>
      </c>
      <c r="AK2265" t="str">
        <f>VLOOKUP(A2265,POMatched2!$A$1:$D$1038,4,FALSE)</f>
        <v>PD21030047</v>
      </c>
    </row>
    <row r="2266" spans="1:37" ht="14.4" x14ac:dyDescent="0.25">
      <c r="A2266" s="6">
        <v>480092410</v>
      </c>
      <c r="B2266" s="6">
        <v>70</v>
      </c>
      <c r="C2266" s="6" t="s">
        <v>916</v>
      </c>
      <c r="D2266" s="6" t="s">
        <v>917</v>
      </c>
      <c r="E2266" s="6" t="s">
        <v>918</v>
      </c>
      <c r="F2266" s="6" t="s">
        <v>919</v>
      </c>
      <c r="G2266" s="7" t="s">
        <v>920</v>
      </c>
      <c r="H2266" s="37">
        <v>44260</v>
      </c>
      <c r="I2266" s="6" t="s">
        <v>935</v>
      </c>
      <c r="J2266" s="6" t="s">
        <v>3452</v>
      </c>
      <c r="K2266" s="6" t="s">
        <v>3453</v>
      </c>
      <c r="L2266" s="6">
        <v>9700</v>
      </c>
      <c r="M2266" s="6"/>
      <c r="N2266" s="6"/>
      <c r="O2266" s="6" t="s">
        <v>918</v>
      </c>
      <c r="P2266" s="6" t="s">
        <v>923</v>
      </c>
      <c r="Q2266" s="6" t="s">
        <v>938</v>
      </c>
      <c r="R2266" s="6">
        <v>250</v>
      </c>
      <c r="S2266" s="6" t="s">
        <v>939</v>
      </c>
      <c r="T2266" s="6">
        <v>250</v>
      </c>
      <c r="U2266" s="6" t="s">
        <v>939</v>
      </c>
      <c r="V2266" s="8">
        <v>5600</v>
      </c>
      <c r="W2266" s="6" t="s">
        <v>11382</v>
      </c>
      <c r="X2266" s="38">
        <v>1</v>
      </c>
      <c r="Y2266" s="38">
        <v>0</v>
      </c>
      <c r="Z2266" s="38">
        <v>0</v>
      </c>
      <c r="AA2266" s="38">
        <v>0</v>
      </c>
      <c r="AB2266" s="38">
        <v>0</v>
      </c>
      <c r="AC2266" s="38">
        <v>0</v>
      </c>
      <c r="AD2266" s="38">
        <v>0</v>
      </c>
      <c r="AE2266" s="38">
        <v>1</v>
      </c>
      <c r="AG2266">
        <f t="shared" si="35"/>
        <v>44.8</v>
      </c>
      <c r="AJ2266" t="str">
        <f>VLOOKUP(A2266,POMatched2!$A$1:$D$1038,2,FALSE)</f>
        <v>ANP-SEV-ST3-21030003</v>
      </c>
      <c r="AK2266" t="str">
        <f>VLOOKUP(A2266,POMatched2!$A$1:$D$1038,4,FALSE)</f>
        <v>PD21030047</v>
      </c>
    </row>
    <row r="2267" spans="1:37" ht="14.4" x14ac:dyDescent="0.25">
      <c r="A2267" s="6">
        <v>480092411</v>
      </c>
      <c r="B2267" s="6">
        <v>10</v>
      </c>
      <c r="C2267" s="6" t="s">
        <v>916</v>
      </c>
      <c r="D2267" s="6" t="s">
        <v>917</v>
      </c>
      <c r="E2267" s="6" t="s">
        <v>918</v>
      </c>
      <c r="F2267" s="6" t="s">
        <v>919</v>
      </c>
      <c r="G2267" s="7" t="s">
        <v>920</v>
      </c>
      <c r="H2267" s="37">
        <v>44265</v>
      </c>
      <c r="I2267" s="6" t="s">
        <v>941</v>
      </c>
      <c r="J2267" s="6" t="s">
        <v>3454</v>
      </c>
      <c r="K2267" s="6" t="s">
        <v>3455</v>
      </c>
      <c r="L2267" s="6">
        <v>4230</v>
      </c>
      <c r="M2267" s="6"/>
      <c r="N2267" s="6"/>
      <c r="O2267" s="6" t="s">
        <v>918</v>
      </c>
      <c r="P2267" s="6" t="s">
        <v>923</v>
      </c>
      <c r="Q2267" s="6" t="s">
        <v>938</v>
      </c>
      <c r="R2267" s="6">
        <v>40</v>
      </c>
      <c r="S2267" s="6" t="s">
        <v>939</v>
      </c>
      <c r="T2267" s="6">
        <v>40</v>
      </c>
      <c r="U2267" s="6" t="s">
        <v>939</v>
      </c>
      <c r="V2267" s="8">
        <v>125000</v>
      </c>
      <c r="W2267" s="6" t="s">
        <v>11382</v>
      </c>
      <c r="X2267" s="38">
        <v>1</v>
      </c>
      <c r="Y2267" s="38">
        <v>0</v>
      </c>
      <c r="Z2267" s="38">
        <v>0</v>
      </c>
      <c r="AA2267" s="38">
        <v>0</v>
      </c>
      <c r="AB2267" s="38">
        <v>0</v>
      </c>
      <c r="AC2267" s="38">
        <v>0</v>
      </c>
      <c r="AD2267" s="38">
        <v>0</v>
      </c>
      <c r="AE2267" s="38">
        <v>1</v>
      </c>
      <c r="AG2267">
        <f t="shared" si="35"/>
        <v>1000</v>
      </c>
      <c r="AJ2267" t="str">
        <f>VLOOKUP(A2267,POMatched2!$A$1:$D$1038,2,FALSE)</f>
        <v>ANP-SEV-ST2-21030022</v>
      </c>
      <c r="AK2267" t="str">
        <f>VLOOKUP(A2267,POMatched2!$A$1:$D$1038,4,FALSE)</f>
        <v>ANPVN5020120014</v>
      </c>
    </row>
    <row r="2268" spans="1:37" ht="14.4" x14ac:dyDescent="0.25">
      <c r="A2268" s="6">
        <v>480092411</v>
      </c>
      <c r="B2268" s="6">
        <v>20</v>
      </c>
      <c r="C2268" s="6" t="s">
        <v>916</v>
      </c>
      <c r="D2268" s="6" t="s">
        <v>917</v>
      </c>
      <c r="E2268" s="6" t="s">
        <v>918</v>
      </c>
      <c r="F2268" s="6" t="s">
        <v>919</v>
      </c>
      <c r="G2268" s="7" t="s">
        <v>920</v>
      </c>
      <c r="H2268" s="37">
        <v>44265</v>
      </c>
      <c r="I2268" s="6" t="s">
        <v>941</v>
      </c>
      <c r="J2268" s="6" t="s">
        <v>3456</v>
      </c>
      <c r="K2268" s="6" t="s">
        <v>3457</v>
      </c>
      <c r="L2268" s="6">
        <v>4230</v>
      </c>
      <c r="M2268" s="6"/>
      <c r="N2268" s="6"/>
      <c r="O2268" s="6" t="s">
        <v>918</v>
      </c>
      <c r="P2268" s="6" t="s">
        <v>923</v>
      </c>
      <c r="Q2268" s="6" t="s">
        <v>938</v>
      </c>
      <c r="R2268" s="6">
        <v>40</v>
      </c>
      <c r="S2268" s="6" t="s">
        <v>939</v>
      </c>
      <c r="T2268" s="6">
        <v>40</v>
      </c>
      <c r="U2268" s="6" t="s">
        <v>939</v>
      </c>
      <c r="V2268" s="8">
        <v>125000</v>
      </c>
      <c r="W2268" s="6" t="s">
        <v>11382</v>
      </c>
      <c r="X2268" s="38">
        <v>1</v>
      </c>
      <c r="Y2268" s="38">
        <v>0</v>
      </c>
      <c r="Z2268" s="38">
        <v>0</v>
      </c>
      <c r="AA2268" s="38">
        <v>0</v>
      </c>
      <c r="AB2268" s="38">
        <v>0</v>
      </c>
      <c r="AC2268" s="38">
        <v>0</v>
      </c>
      <c r="AD2268" s="38">
        <v>0</v>
      </c>
      <c r="AE2268" s="38">
        <v>1</v>
      </c>
      <c r="AG2268">
        <f t="shared" si="35"/>
        <v>1000</v>
      </c>
      <c r="AJ2268" t="str">
        <f>VLOOKUP(A2268,POMatched2!$A$1:$D$1038,2,FALSE)</f>
        <v>ANP-SEV-ST2-21030022</v>
      </c>
      <c r="AK2268" t="str">
        <f>VLOOKUP(A2268,POMatched2!$A$1:$D$1038,4,FALSE)</f>
        <v>ANPVN5020120014</v>
      </c>
    </row>
    <row r="2269" spans="1:37" ht="14.4" hidden="1" x14ac:dyDescent="0.25">
      <c r="A2269" s="6">
        <v>480092412</v>
      </c>
      <c r="B2269" s="6">
        <v>10</v>
      </c>
      <c r="C2269" s="6" t="s">
        <v>916</v>
      </c>
      <c r="D2269" s="6" t="s">
        <v>917</v>
      </c>
      <c r="E2269" s="6" t="s">
        <v>918</v>
      </c>
      <c r="F2269" s="6" t="s">
        <v>919</v>
      </c>
      <c r="G2269" s="7" t="s">
        <v>920</v>
      </c>
      <c r="H2269" s="37">
        <v>44265</v>
      </c>
      <c r="I2269" s="6" t="s">
        <v>994</v>
      </c>
      <c r="J2269" s="6"/>
      <c r="K2269" s="6" t="s">
        <v>3458</v>
      </c>
      <c r="L2269" s="6">
        <v>9900</v>
      </c>
      <c r="M2269" s="6"/>
      <c r="N2269" s="6"/>
      <c r="O2269" s="6" t="s">
        <v>918</v>
      </c>
      <c r="P2269" s="6" t="s">
        <v>923</v>
      </c>
      <c r="Q2269" s="6" t="s">
        <v>924</v>
      </c>
      <c r="R2269" s="6">
        <v>1</v>
      </c>
      <c r="S2269" s="6" t="s">
        <v>925</v>
      </c>
      <c r="T2269" s="6">
        <v>0</v>
      </c>
      <c r="U2269" s="6"/>
      <c r="V2269" s="8">
        <v>298918368</v>
      </c>
      <c r="W2269" s="6" t="s">
        <v>11382</v>
      </c>
      <c r="X2269" s="38">
        <v>1</v>
      </c>
      <c r="Y2269" s="38">
        <v>0</v>
      </c>
      <c r="Z2269" s="38">
        <v>0</v>
      </c>
      <c r="AA2269" s="38">
        <v>0</v>
      </c>
      <c r="AB2269" s="38">
        <v>0</v>
      </c>
      <c r="AC2269" s="38">
        <v>0</v>
      </c>
      <c r="AD2269" s="38">
        <v>0</v>
      </c>
      <c r="AE2269" s="38">
        <v>1</v>
      </c>
      <c r="AG2269">
        <f t="shared" si="35"/>
        <v>2391346.9440000001</v>
      </c>
      <c r="AH2269" s="36" t="s">
        <v>18009</v>
      </c>
      <c r="AI2269" s="36"/>
      <c r="AJ2269" t="str">
        <f>VLOOKUP(A2269,POMatched2!$A$1:$D$1038,2,FALSE)</f>
        <v>ANP-SEV-ST2-21030026</v>
      </c>
      <c r="AK2269" t="str">
        <f>VLOOKUP(A2269,POMatched2!$A$1:$D$1038,4,FALSE)</f>
        <v>ANPVN5021020014</v>
      </c>
    </row>
    <row r="2270" spans="1:37" ht="14.4" x14ac:dyDescent="0.25">
      <c r="A2270" s="6">
        <v>480092413</v>
      </c>
      <c r="B2270" s="6">
        <v>10</v>
      </c>
      <c r="C2270" s="6" t="s">
        <v>916</v>
      </c>
      <c r="D2270" s="6" t="s">
        <v>917</v>
      </c>
      <c r="E2270" s="6" t="s">
        <v>918</v>
      </c>
      <c r="F2270" s="6" t="s">
        <v>919</v>
      </c>
      <c r="G2270" s="7" t="s">
        <v>920</v>
      </c>
      <c r="H2270" s="37">
        <v>44266</v>
      </c>
      <c r="I2270" s="6" t="s">
        <v>2301</v>
      </c>
      <c r="J2270" s="6" t="s">
        <v>3459</v>
      </c>
      <c r="K2270" s="6" t="s">
        <v>3460</v>
      </c>
      <c r="L2270" s="6">
        <v>4230</v>
      </c>
      <c r="M2270" s="6"/>
      <c r="N2270" s="6"/>
      <c r="O2270" s="6" t="s">
        <v>918</v>
      </c>
      <c r="P2270" s="6" t="s">
        <v>923</v>
      </c>
      <c r="Q2270" s="6" t="s">
        <v>938</v>
      </c>
      <c r="R2270" s="8">
        <v>1242</v>
      </c>
      <c r="S2270" s="6" t="s">
        <v>939</v>
      </c>
      <c r="T2270" s="8">
        <v>1242</v>
      </c>
      <c r="U2270" s="6" t="s">
        <v>939</v>
      </c>
      <c r="V2270" s="8">
        <v>90000</v>
      </c>
      <c r="W2270" s="6" t="s">
        <v>11382</v>
      </c>
      <c r="X2270" s="38">
        <v>1</v>
      </c>
      <c r="Y2270" s="38">
        <v>0</v>
      </c>
      <c r="Z2270" s="38">
        <v>0</v>
      </c>
      <c r="AA2270" s="38">
        <v>0</v>
      </c>
      <c r="AB2270" s="38">
        <v>0</v>
      </c>
      <c r="AC2270" s="38">
        <v>0</v>
      </c>
      <c r="AD2270" s="38">
        <v>0</v>
      </c>
      <c r="AE2270" s="38">
        <v>1</v>
      </c>
      <c r="AG2270">
        <f t="shared" si="35"/>
        <v>720</v>
      </c>
      <c r="AJ2270" t="str">
        <f>VLOOKUP(A2270,POMatched2!$A$1:$D$1038,2,FALSE)</f>
        <v>ANP-SEV-ST2-21030027</v>
      </c>
      <c r="AK2270" t="str">
        <f>VLOOKUP(A2270,POMatched2!$A$1:$D$1038,4,FALSE)</f>
        <v>ANPVN5021030009</v>
      </c>
    </row>
    <row r="2271" spans="1:37" ht="14.4" x14ac:dyDescent="0.25">
      <c r="A2271" s="6">
        <v>480092413</v>
      </c>
      <c r="B2271" s="6">
        <v>20</v>
      </c>
      <c r="C2271" s="6" t="s">
        <v>916</v>
      </c>
      <c r="D2271" s="6" t="s">
        <v>917</v>
      </c>
      <c r="E2271" s="6" t="s">
        <v>918</v>
      </c>
      <c r="F2271" s="6" t="s">
        <v>919</v>
      </c>
      <c r="G2271" s="7" t="s">
        <v>920</v>
      </c>
      <c r="H2271" s="37">
        <v>44266</v>
      </c>
      <c r="I2271" s="6" t="s">
        <v>2301</v>
      </c>
      <c r="J2271" s="6" t="s">
        <v>3461</v>
      </c>
      <c r="K2271" s="6" t="s">
        <v>3462</v>
      </c>
      <c r="L2271" s="6">
        <v>4230</v>
      </c>
      <c r="M2271" s="6"/>
      <c r="N2271" s="6"/>
      <c r="O2271" s="6" t="s">
        <v>918</v>
      </c>
      <c r="P2271" s="6" t="s">
        <v>923</v>
      </c>
      <c r="Q2271" s="6" t="s">
        <v>938</v>
      </c>
      <c r="R2271" s="6">
        <v>178</v>
      </c>
      <c r="S2271" s="6" t="s">
        <v>939</v>
      </c>
      <c r="T2271" s="6">
        <v>178</v>
      </c>
      <c r="U2271" s="6" t="s">
        <v>939</v>
      </c>
      <c r="V2271" s="8">
        <v>90000</v>
      </c>
      <c r="W2271" s="6" t="s">
        <v>11382</v>
      </c>
      <c r="X2271" s="38">
        <v>1</v>
      </c>
      <c r="Y2271" s="38">
        <v>0</v>
      </c>
      <c r="Z2271" s="38">
        <v>0</v>
      </c>
      <c r="AA2271" s="38">
        <v>0</v>
      </c>
      <c r="AB2271" s="38">
        <v>0</v>
      </c>
      <c r="AC2271" s="38">
        <v>0</v>
      </c>
      <c r="AD2271" s="38">
        <v>0</v>
      </c>
      <c r="AE2271" s="38">
        <v>1</v>
      </c>
      <c r="AG2271">
        <f t="shared" si="35"/>
        <v>720</v>
      </c>
      <c r="AJ2271" t="str">
        <f>VLOOKUP(A2271,POMatched2!$A$1:$D$1038,2,FALSE)</f>
        <v>ANP-SEV-ST2-21030027</v>
      </c>
      <c r="AK2271" t="str">
        <f>VLOOKUP(A2271,POMatched2!$A$1:$D$1038,4,FALSE)</f>
        <v>ANPVN5021030009</v>
      </c>
    </row>
    <row r="2272" spans="1:37" ht="14.4" x14ac:dyDescent="0.25">
      <c r="A2272" s="6">
        <v>480092413</v>
      </c>
      <c r="B2272" s="6">
        <v>30</v>
      </c>
      <c r="C2272" s="6" t="s">
        <v>916</v>
      </c>
      <c r="D2272" s="6" t="s">
        <v>917</v>
      </c>
      <c r="E2272" s="6" t="s">
        <v>918</v>
      </c>
      <c r="F2272" s="6" t="s">
        <v>919</v>
      </c>
      <c r="G2272" s="7" t="s">
        <v>920</v>
      </c>
      <c r="H2272" s="37">
        <v>44266</v>
      </c>
      <c r="I2272" s="6" t="s">
        <v>2301</v>
      </c>
      <c r="J2272" s="6" t="s">
        <v>3463</v>
      </c>
      <c r="K2272" s="6" t="s">
        <v>3464</v>
      </c>
      <c r="L2272" s="6">
        <v>4230</v>
      </c>
      <c r="M2272" s="6"/>
      <c r="N2272" s="6"/>
      <c r="O2272" s="6" t="s">
        <v>918</v>
      </c>
      <c r="P2272" s="6" t="s">
        <v>923</v>
      </c>
      <c r="Q2272" s="6" t="s">
        <v>938</v>
      </c>
      <c r="R2272" s="6">
        <v>180</v>
      </c>
      <c r="S2272" s="6" t="s">
        <v>939</v>
      </c>
      <c r="T2272" s="6">
        <v>180</v>
      </c>
      <c r="U2272" s="6" t="s">
        <v>939</v>
      </c>
      <c r="V2272" s="8">
        <v>90000</v>
      </c>
      <c r="W2272" s="6" t="s">
        <v>11382</v>
      </c>
      <c r="X2272" s="38">
        <v>1</v>
      </c>
      <c r="Y2272" s="38">
        <v>0</v>
      </c>
      <c r="Z2272" s="38">
        <v>0</v>
      </c>
      <c r="AA2272" s="38">
        <v>0</v>
      </c>
      <c r="AB2272" s="38">
        <v>0</v>
      </c>
      <c r="AC2272" s="38">
        <v>0</v>
      </c>
      <c r="AD2272" s="38">
        <v>0</v>
      </c>
      <c r="AE2272" s="38">
        <v>1</v>
      </c>
      <c r="AG2272">
        <f t="shared" si="35"/>
        <v>720</v>
      </c>
      <c r="AJ2272" t="str">
        <f>VLOOKUP(A2272,POMatched2!$A$1:$D$1038,2,FALSE)</f>
        <v>ANP-SEV-ST2-21030027</v>
      </c>
      <c r="AK2272" t="str">
        <f>VLOOKUP(A2272,POMatched2!$A$1:$D$1038,4,FALSE)</f>
        <v>ANPVN5021030009</v>
      </c>
    </row>
    <row r="2273" spans="1:38" ht="14.4" x14ac:dyDescent="0.25">
      <c r="A2273" s="6">
        <v>480092433</v>
      </c>
      <c r="B2273" s="6">
        <v>10</v>
      </c>
      <c r="C2273" s="6" t="s">
        <v>916</v>
      </c>
      <c r="D2273" s="6" t="s">
        <v>917</v>
      </c>
      <c r="E2273" s="6" t="s">
        <v>918</v>
      </c>
      <c r="F2273" s="6" t="s">
        <v>919</v>
      </c>
      <c r="G2273" s="6"/>
      <c r="H2273" s="37">
        <v>44266</v>
      </c>
      <c r="I2273" s="6" t="s">
        <v>1010</v>
      </c>
      <c r="J2273" s="6"/>
      <c r="K2273" s="6" t="s">
        <v>17761</v>
      </c>
      <c r="L2273" s="6">
        <v>9900</v>
      </c>
      <c r="M2273" s="6"/>
      <c r="N2273" s="6"/>
      <c r="O2273" s="6" t="s">
        <v>918</v>
      </c>
      <c r="P2273" s="6" t="s">
        <v>923</v>
      </c>
      <c r="Q2273" s="6" t="s">
        <v>924</v>
      </c>
      <c r="R2273" s="6">
        <v>1</v>
      </c>
      <c r="S2273" s="6" t="s">
        <v>925</v>
      </c>
      <c r="T2273" s="6">
        <v>0</v>
      </c>
      <c r="U2273" s="6"/>
      <c r="V2273" s="8">
        <v>1430000</v>
      </c>
      <c r="W2273" s="6" t="s">
        <v>11382</v>
      </c>
      <c r="X2273" s="38">
        <v>1</v>
      </c>
      <c r="Y2273" s="38">
        <v>0</v>
      </c>
      <c r="Z2273" s="38">
        <v>0</v>
      </c>
      <c r="AA2273" s="38">
        <v>1</v>
      </c>
      <c r="AB2273" s="38">
        <v>1430000</v>
      </c>
      <c r="AC2273" s="38">
        <v>1</v>
      </c>
      <c r="AD2273" s="38">
        <v>1430000</v>
      </c>
      <c r="AE2273" s="38">
        <v>1</v>
      </c>
      <c r="AG2273">
        <f t="shared" si="35"/>
        <v>11440</v>
      </c>
      <c r="AJ2273" t="str">
        <f>VLOOKUP(A2273,POMatched2!$A$1:$D$1038,2,FALSE)</f>
        <v>ANP-SEV-ST2-21030028</v>
      </c>
      <c r="AK2273" t="str">
        <f>VLOOKUP(A2273,POMatched2!$A$1:$D$1038,4,FALSE)</f>
        <v>ANPVN5021030013</v>
      </c>
    </row>
    <row r="2274" spans="1:38" ht="14.4" x14ac:dyDescent="0.25">
      <c r="A2274" s="6">
        <v>480092433</v>
      </c>
      <c r="B2274" s="6">
        <v>20</v>
      </c>
      <c r="C2274" s="6" t="s">
        <v>916</v>
      </c>
      <c r="D2274" s="6" t="s">
        <v>917</v>
      </c>
      <c r="E2274" s="6" t="s">
        <v>918</v>
      </c>
      <c r="F2274" s="6" t="s">
        <v>919</v>
      </c>
      <c r="G2274" s="6"/>
      <c r="H2274" s="37">
        <v>44266</v>
      </c>
      <c r="I2274" s="6" t="s">
        <v>1010</v>
      </c>
      <c r="J2274" s="6"/>
      <c r="K2274" s="6" t="s">
        <v>17762</v>
      </c>
      <c r="L2274" s="6">
        <v>9900</v>
      </c>
      <c r="M2274" s="6"/>
      <c r="N2274" s="6"/>
      <c r="O2274" s="6" t="s">
        <v>918</v>
      </c>
      <c r="P2274" s="6" t="s">
        <v>923</v>
      </c>
      <c r="Q2274" s="6" t="s">
        <v>924</v>
      </c>
      <c r="R2274" s="6">
        <v>1</v>
      </c>
      <c r="S2274" s="6" t="s">
        <v>925</v>
      </c>
      <c r="T2274" s="6">
        <v>0</v>
      </c>
      <c r="U2274" s="6"/>
      <c r="V2274" s="8">
        <v>22000000</v>
      </c>
      <c r="W2274" s="6" t="s">
        <v>11382</v>
      </c>
      <c r="X2274" s="38">
        <v>1</v>
      </c>
      <c r="Y2274" s="38">
        <v>0</v>
      </c>
      <c r="Z2274" s="38">
        <v>0</v>
      </c>
      <c r="AA2274" s="38">
        <v>1</v>
      </c>
      <c r="AB2274" s="38">
        <v>22000000</v>
      </c>
      <c r="AC2274" s="38">
        <v>1</v>
      </c>
      <c r="AD2274" s="38">
        <v>22000000</v>
      </c>
      <c r="AE2274" s="38">
        <v>1</v>
      </c>
      <c r="AG2274">
        <f t="shared" si="35"/>
        <v>176000</v>
      </c>
      <c r="AJ2274" t="str">
        <f>VLOOKUP(A2274,POMatched2!$A$1:$D$1038,2,FALSE)</f>
        <v>ANP-SEV-ST2-21030028</v>
      </c>
      <c r="AK2274" t="str">
        <f>VLOOKUP(A2274,POMatched2!$A$1:$D$1038,4,FALSE)</f>
        <v>ANPVN5021030013</v>
      </c>
    </row>
    <row r="2275" spans="1:38" ht="14.4" hidden="1" x14ac:dyDescent="0.25">
      <c r="A2275" s="6">
        <v>480092434</v>
      </c>
      <c r="B2275" s="6">
        <v>10</v>
      </c>
      <c r="C2275" s="6" t="s">
        <v>916</v>
      </c>
      <c r="D2275" s="6" t="s">
        <v>917</v>
      </c>
      <c r="E2275" s="6" t="s">
        <v>918</v>
      </c>
      <c r="F2275" s="6" t="s">
        <v>919</v>
      </c>
      <c r="G2275" s="7" t="s">
        <v>920</v>
      </c>
      <c r="H2275" s="37">
        <v>44266</v>
      </c>
      <c r="I2275" s="6" t="s">
        <v>3325</v>
      </c>
      <c r="J2275" s="6"/>
      <c r="K2275" s="6" t="s">
        <v>3467</v>
      </c>
      <c r="L2275" s="6">
        <v>9900</v>
      </c>
      <c r="M2275" s="6"/>
      <c r="N2275" s="6"/>
      <c r="O2275" s="6" t="s">
        <v>918</v>
      </c>
      <c r="P2275" s="6" t="s">
        <v>923</v>
      </c>
      <c r="Q2275" s="6" t="s">
        <v>924</v>
      </c>
      <c r="R2275" s="6">
        <v>1</v>
      </c>
      <c r="S2275" s="6" t="s">
        <v>925</v>
      </c>
      <c r="T2275" s="6">
        <v>0</v>
      </c>
      <c r="U2275" s="6"/>
      <c r="V2275" s="8">
        <v>233750000</v>
      </c>
      <c r="W2275" s="6" t="s">
        <v>11382</v>
      </c>
      <c r="X2275" s="38">
        <v>1</v>
      </c>
      <c r="Y2275" s="38">
        <v>0</v>
      </c>
      <c r="Z2275" s="38">
        <v>0</v>
      </c>
      <c r="AA2275" s="38">
        <v>0</v>
      </c>
      <c r="AB2275" s="38">
        <v>0</v>
      </c>
      <c r="AC2275" s="38">
        <v>0</v>
      </c>
      <c r="AD2275" s="38">
        <v>0</v>
      </c>
      <c r="AE2275" s="38">
        <v>1</v>
      </c>
      <c r="AG2275">
        <f t="shared" si="35"/>
        <v>1870000</v>
      </c>
      <c r="AH2275" s="36" t="s">
        <v>18009</v>
      </c>
      <c r="AI2275" s="36"/>
      <c r="AJ2275" t="str">
        <f>VLOOKUP(A2275,POMatched2!$A$1:$D$1038,2,FALSE)</f>
        <v>ANP-SEV-ST2-21030029</v>
      </c>
      <c r="AK2275" t="str">
        <f>VLOOKUP(A2275,POMatched2!$A$1:$D$1038,4,FALSE)</f>
        <v>ANPVN5020070004</v>
      </c>
    </row>
    <row r="2276" spans="1:38" ht="14.4" hidden="1" x14ac:dyDescent="0.25">
      <c r="A2276" s="6">
        <v>480092502</v>
      </c>
      <c r="B2276" s="6">
        <v>10</v>
      </c>
      <c r="C2276" s="6" t="s">
        <v>916</v>
      </c>
      <c r="D2276" s="6" t="s">
        <v>917</v>
      </c>
      <c r="E2276" s="6" t="s">
        <v>918</v>
      </c>
      <c r="F2276" s="6" t="s">
        <v>919</v>
      </c>
      <c r="G2276" s="7" t="s">
        <v>920</v>
      </c>
      <c r="H2276" s="37">
        <v>44270</v>
      </c>
      <c r="I2276" s="6" t="s">
        <v>935</v>
      </c>
      <c r="J2276" s="6" t="s">
        <v>3468</v>
      </c>
      <c r="K2276" s="6" t="s">
        <v>3469</v>
      </c>
      <c r="L2276" s="6">
        <v>5100</v>
      </c>
      <c r="M2276" s="6"/>
      <c r="N2276" s="6"/>
      <c r="O2276" s="6" t="s">
        <v>918</v>
      </c>
      <c r="P2276" s="6" t="s">
        <v>923</v>
      </c>
      <c r="Q2276" s="6" t="s">
        <v>938</v>
      </c>
      <c r="R2276" s="8">
        <v>2500</v>
      </c>
      <c r="S2276" s="6" t="s">
        <v>939</v>
      </c>
      <c r="T2276" s="8">
        <v>2500</v>
      </c>
      <c r="U2276" s="6" t="s">
        <v>939</v>
      </c>
      <c r="V2276" s="8">
        <v>26500</v>
      </c>
      <c r="W2276" s="6" t="s">
        <v>11382</v>
      </c>
      <c r="X2276" s="38">
        <v>1</v>
      </c>
      <c r="Y2276" s="38">
        <v>0</v>
      </c>
      <c r="Z2276" s="38">
        <v>0</v>
      </c>
      <c r="AA2276" s="38">
        <v>0</v>
      </c>
      <c r="AB2276" s="38">
        <v>0</v>
      </c>
      <c r="AC2276" s="38">
        <v>0</v>
      </c>
      <c r="AD2276" s="38">
        <v>0</v>
      </c>
      <c r="AE2276" s="38">
        <v>1</v>
      </c>
      <c r="AG2276">
        <f t="shared" si="35"/>
        <v>212</v>
      </c>
      <c r="AH2276" s="36" t="s">
        <v>18009</v>
      </c>
      <c r="AI2276" s="36" t="s">
        <v>18010</v>
      </c>
      <c r="AJ2276" t="e">
        <f>VLOOKUP(A2276,POMatched2!$A$1:$D$1038,2,FALSE)</f>
        <v>#N/A</v>
      </c>
      <c r="AK2276" t="e">
        <f>VLOOKUP(A2276,POMatched2!$A$1:$D$1038,4,FALSE)</f>
        <v>#N/A</v>
      </c>
      <c r="AL2276">
        <f>VLOOKUP(A2276,POMatched2!$AA$1:$BM$1684,39,FALSE)</f>
        <v>0</v>
      </c>
    </row>
    <row r="2277" spans="1:38" ht="14.4" hidden="1" x14ac:dyDescent="0.25">
      <c r="A2277" s="6">
        <v>480092504</v>
      </c>
      <c r="B2277" s="6">
        <v>10</v>
      </c>
      <c r="C2277" s="6" t="s">
        <v>916</v>
      </c>
      <c r="D2277" s="6" t="s">
        <v>917</v>
      </c>
      <c r="E2277" s="6" t="s">
        <v>918</v>
      </c>
      <c r="F2277" s="6" t="s">
        <v>919</v>
      </c>
      <c r="G2277" s="7" t="s">
        <v>920</v>
      </c>
      <c r="H2277" s="37">
        <v>44270</v>
      </c>
      <c r="I2277" s="6" t="s">
        <v>1865</v>
      </c>
      <c r="J2277" s="6" t="s">
        <v>3470</v>
      </c>
      <c r="K2277" s="6" t="s">
        <v>3471</v>
      </c>
      <c r="L2277" s="6">
        <v>5100</v>
      </c>
      <c r="M2277" s="6"/>
      <c r="N2277" s="6"/>
      <c r="O2277" s="6" t="s">
        <v>918</v>
      </c>
      <c r="P2277" s="6" t="s">
        <v>923</v>
      </c>
      <c r="Q2277" s="6" t="s">
        <v>938</v>
      </c>
      <c r="R2277" s="8">
        <v>3000</v>
      </c>
      <c r="S2277" s="6" t="s">
        <v>939</v>
      </c>
      <c r="T2277" s="8">
        <v>3000</v>
      </c>
      <c r="U2277" s="6" t="s">
        <v>939</v>
      </c>
      <c r="V2277" s="8">
        <v>9000</v>
      </c>
      <c r="W2277" s="6" t="s">
        <v>11382</v>
      </c>
      <c r="X2277" s="38">
        <v>1</v>
      </c>
      <c r="Y2277" s="38">
        <v>0</v>
      </c>
      <c r="Z2277" s="38">
        <v>0</v>
      </c>
      <c r="AA2277" s="38">
        <v>0</v>
      </c>
      <c r="AB2277" s="38">
        <v>0</v>
      </c>
      <c r="AC2277" s="38">
        <v>0</v>
      </c>
      <c r="AD2277" s="38">
        <v>0</v>
      </c>
      <c r="AE2277" s="38">
        <v>1</v>
      </c>
      <c r="AG2277">
        <f t="shared" si="35"/>
        <v>72</v>
      </c>
      <c r="AH2277" s="36" t="s">
        <v>18009</v>
      </c>
      <c r="AI2277" s="36"/>
      <c r="AJ2277" t="str">
        <f>VLOOKUP(A2277,POMatched2!$A$1:$D$1038,2,FALSE)</f>
        <v>ANP-SEV-ST2-21030031</v>
      </c>
      <c r="AK2277" t="str">
        <f>VLOOKUP(A2277,POMatched2!$A$1:$D$1038,4,FALSE)</f>
        <v>ANPVN5020110004</v>
      </c>
    </row>
    <row r="2278" spans="1:38" ht="14.4" hidden="1" x14ac:dyDescent="0.25">
      <c r="A2278" s="6">
        <v>480092514</v>
      </c>
      <c r="B2278" s="6">
        <v>10</v>
      </c>
      <c r="C2278" s="6" t="s">
        <v>916</v>
      </c>
      <c r="D2278" s="6" t="s">
        <v>917</v>
      </c>
      <c r="E2278" s="6" t="s">
        <v>918</v>
      </c>
      <c r="F2278" s="6" t="s">
        <v>919</v>
      </c>
      <c r="G2278" s="7" t="s">
        <v>920</v>
      </c>
      <c r="H2278" s="37">
        <v>44270</v>
      </c>
      <c r="I2278" s="6" t="s">
        <v>941</v>
      </c>
      <c r="J2278" s="6" t="s">
        <v>3472</v>
      </c>
      <c r="K2278" s="6" t="s">
        <v>3473</v>
      </c>
      <c r="L2278" s="6">
        <v>5100</v>
      </c>
      <c r="M2278" s="6"/>
      <c r="N2278" s="6"/>
      <c r="O2278" s="6" t="s">
        <v>918</v>
      </c>
      <c r="P2278" s="6" t="s">
        <v>923</v>
      </c>
      <c r="Q2278" s="6" t="s">
        <v>938</v>
      </c>
      <c r="R2278" s="6">
        <v>250</v>
      </c>
      <c r="S2278" s="6" t="s">
        <v>939</v>
      </c>
      <c r="T2278" s="6">
        <v>250</v>
      </c>
      <c r="U2278" s="6" t="s">
        <v>939</v>
      </c>
      <c r="V2278" s="8">
        <v>1200000</v>
      </c>
      <c r="W2278" s="6" t="s">
        <v>11382</v>
      </c>
      <c r="X2278" s="38">
        <v>1</v>
      </c>
      <c r="Y2278" s="38">
        <v>0</v>
      </c>
      <c r="Z2278" s="38">
        <v>0</v>
      </c>
      <c r="AA2278" s="38">
        <v>0</v>
      </c>
      <c r="AB2278" s="38">
        <v>0</v>
      </c>
      <c r="AC2278" s="38">
        <v>0</v>
      </c>
      <c r="AD2278" s="38">
        <v>0</v>
      </c>
      <c r="AE2278" s="38">
        <v>1</v>
      </c>
      <c r="AG2278">
        <f t="shared" si="35"/>
        <v>9600</v>
      </c>
      <c r="AH2278" s="36" t="s">
        <v>18009</v>
      </c>
      <c r="AI2278" s="36" t="s">
        <v>18010</v>
      </c>
      <c r="AJ2278" t="e">
        <f>VLOOKUP(A2278,POMatched2!$A$1:$D$1038,2,FALSE)</f>
        <v>#N/A</v>
      </c>
      <c r="AK2278" t="e">
        <f>VLOOKUP(A2278,POMatched2!$A$1:$D$1038,4,FALSE)</f>
        <v>#N/A</v>
      </c>
      <c r="AL2278">
        <f>VLOOKUP(A2278,POMatched2!$AA$1:$BM$1684,39,FALSE)</f>
        <v>0</v>
      </c>
    </row>
    <row r="2279" spans="1:38" ht="14.4" hidden="1" x14ac:dyDescent="0.25">
      <c r="A2279" s="6">
        <v>480092522</v>
      </c>
      <c r="B2279" s="6">
        <v>10</v>
      </c>
      <c r="C2279" s="6" t="s">
        <v>916</v>
      </c>
      <c r="D2279" s="6" t="s">
        <v>917</v>
      </c>
      <c r="E2279" s="6" t="s">
        <v>918</v>
      </c>
      <c r="F2279" s="6" t="s">
        <v>919</v>
      </c>
      <c r="G2279" s="7" t="s">
        <v>920</v>
      </c>
      <c r="H2279" s="37">
        <v>44270</v>
      </c>
      <c r="I2279" s="6" t="s">
        <v>2502</v>
      </c>
      <c r="J2279" s="6"/>
      <c r="K2279" s="6" t="s">
        <v>3474</v>
      </c>
      <c r="L2279" s="6">
        <v>9900</v>
      </c>
      <c r="M2279" s="6"/>
      <c r="N2279" s="6"/>
      <c r="O2279" s="6" t="s">
        <v>918</v>
      </c>
      <c r="P2279" s="6" t="s">
        <v>923</v>
      </c>
      <c r="Q2279" s="6" t="s">
        <v>924</v>
      </c>
      <c r="R2279" s="6">
        <v>1</v>
      </c>
      <c r="S2279" s="6" t="s">
        <v>925</v>
      </c>
      <c r="T2279" s="6">
        <v>0</v>
      </c>
      <c r="U2279" s="6"/>
      <c r="V2279" s="8">
        <v>34545455</v>
      </c>
      <c r="W2279" s="6" t="s">
        <v>11382</v>
      </c>
      <c r="X2279" s="38">
        <v>1</v>
      </c>
      <c r="Y2279" s="38">
        <v>0</v>
      </c>
      <c r="Z2279" s="38">
        <v>0</v>
      </c>
      <c r="AA2279" s="38">
        <v>0</v>
      </c>
      <c r="AB2279" s="38">
        <v>0</v>
      </c>
      <c r="AC2279" s="38">
        <v>0</v>
      </c>
      <c r="AD2279" s="38">
        <v>0</v>
      </c>
      <c r="AE2279" s="38">
        <v>1</v>
      </c>
      <c r="AG2279">
        <f t="shared" si="35"/>
        <v>276363.64</v>
      </c>
      <c r="AH2279" s="36" t="s">
        <v>18009</v>
      </c>
      <c r="AI2279" s="36"/>
      <c r="AJ2279" t="str">
        <f>VLOOKUP(A2279,POMatched2!$A$1:$D$1038,2,FALSE)</f>
        <v>ANP-SEV-ST2-21030036</v>
      </c>
      <c r="AK2279" t="str">
        <f>VLOOKUP(A2279,POMatched2!$A$1:$D$1038,4,FALSE)</f>
        <v>ANPVN5021030018</v>
      </c>
    </row>
    <row r="2280" spans="1:38" ht="14.4" hidden="1" x14ac:dyDescent="0.25">
      <c r="A2280" s="6">
        <v>480092602</v>
      </c>
      <c r="B2280" s="6">
        <v>10</v>
      </c>
      <c r="C2280" s="6" t="s">
        <v>916</v>
      </c>
      <c r="D2280" s="6" t="s">
        <v>917</v>
      </c>
      <c r="E2280" s="6" t="s">
        <v>918</v>
      </c>
      <c r="F2280" s="6" t="s">
        <v>919</v>
      </c>
      <c r="G2280" s="7" t="s">
        <v>920</v>
      </c>
      <c r="H2280" s="37">
        <v>44270</v>
      </c>
      <c r="I2280" s="6" t="s">
        <v>941</v>
      </c>
      <c r="J2280" s="6" t="s">
        <v>3475</v>
      </c>
      <c r="K2280" s="6" t="s">
        <v>3476</v>
      </c>
      <c r="L2280" s="6">
        <v>5100</v>
      </c>
      <c r="M2280" s="6"/>
      <c r="N2280" s="6"/>
      <c r="O2280" s="6" t="s">
        <v>918</v>
      </c>
      <c r="P2280" s="6" t="s">
        <v>923</v>
      </c>
      <c r="Q2280" s="6" t="s">
        <v>938</v>
      </c>
      <c r="R2280" s="6">
        <v>130</v>
      </c>
      <c r="S2280" s="6" t="s">
        <v>939</v>
      </c>
      <c r="T2280" s="6">
        <v>130</v>
      </c>
      <c r="U2280" s="6" t="s">
        <v>939</v>
      </c>
      <c r="V2280" s="8">
        <v>840000</v>
      </c>
      <c r="W2280" s="6" t="s">
        <v>11382</v>
      </c>
      <c r="X2280" s="38">
        <v>1</v>
      </c>
      <c r="Y2280" s="38">
        <v>0</v>
      </c>
      <c r="Z2280" s="38">
        <v>0</v>
      </c>
      <c r="AA2280" s="38">
        <v>0</v>
      </c>
      <c r="AB2280" s="38">
        <v>0</v>
      </c>
      <c r="AC2280" s="38">
        <v>0</v>
      </c>
      <c r="AD2280" s="38">
        <v>0</v>
      </c>
      <c r="AE2280" s="38">
        <v>1</v>
      </c>
      <c r="AG2280">
        <f t="shared" si="35"/>
        <v>6720</v>
      </c>
      <c r="AI2280" s="36" t="s">
        <v>18010</v>
      </c>
      <c r="AJ2280" t="e">
        <f>VLOOKUP(A2280,POMatched2!$A$1:$D$1038,2,FALSE)</f>
        <v>#N/A</v>
      </c>
      <c r="AK2280" t="e">
        <f>VLOOKUP(A2280,POMatched2!$A$1:$D$1038,4,FALSE)</f>
        <v>#N/A</v>
      </c>
      <c r="AL2280">
        <f>VLOOKUP(A2280,POMatched2!$AA$1:$BM$1684,39,FALSE)</f>
        <v>0</v>
      </c>
    </row>
    <row r="2281" spans="1:38" ht="14.4" hidden="1" x14ac:dyDescent="0.25">
      <c r="A2281" s="6">
        <v>480092602</v>
      </c>
      <c r="B2281" s="6">
        <v>20</v>
      </c>
      <c r="C2281" s="6" t="s">
        <v>916</v>
      </c>
      <c r="D2281" s="6" t="s">
        <v>917</v>
      </c>
      <c r="E2281" s="6" t="s">
        <v>918</v>
      </c>
      <c r="F2281" s="6" t="s">
        <v>919</v>
      </c>
      <c r="G2281" s="7" t="s">
        <v>920</v>
      </c>
      <c r="H2281" s="37">
        <v>44270</v>
      </c>
      <c r="I2281" s="6" t="s">
        <v>941</v>
      </c>
      <c r="J2281" s="6" t="s">
        <v>3477</v>
      </c>
      <c r="K2281" s="6" t="s">
        <v>3478</v>
      </c>
      <c r="L2281" s="6">
        <v>5100</v>
      </c>
      <c r="M2281" s="6"/>
      <c r="N2281" s="6"/>
      <c r="O2281" s="6" t="s">
        <v>918</v>
      </c>
      <c r="P2281" s="6" t="s">
        <v>923</v>
      </c>
      <c r="Q2281" s="6" t="s">
        <v>938</v>
      </c>
      <c r="R2281" s="6">
        <v>130</v>
      </c>
      <c r="S2281" s="6" t="s">
        <v>939</v>
      </c>
      <c r="T2281" s="6">
        <v>130</v>
      </c>
      <c r="U2281" s="6" t="s">
        <v>939</v>
      </c>
      <c r="V2281" s="8">
        <v>398000</v>
      </c>
      <c r="W2281" s="6" t="s">
        <v>11382</v>
      </c>
      <c r="X2281" s="38">
        <v>1</v>
      </c>
      <c r="Y2281" s="38">
        <v>0</v>
      </c>
      <c r="Z2281" s="38">
        <v>0</v>
      </c>
      <c r="AA2281" s="38">
        <v>0</v>
      </c>
      <c r="AB2281" s="38">
        <v>0</v>
      </c>
      <c r="AC2281" s="38">
        <v>0</v>
      </c>
      <c r="AD2281" s="38">
        <v>0</v>
      </c>
      <c r="AE2281" s="38">
        <v>1</v>
      </c>
      <c r="AG2281">
        <f t="shared" si="35"/>
        <v>3184</v>
      </c>
      <c r="AI2281" s="36" t="s">
        <v>18010</v>
      </c>
      <c r="AJ2281" t="e">
        <f>VLOOKUP(A2281,POMatched2!$A$1:$D$1038,2,FALSE)</f>
        <v>#N/A</v>
      </c>
      <c r="AK2281" t="e">
        <f>VLOOKUP(A2281,POMatched2!$A$1:$D$1038,4,FALSE)</f>
        <v>#N/A</v>
      </c>
      <c r="AL2281">
        <f>VLOOKUP(A2281,POMatched2!$AA$1:$BM$1684,39,FALSE)</f>
        <v>0</v>
      </c>
    </row>
    <row r="2282" spans="1:38" ht="14.4" hidden="1" x14ac:dyDescent="0.25">
      <c r="A2282" s="6">
        <v>480092602</v>
      </c>
      <c r="B2282" s="6">
        <v>30</v>
      </c>
      <c r="C2282" s="6" t="s">
        <v>916</v>
      </c>
      <c r="D2282" s="6" t="s">
        <v>917</v>
      </c>
      <c r="E2282" s="6" t="s">
        <v>918</v>
      </c>
      <c r="F2282" s="6" t="s">
        <v>919</v>
      </c>
      <c r="G2282" s="7" t="s">
        <v>920</v>
      </c>
      <c r="H2282" s="37">
        <v>44270</v>
      </c>
      <c r="I2282" s="6" t="s">
        <v>941</v>
      </c>
      <c r="J2282" s="6" t="s">
        <v>3479</v>
      </c>
      <c r="K2282" s="6" t="s">
        <v>3480</v>
      </c>
      <c r="L2282" s="6">
        <v>5100</v>
      </c>
      <c r="M2282" s="6"/>
      <c r="N2282" s="6"/>
      <c r="O2282" s="6" t="s">
        <v>918</v>
      </c>
      <c r="P2282" s="6" t="s">
        <v>923</v>
      </c>
      <c r="Q2282" s="6" t="s">
        <v>938</v>
      </c>
      <c r="R2282" s="6">
        <v>673</v>
      </c>
      <c r="S2282" s="6" t="s">
        <v>939</v>
      </c>
      <c r="T2282" s="6">
        <v>673</v>
      </c>
      <c r="U2282" s="6" t="s">
        <v>939</v>
      </c>
      <c r="V2282" s="8">
        <v>91000</v>
      </c>
      <c r="W2282" s="6" t="s">
        <v>11382</v>
      </c>
      <c r="X2282" s="38">
        <v>1</v>
      </c>
      <c r="Y2282" s="38">
        <v>0</v>
      </c>
      <c r="Z2282" s="38">
        <v>0</v>
      </c>
      <c r="AA2282" s="38">
        <v>0</v>
      </c>
      <c r="AB2282" s="38">
        <v>0</v>
      </c>
      <c r="AC2282" s="38">
        <v>0</v>
      </c>
      <c r="AD2282" s="38">
        <v>0</v>
      </c>
      <c r="AE2282" s="38">
        <v>1</v>
      </c>
      <c r="AG2282">
        <f t="shared" si="35"/>
        <v>728</v>
      </c>
      <c r="AI2282" s="36" t="s">
        <v>18010</v>
      </c>
      <c r="AJ2282" t="e">
        <f>VLOOKUP(A2282,POMatched2!$A$1:$D$1038,2,FALSE)</f>
        <v>#N/A</v>
      </c>
      <c r="AK2282" t="e">
        <f>VLOOKUP(A2282,POMatched2!$A$1:$D$1038,4,FALSE)</f>
        <v>#N/A</v>
      </c>
      <c r="AL2282">
        <f>VLOOKUP(A2282,POMatched2!$AA$1:$BM$1684,39,FALSE)</f>
        <v>0</v>
      </c>
    </row>
    <row r="2283" spans="1:38" ht="14.4" hidden="1" x14ac:dyDescent="0.25">
      <c r="A2283" s="6">
        <v>480092602</v>
      </c>
      <c r="B2283" s="6">
        <v>40</v>
      </c>
      <c r="C2283" s="6" t="s">
        <v>916</v>
      </c>
      <c r="D2283" s="6" t="s">
        <v>917</v>
      </c>
      <c r="E2283" s="6" t="s">
        <v>918</v>
      </c>
      <c r="F2283" s="6" t="s">
        <v>919</v>
      </c>
      <c r="G2283" s="7" t="s">
        <v>920</v>
      </c>
      <c r="H2283" s="37">
        <v>44270</v>
      </c>
      <c r="I2283" s="6" t="s">
        <v>941</v>
      </c>
      <c r="J2283" s="6" t="s">
        <v>3479</v>
      </c>
      <c r="K2283" s="6" t="s">
        <v>3480</v>
      </c>
      <c r="L2283" s="6">
        <v>5100</v>
      </c>
      <c r="M2283" s="6"/>
      <c r="N2283" s="6"/>
      <c r="O2283" s="6" t="s">
        <v>918</v>
      </c>
      <c r="P2283" s="6" t="s">
        <v>923</v>
      </c>
      <c r="Q2283" s="6" t="s">
        <v>938</v>
      </c>
      <c r="R2283" s="6">
        <v>927</v>
      </c>
      <c r="S2283" s="6" t="s">
        <v>939</v>
      </c>
      <c r="T2283" s="6">
        <v>927</v>
      </c>
      <c r="U2283" s="6" t="s">
        <v>939</v>
      </c>
      <c r="V2283" s="8">
        <v>91000</v>
      </c>
      <c r="W2283" s="6" t="s">
        <v>11382</v>
      </c>
      <c r="X2283" s="38">
        <v>1</v>
      </c>
      <c r="Y2283" s="38">
        <v>0</v>
      </c>
      <c r="Z2283" s="38">
        <v>0</v>
      </c>
      <c r="AA2283" s="38">
        <v>0</v>
      </c>
      <c r="AB2283" s="38">
        <v>0</v>
      </c>
      <c r="AC2283" s="38">
        <v>0</v>
      </c>
      <c r="AD2283" s="38">
        <v>0</v>
      </c>
      <c r="AE2283" s="38">
        <v>1</v>
      </c>
      <c r="AG2283">
        <f t="shared" si="35"/>
        <v>728</v>
      </c>
      <c r="AI2283" s="36" t="s">
        <v>18010</v>
      </c>
      <c r="AJ2283" t="e">
        <f>VLOOKUP(A2283,POMatched2!$A$1:$D$1038,2,FALSE)</f>
        <v>#N/A</v>
      </c>
      <c r="AK2283" t="e">
        <f>VLOOKUP(A2283,POMatched2!$A$1:$D$1038,4,FALSE)</f>
        <v>#N/A</v>
      </c>
      <c r="AL2283">
        <f>VLOOKUP(A2283,POMatched2!$AA$1:$BM$1684,39,FALSE)</f>
        <v>0</v>
      </c>
    </row>
    <row r="2284" spans="1:38" ht="14.4" hidden="1" x14ac:dyDescent="0.25">
      <c r="A2284" s="6">
        <v>480092602</v>
      </c>
      <c r="B2284" s="6">
        <v>50</v>
      </c>
      <c r="C2284" s="6" t="s">
        <v>916</v>
      </c>
      <c r="D2284" s="6" t="s">
        <v>917</v>
      </c>
      <c r="E2284" s="6" t="s">
        <v>918</v>
      </c>
      <c r="F2284" s="6" t="s">
        <v>919</v>
      </c>
      <c r="G2284" s="7" t="s">
        <v>920</v>
      </c>
      <c r="H2284" s="37">
        <v>44270</v>
      </c>
      <c r="I2284" s="6" t="s">
        <v>941</v>
      </c>
      <c r="J2284" s="6" t="s">
        <v>3479</v>
      </c>
      <c r="K2284" s="6" t="s">
        <v>3480</v>
      </c>
      <c r="L2284" s="6">
        <v>5100</v>
      </c>
      <c r="M2284" s="6"/>
      <c r="N2284" s="6"/>
      <c r="O2284" s="6" t="s">
        <v>918</v>
      </c>
      <c r="P2284" s="6" t="s">
        <v>923</v>
      </c>
      <c r="Q2284" s="6" t="s">
        <v>938</v>
      </c>
      <c r="R2284" s="8">
        <v>1400</v>
      </c>
      <c r="S2284" s="6" t="s">
        <v>939</v>
      </c>
      <c r="T2284" s="8">
        <v>1400</v>
      </c>
      <c r="U2284" s="6" t="s">
        <v>939</v>
      </c>
      <c r="V2284" s="8">
        <v>91000</v>
      </c>
      <c r="W2284" s="6" t="s">
        <v>11382</v>
      </c>
      <c r="X2284" s="38">
        <v>1</v>
      </c>
      <c r="Y2284" s="38">
        <v>0</v>
      </c>
      <c r="Z2284" s="38">
        <v>0</v>
      </c>
      <c r="AA2284" s="38">
        <v>0</v>
      </c>
      <c r="AB2284" s="38">
        <v>0</v>
      </c>
      <c r="AC2284" s="38">
        <v>0</v>
      </c>
      <c r="AD2284" s="38">
        <v>0</v>
      </c>
      <c r="AE2284" s="38">
        <v>1</v>
      </c>
      <c r="AG2284">
        <f t="shared" si="35"/>
        <v>728</v>
      </c>
      <c r="AI2284" s="36" t="s">
        <v>18010</v>
      </c>
      <c r="AJ2284" t="e">
        <f>VLOOKUP(A2284,POMatched2!$A$1:$D$1038,2,FALSE)</f>
        <v>#N/A</v>
      </c>
      <c r="AK2284" t="e">
        <f>VLOOKUP(A2284,POMatched2!$A$1:$D$1038,4,FALSE)</f>
        <v>#N/A</v>
      </c>
      <c r="AL2284">
        <f>VLOOKUP(A2284,POMatched2!$AA$1:$BM$1684,39,FALSE)</f>
        <v>0</v>
      </c>
    </row>
    <row r="2285" spans="1:38" ht="14.4" hidden="1" x14ac:dyDescent="0.25">
      <c r="A2285" s="6">
        <v>480092713</v>
      </c>
      <c r="B2285" s="6">
        <v>10</v>
      </c>
      <c r="C2285" s="6" t="s">
        <v>916</v>
      </c>
      <c r="D2285" s="6" t="s">
        <v>917</v>
      </c>
      <c r="E2285" s="6" t="s">
        <v>918</v>
      </c>
      <c r="F2285" s="6" t="s">
        <v>919</v>
      </c>
      <c r="G2285" s="7" t="s">
        <v>920</v>
      </c>
      <c r="H2285" s="37">
        <v>44270</v>
      </c>
      <c r="I2285" s="6" t="s">
        <v>994</v>
      </c>
      <c r="J2285" s="6"/>
      <c r="K2285" s="6" t="s">
        <v>3481</v>
      </c>
      <c r="L2285" s="6">
        <v>9900</v>
      </c>
      <c r="M2285" s="6"/>
      <c r="N2285" s="6"/>
      <c r="O2285" s="6" t="s">
        <v>918</v>
      </c>
      <c r="P2285" s="6" t="s">
        <v>923</v>
      </c>
      <c r="Q2285" s="6" t="s">
        <v>924</v>
      </c>
      <c r="R2285" s="6">
        <v>1</v>
      </c>
      <c r="S2285" s="6" t="s">
        <v>925</v>
      </c>
      <c r="T2285" s="6">
        <v>0</v>
      </c>
      <c r="U2285" s="6"/>
      <c r="V2285" s="8">
        <v>91703100</v>
      </c>
      <c r="W2285" s="6" t="s">
        <v>11382</v>
      </c>
      <c r="X2285" s="38">
        <v>1</v>
      </c>
      <c r="Y2285" s="38">
        <v>0</v>
      </c>
      <c r="Z2285" s="38">
        <v>0</v>
      </c>
      <c r="AA2285" s="38">
        <v>0</v>
      </c>
      <c r="AB2285" s="38">
        <v>0</v>
      </c>
      <c r="AC2285" s="38">
        <v>0</v>
      </c>
      <c r="AD2285" s="38">
        <v>0</v>
      </c>
      <c r="AE2285" s="38">
        <v>1</v>
      </c>
      <c r="AG2285">
        <f t="shared" si="35"/>
        <v>733624.8</v>
      </c>
      <c r="AH2285" s="36" t="s">
        <v>18009</v>
      </c>
      <c r="AI2285" s="36"/>
      <c r="AJ2285" t="str">
        <f>VLOOKUP(A2285,POMatched2!$A$1:$D$1038,2,FALSE)</f>
        <v>ANP-SEV-ST2-21030034</v>
      </c>
      <c r="AK2285" t="str">
        <f>VLOOKUP(A2285,POMatched2!$A$1:$D$1038,4,FALSE)</f>
        <v>ANPVN5021030012</v>
      </c>
    </row>
    <row r="2286" spans="1:38" ht="14.4" hidden="1" x14ac:dyDescent="0.25">
      <c r="A2286" s="6">
        <v>480092714</v>
      </c>
      <c r="B2286" s="6">
        <v>10</v>
      </c>
      <c r="C2286" s="6" t="s">
        <v>916</v>
      </c>
      <c r="D2286" s="6" t="s">
        <v>917</v>
      </c>
      <c r="E2286" s="6" t="s">
        <v>918</v>
      </c>
      <c r="F2286" s="6" t="s">
        <v>919</v>
      </c>
      <c r="G2286" s="7" t="s">
        <v>920</v>
      </c>
      <c r="H2286" s="37">
        <v>44270</v>
      </c>
      <c r="I2286" s="6" t="s">
        <v>994</v>
      </c>
      <c r="J2286" s="6"/>
      <c r="K2286" s="6" t="s">
        <v>3482</v>
      </c>
      <c r="L2286" s="6">
        <v>9900</v>
      </c>
      <c r="M2286" s="6"/>
      <c r="N2286" s="6"/>
      <c r="O2286" s="6" t="s">
        <v>918</v>
      </c>
      <c r="P2286" s="6" t="s">
        <v>923</v>
      </c>
      <c r="Q2286" s="6" t="s">
        <v>924</v>
      </c>
      <c r="R2286" s="6">
        <v>1</v>
      </c>
      <c r="S2286" s="6" t="s">
        <v>925</v>
      </c>
      <c r="T2286" s="6">
        <v>0</v>
      </c>
      <c r="U2286" s="6"/>
      <c r="V2286" s="8">
        <v>122601200</v>
      </c>
      <c r="W2286" s="6" t="s">
        <v>11382</v>
      </c>
      <c r="X2286" s="38">
        <v>1</v>
      </c>
      <c r="Y2286" s="38">
        <v>0</v>
      </c>
      <c r="Z2286" s="38">
        <v>0</v>
      </c>
      <c r="AA2286" s="38">
        <v>0</v>
      </c>
      <c r="AB2286" s="38">
        <v>0</v>
      </c>
      <c r="AC2286" s="38">
        <v>0</v>
      </c>
      <c r="AD2286" s="38">
        <v>0</v>
      </c>
      <c r="AE2286" s="38">
        <v>1</v>
      </c>
      <c r="AG2286">
        <f t="shared" si="35"/>
        <v>980809.6</v>
      </c>
      <c r="AH2286" s="36" t="s">
        <v>18009</v>
      </c>
      <c r="AI2286" s="36"/>
      <c r="AJ2286" t="str">
        <f>VLOOKUP(A2286,POMatched2!$A$1:$D$1038,2,FALSE)</f>
        <v>ANP-SEV-ST2-21030035</v>
      </c>
      <c r="AK2286" t="str">
        <f>VLOOKUP(A2286,POMatched2!$A$1:$D$1038,4,FALSE)</f>
        <v>ANPVN5021020014</v>
      </c>
    </row>
    <row r="2287" spans="1:38" ht="14.4" hidden="1" x14ac:dyDescent="0.25">
      <c r="A2287" s="6">
        <v>480092715</v>
      </c>
      <c r="B2287" s="6">
        <v>10</v>
      </c>
      <c r="C2287" s="6" t="s">
        <v>916</v>
      </c>
      <c r="D2287" s="6" t="s">
        <v>917</v>
      </c>
      <c r="E2287" s="6" t="s">
        <v>918</v>
      </c>
      <c r="F2287" s="6" t="s">
        <v>919</v>
      </c>
      <c r="G2287" s="7" t="s">
        <v>920</v>
      </c>
      <c r="H2287" s="37">
        <v>44271</v>
      </c>
      <c r="I2287" s="6" t="s">
        <v>935</v>
      </c>
      <c r="J2287" s="6" t="s">
        <v>3483</v>
      </c>
      <c r="K2287" s="6" t="s">
        <v>3484</v>
      </c>
      <c r="L2287" s="6">
        <v>5100</v>
      </c>
      <c r="M2287" s="6"/>
      <c r="N2287" s="6"/>
      <c r="O2287" s="6" t="s">
        <v>918</v>
      </c>
      <c r="P2287" s="6" t="s">
        <v>923</v>
      </c>
      <c r="Q2287" s="6" t="s">
        <v>938</v>
      </c>
      <c r="R2287" s="8">
        <v>4000</v>
      </c>
      <c r="S2287" s="6" t="s">
        <v>939</v>
      </c>
      <c r="T2287" s="8">
        <v>4000</v>
      </c>
      <c r="U2287" s="6" t="s">
        <v>939</v>
      </c>
      <c r="V2287" s="8">
        <v>1500</v>
      </c>
      <c r="W2287" s="6" t="s">
        <v>11382</v>
      </c>
      <c r="X2287" s="38">
        <v>1</v>
      </c>
      <c r="Y2287" s="38">
        <v>0</v>
      </c>
      <c r="Z2287" s="38">
        <v>0</v>
      </c>
      <c r="AA2287" s="38">
        <v>0</v>
      </c>
      <c r="AB2287" s="38">
        <v>0</v>
      </c>
      <c r="AC2287" s="38">
        <v>0</v>
      </c>
      <c r="AD2287" s="38">
        <v>0</v>
      </c>
      <c r="AE2287" s="38">
        <v>1</v>
      </c>
      <c r="AG2287">
        <f t="shared" si="35"/>
        <v>12</v>
      </c>
      <c r="AH2287" s="36" t="s">
        <v>18009</v>
      </c>
      <c r="AI2287" s="36"/>
      <c r="AJ2287" t="str">
        <f>VLOOKUP(A2287,POMatched2!$A$1:$D$1038,2,FALSE)</f>
        <v>ANP-SEV-ST2-21030038</v>
      </c>
      <c r="AK2287" t="str">
        <f>VLOOKUP(A2287,POMatched2!$A$1:$D$1038,4,FALSE)</f>
        <v>ANPVN5020110004</v>
      </c>
    </row>
    <row r="2288" spans="1:38" ht="14.4" hidden="1" x14ac:dyDescent="0.25">
      <c r="A2288" s="6">
        <v>480092716</v>
      </c>
      <c r="B2288" s="6">
        <v>10</v>
      </c>
      <c r="C2288" s="6" t="s">
        <v>916</v>
      </c>
      <c r="D2288" s="6" t="s">
        <v>917</v>
      </c>
      <c r="E2288" s="6" t="s">
        <v>918</v>
      </c>
      <c r="F2288" s="6" t="s">
        <v>919</v>
      </c>
      <c r="G2288" s="7" t="s">
        <v>920</v>
      </c>
      <c r="H2288" s="37">
        <v>44271</v>
      </c>
      <c r="I2288" s="6" t="s">
        <v>1865</v>
      </c>
      <c r="J2288" s="6" t="s">
        <v>3485</v>
      </c>
      <c r="K2288" s="6" t="s">
        <v>3486</v>
      </c>
      <c r="L2288" s="6">
        <v>5100</v>
      </c>
      <c r="M2288" s="6"/>
      <c r="N2288" s="6"/>
      <c r="O2288" s="6" t="s">
        <v>918</v>
      </c>
      <c r="P2288" s="6" t="s">
        <v>923</v>
      </c>
      <c r="Q2288" s="6" t="s">
        <v>938</v>
      </c>
      <c r="R2288" s="6">
        <v>200</v>
      </c>
      <c r="S2288" s="6" t="s">
        <v>939</v>
      </c>
      <c r="T2288" s="6">
        <v>200</v>
      </c>
      <c r="U2288" s="6" t="s">
        <v>939</v>
      </c>
      <c r="V2288" s="8">
        <v>50000</v>
      </c>
      <c r="W2288" s="6" t="s">
        <v>11382</v>
      </c>
      <c r="X2288" s="38">
        <v>1</v>
      </c>
      <c r="Y2288" s="38">
        <v>0</v>
      </c>
      <c r="Z2288" s="38">
        <v>0</v>
      </c>
      <c r="AA2288" s="38">
        <v>0</v>
      </c>
      <c r="AB2288" s="38">
        <v>0</v>
      </c>
      <c r="AC2288" s="38">
        <v>0</v>
      </c>
      <c r="AD2288" s="38">
        <v>0</v>
      </c>
      <c r="AE2288" s="38">
        <v>1</v>
      </c>
      <c r="AG2288">
        <f t="shared" si="35"/>
        <v>400</v>
      </c>
      <c r="AH2288" s="36" t="s">
        <v>18009</v>
      </c>
      <c r="AI2288" s="36"/>
      <c r="AJ2288" t="str">
        <f>VLOOKUP(A2288,POMatched2!$A$1:$D$1038,2,FALSE)</f>
        <v>ANP-SEV-ST2-21030039</v>
      </c>
      <c r="AK2288" t="str">
        <f>VLOOKUP(A2288,POMatched2!$A$1:$D$1038,4,FALSE)</f>
        <v>ANPVN5020110004</v>
      </c>
    </row>
    <row r="2289" spans="1:37" ht="14.4" x14ac:dyDescent="0.25">
      <c r="A2289" s="6">
        <v>480092717</v>
      </c>
      <c r="B2289" s="6">
        <v>10</v>
      </c>
      <c r="C2289" s="6" t="s">
        <v>916</v>
      </c>
      <c r="D2289" s="6" t="s">
        <v>917</v>
      </c>
      <c r="E2289" s="6" t="s">
        <v>918</v>
      </c>
      <c r="F2289" s="6" t="s">
        <v>919</v>
      </c>
      <c r="G2289" s="7" t="s">
        <v>920</v>
      </c>
      <c r="H2289" s="37">
        <v>44272</v>
      </c>
      <c r="I2289" s="6" t="s">
        <v>935</v>
      </c>
      <c r="J2289" s="6" t="s">
        <v>3487</v>
      </c>
      <c r="K2289" s="6" t="s">
        <v>3488</v>
      </c>
      <c r="L2289" s="6">
        <v>4230</v>
      </c>
      <c r="M2289" s="6"/>
      <c r="N2289" s="6"/>
      <c r="O2289" s="6" t="s">
        <v>918</v>
      </c>
      <c r="P2289" s="6" t="s">
        <v>923</v>
      </c>
      <c r="Q2289" s="6" t="s">
        <v>938</v>
      </c>
      <c r="R2289" s="8">
        <v>1200</v>
      </c>
      <c r="S2289" s="6" t="s">
        <v>939</v>
      </c>
      <c r="T2289" s="8">
        <v>1200</v>
      </c>
      <c r="U2289" s="6" t="s">
        <v>939</v>
      </c>
      <c r="V2289" s="8">
        <v>7450</v>
      </c>
      <c r="W2289" s="6" t="s">
        <v>11382</v>
      </c>
      <c r="X2289" s="38">
        <v>1</v>
      </c>
      <c r="Y2289" s="38">
        <v>0</v>
      </c>
      <c r="Z2289" s="38">
        <v>0</v>
      </c>
      <c r="AA2289" s="38">
        <v>0</v>
      </c>
      <c r="AB2289" s="38">
        <v>0</v>
      </c>
      <c r="AC2289" s="38">
        <v>0</v>
      </c>
      <c r="AD2289" s="38">
        <v>0</v>
      </c>
      <c r="AE2289" s="38">
        <v>1</v>
      </c>
      <c r="AG2289">
        <f t="shared" si="35"/>
        <v>59.6</v>
      </c>
      <c r="AJ2289" t="str">
        <f>VLOOKUP(A2289,POMatched2!$A$1:$D$1038,2,FALSE)</f>
        <v>ANP-SEV-ST2-21030040</v>
      </c>
      <c r="AK2289" t="str">
        <f>VLOOKUP(A2289,POMatched2!$A$1:$D$1038,4,FALSE)</f>
        <v>ANPVN5021030017</v>
      </c>
    </row>
    <row r="2290" spans="1:37" ht="14.4" x14ac:dyDescent="0.25">
      <c r="A2290" s="6">
        <v>480092717</v>
      </c>
      <c r="B2290" s="6">
        <v>20</v>
      </c>
      <c r="C2290" s="6" t="s">
        <v>916</v>
      </c>
      <c r="D2290" s="6" t="s">
        <v>917</v>
      </c>
      <c r="E2290" s="6" t="s">
        <v>918</v>
      </c>
      <c r="F2290" s="6" t="s">
        <v>919</v>
      </c>
      <c r="G2290" s="7" t="s">
        <v>920</v>
      </c>
      <c r="H2290" s="37">
        <v>44272</v>
      </c>
      <c r="I2290" s="6" t="s">
        <v>935</v>
      </c>
      <c r="J2290" s="6" t="s">
        <v>3489</v>
      </c>
      <c r="K2290" s="6" t="s">
        <v>3490</v>
      </c>
      <c r="L2290" s="6">
        <v>4230</v>
      </c>
      <c r="M2290" s="6"/>
      <c r="N2290" s="6"/>
      <c r="O2290" s="6" t="s">
        <v>918</v>
      </c>
      <c r="P2290" s="6" t="s">
        <v>923</v>
      </c>
      <c r="Q2290" s="6" t="s">
        <v>938</v>
      </c>
      <c r="R2290" s="8">
        <v>1100</v>
      </c>
      <c r="S2290" s="6" t="s">
        <v>939</v>
      </c>
      <c r="T2290" s="8">
        <v>1100</v>
      </c>
      <c r="U2290" s="6" t="s">
        <v>939</v>
      </c>
      <c r="V2290" s="8">
        <v>7450</v>
      </c>
      <c r="W2290" s="6" t="s">
        <v>11382</v>
      </c>
      <c r="X2290" s="38">
        <v>1</v>
      </c>
      <c r="Y2290" s="38">
        <v>0</v>
      </c>
      <c r="Z2290" s="38">
        <v>0</v>
      </c>
      <c r="AA2290" s="38">
        <v>0</v>
      </c>
      <c r="AB2290" s="38">
        <v>0</v>
      </c>
      <c r="AC2290" s="38">
        <v>0</v>
      </c>
      <c r="AD2290" s="38">
        <v>0</v>
      </c>
      <c r="AE2290" s="38">
        <v>1</v>
      </c>
      <c r="AG2290">
        <f t="shared" si="35"/>
        <v>59.6</v>
      </c>
      <c r="AJ2290" t="str">
        <f>VLOOKUP(A2290,POMatched2!$A$1:$D$1038,2,FALSE)</f>
        <v>ANP-SEV-ST2-21030040</v>
      </c>
      <c r="AK2290" t="str">
        <f>VLOOKUP(A2290,POMatched2!$A$1:$D$1038,4,FALSE)</f>
        <v>ANPVN5021030017</v>
      </c>
    </row>
    <row r="2291" spans="1:37" ht="14.4" x14ac:dyDescent="0.25">
      <c r="A2291" s="6">
        <v>480092717</v>
      </c>
      <c r="B2291" s="6">
        <v>30</v>
      </c>
      <c r="C2291" s="6" t="s">
        <v>916</v>
      </c>
      <c r="D2291" s="6" t="s">
        <v>917</v>
      </c>
      <c r="E2291" s="6" t="s">
        <v>918</v>
      </c>
      <c r="F2291" s="6" t="s">
        <v>919</v>
      </c>
      <c r="G2291" s="7" t="s">
        <v>920</v>
      </c>
      <c r="H2291" s="37">
        <v>44272</v>
      </c>
      <c r="I2291" s="6" t="s">
        <v>935</v>
      </c>
      <c r="J2291" s="6" t="s">
        <v>3491</v>
      </c>
      <c r="K2291" s="6" t="s">
        <v>3492</v>
      </c>
      <c r="L2291" s="6">
        <v>4230</v>
      </c>
      <c r="M2291" s="6"/>
      <c r="N2291" s="6"/>
      <c r="O2291" s="6" t="s">
        <v>918</v>
      </c>
      <c r="P2291" s="6" t="s">
        <v>923</v>
      </c>
      <c r="Q2291" s="6" t="s">
        <v>938</v>
      </c>
      <c r="R2291" s="8">
        <v>1200</v>
      </c>
      <c r="S2291" s="6" t="s">
        <v>939</v>
      </c>
      <c r="T2291" s="8">
        <v>1200</v>
      </c>
      <c r="U2291" s="6" t="s">
        <v>939</v>
      </c>
      <c r="V2291" s="8">
        <v>7450</v>
      </c>
      <c r="W2291" s="6" t="s">
        <v>11382</v>
      </c>
      <c r="X2291" s="38">
        <v>1</v>
      </c>
      <c r="Y2291" s="38">
        <v>0</v>
      </c>
      <c r="Z2291" s="38">
        <v>0</v>
      </c>
      <c r="AA2291" s="38">
        <v>0</v>
      </c>
      <c r="AB2291" s="38">
        <v>0</v>
      </c>
      <c r="AC2291" s="38">
        <v>0</v>
      </c>
      <c r="AD2291" s="38">
        <v>0</v>
      </c>
      <c r="AE2291" s="38">
        <v>1</v>
      </c>
      <c r="AG2291">
        <f t="shared" si="35"/>
        <v>59.6</v>
      </c>
      <c r="AJ2291" t="str">
        <f>VLOOKUP(A2291,POMatched2!$A$1:$D$1038,2,FALSE)</f>
        <v>ANP-SEV-ST2-21030040</v>
      </c>
      <c r="AK2291" t="str">
        <f>VLOOKUP(A2291,POMatched2!$A$1:$D$1038,4,FALSE)</f>
        <v>ANPVN5021030017</v>
      </c>
    </row>
    <row r="2292" spans="1:37" ht="14.4" x14ac:dyDescent="0.25">
      <c r="A2292" s="6">
        <v>480092717</v>
      </c>
      <c r="B2292" s="6">
        <v>40</v>
      </c>
      <c r="C2292" s="6" t="s">
        <v>916</v>
      </c>
      <c r="D2292" s="6" t="s">
        <v>917</v>
      </c>
      <c r="E2292" s="6" t="s">
        <v>918</v>
      </c>
      <c r="F2292" s="6" t="s">
        <v>919</v>
      </c>
      <c r="G2292" s="7" t="s">
        <v>920</v>
      </c>
      <c r="H2292" s="37">
        <v>44272</v>
      </c>
      <c r="I2292" s="6" t="s">
        <v>935</v>
      </c>
      <c r="J2292" s="6" t="s">
        <v>3493</v>
      </c>
      <c r="K2292" s="6" t="s">
        <v>3494</v>
      </c>
      <c r="L2292" s="6">
        <v>4230</v>
      </c>
      <c r="M2292" s="6"/>
      <c r="N2292" s="6"/>
      <c r="O2292" s="6" t="s">
        <v>918</v>
      </c>
      <c r="P2292" s="6" t="s">
        <v>923</v>
      </c>
      <c r="Q2292" s="6" t="s">
        <v>938</v>
      </c>
      <c r="R2292" s="8">
        <v>1100</v>
      </c>
      <c r="S2292" s="6" t="s">
        <v>939</v>
      </c>
      <c r="T2292" s="8">
        <v>1100</v>
      </c>
      <c r="U2292" s="6" t="s">
        <v>939</v>
      </c>
      <c r="V2292" s="8">
        <v>7450</v>
      </c>
      <c r="W2292" s="6" t="s">
        <v>11382</v>
      </c>
      <c r="X2292" s="38">
        <v>1</v>
      </c>
      <c r="Y2292" s="38">
        <v>0</v>
      </c>
      <c r="Z2292" s="38">
        <v>0</v>
      </c>
      <c r="AA2292" s="38">
        <v>0</v>
      </c>
      <c r="AB2292" s="38">
        <v>0</v>
      </c>
      <c r="AC2292" s="38">
        <v>0</v>
      </c>
      <c r="AD2292" s="38">
        <v>0</v>
      </c>
      <c r="AE2292" s="38">
        <v>1</v>
      </c>
      <c r="AG2292">
        <f t="shared" si="35"/>
        <v>59.6</v>
      </c>
      <c r="AJ2292" t="str">
        <f>VLOOKUP(A2292,POMatched2!$A$1:$D$1038,2,FALSE)</f>
        <v>ANP-SEV-ST2-21030040</v>
      </c>
      <c r="AK2292" t="str">
        <f>VLOOKUP(A2292,POMatched2!$A$1:$D$1038,4,FALSE)</f>
        <v>ANPVN5021030017</v>
      </c>
    </row>
    <row r="2293" spans="1:37" ht="14.4" x14ac:dyDescent="0.25">
      <c r="A2293" s="6">
        <v>480092717</v>
      </c>
      <c r="B2293" s="6">
        <v>50</v>
      </c>
      <c r="C2293" s="6" t="s">
        <v>916</v>
      </c>
      <c r="D2293" s="6" t="s">
        <v>917</v>
      </c>
      <c r="E2293" s="6" t="s">
        <v>918</v>
      </c>
      <c r="F2293" s="6" t="s">
        <v>919</v>
      </c>
      <c r="G2293" s="7" t="s">
        <v>920</v>
      </c>
      <c r="H2293" s="37">
        <v>44272</v>
      </c>
      <c r="I2293" s="6" t="s">
        <v>935</v>
      </c>
      <c r="J2293" s="6" t="s">
        <v>3495</v>
      </c>
      <c r="K2293" s="6" t="s">
        <v>3496</v>
      </c>
      <c r="L2293" s="6">
        <v>4230</v>
      </c>
      <c r="M2293" s="6"/>
      <c r="N2293" s="6"/>
      <c r="O2293" s="6" t="s">
        <v>918</v>
      </c>
      <c r="P2293" s="6" t="s">
        <v>923</v>
      </c>
      <c r="Q2293" s="6" t="s">
        <v>938</v>
      </c>
      <c r="R2293" s="8">
        <v>1200</v>
      </c>
      <c r="S2293" s="6" t="s">
        <v>939</v>
      </c>
      <c r="T2293" s="8">
        <v>1200</v>
      </c>
      <c r="U2293" s="6" t="s">
        <v>939</v>
      </c>
      <c r="V2293" s="8">
        <v>7450</v>
      </c>
      <c r="W2293" s="6" t="s">
        <v>11382</v>
      </c>
      <c r="X2293" s="38">
        <v>1</v>
      </c>
      <c r="Y2293" s="38">
        <v>0</v>
      </c>
      <c r="Z2293" s="38">
        <v>0</v>
      </c>
      <c r="AA2293" s="38">
        <v>0</v>
      </c>
      <c r="AB2293" s="38">
        <v>0</v>
      </c>
      <c r="AC2293" s="38">
        <v>0</v>
      </c>
      <c r="AD2293" s="38">
        <v>0</v>
      </c>
      <c r="AE2293" s="38">
        <v>1</v>
      </c>
      <c r="AG2293">
        <f t="shared" si="35"/>
        <v>59.6</v>
      </c>
      <c r="AJ2293" t="str">
        <f>VLOOKUP(A2293,POMatched2!$A$1:$D$1038,2,FALSE)</f>
        <v>ANP-SEV-ST2-21030040</v>
      </c>
      <c r="AK2293" t="str">
        <f>VLOOKUP(A2293,POMatched2!$A$1:$D$1038,4,FALSE)</f>
        <v>ANPVN5021030017</v>
      </c>
    </row>
    <row r="2294" spans="1:37" ht="14.4" x14ac:dyDescent="0.25">
      <c r="A2294" s="6">
        <v>480092717</v>
      </c>
      <c r="B2294" s="6">
        <v>60</v>
      </c>
      <c r="C2294" s="6" t="s">
        <v>916</v>
      </c>
      <c r="D2294" s="6" t="s">
        <v>917</v>
      </c>
      <c r="E2294" s="6" t="s">
        <v>918</v>
      </c>
      <c r="F2294" s="6" t="s">
        <v>919</v>
      </c>
      <c r="G2294" s="7" t="s">
        <v>920</v>
      </c>
      <c r="H2294" s="37">
        <v>44272</v>
      </c>
      <c r="I2294" s="6" t="s">
        <v>935</v>
      </c>
      <c r="J2294" s="6" t="s">
        <v>3497</v>
      </c>
      <c r="K2294" s="6" t="s">
        <v>3498</v>
      </c>
      <c r="L2294" s="6">
        <v>4230</v>
      </c>
      <c r="M2294" s="6"/>
      <c r="N2294" s="6"/>
      <c r="O2294" s="6" t="s">
        <v>918</v>
      </c>
      <c r="P2294" s="6" t="s">
        <v>923</v>
      </c>
      <c r="Q2294" s="6" t="s">
        <v>938</v>
      </c>
      <c r="R2294" s="8">
        <v>1200</v>
      </c>
      <c r="S2294" s="6" t="s">
        <v>939</v>
      </c>
      <c r="T2294" s="8">
        <v>1200</v>
      </c>
      <c r="U2294" s="6" t="s">
        <v>939</v>
      </c>
      <c r="V2294" s="8">
        <v>7450</v>
      </c>
      <c r="W2294" s="6" t="s">
        <v>11382</v>
      </c>
      <c r="X2294" s="38">
        <v>1</v>
      </c>
      <c r="Y2294" s="38">
        <v>0</v>
      </c>
      <c r="Z2294" s="38">
        <v>0</v>
      </c>
      <c r="AA2294" s="38">
        <v>0</v>
      </c>
      <c r="AB2294" s="38">
        <v>0</v>
      </c>
      <c r="AC2294" s="38">
        <v>0</v>
      </c>
      <c r="AD2294" s="38">
        <v>0</v>
      </c>
      <c r="AE2294" s="38">
        <v>1</v>
      </c>
      <c r="AG2294">
        <f t="shared" si="35"/>
        <v>59.6</v>
      </c>
      <c r="AJ2294" t="str">
        <f>VLOOKUP(A2294,POMatched2!$A$1:$D$1038,2,FALSE)</f>
        <v>ANP-SEV-ST2-21030040</v>
      </c>
      <c r="AK2294" t="str">
        <f>VLOOKUP(A2294,POMatched2!$A$1:$D$1038,4,FALSE)</f>
        <v>ANPVN5021030017</v>
      </c>
    </row>
    <row r="2295" spans="1:37" ht="14.4" x14ac:dyDescent="0.25">
      <c r="A2295" s="6">
        <v>480092717</v>
      </c>
      <c r="B2295" s="6">
        <v>70</v>
      </c>
      <c r="C2295" s="6" t="s">
        <v>916</v>
      </c>
      <c r="D2295" s="6" t="s">
        <v>917</v>
      </c>
      <c r="E2295" s="6" t="s">
        <v>918</v>
      </c>
      <c r="F2295" s="6" t="s">
        <v>919</v>
      </c>
      <c r="G2295" s="7" t="s">
        <v>920</v>
      </c>
      <c r="H2295" s="37">
        <v>44272</v>
      </c>
      <c r="I2295" s="6" t="s">
        <v>935</v>
      </c>
      <c r="J2295" s="6" t="s">
        <v>3499</v>
      </c>
      <c r="K2295" s="6" t="s">
        <v>3500</v>
      </c>
      <c r="L2295" s="6">
        <v>4230</v>
      </c>
      <c r="M2295" s="6"/>
      <c r="N2295" s="6"/>
      <c r="O2295" s="6" t="s">
        <v>918</v>
      </c>
      <c r="P2295" s="6" t="s">
        <v>923</v>
      </c>
      <c r="Q2295" s="6" t="s">
        <v>938</v>
      </c>
      <c r="R2295" s="8">
        <v>1200</v>
      </c>
      <c r="S2295" s="6" t="s">
        <v>939</v>
      </c>
      <c r="T2295" s="8">
        <v>1200</v>
      </c>
      <c r="U2295" s="6" t="s">
        <v>939</v>
      </c>
      <c r="V2295" s="8">
        <v>7450</v>
      </c>
      <c r="W2295" s="6" t="s">
        <v>11382</v>
      </c>
      <c r="X2295" s="38">
        <v>1</v>
      </c>
      <c r="Y2295" s="38">
        <v>0</v>
      </c>
      <c r="Z2295" s="38">
        <v>0</v>
      </c>
      <c r="AA2295" s="38">
        <v>0</v>
      </c>
      <c r="AB2295" s="38">
        <v>0</v>
      </c>
      <c r="AC2295" s="38">
        <v>0</v>
      </c>
      <c r="AD2295" s="38">
        <v>0</v>
      </c>
      <c r="AE2295" s="38">
        <v>1</v>
      </c>
      <c r="AG2295">
        <f t="shared" si="35"/>
        <v>59.6</v>
      </c>
      <c r="AJ2295" t="str">
        <f>VLOOKUP(A2295,POMatched2!$A$1:$D$1038,2,FALSE)</f>
        <v>ANP-SEV-ST2-21030040</v>
      </c>
      <c r="AK2295" t="str">
        <f>VLOOKUP(A2295,POMatched2!$A$1:$D$1038,4,FALSE)</f>
        <v>ANPVN5021030017</v>
      </c>
    </row>
    <row r="2296" spans="1:37" ht="14.4" x14ac:dyDescent="0.25">
      <c r="A2296" s="6">
        <v>480092717</v>
      </c>
      <c r="B2296" s="6">
        <v>80</v>
      </c>
      <c r="C2296" s="6" t="s">
        <v>916</v>
      </c>
      <c r="D2296" s="6" t="s">
        <v>917</v>
      </c>
      <c r="E2296" s="6" t="s">
        <v>918</v>
      </c>
      <c r="F2296" s="6" t="s">
        <v>919</v>
      </c>
      <c r="G2296" s="7" t="s">
        <v>920</v>
      </c>
      <c r="H2296" s="37">
        <v>44272</v>
      </c>
      <c r="I2296" s="6" t="s">
        <v>935</v>
      </c>
      <c r="J2296" s="6" t="s">
        <v>3501</v>
      </c>
      <c r="K2296" s="6" t="s">
        <v>3502</v>
      </c>
      <c r="L2296" s="6">
        <v>4230</v>
      </c>
      <c r="M2296" s="6"/>
      <c r="N2296" s="6"/>
      <c r="O2296" s="6" t="s">
        <v>918</v>
      </c>
      <c r="P2296" s="6" t="s">
        <v>923</v>
      </c>
      <c r="Q2296" s="6" t="s">
        <v>938</v>
      </c>
      <c r="R2296" s="8">
        <v>1100</v>
      </c>
      <c r="S2296" s="6" t="s">
        <v>939</v>
      </c>
      <c r="T2296" s="8">
        <v>1100</v>
      </c>
      <c r="U2296" s="6" t="s">
        <v>939</v>
      </c>
      <c r="V2296" s="8">
        <v>7450</v>
      </c>
      <c r="W2296" s="6" t="s">
        <v>11382</v>
      </c>
      <c r="X2296" s="38">
        <v>1</v>
      </c>
      <c r="Y2296" s="38">
        <v>0</v>
      </c>
      <c r="Z2296" s="38">
        <v>0</v>
      </c>
      <c r="AA2296" s="38">
        <v>0</v>
      </c>
      <c r="AB2296" s="38">
        <v>0</v>
      </c>
      <c r="AC2296" s="38">
        <v>0</v>
      </c>
      <c r="AD2296" s="38">
        <v>0</v>
      </c>
      <c r="AE2296" s="38">
        <v>1</v>
      </c>
      <c r="AG2296">
        <f t="shared" si="35"/>
        <v>59.6</v>
      </c>
      <c r="AJ2296" t="str">
        <f>VLOOKUP(A2296,POMatched2!$A$1:$D$1038,2,FALSE)</f>
        <v>ANP-SEV-ST2-21030040</v>
      </c>
      <c r="AK2296" t="str">
        <f>VLOOKUP(A2296,POMatched2!$A$1:$D$1038,4,FALSE)</f>
        <v>ANPVN5021030017</v>
      </c>
    </row>
    <row r="2297" spans="1:37" ht="14.4" x14ac:dyDescent="0.25">
      <c r="A2297" s="6">
        <v>480092717</v>
      </c>
      <c r="B2297" s="6">
        <v>90</v>
      </c>
      <c r="C2297" s="6" t="s">
        <v>916</v>
      </c>
      <c r="D2297" s="6" t="s">
        <v>917</v>
      </c>
      <c r="E2297" s="6" t="s">
        <v>918</v>
      </c>
      <c r="F2297" s="6" t="s">
        <v>919</v>
      </c>
      <c r="G2297" s="7" t="s">
        <v>920</v>
      </c>
      <c r="H2297" s="37">
        <v>44272</v>
      </c>
      <c r="I2297" s="6" t="s">
        <v>935</v>
      </c>
      <c r="J2297" s="6" t="s">
        <v>3503</v>
      </c>
      <c r="K2297" s="6" t="s">
        <v>3504</v>
      </c>
      <c r="L2297" s="6">
        <v>4230</v>
      </c>
      <c r="M2297" s="6"/>
      <c r="N2297" s="6"/>
      <c r="O2297" s="6" t="s">
        <v>918</v>
      </c>
      <c r="P2297" s="6" t="s">
        <v>923</v>
      </c>
      <c r="Q2297" s="6" t="s">
        <v>938</v>
      </c>
      <c r="R2297" s="6">
        <v>100</v>
      </c>
      <c r="S2297" s="6" t="s">
        <v>939</v>
      </c>
      <c r="T2297" s="6">
        <v>100</v>
      </c>
      <c r="U2297" s="6" t="s">
        <v>939</v>
      </c>
      <c r="V2297" s="8">
        <v>7450</v>
      </c>
      <c r="W2297" s="6" t="s">
        <v>11382</v>
      </c>
      <c r="X2297" s="38">
        <v>1</v>
      </c>
      <c r="Y2297" s="38">
        <v>0</v>
      </c>
      <c r="Z2297" s="38">
        <v>0</v>
      </c>
      <c r="AA2297" s="38">
        <v>0</v>
      </c>
      <c r="AB2297" s="38">
        <v>0</v>
      </c>
      <c r="AC2297" s="38">
        <v>0</v>
      </c>
      <c r="AD2297" s="38">
        <v>0</v>
      </c>
      <c r="AE2297" s="38">
        <v>1</v>
      </c>
      <c r="AG2297">
        <f t="shared" si="35"/>
        <v>59.6</v>
      </c>
      <c r="AJ2297" t="str">
        <f>VLOOKUP(A2297,POMatched2!$A$1:$D$1038,2,FALSE)</f>
        <v>ANP-SEV-ST2-21030040</v>
      </c>
      <c r="AK2297" t="str">
        <f>VLOOKUP(A2297,POMatched2!$A$1:$D$1038,4,FALSE)</f>
        <v>ANPVN5021030017</v>
      </c>
    </row>
    <row r="2298" spans="1:37" ht="14.4" x14ac:dyDescent="0.25">
      <c r="A2298" s="6">
        <v>480092717</v>
      </c>
      <c r="B2298" s="6">
        <v>100</v>
      </c>
      <c r="C2298" s="6" t="s">
        <v>916</v>
      </c>
      <c r="D2298" s="6" t="s">
        <v>917</v>
      </c>
      <c r="E2298" s="6" t="s">
        <v>918</v>
      </c>
      <c r="F2298" s="6" t="s">
        <v>919</v>
      </c>
      <c r="G2298" s="7" t="s">
        <v>920</v>
      </c>
      <c r="H2298" s="37">
        <v>44272</v>
      </c>
      <c r="I2298" s="6" t="s">
        <v>935</v>
      </c>
      <c r="J2298" s="6" t="s">
        <v>3505</v>
      </c>
      <c r="K2298" s="6" t="s">
        <v>3506</v>
      </c>
      <c r="L2298" s="6">
        <v>4230</v>
      </c>
      <c r="M2298" s="6"/>
      <c r="N2298" s="6"/>
      <c r="O2298" s="6" t="s">
        <v>918</v>
      </c>
      <c r="P2298" s="6" t="s">
        <v>923</v>
      </c>
      <c r="Q2298" s="6" t="s">
        <v>938</v>
      </c>
      <c r="R2298" s="6">
        <v>500</v>
      </c>
      <c r="S2298" s="6" t="s">
        <v>939</v>
      </c>
      <c r="T2298" s="6">
        <v>500</v>
      </c>
      <c r="U2298" s="6" t="s">
        <v>939</v>
      </c>
      <c r="V2298" s="8">
        <v>7450</v>
      </c>
      <c r="W2298" s="6" t="s">
        <v>11382</v>
      </c>
      <c r="X2298" s="38">
        <v>1</v>
      </c>
      <c r="Y2298" s="38">
        <v>0</v>
      </c>
      <c r="Z2298" s="38">
        <v>0</v>
      </c>
      <c r="AA2298" s="38">
        <v>0</v>
      </c>
      <c r="AB2298" s="38">
        <v>0</v>
      </c>
      <c r="AC2298" s="38">
        <v>0</v>
      </c>
      <c r="AD2298" s="38">
        <v>0</v>
      </c>
      <c r="AE2298" s="38">
        <v>1</v>
      </c>
      <c r="AG2298">
        <f t="shared" si="35"/>
        <v>59.6</v>
      </c>
      <c r="AJ2298" t="str">
        <f>VLOOKUP(A2298,POMatched2!$A$1:$D$1038,2,FALSE)</f>
        <v>ANP-SEV-ST2-21030040</v>
      </c>
      <c r="AK2298" t="str">
        <f>VLOOKUP(A2298,POMatched2!$A$1:$D$1038,4,FALSE)</f>
        <v>ANPVN5021030017</v>
      </c>
    </row>
    <row r="2299" spans="1:37" ht="14.4" hidden="1" x14ac:dyDescent="0.25">
      <c r="A2299" s="6">
        <v>480092718</v>
      </c>
      <c r="B2299" s="6">
        <v>10</v>
      </c>
      <c r="C2299" s="6" t="s">
        <v>916</v>
      </c>
      <c r="D2299" s="6" t="s">
        <v>917</v>
      </c>
      <c r="E2299" s="6" t="s">
        <v>918</v>
      </c>
      <c r="F2299" s="6" t="s">
        <v>919</v>
      </c>
      <c r="G2299" s="7" t="s">
        <v>920</v>
      </c>
      <c r="H2299" s="37">
        <v>44272</v>
      </c>
      <c r="I2299" s="6" t="s">
        <v>1063</v>
      </c>
      <c r="J2299" s="6"/>
      <c r="K2299" s="6" t="s">
        <v>3507</v>
      </c>
      <c r="L2299" s="6">
        <v>9900</v>
      </c>
      <c r="M2299" s="6"/>
      <c r="N2299" s="6"/>
      <c r="O2299" s="6" t="s">
        <v>918</v>
      </c>
      <c r="P2299" s="6" t="s">
        <v>923</v>
      </c>
      <c r="Q2299" s="6" t="s">
        <v>924</v>
      </c>
      <c r="R2299" s="6">
        <v>1</v>
      </c>
      <c r="S2299" s="6" t="s">
        <v>925</v>
      </c>
      <c r="T2299" s="6">
        <v>0</v>
      </c>
      <c r="U2299" s="6"/>
      <c r="V2299" s="8">
        <v>3650000</v>
      </c>
      <c r="W2299" s="6" t="s">
        <v>11382</v>
      </c>
      <c r="X2299" s="38">
        <v>1</v>
      </c>
      <c r="Y2299" s="38">
        <v>0</v>
      </c>
      <c r="Z2299" s="38">
        <v>0</v>
      </c>
      <c r="AA2299" s="38">
        <v>0</v>
      </c>
      <c r="AB2299" s="38">
        <v>0</v>
      </c>
      <c r="AC2299" s="38">
        <v>0</v>
      </c>
      <c r="AD2299" s="38">
        <v>0</v>
      </c>
      <c r="AE2299" s="38">
        <v>1</v>
      </c>
      <c r="AG2299">
        <f t="shared" si="35"/>
        <v>29200</v>
      </c>
      <c r="AH2299" s="36" t="s">
        <v>18009</v>
      </c>
      <c r="AI2299" s="36"/>
      <c r="AJ2299" t="str">
        <f>VLOOKUP(A2299,POMatched2!$A$1:$D$1038,2,FALSE)</f>
        <v>ANP-SEV-ST2-21030041</v>
      </c>
      <c r="AK2299" t="str">
        <f>VLOOKUP(A2299,POMatched2!$A$1:$D$1038,4,FALSE)</f>
        <v>ANPVN5021030006</v>
      </c>
    </row>
    <row r="2300" spans="1:37" ht="14.4" hidden="1" x14ac:dyDescent="0.25">
      <c r="A2300" s="6">
        <v>480092719</v>
      </c>
      <c r="B2300" s="6">
        <v>10</v>
      </c>
      <c r="C2300" s="6" t="s">
        <v>916</v>
      </c>
      <c r="D2300" s="6" t="s">
        <v>917</v>
      </c>
      <c r="E2300" s="6" t="s">
        <v>918</v>
      </c>
      <c r="F2300" s="6" t="s">
        <v>919</v>
      </c>
      <c r="G2300" s="7" t="s">
        <v>920</v>
      </c>
      <c r="H2300" s="37">
        <v>44272</v>
      </c>
      <c r="I2300" s="6" t="s">
        <v>1068</v>
      </c>
      <c r="J2300" s="6"/>
      <c r="K2300" s="6" t="s">
        <v>3508</v>
      </c>
      <c r="L2300" s="6">
        <v>9900</v>
      </c>
      <c r="M2300" s="6"/>
      <c r="N2300" s="6"/>
      <c r="O2300" s="6" t="s">
        <v>918</v>
      </c>
      <c r="P2300" s="6" t="s">
        <v>923</v>
      </c>
      <c r="Q2300" s="6" t="s">
        <v>924</v>
      </c>
      <c r="R2300" s="6">
        <v>1</v>
      </c>
      <c r="S2300" s="6" t="s">
        <v>925</v>
      </c>
      <c r="T2300" s="6">
        <v>0</v>
      </c>
      <c r="U2300" s="6"/>
      <c r="V2300" s="8">
        <v>12340000</v>
      </c>
      <c r="W2300" s="6" t="s">
        <v>11382</v>
      </c>
      <c r="X2300" s="38">
        <v>1</v>
      </c>
      <c r="Y2300" s="38">
        <v>0</v>
      </c>
      <c r="Z2300" s="38">
        <v>0</v>
      </c>
      <c r="AA2300" s="38">
        <v>0</v>
      </c>
      <c r="AB2300" s="38">
        <v>0</v>
      </c>
      <c r="AC2300" s="38">
        <v>0</v>
      </c>
      <c r="AD2300" s="38">
        <v>0</v>
      </c>
      <c r="AE2300" s="38">
        <v>1</v>
      </c>
      <c r="AG2300">
        <f t="shared" si="35"/>
        <v>98720</v>
      </c>
      <c r="AH2300" s="36" t="s">
        <v>18009</v>
      </c>
      <c r="AI2300" s="36"/>
      <c r="AJ2300" t="str">
        <f>VLOOKUP(A2300,POMatched2!$A$1:$D$1038,2,FALSE)</f>
        <v>ANP-SEV-ST2-21030042</v>
      </c>
      <c r="AK2300" t="str">
        <f>VLOOKUP(A2300,POMatched2!$A$1:$D$1038,4,FALSE)</f>
        <v>ANPVN5021030006</v>
      </c>
    </row>
    <row r="2301" spans="1:37" ht="14.4" hidden="1" x14ac:dyDescent="0.25">
      <c r="A2301" s="6">
        <v>480092720</v>
      </c>
      <c r="B2301" s="6">
        <v>10</v>
      </c>
      <c r="C2301" s="6" t="s">
        <v>916</v>
      </c>
      <c r="D2301" s="6" t="s">
        <v>917</v>
      </c>
      <c r="E2301" s="6" t="s">
        <v>918</v>
      </c>
      <c r="F2301" s="6" t="s">
        <v>919</v>
      </c>
      <c r="G2301" s="7" t="s">
        <v>920</v>
      </c>
      <c r="H2301" s="37">
        <v>44272</v>
      </c>
      <c r="I2301" s="6" t="s">
        <v>1320</v>
      </c>
      <c r="J2301" s="6"/>
      <c r="K2301" s="6" t="s">
        <v>3509</v>
      </c>
      <c r="L2301" s="6">
        <v>9900</v>
      </c>
      <c r="M2301" s="6"/>
      <c r="N2301" s="6"/>
      <c r="O2301" s="6" t="s">
        <v>918</v>
      </c>
      <c r="P2301" s="6" t="s">
        <v>923</v>
      </c>
      <c r="Q2301" s="6" t="s">
        <v>924</v>
      </c>
      <c r="R2301" s="6">
        <v>1</v>
      </c>
      <c r="S2301" s="6" t="s">
        <v>925</v>
      </c>
      <c r="T2301" s="6">
        <v>0</v>
      </c>
      <c r="U2301" s="6"/>
      <c r="V2301" s="8">
        <v>30560000</v>
      </c>
      <c r="W2301" s="6" t="s">
        <v>11382</v>
      </c>
      <c r="X2301" s="38">
        <v>1</v>
      </c>
      <c r="Y2301" s="38">
        <v>0</v>
      </c>
      <c r="Z2301" s="38">
        <v>0</v>
      </c>
      <c r="AA2301" s="38">
        <v>0</v>
      </c>
      <c r="AB2301" s="38">
        <v>0</v>
      </c>
      <c r="AC2301" s="38">
        <v>0</v>
      </c>
      <c r="AD2301" s="38">
        <v>0</v>
      </c>
      <c r="AE2301" s="38">
        <v>1</v>
      </c>
      <c r="AG2301">
        <f t="shared" si="35"/>
        <v>244480</v>
      </c>
      <c r="AH2301" s="36" t="s">
        <v>18009</v>
      </c>
      <c r="AI2301" s="36"/>
      <c r="AJ2301" t="str">
        <f>VLOOKUP(A2301,POMatched2!$A$1:$D$1038,2,FALSE)</f>
        <v>ANP-SEV-ST2-21030043</v>
      </c>
      <c r="AK2301" t="str">
        <f>VLOOKUP(A2301,POMatched2!$A$1:$D$1038,4,FALSE)</f>
        <v>ANPVN5021030006</v>
      </c>
    </row>
    <row r="2302" spans="1:37" ht="14.4" hidden="1" x14ac:dyDescent="0.25">
      <c r="A2302" s="6">
        <v>480092721</v>
      </c>
      <c r="B2302" s="6">
        <v>10</v>
      </c>
      <c r="C2302" s="6" t="s">
        <v>916</v>
      </c>
      <c r="D2302" s="6" t="s">
        <v>917</v>
      </c>
      <c r="E2302" s="6" t="s">
        <v>918</v>
      </c>
      <c r="F2302" s="6" t="s">
        <v>919</v>
      </c>
      <c r="G2302" s="7" t="s">
        <v>920</v>
      </c>
      <c r="H2302" s="37">
        <v>44272</v>
      </c>
      <c r="I2302" s="6" t="s">
        <v>1245</v>
      </c>
      <c r="J2302" s="6"/>
      <c r="K2302" s="6" t="s">
        <v>3510</v>
      </c>
      <c r="L2302" s="6">
        <v>9900</v>
      </c>
      <c r="M2302" s="6"/>
      <c r="N2302" s="6"/>
      <c r="O2302" s="6" t="s">
        <v>918</v>
      </c>
      <c r="P2302" s="6" t="s">
        <v>923</v>
      </c>
      <c r="Q2302" s="6" t="s">
        <v>924</v>
      </c>
      <c r="R2302" s="6">
        <v>1</v>
      </c>
      <c r="S2302" s="6" t="s">
        <v>925</v>
      </c>
      <c r="T2302" s="6">
        <v>0</v>
      </c>
      <c r="U2302" s="6"/>
      <c r="V2302" s="8">
        <v>46150000</v>
      </c>
      <c r="W2302" s="6" t="s">
        <v>11382</v>
      </c>
      <c r="X2302" s="38">
        <v>1</v>
      </c>
      <c r="Y2302" s="38">
        <v>0</v>
      </c>
      <c r="Z2302" s="38">
        <v>0</v>
      </c>
      <c r="AA2302" s="38">
        <v>0</v>
      </c>
      <c r="AB2302" s="38">
        <v>0</v>
      </c>
      <c r="AC2302" s="38">
        <v>0</v>
      </c>
      <c r="AD2302" s="38">
        <v>0</v>
      </c>
      <c r="AE2302" s="38">
        <v>1</v>
      </c>
      <c r="AG2302">
        <f t="shared" si="35"/>
        <v>369200</v>
      </c>
      <c r="AH2302" s="36" t="s">
        <v>18009</v>
      </c>
      <c r="AI2302" s="36"/>
      <c r="AJ2302" t="str">
        <f>VLOOKUP(A2302,POMatched2!$A$1:$D$1038,2,FALSE)</f>
        <v>ANP-SEV-ST2-21030044</v>
      </c>
      <c r="AK2302" t="str">
        <f>VLOOKUP(A2302,POMatched2!$A$1:$D$1038,4,FALSE)</f>
        <v>ANPVN5021030006</v>
      </c>
    </row>
    <row r="2303" spans="1:37" ht="14.4" hidden="1" x14ac:dyDescent="0.25">
      <c r="A2303" s="6">
        <v>480092722</v>
      </c>
      <c r="B2303" s="6">
        <v>10</v>
      </c>
      <c r="C2303" s="6" t="s">
        <v>916</v>
      </c>
      <c r="D2303" s="6" t="s">
        <v>917</v>
      </c>
      <c r="E2303" s="6" t="s">
        <v>918</v>
      </c>
      <c r="F2303" s="6" t="s">
        <v>919</v>
      </c>
      <c r="G2303" s="7" t="s">
        <v>920</v>
      </c>
      <c r="H2303" s="37">
        <v>44272</v>
      </c>
      <c r="I2303" s="6" t="s">
        <v>1070</v>
      </c>
      <c r="J2303" s="6"/>
      <c r="K2303" s="6" t="s">
        <v>3507</v>
      </c>
      <c r="L2303" s="6">
        <v>9900</v>
      </c>
      <c r="M2303" s="6"/>
      <c r="N2303" s="6"/>
      <c r="O2303" s="6" t="s">
        <v>918</v>
      </c>
      <c r="P2303" s="6" t="s">
        <v>923</v>
      </c>
      <c r="Q2303" s="6" t="s">
        <v>924</v>
      </c>
      <c r="R2303" s="6">
        <v>1</v>
      </c>
      <c r="S2303" s="6" t="s">
        <v>925</v>
      </c>
      <c r="T2303" s="6">
        <v>0</v>
      </c>
      <c r="U2303" s="6"/>
      <c r="V2303" s="8">
        <v>8800000</v>
      </c>
      <c r="W2303" s="6" t="s">
        <v>11382</v>
      </c>
      <c r="X2303" s="38">
        <v>1</v>
      </c>
      <c r="Y2303" s="38">
        <v>0</v>
      </c>
      <c r="Z2303" s="38">
        <v>0</v>
      </c>
      <c r="AA2303" s="38">
        <v>0</v>
      </c>
      <c r="AB2303" s="38">
        <v>0</v>
      </c>
      <c r="AC2303" s="38">
        <v>0</v>
      </c>
      <c r="AD2303" s="38">
        <v>0</v>
      </c>
      <c r="AE2303" s="38">
        <v>1</v>
      </c>
      <c r="AG2303">
        <f t="shared" si="35"/>
        <v>70400</v>
      </c>
      <c r="AH2303" s="36" t="s">
        <v>18009</v>
      </c>
      <c r="AI2303" s="36"/>
      <c r="AJ2303" t="str">
        <f>VLOOKUP(A2303,POMatched2!$A$1:$D$1038,2,FALSE)</f>
        <v>ANP-SEV-ST2-21030045</v>
      </c>
      <c r="AK2303" t="str">
        <f>VLOOKUP(A2303,POMatched2!$A$1:$D$1038,4,FALSE)</f>
        <v>ANPVN5021030006</v>
      </c>
    </row>
    <row r="2304" spans="1:37" ht="14.4" hidden="1" x14ac:dyDescent="0.25">
      <c r="A2304" s="6">
        <v>480092723</v>
      </c>
      <c r="B2304" s="6">
        <v>10</v>
      </c>
      <c r="C2304" s="6" t="s">
        <v>916</v>
      </c>
      <c r="D2304" s="6" t="s">
        <v>917</v>
      </c>
      <c r="E2304" s="6" t="s">
        <v>918</v>
      </c>
      <c r="F2304" s="6" t="s">
        <v>919</v>
      </c>
      <c r="G2304" s="7" t="s">
        <v>920</v>
      </c>
      <c r="H2304" s="37">
        <v>44272</v>
      </c>
      <c r="I2304" s="6" t="s">
        <v>1514</v>
      </c>
      <c r="J2304" s="6"/>
      <c r="K2304" s="6" t="s">
        <v>3511</v>
      </c>
      <c r="L2304" s="6">
        <v>9900</v>
      </c>
      <c r="M2304" s="6"/>
      <c r="N2304" s="6"/>
      <c r="O2304" s="6" t="s">
        <v>918</v>
      </c>
      <c r="P2304" s="6" t="s">
        <v>923</v>
      </c>
      <c r="Q2304" s="6" t="s">
        <v>924</v>
      </c>
      <c r="R2304" s="6">
        <v>1</v>
      </c>
      <c r="S2304" s="6" t="s">
        <v>925</v>
      </c>
      <c r="T2304" s="6">
        <v>0</v>
      </c>
      <c r="U2304" s="6"/>
      <c r="V2304" s="8">
        <v>71645000</v>
      </c>
      <c r="W2304" s="6" t="s">
        <v>11382</v>
      </c>
      <c r="X2304" s="38">
        <v>1</v>
      </c>
      <c r="Y2304" s="38">
        <v>0</v>
      </c>
      <c r="Z2304" s="38">
        <v>0</v>
      </c>
      <c r="AA2304" s="38">
        <v>0</v>
      </c>
      <c r="AB2304" s="38">
        <v>0</v>
      </c>
      <c r="AC2304" s="38">
        <v>0</v>
      </c>
      <c r="AD2304" s="38">
        <v>0</v>
      </c>
      <c r="AE2304" s="38">
        <v>1</v>
      </c>
      <c r="AG2304">
        <f t="shared" si="35"/>
        <v>573160</v>
      </c>
      <c r="AH2304" s="36" t="s">
        <v>18009</v>
      </c>
      <c r="AI2304" s="36"/>
      <c r="AJ2304" t="str">
        <f>VLOOKUP(A2304,POMatched2!$A$1:$D$1038,2,FALSE)</f>
        <v>ANP-SEV-ST2-21030046</v>
      </c>
      <c r="AK2304" t="str">
        <f>VLOOKUP(A2304,POMatched2!$A$1:$D$1038,4,FALSE)</f>
        <v>ANPVN5021030006</v>
      </c>
    </row>
    <row r="2305" spans="1:38" ht="14.4" hidden="1" x14ac:dyDescent="0.25">
      <c r="A2305" s="6">
        <v>480092776</v>
      </c>
      <c r="B2305" s="6">
        <v>10</v>
      </c>
      <c r="C2305" s="6" t="s">
        <v>916</v>
      </c>
      <c r="D2305" s="6" t="s">
        <v>917</v>
      </c>
      <c r="E2305" s="6" t="s">
        <v>918</v>
      </c>
      <c r="F2305" s="6" t="s">
        <v>919</v>
      </c>
      <c r="G2305" s="7" t="s">
        <v>920</v>
      </c>
      <c r="H2305" s="37">
        <v>44273</v>
      </c>
      <c r="I2305" s="6" t="s">
        <v>1245</v>
      </c>
      <c r="J2305" s="6"/>
      <c r="K2305" s="6" t="s">
        <v>3512</v>
      </c>
      <c r="L2305" s="6">
        <v>9900</v>
      </c>
      <c r="M2305" s="6"/>
      <c r="N2305" s="6"/>
      <c r="O2305" s="6" t="s">
        <v>918</v>
      </c>
      <c r="P2305" s="6" t="s">
        <v>923</v>
      </c>
      <c r="Q2305" s="6" t="s">
        <v>924</v>
      </c>
      <c r="R2305" s="6">
        <v>1</v>
      </c>
      <c r="S2305" s="6" t="s">
        <v>925</v>
      </c>
      <c r="T2305" s="6">
        <v>0</v>
      </c>
      <c r="U2305" s="6"/>
      <c r="V2305" s="8">
        <v>70567000</v>
      </c>
      <c r="W2305" s="6" t="s">
        <v>11382</v>
      </c>
      <c r="X2305" s="38">
        <v>1</v>
      </c>
      <c r="Y2305" s="38">
        <v>0</v>
      </c>
      <c r="Z2305" s="38">
        <v>0</v>
      </c>
      <c r="AA2305" s="38">
        <v>0</v>
      </c>
      <c r="AB2305" s="38">
        <v>0</v>
      </c>
      <c r="AC2305" s="38">
        <v>0</v>
      </c>
      <c r="AD2305" s="38">
        <v>0</v>
      </c>
      <c r="AE2305" s="38">
        <v>1</v>
      </c>
      <c r="AG2305">
        <f t="shared" si="35"/>
        <v>564536</v>
      </c>
      <c r="AH2305" s="36" t="s">
        <v>18009</v>
      </c>
      <c r="AI2305" s="36"/>
      <c r="AJ2305" t="str">
        <f>VLOOKUP(A2305,POMatched2!$A$1:$D$1038,2,FALSE)</f>
        <v>ANP-SEV-ST2-21030061</v>
      </c>
      <c r="AK2305" t="str">
        <f>VLOOKUP(A2305,POMatched2!$A$1:$D$1038,4,FALSE)</f>
        <v>ANPVN5021030012</v>
      </c>
    </row>
    <row r="2306" spans="1:38" ht="14.4" hidden="1" x14ac:dyDescent="0.25">
      <c r="A2306" s="6">
        <v>480092777</v>
      </c>
      <c r="B2306" s="6">
        <v>10</v>
      </c>
      <c r="C2306" s="6" t="s">
        <v>916</v>
      </c>
      <c r="D2306" s="6" t="s">
        <v>917</v>
      </c>
      <c r="E2306" s="6" t="s">
        <v>918</v>
      </c>
      <c r="F2306" s="6" t="s">
        <v>919</v>
      </c>
      <c r="G2306" s="7" t="s">
        <v>920</v>
      </c>
      <c r="H2306" s="37">
        <v>44273</v>
      </c>
      <c r="I2306" s="6" t="s">
        <v>1320</v>
      </c>
      <c r="J2306" s="6"/>
      <c r="K2306" s="6" t="s">
        <v>3513</v>
      </c>
      <c r="L2306" s="6">
        <v>9900</v>
      </c>
      <c r="M2306" s="6"/>
      <c r="N2306" s="6"/>
      <c r="O2306" s="6" t="s">
        <v>918</v>
      </c>
      <c r="P2306" s="6" t="s">
        <v>923</v>
      </c>
      <c r="Q2306" s="6" t="s">
        <v>924</v>
      </c>
      <c r="R2306" s="6">
        <v>1</v>
      </c>
      <c r="S2306" s="6" t="s">
        <v>925</v>
      </c>
      <c r="T2306" s="6">
        <v>0</v>
      </c>
      <c r="U2306" s="6"/>
      <c r="V2306" s="8">
        <v>74546500</v>
      </c>
      <c r="W2306" s="6" t="s">
        <v>11382</v>
      </c>
      <c r="X2306" s="38">
        <v>1</v>
      </c>
      <c r="Y2306" s="38">
        <v>0</v>
      </c>
      <c r="Z2306" s="38">
        <v>0</v>
      </c>
      <c r="AA2306" s="38">
        <v>0</v>
      </c>
      <c r="AB2306" s="38">
        <v>0</v>
      </c>
      <c r="AC2306" s="38">
        <v>0</v>
      </c>
      <c r="AD2306" s="38">
        <v>0</v>
      </c>
      <c r="AE2306" s="38">
        <v>1</v>
      </c>
      <c r="AG2306">
        <f t="shared" si="35"/>
        <v>596372</v>
      </c>
      <c r="AH2306" s="36" t="s">
        <v>18009</v>
      </c>
      <c r="AI2306" s="36"/>
      <c r="AJ2306" t="str">
        <f>VLOOKUP(A2306,POMatched2!$A$1:$D$1038,2,FALSE)</f>
        <v>ANP-SEV-ST2-21030062</v>
      </c>
      <c r="AK2306" t="str">
        <f>VLOOKUP(A2306,POMatched2!$A$1:$D$1038,4,FALSE)</f>
        <v>ANPVN5021030012</v>
      </c>
    </row>
    <row r="2307" spans="1:38" ht="14.4" hidden="1" x14ac:dyDescent="0.25">
      <c r="A2307" s="6">
        <v>480092778</v>
      </c>
      <c r="B2307" s="6">
        <v>10</v>
      </c>
      <c r="C2307" s="6" t="s">
        <v>916</v>
      </c>
      <c r="D2307" s="6" t="s">
        <v>917</v>
      </c>
      <c r="E2307" s="6" t="s">
        <v>918</v>
      </c>
      <c r="F2307" s="6" t="s">
        <v>919</v>
      </c>
      <c r="G2307" s="7" t="s">
        <v>920</v>
      </c>
      <c r="H2307" s="37">
        <v>44274</v>
      </c>
      <c r="I2307" s="6" t="s">
        <v>1016</v>
      </c>
      <c r="J2307" s="6"/>
      <c r="K2307" s="6" t="s">
        <v>3514</v>
      </c>
      <c r="L2307" s="6">
        <v>9900</v>
      </c>
      <c r="M2307" s="6"/>
      <c r="N2307" s="6"/>
      <c r="O2307" s="6" t="s">
        <v>918</v>
      </c>
      <c r="P2307" s="6" t="s">
        <v>923</v>
      </c>
      <c r="Q2307" s="6" t="s">
        <v>924</v>
      </c>
      <c r="R2307" s="6">
        <v>1</v>
      </c>
      <c r="S2307" s="6" t="s">
        <v>925</v>
      </c>
      <c r="T2307" s="6">
        <v>0</v>
      </c>
      <c r="U2307" s="6"/>
      <c r="V2307" s="8">
        <v>23555556</v>
      </c>
      <c r="W2307" s="6" t="s">
        <v>11382</v>
      </c>
      <c r="X2307" s="38">
        <v>1</v>
      </c>
      <c r="Y2307" s="38">
        <v>0</v>
      </c>
      <c r="Z2307" s="38">
        <v>0</v>
      </c>
      <c r="AA2307" s="38">
        <v>0</v>
      </c>
      <c r="AB2307" s="38">
        <v>0</v>
      </c>
      <c r="AC2307" s="38">
        <v>1</v>
      </c>
      <c r="AD2307" s="38">
        <v>23555556</v>
      </c>
      <c r="AE2307" s="38">
        <v>1</v>
      </c>
      <c r="AG2307">
        <f t="shared" ref="AG2307:AG2370" si="36">V2307/125</f>
        <v>188444.448</v>
      </c>
      <c r="AH2307" s="36" t="s">
        <v>18009</v>
      </c>
      <c r="AI2307" s="36" t="s">
        <v>18010</v>
      </c>
      <c r="AJ2307" t="e">
        <f>VLOOKUP(A2307,POMatched2!$A$1:$D$1038,2,FALSE)</f>
        <v>#N/A</v>
      </c>
      <c r="AK2307" t="e">
        <f>VLOOKUP(A2307,POMatched2!$A$1:$D$1038,4,FALSE)</f>
        <v>#N/A</v>
      </c>
      <c r="AL2307">
        <f>VLOOKUP(A2307,POMatched2!$AA$1:$BM$1684,39,FALSE)</f>
        <v>0</v>
      </c>
    </row>
    <row r="2308" spans="1:38" ht="14.4" hidden="1" x14ac:dyDescent="0.25">
      <c r="A2308" s="6">
        <v>480092779</v>
      </c>
      <c r="B2308" s="6">
        <v>10</v>
      </c>
      <c r="C2308" s="6" t="s">
        <v>916</v>
      </c>
      <c r="D2308" s="6" t="s">
        <v>917</v>
      </c>
      <c r="E2308" s="6" t="s">
        <v>918</v>
      </c>
      <c r="F2308" s="6" t="s">
        <v>919</v>
      </c>
      <c r="G2308" s="7" t="s">
        <v>920</v>
      </c>
      <c r="H2308" s="37">
        <v>44274</v>
      </c>
      <c r="I2308" s="6" t="s">
        <v>1016</v>
      </c>
      <c r="J2308" s="6"/>
      <c r="K2308" s="6" t="s">
        <v>17763</v>
      </c>
      <c r="L2308" s="6">
        <v>9900</v>
      </c>
      <c r="M2308" s="6"/>
      <c r="N2308" s="6"/>
      <c r="O2308" s="6" t="s">
        <v>918</v>
      </c>
      <c r="P2308" s="6" t="s">
        <v>923</v>
      </c>
      <c r="Q2308" s="6" t="s">
        <v>924</v>
      </c>
      <c r="R2308" s="6">
        <v>1</v>
      </c>
      <c r="S2308" s="6" t="s">
        <v>925</v>
      </c>
      <c r="T2308" s="6">
        <v>0</v>
      </c>
      <c r="U2308" s="6"/>
      <c r="V2308" s="8">
        <v>31800000</v>
      </c>
      <c r="W2308" s="6" t="s">
        <v>11382</v>
      </c>
      <c r="X2308" s="38">
        <v>1</v>
      </c>
      <c r="Y2308" s="38">
        <v>0</v>
      </c>
      <c r="Z2308" s="38">
        <v>0</v>
      </c>
      <c r="AA2308" s="38">
        <v>0</v>
      </c>
      <c r="AB2308" s="38">
        <v>0</v>
      </c>
      <c r="AC2308" s="38">
        <v>0</v>
      </c>
      <c r="AD2308" s="38">
        <v>0</v>
      </c>
      <c r="AE2308" s="38">
        <v>1</v>
      </c>
      <c r="AG2308">
        <f t="shared" si="36"/>
        <v>254400</v>
      </c>
      <c r="AH2308" s="36" t="s">
        <v>18009</v>
      </c>
      <c r="AI2308" s="36"/>
      <c r="AJ2308" t="str">
        <f>VLOOKUP(A2308,POMatched2!$A$1:$D$1038,2,FALSE)</f>
        <v>ANP-SEV-ST2-21030065</v>
      </c>
      <c r="AK2308" t="str">
        <f>VLOOKUP(A2308,POMatched2!$A$1:$D$1038,4,FALSE)</f>
        <v>ANPVN5021030022</v>
      </c>
    </row>
    <row r="2309" spans="1:38" ht="14.4" x14ac:dyDescent="0.25">
      <c r="A2309" s="6">
        <v>480092781</v>
      </c>
      <c r="B2309" s="6">
        <v>10</v>
      </c>
      <c r="C2309" s="6" t="s">
        <v>916</v>
      </c>
      <c r="D2309" s="6" t="s">
        <v>917</v>
      </c>
      <c r="E2309" s="6" t="s">
        <v>918</v>
      </c>
      <c r="F2309" s="6" t="s">
        <v>919</v>
      </c>
      <c r="G2309" s="7" t="s">
        <v>920</v>
      </c>
      <c r="H2309" s="37">
        <v>44273</v>
      </c>
      <c r="I2309" s="6" t="s">
        <v>1710</v>
      </c>
      <c r="J2309" s="6"/>
      <c r="K2309" s="6" t="s">
        <v>3516</v>
      </c>
      <c r="L2309" s="6">
        <v>9900</v>
      </c>
      <c r="M2309" s="6"/>
      <c r="N2309" s="6"/>
      <c r="O2309" s="6" t="s">
        <v>918</v>
      </c>
      <c r="P2309" s="6" t="s">
        <v>923</v>
      </c>
      <c r="Q2309" s="6" t="s">
        <v>924</v>
      </c>
      <c r="R2309" s="6">
        <v>1</v>
      </c>
      <c r="S2309" s="6" t="s">
        <v>925</v>
      </c>
      <c r="T2309" s="6">
        <v>0</v>
      </c>
      <c r="U2309" s="6"/>
      <c r="V2309" s="8">
        <v>28181819</v>
      </c>
      <c r="W2309" s="6" t="s">
        <v>11382</v>
      </c>
      <c r="X2309" s="38">
        <v>1</v>
      </c>
      <c r="Y2309" s="38">
        <v>0</v>
      </c>
      <c r="Z2309" s="38">
        <v>0</v>
      </c>
      <c r="AA2309" s="38">
        <v>0</v>
      </c>
      <c r="AB2309" s="38">
        <v>0</v>
      </c>
      <c r="AC2309" s="38">
        <v>0</v>
      </c>
      <c r="AD2309" s="38">
        <v>0</v>
      </c>
      <c r="AE2309" s="38">
        <v>1</v>
      </c>
      <c r="AG2309">
        <f t="shared" si="36"/>
        <v>225454.552</v>
      </c>
      <c r="AJ2309" t="str">
        <f>VLOOKUP(A2309,POMatched2!$A$1:$D$1038,2,FALSE)</f>
        <v>ANP-SEV-ST2-21030055</v>
      </c>
      <c r="AK2309" t="str">
        <f>VLOOKUP(A2309,POMatched2!$A$1:$D$1038,4,FALSE)</f>
        <v>ANPVN5020050028</v>
      </c>
    </row>
    <row r="2310" spans="1:38" ht="14.4" x14ac:dyDescent="0.25">
      <c r="A2310" s="6">
        <v>480092781</v>
      </c>
      <c r="B2310" s="6">
        <v>20</v>
      </c>
      <c r="C2310" s="6" t="s">
        <v>916</v>
      </c>
      <c r="D2310" s="6" t="s">
        <v>917</v>
      </c>
      <c r="E2310" s="6" t="s">
        <v>918</v>
      </c>
      <c r="F2310" s="6" t="s">
        <v>919</v>
      </c>
      <c r="G2310" s="7" t="s">
        <v>920</v>
      </c>
      <c r="H2310" s="37">
        <v>44273</v>
      </c>
      <c r="I2310" s="6" t="s">
        <v>1710</v>
      </c>
      <c r="J2310" s="6"/>
      <c r="K2310" s="6" t="s">
        <v>3517</v>
      </c>
      <c r="L2310" s="6">
        <v>9900</v>
      </c>
      <c r="M2310" s="6"/>
      <c r="N2310" s="6"/>
      <c r="O2310" s="6" t="s">
        <v>918</v>
      </c>
      <c r="P2310" s="6" t="s">
        <v>923</v>
      </c>
      <c r="Q2310" s="6" t="s">
        <v>924</v>
      </c>
      <c r="R2310" s="6">
        <v>1</v>
      </c>
      <c r="S2310" s="6" t="s">
        <v>925</v>
      </c>
      <c r="T2310" s="6">
        <v>0</v>
      </c>
      <c r="U2310" s="6"/>
      <c r="V2310" s="8">
        <v>28181819</v>
      </c>
      <c r="W2310" s="6" t="s">
        <v>11382</v>
      </c>
      <c r="X2310" s="38">
        <v>1</v>
      </c>
      <c r="Y2310" s="38">
        <v>0</v>
      </c>
      <c r="Z2310" s="38">
        <v>0</v>
      </c>
      <c r="AA2310" s="38">
        <v>0</v>
      </c>
      <c r="AB2310" s="38">
        <v>0</v>
      </c>
      <c r="AC2310" s="38">
        <v>0</v>
      </c>
      <c r="AD2310" s="38">
        <v>0</v>
      </c>
      <c r="AE2310" s="38">
        <v>1</v>
      </c>
      <c r="AG2310">
        <f t="shared" si="36"/>
        <v>225454.552</v>
      </c>
      <c r="AJ2310" t="str">
        <f>VLOOKUP(A2310,POMatched2!$A$1:$D$1038,2,FALSE)</f>
        <v>ANP-SEV-ST2-21030055</v>
      </c>
      <c r="AK2310" t="str">
        <f>VLOOKUP(A2310,POMatched2!$A$1:$D$1038,4,FALSE)</f>
        <v>ANPVN5020050028</v>
      </c>
    </row>
    <row r="2311" spans="1:38" ht="14.4" hidden="1" x14ac:dyDescent="0.25">
      <c r="A2311" s="6">
        <v>480092783</v>
      </c>
      <c r="B2311" s="6">
        <v>10</v>
      </c>
      <c r="C2311" s="6" t="s">
        <v>916</v>
      </c>
      <c r="D2311" s="6" t="s">
        <v>917</v>
      </c>
      <c r="E2311" s="6" t="s">
        <v>918</v>
      </c>
      <c r="F2311" s="6" t="s">
        <v>919</v>
      </c>
      <c r="G2311" s="7" t="s">
        <v>920</v>
      </c>
      <c r="H2311" s="37">
        <v>44273</v>
      </c>
      <c r="I2311" s="6" t="s">
        <v>2241</v>
      </c>
      <c r="J2311" s="6"/>
      <c r="K2311" s="6" t="s">
        <v>3518</v>
      </c>
      <c r="L2311" s="6">
        <v>9900</v>
      </c>
      <c r="M2311" s="6"/>
      <c r="N2311" s="6"/>
      <c r="O2311" s="6" t="s">
        <v>918</v>
      </c>
      <c r="P2311" s="6" t="s">
        <v>923</v>
      </c>
      <c r="Q2311" s="6" t="s">
        <v>924</v>
      </c>
      <c r="R2311" s="6">
        <v>1</v>
      </c>
      <c r="S2311" s="6" t="s">
        <v>925</v>
      </c>
      <c r="T2311" s="6">
        <v>0</v>
      </c>
      <c r="U2311" s="6"/>
      <c r="V2311" s="8">
        <v>23215033</v>
      </c>
      <c r="W2311" s="6" t="s">
        <v>11382</v>
      </c>
      <c r="X2311" s="38">
        <v>1</v>
      </c>
      <c r="Y2311" s="38">
        <v>0</v>
      </c>
      <c r="Z2311" s="38">
        <v>0</v>
      </c>
      <c r="AA2311" s="38">
        <v>0</v>
      </c>
      <c r="AB2311" s="38">
        <v>0</v>
      </c>
      <c r="AC2311" s="38">
        <v>0</v>
      </c>
      <c r="AD2311" s="38">
        <v>0</v>
      </c>
      <c r="AE2311" s="38">
        <v>1</v>
      </c>
      <c r="AG2311">
        <f t="shared" si="36"/>
        <v>185720.264</v>
      </c>
      <c r="AH2311" s="36" t="s">
        <v>18009</v>
      </c>
      <c r="AI2311" s="36"/>
      <c r="AJ2311" t="str">
        <f>VLOOKUP(A2311,POMatched2!$A$1:$D$1038,2,FALSE)</f>
        <v>ANP-SEV-ST2-21030056</v>
      </c>
      <c r="AK2311" t="str">
        <f>VLOOKUP(A2311,POMatched2!$A$1:$D$1038,4,FALSE)</f>
        <v>ANPVN5021030007</v>
      </c>
    </row>
    <row r="2312" spans="1:38" ht="14.4" hidden="1" x14ac:dyDescent="0.25">
      <c r="A2312" s="6">
        <v>480092784</v>
      </c>
      <c r="B2312" s="6">
        <v>10</v>
      </c>
      <c r="C2312" s="6" t="s">
        <v>916</v>
      </c>
      <c r="D2312" s="6" t="s">
        <v>917</v>
      </c>
      <c r="E2312" s="6" t="s">
        <v>918</v>
      </c>
      <c r="F2312" s="6" t="s">
        <v>919</v>
      </c>
      <c r="G2312" s="7" t="s">
        <v>920</v>
      </c>
      <c r="H2312" s="37">
        <v>44273</v>
      </c>
      <c r="I2312" s="6" t="s">
        <v>1320</v>
      </c>
      <c r="J2312" s="6"/>
      <c r="K2312" s="6" t="s">
        <v>3519</v>
      </c>
      <c r="L2312" s="6">
        <v>9900</v>
      </c>
      <c r="M2312" s="6"/>
      <c r="N2312" s="6"/>
      <c r="O2312" s="6" t="s">
        <v>918</v>
      </c>
      <c r="P2312" s="6" t="s">
        <v>923</v>
      </c>
      <c r="Q2312" s="6" t="s">
        <v>924</v>
      </c>
      <c r="R2312" s="6">
        <v>1</v>
      </c>
      <c r="S2312" s="6" t="s">
        <v>925</v>
      </c>
      <c r="T2312" s="6">
        <v>0</v>
      </c>
      <c r="U2312" s="6"/>
      <c r="V2312" s="8">
        <v>80382100</v>
      </c>
      <c r="W2312" s="6" t="s">
        <v>11382</v>
      </c>
      <c r="X2312" s="38">
        <v>1</v>
      </c>
      <c r="Y2312" s="38">
        <v>0</v>
      </c>
      <c r="Z2312" s="38">
        <v>0</v>
      </c>
      <c r="AA2312" s="38">
        <v>0</v>
      </c>
      <c r="AB2312" s="38">
        <v>0</v>
      </c>
      <c r="AC2312" s="38">
        <v>0</v>
      </c>
      <c r="AD2312" s="38">
        <v>0</v>
      </c>
      <c r="AE2312" s="38">
        <v>1</v>
      </c>
      <c r="AG2312">
        <f t="shared" si="36"/>
        <v>643056.80000000005</v>
      </c>
      <c r="AH2312" s="36" t="s">
        <v>18009</v>
      </c>
      <c r="AI2312" s="36"/>
      <c r="AJ2312" t="str">
        <f>VLOOKUP(A2312,POMatched2!$A$1:$D$1038,2,FALSE)</f>
        <v>ANP-SEV-ST2-21030059</v>
      </c>
      <c r="AK2312" t="str">
        <f>VLOOKUP(A2312,POMatched2!$A$1:$D$1038,4,FALSE)</f>
        <v>ANPVN5021030012</v>
      </c>
    </row>
    <row r="2313" spans="1:38" ht="14.4" hidden="1" x14ac:dyDescent="0.25">
      <c r="A2313" s="6">
        <v>480092785</v>
      </c>
      <c r="B2313" s="6">
        <v>10</v>
      </c>
      <c r="C2313" s="6" t="s">
        <v>916</v>
      </c>
      <c r="D2313" s="6" t="s">
        <v>917</v>
      </c>
      <c r="E2313" s="6" t="s">
        <v>918</v>
      </c>
      <c r="F2313" s="6" t="s">
        <v>919</v>
      </c>
      <c r="G2313" s="7" t="s">
        <v>920</v>
      </c>
      <c r="H2313" s="37">
        <v>44273</v>
      </c>
      <c r="I2313" s="6" t="s">
        <v>1245</v>
      </c>
      <c r="J2313" s="6"/>
      <c r="K2313" s="6" t="s">
        <v>3520</v>
      </c>
      <c r="L2313" s="6">
        <v>9900</v>
      </c>
      <c r="M2313" s="6"/>
      <c r="N2313" s="6"/>
      <c r="O2313" s="6" t="s">
        <v>918</v>
      </c>
      <c r="P2313" s="6" t="s">
        <v>923</v>
      </c>
      <c r="Q2313" s="6" t="s">
        <v>924</v>
      </c>
      <c r="R2313" s="6">
        <v>1</v>
      </c>
      <c r="S2313" s="6" t="s">
        <v>925</v>
      </c>
      <c r="T2313" s="6">
        <v>0</v>
      </c>
      <c r="U2313" s="6"/>
      <c r="V2313" s="8">
        <v>68694000</v>
      </c>
      <c r="W2313" s="6" t="s">
        <v>11382</v>
      </c>
      <c r="X2313" s="38">
        <v>1</v>
      </c>
      <c r="Y2313" s="38">
        <v>0</v>
      </c>
      <c r="Z2313" s="38">
        <v>0</v>
      </c>
      <c r="AA2313" s="38">
        <v>0</v>
      </c>
      <c r="AB2313" s="38">
        <v>0</v>
      </c>
      <c r="AC2313" s="38">
        <v>0</v>
      </c>
      <c r="AD2313" s="38">
        <v>0</v>
      </c>
      <c r="AE2313" s="38">
        <v>1</v>
      </c>
      <c r="AG2313">
        <f t="shared" si="36"/>
        <v>549552</v>
      </c>
      <c r="AH2313" s="36" t="s">
        <v>18009</v>
      </c>
      <c r="AI2313" s="36"/>
      <c r="AJ2313" t="str">
        <f>VLOOKUP(A2313,POMatched2!$A$1:$D$1038,2,FALSE)</f>
        <v>ANP-SEV-ST2-21030060</v>
      </c>
      <c r="AK2313" t="str">
        <f>VLOOKUP(A2313,POMatched2!$A$1:$D$1038,4,FALSE)</f>
        <v>ANPVN5021030012</v>
      </c>
    </row>
    <row r="2314" spans="1:38" ht="14.4" hidden="1" x14ac:dyDescent="0.25">
      <c r="A2314" s="6">
        <v>480092786</v>
      </c>
      <c r="B2314" s="6">
        <v>10</v>
      </c>
      <c r="C2314" s="6" t="s">
        <v>916</v>
      </c>
      <c r="D2314" s="6" t="s">
        <v>917</v>
      </c>
      <c r="E2314" s="6" t="s">
        <v>918</v>
      </c>
      <c r="F2314" s="6" t="s">
        <v>919</v>
      </c>
      <c r="G2314" s="7" t="s">
        <v>920</v>
      </c>
      <c r="H2314" s="37">
        <v>44272</v>
      </c>
      <c r="I2314" s="6" t="s">
        <v>1070</v>
      </c>
      <c r="J2314" s="6"/>
      <c r="K2314" s="6" t="s">
        <v>3521</v>
      </c>
      <c r="L2314" s="6">
        <v>9900</v>
      </c>
      <c r="M2314" s="6"/>
      <c r="N2314" s="6"/>
      <c r="O2314" s="6" t="s">
        <v>918</v>
      </c>
      <c r="P2314" s="6" t="s">
        <v>923</v>
      </c>
      <c r="Q2314" s="6" t="s">
        <v>924</v>
      </c>
      <c r="R2314" s="6">
        <v>1</v>
      </c>
      <c r="S2314" s="6" t="s">
        <v>925</v>
      </c>
      <c r="T2314" s="6">
        <v>0</v>
      </c>
      <c r="U2314" s="6"/>
      <c r="V2314" s="8">
        <v>8406000</v>
      </c>
      <c r="W2314" s="6" t="s">
        <v>11382</v>
      </c>
      <c r="X2314" s="38">
        <v>1</v>
      </c>
      <c r="Y2314" s="38">
        <v>0</v>
      </c>
      <c r="Z2314" s="38">
        <v>0</v>
      </c>
      <c r="AA2314" s="38">
        <v>0</v>
      </c>
      <c r="AB2314" s="38">
        <v>0</v>
      </c>
      <c r="AC2314" s="38">
        <v>0</v>
      </c>
      <c r="AD2314" s="38">
        <v>0</v>
      </c>
      <c r="AE2314" s="38">
        <v>1</v>
      </c>
      <c r="AG2314">
        <f t="shared" si="36"/>
        <v>67248</v>
      </c>
      <c r="AH2314" s="36" t="s">
        <v>18009</v>
      </c>
      <c r="AI2314" s="36"/>
      <c r="AJ2314" t="str">
        <f>VLOOKUP(A2314,POMatched2!$A$1:$D$1038,2,FALSE)</f>
        <v>ANP-SEV-ST2-21030053</v>
      </c>
      <c r="AK2314" t="str">
        <f>VLOOKUP(A2314,POMatched2!$A$1:$D$1038,4,FALSE)</f>
        <v>ANPVN5021030010</v>
      </c>
    </row>
    <row r="2315" spans="1:38" ht="14.4" x14ac:dyDescent="0.25">
      <c r="A2315" s="6">
        <v>480092788</v>
      </c>
      <c r="B2315" s="6">
        <v>10</v>
      </c>
      <c r="C2315" s="6" t="s">
        <v>916</v>
      </c>
      <c r="D2315" s="6" t="s">
        <v>917</v>
      </c>
      <c r="E2315" s="6" t="s">
        <v>918</v>
      </c>
      <c r="F2315" s="6" t="s">
        <v>919</v>
      </c>
      <c r="G2315" s="7" t="s">
        <v>920</v>
      </c>
      <c r="H2315" s="37">
        <v>44273</v>
      </c>
      <c r="I2315" s="6" t="s">
        <v>921</v>
      </c>
      <c r="J2315" s="6"/>
      <c r="K2315" s="6" t="s">
        <v>3522</v>
      </c>
      <c r="L2315" s="6">
        <v>9900</v>
      </c>
      <c r="M2315" s="6"/>
      <c r="N2315" s="6"/>
      <c r="O2315" s="6" t="s">
        <v>918</v>
      </c>
      <c r="P2315" s="6" t="s">
        <v>923</v>
      </c>
      <c r="Q2315" s="6" t="s">
        <v>924</v>
      </c>
      <c r="R2315" s="6">
        <v>1</v>
      </c>
      <c r="S2315" s="6" t="s">
        <v>925</v>
      </c>
      <c r="T2315" s="6">
        <v>0</v>
      </c>
      <c r="U2315" s="6"/>
      <c r="V2315" s="8">
        <v>604250000</v>
      </c>
      <c r="W2315" s="6" t="s">
        <v>11382</v>
      </c>
      <c r="X2315" s="38">
        <v>1</v>
      </c>
      <c r="Y2315" s="38">
        <v>0</v>
      </c>
      <c r="Z2315" s="38">
        <v>0</v>
      </c>
      <c r="AA2315" s="38">
        <v>0</v>
      </c>
      <c r="AB2315" s="38">
        <v>0</v>
      </c>
      <c r="AC2315" s="38">
        <v>0</v>
      </c>
      <c r="AD2315" s="38">
        <v>0</v>
      </c>
      <c r="AE2315" s="38">
        <v>1</v>
      </c>
      <c r="AG2315">
        <f t="shared" si="36"/>
        <v>4834000</v>
      </c>
      <c r="AJ2315" t="str">
        <f>VLOOKUP(A2315,POMatched2!$A$1:$D$1038,2,FALSE)</f>
        <v>ANP-SEV-ST2-21030057</v>
      </c>
      <c r="AK2315" t="str">
        <f>VLOOKUP(A2315,POMatched2!$A$1:$D$1038,4,FALSE)</f>
        <v>ANPVN5021020006</v>
      </c>
    </row>
    <row r="2316" spans="1:38" ht="14.4" x14ac:dyDescent="0.25">
      <c r="A2316" s="6">
        <v>480092788</v>
      </c>
      <c r="B2316" s="6">
        <v>20</v>
      </c>
      <c r="C2316" s="6" t="s">
        <v>916</v>
      </c>
      <c r="D2316" s="6" t="s">
        <v>917</v>
      </c>
      <c r="E2316" s="6" t="s">
        <v>918</v>
      </c>
      <c r="F2316" s="6" t="s">
        <v>919</v>
      </c>
      <c r="G2316" s="6"/>
      <c r="H2316" s="37">
        <v>44273</v>
      </c>
      <c r="I2316" s="6" t="s">
        <v>921</v>
      </c>
      <c r="J2316" s="6"/>
      <c r="K2316" s="6" t="s">
        <v>3523</v>
      </c>
      <c r="L2316" s="6">
        <v>9900</v>
      </c>
      <c r="M2316" s="6"/>
      <c r="N2316" s="6"/>
      <c r="O2316" s="6" t="s">
        <v>918</v>
      </c>
      <c r="P2316" s="6" t="s">
        <v>923</v>
      </c>
      <c r="Q2316" s="6" t="s">
        <v>924</v>
      </c>
      <c r="R2316" s="6">
        <v>1</v>
      </c>
      <c r="S2316" s="6" t="s">
        <v>925</v>
      </c>
      <c r="T2316" s="6">
        <v>0</v>
      </c>
      <c r="U2316" s="6"/>
      <c r="V2316" s="8">
        <v>23400000</v>
      </c>
      <c r="W2316" s="6" t="s">
        <v>11382</v>
      </c>
      <c r="X2316" s="38">
        <v>1</v>
      </c>
      <c r="Y2316" s="38">
        <v>0</v>
      </c>
      <c r="Z2316" s="38">
        <v>0</v>
      </c>
      <c r="AA2316" s="38">
        <v>1</v>
      </c>
      <c r="AB2316" s="38">
        <v>23400000</v>
      </c>
      <c r="AC2316" s="38">
        <v>1</v>
      </c>
      <c r="AD2316" s="38">
        <v>23400000</v>
      </c>
      <c r="AE2316" s="38">
        <v>1</v>
      </c>
      <c r="AG2316">
        <f t="shared" si="36"/>
        <v>187200</v>
      </c>
      <c r="AJ2316" t="str">
        <f>VLOOKUP(A2316,POMatched2!$A$1:$D$1038,2,FALSE)</f>
        <v>ANP-SEV-ST2-21030057</v>
      </c>
      <c r="AK2316" t="str">
        <f>VLOOKUP(A2316,POMatched2!$A$1:$D$1038,4,FALSE)</f>
        <v>ANPVN5021020006</v>
      </c>
    </row>
    <row r="2317" spans="1:38" ht="14.4" x14ac:dyDescent="0.25">
      <c r="A2317" s="6">
        <v>480092789</v>
      </c>
      <c r="B2317" s="6">
        <v>10</v>
      </c>
      <c r="C2317" s="6" t="s">
        <v>916</v>
      </c>
      <c r="D2317" s="6" t="s">
        <v>917</v>
      </c>
      <c r="E2317" s="6" t="s">
        <v>918</v>
      </c>
      <c r="F2317" s="6" t="s">
        <v>919</v>
      </c>
      <c r="G2317" s="7" t="s">
        <v>920</v>
      </c>
      <c r="H2317" s="37">
        <v>44273</v>
      </c>
      <c r="I2317" s="6" t="s">
        <v>1005</v>
      </c>
      <c r="J2317" s="6"/>
      <c r="K2317" s="6" t="s">
        <v>3524</v>
      </c>
      <c r="L2317" s="6">
        <v>9900</v>
      </c>
      <c r="M2317" s="6"/>
      <c r="N2317" s="6"/>
      <c r="O2317" s="6" t="s">
        <v>918</v>
      </c>
      <c r="P2317" s="6" t="s">
        <v>923</v>
      </c>
      <c r="Q2317" s="6" t="s">
        <v>924</v>
      </c>
      <c r="R2317" s="6">
        <v>1</v>
      </c>
      <c r="S2317" s="6" t="s">
        <v>925</v>
      </c>
      <c r="T2317" s="6">
        <v>0</v>
      </c>
      <c r="U2317" s="6"/>
      <c r="V2317" s="8">
        <v>570260000</v>
      </c>
      <c r="W2317" s="6" t="s">
        <v>11382</v>
      </c>
      <c r="X2317" s="38">
        <v>1</v>
      </c>
      <c r="Y2317" s="38">
        <v>0</v>
      </c>
      <c r="Z2317" s="38">
        <v>0</v>
      </c>
      <c r="AA2317" s="38">
        <v>0</v>
      </c>
      <c r="AB2317" s="38">
        <v>0</v>
      </c>
      <c r="AC2317" s="38">
        <v>0</v>
      </c>
      <c r="AD2317" s="38">
        <v>0</v>
      </c>
      <c r="AE2317" s="38">
        <v>1</v>
      </c>
      <c r="AG2317">
        <f t="shared" si="36"/>
        <v>4562080</v>
      </c>
      <c r="AJ2317" t="str">
        <f>VLOOKUP(A2317,POMatched2!$A$1:$D$1038,2,FALSE)</f>
        <v>ANP-SEV-ST2-21030058</v>
      </c>
      <c r="AK2317" t="str">
        <f>VLOOKUP(A2317,POMatched2!$A$1:$D$1038,4,FALSE)</f>
        <v>ANPVN5021020006</v>
      </c>
    </row>
    <row r="2318" spans="1:38" ht="14.4" x14ac:dyDescent="0.25">
      <c r="A2318" s="6">
        <v>480092789</v>
      </c>
      <c r="B2318" s="6">
        <v>20</v>
      </c>
      <c r="C2318" s="6" t="s">
        <v>916</v>
      </c>
      <c r="D2318" s="6" t="s">
        <v>917</v>
      </c>
      <c r="E2318" s="6" t="s">
        <v>918</v>
      </c>
      <c r="F2318" s="6" t="s">
        <v>919</v>
      </c>
      <c r="G2318" s="7" t="s">
        <v>920</v>
      </c>
      <c r="H2318" s="37">
        <v>44273</v>
      </c>
      <c r="I2318" s="6" t="s">
        <v>1005</v>
      </c>
      <c r="J2318" s="6"/>
      <c r="K2318" s="6" t="s">
        <v>3525</v>
      </c>
      <c r="L2318" s="6">
        <v>9900</v>
      </c>
      <c r="M2318" s="6"/>
      <c r="N2318" s="6"/>
      <c r="O2318" s="6" t="s">
        <v>918</v>
      </c>
      <c r="P2318" s="6" t="s">
        <v>923</v>
      </c>
      <c r="Q2318" s="6" t="s">
        <v>924</v>
      </c>
      <c r="R2318" s="6">
        <v>1</v>
      </c>
      <c r="S2318" s="6" t="s">
        <v>925</v>
      </c>
      <c r="T2318" s="6">
        <v>0</v>
      </c>
      <c r="U2318" s="6"/>
      <c r="V2318" s="8">
        <v>30969000</v>
      </c>
      <c r="W2318" s="6" t="s">
        <v>11382</v>
      </c>
      <c r="X2318" s="38">
        <v>1</v>
      </c>
      <c r="Y2318" s="38">
        <v>0</v>
      </c>
      <c r="Z2318" s="38">
        <v>0</v>
      </c>
      <c r="AA2318" s="38">
        <v>0</v>
      </c>
      <c r="AB2318" s="38">
        <v>0</v>
      </c>
      <c r="AC2318" s="38">
        <v>0</v>
      </c>
      <c r="AD2318" s="38">
        <v>0</v>
      </c>
      <c r="AE2318" s="38">
        <v>1</v>
      </c>
      <c r="AG2318">
        <f t="shared" si="36"/>
        <v>247752</v>
      </c>
      <c r="AJ2318" t="str">
        <f>VLOOKUP(A2318,POMatched2!$A$1:$D$1038,2,FALSE)</f>
        <v>ANP-SEV-ST2-21030058</v>
      </c>
      <c r="AK2318" t="str">
        <f>VLOOKUP(A2318,POMatched2!$A$1:$D$1038,4,FALSE)</f>
        <v>ANPVN5021020006</v>
      </c>
    </row>
    <row r="2319" spans="1:38" ht="14.4" x14ac:dyDescent="0.25">
      <c r="A2319" s="6">
        <v>480092789</v>
      </c>
      <c r="B2319" s="6">
        <v>30</v>
      </c>
      <c r="C2319" s="6" t="s">
        <v>916</v>
      </c>
      <c r="D2319" s="6" t="s">
        <v>917</v>
      </c>
      <c r="E2319" s="6" t="s">
        <v>918</v>
      </c>
      <c r="F2319" s="6" t="s">
        <v>919</v>
      </c>
      <c r="G2319" s="7" t="s">
        <v>920</v>
      </c>
      <c r="H2319" s="37">
        <v>44273</v>
      </c>
      <c r="I2319" s="6" t="s">
        <v>1005</v>
      </c>
      <c r="J2319" s="6"/>
      <c r="K2319" s="6" t="s">
        <v>3526</v>
      </c>
      <c r="L2319" s="6">
        <v>9900</v>
      </c>
      <c r="M2319" s="6"/>
      <c r="N2319" s="6"/>
      <c r="O2319" s="6" t="s">
        <v>918</v>
      </c>
      <c r="P2319" s="6" t="s">
        <v>923</v>
      </c>
      <c r="Q2319" s="6" t="s">
        <v>924</v>
      </c>
      <c r="R2319" s="6">
        <v>1</v>
      </c>
      <c r="S2319" s="6" t="s">
        <v>925</v>
      </c>
      <c r="T2319" s="6">
        <v>0</v>
      </c>
      <c r="U2319" s="6"/>
      <c r="V2319" s="8">
        <v>3441000</v>
      </c>
      <c r="W2319" s="6" t="s">
        <v>11382</v>
      </c>
      <c r="X2319" s="38">
        <v>1</v>
      </c>
      <c r="Y2319" s="38">
        <v>0</v>
      </c>
      <c r="Z2319" s="38">
        <v>0</v>
      </c>
      <c r="AA2319" s="38">
        <v>0</v>
      </c>
      <c r="AB2319" s="38">
        <v>0</v>
      </c>
      <c r="AC2319" s="38">
        <v>0</v>
      </c>
      <c r="AD2319" s="38">
        <v>0</v>
      </c>
      <c r="AE2319" s="38">
        <v>1</v>
      </c>
      <c r="AG2319">
        <f t="shared" si="36"/>
        <v>27528</v>
      </c>
      <c r="AJ2319" t="str">
        <f>VLOOKUP(A2319,POMatched2!$A$1:$D$1038,2,FALSE)</f>
        <v>ANP-SEV-ST2-21030058</v>
      </c>
      <c r="AK2319" t="str">
        <f>VLOOKUP(A2319,POMatched2!$A$1:$D$1038,4,FALSE)</f>
        <v>ANPVN5021020006</v>
      </c>
    </row>
    <row r="2320" spans="1:38" ht="14.4" x14ac:dyDescent="0.25">
      <c r="A2320" s="6">
        <v>480092789</v>
      </c>
      <c r="B2320" s="6">
        <v>40</v>
      </c>
      <c r="C2320" s="6" t="s">
        <v>916</v>
      </c>
      <c r="D2320" s="6" t="s">
        <v>917</v>
      </c>
      <c r="E2320" s="6" t="s">
        <v>918</v>
      </c>
      <c r="F2320" s="6" t="s">
        <v>919</v>
      </c>
      <c r="G2320" s="6"/>
      <c r="H2320" s="37">
        <v>44273</v>
      </c>
      <c r="I2320" s="6" t="s">
        <v>1005</v>
      </c>
      <c r="J2320" s="6"/>
      <c r="K2320" s="6" t="s">
        <v>3527</v>
      </c>
      <c r="L2320" s="6">
        <v>9900</v>
      </c>
      <c r="M2320" s="6"/>
      <c r="N2320" s="6"/>
      <c r="O2320" s="6" t="s">
        <v>918</v>
      </c>
      <c r="P2320" s="6" t="s">
        <v>923</v>
      </c>
      <c r="Q2320" s="6" t="s">
        <v>924</v>
      </c>
      <c r="R2320" s="6">
        <v>1</v>
      </c>
      <c r="S2320" s="6" t="s">
        <v>925</v>
      </c>
      <c r="T2320" s="6">
        <v>0</v>
      </c>
      <c r="U2320" s="6"/>
      <c r="V2320" s="8">
        <v>25520500</v>
      </c>
      <c r="W2320" s="6" t="s">
        <v>11382</v>
      </c>
      <c r="X2320" s="38">
        <v>1</v>
      </c>
      <c r="Y2320" s="38">
        <v>0</v>
      </c>
      <c r="Z2320" s="38">
        <v>0</v>
      </c>
      <c r="AA2320" s="38">
        <v>1</v>
      </c>
      <c r="AB2320" s="38">
        <v>25520500</v>
      </c>
      <c r="AC2320" s="38">
        <v>1</v>
      </c>
      <c r="AD2320" s="38">
        <v>25520500</v>
      </c>
      <c r="AE2320" s="38">
        <v>1</v>
      </c>
      <c r="AG2320">
        <f t="shared" si="36"/>
        <v>204164</v>
      </c>
      <c r="AJ2320" t="str">
        <f>VLOOKUP(A2320,POMatched2!$A$1:$D$1038,2,FALSE)</f>
        <v>ANP-SEV-ST2-21030058</v>
      </c>
      <c r="AK2320" t="str">
        <f>VLOOKUP(A2320,POMatched2!$A$1:$D$1038,4,FALSE)</f>
        <v>ANPVN5021020006</v>
      </c>
    </row>
    <row r="2321" spans="1:37" ht="14.4" x14ac:dyDescent="0.25">
      <c r="A2321" s="6">
        <v>480092789</v>
      </c>
      <c r="B2321" s="6">
        <v>50</v>
      </c>
      <c r="C2321" s="6" t="s">
        <v>916</v>
      </c>
      <c r="D2321" s="6" t="s">
        <v>917</v>
      </c>
      <c r="E2321" s="6" t="s">
        <v>918</v>
      </c>
      <c r="F2321" s="6" t="s">
        <v>919</v>
      </c>
      <c r="G2321" s="6"/>
      <c r="H2321" s="37">
        <v>44273</v>
      </c>
      <c r="I2321" s="6" t="s">
        <v>1005</v>
      </c>
      <c r="J2321" s="6"/>
      <c r="K2321" s="6" t="s">
        <v>3528</v>
      </c>
      <c r="L2321" s="6">
        <v>9900</v>
      </c>
      <c r="M2321" s="6"/>
      <c r="N2321" s="6"/>
      <c r="O2321" s="6" t="s">
        <v>918</v>
      </c>
      <c r="P2321" s="6" t="s">
        <v>923</v>
      </c>
      <c r="Q2321" s="6" t="s">
        <v>924</v>
      </c>
      <c r="R2321" s="6">
        <v>1</v>
      </c>
      <c r="S2321" s="6" t="s">
        <v>925</v>
      </c>
      <c r="T2321" s="6">
        <v>0</v>
      </c>
      <c r="U2321" s="6"/>
      <c r="V2321" s="8">
        <v>575100</v>
      </c>
      <c r="W2321" s="6" t="s">
        <v>11382</v>
      </c>
      <c r="X2321" s="38">
        <v>1</v>
      </c>
      <c r="Y2321" s="38">
        <v>0</v>
      </c>
      <c r="Z2321" s="38">
        <v>0</v>
      </c>
      <c r="AA2321" s="38">
        <v>1</v>
      </c>
      <c r="AB2321" s="38">
        <v>575100</v>
      </c>
      <c r="AC2321" s="38">
        <v>1</v>
      </c>
      <c r="AD2321" s="38">
        <v>575100</v>
      </c>
      <c r="AE2321" s="38">
        <v>1</v>
      </c>
      <c r="AG2321">
        <f t="shared" si="36"/>
        <v>4600.8</v>
      </c>
      <c r="AJ2321" t="str">
        <f>VLOOKUP(A2321,POMatched2!$A$1:$D$1038,2,FALSE)</f>
        <v>ANP-SEV-ST2-21030058</v>
      </c>
      <c r="AK2321" t="str">
        <f>VLOOKUP(A2321,POMatched2!$A$1:$D$1038,4,FALSE)</f>
        <v>ANPVN5021020006</v>
      </c>
    </row>
    <row r="2322" spans="1:37" ht="14.4" x14ac:dyDescent="0.25">
      <c r="A2322" s="6">
        <v>480092789</v>
      </c>
      <c r="B2322" s="6">
        <v>60</v>
      </c>
      <c r="C2322" s="6" t="s">
        <v>916</v>
      </c>
      <c r="D2322" s="6" t="s">
        <v>917</v>
      </c>
      <c r="E2322" s="6" t="s">
        <v>918</v>
      </c>
      <c r="F2322" s="6" t="s">
        <v>919</v>
      </c>
      <c r="G2322" s="6"/>
      <c r="H2322" s="37">
        <v>44273</v>
      </c>
      <c r="I2322" s="6" t="s">
        <v>1005</v>
      </c>
      <c r="J2322" s="6"/>
      <c r="K2322" s="6" t="s">
        <v>3529</v>
      </c>
      <c r="L2322" s="6">
        <v>9900</v>
      </c>
      <c r="M2322" s="6"/>
      <c r="N2322" s="6"/>
      <c r="O2322" s="6" t="s">
        <v>918</v>
      </c>
      <c r="P2322" s="6" t="s">
        <v>923</v>
      </c>
      <c r="Q2322" s="6" t="s">
        <v>924</v>
      </c>
      <c r="R2322" s="6">
        <v>1</v>
      </c>
      <c r="S2322" s="6" t="s">
        <v>925</v>
      </c>
      <c r="T2322" s="6">
        <v>0</v>
      </c>
      <c r="U2322" s="6"/>
      <c r="V2322" s="8">
        <v>63900</v>
      </c>
      <c r="W2322" s="6" t="s">
        <v>11382</v>
      </c>
      <c r="X2322" s="38">
        <v>1</v>
      </c>
      <c r="Y2322" s="38">
        <v>0</v>
      </c>
      <c r="Z2322" s="38">
        <v>0</v>
      </c>
      <c r="AA2322" s="38">
        <v>1</v>
      </c>
      <c r="AB2322" s="38">
        <v>63900</v>
      </c>
      <c r="AC2322" s="38">
        <v>1</v>
      </c>
      <c r="AD2322" s="38">
        <v>63900</v>
      </c>
      <c r="AE2322" s="38">
        <v>1</v>
      </c>
      <c r="AG2322">
        <f t="shared" si="36"/>
        <v>511.2</v>
      </c>
      <c r="AJ2322" t="str">
        <f>VLOOKUP(A2322,POMatched2!$A$1:$D$1038,2,FALSE)</f>
        <v>ANP-SEV-ST2-21030058</v>
      </c>
      <c r="AK2322" t="str">
        <f>VLOOKUP(A2322,POMatched2!$A$1:$D$1038,4,FALSE)</f>
        <v>ANPVN5021020006</v>
      </c>
    </row>
    <row r="2323" spans="1:37" ht="14.4" hidden="1" x14ac:dyDescent="0.25">
      <c r="A2323" s="6">
        <v>480092797</v>
      </c>
      <c r="B2323" s="6">
        <v>10</v>
      </c>
      <c r="C2323" s="6" t="s">
        <v>916</v>
      </c>
      <c r="D2323" s="6" t="s">
        <v>917</v>
      </c>
      <c r="E2323" s="6" t="s">
        <v>918</v>
      </c>
      <c r="F2323" s="6" t="s">
        <v>919</v>
      </c>
      <c r="G2323" s="7" t="s">
        <v>920</v>
      </c>
      <c r="H2323" s="37">
        <v>44272</v>
      </c>
      <c r="I2323" s="6" t="s">
        <v>1320</v>
      </c>
      <c r="J2323" s="6"/>
      <c r="K2323" s="6" t="s">
        <v>3530</v>
      </c>
      <c r="L2323" s="6">
        <v>9900</v>
      </c>
      <c r="M2323" s="6"/>
      <c r="N2323" s="6"/>
      <c r="O2323" s="6" t="s">
        <v>918</v>
      </c>
      <c r="P2323" s="6" t="s">
        <v>923</v>
      </c>
      <c r="Q2323" s="6" t="s">
        <v>924</v>
      </c>
      <c r="R2323" s="6">
        <v>1</v>
      </c>
      <c r="S2323" s="6" t="s">
        <v>925</v>
      </c>
      <c r="T2323" s="6">
        <v>0</v>
      </c>
      <c r="U2323" s="6"/>
      <c r="V2323" s="8">
        <v>2342280</v>
      </c>
      <c r="W2323" s="6" t="s">
        <v>11382</v>
      </c>
      <c r="X2323" s="38">
        <v>1</v>
      </c>
      <c r="Y2323" s="38">
        <v>0</v>
      </c>
      <c r="Z2323" s="38">
        <v>0</v>
      </c>
      <c r="AA2323" s="38">
        <v>0</v>
      </c>
      <c r="AB2323" s="38">
        <v>0</v>
      </c>
      <c r="AC2323" s="38">
        <v>0</v>
      </c>
      <c r="AD2323" s="38">
        <v>0</v>
      </c>
      <c r="AE2323" s="38">
        <v>1</v>
      </c>
      <c r="AG2323">
        <f t="shared" si="36"/>
        <v>18738.240000000002</v>
      </c>
      <c r="AH2323" s="36" t="s">
        <v>18009</v>
      </c>
      <c r="AI2323" s="36"/>
      <c r="AJ2323" t="str">
        <f>VLOOKUP(A2323,POMatched2!$A$1:$D$1038,2,FALSE)</f>
        <v>ANP-SEV-ST2-21030047</v>
      </c>
      <c r="AK2323" t="str">
        <f>VLOOKUP(A2323,POMatched2!$A$1:$D$1038,4,FALSE)</f>
        <v>ANPVN5021030010</v>
      </c>
    </row>
    <row r="2324" spans="1:37" ht="14.4" hidden="1" x14ac:dyDescent="0.25">
      <c r="A2324" s="6">
        <v>480092798</v>
      </c>
      <c r="B2324" s="6">
        <v>10</v>
      </c>
      <c r="C2324" s="6" t="s">
        <v>916</v>
      </c>
      <c r="D2324" s="6" t="s">
        <v>917</v>
      </c>
      <c r="E2324" s="6" t="s">
        <v>918</v>
      </c>
      <c r="F2324" s="6" t="s">
        <v>919</v>
      </c>
      <c r="G2324" s="7" t="s">
        <v>920</v>
      </c>
      <c r="H2324" s="37">
        <v>44272</v>
      </c>
      <c r="I2324" s="6" t="s">
        <v>1245</v>
      </c>
      <c r="J2324" s="6"/>
      <c r="K2324" s="6" t="s">
        <v>3531</v>
      </c>
      <c r="L2324" s="6">
        <v>9900</v>
      </c>
      <c r="M2324" s="6"/>
      <c r="N2324" s="6"/>
      <c r="O2324" s="6" t="s">
        <v>918</v>
      </c>
      <c r="P2324" s="6" t="s">
        <v>923</v>
      </c>
      <c r="Q2324" s="6" t="s">
        <v>924</v>
      </c>
      <c r="R2324" s="6">
        <v>1</v>
      </c>
      <c r="S2324" s="6" t="s">
        <v>925</v>
      </c>
      <c r="T2324" s="6">
        <v>0</v>
      </c>
      <c r="U2324" s="6"/>
      <c r="V2324" s="8">
        <v>11915500</v>
      </c>
      <c r="W2324" s="6" t="s">
        <v>11382</v>
      </c>
      <c r="X2324" s="38">
        <v>1</v>
      </c>
      <c r="Y2324" s="38">
        <v>0</v>
      </c>
      <c r="Z2324" s="38">
        <v>0</v>
      </c>
      <c r="AA2324" s="38">
        <v>0</v>
      </c>
      <c r="AB2324" s="38">
        <v>0</v>
      </c>
      <c r="AC2324" s="38">
        <v>0</v>
      </c>
      <c r="AD2324" s="38">
        <v>0</v>
      </c>
      <c r="AE2324" s="38">
        <v>1</v>
      </c>
      <c r="AG2324">
        <f t="shared" si="36"/>
        <v>95324</v>
      </c>
      <c r="AH2324" s="36" t="s">
        <v>18009</v>
      </c>
      <c r="AI2324" s="36"/>
      <c r="AJ2324" t="str">
        <f>VLOOKUP(A2324,POMatched2!$A$1:$D$1038,2,FALSE)</f>
        <v>ANP-SEV-ST2-21030048</v>
      </c>
      <c r="AK2324" t="str">
        <f>VLOOKUP(A2324,POMatched2!$A$1:$D$1038,4,FALSE)</f>
        <v>ANPVN5021030010</v>
      </c>
    </row>
    <row r="2325" spans="1:37" ht="14.4" hidden="1" x14ac:dyDescent="0.25">
      <c r="A2325" s="6">
        <v>480092799</v>
      </c>
      <c r="B2325" s="6">
        <v>10</v>
      </c>
      <c r="C2325" s="6" t="s">
        <v>916</v>
      </c>
      <c r="D2325" s="6" t="s">
        <v>917</v>
      </c>
      <c r="E2325" s="6" t="s">
        <v>918</v>
      </c>
      <c r="F2325" s="6" t="s">
        <v>919</v>
      </c>
      <c r="G2325" s="7" t="s">
        <v>920</v>
      </c>
      <c r="H2325" s="37">
        <v>44272</v>
      </c>
      <c r="I2325" s="6" t="s">
        <v>1063</v>
      </c>
      <c r="J2325" s="6"/>
      <c r="K2325" s="6" t="s">
        <v>3532</v>
      </c>
      <c r="L2325" s="6">
        <v>9900</v>
      </c>
      <c r="M2325" s="6"/>
      <c r="N2325" s="6"/>
      <c r="O2325" s="6" t="s">
        <v>918</v>
      </c>
      <c r="P2325" s="6" t="s">
        <v>923</v>
      </c>
      <c r="Q2325" s="6" t="s">
        <v>924</v>
      </c>
      <c r="R2325" s="6">
        <v>1</v>
      </c>
      <c r="S2325" s="6" t="s">
        <v>925</v>
      </c>
      <c r="T2325" s="6">
        <v>0</v>
      </c>
      <c r="U2325" s="6"/>
      <c r="V2325" s="8">
        <v>82128100</v>
      </c>
      <c r="W2325" s="6" t="s">
        <v>11382</v>
      </c>
      <c r="X2325" s="38">
        <v>1</v>
      </c>
      <c r="Y2325" s="38">
        <v>0</v>
      </c>
      <c r="Z2325" s="38">
        <v>0</v>
      </c>
      <c r="AA2325" s="38">
        <v>0</v>
      </c>
      <c r="AB2325" s="38">
        <v>0</v>
      </c>
      <c r="AC2325" s="38">
        <v>0</v>
      </c>
      <c r="AD2325" s="38">
        <v>0</v>
      </c>
      <c r="AE2325" s="38">
        <v>1</v>
      </c>
      <c r="AG2325">
        <f t="shared" si="36"/>
        <v>657024.80000000005</v>
      </c>
      <c r="AH2325" s="36" t="s">
        <v>18009</v>
      </c>
      <c r="AI2325" s="36"/>
      <c r="AJ2325" t="str">
        <f>VLOOKUP(A2325,POMatched2!$A$1:$D$1038,2,FALSE)</f>
        <v>ANP-SEV-ST2-21030049</v>
      </c>
      <c r="AK2325" t="str">
        <f>VLOOKUP(A2325,POMatched2!$A$1:$D$1038,4,FALSE)</f>
        <v>ANPVN5021030010</v>
      </c>
    </row>
    <row r="2326" spans="1:37" ht="14.4" hidden="1" x14ac:dyDescent="0.25">
      <c r="A2326" s="6">
        <v>480092800</v>
      </c>
      <c r="B2326" s="6">
        <v>10</v>
      </c>
      <c r="C2326" s="6" t="s">
        <v>916</v>
      </c>
      <c r="D2326" s="6" t="s">
        <v>917</v>
      </c>
      <c r="E2326" s="6" t="s">
        <v>918</v>
      </c>
      <c r="F2326" s="6" t="s">
        <v>919</v>
      </c>
      <c r="G2326" s="7" t="s">
        <v>920</v>
      </c>
      <c r="H2326" s="37">
        <v>44272</v>
      </c>
      <c r="I2326" s="6" t="s">
        <v>994</v>
      </c>
      <c r="J2326" s="6"/>
      <c r="K2326" s="6" t="s">
        <v>3533</v>
      </c>
      <c r="L2326" s="6">
        <v>9900</v>
      </c>
      <c r="M2326" s="6"/>
      <c r="N2326" s="6"/>
      <c r="O2326" s="6" t="s">
        <v>918</v>
      </c>
      <c r="P2326" s="6" t="s">
        <v>923</v>
      </c>
      <c r="Q2326" s="6" t="s">
        <v>924</v>
      </c>
      <c r="R2326" s="6">
        <v>1</v>
      </c>
      <c r="S2326" s="6" t="s">
        <v>925</v>
      </c>
      <c r="T2326" s="6">
        <v>0</v>
      </c>
      <c r="U2326" s="6"/>
      <c r="V2326" s="8">
        <v>10133848</v>
      </c>
      <c r="W2326" s="6" t="s">
        <v>11382</v>
      </c>
      <c r="X2326" s="38">
        <v>1</v>
      </c>
      <c r="Y2326" s="38">
        <v>0</v>
      </c>
      <c r="Z2326" s="38">
        <v>0</v>
      </c>
      <c r="AA2326" s="38">
        <v>0</v>
      </c>
      <c r="AB2326" s="38">
        <v>0</v>
      </c>
      <c r="AC2326" s="38">
        <v>0</v>
      </c>
      <c r="AD2326" s="38">
        <v>0</v>
      </c>
      <c r="AE2326" s="38">
        <v>1</v>
      </c>
      <c r="AG2326">
        <f t="shared" si="36"/>
        <v>81070.784</v>
      </c>
      <c r="AH2326" s="36" t="s">
        <v>18009</v>
      </c>
      <c r="AI2326" s="36"/>
      <c r="AJ2326" t="str">
        <f>VLOOKUP(A2326,POMatched2!$A$1:$D$1038,2,FALSE)</f>
        <v>ANP-SEV-ST2-21030051</v>
      </c>
      <c r="AK2326" t="str">
        <f>VLOOKUP(A2326,POMatched2!$A$1:$D$1038,4,FALSE)</f>
        <v>ANPVN5021030010</v>
      </c>
    </row>
    <row r="2327" spans="1:37" ht="14.4" hidden="1" x14ac:dyDescent="0.25">
      <c r="A2327" s="6">
        <v>480092801</v>
      </c>
      <c r="B2327" s="6">
        <v>10</v>
      </c>
      <c r="C2327" s="6" t="s">
        <v>916</v>
      </c>
      <c r="D2327" s="6" t="s">
        <v>917</v>
      </c>
      <c r="E2327" s="6" t="s">
        <v>918</v>
      </c>
      <c r="F2327" s="6" t="s">
        <v>919</v>
      </c>
      <c r="G2327" s="7" t="s">
        <v>920</v>
      </c>
      <c r="H2327" s="37">
        <v>44272</v>
      </c>
      <c r="I2327" s="6" t="s">
        <v>1065</v>
      </c>
      <c r="J2327" s="6"/>
      <c r="K2327" s="6" t="s">
        <v>3534</v>
      </c>
      <c r="L2327" s="6">
        <v>9900</v>
      </c>
      <c r="M2327" s="6"/>
      <c r="N2327" s="6"/>
      <c r="O2327" s="6" t="s">
        <v>918</v>
      </c>
      <c r="P2327" s="6" t="s">
        <v>923</v>
      </c>
      <c r="Q2327" s="6" t="s">
        <v>924</v>
      </c>
      <c r="R2327" s="6">
        <v>1</v>
      </c>
      <c r="S2327" s="6" t="s">
        <v>925</v>
      </c>
      <c r="T2327" s="6">
        <v>0</v>
      </c>
      <c r="U2327" s="6"/>
      <c r="V2327" s="8">
        <v>33947827</v>
      </c>
      <c r="W2327" s="6" t="s">
        <v>11382</v>
      </c>
      <c r="X2327" s="38">
        <v>1</v>
      </c>
      <c r="Y2327" s="38">
        <v>0</v>
      </c>
      <c r="Z2327" s="38">
        <v>0</v>
      </c>
      <c r="AA2327" s="38">
        <v>0</v>
      </c>
      <c r="AB2327" s="38">
        <v>0</v>
      </c>
      <c r="AC2327" s="38">
        <v>0</v>
      </c>
      <c r="AD2327" s="38">
        <v>0</v>
      </c>
      <c r="AE2327" s="38">
        <v>1</v>
      </c>
      <c r="AG2327">
        <f t="shared" si="36"/>
        <v>271582.61599999998</v>
      </c>
      <c r="AH2327" s="36" t="s">
        <v>18009</v>
      </c>
      <c r="AI2327" s="36"/>
      <c r="AJ2327" t="str">
        <f>VLOOKUP(A2327,POMatched2!$A$1:$D$1038,2,FALSE)</f>
        <v>ANP-SEV-ST2-21030052</v>
      </c>
      <c r="AK2327" t="str">
        <f>VLOOKUP(A2327,POMatched2!$A$1:$D$1038,4,FALSE)</f>
        <v>ANPVN5021030010</v>
      </c>
    </row>
    <row r="2328" spans="1:37" ht="14.4" x14ac:dyDescent="0.25">
      <c r="A2328" s="6">
        <v>480092802</v>
      </c>
      <c r="B2328" s="6">
        <v>10</v>
      </c>
      <c r="C2328" s="6" t="s">
        <v>916</v>
      </c>
      <c r="D2328" s="6" t="s">
        <v>917</v>
      </c>
      <c r="E2328" s="6" t="s">
        <v>918</v>
      </c>
      <c r="F2328" s="6" t="s">
        <v>919</v>
      </c>
      <c r="G2328" s="7" t="s">
        <v>920</v>
      </c>
      <c r="H2328" s="37">
        <v>44277</v>
      </c>
      <c r="I2328" s="6" t="s">
        <v>1016</v>
      </c>
      <c r="J2328" s="6"/>
      <c r="K2328" s="6" t="s">
        <v>3535</v>
      </c>
      <c r="L2328" s="6">
        <v>9900</v>
      </c>
      <c r="M2328" s="6"/>
      <c r="N2328" s="6"/>
      <c r="O2328" s="6" t="s">
        <v>918</v>
      </c>
      <c r="P2328" s="6" t="s">
        <v>923</v>
      </c>
      <c r="Q2328" s="6" t="s">
        <v>924</v>
      </c>
      <c r="R2328" s="6">
        <v>1</v>
      </c>
      <c r="S2328" s="6" t="s">
        <v>925</v>
      </c>
      <c r="T2328" s="6">
        <v>0</v>
      </c>
      <c r="U2328" s="6"/>
      <c r="V2328" s="8">
        <v>10000000</v>
      </c>
      <c r="W2328" s="6" t="s">
        <v>11382</v>
      </c>
      <c r="X2328" s="38">
        <v>1</v>
      </c>
      <c r="Y2328" s="38">
        <v>0</v>
      </c>
      <c r="Z2328" s="38">
        <v>0</v>
      </c>
      <c r="AA2328" s="38">
        <v>0</v>
      </c>
      <c r="AB2328" s="38">
        <v>0</v>
      </c>
      <c r="AC2328" s="38">
        <v>0</v>
      </c>
      <c r="AD2328" s="38">
        <v>0</v>
      </c>
      <c r="AE2328" s="38">
        <v>1</v>
      </c>
      <c r="AG2328">
        <f t="shared" si="36"/>
        <v>80000</v>
      </c>
      <c r="AJ2328" t="str">
        <f>VLOOKUP(A2328,POMatched2!$A$1:$D$1038,2,FALSE)</f>
        <v>ANP-SEV-ST2-21030066</v>
      </c>
      <c r="AK2328" t="str">
        <f>VLOOKUP(A2328,POMatched2!$A$1:$D$1038,4,FALSE)</f>
        <v>ANPVN5021030002</v>
      </c>
    </row>
    <row r="2329" spans="1:37" ht="14.4" x14ac:dyDescent="0.25">
      <c r="A2329" s="6">
        <v>480092802</v>
      </c>
      <c r="B2329" s="6">
        <v>20</v>
      </c>
      <c r="C2329" s="6" t="s">
        <v>916</v>
      </c>
      <c r="D2329" s="6" t="s">
        <v>917</v>
      </c>
      <c r="E2329" s="6" t="s">
        <v>918</v>
      </c>
      <c r="F2329" s="6" t="s">
        <v>919</v>
      </c>
      <c r="G2329" s="7" t="s">
        <v>920</v>
      </c>
      <c r="H2329" s="37">
        <v>44277</v>
      </c>
      <c r="I2329" s="6" t="s">
        <v>1016</v>
      </c>
      <c r="J2329" s="6"/>
      <c r="K2329" s="6" t="s">
        <v>3536</v>
      </c>
      <c r="L2329" s="6">
        <v>9900</v>
      </c>
      <c r="M2329" s="6"/>
      <c r="N2329" s="6"/>
      <c r="O2329" s="6" t="s">
        <v>918</v>
      </c>
      <c r="P2329" s="6" t="s">
        <v>923</v>
      </c>
      <c r="Q2329" s="6" t="s">
        <v>924</v>
      </c>
      <c r="R2329" s="6">
        <v>1</v>
      </c>
      <c r="S2329" s="6" t="s">
        <v>925</v>
      </c>
      <c r="T2329" s="6">
        <v>0</v>
      </c>
      <c r="U2329" s="6"/>
      <c r="V2329" s="8">
        <v>5555556</v>
      </c>
      <c r="W2329" s="6" t="s">
        <v>11382</v>
      </c>
      <c r="X2329" s="38">
        <v>1</v>
      </c>
      <c r="Y2329" s="38">
        <v>0</v>
      </c>
      <c r="Z2329" s="38">
        <v>0</v>
      </c>
      <c r="AA2329" s="38">
        <v>0</v>
      </c>
      <c r="AB2329" s="38">
        <v>0</v>
      </c>
      <c r="AC2329" s="38">
        <v>0</v>
      </c>
      <c r="AD2329" s="38">
        <v>0</v>
      </c>
      <c r="AE2329" s="38">
        <v>1</v>
      </c>
      <c r="AG2329">
        <f t="shared" si="36"/>
        <v>44444.447999999997</v>
      </c>
      <c r="AJ2329" t="str">
        <f>VLOOKUP(A2329,POMatched2!$A$1:$D$1038,2,FALSE)</f>
        <v>ANP-SEV-ST2-21030066</v>
      </c>
      <c r="AK2329" t="str">
        <f>VLOOKUP(A2329,POMatched2!$A$1:$D$1038,4,FALSE)</f>
        <v>ANPVN5021030002</v>
      </c>
    </row>
    <row r="2330" spans="1:37" ht="14.4" x14ac:dyDescent="0.25">
      <c r="A2330" s="6">
        <v>480092802</v>
      </c>
      <c r="B2330" s="6">
        <v>30</v>
      </c>
      <c r="C2330" s="6" t="s">
        <v>916</v>
      </c>
      <c r="D2330" s="6" t="s">
        <v>917</v>
      </c>
      <c r="E2330" s="6" t="s">
        <v>918</v>
      </c>
      <c r="F2330" s="6" t="s">
        <v>919</v>
      </c>
      <c r="G2330" s="7" t="s">
        <v>920</v>
      </c>
      <c r="H2330" s="37">
        <v>44277</v>
      </c>
      <c r="I2330" s="6" t="s">
        <v>1016</v>
      </c>
      <c r="J2330" s="6"/>
      <c r="K2330" s="6" t="s">
        <v>3537</v>
      </c>
      <c r="L2330" s="6">
        <v>9900</v>
      </c>
      <c r="M2330" s="6"/>
      <c r="N2330" s="6"/>
      <c r="O2330" s="6" t="s">
        <v>918</v>
      </c>
      <c r="P2330" s="6" t="s">
        <v>923</v>
      </c>
      <c r="Q2330" s="6" t="s">
        <v>924</v>
      </c>
      <c r="R2330" s="6">
        <v>1</v>
      </c>
      <c r="S2330" s="6" t="s">
        <v>925</v>
      </c>
      <c r="T2330" s="6">
        <v>0</v>
      </c>
      <c r="U2330" s="6"/>
      <c r="V2330" s="8">
        <v>8888889</v>
      </c>
      <c r="W2330" s="6" t="s">
        <v>11382</v>
      </c>
      <c r="X2330" s="38">
        <v>1</v>
      </c>
      <c r="Y2330" s="38">
        <v>0</v>
      </c>
      <c r="Z2330" s="38">
        <v>0</v>
      </c>
      <c r="AA2330" s="38">
        <v>0</v>
      </c>
      <c r="AB2330" s="38">
        <v>0</v>
      </c>
      <c r="AC2330" s="38">
        <v>0</v>
      </c>
      <c r="AD2330" s="38">
        <v>0</v>
      </c>
      <c r="AE2330" s="38">
        <v>1</v>
      </c>
      <c r="AG2330">
        <f t="shared" si="36"/>
        <v>71111.111999999994</v>
      </c>
      <c r="AJ2330" t="str">
        <f>VLOOKUP(A2330,POMatched2!$A$1:$D$1038,2,FALSE)</f>
        <v>ANP-SEV-ST2-21030066</v>
      </c>
      <c r="AK2330" t="str">
        <f>VLOOKUP(A2330,POMatched2!$A$1:$D$1038,4,FALSE)</f>
        <v>ANPVN5021030002</v>
      </c>
    </row>
    <row r="2331" spans="1:37" ht="14.4" x14ac:dyDescent="0.25">
      <c r="A2331" s="6">
        <v>480092802</v>
      </c>
      <c r="B2331" s="6">
        <v>40</v>
      </c>
      <c r="C2331" s="6" t="s">
        <v>916</v>
      </c>
      <c r="D2331" s="6" t="s">
        <v>917</v>
      </c>
      <c r="E2331" s="6" t="s">
        <v>918</v>
      </c>
      <c r="F2331" s="6" t="s">
        <v>919</v>
      </c>
      <c r="G2331" s="7" t="s">
        <v>920</v>
      </c>
      <c r="H2331" s="37">
        <v>44277</v>
      </c>
      <c r="I2331" s="6" t="s">
        <v>1016</v>
      </c>
      <c r="J2331" s="6"/>
      <c r="K2331" s="6" t="s">
        <v>3538</v>
      </c>
      <c r="L2331" s="6">
        <v>9900</v>
      </c>
      <c r="M2331" s="6"/>
      <c r="N2331" s="6"/>
      <c r="O2331" s="6" t="s">
        <v>918</v>
      </c>
      <c r="P2331" s="6" t="s">
        <v>923</v>
      </c>
      <c r="Q2331" s="6" t="s">
        <v>924</v>
      </c>
      <c r="R2331" s="6">
        <v>1</v>
      </c>
      <c r="S2331" s="6" t="s">
        <v>925</v>
      </c>
      <c r="T2331" s="6">
        <v>0</v>
      </c>
      <c r="U2331" s="6"/>
      <c r="V2331" s="8">
        <v>5555556</v>
      </c>
      <c r="W2331" s="6" t="s">
        <v>11382</v>
      </c>
      <c r="X2331" s="38">
        <v>1</v>
      </c>
      <c r="Y2331" s="38">
        <v>0</v>
      </c>
      <c r="Z2331" s="38">
        <v>0</v>
      </c>
      <c r="AA2331" s="38">
        <v>0</v>
      </c>
      <c r="AB2331" s="38">
        <v>0</v>
      </c>
      <c r="AC2331" s="38">
        <v>0</v>
      </c>
      <c r="AD2331" s="38">
        <v>0</v>
      </c>
      <c r="AE2331" s="38">
        <v>1</v>
      </c>
      <c r="AG2331">
        <f t="shared" si="36"/>
        <v>44444.447999999997</v>
      </c>
      <c r="AJ2331" t="str">
        <f>VLOOKUP(A2331,POMatched2!$A$1:$D$1038,2,FALSE)</f>
        <v>ANP-SEV-ST2-21030066</v>
      </c>
      <c r="AK2331" t="str">
        <f>VLOOKUP(A2331,POMatched2!$A$1:$D$1038,4,FALSE)</f>
        <v>ANPVN5021030002</v>
      </c>
    </row>
    <row r="2332" spans="1:37" ht="14.4" x14ac:dyDescent="0.25">
      <c r="A2332" s="6">
        <v>480092802</v>
      </c>
      <c r="B2332" s="6">
        <v>50</v>
      </c>
      <c r="C2332" s="6" t="s">
        <v>916</v>
      </c>
      <c r="D2332" s="6" t="s">
        <v>917</v>
      </c>
      <c r="E2332" s="6" t="s">
        <v>918</v>
      </c>
      <c r="F2332" s="6" t="s">
        <v>919</v>
      </c>
      <c r="G2332" s="7" t="s">
        <v>920</v>
      </c>
      <c r="H2332" s="37">
        <v>44277</v>
      </c>
      <c r="I2332" s="6" t="s">
        <v>1016</v>
      </c>
      <c r="J2332" s="6"/>
      <c r="K2332" s="6" t="s">
        <v>3539</v>
      </c>
      <c r="L2332" s="6">
        <v>9900</v>
      </c>
      <c r="M2332" s="6"/>
      <c r="N2332" s="6"/>
      <c r="O2332" s="6" t="s">
        <v>918</v>
      </c>
      <c r="P2332" s="6" t="s">
        <v>923</v>
      </c>
      <c r="Q2332" s="6" t="s">
        <v>924</v>
      </c>
      <c r="R2332" s="6">
        <v>1</v>
      </c>
      <c r="S2332" s="6" t="s">
        <v>925</v>
      </c>
      <c r="T2332" s="6">
        <v>0</v>
      </c>
      <c r="U2332" s="6"/>
      <c r="V2332" s="8">
        <v>5555556</v>
      </c>
      <c r="W2332" s="6" t="s">
        <v>11382</v>
      </c>
      <c r="X2332" s="38">
        <v>1</v>
      </c>
      <c r="Y2332" s="38">
        <v>0</v>
      </c>
      <c r="Z2332" s="38">
        <v>0</v>
      </c>
      <c r="AA2332" s="38">
        <v>0</v>
      </c>
      <c r="AB2332" s="38">
        <v>0</v>
      </c>
      <c r="AC2332" s="38">
        <v>0</v>
      </c>
      <c r="AD2332" s="38">
        <v>0</v>
      </c>
      <c r="AE2332" s="38">
        <v>1</v>
      </c>
      <c r="AG2332">
        <f t="shared" si="36"/>
        <v>44444.447999999997</v>
      </c>
      <c r="AJ2332" t="str">
        <f>VLOOKUP(A2332,POMatched2!$A$1:$D$1038,2,FALSE)</f>
        <v>ANP-SEV-ST2-21030066</v>
      </c>
      <c r="AK2332" t="str">
        <f>VLOOKUP(A2332,POMatched2!$A$1:$D$1038,4,FALSE)</f>
        <v>ANPVN5021030002</v>
      </c>
    </row>
    <row r="2333" spans="1:37" ht="14.4" x14ac:dyDescent="0.25">
      <c r="A2333" s="6">
        <v>480092802</v>
      </c>
      <c r="B2333" s="6">
        <v>60</v>
      </c>
      <c r="C2333" s="6" t="s">
        <v>916</v>
      </c>
      <c r="D2333" s="6" t="s">
        <v>917</v>
      </c>
      <c r="E2333" s="6" t="s">
        <v>918</v>
      </c>
      <c r="F2333" s="6" t="s">
        <v>919</v>
      </c>
      <c r="G2333" s="7" t="s">
        <v>920</v>
      </c>
      <c r="H2333" s="37">
        <v>44277</v>
      </c>
      <c r="I2333" s="6" t="s">
        <v>1016</v>
      </c>
      <c r="J2333" s="6"/>
      <c r="K2333" s="6" t="s">
        <v>3540</v>
      </c>
      <c r="L2333" s="6">
        <v>9900</v>
      </c>
      <c r="M2333" s="6"/>
      <c r="N2333" s="6"/>
      <c r="O2333" s="6" t="s">
        <v>918</v>
      </c>
      <c r="P2333" s="6" t="s">
        <v>923</v>
      </c>
      <c r="Q2333" s="6" t="s">
        <v>924</v>
      </c>
      <c r="R2333" s="6">
        <v>1</v>
      </c>
      <c r="S2333" s="6" t="s">
        <v>925</v>
      </c>
      <c r="T2333" s="6">
        <v>0</v>
      </c>
      <c r="U2333" s="6"/>
      <c r="V2333" s="8">
        <v>10000000</v>
      </c>
      <c r="W2333" s="6" t="s">
        <v>11382</v>
      </c>
      <c r="X2333" s="38">
        <v>1</v>
      </c>
      <c r="Y2333" s="38">
        <v>0</v>
      </c>
      <c r="Z2333" s="38">
        <v>0</v>
      </c>
      <c r="AA2333" s="38">
        <v>0</v>
      </c>
      <c r="AB2333" s="38">
        <v>0</v>
      </c>
      <c r="AC2333" s="38">
        <v>0</v>
      </c>
      <c r="AD2333" s="38">
        <v>0</v>
      </c>
      <c r="AE2333" s="38">
        <v>1</v>
      </c>
      <c r="AG2333">
        <f t="shared" si="36"/>
        <v>80000</v>
      </c>
      <c r="AJ2333" t="str">
        <f>VLOOKUP(A2333,POMatched2!$A$1:$D$1038,2,FALSE)</f>
        <v>ANP-SEV-ST2-21030066</v>
      </c>
      <c r="AK2333" t="str">
        <f>VLOOKUP(A2333,POMatched2!$A$1:$D$1038,4,FALSE)</f>
        <v>ANPVN5021030002</v>
      </c>
    </row>
    <row r="2334" spans="1:37" ht="14.4" x14ac:dyDescent="0.25">
      <c r="A2334" s="6">
        <v>480092802</v>
      </c>
      <c r="B2334" s="6">
        <v>70</v>
      </c>
      <c r="C2334" s="6" t="s">
        <v>916</v>
      </c>
      <c r="D2334" s="6" t="s">
        <v>917</v>
      </c>
      <c r="E2334" s="6" t="s">
        <v>918</v>
      </c>
      <c r="F2334" s="6" t="s">
        <v>919</v>
      </c>
      <c r="G2334" s="7" t="s">
        <v>920</v>
      </c>
      <c r="H2334" s="37">
        <v>44277</v>
      </c>
      <c r="I2334" s="6" t="s">
        <v>1016</v>
      </c>
      <c r="J2334" s="6"/>
      <c r="K2334" s="6" t="s">
        <v>2693</v>
      </c>
      <c r="L2334" s="6">
        <v>9900</v>
      </c>
      <c r="M2334" s="6"/>
      <c r="N2334" s="6"/>
      <c r="O2334" s="6" t="s">
        <v>918</v>
      </c>
      <c r="P2334" s="6" t="s">
        <v>923</v>
      </c>
      <c r="Q2334" s="6" t="s">
        <v>924</v>
      </c>
      <c r="R2334" s="6">
        <v>1</v>
      </c>
      <c r="S2334" s="6" t="s">
        <v>925</v>
      </c>
      <c r="T2334" s="6">
        <v>0</v>
      </c>
      <c r="U2334" s="6"/>
      <c r="V2334" s="8">
        <v>2733332</v>
      </c>
      <c r="W2334" s="6" t="s">
        <v>11382</v>
      </c>
      <c r="X2334" s="38">
        <v>1</v>
      </c>
      <c r="Y2334" s="38">
        <v>0</v>
      </c>
      <c r="Z2334" s="38">
        <v>0</v>
      </c>
      <c r="AA2334" s="38">
        <v>0</v>
      </c>
      <c r="AB2334" s="38">
        <v>0</v>
      </c>
      <c r="AC2334" s="38">
        <v>0</v>
      </c>
      <c r="AD2334" s="38">
        <v>0</v>
      </c>
      <c r="AE2334" s="38">
        <v>1</v>
      </c>
      <c r="AG2334">
        <f t="shared" si="36"/>
        <v>21866.655999999999</v>
      </c>
      <c r="AJ2334" t="str">
        <f>VLOOKUP(A2334,POMatched2!$A$1:$D$1038,2,FALSE)</f>
        <v>ANP-SEV-ST2-21030066</v>
      </c>
      <c r="AK2334" t="str">
        <f>VLOOKUP(A2334,POMatched2!$A$1:$D$1038,4,FALSE)</f>
        <v>ANPVN5021030002</v>
      </c>
    </row>
    <row r="2335" spans="1:37" ht="14.4" x14ac:dyDescent="0.25">
      <c r="A2335" s="6">
        <v>480092825</v>
      </c>
      <c r="B2335" s="6">
        <v>10</v>
      </c>
      <c r="C2335" s="6" t="s">
        <v>916</v>
      </c>
      <c r="D2335" s="6" t="s">
        <v>917</v>
      </c>
      <c r="E2335" s="6" t="s">
        <v>918</v>
      </c>
      <c r="F2335" s="6" t="s">
        <v>919</v>
      </c>
      <c r="G2335" s="7" t="s">
        <v>920</v>
      </c>
      <c r="H2335" s="37">
        <v>44277</v>
      </c>
      <c r="I2335" s="6" t="s">
        <v>1016</v>
      </c>
      <c r="J2335" s="6"/>
      <c r="K2335" s="6" t="s">
        <v>3541</v>
      </c>
      <c r="L2335" s="6">
        <v>9900</v>
      </c>
      <c r="M2335" s="6"/>
      <c r="N2335" s="6"/>
      <c r="O2335" s="6" t="s">
        <v>918</v>
      </c>
      <c r="P2335" s="6" t="s">
        <v>923</v>
      </c>
      <c r="Q2335" s="6" t="s">
        <v>924</v>
      </c>
      <c r="R2335" s="6">
        <v>1</v>
      </c>
      <c r="S2335" s="6" t="s">
        <v>925</v>
      </c>
      <c r="T2335" s="6">
        <v>0</v>
      </c>
      <c r="U2335" s="6"/>
      <c r="V2335" s="8">
        <v>46970000</v>
      </c>
      <c r="W2335" s="6" t="s">
        <v>11382</v>
      </c>
      <c r="X2335" s="38">
        <v>1</v>
      </c>
      <c r="Y2335" s="38">
        <v>0</v>
      </c>
      <c r="Z2335" s="38">
        <v>0</v>
      </c>
      <c r="AA2335" s="38">
        <v>0</v>
      </c>
      <c r="AB2335" s="38">
        <v>0</v>
      </c>
      <c r="AC2335" s="38">
        <v>0</v>
      </c>
      <c r="AD2335" s="38">
        <v>0</v>
      </c>
      <c r="AE2335" s="38">
        <v>1</v>
      </c>
      <c r="AG2335">
        <f t="shared" si="36"/>
        <v>375760</v>
      </c>
      <c r="AJ2335" t="str">
        <f>VLOOKUP(A2335,POMatched2!$A$1:$D$1038,2,FALSE)</f>
        <v>ANP-SEV-ST2-21030067</v>
      </c>
      <c r="AK2335" t="str">
        <f>VLOOKUP(A2335,POMatched2!$A$1:$D$1038,4,FALSE)</f>
        <v>ANPVN5021030028</v>
      </c>
    </row>
    <row r="2336" spans="1:37" ht="14.4" x14ac:dyDescent="0.25">
      <c r="A2336" s="6">
        <v>480092825</v>
      </c>
      <c r="B2336" s="6">
        <v>20</v>
      </c>
      <c r="C2336" s="6" t="s">
        <v>916</v>
      </c>
      <c r="D2336" s="6" t="s">
        <v>917</v>
      </c>
      <c r="E2336" s="6" t="s">
        <v>918</v>
      </c>
      <c r="F2336" s="6" t="s">
        <v>919</v>
      </c>
      <c r="G2336" s="7" t="s">
        <v>920</v>
      </c>
      <c r="H2336" s="37">
        <v>44277</v>
      </c>
      <c r="I2336" s="6" t="s">
        <v>1016</v>
      </c>
      <c r="J2336" s="6"/>
      <c r="K2336" s="6" t="s">
        <v>2195</v>
      </c>
      <c r="L2336" s="6">
        <v>9900</v>
      </c>
      <c r="M2336" s="6"/>
      <c r="N2336" s="6"/>
      <c r="O2336" s="6" t="s">
        <v>918</v>
      </c>
      <c r="P2336" s="6" t="s">
        <v>923</v>
      </c>
      <c r="Q2336" s="6" t="s">
        <v>924</v>
      </c>
      <c r="R2336" s="6">
        <v>1</v>
      </c>
      <c r="S2336" s="6" t="s">
        <v>925</v>
      </c>
      <c r="T2336" s="6">
        <v>0</v>
      </c>
      <c r="U2336" s="6"/>
      <c r="V2336" s="8">
        <v>5218889</v>
      </c>
      <c r="W2336" s="6" t="s">
        <v>11382</v>
      </c>
      <c r="X2336" s="38">
        <v>1</v>
      </c>
      <c r="Y2336" s="38">
        <v>0</v>
      </c>
      <c r="Z2336" s="38">
        <v>0</v>
      </c>
      <c r="AA2336" s="38">
        <v>0</v>
      </c>
      <c r="AB2336" s="38">
        <v>0</v>
      </c>
      <c r="AC2336" s="38">
        <v>0</v>
      </c>
      <c r="AD2336" s="38">
        <v>0</v>
      </c>
      <c r="AE2336" s="38">
        <v>1</v>
      </c>
      <c r="AG2336">
        <f t="shared" si="36"/>
        <v>41751.112000000001</v>
      </c>
      <c r="AJ2336" t="str">
        <f>VLOOKUP(A2336,POMatched2!$A$1:$D$1038,2,FALSE)</f>
        <v>ANP-SEV-ST2-21030067</v>
      </c>
      <c r="AK2336" t="str">
        <f>VLOOKUP(A2336,POMatched2!$A$1:$D$1038,4,FALSE)</f>
        <v>ANPVN5021030028</v>
      </c>
    </row>
    <row r="2337" spans="1:38" ht="14.4" x14ac:dyDescent="0.25">
      <c r="A2337" s="6">
        <v>480092825</v>
      </c>
      <c r="B2337" s="6">
        <v>30</v>
      </c>
      <c r="C2337" s="6" t="s">
        <v>916</v>
      </c>
      <c r="D2337" s="6" t="s">
        <v>917</v>
      </c>
      <c r="E2337" s="6" t="s">
        <v>918</v>
      </c>
      <c r="F2337" s="6" t="s">
        <v>919</v>
      </c>
      <c r="G2337" s="7" t="s">
        <v>920</v>
      </c>
      <c r="H2337" s="37">
        <v>44277</v>
      </c>
      <c r="I2337" s="6" t="s">
        <v>1016</v>
      </c>
      <c r="J2337" s="6"/>
      <c r="K2337" s="6" t="s">
        <v>3542</v>
      </c>
      <c r="L2337" s="6">
        <v>9900</v>
      </c>
      <c r="M2337" s="6"/>
      <c r="N2337" s="6"/>
      <c r="O2337" s="6" t="s">
        <v>918</v>
      </c>
      <c r="P2337" s="6" t="s">
        <v>923</v>
      </c>
      <c r="Q2337" s="6" t="s">
        <v>924</v>
      </c>
      <c r="R2337" s="6">
        <v>1</v>
      </c>
      <c r="S2337" s="6" t="s">
        <v>925</v>
      </c>
      <c r="T2337" s="6">
        <v>0</v>
      </c>
      <c r="U2337" s="6"/>
      <c r="V2337" s="8">
        <v>3131333</v>
      </c>
      <c r="W2337" s="6" t="s">
        <v>11382</v>
      </c>
      <c r="X2337" s="38">
        <v>1</v>
      </c>
      <c r="Y2337" s="38">
        <v>0</v>
      </c>
      <c r="Z2337" s="38">
        <v>0</v>
      </c>
      <c r="AA2337" s="38">
        <v>0</v>
      </c>
      <c r="AB2337" s="38">
        <v>0</v>
      </c>
      <c r="AC2337" s="38">
        <v>0</v>
      </c>
      <c r="AD2337" s="38">
        <v>0</v>
      </c>
      <c r="AE2337" s="38">
        <v>1</v>
      </c>
      <c r="AG2337">
        <f t="shared" si="36"/>
        <v>25050.664000000001</v>
      </c>
      <c r="AJ2337" t="str">
        <f>VLOOKUP(A2337,POMatched2!$A$1:$D$1038,2,FALSE)</f>
        <v>ANP-SEV-ST2-21030067</v>
      </c>
      <c r="AK2337" t="str">
        <f>VLOOKUP(A2337,POMatched2!$A$1:$D$1038,4,FALSE)</f>
        <v>ANPVN5021030028</v>
      </c>
    </row>
    <row r="2338" spans="1:38" ht="14.4" hidden="1" x14ac:dyDescent="0.25">
      <c r="A2338" s="6">
        <v>480092843</v>
      </c>
      <c r="B2338" s="6">
        <v>10</v>
      </c>
      <c r="C2338" s="6" t="s">
        <v>916</v>
      </c>
      <c r="D2338" s="6" t="s">
        <v>917</v>
      </c>
      <c r="E2338" s="6" t="s">
        <v>918</v>
      </c>
      <c r="F2338" s="6" t="s">
        <v>919</v>
      </c>
      <c r="G2338" s="6"/>
      <c r="H2338" s="37">
        <v>44277</v>
      </c>
      <c r="I2338" s="6" t="s">
        <v>1320</v>
      </c>
      <c r="J2338" s="6"/>
      <c r="K2338" s="6" t="s">
        <v>3543</v>
      </c>
      <c r="L2338" s="6">
        <v>9900</v>
      </c>
      <c r="M2338" s="6" t="s">
        <v>961</v>
      </c>
      <c r="N2338" s="6"/>
      <c r="O2338" s="6" t="s">
        <v>918</v>
      </c>
      <c r="P2338" s="6" t="s">
        <v>923</v>
      </c>
      <c r="Q2338" s="6" t="s">
        <v>924</v>
      </c>
      <c r="R2338" s="6">
        <v>1</v>
      </c>
      <c r="S2338" s="6" t="s">
        <v>925</v>
      </c>
      <c r="T2338" s="6">
        <v>0</v>
      </c>
      <c r="U2338" s="6"/>
      <c r="V2338" s="8">
        <v>73190500</v>
      </c>
      <c r="W2338" s="6" t="s">
        <v>11382</v>
      </c>
      <c r="X2338" s="38">
        <v>1</v>
      </c>
      <c r="Y2338" s="38">
        <v>0</v>
      </c>
      <c r="Z2338" s="38">
        <v>0</v>
      </c>
      <c r="AA2338" s="38">
        <v>0</v>
      </c>
      <c r="AB2338" s="38">
        <v>0</v>
      </c>
      <c r="AC2338" s="38">
        <v>0</v>
      </c>
      <c r="AD2338" s="38">
        <v>0</v>
      </c>
      <c r="AE2338" s="38">
        <v>1</v>
      </c>
      <c r="AG2338">
        <f t="shared" si="36"/>
        <v>585524</v>
      </c>
      <c r="AH2338" s="36" t="s">
        <v>18009</v>
      </c>
      <c r="AI2338" s="36"/>
      <c r="AJ2338" t="e">
        <f>VLOOKUP(A2338,POMatched2!$A$1:$D$1038,2,FALSE)</f>
        <v>#N/A</v>
      </c>
      <c r="AK2338" t="e">
        <f>VLOOKUP(A2338,POMatched2!$A$1:$D$1038,4,FALSE)</f>
        <v>#N/A</v>
      </c>
      <c r="AL2338" t="str">
        <f>VLOOKUP(A2338,POMatched2!$AA$1:$BM$1684,39,FALSE)</f>
        <v>ANPVN5021030012</v>
      </c>
    </row>
    <row r="2339" spans="1:38" ht="14.4" hidden="1" x14ac:dyDescent="0.25">
      <c r="A2339" s="6">
        <v>480092844</v>
      </c>
      <c r="B2339" s="6">
        <v>10</v>
      </c>
      <c r="C2339" s="6" t="s">
        <v>916</v>
      </c>
      <c r="D2339" s="6" t="s">
        <v>917</v>
      </c>
      <c r="E2339" s="6" t="s">
        <v>918</v>
      </c>
      <c r="F2339" s="6" t="s">
        <v>919</v>
      </c>
      <c r="G2339" s="7" t="s">
        <v>920</v>
      </c>
      <c r="H2339" s="37">
        <v>44277</v>
      </c>
      <c r="I2339" s="6" t="s">
        <v>1065</v>
      </c>
      <c r="J2339" s="6"/>
      <c r="K2339" s="6" t="s">
        <v>3544</v>
      </c>
      <c r="L2339" s="6">
        <v>9900</v>
      </c>
      <c r="M2339" s="6"/>
      <c r="N2339" s="6"/>
      <c r="O2339" s="6" t="s">
        <v>918</v>
      </c>
      <c r="P2339" s="6" t="s">
        <v>923</v>
      </c>
      <c r="Q2339" s="6" t="s">
        <v>924</v>
      </c>
      <c r="R2339" s="6">
        <v>1</v>
      </c>
      <c r="S2339" s="6" t="s">
        <v>925</v>
      </c>
      <c r="T2339" s="6">
        <v>0</v>
      </c>
      <c r="U2339" s="6"/>
      <c r="V2339" s="8">
        <v>451660145</v>
      </c>
      <c r="W2339" s="6" t="s">
        <v>11382</v>
      </c>
      <c r="X2339" s="38">
        <v>1</v>
      </c>
      <c r="Y2339" s="38">
        <v>0</v>
      </c>
      <c r="Z2339" s="38">
        <v>0</v>
      </c>
      <c r="AA2339" s="38">
        <v>0</v>
      </c>
      <c r="AB2339" s="38">
        <v>0</v>
      </c>
      <c r="AC2339" s="38">
        <v>0</v>
      </c>
      <c r="AD2339" s="38">
        <v>0</v>
      </c>
      <c r="AE2339" s="38">
        <v>1</v>
      </c>
      <c r="AG2339">
        <f t="shared" si="36"/>
        <v>3613281.16</v>
      </c>
      <c r="AH2339" s="36" t="s">
        <v>18009</v>
      </c>
      <c r="AI2339" s="36"/>
      <c r="AJ2339" t="str">
        <f>VLOOKUP(A2339,POMatched2!$A$1:$D$1038,2,FALSE)</f>
        <v>ANP-SEV-ST2-21030069</v>
      </c>
      <c r="AK2339" t="str">
        <f>VLOOKUP(A2339,POMatched2!$A$1:$D$1038,4,FALSE)</f>
        <v>ANPVN5021020014</v>
      </c>
    </row>
    <row r="2340" spans="1:38" ht="14.4" hidden="1" x14ac:dyDescent="0.25">
      <c r="A2340" s="6">
        <v>480092856</v>
      </c>
      <c r="B2340" s="6">
        <v>10</v>
      </c>
      <c r="C2340" s="6" t="s">
        <v>916</v>
      </c>
      <c r="D2340" s="6" t="s">
        <v>917</v>
      </c>
      <c r="E2340" s="6" t="s">
        <v>918</v>
      </c>
      <c r="F2340" s="6" t="s">
        <v>919</v>
      </c>
      <c r="G2340" s="7" t="s">
        <v>920</v>
      </c>
      <c r="H2340" s="37">
        <v>44278</v>
      </c>
      <c r="I2340" s="6" t="s">
        <v>1169</v>
      </c>
      <c r="J2340" s="6" t="s">
        <v>3545</v>
      </c>
      <c r="K2340" s="6" t="s">
        <v>3546</v>
      </c>
      <c r="L2340" s="6">
        <v>9900</v>
      </c>
      <c r="M2340" s="6"/>
      <c r="N2340" s="6"/>
      <c r="O2340" s="6" t="s">
        <v>918</v>
      </c>
      <c r="P2340" s="6" t="s">
        <v>923</v>
      </c>
      <c r="Q2340" s="6" t="s">
        <v>938</v>
      </c>
      <c r="R2340" s="8">
        <v>5000</v>
      </c>
      <c r="S2340" s="6" t="s">
        <v>939</v>
      </c>
      <c r="T2340" s="8">
        <v>5000</v>
      </c>
      <c r="U2340" s="6" t="s">
        <v>939</v>
      </c>
      <c r="V2340" s="6">
        <v>700</v>
      </c>
      <c r="W2340" s="6" t="s">
        <v>11382</v>
      </c>
      <c r="X2340" s="38">
        <v>1</v>
      </c>
      <c r="Y2340" s="38">
        <v>0</v>
      </c>
      <c r="Z2340" s="38">
        <v>0</v>
      </c>
      <c r="AA2340" s="38">
        <v>0</v>
      </c>
      <c r="AB2340" s="38">
        <v>0</v>
      </c>
      <c r="AC2340" s="38">
        <v>5000</v>
      </c>
      <c r="AD2340" s="38">
        <v>3500000</v>
      </c>
      <c r="AE2340" s="38">
        <v>1</v>
      </c>
      <c r="AG2340">
        <f t="shared" si="36"/>
        <v>5.6</v>
      </c>
      <c r="AH2340" s="36" t="s">
        <v>18009</v>
      </c>
      <c r="AI2340" s="36" t="s">
        <v>18010</v>
      </c>
      <c r="AJ2340" t="e">
        <f>VLOOKUP(A2340,POMatched2!$A$1:$D$1038,2,FALSE)</f>
        <v>#N/A</v>
      </c>
      <c r="AK2340" t="e">
        <f>VLOOKUP(A2340,POMatched2!$A$1:$D$1038,4,FALSE)</f>
        <v>#N/A</v>
      </c>
      <c r="AL2340">
        <f>VLOOKUP(A2340,POMatched2!$AA$1:$BM$1684,39,FALSE)</f>
        <v>0</v>
      </c>
    </row>
    <row r="2341" spans="1:38" ht="14.4" hidden="1" x14ac:dyDescent="0.25">
      <c r="A2341" s="6">
        <v>480092866</v>
      </c>
      <c r="B2341" s="6">
        <v>10</v>
      </c>
      <c r="C2341" s="6" t="s">
        <v>916</v>
      </c>
      <c r="D2341" s="6" t="s">
        <v>917</v>
      </c>
      <c r="E2341" s="6" t="s">
        <v>918</v>
      </c>
      <c r="F2341" s="6" t="s">
        <v>919</v>
      </c>
      <c r="G2341" s="7" t="s">
        <v>920</v>
      </c>
      <c r="H2341" s="37">
        <v>44277</v>
      </c>
      <c r="I2341" s="6" t="s">
        <v>1063</v>
      </c>
      <c r="J2341" s="6"/>
      <c r="K2341" s="6" t="s">
        <v>3547</v>
      </c>
      <c r="L2341" s="6">
        <v>9900</v>
      </c>
      <c r="M2341" s="6"/>
      <c r="N2341" s="6"/>
      <c r="O2341" s="6" t="s">
        <v>918</v>
      </c>
      <c r="P2341" s="6" t="s">
        <v>923</v>
      </c>
      <c r="Q2341" s="6" t="s">
        <v>924</v>
      </c>
      <c r="R2341" s="6">
        <v>1</v>
      </c>
      <c r="S2341" s="6" t="s">
        <v>925</v>
      </c>
      <c r="T2341" s="6">
        <v>0</v>
      </c>
      <c r="U2341" s="6"/>
      <c r="V2341" s="8">
        <v>113198000</v>
      </c>
      <c r="W2341" s="6" t="s">
        <v>11382</v>
      </c>
      <c r="X2341" s="38">
        <v>1</v>
      </c>
      <c r="Y2341" s="38">
        <v>0</v>
      </c>
      <c r="Z2341" s="38">
        <v>0</v>
      </c>
      <c r="AA2341" s="38">
        <v>0</v>
      </c>
      <c r="AB2341" s="38">
        <v>0</v>
      </c>
      <c r="AC2341" s="38">
        <v>0</v>
      </c>
      <c r="AD2341" s="38">
        <v>0</v>
      </c>
      <c r="AE2341" s="38">
        <v>1</v>
      </c>
      <c r="AG2341">
        <f t="shared" si="36"/>
        <v>905584</v>
      </c>
      <c r="AH2341" s="36" t="s">
        <v>18009</v>
      </c>
      <c r="AI2341" s="36"/>
      <c r="AJ2341" t="str">
        <f>VLOOKUP(A2341,POMatched2!$A$1:$D$1038,2,FALSE)</f>
        <v>ANP-SEV-ST2-21030072</v>
      </c>
      <c r="AK2341" t="str">
        <f>VLOOKUP(A2341,POMatched2!$A$1:$D$1038,4,FALSE)</f>
        <v>ANPVN5021030012</v>
      </c>
    </row>
    <row r="2342" spans="1:38" ht="14.4" hidden="1" x14ac:dyDescent="0.25">
      <c r="A2342" s="6">
        <v>480092867</v>
      </c>
      <c r="B2342" s="6">
        <v>10</v>
      </c>
      <c r="C2342" s="6" t="s">
        <v>916</v>
      </c>
      <c r="D2342" s="6" t="s">
        <v>917</v>
      </c>
      <c r="E2342" s="6" t="s">
        <v>918</v>
      </c>
      <c r="F2342" s="6" t="s">
        <v>919</v>
      </c>
      <c r="G2342" s="6"/>
      <c r="H2342" s="37">
        <v>44277</v>
      </c>
      <c r="I2342" s="6" t="s">
        <v>1483</v>
      </c>
      <c r="J2342" s="6"/>
      <c r="K2342" s="6" t="s">
        <v>3548</v>
      </c>
      <c r="L2342" s="6">
        <v>9900</v>
      </c>
      <c r="M2342" s="6" t="s">
        <v>961</v>
      </c>
      <c r="N2342" s="6"/>
      <c r="O2342" s="6" t="s">
        <v>918</v>
      </c>
      <c r="P2342" s="6" t="s">
        <v>923</v>
      </c>
      <c r="Q2342" s="6" t="s">
        <v>924</v>
      </c>
      <c r="R2342" s="6">
        <v>1</v>
      </c>
      <c r="S2342" s="6" t="s">
        <v>925</v>
      </c>
      <c r="T2342" s="6">
        <v>0</v>
      </c>
      <c r="U2342" s="6"/>
      <c r="V2342" s="8">
        <v>235935000</v>
      </c>
      <c r="W2342" s="6" t="s">
        <v>11382</v>
      </c>
      <c r="X2342" s="38">
        <v>1</v>
      </c>
      <c r="Y2342" s="38">
        <v>0</v>
      </c>
      <c r="Z2342" s="38">
        <v>0</v>
      </c>
      <c r="AA2342" s="38">
        <v>0</v>
      </c>
      <c r="AB2342" s="38">
        <v>0</v>
      </c>
      <c r="AC2342" s="38">
        <v>0</v>
      </c>
      <c r="AD2342" s="38">
        <v>0</v>
      </c>
      <c r="AE2342" s="38">
        <v>1</v>
      </c>
      <c r="AG2342">
        <f t="shared" si="36"/>
        <v>1887480</v>
      </c>
      <c r="AI2342" s="36" t="s">
        <v>18010</v>
      </c>
      <c r="AJ2342" t="e">
        <f>VLOOKUP(A2342,POMatched2!$A$1:$D$1038,2,FALSE)</f>
        <v>#N/A</v>
      </c>
      <c r="AK2342" t="e">
        <f>VLOOKUP(A2342,POMatched2!$A$1:$D$1038,4,FALSE)</f>
        <v>#N/A</v>
      </c>
      <c r="AL2342">
        <f>VLOOKUP(A2342,POMatched2!$AA$1:$BM$1684,39,FALSE)</f>
        <v>0</v>
      </c>
    </row>
    <row r="2343" spans="1:38" ht="14.4" hidden="1" x14ac:dyDescent="0.25">
      <c r="A2343" s="6">
        <v>480092867</v>
      </c>
      <c r="B2343" s="6">
        <v>20</v>
      </c>
      <c r="C2343" s="6" t="s">
        <v>916</v>
      </c>
      <c r="D2343" s="6" t="s">
        <v>917</v>
      </c>
      <c r="E2343" s="6" t="s">
        <v>918</v>
      </c>
      <c r="F2343" s="6" t="s">
        <v>919</v>
      </c>
      <c r="G2343" s="6"/>
      <c r="H2343" s="37">
        <v>44277</v>
      </c>
      <c r="I2343" s="6" t="s">
        <v>1483</v>
      </c>
      <c r="J2343" s="6"/>
      <c r="K2343" s="6" t="s">
        <v>3548</v>
      </c>
      <c r="L2343" s="6">
        <v>9900</v>
      </c>
      <c r="M2343" s="6" t="s">
        <v>961</v>
      </c>
      <c r="N2343" s="6"/>
      <c r="O2343" s="6" t="s">
        <v>918</v>
      </c>
      <c r="P2343" s="6" t="s">
        <v>923</v>
      </c>
      <c r="Q2343" s="6" t="s">
        <v>924</v>
      </c>
      <c r="R2343" s="6">
        <v>1</v>
      </c>
      <c r="S2343" s="6" t="s">
        <v>925</v>
      </c>
      <c r="T2343" s="6">
        <v>0</v>
      </c>
      <c r="U2343" s="6"/>
      <c r="V2343" s="8">
        <v>578728500</v>
      </c>
      <c r="W2343" s="6" t="s">
        <v>11382</v>
      </c>
      <c r="X2343" s="38">
        <v>1</v>
      </c>
      <c r="Y2343" s="38">
        <v>0</v>
      </c>
      <c r="Z2343" s="38">
        <v>0</v>
      </c>
      <c r="AA2343" s="38">
        <v>0</v>
      </c>
      <c r="AB2343" s="38">
        <v>0</v>
      </c>
      <c r="AC2343" s="38">
        <v>0</v>
      </c>
      <c r="AD2343" s="38">
        <v>0</v>
      </c>
      <c r="AE2343" s="38">
        <v>1</v>
      </c>
      <c r="AG2343">
        <f t="shared" si="36"/>
        <v>4629828</v>
      </c>
      <c r="AI2343" s="36" t="s">
        <v>18010</v>
      </c>
      <c r="AJ2343" t="e">
        <f>VLOOKUP(A2343,POMatched2!$A$1:$D$1038,2,FALSE)</f>
        <v>#N/A</v>
      </c>
      <c r="AK2343" t="e">
        <f>VLOOKUP(A2343,POMatched2!$A$1:$D$1038,4,FALSE)</f>
        <v>#N/A</v>
      </c>
      <c r="AL2343">
        <f>VLOOKUP(A2343,POMatched2!$AA$1:$BM$1684,39,FALSE)</f>
        <v>0</v>
      </c>
    </row>
    <row r="2344" spans="1:38" ht="14.4" hidden="1" x14ac:dyDescent="0.25">
      <c r="A2344" s="6">
        <v>480092928</v>
      </c>
      <c r="B2344" s="6">
        <v>10</v>
      </c>
      <c r="C2344" s="6" t="s">
        <v>916</v>
      </c>
      <c r="D2344" s="6" t="s">
        <v>917</v>
      </c>
      <c r="E2344" s="6" t="s">
        <v>918</v>
      </c>
      <c r="F2344" s="6" t="s">
        <v>919</v>
      </c>
      <c r="G2344" s="7" t="s">
        <v>920</v>
      </c>
      <c r="H2344" s="37">
        <v>44277</v>
      </c>
      <c r="I2344" s="6" t="s">
        <v>994</v>
      </c>
      <c r="J2344" s="6"/>
      <c r="K2344" s="6" t="s">
        <v>3549</v>
      </c>
      <c r="L2344" s="6">
        <v>9900</v>
      </c>
      <c r="M2344" s="6"/>
      <c r="N2344" s="6"/>
      <c r="O2344" s="6" t="s">
        <v>918</v>
      </c>
      <c r="P2344" s="6" t="s">
        <v>923</v>
      </c>
      <c r="Q2344" s="6" t="s">
        <v>924</v>
      </c>
      <c r="R2344" s="6">
        <v>1</v>
      </c>
      <c r="S2344" s="6" t="s">
        <v>925</v>
      </c>
      <c r="T2344" s="6">
        <v>0</v>
      </c>
      <c r="U2344" s="6"/>
      <c r="V2344" s="8">
        <v>380475640</v>
      </c>
      <c r="W2344" s="6" t="s">
        <v>11382</v>
      </c>
      <c r="X2344" s="38">
        <v>1</v>
      </c>
      <c r="Y2344" s="38">
        <v>0</v>
      </c>
      <c r="Z2344" s="38">
        <v>0</v>
      </c>
      <c r="AA2344" s="38">
        <v>0</v>
      </c>
      <c r="AB2344" s="38">
        <v>0</v>
      </c>
      <c r="AC2344" s="38">
        <v>1</v>
      </c>
      <c r="AD2344" s="38">
        <v>380475640</v>
      </c>
      <c r="AE2344" s="38">
        <v>1</v>
      </c>
      <c r="AG2344">
        <f t="shared" si="36"/>
        <v>3043805.12</v>
      </c>
      <c r="AH2344" s="36" t="s">
        <v>18009</v>
      </c>
      <c r="AI2344" s="36"/>
      <c r="AJ2344" t="str">
        <f>VLOOKUP(A2344,POMatched2!$A$1:$D$1038,2,FALSE)</f>
        <v>ANP-SEV-ST2-21030068</v>
      </c>
      <c r="AK2344" t="str">
        <f>VLOOKUP(A2344,POMatched2!$A$1:$D$1038,4,FALSE)</f>
        <v>ANPVN5021020004</v>
      </c>
    </row>
    <row r="2345" spans="1:38" ht="14.4" hidden="1" x14ac:dyDescent="0.25">
      <c r="A2345" s="6">
        <v>480092929</v>
      </c>
      <c r="B2345" s="6">
        <v>10</v>
      </c>
      <c r="C2345" s="6" t="s">
        <v>916</v>
      </c>
      <c r="D2345" s="6" t="s">
        <v>917</v>
      </c>
      <c r="E2345" s="6" t="s">
        <v>918</v>
      </c>
      <c r="F2345" s="6" t="s">
        <v>919</v>
      </c>
      <c r="G2345" s="7" t="s">
        <v>920</v>
      </c>
      <c r="H2345" s="37">
        <v>44277</v>
      </c>
      <c r="I2345" s="6" t="s">
        <v>1070</v>
      </c>
      <c r="J2345" s="6"/>
      <c r="K2345" s="6" t="s">
        <v>3544</v>
      </c>
      <c r="L2345" s="6">
        <v>9900</v>
      </c>
      <c r="M2345" s="6"/>
      <c r="N2345" s="6"/>
      <c r="O2345" s="6" t="s">
        <v>918</v>
      </c>
      <c r="P2345" s="6" t="s">
        <v>923</v>
      </c>
      <c r="Q2345" s="6" t="s">
        <v>924</v>
      </c>
      <c r="R2345" s="6">
        <v>1</v>
      </c>
      <c r="S2345" s="6" t="s">
        <v>925</v>
      </c>
      <c r="T2345" s="6">
        <v>0</v>
      </c>
      <c r="U2345" s="6"/>
      <c r="V2345" s="8">
        <v>532167483</v>
      </c>
      <c r="W2345" s="6" t="s">
        <v>11382</v>
      </c>
      <c r="X2345" s="38">
        <v>1</v>
      </c>
      <c r="Y2345" s="38">
        <v>0</v>
      </c>
      <c r="Z2345" s="38">
        <v>0</v>
      </c>
      <c r="AA2345" s="38">
        <v>0</v>
      </c>
      <c r="AB2345" s="38">
        <v>0</v>
      </c>
      <c r="AC2345" s="38">
        <v>0</v>
      </c>
      <c r="AD2345" s="38">
        <v>0</v>
      </c>
      <c r="AE2345" s="38">
        <v>1</v>
      </c>
      <c r="AG2345">
        <f t="shared" si="36"/>
        <v>4257339.8640000001</v>
      </c>
      <c r="AH2345" s="36" t="s">
        <v>18009</v>
      </c>
      <c r="AI2345" s="36"/>
      <c r="AJ2345" t="str">
        <f>VLOOKUP(A2345,POMatched2!$A$1:$D$1038,2,FALSE)</f>
        <v>ANP-SEV-ST2-21030070</v>
      </c>
      <c r="AK2345" t="str">
        <f>VLOOKUP(A2345,POMatched2!$A$1:$D$1038,4,FALSE)</f>
        <v>ANPVN5021020014</v>
      </c>
    </row>
    <row r="2346" spans="1:38" ht="14.4" hidden="1" x14ac:dyDescent="0.25">
      <c r="A2346" s="6">
        <v>480092930</v>
      </c>
      <c r="B2346" s="6">
        <v>10</v>
      </c>
      <c r="C2346" s="6" t="s">
        <v>916</v>
      </c>
      <c r="D2346" s="6" t="s">
        <v>917</v>
      </c>
      <c r="E2346" s="6" t="s">
        <v>918</v>
      </c>
      <c r="F2346" s="6" t="s">
        <v>919</v>
      </c>
      <c r="G2346" s="7" t="s">
        <v>920</v>
      </c>
      <c r="H2346" s="37">
        <v>44278</v>
      </c>
      <c r="I2346" s="6" t="s">
        <v>1683</v>
      </c>
      <c r="J2346" s="6" t="s">
        <v>3550</v>
      </c>
      <c r="K2346" s="6" t="s">
        <v>3551</v>
      </c>
      <c r="L2346" s="6">
        <v>5100</v>
      </c>
      <c r="M2346" s="6"/>
      <c r="N2346" s="6"/>
      <c r="O2346" s="6" t="s">
        <v>918</v>
      </c>
      <c r="P2346" s="6" t="s">
        <v>923</v>
      </c>
      <c r="Q2346" s="6" t="s">
        <v>938</v>
      </c>
      <c r="R2346" s="6">
        <v>82</v>
      </c>
      <c r="S2346" s="6" t="s">
        <v>939</v>
      </c>
      <c r="T2346" s="6">
        <v>82</v>
      </c>
      <c r="U2346" s="6" t="s">
        <v>939</v>
      </c>
      <c r="V2346" s="8">
        <v>132000</v>
      </c>
      <c r="W2346" s="6" t="s">
        <v>11382</v>
      </c>
      <c r="X2346" s="38">
        <v>1</v>
      </c>
      <c r="Y2346" s="38">
        <v>0</v>
      </c>
      <c r="Z2346" s="38">
        <v>0</v>
      </c>
      <c r="AA2346" s="38">
        <v>0</v>
      </c>
      <c r="AB2346" s="38">
        <v>0</v>
      </c>
      <c r="AC2346" s="38">
        <v>0</v>
      </c>
      <c r="AD2346" s="38">
        <v>0</v>
      </c>
      <c r="AE2346" s="38">
        <v>1</v>
      </c>
      <c r="AG2346">
        <f t="shared" si="36"/>
        <v>1056</v>
      </c>
      <c r="AI2346" s="36" t="s">
        <v>18010</v>
      </c>
      <c r="AJ2346" t="e">
        <f>VLOOKUP(A2346,POMatched2!$A$1:$D$1038,2,FALSE)</f>
        <v>#N/A</v>
      </c>
      <c r="AK2346" t="e">
        <f>VLOOKUP(A2346,POMatched2!$A$1:$D$1038,4,FALSE)</f>
        <v>#N/A</v>
      </c>
      <c r="AL2346">
        <f>VLOOKUP(A2346,POMatched2!$AA$1:$BM$1684,39,FALSE)</f>
        <v>0</v>
      </c>
    </row>
    <row r="2347" spans="1:38" ht="14.4" hidden="1" x14ac:dyDescent="0.25">
      <c r="A2347" s="6">
        <v>480092930</v>
      </c>
      <c r="B2347" s="6">
        <v>20</v>
      </c>
      <c r="C2347" s="6" t="s">
        <v>916</v>
      </c>
      <c r="D2347" s="6" t="s">
        <v>917</v>
      </c>
      <c r="E2347" s="6" t="s">
        <v>918</v>
      </c>
      <c r="F2347" s="6" t="s">
        <v>919</v>
      </c>
      <c r="G2347" s="7" t="s">
        <v>920</v>
      </c>
      <c r="H2347" s="37">
        <v>44278</v>
      </c>
      <c r="I2347" s="6" t="s">
        <v>1683</v>
      </c>
      <c r="J2347" s="6" t="s">
        <v>3550</v>
      </c>
      <c r="K2347" s="6" t="s">
        <v>3551</v>
      </c>
      <c r="L2347" s="6">
        <v>5100</v>
      </c>
      <c r="M2347" s="6"/>
      <c r="N2347" s="6"/>
      <c r="O2347" s="6" t="s">
        <v>918</v>
      </c>
      <c r="P2347" s="6" t="s">
        <v>923</v>
      </c>
      <c r="Q2347" s="6" t="s">
        <v>938</v>
      </c>
      <c r="R2347" s="6">
        <v>340</v>
      </c>
      <c r="S2347" s="6" t="s">
        <v>939</v>
      </c>
      <c r="T2347" s="6">
        <v>340</v>
      </c>
      <c r="U2347" s="6" t="s">
        <v>939</v>
      </c>
      <c r="V2347" s="8">
        <v>132000</v>
      </c>
      <c r="W2347" s="6" t="s">
        <v>11382</v>
      </c>
      <c r="X2347" s="38">
        <v>1</v>
      </c>
      <c r="Y2347" s="38">
        <v>0</v>
      </c>
      <c r="Z2347" s="38">
        <v>0</v>
      </c>
      <c r="AA2347" s="38">
        <v>0</v>
      </c>
      <c r="AB2347" s="38">
        <v>0</v>
      </c>
      <c r="AC2347" s="38">
        <v>0</v>
      </c>
      <c r="AD2347" s="38">
        <v>0</v>
      </c>
      <c r="AE2347" s="38">
        <v>1</v>
      </c>
      <c r="AG2347">
        <f t="shared" si="36"/>
        <v>1056</v>
      </c>
      <c r="AI2347" s="36" t="s">
        <v>18010</v>
      </c>
      <c r="AJ2347" t="e">
        <f>VLOOKUP(A2347,POMatched2!$A$1:$D$1038,2,FALSE)</f>
        <v>#N/A</v>
      </c>
      <c r="AK2347" t="e">
        <f>VLOOKUP(A2347,POMatched2!$A$1:$D$1038,4,FALSE)</f>
        <v>#N/A</v>
      </c>
      <c r="AL2347">
        <f>VLOOKUP(A2347,POMatched2!$AA$1:$BM$1684,39,FALSE)</f>
        <v>0</v>
      </c>
    </row>
    <row r="2348" spans="1:38" ht="14.4" hidden="1" x14ac:dyDescent="0.25">
      <c r="A2348" s="6">
        <v>480092930</v>
      </c>
      <c r="B2348" s="6">
        <v>30</v>
      </c>
      <c r="C2348" s="6" t="s">
        <v>916</v>
      </c>
      <c r="D2348" s="6" t="s">
        <v>917</v>
      </c>
      <c r="E2348" s="6" t="s">
        <v>918</v>
      </c>
      <c r="F2348" s="6" t="s">
        <v>919</v>
      </c>
      <c r="G2348" s="7" t="s">
        <v>920</v>
      </c>
      <c r="H2348" s="37">
        <v>44278</v>
      </c>
      <c r="I2348" s="6" t="s">
        <v>1683</v>
      </c>
      <c r="J2348" s="6" t="s">
        <v>3552</v>
      </c>
      <c r="K2348" s="6" t="s">
        <v>3553</v>
      </c>
      <c r="L2348" s="6">
        <v>5100</v>
      </c>
      <c r="M2348" s="6"/>
      <c r="N2348" s="6"/>
      <c r="O2348" s="6" t="s">
        <v>918</v>
      </c>
      <c r="P2348" s="6" t="s">
        <v>923</v>
      </c>
      <c r="Q2348" s="6" t="s">
        <v>938</v>
      </c>
      <c r="R2348" s="6">
        <v>145</v>
      </c>
      <c r="S2348" s="6" t="s">
        <v>939</v>
      </c>
      <c r="T2348" s="6">
        <v>145</v>
      </c>
      <c r="U2348" s="6" t="s">
        <v>939</v>
      </c>
      <c r="V2348" s="8">
        <v>132000</v>
      </c>
      <c r="W2348" s="6" t="s">
        <v>11382</v>
      </c>
      <c r="X2348" s="38">
        <v>1</v>
      </c>
      <c r="Y2348" s="38">
        <v>0</v>
      </c>
      <c r="Z2348" s="38">
        <v>0</v>
      </c>
      <c r="AA2348" s="38">
        <v>0</v>
      </c>
      <c r="AB2348" s="38">
        <v>0</v>
      </c>
      <c r="AC2348" s="38">
        <v>0</v>
      </c>
      <c r="AD2348" s="38">
        <v>0</v>
      </c>
      <c r="AE2348" s="38">
        <v>1</v>
      </c>
      <c r="AG2348">
        <f t="shared" si="36"/>
        <v>1056</v>
      </c>
      <c r="AI2348" s="36" t="s">
        <v>18010</v>
      </c>
      <c r="AJ2348" t="e">
        <f>VLOOKUP(A2348,POMatched2!$A$1:$D$1038,2,FALSE)</f>
        <v>#N/A</v>
      </c>
      <c r="AK2348" t="e">
        <f>VLOOKUP(A2348,POMatched2!$A$1:$D$1038,4,FALSE)</f>
        <v>#N/A</v>
      </c>
      <c r="AL2348">
        <f>VLOOKUP(A2348,POMatched2!$AA$1:$BM$1684,39,FALSE)</f>
        <v>0</v>
      </c>
    </row>
    <row r="2349" spans="1:38" ht="14.4" hidden="1" x14ac:dyDescent="0.25">
      <c r="A2349" s="6">
        <v>480092930</v>
      </c>
      <c r="B2349" s="6">
        <v>40</v>
      </c>
      <c r="C2349" s="6" t="s">
        <v>916</v>
      </c>
      <c r="D2349" s="6" t="s">
        <v>917</v>
      </c>
      <c r="E2349" s="6" t="s">
        <v>918</v>
      </c>
      <c r="F2349" s="6" t="s">
        <v>919</v>
      </c>
      <c r="G2349" s="7" t="s">
        <v>920</v>
      </c>
      <c r="H2349" s="37">
        <v>44278</v>
      </c>
      <c r="I2349" s="6" t="s">
        <v>1683</v>
      </c>
      <c r="J2349" s="6" t="s">
        <v>3552</v>
      </c>
      <c r="K2349" s="6" t="s">
        <v>3553</v>
      </c>
      <c r="L2349" s="6">
        <v>5100</v>
      </c>
      <c r="M2349" s="6"/>
      <c r="N2349" s="6"/>
      <c r="O2349" s="6" t="s">
        <v>918</v>
      </c>
      <c r="P2349" s="6" t="s">
        <v>923</v>
      </c>
      <c r="Q2349" s="6" t="s">
        <v>938</v>
      </c>
      <c r="R2349" s="6">
        <v>429</v>
      </c>
      <c r="S2349" s="6" t="s">
        <v>939</v>
      </c>
      <c r="T2349" s="6">
        <v>429</v>
      </c>
      <c r="U2349" s="6" t="s">
        <v>939</v>
      </c>
      <c r="V2349" s="8">
        <v>132000</v>
      </c>
      <c r="W2349" s="6" t="s">
        <v>11382</v>
      </c>
      <c r="X2349" s="38">
        <v>1</v>
      </c>
      <c r="Y2349" s="38">
        <v>0</v>
      </c>
      <c r="Z2349" s="38">
        <v>0</v>
      </c>
      <c r="AA2349" s="38">
        <v>0</v>
      </c>
      <c r="AB2349" s="38">
        <v>0</v>
      </c>
      <c r="AC2349" s="38">
        <v>0</v>
      </c>
      <c r="AD2349" s="38">
        <v>0</v>
      </c>
      <c r="AE2349" s="38">
        <v>1</v>
      </c>
      <c r="AG2349">
        <f t="shared" si="36"/>
        <v>1056</v>
      </c>
      <c r="AI2349" s="36" t="s">
        <v>18010</v>
      </c>
      <c r="AJ2349" t="e">
        <f>VLOOKUP(A2349,POMatched2!$A$1:$D$1038,2,FALSE)</f>
        <v>#N/A</v>
      </c>
      <c r="AK2349" t="e">
        <f>VLOOKUP(A2349,POMatched2!$A$1:$D$1038,4,FALSE)</f>
        <v>#N/A</v>
      </c>
      <c r="AL2349">
        <f>VLOOKUP(A2349,POMatched2!$AA$1:$BM$1684,39,FALSE)</f>
        <v>0</v>
      </c>
    </row>
    <row r="2350" spans="1:38" ht="14.4" hidden="1" x14ac:dyDescent="0.25">
      <c r="A2350" s="6">
        <v>480092930</v>
      </c>
      <c r="B2350" s="6">
        <v>50</v>
      </c>
      <c r="C2350" s="6" t="s">
        <v>916</v>
      </c>
      <c r="D2350" s="6" t="s">
        <v>917</v>
      </c>
      <c r="E2350" s="6" t="s">
        <v>918</v>
      </c>
      <c r="F2350" s="6" t="s">
        <v>919</v>
      </c>
      <c r="G2350" s="7" t="s">
        <v>920</v>
      </c>
      <c r="H2350" s="37">
        <v>44278</v>
      </c>
      <c r="I2350" s="6" t="s">
        <v>1683</v>
      </c>
      <c r="J2350" s="6" t="s">
        <v>3554</v>
      </c>
      <c r="K2350" s="6" t="s">
        <v>3555</v>
      </c>
      <c r="L2350" s="6">
        <v>5100</v>
      </c>
      <c r="M2350" s="6"/>
      <c r="N2350" s="6"/>
      <c r="O2350" s="6" t="s">
        <v>918</v>
      </c>
      <c r="P2350" s="6" t="s">
        <v>923</v>
      </c>
      <c r="Q2350" s="6" t="s">
        <v>938</v>
      </c>
      <c r="R2350" s="6">
        <v>76</v>
      </c>
      <c r="S2350" s="6" t="s">
        <v>939</v>
      </c>
      <c r="T2350" s="6">
        <v>76</v>
      </c>
      <c r="U2350" s="6" t="s">
        <v>939</v>
      </c>
      <c r="V2350" s="8">
        <v>132000</v>
      </c>
      <c r="W2350" s="6" t="s">
        <v>11382</v>
      </c>
      <c r="X2350" s="38">
        <v>1</v>
      </c>
      <c r="Y2350" s="38">
        <v>0</v>
      </c>
      <c r="Z2350" s="38">
        <v>0</v>
      </c>
      <c r="AA2350" s="38">
        <v>0</v>
      </c>
      <c r="AB2350" s="38">
        <v>0</v>
      </c>
      <c r="AC2350" s="38">
        <v>0</v>
      </c>
      <c r="AD2350" s="38">
        <v>0</v>
      </c>
      <c r="AE2350" s="38">
        <v>1</v>
      </c>
      <c r="AG2350">
        <f t="shared" si="36"/>
        <v>1056</v>
      </c>
      <c r="AI2350" s="36" t="s">
        <v>18010</v>
      </c>
      <c r="AJ2350" t="e">
        <f>VLOOKUP(A2350,POMatched2!$A$1:$D$1038,2,FALSE)</f>
        <v>#N/A</v>
      </c>
      <c r="AK2350" t="e">
        <f>VLOOKUP(A2350,POMatched2!$A$1:$D$1038,4,FALSE)</f>
        <v>#N/A</v>
      </c>
      <c r="AL2350">
        <f>VLOOKUP(A2350,POMatched2!$AA$1:$BM$1684,39,FALSE)</f>
        <v>0</v>
      </c>
    </row>
    <row r="2351" spans="1:38" ht="14.4" hidden="1" x14ac:dyDescent="0.25">
      <c r="A2351" s="6">
        <v>480092930</v>
      </c>
      <c r="B2351" s="6">
        <v>60</v>
      </c>
      <c r="C2351" s="6" t="s">
        <v>916</v>
      </c>
      <c r="D2351" s="6" t="s">
        <v>917</v>
      </c>
      <c r="E2351" s="6" t="s">
        <v>918</v>
      </c>
      <c r="F2351" s="6" t="s">
        <v>919</v>
      </c>
      <c r="G2351" s="7" t="s">
        <v>920</v>
      </c>
      <c r="H2351" s="37">
        <v>44278</v>
      </c>
      <c r="I2351" s="6" t="s">
        <v>1683</v>
      </c>
      <c r="J2351" s="6" t="s">
        <v>3554</v>
      </c>
      <c r="K2351" s="6" t="s">
        <v>3555</v>
      </c>
      <c r="L2351" s="6">
        <v>5100</v>
      </c>
      <c r="M2351" s="6"/>
      <c r="N2351" s="6"/>
      <c r="O2351" s="6" t="s">
        <v>918</v>
      </c>
      <c r="P2351" s="6" t="s">
        <v>923</v>
      </c>
      <c r="Q2351" s="6" t="s">
        <v>938</v>
      </c>
      <c r="R2351" s="6">
        <v>149</v>
      </c>
      <c r="S2351" s="6" t="s">
        <v>939</v>
      </c>
      <c r="T2351" s="6">
        <v>149</v>
      </c>
      <c r="U2351" s="6" t="s">
        <v>939</v>
      </c>
      <c r="V2351" s="8">
        <v>132000</v>
      </c>
      <c r="W2351" s="6" t="s">
        <v>11382</v>
      </c>
      <c r="X2351" s="38">
        <v>1</v>
      </c>
      <c r="Y2351" s="38">
        <v>0</v>
      </c>
      <c r="Z2351" s="38">
        <v>0</v>
      </c>
      <c r="AA2351" s="38">
        <v>0</v>
      </c>
      <c r="AB2351" s="38">
        <v>0</v>
      </c>
      <c r="AC2351" s="38">
        <v>0</v>
      </c>
      <c r="AD2351" s="38">
        <v>0</v>
      </c>
      <c r="AE2351" s="38">
        <v>1</v>
      </c>
      <c r="AG2351">
        <f t="shared" si="36"/>
        <v>1056</v>
      </c>
      <c r="AI2351" s="36" t="s">
        <v>18010</v>
      </c>
      <c r="AJ2351" t="e">
        <f>VLOOKUP(A2351,POMatched2!$A$1:$D$1038,2,FALSE)</f>
        <v>#N/A</v>
      </c>
      <c r="AK2351" t="e">
        <f>VLOOKUP(A2351,POMatched2!$A$1:$D$1038,4,FALSE)</f>
        <v>#N/A</v>
      </c>
      <c r="AL2351">
        <f>VLOOKUP(A2351,POMatched2!$AA$1:$BM$1684,39,FALSE)</f>
        <v>0</v>
      </c>
    </row>
    <row r="2352" spans="1:38" ht="14.4" hidden="1" x14ac:dyDescent="0.25">
      <c r="A2352" s="6">
        <v>480092930</v>
      </c>
      <c r="B2352" s="6">
        <v>70</v>
      </c>
      <c r="C2352" s="6" t="s">
        <v>916</v>
      </c>
      <c r="D2352" s="6" t="s">
        <v>917</v>
      </c>
      <c r="E2352" s="6" t="s">
        <v>918</v>
      </c>
      <c r="F2352" s="6" t="s">
        <v>919</v>
      </c>
      <c r="G2352" s="7" t="s">
        <v>920</v>
      </c>
      <c r="H2352" s="37">
        <v>44278</v>
      </c>
      <c r="I2352" s="6" t="s">
        <v>1683</v>
      </c>
      <c r="J2352" s="6" t="s">
        <v>3556</v>
      </c>
      <c r="K2352" s="6" t="s">
        <v>3557</v>
      </c>
      <c r="L2352" s="6">
        <v>5100</v>
      </c>
      <c r="M2352" s="6"/>
      <c r="N2352" s="6"/>
      <c r="O2352" s="6" t="s">
        <v>918</v>
      </c>
      <c r="P2352" s="6" t="s">
        <v>923</v>
      </c>
      <c r="Q2352" s="6" t="s">
        <v>938</v>
      </c>
      <c r="R2352" s="6">
        <v>21</v>
      </c>
      <c r="S2352" s="6" t="s">
        <v>939</v>
      </c>
      <c r="T2352" s="6">
        <v>21</v>
      </c>
      <c r="U2352" s="6" t="s">
        <v>939</v>
      </c>
      <c r="V2352" s="8">
        <v>132000</v>
      </c>
      <c r="W2352" s="6" t="s">
        <v>11382</v>
      </c>
      <c r="X2352" s="38">
        <v>1</v>
      </c>
      <c r="Y2352" s="38">
        <v>0</v>
      </c>
      <c r="Z2352" s="38">
        <v>0</v>
      </c>
      <c r="AA2352" s="38">
        <v>0</v>
      </c>
      <c r="AB2352" s="38">
        <v>0</v>
      </c>
      <c r="AC2352" s="38">
        <v>0</v>
      </c>
      <c r="AD2352" s="38">
        <v>0</v>
      </c>
      <c r="AE2352" s="38">
        <v>1</v>
      </c>
      <c r="AG2352">
        <f t="shared" si="36"/>
        <v>1056</v>
      </c>
      <c r="AI2352" s="36" t="s">
        <v>18010</v>
      </c>
      <c r="AJ2352" t="e">
        <f>VLOOKUP(A2352,POMatched2!$A$1:$D$1038,2,FALSE)</f>
        <v>#N/A</v>
      </c>
      <c r="AK2352" t="e">
        <f>VLOOKUP(A2352,POMatched2!$A$1:$D$1038,4,FALSE)</f>
        <v>#N/A</v>
      </c>
      <c r="AL2352">
        <f>VLOOKUP(A2352,POMatched2!$AA$1:$BM$1684,39,FALSE)</f>
        <v>0</v>
      </c>
    </row>
    <row r="2353" spans="1:38" ht="14.4" hidden="1" x14ac:dyDescent="0.25">
      <c r="A2353" s="6">
        <v>480092930</v>
      </c>
      <c r="B2353" s="6">
        <v>80</v>
      </c>
      <c r="C2353" s="6" t="s">
        <v>916</v>
      </c>
      <c r="D2353" s="6" t="s">
        <v>917</v>
      </c>
      <c r="E2353" s="6" t="s">
        <v>918</v>
      </c>
      <c r="F2353" s="6" t="s">
        <v>919</v>
      </c>
      <c r="G2353" s="7" t="s">
        <v>920</v>
      </c>
      <c r="H2353" s="37">
        <v>44278</v>
      </c>
      <c r="I2353" s="6" t="s">
        <v>1683</v>
      </c>
      <c r="J2353" s="6" t="s">
        <v>3556</v>
      </c>
      <c r="K2353" s="6" t="s">
        <v>3557</v>
      </c>
      <c r="L2353" s="6">
        <v>5100</v>
      </c>
      <c r="M2353" s="6"/>
      <c r="N2353" s="6"/>
      <c r="O2353" s="6" t="s">
        <v>918</v>
      </c>
      <c r="P2353" s="6" t="s">
        <v>923</v>
      </c>
      <c r="Q2353" s="6" t="s">
        <v>938</v>
      </c>
      <c r="R2353" s="6">
        <v>19</v>
      </c>
      <c r="S2353" s="6" t="s">
        <v>939</v>
      </c>
      <c r="T2353" s="6">
        <v>19</v>
      </c>
      <c r="U2353" s="6" t="s">
        <v>939</v>
      </c>
      <c r="V2353" s="8">
        <v>132000</v>
      </c>
      <c r="W2353" s="6" t="s">
        <v>11382</v>
      </c>
      <c r="X2353" s="38">
        <v>1</v>
      </c>
      <c r="Y2353" s="38">
        <v>0</v>
      </c>
      <c r="Z2353" s="38">
        <v>0</v>
      </c>
      <c r="AA2353" s="38">
        <v>0</v>
      </c>
      <c r="AB2353" s="38">
        <v>0</v>
      </c>
      <c r="AC2353" s="38">
        <v>0</v>
      </c>
      <c r="AD2353" s="38">
        <v>0</v>
      </c>
      <c r="AE2353" s="38">
        <v>1</v>
      </c>
      <c r="AG2353">
        <f t="shared" si="36"/>
        <v>1056</v>
      </c>
      <c r="AI2353" s="36" t="s">
        <v>18010</v>
      </c>
      <c r="AJ2353" t="e">
        <f>VLOOKUP(A2353,POMatched2!$A$1:$D$1038,2,FALSE)</f>
        <v>#N/A</v>
      </c>
      <c r="AK2353" t="e">
        <f>VLOOKUP(A2353,POMatched2!$A$1:$D$1038,4,FALSE)</f>
        <v>#N/A</v>
      </c>
      <c r="AL2353">
        <f>VLOOKUP(A2353,POMatched2!$AA$1:$BM$1684,39,FALSE)</f>
        <v>0</v>
      </c>
    </row>
    <row r="2354" spans="1:38" ht="14.4" hidden="1" x14ac:dyDescent="0.25">
      <c r="A2354" s="6">
        <v>480092930</v>
      </c>
      <c r="B2354" s="6">
        <v>90</v>
      </c>
      <c r="C2354" s="6" t="s">
        <v>916</v>
      </c>
      <c r="D2354" s="6" t="s">
        <v>917</v>
      </c>
      <c r="E2354" s="6" t="s">
        <v>918</v>
      </c>
      <c r="F2354" s="6" t="s">
        <v>919</v>
      </c>
      <c r="G2354" s="7" t="s">
        <v>920</v>
      </c>
      <c r="H2354" s="37">
        <v>44278</v>
      </c>
      <c r="I2354" s="6" t="s">
        <v>1683</v>
      </c>
      <c r="J2354" s="6" t="s">
        <v>3558</v>
      </c>
      <c r="K2354" s="6" t="s">
        <v>3559</v>
      </c>
      <c r="L2354" s="6">
        <v>5100</v>
      </c>
      <c r="M2354" s="6"/>
      <c r="N2354" s="6"/>
      <c r="O2354" s="6" t="s">
        <v>918</v>
      </c>
      <c r="P2354" s="6" t="s">
        <v>923</v>
      </c>
      <c r="Q2354" s="6" t="s">
        <v>938</v>
      </c>
      <c r="R2354" s="6">
        <v>9</v>
      </c>
      <c r="S2354" s="6" t="s">
        <v>939</v>
      </c>
      <c r="T2354" s="6">
        <v>9</v>
      </c>
      <c r="U2354" s="6" t="s">
        <v>939</v>
      </c>
      <c r="V2354" s="8">
        <v>132000</v>
      </c>
      <c r="W2354" s="6" t="s">
        <v>11382</v>
      </c>
      <c r="X2354" s="38">
        <v>1</v>
      </c>
      <c r="Y2354" s="38">
        <v>0</v>
      </c>
      <c r="Z2354" s="38">
        <v>0</v>
      </c>
      <c r="AA2354" s="38">
        <v>0</v>
      </c>
      <c r="AB2354" s="38">
        <v>0</v>
      </c>
      <c r="AC2354" s="38">
        <v>0</v>
      </c>
      <c r="AD2354" s="38">
        <v>0</v>
      </c>
      <c r="AE2354" s="38">
        <v>1</v>
      </c>
      <c r="AG2354">
        <f t="shared" si="36"/>
        <v>1056</v>
      </c>
      <c r="AI2354" s="36" t="s">
        <v>18010</v>
      </c>
      <c r="AJ2354" t="e">
        <f>VLOOKUP(A2354,POMatched2!$A$1:$D$1038,2,FALSE)</f>
        <v>#N/A</v>
      </c>
      <c r="AK2354" t="e">
        <f>VLOOKUP(A2354,POMatched2!$A$1:$D$1038,4,FALSE)</f>
        <v>#N/A</v>
      </c>
      <c r="AL2354">
        <f>VLOOKUP(A2354,POMatched2!$AA$1:$BM$1684,39,FALSE)</f>
        <v>0</v>
      </c>
    </row>
    <row r="2355" spans="1:38" ht="14.4" hidden="1" x14ac:dyDescent="0.25">
      <c r="A2355" s="6">
        <v>480092930</v>
      </c>
      <c r="B2355" s="6">
        <v>100</v>
      </c>
      <c r="C2355" s="6" t="s">
        <v>916</v>
      </c>
      <c r="D2355" s="6" t="s">
        <v>917</v>
      </c>
      <c r="E2355" s="6" t="s">
        <v>918</v>
      </c>
      <c r="F2355" s="6" t="s">
        <v>919</v>
      </c>
      <c r="G2355" s="7" t="s">
        <v>920</v>
      </c>
      <c r="H2355" s="37">
        <v>44278</v>
      </c>
      <c r="I2355" s="6" t="s">
        <v>1683</v>
      </c>
      <c r="J2355" s="6" t="s">
        <v>3558</v>
      </c>
      <c r="K2355" s="6" t="s">
        <v>3559</v>
      </c>
      <c r="L2355" s="6">
        <v>5100</v>
      </c>
      <c r="M2355" s="6"/>
      <c r="N2355" s="6"/>
      <c r="O2355" s="6" t="s">
        <v>918</v>
      </c>
      <c r="P2355" s="6" t="s">
        <v>923</v>
      </c>
      <c r="Q2355" s="6" t="s">
        <v>938</v>
      </c>
      <c r="R2355" s="6">
        <v>4</v>
      </c>
      <c r="S2355" s="6" t="s">
        <v>939</v>
      </c>
      <c r="T2355" s="6">
        <v>4</v>
      </c>
      <c r="U2355" s="6" t="s">
        <v>939</v>
      </c>
      <c r="V2355" s="8">
        <v>132000</v>
      </c>
      <c r="W2355" s="6" t="s">
        <v>11382</v>
      </c>
      <c r="X2355" s="38">
        <v>1</v>
      </c>
      <c r="Y2355" s="38">
        <v>0</v>
      </c>
      <c r="Z2355" s="38">
        <v>0</v>
      </c>
      <c r="AA2355" s="38">
        <v>0</v>
      </c>
      <c r="AB2355" s="38">
        <v>0</v>
      </c>
      <c r="AC2355" s="38">
        <v>0</v>
      </c>
      <c r="AD2355" s="38">
        <v>0</v>
      </c>
      <c r="AE2355" s="38">
        <v>1</v>
      </c>
      <c r="AG2355">
        <f t="shared" si="36"/>
        <v>1056</v>
      </c>
      <c r="AI2355" s="36" t="s">
        <v>18010</v>
      </c>
      <c r="AJ2355" t="e">
        <f>VLOOKUP(A2355,POMatched2!$A$1:$D$1038,2,FALSE)</f>
        <v>#N/A</v>
      </c>
      <c r="AK2355" t="e">
        <f>VLOOKUP(A2355,POMatched2!$A$1:$D$1038,4,FALSE)</f>
        <v>#N/A</v>
      </c>
      <c r="AL2355">
        <f>VLOOKUP(A2355,POMatched2!$AA$1:$BM$1684,39,FALSE)</f>
        <v>0</v>
      </c>
    </row>
    <row r="2356" spans="1:38" ht="14.4" hidden="1" x14ac:dyDescent="0.25">
      <c r="A2356" s="6">
        <v>480092930</v>
      </c>
      <c r="B2356" s="6">
        <v>110</v>
      </c>
      <c r="C2356" s="6" t="s">
        <v>916</v>
      </c>
      <c r="D2356" s="6" t="s">
        <v>917</v>
      </c>
      <c r="E2356" s="6" t="s">
        <v>918</v>
      </c>
      <c r="F2356" s="6" t="s">
        <v>919</v>
      </c>
      <c r="G2356" s="7" t="s">
        <v>920</v>
      </c>
      <c r="H2356" s="37">
        <v>44278</v>
      </c>
      <c r="I2356" s="6" t="s">
        <v>1683</v>
      </c>
      <c r="J2356" s="6" t="s">
        <v>3560</v>
      </c>
      <c r="K2356" s="6" t="s">
        <v>3561</v>
      </c>
      <c r="L2356" s="6">
        <v>5100</v>
      </c>
      <c r="M2356" s="6"/>
      <c r="N2356" s="6"/>
      <c r="O2356" s="6" t="s">
        <v>918</v>
      </c>
      <c r="P2356" s="6" t="s">
        <v>923</v>
      </c>
      <c r="Q2356" s="6" t="s">
        <v>938</v>
      </c>
      <c r="R2356" s="6">
        <v>18</v>
      </c>
      <c r="S2356" s="6" t="s">
        <v>939</v>
      </c>
      <c r="T2356" s="6">
        <v>18</v>
      </c>
      <c r="U2356" s="6" t="s">
        <v>939</v>
      </c>
      <c r="V2356" s="8">
        <v>132000</v>
      </c>
      <c r="W2356" s="6" t="s">
        <v>11382</v>
      </c>
      <c r="X2356" s="38">
        <v>1</v>
      </c>
      <c r="Y2356" s="38">
        <v>0</v>
      </c>
      <c r="Z2356" s="38">
        <v>0</v>
      </c>
      <c r="AA2356" s="38">
        <v>0</v>
      </c>
      <c r="AB2356" s="38">
        <v>0</v>
      </c>
      <c r="AC2356" s="38">
        <v>0</v>
      </c>
      <c r="AD2356" s="38">
        <v>0</v>
      </c>
      <c r="AE2356" s="38">
        <v>1</v>
      </c>
      <c r="AG2356">
        <f t="shared" si="36"/>
        <v>1056</v>
      </c>
      <c r="AI2356" s="36" t="s">
        <v>18010</v>
      </c>
      <c r="AJ2356" t="e">
        <f>VLOOKUP(A2356,POMatched2!$A$1:$D$1038,2,FALSE)</f>
        <v>#N/A</v>
      </c>
      <c r="AK2356" t="e">
        <f>VLOOKUP(A2356,POMatched2!$A$1:$D$1038,4,FALSE)</f>
        <v>#N/A</v>
      </c>
      <c r="AL2356">
        <f>VLOOKUP(A2356,POMatched2!$AA$1:$BM$1684,39,FALSE)</f>
        <v>0</v>
      </c>
    </row>
    <row r="2357" spans="1:38" ht="14.4" hidden="1" x14ac:dyDescent="0.25">
      <c r="A2357" s="6">
        <v>480092930</v>
      </c>
      <c r="B2357" s="6">
        <v>120</v>
      </c>
      <c r="C2357" s="6" t="s">
        <v>916</v>
      </c>
      <c r="D2357" s="6" t="s">
        <v>917</v>
      </c>
      <c r="E2357" s="6" t="s">
        <v>918</v>
      </c>
      <c r="F2357" s="6" t="s">
        <v>919</v>
      </c>
      <c r="G2357" s="7" t="s">
        <v>920</v>
      </c>
      <c r="H2357" s="37">
        <v>44278</v>
      </c>
      <c r="I2357" s="6" t="s">
        <v>1683</v>
      </c>
      <c r="J2357" s="6" t="s">
        <v>3560</v>
      </c>
      <c r="K2357" s="6" t="s">
        <v>3561</v>
      </c>
      <c r="L2357" s="6">
        <v>5100</v>
      </c>
      <c r="M2357" s="6"/>
      <c r="N2357" s="6"/>
      <c r="O2357" s="6" t="s">
        <v>918</v>
      </c>
      <c r="P2357" s="6" t="s">
        <v>923</v>
      </c>
      <c r="Q2357" s="6" t="s">
        <v>938</v>
      </c>
      <c r="R2357" s="6">
        <v>28</v>
      </c>
      <c r="S2357" s="6" t="s">
        <v>939</v>
      </c>
      <c r="T2357" s="6">
        <v>28</v>
      </c>
      <c r="U2357" s="6" t="s">
        <v>939</v>
      </c>
      <c r="V2357" s="8">
        <v>132000</v>
      </c>
      <c r="W2357" s="6" t="s">
        <v>11382</v>
      </c>
      <c r="X2357" s="38">
        <v>1</v>
      </c>
      <c r="Y2357" s="38">
        <v>0</v>
      </c>
      <c r="Z2357" s="38">
        <v>0</v>
      </c>
      <c r="AA2357" s="38">
        <v>0</v>
      </c>
      <c r="AB2357" s="38">
        <v>0</v>
      </c>
      <c r="AC2357" s="38">
        <v>0</v>
      </c>
      <c r="AD2357" s="38">
        <v>0</v>
      </c>
      <c r="AE2357" s="38">
        <v>1</v>
      </c>
      <c r="AG2357">
        <f t="shared" si="36"/>
        <v>1056</v>
      </c>
      <c r="AI2357" s="36" t="s">
        <v>18010</v>
      </c>
      <c r="AJ2357" t="e">
        <f>VLOOKUP(A2357,POMatched2!$A$1:$D$1038,2,FALSE)</f>
        <v>#N/A</v>
      </c>
      <c r="AK2357" t="e">
        <f>VLOOKUP(A2357,POMatched2!$A$1:$D$1038,4,FALSE)</f>
        <v>#N/A</v>
      </c>
      <c r="AL2357">
        <f>VLOOKUP(A2357,POMatched2!$AA$1:$BM$1684,39,FALSE)</f>
        <v>0</v>
      </c>
    </row>
    <row r="2358" spans="1:38" ht="14.4" hidden="1" x14ac:dyDescent="0.25">
      <c r="A2358" s="6">
        <v>480092930</v>
      </c>
      <c r="B2358" s="6">
        <v>130</v>
      </c>
      <c r="C2358" s="6" t="s">
        <v>916</v>
      </c>
      <c r="D2358" s="6" t="s">
        <v>917</v>
      </c>
      <c r="E2358" s="6" t="s">
        <v>918</v>
      </c>
      <c r="F2358" s="6" t="s">
        <v>919</v>
      </c>
      <c r="G2358" s="7" t="s">
        <v>920</v>
      </c>
      <c r="H2358" s="37">
        <v>44278</v>
      </c>
      <c r="I2358" s="6" t="s">
        <v>1683</v>
      </c>
      <c r="J2358" s="6" t="s">
        <v>3562</v>
      </c>
      <c r="K2358" s="6" t="s">
        <v>3563</v>
      </c>
      <c r="L2358" s="6">
        <v>5100</v>
      </c>
      <c r="M2358" s="6"/>
      <c r="N2358" s="6"/>
      <c r="O2358" s="6" t="s">
        <v>918</v>
      </c>
      <c r="P2358" s="6" t="s">
        <v>923</v>
      </c>
      <c r="Q2358" s="6" t="s">
        <v>938</v>
      </c>
      <c r="R2358" s="6">
        <v>116</v>
      </c>
      <c r="S2358" s="6" t="s">
        <v>939</v>
      </c>
      <c r="T2358" s="6">
        <v>116</v>
      </c>
      <c r="U2358" s="6" t="s">
        <v>939</v>
      </c>
      <c r="V2358" s="8">
        <v>132000</v>
      </c>
      <c r="W2358" s="6" t="s">
        <v>11382</v>
      </c>
      <c r="X2358" s="38">
        <v>1</v>
      </c>
      <c r="Y2358" s="38">
        <v>0</v>
      </c>
      <c r="Z2358" s="38">
        <v>0</v>
      </c>
      <c r="AA2358" s="38">
        <v>0</v>
      </c>
      <c r="AB2358" s="38">
        <v>0</v>
      </c>
      <c r="AC2358" s="38">
        <v>0</v>
      </c>
      <c r="AD2358" s="38">
        <v>0</v>
      </c>
      <c r="AE2358" s="38">
        <v>1</v>
      </c>
      <c r="AG2358">
        <f t="shared" si="36"/>
        <v>1056</v>
      </c>
      <c r="AI2358" s="36" t="s">
        <v>18010</v>
      </c>
      <c r="AJ2358" t="e">
        <f>VLOOKUP(A2358,POMatched2!$A$1:$D$1038,2,FALSE)</f>
        <v>#N/A</v>
      </c>
      <c r="AK2358" t="e">
        <f>VLOOKUP(A2358,POMatched2!$A$1:$D$1038,4,FALSE)</f>
        <v>#N/A</v>
      </c>
      <c r="AL2358">
        <f>VLOOKUP(A2358,POMatched2!$AA$1:$BM$1684,39,FALSE)</f>
        <v>0</v>
      </c>
    </row>
    <row r="2359" spans="1:38" ht="14.4" hidden="1" x14ac:dyDescent="0.25">
      <c r="A2359" s="6">
        <v>480092930</v>
      </c>
      <c r="B2359" s="6">
        <v>140</v>
      </c>
      <c r="C2359" s="6" t="s">
        <v>916</v>
      </c>
      <c r="D2359" s="6" t="s">
        <v>917</v>
      </c>
      <c r="E2359" s="6" t="s">
        <v>918</v>
      </c>
      <c r="F2359" s="6" t="s">
        <v>919</v>
      </c>
      <c r="G2359" s="7" t="s">
        <v>920</v>
      </c>
      <c r="H2359" s="37">
        <v>44278</v>
      </c>
      <c r="I2359" s="6" t="s">
        <v>1683</v>
      </c>
      <c r="J2359" s="6" t="s">
        <v>3562</v>
      </c>
      <c r="K2359" s="6" t="s">
        <v>3563</v>
      </c>
      <c r="L2359" s="6">
        <v>5100</v>
      </c>
      <c r="M2359" s="6"/>
      <c r="N2359" s="6"/>
      <c r="O2359" s="6" t="s">
        <v>918</v>
      </c>
      <c r="P2359" s="6" t="s">
        <v>923</v>
      </c>
      <c r="Q2359" s="6" t="s">
        <v>938</v>
      </c>
      <c r="R2359" s="6">
        <v>269</v>
      </c>
      <c r="S2359" s="6" t="s">
        <v>939</v>
      </c>
      <c r="T2359" s="6">
        <v>269</v>
      </c>
      <c r="U2359" s="6" t="s">
        <v>939</v>
      </c>
      <c r="V2359" s="8">
        <v>132000</v>
      </c>
      <c r="W2359" s="6" t="s">
        <v>11382</v>
      </c>
      <c r="X2359" s="38">
        <v>1</v>
      </c>
      <c r="Y2359" s="38">
        <v>0</v>
      </c>
      <c r="Z2359" s="38">
        <v>0</v>
      </c>
      <c r="AA2359" s="38">
        <v>0</v>
      </c>
      <c r="AB2359" s="38">
        <v>0</v>
      </c>
      <c r="AC2359" s="38">
        <v>0</v>
      </c>
      <c r="AD2359" s="38">
        <v>0</v>
      </c>
      <c r="AE2359" s="38">
        <v>1</v>
      </c>
      <c r="AG2359">
        <f t="shared" si="36"/>
        <v>1056</v>
      </c>
      <c r="AI2359" s="36" t="s">
        <v>18010</v>
      </c>
      <c r="AJ2359" t="e">
        <f>VLOOKUP(A2359,POMatched2!$A$1:$D$1038,2,FALSE)</f>
        <v>#N/A</v>
      </c>
      <c r="AK2359" t="e">
        <f>VLOOKUP(A2359,POMatched2!$A$1:$D$1038,4,FALSE)</f>
        <v>#N/A</v>
      </c>
      <c r="AL2359">
        <f>VLOOKUP(A2359,POMatched2!$AA$1:$BM$1684,39,FALSE)</f>
        <v>0</v>
      </c>
    </row>
    <row r="2360" spans="1:38" ht="14.4" hidden="1" x14ac:dyDescent="0.25">
      <c r="A2360" s="6">
        <v>480092930</v>
      </c>
      <c r="B2360" s="6">
        <v>150</v>
      </c>
      <c r="C2360" s="6" t="s">
        <v>916</v>
      </c>
      <c r="D2360" s="6" t="s">
        <v>917</v>
      </c>
      <c r="E2360" s="6" t="s">
        <v>918</v>
      </c>
      <c r="F2360" s="6" t="s">
        <v>919</v>
      </c>
      <c r="G2360" s="7" t="s">
        <v>920</v>
      </c>
      <c r="H2360" s="37">
        <v>44278</v>
      </c>
      <c r="I2360" s="6" t="s">
        <v>1683</v>
      </c>
      <c r="J2360" s="6" t="s">
        <v>3564</v>
      </c>
      <c r="K2360" s="6" t="s">
        <v>3565</v>
      </c>
      <c r="L2360" s="6">
        <v>5100</v>
      </c>
      <c r="M2360" s="6"/>
      <c r="N2360" s="6"/>
      <c r="O2360" s="6" t="s">
        <v>918</v>
      </c>
      <c r="P2360" s="6" t="s">
        <v>923</v>
      </c>
      <c r="Q2360" s="6" t="s">
        <v>938</v>
      </c>
      <c r="R2360" s="6">
        <v>183</v>
      </c>
      <c r="S2360" s="6" t="s">
        <v>939</v>
      </c>
      <c r="T2360" s="6">
        <v>183</v>
      </c>
      <c r="U2360" s="6" t="s">
        <v>939</v>
      </c>
      <c r="V2360" s="8">
        <v>132000</v>
      </c>
      <c r="W2360" s="6" t="s">
        <v>11382</v>
      </c>
      <c r="X2360" s="38">
        <v>1</v>
      </c>
      <c r="Y2360" s="38">
        <v>0</v>
      </c>
      <c r="Z2360" s="38">
        <v>0</v>
      </c>
      <c r="AA2360" s="38">
        <v>0</v>
      </c>
      <c r="AB2360" s="38">
        <v>0</v>
      </c>
      <c r="AC2360" s="38">
        <v>0</v>
      </c>
      <c r="AD2360" s="38">
        <v>0</v>
      </c>
      <c r="AE2360" s="38">
        <v>1</v>
      </c>
      <c r="AG2360">
        <f t="shared" si="36"/>
        <v>1056</v>
      </c>
      <c r="AI2360" s="36" t="s">
        <v>18010</v>
      </c>
      <c r="AJ2360" t="e">
        <f>VLOOKUP(A2360,POMatched2!$A$1:$D$1038,2,FALSE)</f>
        <v>#N/A</v>
      </c>
      <c r="AK2360" t="e">
        <f>VLOOKUP(A2360,POMatched2!$A$1:$D$1038,4,FALSE)</f>
        <v>#N/A</v>
      </c>
      <c r="AL2360">
        <f>VLOOKUP(A2360,POMatched2!$AA$1:$BM$1684,39,FALSE)</f>
        <v>0</v>
      </c>
    </row>
    <row r="2361" spans="1:38" ht="14.4" hidden="1" x14ac:dyDescent="0.25">
      <c r="A2361" s="6">
        <v>480092930</v>
      </c>
      <c r="B2361" s="6">
        <v>160</v>
      </c>
      <c r="C2361" s="6" t="s">
        <v>916</v>
      </c>
      <c r="D2361" s="6" t="s">
        <v>917</v>
      </c>
      <c r="E2361" s="6" t="s">
        <v>918</v>
      </c>
      <c r="F2361" s="6" t="s">
        <v>919</v>
      </c>
      <c r="G2361" s="7" t="s">
        <v>920</v>
      </c>
      <c r="H2361" s="37">
        <v>44278</v>
      </c>
      <c r="I2361" s="6" t="s">
        <v>1683</v>
      </c>
      <c r="J2361" s="6" t="s">
        <v>3564</v>
      </c>
      <c r="K2361" s="6" t="s">
        <v>3565</v>
      </c>
      <c r="L2361" s="6">
        <v>5100</v>
      </c>
      <c r="M2361" s="6"/>
      <c r="N2361" s="6"/>
      <c r="O2361" s="6" t="s">
        <v>918</v>
      </c>
      <c r="P2361" s="6" t="s">
        <v>923</v>
      </c>
      <c r="Q2361" s="6" t="s">
        <v>938</v>
      </c>
      <c r="R2361" s="6">
        <v>294</v>
      </c>
      <c r="S2361" s="6" t="s">
        <v>939</v>
      </c>
      <c r="T2361" s="6">
        <v>294</v>
      </c>
      <c r="U2361" s="6" t="s">
        <v>939</v>
      </c>
      <c r="V2361" s="8">
        <v>132000</v>
      </c>
      <c r="W2361" s="6" t="s">
        <v>11382</v>
      </c>
      <c r="X2361" s="38">
        <v>1</v>
      </c>
      <c r="Y2361" s="38">
        <v>0</v>
      </c>
      <c r="Z2361" s="38">
        <v>0</v>
      </c>
      <c r="AA2361" s="38">
        <v>0</v>
      </c>
      <c r="AB2361" s="38">
        <v>0</v>
      </c>
      <c r="AC2361" s="38">
        <v>0</v>
      </c>
      <c r="AD2361" s="38">
        <v>0</v>
      </c>
      <c r="AE2361" s="38">
        <v>1</v>
      </c>
      <c r="AG2361">
        <f t="shared" si="36"/>
        <v>1056</v>
      </c>
      <c r="AI2361" s="36" t="s">
        <v>18010</v>
      </c>
      <c r="AJ2361" t="e">
        <f>VLOOKUP(A2361,POMatched2!$A$1:$D$1038,2,FALSE)</f>
        <v>#N/A</v>
      </c>
      <c r="AK2361" t="e">
        <f>VLOOKUP(A2361,POMatched2!$A$1:$D$1038,4,FALSE)</f>
        <v>#N/A</v>
      </c>
      <c r="AL2361">
        <f>VLOOKUP(A2361,POMatched2!$AA$1:$BM$1684,39,FALSE)</f>
        <v>0</v>
      </c>
    </row>
    <row r="2362" spans="1:38" ht="14.4" hidden="1" x14ac:dyDescent="0.25">
      <c r="A2362" s="6">
        <v>480092930</v>
      </c>
      <c r="B2362" s="6">
        <v>170</v>
      </c>
      <c r="C2362" s="6" t="s">
        <v>916</v>
      </c>
      <c r="D2362" s="6" t="s">
        <v>917</v>
      </c>
      <c r="E2362" s="6" t="s">
        <v>918</v>
      </c>
      <c r="F2362" s="6" t="s">
        <v>919</v>
      </c>
      <c r="G2362" s="7" t="s">
        <v>920</v>
      </c>
      <c r="H2362" s="37">
        <v>44278</v>
      </c>
      <c r="I2362" s="6" t="s">
        <v>1683</v>
      </c>
      <c r="J2362" s="6" t="s">
        <v>3566</v>
      </c>
      <c r="K2362" s="6" t="s">
        <v>3567</v>
      </c>
      <c r="L2362" s="6">
        <v>5100</v>
      </c>
      <c r="M2362" s="6"/>
      <c r="N2362" s="6"/>
      <c r="O2362" s="6" t="s">
        <v>918</v>
      </c>
      <c r="P2362" s="6" t="s">
        <v>923</v>
      </c>
      <c r="Q2362" s="6" t="s">
        <v>938</v>
      </c>
      <c r="R2362" s="6">
        <v>94</v>
      </c>
      <c r="S2362" s="6" t="s">
        <v>939</v>
      </c>
      <c r="T2362" s="6">
        <v>94</v>
      </c>
      <c r="U2362" s="6" t="s">
        <v>939</v>
      </c>
      <c r="V2362" s="8">
        <v>132000</v>
      </c>
      <c r="W2362" s="6" t="s">
        <v>11382</v>
      </c>
      <c r="X2362" s="38">
        <v>1</v>
      </c>
      <c r="Y2362" s="38">
        <v>0</v>
      </c>
      <c r="Z2362" s="38">
        <v>0</v>
      </c>
      <c r="AA2362" s="38">
        <v>0</v>
      </c>
      <c r="AB2362" s="38">
        <v>0</v>
      </c>
      <c r="AC2362" s="38">
        <v>0</v>
      </c>
      <c r="AD2362" s="38">
        <v>0</v>
      </c>
      <c r="AE2362" s="38">
        <v>1</v>
      </c>
      <c r="AG2362">
        <f t="shared" si="36"/>
        <v>1056</v>
      </c>
      <c r="AI2362" s="36" t="s">
        <v>18010</v>
      </c>
      <c r="AJ2362" t="e">
        <f>VLOOKUP(A2362,POMatched2!$A$1:$D$1038,2,FALSE)</f>
        <v>#N/A</v>
      </c>
      <c r="AK2362" t="e">
        <f>VLOOKUP(A2362,POMatched2!$A$1:$D$1038,4,FALSE)</f>
        <v>#N/A</v>
      </c>
      <c r="AL2362">
        <f>VLOOKUP(A2362,POMatched2!$AA$1:$BM$1684,39,FALSE)</f>
        <v>0</v>
      </c>
    </row>
    <row r="2363" spans="1:38" ht="14.4" hidden="1" x14ac:dyDescent="0.25">
      <c r="A2363" s="6">
        <v>480092930</v>
      </c>
      <c r="B2363" s="6">
        <v>180</v>
      </c>
      <c r="C2363" s="6" t="s">
        <v>916</v>
      </c>
      <c r="D2363" s="6" t="s">
        <v>917</v>
      </c>
      <c r="E2363" s="6" t="s">
        <v>918</v>
      </c>
      <c r="F2363" s="6" t="s">
        <v>919</v>
      </c>
      <c r="G2363" s="7" t="s">
        <v>920</v>
      </c>
      <c r="H2363" s="37">
        <v>44278</v>
      </c>
      <c r="I2363" s="6" t="s">
        <v>1683</v>
      </c>
      <c r="J2363" s="6" t="s">
        <v>3566</v>
      </c>
      <c r="K2363" s="6" t="s">
        <v>3567</v>
      </c>
      <c r="L2363" s="6">
        <v>5100</v>
      </c>
      <c r="M2363" s="6"/>
      <c r="N2363" s="6"/>
      <c r="O2363" s="6" t="s">
        <v>918</v>
      </c>
      <c r="P2363" s="6" t="s">
        <v>923</v>
      </c>
      <c r="Q2363" s="6" t="s">
        <v>938</v>
      </c>
      <c r="R2363" s="6">
        <v>134</v>
      </c>
      <c r="S2363" s="6" t="s">
        <v>939</v>
      </c>
      <c r="T2363" s="6">
        <v>134</v>
      </c>
      <c r="U2363" s="6" t="s">
        <v>939</v>
      </c>
      <c r="V2363" s="8">
        <v>132000</v>
      </c>
      <c r="W2363" s="6" t="s">
        <v>11382</v>
      </c>
      <c r="X2363" s="38">
        <v>1</v>
      </c>
      <c r="Y2363" s="38">
        <v>0</v>
      </c>
      <c r="Z2363" s="38">
        <v>0</v>
      </c>
      <c r="AA2363" s="38">
        <v>0</v>
      </c>
      <c r="AB2363" s="38">
        <v>0</v>
      </c>
      <c r="AC2363" s="38">
        <v>0</v>
      </c>
      <c r="AD2363" s="38">
        <v>0</v>
      </c>
      <c r="AE2363" s="38">
        <v>1</v>
      </c>
      <c r="AG2363">
        <f t="shared" si="36"/>
        <v>1056</v>
      </c>
      <c r="AI2363" s="36" t="s">
        <v>18010</v>
      </c>
      <c r="AJ2363" t="e">
        <f>VLOOKUP(A2363,POMatched2!$A$1:$D$1038,2,FALSE)</f>
        <v>#N/A</v>
      </c>
      <c r="AK2363" t="e">
        <f>VLOOKUP(A2363,POMatched2!$A$1:$D$1038,4,FALSE)</f>
        <v>#N/A</v>
      </c>
      <c r="AL2363">
        <f>VLOOKUP(A2363,POMatched2!$AA$1:$BM$1684,39,FALSE)</f>
        <v>0</v>
      </c>
    </row>
    <row r="2364" spans="1:38" ht="14.4" hidden="1" x14ac:dyDescent="0.25">
      <c r="A2364" s="6">
        <v>480092930</v>
      </c>
      <c r="B2364" s="6">
        <v>190</v>
      </c>
      <c r="C2364" s="6" t="s">
        <v>916</v>
      </c>
      <c r="D2364" s="6" t="s">
        <v>917</v>
      </c>
      <c r="E2364" s="6" t="s">
        <v>918</v>
      </c>
      <c r="F2364" s="6" t="s">
        <v>919</v>
      </c>
      <c r="G2364" s="7" t="s">
        <v>920</v>
      </c>
      <c r="H2364" s="37">
        <v>44278</v>
      </c>
      <c r="I2364" s="6" t="s">
        <v>1683</v>
      </c>
      <c r="J2364" s="6" t="s">
        <v>3568</v>
      </c>
      <c r="K2364" s="6" t="s">
        <v>3569</v>
      </c>
      <c r="L2364" s="6">
        <v>5100</v>
      </c>
      <c r="M2364" s="6"/>
      <c r="N2364" s="6"/>
      <c r="O2364" s="6" t="s">
        <v>918</v>
      </c>
      <c r="P2364" s="6" t="s">
        <v>923</v>
      </c>
      <c r="Q2364" s="6" t="s">
        <v>938</v>
      </c>
      <c r="R2364" s="6">
        <v>28</v>
      </c>
      <c r="S2364" s="6" t="s">
        <v>939</v>
      </c>
      <c r="T2364" s="6">
        <v>28</v>
      </c>
      <c r="U2364" s="6" t="s">
        <v>939</v>
      </c>
      <c r="V2364" s="8">
        <v>132000</v>
      </c>
      <c r="W2364" s="6" t="s">
        <v>11382</v>
      </c>
      <c r="X2364" s="38">
        <v>1</v>
      </c>
      <c r="Y2364" s="38">
        <v>0</v>
      </c>
      <c r="Z2364" s="38">
        <v>0</v>
      </c>
      <c r="AA2364" s="38">
        <v>0</v>
      </c>
      <c r="AB2364" s="38">
        <v>0</v>
      </c>
      <c r="AC2364" s="38">
        <v>0</v>
      </c>
      <c r="AD2364" s="38">
        <v>0</v>
      </c>
      <c r="AE2364" s="38">
        <v>1</v>
      </c>
      <c r="AG2364">
        <f t="shared" si="36"/>
        <v>1056</v>
      </c>
      <c r="AI2364" s="36" t="s">
        <v>18010</v>
      </c>
      <c r="AJ2364" t="e">
        <f>VLOOKUP(A2364,POMatched2!$A$1:$D$1038,2,FALSE)</f>
        <v>#N/A</v>
      </c>
      <c r="AK2364" t="e">
        <f>VLOOKUP(A2364,POMatched2!$A$1:$D$1038,4,FALSE)</f>
        <v>#N/A</v>
      </c>
      <c r="AL2364">
        <f>VLOOKUP(A2364,POMatched2!$AA$1:$BM$1684,39,FALSE)</f>
        <v>0</v>
      </c>
    </row>
    <row r="2365" spans="1:38" ht="14.4" hidden="1" x14ac:dyDescent="0.25">
      <c r="A2365" s="6">
        <v>480092930</v>
      </c>
      <c r="B2365" s="6">
        <v>200</v>
      </c>
      <c r="C2365" s="6" t="s">
        <v>916</v>
      </c>
      <c r="D2365" s="6" t="s">
        <v>917</v>
      </c>
      <c r="E2365" s="6" t="s">
        <v>918</v>
      </c>
      <c r="F2365" s="6" t="s">
        <v>919</v>
      </c>
      <c r="G2365" s="7" t="s">
        <v>920</v>
      </c>
      <c r="H2365" s="37">
        <v>44278</v>
      </c>
      <c r="I2365" s="6" t="s">
        <v>1683</v>
      </c>
      <c r="J2365" s="6" t="s">
        <v>3568</v>
      </c>
      <c r="K2365" s="6" t="s">
        <v>3569</v>
      </c>
      <c r="L2365" s="6">
        <v>5100</v>
      </c>
      <c r="M2365" s="6"/>
      <c r="N2365" s="6"/>
      <c r="O2365" s="6" t="s">
        <v>918</v>
      </c>
      <c r="P2365" s="6" t="s">
        <v>923</v>
      </c>
      <c r="Q2365" s="6" t="s">
        <v>938</v>
      </c>
      <c r="R2365" s="6">
        <v>35</v>
      </c>
      <c r="S2365" s="6" t="s">
        <v>939</v>
      </c>
      <c r="T2365" s="6">
        <v>35</v>
      </c>
      <c r="U2365" s="6" t="s">
        <v>939</v>
      </c>
      <c r="V2365" s="8">
        <v>132000</v>
      </c>
      <c r="W2365" s="6" t="s">
        <v>11382</v>
      </c>
      <c r="X2365" s="38">
        <v>1</v>
      </c>
      <c r="Y2365" s="38">
        <v>0</v>
      </c>
      <c r="Z2365" s="38">
        <v>0</v>
      </c>
      <c r="AA2365" s="38">
        <v>0</v>
      </c>
      <c r="AB2365" s="38">
        <v>0</v>
      </c>
      <c r="AC2365" s="38">
        <v>0</v>
      </c>
      <c r="AD2365" s="38">
        <v>0</v>
      </c>
      <c r="AE2365" s="38">
        <v>1</v>
      </c>
      <c r="AG2365">
        <f t="shared" si="36"/>
        <v>1056</v>
      </c>
      <c r="AI2365" s="36" t="s">
        <v>18010</v>
      </c>
      <c r="AJ2365" t="e">
        <f>VLOOKUP(A2365,POMatched2!$A$1:$D$1038,2,FALSE)</f>
        <v>#N/A</v>
      </c>
      <c r="AK2365" t="e">
        <f>VLOOKUP(A2365,POMatched2!$A$1:$D$1038,4,FALSE)</f>
        <v>#N/A</v>
      </c>
      <c r="AL2365">
        <f>VLOOKUP(A2365,POMatched2!$AA$1:$BM$1684,39,FALSE)</f>
        <v>0</v>
      </c>
    </row>
    <row r="2366" spans="1:38" ht="14.4" hidden="1" x14ac:dyDescent="0.25">
      <c r="A2366" s="6">
        <v>480092930</v>
      </c>
      <c r="B2366" s="6">
        <v>210</v>
      </c>
      <c r="C2366" s="6" t="s">
        <v>916</v>
      </c>
      <c r="D2366" s="6" t="s">
        <v>917</v>
      </c>
      <c r="E2366" s="6" t="s">
        <v>918</v>
      </c>
      <c r="F2366" s="6" t="s">
        <v>919</v>
      </c>
      <c r="G2366" s="7" t="s">
        <v>920</v>
      </c>
      <c r="H2366" s="37">
        <v>44278</v>
      </c>
      <c r="I2366" s="6" t="s">
        <v>1683</v>
      </c>
      <c r="J2366" s="6" t="s">
        <v>3570</v>
      </c>
      <c r="K2366" s="6" t="s">
        <v>3571</v>
      </c>
      <c r="L2366" s="6">
        <v>5100</v>
      </c>
      <c r="M2366" s="6"/>
      <c r="N2366" s="6"/>
      <c r="O2366" s="6" t="s">
        <v>918</v>
      </c>
      <c r="P2366" s="6" t="s">
        <v>923</v>
      </c>
      <c r="Q2366" s="6" t="s">
        <v>938</v>
      </c>
      <c r="R2366" s="6">
        <v>21</v>
      </c>
      <c r="S2366" s="6" t="s">
        <v>939</v>
      </c>
      <c r="T2366" s="6">
        <v>21</v>
      </c>
      <c r="U2366" s="6" t="s">
        <v>939</v>
      </c>
      <c r="V2366" s="8">
        <v>132000</v>
      </c>
      <c r="W2366" s="6" t="s">
        <v>11382</v>
      </c>
      <c r="X2366" s="38">
        <v>1</v>
      </c>
      <c r="Y2366" s="38">
        <v>0</v>
      </c>
      <c r="Z2366" s="38">
        <v>0</v>
      </c>
      <c r="AA2366" s="38">
        <v>0</v>
      </c>
      <c r="AB2366" s="38">
        <v>0</v>
      </c>
      <c r="AC2366" s="38">
        <v>0</v>
      </c>
      <c r="AD2366" s="38">
        <v>0</v>
      </c>
      <c r="AE2366" s="38">
        <v>1</v>
      </c>
      <c r="AG2366">
        <f t="shared" si="36"/>
        <v>1056</v>
      </c>
      <c r="AI2366" s="36" t="s">
        <v>18010</v>
      </c>
      <c r="AJ2366" t="e">
        <f>VLOOKUP(A2366,POMatched2!$A$1:$D$1038,2,FALSE)</f>
        <v>#N/A</v>
      </c>
      <c r="AK2366" t="e">
        <f>VLOOKUP(A2366,POMatched2!$A$1:$D$1038,4,FALSE)</f>
        <v>#N/A</v>
      </c>
      <c r="AL2366">
        <f>VLOOKUP(A2366,POMatched2!$AA$1:$BM$1684,39,FALSE)</f>
        <v>0</v>
      </c>
    </row>
    <row r="2367" spans="1:38" ht="14.4" hidden="1" x14ac:dyDescent="0.25">
      <c r="A2367" s="6">
        <v>480092930</v>
      </c>
      <c r="B2367" s="6">
        <v>220</v>
      </c>
      <c r="C2367" s="6" t="s">
        <v>916</v>
      </c>
      <c r="D2367" s="6" t="s">
        <v>917</v>
      </c>
      <c r="E2367" s="6" t="s">
        <v>918</v>
      </c>
      <c r="F2367" s="6" t="s">
        <v>919</v>
      </c>
      <c r="G2367" s="7" t="s">
        <v>920</v>
      </c>
      <c r="H2367" s="37">
        <v>44278</v>
      </c>
      <c r="I2367" s="6" t="s">
        <v>1683</v>
      </c>
      <c r="J2367" s="6" t="s">
        <v>3570</v>
      </c>
      <c r="K2367" s="6" t="s">
        <v>3571</v>
      </c>
      <c r="L2367" s="6">
        <v>5100</v>
      </c>
      <c r="M2367" s="6"/>
      <c r="N2367" s="6"/>
      <c r="O2367" s="6" t="s">
        <v>918</v>
      </c>
      <c r="P2367" s="6" t="s">
        <v>923</v>
      </c>
      <c r="Q2367" s="6" t="s">
        <v>938</v>
      </c>
      <c r="R2367" s="6">
        <v>6</v>
      </c>
      <c r="S2367" s="6" t="s">
        <v>939</v>
      </c>
      <c r="T2367" s="6">
        <v>6</v>
      </c>
      <c r="U2367" s="6" t="s">
        <v>939</v>
      </c>
      <c r="V2367" s="8">
        <v>132000</v>
      </c>
      <c r="W2367" s="6" t="s">
        <v>11382</v>
      </c>
      <c r="X2367" s="38">
        <v>1</v>
      </c>
      <c r="Y2367" s="38">
        <v>0</v>
      </c>
      <c r="Z2367" s="38">
        <v>0</v>
      </c>
      <c r="AA2367" s="38">
        <v>0</v>
      </c>
      <c r="AB2367" s="38">
        <v>0</v>
      </c>
      <c r="AC2367" s="38">
        <v>0</v>
      </c>
      <c r="AD2367" s="38">
        <v>0</v>
      </c>
      <c r="AE2367" s="38">
        <v>1</v>
      </c>
      <c r="AG2367">
        <f t="shared" si="36"/>
        <v>1056</v>
      </c>
      <c r="AI2367" s="36" t="s">
        <v>18010</v>
      </c>
      <c r="AJ2367" t="e">
        <f>VLOOKUP(A2367,POMatched2!$A$1:$D$1038,2,FALSE)</f>
        <v>#N/A</v>
      </c>
      <c r="AK2367" t="e">
        <f>VLOOKUP(A2367,POMatched2!$A$1:$D$1038,4,FALSE)</f>
        <v>#N/A</v>
      </c>
      <c r="AL2367">
        <f>VLOOKUP(A2367,POMatched2!$AA$1:$BM$1684,39,FALSE)</f>
        <v>0</v>
      </c>
    </row>
    <row r="2368" spans="1:38" ht="14.4" hidden="1" x14ac:dyDescent="0.25">
      <c r="A2368" s="6">
        <v>480092931</v>
      </c>
      <c r="B2368" s="6">
        <v>10</v>
      </c>
      <c r="C2368" s="6" t="s">
        <v>916</v>
      </c>
      <c r="D2368" s="6" t="s">
        <v>917</v>
      </c>
      <c r="E2368" s="6" t="s">
        <v>918</v>
      </c>
      <c r="F2368" s="6" t="s">
        <v>919</v>
      </c>
      <c r="G2368" s="7" t="s">
        <v>920</v>
      </c>
      <c r="H2368" s="37">
        <v>44278</v>
      </c>
      <c r="I2368" s="6" t="s">
        <v>1070</v>
      </c>
      <c r="J2368" s="6"/>
      <c r="K2368" s="6" t="s">
        <v>3572</v>
      </c>
      <c r="L2368" s="6">
        <v>9900</v>
      </c>
      <c r="M2368" s="6"/>
      <c r="N2368" s="6"/>
      <c r="O2368" s="6" t="s">
        <v>918</v>
      </c>
      <c r="P2368" s="6" t="s">
        <v>923</v>
      </c>
      <c r="Q2368" s="6" t="s">
        <v>924</v>
      </c>
      <c r="R2368" s="6">
        <v>1</v>
      </c>
      <c r="S2368" s="6" t="s">
        <v>925</v>
      </c>
      <c r="T2368" s="6">
        <v>0</v>
      </c>
      <c r="U2368" s="6"/>
      <c r="V2368" s="8">
        <v>277892700</v>
      </c>
      <c r="W2368" s="6" t="s">
        <v>11382</v>
      </c>
      <c r="X2368" s="38">
        <v>1</v>
      </c>
      <c r="Y2368" s="38">
        <v>0</v>
      </c>
      <c r="Z2368" s="38">
        <v>0</v>
      </c>
      <c r="AA2368" s="38">
        <v>0</v>
      </c>
      <c r="AB2368" s="38">
        <v>0</v>
      </c>
      <c r="AC2368" s="38">
        <v>0</v>
      </c>
      <c r="AD2368" s="38">
        <v>0</v>
      </c>
      <c r="AE2368" s="38">
        <v>1</v>
      </c>
      <c r="AG2368">
        <f t="shared" si="36"/>
        <v>2223141.6</v>
      </c>
      <c r="AH2368" s="36" t="s">
        <v>18009</v>
      </c>
      <c r="AI2368" s="36"/>
      <c r="AJ2368" t="str">
        <f>VLOOKUP(A2368,POMatched2!$A$1:$D$1038,2,FALSE)</f>
        <v>ANP-SEV-ST2-21030076</v>
      </c>
      <c r="AK2368" t="str">
        <f>VLOOKUP(A2368,POMatched2!$A$1:$D$1038,4,FALSE)</f>
        <v>ANPVN5020120001</v>
      </c>
    </row>
    <row r="2369" spans="1:38" ht="14.4" hidden="1" x14ac:dyDescent="0.25">
      <c r="A2369" s="6">
        <v>480092932</v>
      </c>
      <c r="B2369" s="6">
        <v>10</v>
      </c>
      <c r="C2369" s="6" t="s">
        <v>916</v>
      </c>
      <c r="D2369" s="6" t="s">
        <v>917</v>
      </c>
      <c r="E2369" s="6" t="s">
        <v>918</v>
      </c>
      <c r="F2369" s="6" t="s">
        <v>919</v>
      </c>
      <c r="G2369" s="6"/>
      <c r="H2369" s="37">
        <v>44278</v>
      </c>
      <c r="I2369" s="6" t="s">
        <v>1683</v>
      </c>
      <c r="J2369" s="6" t="s">
        <v>2977</v>
      </c>
      <c r="K2369" s="6" t="s">
        <v>2978</v>
      </c>
      <c r="L2369" s="6">
        <v>9900</v>
      </c>
      <c r="M2369" s="6"/>
      <c r="N2369" s="6"/>
      <c r="O2369" s="6" t="s">
        <v>918</v>
      </c>
      <c r="P2369" s="6" t="s">
        <v>923</v>
      </c>
      <c r="Q2369" s="6" t="s">
        <v>938</v>
      </c>
      <c r="R2369" s="6">
        <v>294</v>
      </c>
      <c r="S2369" s="6" t="s">
        <v>939</v>
      </c>
      <c r="T2369" s="6">
        <v>294</v>
      </c>
      <c r="U2369" s="6" t="s">
        <v>939</v>
      </c>
      <c r="V2369" s="8">
        <v>132000</v>
      </c>
      <c r="W2369" s="6" t="s">
        <v>11382</v>
      </c>
      <c r="X2369" s="38">
        <v>1</v>
      </c>
      <c r="Y2369" s="38">
        <v>0</v>
      </c>
      <c r="Z2369" s="38">
        <v>0</v>
      </c>
      <c r="AA2369" s="38">
        <v>294</v>
      </c>
      <c r="AB2369" s="38">
        <v>38808000</v>
      </c>
      <c r="AC2369" s="38">
        <v>294</v>
      </c>
      <c r="AD2369" s="38">
        <v>38808000</v>
      </c>
      <c r="AE2369" s="38">
        <v>1</v>
      </c>
      <c r="AG2369">
        <f t="shared" si="36"/>
        <v>1056</v>
      </c>
      <c r="AI2369" s="36" t="s">
        <v>18010</v>
      </c>
      <c r="AJ2369" t="e">
        <f>VLOOKUP(A2369,POMatched2!$A$1:$D$1038,2,FALSE)</f>
        <v>#N/A</v>
      </c>
      <c r="AK2369" t="e">
        <f>VLOOKUP(A2369,POMatched2!$A$1:$D$1038,4,FALSE)</f>
        <v>#N/A</v>
      </c>
      <c r="AL2369">
        <f>VLOOKUP(A2369,POMatched2!$AA$1:$BM$1684,39,FALSE)</f>
        <v>0</v>
      </c>
    </row>
    <row r="2370" spans="1:38" ht="14.4" hidden="1" x14ac:dyDescent="0.25">
      <c r="A2370" s="6">
        <v>480092932</v>
      </c>
      <c r="B2370" s="6">
        <v>20</v>
      </c>
      <c r="C2370" s="6" t="s">
        <v>916</v>
      </c>
      <c r="D2370" s="6" t="s">
        <v>917</v>
      </c>
      <c r="E2370" s="6" t="s">
        <v>918</v>
      </c>
      <c r="F2370" s="6" t="s">
        <v>919</v>
      </c>
      <c r="G2370" s="6"/>
      <c r="H2370" s="37">
        <v>44278</v>
      </c>
      <c r="I2370" s="6" t="s">
        <v>1683</v>
      </c>
      <c r="J2370" s="6" t="s">
        <v>2979</v>
      </c>
      <c r="K2370" s="6" t="s">
        <v>2980</v>
      </c>
      <c r="L2370" s="6">
        <v>9900</v>
      </c>
      <c r="M2370" s="6"/>
      <c r="N2370" s="6"/>
      <c r="O2370" s="6" t="s">
        <v>918</v>
      </c>
      <c r="P2370" s="6" t="s">
        <v>923</v>
      </c>
      <c r="Q2370" s="6" t="s">
        <v>938</v>
      </c>
      <c r="R2370" s="6">
        <v>384</v>
      </c>
      <c r="S2370" s="6" t="s">
        <v>939</v>
      </c>
      <c r="T2370" s="6">
        <v>384</v>
      </c>
      <c r="U2370" s="6" t="s">
        <v>939</v>
      </c>
      <c r="V2370" s="8">
        <v>132000</v>
      </c>
      <c r="W2370" s="6" t="s">
        <v>11382</v>
      </c>
      <c r="X2370" s="38">
        <v>1</v>
      </c>
      <c r="Y2370" s="38">
        <v>0</v>
      </c>
      <c r="Z2370" s="38">
        <v>0</v>
      </c>
      <c r="AA2370" s="38">
        <v>384</v>
      </c>
      <c r="AB2370" s="38">
        <v>50688000</v>
      </c>
      <c r="AC2370" s="38">
        <v>384</v>
      </c>
      <c r="AD2370" s="38">
        <v>50688000</v>
      </c>
      <c r="AE2370" s="38">
        <v>1</v>
      </c>
      <c r="AG2370">
        <f t="shared" si="36"/>
        <v>1056</v>
      </c>
      <c r="AI2370" s="36" t="s">
        <v>18010</v>
      </c>
      <c r="AJ2370" t="e">
        <f>VLOOKUP(A2370,POMatched2!$A$1:$D$1038,2,FALSE)</f>
        <v>#N/A</v>
      </c>
      <c r="AK2370" t="e">
        <f>VLOOKUP(A2370,POMatched2!$A$1:$D$1038,4,FALSE)</f>
        <v>#N/A</v>
      </c>
      <c r="AL2370">
        <f>VLOOKUP(A2370,POMatched2!$AA$1:$BM$1684,39,FALSE)</f>
        <v>0</v>
      </c>
    </row>
    <row r="2371" spans="1:38" ht="14.4" hidden="1" x14ac:dyDescent="0.25">
      <c r="A2371" s="6">
        <v>480092932</v>
      </c>
      <c r="B2371" s="6">
        <v>30</v>
      </c>
      <c r="C2371" s="6" t="s">
        <v>916</v>
      </c>
      <c r="D2371" s="6" t="s">
        <v>917</v>
      </c>
      <c r="E2371" s="6" t="s">
        <v>918</v>
      </c>
      <c r="F2371" s="6" t="s">
        <v>919</v>
      </c>
      <c r="G2371" s="6"/>
      <c r="H2371" s="37">
        <v>44278</v>
      </c>
      <c r="I2371" s="6" t="s">
        <v>1683</v>
      </c>
      <c r="J2371" s="6" t="s">
        <v>2981</v>
      </c>
      <c r="K2371" s="6" t="s">
        <v>2982</v>
      </c>
      <c r="L2371" s="6">
        <v>9900</v>
      </c>
      <c r="M2371" s="6"/>
      <c r="N2371" s="6"/>
      <c r="O2371" s="6" t="s">
        <v>918</v>
      </c>
      <c r="P2371" s="6" t="s">
        <v>923</v>
      </c>
      <c r="Q2371" s="6" t="s">
        <v>938</v>
      </c>
      <c r="R2371" s="6">
        <v>160</v>
      </c>
      <c r="S2371" s="6" t="s">
        <v>939</v>
      </c>
      <c r="T2371" s="6">
        <v>160</v>
      </c>
      <c r="U2371" s="6" t="s">
        <v>939</v>
      </c>
      <c r="V2371" s="8">
        <v>132000</v>
      </c>
      <c r="W2371" s="6" t="s">
        <v>11382</v>
      </c>
      <c r="X2371" s="38">
        <v>1</v>
      </c>
      <c r="Y2371" s="38">
        <v>0</v>
      </c>
      <c r="Z2371" s="38">
        <v>0</v>
      </c>
      <c r="AA2371" s="38">
        <v>160</v>
      </c>
      <c r="AB2371" s="38">
        <v>21120000</v>
      </c>
      <c r="AC2371" s="38">
        <v>160</v>
      </c>
      <c r="AD2371" s="38">
        <v>21120000</v>
      </c>
      <c r="AE2371" s="38">
        <v>1</v>
      </c>
      <c r="AG2371">
        <f t="shared" ref="AG2371:AG2434" si="37">V2371/125</f>
        <v>1056</v>
      </c>
      <c r="AI2371" s="36" t="s">
        <v>18010</v>
      </c>
      <c r="AJ2371" t="e">
        <f>VLOOKUP(A2371,POMatched2!$A$1:$D$1038,2,FALSE)</f>
        <v>#N/A</v>
      </c>
      <c r="AK2371" t="e">
        <f>VLOOKUP(A2371,POMatched2!$A$1:$D$1038,4,FALSE)</f>
        <v>#N/A</v>
      </c>
      <c r="AL2371">
        <f>VLOOKUP(A2371,POMatched2!$AA$1:$BM$1684,39,FALSE)</f>
        <v>0</v>
      </c>
    </row>
    <row r="2372" spans="1:38" ht="14.4" hidden="1" x14ac:dyDescent="0.25">
      <c r="A2372" s="6">
        <v>480092932</v>
      </c>
      <c r="B2372" s="6">
        <v>40</v>
      </c>
      <c r="C2372" s="6" t="s">
        <v>916</v>
      </c>
      <c r="D2372" s="6" t="s">
        <v>917</v>
      </c>
      <c r="E2372" s="6" t="s">
        <v>918</v>
      </c>
      <c r="F2372" s="6" t="s">
        <v>919</v>
      </c>
      <c r="G2372" s="6"/>
      <c r="H2372" s="37">
        <v>44278</v>
      </c>
      <c r="I2372" s="6" t="s">
        <v>1683</v>
      </c>
      <c r="J2372" s="6" t="s">
        <v>2983</v>
      </c>
      <c r="K2372" s="6" t="s">
        <v>2984</v>
      </c>
      <c r="L2372" s="6">
        <v>9900</v>
      </c>
      <c r="M2372" s="6"/>
      <c r="N2372" s="6"/>
      <c r="O2372" s="6" t="s">
        <v>918</v>
      </c>
      <c r="P2372" s="6" t="s">
        <v>923</v>
      </c>
      <c r="Q2372" s="6" t="s">
        <v>938</v>
      </c>
      <c r="R2372" s="6">
        <v>48</v>
      </c>
      <c r="S2372" s="6" t="s">
        <v>939</v>
      </c>
      <c r="T2372" s="6">
        <v>48</v>
      </c>
      <c r="U2372" s="6" t="s">
        <v>939</v>
      </c>
      <c r="V2372" s="8">
        <v>132000</v>
      </c>
      <c r="W2372" s="6" t="s">
        <v>11382</v>
      </c>
      <c r="X2372" s="38">
        <v>1</v>
      </c>
      <c r="Y2372" s="38">
        <v>0</v>
      </c>
      <c r="Z2372" s="38">
        <v>0</v>
      </c>
      <c r="AA2372" s="38">
        <v>48</v>
      </c>
      <c r="AB2372" s="38">
        <v>6336000</v>
      </c>
      <c r="AC2372" s="38">
        <v>48</v>
      </c>
      <c r="AD2372" s="38">
        <v>6336000</v>
      </c>
      <c r="AE2372" s="38">
        <v>1</v>
      </c>
      <c r="AG2372">
        <f t="shared" si="37"/>
        <v>1056</v>
      </c>
      <c r="AI2372" s="36" t="s">
        <v>18010</v>
      </c>
      <c r="AJ2372" t="e">
        <f>VLOOKUP(A2372,POMatched2!$A$1:$D$1038,2,FALSE)</f>
        <v>#N/A</v>
      </c>
      <c r="AK2372" t="e">
        <f>VLOOKUP(A2372,POMatched2!$A$1:$D$1038,4,FALSE)</f>
        <v>#N/A</v>
      </c>
      <c r="AL2372">
        <f>VLOOKUP(A2372,POMatched2!$AA$1:$BM$1684,39,FALSE)</f>
        <v>0</v>
      </c>
    </row>
    <row r="2373" spans="1:38" ht="14.4" hidden="1" x14ac:dyDescent="0.25">
      <c r="A2373" s="6">
        <v>480092932</v>
      </c>
      <c r="B2373" s="6">
        <v>50</v>
      </c>
      <c r="C2373" s="6" t="s">
        <v>916</v>
      </c>
      <c r="D2373" s="6" t="s">
        <v>917</v>
      </c>
      <c r="E2373" s="6" t="s">
        <v>918</v>
      </c>
      <c r="F2373" s="6" t="s">
        <v>919</v>
      </c>
      <c r="G2373" s="6"/>
      <c r="H2373" s="37">
        <v>44278</v>
      </c>
      <c r="I2373" s="6" t="s">
        <v>1683</v>
      </c>
      <c r="J2373" s="6" t="s">
        <v>2985</v>
      </c>
      <c r="K2373" s="6" t="s">
        <v>2986</v>
      </c>
      <c r="L2373" s="6">
        <v>9900</v>
      </c>
      <c r="M2373" s="6"/>
      <c r="N2373" s="6"/>
      <c r="O2373" s="6" t="s">
        <v>918</v>
      </c>
      <c r="P2373" s="6" t="s">
        <v>923</v>
      </c>
      <c r="Q2373" s="6" t="s">
        <v>938</v>
      </c>
      <c r="R2373" s="6">
        <v>30</v>
      </c>
      <c r="S2373" s="6" t="s">
        <v>939</v>
      </c>
      <c r="T2373" s="6">
        <v>30</v>
      </c>
      <c r="U2373" s="6" t="s">
        <v>939</v>
      </c>
      <c r="V2373" s="8">
        <v>132000</v>
      </c>
      <c r="W2373" s="6" t="s">
        <v>11382</v>
      </c>
      <c r="X2373" s="38">
        <v>1</v>
      </c>
      <c r="Y2373" s="38">
        <v>0</v>
      </c>
      <c r="Z2373" s="38">
        <v>0</v>
      </c>
      <c r="AA2373" s="38">
        <v>30</v>
      </c>
      <c r="AB2373" s="38">
        <v>3960000</v>
      </c>
      <c r="AC2373" s="38">
        <v>30</v>
      </c>
      <c r="AD2373" s="38">
        <v>3960000</v>
      </c>
      <c r="AE2373" s="38">
        <v>1</v>
      </c>
      <c r="AG2373">
        <f t="shared" si="37"/>
        <v>1056</v>
      </c>
      <c r="AI2373" s="36" t="s">
        <v>18010</v>
      </c>
      <c r="AJ2373" t="e">
        <f>VLOOKUP(A2373,POMatched2!$A$1:$D$1038,2,FALSE)</f>
        <v>#N/A</v>
      </c>
      <c r="AK2373" t="e">
        <f>VLOOKUP(A2373,POMatched2!$A$1:$D$1038,4,FALSE)</f>
        <v>#N/A</v>
      </c>
      <c r="AL2373">
        <f>VLOOKUP(A2373,POMatched2!$AA$1:$BM$1684,39,FALSE)</f>
        <v>0</v>
      </c>
    </row>
    <row r="2374" spans="1:38" ht="14.4" hidden="1" x14ac:dyDescent="0.25">
      <c r="A2374" s="6">
        <v>480092932</v>
      </c>
      <c r="B2374" s="6">
        <v>60</v>
      </c>
      <c r="C2374" s="6" t="s">
        <v>916</v>
      </c>
      <c r="D2374" s="6" t="s">
        <v>917</v>
      </c>
      <c r="E2374" s="6" t="s">
        <v>918</v>
      </c>
      <c r="F2374" s="6" t="s">
        <v>919</v>
      </c>
      <c r="G2374" s="6"/>
      <c r="H2374" s="37">
        <v>44278</v>
      </c>
      <c r="I2374" s="6" t="s">
        <v>1683</v>
      </c>
      <c r="J2374" s="6" t="s">
        <v>2987</v>
      </c>
      <c r="K2374" s="6" t="s">
        <v>2988</v>
      </c>
      <c r="L2374" s="6">
        <v>9900</v>
      </c>
      <c r="M2374" s="6"/>
      <c r="N2374" s="6"/>
      <c r="O2374" s="6" t="s">
        <v>918</v>
      </c>
      <c r="P2374" s="6" t="s">
        <v>923</v>
      </c>
      <c r="Q2374" s="6" t="s">
        <v>938</v>
      </c>
      <c r="R2374" s="6">
        <v>44</v>
      </c>
      <c r="S2374" s="6" t="s">
        <v>939</v>
      </c>
      <c r="T2374" s="6">
        <v>44</v>
      </c>
      <c r="U2374" s="6" t="s">
        <v>939</v>
      </c>
      <c r="V2374" s="8">
        <v>132000</v>
      </c>
      <c r="W2374" s="6" t="s">
        <v>11382</v>
      </c>
      <c r="X2374" s="38">
        <v>1</v>
      </c>
      <c r="Y2374" s="38">
        <v>0</v>
      </c>
      <c r="Z2374" s="38">
        <v>0</v>
      </c>
      <c r="AA2374" s="38">
        <v>44</v>
      </c>
      <c r="AB2374" s="38">
        <v>5808000</v>
      </c>
      <c r="AC2374" s="38">
        <v>44</v>
      </c>
      <c r="AD2374" s="38">
        <v>5808000</v>
      </c>
      <c r="AE2374" s="38">
        <v>1</v>
      </c>
      <c r="AG2374">
        <f t="shared" si="37"/>
        <v>1056</v>
      </c>
      <c r="AI2374" s="36" t="s">
        <v>18010</v>
      </c>
      <c r="AJ2374" t="e">
        <f>VLOOKUP(A2374,POMatched2!$A$1:$D$1038,2,FALSE)</f>
        <v>#N/A</v>
      </c>
      <c r="AK2374" t="e">
        <f>VLOOKUP(A2374,POMatched2!$A$1:$D$1038,4,FALSE)</f>
        <v>#N/A</v>
      </c>
      <c r="AL2374">
        <f>VLOOKUP(A2374,POMatched2!$AA$1:$BM$1684,39,FALSE)</f>
        <v>0</v>
      </c>
    </row>
    <row r="2375" spans="1:38" ht="14.4" hidden="1" x14ac:dyDescent="0.25">
      <c r="A2375" s="6">
        <v>480092932</v>
      </c>
      <c r="B2375" s="6">
        <v>70</v>
      </c>
      <c r="C2375" s="6" t="s">
        <v>916</v>
      </c>
      <c r="D2375" s="6" t="s">
        <v>917</v>
      </c>
      <c r="E2375" s="6" t="s">
        <v>918</v>
      </c>
      <c r="F2375" s="6" t="s">
        <v>919</v>
      </c>
      <c r="G2375" s="6"/>
      <c r="H2375" s="37">
        <v>44278</v>
      </c>
      <c r="I2375" s="6" t="s">
        <v>1683</v>
      </c>
      <c r="J2375" s="6" t="s">
        <v>2989</v>
      </c>
      <c r="K2375" s="6" t="s">
        <v>2990</v>
      </c>
      <c r="L2375" s="6">
        <v>9900</v>
      </c>
      <c r="M2375" s="6"/>
      <c r="N2375" s="6"/>
      <c r="O2375" s="6" t="s">
        <v>918</v>
      </c>
      <c r="P2375" s="6" t="s">
        <v>923</v>
      </c>
      <c r="Q2375" s="6" t="s">
        <v>938</v>
      </c>
      <c r="R2375" s="6">
        <v>274</v>
      </c>
      <c r="S2375" s="6" t="s">
        <v>939</v>
      </c>
      <c r="T2375" s="6">
        <v>274</v>
      </c>
      <c r="U2375" s="6" t="s">
        <v>939</v>
      </c>
      <c r="V2375" s="8">
        <v>132000</v>
      </c>
      <c r="W2375" s="6" t="s">
        <v>11382</v>
      </c>
      <c r="X2375" s="38">
        <v>1</v>
      </c>
      <c r="Y2375" s="38">
        <v>0</v>
      </c>
      <c r="Z2375" s="38">
        <v>0</v>
      </c>
      <c r="AA2375" s="38">
        <v>274</v>
      </c>
      <c r="AB2375" s="38">
        <v>36168000</v>
      </c>
      <c r="AC2375" s="38">
        <v>274</v>
      </c>
      <c r="AD2375" s="38">
        <v>36168000</v>
      </c>
      <c r="AE2375" s="38">
        <v>1</v>
      </c>
      <c r="AG2375">
        <f t="shared" si="37"/>
        <v>1056</v>
      </c>
      <c r="AI2375" s="36" t="s">
        <v>18010</v>
      </c>
      <c r="AJ2375" t="e">
        <f>VLOOKUP(A2375,POMatched2!$A$1:$D$1038,2,FALSE)</f>
        <v>#N/A</v>
      </c>
      <c r="AK2375" t="e">
        <f>VLOOKUP(A2375,POMatched2!$A$1:$D$1038,4,FALSE)</f>
        <v>#N/A</v>
      </c>
      <c r="AL2375">
        <f>VLOOKUP(A2375,POMatched2!$AA$1:$BM$1684,39,FALSE)</f>
        <v>0</v>
      </c>
    </row>
    <row r="2376" spans="1:38" ht="14.4" hidden="1" x14ac:dyDescent="0.25">
      <c r="A2376" s="6">
        <v>480092932</v>
      </c>
      <c r="B2376" s="6">
        <v>80</v>
      </c>
      <c r="C2376" s="6" t="s">
        <v>916</v>
      </c>
      <c r="D2376" s="6" t="s">
        <v>917</v>
      </c>
      <c r="E2376" s="6" t="s">
        <v>918</v>
      </c>
      <c r="F2376" s="6" t="s">
        <v>919</v>
      </c>
      <c r="G2376" s="6"/>
      <c r="H2376" s="37">
        <v>44278</v>
      </c>
      <c r="I2376" s="6" t="s">
        <v>1683</v>
      </c>
      <c r="J2376" s="6" t="s">
        <v>2991</v>
      </c>
      <c r="K2376" s="6" t="s">
        <v>2992</v>
      </c>
      <c r="L2376" s="6">
        <v>9900</v>
      </c>
      <c r="M2376" s="6"/>
      <c r="N2376" s="6"/>
      <c r="O2376" s="6" t="s">
        <v>918</v>
      </c>
      <c r="P2376" s="6" t="s">
        <v>923</v>
      </c>
      <c r="Q2376" s="6" t="s">
        <v>938</v>
      </c>
      <c r="R2376" s="6">
        <v>324</v>
      </c>
      <c r="S2376" s="6" t="s">
        <v>939</v>
      </c>
      <c r="T2376" s="6">
        <v>324</v>
      </c>
      <c r="U2376" s="6" t="s">
        <v>939</v>
      </c>
      <c r="V2376" s="8">
        <v>132000</v>
      </c>
      <c r="W2376" s="6" t="s">
        <v>11382</v>
      </c>
      <c r="X2376" s="38">
        <v>1</v>
      </c>
      <c r="Y2376" s="38">
        <v>0</v>
      </c>
      <c r="Z2376" s="38">
        <v>0</v>
      </c>
      <c r="AA2376" s="38">
        <v>324</v>
      </c>
      <c r="AB2376" s="38">
        <v>42768000</v>
      </c>
      <c r="AC2376" s="38">
        <v>324</v>
      </c>
      <c r="AD2376" s="38">
        <v>42768000</v>
      </c>
      <c r="AE2376" s="38">
        <v>1</v>
      </c>
      <c r="AG2376">
        <f t="shared" si="37"/>
        <v>1056</v>
      </c>
      <c r="AI2376" s="36" t="s">
        <v>18010</v>
      </c>
      <c r="AJ2376" t="e">
        <f>VLOOKUP(A2376,POMatched2!$A$1:$D$1038,2,FALSE)</f>
        <v>#N/A</v>
      </c>
      <c r="AK2376" t="e">
        <f>VLOOKUP(A2376,POMatched2!$A$1:$D$1038,4,FALSE)</f>
        <v>#N/A</v>
      </c>
      <c r="AL2376">
        <f>VLOOKUP(A2376,POMatched2!$AA$1:$BM$1684,39,FALSE)</f>
        <v>0</v>
      </c>
    </row>
    <row r="2377" spans="1:38" ht="14.4" hidden="1" x14ac:dyDescent="0.25">
      <c r="A2377" s="6">
        <v>480092932</v>
      </c>
      <c r="B2377" s="6">
        <v>90</v>
      </c>
      <c r="C2377" s="6" t="s">
        <v>916</v>
      </c>
      <c r="D2377" s="6" t="s">
        <v>917</v>
      </c>
      <c r="E2377" s="6" t="s">
        <v>918</v>
      </c>
      <c r="F2377" s="6" t="s">
        <v>919</v>
      </c>
      <c r="G2377" s="6"/>
      <c r="H2377" s="37">
        <v>44278</v>
      </c>
      <c r="I2377" s="6" t="s">
        <v>1683</v>
      </c>
      <c r="J2377" s="6" t="s">
        <v>2993</v>
      </c>
      <c r="K2377" s="6" t="s">
        <v>2994</v>
      </c>
      <c r="L2377" s="6">
        <v>9900</v>
      </c>
      <c r="M2377" s="6"/>
      <c r="N2377" s="6"/>
      <c r="O2377" s="6" t="s">
        <v>918</v>
      </c>
      <c r="P2377" s="6" t="s">
        <v>923</v>
      </c>
      <c r="Q2377" s="6" t="s">
        <v>938</v>
      </c>
      <c r="R2377" s="6">
        <v>152</v>
      </c>
      <c r="S2377" s="6" t="s">
        <v>939</v>
      </c>
      <c r="T2377" s="6">
        <v>152</v>
      </c>
      <c r="U2377" s="6" t="s">
        <v>939</v>
      </c>
      <c r="V2377" s="8">
        <v>132000</v>
      </c>
      <c r="W2377" s="6" t="s">
        <v>11382</v>
      </c>
      <c r="X2377" s="38">
        <v>1</v>
      </c>
      <c r="Y2377" s="38">
        <v>0</v>
      </c>
      <c r="Z2377" s="38">
        <v>0</v>
      </c>
      <c r="AA2377" s="38">
        <v>152</v>
      </c>
      <c r="AB2377" s="38">
        <v>20064000</v>
      </c>
      <c r="AC2377" s="38">
        <v>152</v>
      </c>
      <c r="AD2377" s="38">
        <v>20064000</v>
      </c>
      <c r="AE2377" s="38">
        <v>1</v>
      </c>
      <c r="AG2377">
        <f t="shared" si="37"/>
        <v>1056</v>
      </c>
      <c r="AI2377" s="36" t="s">
        <v>18010</v>
      </c>
      <c r="AJ2377" t="e">
        <f>VLOOKUP(A2377,POMatched2!$A$1:$D$1038,2,FALSE)</f>
        <v>#N/A</v>
      </c>
      <c r="AK2377" t="e">
        <f>VLOOKUP(A2377,POMatched2!$A$1:$D$1038,4,FALSE)</f>
        <v>#N/A</v>
      </c>
      <c r="AL2377">
        <f>VLOOKUP(A2377,POMatched2!$AA$1:$BM$1684,39,FALSE)</f>
        <v>0</v>
      </c>
    </row>
    <row r="2378" spans="1:38" ht="14.4" hidden="1" x14ac:dyDescent="0.25">
      <c r="A2378" s="6">
        <v>480092932</v>
      </c>
      <c r="B2378" s="6">
        <v>100</v>
      </c>
      <c r="C2378" s="6" t="s">
        <v>916</v>
      </c>
      <c r="D2378" s="6" t="s">
        <v>917</v>
      </c>
      <c r="E2378" s="6" t="s">
        <v>918</v>
      </c>
      <c r="F2378" s="6" t="s">
        <v>919</v>
      </c>
      <c r="G2378" s="6"/>
      <c r="H2378" s="37">
        <v>44278</v>
      </c>
      <c r="I2378" s="6" t="s">
        <v>1683</v>
      </c>
      <c r="J2378" s="6" t="s">
        <v>2995</v>
      </c>
      <c r="K2378" s="6" t="s">
        <v>2996</v>
      </c>
      <c r="L2378" s="6">
        <v>9900</v>
      </c>
      <c r="M2378" s="6"/>
      <c r="N2378" s="6"/>
      <c r="O2378" s="6" t="s">
        <v>918</v>
      </c>
      <c r="P2378" s="6" t="s">
        <v>923</v>
      </c>
      <c r="Q2378" s="6" t="s">
        <v>938</v>
      </c>
      <c r="R2378" s="6">
        <v>54</v>
      </c>
      <c r="S2378" s="6" t="s">
        <v>939</v>
      </c>
      <c r="T2378" s="6">
        <v>54</v>
      </c>
      <c r="U2378" s="6" t="s">
        <v>939</v>
      </c>
      <c r="V2378" s="8">
        <v>132000</v>
      </c>
      <c r="W2378" s="6" t="s">
        <v>11382</v>
      </c>
      <c r="X2378" s="38">
        <v>1</v>
      </c>
      <c r="Y2378" s="38">
        <v>0</v>
      </c>
      <c r="Z2378" s="38">
        <v>0</v>
      </c>
      <c r="AA2378" s="38">
        <v>54</v>
      </c>
      <c r="AB2378" s="38">
        <v>7128000</v>
      </c>
      <c r="AC2378" s="38">
        <v>54</v>
      </c>
      <c r="AD2378" s="38">
        <v>7128000</v>
      </c>
      <c r="AE2378" s="38">
        <v>1</v>
      </c>
      <c r="AG2378">
        <f t="shared" si="37"/>
        <v>1056</v>
      </c>
      <c r="AI2378" s="36" t="s">
        <v>18010</v>
      </c>
      <c r="AJ2378" t="e">
        <f>VLOOKUP(A2378,POMatched2!$A$1:$D$1038,2,FALSE)</f>
        <v>#N/A</v>
      </c>
      <c r="AK2378" t="e">
        <f>VLOOKUP(A2378,POMatched2!$A$1:$D$1038,4,FALSE)</f>
        <v>#N/A</v>
      </c>
      <c r="AL2378">
        <f>VLOOKUP(A2378,POMatched2!$AA$1:$BM$1684,39,FALSE)</f>
        <v>0</v>
      </c>
    </row>
    <row r="2379" spans="1:38" ht="14.4" hidden="1" x14ac:dyDescent="0.25">
      <c r="A2379" s="6">
        <v>480092932</v>
      </c>
      <c r="B2379" s="6">
        <v>110</v>
      </c>
      <c r="C2379" s="6" t="s">
        <v>916</v>
      </c>
      <c r="D2379" s="6" t="s">
        <v>917</v>
      </c>
      <c r="E2379" s="6" t="s">
        <v>918</v>
      </c>
      <c r="F2379" s="6" t="s">
        <v>919</v>
      </c>
      <c r="G2379" s="6"/>
      <c r="H2379" s="37">
        <v>44278</v>
      </c>
      <c r="I2379" s="6" t="s">
        <v>1683</v>
      </c>
      <c r="J2379" s="6" t="s">
        <v>2997</v>
      </c>
      <c r="K2379" s="6" t="s">
        <v>2998</v>
      </c>
      <c r="L2379" s="6">
        <v>9900</v>
      </c>
      <c r="M2379" s="6"/>
      <c r="N2379" s="6"/>
      <c r="O2379" s="6" t="s">
        <v>918</v>
      </c>
      <c r="P2379" s="6" t="s">
        <v>923</v>
      </c>
      <c r="Q2379" s="6" t="s">
        <v>938</v>
      </c>
      <c r="R2379" s="6">
        <v>36</v>
      </c>
      <c r="S2379" s="6" t="s">
        <v>939</v>
      </c>
      <c r="T2379" s="6">
        <v>36</v>
      </c>
      <c r="U2379" s="6" t="s">
        <v>939</v>
      </c>
      <c r="V2379" s="8">
        <v>132000</v>
      </c>
      <c r="W2379" s="6" t="s">
        <v>11382</v>
      </c>
      <c r="X2379" s="38">
        <v>1</v>
      </c>
      <c r="Y2379" s="38">
        <v>0</v>
      </c>
      <c r="Z2379" s="38">
        <v>0</v>
      </c>
      <c r="AA2379" s="38">
        <v>36</v>
      </c>
      <c r="AB2379" s="38">
        <v>4752000</v>
      </c>
      <c r="AC2379" s="38">
        <v>36</v>
      </c>
      <c r="AD2379" s="38">
        <v>4752000</v>
      </c>
      <c r="AE2379" s="38">
        <v>1</v>
      </c>
      <c r="AG2379">
        <f t="shared" si="37"/>
        <v>1056</v>
      </c>
      <c r="AI2379" s="36" t="s">
        <v>18010</v>
      </c>
      <c r="AJ2379" t="e">
        <f>VLOOKUP(A2379,POMatched2!$A$1:$D$1038,2,FALSE)</f>
        <v>#N/A</v>
      </c>
      <c r="AK2379" t="e">
        <f>VLOOKUP(A2379,POMatched2!$A$1:$D$1038,4,FALSE)</f>
        <v>#N/A</v>
      </c>
      <c r="AL2379">
        <f>VLOOKUP(A2379,POMatched2!$AA$1:$BM$1684,39,FALSE)</f>
        <v>0</v>
      </c>
    </row>
    <row r="2380" spans="1:38" ht="14.4" x14ac:dyDescent="0.25">
      <c r="A2380" s="6">
        <v>480092996</v>
      </c>
      <c r="B2380" s="6">
        <v>10</v>
      </c>
      <c r="C2380" s="6" t="s">
        <v>916</v>
      </c>
      <c r="D2380" s="6" t="s">
        <v>917</v>
      </c>
      <c r="E2380" s="6" t="s">
        <v>918</v>
      </c>
      <c r="F2380" s="6" t="s">
        <v>919</v>
      </c>
      <c r="G2380" s="7" t="s">
        <v>920</v>
      </c>
      <c r="H2380" s="37">
        <v>44279</v>
      </c>
      <c r="I2380" s="6" t="s">
        <v>927</v>
      </c>
      <c r="J2380" s="6"/>
      <c r="K2380" s="6" t="s">
        <v>3573</v>
      </c>
      <c r="L2380" s="6">
        <v>9900</v>
      </c>
      <c r="M2380" s="6"/>
      <c r="N2380" s="6"/>
      <c r="O2380" s="6" t="s">
        <v>918</v>
      </c>
      <c r="P2380" s="6" t="s">
        <v>923</v>
      </c>
      <c r="Q2380" s="6" t="s">
        <v>924</v>
      </c>
      <c r="R2380" s="6">
        <v>1</v>
      </c>
      <c r="S2380" s="6" t="s">
        <v>925</v>
      </c>
      <c r="T2380" s="6">
        <v>0</v>
      </c>
      <c r="U2380" s="6"/>
      <c r="V2380" s="8">
        <v>5400000</v>
      </c>
      <c r="W2380" s="6" t="s">
        <v>11382</v>
      </c>
      <c r="X2380" s="38">
        <v>1</v>
      </c>
      <c r="Y2380" s="38">
        <v>0</v>
      </c>
      <c r="Z2380" s="38">
        <v>0</v>
      </c>
      <c r="AA2380" s="38">
        <v>0</v>
      </c>
      <c r="AB2380" s="38">
        <v>0</v>
      </c>
      <c r="AC2380" s="38">
        <v>0</v>
      </c>
      <c r="AD2380" s="38">
        <v>0</v>
      </c>
      <c r="AE2380" s="38">
        <v>1</v>
      </c>
      <c r="AG2380">
        <f t="shared" si="37"/>
        <v>43200</v>
      </c>
      <c r="AJ2380" t="str">
        <f>VLOOKUP(A2380,POMatched2!$A$1:$D$1038,2,FALSE)</f>
        <v>ANP-SEV-ST2-21030080</v>
      </c>
      <c r="AK2380" t="str">
        <f>VLOOKUP(A2380,POMatched2!$A$1:$D$1038,4,FALSE)</f>
        <v>ANPVN5020030011</v>
      </c>
    </row>
    <row r="2381" spans="1:38" ht="14.4" x14ac:dyDescent="0.25">
      <c r="A2381" s="6">
        <v>480092996</v>
      </c>
      <c r="B2381" s="6">
        <v>20</v>
      </c>
      <c r="C2381" s="6" t="s">
        <v>916</v>
      </c>
      <c r="D2381" s="6" t="s">
        <v>917</v>
      </c>
      <c r="E2381" s="6" t="s">
        <v>918</v>
      </c>
      <c r="F2381" s="6" t="s">
        <v>919</v>
      </c>
      <c r="G2381" s="7" t="s">
        <v>920</v>
      </c>
      <c r="H2381" s="37">
        <v>44279</v>
      </c>
      <c r="I2381" s="6" t="s">
        <v>927</v>
      </c>
      <c r="J2381" s="6"/>
      <c r="K2381" s="6" t="s">
        <v>3574</v>
      </c>
      <c r="L2381" s="6">
        <v>9900</v>
      </c>
      <c r="M2381" s="6"/>
      <c r="N2381" s="6"/>
      <c r="O2381" s="6" t="s">
        <v>918</v>
      </c>
      <c r="P2381" s="6" t="s">
        <v>923</v>
      </c>
      <c r="Q2381" s="6" t="s">
        <v>924</v>
      </c>
      <c r="R2381" s="6">
        <v>1</v>
      </c>
      <c r="S2381" s="6" t="s">
        <v>925</v>
      </c>
      <c r="T2381" s="6">
        <v>0</v>
      </c>
      <c r="U2381" s="6"/>
      <c r="V2381" s="8">
        <v>5400000</v>
      </c>
      <c r="W2381" s="6" t="s">
        <v>11382</v>
      </c>
      <c r="X2381" s="38">
        <v>1</v>
      </c>
      <c r="Y2381" s="38">
        <v>0</v>
      </c>
      <c r="Z2381" s="38">
        <v>0</v>
      </c>
      <c r="AA2381" s="38">
        <v>1</v>
      </c>
      <c r="AB2381" s="38">
        <v>5400000</v>
      </c>
      <c r="AC2381" s="38">
        <v>1</v>
      </c>
      <c r="AD2381" s="38">
        <v>5400000</v>
      </c>
      <c r="AE2381" s="38">
        <v>1</v>
      </c>
      <c r="AG2381">
        <f t="shared" si="37"/>
        <v>43200</v>
      </c>
      <c r="AJ2381" t="str">
        <f>VLOOKUP(A2381,POMatched2!$A$1:$D$1038,2,FALSE)</f>
        <v>ANP-SEV-ST2-21030080</v>
      </c>
      <c r="AK2381" t="str">
        <f>VLOOKUP(A2381,POMatched2!$A$1:$D$1038,4,FALSE)</f>
        <v>ANPVN5020030011</v>
      </c>
    </row>
    <row r="2382" spans="1:38" ht="14.4" x14ac:dyDescent="0.25">
      <c r="A2382" s="6">
        <v>480092996</v>
      </c>
      <c r="B2382" s="6">
        <v>30</v>
      </c>
      <c r="C2382" s="6" t="s">
        <v>916</v>
      </c>
      <c r="D2382" s="6" t="s">
        <v>917</v>
      </c>
      <c r="E2382" s="6" t="s">
        <v>918</v>
      </c>
      <c r="F2382" s="6" t="s">
        <v>919</v>
      </c>
      <c r="G2382" s="7" t="s">
        <v>920</v>
      </c>
      <c r="H2382" s="37">
        <v>44279</v>
      </c>
      <c r="I2382" s="6" t="s">
        <v>927</v>
      </c>
      <c r="J2382" s="6"/>
      <c r="K2382" s="6" t="s">
        <v>3575</v>
      </c>
      <c r="L2382" s="6">
        <v>9900</v>
      </c>
      <c r="M2382" s="6"/>
      <c r="N2382" s="6"/>
      <c r="O2382" s="6" t="s">
        <v>918</v>
      </c>
      <c r="P2382" s="6" t="s">
        <v>923</v>
      </c>
      <c r="Q2382" s="6" t="s">
        <v>924</v>
      </c>
      <c r="R2382" s="6">
        <v>1</v>
      </c>
      <c r="S2382" s="6" t="s">
        <v>925</v>
      </c>
      <c r="T2382" s="6">
        <v>0</v>
      </c>
      <c r="U2382" s="6"/>
      <c r="V2382" s="8">
        <v>5400000</v>
      </c>
      <c r="W2382" s="6" t="s">
        <v>11382</v>
      </c>
      <c r="X2382" s="38">
        <v>1</v>
      </c>
      <c r="Y2382" s="38">
        <v>0</v>
      </c>
      <c r="Z2382" s="38">
        <v>0</v>
      </c>
      <c r="AA2382" s="38">
        <v>1</v>
      </c>
      <c r="AB2382" s="38">
        <v>5400000</v>
      </c>
      <c r="AC2382" s="38">
        <v>1</v>
      </c>
      <c r="AD2382" s="38">
        <v>5400000</v>
      </c>
      <c r="AE2382" s="38">
        <v>1</v>
      </c>
      <c r="AG2382">
        <f t="shared" si="37"/>
        <v>43200</v>
      </c>
      <c r="AJ2382" t="str">
        <f>VLOOKUP(A2382,POMatched2!$A$1:$D$1038,2,FALSE)</f>
        <v>ANP-SEV-ST2-21030080</v>
      </c>
      <c r="AK2382" t="str">
        <f>VLOOKUP(A2382,POMatched2!$A$1:$D$1038,4,FALSE)</f>
        <v>ANPVN5020030011</v>
      </c>
    </row>
    <row r="2383" spans="1:38" ht="14.4" x14ac:dyDescent="0.25">
      <c r="A2383" s="6">
        <v>480092996</v>
      </c>
      <c r="B2383" s="6">
        <v>40</v>
      </c>
      <c r="C2383" s="6" t="s">
        <v>916</v>
      </c>
      <c r="D2383" s="6" t="s">
        <v>917</v>
      </c>
      <c r="E2383" s="6" t="s">
        <v>918</v>
      </c>
      <c r="F2383" s="6" t="s">
        <v>919</v>
      </c>
      <c r="G2383" s="7" t="s">
        <v>920</v>
      </c>
      <c r="H2383" s="37">
        <v>44279</v>
      </c>
      <c r="I2383" s="6" t="s">
        <v>927</v>
      </c>
      <c r="J2383" s="6"/>
      <c r="K2383" s="6" t="s">
        <v>3576</v>
      </c>
      <c r="L2383" s="6">
        <v>9900</v>
      </c>
      <c r="M2383" s="6"/>
      <c r="N2383" s="6"/>
      <c r="O2383" s="6" t="s">
        <v>918</v>
      </c>
      <c r="P2383" s="6" t="s">
        <v>923</v>
      </c>
      <c r="Q2383" s="6" t="s">
        <v>924</v>
      </c>
      <c r="R2383" s="6">
        <v>1</v>
      </c>
      <c r="S2383" s="6" t="s">
        <v>925</v>
      </c>
      <c r="T2383" s="6">
        <v>0</v>
      </c>
      <c r="U2383" s="6"/>
      <c r="V2383" s="8">
        <v>5400000</v>
      </c>
      <c r="W2383" s="6" t="s">
        <v>11382</v>
      </c>
      <c r="X2383" s="38">
        <v>1</v>
      </c>
      <c r="Y2383" s="38">
        <v>0</v>
      </c>
      <c r="Z2383" s="38">
        <v>0</v>
      </c>
      <c r="AA2383" s="38">
        <v>1</v>
      </c>
      <c r="AB2383" s="38">
        <v>5400000</v>
      </c>
      <c r="AC2383" s="38">
        <v>1</v>
      </c>
      <c r="AD2383" s="38">
        <v>5400000</v>
      </c>
      <c r="AE2383" s="38">
        <v>1</v>
      </c>
      <c r="AG2383">
        <f t="shared" si="37"/>
        <v>43200</v>
      </c>
      <c r="AJ2383" t="str">
        <f>VLOOKUP(A2383,POMatched2!$A$1:$D$1038,2,FALSE)</f>
        <v>ANP-SEV-ST2-21030080</v>
      </c>
      <c r="AK2383" t="str">
        <f>VLOOKUP(A2383,POMatched2!$A$1:$D$1038,4,FALSE)</f>
        <v>ANPVN5020030011</v>
      </c>
    </row>
    <row r="2384" spans="1:38" ht="14.4" x14ac:dyDescent="0.25">
      <c r="A2384" s="6">
        <v>480092996</v>
      </c>
      <c r="B2384" s="6">
        <v>50</v>
      </c>
      <c r="C2384" s="6" t="s">
        <v>916</v>
      </c>
      <c r="D2384" s="6" t="s">
        <v>917</v>
      </c>
      <c r="E2384" s="6" t="s">
        <v>918</v>
      </c>
      <c r="F2384" s="6" t="s">
        <v>919</v>
      </c>
      <c r="G2384" s="7" t="s">
        <v>920</v>
      </c>
      <c r="H2384" s="37">
        <v>44279</v>
      </c>
      <c r="I2384" s="6" t="s">
        <v>927</v>
      </c>
      <c r="J2384" s="6"/>
      <c r="K2384" s="6" t="s">
        <v>3577</v>
      </c>
      <c r="L2384" s="6">
        <v>9900</v>
      </c>
      <c r="M2384" s="6"/>
      <c r="N2384" s="6"/>
      <c r="O2384" s="6" t="s">
        <v>918</v>
      </c>
      <c r="P2384" s="6" t="s">
        <v>923</v>
      </c>
      <c r="Q2384" s="6" t="s">
        <v>924</v>
      </c>
      <c r="R2384" s="6">
        <v>1</v>
      </c>
      <c r="S2384" s="6" t="s">
        <v>925</v>
      </c>
      <c r="T2384" s="6">
        <v>0</v>
      </c>
      <c r="U2384" s="6"/>
      <c r="V2384" s="8">
        <v>5400000</v>
      </c>
      <c r="W2384" s="6" t="s">
        <v>11382</v>
      </c>
      <c r="X2384" s="38">
        <v>1</v>
      </c>
      <c r="Y2384" s="38">
        <v>0</v>
      </c>
      <c r="Z2384" s="38">
        <v>0</v>
      </c>
      <c r="AA2384" s="38">
        <v>1</v>
      </c>
      <c r="AB2384" s="38">
        <v>5400000</v>
      </c>
      <c r="AC2384" s="38">
        <v>1</v>
      </c>
      <c r="AD2384" s="38">
        <v>5400000</v>
      </c>
      <c r="AE2384" s="38">
        <v>1</v>
      </c>
      <c r="AG2384">
        <f t="shared" si="37"/>
        <v>43200</v>
      </c>
      <c r="AJ2384" t="str">
        <f>VLOOKUP(A2384,POMatched2!$A$1:$D$1038,2,FALSE)</f>
        <v>ANP-SEV-ST2-21030080</v>
      </c>
      <c r="AK2384" t="str">
        <f>VLOOKUP(A2384,POMatched2!$A$1:$D$1038,4,FALSE)</f>
        <v>ANPVN5020030011</v>
      </c>
    </row>
    <row r="2385" spans="1:38" ht="14.4" x14ac:dyDescent="0.25">
      <c r="A2385" s="6">
        <v>480092996</v>
      </c>
      <c r="B2385" s="6">
        <v>60</v>
      </c>
      <c r="C2385" s="6" t="s">
        <v>916</v>
      </c>
      <c r="D2385" s="6" t="s">
        <v>917</v>
      </c>
      <c r="E2385" s="6" t="s">
        <v>918</v>
      </c>
      <c r="F2385" s="6" t="s">
        <v>919</v>
      </c>
      <c r="G2385" s="7" t="s">
        <v>920</v>
      </c>
      <c r="H2385" s="37">
        <v>44279</v>
      </c>
      <c r="I2385" s="6" t="s">
        <v>927</v>
      </c>
      <c r="J2385" s="6"/>
      <c r="K2385" s="6" t="s">
        <v>3578</v>
      </c>
      <c r="L2385" s="6">
        <v>9900</v>
      </c>
      <c r="M2385" s="6"/>
      <c r="N2385" s="6"/>
      <c r="O2385" s="6" t="s">
        <v>918</v>
      </c>
      <c r="P2385" s="6" t="s">
        <v>923</v>
      </c>
      <c r="Q2385" s="6" t="s">
        <v>924</v>
      </c>
      <c r="R2385" s="6">
        <v>1</v>
      </c>
      <c r="S2385" s="6" t="s">
        <v>925</v>
      </c>
      <c r="T2385" s="6">
        <v>0</v>
      </c>
      <c r="U2385" s="6"/>
      <c r="V2385" s="8">
        <v>5400000</v>
      </c>
      <c r="W2385" s="6" t="s">
        <v>11382</v>
      </c>
      <c r="X2385" s="38">
        <v>1</v>
      </c>
      <c r="Y2385" s="38">
        <v>0</v>
      </c>
      <c r="Z2385" s="38">
        <v>0</v>
      </c>
      <c r="AA2385" s="38">
        <v>0</v>
      </c>
      <c r="AB2385" s="38">
        <v>0</v>
      </c>
      <c r="AC2385" s="38">
        <v>0</v>
      </c>
      <c r="AD2385" s="38">
        <v>0</v>
      </c>
      <c r="AE2385" s="38">
        <v>1</v>
      </c>
      <c r="AG2385">
        <f t="shared" si="37"/>
        <v>43200</v>
      </c>
      <c r="AJ2385" t="str">
        <f>VLOOKUP(A2385,POMatched2!$A$1:$D$1038,2,FALSE)</f>
        <v>ANP-SEV-ST2-21030080</v>
      </c>
      <c r="AK2385" t="str">
        <f>VLOOKUP(A2385,POMatched2!$A$1:$D$1038,4,FALSE)</f>
        <v>ANPVN5020030011</v>
      </c>
    </row>
    <row r="2386" spans="1:38" ht="14.4" x14ac:dyDescent="0.25">
      <c r="A2386" s="6">
        <v>480092998</v>
      </c>
      <c r="B2386" s="6">
        <v>10</v>
      </c>
      <c r="C2386" s="6" t="s">
        <v>916</v>
      </c>
      <c r="D2386" s="6" t="s">
        <v>917</v>
      </c>
      <c r="E2386" s="6" t="s">
        <v>918</v>
      </c>
      <c r="F2386" s="6" t="s">
        <v>919</v>
      </c>
      <c r="G2386" s="7" t="s">
        <v>920</v>
      </c>
      <c r="H2386" s="37">
        <v>44279</v>
      </c>
      <c r="I2386" s="6" t="s">
        <v>1005</v>
      </c>
      <c r="J2386" s="6"/>
      <c r="K2386" s="6" t="s">
        <v>3579</v>
      </c>
      <c r="L2386" s="6">
        <v>9900</v>
      </c>
      <c r="M2386" s="6"/>
      <c r="N2386" s="6"/>
      <c r="O2386" s="6" t="s">
        <v>918</v>
      </c>
      <c r="P2386" s="6" t="s">
        <v>923</v>
      </c>
      <c r="Q2386" s="6" t="s">
        <v>924</v>
      </c>
      <c r="R2386" s="6">
        <v>1</v>
      </c>
      <c r="S2386" s="6" t="s">
        <v>925</v>
      </c>
      <c r="T2386" s="6">
        <v>0</v>
      </c>
      <c r="U2386" s="6"/>
      <c r="V2386" s="6">
        <v>1319914756</v>
      </c>
      <c r="W2386" s="6" t="s">
        <v>11382</v>
      </c>
      <c r="X2386" s="38">
        <v>1</v>
      </c>
      <c r="Y2386" s="38">
        <v>0</v>
      </c>
      <c r="Z2386" s="38">
        <v>0</v>
      </c>
      <c r="AA2386" s="38">
        <v>0</v>
      </c>
      <c r="AB2386" s="38">
        <v>0</v>
      </c>
      <c r="AC2386" s="38">
        <v>0</v>
      </c>
      <c r="AD2386" s="38">
        <v>0</v>
      </c>
      <c r="AE2386" s="38">
        <v>1</v>
      </c>
      <c r="AG2386">
        <f t="shared" si="37"/>
        <v>10559318.048</v>
      </c>
      <c r="AJ2386" t="str">
        <f>VLOOKUP(A2386,POMatched2!$A$1:$D$1038,2,FALSE)</f>
        <v>ANP-SEV-ST2-21030078</v>
      </c>
      <c r="AK2386" t="str">
        <f>VLOOKUP(A2386,POMatched2!$A$1:$D$1038,4,FALSE)</f>
        <v>ANPVN5021020006</v>
      </c>
    </row>
    <row r="2387" spans="1:38" ht="14.4" x14ac:dyDescent="0.25">
      <c r="A2387" s="6">
        <v>480092998</v>
      </c>
      <c r="B2387" s="6">
        <v>20</v>
      </c>
      <c r="C2387" s="6" t="s">
        <v>916</v>
      </c>
      <c r="D2387" s="6" t="s">
        <v>917</v>
      </c>
      <c r="E2387" s="6" t="s">
        <v>918</v>
      </c>
      <c r="F2387" s="6" t="s">
        <v>919</v>
      </c>
      <c r="G2387" s="6"/>
      <c r="H2387" s="37">
        <v>44279</v>
      </c>
      <c r="I2387" s="6" t="s">
        <v>1005</v>
      </c>
      <c r="J2387" s="6"/>
      <c r="K2387" s="6" t="s">
        <v>3580</v>
      </c>
      <c r="L2387" s="6">
        <v>9900</v>
      </c>
      <c r="M2387" s="6"/>
      <c r="N2387" s="6"/>
      <c r="O2387" s="6" t="s">
        <v>918</v>
      </c>
      <c r="P2387" s="6" t="s">
        <v>923</v>
      </c>
      <c r="Q2387" s="6" t="s">
        <v>924</v>
      </c>
      <c r="R2387" s="6">
        <v>1</v>
      </c>
      <c r="S2387" s="6" t="s">
        <v>925</v>
      </c>
      <c r="T2387" s="6">
        <v>0</v>
      </c>
      <c r="U2387" s="6"/>
      <c r="V2387" s="8">
        <v>73714615</v>
      </c>
      <c r="W2387" s="6" t="s">
        <v>11382</v>
      </c>
      <c r="X2387" s="38">
        <v>1</v>
      </c>
      <c r="Y2387" s="38">
        <v>0</v>
      </c>
      <c r="Z2387" s="38">
        <v>0</v>
      </c>
      <c r="AA2387" s="38">
        <v>1</v>
      </c>
      <c r="AB2387" s="38">
        <v>73714615</v>
      </c>
      <c r="AC2387" s="38">
        <v>1</v>
      </c>
      <c r="AD2387" s="38">
        <v>73714615</v>
      </c>
      <c r="AE2387" s="38">
        <v>1</v>
      </c>
      <c r="AG2387">
        <f t="shared" si="37"/>
        <v>589716.92000000004</v>
      </c>
      <c r="AJ2387" t="str">
        <f>VLOOKUP(A2387,POMatched2!$A$1:$D$1038,2,FALSE)</f>
        <v>ANP-SEV-ST2-21030078</v>
      </c>
      <c r="AK2387" t="str">
        <f>VLOOKUP(A2387,POMatched2!$A$1:$D$1038,4,FALSE)</f>
        <v>ANPVN5021020006</v>
      </c>
    </row>
    <row r="2388" spans="1:38" ht="14.4" x14ac:dyDescent="0.25">
      <c r="A2388" s="6">
        <v>480093001</v>
      </c>
      <c r="B2388" s="6">
        <v>10</v>
      </c>
      <c r="C2388" s="6" t="s">
        <v>916</v>
      </c>
      <c r="D2388" s="6" t="s">
        <v>917</v>
      </c>
      <c r="E2388" s="6" t="s">
        <v>918</v>
      </c>
      <c r="F2388" s="6" t="s">
        <v>919</v>
      </c>
      <c r="G2388" s="7" t="s">
        <v>920</v>
      </c>
      <c r="H2388" s="37">
        <v>44279</v>
      </c>
      <c r="I2388" s="6" t="s">
        <v>1005</v>
      </c>
      <c r="J2388" s="6"/>
      <c r="K2388" s="6" t="s">
        <v>3581</v>
      </c>
      <c r="L2388" s="6">
        <v>9900</v>
      </c>
      <c r="M2388" s="6"/>
      <c r="N2388" s="6"/>
      <c r="O2388" s="6" t="s">
        <v>918</v>
      </c>
      <c r="P2388" s="6" t="s">
        <v>923</v>
      </c>
      <c r="Q2388" s="6" t="s">
        <v>924</v>
      </c>
      <c r="R2388" s="6">
        <v>1</v>
      </c>
      <c r="S2388" s="6" t="s">
        <v>925</v>
      </c>
      <c r="T2388" s="6">
        <v>0</v>
      </c>
      <c r="U2388" s="6"/>
      <c r="V2388" s="8">
        <v>43084000</v>
      </c>
      <c r="W2388" s="6" t="s">
        <v>11382</v>
      </c>
      <c r="X2388" s="38">
        <v>1</v>
      </c>
      <c r="Y2388" s="38">
        <v>0</v>
      </c>
      <c r="Z2388" s="38">
        <v>0</v>
      </c>
      <c r="AA2388" s="38">
        <v>0</v>
      </c>
      <c r="AB2388" s="38">
        <v>0</v>
      </c>
      <c r="AC2388" s="38">
        <v>0</v>
      </c>
      <c r="AD2388" s="38">
        <v>0</v>
      </c>
      <c r="AE2388" s="38">
        <v>1</v>
      </c>
      <c r="AG2388">
        <f t="shared" si="37"/>
        <v>344672</v>
      </c>
      <c r="AJ2388" t="str">
        <f>VLOOKUP(A2388,POMatched2!$A$1:$D$1038,2,FALSE)</f>
        <v>ANP-SEV-ST2-21030079</v>
      </c>
      <c r="AK2388" t="str">
        <f>VLOOKUP(A2388,POMatched2!$A$1:$D$1038,4,FALSE)</f>
        <v>ANPVN5021020006</v>
      </c>
    </row>
    <row r="2389" spans="1:38" ht="14.4" x14ac:dyDescent="0.25">
      <c r="A2389" s="6">
        <v>480093001</v>
      </c>
      <c r="B2389" s="6">
        <v>20</v>
      </c>
      <c r="C2389" s="6" t="s">
        <v>916</v>
      </c>
      <c r="D2389" s="6" t="s">
        <v>917</v>
      </c>
      <c r="E2389" s="6" t="s">
        <v>918</v>
      </c>
      <c r="F2389" s="6" t="s">
        <v>919</v>
      </c>
      <c r="G2389" s="7" t="s">
        <v>920</v>
      </c>
      <c r="H2389" s="37">
        <v>44279</v>
      </c>
      <c r="I2389" s="6" t="s">
        <v>1005</v>
      </c>
      <c r="J2389" s="6"/>
      <c r="K2389" s="6" t="s">
        <v>3582</v>
      </c>
      <c r="L2389" s="6">
        <v>9900</v>
      </c>
      <c r="M2389" s="6"/>
      <c r="N2389" s="6"/>
      <c r="O2389" s="6" t="s">
        <v>918</v>
      </c>
      <c r="P2389" s="6" t="s">
        <v>923</v>
      </c>
      <c r="Q2389" s="6" t="s">
        <v>924</v>
      </c>
      <c r="R2389" s="6">
        <v>1</v>
      </c>
      <c r="S2389" s="6" t="s">
        <v>925</v>
      </c>
      <c r="T2389" s="6">
        <v>0</v>
      </c>
      <c r="U2389" s="6"/>
      <c r="V2389" s="8">
        <v>132062032</v>
      </c>
      <c r="W2389" s="6" t="s">
        <v>11382</v>
      </c>
      <c r="X2389" s="38">
        <v>1</v>
      </c>
      <c r="Y2389" s="38">
        <v>0</v>
      </c>
      <c r="Z2389" s="38">
        <v>0</v>
      </c>
      <c r="AA2389" s="38">
        <v>0</v>
      </c>
      <c r="AB2389" s="38">
        <v>0</v>
      </c>
      <c r="AC2389" s="38">
        <v>0</v>
      </c>
      <c r="AD2389" s="38">
        <v>0</v>
      </c>
      <c r="AE2389" s="38">
        <v>1</v>
      </c>
      <c r="AG2389">
        <f t="shared" si="37"/>
        <v>1056496.2560000001</v>
      </c>
      <c r="AJ2389" t="str">
        <f>VLOOKUP(A2389,POMatched2!$A$1:$D$1038,2,FALSE)</f>
        <v>ANP-SEV-ST2-21030079</v>
      </c>
      <c r="AK2389" t="str">
        <f>VLOOKUP(A2389,POMatched2!$A$1:$D$1038,4,FALSE)</f>
        <v>ANPVN5021020006</v>
      </c>
    </row>
    <row r="2390" spans="1:38" ht="14.4" x14ac:dyDescent="0.25">
      <c r="A2390" s="6">
        <v>480093001</v>
      </c>
      <c r="B2390" s="6">
        <v>30</v>
      </c>
      <c r="C2390" s="6" t="s">
        <v>916</v>
      </c>
      <c r="D2390" s="6" t="s">
        <v>917</v>
      </c>
      <c r="E2390" s="6" t="s">
        <v>918</v>
      </c>
      <c r="F2390" s="6" t="s">
        <v>919</v>
      </c>
      <c r="G2390" s="7" t="s">
        <v>920</v>
      </c>
      <c r="H2390" s="37">
        <v>44279</v>
      </c>
      <c r="I2390" s="6" t="s">
        <v>1005</v>
      </c>
      <c r="J2390" s="6"/>
      <c r="K2390" s="6" t="s">
        <v>3583</v>
      </c>
      <c r="L2390" s="6">
        <v>9900</v>
      </c>
      <c r="M2390" s="6"/>
      <c r="N2390" s="6"/>
      <c r="O2390" s="6" t="s">
        <v>918</v>
      </c>
      <c r="P2390" s="6" t="s">
        <v>923</v>
      </c>
      <c r="Q2390" s="6" t="s">
        <v>924</v>
      </c>
      <c r="R2390" s="6">
        <v>1</v>
      </c>
      <c r="S2390" s="6" t="s">
        <v>925</v>
      </c>
      <c r="T2390" s="6">
        <v>0</v>
      </c>
      <c r="U2390" s="6"/>
      <c r="V2390" s="8">
        <v>12909312</v>
      </c>
      <c r="W2390" s="6" t="s">
        <v>11382</v>
      </c>
      <c r="X2390" s="38">
        <v>1</v>
      </c>
      <c r="Y2390" s="38">
        <v>0</v>
      </c>
      <c r="Z2390" s="38">
        <v>0</v>
      </c>
      <c r="AA2390" s="38">
        <v>0</v>
      </c>
      <c r="AB2390" s="38">
        <v>0</v>
      </c>
      <c r="AC2390" s="38">
        <v>0</v>
      </c>
      <c r="AD2390" s="38">
        <v>0</v>
      </c>
      <c r="AE2390" s="38">
        <v>1</v>
      </c>
      <c r="AG2390">
        <f t="shared" si="37"/>
        <v>103274.496</v>
      </c>
      <c r="AJ2390" t="str">
        <f>VLOOKUP(A2390,POMatched2!$A$1:$D$1038,2,FALSE)</f>
        <v>ANP-SEV-ST2-21030079</v>
      </c>
      <c r="AK2390" t="str">
        <f>VLOOKUP(A2390,POMatched2!$A$1:$D$1038,4,FALSE)</f>
        <v>ANPVN5021020006</v>
      </c>
    </row>
    <row r="2391" spans="1:38" ht="14.4" x14ac:dyDescent="0.25">
      <c r="A2391" s="6">
        <v>480093001</v>
      </c>
      <c r="B2391" s="6">
        <v>40</v>
      </c>
      <c r="C2391" s="6" t="s">
        <v>916</v>
      </c>
      <c r="D2391" s="6" t="s">
        <v>917</v>
      </c>
      <c r="E2391" s="6" t="s">
        <v>918</v>
      </c>
      <c r="F2391" s="6" t="s">
        <v>919</v>
      </c>
      <c r="G2391" s="7" t="s">
        <v>920</v>
      </c>
      <c r="H2391" s="37">
        <v>44279</v>
      </c>
      <c r="I2391" s="6" t="s">
        <v>1005</v>
      </c>
      <c r="J2391" s="6"/>
      <c r="K2391" s="6" t="s">
        <v>3584</v>
      </c>
      <c r="L2391" s="6">
        <v>9900</v>
      </c>
      <c r="M2391" s="6"/>
      <c r="N2391" s="6"/>
      <c r="O2391" s="6" t="s">
        <v>918</v>
      </c>
      <c r="P2391" s="6" t="s">
        <v>923</v>
      </c>
      <c r="Q2391" s="6" t="s">
        <v>924</v>
      </c>
      <c r="R2391" s="6">
        <v>1</v>
      </c>
      <c r="S2391" s="6" t="s">
        <v>925</v>
      </c>
      <c r="T2391" s="6">
        <v>0</v>
      </c>
      <c r="U2391" s="6"/>
      <c r="V2391" s="8">
        <v>1434368</v>
      </c>
      <c r="W2391" s="6" t="s">
        <v>11382</v>
      </c>
      <c r="X2391" s="38">
        <v>1</v>
      </c>
      <c r="Y2391" s="38">
        <v>0</v>
      </c>
      <c r="Z2391" s="38">
        <v>0</v>
      </c>
      <c r="AA2391" s="38">
        <v>0</v>
      </c>
      <c r="AB2391" s="38">
        <v>0</v>
      </c>
      <c r="AC2391" s="38">
        <v>0</v>
      </c>
      <c r="AD2391" s="38">
        <v>0</v>
      </c>
      <c r="AE2391" s="38">
        <v>1</v>
      </c>
      <c r="AG2391">
        <f t="shared" si="37"/>
        <v>11474.944</v>
      </c>
      <c r="AJ2391" t="str">
        <f>VLOOKUP(A2391,POMatched2!$A$1:$D$1038,2,FALSE)</f>
        <v>ANP-SEV-ST2-21030079</v>
      </c>
      <c r="AK2391" t="str">
        <f>VLOOKUP(A2391,POMatched2!$A$1:$D$1038,4,FALSE)</f>
        <v>ANPVN5021020006</v>
      </c>
    </row>
    <row r="2392" spans="1:38" ht="14.4" hidden="1" x14ac:dyDescent="0.25">
      <c r="A2392" s="6">
        <v>480093045</v>
      </c>
      <c r="B2392" s="6">
        <v>10</v>
      </c>
      <c r="C2392" s="6" t="s">
        <v>916</v>
      </c>
      <c r="D2392" s="6" t="s">
        <v>917</v>
      </c>
      <c r="E2392" s="6" t="s">
        <v>918</v>
      </c>
      <c r="F2392" s="6" t="s">
        <v>919</v>
      </c>
      <c r="G2392" s="7" t="s">
        <v>920</v>
      </c>
      <c r="H2392" s="37">
        <v>44280</v>
      </c>
      <c r="I2392" s="6" t="s">
        <v>1063</v>
      </c>
      <c r="J2392" s="6"/>
      <c r="K2392" s="6" t="s">
        <v>3585</v>
      </c>
      <c r="L2392" s="6">
        <v>9900</v>
      </c>
      <c r="M2392" s="6"/>
      <c r="N2392" s="6"/>
      <c r="O2392" s="6" t="s">
        <v>918</v>
      </c>
      <c r="P2392" s="6" t="s">
        <v>923</v>
      </c>
      <c r="Q2392" s="6" t="s">
        <v>924</v>
      </c>
      <c r="R2392" s="6">
        <v>1</v>
      </c>
      <c r="S2392" s="6" t="s">
        <v>925</v>
      </c>
      <c r="T2392" s="6">
        <v>0</v>
      </c>
      <c r="U2392" s="6"/>
      <c r="V2392" s="8">
        <v>85689000</v>
      </c>
      <c r="W2392" s="6" t="s">
        <v>11382</v>
      </c>
      <c r="X2392" s="38">
        <v>1</v>
      </c>
      <c r="Y2392" s="38">
        <v>0</v>
      </c>
      <c r="Z2392" s="38">
        <v>0</v>
      </c>
      <c r="AA2392" s="38">
        <v>0</v>
      </c>
      <c r="AB2392" s="38">
        <v>0</v>
      </c>
      <c r="AC2392" s="38">
        <v>0</v>
      </c>
      <c r="AD2392" s="38">
        <v>0</v>
      </c>
      <c r="AE2392" s="38">
        <v>1</v>
      </c>
      <c r="AG2392">
        <f t="shared" si="37"/>
        <v>685512</v>
      </c>
      <c r="AH2392" s="36" t="s">
        <v>18009</v>
      </c>
      <c r="AI2392" s="36"/>
      <c r="AJ2392" t="str">
        <f>VLOOKUP(A2392,POMatched2!$A$1:$D$1038,2,FALSE)</f>
        <v>ANP-SEV-ST2-21030082</v>
      </c>
      <c r="AK2392" t="str">
        <f>VLOOKUP(A2392,POMatched2!$A$1:$D$1038,4,FALSE)</f>
        <v>ANPVN5021030030</v>
      </c>
    </row>
    <row r="2393" spans="1:38" ht="14.4" hidden="1" x14ac:dyDescent="0.25">
      <c r="A2393" s="6">
        <v>480093047</v>
      </c>
      <c r="B2393" s="6">
        <v>10</v>
      </c>
      <c r="C2393" s="6" t="s">
        <v>916</v>
      </c>
      <c r="D2393" s="6" t="s">
        <v>917</v>
      </c>
      <c r="E2393" s="6" t="s">
        <v>918</v>
      </c>
      <c r="F2393" s="6" t="s">
        <v>919</v>
      </c>
      <c r="G2393" s="7" t="s">
        <v>920</v>
      </c>
      <c r="H2393" s="37">
        <v>44280</v>
      </c>
      <c r="I2393" s="6" t="s">
        <v>1065</v>
      </c>
      <c r="J2393" s="6"/>
      <c r="K2393" s="6" t="s">
        <v>3586</v>
      </c>
      <c r="L2393" s="6">
        <v>9900</v>
      </c>
      <c r="M2393" s="6"/>
      <c r="N2393" s="6"/>
      <c r="O2393" s="6" t="s">
        <v>918</v>
      </c>
      <c r="P2393" s="6" t="s">
        <v>923</v>
      </c>
      <c r="Q2393" s="6" t="s">
        <v>924</v>
      </c>
      <c r="R2393" s="6">
        <v>1</v>
      </c>
      <c r="S2393" s="6" t="s">
        <v>925</v>
      </c>
      <c r="T2393" s="6">
        <v>0</v>
      </c>
      <c r="U2393" s="6"/>
      <c r="V2393" s="8">
        <v>142637000</v>
      </c>
      <c r="W2393" s="6" t="s">
        <v>11382</v>
      </c>
      <c r="X2393" s="38">
        <v>1</v>
      </c>
      <c r="Y2393" s="38">
        <v>0</v>
      </c>
      <c r="Z2393" s="38">
        <v>0</v>
      </c>
      <c r="AA2393" s="38">
        <v>0</v>
      </c>
      <c r="AB2393" s="38">
        <v>0</v>
      </c>
      <c r="AC2393" s="38">
        <v>0</v>
      </c>
      <c r="AD2393" s="38">
        <v>0</v>
      </c>
      <c r="AE2393" s="38">
        <v>1</v>
      </c>
      <c r="AG2393">
        <f t="shared" si="37"/>
        <v>1141096</v>
      </c>
      <c r="AH2393" s="36" t="s">
        <v>18009</v>
      </c>
      <c r="AI2393" s="36"/>
      <c r="AJ2393" t="str">
        <f>VLOOKUP(A2393,POMatched2!$A$1:$D$1038,2,FALSE)</f>
        <v>ANP-SEV-ST2-21030083</v>
      </c>
      <c r="AK2393" t="str">
        <f>VLOOKUP(A2393,POMatched2!$A$1:$D$1038,4,FALSE)</f>
        <v>ANPVN5021030030</v>
      </c>
    </row>
    <row r="2394" spans="1:38" ht="14.4" hidden="1" x14ac:dyDescent="0.25">
      <c r="A2394" s="6">
        <v>480093092</v>
      </c>
      <c r="B2394" s="6">
        <v>10</v>
      </c>
      <c r="C2394" s="6" t="s">
        <v>916</v>
      </c>
      <c r="D2394" s="6" t="s">
        <v>917</v>
      </c>
      <c r="E2394" s="6" t="s">
        <v>918</v>
      </c>
      <c r="F2394" s="6" t="s">
        <v>919</v>
      </c>
      <c r="G2394" s="7" t="s">
        <v>920</v>
      </c>
      <c r="H2394" s="37">
        <v>44278</v>
      </c>
      <c r="I2394" s="6" t="s">
        <v>935</v>
      </c>
      <c r="J2394" s="6"/>
      <c r="K2394" s="6" t="s">
        <v>3587</v>
      </c>
      <c r="L2394" s="6">
        <v>9900</v>
      </c>
      <c r="M2394" s="6"/>
      <c r="N2394" s="6"/>
      <c r="O2394" s="6" t="s">
        <v>918</v>
      </c>
      <c r="P2394" s="6" t="s">
        <v>923</v>
      </c>
      <c r="Q2394" s="6" t="s">
        <v>924</v>
      </c>
      <c r="R2394" s="6">
        <v>65</v>
      </c>
      <c r="S2394" s="6" t="s">
        <v>925</v>
      </c>
      <c r="T2394" s="6">
        <v>0</v>
      </c>
      <c r="U2394" s="6"/>
      <c r="V2394" s="8">
        <v>36000</v>
      </c>
      <c r="W2394" s="6" t="s">
        <v>11382</v>
      </c>
      <c r="X2394" s="38">
        <v>1</v>
      </c>
      <c r="Y2394" s="38">
        <v>0</v>
      </c>
      <c r="Z2394" s="38">
        <v>0</v>
      </c>
      <c r="AA2394" s="38">
        <v>0</v>
      </c>
      <c r="AB2394" s="38">
        <v>0</v>
      </c>
      <c r="AC2394" s="38">
        <v>0</v>
      </c>
      <c r="AD2394" s="38">
        <v>0</v>
      </c>
      <c r="AE2394" s="38">
        <v>1</v>
      </c>
      <c r="AG2394">
        <f t="shared" si="37"/>
        <v>288</v>
      </c>
      <c r="AH2394" s="36" t="s">
        <v>18009</v>
      </c>
      <c r="AI2394" s="36"/>
      <c r="AJ2394" t="str">
        <f>VLOOKUP(A2394,POMatched2!$A$1:$D$1038,2,FALSE)</f>
        <v>ANP-SEV-ST3-21030006</v>
      </c>
      <c r="AK2394" t="str">
        <f>VLOOKUP(A2394,POMatched2!$A$1:$D$1038,4,FALSE)</f>
        <v>PD21030219</v>
      </c>
    </row>
    <row r="2395" spans="1:38" ht="14.4" hidden="1" x14ac:dyDescent="0.25">
      <c r="A2395" s="6">
        <v>480093105</v>
      </c>
      <c r="B2395" s="6">
        <v>10</v>
      </c>
      <c r="C2395" s="6" t="s">
        <v>916</v>
      </c>
      <c r="D2395" s="6" t="s">
        <v>917</v>
      </c>
      <c r="E2395" s="6" t="s">
        <v>918</v>
      </c>
      <c r="F2395" s="6" t="s">
        <v>919</v>
      </c>
      <c r="G2395" s="7" t="s">
        <v>920</v>
      </c>
      <c r="H2395" s="37">
        <v>44281</v>
      </c>
      <c r="I2395" s="6" t="s">
        <v>941</v>
      </c>
      <c r="J2395" s="6" t="s">
        <v>3475</v>
      </c>
      <c r="K2395" s="6" t="s">
        <v>3476</v>
      </c>
      <c r="L2395" s="6">
        <v>5100</v>
      </c>
      <c r="M2395" s="6"/>
      <c r="N2395" s="6"/>
      <c r="O2395" s="6" t="s">
        <v>918</v>
      </c>
      <c r="P2395" s="6" t="s">
        <v>923</v>
      </c>
      <c r="Q2395" s="6" t="s">
        <v>938</v>
      </c>
      <c r="R2395" s="6">
        <v>270</v>
      </c>
      <c r="S2395" s="6" t="s">
        <v>939</v>
      </c>
      <c r="T2395" s="6">
        <v>270</v>
      </c>
      <c r="U2395" s="6" t="s">
        <v>939</v>
      </c>
      <c r="V2395" s="8">
        <v>780000</v>
      </c>
      <c r="W2395" s="6" t="s">
        <v>11382</v>
      </c>
      <c r="X2395" s="38">
        <v>1</v>
      </c>
      <c r="Y2395" s="38">
        <v>0</v>
      </c>
      <c r="Z2395" s="38">
        <v>0</v>
      </c>
      <c r="AA2395" s="38">
        <v>0</v>
      </c>
      <c r="AB2395" s="38">
        <v>0</v>
      </c>
      <c r="AC2395" s="38">
        <v>0</v>
      </c>
      <c r="AD2395" s="38">
        <v>0</v>
      </c>
      <c r="AE2395" s="38">
        <v>1</v>
      </c>
      <c r="AG2395">
        <f t="shared" si="37"/>
        <v>6240</v>
      </c>
      <c r="AH2395" s="36" t="s">
        <v>18009</v>
      </c>
      <c r="AI2395" s="36" t="s">
        <v>18010</v>
      </c>
      <c r="AJ2395" t="e">
        <f>VLOOKUP(A2395,POMatched2!$A$1:$D$1038,2,FALSE)</f>
        <v>#N/A</v>
      </c>
      <c r="AK2395" t="e">
        <f>VLOOKUP(A2395,POMatched2!$A$1:$D$1038,4,FALSE)</f>
        <v>#N/A</v>
      </c>
      <c r="AL2395">
        <f>VLOOKUP(A2395,POMatched2!$AA$1:$BM$1684,39,FALSE)</f>
        <v>0</v>
      </c>
    </row>
    <row r="2396" spans="1:38" ht="14.4" hidden="1" x14ac:dyDescent="0.25">
      <c r="A2396" s="6">
        <v>480093106</v>
      </c>
      <c r="B2396" s="6">
        <v>10</v>
      </c>
      <c r="C2396" s="6" t="s">
        <v>916</v>
      </c>
      <c r="D2396" s="6" t="s">
        <v>917</v>
      </c>
      <c r="E2396" s="6" t="s">
        <v>918</v>
      </c>
      <c r="F2396" s="6" t="s">
        <v>919</v>
      </c>
      <c r="G2396" s="7" t="s">
        <v>920</v>
      </c>
      <c r="H2396" s="37">
        <v>44281</v>
      </c>
      <c r="I2396" s="6" t="s">
        <v>921</v>
      </c>
      <c r="J2396" s="6"/>
      <c r="K2396" s="6" t="s">
        <v>3588</v>
      </c>
      <c r="L2396" s="6">
        <v>9900</v>
      </c>
      <c r="M2396" s="6"/>
      <c r="N2396" s="6"/>
      <c r="O2396" s="6" t="s">
        <v>918</v>
      </c>
      <c r="P2396" s="6" t="s">
        <v>923</v>
      </c>
      <c r="Q2396" s="6" t="s">
        <v>924</v>
      </c>
      <c r="R2396" s="6">
        <v>1</v>
      </c>
      <c r="S2396" s="6" t="s">
        <v>925</v>
      </c>
      <c r="T2396" s="6">
        <v>0</v>
      </c>
      <c r="U2396" s="6"/>
      <c r="V2396" s="8">
        <v>120790900</v>
      </c>
      <c r="W2396" s="6" t="s">
        <v>11382</v>
      </c>
      <c r="X2396" s="38">
        <v>1</v>
      </c>
      <c r="Y2396" s="38">
        <v>0</v>
      </c>
      <c r="Z2396" s="38">
        <v>0</v>
      </c>
      <c r="AA2396" s="38">
        <v>0</v>
      </c>
      <c r="AB2396" s="38">
        <v>0</v>
      </c>
      <c r="AC2396" s="38">
        <v>0</v>
      </c>
      <c r="AD2396" s="38">
        <v>0</v>
      </c>
      <c r="AE2396" s="38">
        <v>1</v>
      </c>
      <c r="AG2396">
        <f t="shared" si="37"/>
        <v>966327.2</v>
      </c>
      <c r="AH2396" s="36" t="s">
        <v>18009</v>
      </c>
      <c r="AI2396" s="36"/>
      <c r="AJ2396" t="str">
        <f>VLOOKUP(A2396,POMatched2!$A$1:$D$1038,2,FALSE)</f>
        <v>ANP-SEV-ST2-21030085</v>
      </c>
      <c r="AK2396" t="str">
        <f>VLOOKUP(A2396,POMatched2!$A$1:$D$1038,4,FALSE)</f>
        <v>ANPVN5021020006</v>
      </c>
    </row>
    <row r="2397" spans="1:38" ht="14.4" hidden="1" x14ac:dyDescent="0.25">
      <c r="A2397" s="6">
        <v>480093156</v>
      </c>
      <c r="B2397" s="6">
        <v>10</v>
      </c>
      <c r="C2397" s="6" t="s">
        <v>916</v>
      </c>
      <c r="D2397" s="6" t="s">
        <v>917</v>
      </c>
      <c r="E2397" s="6" t="s">
        <v>918</v>
      </c>
      <c r="F2397" s="6" t="s">
        <v>919</v>
      </c>
      <c r="G2397" s="7" t="s">
        <v>920</v>
      </c>
      <c r="H2397" s="37">
        <v>44284</v>
      </c>
      <c r="I2397" s="6" t="s">
        <v>1946</v>
      </c>
      <c r="J2397" s="6" t="s">
        <v>3589</v>
      </c>
      <c r="K2397" s="6" t="s">
        <v>3590</v>
      </c>
      <c r="L2397" s="6">
        <v>9900</v>
      </c>
      <c r="M2397" s="6"/>
      <c r="N2397" s="6"/>
      <c r="O2397" s="6" t="s">
        <v>918</v>
      </c>
      <c r="P2397" s="6" t="s">
        <v>923</v>
      </c>
      <c r="Q2397" s="6" t="s">
        <v>938</v>
      </c>
      <c r="R2397" s="6">
        <v>800</v>
      </c>
      <c r="S2397" s="6" t="s">
        <v>939</v>
      </c>
      <c r="T2397" s="6">
        <v>800</v>
      </c>
      <c r="U2397" s="6" t="s">
        <v>939</v>
      </c>
      <c r="V2397" s="8">
        <v>58500</v>
      </c>
      <c r="W2397" s="6" t="s">
        <v>11382</v>
      </c>
      <c r="X2397" s="38">
        <v>1</v>
      </c>
      <c r="Y2397" s="38">
        <v>0</v>
      </c>
      <c r="Z2397" s="38">
        <v>0</v>
      </c>
      <c r="AA2397" s="38">
        <v>0</v>
      </c>
      <c r="AB2397" s="38">
        <v>0</v>
      </c>
      <c r="AC2397" s="38">
        <v>800</v>
      </c>
      <c r="AD2397" s="38">
        <v>46800000</v>
      </c>
      <c r="AE2397" s="38">
        <v>1</v>
      </c>
      <c r="AG2397">
        <f t="shared" si="37"/>
        <v>468</v>
      </c>
      <c r="AH2397" s="36" t="s">
        <v>18009</v>
      </c>
      <c r="AI2397" s="36" t="s">
        <v>18010</v>
      </c>
      <c r="AJ2397" t="e">
        <f>VLOOKUP(A2397,POMatched2!$A$1:$D$1038,2,FALSE)</f>
        <v>#N/A</v>
      </c>
      <c r="AK2397" t="e">
        <f>VLOOKUP(A2397,POMatched2!$A$1:$D$1038,4,FALSE)</f>
        <v>#N/A</v>
      </c>
      <c r="AL2397">
        <f>VLOOKUP(A2397,POMatched2!$AA$1:$BM$1684,39,FALSE)</f>
        <v>0</v>
      </c>
    </row>
    <row r="2398" spans="1:38" ht="14.4" hidden="1" x14ac:dyDescent="0.25">
      <c r="A2398" s="6">
        <v>480093216</v>
      </c>
      <c r="B2398" s="6">
        <v>10</v>
      </c>
      <c r="C2398" s="6" t="s">
        <v>916</v>
      </c>
      <c r="D2398" s="6" t="s">
        <v>917</v>
      </c>
      <c r="E2398" s="6" t="s">
        <v>918</v>
      </c>
      <c r="F2398" s="6" t="s">
        <v>919</v>
      </c>
      <c r="G2398" s="7" t="s">
        <v>920</v>
      </c>
      <c r="H2398" s="37">
        <v>44285</v>
      </c>
      <c r="I2398" s="6" t="s">
        <v>1005</v>
      </c>
      <c r="J2398" s="6"/>
      <c r="K2398" s="6" t="s">
        <v>3591</v>
      </c>
      <c r="L2398" s="6">
        <v>9900</v>
      </c>
      <c r="M2398" s="6"/>
      <c r="N2398" s="6"/>
      <c r="O2398" s="6" t="s">
        <v>918</v>
      </c>
      <c r="P2398" s="6" t="s">
        <v>923</v>
      </c>
      <c r="Q2398" s="6" t="s">
        <v>924</v>
      </c>
      <c r="R2398" s="6">
        <v>1</v>
      </c>
      <c r="S2398" s="6" t="s">
        <v>925</v>
      </c>
      <c r="T2398" s="6">
        <v>0</v>
      </c>
      <c r="U2398" s="6"/>
      <c r="V2398" s="8">
        <v>45079320</v>
      </c>
      <c r="W2398" s="6" t="s">
        <v>11382</v>
      </c>
      <c r="X2398" s="38">
        <v>1</v>
      </c>
      <c r="Y2398" s="38">
        <v>0</v>
      </c>
      <c r="Z2398" s="38">
        <v>0</v>
      </c>
      <c r="AA2398" s="38">
        <v>0</v>
      </c>
      <c r="AB2398" s="38">
        <v>0</v>
      </c>
      <c r="AC2398" s="38">
        <v>0</v>
      </c>
      <c r="AD2398" s="38">
        <v>0</v>
      </c>
      <c r="AE2398" s="38">
        <v>1</v>
      </c>
      <c r="AG2398">
        <f t="shared" si="37"/>
        <v>360634.56</v>
      </c>
      <c r="AH2398" s="36" t="s">
        <v>18009</v>
      </c>
      <c r="AI2398" s="36"/>
      <c r="AJ2398" t="str">
        <f>VLOOKUP(A2398,POMatched2!$A$1:$D$1038,2,FALSE)</f>
        <v>ANP-SEV-ST2-21030092</v>
      </c>
      <c r="AK2398" t="str">
        <f>VLOOKUP(A2398,POMatched2!$A$1:$D$1038,4,FALSE)</f>
        <v>ANPVN5021020006</v>
      </c>
    </row>
    <row r="2399" spans="1:38" ht="14.4" x14ac:dyDescent="0.25">
      <c r="A2399" s="6">
        <v>480093218</v>
      </c>
      <c r="B2399" s="6">
        <v>10</v>
      </c>
      <c r="C2399" s="6" t="s">
        <v>916</v>
      </c>
      <c r="D2399" s="6" t="s">
        <v>917</v>
      </c>
      <c r="E2399" s="6" t="s">
        <v>918</v>
      </c>
      <c r="F2399" s="6" t="s">
        <v>919</v>
      </c>
      <c r="G2399" s="7" t="s">
        <v>920</v>
      </c>
      <c r="H2399" s="37">
        <v>44281</v>
      </c>
      <c r="I2399" s="6" t="s">
        <v>927</v>
      </c>
      <c r="J2399" s="6"/>
      <c r="K2399" s="6" t="s">
        <v>3592</v>
      </c>
      <c r="L2399" s="6">
        <v>9900</v>
      </c>
      <c r="M2399" s="6"/>
      <c r="N2399" s="6"/>
      <c r="O2399" s="6" t="s">
        <v>918</v>
      </c>
      <c r="P2399" s="6" t="s">
        <v>923</v>
      </c>
      <c r="Q2399" s="6" t="s">
        <v>924</v>
      </c>
      <c r="R2399" s="6">
        <v>1</v>
      </c>
      <c r="S2399" s="6" t="s">
        <v>925</v>
      </c>
      <c r="T2399" s="6">
        <v>0</v>
      </c>
      <c r="U2399" s="6"/>
      <c r="V2399" s="8">
        <v>5400000</v>
      </c>
      <c r="W2399" s="6" t="s">
        <v>11382</v>
      </c>
      <c r="X2399" s="38">
        <v>1</v>
      </c>
      <c r="Y2399" s="38">
        <v>0</v>
      </c>
      <c r="Z2399" s="38">
        <v>0</v>
      </c>
      <c r="AA2399" s="38">
        <v>0</v>
      </c>
      <c r="AB2399" s="38">
        <v>0</v>
      </c>
      <c r="AC2399" s="38">
        <v>0</v>
      </c>
      <c r="AD2399" s="38">
        <v>0</v>
      </c>
      <c r="AE2399" s="38">
        <v>1</v>
      </c>
      <c r="AG2399">
        <f t="shared" si="37"/>
        <v>43200</v>
      </c>
      <c r="AJ2399" t="str">
        <f>VLOOKUP(A2399,POMatched2!$A$1:$D$1038,2,FALSE)</f>
        <v>ANP-SEV-ST2-21030086</v>
      </c>
      <c r="AK2399" t="str">
        <f>VLOOKUP(A2399,POMatched2!$A$1:$D$1038,4,FALSE)</f>
        <v>ANPVN5021030032</v>
      </c>
    </row>
    <row r="2400" spans="1:38" ht="14.4" x14ac:dyDescent="0.25">
      <c r="A2400" s="6">
        <v>480093218</v>
      </c>
      <c r="B2400" s="6">
        <v>20</v>
      </c>
      <c r="C2400" s="6" t="s">
        <v>916</v>
      </c>
      <c r="D2400" s="6" t="s">
        <v>917</v>
      </c>
      <c r="E2400" s="6" t="s">
        <v>918</v>
      </c>
      <c r="F2400" s="6" t="s">
        <v>919</v>
      </c>
      <c r="G2400" s="7" t="s">
        <v>920</v>
      </c>
      <c r="H2400" s="37">
        <v>44281</v>
      </c>
      <c r="I2400" s="6" t="s">
        <v>927</v>
      </c>
      <c r="J2400" s="6"/>
      <c r="K2400" s="6" t="s">
        <v>3593</v>
      </c>
      <c r="L2400" s="6">
        <v>9900</v>
      </c>
      <c r="M2400" s="6"/>
      <c r="N2400" s="6"/>
      <c r="O2400" s="6" t="s">
        <v>918</v>
      </c>
      <c r="P2400" s="6" t="s">
        <v>923</v>
      </c>
      <c r="Q2400" s="6" t="s">
        <v>924</v>
      </c>
      <c r="R2400" s="6">
        <v>1</v>
      </c>
      <c r="S2400" s="6" t="s">
        <v>925</v>
      </c>
      <c r="T2400" s="6">
        <v>0</v>
      </c>
      <c r="U2400" s="6"/>
      <c r="V2400" s="8">
        <v>5400000</v>
      </c>
      <c r="W2400" s="6" t="s">
        <v>11382</v>
      </c>
      <c r="X2400" s="38">
        <v>1</v>
      </c>
      <c r="Y2400" s="38">
        <v>0</v>
      </c>
      <c r="Z2400" s="38">
        <v>0</v>
      </c>
      <c r="AA2400" s="38">
        <v>0</v>
      </c>
      <c r="AB2400" s="38">
        <v>0</v>
      </c>
      <c r="AC2400" s="38">
        <v>0</v>
      </c>
      <c r="AD2400" s="38">
        <v>0</v>
      </c>
      <c r="AE2400" s="38">
        <v>1</v>
      </c>
      <c r="AG2400">
        <f t="shared" si="37"/>
        <v>43200</v>
      </c>
      <c r="AJ2400" t="str">
        <f>VLOOKUP(A2400,POMatched2!$A$1:$D$1038,2,FALSE)</f>
        <v>ANP-SEV-ST2-21030086</v>
      </c>
      <c r="AK2400" t="str">
        <f>VLOOKUP(A2400,POMatched2!$A$1:$D$1038,4,FALSE)</f>
        <v>ANPVN5021030032</v>
      </c>
    </row>
    <row r="2401" spans="1:38" ht="14.4" hidden="1" x14ac:dyDescent="0.25">
      <c r="A2401" s="6">
        <v>480093219</v>
      </c>
      <c r="B2401" s="6">
        <v>10</v>
      </c>
      <c r="C2401" s="6" t="s">
        <v>916</v>
      </c>
      <c r="D2401" s="6" t="s">
        <v>917</v>
      </c>
      <c r="E2401" s="6" t="s">
        <v>918</v>
      </c>
      <c r="F2401" s="6" t="s">
        <v>919</v>
      </c>
      <c r="G2401" s="7" t="s">
        <v>920</v>
      </c>
      <c r="H2401" s="37">
        <v>44281</v>
      </c>
      <c r="I2401" s="6" t="s">
        <v>2241</v>
      </c>
      <c r="J2401" s="6"/>
      <c r="K2401" s="6" t="s">
        <v>3594</v>
      </c>
      <c r="L2401" s="6">
        <v>9900</v>
      </c>
      <c r="M2401" s="6"/>
      <c r="N2401" s="6"/>
      <c r="O2401" s="6" t="s">
        <v>918</v>
      </c>
      <c r="P2401" s="6" t="s">
        <v>923</v>
      </c>
      <c r="Q2401" s="6" t="s">
        <v>924</v>
      </c>
      <c r="R2401" s="6">
        <v>1</v>
      </c>
      <c r="S2401" s="6" t="s">
        <v>925</v>
      </c>
      <c r="T2401" s="6">
        <v>0</v>
      </c>
      <c r="U2401" s="6"/>
      <c r="V2401" s="8">
        <v>4658500</v>
      </c>
      <c r="W2401" s="6" t="s">
        <v>11382</v>
      </c>
      <c r="X2401" s="38">
        <v>1</v>
      </c>
      <c r="Y2401" s="38">
        <v>0</v>
      </c>
      <c r="Z2401" s="38">
        <v>0</v>
      </c>
      <c r="AA2401" s="38">
        <v>0</v>
      </c>
      <c r="AB2401" s="38">
        <v>0</v>
      </c>
      <c r="AC2401" s="38">
        <v>0</v>
      </c>
      <c r="AD2401" s="38">
        <v>0</v>
      </c>
      <c r="AE2401" s="38">
        <v>1</v>
      </c>
      <c r="AG2401">
        <f t="shared" si="37"/>
        <v>37268</v>
      </c>
      <c r="AH2401" s="36" t="s">
        <v>18009</v>
      </c>
      <c r="AI2401" s="36"/>
      <c r="AJ2401" t="str">
        <f>VLOOKUP(A2401,POMatched2!$A$1:$D$1038,2,FALSE)</f>
        <v>ANP-SEV-ST2-21030088</v>
      </c>
      <c r="AK2401" t="str">
        <f>VLOOKUP(A2401,POMatched2!$A$1:$D$1038,4,FALSE)</f>
        <v>ANPVN5021030002</v>
      </c>
    </row>
    <row r="2402" spans="1:38" ht="14.4" hidden="1" x14ac:dyDescent="0.25">
      <c r="A2402" s="6">
        <v>480093220</v>
      </c>
      <c r="B2402" s="6">
        <v>10</v>
      </c>
      <c r="C2402" s="6" t="s">
        <v>916</v>
      </c>
      <c r="D2402" s="6" t="s">
        <v>917</v>
      </c>
      <c r="E2402" s="6" t="s">
        <v>918</v>
      </c>
      <c r="F2402" s="6" t="s">
        <v>919</v>
      </c>
      <c r="G2402" s="7" t="s">
        <v>920</v>
      </c>
      <c r="H2402" s="37">
        <v>44284</v>
      </c>
      <c r="I2402" s="6" t="s">
        <v>1016</v>
      </c>
      <c r="J2402" s="6"/>
      <c r="K2402" s="6" t="s">
        <v>3595</v>
      </c>
      <c r="L2402" s="6">
        <v>9900</v>
      </c>
      <c r="M2402" s="6"/>
      <c r="N2402" s="6"/>
      <c r="O2402" s="6" t="s">
        <v>918</v>
      </c>
      <c r="P2402" s="6" t="s">
        <v>923</v>
      </c>
      <c r="Q2402" s="6" t="s">
        <v>924</v>
      </c>
      <c r="R2402" s="6">
        <v>1</v>
      </c>
      <c r="S2402" s="6" t="s">
        <v>925</v>
      </c>
      <c r="T2402" s="6">
        <v>0</v>
      </c>
      <c r="U2402" s="6"/>
      <c r="V2402" s="8">
        <v>124615300</v>
      </c>
      <c r="W2402" s="6" t="s">
        <v>11382</v>
      </c>
      <c r="X2402" s="38">
        <v>1</v>
      </c>
      <c r="Y2402" s="38">
        <v>0</v>
      </c>
      <c r="Z2402" s="38">
        <v>0</v>
      </c>
      <c r="AA2402" s="38">
        <v>0</v>
      </c>
      <c r="AB2402" s="38">
        <v>0</v>
      </c>
      <c r="AC2402" s="38">
        <v>0</v>
      </c>
      <c r="AD2402" s="38">
        <v>0</v>
      </c>
      <c r="AE2402" s="38">
        <v>1</v>
      </c>
      <c r="AG2402">
        <f t="shared" si="37"/>
        <v>996922.4</v>
      </c>
      <c r="AI2402" s="36" t="s">
        <v>18010</v>
      </c>
      <c r="AJ2402" t="e">
        <f>VLOOKUP(A2402,POMatched2!$A$1:$D$1038,2,FALSE)</f>
        <v>#N/A</v>
      </c>
      <c r="AK2402" t="e">
        <f>VLOOKUP(A2402,POMatched2!$A$1:$D$1038,4,FALSE)</f>
        <v>#N/A</v>
      </c>
      <c r="AL2402">
        <f>VLOOKUP(A2402,POMatched2!$AA$1:$BM$1684,39,FALSE)</f>
        <v>0</v>
      </c>
    </row>
    <row r="2403" spans="1:38" ht="14.4" hidden="1" x14ac:dyDescent="0.25">
      <c r="A2403" s="6">
        <v>480093220</v>
      </c>
      <c r="B2403" s="6">
        <v>20</v>
      </c>
      <c r="C2403" s="6" t="s">
        <v>916</v>
      </c>
      <c r="D2403" s="6" t="s">
        <v>917</v>
      </c>
      <c r="E2403" s="6" t="s">
        <v>918</v>
      </c>
      <c r="F2403" s="6" t="s">
        <v>919</v>
      </c>
      <c r="G2403" s="7" t="s">
        <v>920</v>
      </c>
      <c r="H2403" s="37">
        <v>44284</v>
      </c>
      <c r="I2403" s="6" t="s">
        <v>1016</v>
      </c>
      <c r="J2403" s="6"/>
      <c r="K2403" s="6" t="s">
        <v>3596</v>
      </c>
      <c r="L2403" s="6">
        <v>9900</v>
      </c>
      <c r="M2403" s="6"/>
      <c r="N2403" s="6"/>
      <c r="O2403" s="6" t="s">
        <v>918</v>
      </c>
      <c r="P2403" s="6" t="s">
        <v>923</v>
      </c>
      <c r="Q2403" s="6" t="s">
        <v>924</v>
      </c>
      <c r="R2403" s="6">
        <v>1</v>
      </c>
      <c r="S2403" s="6" t="s">
        <v>925</v>
      </c>
      <c r="T2403" s="6">
        <v>0</v>
      </c>
      <c r="U2403" s="6"/>
      <c r="V2403" s="8">
        <v>93461475</v>
      </c>
      <c r="W2403" s="6" t="s">
        <v>11382</v>
      </c>
      <c r="X2403" s="38">
        <v>1</v>
      </c>
      <c r="Y2403" s="38">
        <v>0</v>
      </c>
      <c r="Z2403" s="38">
        <v>0</v>
      </c>
      <c r="AA2403" s="38">
        <v>0</v>
      </c>
      <c r="AB2403" s="38">
        <v>0</v>
      </c>
      <c r="AC2403" s="40">
        <v>0.34599999999999997</v>
      </c>
      <c r="AD2403" s="38">
        <v>32337670</v>
      </c>
      <c r="AE2403" s="38">
        <v>1</v>
      </c>
      <c r="AG2403">
        <f t="shared" si="37"/>
        <v>747691.8</v>
      </c>
      <c r="AI2403" s="36" t="s">
        <v>18010</v>
      </c>
      <c r="AJ2403" t="e">
        <f>VLOOKUP(A2403,POMatched2!$A$1:$D$1038,2,FALSE)</f>
        <v>#N/A</v>
      </c>
      <c r="AK2403" t="e">
        <f>VLOOKUP(A2403,POMatched2!$A$1:$D$1038,4,FALSE)</f>
        <v>#N/A</v>
      </c>
      <c r="AL2403">
        <f>VLOOKUP(A2403,POMatched2!$AA$1:$BM$1684,39,FALSE)</f>
        <v>0</v>
      </c>
    </row>
    <row r="2404" spans="1:38" ht="14.4" hidden="1" x14ac:dyDescent="0.25">
      <c r="A2404" s="6">
        <v>480093220</v>
      </c>
      <c r="B2404" s="6">
        <v>30</v>
      </c>
      <c r="C2404" s="6" t="s">
        <v>916</v>
      </c>
      <c r="D2404" s="6" t="s">
        <v>917</v>
      </c>
      <c r="E2404" s="6" t="s">
        <v>918</v>
      </c>
      <c r="F2404" s="6" t="s">
        <v>919</v>
      </c>
      <c r="G2404" s="7" t="s">
        <v>920</v>
      </c>
      <c r="H2404" s="37">
        <v>44284</v>
      </c>
      <c r="I2404" s="6" t="s">
        <v>1016</v>
      </c>
      <c r="J2404" s="6"/>
      <c r="K2404" s="6" t="s">
        <v>3597</v>
      </c>
      <c r="L2404" s="6">
        <v>9900</v>
      </c>
      <c r="M2404" s="6"/>
      <c r="N2404" s="6"/>
      <c r="O2404" s="6" t="s">
        <v>918</v>
      </c>
      <c r="P2404" s="6" t="s">
        <v>923</v>
      </c>
      <c r="Q2404" s="6" t="s">
        <v>924</v>
      </c>
      <c r="R2404" s="6">
        <v>1</v>
      </c>
      <c r="S2404" s="6" t="s">
        <v>925</v>
      </c>
      <c r="T2404" s="6">
        <v>0</v>
      </c>
      <c r="U2404" s="6"/>
      <c r="V2404" s="8">
        <v>82461474</v>
      </c>
      <c r="W2404" s="6" t="s">
        <v>11382</v>
      </c>
      <c r="X2404" s="38">
        <v>1</v>
      </c>
      <c r="Y2404" s="38">
        <v>0</v>
      </c>
      <c r="Z2404" s="38">
        <v>0</v>
      </c>
      <c r="AA2404" s="38">
        <v>0</v>
      </c>
      <c r="AB2404" s="38">
        <v>0</v>
      </c>
      <c r="AC2404" s="38">
        <v>1</v>
      </c>
      <c r="AD2404" s="38">
        <v>82461474</v>
      </c>
      <c r="AE2404" s="38">
        <v>1</v>
      </c>
      <c r="AG2404">
        <f t="shared" si="37"/>
        <v>659691.79200000002</v>
      </c>
      <c r="AI2404" s="36" t="s">
        <v>18010</v>
      </c>
      <c r="AJ2404" t="e">
        <f>VLOOKUP(A2404,POMatched2!$A$1:$D$1038,2,FALSE)</f>
        <v>#N/A</v>
      </c>
      <c r="AK2404" t="e">
        <f>VLOOKUP(A2404,POMatched2!$A$1:$D$1038,4,FALSE)</f>
        <v>#N/A</v>
      </c>
      <c r="AL2404">
        <f>VLOOKUP(A2404,POMatched2!$AA$1:$BM$1684,39,FALSE)</f>
        <v>0</v>
      </c>
    </row>
    <row r="2405" spans="1:38" ht="14.4" hidden="1" x14ac:dyDescent="0.25">
      <c r="A2405" s="6">
        <v>480093220</v>
      </c>
      <c r="B2405" s="6">
        <v>40</v>
      </c>
      <c r="C2405" s="6" t="s">
        <v>916</v>
      </c>
      <c r="D2405" s="6" t="s">
        <v>917</v>
      </c>
      <c r="E2405" s="6" t="s">
        <v>918</v>
      </c>
      <c r="F2405" s="6" t="s">
        <v>919</v>
      </c>
      <c r="G2405" s="6"/>
      <c r="H2405" s="37">
        <v>44284</v>
      </c>
      <c r="I2405" s="6" t="s">
        <v>1016</v>
      </c>
      <c r="J2405" s="6"/>
      <c r="K2405" s="6" t="s">
        <v>3597</v>
      </c>
      <c r="L2405" s="6">
        <v>9900</v>
      </c>
      <c r="M2405" s="6"/>
      <c r="N2405" s="6"/>
      <c r="O2405" s="6" t="s">
        <v>918</v>
      </c>
      <c r="P2405" s="6" t="s">
        <v>923</v>
      </c>
      <c r="Q2405" s="6" t="s">
        <v>924</v>
      </c>
      <c r="R2405" s="6">
        <v>1</v>
      </c>
      <c r="S2405" s="6" t="s">
        <v>925</v>
      </c>
      <c r="T2405" s="6">
        <v>0</v>
      </c>
      <c r="U2405" s="6"/>
      <c r="V2405" s="8">
        <v>11000000</v>
      </c>
      <c r="W2405" s="6" t="s">
        <v>11382</v>
      </c>
      <c r="X2405" s="38">
        <v>1</v>
      </c>
      <c r="Y2405" s="38">
        <v>0</v>
      </c>
      <c r="Z2405" s="38">
        <v>0</v>
      </c>
      <c r="AA2405" s="38">
        <v>1</v>
      </c>
      <c r="AB2405" s="38">
        <v>11000000</v>
      </c>
      <c r="AC2405" s="38">
        <v>1</v>
      </c>
      <c r="AD2405" s="38">
        <v>11000000</v>
      </c>
      <c r="AE2405" s="38">
        <v>1</v>
      </c>
      <c r="AG2405">
        <f t="shared" si="37"/>
        <v>88000</v>
      </c>
      <c r="AI2405" s="36" t="s">
        <v>18010</v>
      </c>
      <c r="AJ2405" t="e">
        <f>VLOOKUP(A2405,POMatched2!$A$1:$D$1038,2,FALSE)</f>
        <v>#N/A</v>
      </c>
      <c r="AK2405" t="e">
        <f>VLOOKUP(A2405,POMatched2!$A$1:$D$1038,4,FALSE)</f>
        <v>#N/A</v>
      </c>
      <c r="AL2405">
        <f>VLOOKUP(A2405,POMatched2!$AA$1:$BM$1684,39,FALSE)</f>
        <v>0</v>
      </c>
    </row>
    <row r="2406" spans="1:38" ht="14.4" hidden="1" x14ac:dyDescent="0.25">
      <c r="A2406" s="6">
        <v>480093221</v>
      </c>
      <c r="B2406" s="6">
        <v>10</v>
      </c>
      <c r="C2406" s="6" t="s">
        <v>916</v>
      </c>
      <c r="D2406" s="6" t="s">
        <v>917</v>
      </c>
      <c r="E2406" s="6" t="s">
        <v>918</v>
      </c>
      <c r="F2406" s="6" t="s">
        <v>919</v>
      </c>
      <c r="G2406" s="7" t="s">
        <v>920</v>
      </c>
      <c r="H2406" s="37">
        <v>44285</v>
      </c>
      <c r="I2406" s="6" t="s">
        <v>921</v>
      </c>
      <c r="J2406" s="6"/>
      <c r="K2406" s="6" t="s">
        <v>3598</v>
      </c>
      <c r="L2406" s="6">
        <v>9900</v>
      </c>
      <c r="M2406" s="6"/>
      <c r="N2406" s="6"/>
      <c r="O2406" s="6" t="s">
        <v>918</v>
      </c>
      <c r="P2406" s="6" t="s">
        <v>923</v>
      </c>
      <c r="Q2406" s="6" t="s">
        <v>924</v>
      </c>
      <c r="R2406" s="6">
        <v>1</v>
      </c>
      <c r="S2406" s="6" t="s">
        <v>925</v>
      </c>
      <c r="T2406" s="6">
        <v>0</v>
      </c>
      <c r="U2406" s="6"/>
      <c r="V2406" s="8">
        <v>42615676</v>
      </c>
      <c r="W2406" s="6" t="s">
        <v>11382</v>
      </c>
      <c r="X2406" s="38">
        <v>1</v>
      </c>
      <c r="Y2406" s="38">
        <v>0</v>
      </c>
      <c r="Z2406" s="38">
        <v>0</v>
      </c>
      <c r="AA2406" s="38">
        <v>0</v>
      </c>
      <c r="AB2406" s="38">
        <v>0</v>
      </c>
      <c r="AC2406" s="38">
        <v>0</v>
      </c>
      <c r="AD2406" s="38">
        <v>0</v>
      </c>
      <c r="AE2406" s="38">
        <v>1</v>
      </c>
      <c r="AG2406">
        <f t="shared" si="37"/>
        <v>340925.408</v>
      </c>
      <c r="AH2406" s="36" t="s">
        <v>18009</v>
      </c>
      <c r="AI2406" s="36"/>
      <c r="AJ2406" t="str">
        <f>VLOOKUP(A2406,POMatched2!$A$1:$D$1038,2,FALSE)</f>
        <v>ANP-SEV-ST2-21030090</v>
      </c>
      <c r="AK2406" t="str">
        <f>VLOOKUP(A2406,POMatched2!$A$1:$D$1038,4,FALSE)</f>
        <v>ANPVN5020120005</v>
      </c>
    </row>
    <row r="2407" spans="1:38" ht="14.4" hidden="1" x14ac:dyDescent="0.25">
      <c r="A2407" s="6">
        <v>480093222</v>
      </c>
      <c r="B2407" s="6">
        <v>10</v>
      </c>
      <c r="C2407" s="6" t="s">
        <v>916</v>
      </c>
      <c r="D2407" s="6" t="s">
        <v>917</v>
      </c>
      <c r="E2407" s="6" t="s">
        <v>918</v>
      </c>
      <c r="F2407" s="6" t="s">
        <v>919</v>
      </c>
      <c r="G2407" s="7" t="s">
        <v>920</v>
      </c>
      <c r="H2407" s="37">
        <v>44285</v>
      </c>
      <c r="I2407" s="6" t="s">
        <v>1005</v>
      </c>
      <c r="J2407" s="6"/>
      <c r="K2407" s="6" t="s">
        <v>3599</v>
      </c>
      <c r="L2407" s="6">
        <v>9900</v>
      </c>
      <c r="M2407" s="6"/>
      <c r="N2407" s="6"/>
      <c r="O2407" s="6" t="s">
        <v>918</v>
      </c>
      <c r="P2407" s="6" t="s">
        <v>923</v>
      </c>
      <c r="Q2407" s="6" t="s">
        <v>924</v>
      </c>
      <c r="R2407" s="6">
        <v>1</v>
      </c>
      <c r="S2407" s="6" t="s">
        <v>925</v>
      </c>
      <c r="T2407" s="6">
        <v>0</v>
      </c>
      <c r="U2407" s="6"/>
      <c r="V2407" s="8">
        <v>37208097</v>
      </c>
      <c r="W2407" s="6" t="s">
        <v>11382</v>
      </c>
      <c r="X2407" s="38">
        <v>1</v>
      </c>
      <c r="Y2407" s="38">
        <v>0</v>
      </c>
      <c r="Z2407" s="38">
        <v>0</v>
      </c>
      <c r="AA2407" s="38">
        <v>0</v>
      </c>
      <c r="AB2407" s="38">
        <v>0</v>
      </c>
      <c r="AC2407" s="38">
        <v>0</v>
      </c>
      <c r="AD2407" s="38">
        <v>0</v>
      </c>
      <c r="AE2407" s="38">
        <v>1</v>
      </c>
      <c r="AG2407">
        <f t="shared" si="37"/>
        <v>297664.77600000001</v>
      </c>
      <c r="AH2407" s="36" t="s">
        <v>18009</v>
      </c>
      <c r="AI2407" s="36"/>
      <c r="AJ2407" t="str">
        <f>VLOOKUP(A2407,POMatched2!$A$1:$D$1038,2,FALSE)</f>
        <v>ANP-SEV-ST2-21030091</v>
      </c>
      <c r="AK2407" t="str">
        <f>VLOOKUP(A2407,POMatched2!$A$1:$D$1038,4,FALSE)</f>
        <v>ANPVN5020120005</v>
      </c>
    </row>
    <row r="2408" spans="1:38" ht="14.4" hidden="1" x14ac:dyDescent="0.25">
      <c r="A2408" s="6">
        <v>480093223</v>
      </c>
      <c r="B2408" s="6">
        <v>10</v>
      </c>
      <c r="C2408" s="6" t="s">
        <v>916</v>
      </c>
      <c r="D2408" s="6" t="s">
        <v>917</v>
      </c>
      <c r="E2408" s="6" t="s">
        <v>918</v>
      </c>
      <c r="F2408" s="6" t="s">
        <v>919</v>
      </c>
      <c r="G2408" s="7" t="s">
        <v>920</v>
      </c>
      <c r="H2408" s="37">
        <v>44285</v>
      </c>
      <c r="I2408" s="6" t="s">
        <v>1005</v>
      </c>
      <c r="J2408" s="6"/>
      <c r="K2408" s="6" t="s">
        <v>3600</v>
      </c>
      <c r="L2408" s="6">
        <v>9900</v>
      </c>
      <c r="M2408" s="6"/>
      <c r="N2408" s="6"/>
      <c r="O2408" s="6" t="s">
        <v>918</v>
      </c>
      <c r="P2408" s="6" t="s">
        <v>923</v>
      </c>
      <c r="Q2408" s="6" t="s">
        <v>924</v>
      </c>
      <c r="R2408" s="6">
        <v>1</v>
      </c>
      <c r="S2408" s="6" t="s">
        <v>925</v>
      </c>
      <c r="T2408" s="6">
        <v>0</v>
      </c>
      <c r="U2408" s="6"/>
      <c r="V2408" s="8">
        <v>385863600</v>
      </c>
      <c r="W2408" s="6" t="s">
        <v>11382</v>
      </c>
      <c r="X2408" s="38">
        <v>1</v>
      </c>
      <c r="Y2408" s="38">
        <v>0</v>
      </c>
      <c r="Z2408" s="38">
        <v>0</v>
      </c>
      <c r="AA2408" s="38">
        <v>0</v>
      </c>
      <c r="AB2408" s="38">
        <v>0</v>
      </c>
      <c r="AC2408" s="38">
        <v>0</v>
      </c>
      <c r="AD2408" s="38">
        <v>0</v>
      </c>
      <c r="AE2408" s="38">
        <v>1</v>
      </c>
      <c r="AG2408">
        <f t="shared" si="37"/>
        <v>3086908.8</v>
      </c>
      <c r="AH2408" s="36" t="s">
        <v>18009</v>
      </c>
      <c r="AI2408" s="36"/>
      <c r="AJ2408" t="str">
        <f>VLOOKUP(A2408,POMatched2!$A$1:$D$1038,2,FALSE)</f>
        <v>ANP-SEV-ST2-21030093</v>
      </c>
      <c r="AK2408" t="str">
        <f>VLOOKUP(A2408,POMatched2!$A$1:$D$1038,4,FALSE)</f>
        <v>ANPVN5021020006</v>
      </c>
    </row>
    <row r="2409" spans="1:38" ht="14.4" hidden="1" x14ac:dyDescent="0.25">
      <c r="A2409" s="6">
        <v>480093224</v>
      </c>
      <c r="B2409" s="6">
        <v>10</v>
      </c>
      <c r="C2409" s="6" t="s">
        <v>916</v>
      </c>
      <c r="D2409" s="6" t="s">
        <v>917</v>
      </c>
      <c r="E2409" s="6" t="s">
        <v>918</v>
      </c>
      <c r="F2409" s="6" t="s">
        <v>919</v>
      </c>
      <c r="G2409" s="7" t="s">
        <v>920</v>
      </c>
      <c r="H2409" s="37">
        <v>44285</v>
      </c>
      <c r="I2409" s="6" t="s">
        <v>921</v>
      </c>
      <c r="J2409" s="6"/>
      <c r="K2409" s="6" t="s">
        <v>3601</v>
      </c>
      <c r="L2409" s="6">
        <v>9900</v>
      </c>
      <c r="M2409" s="6"/>
      <c r="N2409" s="6"/>
      <c r="O2409" s="6" t="s">
        <v>918</v>
      </c>
      <c r="P2409" s="6" t="s">
        <v>923</v>
      </c>
      <c r="Q2409" s="6" t="s">
        <v>924</v>
      </c>
      <c r="R2409" s="6">
        <v>1</v>
      </c>
      <c r="S2409" s="6" t="s">
        <v>925</v>
      </c>
      <c r="T2409" s="6">
        <v>0</v>
      </c>
      <c r="U2409" s="6"/>
      <c r="V2409" s="8">
        <v>909318766</v>
      </c>
      <c r="W2409" s="6" t="s">
        <v>11382</v>
      </c>
      <c r="X2409" s="38">
        <v>1</v>
      </c>
      <c r="Y2409" s="38">
        <v>0</v>
      </c>
      <c r="Z2409" s="38">
        <v>0</v>
      </c>
      <c r="AA2409" s="38">
        <v>0</v>
      </c>
      <c r="AB2409" s="38">
        <v>0</v>
      </c>
      <c r="AC2409" s="38">
        <v>0</v>
      </c>
      <c r="AD2409" s="38">
        <v>0</v>
      </c>
      <c r="AE2409" s="38">
        <v>1</v>
      </c>
      <c r="AG2409">
        <f t="shared" si="37"/>
        <v>7274550.1279999996</v>
      </c>
      <c r="AH2409" s="36" t="s">
        <v>18009</v>
      </c>
      <c r="AI2409" s="36"/>
      <c r="AJ2409" t="str">
        <f>VLOOKUP(A2409,POMatched2!$A$1:$D$1038,2,FALSE)</f>
        <v>ANP-SEV-ST2-21030095</v>
      </c>
      <c r="AK2409" t="str">
        <f>VLOOKUP(A2409,POMatched2!$A$1:$D$1038,4,FALSE)</f>
        <v>ANPVN5021020006</v>
      </c>
    </row>
    <row r="2410" spans="1:38" ht="14.4" hidden="1" x14ac:dyDescent="0.25">
      <c r="A2410" s="6">
        <v>480093225</v>
      </c>
      <c r="B2410" s="6">
        <v>10</v>
      </c>
      <c r="C2410" s="6" t="s">
        <v>916</v>
      </c>
      <c r="D2410" s="6" t="s">
        <v>917</v>
      </c>
      <c r="E2410" s="6" t="s">
        <v>918</v>
      </c>
      <c r="F2410" s="6" t="s">
        <v>919</v>
      </c>
      <c r="G2410" s="7" t="s">
        <v>920</v>
      </c>
      <c r="H2410" s="37">
        <v>44285</v>
      </c>
      <c r="I2410" s="6" t="s">
        <v>921</v>
      </c>
      <c r="J2410" s="6"/>
      <c r="K2410" s="6" t="s">
        <v>3602</v>
      </c>
      <c r="L2410" s="6">
        <v>9900</v>
      </c>
      <c r="M2410" s="6"/>
      <c r="N2410" s="6"/>
      <c r="O2410" s="6" t="s">
        <v>918</v>
      </c>
      <c r="P2410" s="6" t="s">
        <v>923</v>
      </c>
      <c r="Q2410" s="6" t="s">
        <v>924</v>
      </c>
      <c r="R2410" s="6">
        <v>1</v>
      </c>
      <c r="S2410" s="6" t="s">
        <v>925</v>
      </c>
      <c r="T2410" s="6">
        <v>0</v>
      </c>
      <c r="U2410" s="6"/>
      <c r="V2410" s="6">
        <v>2105127662</v>
      </c>
      <c r="W2410" s="6" t="s">
        <v>11382</v>
      </c>
      <c r="X2410" s="38">
        <v>1</v>
      </c>
      <c r="Y2410" s="38">
        <v>0</v>
      </c>
      <c r="Z2410" s="38">
        <v>0</v>
      </c>
      <c r="AA2410" s="38">
        <v>0</v>
      </c>
      <c r="AB2410" s="38">
        <v>0</v>
      </c>
      <c r="AC2410" s="38">
        <v>0</v>
      </c>
      <c r="AD2410" s="38">
        <v>0</v>
      </c>
      <c r="AE2410" s="38">
        <v>1</v>
      </c>
      <c r="AG2410">
        <f t="shared" si="37"/>
        <v>16841021.296</v>
      </c>
      <c r="AH2410" s="36" t="s">
        <v>18009</v>
      </c>
      <c r="AI2410" s="36"/>
      <c r="AJ2410" t="str">
        <f>VLOOKUP(A2410,POMatched2!$A$1:$D$1038,2,FALSE)</f>
        <v>ANP-SEV-ST2-21030096</v>
      </c>
      <c r="AK2410" t="str">
        <f>VLOOKUP(A2410,POMatched2!$A$1:$D$1038,4,FALSE)</f>
        <v>ANPVN5021030018</v>
      </c>
    </row>
    <row r="2411" spans="1:38" ht="14.4" x14ac:dyDescent="0.25">
      <c r="A2411" s="6">
        <v>480093226</v>
      </c>
      <c r="B2411" s="6">
        <v>10</v>
      </c>
      <c r="C2411" s="6" t="s">
        <v>916</v>
      </c>
      <c r="D2411" s="6" t="s">
        <v>917</v>
      </c>
      <c r="E2411" s="6" t="s">
        <v>918</v>
      </c>
      <c r="F2411" s="6" t="s">
        <v>919</v>
      </c>
      <c r="G2411" s="7" t="s">
        <v>920</v>
      </c>
      <c r="H2411" s="37">
        <v>44285</v>
      </c>
      <c r="I2411" s="6" t="s">
        <v>1005</v>
      </c>
      <c r="J2411" s="6"/>
      <c r="K2411" s="6" t="s">
        <v>3603</v>
      </c>
      <c r="L2411" s="6">
        <v>9900</v>
      </c>
      <c r="M2411" s="6"/>
      <c r="N2411" s="6"/>
      <c r="O2411" s="6" t="s">
        <v>918</v>
      </c>
      <c r="P2411" s="6" t="s">
        <v>923</v>
      </c>
      <c r="Q2411" s="6" t="s">
        <v>924</v>
      </c>
      <c r="R2411" s="6">
        <v>1</v>
      </c>
      <c r="S2411" s="6" t="s">
        <v>925</v>
      </c>
      <c r="T2411" s="6">
        <v>0</v>
      </c>
      <c r="U2411" s="6"/>
      <c r="V2411" s="6">
        <v>2300673053</v>
      </c>
      <c r="W2411" s="6" t="s">
        <v>11382</v>
      </c>
      <c r="X2411" s="38">
        <v>1</v>
      </c>
      <c r="Y2411" s="38">
        <v>0</v>
      </c>
      <c r="Z2411" s="38">
        <v>0</v>
      </c>
      <c r="AA2411" s="38">
        <v>0</v>
      </c>
      <c r="AB2411" s="38">
        <v>0</v>
      </c>
      <c r="AC2411" s="38">
        <v>0</v>
      </c>
      <c r="AD2411" s="38">
        <v>0</v>
      </c>
      <c r="AE2411" s="38">
        <v>1</v>
      </c>
      <c r="AG2411">
        <f t="shared" si="37"/>
        <v>18405384.423999999</v>
      </c>
      <c r="AJ2411" t="str">
        <f>VLOOKUP(A2411,POMatched2!$A$1:$D$1038,2,FALSE)</f>
        <v>ANP-SEV-ST2-21030097</v>
      </c>
      <c r="AK2411" t="str">
        <f>VLOOKUP(A2411,POMatched2!$A$1:$D$1038,4,FALSE)</f>
        <v>ANPVN5021030018</v>
      </c>
    </row>
    <row r="2412" spans="1:38" ht="14.4" x14ac:dyDescent="0.25">
      <c r="A2412" s="6">
        <v>480093226</v>
      </c>
      <c r="B2412" s="6">
        <v>20</v>
      </c>
      <c r="C2412" s="6" t="s">
        <v>916</v>
      </c>
      <c r="D2412" s="6" t="s">
        <v>917</v>
      </c>
      <c r="E2412" s="6" t="s">
        <v>918</v>
      </c>
      <c r="F2412" s="6" t="s">
        <v>919</v>
      </c>
      <c r="G2412" s="7" t="s">
        <v>920</v>
      </c>
      <c r="H2412" s="37">
        <v>44285</v>
      </c>
      <c r="I2412" s="6" t="s">
        <v>1005</v>
      </c>
      <c r="J2412" s="6"/>
      <c r="K2412" s="6" t="s">
        <v>3604</v>
      </c>
      <c r="L2412" s="6">
        <v>9900</v>
      </c>
      <c r="M2412" s="6"/>
      <c r="N2412" s="6"/>
      <c r="O2412" s="6" t="s">
        <v>918</v>
      </c>
      <c r="P2412" s="6" t="s">
        <v>923</v>
      </c>
      <c r="Q2412" s="6" t="s">
        <v>924</v>
      </c>
      <c r="R2412" s="6">
        <v>1</v>
      </c>
      <c r="S2412" s="6" t="s">
        <v>925</v>
      </c>
      <c r="T2412" s="6">
        <v>0</v>
      </c>
      <c r="U2412" s="6"/>
      <c r="V2412" s="8">
        <v>274971214</v>
      </c>
      <c r="W2412" s="6" t="s">
        <v>11382</v>
      </c>
      <c r="X2412" s="38">
        <v>1</v>
      </c>
      <c r="Y2412" s="38">
        <v>0</v>
      </c>
      <c r="Z2412" s="38">
        <v>0</v>
      </c>
      <c r="AA2412" s="38">
        <v>0</v>
      </c>
      <c r="AB2412" s="38">
        <v>0</v>
      </c>
      <c r="AC2412" s="38">
        <v>0</v>
      </c>
      <c r="AD2412" s="38">
        <v>0</v>
      </c>
      <c r="AE2412" s="38">
        <v>1</v>
      </c>
      <c r="AG2412">
        <f t="shared" si="37"/>
        <v>2199769.7119999998</v>
      </c>
      <c r="AJ2412" t="str">
        <f>VLOOKUP(A2412,POMatched2!$A$1:$D$1038,2,FALSE)</f>
        <v>ANP-SEV-ST2-21030097</v>
      </c>
      <c r="AK2412" t="str">
        <f>VLOOKUP(A2412,POMatched2!$A$1:$D$1038,4,FALSE)</f>
        <v>ANPVN5021030018</v>
      </c>
    </row>
    <row r="2413" spans="1:38" ht="14.4" x14ac:dyDescent="0.25">
      <c r="A2413" s="6">
        <v>480093226</v>
      </c>
      <c r="B2413" s="6">
        <v>30</v>
      </c>
      <c r="C2413" s="6" t="s">
        <v>916</v>
      </c>
      <c r="D2413" s="6" t="s">
        <v>917</v>
      </c>
      <c r="E2413" s="6" t="s">
        <v>918</v>
      </c>
      <c r="F2413" s="6" t="s">
        <v>919</v>
      </c>
      <c r="G2413" s="7" t="s">
        <v>920</v>
      </c>
      <c r="H2413" s="37">
        <v>44285</v>
      </c>
      <c r="I2413" s="6" t="s">
        <v>1005</v>
      </c>
      <c r="J2413" s="6"/>
      <c r="K2413" s="6" t="s">
        <v>3605</v>
      </c>
      <c r="L2413" s="6">
        <v>9900</v>
      </c>
      <c r="M2413" s="6"/>
      <c r="N2413" s="6"/>
      <c r="O2413" s="6" t="s">
        <v>918</v>
      </c>
      <c r="P2413" s="6" t="s">
        <v>923</v>
      </c>
      <c r="Q2413" s="6" t="s">
        <v>924</v>
      </c>
      <c r="R2413" s="6">
        <v>1</v>
      </c>
      <c r="S2413" s="6" t="s">
        <v>925</v>
      </c>
      <c r="T2413" s="6">
        <v>0</v>
      </c>
      <c r="U2413" s="6"/>
      <c r="V2413" s="8">
        <v>30552357</v>
      </c>
      <c r="W2413" s="6" t="s">
        <v>11382</v>
      </c>
      <c r="X2413" s="38">
        <v>1</v>
      </c>
      <c r="Y2413" s="38">
        <v>0</v>
      </c>
      <c r="Z2413" s="38">
        <v>0</v>
      </c>
      <c r="AA2413" s="38">
        <v>0</v>
      </c>
      <c r="AB2413" s="38">
        <v>0</v>
      </c>
      <c r="AC2413" s="38">
        <v>0</v>
      </c>
      <c r="AD2413" s="38">
        <v>0</v>
      </c>
      <c r="AE2413" s="38">
        <v>1</v>
      </c>
      <c r="AG2413">
        <f t="shared" si="37"/>
        <v>244418.856</v>
      </c>
      <c r="AJ2413" t="str">
        <f>VLOOKUP(A2413,POMatched2!$A$1:$D$1038,2,FALSE)</f>
        <v>ANP-SEV-ST2-21030097</v>
      </c>
      <c r="AK2413" t="str">
        <f>VLOOKUP(A2413,POMatched2!$A$1:$D$1038,4,FALSE)</f>
        <v>ANPVN5021030018</v>
      </c>
    </row>
    <row r="2414" spans="1:38" ht="14.4" hidden="1" x14ac:dyDescent="0.25">
      <c r="A2414" s="6">
        <v>480093232</v>
      </c>
      <c r="B2414" s="6">
        <v>10</v>
      </c>
      <c r="C2414" s="6" t="s">
        <v>916</v>
      </c>
      <c r="D2414" s="6" t="s">
        <v>917</v>
      </c>
      <c r="E2414" s="6" t="s">
        <v>918</v>
      </c>
      <c r="F2414" s="6" t="s">
        <v>919</v>
      </c>
      <c r="G2414" s="7" t="s">
        <v>920</v>
      </c>
      <c r="H2414" s="37">
        <v>44281</v>
      </c>
      <c r="I2414" s="6" t="s">
        <v>2241</v>
      </c>
      <c r="J2414" s="6"/>
      <c r="K2414" s="6" t="s">
        <v>3606</v>
      </c>
      <c r="L2414" s="6">
        <v>9900</v>
      </c>
      <c r="M2414" s="6"/>
      <c r="N2414" s="6"/>
      <c r="O2414" s="6" t="s">
        <v>918</v>
      </c>
      <c r="P2414" s="6" t="s">
        <v>923</v>
      </c>
      <c r="Q2414" s="6" t="s">
        <v>924</v>
      </c>
      <c r="R2414" s="6">
        <v>1</v>
      </c>
      <c r="S2414" s="6" t="s">
        <v>925</v>
      </c>
      <c r="T2414" s="6">
        <v>0</v>
      </c>
      <c r="U2414" s="6"/>
      <c r="V2414" s="8">
        <v>18347683</v>
      </c>
      <c r="W2414" s="6" t="s">
        <v>11382</v>
      </c>
      <c r="X2414" s="38">
        <v>1</v>
      </c>
      <c r="Y2414" s="38">
        <v>0</v>
      </c>
      <c r="Z2414" s="38">
        <v>0</v>
      </c>
      <c r="AA2414" s="38">
        <v>0</v>
      </c>
      <c r="AB2414" s="38">
        <v>0</v>
      </c>
      <c r="AC2414" s="38">
        <v>0</v>
      </c>
      <c r="AD2414" s="38">
        <v>0</v>
      </c>
      <c r="AE2414" s="38">
        <v>1</v>
      </c>
      <c r="AG2414">
        <f t="shared" si="37"/>
        <v>146781.46400000001</v>
      </c>
      <c r="AH2414" s="36" t="s">
        <v>18009</v>
      </c>
      <c r="AI2414" s="36"/>
      <c r="AJ2414" t="str">
        <f>VLOOKUP(A2414,POMatched2!$A$1:$D$1038,2,FALSE)</f>
        <v>ANP-SEV-ST2-21030087</v>
      </c>
      <c r="AK2414" t="str">
        <f>VLOOKUP(A2414,POMatched2!$A$1:$D$1038,4,FALSE)</f>
        <v>ANPVN5021030007</v>
      </c>
    </row>
    <row r="2415" spans="1:38" ht="14.4" hidden="1" x14ac:dyDescent="0.25">
      <c r="A2415" s="6">
        <v>480093241</v>
      </c>
      <c r="B2415" s="6">
        <v>10</v>
      </c>
      <c r="C2415" s="6" t="s">
        <v>916</v>
      </c>
      <c r="D2415" s="6" t="s">
        <v>917</v>
      </c>
      <c r="E2415" s="6" t="s">
        <v>918</v>
      </c>
      <c r="F2415" s="6" t="s">
        <v>919</v>
      </c>
      <c r="G2415" s="7" t="s">
        <v>920</v>
      </c>
      <c r="H2415" s="37">
        <v>44285</v>
      </c>
      <c r="I2415" s="6" t="s">
        <v>1005</v>
      </c>
      <c r="J2415" s="6"/>
      <c r="K2415" s="6" t="s">
        <v>3599</v>
      </c>
      <c r="L2415" s="6">
        <v>9900</v>
      </c>
      <c r="M2415" s="6"/>
      <c r="N2415" s="6"/>
      <c r="O2415" s="6" t="s">
        <v>918</v>
      </c>
      <c r="P2415" s="6" t="s">
        <v>923</v>
      </c>
      <c r="Q2415" s="6" t="s">
        <v>924</v>
      </c>
      <c r="R2415" s="6">
        <v>1</v>
      </c>
      <c r="S2415" s="6" t="s">
        <v>925</v>
      </c>
      <c r="T2415" s="6">
        <v>0</v>
      </c>
      <c r="U2415" s="6"/>
      <c r="V2415" s="8">
        <v>3130000</v>
      </c>
      <c r="W2415" s="6" t="s">
        <v>11382</v>
      </c>
      <c r="X2415" s="38">
        <v>1</v>
      </c>
      <c r="Y2415" s="38">
        <v>0</v>
      </c>
      <c r="Z2415" s="38">
        <v>0</v>
      </c>
      <c r="AA2415" s="38">
        <v>0</v>
      </c>
      <c r="AB2415" s="38">
        <v>0</v>
      </c>
      <c r="AC2415" s="38">
        <v>0</v>
      </c>
      <c r="AD2415" s="38">
        <v>0</v>
      </c>
      <c r="AE2415" s="38">
        <v>1</v>
      </c>
      <c r="AG2415">
        <f t="shared" si="37"/>
        <v>25040</v>
      </c>
      <c r="AH2415" s="36" t="s">
        <v>18009</v>
      </c>
      <c r="AI2415" s="36"/>
      <c r="AJ2415" t="str">
        <f>VLOOKUP(A2415,POMatched2!$A$1:$D$1038,2,FALSE)</f>
        <v>ANP-SEV-ST3-21030007</v>
      </c>
      <c r="AK2415" t="str">
        <f>VLOOKUP(A2415,POMatched2!$A$1:$D$1038,4,FALSE)</f>
        <v>PD21030276</v>
      </c>
    </row>
    <row r="2416" spans="1:38" ht="14.4" hidden="1" x14ac:dyDescent="0.25">
      <c r="A2416" s="6">
        <v>480093281</v>
      </c>
      <c r="B2416" s="6">
        <v>10</v>
      </c>
      <c r="C2416" s="6" t="s">
        <v>916</v>
      </c>
      <c r="D2416" s="6" t="s">
        <v>917</v>
      </c>
      <c r="E2416" s="6" t="s">
        <v>918</v>
      </c>
      <c r="F2416" s="6" t="s">
        <v>919</v>
      </c>
      <c r="G2416" s="7" t="s">
        <v>920</v>
      </c>
      <c r="H2416" s="37">
        <v>44285</v>
      </c>
      <c r="I2416" s="6" t="s">
        <v>1865</v>
      </c>
      <c r="J2416" s="6" t="s">
        <v>3607</v>
      </c>
      <c r="K2416" s="6" t="s">
        <v>3608</v>
      </c>
      <c r="L2416" s="6">
        <v>5100</v>
      </c>
      <c r="M2416" s="6"/>
      <c r="N2416" s="6"/>
      <c r="O2416" s="6" t="s">
        <v>918</v>
      </c>
      <c r="P2416" s="6" t="s">
        <v>923</v>
      </c>
      <c r="Q2416" s="6" t="s">
        <v>938</v>
      </c>
      <c r="R2416" s="6">
        <v>900</v>
      </c>
      <c r="S2416" s="6" t="s">
        <v>939</v>
      </c>
      <c r="T2416" s="6">
        <v>900</v>
      </c>
      <c r="U2416" s="6" t="s">
        <v>939</v>
      </c>
      <c r="V2416" s="8">
        <v>49500</v>
      </c>
      <c r="W2416" s="6" t="s">
        <v>11382</v>
      </c>
      <c r="X2416" s="38">
        <v>1</v>
      </c>
      <c r="Y2416" s="38">
        <v>0</v>
      </c>
      <c r="Z2416" s="38">
        <v>0</v>
      </c>
      <c r="AA2416" s="38">
        <v>0</v>
      </c>
      <c r="AB2416" s="38">
        <v>0</v>
      </c>
      <c r="AC2416" s="38">
        <v>0</v>
      </c>
      <c r="AD2416" s="38">
        <v>0</v>
      </c>
      <c r="AE2416" s="38">
        <v>1</v>
      </c>
      <c r="AG2416">
        <f t="shared" si="37"/>
        <v>396</v>
      </c>
      <c r="AH2416" s="36" t="s">
        <v>18009</v>
      </c>
      <c r="AI2416" s="36" t="s">
        <v>18010</v>
      </c>
      <c r="AJ2416" t="e">
        <f>VLOOKUP(A2416,POMatched2!$A$1:$D$1038,2,FALSE)</f>
        <v>#N/A</v>
      </c>
      <c r="AK2416" t="e">
        <f>VLOOKUP(A2416,POMatched2!$A$1:$D$1038,4,FALSE)</f>
        <v>#N/A</v>
      </c>
      <c r="AL2416">
        <f>VLOOKUP(A2416,POMatched2!$AA$1:$BM$1684,39,FALSE)</f>
        <v>0</v>
      </c>
    </row>
    <row r="2417" spans="1:38" ht="14.4" hidden="1" x14ac:dyDescent="0.25">
      <c r="A2417" s="6">
        <v>480093282</v>
      </c>
      <c r="B2417" s="6">
        <v>10</v>
      </c>
      <c r="C2417" s="6" t="s">
        <v>916</v>
      </c>
      <c r="D2417" s="6" t="s">
        <v>917</v>
      </c>
      <c r="E2417" s="6" t="s">
        <v>918</v>
      </c>
      <c r="F2417" s="6" t="s">
        <v>919</v>
      </c>
      <c r="G2417" s="6"/>
      <c r="H2417" s="37">
        <v>44286</v>
      </c>
      <c r="I2417" s="6" t="s">
        <v>1010</v>
      </c>
      <c r="J2417" s="6"/>
      <c r="K2417" s="6" t="s">
        <v>17764</v>
      </c>
      <c r="L2417" s="6">
        <v>9900</v>
      </c>
      <c r="M2417" s="6" t="s">
        <v>961</v>
      </c>
      <c r="N2417" s="6"/>
      <c r="O2417" s="6" t="s">
        <v>918</v>
      </c>
      <c r="P2417" s="6" t="s">
        <v>923</v>
      </c>
      <c r="Q2417" s="6" t="s">
        <v>924</v>
      </c>
      <c r="R2417" s="6">
        <v>1</v>
      </c>
      <c r="S2417" s="6" t="s">
        <v>925</v>
      </c>
      <c r="T2417" s="6">
        <v>0</v>
      </c>
      <c r="U2417" s="6"/>
      <c r="V2417" s="8">
        <v>2383333</v>
      </c>
      <c r="W2417" s="6" t="s">
        <v>11382</v>
      </c>
      <c r="X2417" s="38">
        <v>1</v>
      </c>
      <c r="Y2417" s="38">
        <v>0</v>
      </c>
      <c r="Z2417" s="38">
        <v>0</v>
      </c>
      <c r="AA2417" s="38">
        <v>0</v>
      </c>
      <c r="AB2417" s="38">
        <v>0</v>
      </c>
      <c r="AC2417" s="38">
        <v>0</v>
      </c>
      <c r="AD2417" s="38">
        <v>0</v>
      </c>
      <c r="AE2417" s="38">
        <v>1</v>
      </c>
      <c r="AG2417">
        <f t="shared" si="37"/>
        <v>19066.664000000001</v>
      </c>
      <c r="AI2417" s="36" t="s">
        <v>18010</v>
      </c>
      <c r="AJ2417" t="e">
        <f>VLOOKUP(A2417,POMatched2!$A$1:$D$1038,2,FALSE)</f>
        <v>#N/A</v>
      </c>
      <c r="AK2417" t="e">
        <f>VLOOKUP(A2417,POMatched2!$A$1:$D$1038,4,FALSE)</f>
        <v>#N/A</v>
      </c>
      <c r="AL2417">
        <f>VLOOKUP(A2417,POMatched2!$AA$1:$BM$1684,39,FALSE)</f>
        <v>0</v>
      </c>
    </row>
    <row r="2418" spans="1:38" ht="14.4" hidden="1" x14ac:dyDescent="0.25">
      <c r="A2418" s="6">
        <v>480093282</v>
      </c>
      <c r="B2418" s="6">
        <v>20</v>
      </c>
      <c r="C2418" s="6" t="s">
        <v>916</v>
      </c>
      <c r="D2418" s="6" t="s">
        <v>917</v>
      </c>
      <c r="E2418" s="6" t="s">
        <v>918</v>
      </c>
      <c r="F2418" s="6" t="s">
        <v>919</v>
      </c>
      <c r="G2418" s="6"/>
      <c r="H2418" s="37">
        <v>44286</v>
      </c>
      <c r="I2418" s="6" t="s">
        <v>1010</v>
      </c>
      <c r="J2418" s="6"/>
      <c r="K2418" s="6" t="s">
        <v>17765</v>
      </c>
      <c r="L2418" s="6">
        <v>9900</v>
      </c>
      <c r="M2418" s="6" t="s">
        <v>961</v>
      </c>
      <c r="N2418" s="6"/>
      <c r="O2418" s="6" t="s">
        <v>918</v>
      </c>
      <c r="P2418" s="6" t="s">
        <v>923</v>
      </c>
      <c r="Q2418" s="6" t="s">
        <v>924</v>
      </c>
      <c r="R2418" s="6">
        <v>1</v>
      </c>
      <c r="S2418" s="6" t="s">
        <v>925</v>
      </c>
      <c r="T2418" s="6">
        <v>0</v>
      </c>
      <c r="U2418" s="6"/>
      <c r="V2418" s="8">
        <v>2383333</v>
      </c>
      <c r="W2418" s="6" t="s">
        <v>11382</v>
      </c>
      <c r="X2418" s="38">
        <v>1</v>
      </c>
      <c r="Y2418" s="38">
        <v>0</v>
      </c>
      <c r="Z2418" s="38">
        <v>0</v>
      </c>
      <c r="AA2418" s="38">
        <v>0</v>
      </c>
      <c r="AB2418" s="38">
        <v>0</v>
      </c>
      <c r="AC2418" s="38">
        <v>0</v>
      </c>
      <c r="AD2418" s="38">
        <v>0</v>
      </c>
      <c r="AE2418" s="38">
        <v>1</v>
      </c>
      <c r="AG2418">
        <f t="shared" si="37"/>
        <v>19066.664000000001</v>
      </c>
      <c r="AI2418" s="36" t="s">
        <v>18010</v>
      </c>
      <c r="AJ2418" t="e">
        <f>VLOOKUP(A2418,POMatched2!$A$1:$D$1038,2,FALSE)</f>
        <v>#N/A</v>
      </c>
      <c r="AK2418" t="e">
        <f>VLOOKUP(A2418,POMatched2!$A$1:$D$1038,4,FALSE)</f>
        <v>#N/A</v>
      </c>
      <c r="AL2418">
        <f>VLOOKUP(A2418,POMatched2!$AA$1:$BM$1684,39,FALSE)</f>
        <v>0</v>
      </c>
    </row>
    <row r="2419" spans="1:38" ht="14.4" hidden="1" x14ac:dyDescent="0.25">
      <c r="A2419" s="6">
        <v>480093282</v>
      </c>
      <c r="B2419" s="6">
        <v>30</v>
      </c>
      <c r="C2419" s="6" t="s">
        <v>916</v>
      </c>
      <c r="D2419" s="6" t="s">
        <v>917</v>
      </c>
      <c r="E2419" s="6" t="s">
        <v>918</v>
      </c>
      <c r="F2419" s="6" t="s">
        <v>919</v>
      </c>
      <c r="G2419" s="6"/>
      <c r="H2419" s="37">
        <v>44286</v>
      </c>
      <c r="I2419" s="6" t="s">
        <v>1010</v>
      </c>
      <c r="J2419" s="6"/>
      <c r="K2419" s="6" t="s">
        <v>17766</v>
      </c>
      <c r="L2419" s="6">
        <v>9900</v>
      </c>
      <c r="M2419" s="6" t="s">
        <v>961</v>
      </c>
      <c r="N2419" s="6"/>
      <c r="O2419" s="6" t="s">
        <v>918</v>
      </c>
      <c r="P2419" s="6" t="s">
        <v>923</v>
      </c>
      <c r="Q2419" s="6" t="s">
        <v>924</v>
      </c>
      <c r="R2419" s="6">
        <v>1</v>
      </c>
      <c r="S2419" s="6" t="s">
        <v>925</v>
      </c>
      <c r="T2419" s="6">
        <v>0</v>
      </c>
      <c r="U2419" s="6"/>
      <c r="V2419" s="8">
        <v>2383333</v>
      </c>
      <c r="W2419" s="6" t="s">
        <v>11382</v>
      </c>
      <c r="X2419" s="38">
        <v>1</v>
      </c>
      <c r="Y2419" s="38">
        <v>0</v>
      </c>
      <c r="Z2419" s="38">
        <v>0</v>
      </c>
      <c r="AA2419" s="38">
        <v>0</v>
      </c>
      <c r="AB2419" s="38">
        <v>0</v>
      </c>
      <c r="AC2419" s="38">
        <v>0</v>
      </c>
      <c r="AD2419" s="38">
        <v>0</v>
      </c>
      <c r="AE2419" s="38">
        <v>1</v>
      </c>
      <c r="AG2419">
        <f t="shared" si="37"/>
        <v>19066.664000000001</v>
      </c>
      <c r="AI2419" s="36" t="s">
        <v>18010</v>
      </c>
      <c r="AJ2419" t="e">
        <f>VLOOKUP(A2419,POMatched2!$A$1:$D$1038,2,FALSE)</f>
        <v>#N/A</v>
      </c>
      <c r="AK2419" t="e">
        <f>VLOOKUP(A2419,POMatched2!$A$1:$D$1038,4,FALSE)</f>
        <v>#N/A</v>
      </c>
      <c r="AL2419">
        <f>VLOOKUP(A2419,POMatched2!$AA$1:$BM$1684,39,FALSE)</f>
        <v>0</v>
      </c>
    </row>
    <row r="2420" spans="1:38" ht="14.4" hidden="1" x14ac:dyDescent="0.25">
      <c r="A2420" s="6">
        <v>480093282</v>
      </c>
      <c r="B2420" s="6">
        <v>40</v>
      </c>
      <c r="C2420" s="6" t="s">
        <v>916</v>
      </c>
      <c r="D2420" s="6" t="s">
        <v>917</v>
      </c>
      <c r="E2420" s="6" t="s">
        <v>918</v>
      </c>
      <c r="F2420" s="6" t="s">
        <v>919</v>
      </c>
      <c r="G2420" s="6"/>
      <c r="H2420" s="37">
        <v>44286</v>
      </c>
      <c r="I2420" s="6" t="s">
        <v>1010</v>
      </c>
      <c r="J2420" s="6"/>
      <c r="K2420" s="6" t="s">
        <v>17767</v>
      </c>
      <c r="L2420" s="6">
        <v>9900</v>
      </c>
      <c r="M2420" s="6" t="s">
        <v>961</v>
      </c>
      <c r="N2420" s="6"/>
      <c r="O2420" s="6" t="s">
        <v>918</v>
      </c>
      <c r="P2420" s="6" t="s">
        <v>923</v>
      </c>
      <c r="Q2420" s="6" t="s">
        <v>924</v>
      </c>
      <c r="R2420" s="6">
        <v>1</v>
      </c>
      <c r="S2420" s="6" t="s">
        <v>925</v>
      </c>
      <c r="T2420" s="6">
        <v>0</v>
      </c>
      <c r="U2420" s="6"/>
      <c r="V2420" s="8">
        <v>2383333</v>
      </c>
      <c r="W2420" s="6" t="s">
        <v>11382</v>
      </c>
      <c r="X2420" s="38">
        <v>1</v>
      </c>
      <c r="Y2420" s="38">
        <v>0</v>
      </c>
      <c r="Z2420" s="38">
        <v>0</v>
      </c>
      <c r="AA2420" s="38">
        <v>0</v>
      </c>
      <c r="AB2420" s="38">
        <v>0</v>
      </c>
      <c r="AC2420" s="38">
        <v>0</v>
      </c>
      <c r="AD2420" s="38">
        <v>0</v>
      </c>
      <c r="AE2420" s="38">
        <v>1</v>
      </c>
      <c r="AG2420">
        <f t="shared" si="37"/>
        <v>19066.664000000001</v>
      </c>
      <c r="AI2420" s="36" t="s">
        <v>18010</v>
      </c>
      <c r="AJ2420" t="e">
        <f>VLOOKUP(A2420,POMatched2!$A$1:$D$1038,2,FALSE)</f>
        <v>#N/A</v>
      </c>
      <c r="AK2420" t="e">
        <f>VLOOKUP(A2420,POMatched2!$A$1:$D$1038,4,FALSE)</f>
        <v>#N/A</v>
      </c>
      <c r="AL2420">
        <f>VLOOKUP(A2420,POMatched2!$AA$1:$BM$1684,39,FALSE)</f>
        <v>0</v>
      </c>
    </row>
    <row r="2421" spans="1:38" ht="14.4" hidden="1" x14ac:dyDescent="0.25">
      <c r="A2421" s="6">
        <v>480093282</v>
      </c>
      <c r="B2421" s="6">
        <v>50</v>
      </c>
      <c r="C2421" s="6" t="s">
        <v>916</v>
      </c>
      <c r="D2421" s="6" t="s">
        <v>917</v>
      </c>
      <c r="E2421" s="6" t="s">
        <v>918</v>
      </c>
      <c r="F2421" s="6" t="s">
        <v>919</v>
      </c>
      <c r="G2421" s="6"/>
      <c r="H2421" s="37">
        <v>44286</v>
      </c>
      <c r="I2421" s="6" t="s">
        <v>1010</v>
      </c>
      <c r="J2421" s="6"/>
      <c r="K2421" s="6" t="s">
        <v>17768</v>
      </c>
      <c r="L2421" s="6">
        <v>9900</v>
      </c>
      <c r="M2421" s="6" t="s">
        <v>961</v>
      </c>
      <c r="N2421" s="6"/>
      <c r="O2421" s="6" t="s">
        <v>918</v>
      </c>
      <c r="P2421" s="6" t="s">
        <v>923</v>
      </c>
      <c r="Q2421" s="6" t="s">
        <v>924</v>
      </c>
      <c r="R2421" s="6">
        <v>1</v>
      </c>
      <c r="S2421" s="6" t="s">
        <v>925</v>
      </c>
      <c r="T2421" s="6">
        <v>0</v>
      </c>
      <c r="U2421" s="6"/>
      <c r="V2421" s="8">
        <v>2383333</v>
      </c>
      <c r="W2421" s="6" t="s">
        <v>11382</v>
      </c>
      <c r="X2421" s="38">
        <v>1</v>
      </c>
      <c r="Y2421" s="38">
        <v>0</v>
      </c>
      <c r="Z2421" s="38">
        <v>0</v>
      </c>
      <c r="AA2421" s="38">
        <v>0</v>
      </c>
      <c r="AB2421" s="38">
        <v>0</v>
      </c>
      <c r="AC2421" s="38">
        <v>0</v>
      </c>
      <c r="AD2421" s="38">
        <v>0</v>
      </c>
      <c r="AE2421" s="38">
        <v>1</v>
      </c>
      <c r="AG2421">
        <f t="shared" si="37"/>
        <v>19066.664000000001</v>
      </c>
      <c r="AI2421" s="36" t="s">
        <v>18010</v>
      </c>
      <c r="AJ2421" t="e">
        <f>VLOOKUP(A2421,POMatched2!$A$1:$D$1038,2,FALSE)</f>
        <v>#N/A</v>
      </c>
      <c r="AK2421" t="e">
        <f>VLOOKUP(A2421,POMatched2!$A$1:$D$1038,4,FALSE)</f>
        <v>#N/A</v>
      </c>
      <c r="AL2421">
        <f>VLOOKUP(A2421,POMatched2!$AA$1:$BM$1684,39,FALSE)</f>
        <v>0</v>
      </c>
    </row>
    <row r="2422" spans="1:38" ht="14.4" hidden="1" x14ac:dyDescent="0.25">
      <c r="A2422" s="6">
        <v>480093282</v>
      </c>
      <c r="B2422" s="6">
        <v>60</v>
      </c>
      <c r="C2422" s="6" t="s">
        <v>916</v>
      </c>
      <c r="D2422" s="6" t="s">
        <v>917</v>
      </c>
      <c r="E2422" s="6" t="s">
        <v>918</v>
      </c>
      <c r="F2422" s="6" t="s">
        <v>919</v>
      </c>
      <c r="G2422" s="6"/>
      <c r="H2422" s="37">
        <v>44286</v>
      </c>
      <c r="I2422" s="6" t="s">
        <v>1010</v>
      </c>
      <c r="J2422" s="6"/>
      <c r="K2422" s="6" t="s">
        <v>17769</v>
      </c>
      <c r="L2422" s="6">
        <v>9900</v>
      </c>
      <c r="M2422" s="6" t="s">
        <v>961</v>
      </c>
      <c r="N2422" s="6"/>
      <c r="O2422" s="6" t="s">
        <v>918</v>
      </c>
      <c r="P2422" s="6" t="s">
        <v>923</v>
      </c>
      <c r="Q2422" s="6" t="s">
        <v>924</v>
      </c>
      <c r="R2422" s="6">
        <v>1</v>
      </c>
      <c r="S2422" s="6" t="s">
        <v>925</v>
      </c>
      <c r="T2422" s="6">
        <v>0</v>
      </c>
      <c r="U2422" s="6"/>
      <c r="V2422" s="8">
        <v>2383333</v>
      </c>
      <c r="W2422" s="6" t="s">
        <v>11382</v>
      </c>
      <c r="X2422" s="38">
        <v>1</v>
      </c>
      <c r="Y2422" s="38">
        <v>0</v>
      </c>
      <c r="Z2422" s="38">
        <v>0</v>
      </c>
      <c r="AA2422" s="38">
        <v>0</v>
      </c>
      <c r="AB2422" s="38">
        <v>0</v>
      </c>
      <c r="AC2422" s="38">
        <v>0</v>
      </c>
      <c r="AD2422" s="38">
        <v>0</v>
      </c>
      <c r="AE2422" s="38">
        <v>1</v>
      </c>
      <c r="AG2422">
        <f t="shared" si="37"/>
        <v>19066.664000000001</v>
      </c>
      <c r="AI2422" s="36" t="s">
        <v>18010</v>
      </c>
      <c r="AJ2422" t="e">
        <f>VLOOKUP(A2422,POMatched2!$A$1:$D$1038,2,FALSE)</f>
        <v>#N/A</v>
      </c>
      <c r="AK2422" t="e">
        <f>VLOOKUP(A2422,POMatched2!$A$1:$D$1038,4,FALSE)</f>
        <v>#N/A</v>
      </c>
      <c r="AL2422">
        <f>VLOOKUP(A2422,POMatched2!$AA$1:$BM$1684,39,FALSE)</f>
        <v>0</v>
      </c>
    </row>
    <row r="2423" spans="1:38" ht="14.4" hidden="1" x14ac:dyDescent="0.25">
      <c r="A2423" s="6">
        <v>480093282</v>
      </c>
      <c r="B2423" s="6">
        <v>70</v>
      </c>
      <c r="C2423" s="6" t="s">
        <v>916</v>
      </c>
      <c r="D2423" s="6" t="s">
        <v>917</v>
      </c>
      <c r="E2423" s="6" t="s">
        <v>918</v>
      </c>
      <c r="F2423" s="6" t="s">
        <v>919</v>
      </c>
      <c r="G2423" s="6"/>
      <c r="H2423" s="37">
        <v>44286</v>
      </c>
      <c r="I2423" s="6" t="s">
        <v>1010</v>
      </c>
      <c r="J2423" s="6"/>
      <c r="K2423" s="6" t="s">
        <v>17770</v>
      </c>
      <c r="L2423" s="6">
        <v>9900</v>
      </c>
      <c r="M2423" s="6" t="s">
        <v>961</v>
      </c>
      <c r="N2423" s="6"/>
      <c r="O2423" s="6" t="s">
        <v>918</v>
      </c>
      <c r="P2423" s="6" t="s">
        <v>923</v>
      </c>
      <c r="Q2423" s="6" t="s">
        <v>924</v>
      </c>
      <c r="R2423" s="6">
        <v>1</v>
      </c>
      <c r="S2423" s="6" t="s">
        <v>925</v>
      </c>
      <c r="T2423" s="6">
        <v>0</v>
      </c>
      <c r="U2423" s="6"/>
      <c r="V2423" s="8">
        <v>2383333</v>
      </c>
      <c r="W2423" s="6" t="s">
        <v>11382</v>
      </c>
      <c r="X2423" s="38">
        <v>1</v>
      </c>
      <c r="Y2423" s="38">
        <v>0</v>
      </c>
      <c r="Z2423" s="38">
        <v>0</v>
      </c>
      <c r="AA2423" s="38">
        <v>0</v>
      </c>
      <c r="AB2423" s="38">
        <v>0</v>
      </c>
      <c r="AC2423" s="38">
        <v>0</v>
      </c>
      <c r="AD2423" s="38">
        <v>0</v>
      </c>
      <c r="AE2423" s="38">
        <v>1</v>
      </c>
      <c r="AG2423">
        <f t="shared" si="37"/>
        <v>19066.664000000001</v>
      </c>
      <c r="AI2423" s="36" t="s">
        <v>18010</v>
      </c>
      <c r="AJ2423" t="e">
        <f>VLOOKUP(A2423,POMatched2!$A$1:$D$1038,2,FALSE)</f>
        <v>#N/A</v>
      </c>
      <c r="AK2423" t="e">
        <f>VLOOKUP(A2423,POMatched2!$A$1:$D$1038,4,FALSE)</f>
        <v>#N/A</v>
      </c>
      <c r="AL2423">
        <f>VLOOKUP(A2423,POMatched2!$AA$1:$BM$1684,39,FALSE)</f>
        <v>0</v>
      </c>
    </row>
    <row r="2424" spans="1:38" ht="14.4" hidden="1" x14ac:dyDescent="0.25">
      <c r="A2424" s="6">
        <v>480093282</v>
      </c>
      <c r="B2424" s="6">
        <v>80</v>
      </c>
      <c r="C2424" s="6" t="s">
        <v>916</v>
      </c>
      <c r="D2424" s="6" t="s">
        <v>917</v>
      </c>
      <c r="E2424" s="6" t="s">
        <v>918</v>
      </c>
      <c r="F2424" s="6" t="s">
        <v>919</v>
      </c>
      <c r="G2424" s="6"/>
      <c r="H2424" s="37">
        <v>44286</v>
      </c>
      <c r="I2424" s="6" t="s">
        <v>1010</v>
      </c>
      <c r="J2424" s="6"/>
      <c r="K2424" s="6" t="s">
        <v>17771</v>
      </c>
      <c r="L2424" s="6">
        <v>9900</v>
      </c>
      <c r="M2424" s="6" t="s">
        <v>961</v>
      </c>
      <c r="N2424" s="6"/>
      <c r="O2424" s="6" t="s">
        <v>918</v>
      </c>
      <c r="P2424" s="6" t="s">
        <v>923</v>
      </c>
      <c r="Q2424" s="6" t="s">
        <v>924</v>
      </c>
      <c r="R2424" s="6">
        <v>1</v>
      </c>
      <c r="S2424" s="6" t="s">
        <v>925</v>
      </c>
      <c r="T2424" s="6">
        <v>0</v>
      </c>
      <c r="U2424" s="6"/>
      <c r="V2424" s="8">
        <v>2383333</v>
      </c>
      <c r="W2424" s="6" t="s">
        <v>11382</v>
      </c>
      <c r="X2424" s="38">
        <v>1</v>
      </c>
      <c r="Y2424" s="38">
        <v>0</v>
      </c>
      <c r="Z2424" s="38">
        <v>0</v>
      </c>
      <c r="AA2424" s="38">
        <v>0</v>
      </c>
      <c r="AB2424" s="38">
        <v>0</v>
      </c>
      <c r="AC2424" s="38">
        <v>0</v>
      </c>
      <c r="AD2424" s="38">
        <v>0</v>
      </c>
      <c r="AE2424" s="38">
        <v>1</v>
      </c>
      <c r="AG2424">
        <f t="shared" si="37"/>
        <v>19066.664000000001</v>
      </c>
      <c r="AI2424" s="36" t="s">
        <v>18010</v>
      </c>
      <c r="AJ2424" t="e">
        <f>VLOOKUP(A2424,POMatched2!$A$1:$D$1038,2,FALSE)</f>
        <v>#N/A</v>
      </c>
      <c r="AK2424" t="e">
        <f>VLOOKUP(A2424,POMatched2!$A$1:$D$1038,4,FALSE)</f>
        <v>#N/A</v>
      </c>
      <c r="AL2424">
        <f>VLOOKUP(A2424,POMatched2!$AA$1:$BM$1684,39,FALSE)</f>
        <v>0</v>
      </c>
    </row>
    <row r="2425" spans="1:38" ht="14.4" hidden="1" x14ac:dyDescent="0.25">
      <c r="A2425" s="6">
        <v>480093282</v>
      </c>
      <c r="B2425" s="6">
        <v>90</v>
      </c>
      <c r="C2425" s="6" t="s">
        <v>916</v>
      </c>
      <c r="D2425" s="6" t="s">
        <v>917</v>
      </c>
      <c r="E2425" s="6" t="s">
        <v>918</v>
      </c>
      <c r="F2425" s="6" t="s">
        <v>919</v>
      </c>
      <c r="G2425" s="6"/>
      <c r="H2425" s="37">
        <v>44286</v>
      </c>
      <c r="I2425" s="6" t="s">
        <v>1010</v>
      </c>
      <c r="J2425" s="6"/>
      <c r="K2425" s="6" t="s">
        <v>17772</v>
      </c>
      <c r="L2425" s="6">
        <v>9900</v>
      </c>
      <c r="M2425" s="6" t="s">
        <v>961</v>
      </c>
      <c r="N2425" s="6"/>
      <c r="O2425" s="6" t="s">
        <v>918</v>
      </c>
      <c r="P2425" s="6" t="s">
        <v>923</v>
      </c>
      <c r="Q2425" s="6" t="s">
        <v>924</v>
      </c>
      <c r="R2425" s="6">
        <v>1</v>
      </c>
      <c r="S2425" s="6" t="s">
        <v>925</v>
      </c>
      <c r="T2425" s="6">
        <v>0</v>
      </c>
      <c r="U2425" s="6"/>
      <c r="V2425" s="8">
        <v>2383333</v>
      </c>
      <c r="W2425" s="6" t="s">
        <v>11382</v>
      </c>
      <c r="X2425" s="38">
        <v>1</v>
      </c>
      <c r="Y2425" s="38">
        <v>0</v>
      </c>
      <c r="Z2425" s="38">
        <v>0</v>
      </c>
      <c r="AA2425" s="38">
        <v>0</v>
      </c>
      <c r="AB2425" s="38">
        <v>0</v>
      </c>
      <c r="AC2425" s="38">
        <v>0</v>
      </c>
      <c r="AD2425" s="38">
        <v>0</v>
      </c>
      <c r="AE2425" s="38">
        <v>1</v>
      </c>
      <c r="AG2425">
        <f t="shared" si="37"/>
        <v>19066.664000000001</v>
      </c>
      <c r="AI2425" s="36" t="s">
        <v>18010</v>
      </c>
      <c r="AJ2425" t="e">
        <f>VLOOKUP(A2425,POMatched2!$A$1:$D$1038,2,FALSE)</f>
        <v>#N/A</v>
      </c>
      <c r="AK2425" t="e">
        <f>VLOOKUP(A2425,POMatched2!$A$1:$D$1038,4,FALSE)</f>
        <v>#N/A</v>
      </c>
      <c r="AL2425">
        <f>VLOOKUP(A2425,POMatched2!$AA$1:$BM$1684,39,FALSE)</f>
        <v>0</v>
      </c>
    </row>
    <row r="2426" spans="1:38" ht="14.4" hidden="1" x14ac:dyDescent="0.25">
      <c r="A2426" s="6">
        <v>480093282</v>
      </c>
      <c r="B2426" s="6">
        <v>100</v>
      </c>
      <c r="C2426" s="6" t="s">
        <v>916</v>
      </c>
      <c r="D2426" s="6" t="s">
        <v>917</v>
      </c>
      <c r="E2426" s="6" t="s">
        <v>918</v>
      </c>
      <c r="F2426" s="6" t="s">
        <v>919</v>
      </c>
      <c r="G2426" s="6"/>
      <c r="H2426" s="37">
        <v>44286</v>
      </c>
      <c r="I2426" s="6" t="s">
        <v>1010</v>
      </c>
      <c r="J2426" s="6"/>
      <c r="K2426" s="6" t="s">
        <v>17773</v>
      </c>
      <c r="L2426" s="6">
        <v>9900</v>
      </c>
      <c r="M2426" s="6" t="s">
        <v>961</v>
      </c>
      <c r="N2426" s="6"/>
      <c r="O2426" s="6" t="s">
        <v>918</v>
      </c>
      <c r="P2426" s="6" t="s">
        <v>923</v>
      </c>
      <c r="Q2426" s="6" t="s">
        <v>924</v>
      </c>
      <c r="R2426" s="6">
        <v>1</v>
      </c>
      <c r="S2426" s="6" t="s">
        <v>925</v>
      </c>
      <c r="T2426" s="6">
        <v>0</v>
      </c>
      <c r="U2426" s="6"/>
      <c r="V2426" s="8">
        <v>2383333</v>
      </c>
      <c r="W2426" s="6" t="s">
        <v>11382</v>
      </c>
      <c r="X2426" s="38">
        <v>1</v>
      </c>
      <c r="Y2426" s="38">
        <v>0</v>
      </c>
      <c r="Z2426" s="38">
        <v>0</v>
      </c>
      <c r="AA2426" s="38">
        <v>0</v>
      </c>
      <c r="AB2426" s="38">
        <v>0</v>
      </c>
      <c r="AC2426" s="38">
        <v>0</v>
      </c>
      <c r="AD2426" s="38">
        <v>0</v>
      </c>
      <c r="AE2426" s="38">
        <v>1</v>
      </c>
      <c r="AG2426">
        <f t="shared" si="37"/>
        <v>19066.664000000001</v>
      </c>
      <c r="AI2426" s="36" t="s">
        <v>18010</v>
      </c>
      <c r="AJ2426" t="e">
        <f>VLOOKUP(A2426,POMatched2!$A$1:$D$1038,2,FALSE)</f>
        <v>#N/A</v>
      </c>
      <c r="AK2426" t="e">
        <f>VLOOKUP(A2426,POMatched2!$A$1:$D$1038,4,FALSE)</f>
        <v>#N/A</v>
      </c>
      <c r="AL2426">
        <f>VLOOKUP(A2426,POMatched2!$AA$1:$BM$1684,39,FALSE)</f>
        <v>0</v>
      </c>
    </row>
    <row r="2427" spans="1:38" ht="14.4" hidden="1" x14ac:dyDescent="0.25">
      <c r="A2427" s="6">
        <v>480093282</v>
      </c>
      <c r="B2427" s="6">
        <v>110</v>
      </c>
      <c r="C2427" s="6" t="s">
        <v>916</v>
      </c>
      <c r="D2427" s="6" t="s">
        <v>917</v>
      </c>
      <c r="E2427" s="6" t="s">
        <v>918</v>
      </c>
      <c r="F2427" s="6" t="s">
        <v>919</v>
      </c>
      <c r="G2427" s="6"/>
      <c r="H2427" s="37">
        <v>44286</v>
      </c>
      <c r="I2427" s="6" t="s">
        <v>1010</v>
      </c>
      <c r="J2427" s="6"/>
      <c r="K2427" s="6" t="s">
        <v>17774</v>
      </c>
      <c r="L2427" s="6">
        <v>9900</v>
      </c>
      <c r="M2427" s="6" t="s">
        <v>961</v>
      </c>
      <c r="N2427" s="6"/>
      <c r="O2427" s="6" t="s">
        <v>918</v>
      </c>
      <c r="P2427" s="6" t="s">
        <v>923</v>
      </c>
      <c r="Q2427" s="6" t="s">
        <v>924</v>
      </c>
      <c r="R2427" s="6">
        <v>1</v>
      </c>
      <c r="S2427" s="6" t="s">
        <v>925</v>
      </c>
      <c r="T2427" s="6">
        <v>0</v>
      </c>
      <c r="U2427" s="6"/>
      <c r="V2427" s="8">
        <v>2383333</v>
      </c>
      <c r="W2427" s="6" t="s">
        <v>11382</v>
      </c>
      <c r="X2427" s="38">
        <v>1</v>
      </c>
      <c r="Y2427" s="38">
        <v>0</v>
      </c>
      <c r="Z2427" s="38">
        <v>0</v>
      </c>
      <c r="AA2427" s="38">
        <v>0</v>
      </c>
      <c r="AB2427" s="38">
        <v>0</v>
      </c>
      <c r="AC2427" s="38">
        <v>0</v>
      </c>
      <c r="AD2427" s="38">
        <v>0</v>
      </c>
      <c r="AE2427" s="38">
        <v>1</v>
      </c>
      <c r="AG2427">
        <f t="shared" si="37"/>
        <v>19066.664000000001</v>
      </c>
      <c r="AI2427" s="36" t="s">
        <v>18010</v>
      </c>
      <c r="AJ2427" t="e">
        <f>VLOOKUP(A2427,POMatched2!$A$1:$D$1038,2,FALSE)</f>
        <v>#N/A</v>
      </c>
      <c r="AK2427" t="e">
        <f>VLOOKUP(A2427,POMatched2!$A$1:$D$1038,4,FALSE)</f>
        <v>#N/A</v>
      </c>
      <c r="AL2427">
        <f>VLOOKUP(A2427,POMatched2!$AA$1:$BM$1684,39,FALSE)</f>
        <v>0</v>
      </c>
    </row>
    <row r="2428" spans="1:38" ht="14.4" hidden="1" x14ac:dyDescent="0.25">
      <c r="A2428" s="6">
        <v>480093282</v>
      </c>
      <c r="B2428" s="6">
        <v>120</v>
      </c>
      <c r="C2428" s="6" t="s">
        <v>916</v>
      </c>
      <c r="D2428" s="6" t="s">
        <v>917</v>
      </c>
      <c r="E2428" s="6" t="s">
        <v>918</v>
      </c>
      <c r="F2428" s="6" t="s">
        <v>919</v>
      </c>
      <c r="G2428" s="6"/>
      <c r="H2428" s="37">
        <v>44286</v>
      </c>
      <c r="I2428" s="6" t="s">
        <v>1010</v>
      </c>
      <c r="J2428" s="6"/>
      <c r="K2428" s="6" t="s">
        <v>17775</v>
      </c>
      <c r="L2428" s="6">
        <v>9900</v>
      </c>
      <c r="M2428" s="6" t="s">
        <v>961</v>
      </c>
      <c r="N2428" s="6"/>
      <c r="O2428" s="6" t="s">
        <v>918</v>
      </c>
      <c r="P2428" s="6" t="s">
        <v>923</v>
      </c>
      <c r="Q2428" s="6" t="s">
        <v>924</v>
      </c>
      <c r="R2428" s="6">
        <v>1</v>
      </c>
      <c r="S2428" s="6" t="s">
        <v>925</v>
      </c>
      <c r="T2428" s="6">
        <v>0</v>
      </c>
      <c r="U2428" s="6"/>
      <c r="V2428" s="8">
        <v>2383337</v>
      </c>
      <c r="W2428" s="6" t="s">
        <v>11382</v>
      </c>
      <c r="X2428" s="38">
        <v>1</v>
      </c>
      <c r="Y2428" s="38">
        <v>0</v>
      </c>
      <c r="Z2428" s="38">
        <v>0</v>
      </c>
      <c r="AA2428" s="38">
        <v>0</v>
      </c>
      <c r="AB2428" s="38">
        <v>0</v>
      </c>
      <c r="AC2428" s="38">
        <v>0</v>
      </c>
      <c r="AD2428" s="38">
        <v>0</v>
      </c>
      <c r="AE2428" s="38">
        <v>1</v>
      </c>
      <c r="AG2428">
        <f t="shared" si="37"/>
        <v>19066.696</v>
      </c>
      <c r="AI2428" s="36" t="s">
        <v>18010</v>
      </c>
      <c r="AJ2428" t="e">
        <f>VLOOKUP(A2428,POMatched2!$A$1:$D$1038,2,FALSE)</f>
        <v>#N/A</v>
      </c>
      <c r="AK2428" t="e">
        <f>VLOOKUP(A2428,POMatched2!$A$1:$D$1038,4,FALSE)</f>
        <v>#N/A</v>
      </c>
      <c r="AL2428">
        <f>VLOOKUP(A2428,POMatched2!$AA$1:$BM$1684,39,FALSE)</f>
        <v>0</v>
      </c>
    </row>
    <row r="2429" spans="1:38" ht="14.4" hidden="1" x14ac:dyDescent="0.25">
      <c r="A2429" s="6">
        <v>480093288</v>
      </c>
      <c r="B2429" s="6">
        <v>10</v>
      </c>
      <c r="C2429" s="6" t="s">
        <v>916</v>
      </c>
      <c r="D2429" s="6" t="s">
        <v>917</v>
      </c>
      <c r="E2429" s="6" t="s">
        <v>918</v>
      </c>
      <c r="F2429" s="6" t="s">
        <v>919</v>
      </c>
      <c r="G2429" s="7" t="s">
        <v>920</v>
      </c>
      <c r="H2429" s="37">
        <v>44286</v>
      </c>
      <c r="I2429" s="6" t="s">
        <v>1016</v>
      </c>
      <c r="J2429" s="6"/>
      <c r="K2429" s="6" t="s">
        <v>17776</v>
      </c>
      <c r="L2429" s="6">
        <v>9900</v>
      </c>
      <c r="M2429" s="6"/>
      <c r="N2429" s="6"/>
      <c r="O2429" s="6" t="s">
        <v>918</v>
      </c>
      <c r="P2429" s="6" t="s">
        <v>923</v>
      </c>
      <c r="Q2429" s="6" t="s">
        <v>924</v>
      </c>
      <c r="R2429" s="6">
        <v>1</v>
      </c>
      <c r="S2429" s="6" t="s">
        <v>925</v>
      </c>
      <c r="T2429" s="6">
        <v>0</v>
      </c>
      <c r="U2429" s="6"/>
      <c r="V2429" s="8">
        <v>30000000</v>
      </c>
      <c r="W2429" s="6" t="s">
        <v>11382</v>
      </c>
      <c r="X2429" s="38">
        <v>1</v>
      </c>
      <c r="Y2429" s="38">
        <v>0</v>
      </c>
      <c r="Z2429" s="38">
        <v>0</v>
      </c>
      <c r="AA2429" s="38">
        <v>0</v>
      </c>
      <c r="AB2429" s="38">
        <v>0</v>
      </c>
      <c r="AC2429" s="38">
        <v>0</v>
      </c>
      <c r="AD2429" s="38">
        <v>0</v>
      </c>
      <c r="AE2429" s="38">
        <v>1</v>
      </c>
      <c r="AG2429">
        <f t="shared" si="37"/>
        <v>240000</v>
      </c>
      <c r="AI2429" s="36" t="s">
        <v>18010</v>
      </c>
      <c r="AJ2429" t="e">
        <f>VLOOKUP(A2429,POMatched2!$A$1:$D$1038,2,FALSE)</f>
        <v>#N/A</v>
      </c>
      <c r="AK2429" t="e">
        <f>VLOOKUP(A2429,POMatched2!$A$1:$D$1038,4,FALSE)</f>
        <v>#N/A</v>
      </c>
      <c r="AL2429">
        <f>VLOOKUP(A2429,POMatched2!$AA$1:$BM$1684,39,FALSE)</f>
        <v>0</v>
      </c>
    </row>
    <row r="2430" spans="1:38" ht="14.4" hidden="1" x14ac:dyDescent="0.25">
      <c r="A2430" s="6">
        <v>480093288</v>
      </c>
      <c r="B2430" s="6">
        <v>20</v>
      </c>
      <c r="C2430" s="6" t="s">
        <v>916</v>
      </c>
      <c r="D2430" s="6" t="s">
        <v>917</v>
      </c>
      <c r="E2430" s="6" t="s">
        <v>918</v>
      </c>
      <c r="F2430" s="6" t="s">
        <v>919</v>
      </c>
      <c r="G2430" s="7" t="s">
        <v>920</v>
      </c>
      <c r="H2430" s="37">
        <v>44286</v>
      </c>
      <c r="I2430" s="6" t="s">
        <v>1016</v>
      </c>
      <c r="J2430" s="6"/>
      <c r="K2430" s="6" t="s">
        <v>17777</v>
      </c>
      <c r="L2430" s="6">
        <v>9900</v>
      </c>
      <c r="M2430" s="6"/>
      <c r="N2430" s="6"/>
      <c r="O2430" s="6" t="s">
        <v>918</v>
      </c>
      <c r="P2430" s="6" t="s">
        <v>923</v>
      </c>
      <c r="Q2430" s="6" t="s">
        <v>924</v>
      </c>
      <c r="R2430" s="6">
        <v>1</v>
      </c>
      <c r="S2430" s="6" t="s">
        <v>925</v>
      </c>
      <c r="T2430" s="6">
        <v>0</v>
      </c>
      <c r="U2430" s="6"/>
      <c r="V2430" s="8">
        <v>30000000</v>
      </c>
      <c r="W2430" s="6" t="s">
        <v>11382</v>
      </c>
      <c r="X2430" s="38">
        <v>1</v>
      </c>
      <c r="Y2430" s="38">
        <v>0</v>
      </c>
      <c r="Z2430" s="38">
        <v>0</v>
      </c>
      <c r="AA2430" s="38">
        <v>0</v>
      </c>
      <c r="AB2430" s="38">
        <v>0</v>
      </c>
      <c r="AC2430" s="38">
        <v>0</v>
      </c>
      <c r="AD2430" s="38">
        <v>0</v>
      </c>
      <c r="AE2430" s="38">
        <v>1</v>
      </c>
      <c r="AG2430">
        <f t="shared" si="37"/>
        <v>240000</v>
      </c>
      <c r="AI2430" s="36" t="s">
        <v>18010</v>
      </c>
      <c r="AJ2430" t="e">
        <f>VLOOKUP(A2430,POMatched2!$A$1:$D$1038,2,FALSE)</f>
        <v>#N/A</v>
      </c>
      <c r="AK2430" t="e">
        <f>VLOOKUP(A2430,POMatched2!$A$1:$D$1038,4,FALSE)</f>
        <v>#N/A</v>
      </c>
      <c r="AL2430">
        <f>VLOOKUP(A2430,POMatched2!$AA$1:$BM$1684,39,FALSE)</f>
        <v>0</v>
      </c>
    </row>
    <row r="2431" spans="1:38" ht="14.4" hidden="1" x14ac:dyDescent="0.25">
      <c r="A2431" s="6">
        <v>480093288</v>
      </c>
      <c r="B2431" s="6">
        <v>30</v>
      </c>
      <c r="C2431" s="6" t="s">
        <v>916</v>
      </c>
      <c r="D2431" s="6" t="s">
        <v>917</v>
      </c>
      <c r="E2431" s="6" t="s">
        <v>918</v>
      </c>
      <c r="F2431" s="6" t="s">
        <v>919</v>
      </c>
      <c r="G2431" s="7" t="s">
        <v>920</v>
      </c>
      <c r="H2431" s="37">
        <v>44286</v>
      </c>
      <c r="I2431" s="6" t="s">
        <v>1016</v>
      </c>
      <c r="J2431" s="6"/>
      <c r="K2431" s="6" t="s">
        <v>17778</v>
      </c>
      <c r="L2431" s="6">
        <v>9900</v>
      </c>
      <c r="M2431" s="6"/>
      <c r="N2431" s="6"/>
      <c r="O2431" s="6" t="s">
        <v>918</v>
      </c>
      <c r="P2431" s="6" t="s">
        <v>923</v>
      </c>
      <c r="Q2431" s="6" t="s">
        <v>924</v>
      </c>
      <c r="R2431" s="6">
        <v>1</v>
      </c>
      <c r="S2431" s="6" t="s">
        <v>925</v>
      </c>
      <c r="T2431" s="6">
        <v>0</v>
      </c>
      <c r="U2431" s="6"/>
      <c r="V2431" s="8">
        <v>43958333</v>
      </c>
      <c r="W2431" s="6" t="s">
        <v>11382</v>
      </c>
      <c r="X2431" s="38">
        <v>1</v>
      </c>
      <c r="Y2431" s="38">
        <v>0</v>
      </c>
      <c r="Z2431" s="38">
        <v>0</v>
      </c>
      <c r="AA2431" s="38">
        <v>0</v>
      </c>
      <c r="AB2431" s="38">
        <v>0</v>
      </c>
      <c r="AC2431" s="38">
        <v>0</v>
      </c>
      <c r="AD2431" s="38">
        <v>0</v>
      </c>
      <c r="AE2431" s="38">
        <v>1</v>
      </c>
      <c r="AG2431">
        <f t="shared" si="37"/>
        <v>351666.66399999999</v>
      </c>
      <c r="AI2431" s="36" t="s">
        <v>18010</v>
      </c>
      <c r="AJ2431" t="e">
        <f>VLOOKUP(A2431,POMatched2!$A$1:$D$1038,2,FALSE)</f>
        <v>#N/A</v>
      </c>
      <c r="AK2431" t="e">
        <f>VLOOKUP(A2431,POMatched2!$A$1:$D$1038,4,FALSE)</f>
        <v>#N/A</v>
      </c>
      <c r="AL2431">
        <f>VLOOKUP(A2431,POMatched2!$AA$1:$BM$1684,39,FALSE)</f>
        <v>0</v>
      </c>
    </row>
    <row r="2432" spans="1:38" ht="14.4" hidden="1" x14ac:dyDescent="0.25">
      <c r="A2432" s="6">
        <v>480093288</v>
      </c>
      <c r="B2432" s="6">
        <v>40</v>
      </c>
      <c r="C2432" s="6" t="s">
        <v>916</v>
      </c>
      <c r="D2432" s="6" t="s">
        <v>917</v>
      </c>
      <c r="E2432" s="6" t="s">
        <v>918</v>
      </c>
      <c r="F2432" s="6" t="s">
        <v>919</v>
      </c>
      <c r="G2432" s="7" t="s">
        <v>920</v>
      </c>
      <c r="H2432" s="37">
        <v>44286</v>
      </c>
      <c r="I2432" s="6" t="s">
        <v>1016</v>
      </c>
      <c r="J2432" s="6"/>
      <c r="K2432" s="6" t="s">
        <v>17779</v>
      </c>
      <c r="L2432" s="6">
        <v>9900</v>
      </c>
      <c r="M2432" s="6"/>
      <c r="N2432" s="6"/>
      <c r="O2432" s="6" t="s">
        <v>918</v>
      </c>
      <c r="P2432" s="6" t="s">
        <v>923</v>
      </c>
      <c r="Q2432" s="6" t="s">
        <v>924</v>
      </c>
      <c r="R2432" s="6">
        <v>1</v>
      </c>
      <c r="S2432" s="6" t="s">
        <v>925</v>
      </c>
      <c r="T2432" s="6">
        <v>0</v>
      </c>
      <c r="U2432" s="6"/>
      <c r="V2432" s="8">
        <v>27299142</v>
      </c>
      <c r="W2432" s="6" t="s">
        <v>11382</v>
      </c>
      <c r="X2432" s="38">
        <v>1</v>
      </c>
      <c r="Y2432" s="38">
        <v>0</v>
      </c>
      <c r="Z2432" s="38">
        <v>0</v>
      </c>
      <c r="AA2432" s="38">
        <v>0</v>
      </c>
      <c r="AB2432" s="38">
        <v>0</v>
      </c>
      <c r="AC2432" s="38">
        <v>1</v>
      </c>
      <c r="AD2432" s="38">
        <v>27299142</v>
      </c>
      <c r="AE2432" s="38">
        <v>1</v>
      </c>
      <c r="AG2432">
        <f t="shared" si="37"/>
        <v>218393.136</v>
      </c>
      <c r="AI2432" s="36" t="s">
        <v>18010</v>
      </c>
      <c r="AJ2432" t="e">
        <f>VLOOKUP(A2432,POMatched2!$A$1:$D$1038,2,FALSE)</f>
        <v>#N/A</v>
      </c>
      <c r="AK2432" t="e">
        <f>VLOOKUP(A2432,POMatched2!$A$1:$D$1038,4,FALSE)</f>
        <v>#N/A</v>
      </c>
      <c r="AL2432">
        <f>VLOOKUP(A2432,POMatched2!$AA$1:$BM$1684,39,FALSE)</f>
        <v>0</v>
      </c>
    </row>
    <row r="2433" spans="1:38" ht="14.4" hidden="1" x14ac:dyDescent="0.25">
      <c r="A2433" s="6">
        <v>480093288</v>
      </c>
      <c r="B2433" s="6">
        <v>50</v>
      </c>
      <c r="C2433" s="6" t="s">
        <v>916</v>
      </c>
      <c r="D2433" s="6" t="s">
        <v>917</v>
      </c>
      <c r="E2433" s="6" t="s">
        <v>918</v>
      </c>
      <c r="F2433" s="6" t="s">
        <v>919</v>
      </c>
      <c r="G2433" s="7" t="s">
        <v>920</v>
      </c>
      <c r="H2433" s="37">
        <v>44286</v>
      </c>
      <c r="I2433" s="6" t="s">
        <v>1016</v>
      </c>
      <c r="J2433" s="6"/>
      <c r="K2433" s="6" t="s">
        <v>17780</v>
      </c>
      <c r="L2433" s="6">
        <v>9900</v>
      </c>
      <c r="M2433" s="6"/>
      <c r="N2433" s="6"/>
      <c r="O2433" s="6" t="s">
        <v>918</v>
      </c>
      <c r="P2433" s="6" t="s">
        <v>923</v>
      </c>
      <c r="Q2433" s="6" t="s">
        <v>924</v>
      </c>
      <c r="R2433" s="6">
        <v>1</v>
      </c>
      <c r="S2433" s="6" t="s">
        <v>925</v>
      </c>
      <c r="T2433" s="6">
        <v>0</v>
      </c>
      <c r="U2433" s="6"/>
      <c r="V2433" s="8">
        <v>26363304</v>
      </c>
      <c r="W2433" s="6" t="s">
        <v>11382</v>
      </c>
      <c r="X2433" s="38">
        <v>1</v>
      </c>
      <c r="Y2433" s="38">
        <v>0</v>
      </c>
      <c r="Z2433" s="38">
        <v>0</v>
      </c>
      <c r="AA2433" s="38">
        <v>0</v>
      </c>
      <c r="AB2433" s="38">
        <v>0</v>
      </c>
      <c r="AC2433" s="38">
        <v>1</v>
      </c>
      <c r="AD2433" s="38">
        <v>26363304</v>
      </c>
      <c r="AE2433" s="38">
        <v>1</v>
      </c>
      <c r="AG2433">
        <f t="shared" si="37"/>
        <v>210906.432</v>
      </c>
      <c r="AI2433" s="36" t="s">
        <v>18010</v>
      </c>
      <c r="AJ2433" t="e">
        <f>VLOOKUP(A2433,POMatched2!$A$1:$D$1038,2,FALSE)</f>
        <v>#N/A</v>
      </c>
      <c r="AK2433" t="e">
        <f>VLOOKUP(A2433,POMatched2!$A$1:$D$1038,4,FALSE)</f>
        <v>#N/A</v>
      </c>
      <c r="AL2433">
        <f>VLOOKUP(A2433,POMatched2!$AA$1:$BM$1684,39,FALSE)</f>
        <v>0</v>
      </c>
    </row>
    <row r="2434" spans="1:38" ht="14.4" hidden="1" x14ac:dyDescent="0.25">
      <c r="A2434" s="6">
        <v>480093288</v>
      </c>
      <c r="B2434" s="6">
        <v>60</v>
      </c>
      <c r="C2434" s="6" t="s">
        <v>916</v>
      </c>
      <c r="D2434" s="6" t="s">
        <v>917</v>
      </c>
      <c r="E2434" s="6" t="s">
        <v>918</v>
      </c>
      <c r="F2434" s="6" t="s">
        <v>919</v>
      </c>
      <c r="G2434" s="7" t="s">
        <v>920</v>
      </c>
      <c r="H2434" s="37">
        <v>44286</v>
      </c>
      <c r="I2434" s="6" t="s">
        <v>1016</v>
      </c>
      <c r="J2434" s="6"/>
      <c r="K2434" s="6" t="s">
        <v>17781</v>
      </c>
      <c r="L2434" s="6">
        <v>9900</v>
      </c>
      <c r="M2434" s="6"/>
      <c r="N2434" s="6"/>
      <c r="O2434" s="6" t="s">
        <v>918</v>
      </c>
      <c r="P2434" s="6" t="s">
        <v>923</v>
      </c>
      <c r="Q2434" s="6" t="s">
        <v>924</v>
      </c>
      <c r="R2434" s="6">
        <v>1</v>
      </c>
      <c r="S2434" s="6" t="s">
        <v>925</v>
      </c>
      <c r="T2434" s="6">
        <v>0</v>
      </c>
      <c r="U2434" s="6"/>
      <c r="V2434" s="8">
        <v>20000000</v>
      </c>
      <c r="W2434" s="6" t="s">
        <v>11382</v>
      </c>
      <c r="X2434" s="38">
        <v>1</v>
      </c>
      <c r="Y2434" s="38">
        <v>0</v>
      </c>
      <c r="Z2434" s="38">
        <v>0</v>
      </c>
      <c r="AA2434" s="38">
        <v>0</v>
      </c>
      <c r="AB2434" s="38">
        <v>0</v>
      </c>
      <c r="AC2434" s="38">
        <v>1</v>
      </c>
      <c r="AD2434" s="38">
        <v>20000000</v>
      </c>
      <c r="AE2434" s="38">
        <v>1</v>
      </c>
      <c r="AG2434">
        <f t="shared" si="37"/>
        <v>160000</v>
      </c>
      <c r="AI2434" s="36" t="s">
        <v>18010</v>
      </c>
      <c r="AJ2434" t="e">
        <f>VLOOKUP(A2434,POMatched2!$A$1:$D$1038,2,FALSE)</f>
        <v>#N/A</v>
      </c>
      <c r="AK2434" t="e">
        <f>VLOOKUP(A2434,POMatched2!$A$1:$D$1038,4,FALSE)</f>
        <v>#N/A</v>
      </c>
      <c r="AL2434">
        <f>VLOOKUP(A2434,POMatched2!$AA$1:$BM$1684,39,FALSE)</f>
        <v>0</v>
      </c>
    </row>
    <row r="2435" spans="1:38" ht="14.4" hidden="1" x14ac:dyDescent="0.25">
      <c r="A2435" s="6">
        <v>480093288</v>
      </c>
      <c r="B2435" s="6">
        <v>70</v>
      </c>
      <c r="C2435" s="6" t="s">
        <v>916</v>
      </c>
      <c r="D2435" s="6" t="s">
        <v>917</v>
      </c>
      <c r="E2435" s="6" t="s">
        <v>918</v>
      </c>
      <c r="F2435" s="6" t="s">
        <v>919</v>
      </c>
      <c r="G2435" s="7" t="s">
        <v>920</v>
      </c>
      <c r="H2435" s="37">
        <v>44286</v>
      </c>
      <c r="I2435" s="6" t="s">
        <v>1016</v>
      </c>
      <c r="J2435" s="6"/>
      <c r="K2435" s="6" t="s">
        <v>17782</v>
      </c>
      <c r="L2435" s="6">
        <v>9900</v>
      </c>
      <c r="M2435" s="6"/>
      <c r="N2435" s="6"/>
      <c r="O2435" s="6" t="s">
        <v>918</v>
      </c>
      <c r="P2435" s="6" t="s">
        <v>923</v>
      </c>
      <c r="Q2435" s="6" t="s">
        <v>924</v>
      </c>
      <c r="R2435" s="6">
        <v>1</v>
      </c>
      <c r="S2435" s="6" t="s">
        <v>925</v>
      </c>
      <c r="T2435" s="6">
        <v>0</v>
      </c>
      <c r="U2435" s="6"/>
      <c r="V2435" s="8">
        <v>13958335</v>
      </c>
      <c r="W2435" s="6" t="s">
        <v>11382</v>
      </c>
      <c r="X2435" s="38">
        <v>1</v>
      </c>
      <c r="Y2435" s="38">
        <v>0</v>
      </c>
      <c r="Z2435" s="38">
        <v>0</v>
      </c>
      <c r="AA2435" s="38">
        <v>0</v>
      </c>
      <c r="AB2435" s="38">
        <v>0</v>
      </c>
      <c r="AC2435" s="38">
        <v>0</v>
      </c>
      <c r="AD2435" s="38">
        <v>0</v>
      </c>
      <c r="AE2435" s="38">
        <v>1</v>
      </c>
      <c r="AG2435">
        <f t="shared" ref="AG2435:AG2453" si="38">V2435/125</f>
        <v>111666.68</v>
      </c>
      <c r="AI2435" s="36" t="s">
        <v>18010</v>
      </c>
      <c r="AJ2435" t="e">
        <f>VLOOKUP(A2435,POMatched2!$A$1:$D$1038,2,FALSE)</f>
        <v>#N/A</v>
      </c>
      <c r="AK2435" t="e">
        <f>VLOOKUP(A2435,POMatched2!$A$1:$D$1038,4,FALSE)</f>
        <v>#N/A</v>
      </c>
      <c r="AL2435">
        <f>VLOOKUP(A2435,POMatched2!$AA$1:$BM$1684,39,FALSE)</f>
        <v>0</v>
      </c>
    </row>
    <row r="2436" spans="1:38" ht="14.4" hidden="1" x14ac:dyDescent="0.25">
      <c r="A2436" s="6">
        <v>480093288</v>
      </c>
      <c r="B2436" s="6">
        <v>80</v>
      </c>
      <c r="C2436" s="6" t="s">
        <v>916</v>
      </c>
      <c r="D2436" s="6" t="s">
        <v>917</v>
      </c>
      <c r="E2436" s="6" t="s">
        <v>918</v>
      </c>
      <c r="F2436" s="6" t="s">
        <v>919</v>
      </c>
      <c r="G2436" s="7" t="s">
        <v>920</v>
      </c>
      <c r="H2436" s="37">
        <v>44286</v>
      </c>
      <c r="I2436" s="6" t="s">
        <v>1016</v>
      </c>
      <c r="J2436" s="6"/>
      <c r="K2436" s="6" t="s">
        <v>17782</v>
      </c>
      <c r="L2436" s="6">
        <v>9900</v>
      </c>
      <c r="M2436" s="6"/>
      <c r="N2436" s="6"/>
      <c r="O2436" s="6" t="s">
        <v>918</v>
      </c>
      <c r="P2436" s="6" t="s">
        <v>923</v>
      </c>
      <c r="Q2436" s="6" t="s">
        <v>924</v>
      </c>
      <c r="R2436" s="6">
        <v>1</v>
      </c>
      <c r="S2436" s="6" t="s">
        <v>925</v>
      </c>
      <c r="T2436" s="6">
        <v>0</v>
      </c>
      <c r="U2436" s="6"/>
      <c r="V2436" s="8">
        <v>12210346</v>
      </c>
      <c r="W2436" s="6" t="s">
        <v>11382</v>
      </c>
      <c r="X2436" s="38">
        <v>1</v>
      </c>
      <c r="Y2436" s="38">
        <v>0</v>
      </c>
      <c r="Z2436" s="38">
        <v>0</v>
      </c>
      <c r="AA2436" s="38">
        <v>0</v>
      </c>
      <c r="AB2436" s="38">
        <v>0</v>
      </c>
      <c r="AC2436" s="38">
        <v>0</v>
      </c>
      <c r="AD2436" s="38">
        <v>0</v>
      </c>
      <c r="AE2436" s="38">
        <v>1</v>
      </c>
      <c r="AG2436">
        <f t="shared" si="38"/>
        <v>97682.767999999996</v>
      </c>
      <c r="AI2436" s="36" t="s">
        <v>18010</v>
      </c>
      <c r="AJ2436" t="e">
        <f>VLOOKUP(A2436,POMatched2!$A$1:$D$1038,2,FALSE)</f>
        <v>#N/A</v>
      </c>
      <c r="AK2436" t="e">
        <f>VLOOKUP(A2436,POMatched2!$A$1:$D$1038,4,FALSE)</f>
        <v>#N/A</v>
      </c>
      <c r="AL2436">
        <f>VLOOKUP(A2436,POMatched2!$AA$1:$BM$1684,39,FALSE)</f>
        <v>0</v>
      </c>
    </row>
    <row r="2437" spans="1:38" ht="14.4" hidden="1" x14ac:dyDescent="0.25">
      <c r="A2437" s="6">
        <v>480093288</v>
      </c>
      <c r="B2437" s="6">
        <v>90</v>
      </c>
      <c r="C2437" s="6" t="s">
        <v>916</v>
      </c>
      <c r="D2437" s="6" t="s">
        <v>917</v>
      </c>
      <c r="E2437" s="6" t="s">
        <v>918</v>
      </c>
      <c r="F2437" s="6" t="s">
        <v>919</v>
      </c>
      <c r="G2437" s="7" t="s">
        <v>920</v>
      </c>
      <c r="H2437" s="37">
        <v>44286</v>
      </c>
      <c r="I2437" s="6" t="s">
        <v>1016</v>
      </c>
      <c r="J2437" s="6"/>
      <c r="K2437" s="6" t="s">
        <v>17783</v>
      </c>
      <c r="L2437" s="6">
        <v>9900</v>
      </c>
      <c r="M2437" s="6"/>
      <c r="N2437" s="6"/>
      <c r="O2437" s="6" t="s">
        <v>918</v>
      </c>
      <c r="P2437" s="6" t="s">
        <v>923</v>
      </c>
      <c r="Q2437" s="6" t="s">
        <v>924</v>
      </c>
      <c r="R2437" s="6">
        <v>1</v>
      </c>
      <c r="S2437" s="6" t="s">
        <v>925</v>
      </c>
      <c r="T2437" s="6">
        <v>0</v>
      </c>
      <c r="U2437" s="6"/>
      <c r="V2437" s="8">
        <v>1747989</v>
      </c>
      <c r="W2437" s="6" t="s">
        <v>11382</v>
      </c>
      <c r="X2437" s="38">
        <v>1</v>
      </c>
      <c r="Y2437" s="38">
        <v>0</v>
      </c>
      <c r="Z2437" s="38">
        <v>0</v>
      </c>
      <c r="AA2437" s="38">
        <v>0</v>
      </c>
      <c r="AB2437" s="38">
        <v>0</v>
      </c>
      <c r="AC2437" s="40">
        <v>0.59799999999999998</v>
      </c>
      <c r="AD2437" s="38">
        <v>1045297</v>
      </c>
      <c r="AE2437" s="38">
        <v>1</v>
      </c>
      <c r="AG2437">
        <f t="shared" si="38"/>
        <v>13983.912</v>
      </c>
      <c r="AI2437" s="36" t="s">
        <v>18010</v>
      </c>
      <c r="AJ2437" t="e">
        <f>VLOOKUP(A2437,POMatched2!$A$1:$D$1038,2,FALSE)</f>
        <v>#N/A</v>
      </c>
      <c r="AK2437" t="e">
        <f>VLOOKUP(A2437,POMatched2!$A$1:$D$1038,4,FALSE)</f>
        <v>#N/A</v>
      </c>
      <c r="AL2437">
        <f>VLOOKUP(A2437,POMatched2!$AA$1:$BM$1684,39,FALSE)</f>
        <v>0</v>
      </c>
    </row>
    <row r="2438" spans="1:38" ht="14.4" hidden="1" x14ac:dyDescent="0.25">
      <c r="A2438" s="6">
        <v>480093288</v>
      </c>
      <c r="B2438" s="6">
        <v>100</v>
      </c>
      <c r="C2438" s="6" t="s">
        <v>916</v>
      </c>
      <c r="D2438" s="6" t="s">
        <v>917</v>
      </c>
      <c r="E2438" s="6" t="s">
        <v>918</v>
      </c>
      <c r="F2438" s="6" t="s">
        <v>919</v>
      </c>
      <c r="G2438" s="7" t="s">
        <v>920</v>
      </c>
      <c r="H2438" s="37">
        <v>44286</v>
      </c>
      <c r="I2438" s="6" t="s">
        <v>1016</v>
      </c>
      <c r="J2438" s="6"/>
      <c r="K2438" s="6" t="s">
        <v>17784</v>
      </c>
      <c r="L2438" s="6">
        <v>9900</v>
      </c>
      <c r="M2438" s="6"/>
      <c r="N2438" s="6"/>
      <c r="O2438" s="6" t="s">
        <v>918</v>
      </c>
      <c r="P2438" s="6" t="s">
        <v>923</v>
      </c>
      <c r="Q2438" s="6" t="s">
        <v>924</v>
      </c>
      <c r="R2438" s="6">
        <v>1</v>
      </c>
      <c r="S2438" s="6" t="s">
        <v>925</v>
      </c>
      <c r="T2438" s="6">
        <v>0</v>
      </c>
      <c r="U2438" s="6"/>
      <c r="V2438" s="8">
        <v>16659191</v>
      </c>
      <c r="W2438" s="6" t="s">
        <v>11382</v>
      </c>
      <c r="X2438" s="38">
        <v>1</v>
      </c>
      <c r="Y2438" s="38">
        <v>0</v>
      </c>
      <c r="Z2438" s="38">
        <v>0</v>
      </c>
      <c r="AA2438" s="38">
        <v>0</v>
      </c>
      <c r="AB2438" s="38">
        <v>0</v>
      </c>
      <c r="AC2438" s="38">
        <v>1</v>
      </c>
      <c r="AD2438" s="38">
        <v>16659191</v>
      </c>
      <c r="AE2438" s="38">
        <v>1</v>
      </c>
      <c r="AG2438">
        <f t="shared" si="38"/>
        <v>133273.52799999999</v>
      </c>
      <c r="AI2438" s="36" t="s">
        <v>18010</v>
      </c>
      <c r="AJ2438" t="e">
        <f>VLOOKUP(A2438,POMatched2!$A$1:$D$1038,2,FALSE)</f>
        <v>#N/A</v>
      </c>
      <c r="AK2438" t="e">
        <f>VLOOKUP(A2438,POMatched2!$A$1:$D$1038,4,FALSE)</f>
        <v>#N/A</v>
      </c>
      <c r="AL2438">
        <f>VLOOKUP(A2438,POMatched2!$AA$1:$BM$1684,39,FALSE)</f>
        <v>0</v>
      </c>
    </row>
    <row r="2439" spans="1:38" ht="14.4" hidden="1" x14ac:dyDescent="0.25">
      <c r="A2439" s="6">
        <v>480093288</v>
      </c>
      <c r="B2439" s="6">
        <v>110</v>
      </c>
      <c r="C2439" s="6" t="s">
        <v>916</v>
      </c>
      <c r="D2439" s="6" t="s">
        <v>917</v>
      </c>
      <c r="E2439" s="6" t="s">
        <v>918</v>
      </c>
      <c r="F2439" s="6" t="s">
        <v>919</v>
      </c>
      <c r="G2439" s="7" t="s">
        <v>920</v>
      </c>
      <c r="H2439" s="37">
        <v>44286</v>
      </c>
      <c r="I2439" s="6" t="s">
        <v>1016</v>
      </c>
      <c r="J2439" s="6"/>
      <c r="K2439" s="6" t="s">
        <v>17780</v>
      </c>
      <c r="L2439" s="6">
        <v>9900</v>
      </c>
      <c r="M2439" s="6"/>
      <c r="N2439" s="6"/>
      <c r="O2439" s="6" t="s">
        <v>918</v>
      </c>
      <c r="P2439" s="6" t="s">
        <v>923</v>
      </c>
      <c r="Q2439" s="6" t="s">
        <v>924</v>
      </c>
      <c r="R2439" s="6">
        <v>1</v>
      </c>
      <c r="S2439" s="6" t="s">
        <v>925</v>
      </c>
      <c r="T2439" s="6">
        <v>0</v>
      </c>
      <c r="U2439" s="6"/>
      <c r="V2439" s="8">
        <v>1592820</v>
      </c>
      <c r="W2439" s="6" t="s">
        <v>11382</v>
      </c>
      <c r="X2439" s="38">
        <v>1</v>
      </c>
      <c r="Y2439" s="38">
        <v>0</v>
      </c>
      <c r="Z2439" s="38">
        <v>0</v>
      </c>
      <c r="AA2439" s="38">
        <v>0</v>
      </c>
      <c r="AB2439" s="38">
        <v>0</v>
      </c>
      <c r="AC2439" s="38">
        <v>1</v>
      </c>
      <c r="AD2439" s="38">
        <v>1592820</v>
      </c>
      <c r="AE2439" s="38">
        <v>1</v>
      </c>
      <c r="AG2439">
        <f t="shared" si="38"/>
        <v>12742.56</v>
      </c>
      <c r="AI2439" s="36" t="s">
        <v>18010</v>
      </c>
      <c r="AJ2439" t="e">
        <f>VLOOKUP(A2439,POMatched2!$A$1:$D$1038,2,FALSE)</f>
        <v>#N/A</v>
      </c>
      <c r="AK2439" t="e">
        <f>VLOOKUP(A2439,POMatched2!$A$1:$D$1038,4,FALSE)</f>
        <v>#N/A</v>
      </c>
      <c r="AL2439">
        <f>VLOOKUP(A2439,POMatched2!$AA$1:$BM$1684,39,FALSE)</f>
        <v>0</v>
      </c>
    </row>
    <row r="2440" spans="1:38" ht="14.4" hidden="1" x14ac:dyDescent="0.25">
      <c r="A2440" s="6">
        <v>480093288</v>
      </c>
      <c r="B2440" s="6">
        <v>120</v>
      </c>
      <c r="C2440" s="6" t="s">
        <v>916</v>
      </c>
      <c r="D2440" s="6" t="s">
        <v>917</v>
      </c>
      <c r="E2440" s="6" t="s">
        <v>918</v>
      </c>
      <c r="F2440" s="6" t="s">
        <v>919</v>
      </c>
      <c r="G2440" s="7" t="s">
        <v>920</v>
      </c>
      <c r="H2440" s="37">
        <v>44286</v>
      </c>
      <c r="I2440" s="6" t="s">
        <v>1016</v>
      </c>
      <c r="J2440" s="6"/>
      <c r="K2440" s="6" t="s">
        <v>17785</v>
      </c>
      <c r="L2440" s="6">
        <v>9900</v>
      </c>
      <c r="M2440" s="6"/>
      <c r="N2440" s="6"/>
      <c r="O2440" s="6" t="s">
        <v>918</v>
      </c>
      <c r="P2440" s="6" t="s">
        <v>923</v>
      </c>
      <c r="Q2440" s="6" t="s">
        <v>924</v>
      </c>
      <c r="R2440" s="6">
        <v>1</v>
      </c>
      <c r="S2440" s="6" t="s">
        <v>925</v>
      </c>
      <c r="T2440" s="6">
        <v>0</v>
      </c>
      <c r="U2440" s="6"/>
      <c r="V2440" s="8">
        <v>23958333</v>
      </c>
      <c r="W2440" s="6" t="s">
        <v>11382</v>
      </c>
      <c r="X2440" s="38">
        <v>1</v>
      </c>
      <c r="Y2440" s="38">
        <v>0</v>
      </c>
      <c r="Z2440" s="38">
        <v>0</v>
      </c>
      <c r="AA2440" s="38">
        <v>0</v>
      </c>
      <c r="AB2440" s="38">
        <v>0</v>
      </c>
      <c r="AC2440" s="38">
        <v>1</v>
      </c>
      <c r="AD2440" s="38">
        <v>23958333</v>
      </c>
      <c r="AE2440" s="38">
        <v>1</v>
      </c>
      <c r="AG2440">
        <f t="shared" si="38"/>
        <v>191666.66399999999</v>
      </c>
      <c r="AI2440" s="36" t="s">
        <v>18010</v>
      </c>
      <c r="AJ2440" t="e">
        <f>VLOOKUP(A2440,POMatched2!$A$1:$D$1038,2,FALSE)</f>
        <v>#N/A</v>
      </c>
      <c r="AK2440" t="e">
        <f>VLOOKUP(A2440,POMatched2!$A$1:$D$1038,4,FALSE)</f>
        <v>#N/A</v>
      </c>
      <c r="AL2440">
        <f>VLOOKUP(A2440,POMatched2!$AA$1:$BM$1684,39,FALSE)</f>
        <v>0</v>
      </c>
    </row>
    <row r="2441" spans="1:38" ht="14.4" hidden="1" x14ac:dyDescent="0.25">
      <c r="A2441" s="6">
        <v>480093288</v>
      </c>
      <c r="B2441" s="6">
        <v>130</v>
      </c>
      <c r="C2441" s="6" t="s">
        <v>916</v>
      </c>
      <c r="D2441" s="6" t="s">
        <v>917</v>
      </c>
      <c r="E2441" s="6" t="s">
        <v>918</v>
      </c>
      <c r="F2441" s="6" t="s">
        <v>919</v>
      </c>
      <c r="G2441" s="7" t="s">
        <v>920</v>
      </c>
      <c r="H2441" s="37">
        <v>44286</v>
      </c>
      <c r="I2441" s="6" t="s">
        <v>1016</v>
      </c>
      <c r="J2441" s="6"/>
      <c r="K2441" s="6" t="s">
        <v>17786</v>
      </c>
      <c r="L2441" s="6">
        <v>9900</v>
      </c>
      <c r="M2441" s="6"/>
      <c r="N2441" s="6"/>
      <c r="O2441" s="6" t="s">
        <v>918</v>
      </c>
      <c r="P2441" s="6" t="s">
        <v>923</v>
      </c>
      <c r="Q2441" s="6" t="s">
        <v>924</v>
      </c>
      <c r="R2441" s="6">
        <v>1</v>
      </c>
      <c r="S2441" s="6" t="s">
        <v>925</v>
      </c>
      <c r="T2441" s="6">
        <v>0</v>
      </c>
      <c r="U2441" s="6"/>
      <c r="V2441" s="8">
        <v>16002209</v>
      </c>
      <c r="W2441" s="6" t="s">
        <v>11382</v>
      </c>
      <c r="X2441" s="38">
        <v>1</v>
      </c>
      <c r="Y2441" s="38">
        <v>0</v>
      </c>
      <c r="Z2441" s="38">
        <v>0</v>
      </c>
      <c r="AA2441" s="38">
        <v>0</v>
      </c>
      <c r="AB2441" s="38">
        <v>0</v>
      </c>
      <c r="AC2441" s="38">
        <v>1</v>
      </c>
      <c r="AD2441" s="38">
        <v>16002209</v>
      </c>
      <c r="AE2441" s="38">
        <v>1</v>
      </c>
      <c r="AG2441">
        <f t="shared" si="38"/>
        <v>128017.67200000001</v>
      </c>
      <c r="AI2441" s="36" t="s">
        <v>18010</v>
      </c>
      <c r="AJ2441" t="e">
        <f>VLOOKUP(A2441,POMatched2!$A$1:$D$1038,2,FALSE)</f>
        <v>#N/A</v>
      </c>
      <c r="AK2441" t="e">
        <f>VLOOKUP(A2441,POMatched2!$A$1:$D$1038,4,FALSE)</f>
        <v>#N/A</v>
      </c>
      <c r="AL2441">
        <f>VLOOKUP(A2441,POMatched2!$AA$1:$BM$1684,39,FALSE)</f>
        <v>0</v>
      </c>
    </row>
    <row r="2442" spans="1:38" ht="14.4" hidden="1" x14ac:dyDescent="0.25">
      <c r="A2442" s="6">
        <v>480093289</v>
      </c>
      <c r="B2442" s="6">
        <v>10</v>
      </c>
      <c r="C2442" s="6" t="s">
        <v>916</v>
      </c>
      <c r="D2442" s="6" t="s">
        <v>917</v>
      </c>
      <c r="E2442" s="6" t="s">
        <v>918</v>
      </c>
      <c r="F2442" s="6" t="s">
        <v>919</v>
      </c>
      <c r="G2442" s="7" t="s">
        <v>920</v>
      </c>
      <c r="H2442" s="37">
        <v>44286</v>
      </c>
      <c r="I2442" s="6" t="s">
        <v>981</v>
      </c>
      <c r="J2442" s="6"/>
      <c r="K2442" s="6" t="s">
        <v>3609</v>
      </c>
      <c r="L2442" s="6">
        <v>9900</v>
      </c>
      <c r="M2442" s="6"/>
      <c r="N2442" s="6"/>
      <c r="O2442" s="6" t="s">
        <v>918</v>
      </c>
      <c r="P2442" s="6" t="s">
        <v>923</v>
      </c>
      <c r="Q2442" s="6" t="s">
        <v>924</v>
      </c>
      <c r="R2442" s="6">
        <v>1</v>
      </c>
      <c r="S2442" s="6" t="s">
        <v>925</v>
      </c>
      <c r="T2442" s="6">
        <v>0</v>
      </c>
      <c r="U2442" s="6"/>
      <c r="V2442" s="8">
        <v>11818182</v>
      </c>
      <c r="W2442" s="6" t="s">
        <v>11382</v>
      </c>
      <c r="X2442" s="38">
        <v>1</v>
      </c>
      <c r="Y2442" s="38">
        <v>0</v>
      </c>
      <c r="Z2442" s="38">
        <v>0</v>
      </c>
      <c r="AA2442" s="38">
        <v>0</v>
      </c>
      <c r="AB2442" s="38">
        <v>0</v>
      </c>
      <c r="AC2442" s="38">
        <v>0</v>
      </c>
      <c r="AD2442" s="38">
        <v>0</v>
      </c>
      <c r="AE2442" s="38">
        <v>1</v>
      </c>
      <c r="AG2442">
        <f t="shared" si="38"/>
        <v>94545.456000000006</v>
      </c>
      <c r="AI2442" s="36" t="s">
        <v>18010</v>
      </c>
      <c r="AJ2442" t="e">
        <f>VLOOKUP(A2442,POMatched2!$A$1:$D$1038,2,FALSE)</f>
        <v>#N/A</v>
      </c>
      <c r="AK2442" t="e">
        <f>VLOOKUP(A2442,POMatched2!$A$1:$D$1038,4,FALSE)</f>
        <v>#N/A</v>
      </c>
      <c r="AL2442">
        <f>VLOOKUP(A2442,POMatched2!$AA$1:$BM$1684,39,FALSE)</f>
        <v>0</v>
      </c>
    </row>
    <row r="2443" spans="1:38" ht="14.4" hidden="1" x14ac:dyDescent="0.25">
      <c r="A2443" s="6">
        <v>480093289</v>
      </c>
      <c r="B2443" s="6">
        <v>20</v>
      </c>
      <c r="C2443" s="6" t="s">
        <v>916</v>
      </c>
      <c r="D2443" s="6" t="s">
        <v>917</v>
      </c>
      <c r="E2443" s="6" t="s">
        <v>918</v>
      </c>
      <c r="F2443" s="6" t="s">
        <v>919</v>
      </c>
      <c r="G2443" s="7" t="s">
        <v>920</v>
      </c>
      <c r="H2443" s="37">
        <v>44286</v>
      </c>
      <c r="I2443" s="6" t="s">
        <v>981</v>
      </c>
      <c r="J2443" s="6"/>
      <c r="K2443" s="6" t="s">
        <v>3610</v>
      </c>
      <c r="L2443" s="6">
        <v>9900</v>
      </c>
      <c r="M2443" s="6"/>
      <c r="N2443" s="6"/>
      <c r="O2443" s="6" t="s">
        <v>918</v>
      </c>
      <c r="P2443" s="6" t="s">
        <v>923</v>
      </c>
      <c r="Q2443" s="6" t="s">
        <v>924</v>
      </c>
      <c r="R2443" s="6">
        <v>1</v>
      </c>
      <c r="S2443" s="6" t="s">
        <v>925</v>
      </c>
      <c r="T2443" s="6">
        <v>0</v>
      </c>
      <c r="U2443" s="6"/>
      <c r="V2443" s="8">
        <v>11818182</v>
      </c>
      <c r="W2443" s="6" t="s">
        <v>11382</v>
      </c>
      <c r="X2443" s="38">
        <v>1</v>
      </c>
      <c r="Y2443" s="38">
        <v>0</v>
      </c>
      <c r="Z2443" s="38">
        <v>0</v>
      </c>
      <c r="AA2443" s="38">
        <v>0</v>
      </c>
      <c r="AB2443" s="38">
        <v>0</v>
      </c>
      <c r="AC2443" s="38">
        <v>0</v>
      </c>
      <c r="AD2443" s="38">
        <v>0</v>
      </c>
      <c r="AE2443" s="38">
        <v>1</v>
      </c>
      <c r="AG2443">
        <f t="shared" si="38"/>
        <v>94545.456000000006</v>
      </c>
      <c r="AI2443" s="36" t="s">
        <v>18010</v>
      </c>
      <c r="AJ2443" t="e">
        <f>VLOOKUP(A2443,POMatched2!$A$1:$D$1038,2,FALSE)</f>
        <v>#N/A</v>
      </c>
      <c r="AK2443" t="e">
        <f>VLOOKUP(A2443,POMatched2!$A$1:$D$1038,4,FALSE)</f>
        <v>#N/A</v>
      </c>
      <c r="AL2443">
        <f>VLOOKUP(A2443,POMatched2!$AA$1:$BM$1684,39,FALSE)</f>
        <v>0</v>
      </c>
    </row>
    <row r="2444" spans="1:38" ht="14.4" hidden="1" x14ac:dyDescent="0.25">
      <c r="A2444" s="6">
        <v>480093289</v>
      </c>
      <c r="B2444" s="6">
        <v>30</v>
      </c>
      <c r="C2444" s="6" t="s">
        <v>916</v>
      </c>
      <c r="D2444" s="6" t="s">
        <v>917</v>
      </c>
      <c r="E2444" s="6" t="s">
        <v>918</v>
      </c>
      <c r="F2444" s="6" t="s">
        <v>919</v>
      </c>
      <c r="G2444" s="7" t="s">
        <v>920</v>
      </c>
      <c r="H2444" s="37">
        <v>44286</v>
      </c>
      <c r="I2444" s="6" t="s">
        <v>981</v>
      </c>
      <c r="J2444" s="6"/>
      <c r="K2444" s="6" t="s">
        <v>3611</v>
      </c>
      <c r="L2444" s="6">
        <v>9900</v>
      </c>
      <c r="M2444" s="6"/>
      <c r="N2444" s="6"/>
      <c r="O2444" s="6" t="s">
        <v>918</v>
      </c>
      <c r="P2444" s="6" t="s">
        <v>923</v>
      </c>
      <c r="Q2444" s="6" t="s">
        <v>924</v>
      </c>
      <c r="R2444" s="6">
        <v>1</v>
      </c>
      <c r="S2444" s="6" t="s">
        <v>925</v>
      </c>
      <c r="T2444" s="6">
        <v>0</v>
      </c>
      <c r="U2444" s="6"/>
      <c r="V2444" s="8">
        <v>11818182</v>
      </c>
      <c r="W2444" s="6" t="s">
        <v>11382</v>
      </c>
      <c r="X2444" s="38">
        <v>1</v>
      </c>
      <c r="Y2444" s="38">
        <v>0</v>
      </c>
      <c r="Z2444" s="38">
        <v>0</v>
      </c>
      <c r="AA2444" s="38">
        <v>0</v>
      </c>
      <c r="AB2444" s="38">
        <v>0</v>
      </c>
      <c r="AC2444" s="38">
        <v>0</v>
      </c>
      <c r="AD2444" s="38">
        <v>0</v>
      </c>
      <c r="AE2444" s="38">
        <v>1</v>
      </c>
      <c r="AG2444">
        <f t="shared" si="38"/>
        <v>94545.456000000006</v>
      </c>
      <c r="AI2444" s="36" t="s">
        <v>18010</v>
      </c>
      <c r="AJ2444" t="e">
        <f>VLOOKUP(A2444,POMatched2!$A$1:$D$1038,2,FALSE)</f>
        <v>#N/A</v>
      </c>
      <c r="AK2444" t="e">
        <f>VLOOKUP(A2444,POMatched2!$A$1:$D$1038,4,FALSE)</f>
        <v>#N/A</v>
      </c>
      <c r="AL2444">
        <f>VLOOKUP(A2444,POMatched2!$AA$1:$BM$1684,39,FALSE)</f>
        <v>0</v>
      </c>
    </row>
    <row r="2445" spans="1:38" ht="14.4" hidden="1" x14ac:dyDescent="0.25">
      <c r="A2445" s="6">
        <v>480093289</v>
      </c>
      <c r="B2445" s="6">
        <v>40</v>
      </c>
      <c r="C2445" s="6" t="s">
        <v>916</v>
      </c>
      <c r="D2445" s="6" t="s">
        <v>917</v>
      </c>
      <c r="E2445" s="6" t="s">
        <v>918</v>
      </c>
      <c r="F2445" s="6" t="s">
        <v>919</v>
      </c>
      <c r="G2445" s="7" t="s">
        <v>920</v>
      </c>
      <c r="H2445" s="37">
        <v>44286</v>
      </c>
      <c r="I2445" s="6" t="s">
        <v>981</v>
      </c>
      <c r="J2445" s="6"/>
      <c r="K2445" s="6" t="s">
        <v>3612</v>
      </c>
      <c r="L2445" s="6">
        <v>9900</v>
      </c>
      <c r="M2445" s="6"/>
      <c r="N2445" s="6"/>
      <c r="O2445" s="6" t="s">
        <v>918</v>
      </c>
      <c r="P2445" s="6" t="s">
        <v>923</v>
      </c>
      <c r="Q2445" s="6" t="s">
        <v>924</v>
      </c>
      <c r="R2445" s="6">
        <v>1</v>
      </c>
      <c r="S2445" s="6" t="s">
        <v>925</v>
      </c>
      <c r="T2445" s="6">
        <v>0</v>
      </c>
      <c r="U2445" s="6"/>
      <c r="V2445" s="8">
        <v>11818182</v>
      </c>
      <c r="W2445" s="6" t="s">
        <v>11382</v>
      </c>
      <c r="X2445" s="38">
        <v>1</v>
      </c>
      <c r="Y2445" s="38">
        <v>0</v>
      </c>
      <c r="Z2445" s="38">
        <v>0</v>
      </c>
      <c r="AA2445" s="38">
        <v>0</v>
      </c>
      <c r="AB2445" s="38">
        <v>0</v>
      </c>
      <c r="AC2445" s="38">
        <v>0</v>
      </c>
      <c r="AD2445" s="38">
        <v>0</v>
      </c>
      <c r="AE2445" s="38">
        <v>1</v>
      </c>
      <c r="AG2445">
        <f t="shared" si="38"/>
        <v>94545.456000000006</v>
      </c>
      <c r="AI2445" s="36" t="s">
        <v>18010</v>
      </c>
      <c r="AJ2445" t="e">
        <f>VLOOKUP(A2445,POMatched2!$A$1:$D$1038,2,FALSE)</f>
        <v>#N/A</v>
      </c>
      <c r="AK2445" t="e">
        <f>VLOOKUP(A2445,POMatched2!$A$1:$D$1038,4,FALSE)</f>
        <v>#N/A</v>
      </c>
      <c r="AL2445">
        <f>VLOOKUP(A2445,POMatched2!$AA$1:$BM$1684,39,FALSE)</f>
        <v>0</v>
      </c>
    </row>
    <row r="2446" spans="1:38" ht="14.4" hidden="1" x14ac:dyDescent="0.25">
      <c r="A2446" s="6">
        <v>480093289</v>
      </c>
      <c r="B2446" s="6">
        <v>50</v>
      </c>
      <c r="C2446" s="6" t="s">
        <v>916</v>
      </c>
      <c r="D2446" s="6" t="s">
        <v>917</v>
      </c>
      <c r="E2446" s="6" t="s">
        <v>918</v>
      </c>
      <c r="F2446" s="6" t="s">
        <v>919</v>
      </c>
      <c r="G2446" s="7" t="s">
        <v>920</v>
      </c>
      <c r="H2446" s="37">
        <v>44286</v>
      </c>
      <c r="I2446" s="6" t="s">
        <v>981</v>
      </c>
      <c r="J2446" s="6"/>
      <c r="K2446" s="6" t="s">
        <v>3613</v>
      </c>
      <c r="L2446" s="6">
        <v>9900</v>
      </c>
      <c r="M2446" s="6"/>
      <c r="N2446" s="6"/>
      <c r="O2446" s="6" t="s">
        <v>918</v>
      </c>
      <c r="P2446" s="6" t="s">
        <v>923</v>
      </c>
      <c r="Q2446" s="6" t="s">
        <v>924</v>
      </c>
      <c r="R2446" s="6">
        <v>1</v>
      </c>
      <c r="S2446" s="6" t="s">
        <v>925</v>
      </c>
      <c r="T2446" s="6">
        <v>0</v>
      </c>
      <c r="U2446" s="6"/>
      <c r="V2446" s="8">
        <v>11818182</v>
      </c>
      <c r="W2446" s="6" t="s">
        <v>11382</v>
      </c>
      <c r="X2446" s="38">
        <v>1</v>
      </c>
      <c r="Y2446" s="38">
        <v>0</v>
      </c>
      <c r="Z2446" s="38">
        <v>0</v>
      </c>
      <c r="AA2446" s="38">
        <v>0</v>
      </c>
      <c r="AB2446" s="38">
        <v>0</v>
      </c>
      <c r="AC2446" s="38">
        <v>0</v>
      </c>
      <c r="AD2446" s="38">
        <v>0</v>
      </c>
      <c r="AE2446" s="38">
        <v>1</v>
      </c>
      <c r="AG2446">
        <f t="shared" si="38"/>
        <v>94545.456000000006</v>
      </c>
      <c r="AI2446" s="36" t="s">
        <v>18010</v>
      </c>
      <c r="AJ2446" t="e">
        <f>VLOOKUP(A2446,POMatched2!$A$1:$D$1038,2,FALSE)</f>
        <v>#N/A</v>
      </c>
      <c r="AK2446" t="e">
        <f>VLOOKUP(A2446,POMatched2!$A$1:$D$1038,4,FALSE)</f>
        <v>#N/A</v>
      </c>
      <c r="AL2446">
        <f>VLOOKUP(A2446,POMatched2!$AA$1:$BM$1684,39,FALSE)</f>
        <v>0</v>
      </c>
    </row>
    <row r="2447" spans="1:38" ht="14.4" hidden="1" x14ac:dyDescent="0.25">
      <c r="A2447" s="6">
        <v>480093289</v>
      </c>
      <c r="B2447" s="6">
        <v>60</v>
      </c>
      <c r="C2447" s="6" t="s">
        <v>916</v>
      </c>
      <c r="D2447" s="6" t="s">
        <v>917</v>
      </c>
      <c r="E2447" s="6" t="s">
        <v>918</v>
      </c>
      <c r="F2447" s="6" t="s">
        <v>919</v>
      </c>
      <c r="G2447" s="7" t="s">
        <v>920</v>
      </c>
      <c r="H2447" s="37">
        <v>44286</v>
      </c>
      <c r="I2447" s="6" t="s">
        <v>981</v>
      </c>
      <c r="J2447" s="6"/>
      <c r="K2447" s="6" t="s">
        <v>3614</v>
      </c>
      <c r="L2447" s="6">
        <v>9900</v>
      </c>
      <c r="M2447" s="6"/>
      <c r="N2447" s="6"/>
      <c r="O2447" s="6" t="s">
        <v>918</v>
      </c>
      <c r="P2447" s="6" t="s">
        <v>923</v>
      </c>
      <c r="Q2447" s="6" t="s">
        <v>924</v>
      </c>
      <c r="R2447" s="6">
        <v>1</v>
      </c>
      <c r="S2447" s="6" t="s">
        <v>925</v>
      </c>
      <c r="T2447" s="6">
        <v>0</v>
      </c>
      <c r="U2447" s="6"/>
      <c r="V2447" s="8">
        <v>11818182</v>
      </c>
      <c r="W2447" s="6" t="s">
        <v>11382</v>
      </c>
      <c r="X2447" s="38">
        <v>1</v>
      </c>
      <c r="Y2447" s="38">
        <v>0</v>
      </c>
      <c r="Z2447" s="38">
        <v>0</v>
      </c>
      <c r="AA2447" s="38">
        <v>0</v>
      </c>
      <c r="AB2447" s="38">
        <v>0</v>
      </c>
      <c r="AC2447" s="38">
        <v>0</v>
      </c>
      <c r="AD2447" s="38">
        <v>0</v>
      </c>
      <c r="AE2447" s="38">
        <v>1</v>
      </c>
      <c r="AG2447">
        <f t="shared" si="38"/>
        <v>94545.456000000006</v>
      </c>
      <c r="AI2447" s="36" t="s">
        <v>18010</v>
      </c>
      <c r="AJ2447" t="e">
        <f>VLOOKUP(A2447,POMatched2!$A$1:$D$1038,2,FALSE)</f>
        <v>#N/A</v>
      </c>
      <c r="AK2447" t="e">
        <f>VLOOKUP(A2447,POMatched2!$A$1:$D$1038,4,FALSE)</f>
        <v>#N/A</v>
      </c>
      <c r="AL2447">
        <f>VLOOKUP(A2447,POMatched2!$AA$1:$BM$1684,39,FALSE)</f>
        <v>0</v>
      </c>
    </row>
    <row r="2448" spans="1:38" ht="14.4" hidden="1" x14ac:dyDescent="0.25">
      <c r="A2448" s="6">
        <v>480093289</v>
      </c>
      <c r="B2448" s="6">
        <v>70</v>
      </c>
      <c r="C2448" s="6" t="s">
        <v>916</v>
      </c>
      <c r="D2448" s="6" t="s">
        <v>917</v>
      </c>
      <c r="E2448" s="6" t="s">
        <v>918</v>
      </c>
      <c r="F2448" s="6" t="s">
        <v>919</v>
      </c>
      <c r="G2448" s="7" t="s">
        <v>920</v>
      </c>
      <c r="H2448" s="37">
        <v>44286</v>
      </c>
      <c r="I2448" s="6" t="s">
        <v>981</v>
      </c>
      <c r="J2448" s="6"/>
      <c r="K2448" s="6" t="s">
        <v>3615</v>
      </c>
      <c r="L2448" s="6">
        <v>9900</v>
      </c>
      <c r="M2448" s="6"/>
      <c r="N2448" s="6"/>
      <c r="O2448" s="6" t="s">
        <v>918</v>
      </c>
      <c r="P2448" s="6" t="s">
        <v>923</v>
      </c>
      <c r="Q2448" s="6" t="s">
        <v>924</v>
      </c>
      <c r="R2448" s="6">
        <v>1</v>
      </c>
      <c r="S2448" s="6" t="s">
        <v>925</v>
      </c>
      <c r="T2448" s="6">
        <v>0</v>
      </c>
      <c r="U2448" s="6"/>
      <c r="V2448" s="8">
        <v>11818182</v>
      </c>
      <c r="W2448" s="6" t="s">
        <v>11382</v>
      </c>
      <c r="X2448" s="38">
        <v>1</v>
      </c>
      <c r="Y2448" s="38">
        <v>0</v>
      </c>
      <c r="Z2448" s="38">
        <v>0</v>
      </c>
      <c r="AA2448" s="38">
        <v>0</v>
      </c>
      <c r="AB2448" s="38">
        <v>0</v>
      </c>
      <c r="AC2448" s="38">
        <v>1</v>
      </c>
      <c r="AD2448" s="38">
        <v>11818182</v>
      </c>
      <c r="AE2448" s="38">
        <v>1</v>
      </c>
      <c r="AG2448">
        <f t="shared" si="38"/>
        <v>94545.456000000006</v>
      </c>
      <c r="AI2448" s="36" t="s">
        <v>18010</v>
      </c>
      <c r="AJ2448" t="e">
        <f>VLOOKUP(A2448,POMatched2!$A$1:$D$1038,2,FALSE)</f>
        <v>#N/A</v>
      </c>
      <c r="AK2448" t="e">
        <f>VLOOKUP(A2448,POMatched2!$A$1:$D$1038,4,FALSE)</f>
        <v>#N/A</v>
      </c>
      <c r="AL2448">
        <f>VLOOKUP(A2448,POMatched2!$AA$1:$BM$1684,39,FALSE)</f>
        <v>0</v>
      </c>
    </row>
    <row r="2449" spans="1:38" ht="14.4" hidden="1" x14ac:dyDescent="0.25">
      <c r="A2449" s="6">
        <v>480093289</v>
      </c>
      <c r="B2449" s="6">
        <v>80</v>
      </c>
      <c r="C2449" s="6" t="s">
        <v>916</v>
      </c>
      <c r="D2449" s="6" t="s">
        <v>917</v>
      </c>
      <c r="E2449" s="6" t="s">
        <v>918</v>
      </c>
      <c r="F2449" s="6" t="s">
        <v>919</v>
      </c>
      <c r="G2449" s="7" t="s">
        <v>920</v>
      </c>
      <c r="H2449" s="37">
        <v>44286</v>
      </c>
      <c r="I2449" s="6" t="s">
        <v>981</v>
      </c>
      <c r="J2449" s="6"/>
      <c r="K2449" s="6" t="s">
        <v>3616</v>
      </c>
      <c r="L2449" s="6">
        <v>9900</v>
      </c>
      <c r="M2449" s="6"/>
      <c r="N2449" s="6"/>
      <c r="O2449" s="6" t="s">
        <v>918</v>
      </c>
      <c r="P2449" s="6" t="s">
        <v>923</v>
      </c>
      <c r="Q2449" s="6" t="s">
        <v>924</v>
      </c>
      <c r="R2449" s="6">
        <v>1</v>
      </c>
      <c r="S2449" s="6" t="s">
        <v>925</v>
      </c>
      <c r="T2449" s="6">
        <v>0</v>
      </c>
      <c r="U2449" s="6"/>
      <c r="V2449" s="8">
        <v>11818182</v>
      </c>
      <c r="W2449" s="6" t="s">
        <v>11382</v>
      </c>
      <c r="X2449" s="38">
        <v>1</v>
      </c>
      <c r="Y2449" s="38">
        <v>0</v>
      </c>
      <c r="Z2449" s="38">
        <v>0</v>
      </c>
      <c r="AA2449" s="38">
        <v>0</v>
      </c>
      <c r="AB2449" s="38">
        <v>0</v>
      </c>
      <c r="AC2449" s="38">
        <v>1</v>
      </c>
      <c r="AD2449" s="38">
        <v>11818182</v>
      </c>
      <c r="AE2449" s="38">
        <v>1</v>
      </c>
      <c r="AG2449">
        <f t="shared" si="38"/>
        <v>94545.456000000006</v>
      </c>
      <c r="AI2449" s="36" t="s">
        <v>18010</v>
      </c>
      <c r="AJ2449" t="e">
        <f>VLOOKUP(A2449,POMatched2!$A$1:$D$1038,2,FALSE)</f>
        <v>#N/A</v>
      </c>
      <c r="AK2449" t="e">
        <f>VLOOKUP(A2449,POMatched2!$A$1:$D$1038,4,FALSE)</f>
        <v>#N/A</v>
      </c>
      <c r="AL2449">
        <f>VLOOKUP(A2449,POMatched2!$AA$1:$BM$1684,39,FALSE)</f>
        <v>0</v>
      </c>
    </row>
    <row r="2450" spans="1:38" ht="14.4" hidden="1" x14ac:dyDescent="0.25">
      <c r="A2450" s="6">
        <v>480093289</v>
      </c>
      <c r="B2450" s="6">
        <v>90</v>
      </c>
      <c r="C2450" s="6" t="s">
        <v>916</v>
      </c>
      <c r="D2450" s="6" t="s">
        <v>917</v>
      </c>
      <c r="E2450" s="6" t="s">
        <v>918</v>
      </c>
      <c r="F2450" s="6" t="s">
        <v>919</v>
      </c>
      <c r="G2450" s="7" t="s">
        <v>920</v>
      </c>
      <c r="H2450" s="37">
        <v>44286</v>
      </c>
      <c r="I2450" s="6" t="s">
        <v>981</v>
      </c>
      <c r="J2450" s="6"/>
      <c r="K2450" s="6" t="s">
        <v>3617</v>
      </c>
      <c r="L2450" s="6">
        <v>9900</v>
      </c>
      <c r="M2450" s="6"/>
      <c r="N2450" s="6"/>
      <c r="O2450" s="6" t="s">
        <v>918</v>
      </c>
      <c r="P2450" s="6" t="s">
        <v>923</v>
      </c>
      <c r="Q2450" s="6" t="s">
        <v>924</v>
      </c>
      <c r="R2450" s="6">
        <v>1</v>
      </c>
      <c r="S2450" s="6" t="s">
        <v>925</v>
      </c>
      <c r="T2450" s="6">
        <v>0</v>
      </c>
      <c r="U2450" s="6"/>
      <c r="V2450" s="8">
        <v>11818182</v>
      </c>
      <c r="W2450" s="6" t="s">
        <v>11382</v>
      </c>
      <c r="X2450" s="38">
        <v>1</v>
      </c>
      <c r="Y2450" s="38">
        <v>0</v>
      </c>
      <c r="Z2450" s="38">
        <v>0</v>
      </c>
      <c r="AA2450" s="38">
        <v>0</v>
      </c>
      <c r="AB2450" s="38">
        <v>0</v>
      </c>
      <c r="AC2450" s="38">
        <v>1</v>
      </c>
      <c r="AD2450" s="38">
        <v>11818182</v>
      </c>
      <c r="AE2450" s="38">
        <v>1</v>
      </c>
      <c r="AG2450">
        <f t="shared" si="38"/>
        <v>94545.456000000006</v>
      </c>
      <c r="AI2450" s="36" t="s">
        <v>18010</v>
      </c>
      <c r="AJ2450" t="e">
        <f>VLOOKUP(A2450,POMatched2!$A$1:$D$1038,2,FALSE)</f>
        <v>#N/A</v>
      </c>
      <c r="AK2450" t="e">
        <f>VLOOKUP(A2450,POMatched2!$A$1:$D$1038,4,FALSE)</f>
        <v>#N/A</v>
      </c>
      <c r="AL2450">
        <f>VLOOKUP(A2450,POMatched2!$AA$1:$BM$1684,39,FALSE)</f>
        <v>0</v>
      </c>
    </row>
    <row r="2451" spans="1:38" ht="14.4" hidden="1" x14ac:dyDescent="0.25">
      <c r="A2451" s="6">
        <v>480093289</v>
      </c>
      <c r="B2451" s="6">
        <v>100</v>
      </c>
      <c r="C2451" s="6" t="s">
        <v>916</v>
      </c>
      <c r="D2451" s="6" t="s">
        <v>917</v>
      </c>
      <c r="E2451" s="6" t="s">
        <v>918</v>
      </c>
      <c r="F2451" s="6" t="s">
        <v>919</v>
      </c>
      <c r="G2451" s="6"/>
      <c r="H2451" s="37">
        <v>44286</v>
      </c>
      <c r="I2451" s="6" t="s">
        <v>981</v>
      </c>
      <c r="J2451" s="6"/>
      <c r="K2451" s="6" t="s">
        <v>3618</v>
      </c>
      <c r="L2451" s="6">
        <v>9900</v>
      </c>
      <c r="M2451" s="6"/>
      <c r="N2451" s="6"/>
      <c r="O2451" s="6" t="s">
        <v>918</v>
      </c>
      <c r="P2451" s="6" t="s">
        <v>923</v>
      </c>
      <c r="Q2451" s="6" t="s">
        <v>924</v>
      </c>
      <c r="R2451" s="6">
        <v>1</v>
      </c>
      <c r="S2451" s="6" t="s">
        <v>925</v>
      </c>
      <c r="T2451" s="6">
        <v>0</v>
      </c>
      <c r="U2451" s="6"/>
      <c r="V2451" s="8">
        <v>11818182</v>
      </c>
      <c r="W2451" s="6" t="s">
        <v>11382</v>
      </c>
      <c r="X2451" s="38">
        <v>1</v>
      </c>
      <c r="Y2451" s="38">
        <v>0</v>
      </c>
      <c r="Z2451" s="38">
        <v>0</v>
      </c>
      <c r="AA2451" s="38">
        <v>1</v>
      </c>
      <c r="AB2451" s="38">
        <v>11818182</v>
      </c>
      <c r="AC2451" s="38">
        <v>1</v>
      </c>
      <c r="AD2451" s="38">
        <v>11818182</v>
      </c>
      <c r="AE2451" s="38">
        <v>1</v>
      </c>
      <c r="AG2451">
        <f t="shared" si="38"/>
        <v>94545.456000000006</v>
      </c>
      <c r="AI2451" s="36" t="s">
        <v>18010</v>
      </c>
      <c r="AJ2451" t="e">
        <f>VLOOKUP(A2451,POMatched2!$A$1:$D$1038,2,FALSE)</f>
        <v>#N/A</v>
      </c>
      <c r="AK2451" t="e">
        <f>VLOOKUP(A2451,POMatched2!$A$1:$D$1038,4,FALSE)</f>
        <v>#N/A</v>
      </c>
      <c r="AL2451">
        <f>VLOOKUP(A2451,POMatched2!$AA$1:$BM$1684,39,FALSE)</f>
        <v>0</v>
      </c>
    </row>
    <row r="2452" spans="1:38" ht="14.4" hidden="1" x14ac:dyDescent="0.25">
      <c r="A2452" s="6">
        <v>480093289</v>
      </c>
      <c r="B2452" s="6">
        <v>110</v>
      </c>
      <c r="C2452" s="6" t="s">
        <v>916</v>
      </c>
      <c r="D2452" s="6" t="s">
        <v>917</v>
      </c>
      <c r="E2452" s="6" t="s">
        <v>918</v>
      </c>
      <c r="F2452" s="6" t="s">
        <v>919</v>
      </c>
      <c r="G2452" s="6"/>
      <c r="H2452" s="37">
        <v>44286</v>
      </c>
      <c r="I2452" s="6" t="s">
        <v>981</v>
      </c>
      <c r="J2452" s="6"/>
      <c r="K2452" s="6" t="s">
        <v>3619</v>
      </c>
      <c r="L2452" s="6">
        <v>9900</v>
      </c>
      <c r="M2452" s="6"/>
      <c r="N2452" s="6"/>
      <c r="O2452" s="6" t="s">
        <v>918</v>
      </c>
      <c r="P2452" s="6" t="s">
        <v>923</v>
      </c>
      <c r="Q2452" s="6" t="s">
        <v>924</v>
      </c>
      <c r="R2452" s="6">
        <v>1</v>
      </c>
      <c r="S2452" s="6" t="s">
        <v>925</v>
      </c>
      <c r="T2452" s="6">
        <v>0</v>
      </c>
      <c r="U2452" s="6"/>
      <c r="V2452" s="8">
        <v>11818182</v>
      </c>
      <c r="W2452" s="6" t="s">
        <v>11382</v>
      </c>
      <c r="X2452" s="38">
        <v>1</v>
      </c>
      <c r="Y2452" s="38">
        <v>0</v>
      </c>
      <c r="Z2452" s="38">
        <v>0</v>
      </c>
      <c r="AA2452" s="38">
        <v>1</v>
      </c>
      <c r="AB2452" s="38">
        <v>11818182</v>
      </c>
      <c r="AC2452" s="38">
        <v>1</v>
      </c>
      <c r="AD2452" s="38">
        <v>11818182</v>
      </c>
      <c r="AE2452" s="38">
        <v>1</v>
      </c>
      <c r="AG2452">
        <f t="shared" si="38"/>
        <v>94545.456000000006</v>
      </c>
      <c r="AI2452" s="36" t="s">
        <v>18010</v>
      </c>
      <c r="AJ2452" t="e">
        <f>VLOOKUP(A2452,POMatched2!$A$1:$D$1038,2,FALSE)</f>
        <v>#N/A</v>
      </c>
      <c r="AK2452" t="e">
        <f>VLOOKUP(A2452,POMatched2!$A$1:$D$1038,4,FALSE)</f>
        <v>#N/A</v>
      </c>
      <c r="AL2452">
        <f>VLOOKUP(A2452,POMatched2!$AA$1:$BM$1684,39,FALSE)</f>
        <v>0</v>
      </c>
    </row>
    <row r="2453" spans="1:38" ht="14.4" hidden="1" x14ac:dyDescent="0.25">
      <c r="A2453" s="6">
        <v>480093289</v>
      </c>
      <c r="B2453" s="6">
        <v>120</v>
      </c>
      <c r="C2453" s="6" t="s">
        <v>916</v>
      </c>
      <c r="D2453" s="6" t="s">
        <v>917</v>
      </c>
      <c r="E2453" s="6" t="s">
        <v>918</v>
      </c>
      <c r="F2453" s="6" t="s">
        <v>919</v>
      </c>
      <c r="G2453" s="6"/>
      <c r="H2453" s="37">
        <v>44286</v>
      </c>
      <c r="I2453" s="6" t="s">
        <v>981</v>
      </c>
      <c r="J2453" s="6"/>
      <c r="K2453" s="6" t="s">
        <v>3620</v>
      </c>
      <c r="L2453" s="6">
        <v>9900</v>
      </c>
      <c r="M2453" s="6"/>
      <c r="N2453" s="6"/>
      <c r="O2453" s="6" t="s">
        <v>918</v>
      </c>
      <c r="P2453" s="6" t="s">
        <v>923</v>
      </c>
      <c r="Q2453" s="6" t="s">
        <v>924</v>
      </c>
      <c r="R2453" s="6">
        <v>1</v>
      </c>
      <c r="S2453" s="6" t="s">
        <v>925</v>
      </c>
      <c r="T2453" s="6">
        <v>0</v>
      </c>
      <c r="U2453" s="6"/>
      <c r="V2453" s="8">
        <v>11818180</v>
      </c>
      <c r="W2453" s="6" t="s">
        <v>11382</v>
      </c>
      <c r="X2453" s="38">
        <v>1</v>
      </c>
      <c r="Y2453" s="38">
        <v>0</v>
      </c>
      <c r="Z2453" s="38">
        <v>0</v>
      </c>
      <c r="AA2453" s="38">
        <v>1</v>
      </c>
      <c r="AB2453" s="38">
        <v>11818180</v>
      </c>
      <c r="AC2453" s="38">
        <v>1</v>
      </c>
      <c r="AD2453" s="38">
        <v>11818180</v>
      </c>
      <c r="AE2453" s="38">
        <v>1</v>
      </c>
      <c r="AG2453">
        <f t="shared" si="38"/>
        <v>94545.44</v>
      </c>
      <c r="AI2453" s="36" t="s">
        <v>18010</v>
      </c>
      <c r="AJ2453" t="e">
        <f>VLOOKUP(A2453,POMatched2!$A$1:$D$1038,2,FALSE)</f>
        <v>#N/A</v>
      </c>
      <c r="AK2453" t="e">
        <f>VLOOKUP(A2453,POMatched2!$A$1:$D$1038,4,FALSE)</f>
        <v>#N/A</v>
      </c>
      <c r="AL2453">
        <f>VLOOKUP(A2453,POMatched2!$AA$1:$BM$1684,39,FALSE)</f>
        <v>0</v>
      </c>
    </row>
    <row r="2457" spans="1:38" x14ac:dyDescent="0.25">
      <c r="A2457">
        <v>480080434</v>
      </c>
    </row>
    <row r="2458" spans="1:38" x14ac:dyDescent="0.25">
      <c r="A2458">
        <v>480083751</v>
      </c>
    </row>
    <row r="2459" spans="1:38" x14ac:dyDescent="0.25">
      <c r="A2459">
        <v>480082267</v>
      </c>
    </row>
    <row r="2460" spans="1:38" x14ac:dyDescent="0.25">
      <c r="A2460">
        <v>480083118</v>
      </c>
    </row>
    <row r="2461" spans="1:38" x14ac:dyDescent="0.25">
      <c r="A2461">
        <v>480082785</v>
      </c>
    </row>
    <row r="2462" spans="1:38" x14ac:dyDescent="0.25">
      <c r="A2462">
        <v>480085043</v>
      </c>
    </row>
    <row r="2463" spans="1:38" x14ac:dyDescent="0.25">
      <c r="A2463">
        <v>480079256</v>
      </c>
    </row>
    <row r="2464" spans="1:38" x14ac:dyDescent="0.25">
      <c r="A2464">
        <v>480079256</v>
      </c>
    </row>
    <row r="2465" spans="1:1" x14ac:dyDescent="0.25">
      <c r="A2465">
        <v>480083792</v>
      </c>
    </row>
    <row r="2466" spans="1:1" x14ac:dyDescent="0.25">
      <c r="A2466">
        <v>480074163</v>
      </c>
    </row>
    <row r="2467" spans="1:1" x14ac:dyDescent="0.25">
      <c r="A2467">
        <v>480074158</v>
      </c>
    </row>
    <row r="2468" spans="1:1" x14ac:dyDescent="0.25">
      <c r="A2468">
        <v>480074161</v>
      </c>
    </row>
    <row r="2469" spans="1:1" x14ac:dyDescent="0.25">
      <c r="A2469">
        <v>480074162</v>
      </c>
    </row>
    <row r="2470" spans="1:1" x14ac:dyDescent="0.25">
      <c r="A2470">
        <v>480074160</v>
      </c>
    </row>
    <row r="2471" spans="1:1" x14ac:dyDescent="0.25">
      <c r="A2471">
        <v>480080186</v>
      </c>
    </row>
    <row r="2472" spans="1:1" x14ac:dyDescent="0.25">
      <c r="A2472">
        <v>480083121</v>
      </c>
    </row>
    <row r="2473" spans="1:1" x14ac:dyDescent="0.25">
      <c r="A2473">
        <v>480079256</v>
      </c>
    </row>
    <row r="2474" spans="1:1" x14ac:dyDescent="0.25">
      <c r="A2474">
        <v>480087229</v>
      </c>
    </row>
    <row r="2475" spans="1:1" x14ac:dyDescent="0.25">
      <c r="A2475">
        <v>480084699</v>
      </c>
    </row>
    <row r="2476" spans="1:1" x14ac:dyDescent="0.25">
      <c r="A2476">
        <v>480087362</v>
      </c>
    </row>
    <row r="2477" spans="1:1" x14ac:dyDescent="0.25">
      <c r="A2477">
        <v>480087366</v>
      </c>
    </row>
    <row r="2478" spans="1:1" x14ac:dyDescent="0.25">
      <c r="A2478">
        <v>480085430</v>
      </c>
    </row>
    <row r="2479" spans="1:1" x14ac:dyDescent="0.25">
      <c r="A2479">
        <v>480087365</v>
      </c>
    </row>
    <row r="2480" spans="1:1" x14ac:dyDescent="0.25">
      <c r="A2480">
        <v>480084569</v>
      </c>
    </row>
    <row r="2481" spans="1:1" x14ac:dyDescent="0.25">
      <c r="A2481">
        <v>480084834</v>
      </c>
    </row>
    <row r="2482" spans="1:1" x14ac:dyDescent="0.25">
      <c r="A2482">
        <v>480086391</v>
      </c>
    </row>
    <row r="2483" spans="1:1" x14ac:dyDescent="0.25">
      <c r="A2483">
        <v>480090035</v>
      </c>
    </row>
    <row r="2484" spans="1:1" x14ac:dyDescent="0.25">
      <c r="A2484">
        <v>480091505</v>
      </c>
    </row>
    <row r="2485" spans="1:1" x14ac:dyDescent="0.25">
      <c r="A2485">
        <v>480085551</v>
      </c>
    </row>
    <row r="2486" spans="1:1" x14ac:dyDescent="0.25">
      <c r="A2486">
        <v>480083680</v>
      </c>
    </row>
    <row r="2487" spans="1:1" x14ac:dyDescent="0.25">
      <c r="A2487">
        <v>480083688</v>
      </c>
    </row>
    <row r="2488" spans="1:1" x14ac:dyDescent="0.25">
      <c r="A2488">
        <v>480083795</v>
      </c>
    </row>
    <row r="2489" spans="1:1" x14ac:dyDescent="0.25">
      <c r="A2489">
        <v>480083341</v>
      </c>
    </row>
    <row r="2490" spans="1:1" x14ac:dyDescent="0.25">
      <c r="A2490">
        <v>480088158</v>
      </c>
    </row>
    <row r="2491" spans="1:1" x14ac:dyDescent="0.25">
      <c r="A2491">
        <v>480088957</v>
      </c>
    </row>
    <row r="2492" spans="1:1" x14ac:dyDescent="0.25">
      <c r="A2492">
        <v>480090614</v>
      </c>
    </row>
    <row r="2493" spans="1:1" x14ac:dyDescent="0.25">
      <c r="A2493">
        <v>480090325</v>
      </c>
    </row>
    <row r="2494" spans="1:1" x14ac:dyDescent="0.25">
      <c r="A2494">
        <v>480090283</v>
      </c>
    </row>
    <row r="2495" spans="1:1" x14ac:dyDescent="0.25">
      <c r="A2495">
        <v>480090836</v>
      </c>
    </row>
    <row r="2496" spans="1:1" x14ac:dyDescent="0.25">
      <c r="A2496">
        <v>480091015</v>
      </c>
    </row>
    <row r="2497" spans="1:1" x14ac:dyDescent="0.25">
      <c r="A2497">
        <v>480092069</v>
      </c>
    </row>
    <row r="2498" spans="1:1" x14ac:dyDescent="0.25">
      <c r="A2498">
        <v>480083976</v>
      </c>
    </row>
    <row r="2499" spans="1:1" x14ac:dyDescent="0.25">
      <c r="A2499">
        <v>480084275</v>
      </c>
    </row>
    <row r="2500" spans="1:1" x14ac:dyDescent="0.25">
      <c r="A2500">
        <v>480084449</v>
      </c>
    </row>
    <row r="2501" spans="1:1" x14ac:dyDescent="0.25">
      <c r="A2501">
        <v>480084700</v>
      </c>
    </row>
    <row r="2502" spans="1:1" x14ac:dyDescent="0.25">
      <c r="A2502">
        <v>480085269</v>
      </c>
    </row>
    <row r="2503" spans="1:1" x14ac:dyDescent="0.25">
      <c r="A2503">
        <v>480085290</v>
      </c>
    </row>
    <row r="2504" spans="1:1" x14ac:dyDescent="0.25">
      <c r="A2504">
        <v>480085131</v>
      </c>
    </row>
    <row r="2505" spans="1:1" x14ac:dyDescent="0.25">
      <c r="A2505">
        <v>480085270</v>
      </c>
    </row>
    <row r="2506" spans="1:1" x14ac:dyDescent="0.25">
      <c r="A2506">
        <v>480085271</v>
      </c>
    </row>
    <row r="2507" spans="1:1" x14ac:dyDescent="0.25">
      <c r="A2507">
        <v>480085521</v>
      </c>
    </row>
    <row r="2508" spans="1:1" x14ac:dyDescent="0.25">
      <c r="A2508">
        <v>480085241</v>
      </c>
    </row>
    <row r="2509" spans="1:1" x14ac:dyDescent="0.25">
      <c r="A2509">
        <v>480085136</v>
      </c>
    </row>
    <row r="2510" spans="1:1" x14ac:dyDescent="0.25">
      <c r="A2510">
        <v>480085885</v>
      </c>
    </row>
    <row r="2511" spans="1:1" x14ac:dyDescent="0.25">
      <c r="A2511">
        <v>480085147</v>
      </c>
    </row>
    <row r="2512" spans="1:1" x14ac:dyDescent="0.25">
      <c r="A2512">
        <v>480084305</v>
      </c>
    </row>
    <row r="2513" spans="1:1" x14ac:dyDescent="0.25">
      <c r="A2513">
        <v>480086708</v>
      </c>
    </row>
    <row r="2514" spans="1:1" x14ac:dyDescent="0.25">
      <c r="A2514">
        <v>480086241</v>
      </c>
    </row>
    <row r="2515" spans="1:1" x14ac:dyDescent="0.25">
      <c r="A2515">
        <v>480087644</v>
      </c>
    </row>
    <row r="2516" spans="1:1" x14ac:dyDescent="0.25">
      <c r="A2516">
        <v>480086188</v>
      </c>
    </row>
    <row r="2517" spans="1:1" x14ac:dyDescent="0.25">
      <c r="A2517">
        <v>480088572</v>
      </c>
    </row>
    <row r="2518" spans="1:1" x14ac:dyDescent="0.25">
      <c r="A2518">
        <v>480087938</v>
      </c>
    </row>
    <row r="2519" spans="1:1" x14ac:dyDescent="0.25">
      <c r="A2519">
        <v>480087193</v>
      </c>
    </row>
    <row r="2520" spans="1:1" x14ac:dyDescent="0.25">
      <c r="A2520">
        <v>480089300</v>
      </c>
    </row>
    <row r="2521" spans="1:1" x14ac:dyDescent="0.25">
      <c r="A2521">
        <v>480090398</v>
      </c>
    </row>
    <row r="2522" spans="1:1" x14ac:dyDescent="0.25">
      <c r="A2522">
        <v>480088467</v>
      </c>
    </row>
    <row r="2523" spans="1:1" x14ac:dyDescent="0.25">
      <c r="A2523">
        <v>480089564</v>
      </c>
    </row>
    <row r="2524" spans="1:1" x14ac:dyDescent="0.25">
      <c r="A2524">
        <v>480091107</v>
      </c>
    </row>
    <row r="2525" spans="1:1" x14ac:dyDescent="0.25">
      <c r="A2525">
        <v>480083668</v>
      </c>
    </row>
    <row r="2526" spans="1:1" x14ac:dyDescent="0.25">
      <c r="A2526">
        <v>480083668</v>
      </c>
    </row>
    <row r="2527" spans="1:1" x14ac:dyDescent="0.25">
      <c r="A2527">
        <v>480085042</v>
      </c>
    </row>
    <row r="2528" spans="1:1" x14ac:dyDescent="0.25">
      <c r="A2528">
        <v>480085042</v>
      </c>
    </row>
    <row r="2529" spans="1:1" x14ac:dyDescent="0.25">
      <c r="A2529">
        <v>480085042</v>
      </c>
    </row>
    <row r="2530" spans="1:1" x14ac:dyDescent="0.25">
      <c r="A2530">
        <v>480085042</v>
      </c>
    </row>
    <row r="2531" spans="1:1" x14ac:dyDescent="0.25">
      <c r="A2531">
        <v>480087983</v>
      </c>
    </row>
    <row r="2532" spans="1:1" x14ac:dyDescent="0.25">
      <c r="A2532">
        <v>480088914</v>
      </c>
    </row>
    <row r="2533" spans="1:1" x14ac:dyDescent="0.25">
      <c r="A2533">
        <v>480086182</v>
      </c>
    </row>
    <row r="2534" spans="1:1" x14ac:dyDescent="0.25">
      <c r="A2534">
        <v>480086182</v>
      </c>
    </row>
    <row r="2535" spans="1:1" x14ac:dyDescent="0.25">
      <c r="A2535">
        <v>480090991</v>
      </c>
    </row>
    <row r="2536" spans="1:1" x14ac:dyDescent="0.25">
      <c r="A2536">
        <v>480085585</v>
      </c>
    </row>
    <row r="2537" spans="1:1" x14ac:dyDescent="0.25">
      <c r="A2537">
        <v>480086315</v>
      </c>
    </row>
    <row r="2538" spans="1:1" x14ac:dyDescent="0.25">
      <c r="A2538">
        <v>480089946</v>
      </c>
    </row>
    <row r="2539" spans="1:1" x14ac:dyDescent="0.25">
      <c r="A2539">
        <v>480086751</v>
      </c>
    </row>
    <row r="2540" spans="1:1" x14ac:dyDescent="0.25">
      <c r="A2540">
        <v>480089947</v>
      </c>
    </row>
    <row r="2541" spans="1:1" x14ac:dyDescent="0.25">
      <c r="A2541">
        <v>480089930</v>
      </c>
    </row>
    <row r="2542" spans="1:1" x14ac:dyDescent="0.25">
      <c r="A2542">
        <v>480086827</v>
      </c>
    </row>
    <row r="2543" spans="1:1" x14ac:dyDescent="0.25">
      <c r="A2543">
        <v>480084312</v>
      </c>
    </row>
    <row r="2544" spans="1:1" x14ac:dyDescent="0.25">
      <c r="A2544">
        <v>480084584</v>
      </c>
    </row>
    <row r="2545" spans="1:1" x14ac:dyDescent="0.25">
      <c r="A2545">
        <v>480084883</v>
      </c>
    </row>
    <row r="2546" spans="1:1" x14ac:dyDescent="0.25">
      <c r="A2546">
        <v>480083668</v>
      </c>
    </row>
    <row r="2547" spans="1:1" x14ac:dyDescent="0.25">
      <c r="A2547">
        <v>480083826</v>
      </c>
    </row>
    <row r="2548" spans="1:1" x14ac:dyDescent="0.25">
      <c r="A2548">
        <v>480086182</v>
      </c>
    </row>
    <row r="2549" spans="1:1" x14ac:dyDescent="0.25">
      <c r="A2549">
        <v>480084593</v>
      </c>
    </row>
    <row r="2550" spans="1:1" x14ac:dyDescent="0.25">
      <c r="A2550">
        <v>480084838</v>
      </c>
    </row>
    <row r="2551" spans="1:1" x14ac:dyDescent="0.25">
      <c r="A2551">
        <v>480086394</v>
      </c>
    </row>
    <row r="2552" spans="1:1" x14ac:dyDescent="0.25">
      <c r="A2552">
        <v>480084551</v>
      </c>
    </row>
    <row r="2553" spans="1:1" x14ac:dyDescent="0.25">
      <c r="A2553">
        <v>480086355</v>
      </c>
    </row>
    <row r="2554" spans="1:1" x14ac:dyDescent="0.25">
      <c r="A2554">
        <v>480084547</v>
      </c>
    </row>
    <row r="2555" spans="1:1" x14ac:dyDescent="0.25">
      <c r="A2555">
        <v>480085973</v>
      </c>
    </row>
    <row r="2556" spans="1:1" x14ac:dyDescent="0.25">
      <c r="A2556">
        <v>480086823</v>
      </c>
    </row>
    <row r="2557" spans="1:1" x14ac:dyDescent="0.25">
      <c r="A2557">
        <v>480085583</v>
      </c>
    </row>
    <row r="2558" spans="1:1" x14ac:dyDescent="0.25">
      <c r="A2558">
        <v>480084580</v>
      </c>
    </row>
    <row r="2559" spans="1:1" x14ac:dyDescent="0.25">
      <c r="A2559">
        <v>480086750</v>
      </c>
    </row>
    <row r="2560" spans="1:1" x14ac:dyDescent="0.25">
      <c r="A2560">
        <v>480086315</v>
      </c>
    </row>
    <row r="2561" spans="1:1" x14ac:dyDescent="0.25">
      <c r="A2561">
        <v>480086751</v>
      </c>
    </row>
    <row r="2562" spans="1:1" x14ac:dyDescent="0.25">
      <c r="A2562">
        <v>480087982</v>
      </c>
    </row>
    <row r="2563" spans="1:1" x14ac:dyDescent="0.25">
      <c r="A2563">
        <v>480088024</v>
      </c>
    </row>
    <row r="2564" spans="1:1" x14ac:dyDescent="0.25">
      <c r="A2564">
        <v>480086823</v>
      </c>
    </row>
    <row r="2565" spans="1:1" x14ac:dyDescent="0.25">
      <c r="A2565">
        <v>480085627</v>
      </c>
    </row>
    <row r="2566" spans="1:1" x14ac:dyDescent="0.25">
      <c r="A2566">
        <v>480085042</v>
      </c>
    </row>
    <row r="2567" spans="1:1" x14ac:dyDescent="0.25">
      <c r="A2567">
        <v>480085042</v>
      </c>
    </row>
    <row r="2568" spans="1:1" x14ac:dyDescent="0.25">
      <c r="A2568">
        <v>480089944</v>
      </c>
    </row>
    <row r="2569" spans="1:1" x14ac:dyDescent="0.25">
      <c r="A2569">
        <v>480087043</v>
      </c>
    </row>
    <row r="2570" spans="1:1" x14ac:dyDescent="0.25">
      <c r="A2570">
        <v>480086937</v>
      </c>
    </row>
    <row r="2571" spans="1:1" x14ac:dyDescent="0.25">
      <c r="A2571">
        <v>480088024</v>
      </c>
    </row>
    <row r="2572" spans="1:1" x14ac:dyDescent="0.25">
      <c r="A2572">
        <v>480088337</v>
      </c>
    </row>
    <row r="2573" spans="1:1" x14ac:dyDescent="0.25">
      <c r="A2573">
        <v>480086937</v>
      </c>
    </row>
    <row r="2574" spans="1:1" x14ac:dyDescent="0.25">
      <c r="A2574">
        <v>480089946</v>
      </c>
    </row>
    <row r="2575" spans="1:1" x14ac:dyDescent="0.25">
      <c r="A2575">
        <v>480089947</v>
      </c>
    </row>
    <row r="2576" spans="1:1" x14ac:dyDescent="0.25">
      <c r="A2576">
        <v>480089930</v>
      </c>
    </row>
    <row r="2577" spans="1:1" x14ac:dyDescent="0.25">
      <c r="A2577">
        <v>480089819</v>
      </c>
    </row>
    <row r="2578" spans="1:1" x14ac:dyDescent="0.25">
      <c r="A2578">
        <v>480089820</v>
      </c>
    </row>
    <row r="2579" spans="1:1" x14ac:dyDescent="0.25">
      <c r="A2579">
        <v>480088952</v>
      </c>
    </row>
    <row r="2580" spans="1:1" x14ac:dyDescent="0.25">
      <c r="A2580">
        <v>480086315</v>
      </c>
    </row>
    <row r="2581" spans="1:1" x14ac:dyDescent="0.25">
      <c r="A2581">
        <v>480086182</v>
      </c>
    </row>
    <row r="2582" spans="1:1" x14ac:dyDescent="0.25">
      <c r="A2582">
        <v>480086827</v>
      </c>
    </row>
    <row r="2583" spans="1:1" x14ac:dyDescent="0.25">
      <c r="A2583">
        <v>480090049</v>
      </c>
    </row>
    <row r="2584" spans="1:1" x14ac:dyDescent="0.25">
      <c r="A2584">
        <v>480084366</v>
      </c>
    </row>
    <row r="2585" spans="1:1" x14ac:dyDescent="0.25">
      <c r="A2585">
        <v>480088335</v>
      </c>
    </row>
    <row r="2586" spans="1:1" x14ac:dyDescent="0.25">
      <c r="A2586">
        <v>480088956</v>
      </c>
    </row>
    <row r="2587" spans="1:1" x14ac:dyDescent="0.25">
      <c r="A2587">
        <v>480088036</v>
      </c>
    </row>
    <row r="2588" spans="1:1" x14ac:dyDescent="0.25">
      <c r="A2588">
        <v>480088159</v>
      </c>
    </row>
    <row r="2589" spans="1:1" x14ac:dyDescent="0.25">
      <c r="A2589">
        <v>480086415</v>
      </c>
    </row>
    <row r="2590" spans="1:1" x14ac:dyDescent="0.25">
      <c r="A2590">
        <v>480082265</v>
      </c>
    </row>
    <row r="2591" spans="1:1" x14ac:dyDescent="0.25">
      <c r="A2591">
        <v>480084365</v>
      </c>
    </row>
    <row r="2592" spans="1:1" x14ac:dyDescent="0.25">
      <c r="A2592">
        <v>480079384</v>
      </c>
    </row>
    <row r="2593" spans="1:1" x14ac:dyDescent="0.25">
      <c r="A2593">
        <v>480077920</v>
      </c>
    </row>
    <row r="2594" spans="1:1" x14ac:dyDescent="0.25">
      <c r="A2594">
        <v>480077920</v>
      </c>
    </row>
    <row r="2595" spans="1:1" x14ac:dyDescent="0.25">
      <c r="A2595">
        <v>480079384</v>
      </c>
    </row>
    <row r="2596" spans="1:1" x14ac:dyDescent="0.25">
      <c r="A2596">
        <v>480077920</v>
      </c>
    </row>
    <row r="2597" spans="1:1" x14ac:dyDescent="0.25">
      <c r="A2597">
        <v>480077920</v>
      </c>
    </row>
    <row r="2598" spans="1:1" x14ac:dyDescent="0.25">
      <c r="A2598">
        <v>480086755</v>
      </c>
    </row>
    <row r="2599" spans="1:1" x14ac:dyDescent="0.25">
      <c r="A2599">
        <v>480086755</v>
      </c>
    </row>
    <row r="2600" spans="1:1" x14ac:dyDescent="0.25">
      <c r="A2600">
        <v>480088331</v>
      </c>
    </row>
    <row r="2601" spans="1:1" x14ac:dyDescent="0.25">
      <c r="A2601">
        <v>480082592</v>
      </c>
    </row>
    <row r="2602" spans="1:1" x14ac:dyDescent="0.25">
      <c r="A2602">
        <v>480081411</v>
      </c>
    </row>
    <row r="2603" spans="1:1" x14ac:dyDescent="0.25">
      <c r="A2603">
        <v>480082370</v>
      </c>
    </row>
    <row r="2604" spans="1:1" x14ac:dyDescent="0.25">
      <c r="A2604">
        <v>480082348</v>
      </c>
    </row>
    <row r="2605" spans="1:1" x14ac:dyDescent="0.25">
      <c r="A2605">
        <v>480083509</v>
      </c>
    </row>
    <row r="2606" spans="1:1" x14ac:dyDescent="0.25">
      <c r="A2606">
        <v>480083703</v>
      </c>
    </row>
    <row r="2607" spans="1:1" x14ac:dyDescent="0.25">
      <c r="A2607">
        <v>480083744</v>
      </c>
    </row>
    <row r="2608" spans="1:1" x14ac:dyDescent="0.25">
      <c r="A2608">
        <v>480083873</v>
      </c>
    </row>
    <row r="2609" spans="1:1" x14ac:dyDescent="0.25">
      <c r="A2609">
        <v>480083689</v>
      </c>
    </row>
    <row r="2610" spans="1:1" x14ac:dyDescent="0.25">
      <c r="A2610">
        <v>480084191</v>
      </c>
    </row>
    <row r="2611" spans="1:1" x14ac:dyDescent="0.25">
      <c r="A2611">
        <v>480084309</v>
      </c>
    </row>
    <row r="2612" spans="1:1" x14ac:dyDescent="0.25">
      <c r="A2612">
        <v>480084380</v>
      </c>
    </row>
    <row r="2613" spans="1:1" x14ac:dyDescent="0.25">
      <c r="A2613">
        <v>480084897</v>
      </c>
    </row>
    <row r="2614" spans="1:1" x14ac:dyDescent="0.25">
      <c r="A2614">
        <v>480084560</v>
      </c>
    </row>
    <row r="2615" spans="1:1" x14ac:dyDescent="0.25">
      <c r="A2615">
        <v>480084515</v>
      </c>
    </row>
    <row r="2616" spans="1:1" x14ac:dyDescent="0.25">
      <c r="A2616">
        <v>480084513</v>
      </c>
    </row>
    <row r="2617" spans="1:1" x14ac:dyDescent="0.25">
      <c r="A2617">
        <v>480084658</v>
      </c>
    </row>
    <row r="2618" spans="1:1" x14ac:dyDescent="0.25">
      <c r="A2618">
        <v>480084367</v>
      </c>
    </row>
    <row r="2619" spans="1:1" x14ac:dyDescent="0.25">
      <c r="A2619">
        <v>480086008</v>
      </c>
    </row>
    <row r="2620" spans="1:1" x14ac:dyDescent="0.25">
      <c r="A2620">
        <v>480085481</v>
      </c>
    </row>
    <row r="2621" spans="1:1" x14ac:dyDescent="0.25">
      <c r="A2621">
        <v>480086582</v>
      </c>
    </row>
    <row r="2622" spans="1:1" x14ac:dyDescent="0.25">
      <c r="A2622">
        <v>480082197</v>
      </c>
    </row>
    <row r="2623" spans="1:1" x14ac:dyDescent="0.25">
      <c r="A2623">
        <v>480086515</v>
      </c>
    </row>
    <row r="2624" spans="1:1" x14ac:dyDescent="0.25">
      <c r="A2624">
        <v>480085559</v>
      </c>
    </row>
    <row r="2625" spans="1:1" x14ac:dyDescent="0.25">
      <c r="A2625">
        <v>480086581</v>
      </c>
    </row>
    <row r="2626" spans="1:1" x14ac:dyDescent="0.25">
      <c r="A2626">
        <v>480087035</v>
      </c>
    </row>
    <row r="2627" spans="1:1" x14ac:dyDescent="0.25">
      <c r="A2627">
        <v>480077920</v>
      </c>
    </row>
    <row r="2628" spans="1:1" x14ac:dyDescent="0.25">
      <c r="A2628">
        <v>480086936</v>
      </c>
    </row>
    <row r="2629" spans="1:1" x14ac:dyDescent="0.25">
      <c r="A2629">
        <v>480086755</v>
      </c>
    </row>
    <row r="2630" spans="1:1" x14ac:dyDescent="0.25">
      <c r="A2630">
        <v>480087724</v>
      </c>
    </row>
    <row r="2631" spans="1:1" x14ac:dyDescent="0.25">
      <c r="A2631">
        <v>480088455</v>
      </c>
    </row>
    <row r="2632" spans="1:1" x14ac:dyDescent="0.25">
      <c r="A2632">
        <v>480088333</v>
      </c>
    </row>
    <row r="2633" spans="1:1" x14ac:dyDescent="0.25">
      <c r="A2633">
        <v>480088199</v>
      </c>
    </row>
    <row r="2634" spans="1:1" x14ac:dyDescent="0.25">
      <c r="A2634">
        <v>480088074</v>
      </c>
    </row>
    <row r="2635" spans="1:1" x14ac:dyDescent="0.25">
      <c r="A2635">
        <v>480088387</v>
      </c>
    </row>
    <row r="2636" spans="1:1" x14ac:dyDescent="0.25">
      <c r="A2636">
        <v>480087904</v>
      </c>
    </row>
    <row r="2637" spans="1:1" x14ac:dyDescent="0.25">
      <c r="A2637">
        <v>480087785</v>
      </c>
    </row>
    <row r="2638" spans="1:1" x14ac:dyDescent="0.25">
      <c r="A2638">
        <v>480087774</v>
      </c>
    </row>
    <row r="2639" spans="1:1" x14ac:dyDescent="0.25">
      <c r="A2639">
        <v>480088331</v>
      </c>
    </row>
    <row r="2640" spans="1:1" x14ac:dyDescent="0.25">
      <c r="A2640">
        <v>480089122</v>
      </c>
    </row>
    <row r="2641" spans="1:1" x14ac:dyDescent="0.25">
      <c r="A2641">
        <v>480088868</v>
      </c>
    </row>
    <row r="2642" spans="1:1" x14ac:dyDescent="0.25">
      <c r="A2642">
        <v>480089198</v>
      </c>
    </row>
    <row r="2643" spans="1:1" x14ac:dyDescent="0.25">
      <c r="A2643">
        <v>480088872</v>
      </c>
    </row>
    <row r="2644" spans="1:1" x14ac:dyDescent="0.25">
      <c r="A2644">
        <v>480088919</v>
      </c>
    </row>
    <row r="2645" spans="1:1" x14ac:dyDescent="0.25">
      <c r="A2645">
        <v>480088947</v>
      </c>
    </row>
    <row r="2646" spans="1:1" x14ac:dyDescent="0.25">
      <c r="A2646">
        <v>480089095</v>
      </c>
    </row>
    <row r="2647" spans="1:1" x14ac:dyDescent="0.25">
      <c r="A2647">
        <v>480090040</v>
      </c>
    </row>
    <row r="2648" spans="1:1" x14ac:dyDescent="0.25">
      <c r="A2648">
        <v>480089938</v>
      </c>
    </row>
    <row r="2649" spans="1:1" x14ac:dyDescent="0.25">
      <c r="A2649">
        <v>480090456</v>
      </c>
    </row>
    <row r="2650" spans="1:1" x14ac:dyDescent="0.25">
      <c r="A2650">
        <v>480090212</v>
      </c>
    </row>
    <row r="2651" spans="1:1" x14ac:dyDescent="0.25">
      <c r="A2651">
        <v>480089939</v>
      </c>
    </row>
    <row r="2652" spans="1:1" x14ac:dyDescent="0.25">
      <c r="A2652">
        <v>480089803</v>
      </c>
    </row>
    <row r="2653" spans="1:1" x14ac:dyDescent="0.25">
      <c r="A2653">
        <v>480089802</v>
      </c>
    </row>
    <row r="2654" spans="1:1" x14ac:dyDescent="0.25">
      <c r="A2654">
        <v>480089937</v>
      </c>
    </row>
    <row r="2655" spans="1:1" x14ac:dyDescent="0.25">
      <c r="A2655">
        <v>480090953</v>
      </c>
    </row>
    <row r="2656" spans="1:1" x14ac:dyDescent="0.25">
      <c r="A2656">
        <v>480090696</v>
      </c>
    </row>
    <row r="2657" spans="1:1" x14ac:dyDescent="0.25">
      <c r="A2657">
        <v>480090750</v>
      </c>
    </row>
    <row r="2658" spans="1:1" x14ac:dyDescent="0.25">
      <c r="A2658">
        <v>480090843</v>
      </c>
    </row>
    <row r="2659" spans="1:1" x14ac:dyDescent="0.25">
      <c r="A2659">
        <v>480085560</v>
      </c>
    </row>
    <row r="2660" spans="1:1" x14ac:dyDescent="0.25">
      <c r="A2660">
        <v>480085560</v>
      </c>
    </row>
    <row r="2661" spans="1:1" x14ac:dyDescent="0.25">
      <c r="A2661">
        <v>480083288</v>
      </c>
    </row>
    <row r="2662" spans="1:1" x14ac:dyDescent="0.25">
      <c r="A2662">
        <v>480082192</v>
      </c>
    </row>
    <row r="2663" spans="1:1" x14ac:dyDescent="0.25">
      <c r="A2663">
        <v>480084307</v>
      </c>
    </row>
    <row r="2664" spans="1:1" x14ac:dyDescent="0.25">
      <c r="A2664">
        <v>480084843</v>
      </c>
    </row>
    <row r="2665" spans="1:1" x14ac:dyDescent="0.25">
      <c r="A2665">
        <v>480085137</v>
      </c>
    </row>
    <row r="2666" spans="1:1" x14ac:dyDescent="0.25">
      <c r="A2666">
        <v>480085419</v>
      </c>
    </row>
    <row r="2667" spans="1:1" x14ac:dyDescent="0.25">
      <c r="A2667">
        <v>480086647</v>
      </c>
    </row>
    <row r="2668" spans="1:1" x14ac:dyDescent="0.25">
      <c r="A2668">
        <v>480086395</v>
      </c>
    </row>
    <row r="2669" spans="1:1" x14ac:dyDescent="0.25">
      <c r="A2669">
        <v>480086286</v>
      </c>
    </row>
    <row r="2670" spans="1:1" x14ac:dyDescent="0.25">
      <c r="A2670">
        <v>480085560</v>
      </c>
    </row>
    <row r="2671" spans="1:1" x14ac:dyDescent="0.25">
      <c r="A2671">
        <v>480085560</v>
      </c>
    </row>
    <row r="2672" spans="1:1" x14ac:dyDescent="0.25">
      <c r="A2672">
        <v>480086701</v>
      </c>
    </row>
    <row r="2673" spans="1:1" x14ac:dyDescent="0.25">
      <c r="A2673">
        <v>480089265</v>
      </c>
    </row>
    <row r="2674" spans="1:1" x14ac:dyDescent="0.25">
      <c r="A2674">
        <v>480088840</v>
      </c>
    </row>
    <row r="2675" spans="1:1" x14ac:dyDescent="0.25">
      <c r="A2675">
        <v>480087637</v>
      </c>
    </row>
    <row r="2676" spans="1:1" x14ac:dyDescent="0.25">
      <c r="A2676">
        <v>480088072</v>
      </c>
    </row>
    <row r="2677" spans="1:1" x14ac:dyDescent="0.25">
      <c r="A2677">
        <v>480088093</v>
      </c>
    </row>
    <row r="2678" spans="1:1" x14ac:dyDescent="0.25">
      <c r="A2678">
        <v>480084445</v>
      </c>
    </row>
    <row r="2679" spans="1:1" x14ac:dyDescent="0.25">
      <c r="A2679">
        <v>480084462</v>
      </c>
    </row>
    <row r="2680" spans="1:1" x14ac:dyDescent="0.25">
      <c r="A2680">
        <v>480084351</v>
      </c>
    </row>
    <row r="2681" spans="1:1" x14ac:dyDescent="0.25">
      <c r="A2681">
        <v>480083975</v>
      </c>
    </row>
    <row r="2682" spans="1:1" x14ac:dyDescent="0.25">
      <c r="A2682">
        <v>480085134</v>
      </c>
    </row>
    <row r="2683" spans="1:1" x14ac:dyDescent="0.25">
      <c r="A2683">
        <v>480084306</v>
      </c>
    </row>
    <row r="2684" spans="1:1" x14ac:dyDescent="0.25">
      <c r="A2684">
        <v>480085709</v>
      </c>
    </row>
    <row r="2685" spans="1:1" x14ac:dyDescent="0.25">
      <c r="A2685">
        <v>480085708</v>
      </c>
    </row>
    <row r="2686" spans="1:1" x14ac:dyDescent="0.25">
      <c r="A2686">
        <v>480085444</v>
      </c>
    </row>
    <row r="2687" spans="1:1" x14ac:dyDescent="0.25">
      <c r="A2687">
        <v>480085894</v>
      </c>
    </row>
    <row r="2688" spans="1:1" x14ac:dyDescent="0.25">
      <c r="A2688">
        <v>480085149</v>
      </c>
    </row>
    <row r="2689" spans="1:1" x14ac:dyDescent="0.25">
      <c r="A2689">
        <v>480085522</v>
      </c>
    </row>
    <row r="2690" spans="1:1" x14ac:dyDescent="0.25">
      <c r="A2690">
        <v>480085888</v>
      </c>
    </row>
    <row r="2691" spans="1:1" x14ac:dyDescent="0.25">
      <c r="A2691">
        <v>480085974</v>
      </c>
    </row>
    <row r="2692" spans="1:1" x14ac:dyDescent="0.25">
      <c r="A2692">
        <v>480085831</v>
      </c>
    </row>
    <row r="2693" spans="1:1" x14ac:dyDescent="0.25">
      <c r="A2693">
        <v>480085127</v>
      </c>
    </row>
    <row r="2694" spans="1:1" x14ac:dyDescent="0.25">
      <c r="A2694">
        <v>480086243</v>
      </c>
    </row>
    <row r="2695" spans="1:1" x14ac:dyDescent="0.25">
      <c r="A2695">
        <v>480087061</v>
      </c>
    </row>
    <row r="2696" spans="1:1" x14ac:dyDescent="0.25">
      <c r="A2696">
        <v>480086411</v>
      </c>
    </row>
    <row r="2697" spans="1:1" x14ac:dyDescent="0.25">
      <c r="A2697">
        <v>480085707</v>
      </c>
    </row>
    <row r="2698" spans="1:1" x14ac:dyDescent="0.25">
      <c r="A2698">
        <v>480087641</v>
      </c>
    </row>
    <row r="2699" spans="1:1" x14ac:dyDescent="0.25">
      <c r="A2699">
        <v>480086410</v>
      </c>
    </row>
    <row r="2700" spans="1:1" x14ac:dyDescent="0.25">
      <c r="A2700">
        <v>480087722</v>
      </c>
    </row>
    <row r="2701" spans="1:1" x14ac:dyDescent="0.25">
      <c r="A2701">
        <v>480087719</v>
      </c>
    </row>
    <row r="2702" spans="1:1" x14ac:dyDescent="0.25">
      <c r="A2702">
        <v>480088037</v>
      </c>
    </row>
    <row r="2703" spans="1:1" x14ac:dyDescent="0.25">
      <c r="A2703">
        <v>480087973</v>
      </c>
    </row>
    <row r="2704" spans="1:1" x14ac:dyDescent="0.25">
      <c r="A2704">
        <v>480088373</v>
      </c>
    </row>
    <row r="2705" spans="1:1" x14ac:dyDescent="0.25">
      <c r="A2705">
        <v>480088419</v>
      </c>
    </row>
    <row r="2706" spans="1:1" x14ac:dyDescent="0.25">
      <c r="A2706">
        <v>480087975</v>
      </c>
    </row>
    <row r="2707" spans="1:1" x14ac:dyDescent="0.25">
      <c r="A2707">
        <v>480090397</v>
      </c>
    </row>
    <row r="2708" spans="1:1" x14ac:dyDescent="0.25">
      <c r="A2708">
        <v>480087651</v>
      </c>
    </row>
    <row r="2709" spans="1:1" x14ac:dyDescent="0.25">
      <c r="A2709">
        <v>480089567</v>
      </c>
    </row>
    <row r="2710" spans="1:1" x14ac:dyDescent="0.25">
      <c r="A2710">
        <v>480088613</v>
      </c>
    </row>
    <row r="2711" spans="1:1" x14ac:dyDescent="0.25">
      <c r="A2711">
        <v>480090557</v>
      </c>
    </row>
    <row r="2712" spans="1:1" x14ac:dyDescent="0.25">
      <c r="A2712">
        <v>480088611</v>
      </c>
    </row>
    <row r="2713" spans="1:1" x14ac:dyDescent="0.25">
      <c r="A2713">
        <v>480090330</v>
      </c>
    </row>
    <row r="2714" spans="1:1" x14ac:dyDescent="0.25">
      <c r="A2714">
        <v>480090332</v>
      </c>
    </row>
    <row r="2715" spans="1:1" x14ac:dyDescent="0.25">
      <c r="A2715">
        <v>480090943</v>
      </c>
    </row>
    <row r="2716" spans="1:1" x14ac:dyDescent="0.25">
      <c r="A2716">
        <v>480091104</v>
      </c>
    </row>
    <row r="2717" spans="1:1" x14ac:dyDescent="0.25">
      <c r="A2717">
        <v>480088979</v>
      </c>
    </row>
    <row r="2718" spans="1:1" x14ac:dyDescent="0.25">
      <c r="A2718">
        <v>480090989</v>
      </c>
    </row>
    <row r="2719" spans="1:1" x14ac:dyDescent="0.25">
      <c r="A2719">
        <v>480090950</v>
      </c>
    </row>
    <row r="2720" spans="1:1" x14ac:dyDescent="0.25">
      <c r="A2720">
        <v>480090794</v>
      </c>
    </row>
    <row r="2721" spans="1:1" x14ac:dyDescent="0.25">
      <c r="A2721">
        <v>480090795</v>
      </c>
    </row>
    <row r="2722" spans="1:1" x14ac:dyDescent="0.25">
      <c r="A2722">
        <v>480083596</v>
      </c>
    </row>
    <row r="2723" spans="1:1" x14ac:dyDescent="0.25">
      <c r="A2723">
        <v>480083682</v>
      </c>
    </row>
    <row r="2724" spans="1:1" x14ac:dyDescent="0.25">
      <c r="A2724">
        <v>480083914</v>
      </c>
    </row>
    <row r="2725" spans="1:1" x14ac:dyDescent="0.25">
      <c r="A2725">
        <v>480083950</v>
      </c>
    </row>
    <row r="2726" spans="1:1" x14ac:dyDescent="0.25">
      <c r="A2726">
        <v>480084514</v>
      </c>
    </row>
    <row r="2727" spans="1:1" x14ac:dyDescent="0.25">
      <c r="A2727">
        <v>480084512</v>
      </c>
    </row>
    <row r="2728" spans="1:1" x14ac:dyDescent="0.25">
      <c r="A2728">
        <v>480085454</v>
      </c>
    </row>
    <row r="2729" spans="1:1" x14ac:dyDescent="0.25">
      <c r="A2729">
        <v>480085455</v>
      </c>
    </row>
    <row r="2730" spans="1:1" x14ac:dyDescent="0.25">
      <c r="A2730">
        <v>480085553</v>
      </c>
    </row>
    <row r="2731" spans="1:1" x14ac:dyDescent="0.25">
      <c r="A2731">
        <v>480086141</v>
      </c>
    </row>
    <row r="2732" spans="1:1" x14ac:dyDescent="0.25">
      <c r="A2732">
        <v>480086184</v>
      </c>
    </row>
    <row r="2733" spans="1:1" x14ac:dyDescent="0.25">
      <c r="A2733">
        <v>480086788</v>
      </c>
    </row>
    <row r="2734" spans="1:1" x14ac:dyDescent="0.25">
      <c r="A2734">
        <v>480086787</v>
      </c>
    </row>
    <row r="2735" spans="1:1" x14ac:dyDescent="0.25">
      <c r="A2735">
        <v>480087772</v>
      </c>
    </row>
    <row r="2736" spans="1:1" x14ac:dyDescent="0.25">
      <c r="A2736">
        <v>480087769</v>
      </c>
    </row>
    <row r="2737" spans="1:1" x14ac:dyDescent="0.25">
      <c r="A2737">
        <v>480088618</v>
      </c>
    </row>
    <row r="2738" spans="1:1" x14ac:dyDescent="0.25">
      <c r="A2738">
        <v>480088838</v>
      </c>
    </row>
    <row r="2739" spans="1:1" x14ac:dyDescent="0.25">
      <c r="A2739">
        <v>480089548</v>
      </c>
    </row>
    <row r="2740" spans="1:1" x14ac:dyDescent="0.25">
      <c r="A2740">
        <v>480089549</v>
      </c>
    </row>
    <row r="2741" spans="1:1" x14ac:dyDescent="0.25">
      <c r="A2741">
        <v>480090511</v>
      </c>
    </row>
    <row r="2742" spans="1:1" x14ac:dyDescent="0.25">
      <c r="A2742">
        <v>480090459</v>
      </c>
    </row>
    <row r="2743" spans="1:1" x14ac:dyDescent="0.25">
      <c r="A2743">
        <v>480091278</v>
      </c>
    </row>
    <row r="2744" spans="1:1" x14ac:dyDescent="0.25">
      <c r="A2744">
        <v>480091097</v>
      </c>
    </row>
    <row r="2745" spans="1:1" x14ac:dyDescent="0.25">
      <c r="A2745">
        <v>480082598</v>
      </c>
    </row>
    <row r="2746" spans="1:1" x14ac:dyDescent="0.25">
      <c r="A2746">
        <v>480082349</v>
      </c>
    </row>
    <row r="2747" spans="1:1" x14ac:dyDescent="0.25">
      <c r="A2747">
        <v>480081731</v>
      </c>
    </row>
    <row r="2748" spans="1:1" x14ac:dyDescent="0.25">
      <c r="A2748">
        <v>480084183</v>
      </c>
    </row>
    <row r="2749" spans="1:1" x14ac:dyDescent="0.25">
      <c r="A2749">
        <v>480083796</v>
      </c>
    </row>
    <row r="2750" spans="1:1" x14ac:dyDescent="0.25">
      <c r="A2750">
        <v>480083623</v>
      </c>
    </row>
    <row r="2751" spans="1:1" x14ac:dyDescent="0.25">
      <c r="A2751">
        <v>480080781</v>
      </c>
    </row>
    <row r="2752" spans="1:1" x14ac:dyDescent="0.25">
      <c r="A2752">
        <v>480083343</v>
      </c>
    </row>
    <row r="2753" spans="1:1" x14ac:dyDescent="0.25">
      <c r="A2753">
        <v>480084487</v>
      </c>
    </row>
    <row r="2754" spans="1:1" x14ac:dyDescent="0.25">
      <c r="A2754">
        <v>480085452</v>
      </c>
    </row>
    <row r="2755" spans="1:1" x14ac:dyDescent="0.25">
      <c r="A2755">
        <v>480088160</v>
      </c>
    </row>
    <row r="2756" spans="1:1" x14ac:dyDescent="0.25">
      <c r="A2756">
        <v>480088296</v>
      </c>
    </row>
    <row r="2757" spans="1:1" x14ac:dyDescent="0.25">
      <c r="A2757">
        <v>480090457</v>
      </c>
    </row>
    <row r="2758" spans="1:1" x14ac:dyDescent="0.25">
      <c r="A2758">
        <v>480090328</v>
      </c>
    </row>
    <row r="2759" spans="1:1" x14ac:dyDescent="0.25">
      <c r="A2759">
        <v>480090613</v>
      </c>
    </row>
    <row r="2760" spans="1:1" x14ac:dyDescent="0.25">
      <c r="A2760">
        <v>480090211</v>
      </c>
    </row>
    <row r="2761" spans="1:1" x14ac:dyDescent="0.25">
      <c r="A2761">
        <v>480091014</v>
      </c>
    </row>
    <row r="2762" spans="1:1" x14ac:dyDescent="0.25">
      <c r="A2762">
        <v>480090837</v>
      </c>
    </row>
    <row r="2763" spans="1:1" x14ac:dyDescent="0.25">
      <c r="A2763">
        <v>480088369</v>
      </c>
    </row>
    <row r="2764" spans="1:1" x14ac:dyDescent="0.25">
      <c r="A2764">
        <v>480088369</v>
      </c>
    </row>
    <row r="2765" spans="1:1" x14ac:dyDescent="0.25">
      <c r="A2765">
        <v>480082596</v>
      </c>
    </row>
    <row r="2766" spans="1:1" x14ac:dyDescent="0.25">
      <c r="A2766">
        <v>480083067</v>
      </c>
    </row>
    <row r="2767" spans="1:1" x14ac:dyDescent="0.25">
      <c r="A2767">
        <v>480083974</v>
      </c>
    </row>
    <row r="2768" spans="1:1" x14ac:dyDescent="0.25">
      <c r="A2768">
        <v>480084535</v>
      </c>
    </row>
    <row r="2769" spans="1:1" x14ac:dyDescent="0.25">
      <c r="A2769">
        <v>480084801</v>
      </c>
    </row>
    <row r="2770" spans="1:1" x14ac:dyDescent="0.25">
      <c r="A2770">
        <v>480084802</v>
      </c>
    </row>
    <row r="2771" spans="1:1" x14ac:dyDescent="0.25">
      <c r="A2771">
        <v>480085135</v>
      </c>
    </row>
    <row r="2772" spans="1:1" x14ac:dyDescent="0.25">
      <c r="A2772">
        <v>480085254</v>
      </c>
    </row>
    <row r="2773" spans="1:1" x14ac:dyDescent="0.25">
      <c r="A2773">
        <v>480085140</v>
      </c>
    </row>
    <row r="2774" spans="1:1" x14ac:dyDescent="0.25">
      <c r="A2774">
        <v>480085242</v>
      </c>
    </row>
    <row r="2775" spans="1:1" x14ac:dyDescent="0.25">
      <c r="A2775">
        <v>480085884</v>
      </c>
    </row>
    <row r="2776" spans="1:1" x14ac:dyDescent="0.25">
      <c r="A2776">
        <v>480085968</v>
      </c>
    </row>
    <row r="2777" spans="1:1" x14ac:dyDescent="0.25">
      <c r="A2777">
        <v>480084798</v>
      </c>
    </row>
    <row r="2778" spans="1:1" x14ac:dyDescent="0.25">
      <c r="A2778">
        <v>480085975</v>
      </c>
    </row>
    <row r="2779" spans="1:1" x14ac:dyDescent="0.25">
      <c r="A2779">
        <v>480086706</v>
      </c>
    </row>
    <row r="2780" spans="1:1" x14ac:dyDescent="0.25">
      <c r="A2780">
        <v>480086435</v>
      </c>
    </row>
    <row r="2781" spans="1:1" x14ac:dyDescent="0.25">
      <c r="A2781">
        <v>480086573</v>
      </c>
    </row>
    <row r="2782" spans="1:1" x14ac:dyDescent="0.25">
      <c r="A2782">
        <v>480086390</v>
      </c>
    </row>
    <row r="2783" spans="1:1" x14ac:dyDescent="0.25">
      <c r="A2783">
        <v>480086358</v>
      </c>
    </row>
    <row r="2784" spans="1:1" x14ac:dyDescent="0.25">
      <c r="A2784">
        <v>480086821</v>
      </c>
    </row>
    <row r="2785" spans="1:1" x14ac:dyDescent="0.25">
      <c r="A2785">
        <v>480087643</v>
      </c>
    </row>
    <row r="2786" spans="1:1" x14ac:dyDescent="0.25">
      <c r="A2786">
        <v>480087405</v>
      </c>
    </row>
    <row r="2787" spans="1:1" x14ac:dyDescent="0.25">
      <c r="A2787">
        <v>480086898</v>
      </c>
    </row>
    <row r="2788" spans="1:1" x14ac:dyDescent="0.25">
      <c r="A2788">
        <v>480087767</v>
      </c>
    </row>
    <row r="2789" spans="1:1" x14ac:dyDescent="0.25">
      <c r="A2789">
        <v>480088369</v>
      </c>
    </row>
    <row r="2790" spans="1:1" x14ac:dyDescent="0.25">
      <c r="A2790">
        <v>480087654</v>
      </c>
    </row>
    <row r="2791" spans="1:1" x14ac:dyDescent="0.25">
      <c r="A2791">
        <v>480088389</v>
      </c>
    </row>
    <row r="2792" spans="1:1" x14ac:dyDescent="0.25">
      <c r="A2792">
        <v>480089556</v>
      </c>
    </row>
    <row r="2793" spans="1:1" x14ac:dyDescent="0.25">
      <c r="A2793">
        <v>480090227</v>
      </c>
    </row>
    <row r="2794" spans="1:1" x14ac:dyDescent="0.25">
      <c r="A2794">
        <v>480090396</v>
      </c>
    </row>
    <row r="2795" spans="1:1" x14ac:dyDescent="0.25">
      <c r="A2795">
        <v>480090286</v>
      </c>
    </row>
    <row r="2796" spans="1:1" x14ac:dyDescent="0.25">
      <c r="A2796">
        <v>480090889</v>
      </c>
    </row>
    <row r="2797" spans="1:1" x14ac:dyDescent="0.25">
      <c r="A2797">
        <v>480090964</v>
      </c>
    </row>
    <row r="2798" spans="1:1" x14ac:dyDescent="0.25">
      <c r="A2798">
        <v>480090612</v>
      </c>
    </row>
    <row r="2799" spans="1:1" x14ac:dyDescent="0.25">
      <c r="A2799">
        <v>480090992</v>
      </c>
    </row>
    <row r="2800" spans="1:1" x14ac:dyDescent="0.25">
      <c r="A2800">
        <v>480091812</v>
      </c>
    </row>
    <row r="2801" spans="1:1" x14ac:dyDescent="0.25">
      <c r="A2801">
        <v>480091969</v>
      </c>
    </row>
    <row r="2802" spans="1:1" x14ac:dyDescent="0.25">
      <c r="A2802">
        <v>480091813</v>
      </c>
    </row>
    <row r="2803" spans="1:1" x14ac:dyDescent="0.25">
      <c r="A2803">
        <v>480086208</v>
      </c>
    </row>
    <row r="2804" spans="1:1" x14ac:dyDescent="0.25">
      <c r="A2804">
        <v>480086208</v>
      </c>
    </row>
    <row r="2805" spans="1:1" x14ac:dyDescent="0.25">
      <c r="A2805">
        <v>480082095</v>
      </c>
    </row>
    <row r="2806" spans="1:1" x14ac:dyDescent="0.25">
      <c r="A2806">
        <v>480082682</v>
      </c>
    </row>
    <row r="2807" spans="1:1" x14ac:dyDescent="0.25">
      <c r="A2807">
        <v>480082420</v>
      </c>
    </row>
    <row r="2808" spans="1:1" x14ac:dyDescent="0.25">
      <c r="A2808">
        <v>480084279</v>
      </c>
    </row>
    <row r="2809" spans="1:1" x14ac:dyDescent="0.25">
      <c r="A2809">
        <v>480083977</v>
      </c>
    </row>
    <row r="2810" spans="1:1" x14ac:dyDescent="0.25">
      <c r="A2810">
        <v>480084847</v>
      </c>
    </row>
    <row r="2811" spans="1:1" x14ac:dyDescent="0.25">
      <c r="A2811">
        <v>480085126</v>
      </c>
    </row>
    <row r="2812" spans="1:1" x14ac:dyDescent="0.25">
      <c r="A2812">
        <v>480084846</v>
      </c>
    </row>
    <row r="2813" spans="1:1" x14ac:dyDescent="0.25">
      <c r="A2813">
        <v>480084722</v>
      </c>
    </row>
    <row r="2814" spans="1:1" x14ac:dyDescent="0.25">
      <c r="A2814">
        <v>480084254</v>
      </c>
    </row>
    <row r="2815" spans="1:1" x14ac:dyDescent="0.25">
      <c r="A2815">
        <v>480084314</v>
      </c>
    </row>
    <row r="2816" spans="1:1" x14ac:dyDescent="0.25">
      <c r="A2816">
        <v>480085138</v>
      </c>
    </row>
    <row r="2817" spans="1:1" x14ac:dyDescent="0.25">
      <c r="A2817">
        <v>480084723</v>
      </c>
    </row>
    <row r="2818" spans="1:1" x14ac:dyDescent="0.25">
      <c r="A2818">
        <v>480085258</v>
      </c>
    </row>
    <row r="2819" spans="1:1" x14ac:dyDescent="0.25">
      <c r="A2819">
        <v>480085143</v>
      </c>
    </row>
    <row r="2820" spans="1:1" x14ac:dyDescent="0.25">
      <c r="A2820">
        <v>480085523</v>
      </c>
    </row>
    <row r="2821" spans="1:1" x14ac:dyDescent="0.25">
      <c r="A2821">
        <v>480085623</v>
      </c>
    </row>
    <row r="2822" spans="1:1" x14ac:dyDescent="0.25">
      <c r="A2822">
        <v>480085925</v>
      </c>
    </row>
    <row r="2823" spans="1:1" x14ac:dyDescent="0.25">
      <c r="A2823">
        <v>480086709</v>
      </c>
    </row>
    <row r="2824" spans="1:1" x14ac:dyDescent="0.25">
      <c r="A2824">
        <v>480085584</v>
      </c>
    </row>
    <row r="2825" spans="1:1" x14ac:dyDescent="0.25">
      <c r="A2825">
        <v>480085889</v>
      </c>
    </row>
    <row r="2826" spans="1:1" x14ac:dyDescent="0.25">
      <c r="A2826">
        <v>480086436</v>
      </c>
    </row>
    <row r="2827" spans="1:1" x14ac:dyDescent="0.25">
      <c r="A2827">
        <v>480086437</v>
      </c>
    </row>
    <row r="2828" spans="1:1" x14ac:dyDescent="0.25">
      <c r="A2828">
        <v>480086208</v>
      </c>
    </row>
    <row r="2829" spans="1:1" x14ac:dyDescent="0.25">
      <c r="A2829">
        <v>480087653</v>
      </c>
    </row>
    <row r="2830" spans="1:1" x14ac:dyDescent="0.25">
      <c r="A2830">
        <v>480087646</v>
      </c>
    </row>
    <row r="2831" spans="1:1" x14ac:dyDescent="0.25">
      <c r="A2831">
        <v>480088367</v>
      </c>
    </row>
    <row r="2832" spans="1:1" x14ac:dyDescent="0.25">
      <c r="A2832">
        <v>480088464</v>
      </c>
    </row>
    <row r="2833" spans="1:1" x14ac:dyDescent="0.25">
      <c r="A2833">
        <v>480089557</v>
      </c>
    </row>
    <row r="2834" spans="1:1" x14ac:dyDescent="0.25">
      <c r="A2834">
        <v>480088573</v>
      </c>
    </row>
    <row r="2835" spans="1:1" x14ac:dyDescent="0.25">
      <c r="A2835">
        <v>480088334</v>
      </c>
    </row>
    <row r="2836" spans="1:1" x14ac:dyDescent="0.25">
      <c r="A2836">
        <v>480088007</v>
      </c>
    </row>
    <row r="2837" spans="1:1" x14ac:dyDescent="0.25">
      <c r="A2837">
        <v>480089559</v>
      </c>
    </row>
    <row r="2838" spans="1:1" x14ac:dyDescent="0.25">
      <c r="A2838">
        <v>480090322</v>
      </c>
    </row>
    <row r="2839" spans="1:1" x14ac:dyDescent="0.25">
      <c r="A2839">
        <v>480090399</v>
      </c>
    </row>
    <row r="2840" spans="1:1" x14ac:dyDescent="0.25">
      <c r="A2840">
        <v>480090984</v>
      </c>
    </row>
    <row r="2841" spans="1:1" x14ac:dyDescent="0.25">
      <c r="A2841">
        <v>480090793</v>
      </c>
    </row>
    <row r="2842" spans="1:1" x14ac:dyDescent="0.25">
      <c r="A2842">
        <v>480091971</v>
      </c>
    </row>
    <row r="2843" spans="1:1" x14ac:dyDescent="0.25">
      <c r="A2843">
        <v>480091109</v>
      </c>
    </row>
    <row r="2844" spans="1:1" x14ac:dyDescent="0.25">
      <c r="A2844">
        <v>480085456</v>
      </c>
    </row>
    <row r="2845" spans="1:1" x14ac:dyDescent="0.25">
      <c r="A2845">
        <v>480083828</v>
      </c>
    </row>
    <row r="2846" spans="1:1" x14ac:dyDescent="0.25">
      <c r="A2846">
        <v>480075484</v>
      </c>
    </row>
    <row r="2847" spans="1:1" x14ac:dyDescent="0.25">
      <c r="A2847">
        <v>480085971</v>
      </c>
    </row>
    <row r="2848" spans="1:1" x14ac:dyDescent="0.25">
      <c r="A2848">
        <v>480085971</v>
      </c>
    </row>
    <row r="2849" spans="1:1" x14ac:dyDescent="0.25">
      <c r="A2849">
        <v>480079909</v>
      </c>
    </row>
    <row r="2850" spans="1:1" x14ac:dyDescent="0.25">
      <c r="A2850">
        <v>480075484</v>
      </c>
    </row>
    <row r="2851" spans="1:1" x14ac:dyDescent="0.25">
      <c r="A2851">
        <v>480083597</v>
      </c>
    </row>
    <row r="2852" spans="1:1" x14ac:dyDescent="0.25">
      <c r="A2852">
        <v>480084760</v>
      </c>
    </row>
    <row r="2853" spans="1:1" x14ac:dyDescent="0.25">
      <c r="A2853">
        <v>480084561</v>
      </c>
    </row>
    <row r="2854" spans="1:1" x14ac:dyDescent="0.25">
      <c r="A2854">
        <v>480084839</v>
      </c>
    </row>
    <row r="2855" spans="1:1" x14ac:dyDescent="0.25">
      <c r="A2855">
        <v>480083831</v>
      </c>
    </row>
    <row r="2856" spans="1:1" x14ac:dyDescent="0.25">
      <c r="A2856">
        <v>480083832</v>
      </c>
    </row>
    <row r="2857" spans="1:1" x14ac:dyDescent="0.25">
      <c r="A2857">
        <v>480087034</v>
      </c>
    </row>
    <row r="2858" spans="1:1" x14ac:dyDescent="0.25">
      <c r="A2858">
        <v>480085971</v>
      </c>
    </row>
    <row r="2859" spans="1:1" x14ac:dyDescent="0.25">
      <c r="A2859">
        <v>480084559</v>
      </c>
    </row>
    <row r="2860" spans="1:1" x14ac:dyDescent="0.25">
      <c r="A2860">
        <v>480086648</v>
      </c>
    </row>
    <row r="2861" spans="1:1" x14ac:dyDescent="0.25">
      <c r="A2861">
        <v>480084965</v>
      </c>
    </row>
    <row r="2862" spans="1:1" x14ac:dyDescent="0.25">
      <c r="A2862">
        <v>480085971</v>
      </c>
    </row>
    <row r="2863" spans="1:1" x14ac:dyDescent="0.25">
      <c r="A2863">
        <v>480088336</v>
      </c>
    </row>
    <row r="2864" spans="1:1" x14ac:dyDescent="0.25">
      <c r="A2864">
        <v>480087511</v>
      </c>
    </row>
    <row r="2865" spans="1:1" x14ac:dyDescent="0.25">
      <c r="A2865">
        <v>480088364</v>
      </c>
    </row>
    <row r="2866" spans="1:1" x14ac:dyDescent="0.25">
      <c r="A2866">
        <v>480089197</v>
      </c>
    </row>
    <row r="2867" spans="1:1" x14ac:dyDescent="0.25">
      <c r="A2867">
        <v>480087422</v>
      </c>
    </row>
    <row r="2868" spans="1:1" x14ac:dyDescent="0.25">
      <c r="A2868">
        <v>480089463</v>
      </c>
    </row>
    <row r="2869" spans="1:1" x14ac:dyDescent="0.25">
      <c r="A2869">
        <v>480085289</v>
      </c>
    </row>
    <row r="2870" spans="1:1" x14ac:dyDescent="0.25">
      <c r="A2870">
        <v>480086232</v>
      </c>
    </row>
    <row r="2871" spans="1:1" x14ac:dyDescent="0.25">
      <c r="A2871">
        <v>480086754</v>
      </c>
    </row>
    <row r="2872" spans="1:1" x14ac:dyDescent="0.25">
      <c r="A2872">
        <v>480087952</v>
      </c>
    </row>
    <row r="2873" spans="1:1" x14ac:dyDescent="0.25">
      <c r="A2873">
        <v>480088898</v>
      </c>
    </row>
    <row r="2874" spans="1:1" x14ac:dyDescent="0.25">
      <c r="A2874">
        <v>480090564</v>
      </c>
    </row>
    <row r="2875" spans="1:1" x14ac:dyDescent="0.25">
      <c r="A2875">
        <v>480091232</v>
      </c>
    </row>
    <row r="2876" spans="1:1" x14ac:dyDescent="0.25">
      <c r="A2876">
        <v>480084387</v>
      </c>
    </row>
    <row r="2877" spans="1:1" x14ac:dyDescent="0.25">
      <c r="A2877">
        <v>480084387</v>
      </c>
    </row>
    <row r="2878" spans="1:1" x14ac:dyDescent="0.25">
      <c r="A2878">
        <v>480084387</v>
      </c>
    </row>
    <row r="2879" spans="1:1" x14ac:dyDescent="0.25">
      <c r="A2879">
        <v>480084387</v>
      </c>
    </row>
    <row r="2880" spans="1:1" x14ac:dyDescent="0.25">
      <c r="A2880">
        <v>480084387</v>
      </c>
    </row>
    <row r="2881" spans="1:1" x14ac:dyDescent="0.25">
      <c r="A2881">
        <v>480084387</v>
      </c>
    </row>
    <row r="2882" spans="1:1" x14ac:dyDescent="0.25">
      <c r="A2882">
        <v>480084387</v>
      </c>
    </row>
    <row r="2883" spans="1:1" x14ac:dyDescent="0.25">
      <c r="A2883">
        <v>480084387</v>
      </c>
    </row>
    <row r="2884" spans="1:1" x14ac:dyDescent="0.25">
      <c r="A2884">
        <v>480084387</v>
      </c>
    </row>
    <row r="2885" spans="1:1" x14ac:dyDescent="0.25">
      <c r="A2885">
        <v>480084387</v>
      </c>
    </row>
    <row r="2886" spans="1:1" x14ac:dyDescent="0.25">
      <c r="A2886">
        <v>480084387</v>
      </c>
    </row>
    <row r="2887" spans="1:1" x14ac:dyDescent="0.25">
      <c r="A2887">
        <v>480084387</v>
      </c>
    </row>
    <row r="2888" spans="1:1" x14ac:dyDescent="0.25">
      <c r="A2888">
        <v>480084387</v>
      </c>
    </row>
    <row r="2889" spans="1:1" x14ac:dyDescent="0.25">
      <c r="A2889">
        <v>480084387</v>
      </c>
    </row>
    <row r="2890" spans="1:1" x14ac:dyDescent="0.25">
      <c r="A2890">
        <v>480084387</v>
      </c>
    </row>
    <row r="2891" spans="1:1" x14ac:dyDescent="0.25">
      <c r="A2891">
        <v>480084387</v>
      </c>
    </row>
    <row r="2892" spans="1:1" x14ac:dyDescent="0.25">
      <c r="A2892">
        <v>480084387</v>
      </c>
    </row>
    <row r="2893" spans="1:1" x14ac:dyDescent="0.25">
      <c r="A2893">
        <v>480084387</v>
      </c>
    </row>
    <row r="2894" spans="1:1" x14ac:dyDescent="0.25">
      <c r="A2894">
        <v>480084387</v>
      </c>
    </row>
    <row r="2895" spans="1:1" x14ac:dyDescent="0.25">
      <c r="A2895">
        <v>480084387</v>
      </c>
    </row>
    <row r="2896" spans="1:1" x14ac:dyDescent="0.25">
      <c r="A2896">
        <v>480084387</v>
      </c>
    </row>
    <row r="2897" spans="1:1" x14ac:dyDescent="0.25">
      <c r="A2897">
        <v>480084387</v>
      </c>
    </row>
    <row r="2898" spans="1:1" x14ac:dyDescent="0.25">
      <c r="A2898">
        <v>480084387</v>
      </c>
    </row>
    <row r="2899" spans="1:1" x14ac:dyDescent="0.25">
      <c r="A2899">
        <v>480084387</v>
      </c>
    </row>
    <row r="2900" spans="1:1" x14ac:dyDescent="0.25">
      <c r="A2900">
        <v>480084387</v>
      </c>
    </row>
    <row r="2901" spans="1:1" x14ac:dyDescent="0.25">
      <c r="A2901">
        <v>480084387</v>
      </c>
    </row>
    <row r="2902" spans="1:1" x14ac:dyDescent="0.25">
      <c r="A2902">
        <v>480084387</v>
      </c>
    </row>
    <row r="2903" spans="1:1" x14ac:dyDescent="0.25">
      <c r="A2903">
        <v>480084387</v>
      </c>
    </row>
    <row r="2904" spans="1:1" x14ac:dyDescent="0.25">
      <c r="A2904">
        <v>480084387</v>
      </c>
    </row>
    <row r="2905" spans="1:1" x14ac:dyDescent="0.25">
      <c r="A2905">
        <v>480084387</v>
      </c>
    </row>
    <row r="2906" spans="1:1" x14ac:dyDescent="0.25">
      <c r="A2906">
        <v>480084387</v>
      </c>
    </row>
    <row r="2907" spans="1:1" x14ac:dyDescent="0.25">
      <c r="A2907">
        <v>480084387</v>
      </c>
    </row>
    <row r="2908" spans="1:1" x14ac:dyDescent="0.25">
      <c r="A2908">
        <v>480084387</v>
      </c>
    </row>
    <row r="2909" spans="1:1" x14ac:dyDescent="0.25">
      <c r="A2909">
        <v>480084387</v>
      </c>
    </row>
    <row r="2910" spans="1:1" x14ac:dyDescent="0.25">
      <c r="A2910">
        <v>480084387</v>
      </c>
    </row>
    <row r="2911" spans="1:1" x14ac:dyDescent="0.25">
      <c r="A2911">
        <v>480084387</v>
      </c>
    </row>
    <row r="2912" spans="1:1" x14ac:dyDescent="0.25">
      <c r="A2912">
        <v>480084387</v>
      </c>
    </row>
    <row r="2913" spans="1:1" x14ac:dyDescent="0.25">
      <c r="A2913">
        <v>480084387</v>
      </c>
    </row>
    <row r="2914" spans="1:1" x14ac:dyDescent="0.25">
      <c r="A2914">
        <v>480084387</v>
      </c>
    </row>
    <row r="2915" spans="1:1" x14ac:dyDescent="0.25">
      <c r="A2915">
        <v>480084387</v>
      </c>
    </row>
    <row r="2916" spans="1:1" x14ac:dyDescent="0.25">
      <c r="A2916">
        <v>480084387</v>
      </c>
    </row>
    <row r="2917" spans="1:1" x14ac:dyDescent="0.25">
      <c r="A2917">
        <v>480084387</v>
      </c>
    </row>
    <row r="2918" spans="1:1" x14ac:dyDescent="0.25">
      <c r="A2918">
        <v>480084387</v>
      </c>
    </row>
    <row r="2919" spans="1:1" x14ac:dyDescent="0.25">
      <c r="A2919">
        <v>480084387</v>
      </c>
    </row>
    <row r="2920" spans="1:1" x14ac:dyDescent="0.25">
      <c r="A2920">
        <v>480084387</v>
      </c>
    </row>
    <row r="2921" spans="1:1" x14ac:dyDescent="0.25">
      <c r="A2921">
        <v>480084387</v>
      </c>
    </row>
    <row r="2922" spans="1:1" x14ac:dyDescent="0.25">
      <c r="A2922">
        <v>480084387</v>
      </c>
    </row>
    <row r="2923" spans="1:1" x14ac:dyDescent="0.25">
      <c r="A2923">
        <v>480084387</v>
      </c>
    </row>
    <row r="2924" spans="1:1" x14ac:dyDescent="0.25">
      <c r="A2924">
        <v>480084387</v>
      </c>
    </row>
    <row r="2925" spans="1:1" x14ac:dyDescent="0.25">
      <c r="A2925">
        <v>480084387</v>
      </c>
    </row>
    <row r="2926" spans="1:1" x14ac:dyDescent="0.25">
      <c r="A2926">
        <v>480084387</v>
      </c>
    </row>
    <row r="2927" spans="1:1" x14ac:dyDescent="0.25">
      <c r="A2927">
        <v>480084387</v>
      </c>
    </row>
    <row r="2928" spans="1:1" x14ac:dyDescent="0.25">
      <c r="A2928">
        <v>480084387</v>
      </c>
    </row>
    <row r="2929" spans="1:1" x14ac:dyDescent="0.25">
      <c r="A2929">
        <v>480084387</v>
      </c>
    </row>
    <row r="2930" spans="1:1" x14ac:dyDescent="0.25">
      <c r="A2930">
        <v>480084387</v>
      </c>
    </row>
    <row r="2931" spans="1:1" x14ac:dyDescent="0.25">
      <c r="A2931">
        <v>480084387</v>
      </c>
    </row>
    <row r="2932" spans="1:1" x14ac:dyDescent="0.25">
      <c r="A2932">
        <v>480084387</v>
      </c>
    </row>
    <row r="2933" spans="1:1" x14ac:dyDescent="0.25">
      <c r="A2933">
        <v>480084387</v>
      </c>
    </row>
    <row r="2934" spans="1:1" x14ac:dyDescent="0.25">
      <c r="A2934">
        <v>480084387</v>
      </c>
    </row>
    <row r="2935" spans="1:1" x14ac:dyDescent="0.25">
      <c r="A2935">
        <v>480084387</v>
      </c>
    </row>
    <row r="2936" spans="1:1" x14ac:dyDescent="0.25">
      <c r="A2936">
        <v>480084387</v>
      </c>
    </row>
    <row r="2937" spans="1:1" x14ac:dyDescent="0.25">
      <c r="A2937">
        <v>480084387</v>
      </c>
    </row>
    <row r="2938" spans="1:1" x14ac:dyDescent="0.25">
      <c r="A2938">
        <v>480084387</v>
      </c>
    </row>
    <row r="2939" spans="1:1" x14ac:dyDescent="0.25">
      <c r="A2939">
        <v>480084387</v>
      </c>
    </row>
    <row r="2940" spans="1:1" x14ac:dyDescent="0.25">
      <c r="A2940">
        <v>480084387</v>
      </c>
    </row>
    <row r="2941" spans="1:1" x14ac:dyDescent="0.25">
      <c r="A2941">
        <v>480084387</v>
      </c>
    </row>
    <row r="2942" spans="1:1" x14ac:dyDescent="0.25">
      <c r="A2942">
        <v>480084387</v>
      </c>
    </row>
    <row r="2943" spans="1:1" x14ac:dyDescent="0.25">
      <c r="A2943">
        <v>480084387</v>
      </c>
    </row>
    <row r="2944" spans="1:1" x14ac:dyDescent="0.25">
      <c r="A2944">
        <v>480084387</v>
      </c>
    </row>
    <row r="2945" spans="1:1" x14ac:dyDescent="0.25">
      <c r="A2945">
        <v>480084387</v>
      </c>
    </row>
    <row r="2946" spans="1:1" x14ac:dyDescent="0.25">
      <c r="A2946">
        <v>480084387</v>
      </c>
    </row>
    <row r="2947" spans="1:1" x14ac:dyDescent="0.25">
      <c r="A2947">
        <v>480084387</v>
      </c>
    </row>
    <row r="2948" spans="1:1" x14ac:dyDescent="0.25">
      <c r="A2948">
        <v>480084387</v>
      </c>
    </row>
    <row r="2949" spans="1:1" x14ac:dyDescent="0.25">
      <c r="A2949">
        <v>480084387</v>
      </c>
    </row>
    <row r="2950" spans="1:1" x14ac:dyDescent="0.25">
      <c r="A2950">
        <v>480084387</v>
      </c>
    </row>
    <row r="2951" spans="1:1" x14ac:dyDescent="0.25">
      <c r="A2951">
        <v>480084387</v>
      </c>
    </row>
    <row r="2952" spans="1:1" x14ac:dyDescent="0.25">
      <c r="A2952">
        <v>480084387</v>
      </c>
    </row>
    <row r="2953" spans="1:1" x14ac:dyDescent="0.25">
      <c r="A2953">
        <v>480084387</v>
      </c>
    </row>
    <row r="2954" spans="1:1" x14ac:dyDescent="0.25">
      <c r="A2954">
        <v>480084387</v>
      </c>
    </row>
    <row r="2955" spans="1:1" x14ac:dyDescent="0.25">
      <c r="A2955">
        <v>480084387</v>
      </c>
    </row>
    <row r="2956" spans="1:1" x14ac:dyDescent="0.25">
      <c r="A2956">
        <v>480084387</v>
      </c>
    </row>
    <row r="2957" spans="1:1" x14ac:dyDescent="0.25">
      <c r="A2957">
        <v>480084387</v>
      </c>
    </row>
    <row r="2958" spans="1:1" x14ac:dyDescent="0.25">
      <c r="A2958">
        <v>480084387</v>
      </c>
    </row>
    <row r="2959" spans="1:1" x14ac:dyDescent="0.25">
      <c r="A2959">
        <v>480084387</v>
      </c>
    </row>
    <row r="2960" spans="1:1" x14ac:dyDescent="0.25">
      <c r="A2960">
        <v>480084387</v>
      </c>
    </row>
    <row r="2961" spans="1:1" x14ac:dyDescent="0.25">
      <c r="A2961">
        <v>480084387</v>
      </c>
    </row>
    <row r="2962" spans="1:1" x14ac:dyDescent="0.25">
      <c r="A2962">
        <v>480084387</v>
      </c>
    </row>
    <row r="2963" spans="1:1" x14ac:dyDescent="0.25">
      <c r="A2963">
        <v>480084387</v>
      </c>
    </row>
    <row r="2964" spans="1:1" x14ac:dyDescent="0.25">
      <c r="A2964">
        <v>480084387</v>
      </c>
    </row>
    <row r="2965" spans="1:1" x14ac:dyDescent="0.25">
      <c r="A2965">
        <v>480084387</v>
      </c>
    </row>
    <row r="2966" spans="1:1" x14ac:dyDescent="0.25">
      <c r="A2966">
        <v>480084387</v>
      </c>
    </row>
    <row r="2967" spans="1:1" x14ac:dyDescent="0.25">
      <c r="A2967">
        <v>480084387</v>
      </c>
    </row>
    <row r="2968" spans="1:1" x14ac:dyDescent="0.25">
      <c r="A2968">
        <v>480084387</v>
      </c>
    </row>
    <row r="2969" spans="1:1" x14ac:dyDescent="0.25">
      <c r="A2969">
        <v>480084387</v>
      </c>
    </row>
    <row r="2970" spans="1:1" x14ac:dyDescent="0.25">
      <c r="A2970">
        <v>480084387</v>
      </c>
    </row>
    <row r="2971" spans="1:1" x14ac:dyDescent="0.25">
      <c r="A2971">
        <v>480084387</v>
      </c>
    </row>
    <row r="2972" spans="1:1" x14ac:dyDescent="0.25">
      <c r="A2972">
        <v>480084387</v>
      </c>
    </row>
    <row r="2973" spans="1:1" x14ac:dyDescent="0.25">
      <c r="A2973">
        <v>480084387</v>
      </c>
    </row>
    <row r="2974" spans="1:1" x14ac:dyDescent="0.25">
      <c r="A2974">
        <v>480084387</v>
      </c>
    </row>
    <row r="2975" spans="1:1" x14ac:dyDescent="0.25">
      <c r="A2975">
        <v>480084387</v>
      </c>
    </row>
    <row r="2976" spans="1:1" x14ac:dyDescent="0.25">
      <c r="A2976">
        <v>480084387</v>
      </c>
    </row>
    <row r="2977" spans="1:1" x14ac:dyDescent="0.25">
      <c r="A2977">
        <v>480084387</v>
      </c>
    </row>
    <row r="2978" spans="1:1" x14ac:dyDescent="0.25">
      <c r="A2978">
        <v>480084387</v>
      </c>
    </row>
    <row r="2979" spans="1:1" x14ac:dyDescent="0.25">
      <c r="A2979">
        <v>480084387</v>
      </c>
    </row>
    <row r="2980" spans="1:1" x14ac:dyDescent="0.25">
      <c r="A2980">
        <v>480084387</v>
      </c>
    </row>
    <row r="2981" spans="1:1" x14ac:dyDescent="0.25">
      <c r="A2981">
        <v>480084387</v>
      </c>
    </row>
    <row r="2982" spans="1:1" x14ac:dyDescent="0.25">
      <c r="A2982">
        <v>480084387</v>
      </c>
    </row>
    <row r="2983" spans="1:1" x14ac:dyDescent="0.25">
      <c r="A2983">
        <v>480084387</v>
      </c>
    </row>
    <row r="2984" spans="1:1" x14ac:dyDescent="0.25">
      <c r="A2984">
        <v>480084387</v>
      </c>
    </row>
    <row r="2985" spans="1:1" x14ac:dyDescent="0.25">
      <c r="A2985">
        <v>480084387</v>
      </c>
    </row>
    <row r="2986" spans="1:1" x14ac:dyDescent="0.25">
      <c r="A2986">
        <v>480084387</v>
      </c>
    </row>
    <row r="2987" spans="1:1" x14ac:dyDescent="0.25">
      <c r="A2987">
        <v>480084387</v>
      </c>
    </row>
    <row r="2988" spans="1:1" x14ac:dyDescent="0.25">
      <c r="A2988">
        <v>480084387</v>
      </c>
    </row>
    <row r="2989" spans="1:1" x14ac:dyDescent="0.25">
      <c r="A2989">
        <v>480084387</v>
      </c>
    </row>
    <row r="2990" spans="1:1" x14ac:dyDescent="0.25">
      <c r="A2990">
        <v>480084387</v>
      </c>
    </row>
    <row r="2991" spans="1:1" x14ac:dyDescent="0.25">
      <c r="A2991">
        <v>480084387</v>
      </c>
    </row>
    <row r="2992" spans="1:1" x14ac:dyDescent="0.25">
      <c r="A2992">
        <v>480084387</v>
      </c>
    </row>
    <row r="2993" spans="1:1" x14ac:dyDescent="0.25">
      <c r="A2993">
        <v>480084387</v>
      </c>
    </row>
    <row r="2994" spans="1:1" x14ac:dyDescent="0.25">
      <c r="A2994">
        <v>480084387</v>
      </c>
    </row>
    <row r="2995" spans="1:1" x14ac:dyDescent="0.25">
      <c r="A2995">
        <v>480084387</v>
      </c>
    </row>
    <row r="2996" spans="1:1" x14ac:dyDescent="0.25">
      <c r="A2996">
        <v>480084387</v>
      </c>
    </row>
    <row r="2997" spans="1:1" x14ac:dyDescent="0.25">
      <c r="A2997">
        <v>480084452</v>
      </c>
    </row>
    <row r="2998" spans="1:1" x14ac:dyDescent="0.25">
      <c r="A2998">
        <v>480084641</v>
      </c>
    </row>
    <row r="2999" spans="1:1" x14ac:dyDescent="0.25">
      <c r="A2999">
        <v>480084803</v>
      </c>
    </row>
    <row r="3000" spans="1:1" x14ac:dyDescent="0.25">
      <c r="A3000">
        <v>480085450</v>
      </c>
    </row>
    <row r="3001" spans="1:1" x14ac:dyDescent="0.25">
      <c r="A3001">
        <v>480085044</v>
      </c>
    </row>
    <row r="3002" spans="1:1" x14ac:dyDescent="0.25">
      <c r="A3002">
        <v>480081199</v>
      </c>
    </row>
    <row r="3003" spans="1:1" x14ac:dyDescent="0.25">
      <c r="A3003">
        <v>480080077</v>
      </c>
    </row>
    <row r="3004" spans="1:1" x14ac:dyDescent="0.25">
      <c r="A3004">
        <v>480074242</v>
      </c>
    </row>
    <row r="3005" spans="1:1" x14ac:dyDescent="0.25">
      <c r="A3005">
        <v>480079255</v>
      </c>
    </row>
    <row r="3006" spans="1:1" x14ac:dyDescent="0.25">
      <c r="A3006">
        <v>480089584</v>
      </c>
    </row>
    <row r="3007" spans="1:1" x14ac:dyDescent="0.25">
      <c r="A3007">
        <v>480085891</v>
      </c>
    </row>
    <row r="3008" spans="1:1" x14ac:dyDescent="0.25">
      <c r="A3008">
        <v>480076226</v>
      </c>
    </row>
    <row r="3009" spans="1:1" x14ac:dyDescent="0.25">
      <c r="A3009">
        <v>480076226</v>
      </c>
    </row>
    <row r="3010" spans="1:1" x14ac:dyDescent="0.25">
      <c r="A3010">
        <v>480081883</v>
      </c>
    </row>
    <row r="3011" spans="1:1" x14ac:dyDescent="0.25">
      <c r="A3011">
        <v>480074161</v>
      </c>
    </row>
    <row r="3012" spans="1:1" x14ac:dyDescent="0.25">
      <c r="A3012">
        <v>480074161</v>
      </c>
    </row>
    <row r="3013" spans="1:1" x14ac:dyDescent="0.25">
      <c r="A3013">
        <v>480087365</v>
      </c>
    </row>
    <row r="3014" spans="1:1" x14ac:dyDescent="0.25">
      <c r="A3014">
        <v>480074160</v>
      </c>
    </row>
    <row r="3015" spans="1:1" x14ac:dyDescent="0.25">
      <c r="A3015">
        <v>480074160</v>
      </c>
    </row>
    <row r="3016" spans="1:1" x14ac:dyDescent="0.25">
      <c r="A3016">
        <v>480087362</v>
      </c>
    </row>
    <row r="3017" spans="1:1" x14ac:dyDescent="0.25">
      <c r="A3017">
        <v>480083121</v>
      </c>
    </row>
    <row r="3018" spans="1:1" x14ac:dyDescent="0.25">
      <c r="A3018">
        <v>480075518</v>
      </c>
    </row>
    <row r="3019" spans="1:1" x14ac:dyDescent="0.25">
      <c r="A3019">
        <v>480083347</v>
      </c>
    </row>
    <row r="3020" spans="1:1" x14ac:dyDescent="0.25">
      <c r="A3020">
        <v>480088738</v>
      </c>
    </row>
    <row r="3021" spans="1:1" x14ac:dyDescent="0.25">
      <c r="A3021">
        <v>480087366</v>
      </c>
    </row>
    <row r="3022" spans="1:1" x14ac:dyDescent="0.25">
      <c r="A3022">
        <v>480074158</v>
      </c>
    </row>
    <row r="3023" spans="1:1" x14ac:dyDescent="0.25">
      <c r="A3023">
        <v>480082326</v>
      </c>
    </row>
    <row r="3024" spans="1:1" x14ac:dyDescent="0.25">
      <c r="A3024">
        <v>480081730</v>
      </c>
    </row>
    <row r="3025" spans="1:1" x14ac:dyDescent="0.25">
      <c r="A3025">
        <v>480081730</v>
      </c>
    </row>
    <row r="3026" spans="1:1" x14ac:dyDescent="0.25">
      <c r="A3026">
        <v>480082681</v>
      </c>
    </row>
    <row r="3027" spans="1:1" x14ac:dyDescent="0.25">
      <c r="A3027">
        <v>480089941</v>
      </c>
    </row>
    <row r="3028" spans="1:1" x14ac:dyDescent="0.25">
      <c r="A3028">
        <v>480084702</v>
      </c>
    </row>
    <row r="3029" spans="1:1" x14ac:dyDescent="0.25">
      <c r="A3029">
        <v>480087258</v>
      </c>
    </row>
    <row r="3030" spans="1:1" x14ac:dyDescent="0.25">
      <c r="A3030">
        <v>480089038</v>
      </c>
    </row>
    <row r="3031" spans="1:1" x14ac:dyDescent="0.25">
      <c r="A3031">
        <v>480082918</v>
      </c>
    </row>
    <row r="3032" spans="1:1" x14ac:dyDescent="0.25">
      <c r="A3032">
        <v>480085555</v>
      </c>
    </row>
    <row r="3033" spans="1:1" x14ac:dyDescent="0.25">
      <c r="A3033">
        <v>480088021</v>
      </c>
    </row>
    <row r="3034" spans="1:1" x14ac:dyDescent="0.25">
      <c r="A3034">
        <v>480088617</v>
      </c>
    </row>
    <row r="3035" spans="1:1" x14ac:dyDescent="0.25">
      <c r="A3035">
        <v>480086753</v>
      </c>
    </row>
    <row r="3036" spans="1:1" x14ac:dyDescent="0.25">
      <c r="A3036">
        <v>480089313</v>
      </c>
    </row>
    <row r="3037" spans="1:1" x14ac:dyDescent="0.25">
      <c r="A3037">
        <v>480089313</v>
      </c>
    </row>
    <row r="3038" spans="1:1" x14ac:dyDescent="0.25">
      <c r="A3038">
        <v>480089313</v>
      </c>
    </row>
    <row r="3039" spans="1:1" x14ac:dyDescent="0.25">
      <c r="A3039">
        <v>480089313</v>
      </c>
    </row>
    <row r="3040" spans="1:1" x14ac:dyDescent="0.25">
      <c r="A3040">
        <v>480089313</v>
      </c>
    </row>
    <row r="3041" spans="1:1" x14ac:dyDescent="0.25">
      <c r="A3041">
        <v>480085130</v>
      </c>
    </row>
    <row r="3042" spans="1:1" x14ac:dyDescent="0.25">
      <c r="A3042">
        <v>480079256</v>
      </c>
    </row>
    <row r="3043" spans="1:1" x14ac:dyDescent="0.25">
      <c r="A3043">
        <v>480079256</v>
      </c>
    </row>
    <row r="3044" spans="1:1" x14ac:dyDescent="0.25">
      <c r="A3044">
        <v>480079256</v>
      </c>
    </row>
    <row r="3045" spans="1:1" x14ac:dyDescent="0.25">
      <c r="A3045">
        <v>480079256</v>
      </c>
    </row>
    <row r="3046" spans="1:1" x14ac:dyDescent="0.25">
      <c r="A3046">
        <v>480079256</v>
      </c>
    </row>
    <row r="3047" spans="1:1" x14ac:dyDescent="0.25">
      <c r="A3047">
        <v>480083792</v>
      </c>
    </row>
    <row r="3048" spans="1:1" x14ac:dyDescent="0.25">
      <c r="A3048">
        <v>480085430</v>
      </c>
    </row>
    <row r="3049" spans="1:1" x14ac:dyDescent="0.25">
      <c r="A3049">
        <v>480085128</v>
      </c>
    </row>
    <row r="3050" spans="1:1" x14ac:dyDescent="0.25">
      <c r="A3050">
        <v>480074163</v>
      </c>
    </row>
    <row r="3051" spans="1:1" x14ac:dyDescent="0.25">
      <c r="A3051">
        <v>480074163</v>
      </c>
    </row>
    <row r="3052" spans="1:1" x14ac:dyDescent="0.25">
      <c r="A3052">
        <v>480090205</v>
      </c>
    </row>
    <row r="3053" spans="1:1" x14ac:dyDescent="0.25">
      <c r="A3053">
        <v>480074162</v>
      </c>
    </row>
    <row r="3054" spans="1:1" x14ac:dyDescent="0.25">
      <c r="A3054">
        <v>480074162</v>
      </c>
    </row>
    <row r="3055" spans="1:1" x14ac:dyDescent="0.25">
      <c r="A3055">
        <v>480089750</v>
      </c>
    </row>
    <row r="3056" spans="1:1" x14ac:dyDescent="0.25">
      <c r="A3056">
        <v>480089750</v>
      </c>
    </row>
    <row r="3057" spans="1:1" x14ac:dyDescent="0.25">
      <c r="A3057">
        <v>480079744</v>
      </c>
    </row>
    <row r="3058" spans="1:1" x14ac:dyDescent="0.25">
      <c r="A3058">
        <v>480089750</v>
      </c>
    </row>
    <row r="3059" spans="1:1" x14ac:dyDescent="0.25">
      <c r="A3059">
        <v>480089749</v>
      </c>
    </row>
    <row r="3060" spans="1:1" x14ac:dyDescent="0.25">
      <c r="A3060">
        <v>480089750</v>
      </c>
    </row>
    <row r="3061" spans="1:1" x14ac:dyDescent="0.25">
      <c r="A3061">
        <v>480089750</v>
      </c>
    </row>
    <row r="3062" spans="1:1" x14ac:dyDescent="0.25">
      <c r="A3062">
        <v>480089750</v>
      </c>
    </row>
    <row r="3063" spans="1:1" x14ac:dyDescent="0.25">
      <c r="A3063">
        <v>480090394</v>
      </c>
    </row>
    <row r="3064" spans="1:1" x14ac:dyDescent="0.25">
      <c r="A3064">
        <v>480090395</v>
      </c>
    </row>
    <row r="3065" spans="1:1" x14ac:dyDescent="0.25">
      <c r="A3065">
        <v>480090838</v>
      </c>
    </row>
    <row r="3066" spans="1:1" x14ac:dyDescent="0.25">
      <c r="A3066">
        <v>480090839</v>
      </c>
    </row>
    <row r="3067" spans="1:1" x14ac:dyDescent="0.25">
      <c r="A3067">
        <v>480091976</v>
      </c>
    </row>
    <row r="3068" spans="1:1" x14ac:dyDescent="0.25">
      <c r="A3068">
        <v>480091975</v>
      </c>
    </row>
    <row r="3069" spans="1:1" x14ac:dyDescent="0.25">
      <c r="A3069">
        <v>480084964</v>
      </c>
    </row>
    <row r="3070" spans="1:1" x14ac:dyDescent="0.25">
      <c r="A3070">
        <v>480084964</v>
      </c>
    </row>
    <row r="3071" spans="1:1" x14ac:dyDescent="0.25">
      <c r="A3071">
        <v>480082157</v>
      </c>
    </row>
    <row r="3072" spans="1:1" x14ac:dyDescent="0.25">
      <c r="A3072">
        <v>480083747</v>
      </c>
    </row>
    <row r="3073" spans="1:1" x14ac:dyDescent="0.25">
      <c r="A3073">
        <v>480084181</v>
      </c>
    </row>
    <row r="3074" spans="1:1" x14ac:dyDescent="0.25">
      <c r="A3074">
        <v>480084181</v>
      </c>
    </row>
    <row r="3075" spans="1:1" x14ac:dyDescent="0.25">
      <c r="A3075">
        <v>480084181</v>
      </c>
    </row>
    <row r="3076" spans="1:1" x14ac:dyDescent="0.25">
      <c r="A3076">
        <v>480084181</v>
      </c>
    </row>
    <row r="3077" spans="1:1" x14ac:dyDescent="0.25">
      <c r="A3077">
        <v>480086285</v>
      </c>
    </row>
    <row r="3078" spans="1:1" x14ac:dyDescent="0.25">
      <c r="A3078">
        <v>480081024</v>
      </c>
    </row>
    <row r="3079" spans="1:1" x14ac:dyDescent="0.25">
      <c r="A3079">
        <v>480084880</v>
      </c>
    </row>
    <row r="3080" spans="1:1" x14ac:dyDescent="0.25">
      <c r="A3080">
        <v>480086238</v>
      </c>
    </row>
    <row r="3081" spans="1:1" x14ac:dyDescent="0.25">
      <c r="A3081">
        <v>480086409</v>
      </c>
    </row>
    <row r="3082" spans="1:1" x14ac:dyDescent="0.25">
      <c r="A3082">
        <v>480087585</v>
      </c>
    </row>
    <row r="3083" spans="1:1" x14ac:dyDescent="0.25">
      <c r="A3083">
        <v>480087886</v>
      </c>
    </row>
    <row r="3084" spans="1:1" x14ac:dyDescent="0.25">
      <c r="A3084">
        <v>480083008</v>
      </c>
    </row>
    <row r="3085" spans="1:1" x14ac:dyDescent="0.25">
      <c r="A3085">
        <v>480084227</v>
      </c>
    </row>
    <row r="3086" spans="1:1" x14ac:dyDescent="0.25">
      <c r="A3086">
        <v>480084315</v>
      </c>
    </row>
    <row r="3087" spans="1:1" x14ac:dyDescent="0.25">
      <c r="A3087">
        <v>480084311</v>
      </c>
    </row>
    <row r="3088" spans="1:1" x14ac:dyDescent="0.25">
      <c r="A3088">
        <v>480084228</v>
      </c>
    </row>
    <row r="3089" spans="1:1" x14ac:dyDescent="0.25">
      <c r="A3089">
        <v>480084966</v>
      </c>
    </row>
    <row r="3090" spans="1:1" x14ac:dyDescent="0.25">
      <c r="A3090">
        <v>480084837</v>
      </c>
    </row>
    <row r="3091" spans="1:1" x14ac:dyDescent="0.25">
      <c r="A3091">
        <v>480084451</v>
      </c>
    </row>
    <row r="3092" spans="1:1" x14ac:dyDescent="0.25">
      <c r="A3092">
        <v>480084453</v>
      </c>
    </row>
    <row r="3093" spans="1:1" x14ac:dyDescent="0.25">
      <c r="A3093">
        <v>480087181</v>
      </c>
    </row>
    <row r="3094" spans="1:1" x14ac:dyDescent="0.25">
      <c r="A3094">
        <v>480087951</v>
      </c>
    </row>
    <row r="3095" spans="1:1" x14ac:dyDescent="0.25">
      <c r="A3095">
        <v>480086599</v>
      </c>
    </row>
    <row r="3096" spans="1:1" x14ac:dyDescent="0.25">
      <c r="A3096">
        <v>480084699</v>
      </c>
    </row>
    <row r="3097" spans="1:1" x14ac:dyDescent="0.25">
      <c r="A3097">
        <v>480087229</v>
      </c>
    </row>
    <row r="3098" spans="1:1" x14ac:dyDescent="0.25">
      <c r="A3098">
        <v>480090043</v>
      </c>
    </row>
    <row r="3099" spans="1:1" x14ac:dyDescent="0.25">
      <c r="A3099">
        <v>480083899</v>
      </c>
    </row>
    <row r="3100" spans="1:1" x14ac:dyDescent="0.25">
      <c r="A3100">
        <v>480084196</v>
      </c>
    </row>
    <row r="3101" spans="1:1" x14ac:dyDescent="0.25">
      <c r="A3101">
        <v>480085702</v>
      </c>
    </row>
    <row r="3102" spans="1:1" x14ac:dyDescent="0.25">
      <c r="A3102">
        <v>480089196</v>
      </c>
    </row>
    <row r="3103" spans="1:1" x14ac:dyDescent="0.25">
      <c r="A3103">
        <v>480086187</v>
      </c>
    </row>
    <row r="3104" spans="1:1" x14ac:dyDescent="0.25">
      <c r="A3104">
        <v>480081349</v>
      </c>
    </row>
    <row r="3105" spans="1:1" x14ac:dyDescent="0.25">
      <c r="A3105">
        <v>480083120</v>
      </c>
    </row>
    <row r="3106" spans="1:1" x14ac:dyDescent="0.25">
      <c r="A3106">
        <v>480084486</v>
      </c>
    </row>
    <row r="3107" spans="1:1" x14ac:dyDescent="0.25">
      <c r="A3107">
        <v>480084895</v>
      </c>
    </row>
    <row r="3108" spans="1:1" x14ac:dyDescent="0.25">
      <c r="A3108">
        <v>480084845</v>
      </c>
    </row>
    <row r="3109" spans="1:1" x14ac:dyDescent="0.25">
      <c r="A3109">
        <v>480085445</v>
      </c>
    </row>
    <row r="3110" spans="1:1" x14ac:dyDescent="0.25">
      <c r="A3110">
        <v>480085970</v>
      </c>
    </row>
    <row r="3111" spans="1:1" x14ac:dyDescent="0.25">
      <c r="A3111">
        <v>480087510</v>
      </c>
    </row>
    <row r="3112" spans="1:1" x14ac:dyDescent="0.25">
      <c r="A3112">
        <v>480087976</v>
      </c>
    </row>
    <row r="3113" spans="1:1" x14ac:dyDescent="0.25">
      <c r="A3113">
        <v>480087259</v>
      </c>
    </row>
    <row r="3114" spans="1:1" x14ac:dyDescent="0.25">
      <c r="A3114">
        <v>480087059</v>
      </c>
    </row>
    <row r="3115" spans="1:1" x14ac:dyDescent="0.25">
      <c r="A3115">
        <v>480087786</v>
      </c>
    </row>
    <row r="3116" spans="1:1" x14ac:dyDescent="0.25">
      <c r="A3116">
        <v>480089268</v>
      </c>
    </row>
    <row r="3117" spans="1:1" x14ac:dyDescent="0.25">
      <c r="A3117">
        <v>480089296</v>
      </c>
    </row>
    <row r="3118" spans="1:1" x14ac:dyDescent="0.25">
      <c r="A3118">
        <v>480089269</v>
      </c>
    </row>
    <row r="3119" spans="1:1" x14ac:dyDescent="0.25">
      <c r="A3119">
        <v>480089296</v>
      </c>
    </row>
    <row r="3120" spans="1:1" x14ac:dyDescent="0.25">
      <c r="A3120">
        <v>480089266</v>
      </c>
    </row>
    <row r="3121" spans="1:1" x14ac:dyDescent="0.25">
      <c r="A3121">
        <v>480089296</v>
      </c>
    </row>
    <row r="3122" spans="1:1" x14ac:dyDescent="0.25">
      <c r="A3122">
        <v>480089932</v>
      </c>
    </row>
    <row r="3123" spans="1:1" x14ac:dyDescent="0.25">
      <c r="A3123">
        <v>480090213</v>
      </c>
    </row>
    <row r="3124" spans="1:1" x14ac:dyDescent="0.25">
      <c r="A3124">
        <v>480090495</v>
      </c>
    </row>
    <row r="3125" spans="1:1" x14ac:dyDescent="0.25">
      <c r="A3125">
        <v>480090285</v>
      </c>
    </row>
    <row r="3126" spans="1:1" x14ac:dyDescent="0.25">
      <c r="A3126">
        <v>480089942</v>
      </c>
    </row>
    <row r="3127" spans="1:1" x14ac:dyDescent="0.25">
      <c r="A3127">
        <v>480089932</v>
      </c>
    </row>
    <row r="3128" spans="1:1" x14ac:dyDescent="0.25">
      <c r="A3128">
        <v>480089818</v>
      </c>
    </row>
    <row r="3129" spans="1:1" x14ac:dyDescent="0.25">
      <c r="A3129">
        <v>480090285</v>
      </c>
    </row>
    <row r="3130" spans="1:1" x14ac:dyDescent="0.25">
      <c r="A3130">
        <v>480090676</v>
      </c>
    </row>
    <row r="3131" spans="1:1" x14ac:dyDescent="0.25">
      <c r="A3131">
        <v>480090710</v>
      </c>
    </row>
    <row r="3132" spans="1:1" x14ac:dyDescent="0.25">
      <c r="A3132">
        <v>480090563</v>
      </c>
    </row>
    <row r="3133" spans="1:1" x14ac:dyDescent="0.25">
      <c r="A3133">
        <v>480090047</v>
      </c>
    </row>
    <row r="3134" spans="1:1" x14ac:dyDescent="0.25">
      <c r="A3134">
        <v>480090755</v>
      </c>
    </row>
    <row r="3135" spans="1:1" x14ac:dyDescent="0.25">
      <c r="A3135">
        <v>480090608</v>
      </c>
    </row>
    <row r="3136" spans="1:1" x14ac:dyDescent="0.25">
      <c r="A3136">
        <v>480090751</v>
      </c>
    </row>
    <row r="3137" spans="1:1" x14ac:dyDescent="0.25">
      <c r="A3137">
        <v>480090792</v>
      </c>
    </row>
    <row r="3138" spans="1:1" x14ac:dyDescent="0.25">
      <c r="A3138">
        <v>480084252</v>
      </c>
    </row>
    <row r="3139" spans="1:1" x14ac:dyDescent="0.25">
      <c r="A3139">
        <v>480087903</v>
      </c>
    </row>
    <row r="3140" spans="1:1" x14ac:dyDescent="0.25">
      <c r="A3140">
        <v>480089555</v>
      </c>
    </row>
    <row r="3141" spans="1:1" x14ac:dyDescent="0.25">
      <c r="A3141">
        <v>480087723</v>
      </c>
    </row>
    <row r="3142" spans="1:1" x14ac:dyDescent="0.25">
      <c r="A3142">
        <v>480074929</v>
      </c>
    </row>
    <row r="3143" spans="1:1" x14ac:dyDescent="0.25">
      <c r="A3143">
        <v>480080117</v>
      </c>
    </row>
    <row r="3144" spans="1:1" x14ac:dyDescent="0.25">
      <c r="A3144">
        <v>480074929</v>
      </c>
    </row>
    <row r="3145" spans="1:1" x14ac:dyDescent="0.25">
      <c r="A3145">
        <v>480084229</v>
      </c>
    </row>
    <row r="3146" spans="1:1" x14ac:dyDescent="0.25">
      <c r="A3146">
        <v>480088091</v>
      </c>
    </row>
    <row r="3147" spans="1:1" x14ac:dyDescent="0.25">
      <c r="A3147">
        <v>480084836</v>
      </c>
    </row>
    <row r="3148" spans="1:1" x14ac:dyDescent="0.25">
      <c r="A3148">
        <v>480085710</v>
      </c>
    </row>
    <row r="3149" spans="1:1" x14ac:dyDescent="0.25">
      <c r="A3149">
        <v>480085710</v>
      </c>
    </row>
    <row r="3150" spans="1:1" x14ac:dyDescent="0.25">
      <c r="A3150">
        <v>480088071</v>
      </c>
    </row>
    <row r="3151" spans="1:1" x14ac:dyDescent="0.25">
      <c r="A3151">
        <v>480085830</v>
      </c>
    </row>
    <row r="3152" spans="1:1" x14ac:dyDescent="0.25">
      <c r="A3152">
        <v>480085829</v>
      </c>
    </row>
    <row r="3153" spans="1:1" x14ac:dyDescent="0.25">
      <c r="A3153">
        <v>480086002</v>
      </c>
    </row>
    <row r="3154" spans="1:1" x14ac:dyDescent="0.25">
      <c r="A3154">
        <v>480086414</v>
      </c>
    </row>
    <row r="3155" spans="1:1" x14ac:dyDescent="0.25">
      <c r="A3155">
        <v>480086487</v>
      </c>
    </row>
    <row r="3156" spans="1:1" x14ac:dyDescent="0.25">
      <c r="A3156">
        <v>480088293</v>
      </c>
    </row>
    <row r="3157" spans="1:1" x14ac:dyDescent="0.25">
      <c r="A3157">
        <v>480088290</v>
      </c>
    </row>
    <row r="3158" spans="1:1" x14ac:dyDescent="0.25">
      <c r="A3158">
        <v>480089193</v>
      </c>
    </row>
    <row r="3159" spans="1:1" x14ac:dyDescent="0.25">
      <c r="A3159">
        <v>480089193</v>
      </c>
    </row>
    <row r="3160" spans="1:1" x14ac:dyDescent="0.25">
      <c r="A3160">
        <v>480089193</v>
      </c>
    </row>
    <row r="3161" spans="1:1" x14ac:dyDescent="0.25">
      <c r="A3161">
        <v>480089193</v>
      </c>
    </row>
    <row r="3162" spans="1:1" x14ac:dyDescent="0.25">
      <c r="A3162">
        <v>480089193</v>
      </c>
    </row>
    <row r="3163" spans="1:1" x14ac:dyDescent="0.25">
      <c r="A3163">
        <v>480089934</v>
      </c>
    </row>
    <row r="3164" spans="1:1" x14ac:dyDescent="0.25">
      <c r="A3164">
        <v>480089270</v>
      </c>
    </row>
    <row r="3165" spans="1:1" x14ac:dyDescent="0.25">
      <c r="A3165">
        <v>480090562</v>
      </c>
    </row>
    <row r="3166" spans="1:1" x14ac:dyDescent="0.25">
      <c r="A3166">
        <v>480087932</v>
      </c>
    </row>
    <row r="3167" spans="1:1" x14ac:dyDescent="0.25">
      <c r="A3167">
        <v>480087932</v>
      </c>
    </row>
    <row r="3168" spans="1:1" x14ac:dyDescent="0.25">
      <c r="A3168">
        <v>480087932</v>
      </c>
    </row>
    <row r="3169" spans="1:1" x14ac:dyDescent="0.25">
      <c r="A3169">
        <v>480087932</v>
      </c>
    </row>
    <row r="3170" spans="1:1" x14ac:dyDescent="0.25">
      <c r="A3170">
        <v>480087932</v>
      </c>
    </row>
    <row r="3171" spans="1:1" x14ac:dyDescent="0.25">
      <c r="A3171">
        <v>480087932</v>
      </c>
    </row>
    <row r="3172" spans="1:1" x14ac:dyDescent="0.25">
      <c r="A3172">
        <v>480087932</v>
      </c>
    </row>
    <row r="3173" spans="1:1" x14ac:dyDescent="0.25">
      <c r="A3173">
        <v>480088075</v>
      </c>
    </row>
    <row r="3174" spans="1:1" x14ac:dyDescent="0.25">
      <c r="A3174">
        <v>480088943</v>
      </c>
    </row>
    <row r="3175" spans="1:1" x14ac:dyDescent="0.25">
      <c r="A3175">
        <v>480085154</v>
      </c>
    </row>
    <row r="3176" spans="1:1" x14ac:dyDescent="0.25">
      <c r="A3176">
        <v>480089948</v>
      </c>
    </row>
    <row r="3177" spans="1:1" x14ac:dyDescent="0.25">
      <c r="A3177">
        <v>480089948</v>
      </c>
    </row>
    <row r="3178" spans="1:1" x14ac:dyDescent="0.25">
      <c r="A3178">
        <v>480090890</v>
      </c>
    </row>
    <row r="3179" spans="1:1" x14ac:dyDescent="0.25">
      <c r="A3179">
        <v>480090525</v>
      </c>
    </row>
    <row r="3180" spans="1:1" x14ac:dyDescent="0.25">
      <c r="A3180">
        <v>480090525</v>
      </c>
    </row>
    <row r="3181" spans="1:1" x14ac:dyDescent="0.25">
      <c r="A3181">
        <v>480090526</v>
      </c>
    </row>
    <row r="3182" spans="1:1" x14ac:dyDescent="0.25">
      <c r="A3182">
        <v>480090526</v>
      </c>
    </row>
    <row r="3183" spans="1:1" x14ac:dyDescent="0.25">
      <c r="A3183">
        <v>480087900</v>
      </c>
    </row>
    <row r="3184" spans="1:1" x14ac:dyDescent="0.25">
      <c r="A3184">
        <v>480087901</v>
      </c>
    </row>
    <row r="3185" spans="1:1" x14ac:dyDescent="0.25">
      <c r="A3185">
        <v>480087901</v>
      </c>
    </row>
    <row r="3186" spans="1:1" x14ac:dyDescent="0.25">
      <c r="A3186">
        <v>480087900</v>
      </c>
    </row>
    <row r="3187" spans="1:1" x14ac:dyDescent="0.25">
      <c r="A3187">
        <v>480079045</v>
      </c>
    </row>
    <row r="3188" spans="1:1" x14ac:dyDescent="0.25">
      <c r="A3188">
        <v>480085013</v>
      </c>
    </row>
    <row r="3189" spans="1:1" x14ac:dyDescent="0.25">
      <c r="A3189">
        <v>480090208</v>
      </c>
    </row>
    <row r="3190" spans="1:1" x14ac:dyDescent="0.25">
      <c r="A3190">
        <v>480088341</v>
      </c>
    </row>
    <row r="3191" spans="1:1" x14ac:dyDescent="0.25">
      <c r="A3191">
        <v>480089315</v>
      </c>
    </row>
    <row r="3192" spans="1:1" x14ac:dyDescent="0.25">
      <c r="A3192">
        <v>480088073</v>
      </c>
    </row>
    <row r="3193" spans="1:1" x14ac:dyDescent="0.25">
      <c r="A3193">
        <v>480090610</v>
      </c>
    </row>
    <row r="3194" spans="1:1" x14ac:dyDescent="0.25">
      <c r="A3194">
        <v>480087638</v>
      </c>
    </row>
    <row r="3195" spans="1:1" x14ac:dyDescent="0.25">
      <c r="A3195">
        <v>480088076</v>
      </c>
    </row>
    <row r="3196" spans="1:1" x14ac:dyDescent="0.25">
      <c r="A3196">
        <v>480088615</v>
      </c>
    </row>
    <row r="3197" spans="1:1" x14ac:dyDescent="0.25">
      <c r="A3197">
        <v>480089314</v>
      </c>
    </row>
    <row r="3198" spans="1:1" x14ac:dyDescent="0.25">
      <c r="A3198">
        <v>480089314</v>
      </c>
    </row>
    <row r="3199" spans="1:1" x14ac:dyDescent="0.25">
      <c r="A3199">
        <v>480085011</v>
      </c>
    </row>
    <row r="3200" spans="1:1" x14ac:dyDescent="0.25">
      <c r="A3200">
        <v>480085431</v>
      </c>
    </row>
    <row r="3201" spans="1:1" x14ac:dyDescent="0.25">
      <c r="A3201">
        <v>480085828</v>
      </c>
    </row>
    <row r="3202" spans="1:1" x14ac:dyDescent="0.25">
      <c r="A3202">
        <v>480087368</v>
      </c>
    </row>
    <row r="3203" spans="1:1" x14ac:dyDescent="0.25">
      <c r="A3203">
        <v>480088949</v>
      </c>
    </row>
    <row r="3204" spans="1:1" x14ac:dyDescent="0.25">
      <c r="A3204">
        <v>480089796</v>
      </c>
    </row>
    <row r="3205" spans="1:1" x14ac:dyDescent="0.25">
      <c r="A3205">
        <v>480089314</v>
      </c>
    </row>
    <row r="3206" spans="1:1" x14ac:dyDescent="0.25">
      <c r="A3206">
        <v>480088035</v>
      </c>
    </row>
    <row r="3207" spans="1:1" x14ac:dyDescent="0.25">
      <c r="A3207">
        <v>480090941</v>
      </c>
    </row>
    <row r="3208" spans="1:1" x14ac:dyDescent="0.25">
      <c r="A3208">
        <v>480090754</v>
      </c>
    </row>
    <row r="3209" spans="1:1" x14ac:dyDescent="0.25">
      <c r="A3209">
        <v>480080948</v>
      </c>
    </row>
    <row r="3210" spans="1:1" x14ac:dyDescent="0.25">
      <c r="A3210">
        <v>480080948</v>
      </c>
    </row>
    <row r="3211" spans="1:1" x14ac:dyDescent="0.25">
      <c r="A3211">
        <v>480080948</v>
      </c>
    </row>
    <row r="3212" spans="1:1" x14ac:dyDescent="0.25">
      <c r="A3212">
        <v>480080948</v>
      </c>
    </row>
    <row r="3213" spans="1:1" x14ac:dyDescent="0.25">
      <c r="A3213">
        <v>480084364</v>
      </c>
    </row>
    <row r="3214" spans="1:1" x14ac:dyDescent="0.25">
      <c r="A3214">
        <v>480084364</v>
      </c>
    </row>
    <row r="3215" spans="1:1" x14ac:dyDescent="0.25">
      <c r="A3215">
        <v>480084364</v>
      </c>
    </row>
    <row r="3216" spans="1:1" x14ac:dyDescent="0.25">
      <c r="A3216">
        <v>480084463</v>
      </c>
    </row>
    <row r="3217" spans="1:1" x14ac:dyDescent="0.25">
      <c r="A3217">
        <v>480080948</v>
      </c>
    </row>
    <row r="3218" spans="1:1" x14ac:dyDescent="0.25">
      <c r="A3218">
        <v>480084364</v>
      </c>
    </row>
    <row r="3219" spans="1:1" x14ac:dyDescent="0.25">
      <c r="A3219">
        <v>480084463</v>
      </c>
    </row>
    <row r="3220" spans="1:1" x14ac:dyDescent="0.25">
      <c r="A3220">
        <v>480084364</v>
      </c>
    </row>
    <row r="3221" spans="1:1" x14ac:dyDescent="0.25">
      <c r="A3221">
        <v>480084463</v>
      </c>
    </row>
    <row r="3222" spans="1:1" x14ac:dyDescent="0.25">
      <c r="A3222">
        <v>480087057</v>
      </c>
    </row>
    <row r="3223" spans="1:1" x14ac:dyDescent="0.25">
      <c r="A3223">
        <v>480081354</v>
      </c>
    </row>
    <row r="3224" spans="1:1" x14ac:dyDescent="0.25">
      <c r="A3224">
        <v>480086417</v>
      </c>
    </row>
    <row r="3225" spans="1:1" x14ac:dyDescent="0.25">
      <c r="A3225">
        <v>480087885</v>
      </c>
    </row>
    <row r="3226" spans="1:1" x14ac:dyDescent="0.25">
      <c r="A3226">
        <v>480087885</v>
      </c>
    </row>
    <row r="3227" spans="1:1" x14ac:dyDescent="0.25">
      <c r="A3227">
        <v>480083414</v>
      </c>
    </row>
    <row r="3228" spans="1:1" x14ac:dyDescent="0.25">
      <c r="A3228">
        <v>480083511</v>
      </c>
    </row>
    <row r="3229" spans="1:1" x14ac:dyDescent="0.25">
      <c r="A3229">
        <v>480085662</v>
      </c>
    </row>
    <row r="3230" spans="1:1" x14ac:dyDescent="0.25">
      <c r="A3230">
        <v>480087885</v>
      </c>
    </row>
    <row r="3231" spans="1:1" x14ac:dyDescent="0.25">
      <c r="A3231">
        <v>480088254</v>
      </c>
    </row>
    <row r="3232" spans="1:1" x14ac:dyDescent="0.25">
      <c r="A3232">
        <v>480088003</v>
      </c>
    </row>
    <row r="3233" spans="1:1" x14ac:dyDescent="0.25">
      <c r="A3233">
        <v>480089933</v>
      </c>
    </row>
    <row r="3234" spans="1:1" x14ac:dyDescent="0.25">
      <c r="A3234">
        <v>480079981</v>
      </c>
    </row>
    <row r="3235" spans="1:1" x14ac:dyDescent="0.25">
      <c r="A3235">
        <v>480082552</v>
      </c>
    </row>
    <row r="3236" spans="1:1" x14ac:dyDescent="0.25">
      <c r="A3236">
        <v>480082782</v>
      </c>
    </row>
    <row r="3237" spans="1:1" x14ac:dyDescent="0.25">
      <c r="A3237">
        <v>480080275</v>
      </c>
    </row>
    <row r="3238" spans="1:1" x14ac:dyDescent="0.25">
      <c r="A3238">
        <v>480080275</v>
      </c>
    </row>
    <row r="3239" spans="1:1" x14ac:dyDescent="0.25">
      <c r="A3239">
        <v>480083824</v>
      </c>
    </row>
    <row r="3240" spans="1:1" x14ac:dyDescent="0.25">
      <c r="A3240">
        <v>480084277</v>
      </c>
    </row>
    <row r="3241" spans="1:1" x14ac:dyDescent="0.25">
      <c r="A3241">
        <v>480083889</v>
      </c>
    </row>
    <row r="3242" spans="1:1" x14ac:dyDescent="0.25">
      <c r="A3242">
        <v>480084546</v>
      </c>
    </row>
    <row r="3243" spans="1:1" x14ac:dyDescent="0.25">
      <c r="A3243">
        <v>480084511</v>
      </c>
    </row>
    <row r="3244" spans="1:1" x14ac:dyDescent="0.25">
      <c r="A3244">
        <v>480085770</v>
      </c>
    </row>
    <row r="3245" spans="1:1" x14ac:dyDescent="0.25">
      <c r="A3245">
        <v>480085766</v>
      </c>
    </row>
    <row r="3246" spans="1:1" x14ac:dyDescent="0.25">
      <c r="A3246">
        <v>480087406</v>
      </c>
    </row>
    <row r="3247" spans="1:1" x14ac:dyDescent="0.25">
      <c r="A3247">
        <v>480086413</v>
      </c>
    </row>
    <row r="3248" spans="1:1" x14ac:dyDescent="0.25">
      <c r="A3248">
        <v>480087036</v>
      </c>
    </row>
    <row r="3249" spans="1:1" x14ac:dyDescent="0.25">
      <c r="A3249">
        <v>480086439</v>
      </c>
    </row>
    <row r="3250" spans="1:1" x14ac:dyDescent="0.25">
      <c r="A3250">
        <v>480090711</v>
      </c>
    </row>
    <row r="3251" spans="1:1" x14ac:dyDescent="0.25">
      <c r="A3251">
        <v>480083071</v>
      </c>
    </row>
    <row r="3252" spans="1:1" x14ac:dyDescent="0.25">
      <c r="A3252">
        <v>480079745</v>
      </c>
    </row>
    <row r="3253" spans="1:1" x14ac:dyDescent="0.25">
      <c r="A3253">
        <v>480083350</v>
      </c>
    </row>
    <row r="3254" spans="1:1" x14ac:dyDescent="0.25">
      <c r="A3254">
        <v>480083772</v>
      </c>
    </row>
    <row r="3255" spans="1:1" x14ac:dyDescent="0.25">
      <c r="A3255">
        <v>480084466</v>
      </c>
    </row>
    <row r="3256" spans="1:1" x14ac:dyDescent="0.25">
      <c r="A3256">
        <v>480083888</v>
      </c>
    </row>
    <row r="3257" spans="1:1" x14ac:dyDescent="0.25">
      <c r="A3257">
        <v>480090452</v>
      </c>
    </row>
    <row r="3258" spans="1:1" x14ac:dyDescent="0.25">
      <c r="A3258">
        <v>480085129</v>
      </c>
    </row>
    <row r="3259" spans="1:1" x14ac:dyDescent="0.25">
      <c r="A3259">
        <v>480085129</v>
      </c>
    </row>
    <row r="3260" spans="1:1" x14ac:dyDescent="0.25">
      <c r="A3260">
        <v>480083621</v>
      </c>
    </row>
    <row r="3261" spans="1:1" x14ac:dyDescent="0.25">
      <c r="A3261">
        <v>480083825</v>
      </c>
    </row>
    <row r="3262" spans="1:1" x14ac:dyDescent="0.25">
      <c r="A3262">
        <v>480085129</v>
      </c>
    </row>
    <row r="3263" spans="1:1" x14ac:dyDescent="0.25">
      <c r="A3263">
        <v>480084477</v>
      </c>
    </row>
    <row r="3264" spans="1:1" x14ac:dyDescent="0.25">
      <c r="A3264">
        <v>480086231</v>
      </c>
    </row>
    <row r="3265" spans="1:1" x14ac:dyDescent="0.25">
      <c r="A3265">
        <v>480085557</v>
      </c>
    </row>
    <row r="3266" spans="1:1" x14ac:dyDescent="0.25">
      <c r="A3266">
        <v>480085557</v>
      </c>
    </row>
    <row r="3267" spans="1:1" x14ac:dyDescent="0.25">
      <c r="A3267">
        <v>480086890</v>
      </c>
    </row>
    <row r="3268" spans="1:1" x14ac:dyDescent="0.25">
      <c r="A3268">
        <v>480085558</v>
      </c>
    </row>
    <row r="3269" spans="1:1" x14ac:dyDescent="0.25">
      <c r="A3269">
        <v>480083506</v>
      </c>
    </row>
    <row r="3270" spans="1:1" x14ac:dyDescent="0.25">
      <c r="A3270">
        <v>480083506</v>
      </c>
    </row>
    <row r="3271" spans="1:1" x14ac:dyDescent="0.25">
      <c r="A3271">
        <v>480083804</v>
      </c>
    </row>
    <row r="3272" spans="1:1" x14ac:dyDescent="0.25">
      <c r="A3272">
        <v>480084219</v>
      </c>
    </row>
    <row r="3273" spans="1:1" x14ac:dyDescent="0.25">
      <c r="A3273">
        <v>480083910</v>
      </c>
    </row>
    <row r="3274" spans="1:1" x14ac:dyDescent="0.25">
      <c r="A3274">
        <v>480083909</v>
      </c>
    </row>
    <row r="3275" spans="1:1" x14ac:dyDescent="0.25">
      <c r="A3275">
        <v>480083827</v>
      </c>
    </row>
    <row r="3276" spans="1:1" x14ac:dyDescent="0.25">
      <c r="A3276">
        <v>480084313</v>
      </c>
    </row>
    <row r="3277" spans="1:1" x14ac:dyDescent="0.25">
      <c r="A3277">
        <v>480084182</v>
      </c>
    </row>
    <row r="3278" spans="1:1" x14ac:dyDescent="0.25">
      <c r="A3278">
        <v>480084799</v>
      </c>
    </row>
    <row r="3279" spans="1:1" x14ac:dyDescent="0.25">
      <c r="A3279">
        <v>480085139</v>
      </c>
    </row>
    <row r="3280" spans="1:1" x14ac:dyDescent="0.25">
      <c r="A3280">
        <v>480084231</v>
      </c>
    </row>
    <row r="3281" spans="1:1" x14ac:dyDescent="0.25">
      <c r="A3281">
        <v>480085479</v>
      </c>
    </row>
    <row r="3282" spans="1:1" x14ac:dyDescent="0.25">
      <c r="A3282">
        <v>480084447</v>
      </c>
    </row>
    <row r="3283" spans="1:1" x14ac:dyDescent="0.25">
      <c r="A3283">
        <v>480085825</v>
      </c>
    </row>
    <row r="3284" spans="1:1" x14ac:dyDescent="0.25">
      <c r="A3284">
        <v>480085923</v>
      </c>
    </row>
    <row r="3285" spans="1:1" x14ac:dyDescent="0.25">
      <c r="A3285">
        <v>480084220</v>
      </c>
    </row>
    <row r="3286" spans="1:1" x14ac:dyDescent="0.25">
      <c r="A3286">
        <v>480085704</v>
      </c>
    </row>
    <row r="3287" spans="1:1" x14ac:dyDescent="0.25">
      <c r="A3287">
        <v>480085705</v>
      </c>
    </row>
    <row r="3288" spans="1:1" x14ac:dyDescent="0.25">
      <c r="A3288">
        <v>480085762</v>
      </c>
    </row>
    <row r="3289" spans="1:1" x14ac:dyDescent="0.25">
      <c r="A3289">
        <v>480086284</v>
      </c>
    </row>
    <row r="3290" spans="1:1" x14ac:dyDescent="0.25">
      <c r="A3290">
        <v>480085764</v>
      </c>
    </row>
    <row r="3291" spans="1:1" x14ac:dyDescent="0.25">
      <c r="A3291">
        <v>480085890</v>
      </c>
    </row>
    <row r="3292" spans="1:1" x14ac:dyDescent="0.25">
      <c r="A3292">
        <v>480086710</v>
      </c>
    </row>
    <row r="3293" spans="1:1" x14ac:dyDescent="0.25">
      <c r="A3293">
        <v>480085152</v>
      </c>
    </row>
    <row r="3294" spans="1:1" x14ac:dyDescent="0.25">
      <c r="A3294">
        <v>480087060</v>
      </c>
    </row>
    <row r="3295" spans="1:1" x14ac:dyDescent="0.25">
      <c r="A3295">
        <v>480087788</v>
      </c>
    </row>
    <row r="3296" spans="1:1" x14ac:dyDescent="0.25">
      <c r="A3296">
        <v>480086412</v>
      </c>
    </row>
    <row r="3297" spans="1:1" x14ac:dyDescent="0.25">
      <c r="A3297">
        <v>480087640</v>
      </c>
    </row>
    <row r="3298" spans="1:1" x14ac:dyDescent="0.25">
      <c r="A3298">
        <v>480087977</v>
      </c>
    </row>
    <row r="3299" spans="1:1" x14ac:dyDescent="0.25">
      <c r="A3299">
        <v>480087428</v>
      </c>
    </row>
    <row r="3300" spans="1:1" x14ac:dyDescent="0.25">
      <c r="A3300">
        <v>480086544</v>
      </c>
    </row>
    <row r="3301" spans="1:1" x14ac:dyDescent="0.25">
      <c r="A3301">
        <v>480087787</v>
      </c>
    </row>
    <row r="3302" spans="1:1" x14ac:dyDescent="0.25">
      <c r="A3302">
        <v>480088370</v>
      </c>
    </row>
    <row r="3303" spans="1:1" x14ac:dyDescent="0.25">
      <c r="A3303">
        <v>480088978</v>
      </c>
    </row>
    <row r="3304" spans="1:1" x14ac:dyDescent="0.25">
      <c r="A3304">
        <v>480087601</v>
      </c>
    </row>
    <row r="3305" spans="1:1" x14ac:dyDescent="0.25">
      <c r="A3305">
        <v>480089560</v>
      </c>
    </row>
    <row r="3306" spans="1:1" x14ac:dyDescent="0.25">
      <c r="A3306">
        <v>480088974</v>
      </c>
    </row>
    <row r="3307" spans="1:1" x14ac:dyDescent="0.25">
      <c r="A3307">
        <v>480090559</v>
      </c>
    </row>
    <row r="3308" spans="1:1" x14ac:dyDescent="0.25">
      <c r="A3308">
        <v>480090832</v>
      </c>
    </row>
    <row r="3309" spans="1:1" x14ac:dyDescent="0.25">
      <c r="A3309">
        <v>480090900</v>
      </c>
    </row>
    <row r="3310" spans="1:1" x14ac:dyDescent="0.25">
      <c r="A3310">
        <v>480085151</v>
      </c>
    </row>
    <row r="3311" spans="1:1" x14ac:dyDescent="0.25">
      <c r="A3311">
        <v>480087182</v>
      </c>
    </row>
    <row r="3312" spans="1:1" x14ac:dyDescent="0.25">
      <c r="A3312">
        <v>480087720</v>
      </c>
    </row>
    <row r="3313" spans="1:1" x14ac:dyDescent="0.25">
      <c r="A3313">
        <v>480084844</v>
      </c>
    </row>
    <row r="3314" spans="1:1" x14ac:dyDescent="0.25">
      <c r="A3314">
        <v>480087584</v>
      </c>
    </row>
    <row r="3315" spans="1:1" x14ac:dyDescent="0.25">
      <c r="A3315">
        <v>480085480</v>
      </c>
    </row>
    <row r="3316" spans="1:1" x14ac:dyDescent="0.25">
      <c r="A3316">
        <v>480085418</v>
      </c>
    </row>
    <row r="3317" spans="1:1" x14ac:dyDescent="0.25">
      <c r="A3317">
        <v>480088371</v>
      </c>
    </row>
    <row r="3318" spans="1:1" x14ac:dyDescent="0.25">
      <c r="A3318">
        <v>480085924</v>
      </c>
    </row>
    <row r="3319" spans="1:1" x14ac:dyDescent="0.25">
      <c r="A3319">
        <v>480088736</v>
      </c>
    </row>
    <row r="3320" spans="1:1" x14ac:dyDescent="0.25">
      <c r="A3320">
        <v>480087394</v>
      </c>
    </row>
    <row r="3321" spans="1:1" x14ac:dyDescent="0.25">
      <c r="A3321">
        <v>480089561</v>
      </c>
    </row>
    <row r="3322" spans="1:1" x14ac:dyDescent="0.25">
      <c r="A3322">
        <v>480089565</v>
      </c>
    </row>
    <row r="3323" spans="1:1" x14ac:dyDescent="0.25">
      <c r="A3323">
        <v>480090400</v>
      </c>
    </row>
    <row r="3324" spans="1:1" x14ac:dyDescent="0.25">
      <c r="A3324">
        <v>480090380</v>
      </c>
    </row>
    <row r="3325" spans="1:1" x14ac:dyDescent="0.25">
      <c r="A3325">
        <v>480091114</v>
      </c>
    </row>
    <row r="3326" spans="1:1" x14ac:dyDescent="0.25">
      <c r="A3326">
        <v>480090963</v>
      </c>
    </row>
    <row r="3327" spans="1:1" x14ac:dyDescent="0.25">
      <c r="A3327">
        <v>480090833</v>
      </c>
    </row>
    <row r="3328" spans="1:1" x14ac:dyDescent="0.25">
      <c r="A3328">
        <v>480084233</v>
      </c>
    </row>
    <row r="3329" spans="1:1" x14ac:dyDescent="0.25">
      <c r="A3329">
        <v>480084800</v>
      </c>
    </row>
    <row r="3330" spans="1:1" x14ac:dyDescent="0.25">
      <c r="A3330">
        <v>480085286</v>
      </c>
    </row>
    <row r="3331" spans="1:1" x14ac:dyDescent="0.25">
      <c r="A3331">
        <v>480085150</v>
      </c>
    </row>
    <row r="3332" spans="1:1" x14ac:dyDescent="0.25">
      <c r="A3332">
        <v>480085624</v>
      </c>
    </row>
    <row r="3333" spans="1:1" x14ac:dyDescent="0.25">
      <c r="A3333">
        <v>480085886</v>
      </c>
    </row>
    <row r="3334" spans="1:1" x14ac:dyDescent="0.25">
      <c r="A3334">
        <v>480085712</v>
      </c>
    </row>
    <row r="3335" spans="1:1" x14ac:dyDescent="0.25">
      <c r="A3335">
        <v>480085826</v>
      </c>
    </row>
    <row r="3336" spans="1:1" x14ac:dyDescent="0.25">
      <c r="A3336">
        <v>480086438</v>
      </c>
    </row>
    <row r="3337" spans="1:1" x14ac:dyDescent="0.25">
      <c r="A3337">
        <v>480086711</v>
      </c>
    </row>
    <row r="3338" spans="1:1" x14ac:dyDescent="0.25">
      <c r="A3338">
        <v>480086644</v>
      </c>
    </row>
    <row r="3339" spans="1:1" x14ac:dyDescent="0.25">
      <c r="A3339">
        <v>480086826</v>
      </c>
    </row>
    <row r="3340" spans="1:1" x14ac:dyDescent="0.25">
      <c r="A3340">
        <v>480085967</v>
      </c>
    </row>
    <row r="3341" spans="1:1" x14ac:dyDescent="0.25">
      <c r="A3341">
        <v>480087404</v>
      </c>
    </row>
    <row r="3342" spans="1:1" x14ac:dyDescent="0.25">
      <c r="A3342">
        <v>480086825</v>
      </c>
    </row>
    <row r="3343" spans="1:1" x14ac:dyDescent="0.25">
      <c r="A3343">
        <v>480087397</v>
      </c>
    </row>
    <row r="3344" spans="1:1" x14ac:dyDescent="0.25">
      <c r="A3344">
        <v>480087784</v>
      </c>
    </row>
    <row r="3345" spans="1:1" x14ac:dyDescent="0.25">
      <c r="A3345">
        <v>480087726</v>
      </c>
    </row>
    <row r="3346" spans="1:1" x14ac:dyDescent="0.25">
      <c r="A3346">
        <v>480088368</v>
      </c>
    </row>
    <row r="3347" spans="1:1" x14ac:dyDescent="0.25">
      <c r="A3347">
        <v>480087718</v>
      </c>
    </row>
    <row r="3348" spans="1:1" x14ac:dyDescent="0.25">
      <c r="A3348">
        <v>480087396</v>
      </c>
    </row>
    <row r="3349" spans="1:1" x14ac:dyDescent="0.25">
      <c r="A3349">
        <v>480087642</v>
      </c>
    </row>
    <row r="3350" spans="1:1" x14ac:dyDescent="0.25">
      <c r="A3350">
        <v>480088372</v>
      </c>
    </row>
    <row r="3351" spans="1:1" x14ac:dyDescent="0.25">
      <c r="A3351">
        <v>480087721</v>
      </c>
    </row>
    <row r="3352" spans="1:1" x14ac:dyDescent="0.25">
      <c r="A3352">
        <v>480088977</v>
      </c>
    </row>
    <row r="3353" spans="1:1" x14ac:dyDescent="0.25">
      <c r="A3353">
        <v>480089945</v>
      </c>
    </row>
    <row r="3354" spans="1:1" x14ac:dyDescent="0.25">
      <c r="A3354">
        <v>480090403</v>
      </c>
    </row>
    <row r="3355" spans="1:1" x14ac:dyDescent="0.25">
      <c r="A3355">
        <v>480090379</v>
      </c>
    </row>
    <row r="3356" spans="1:1" x14ac:dyDescent="0.25">
      <c r="A3356">
        <v>480089558</v>
      </c>
    </row>
    <row r="3357" spans="1:1" x14ac:dyDescent="0.25">
      <c r="A3357">
        <v>480090987</v>
      </c>
    </row>
    <row r="3358" spans="1:1" x14ac:dyDescent="0.25">
      <c r="A3358">
        <v>480090796</v>
      </c>
    </row>
    <row r="3359" spans="1:1" x14ac:dyDescent="0.25">
      <c r="A3359">
        <v>480088574</v>
      </c>
    </row>
    <row r="3360" spans="1:1" x14ac:dyDescent="0.25">
      <c r="A3360">
        <v>480090753</v>
      </c>
    </row>
    <row r="3361" spans="1:1" x14ac:dyDescent="0.25">
      <c r="A3361">
        <v>480090986</v>
      </c>
    </row>
    <row r="3362" spans="1:1" x14ac:dyDescent="0.25">
      <c r="A3362">
        <v>480091108</v>
      </c>
    </row>
    <row r="3363" spans="1:1" x14ac:dyDescent="0.25">
      <c r="A3363">
        <v>480080186</v>
      </c>
    </row>
    <row r="3364" spans="1:1" x14ac:dyDescent="0.25">
      <c r="A3364">
        <v>480080186</v>
      </c>
    </row>
    <row r="3365" spans="1:1" x14ac:dyDescent="0.25">
      <c r="A3365">
        <v>480084450</v>
      </c>
    </row>
    <row r="3366" spans="1:1" x14ac:dyDescent="0.25">
      <c r="A3366">
        <v>480084877</v>
      </c>
    </row>
    <row r="3367" spans="1:1" x14ac:dyDescent="0.25">
      <c r="A3367">
        <v>480084869</v>
      </c>
    </row>
    <row r="3368" spans="1:1" x14ac:dyDescent="0.25">
      <c r="A3368">
        <v>480084610</v>
      </c>
    </row>
    <row r="3369" spans="1:1" x14ac:dyDescent="0.25">
      <c r="A3369">
        <v>480084871</v>
      </c>
    </row>
    <row r="3370" spans="1:1" x14ac:dyDescent="0.25">
      <c r="A3370">
        <v>480084448</v>
      </c>
    </row>
    <row r="3371" spans="1:1" x14ac:dyDescent="0.25">
      <c r="A3371">
        <v>480084874</v>
      </c>
    </row>
    <row r="3372" spans="1:1" x14ac:dyDescent="0.25">
      <c r="A3372">
        <v>480084848</v>
      </c>
    </row>
    <row r="3373" spans="1:1" x14ac:dyDescent="0.25">
      <c r="A3373">
        <v>480084719</v>
      </c>
    </row>
    <row r="3374" spans="1:1" x14ac:dyDescent="0.25">
      <c r="A3374">
        <v>480084724</v>
      </c>
    </row>
    <row r="3375" spans="1:1" x14ac:dyDescent="0.25">
      <c r="A3375">
        <v>480084968</v>
      </c>
    </row>
    <row r="3376" spans="1:1" x14ac:dyDescent="0.25">
      <c r="A3376">
        <v>480085283</v>
      </c>
    </row>
    <row r="3377" spans="1:1" x14ac:dyDescent="0.25">
      <c r="A3377">
        <v>480084969</v>
      </c>
    </row>
    <row r="3378" spans="1:1" x14ac:dyDescent="0.25">
      <c r="A3378">
        <v>480085262</v>
      </c>
    </row>
    <row r="3379" spans="1:1" x14ac:dyDescent="0.25">
      <c r="A3379">
        <v>480086240</v>
      </c>
    </row>
    <row r="3380" spans="1:1" x14ac:dyDescent="0.25">
      <c r="A3380">
        <v>480086308</v>
      </c>
    </row>
    <row r="3381" spans="1:1" x14ac:dyDescent="0.25">
      <c r="A3381">
        <v>480086307</v>
      </c>
    </row>
    <row r="3382" spans="1:1" x14ac:dyDescent="0.25">
      <c r="A3382">
        <v>480085146</v>
      </c>
    </row>
    <row r="3383" spans="1:1" x14ac:dyDescent="0.25">
      <c r="A3383">
        <v>480086309</v>
      </c>
    </row>
    <row r="3384" spans="1:1" x14ac:dyDescent="0.25">
      <c r="A3384">
        <v>480086242</v>
      </c>
    </row>
    <row r="3385" spans="1:1" x14ac:dyDescent="0.25">
      <c r="A3385">
        <v>480086239</v>
      </c>
    </row>
    <row r="3386" spans="1:1" x14ac:dyDescent="0.25">
      <c r="A3386">
        <v>480086305</v>
      </c>
    </row>
    <row r="3387" spans="1:1" x14ac:dyDescent="0.25">
      <c r="A3387">
        <v>480087032</v>
      </c>
    </row>
    <row r="3388" spans="1:1" x14ac:dyDescent="0.25">
      <c r="A3388">
        <v>480086263</v>
      </c>
    </row>
    <row r="3389" spans="1:1" x14ac:dyDescent="0.25">
      <c r="A3389">
        <v>480088468</v>
      </c>
    </row>
    <row r="3390" spans="1:1" x14ac:dyDescent="0.25">
      <c r="A3390">
        <v>480088465</v>
      </c>
    </row>
    <row r="3391" spans="1:1" x14ac:dyDescent="0.25">
      <c r="A3391">
        <v>480085706</v>
      </c>
    </row>
    <row r="3392" spans="1:1" x14ac:dyDescent="0.25">
      <c r="A3392">
        <v>480087940</v>
      </c>
    </row>
    <row r="3393" spans="1:1" x14ac:dyDescent="0.25">
      <c r="A3393">
        <v>480090401</v>
      </c>
    </row>
    <row r="3394" spans="1:1" x14ac:dyDescent="0.25">
      <c r="A3394">
        <v>480089583</v>
      </c>
    </row>
    <row r="3395" spans="1:1" x14ac:dyDescent="0.25">
      <c r="A3395">
        <v>480088034</v>
      </c>
    </row>
    <row r="3396" spans="1:1" x14ac:dyDescent="0.25">
      <c r="A3396">
        <v>480089562</v>
      </c>
    </row>
    <row r="3397" spans="1:1" x14ac:dyDescent="0.25">
      <c r="A3397">
        <v>480090835</v>
      </c>
    </row>
    <row r="3398" spans="1:1" x14ac:dyDescent="0.25">
      <c r="A3398">
        <v>480091211</v>
      </c>
    </row>
    <row r="3399" spans="1:1" x14ac:dyDescent="0.25">
      <c r="A3399">
        <v>480091983</v>
      </c>
    </row>
    <row r="3400" spans="1:1" x14ac:dyDescent="0.25">
      <c r="A3400">
        <v>480080758</v>
      </c>
    </row>
    <row r="3401" spans="1:1" x14ac:dyDescent="0.25">
      <c r="A3401">
        <v>480089777</v>
      </c>
    </row>
    <row r="3402" spans="1:1" x14ac:dyDescent="0.25">
      <c r="A3402">
        <v>480089778</v>
      </c>
    </row>
    <row r="3403" spans="1:1" x14ac:dyDescent="0.25">
      <c r="A3403">
        <v>480089894</v>
      </c>
    </row>
    <row r="3404" spans="1:1" x14ac:dyDescent="0.25">
      <c r="A3404">
        <v>480089457</v>
      </c>
    </row>
    <row r="3405" spans="1:1" x14ac:dyDescent="0.25">
      <c r="A3405">
        <v>480089396</v>
      </c>
    </row>
    <row r="3406" spans="1:1" x14ac:dyDescent="0.25">
      <c r="A3406">
        <v>480089195</v>
      </c>
    </row>
    <row r="3407" spans="1:1" x14ac:dyDescent="0.25">
      <c r="A3407">
        <v>480089800</v>
      </c>
    </row>
    <row r="3408" spans="1:1" x14ac:dyDescent="0.25">
      <c r="A3408">
        <v>480090210</v>
      </c>
    </row>
    <row r="3409" spans="1:1" x14ac:dyDescent="0.25">
      <c r="A3409">
        <v>480081799</v>
      </c>
    </row>
    <row r="3410" spans="1:1" x14ac:dyDescent="0.25">
      <c r="A3410">
        <v>480082054</v>
      </c>
    </row>
    <row r="3411" spans="1:1" x14ac:dyDescent="0.25">
      <c r="A3411">
        <v>480082054</v>
      </c>
    </row>
    <row r="3412" spans="1:1" x14ac:dyDescent="0.25">
      <c r="A3412">
        <v>480084797</v>
      </c>
    </row>
    <row r="3413" spans="1:1" x14ac:dyDescent="0.25">
      <c r="A3413">
        <v>480087650</v>
      </c>
    </row>
    <row r="3414" spans="1:1" x14ac:dyDescent="0.25">
      <c r="A3414">
        <v>480081483</v>
      </c>
    </row>
    <row r="3415" spans="1:1" x14ac:dyDescent="0.25">
      <c r="A3415">
        <v>480083794</v>
      </c>
    </row>
    <row r="3416" spans="1:1" x14ac:dyDescent="0.25">
      <c r="A3416">
        <v>480084510</v>
      </c>
    </row>
    <row r="3417" spans="1:1" x14ac:dyDescent="0.25">
      <c r="A3417">
        <v>480085969</v>
      </c>
    </row>
    <row r="3418" spans="1:1" x14ac:dyDescent="0.25">
      <c r="A3418">
        <v>480082055</v>
      </c>
    </row>
    <row r="3419" spans="1:1" x14ac:dyDescent="0.25">
      <c r="A3419">
        <v>480084232</v>
      </c>
    </row>
    <row r="3420" spans="1:1" x14ac:dyDescent="0.25">
      <c r="A3420">
        <v>480084549</v>
      </c>
    </row>
    <row r="3421" spans="1:1" x14ac:dyDescent="0.25">
      <c r="A3421">
        <v>480084613</v>
      </c>
    </row>
    <row r="3422" spans="1:1" x14ac:dyDescent="0.25">
      <c r="A3422">
        <v>480085700</v>
      </c>
    </row>
    <row r="3423" spans="1:1" x14ac:dyDescent="0.25">
      <c r="A3423">
        <v>480083730</v>
      </c>
    </row>
    <row r="3424" spans="1:1" x14ac:dyDescent="0.25">
      <c r="A3424">
        <v>480085711</v>
      </c>
    </row>
    <row r="3425" spans="1:1" x14ac:dyDescent="0.25">
      <c r="A3425">
        <v>480085556</v>
      </c>
    </row>
    <row r="3426" spans="1:1" x14ac:dyDescent="0.25">
      <c r="A3426">
        <v>480086416</v>
      </c>
    </row>
    <row r="3427" spans="1:1" x14ac:dyDescent="0.25">
      <c r="A3427">
        <v>480086416</v>
      </c>
    </row>
    <row r="3428" spans="1:1" x14ac:dyDescent="0.25">
      <c r="A3428">
        <v>480087369</v>
      </c>
    </row>
    <row r="3429" spans="1:1" x14ac:dyDescent="0.25">
      <c r="A3429">
        <v>480087192</v>
      </c>
    </row>
    <row r="3430" spans="1:1" x14ac:dyDescent="0.25">
      <c r="A3430">
        <v>480087582</v>
      </c>
    </row>
    <row r="3431" spans="1:1" x14ac:dyDescent="0.25">
      <c r="A3431">
        <v>480087425</v>
      </c>
    </row>
    <row r="3432" spans="1:1" x14ac:dyDescent="0.25">
      <c r="A3432">
        <v>480088451</v>
      </c>
    </row>
    <row r="3433" spans="1:1" x14ac:dyDescent="0.25">
      <c r="A3433">
        <v>480087255</v>
      </c>
    </row>
    <row r="3434" spans="1:1" x14ac:dyDescent="0.25">
      <c r="A3434">
        <v>480088143</v>
      </c>
    </row>
    <row r="3435" spans="1:1" x14ac:dyDescent="0.25">
      <c r="A3435">
        <v>480090560</v>
      </c>
    </row>
    <row r="3436" spans="1:1" x14ac:dyDescent="0.25">
      <c r="A3436">
        <v>480090451</v>
      </c>
    </row>
    <row r="3437" spans="1:1" x14ac:dyDescent="0.25">
      <c r="A3437">
        <v>480083684</v>
      </c>
    </row>
    <row r="3438" spans="1:1" x14ac:dyDescent="0.25">
      <c r="A3438">
        <v>480084278</v>
      </c>
    </row>
    <row r="3439" spans="1:1" x14ac:dyDescent="0.25">
      <c r="A3439">
        <v>480086359</v>
      </c>
    </row>
    <row r="3440" spans="1:1" x14ac:dyDescent="0.25">
      <c r="A3440">
        <v>480086393</v>
      </c>
    </row>
    <row r="3441" spans="1:1" x14ac:dyDescent="0.25">
      <c r="A3441">
        <v>480086822</v>
      </c>
    </row>
    <row r="3442" spans="1:1" x14ac:dyDescent="0.25">
      <c r="A3442">
        <v>480089798</v>
      </c>
    </row>
    <row r="3443" spans="1:1" x14ac:dyDescent="0.25">
      <c r="A3443">
        <v>480089277</v>
      </c>
    </row>
    <row r="3444" spans="1:1" x14ac:dyDescent="0.25">
      <c r="A3444">
        <v>480089806</v>
      </c>
    </row>
    <row r="3445" spans="1:1" x14ac:dyDescent="0.25">
      <c r="A3445">
        <v>480083733</v>
      </c>
    </row>
    <row r="3446" spans="1:1" x14ac:dyDescent="0.25">
      <c r="A3446">
        <v>480083084</v>
      </c>
    </row>
    <row r="3447" spans="1:1" x14ac:dyDescent="0.25">
      <c r="A3447">
        <v>480083512</v>
      </c>
    </row>
    <row r="3448" spans="1:1" x14ac:dyDescent="0.25">
      <c r="A3448">
        <v>480084454</v>
      </c>
    </row>
    <row r="3449" spans="1:1" x14ac:dyDescent="0.25">
      <c r="A3449">
        <v>480084701</v>
      </c>
    </row>
    <row r="3450" spans="1:1" x14ac:dyDescent="0.25">
      <c r="A3450">
        <v>480084835</v>
      </c>
    </row>
    <row r="3451" spans="1:1" x14ac:dyDescent="0.25">
      <c r="A3451">
        <v>480085125</v>
      </c>
    </row>
    <row r="3452" spans="1:1" x14ac:dyDescent="0.25">
      <c r="A3452">
        <v>480084726</v>
      </c>
    </row>
    <row r="3453" spans="1:1" x14ac:dyDescent="0.25">
      <c r="A3453">
        <v>480085046</v>
      </c>
    </row>
    <row r="3454" spans="1:1" x14ac:dyDescent="0.25">
      <c r="A3454">
        <v>480085243</v>
      </c>
    </row>
    <row r="3455" spans="1:1" x14ac:dyDescent="0.25">
      <c r="A3455">
        <v>480085660</v>
      </c>
    </row>
    <row r="3456" spans="1:1" x14ac:dyDescent="0.25">
      <c r="A3456">
        <v>480086645</v>
      </c>
    </row>
    <row r="3457" spans="1:1" x14ac:dyDescent="0.25">
      <c r="A3457">
        <v>480090464</v>
      </c>
    </row>
    <row r="3458" spans="1:1" x14ac:dyDescent="0.25">
      <c r="A3458">
        <v>480090464</v>
      </c>
    </row>
    <row r="3459" spans="1:1" x14ac:dyDescent="0.25">
      <c r="A3459">
        <v>480089834</v>
      </c>
    </row>
    <row r="3460" spans="1:1" x14ac:dyDescent="0.25">
      <c r="A3460">
        <v>480087367</v>
      </c>
    </row>
    <row r="3461" spans="1:1" x14ac:dyDescent="0.25">
      <c r="A3461">
        <v>480089458</v>
      </c>
    </row>
    <row r="3462" spans="1:1" x14ac:dyDescent="0.25">
      <c r="A3462">
        <v>480087367</v>
      </c>
    </row>
    <row r="3463" spans="1:1" x14ac:dyDescent="0.25">
      <c r="A3463">
        <v>480087367</v>
      </c>
    </row>
    <row r="3464" spans="1:1" x14ac:dyDescent="0.25">
      <c r="A3464">
        <v>480090216</v>
      </c>
    </row>
    <row r="3465" spans="1:1" x14ac:dyDescent="0.25">
      <c r="A3465">
        <v>480088322</v>
      </c>
    </row>
    <row r="3466" spans="1:1" x14ac:dyDescent="0.25">
      <c r="A3466">
        <v>480087884</v>
      </c>
    </row>
    <row r="3467" spans="1:1" x14ac:dyDescent="0.25">
      <c r="A3467">
        <v>480089306</v>
      </c>
    </row>
    <row r="3468" spans="1:1" x14ac:dyDescent="0.25">
      <c r="A3468">
        <v>480089306</v>
      </c>
    </row>
    <row r="3469" spans="1:1" x14ac:dyDescent="0.25">
      <c r="A3469">
        <v>480089306</v>
      </c>
    </row>
    <row r="3470" spans="1:1" x14ac:dyDescent="0.25">
      <c r="A3470">
        <v>480089306</v>
      </c>
    </row>
    <row r="3471" spans="1:1" x14ac:dyDescent="0.25">
      <c r="A3471">
        <v>480089306</v>
      </c>
    </row>
    <row r="3472" spans="1:1" x14ac:dyDescent="0.25">
      <c r="A3472">
        <v>480088677</v>
      </c>
    </row>
    <row r="3473" spans="1:1" x14ac:dyDescent="0.25">
      <c r="A3473">
        <v>480089735</v>
      </c>
    </row>
    <row r="3474" spans="1:1" x14ac:dyDescent="0.25">
      <c r="A3474">
        <v>480089275</v>
      </c>
    </row>
    <row r="3475" spans="1:1" x14ac:dyDescent="0.25">
      <c r="A3475">
        <v>480085265</v>
      </c>
    </row>
  </sheetData>
  <autoFilter ref="A1:AL2453" xr:uid="{65B1859B-2EFF-4BEB-8DEC-3708A3FDB415}">
    <filterColumn colId="33">
      <filters blank="1"/>
    </filterColumn>
    <filterColumn colId="35">
      <filters>
        <filter val="ANP-SEV-ST2-20040002"/>
        <filter val="ANP-SEV-ST2-20040004"/>
        <filter val="ANP-SEV-ST2-20040005"/>
        <filter val="ANP-SEV-ST2-20040006"/>
        <filter val="ANP-SEV-ST2-20040008"/>
        <filter val="ANP-SEV-ST2-20040009"/>
        <filter val="ANP-SEV-ST2-20040010"/>
        <filter val="ANP-SEV-ST2-20040011"/>
        <filter val="ANP-SEV-ST2-20040012"/>
        <filter val="ANP-SEV-ST2-20040013"/>
        <filter val="ANP-SEV-ST2-20040014"/>
        <filter val="ANP-SEV-ST2-20040017"/>
        <filter val="ANP-SEV-ST2-20040019"/>
        <filter val="ANP-SEV-ST2-20040020"/>
        <filter val="ANP-SEV-ST2-20040021"/>
        <filter val="ANP-SEV-ST2-20040022"/>
        <filter val="ANP-SEV-ST2-20040023"/>
        <filter val="ANP-SEV-ST2-20040024"/>
        <filter val="ANP-SEV-ST2-20040025"/>
        <filter val="ANP-SEV-ST2-20040026"/>
        <filter val="ANP-SEV-ST2-20040027"/>
        <filter val="ANP-SEV-ST2-20040028"/>
        <filter val="ANP-SEV-ST2-20040029"/>
        <filter val="ANP-SEV-ST2-20040030"/>
        <filter val="ANP-SEV-ST2-20040031"/>
        <filter val="ANP-SEV-ST2-20040032"/>
        <filter val="ANP-SEV-ST2-20040033"/>
        <filter val="ANP-SEV-ST2-20040034"/>
        <filter val="ANP-SEV-ST2-20040035"/>
        <filter val="ANP-SEV-ST2-20040037"/>
        <filter val="ANP-SEV-ST2-20040038"/>
        <filter val="ANP-SEV-ST2-20040039"/>
        <filter val="ANP-SEV-ST2-20040041"/>
        <filter val="ANP-SEV-ST2-20040042"/>
        <filter val="ANP-SEV-ST2-20040043"/>
        <filter val="ANP-SEV-ST2-20040044"/>
        <filter val="ANP-SEV-ST2-20040045"/>
        <filter val="ANP-SEV-ST2-20040046"/>
        <filter val="ANP-SEV-ST2-20040047"/>
        <filter val="ANP-SEV-ST2-20050006"/>
        <filter val="ANP-SEV-ST2-20050014"/>
        <filter val="ANP-SEV-ST2-20050015"/>
        <filter val="ANP-SEV-ST2-20050016"/>
        <filter val="ANP-SEV-ST2-20050018"/>
        <filter val="ANP-SEV-ST2-20050019"/>
        <filter val="ANP-SEV-ST2-20050020"/>
        <filter val="ANP-SEV-ST2-20050022"/>
        <filter val="ANP-SEV-ST2-20050023"/>
        <filter val="ANP-SEV-ST2-20050024"/>
        <filter val="ANP-SEV-ST2-20050025"/>
        <filter val="ANP-SEV-ST2-20050026"/>
        <filter val="ANP-SEV-ST2-20050027"/>
        <filter val="ANP-SEV-ST2-20050028"/>
        <filter val="ANP-SEV-ST2-20050029"/>
        <filter val="ANP-SEV-ST2-20050030"/>
        <filter val="ANP-SEV-ST2-20050031"/>
        <filter val="ANP-SEV-ST2-20050032"/>
        <filter val="ANP-SEV-ST2-20050033"/>
        <filter val="ANP-SEV-ST2-20050034"/>
        <filter val="ANP-SEV-ST2-20050035"/>
        <filter val="ANP-SEV-ST2-20050036"/>
        <filter val="ANP-SEV-ST2-20050038"/>
        <filter val="ANP-SEV-ST2-20050039"/>
        <filter val="ANP-SEV-ST2-20050040"/>
        <filter val="ANP-SEV-ST2-20050041"/>
        <filter val="ANP-SEV-ST2-20050042"/>
        <filter val="ANP-SEV-ST2-20050043"/>
        <filter val="ANP-SEV-ST2-20050044"/>
        <filter val="ANP-SEV-ST2-20050045"/>
        <filter val="ANP-SEV-ST2-20050046"/>
        <filter val="ANP-SEV-ST2-20050047"/>
        <filter val="ANP-SEV-ST2-20050049"/>
        <filter val="ANP-SEV-ST2-20050050"/>
        <filter val="ANP-SEV-ST2-20050051"/>
        <filter val="ANP-SEV-ST2-20050052"/>
        <filter val="ANP-SEV-ST2-20050055"/>
        <filter val="ANP-SEV-ST2-20050056"/>
        <filter val="ANP-SEV-ST2-20050057"/>
        <filter val="ANP-SEV-ST2-20050059"/>
        <filter val="ANP-SEV-ST2-20050060"/>
        <filter val="ANP-SEV-ST2-20050062"/>
        <filter val="ANP-SEV-ST2-20050063"/>
        <filter val="ANP-SEV-ST2-20050064"/>
        <filter val="ANP-SEV-ST2-20050065"/>
        <filter val="ANP-SEV-ST2-20050066"/>
        <filter val="ANP-SEV-ST2-20050067"/>
        <filter val="ANP-SEV-ST2-20050068"/>
        <filter val="ANP-SEV-ST2-20050069"/>
        <filter val="ANP-SEV-ST2-20050070"/>
        <filter val="ANP-SEV-ST2-20050071"/>
        <filter val="ANP-SEV-ST2-20050072"/>
        <filter val="ANP-SEV-ST2-20050073"/>
        <filter val="ANP-SEV-ST2-20050074"/>
        <filter val="ANP-SEV-ST2-20050075"/>
        <filter val="ANP-SEV-ST2-20050077"/>
        <filter val="ANP-SEV-ST2-20050078"/>
        <filter val="ANP-SEV-ST2-20050079"/>
        <filter val="ANP-SEV-ST2-20050080"/>
        <filter val="ANP-SEV-ST2-20050082"/>
        <filter val="ANP-SEV-ST2-20050084"/>
        <filter val="ANP-SEV-ST2-20050085"/>
        <filter val="ANP-SEV-ST2-20050086"/>
        <filter val="ANP-SEV-ST2-20050088"/>
        <filter val="ANP-SEV-ST2-20050090"/>
        <filter val="ANP-SEV-ST2-20050091"/>
        <filter val="ANP-SEV-ST2-20050092"/>
        <filter val="ANP-SEV-ST2-20050093"/>
        <filter val="ANP-SEV-ST2-20050095"/>
        <filter val="ANP-SEV-ST2-20050096"/>
        <filter val="ANP-SEV-ST2-20050098"/>
        <filter val="ANP-SEV-ST2-20050099"/>
        <filter val="ANP-SEV-ST2-20050100"/>
        <filter val="ANP-SEV-ST2-20050101"/>
        <filter val="ANP-SEV-ST2-20050102"/>
        <filter val="ANP-SEV-ST2-20050103"/>
        <filter val="ANP-SEV-ST2-20050104"/>
        <filter val="ANP-SEV-ST2-20050105"/>
        <filter val="ANP-SEV-ST2-20050106"/>
        <filter val="ANP-SEV-ST2-20060002"/>
        <filter val="ANP-SEV-ST2-20060003"/>
        <filter val="ANP-SEV-ST2-20060004"/>
        <filter val="ANP-SEV-ST2-20060005"/>
        <filter val="ANP-SEV-ST2-20060006"/>
        <filter val="ANP-SEV-ST2-20060007"/>
        <filter val="ANP-SEV-ST2-20060009"/>
        <filter val="ANP-SEV-ST2-20060011"/>
        <filter val="ANP-SEV-ST2-20060012"/>
        <filter val="ANP-SEV-ST2-20060013"/>
        <filter val="ANP-SEV-ST2-20060014"/>
        <filter val="ANP-SEV-ST2-20060016"/>
        <filter val="ANP-SEV-ST2-20060018"/>
        <filter val="ANP-SEV-ST2-20060019"/>
        <filter val="ANP-SEV-ST2-20060020"/>
        <filter val="ANP-SEV-ST2-20060021"/>
        <filter val="ANP-SEV-ST2-20060022"/>
        <filter val="ANP-SEV-ST2-20060023"/>
        <filter val="ANP-SEV-ST2-20060026"/>
        <filter val="ANP-SEV-ST2-20060027"/>
        <filter val="ANP-SEV-ST2-20060028"/>
        <filter val="ANP-SEV-ST2-20060029"/>
        <filter val="ANP-SEV-ST2-20060030"/>
        <filter val="ANP-SEV-ST2-20060031"/>
        <filter val="ANP-SEV-ST2-20060032"/>
        <filter val="ANP-SEV-ST2-20060033"/>
        <filter val="ANP-SEV-ST2-20060034"/>
        <filter val="ANP-SEV-ST2-20060035"/>
        <filter val="ANP-SEV-ST2-20060036"/>
        <filter val="ANP-SEV-ST2-20060037"/>
        <filter val="ANP-SEV-ST2-20060038"/>
        <filter val="ANP-SEV-ST2-20060039"/>
        <filter val="ANP-SEV-ST2-20060041"/>
        <filter val="ANP-SEV-ST2-20060043"/>
        <filter val="ANP-SEV-ST2-20060044"/>
        <filter val="ANP-SEV-ST2-20060045"/>
        <filter val="ANP-SEV-ST2-20060046"/>
        <filter val="ANP-SEV-ST2-20060047"/>
        <filter val="ANP-SEV-ST2-20060048"/>
        <filter val="ANP-SEV-ST2-20060049"/>
        <filter val="ANP-SEV-ST2-20060050"/>
        <filter val="ANP-SEV-ST2-20060053"/>
        <filter val="ANP-SEV-ST2-20060054"/>
        <filter val="ANP-SEV-ST2-20060055"/>
        <filter val="ANP-SEV-ST2-20060057"/>
        <filter val="ANP-SEV-ST2-20060058"/>
        <filter val="ANP-SEV-ST2-20060059"/>
        <filter val="ANP-SEV-ST2-20060060"/>
        <filter val="ANP-SEV-ST2-20060061"/>
        <filter val="ANP-SEV-ST2-20060062"/>
        <filter val="ANP-SEV-ST2-20060063"/>
        <filter val="ANP-SEV-ST2-20060064"/>
        <filter val="ANP-SEV-ST2-20060065"/>
        <filter val="ANP-SEV-ST2-20060068"/>
        <filter val="ANP-SEV-ST2-20060069"/>
        <filter val="ANP-SEV-ST2-20060071"/>
        <filter val="ANP-SEV-ST2-20060072"/>
        <filter val="ANP-SEV-ST2-20060073"/>
        <filter val="ANP-SEV-ST2-20060075"/>
        <filter val="ANP-SEV-ST2-20060076"/>
        <filter val="ANP-SEV-ST2-20060077"/>
        <filter val="ANP-SEV-ST2-20060078"/>
        <filter val="ANP-SEV-ST2-20060079"/>
        <filter val="ANP-SEV-ST2-20060080"/>
        <filter val="ANP-SEV-ST2-20060081"/>
        <filter val="ANP-SEV-ST2-20060082"/>
        <filter val="ANP-SEV-ST2-20060084"/>
        <filter val="ANP-SEV-ST2-20060085"/>
        <filter val="ANP-SEV-ST2-20060086"/>
        <filter val="ANP-SEV-ST2-20060087"/>
        <filter val="ANP-SEV-ST2-20060090"/>
        <filter val="ANP-SEV-ST2-20060091"/>
        <filter val="ANP-SEV-ST2-20060092"/>
        <filter val="ANP-SEV-ST2-20060093"/>
        <filter val="ANP-SEV-ST2-20060095"/>
        <filter val="ANP-SEV-ST2-20060096"/>
        <filter val="ANP-SEV-ST2-20060097"/>
        <filter val="ANP-SEV-ST2-20060099"/>
        <filter val="ANP-SEV-ST2-20060100"/>
        <filter val="ANP-SEV-ST2-20060101"/>
        <filter val="ANP-SEV-ST2-20060102"/>
        <filter val="ANP-SEV-ST2-20060103"/>
        <filter val="ANP-SEV-ST2-20060104"/>
        <filter val="ANP-SEV-ST2-20060105"/>
        <filter val="ANP-SEV-ST2-20060106"/>
        <filter val="ANP-SEV-ST2-20060107"/>
        <filter val="ANP-SEV-ST2-20060109"/>
        <filter val="ANP-SEV-ST2-20060110"/>
        <filter val="ANP-SEV-ST2-20060111"/>
        <filter val="ANP-SEV-ST2-20060112"/>
        <filter val="ANP-SEV-ST2-20060113"/>
        <filter val="ANP-SEV-ST2-20060114"/>
        <filter val="ANP-SEV-ST2-20060115"/>
        <filter val="ANP-SEV-ST2-20060116"/>
        <filter val="ANP-SEV-ST2-20060119"/>
        <filter val="ANP-SEV-ST2-20060120"/>
        <filter val="ANP-SEV-ST2-20060121"/>
        <filter val="ANP-SEV-ST2-20060122"/>
        <filter val="ANP-SEV-ST2-20060124"/>
        <filter val="ANP-SEV-ST2-20060125"/>
        <filter val="ANP-SEV-ST2-20060126"/>
        <filter val="ANP-SEV-ST2-20060127"/>
        <filter val="ANP-SEV-ST2-20060128"/>
        <filter val="ANP-SEV-ST2-20060129"/>
        <filter val="ANP-SEV-ST2-20060130"/>
        <filter val="ANP-SEV-ST2-20060132"/>
        <filter val="ANP-SEV-ST2-20060133"/>
        <filter val="ANP-SEV-ST2-20060135"/>
        <filter val="ANP-SEV-ST2-20060138"/>
        <filter val="ANP-SEV-ST2-20060139"/>
        <filter val="ANP-SEV-ST2-20070002"/>
        <filter val="ANP-SEV-ST2-20070003"/>
        <filter val="ANP-SEV-ST2-20070004"/>
        <filter val="ANP-SEV-ST2-20070006"/>
        <filter val="ANP-SEV-ST2-20070007"/>
        <filter val="ANP-SEV-ST2-20070008"/>
        <filter val="ANP-SEV-ST2-20070009"/>
        <filter val="ANP-SEV-ST2-20070010"/>
        <filter val="ANP-SEV-ST2-20070011"/>
        <filter val="ANP-SEV-ST2-20070012"/>
        <filter val="ANP-SEV-ST2-20070014"/>
        <filter val="ANP-SEV-ST2-20070015"/>
        <filter val="ANP-SEV-ST2-20070018"/>
        <filter val="ANP-SEV-ST2-20070020"/>
        <filter val="ANP-SEV-ST2-20070022"/>
        <filter val="ANP-SEV-ST2-20070023"/>
        <filter val="ANP-SEV-ST2-20070026"/>
        <filter val="ANP-SEV-ST2-20070027"/>
        <filter val="ANP-SEV-ST2-20070028"/>
        <filter val="ANP-SEV-ST2-20070032"/>
        <filter val="ANP-SEV-ST2-20070033"/>
        <filter val="ANP-SEV-ST2-20070034"/>
        <filter val="ANP-SEV-ST2-20070035"/>
        <filter val="ANP-SEV-ST2-20070036"/>
        <filter val="ANP-SEV-ST2-20070037"/>
        <filter val="ANP-SEV-ST2-20070040"/>
        <filter val="ANP-SEV-ST2-20070041"/>
        <filter val="ANP-SEV-ST2-20070042"/>
        <filter val="ANP-SEV-ST2-20070043"/>
        <filter val="ANP-SEV-ST2-20070046"/>
        <filter val="ANP-SEV-ST2-20070048"/>
        <filter val="ANP-SEV-ST2-20070059"/>
        <filter val="ANP-SEV-ST2-20070061"/>
        <filter val="ANP-SEV-ST2-20070065"/>
        <filter val="ANP-SEV-ST2-20070066"/>
        <filter val="ANP-SEV-ST2-20070067"/>
        <filter val="ANP-SEV-ST2-20070068"/>
        <filter val="ANP-SEV-ST2-20070074"/>
        <filter val="ANP-SEV-ST2-20070075"/>
        <filter val="ANP-SEV-ST2-20070076"/>
        <filter val="ANP-SEV-ST2-20070077"/>
        <filter val="ANP-SEV-ST2-20070078"/>
        <filter val="ANP-SEV-ST2-20070079"/>
        <filter val="ANP-SEV-ST2-20070080"/>
        <filter val="ANP-SEV-ST2-20070082"/>
        <filter val="ANP-SEV-ST2-20070083"/>
        <filter val="ANP-SEV-ST2-20070084"/>
        <filter val="ANP-SEV-ST2-20070085"/>
        <filter val="ANP-SEV-ST2-20070086"/>
        <filter val="ANP-SEV-ST2-20070087"/>
        <filter val="ANP-SEV-ST2-20070088"/>
        <filter val="ANP-SEV-ST2-20070089"/>
        <filter val="ANP-SEV-ST2-20070091"/>
        <filter val="ANP-SEV-ST2-20070092"/>
        <filter val="ANP-SEV-ST2-20070095"/>
        <filter val="ANP-SEV-ST2-20070096"/>
        <filter val="ANP-SEV-ST2-20070097"/>
        <filter val="ANP-SEV-ST2-20070098"/>
        <filter val="ANP-SEV-ST2-20070100"/>
        <filter val="ANP-SEV-ST2-20070101"/>
        <filter val="ANP-SEV-ST2-20070103"/>
        <filter val="ANP-SEV-ST2-20070104"/>
        <filter val="ANP-SEV-ST2-20070105"/>
        <filter val="ANP-SEV-ST2-20070106"/>
        <filter val="ANP-SEV-ST2-20070107"/>
        <filter val="ANP-SEV-ST2-20070108"/>
        <filter val="ANP-SEV-ST2-20070109"/>
        <filter val="ANP-SEV-ST2-20070110"/>
        <filter val="ANP-SEV-ST2-20070111"/>
        <filter val="ANP-SEV-ST2-20070112"/>
        <filter val="ANP-SEV-ST2-20070113"/>
        <filter val="ANP-SEV-ST2-20070114"/>
        <filter val="ANP-SEV-ST2-20070115"/>
        <filter val="ANP-SEV-ST2-20070116"/>
        <filter val="ANP-SEV-ST2-20070117"/>
        <filter val="ANP-SEV-ST2-20070118"/>
        <filter val="ANP-SEV-ST2-20070120"/>
        <filter val="ANP-SEV-ST2-20070121"/>
        <filter val="ANP-SEV-ST2-20070122"/>
        <filter val="ANP-SEV-ST2-20070125"/>
        <filter val="ANP-SEV-ST2-20070127"/>
        <filter val="ANP-SEV-ST2-20070128"/>
        <filter val="ANP-SEV-ST2-20070130"/>
        <filter val="ANP-SEV-ST2-20070131"/>
        <filter val="ANP-SEV-ST2-20070132"/>
        <filter val="ANP-SEV-ST2-20070133"/>
        <filter val="ANP-SEV-ST2-20070134"/>
        <filter val="ANP-SEV-ST2-20070136"/>
        <filter val="ANP-SEV-ST2-20070137"/>
        <filter val="ANP-SEV-ST2-20070138"/>
        <filter val="ANP-SEV-ST2-20070139"/>
        <filter val="ANP-SEV-ST2-20070140"/>
        <filter val="ANP-SEV-ST2-20070141"/>
        <filter val="ANP-SEV-ST2-20070142"/>
        <filter val="ANP-SEV-ST2-20070143"/>
        <filter val="ANP-SEV-ST2-20070144"/>
        <filter val="ANP-SEV-ST2-20070145"/>
        <filter val="ANP-SEV-ST2-20070150"/>
        <filter val="ANP-SEV-ST2-20070152"/>
        <filter val="ANP-SEV-ST2-20070153"/>
        <filter val="ANP-SEV-ST2-20070154"/>
        <filter val="ANP-SEV-ST2-20070155"/>
        <filter val="ANP-SEV-ST2-20080003"/>
        <filter val="ANP-SEV-ST2-20080005"/>
        <filter val="ANP-SEV-ST2-20080007"/>
        <filter val="ANP-SEV-ST2-20080008"/>
        <filter val="ANP-SEV-ST2-20080009"/>
        <filter val="ANP-SEV-ST2-20080010"/>
        <filter val="ANP-SEV-ST2-20080011"/>
        <filter val="ANP-SEV-ST2-20080012"/>
        <filter val="ANP-SEV-ST2-20080013"/>
        <filter val="ANP-SEV-ST2-20080015"/>
        <filter val="ANP-SEV-ST2-20080017"/>
        <filter val="ANP-SEV-ST2-20080018"/>
        <filter val="ANP-SEV-ST2-20080019"/>
        <filter val="ANP-SEV-ST2-20080020"/>
        <filter val="ANP-SEV-ST2-20080021"/>
        <filter val="ANP-SEV-ST2-20080022"/>
        <filter val="ANP-SEV-ST2-20080023"/>
        <filter val="ANP-SEV-ST2-20080024"/>
        <filter val="ANP-SEV-ST2-20080025"/>
        <filter val="ANP-SEV-ST2-20080026"/>
        <filter val="ANP-SEV-ST2-20080027"/>
        <filter val="ANP-SEV-ST2-20080030"/>
        <filter val="ANP-SEV-ST2-20080031"/>
        <filter val="ANP-SEV-ST2-20080032"/>
        <filter val="ANP-SEV-ST2-20080033"/>
        <filter val="ANP-SEV-ST2-20080034"/>
        <filter val="ANP-SEV-ST2-20080035"/>
        <filter val="ANP-SEV-ST2-20080036"/>
        <filter val="ANP-SEV-ST2-20080037"/>
        <filter val="ANP-SEV-ST2-20080038"/>
        <filter val="ANP-SEV-ST2-20080039"/>
        <filter val="ANP-SEV-ST2-20080040"/>
        <filter val="ANP-SEV-ST2-20080041"/>
        <filter val="ANP-SEV-ST2-20080042"/>
        <filter val="ANP-SEV-ST2-20080043"/>
        <filter val="ANP-SEV-ST2-20080045"/>
        <filter val="ANP-SEV-ST2-20080046"/>
        <filter val="ANP-SEV-ST2-20080047"/>
        <filter val="ANP-SEV-ST2-20080048"/>
        <filter val="ANP-SEV-ST2-20080049"/>
        <filter val="ANP-SEV-ST2-20080050"/>
        <filter val="ANP-SEV-ST2-20080051"/>
        <filter val="ANP-SEV-ST2-20080052"/>
        <filter val="ANP-SEV-ST2-20080053"/>
        <filter val="ANP-SEV-ST2-20080054"/>
        <filter val="ANP-SEV-ST2-20080055"/>
        <filter val="ANP-SEV-ST2-20080058"/>
        <filter val="ANP-SEV-ST2-20080059"/>
        <filter val="ANP-SEV-ST2-20080061"/>
        <filter val="ANP-SEV-ST2-20080062"/>
        <filter val="ANP-SEV-ST2-20080063"/>
        <filter val="ANP-SEV-ST2-20080064"/>
        <filter val="ANP-SEV-ST2-20080065"/>
        <filter val="ANP-SEV-ST2-20080067"/>
        <filter val="ANP-SEV-ST2-20080069"/>
        <filter val="ANP-SEV-ST2-20080070"/>
        <filter val="ANP-SEV-ST2-20080071"/>
        <filter val="ANP-SEV-ST2-20080072"/>
        <filter val="ANP-SEV-ST2-20080073"/>
        <filter val="ANP-SEV-ST2-20080074"/>
        <filter val="ANP-SEV-ST2-20080075"/>
        <filter val="ANP-SEV-ST2-20080076"/>
        <filter val="ANP-SEV-ST2-20080077"/>
        <filter val="ANP-SEV-ST2-20080078"/>
        <filter val="ANP-SEV-ST2-20080079"/>
        <filter val="ANP-SEV-ST2-20080080"/>
        <filter val="ANP-SEV-ST2-20080082"/>
        <filter val="ANP-SEV-ST2-20080083"/>
        <filter val="ANP-SEV-ST2-20080085"/>
        <filter val="ANP-SEV-ST2-20080086"/>
        <filter val="ANP-SEV-ST2-20080087"/>
        <filter val="ANP-SEV-ST2-20080088"/>
        <filter val="ANP-SEV-ST2-20080089"/>
        <filter val="ANP-SEV-ST2-20080090"/>
        <filter val="ANP-SEV-ST2-20080091"/>
        <filter val="ANP-SEV-ST2-20080093"/>
        <filter val="ANP-SEV-ST2-20080094"/>
        <filter val="ANP-SEV-ST2-20080095"/>
        <filter val="ANP-SEV-ST2-20080096"/>
        <filter val="ANP-SEV-ST2-20080098"/>
        <filter val="ANP-SEV-ST2-20080099"/>
        <filter val="ANP-SEV-ST2-20080100"/>
        <filter val="ANP-SEV-ST2-20080102"/>
        <filter val="ANP-SEV-ST2-20080103"/>
        <filter val="ANP-SEV-ST2-20080105"/>
        <filter val="ANP-SEV-ST2-20080106"/>
        <filter val="ANP-SEV-ST2-20080107"/>
        <filter val="ANP-SEV-ST2-20080108"/>
        <filter val="ANP-SEV-ST2-20080110"/>
        <filter val="ANP-SEV-ST2-20080111"/>
        <filter val="ANP-SEV-ST2-20080112"/>
        <filter val="ANP-SEV-ST2-20080113"/>
        <filter val="ANP-SEV-ST2-20080115"/>
        <filter val="ANP-SEV-ST2-20090007"/>
        <filter val="ANP-SEV-ST2-20090008"/>
        <filter val="ANP-SEV-ST2-20090009"/>
        <filter val="ANP-SEV-ST2-20090010"/>
        <filter val="ANP-SEV-ST2-20090011"/>
        <filter val="ANP-SEV-ST2-20090012"/>
        <filter val="ANP-SEV-ST2-20090013"/>
        <filter val="ANP-SEV-ST2-20090014"/>
        <filter val="ANP-SEV-ST2-20090016"/>
        <filter val="ANP-SEV-ST2-20090018"/>
        <filter val="ANP-SEV-ST2-20090019"/>
        <filter val="ANP-SEV-ST2-20090022"/>
        <filter val="ANP-SEV-ST2-20090023"/>
        <filter val="ANP-SEV-ST2-20090024"/>
        <filter val="ANP-SEV-ST2-20090025"/>
        <filter val="ANP-SEV-ST2-20090026"/>
        <filter val="ANP-SEV-ST2-20090030"/>
        <filter val="ANP-SEV-ST2-20090031"/>
        <filter val="ANP-SEV-ST2-20090032"/>
        <filter val="ANP-SEV-ST2-20090033"/>
        <filter val="ANP-SEV-ST2-20090036"/>
        <filter val="ANP-SEV-ST2-20090041"/>
        <filter val="ANP-SEV-ST2-20090042"/>
        <filter val="ANP-SEV-ST2-20090043"/>
        <filter val="ANP-SEV-ST2-20090044"/>
        <filter val="ANP-SEV-ST2-20090045"/>
        <filter val="ANP-SEV-ST2-20090046"/>
        <filter val="ANP-SEV-ST2-20090047"/>
        <filter val="ANP-SEV-ST2-20090048"/>
        <filter val="ANP-SEV-ST2-20090049"/>
        <filter val="ANP-SEV-ST2-20090050"/>
        <filter val="ANP-SEV-ST2-20090051"/>
        <filter val="ANP-SEV-ST2-20090052"/>
        <filter val="ANP-SEV-ST2-20090053"/>
        <filter val="ANP-SEV-ST2-20090054"/>
        <filter val="ANP-SEV-ST2-20090055"/>
        <filter val="ANP-SEV-ST2-20090056"/>
        <filter val="ANP-SEV-ST2-20090058"/>
        <filter val="ANP-SEV-ST2-20090059"/>
        <filter val="ANP-SEV-ST2-20090063"/>
        <filter val="ANP-SEV-ST2-20090066"/>
        <filter val="ANP-SEV-ST2-20090067"/>
        <filter val="ANP-SEV-ST2-20090068"/>
        <filter val="ANP-SEV-ST2-20090069"/>
        <filter val="ANP-SEV-ST2-20090070"/>
        <filter val="ANP-SEV-ST2-20090071"/>
        <filter val="ANP-SEV-ST2-20090072"/>
        <filter val="ANP-SEV-ST2-20090074"/>
        <filter val="ANP-SEV-ST2-20090075"/>
        <filter val="ANP-SEV-ST2-20090076"/>
        <filter val="ANP-SEV-ST2-20090077"/>
        <filter val="ANP-SEV-ST2-20090079"/>
        <filter val="ANP-SEV-ST2-20090080"/>
        <filter val="ANP-SEV-ST2-20090081"/>
        <filter val="ANP-SEV-ST2-20090082"/>
        <filter val="ANP-SEV-ST2-20090083"/>
        <filter val="ANP-SEV-ST2-20090084"/>
        <filter val="ANP-SEV-ST2-20090085"/>
        <filter val="ANP-SEV-ST2-20090086"/>
        <filter val="ANP-SEV-ST2-20090087"/>
        <filter val="ANP-SEV-ST2-20090089"/>
        <filter val="ANP-SEV-ST2-20090090"/>
        <filter val="ANP-SEV-ST2-20090092"/>
        <filter val="ANP-SEV-ST2-20090093"/>
        <filter val="ANP-SEV-ST2-20090095"/>
        <filter val="ANP-SEV-ST2-20090096"/>
        <filter val="ANP-SEV-ST2-20090098"/>
        <filter val="ANP-SEV-ST2-20090099"/>
        <filter val="ANP-SEV-ST2-20090100"/>
        <filter val="ANP-SEV-ST2-20090101"/>
        <filter val="ANP-SEV-ST2-20090104"/>
        <filter val="ANP-SEV-ST2-20090106"/>
        <filter val="ANP-SEV-ST2-20090107"/>
        <filter val="ANP-SEV-ST2-20090108"/>
        <filter val="ANP-SEV-ST2-20090109"/>
        <filter val="ANP-SEV-ST2-20090110"/>
        <filter val="ANP-SEV-ST2-20090111"/>
        <filter val="ANP-SEV-ST2-20090112"/>
        <filter val="ANP-SEV-ST2-20090113"/>
        <filter val="ANP-SEV-ST2-20090114"/>
        <filter val="ANP-SEV-ST2-20090117"/>
        <filter val="ANP-SEV-ST2-20090120"/>
        <filter val="ANP-SEV-ST2-20090121"/>
        <filter val="ANP-SEV-ST2-20090123"/>
        <filter val="ANP-SEV-ST2-20090124"/>
        <filter val="ANP-SEV-ST2-20090126"/>
        <filter val="ANP-SEV-ST2-20090128"/>
        <filter val="ANP-SEV-ST2-20090134"/>
        <filter val="ANP-SEV-ST2-20090135"/>
        <filter val="ANP-SEV-ST2-20090136"/>
        <filter val="ANP-SEV-ST2-20090137"/>
        <filter val="ANP-SEV-ST2-20090138"/>
        <filter val="ANP-SEV-ST2-20090139"/>
        <filter val="ANP-SEV-ST2-20090140"/>
        <filter val="ANP-SEV-ST2-20090141"/>
        <filter val="ANP-SEV-ST2-20090142"/>
        <filter val="ANP-SEV-ST2-20090143"/>
        <filter val="ANP-SEV-ST2-20090144"/>
        <filter val="ANP-SEV-ST2-20090145"/>
        <filter val="ANP-SEV-ST2-20090146"/>
        <filter val="ANP-SEV-ST2-20100002"/>
        <filter val="ANP-SEV-ST2-20100003"/>
        <filter val="ANP-SEV-ST2-20100004"/>
        <filter val="ANP-SEV-ST2-20100005"/>
        <filter val="ANP-SEV-ST2-20100006"/>
        <filter val="ANP-SEV-ST2-20100008"/>
        <filter val="ANP-SEV-ST2-20100009"/>
        <filter val="ANP-SEV-ST2-20100010"/>
        <filter val="ANP-SEV-ST2-20100012"/>
        <filter val="ANP-SEV-ST2-20100013"/>
        <filter val="ANP-SEV-ST2-20100014"/>
        <filter val="ANP-SEV-ST2-20100017"/>
        <filter val="ANP-SEV-ST2-20100018"/>
        <filter val="ANP-SEV-ST2-20100020"/>
        <filter val="ANP-SEV-ST2-20100021"/>
        <filter val="ANP-SEV-ST2-20100022"/>
        <filter val="ANP-SEV-ST2-20100023"/>
        <filter val="ANP-SEV-ST2-20100024"/>
        <filter val="ANP-SEV-ST2-20100025"/>
        <filter val="ANP-SEV-ST2-20100026"/>
        <filter val="ANP-SEV-ST2-20100027"/>
        <filter val="ANP-SEV-ST2-20100028"/>
        <filter val="ANP-SEV-ST2-20100029"/>
        <filter val="ANP-SEV-ST2-20100030"/>
        <filter val="ANP-SEV-ST2-20100031"/>
        <filter val="ANP-SEV-ST2-20100032"/>
        <filter val="ANP-SEV-ST2-20100033"/>
        <filter val="ANP-SEV-ST2-20100034"/>
        <filter val="ANP-SEV-ST2-20100035"/>
        <filter val="ANP-SEV-ST2-20100036"/>
        <filter val="ANP-SEV-ST2-20100040"/>
        <filter val="ANP-SEV-ST2-20100041"/>
        <filter val="ANP-SEV-ST2-20100043"/>
        <filter val="ANP-SEV-ST2-20100046"/>
        <filter val="ANP-SEV-ST2-20100047"/>
        <filter val="ANP-SEV-ST2-20100048"/>
        <filter val="ANP-SEV-ST2-20100049"/>
        <filter val="ANP-SEV-ST2-20100050"/>
        <filter val="ANP-SEV-ST2-20100051"/>
        <filter val="ANP-SEV-ST2-20100052"/>
        <filter val="ANP-SEV-ST2-20100053"/>
        <filter val="ANP-SEV-ST2-20100055"/>
        <filter val="ANP-SEV-ST2-20100056"/>
        <filter val="ANP-SEV-ST2-20100057"/>
        <filter val="ANP-SEV-ST2-20100058"/>
        <filter val="ANP-SEV-ST2-20100059"/>
        <filter val="ANP-SEV-ST2-20100060"/>
        <filter val="ANP-SEV-ST2-20100061"/>
        <filter val="ANP-SEV-ST2-20100062"/>
        <filter val="ANP-SEV-ST2-20100063"/>
        <filter val="ANP-SEV-ST2-20100064"/>
        <filter val="ANP-SEV-ST2-20100066"/>
        <filter val="ANP-SEV-ST2-20100067"/>
        <filter val="ANP-SEV-ST2-20100068"/>
        <filter val="ANP-SEV-ST2-20100069"/>
        <filter val="ANP-SEV-ST2-20100070"/>
        <filter val="ANP-SEV-ST2-20100071"/>
        <filter val="ANP-SEV-ST2-20100072"/>
        <filter val="ANP-SEV-ST2-20100073"/>
        <filter val="ANP-SEV-ST2-20100074"/>
        <filter val="ANP-SEV-ST2-20100075"/>
        <filter val="ANP-SEV-ST2-20100076"/>
        <filter val="ANP-SEV-ST2-20100077"/>
        <filter val="ANP-SEV-ST2-20100078"/>
        <filter val="ANP-SEV-ST2-20100079"/>
        <filter val="ANP-SEV-ST2-20100080"/>
        <filter val="ANP-SEV-ST2-20100081"/>
        <filter val="ANP-SEV-ST2-20100082"/>
        <filter val="ANP-SEV-ST2-20100083"/>
        <filter val="ANP-SEV-ST2-20100084"/>
        <filter val="ANP-SEV-ST2-20100085"/>
        <filter val="ANP-SEV-ST2-20100086"/>
        <filter val="ANP-SEV-ST2-20100087"/>
        <filter val="ANP-SEV-ST2-20100088"/>
        <filter val="ANP-SEV-ST2-20100089"/>
        <filter val="ANP-SEV-ST2-20100090"/>
        <filter val="ANP-SEV-ST2-20100091"/>
        <filter val="ANP-SEV-ST2-20100092"/>
        <filter val="ANP-SEV-ST2-20100093"/>
        <filter val="ANP-SEV-ST2-20100094"/>
        <filter val="ANP-SEV-ST2-20100095"/>
        <filter val="ANP-SEV-ST2-20100096"/>
        <filter val="ANP-SEV-ST2-20100097"/>
        <filter val="ANP-SEV-ST2-20100100"/>
        <filter val="ANP-SEV-ST2-20100101"/>
        <filter val="ANP-SEV-ST2-20100103"/>
        <filter val="ANP-SEV-ST2-20100107"/>
        <filter val="ANP-SEV-ST2-20100108"/>
        <filter val="ANP-SEV-ST2-20100110"/>
        <filter val="ANP-SEV-ST2-20100111"/>
        <filter val="ANP-SEV-ST2-20100112"/>
        <filter val="ANP-SEV-ST2-20100113"/>
        <filter val="ANP-SEV-ST2-20100114"/>
        <filter val="ANP-SEV-ST2-20100115"/>
        <filter val="ANP-SEV-ST2-20110002"/>
        <filter val="ANP-SEV-ST2-20110003"/>
        <filter val="ANP-SEV-ST2-20110004"/>
        <filter val="ANP-SEV-ST2-20110005"/>
        <filter val="ANP-SEV-ST2-20110007"/>
        <filter val="ANP-SEV-ST2-20110008"/>
        <filter val="ANP-SEV-ST2-20110009"/>
        <filter val="ANP-SEV-ST2-20110010"/>
        <filter val="ANP-SEV-ST2-20110012"/>
        <filter val="ANP-SEV-ST2-20110013"/>
        <filter val="ANP-SEV-ST2-20110014"/>
        <filter val="ANP-SEV-ST2-20110015"/>
        <filter val="ANP-SEV-ST2-20110016"/>
        <filter val="ANP-SEV-ST2-20110017"/>
        <filter val="ANP-SEV-ST2-20110018"/>
        <filter val="ANP-SEV-ST2-20110020"/>
        <filter val="ANP-SEV-ST2-20110021"/>
        <filter val="ANP-SEV-ST2-20110022"/>
        <filter val="ANP-SEV-ST2-20110023"/>
        <filter val="ANP-SEV-ST2-20110024"/>
        <filter val="ANP-SEV-ST2-20110025"/>
        <filter val="ANP-SEV-ST2-20110026"/>
        <filter val="ANP-SEV-ST2-20110027"/>
        <filter val="ANP-SEV-ST2-20110028"/>
        <filter val="ANP-SEV-ST2-20110029"/>
        <filter val="ANP-SEV-ST2-20110030"/>
        <filter val="ANP-SEV-ST2-20110031"/>
        <filter val="ANP-SEV-ST2-20110032"/>
        <filter val="ANP-SEV-ST2-20110033"/>
        <filter val="ANP-SEV-ST2-20110034"/>
        <filter val="ANP-SEV-ST2-20110035"/>
        <filter val="ANP-SEV-ST2-20110036"/>
        <filter val="ANP-SEV-ST2-20110037"/>
        <filter val="ANP-SEV-ST2-20110038"/>
        <filter val="ANP-SEV-ST2-20110039"/>
        <filter val="ANP-SEV-ST2-20110040"/>
        <filter val="ANP-SEV-ST2-20110041"/>
        <filter val="ANP-SEV-ST2-20110043"/>
        <filter val="ANP-SEV-ST2-20110044"/>
        <filter val="ANP-SEV-ST2-20110045"/>
        <filter val="ANP-SEV-ST2-20110046"/>
        <filter val="ANP-SEV-ST2-20110047"/>
        <filter val="ANP-SEV-ST2-20110048"/>
        <filter val="ANP-SEV-ST2-20110049"/>
        <filter val="ANP-SEV-ST2-20110050"/>
        <filter val="ANP-SEV-ST2-20110051"/>
        <filter val="ANP-SEV-ST2-20110052"/>
        <filter val="ANP-SEV-ST2-20110053"/>
        <filter val="ANP-SEV-ST2-20110054"/>
        <filter val="ANP-SEV-ST2-20110055"/>
        <filter val="ANP-SEV-ST2-20110056"/>
        <filter val="ANP-SEV-ST2-20110057"/>
        <filter val="ANP-SEV-ST2-20110058"/>
        <filter val="ANP-SEV-ST2-20110059"/>
        <filter val="ANP-SEV-ST2-20110060"/>
        <filter val="ANP-SEV-ST2-20110062"/>
        <filter val="ANP-SEV-ST2-20110063"/>
        <filter val="ANP-SEV-ST2-20110064"/>
        <filter val="ANP-SEV-ST2-20110065"/>
        <filter val="ANP-SEV-ST2-20110066"/>
        <filter val="ANP-SEV-ST2-20110067"/>
        <filter val="ANP-SEV-ST2-20110068"/>
        <filter val="ANP-SEV-ST2-20110069"/>
        <filter val="ANP-SEV-ST2-20110070"/>
        <filter val="ANP-SEV-ST2-20110071"/>
        <filter val="ANP-SEV-ST2-20110072"/>
        <filter val="ANP-SEV-ST2-20110073"/>
        <filter val="ANP-SEV-ST2-20110074"/>
        <filter val="ANP-SEV-ST2-20110075"/>
        <filter val="ANP-SEV-ST2-20110077"/>
        <filter val="ANP-SEV-ST2-20110078"/>
        <filter val="ANP-SEV-ST2-20110079"/>
        <filter val="ANP-SEV-ST2-20110080"/>
        <filter val="ANP-SEV-ST2-20110082"/>
        <filter val="ANP-SEV-ST2-20110083"/>
        <filter val="ANP-SEV-ST2-20110086"/>
        <filter val="ANP-SEV-ST2-20110087"/>
        <filter val="ANP-SEV-ST2-20110088"/>
        <filter val="ANP-SEV-ST2-20110090"/>
        <filter val="ANP-SEV-ST2-20110093"/>
        <filter val="ANP-SEV-ST2-20110095"/>
        <filter val="ANP-SEV-ST2-20120002"/>
        <filter val="ANP-SEV-ST2-20120005"/>
        <filter val="ANP-SEV-ST2-20120006"/>
        <filter val="ANP-SEV-ST2-20120008"/>
        <filter val="ANP-SEV-ST2-20120009"/>
        <filter val="ANP-SEV-ST2-20120010"/>
        <filter val="ANP-SEV-ST2-20120011"/>
        <filter val="ANP-SEV-ST2-20120012"/>
        <filter val="ANP-SEV-ST2-20120013"/>
        <filter val="ANP-SEV-ST2-20120014"/>
        <filter val="ANP-SEV-ST2-20120016"/>
        <filter val="ANP-SEV-ST2-20120017"/>
        <filter val="ANP-SEV-ST2-20120018"/>
        <filter val="ANP-SEV-ST2-20120019"/>
        <filter val="ANP-SEV-ST2-20120020"/>
        <filter val="ANP-SEV-ST2-20120021"/>
        <filter val="ANP-SEV-ST2-20120022"/>
        <filter val="ANP-SEV-ST2-20120023"/>
        <filter val="ANP-SEV-ST2-20120024"/>
        <filter val="ANP-SEV-ST2-20120025"/>
        <filter val="ANP-SEV-ST2-20120026"/>
        <filter val="ANP-SEV-ST2-20120027"/>
        <filter val="ANP-SEV-ST2-20120028"/>
        <filter val="ANP-SEV-ST2-20120029"/>
        <filter val="ANP-SEV-ST2-20120030"/>
        <filter val="ANP-SEV-ST2-20120031"/>
        <filter val="ANP-SEV-ST2-20120032"/>
        <filter val="ANP-SEV-ST2-20120033"/>
        <filter val="ANP-SEV-ST2-20120034"/>
        <filter val="ANP-SEV-ST2-20120035"/>
        <filter val="ANP-SEV-ST2-20120036"/>
        <filter val="ANP-SEV-ST2-20120037"/>
        <filter val="ANP-SEV-ST2-20120039"/>
        <filter val="ANP-SEV-ST2-20120040"/>
        <filter val="ANP-SEV-ST2-20120041"/>
        <filter val="ANP-SEV-ST2-20120043"/>
        <filter val="ANP-SEV-ST2-20120044"/>
        <filter val="ANP-SEV-ST2-20120045"/>
        <filter val="ANP-SEV-ST2-20120046"/>
        <filter val="ANP-SEV-ST2-20120047"/>
        <filter val="ANP-SEV-ST2-20120048"/>
        <filter val="ANP-SEV-ST2-20120050"/>
        <filter val="ANP-SEV-ST2-20120051"/>
        <filter val="ANP-SEV-ST2-20120052"/>
        <filter val="ANP-SEV-ST2-20120053"/>
        <filter val="ANP-SEV-ST2-20120054"/>
        <filter val="ANP-SEV-ST2-20120055"/>
        <filter val="ANP-SEV-ST2-20120056"/>
        <filter val="ANP-SEV-ST2-20120057"/>
        <filter val="ANP-SEV-ST2-20120058"/>
        <filter val="ANP-SEV-ST2-20120059"/>
        <filter val="ANP-SEV-ST2-20120060"/>
        <filter val="ANP-SEV-ST2-20120061"/>
        <filter val="ANP-SEV-ST2-20120062"/>
        <filter val="ANP-SEV-ST2-20120063"/>
        <filter val="ANP-SEV-ST2-20120064"/>
        <filter val="ANP-SEV-ST2-20120065"/>
        <filter val="ANP-SEV-ST2-20120066"/>
        <filter val="ANP-SEV-ST2-20120068"/>
        <filter val="ANP-SEV-ST2-20120069"/>
        <filter val="ANP-SEV-ST2-20120070"/>
        <filter val="ANP-SEV-ST2-20120071"/>
        <filter val="ANP-SEV-ST2-20120073"/>
        <filter val="ANP-SEV-ST2-20120074"/>
        <filter val="ANP-SEV-ST2-20120075"/>
        <filter val="ANP-SEV-ST2-20120076"/>
        <filter val="ANP-SEV-ST2-20120077"/>
        <filter val="ANP-SEV-ST2-20120078"/>
        <filter val="ANP-SEV-ST2-20120079"/>
        <filter val="ANP-SEV-ST2-20120080"/>
        <filter val="ANP-SEV-ST2-20120081"/>
        <filter val="ANP-SEV-ST2-20120082"/>
        <filter val="ANP-SEV-ST2-20120083"/>
        <filter val="ANP-SEV-ST2-20120084"/>
        <filter val="ANP-SEV-ST2-20120085"/>
        <filter val="ANP-SEV-ST2-20120086"/>
        <filter val="ANP-SEV-ST2-20120087"/>
        <filter val="ANP-SEV-ST2-20120088"/>
        <filter val="ANP-SEV-ST2-20120089"/>
        <filter val="ANP-SEV-ST2-20120090"/>
        <filter val="ANP-SEV-ST2-20120091"/>
        <filter val="ANP-SEV-ST2-20120092"/>
        <filter val="ANP-SEV-ST2-20120093"/>
        <filter val="ANP-SEV-ST2-20120094"/>
        <filter val="ANP-SEV-ST2-20120095"/>
        <filter val="ANP-SEV-ST2-20120096"/>
        <filter val="ANP-SEV-ST2-20120097"/>
        <filter val="ANP-SEV-ST2-20120098"/>
        <filter val="ANP-SEV-ST2-20120099"/>
        <filter val="ANP-SEV-ST2-20120100"/>
        <filter val="ANP-SEV-ST2-20120101"/>
        <filter val="ANP-SEV-ST2-20120102"/>
        <filter val="ANP-SEV-ST2-20120103"/>
        <filter val="ANP-SEV-ST2-20120104"/>
        <filter val="ANP-SEV-ST2-20120105"/>
        <filter val="ANP-SEV-ST2-20120106"/>
        <filter val="ANP-SEV-ST2-20120107"/>
        <filter val="ANP-SEV-ST2-21010001"/>
        <filter val="ANP-SEV-ST2-21010002"/>
        <filter val="ANP-SEV-ST2-21010003"/>
        <filter val="ANP-SEV-ST2-21010004"/>
        <filter val="ANP-SEV-ST2-21010005"/>
        <filter val="ANP-SEV-ST2-21010006"/>
        <filter val="ANP-SEV-ST2-21010007"/>
        <filter val="ANP-SEV-ST2-21010008"/>
        <filter val="ANP-SEV-ST2-21010009"/>
        <filter val="ANP-SEV-ST2-21010010"/>
        <filter val="ANP-SEV-ST2-21010011"/>
        <filter val="ANP-SEV-ST2-21010012"/>
        <filter val="ANP-SEV-ST2-21010014"/>
        <filter val="ANP-SEV-ST2-21010015"/>
        <filter val="ANP-SEV-ST2-21010016"/>
        <filter val="ANP-SEV-ST2-21010018"/>
        <filter val="ANP-SEV-ST2-21010019"/>
        <filter val="ANP-SEV-ST2-21010020"/>
        <filter val="ANP-SEV-ST2-21010021"/>
        <filter val="ANP-SEV-ST2-21010022"/>
        <filter val="ANP-SEV-ST2-21010024"/>
        <filter val="ANP-SEV-ST2-21010025"/>
        <filter val="ANP-SEV-ST2-21010026"/>
        <filter val="ANP-SEV-ST2-21010027"/>
        <filter val="ANP-SEV-ST2-21010028"/>
        <filter val="ANP-SEV-ST2-21010029"/>
        <filter val="ANP-SEV-ST2-21010030"/>
        <filter val="ANP-SEV-ST2-21010031"/>
        <filter val="ANP-SEV-ST2-21010032"/>
        <filter val="ANP-SEV-ST2-21010033"/>
        <filter val="ANP-SEV-ST2-21010034"/>
        <filter val="ANP-SEV-ST2-21010035"/>
        <filter val="ANP-SEV-ST2-21010036"/>
        <filter val="ANP-SEV-ST2-21010037"/>
        <filter val="ANP-SEV-ST2-21010040"/>
        <filter val="ANP-SEV-ST2-21010041"/>
        <filter val="ANP-SEV-ST2-21010042"/>
        <filter val="ANP-SEV-ST2-21010043"/>
        <filter val="ANP-SEV-ST2-21010044"/>
        <filter val="ANP-SEV-ST2-21010045"/>
        <filter val="ANP-SEV-ST2-21010046"/>
        <filter val="ANP-SEV-ST2-21010047"/>
        <filter val="ANP-SEV-ST2-21010048"/>
        <filter val="ANP-SEV-ST2-21010049"/>
        <filter val="ANP-SEV-ST2-21010050"/>
        <filter val="ANP-SEV-ST2-21010051"/>
        <filter val="ANP-SEV-ST2-21010052"/>
        <filter val="ANP-SEV-ST2-21010053"/>
        <filter val="ANP-SEV-ST2-21010054"/>
        <filter val="ANP-SEV-ST2-21010056"/>
        <filter val="ANP-SEV-ST2-21010057"/>
        <filter val="ANP-SEV-ST2-21010058"/>
        <filter val="ANP-SEV-ST2-21010059"/>
        <filter val="ANP-SEV-ST2-21010060"/>
        <filter val="ANP-SEV-ST2-21010061"/>
        <filter val="ANP-SEV-ST2-21010062"/>
        <filter val="ANP-SEV-ST2-21010063"/>
        <filter val="ANP-SEV-ST2-21010064"/>
        <filter val="ANP-SEV-ST2-21010065"/>
        <filter val="ANP-SEV-ST2-21010066"/>
        <filter val="ANP-SEV-ST2-21010067"/>
        <filter val="ANP-SEV-ST2-21010068"/>
        <filter val="ANP-SEV-ST2-21010069"/>
        <filter val="ANP-SEV-ST2-21010070"/>
        <filter val="ANP-SEV-ST2-21010071"/>
        <filter val="ANP-SEV-ST2-21010072"/>
        <filter val="ANP-SEV-ST2-21010073"/>
        <filter val="ANP-SEV-ST2-21010074"/>
        <filter val="ANP-SEV-ST2-21010075"/>
        <filter val="ANP-SEV-ST2-21010077"/>
        <filter val="ANP-SEV-ST2-21010079"/>
        <filter val="ANP-SEV-ST2-21010080"/>
        <filter val="ANP-SEV-ST2-21010082"/>
        <filter val="ANP-SEV-ST2-21010083"/>
        <filter val="ANP-SEV-ST2-21010084"/>
        <filter val="ANP-SEV-ST2-21010085"/>
        <filter val="ANP-SEV-ST2-21010086"/>
        <filter val="ANP-SEV-ST2-21010087"/>
        <filter val="ANP-SEV-ST2-21010088"/>
        <filter val="ANP-SEV-ST2-21010089"/>
        <filter val="ANP-SEV-ST2-21010090"/>
        <filter val="ANP-SEV-ST2-21010091"/>
        <filter val="ANP-SEV-ST2-21010092"/>
        <filter val="ANP-SEV-ST2-21010094"/>
        <filter val="ANP-SEV-ST2-21020002"/>
        <filter val="ANP-SEV-ST2-21020003"/>
        <filter val="ANP-SEV-ST2-21020004"/>
        <filter val="ANP-SEV-ST2-21020006"/>
        <filter val="ANP-SEV-ST2-21020008"/>
        <filter val="ANP-SEV-ST2-21020009"/>
        <filter val="ANP-SEV-ST2-21020011"/>
        <filter val="ANP-SEV-ST2-21020012"/>
        <filter val="ANP-SEV-ST2-21020013"/>
        <filter val="ANP-SEV-ST2-21020014"/>
        <filter val="ANP-SEV-ST2-21020016"/>
        <filter val="ANP-SEV-ST2-21020017"/>
        <filter val="ANP-SEV-ST2-21020019"/>
        <filter val="ANP-SEV-ST2-21020021"/>
        <filter val="ANP-SEV-ST2-21020022"/>
        <filter val="ANP-SEV-ST2-21020023"/>
        <filter val="ANP-SEV-ST2-21020024"/>
        <filter val="ANP-SEV-ST2-21020025"/>
        <filter val="ANP-SEV-ST2-21020026"/>
        <filter val="ANP-SEV-ST2-21020027"/>
        <filter val="ANP-SEV-ST2-21020028"/>
        <filter val="ANP-SEV-ST2-21020029"/>
        <filter val="ANP-SEV-ST2-21020030"/>
        <filter val="ANP-SEV-ST2-21020031"/>
        <filter val="ANP-SEV-ST2-21020032"/>
        <filter val="ANP-SEV-ST2-21020033"/>
        <filter val="ANP-SEV-ST2-21020034"/>
        <filter val="ANP-SEV-ST2-21020035"/>
        <filter val="ANP-SEV-ST2-21020036"/>
        <filter val="ANP-SEV-ST2-21020037"/>
        <filter val="ANP-SEV-ST2-21020038"/>
        <filter val="ANP-SEV-ST2-21020039"/>
        <filter val="ANP-SEV-ST2-21020040"/>
        <filter val="ANP-SEV-ST2-21020041"/>
        <filter val="ANP-SEV-ST2-21020042"/>
        <filter val="ANP-SEV-ST2-21020043"/>
        <filter val="ANP-SEV-ST2-21020045"/>
        <filter val="ANP-SEV-ST2-21020046"/>
        <filter val="ANP-SEV-ST2-21020047"/>
        <filter val="ANP-SEV-ST2-21020048"/>
        <filter val="ANP-SEV-ST2-21020049"/>
        <filter val="ANP-SEV-ST2-21020050"/>
        <filter val="ANP-SEV-ST2-21020051"/>
        <filter val="ANP-SEV-ST2-21020052"/>
        <filter val="ANP-SEV-ST2-21030002"/>
        <filter val="ANP-SEV-ST2-21030003"/>
        <filter val="ANP-SEV-ST2-21030004"/>
        <filter val="ANP-SEV-ST2-21030005"/>
        <filter val="ANP-SEV-ST2-21030015"/>
        <filter val="ANP-SEV-ST2-21030016"/>
        <filter val="ANP-SEV-ST2-21030017"/>
        <filter val="ANP-SEV-ST2-21030021"/>
        <filter val="ANP-SEV-ST2-21030022"/>
        <filter val="ANP-SEV-ST2-21030023"/>
        <filter val="ANP-SEV-ST2-21030025"/>
        <filter val="ANP-SEV-ST2-21030026"/>
        <filter val="ANP-SEV-ST2-21030027"/>
        <filter val="ANP-SEV-ST2-21030028"/>
        <filter val="ANP-SEV-ST2-21030029"/>
        <filter val="ANP-SEV-ST2-21030031"/>
        <filter val="ANP-SEV-ST2-21030034"/>
        <filter val="ANP-SEV-ST2-21030035"/>
        <filter val="ANP-SEV-ST2-21030036"/>
        <filter val="ANP-SEV-ST2-21030038"/>
        <filter val="ANP-SEV-ST2-21030039"/>
        <filter val="ANP-SEV-ST2-21030040"/>
        <filter val="ANP-SEV-ST2-21030041"/>
        <filter val="ANP-SEV-ST2-21030042"/>
        <filter val="ANP-SEV-ST2-21030043"/>
        <filter val="ANP-SEV-ST2-21030044"/>
        <filter val="ANP-SEV-ST2-21030045"/>
        <filter val="ANP-SEV-ST2-21030046"/>
        <filter val="ANP-SEV-ST2-21030047"/>
        <filter val="ANP-SEV-ST2-21030048"/>
        <filter val="ANP-SEV-ST2-21030049"/>
        <filter val="ANP-SEV-ST2-21030051"/>
        <filter val="ANP-SEV-ST2-21030052"/>
        <filter val="ANP-SEV-ST2-21030053"/>
        <filter val="ANP-SEV-ST2-21030055"/>
        <filter val="ANP-SEV-ST2-21030056"/>
        <filter val="ANP-SEV-ST2-21030057"/>
        <filter val="ANP-SEV-ST2-21030058"/>
        <filter val="ANP-SEV-ST2-21030059"/>
        <filter val="ANP-SEV-ST2-21030060"/>
        <filter val="ANP-SEV-ST2-21030061"/>
        <filter val="ANP-SEV-ST2-21030062"/>
        <filter val="ANP-SEV-ST2-21030065"/>
        <filter val="ANP-SEV-ST2-21030066"/>
        <filter val="ANP-SEV-ST2-21030067"/>
        <filter val="ANP-SEV-ST2-21030068"/>
        <filter val="ANP-SEV-ST2-21030069"/>
        <filter val="ANP-SEV-ST2-21030070"/>
        <filter val="ANP-SEV-ST2-21030072"/>
        <filter val="ANP-SEV-ST2-21030076"/>
        <filter val="ANP-SEV-ST2-21030078"/>
        <filter val="ANP-SEV-ST2-21030079"/>
        <filter val="ANP-SEV-ST2-21030080"/>
        <filter val="ANP-SEV-ST2-21030082"/>
        <filter val="ANP-SEV-ST2-21030083"/>
        <filter val="ANP-SEV-ST2-21030085"/>
        <filter val="ANP-SEV-ST2-21030086"/>
        <filter val="ANP-SEV-ST2-21030087"/>
        <filter val="ANP-SEV-ST2-21030088"/>
        <filter val="ANP-SEV-ST2-21030090"/>
        <filter val="ANP-SEV-ST2-21030091"/>
        <filter val="ANP-SEV-ST2-21030092"/>
        <filter val="ANP-SEV-ST2-21030093"/>
        <filter val="ANP-SEV-ST2-21030095"/>
        <filter val="ANP-SEV-ST2-21030096"/>
        <filter val="ANP-SEV-ST2-21030097"/>
        <filter val="ANP-SEV-ST3-20040002"/>
        <filter val="ANP-SEV-ST3-20040004"/>
        <filter val="ANP-SEV-ST3-20040006"/>
        <filter val="ANP-SEV-ST3-20040007"/>
        <filter val="ANP-SEV-ST3-20040011"/>
        <filter val="ANP-SEV-ST3-20050005"/>
        <filter val="ANP-SEV-ST3-20050008"/>
        <filter val="ANP-SEV-ST3-20060005"/>
        <filter val="ANP-SEV-ST3-20060007"/>
        <filter val="ANP-SEV-ST3-20070004"/>
        <filter val="ANP-SEV-ST3-20080001"/>
        <filter val="ANP-SEV-ST3-20090010"/>
        <filter val="ANP-SEV-ST3-20100001"/>
        <filter val="ANP-SEV-ST3-20100002"/>
        <filter val="ANP-SEV-ST3-20110003"/>
        <filter val="ANP-SEV-ST3-20120002"/>
        <filter val="ANP-SEV-ST3-20120003"/>
        <filter val="ANP-SEV-ST3-21010001"/>
        <filter val="ANP-SEV-ST3-21010003"/>
        <filter val="ANP-SEV-ST3-21010004"/>
        <filter val="ANP-SEV-ST3-21020001"/>
        <filter val="ANP-SEV-ST3-21020002"/>
        <filter val="ANP-SEV-ST3-21030003"/>
        <filter val="ANP-SEV-ST3-21030006"/>
        <filter val="ANP-SEV-ST3-21030007"/>
      </filters>
    </filterColumn>
  </autoFilter>
  <conditionalFormatting sqref="A2457:A3475">
    <cfRule type="duplicateValues" dxfId="3" priority="2"/>
  </conditionalFormatting>
  <conditionalFormatting sqref="A1:A1048576">
    <cfRule type="duplicateValues" dxfId="2"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3BE1C-5782-4911-B0F1-FE5D8ACDAFF7}">
  <dimension ref="A1:W2367"/>
  <sheetViews>
    <sheetView workbookViewId="0">
      <selection activeCell="C2" sqref="C2"/>
    </sheetView>
  </sheetViews>
  <sheetFormatPr defaultRowHeight="13.2" x14ac:dyDescent="0.25"/>
  <cols>
    <col min="3" max="3" width="10.88671875" bestFit="1" customWidth="1"/>
    <col min="6" max="6" width="13.77734375" customWidth="1"/>
    <col min="7" max="7" width="25" customWidth="1"/>
    <col min="10" max="10" width="47.5546875" bestFit="1" customWidth="1"/>
    <col min="16" max="16" width="18.5546875" customWidth="1"/>
    <col min="22" max="22" width="13.21875" bestFit="1" customWidth="1"/>
  </cols>
  <sheetData>
    <row r="1" spans="1:23" ht="14.4" x14ac:dyDescent="0.25">
      <c r="A1" s="6" t="s">
        <v>3621</v>
      </c>
      <c r="B1" s="6" t="s">
        <v>3622</v>
      </c>
      <c r="C1" s="6" t="s">
        <v>3623</v>
      </c>
      <c r="D1" s="6" t="s">
        <v>3624</v>
      </c>
      <c r="E1" s="6" t="s">
        <v>3625</v>
      </c>
      <c r="F1" s="6" t="s">
        <v>3626</v>
      </c>
      <c r="G1" s="6" t="s">
        <v>3627</v>
      </c>
      <c r="H1" s="6" t="s">
        <v>3628</v>
      </c>
      <c r="I1" s="6" t="s">
        <v>48</v>
      </c>
      <c r="J1" s="6" t="s">
        <v>3629</v>
      </c>
      <c r="K1" s="6" t="s">
        <v>3630</v>
      </c>
      <c r="L1" s="6" t="s">
        <v>3631</v>
      </c>
      <c r="M1" s="6" t="s">
        <v>3632</v>
      </c>
      <c r="N1" s="6" t="s">
        <v>3633</v>
      </c>
      <c r="O1" s="6" t="s">
        <v>891</v>
      </c>
      <c r="P1" s="6" t="s">
        <v>3634</v>
      </c>
      <c r="Q1" s="6" t="s">
        <v>49</v>
      </c>
      <c r="R1" s="6" t="s">
        <v>3635</v>
      </c>
      <c r="S1" s="6" t="s">
        <v>3636</v>
      </c>
      <c r="T1" s="6" t="s">
        <v>3637</v>
      </c>
      <c r="U1" s="6" t="s">
        <v>3638</v>
      </c>
      <c r="V1" s="6" t="s">
        <v>3639</v>
      </c>
    </row>
    <row r="2" spans="1:23" ht="14.4" x14ac:dyDescent="0.25">
      <c r="A2" s="6" t="s">
        <v>923</v>
      </c>
      <c r="B2" s="6" t="s">
        <v>3640</v>
      </c>
      <c r="C2" s="10">
        <v>480083688</v>
      </c>
      <c r="D2" s="6"/>
      <c r="E2" s="11">
        <v>0.41328703703703701</v>
      </c>
      <c r="F2" s="31">
        <v>5121704273</v>
      </c>
      <c r="G2" s="6"/>
      <c r="H2" s="6">
        <v>101</v>
      </c>
      <c r="I2" s="6"/>
      <c r="J2" s="6" t="s">
        <v>922</v>
      </c>
      <c r="K2" s="6">
        <v>1</v>
      </c>
      <c r="L2" s="6"/>
      <c r="M2" s="6" t="s">
        <v>925</v>
      </c>
      <c r="N2" s="6"/>
      <c r="O2" s="6">
        <v>1</v>
      </c>
      <c r="P2" s="31">
        <v>5015018019</v>
      </c>
      <c r="Q2" s="6"/>
      <c r="R2" s="6">
        <v>0</v>
      </c>
      <c r="S2" s="6"/>
      <c r="T2" s="6" t="s">
        <v>3640</v>
      </c>
      <c r="U2" s="6" t="s">
        <v>3640</v>
      </c>
      <c r="V2" s="8">
        <v>136743200</v>
      </c>
    </row>
    <row r="3" spans="1:23" ht="14.4" x14ac:dyDescent="0.25">
      <c r="A3" s="6" t="s">
        <v>923</v>
      </c>
      <c r="B3" s="6" t="s">
        <v>3641</v>
      </c>
      <c r="C3" s="10">
        <v>480083666</v>
      </c>
      <c r="D3" s="6"/>
      <c r="E3" s="11">
        <v>0.7432523148148148</v>
      </c>
      <c r="F3" s="31">
        <v>5121704416</v>
      </c>
      <c r="G3" s="6"/>
      <c r="H3" s="6">
        <v>101</v>
      </c>
      <c r="I3" s="6"/>
      <c r="J3" s="6" t="s">
        <v>3642</v>
      </c>
      <c r="K3" s="6">
        <v>1</v>
      </c>
      <c r="L3" s="6"/>
      <c r="M3" s="6" t="s">
        <v>925</v>
      </c>
      <c r="N3" s="6"/>
      <c r="O3" s="6">
        <v>1</v>
      </c>
      <c r="P3" s="31">
        <v>5015019014</v>
      </c>
      <c r="Q3" s="6"/>
      <c r="R3" s="6">
        <v>0</v>
      </c>
      <c r="S3" s="6"/>
      <c r="T3" s="6" t="s">
        <v>3641</v>
      </c>
      <c r="U3" s="6" t="s">
        <v>3641</v>
      </c>
      <c r="V3" s="8">
        <v>265779000</v>
      </c>
    </row>
    <row r="4" spans="1:23" ht="14.4" x14ac:dyDescent="0.25">
      <c r="A4" s="6" t="s">
        <v>923</v>
      </c>
      <c r="B4" s="6" t="s">
        <v>3643</v>
      </c>
      <c r="C4" s="10">
        <v>480083717</v>
      </c>
      <c r="D4" s="6"/>
      <c r="E4" s="11">
        <v>0.48310185185185189</v>
      </c>
      <c r="F4" s="31">
        <v>5121704519</v>
      </c>
      <c r="G4" s="6"/>
      <c r="H4" s="6">
        <v>101</v>
      </c>
      <c r="I4" s="6"/>
      <c r="J4" s="6" t="s">
        <v>934</v>
      </c>
      <c r="K4" s="6">
        <v>1</v>
      </c>
      <c r="L4" s="6"/>
      <c r="M4" s="6" t="s">
        <v>925</v>
      </c>
      <c r="N4" s="6"/>
      <c r="O4" s="6">
        <v>1</v>
      </c>
      <c r="P4" s="31">
        <v>5015019014</v>
      </c>
      <c r="Q4" s="6"/>
      <c r="R4" s="6">
        <v>0</v>
      </c>
      <c r="S4" s="6"/>
      <c r="T4" s="6" t="s">
        <v>3643</v>
      </c>
      <c r="U4" s="6" t="s">
        <v>3643</v>
      </c>
      <c r="V4" s="8">
        <v>2130349</v>
      </c>
      <c r="W4" s="36" t="s">
        <v>18009</v>
      </c>
    </row>
    <row r="5" spans="1:23" ht="14.4" x14ac:dyDescent="0.25">
      <c r="A5" s="6" t="s">
        <v>923</v>
      </c>
      <c r="B5" s="6" t="s">
        <v>3644</v>
      </c>
      <c r="C5" s="10">
        <v>480083733</v>
      </c>
      <c r="D5" s="6"/>
      <c r="E5" s="11">
        <v>0.5508333333333334</v>
      </c>
      <c r="F5" s="31">
        <v>5121704872</v>
      </c>
      <c r="G5" s="6"/>
      <c r="H5" s="6">
        <v>101</v>
      </c>
      <c r="I5" s="6" t="s">
        <v>945</v>
      </c>
      <c r="J5" s="6" t="s">
        <v>946</v>
      </c>
      <c r="K5" s="6">
        <v>180</v>
      </c>
      <c r="L5" s="6" t="s">
        <v>938</v>
      </c>
      <c r="M5" s="6" t="s">
        <v>939</v>
      </c>
      <c r="N5" s="6">
        <v>180</v>
      </c>
      <c r="O5" s="6">
        <v>1</v>
      </c>
      <c r="P5" s="31">
        <v>5015095036</v>
      </c>
      <c r="Q5" s="6"/>
      <c r="R5" s="6">
        <v>0</v>
      </c>
      <c r="S5" s="6"/>
      <c r="T5" s="6" t="s">
        <v>3644</v>
      </c>
      <c r="U5" s="6" t="s">
        <v>3644</v>
      </c>
      <c r="V5" s="8">
        <v>48231000</v>
      </c>
    </row>
    <row r="6" spans="1:23" ht="14.4" x14ac:dyDescent="0.25">
      <c r="A6" s="6" t="s">
        <v>923</v>
      </c>
      <c r="B6" s="6" t="s">
        <v>3644</v>
      </c>
      <c r="C6" s="10">
        <v>480083733</v>
      </c>
      <c r="D6" s="6"/>
      <c r="E6" s="11">
        <v>0.5508333333333334</v>
      </c>
      <c r="F6" s="31">
        <v>5121704872</v>
      </c>
      <c r="G6" s="6"/>
      <c r="H6" s="6">
        <v>101</v>
      </c>
      <c r="I6" s="6" t="s">
        <v>947</v>
      </c>
      <c r="J6" s="6" t="s">
        <v>948</v>
      </c>
      <c r="K6" s="6">
        <v>180</v>
      </c>
      <c r="L6" s="6" t="s">
        <v>938</v>
      </c>
      <c r="M6" s="6" t="s">
        <v>939</v>
      </c>
      <c r="N6" s="6">
        <v>180</v>
      </c>
      <c r="O6" s="6">
        <v>2</v>
      </c>
      <c r="P6" s="31">
        <v>5015095036</v>
      </c>
      <c r="Q6" s="6"/>
      <c r="R6" s="6">
        <v>0</v>
      </c>
      <c r="S6" s="6"/>
      <c r="T6" s="6" t="s">
        <v>3644</v>
      </c>
      <c r="U6" s="6" t="s">
        <v>3644</v>
      </c>
      <c r="V6" s="8">
        <v>100236600</v>
      </c>
    </row>
    <row r="7" spans="1:23" ht="14.4" x14ac:dyDescent="0.25">
      <c r="A7" s="6" t="s">
        <v>923</v>
      </c>
      <c r="B7" s="6" t="s">
        <v>3644</v>
      </c>
      <c r="C7" s="10">
        <v>480083733</v>
      </c>
      <c r="D7" s="6"/>
      <c r="E7" s="11">
        <v>0.5508333333333334</v>
      </c>
      <c r="F7" s="31">
        <v>5121704872</v>
      </c>
      <c r="G7" s="6"/>
      <c r="H7" s="6">
        <v>101</v>
      </c>
      <c r="I7" s="6" t="s">
        <v>949</v>
      </c>
      <c r="J7" s="6" t="s">
        <v>950</v>
      </c>
      <c r="K7" s="6">
        <v>90</v>
      </c>
      <c r="L7" s="6" t="s">
        <v>938</v>
      </c>
      <c r="M7" s="6" t="s">
        <v>939</v>
      </c>
      <c r="N7" s="6">
        <v>90</v>
      </c>
      <c r="O7" s="6">
        <v>3</v>
      </c>
      <c r="P7" s="31">
        <v>5015095036</v>
      </c>
      <c r="Q7" s="6"/>
      <c r="R7" s="6">
        <v>0</v>
      </c>
      <c r="S7" s="6"/>
      <c r="T7" s="6" t="s">
        <v>3644</v>
      </c>
      <c r="U7" s="6" t="s">
        <v>3644</v>
      </c>
      <c r="V7" s="8">
        <v>94155300</v>
      </c>
    </row>
    <row r="8" spans="1:23" ht="14.4" x14ac:dyDescent="0.25">
      <c r="A8" s="6" t="s">
        <v>923</v>
      </c>
      <c r="B8" s="6" t="s">
        <v>3644</v>
      </c>
      <c r="C8" s="10">
        <v>480083733</v>
      </c>
      <c r="D8" s="6"/>
      <c r="E8" s="11">
        <v>0.5508333333333334</v>
      </c>
      <c r="F8" s="31">
        <v>5121704872</v>
      </c>
      <c r="G8" s="6"/>
      <c r="H8" s="6">
        <v>101</v>
      </c>
      <c r="I8" s="6" t="s">
        <v>951</v>
      </c>
      <c r="J8" s="6" t="s">
        <v>952</v>
      </c>
      <c r="K8" s="6">
        <v>18</v>
      </c>
      <c r="L8" s="6" t="s">
        <v>938</v>
      </c>
      <c r="M8" s="6" t="s">
        <v>939</v>
      </c>
      <c r="N8" s="6">
        <v>18</v>
      </c>
      <c r="O8" s="6">
        <v>4</v>
      </c>
      <c r="P8" s="31">
        <v>5015095036</v>
      </c>
      <c r="Q8" s="6"/>
      <c r="R8" s="6">
        <v>0</v>
      </c>
      <c r="S8" s="6"/>
      <c r="T8" s="6" t="s">
        <v>3644</v>
      </c>
      <c r="U8" s="6" t="s">
        <v>3644</v>
      </c>
      <c r="V8" s="8">
        <v>5871600</v>
      </c>
    </row>
    <row r="9" spans="1:23" ht="14.4" x14ac:dyDescent="0.25">
      <c r="A9" s="6" t="s">
        <v>923</v>
      </c>
      <c r="B9" s="6" t="s">
        <v>3644</v>
      </c>
      <c r="C9" s="10">
        <v>480083733</v>
      </c>
      <c r="D9" s="6"/>
      <c r="E9" s="11">
        <v>0.5508333333333334</v>
      </c>
      <c r="F9" s="31">
        <v>5121704872</v>
      </c>
      <c r="G9" s="6"/>
      <c r="H9" s="6">
        <v>101</v>
      </c>
      <c r="I9" s="6" t="s">
        <v>953</v>
      </c>
      <c r="J9" s="6" t="s">
        <v>954</v>
      </c>
      <c r="K9" s="6">
        <v>7</v>
      </c>
      <c r="L9" s="6" t="s">
        <v>938</v>
      </c>
      <c r="M9" s="6" t="s">
        <v>939</v>
      </c>
      <c r="N9" s="6">
        <v>7</v>
      </c>
      <c r="O9" s="6">
        <v>5</v>
      </c>
      <c r="P9" s="31">
        <v>5015095036</v>
      </c>
      <c r="Q9" s="6"/>
      <c r="R9" s="6">
        <v>0</v>
      </c>
      <c r="S9" s="6"/>
      <c r="T9" s="6" t="s">
        <v>3644</v>
      </c>
      <c r="U9" s="6" t="s">
        <v>3644</v>
      </c>
      <c r="V9" s="8">
        <v>2364950</v>
      </c>
    </row>
    <row r="10" spans="1:23" ht="14.4" x14ac:dyDescent="0.25">
      <c r="A10" s="6" t="s">
        <v>923</v>
      </c>
      <c r="B10" s="6" t="s">
        <v>3644</v>
      </c>
      <c r="C10" s="10">
        <v>480083733</v>
      </c>
      <c r="D10" s="6"/>
      <c r="E10" s="11">
        <v>0.5508333333333334</v>
      </c>
      <c r="F10" s="31">
        <v>5121704872</v>
      </c>
      <c r="G10" s="6"/>
      <c r="H10" s="6">
        <v>101</v>
      </c>
      <c r="I10" s="6" t="s">
        <v>955</v>
      </c>
      <c r="J10" s="6" t="s">
        <v>956</v>
      </c>
      <c r="K10" s="6">
        <v>12</v>
      </c>
      <c r="L10" s="6" t="s">
        <v>938</v>
      </c>
      <c r="M10" s="6" t="s">
        <v>939</v>
      </c>
      <c r="N10" s="6">
        <v>12</v>
      </c>
      <c r="O10" s="6">
        <v>6</v>
      </c>
      <c r="P10" s="31">
        <v>5015095036</v>
      </c>
      <c r="Q10" s="6"/>
      <c r="R10" s="6">
        <v>0</v>
      </c>
      <c r="S10" s="6"/>
      <c r="T10" s="6" t="s">
        <v>3644</v>
      </c>
      <c r="U10" s="6" t="s">
        <v>3644</v>
      </c>
      <c r="V10" s="8">
        <v>1649640</v>
      </c>
    </row>
    <row r="11" spans="1:23" ht="14.4" x14ac:dyDescent="0.25">
      <c r="A11" s="6" t="s">
        <v>923</v>
      </c>
      <c r="B11" s="6" t="s">
        <v>3644</v>
      </c>
      <c r="C11" s="10">
        <v>480083729</v>
      </c>
      <c r="D11" s="6"/>
      <c r="E11" s="11">
        <v>0.7039467592592592</v>
      </c>
      <c r="F11" s="31">
        <v>5121704925</v>
      </c>
      <c r="G11" s="6"/>
      <c r="H11" s="6">
        <v>101</v>
      </c>
      <c r="I11" s="6" t="s">
        <v>936</v>
      </c>
      <c r="J11" s="6" t="s">
        <v>937</v>
      </c>
      <c r="K11" s="8">
        <v>20000</v>
      </c>
      <c r="L11" s="6" t="s">
        <v>938</v>
      </c>
      <c r="M11" s="6" t="s">
        <v>939</v>
      </c>
      <c r="N11" s="8">
        <v>20000</v>
      </c>
      <c r="O11" s="6">
        <v>1</v>
      </c>
      <c r="P11" s="31">
        <v>5015095036</v>
      </c>
      <c r="Q11" s="6"/>
      <c r="R11" s="6">
        <v>0</v>
      </c>
      <c r="S11" s="6"/>
      <c r="T11" s="6" t="s">
        <v>3644</v>
      </c>
      <c r="U11" s="6" t="s">
        <v>3644</v>
      </c>
      <c r="V11" s="8">
        <v>11500000</v>
      </c>
    </row>
    <row r="12" spans="1:23" ht="14.4" x14ac:dyDescent="0.25">
      <c r="A12" s="6" t="s">
        <v>923</v>
      </c>
      <c r="B12" s="6" t="s">
        <v>3645</v>
      </c>
      <c r="C12" s="10">
        <v>480083666</v>
      </c>
      <c r="D12" s="6"/>
      <c r="E12" s="11">
        <v>0.52385416666666662</v>
      </c>
      <c r="F12" s="31">
        <v>5121705081</v>
      </c>
      <c r="G12" s="6"/>
      <c r="H12" s="6">
        <v>101</v>
      </c>
      <c r="I12" s="6"/>
      <c r="J12" s="6" t="s">
        <v>3642</v>
      </c>
      <c r="K12" s="6">
        <v>1</v>
      </c>
      <c r="L12" s="6"/>
      <c r="M12" s="6" t="s">
        <v>925</v>
      </c>
      <c r="N12" s="6"/>
      <c r="O12" s="6">
        <v>1</v>
      </c>
      <c r="P12" s="31">
        <v>5015019014</v>
      </c>
      <c r="Q12" s="6"/>
      <c r="R12" s="6">
        <v>0</v>
      </c>
      <c r="S12" s="6"/>
      <c r="T12" s="6" t="s">
        <v>3645</v>
      </c>
      <c r="U12" s="6" t="s">
        <v>3645</v>
      </c>
      <c r="V12" s="8">
        <v>265344000</v>
      </c>
    </row>
    <row r="13" spans="1:23" ht="14.4" x14ac:dyDescent="0.25">
      <c r="A13" s="6" t="s">
        <v>923</v>
      </c>
      <c r="B13" s="6" t="s">
        <v>3646</v>
      </c>
      <c r="C13" s="10">
        <v>480083729</v>
      </c>
      <c r="D13" s="6"/>
      <c r="E13" s="11">
        <v>0.46695601851851848</v>
      </c>
      <c r="F13" s="31">
        <v>5121705934</v>
      </c>
      <c r="G13" s="6"/>
      <c r="H13" s="6">
        <v>101</v>
      </c>
      <c r="I13" s="6"/>
      <c r="J13" s="6" t="s">
        <v>940</v>
      </c>
      <c r="K13" s="6">
        <v>1</v>
      </c>
      <c r="L13" s="6"/>
      <c r="M13" s="6" t="s">
        <v>925</v>
      </c>
      <c r="N13" s="6"/>
      <c r="O13" s="6">
        <v>1</v>
      </c>
      <c r="P13" s="31">
        <v>5015019014</v>
      </c>
      <c r="Q13" s="6"/>
      <c r="R13" s="6">
        <v>0</v>
      </c>
      <c r="S13" s="6"/>
      <c r="T13" s="6" t="s">
        <v>3646</v>
      </c>
      <c r="U13" s="6" t="s">
        <v>3646</v>
      </c>
      <c r="V13" s="8">
        <v>800000</v>
      </c>
    </row>
    <row r="14" spans="1:23" ht="14.4" x14ac:dyDescent="0.25">
      <c r="A14" s="6" t="s">
        <v>923</v>
      </c>
      <c r="B14" s="6" t="s">
        <v>3646</v>
      </c>
      <c r="C14" s="10">
        <v>480083831</v>
      </c>
      <c r="D14" s="6"/>
      <c r="E14" s="11">
        <v>0.79297453703703702</v>
      </c>
      <c r="F14" s="31">
        <v>5121705973</v>
      </c>
      <c r="G14" s="6"/>
      <c r="H14" s="6">
        <v>101</v>
      </c>
      <c r="I14" s="6"/>
      <c r="J14" s="6" t="s">
        <v>1039</v>
      </c>
      <c r="K14" s="6">
        <v>1</v>
      </c>
      <c r="L14" s="6"/>
      <c r="M14" s="6" t="s">
        <v>925</v>
      </c>
      <c r="N14" s="6"/>
      <c r="O14" s="6">
        <v>1</v>
      </c>
      <c r="P14" s="31">
        <v>5015019014</v>
      </c>
      <c r="Q14" s="6"/>
      <c r="R14" s="6">
        <v>0</v>
      </c>
      <c r="S14" s="6"/>
      <c r="T14" s="6" t="s">
        <v>3646</v>
      </c>
      <c r="U14" s="6" t="s">
        <v>3646</v>
      </c>
      <c r="V14" s="8">
        <v>9995334</v>
      </c>
    </row>
    <row r="15" spans="1:23" ht="14.4" x14ac:dyDescent="0.25">
      <c r="A15" s="6" t="s">
        <v>923</v>
      </c>
      <c r="B15" s="6" t="s">
        <v>3646</v>
      </c>
      <c r="C15" s="10">
        <v>480083832</v>
      </c>
      <c r="D15" s="6"/>
      <c r="E15" s="11">
        <v>0.81253472222222223</v>
      </c>
      <c r="F15" s="31">
        <v>5121705974</v>
      </c>
      <c r="G15" s="6"/>
      <c r="H15" s="6">
        <v>101</v>
      </c>
      <c r="I15" s="6"/>
      <c r="J15" s="6" t="s">
        <v>1042</v>
      </c>
      <c r="K15" s="6">
        <v>1</v>
      </c>
      <c r="L15" s="6"/>
      <c r="M15" s="6" t="s">
        <v>925</v>
      </c>
      <c r="N15" s="6"/>
      <c r="O15" s="6">
        <v>1</v>
      </c>
      <c r="P15" s="31">
        <v>5015019014</v>
      </c>
      <c r="Q15" s="6"/>
      <c r="R15" s="6">
        <v>0</v>
      </c>
      <c r="S15" s="6"/>
      <c r="T15" s="6" t="s">
        <v>3646</v>
      </c>
      <c r="U15" s="6" t="s">
        <v>3646</v>
      </c>
      <c r="V15" s="8">
        <v>24945250</v>
      </c>
    </row>
    <row r="16" spans="1:23" ht="14.4" x14ac:dyDescent="0.25">
      <c r="A16" s="6" t="s">
        <v>923</v>
      </c>
      <c r="B16" s="6" t="s">
        <v>3646</v>
      </c>
      <c r="C16" s="10">
        <v>480083792</v>
      </c>
      <c r="D16" s="6"/>
      <c r="E16" s="11">
        <v>0.72326388888888893</v>
      </c>
      <c r="F16" s="31">
        <v>5121706032</v>
      </c>
      <c r="G16" s="6"/>
      <c r="H16" s="6">
        <v>101</v>
      </c>
      <c r="I16" s="6"/>
      <c r="J16" s="6" t="s">
        <v>999</v>
      </c>
      <c r="K16" s="6">
        <v>1</v>
      </c>
      <c r="L16" s="6"/>
      <c r="M16" s="6" t="s">
        <v>925</v>
      </c>
      <c r="N16" s="6"/>
      <c r="O16" s="6">
        <v>1</v>
      </c>
      <c r="P16" s="31">
        <v>5015019014</v>
      </c>
      <c r="Q16" s="6"/>
      <c r="R16" s="6">
        <v>0</v>
      </c>
      <c r="S16" s="6"/>
      <c r="T16" s="6" t="s">
        <v>3646</v>
      </c>
      <c r="U16" s="6" t="s">
        <v>3646</v>
      </c>
      <c r="V16" s="8">
        <v>51040000</v>
      </c>
    </row>
    <row r="17" spans="1:23" ht="14.4" x14ac:dyDescent="0.25">
      <c r="A17" s="6" t="s">
        <v>923</v>
      </c>
      <c r="B17" s="6" t="s">
        <v>3646</v>
      </c>
      <c r="C17" s="10">
        <v>480083772</v>
      </c>
      <c r="D17" s="6"/>
      <c r="E17" s="11">
        <v>0.72459490740740751</v>
      </c>
      <c r="F17" s="31">
        <v>5121706033</v>
      </c>
      <c r="G17" s="6"/>
      <c r="H17" s="6">
        <v>101</v>
      </c>
      <c r="I17" s="6"/>
      <c r="J17" s="6" t="s">
        <v>997</v>
      </c>
      <c r="K17" s="6">
        <v>1</v>
      </c>
      <c r="L17" s="6"/>
      <c r="M17" s="6" t="s">
        <v>925</v>
      </c>
      <c r="N17" s="6"/>
      <c r="O17" s="6">
        <v>1</v>
      </c>
      <c r="P17" s="31">
        <v>5015019014</v>
      </c>
      <c r="Q17" s="6"/>
      <c r="R17" s="6">
        <v>0</v>
      </c>
      <c r="S17" s="6"/>
      <c r="T17" s="6" t="s">
        <v>3646</v>
      </c>
      <c r="U17" s="6" t="s">
        <v>3646</v>
      </c>
      <c r="V17" s="8">
        <v>17200000</v>
      </c>
    </row>
    <row r="18" spans="1:23" ht="14.4" x14ac:dyDescent="0.25">
      <c r="A18" s="6" t="s">
        <v>923</v>
      </c>
      <c r="B18" s="6" t="s">
        <v>3646</v>
      </c>
      <c r="C18" s="10">
        <v>480083794</v>
      </c>
      <c r="D18" s="6"/>
      <c r="E18" s="11">
        <v>0.72524305555555557</v>
      </c>
      <c r="F18" s="31">
        <v>5121706034</v>
      </c>
      <c r="G18" s="6"/>
      <c r="H18" s="6">
        <v>101</v>
      </c>
      <c r="I18" s="6"/>
      <c r="J18" s="6" t="s">
        <v>17720</v>
      </c>
      <c r="K18" s="6">
        <v>1</v>
      </c>
      <c r="L18" s="6"/>
      <c r="M18" s="6" t="s">
        <v>925</v>
      </c>
      <c r="N18" s="6"/>
      <c r="O18" s="6">
        <v>1</v>
      </c>
      <c r="P18" s="31">
        <v>5015019014</v>
      </c>
      <c r="Q18" s="6"/>
      <c r="R18" s="6">
        <v>0</v>
      </c>
      <c r="S18" s="6"/>
      <c r="T18" s="6" t="s">
        <v>3646</v>
      </c>
      <c r="U18" s="6" t="s">
        <v>3646</v>
      </c>
      <c r="V18" s="8">
        <v>14700000</v>
      </c>
    </row>
    <row r="19" spans="1:23" ht="14.4" x14ac:dyDescent="0.25">
      <c r="A19" s="6" t="s">
        <v>923</v>
      </c>
      <c r="B19" s="6" t="s">
        <v>3646</v>
      </c>
      <c r="C19" s="10">
        <v>480083793</v>
      </c>
      <c r="D19" s="6"/>
      <c r="E19" s="11">
        <v>0.7143518518518519</v>
      </c>
      <c r="F19" s="31">
        <v>5121706030</v>
      </c>
      <c r="G19" s="6"/>
      <c r="H19" s="6">
        <v>101</v>
      </c>
      <c r="I19" s="6"/>
      <c r="J19" s="6" t="s">
        <v>1001</v>
      </c>
      <c r="K19" s="6">
        <v>1</v>
      </c>
      <c r="L19" s="6"/>
      <c r="M19" s="6" t="s">
        <v>925</v>
      </c>
      <c r="N19" s="6"/>
      <c r="O19" s="6">
        <v>1</v>
      </c>
      <c r="P19" s="31">
        <v>5015018019</v>
      </c>
      <c r="Q19" s="6"/>
      <c r="R19" s="6">
        <v>0</v>
      </c>
      <c r="S19" s="6"/>
      <c r="T19" s="6" t="s">
        <v>3646</v>
      </c>
      <c r="U19" s="6" t="s">
        <v>3646</v>
      </c>
      <c r="V19" s="8">
        <v>2784000</v>
      </c>
      <c r="W19" s="36" t="s">
        <v>18009</v>
      </c>
    </row>
    <row r="20" spans="1:23" ht="14.4" x14ac:dyDescent="0.25">
      <c r="A20" s="6" t="s">
        <v>923</v>
      </c>
      <c r="B20" s="6" t="s">
        <v>3646</v>
      </c>
      <c r="C20" s="10">
        <v>480083689</v>
      </c>
      <c r="D20" s="6"/>
      <c r="E20" s="11">
        <v>0.71340277777777772</v>
      </c>
      <c r="F20" s="31">
        <v>5121706027</v>
      </c>
      <c r="G20" s="6"/>
      <c r="H20" s="6">
        <v>101</v>
      </c>
      <c r="I20" s="6"/>
      <c r="J20" s="6" t="s">
        <v>930</v>
      </c>
      <c r="K20" s="6">
        <v>1</v>
      </c>
      <c r="L20" s="6"/>
      <c r="M20" s="6" t="s">
        <v>925</v>
      </c>
      <c r="N20" s="6"/>
      <c r="O20" s="6">
        <v>2</v>
      </c>
      <c r="P20" s="31">
        <v>5015018019</v>
      </c>
      <c r="Q20" s="6"/>
      <c r="R20" s="6">
        <v>0</v>
      </c>
      <c r="S20" s="6"/>
      <c r="T20" s="6" t="s">
        <v>3646</v>
      </c>
      <c r="U20" s="6" t="s">
        <v>3646</v>
      </c>
      <c r="V20" s="8">
        <v>5400000</v>
      </c>
    </row>
    <row r="21" spans="1:23" ht="14.4" x14ac:dyDescent="0.25">
      <c r="A21" s="6" t="s">
        <v>923</v>
      </c>
      <c r="B21" s="6" t="s">
        <v>3646</v>
      </c>
      <c r="C21" s="10">
        <v>480083689</v>
      </c>
      <c r="D21" s="6"/>
      <c r="E21" s="11">
        <v>0.71340277777777772</v>
      </c>
      <c r="F21" s="31">
        <v>5121706027</v>
      </c>
      <c r="G21" s="6"/>
      <c r="H21" s="6">
        <v>101</v>
      </c>
      <c r="I21" s="6"/>
      <c r="J21" s="6" t="s">
        <v>931</v>
      </c>
      <c r="K21" s="6">
        <v>1</v>
      </c>
      <c r="L21" s="6"/>
      <c r="M21" s="6" t="s">
        <v>925</v>
      </c>
      <c r="N21" s="6"/>
      <c r="O21" s="6">
        <v>3</v>
      </c>
      <c r="P21" s="31">
        <v>5015018019</v>
      </c>
      <c r="Q21" s="6"/>
      <c r="R21" s="6">
        <v>0</v>
      </c>
      <c r="S21" s="6"/>
      <c r="T21" s="6" t="s">
        <v>3646</v>
      </c>
      <c r="U21" s="6" t="s">
        <v>3646</v>
      </c>
      <c r="V21" s="8">
        <v>5400000</v>
      </c>
    </row>
    <row r="22" spans="1:23" ht="14.4" x14ac:dyDescent="0.25">
      <c r="A22" s="6" t="s">
        <v>923</v>
      </c>
      <c r="B22" s="6" t="s">
        <v>3646</v>
      </c>
      <c r="C22" s="10">
        <v>480083689</v>
      </c>
      <c r="D22" s="6"/>
      <c r="E22" s="11">
        <v>0.71340277777777772</v>
      </c>
      <c r="F22" s="31">
        <v>5121706027</v>
      </c>
      <c r="G22" s="6"/>
      <c r="H22" s="6">
        <v>101</v>
      </c>
      <c r="I22" s="6"/>
      <c r="J22" s="6" t="s">
        <v>929</v>
      </c>
      <c r="K22" s="6">
        <v>1</v>
      </c>
      <c r="L22" s="6"/>
      <c r="M22" s="6" t="s">
        <v>925</v>
      </c>
      <c r="N22" s="6"/>
      <c r="O22" s="6">
        <v>1</v>
      </c>
      <c r="P22" s="31">
        <v>5015018019</v>
      </c>
      <c r="Q22" s="6"/>
      <c r="R22" s="6">
        <v>0</v>
      </c>
      <c r="S22" s="6"/>
      <c r="T22" s="6" t="s">
        <v>3646</v>
      </c>
      <c r="U22" s="6" t="s">
        <v>3646</v>
      </c>
      <c r="V22" s="8">
        <v>5400000</v>
      </c>
    </row>
    <row r="23" spans="1:23" ht="14.4" x14ac:dyDescent="0.25">
      <c r="A23" s="6" t="s">
        <v>923</v>
      </c>
      <c r="B23" s="6" t="s">
        <v>3646</v>
      </c>
      <c r="C23" s="10">
        <v>480083703</v>
      </c>
      <c r="D23" s="6"/>
      <c r="E23" s="11">
        <v>0.71362268518518512</v>
      </c>
      <c r="F23" s="31">
        <v>5121706028</v>
      </c>
      <c r="G23" s="6"/>
      <c r="H23" s="6">
        <v>101</v>
      </c>
      <c r="I23" s="6"/>
      <c r="J23" s="6" t="s">
        <v>932</v>
      </c>
      <c r="K23" s="6">
        <v>1</v>
      </c>
      <c r="L23" s="6"/>
      <c r="M23" s="6" t="s">
        <v>925</v>
      </c>
      <c r="N23" s="6"/>
      <c r="O23" s="6">
        <v>1</v>
      </c>
      <c r="P23" s="31">
        <v>5015018019</v>
      </c>
      <c r="Q23" s="6"/>
      <c r="R23" s="6">
        <v>0</v>
      </c>
      <c r="S23" s="6"/>
      <c r="T23" s="6" t="s">
        <v>3646</v>
      </c>
      <c r="U23" s="6" t="s">
        <v>3646</v>
      </c>
      <c r="V23" s="8">
        <v>5400000</v>
      </c>
    </row>
    <row r="24" spans="1:23" ht="14.4" x14ac:dyDescent="0.25">
      <c r="A24" s="6" t="s">
        <v>923</v>
      </c>
      <c r="B24" s="6" t="s">
        <v>3646</v>
      </c>
      <c r="C24" s="10">
        <v>480083830</v>
      </c>
      <c r="D24" s="6"/>
      <c r="E24" s="11">
        <v>0.79207175925925932</v>
      </c>
      <c r="F24" s="31">
        <v>5121705972</v>
      </c>
      <c r="G24" s="6"/>
      <c r="H24" s="6">
        <v>101</v>
      </c>
      <c r="I24" s="6"/>
      <c r="J24" s="6" t="s">
        <v>1036</v>
      </c>
      <c r="K24" s="6">
        <v>1</v>
      </c>
      <c r="L24" s="6"/>
      <c r="M24" s="6" t="s">
        <v>925</v>
      </c>
      <c r="N24" s="6"/>
      <c r="O24" s="6">
        <v>1</v>
      </c>
      <c r="P24" s="31">
        <v>5015019014</v>
      </c>
      <c r="Q24" s="6"/>
      <c r="R24" s="6">
        <v>0</v>
      </c>
      <c r="S24" s="6"/>
      <c r="T24" s="6" t="s">
        <v>3646</v>
      </c>
      <c r="U24" s="6" t="s">
        <v>3646</v>
      </c>
      <c r="V24" s="8">
        <v>10000000</v>
      </c>
    </row>
    <row r="25" spans="1:23" ht="14.4" x14ac:dyDescent="0.25">
      <c r="A25" s="6" t="s">
        <v>923</v>
      </c>
      <c r="B25" s="6" t="s">
        <v>3646</v>
      </c>
      <c r="C25" s="10">
        <v>480083829</v>
      </c>
      <c r="D25" s="6"/>
      <c r="E25" s="11">
        <v>0.78400462962962969</v>
      </c>
      <c r="F25" s="31">
        <v>5121705971</v>
      </c>
      <c r="G25" s="6"/>
      <c r="H25" s="6">
        <v>101</v>
      </c>
      <c r="I25" s="6"/>
      <c r="J25" s="6" t="s">
        <v>1024</v>
      </c>
      <c r="K25" s="6">
        <v>1</v>
      </c>
      <c r="L25" s="6"/>
      <c r="M25" s="6" t="s">
        <v>925</v>
      </c>
      <c r="N25" s="6"/>
      <c r="O25" s="6">
        <v>1</v>
      </c>
      <c r="P25" s="31">
        <v>5015019014</v>
      </c>
      <c r="Q25" s="6"/>
      <c r="R25" s="6">
        <v>0</v>
      </c>
      <c r="S25" s="6"/>
      <c r="T25" s="6" t="s">
        <v>3646</v>
      </c>
      <c r="U25" s="6" t="s">
        <v>3646</v>
      </c>
      <c r="V25" s="8">
        <v>5000000</v>
      </c>
    </row>
    <row r="26" spans="1:23" ht="14.4" x14ac:dyDescent="0.25">
      <c r="A26" s="6" t="s">
        <v>923</v>
      </c>
      <c r="B26" s="6" t="s">
        <v>3646</v>
      </c>
      <c r="C26" s="10">
        <v>480083829</v>
      </c>
      <c r="D26" s="6"/>
      <c r="E26" s="11">
        <v>0.78400462962962969</v>
      </c>
      <c r="F26" s="31">
        <v>5121705971</v>
      </c>
      <c r="G26" s="6"/>
      <c r="H26" s="6">
        <v>101</v>
      </c>
      <c r="I26" s="6"/>
      <c r="J26" s="6" t="s">
        <v>1027</v>
      </c>
      <c r="K26" s="6">
        <v>1</v>
      </c>
      <c r="L26" s="6"/>
      <c r="M26" s="6" t="s">
        <v>925</v>
      </c>
      <c r="N26" s="6"/>
      <c r="O26" s="6">
        <v>2</v>
      </c>
      <c r="P26" s="31">
        <v>5015019014</v>
      </c>
      <c r="Q26" s="6"/>
      <c r="R26" s="6">
        <v>0</v>
      </c>
      <c r="S26" s="6"/>
      <c r="T26" s="6" t="s">
        <v>3646</v>
      </c>
      <c r="U26" s="6" t="s">
        <v>3646</v>
      </c>
      <c r="V26" s="8">
        <v>5000000</v>
      </c>
    </row>
    <row r="27" spans="1:23" ht="14.4" x14ac:dyDescent="0.25">
      <c r="A27" s="6" t="s">
        <v>923</v>
      </c>
      <c r="B27" s="6" t="s">
        <v>3646</v>
      </c>
      <c r="C27" s="10">
        <v>480083824</v>
      </c>
      <c r="D27" s="6"/>
      <c r="E27" s="11">
        <v>0.72685185185185175</v>
      </c>
      <c r="F27" s="31">
        <v>5121706035</v>
      </c>
      <c r="G27" s="6"/>
      <c r="H27" s="6">
        <v>101</v>
      </c>
      <c r="I27" s="6"/>
      <c r="J27" s="6" t="s">
        <v>1011</v>
      </c>
      <c r="K27" s="6">
        <v>1</v>
      </c>
      <c r="L27" s="6"/>
      <c r="M27" s="6" t="s">
        <v>925</v>
      </c>
      <c r="N27" s="6"/>
      <c r="O27" s="6">
        <v>1</v>
      </c>
      <c r="P27" s="31">
        <v>5015019014</v>
      </c>
      <c r="Q27" s="6"/>
      <c r="R27" s="6">
        <v>0</v>
      </c>
      <c r="S27" s="6"/>
      <c r="T27" s="6" t="s">
        <v>3646</v>
      </c>
      <c r="U27" s="6" t="s">
        <v>3646</v>
      </c>
      <c r="V27" s="8">
        <v>28600000</v>
      </c>
    </row>
    <row r="28" spans="1:23" ht="14.4" x14ac:dyDescent="0.25">
      <c r="A28" s="6" t="s">
        <v>923</v>
      </c>
      <c r="B28" s="6" t="s">
        <v>3646</v>
      </c>
      <c r="C28" s="10">
        <v>480083828</v>
      </c>
      <c r="D28" s="6"/>
      <c r="E28" s="11">
        <v>0.72041666666666659</v>
      </c>
      <c r="F28" s="31">
        <v>5121706031</v>
      </c>
      <c r="G28" s="6"/>
      <c r="H28" s="6">
        <v>101</v>
      </c>
      <c r="I28" s="6"/>
      <c r="J28" s="6" t="s">
        <v>1022</v>
      </c>
      <c r="K28" s="6">
        <v>1</v>
      </c>
      <c r="L28" s="6"/>
      <c r="M28" s="6" t="s">
        <v>925</v>
      </c>
      <c r="N28" s="6"/>
      <c r="O28" s="6">
        <v>2</v>
      </c>
      <c r="P28" s="31">
        <v>5015018019</v>
      </c>
      <c r="Q28" s="6"/>
      <c r="R28" s="6">
        <v>0</v>
      </c>
      <c r="S28" s="6"/>
      <c r="T28" s="6" t="s">
        <v>3646</v>
      </c>
      <c r="U28" s="6" t="s">
        <v>3646</v>
      </c>
      <c r="V28" s="8">
        <v>33330300</v>
      </c>
    </row>
    <row r="29" spans="1:23" ht="14.4" x14ac:dyDescent="0.25">
      <c r="A29" s="6" t="s">
        <v>923</v>
      </c>
      <c r="B29" s="6" t="s">
        <v>3646</v>
      </c>
      <c r="C29" s="10">
        <v>480083828</v>
      </c>
      <c r="D29" s="6"/>
      <c r="E29" s="11">
        <v>0.72041666666666659</v>
      </c>
      <c r="F29" s="31">
        <v>5121706031</v>
      </c>
      <c r="G29" s="6"/>
      <c r="H29" s="6">
        <v>101</v>
      </c>
      <c r="I29" s="6"/>
      <c r="J29" s="6" t="s">
        <v>1021</v>
      </c>
      <c r="K29" s="6">
        <v>1</v>
      </c>
      <c r="L29" s="6"/>
      <c r="M29" s="6" t="s">
        <v>925</v>
      </c>
      <c r="N29" s="6"/>
      <c r="O29" s="6">
        <v>1</v>
      </c>
      <c r="P29" s="31">
        <v>5015018019</v>
      </c>
      <c r="Q29" s="6"/>
      <c r="R29" s="6">
        <v>0</v>
      </c>
      <c r="S29" s="6"/>
      <c r="T29" s="6" t="s">
        <v>3646</v>
      </c>
      <c r="U29" s="6" t="s">
        <v>3646</v>
      </c>
      <c r="V29" s="8">
        <v>33330300</v>
      </c>
    </row>
    <row r="30" spans="1:23" ht="14.4" x14ac:dyDescent="0.25">
      <c r="A30" s="6" t="s">
        <v>923</v>
      </c>
      <c r="B30" s="6" t="s">
        <v>3646</v>
      </c>
      <c r="C30" s="10">
        <v>480083751</v>
      </c>
      <c r="D30" s="6"/>
      <c r="E30" s="11">
        <v>0.71415509259259258</v>
      </c>
      <c r="F30" s="31">
        <v>5121706029</v>
      </c>
      <c r="G30" s="6"/>
      <c r="H30" s="6">
        <v>101</v>
      </c>
      <c r="I30" s="6"/>
      <c r="J30" s="6" t="s">
        <v>982</v>
      </c>
      <c r="K30" s="6">
        <v>1</v>
      </c>
      <c r="L30" s="6"/>
      <c r="M30" s="6" t="s">
        <v>925</v>
      </c>
      <c r="N30" s="6"/>
      <c r="O30" s="6">
        <v>1</v>
      </c>
      <c r="P30" s="31">
        <v>5015018019</v>
      </c>
      <c r="Q30" s="6"/>
      <c r="R30" s="6">
        <v>0</v>
      </c>
      <c r="S30" s="6"/>
      <c r="T30" s="6" t="s">
        <v>3646</v>
      </c>
      <c r="U30" s="6" t="s">
        <v>3646</v>
      </c>
      <c r="V30" s="8">
        <v>11818182</v>
      </c>
    </row>
    <row r="31" spans="1:23" ht="14.4" x14ac:dyDescent="0.25">
      <c r="A31" s="6" t="s">
        <v>923</v>
      </c>
      <c r="B31" s="6" t="s">
        <v>3646</v>
      </c>
      <c r="C31" s="10">
        <v>480083347</v>
      </c>
      <c r="D31" s="6"/>
      <c r="E31" s="11">
        <v>0.71311342592592597</v>
      </c>
      <c r="F31" s="31">
        <v>5121706026</v>
      </c>
      <c r="G31" s="6"/>
      <c r="H31" s="6">
        <v>101</v>
      </c>
      <c r="I31" s="6"/>
      <c r="J31" s="6" t="s">
        <v>3647</v>
      </c>
      <c r="K31" s="6">
        <v>1</v>
      </c>
      <c r="L31" s="6"/>
      <c r="M31" s="6" t="s">
        <v>925</v>
      </c>
      <c r="N31" s="6"/>
      <c r="O31" s="6">
        <v>1</v>
      </c>
      <c r="P31" s="31">
        <v>5015018019</v>
      </c>
      <c r="Q31" s="6"/>
      <c r="R31" s="6">
        <v>0</v>
      </c>
      <c r="S31" s="6"/>
      <c r="T31" s="6" t="s">
        <v>3646</v>
      </c>
      <c r="U31" s="6" t="s">
        <v>3646</v>
      </c>
      <c r="V31" s="8">
        <v>19360000</v>
      </c>
    </row>
    <row r="32" spans="1:23" ht="14.4" x14ac:dyDescent="0.25">
      <c r="A32" s="6" t="s">
        <v>923</v>
      </c>
      <c r="B32" s="6" t="s">
        <v>3646</v>
      </c>
      <c r="C32" s="10">
        <v>480083730</v>
      </c>
      <c r="D32" s="6"/>
      <c r="E32" s="11">
        <v>0.46884259259259259</v>
      </c>
      <c r="F32" s="31">
        <v>5121705935</v>
      </c>
      <c r="G32" s="6"/>
      <c r="H32" s="6">
        <v>101</v>
      </c>
      <c r="I32" s="6"/>
      <c r="J32" s="6" t="s">
        <v>942</v>
      </c>
      <c r="K32" s="6">
        <v>1</v>
      </c>
      <c r="L32" s="6"/>
      <c r="M32" s="6" t="s">
        <v>925</v>
      </c>
      <c r="N32" s="6"/>
      <c r="O32" s="6">
        <v>1</v>
      </c>
      <c r="P32" s="31">
        <v>5015019014</v>
      </c>
      <c r="Q32" s="6"/>
      <c r="R32" s="6">
        <v>0</v>
      </c>
      <c r="S32" s="6"/>
      <c r="T32" s="6" t="s">
        <v>3646</v>
      </c>
      <c r="U32" s="6" t="s">
        <v>3646</v>
      </c>
      <c r="V32" s="8">
        <v>6500000</v>
      </c>
    </row>
    <row r="33" spans="1:23" ht="14.4" x14ac:dyDescent="0.25">
      <c r="A33" s="6" t="s">
        <v>923</v>
      </c>
      <c r="B33" s="6" t="s">
        <v>3646</v>
      </c>
      <c r="C33" s="10">
        <v>480083730</v>
      </c>
      <c r="D33" s="6"/>
      <c r="E33" s="11">
        <v>0.46884259259259259</v>
      </c>
      <c r="F33" s="31">
        <v>5121705935</v>
      </c>
      <c r="G33" s="6"/>
      <c r="H33" s="6">
        <v>101</v>
      </c>
      <c r="I33" s="6"/>
      <c r="J33" s="6" t="s">
        <v>943</v>
      </c>
      <c r="K33" s="6">
        <v>1</v>
      </c>
      <c r="L33" s="6"/>
      <c r="M33" s="6" t="s">
        <v>925</v>
      </c>
      <c r="N33" s="6"/>
      <c r="O33" s="6">
        <v>2</v>
      </c>
      <c r="P33" s="31">
        <v>5015019014</v>
      </c>
      <c r="Q33" s="6"/>
      <c r="R33" s="6">
        <v>0</v>
      </c>
      <c r="S33" s="6"/>
      <c r="T33" s="6" t="s">
        <v>3646</v>
      </c>
      <c r="U33" s="6" t="s">
        <v>3646</v>
      </c>
      <c r="V33" s="8">
        <v>5500000</v>
      </c>
    </row>
    <row r="34" spans="1:23" ht="14.4" x14ac:dyDescent="0.25">
      <c r="A34" s="6" t="s">
        <v>923</v>
      </c>
      <c r="B34" s="6" t="s">
        <v>3648</v>
      </c>
      <c r="C34" s="10">
        <v>480083950</v>
      </c>
      <c r="D34" s="6"/>
      <c r="E34" s="11">
        <v>0.65280092592592587</v>
      </c>
      <c r="F34" s="31">
        <v>5121706178</v>
      </c>
      <c r="G34" s="6"/>
      <c r="H34" s="6">
        <v>101</v>
      </c>
      <c r="I34" s="6"/>
      <c r="J34" s="6" t="s">
        <v>1062</v>
      </c>
      <c r="K34" s="6">
        <v>1</v>
      </c>
      <c r="L34" s="6"/>
      <c r="M34" s="6" t="s">
        <v>925</v>
      </c>
      <c r="N34" s="6"/>
      <c r="O34" s="6">
        <v>1</v>
      </c>
      <c r="P34" s="31">
        <v>5015018019</v>
      </c>
      <c r="Q34" s="6"/>
      <c r="R34" s="6">
        <v>0</v>
      </c>
      <c r="S34" s="6"/>
      <c r="T34" s="6" t="s">
        <v>3648</v>
      </c>
      <c r="U34" s="6" t="s">
        <v>3648</v>
      </c>
      <c r="V34" s="8">
        <v>100515600</v>
      </c>
    </row>
    <row r="35" spans="1:23" ht="14.4" x14ac:dyDescent="0.25">
      <c r="A35" s="6" t="s">
        <v>923</v>
      </c>
      <c r="B35" s="6" t="s">
        <v>3648</v>
      </c>
      <c r="C35" s="10">
        <v>480083913</v>
      </c>
      <c r="D35" s="6"/>
      <c r="E35" s="11">
        <v>0.41439814814814818</v>
      </c>
      <c r="F35" s="31">
        <v>5121706081</v>
      </c>
      <c r="G35" s="6"/>
      <c r="H35" s="6">
        <v>101</v>
      </c>
      <c r="I35" s="6"/>
      <c r="J35" s="6" t="s">
        <v>1060</v>
      </c>
      <c r="K35" s="6">
        <v>1</v>
      </c>
      <c r="L35" s="6"/>
      <c r="M35" s="6" t="s">
        <v>925</v>
      </c>
      <c r="N35" s="6"/>
      <c r="O35" s="6">
        <v>1</v>
      </c>
      <c r="P35" s="31">
        <v>5015018019</v>
      </c>
      <c r="Q35" s="6"/>
      <c r="R35" s="6">
        <v>0</v>
      </c>
      <c r="S35" s="6"/>
      <c r="T35" s="6" t="s">
        <v>3648</v>
      </c>
      <c r="U35" s="6" t="s">
        <v>3648</v>
      </c>
      <c r="V35" s="8">
        <v>1369172551</v>
      </c>
      <c r="W35" s="36" t="s">
        <v>18009</v>
      </c>
    </row>
    <row r="36" spans="1:23" ht="14.4" x14ac:dyDescent="0.25">
      <c r="A36" s="6" t="s">
        <v>923</v>
      </c>
      <c r="B36" s="6" t="s">
        <v>3648</v>
      </c>
      <c r="C36" s="10">
        <v>480083796</v>
      </c>
      <c r="D36" s="6"/>
      <c r="E36" s="11">
        <v>0.41421296296296295</v>
      </c>
      <c r="F36" s="31">
        <v>5121706080</v>
      </c>
      <c r="G36" s="6"/>
      <c r="H36" s="6">
        <v>101</v>
      </c>
      <c r="I36" s="6"/>
      <c r="J36" s="6" t="s">
        <v>1007</v>
      </c>
      <c r="K36" s="6">
        <v>1</v>
      </c>
      <c r="L36" s="6"/>
      <c r="M36" s="6" t="s">
        <v>925</v>
      </c>
      <c r="N36" s="6"/>
      <c r="O36" s="6">
        <v>3</v>
      </c>
      <c r="P36" s="31">
        <v>5015018019</v>
      </c>
      <c r="Q36" s="6"/>
      <c r="R36" s="6">
        <v>0</v>
      </c>
      <c r="S36" s="6"/>
      <c r="T36" s="6" t="s">
        <v>3648</v>
      </c>
      <c r="U36" s="6" t="s">
        <v>3648</v>
      </c>
      <c r="V36" s="8">
        <v>23784000</v>
      </c>
    </row>
    <row r="37" spans="1:23" ht="14.4" x14ac:dyDescent="0.25">
      <c r="A37" s="6" t="s">
        <v>923</v>
      </c>
      <c r="B37" s="6" t="s">
        <v>3648</v>
      </c>
      <c r="C37" s="10">
        <v>480083796</v>
      </c>
      <c r="D37" s="6"/>
      <c r="E37" s="11">
        <v>0.41421296296296295</v>
      </c>
      <c r="F37" s="31">
        <v>5121706080</v>
      </c>
      <c r="G37" s="6"/>
      <c r="H37" s="6">
        <v>101</v>
      </c>
      <c r="I37" s="6"/>
      <c r="J37" s="6" t="s">
        <v>1007</v>
      </c>
      <c r="K37" s="6">
        <v>1</v>
      </c>
      <c r="L37" s="6"/>
      <c r="M37" s="6" t="s">
        <v>925</v>
      </c>
      <c r="N37" s="6"/>
      <c r="O37" s="6">
        <v>2</v>
      </c>
      <c r="P37" s="31">
        <v>5015018019</v>
      </c>
      <c r="Q37" s="6"/>
      <c r="R37" s="6">
        <v>0</v>
      </c>
      <c r="S37" s="6"/>
      <c r="T37" s="6" t="s">
        <v>3648</v>
      </c>
      <c r="U37" s="6" t="s">
        <v>3648</v>
      </c>
      <c r="V37" s="8">
        <v>35676000</v>
      </c>
    </row>
    <row r="38" spans="1:23" ht="14.4" x14ac:dyDescent="0.25">
      <c r="A38" s="6" t="s">
        <v>923</v>
      </c>
      <c r="B38" s="6" t="s">
        <v>3648</v>
      </c>
      <c r="C38" s="10">
        <v>480083744</v>
      </c>
      <c r="D38" s="6"/>
      <c r="E38" s="11">
        <v>0.43478009259259259</v>
      </c>
      <c r="F38" s="31">
        <v>5121706082</v>
      </c>
      <c r="G38" s="6"/>
      <c r="H38" s="6">
        <v>101</v>
      </c>
      <c r="I38" s="6"/>
      <c r="J38" s="6" t="s">
        <v>957</v>
      </c>
      <c r="K38" s="6">
        <v>1</v>
      </c>
      <c r="L38" s="6"/>
      <c r="M38" s="6" t="s">
        <v>925</v>
      </c>
      <c r="N38" s="6"/>
      <c r="O38" s="6">
        <v>1</v>
      </c>
      <c r="P38" s="31">
        <v>5015018019</v>
      </c>
      <c r="Q38" s="6"/>
      <c r="R38" s="6">
        <v>0</v>
      </c>
      <c r="S38" s="6"/>
      <c r="T38" s="6" t="s">
        <v>3648</v>
      </c>
      <c r="U38" s="6" t="s">
        <v>3648</v>
      </c>
      <c r="V38" s="8">
        <v>1500000</v>
      </c>
    </row>
    <row r="39" spans="1:23" ht="14.4" x14ac:dyDescent="0.25">
      <c r="A39" s="6" t="s">
        <v>923</v>
      </c>
      <c r="B39" s="6" t="s">
        <v>3648</v>
      </c>
      <c r="C39" s="10">
        <v>480083830</v>
      </c>
      <c r="D39" s="6"/>
      <c r="E39" s="11">
        <v>0.61670138888888892</v>
      </c>
      <c r="F39" s="31">
        <v>5121706185</v>
      </c>
      <c r="G39" s="6"/>
      <c r="H39" s="6">
        <v>101</v>
      </c>
      <c r="I39" s="6"/>
      <c r="J39" s="6" t="s">
        <v>1036</v>
      </c>
      <c r="K39" s="6">
        <v>1</v>
      </c>
      <c r="L39" s="6"/>
      <c r="M39" s="6" t="s">
        <v>925</v>
      </c>
      <c r="N39" s="6"/>
      <c r="O39" s="6">
        <v>1</v>
      </c>
      <c r="P39" s="31">
        <v>5015019014</v>
      </c>
      <c r="Q39" s="6"/>
      <c r="R39" s="6">
        <v>0</v>
      </c>
      <c r="S39" s="6"/>
      <c r="T39" s="6" t="s">
        <v>3648</v>
      </c>
      <c r="U39" s="6" t="s">
        <v>3648</v>
      </c>
      <c r="V39" s="8">
        <v>15000000</v>
      </c>
    </row>
    <row r="40" spans="1:23" ht="14.4" x14ac:dyDescent="0.25">
      <c r="A40" s="6" t="s">
        <v>923</v>
      </c>
      <c r="B40" s="6" t="s">
        <v>3648</v>
      </c>
      <c r="C40" s="10">
        <v>480083829</v>
      </c>
      <c r="D40" s="6"/>
      <c r="E40" s="11">
        <v>0.61471064814814813</v>
      </c>
      <c r="F40" s="31">
        <v>5121706184</v>
      </c>
      <c r="G40" s="6"/>
      <c r="H40" s="6">
        <v>101</v>
      </c>
      <c r="I40" s="6"/>
      <c r="J40" s="6" t="s">
        <v>1024</v>
      </c>
      <c r="K40" s="6">
        <v>1</v>
      </c>
      <c r="L40" s="6"/>
      <c r="M40" s="6" t="s">
        <v>925</v>
      </c>
      <c r="N40" s="6"/>
      <c r="O40" s="6">
        <v>1</v>
      </c>
      <c r="P40" s="31">
        <v>5015019014</v>
      </c>
      <c r="Q40" s="6"/>
      <c r="R40" s="6">
        <v>0</v>
      </c>
      <c r="S40" s="6"/>
      <c r="T40" s="6" t="s">
        <v>3648</v>
      </c>
      <c r="U40" s="6" t="s">
        <v>3648</v>
      </c>
      <c r="V40" s="8">
        <v>20000000</v>
      </c>
    </row>
    <row r="41" spans="1:23" ht="14.4" x14ac:dyDescent="0.25">
      <c r="A41" s="6" t="s">
        <v>923</v>
      </c>
      <c r="B41" s="6" t="s">
        <v>3648</v>
      </c>
      <c r="C41" s="10">
        <v>480083829</v>
      </c>
      <c r="D41" s="6"/>
      <c r="E41" s="11">
        <v>0.61471064814814813</v>
      </c>
      <c r="F41" s="31">
        <v>5121706184</v>
      </c>
      <c r="G41" s="6"/>
      <c r="H41" s="6">
        <v>101</v>
      </c>
      <c r="I41" s="6"/>
      <c r="J41" s="6" t="s">
        <v>1027</v>
      </c>
      <c r="K41" s="6">
        <v>1</v>
      </c>
      <c r="L41" s="6"/>
      <c r="M41" s="6" t="s">
        <v>925</v>
      </c>
      <c r="N41" s="6"/>
      <c r="O41" s="6">
        <v>2</v>
      </c>
      <c r="P41" s="31">
        <v>5015019014</v>
      </c>
      <c r="Q41" s="6"/>
      <c r="R41" s="6">
        <v>0</v>
      </c>
      <c r="S41" s="6"/>
      <c r="T41" s="6" t="s">
        <v>3648</v>
      </c>
      <c r="U41" s="6" t="s">
        <v>3648</v>
      </c>
      <c r="V41" s="8">
        <v>10000000</v>
      </c>
    </row>
    <row r="42" spans="1:23" ht="14.4" x14ac:dyDescent="0.25">
      <c r="A42" s="6" t="s">
        <v>923</v>
      </c>
      <c r="B42" s="6" t="s">
        <v>3648</v>
      </c>
      <c r="C42" s="10">
        <v>480083795</v>
      </c>
      <c r="D42" s="6"/>
      <c r="E42" s="11">
        <v>0.41400462962962964</v>
      </c>
      <c r="F42" s="31">
        <v>5121705979</v>
      </c>
      <c r="G42" s="6"/>
      <c r="H42" s="6">
        <v>101</v>
      </c>
      <c r="I42" s="6"/>
      <c r="J42" s="6" t="s">
        <v>1004</v>
      </c>
      <c r="K42" s="6">
        <v>1</v>
      </c>
      <c r="L42" s="6"/>
      <c r="M42" s="6" t="s">
        <v>925</v>
      </c>
      <c r="N42" s="6"/>
      <c r="O42" s="6">
        <v>1</v>
      </c>
      <c r="P42" s="31">
        <v>5015018019</v>
      </c>
      <c r="Q42" s="6"/>
      <c r="R42" s="6">
        <v>0</v>
      </c>
      <c r="S42" s="6"/>
      <c r="T42" s="6" t="s">
        <v>3648</v>
      </c>
      <c r="U42" s="6" t="s">
        <v>3648</v>
      </c>
      <c r="V42" s="8">
        <v>407250000</v>
      </c>
    </row>
    <row r="43" spans="1:23" ht="14.4" x14ac:dyDescent="0.25">
      <c r="A43" s="6" t="s">
        <v>923</v>
      </c>
      <c r="B43" s="6" t="s">
        <v>3648</v>
      </c>
      <c r="C43" s="10">
        <v>480083914</v>
      </c>
      <c r="D43" s="6"/>
      <c r="E43" s="11">
        <v>0.44625000000000004</v>
      </c>
      <c r="F43" s="31">
        <v>5121706084</v>
      </c>
      <c r="G43" s="6"/>
      <c r="H43" s="6">
        <v>101</v>
      </c>
      <c r="I43" s="6"/>
      <c r="J43" s="6" t="s">
        <v>1061</v>
      </c>
      <c r="K43" s="6">
        <v>1</v>
      </c>
      <c r="L43" s="6"/>
      <c r="M43" s="6" t="s">
        <v>925</v>
      </c>
      <c r="N43" s="6"/>
      <c r="O43" s="6">
        <v>1</v>
      </c>
      <c r="P43" s="31">
        <v>5015018019</v>
      </c>
      <c r="Q43" s="6"/>
      <c r="R43" s="6">
        <v>0</v>
      </c>
      <c r="S43" s="6"/>
      <c r="T43" s="6" t="s">
        <v>3648</v>
      </c>
      <c r="U43" s="6" t="s">
        <v>3648</v>
      </c>
      <c r="V43" s="8">
        <v>8064400</v>
      </c>
    </row>
    <row r="44" spans="1:23" ht="14.4" x14ac:dyDescent="0.25">
      <c r="A44" s="6" t="s">
        <v>923</v>
      </c>
      <c r="B44" s="6" t="s">
        <v>3648</v>
      </c>
      <c r="C44" s="10">
        <v>480083796</v>
      </c>
      <c r="D44" s="6"/>
      <c r="E44" s="11">
        <v>0.41421296296296295</v>
      </c>
      <c r="F44" s="31">
        <v>5121706080</v>
      </c>
      <c r="G44" s="6"/>
      <c r="H44" s="6">
        <v>101</v>
      </c>
      <c r="I44" s="6"/>
      <c r="J44" s="6" t="s">
        <v>1006</v>
      </c>
      <c r="K44" s="6">
        <v>1</v>
      </c>
      <c r="L44" s="6"/>
      <c r="M44" s="6" t="s">
        <v>925</v>
      </c>
      <c r="N44" s="6"/>
      <c r="O44" s="6">
        <v>1</v>
      </c>
      <c r="P44" s="31">
        <v>5015018019</v>
      </c>
      <c r="Q44" s="6"/>
      <c r="R44" s="6">
        <v>0</v>
      </c>
      <c r="S44" s="6"/>
      <c r="T44" s="6" t="s">
        <v>3648</v>
      </c>
      <c r="U44" s="6" t="s">
        <v>3648</v>
      </c>
      <c r="V44" s="8">
        <v>281280000</v>
      </c>
    </row>
    <row r="45" spans="1:23" ht="14.4" x14ac:dyDescent="0.25">
      <c r="A45" s="6" t="s">
        <v>923</v>
      </c>
      <c r="B45" s="6" t="s">
        <v>3649</v>
      </c>
      <c r="C45" s="10">
        <v>480083899</v>
      </c>
      <c r="D45" s="6"/>
      <c r="E45" s="11">
        <v>0.72219907407407413</v>
      </c>
      <c r="F45" s="31">
        <v>5121706342</v>
      </c>
      <c r="G45" s="6"/>
      <c r="H45" s="6">
        <v>101</v>
      </c>
      <c r="I45" s="6"/>
      <c r="J45" s="6" t="s">
        <v>1053</v>
      </c>
      <c r="K45" s="6">
        <v>1</v>
      </c>
      <c r="L45" s="6"/>
      <c r="M45" s="6" t="s">
        <v>925</v>
      </c>
      <c r="N45" s="6"/>
      <c r="O45" s="6">
        <v>1</v>
      </c>
      <c r="P45" s="31">
        <v>5015019014</v>
      </c>
      <c r="Q45" s="6"/>
      <c r="R45" s="6">
        <v>0</v>
      </c>
      <c r="S45" s="6"/>
      <c r="T45" s="6" t="s">
        <v>3649</v>
      </c>
      <c r="U45" s="6" t="s">
        <v>3649</v>
      </c>
      <c r="V45" s="8">
        <v>2000000</v>
      </c>
    </row>
    <row r="46" spans="1:23" ht="14.4" x14ac:dyDescent="0.25">
      <c r="A46" s="6" t="s">
        <v>923</v>
      </c>
      <c r="B46" s="6" t="s">
        <v>3649</v>
      </c>
      <c r="C46" s="10">
        <v>480083899</v>
      </c>
      <c r="D46" s="6"/>
      <c r="E46" s="11">
        <v>0.72219907407407413</v>
      </c>
      <c r="F46" s="31">
        <v>5121706342</v>
      </c>
      <c r="G46" s="6"/>
      <c r="H46" s="6">
        <v>101</v>
      </c>
      <c r="I46" s="6"/>
      <c r="J46" s="6" t="s">
        <v>1054</v>
      </c>
      <c r="K46" s="6">
        <v>1</v>
      </c>
      <c r="L46" s="6"/>
      <c r="M46" s="6" t="s">
        <v>925</v>
      </c>
      <c r="N46" s="6"/>
      <c r="O46" s="6">
        <v>2</v>
      </c>
      <c r="P46" s="31">
        <v>5015019014</v>
      </c>
      <c r="Q46" s="6"/>
      <c r="R46" s="6">
        <v>0</v>
      </c>
      <c r="S46" s="6"/>
      <c r="T46" s="6" t="s">
        <v>3649</v>
      </c>
      <c r="U46" s="6" t="s">
        <v>3649</v>
      </c>
      <c r="V46" s="8">
        <v>2500000</v>
      </c>
    </row>
    <row r="47" spans="1:23" ht="14.4" x14ac:dyDescent="0.25">
      <c r="A47" s="6" t="s">
        <v>923</v>
      </c>
      <c r="B47" s="6" t="s">
        <v>3649</v>
      </c>
      <c r="C47" s="10">
        <v>480083771</v>
      </c>
      <c r="D47" s="6"/>
      <c r="E47" s="11">
        <v>0.70241898148148152</v>
      </c>
      <c r="F47" s="31">
        <v>5121706341</v>
      </c>
      <c r="G47" s="6"/>
      <c r="H47" s="6">
        <v>101</v>
      </c>
      <c r="I47" s="6"/>
      <c r="J47" s="6" t="s">
        <v>995</v>
      </c>
      <c r="K47" s="6">
        <v>1</v>
      </c>
      <c r="L47" s="6"/>
      <c r="M47" s="6" t="s">
        <v>925</v>
      </c>
      <c r="N47" s="6"/>
      <c r="O47" s="6">
        <v>1</v>
      </c>
      <c r="P47" s="31">
        <v>5015019014</v>
      </c>
      <c r="Q47" s="6"/>
      <c r="R47" s="6">
        <v>0</v>
      </c>
      <c r="S47" s="6"/>
      <c r="T47" s="6" t="s">
        <v>3649</v>
      </c>
      <c r="U47" s="6" t="s">
        <v>3649</v>
      </c>
      <c r="V47" s="8">
        <v>446919880</v>
      </c>
      <c r="W47" s="36" t="s">
        <v>18009</v>
      </c>
    </row>
    <row r="48" spans="1:23" ht="14.4" x14ac:dyDescent="0.25">
      <c r="A48" s="6" t="s">
        <v>923</v>
      </c>
      <c r="B48" s="6" t="s">
        <v>3649</v>
      </c>
      <c r="C48" s="10">
        <v>480083890</v>
      </c>
      <c r="D48" s="6"/>
      <c r="E48" s="11">
        <v>0.74019675925925921</v>
      </c>
      <c r="F48" s="31">
        <v>5121706343</v>
      </c>
      <c r="G48" s="6"/>
      <c r="H48" s="6">
        <v>101</v>
      </c>
      <c r="I48" s="6"/>
      <c r="J48" s="6" t="s">
        <v>1051</v>
      </c>
      <c r="K48" s="6">
        <v>50</v>
      </c>
      <c r="L48" s="6"/>
      <c r="M48" s="6" t="s">
        <v>925</v>
      </c>
      <c r="N48" s="6"/>
      <c r="O48" s="6">
        <v>1</v>
      </c>
      <c r="P48" s="31">
        <v>5015019014</v>
      </c>
      <c r="Q48" s="6"/>
      <c r="R48" s="6">
        <v>0</v>
      </c>
      <c r="S48" s="6"/>
      <c r="T48" s="6" t="s">
        <v>3649</v>
      </c>
      <c r="U48" s="6" t="s">
        <v>3649</v>
      </c>
      <c r="V48" s="8">
        <v>1400000</v>
      </c>
      <c r="W48" s="36" t="s">
        <v>18009</v>
      </c>
    </row>
    <row r="49" spans="1:23" ht="14.4" x14ac:dyDescent="0.25">
      <c r="A49" s="6" t="s">
        <v>923</v>
      </c>
      <c r="B49" s="6" t="s">
        <v>3649</v>
      </c>
      <c r="C49" s="10">
        <v>480083689</v>
      </c>
      <c r="D49" s="6"/>
      <c r="E49" s="11">
        <v>0.49192129629629627</v>
      </c>
      <c r="F49" s="31">
        <v>5121706273</v>
      </c>
      <c r="G49" s="6"/>
      <c r="H49" s="6">
        <v>101</v>
      </c>
      <c r="I49" s="6"/>
      <c r="J49" s="6" t="s">
        <v>928</v>
      </c>
      <c r="K49" s="6">
        <v>1</v>
      </c>
      <c r="L49" s="6"/>
      <c r="M49" s="6" t="s">
        <v>925</v>
      </c>
      <c r="N49" s="6"/>
      <c r="O49" s="6">
        <v>1</v>
      </c>
      <c r="P49" s="31">
        <v>5015018019</v>
      </c>
      <c r="Q49" s="6"/>
      <c r="R49" s="6">
        <v>0</v>
      </c>
      <c r="S49" s="6"/>
      <c r="T49" s="6" t="s">
        <v>3649</v>
      </c>
      <c r="U49" s="6" t="s">
        <v>3649</v>
      </c>
      <c r="V49" s="8">
        <v>5400000</v>
      </c>
    </row>
    <row r="50" spans="1:23" ht="14.4" x14ac:dyDescent="0.25">
      <c r="A50" s="6" t="s">
        <v>923</v>
      </c>
      <c r="B50" s="6" t="s">
        <v>3649</v>
      </c>
      <c r="C50" s="10">
        <v>480083888</v>
      </c>
      <c r="D50" s="6"/>
      <c r="E50" s="11">
        <v>0.6850694444444444</v>
      </c>
      <c r="F50" s="31">
        <v>5121706278</v>
      </c>
      <c r="G50" s="6"/>
      <c r="H50" s="6">
        <v>101</v>
      </c>
      <c r="I50" s="6"/>
      <c r="J50" s="6" t="s">
        <v>1046</v>
      </c>
      <c r="K50" s="6">
        <v>1</v>
      </c>
      <c r="L50" s="6"/>
      <c r="M50" s="6" t="s">
        <v>925</v>
      </c>
      <c r="N50" s="6"/>
      <c r="O50" s="6">
        <v>1</v>
      </c>
      <c r="P50" s="31">
        <v>5015019014</v>
      </c>
      <c r="Q50" s="6"/>
      <c r="R50" s="6">
        <v>0</v>
      </c>
      <c r="S50" s="6"/>
      <c r="T50" s="6" t="s">
        <v>3649</v>
      </c>
      <c r="U50" s="6" t="s">
        <v>3649</v>
      </c>
      <c r="V50" s="8">
        <v>3200000</v>
      </c>
    </row>
    <row r="51" spans="1:23" ht="14.4" x14ac:dyDescent="0.25">
      <c r="A51" s="6" t="s">
        <v>923</v>
      </c>
      <c r="B51" s="6" t="s">
        <v>3649</v>
      </c>
      <c r="C51" s="10">
        <v>480083508</v>
      </c>
      <c r="D51" s="6"/>
      <c r="E51" s="11">
        <v>0.45494212962962965</v>
      </c>
      <c r="F51" s="31">
        <v>5121706259</v>
      </c>
      <c r="G51" s="6"/>
      <c r="H51" s="6">
        <v>101</v>
      </c>
      <c r="I51" s="6"/>
      <c r="J51" s="6" t="s">
        <v>3650</v>
      </c>
      <c r="K51" s="6">
        <v>1</v>
      </c>
      <c r="L51" s="6"/>
      <c r="M51" s="6" t="s">
        <v>925</v>
      </c>
      <c r="N51" s="6"/>
      <c r="O51" s="6">
        <v>1</v>
      </c>
      <c r="P51" s="31">
        <v>5015018019</v>
      </c>
      <c r="Q51" s="6"/>
      <c r="R51" s="6">
        <v>0</v>
      </c>
      <c r="S51" s="6"/>
      <c r="T51" s="6" t="s">
        <v>3649</v>
      </c>
      <c r="U51" s="6" t="s">
        <v>3649</v>
      </c>
      <c r="V51" s="8">
        <v>202500000</v>
      </c>
      <c r="W51" s="36" t="s">
        <v>18009</v>
      </c>
    </row>
    <row r="52" spans="1:23" ht="14.4" x14ac:dyDescent="0.25">
      <c r="A52" s="6" t="s">
        <v>923</v>
      </c>
      <c r="B52" s="6" t="s">
        <v>3649</v>
      </c>
      <c r="C52" s="10">
        <v>480083889</v>
      </c>
      <c r="D52" s="6"/>
      <c r="E52" s="11">
        <v>0.68734953703703694</v>
      </c>
      <c r="F52" s="31">
        <v>5121706340</v>
      </c>
      <c r="G52" s="6"/>
      <c r="H52" s="6">
        <v>101</v>
      </c>
      <c r="I52" s="6"/>
      <c r="J52" s="6" t="s">
        <v>17721</v>
      </c>
      <c r="K52" s="6">
        <v>1</v>
      </c>
      <c r="L52" s="6"/>
      <c r="M52" s="6" t="s">
        <v>925</v>
      </c>
      <c r="N52" s="6"/>
      <c r="O52" s="6">
        <v>1</v>
      </c>
      <c r="P52" s="31">
        <v>5015019014</v>
      </c>
      <c r="Q52" s="6"/>
      <c r="R52" s="6">
        <v>0</v>
      </c>
      <c r="S52" s="6"/>
      <c r="T52" s="6" t="s">
        <v>3649</v>
      </c>
      <c r="U52" s="6" t="s">
        <v>3649</v>
      </c>
      <c r="V52" s="8">
        <v>42900000</v>
      </c>
    </row>
    <row r="53" spans="1:23" ht="14.4" x14ac:dyDescent="0.25">
      <c r="A53" s="6" t="s">
        <v>923</v>
      </c>
      <c r="B53" s="6" t="s">
        <v>3649</v>
      </c>
      <c r="C53" s="10">
        <v>480083599</v>
      </c>
      <c r="D53" s="6"/>
      <c r="E53" s="11">
        <v>0.45513888888888893</v>
      </c>
      <c r="F53" s="31">
        <v>5121706260</v>
      </c>
      <c r="G53" s="6"/>
      <c r="H53" s="6">
        <v>101</v>
      </c>
      <c r="I53" s="6"/>
      <c r="J53" s="6" t="s">
        <v>3651</v>
      </c>
      <c r="K53" s="6">
        <v>1</v>
      </c>
      <c r="L53" s="6"/>
      <c r="M53" s="6" t="s">
        <v>925</v>
      </c>
      <c r="N53" s="6"/>
      <c r="O53" s="6">
        <v>1</v>
      </c>
      <c r="P53" s="31">
        <v>5015018019</v>
      </c>
      <c r="Q53" s="6"/>
      <c r="R53" s="6">
        <v>0</v>
      </c>
      <c r="S53" s="6"/>
      <c r="T53" s="6" t="s">
        <v>3649</v>
      </c>
      <c r="U53" s="6" t="s">
        <v>3649</v>
      </c>
      <c r="V53" s="8">
        <v>60000000</v>
      </c>
      <c r="W53" s="36" t="s">
        <v>18009</v>
      </c>
    </row>
    <row r="54" spans="1:23" ht="14.4" x14ac:dyDescent="0.25">
      <c r="A54" s="6" t="s">
        <v>923</v>
      </c>
      <c r="B54" s="6" t="s">
        <v>3649</v>
      </c>
      <c r="C54" s="10">
        <v>480083912</v>
      </c>
      <c r="D54" s="6"/>
      <c r="E54" s="11">
        <v>0.76523148148148146</v>
      </c>
      <c r="F54" s="31">
        <v>5121706332</v>
      </c>
      <c r="G54" s="6"/>
      <c r="H54" s="6">
        <v>101</v>
      </c>
      <c r="I54" s="6"/>
      <c r="J54" s="6" t="s">
        <v>1059</v>
      </c>
      <c r="K54" s="6">
        <v>1</v>
      </c>
      <c r="L54" s="6"/>
      <c r="M54" s="6" t="s">
        <v>925</v>
      </c>
      <c r="N54" s="6"/>
      <c r="O54" s="6">
        <v>1</v>
      </c>
      <c r="P54" s="31">
        <v>5015019014</v>
      </c>
      <c r="Q54" s="6"/>
      <c r="R54" s="6">
        <v>0</v>
      </c>
      <c r="S54" s="6"/>
      <c r="T54" s="6" t="s">
        <v>3649</v>
      </c>
      <c r="U54" s="6" t="s">
        <v>3649</v>
      </c>
      <c r="V54" s="8">
        <v>450000</v>
      </c>
      <c r="W54" s="36" t="s">
        <v>18009</v>
      </c>
    </row>
    <row r="55" spans="1:23" ht="14.4" x14ac:dyDescent="0.25">
      <c r="A55" s="6" t="s">
        <v>923</v>
      </c>
      <c r="B55" s="6" t="s">
        <v>3652</v>
      </c>
      <c r="C55" s="10">
        <v>480083825</v>
      </c>
      <c r="D55" s="6"/>
      <c r="E55" s="11">
        <v>0.77423611111111112</v>
      </c>
      <c r="F55" s="31">
        <v>5121706409</v>
      </c>
      <c r="G55" s="6"/>
      <c r="H55" s="6">
        <v>101</v>
      </c>
      <c r="I55" s="6"/>
      <c r="J55" s="6" t="s">
        <v>1013</v>
      </c>
      <c r="K55" s="6">
        <v>1</v>
      </c>
      <c r="L55" s="6"/>
      <c r="M55" s="6" t="s">
        <v>925</v>
      </c>
      <c r="N55" s="6"/>
      <c r="O55" s="6">
        <v>1</v>
      </c>
      <c r="P55" s="31">
        <v>5015019014</v>
      </c>
      <c r="Q55" s="6"/>
      <c r="R55" s="6">
        <v>0</v>
      </c>
      <c r="S55" s="6"/>
      <c r="T55" s="6" t="s">
        <v>3652</v>
      </c>
      <c r="U55" s="6" t="s">
        <v>3652</v>
      </c>
      <c r="V55" s="8">
        <v>76753600</v>
      </c>
    </row>
    <row r="56" spans="1:23" ht="14.4" x14ac:dyDescent="0.25">
      <c r="A56" s="6" t="s">
        <v>923</v>
      </c>
      <c r="B56" s="6" t="s">
        <v>3652</v>
      </c>
      <c r="C56" s="10">
        <v>480083907</v>
      </c>
      <c r="D56" s="6"/>
      <c r="E56" s="11">
        <v>0.94215277777777784</v>
      </c>
      <c r="F56" s="31">
        <v>5121706475</v>
      </c>
      <c r="G56" s="6"/>
      <c r="H56" s="6">
        <v>101</v>
      </c>
      <c r="I56" s="6"/>
      <c r="J56" s="6" t="s">
        <v>1056</v>
      </c>
      <c r="K56" s="6">
        <v>1</v>
      </c>
      <c r="L56" s="6"/>
      <c r="M56" s="6" t="s">
        <v>925</v>
      </c>
      <c r="N56" s="6"/>
      <c r="O56" s="6">
        <v>1</v>
      </c>
      <c r="P56" s="31">
        <v>5015018019</v>
      </c>
      <c r="Q56" s="6"/>
      <c r="R56" s="6">
        <v>0</v>
      </c>
      <c r="S56" s="6"/>
      <c r="T56" s="6" t="s">
        <v>3652</v>
      </c>
      <c r="U56" s="6" t="s">
        <v>3652</v>
      </c>
      <c r="V56" s="8">
        <v>354212250</v>
      </c>
      <c r="W56" s="36" t="s">
        <v>18009</v>
      </c>
    </row>
    <row r="57" spans="1:23" ht="14.4" x14ac:dyDescent="0.25">
      <c r="A57" s="6" t="s">
        <v>923</v>
      </c>
      <c r="B57" s="6" t="s">
        <v>3652</v>
      </c>
      <c r="C57" s="10">
        <v>480083906</v>
      </c>
      <c r="D57" s="6"/>
      <c r="E57" s="11">
        <v>0.94145833333333329</v>
      </c>
      <c r="F57" s="31">
        <v>5121706474</v>
      </c>
      <c r="G57" s="6"/>
      <c r="H57" s="6">
        <v>101</v>
      </c>
      <c r="I57" s="6"/>
      <c r="J57" s="6" t="s">
        <v>1055</v>
      </c>
      <c r="K57" s="6">
        <v>1</v>
      </c>
      <c r="L57" s="6"/>
      <c r="M57" s="6" t="s">
        <v>925</v>
      </c>
      <c r="N57" s="6"/>
      <c r="O57" s="6">
        <v>1</v>
      </c>
      <c r="P57" s="31">
        <v>5015018019</v>
      </c>
      <c r="Q57" s="6"/>
      <c r="R57" s="6">
        <v>0</v>
      </c>
      <c r="S57" s="6"/>
      <c r="T57" s="6" t="s">
        <v>3652</v>
      </c>
      <c r="U57" s="6" t="s">
        <v>3652</v>
      </c>
      <c r="V57" s="8">
        <v>127278625</v>
      </c>
      <c r="W57" s="36" t="s">
        <v>18009</v>
      </c>
    </row>
    <row r="58" spans="1:23" ht="14.4" x14ac:dyDescent="0.25">
      <c r="A58" s="6" t="s">
        <v>923</v>
      </c>
      <c r="B58" s="6" t="s">
        <v>3652</v>
      </c>
      <c r="C58" s="10">
        <v>480083826</v>
      </c>
      <c r="D58" s="6"/>
      <c r="E58" s="11">
        <v>0.77489583333333334</v>
      </c>
      <c r="F58" s="31">
        <v>5121706460</v>
      </c>
      <c r="G58" s="6"/>
      <c r="H58" s="6">
        <v>101</v>
      </c>
      <c r="I58" s="6"/>
      <c r="J58" s="6" t="s">
        <v>1017</v>
      </c>
      <c r="K58" s="6">
        <v>1</v>
      </c>
      <c r="L58" s="6"/>
      <c r="M58" s="6" t="s">
        <v>925</v>
      </c>
      <c r="N58" s="6"/>
      <c r="O58" s="6">
        <v>1</v>
      </c>
      <c r="P58" s="31">
        <v>5015019014</v>
      </c>
      <c r="Q58" s="6"/>
      <c r="R58" s="6">
        <v>0</v>
      </c>
      <c r="S58" s="6"/>
      <c r="T58" s="6" t="s">
        <v>3652</v>
      </c>
      <c r="U58" s="6" t="s">
        <v>3652</v>
      </c>
      <c r="V58" s="8">
        <v>74863166</v>
      </c>
    </row>
    <row r="59" spans="1:23" ht="14.4" x14ac:dyDescent="0.25">
      <c r="A59" s="6" t="s">
        <v>923</v>
      </c>
      <c r="B59" s="6" t="s">
        <v>3652</v>
      </c>
      <c r="C59" s="10">
        <v>480083978</v>
      </c>
      <c r="D59" s="6"/>
      <c r="E59" s="11">
        <v>0.76947916666666671</v>
      </c>
      <c r="F59" s="31">
        <v>5121706450</v>
      </c>
      <c r="G59" s="6"/>
      <c r="H59" s="6">
        <v>101</v>
      </c>
      <c r="I59" s="6"/>
      <c r="J59" s="6" t="s">
        <v>1072</v>
      </c>
      <c r="K59" s="6">
        <v>1</v>
      </c>
      <c r="L59" s="6"/>
      <c r="M59" s="6" t="s">
        <v>925</v>
      </c>
      <c r="N59" s="6"/>
      <c r="O59" s="6">
        <v>1</v>
      </c>
      <c r="P59" s="31">
        <v>5015018019</v>
      </c>
      <c r="Q59" s="6"/>
      <c r="R59" s="6">
        <v>0</v>
      </c>
      <c r="S59" s="6"/>
      <c r="T59" s="6" t="s">
        <v>3652</v>
      </c>
      <c r="U59" s="6" t="s">
        <v>3652</v>
      </c>
      <c r="V59" s="8">
        <v>4221191748</v>
      </c>
      <c r="W59" s="36" t="s">
        <v>18009</v>
      </c>
    </row>
    <row r="60" spans="1:23" ht="14.4" x14ac:dyDescent="0.25">
      <c r="A60" s="6" t="s">
        <v>923</v>
      </c>
      <c r="B60" s="6" t="s">
        <v>3652</v>
      </c>
      <c r="C60" s="10">
        <v>480083977</v>
      </c>
      <c r="D60" s="6"/>
      <c r="E60" s="11">
        <v>0.79321759259259261</v>
      </c>
      <c r="F60" s="31">
        <v>5121706466</v>
      </c>
      <c r="G60" s="6"/>
      <c r="H60" s="6">
        <v>101</v>
      </c>
      <c r="I60" s="6"/>
      <c r="J60" s="6" t="s">
        <v>1071</v>
      </c>
      <c r="K60" s="6">
        <v>1</v>
      </c>
      <c r="L60" s="6"/>
      <c r="M60" s="6" t="s">
        <v>925</v>
      </c>
      <c r="N60" s="6"/>
      <c r="O60" s="6">
        <v>1</v>
      </c>
      <c r="P60" s="31">
        <v>5015019014</v>
      </c>
      <c r="Q60" s="6"/>
      <c r="R60" s="6">
        <v>0</v>
      </c>
      <c r="S60" s="6"/>
      <c r="T60" s="6" t="s">
        <v>3652</v>
      </c>
      <c r="U60" s="6" t="s">
        <v>3652</v>
      </c>
      <c r="V60" s="8">
        <v>61475000</v>
      </c>
    </row>
    <row r="61" spans="1:23" ht="14.4" x14ac:dyDescent="0.25">
      <c r="A61" s="6" t="s">
        <v>923</v>
      </c>
      <c r="B61" s="6" t="s">
        <v>3652</v>
      </c>
      <c r="C61" s="10">
        <v>480083974</v>
      </c>
      <c r="D61" s="6"/>
      <c r="E61" s="11">
        <v>0.78214120370370377</v>
      </c>
      <c r="F61" s="31">
        <v>5121706462</v>
      </c>
      <c r="G61" s="6"/>
      <c r="H61" s="6">
        <v>101</v>
      </c>
      <c r="I61" s="6"/>
      <c r="J61" s="6" t="s">
        <v>1064</v>
      </c>
      <c r="K61" s="6">
        <v>1</v>
      </c>
      <c r="L61" s="6"/>
      <c r="M61" s="6" t="s">
        <v>925</v>
      </c>
      <c r="N61" s="6"/>
      <c r="O61" s="6">
        <v>1</v>
      </c>
      <c r="P61" s="31">
        <v>5015019014</v>
      </c>
      <c r="Q61" s="6"/>
      <c r="R61" s="6">
        <v>0</v>
      </c>
      <c r="S61" s="6"/>
      <c r="T61" s="6" t="s">
        <v>3652</v>
      </c>
      <c r="U61" s="6" t="s">
        <v>3652</v>
      </c>
      <c r="V61" s="8">
        <v>82650000</v>
      </c>
    </row>
    <row r="62" spans="1:23" ht="14.4" x14ac:dyDescent="0.25">
      <c r="A62" s="6" t="s">
        <v>923</v>
      </c>
      <c r="B62" s="6" t="s">
        <v>3652</v>
      </c>
      <c r="C62" s="10">
        <v>480083976</v>
      </c>
      <c r="D62" s="6"/>
      <c r="E62" s="11">
        <v>0.78388888888888886</v>
      </c>
      <c r="F62" s="31">
        <v>5121706464</v>
      </c>
      <c r="G62" s="6"/>
      <c r="H62" s="6">
        <v>101</v>
      </c>
      <c r="I62" s="6"/>
      <c r="J62" s="6" t="s">
        <v>1069</v>
      </c>
      <c r="K62" s="6">
        <v>1</v>
      </c>
      <c r="L62" s="6"/>
      <c r="M62" s="6" t="s">
        <v>925</v>
      </c>
      <c r="N62" s="6"/>
      <c r="O62" s="6">
        <v>1</v>
      </c>
      <c r="P62" s="31">
        <v>5015019014</v>
      </c>
      <c r="Q62" s="6"/>
      <c r="R62" s="6">
        <v>0</v>
      </c>
      <c r="S62" s="6"/>
      <c r="T62" s="6" t="s">
        <v>3652</v>
      </c>
      <c r="U62" s="6" t="s">
        <v>3652</v>
      </c>
      <c r="V62" s="8">
        <v>12220000</v>
      </c>
    </row>
    <row r="63" spans="1:23" ht="14.4" x14ac:dyDescent="0.25">
      <c r="A63" s="6" t="s">
        <v>923</v>
      </c>
      <c r="B63" s="6" t="s">
        <v>3652</v>
      </c>
      <c r="C63" s="10">
        <v>480083975</v>
      </c>
      <c r="D63" s="6"/>
      <c r="E63" s="11">
        <v>0.78351851851851861</v>
      </c>
      <c r="F63" s="31">
        <v>5121706463</v>
      </c>
      <c r="G63" s="6"/>
      <c r="H63" s="6">
        <v>101</v>
      </c>
      <c r="I63" s="6"/>
      <c r="J63" s="6" t="s">
        <v>1067</v>
      </c>
      <c r="K63" s="6">
        <v>1</v>
      </c>
      <c r="L63" s="6"/>
      <c r="M63" s="6" t="s">
        <v>925</v>
      </c>
      <c r="N63" s="6"/>
      <c r="O63" s="6">
        <v>2</v>
      </c>
      <c r="P63" s="31">
        <v>5015019014</v>
      </c>
      <c r="Q63" s="6"/>
      <c r="R63" s="6">
        <v>0</v>
      </c>
      <c r="S63" s="6"/>
      <c r="T63" s="6" t="s">
        <v>3652</v>
      </c>
      <c r="U63" s="6" t="s">
        <v>3652</v>
      </c>
      <c r="V63" s="8">
        <v>900000</v>
      </c>
    </row>
    <row r="64" spans="1:23" ht="14.4" x14ac:dyDescent="0.25">
      <c r="A64" s="6" t="s">
        <v>923</v>
      </c>
      <c r="B64" s="6" t="s">
        <v>3652</v>
      </c>
      <c r="C64" s="10">
        <v>480083975</v>
      </c>
      <c r="D64" s="6"/>
      <c r="E64" s="11">
        <v>0.78351851851851861</v>
      </c>
      <c r="F64" s="31">
        <v>5121706463</v>
      </c>
      <c r="G64" s="6"/>
      <c r="H64" s="6">
        <v>101</v>
      </c>
      <c r="I64" s="6"/>
      <c r="J64" s="6" t="s">
        <v>1066</v>
      </c>
      <c r="K64" s="6">
        <v>1</v>
      </c>
      <c r="L64" s="6"/>
      <c r="M64" s="6" t="s">
        <v>925</v>
      </c>
      <c r="N64" s="6"/>
      <c r="O64" s="6">
        <v>1</v>
      </c>
      <c r="P64" s="31">
        <v>5015019014</v>
      </c>
      <c r="Q64" s="6"/>
      <c r="R64" s="6">
        <v>0</v>
      </c>
      <c r="S64" s="6"/>
      <c r="T64" s="6" t="s">
        <v>3652</v>
      </c>
      <c r="U64" s="6" t="s">
        <v>3652</v>
      </c>
      <c r="V64" s="8">
        <v>40200000</v>
      </c>
    </row>
    <row r="65" spans="1:22" ht="14.4" x14ac:dyDescent="0.25">
      <c r="A65" s="6" t="s">
        <v>923</v>
      </c>
      <c r="B65" s="6" t="s">
        <v>3652</v>
      </c>
      <c r="C65" s="10">
        <v>480083668</v>
      </c>
      <c r="D65" s="6"/>
      <c r="E65" s="11">
        <v>0.77817129629629633</v>
      </c>
      <c r="F65" s="31">
        <v>5121706461</v>
      </c>
      <c r="G65" s="6"/>
      <c r="H65" s="6">
        <v>101</v>
      </c>
      <c r="I65" s="6"/>
      <c r="J65" s="6" t="s">
        <v>3653</v>
      </c>
      <c r="K65" s="6">
        <v>1</v>
      </c>
      <c r="L65" s="6"/>
      <c r="M65" s="6" t="s">
        <v>925</v>
      </c>
      <c r="N65" s="6"/>
      <c r="O65" s="6">
        <v>1</v>
      </c>
      <c r="P65" s="31">
        <v>5015019014</v>
      </c>
      <c r="Q65" s="6"/>
      <c r="R65" s="6">
        <v>0</v>
      </c>
      <c r="S65" s="6"/>
      <c r="T65" s="6" t="s">
        <v>3652</v>
      </c>
      <c r="U65" s="6" t="s">
        <v>3652</v>
      </c>
      <c r="V65" s="8">
        <v>180405000</v>
      </c>
    </row>
    <row r="66" spans="1:22" ht="14.4" x14ac:dyDescent="0.25">
      <c r="A66" s="6" t="s">
        <v>923</v>
      </c>
      <c r="B66" s="6" t="s">
        <v>3652</v>
      </c>
      <c r="C66" s="10">
        <v>480083684</v>
      </c>
      <c r="D66" s="6"/>
      <c r="E66" s="11">
        <v>0.7853472222222222</v>
      </c>
      <c r="F66" s="31">
        <v>5121706465</v>
      </c>
      <c r="G66" s="6"/>
      <c r="H66" s="6">
        <v>101</v>
      </c>
      <c r="I66" s="6"/>
      <c r="J66" s="6" t="s">
        <v>3654</v>
      </c>
      <c r="K66" s="6">
        <v>1</v>
      </c>
      <c r="L66" s="6"/>
      <c r="M66" s="6" t="s">
        <v>925</v>
      </c>
      <c r="N66" s="6"/>
      <c r="O66" s="6">
        <v>1</v>
      </c>
      <c r="P66" s="31">
        <v>5015019014</v>
      </c>
      <c r="Q66" s="6"/>
      <c r="R66" s="6">
        <v>0</v>
      </c>
      <c r="S66" s="6"/>
      <c r="T66" s="6" t="s">
        <v>3652</v>
      </c>
      <c r="U66" s="6" t="s">
        <v>3652</v>
      </c>
      <c r="V66" s="8">
        <v>112266000</v>
      </c>
    </row>
    <row r="67" spans="1:22" ht="14.4" x14ac:dyDescent="0.25">
      <c r="A67" s="6" t="s">
        <v>923</v>
      </c>
      <c r="B67" s="6" t="s">
        <v>3655</v>
      </c>
      <c r="C67" s="10">
        <v>480083804</v>
      </c>
      <c r="D67" s="6"/>
      <c r="E67" s="11">
        <v>0.44109953703703703</v>
      </c>
      <c r="F67" s="31">
        <v>5121706550</v>
      </c>
      <c r="G67" s="6"/>
      <c r="H67" s="6">
        <v>101</v>
      </c>
      <c r="I67" s="6"/>
      <c r="J67" s="6" t="s">
        <v>1009</v>
      </c>
      <c r="K67" s="6">
        <v>1</v>
      </c>
      <c r="L67" s="6"/>
      <c r="M67" s="6" t="s">
        <v>925</v>
      </c>
      <c r="N67" s="6"/>
      <c r="O67" s="6">
        <v>1</v>
      </c>
      <c r="P67" s="31">
        <v>5015018019</v>
      </c>
      <c r="Q67" s="6"/>
      <c r="R67" s="6">
        <v>0</v>
      </c>
      <c r="S67" s="6"/>
      <c r="T67" s="6" t="s">
        <v>3652</v>
      </c>
      <c r="U67" s="6" t="s">
        <v>3652</v>
      </c>
      <c r="V67" s="8">
        <v>12730096</v>
      </c>
    </row>
    <row r="68" spans="1:22" ht="14.4" x14ac:dyDescent="0.25">
      <c r="A68" s="6" t="s">
        <v>923</v>
      </c>
      <c r="B68" s="6" t="s">
        <v>3656</v>
      </c>
      <c r="C68" s="10">
        <v>480081199</v>
      </c>
      <c r="D68" s="6"/>
      <c r="E68" s="11">
        <v>0.66695601851851849</v>
      </c>
      <c r="F68" s="31">
        <v>5121706729</v>
      </c>
      <c r="G68" s="6"/>
      <c r="H68" s="6">
        <v>101</v>
      </c>
      <c r="I68" s="6"/>
      <c r="J68" s="6" t="s">
        <v>3657</v>
      </c>
      <c r="K68" s="6">
        <v>1</v>
      </c>
      <c r="L68" s="6"/>
      <c r="M68" s="6" t="s">
        <v>925</v>
      </c>
      <c r="N68" s="6"/>
      <c r="O68" s="6">
        <v>1</v>
      </c>
      <c r="P68" s="31">
        <v>5015019014</v>
      </c>
      <c r="Q68" s="6"/>
      <c r="R68" s="6">
        <v>0</v>
      </c>
      <c r="S68" s="6"/>
      <c r="T68" s="6" t="s">
        <v>3656</v>
      </c>
      <c r="U68" s="6" t="s">
        <v>3656</v>
      </c>
      <c r="V68" s="8">
        <v>34913369</v>
      </c>
    </row>
    <row r="69" spans="1:22" ht="14.4" x14ac:dyDescent="0.25">
      <c r="A69" s="6" t="s">
        <v>923</v>
      </c>
      <c r="B69" s="6" t="s">
        <v>3658</v>
      </c>
      <c r="C69" s="10">
        <v>480083909</v>
      </c>
      <c r="D69" s="6"/>
      <c r="E69" s="11">
        <v>0.70596064814814818</v>
      </c>
      <c r="F69" s="31">
        <v>5121706913</v>
      </c>
      <c r="G69" s="6"/>
      <c r="H69" s="6">
        <v>101</v>
      </c>
      <c r="I69" s="6"/>
      <c r="J69" s="6" t="s">
        <v>1057</v>
      </c>
      <c r="K69" s="6">
        <v>1</v>
      </c>
      <c r="L69" s="6"/>
      <c r="M69" s="6" t="s">
        <v>925</v>
      </c>
      <c r="N69" s="6"/>
      <c r="O69" s="6">
        <v>1</v>
      </c>
      <c r="P69" s="31">
        <v>5015019014</v>
      </c>
      <c r="Q69" s="6"/>
      <c r="R69" s="6">
        <v>0</v>
      </c>
      <c r="S69" s="6"/>
      <c r="T69" s="6" t="s">
        <v>3658</v>
      </c>
      <c r="U69" s="6" t="s">
        <v>3658</v>
      </c>
      <c r="V69" s="8">
        <v>144706375</v>
      </c>
    </row>
    <row r="70" spans="1:22" ht="14.4" x14ac:dyDescent="0.25">
      <c r="A70" s="6" t="s">
        <v>923</v>
      </c>
      <c r="B70" s="6" t="s">
        <v>3658</v>
      </c>
      <c r="C70" s="10">
        <v>480083747</v>
      </c>
      <c r="D70" s="6"/>
      <c r="E70" s="11">
        <v>0.70733796296296303</v>
      </c>
      <c r="F70" s="31">
        <v>5121706914</v>
      </c>
      <c r="G70" s="6"/>
      <c r="H70" s="6">
        <v>101</v>
      </c>
      <c r="I70" s="6" t="s">
        <v>959</v>
      </c>
      <c r="J70" s="6" t="s">
        <v>960</v>
      </c>
      <c r="K70" s="8">
        <v>1300</v>
      </c>
      <c r="L70" s="6" t="s">
        <v>938</v>
      </c>
      <c r="M70" s="6" t="s">
        <v>939</v>
      </c>
      <c r="N70" s="8">
        <v>1300</v>
      </c>
      <c r="O70" s="6">
        <v>1</v>
      </c>
      <c r="P70" s="31">
        <v>5015095036</v>
      </c>
      <c r="Q70" s="6"/>
      <c r="R70" s="6">
        <v>0</v>
      </c>
      <c r="S70" s="6"/>
      <c r="T70" s="6" t="s">
        <v>3658</v>
      </c>
      <c r="U70" s="6" t="s">
        <v>3658</v>
      </c>
      <c r="V70" s="8">
        <v>38740000</v>
      </c>
    </row>
    <row r="71" spans="1:22" ht="14.4" x14ac:dyDescent="0.25">
      <c r="A71" s="6" t="s">
        <v>923</v>
      </c>
      <c r="B71" s="6" t="s">
        <v>3658</v>
      </c>
      <c r="C71" s="10">
        <v>480083747</v>
      </c>
      <c r="D71" s="6"/>
      <c r="E71" s="11">
        <v>0.70733796296296303</v>
      </c>
      <c r="F71" s="31">
        <v>5121706914</v>
      </c>
      <c r="G71" s="6"/>
      <c r="H71" s="6">
        <v>101</v>
      </c>
      <c r="I71" s="6" t="s">
        <v>963</v>
      </c>
      <c r="J71" s="6" t="s">
        <v>964</v>
      </c>
      <c r="K71" s="8">
        <v>1400</v>
      </c>
      <c r="L71" s="6" t="s">
        <v>938</v>
      </c>
      <c r="M71" s="6" t="s">
        <v>939</v>
      </c>
      <c r="N71" s="8">
        <v>1400</v>
      </c>
      <c r="O71" s="6">
        <v>2</v>
      </c>
      <c r="P71" s="31">
        <v>5015095036</v>
      </c>
      <c r="Q71" s="6"/>
      <c r="R71" s="6">
        <v>0</v>
      </c>
      <c r="S71" s="6"/>
      <c r="T71" s="6" t="s">
        <v>3658</v>
      </c>
      <c r="U71" s="6" t="s">
        <v>3658</v>
      </c>
      <c r="V71" s="8">
        <v>41720000</v>
      </c>
    </row>
    <row r="72" spans="1:22" ht="14.4" x14ac:dyDescent="0.25">
      <c r="A72" s="6" t="s">
        <v>923</v>
      </c>
      <c r="B72" s="6" t="s">
        <v>3658</v>
      </c>
      <c r="C72" s="10">
        <v>480083747</v>
      </c>
      <c r="D72" s="6"/>
      <c r="E72" s="11">
        <v>0.70733796296296303</v>
      </c>
      <c r="F72" s="31">
        <v>5121706914</v>
      </c>
      <c r="G72" s="6"/>
      <c r="H72" s="6">
        <v>101</v>
      </c>
      <c r="I72" s="6" t="s">
        <v>965</v>
      </c>
      <c r="J72" s="6" t="s">
        <v>966</v>
      </c>
      <c r="K72" s="8">
        <v>1200</v>
      </c>
      <c r="L72" s="6" t="s">
        <v>938</v>
      </c>
      <c r="M72" s="6" t="s">
        <v>939</v>
      </c>
      <c r="N72" s="8">
        <v>1200</v>
      </c>
      <c r="O72" s="6">
        <v>3</v>
      </c>
      <c r="P72" s="31">
        <v>5015095036</v>
      </c>
      <c r="Q72" s="6"/>
      <c r="R72" s="6">
        <v>0</v>
      </c>
      <c r="S72" s="6"/>
      <c r="T72" s="6" t="s">
        <v>3658</v>
      </c>
      <c r="U72" s="6" t="s">
        <v>3658</v>
      </c>
      <c r="V72" s="8">
        <v>35760000</v>
      </c>
    </row>
    <row r="73" spans="1:22" ht="14.4" x14ac:dyDescent="0.25">
      <c r="A73" s="6" t="s">
        <v>923</v>
      </c>
      <c r="B73" s="6" t="s">
        <v>3658</v>
      </c>
      <c r="C73" s="10">
        <v>480083747</v>
      </c>
      <c r="D73" s="6"/>
      <c r="E73" s="11">
        <v>0.70733796296296303</v>
      </c>
      <c r="F73" s="31">
        <v>5121706914</v>
      </c>
      <c r="G73" s="6"/>
      <c r="H73" s="6">
        <v>101</v>
      </c>
      <c r="I73" s="6" t="s">
        <v>967</v>
      </c>
      <c r="J73" s="6" t="s">
        <v>968</v>
      </c>
      <c r="K73" s="6">
        <v>570</v>
      </c>
      <c r="L73" s="6" t="s">
        <v>938</v>
      </c>
      <c r="M73" s="6" t="s">
        <v>939</v>
      </c>
      <c r="N73" s="6">
        <v>570</v>
      </c>
      <c r="O73" s="6">
        <v>4</v>
      </c>
      <c r="P73" s="31">
        <v>5015095036</v>
      </c>
      <c r="Q73" s="6"/>
      <c r="R73" s="6">
        <v>0</v>
      </c>
      <c r="S73" s="6"/>
      <c r="T73" s="6" t="s">
        <v>3658</v>
      </c>
      <c r="U73" s="6" t="s">
        <v>3658</v>
      </c>
      <c r="V73" s="8">
        <v>16986000</v>
      </c>
    </row>
    <row r="74" spans="1:22" ht="14.4" x14ac:dyDescent="0.25">
      <c r="A74" s="6" t="s">
        <v>923</v>
      </c>
      <c r="B74" s="6" t="s">
        <v>3658</v>
      </c>
      <c r="C74" s="10">
        <v>480083747</v>
      </c>
      <c r="D74" s="6"/>
      <c r="E74" s="11">
        <v>0.70733796296296303</v>
      </c>
      <c r="F74" s="31">
        <v>5121706914</v>
      </c>
      <c r="G74" s="6"/>
      <c r="H74" s="6">
        <v>101</v>
      </c>
      <c r="I74" s="6" t="s">
        <v>969</v>
      </c>
      <c r="J74" s="6" t="s">
        <v>970</v>
      </c>
      <c r="K74" s="6">
        <v>450</v>
      </c>
      <c r="L74" s="6" t="s">
        <v>938</v>
      </c>
      <c r="M74" s="6" t="s">
        <v>939</v>
      </c>
      <c r="N74" s="6">
        <v>450</v>
      </c>
      <c r="O74" s="6">
        <v>5</v>
      </c>
      <c r="P74" s="31">
        <v>5015095036</v>
      </c>
      <c r="Q74" s="6"/>
      <c r="R74" s="6">
        <v>0</v>
      </c>
      <c r="S74" s="6"/>
      <c r="T74" s="6" t="s">
        <v>3658</v>
      </c>
      <c r="U74" s="6" t="s">
        <v>3658</v>
      </c>
      <c r="V74" s="8">
        <v>13410000</v>
      </c>
    </row>
    <row r="75" spans="1:22" ht="14.4" x14ac:dyDescent="0.25">
      <c r="A75" s="6" t="s">
        <v>923</v>
      </c>
      <c r="B75" s="6" t="s">
        <v>3658</v>
      </c>
      <c r="C75" s="10">
        <v>480083747</v>
      </c>
      <c r="D75" s="6"/>
      <c r="E75" s="11">
        <v>0.70733796296296303</v>
      </c>
      <c r="F75" s="31">
        <v>5121706914</v>
      </c>
      <c r="G75" s="6"/>
      <c r="H75" s="6">
        <v>101</v>
      </c>
      <c r="I75" s="6" t="s">
        <v>971</v>
      </c>
      <c r="J75" s="6" t="s">
        <v>972</v>
      </c>
      <c r="K75" s="6">
        <v>210</v>
      </c>
      <c r="L75" s="6" t="s">
        <v>938</v>
      </c>
      <c r="M75" s="6" t="s">
        <v>939</v>
      </c>
      <c r="N75" s="6">
        <v>210</v>
      </c>
      <c r="O75" s="6">
        <v>6</v>
      </c>
      <c r="P75" s="31">
        <v>5015095036</v>
      </c>
      <c r="Q75" s="6"/>
      <c r="R75" s="6">
        <v>0</v>
      </c>
      <c r="S75" s="6"/>
      <c r="T75" s="6" t="s">
        <v>3658</v>
      </c>
      <c r="U75" s="6" t="s">
        <v>3658</v>
      </c>
      <c r="V75" s="8">
        <v>6258000</v>
      </c>
    </row>
    <row r="76" spans="1:22" ht="14.4" x14ac:dyDescent="0.25">
      <c r="A76" s="6" t="s">
        <v>923</v>
      </c>
      <c r="B76" s="6" t="s">
        <v>3658</v>
      </c>
      <c r="C76" s="10">
        <v>480083747</v>
      </c>
      <c r="D76" s="6"/>
      <c r="E76" s="11">
        <v>0.70733796296296303</v>
      </c>
      <c r="F76" s="31">
        <v>5121706914</v>
      </c>
      <c r="G76" s="6"/>
      <c r="H76" s="6">
        <v>101</v>
      </c>
      <c r="I76" s="6" t="s">
        <v>973</v>
      </c>
      <c r="J76" s="6" t="s">
        <v>974</v>
      </c>
      <c r="K76" s="6">
        <v>150</v>
      </c>
      <c r="L76" s="6" t="s">
        <v>938</v>
      </c>
      <c r="M76" s="6" t="s">
        <v>939</v>
      </c>
      <c r="N76" s="6">
        <v>150</v>
      </c>
      <c r="O76" s="6">
        <v>7</v>
      </c>
      <c r="P76" s="31">
        <v>5015095036</v>
      </c>
      <c r="Q76" s="6"/>
      <c r="R76" s="6">
        <v>0</v>
      </c>
      <c r="S76" s="6"/>
      <c r="T76" s="6" t="s">
        <v>3658</v>
      </c>
      <c r="U76" s="6" t="s">
        <v>3658</v>
      </c>
      <c r="V76" s="8">
        <v>4470000</v>
      </c>
    </row>
    <row r="77" spans="1:22" ht="14.4" x14ac:dyDescent="0.25">
      <c r="A77" s="6" t="s">
        <v>923</v>
      </c>
      <c r="B77" s="6" t="s">
        <v>3658</v>
      </c>
      <c r="C77" s="10">
        <v>480083747</v>
      </c>
      <c r="D77" s="6"/>
      <c r="E77" s="11">
        <v>0.70733796296296303</v>
      </c>
      <c r="F77" s="31">
        <v>5121706914</v>
      </c>
      <c r="G77" s="6"/>
      <c r="H77" s="6">
        <v>101</v>
      </c>
      <c r="I77" s="6" t="s">
        <v>975</v>
      </c>
      <c r="J77" s="6" t="s">
        <v>976</v>
      </c>
      <c r="K77" s="6">
        <v>150</v>
      </c>
      <c r="L77" s="6" t="s">
        <v>938</v>
      </c>
      <c r="M77" s="6" t="s">
        <v>939</v>
      </c>
      <c r="N77" s="6">
        <v>150</v>
      </c>
      <c r="O77" s="6">
        <v>8</v>
      </c>
      <c r="P77" s="31">
        <v>5015095036</v>
      </c>
      <c r="Q77" s="6"/>
      <c r="R77" s="6">
        <v>0</v>
      </c>
      <c r="S77" s="6"/>
      <c r="T77" s="6" t="s">
        <v>3658</v>
      </c>
      <c r="U77" s="6" t="s">
        <v>3658</v>
      </c>
      <c r="V77" s="8">
        <v>4470000</v>
      </c>
    </row>
    <row r="78" spans="1:22" ht="14.4" x14ac:dyDescent="0.25">
      <c r="A78" s="6" t="s">
        <v>923</v>
      </c>
      <c r="B78" s="6" t="s">
        <v>3658</v>
      </c>
      <c r="C78" s="10">
        <v>480083747</v>
      </c>
      <c r="D78" s="6"/>
      <c r="E78" s="11">
        <v>0.70733796296296303</v>
      </c>
      <c r="F78" s="31">
        <v>5121706914</v>
      </c>
      <c r="G78" s="6"/>
      <c r="H78" s="6">
        <v>101</v>
      </c>
      <c r="I78" s="6" t="s">
        <v>977</v>
      </c>
      <c r="J78" s="6" t="s">
        <v>978</v>
      </c>
      <c r="K78" s="6">
        <v>110</v>
      </c>
      <c r="L78" s="6" t="s">
        <v>938</v>
      </c>
      <c r="M78" s="6" t="s">
        <v>939</v>
      </c>
      <c r="N78" s="6">
        <v>110</v>
      </c>
      <c r="O78" s="6">
        <v>9</v>
      </c>
      <c r="P78" s="31">
        <v>5015095036</v>
      </c>
      <c r="Q78" s="6"/>
      <c r="R78" s="6">
        <v>0</v>
      </c>
      <c r="S78" s="6"/>
      <c r="T78" s="6" t="s">
        <v>3658</v>
      </c>
      <c r="U78" s="6" t="s">
        <v>3658</v>
      </c>
      <c r="V78" s="8">
        <v>3278000</v>
      </c>
    </row>
    <row r="79" spans="1:22" ht="14.4" x14ac:dyDescent="0.25">
      <c r="A79" s="6" t="s">
        <v>923</v>
      </c>
      <c r="B79" s="6" t="s">
        <v>3658</v>
      </c>
      <c r="C79" s="10">
        <v>480083747</v>
      </c>
      <c r="D79" s="6"/>
      <c r="E79" s="11">
        <v>0.70733796296296303</v>
      </c>
      <c r="F79" s="31">
        <v>5121706914</v>
      </c>
      <c r="G79" s="6"/>
      <c r="H79" s="6">
        <v>101</v>
      </c>
      <c r="I79" s="6" t="s">
        <v>979</v>
      </c>
      <c r="J79" s="6" t="s">
        <v>980</v>
      </c>
      <c r="K79" s="6">
        <v>60</v>
      </c>
      <c r="L79" s="6" t="s">
        <v>938</v>
      </c>
      <c r="M79" s="6" t="s">
        <v>939</v>
      </c>
      <c r="N79" s="6">
        <v>60</v>
      </c>
      <c r="O79" s="6">
        <v>10</v>
      </c>
      <c r="P79" s="31">
        <v>5015095036</v>
      </c>
      <c r="Q79" s="6"/>
      <c r="R79" s="6">
        <v>0</v>
      </c>
      <c r="S79" s="6"/>
      <c r="T79" s="6" t="s">
        <v>3658</v>
      </c>
      <c r="U79" s="6" t="s">
        <v>3658</v>
      </c>
      <c r="V79" s="8">
        <v>1788000</v>
      </c>
    </row>
    <row r="80" spans="1:22" ht="14.4" x14ac:dyDescent="0.25">
      <c r="A80" s="6" t="s">
        <v>923</v>
      </c>
      <c r="B80" s="6" t="s">
        <v>3659</v>
      </c>
      <c r="C80" s="10">
        <v>480084279</v>
      </c>
      <c r="D80" s="6"/>
      <c r="E80" s="11">
        <v>0.40300925925925929</v>
      </c>
      <c r="F80" s="31">
        <v>5121707067</v>
      </c>
      <c r="G80" s="6"/>
      <c r="H80" s="6">
        <v>101</v>
      </c>
      <c r="I80" s="6"/>
      <c r="J80" s="6" t="s">
        <v>1260</v>
      </c>
      <c r="K80" s="6">
        <v>1</v>
      </c>
      <c r="L80" s="6"/>
      <c r="M80" s="6" t="s">
        <v>925</v>
      </c>
      <c r="N80" s="6"/>
      <c r="O80" s="6">
        <v>1</v>
      </c>
      <c r="P80" s="31">
        <v>5015019014</v>
      </c>
      <c r="Q80" s="6"/>
      <c r="R80" s="6">
        <v>0</v>
      </c>
      <c r="S80" s="6"/>
      <c r="T80" s="6" t="s">
        <v>3659</v>
      </c>
      <c r="U80" s="6" t="s">
        <v>3659</v>
      </c>
      <c r="V80" s="8">
        <v>8000000</v>
      </c>
    </row>
    <row r="81" spans="1:23" ht="14.4" x14ac:dyDescent="0.25">
      <c r="A81" s="6" t="s">
        <v>923</v>
      </c>
      <c r="B81" s="6" t="s">
        <v>3659</v>
      </c>
      <c r="C81" s="10">
        <v>480084289</v>
      </c>
      <c r="D81" s="6"/>
      <c r="E81" s="11">
        <v>0.6759722222222222</v>
      </c>
      <c r="F81" s="31">
        <v>5121707134</v>
      </c>
      <c r="G81" s="6"/>
      <c r="H81" s="6">
        <v>101</v>
      </c>
      <c r="I81" s="6" t="s">
        <v>3660</v>
      </c>
      <c r="J81" s="6" t="s">
        <v>3661</v>
      </c>
      <c r="K81" s="6">
        <v>6</v>
      </c>
      <c r="L81" s="6" t="s">
        <v>938</v>
      </c>
      <c r="M81" s="6" t="s">
        <v>939</v>
      </c>
      <c r="N81" s="6">
        <v>6</v>
      </c>
      <c r="O81" s="6">
        <v>1</v>
      </c>
      <c r="P81" s="31">
        <v>5015003062</v>
      </c>
      <c r="Q81" s="6"/>
      <c r="R81" s="6">
        <v>0</v>
      </c>
      <c r="S81" s="6"/>
      <c r="T81" s="6" t="s">
        <v>3659</v>
      </c>
      <c r="U81" s="6" t="s">
        <v>3659</v>
      </c>
      <c r="V81" s="6">
        <v>0</v>
      </c>
      <c r="W81" s="36" t="s">
        <v>18009</v>
      </c>
    </row>
    <row r="82" spans="1:23" ht="14.4" x14ac:dyDescent="0.25">
      <c r="A82" s="6" t="s">
        <v>923</v>
      </c>
      <c r="B82" s="6" t="s">
        <v>3662</v>
      </c>
      <c r="C82" s="10">
        <v>480084232</v>
      </c>
      <c r="D82" s="6"/>
      <c r="E82" s="11">
        <v>0.71891203703703699</v>
      </c>
      <c r="F82" s="31">
        <v>5121707240</v>
      </c>
      <c r="G82" s="6"/>
      <c r="H82" s="6">
        <v>101</v>
      </c>
      <c r="I82" s="6" t="s">
        <v>1215</v>
      </c>
      <c r="J82" s="6" t="s">
        <v>1384</v>
      </c>
      <c r="K82" s="6">
        <v>200</v>
      </c>
      <c r="L82" s="6" t="s">
        <v>938</v>
      </c>
      <c r="M82" s="6" t="s">
        <v>939</v>
      </c>
      <c r="N82" s="6">
        <v>200</v>
      </c>
      <c r="O82" s="6">
        <v>1</v>
      </c>
      <c r="P82" s="31">
        <v>5015095036</v>
      </c>
      <c r="Q82" s="6"/>
      <c r="R82" s="6">
        <v>0</v>
      </c>
      <c r="S82" s="6"/>
      <c r="T82" s="6" t="s">
        <v>3662</v>
      </c>
      <c r="U82" s="6" t="s">
        <v>3662</v>
      </c>
      <c r="V82" s="8">
        <v>57800000</v>
      </c>
    </row>
    <row r="83" spans="1:23" ht="14.4" x14ac:dyDescent="0.25">
      <c r="A83" s="6" t="s">
        <v>923</v>
      </c>
      <c r="B83" s="6" t="s">
        <v>3662</v>
      </c>
      <c r="C83" s="10">
        <v>480084232</v>
      </c>
      <c r="D83" s="6"/>
      <c r="E83" s="11">
        <v>0.71891203703703699</v>
      </c>
      <c r="F83" s="31">
        <v>5121707240</v>
      </c>
      <c r="G83" s="6"/>
      <c r="H83" s="6">
        <v>101</v>
      </c>
      <c r="I83" s="6" t="s">
        <v>1217</v>
      </c>
      <c r="J83" s="6" t="s">
        <v>1218</v>
      </c>
      <c r="K83" s="6">
        <v>500</v>
      </c>
      <c r="L83" s="6" t="s">
        <v>938</v>
      </c>
      <c r="M83" s="6" t="s">
        <v>939</v>
      </c>
      <c r="N83" s="6">
        <v>500</v>
      </c>
      <c r="O83" s="6">
        <v>2</v>
      </c>
      <c r="P83" s="31">
        <v>5015095036</v>
      </c>
      <c r="Q83" s="6"/>
      <c r="R83" s="6">
        <v>0</v>
      </c>
      <c r="S83" s="6"/>
      <c r="T83" s="6" t="s">
        <v>3662</v>
      </c>
      <c r="U83" s="6" t="s">
        <v>3662</v>
      </c>
      <c r="V83" s="8">
        <v>144500000</v>
      </c>
    </row>
    <row r="84" spans="1:23" ht="14.4" x14ac:dyDescent="0.25">
      <c r="A84" s="6" t="s">
        <v>923</v>
      </c>
      <c r="B84" s="6" t="s">
        <v>3662</v>
      </c>
      <c r="C84" s="10">
        <v>480084232</v>
      </c>
      <c r="D84" s="6"/>
      <c r="E84" s="11">
        <v>0.71891203703703699</v>
      </c>
      <c r="F84" s="31">
        <v>5121707240</v>
      </c>
      <c r="G84" s="6"/>
      <c r="H84" s="6">
        <v>101</v>
      </c>
      <c r="I84" s="6" t="s">
        <v>1219</v>
      </c>
      <c r="J84" s="6" t="s">
        <v>1220</v>
      </c>
      <c r="K84" s="6">
        <v>185</v>
      </c>
      <c r="L84" s="6" t="s">
        <v>938</v>
      </c>
      <c r="M84" s="6" t="s">
        <v>939</v>
      </c>
      <c r="N84" s="6">
        <v>185</v>
      </c>
      <c r="O84" s="6">
        <v>3</v>
      </c>
      <c r="P84" s="31">
        <v>5015095036</v>
      </c>
      <c r="Q84" s="6"/>
      <c r="R84" s="6">
        <v>0</v>
      </c>
      <c r="S84" s="6"/>
      <c r="T84" s="6" t="s">
        <v>3662</v>
      </c>
      <c r="U84" s="6" t="s">
        <v>3662</v>
      </c>
      <c r="V84" s="8">
        <v>222000</v>
      </c>
    </row>
    <row r="85" spans="1:23" ht="14.4" x14ac:dyDescent="0.25">
      <c r="A85" s="6" t="s">
        <v>923</v>
      </c>
      <c r="B85" s="6" t="s">
        <v>3662</v>
      </c>
      <c r="C85" s="10">
        <v>480084232</v>
      </c>
      <c r="D85" s="6"/>
      <c r="E85" s="11">
        <v>0.71891203703703699</v>
      </c>
      <c r="F85" s="31">
        <v>5121707240</v>
      </c>
      <c r="G85" s="6"/>
      <c r="H85" s="6">
        <v>101</v>
      </c>
      <c r="I85" s="6" t="s">
        <v>1221</v>
      </c>
      <c r="J85" s="6" t="s">
        <v>1222</v>
      </c>
      <c r="K85" s="6">
        <v>185</v>
      </c>
      <c r="L85" s="6" t="s">
        <v>938</v>
      </c>
      <c r="M85" s="6" t="s">
        <v>939</v>
      </c>
      <c r="N85" s="6">
        <v>185</v>
      </c>
      <c r="O85" s="6">
        <v>4</v>
      </c>
      <c r="P85" s="31">
        <v>5015095036</v>
      </c>
      <c r="Q85" s="6"/>
      <c r="R85" s="6">
        <v>0</v>
      </c>
      <c r="S85" s="6"/>
      <c r="T85" s="6" t="s">
        <v>3662</v>
      </c>
      <c r="U85" s="6" t="s">
        <v>3662</v>
      </c>
      <c r="V85" s="8">
        <v>222000</v>
      </c>
    </row>
    <row r="86" spans="1:23" ht="14.4" x14ac:dyDescent="0.25">
      <c r="A86" s="6" t="s">
        <v>923</v>
      </c>
      <c r="B86" s="6" t="s">
        <v>3662</v>
      </c>
      <c r="C86" s="10">
        <v>480084232</v>
      </c>
      <c r="D86" s="6"/>
      <c r="E86" s="11">
        <v>0.71891203703703699</v>
      </c>
      <c r="F86" s="31">
        <v>5121707240</v>
      </c>
      <c r="G86" s="6"/>
      <c r="H86" s="6">
        <v>101</v>
      </c>
      <c r="I86" s="6" t="s">
        <v>1223</v>
      </c>
      <c r="J86" s="6" t="s">
        <v>1224</v>
      </c>
      <c r="K86" s="6">
        <v>185</v>
      </c>
      <c r="L86" s="6" t="s">
        <v>938</v>
      </c>
      <c r="M86" s="6" t="s">
        <v>939</v>
      </c>
      <c r="N86" s="6">
        <v>185</v>
      </c>
      <c r="O86" s="6">
        <v>5</v>
      </c>
      <c r="P86" s="31">
        <v>5015095036</v>
      </c>
      <c r="Q86" s="6"/>
      <c r="R86" s="6">
        <v>0</v>
      </c>
      <c r="S86" s="6"/>
      <c r="T86" s="6" t="s">
        <v>3662</v>
      </c>
      <c r="U86" s="6" t="s">
        <v>3662</v>
      </c>
      <c r="V86" s="8">
        <v>222000</v>
      </c>
    </row>
    <row r="87" spans="1:23" ht="14.4" x14ac:dyDescent="0.25">
      <c r="A87" s="6" t="s">
        <v>923</v>
      </c>
      <c r="B87" s="6" t="s">
        <v>3662</v>
      </c>
      <c r="C87" s="10">
        <v>480084232</v>
      </c>
      <c r="D87" s="6"/>
      <c r="E87" s="11">
        <v>0.71891203703703699</v>
      </c>
      <c r="F87" s="31">
        <v>5121707240</v>
      </c>
      <c r="G87" s="6"/>
      <c r="H87" s="6">
        <v>101</v>
      </c>
      <c r="I87" s="6" t="s">
        <v>1225</v>
      </c>
      <c r="J87" s="6" t="s">
        <v>1226</v>
      </c>
      <c r="K87" s="6">
        <v>185</v>
      </c>
      <c r="L87" s="6" t="s">
        <v>938</v>
      </c>
      <c r="M87" s="6" t="s">
        <v>939</v>
      </c>
      <c r="N87" s="6">
        <v>185</v>
      </c>
      <c r="O87" s="6">
        <v>6</v>
      </c>
      <c r="P87" s="31">
        <v>5015095036</v>
      </c>
      <c r="Q87" s="6"/>
      <c r="R87" s="6">
        <v>0</v>
      </c>
      <c r="S87" s="6"/>
      <c r="T87" s="6" t="s">
        <v>3662</v>
      </c>
      <c r="U87" s="6" t="s">
        <v>3662</v>
      </c>
      <c r="V87" s="8">
        <v>222000</v>
      </c>
    </row>
    <row r="88" spans="1:23" ht="14.4" x14ac:dyDescent="0.25">
      <c r="A88" s="6" t="s">
        <v>923</v>
      </c>
      <c r="B88" s="6" t="s">
        <v>3662</v>
      </c>
      <c r="C88" s="10">
        <v>480084232</v>
      </c>
      <c r="D88" s="6"/>
      <c r="E88" s="11">
        <v>0.71891203703703699</v>
      </c>
      <c r="F88" s="31">
        <v>5121707240</v>
      </c>
      <c r="G88" s="6"/>
      <c r="H88" s="6">
        <v>101</v>
      </c>
      <c r="I88" s="6" t="s">
        <v>1227</v>
      </c>
      <c r="J88" s="6" t="s">
        <v>1228</v>
      </c>
      <c r="K88" s="6">
        <v>75</v>
      </c>
      <c r="L88" s="6" t="s">
        <v>938</v>
      </c>
      <c r="M88" s="6" t="s">
        <v>939</v>
      </c>
      <c r="N88" s="6">
        <v>75</v>
      </c>
      <c r="O88" s="6">
        <v>7</v>
      </c>
      <c r="P88" s="31">
        <v>5015095036</v>
      </c>
      <c r="Q88" s="6"/>
      <c r="R88" s="6">
        <v>0</v>
      </c>
      <c r="S88" s="6"/>
      <c r="T88" s="6" t="s">
        <v>3662</v>
      </c>
      <c r="U88" s="6" t="s">
        <v>3662</v>
      </c>
      <c r="V88" s="8">
        <v>90000</v>
      </c>
    </row>
    <row r="89" spans="1:23" ht="14.4" x14ac:dyDescent="0.25">
      <c r="A89" s="6" t="s">
        <v>923</v>
      </c>
      <c r="B89" s="6" t="s">
        <v>3662</v>
      </c>
      <c r="C89" s="10">
        <v>480084232</v>
      </c>
      <c r="D89" s="6"/>
      <c r="E89" s="11">
        <v>0.71891203703703699</v>
      </c>
      <c r="F89" s="31">
        <v>5121707240</v>
      </c>
      <c r="G89" s="6"/>
      <c r="H89" s="6">
        <v>101</v>
      </c>
      <c r="I89" s="6" t="s">
        <v>1229</v>
      </c>
      <c r="J89" s="6" t="s">
        <v>1230</v>
      </c>
      <c r="K89" s="6">
        <v>75</v>
      </c>
      <c r="L89" s="6" t="s">
        <v>938</v>
      </c>
      <c r="M89" s="6" t="s">
        <v>939</v>
      </c>
      <c r="N89" s="6">
        <v>75</v>
      </c>
      <c r="O89" s="6">
        <v>8</v>
      </c>
      <c r="P89" s="31">
        <v>5015095036</v>
      </c>
      <c r="Q89" s="6"/>
      <c r="R89" s="6">
        <v>0</v>
      </c>
      <c r="S89" s="6"/>
      <c r="T89" s="6" t="s">
        <v>3662</v>
      </c>
      <c r="U89" s="6" t="s">
        <v>3662</v>
      </c>
      <c r="V89" s="8">
        <v>90000</v>
      </c>
    </row>
    <row r="90" spans="1:23" ht="14.4" x14ac:dyDescent="0.25">
      <c r="A90" s="6" t="s">
        <v>923</v>
      </c>
      <c r="B90" s="6" t="s">
        <v>3662</v>
      </c>
      <c r="C90" s="10">
        <v>480084232</v>
      </c>
      <c r="D90" s="6"/>
      <c r="E90" s="11">
        <v>0.71891203703703699</v>
      </c>
      <c r="F90" s="31">
        <v>5121707240</v>
      </c>
      <c r="G90" s="6"/>
      <c r="H90" s="6">
        <v>101</v>
      </c>
      <c r="I90" s="6" t="s">
        <v>1231</v>
      </c>
      <c r="J90" s="6" t="s">
        <v>1232</v>
      </c>
      <c r="K90" s="6">
        <v>185</v>
      </c>
      <c r="L90" s="6" t="s">
        <v>938</v>
      </c>
      <c r="M90" s="6" t="s">
        <v>939</v>
      </c>
      <c r="N90" s="6">
        <v>185</v>
      </c>
      <c r="O90" s="6">
        <v>9</v>
      </c>
      <c r="P90" s="31">
        <v>5015095036</v>
      </c>
      <c r="Q90" s="6"/>
      <c r="R90" s="6">
        <v>0</v>
      </c>
      <c r="S90" s="6"/>
      <c r="T90" s="6" t="s">
        <v>3662</v>
      </c>
      <c r="U90" s="6" t="s">
        <v>3662</v>
      </c>
      <c r="V90" s="8">
        <v>222000</v>
      </c>
    </row>
    <row r="91" spans="1:23" ht="14.4" x14ac:dyDescent="0.25">
      <c r="A91" s="6" t="s">
        <v>923</v>
      </c>
      <c r="B91" s="6" t="s">
        <v>3662</v>
      </c>
      <c r="C91" s="10">
        <v>480084232</v>
      </c>
      <c r="D91" s="6"/>
      <c r="E91" s="11">
        <v>0.71891203703703699</v>
      </c>
      <c r="F91" s="31">
        <v>5121707240</v>
      </c>
      <c r="G91" s="6"/>
      <c r="H91" s="6">
        <v>101</v>
      </c>
      <c r="I91" s="6" t="s">
        <v>1233</v>
      </c>
      <c r="J91" s="6" t="s">
        <v>1234</v>
      </c>
      <c r="K91" s="6">
        <v>75</v>
      </c>
      <c r="L91" s="6" t="s">
        <v>938</v>
      </c>
      <c r="M91" s="6" t="s">
        <v>939</v>
      </c>
      <c r="N91" s="6">
        <v>75</v>
      </c>
      <c r="O91" s="6">
        <v>10</v>
      </c>
      <c r="P91" s="31">
        <v>5015095036</v>
      </c>
      <c r="Q91" s="6"/>
      <c r="R91" s="6">
        <v>0</v>
      </c>
      <c r="S91" s="6"/>
      <c r="T91" s="6" t="s">
        <v>3662</v>
      </c>
      <c r="U91" s="6" t="s">
        <v>3662</v>
      </c>
      <c r="V91" s="8">
        <v>90000</v>
      </c>
    </row>
    <row r="92" spans="1:23" ht="14.4" x14ac:dyDescent="0.25">
      <c r="A92" s="6" t="s">
        <v>923</v>
      </c>
      <c r="B92" s="6" t="s">
        <v>3662</v>
      </c>
      <c r="C92" s="10">
        <v>480084232</v>
      </c>
      <c r="D92" s="6"/>
      <c r="E92" s="11">
        <v>0.71891203703703699</v>
      </c>
      <c r="F92" s="31">
        <v>5121707240</v>
      </c>
      <c r="G92" s="6"/>
      <c r="H92" s="6">
        <v>101</v>
      </c>
      <c r="I92" s="6" t="s">
        <v>1235</v>
      </c>
      <c r="J92" s="6" t="s">
        <v>1236</v>
      </c>
      <c r="K92" s="6">
        <v>185</v>
      </c>
      <c r="L92" s="6" t="s">
        <v>938</v>
      </c>
      <c r="M92" s="6" t="s">
        <v>939</v>
      </c>
      <c r="N92" s="6">
        <v>185</v>
      </c>
      <c r="O92" s="6">
        <v>11</v>
      </c>
      <c r="P92" s="31">
        <v>5015095036</v>
      </c>
      <c r="Q92" s="6"/>
      <c r="R92" s="6">
        <v>0</v>
      </c>
      <c r="S92" s="6"/>
      <c r="T92" s="6" t="s">
        <v>3662</v>
      </c>
      <c r="U92" s="6" t="s">
        <v>3662</v>
      </c>
      <c r="V92" s="8">
        <v>222000</v>
      </c>
    </row>
    <row r="93" spans="1:23" ht="14.4" x14ac:dyDescent="0.25">
      <c r="A93" s="6" t="s">
        <v>923</v>
      </c>
      <c r="B93" s="6" t="s">
        <v>3662</v>
      </c>
      <c r="C93" s="10">
        <v>480084232</v>
      </c>
      <c r="D93" s="6"/>
      <c r="E93" s="11">
        <v>0.71891203703703699</v>
      </c>
      <c r="F93" s="31">
        <v>5121707240</v>
      </c>
      <c r="G93" s="6"/>
      <c r="H93" s="6">
        <v>101</v>
      </c>
      <c r="I93" s="6" t="s">
        <v>1237</v>
      </c>
      <c r="J93" s="6" t="s">
        <v>1238</v>
      </c>
      <c r="K93" s="6">
        <v>120</v>
      </c>
      <c r="L93" s="6" t="s">
        <v>938</v>
      </c>
      <c r="M93" s="6" t="s">
        <v>939</v>
      </c>
      <c r="N93" s="6">
        <v>120</v>
      </c>
      <c r="O93" s="6">
        <v>12</v>
      </c>
      <c r="P93" s="31">
        <v>5015095036</v>
      </c>
      <c r="Q93" s="6"/>
      <c r="R93" s="6">
        <v>0</v>
      </c>
      <c r="S93" s="6"/>
      <c r="T93" s="6" t="s">
        <v>3662</v>
      </c>
      <c r="U93" s="6" t="s">
        <v>3662</v>
      </c>
      <c r="V93" s="8">
        <v>144000</v>
      </c>
    </row>
    <row r="94" spans="1:23" ht="14.4" x14ac:dyDescent="0.25">
      <c r="A94" s="6" t="s">
        <v>923</v>
      </c>
      <c r="B94" s="6" t="s">
        <v>3662</v>
      </c>
      <c r="C94" s="10">
        <v>480084232</v>
      </c>
      <c r="D94" s="6"/>
      <c r="E94" s="11">
        <v>0.71891203703703699</v>
      </c>
      <c r="F94" s="31">
        <v>5121707240</v>
      </c>
      <c r="G94" s="6"/>
      <c r="H94" s="6">
        <v>101</v>
      </c>
      <c r="I94" s="6" t="s">
        <v>1239</v>
      </c>
      <c r="J94" s="6" t="s">
        <v>1240</v>
      </c>
      <c r="K94" s="6">
        <v>75</v>
      </c>
      <c r="L94" s="6" t="s">
        <v>938</v>
      </c>
      <c r="M94" s="6" t="s">
        <v>939</v>
      </c>
      <c r="N94" s="6">
        <v>75</v>
      </c>
      <c r="O94" s="6">
        <v>13</v>
      </c>
      <c r="P94" s="31">
        <v>5015095036</v>
      </c>
      <c r="Q94" s="6"/>
      <c r="R94" s="6">
        <v>0</v>
      </c>
      <c r="S94" s="6"/>
      <c r="T94" s="6" t="s">
        <v>3662</v>
      </c>
      <c r="U94" s="6" t="s">
        <v>3662</v>
      </c>
      <c r="V94" s="8">
        <v>90000</v>
      </c>
    </row>
    <row r="95" spans="1:23" ht="14.4" x14ac:dyDescent="0.25">
      <c r="A95" s="6" t="s">
        <v>923</v>
      </c>
      <c r="B95" s="6" t="s">
        <v>3662</v>
      </c>
      <c r="C95" s="10">
        <v>480084232</v>
      </c>
      <c r="D95" s="6"/>
      <c r="E95" s="11">
        <v>0.71891203703703699</v>
      </c>
      <c r="F95" s="31">
        <v>5121707240</v>
      </c>
      <c r="G95" s="6"/>
      <c r="H95" s="6">
        <v>101</v>
      </c>
      <c r="I95" s="6" t="s">
        <v>1241</v>
      </c>
      <c r="J95" s="6" t="s">
        <v>1242</v>
      </c>
      <c r="K95" s="6">
        <v>70</v>
      </c>
      <c r="L95" s="6" t="s">
        <v>938</v>
      </c>
      <c r="M95" s="6" t="s">
        <v>939</v>
      </c>
      <c r="N95" s="6">
        <v>70</v>
      </c>
      <c r="O95" s="6">
        <v>14</v>
      </c>
      <c r="P95" s="31">
        <v>5015095036</v>
      </c>
      <c r="Q95" s="6"/>
      <c r="R95" s="6">
        <v>0</v>
      </c>
      <c r="S95" s="6"/>
      <c r="T95" s="6" t="s">
        <v>3662</v>
      </c>
      <c r="U95" s="6" t="s">
        <v>3662</v>
      </c>
      <c r="V95" s="8">
        <v>84000</v>
      </c>
    </row>
    <row r="96" spans="1:23" ht="14.4" x14ac:dyDescent="0.25">
      <c r="A96" s="6" t="s">
        <v>923</v>
      </c>
      <c r="B96" s="6" t="s">
        <v>3662</v>
      </c>
      <c r="C96" s="10">
        <v>480084232</v>
      </c>
      <c r="D96" s="6"/>
      <c r="E96" s="11">
        <v>0.71891203703703699</v>
      </c>
      <c r="F96" s="31">
        <v>5121707240</v>
      </c>
      <c r="G96" s="6"/>
      <c r="H96" s="6">
        <v>101</v>
      </c>
      <c r="I96" s="6" t="s">
        <v>1243</v>
      </c>
      <c r="J96" s="6" t="s">
        <v>1244</v>
      </c>
      <c r="K96" s="6">
        <v>700</v>
      </c>
      <c r="L96" s="6" t="s">
        <v>938</v>
      </c>
      <c r="M96" s="6" t="s">
        <v>939</v>
      </c>
      <c r="N96" s="6">
        <v>700</v>
      </c>
      <c r="O96" s="6">
        <v>15</v>
      </c>
      <c r="P96" s="31">
        <v>5015095036</v>
      </c>
      <c r="Q96" s="6"/>
      <c r="R96" s="6">
        <v>0</v>
      </c>
      <c r="S96" s="6"/>
      <c r="T96" s="6" t="s">
        <v>3662</v>
      </c>
      <c r="U96" s="6" t="s">
        <v>3662</v>
      </c>
      <c r="V96" s="8">
        <v>6300000</v>
      </c>
    </row>
    <row r="97" spans="1:22" ht="14.4" x14ac:dyDescent="0.25">
      <c r="A97" s="6" t="s">
        <v>923</v>
      </c>
      <c r="B97" s="6" t="s">
        <v>3663</v>
      </c>
      <c r="C97" s="10">
        <v>480084233</v>
      </c>
      <c r="D97" s="6"/>
      <c r="E97" s="11">
        <v>0.71700231481481491</v>
      </c>
      <c r="F97" s="31">
        <v>5121707427</v>
      </c>
      <c r="G97" s="6"/>
      <c r="H97" s="6">
        <v>101</v>
      </c>
      <c r="I97" s="6"/>
      <c r="J97" s="6" t="s">
        <v>1246</v>
      </c>
      <c r="K97" s="6">
        <v>1</v>
      </c>
      <c r="L97" s="6"/>
      <c r="M97" s="6" t="s">
        <v>925</v>
      </c>
      <c r="N97" s="6"/>
      <c r="O97" s="6">
        <v>1</v>
      </c>
      <c r="P97" s="31">
        <v>5015019014</v>
      </c>
      <c r="Q97" s="6"/>
      <c r="R97" s="6">
        <v>0</v>
      </c>
      <c r="S97" s="6"/>
      <c r="T97" s="6" t="s">
        <v>3663</v>
      </c>
      <c r="U97" s="6" t="s">
        <v>3663</v>
      </c>
      <c r="V97" s="8">
        <v>205633000</v>
      </c>
    </row>
    <row r="98" spans="1:22" ht="14.4" x14ac:dyDescent="0.25">
      <c r="A98" s="6" t="s">
        <v>923</v>
      </c>
      <c r="B98" s="6" t="s">
        <v>3663</v>
      </c>
      <c r="C98" s="10">
        <v>480084182</v>
      </c>
      <c r="D98" s="6"/>
      <c r="E98" s="11">
        <v>0.70931712962962967</v>
      </c>
      <c r="F98" s="31">
        <v>5121707426</v>
      </c>
      <c r="G98" s="6"/>
      <c r="H98" s="6">
        <v>101</v>
      </c>
      <c r="I98" s="6"/>
      <c r="J98" s="6" t="s">
        <v>1141</v>
      </c>
      <c r="K98" s="6">
        <v>1</v>
      </c>
      <c r="L98" s="6"/>
      <c r="M98" s="6" t="s">
        <v>925</v>
      </c>
      <c r="N98" s="6"/>
      <c r="O98" s="6">
        <v>1</v>
      </c>
      <c r="P98" s="31">
        <v>5015019014</v>
      </c>
      <c r="Q98" s="6"/>
      <c r="R98" s="6">
        <v>0</v>
      </c>
      <c r="S98" s="6"/>
      <c r="T98" s="6" t="s">
        <v>3663</v>
      </c>
      <c r="U98" s="6" t="s">
        <v>3663</v>
      </c>
      <c r="V98" s="8">
        <v>142669640</v>
      </c>
    </row>
    <row r="99" spans="1:22" ht="14.4" x14ac:dyDescent="0.25">
      <c r="A99" s="6" t="s">
        <v>923</v>
      </c>
      <c r="B99" s="6" t="s">
        <v>3664</v>
      </c>
      <c r="C99" s="10">
        <v>480084308</v>
      </c>
      <c r="D99" s="6"/>
      <c r="E99" s="11">
        <v>0.52150462962962962</v>
      </c>
      <c r="F99" s="31">
        <v>5121707453</v>
      </c>
      <c r="G99" s="6"/>
      <c r="H99" s="6">
        <v>101</v>
      </c>
      <c r="I99" s="6" t="s">
        <v>1267</v>
      </c>
      <c r="J99" s="6" t="s">
        <v>1268</v>
      </c>
      <c r="K99" s="6">
        <v>1</v>
      </c>
      <c r="L99" s="6" t="s">
        <v>938</v>
      </c>
      <c r="M99" s="6" t="s">
        <v>925</v>
      </c>
      <c r="N99" s="6">
        <v>1</v>
      </c>
      <c r="O99" s="6">
        <v>1</v>
      </c>
      <c r="P99" s="31">
        <v>5015095036</v>
      </c>
      <c r="Q99" s="6"/>
      <c r="R99" s="6">
        <v>0</v>
      </c>
      <c r="S99" s="6"/>
      <c r="T99" s="6" t="s">
        <v>3664</v>
      </c>
      <c r="U99" s="6" t="s">
        <v>3664</v>
      </c>
      <c r="V99" s="8">
        <v>8738182</v>
      </c>
    </row>
    <row r="100" spans="1:22" ht="14.4" x14ac:dyDescent="0.25">
      <c r="A100" s="6" t="s">
        <v>923</v>
      </c>
      <c r="B100" s="6" t="s">
        <v>3664</v>
      </c>
      <c r="C100" s="10">
        <v>480084308</v>
      </c>
      <c r="D100" s="6"/>
      <c r="E100" s="11">
        <v>0.52150462962962962</v>
      </c>
      <c r="F100" s="31">
        <v>5121707453</v>
      </c>
      <c r="G100" s="6"/>
      <c r="H100" s="6">
        <v>101</v>
      </c>
      <c r="I100" s="6" t="s">
        <v>1269</v>
      </c>
      <c r="J100" s="6" t="s">
        <v>1270</v>
      </c>
      <c r="K100" s="6">
        <v>1</v>
      </c>
      <c r="L100" s="6" t="s">
        <v>938</v>
      </c>
      <c r="M100" s="6" t="s">
        <v>925</v>
      </c>
      <c r="N100" s="6">
        <v>1</v>
      </c>
      <c r="O100" s="6">
        <v>2</v>
      </c>
      <c r="P100" s="31">
        <v>5015095036</v>
      </c>
      <c r="Q100" s="6"/>
      <c r="R100" s="6">
        <v>0</v>
      </c>
      <c r="S100" s="6"/>
      <c r="T100" s="6" t="s">
        <v>3664</v>
      </c>
      <c r="U100" s="6" t="s">
        <v>3664</v>
      </c>
      <c r="V100" s="8">
        <v>9229091</v>
      </c>
    </row>
    <row r="101" spans="1:22" ht="14.4" x14ac:dyDescent="0.25">
      <c r="A101" s="6" t="s">
        <v>923</v>
      </c>
      <c r="B101" s="6" t="s">
        <v>3665</v>
      </c>
      <c r="C101" s="10">
        <v>480084183</v>
      </c>
      <c r="D101" s="6"/>
      <c r="E101" s="11">
        <v>0.7486342592592593</v>
      </c>
      <c r="F101" s="31">
        <v>5121707576</v>
      </c>
      <c r="G101" s="6"/>
      <c r="H101" s="6">
        <v>101</v>
      </c>
      <c r="I101" s="6"/>
      <c r="J101" s="6" t="s">
        <v>1142</v>
      </c>
      <c r="K101" s="6">
        <v>1</v>
      </c>
      <c r="L101" s="6"/>
      <c r="M101" s="6" t="s">
        <v>925</v>
      </c>
      <c r="N101" s="6"/>
      <c r="O101" s="6">
        <v>1</v>
      </c>
      <c r="P101" s="31">
        <v>5015018019</v>
      </c>
      <c r="Q101" s="6"/>
      <c r="R101" s="6">
        <v>0</v>
      </c>
      <c r="S101" s="6"/>
      <c r="T101" s="6" t="s">
        <v>3665</v>
      </c>
      <c r="U101" s="6" t="s">
        <v>3665</v>
      </c>
      <c r="V101" s="8">
        <v>1233440156</v>
      </c>
    </row>
    <row r="102" spans="1:22" ht="14.4" x14ac:dyDescent="0.25">
      <c r="A102" s="6" t="s">
        <v>923</v>
      </c>
      <c r="B102" s="6" t="s">
        <v>3666</v>
      </c>
      <c r="C102" s="10">
        <v>480084231</v>
      </c>
      <c r="D102" s="6"/>
      <c r="E102" s="11">
        <v>0.60883101851851851</v>
      </c>
      <c r="F102" s="31">
        <v>5121707693</v>
      </c>
      <c r="G102" s="6"/>
      <c r="H102" s="6">
        <v>101</v>
      </c>
      <c r="I102" s="6"/>
      <c r="J102" s="6" t="s">
        <v>1214</v>
      </c>
      <c r="K102" s="6">
        <v>1</v>
      </c>
      <c r="L102" s="6"/>
      <c r="M102" s="6" t="s">
        <v>925</v>
      </c>
      <c r="N102" s="6"/>
      <c r="O102" s="6">
        <v>1</v>
      </c>
      <c r="P102" s="31">
        <v>5015019014</v>
      </c>
      <c r="Q102" s="6"/>
      <c r="R102" s="6">
        <v>0</v>
      </c>
      <c r="S102" s="6"/>
      <c r="T102" s="6" t="s">
        <v>3666</v>
      </c>
      <c r="U102" s="6" t="s">
        <v>3666</v>
      </c>
      <c r="V102" s="8">
        <v>109391600</v>
      </c>
    </row>
    <row r="103" spans="1:22" ht="14.4" x14ac:dyDescent="0.25">
      <c r="A103" s="6" t="s">
        <v>923</v>
      </c>
      <c r="B103" s="6" t="s">
        <v>3666</v>
      </c>
      <c r="C103" s="10">
        <v>480083910</v>
      </c>
      <c r="D103" s="6"/>
      <c r="E103" s="11">
        <v>0.64019675925925923</v>
      </c>
      <c r="F103" s="31">
        <v>5121707694</v>
      </c>
      <c r="G103" s="6"/>
      <c r="H103" s="6">
        <v>101</v>
      </c>
      <c r="I103" s="6"/>
      <c r="J103" s="6" t="s">
        <v>1058</v>
      </c>
      <c r="K103" s="6">
        <v>1</v>
      </c>
      <c r="L103" s="6"/>
      <c r="M103" s="6" t="s">
        <v>925</v>
      </c>
      <c r="N103" s="6"/>
      <c r="O103" s="6">
        <v>1</v>
      </c>
      <c r="P103" s="31">
        <v>5015019014</v>
      </c>
      <c r="Q103" s="6"/>
      <c r="R103" s="6">
        <v>0</v>
      </c>
      <c r="S103" s="6"/>
      <c r="T103" s="6" t="s">
        <v>3666</v>
      </c>
      <c r="U103" s="6" t="s">
        <v>3666</v>
      </c>
      <c r="V103" s="8">
        <v>116593500</v>
      </c>
    </row>
    <row r="104" spans="1:22" ht="14.4" x14ac:dyDescent="0.25">
      <c r="A104" s="6" t="s">
        <v>923</v>
      </c>
      <c r="B104" s="6" t="s">
        <v>3666</v>
      </c>
      <c r="C104" s="10">
        <v>480084275</v>
      </c>
      <c r="D104" s="6"/>
      <c r="E104" s="11">
        <v>0.53957175925925926</v>
      </c>
      <c r="F104" s="31">
        <v>5121707669</v>
      </c>
      <c r="G104" s="6"/>
      <c r="H104" s="6">
        <v>101</v>
      </c>
      <c r="I104" s="6"/>
      <c r="J104" s="6" t="s">
        <v>1253</v>
      </c>
      <c r="K104" s="6">
        <v>1</v>
      </c>
      <c r="L104" s="6"/>
      <c r="M104" s="6" t="s">
        <v>925</v>
      </c>
      <c r="N104" s="6"/>
      <c r="O104" s="6">
        <v>1</v>
      </c>
      <c r="P104" s="31">
        <v>5015019014</v>
      </c>
      <c r="Q104" s="6"/>
      <c r="R104" s="6">
        <v>0</v>
      </c>
      <c r="S104" s="6"/>
      <c r="T104" s="6" t="s">
        <v>3666</v>
      </c>
      <c r="U104" s="6" t="s">
        <v>3666</v>
      </c>
      <c r="V104" s="8">
        <v>102920000</v>
      </c>
    </row>
    <row r="105" spans="1:22" ht="14.4" x14ac:dyDescent="0.25">
      <c r="A105" s="6" t="s">
        <v>923</v>
      </c>
      <c r="B105" s="6" t="s">
        <v>3666</v>
      </c>
      <c r="C105" s="10">
        <v>480084305</v>
      </c>
      <c r="D105" s="6"/>
      <c r="E105" s="11">
        <v>0.53135416666666668</v>
      </c>
      <c r="F105" s="31">
        <v>5121707667</v>
      </c>
      <c r="G105" s="6"/>
      <c r="H105" s="6">
        <v>101</v>
      </c>
      <c r="I105" s="6"/>
      <c r="J105" s="6" t="s">
        <v>1261</v>
      </c>
      <c r="K105" s="6">
        <v>1</v>
      </c>
      <c r="L105" s="6"/>
      <c r="M105" s="6" t="s">
        <v>925</v>
      </c>
      <c r="N105" s="6"/>
      <c r="O105" s="6">
        <v>1</v>
      </c>
      <c r="P105" s="31">
        <v>5015019014</v>
      </c>
      <c r="Q105" s="6"/>
      <c r="R105" s="6">
        <v>0</v>
      </c>
      <c r="S105" s="6"/>
      <c r="T105" s="6" t="s">
        <v>3666</v>
      </c>
      <c r="U105" s="6" t="s">
        <v>3666</v>
      </c>
      <c r="V105" s="8">
        <v>2810000</v>
      </c>
    </row>
    <row r="106" spans="1:22" ht="14.4" x14ac:dyDescent="0.25">
      <c r="A106" s="6" t="s">
        <v>923</v>
      </c>
      <c r="B106" s="6" t="s">
        <v>3666</v>
      </c>
      <c r="C106" s="10">
        <v>480084306</v>
      </c>
      <c r="D106" s="6"/>
      <c r="E106" s="11">
        <v>0.53290509259259256</v>
      </c>
      <c r="F106" s="31">
        <v>5121707668</v>
      </c>
      <c r="G106" s="6"/>
      <c r="H106" s="6">
        <v>101</v>
      </c>
      <c r="I106" s="6"/>
      <c r="J106" s="6" t="s">
        <v>1262</v>
      </c>
      <c r="K106" s="6">
        <v>1</v>
      </c>
      <c r="L106" s="6"/>
      <c r="M106" s="6" t="s">
        <v>925</v>
      </c>
      <c r="N106" s="6"/>
      <c r="O106" s="6">
        <v>1</v>
      </c>
      <c r="P106" s="31">
        <v>5015019014</v>
      </c>
      <c r="Q106" s="6"/>
      <c r="R106" s="6">
        <v>0</v>
      </c>
      <c r="S106" s="6"/>
      <c r="T106" s="6" t="s">
        <v>3666</v>
      </c>
      <c r="U106" s="6" t="s">
        <v>3666</v>
      </c>
      <c r="V106" s="8">
        <v>2200000</v>
      </c>
    </row>
    <row r="107" spans="1:22" ht="14.4" x14ac:dyDescent="0.25">
      <c r="A107" s="6" t="s">
        <v>923</v>
      </c>
      <c r="B107" s="6" t="s">
        <v>3666</v>
      </c>
      <c r="C107" s="10">
        <v>480084306</v>
      </c>
      <c r="D107" s="6"/>
      <c r="E107" s="11">
        <v>0.53290509259259256</v>
      </c>
      <c r="F107" s="31">
        <v>5121707668</v>
      </c>
      <c r="G107" s="6"/>
      <c r="H107" s="6">
        <v>101</v>
      </c>
      <c r="I107" s="6"/>
      <c r="J107" s="6" t="s">
        <v>1263</v>
      </c>
      <c r="K107" s="6">
        <v>1</v>
      </c>
      <c r="L107" s="6"/>
      <c r="M107" s="6" t="s">
        <v>925</v>
      </c>
      <c r="N107" s="6"/>
      <c r="O107" s="6">
        <v>2</v>
      </c>
      <c r="P107" s="31">
        <v>5015019014</v>
      </c>
      <c r="Q107" s="6"/>
      <c r="R107" s="6">
        <v>0</v>
      </c>
      <c r="S107" s="6"/>
      <c r="T107" s="6" t="s">
        <v>3666</v>
      </c>
      <c r="U107" s="6" t="s">
        <v>3666</v>
      </c>
      <c r="V107" s="8">
        <v>4200000</v>
      </c>
    </row>
    <row r="108" spans="1:22" ht="14.4" x14ac:dyDescent="0.25">
      <c r="A108" s="6" t="s">
        <v>923</v>
      </c>
      <c r="B108" s="6" t="s">
        <v>3666</v>
      </c>
      <c r="C108" s="10">
        <v>480084365</v>
      </c>
      <c r="D108" s="6"/>
      <c r="E108" s="11">
        <v>0.52534722222222219</v>
      </c>
      <c r="F108" s="31">
        <v>5121707666</v>
      </c>
      <c r="G108" s="6"/>
      <c r="H108" s="6">
        <v>101</v>
      </c>
      <c r="I108" s="6"/>
      <c r="J108" s="6" t="s">
        <v>1299</v>
      </c>
      <c r="K108" s="6">
        <v>1</v>
      </c>
      <c r="L108" s="6"/>
      <c r="M108" s="6" t="s">
        <v>925</v>
      </c>
      <c r="N108" s="6"/>
      <c r="O108" s="6">
        <v>1</v>
      </c>
      <c r="P108" s="31">
        <v>5015019014</v>
      </c>
      <c r="Q108" s="6"/>
      <c r="R108" s="6">
        <v>0</v>
      </c>
      <c r="S108" s="6"/>
      <c r="T108" s="6" t="s">
        <v>3666</v>
      </c>
      <c r="U108" s="6" t="s">
        <v>3666</v>
      </c>
      <c r="V108" s="8">
        <v>13540000</v>
      </c>
    </row>
    <row r="109" spans="1:22" ht="14.4" x14ac:dyDescent="0.25">
      <c r="A109" s="6" t="s">
        <v>923</v>
      </c>
      <c r="B109" s="6" t="s">
        <v>3666</v>
      </c>
      <c r="C109" s="10">
        <v>480084220</v>
      </c>
      <c r="D109" s="6"/>
      <c r="E109" s="11">
        <v>0.65019675925925924</v>
      </c>
      <c r="F109" s="31">
        <v>5121707695</v>
      </c>
      <c r="G109" s="6"/>
      <c r="H109" s="6">
        <v>101</v>
      </c>
      <c r="I109" s="6"/>
      <c r="J109" s="6" t="s">
        <v>1167</v>
      </c>
      <c r="K109" s="6">
        <v>1</v>
      </c>
      <c r="L109" s="6"/>
      <c r="M109" s="6" t="s">
        <v>925</v>
      </c>
      <c r="N109" s="6"/>
      <c r="O109" s="6">
        <v>1</v>
      </c>
      <c r="P109" s="31">
        <v>5015019014</v>
      </c>
      <c r="Q109" s="6"/>
      <c r="R109" s="6">
        <v>0</v>
      </c>
      <c r="S109" s="6"/>
      <c r="T109" s="6" t="s">
        <v>3666</v>
      </c>
      <c r="U109" s="6" t="s">
        <v>3666</v>
      </c>
      <c r="V109" s="8">
        <v>309696960</v>
      </c>
    </row>
    <row r="110" spans="1:22" ht="14.4" x14ac:dyDescent="0.25">
      <c r="A110" s="6" t="s">
        <v>923</v>
      </c>
      <c r="B110" s="6" t="s">
        <v>3666</v>
      </c>
      <c r="C110" s="10">
        <v>480083827</v>
      </c>
      <c r="D110" s="6"/>
      <c r="E110" s="11">
        <v>0.60434027777777777</v>
      </c>
      <c r="F110" s="31">
        <v>5121707692</v>
      </c>
      <c r="G110" s="6"/>
      <c r="H110" s="6">
        <v>101</v>
      </c>
      <c r="I110" s="6"/>
      <c r="J110" s="6" t="s">
        <v>1019</v>
      </c>
      <c r="K110" s="6">
        <v>1</v>
      </c>
      <c r="L110" s="6"/>
      <c r="M110" s="6" t="s">
        <v>925</v>
      </c>
      <c r="N110" s="6"/>
      <c r="O110" s="6">
        <v>1</v>
      </c>
      <c r="P110" s="31">
        <v>5015019014</v>
      </c>
      <c r="Q110" s="6"/>
      <c r="R110" s="6">
        <v>0</v>
      </c>
      <c r="S110" s="6"/>
      <c r="T110" s="6" t="s">
        <v>3666</v>
      </c>
      <c r="U110" s="6" t="s">
        <v>3666</v>
      </c>
      <c r="V110" s="8">
        <v>418745000</v>
      </c>
    </row>
    <row r="111" spans="1:22" ht="14.4" x14ac:dyDescent="0.25">
      <c r="A111" s="6" t="s">
        <v>923</v>
      </c>
      <c r="B111" s="6" t="s">
        <v>3667</v>
      </c>
      <c r="C111" s="10">
        <v>480081883</v>
      </c>
      <c r="D111" s="6"/>
      <c r="E111" s="11">
        <v>0.69920138888888894</v>
      </c>
      <c r="F111" s="31">
        <v>5121707845</v>
      </c>
      <c r="G111" s="6"/>
      <c r="H111" s="6">
        <v>101</v>
      </c>
      <c r="I111" s="6"/>
      <c r="J111" s="6" t="s">
        <v>3668</v>
      </c>
      <c r="K111" s="6">
        <v>1</v>
      </c>
      <c r="L111" s="6"/>
      <c r="M111" s="6" t="s">
        <v>925</v>
      </c>
      <c r="N111" s="6"/>
      <c r="O111" s="6">
        <v>1</v>
      </c>
      <c r="P111" s="31">
        <v>5015018019</v>
      </c>
      <c r="Q111" s="6"/>
      <c r="R111" s="6">
        <v>0</v>
      </c>
      <c r="S111" s="6"/>
      <c r="T111" s="6" t="s">
        <v>3667</v>
      </c>
      <c r="U111" s="6" t="s">
        <v>3667</v>
      </c>
      <c r="V111" s="8">
        <v>7670400</v>
      </c>
    </row>
    <row r="112" spans="1:22" ht="14.4" x14ac:dyDescent="0.25">
      <c r="A112" s="6" t="s">
        <v>923</v>
      </c>
      <c r="B112" s="6" t="s">
        <v>3667</v>
      </c>
      <c r="C112" s="10">
        <v>480084220</v>
      </c>
      <c r="D112" s="6"/>
      <c r="E112" s="11">
        <v>0.72167824074074083</v>
      </c>
      <c r="F112" s="31">
        <v>5121707852</v>
      </c>
      <c r="G112" s="6"/>
      <c r="H112" s="6">
        <v>101</v>
      </c>
      <c r="I112" s="6"/>
      <c r="J112" s="6" t="s">
        <v>1167</v>
      </c>
      <c r="K112" s="6">
        <v>1</v>
      </c>
      <c r="L112" s="6"/>
      <c r="M112" s="6" t="s">
        <v>925</v>
      </c>
      <c r="N112" s="6"/>
      <c r="O112" s="6">
        <v>1</v>
      </c>
      <c r="P112" s="31">
        <v>5015019014</v>
      </c>
      <c r="Q112" s="6"/>
      <c r="R112" s="6">
        <v>0</v>
      </c>
      <c r="S112" s="6"/>
      <c r="T112" s="6" t="s">
        <v>3667</v>
      </c>
      <c r="U112" s="6" t="s">
        <v>3667</v>
      </c>
      <c r="V112" s="8">
        <v>318696960</v>
      </c>
    </row>
    <row r="113" spans="1:23" ht="14.4" x14ac:dyDescent="0.25">
      <c r="A113" s="6" t="s">
        <v>923</v>
      </c>
      <c r="B113" s="6" t="s">
        <v>3667</v>
      </c>
      <c r="C113" s="10">
        <v>480084219</v>
      </c>
      <c r="D113" s="6"/>
      <c r="E113" s="11">
        <v>0.73209490740740746</v>
      </c>
      <c r="F113" s="31">
        <v>5121707853</v>
      </c>
      <c r="G113" s="6"/>
      <c r="H113" s="6">
        <v>101</v>
      </c>
      <c r="I113" s="6"/>
      <c r="J113" s="6" t="s">
        <v>1166</v>
      </c>
      <c r="K113" s="6">
        <v>1</v>
      </c>
      <c r="L113" s="6"/>
      <c r="M113" s="6" t="s">
        <v>925</v>
      </c>
      <c r="N113" s="6"/>
      <c r="O113" s="6">
        <v>1</v>
      </c>
      <c r="P113" s="31">
        <v>5015019014</v>
      </c>
      <c r="Q113" s="6"/>
      <c r="R113" s="6">
        <v>0</v>
      </c>
      <c r="S113" s="6"/>
      <c r="T113" s="6" t="s">
        <v>3667</v>
      </c>
      <c r="U113" s="6" t="s">
        <v>3667</v>
      </c>
      <c r="V113" s="8">
        <v>364760000</v>
      </c>
    </row>
    <row r="114" spans="1:23" ht="14.4" x14ac:dyDescent="0.25">
      <c r="A114" s="6" t="s">
        <v>923</v>
      </c>
      <c r="B114" s="6" t="s">
        <v>3669</v>
      </c>
      <c r="C114" s="10">
        <v>480084351</v>
      </c>
      <c r="D114" s="6"/>
      <c r="E114" s="11">
        <v>0.48900462962962959</v>
      </c>
      <c r="F114" s="31">
        <v>5121707923</v>
      </c>
      <c r="G114" s="6"/>
      <c r="H114" s="6">
        <v>101</v>
      </c>
      <c r="I114" s="6"/>
      <c r="J114" s="6" t="s">
        <v>1293</v>
      </c>
      <c r="K114" s="6">
        <v>1</v>
      </c>
      <c r="L114" s="6"/>
      <c r="M114" s="6" t="s">
        <v>925</v>
      </c>
      <c r="N114" s="6"/>
      <c r="O114" s="6">
        <v>1</v>
      </c>
      <c r="P114" s="31">
        <v>5015019014</v>
      </c>
      <c r="Q114" s="6"/>
      <c r="R114" s="6">
        <v>0</v>
      </c>
      <c r="S114" s="6"/>
      <c r="T114" s="6" t="s">
        <v>3669</v>
      </c>
      <c r="U114" s="6" t="s">
        <v>3669</v>
      </c>
      <c r="V114" s="8">
        <v>92000000</v>
      </c>
    </row>
    <row r="115" spans="1:23" ht="14.4" x14ac:dyDescent="0.25">
      <c r="A115" s="6" t="s">
        <v>923</v>
      </c>
      <c r="B115" s="6" t="s">
        <v>3669</v>
      </c>
      <c r="C115" s="10">
        <v>480084351</v>
      </c>
      <c r="D115" s="6"/>
      <c r="E115" s="11">
        <v>0.48645833333333338</v>
      </c>
      <c r="F115" s="31">
        <v>5121707921</v>
      </c>
      <c r="G115" s="6"/>
      <c r="H115" s="6">
        <v>101</v>
      </c>
      <c r="I115" s="6"/>
      <c r="J115" s="6" t="s">
        <v>1293</v>
      </c>
      <c r="K115" s="6">
        <v>1</v>
      </c>
      <c r="L115" s="6"/>
      <c r="M115" s="6" t="s">
        <v>925</v>
      </c>
      <c r="N115" s="6"/>
      <c r="O115" s="6">
        <v>1</v>
      </c>
      <c r="P115" s="31">
        <v>5015019014</v>
      </c>
      <c r="Q115" s="6"/>
      <c r="R115" s="6">
        <v>0</v>
      </c>
      <c r="S115" s="6"/>
      <c r="T115" s="6" t="s">
        <v>3669</v>
      </c>
      <c r="U115" s="6" t="s">
        <v>3669</v>
      </c>
      <c r="V115" s="8">
        <v>92000000</v>
      </c>
    </row>
    <row r="116" spans="1:23" ht="14.4" x14ac:dyDescent="0.25">
      <c r="A116" s="6" t="s">
        <v>923</v>
      </c>
      <c r="B116" s="6" t="s">
        <v>3669</v>
      </c>
      <c r="C116" s="10">
        <v>480083873</v>
      </c>
      <c r="D116" s="6"/>
      <c r="E116" s="11">
        <v>0.74869212962962972</v>
      </c>
      <c r="F116" s="31">
        <v>5121707966</v>
      </c>
      <c r="G116" s="6"/>
      <c r="H116" s="6">
        <v>101</v>
      </c>
      <c r="I116" s="6"/>
      <c r="J116" s="6" t="s">
        <v>1045</v>
      </c>
      <c r="K116" s="6">
        <v>1</v>
      </c>
      <c r="L116" s="6"/>
      <c r="M116" s="6" t="s">
        <v>925</v>
      </c>
      <c r="N116" s="6"/>
      <c r="O116" s="6">
        <v>1</v>
      </c>
      <c r="P116" s="31">
        <v>5015018019</v>
      </c>
      <c r="Q116" s="6"/>
      <c r="R116" s="6">
        <v>0</v>
      </c>
      <c r="S116" s="6"/>
      <c r="T116" s="6" t="s">
        <v>3669</v>
      </c>
      <c r="U116" s="6" t="s">
        <v>3669</v>
      </c>
      <c r="V116" s="8">
        <v>2800000</v>
      </c>
    </row>
    <row r="117" spans="1:23" ht="14.4" x14ac:dyDescent="0.25">
      <c r="A117" s="6" t="s">
        <v>923</v>
      </c>
      <c r="B117" s="6" t="s">
        <v>3669</v>
      </c>
      <c r="C117" s="10">
        <v>480084314</v>
      </c>
      <c r="D117" s="6"/>
      <c r="E117" s="11">
        <v>0.49758101851851855</v>
      </c>
      <c r="F117" s="31">
        <v>5121707927</v>
      </c>
      <c r="G117" s="6"/>
      <c r="H117" s="6">
        <v>101</v>
      </c>
      <c r="I117" s="6"/>
      <c r="J117" s="6" t="s">
        <v>1289</v>
      </c>
      <c r="K117" s="6">
        <v>1</v>
      </c>
      <c r="L117" s="6"/>
      <c r="M117" s="6" t="s">
        <v>925</v>
      </c>
      <c r="N117" s="6"/>
      <c r="O117" s="6">
        <v>1</v>
      </c>
      <c r="P117" s="31">
        <v>5015019014</v>
      </c>
      <c r="Q117" s="6"/>
      <c r="R117" s="6">
        <v>0</v>
      </c>
      <c r="S117" s="6"/>
      <c r="T117" s="6" t="s">
        <v>3669</v>
      </c>
      <c r="U117" s="6" t="s">
        <v>3669</v>
      </c>
      <c r="V117" s="8">
        <v>105440000</v>
      </c>
    </row>
    <row r="118" spans="1:23" ht="14.4" x14ac:dyDescent="0.25">
      <c r="A118" s="6" t="s">
        <v>923</v>
      </c>
      <c r="B118" s="6" t="s">
        <v>3669</v>
      </c>
      <c r="C118" s="10">
        <v>480084254</v>
      </c>
      <c r="D118" s="6"/>
      <c r="E118" s="11">
        <v>0.49292824074074071</v>
      </c>
      <c r="F118" s="31">
        <v>5121707926</v>
      </c>
      <c r="G118" s="6"/>
      <c r="H118" s="6">
        <v>101</v>
      </c>
      <c r="I118" s="6"/>
      <c r="J118" s="6" t="s">
        <v>1252</v>
      </c>
      <c r="K118" s="6">
        <v>1</v>
      </c>
      <c r="L118" s="6"/>
      <c r="M118" s="6" t="s">
        <v>925</v>
      </c>
      <c r="N118" s="6"/>
      <c r="O118" s="6">
        <v>1</v>
      </c>
      <c r="P118" s="31">
        <v>5015019014</v>
      </c>
      <c r="Q118" s="6"/>
      <c r="R118" s="6">
        <v>0</v>
      </c>
      <c r="S118" s="6"/>
      <c r="T118" s="6" t="s">
        <v>3669</v>
      </c>
      <c r="U118" s="6" t="s">
        <v>3669</v>
      </c>
      <c r="V118" s="8">
        <v>117397000</v>
      </c>
    </row>
    <row r="119" spans="1:23" ht="14.4" x14ac:dyDescent="0.25">
      <c r="A119" s="6" t="s">
        <v>923</v>
      </c>
      <c r="B119" s="6" t="s">
        <v>3669</v>
      </c>
      <c r="C119" s="10">
        <v>480084313</v>
      </c>
      <c r="D119" s="6"/>
      <c r="E119" s="11">
        <v>0.49168981481481483</v>
      </c>
      <c r="F119" s="31">
        <v>5121707924</v>
      </c>
      <c r="G119" s="6"/>
      <c r="H119" s="6">
        <v>101</v>
      </c>
      <c r="I119" s="6"/>
      <c r="J119" s="6" t="s">
        <v>1288</v>
      </c>
      <c r="K119" s="6">
        <v>1</v>
      </c>
      <c r="L119" s="6"/>
      <c r="M119" s="6" t="s">
        <v>925</v>
      </c>
      <c r="N119" s="6"/>
      <c r="O119" s="6">
        <v>1</v>
      </c>
      <c r="P119" s="31">
        <v>5015019014</v>
      </c>
      <c r="Q119" s="6"/>
      <c r="R119" s="6">
        <v>0</v>
      </c>
      <c r="S119" s="6"/>
      <c r="T119" s="6" t="s">
        <v>3669</v>
      </c>
      <c r="U119" s="6" t="s">
        <v>3669</v>
      </c>
      <c r="V119" s="8">
        <v>224170000</v>
      </c>
    </row>
    <row r="120" spans="1:23" ht="14.4" x14ac:dyDescent="0.25">
      <c r="A120" s="6" t="s">
        <v>923</v>
      </c>
      <c r="B120" s="6" t="s">
        <v>3670</v>
      </c>
      <c r="C120" s="10">
        <v>480084227</v>
      </c>
      <c r="D120" s="6"/>
      <c r="E120" s="11">
        <v>0.64481481481481484</v>
      </c>
      <c r="F120" s="31">
        <v>5121708093</v>
      </c>
      <c r="G120" s="6"/>
      <c r="H120" s="6">
        <v>101</v>
      </c>
      <c r="I120" s="6"/>
      <c r="J120" s="6" t="s">
        <v>1170</v>
      </c>
      <c r="K120" s="6">
        <v>70</v>
      </c>
      <c r="L120" s="6"/>
      <c r="M120" s="6" t="s">
        <v>925</v>
      </c>
      <c r="N120" s="6"/>
      <c r="O120" s="6">
        <v>1</v>
      </c>
      <c r="P120" s="31">
        <v>5015019014</v>
      </c>
      <c r="Q120" s="6"/>
      <c r="R120" s="6">
        <v>0</v>
      </c>
      <c r="S120" s="6"/>
      <c r="T120" s="6" t="s">
        <v>3670</v>
      </c>
      <c r="U120" s="6" t="s">
        <v>3670</v>
      </c>
      <c r="V120" s="8">
        <v>805000</v>
      </c>
    </row>
    <row r="121" spans="1:23" ht="14.4" x14ac:dyDescent="0.25">
      <c r="A121" s="6" t="s">
        <v>923</v>
      </c>
      <c r="B121" s="6" t="s">
        <v>3670</v>
      </c>
      <c r="C121" s="10">
        <v>480084377</v>
      </c>
      <c r="D121" s="6"/>
      <c r="E121" s="11">
        <v>0.51918981481481474</v>
      </c>
      <c r="F121" s="31">
        <v>5121708067</v>
      </c>
      <c r="G121" s="6"/>
      <c r="H121" s="6">
        <v>101</v>
      </c>
      <c r="I121" s="6"/>
      <c r="J121" s="6" t="s">
        <v>1303</v>
      </c>
      <c r="K121" s="6">
        <v>2</v>
      </c>
      <c r="L121" s="6"/>
      <c r="M121" s="6" t="s">
        <v>925</v>
      </c>
      <c r="N121" s="6"/>
      <c r="O121" s="6">
        <v>1</v>
      </c>
      <c r="P121" s="31">
        <v>5015018019</v>
      </c>
      <c r="Q121" s="6"/>
      <c r="R121" s="6">
        <v>0</v>
      </c>
      <c r="S121" s="6"/>
      <c r="T121" s="6" t="s">
        <v>3670</v>
      </c>
      <c r="U121" s="6" t="s">
        <v>3670</v>
      </c>
      <c r="V121" s="8">
        <v>1560000</v>
      </c>
      <c r="W121" s="36" t="s">
        <v>18009</v>
      </c>
    </row>
    <row r="122" spans="1:23" ht="14.4" x14ac:dyDescent="0.25">
      <c r="A122" s="6" t="s">
        <v>923</v>
      </c>
      <c r="B122" s="6" t="s">
        <v>3670</v>
      </c>
      <c r="C122" s="10">
        <v>480081730</v>
      </c>
      <c r="D122" s="6"/>
      <c r="E122" s="11">
        <v>0.52300925925925923</v>
      </c>
      <c r="F122" s="31">
        <v>5121708069</v>
      </c>
      <c r="G122" s="6"/>
      <c r="H122" s="6">
        <v>101</v>
      </c>
      <c r="I122" s="6"/>
      <c r="J122" s="6" t="s">
        <v>3671</v>
      </c>
      <c r="K122" s="6">
        <v>1</v>
      </c>
      <c r="L122" s="6"/>
      <c r="M122" s="6" t="s">
        <v>925</v>
      </c>
      <c r="N122" s="6"/>
      <c r="O122" s="6">
        <v>1</v>
      </c>
      <c r="P122" s="31">
        <v>5015018019</v>
      </c>
      <c r="Q122" s="6"/>
      <c r="R122" s="6">
        <v>0</v>
      </c>
      <c r="S122" s="6"/>
      <c r="T122" s="6" t="s">
        <v>3670</v>
      </c>
      <c r="U122" s="6" t="s">
        <v>3670</v>
      </c>
      <c r="V122" s="8">
        <v>215000000</v>
      </c>
    </row>
    <row r="123" spans="1:23" ht="14.4" x14ac:dyDescent="0.25">
      <c r="A123" s="6" t="s">
        <v>923</v>
      </c>
      <c r="B123" s="6" t="s">
        <v>3670</v>
      </c>
      <c r="C123" s="10">
        <v>480084276</v>
      </c>
      <c r="D123" s="6"/>
      <c r="E123" s="11">
        <v>0.52148148148148155</v>
      </c>
      <c r="F123" s="31">
        <v>5121708068</v>
      </c>
      <c r="G123" s="6"/>
      <c r="H123" s="6">
        <v>101</v>
      </c>
      <c r="I123" s="6"/>
      <c r="J123" s="6" t="s">
        <v>1254</v>
      </c>
      <c r="K123" s="6">
        <v>1</v>
      </c>
      <c r="L123" s="6"/>
      <c r="M123" s="6" t="s">
        <v>925</v>
      </c>
      <c r="N123" s="6"/>
      <c r="O123" s="6">
        <v>1</v>
      </c>
      <c r="P123" s="31">
        <v>5015019014</v>
      </c>
      <c r="Q123" s="6"/>
      <c r="R123" s="6">
        <v>0</v>
      </c>
      <c r="S123" s="6"/>
      <c r="T123" s="6" t="s">
        <v>3670</v>
      </c>
      <c r="U123" s="6" t="s">
        <v>3670</v>
      </c>
      <c r="V123" s="8">
        <v>2500000</v>
      </c>
    </row>
    <row r="124" spans="1:23" ht="14.4" x14ac:dyDescent="0.25">
      <c r="A124" s="6" t="s">
        <v>923</v>
      </c>
      <c r="B124" s="6" t="s">
        <v>3670</v>
      </c>
      <c r="C124" s="10">
        <v>480084414</v>
      </c>
      <c r="D124" s="6"/>
      <c r="E124" s="11">
        <v>0.51892361111111118</v>
      </c>
      <c r="F124" s="31">
        <v>5121708066</v>
      </c>
      <c r="G124" s="6"/>
      <c r="H124" s="6">
        <v>101</v>
      </c>
      <c r="I124" s="6"/>
      <c r="J124" s="6" t="s">
        <v>1317</v>
      </c>
      <c r="K124" s="6">
        <v>1</v>
      </c>
      <c r="L124" s="6"/>
      <c r="M124" s="6" t="s">
        <v>925</v>
      </c>
      <c r="N124" s="6"/>
      <c r="O124" s="6">
        <v>1</v>
      </c>
      <c r="P124" s="31">
        <v>5015018019</v>
      </c>
      <c r="Q124" s="6"/>
      <c r="R124" s="6">
        <v>0</v>
      </c>
      <c r="S124" s="6"/>
      <c r="T124" s="6" t="s">
        <v>3670</v>
      </c>
      <c r="U124" s="6" t="s">
        <v>3670</v>
      </c>
      <c r="V124" s="8">
        <v>5200418</v>
      </c>
      <c r="W124" s="36" t="s">
        <v>18009</v>
      </c>
    </row>
    <row r="125" spans="1:23" ht="14.4" x14ac:dyDescent="0.25">
      <c r="A125" s="6" t="s">
        <v>923</v>
      </c>
      <c r="B125" s="6" t="s">
        <v>3670</v>
      </c>
      <c r="C125" s="10">
        <v>480084307</v>
      </c>
      <c r="D125" s="6"/>
      <c r="E125" s="11">
        <v>0.51402777777777775</v>
      </c>
      <c r="F125" s="31">
        <v>5121708064</v>
      </c>
      <c r="G125" s="6"/>
      <c r="H125" s="6">
        <v>101</v>
      </c>
      <c r="I125" s="6"/>
      <c r="J125" s="6" t="s">
        <v>1265</v>
      </c>
      <c r="K125" s="6">
        <v>1</v>
      </c>
      <c r="L125" s="6"/>
      <c r="M125" s="6" t="s">
        <v>925</v>
      </c>
      <c r="N125" s="6"/>
      <c r="O125" s="6">
        <v>1</v>
      </c>
      <c r="P125" s="31">
        <v>5015019014</v>
      </c>
      <c r="Q125" s="6"/>
      <c r="R125" s="6">
        <v>0</v>
      </c>
      <c r="S125" s="6"/>
      <c r="T125" s="6" t="s">
        <v>3670</v>
      </c>
      <c r="U125" s="6" t="s">
        <v>3670</v>
      </c>
      <c r="V125" s="8">
        <v>76160000</v>
      </c>
    </row>
    <row r="126" spans="1:23" ht="14.4" x14ac:dyDescent="0.25">
      <c r="A126" s="6" t="s">
        <v>923</v>
      </c>
      <c r="B126" s="6" t="s">
        <v>3670</v>
      </c>
      <c r="C126" s="10">
        <v>480084445</v>
      </c>
      <c r="D126" s="6"/>
      <c r="E126" s="11">
        <v>0.50386574074074075</v>
      </c>
      <c r="F126" s="31">
        <v>5121708063</v>
      </c>
      <c r="G126" s="6"/>
      <c r="H126" s="6">
        <v>101</v>
      </c>
      <c r="I126" s="6"/>
      <c r="J126" s="6" t="s">
        <v>1318</v>
      </c>
      <c r="K126" s="6">
        <v>1</v>
      </c>
      <c r="L126" s="6"/>
      <c r="M126" s="6" t="s">
        <v>925</v>
      </c>
      <c r="N126" s="6"/>
      <c r="O126" s="6">
        <v>1</v>
      </c>
      <c r="P126" s="31">
        <v>5015019014</v>
      </c>
      <c r="Q126" s="6"/>
      <c r="R126" s="6">
        <v>0</v>
      </c>
      <c r="S126" s="6"/>
      <c r="T126" s="6" t="s">
        <v>3670</v>
      </c>
      <c r="U126" s="6" t="s">
        <v>3670</v>
      </c>
      <c r="V126" s="8">
        <v>82766000</v>
      </c>
    </row>
    <row r="127" spans="1:23" ht="14.4" x14ac:dyDescent="0.25">
      <c r="A127" s="6" t="s">
        <v>923</v>
      </c>
      <c r="B127" s="6" t="s">
        <v>3670</v>
      </c>
      <c r="C127" s="10">
        <v>480084253</v>
      </c>
      <c r="D127" s="6"/>
      <c r="E127" s="11">
        <v>0.51658564814814811</v>
      </c>
      <c r="F127" s="31">
        <v>5121708065</v>
      </c>
      <c r="G127" s="6"/>
      <c r="H127" s="6">
        <v>101</v>
      </c>
      <c r="I127" s="6"/>
      <c r="J127" s="6" t="s">
        <v>1250</v>
      </c>
      <c r="K127" s="6">
        <v>1</v>
      </c>
      <c r="L127" s="6"/>
      <c r="M127" s="6" t="s">
        <v>925</v>
      </c>
      <c r="N127" s="6"/>
      <c r="O127" s="6">
        <v>1</v>
      </c>
      <c r="P127" s="31">
        <v>5015018019</v>
      </c>
      <c r="Q127" s="6"/>
      <c r="R127" s="6">
        <v>0</v>
      </c>
      <c r="S127" s="6"/>
      <c r="T127" s="6" t="s">
        <v>3670</v>
      </c>
      <c r="U127" s="6" t="s">
        <v>3670</v>
      </c>
      <c r="V127" s="8">
        <v>5400000</v>
      </c>
    </row>
    <row r="128" spans="1:23" ht="14.4" x14ac:dyDescent="0.25">
      <c r="A128" s="6" t="s">
        <v>923</v>
      </c>
      <c r="B128" s="6" t="s">
        <v>3670</v>
      </c>
      <c r="C128" s="10">
        <v>480084253</v>
      </c>
      <c r="D128" s="6"/>
      <c r="E128" s="11">
        <v>0.51658564814814811</v>
      </c>
      <c r="F128" s="31">
        <v>5121708065</v>
      </c>
      <c r="G128" s="6"/>
      <c r="H128" s="6">
        <v>101</v>
      </c>
      <c r="I128" s="6"/>
      <c r="J128" s="6" t="s">
        <v>1251</v>
      </c>
      <c r="K128" s="6">
        <v>1</v>
      </c>
      <c r="L128" s="6"/>
      <c r="M128" s="6" t="s">
        <v>925</v>
      </c>
      <c r="N128" s="6"/>
      <c r="O128" s="6">
        <v>2</v>
      </c>
      <c r="P128" s="31">
        <v>5015018019</v>
      </c>
      <c r="Q128" s="6"/>
      <c r="R128" s="6">
        <v>0</v>
      </c>
      <c r="S128" s="6"/>
      <c r="T128" s="6" t="s">
        <v>3670</v>
      </c>
      <c r="U128" s="6" t="s">
        <v>3670</v>
      </c>
      <c r="V128" s="8">
        <v>5400000</v>
      </c>
    </row>
    <row r="129" spans="1:22" ht="14.4" x14ac:dyDescent="0.25">
      <c r="A129" s="6" t="s">
        <v>923</v>
      </c>
      <c r="B129" s="6" t="s">
        <v>3670</v>
      </c>
      <c r="C129" s="10">
        <v>480084227</v>
      </c>
      <c r="D129" s="6"/>
      <c r="E129" s="11">
        <v>0.64481481481481484</v>
      </c>
      <c r="F129" s="31">
        <v>5121708093</v>
      </c>
      <c r="G129" s="6"/>
      <c r="H129" s="6">
        <v>101</v>
      </c>
      <c r="I129" s="6"/>
      <c r="J129" s="6" t="s">
        <v>1171</v>
      </c>
      <c r="K129" s="6">
        <v>1</v>
      </c>
      <c r="L129" s="6"/>
      <c r="M129" s="6" t="s">
        <v>925</v>
      </c>
      <c r="N129" s="6"/>
      <c r="O129" s="6">
        <v>2</v>
      </c>
      <c r="P129" s="31">
        <v>5015019014</v>
      </c>
      <c r="Q129" s="6"/>
      <c r="R129" s="6">
        <v>0</v>
      </c>
      <c r="S129" s="6"/>
      <c r="T129" s="6" t="s">
        <v>3670</v>
      </c>
      <c r="U129" s="6" t="s">
        <v>3670</v>
      </c>
      <c r="V129" s="8">
        <v>120000</v>
      </c>
    </row>
    <row r="130" spans="1:22" ht="14.4" x14ac:dyDescent="0.25">
      <c r="A130" s="6" t="s">
        <v>923</v>
      </c>
      <c r="B130" s="6" t="s">
        <v>3670</v>
      </c>
      <c r="C130" s="10">
        <v>480084464</v>
      </c>
      <c r="D130" s="6"/>
      <c r="E130" s="11">
        <v>0.64370370370370367</v>
      </c>
      <c r="F130" s="31">
        <v>5121708092</v>
      </c>
      <c r="G130" s="6"/>
      <c r="H130" s="6">
        <v>101</v>
      </c>
      <c r="I130" s="6"/>
      <c r="J130" s="6" t="s">
        <v>1353</v>
      </c>
      <c r="K130" s="6">
        <v>1</v>
      </c>
      <c r="L130" s="6"/>
      <c r="M130" s="6" t="s">
        <v>925</v>
      </c>
      <c r="N130" s="6"/>
      <c r="O130" s="6">
        <v>1</v>
      </c>
      <c r="P130" s="31">
        <v>5015019014</v>
      </c>
      <c r="Q130" s="6"/>
      <c r="R130" s="6">
        <v>0</v>
      </c>
      <c r="S130" s="6"/>
      <c r="T130" s="6" t="s">
        <v>3670</v>
      </c>
      <c r="U130" s="6" t="s">
        <v>3670</v>
      </c>
      <c r="V130" s="8">
        <v>800000</v>
      </c>
    </row>
    <row r="131" spans="1:22" ht="14.4" x14ac:dyDescent="0.25">
      <c r="A131" s="6" t="s">
        <v>923</v>
      </c>
      <c r="B131" s="6" t="s">
        <v>3670</v>
      </c>
      <c r="C131" s="10">
        <v>480084228</v>
      </c>
      <c r="D131" s="6"/>
      <c r="E131" s="11">
        <v>0.64665509259259257</v>
      </c>
      <c r="F131" s="31">
        <v>5121708095</v>
      </c>
      <c r="G131" s="6"/>
      <c r="H131" s="6">
        <v>101</v>
      </c>
      <c r="I131" s="6"/>
      <c r="J131" s="6" t="s">
        <v>1176</v>
      </c>
      <c r="K131" s="6">
        <v>1</v>
      </c>
      <c r="L131" s="6"/>
      <c r="M131" s="6" t="s">
        <v>925</v>
      </c>
      <c r="N131" s="6"/>
      <c r="O131" s="6">
        <v>1</v>
      </c>
      <c r="P131" s="31">
        <v>5015019014</v>
      </c>
      <c r="Q131" s="6"/>
      <c r="R131" s="6">
        <v>0</v>
      </c>
      <c r="S131" s="6"/>
      <c r="T131" s="6" t="s">
        <v>3670</v>
      </c>
      <c r="U131" s="6" t="s">
        <v>3670</v>
      </c>
      <c r="V131" s="8">
        <v>390000</v>
      </c>
    </row>
    <row r="132" spans="1:22" ht="14.4" x14ac:dyDescent="0.25">
      <c r="A132" s="6" t="s">
        <v>923</v>
      </c>
      <c r="B132" s="6" t="s">
        <v>3670</v>
      </c>
      <c r="C132" s="10">
        <v>480084311</v>
      </c>
      <c r="D132" s="6"/>
      <c r="E132" s="11">
        <v>0.64746527777777774</v>
      </c>
      <c r="F132" s="31">
        <v>5121708096</v>
      </c>
      <c r="G132" s="6"/>
      <c r="H132" s="6">
        <v>101</v>
      </c>
      <c r="I132" s="6"/>
      <c r="J132" s="6" t="s">
        <v>1286</v>
      </c>
      <c r="K132" s="6">
        <v>1</v>
      </c>
      <c r="L132" s="6"/>
      <c r="M132" s="6" t="s">
        <v>925</v>
      </c>
      <c r="N132" s="6"/>
      <c r="O132" s="6">
        <v>1</v>
      </c>
      <c r="P132" s="31">
        <v>5015019014</v>
      </c>
      <c r="Q132" s="6"/>
      <c r="R132" s="6">
        <v>0</v>
      </c>
      <c r="S132" s="6"/>
      <c r="T132" s="6" t="s">
        <v>3670</v>
      </c>
      <c r="U132" s="6" t="s">
        <v>3670</v>
      </c>
      <c r="V132" s="8">
        <v>2000000</v>
      </c>
    </row>
    <row r="133" spans="1:22" ht="14.4" x14ac:dyDescent="0.25">
      <c r="A133" s="6" t="s">
        <v>923</v>
      </c>
      <c r="B133" s="6" t="s">
        <v>3672</v>
      </c>
      <c r="C133" s="10">
        <v>480083831</v>
      </c>
      <c r="D133" s="6"/>
      <c r="E133" s="11">
        <v>0.54680555555555554</v>
      </c>
      <c r="F133" s="31">
        <v>5121708224</v>
      </c>
      <c r="G133" s="6"/>
      <c r="H133" s="6">
        <v>101</v>
      </c>
      <c r="I133" s="6"/>
      <c r="J133" s="6" t="s">
        <v>1040</v>
      </c>
      <c r="K133" s="6">
        <v>1</v>
      </c>
      <c r="L133" s="6"/>
      <c r="M133" s="6" t="s">
        <v>925</v>
      </c>
      <c r="N133" s="6"/>
      <c r="O133" s="6">
        <v>1</v>
      </c>
      <c r="P133" s="31">
        <v>5015019014</v>
      </c>
      <c r="Q133" s="6"/>
      <c r="R133" s="6">
        <v>0</v>
      </c>
      <c r="S133" s="6"/>
      <c r="T133" s="6" t="s">
        <v>3672</v>
      </c>
      <c r="U133" s="6" t="s">
        <v>3672</v>
      </c>
      <c r="V133" s="8">
        <v>9995333</v>
      </c>
    </row>
    <row r="134" spans="1:22" ht="14.4" x14ac:dyDescent="0.25">
      <c r="A134" s="6" t="s">
        <v>923</v>
      </c>
      <c r="B134" s="6" t="s">
        <v>3672</v>
      </c>
      <c r="C134" s="10">
        <v>480083832</v>
      </c>
      <c r="D134" s="6"/>
      <c r="E134" s="11">
        <v>0.601099537037037</v>
      </c>
      <c r="F134" s="31">
        <v>5121708231</v>
      </c>
      <c r="G134" s="6"/>
      <c r="H134" s="6">
        <v>101</v>
      </c>
      <c r="I134" s="6"/>
      <c r="J134" s="6" t="s">
        <v>1043</v>
      </c>
      <c r="K134" s="6">
        <v>1</v>
      </c>
      <c r="L134" s="6"/>
      <c r="M134" s="6" t="s">
        <v>925</v>
      </c>
      <c r="N134" s="6"/>
      <c r="O134" s="6">
        <v>1</v>
      </c>
      <c r="P134" s="31">
        <v>5015019014</v>
      </c>
      <c r="Q134" s="6"/>
      <c r="R134" s="6">
        <v>0</v>
      </c>
      <c r="S134" s="6"/>
      <c r="T134" s="6" t="s">
        <v>3672</v>
      </c>
      <c r="U134" s="6" t="s">
        <v>3672</v>
      </c>
      <c r="V134" s="8">
        <v>24945250</v>
      </c>
    </row>
    <row r="135" spans="1:22" ht="14.4" x14ac:dyDescent="0.25">
      <c r="A135" s="6" t="s">
        <v>923</v>
      </c>
      <c r="B135" s="6" t="s">
        <v>3672</v>
      </c>
      <c r="C135" s="10">
        <v>480084449</v>
      </c>
      <c r="D135" s="6"/>
      <c r="E135" s="11">
        <v>0.43765046296296295</v>
      </c>
      <c r="F135" s="31">
        <v>5121708155</v>
      </c>
      <c r="G135" s="6"/>
      <c r="H135" s="6">
        <v>101</v>
      </c>
      <c r="I135" s="6"/>
      <c r="J135" s="6" t="s">
        <v>1322</v>
      </c>
      <c r="K135" s="6">
        <v>1</v>
      </c>
      <c r="L135" s="6"/>
      <c r="M135" s="6" t="s">
        <v>925</v>
      </c>
      <c r="N135" s="6"/>
      <c r="O135" s="6">
        <v>1</v>
      </c>
      <c r="P135" s="31">
        <v>5015019014</v>
      </c>
      <c r="Q135" s="6"/>
      <c r="R135" s="6">
        <v>0</v>
      </c>
      <c r="S135" s="6"/>
      <c r="T135" s="6" t="s">
        <v>3672</v>
      </c>
      <c r="U135" s="6" t="s">
        <v>3672</v>
      </c>
      <c r="V135" s="8">
        <v>112020000</v>
      </c>
    </row>
    <row r="136" spans="1:22" ht="14.4" x14ac:dyDescent="0.25">
      <c r="A136" s="6" t="s">
        <v>923</v>
      </c>
      <c r="B136" s="6" t="s">
        <v>3672</v>
      </c>
      <c r="C136" s="10">
        <v>480084450</v>
      </c>
      <c r="D136" s="6"/>
      <c r="E136" s="11">
        <v>0.44015046296296295</v>
      </c>
      <c r="F136" s="31">
        <v>5121708156</v>
      </c>
      <c r="G136" s="6"/>
      <c r="H136" s="6">
        <v>101</v>
      </c>
      <c r="I136" s="6"/>
      <c r="J136" s="6" t="s">
        <v>1323</v>
      </c>
      <c r="K136" s="6">
        <v>1</v>
      </c>
      <c r="L136" s="6"/>
      <c r="M136" s="6" t="s">
        <v>925</v>
      </c>
      <c r="N136" s="6"/>
      <c r="O136" s="6">
        <v>1</v>
      </c>
      <c r="P136" s="31">
        <v>5015019014</v>
      </c>
      <c r="Q136" s="6"/>
      <c r="R136" s="6">
        <v>0</v>
      </c>
      <c r="S136" s="6"/>
      <c r="T136" s="6" t="s">
        <v>3672</v>
      </c>
      <c r="U136" s="6" t="s">
        <v>3672</v>
      </c>
      <c r="V136" s="8">
        <v>87925000</v>
      </c>
    </row>
    <row r="137" spans="1:22" ht="14.4" x14ac:dyDescent="0.25">
      <c r="A137" s="6" t="s">
        <v>923</v>
      </c>
      <c r="B137" s="6" t="s">
        <v>3672</v>
      </c>
      <c r="C137" s="10">
        <v>480079026</v>
      </c>
      <c r="D137" s="6"/>
      <c r="E137" s="11">
        <v>0.51734953703703701</v>
      </c>
      <c r="F137" s="31">
        <v>5121708197</v>
      </c>
      <c r="G137" s="6"/>
      <c r="H137" s="6">
        <v>101</v>
      </c>
      <c r="I137" s="6"/>
      <c r="J137" s="6" t="s">
        <v>3673</v>
      </c>
      <c r="K137" s="6">
        <v>1</v>
      </c>
      <c r="L137" s="6"/>
      <c r="M137" s="6" t="s">
        <v>925</v>
      </c>
      <c r="N137" s="6"/>
      <c r="O137" s="6">
        <v>1</v>
      </c>
      <c r="P137" s="31">
        <v>5015019014</v>
      </c>
      <c r="Q137" s="6"/>
      <c r="R137" s="6">
        <v>0</v>
      </c>
      <c r="S137" s="6"/>
      <c r="T137" s="6" t="s">
        <v>3672</v>
      </c>
      <c r="U137" s="6" t="s">
        <v>3672</v>
      </c>
      <c r="V137" s="8">
        <v>60011670</v>
      </c>
    </row>
    <row r="138" spans="1:22" ht="14.4" x14ac:dyDescent="0.25">
      <c r="A138" s="6" t="s">
        <v>923</v>
      </c>
      <c r="B138" s="6" t="s">
        <v>3672</v>
      </c>
      <c r="C138" s="10">
        <v>480079026</v>
      </c>
      <c r="D138" s="6"/>
      <c r="E138" s="11">
        <v>0.51734953703703701</v>
      </c>
      <c r="F138" s="31">
        <v>5121708197</v>
      </c>
      <c r="G138" s="6"/>
      <c r="H138" s="6">
        <v>101</v>
      </c>
      <c r="I138" s="6"/>
      <c r="J138" s="6" t="s">
        <v>3674</v>
      </c>
      <c r="K138" s="6">
        <v>1</v>
      </c>
      <c r="L138" s="6"/>
      <c r="M138" s="6" t="s">
        <v>925</v>
      </c>
      <c r="N138" s="6"/>
      <c r="O138" s="6">
        <v>2</v>
      </c>
      <c r="P138" s="31">
        <v>5015019014</v>
      </c>
      <c r="Q138" s="6"/>
      <c r="R138" s="6">
        <v>0</v>
      </c>
      <c r="S138" s="6"/>
      <c r="T138" s="6" t="s">
        <v>3672</v>
      </c>
      <c r="U138" s="6" t="s">
        <v>3672</v>
      </c>
      <c r="V138" s="8">
        <v>60011671</v>
      </c>
    </row>
    <row r="139" spans="1:22" ht="14.4" x14ac:dyDescent="0.25">
      <c r="A139" s="6" t="s">
        <v>923</v>
      </c>
      <c r="B139" s="6" t="s">
        <v>3672</v>
      </c>
      <c r="C139" s="10">
        <v>480083830</v>
      </c>
      <c r="D139" s="6"/>
      <c r="E139" s="11">
        <v>0.54172453703703705</v>
      </c>
      <c r="F139" s="31">
        <v>5121708220</v>
      </c>
      <c r="G139" s="6"/>
      <c r="H139" s="6">
        <v>101</v>
      </c>
      <c r="I139" s="6"/>
      <c r="J139" s="6" t="s">
        <v>1033</v>
      </c>
      <c r="K139" s="6">
        <v>1</v>
      </c>
      <c r="L139" s="6"/>
      <c r="M139" s="6" t="s">
        <v>925</v>
      </c>
      <c r="N139" s="6"/>
      <c r="O139" s="6">
        <v>1</v>
      </c>
      <c r="P139" s="31">
        <v>5015019014</v>
      </c>
      <c r="Q139" s="6"/>
      <c r="R139" s="6">
        <v>0</v>
      </c>
      <c r="S139" s="6"/>
      <c r="T139" s="6" t="s">
        <v>3672</v>
      </c>
      <c r="U139" s="6" t="s">
        <v>3672</v>
      </c>
      <c r="V139" s="8">
        <v>4968334</v>
      </c>
    </row>
    <row r="140" spans="1:22" ht="14.4" x14ac:dyDescent="0.25">
      <c r="A140" s="6" t="s">
        <v>923</v>
      </c>
      <c r="B140" s="6" t="s">
        <v>3672</v>
      </c>
      <c r="C140" s="10">
        <v>480083830</v>
      </c>
      <c r="D140" s="6"/>
      <c r="E140" s="11">
        <v>0.54172453703703705</v>
      </c>
      <c r="F140" s="31">
        <v>5121708220</v>
      </c>
      <c r="G140" s="6"/>
      <c r="H140" s="6">
        <v>101</v>
      </c>
      <c r="I140" s="6"/>
      <c r="J140" s="6" t="s">
        <v>1034</v>
      </c>
      <c r="K140" s="6">
        <v>1</v>
      </c>
      <c r="L140" s="6"/>
      <c r="M140" s="6" t="s">
        <v>925</v>
      </c>
      <c r="N140" s="6"/>
      <c r="O140" s="6">
        <v>2</v>
      </c>
      <c r="P140" s="31">
        <v>5015019014</v>
      </c>
      <c r="Q140" s="6"/>
      <c r="R140" s="6">
        <v>0</v>
      </c>
      <c r="S140" s="6"/>
      <c r="T140" s="6" t="s">
        <v>3672</v>
      </c>
      <c r="U140" s="6" t="s">
        <v>3672</v>
      </c>
      <c r="V140" s="8">
        <v>24968333</v>
      </c>
    </row>
    <row r="141" spans="1:22" ht="14.4" x14ac:dyDescent="0.25">
      <c r="A141" s="6" t="s">
        <v>923</v>
      </c>
      <c r="B141" s="6" t="s">
        <v>3672</v>
      </c>
      <c r="C141" s="10">
        <v>480083829</v>
      </c>
      <c r="D141" s="6"/>
      <c r="E141" s="11">
        <v>0.53052083333333333</v>
      </c>
      <c r="F141" s="31">
        <v>5121708198</v>
      </c>
      <c r="G141" s="6"/>
      <c r="H141" s="6">
        <v>101</v>
      </c>
      <c r="I141" s="6"/>
      <c r="J141" s="6" t="s">
        <v>1031</v>
      </c>
      <c r="K141" s="6">
        <v>1</v>
      </c>
      <c r="L141" s="6"/>
      <c r="M141" s="6" t="s">
        <v>925</v>
      </c>
      <c r="N141" s="6"/>
      <c r="O141" s="6">
        <v>2</v>
      </c>
      <c r="P141" s="31">
        <v>5015019014</v>
      </c>
      <c r="Q141" s="6"/>
      <c r="R141" s="6">
        <v>0</v>
      </c>
      <c r="S141" s="6"/>
      <c r="T141" s="6" t="s">
        <v>3672</v>
      </c>
      <c r="U141" s="6" t="s">
        <v>3672</v>
      </c>
      <c r="V141" s="8">
        <v>10000000</v>
      </c>
    </row>
    <row r="142" spans="1:22" ht="14.4" x14ac:dyDescent="0.25">
      <c r="A142" s="6" t="s">
        <v>923</v>
      </c>
      <c r="B142" s="6" t="s">
        <v>3672</v>
      </c>
      <c r="C142" s="10">
        <v>480083829</v>
      </c>
      <c r="D142" s="6"/>
      <c r="E142" s="11">
        <v>0.53052083333333333</v>
      </c>
      <c r="F142" s="31">
        <v>5121708198</v>
      </c>
      <c r="G142" s="6"/>
      <c r="H142" s="6">
        <v>101</v>
      </c>
      <c r="I142" s="6"/>
      <c r="J142" s="6" t="s">
        <v>1028</v>
      </c>
      <c r="K142" s="6">
        <v>1</v>
      </c>
      <c r="L142" s="6"/>
      <c r="M142" s="6" t="s">
        <v>925</v>
      </c>
      <c r="N142" s="6"/>
      <c r="O142" s="6">
        <v>1</v>
      </c>
      <c r="P142" s="31">
        <v>5015019014</v>
      </c>
      <c r="Q142" s="6"/>
      <c r="R142" s="6">
        <v>0</v>
      </c>
      <c r="S142" s="6"/>
      <c r="T142" s="6" t="s">
        <v>3672</v>
      </c>
      <c r="U142" s="6" t="s">
        <v>3672</v>
      </c>
      <c r="V142" s="8">
        <v>20000000</v>
      </c>
    </row>
    <row r="143" spans="1:22" ht="14.4" x14ac:dyDescent="0.25">
      <c r="A143" s="6" t="s">
        <v>923</v>
      </c>
      <c r="B143" s="6" t="s">
        <v>3672</v>
      </c>
      <c r="C143" s="10">
        <v>480083829</v>
      </c>
      <c r="D143" s="6"/>
      <c r="E143" s="11">
        <v>0.5332175925925926</v>
      </c>
      <c r="F143" s="31">
        <v>5121708199</v>
      </c>
      <c r="G143" s="6"/>
      <c r="H143" s="6">
        <v>101</v>
      </c>
      <c r="I143" s="6"/>
      <c r="J143" s="6" t="s">
        <v>1032</v>
      </c>
      <c r="K143" s="6">
        <v>1</v>
      </c>
      <c r="L143" s="6"/>
      <c r="M143" s="6" t="s">
        <v>925</v>
      </c>
      <c r="N143" s="6"/>
      <c r="O143" s="6">
        <v>1</v>
      </c>
      <c r="P143" s="31">
        <v>5015019014</v>
      </c>
      <c r="Q143" s="6"/>
      <c r="R143" s="6">
        <v>0</v>
      </c>
      <c r="S143" s="6"/>
      <c r="T143" s="6" t="s">
        <v>3672</v>
      </c>
      <c r="U143" s="6" t="s">
        <v>3672</v>
      </c>
      <c r="V143" s="8">
        <v>30000000</v>
      </c>
    </row>
    <row r="144" spans="1:22" ht="14.4" x14ac:dyDescent="0.25">
      <c r="A144" s="6" t="s">
        <v>923</v>
      </c>
      <c r="B144" s="6" t="s">
        <v>3672</v>
      </c>
      <c r="C144" s="10">
        <v>480084196</v>
      </c>
      <c r="D144" s="6"/>
      <c r="E144" s="11">
        <v>0.64224537037037044</v>
      </c>
      <c r="F144" s="31">
        <v>5121708282</v>
      </c>
      <c r="G144" s="6"/>
      <c r="H144" s="6">
        <v>101</v>
      </c>
      <c r="I144" s="6" t="s">
        <v>1163</v>
      </c>
      <c r="J144" s="6" t="s">
        <v>1164</v>
      </c>
      <c r="K144" s="6">
        <v>800</v>
      </c>
      <c r="L144" s="6" t="s">
        <v>938</v>
      </c>
      <c r="M144" s="6" t="s">
        <v>939</v>
      </c>
      <c r="N144" s="6">
        <v>800</v>
      </c>
      <c r="O144" s="6">
        <v>2</v>
      </c>
      <c r="P144" s="31">
        <v>5015014005</v>
      </c>
      <c r="Q144" s="6"/>
      <c r="R144" s="6">
        <v>0</v>
      </c>
      <c r="S144" s="6"/>
      <c r="T144" s="6" t="s">
        <v>3672</v>
      </c>
      <c r="U144" s="6" t="s">
        <v>3672</v>
      </c>
      <c r="V144" s="8">
        <v>62400000</v>
      </c>
    </row>
    <row r="145" spans="1:22" ht="14.4" x14ac:dyDescent="0.25">
      <c r="A145" s="6" t="s">
        <v>923</v>
      </c>
      <c r="B145" s="6" t="s">
        <v>3672</v>
      </c>
      <c r="C145" s="10">
        <v>480084196</v>
      </c>
      <c r="D145" s="6"/>
      <c r="E145" s="11">
        <v>0.64224537037037044</v>
      </c>
      <c r="F145" s="31">
        <v>5121708282</v>
      </c>
      <c r="G145" s="6"/>
      <c r="H145" s="6">
        <v>101</v>
      </c>
      <c r="I145" s="6" t="s">
        <v>1163</v>
      </c>
      <c r="J145" s="6" t="s">
        <v>1164</v>
      </c>
      <c r="K145" s="8">
        <v>1700</v>
      </c>
      <c r="L145" s="6" t="s">
        <v>938</v>
      </c>
      <c r="M145" s="6" t="s">
        <v>939</v>
      </c>
      <c r="N145" s="8">
        <v>1700</v>
      </c>
      <c r="O145" s="6">
        <v>1</v>
      </c>
      <c r="P145" s="31">
        <v>5015014005</v>
      </c>
      <c r="Q145" s="6"/>
      <c r="R145" s="6">
        <v>0</v>
      </c>
      <c r="S145" s="6"/>
      <c r="T145" s="6" t="s">
        <v>3672</v>
      </c>
      <c r="U145" s="6" t="s">
        <v>3672</v>
      </c>
      <c r="V145" s="8">
        <v>132600000</v>
      </c>
    </row>
    <row r="146" spans="1:22" ht="14.4" x14ac:dyDescent="0.25">
      <c r="A146" s="6" t="s">
        <v>923</v>
      </c>
      <c r="B146" s="6" t="s">
        <v>3675</v>
      </c>
      <c r="C146" s="10">
        <v>480084195</v>
      </c>
      <c r="D146" s="6"/>
      <c r="E146" s="11">
        <v>0.47425925925925921</v>
      </c>
      <c r="F146" s="31">
        <v>5121708367</v>
      </c>
      <c r="G146" s="6"/>
      <c r="H146" s="6">
        <v>101</v>
      </c>
      <c r="I146" s="6"/>
      <c r="J146" s="6" t="s">
        <v>1151</v>
      </c>
      <c r="K146" s="6">
        <v>1</v>
      </c>
      <c r="L146" s="6"/>
      <c r="M146" s="6" t="s">
        <v>925</v>
      </c>
      <c r="N146" s="6"/>
      <c r="O146" s="6">
        <v>1</v>
      </c>
      <c r="P146" s="31">
        <v>5015019014</v>
      </c>
      <c r="Q146" s="6"/>
      <c r="R146" s="6">
        <v>0</v>
      </c>
      <c r="S146" s="6"/>
      <c r="T146" s="6" t="s">
        <v>3675</v>
      </c>
      <c r="U146" s="6" t="s">
        <v>3675</v>
      </c>
      <c r="V146" s="8">
        <v>271950000</v>
      </c>
    </row>
    <row r="147" spans="1:22" ht="14.4" x14ac:dyDescent="0.25">
      <c r="A147" s="6" t="s">
        <v>923</v>
      </c>
      <c r="B147" s="6" t="s">
        <v>3675</v>
      </c>
      <c r="C147" s="10">
        <v>480084195</v>
      </c>
      <c r="D147" s="6"/>
      <c r="E147" s="11">
        <v>0.47425925925925921</v>
      </c>
      <c r="F147" s="31">
        <v>5121708367</v>
      </c>
      <c r="G147" s="6"/>
      <c r="H147" s="6">
        <v>101</v>
      </c>
      <c r="I147" s="6"/>
      <c r="J147" s="6" t="s">
        <v>1152</v>
      </c>
      <c r="K147" s="6">
        <v>1</v>
      </c>
      <c r="L147" s="6"/>
      <c r="M147" s="6" t="s">
        <v>925</v>
      </c>
      <c r="N147" s="6"/>
      <c r="O147" s="6">
        <v>2</v>
      </c>
      <c r="P147" s="31">
        <v>5015019014</v>
      </c>
      <c r="Q147" s="6"/>
      <c r="R147" s="6">
        <v>0</v>
      </c>
      <c r="S147" s="6"/>
      <c r="T147" s="6" t="s">
        <v>3675</v>
      </c>
      <c r="U147" s="6" t="s">
        <v>3675</v>
      </c>
      <c r="V147" s="8">
        <v>271950000</v>
      </c>
    </row>
    <row r="148" spans="1:22" ht="14.4" x14ac:dyDescent="0.25">
      <c r="A148" s="6" t="s">
        <v>923</v>
      </c>
      <c r="B148" s="6" t="s">
        <v>3675</v>
      </c>
      <c r="C148" s="10">
        <v>480083825</v>
      </c>
      <c r="D148" s="6"/>
      <c r="E148" s="11">
        <v>0.4734606481481482</v>
      </c>
      <c r="F148" s="31">
        <v>5121708366</v>
      </c>
      <c r="G148" s="6"/>
      <c r="H148" s="6">
        <v>101</v>
      </c>
      <c r="I148" s="6"/>
      <c r="J148" s="6" t="s">
        <v>1014</v>
      </c>
      <c r="K148" s="6">
        <v>1</v>
      </c>
      <c r="L148" s="6"/>
      <c r="M148" s="6" t="s">
        <v>925</v>
      </c>
      <c r="N148" s="6"/>
      <c r="O148" s="6">
        <v>1</v>
      </c>
      <c r="P148" s="31">
        <v>5015019014</v>
      </c>
      <c r="Q148" s="6"/>
      <c r="R148" s="6">
        <v>0</v>
      </c>
      <c r="S148" s="6"/>
      <c r="T148" s="6" t="s">
        <v>3675</v>
      </c>
      <c r="U148" s="6" t="s">
        <v>3675</v>
      </c>
      <c r="V148" s="8">
        <v>23900000</v>
      </c>
    </row>
    <row r="149" spans="1:22" ht="14.4" x14ac:dyDescent="0.25">
      <c r="A149" s="6" t="s">
        <v>923</v>
      </c>
      <c r="B149" s="6" t="s">
        <v>3675</v>
      </c>
      <c r="C149" s="10">
        <v>480084477</v>
      </c>
      <c r="D149" s="6"/>
      <c r="E149" s="11">
        <v>0.47618055555555555</v>
      </c>
      <c r="F149" s="31">
        <v>5121708369</v>
      </c>
      <c r="G149" s="6"/>
      <c r="H149" s="6">
        <v>101</v>
      </c>
      <c r="I149" s="6"/>
      <c r="J149" s="6" t="s">
        <v>1357</v>
      </c>
      <c r="K149" s="6">
        <v>1</v>
      </c>
      <c r="L149" s="6"/>
      <c r="M149" s="6" t="s">
        <v>925</v>
      </c>
      <c r="N149" s="6"/>
      <c r="O149" s="6">
        <v>1</v>
      </c>
      <c r="P149" s="31">
        <v>5015019014</v>
      </c>
      <c r="Q149" s="6"/>
      <c r="R149" s="6">
        <v>0</v>
      </c>
      <c r="S149" s="6"/>
      <c r="T149" s="6" t="s">
        <v>3675</v>
      </c>
      <c r="U149" s="6" t="s">
        <v>3675</v>
      </c>
      <c r="V149" s="8">
        <v>239590400</v>
      </c>
    </row>
    <row r="150" spans="1:22" ht="14.4" x14ac:dyDescent="0.25">
      <c r="A150" s="6" t="s">
        <v>923</v>
      </c>
      <c r="B150" s="6" t="s">
        <v>3675</v>
      </c>
      <c r="C150" s="10">
        <v>480084447</v>
      </c>
      <c r="D150" s="6"/>
      <c r="E150" s="11">
        <v>0.46909722222222222</v>
      </c>
      <c r="F150" s="31">
        <v>5121708364</v>
      </c>
      <c r="G150" s="6"/>
      <c r="H150" s="6">
        <v>101</v>
      </c>
      <c r="I150" s="6"/>
      <c r="J150" s="6" t="s">
        <v>1319</v>
      </c>
      <c r="K150" s="6">
        <v>1</v>
      </c>
      <c r="L150" s="6"/>
      <c r="M150" s="6" t="s">
        <v>925</v>
      </c>
      <c r="N150" s="6"/>
      <c r="O150" s="6">
        <v>1</v>
      </c>
      <c r="P150" s="31">
        <v>5015019014</v>
      </c>
      <c r="Q150" s="6"/>
      <c r="R150" s="6">
        <v>0</v>
      </c>
      <c r="S150" s="6"/>
      <c r="T150" s="6" t="s">
        <v>3675</v>
      </c>
      <c r="U150" s="6" t="s">
        <v>3675</v>
      </c>
      <c r="V150" s="8">
        <v>99784000</v>
      </c>
    </row>
    <row r="151" spans="1:22" ht="14.4" x14ac:dyDescent="0.25">
      <c r="A151" s="6" t="s">
        <v>923</v>
      </c>
      <c r="B151" s="6" t="s">
        <v>3675</v>
      </c>
      <c r="C151" s="10">
        <v>480083826</v>
      </c>
      <c r="D151" s="6"/>
      <c r="E151" s="11">
        <v>0.4710185185185185</v>
      </c>
      <c r="F151" s="31">
        <v>5121708365</v>
      </c>
      <c r="G151" s="6"/>
      <c r="H151" s="6">
        <v>101</v>
      </c>
      <c r="I151" s="6"/>
      <c r="J151" s="6" t="s">
        <v>1018</v>
      </c>
      <c r="K151" s="6">
        <v>1</v>
      </c>
      <c r="L151" s="6"/>
      <c r="M151" s="6" t="s">
        <v>925</v>
      </c>
      <c r="N151" s="6"/>
      <c r="O151" s="6">
        <v>1</v>
      </c>
      <c r="P151" s="31">
        <v>5015019014</v>
      </c>
      <c r="Q151" s="6"/>
      <c r="R151" s="6">
        <v>0</v>
      </c>
      <c r="S151" s="6"/>
      <c r="T151" s="6" t="s">
        <v>3675</v>
      </c>
      <c r="U151" s="6" t="s">
        <v>3675</v>
      </c>
      <c r="V151" s="8">
        <v>174680721</v>
      </c>
    </row>
    <row r="152" spans="1:22" ht="14.4" x14ac:dyDescent="0.25">
      <c r="A152" s="6" t="s">
        <v>923</v>
      </c>
      <c r="B152" s="6" t="s">
        <v>3675</v>
      </c>
      <c r="C152" s="10">
        <v>480084312</v>
      </c>
      <c r="D152" s="6"/>
      <c r="E152" s="11">
        <v>0.67290509259259268</v>
      </c>
      <c r="F152" s="31">
        <v>5121708445</v>
      </c>
      <c r="G152" s="6"/>
      <c r="H152" s="6">
        <v>101</v>
      </c>
      <c r="I152" s="6"/>
      <c r="J152" s="6" t="s">
        <v>1287</v>
      </c>
      <c r="K152" s="6">
        <v>1</v>
      </c>
      <c r="L152" s="6"/>
      <c r="M152" s="6" t="s">
        <v>925</v>
      </c>
      <c r="N152" s="6"/>
      <c r="O152" s="6">
        <v>1</v>
      </c>
      <c r="P152" s="31">
        <v>5015019014</v>
      </c>
      <c r="Q152" s="6"/>
      <c r="R152" s="6">
        <v>0</v>
      </c>
      <c r="S152" s="6"/>
      <c r="T152" s="6" t="s">
        <v>3675</v>
      </c>
      <c r="U152" s="6" t="s">
        <v>3675</v>
      </c>
      <c r="V152" s="8">
        <v>118160000</v>
      </c>
    </row>
    <row r="153" spans="1:22" ht="14.4" x14ac:dyDescent="0.25">
      <c r="A153" s="6" t="s">
        <v>923</v>
      </c>
      <c r="B153" s="6" t="s">
        <v>3675</v>
      </c>
      <c r="C153" s="10">
        <v>480084535</v>
      </c>
      <c r="D153" s="6"/>
      <c r="E153" s="11">
        <v>0.72660879629629627</v>
      </c>
      <c r="F153" s="31">
        <v>5121708455</v>
      </c>
      <c r="G153" s="6"/>
      <c r="H153" s="6">
        <v>101</v>
      </c>
      <c r="I153" s="6"/>
      <c r="J153" s="6" t="s">
        <v>1378</v>
      </c>
      <c r="K153" s="6">
        <v>1</v>
      </c>
      <c r="L153" s="6"/>
      <c r="M153" s="6" t="s">
        <v>925</v>
      </c>
      <c r="N153" s="6"/>
      <c r="O153" s="6">
        <v>1</v>
      </c>
      <c r="P153" s="31">
        <v>5015019014</v>
      </c>
      <c r="Q153" s="6"/>
      <c r="R153" s="6">
        <v>0</v>
      </c>
      <c r="S153" s="6"/>
      <c r="T153" s="6" t="s">
        <v>3675</v>
      </c>
      <c r="U153" s="6" t="s">
        <v>3675</v>
      </c>
      <c r="V153" s="8">
        <v>23700000</v>
      </c>
    </row>
    <row r="154" spans="1:22" ht="14.4" x14ac:dyDescent="0.25">
      <c r="A154" s="6" t="s">
        <v>923</v>
      </c>
      <c r="B154" s="6" t="s">
        <v>3675</v>
      </c>
      <c r="C154" s="10">
        <v>480084278</v>
      </c>
      <c r="D154" s="6"/>
      <c r="E154" s="11">
        <v>0.67407407407407405</v>
      </c>
      <c r="F154" s="31">
        <v>5121708446</v>
      </c>
      <c r="G154" s="6"/>
      <c r="H154" s="6">
        <v>101</v>
      </c>
      <c r="I154" s="6"/>
      <c r="J154" s="6" t="s">
        <v>1259</v>
      </c>
      <c r="K154" s="6">
        <v>1</v>
      </c>
      <c r="L154" s="6"/>
      <c r="M154" s="6" t="s">
        <v>925</v>
      </c>
      <c r="N154" s="6"/>
      <c r="O154" s="6">
        <v>1</v>
      </c>
      <c r="P154" s="31">
        <v>5015019014</v>
      </c>
      <c r="Q154" s="6"/>
      <c r="R154" s="6">
        <v>0</v>
      </c>
      <c r="S154" s="6"/>
      <c r="T154" s="6" t="s">
        <v>3675</v>
      </c>
      <c r="U154" s="6" t="s">
        <v>3675</v>
      </c>
      <c r="V154" s="8">
        <v>72020300</v>
      </c>
    </row>
    <row r="155" spans="1:22" ht="14.4" x14ac:dyDescent="0.25">
      <c r="A155" s="6" t="s">
        <v>923</v>
      </c>
      <c r="B155" s="6" t="s">
        <v>3675</v>
      </c>
      <c r="C155" s="10">
        <v>480084230</v>
      </c>
      <c r="D155" s="6"/>
      <c r="E155" s="11">
        <v>0.68155092592592592</v>
      </c>
      <c r="F155" s="31">
        <v>5121708447</v>
      </c>
      <c r="G155" s="6"/>
      <c r="H155" s="6">
        <v>101</v>
      </c>
      <c r="I155" s="6" t="s">
        <v>1184</v>
      </c>
      <c r="J155" s="6" t="s">
        <v>1185</v>
      </c>
      <c r="K155" s="8">
        <v>7700</v>
      </c>
      <c r="L155" s="6" t="s">
        <v>938</v>
      </c>
      <c r="M155" s="6" t="s">
        <v>939</v>
      </c>
      <c r="N155" s="8">
        <v>7700</v>
      </c>
      <c r="O155" s="6">
        <v>1</v>
      </c>
      <c r="P155" s="31">
        <v>5015095036</v>
      </c>
      <c r="Q155" s="6"/>
      <c r="R155" s="6">
        <v>0</v>
      </c>
      <c r="S155" s="6"/>
      <c r="T155" s="6" t="s">
        <v>3675</v>
      </c>
      <c r="U155" s="6" t="s">
        <v>3675</v>
      </c>
      <c r="V155" s="8">
        <v>7931000</v>
      </c>
    </row>
    <row r="156" spans="1:22" ht="14.4" x14ac:dyDescent="0.25">
      <c r="A156" s="6" t="s">
        <v>923</v>
      </c>
      <c r="B156" s="6" t="s">
        <v>3675</v>
      </c>
      <c r="C156" s="10">
        <v>480084230</v>
      </c>
      <c r="D156" s="6"/>
      <c r="E156" s="11">
        <v>0.68155092592592592</v>
      </c>
      <c r="F156" s="31">
        <v>5121708447</v>
      </c>
      <c r="G156" s="6"/>
      <c r="H156" s="6">
        <v>101</v>
      </c>
      <c r="I156" s="6" t="s">
        <v>1188</v>
      </c>
      <c r="J156" s="6" t="s">
        <v>1189</v>
      </c>
      <c r="K156" s="8">
        <v>20200</v>
      </c>
      <c r="L156" s="6" t="s">
        <v>938</v>
      </c>
      <c r="M156" s="6" t="s">
        <v>939</v>
      </c>
      <c r="N156" s="8">
        <v>20200</v>
      </c>
      <c r="O156" s="6">
        <v>2</v>
      </c>
      <c r="P156" s="31">
        <v>5015095036</v>
      </c>
      <c r="Q156" s="6"/>
      <c r="R156" s="6">
        <v>0</v>
      </c>
      <c r="S156" s="6"/>
      <c r="T156" s="6" t="s">
        <v>3675</v>
      </c>
      <c r="U156" s="6" t="s">
        <v>3675</v>
      </c>
      <c r="V156" s="8">
        <v>4646000</v>
      </c>
    </row>
    <row r="157" spans="1:22" ht="14.4" x14ac:dyDescent="0.25">
      <c r="A157" s="6" t="s">
        <v>923</v>
      </c>
      <c r="B157" s="6" t="s">
        <v>3675</v>
      </c>
      <c r="C157" s="10">
        <v>480084230</v>
      </c>
      <c r="D157" s="6"/>
      <c r="E157" s="11">
        <v>0.68155092592592592</v>
      </c>
      <c r="F157" s="31">
        <v>5121708447</v>
      </c>
      <c r="G157" s="6"/>
      <c r="H157" s="6">
        <v>101</v>
      </c>
      <c r="I157" s="6" t="s">
        <v>1192</v>
      </c>
      <c r="J157" s="6" t="s">
        <v>1193</v>
      </c>
      <c r="K157" s="6">
        <v>138</v>
      </c>
      <c r="L157" s="6" t="s">
        <v>938</v>
      </c>
      <c r="M157" s="6" t="s">
        <v>939</v>
      </c>
      <c r="N157" s="6">
        <v>138</v>
      </c>
      <c r="O157" s="6">
        <v>3</v>
      </c>
      <c r="P157" s="31">
        <v>5015095036</v>
      </c>
      <c r="Q157" s="6"/>
      <c r="R157" s="6">
        <v>0</v>
      </c>
      <c r="S157" s="6"/>
      <c r="T157" s="6" t="s">
        <v>3675</v>
      </c>
      <c r="U157" s="6" t="s">
        <v>3675</v>
      </c>
      <c r="V157" s="8">
        <v>40710000</v>
      </c>
    </row>
    <row r="158" spans="1:22" ht="14.4" x14ac:dyDescent="0.25">
      <c r="A158" s="6" t="s">
        <v>923</v>
      </c>
      <c r="B158" s="6" t="s">
        <v>3675</v>
      </c>
      <c r="C158" s="10">
        <v>480084230</v>
      </c>
      <c r="D158" s="6"/>
      <c r="E158" s="11">
        <v>0.68155092592592592</v>
      </c>
      <c r="F158" s="31">
        <v>5121708447</v>
      </c>
      <c r="G158" s="6"/>
      <c r="H158" s="6">
        <v>101</v>
      </c>
      <c r="I158" s="6" t="s">
        <v>1196</v>
      </c>
      <c r="J158" s="6" t="s">
        <v>1197</v>
      </c>
      <c r="K158" s="8">
        <v>1040</v>
      </c>
      <c r="L158" s="6" t="s">
        <v>938</v>
      </c>
      <c r="M158" s="6" t="s">
        <v>939</v>
      </c>
      <c r="N158" s="8">
        <v>1040</v>
      </c>
      <c r="O158" s="6">
        <v>4</v>
      </c>
      <c r="P158" s="31">
        <v>5015095036</v>
      </c>
      <c r="Q158" s="6"/>
      <c r="R158" s="6">
        <v>0</v>
      </c>
      <c r="S158" s="6"/>
      <c r="T158" s="6" t="s">
        <v>3675</v>
      </c>
      <c r="U158" s="6" t="s">
        <v>3675</v>
      </c>
      <c r="V158" s="8">
        <v>13364000</v>
      </c>
    </row>
    <row r="159" spans="1:22" ht="14.4" x14ac:dyDescent="0.25">
      <c r="A159" s="6" t="s">
        <v>923</v>
      </c>
      <c r="B159" s="6" t="s">
        <v>3675</v>
      </c>
      <c r="C159" s="10">
        <v>480084230</v>
      </c>
      <c r="D159" s="6"/>
      <c r="E159" s="11">
        <v>0.68155092592592592</v>
      </c>
      <c r="F159" s="31">
        <v>5121708447</v>
      </c>
      <c r="G159" s="6"/>
      <c r="H159" s="6">
        <v>101</v>
      </c>
      <c r="I159" s="6" t="s">
        <v>1200</v>
      </c>
      <c r="J159" s="6" t="s">
        <v>1201</v>
      </c>
      <c r="K159" s="6">
        <v>5</v>
      </c>
      <c r="L159" s="6" t="s">
        <v>938</v>
      </c>
      <c r="M159" s="6" t="s">
        <v>939</v>
      </c>
      <c r="N159" s="6">
        <v>5</v>
      </c>
      <c r="O159" s="6">
        <v>5</v>
      </c>
      <c r="P159" s="31">
        <v>5015095036</v>
      </c>
      <c r="Q159" s="6"/>
      <c r="R159" s="6">
        <v>0</v>
      </c>
      <c r="S159" s="6"/>
      <c r="T159" s="6" t="s">
        <v>3675</v>
      </c>
      <c r="U159" s="6" t="s">
        <v>3675</v>
      </c>
      <c r="V159" s="8">
        <v>450000</v>
      </c>
    </row>
    <row r="160" spans="1:22" ht="14.4" x14ac:dyDescent="0.25">
      <c r="A160" s="6" t="s">
        <v>923</v>
      </c>
      <c r="B160" s="6" t="s">
        <v>3675</v>
      </c>
      <c r="C160" s="10">
        <v>480084230</v>
      </c>
      <c r="D160" s="6"/>
      <c r="E160" s="11">
        <v>0.68155092592592592</v>
      </c>
      <c r="F160" s="31">
        <v>5121708447</v>
      </c>
      <c r="G160" s="6"/>
      <c r="H160" s="6">
        <v>101</v>
      </c>
      <c r="I160" s="6" t="s">
        <v>1204</v>
      </c>
      <c r="J160" s="6" t="s">
        <v>1205</v>
      </c>
      <c r="K160" s="6">
        <v>950</v>
      </c>
      <c r="L160" s="6" t="s">
        <v>938</v>
      </c>
      <c r="M160" s="6" t="s">
        <v>939</v>
      </c>
      <c r="N160" s="6">
        <v>950</v>
      </c>
      <c r="O160" s="6">
        <v>6</v>
      </c>
      <c r="P160" s="31">
        <v>5015095036</v>
      </c>
      <c r="Q160" s="6"/>
      <c r="R160" s="6">
        <v>0</v>
      </c>
      <c r="S160" s="6"/>
      <c r="T160" s="6" t="s">
        <v>3675</v>
      </c>
      <c r="U160" s="6" t="s">
        <v>3675</v>
      </c>
      <c r="V160" s="8">
        <v>14107500</v>
      </c>
    </row>
    <row r="161" spans="1:23" ht="14.4" x14ac:dyDescent="0.25">
      <c r="A161" s="6" t="s">
        <v>923</v>
      </c>
      <c r="B161" s="6" t="s">
        <v>3675</v>
      </c>
      <c r="C161" s="10">
        <v>480084230</v>
      </c>
      <c r="D161" s="6"/>
      <c r="E161" s="11">
        <v>0.68155092592592592</v>
      </c>
      <c r="F161" s="31">
        <v>5121708447</v>
      </c>
      <c r="G161" s="6"/>
      <c r="H161" s="6">
        <v>101</v>
      </c>
      <c r="I161" s="6" t="s">
        <v>1208</v>
      </c>
      <c r="J161" s="6" t="s">
        <v>1209</v>
      </c>
      <c r="K161" s="6">
        <v>50</v>
      </c>
      <c r="L161" s="6" t="s">
        <v>938</v>
      </c>
      <c r="M161" s="6" t="s">
        <v>939</v>
      </c>
      <c r="N161" s="6">
        <v>50</v>
      </c>
      <c r="O161" s="6">
        <v>7</v>
      </c>
      <c r="P161" s="31">
        <v>5015095036</v>
      </c>
      <c r="Q161" s="6"/>
      <c r="R161" s="6">
        <v>0</v>
      </c>
      <c r="S161" s="6"/>
      <c r="T161" s="6" t="s">
        <v>3675</v>
      </c>
      <c r="U161" s="6" t="s">
        <v>3675</v>
      </c>
      <c r="V161" s="8">
        <v>3050000</v>
      </c>
    </row>
    <row r="162" spans="1:23" ht="14.4" x14ac:dyDescent="0.25">
      <c r="A162" s="6" t="s">
        <v>923</v>
      </c>
      <c r="B162" s="6" t="s">
        <v>3675</v>
      </c>
      <c r="C162" s="10">
        <v>480084230</v>
      </c>
      <c r="D162" s="6"/>
      <c r="E162" s="11">
        <v>0.68155092592592592</v>
      </c>
      <c r="F162" s="31">
        <v>5121708447</v>
      </c>
      <c r="G162" s="6"/>
      <c r="H162" s="6">
        <v>101</v>
      </c>
      <c r="I162" s="6" t="s">
        <v>1212</v>
      </c>
      <c r="J162" s="6" t="s">
        <v>1213</v>
      </c>
      <c r="K162" s="6">
        <v>230</v>
      </c>
      <c r="L162" s="6" t="s">
        <v>938</v>
      </c>
      <c r="M162" s="6" t="s">
        <v>939</v>
      </c>
      <c r="N162" s="6">
        <v>230</v>
      </c>
      <c r="O162" s="6">
        <v>8</v>
      </c>
      <c r="P162" s="31">
        <v>5015095036</v>
      </c>
      <c r="Q162" s="6"/>
      <c r="R162" s="6">
        <v>0</v>
      </c>
      <c r="S162" s="6"/>
      <c r="T162" s="6" t="s">
        <v>3675</v>
      </c>
      <c r="U162" s="6" t="s">
        <v>3675</v>
      </c>
      <c r="V162" s="8">
        <v>10580000</v>
      </c>
    </row>
    <row r="163" spans="1:23" ht="14.4" x14ac:dyDescent="0.25">
      <c r="A163" s="6" t="s">
        <v>923</v>
      </c>
      <c r="B163" s="6" t="s">
        <v>3675</v>
      </c>
      <c r="C163" s="10">
        <v>480084228</v>
      </c>
      <c r="D163" s="6"/>
      <c r="E163" s="11">
        <v>0.4065509259259259</v>
      </c>
      <c r="F163" s="31">
        <v>5121708327</v>
      </c>
      <c r="G163" s="6"/>
      <c r="H163" s="6">
        <v>101</v>
      </c>
      <c r="I163" s="6" t="s">
        <v>1172</v>
      </c>
      <c r="J163" s="6" t="s">
        <v>1173</v>
      </c>
      <c r="K163" s="8">
        <v>2000</v>
      </c>
      <c r="L163" s="6" t="s">
        <v>938</v>
      </c>
      <c r="M163" s="6" t="s">
        <v>939</v>
      </c>
      <c r="N163" s="8">
        <v>2000</v>
      </c>
      <c r="O163" s="6">
        <v>1</v>
      </c>
      <c r="P163" s="31">
        <v>5015095036</v>
      </c>
      <c r="Q163" s="6"/>
      <c r="R163" s="6">
        <v>0</v>
      </c>
      <c r="S163" s="6"/>
      <c r="T163" s="6" t="s">
        <v>3675</v>
      </c>
      <c r="U163" s="6" t="s">
        <v>3675</v>
      </c>
      <c r="V163" s="8">
        <v>7850000</v>
      </c>
    </row>
    <row r="164" spans="1:23" ht="14.4" x14ac:dyDescent="0.25">
      <c r="A164" s="6" t="s">
        <v>923</v>
      </c>
      <c r="B164" s="6" t="s">
        <v>3675</v>
      </c>
      <c r="C164" s="10">
        <v>480084228</v>
      </c>
      <c r="D164" s="6"/>
      <c r="E164" s="11">
        <v>0.4065509259259259</v>
      </c>
      <c r="F164" s="31">
        <v>5121708327</v>
      </c>
      <c r="G164" s="6"/>
      <c r="H164" s="6">
        <v>101</v>
      </c>
      <c r="I164" s="6" t="s">
        <v>1174</v>
      </c>
      <c r="J164" s="6" t="s">
        <v>1175</v>
      </c>
      <c r="K164" s="8">
        <v>1100</v>
      </c>
      <c r="L164" s="6" t="s">
        <v>938</v>
      </c>
      <c r="M164" s="6" t="s">
        <v>939</v>
      </c>
      <c r="N164" s="8">
        <v>1100</v>
      </c>
      <c r="O164" s="6">
        <v>2</v>
      </c>
      <c r="P164" s="31">
        <v>5015095036</v>
      </c>
      <c r="Q164" s="6"/>
      <c r="R164" s="6">
        <v>0</v>
      </c>
      <c r="S164" s="6"/>
      <c r="T164" s="6" t="s">
        <v>3675</v>
      </c>
      <c r="U164" s="6" t="s">
        <v>3675</v>
      </c>
      <c r="V164" s="8">
        <v>3410000</v>
      </c>
    </row>
    <row r="165" spans="1:23" ht="14.4" x14ac:dyDescent="0.25">
      <c r="A165" s="6" t="s">
        <v>923</v>
      </c>
      <c r="B165" s="6" t="s">
        <v>3675</v>
      </c>
      <c r="C165" s="10">
        <v>480084311</v>
      </c>
      <c r="D165" s="6"/>
      <c r="E165" s="11">
        <v>0.40622685185185187</v>
      </c>
      <c r="F165" s="31">
        <v>5121708326</v>
      </c>
      <c r="G165" s="6"/>
      <c r="H165" s="6">
        <v>101</v>
      </c>
      <c r="I165" s="6" t="s">
        <v>1274</v>
      </c>
      <c r="J165" s="6" t="s">
        <v>1275</v>
      </c>
      <c r="K165" s="8">
        <v>2300</v>
      </c>
      <c r="L165" s="6" t="s">
        <v>938</v>
      </c>
      <c r="M165" s="6" t="s">
        <v>939</v>
      </c>
      <c r="N165" s="8">
        <v>2300</v>
      </c>
      <c r="O165" s="6">
        <v>1</v>
      </c>
      <c r="P165" s="31">
        <v>5015095036</v>
      </c>
      <c r="Q165" s="6"/>
      <c r="R165" s="6">
        <v>0</v>
      </c>
      <c r="S165" s="6"/>
      <c r="T165" s="6" t="s">
        <v>3675</v>
      </c>
      <c r="U165" s="6" t="s">
        <v>3675</v>
      </c>
      <c r="V165" s="8">
        <v>7360000</v>
      </c>
    </row>
    <row r="166" spans="1:23" ht="14.4" x14ac:dyDescent="0.25">
      <c r="A166" s="6" t="s">
        <v>923</v>
      </c>
      <c r="B166" s="6" t="s">
        <v>3675</v>
      </c>
      <c r="C166" s="10">
        <v>480084311</v>
      </c>
      <c r="D166" s="6"/>
      <c r="E166" s="11">
        <v>0.40622685185185187</v>
      </c>
      <c r="F166" s="31">
        <v>5121708326</v>
      </c>
      <c r="G166" s="6"/>
      <c r="H166" s="6">
        <v>101</v>
      </c>
      <c r="I166" s="6" t="s">
        <v>1276</v>
      </c>
      <c r="J166" s="6" t="s">
        <v>1277</v>
      </c>
      <c r="K166" s="8">
        <v>2300</v>
      </c>
      <c r="L166" s="6" t="s">
        <v>938</v>
      </c>
      <c r="M166" s="6" t="s">
        <v>939</v>
      </c>
      <c r="N166" s="8">
        <v>2300</v>
      </c>
      <c r="O166" s="6">
        <v>2</v>
      </c>
      <c r="P166" s="31">
        <v>5015095036</v>
      </c>
      <c r="Q166" s="6"/>
      <c r="R166" s="6">
        <v>0</v>
      </c>
      <c r="S166" s="6"/>
      <c r="T166" s="6" t="s">
        <v>3675</v>
      </c>
      <c r="U166" s="6" t="s">
        <v>3675</v>
      </c>
      <c r="V166" s="8">
        <v>2415000</v>
      </c>
    </row>
    <row r="167" spans="1:23" ht="14.4" x14ac:dyDescent="0.25">
      <c r="A167" s="6" t="s">
        <v>923</v>
      </c>
      <c r="B167" s="6" t="s">
        <v>3675</v>
      </c>
      <c r="C167" s="10">
        <v>480084311</v>
      </c>
      <c r="D167" s="6"/>
      <c r="E167" s="11">
        <v>0.40622685185185187</v>
      </c>
      <c r="F167" s="31">
        <v>5121708326</v>
      </c>
      <c r="G167" s="6"/>
      <c r="H167" s="6">
        <v>101</v>
      </c>
      <c r="I167" s="6" t="s">
        <v>1278</v>
      </c>
      <c r="J167" s="6" t="s">
        <v>1279</v>
      </c>
      <c r="K167" s="6">
        <v>500</v>
      </c>
      <c r="L167" s="6" t="s">
        <v>938</v>
      </c>
      <c r="M167" s="6" t="s">
        <v>939</v>
      </c>
      <c r="N167" s="6">
        <v>500</v>
      </c>
      <c r="O167" s="6">
        <v>3</v>
      </c>
      <c r="P167" s="31">
        <v>5015095036</v>
      </c>
      <c r="Q167" s="6"/>
      <c r="R167" s="6">
        <v>0</v>
      </c>
      <c r="S167" s="6"/>
      <c r="T167" s="6" t="s">
        <v>3675</v>
      </c>
      <c r="U167" s="6" t="s">
        <v>3675</v>
      </c>
      <c r="V167" s="8">
        <v>525000</v>
      </c>
    </row>
    <row r="168" spans="1:23" ht="14.4" x14ac:dyDescent="0.25">
      <c r="A168" s="6" t="s">
        <v>923</v>
      </c>
      <c r="B168" s="6" t="s">
        <v>3675</v>
      </c>
      <c r="C168" s="10">
        <v>480084311</v>
      </c>
      <c r="D168" s="6"/>
      <c r="E168" s="11">
        <v>0.40622685185185187</v>
      </c>
      <c r="F168" s="31">
        <v>5121708326</v>
      </c>
      <c r="G168" s="6"/>
      <c r="H168" s="6">
        <v>101</v>
      </c>
      <c r="I168" s="6" t="s">
        <v>1280</v>
      </c>
      <c r="J168" s="6" t="s">
        <v>1281</v>
      </c>
      <c r="K168" s="6">
        <v>500</v>
      </c>
      <c r="L168" s="6" t="s">
        <v>938</v>
      </c>
      <c r="M168" s="6" t="s">
        <v>939</v>
      </c>
      <c r="N168" s="6">
        <v>500</v>
      </c>
      <c r="O168" s="6">
        <v>4</v>
      </c>
      <c r="P168" s="31">
        <v>5015095036</v>
      </c>
      <c r="Q168" s="6"/>
      <c r="R168" s="6">
        <v>0</v>
      </c>
      <c r="S168" s="6"/>
      <c r="T168" s="6" t="s">
        <v>3675</v>
      </c>
      <c r="U168" s="6" t="s">
        <v>3675</v>
      </c>
      <c r="V168" s="8">
        <v>525000</v>
      </c>
    </row>
    <row r="169" spans="1:23" ht="14.4" x14ac:dyDescent="0.25">
      <c r="A169" s="6" t="s">
        <v>923</v>
      </c>
      <c r="B169" s="6" t="s">
        <v>3675</v>
      </c>
      <c r="C169" s="10">
        <v>480084311</v>
      </c>
      <c r="D169" s="6"/>
      <c r="E169" s="11">
        <v>0.40622685185185187</v>
      </c>
      <c r="F169" s="31">
        <v>5121708326</v>
      </c>
      <c r="G169" s="6"/>
      <c r="H169" s="6">
        <v>101</v>
      </c>
      <c r="I169" s="6" t="s">
        <v>1282</v>
      </c>
      <c r="J169" s="6" t="s">
        <v>1283</v>
      </c>
      <c r="K169" s="6">
        <v>400</v>
      </c>
      <c r="L169" s="6" t="s">
        <v>938</v>
      </c>
      <c r="M169" s="6" t="s">
        <v>939</v>
      </c>
      <c r="N169" s="6">
        <v>400</v>
      </c>
      <c r="O169" s="6">
        <v>5</v>
      </c>
      <c r="P169" s="31">
        <v>5015095036</v>
      </c>
      <c r="Q169" s="6"/>
      <c r="R169" s="6">
        <v>0</v>
      </c>
      <c r="S169" s="6"/>
      <c r="T169" s="6" t="s">
        <v>3675</v>
      </c>
      <c r="U169" s="6" t="s">
        <v>3675</v>
      </c>
      <c r="V169" s="8">
        <v>420000</v>
      </c>
    </row>
    <row r="170" spans="1:23" ht="14.4" x14ac:dyDescent="0.25">
      <c r="A170" s="6" t="s">
        <v>923</v>
      </c>
      <c r="B170" s="6" t="s">
        <v>3675</v>
      </c>
      <c r="C170" s="10">
        <v>480084311</v>
      </c>
      <c r="D170" s="6"/>
      <c r="E170" s="11">
        <v>0.40622685185185187</v>
      </c>
      <c r="F170" s="31">
        <v>5121708326</v>
      </c>
      <c r="G170" s="6"/>
      <c r="H170" s="6">
        <v>101</v>
      </c>
      <c r="I170" s="6" t="s">
        <v>1284</v>
      </c>
      <c r="J170" s="6" t="s">
        <v>1285</v>
      </c>
      <c r="K170" s="6">
        <v>300</v>
      </c>
      <c r="L170" s="6" t="s">
        <v>938</v>
      </c>
      <c r="M170" s="6" t="s">
        <v>939</v>
      </c>
      <c r="N170" s="6">
        <v>300</v>
      </c>
      <c r="O170" s="6">
        <v>6</v>
      </c>
      <c r="P170" s="31">
        <v>5015095036</v>
      </c>
      <c r="Q170" s="6"/>
      <c r="R170" s="6">
        <v>0</v>
      </c>
      <c r="S170" s="6"/>
      <c r="T170" s="6" t="s">
        <v>3675</v>
      </c>
      <c r="U170" s="6" t="s">
        <v>3675</v>
      </c>
      <c r="V170" s="8">
        <v>315000</v>
      </c>
    </row>
    <row r="171" spans="1:23" ht="14.4" x14ac:dyDescent="0.25">
      <c r="A171" s="6" t="s">
        <v>923</v>
      </c>
      <c r="B171" s="6" t="s">
        <v>3676</v>
      </c>
      <c r="C171" s="10">
        <v>480084462</v>
      </c>
      <c r="D171" s="6"/>
      <c r="E171" s="11">
        <v>0.68907407407407406</v>
      </c>
      <c r="F171" s="31">
        <v>5121708526</v>
      </c>
      <c r="G171" s="6"/>
      <c r="H171" s="6">
        <v>101</v>
      </c>
      <c r="I171" s="6"/>
      <c r="J171" s="6" t="s">
        <v>1347</v>
      </c>
      <c r="K171" s="6">
        <v>1</v>
      </c>
      <c r="L171" s="6"/>
      <c r="M171" s="6" t="s">
        <v>925</v>
      </c>
      <c r="N171" s="6"/>
      <c r="O171" s="6">
        <v>1</v>
      </c>
      <c r="P171" s="31">
        <v>5015019014</v>
      </c>
      <c r="Q171" s="6"/>
      <c r="R171" s="6">
        <v>0</v>
      </c>
      <c r="S171" s="6"/>
      <c r="T171" s="6" t="s">
        <v>3676</v>
      </c>
      <c r="U171" s="6" t="s">
        <v>3676</v>
      </c>
      <c r="V171" s="8">
        <v>405449250</v>
      </c>
    </row>
    <row r="172" spans="1:23" ht="14.4" x14ac:dyDescent="0.25">
      <c r="A172" s="6" t="s">
        <v>923</v>
      </c>
      <c r="B172" s="6" t="s">
        <v>3676</v>
      </c>
      <c r="C172" s="10">
        <v>480084569</v>
      </c>
      <c r="D172" s="6"/>
      <c r="E172" s="11">
        <v>0.67478009259259253</v>
      </c>
      <c r="F172" s="31">
        <v>5121708523</v>
      </c>
      <c r="G172" s="6"/>
      <c r="H172" s="6">
        <v>101</v>
      </c>
      <c r="I172" s="6"/>
      <c r="J172" s="6" t="s">
        <v>1393</v>
      </c>
      <c r="K172" s="6">
        <v>1</v>
      </c>
      <c r="L172" s="6"/>
      <c r="M172" s="6" t="s">
        <v>925</v>
      </c>
      <c r="N172" s="6"/>
      <c r="O172" s="6">
        <v>1</v>
      </c>
      <c r="P172" s="31">
        <v>5015019014</v>
      </c>
      <c r="Q172" s="6"/>
      <c r="R172" s="6">
        <v>0</v>
      </c>
      <c r="S172" s="6"/>
      <c r="T172" s="6" t="s">
        <v>3676</v>
      </c>
      <c r="U172" s="6" t="s">
        <v>3676</v>
      </c>
      <c r="V172" s="8">
        <v>53602659</v>
      </c>
    </row>
    <row r="173" spans="1:23" ht="14.4" x14ac:dyDescent="0.25">
      <c r="A173" s="6" t="s">
        <v>923</v>
      </c>
      <c r="B173" s="6" t="s">
        <v>3676</v>
      </c>
      <c r="C173" s="10">
        <v>480084316</v>
      </c>
      <c r="D173" s="6"/>
      <c r="E173" s="11">
        <v>0.55641203703703701</v>
      </c>
      <c r="F173" s="31">
        <v>5121708502</v>
      </c>
      <c r="G173" s="6"/>
      <c r="H173" s="6">
        <v>101</v>
      </c>
      <c r="I173" s="6"/>
      <c r="J173" s="6" t="s">
        <v>1292</v>
      </c>
      <c r="K173" s="6">
        <v>1</v>
      </c>
      <c r="L173" s="6"/>
      <c r="M173" s="6" t="s">
        <v>925</v>
      </c>
      <c r="N173" s="6"/>
      <c r="O173" s="6">
        <v>1</v>
      </c>
      <c r="P173" s="31">
        <v>5015018019</v>
      </c>
      <c r="Q173" s="6"/>
      <c r="R173" s="6">
        <v>0</v>
      </c>
      <c r="S173" s="6"/>
      <c r="T173" s="6" t="s">
        <v>3676</v>
      </c>
      <c r="U173" s="6" t="s">
        <v>3676</v>
      </c>
      <c r="V173" s="8">
        <v>10564000</v>
      </c>
      <c r="W173" s="36" t="s">
        <v>18009</v>
      </c>
    </row>
    <row r="174" spans="1:23" ht="14.4" x14ac:dyDescent="0.25">
      <c r="A174" s="6" t="s">
        <v>923</v>
      </c>
      <c r="B174" s="6" t="s">
        <v>3676</v>
      </c>
      <c r="C174" s="10">
        <v>480084514</v>
      </c>
      <c r="D174" s="6"/>
      <c r="E174" s="11">
        <v>0.56722222222222218</v>
      </c>
      <c r="F174" s="31">
        <v>5121708505</v>
      </c>
      <c r="G174" s="6"/>
      <c r="H174" s="6">
        <v>101</v>
      </c>
      <c r="I174" s="6"/>
      <c r="J174" s="6" t="s">
        <v>1376</v>
      </c>
      <c r="K174" s="6">
        <v>1</v>
      </c>
      <c r="L174" s="6"/>
      <c r="M174" s="6" t="s">
        <v>925</v>
      </c>
      <c r="N174" s="6"/>
      <c r="O174" s="6">
        <v>1</v>
      </c>
      <c r="P174" s="31">
        <v>5015018019</v>
      </c>
      <c r="Q174" s="6"/>
      <c r="R174" s="6">
        <v>0</v>
      </c>
      <c r="S174" s="6"/>
      <c r="T174" s="6" t="s">
        <v>3676</v>
      </c>
      <c r="U174" s="6" t="s">
        <v>3676</v>
      </c>
      <c r="V174" s="8">
        <v>202212000</v>
      </c>
    </row>
    <row r="175" spans="1:23" ht="14.4" x14ac:dyDescent="0.25">
      <c r="A175" s="6" t="s">
        <v>923</v>
      </c>
      <c r="B175" s="6" t="s">
        <v>3676</v>
      </c>
      <c r="C175" s="10">
        <v>480084487</v>
      </c>
      <c r="D175" s="6"/>
      <c r="E175" s="11">
        <v>0.56653935185185189</v>
      </c>
      <c r="F175" s="31">
        <v>5121708503</v>
      </c>
      <c r="G175" s="6"/>
      <c r="H175" s="6">
        <v>101</v>
      </c>
      <c r="I175" s="6"/>
      <c r="J175" s="6" t="s">
        <v>1370</v>
      </c>
      <c r="K175" s="6">
        <v>1</v>
      </c>
      <c r="L175" s="6"/>
      <c r="M175" s="6" t="s">
        <v>925</v>
      </c>
      <c r="N175" s="6"/>
      <c r="O175" s="6">
        <v>1</v>
      </c>
      <c r="P175" s="31">
        <v>5015018019</v>
      </c>
      <c r="Q175" s="6"/>
      <c r="R175" s="6">
        <v>0</v>
      </c>
      <c r="S175" s="6"/>
      <c r="T175" s="6" t="s">
        <v>3676</v>
      </c>
      <c r="U175" s="6" t="s">
        <v>3676</v>
      </c>
      <c r="V175" s="8">
        <v>1264147869</v>
      </c>
    </row>
    <row r="176" spans="1:23" ht="14.4" x14ac:dyDescent="0.25">
      <c r="A176" s="6" t="s">
        <v>923</v>
      </c>
      <c r="B176" s="6" t="s">
        <v>3676</v>
      </c>
      <c r="C176" s="10">
        <v>480084184</v>
      </c>
      <c r="D176" s="6"/>
      <c r="E176" s="11">
        <v>0.64070601851851849</v>
      </c>
      <c r="F176" s="31">
        <v>5121708533</v>
      </c>
      <c r="G176" s="6"/>
      <c r="H176" s="6">
        <v>101</v>
      </c>
      <c r="I176" s="6"/>
      <c r="J176" s="6" t="s">
        <v>1144</v>
      </c>
      <c r="K176" s="6">
        <v>1</v>
      </c>
      <c r="L176" s="6"/>
      <c r="M176" s="6" t="s">
        <v>925</v>
      </c>
      <c r="N176" s="6"/>
      <c r="O176" s="6">
        <v>2</v>
      </c>
      <c r="P176" s="31">
        <v>5015018019</v>
      </c>
      <c r="Q176" s="6"/>
      <c r="R176" s="6">
        <v>0</v>
      </c>
      <c r="S176" s="6"/>
      <c r="T176" s="6" t="s">
        <v>3676</v>
      </c>
      <c r="U176" s="6" t="s">
        <v>3676</v>
      </c>
      <c r="V176" s="8">
        <v>104420629</v>
      </c>
    </row>
    <row r="177" spans="1:22" ht="14.4" x14ac:dyDescent="0.25">
      <c r="A177" s="6" t="s">
        <v>923</v>
      </c>
      <c r="B177" s="6" t="s">
        <v>3676</v>
      </c>
      <c r="C177" s="10">
        <v>480084184</v>
      </c>
      <c r="D177" s="6"/>
      <c r="E177" s="11">
        <v>0.64070601851851849</v>
      </c>
      <c r="F177" s="31">
        <v>5121708533</v>
      </c>
      <c r="G177" s="6"/>
      <c r="H177" s="6">
        <v>101</v>
      </c>
      <c r="I177" s="6"/>
      <c r="J177" s="6" t="s">
        <v>1145</v>
      </c>
      <c r="K177" s="6">
        <v>1</v>
      </c>
      <c r="L177" s="6"/>
      <c r="M177" s="6" t="s">
        <v>925</v>
      </c>
      <c r="N177" s="6"/>
      <c r="O177" s="6">
        <v>3</v>
      </c>
      <c r="P177" s="31">
        <v>5015018019</v>
      </c>
      <c r="Q177" s="6"/>
      <c r="R177" s="6">
        <v>0</v>
      </c>
      <c r="S177" s="6"/>
      <c r="T177" s="6" t="s">
        <v>3676</v>
      </c>
      <c r="U177" s="6" t="s">
        <v>3676</v>
      </c>
      <c r="V177" s="8">
        <v>69613753</v>
      </c>
    </row>
    <row r="178" spans="1:22" ht="14.4" x14ac:dyDescent="0.25">
      <c r="A178" s="6" t="s">
        <v>923</v>
      </c>
      <c r="B178" s="6" t="s">
        <v>3676</v>
      </c>
      <c r="C178" s="10">
        <v>480084191</v>
      </c>
      <c r="D178" s="6"/>
      <c r="E178" s="11">
        <v>0.49898148148148147</v>
      </c>
      <c r="F178" s="31">
        <v>5121708500</v>
      </c>
      <c r="G178" s="6"/>
      <c r="H178" s="6">
        <v>101</v>
      </c>
      <c r="I178" s="6"/>
      <c r="J178" s="6" t="s">
        <v>1148</v>
      </c>
      <c r="K178" s="6">
        <v>1</v>
      </c>
      <c r="L178" s="6"/>
      <c r="M178" s="6" t="s">
        <v>925</v>
      </c>
      <c r="N178" s="6"/>
      <c r="O178" s="6">
        <v>3</v>
      </c>
      <c r="P178" s="31">
        <v>5015018019</v>
      </c>
      <c r="Q178" s="6"/>
      <c r="R178" s="6">
        <v>0</v>
      </c>
      <c r="S178" s="6"/>
      <c r="T178" s="6" t="s">
        <v>3676</v>
      </c>
      <c r="U178" s="6" t="s">
        <v>3676</v>
      </c>
      <c r="V178" s="8">
        <v>5400000</v>
      </c>
    </row>
    <row r="179" spans="1:22" ht="14.4" x14ac:dyDescent="0.25">
      <c r="A179" s="6" t="s">
        <v>923</v>
      </c>
      <c r="B179" s="6" t="s">
        <v>3676</v>
      </c>
      <c r="C179" s="10">
        <v>480084191</v>
      </c>
      <c r="D179" s="6"/>
      <c r="E179" s="11">
        <v>0.49898148148148147</v>
      </c>
      <c r="F179" s="31">
        <v>5121708500</v>
      </c>
      <c r="G179" s="6"/>
      <c r="H179" s="6">
        <v>101</v>
      </c>
      <c r="I179" s="6"/>
      <c r="J179" s="6" t="s">
        <v>1147</v>
      </c>
      <c r="K179" s="6">
        <v>1</v>
      </c>
      <c r="L179" s="6"/>
      <c r="M179" s="6" t="s">
        <v>925</v>
      </c>
      <c r="N179" s="6"/>
      <c r="O179" s="6">
        <v>2</v>
      </c>
      <c r="P179" s="31">
        <v>5015018019</v>
      </c>
      <c r="Q179" s="6"/>
      <c r="R179" s="6">
        <v>0</v>
      </c>
      <c r="S179" s="6"/>
      <c r="T179" s="6" t="s">
        <v>3676</v>
      </c>
      <c r="U179" s="6" t="s">
        <v>3676</v>
      </c>
      <c r="V179" s="8">
        <v>5400000</v>
      </c>
    </row>
    <row r="180" spans="1:22" ht="14.4" x14ac:dyDescent="0.25">
      <c r="A180" s="6" t="s">
        <v>923</v>
      </c>
      <c r="B180" s="6" t="s">
        <v>3676</v>
      </c>
      <c r="C180" s="10">
        <v>480084191</v>
      </c>
      <c r="D180" s="6"/>
      <c r="E180" s="11">
        <v>0.49898148148148147</v>
      </c>
      <c r="F180" s="31">
        <v>5121708500</v>
      </c>
      <c r="G180" s="6"/>
      <c r="H180" s="6">
        <v>101</v>
      </c>
      <c r="I180" s="6"/>
      <c r="J180" s="6" t="s">
        <v>1146</v>
      </c>
      <c r="K180" s="6">
        <v>1</v>
      </c>
      <c r="L180" s="6"/>
      <c r="M180" s="6" t="s">
        <v>925</v>
      </c>
      <c r="N180" s="6"/>
      <c r="O180" s="6">
        <v>1</v>
      </c>
      <c r="P180" s="31">
        <v>5015018019</v>
      </c>
      <c r="Q180" s="6"/>
      <c r="R180" s="6">
        <v>0</v>
      </c>
      <c r="S180" s="6"/>
      <c r="T180" s="6" t="s">
        <v>3676</v>
      </c>
      <c r="U180" s="6" t="s">
        <v>3676</v>
      </c>
      <c r="V180" s="8">
        <v>5400000</v>
      </c>
    </row>
    <row r="181" spans="1:22" ht="14.4" x14ac:dyDescent="0.25">
      <c r="A181" s="6" t="s">
        <v>923</v>
      </c>
      <c r="B181" s="6" t="s">
        <v>3676</v>
      </c>
      <c r="C181" s="10">
        <v>480084309</v>
      </c>
      <c r="D181" s="6"/>
      <c r="E181" s="11">
        <v>0.56790509259259259</v>
      </c>
      <c r="F181" s="31">
        <v>5121708506</v>
      </c>
      <c r="G181" s="6"/>
      <c r="H181" s="6">
        <v>101</v>
      </c>
      <c r="I181" s="6"/>
      <c r="J181" s="6" t="s">
        <v>1273</v>
      </c>
      <c r="K181" s="6">
        <v>1</v>
      </c>
      <c r="L181" s="6"/>
      <c r="M181" s="6" t="s">
        <v>925</v>
      </c>
      <c r="N181" s="6"/>
      <c r="O181" s="6">
        <v>2</v>
      </c>
      <c r="P181" s="31">
        <v>5015018019</v>
      </c>
      <c r="Q181" s="6"/>
      <c r="R181" s="6">
        <v>0</v>
      </c>
      <c r="S181" s="6"/>
      <c r="T181" s="6" t="s">
        <v>3676</v>
      </c>
      <c r="U181" s="6" t="s">
        <v>3676</v>
      </c>
      <c r="V181" s="8">
        <v>5400000</v>
      </c>
    </row>
    <row r="182" spans="1:22" ht="14.4" x14ac:dyDescent="0.25">
      <c r="A182" s="6" t="s">
        <v>923</v>
      </c>
      <c r="B182" s="6" t="s">
        <v>3676</v>
      </c>
      <c r="C182" s="10">
        <v>480084367</v>
      </c>
      <c r="D182" s="6"/>
      <c r="E182" s="11">
        <v>0.57018518518518524</v>
      </c>
      <c r="F182" s="31">
        <v>5121708508</v>
      </c>
      <c r="G182" s="6"/>
      <c r="H182" s="6">
        <v>101</v>
      </c>
      <c r="I182" s="6"/>
      <c r="J182" s="6" t="s">
        <v>1302</v>
      </c>
      <c r="K182" s="6">
        <v>1</v>
      </c>
      <c r="L182" s="6"/>
      <c r="M182" s="6" t="s">
        <v>925</v>
      </c>
      <c r="N182" s="6"/>
      <c r="O182" s="6">
        <v>1</v>
      </c>
      <c r="P182" s="31">
        <v>5015018019</v>
      </c>
      <c r="Q182" s="6"/>
      <c r="R182" s="6">
        <v>0</v>
      </c>
      <c r="S182" s="6"/>
      <c r="T182" s="6" t="s">
        <v>3676</v>
      </c>
      <c r="U182" s="6" t="s">
        <v>3676</v>
      </c>
      <c r="V182" s="8">
        <v>1500000</v>
      </c>
    </row>
    <row r="183" spans="1:22" ht="14.4" x14ac:dyDescent="0.25">
      <c r="A183" s="6" t="s">
        <v>923</v>
      </c>
      <c r="B183" s="6" t="s">
        <v>3676</v>
      </c>
      <c r="C183" s="10">
        <v>480084309</v>
      </c>
      <c r="D183" s="6"/>
      <c r="E183" s="11">
        <v>0.56790509259259259</v>
      </c>
      <c r="F183" s="31">
        <v>5121708506</v>
      </c>
      <c r="G183" s="6"/>
      <c r="H183" s="6">
        <v>101</v>
      </c>
      <c r="I183" s="6"/>
      <c r="J183" s="6" t="s">
        <v>1272</v>
      </c>
      <c r="K183" s="6">
        <v>1</v>
      </c>
      <c r="L183" s="6"/>
      <c r="M183" s="6" t="s">
        <v>925</v>
      </c>
      <c r="N183" s="6"/>
      <c r="O183" s="6">
        <v>1</v>
      </c>
      <c r="P183" s="31">
        <v>5015018019</v>
      </c>
      <c r="Q183" s="6"/>
      <c r="R183" s="6">
        <v>0</v>
      </c>
      <c r="S183" s="6"/>
      <c r="T183" s="6" t="s">
        <v>3676</v>
      </c>
      <c r="U183" s="6" t="s">
        <v>3676</v>
      </c>
      <c r="V183" s="8">
        <v>5400000</v>
      </c>
    </row>
    <row r="184" spans="1:22" ht="14.4" x14ac:dyDescent="0.25">
      <c r="A184" s="6" t="s">
        <v>923</v>
      </c>
      <c r="B184" s="6" t="s">
        <v>3676</v>
      </c>
      <c r="C184" s="10">
        <v>480084191</v>
      </c>
      <c r="D184" s="6"/>
      <c r="E184" s="11">
        <v>0.49898148148148147</v>
      </c>
      <c r="F184" s="31">
        <v>5121708500</v>
      </c>
      <c r="G184" s="6"/>
      <c r="H184" s="6">
        <v>101</v>
      </c>
      <c r="I184" s="6"/>
      <c r="J184" s="6" t="s">
        <v>1149</v>
      </c>
      <c r="K184" s="6">
        <v>1</v>
      </c>
      <c r="L184" s="6"/>
      <c r="M184" s="6" t="s">
        <v>925</v>
      </c>
      <c r="N184" s="6"/>
      <c r="O184" s="6">
        <v>4</v>
      </c>
      <c r="P184" s="31">
        <v>5015018019</v>
      </c>
      <c r="Q184" s="6"/>
      <c r="R184" s="6">
        <v>0</v>
      </c>
      <c r="S184" s="6"/>
      <c r="T184" s="6" t="s">
        <v>3676</v>
      </c>
      <c r="U184" s="6" t="s">
        <v>3676</v>
      </c>
      <c r="V184" s="8">
        <v>5400000</v>
      </c>
    </row>
    <row r="185" spans="1:22" ht="14.4" x14ac:dyDescent="0.25">
      <c r="A185" s="6" t="s">
        <v>923</v>
      </c>
      <c r="B185" s="6" t="s">
        <v>3676</v>
      </c>
      <c r="C185" s="10">
        <v>480084309</v>
      </c>
      <c r="D185" s="6"/>
      <c r="E185" s="11">
        <v>0.5680439814814815</v>
      </c>
      <c r="F185" s="31">
        <v>5121708507</v>
      </c>
      <c r="G185" s="6"/>
      <c r="H185" s="6">
        <v>101</v>
      </c>
      <c r="I185" s="6"/>
      <c r="J185" s="6" t="s">
        <v>1271</v>
      </c>
      <c r="K185" s="6">
        <v>1</v>
      </c>
      <c r="L185" s="6"/>
      <c r="M185" s="6" t="s">
        <v>925</v>
      </c>
      <c r="N185" s="6"/>
      <c r="O185" s="6">
        <v>1</v>
      </c>
      <c r="P185" s="31">
        <v>5015018019</v>
      </c>
      <c r="Q185" s="6"/>
      <c r="R185" s="6">
        <v>0</v>
      </c>
      <c r="S185" s="6"/>
      <c r="T185" s="6" t="s">
        <v>3676</v>
      </c>
      <c r="U185" s="6" t="s">
        <v>3676</v>
      </c>
      <c r="V185" s="8">
        <v>5400000</v>
      </c>
    </row>
    <row r="186" spans="1:22" ht="14.4" x14ac:dyDescent="0.25">
      <c r="A186" s="6" t="s">
        <v>923</v>
      </c>
      <c r="B186" s="6" t="s">
        <v>3676</v>
      </c>
      <c r="C186" s="10">
        <v>480079026</v>
      </c>
      <c r="D186" s="6"/>
      <c r="E186" s="11">
        <v>0.44140046296296293</v>
      </c>
      <c r="F186" s="31">
        <v>5121708490</v>
      </c>
      <c r="G186" s="6"/>
      <c r="H186" s="6">
        <v>101</v>
      </c>
      <c r="I186" s="6"/>
      <c r="J186" s="6" t="s">
        <v>3677</v>
      </c>
      <c r="K186" s="6">
        <v>1</v>
      </c>
      <c r="L186" s="6"/>
      <c r="M186" s="6" t="s">
        <v>925</v>
      </c>
      <c r="N186" s="6"/>
      <c r="O186" s="6">
        <v>1</v>
      </c>
      <c r="P186" s="31">
        <v>5015019014</v>
      </c>
      <c r="Q186" s="6"/>
      <c r="R186" s="6">
        <v>0</v>
      </c>
      <c r="S186" s="6"/>
      <c r="T186" s="6" t="s">
        <v>3676</v>
      </c>
      <c r="U186" s="6" t="s">
        <v>3676</v>
      </c>
      <c r="V186" s="8">
        <v>5270</v>
      </c>
    </row>
    <row r="187" spans="1:22" ht="14.4" x14ac:dyDescent="0.25">
      <c r="A187" s="6" t="s">
        <v>923</v>
      </c>
      <c r="B187" s="6" t="s">
        <v>3676</v>
      </c>
      <c r="C187" s="10">
        <v>480084277</v>
      </c>
      <c r="D187" s="6"/>
      <c r="E187" s="11">
        <v>0.51211805555555556</v>
      </c>
      <c r="F187" s="31">
        <v>5121708499</v>
      </c>
      <c r="G187" s="6"/>
      <c r="H187" s="6">
        <v>101</v>
      </c>
      <c r="I187" s="6"/>
      <c r="J187" s="6" t="s">
        <v>1256</v>
      </c>
      <c r="K187" s="6">
        <v>1</v>
      </c>
      <c r="L187" s="6"/>
      <c r="M187" s="6" t="s">
        <v>925</v>
      </c>
      <c r="N187" s="6"/>
      <c r="O187" s="6">
        <v>1</v>
      </c>
      <c r="P187" s="31">
        <v>5015019014</v>
      </c>
      <c r="Q187" s="6"/>
      <c r="R187" s="6">
        <v>0</v>
      </c>
      <c r="S187" s="6"/>
      <c r="T187" s="6" t="s">
        <v>3676</v>
      </c>
      <c r="U187" s="6" t="s">
        <v>3676</v>
      </c>
      <c r="V187" s="8">
        <v>14300000</v>
      </c>
    </row>
    <row r="188" spans="1:22" ht="14.4" x14ac:dyDescent="0.25">
      <c r="A188" s="6" t="s">
        <v>923</v>
      </c>
      <c r="B188" s="6" t="s">
        <v>3676</v>
      </c>
      <c r="C188" s="10">
        <v>480083828</v>
      </c>
      <c r="D188" s="6"/>
      <c r="E188" s="11">
        <v>0.4912731481481481</v>
      </c>
      <c r="F188" s="31">
        <v>5121708478</v>
      </c>
      <c r="G188" s="6"/>
      <c r="H188" s="6">
        <v>101</v>
      </c>
      <c r="I188" s="6"/>
      <c r="J188" s="6" t="s">
        <v>1023</v>
      </c>
      <c r="K188" s="6">
        <v>1</v>
      </c>
      <c r="L188" s="6"/>
      <c r="M188" s="6" t="s">
        <v>925</v>
      </c>
      <c r="N188" s="6"/>
      <c r="O188" s="6">
        <v>1</v>
      </c>
      <c r="P188" s="31">
        <v>5015018019</v>
      </c>
      <c r="Q188" s="6"/>
      <c r="R188" s="6">
        <v>0</v>
      </c>
      <c r="S188" s="6"/>
      <c r="T188" s="6" t="s">
        <v>3676</v>
      </c>
      <c r="U188" s="6" t="s">
        <v>3676</v>
      </c>
      <c r="V188" s="8">
        <v>33330300</v>
      </c>
    </row>
    <row r="189" spans="1:22" ht="14.4" x14ac:dyDescent="0.25">
      <c r="A189" s="6" t="s">
        <v>923</v>
      </c>
      <c r="B189" s="6" t="s">
        <v>3676</v>
      </c>
      <c r="C189" s="10">
        <v>480084229</v>
      </c>
      <c r="D189" s="6"/>
      <c r="E189" s="11">
        <v>0.79708333333333325</v>
      </c>
      <c r="F189" s="31">
        <v>5121708547</v>
      </c>
      <c r="G189" s="6"/>
      <c r="H189" s="6">
        <v>101</v>
      </c>
      <c r="I189" s="6"/>
      <c r="J189" s="6" t="s">
        <v>1180</v>
      </c>
      <c r="K189" s="6">
        <v>1</v>
      </c>
      <c r="L189" s="6"/>
      <c r="M189" s="6" t="s">
        <v>925</v>
      </c>
      <c r="N189" s="6"/>
      <c r="O189" s="6">
        <v>2</v>
      </c>
      <c r="P189" s="31">
        <v>5015019014</v>
      </c>
      <c r="Q189" s="6"/>
      <c r="R189" s="6">
        <v>0</v>
      </c>
      <c r="S189" s="6"/>
      <c r="T189" s="6" t="s">
        <v>3676</v>
      </c>
      <c r="U189" s="6" t="s">
        <v>3676</v>
      </c>
      <c r="V189" s="8">
        <v>15000000</v>
      </c>
    </row>
    <row r="190" spans="1:22" ht="14.4" x14ac:dyDescent="0.25">
      <c r="A190" s="6" t="s">
        <v>923</v>
      </c>
      <c r="B190" s="6" t="s">
        <v>3676</v>
      </c>
      <c r="C190" s="10">
        <v>480084229</v>
      </c>
      <c r="D190" s="6"/>
      <c r="E190" s="11">
        <v>0.79708333333333325</v>
      </c>
      <c r="F190" s="31">
        <v>5121708547</v>
      </c>
      <c r="G190" s="6"/>
      <c r="H190" s="6">
        <v>101</v>
      </c>
      <c r="I190" s="6"/>
      <c r="J190" s="6" t="s">
        <v>1178</v>
      </c>
      <c r="K190" s="6">
        <v>1</v>
      </c>
      <c r="L190" s="6"/>
      <c r="M190" s="6" t="s">
        <v>925</v>
      </c>
      <c r="N190" s="6"/>
      <c r="O190" s="6">
        <v>1</v>
      </c>
      <c r="P190" s="31">
        <v>5015019014</v>
      </c>
      <c r="Q190" s="6"/>
      <c r="R190" s="6">
        <v>0</v>
      </c>
      <c r="S190" s="6"/>
      <c r="T190" s="6" t="s">
        <v>3676</v>
      </c>
      <c r="U190" s="6" t="s">
        <v>3676</v>
      </c>
      <c r="V190" s="8">
        <v>60317500</v>
      </c>
    </row>
    <row r="191" spans="1:22" ht="14.4" x14ac:dyDescent="0.25">
      <c r="A191" s="6" t="s">
        <v>923</v>
      </c>
      <c r="B191" s="6" t="s">
        <v>3676</v>
      </c>
      <c r="C191" s="10">
        <v>480084315</v>
      </c>
      <c r="D191" s="6"/>
      <c r="E191" s="11">
        <v>0.68064814814814811</v>
      </c>
      <c r="F191" s="31">
        <v>5121708524</v>
      </c>
      <c r="G191" s="6"/>
      <c r="H191" s="6">
        <v>101</v>
      </c>
      <c r="I191" s="6"/>
      <c r="J191" s="6" t="s">
        <v>1291</v>
      </c>
      <c r="K191" s="6">
        <v>1</v>
      </c>
      <c r="L191" s="6"/>
      <c r="M191" s="6" t="s">
        <v>925</v>
      </c>
      <c r="N191" s="6"/>
      <c r="O191" s="6">
        <v>2</v>
      </c>
      <c r="P191" s="31">
        <v>5015019014</v>
      </c>
      <c r="Q191" s="6"/>
      <c r="R191" s="6">
        <v>0</v>
      </c>
      <c r="S191" s="6"/>
      <c r="T191" s="6" t="s">
        <v>3676</v>
      </c>
      <c r="U191" s="6" t="s">
        <v>3676</v>
      </c>
      <c r="V191" s="8">
        <v>300000</v>
      </c>
    </row>
    <row r="192" spans="1:22" ht="14.4" x14ac:dyDescent="0.25">
      <c r="A192" s="6" t="s">
        <v>923</v>
      </c>
      <c r="B192" s="6" t="s">
        <v>3676</v>
      </c>
      <c r="C192" s="10">
        <v>480084453</v>
      </c>
      <c r="D192" s="6"/>
      <c r="E192" s="11">
        <v>0.68212962962962964</v>
      </c>
      <c r="F192" s="31">
        <v>5121708525</v>
      </c>
      <c r="G192" s="6"/>
      <c r="H192" s="6">
        <v>101</v>
      </c>
      <c r="I192" s="6"/>
      <c r="J192" s="6" t="s">
        <v>1330</v>
      </c>
      <c r="K192" s="6">
        <v>1</v>
      </c>
      <c r="L192" s="6"/>
      <c r="M192" s="6" t="s">
        <v>925</v>
      </c>
      <c r="N192" s="6"/>
      <c r="O192" s="6">
        <v>1</v>
      </c>
      <c r="P192" s="31">
        <v>5015019014</v>
      </c>
      <c r="Q192" s="6"/>
      <c r="R192" s="6">
        <v>0</v>
      </c>
      <c r="S192" s="6"/>
      <c r="T192" s="6" t="s">
        <v>3676</v>
      </c>
      <c r="U192" s="6" t="s">
        <v>3676</v>
      </c>
      <c r="V192" s="8">
        <v>3000000</v>
      </c>
    </row>
    <row r="193" spans="1:22" ht="14.4" x14ac:dyDescent="0.25">
      <c r="A193" s="6" t="s">
        <v>923</v>
      </c>
      <c r="B193" s="6" t="s">
        <v>3676</v>
      </c>
      <c r="C193" s="10">
        <v>480083751</v>
      </c>
      <c r="D193" s="6"/>
      <c r="E193" s="11">
        <v>0.49694444444444441</v>
      </c>
      <c r="F193" s="31">
        <v>5121708479</v>
      </c>
      <c r="G193" s="6"/>
      <c r="H193" s="6">
        <v>101</v>
      </c>
      <c r="I193" s="6"/>
      <c r="J193" s="6" t="s">
        <v>983</v>
      </c>
      <c r="K193" s="6">
        <v>1</v>
      </c>
      <c r="L193" s="6"/>
      <c r="M193" s="6" t="s">
        <v>925</v>
      </c>
      <c r="N193" s="6"/>
      <c r="O193" s="6">
        <v>1</v>
      </c>
      <c r="P193" s="31">
        <v>5015018019</v>
      </c>
      <c r="Q193" s="6"/>
      <c r="R193" s="6">
        <v>0</v>
      </c>
      <c r="S193" s="6"/>
      <c r="T193" s="6" t="s">
        <v>3676</v>
      </c>
      <c r="U193" s="6" t="s">
        <v>3676</v>
      </c>
      <c r="V193" s="8">
        <v>11818182</v>
      </c>
    </row>
    <row r="194" spans="1:22" ht="14.4" x14ac:dyDescent="0.25">
      <c r="A194" s="6" t="s">
        <v>923</v>
      </c>
      <c r="B194" s="6" t="s">
        <v>3676</v>
      </c>
      <c r="C194" s="10">
        <v>480084512</v>
      </c>
      <c r="D194" s="6"/>
      <c r="E194" s="11">
        <v>0.56677083333333333</v>
      </c>
      <c r="F194" s="31">
        <v>5121708504</v>
      </c>
      <c r="G194" s="6"/>
      <c r="H194" s="6">
        <v>101</v>
      </c>
      <c r="I194" s="6"/>
      <c r="J194" s="6" t="s">
        <v>1374</v>
      </c>
      <c r="K194" s="6">
        <v>1</v>
      </c>
      <c r="L194" s="6"/>
      <c r="M194" s="6" t="s">
        <v>925</v>
      </c>
      <c r="N194" s="6"/>
      <c r="O194" s="6">
        <v>1</v>
      </c>
      <c r="P194" s="31">
        <v>5015018019</v>
      </c>
      <c r="Q194" s="6"/>
      <c r="R194" s="6">
        <v>0</v>
      </c>
      <c r="S194" s="6"/>
      <c r="T194" s="6" t="s">
        <v>3676</v>
      </c>
      <c r="U194" s="6" t="s">
        <v>3676</v>
      </c>
      <c r="V194" s="8">
        <v>1646560</v>
      </c>
    </row>
    <row r="195" spans="1:22" ht="14.4" x14ac:dyDescent="0.25">
      <c r="A195" s="6" t="s">
        <v>923</v>
      </c>
      <c r="B195" s="6" t="s">
        <v>3676</v>
      </c>
      <c r="C195" s="10">
        <v>480084184</v>
      </c>
      <c r="D195" s="6"/>
      <c r="E195" s="11">
        <v>0.64070601851851849</v>
      </c>
      <c r="F195" s="31">
        <v>5121708533</v>
      </c>
      <c r="G195" s="6"/>
      <c r="H195" s="6">
        <v>101</v>
      </c>
      <c r="I195" s="6"/>
      <c r="J195" s="6" t="s">
        <v>1143</v>
      </c>
      <c r="K195" s="6">
        <v>1</v>
      </c>
      <c r="L195" s="6"/>
      <c r="M195" s="6" t="s">
        <v>925</v>
      </c>
      <c r="N195" s="6"/>
      <c r="O195" s="6">
        <v>1</v>
      </c>
      <c r="P195" s="31">
        <v>5015018019</v>
      </c>
      <c r="Q195" s="6"/>
      <c r="R195" s="6">
        <v>0</v>
      </c>
      <c r="S195" s="6"/>
      <c r="T195" s="6" t="s">
        <v>3676</v>
      </c>
      <c r="U195" s="6" t="s">
        <v>3676</v>
      </c>
      <c r="V195" s="8">
        <v>636529462</v>
      </c>
    </row>
    <row r="196" spans="1:22" ht="14.4" x14ac:dyDescent="0.25">
      <c r="A196" s="6" t="s">
        <v>923</v>
      </c>
      <c r="B196" s="6" t="s">
        <v>3676</v>
      </c>
      <c r="C196" s="10">
        <v>480084315</v>
      </c>
      <c r="D196" s="6"/>
      <c r="E196" s="11">
        <v>0.68064814814814811</v>
      </c>
      <c r="F196" s="31">
        <v>5121708524</v>
      </c>
      <c r="G196" s="6"/>
      <c r="H196" s="6">
        <v>101</v>
      </c>
      <c r="I196" s="6"/>
      <c r="J196" s="6" t="s">
        <v>1290</v>
      </c>
      <c r="K196" s="6">
        <v>70</v>
      </c>
      <c r="L196" s="6"/>
      <c r="M196" s="6" t="s">
        <v>925</v>
      </c>
      <c r="N196" s="6"/>
      <c r="O196" s="6">
        <v>1</v>
      </c>
      <c r="P196" s="31">
        <v>5015019014</v>
      </c>
      <c r="Q196" s="6"/>
      <c r="R196" s="6">
        <v>0</v>
      </c>
      <c r="S196" s="6"/>
      <c r="T196" s="6" t="s">
        <v>3676</v>
      </c>
      <c r="U196" s="6" t="s">
        <v>3676</v>
      </c>
      <c r="V196" s="8">
        <v>525000</v>
      </c>
    </row>
    <row r="197" spans="1:22" ht="14.4" x14ac:dyDescent="0.25">
      <c r="A197" s="6" t="s">
        <v>923</v>
      </c>
      <c r="B197" s="6" t="s">
        <v>3676</v>
      </c>
      <c r="C197" s="10">
        <v>480084387</v>
      </c>
      <c r="D197" s="6"/>
      <c r="E197" s="11">
        <v>0.79194444444444445</v>
      </c>
      <c r="F197" s="31">
        <v>5121708546</v>
      </c>
      <c r="G197" s="6"/>
      <c r="H197" s="6">
        <v>101</v>
      </c>
      <c r="I197" s="6"/>
      <c r="J197" s="6" t="s">
        <v>1310</v>
      </c>
      <c r="K197" s="6">
        <v>1</v>
      </c>
      <c r="L197" s="6"/>
      <c r="M197" s="6" t="s">
        <v>925</v>
      </c>
      <c r="N197" s="6"/>
      <c r="O197" s="6">
        <v>1</v>
      </c>
      <c r="P197" s="31">
        <v>5015018019</v>
      </c>
      <c r="Q197" s="6"/>
      <c r="R197" s="6">
        <v>0</v>
      </c>
      <c r="S197" s="6"/>
      <c r="T197" s="6" t="s">
        <v>3676</v>
      </c>
      <c r="U197" s="6" t="s">
        <v>3676</v>
      </c>
      <c r="V197" s="8">
        <v>84000000</v>
      </c>
    </row>
    <row r="198" spans="1:22" ht="14.4" x14ac:dyDescent="0.25">
      <c r="A198" s="6" t="s">
        <v>923</v>
      </c>
      <c r="B198" s="6" t="s">
        <v>3676</v>
      </c>
      <c r="C198" s="10">
        <v>480084452</v>
      </c>
      <c r="D198" s="6"/>
      <c r="E198" s="11">
        <v>0.6466898148148148</v>
      </c>
      <c r="F198" s="31">
        <v>5121708534</v>
      </c>
      <c r="G198" s="6"/>
      <c r="H198" s="6">
        <v>101</v>
      </c>
      <c r="I198" s="6"/>
      <c r="J198" s="6" t="s">
        <v>1327</v>
      </c>
      <c r="K198" s="6">
        <v>1</v>
      </c>
      <c r="L198" s="6"/>
      <c r="M198" s="6" t="s">
        <v>925</v>
      </c>
      <c r="N198" s="6"/>
      <c r="O198" s="6">
        <v>1</v>
      </c>
      <c r="P198" s="31">
        <v>5015018019</v>
      </c>
      <c r="Q198" s="6"/>
      <c r="R198" s="6">
        <v>0</v>
      </c>
      <c r="S198" s="6"/>
      <c r="T198" s="6" t="s">
        <v>3676</v>
      </c>
      <c r="U198" s="6" t="s">
        <v>3676</v>
      </c>
      <c r="V198" s="8">
        <v>55573362</v>
      </c>
    </row>
    <row r="199" spans="1:22" ht="14.4" x14ac:dyDescent="0.25">
      <c r="A199" s="6" t="s">
        <v>923</v>
      </c>
      <c r="B199" s="6" t="s">
        <v>3676</v>
      </c>
      <c r="C199" s="10">
        <v>480084181</v>
      </c>
      <c r="D199" s="6"/>
      <c r="E199" s="11">
        <v>0.67078703703703713</v>
      </c>
      <c r="F199" s="31">
        <v>5121708522</v>
      </c>
      <c r="G199" s="6"/>
      <c r="H199" s="6">
        <v>101</v>
      </c>
      <c r="I199" s="6" t="s">
        <v>1073</v>
      </c>
      <c r="J199" s="6" t="s">
        <v>1074</v>
      </c>
      <c r="K199" s="8">
        <v>2500</v>
      </c>
      <c r="L199" s="6" t="s">
        <v>938</v>
      </c>
      <c r="M199" s="6" t="s">
        <v>939</v>
      </c>
      <c r="N199" s="8">
        <v>2500</v>
      </c>
      <c r="O199" s="6">
        <v>1</v>
      </c>
      <c r="P199" s="31">
        <v>5015095036</v>
      </c>
      <c r="Q199" s="6"/>
      <c r="R199" s="6">
        <v>0</v>
      </c>
      <c r="S199" s="6"/>
      <c r="T199" s="6" t="s">
        <v>3676</v>
      </c>
      <c r="U199" s="6" t="s">
        <v>3676</v>
      </c>
      <c r="V199" s="8">
        <v>31750000</v>
      </c>
    </row>
    <row r="200" spans="1:22" ht="14.4" x14ac:dyDescent="0.25">
      <c r="A200" s="6" t="s">
        <v>923</v>
      </c>
      <c r="B200" s="6" t="s">
        <v>3676</v>
      </c>
      <c r="C200" s="10">
        <v>480084467</v>
      </c>
      <c r="D200" s="6"/>
      <c r="E200" s="11">
        <v>0.69373842592592594</v>
      </c>
      <c r="F200" s="31">
        <v>5121708551</v>
      </c>
      <c r="G200" s="6"/>
      <c r="H200" s="6">
        <v>101</v>
      </c>
      <c r="I200" s="6" t="s">
        <v>1182</v>
      </c>
      <c r="J200" s="6" t="s">
        <v>1183</v>
      </c>
      <c r="K200" s="8">
        <v>12400</v>
      </c>
      <c r="L200" s="6" t="s">
        <v>938</v>
      </c>
      <c r="M200" s="6" t="s">
        <v>939</v>
      </c>
      <c r="N200" s="8">
        <v>12400</v>
      </c>
      <c r="O200" s="6">
        <v>1</v>
      </c>
      <c r="P200" s="31">
        <v>5015015012</v>
      </c>
      <c r="Q200" s="6"/>
      <c r="R200" s="6">
        <v>0</v>
      </c>
      <c r="S200" s="6"/>
      <c r="T200" s="6" t="s">
        <v>3676</v>
      </c>
      <c r="U200" s="6" t="s">
        <v>3676</v>
      </c>
      <c r="V200" s="8">
        <v>12772000</v>
      </c>
    </row>
    <row r="201" spans="1:22" ht="14.4" x14ac:dyDescent="0.25">
      <c r="A201" s="6" t="s">
        <v>923</v>
      </c>
      <c r="B201" s="6" t="s">
        <v>3676</v>
      </c>
      <c r="C201" s="10">
        <v>480084467</v>
      </c>
      <c r="D201" s="6"/>
      <c r="E201" s="11">
        <v>0.69373842592592594</v>
      </c>
      <c r="F201" s="31">
        <v>5121708551</v>
      </c>
      <c r="G201" s="6"/>
      <c r="H201" s="6">
        <v>101</v>
      </c>
      <c r="I201" s="6" t="s">
        <v>1186</v>
      </c>
      <c r="J201" s="6" t="s">
        <v>1187</v>
      </c>
      <c r="K201" s="8">
        <v>32800</v>
      </c>
      <c r="L201" s="6" t="s">
        <v>938</v>
      </c>
      <c r="M201" s="6" t="s">
        <v>939</v>
      </c>
      <c r="N201" s="8">
        <v>32800</v>
      </c>
      <c r="O201" s="6">
        <v>2</v>
      </c>
      <c r="P201" s="31">
        <v>5015015012</v>
      </c>
      <c r="Q201" s="6"/>
      <c r="R201" s="6">
        <v>0</v>
      </c>
      <c r="S201" s="6"/>
      <c r="T201" s="6" t="s">
        <v>3676</v>
      </c>
      <c r="U201" s="6" t="s">
        <v>3676</v>
      </c>
      <c r="V201" s="8">
        <v>7544000</v>
      </c>
    </row>
    <row r="202" spans="1:22" ht="14.4" x14ac:dyDescent="0.25">
      <c r="A202" s="6" t="s">
        <v>923</v>
      </c>
      <c r="B202" s="6" t="s">
        <v>3676</v>
      </c>
      <c r="C202" s="10">
        <v>480084467</v>
      </c>
      <c r="D202" s="6"/>
      <c r="E202" s="11">
        <v>0.69373842592592594</v>
      </c>
      <c r="F202" s="31">
        <v>5121708551</v>
      </c>
      <c r="G202" s="6"/>
      <c r="H202" s="6">
        <v>101</v>
      </c>
      <c r="I202" s="6" t="s">
        <v>1190</v>
      </c>
      <c r="J202" s="6" t="s">
        <v>1191</v>
      </c>
      <c r="K202" s="6">
        <v>208</v>
      </c>
      <c r="L202" s="6" t="s">
        <v>938</v>
      </c>
      <c r="M202" s="6" t="s">
        <v>939</v>
      </c>
      <c r="N202" s="6">
        <v>208</v>
      </c>
      <c r="O202" s="6">
        <v>3</v>
      </c>
      <c r="P202" s="31">
        <v>5015015012</v>
      </c>
      <c r="Q202" s="6"/>
      <c r="R202" s="6">
        <v>0</v>
      </c>
      <c r="S202" s="6"/>
      <c r="T202" s="6" t="s">
        <v>3676</v>
      </c>
      <c r="U202" s="6" t="s">
        <v>3676</v>
      </c>
      <c r="V202" s="8">
        <v>61360000</v>
      </c>
    </row>
    <row r="203" spans="1:22" ht="14.4" x14ac:dyDescent="0.25">
      <c r="A203" s="6" t="s">
        <v>923</v>
      </c>
      <c r="B203" s="6" t="s">
        <v>3676</v>
      </c>
      <c r="C203" s="10">
        <v>480084467</v>
      </c>
      <c r="D203" s="6"/>
      <c r="E203" s="11">
        <v>0.69373842592592594</v>
      </c>
      <c r="F203" s="31">
        <v>5121708551</v>
      </c>
      <c r="G203" s="6"/>
      <c r="H203" s="6">
        <v>101</v>
      </c>
      <c r="I203" s="6" t="s">
        <v>1194</v>
      </c>
      <c r="J203" s="6" t="s">
        <v>1195</v>
      </c>
      <c r="K203" s="8">
        <v>1800</v>
      </c>
      <c r="L203" s="6" t="s">
        <v>938</v>
      </c>
      <c r="M203" s="6" t="s">
        <v>939</v>
      </c>
      <c r="N203" s="8">
        <v>1800</v>
      </c>
      <c r="O203" s="6">
        <v>4</v>
      </c>
      <c r="P203" s="31">
        <v>5015015012</v>
      </c>
      <c r="Q203" s="6"/>
      <c r="R203" s="6">
        <v>0</v>
      </c>
      <c r="S203" s="6"/>
      <c r="T203" s="6" t="s">
        <v>3676</v>
      </c>
      <c r="U203" s="6" t="s">
        <v>3676</v>
      </c>
      <c r="V203" s="8">
        <v>23130000</v>
      </c>
    </row>
    <row r="204" spans="1:22" ht="14.4" x14ac:dyDescent="0.25">
      <c r="A204" s="6" t="s">
        <v>923</v>
      </c>
      <c r="B204" s="6" t="s">
        <v>3676</v>
      </c>
      <c r="C204" s="10">
        <v>480084467</v>
      </c>
      <c r="D204" s="6"/>
      <c r="E204" s="11">
        <v>0.69373842592592594</v>
      </c>
      <c r="F204" s="31">
        <v>5121708551</v>
      </c>
      <c r="G204" s="6"/>
      <c r="H204" s="6">
        <v>101</v>
      </c>
      <c r="I204" s="6" t="s">
        <v>1198</v>
      </c>
      <c r="J204" s="6" t="s">
        <v>1199</v>
      </c>
      <c r="K204" s="6">
        <v>35</v>
      </c>
      <c r="L204" s="6" t="s">
        <v>938</v>
      </c>
      <c r="M204" s="6" t="s">
        <v>939</v>
      </c>
      <c r="N204" s="6">
        <v>35</v>
      </c>
      <c r="O204" s="6">
        <v>5</v>
      </c>
      <c r="P204" s="31">
        <v>5015015012</v>
      </c>
      <c r="Q204" s="6"/>
      <c r="R204" s="6">
        <v>0</v>
      </c>
      <c r="S204" s="6"/>
      <c r="T204" s="6" t="s">
        <v>3676</v>
      </c>
      <c r="U204" s="6" t="s">
        <v>3676</v>
      </c>
      <c r="V204" s="8">
        <v>3150000</v>
      </c>
    </row>
    <row r="205" spans="1:22" ht="14.4" x14ac:dyDescent="0.25">
      <c r="A205" s="6" t="s">
        <v>923</v>
      </c>
      <c r="B205" s="6" t="s">
        <v>3676</v>
      </c>
      <c r="C205" s="10">
        <v>480084467</v>
      </c>
      <c r="D205" s="6"/>
      <c r="E205" s="11">
        <v>0.69373842592592594</v>
      </c>
      <c r="F205" s="31">
        <v>5121708551</v>
      </c>
      <c r="G205" s="6"/>
      <c r="H205" s="6">
        <v>101</v>
      </c>
      <c r="I205" s="6" t="s">
        <v>1202</v>
      </c>
      <c r="J205" s="6" t="s">
        <v>1203</v>
      </c>
      <c r="K205" s="8">
        <v>1490</v>
      </c>
      <c r="L205" s="6" t="s">
        <v>938</v>
      </c>
      <c r="M205" s="6" t="s">
        <v>939</v>
      </c>
      <c r="N205" s="8">
        <v>1490</v>
      </c>
      <c r="O205" s="6">
        <v>6</v>
      </c>
      <c r="P205" s="31">
        <v>5015015012</v>
      </c>
      <c r="Q205" s="6"/>
      <c r="R205" s="6">
        <v>0</v>
      </c>
      <c r="S205" s="6"/>
      <c r="T205" s="6" t="s">
        <v>3676</v>
      </c>
      <c r="U205" s="6" t="s">
        <v>3676</v>
      </c>
      <c r="V205" s="8">
        <v>22126500</v>
      </c>
    </row>
    <row r="206" spans="1:22" ht="14.4" x14ac:dyDescent="0.25">
      <c r="A206" s="6" t="s">
        <v>923</v>
      </c>
      <c r="B206" s="6" t="s">
        <v>3676</v>
      </c>
      <c r="C206" s="10">
        <v>480084467</v>
      </c>
      <c r="D206" s="6"/>
      <c r="E206" s="11">
        <v>0.69373842592592594</v>
      </c>
      <c r="F206" s="31">
        <v>5121708551</v>
      </c>
      <c r="G206" s="6"/>
      <c r="H206" s="6">
        <v>101</v>
      </c>
      <c r="I206" s="6" t="s">
        <v>1206</v>
      </c>
      <c r="J206" s="6" t="s">
        <v>1207</v>
      </c>
      <c r="K206" s="6">
        <v>70</v>
      </c>
      <c r="L206" s="6" t="s">
        <v>938</v>
      </c>
      <c r="M206" s="6" t="s">
        <v>939</v>
      </c>
      <c r="N206" s="6">
        <v>70</v>
      </c>
      <c r="O206" s="6">
        <v>7</v>
      </c>
      <c r="P206" s="31">
        <v>5015015012</v>
      </c>
      <c r="Q206" s="6"/>
      <c r="R206" s="6">
        <v>0</v>
      </c>
      <c r="S206" s="6"/>
      <c r="T206" s="6" t="s">
        <v>3676</v>
      </c>
      <c r="U206" s="6" t="s">
        <v>3676</v>
      </c>
      <c r="V206" s="8">
        <v>4270000</v>
      </c>
    </row>
    <row r="207" spans="1:22" ht="14.4" x14ac:dyDescent="0.25">
      <c r="A207" s="6" t="s">
        <v>923</v>
      </c>
      <c r="B207" s="6" t="s">
        <v>3676</v>
      </c>
      <c r="C207" s="10">
        <v>480084467</v>
      </c>
      <c r="D207" s="6"/>
      <c r="E207" s="11">
        <v>0.69373842592592594</v>
      </c>
      <c r="F207" s="31">
        <v>5121708551</v>
      </c>
      <c r="G207" s="6"/>
      <c r="H207" s="6">
        <v>101</v>
      </c>
      <c r="I207" s="6" t="s">
        <v>1210</v>
      </c>
      <c r="J207" s="6" t="s">
        <v>1211</v>
      </c>
      <c r="K207" s="6">
        <v>350</v>
      </c>
      <c r="L207" s="6" t="s">
        <v>938</v>
      </c>
      <c r="M207" s="6" t="s">
        <v>939</v>
      </c>
      <c r="N207" s="6">
        <v>350</v>
      </c>
      <c r="O207" s="6">
        <v>8</v>
      </c>
      <c r="P207" s="31">
        <v>5015015012</v>
      </c>
      <c r="Q207" s="6"/>
      <c r="R207" s="6">
        <v>0</v>
      </c>
      <c r="S207" s="6"/>
      <c r="T207" s="6" t="s">
        <v>3676</v>
      </c>
      <c r="U207" s="6" t="s">
        <v>3676</v>
      </c>
      <c r="V207" s="8">
        <v>16100000</v>
      </c>
    </row>
    <row r="208" spans="1:22" ht="14.4" x14ac:dyDescent="0.25">
      <c r="A208" s="6" t="s">
        <v>923</v>
      </c>
      <c r="B208" s="6" t="s">
        <v>3676</v>
      </c>
      <c r="C208" s="10">
        <v>480084232</v>
      </c>
      <c r="D208" s="6"/>
      <c r="E208" s="11">
        <v>0.59069444444444441</v>
      </c>
      <c r="F208" s="31">
        <v>5121708530</v>
      </c>
      <c r="G208" s="6"/>
      <c r="H208" s="6">
        <v>101</v>
      </c>
      <c r="I208" s="6" t="s">
        <v>1217</v>
      </c>
      <c r="J208" s="6" t="s">
        <v>1218</v>
      </c>
      <c r="K208" s="6">
        <v>500</v>
      </c>
      <c r="L208" s="6" t="s">
        <v>938</v>
      </c>
      <c r="M208" s="6" t="s">
        <v>939</v>
      </c>
      <c r="N208" s="6">
        <v>500</v>
      </c>
      <c r="O208" s="6">
        <v>1</v>
      </c>
      <c r="P208" s="31">
        <v>5015095036</v>
      </c>
      <c r="Q208" s="6"/>
      <c r="R208" s="6">
        <v>0</v>
      </c>
      <c r="S208" s="6"/>
      <c r="T208" s="6" t="s">
        <v>3676</v>
      </c>
      <c r="U208" s="6" t="s">
        <v>3676</v>
      </c>
      <c r="V208" s="8">
        <v>144500000</v>
      </c>
    </row>
    <row r="209" spans="1:23" ht="14.4" x14ac:dyDescent="0.25">
      <c r="A209" s="6" t="s">
        <v>923</v>
      </c>
      <c r="B209" s="6" t="s">
        <v>3676</v>
      </c>
      <c r="C209" s="10">
        <v>480084562</v>
      </c>
      <c r="D209" s="6"/>
      <c r="E209" s="11">
        <v>0.4748148148148148</v>
      </c>
      <c r="F209" s="31">
        <v>5121708496</v>
      </c>
      <c r="G209" s="6"/>
      <c r="H209" s="6">
        <v>101</v>
      </c>
      <c r="I209" s="6" t="s">
        <v>3678</v>
      </c>
      <c r="J209" s="6" t="s">
        <v>3679</v>
      </c>
      <c r="K209" s="6">
        <v>7</v>
      </c>
      <c r="L209" s="6" t="s">
        <v>938</v>
      </c>
      <c r="M209" s="6" t="s">
        <v>939</v>
      </c>
      <c r="N209" s="6">
        <v>7</v>
      </c>
      <c r="O209" s="6">
        <v>1</v>
      </c>
      <c r="P209" s="31">
        <v>5015003062</v>
      </c>
      <c r="Q209" s="6"/>
      <c r="R209" s="6">
        <v>0</v>
      </c>
      <c r="S209" s="6"/>
      <c r="T209" s="6" t="s">
        <v>3676</v>
      </c>
      <c r="U209" s="6" t="s">
        <v>3676</v>
      </c>
      <c r="V209" s="6">
        <v>0</v>
      </c>
      <c r="W209" s="36" t="s">
        <v>18009</v>
      </c>
    </row>
    <row r="210" spans="1:23" ht="14.4" x14ac:dyDescent="0.25">
      <c r="A210" s="6" t="s">
        <v>923</v>
      </c>
      <c r="B210" s="6" t="s">
        <v>3676</v>
      </c>
      <c r="C210" s="10">
        <v>480084454</v>
      </c>
      <c r="D210" s="6"/>
      <c r="E210" s="11">
        <v>0.74025462962962962</v>
      </c>
      <c r="F210" s="31">
        <v>5121708561</v>
      </c>
      <c r="G210" s="6"/>
      <c r="H210" s="6">
        <v>101</v>
      </c>
      <c r="I210" s="6" t="s">
        <v>1332</v>
      </c>
      <c r="J210" s="6" t="s">
        <v>1333</v>
      </c>
      <c r="K210" s="6">
        <v>200</v>
      </c>
      <c r="L210" s="6" t="s">
        <v>938</v>
      </c>
      <c r="M210" s="6" t="s">
        <v>925</v>
      </c>
      <c r="N210" s="6">
        <v>200</v>
      </c>
      <c r="O210" s="6">
        <v>1</v>
      </c>
      <c r="P210" s="31">
        <v>5015095036</v>
      </c>
      <c r="Q210" s="6"/>
      <c r="R210" s="6">
        <v>0</v>
      </c>
      <c r="S210" s="6"/>
      <c r="T210" s="6" t="s">
        <v>3676</v>
      </c>
      <c r="U210" s="6" t="s">
        <v>3676</v>
      </c>
      <c r="V210" s="8">
        <v>46000000</v>
      </c>
    </row>
    <row r="211" spans="1:23" ht="14.4" x14ac:dyDescent="0.25">
      <c r="A211" s="6" t="s">
        <v>1336</v>
      </c>
      <c r="B211" s="6" t="s">
        <v>3676</v>
      </c>
      <c r="C211" s="10">
        <v>480084460</v>
      </c>
      <c r="D211" s="6"/>
      <c r="E211" s="11">
        <v>0.68903935185185183</v>
      </c>
      <c r="F211" s="31">
        <v>5121708550</v>
      </c>
      <c r="G211" s="6"/>
      <c r="H211" s="6">
        <v>101</v>
      </c>
      <c r="I211" s="6" t="s">
        <v>1334</v>
      </c>
      <c r="J211" s="6" t="s">
        <v>1335</v>
      </c>
      <c r="K211" s="8">
        <v>4500</v>
      </c>
      <c r="L211" s="6" t="s">
        <v>938</v>
      </c>
      <c r="M211" s="6" t="s">
        <v>939</v>
      </c>
      <c r="N211" s="8">
        <v>4500</v>
      </c>
      <c r="O211" s="6">
        <v>1</v>
      </c>
      <c r="P211" s="31">
        <v>5015015012</v>
      </c>
      <c r="Q211" s="6"/>
      <c r="R211" s="6">
        <v>0</v>
      </c>
      <c r="S211" s="6"/>
      <c r="T211" s="6" t="s">
        <v>3676</v>
      </c>
      <c r="U211" s="6" t="s">
        <v>3676</v>
      </c>
      <c r="V211" s="8">
        <v>4635000</v>
      </c>
    </row>
    <row r="212" spans="1:23" ht="14.4" x14ac:dyDescent="0.25">
      <c r="A212" s="6" t="s">
        <v>1336</v>
      </c>
      <c r="B212" s="6" t="s">
        <v>3676</v>
      </c>
      <c r="C212" s="10">
        <v>480084460</v>
      </c>
      <c r="D212" s="6"/>
      <c r="E212" s="11">
        <v>0.68903935185185183</v>
      </c>
      <c r="F212" s="31">
        <v>5121708550</v>
      </c>
      <c r="G212" s="6"/>
      <c r="H212" s="6">
        <v>101</v>
      </c>
      <c r="I212" s="6" t="s">
        <v>1337</v>
      </c>
      <c r="J212" s="6" t="s">
        <v>1338</v>
      </c>
      <c r="K212" s="8">
        <v>1000</v>
      </c>
      <c r="L212" s="6" t="s">
        <v>938</v>
      </c>
      <c r="M212" s="6" t="s">
        <v>939</v>
      </c>
      <c r="N212" s="8">
        <v>1000</v>
      </c>
      <c r="O212" s="6">
        <v>2</v>
      </c>
      <c r="P212" s="31">
        <v>5015015012</v>
      </c>
      <c r="Q212" s="6"/>
      <c r="R212" s="6">
        <v>0</v>
      </c>
      <c r="S212" s="6"/>
      <c r="T212" s="6" t="s">
        <v>3676</v>
      </c>
      <c r="U212" s="6" t="s">
        <v>3676</v>
      </c>
      <c r="V212" s="8">
        <v>1030000</v>
      </c>
    </row>
    <row r="213" spans="1:23" ht="14.4" x14ac:dyDescent="0.25">
      <c r="A213" s="6" t="s">
        <v>1336</v>
      </c>
      <c r="B213" s="6" t="s">
        <v>3676</v>
      </c>
      <c r="C213" s="10">
        <v>480084460</v>
      </c>
      <c r="D213" s="6"/>
      <c r="E213" s="11">
        <v>0.68903935185185183</v>
      </c>
      <c r="F213" s="31">
        <v>5121708550</v>
      </c>
      <c r="G213" s="6"/>
      <c r="H213" s="6">
        <v>101</v>
      </c>
      <c r="I213" s="6" t="s">
        <v>1339</v>
      </c>
      <c r="J213" s="6" t="s">
        <v>1340</v>
      </c>
      <c r="K213" s="6">
        <v>25</v>
      </c>
      <c r="L213" s="6" t="s">
        <v>938</v>
      </c>
      <c r="M213" s="6" t="s">
        <v>939</v>
      </c>
      <c r="N213" s="6">
        <v>25</v>
      </c>
      <c r="O213" s="6">
        <v>3</v>
      </c>
      <c r="P213" s="31">
        <v>5015015012</v>
      </c>
      <c r="Q213" s="6"/>
      <c r="R213" s="6">
        <v>0</v>
      </c>
      <c r="S213" s="6"/>
      <c r="T213" s="6" t="s">
        <v>3676</v>
      </c>
      <c r="U213" s="6" t="s">
        <v>3676</v>
      </c>
      <c r="V213" s="8">
        <v>2250000</v>
      </c>
    </row>
    <row r="214" spans="1:23" ht="14.4" x14ac:dyDescent="0.25">
      <c r="A214" s="6" t="s">
        <v>1336</v>
      </c>
      <c r="B214" s="6" t="s">
        <v>3676</v>
      </c>
      <c r="C214" s="10">
        <v>480084460</v>
      </c>
      <c r="D214" s="6"/>
      <c r="E214" s="11">
        <v>0.68903935185185183</v>
      </c>
      <c r="F214" s="31">
        <v>5121708550</v>
      </c>
      <c r="G214" s="6"/>
      <c r="H214" s="6">
        <v>101</v>
      </c>
      <c r="I214" s="6" t="s">
        <v>1341</v>
      </c>
      <c r="J214" s="6" t="s">
        <v>1342</v>
      </c>
      <c r="K214" s="6">
        <v>165</v>
      </c>
      <c r="L214" s="6" t="s">
        <v>938</v>
      </c>
      <c r="M214" s="6" t="s">
        <v>939</v>
      </c>
      <c r="N214" s="6">
        <v>165</v>
      </c>
      <c r="O214" s="6">
        <v>4</v>
      </c>
      <c r="P214" s="31">
        <v>5015015012</v>
      </c>
      <c r="Q214" s="6"/>
      <c r="R214" s="6">
        <v>0</v>
      </c>
      <c r="S214" s="6"/>
      <c r="T214" s="6" t="s">
        <v>3676</v>
      </c>
      <c r="U214" s="6" t="s">
        <v>3676</v>
      </c>
      <c r="V214" s="8">
        <v>2450250</v>
      </c>
    </row>
    <row r="215" spans="1:23" ht="14.4" x14ac:dyDescent="0.25">
      <c r="A215" s="6" t="s">
        <v>1336</v>
      </c>
      <c r="B215" s="6" t="s">
        <v>3676</v>
      </c>
      <c r="C215" s="10">
        <v>480084460</v>
      </c>
      <c r="D215" s="6"/>
      <c r="E215" s="11">
        <v>0.68903935185185183</v>
      </c>
      <c r="F215" s="31">
        <v>5121708550</v>
      </c>
      <c r="G215" s="6"/>
      <c r="H215" s="6">
        <v>101</v>
      </c>
      <c r="I215" s="6" t="s">
        <v>1343</v>
      </c>
      <c r="J215" s="6" t="s">
        <v>1344</v>
      </c>
      <c r="K215" s="6">
        <v>60</v>
      </c>
      <c r="L215" s="6" t="s">
        <v>938</v>
      </c>
      <c r="M215" s="6" t="s">
        <v>939</v>
      </c>
      <c r="N215" s="6">
        <v>60</v>
      </c>
      <c r="O215" s="6">
        <v>5</v>
      </c>
      <c r="P215" s="31">
        <v>5015015012</v>
      </c>
      <c r="Q215" s="6"/>
      <c r="R215" s="6">
        <v>0</v>
      </c>
      <c r="S215" s="6"/>
      <c r="T215" s="6" t="s">
        <v>3676</v>
      </c>
      <c r="U215" s="6" t="s">
        <v>3676</v>
      </c>
      <c r="V215" s="8">
        <v>10200000</v>
      </c>
    </row>
    <row r="216" spans="1:23" ht="14.4" x14ac:dyDescent="0.25">
      <c r="A216" s="6" t="s">
        <v>1336</v>
      </c>
      <c r="B216" s="6" t="s">
        <v>3676</v>
      </c>
      <c r="C216" s="10">
        <v>480084460</v>
      </c>
      <c r="D216" s="6"/>
      <c r="E216" s="11">
        <v>0.68903935185185183</v>
      </c>
      <c r="F216" s="31">
        <v>5121708550</v>
      </c>
      <c r="G216" s="6"/>
      <c r="H216" s="6">
        <v>101</v>
      </c>
      <c r="I216" s="6" t="s">
        <v>1345</v>
      </c>
      <c r="J216" s="6" t="s">
        <v>1346</v>
      </c>
      <c r="K216" s="6">
        <v>55</v>
      </c>
      <c r="L216" s="6" t="s">
        <v>938</v>
      </c>
      <c r="M216" s="6" t="s">
        <v>939</v>
      </c>
      <c r="N216" s="6">
        <v>55</v>
      </c>
      <c r="O216" s="6">
        <v>6</v>
      </c>
      <c r="P216" s="31">
        <v>5015015012</v>
      </c>
      <c r="Q216" s="6"/>
      <c r="R216" s="6">
        <v>0</v>
      </c>
      <c r="S216" s="6"/>
      <c r="T216" s="6" t="s">
        <v>3676</v>
      </c>
      <c r="U216" s="6" t="s">
        <v>3676</v>
      </c>
      <c r="V216" s="8">
        <v>11000000</v>
      </c>
    </row>
    <row r="217" spans="1:23" ht="14.4" x14ac:dyDescent="0.25">
      <c r="A217" s="6" t="s">
        <v>923</v>
      </c>
      <c r="B217" s="6" t="s">
        <v>3680</v>
      </c>
      <c r="C217" s="10">
        <v>480084196</v>
      </c>
      <c r="D217" s="6"/>
      <c r="E217" s="11">
        <v>0.48425925925925922</v>
      </c>
      <c r="F217" s="31">
        <v>5121708563</v>
      </c>
      <c r="G217" s="6"/>
      <c r="H217" s="6">
        <v>101</v>
      </c>
      <c r="I217" s="6"/>
      <c r="J217" s="6" t="s">
        <v>3681</v>
      </c>
      <c r="K217" s="6">
        <v>1</v>
      </c>
      <c r="L217" s="6"/>
      <c r="M217" s="6" t="s">
        <v>939</v>
      </c>
      <c r="N217" s="6"/>
      <c r="O217" s="6">
        <v>1</v>
      </c>
      <c r="P217" s="31">
        <v>5015019014</v>
      </c>
      <c r="Q217" s="6"/>
      <c r="R217" s="6">
        <v>0</v>
      </c>
      <c r="S217" s="6"/>
      <c r="T217" s="6" t="s">
        <v>3680</v>
      </c>
      <c r="U217" s="6" t="s">
        <v>3680</v>
      </c>
      <c r="V217" s="8">
        <v>950000</v>
      </c>
    </row>
    <row r="218" spans="1:23" ht="14.4" x14ac:dyDescent="0.25">
      <c r="A218" s="6" t="s">
        <v>923</v>
      </c>
      <c r="B218" s="6" t="s">
        <v>3680</v>
      </c>
      <c r="C218" s="10">
        <v>480084464</v>
      </c>
      <c r="D218" s="6"/>
      <c r="E218" s="11">
        <v>0.4896875</v>
      </c>
      <c r="F218" s="31">
        <v>5121708564</v>
      </c>
      <c r="G218" s="6"/>
      <c r="H218" s="6">
        <v>101</v>
      </c>
      <c r="I218" s="6"/>
      <c r="J218" s="6" t="s">
        <v>1351</v>
      </c>
      <c r="K218" s="8">
        <v>3780</v>
      </c>
      <c r="L218" s="6"/>
      <c r="M218" s="6" t="s">
        <v>925</v>
      </c>
      <c r="N218" s="6"/>
      <c r="O218" s="6">
        <v>1</v>
      </c>
      <c r="P218" s="31">
        <v>5015019014</v>
      </c>
      <c r="Q218" s="6"/>
      <c r="R218" s="6">
        <v>0</v>
      </c>
      <c r="S218" s="6"/>
      <c r="T218" s="6" t="s">
        <v>3680</v>
      </c>
      <c r="U218" s="6" t="s">
        <v>3680</v>
      </c>
      <c r="V218" s="8">
        <v>4914000</v>
      </c>
    </row>
    <row r="219" spans="1:23" ht="14.4" x14ac:dyDescent="0.25">
      <c r="A219" s="6" t="s">
        <v>923</v>
      </c>
      <c r="B219" s="6" t="s">
        <v>3680</v>
      </c>
      <c r="C219" s="10">
        <v>480084464</v>
      </c>
      <c r="D219" s="6"/>
      <c r="E219" s="11">
        <v>0.4896875</v>
      </c>
      <c r="F219" s="31">
        <v>5121708564</v>
      </c>
      <c r="G219" s="6"/>
      <c r="H219" s="6">
        <v>101</v>
      </c>
      <c r="I219" s="6"/>
      <c r="J219" s="6" t="s">
        <v>1352</v>
      </c>
      <c r="K219" s="6">
        <v>145</v>
      </c>
      <c r="L219" s="6"/>
      <c r="M219" s="6" t="s">
        <v>925</v>
      </c>
      <c r="N219" s="6"/>
      <c r="O219" s="6">
        <v>2</v>
      </c>
      <c r="P219" s="31">
        <v>5015019014</v>
      </c>
      <c r="Q219" s="6"/>
      <c r="R219" s="6">
        <v>0</v>
      </c>
      <c r="S219" s="6"/>
      <c r="T219" s="6" t="s">
        <v>3680</v>
      </c>
      <c r="U219" s="6" t="s">
        <v>3680</v>
      </c>
      <c r="V219" s="8">
        <v>4350000</v>
      </c>
    </row>
    <row r="220" spans="1:23" ht="14.4" x14ac:dyDescent="0.25">
      <c r="A220" s="6" t="s">
        <v>923</v>
      </c>
      <c r="B220" s="6" t="s">
        <v>3682</v>
      </c>
      <c r="C220" s="10">
        <v>480084584</v>
      </c>
      <c r="D220" s="6"/>
      <c r="E220" s="11">
        <v>0.95475694444444448</v>
      </c>
      <c r="F220" s="31">
        <v>5121708650</v>
      </c>
      <c r="G220" s="6"/>
      <c r="H220" s="6">
        <v>101</v>
      </c>
      <c r="I220" s="6"/>
      <c r="J220" s="6" t="s">
        <v>1396</v>
      </c>
      <c r="K220" s="6">
        <v>1</v>
      </c>
      <c r="L220" s="6"/>
      <c r="M220" s="6" t="s">
        <v>925</v>
      </c>
      <c r="N220" s="6"/>
      <c r="O220" s="6">
        <v>1</v>
      </c>
      <c r="P220" s="31">
        <v>5015018019</v>
      </c>
      <c r="Q220" s="6"/>
      <c r="R220" s="6">
        <v>0</v>
      </c>
      <c r="S220" s="6"/>
      <c r="T220" s="6" t="s">
        <v>3682</v>
      </c>
      <c r="U220" s="6" t="s">
        <v>3682</v>
      </c>
      <c r="V220" s="8">
        <v>40044444</v>
      </c>
    </row>
    <row r="221" spans="1:23" ht="14.4" x14ac:dyDescent="0.25">
      <c r="A221" s="6" t="s">
        <v>923</v>
      </c>
      <c r="B221" s="6" t="s">
        <v>3683</v>
      </c>
      <c r="C221" s="10">
        <v>480079026</v>
      </c>
      <c r="D221" s="6"/>
      <c r="E221" s="11">
        <v>0.76537037037037037</v>
      </c>
      <c r="F221" s="31">
        <v>5121708699</v>
      </c>
      <c r="G221" s="6"/>
      <c r="H221" s="6">
        <v>101</v>
      </c>
      <c r="I221" s="6"/>
      <c r="J221" s="6" t="s">
        <v>3673</v>
      </c>
      <c r="K221" s="6">
        <v>1</v>
      </c>
      <c r="L221" s="6"/>
      <c r="M221" s="6" t="s">
        <v>925</v>
      </c>
      <c r="N221" s="6"/>
      <c r="O221" s="6">
        <v>1</v>
      </c>
      <c r="P221" s="31">
        <v>5015019014</v>
      </c>
      <c r="Q221" s="6"/>
      <c r="R221" s="6">
        <v>0</v>
      </c>
      <c r="S221" s="6"/>
      <c r="T221" s="6" t="s">
        <v>3682</v>
      </c>
      <c r="U221" s="6" t="s">
        <v>3682</v>
      </c>
      <c r="V221" s="8">
        <v>60011670</v>
      </c>
    </row>
    <row r="222" spans="1:23" ht="14.4" x14ac:dyDescent="0.25">
      <c r="A222" s="6" t="s">
        <v>923</v>
      </c>
      <c r="B222" s="6" t="s">
        <v>3683</v>
      </c>
      <c r="C222" s="10">
        <v>480079026</v>
      </c>
      <c r="D222" s="6"/>
      <c r="E222" s="11">
        <v>0.76537037037037037</v>
      </c>
      <c r="F222" s="31">
        <v>5121708699</v>
      </c>
      <c r="G222" s="6"/>
      <c r="H222" s="6">
        <v>101</v>
      </c>
      <c r="I222" s="6"/>
      <c r="J222" s="6" t="s">
        <v>3674</v>
      </c>
      <c r="K222" s="6">
        <v>1</v>
      </c>
      <c r="L222" s="6"/>
      <c r="M222" s="6" t="s">
        <v>925</v>
      </c>
      <c r="N222" s="6"/>
      <c r="O222" s="6">
        <v>2</v>
      </c>
      <c r="P222" s="31">
        <v>5015019014</v>
      </c>
      <c r="Q222" s="6"/>
      <c r="R222" s="6">
        <v>0</v>
      </c>
      <c r="S222" s="6"/>
      <c r="T222" s="6" t="s">
        <v>3682</v>
      </c>
      <c r="U222" s="6" t="s">
        <v>3682</v>
      </c>
      <c r="V222" s="8">
        <v>60011671</v>
      </c>
    </row>
    <row r="223" spans="1:23" ht="14.4" x14ac:dyDescent="0.25">
      <c r="A223" s="6" t="s">
        <v>923</v>
      </c>
      <c r="B223" s="6" t="s">
        <v>3683</v>
      </c>
      <c r="C223" s="10">
        <v>480084181</v>
      </c>
      <c r="D223" s="6"/>
      <c r="E223" s="11">
        <v>0.64104166666666662</v>
      </c>
      <c r="F223" s="31">
        <v>5121708686</v>
      </c>
      <c r="G223" s="6"/>
      <c r="H223" s="6">
        <v>101</v>
      </c>
      <c r="I223" s="6" t="s">
        <v>1111</v>
      </c>
      <c r="J223" s="6" t="s">
        <v>1112</v>
      </c>
      <c r="K223" s="6">
        <v>85</v>
      </c>
      <c r="L223" s="6" t="s">
        <v>938</v>
      </c>
      <c r="M223" s="6" t="s">
        <v>939</v>
      </c>
      <c r="N223" s="6">
        <v>85</v>
      </c>
      <c r="O223" s="6">
        <v>1</v>
      </c>
      <c r="P223" s="31">
        <v>5015095036</v>
      </c>
      <c r="Q223" s="6"/>
      <c r="R223" s="6">
        <v>0</v>
      </c>
      <c r="S223" s="6"/>
      <c r="T223" s="6" t="s">
        <v>3683</v>
      </c>
      <c r="U223" s="6" t="s">
        <v>3683</v>
      </c>
      <c r="V223" s="8">
        <v>2295000</v>
      </c>
    </row>
    <row r="224" spans="1:23" ht="14.4" x14ac:dyDescent="0.25">
      <c r="A224" s="6" t="s">
        <v>923</v>
      </c>
      <c r="B224" s="6" t="s">
        <v>3683</v>
      </c>
      <c r="C224" s="10">
        <v>480084181</v>
      </c>
      <c r="D224" s="6"/>
      <c r="E224" s="11">
        <v>0.64104166666666662</v>
      </c>
      <c r="F224" s="31">
        <v>5121708686</v>
      </c>
      <c r="G224" s="6"/>
      <c r="H224" s="6">
        <v>101</v>
      </c>
      <c r="I224" s="6" t="s">
        <v>1113</v>
      </c>
      <c r="J224" s="6" t="s">
        <v>1114</v>
      </c>
      <c r="K224" s="6">
        <v>85</v>
      </c>
      <c r="L224" s="6" t="s">
        <v>938</v>
      </c>
      <c r="M224" s="6" t="s">
        <v>939</v>
      </c>
      <c r="N224" s="6">
        <v>85</v>
      </c>
      <c r="O224" s="6">
        <v>2</v>
      </c>
      <c r="P224" s="31">
        <v>5015095036</v>
      </c>
      <c r="Q224" s="6"/>
      <c r="R224" s="6">
        <v>0</v>
      </c>
      <c r="S224" s="6"/>
      <c r="T224" s="6" t="s">
        <v>3683</v>
      </c>
      <c r="U224" s="6" t="s">
        <v>3683</v>
      </c>
      <c r="V224" s="8">
        <v>2295000</v>
      </c>
    </row>
    <row r="225" spans="1:22" ht="14.4" x14ac:dyDescent="0.25">
      <c r="A225" s="6" t="s">
        <v>923</v>
      </c>
      <c r="B225" s="6" t="s">
        <v>3683</v>
      </c>
      <c r="C225" s="10">
        <v>480084181</v>
      </c>
      <c r="D225" s="6"/>
      <c r="E225" s="11">
        <v>0.64104166666666662</v>
      </c>
      <c r="F225" s="31">
        <v>5121708686</v>
      </c>
      <c r="G225" s="6"/>
      <c r="H225" s="6">
        <v>101</v>
      </c>
      <c r="I225" s="6" t="s">
        <v>1115</v>
      </c>
      <c r="J225" s="6" t="s">
        <v>1116</v>
      </c>
      <c r="K225" s="6">
        <v>85</v>
      </c>
      <c r="L225" s="6" t="s">
        <v>938</v>
      </c>
      <c r="M225" s="6" t="s">
        <v>939</v>
      </c>
      <c r="N225" s="6">
        <v>85</v>
      </c>
      <c r="O225" s="6">
        <v>3</v>
      </c>
      <c r="P225" s="31">
        <v>5015095036</v>
      </c>
      <c r="Q225" s="6"/>
      <c r="R225" s="6">
        <v>0</v>
      </c>
      <c r="S225" s="6"/>
      <c r="T225" s="6" t="s">
        <v>3683</v>
      </c>
      <c r="U225" s="6" t="s">
        <v>3683</v>
      </c>
      <c r="V225" s="8">
        <v>2295000</v>
      </c>
    </row>
    <row r="226" spans="1:22" ht="14.4" x14ac:dyDescent="0.25">
      <c r="A226" s="6" t="s">
        <v>923</v>
      </c>
      <c r="B226" s="6" t="s">
        <v>3683</v>
      </c>
      <c r="C226" s="10">
        <v>480084181</v>
      </c>
      <c r="D226" s="6"/>
      <c r="E226" s="11">
        <v>0.64104166666666662</v>
      </c>
      <c r="F226" s="31">
        <v>5121708686</v>
      </c>
      <c r="G226" s="6"/>
      <c r="H226" s="6">
        <v>101</v>
      </c>
      <c r="I226" s="6" t="s">
        <v>1117</v>
      </c>
      <c r="J226" s="6" t="s">
        <v>1118</v>
      </c>
      <c r="K226" s="6">
        <v>85</v>
      </c>
      <c r="L226" s="6" t="s">
        <v>938</v>
      </c>
      <c r="M226" s="6" t="s">
        <v>939</v>
      </c>
      <c r="N226" s="6">
        <v>85</v>
      </c>
      <c r="O226" s="6">
        <v>4</v>
      </c>
      <c r="P226" s="31">
        <v>5015095036</v>
      </c>
      <c r="Q226" s="6"/>
      <c r="R226" s="6">
        <v>0</v>
      </c>
      <c r="S226" s="6"/>
      <c r="T226" s="6" t="s">
        <v>3683</v>
      </c>
      <c r="U226" s="6" t="s">
        <v>3683</v>
      </c>
      <c r="V226" s="8">
        <v>2295000</v>
      </c>
    </row>
    <row r="227" spans="1:22" ht="14.4" x14ac:dyDescent="0.25">
      <c r="A227" s="6" t="s">
        <v>923</v>
      </c>
      <c r="B227" s="6" t="s">
        <v>3684</v>
      </c>
      <c r="C227" s="10">
        <v>480084605</v>
      </c>
      <c r="D227" s="6"/>
      <c r="E227" s="11">
        <v>0.49925925925925929</v>
      </c>
      <c r="F227" s="31">
        <v>5121708724</v>
      </c>
      <c r="G227" s="6"/>
      <c r="H227" s="6">
        <v>101</v>
      </c>
      <c r="I227" s="6" t="s">
        <v>3685</v>
      </c>
      <c r="J227" s="6" t="s">
        <v>3686</v>
      </c>
      <c r="K227" s="6">
        <v>552</v>
      </c>
      <c r="L227" s="6" t="s">
        <v>938</v>
      </c>
      <c r="M227" s="6" t="s">
        <v>939</v>
      </c>
      <c r="N227" s="6">
        <v>552</v>
      </c>
      <c r="O227" s="6">
        <v>2</v>
      </c>
      <c r="P227" s="31">
        <v>5015003062</v>
      </c>
      <c r="Q227" s="6"/>
      <c r="R227" s="6">
        <v>0</v>
      </c>
      <c r="S227" s="6"/>
      <c r="T227" s="6" t="s">
        <v>3684</v>
      </c>
      <c r="U227" s="6" t="s">
        <v>3684</v>
      </c>
      <c r="V227" s="6">
        <v>0</v>
      </c>
    </row>
    <row r="228" spans="1:22" ht="14.4" x14ac:dyDescent="0.25">
      <c r="A228" s="6" t="s">
        <v>923</v>
      </c>
      <c r="B228" s="6" t="s">
        <v>3684</v>
      </c>
      <c r="C228" s="10">
        <v>480084605</v>
      </c>
      <c r="D228" s="6"/>
      <c r="E228" s="11">
        <v>0.49925925925925929</v>
      </c>
      <c r="F228" s="31">
        <v>5121708724</v>
      </c>
      <c r="G228" s="6"/>
      <c r="H228" s="6">
        <v>101</v>
      </c>
      <c r="I228" s="6" t="s">
        <v>3687</v>
      </c>
      <c r="J228" s="6" t="s">
        <v>3688</v>
      </c>
      <c r="K228" s="8">
        <v>1040</v>
      </c>
      <c r="L228" s="6" t="s">
        <v>938</v>
      </c>
      <c r="M228" s="6" t="s">
        <v>939</v>
      </c>
      <c r="N228" s="8">
        <v>1040</v>
      </c>
      <c r="O228" s="6">
        <v>3</v>
      </c>
      <c r="P228" s="31">
        <v>5015003062</v>
      </c>
      <c r="Q228" s="6"/>
      <c r="R228" s="6">
        <v>0</v>
      </c>
      <c r="S228" s="6"/>
      <c r="T228" s="6" t="s">
        <v>3684</v>
      </c>
      <c r="U228" s="6" t="s">
        <v>3684</v>
      </c>
      <c r="V228" s="6">
        <v>0</v>
      </c>
    </row>
    <row r="229" spans="1:22" ht="14.4" x14ac:dyDescent="0.25">
      <c r="A229" s="6" t="s">
        <v>923</v>
      </c>
      <c r="B229" s="6" t="s">
        <v>3684</v>
      </c>
      <c r="C229" s="10">
        <v>480084605</v>
      </c>
      <c r="D229" s="6"/>
      <c r="E229" s="11">
        <v>0.49925925925925929</v>
      </c>
      <c r="F229" s="31">
        <v>5121708724</v>
      </c>
      <c r="G229" s="6"/>
      <c r="H229" s="6">
        <v>101</v>
      </c>
      <c r="I229" s="6" t="s">
        <v>3689</v>
      </c>
      <c r="J229" s="6" t="s">
        <v>3690</v>
      </c>
      <c r="K229" s="8">
        <v>1040</v>
      </c>
      <c r="L229" s="6" t="s">
        <v>938</v>
      </c>
      <c r="M229" s="6" t="s">
        <v>939</v>
      </c>
      <c r="N229" s="8">
        <v>1040</v>
      </c>
      <c r="O229" s="6">
        <v>4</v>
      </c>
      <c r="P229" s="31">
        <v>5015003062</v>
      </c>
      <c r="Q229" s="6"/>
      <c r="R229" s="6">
        <v>0</v>
      </c>
      <c r="S229" s="6"/>
      <c r="T229" s="6" t="s">
        <v>3684</v>
      </c>
      <c r="U229" s="6" t="s">
        <v>3684</v>
      </c>
      <c r="V229" s="6">
        <v>0</v>
      </c>
    </row>
    <row r="230" spans="1:22" ht="14.4" x14ac:dyDescent="0.25">
      <c r="A230" s="6" t="s">
        <v>923</v>
      </c>
      <c r="B230" s="6" t="s">
        <v>3684</v>
      </c>
      <c r="C230" s="10">
        <v>480084605</v>
      </c>
      <c r="D230" s="6"/>
      <c r="E230" s="11">
        <v>0.49925925925925929</v>
      </c>
      <c r="F230" s="31">
        <v>5121708724</v>
      </c>
      <c r="G230" s="6"/>
      <c r="H230" s="6">
        <v>101</v>
      </c>
      <c r="I230" s="6" t="s">
        <v>3691</v>
      </c>
      <c r="J230" s="6" t="s">
        <v>3692</v>
      </c>
      <c r="K230" s="8">
        <v>1040</v>
      </c>
      <c r="L230" s="6" t="s">
        <v>938</v>
      </c>
      <c r="M230" s="6" t="s">
        <v>939</v>
      </c>
      <c r="N230" s="8">
        <v>1040</v>
      </c>
      <c r="O230" s="6">
        <v>5</v>
      </c>
      <c r="P230" s="31">
        <v>5015003062</v>
      </c>
      <c r="Q230" s="6"/>
      <c r="R230" s="6">
        <v>0</v>
      </c>
      <c r="S230" s="6"/>
      <c r="T230" s="6" t="s">
        <v>3684</v>
      </c>
      <c r="U230" s="6" t="s">
        <v>3684</v>
      </c>
      <c r="V230" s="6">
        <v>0</v>
      </c>
    </row>
    <row r="231" spans="1:22" ht="14.4" x14ac:dyDescent="0.25">
      <c r="A231" s="6" t="s">
        <v>923</v>
      </c>
      <c r="B231" s="6" t="s">
        <v>3684</v>
      </c>
      <c r="C231" s="10">
        <v>480084605</v>
      </c>
      <c r="D231" s="6"/>
      <c r="E231" s="11">
        <v>0.49925925925925929</v>
      </c>
      <c r="F231" s="31">
        <v>5121708724</v>
      </c>
      <c r="G231" s="6"/>
      <c r="H231" s="6">
        <v>101</v>
      </c>
      <c r="I231" s="6" t="s">
        <v>3693</v>
      </c>
      <c r="J231" s="6" t="s">
        <v>3694</v>
      </c>
      <c r="K231" s="8">
        <v>1040</v>
      </c>
      <c r="L231" s="6" t="s">
        <v>938</v>
      </c>
      <c r="M231" s="6" t="s">
        <v>939</v>
      </c>
      <c r="N231" s="8">
        <v>1040</v>
      </c>
      <c r="O231" s="6">
        <v>6</v>
      </c>
      <c r="P231" s="31">
        <v>5015003062</v>
      </c>
      <c r="Q231" s="6"/>
      <c r="R231" s="6">
        <v>0</v>
      </c>
      <c r="S231" s="6"/>
      <c r="T231" s="6" t="s">
        <v>3684</v>
      </c>
      <c r="U231" s="6" t="s">
        <v>3684</v>
      </c>
      <c r="V231" s="6">
        <v>0</v>
      </c>
    </row>
    <row r="232" spans="1:22" ht="14.4" x14ac:dyDescent="0.25">
      <c r="A232" s="6" t="s">
        <v>923</v>
      </c>
      <c r="B232" s="6" t="s">
        <v>3684</v>
      </c>
      <c r="C232" s="10">
        <v>480084605</v>
      </c>
      <c r="D232" s="6"/>
      <c r="E232" s="11">
        <v>0.49925925925925929</v>
      </c>
      <c r="F232" s="31">
        <v>5121708724</v>
      </c>
      <c r="G232" s="6"/>
      <c r="H232" s="6">
        <v>101</v>
      </c>
      <c r="I232" s="6" t="s">
        <v>3695</v>
      </c>
      <c r="J232" s="6" t="s">
        <v>3696</v>
      </c>
      <c r="K232" s="6">
        <v>638</v>
      </c>
      <c r="L232" s="6" t="s">
        <v>938</v>
      </c>
      <c r="M232" s="6" t="s">
        <v>939</v>
      </c>
      <c r="N232" s="6">
        <v>638</v>
      </c>
      <c r="O232" s="6">
        <v>1</v>
      </c>
      <c r="P232" s="31">
        <v>5015003062</v>
      </c>
      <c r="Q232" s="6"/>
      <c r="R232" s="6">
        <v>0</v>
      </c>
      <c r="S232" s="6"/>
      <c r="T232" s="6" t="s">
        <v>3684</v>
      </c>
      <c r="U232" s="6" t="s">
        <v>3684</v>
      </c>
      <c r="V232" s="6">
        <v>0</v>
      </c>
    </row>
    <row r="233" spans="1:22" ht="14.4" x14ac:dyDescent="0.25">
      <c r="A233" s="6" t="s">
        <v>923</v>
      </c>
      <c r="B233" s="6" t="s">
        <v>3697</v>
      </c>
      <c r="C233" s="10">
        <v>480083796</v>
      </c>
      <c r="D233" s="6"/>
      <c r="E233" s="11">
        <v>0.62070601851851859</v>
      </c>
      <c r="F233" s="31">
        <v>5121708976</v>
      </c>
      <c r="G233" s="6"/>
      <c r="H233" s="6">
        <v>101</v>
      </c>
      <c r="I233" s="6"/>
      <c r="J233" s="6" t="s">
        <v>1007</v>
      </c>
      <c r="K233" s="6">
        <v>1</v>
      </c>
      <c r="L233" s="6"/>
      <c r="M233" s="6" t="s">
        <v>925</v>
      </c>
      <c r="N233" s="6"/>
      <c r="O233" s="6">
        <v>2</v>
      </c>
      <c r="P233" s="31">
        <v>5015018019</v>
      </c>
      <c r="Q233" s="6"/>
      <c r="R233" s="6">
        <v>0</v>
      </c>
      <c r="S233" s="6"/>
      <c r="T233" s="6" t="s">
        <v>3697</v>
      </c>
      <c r="U233" s="6" t="s">
        <v>3697</v>
      </c>
      <c r="V233" s="8">
        <v>3567600</v>
      </c>
    </row>
    <row r="234" spans="1:22" ht="14.4" x14ac:dyDescent="0.25">
      <c r="A234" s="6" t="s">
        <v>923</v>
      </c>
      <c r="B234" s="6" t="s">
        <v>3697</v>
      </c>
      <c r="C234" s="10">
        <v>480083796</v>
      </c>
      <c r="D234" s="6"/>
      <c r="E234" s="11">
        <v>0.62070601851851859</v>
      </c>
      <c r="F234" s="31">
        <v>5121708976</v>
      </c>
      <c r="G234" s="6"/>
      <c r="H234" s="6">
        <v>101</v>
      </c>
      <c r="I234" s="6"/>
      <c r="J234" s="6" t="s">
        <v>1007</v>
      </c>
      <c r="K234" s="6">
        <v>1</v>
      </c>
      <c r="L234" s="6"/>
      <c r="M234" s="6" t="s">
        <v>925</v>
      </c>
      <c r="N234" s="6"/>
      <c r="O234" s="6">
        <v>3</v>
      </c>
      <c r="P234" s="31">
        <v>5015018019</v>
      </c>
      <c r="Q234" s="6"/>
      <c r="R234" s="6">
        <v>0</v>
      </c>
      <c r="S234" s="6"/>
      <c r="T234" s="6" t="s">
        <v>3697</v>
      </c>
      <c r="U234" s="6" t="s">
        <v>3697</v>
      </c>
      <c r="V234" s="8">
        <v>2378400</v>
      </c>
    </row>
    <row r="235" spans="1:22" ht="14.4" x14ac:dyDescent="0.25">
      <c r="A235" s="6" t="s">
        <v>923</v>
      </c>
      <c r="B235" s="6" t="s">
        <v>3697</v>
      </c>
      <c r="C235" s="10">
        <v>480083795</v>
      </c>
      <c r="D235" s="6"/>
      <c r="E235" s="11">
        <v>0.62506944444444446</v>
      </c>
      <c r="F235" s="31">
        <v>5121708977</v>
      </c>
      <c r="G235" s="6"/>
      <c r="H235" s="6">
        <v>101</v>
      </c>
      <c r="I235" s="6"/>
      <c r="J235" s="6" t="s">
        <v>1004</v>
      </c>
      <c r="K235" s="6">
        <v>1</v>
      </c>
      <c r="L235" s="6"/>
      <c r="M235" s="6" t="s">
        <v>925</v>
      </c>
      <c r="N235" s="6"/>
      <c r="O235" s="6">
        <v>1</v>
      </c>
      <c r="P235" s="31">
        <v>5015018019</v>
      </c>
      <c r="Q235" s="6"/>
      <c r="R235" s="6">
        <v>0</v>
      </c>
      <c r="S235" s="6"/>
      <c r="T235" s="6" t="s">
        <v>3697</v>
      </c>
      <c r="U235" s="6" t="s">
        <v>3697</v>
      </c>
      <c r="V235" s="8">
        <v>138400000</v>
      </c>
    </row>
    <row r="236" spans="1:22" ht="14.4" x14ac:dyDescent="0.25">
      <c r="A236" s="6" t="s">
        <v>923</v>
      </c>
      <c r="B236" s="6" t="s">
        <v>3697</v>
      </c>
      <c r="C236" s="10">
        <v>480083796</v>
      </c>
      <c r="D236" s="6"/>
      <c r="E236" s="11">
        <v>0.62070601851851859</v>
      </c>
      <c r="F236" s="31">
        <v>5121708976</v>
      </c>
      <c r="G236" s="6"/>
      <c r="H236" s="6">
        <v>101</v>
      </c>
      <c r="I236" s="6"/>
      <c r="J236" s="6" t="s">
        <v>1006</v>
      </c>
      <c r="K236" s="6">
        <v>1</v>
      </c>
      <c r="L236" s="6"/>
      <c r="M236" s="6" t="s">
        <v>925</v>
      </c>
      <c r="N236" s="6"/>
      <c r="O236" s="6">
        <v>1</v>
      </c>
      <c r="P236" s="31">
        <v>5015018019</v>
      </c>
      <c r="Q236" s="6"/>
      <c r="R236" s="6">
        <v>0</v>
      </c>
      <c r="S236" s="6"/>
      <c r="T236" s="6" t="s">
        <v>3697</v>
      </c>
      <c r="U236" s="6" t="s">
        <v>3697</v>
      </c>
      <c r="V236" s="8">
        <v>28370000</v>
      </c>
    </row>
    <row r="237" spans="1:22" ht="14.4" x14ac:dyDescent="0.25">
      <c r="A237" s="6" t="s">
        <v>923</v>
      </c>
      <c r="B237" s="6" t="s">
        <v>3697</v>
      </c>
      <c r="C237" s="10">
        <v>480082232</v>
      </c>
      <c r="D237" s="6"/>
      <c r="E237" s="11">
        <v>0.52734953703703702</v>
      </c>
      <c r="F237" s="31">
        <v>5121708961</v>
      </c>
      <c r="G237" s="6"/>
      <c r="H237" s="6">
        <v>101</v>
      </c>
      <c r="I237" s="6" t="s">
        <v>3698</v>
      </c>
      <c r="J237" s="6" t="s">
        <v>3699</v>
      </c>
      <c r="K237" s="8">
        <v>3000</v>
      </c>
      <c r="L237" s="6" t="s">
        <v>938</v>
      </c>
      <c r="M237" s="6" t="s">
        <v>939</v>
      </c>
      <c r="N237" s="8">
        <v>3000</v>
      </c>
      <c r="O237" s="6">
        <v>1</v>
      </c>
      <c r="P237" s="31">
        <v>5015015005</v>
      </c>
      <c r="Q237" s="6"/>
      <c r="R237" s="6">
        <v>0</v>
      </c>
      <c r="S237" s="6"/>
      <c r="T237" s="6" t="s">
        <v>3697</v>
      </c>
      <c r="U237" s="6" t="s">
        <v>3697</v>
      </c>
      <c r="V237" s="6">
        <v>0</v>
      </c>
    </row>
    <row r="238" spans="1:22" ht="14.4" x14ac:dyDescent="0.25">
      <c r="A238" s="6" t="s">
        <v>923</v>
      </c>
      <c r="B238" s="6" t="s">
        <v>3700</v>
      </c>
      <c r="C238" s="10">
        <v>480084181</v>
      </c>
      <c r="D238" s="6"/>
      <c r="E238" s="11">
        <v>0.66288194444444437</v>
      </c>
      <c r="F238" s="31">
        <v>5121709116</v>
      </c>
      <c r="G238" s="6"/>
      <c r="H238" s="6">
        <v>101</v>
      </c>
      <c r="I238" s="6" t="s">
        <v>1075</v>
      </c>
      <c r="J238" s="6" t="s">
        <v>1076</v>
      </c>
      <c r="K238" s="6">
        <v>3</v>
      </c>
      <c r="L238" s="6" t="s">
        <v>938</v>
      </c>
      <c r="M238" s="6" t="s">
        <v>939</v>
      </c>
      <c r="N238" s="6">
        <v>3</v>
      </c>
      <c r="O238" s="6">
        <v>1</v>
      </c>
      <c r="P238" s="31">
        <v>5015095036</v>
      </c>
      <c r="Q238" s="6"/>
      <c r="R238" s="6">
        <v>0</v>
      </c>
      <c r="S238" s="6"/>
      <c r="T238" s="6" t="s">
        <v>3700</v>
      </c>
      <c r="U238" s="6" t="s">
        <v>3700</v>
      </c>
      <c r="V238" s="8">
        <v>81000</v>
      </c>
    </row>
    <row r="239" spans="1:22" ht="14.4" x14ac:dyDescent="0.25">
      <c r="A239" s="6" t="s">
        <v>923</v>
      </c>
      <c r="B239" s="6" t="s">
        <v>3700</v>
      </c>
      <c r="C239" s="10">
        <v>480084181</v>
      </c>
      <c r="D239" s="6"/>
      <c r="E239" s="11">
        <v>0.66288194444444437</v>
      </c>
      <c r="F239" s="31">
        <v>5121709116</v>
      </c>
      <c r="G239" s="6"/>
      <c r="H239" s="6">
        <v>101</v>
      </c>
      <c r="I239" s="6" t="s">
        <v>1077</v>
      </c>
      <c r="J239" s="6" t="s">
        <v>1078</v>
      </c>
      <c r="K239" s="6">
        <v>3</v>
      </c>
      <c r="L239" s="6" t="s">
        <v>938</v>
      </c>
      <c r="M239" s="6" t="s">
        <v>939</v>
      </c>
      <c r="N239" s="6">
        <v>3</v>
      </c>
      <c r="O239" s="6">
        <v>2</v>
      </c>
      <c r="P239" s="31">
        <v>5015095036</v>
      </c>
      <c r="Q239" s="6"/>
      <c r="R239" s="6">
        <v>0</v>
      </c>
      <c r="S239" s="6"/>
      <c r="T239" s="6" t="s">
        <v>3700</v>
      </c>
      <c r="U239" s="6" t="s">
        <v>3700</v>
      </c>
      <c r="V239" s="8">
        <v>81000</v>
      </c>
    </row>
    <row r="240" spans="1:22" ht="14.4" x14ac:dyDescent="0.25">
      <c r="A240" s="6" t="s">
        <v>923</v>
      </c>
      <c r="B240" s="6" t="s">
        <v>3700</v>
      </c>
      <c r="C240" s="10">
        <v>480084181</v>
      </c>
      <c r="D240" s="6"/>
      <c r="E240" s="11">
        <v>0.66288194444444437</v>
      </c>
      <c r="F240" s="31">
        <v>5121709116</v>
      </c>
      <c r="G240" s="6"/>
      <c r="H240" s="6">
        <v>101</v>
      </c>
      <c r="I240" s="6" t="s">
        <v>1079</v>
      </c>
      <c r="J240" s="6" t="s">
        <v>1080</v>
      </c>
      <c r="K240" s="6">
        <v>27</v>
      </c>
      <c r="L240" s="6" t="s">
        <v>938</v>
      </c>
      <c r="M240" s="6" t="s">
        <v>939</v>
      </c>
      <c r="N240" s="6">
        <v>27</v>
      </c>
      <c r="O240" s="6">
        <v>3</v>
      </c>
      <c r="P240" s="31">
        <v>5015095036</v>
      </c>
      <c r="Q240" s="6"/>
      <c r="R240" s="6">
        <v>0</v>
      </c>
      <c r="S240" s="6"/>
      <c r="T240" s="6" t="s">
        <v>3700</v>
      </c>
      <c r="U240" s="6" t="s">
        <v>3700</v>
      </c>
      <c r="V240" s="8">
        <v>729000</v>
      </c>
    </row>
    <row r="241" spans="1:22" ht="14.4" x14ac:dyDescent="0.25">
      <c r="A241" s="6" t="s">
        <v>923</v>
      </c>
      <c r="B241" s="6" t="s">
        <v>3700</v>
      </c>
      <c r="C241" s="10">
        <v>480084181</v>
      </c>
      <c r="D241" s="6"/>
      <c r="E241" s="11">
        <v>0.66288194444444437</v>
      </c>
      <c r="F241" s="31">
        <v>5121709116</v>
      </c>
      <c r="G241" s="6"/>
      <c r="H241" s="6">
        <v>101</v>
      </c>
      <c r="I241" s="6" t="s">
        <v>1081</v>
      </c>
      <c r="J241" s="6" t="s">
        <v>1082</v>
      </c>
      <c r="K241" s="6">
        <v>83</v>
      </c>
      <c r="L241" s="6" t="s">
        <v>938</v>
      </c>
      <c r="M241" s="6" t="s">
        <v>939</v>
      </c>
      <c r="N241" s="6">
        <v>83</v>
      </c>
      <c r="O241" s="6">
        <v>4</v>
      </c>
      <c r="P241" s="31">
        <v>5015095036</v>
      </c>
      <c r="Q241" s="6"/>
      <c r="R241" s="6">
        <v>0</v>
      </c>
      <c r="S241" s="6"/>
      <c r="T241" s="6" t="s">
        <v>3700</v>
      </c>
      <c r="U241" s="6" t="s">
        <v>3700</v>
      </c>
      <c r="V241" s="8">
        <v>2241000</v>
      </c>
    </row>
    <row r="242" spans="1:22" ht="14.4" x14ac:dyDescent="0.25">
      <c r="A242" s="6" t="s">
        <v>923</v>
      </c>
      <c r="B242" s="6" t="s">
        <v>3700</v>
      </c>
      <c r="C242" s="10">
        <v>480084181</v>
      </c>
      <c r="D242" s="6"/>
      <c r="E242" s="11">
        <v>0.66288194444444437</v>
      </c>
      <c r="F242" s="31">
        <v>5121709116</v>
      </c>
      <c r="G242" s="6"/>
      <c r="H242" s="6">
        <v>101</v>
      </c>
      <c r="I242" s="6" t="s">
        <v>1083</v>
      </c>
      <c r="J242" s="6" t="s">
        <v>1084</v>
      </c>
      <c r="K242" s="6">
        <v>33</v>
      </c>
      <c r="L242" s="6" t="s">
        <v>938</v>
      </c>
      <c r="M242" s="6" t="s">
        <v>939</v>
      </c>
      <c r="N242" s="6">
        <v>33</v>
      </c>
      <c r="O242" s="6">
        <v>5</v>
      </c>
      <c r="P242" s="31">
        <v>5015095036</v>
      </c>
      <c r="Q242" s="6"/>
      <c r="R242" s="6">
        <v>0</v>
      </c>
      <c r="S242" s="6"/>
      <c r="T242" s="6" t="s">
        <v>3700</v>
      </c>
      <c r="U242" s="6" t="s">
        <v>3700</v>
      </c>
      <c r="V242" s="8">
        <v>891000</v>
      </c>
    </row>
    <row r="243" spans="1:22" ht="14.4" x14ac:dyDescent="0.25">
      <c r="A243" s="6" t="s">
        <v>923</v>
      </c>
      <c r="B243" s="6" t="s">
        <v>3700</v>
      </c>
      <c r="C243" s="10">
        <v>480084181</v>
      </c>
      <c r="D243" s="6"/>
      <c r="E243" s="11">
        <v>0.66288194444444437</v>
      </c>
      <c r="F243" s="31">
        <v>5121709116</v>
      </c>
      <c r="G243" s="6"/>
      <c r="H243" s="6">
        <v>101</v>
      </c>
      <c r="I243" s="6" t="s">
        <v>1085</v>
      </c>
      <c r="J243" s="6" t="s">
        <v>1086</v>
      </c>
      <c r="K243" s="6">
        <v>76</v>
      </c>
      <c r="L243" s="6" t="s">
        <v>938</v>
      </c>
      <c r="M243" s="6" t="s">
        <v>939</v>
      </c>
      <c r="N243" s="6">
        <v>76</v>
      </c>
      <c r="O243" s="6">
        <v>6</v>
      </c>
      <c r="P243" s="31">
        <v>5015095036</v>
      </c>
      <c r="Q243" s="6"/>
      <c r="R243" s="6">
        <v>0</v>
      </c>
      <c r="S243" s="6"/>
      <c r="T243" s="6" t="s">
        <v>3700</v>
      </c>
      <c r="U243" s="6" t="s">
        <v>3700</v>
      </c>
      <c r="V243" s="8">
        <v>2052000</v>
      </c>
    </row>
    <row r="244" spans="1:22" ht="14.4" x14ac:dyDescent="0.25">
      <c r="A244" s="6" t="s">
        <v>923</v>
      </c>
      <c r="B244" s="6" t="s">
        <v>3700</v>
      </c>
      <c r="C244" s="10">
        <v>480084181</v>
      </c>
      <c r="D244" s="6"/>
      <c r="E244" s="11">
        <v>0.66288194444444437</v>
      </c>
      <c r="F244" s="31">
        <v>5121709116</v>
      </c>
      <c r="G244" s="6"/>
      <c r="H244" s="6">
        <v>101</v>
      </c>
      <c r="I244" s="6" t="s">
        <v>1087</v>
      </c>
      <c r="J244" s="6" t="s">
        <v>1088</v>
      </c>
      <c r="K244" s="6">
        <v>69</v>
      </c>
      <c r="L244" s="6" t="s">
        <v>938</v>
      </c>
      <c r="M244" s="6" t="s">
        <v>939</v>
      </c>
      <c r="N244" s="6">
        <v>69</v>
      </c>
      <c r="O244" s="6">
        <v>7</v>
      </c>
      <c r="P244" s="31">
        <v>5015095036</v>
      </c>
      <c r="Q244" s="6"/>
      <c r="R244" s="6">
        <v>0</v>
      </c>
      <c r="S244" s="6"/>
      <c r="T244" s="6" t="s">
        <v>3700</v>
      </c>
      <c r="U244" s="6" t="s">
        <v>3700</v>
      </c>
      <c r="V244" s="8">
        <v>1863000</v>
      </c>
    </row>
    <row r="245" spans="1:22" ht="14.4" x14ac:dyDescent="0.25">
      <c r="A245" s="6" t="s">
        <v>923</v>
      </c>
      <c r="B245" s="6" t="s">
        <v>3700</v>
      </c>
      <c r="C245" s="10">
        <v>480084181</v>
      </c>
      <c r="D245" s="6"/>
      <c r="E245" s="11">
        <v>0.66288194444444437</v>
      </c>
      <c r="F245" s="31">
        <v>5121709116</v>
      </c>
      <c r="G245" s="6"/>
      <c r="H245" s="6">
        <v>101</v>
      </c>
      <c r="I245" s="6" t="s">
        <v>1089</v>
      </c>
      <c r="J245" s="6" t="s">
        <v>1090</v>
      </c>
      <c r="K245" s="6">
        <v>7</v>
      </c>
      <c r="L245" s="6" t="s">
        <v>938</v>
      </c>
      <c r="M245" s="6" t="s">
        <v>939</v>
      </c>
      <c r="N245" s="6">
        <v>7</v>
      </c>
      <c r="O245" s="6">
        <v>8</v>
      </c>
      <c r="P245" s="31">
        <v>5015095036</v>
      </c>
      <c r="Q245" s="6"/>
      <c r="R245" s="6">
        <v>0</v>
      </c>
      <c r="S245" s="6"/>
      <c r="T245" s="6" t="s">
        <v>3700</v>
      </c>
      <c r="U245" s="6" t="s">
        <v>3700</v>
      </c>
      <c r="V245" s="8">
        <v>189000</v>
      </c>
    </row>
    <row r="246" spans="1:22" ht="14.4" x14ac:dyDescent="0.25">
      <c r="A246" s="6" t="s">
        <v>923</v>
      </c>
      <c r="B246" s="6" t="s">
        <v>3700</v>
      </c>
      <c r="C246" s="10">
        <v>480084181</v>
      </c>
      <c r="D246" s="6"/>
      <c r="E246" s="11">
        <v>0.66288194444444437</v>
      </c>
      <c r="F246" s="31">
        <v>5121709116</v>
      </c>
      <c r="G246" s="6"/>
      <c r="H246" s="6">
        <v>101</v>
      </c>
      <c r="I246" s="6" t="s">
        <v>1091</v>
      </c>
      <c r="J246" s="6" t="s">
        <v>1112</v>
      </c>
      <c r="K246" s="6">
        <v>10</v>
      </c>
      <c r="L246" s="6" t="s">
        <v>938</v>
      </c>
      <c r="M246" s="6" t="s">
        <v>939</v>
      </c>
      <c r="N246" s="6">
        <v>10</v>
      </c>
      <c r="O246" s="6">
        <v>9</v>
      </c>
      <c r="P246" s="31">
        <v>5015095036</v>
      </c>
      <c r="Q246" s="6"/>
      <c r="R246" s="6">
        <v>0</v>
      </c>
      <c r="S246" s="6"/>
      <c r="T246" s="6" t="s">
        <v>3700</v>
      </c>
      <c r="U246" s="6" t="s">
        <v>3700</v>
      </c>
      <c r="V246" s="8">
        <v>270000</v>
      </c>
    </row>
    <row r="247" spans="1:22" ht="14.4" x14ac:dyDescent="0.25">
      <c r="A247" s="6" t="s">
        <v>923</v>
      </c>
      <c r="B247" s="6" t="s">
        <v>3700</v>
      </c>
      <c r="C247" s="10">
        <v>480084181</v>
      </c>
      <c r="D247" s="6"/>
      <c r="E247" s="11">
        <v>0.66288194444444437</v>
      </c>
      <c r="F247" s="31">
        <v>5121709116</v>
      </c>
      <c r="G247" s="6"/>
      <c r="H247" s="6">
        <v>101</v>
      </c>
      <c r="I247" s="6" t="s">
        <v>1093</v>
      </c>
      <c r="J247" s="6" t="s">
        <v>1094</v>
      </c>
      <c r="K247" s="6">
        <v>68</v>
      </c>
      <c r="L247" s="6" t="s">
        <v>938</v>
      </c>
      <c r="M247" s="6" t="s">
        <v>939</v>
      </c>
      <c r="N247" s="6">
        <v>68</v>
      </c>
      <c r="O247" s="6">
        <v>10</v>
      </c>
      <c r="P247" s="31">
        <v>5015095036</v>
      </c>
      <c r="Q247" s="6"/>
      <c r="R247" s="6">
        <v>0</v>
      </c>
      <c r="S247" s="6"/>
      <c r="T247" s="6" t="s">
        <v>3700</v>
      </c>
      <c r="U247" s="6" t="s">
        <v>3700</v>
      </c>
      <c r="V247" s="8">
        <v>1836000</v>
      </c>
    </row>
    <row r="248" spans="1:22" ht="14.4" x14ac:dyDescent="0.25">
      <c r="A248" s="6" t="s">
        <v>923</v>
      </c>
      <c r="B248" s="6" t="s">
        <v>3700</v>
      </c>
      <c r="C248" s="10">
        <v>480084181</v>
      </c>
      <c r="D248" s="6"/>
      <c r="E248" s="11">
        <v>0.66288194444444437</v>
      </c>
      <c r="F248" s="31">
        <v>5121709116</v>
      </c>
      <c r="G248" s="6"/>
      <c r="H248" s="6">
        <v>101</v>
      </c>
      <c r="I248" s="6" t="s">
        <v>1095</v>
      </c>
      <c r="J248" s="6" t="s">
        <v>1096</v>
      </c>
      <c r="K248" s="6">
        <v>84</v>
      </c>
      <c r="L248" s="6" t="s">
        <v>938</v>
      </c>
      <c r="M248" s="6" t="s">
        <v>939</v>
      </c>
      <c r="N248" s="6">
        <v>84</v>
      </c>
      <c r="O248" s="6">
        <v>11</v>
      </c>
      <c r="P248" s="31">
        <v>5015095036</v>
      </c>
      <c r="Q248" s="6"/>
      <c r="R248" s="6">
        <v>0</v>
      </c>
      <c r="S248" s="6"/>
      <c r="T248" s="6" t="s">
        <v>3700</v>
      </c>
      <c r="U248" s="6" t="s">
        <v>3700</v>
      </c>
      <c r="V248" s="8">
        <v>2268000</v>
      </c>
    </row>
    <row r="249" spans="1:22" ht="14.4" x14ac:dyDescent="0.25">
      <c r="A249" s="6" t="s">
        <v>923</v>
      </c>
      <c r="B249" s="6" t="s">
        <v>3700</v>
      </c>
      <c r="C249" s="10">
        <v>480084181</v>
      </c>
      <c r="D249" s="6"/>
      <c r="E249" s="11">
        <v>0.66288194444444437</v>
      </c>
      <c r="F249" s="31">
        <v>5121709116</v>
      </c>
      <c r="G249" s="6"/>
      <c r="H249" s="6">
        <v>101</v>
      </c>
      <c r="I249" s="6" t="s">
        <v>1097</v>
      </c>
      <c r="J249" s="6" t="s">
        <v>3701</v>
      </c>
      <c r="K249" s="6">
        <v>84</v>
      </c>
      <c r="L249" s="6" t="s">
        <v>938</v>
      </c>
      <c r="M249" s="6" t="s">
        <v>939</v>
      </c>
      <c r="N249" s="6">
        <v>84</v>
      </c>
      <c r="O249" s="6">
        <v>12</v>
      </c>
      <c r="P249" s="31">
        <v>5015095036</v>
      </c>
      <c r="Q249" s="6"/>
      <c r="R249" s="6">
        <v>0</v>
      </c>
      <c r="S249" s="6"/>
      <c r="T249" s="6" t="s">
        <v>3700</v>
      </c>
      <c r="U249" s="6" t="s">
        <v>3700</v>
      </c>
      <c r="V249" s="8">
        <v>2268000</v>
      </c>
    </row>
    <row r="250" spans="1:22" ht="14.4" x14ac:dyDescent="0.25">
      <c r="A250" s="6" t="s">
        <v>923</v>
      </c>
      <c r="B250" s="6" t="s">
        <v>3700</v>
      </c>
      <c r="C250" s="10">
        <v>480084181</v>
      </c>
      <c r="D250" s="6"/>
      <c r="E250" s="11">
        <v>0.66288194444444437</v>
      </c>
      <c r="F250" s="31">
        <v>5121709116</v>
      </c>
      <c r="G250" s="6"/>
      <c r="H250" s="6">
        <v>101</v>
      </c>
      <c r="I250" s="6" t="s">
        <v>1099</v>
      </c>
      <c r="J250" s="6" t="s">
        <v>1100</v>
      </c>
      <c r="K250" s="6">
        <v>84</v>
      </c>
      <c r="L250" s="6" t="s">
        <v>938</v>
      </c>
      <c r="M250" s="6" t="s">
        <v>939</v>
      </c>
      <c r="N250" s="6">
        <v>84</v>
      </c>
      <c r="O250" s="6">
        <v>13</v>
      </c>
      <c r="P250" s="31">
        <v>5015095036</v>
      </c>
      <c r="Q250" s="6"/>
      <c r="R250" s="6">
        <v>0</v>
      </c>
      <c r="S250" s="6"/>
      <c r="T250" s="6" t="s">
        <v>3700</v>
      </c>
      <c r="U250" s="6" t="s">
        <v>3700</v>
      </c>
      <c r="V250" s="8">
        <v>2268000</v>
      </c>
    </row>
    <row r="251" spans="1:22" ht="14.4" x14ac:dyDescent="0.25">
      <c r="A251" s="6" t="s">
        <v>923</v>
      </c>
      <c r="B251" s="6" t="s">
        <v>3700</v>
      </c>
      <c r="C251" s="10">
        <v>480084181</v>
      </c>
      <c r="D251" s="6"/>
      <c r="E251" s="11">
        <v>0.66288194444444437</v>
      </c>
      <c r="F251" s="31">
        <v>5121709116</v>
      </c>
      <c r="G251" s="6"/>
      <c r="H251" s="6">
        <v>101</v>
      </c>
      <c r="I251" s="6" t="s">
        <v>1101</v>
      </c>
      <c r="J251" s="6" t="s">
        <v>1102</v>
      </c>
      <c r="K251" s="6">
        <v>15</v>
      </c>
      <c r="L251" s="6" t="s">
        <v>938</v>
      </c>
      <c r="M251" s="6" t="s">
        <v>939</v>
      </c>
      <c r="N251" s="6">
        <v>15</v>
      </c>
      <c r="O251" s="6">
        <v>14</v>
      </c>
      <c r="P251" s="31">
        <v>5015095036</v>
      </c>
      <c r="Q251" s="6"/>
      <c r="R251" s="6">
        <v>0</v>
      </c>
      <c r="S251" s="6"/>
      <c r="T251" s="6" t="s">
        <v>3700</v>
      </c>
      <c r="U251" s="6" t="s">
        <v>3700</v>
      </c>
      <c r="V251" s="8">
        <v>405000</v>
      </c>
    </row>
    <row r="252" spans="1:22" ht="14.4" x14ac:dyDescent="0.25">
      <c r="A252" s="6" t="s">
        <v>923</v>
      </c>
      <c r="B252" s="6" t="s">
        <v>3700</v>
      </c>
      <c r="C252" s="10">
        <v>480084181</v>
      </c>
      <c r="D252" s="6"/>
      <c r="E252" s="11">
        <v>0.66288194444444437</v>
      </c>
      <c r="F252" s="31">
        <v>5121709116</v>
      </c>
      <c r="G252" s="6"/>
      <c r="H252" s="6">
        <v>101</v>
      </c>
      <c r="I252" s="6" t="s">
        <v>1103</v>
      </c>
      <c r="J252" s="6" t="s">
        <v>1104</v>
      </c>
      <c r="K252" s="6">
        <v>80</v>
      </c>
      <c r="L252" s="6" t="s">
        <v>938</v>
      </c>
      <c r="M252" s="6" t="s">
        <v>939</v>
      </c>
      <c r="N252" s="6">
        <v>80</v>
      </c>
      <c r="O252" s="6">
        <v>15</v>
      </c>
      <c r="P252" s="31">
        <v>5015095036</v>
      </c>
      <c r="Q252" s="6"/>
      <c r="R252" s="6">
        <v>0</v>
      </c>
      <c r="S252" s="6"/>
      <c r="T252" s="6" t="s">
        <v>3700</v>
      </c>
      <c r="U252" s="6" t="s">
        <v>3700</v>
      </c>
      <c r="V252" s="8">
        <v>2160000</v>
      </c>
    </row>
    <row r="253" spans="1:22" ht="14.4" x14ac:dyDescent="0.25">
      <c r="A253" s="6" t="s">
        <v>923</v>
      </c>
      <c r="B253" s="6" t="s">
        <v>3700</v>
      </c>
      <c r="C253" s="10">
        <v>480084181</v>
      </c>
      <c r="D253" s="6"/>
      <c r="E253" s="11">
        <v>0.66288194444444437</v>
      </c>
      <c r="F253" s="31">
        <v>5121709116</v>
      </c>
      <c r="G253" s="6"/>
      <c r="H253" s="6">
        <v>101</v>
      </c>
      <c r="I253" s="6" t="s">
        <v>1105</v>
      </c>
      <c r="J253" s="6" t="s">
        <v>1106</v>
      </c>
      <c r="K253" s="6">
        <v>85</v>
      </c>
      <c r="L253" s="6" t="s">
        <v>938</v>
      </c>
      <c r="M253" s="6" t="s">
        <v>939</v>
      </c>
      <c r="N253" s="6">
        <v>85</v>
      </c>
      <c r="O253" s="6">
        <v>16</v>
      </c>
      <c r="P253" s="31">
        <v>5015095036</v>
      </c>
      <c r="Q253" s="6"/>
      <c r="R253" s="6">
        <v>0</v>
      </c>
      <c r="S253" s="6"/>
      <c r="T253" s="6" t="s">
        <v>3700</v>
      </c>
      <c r="U253" s="6" t="s">
        <v>3700</v>
      </c>
      <c r="V253" s="8">
        <v>2295000</v>
      </c>
    </row>
    <row r="254" spans="1:22" ht="14.4" x14ac:dyDescent="0.25">
      <c r="A254" s="6" t="s">
        <v>923</v>
      </c>
      <c r="B254" s="6" t="s">
        <v>3700</v>
      </c>
      <c r="C254" s="10">
        <v>480084181</v>
      </c>
      <c r="D254" s="6"/>
      <c r="E254" s="11">
        <v>0.66288194444444437</v>
      </c>
      <c r="F254" s="31">
        <v>5121709116</v>
      </c>
      <c r="G254" s="6"/>
      <c r="H254" s="6">
        <v>101</v>
      </c>
      <c r="I254" s="6" t="s">
        <v>1107</v>
      </c>
      <c r="J254" s="6" t="s">
        <v>1108</v>
      </c>
      <c r="K254" s="6">
        <v>85</v>
      </c>
      <c r="L254" s="6" t="s">
        <v>938</v>
      </c>
      <c r="M254" s="6" t="s">
        <v>939</v>
      </c>
      <c r="N254" s="6">
        <v>85</v>
      </c>
      <c r="O254" s="6">
        <v>17</v>
      </c>
      <c r="P254" s="31">
        <v>5015095036</v>
      </c>
      <c r="Q254" s="6"/>
      <c r="R254" s="6">
        <v>0</v>
      </c>
      <c r="S254" s="6"/>
      <c r="T254" s="6" t="s">
        <v>3700</v>
      </c>
      <c r="U254" s="6" t="s">
        <v>3700</v>
      </c>
      <c r="V254" s="8">
        <v>2295000</v>
      </c>
    </row>
    <row r="255" spans="1:22" ht="14.4" x14ac:dyDescent="0.25">
      <c r="A255" s="6" t="s">
        <v>923</v>
      </c>
      <c r="B255" s="6" t="s">
        <v>3700</v>
      </c>
      <c r="C255" s="10">
        <v>480084181</v>
      </c>
      <c r="D255" s="6"/>
      <c r="E255" s="11">
        <v>0.66288194444444437</v>
      </c>
      <c r="F255" s="31">
        <v>5121709116</v>
      </c>
      <c r="G255" s="6"/>
      <c r="H255" s="6">
        <v>101</v>
      </c>
      <c r="I255" s="6" t="s">
        <v>1109</v>
      </c>
      <c r="J255" s="6" t="s">
        <v>1110</v>
      </c>
      <c r="K255" s="6">
        <v>85</v>
      </c>
      <c r="L255" s="6" t="s">
        <v>938</v>
      </c>
      <c r="M255" s="6" t="s">
        <v>939</v>
      </c>
      <c r="N255" s="6">
        <v>85</v>
      </c>
      <c r="O255" s="6">
        <v>18</v>
      </c>
      <c r="P255" s="31">
        <v>5015095036</v>
      </c>
      <c r="Q255" s="6"/>
      <c r="R255" s="6">
        <v>0</v>
      </c>
      <c r="S255" s="6"/>
      <c r="T255" s="6" t="s">
        <v>3700</v>
      </c>
      <c r="U255" s="6" t="s">
        <v>3700</v>
      </c>
      <c r="V255" s="8">
        <v>2295000</v>
      </c>
    </row>
    <row r="256" spans="1:22" ht="14.4" x14ac:dyDescent="0.25">
      <c r="A256" s="6" t="s">
        <v>923</v>
      </c>
      <c r="B256" s="6" t="s">
        <v>3700</v>
      </c>
      <c r="C256" s="10">
        <v>480084181</v>
      </c>
      <c r="D256" s="6"/>
      <c r="E256" s="11">
        <v>0.66288194444444437</v>
      </c>
      <c r="F256" s="31">
        <v>5121709116</v>
      </c>
      <c r="G256" s="6"/>
      <c r="H256" s="6">
        <v>101</v>
      </c>
      <c r="I256" s="6" t="s">
        <v>1119</v>
      </c>
      <c r="J256" s="6" t="s">
        <v>1120</v>
      </c>
      <c r="K256" s="6">
        <v>83</v>
      </c>
      <c r="L256" s="6" t="s">
        <v>938</v>
      </c>
      <c r="M256" s="6" t="s">
        <v>939</v>
      </c>
      <c r="N256" s="6">
        <v>83</v>
      </c>
      <c r="O256" s="6">
        <v>19</v>
      </c>
      <c r="P256" s="31">
        <v>5015095036</v>
      </c>
      <c r="Q256" s="6"/>
      <c r="R256" s="6">
        <v>0</v>
      </c>
      <c r="S256" s="6"/>
      <c r="T256" s="6" t="s">
        <v>3700</v>
      </c>
      <c r="U256" s="6" t="s">
        <v>3700</v>
      </c>
      <c r="V256" s="8">
        <v>2241000</v>
      </c>
    </row>
    <row r="257" spans="1:22" ht="14.4" x14ac:dyDescent="0.25">
      <c r="A257" s="6" t="s">
        <v>923</v>
      </c>
      <c r="B257" s="6" t="s">
        <v>3700</v>
      </c>
      <c r="C257" s="10">
        <v>480084181</v>
      </c>
      <c r="D257" s="6"/>
      <c r="E257" s="11">
        <v>0.66288194444444437</v>
      </c>
      <c r="F257" s="31">
        <v>5121709116</v>
      </c>
      <c r="G257" s="6"/>
      <c r="H257" s="6">
        <v>101</v>
      </c>
      <c r="I257" s="6" t="s">
        <v>1121</v>
      </c>
      <c r="J257" s="6" t="s">
        <v>1122</v>
      </c>
      <c r="K257" s="6">
        <v>80</v>
      </c>
      <c r="L257" s="6" t="s">
        <v>938</v>
      </c>
      <c r="M257" s="6" t="s">
        <v>939</v>
      </c>
      <c r="N257" s="6">
        <v>80</v>
      </c>
      <c r="O257" s="6">
        <v>20</v>
      </c>
      <c r="P257" s="31">
        <v>5015095036</v>
      </c>
      <c r="Q257" s="6"/>
      <c r="R257" s="6">
        <v>0</v>
      </c>
      <c r="S257" s="6"/>
      <c r="T257" s="6" t="s">
        <v>3700</v>
      </c>
      <c r="U257" s="6" t="s">
        <v>3700</v>
      </c>
      <c r="V257" s="8">
        <v>2160000</v>
      </c>
    </row>
    <row r="258" spans="1:22" ht="14.4" x14ac:dyDescent="0.25">
      <c r="A258" s="6" t="s">
        <v>923</v>
      </c>
      <c r="B258" s="6" t="s">
        <v>3700</v>
      </c>
      <c r="C258" s="10">
        <v>480084181</v>
      </c>
      <c r="D258" s="6"/>
      <c r="E258" s="11">
        <v>0.66288194444444437</v>
      </c>
      <c r="F258" s="31">
        <v>5121709116</v>
      </c>
      <c r="G258" s="6"/>
      <c r="H258" s="6">
        <v>101</v>
      </c>
      <c r="I258" s="6" t="s">
        <v>1123</v>
      </c>
      <c r="J258" s="6" t="s">
        <v>1124</v>
      </c>
      <c r="K258" s="6">
        <v>75</v>
      </c>
      <c r="L258" s="6" t="s">
        <v>938</v>
      </c>
      <c r="M258" s="6" t="s">
        <v>939</v>
      </c>
      <c r="N258" s="6">
        <v>75</v>
      </c>
      <c r="O258" s="6">
        <v>21</v>
      </c>
      <c r="P258" s="31">
        <v>5015095036</v>
      </c>
      <c r="Q258" s="6"/>
      <c r="R258" s="6">
        <v>0</v>
      </c>
      <c r="S258" s="6"/>
      <c r="T258" s="6" t="s">
        <v>3700</v>
      </c>
      <c r="U258" s="6" t="s">
        <v>3700</v>
      </c>
      <c r="V258" s="8">
        <v>2025000</v>
      </c>
    </row>
    <row r="259" spans="1:22" ht="14.4" x14ac:dyDescent="0.25">
      <c r="A259" s="6" t="s">
        <v>923</v>
      </c>
      <c r="B259" s="6" t="s">
        <v>3700</v>
      </c>
      <c r="C259" s="10">
        <v>480084181</v>
      </c>
      <c r="D259" s="6"/>
      <c r="E259" s="11">
        <v>0.66288194444444437</v>
      </c>
      <c r="F259" s="31">
        <v>5121709116</v>
      </c>
      <c r="G259" s="6"/>
      <c r="H259" s="6">
        <v>101</v>
      </c>
      <c r="I259" s="6" t="s">
        <v>1125</v>
      </c>
      <c r="J259" s="6" t="s">
        <v>1126</v>
      </c>
      <c r="K259" s="6">
        <v>80</v>
      </c>
      <c r="L259" s="6" t="s">
        <v>938</v>
      </c>
      <c r="M259" s="6" t="s">
        <v>939</v>
      </c>
      <c r="N259" s="6">
        <v>80</v>
      </c>
      <c r="O259" s="6">
        <v>22</v>
      </c>
      <c r="P259" s="31">
        <v>5015095036</v>
      </c>
      <c r="Q259" s="6"/>
      <c r="R259" s="6">
        <v>0</v>
      </c>
      <c r="S259" s="6"/>
      <c r="T259" s="6" t="s">
        <v>3700</v>
      </c>
      <c r="U259" s="6" t="s">
        <v>3700</v>
      </c>
      <c r="V259" s="8">
        <v>2160000</v>
      </c>
    </row>
    <row r="260" spans="1:22" ht="14.4" x14ac:dyDescent="0.25">
      <c r="A260" s="6" t="s">
        <v>923</v>
      </c>
      <c r="B260" s="6" t="s">
        <v>3700</v>
      </c>
      <c r="C260" s="10">
        <v>480084181</v>
      </c>
      <c r="D260" s="6"/>
      <c r="E260" s="11">
        <v>0.66288194444444437</v>
      </c>
      <c r="F260" s="31">
        <v>5121709116</v>
      </c>
      <c r="G260" s="6"/>
      <c r="H260" s="6">
        <v>101</v>
      </c>
      <c r="I260" s="6" t="s">
        <v>1127</v>
      </c>
      <c r="J260" s="6" t="s">
        <v>1128</v>
      </c>
      <c r="K260" s="6">
        <v>85</v>
      </c>
      <c r="L260" s="6" t="s">
        <v>938</v>
      </c>
      <c r="M260" s="6" t="s">
        <v>939</v>
      </c>
      <c r="N260" s="6">
        <v>85</v>
      </c>
      <c r="O260" s="6">
        <v>23</v>
      </c>
      <c r="P260" s="31">
        <v>5015095036</v>
      </c>
      <c r="Q260" s="6"/>
      <c r="R260" s="6">
        <v>0</v>
      </c>
      <c r="S260" s="6"/>
      <c r="T260" s="6" t="s">
        <v>3700</v>
      </c>
      <c r="U260" s="6" t="s">
        <v>3700</v>
      </c>
      <c r="V260" s="8">
        <v>2295000</v>
      </c>
    </row>
    <row r="261" spans="1:22" ht="14.4" x14ac:dyDescent="0.25">
      <c r="A261" s="6" t="s">
        <v>923</v>
      </c>
      <c r="B261" s="6" t="s">
        <v>3700</v>
      </c>
      <c r="C261" s="10">
        <v>480084181</v>
      </c>
      <c r="D261" s="6"/>
      <c r="E261" s="11">
        <v>0.66288194444444437</v>
      </c>
      <c r="F261" s="31">
        <v>5121709116</v>
      </c>
      <c r="G261" s="6"/>
      <c r="H261" s="6">
        <v>101</v>
      </c>
      <c r="I261" s="6" t="s">
        <v>1129</v>
      </c>
      <c r="J261" s="6" t="s">
        <v>1130</v>
      </c>
      <c r="K261" s="6">
        <v>85</v>
      </c>
      <c r="L261" s="6" t="s">
        <v>938</v>
      </c>
      <c r="M261" s="6" t="s">
        <v>939</v>
      </c>
      <c r="N261" s="6">
        <v>85</v>
      </c>
      <c r="O261" s="6">
        <v>24</v>
      </c>
      <c r="P261" s="31">
        <v>5015095036</v>
      </c>
      <c r="Q261" s="6"/>
      <c r="R261" s="6">
        <v>0</v>
      </c>
      <c r="S261" s="6"/>
      <c r="T261" s="6" t="s">
        <v>3700</v>
      </c>
      <c r="U261" s="6" t="s">
        <v>3700</v>
      </c>
      <c r="V261" s="8">
        <v>2295000</v>
      </c>
    </row>
    <row r="262" spans="1:22" ht="14.4" x14ac:dyDescent="0.25">
      <c r="A262" s="6" t="s">
        <v>923</v>
      </c>
      <c r="B262" s="6" t="s">
        <v>3700</v>
      </c>
      <c r="C262" s="10">
        <v>480084181</v>
      </c>
      <c r="D262" s="6"/>
      <c r="E262" s="11">
        <v>0.66288194444444437</v>
      </c>
      <c r="F262" s="31">
        <v>5121709116</v>
      </c>
      <c r="G262" s="6"/>
      <c r="H262" s="6">
        <v>101</v>
      </c>
      <c r="I262" s="6" t="s">
        <v>1131</v>
      </c>
      <c r="J262" s="6" t="s">
        <v>1132</v>
      </c>
      <c r="K262" s="6">
        <v>85</v>
      </c>
      <c r="L262" s="6" t="s">
        <v>938</v>
      </c>
      <c r="M262" s="6" t="s">
        <v>939</v>
      </c>
      <c r="N262" s="6">
        <v>85</v>
      </c>
      <c r="O262" s="6">
        <v>25</v>
      </c>
      <c r="P262" s="31">
        <v>5015095036</v>
      </c>
      <c r="Q262" s="6"/>
      <c r="R262" s="6">
        <v>0</v>
      </c>
      <c r="S262" s="6"/>
      <c r="T262" s="6" t="s">
        <v>3700</v>
      </c>
      <c r="U262" s="6" t="s">
        <v>3700</v>
      </c>
      <c r="V262" s="8">
        <v>2295000</v>
      </c>
    </row>
    <row r="263" spans="1:22" ht="14.4" x14ac:dyDescent="0.25">
      <c r="A263" s="6" t="s">
        <v>923</v>
      </c>
      <c r="B263" s="6" t="s">
        <v>3700</v>
      </c>
      <c r="C263" s="10">
        <v>480084181</v>
      </c>
      <c r="D263" s="6"/>
      <c r="E263" s="11">
        <v>0.66288194444444437</v>
      </c>
      <c r="F263" s="31">
        <v>5121709116</v>
      </c>
      <c r="G263" s="6"/>
      <c r="H263" s="6">
        <v>101</v>
      </c>
      <c r="I263" s="6" t="s">
        <v>1133</v>
      </c>
      <c r="J263" s="6" t="s">
        <v>1134</v>
      </c>
      <c r="K263" s="6">
        <v>85</v>
      </c>
      <c r="L263" s="6" t="s">
        <v>938</v>
      </c>
      <c r="M263" s="6" t="s">
        <v>939</v>
      </c>
      <c r="N263" s="6">
        <v>85</v>
      </c>
      <c r="O263" s="6">
        <v>26</v>
      </c>
      <c r="P263" s="31">
        <v>5015095036</v>
      </c>
      <c r="Q263" s="6"/>
      <c r="R263" s="6">
        <v>0</v>
      </c>
      <c r="S263" s="6"/>
      <c r="T263" s="6" t="s">
        <v>3700</v>
      </c>
      <c r="U263" s="6" t="s">
        <v>3700</v>
      </c>
      <c r="V263" s="8">
        <v>2295000</v>
      </c>
    </row>
    <row r="264" spans="1:22" ht="14.4" x14ac:dyDescent="0.25">
      <c r="A264" s="6" t="s">
        <v>923</v>
      </c>
      <c r="B264" s="6" t="s">
        <v>3700</v>
      </c>
      <c r="C264" s="10">
        <v>480084181</v>
      </c>
      <c r="D264" s="6"/>
      <c r="E264" s="11">
        <v>0.66288194444444437</v>
      </c>
      <c r="F264" s="31">
        <v>5121709116</v>
      </c>
      <c r="G264" s="6"/>
      <c r="H264" s="6">
        <v>101</v>
      </c>
      <c r="I264" s="6" t="s">
        <v>1135</v>
      </c>
      <c r="J264" s="6" t="s">
        <v>1136</v>
      </c>
      <c r="K264" s="6">
        <v>85</v>
      </c>
      <c r="L264" s="6" t="s">
        <v>938</v>
      </c>
      <c r="M264" s="6" t="s">
        <v>939</v>
      </c>
      <c r="N264" s="6">
        <v>85</v>
      </c>
      <c r="O264" s="6">
        <v>27</v>
      </c>
      <c r="P264" s="31">
        <v>5015095036</v>
      </c>
      <c r="Q264" s="6"/>
      <c r="R264" s="6">
        <v>0</v>
      </c>
      <c r="S264" s="6"/>
      <c r="T264" s="6" t="s">
        <v>3700</v>
      </c>
      <c r="U264" s="6" t="s">
        <v>3700</v>
      </c>
      <c r="V264" s="8">
        <v>2295000</v>
      </c>
    </row>
    <row r="265" spans="1:22" ht="14.4" x14ac:dyDescent="0.25">
      <c r="A265" s="6" t="s">
        <v>923</v>
      </c>
      <c r="B265" s="6" t="s">
        <v>3700</v>
      </c>
      <c r="C265" s="10">
        <v>480084181</v>
      </c>
      <c r="D265" s="6"/>
      <c r="E265" s="11">
        <v>0.66288194444444437</v>
      </c>
      <c r="F265" s="31">
        <v>5121709116</v>
      </c>
      <c r="G265" s="6"/>
      <c r="H265" s="6">
        <v>101</v>
      </c>
      <c r="I265" s="6" t="s">
        <v>1137</v>
      </c>
      <c r="J265" s="6" t="s">
        <v>1138</v>
      </c>
      <c r="K265" s="6">
        <v>65</v>
      </c>
      <c r="L265" s="6" t="s">
        <v>938</v>
      </c>
      <c r="M265" s="6" t="s">
        <v>939</v>
      </c>
      <c r="N265" s="6">
        <v>65</v>
      </c>
      <c r="O265" s="6">
        <v>28</v>
      </c>
      <c r="P265" s="31">
        <v>5015095036</v>
      </c>
      <c r="Q265" s="6"/>
      <c r="R265" s="6">
        <v>0</v>
      </c>
      <c r="S265" s="6"/>
      <c r="T265" s="6" t="s">
        <v>3700</v>
      </c>
      <c r="U265" s="6" t="s">
        <v>3700</v>
      </c>
      <c r="V265" s="8">
        <v>1755000</v>
      </c>
    </row>
    <row r="266" spans="1:22" ht="14.4" x14ac:dyDescent="0.25">
      <c r="A266" s="6" t="s">
        <v>923</v>
      </c>
      <c r="B266" s="6" t="s">
        <v>3702</v>
      </c>
      <c r="C266" s="10">
        <v>480084596</v>
      </c>
      <c r="D266" s="6"/>
      <c r="E266" s="11">
        <v>0.73815972222222215</v>
      </c>
      <c r="F266" s="31">
        <v>5121709279</v>
      </c>
      <c r="G266" s="6"/>
      <c r="H266" s="6">
        <v>101</v>
      </c>
      <c r="I266" s="6" t="s">
        <v>1399</v>
      </c>
      <c r="J266" s="6" t="s">
        <v>1400</v>
      </c>
      <c r="K266" s="8">
        <v>2600</v>
      </c>
      <c r="L266" s="6" t="s">
        <v>938</v>
      </c>
      <c r="M266" s="6" t="s">
        <v>939</v>
      </c>
      <c r="N266" s="8">
        <v>2600</v>
      </c>
      <c r="O266" s="6">
        <v>1</v>
      </c>
      <c r="P266" s="31">
        <v>5015095036</v>
      </c>
      <c r="Q266" s="6"/>
      <c r="R266" s="6">
        <v>0</v>
      </c>
      <c r="S266" s="6"/>
      <c r="T266" s="6" t="s">
        <v>3702</v>
      </c>
      <c r="U266" s="6" t="s">
        <v>3702</v>
      </c>
      <c r="V266" s="8">
        <v>11050000</v>
      </c>
    </row>
    <row r="267" spans="1:22" ht="14.4" x14ac:dyDescent="0.25">
      <c r="A267" s="6" t="s">
        <v>923</v>
      </c>
      <c r="B267" s="6" t="s">
        <v>3702</v>
      </c>
      <c r="C267" s="10">
        <v>480084596</v>
      </c>
      <c r="D267" s="6"/>
      <c r="E267" s="11">
        <v>0.73815972222222215</v>
      </c>
      <c r="F267" s="31">
        <v>5121709279</v>
      </c>
      <c r="G267" s="6"/>
      <c r="H267" s="6">
        <v>101</v>
      </c>
      <c r="I267" s="6" t="s">
        <v>1401</v>
      </c>
      <c r="J267" s="6" t="s">
        <v>1402</v>
      </c>
      <c r="K267" s="6">
        <v>14</v>
      </c>
      <c r="L267" s="6" t="s">
        <v>938</v>
      </c>
      <c r="M267" s="6" t="s">
        <v>939</v>
      </c>
      <c r="N267" s="6">
        <v>14</v>
      </c>
      <c r="O267" s="6">
        <v>2</v>
      </c>
      <c r="P267" s="31">
        <v>5015095036</v>
      </c>
      <c r="Q267" s="6"/>
      <c r="R267" s="6">
        <v>0</v>
      </c>
      <c r="S267" s="6"/>
      <c r="T267" s="6" t="s">
        <v>3702</v>
      </c>
      <c r="U267" s="6" t="s">
        <v>3702</v>
      </c>
      <c r="V267" s="8">
        <v>1750000</v>
      </c>
    </row>
    <row r="268" spans="1:22" ht="14.4" x14ac:dyDescent="0.25">
      <c r="A268" s="6" t="s">
        <v>923</v>
      </c>
      <c r="B268" s="6" t="s">
        <v>3702</v>
      </c>
      <c r="C268" s="10">
        <v>480084596</v>
      </c>
      <c r="D268" s="6"/>
      <c r="E268" s="11">
        <v>0.73815972222222215</v>
      </c>
      <c r="F268" s="31">
        <v>5121709279</v>
      </c>
      <c r="G268" s="6"/>
      <c r="H268" s="6">
        <v>101</v>
      </c>
      <c r="I268" s="6" t="s">
        <v>1403</v>
      </c>
      <c r="J268" s="6" t="s">
        <v>1404</v>
      </c>
      <c r="K268" s="6">
        <v>14</v>
      </c>
      <c r="L268" s="6" t="s">
        <v>938</v>
      </c>
      <c r="M268" s="6" t="s">
        <v>939</v>
      </c>
      <c r="N268" s="6">
        <v>14</v>
      </c>
      <c r="O268" s="6">
        <v>3</v>
      </c>
      <c r="P268" s="31">
        <v>5015095036</v>
      </c>
      <c r="Q268" s="6"/>
      <c r="R268" s="6">
        <v>0</v>
      </c>
      <c r="S268" s="6"/>
      <c r="T268" s="6" t="s">
        <v>3702</v>
      </c>
      <c r="U268" s="6" t="s">
        <v>3702</v>
      </c>
      <c r="V268" s="8">
        <v>224000</v>
      </c>
    </row>
    <row r="269" spans="1:22" ht="14.4" x14ac:dyDescent="0.25">
      <c r="A269" s="6" t="s">
        <v>923</v>
      </c>
      <c r="B269" s="6" t="s">
        <v>3702</v>
      </c>
      <c r="C269" s="10">
        <v>480084596</v>
      </c>
      <c r="D269" s="6"/>
      <c r="E269" s="11">
        <v>0.73815972222222215</v>
      </c>
      <c r="F269" s="31">
        <v>5121709279</v>
      </c>
      <c r="G269" s="6"/>
      <c r="H269" s="6">
        <v>101</v>
      </c>
      <c r="I269" s="6" t="s">
        <v>1405</v>
      </c>
      <c r="J269" s="6" t="s">
        <v>1406</v>
      </c>
      <c r="K269" s="6">
        <v>14</v>
      </c>
      <c r="L269" s="6" t="s">
        <v>938</v>
      </c>
      <c r="M269" s="6" t="s">
        <v>939</v>
      </c>
      <c r="N269" s="6">
        <v>14</v>
      </c>
      <c r="O269" s="6">
        <v>4</v>
      </c>
      <c r="P269" s="31">
        <v>5015095036</v>
      </c>
      <c r="Q269" s="6"/>
      <c r="R269" s="6">
        <v>0</v>
      </c>
      <c r="S269" s="6"/>
      <c r="T269" s="6" t="s">
        <v>3702</v>
      </c>
      <c r="U269" s="6" t="s">
        <v>3702</v>
      </c>
      <c r="V269" s="8">
        <v>224000</v>
      </c>
    </row>
    <row r="270" spans="1:22" ht="14.4" x14ac:dyDescent="0.25">
      <c r="A270" s="6" t="s">
        <v>923</v>
      </c>
      <c r="B270" s="6" t="s">
        <v>3702</v>
      </c>
      <c r="C270" s="10">
        <v>480084596</v>
      </c>
      <c r="D270" s="6"/>
      <c r="E270" s="11">
        <v>0.73815972222222215</v>
      </c>
      <c r="F270" s="31">
        <v>5121709279</v>
      </c>
      <c r="G270" s="6"/>
      <c r="H270" s="6">
        <v>101</v>
      </c>
      <c r="I270" s="6" t="s">
        <v>1407</v>
      </c>
      <c r="J270" s="6" t="s">
        <v>1408</v>
      </c>
      <c r="K270" s="6">
        <v>14</v>
      </c>
      <c r="L270" s="6" t="s">
        <v>938</v>
      </c>
      <c r="M270" s="6" t="s">
        <v>939</v>
      </c>
      <c r="N270" s="6">
        <v>14</v>
      </c>
      <c r="O270" s="6">
        <v>5</v>
      </c>
      <c r="P270" s="31">
        <v>5015095036</v>
      </c>
      <c r="Q270" s="6"/>
      <c r="R270" s="6">
        <v>0</v>
      </c>
      <c r="S270" s="6"/>
      <c r="T270" s="6" t="s">
        <v>3702</v>
      </c>
      <c r="U270" s="6" t="s">
        <v>3702</v>
      </c>
      <c r="V270" s="8">
        <v>224000</v>
      </c>
    </row>
    <row r="271" spans="1:22" ht="14.4" x14ac:dyDescent="0.25">
      <c r="A271" s="6" t="s">
        <v>923</v>
      </c>
      <c r="B271" s="6" t="s">
        <v>3702</v>
      </c>
      <c r="C271" s="10">
        <v>480084596</v>
      </c>
      <c r="D271" s="6"/>
      <c r="E271" s="11">
        <v>0.73815972222222215</v>
      </c>
      <c r="F271" s="31">
        <v>5121709279</v>
      </c>
      <c r="G271" s="6"/>
      <c r="H271" s="6">
        <v>101</v>
      </c>
      <c r="I271" s="6" t="s">
        <v>1409</v>
      </c>
      <c r="J271" s="6" t="s">
        <v>1410</v>
      </c>
      <c r="K271" s="6">
        <v>70</v>
      </c>
      <c r="L271" s="6" t="s">
        <v>938</v>
      </c>
      <c r="M271" s="6" t="s">
        <v>939</v>
      </c>
      <c r="N271" s="6">
        <v>70</v>
      </c>
      <c r="O271" s="6">
        <v>6</v>
      </c>
      <c r="P271" s="31">
        <v>5015095036</v>
      </c>
      <c r="Q271" s="6"/>
      <c r="R271" s="6">
        <v>0</v>
      </c>
      <c r="S271" s="6"/>
      <c r="T271" s="6" t="s">
        <v>3702</v>
      </c>
      <c r="U271" s="6" t="s">
        <v>3702</v>
      </c>
      <c r="V271" s="8">
        <v>350000</v>
      </c>
    </row>
    <row r="272" spans="1:22" ht="14.4" x14ac:dyDescent="0.25">
      <c r="A272" s="6" t="s">
        <v>923</v>
      </c>
      <c r="B272" s="6" t="s">
        <v>3702</v>
      </c>
      <c r="C272" s="10">
        <v>480084596</v>
      </c>
      <c r="D272" s="6"/>
      <c r="E272" s="11">
        <v>0.73815972222222215</v>
      </c>
      <c r="F272" s="31">
        <v>5121709279</v>
      </c>
      <c r="G272" s="6"/>
      <c r="H272" s="6">
        <v>101</v>
      </c>
      <c r="I272" s="6" t="s">
        <v>1411</v>
      </c>
      <c r="J272" s="6" t="s">
        <v>1412</v>
      </c>
      <c r="K272" s="6">
        <v>70</v>
      </c>
      <c r="L272" s="6" t="s">
        <v>938</v>
      </c>
      <c r="M272" s="6" t="s">
        <v>939</v>
      </c>
      <c r="N272" s="6">
        <v>70</v>
      </c>
      <c r="O272" s="6">
        <v>7</v>
      </c>
      <c r="P272" s="31">
        <v>5015095036</v>
      </c>
      <c r="Q272" s="6"/>
      <c r="R272" s="6">
        <v>0</v>
      </c>
      <c r="S272" s="6"/>
      <c r="T272" s="6" t="s">
        <v>3702</v>
      </c>
      <c r="U272" s="6" t="s">
        <v>3702</v>
      </c>
      <c r="V272" s="8">
        <v>350000</v>
      </c>
    </row>
    <row r="273" spans="1:22" ht="14.4" x14ac:dyDescent="0.25">
      <c r="A273" s="6" t="s">
        <v>923</v>
      </c>
      <c r="B273" s="6" t="s">
        <v>3702</v>
      </c>
      <c r="C273" s="10">
        <v>480084596</v>
      </c>
      <c r="D273" s="6"/>
      <c r="E273" s="11">
        <v>0.73815972222222215</v>
      </c>
      <c r="F273" s="31">
        <v>5121709279</v>
      </c>
      <c r="G273" s="6"/>
      <c r="H273" s="6">
        <v>101</v>
      </c>
      <c r="I273" s="6" t="s">
        <v>1413</v>
      </c>
      <c r="J273" s="6" t="s">
        <v>1414</v>
      </c>
      <c r="K273" s="6">
        <v>10</v>
      </c>
      <c r="L273" s="6" t="s">
        <v>938</v>
      </c>
      <c r="M273" s="6" t="s">
        <v>939</v>
      </c>
      <c r="N273" s="6">
        <v>10</v>
      </c>
      <c r="O273" s="6">
        <v>8</v>
      </c>
      <c r="P273" s="31">
        <v>5015095036</v>
      </c>
      <c r="Q273" s="6"/>
      <c r="R273" s="6">
        <v>0</v>
      </c>
      <c r="S273" s="6"/>
      <c r="T273" s="6" t="s">
        <v>3702</v>
      </c>
      <c r="U273" s="6" t="s">
        <v>3702</v>
      </c>
      <c r="V273" s="8">
        <v>450000</v>
      </c>
    </row>
    <row r="274" spans="1:22" ht="14.4" x14ac:dyDescent="0.25">
      <c r="A274" s="6" t="s">
        <v>923</v>
      </c>
      <c r="B274" s="6" t="s">
        <v>3702</v>
      </c>
      <c r="C274" s="10">
        <v>480084596</v>
      </c>
      <c r="D274" s="6"/>
      <c r="E274" s="11">
        <v>0.73815972222222215</v>
      </c>
      <c r="F274" s="31">
        <v>5121709279</v>
      </c>
      <c r="G274" s="6"/>
      <c r="H274" s="6">
        <v>101</v>
      </c>
      <c r="I274" s="6" t="s">
        <v>1415</v>
      </c>
      <c r="J274" s="6" t="s">
        <v>1416</v>
      </c>
      <c r="K274" s="6">
        <v>750</v>
      </c>
      <c r="L274" s="6" t="s">
        <v>938</v>
      </c>
      <c r="M274" s="6" t="s">
        <v>939</v>
      </c>
      <c r="N274" s="6">
        <v>750</v>
      </c>
      <c r="O274" s="6">
        <v>9</v>
      </c>
      <c r="P274" s="31">
        <v>5015095036</v>
      </c>
      <c r="Q274" s="6"/>
      <c r="R274" s="6">
        <v>0</v>
      </c>
      <c r="S274" s="6"/>
      <c r="T274" s="6" t="s">
        <v>3702</v>
      </c>
      <c r="U274" s="6" t="s">
        <v>3702</v>
      </c>
      <c r="V274" s="8">
        <v>1950000</v>
      </c>
    </row>
    <row r="275" spans="1:22" ht="14.4" x14ac:dyDescent="0.25">
      <c r="A275" s="6" t="s">
        <v>923</v>
      </c>
      <c r="B275" s="6" t="s">
        <v>3702</v>
      </c>
      <c r="C275" s="10">
        <v>480084596</v>
      </c>
      <c r="D275" s="6"/>
      <c r="E275" s="11">
        <v>0.73815972222222215</v>
      </c>
      <c r="F275" s="31">
        <v>5121709279</v>
      </c>
      <c r="G275" s="6"/>
      <c r="H275" s="6">
        <v>101</v>
      </c>
      <c r="I275" s="6" t="s">
        <v>1417</v>
      </c>
      <c r="J275" s="6" t="s">
        <v>1418</v>
      </c>
      <c r="K275" s="6">
        <v>460</v>
      </c>
      <c r="L275" s="6" t="s">
        <v>938</v>
      </c>
      <c r="M275" s="6" t="s">
        <v>939</v>
      </c>
      <c r="N275" s="6">
        <v>460</v>
      </c>
      <c r="O275" s="6">
        <v>10</v>
      </c>
      <c r="P275" s="31">
        <v>5015095036</v>
      </c>
      <c r="Q275" s="6"/>
      <c r="R275" s="6">
        <v>0</v>
      </c>
      <c r="S275" s="6"/>
      <c r="T275" s="6" t="s">
        <v>3702</v>
      </c>
      <c r="U275" s="6" t="s">
        <v>3702</v>
      </c>
      <c r="V275" s="8">
        <v>1196000</v>
      </c>
    </row>
    <row r="276" spans="1:22" ht="14.4" x14ac:dyDescent="0.25">
      <c r="A276" s="6" t="s">
        <v>923</v>
      </c>
      <c r="B276" s="6" t="s">
        <v>3702</v>
      </c>
      <c r="C276" s="10">
        <v>480084596</v>
      </c>
      <c r="D276" s="6"/>
      <c r="E276" s="11">
        <v>0.73815972222222215</v>
      </c>
      <c r="F276" s="31">
        <v>5121709279</v>
      </c>
      <c r="G276" s="6"/>
      <c r="H276" s="6">
        <v>101</v>
      </c>
      <c r="I276" s="6" t="s">
        <v>1419</v>
      </c>
      <c r="J276" s="6" t="s">
        <v>1420</v>
      </c>
      <c r="K276" s="6">
        <v>660</v>
      </c>
      <c r="L276" s="6" t="s">
        <v>938</v>
      </c>
      <c r="M276" s="6" t="s">
        <v>939</v>
      </c>
      <c r="N276" s="6">
        <v>660</v>
      </c>
      <c r="O276" s="6">
        <v>11</v>
      </c>
      <c r="P276" s="31">
        <v>5015095036</v>
      </c>
      <c r="Q276" s="6"/>
      <c r="R276" s="6">
        <v>0</v>
      </c>
      <c r="S276" s="6"/>
      <c r="T276" s="6" t="s">
        <v>3702</v>
      </c>
      <c r="U276" s="6" t="s">
        <v>3702</v>
      </c>
      <c r="V276" s="8">
        <v>1716000</v>
      </c>
    </row>
    <row r="277" spans="1:22" ht="14.4" x14ac:dyDescent="0.25">
      <c r="A277" s="6" t="s">
        <v>923</v>
      </c>
      <c r="B277" s="6" t="s">
        <v>3702</v>
      </c>
      <c r="C277" s="10">
        <v>480084596</v>
      </c>
      <c r="D277" s="6"/>
      <c r="E277" s="11">
        <v>0.73815972222222215</v>
      </c>
      <c r="F277" s="31">
        <v>5121709279</v>
      </c>
      <c r="G277" s="6"/>
      <c r="H277" s="6">
        <v>101</v>
      </c>
      <c r="I277" s="6" t="s">
        <v>1445</v>
      </c>
      <c r="J277" s="6" t="s">
        <v>1446</v>
      </c>
      <c r="K277" s="6">
        <v>380</v>
      </c>
      <c r="L277" s="6" t="s">
        <v>938</v>
      </c>
      <c r="M277" s="6" t="s">
        <v>939</v>
      </c>
      <c r="N277" s="6">
        <v>380</v>
      </c>
      <c r="O277" s="6">
        <v>23</v>
      </c>
      <c r="P277" s="31">
        <v>5015095036</v>
      </c>
      <c r="Q277" s="6"/>
      <c r="R277" s="6">
        <v>0</v>
      </c>
      <c r="S277" s="6"/>
      <c r="T277" s="6" t="s">
        <v>3702</v>
      </c>
      <c r="U277" s="6" t="s">
        <v>3702</v>
      </c>
      <c r="V277" s="8">
        <v>988000</v>
      </c>
    </row>
    <row r="278" spans="1:22" ht="14.4" x14ac:dyDescent="0.25">
      <c r="A278" s="6" t="s">
        <v>923</v>
      </c>
      <c r="B278" s="6" t="s">
        <v>3702</v>
      </c>
      <c r="C278" s="10">
        <v>480084596</v>
      </c>
      <c r="D278" s="6"/>
      <c r="E278" s="11">
        <v>0.73815972222222215</v>
      </c>
      <c r="F278" s="31">
        <v>5121709279</v>
      </c>
      <c r="G278" s="6"/>
      <c r="H278" s="6">
        <v>101</v>
      </c>
      <c r="I278" s="6" t="s">
        <v>1421</v>
      </c>
      <c r="J278" s="6" t="s">
        <v>1422</v>
      </c>
      <c r="K278" s="6">
        <v>400</v>
      </c>
      <c r="L278" s="6" t="s">
        <v>938</v>
      </c>
      <c r="M278" s="6" t="s">
        <v>939</v>
      </c>
      <c r="N278" s="6">
        <v>400</v>
      </c>
      <c r="O278" s="6">
        <v>12</v>
      </c>
      <c r="P278" s="31">
        <v>5015095036</v>
      </c>
      <c r="Q278" s="6"/>
      <c r="R278" s="6">
        <v>0</v>
      </c>
      <c r="S278" s="6"/>
      <c r="T278" s="6" t="s">
        <v>3702</v>
      </c>
      <c r="U278" s="6" t="s">
        <v>3702</v>
      </c>
      <c r="V278" s="8">
        <v>1040000</v>
      </c>
    </row>
    <row r="279" spans="1:22" ht="14.4" x14ac:dyDescent="0.25">
      <c r="A279" s="6" t="s">
        <v>923</v>
      </c>
      <c r="B279" s="6" t="s">
        <v>3702</v>
      </c>
      <c r="C279" s="10">
        <v>480084596</v>
      </c>
      <c r="D279" s="6"/>
      <c r="E279" s="11">
        <v>0.73815972222222215</v>
      </c>
      <c r="F279" s="31">
        <v>5121709279</v>
      </c>
      <c r="G279" s="6"/>
      <c r="H279" s="6">
        <v>101</v>
      </c>
      <c r="I279" s="6" t="s">
        <v>1423</v>
      </c>
      <c r="J279" s="6" t="s">
        <v>1424</v>
      </c>
      <c r="K279" s="6">
        <v>265</v>
      </c>
      <c r="L279" s="6" t="s">
        <v>938</v>
      </c>
      <c r="M279" s="6" t="s">
        <v>939</v>
      </c>
      <c r="N279" s="6">
        <v>265</v>
      </c>
      <c r="O279" s="6">
        <v>13</v>
      </c>
      <c r="P279" s="31">
        <v>5015095036</v>
      </c>
      <c r="Q279" s="6"/>
      <c r="R279" s="6">
        <v>0</v>
      </c>
      <c r="S279" s="6"/>
      <c r="T279" s="6" t="s">
        <v>3702</v>
      </c>
      <c r="U279" s="6" t="s">
        <v>3702</v>
      </c>
      <c r="V279" s="8">
        <v>689000</v>
      </c>
    </row>
    <row r="280" spans="1:22" ht="14.4" x14ac:dyDescent="0.25">
      <c r="A280" s="6" t="s">
        <v>923</v>
      </c>
      <c r="B280" s="6" t="s">
        <v>3702</v>
      </c>
      <c r="C280" s="10">
        <v>480084596</v>
      </c>
      <c r="D280" s="6"/>
      <c r="E280" s="11">
        <v>0.73815972222222215</v>
      </c>
      <c r="F280" s="31">
        <v>5121709279</v>
      </c>
      <c r="G280" s="6"/>
      <c r="H280" s="6">
        <v>101</v>
      </c>
      <c r="I280" s="6" t="s">
        <v>1425</v>
      </c>
      <c r="J280" s="6" t="s">
        <v>1426</v>
      </c>
      <c r="K280" s="6">
        <v>680</v>
      </c>
      <c r="L280" s="6" t="s">
        <v>938</v>
      </c>
      <c r="M280" s="6" t="s">
        <v>939</v>
      </c>
      <c r="N280" s="6">
        <v>680</v>
      </c>
      <c r="O280" s="6">
        <v>14</v>
      </c>
      <c r="P280" s="31">
        <v>5015095036</v>
      </c>
      <c r="Q280" s="6"/>
      <c r="R280" s="6">
        <v>0</v>
      </c>
      <c r="S280" s="6"/>
      <c r="T280" s="6" t="s">
        <v>3702</v>
      </c>
      <c r="U280" s="6" t="s">
        <v>3702</v>
      </c>
      <c r="V280" s="8">
        <v>1768000</v>
      </c>
    </row>
    <row r="281" spans="1:22" ht="14.4" x14ac:dyDescent="0.25">
      <c r="A281" s="6" t="s">
        <v>923</v>
      </c>
      <c r="B281" s="6" t="s">
        <v>3702</v>
      </c>
      <c r="C281" s="10">
        <v>480084596</v>
      </c>
      <c r="D281" s="6"/>
      <c r="E281" s="11">
        <v>0.73815972222222215</v>
      </c>
      <c r="F281" s="31">
        <v>5121709279</v>
      </c>
      <c r="G281" s="6"/>
      <c r="H281" s="6">
        <v>101</v>
      </c>
      <c r="I281" s="6" t="s">
        <v>1429</v>
      </c>
      <c r="J281" s="6" t="s">
        <v>1430</v>
      </c>
      <c r="K281" s="6">
        <v>440</v>
      </c>
      <c r="L281" s="6" t="s">
        <v>938</v>
      </c>
      <c r="M281" s="6" t="s">
        <v>939</v>
      </c>
      <c r="N281" s="6">
        <v>440</v>
      </c>
      <c r="O281" s="6">
        <v>16</v>
      </c>
      <c r="P281" s="31">
        <v>5015095036</v>
      </c>
      <c r="Q281" s="6"/>
      <c r="R281" s="6">
        <v>0</v>
      </c>
      <c r="S281" s="6"/>
      <c r="T281" s="6" t="s">
        <v>3702</v>
      </c>
      <c r="U281" s="6" t="s">
        <v>3702</v>
      </c>
      <c r="V281" s="8">
        <v>1144000</v>
      </c>
    </row>
    <row r="282" spans="1:22" ht="14.4" x14ac:dyDescent="0.25">
      <c r="A282" s="6" t="s">
        <v>923</v>
      </c>
      <c r="B282" s="6" t="s">
        <v>3702</v>
      </c>
      <c r="C282" s="10">
        <v>480084596</v>
      </c>
      <c r="D282" s="6"/>
      <c r="E282" s="11">
        <v>0.73815972222222215</v>
      </c>
      <c r="F282" s="31">
        <v>5121709279</v>
      </c>
      <c r="G282" s="6"/>
      <c r="H282" s="6">
        <v>101</v>
      </c>
      <c r="I282" s="6" t="s">
        <v>1427</v>
      </c>
      <c r="J282" s="6" t="s">
        <v>1428</v>
      </c>
      <c r="K282" s="6">
        <v>440</v>
      </c>
      <c r="L282" s="6" t="s">
        <v>938</v>
      </c>
      <c r="M282" s="6" t="s">
        <v>939</v>
      </c>
      <c r="N282" s="6">
        <v>440</v>
      </c>
      <c r="O282" s="6">
        <v>15</v>
      </c>
      <c r="P282" s="31">
        <v>5015095036</v>
      </c>
      <c r="Q282" s="6"/>
      <c r="R282" s="6">
        <v>0</v>
      </c>
      <c r="S282" s="6"/>
      <c r="T282" s="6" t="s">
        <v>3702</v>
      </c>
      <c r="U282" s="6" t="s">
        <v>3702</v>
      </c>
      <c r="V282" s="8">
        <v>1144000</v>
      </c>
    </row>
    <row r="283" spans="1:22" ht="14.4" x14ac:dyDescent="0.25">
      <c r="A283" s="6" t="s">
        <v>923</v>
      </c>
      <c r="B283" s="6" t="s">
        <v>3702</v>
      </c>
      <c r="C283" s="10">
        <v>480084596</v>
      </c>
      <c r="D283" s="6"/>
      <c r="E283" s="11">
        <v>0.73815972222222215</v>
      </c>
      <c r="F283" s="31">
        <v>5121709279</v>
      </c>
      <c r="G283" s="6"/>
      <c r="H283" s="6">
        <v>101</v>
      </c>
      <c r="I283" s="6" t="s">
        <v>1431</v>
      </c>
      <c r="J283" s="6" t="s">
        <v>1432</v>
      </c>
      <c r="K283" s="6">
        <v>460</v>
      </c>
      <c r="L283" s="6" t="s">
        <v>938</v>
      </c>
      <c r="M283" s="6" t="s">
        <v>939</v>
      </c>
      <c r="N283" s="6">
        <v>460</v>
      </c>
      <c r="O283" s="6">
        <v>17</v>
      </c>
      <c r="P283" s="31">
        <v>5015095036</v>
      </c>
      <c r="Q283" s="6"/>
      <c r="R283" s="6">
        <v>0</v>
      </c>
      <c r="S283" s="6"/>
      <c r="T283" s="6" t="s">
        <v>3702</v>
      </c>
      <c r="U283" s="6" t="s">
        <v>3702</v>
      </c>
      <c r="V283" s="8">
        <v>1196000</v>
      </c>
    </row>
    <row r="284" spans="1:22" ht="14.4" x14ac:dyDescent="0.25">
      <c r="A284" s="6" t="s">
        <v>923</v>
      </c>
      <c r="B284" s="6" t="s">
        <v>3702</v>
      </c>
      <c r="C284" s="10">
        <v>480084596</v>
      </c>
      <c r="D284" s="6"/>
      <c r="E284" s="11">
        <v>0.73815972222222215</v>
      </c>
      <c r="F284" s="31">
        <v>5121709279</v>
      </c>
      <c r="G284" s="6"/>
      <c r="H284" s="6">
        <v>101</v>
      </c>
      <c r="I284" s="6" t="s">
        <v>1433</v>
      </c>
      <c r="J284" s="6" t="s">
        <v>1434</v>
      </c>
      <c r="K284" s="6">
        <v>370</v>
      </c>
      <c r="L284" s="6" t="s">
        <v>938</v>
      </c>
      <c r="M284" s="6" t="s">
        <v>939</v>
      </c>
      <c r="N284" s="6">
        <v>370</v>
      </c>
      <c r="O284" s="6">
        <v>18</v>
      </c>
      <c r="P284" s="31">
        <v>5015095036</v>
      </c>
      <c r="Q284" s="6"/>
      <c r="R284" s="6">
        <v>0</v>
      </c>
      <c r="S284" s="6"/>
      <c r="T284" s="6" t="s">
        <v>3702</v>
      </c>
      <c r="U284" s="6" t="s">
        <v>3702</v>
      </c>
      <c r="V284" s="8">
        <v>962000</v>
      </c>
    </row>
    <row r="285" spans="1:22" ht="14.4" x14ac:dyDescent="0.25">
      <c r="A285" s="6" t="s">
        <v>923</v>
      </c>
      <c r="B285" s="6" t="s">
        <v>3702</v>
      </c>
      <c r="C285" s="10">
        <v>480084596</v>
      </c>
      <c r="D285" s="6"/>
      <c r="E285" s="11">
        <v>0.73815972222222215</v>
      </c>
      <c r="F285" s="31">
        <v>5121709279</v>
      </c>
      <c r="G285" s="6"/>
      <c r="H285" s="6">
        <v>101</v>
      </c>
      <c r="I285" s="6" t="s">
        <v>1435</v>
      </c>
      <c r="J285" s="6" t="s">
        <v>1436</v>
      </c>
      <c r="K285" s="6">
        <v>375</v>
      </c>
      <c r="L285" s="6" t="s">
        <v>938</v>
      </c>
      <c r="M285" s="6" t="s">
        <v>939</v>
      </c>
      <c r="N285" s="6">
        <v>375</v>
      </c>
      <c r="O285" s="6">
        <v>19</v>
      </c>
      <c r="P285" s="31">
        <v>5015095036</v>
      </c>
      <c r="Q285" s="6"/>
      <c r="R285" s="6">
        <v>0</v>
      </c>
      <c r="S285" s="6"/>
      <c r="T285" s="6" t="s">
        <v>3702</v>
      </c>
      <c r="U285" s="6" t="s">
        <v>3702</v>
      </c>
      <c r="V285" s="8">
        <v>975000</v>
      </c>
    </row>
    <row r="286" spans="1:22" ht="14.4" x14ac:dyDescent="0.25">
      <c r="A286" s="6" t="s">
        <v>923</v>
      </c>
      <c r="B286" s="6" t="s">
        <v>3702</v>
      </c>
      <c r="C286" s="10">
        <v>480084596</v>
      </c>
      <c r="D286" s="6"/>
      <c r="E286" s="11">
        <v>0.73815972222222215</v>
      </c>
      <c r="F286" s="31">
        <v>5121709279</v>
      </c>
      <c r="G286" s="6"/>
      <c r="H286" s="6">
        <v>101</v>
      </c>
      <c r="I286" s="6" t="s">
        <v>1437</v>
      </c>
      <c r="J286" s="6" t="s">
        <v>1438</v>
      </c>
      <c r="K286" s="6">
        <v>430</v>
      </c>
      <c r="L286" s="6" t="s">
        <v>938</v>
      </c>
      <c r="M286" s="6" t="s">
        <v>939</v>
      </c>
      <c r="N286" s="6">
        <v>430</v>
      </c>
      <c r="O286" s="6">
        <v>20</v>
      </c>
      <c r="P286" s="31">
        <v>5015095036</v>
      </c>
      <c r="Q286" s="6"/>
      <c r="R286" s="6">
        <v>0</v>
      </c>
      <c r="S286" s="6"/>
      <c r="T286" s="6" t="s">
        <v>3702</v>
      </c>
      <c r="U286" s="6" t="s">
        <v>3702</v>
      </c>
      <c r="V286" s="8">
        <v>1118000</v>
      </c>
    </row>
    <row r="287" spans="1:22" ht="14.4" x14ac:dyDescent="0.25">
      <c r="A287" s="6" t="s">
        <v>923</v>
      </c>
      <c r="B287" s="6" t="s">
        <v>3702</v>
      </c>
      <c r="C287" s="10">
        <v>480084596</v>
      </c>
      <c r="D287" s="6"/>
      <c r="E287" s="11">
        <v>0.73815972222222215</v>
      </c>
      <c r="F287" s="31">
        <v>5121709279</v>
      </c>
      <c r="G287" s="6"/>
      <c r="H287" s="6">
        <v>101</v>
      </c>
      <c r="I287" s="6" t="s">
        <v>1439</v>
      </c>
      <c r="J287" s="6" t="s">
        <v>1440</v>
      </c>
      <c r="K287" s="6">
        <v>405</v>
      </c>
      <c r="L287" s="6" t="s">
        <v>938</v>
      </c>
      <c r="M287" s="6" t="s">
        <v>939</v>
      </c>
      <c r="N287" s="6">
        <v>405</v>
      </c>
      <c r="O287" s="6">
        <v>21</v>
      </c>
      <c r="P287" s="31">
        <v>5015095036</v>
      </c>
      <c r="Q287" s="6"/>
      <c r="R287" s="6">
        <v>0</v>
      </c>
      <c r="S287" s="6"/>
      <c r="T287" s="6" t="s">
        <v>3702</v>
      </c>
      <c r="U287" s="6" t="s">
        <v>3702</v>
      </c>
      <c r="V287" s="8">
        <v>1053000</v>
      </c>
    </row>
    <row r="288" spans="1:22" ht="14.4" x14ac:dyDescent="0.25">
      <c r="A288" s="6" t="s">
        <v>923</v>
      </c>
      <c r="B288" s="6" t="s">
        <v>3702</v>
      </c>
      <c r="C288" s="10">
        <v>480084596</v>
      </c>
      <c r="D288" s="6"/>
      <c r="E288" s="11">
        <v>0.73815972222222215</v>
      </c>
      <c r="F288" s="31">
        <v>5121709279</v>
      </c>
      <c r="G288" s="6"/>
      <c r="H288" s="6">
        <v>101</v>
      </c>
      <c r="I288" s="6" t="s">
        <v>1441</v>
      </c>
      <c r="J288" s="6" t="s">
        <v>1442</v>
      </c>
      <c r="K288" s="6">
        <v>485</v>
      </c>
      <c r="L288" s="6" t="s">
        <v>938</v>
      </c>
      <c r="M288" s="6" t="s">
        <v>939</v>
      </c>
      <c r="N288" s="6">
        <v>485</v>
      </c>
      <c r="O288" s="6">
        <v>22</v>
      </c>
      <c r="P288" s="31">
        <v>5015095036</v>
      </c>
      <c r="Q288" s="6"/>
      <c r="R288" s="6">
        <v>0</v>
      </c>
      <c r="S288" s="6"/>
      <c r="T288" s="6" t="s">
        <v>3702</v>
      </c>
      <c r="U288" s="6" t="s">
        <v>3702</v>
      </c>
      <c r="V288" s="8">
        <v>1261000</v>
      </c>
    </row>
    <row r="289" spans="1:22" ht="14.4" x14ac:dyDescent="0.25">
      <c r="A289" s="6" t="s">
        <v>923</v>
      </c>
      <c r="B289" s="6" t="s">
        <v>3703</v>
      </c>
      <c r="C289" s="10">
        <v>480084700</v>
      </c>
      <c r="D289" s="6"/>
      <c r="E289" s="11">
        <v>0.4656481481481482</v>
      </c>
      <c r="F289" s="31">
        <v>5121709307</v>
      </c>
      <c r="G289" s="6"/>
      <c r="H289" s="6">
        <v>101</v>
      </c>
      <c r="I289" s="6"/>
      <c r="J289" s="6" t="s">
        <v>1472</v>
      </c>
      <c r="K289" s="6">
        <v>1</v>
      </c>
      <c r="L289" s="6"/>
      <c r="M289" s="6" t="s">
        <v>925</v>
      </c>
      <c r="N289" s="6"/>
      <c r="O289" s="6">
        <v>1</v>
      </c>
      <c r="P289" s="31">
        <v>5015019014</v>
      </c>
      <c r="Q289" s="6"/>
      <c r="R289" s="6">
        <v>0</v>
      </c>
      <c r="S289" s="6"/>
      <c r="T289" s="6" t="s">
        <v>3703</v>
      </c>
      <c r="U289" s="6" t="s">
        <v>3703</v>
      </c>
      <c r="V289" s="8">
        <v>128720500</v>
      </c>
    </row>
    <row r="290" spans="1:22" ht="14.4" x14ac:dyDescent="0.25">
      <c r="A290" s="6" t="s">
        <v>923</v>
      </c>
      <c r="B290" s="6" t="s">
        <v>3703</v>
      </c>
      <c r="C290" s="10">
        <v>480084448</v>
      </c>
      <c r="D290" s="6"/>
      <c r="E290" s="11">
        <v>0.46347222222222223</v>
      </c>
      <c r="F290" s="31">
        <v>5121709306</v>
      </c>
      <c r="G290" s="6"/>
      <c r="H290" s="6">
        <v>101</v>
      </c>
      <c r="I290" s="6"/>
      <c r="J290" s="6" t="s">
        <v>1321</v>
      </c>
      <c r="K290" s="6">
        <v>1</v>
      </c>
      <c r="L290" s="6"/>
      <c r="M290" s="6" t="s">
        <v>925</v>
      </c>
      <c r="N290" s="6"/>
      <c r="O290" s="6">
        <v>1</v>
      </c>
      <c r="P290" s="31">
        <v>5015019014</v>
      </c>
      <c r="Q290" s="6"/>
      <c r="R290" s="6">
        <v>0</v>
      </c>
      <c r="S290" s="6"/>
      <c r="T290" s="6" t="s">
        <v>3703</v>
      </c>
      <c r="U290" s="6" t="s">
        <v>3703</v>
      </c>
      <c r="V290" s="8">
        <v>92835000</v>
      </c>
    </row>
    <row r="291" spans="1:22" ht="14.4" x14ac:dyDescent="0.25">
      <c r="A291" s="6" t="s">
        <v>923</v>
      </c>
      <c r="B291" s="6" t="s">
        <v>3703</v>
      </c>
      <c r="C291" s="10">
        <v>480084610</v>
      </c>
      <c r="D291" s="6"/>
      <c r="E291" s="11">
        <v>0.46101851851851849</v>
      </c>
      <c r="F291" s="31">
        <v>5121709305</v>
      </c>
      <c r="G291" s="6"/>
      <c r="H291" s="6">
        <v>101</v>
      </c>
      <c r="I291" s="6"/>
      <c r="J291" s="6" t="s">
        <v>1452</v>
      </c>
      <c r="K291" s="6">
        <v>1</v>
      </c>
      <c r="L291" s="6"/>
      <c r="M291" s="6" t="s">
        <v>925</v>
      </c>
      <c r="N291" s="6"/>
      <c r="O291" s="6">
        <v>1</v>
      </c>
      <c r="P291" s="31">
        <v>5015019014</v>
      </c>
      <c r="Q291" s="6"/>
      <c r="R291" s="6">
        <v>0</v>
      </c>
      <c r="S291" s="6"/>
      <c r="T291" s="6" t="s">
        <v>3703</v>
      </c>
      <c r="U291" s="6" t="s">
        <v>3703</v>
      </c>
      <c r="V291" s="8">
        <v>108842000</v>
      </c>
    </row>
    <row r="292" spans="1:22" ht="14.4" x14ac:dyDescent="0.25">
      <c r="A292" s="6" t="s">
        <v>923</v>
      </c>
      <c r="B292" s="6" t="s">
        <v>3704</v>
      </c>
      <c r="C292" s="10">
        <v>480084486</v>
      </c>
      <c r="D292" s="6"/>
      <c r="E292" s="11">
        <v>0.80923611111111116</v>
      </c>
      <c r="F292" s="31">
        <v>5121709789</v>
      </c>
      <c r="G292" s="6"/>
      <c r="H292" s="6">
        <v>101</v>
      </c>
      <c r="I292" s="6" t="s">
        <v>1364</v>
      </c>
      <c r="J292" s="6" t="s">
        <v>1365</v>
      </c>
      <c r="K292" s="8">
        <v>4500</v>
      </c>
      <c r="L292" s="6" t="s">
        <v>938</v>
      </c>
      <c r="M292" s="6" t="s">
        <v>939</v>
      </c>
      <c r="N292" s="8">
        <v>4500</v>
      </c>
      <c r="O292" s="6">
        <v>1</v>
      </c>
      <c r="P292" s="31">
        <v>5015095036</v>
      </c>
      <c r="Q292" s="6"/>
      <c r="R292" s="6">
        <v>0</v>
      </c>
      <c r="S292" s="6"/>
      <c r="T292" s="6" t="s">
        <v>3704</v>
      </c>
      <c r="U292" s="6" t="s">
        <v>3704</v>
      </c>
      <c r="V292" s="8">
        <v>15885000</v>
      </c>
    </row>
    <row r="293" spans="1:22" ht="14.4" x14ac:dyDescent="0.25">
      <c r="A293" s="6" t="s">
        <v>923</v>
      </c>
      <c r="B293" s="6" t="s">
        <v>3704</v>
      </c>
      <c r="C293" s="10">
        <v>480084486</v>
      </c>
      <c r="D293" s="6"/>
      <c r="E293" s="11">
        <v>0.80923611111111116</v>
      </c>
      <c r="F293" s="31">
        <v>5121709789</v>
      </c>
      <c r="G293" s="6"/>
      <c r="H293" s="6">
        <v>101</v>
      </c>
      <c r="I293" s="6" t="s">
        <v>1366</v>
      </c>
      <c r="J293" s="6" t="s">
        <v>1367</v>
      </c>
      <c r="K293" s="6">
        <v>50</v>
      </c>
      <c r="L293" s="6" t="s">
        <v>938</v>
      </c>
      <c r="M293" s="6" t="s">
        <v>939</v>
      </c>
      <c r="N293" s="6">
        <v>50</v>
      </c>
      <c r="O293" s="6">
        <v>2</v>
      </c>
      <c r="P293" s="31">
        <v>5015095036</v>
      </c>
      <c r="Q293" s="6"/>
      <c r="R293" s="6">
        <v>0</v>
      </c>
      <c r="S293" s="6"/>
      <c r="T293" s="6" t="s">
        <v>3704</v>
      </c>
      <c r="U293" s="6" t="s">
        <v>3704</v>
      </c>
      <c r="V293" s="8">
        <v>1400000</v>
      </c>
    </row>
    <row r="294" spans="1:22" ht="14.4" x14ac:dyDescent="0.25">
      <c r="A294" s="6" t="s">
        <v>923</v>
      </c>
      <c r="B294" s="6" t="s">
        <v>3704</v>
      </c>
      <c r="C294" s="10">
        <v>480084486</v>
      </c>
      <c r="D294" s="6"/>
      <c r="E294" s="11">
        <v>0.80923611111111116</v>
      </c>
      <c r="F294" s="31">
        <v>5121709789</v>
      </c>
      <c r="G294" s="6"/>
      <c r="H294" s="6">
        <v>101</v>
      </c>
      <c r="I294" s="6" t="s">
        <v>1368</v>
      </c>
      <c r="J294" s="6" t="s">
        <v>1369</v>
      </c>
      <c r="K294" s="6">
        <v>50</v>
      </c>
      <c r="L294" s="6" t="s">
        <v>938</v>
      </c>
      <c r="M294" s="6" t="s">
        <v>939</v>
      </c>
      <c r="N294" s="6">
        <v>50</v>
      </c>
      <c r="O294" s="6">
        <v>3</v>
      </c>
      <c r="P294" s="31">
        <v>5015095036</v>
      </c>
      <c r="Q294" s="6"/>
      <c r="R294" s="6">
        <v>0</v>
      </c>
      <c r="S294" s="6"/>
      <c r="T294" s="6" t="s">
        <v>3704</v>
      </c>
      <c r="U294" s="6" t="s">
        <v>3704</v>
      </c>
      <c r="V294" s="8">
        <v>1400000</v>
      </c>
    </row>
    <row r="295" spans="1:22" ht="14.4" x14ac:dyDescent="0.25">
      <c r="A295" s="6" t="s">
        <v>923</v>
      </c>
      <c r="B295" s="6" t="s">
        <v>3705</v>
      </c>
      <c r="C295" s="10">
        <v>480084900</v>
      </c>
      <c r="D295" s="6"/>
      <c r="E295" s="11">
        <v>0.4689699074074074</v>
      </c>
      <c r="F295" s="31">
        <v>5121709812</v>
      </c>
      <c r="G295" s="6"/>
      <c r="H295" s="6">
        <v>101</v>
      </c>
      <c r="I295" s="6" t="s">
        <v>3706</v>
      </c>
      <c r="J295" s="6" t="s">
        <v>3707</v>
      </c>
      <c r="K295" s="6">
        <v>14</v>
      </c>
      <c r="L295" s="6" t="s">
        <v>938</v>
      </c>
      <c r="M295" s="6" t="s">
        <v>939</v>
      </c>
      <c r="N295" s="6">
        <v>14</v>
      </c>
      <c r="O295" s="6">
        <v>4</v>
      </c>
      <c r="P295" s="31">
        <v>5015003062</v>
      </c>
      <c r="Q295" s="6"/>
      <c r="R295" s="6">
        <v>0</v>
      </c>
      <c r="S295" s="6"/>
      <c r="T295" s="6" t="s">
        <v>3705</v>
      </c>
      <c r="U295" s="6" t="s">
        <v>3705</v>
      </c>
      <c r="V295" s="6">
        <v>0</v>
      </c>
    </row>
    <row r="296" spans="1:22" ht="14.4" x14ac:dyDescent="0.25">
      <c r="A296" s="6" t="s">
        <v>923</v>
      </c>
      <c r="B296" s="6" t="s">
        <v>3705</v>
      </c>
      <c r="C296" s="10">
        <v>480084901</v>
      </c>
      <c r="D296" s="6"/>
      <c r="E296" s="11">
        <v>0.46915509259259264</v>
      </c>
      <c r="F296" s="31">
        <v>5121709813</v>
      </c>
      <c r="G296" s="6"/>
      <c r="H296" s="6">
        <v>101</v>
      </c>
      <c r="I296" s="6" t="s">
        <v>3706</v>
      </c>
      <c r="J296" s="6" t="s">
        <v>3707</v>
      </c>
      <c r="K296" s="6">
        <v>576</v>
      </c>
      <c r="L296" s="6" t="s">
        <v>938</v>
      </c>
      <c r="M296" s="6" t="s">
        <v>939</v>
      </c>
      <c r="N296" s="6">
        <v>576</v>
      </c>
      <c r="O296" s="6">
        <v>4</v>
      </c>
      <c r="P296" s="31">
        <v>5015003062</v>
      </c>
      <c r="Q296" s="6"/>
      <c r="R296" s="6">
        <v>0</v>
      </c>
      <c r="S296" s="6"/>
      <c r="T296" s="6" t="s">
        <v>3705</v>
      </c>
      <c r="U296" s="6" t="s">
        <v>3705</v>
      </c>
      <c r="V296" s="6">
        <v>0</v>
      </c>
    </row>
    <row r="297" spans="1:22" ht="14.4" x14ac:dyDescent="0.25">
      <c r="A297" s="6" t="s">
        <v>923</v>
      </c>
      <c r="B297" s="6" t="s">
        <v>3705</v>
      </c>
      <c r="C297" s="10">
        <v>480084902</v>
      </c>
      <c r="D297" s="6"/>
      <c r="E297" s="11">
        <v>0.4704861111111111</v>
      </c>
      <c r="F297" s="31">
        <v>5121709814</v>
      </c>
      <c r="G297" s="6"/>
      <c r="H297" s="6">
        <v>101</v>
      </c>
      <c r="I297" s="6" t="s">
        <v>3706</v>
      </c>
      <c r="J297" s="6" t="s">
        <v>3707</v>
      </c>
      <c r="K297" s="6">
        <v>188</v>
      </c>
      <c r="L297" s="6" t="s">
        <v>938</v>
      </c>
      <c r="M297" s="6" t="s">
        <v>939</v>
      </c>
      <c r="N297" s="6">
        <v>188</v>
      </c>
      <c r="O297" s="6">
        <v>4</v>
      </c>
      <c r="P297" s="31">
        <v>5015003062</v>
      </c>
      <c r="Q297" s="6"/>
      <c r="R297" s="6">
        <v>0</v>
      </c>
      <c r="S297" s="6"/>
      <c r="T297" s="6" t="s">
        <v>3705</v>
      </c>
      <c r="U297" s="6" t="s">
        <v>3705</v>
      </c>
      <c r="V297" s="6">
        <v>0</v>
      </c>
    </row>
    <row r="298" spans="1:22" ht="14.4" x14ac:dyDescent="0.25">
      <c r="A298" s="6" t="s">
        <v>923</v>
      </c>
      <c r="B298" s="6" t="s">
        <v>3705</v>
      </c>
      <c r="C298" s="10">
        <v>480084901</v>
      </c>
      <c r="D298" s="6"/>
      <c r="E298" s="11">
        <v>0.46915509259259264</v>
      </c>
      <c r="F298" s="31">
        <v>5121709813</v>
      </c>
      <c r="G298" s="6"/>
      <c r="H298" s="6">
        <v>101</v>
      </c>
      <c r="I298" s="6" t="s">
        <v>3706</v>
      </c>
      <c r="J298" s="6" t="s">
        <v>3707</v>
      </c>
      <c r="K298" s="6">
        <v>110</v>
      </c>
      <c r="L298" s="6" t="s">
        <v>938</v>
      </c>
      <c r="M298" s="6" t="s">
        <v>939</v>
      </c>
      <c r="N298" s="6">
        <v>110</v>
      </c>
      <c r="O298" s="6">
        <v>1</v>
      </c>
      <c r="P298" s="31">
        <v>5015003062</v>
      </c>
      <c r="Q298" s="6"/>
      <c r="R298" s="6">
        <v>0</v>
      </c>
      <c r="S298" s="6"/>
      <c r="T298" s="6" t="s">
        <v>3705</v>
      </c>
      <c r="U298" s="6" t="s">
        <v>3705</v>
      </c>
      <c r="V298" s="6">
        <v>0</v>
      </c>
    </row>
    <row r="299" spans="1:22" ht="14.4" x14ac:dyDescent="0.25">
      <c r="A299" s="6" t="s">
        <v>923</v>
      </c>
      <c r="B299" s="6" t="s">
        <v>3705</v>
      </c>
      <c r="C299" s="10">
        <v>480084902</v>
      </c>
      <c r="D299" s="6"/>
      <c r="E299" s="11">
        <v>0.4704861111111111</v>
      </c>
      <c r="F299" s="31">
        <v>5121709814</v>
      </c>
      <c r="G299" s="6"/>
      <c r="H299" s="6">
        <v>101</v>
      </c>
      <c r="I299" s="6" t="s">
        <v>3706</v>
      </c>
      <c r="J299" s="6" t="s">
        <v>3707</v>
      </c>
      <c r="K299" s="6">
        <v>351</v>
      </c>
      <c r="L299" s="6" t="s">
        <v>938</v>
      </c>
      <c r="M299" s="6" t="s">
        <v>939</v>
      </c>
      <c r="N299" s="6">
        <v>351</v>
      </c>
      <c r="O299" s="6">
        <v>1</v>
      </c>
      <c r="P299" s="31">
        <v>5015003062</v>
      </c>
      <c r="Q299" s="6"/>
      <c r="R299" s="6">
        <v>0</v>
      </c>
      <c r="S299" s="6"/>
      <c r="T299" s="6" t="s">
        <v>3705</v>
      </c>
      <c r="U299" s="6" t="s">
        <v>3705</v>
      </c>
      <c r="V299" s="6">
        <v>0</v>
      </c>
    </row>
    <row r="300" spans="1:22" ht="14.4" x14ac:dyDescent="0.25">
      <c r="A300" s="6" t="s">
        <v>923</v>
      </c>
      <c r="B300" s="6" t="s">
        <v>3705</v>
      </c>
      <c r="C300" s="10">
        <v>480084902</v>
      </c>
      <c r="D300" s="6"/>
      <c r="E300" s="11">
        <v>0.4704861111111111</v>
      </c>
      <c r="F300" s="31">
        <v>5121709814</v>
      </c>
      <c r="G300" s="6"/>
      <c r="H300" s="6">
        <v>101</v>
      </c>
      <c r="I300" s="6" t="s">
        <v>3708</v>
      </c>
      <c r="J300" s="6" t="s">
        <v>3709</v>
      </c>
      <c r="K300" s="6">
        <v>473</v>
      </c>
      <c r="L300" s="6" t="s">
        <v>938</v>
      </c>
      <c r="M300" s="6" t="s">
        <v>939</v>
      </c>
      <c r="N300" s="6">
        <v>473</v>
      </c>
      <c r="O300" s="6">
        <v>7</v>
      </c>
      <c r="P300" s="31">
        <v>5015003062</v>
      </c>
      <c r="Q300" s="6"/>
      <c r="R300" s="6">
        <v>0</v>
      </c>
      <c r="S300" s="6"/>
      <c r="T300" s="6" t="s">
        <v>3705</v>
      </c>
      <c r="U300" s="6" t="s">
        <v>3705</v>
      </c>
      <c r="V300" s="6">
        <v>0</v>
      </c>
    </row>
    <row r="301" spans="1:22" ht="14.4" x14ac:dyDescent="0.25">
      <c r="A301" s="6" t="s">
        <v>923</v>
      </c>
      <c r="B301" s="6" t="s">
        <v>3705</v>
      </c>
      <c r="C301" s="10">
        <v>480084902</v>
      </c>
      <c r="D301" s="6"/>
      <c r="E301" s="11">
        <v>0.4704861111111111</v>
      </c>
      <c r="F301" s="31">
        <v>5121709814</v>
      </c>
      <c r="G301" s="6"/>
      <c r="H301" s="6">
        <v>101</v>
      </c>
      <c r="I301" s="6" t="s">
        <v>3710</v>
      </c>
      <c r="J301" s="6" t="s">
        <v>3711</v>
      </c>
      <c r="K301" s="6">
        <v>506</v>
      </c>
      <c r="L301" s="6" t="s">
        <v>938</v>
      </c>
      <c r="M301" s="6" t="s">
        <v>939</v>
      </c>
      <c r="N301" s="6">
        <v>506</v>
      </c>
      <c r="O301" s="6">
        <v>8</v>
      </c>
      <c r="P301" s="31">
        <v>5015003062</v>
      </c>
      <c r="Q301" s="6"/>
      <c r="R301" s="6">
        <v>0</v>
      </c>
      <c r="S301" s="6"/>
      <c r="T301" s="6" t="s">
        <v>3705</v>
      </c>
      <c r="U301" s="6" t="s">
        <v>3705</v>
      </c>
      <c r="V301" s="6">
        <v>0</v>
      </c>
    </row>
    <row r="302" spans="1:22" ht="14.4" x14ac:dyDescent="0.25">
      <c r="A302" s="6" t="s">
        <v>923</v>
      </c>
      <c r="B302" s="6" t="s">
        <v>3705</v>
      </c>
      <c r="C302" s="10">
        <v>480084902</v>
      </c>
      <c r="D302" s="6"/>
      <c r="E302" s="11">
        <v>0.4704861111111111</v>
      </c>
      <c r="F302" s="31">
        <v>5121709814</v>
      </c>
      <c r="G302" s="6"/>
      <c r="H302" s="6">
        <v>101</v>
      </c>
      <c r="I302" s="6" t="s">
        <v>3712</v>
      </c>
      <c r="J302" s="6" t="s">
        <v>3713</v>
      </c>
      <c r="K302" s="6">
        <v>635</v>
      </c>
      <c r="L302" s="6" t="s">
        <v>938</v>
      </c>
      <c r="M302" s="6" t="s">
        <v>939</v>
      </c>
      <c r="N302" s="6">
        <v>635</v>
      </c>
      <c r="O302" s="6">
        <v>5</v>
      </c>
      <c r="P302" s="31">
        <v>5015003062</v>
      </c>
      <c r="Q302" s="6"/>
      <c r="R302" s="6">
        <v>0</v>
      </c>
      <c r="S302" s="6"/>
      <c r="T302" s="6" t="s">
        <v>3705</v>
      </c>
      <c r="U302" s="6" t="s">
        <v>3705</v>
      </c>
      <c r="V302" s="6">
        <v>0</v>
      </c>
    </row>
    <row r="303" spans="1:22" ht="14.4" x14ac:dyDescent="0.25">
      <c r="A303" s="6" t="s">
        <v>923</v>
      </c>
      <c r="B303" s="6" t="s">
        <v>3705</v>
      </c>
      <c r="C303" s="10">
        <v>480084902</v>
      </c>
      <c r="D303" s="6"/>
      <c r="E303" s="11">
        <v>0.4704861111111111</v>
      </c>
      <c r="F303" s="31">
        <v>5121709814</v>
      </c>
      <c r="G303" s="6"/>
      <c r="H303" s="6">
        <v>101</v>
      </c>
      <c r="I303" s="6" t="s">
        <v>3714</v>
      </c>
      <c r="J303" s="6" t="s">
        <v>3715</v>
      </c>
      <c r="K303" s="6">
        <v>640</v>
      </c>
      <c r="L303" s="6" t="s">
        <v>938</v>
      </c>
      <c r="M303" s="6" t="s">
        <v>939</v>
      </c>
      <c r="N303" s="6">
        <v>640</v>
      </c>
      <c r="O303" s="6">
        <v>6</v>
      </c>
      <c r="P303" s="31">
        <v>5015003062</v>
      </c>
      <c r="Q303" s="6"/>
      <c r="R303" s="6">
        <v>0</v>
      </c>
      <c r="S303" s="6"/>
      <c r="T303" s="6" t="s">
        <v>3705</v>
      </c>
      <c r="U303" s="6" t="s">
        <v>3705</v>
      </c>
      <c r="V303" s="6">
        <v>0</v>
      </c>
    </row>
    <row r="304" spans="1:22" ht="14.4" x14ac:dyDescent="0.25">
      <c r="A304" s="6" t="s">
        <v>923</v>
      </c>
      <c r="B304" s="6" t="s">
        <v>3705</v>
      </c>
      <c r="C304" s="10">
        <v>480084902</v>
      </c>
      <c r="D304" s="6"/>
      <c r="E304" s="11">
        <v>0.4704861111111111</v>
      </c>
      <c r="F304" s="31">
        <v>5121709814</v>
      </c>
      <c r="G304" s="6"/>
      <c r="H304" s="6">
        <v>101</v>
      </c>
      <c r="I304" s="6" t="s">
        <v>3716</v>
      </c>
      <c r="J304" s="6" t="s">
        <v>3717</v>
      </c>
      <c r="K304" s="6">
        <v>640</v>
      </c>
      <c r="L304" s="6" t="s">
        <v>938</v>
      </c>
      <c r="M304" s="6" t="s">
        <v>939</v>
      </c>
      <c r="N304" s="6">
        <v>640</v>
      </c>
      <c r="O304" s="6">
        <v>2</v>
      </c>
      <c r="P304" s="31">
        <v>5015003062</v>
      </c>
      <c r="Q304" s="6"/>
      <c r="R304" s="6">
        <v>0</v>
      </c>
      <c r="S304" s="6"/>
      <c r="T304" s="6" t="s">
        <v>3705</v>
      </c>
      <c r="U304" s="6" t="s">
        <v>3705</v>
      </c>
      <c r="V304" s="6">
        <v>0</v>
      </c>
    </row>
    <row r="305" spans="1:22" ht="14.4" x14ac:dyDescent="0.25">
      <c r="A305" s="6" t="s">
        <v>923</v>
      </c>
      <c r="B305" s="6" t="s">
        <v>3705</v>
      </c>
      <c r="C305" s="10">
        <v>480084902</v>
      </c>
      <c r="D305" s="6"/>
      <c r="E305" s="11">
        <v>0.4704861111111111</v>
      </c>
      <c r="F305" s="31">
        <v>5121709814</v>
      </c>
      <c r="G305" s="6"/>
      <c r="H305" s="6">
        <v>101</v>
      </c>
      <c r="I305" s="6" t="s">
        <v>3718</v>
      </c>
      <c r="J305" s="6" t="s">
        <v>3719</v>
      </c>
      <c r="K305" s="6">
        <v>640</v>
      </c>
      <c r="L305" s="6" t="s">
        <v>938</v>
      </c>
      <c r="M305" s="6" t="s">
        <v>939</v>
      </c>
      <c r="N305" s="6">
        <v>640</v>
      </c>
      <c r="O305" s="6">
        <v>3</v>
      </c>
      <c r="P305" s="31">
        <v>5015003062</v>
      </c>
      <c r="Q305" s="6"/>
      <c r="R305" s="6">
        <v>0</v>
      </c>
      <c r="S305" s="6"/>
      <c r="T305" s="6" t="s">
        <v>3705</v>
      </c>
      <c r="U305" s="6" t="s">
        <v>3705</v>
      </c>
      <c r="V305" s="6">
        <v>0</v>
      </c>
    </row>
    <row r="306" spans="1:22" ht="14.4" x14ac:dyDescent="0.25">
      <c r="A306" s="6" t="s">
        <v>923</v>
      </c>
      <c r="B306" s="6" t="s">
        <v>3705</v>
      </c>
      <c r="C306" s="10">
        <v>480084900</v>
      </c>
      <c r="D306" s="6"/>
      <c r="E306" s="11">
        <v>0.4689699074074074</v>
      </c>
      <c r="F306" s="31">
        <v>5121709812</v>
      </c>
      <c r="G306" s="6"/>
      <c r="H306" s="6">
        <v>101</v>
      </c>
      <c r="I306" s="6" t="s">
        <v>3720</v>
      </c>
      <c r="J306" s="6" t="s">
        <v>3721</v>
      </c>
      <c r="K306" s="6">
        <v>643</v>
      </c>
      <c r="L306" s="6" t="s">
        <v>938</v>
      </c>
      <c r="M306" s="6" t="s">
        <v>939</v>
      </c>
      <c r="N306" s="6">
        <v>643</v>
      </c>
      <c r="O306" s="6">
        <v>1</v>
      </c>
      <c r="P306" s="31">
        <v>5015003062</v>
      </c>
      <c r="Q306" s="6"/>
      <c r="R306" s="6">
        <v>0</v>
      </c>
      <c r="S306" s="6"/>
      <c r="T306" s="6" t="s">
        <v>3705</v>
      </c>
      <c r="U306" s="6" t="s">
        <v>3705</v>
      </c>
      <c r="V306" s="6">
        <v>0</v>
      </c>
    </row>
    <row r="307" spans="1:22" ht="14.4" x14ac:dyDescent="0.25">
      <c r="A307" s="6" t="s">
        <v>923</v>
      </c>
      <c r="B307" s="6" t="s">
        <v>3705</v>
      </c>
      <c r="C307" s="10">
        <v>480084900</v>
      </c>
      <c r="D307" s="6"/>
      <c r="E307" s="11">
        <v>0.4689699074074074</v>
      </c>
      <c r="F307" s="31">
        <v>5121709812</v>
      </c>
      <c r="G307" s="6"/>
      <c r="H307" s="6">
        <v>101</v>
      </c>
      <c r="I307" s="6" t="s">
        <v>3722</v>
      </c>
      <c r="J307" s="6" t="s">
        <v>3723</v>
      </c>
      <c r="K307" s="6">
        <v>644</v>
      </c>
      <c r="L307" s="6" t="s">
        <v>938</v>
      </c>
      <c r="M307" s="6" t="s">
        <v>939</v>
      </c>
      <c r="N307" s="6">
        <v>644</v>
      </c>
      <c r="O307" s="6">
        <v>2</v>
      </c>
      <c r="P307" s="31">
        <v>5015003062</v>
      </c>
      <c r="Q307" s="6"/>
      <c r="R307" s="6">
        <v>0</v>
      </c>
      <c r="S307" s="6"/>
      <c r="T307" s="6" t="s">
        <v>3705</v>
      </c>
      <c r="U307" s="6" t="s">
        <v>3705</v>
      </c>
      <c r="V307" s="6">
        <v>0</v>
      </c>
    </row>
    <row r="308" spans="1:22" ht="14.4" x14ac:dyDescent="0.25">
      <c r="A308" s="6" t="s">
        <v>923</v>
      </c>
      <c r="B308" s="6" t="s">
        <v>3705</v>
      </c>
      <c r="C308" s="10">
        <v>480084900</v>
      </c>
      <c r="D308" s="6"/>
      <c r="E308" s="11">
        <v>0.4689699074074074</v>
      </c>
      <c r="F308" s="31">
        <v>5121709812</v>
      </c>
      <c r="G308" s="6"/>
      <c r="H308" s="6">
        <v>101</v>
      </c>
      <c r="I308" s="6" t="s">
        <v>3724</v>
      </c>
      <c r="J308" s="6" t="s">
        <v>3725</v>
      </c>
      <c r="K308" s="6">
        <v>484</v>
      </c>
      <c r="L308" s="6" t="s">
        <v>938</v>
      </c>
      <c r="M308" s="6" t="s">
        <v>939</v>
      </c>
      <c r="N308" s="6">
        <v>484</v>
      </c>
      <c r="O308" s="6">
        <v>3</v>
      </c>
      <c r="P308" s="31">
        <v>5015003062</v>
      </c>
      <c r="Q308" s="6"/>
      <c r="R308" s="6">
        <v>0</v>
      </c>
      <c r="S308" s="6"/>
      <c r="T308" s="6" t="s">
        <v>3705</v>
      </c>
      <c r="U308" s="6" t="s">
        <v>3705</v>
      </c>
      <c r="V308" s="6">
        <v>0</v>
      </c>
    </row>
    <row r="309" spans="1:22" ht="14.4" x14ac:dyDescent="0.25">
      <c r="A309" s="6" t="s">
        <v>923</v>
      </c>
      <c r="B309" s="6" t="s">
        <v>3705</v>
      </c>
      <c r="C309" s="10">
        <v>480084901</v>
      </c>
      <c r="D309" s="6"/>
      <c r="E309" s="11">
        <v>0.46915509259259264</v>
      </c>
      <c r="F309" s="31">
        <v>5121709813</v>
      </c>
      <c r="G309" s="6"/>
      <c r="H309" s="6">
        <v>101</v>
      </c>
      <c r="I309" s="6" t="s">
        <v>3726</v>
      </c>
      <c r="J309" s="6" t="s">
        <v>3727</v>
      </c>
      <c r="K309" s="6">
        <v>511</v>
      </c>
      <c r="L309" s="6" t="s">
        <v>938</v>
      </c>
      <c r="M309" s="6" t="s">
        <v>939</v>
      </c>
      <c r="N309" s="6">
        <v>511</v>
      </c>
      <c r="O309" s="6">
        <v>2</v>
      </c>
      <c r="P309" s="31">
        <v>5015003062</v>
      </c>
      <c r="Q309" s="6"/>
      <c r="R309" s="6">
        <v>0</v>
      </c>
      <c r="S309" s="6"/>
      <c r="T309" s="6" t="s">
        <v>3705</v>
      </c>
      <c r="U309" s="6" t="s">
        <v>3705</v>
      </c>
      <c r="V309" s="6">
        <v>0</v>
      </c>
    </row>
    <row r="310" spans="1:22" ht="14.4" x14ac:dyDescent="0.25">
      <c r="A310" s="6" t="s">
        <v>923</v>
      </c>
      <c r="B310" s="6" t="s">
        <v>3705</v>
      </c>
      <c r="C310" s="10">
        <v>480084901</v>
      </c>
      <c r="D310" s="6"/>
      <c r="E310" s="11">
        <v>0.46915509259259264</v>
      </c>
      <c r="F310" s="31">
        <v>5121709813</v>
      </c>
      <c r="G310" s="6"/>
      <c r="H310" s="6">
        <v>101</v>
      </c>
      <c r="I310" s="6" t="s">
        <v>3728</v>
      </c>
      <c r="J310" s="6" t="s">
        <v>3729</v>
      </c>
      <c r="K310" s="6">
        <v>539</v>
      </c>
      <c r="L310" s="6" t="s">
        <v>938</v>
      </c>
      <c r="M310" s="6" t="s">
        <v>939</v>
      </c>
      <c r="N310" s="6">
        <v>539</v>
      </c>
      <c r="O310" s="6">
        <v>3</v>
      </c>
      <c r="P310" s="31">
        <v>5015003062</v>
      </c>
      <c r="Q310" s="6"/>
      <c r="R310" s="6">
        <v>0</v>
      </c>
      <c r="S310" s="6"/>
      <c r="T310" s="6" t="s">
        <v>3705</v>
      </c>
      <c r="U310" s="6" t="s">
        <v>3705</v>
      </c>
      <c r="V310" s="6">
        <v>0</v>
      </c>
    </row>
    <row r="311" spans="1:22" ht="14.4" x14ac:dyDescent="0.25">
      <c r="A311" s="6" t="s">
        <v>923</v>
      </c>
      <c r="B311" s="6" t="s">
        <v>3705</v>
      </c>
      <c r="C311" s="10">
        <v>480084901</v>
      </c>
      <c r="D311" s="6"/>
      <c r="E311" s="11">
        <v>0.46915509259259264</v>
      </c>
      <c r="F311" s="31">
        <v>5121709813</v>
      </c>
      <c r="G311" s="6"/>
      <c r="H311" s="6">
        <v>101</v>
      </c>
      <c r="I311" s="6" t="s">
        <v>3730</v>
      </c>
      <c r="J311" s="6" t="s">
        <v>3731</v>
      </c>
      <c r="K311" s="6">
        <v>638</v>
      </c>
      <c r="L311" s="6" t="s">
        <v>938</v>
      </c>
      <c r="M311" s="6" t="s">
        <v>939</v>
      </c>
      <c r="N311" s="6">
        <v>638</v>
      </c>
      <c r="O311" s="6">
        <v>5</v>
      </c>
      <c r="P311" s="31">
        <v>5015003062</v>
      </c>
      <c r="Q311" s="6"/>
      <c r="R311" s="6">
        <v>0</v>
      </c>
      <c r="S311" s="6"/>
      <c r="T311" s="6" t="s">
        <v>3705</v>
      </c>
      <c r="U311" s="6" t="s">
        <v>3705</v>
      </c>
      <c r="V311" s="6">
        <v>0</v>
      </c>
    </row>
    <row r="312" spans="1:22" ht="14.4" x14ac:dyDescent="0.25">
      <c r="A312" s="6" t="s">
        <v>923</v>
      </c>
      <c r="B312" s="6" t="s">
        <v>3705</v>
      </c>
      <c r="C312" s="10">
        <v>480084901</v>
      </c>
      <c r="D312" s="6"/>
      <c r="E312" s="11">
        <v>0.46915509259259264</v>
      </c>
      <c r="F312" s="31">
        <v>5121709813</v>
      </c>
      <c r="G312" s="6"/>
      <c r="H312" s="6">
        <v>101</v>
      </c>
      <c r="I312" s="6" t="s">
        <v>3732</v>
      </c>
      <c r="J312" s="6" t="s">
        <v>3733</v>
      </c>
      <c r="K312" s="6">
        <v>638</v>
      </c>
      <c r="L312" s="6" t="s">
        <v>938</v>
      </c>
      <c r="M312" s="6" t="s">
        <v>939</v>
      </c>
      <c r="N312" s="6">
        <v>638</v>
      </c>
      <c r="O312" s="6">
        <v>6</v>
      </c>
      <c r="P312" s="31">
        <v>5015003062</v>
      </c>
      <c r="Q312" s="6"/>
      <c r="R312" s="6">
        <v>0</v>
      </c>
      <c r="S312" s="6"/>
      <c r="T312" s="6" t="s">
        <v>3705</v>
      </c>
      <c r="U312" s="6" t="s">
        <v>3705</v>
      </c>
      <c r="V312" s="6">
        <v>0</v>
      </c>
    </row>
    <row r="313" spans="1:22" ht="14.4" x14ac:dyDescent="0.25">
      <c r="A313" s="6" t="s">
        <v>923</v>
      </c>
      <c r="B313" s="6" t="s">
        <v>3705</v>
      </c>
      <c r="C313" s="10">
        <v>480084899</v>
      </c>
      <c r="D313" s="6"/>
      <c r="E313" s="11">
        <v>0.46881944444444446</v>
      </c>
      <c r="F313" s="31">
        <v>5121709811</v>
      </c>
      <c r="G313" s="6"/>
      <c r="H313" s="6">
        <v>101</v>
      </c>
      <c r="I313" s="6" t="s">
        <v>3734</v>
      </c>
      <c r="J313" s="6" t="s">
        <v>3735</v>
      </c>
      <c r="K313" s="8">
        <v>10040</v>
      </c>
      <c r="L313" s="6" t="s">
        <v>938</v>
      </c>
      <c r="M313" s="6" t="s">
        <v>939</v>
      </c>
      <c r="N313" s="8">
        <v>10040</v>
      </c>
      <c r="O313" s="6">
        <v>1</v>
      </c>
      <c r="P313" s="31">
        <v>5015003062</v>
      </c>
      <c r="Q313" s="6"/>
      <c r="R313" s="6">
        <v>0</v>
      </c>
      <c r="S313" s="6"/>
      <c r="T313" s="6" t="s">
        <v>3705</v>
      </c>
      <c r="U313" s="6" t="s">
        <v>3705</v>
      </c>
      <c r="V313" s="6">
        <v>0</v>
      </c>
    </row>
    <row r="314" spans="1:22" ht="14.4" x14ac:dyDescent="0.25">
      <c r="A314" s="6" t="s">
        <v>923</v>
      </c>
      <c r="B314" s="6" t="s">
        <v>3705</v>
      </c>
      <c r="C314" s="10">
        <v>480084899</v>
      </c>
      <c r="D314" s="6"/>
      <c r="E314" s="11">
        <v>0.46881944444444446</v>
      </c>
      <c r="F314" s="31">
        <v>5121709811</v>
      </c>
      <c r="G314" s="6"/>
      <c r="H314" s="6">
        <v>101</v>
      </c>
      <c r="I314" s="6" t="s">
        <v>3736</v>
      </c>
      <c r="J314" s="6" t="s">
        <v>3737</v>
      </c>
      <c r="K314" s="8">
        <v>11260</v>
      </c>
      <c r="L314" s="6" t="s">
        <v>938</v>
      </c>
      <c r="M314" s="6" t="s">
        <v>939</v>
      </c>
      <c r="N314" s="8">
        <v>11260</v>
      </c>
      <c r="O314" s="6">
        <v>2</v>
      </c>
      <c r="P314" s="31">
        <v>5015003062</v>
      </c>
      <c r="Q314" s="6"/>
      <c r="R314" s="6">
        <v>0</v>
      </c>
      <c r="S314" s="6"/>
      <c r="T314" s="6" t="s">
        <v>3705</v>
      </c>
      <c r="U314" s="6" t="s">
        <v>3705</v>
      </c>
      <c r="V314" s="6">
        <v>0</v>
      </c>
    </row>
    <row r="315" spans="1:22" ht="14.4" x14ac:dyDescent="0.25">
      <c r="A315" s="6" t="s">
        <v>923</v>
      </c>
      <c r="B315" s="6" t="s">
        <v>3738</v>
      </c>
      <c r="C315" s="10">
        <v>480084902</v>
      </c>
      <c r="D315" s="6"/>
      <c r="E315" s="11">
        <v>0.70879629629629637</v>
      </c>
      <c r="F315" s="31">
        <v>5121710107</v>
      </c>
      <c r="G315" s="6"/>
      <c r="H315" s="6">
        <v>101</v>
      </c>
      <c r="I315" s="6" t="s">
        <v>3708</v>
      </c>
      <c r="J315" s="6" t="s">
        <v>3709</v>
      </c>
      <c r="K315" s="6">
        <v>473</v>
      </c>
      <c r="L315" s="6" t="s">
        <v>938</v>
      </c>
      <c r="M315" s="6" t="s">
        <v>939</v>
      </c>
      <c r="N315" s="6">
        <v>473</v>
      </c>
      <c r="O315" s="6">
        <v>5</v>
      </c>
      <c r="P315" s="31">
        <v>5015003062</v>
      </c>
      <c r="Q315" s="6"/>
      <c r="R315" s="6">
        <v>0</v>
      </c>
      <c r="S315" s="6"/>
      <c r="T315" s="6" t="s">
        <v>3738</v>
      </c>
      <c r="U315" s="6" t="s">
        <v>3738</v>
      </c>
      <c r="V315" s="6">
        <v>0</v>
      </c>
    </row>
    <row r="316" spans="1:22" ht="14.4" x14ac:dyDescent="0.25">
      <c r="A316" s="6" t="s">
        <v>923</v>
      </c>
      <c r="B316" s="6" t="s">
        <v>3738</v>
      </c>
      <c r="C316" s="10">
        <v>480084902</v>
      </c>
      <c r="D316" s="6"/>
      <c r="E316" s="11">
        <v>0.70879629629629637</v>
      </c>
      <c r="F316" s="31">
        <v>5121710107</v>
      </c>
      <c r="G316" s="6"/>
      <c r="H316" s="6">
        <v>101</v>
      </c>
      <c r="I316" s="6" t="s">
        <v>3710</v>
      </c>
      <c r="J316" s="6" t="s">
        <v>3711</v>
      </c>
      <c r="K316" s="6">
        <v>506</v>
      </c>
      <c r="L316" s="6" t="s">
        <v>938</v>
      </c>
      <c r="M316" s="6" t="s">
        <v>939</v>
      </c>
      <c r="N316" s="6">
        <v>506</v>
      </c>
      <c r="O316" s="6">
        <v>6</v>
      </c>
      <c r="P316" s="31">
        <v>5015003062</v>
      </c>
      <c r="Q316" s="6"/>
      <c r="R316" s="6">
        <v>0</v>
      </c>
      <c r="S316" s="6"/>
      <c r="T316" s="6" t="s">
        <v>3738</v>
      </c>
      <c r="U316" s="6" t="s">
        <v>3738</v>
      </c>
      <c r="V316" s="6">
        <v>0</v>
      </c>
    </row>
    <row r="317" spans="1:22" ht="14.4" x14ac:dyDescent="0.25">
      <c r="A317" s="6" t="s">
        <v>923</v>
      </c>
      <c r="B317" s="6" t="s">
        <v>3738</v>
      </c>
      <c r="C317" s="10">
        <v>480084901</v>
      </c>
      <c r="D317" s="6"/>
      <c r="E317" s="11">
        <v>0.70836805555555549</v>
      </c>
      <c r="F317" s="31">
        <v>5121710106</v>
      </c>
      <c r="G317" s="6"/>
      <c r="H317" s="6">
        <v>101</v>
      </c>
      <c r="I317" s="6" t="s">
        <v>3739</v>
      </c>
      <c r="J317" s="6" t="s">
        <v>3740</v>
      </c>
      <c r="K317" s="6">
        <v>110</v>
      </c>
      <c r="L317" s="6" t="s">
        <v>938</v>
      </c>
      <c r="M317" s="6" t="s">
        <v>939</v>
      </c>
      <c r="N317" s="6">
        <v>110</v>
      </c>
      <c r="O317" s="6">
        <v>5</v>
      </c>
      <c r="P317" s="31">
        <v>5015003062</v>
      </c>
      <c r="Q317" s="6"/>
      <c r="R317" s="6">
        <v>0</v>
      </c>
      <c r="S317" s="6"/>
      <c r="T317" s="6" t="s">
        <v>3738</v>
      </c>
      <c r="U317" s="6" t="s">
        <v>3738</v>
      </c>
      <c r="V317" s="6">
        <v>0</v>
      </c>
    </row>
    <row r="318" spans="1:22" ht="14.4" x14ac:dyDescent="0.25">
      <c r="A318" s="6" t="s">
        <v>923</v>
      </c>
      <c r="B318" s="6" t="s">
        <v>3738</v>
      </c>
      <c r="C318" s="10">
        <v>480084902</v>
      </c>
      <c r="D318" s="6"/>
      <c r="E318" s="11">
        <v>0.70879629629629637</v>
      </c>
      <c r="F318" s="31">
        <v>5121710107</v>
      </c>
      <c r="G318" s="6"/>
      <c r="H318" s="6">
        <v>101</v>
      </c>
      <c r="I318" s="6" t="s">
        <v>3741</v>
      </c>
      <c r="J318" s="6" t="s">
        <v>3742</v>
      </c>
      <c r="K318" s="6">
        <v>188</v>
      </c>
      <c r="L318" s="6" t="s">
        <v>938</v>
      </c>
      <c r="M318" s="6" t="s">
        <v>939</v>
      </c>
      <c r="N318" s="6">
        <v>188</v>
      </c>
      <c r="O318" s="6">
        <v>8</v>
      </c>
      <c r="P318" s="31">
        <v>5015003062</v>
      </c>
      <c r="Q318" s="6"/>
      <c r="R318" s="6">
        <v>0</v>
      </c>
      <c r="S318" s="6"/>
      <c r="T318" s="6" t="s">
        <v>3738</v>
      </c>
      <c r="U318" s="6" t="s">
        <v>3738</v>
      </c>
      <c r="V318" s="6">
        <v>0</v>
      </c>
    </row>
    <row r="319" spans="1:22" ht="14.4" x14ac:dyDescent="0.25">
      <c r="A319" s="6" t="s">
        <v>923</v>
      </c>
      <c r="B319" s="6" t="s">
        <v>3738</v>
      </c>
      <c r="C319" s="10">
        <v>480084902</v>
      </c>
      <c r="D319" s="6"/>
      <c r="E319" s="11">
        <v>0.70879629629629637</v>
      </c>
      <c r="F319" s="31">
        <v>5121710107</v>
      </c>
      <c r="G319" s="6"/>
      <c r="H319" s="6">
        <v>101</v>
      </c>
      <c r="I319" s="6" t="s">
        <v>3712</v>
      </c>
      <c r="J319" s="6" t="s">
        <v>3713</v>
      </c>
      <c r="K319" s="6">
        <v>635</v>
      </c>
      <c r="L319" s="6" t="s">
        <v>938</v>
      </c>
      <c r="M319" s="6" t="s">
        <v>939</v>
      </c>
      <c r="N319" s="6">
        <v>635</v>
      </c>
      <c r="O319" s="6">
        <v>3</v>
      </c>
      <c r="P319" s="31">
        <v>5015003062</v>
      </c>
      <c r="Q319" s="6"/>
      <c r="R319" s="6">
        <v>0</v>
      </c>
      <c r="S319" s="6"/>
      <c r="T319" s="6" t="s">
        <v>3738</v>
      </c>
      <c r="U319" s="6" t="s">
        <v>3738</v>
      </c>
      <c r="V319" s="6">
        <v>0</v>
      </c>
    </row>
    <row r="320" spans="1:22" ht="14.4" x14ac:dyDescent="0.25">
      <c r="A320" s="6" t="s">
        <v>923</v>
      </c>
      <c r="B320" s="6" t="s">
        <v>3738</v>
      </c>
      <c r="C320" s="10">
        <v>480084902</v>
      </c>
      <c r="D320" s="6"/>
      <c r="E320" s="11">
        <v>0.70879629629629637</v>
      </c>
      <c r="F320" s="31">
        <v>5121710107</v>
      </c>
      <c r="G320" s="6"/>
      <c r="H320" s="6">
        <v>101</v>
      </c>
      <c r="I320" s="6" t="s">
        <v>3714</v>
      </c>
      <c r="J320" s="6" t="s">
        <v>3715</v>
      </c>
      <c r="K320" s="6">
        <v>640</v>
      </c>
      <c r="L320" s="6" t="s">
        <v>938</v>
      </c>
      <c r="M320" s="6" t="s">
        <v>939</v>
      </c>
      <c r="N320" s="6">
        <v>640</v>
      </c>
      <c r="O320" s="6">
        <v>4</v>
      </c>
      <c r="P320" s="31">
        <v>5015003062</v>
      </c>
      <c r="Q320" s="6"/>
      <c r="R320" s="6">
        <v>0</v>
      </c>
      <c r="S320" s="6"/>
      <c r="T320" s="6" t="s">
        <v>3738</v>
      </c>
      <c r="U320" s="6" t="s">
        <v>3738</v>
      </c>
      <c r="V320" s="6">
        <v>0</v>
      </c>
    </row>
    <row r="321" spans="1:22" ht="14.4" x14ac:dyDescent="0.25">
      <c r="A321" s="6" t="s">
        <v>923</v>
      </c>
      <c r="B321" s="6" t="s">
        <v>3738</v>
      </c>
      <c r="C321" s="10">
        <v>480084902</v>
      </c>
      <c r="D321" s="6"/>
      <c r="E321" s="11">
        <v>0.70879629629629637</v>
      </c>
      <c r="F321" s="31">
        <v>5121710107</v>
      </c>
      <c r="G321" s="6"/>
      <c r="H321" s="6">
        <v>101</v>
      </c>
      <c r="I321" s="6" t="s">
        <v>3716</v>
      </c>
      <c r="J321" s="6" t="s">
        <v>3717</v>
      </c>
      <c r="K321" s="6">
        <v>640</v>
      </c>
      <c r="L321" s="6" t="s">
        <v>938</v>
      </c>
      <c r="M321" s="6" t="s">
        <v>939</v>
      </c>
      <c r="N321" s="6">
        <v>640</v>
      </c>
      <c r="O321" s="6">
        <v>1</v>
      </c>
      <c r="P321" s="31">
        <v>5015003062</v>
      </c>
      <c r="Q321" s="6"/>
      <c r="R321" s="6">
        <v>0</v>
      </c>
      <c r="S321" s="6"/>
      <c r="T321" s="6" t="s">
        <v>3738</v>
      </c>
      <c r="U321" s="6" t="s">
        <v>3738</v>
      </c>
      <c r="V321" s="6">
        <v>0</v>
      </c>
    </row>
    <row r="322" spans="1:22" ht="14.4" x14ac:dyDescent="0.25">
      <c r="A322" s="6" t="s">
        <v>923</v>
      </c>
      <c r="B322" s="6" t="s">
        <v>3738</v>
      </c>
      <c r="C322" s="10">
        <v>480084902</v>
      </c>
      <c r="D322" s="6"/>
      <c r="E322" s="11">
        <v>0.70879629629629637</v>
      </c>
      <c r="F322" s="31">
        <v>5121710107</v>
      </c>
      <c r="G322" s="6"/>
      <c r="H322" s="6">
        <v>101</v>
      </c>
      <c r="I322" s="6" t="s">
        <v>3718</v>
      </c>
      <c r="J322" s="6" t="s">
        <v>3719</v>
      </c>
      <c r="K322" s="6">
        <v>640</v>
      </c>
      <c r="L322" s="6" t="s">
        <v>938</v>
      </c>
      <c r="M322" s="6" t="s">
        <v>939</v>
      </c>
      <c r="N322" s="6">
        <v>640</v>
      </c>
      <c r="O322" s="6">
        <v>2</v>
      </c>
      <c r="P322" s="31">
        <v>5015003062</v>
      </c>
      <c r="Q322" s="6"/>
      <c r="R322" s="6">
        <v>0</v>
      </c>
      <c r="S322" s="6"/>
      <c r="T322" s="6" t="s">
        <v>3738</v>
      </c>
      <c r="U322" s="6" t="s">
        <v>3738</v>
      </c>
      <c r="V322" s="6">
        <v>0</v>
      </c>
    </row>
    <row r="323" spans="1:22" ht="14.4" x14ac:dyDescent="0.25">
      <c r="A323" s="6" t="s">
        <v>923</v>
      </c>
      <c r="B323" s="6" t="s">
        <v>3738</v>
      </c>
      <c r="C323" s="10">
        <v>480084902</v>
      </c>
      <c r="D323" s="6"/>
      <c r="E323" s="11">
        <v>0.70879629629629637</v>
      </c>
      <c r="F323" s="31">
        <v>5121710107</v>
      </c>
      <c r="G323" s="6"/>
      <c r="H323" s="6">
        <v>101</v>
      </c>
      <c r="I323" s="6" t="s">
        <v>3743</v>
      </c>
      <c r="J323" s="6" t="s">
        <v>3744</v>
      </c>
      <c r="K323" s="6">
        <v>351</v>
      </c>
      <c r="L323" s="6" t="s">
        <v>938</v>
      </c>
      <c r="M323" s="6" t="s">
        <v>939</v>
      </c>
      <c r="N323" s="6">
        <v>351</v>
      </c>
      <c r="O323" s="6">
        <v>7</v>
      </c>
      <c r="P323" s="31">
        <v>5015003062</v>
      </c>
      <c r="Q323" s="6"/>
      <c r="R323" s="6">
        <v>0</v>
      </c>
      <c r="S323" s="6"/>
      <c r="T323" s="6" t="s">
        <v>3738</v>
      </c>
      <c r="U323" s="6" t="s">
        <v>3738</v>
      </c>
      <c r="V323" s="6">
        <v>0</v>
      </c>
    </row>
    <row r="324" spans="1:22" ht="14.4" x14ac:dyDescent="0.25">
      <c r="A324" s="6" t="s">
        <v>923</v>
      </c>
      <c r="B324" s="6" t="s">
        <v>3738</v>
      </c>
      <c r="C324" s="10">
        <v>480084913</v>
      </c>
      <c r="D324" s="6"/>
      <c r="E324" s="11">
        <v>0.49351851851851852</v>
      </c>
      <c r="F324" s="31">
        <v>5121710002</v>
      </c>
      <c r="G324" s="6"/>
      <c r="H324" s="6">
        <v>101</v>
      </c>
      <c r="I324" s="6" t="s">
        <v>3745</v>
      </c>
      <c r="J324" s="6" t="s">
        <v>3746</v>
      </c>
      <c r="K324" s="6">
        <v>400</v>
      </c>
      <c r="L324" s="6" t="s">
        <v>938</v>
      </c>
      <c r="M324" s="6" t="s">
        <v>939</v>
      </c>
      <c r="N324" s="6">
        <v>400</v>
      </c>
      <c r="O324" s="6">
        <v>1</v>
      </c>
      <c r="P324" s="31">
        <v>5015003062</v>
      </c>
      <c r="Q324" s="6"/>
      <c r="R324" s="6">
        <v>0</v>
      </c>
      <c r="S324" s="6"/>
      <c r="T324" s="6" t="s">
        <v>3738</v>
      </c>
      <c r="U324" s="6" t="s">
        <v>3738</v>
      </c>
      <c r="V324" s="6">
        <v>0</v>
      </c>
    </row>
    <row r="325" spans="1:22" ht="14.4" x14ac:dyDescent="0.25">
      <c r="A325" s="6" t="s">
        <v>923</v>
      </c>
      <c r="B325" s="6" t="s">
        <v>3738</v>
      </c>
      <c r="C325" s="10">
        <v>480084913</v>
      </c>
      <c r="D325" s="6"/>
      <c r="E325" s="11">
        <v>0.49351851851851852</v>
      </c>
      <c r="F325" s="31">
        <v>5121710002</v>
      </c>
      <c r="G325" s="6"/>
      <c r="H325" s="6">
        <v>101</v>
      </c>
      <c r="I325" s="6" t="s">
        <v>3747</v>
      </c>
      <c r="J325" s="6" t="s">
        <v>3748</v>
      </c>
      <c r="K325" s="6">
        <v>400</v>
      </c>
      <c r="L325" s="6" t="s">
        <v>938</v>
      </c>
      <c r="M325" s="6" t="s">
        <v>939</v>
      </c>
      <c r="N325" s="6">
        <v>400</v>
      </c>
      <c r="O325" s="6">
        <v>2</v>
      </c>
      <c r="P325" s="31">
        <v>5015003062</v>
      </c>
      <c r="Q325" s="6"/>
      <c r="R325" s="6">
        <v>0</v>
      </c>
      <c r="S325" s="6"/>
      <c r="T325" s="6" t="s">
        <v>3738</v>
      </c>
      <c r="U325" s="6" t="s">
        <v>3738</v>
      </c>
      <c r="V325" s="6">
        <v>0</v>
      </c>
    </row>
    <row r="326" spans="1:22" ht="14.4" x14ac:dyDescent="0.25">
      <c r="A326" s="6" t="s">
        <v>923</v>
      </c>
      <c r="B326" s="6" t="s">
        <v>3738</v>
      </c>
      <c r="C326" s="10">
        <v>480084922</v>
      </c>
      <c r="D326" s="6"/>
      <c r="E326" s="11">
        <v>0.71291666666666664</v>
      </c>
      <c r="F326" s="31">
        <v>5121710108</v>
      </c>
      <c r="G326" s="6"/>
      <c r="H326" s="6">
        <v>101</v>
      </c>
      <c r="I326" s="6" t="s">
        <v>3749</v>
      </c>
      <c r="J326" s="6" t="s">
        <v>3750</v>
      </c>
      <c r="K326" s="6">
        <v>400</v>
      </c>
      <c r="L326" s="6" t="s">
        <v>938</v>
      </c>
      <c r="M326" s="6" t="s">
        <v>939</v>
      </c>
      <c r="N326" s="6">
        <v>400</v>
      </c>
      <c r="O326" s="6">
        <v>1</v>
      </c>
      <c r="P326" s="31">
        <v>5015003062</v>
      </c>
      <c r="Q326" s="6"/>
      <c r="R326" s="6">
        <v>0</v>
      </c>
      <c r="S326" s="6"/>
      <c r="T326" s="6" t="s">
        <v>3738</v>
      </c>
      <c r="U326" s="6" t="s">
        <v>3738</v>
      </c>
      <c r="V326" s="6">
        <v>0</v>
      </c>
    </row>
    <row r="327" spans="1:22" ht="14.4" x14ac:dyDescent="0.25">
      <c r="A327" s="6" t="s">
        <v>923</v>
      </c>
      <c r="B327" s="6" t="s">
        <v>3738</v>
      </c>
      <c r="C327" s="10">
        <v>480084922</v>
      </c>
      <c r="D327" s="6"/>
      <c r="E327" s="11">
        <v>0.71291666666666664</v>
      </c>
      <c r="F327" s="31">
        <v>5121710108</v>
      </c>
      <c r="G327" s="6"/>
      <c r="H327" s="6">
        <v>101</v>
      </c>
      <c r="I327" s="6" t="s">
        <v>3751</v>
      </c>
      <c r="J327" s="6" t="s">
        <v>3752</v>
      </c>
      <c r="K327" s="6">
        <v>400</v>
      </c>
      <c r="L327" s="6" t="s">
        <v>938</v>
      </c>
      <c r="M327" s="6" t="s">
        <v>939</v>
      </c>
      <c r="N327" s="6">
        <v>400</v>
      </c>
      <c r="O327" s="6">
        <v>2</v>
      </c>
      <c r="P327" s="31">
        <v>5015003062</v>
      </c>
      <c r="Q327" s="6"/>
      <c r="R327" s="6">
        <v>0</v>
      </c>
      <c r="S327" s="6"/>
      <c r="T327" s="6" t="s">
        <v>3738</v>
      </c>
      <c r="U327" s="6" t="s">
        <v>3738</v>
      </c>
      <c r="V327" s="6">
        <v>0</v>
      </c>
    </row>
    <row r="328" spans="1:22" ht="14.4" x14ac:dyDescent="0.25">
      <c r="A328" s="6" t="s">
        <v>923</v>
      </c>
      <c r="B328" s="6" t="s">
        <v>3738</v>
      </c>
      <c r="C328" s="10">
        <v>480084901</v>
      </c>
      <c r="D328" s="6"/>
      <c r="E328" s="11">
        <v>0.70836805555555549</v>
      </c>
      <c r="F328" s="31">
        <v>5121710106</v>
      </c>
      <c r="G328" s="6"/>
      <c r="H328" s="6">
        <v>101</v>
      </c>
      <c r="I328" s="6" t="s">
        <v>3726</v>
      </c>
      <c r="J328" s="6" t="s">
        <v>3727</v>
      </c>
      <c r="K328" s="6">
        <v>511</v>
      </c>
      <c r="L328" s="6" t="s">
        <v>938</v>
      </c>
      <c r="M328" s="6" t="s">
        <v>939</v>
      </c>
      <c r="N328" s="6">
        <v>511</v>
      </c>
      <c r="O328" s="6">
        <v>1</v>
      </c>
      <c r="P328" s="31">
        <v>5015003062</v>
      </c>
      <c r="Q328" s="6"/>
      <c r="R328" s="6">
        <v>0</v>
      </c>
      <c r="S328" s="6"/>
      <c r="T328" s="6" t="s">
        <v>3738</v>
      </c>
      <c r="U328" s="6" t="s">
        <v>3738</v>
      </c>
      <c r="V328" s="6">
        <v>0</v>
      </c>
    </row>
    <row r="329" spans="1:22" ht="14.4" x14ac:dyDescent="0.25">
      <c r="A329" s="6" t="s">
        <v>923</v>
      </c>
      <c r="B329" s="6" t="s">
        <v>3738</v>
      </c>
      <c r="C329" s="10">
        <v>480084901</v>
      </c>
      <c r="D329" s="6"/>
      <c r="E329" s="11">
        <v>0.70836805555555549</v>
      </c>
      <c r="F329" s="31">
        <v>5121710106</v>
      </c>
      <c r="G329" s="6"/>
      <c r="H329" s="6">
        <v>101</v>
      </c>
      <c r="I329" s="6" t="s">
        <v>3728</v>
      </c>
      <c r="J329" s="6" t="s">
        <v>3729</v>
      </c>
      <c r="K329" s="6">
        <v>539</v>
      </c>
      <c r="L329" s="6" t="s">
        <v>938</v>
      </c>
      <c r="M329" s="6" t="s">
        <v>939</v>
      </c>
      <c r="N329" s="6">
        <v>539</v>
      </c>
      <c r="O329" s="6">
        <v>2</v>
      </c>
      <c r="P329" s="31">
        <v>5015003062</v>
      </c>
      <c r="Q329" s="6"/>
      <c r="R329" s="6">
        <v>0</v>
      </c>
      <c r="S329" s="6"/>
      <c r="T329" s="6" t="s">
        <v>3738</v>
      </c>
      <c r="U329" s="6" t="s">
        <v>3738</v>
      </c>
      <c r="V329" s="6">
        <v>0</v>
      </c>
    </row>
    <row r="330" spans="1:22" ht="14.4" x14ac:dyDescent="0.25">
      <c r="A330" s="6" t="s">
        <v>923</v>
      </c>
      <c r="B330" s="6" t="s">
        <v>3738</v>
      </c>
      <c r="C330" s="10">
        <v>480084901</v>
      </c>
      <c r="D330" s="6"/>
      <c r="E330" s="11">
        <v>0.70836805555555549</v>
      </c>
      <c r="F330" s="31">
        <v>5121710106</v>
      </c>
      <c r="G330" s="6"/>
      <c r="H330" s="6">
        <v>101</v>
      </c>
      <c r="I330" s="6" t="s">
        <v>3753</v>
      </c>
      <c r="J330" s="6" t="s">
        <v>3754</v>
      </c>
      <c r="K330" s="6">
        <v>576</v>
      </c>
      <c r="L330" s="6" t="s">
        <v>938</v>
      </c>
      <c r="M330" s="6" t="s">
        <v>939</v>
      </c>
      <c r="N330" s="6">
        <v>576</v>
      </c>
      <c r="O330" s="6">
        <v>6</v>
      </c>
      <c r="P330" s="31">
        <v>5015003062</v>
      </c>
      <c r="Q330" s="6"/>
      <c r="R330" s="6">
        <v>0</v>
      </c>
      <c r="S330" s="6"/>
      <c r="T330" s="6" t="s">
        <v>3738</v>
      </c>
      <c r="U330" s="6" t="s">
        <v>3738</v>
      </c>
      <c r="V330" s="6">
        <v>0</v>
      </c>
    </row>
    <row r="331" spans="1:22" ht="14.4" x14ac:dyDescent="0.25">
      <c r="A331" s="6" t="s">
        <v>923</v>
      </c>
      <c r="B331" s="6" t="s">
        <v>3738</v>
      </c>
      <c r="C331" s="10">
        <v>480084901</v>
      </c>
      <c r="D331" s="6"/>
      <c r="E331" s="11">
        <v>0.70836805555555549</v>
      </c>
      <c r="F331" s="31">
        <v>5121710106</v>
      </c>
      <c r="G331" s="6"/>
      <c r="H331" s="6">
        <v>101</v>
      </c>
      <c r="I331" s="6" t="s">
        <v>3730</v>
      </c>
      <c r="J331" s="6" t="s">
        <v>3731</v>
      </c>
      <c r="K331" s="6">
        <v>638</v>
      </c>
      <c r="L331" s="6" t="s">
        <v>938</v>
      </c>
      <c r="M331" s="6" t="s">
        <v>939</v>
      </c>
      <c r="N331" s="6">
        <v>638</v>
      </c>
      <c r="O331" s="6">
        <v>3</v>
      </c>
      <c r="P331" s="31">
        <v>5015003062</v>
      </c>
      <c r="Q331" s="6"/>
      <c r="R331" s="6">
        <v>0</v>
      </c>
      <c r="S331" s="6"/>
      <c r="T331" s="6" t="s">
        <v>3738</v>
      </c>
      <c r="U331" s="6" t="s">
        <v>3738</v>
      </c>
      <c r="V331" s="6">
        <v>0</v>
      </c>
    </row>
    <row r="332" spans="1:22" ht="14.4" x14ac:dyDescent="0.25">
      <c r="A332" s="6" t="s">
        <v>923</v>
      </c>
      <c r="B332" s="6" t="s">
        <v>3738</v>
      </c>
      <c r="C332" s="10">
        <v>480084901</v>
      </c>
      <c r="D332" s="6"/>
      <c r="E332" s="11">
        <v>0.70836805555555549</v>
      </c>
      <c r="F332" s="31">
        <v>5121710106</v>
      </c>
      <c r="G332" s="6"/>
      <c r="H332" s="6">
        <v>101</v>
      </c>
      <c r="I332" s="6" t="s">
        <v>3732</v>
      </c>
      <c r="J332" s="6" t="s">
        <v>3733</v>
      </c>
      <c r="K332" s="6">
        <v>638</v>
      </c>
      <c r="L332" s="6" t="s">
        <v>938</v>
      </c>
      <c r="M332" s="6" t="s">
        <v>939</v>
      </c>
      <c r="N332" s="6">
        <v>638</v>
      </c>
      <c r="O332" s="6">
        <v>4</v>
      </c>
      <c r="P332" s="31">
        <v>5015003062</v>
      </c>
      <c r="Q332" s="6"/>
      <c r="R332" s="6">
        <v>0</v>
      </c>
      <c r="S332" s="6"/>
      <c r="T332" s="6" t="s">
        <v>3738</v>
      </c>
      <c r="U332" s="6" t="s">
        <v>3738</v>
      </c>
      <c r="V332" s="6">
        <v>0</v>
      </c>
    </row>
    <row r="333" spans="1:22" ht="14.4" x14ac:dyDescent="0.25">
      <c r="A333" s="6" t="s">
        <v>923</v>
      </c>
      <c r="B333" s="6" t="s">
        <v>3738</v>
      </c>
      <c r="C333" s="10">
        <v>480084797</v>
      </c>
      <c r="D333" s="6"/>
      <c r="E333" s="11">
        <v>0.7230092592592593</v>
      </c>
      <c r="F333" s="31">
        <v>5121710109</v>
      </c>
      <c r="G333" s="6"/>
      <c r="H333" s="6">
        <v>101</v>
      </c>
      <c r="I333" s="6" t="s">
        <v>1489</v>
      </c>
      <c r="J333" s="6" t="s">
        <v>1490</v>
      </c>
      <c r="K333" s="6">
        <v>60</v>
      </c>
      <c r="L333" s="6" t="s">
        <v>938</v>
      </c>
      <c r="M333" s="6" t="s">
        <v>939</v>
      </c>
      <c r="N333" s="6">
        <v>60</v>
      </c>
      <c r="O333" s="6">
        <v>1</v>
      </c>
      <c r="P333" s="31">
        <v>5015095036</v>
      </c>
      <c r="Q333" s="6"/>
      <c r="R333" s="6">
        <v>0</v>
      </c>
      <c r="S333" s="6"/>
      <c r="T333" s="6" t="s">
        <v>3738</v>
      </c>
      <c r="U333" s="6" t="s">
        <v>3738</v>
      </c>
      <c r="V333" s="8">
        <v>10800000</v>
      </c>
    </row>
    <row r="334" spans="1:22" ht="14.4" x14ac:dyDescent="0.25">
      <c r="A334" s="6" t="s">
        <v>923</v>
      </c>
      <c r="B334" s="6" t="s">
        <v>3738</v>
      </c>
      <c r="C334" s="10">
        <v>480084797</v>
      </c>
      <c r="D334" s="6"/>
      <c r="E334" s="11">
        <v>0.7230092592592593</v>
      </c>
      <c r="F334" s="31">
        <v>5121710109</v>
      </c>
      <c r="G334" s="6"/>
      <c r="H334" s="6">
        <v>101</v>
      </c>
      <c r="I334" s="6" t="s">
        <v>1491</v>
      </c>
      <c r="J334" s="6" t="s">
        <v>1492</v>
      </c>
      <c r="K334" s="6">
        <v>84</v>
      </c>
      <c r="L334" s="6" t="s">
        <v>938</v>
      </c>
      <c r="M334" s="6" t="s">
        <v>939</v>
      </c>
      <c r="N334" s="6">
        <v>84</v>
      </c>
      <c r="O334" s="6">
        <v>2</v>
      </c>
      <c r="P334" s="31">
        <v>5015095036</v>
      </c>
      <c r="Q334" s="6"/>
      <c r="R334" s="6">
        <v>0</v>
      </c>
      <c r="S334" s="6"/>
      <c r="T334" s="6" t="s">
        <v>3738</v>
      </c>
      <c r="U334" s="6" t="s">
        <v>3738</v>
      </c>
      <c r="V334" s="8">
        <v>15120000</v>
      </c>
    </row>
    <row r="335" spans="1:22" ht="14.4" x14ac:dyDescent="0.25">
      <c r="A335" s="6" t="s">
        <v>923</v>
      </c>
      <c r="B335" s="6" t="s">
        <v>3738</v>
      </c>
      <c r="C335" s="10">
        <v>480084797</v>
      </c>
      <c r="D335" s="6"/>
      <c r="E335" s="11">
        <v>0.7230092592592593</v>
      </c>
      <c r="F335" s="31">
        <v>5121710109</v>
      </c>
      <c r="G335" s="6"/>
      <c r="H335" s="6">
        <v>101</v>
      </c>
      <c r="I335" s="6" t="s">
        <v>1493</v>
      </c>
      <c r="J335" s="6" t="s">
        <v>1494</v>
      </c>
      <c r="K335" s="6">
        <v>76</v>
      </c>
      <c r="L335" s="6" t="s">
        <v>938</v>
      </c>
      <c r="M335" s="6" t="s">
        <v>939</v>
      </c>
      <c r="N335" s="6">
        <v>76</v>
      </c>
      <c r="O335" s="6">
        <v>3</v>
      </c>
      <c r="P335" s="31">
        <v>5015095036</v>
      </c>
      <c r="Q335" s="6"/>
      <c r="R335" s="6">
        <v>0</v>
      </c>
      <c r="S335" s="6"/>
      <c r="T335" s="6" t="s">
        <v>3738</v>
      </c>
      <c r="U335" s="6" t="s">
        <v>3738</v>
      </c>
      <c r="V335" s="8">
        <v>13680000</v>
      </c>
    </row>
    <row r="336" spans="1:22" ht="14.4" x14ac:dyDescent="0.25">
      <c r="A336" s="6" t="s">
        <v>923</v>
      </c>
      <c r="B336" s="6" t="s">
        <v>3738</v>
      </c>
      <c r="C336" s="10">
        <v>480084895</v>
      </c>
      <c r="D336" s="6"/>
      <c r="E336" s="11">
        <v>0.39170138888888889</v>
      </c>
      <c r="F336" s="31">
        <v>5121709944</v>
      </c>
      <c r="G336" s="6"/>
      <c r="H336" s="6">
        <v>101</v>
      </c>
      <c r="I336" s="6" t="s">
        <v>1580</v>
      </c>
      <c r="J336" s="6" t="s">
        <v>1581</v>
      </c>
      <c r="K336" s="8">
        <v>3000</v>
      </c>
      <c r="L336" s="6" t="s">
        <v>938</v>
      </c>
      <c r="M336" s="6" t="s">
        <v>939</v>
      </c>
      <c r="N336" s="8">
        <v>3000</v>
      </c>
      <c r="O336" s="6">
        <v>1</v>
      </c>
      <c r="P336" s="31">
        <v>5015095036</v>
      </c>
      <c r="Q336" s="6"/>
      <c r="R336" s="6">
        <v>0</v>
      </c>
      <c r="S336" s="6"/>
      <c r="T336" s="6" t="s">
        <v>3738</v>
      </c>
      <c r="U336" s="6" t="s">
        <v>3738</v>
      </c>
      <c r="V336" s="8">
        <v>15600000</v>
      </c>
    </row>
    <row r="337" spans="1:22" ht="14.4" x14ac:dyDescent="0.25">
      <c r="A337" s="6" t="s">
        <v>923</v>
      </c>
      <c r="B337" s="6" t="s">
        <v>3738</v>
      </c>
      <c r="C337" s="10">
        <v>480084895</v>
      </c>
      <c r="D337" s="6"/>
      <c r="E337" s="11">
        <v>0.39170138888888889</v>
      </c>
      <c r="F337" s="31">
        <v>5121709944</v>
      </c>
      <c r="G337" s="6"/>
      <c r="H337" s="6">
        <v>101</v>
      </c>
      <c r="I337" s="6" t="s">
        <v>1582</v>
      </c>
      <c r="J337" s="6" t="s">
        <v>1583</v>
      </c>
      <c r="K337" s="6">
        <v>60</v>
      </c>
      <c r="L337" s="6" t="s">
        <v>938</v>
      </c>
      <c r="M337" s="6" t="s">
        <v>939</v>
      </c>
      <c r="N337" s="6">
        <v>60</v>
      </c>
      <c r="O337" s="6">
        <v>2</v>
      </c>
      <c r="P337" s="31">
        <v>5015095036</v>
      </c>
      <c r="Q337" s="6"/>
      <c r="R337" s="6">
        <v>0</v>
      </c>
      <c r="S337" s="6"/>
      <c r="T337" s="6" t="s">
        <v>3738</v>
      </c>
      <c r="U337" s="6" t="s">
        <v>3738</v>
      </c>
      <c r="V337" s="8">
        <v>3900000</v>
      </c>
    </row>
    <row r="338" spans="1:22" ht="14.4" x14ac:dyDescent="0.25">
      <c r="A338" s="6" t="s">
        <v>923</v>
      </c>
      <c r="B338" s="6" t="s">
        <v>3738</v>
      </c>
      <c r="C338" s="10">
        <v>480084895</v>
      </c>
      <c r="D338" s="6"/>
      <c r="E338" s="11">
        <v>0.39170138888888889</v>
      </c>
      <c r="F338" s="31">
        <v>5121709944</v>
      </c>
      <c r="G338" s="6"/>
      <c r="H338" s="6">
        <v>101</v>
      </c>
      <c r="I338" s="6" t="s">
        <v>1584</v>
      </c>
      <c r="J338" s="6" t="s">
        <v>1585</v>
      </c>
      <c r="K338" s="6">
        <v>60</v>
      </c>
      <c r="L338" s="6" t="s">
        <v>938</v>
      </c>
      <c r="M338" s="6" t="s">
        <v>939</v>
      </c>
      <c r="N338" s="6">
        <v>60</v>
      </c>
      <c r="O338" s="6">
        <v>3</v>
      </c>
      <c r="P338" s="31">
        <v>5015095036</v>
      </c>
      <c r="Q338" s="6"/>
      <c r="R338" s="6">
        <v>0</v>
      </c>
      <c r="S338" s="6"/>
      <c r="T338" s="6" t="s">
        <v>3738</v>
      </c>
      <c r="U338" s="6" t="s">
        <v>3738</v>
      </c>
      <c r="V338" s="8">
        <v>4080000</v>
      </c>
    </row>
    <row r="339" spans="1:22" ht="14.4" x14ac:dyDescent="0.25">
      <c r="A339" s="6" t="s">
        <v>923</v>
      </c>
      <c r="B339" s="6" t="s">
        <v>3738</v>
      </c>
      <c r="C339" s="10">
        <v>480084895</v>
      </c>
      <c r="D339" s="6"/>
      <c r="E339" s="11">
        <v>0.39170138888888889</v>
      </c>
      <c r="F339" s="31">
        <v>5121709944</v>
      </c>
      <c r="G339" s="6"/>
      <c r="H339" s="6">
        <v>101</v>
      </c>
      <c r="I339" s="6" t="s">
        <v>1586</v>
      </c>
      <c r="J339" s="6" t="s">
        <v>1587</v>
      </c>
      <c r="K339" s="6">
        <v>60</v>
      </c>
      <c r="L339" s="6" t="s">
        <v>938</v>
      </c>
      <c r="M339" s="6" t="s">
        <v>939</v>
      </c>
      <c r="N339" s="6">
        <v>60</v>
      </c>
      <c r="O339" s="6">
        <v>4</v>
      </c>
      <c r="P339" s="31">
        <v>5015095036</v>
      </c>
      <c r="Q339" s="6"/>
      <c r="R339" s="6">
        <v>0</v>
      </c>
      <c r="S339" s="6"/>
      <c r="T339" s="6" t="s">
        <v>3738</v>
      </c>
      <c r="U339" s="6" t="s">
        <v>3738</v>
      </c>
      <c r="V339" s="8">
        <v>870000</v>
      </c>
    </row>
    <row r="340" spans="1:22" ht="14.4" x14ac:dyDescent="0.25">
      <c r="A340" s="6" t="s">
        <v>923</v>
      </c>
      <c r="B340" s="6" t="s">
        <v>3755</v>
      </c>
      <c r="C340" s="10">
        <v>480084800</v>
      </c>
      <c r="D340" s="6"/>
      <c r="E340" s="11">
        <v>0.73494212962962957</v>
      </c>
      <c r="F340" s="31">
        <v>5121710342</v>
      </c>
      <c r="G340" s="6"/>
      <c r="H340" s="6">
        <v>101</v>
      </c>
      <c r="I340" s="6"/>
      <c r="J340" s="6" t="s">
        <v>1497</v>
      </c>
      <c r="K340" s="6">
        <v>1</v>
      </c>
      <c r="L340" s="6"/>
      <c r="M340" s="6" t="s">
        <v>925</v>
      </c>
      <c r="N340" s="6"/>
      <c r="O340" s="6">
        <v>1</v>
      </c>
      <c r="P340" s="31">
        <v>5015019014</v>
      </c>
      <c r="Q340" s="6"/>
      <c r="R340" s="6">
        <v>0</v>
      </c>
      <c r="S340" s="6"/>
      <c r="T340" s="6" t="s">
        <v>3755</v>
      </c>
      <c r="U340" s="6" t="s">
        <v>3755</v>
      </c>
      <c r="V340" s="8">
        <v>134500800</v>
      </c>
    </row>
    <row r="341" spans="1:22" ht="14.4" x14ac:dyDescent="0.25">
      <c r="A341" s="6" t="s">
        <v>923</v>
      </c>
      <c r="B341" s="6" t="s">
        <v>3755</v>
      </c>
      <c r="C341" s="10">
        <v>480084799</v>
      </c>
      <c r="D341" s="6"/>
      <c r="E341" s="11">
        <v>0.73010416666666667</v>
      </c>
      <c r="F341" s="31">
        <v>5121710340</v>
      </c>
      <c r="G341" s="6"/>
      <c r="H341" s="6">
        <v>101</v>
      </c>
      <c r="I341" s="6"/>
      <c r="J341" s="6" t="s">
        <v>1496</v>
      </c>
      <c r="K341" s="6">
        <v>1</v>
      </c>
      <c r="L341" s="6"/>
      <c r="M341" s="6" t="s">
        <v>925</v>
      </c>
      <c r="N341" s="6"/>
      <c r="O341" s="6">
        <v>1</v>
      </c>
      <c r="P341" s="31">
        <v>5015019014</v>
      </c>
      <c r="Q341" s="6"/>
      <c r="R341" s="6">
        <v>0</v>
      </c>
      <c r="S341" s="6"/>
      <c r="T341" s="6" t="s">
        <v>3755</v>
      </c>
      <c r="U341" s="6" t="s">
        <v>3755</v>
      </c>
      <c r="V341" s="8">
        <v>229188500</v>
      </c>
    </row>
    <row r="342" spans="1:22" ht="14.4" x14ac:dyDescent="0.25">
      <c r="A342" s="6" t="s">
        <v>923</v>
      </c>
      <c r="B342" s="6" t="s">
        <v>3755</v>
      </c>
      <c r="C342" s="10">
        <v>480084938</v>
      </c>
      <c r="D342" s="6"/>
      <c r="E342" s="11">
        <v>0.43799768518518517</v>
      </c>
      <c r="F342" s="31">
        <v>5121710232</v>
      </c>
      <c r="G342" s="6"/>
      <c r="H342" s="6">
        <v>101</v>
      </c>
      <c r="I342" s="6" t="s">
        <v>3756</v>
      </c>
      <c r="J342" s="6" t="s">
        <v>3757</v>
      </c>
      <c r="K342" s="6">
        <v>12</v>
      </c>
      <c r="L342" s="6" t="s">
        <v>938</v>
      </c>
      <c r="M342" s="6" t="s">
        <v>939</v>
      </c>
      <c r="N342" s="6">
        <v>12</v>
      </c>
      <c r="O342" s="6">
        <v>5</v>
      </c>
      <c r="P342" s="31">
        <v>5015003062</v>
      </c>
      <c r="Q342" s="6"/>
      <c r="R342" s="6">
        <v>0</v>
      </c>
      <c r="S342" s="6"/>
      <c r="T342" s="6" t="s">
        <v>3755</v>
      </c>
      <c r="U342" s="6" t="s">
        <v>3755</v>
      </c>
      <c r="V342" s="6">
        <v>0</v>
      </c>
    </row>
    <row r="343" spans="1:22" ht="14.4" x14ac:dyDescent="0.25">
      <c r="A343" s="6" t="s">
        <v>923</v>
      </c>
      <c r="B343" s="6" t="s">
        <v>3755</v>
      </c>
      <c r="C343" s="10">
        <v>480084938</v>
      </c>
      <c r="D343" s="6"/>
      <c r="E343" s="11">
        <v>0.43799768518518517</v>
      </c>
      <c r="F343" s="31">
        <v>5121710232</v>
      </c>
      <c r="G343" s="6"/>
      <c r="H343" s="6">
        <v>101</v>
      </c>
      <c r="I343" s="6" t="s">
        <v>3758</v>
      </c>
      <c r="J343" s="6" t="s">
        <v>3759</v>
      </c>
      <c r="K343" s="6">
        <v>199</v>
      </c>
      <c r="L343" s="6" t="s">
        <v>938</v>
      </c>
      <c r="M343" s="6" t="s">
        <v>939</v>
      </c>
      <c r="N343" s="6">
        <v>199</v>
      </c>
      <c r="O343" s="6">
        <v>3</v>
      </c>
      <c r="P343" s="31">
        <v>5015003062</v>
      </c>
      <c r="Q343" s="6"/>
      <c r="R343" s="6">
        <v>0</v>
      </c>
      <c r="S343" s="6"/>
      <c r="T343" s="6" t="s">
        <v>3755</v>
      </c>
      <c r="U343" s="6" t="s">
        <v>3755</v>
      </c>
      <c r="V343" s="6">
        <v>0</v>
      </c>
    </row>
    <row r="344" spans="1:22" ht="14.4" x14ac:dyDescent="0.25">
      <c r="A344" s="6" t="s">
        <v>923</v>
      </c>
      <c r="B344" s="6" t="s">
        <v>3755</v>
      </c>
      <c r="C344" s="10">
        <v>480084938</v>
      </c>
      <c r="D344" s="6"/>
      <c r="E344" s="11">
        <v>0.43799768518518517</v>
      </c>
      <c r="F344" s="31">
        <v>5121710232</v>
      </c>
      <c r="G344" s="6"/>
      <c r="H344" s="6">
        <v>101</v>
      </c>
      <c r="I344" s="6" t="s">
        <v>3760</v>
      </c>
      <c r="J344" s="6" t="s">
        <v>3761</v>
      </c>
      <c r="K344" s="6">
        <v>409</v>
      </c>
      <c r="L344" s="6" t="s">
        <v>938</v>
      </c>
      <c r="M344" s="6" t="s">
        <v>939</v>
      </c>
      <c r="N344" s="6">
        <v>409</v>
      </c>
      <c r="O344" s="6">
        <v>4</v>
      </c>
      <c r="P344" s="31">
        <v>5015003062</v>
      </c>
      <c r="Q344" s="6"/>
      <c r="R344" s="6">
        <v>0</v>
      </c>
      <c r="S344" s="6"/>
      <c r="T344" s="6" t="s">
        <v>3755</v>
      </c>
      <c r="U344" s="6" t="s">
        <v>3755</v>
      </c>
      <c r="V344" s="6">
        <v>0</v>
      </c>
    </row>
    <row r="345" spans="1:22" ht="14.4" x14ac:dyDescent="0.25">
      <c r="A345" s="6" t="s">
        <v>923</v>
      </c>
      <c r="B345" s="6" t="s">
        <v>3755</v>
      </c>
      <c r="C345" s="10">
        <v>480084938</v>
      </c>
      <c r="D345" s="6"/>
      <c r="E345" s="11">
        <v>0.43799768518518517</v>
      </c>
      <c r="F345" s="31">
        <v>5121710232</v>
      </c>
      <c r="G345" s="6"/>
      <c r="H345" s="6">
        <v>101</v>
      </c>
      <c r="I345" s="6" t="s">
        <v>3762</v>
      </c>
      <c r="J345" s="6" t="s">
        <v>3763</v>
      </c>
      <c r="K345" s="8">
        <v>1038</v>
      </c>
      <c r="L345" s="6" t="s">
        <v>938</v>
      </c>
      <c r="M345" s="6" t="s">
        <v>939</v>
      </c>
      <c r="N345" s="8">
        <v>1038</v>
      </c>
      <c r="O345" s="6">
        <v>1</v>
      </c>
      <c r="P345" s="31">
        <v>5015003062</v>
      </c>
      <c r="Q345" s="6"/>
      <c r="R345" s="6">
        <v>0</v>
      </c>
      <c r="S345" s="6"/>
      <c r="T345" s="6" t="s">
        <v>3755</v>
      </c>
      <c r="U345" s="6" t="s">
        <v>3755</v>
      </c>
      <c r="V345" s="6">
        <v>0</v>
      </c>
    </row>
    <row r="346" spans="1:22" ht="14.4" x14ac:dyDescent="0.25">
      <c r="A346" s="6" t="s">
        <v>923</v>
      </c>
      <c r="B346" s="6" t="s">
        <v>3755</v>
      </c>
      <c r="C346" s="10">
        <v>480084938</v>
      </c>
      <c r="D346" s="6"/>
      <c r="E346" s="11">
        <v>0.43799768518518517</v>
      </c>
      <c r="F346" s="31">
        <v>5121710232</v>
      </c>
      <c r="G346" s="6"/>
      <c r="H346" s="6">
        <v>101</v>
      </c>
      <c r="I346" s="6" t="s">
        <v>3764</v>
      </c>
      <c r="J346" s="6" t="s">
        <v>3765</v>
      </c>
      <c r="K346" s="8">
        <v>1038</v>
      </c>
      <c r="L346" s="6" t="s">
        <v>938</v>
      </c>
      <c r="M346" s="6" t="s">
        <v>939</v>
      </c>
      <c r="N346" s="8">
        <v>1038</v>
      </c>
      <c r="O346" s="6">
        <v>2</v>
      </c>
      <c r="P346" s="31">
        <v>5015003062</v>
      </c>
      <c r="Q346" s="6"/>
      <c r="R346" s="6">
        <v>0</v>
      </c>
      <c r="S346" s="6"/>
      <c r="T346" s="6" t="s">
        <v>3755</v>
      </c>
      <c r="U346" s="6" t="s">
        <v>3755</v>
      </c>
      <c r="V346" s="6">
        <v>0</v>
      </c>
    </row>
    <row r="347" spans="1:22" ht="14.4" x14ac:dyDescent="0.25">
      <c r="A347" s="6" t="s">
        <v>923</v>
      </c>
      <c r="B347" s="6" t="s">
        <v>3755</v>
      </c>
      <c r="C347" s="10">
        <v>480084939</v>
      </c>
      <c r="D347" s="6"/>
      <c r="E347" s="11">
        <v>0.46979166666666666</v>
      </c>
      <c r="F347" s="31">
        <v>5121710238</v>
      </c>
      <c r="G347" s="6"/>
      <c r="H347" s="6">
        <v>101</v>
      </c>
      <c r="I347" s="6" t="s">
        <v>3766</v>
      </c>
      <c r="J347" s="6" t="s">
        <v>3767</v>
      </c>
      <c r="K347" s="8">
        <v>4290</v>
      </c>
      <c r="L347" s="6" t="s">
        <v>938</v>
      </c>
      <c r="M347" s="6" t="s">
        <v>939</v>
      </c>
      <c r="N347" s="8">
        <v>4290</v>
      </c>
      <c r="O347" s="6">
        <v>1</v>
      </c>
      <c r="P347" s="31">
        <v>5015003062</v>
      </c>
      <c r="Q347" s="6"/>
      <c r="R347" s="6">
        <v>0</v>
      </c>
      <c r="S347" s="6"/>
      <c r="T347" s="6" t="s">
        <v>3755</v>
      </c>
      <c r="U347" s="6" t="s">
        <v>3755</v>
      </c>
      <c r="V347" s="6">
        <v>0</v>
      </c>
    </row>
    <row r="348" spans="1:22" ht="14.4" x14ac:dyDescent="0.25">
      <c r="A348" s="6" t="s">
        <v>923</v>
      </c>
      <c r="B348" s="6" t="s">
        <v>3755</v>
      </c>
      <c r="C348" s="10">
        <v>480084939</v>
      </c>
      <c r="D348" s="6"/>
      <c r="E348" s="11">
        <v>0.46979166666666666</v>
      </c>
      <c r="F348" s="31">
        <v>5121710238</v>
      </c>
      <c r="G348" s="6"/>
      <c r="H348" s="6">
        <v>101</v>
      </c>
      <c r="I348" s="6" t="s">
        <v>3766</v>
      </c>
      <c r="J348" s="6" t="s">
        <v>3767</v>
      </c>
      <c r="K348" s="8">
        <v>55710</v>
      </c>
      <c r="L348" s="6" t="s">
        <v>938</v>
      </c>
      <c r="M348" s="6" t="s">
        <v>939</v>
      </c>
      <c r="N348" s="8">
        <v>55710</v>
      </c>
      <c r="O348" s="6">
        <v>2</v>
      </c>
      <c r="P348" s="31">
        <v>5015003062</v>
      </c>
      <c r="Q348" s="6"/>
      <c r="R348" s="6">
        <v>0</v>
      </c>
      <c r="S348" s="6"/>
      <c r="T348" s="6" t="s">
        <v>3755</v>
      </c>
      <c r="U348" s="6" t="s">
        <v>3755</v>
      </c>
      <c r="V348" s="6">
        <v>0</v>
      </c>
    </row>
    <row r="349" spans="1:22" ht="14.4" x14ac:dyDescent="0.25">
      <c r="A349" s="6" t="s">
        <v>923</v>
      </c>
      <c r="B349" s="6" t="s">
        <v>3768</v>
      </c>
      <c r="C349" s="10">
        <v>480084877</v>
      </c>
      <c r="D349" s="6"/>
      <c r="E349" s="11">
        <v>0.65856481481481477</v>
      </c>
      <c r="F349" s="31">
        <v>5121710646</v>
      </c>
      <c r="G349" s="6"/>
      <c r="H349" s="6">
        <v>101</v>
      </c>
      <c r="I349" s="6"/>
      <c r="J349" s="6" t="s">
        <v>1576</v>
      </c>
      <c r="K349" s="6">
        <v>1</v>
      </c>
      <c r="L349" s="6"/>
      <c r="M349" s="6" t="s">
        <v>925</v>
      </c>
      <c r="N349" s="6"/>
      <c r="O349" s="6">
        <v>1</v>
      </c>
      <c r="P349" s="31">
        <v>5015019014</v>
      </c>
      <c r="Q349" s="6"/>
      <c r="R349" s="6">
        <v>0</v>
      </c>
      <c r="S349" s="6"/>
      <c r="T349" s="6" t="s">
        <v>3768</v>
      </c>
      <c r="U349" s="6" t="s">
        <v>3768</v>
      </c>
      <c r="V349" s="8">
        <v>49759100</v>
      </c>
    </row>
    <row r="350" spans="1:22" ht="14.4" x14ac:dyDescent="0.25">
      <c r="A350" s="6" t="s">
        <v>923</v>
      </c>
      <c r="B350" s="6" t="s">
        <v>3768</v>
      </c>
      <c r="C350" s="10">
        <v>480084848</v>
      </c>
      <c r="D350" s="6"/>
      <c r="E350" s="11">
        <v>0.65475694444444443</v>
      </c>
      <c r="F350" s="31">
        <v>5121710642</v>
      </c>
      <c r="G350" s="6"/>
      <c r="H350" s="6">
        <v>101</v>
      </c>
      <c r="I350" s="6"/>
      <c r="J350" s="6" t="s">
        <v>1572</v>
      </c>
      <c r="K350" s="6">
        <v>1</v>
      </c>
      <c r="L350" s="6"/>
      <c r="M350" s="6" t="s">
        <v>925</v>
      </c>
      <c r="N350" s="6"/>
      <c r="O350" s="6">
        <v>1</v>
      </c>
      <c r="P350" s="31">
        <v>5015019014</v>
      </c>
      <c r="Q350" s="6"/>
      <c r="R350" s="6">
        <v>0</v>
      </c>
      <c r="S350" s="6"/>
      <c r="T350" s="6" t="s">
        <v>3768</v>
      </c>
      <c r="U350" s="6" t="s">
        <v>3768</v>
      </c>
      <c r="V350" s="8">
        <v>49759100</v>
      </c>
    </row>
    <row r="351" spans="1:22" ht="14.4" x14ac:dyDescent="0.25">
      <c r="A351" s="6" t="s">
        <v>923</v>
      </c>
      <c r="B351" s="6" t="s">
        <v>3768</v>
      </c>
      <c r="C351" s="10">
        <v>480084869</v>
      </c>
      <c r="D351" s="6"/>
      <c r="E351" s="11">
        <v>0.65569444444444447</v>
      </c>
      <c r="F351" s="31">
        <v>5121710643</v>
      </c>
      <c r="G351" s="6"/>
      <c r="H351" s="6">
        <v>101</v>
      </c>
      <c r="I351" s="6"/>
      <c r="J351" s="6" t="s">
        <v>1573</v>
      </c>
      <c r="K351" s="6">
        <v>1</v>
      </c>
      <c r="L351" s="6"/>
      <c r="M351" s="6" t="s">
        <v>925</v>
      </c>
      <c r="N351" s="6"/>
      <c r="O351" s="6">
        <v>1</v>
      </c>
      <c r="P351" s="31">
        <v>5015019014</v>
      </c>
      <c r="Q351" s="6"/>
      <c r="R351" s="6">
        <v>0</v>
      </c>
      <c r="S351" s="6"/>
      <c r="T351" s="6" t="s">
        <v>3768</v>
      </c>
      <c r="U351" s="6" t="s">
        <v>3768</v>
      </c>
      <c r="V351" s="8">
        <v>51536313</v>
      </c>
    </row>
    <row r="352" spans="1:22" ht="14.4" x14ac:dyDescent="0.25">
      <c r="A352" s="6" t="s">
        <v>923</v>
      </c>
      <c r="B352" s="6" t="s">
        <v>3768</v>
      </c>
      <c r="C352" s="10">
        <v>480084871</v>
      </c>
      <c r="D352" s="6"/>
      <c r="E352" s="11">
        <v>0.65678240740740745</v>
      </c>
      <c r="F352" s="31">
        <v>5121710644</v>
      </c>
      <c r="G352" s="6"/>
      <c r="H352" s="6">
        <v>101</v>
      </c>
      <c r="I352" s="6"/>
      <c r="J352" s="6" t="s">
        <v>1574</v>
      </c>
      <c r="K352" s="6">
        <v>1</v>
      </c>
      <c r="L352" s="6"/>
      <c r="M352" s="6" t="s">
        <v>925</v>
      </c>
      <c r="N352" s="6"/>
      <c r="O352" s="6">
        <v>1</v>
      </c>
      <c r="P352" s="31">
        <v>5015019014</v>
      </c>
      <c r="Q352" s="6"/>
      <c r="R352" s="6">
        <v>0</v>
      </c>
      <c r="S352" s="6"/>
      <c r="T352" s="6" t="s">
        <v>3768</v>
      </c>
      <c r="U352" s="6" t="s">
        <v>3768</v>
      </c>
      <c r="V352" s="8">
        <v>48809100</v>
      </c>
    </row>
    <row r="353" spans="1:23" ht="14.4" x14ac:dyDescent="0.25">
      <c r="A353" s="6" t="s">
        <v>923</v>
      </c>
      <c r="B353" s="6" t="s">
        <v>3768</v>
      </c>
      <c r="C353" s="10">
        <v>480084874</v>
      </c>
      <c r="D353" s="6"/>
      <c r="E353" s="11">
        <v>0.65709490740740739</v>
      </c>
      <c r="F353" s="31">
        <v>5121710645</v>
      </c>
      <c r="G353" s="6"/>
      <c r="H353" s="6">
        <v>101</v>
      </c>
      <c r="I353" s="6"/>
      <c r="J353" s="6" t="s">
        <v>1575</v>
      </c>
      <c r="K353" s="6">
        <v>1</v>
      </c>
      <c r="L353" s="6"/>
      <c r="M353" s="6" t="s">
        <v>925</v>
      </c>
      <c r="N353" s="6"/>
      <c r="O353" s="6">
        <v>1</v>
      </c>
      <c r="P353" s="31">
        <v>5015019014</v>
      </c>
      <c r="Q353" s="6"/>
      <c r="R353" s="6">
        <v>0</v>
      </c>
      <c r="S353" s="6"/>
      <c r="T353" s="6" t="s">
        <v>3768</v>
      </c>
      <c r="U353" s="6" t="s">
        <v>3768</v>
      </c>
      <c r="V353" s="8">
        <v>48809100</v>
      </c>
    </row>
    <row r="354" spans="1:23" ht="14.4" x14ac:dyDescent="0.25">
      <c r="A354" s="6" t="s">
        <v>923</v>
      </c>
      <c r="B354" s="6" t="s">
        <v>3769</v>
      </c>
      <c r="C354" s="10">
        <v>480084798</v>
      </c>
      <c r="D354" s="6"/>
      <c r="E354" s="11">
        <v>0.76512731481481477</v>
      </c>
      <c r="F354" s="31">
        <v>5121710875</v>
      </c>
      <c r="G354" s="6"/>
      <c r="H354" s="6">
        <v>101</v>
      </c>
      <c r="I354" s="6"/>
      <c r="J354" s="6" t="s">
        <v>1495</v>
      </c>
      <c r="K354" s="6">
        <v>1</v>
      </c>
      <c r="L354" s="6"/>
      <c r="M354" s="6" t="s">
        <v>925</v>
      </c>
      <c r="N354" s="6"/>
      <c r="O354" s="6">
        <v>1</v>
      </c>
      <c r="P354" s="31">
        <v>5015019014</v>
      </c>
      <c r="Q354" s="6"/>
      <c r="R354" s="6">
        <v>0</v>
      </c>
      <c r="S354" s="6"/>
      <c r="T354" s="6" t="s">
        <v>3769</v>
      </c>
      <c r="U354" s="6" t="s">
        <v>3769</v>
      </c>
      <c r="V354" s="8">
        <v>418892000</v>
      </c>
    </row>
    <row r="355" spans="1:23" ht="14.4" x14ac:dyDescent="0.25">
      <c r="A355" s="6" t="s">
        <v>923</v>
      </c>
      <c r="B355" s="6" t="s">
        <v>3769</v>
      </c>
      <c r="C355" s="10">
        <v>480084802</v>
      </c>
      <c r="D355" s="6"/>
      <c r="E355" s="11">
        <v>0.76732638888888882</v>
      </c>
      <c r="F355" s="31">
        <v>5121710877</v>
      </c>
      <c r="G355" s="6"/>
      <c r="H355" s="6">
        <v>101</v>
      </c>
      <c r="I355" s="6"/>
      <c r="J355" s="6" t="s">
        <v>1499</v>
      </c>
      <c r="K355" s="6">
        <v>1</v>
      </c>
      <c r="L355" s="6"/>
      <c r="M355" s="6" t="s">
        <v>925</v>
      </c>
      <c r="N355" s="6"/>
      <c r="O355" s="6">
        <v>1</v>
      </c>
      <c r="P355" s="31">
        <v>5015019014</v>
      </c>
      <c r="Q355" s="6"/>
      <c r="R355" s="6">
        <v>0</v>
      </c>
      <c r="S355" s="6"/>
      <c r="T355" s="6" t="s">
        <v>3769</v>
      </c>
      <c r="U355" s="6" t="s">
        <v>3769</v>
      </c>
      <c r="V355" s="8">
        <v>48200000</v>
      </c>
    </row>
    <row r="356" spans="1:23" ht="14.4" x14ac:dyDescent="0.25">
      <c r="A356" s="6" t="s">
        <v>923</v>
      </c>
      <c r="B356" s="6" t="s">
        <v>3769</v>
      </c>
      <c r="C356" s="10">
        <v>480084844</v>
      </c>
      <c r="D356" s="6"/>
      <c r="E356" s="11">
        <v>0.72393518518518529</v>
      </c>
      <c r="F356" s="31">
        <v>5121710864</v>
      </c>
      <c r="G356" s="6"/>
      <c r="H356" s="6">
        <v>101</v>
      </c>
      <c r="I356" s="6"/>
      <c r="J356" s="6" t="s">
        <v>1515</v>
      </c>
      <c r="K356" s="6">
        <v>1</v>
      </c>
      <c r="L356" s="6"/>
      <c r="M356" s="6" t="s">
        <v>925</v>
      </c>
      <c r="N356" s="6"/>
      <c r="O356" s="6">
        <v>1</v>
      </c>
      <c r="P356" s="31">
        <v>5015019014</v>
      </c>
      <c r="Q356" s="6"/>
      <c r="R356" s="6">
        <v>0</v>
      </c>
      <c r="S356" s="6"/>
      <c r="T356" s="6" t="s">
        <v>3769</v>
      </c>
      <c r="U356" s="6" t="s">
        <v>3769</v>
      </c>
      <c r="V356" s="8">
        <v>87375800</v>
      </c>
    </row>
    <row r="357" spans="1:23" ht="14.4" x14ac:dyDescent="0.25">
      <c r="A357" s="6" t="s">
        <v>923</v>
      </c>
      <c r="B357" s="6" t="s">
        <v>3769</v>
      </c>
      <c r="C357" s="10">
        <v>480084380</v>
      </c>
      <c r="D357" s="6"/>
      <c r="E357" s="11">
        <v>0.46151620370370372</v>
      </c>
      <c r="F357" s="31">
        <v>5121710738</v>
      </c>
      <c r="G357" s="6"/>
      <c r="H357" s="6">
        <v>101</v>
      </c>
      <c r="I357" s="6"/>
      <c r="J357" s="6" t="s">
        <v>1306</v>
      </c>
      <c r="K357" s="6">
        <v>1</v>
      </c>
      <c r="L357" s="6"/>
      <c r="M357" s="6" t="s">
        <v>925</v>
      </c>
      <c r="N357" s="6"/>
      <c r="O357" s="6">
        <v>3</v>
      </c>
      <c r="P357" s="31">
        <v>5015018019</v>
      </c>
      <c r="Q357" s="6"/>
      <c r="R357" s="6">
        <v>0</v>
      </c>
      <c r="S357" s="6"/>
      <c r="T357" s="6" t="s">
        <v>3769</v>
      </c>
      <c r="U357" s="6" t="s">
        <v>3769</v>
      </c>
      <c r="V357" s="8">
        <v>5400000</v>
      </c>
    </row>
    <row r="358" spans="1:23" ht="14.4" x14ac:dyDescent="0.25">
      <c r="A358" s="6" t="s">
        <v>923</v>
      </c>
      <c r="B358" s="6" t="s">
        <v>3769</v>
      </c>
      <c r="C358" s="10">
        <v>480084380</v>
      </c>
      <c r="D358" s="6"/>
      <c r="E358" s="11">
        <v>0.46151620370370372</v>
      </c>
      <c r="F358" s="31">
        <v>5121710738</v>
      </c>
      <c r="G358" s="6"/>
      <c r="H358" s="6">
        <v>101</v>
      </c>
      <c r="I358" s="6"/>
      <c r="J358" s="6" t="s">
        <v>1304</v>
      </c>
      <c r="K358" s="6">
        <v>1</v>
      </c>
      <c r="L358" s="6"/>
      <c r="M358" s="6" t="s">
        <v>925</v>
      </c>
      <c r="N358" s="6"/>
      <c r="O358" s="6">
        <v>1</v>
      </c>
      <c r="P358" s="31">
        <v>5015018019</v>
      </c>
      <c r="Q358" s="6"/>
      <c r="R358" s="6">
        <v>0</v>
      </c>
      <c r="S358" s="6"/>
      <c r="T358" s="6" t="s">
        <v>3769</v>
      </c>
      <c r="U358" s="6" t="s">
        <v>3769</v>
      </c>
      <c r="V358" s="8">
        <v>5400000</v>
      </c>
    </row>
    <row r="359" spans="1:23" ht="14.4" x14ac:dyDescent="0.25">
      <c r="A359" s="6" t="s">
        <v>923</v>
      </c>
      <c r="B359" s="6" t="s">
        <v>3769</v>
      </c>
      <c r="C359" s="10">
        <v>480084380</v>
      </c>
      <c r="D359" s="6"/>
      <c r="E359" s="11">
        <v>0.46151620370370372</v>
      </c>
      <c r="F359" s="31">
        <v>5121710738</v>
      </c>
      <c r="G359" s="6"/>
      <c r="H359" s="6">
        <v>101</v>
      </c>
      <c r="I359" s="6"/>
      <c r="J359" s="6" t="s">
        <v>1308</v>
      </c>
      <c r="K359" s="6">
        <v>1</v>
      </c>
      <c r="L359" s="6"/>
      <c r="M359" s="6" t="s">
        <v>925</v>
      </c>
      <c r="N359" s="6"/>
      <c r="O359" s="6">
        <v>5</v>
      </c>
      <c r="P359" s="31">
        <v>5015018019</v>
      </c>
      <c r="Q359" s="6"/>
      <c r="R359" s="6">
        <v>0</v>
      </c>
      <c r="S359" s="6"/>
      <c r="T359" s="6" t="s">
        <v>3769</v>
      </c>
      <c r="U359" s="6" t="s">
        <v>3769</v>
      </c>
      <c r="V359" s="8">
        <v>5400000</v>
      </c>
    </row>
    <row r="360" spans="1:23" ht="14.4" x14ac:dyDescent="0.25">
      <c r="A360" s="6" t="s">
        <v>923</v>
      </c>
      <c r="B360" s="6" t="s">
        <v>3769</v>
      </c>
      <c r="C360" s="10">
        <v>480084380</v>
      </c>
      <c r="D360" s="6"/>
      <c r="E360" s="11">
        <v>0.46151620370370372</v>
      </c>
      <c r="F360" s="31">
        <v>5121710738</v>
      </c>
      <c r="G360" s="6"/>
      <c r="H360" s="6">
        <v>101</v>
      </c>
      <c r="I360" s="6"/>
      <c r="J360" s="6" t="s">
        <v>1305</v>
      </c>
      <c r="K360" s="6">
        <v>1</v>
      </c>
      <c r="L360" s="6"/>
      <c r="M360" s="6" t="s">
        <v>925</v>
      </c>
      <c r="N360" s="6"/>
      <c r="O360" s="6">
        <v>2</v>
      </c>
      <c r="P360" s="31">
        <v>5015018019</v>
      </c>
      <c r="Q360" s="6"/>
      <c r="R360" s="6">
        <v>0</v>
      </c>
      <c r="S360" s="6"/>
      <c r="T360" s="6" t="s">
        <v>3769</v>
      </c>
      <c r="U360" s="6" t="s">
        <v>3769</v>
      </c>
      <c r="V360" s="8">
        <v>5400000</v>
      </c>
    </row>
    <row r="361" spans="1:23" ht="14.4" x14ac:dyDescent="0.25">
      <c r="A361" s="6" t="s">
        <v>923</v>
      </c>
      <c r="B361" s="6" t="s">
        <v>3769</v>
      </c>
      <c r="C361" s="10">
        <v>480084380</v>
      </c>
      <c r="D361" s="6"/>
      <c r="E361" s="11">
        <v>0.46151620370370372</v>
      </c>
      <c r="F361" s="31">
        <v>5121710738</v>
      </c>
      <c r="G361" s="6"/>
      <c r="H361" s="6">
        <v>101</v>
      </c>
      <c r="I361" s="6"/>
      <c r="J361" s="6" t="s">
        <v>1307</v>
      </c>
      <c r="K361" s="6">
        <v>1</v>
      </c>
      <c r="L361" s="6"/>
      <c r="M361" s="6" t="s">
        <v>925</v>
      </c>
      <c r="N361" s="6"/>
      <c r="O361" s="6">
        <v>4</v>
      </c>
      <c r="P361" s="31">
        <v>5015018019</v>
      </c>
      <c r="Q361" s="6"/>
      <c r="R361" s="6">
        <v>0</v>
      </c>
      <c r="S361" s="6"/>
      <c r="T361" s="6" t="s">
        <v>3769</v>
      </c>
      <c r="U361" s="6" t="s">
        <v>3769</v>
      </c>
      <c r="V361" s="8">
        <v>5400000</v>
      </c>
    </row>
    <row r="362" spans="1:23" ht="14.4" x14ac:dyDescent="0.25">
      <c r="A362" s="6" t="s">
        <v>923</v>
      </c>
      <c r="B362" s="6" t="s">
        <v>3769</v>
      </c>
      <c r="C362" s="10">
        <v>480084801</v>
      </c>
      <c r="D362" s="6"/>
      <c r="E362" s="11">
        <v>0.76641203703703698</v>
      </c>
      <c r="F362" s="31">
        <v>5121710876</v>
      </c>
      <c r="G362" s="6"/>
      <c r="H362" s="6">
        <v>101</v>
      </c>
      <c r="I362" s="6"/>
      <c r="J362" s="6" t="s">
        <v>1498</v>
      </c>
      <c r="K362" s="6">
        <v>1</v>
      </c>
      <c r="L362" s="6"/>
      <c r="M362" s="6" t="s">
        <v>925</v>
      </c>
      <c r="N362" s="6"/>
      <c r="O362" s="6">
        <v>1</v>
      </c>
      <c r="P362" s="31">
        <v>5015019014</v>
      </c>
      <c r="Q362" s="6"/>
      <c r="R362" s="6">
        <v>0</v>
      </c>
      <c r="S362" s="6"/>
      <c r="T362" s="6" t="s">
        <v>3769</v>
      </c>
      <c r="U362" s="6" t="s">
        <v>3769</v>
      </c>
      <c r="V362" s="8">
        <v>48200000</v>
      </c>
    </row>
    <row r="363" spans="1:23" ht="14.4" x14ac:dyDescent="0.25">
      <c r="A363" s="6" t="s">
        <v>923</v>
      </c>
      <c r="B363" s="6" t="s">
        <v>3769</v>
      </c>
      <c r="C363" s="10">
        <v>480084837</v>
      </c>
      <c r="D363" s="6"/>
      <c r="E363" s="11">
        <v>0.71128472222222217</v>
      </c>
      <c r="F363" s="31">
        <v>5121710861</v>
      </c>
      <c r="G363" s="6"/>
      <c r="H363" s="6">
        <v>101</v>
      </c>
      <c r="I363" s="6"/>
      <c r="J363" s="6" t="s">
        <v>1505</v>
      </c>
      <c r="K363" s="6">
        <v>500</v>
      </c>
      <c r="L363" s="6"/>
      <c r="M363" s="6" t="s">
        <v>925</v>
      </c>
      <c r="N363" s="6"/>
      <c r="O363" s="6">
        <v>1</v>
      </c>
      <c r="P363" s="31">
        <v>5015019014</v>
      </c>
      <c r="Q363" s="6"/>
      <c r="R363" s="6">
        <v>0</v>
      </c>
      <c r="S363" s="6"/>
      <c r="T363" s="6" t="s">
        <v>3769</v>
      </c>
      <c r="U363" s="6" t="s">
        <v>3769</v>
      </c>
      <c r="V363" s="8">
        <v>3000000</v>
      </c>
    </row>
    <row r="364" spans="1:23" ht="14.4" x14ac:dyDescent="0.25">
      <c r="A364" s="6" t="s">
        <v>923</v>
      </c>
      <c r="B364" s="6" t="s">
        <v>3769</v>
      </c>
      <c r="C364" s="10">
        <v>480084837</v>
      </c>
      <c r="D364" s="6"/>
      <c r="E364" s="11">
        <v>0.71128472222222217</v>
      </c>
      <c r="F364" s="31">
        <v>5121710861</v>
      </c>
      <c r="G364" s="6"/>
      <c r="H364" s="6">
        <v>101</v>
      </c>
      <c r="I364" s="6"/>
      <c r="J364" s="6" t="s">
        <v>1506</v>
      </c>
      <c r="K364" s="6">
        <v>500</v>
      </c>
      <c r="L364" s="6"/>
      <c r="M364" s="6" t="s">
        <v>925</v>
      </c>
      <c r="N364" s="6"/>
      <c r="O364" s="6">
        <v>2</v>
      </c>
      <c r="P364" s="31">
        <v>5015019014</v>
      </c>
      <c r="Q364" s="6"/>
      <c r="R364" s="6">
        <v>0</v>
      </c>
      <c r="S364" s="6"/>
      <c r="T364" s="6" t="s">
        <v>3769</v>
      </c>
      <c r="U364" s="6" t="s">
        <v>3769</v>
      </c>
      <c r="V364" s="8">
        <v>3000000</v>
      </c>
    </row>
    <row r="365" spans="1:23" ht="14.4" x14ac:dyDescent="0.25">
      <c r="A365" s="6" t="s">
        <v>923</v>
      </c>
      <c r="B365" s="6" t="s">
        <v>3769</v>
      </c>
      <c r="C365" s="10">
        <v>480084836</v>
      </c>
      <c r="D365" s="6"/>
      <c r="E365" s="11">
        <v>0.7130671296296297</v>
      </c>
      <c r="F365" s="31">
        <v>5121710862</v>
      </c>
      <c r="G365" s="6"/>
      <c r="H365" s="6">
        <v>101</v>
      </c>
      <c r="I365" s="6"/>
      <c r="J365" s="6" t="s">
        <v>1504</v>
      </c>
      <c r="K365" s="6">
        <v>2</v>
      </c>
      <c r="L365" s="6"/>
      <c r="M365" s="6" t="s">
        <v>925</v>
      </c>
      <c r="N365" s="6"/>
      <c r="O365" s="6">
        <v>1</v>
      </c>
      <c r="P365" s="31">
        <v>5015019014</v>
      </c>
      <c r="Q365" s="6"/>
      <c r="R365" s="6">
        <v>0</v>
      </c>
      <c r="S365" s="6"/>
      <c r="T365" s="6" t="s">
        <v>3769</v>
      </c>
      <c r="U365" s="6" t="s">
        <v>3769</v>
      </c>
      <c r="V365" s="8">
        <v>936000</v>
      </c>
    </row>
    <row r="366" spans="1:23" ht="14.4" x14ac:dyDescent="0.25">
      <c r="A366" s="6" t="s">
        <v>923</v>
      </c>
      <c r="B366" s="6" t="s">
        <v>3770</v>
      </c>
      <c r="C366" s="10">
        <v>480084720</v>
      </c>
      <c r="D366" s="6"/>
      <c r="E366" s="11">
        <v>0.46255787037037038</v>
      </c>
      <c r="F366" s="31">
        <v>5121710999</v>
      </c>
      <c r="G366" s="6"/>
      <c r="H366" s="6">
        <v>101</v>
      </c>
      <c r="I366" s="6"/>
      <c r="J366" s="6" t="s">
        <v>1478</v>
      </c>
      <c r="K366" s="6">
        <v>1</v>
      </c>
      <c r="L366" s="6"/>
      <c r="M366" s="6" t="s">
        <v>925</v>
      </c>
      <c r="N366" s="6"/>
      <c r="O366" s="6">
        <v>1</v>
      </c>
      <c r="P366" s="31">
        <v>5015019014</v>
      </c>
      <c r="Q366" s="6"/>
      <c r="R366" s="6">
        <v>0</v>
      </c>
      <c r="S366" s="6"/>
      <c r="T366" s="6" t="s">
        <v>3770</v>
      </c>
      <c r="U366" s="6" t="s">
        <v>3770</v>
      </c>
      <c r="V366" s="8">
        <v>73660000</v>
      </c>
      <c r="W366" s="36" t="s">
        <v>18009</v>
      </c>
    </row>
    <row r="367" spans="1:23" ht="14.4" x14ac:dyDescent="0.25">
      <c r="A367" s="6" t="s">
        <v>923</v>
      </c>
      <c r="B367" s="6" t="s">
        <v>3771</v>
      </c>
      <c r="C367" s="10">
        <v>480083825</v>
      </c>
      <c r="D367" s="6"/>
      <c r="E367" s="11">
        <v>0.70990740740740732</v>
      </c>
      <c r="F367" s="31">
        <v>5121711338</v>
      </c>
      <c r="G367" s="6"/>
      <c r="H367" s="6">
        <v>101</v>
      </c>
      <c r="I367" s="6"/>
      <c r="J367" s="6" t="s">
        <v>1015</v>
      </c>
      <c r="K367" s="6">
        <v>1</v>
      </c>
      <c r="L367" s="6"/>
      <c r="M367" s="6" t="s">
        <v>925</v>
      </c>
      <c r="N367" s="6"/>
      <c r="O367" s="6">
        <v>1</v>
      </c>
      <c r="P367" s="31">
        <v>5015019014</v>
      </c>
      <c r="Q367" s="6"/>
      <c r="R367" s="6">
        <v>0</v>
      </c>
      <c r="S367" s="6"/>
      <c r="T367" s="6" t="s">
        <v>3771</v>
      </c>
      <c r="U367" s="6" t="s">
        <v>3771</v>
      </c>
      <c r="V367" s="8">
        <v>34400</v>
      </c>
    </row>
    <row r="368" spans="1:23" ht="14.4" x14ac:dyDescent="0.25">
      <c r="A368" s="6" t="s">
        <v>923</v>
      </c>
      <c r="B368" s="6" t="s">
        <v>3772</v>
      </c>
      <c r="C368" s="10">
        <v>480084895</v>
      </c>
      <c r="D368" s="6"/>
      <c r="E368" s="11">
        <v>0.74061342592592594</v>
      </c>
      <c r="F368" s="31">
        <v>5121711546</v>
      </c>
      <c r="G368" s="6"/>
      <c r="H368" s="6">
        <v>101</v>
      </c>
      <c r="I368" s="6"/>
      <c r="J368" s="6" t="s">
        <v>1588</v>
      </c>
      <c r="K368" s="6">
        <v>1</v>
      </c>
      <c r="L368" s="6"/>
      <c r="M368" s="6" t="s">
        <v>925</v>
      </c>
      <c r="N368" s="6"/>
      <c r="O368" s="6">
        <v>1</v>
      </c>
      <c r="P368" s="31">
        <v>5015019014</v>
      </c>
      <c r="Q368" s="6"/>
      <c r="R368" s="6">
        <v>0</v>
      </c>
      <c r="S368" s="6"/>
      <c r="T368" s="6" t="s">
        <v>3772</v>
      </c>
      <c r="U368" s="6" t="s">
        <v>3772</v>
      </c>
      <c r="V368" s="8">
        <v>1000000</v>
      </c>
    </row>
    <row r="369" spans="1:22" ht="14.4" x14ac:dyDescent="0.25">
      <c r="A369" s="6" t="s">
        <v>923</v>
      </c>
      <c r="B369" s="6" t="s">
        <v>3772</v>
      </c>
      <c r="C369" s="10">
        <v>480084510</v>
      </c>
      <c r="D369" s="6"/>
      <c r="E369" s="11">
        <v>0.73281249999999998</v>
      </c>
      <c r="F369" s="31">
        <v>5121711545</v>
      </c>
      <c r="G369" s="6"/>
      <c r="H369" s="6">
        <v>101</v>
      </c>
      <c r="I369" s="6"/>
      <c r="J369" s="6" t="s">
        <v>1371</v>
      </c>
      <c r="K369" s="6">
        <v>1</v>
      </c>
      <c r="L369" s="6"/>
      <c r="M369" s="6" t="s">
        <v>925</v>
      </c>
      <c r="N369" s="6"/>
      <c r="O369" s="6">
        <v>1</v>
      </c>
      <c r="P369" s="31">
        <v>5015019014</v>
      </c>
      <c r="Q369" s="6"/>
      <c r="R369" s="6">
        <v>0</v>
      </c>
      <c r="S369" s="6"/>
      <c r="T369" s="6" t="s">
        <v>3772</v>
      </c>
      <c r="U369" s="6" t="s">
        <v>3772</v>
      </c>
      <c r="V369" s="8">
        <v>20300000</v>
      </c>
    </row>
    <row r="370" spans="1:22" ht="14.4" x14ac:dyDescent="0.25">
      <c r="A370" s="6" t="s">
        <v>923</v>
      </c>
      <c r="B370" s="6" t="s">
        <v>3772</v>
      </c>
      <c r="C370" s="10">
        <v>480084612</v>
      </c>
      <c r="D370" s="6"/>
      <c r="E370" s="11">
        <v>0.74442129629629628</v>
      </c>
      <c r="F370" s="31">
        <v>5121711547</v>
      </c>
      <c r="G370" s="6"/>
      <c r="H370" s="6">
        <v>101</v>
      </c>
      <c r="I370" s="6"/>
      <c r="J370" s="6" t="s">
        <v>1454</v>
      </c>
      <c r="K370" s="6">
        <v>56</v>
      </c>
      <c r="L370" s="6"/>
      <c r="M370" s="6" t="s">
        <v>925</v>
      </c>
      <c r="N370" s="6"/>
      <c r="O370" s="6">
        <v>1</v>
      </c>
      <c r="P370" s="31">
        <v>5015019014</v>
      </c>
      <c r="Q370" s="6"/>
      <c r="R370" s="6">
        <v>0</v>
      </c>
      <c r="S370" s="6"/>
      <c r="T370" s="6" t="s">
        <v>3772</v>
      </c>
      <c r="U370" s="6" t="s">
        <v>3772</v>
      </c>
      <c r="V370" s="8">
        <v>1568000</v>
      </c>
    </row>
    <row r="371" spans="1:22" ht="14.4" x14ac:dyDescent="0.25">
      <c r="A371" s="6" t="s">
        <v>923</v>
      </c>
      <c r="B371" s="6" t="s">
        <v>3772</v>
      </c>
      <c r="C371" s="10">
        <v>480084612</v>
      </c>
      <c r="D371" s="6"/>
      <c r="E371" s="11">
        <v>0.74442129629629628</v>
      </c>
      <c r="F371" s="31">
        <v>5121711547</v>
      </c>
      <c r="G371" s="6"/>
      <c r="H371" s="6">
        <v>101</v>
      </c>
      <c r="I371" s="6"/>
      <c r="J371" s="6" t="s">
        <v>1455</v>
      </c>
      <c r="K371" s="6">
        <v>56</v>
      </c>
      <c r="L371" s="6"/>
      <c r="M371" s="6" t="s">
        <v>925</v>
      </c>
      <c r="N371" s="6"/>
      <c r="O371" s="6">
        <v>2</v>
      </c>
      <c r="P371" s="31">
        <v>5015019014</v>
      </c>
      <c r="Q371" s="6"/>
      <c r="R371" s="6">
        <v>0</v>
      </c>
      <c r="S371" s="6"/>
      <c r="T371" s="6" t="s">
        <v>3772</v>
      </c>
      <c r="U371" s="6" t="s">
        <v>3772</v>
      </c>
      <c r="V371" s="8">
        <v>364000</v>
      </c>
    </row>
    <row r="372" spans="1:22" ht="14.4" x14ac:dyDescent="0.25">
      <c r="A372" s="6" t="s">
        <v>923</v>
      </c>
      <c r="B372" s="6" t="s">
        <v>3772</v>
      </c>
      <c r="C372" s="10">
        <v>480084612</v>
      </c>
      <c r="D372" s="6"/>
      <c r="E372" s="11">
        <v>0.74442129629629628</v>
      </c>
      <c r="F372" s="31">
        <v>5121711547</v>
      </c>
      <c r="G372" s="6"/>
      <c r="H372" s="6">
        <v>101</v>
      </c>
      <c r="I372" s="6"/>
      <c r="J372" s="6" t="s">
        <v>1457</v>
      </c>
      <c r="K372" s="6">
        <v>1</v>
      </c>
      <c r="L372" s="6"/>
      <c r="M372" s="6" t="s">
        <v>925</v>
      </c>
      <c r="N372" s="6"/>
      <c r="O372" s="6">
        <v>4</v>
      </c>
      <c r="P372" s="31">
        <v>5015019014</v>
      </c>
      <c r="Q372" s="6"/>
      <c r="R372" s="6">
        <v>0</v>
      </c>
      <c r="S372" s="6"/>
      <c r="T372" s="6" t="s">
        <v>3772</v>
      </c>
      <c r="U372" s="6" t="s">
        <v>3772</v>
      </c>
      <c r="V372" s="8">
        <v>800000</v>
      </c>
    </row>
    <row r="373" spans="1:22" ht="14.4" x14ac:dyDescent="0.25">
      <c r="A373" s="6" t="s">
        <v>923</v>
      </c>
      <c r="B373" s="6" t="s">
        <v>3772</v>
      </c>
      <c r="C373" s="10">
        <v>480084612</v>
      </c>
      <c r="D373" s="6"/>
      <c r="E373" s="11">
        <v>0.74442129629629628</v>
      </c>
      <c r="F373" s="31">
        <v>5121711547</v>
      </c>
      <c r="G373" s="6"/>
      <c r="H373" s="6">
        <v>101</v>
      </c>
      <c r="I373" s="6"/>
      <c r="J373" s="6" t="s">
        <v>1456</v>
      </c>
      <c r="K373" s="6">
        <v>36</v>
      </c>
      <c r="L373" s="6"/>
      <c r="M373" s="6" t="s">
        <v>925</v>
      </c>
      <c r="N373" s="6"/>
      <c r="O373" s="6">
        <v>3</v>
      </c>
      <c r="P373" s="31">
        <v>5015019014</v>
      </c>
      <c r="Q373" s="6"/>
      <c r="R373" s="6">
        <v>0</v>
      </c>
      <c r="S373" s="6"/>
      <c r="T373" s="6" t="s">
        <v>3772</v>
      </c>
      <c r="U373" s="6" t="s">
        <v>3772</v>
      </c>
      <c r="V373" s="8">
        <v>6840000</v>
      </c>
    </row>
    <row r="374" spans="1:22" ht="14.4" x14ac:dyDescent="0.25">
      <c r="A374" s="6" t="s">
        <v>923</v>
      </c>
      <c r="B374" s="6" t="s">
        <v>3772</v>
      </c>
      <c r="C374" s="10">
        <v>480084596</v>
      </c>
      <c r="D374" s="6"/>
      <c r="E374" s="11">
        <v>0.72589120370370364</v>
      </c>
      <c r="F374" s="31">
        <v>5121711544</v>
      </c>
      <c r="G374" s="6"/>
      <c r="H374" s="6">
        <v>101</v>
      </c>
      <c r="I374" s="6"/>
      <c r="J374" s="6" t="s">
        <v>1443</v>
      </c>
      <c r="K374" s="6">
        <v>1</v>
      </c>
      <c r="L374" s="6"/>
      <c r="M374" s="6" t="s">
        <v>925</v>
      </c>
      <c r="N374" s="6"/>
      <c r="O374" s="6">
        <v>1</v>
      </c>
      <c r="P374" s="31">
        <v>5015019014</v>
      </c>
      <c r="Q374" s="6"/>
      <c r="R374" s="6">
        <v>0</v>
      </c>
      <c r="S374" s="6"/>
      <c r="T374" s="6" t="s">
        <v>3772</v>
      </c>
      <c r="U374" s="6" t="s">
        <v>3772</v>
      </c>
      <c r="V374" s="8">
        <v>2000000</v>
      </c>
    </row>
    <row r="375" spans="1:22" ht="14.4" x14ac:dyDescent="0.25">
      <c r="A375" s="6" t="s">
        <v>923</v>
      </c>
      <c r="B375" s="6" t="s">
        <v>3772</v>
      </c>
      <c r="C375" s="10">
        <v>480084596</v>
      </c>
      <c r="D375" s="6"/>
      <c r="E375" s="11">
        <v>0.72589120370370364</v>
      </c>
      <c r="F375" s="31">
        <v>5121711544</v>
      </c>
      <c r="G375" s="6"/>
      <c r="H375" s="6">
        <v>101</v>
      </c>
      <c r="I375" s="6"/>
      <c r="J375" s="6" t="s">
        <v>1444</v>
      </c>
      <c r="K375" s="6">
        <v>1</v>
      </c>
      <c r="L375" s="6"/>
      <c r="M375" s="6" t="s">
        <v>925</v>
      </c>
      <c r="N375" s="6"/>
      <c r="O375" s="6">
        <v>2</v>
      </c>
      <c r="P375" s="31">
        <v>5015019014</v>
      </c>
      <c r="Q375" s="6"/>
      <c r="R375" s="6">
        <v>0</v>
      </c>
      <c r="S375" s="6"/>
      <c r="T375" s="6" t="s">
        <v>3772</v>
      </c>
      <c r="U375" s="6" t="s">
        <v>3772</v>
      </c>
      <c r="V375" s="8">
        <v>2500000</v>
      </c>
    </row>
    <row r="376" spans="1:22" ht="14.4" x14ac:dyDescent="0.25">
      <c r="A376" s="6" t="s">
        <v>923</v>
      </c>
      <c r="B376" s="6" t="s">
        <v>3772</v>
      </c>
      <c r="C376" s="10">
        <v>480084719</v>
      </c>
      <c r="D376" s="6"/>
      <c r="E376" s="11">
        <v>0.47837962962962965</v>
      </c>
      <c r="F376" s="31">
        <v>5121711415</v>
      </c>
      <c r="G376" s="6"/>
      <c r="H376" s="6">
        <v>101</v>
      </c>
      <c r="I376" s="6"/>
      <c r="J376" s="6" t="s">
        <v>1477</v>
      </c>
      <c r="K376" s="6">
        <v>1</v>
      </c>
      <c r="L376" s="6"/>
      <c r="M376" s="6" t="s">
        <v>925</v>
      </c>
      <c r="N376" s="6"/>
      <c r="O376" s="6">
        <v>1</v>
      </c>
      <c r="P376" s="31">
        <v>5015019014</v>
      </c>
      <c r="Q376" s="6"/>
      <c r="R376" s="6">
        <v>0</v>
      </c>
      <c r="S376" s="6"/>
      <c r="T376" s="6" t="s">
        <v>3772</v>
      </c>
      <c r="U376" s="6" t="s">
        <v>3772</v>
      </c>
      <c r="V376" s="8">
        <v>73055500</v>
      </c>
    </row>
    <row r="377" spans="1:22" ht="14.4" x14ac:dyDescent="0.25">
      <c r="A377" s="6" t="s">
        <v>923</v>
      </c>
      <c r="B377" s="6" t="s">
        <v>3772</v>
      </c>
      <c r="C377" s="10">
        <v>480084724</v>
      </c>
      <c r="D377" s="6"/>
      <c r="E377" s="11">
        <v>0.47947916666666668</v>
      </c>
      <c r="F377" s="31">
        <v>5121711416</v>
      </c>
      <c r="G377" s="6"/>
      <c r="H377" s="6">
        <v>101</v>
      </c>
      <c r="I377" s="6"/>
      <c r="J377" s="6" t="s">
        <v>1482</v>
      </c>
      <c r="K377" s="6">
        <v>1</v>
      </c>
      <c r="L377" s="6"/>
      <c r="M377" s="6" t="s">
        <v>925</v>
      </c>
      <c r="N377" s="6"/>
      <c r="O377" s="6">
        <v>1</v>
      </c>
      <c r="P377" s="31">
        <v>5015019014</v>
      </c>
      <c r="Q377" s="6"/>
      <c r="R377" s="6">
        <v>0</v>
      </c>
      <c r="S377" s="6"/>
      <c r="T377" s="6" t="s">
        <v>3772</v>
      </c>
      <c r="U377" s="6" t="s">
        <v>3772</v>
      </c>
      <c r="V377" s="8">
        <v>151711000</v>
      </c>
    </row>
    <row r="378" spans="1:22" ht="14.4" x14ac:dyDescent="0.25">
      <c r="A378" s="6" t="s">
        <v>923</v>
      </c>
      <c r="B378" s="6" t="s">
        <v>3772</v>
      </c>
      <c r="C378" s="10">
        <v>480084451</v>
      </c>
      <c r="D378" s="6"/>
      <c r="E378" s="11">
        <v>0.73673611111111104</v>
      </c>
      <c r="F378" s="31">
        <v>5121711561</v>
      </c>
      <c r="G378" s="6"/>
      <c r="H378" s="6">
        <v>101</v>
      </c>
      <c r="I378" s="6"/>
      <c r="J378" s="6" t="s">
        <v>1326</v>
      </c>
      <c r="K378" s="6">
        <v>1</v>
      </c>
      <c r="L378" s="6"/>
      <c r="M378" s="6" t="s">
        <v>925</v>
      </c>
      <c r="N378" s="6"/>
      <c r="O378" s="6">
        <v>2</v>
      </c>
      <c r="P378" s="31">
        <v>5015095036</v>
      </c>
      <c r="Q378" s="6"/>
      <c r="R378" s="6">
        <v>0</v>
      </c>
      <c r="S378" s="6"/>
      <c r="T378" s="6" t="s">
        <v>3772</v>
      </c>
      <c r="U378" s="6" t="s">
        <v>3772</v>
      </c>
      <c r="V378" s="8">
        <v>390000</v>
      </c>
    </row>
    <row r="379" spans="1:22" ht="14.4" x14ac:dyDescent="0.25">
      <c r="A379" s="6" t="s">
        <v>923</v>
      </c>
      <c r="B379" s="6" t="s">
        <v>3772</v>
      </c>
      <c r="C379" s="10">
        <v>480084451</v>
      </c>
      <c r="D379" s="6"/>
      <c r="E379" s="11">
        <v>0.73673611111111104</v>
      </c>
      <c r="F379" s="31">
        <v>5121711561</v>
      </c>
      <c r="G379" s="6"/>
      <c r="H379" s="6">
        <v>101</v>
      </c>
      <c r="I379" s="6" t="s">
        <v>1324</v>
      </c>
      <c r="J379" s="6" t="s">
        <v>1325</v>
      </c>
      <c r="K379" s="8">
        <v>2000</v>
      </c>
      <c r="L379" s="6" t="s">
        <v>938</v>
      </c>
      <c r="M379" s="6" t="s">
        <v>939</v>
      </c>
      <c r="N379" s="8">
        <v>2000</v>
      </c>
      <c r="O379" s="6">
        <v>1</v>
      </c>
      <c r="P379" s="31">
        <v>5015095036</v>
      </c>
      <c r="Q379" s="6"/>
      <c r="R379" s="6">
        <v>0</v>
      </c>
      <c r="S379" s="6"/>
      <c r="T379" s="6" t="s">
        <v>3772</v>
      </c>
      <c r="U379" s="6" t="s">
        <v>3772</v>
      </c>
      <c r="V379" s="8">
        <v>7850000</v>
      </c>
    </row>
    <row r="380" spans="1:22" ht="14.4" x14ac:dyDescent="0.25">
      <c r="A380" s="6" t="s">
        <v>923</v>
      </c>
      <c r="B380" s="6" t="s">
        <v>3772</v>
      </c>
      <c r="C380" s="10">
        <v>480084845</v>
      </c>
      <c r="D380" s="6"/>
      <c r="E380" s="11">
        <v>0.65318287037037037</v>
      </c>
      <c r="F380" s="31">
        <v>5121711467</v>
      </c>
      <c r="G380" s="6"/>
      <c r="H380" s="6">
        <v>101</v>
      </c>
      <c r="I380" s="6" t="s">
        <v>1516</v>
      </c>
      <c r="J380" s="6" t="s">
        <v>1517</v>
      </c>
      <c r="K380" s="6">
        <v>14</v>
      </c>
      <c r="L380" s="6" t="s">
        <v>938</v>
      </c>
      <c r="M380" s="6" t="s">
        <v>939</v>
      </c>
      <c r="N380" s="6">
        <v>14</v>
      </c>
      <c r="O380" s="6">
        <v>1</v>
      </c>
      <c r="P380" s="31">
        <v>5015095036</v>
      </c>
      <c r="Q380" s="6"/>
      <c r="R380" s="6">
        <v>0</v>
      </c>
      <c r="S380" s="6"/>
      <c r="T380" s="6" t="s">
        <v>3772</v>
      </c>
      <c r="U380" s="6" t="s">
        <v>3772</v>
      </c>
      <c r="V380" s="8">
        <v>336000</v>
      </c>
    </row>
    <row r="381" spans="1:22" ht="14.4" x14ac:dyDescent="0.25">
      <c r="A381" s="6" t="s">
        <v>923</v>
      </c>
      <c r="B381" s="6" t="s">
        <v>3772</v>
      </c>
      <c r="C381" s="10">
        <v>480084845</v>
      </c>
      <c r="D381" s="6"/>
      <c r="E381" s="11">
        <v>0.65318287037037037</v>
      </c>
      <c r="F381" s="31">
        <v>5121711467</v>
      </c>
      <c r="G381" s="6"/>
      <c r="H381" s="6">
        <v>101</v>
      </c>
      <c r="I381" s="6" t="s">
        <v>1518</v>
      </c>
      <c r="J381" s="6" t="s">
        <v>1519</v>
      </c>
      <c r="K381" s="6">
        <v>103</v>
      </c>
      <c r="L381" s="6" t="s">
        <v>938</v>
      </c>
      <c r="M381" s="6" t="s">
        <v>939</v>
      </c>
      <c r="N381" s="6">
        <v>103</v>
      </c>
      <c r="O381" s="6">
        <v>2</v>
      </c>
      <c r="P381" s="31">
        <v>5015095036</v>
      </c>
      <c r="Q381" s="6"/>
      <c r="R381" s="6">
        <v>0</v>
      </c>
      <c r="S381" s="6"/>
      <c r="T381" s="6" t="s">
        <v>3772</v>
      </c>
      <c r="U381" s="6" t="s">
        <v>3772</v>
      </c>
      <c r="V381" s="8">
        <v>2781000</v>
      </c>
    </row>
    <row r="382" spans="1:22" ht="14.4" x14ac:dyDescent="0.25">
      <c r="A382" s="6" t="s">
        <v>923</v>
      </c>
      <c r="B382" s="6" t="s">
        <v>3772</v>
      </c>
      <c r="C382" s="10">
        <v>480084845</v>
      </c>
      <c r="D382" s="6"/>
      <c r="E382" s="11">
        <v>0.65318287037037037</v>
      </c>
      <c r="F382" s="31">
        <v>5121711467</v>
      </c>
      <c r="G382" s="6"/>
      <c r="H382" s="6">
        <v>101</v>
      </c>
      <c r="I382" s="6" t="s">
        <v>1520</v>
      </c>
      <c r="J382" s="6" t="s">
        <v>1521</v>
      </c>
      <c r="K382" s="6">
        <v>16</v>
      </c>
      <c r="L382" s="6" t="s">
        <v>938</v>
      </c>
      <c r="M382" s="6" t="s">
        <v>939</v>
      </c>
      <c r="N382" s="6">
        <v>16</v>
      </c>
      <c r="O382" s="6">
        <v>3</v>
      </c>
      <c r="P382" s="31">
        <v>5015095036</v>
      </c>
      <c r="Q382" s="6"/>
      <c r="R382" s="6">
        <v>0</v>
      </c>
      <c r="S382" s="6"/>
      <c r="T382" s="6" t="s">
        <v>3772</v>
      </c>
      <c r="U382" s="6" t="s">
        <v>3772</v>
      </c>
      <c r="V382" s="8">
        <v>448000</v>
      </c>
    </row>
    <row r="383" spans="1:22" ht="14.4" x14ac:dyDescent="0.25">
      <c r="A383" s="6" t="s">
        <v>923</v>
      </c>
      <c r="B383" s="6" t="s">
        <v>3772</v>
      </c>
      <c r="C383" s="10">
        <v>480084845</v>
      </c>
      <c r="D383" s="6"/>
      <c r="E383" s="11">
        <v>0.65318287037037037</v>
      </c>
      <c r="F383" s="31">
        <v>5121711467</v>
      </c>
      <c r="G383" s="6"/>
      <c r="H383" s="6">
        <v>101</v>
      </c>
      <c r="I383" s="6" t="s">
        <v>1522</v>
      </c>
      <c r="J383" s="6" t="s">
        <v>1523</v>
      </c>
      <c r="K383" s="6">
        <v>8</v>
      </c>
      <c r="L383" s="6" t="s">
        <v>938</v>
      </c>
      <c r="M383" s="6" t="s">
        <v>939</v>
      </c>
      <c r="N383" s="6">
        <v>8</v>
      </c>
      <c r="O383" s="6">
        <v>4</v>
      </c>
      <c r="P383" s="31">
        <v>5015095036</v>
      </c>
      <c r="Q383" s="6"/>
      <c r="R383" s="6">
        <v>0</v>
      </c>
      <c r="S383" s="6"/>
      <c r="T383" s="6" t="s">
        <v>3772</v>
      </c>
      <c r="U383" s="6" t="s">
        <v>3772</v>
      </c>
      <c r="V383" s="8">
        <v>448000</v>
      </c>
    </row>
    <row r="384" spans="1:22" ht="14.4" x14ac:dyDescent="0.25">
      <c r="A384" s="6" t="s">
        <v>923</v>
      </c>
      <c r="B384" s="6" t="s">
        <v>3772</v>
      </c>
      <c r="C384" s="10">
        <v>480084845</v>
      </c>
      <c r="D384" s="6"/>
      <c r="E384" s="11">
        <v>0.65318287037037037</v>
      </c>
      <c r="F384" s="31">
        <v>5121711467</v>
      </c>
      <c r="G384" s="6"/>
      <c r="H384" s="6">
        <v>101</v>
      </c>
      <c r="I384" s="6" t="s">
        <v>1524</v>
      </c>
      <c r="J384" s="6" t="s">
        <v>1525</v>
      </c>
      <c r="K384" s="6">
        <v>4</v>
      </c>
      <c r="L384" s="6" t="s">
        <v>938</v>
      </c>
      <c r="M384" s="6" t="s">
        <v>939</v>
      </c>
      <c r="N384" s="6">
        <v>4</v>
      </c>
      <c r="O384" s="6">
        <v>5</v>
      </c>
      <c r="P384" s="31">
        <v>5015095036</v>
      </c>
      <c r="Q384" s="6"/>
      <c r="R384" s="6">
        <v>0</v>
      </c>
      <c r="S384" s="6"/>
      <c r="T384" s="6" t="s">
        <v>3772</v>
      </c>
      <c r="U384" s="6" t="s">
        <v>3772</v>
      </c>
      <c r="V384" s="8">
        <v>252000</v>
      </c>
    </row>
    <row r="385" spans="1:22" ht="14.4" x14ac:dyDescent="0.25">
      <c r="A385" s="6" t="s">
        <v>923</v>
      </c>
      <c r="B385" s="6" t="s">
        <v>3772</v>
      </c>
      <c r="C385" s="10">
        <v>480084845</v>
      </c>
      <c r="D385" s="6"/>
      <c r="E385" s="11">
        <v>0.65318287037037037</v>
      </c>
      <c r="F385" s="31">
        <v>5121711467</v>
      </c>
      <c r="G385" s="6"/>
      <c r="H385" s="6">
        <v>101</v>
      </c>
      <c r="I385" s="6" t="s">
        <v>1526</v>
      </c>
      <c r="J385" s="6" t="s">
        <v>1527</v>
      </c>
      <c r="K385" s="6">
        <v>59</v>
      </c>
      <c r="L385" s="6" t="s">
        <v>938</v>
      </c>
      <c r="M385" s="6" t="s">
        <v>939</v>
      </c>
      <c r="N385" s="6">
        <v>59</v>
      </c>
      <c r="O385" s="6">
        <v>6</v>
      </c>
      <c r="P385" s="31">
        <v>5015095036</v>
      </c>
      <c r="Q385" s="6"/>
      <c r="R385" s="6">
        <v>0</v>
      </c>
      <c r="S385" s="6"/>
      <c r="T385" s="6" t="s">
        <v>3772</v>
      </c>
      <c r="U385" s="6" t="s">
        <v>3772</v>
      </c>
      <c r="V385" s="8">
        <v>1888000</v>
      </c>
    </row>
    <row r="386" spans="1:22" ht="14.4" x14ac:dyDescent="0.25">
      <c r="A386" s="6" t="s">
        <v>923</v>
      </c>
      <c r="B386" s="6" t="s">
        <v>3772</v>
      </c>
      <c r="C386" s="10">
        <v>480084845</v>
      </c>
      <c r="D386" s="6"/>
      <c r="E386" s="11">
        <v>0.65318287037037037</v>
      </c>
      <c r="F386" s="31">
        <v>5121711467</v>
      </c>
      <c r="G386" s="6"/>
      <c r="H386" s="6">
        <v>101</v>
      </c>
      <c r="I386" s="6" t="s">
        <v>1528</v>
      </c>
      <c r="J386" s="6" t="s">
        <v>1529</v>
      </c>
      <c r="K386" s="6">
        <v>4</v>
      </c>
      <c r="L386" s="6" t="s">
        <v>938</v>
      </c>
      <c r="M386" s="6" t="s">
        <v>939</v>
      </c>
      <c r="N386" s="6">
        <v>4</v>
      </c>
      <c r="O386" s="6">
        <v>7</v>
      </c>
      <c r="P386" s="31">
        <v>5015095036</v>
      </c>
      <c r="Q386" s="6"/>
      <c r="R386" s="6">
        <v>0</v>
      </c>
      <c r="S386" s="6"/>
      <c r="T386" s="6" t="s">
        <v>3772</v>
      </c>
      <c r="U386" s="6" t="s">
        <v>3772</v>
      </c>
      <c r="V386" s="8">
        <v>132000</v>
      </c>
    </row>
    <row r="387" spans="1:22" ht="14.4" x14ac:dyDescent="0.25">
      <c r="A387" s="6" t="s">
        <v>923</v>
      </c>
      <c r="B387" s="6" t="s">
        <v>3772</v>
      </c>
      <c r="C387" s="10">
        <v>480084845</v>
      </c>
      <c r="D387" s="6"/>
      <c r="E387" s="11">
        <v>0.65318287037037037</v>
      </c>
      <c r="F387" s="31">
        <v>5121711467</v>
      </c>
      <c r="G387" s="6"/>
      <c r="H387" s="6">
        <v>101</v>
      </c>
      <c r="I387" s="6" t="s">
        <v>1530</v>
      </c>
      <c r="J387" s="6" t="s">
        <v>1531</v>
      </c>
      <c r="K387" s="6">
        <v>14</v>
      </c>
      <c r="L387" s="6" t="s">
        <v>938</v>
      </c>
      <c r="M387" s="6" t="s">
        <v>939</v>
      </c>
      <c r="N387" s="6">
        <v>14</v>
      </c>
      <c r="O387" s="6">
        <v>8</v>
      </c>
      <c r="P387" s="31">
        <v>5015095036</v>
      </c>
      <c r="Q387" s="6"/>
      <c r="R387" s="6">
        <v>0</v>
      </c>
      <c r="S387" s="6"/>
      <c r="T387" s="6" t="s">
        <v>3772</v>
      </c>
      <c r="U387" s="6" t="s">
        <v>3772</v>
      </c>
      <c r="V387" s="8">
        <v>630000</v>
      </c>
    </row>
    <row r="388" spans="1:22" ht="14.4" x14ac:dyDescent="0.25">
      <c r="A388" s="6" t="s">
        <v>923</v>
      </c>
      <c r="B388" s="6" t="s">
        <v>3772</v>
      </c>
      <c r="C388" s="10">
        <v>480084845</v>
      </c>
      <c r="D388" s="6"/>
      <c r="E388" s="11">
        <v>0.65318287037037037</v>
      </c>
      <c r="F388" s="31">
        <v>5121711467</v>
      </c>
      <c r="G388" s="6"/>
      <c r="H388" s="6">
        <v>101</v>
      </c>
      <c r="I388" s="6" t="s">
        <v>1532</v>
      </c>
      <c r="J388" s="6" t="s">
        <v>1533</v>
      </c>
      <c r="K388" s="6">
        <v>4</v>
      </c>
      <c r="L388" s="6" t="s">
        <v>938</v>
      </c>
      <c r="M388" s="6" t="s">
        <v>939</v>
      </c>
      <c r="N388" s="6">
        <v>4</v>
      </c>
      <c r="O388" s="6">
        <v>9</v>
      </c>
      <c r="P388" s="31">
        <v>5015095036</v>
      </c>
      <c r="Q388" s="6"/>
      <c r="R388" s="6">
        <v>0</v>
      </c>
      <c r="S388" s="6"/>
      <c r="T388" s="6" t="s">
        <v>3772</v>
      </c>
      <c r="U388" s="6" t="s">
        <v>3772</v>
      </c>
      <c r="V388" s="8">
        <v>252000</v>
      </c>
    </row>
    <row r="389" spans="1:22" ht="14.4" x14ac:dyDescent="0.25">
      <c r="A389" s="6" t="s">
        <v>923</v>
      </c>
      <c r="B389" s="6" t="s">
        <v>3772</v>
      </c>
      <c r="C389" s="10">
        <v>480084845</v>
      </c>
      <c r="D389" s="6"/>
      <c r="E389" s="11">
        <v>0.65318287037037037</v>
      </c>
      <c r="F389" s="31">
        <v>5121711467</v>
      </c>
      <c r="G389" s="6"/>
      <c r="H389" s="6">
        <v>101</v>
      </c>
      <c r="I389" s="6" t="s">
        <v>1534</v>
      </c>
      <c r="J389" s="6" t="s">
        <v>1535</v>
      </c>
      <c r="K389" s="6">
        <v>101</v>
      </c>
      <c r="L389" s="6" t="s">
        <v>938</v>
      </c>
      <c r="M389" s="6" t="s">
        <v>939</v>
      </c>
      <c r="N389" s="6">
        <v>101</v>
      </c>
      <c r="O389" s="6">
        <v>10</v>
      </c>
      <c r="P389" s="31">
        <v>5015095036</v>
      </c>
      <c r="Q389" s="6"/>
      <c r="R389" s="6">
        <v>0</v>
      </c>
      <c r="S389" s="6"/>
      <c r="T389" s="6" t="s">
        <v>3772</v>
      </c>
      <c r="U389" s="6" t="s">
        <v>3772</v>
      </c>
      <c r="V389" s="8">
        <v>6464000</v>
      </c>
    </row>
    <row r="390" spans="1:22" ht="14.4" x14ac:dyDescent="0.25">
      <c r="A390" s="6" t="s">
        <v>923</v>
      </c>
      <c r="B390" s="6" t="s">
        <v>3772</v>
      </c>
      <c r="C390" s="10">
        <v>480084845</v>
      </c>
      <c r="D390" s="6"/>
      <c r="E390" s="11">
        <v>0.65318287037037037</v>
      </c>
      <c r="F390" s="31">
        <v>5121711467</v>
      </c>
      <c r="G390" s="6"/>
      <c r="H390" s="6">
        <v>101</v>
      </c>
      <c r="I390" s="6" t="s">
        <v>1536</v>
      </c>
      <c r="J390" s="6" t="s">
        <v>1537</v>
      </c>
      <c r="K390" s="6">
        <v>8</v>
      </c>
      <c r="L390" s="6" t="s">
        <v>938</v>
      </c>
      <c r="M390" s="6" t="s">
        <v>939</v>
      </c>
      <c r="N390" s="6">
        <v>8</v>
      </c>
      <c r="O390" s="6">
        <v>11</v>
      </c>
      <c r="P390" s="31">
        <v>5015095036</v>
      </c>
      <c r="Q390" s="6"/>
      <c r="R390" s="6">
        <v>0</v>
      </c>
      <c r="S390" s="6"/>
      <c r="T390" s="6" t="s">
        <v>3772</v>
      </c>
      <c r="U390" s="6" t="s">
        <v>3772</v>
      </c>
      <c r="V390" s="8">
        <v>520000</v>
      </c>
    </row>
    <row r="391" spans="1:22" ht="14.4" x14ac:dyDescent="0.25">
      <c r="A391" s="6" t="s">
        <v>923</v>
      </c>
      <c r="B391" s="6" t="s">
        <v>3772</v>
      </c>
      <c r="C391" s="10">
        <v>480084845</v>
      </c>
      <c r="D391" s="6"/>
      <c r="E391" s="11">
        <v>0.65318287037037037</v>
      </c>
      <c r="F391" s="31">
        <v>5121711467</v>
      </c>
      <c r="G391" s="6"/>
      <c r="H391" s="6">
        <v>101</v>
      </c>
      <c r="I391" s="6" t="s">
        <v>1538</v>
      </c>
      <c r="J391" s="6" t="s">
        <v>1539</v>
      </c>
      <c r="K391" s="6">
        <v>4</v>
      </c>
      <c r="L391" s="6" t="s">
        <v>938</v>
      </c>
      <c r="M391" s="6" t="s">
        <v>939</v>
      </c>
      <c r="N391" s="6">
        <v>4</v>
      </c>
      <c r="O391" s="6">
        <v>12</v>
      </c>
      <c r="P391" s="31">
        <v>5015095036</v>
      </c>
      <c r="Q391" s="6"/>
      <c r="R391" s="6">
        <v>0</v>
      </c>
      <c r="S391" s="6"/>
      <c r="T391" s="6" t="s">
        <v>3772</v>
      </c>
      <c r="U391" s="6" t="s">
        <v>3772</v>
      </c>
      <c r="V391" s="8">
        <v>116000</v>
      </c>
    </row>
    <row r="392" spans="1:22" ht="14.4" x14ac:dyDescent="0.25">
      <c r="A392" s="6" t="s">
        <v>923</v>
      </c>
      <c r="B392" s="6" t="s">
        <v>3772</v>
      </c>
      <c r="C392" s="10">
        <v>480084845</v>
      </c>
      <c r="D392" s="6"/>
      <c r="E392" s="11">
        <v>0.65318287037037037</v>
      </c>
      <c r="F392" s="31">
        <v>5121711467</v>
      </c>
      <c r="G392" s="6"/>
      <c r="H392" s="6">
        <v>101</v>
      </c>
      <c r="I392" s="6" t="s">
        <v>1540</v>
      </c>
      <c r="J392" s="6" t="s">
        <v>1541</v>
      </c>
      <c r="K392" s="6">
        <v>4</v>
      </c>
      <c r="L392" s="6" t="s">
        <v>938</v>
      </c>
      <c r="M392" s="6" t="s">
        <v>939</v>
      </c>
      <c r="N392" s="6">
        <v>4</v>
      </c>
      <c r="O392" s="6">
        <v>13</v>
      </c>
      <c r="P392" s="31">
        <v>5015095036</v>
      </c>
      <c r="Q392" s="6"/>
      <c r="R392" s="6">
        <v>0</v>
      </c>
      <c r="S392" s="6"/>
      <c r="T392" s="6" t="s">
        <v>3772</v>
      </c>
      <c r="U392" s="6" t="s">
        <v>3772</v>
      </c>
      <c r="V392" s="8">
        <v>132000</v>
      </c>
    </row>
    <row r="393" spans="1:22" ht="14.4" x14ac:dyDescent="0.25">
      <c r="A393" s="6" t="s">
        <v>923</v>
      </c>
      <c r="B393" s="6" t="s">
        <v>3772</v>
      </c>
      <c r="C393" s="10">
        <v>480084845</v>
      </c>
      <c r="D393" s="6"/>
      <c r="E393" s="11">
        <v>0.65318287037037037</v>
      </c>
      <c r="F393" s="31">
        <v>5121711467</v>
      </c>
      <c r="G393" s="6"/>
      <c r="H393" s="6">
        <v>101</v>
      </c>
      <c r="I393" s="6" t="s">
        <v>1542</v>
      </c>
      <c r="J393" s="6" t="s">
        <v>1543</v>
      </c>
      <c r="K393" s="6">
        <v>227</v>
      </c>
      <c r="L393" s="6" t="s">
        <v>938</v>
      </c>
      <c r="M393" s="6" t="s">
        <v>939</v>
      </c>
      <c r="N393" s="6">
        <v>227</v>
      </c>
      <c r="O393" s="6">
        <v>14</v>
      </c>
      <c r="P393" s="31">
        <v>5015095036</v>
      </c>
      <c r="Q393" s="6"/>
      <c r="R393" s="6">
        <v>0</v>
      </c>
      <c r="S393" s="6"/>
      <c r="T393" s="6" t="s">
        <v>3772</v>
      </c>
      <c r="U393" s="6" t="s">
        <v>3772</v>
      </c>
      <c r="V393" s="8">
        <v>7718000</v>
      </c>
    </row>
    <row r="394" spans="1:22" ht="14.4" x14ac:dyDescent="0.25">
      <c r="A394" s="6" t="s">
        <v>923</v>
      </c>
      <c r="B394" s="6" t="s">
        <v>3772</v>
      </c>
      <c r="C394" s="10">
        <v>480084845</v>
      </c>
      <c r="D394" s="6"/>
      <c r="E394" s="11">
        <v>0.65318287037037037</v>
      </c>
      <c r="F394" s="31">
        <v>5121711467</v>
      </c>
      <c r="G394" s="6"/>
      <c r="H394" s="6">
        <v>101</v>
      </c>
      <c r="I394" s="6" t="s">
        <v>1544</v>
      </c>
      <c r="J394" s="6" t="s">
        <v>1545</v>
      </c>
      <c r="K394" s="6">
        <v>4</v>
      </c>
      <c r="L394" s="6" t="s">
        <v>938</v>
      </c>
      <c r="M394" s="6" t="s">
        <v>939</v>
      </c>
      <c r="N394" s="6">
        <v>4</v>
      </c>
      <c r="O394" s="6">
        <v>15</v>
      </c>
      <c r="P394" s="31">
        <v>5015095036</v>
      </c>
      <c r="Q394" s="6"/>
      <c r="R394" s="6">
        <v>0</v>
      </c>
      <c r="S394" s="6"/>
      <c r="T394" s="6" t="s">
        <v>3772</v>
      </c>
      <c r="U394" s="6" t="s">
        <v>3772</v>
      </c>
      <c r="V394" s="8">
        <v>148000</v>
      </c>
    </row>
    <row r="395" spans="1:22" ht="14.4" x14ac:dyDescent="0.25">
      <c r="A395" s="6" t="s">
        <v>923</v>
      </c>
      <c r="B395" s="6" t="s">
        <v>3772</v>
      </c>
      <c r="C395" s="10">
        <v>480084845</v>
      </c>
      <c r="D395" s="6"/>
      <c r="E395" s="11">
        <v>0.65318287037037037</v>
      </c>
      <c r="F395" s="31">
        <v>5121711467</v>
      </c>
      <c r="G395" s="6"/>
      <c r="H395" s="6">
        <v>101</v>
      </c>
      <c r="I395" s="6" t="s">
        <v>1546</v>
      </c>
      <c r="J395" s="6" t="s">
        <v>1547</v>
      </c>
      <c r="K395" s="6">
        <v>66</v>
      </c>
      <c r="L395" s="6" t="s">
        <v>938</v>
      </c>
      <c r="M395" s="6" t="s">
        <v>939</v>
      </c>
      <c r="N395" s="6">
        <v>66</v>
      </c>
      <c r="O395" s="6">
        <v>16</v>
      </c>
      <c r="P395" s="31">
        <v>5015095036</v>
      </c>
      <c r="Q395" s="6"/>
      <c r="R395" s="6">
        <v>0</v>
      </c>
      <c r="S395" s="6"/>
      <c r="T395" s="6" t="s">
        <v>3772</v>
      </c>
      <c r="U395" s="6" t="s">
        <v>3772</v>
      </c>
      <c r="V395" s="8">
        <v>4488000</v>
      </c>
    </row>
    <row r="396" spans="1:22" ht="14.4" x14ac:dyDescent="0.25">
      <c r="A396" s="6" t="s">
        <v>923</v>
      </c>
      <c r="B396" s="6" t="s">
        <v>3772</v>
      </c>
      <c r="C396" s="10">
        <v>480084845</v>
      </c>
      <c r="D396" s="6"/>
      <c r="E396" s="11">
        <v>0.65318287037037037</v>
      </c>
      <c r="F396" s="31">
        <v>5121711467</v>
      </c>
      <c r="G396" s="6"/>
      <c r="H396" s="6">
        <v>101</v>
      </c>
      <c r="I396" s="6" t="s">
        <v>1548</v>
      </c>
      <c r="J396" s="6" t="s">
        <v>1549</v>
      </c>
      <c r="K396" s="6">
        <v>6</v>
      </c>
      <c r="L396" s="6" t="s">
        <v>938</v>
      </c>
      <c r="M396" s="6" t="s">
        <v>939</v>
      </c>
      <c r="N396" s="6">
        <v>6</v>
      </c>
      <c r="O396" s="6">
        <v>17</v>
      </c>
      <c r="P396" s="31">
        <v>5015095036</v>
      </c>
      <c r="Q396" s="6"/>
      <c r="R396" s="6">
        <v>0</v>
      </c>
      <c r="S396" s="6"/>
      <c r="T396" s="6" t="s">
        <v>3772</v>
      </c>
      <c r="U396" s="6" t="s">
        <v>3772</v>
      </c>
      <c r="V396" s="8">
        <v>630000</v>
      </c>
    </row>
    <row r="397" spans="1:22" ht="14.4" x14ac:dyDescent="0.25">
      <c r="A397" s="6" t="s">
        <v>923</v>
      </c>
      <c r="B397" s="6" t="s">
        <v>3772</v>
      </c>
      <c r="C397" s="10">
        <v>480084845</v>
      </c>
      <c r="D397" s="6"/>
      <c r="E397" s="11">
        <v>0.65318287037037037</v>
      </c>
      <c r="F397" s="31">
        <v>5121711467</v>
      </c>
      <c r="G397" s="6"/>
      <c r="H397" s="6">
        <v>101</v>
      </c>
      <c r="I397" s="6" t="s">
        <v>1568</v>
      </c>
      <c r="J397" s="6" t="s">
        <v>1569</v>
      </c>
      <c r="K397" s="6">
        <v>16</v>
      </c>
      <c r="L397" s="6" t="s">
        <v>938</v>
      </c>
      <c r="M397" s="6" t="s">
        <v>939</v>
      </c>
      <c r="N397" s="6">
        <v>16</v>
      </c>
      <c r="O397" s="6">
        <v>27</v>
      </c>
      <c r="P397" s="31">
        <v>5015095036</v>
      </c>
      <c r="Q397" s="6"/>
      <c r="R397" s="6">
        <v>0</v>
      </c>
      <c r="S397" s="6"/>
      <c r="T397" s="6" t="s">
        <v>3772</v>
      </c>
      <c r="U397" s="6" t="s">
        <v>3772</v>
      </c>
      <c r="V397" s="8">
        <v>528000</v>
      </c>
    </row>
    <row r="398" spans="1:22" ht="14.4" x14ac:dyDescent="0.25">
      <c r="A398" s="6" t="s">
        <v>923</v>
      </c>
      <c r="B398" s="6" t="s">
        <v>3772</v>
      </c>
      <c r="C398" s="10">
        <v>480084845</v>
      </c>
      <c r="D398" s="6"/>
      <c r="E398" s="11">
        <v>0.65318287037037037</v>
      </c>
      <c r="F398" s="31">
        <v>5121711467</v>
      </c>
      <c r="G398" s="6"/>
      <c r="H398" s="6">
        <v>101</v>
      </c>
      <c r="I398" s="6" t="s">
        <v>1550</v>
      </c>
      <c r="J398" s="6" t="s">
        <v>1551</v>
      </c>
      <c r="K398" s="6">
        <v>4</v>
      </c>
      <c r="L398" s="6" t="s">
        <v>938</v>
      </c>
      <c r="M398" s="6" t="s">
        <v>939</v>
      </c>
      <c r="N398" s="6">
        <v>4</v>
      </c>
      <c r="O398" s="6">
        <v>18</v>
      </c>
      <c r="P398" s="31">
        <v>5015095036</v>
      </c>
      <c r="Q398" s="6"/>
      <c r="R398" s="6">
        <v>0</v>
      </c>
      <c r="S398" s="6"/>
      <c r="T398" s="6" t="s">
        <v>3772</v>
      </c>
      <c r="U398" s="6" t="s">
        <v>3772</v>
      </c>
      <c r="V398" s="8">
        <v>260000</v>
      </c>
    </row>
    <row r="399" spans="1:22" ht="14.4" x14ac:dyDescent="0.25">
      <c r="A399" s="6" t="s">
        <v>923</v>
      </c>
      <c r="B399" s="6" t="s">
        <v>3772</v>
      </c>
      <c r="C399" s="10">
        <v>480084845</v>
      </c>
      <c r="D399" s="6"/>
      <c r="E399" s="11">
        <v>0.65318287037037037</v>
      </c>
      <c r="F399" s="31">
        <v>5121711467</v>
      </c>
      <c r="G399" s="6"/>
      <c r="H399" s="6">
        <v>101</v>
      </c>
      <c r="I399" s="6" t="s">
        <v>1552</v>
      </c>
      <c r="J399" s="6" t="s">
        <v>1553</v>
      </c>
      <c r="K399" s="6">
        <v>4</v>
      </c>
      <c r="L399" s="6" t="s">
        <v>938</v>
      </c>
      <c r="M399" s="6" t="s">
        <v>939</v>
      </c>
      <c r="N399" s="6">
        <v>4</v>
      </c>
      <c r="O399" s="6">
        <v>19</v>
      </c>
      <c r="P399" s="31">
        <v>5015095036</v>
      </c>
      <c r="Q399" s="6"/>
      <c r="R399" s="6">
        <v>0</v>
      </c>
      <c r="S399" s="6"/>
      <c r="T399" s="6" t="s">
        <v>3772</v>
      </c>
      <c r="U399" s="6" t="s">
        <v>3772</v>
      </c>
      <c r="V399" s="8">
        <v>272000</v>
      </c>
    </row>
    <row r="400" spans="1:22" ht="14.4" x14ac:dyDescent="0.25">
      <c r="A400" s="6" t="s">
        <v>923</v>
      </c>
      <c r="B400" s="6" t="s">
        <v>3772</v>
      </c>
      <c r="C400" s="10">
        <v>480084845</v>
      </c>
      <c r="D400" s="6"/>
      <c r="E400" s="11">
        <v>0.65318287037037037</v>
      </c>
      <c r="F400" s="31">
        <v>5121711467</v>
      </c>
      <c r="G400" s="6"/>
      <c r="H400" s="6">
        <v>101</v>
      </c>
      <c r="I400" s="6" t="s">
        <v>1554</v>
      </c>
      <c r="J400" s="6" t="s">
        <v>1555</v>
      </c>
      <c r="K400" s="6">
        <v>25</v>
      </c>
      <c r="L400" s="6" t="s">
        <v>938</v>
      </c>
      <c r="M400" s="6" t="s">
        <v>939</v>
      </c>
      <c r="N400" s="6">
        <v>25</v>
      </c>
      <c r="O400" s="6">
        <v>20</v>
      </c>
      <c r="P400" s="31">
        <v>5015095036</v>
      </c>
      <c r="Q400" s="6"/>
      <c r="R400" s="6">
        <v>0</v>
      </c>
      <c r="S400" s="6"/>
      <c r="T400" s="6" t="s">
        <v>3772</v>
      </c>
      <c r="U400" s="6" t="s">
        <v>3772</v>
      </c>
      <c r="V400" s="8">
        <v>950000</v>
      </c>
    </row>
    <row r="401" spans="1:23" ht="14.4" x14ac:dyDescent="0.25">
      <c r="A401" s="6" t="s">
        <v>923</v>
      </c>
      <c r="B401" s="6" t="s">
        <v>3772</v>
      </c>
      <c r="C401" s="10">
        <v>480084845</v>
      </c>
      <c r="D401" s="6"/>
      <c r="E401" s="11">
        <v>0.65318287037037037</v>
      </c>
      <c r="F401" s="31">
        <v>5121711467</v>
      </c>
      <c r="G401" s="6"/>
      <c r="H401" s="6">
        <v>101</v>
      </c>
      <c r="I401" s="6" t="s">
        <v>1556</v>
      </c>
      <c r="J401" s="6" t="s">
        <v>1557</v>
      </c>
      <c r="K401" s="6">
        <v>4</v>
      </c>
      <c r="L401" s="6" t="s">
        <v>938</v>
      </c>
      <c r="M401" s="6" t="s">
        <v>939</v>
      </c>
      <c r="N401" s="6">
        <v>4</v>
      </c>
      <c r="O401" s="6">
        <v>21</v>
      </c>
      <c r="P401" s="31">
        <v>5015095036</v>
      </c>
      <c r="Q401" s="6"/>
      <c r="R401" s="6">
        <v>0</v>
      </c>
      <c r="S401" s="6"/>
      <c r="T401" s="6" t="s">
        <v>3772</v>
      </c>
      <c r="U401" s="6" t="s">
        <v>3772</v>
      </c>
      <c r="V401" s="8">
        <v>164000</v>
      </c>
    </row>
    <row r="402" spans="1:23" ht="14.4" x14ac:dyDescent="0.25">
      <c r="A402" s="6" t="s">
        <v>923</v>
      </c>
      <c r="B402" s="6" t="s">
        <v>3772</v>
      </c>
      <c r="C402" s="10">
        <v>480084845</v>
      </c>
      <c r="D402" s="6"/>
      <c r="E402" s="11">
        <v>0.65318287037037037</v>
      </c>
      <c r="F402" s="31">
        <v>5121711467</v>
      </c>
      <c r="G402" s="6"/>
      <c r="H402" s="6">
        <v>101</v>
      </c>
      <c r="I402" s="6" t="s">
        <v>1558</v>
      </c>
      <c r="J402" s="6" t="s">
        <v>1559</v>
      </c>
      <c r="K402" s="6">
        <v>6</v>
      </c>
      <c r="L402" s="6" t="s">
        <v>938</v>
      </c>
      <c r="M402" s="6" t="s">
        <v>939</v>
      </c>
      <c r="N402" s="6">
        <v>6</v>
      </c>
      <c r="O402" s="6">
        <v>22</v>
      </c>
      <c r="P402" s="31">
        <v>5015095036</v>
      </c>
      <c r="Q402" s="6"/>
      <c r="R402" s="6">
        <v>0</v>
      </c>
      <c r="S402" s="6"/>
      <c r="T402" s="6" t="s">
        <v>3772</v>
      </c>
      <c r="U402" s="6" t="s">
        <v>3772</v>
      </c>
      <c r="V402" s="8">
        <v>456000</v>
      </c>
    </row>
    <row r="403" spans="1:23" ht="14.4" x14ac:dyDescent="0.25">
      <c r="A403" s="6" t="s">
        <v>923</v>
      </c>
      <c r="B403" s="6" t="s">
        <v>3772</v>
      </c>
      <c r="C403" s="10">
        <v>480084845</v>
      </c>
      <c r="D403" s="6"/>
      <c r="E403" s="11">
        <v>0.65318287037037037</v>
      </c>
      <c r="F403" s="31">
        <v>5121711467</v>
      </c>
      <c r="G403" s="6"/>
      <c r="H403" s="6">
        <v>101</v>
      </c>
      <c r="I403" s="6" t="s">
        <v>1560</v>
      </c>
      <c r="J403" s="6" t="s">
        <v>1561</v>
      </c>
      <c r="K403" s="6">
        <v>4</v>
      </c>
      <c r="L403" s="6" t="s">
        <v>938</v>
      </c>
      <c r="M403" s="6" t="s">
        <v>939</v>
      </c>
      <c r="N403" s="6">
        <v>4</v>
      </c>
      <c r="O403" s="6">
        <v>23</v>
      </c>
      <c r="P403" s="31">
        <v>5015095036</v>
      </c>
      <c r="Q403" s="6"/>
      <c r="R403" s="6">
        <v>0</v>
      </c>
      <c r="S403" s="6"/>
      <c r="T403" s="6" t="s">
        <v>3772</v>
      </c>
      <c r="U403" s="6" t="s">
        <v>3772</v>
      </c>
      <c r="V403" s="8">
        <v>168000</v>
      </c>
    </row>
    <row r="404" spans="1:23" ht="14.4" x14ac:dyDescent="0.25">
      <c r="A404" s="6" t="s">
        <v>923</v>
      </c>
      <c r="B404" s="6" t="s">
        <v>3772</v>
      </c>
      <c r="C404" s="10">
        <v>480084845</v>
      </c>
      <c r="D404" s="6"/>
      <c r="E404" s="11">
        <v>0.65318287037037037</v>
      </c>
      <c r="F404" s="31">
        <v>5121711467</v>
      </c>
      <c r="G404" s="6"/>
      <c r="H404" s="6">
        <v>101</v>
      </c>
      <c r="I404" s="6" t="s">
        <v>1562</v>
      </c>
      <c r="J404" s="6" t="s">
        <v>1563</v>
      </c>
      <c r="K404" s="6">
        <v>8</v>
      </c>
      <c r="L404" s="6" t="s">
        <v>938</v>
      </c>
      <c r="M404" s="6" t="s">
        <v>939</v>
      </c>
      <c r="N404" s="6">
        <v>8</v>
      </c>
      <c r="O404" s="6">
        <v>24</v>
      </c>
      <c r="P404" s="31">
        <v>5015095036</v>
      </c>
      <c r="Q404" s="6"/>
      <c r="R404" s="6">
        <v>0</v>
      </c>
      <c r="S404" s="6"/>
      <c r="T404" s="6" t="s">
        <v>3772</v>
      </c>
      <c r="U404" s="6" t="s">
        <v>3772</v>
      </c>
      <c r="V404" s="8">
        <v>336000</v>
      </c>
    </row>
    <row r="405" spans="1:23" ht="14.4" x14ac:dyDescent="0.25">
      <c r="A405" s="6" t="s">
        <v>923</v>
      </c>
      <c r="B405" s="6" t="s">
        <v>3772</v>
      </c>
      <c r="C405" s="10">
        <v>480084845</v>
      </c>
      <c r="D405" s="6"/>
      <c r="E405" s="11">
        <v>0.65318287037037037</v>
      </c>
      <c r="F405" s="31">
        <v>5121711467</v>
      </c>
      <c r="G405" s="6"/>
      <c r="H405" s="6">
        <v>101</v>
      </c>
      <c r="I405" s="6" t="s">
        <v>1564</v>
      </c>
      <c r="J405" s="6" t="s">
        <v>1565</v>
      </c>
      <c r="K405" s="6">
        <v>4</v>
      </c>
      <c r="L405" s="6" t="s">
        <v>938</v>
      </c>
      <c r="M405" s="6" t="s">
        <v>939</v>
      </c>
      <c r="N405" s="6">
        <v>4</v>
      </c>
      <c r="O405" s="6">
        <v>25</v>
      </c>
      <c r="P405" s="31">
        <v>5015095036</v>
      </c>
      <c r="Q405" s="6"/>
      <c r="R405" s="6">
        <v>0</v>
      </c>
      <c r="S405" s="6"/>
      <c r="T405" s="6" t="s">
        <v>3772</v>
      </c>
      <c r="U405" s="6" t="s">
        <v>3772</v>
      </c>
      <c r="V405" s="8">
        <v>320000</v>
      </c>
    </row>
    <row r="406" spans="1:23" ht="14.4" x14ac:dyDescent="0.25">
      <c r="A406" s="6" t="s">
        <v>923</v>
      </c>
      <c r="B406" s="6" t="s">
        <v>3772</v>
      </c>
      <c r="C406" s="10">
        <v>480084845</v>
      </c>
      <c r="D406" s="6"/>
      <c r="E406" s="11">
        <v>0.65318287037037037</v>
      </c>
      <c r="F406" s="31">
        <v>5121711467</v>
      </c>
      <c r="G406" s="6"/>
      <c r="H406" s="6">
        <v>101</v>
      </c>
      <c r="I406" s="6" t="s">
        <v>1566</v>
      </c>
      <c r="J406" s="6" t="s">
        <v>1567</v>
      </c>
      <c r="K406" s="6">
        <v>8</v>
      </c>
      <c r="L406" s="6" t="s">
        <v>938</v>
      </c>
      <c r="M406" s="6" t="s">
        <v>939</v>
      </c>
      <c r="N406" s="6">
        <v>8</v>
      </c>
      <c r="O406" s="6">
        <v>26</v>
      </c>
      <c r="P406" s="31">
        <v>5015095036</v>
      </c>
      <c r="Q406" s="6"/>
      <c r="R406" s="6">
        <v>0</v>
      </c>
      <c r="S406" s="6"/>
      <c r="T406" s="6" t="s">
        <v>3772</v>
      </c>
      <c r="U406" s="6" t="s">
        <v>3772</v>
      </c>
      <c r="V406" s="8">
        <v>920000</v>
      </c>
    </row>
    <row r="407" spans="1:23" ht="14.4" x14ac:dyDescent="0.25">
      <c r="A407" s="6" t="s">
        <v>923</v>
      </c>
      <c r="B407" s="6" t="s">
        <v>3773</v>
      </c>
      <c r="C407" s="10">
        <v>480085133</v>
      </c>
      <c r="D407" s="6"/>
      <c r="E407" s="11">
        <v>0.83105324074074083</v>
      </c>
      <c r="F407" s="31">
        <v>5121711762</v>
      </c>
      <c r="G407" s="6"/>
      <c r="H407" s="6">
        <v>101</v>
      </c>
      <c r="I407" s="6"/>
      <c r="J407" s="6" t="s">
        <v>1660</v>
      </c>
      <c r="K407" s="6">
        <v>1</v>
      </c>
      <c r="L407" s="6"/>
      <c r="M407" s="6" t="s">
        <v>925</v>
      </c>
      <c r="N407" s="6"/>
      <c r="O407" s="6">
        <v>1</v>
      </c>
      <c r="P407" s="31">
        <v>5015019014</v>
      </c>
      <c r="Q407" s="6"/>
      <c r="R407" s="6">
        <v>0</v>
      </c>
      <c r="S407" s="6"/>
      <c r="T407" s="6" t="s">
        <v>3773</v>
      </c>
      <c r="U407" s="6" t="s">
        <v>3773</v>
      </c>
      <c r="V407" s="8">
        <v>16623585</v>
      </c>
      <c r="W407" s="36" t="s">
        <v>18009</v>
      </c>
    </row>
    <row r="408" spans="1:23" ht="14.4" x14ac:dyDescent="0.25">
      <c r="A408" s="6" t="s">
        <v>923</v>
      </c>
      <c r="B408" s="6" t="s">
        <v>3773</v>
      </c>
      <c r="C408" s="10">
        <v>480084195</v>
      </c>
      <c r="D408" s="6"/>
      <c r="E408" s="11">
        <v>0.80758101851851849</v>
      </c>
      <c r="F408" s="31">
        <v>5121711752</v>
      </c>
      <c r="G408" s="6"/>
      <c r="H408" s="6">
        <v>101</v>
      </c>
      <c r="I408" s="6"/>
      <c r="J408" s="6" t="s">
        <v>1153</v>
      </c>
      <c r="K408" s="6">
        <v>1</v>
      </c>
      <c r="L408" s="6"/>
      <c r="M408" s="6" t="s">
        <v>925</v>
      </c>
      <c r="N408" s="6"/>
      <c r="O408" s="6">
        <v>1</v>
      </c>
      <c r="P408" s="31">
        <v>5015019014</v>
      </c>
      <c r="Q408" s="6"/>
      <c r="R408" s="6">
        <v>0</v>
      </c>
      <c r="S408" s="6"/>
      <c r="T408" s="6" t="s">
        <v>3773</v>
      </c>
      <c r="U408" s="6" t="s">
        <v>3773</v>
      </c>
      <c r="V408" s="8">
        <v>271950000</v>
      </c>
    </row>
    <row r="409" spans="1:23" ht="14.4" x14ac:dyDescent="0.25">
      <c r="A409" s="6" t="s">
        <v>923</v>
      </c>
      <c r="B409" s="6" t="s">
        <v>3773</v>
      </c>
      <c r="C409" s="10">
        <v>480083831</v>
      </c>
      <c r="D409" s="6"/>
      <c r="E409" s="11">
        <v>0.51430555555555557</v>
      </c>
      <c r="F409" s="31">
        <v>5121711649</v>
      </c>
      <c r="G409" s="6"/>
      <c r="H409" s="6">
        <v>101</v>
      </c>
      <c r="I409" s="6"/>
      <c r="J409" s="6" t="s">
        <v>1041</v>
      </c>
      <c r="K409" s="6">
        <v>1</v>
      </c>
      <c r="L409" s="6"/>
      <c r="M409" s="6" t="s">
        <v>925</v>
      </c>
      <c r="N409" s="6"/>
      <c r="O409" s="6">
        <v>1</v>
      </c>
      <c r="P409" s="31">
        <v>5015019014</v>
      </c>
      <c r="Q409" s="6"/>
      <c r="R409" s="6">
        <v>0</v>
      </c>
      <c r="S409" s="6"/>
      <c r="T409" s="6" t="s">
        <v>3773</v>
      </c>
      <c r="U409" s="6" t="s">
        <v>3773</v>
      </c>
      <c r="V409" s="8">
        <v>9995333</v>
      </c>
    </row>
    <row r="410" spans="1:23" ht="14.4" x14ac:dyDescent="0.25">
      <c r="A410" s="6" t="s">
        <v>923</v>
      </c>
      <c r="B410" s="6" t="s">
        <v>3773</v>
      </c>
      <c r="C410" s="10">
        <v>480083832</v>
      </c>
      <c r="D410" s="6"/>
      <c r="E410" s="11">
        <v>0.51645833333333335</v>
      </c>
      <c r="F410" s="31">
        <v>5121711661</v>
      </c>
      <c r="G410" s="6"/>
      <c r="H410" s="6">
        <v>101</v>
      </c>
      <c r="I410" s="6"/>
      <c r="J410" s="6" t="s">
        <v>1044</v>
      </c>
      <c r="K410" s="6">
        <v>1</v>
      </c>
      <c r="L410" s="6"/>
      <c r="M410" s="6" t="s">
        <v>925</v>
      </c>
      <c r="N410" s="6"/>
      <c r="O410" s="6">
        <v>1</v>
      </c>
      <c r="P410" s="31">
        <v>5015019014</v>
      </c>
      <c r="Q410" s="6"/>
      <c r="R410" s="6">
        <v>0</v>
      </c>
      <c r="S410" s="6"/>
      <c r="T410" s="6" t="s">
        <v>3773</v>
      </c>
      <c r="U410" s="6" t="s">
        <v>3773</v>
      </c>
      <c r="V410" s="8">
        <v>24945250</v>
      </c>
    </row>
    <row r="411" spans="1:23" ht="14.4" x14ac:dyDescent="0.25">
      <c r="A411" s="6" t="s">
        <v>923</v>
      </c>
      <c r="B411" s="6" t="s">
        <v>3773</v>
      </c>
      <c r="C411" s="10">
        <v>480084477</v>
      </c>
      <c r="D411" s="6"/>
      <c r="E411" s="11">
        <v>0.78744212962962967</v>
      </c>
      <c r="F411" s="31">
        <v>5121711750</v>
      </c>
      <c r="G411" s="6"/>
      <c r="H411" s="6">
        <v>101</v>
      </c>
      <c r="I411" s="6"/>
      <c r="J411" s="6" t="s">
        <v>1358</v>
      </c>
      <c r="K411" s="6">
        <v>1</v>
      </c>
      <c r="L411" s="6"/>
      <c r="M411" s="6" t="s">
        <v>925</v>
      </c>
      <c r="N411" s="6"/>
      <c r="O411" s="6">
        <v>1</v>
      </c>
      <c r="P411" s="31">
        <v>5015019014</v>
      </c>
      <c r="Q411" s="6"/>
      <c r="R411" s="6">
        <v>0</v>
      </c>
      <c r="S411" s="6"/>
      <c r="T411" s="6" t="s">
        <v>3773</v>
      </c>
      <c r="U411" s="6" t="s">
        <v>3773</v>
      </c>
      <c r="V411" s="8">
        <v>100000000</v>
      </c>
    </row>
    <row r="412" spans="1:23" ht="14.4" x14ac:dyDescent="0.25">
      <c r="A412" s="6" t="s">
        <v>923</v>
      </c>
      <c r="B412" s="6" t="s">
        <v>3773</v>
      </c>
      <c r="C412" s="10">
        <v>480084485</v>
      </c>
      <c r="D412" s="6"/>
      <c r="E412" s="11">
        <v>0.81304398148148149</v>
      </c>
      <c r="F412" s="31">
        <v>5121711757</v>
      </c>
      <c r="G412" s="6"/>
      <c r="H412" s="6">
        <v>101</v>
      </c>
      <c r="I412" s="6"/>
      <c r="J412" s="6" t="s">
        <v>1362</v>
      </c>
      <c r="K412" s="6">
        <v>1</v>
      </c>
      <c r="L412" s="6"/>
      <c r="M412" s="6" t="s">
        <v>925</v>
      </c>
      <c r="N412" s="6"/>
      <c r="O412" s="6">
        <v>1</v>
      </c>
      <c r="P412" s="31">
        <v>5015019014</v>
      </c>
      <c r="Q412" s="6"/>
      <c r="R412" s="6">
        <v>0</v>
      </c>
      <c r="S412" s="6"/>
      <c r="T412" s="6" t="s">
        <v>3773</v>
      </c>
      <c r="U412" s="6" t="s">
        <v>3773</v>
      </c>
      <c r="V412" s="8">
        <v>65464146</v>
      </c>
    </row>
    <row r="413" spans="1:23" ht="14.4" x14ac:dyDescent="0.25">
      <c r="A413" s="6" t="s">
        <v>923</v>
      </c>
      <c r="B413" s="6" t="s">
        <v>3773</v>
      </c>
      <c r="C413" s="10">
        <v>480084465</v>
      </c>
      <c r="D413" s="6"/>
      <c r="E413" s="11">
        <v>0.81530092592592596</v>
      </c>
      <c r="F413" s="31">
        <v>5121711758</v>
      </c>
      <c r="G413" s="6"/>
      <c r="H413" s="6">
        <v>101</v>
      </c>
      <c r="I413" s="6"/>
      <c r="J413" s="6" t="s">
        <v>1354</v>
      </c>
      <c r="K413" s="6">
        <v>1</v>
      </c>
      <c r="L413" s="6"/>
      <c r="M413" s="6" t="s">
        <v>925</v>
      </c>
      <c r="N413" s="6"/>
      <c r="O413" s="6">
        <v>1</v>
      </c>
      <c r="P413" s="31">
        <v>5015019014</v>
      </c>
      <c r="Q413" s="6"/>
      <c r="R413" s="6">
        <v>0</v>
      </c>
      <c r="S413" s="6"/>
      <c r="T413" s="6" t="s">
        <v>3773</v>
      </c>
      <c r="U413" s="6" t="s">
        <v>3773</v>
      </c>
      <c r="V413" s="8">
        <v>25911930</v>
      </c>
    </row>
    <row r="414" spans="1:23" ht="14.4" x14ac:dyDescent="0.25">
      <c r="A414" s="6" t="s">
        <v>923</v>
      </c>
      <c r="B414" s="6" t="s">
        <v>3773</v>
      </c>
      <c r="C414" s="10">
        <v>480084839</v>
      </c>
      <c r="D414" s="6"/>
      <c r="E414" s="11">
        <v>0.51937500000000003</v>
      </c>
      <c r="F414" s="31">
        <v>5121711664</v>
      </c>
      <c r="G414" s="6"/>
      <c r="H414" s="6">
        <v>101</v>
      </c>
      <c r="I414" s="6"/>
      <c r="J414" s="6" t="s">
        <v>1510</v>
      </c>
      <c r="K414" s="6">
        <v>1</v>
      </c>
      <c r="L414" s="6"/>
      <c r="M414" s="6" t="s">
        <v>925</v>
      </c>
      <c r="N414" s="6"/>
      <c r="O414" s="6">
        <v>1</v>
      </c>
      <c r="P414" s="31">
        <v>5015019014</v>
      </c>
      <c r="Q414" s="6"/>
      <c r="R414" s="6">
        <v>0</v>
      </c>
      <c r="S414" s="6"/>
      <c r="T414" s="6" t="s">
        <v>3773</v>
      </c>
      <c r="U414" s="6" t="s">
        <v>3773</v>
      </c>
      <c r="V414" s="8">
        <v>15000000</v>
      </c>
    </row>
    <row r="415" spans="1:23" ht="14.4" x14ac:dyDescent="0.25">
      <c r="A415" s="6" t="s">
        <v>923</v>
      </c>
      <c r="B415" s="6" t="s">
        <v>3773</v>
      </c>
      <c r="C415" s="10">
        <v>480084550</v>
      </c>
      <c r="D415" s="6"/>
      <c r="E415" s="11">
        <v>0.82072916666666673</v>
      </c>
      <c r="F415" s="31">
        <v>5121711760</v>
      </c>
      <c r="G415" s="6"/>
      <c r="H415" s="6">
        <v>101</v>
      </c>
      <c r="I415" s="6"/>
      <c r="J415" s="6" t="s">
        <v>1385</v>
      </c>
      <c r="K415" s="6">
        <v>1</v>
      </c>
      <c r="L415" s="6"/>
      <c r="M415" s="6" t="s">
        <v>925</v>
      </c>
      <c r="N415" s="6"/>
      <c r="O415" s="6">
        <v>1</v>
      </c>
      <c r="P415" s="31">
        <v>5015019014</v>
      </c>
      <c r="Q415" s="6"/>
      <c r="R415" s="6">
        <v>0</v>
      </c>
      <c r="S415" s="6"/>
      <c r="T415" s="6" t="s">
        <v>3773</v>
      </c>
      <c r="U415" s="6" t="s">
        <v>3773</v>
      </c>
      <c r="V415" s="8">
        <v>189877490</v>
      </c>
    </row>
    <row r="416" spans="1:23" ht="14.4" x14ac:dyDescent="0.25">
      <c r="A416" s="6" t="s">
        <v>923</v>
      </c>
      <c r="B416" s="6" t="s">
        <v>3773</v>
      </c>
      <c r="C416" s="10">
        <v>480084880</v>
      </c>
      <c r="D416" s="6"/>
      <c r="E416" s="11">
        <v>0.50113425925925925</v>
      </c>
      <c r="F416" s="31">
        <v>5121711644</v>
      </c>
      <c r="G416" s="6"/>
      <c r="H416" s="6">
        <v>101</v>
      </c>
      <c r="I416" s="6"/>
      <c r="J416" s="6" t="s">
        <v>1578</v>
      </c>
      <c r="K416" s="6">
        <v>1</v>
      </c>
      <c r="L416" s="6"/>
      <c r="M416" s="6" t="s">
        <v>925</v>
      </c>
      <c r="N416" s="6"/>
      <c r="O416" s="6">
        <v>1</v>
      </c>
      <c r="P416" s="31">
        <v>5015019014</v>
      </c>
      <c r="Q416" s="6"/>
      <c r="R416" s="6">
        <v>0</v>
      </c>
      <c r="S416" s="6"/>
      <c r="T416" s="6" t="s">
        <v>3773</v>
      </c>
      <c r="U416" s="6" t="s">
        <v>3773</v>
      </c>
      <c r="V416" s="8">
        <v>2278980</v>
      </c>
    </row>
    <row r="417" spans="1:22" ht="14.4" x14ac:dyDescent="0.25">
      <c r="A417" s="6" t="s">
        <v>923</v>
      </c>
      <c r="B417" s="6" t="s">
        <v>3773</v>
      </c>
      <c r="C417" s="10">
        <v>480084847</v>
      </c>
      <c r="D417" s="6"/>
      <c r="E417" s="11">
        <v>0.46128472222222222</v>
      </c>
      <c r="F417" s="31">
        <v>5121711628</v>
      </c>
      <c r="G417" s="6"/>
      <c r="H417" s="6">
        <v>101</v>
      </c>
      <c r="I417" s="6"/>
      <c r="J417" s="6" t="s">
        <v>1571</v>
      </c>
      <c r="K417" s="6">
        <v>1</v>
      </c>
      <c r="L417" s="6"/>
      <c r="M417" s="6" t="s">
        <v>925</v>
      </c>
      <c r="N417" s="6"/>
      <c r="O417" s="6">
        <v>1</v>
      </c>
      <c r="P417" s="31">
        <v>5015019014</v>
      </c>
      <c r="Q417" s="6"/>
      <c r="R417" s="6">
        <v>0</v>
      </c>
      <c r="S417" s="6"/>
      <c r="T417" s="6" t="s">
        <v>3773</v>
      </c>
      <c r="U417" s="6" t="s">
        <v>3773</v>
      </c>
      <c r="V417" s="8">
        <v>133373000</v>
      </c>
    </row>
    <row r="418" spans="1:22" ht="14.4" x14ac:dyDescent="0.25">
      <c r="A418" s="6" t="s">
        <v>923</v>
      </c>
      <c r="B418" s="6" t="s">
        <v>3773</v>
      </c>
      <c r="C418" s="10">
        <v>480084846</v>
      </c>
      <c r="D418" s="6"/>
      <c r="E418" s="11">
        <v>0.46052083333333332</v>
      </c>
      <c r="F418" s="31">
        <v>5121711627</v>
      </c>
      <c r="G418" s="6"/>
      <c r="H418" s="6">
        <v>101</v>
      </c>
      <c r="I418" s="6"/>
      <c r="J418" s="6" t="s">
        <v>1570</v>
      </c>
      <c r="K418" s="6">
        <v>1</v>
      </c>
      <c r="L418" s="6"/>
      <c r="M418" s="6" t="s">
        <v>925</v>
      </c>
      <c r="N418" s="6"/>
      <c r="O418" s="6">
        <v>1</v>
      </c>
      <c r="P418" s="31">
        <v>5015019014</v>
      </c>
      <c r="Q418" s="6"/>
      <c r="R418" s="6">
        <v>0</v>
      </c>
      <c r="S418" s="6"/>
      <c r="T418" s="6" t="s">
        <v>3773</v>
      </c>
      <c r="U418" s="6" t="s">
        <v>3773</v>
      </c>
      <c r="V418" s="8">
        <v>146996000</v>
      </c>
    </row>
    <row r="419" spans="1:22" ht="14.4" x14ac:dyDescent="0.25">
      <c r="A419" s="6" t="s">
        <v>923</v>
      </c>
      <c r="B419" s="6" t="s">
        <v>3773</v>
      </c>
      <c r="C419" s="10">
        <v>480084834</v>
      </c>
      <c r="D419" s="6"/>
      <c r="E419" s="11">
        <v>0.49932870370370369</v>
      </c>
      <c r="F419" s="31">
        <v>5121711643</v>
      </c>
      <c r="G419" s="6"/>
      <c r="H419" s="6">
        <v>101</v>
      </c>
      <c r="I419" s="6"/>
      <c r="J419" s="6" t="s">
        <v>1501</v>
      </c>
      <c r="K419" s="6">
        <v>1</v>
      </c>
      <c r="L419" s="6"/>
      <c r="M419" s="6" t="s">
        <v>925</v>
      </c>
      <c r="N419" s="6"/>
      <c r="O419" s="6">
        <v>1</v>
      </c>
      <c r="P419" s="31">
        <v>5015019014</v>
      </c>
      <c r="Q419" s="6"/>
      <c r="R419" s="6">
        <v>0</v>
      </c>
      <c r="S419" s="6"/>
      <c r="T419" s="6" t="s">
        <v>3773</v>
      </c>
      <c r="U419" s="6" t="s">
        <v>3773</v>
      </c>
      <c r="V419" s="8">
        <v>1555301</v>
      </c>
    </row>
    <row r="420" spans="1:22" ht="14.4" x14ac:dyDescent="0.25">
      <c r="A420" s="6" t="s">
        <v>923</v>
      </c>
      <c r="B420" s="6" t="s">
        <v>3773</v>
      </c>
      <c r="C420" s="10">
        <v>480084463</v>
      </c>
      <c r="D420" s="6"/>
      <c r="E420" s="11">
        <v>0.41569444444444442</v>
      </c>
      <c r="F420" s="31">
        <v>5121711606</v>
      </c>
      <c r="G420" s="6"/>
      <c r="H420" s="6">
        <v>101</v>
      </c>
      <c r="I420" s="6"/>
      <c r="J420" s="6" t="s">
        <v>1348</v>
      </c>
      <c r="K420" s="6">
        <v>1</v>
      </c>
      <c r="L420" s="6"/>
      <c r="M420" s="6" t="s">
        <v>925</v>
      </c>
      <c r="N420" s="6"/>
      <c r="O420" s="6">
        <v>1</v>
      </c>
      <c r="P420" s="31">
        <v>5015019014</v>
      </c>
      <c r="Q420" s="6"/>
      <c r="R420" s="6">
        <v>0</v>
      </c>
      <c r="S420" s="6"/>
      <c r="T420" s="6" t="s">
        <v>3773</v>
      </c>
      <c r="U420" s="6" t="s">
        <v>3773</v>
      </c>
      <c r="V420" s="8">
        <v>6100000</v>
      </c>
    </row>
    <row r="421" spans="1:22" ht="14.4" x14ac:dyDescent="0.25">
      <c r="A421" s="6" t="s">
        <v>923</v>
      </c>
      <c r="B421" s="6" t="s">
        <v>3773</v>
      </c>
      <c r="C421" s="10">
        <v>480084548</v>
      </c>
      <c r="D421" s="6"/>
      <c r="E421" s="11">
        <v>0.8178009259259259</v>
      </c>
      <c r="F421" s="31">
        <v>5121711759</v>
      </c>
      <c r="G421" s="6"/>
      <c r="H421" s="6">
        <v>101</v>
      </c>
      <c r="I421" s="6"/>
      <c r="J421" s="6" t="s">
        <v>17824</v>
      </c>
      <c r="K421" s="6">
        <v>1</v>
      </c>
      <c r="L421" s="6"/>
      <c r="M421" s="6" t="s">
        <v>925</v>
      </c>
      <c r="N421" s="6"/>
      <c r="O421" s="6">
        <v>3</v>
      </c>
      <c r="P421" s="31">
        <v>5015019014</v>
      </c>
      <c r="Q421" s="6"/>
      <c r="R421" s="6">
        <v>0</v>
      </c>
      <c r="S421" s="6"/>
      <c r="T421" s="6" t="s">
        <v>3773</v>
      </c>
      <c r="U421" s="6" t="s">
        <v>3773</v>
      </c>
      <c r="V421" s="8">
        <v>44519310</v>
      </c>
    </row>
    <row r="422" spans="1:22" ht="14.4" x14ac:dyDescent="0.25">
      <c r="A422" s="6" t="s">
        <v>923</v>
      </c>
      <c r="B422" s="6" t="s">
        <v>3773</v>
      </c>
      <c r="C422" s="10">
        <v>480084548</v>
      </c>
      <c r="D422" s="6"/>
      <c r="E422" s="11">
        <v>0.8178009259259259</v>
      </c>
      <c r="F422" s="31">
        <v>5121711759</v>
      </c>
      <c r="G422" s="6"/>
      <c r="H422" s="6">
        <v>101</v>
      </c>
      <c r="I422" s="6"/>
      <c r="J422" s="6" t="s">
        <v>17823</v>
      </c>
      <c r="K422" s="6">
        <v>1</v>
      </c>
      <c r="L422" s="6"/>
      <c r="M422" s="6" t="s">
        <v>925</v>
      </c>
      <c r="N422" s="6"/>
      <c r="O422" s="6">
        <v>2</v>
      </c>
      <c r="P422" s="31">
        <v>5015019014</v>
      </c>
      <c r="Q422" s="6"/>
      <c r="R422" s="6">
        <v>0</v>
      </c>
      <c r="S422" s="6"/>
      <c r="T422" s="6" t="s">
        <v>3773</v>
      </c>
      <c r="U422" s="6" t="s">
        <v>3773</v>
      </c>
      <c r="V422" s="8">
        <v>44519310</v>
      </c>
    </row>
    <row r="423" spans="1:22" ht="14.4" x14ac:dyDescent="0.25">
      <c r="A423" s="6" t="s">
        <v>923</v>
      </c>
      <c r="B423" s="6" t="s">
        <v>3773</v>
      </c>
      <c r="C423" s="10">
        <v>480084548</v>
      </c>
      <c r="D423" s="6"/>
      <c r="E423" s="11">
        <v>0.8178009259259259</v>
      </c>
      <c r="F423" s="31">
        <v>5121711759</v>
      </c>
      <c r="G423" s="6"/>
      <c r="H423" s="6">
        <v>101</v>
      </c>
      <c r="I423" s="6"/>
      <c r="J423" s="6" t="s">
        <v>17822</v>
      </c>
      <c r="K423" s="6">
        <v>1</v>
      </c>
      <c r="L423" s="6"/>
      <c r="M423" s="6" t="s">
        <v>925</v>
      </c>
      <c r="N423" s="6"/>
      <c r="O423" s="6">
        <v>1</v>
      </c>
      <c r="P423" s="31">
        <v>5015019014</v>
      </c>
      <c r="Q423" s="6"/>
      <c r="R423" s="6">
        <v>0</v>
      </c>
      <c r="S423" s="6"/>
      <c r="T423" s="6" t="s">
        <v>3773</v>
      </c>
      <c r="U423" s="6" t="s">
        <v>3773</v>
      </c>
      <c r="V423" s="8">
        <v>44519310</v>
      </c>
    </row>
    <row r="424" spans="1:22" ht="14.4" x14ac:dyDescent="0.25">
      <c r="A424" s="6" t="s">
        <v>923</v>
      </c>
      <c r="B424" s="6" t="s">
        <v>3773</v>
      </c>
      <c r="C424" s="10">
        <v>480084598</v>
      </c>
      <c r="D424" s="6"/>
      <c r="E424" s="11">
        <v>0.81195601851851851</v>
      </c>
      <c r="F424" s="31">
        <v>5121711756</v>
      </c>
      <c r="G424" s="6"/>
      <c r="H424" s="6">
        <v>101</v>
      </c>
      <c r="I424" s="6"/>
      <c r="J424" s="6" t="s">
        <v>1447</v>
      </c>
      <c r="K424" s="6">
        <v>1</v>
      </c>
      <c r="L424" s="6"/>
      <c r="M424" s="6" t="s">
        <v>925</v>
      </c>
      <c r="N424" s="6"/>
      <c r="O424" s="6">
        <v>1</v>
      </c>
      <c r="P424" s="31">
        <v>5015019014</v>
      </c>
      <c r="Q424" s="6"/>
      <c r="R424" s="6">
        <v>0</v>
      </c>
      <c r="S424" s="6"/>
      <c r="T424" s="6" t="s">
        <v>3773</v>
      </c>
      <c r="U424" s="6" t="s">
        <v>3773</v>
      </c>
      <c r="V424" s="8">
        <v>400000000</v>
      </c>
    </row>
    <row r="425" spans="1:22" ht="14.4" x14ac:dyDescent="0.25">
      <c r="A425" s="6" t="s">
        <v>923</v>
      </c>
      <c r="B425" s="6" t="s">
        <v>3773</v>
      </c>
      <c r="C425" s="10">
        <v>480084968</v>
      </c>
      <c r="D425" s="6"/>
      <c r="E425" s="11">
        <v>0.67952546296296301</v>
      </c>
      <c r="F425" s="31">
        <v>5121711717</v>
      </c>
      <c r="G425" s="6"/>
      <c r="H425" s="6">
        <v>101</v>
      </c>
      <c r="I425" s="6"/>
      <c r="J425" s="6" t="s">
        <v>1601</v>
      </c>
      <c r="K425" s="6">
        <v>1</v>
      </c>
      <c r="L425" s="6"/>
      <c r="M425" s="6" t="s">
        <v>925</v>
      </c>
      <c r="N425" s="6"/>
      <c r="O425" s="6">
        <v>1</v>
      </c>
      <c r="P425" s="31">
        <v>5015019014</v>
      </c>
      <c r="Q425" s="6"/>
      <c r="R425" s="6">
        <v>0</v>
      </c>
      <c r="S425" s="6"/>
      <c r="T425" s="6" t="s">
        <v>3773</v>
      </c>
      <c r="U425" s="6" t="s">
        <v>3773</v>
      </c>
      <c r="V425" s="8">
        <v>106827500</v>
      </c>
    </row>
    <row r="426" spans="1:22" ht="14.4" x14ac:dyDescent="0.25">
      <c r="A426" s="6" t="s">
        <v>923</v>
      </c>
      <c r="B426" s="6" t="s">
        <v>3773</v>
      </c>
      <c r="C426" s="10">
        <v>480083830</v>
      </c>
      <c r="D426" s="6"/>
      <c r="E426" s="11">
        <v>0.51266203703703705</v>
      </c>
      <c r="F426" s="31">
        <v>5121711648</v>
      </c>
      <c r="G426" s="6"/>
      <c r="H426" s="6">
        <v>101</v>
      </c>
      <c r="I426" s="6"/>
      <c r="J426" s="6" t="s">
        <v>1037</v>
      </c>
      <c r="K426" s="6">
        <v>1</v>
      </c>
      <c r="L426" s="6"/>
      <c r="M426" s="6" t="s">
        <v>925</v>
      </c>
      <c r="N426" s="6"/>
      <c r="O426" s="6">
        <v>2</v>
      </c>
      <c r="P426" s="31">
        <v>5015019014</v>
      </c>
      <c r="Q426" s="6"/>
      <c r="R426" s="6">
        <v>0</v>
      </c>
      <c r="S426" s="6"/>
      <c r="T426" s="6" t="s">
        <v>3773</v>
      </c>
      <c r="U426" s="6" t="s">
        <v>3773</v>
      </c>
      <c r="V426" s="8">
        <v>5000000</v>
      </c>
    </row>
    <row r="427" spans="1:22" ht="14.4" x14ac:dyDescent="0.25">
      <c r="A427" s="6" t="s">
        <v>923</v>
      </c>
      <c r="B427" s="6" t="s">
        <v>3773</v>
      </c>
      <c r="C427" s="10">
        <v>480083830</v>
      </c>
      <c r="D427" s="6"/>
      <c r="E427" s="11">
        <v>0.51266203703703705</v>
      </c>
      <c r="F427" s="31">
        <v>5121711648</v>
      </c>
      <c r="G427" s="6"/>
      <c r="H427" s="6">
        <v>101</v>
      </c>
      <c r="I427" s="6"/>
      <c r="J427" s="6" t="s">
        <v>1035</v>
      </c>
      <c r="K427" s="6">
        <v>1</v>
      </c>
      <c r="L427" s="6"/>
      <c r="M427" s="6" t="s">
        <v>925</v>
      </c>
      <c r="N427" s="6"/>
      <c r="O427" s="6">
        <v>1</v>
      </c>
      <c r="P427" s="31">
        <v>5015019014</v>
      </c>
      <c r="Q427" s="6"/>
      <c r="R427" s="6">
        <v>0</v>
      </c>
      <c r="S427" s="6"/>
      <c r="T427" s="6" t="s">
        <v>3773</v>
      </c>
      <c r="U427" s="6" t="s">
        <v>3773</v>
      </c>
      <c r="V427" s="8">
        <v>24968333</v>
      </c>
    </row>
    <row r="428" spans="1:22" ht="14.4" x14ac:dyDescent="0.25">
      <c r="A428" s="6" t="s">
        <v>923</v>
      </c>
      <c r="B428" s="6" t="s">
        <v>3773</v>
      </c>
      <c r="C428" s="10">
        <v>480083829</v>
      </c>
      <c r="D428" s="6"/>
      <c r="E428" s="11">
        <v>0.50810185185185186</v>
      </c>
      <c r="F428" s="31">
        <v>5121711647</v>
      </c>
      <c r="G428" s="6"/>
      <c r="H428" s="6">
        <v>101</v>
      </c>
      <c r="I428" s="6"/>
      <c r="J428" s="6" t="s">
        <v>1026</v>
      </c>
      <c r="K428" s="6">
        <v>1</v>
      </c>
      <c r="L428" s="6"/>
      <c r="M428" s="6" t="s">
        <v>925</v>
      </c>
      <c r="N428" s="6"/>
      <c r="O428" s="6">
        <v>2</v>
      </c>
      <c r="P428" s="31">
        <v>5015019014</v>
      </c>
      <c r="Q428" s="6"/>
      <c r="R428" s="6">
        <v>0</v>
      </c>
      <c r="S428" s="6"/>
      <c r="T428" s="6" t="s">
        <v>3773</v>
      </c>
      <c r="U428" s="6" t="s">
        <v>3773</v>
      </c>
      <c r="V428" s="8">
        <v>40000000</v>
      </c>
    </row>
    <row r="429" spans="1:22" ht="14.4" x14ac:dyDescent="0.25">
      <c r="A429" s="6" t="s">
        <v>923</v>
      </c>
      <c r="B429" s="6" t="s">
        <v>3773</v>
      </c>
      <c r="C429" s="10">
        <v>480083829</v>
      </c>
      <c r="D429" s="6"/>
      <c r="E429" s="11">
        <v>0.50810185185185186</v>
      </c>
      <c r="F429" s="31">
        <v>5121711647</v>
      </c>
      <c r="G429" s="6"/>
      <c r="H429" s="6">
        <v>101</v>
      </c>
      <c r="I429" s="6"/>
      <c r="J429" s="6" t="s">
        <v>1029</v>
      </c>
      <c r="K429" s="6">
        <v>1</v>
      </c>
      <c r="L429" s="6"/>
      <c r="M429" s="6" t="s">
        <v>925</v>
      </c>
      <c r="N429" s="6"/>
      <c r="O429" s="6">
        <v>3</v>
      </c>
      <c r="P429" s="31">
        <v>5015019014</v>
      </c>
      <c r="Q429" s="6"/>
      <c r="R429" s="6">
        <v>0</v>
      </c>
      <c r="S429" s="6"/>
      <c r="T429" s="6" t="s">
        <v>3773</v>
      </c>
      <c r="U429" s="6" t="s">
        <v>3773</v>
      </c>
      <c r="V429" s="8">
        <v>20000000</v>
      </c>
    </row>
    <row r="430" spans="1:22" ht="14.4" x14ac:dyDescent="0.25">
      <c r="A430" s="6" t="s">
        <v>923</v>
      </c>
      <c r="B430" s="6" t="s">
        <v>3773</v>
      </c>
      <c r="C430" s="10">
        <v>480083829</v>
      </c>
      <c r="D430" s="6"/>
      <c r="E430" s="11">
        <v>0.50810185185185186</v>
      </c>
      <c r="F430" s="31">
        <v>5121711647</v>
      </c>
      <c r="G430" s="6"/>
      <c r="H430" s="6">
        <v>101</v>
      </c>
      <c r="I430" s="6"/>
      <c r="J430" s="6" t="s">
        <v>1030</v>
      </c>
      <c r="K430" s="6">
        <v>1</v>
      </c>
      <c r="L430" s="6"/>
      <c r="M430" s="6" t="s">
        <v>925</v>
      </c>
      <c r="N430" s="6"/>
      <c r="O430" s="6">
        <v>4</v>
      </c>
      <c r="P430" s="31">
        <v>5015019014</v>
      </c>
      <c r="Q430" s="6"/>
      <c r="R430" s="6">
        <v>0</v>
      </c>
      <c r="S430" s="6"/>
      <c r="T430" s="6" t="s">
        <v>3773</v>
      </c>
      <c r="U430" s="6" t="s">
        <v>3773</v>
      </c>
      <c r="V430" s="8">
        <v>20113900</v>
      </c>
    </row>
    <row r="431" spans="1:22" ht="14.4" x14ac:dyDescent="0.25">
      <c r="A431" s="6" t="s">
        <v>923</v>
      </c>
      <c r="B431" s="6" t="s">
        <v>3773</v>
      </c>
      <c r="C431" s="10">
        <v>480083829</v>
      </c>
      <c r="D431" s="6"/>
      <c r="E431" s="11">
        <v>0.50810185185185186</v>
      </c>
      <c r="F431" s="31">
        <v>5121711647</v>
      </c>
      <c r="G431" s="6"/>
      <c r="H431" s="6">
        <v>101</v>
      </c>
      <c r="I431" s="6"/>
      <c r="J431" s="6" t="s">
        <v>1025</v>
      </c>
      <c r="K431" s="6">
        <v>1</v>
      </c>
      <c r="L431" s="6"/>
      <c r="M431" s="6" t="s">
        <v>925</v>
      </c>
      <c r="N431" s="6"/>
      <c r="O431" s="6">
        <v>1</v>
      </c>
      <c r="P431" s="31">
        <v>5015019014</v>
      </c>
      <c r="Q431" s="6"/>
      <c r="R431" s="6">
        <v>0</v>
      </c>
      <c r="S431" s="6"/>
      <c r="T431" s="6" t="s">
        <v>3773</v>
      </c>
      <c r="U431" s="6" t="s">
        <v>3773</v>
      </c>
      <c r="V431" s="8">
        <v>10000000</v>
      </c>
    </row>
    <row r="432" spans="1:22" ht="14.4" x14ac:dyDescent="0.25">
      <c r="A432" s="6" t="s">
        <v>923</v>
      </c>
      <c r="B432" s="6" t="s">
        <v>3773</v>
      </c>
      <c r="C432" s="10">
        <v>480084547</v>
      </c>
      <c r="D432" s="6"/>
      <c r="E432" s="11">
        <v>0.80710648148148145</v>
      </c>
      <c r="F432" s="31">
        <v>5121711751</v>
      </c>
      <c r="G432" s="6"/>
      <c r="H432" s="6">
        <v>101</v>
      </c>
      <c r="I432" s="6"/>
      <c r="J432" s="6" t="s">
        <v>1380</v>
      </c>
      <c r="K432" s="6">
        <v>1</v>
      </c>
      <c r="L432" s="6"/>
      <c r="M432" s="6" t="s">
        <v>925</v>
      </c>
      <c r="N432" s="6"/>
      <c r="O432" s="6">
        <v>1</v>
      </c>
      <c r="P432" s="31">
        <v>5015019014</v>
      </c>
      <c r="Q432" s="6"/>
      <c r="R432" s="6">
        <v>0</v>
      </c>
      <c r="S432" s="6"/>
      <c r="T432" s="6" t="s">
        <v>3773</v>
      </c>
      <c r="U432" s="6" t="s">
        <v>3773</v>
      </c>
      <c r="V432" s="8">
        <v>1500000000</v>
      </c>
    </row>
    <row r="433" spans="1:22" ht="14.4" x14ac:dyDescent="0.25">
      <c r="A433" s="6" t="s">
        <v>923</v>
      </c>
      <c r="B433" s="6" t="s">
        <v>3773</v>
      </c>
      <c r="C433" s="10">
        <v>480084838</v>
      </c>
      <c r="D433" s="6"/>
      <c r="E433" s="11">
        <v>0.51837962962962958</v>
      </c>
      <c r="F433" s="31">
        <v>5121711663</v>
      </c>
      <c r="G433" s="6"/>
      <c r="H433" s="6">
        <v>101</v>
      </c>
      <c r="I433" s="6"/>
      <c r="J433" s="6" t="s">
        <v>1507</v>
      </c>
      <c r="K433" s="6">
        <v>1</v>
      </c>
      <c r="L433" s="6"/>
      <c r="M433" s="6" t="s">
        <v>925</v>
      </c>
      <c r="N433" s="6"/>
      <c r="O433" s="6">
        <v>1</v>
      </c>
      <c r="P433" s="31">
        <v>5015019014</v>
      </c>
      <c r="Q433" s="6"/>
      <c r="R433" s="6">
        <v>0</v>
      </c>
      <c r="S433" s="6"/>
      <c r="T433" s="6" t="s">
        <v>3773</v>
      </c>
      <c r="U433" s="6" t="s">
        <v>3773</v>
      </c>
      <c r="V433" s="8">
        <v>20000000</v>
      </c>
    </row>
    <row r="434" spans="1:22" ht="14.4" x14ac:dyDescent="0.25">
      <c r="A434" s="6" t="s">
        <v>923</v>
      </c>
      <c r="B434" s="6" t="s">
        <v>3773</v>
      </c>
      <c r="C434" s="10">
        <v>480085127</v>
      </c>
      <c r="D434" s="6"/>
      <c r="E434" s="11">
        <v>0.47380787037037037</v>
      </c>
      <c r="F434" s="31">
        <v>5121711629</v>
      </c>
      <c r="G434" s="6"/>
      <c r="H434" s="6">
        <v>101</v>
      </c>
      <c r="I434" s="6"/>
      <c r="J434" s="6" t="s">
        <v>1648</v>
      </c>
      <c r="K434" s="6">
        <v>1</v>
      </c>
      <c r="L434" s="6"/>
      <c r="M434" s="6" t="s">
        <v>925</v>
      </c>
      <c r="N434" s="6"/>
      <c r="O434" s="6">
        <v>1</v>
      </c>
      <c r="P434" s="31">
        <v>5015019014</v>
      </c>
      <c r="Q434" s="6"/>
      <c r="R434" s="6">
        <v>0</v>
      </c>
      <c r="S434" s="6"/>
      <c r="T434" s="6" t="s">
        <v>3773</v>
      </c>
      <c r="U434" s="6" t="s">
        <v>3773</v>
      </c>
      <c r="V434" s="8">
        <v>89625680</v>
      </c>
    </row>
    <row r="435" spans="1:22" ht="14.4" x14ac:dyDescent="0.25">
      <c r="A435" s="6" t="s">
        <v>923</v>
      </c>
      <c r="B435" s="6" t="s">
        <v>3773</v>
      </c>
      <c r="C435" s="10">
        <v>480085128</v>
      </c>
      <c r="D435" s="6"/>
      <c r="E435" s="11">
        <v>0.81056712962962962</v>
      </c>
      <c r="F435" s="31">
        <v>5121711754</v>
      </c>
      <c r="G435" s="6"/>
      <c r="H435" s="6">
        <v>101</v>
      </c>
      <c r="I435" s="6"/>
      <c r="J435" s="6" t="s">
        <v>1650</v>
      </c>
      <c r="K435" s="6">
        <v>1</v>
      </c>
      <c r="L435" s="6"/>
      <c r="M435" s="6" t="s">
        <v>925</v>
      </c>
      <c r="N435" s="6"/>
      <c r="O435" s="6">
        <v>1</v>
      </c>
      <c r="P435" s="31">
        <v>5015019014</v>
      </c>
      <c r="Q435" s="6"/>
      <c r="R435" s="6">
        <v>0</v>
      </c>
      <c r="S435" s="6"/>
      <c r="T435" s="6" t="s">
        <v>3773</v>
      </c>
      <c r="U435" s="6" t="s">
        <v>3773</v>
      </c>
      <c r="V435" s="8">
        <v>7755000</v>
      </c>
    </row>
    <row r="436" spans="1:22" ht="14.4" x14ac:dyDescent="0.25">
      <c r="A436" s="6" t="s">
        <v>923</v>
      </c>
      <c r="B436" s="6" t="s">
        <v>3773</v>
      </c>
      <c r="C436" s="10">
        <v>480085129</v>
      </c>
      <c r="D436" s="6"/>
      <c r="E436" s="11">
        <v>0.81</v>
      </c>
      <c r="F436" s="31">
        <v>5121711753</v>
      </c>
      <c r="G436" s="6"/>
      <c r="H436" s="6">
        <v>101</v>
      </c>
      <c r="I436" s="6"/>
      <c r="J436" s="6" t="s">
        <v>246</v>
      </c>
      <c r="K436" s="6">
        <v>1</v>
      </c>
      <c r="L436" s="6"/>
      <c r="M436" s="6" t="s">
        <v>925</v>
      </c>
      <c r="N436" s="6"/>
      <c r="O436" s="6">
        <v>1</v>
      </c>
      <c r="P436" s="31">
        <v>5015019014</v>
      </c>
      <c r="Q436" s="6"/>
      <c r="R436" s="6">
        <v>0</v>
      </c>
      <c r="S436" s="6"/>
      <c r="T436" s="6" t="s">
        <v>3773</v>
      </c>
      <c r="U436" s="6" t="s">
        <v>3773</v>
      </c>
      <c r="V436" s="8">
        <v>70000000</v>
      </c>
    </row>
    <row r="437" spans="1:22" ht="14.4" x14ac:dyDescent="0.25">
      <c r="A437" s="6" t="s">
        <v>923</v>
      </c>
      <c r="B437" s="6" t="s">
        <v>3773</v>
      </c>
      <c r="C437" s="10">
        <v>480084843</v>
      </c>
      <c r="D437" s="6"/>
      <c r="E437" s="11">
        <v>0.51706018518518515</v>
      </c>
      <c r="F437" s="31">
        <v>5121711662</v>
      </c>
      <c r="G437" s="6"/>
      <c r="H437" s="6">
        <v>101</v>
      </c>
      <c r="I437" s="6"/>
      <c r="J437" s="6" t="s">
        <v>1512</v>
      </c>
      <c r="K437" s="6">
        <v>1</v>
      </c>
      <c r="L437" s="6"/>
      <c r="M437" s="6" t="s">
        <v>925</v>
      </c>
      <c r="N437" s="6"/>
      <c r="O437" s="6">
        <v>1</v>
      </c>
      <c r="P437" s="31">
        <v>5015019014</v>
      </c>
      <c r="Q437" s="6"/>
      <c r="R437" s="6">
        <v>0</v>
      </c>
      <c r="S437" s="6"/>
      <c r="T437" s="6" t="s">
        <v>3773</v>
      </c>
      <c r="U437" s="6" t="s">
        <v>3773</v>
      </c>
      <c r="V437" s="8">
        <v>50000000</v>
      </c>
    </row>
    <row r="438" spans="1:22" ht="14.4" x14ac:dyDescent="0.25">
      <c r="A438" s="6" t="s">
        <v>923</v>
      </c>
      <c r="B438" s="6" t="s">
        <v>3773</v>
      </c>
      <c r="C438" s="10">
        <v>480084966</v>
      </c>
      <c r="D438" s="6"/>
      <c r="E438" s="11">
        <v>0.50236111111111115</v>
      </c>
      <c r="F438" s="31">
        <v>5121711645</v>
      </c>
      <c r="G438" s="6"/>
      <c r="H438" s="6">
        <v>101</v>
      </c>
      <c r="I438" s="6"/>
      <c r="J438" s="6" t="s">
        <v>1597</v>
      </c>
      <c r="K438" s="6">
        <v>56</v>
      </c>
      <c r="L438" s="6"/>
      <c r="M438" s="6" t="s">
        <v>925</v>
      </c>
      <c r="N438" s="6"/>
      <c r="O438" s="6">
        <v>1</v>
      </c>
      <c r="P438" s="31">
        <v>5015019014</v>
      </c>
      <c r="Q438" s="6"/>
      <c r="R438" s="6">
        <v>0</v>
      </c>
      <c r="S438" s="6"/>
      <c r="T438" s="6" t="s">
        <v>3773</v>
      </c>
      <c r="U438" s="6" t="s">
        <v>3773</v>
      </c>
      <c r="V438" s="8">
        <v>1400000</v>
      </c>
    </row>
    <row r="439" spans="1:22" ht="14.4" x14ac:dyDescent="0.25">
      <c r="A439" s="6" t="s">
        <v>923</v>
      </c>
      <c r="B439" s="6" t="s">
        <v>3773</v>
      </c>
      <c r="C439" s="10">
        <v>480084966</v>
      </c>
      <c r="D439" s="6"/>
      <c r="E439" s="11">
        <v>0.50236111111111115</v>
      </c>
      <c r="F439" s="31">
        <v>5121711645</v>
      </c>
      <c r="G439" s="6"/>
      <c r="H439" s="6">
        <v>101</v>
      </c>
      <c r="I439" s="6"/>
      <c r="J439" s="6" t="s">
        <v>1598</v>
      </c>
      <c r="K439" s="6">
        <v>300</v>
      </c>
      <c r="L439" s="6"/>
      <c r="M439" s="6" t="s">
        <v>925</v>
      </c>
      <c r="N439" s="6"/>
      <c r="O439" s="6">
        <v>2</v>
      </c>
      <c r="P439" s="31">
        <v>5015019014</v>
      </c>
      <c r="Q439" s="6"/>
      <c r="R439" s="6">
        <v>0</v>
      </c>
      <c r="S439" s="6"/>
      <c r="T439" s="6" t="s">
        <v>3773</v>
      </c>
      <c r="U439" s="6" t="s">
        <v>3773</v>
      </c>
      <c r="V439" s="8">
        <v>1950000</v>
      </c>
    </row>
    <row r="440" spans="1:22" ht="14.4" x14ac:dyDescent="0.25">
      <c r="A440" s="6" t="s">
        <v>923</v>
      </c>
      <c r="B440" s="6" t="s">
        <v>3773</v>
      </c>
      <c r="C440" s="10">
        <v>480084699</v>
      </c>
      <c r="D440" s="6"/>
      <c r="E440" s="11">
        <v>0.77825231481481483</v>
      </c>
      <c r="F440" s="31">
        <v>5121711739</v>
      </c>
      <c r="G440" s="6"/>
      <c r="H440" s="6">
        <v>101</v>
      </c>
      <c r="I440" s="6"/>
      <c r="J440" s="6" t="s">
        <v>1471</v>
      </c>
      <c r="K440" s="6">
        <v>1</v>
      </c>
      <c r="L440" s="6"/>
      <c r="M440" s="6" t="s">
        <v>925</v>
      </c>
      <c r="N440" s="6"/>
      <c r="O440" s="6">
        <v>2</v>
      </c>
      <c r="P440" s="31">
        <v>5015019014</v>
      </c>
      <c r="Q440" s="6"/>
      <c r="R440" s="6">
        <v>0</v>
      </c>
      <c r="S440" s="6"/>
      <c r="T440" s="6" t="s">
        <v>3773</v>
      </c>
      <c r="U440" s="6" t="s">
        <v>3773</v>
      </c>
      <c r="V440" s="8">
        <v>42901366</v>
      </c>
    </row>
    <row r="441" spans="1:22" ht="14.4" x14ac:dyDescent="0.25">
      <c r="A441" s="6" t="s">
        <v>923</v>
      </c>
      <c r="B441" s="6" t="s">
        <v>3773</v>
      </c>
      <c r="C441" s="10">
        <v>480084699</v>
      </c>
      <c r="D441" s="6"/>
      <c r="E441" s="11">
        <v>0.77825231481481483</v>
      </c>
      <c r="F441" s="31">
        <v>5121711739</v>
      </c>
      <c r="G441" s="6"/>
      <c r="H441" s="6">
        <v>101</v>
      </c>
      <c r="I441" s="6"/>
      <c r="J441" s="6" t="s">
        <v>174</v>
      </c>
      <c r="K441" s="6">
        <v>1</v>
      </c>
      <c r="L441" s="6"/>
      <c r="M441" s="6" t="s">
        <v>925</v>
      </c>
      <c r="N441" s="6"/>
      <c r="O441" s="6">
        <v>1</v>
      </c>
      <c r="P441" s="31">
        <v>5015019014</v>
      </c>
      <c r="Q441" s="6"/>
      <c r="R441" s="6">
        <v>0</v>
      </c>
      <c r="S441" s="6"/>
      <c r="T441" s="6" t="s">
        <v>3773</v>
      </c>
      <c r="U441" s="6" t="s">
        <v>3773</v>
      </c>
      <c r="V441" s="8">
        <v>429013664</v>
      </c>
    </row>
    <row r="442" spans="1:22" ht="14.4" x14ac:dyDescent="0.25">
      <c r="A442" s="6" t="s">
        <v>923</v>
      </c>
      <c r="B442" s="6" t="s">
        <v>3773</v>
      </c>
      <c r="C442" s="10">
        <v>480084366</v>
      </c>
      <c r="D442" s="6"/>
      <c r="E442" s="11">
        <v>0.81150462962962966</v>
      </c>
      <c r="F442" s="31">
        <v>5121711755</v>
      </c>
      <c r="G442" s="6"/>
      <c r="H442" s="6">
        <v>101</v>
      </c>
      <c r="I442" s="6"/>
      <c r="J442" s="6" t="s">
        <v>1301</v>
      </c>
      <c r="K442" s="6">
        <v>1</v>
      </c>
      <c r="L442" s="6"/>
      <c r="M442" s="6" t="s">
        <v>925</v>
      </c>
      <c r="N442" s="6"/>
      <c r="O442" s="6">
        <v>1</v>
      </c>
      <c r="P442" s="31">
        <v>5015019014</v>
      </c>
      <c r="Q442" s="6"/>
      <c r="R442" s="6">
        <v>0</v>
      </c>
      <c r="S442" s="6"/>
      <c r="T442" s="6" t="s">
        <v>3773</v>
      </c>
      <c r="U442" s="6" t="s">
        <v>3773</v>
      </c>
      <c r="V442" s="8">
        <v>44800000</v>
      </c>
    </row>
    <row r="443" spans="1:22" ht="14.4" x14ac:dyDescent="0.25">
      <c r="A443" s="6" t="s">
        <v>923</v>
      </c>
      <c r="B443" s="6" t="s">
        <v>3773</v>
      </c>
      <c r="C443" s="10">
        <v>480085134</v>
      </c>
      <c r="D443" s="6"/>
      <c r="E443" s="11">
        <v>0.68307870370370372</v>
      </c>
      <c r="F443" s="31">
        <v>5121711719</v>
      </c>
      <c r="G443" s="6"/>
      <c r="H443" s="6">
        <v>101</v>
      </c>
      <c r="I443" s="6"/>
      <c r="J443" s="6" t="s">
        <v>1661</v>
      </c>
      <c r="K443" s="6">
        <v>1</v>
      </c>
      <c r="L443" s="6"/>
      <c r="M443" s="6" t="s">
        <v>925</v>
      </c>
      <c r="N443" s="6"/>
      <c r="O443" s="6">
        <v>1</v>
      </c>
      <c r="P443" s="31">
        <v>5015019014</v>
      </c>
      <c r="Q443" s="6"/>
      <c r="R443" s="6">
        <v>0</v>
      </c>
      <c r="S443" s="6"/>
      <c r="T443" s="6" t="s">
        <v>3773</v>
      </c>
      <c r="U443" s="6" t="s">
        <v>3773</v>
      </c>
      <c r="V443" s="8">
        <v>29196000</v>
      </c>
    </row>
    <row r="444" spans="1:22" ht="14.4" x14ac:dyDescent="0.25">
      <c r="A444" s="6" t="s">
        <v>923</v>
      </c>
      <c r="B444" s="6" t="s">
        <v>3773</v>
      </c>
      <c r="C444" s="10">
        <v>480085134</v>
      </c>
      <c r="D444" s="6"/>
      <c r="E444" s="11">
        <v>0.68307870370370372</v>
      </c>
      <c r="F444" s="31">
        <v>5121711719</v>
      </c>
      <c r="G444" s="6"/>
      <c r="H444" s="6">
        <v>101</v>
      </c>
      <c r="I444" s="6"/>
      <c r="J444" s="6" t="s">
        <v>1662</v>
      </c>
      <c r="K444" s="6">
        <v>1</v>
      </c>
      <c r="L444" s="6"/>
      <c r="M444" s="6" t="s">
        <v>925</v>
      </c>
      <c r="N444" s="6"/>
      <c r="O444" s="6">
        <v>2</v>
      </c>
      <c r="P444" s="31">
        <v>5015019014</v>
      </c>
      <c r="Q444" s="6"/>
      <c r="R444" s="6">
        <v>0</v>
      </c>
      <c r="S444" s="6"/>
      <c r="T444" s="6" t="s">
        <v>3773</v>
      </c>
      <c r="U444" s="6" t="s">
        <v>3773</v>
      </c>
      <c r="V444" s="8">
        <v>10300000</v>
      </c>
    </row>
    <row r="445" spans="1:22" ht="14.4" x14ac:dyDescent="0.25">
      <c r="A445" s="6" t="s">
        <v>923</v>
      </c>
      <c r="B445" s="6" t="s">
        <v>3773</v>
      </c>
      <c r="C445" s="10">
        <v>480085136</v>
      </c>
      <c r="D445" s="6"/>
      <c r="E445" s="11">
        <v>0.68344907407407407</v>
      </c>
      <c r="F445" s="31">
        <v>5121711730</v>
      </c>
      <c r="G445" s="6"/>
      <c r="H445" s="6">
        <v>101</v>
      </c>
      <c r="I445" s="6"/>
      <c r="J445" s="6" t="s">
        <v>1664</v>
      </c>
      <c r="K445" s="6">
        <v>1</v>
      </c>
      <c r="L445" s="6"/>
      <c r="M445" s="6" t="s">
        <v>925</v>
      </c>
      <c r="N445" s="6"/>
      <c r="O445" s="6">
        <v>1</v>
      </c>
      <c r="P445" s="31">
        <v>5015019014</v>
      </c>
      <c r="Q445" s="6"/>
      <c r="R445" s="6">
        <v>0</v>
      </c>
      <c r="S445" s="6"/>
      <c r="T445" s="6" t="s">
        <v>3773</v>
      </c>
      <c r="U445" s="6" t="s">
        <v>3773</v>
      </c>
      <c r="V445" s="8">
        <v>17690000</v>
      </c>
    </row>
    <row r="446" spans="1:22" ht="14.4" x14ac:dyDescent="0.25">
      <c r="A446" s="6" t="s">
        <v>923</v>
      </c>
      <c r="B446" s="6" t="s">
        <v>3773</v>
      </c>
      <c r="C446" s="10">
        <v>480085139</v>
      </c>
      <c r="D446" s="6"/>
      <c r="E446" s="11">
        <v>0.68412037037037043</v>
      </c>
      <c r="F446" s="31">
        <v>5121711732</v>
      </c>
      <c r="G446" s="6"/>
      <c r="H446" s="6">
        <v>101</v>
      </c>
      <c r="I446" s="6"/>
      <c r="J446" s="6" t="s">
        <v>1667</v>
      </c>
      <c r="K446" s="6">
        <v>1</v>
      </c>
      <c r="L446" s="6"/>
      <c r="M446" s="6" t="s">
        <v>925</v>
      </c>
      <c r="N446" s="6"/>
      <c r="O446" s="6">
        <v>1</v>
      </c>
      <c r="P446" s="31">
        <v>5015019014</v>
      </c>
      <c r="Q446" s="6"/>
      <c r="R446" s="6">
        <v>0</v>
      </c>
      <c r="S446" s="6"/>
      <c r="T446" s="6" t="s">
        <v>3773</v>
      </c>
      <c r="U446" s="6" t="s">
        <v>3773</v>
      </c>
      <c r="V446" s="8">
        <v>45965000</v>
      </c>
    </row>
    <row r="447" spans="1:22" ht="14.4" x14ac:dyDescent="0.25">
      <c r="A447" s="6" t="s">
        <v>923</v>
      </c>
      <c r="B447" s="6" t="s">
        <v>3773</v>
      </c>
      <c r="C447" s="10">
        <v>480085138</v>
      </c>
      <c r="D447" s="6"/>
      <c r="E447" s="11">
        <v>0.68371527777777785</v>
      </c>
      <c r="F447" s="31">
        <v>5121711731</v>
      </c>
      <c r="G447" s="6"/>
      <c r="H447" s="6">
        <v>101</v>
      </c>
      <c r="I447" s="6"/>
      <c r="J447" s="6" t="s">
        <v>1666</v>
      </c>
      <c r="K447" s="6">
        <v>1</v>
      </c>
      <c r="L447" s="6"/>
      <c r="M447" s="6" t="s">
        <v>925</v>
      </c>
      <c r="N447" s="6"/>
      <c r="O447" s="6">
        <v>1</v>
      </c>
      <c r="P447" s="31">
        <v>5015019014</v>
      </c>
      <c r="Q447" s="6"/>
      <c r="R447" s="6">
        <v>0</v>
      </c>
      <c r="S447" s="6"/>
      <c r="T447" s="6" t="s">
        <v>3773</v>
      </c>
      <c r="U447" s="6" t="s">
        <v>3773</v>
      </c>
      <c r="V447" s="8">
        <v>42930000</v>
      </c>
    </row>
    <row r="448" spans="1:22" ht="14.4" x14ac:dyDescent="0.25">
      <c r="A448" s="6" t="s">
        <v>923</v>
      </c>
      <c r="B448" s="6" t="s">
        <v>3773</v>
      </c>
      <c r="C448" s="10">
        <v>480085135</v>
      </c>
      <c r="D448" s="6"/>
      <c r="E448" s="11">
        <v>0.68244212962962969</v>
      </c>
      <c r="F448" s="31">
        <v>5121711718</v>
      </c>
      <c r="G448" s="6"/>
      <c r="H448" s="6">
        <v>101</v>
      </c>
      <c r="I448" s="6"/>
      <c r="J448" s="6" t="s">
        <v>1663</v>
      </c>
      <c r="K448" s="6">
        <v>1</v>
      </c>
      <c r="L448" s="6"/>
      <c r="M448" s="6" t="s">
        <v>925</v>
      </c>
      <c r="N448" s="6"/>
      <c r="O448" s="6">
        <v>1</v>
      </c>
      <c r="P448" s="31">
        <v>5015019014</v>
      </c>
      <c r="Q448" s="6"/>
      <c r="R448" s="6">
        <v>0</v>
      </c>
      <c r="S448" s="6"/>
      <c r="T448" s="6" t="s">
        <v>3773</v>
      </c>
      <c r="U448" s="6" t="s">
        <v>3773</v>
      </c>
      <c r="V448" s="8">
        <v>83100000</v>
      </c>
    </row>
    <row r="449" spans="1:22" ht="14.4" x14ac:dyDescent="0.25">
      <c r="A449" s="6" t="s">
        <v>923</v>
      </c>
      <c r="B449" s="6" t="s">
        <v>3773</v>
      </c>
      <c r="C449" s="10">
        <v>480084551</v>
      </c>
      <c r="D449" s="6"/>
      <c r="E449" s="11">
        <v>0.82152777777777775</v>
      </c>
      <c r="F449" s="31">
        <v>5121711761</v>
      </c>
      <c r="G449" s="6"/>
      <c r="H449" s="6">
        <v>101</v>
      </c>
      <c r="I449" s="6"/>
      <c r="J449" s="6" t="s">
        <v>1387</v>
      </c>
      <c r="K449" s="6">
        <v>1</v>
      </c>
      <c r="L449" s="6"/>
      <c r="M449" s="6" t="s">
        <v>925</v>
      </c>
      <c r="N449" s="6"/>
      <c r="O449" s="6">
        <v>1</v>
      </c>
      <c r="P449" s="31">
        <v>5015019014</v>
      </c>
      <c r="Q449" s="6"/>
      <c r="R449" s="6">
        <v>0</v>
      </c>
      <c r="S449" s="6"/>
      <c r="T449" s="6" t="s">
        <v>3773</v>
      </c>
      <c r="U449" s="6" t="s">
        <v>3773</v>
      </c>
      <c r="V449" s="8">
        <v>104982857</v>
      </c>
    </row>
    <row r="450" spans="1:22" ht="14.4" x14ac:dyDescent="0.25">
      <c r="A450" s="6" t="s">
        <v>923</v>
      </c>
      <c r="B450" s="6" t="s">
        <v>3773</v>
      </c>
      <c r="C450" s="10">
        <v>480084364</v>
      </c>
      <c r="D450" s="6"/>
      <c r="E450" s="11">
        <v>0.4208217592592593</v>
      </c>
      <c r="F450" s="31">
        <v>5121711607</v>
      </c>
      <c r="G450" s="6"/>
      <c r="H450" s="6">
        <v>101</v>
      </c>
      <c r="I450" s="6"/>
      <c r="J450" s="6" t="s">
        <v>1295</v>
      </c>
      <c r="K450" s="6">
        <v>1</v>
      </c>
      <c r="L450" s="6"/>
      <c r="M450" s="6" t="s">
        <v>925</v>
      </c>
      <c r="N450" s="6"/>
      <c r="O450" s="6">
        <v>1</v>
      </c>
      <c r="P450" s="31">
        <v>5015019014</v>
      </c>
      <c r="Q450" s="6"/>
      <c r="R450" s="6">
        <v>0</v>
      </c>
      <c r="S450" s="6"/>
      <c r="T450" s="6" t="s">
        <v>3773</v>
      </c>
      <c r="U450" s="6" t="s">
        <v>3773</v>
      </c>
      <c r="V450" s="8">
        <v>2325900000</v>
      </c>
    </row>
    <row r="451" spans="1:22" ht="14.4" x14ac:dyDescent="0.25">
      <c r="A451" s="6" t="s">
        <v>923</v>
      </c>
      <c r="B451" s="6" t="s">
        <v>3773</v>
      </c>
      <c r="C451" s="10">
        <v>480084722</v>
      </c>
      <c r="D451" s="6"/>
      <c r="E451" s="11">
        <v>0.4583564814814815</v>
      </c>
      <c r="F451" s="31">
        <v>5121711626</v>
      </c>
      <c r="G451" s="6"/>
      <c r="H451" s="6">
        <v>101</v>
      </c>
      <c r="I451" s="6"/>
      <c r="J451" s="6" t="s">
        <v>1480</v>
      </c>
      <c r="K451" s="6">
        <v>1</v>
      </c>
      <c r="L451" s="6"/>
      <c r="M451" s="6" t="s">
        <v>925</v>
      </c>
      <c r="N451" s="6"/>
      <c r="O451" s="6">
        <v>1</v>
      </c>
      <c r="P451" s="31">
        <v>5015019014</v>
      </c>
      <c r="Q451" s="6"/>
      <c r="R451" s="6">
        <v>0</v>
      </c>
      <c r="S451" s="6"/>
      <c r="T451" s="6" t="s">
        <v>3773</v>
      </c>
      <c r="U451" s="6" t="s">
        <v>3773</v>
      </c>
      <c r="V451" s="8">
        <v>87180000</v>
      </c>
    </row>
    <row r="452" spans="1:22" ht="14.4" x14ac:dyDescent="0.25">
      <c r="A452" s="6" t="s">
        <v>923</v>
      </c>
      <c r="B452" s="6" t="s">
        <v>3773</v>
      </c>
      <c r="C452" s="10">
        <v>480085132</v>
      </c>
      <c r="D452" s="6"/>
      <c r="E452" s="11">
        <v>0.63600694444444439</v>
      </c>
      <c r="F452" s="31">
        <v>5121711667</v>
      </c>
      <c r="G452" s="6"/>
      <c r="H452" s="6">
        <v>101</v>
      </c>
      <c r="I452" s="6" t="s">
        <v>1655</v>
      </c>
      <c r="J452" s="6" t="s">
        <v>1656</v>
      </c>
      <c r="K452" s="6">
        <v>1</v>
      </c>
      <c r="L452" s="6" t="s">
        <v>938</v>
      </c>
      <c r="M452" s="6" t="s">
        <v>925</v>
      </c>
      <c r="N452" s="6">
        <v>1</v>
      </c>
      <c r="O452" s="6">
        <v>1</v>
      </c>
      <c r="P452" s="31">
        <v>5015017011</v>
      </c>
      <c r="Q452" s="6"/>
      <c r="R452" s="6">
        <v>0</v>
      </c>
      <c r="S452" s="6"/>
      <c r="T452" s="6" t="s">
        <v>3773</v>
      </c>
      <c r="U452" s="6" t="s">
        <v>3773</v>
      </c>
      <c r="V452" s="8">
        <v>58801091</v>
      </c>
    </row>
    <row r="453" spans="1:22" ht="14.4" x14ac:dyDescent="0.25">
      <c r="A453" s="6" t="s">
        <v>923</v>
      </c>
      <c r="B453" s="6" t="s">
        <v>3773</v>
      </c>
      <c r="C453" s="10">
        <v>480085132</v>
      </c>
      <c r="D453" s="6"/>
      <c r="E453" s="11">
        <v>0.63600694444444439</v>
      </c>
      <c r="F453" s="31">
        <v>5121711667</v>
      </c>
      <c r="G453" s="6"/>
      <c r="H453" s="6">
        <v>101</v>
      </c>
      <c r="I453" s="6" t="s">
        <v>1657</v>
      </c>
      <c r="J453" s="6" t="s">
        <v>3774</v>
      </c>
      <c r="K453" s="6">
        <v>1</v>
      </c>
      <c r="L453" s="6" t="s">
        <v>938</v>
      </c>
      <c r="M453" s="6" t="s">
        <v>925</v>
      </c>
      <c r="N453" s="6">
        <v>1</v>
      </c>
      <c r="O453" s="6">
        <v>2</v>
      </c>
      <c r="P453" s="31">
        <v>5015017011</v>
      </c>
      <c r="Q453" s="6"/>
      <c r="R453" s="6">
        <v>0</v>
      </c>
      <c r="S453" s="6"/>
      <c r="T453" s="6" t="s">
        <v>3773</v>
      </c>
      <c r="U453" s="6" t="s">
        <v>3773</v>
      </c>
      <c r="V453" s="8">
        <v>15120000</v>
      </c>
    </row>
    <row r="454" spans="1:22" ht="14.4" x14ac:dyDescent="0.25">
      <c r="A454" s="6" t="s">
        <v>923</v>
      </c>
      <c r="B454" s="6" t="s">
        <v>3775</v>
      </c>
      <c r="C454" s="10">
        <v>480085254</v>
      </c>
      <c r="D454" s="6"/>
      <c r="E454" s="11">
        <v>0.75480324074074068</v>
      </c>
      <c r="F454" s="31">
        <v>5121711933</v>
      </c>
      <c r="G454" s="6"/>
      <c r="H454" s="6">
        <v>101</v>
      </c>
      <c r="I454" s="6"/>
      <c r="J454" s="6" t="s">
        <v>1699</v>
      </c>
      <c r="K454" s="6">
        <v>1</v>
      </c>
      <c r="L454" s="6"/>
      <c r="M454" s="6" t="s">
        <v>925</v>
      </c>
      <c r="N454" s="6"/>
      <c r="O454" s="6">
        <v>1</v>
      </c>
      <c r="P454" s="31">
        <v>5015019014</v>
      </c>
      <c r="Q454" s="6"/>
      <c r="R454" s="6">
        <v>0</v>
      </c>
      <c r="S454" s="6"/>
      <c r="T454" s="6" t="s">
        <v>3775</v>
      </c>
      <c r="U454" s="6" t="s">
        <v>3775</v>
      </c>
      <c r="V454" s="8">
        <v>99000000</v>
      </c>
    </row>
    <row r="455" spans="1:22" ht="14.4" x14ac:dyDescent="0.25">
      <c r="A455" s="6" t="s">
        <v>923</v>
      </c>
      <c r="B455" s="6" t="s">
        <v>3775</v>
      </c>
      <c r="C455" s="10">
        <v>480085130</v>
      </c>
      <c r="D455" s="6"/>
      <c r="E455" s="11">
        <v>0.4120949074074074</v>
      </c>
      <c r="F455" s="31">
        <v>5121711800</v>
      </c>
      <c r="G455" s="6"/>
      <c r="H455" s="6">
        <v>101</v>
      </c>
      <c r="I455" s="6"/>
      <c r="J455" s="6" t="s">
        <v>1653</v>
      </c>
      <c r="K455" s="6">
        <v>1</v>
      </c>
      <c r="L455" s="6"/>
      <c r="M455" s="6" t="s">
        <v>925</v>
      </c>
      <c r="N455" s="6"/>
      <c r="O455" s="6">
        <v>1</v>
      </c>
      <c r="P455" s="31">
        <v>5015019014</v>
      </c>
      <c r="Q455" s="6"/>
      <c r="R455" s="6">
        <v>0</v>
      </c>
      <c r="S455" s="6"/>
      <c r="T455" s="6" t="s">
        <v>3775</v>
      </c>
      <c r="U455" s="6" t="s">
        <v>3775</v>
      </c>
      <c r="V455" s="8">
        <v>34500000</v>
      </c>
    </row>
    <row r="456" spans="1:22" ht="14.4" x14ac:dyDescent="0.25">
      <c r="A456" s="6" t="s">
        <v>923</v>
      </c>
      <c r="B456" s="6" t="s">
        <v>3775</v>
      </c>
      <c r="C456" s="10">
        <v>480084561</v>
      </c>
      <c r="D456" s="6"/>
      <c r="E456" s="11">
        <v>0.47571759259259255</v>
      </c>
      <c r="F456" s="31">
        <v>5121711821</v>
      </c>
      <c r="G456" s="6"/>
      <c r="H456" s="6">
        <v>101</v>
      </c>
      <c r="I456" s="6"/>
      <c r="J456" s="6" t="s">
        <v>1391</v>
      </c>
      <c r="K456" s="6">
        <v>1</v>
      </c>
      <c r="L456" s="6"/>
      <c r="M456" s="6" t="s">
        <v>925</v>
      </c>
      <c r="N456" s="6"/>
      <c r="O456" s="6">
        <v>1</v>
      </c>
      <c r="P456" s="31">
        <v>5015019014</v>
      </c>
      <c r="Q456" s="6"/>
      <c r="R456" s="6">
        <v>0</v>
      </c>
      <c r="S456" s="6"/>
      <c r="T456" s="6" t="s">
        <v>3775</v>
      </c>
      <c r="U456" s="6" t="s">
        <v>3775</v>
      </c>
      <c r="V456" s="8">
        <v>30000000</v>
      </c>
    </row>
    <row r="457" spans="1:22" ht="14.4" x14ac:dyDescent="0.25">
      <c r="A457" s="6" t="s">
        <v>923</v>
      </c>
      <c r="B457" s="6" t="s">
        <v>3775</v>
      </c>
      <c r="C457" s="10">
        <v>480084760</v>
      </c>
      <c r="D457" s="6"/>
      <c r="E457" s="11">
        <v>0.48472222222222222</v>
      </c>
      <c r="F457" s="31">
        <v>5121711809</v>
      </c>
      <c r="G457" s="6"/>
      <c r="H457" s="6">
        <v>101</v>
      </c>
      <c r="I457" s="6"/>
      <c r="J457" s="6" t="s">
        <v>1487</v>
      </c>
      <c r="K457" s="6">
        <v>1</v>
      </c>
      <c r="L457" s="6"/>
      <c r="M457" s="6" t="s">
        <v>925</v>
      </c>
      <c r="N457" s="6"/>
      <c r="O457" s="6">
        <v>1</v>
      </c>
      <c r="P457" s="31">
        <v>5015019014</v>
      </c>
      <c r="Q457" s="6"/>
      <c r="R457" s="6">
        <v>0</v>
      </c>
      <c r="S457" s="6"/>
      <c r="T457" s="6" t="s">
        <v>3775</v>
      </c>
      <c r="U457" s="6" t="s">
        <v>3775</v>
      </c>
      <c r="V457" s="8">
        <v>18095000</v>
      </c>
    </row>
    <row r="458" spans="1:22" ht="14.4" x14ac:dyDescent="0.25">
      <c r="A458" s="6" t="s">
        <v>923</v>
      </c>
      <c r="B458" s="6" t="s">
        <v>3775</v>
      </c>
      <c r="C458" s="10">
        <v>480084965</v>
      </c>
      <c r="D458" s="6"/>
      <c r="E458" s="11">
        <v>0.52157407407407408</v>
      </c>
      <c r="F458" s="31">
        <v>5121711831</v>
      </c>
      <c r="G458" s="6"/>
      <c r="H458" s="6">
        <v>101</v>
      </c>
      <c r="I458" s="6"/>
      <c r="J458" s="6" t="s">
        <v>1596</v>
      </c>
      <c r="K458" s="6">
        <v>1</v>
      </c>
      <c r="L458" s="6"/>
      <c r="M458" s="6" t="s">
        <v>925</v>
      </c>
      <c r="N458" s="6"/>
      <c r="O458" s="6">
        <v>1</v>
      </c>
      <c r="P458" s="31">
        <v>5015019014</v>
      </c>
      <c r="Q458" s="6"/>
      <c r="R458" s="6">
        <v>0</v>
      </c>
      <c r="S458" s="6"/>
      <c r="T458" s="6" t="s">
        <v>3775</v>
      </c>
      <c r="U458" s="6" t="s">
        <v>3775</v>
      </c>
      <c r="V458" s="8">
        <v>15228000</v>
      </c>
    </row>
    <row r="459" spans="1:22" ht="14.4" x14ac:dyDescent="0.25">
      <c r="A459" s="6" t="s">
        <v>923</v>
      </c>
      <c r="B459" s="6" t="s">
        <v>3775</v>
      </c>
      <c r="C459" s="10">
        <v>480084559</v>
      </c>
      <c r="D459" s="6"/>
      <c r="E459" s="11">
        <v>0.47050925925925924</v>
      </c>
      <c r="F459" s="31">
        <v>5121711814</v>
      </c>
      <c r="G459" s="6"/>
      <c r="H459" s="6">
        <v>101</v>
      </c>
      <c r="I459" s="6"/>
      <c r="J459" s="6" t="s">
        <v>1389</v>
      </c>
      <c r="K459" s="6">
        <v>1</v>
      </c>
      <c r="L459" s="6"/>
      <c r="M459" s="6" t="s">
        <v>925</v>
      </c>
      <c r="N459" s="6"/>
      <c r="O459" s="6">
        <v>1</v>
      </c>
      <c r="P459" s="31">
        <v>5015019014</v>
      </c>
      <c r="Q459" s="6"/>
      <c r="R459" s="6">
        <v>0</v>
      </c>
      <c r="S459" s="6"/>
      <c r="T459" s="6" t="s">
        <v>3775</v>
      </c>
      <c r="U459" s="6" t="s">
        <v>3775</v>
      </c>
      <c r="V459" s="8">
        <v>149957000</v>
      </c>
    </row>
    <row r="460" spans="1:22" ht="14.4" x14ac:dyDescent="0.25">
      <c r="A460" s="6" t="s">
        <v>923</v>
      </c>
      <c r="B460" s="6" t="s">
        <v>3775</v>
      </c>
      <c r="C460" s="10">
        <v>480085241</v>
      </c>
      <c r="D460" s="6"/>
      <c r="E460" s="11">
        <v>0.64145833333333335</v>
      </c>
      <c r="F460" s="31">
        <v>5121711884</v>
      </c>
      <c r="G460" s="6"/>
      <c r="H460" s="6">
        <v>101</v>
      </c>
      <c r="I460" s="6"/>
      <c r="J460" s="6" t="s">
        <v>1695</v>
      </c>
      <c r="K460" s="6">
        <v>1</v>
      </c>
      <c r="L460" s="6"/>
      <c r="M460" s="6" t="s">
        <v>925</v>
      </c>
      <c r="N460" s="6"/>
      <c r="O460" s="6">
        <v>1</v>
      </c>
      <c r="P460" s="31">
        <v>5015019014</v>
      </c>
      <c r="Q460" s="6"/>
      <c r="R460" s="6">
        <v>0</v>
      </c>
      <c r="S460" s="6"/>
      <c r="T460" s="6" t="s">
        <v>3775</v>
      </c>
      <c r="U460" s="6" t="s">
        <v>3775</v>
      </c>
      <c r="V460" s="8">
        <v>133427000</v>
      </c>
    </row>
    <row r="461" spans="1:22" ht="14.4" x14ac:dyDescent="0.25">
      <c r="A461" s="6" t="s">
        <v>923</v>
      </c>
      <c r="B461" s="6" t="s">
        <v>3775</v>
      </c>
      <c r="C461" s="10">
        <v>480085265</v>
      </c>
      <c r="D461" s="6"/>
      <c r="E461" s="11">
        <v>0.72540509259259256</v>
      </c>
      <c r="F461" s="31">
        <v>5121711909</v>
      </c>
      <c r="G461" s="6"/>
      <c r="H461" s="6">
        <v>101</v>
      </c>
      <c r="I461" s="6"/>
      <c r="J461" s="6" t="s">
        <v>1703</v>
      </c>
      <c r="K461" s="6">
        <v>1</v>
      </c>
      <c r="L461" s="6"/>
      <c r="M461" s="6" t="s">
        <v>925</v>
      </c>
      <c r="N461" s="6"/>
      <c r="O461" s="6">
        <v>1</v>
      </c>
      <c r="P461" s="31">
        <v>5015019014</v>
      </c>
      <c r="Q461" s="6"/>
      <c r="R461" s="6">
        <v>0</v>
      </c>
      <c r="S461" s="6"/>
      <c r="T461" s="6" t="s">
        <v>3775</v>
      </c>
      <c r="U461" s="6" t="s">
        <v>3775</v>
      </c>
      <c r="V461" s="8">
        <v>785000</v>
      </c>
    </row>
    <row r="462" spans="1:22" ht="14.4" x14ac:dyDescent="0.25">
      <c r="A462" s="6" t="s">
        <v>923</v>
      </c>
      <c r="B462" s="6" t="s">
        <v>3775</v>
      </c>
      <c r="C462" s="10">
        <v>480084276</v>
      </c>
      <c r="D462" s="6"/>
      <c r="E462" s="11">
        <v>0.61100694444444448</v>
      </c>
      <c r="F462" s="31">
        <v>5121711835</v>
      </c>
      <c r="G462" s="6"/>
      <c r="H462" s="6">
        <v>101</v>
      </c>
      <c r="I462" s="6"/>
      <c r="J462" s="6" t="s">
        <v>1255</v>
      </c>
      <c r="K462" s="6">
        <v>1</v>
      </c>
      <c r="L462" s="6"/>
      <c r="M462" s="6" t="s">
        <v>925</v>
      </c>
      <c r="N462" s="6"/>
      <c r="O462" s="6">
        <v>1</v>
      </c>
      <c r="P462" s="31">
        <v>5015019014</v>
      </c>
      <c r="Q462" s="6"/>
      <c r="R462" s="6">
        <v>0</v>
      </c>
      <c r="S462" s="6"/>
      <c r="T462" s="6" t="s">
        <v>3775</v>
      </c>
      <c r="U462" s="6" t="s">
        <v>3775</v>
      </c>
      <c r="V462" s="8">
        <v>2500000</v>
      </c>
    </row>
    <row r="463" spans="1:22" ht="14.4" x14ac:dyDescent="0.25">
      <c r="A463" s="6" t="s">
        <v>923</v>
      </c>
      <c r="B463" s="6" t="s">
        <v>3775</v>
      </c>
      <c r="C463" s="10">
        <v>480084658</v>
      </c>
      <c r="D463" s="6"/>
      <c r="E463" s="11">
        <v>0.61833333333333329</v>
      </c>
      <c r="F463" s="31">
        <v>5121711882</v>
      </c>
      <c r="G463" s="6"/>
      <c r="H463" s="6">
        <v>101</v>
      </c>
      <c r="I463" s="6"/>
      <c r="J463" s="6" t="s">
        <v>1468</v>
      </c>
      <c r="K463" s="6">
        <v>1</v>
      </c>
      <c r="L463" s="6"/>
      <c r="M463" s="6" t="s">
        <v>925</v>
      </c>
      <c r="N463" s="6"/>
      <c r="O463" s="6">
        <v>1</v>
      </c>
      <c r="P463" s="31">
        <v>5015018019</v>
      </c>
      <c r="Q463" s="6"/>
      <c r="R463" s="6">
        <v>0</v>
      </c>
      <c r="S463" s="6"/>
      <c r="T463" s="6" t="s">
        <v>3775</v>
      </c>
      <c r="U463" s="6" t="s">
        <v>3775</v>
      </c>
      <c r="V463" s="8">
        <v>1500000</v>
      </c>
    </row>
    <row r="464" spans="1:22" ht="14.4" x14ac:dyDescent="0.25">
      <c r="A464" s="6" t="s">
        <v>923</v>
      </c>
      <c r="B464" s="6" t="s">
        <v>3775</v>
      </c>
      <c r="C464" s="10">
        <v>480084515</v>
      </c>
      <c r="D464" s="6"/>
      <c r="E464" s="11">
        <v>0.62373842592592588</v>
      </c>
      <c r="F464" s="31">
        <v>5121711883</v>
      </c>
      <c r="G464" s="6"/>
      <c r="H464" s="6">
        <v>101</v>
      </c>
      <c r="I464" s="6"/>
      <c r="J464" s="6" t="s">
        <v>1377</v>
      </c>
      <c r="K464" s="6">
        <v>1</v>
      </c>
      <c r="L464" s="6"/>
      <c r="M464" s="6" t="s">
        <v>925</v>
      </c>
      <c r="N464" s="6"/>
      <c r="O464" s="6">
        <v>1</v>
      </c>
      <c r="P464" s="31">
        <v>5015018019</v>
      </c>
      <c r="Q464" s="6"/>
      <c r="R464" s="6">
        <v>0</v>
      </c>
      <c r="S464" s="6"/>
      <c r="T464" s="6" t="s">
        <v>3775</v>
      </c>
      <c r="U464" s="6" t="s">
        <v>3775</v>
      </c>
      <c r="V464" s="8">
        <v>5400000</v>
      </c>
    </row>
    <row r="465" spans="1:22" ht="14.4" x14ac:dyDescent="0.25">
      <c r="A465" s="6" t="s">
        <v>923</v>
      </c>
      <c r="B465" s="6" t="s">
        <v>3775</v>
      </c>
      <c r="C465" s="10">
        <v>480084277</v>
      </c>
      <c r="D465" s="6"/>
      <c r="E465" s="11">
        <v>0.61329861111111106</v>
      </c>
      <c r="F465" s="31">
        <v>5121711837</v>
      </c>
      <c r="G465" s="6"/>
      <c r="H465" s="6">
        <v>101</v>
      </c>
      <c r="I465" s="6"/>
      <c r="J465" s="6" t="s">
        <v>1257</v>
      </c>
      <c r="K465" s="6">
        <v>1</v>
      </c>
      <c r="L465" s="6"/>
      <c r="M465" s="6" t="s">
        <v>925</v>
      </c>
      <c r="N465" s="6"/>
      <c r="O465" s="6">
        <v>1</v>
      </c>
      <c r="P465" s="31">
        <v>5015019014</v>
      </c>
      <c r="Q465" s="6"/>
      <c r="R465" s="6">
        <v>0</v>
      </c>
      <c r="S465" s="6"/>
      <c r="T465" s="6" t="s">
        <v>3775</v>
      </c>
      <c r="U465" s="6" t="s">
        <v>3775</v>
      </c>
      <c r="V465" s="8">
        <v>14300000</v>
      </c>
    </row>
    <row r="466" spans="1:22" ht="14.4" x14ac:dyDescent="0.25">
      <c r="A466" s="6" t="s">
        <v>923</v>
      </c>
      <c r="B466" s="6" t="s">
        <v>3775</v>
      </c>
      <c r="C466" s="10">
        <v>480084593</v>
      </c>
      <c r="D466" s="6"/>
      <c r="E466" s="11">
        <v>0.48292824074074076</v>
      </c>
      <c r="F466" s="31">
        <v>5121711807</v>
      </c>
      <c r="G466" s="6"/>
      <c r="H466" s="6">
        <v>101</v>
      </c>
      <c r="I466" s="6"/>
      <c r="J466" s="6" t="s">
        <v>1397</v>
      </c>
      <c r="K466" s="6">
        <v>1</v>
      </c>
      <c r="L466" s="6"/>
      <c r="M466" s="6" t="s">
        <v>925</v>
      </c>
      <c r="N466" s="6"/>
      <c r="O466" s="6">
        <v>1</v>
      </c>
      <c r="P466" s="31">
        <v>5015019014</v>
      </c>
      <c r="Q466" s="6"/>
      <c r="R466" s="6">
        <v>0</v>
      </c>
      <c r="S466" s="6"/>
      <c r="T466" s="6" t="s">
        <v>3775</v>
      </c>
      <c r="U466" s="6" t="s">
        <v>3775</v>
      </c>
      <c r="V466" s="8">
        <v>40000000</v>
      </c>
    </row>
    <row r="467" spans="1:22" ht="14.4" x14ac:dyDescent="0.25">
      <c r="A467" s="6" t="s">
        <v>923</v>
      </c>
      <c r="B467" s="6" t="s">
        <v>3775</v>
      </c>
      <c r="C467" s="10">
        <v>480085042</v>
      </c>
      <c r="D467" s="6"/>
      <c r="E467" s="11">
        <v>0.52547453703703706</v>
      </c>
      <c r="F467" s="31">
        <v>5121711832</v>
      </c>
      <c r="G467" s="6"/>
      <c r="H467" s="6">
        <v>101</v>
      </c>
      <c r="I467" s="6"/>
      <c r="J467" s="6" t="s">
        <v>1607</v>
      </c>
      <c r="K467" s="6">
        <v>1</v>
      </c>
      <c r="L467" s="6"/>
      <c r="M467" s="6" t="s">
        <v>925</v>
      </c>
      <c r="N467" s="6"/>
      <c r="O467" s="6">
        <v>1</v>
      </c>
      <c r="P467" s="31">
        <v>5015019014</v>
      </c>
      <c r="Q467" s="6"/>
      <c r="R467" s="6">
        <v>0</v>
      </c>
      <c r="S467" s="6"/>
      <c r="T467" s="6" t="s">
        <v>3775</v>
      </c>
      <c r="U467" s="6" t="s">
        <v>3775</v>
      </c>
      <c r="V467" s="8">
        <v>30000000</v>
      </c>
    </row>
    <row r="468" spans="1:22" ht="14.4" x14ac:dyDescent="0.25">
      <c r="A468" s="6" t="s">
        <v>923</v>
      </c>
      <c r="B468" s="6" t="s">
        <v>3775</v>
      </c>
      <c r="C468" s="10">
        <v>480084580</v>
      </c>
      <c r="D468" s="6"/>
      <c r="E468" s="11">
        <v>0.47917824074074072</v>
      </c>
      <c r="F468" s="31">
        <v>5121711822</v>
      </c>
      <c r="G468" s="6"/>
      <c r="H468" s="6">
        <v>101</v>
      </c>
      <c r="I468" s="6"/>
      <c r="J468" s="6" t="s">
        <v>1394</v>
      </c>
      <c r="K468" s="6">
        <v>1</v>
      </c>
      <c r="L468" s="6"/>
      <c r="M468" s="6" t="s">
        <v>925</v>
      </c>
      <c r="N468" s="6"/>
      <c r="O468" s="6">
        <v>1</v>
      </c>
      <c r="P468" s="31">
        <v>5015019014</v>
      </c>
      <c r="Q468" s="6"/>
      <c r="R468" s="6">
        <v>0</v>
      </c>
      <c r="S468" s="6"/>
      <c r="T468" s="6" t="s">
        <v>3775</v>
      </c>
      <c r="U468" s="6" t="s">
        <v>3775</v>
      </c>
      <c r="V468" s="8">
        <v>185000000</v>
      </c>
    </row>
    <row r="469" spans="1:22" ht="14.4" x14ac:dyDescent="0.25">
      <c r="A469" s="6" t="s">
        <v>923</v>
      </c>
      <c r="B469" s="6" t="s">
        <v>3775</v>
      </c>
      <c r="C469" s="10">
        <v>480085044</v>
      </c>
      <c r="D469" s="6"/>
      <c r="E469" s="11">
        <v>0.59962962962962962</v>
      </c>
      <c r="F469" s="31">
        <v>5121711862</v>
      </c>
      <c r="G469" s="6"/>
      <c r="H469" s="6">
        <v>101</v>
      </c>
      <c r="I469" s="6"/>
      <c r="J469" s="6" t="s">
        <v>1612</v>
      </c>
      <c r="K469" s="6">
        <v>1</v>
      </c>
      <c r="L469" s="6"/>
      <c r="M469" s="6" t="s">
        <v>925</v>
      </c>
      <c r="N469" s="6"/>
      <c r="O469" s="6">
        <v>1</v>
      </c>
      <c r="P469" s="31">
        <v>5015018019</v>
      </c>
      <c r="Q469" s="6"/>
      <c r="R469" s="6">
        <v>0</v>
      </c>
      <c r="S469" s="6"/>
      <c r="T469" s="6" t="s">
        <v>3775</v>
      </c>
      <c r="U469" s="6" t="s">
        <v>3775</v>
      </c>
      <c r="V469" s="8">
        <v>15598660</v>
      </c>
    </row>
    <row r="470" spans="1:22" ht="14.4" x14ac:dyDescent="0.25">
      <c r="A470" s="6" t="s">
        <v>923</v>
      </c>
      <c r="B470" s="6" t="s">
        <v>3775</v>
      </c>
      <c r="C470" s="10">
        <v>480085125</v>
      </c>
      <c r="D470" s="6"/>
      <c r="E470" s="11">
        <v>0.75332175925925926</v>
      </c>
      <c r="F470" s="31">
        <v>5121711932</v>
      </c>
      <c r="G470" s="6"/>
      <c r="H470" s="6">
        <v>101</v>
      </c>
      <c r="I470" s="6"/>
      <c r="J470" s="6" t="s">
        <v>1645</v>
      </c>
      <c r="K470" s="6">
        <v>1</v>
      </c>
      <c r="L470" s="6"/>
      <c r="M470" s="6" t="s">
        <v>925</v>
      </c>
      <c r="N470" s="6"/>
      <c r="O470" s="6">
        <v>1</v>
      </c>
      <c r="P470" s="31">
        <v>5015019014</v>
      </c>
      <c r="Q470" s="6"/>
      <c r="R470" s="6">
        <v>0</v>
      </c>
      <c r="S470" s="6"/>
      <c r="T470" s="6" t="s">
        <v>3775</v>
      </c>
      <c r="U470" s="6" t="s">
        <v>3775</v>
      </c>
      <c r="V470" s="8">
        <v>20000000</v>
      </c>
    </row>
    <row r="471" spans="1:22" ht="14.4" x14ac:dyDescent="0.25">
      <c r="A471" s="6" t="s">
        <v>923</v>
      </c>
      <c r="B471" s="6" t="s">
        <v>3775</v>
      </c>
      <c r="C471" s="10">
        <v>480084701</v>
      </c>
      <c r="D471" s="6"/>
      <c r="E471" s="11">
        <v>0.48395833333333332</v>
      </c>
      <c r="F471" s="31">
        <v>5121711808</v>
      </c>
      <c r="G471" s="6"/>
      <c r="H471" s="6">
        <v>101</v>
      </c>
      <c r="I471" s="6"/>
      <c r="J471" s="6" t="s">
        <v>1474</v>
      </c>
      <c r="K471" s="6">
        <v>1</v>
      </c>
      <c r="L471" s="6"/>
      <c r="M471" s="6" t="s">
        <v>925</v>
      </c>
      <c r="N471" s="6"/>
      <c r="O471" s="6">
        <v>1</v>
      </c>
      <c r="P471" s="31">
        <v>5015019014</v>
      </c>
      <c r="Q471" s="6"/>
      <c r="R471" s="6">
        <v>0</v>
      </c>
      <c r="S471" s="6"/>
      <c r="T471" s="6" t="s">
        <v>3775</v>
      </c>
      <c r="U471" s="6" t="s">
        <v>3775</v>
      </c>
      <c r="V471" s="8">
        <v>196790000</v>
      </c>
    </row>
    <row r="472" spans="1:22" ht="14.4" x14ac:dyDescent="0.25">
      <c r="A472" s="6" t="s">
        <v>923</v>
      </c>
      <c r="B472" s="6" t="s">
        <v>3775</v>
      </c>
      <c r="C472" s="10">
        <v>480084229</v>
      </c>
      <c r="D472" s="6"/>
      <c r="E472" s="11">
        <v>0.4689699074074074</v>
      </c>
      <c r="F472" s="31">
        <v>5121711811</v>
      </c>
      <c r="G472" s="6"/>
      <c r="H472" s="6">
        <v>101</v>
      </c>
      <c r="I472" s="6"/>
      <c r="J472" s="6" t="s">
        <v>1181</v>
      </c>
      <c r="K472" s="6">
        <v>1</v>
      </c>
      <c r="L472" s="6"/>
      <c r="M472" s="6" t="s">
        <v>925</v>
      </c>
      <c r="N472" s="6"/>
      <c r="O472" s="6">
        <v>2</v>
      </c>
      <c r="P472" s="31">
        <v>5015019014</v>
      </c>
      <c r="Q472" s="6"/>
      <c r="R472" s="6">
        <v>0</v>
      </c>
      <c r="S472" s="6"/>
      <c r="T472" s="6" t="s">
        <v>3775</v>
      </c>
      <c r="U472" s="6" t="s">
        <v>3775</v>
      </c>
      <c r="V472" s="8">
        <v>15000000</v>
      </c>
    </row>
    <row r="473" spans="1:22" ht="14.4" x14ac:dyDescent="0.25">
      <c r="A473" s="6" t="s">
        <v>923</v>
      </c>
      <c r="B473" s="6" t="s">
        <v>3775</v>
      </c>
      <c r="C473" s="10">
        <v>480084229</v>
      </c>
      <c r="D473" s="6"/>
      <c r="E473" s="11">
        <v>0.4689699074074074</v>
      </c>
      <c r="F473" s="31">
        <v>5121711811</v>
      </c>
      <c r="G473" s="6"/>
      <c r="H473" s="6">
        <v>101</v>
      </c>
      <c r="I473" s="6"/>
      <c r="J473" s="6" t="s">
        <v>1179</v>
      </c>
      <c r="K473" s="6">
        <v>1</v>
      </c>
      <c r="L473" s="6"/>
      <c r="M473" s="6" t="s">
        <v>925</v>
      </c>
      <c r="N473" s="6"/>
      <c r="O473" s="6">
        <v>1</v>
      </c>
      <c r="P473" s="31">
        <v>5015019014</v>
      </c>
      <c r="Q473" s="6"/>
      <c r="R473" s="6">
        <v>0</v>
      </c>
      <c r="S473" s="6"/>
      <c r="T473" s="6" t="s">
        <v>3775</v>
      </c>
      <c r="U473" s="6" t="s">
        <v>3775</v>
      </c>
      <c r="V473" s="8">
        <v>60317500</v>
      </c>
    </row>
    <row r="474" spans="1:22" ht="14.4" x14ac:dyDescent="0.25">
      <c r="A474" s="6" t="s">
        <v>923</v>
      </c>
      <c r="B474" s="6" t="s">
        <v>3775</v>
      </c>
      <c r="C474" s="10">
        <v>480084513</v>
      </c>
      <c r="D474" s="6"/>
      <c r="E474" s="11">
        <v>0.6146759259259259</v>
      </c>
      <c r="F474" s="31">
        <v>5121711839</v>
      </c>
      <c r="G474" s="6"/>
      <c r="H474" s="6">
        <v>101</v>
      </c>
      <c r="I474" s="6"/>
      <c r="J474" s="6" t="s">
        <v>1375</v>
      </c>
      <c r="K474" s="6">
        <v>1</v>
      </c>
      <c r="L474" s="6"/>
      <c r="M474" s="6" t="s">
        <v>925</v>
      </c>
      <c r="N474" s="6"/>
      <c r="O474" s="6">
        <v>1</v>
      </c>
      <c r="P474" s="31">
        <v>5015018019</v>
      </c>
      <c r="Q474" s="6"/>
      <c r="R474" s="6">
        <v>0</v>
      </c>
      <c r="S474" s="6"/>
      <c r="T474" s="6" t="s">
        <v>3775</v>
      </c>
      <c r="U474" s="6" t="s">
        <v>3775</v>
      </c>
      <c r="V474" s="8">
        <v>2800000</v>
      </c>
    </row>
    <row r="475" spans="1:22" ht="14.4" x14ac:dyDescent="0.25">
      <c r="A475" s="6" t="s">
        <v>923</v>
      </c>
      <c r="B475" s="6" t="s">
        <v>3775</v>
      </c>
      <c r="C475" s="10">
        <v>480083751</v>
      </c>
      <c r="D475" s="6"/>
      <c r="E475" s="11">
        <v>0.61327546296296298</v>
      </c>
      <c r="F475" s="31">
        <v>5121711836</v>
      </c>
      <c r="G475" s="6"/>
      <c r="H475" s="6">
        <v>101</v>
      </c>
      <c r="I475" s="6"/>
      <c r="J475" s="6" t="s">
        <v>984</v>
      </c>
      <c r="K475" s="6">
        <v>1</v>
      </c>
      <c r="L475" s="6"/>
      <c r="M475" s="6" t="s">
        <v>925</v>
      </c>
      <c r="N475" s="6"/>
      <c r="O475" s="6">
        <v>1</v>
      </c>
      <c r="P475" s="31">
        <v>5015018019</v>
      </c>
      <c r="Q475" s="6"/>
      <c r="R475" s="6">
        <v>0</v>
      </c>
      <c r="S475" s="6"/>
      <c r="T475" s="6" t="s">
        <v>3775</v>
      </c>
      <c r="U475" s="6" t="s">
        <v>3775</v>
      </c>
      <c r="V475" s="8">
        <v>11818182</v>
      </c>
    </row>
    <row r="476" spans="1:22" ht="14.4" x14ac:dyDescent="0.25">
      <c r="A476" s="6" t="s">
        <v>923</v>
      </c>
      <c r="B476" s="6" t="s">
        <v>3775</v>
      </c>
      <c r="C476" s="10">
        <v>480085243</v>
      </c>
      <c r="D476" s="6"/>
      <c r="E476" s="11">
        <v>0.60780092592592594</v>
      </c>
      <c r="F476" s="31">
        <v>5121711834</v>
      </c>
      <c r="G476" s="6"/>
      <c r="H476" s="6">
        <v>101</v>
      </c>
      <c r="I476" s="6"/>
      <c r="J476" s="6" t="s">
        <v>1698</v>
      </c>
      <c r="K476" s="6">
        <v>1</v>
      </c>
      <c r="L476" s="6"/>
      <c r="M476" s="6" t="s">
        <v>925</v>
      </c>
      <c r="N476" s="6"/>
      <c r="O476" s="6">
        <v>1</v>
      </c>
      <c r="P476" s="31">
        <v>5015018019</v>
      </c>
      <c r="Q476" s="6"/>
      <c r="R476" s="6">
        <v>0</v>
      </c>
      <c r="S476" s="6"/>
      <c r="T476" s="6" t="s">
        <v>3775</v>
      </c>
      <c r="U476" s="6" t="s">
        <v>3775</v>
      </c>
      <c r="V476" s="8">
        <v>20000000</v>
      </c>
    </row>
    <row r="477" spans="1:22" ht="14.4" x14ac:dyDescent="0.25">
      <c r="A477" s="6" t="s">
        <v>923</v>
      </c>
      <c r="B477" s="6" t="s">
        <v>3775</v>
      </c>
      <c r="C477" s="10">
        <v>480083888</v>
      </c>
      <c r="D477" s="6"/>
      <c r="E477" s="11">
        <v>0.53502314814814811</v>
      </c>
      <c r="F477" s="31">
        <v>5121711833</v>
      </c>
      <c r="G477" s="6"/>
      <c r="H477" s="6">
        <v>101</v>
      </c>
      <c r="I477" s="6"/>
      <c r="J477" s="6" t="s">
        <v>1048</v>
      </c>
      <c r="K477" s="6">
        <v>1</v>
      </c>
      <c r="L477" s="6"/>
      <c r="M477" s="6" t="s">
        <v>925</v>
      </c>
      <c r="N477" s="6"/>
      <c r="O477" s="6">
        <v>2</v>
      </c>
      <c r="P477" s="31">
        <v>5015019014</v>
      </c>
      <c r="Q477" s="6"/>
      <c r="R477" s="6">
        <v>0</v>
      </c>
      <c r="S477" s="6"/>
      <c r="T477" s="6" t="s">
        <v>3775</v>
      </c>
      <c r="U477" s="6" t="s">
        <v>3775</v>
      </c>
      <c r="V477" s="8">
        <v>4000000</v>
      </c>
    </row>
    <row r="478" spans="1:22" ht="14.4" x14ac:dyDescent="0.25">
      <c r="A478" s="6" t="s">
        <v>923</v>
      </c>
      <c r="B478" s="6" t="s">
        <v>3775</v>
      </c>
      <c r="C478" s="10">
        <v>480083888</v>
      </c>
      <c r="D478" s="6"/>
      <c r="E478" s="11">
        <v>0.53502314814814811</v>
      </c>
      <c r="F478" s="31">
        <v>5121711833</v>
      </c>
      <c r="G478" s="6"/>
      <c r="H478" s="6">
        <v>101</v>
      </c>
      <c r="I478" s="6"/>
      <c r="J478" s="6" t="s">
        <v>1047</v>
      </c>
      <c r="K478" s="6">
        <v>1</v>
      </c>
      <c r="L478" s="6"/>
      <c r="M478" s="6" t="s">
        <v>925</v>
      </c>
      <c r="N478" s="6"/>
      <c r="O478" s="6">
        <v>1</v>
      </c>
      <c r="P478" s="31">
        <v>5015019014</v>
      </c>
      <c r="Q478" s="6"/>
      <c r="R478" s="6">
        <v>0</v>
      </c>
      <c r="S478" s="6"/>
      <c r="T478" s="6" t="s">
        <v>3775</v>
      </c>
      <c r="U478" s="6" t="s">
        <v>3775</v>
      </c>
      <c r="V478" s="8">
        <v>3200000</v>
      </c>
    </row>
    <row r="479" spans="1:22" ht="14.4" x14ac:dyDescent="0.25">
      <c r="A479" s="6" t="s">
        <v>923</v>
      </c>
      <c r="B479" s="6" t="s">
        <v>3775</v>
      </c>
      <c r="C479" s="10">
        <v>480084546</v>
      </c>
      <c r="D479" s="6"/>
      <c r="E479" s="11">
        <v>0.61524305555555558</v>
      </c>
      <c r="F479" s="31">
        <v>5121711880</v>
      </c>
      <c r="G479" s="6"/>
      <c r="H479" s="6">
        <v>101</v>
      </c>
      <c r="I479" s="6"/>
      <c r="J479" s="6" t="s">
        <v>1379</v>
      </c>
      <c r="K479" s="6">
        <v>1</v>
      </c>
      <c r="L479" s="6"/>
      <c r="M479" s="6" t="s">
        <v>925</v>
      </c>
      <c r="N479" s="6"/>
      <c r="O479" s="6">
        <v>1</v>
      </c>
      <c r="P479" s="31">
        <v>5015019014</v>
      </c>
      <c r="Q479" s="6"/>
      <c r="R479" s="6">
        <v>0</v>
      </c>
      <c r="S479" s="6"/>
      <c r="T479" s="6" t="s">
        <v>3775</v>
      </c>
      <c r="U479" s="6" t="s">
        <v>3775</v>
      </c>
      <c r="V479" s="8">
        <v>4950000</v>
      </c>
    </row>
    <row r="480" spans="1:22" ht="14.4" x14ac:dyDescent="0.25">
      <c r="A480" s="6" t="s">
        <v>923</v>
      </c>
      <c r="B480" s="6" t="s">
        <v>3775</v>
      </c>
      <c r="C480" s="10">
        <v>480084466</v>
      </c>
      <c r="D480" s="6"/>
      <c r="E480" s="11">
        <v>0.61409722222222218</v>
      </c>
      <c r="F480" s="31">
        <v>5121711838</v>
      </c>
      <c r="G480" s="6"/>
      <c r="H480" s="6">
        <v>101</v>
      </c>
      <c r="I480" s="6"/>
      <c r="J480" s="6" t="s">
        <v>1356</v>
      </c>
      <c r="K480" s="6">
        <v>1</v>
      </c>
      <c r="L480" s="6"/>
      <c r="M480" s="6" t="s">
        <v>925</v>
      </c>
      <c r="N480" s="6"/>
      <c r="O480" s="6">
        <v>1</v>
      </c>
      <c r="P480" s="31">
        <v>5015019014</v>
      </c>
      <c r="Q480" s="6"/>
      <c r="R480" s="6">
        <v>0</v>
      </c>
      <c r="S480" s="6"/>
      <c r="T480" s="6" t="s">
        <v>3775</v>
      </c>
      <c r="U480" s="6" t="s">
        <v>3775</v>
      </c>
      <c r="V480" s="8">
        <v>12600000</v>
      </c>
    </row>
    <row r="481" spans="1:23" ht="14.4" x14ac:dyDescent="0.25">
      <c r="A481" s="6" t="s">
        <v>923</v>
      </c>
      <c r="B481" s="6" t="s">
        <v>3775</v>
      </c>
      <c r="C481" s="10">
        <v>480084511</v>
      </c>
      <c r="D481" s="6"/>
      <c r="E481" s="11">
        <v>0.61621527777777774</v>
      </c>
      <c r="F481" s="31">
        <v>5121711881</v>
      </c>
      <c r="G481" s="6"/>
      <c r="H481" s="6">
        <v>101</v>
      </c>
      <c r="I481" s="6"/>
      <c r="J481" s="6" t="s">
        <v>1372</v>
      </c>
      <c r="K481" s="6">
        <v>1</v>
      </c>
      <c r="L481" s="6"/>
      <c r="M481" s="6" t="s">
        <v>925</v>
      </c>
      <c r="N481" s="6"/>
      <c r="O481" s="6">
        <v>1</v>
      </c>
      <c r="P481" s="31">
        <v>5015019014</v>
      </c>
      <c r="Q481" s="6"/>
      <c r="R481" s="6">
        <v>0</v>
      </c>
      <c r="S481" s="6"/>
      <c r="T481" s="6" t="s">
        <v>3775</v>
      </c>
      <c r="U481" s="6" t="s">
        <v>3775</v>
      </c>
      <c r="V481" s="8">
        <v>21999120</v>
      </c>
    </row>
    <row r="482" spans="1:23" ht="14.4" x14ac:dyDescent="0.25">
      <c r="A482" s="6" t="s">
        <v>923</v>
      </c>
      <c r="B482" s="6" t="s">
        <v>3775</v>
      </c>
      <c r="C482" s="10">
        <v>480085013</v>
      </c>
      <c r="D482" s="6"/>
      <c r="E482" s="11">
        <v>0.59942129629629626</v>
      </c>
      <c r="F482" s="31">
        <v>5121711861</v>
      </c>
      <c r="G482" s="6"/>
      <c r="H482" s="6">
        <v>101</v>
      </c>
      <c r="I482" s="6"/>
      <c r="J482" s="6" t="s">
        <v>1606</v>
      </c>
      <c r="K482" s="6">
        <v>1</v>
      </c>
      <c r="L482" s="6"/>
      <c r="M482" s="6" t="s">
        <v>925</v>
      </c>
      <c r="N482" s="6"/>
      <c r="O482" s="6">
        <v>1</v>
      </c>
      <c r="P482" s="31">
        <v>5015018019</v>
      </c>
      <c r="Q482" s="6"/>
      <c r="R482" s="6">
        <v>0</v>
      </c>
      <c r="S482" s="6"/>
      <c r="T482" s="6" t="s">
        <v>3775</v>
      </c>
      <c r="U482" s="6" t="s">
        <v>3775</v>
      </c>
      <c r="V482" s="8">
        <v>28756600</v>
      </c>
    </row>
    <row r="483" spans="1:23" ht="14.4" x14ac:dyDescent="0.25">
      <c r="A483" s="6" t="s">
        <v>923</v>
      </c>
      <c r="B483" s="6" t="s">
        <v>3775</v>
      </c>
      <c r="C483" s="10">
        <v>480084726</v>
      </c>
      <c r="D483" s="6"/>
      <c r="E483" s="11">
        <v>0.59756944444444449</v>
      </c>
      <c r="F483" s="31">
        <v>5121711860</v>
      </c>
      <c r="G483" s="6"/>
      <c r="H483" s="6">
        <v>101</v>
      </c>
      <c r="I483" s="6"/>
      <c r="J483" s="6" t="s">
        <v>1486</v>
      </c>
      <c r="K483" s="6">
        <v>1</v>
      </c>
      <c r="L483" s="6"/>
      <c r="M483" s="6" t="s">
        <v>925</v>
      </c>
      <c r="N483" s="6"/>
      <c r="O483" s="6">
        <v>1</v>
      </c>
      <c r="P483" s="31">
        <v>5015018019</v>
      </c>
      <c r="Q483" s="6"/>
      <c r="R483" s="6">
        <v>0</v>
      </c>
      <c r="S483" s="6"/>
      <c r="T483" s="6" t="s">
        <v>3775</v>
      </c>
      <c r="U483" s="6" t="s">
        <v>3775</v>
      </c>
      <c r="V483" s="8">
        <v>30000000</v>
      </c>
    </row>
    <row r="484" spans="1:23" ht="14.4" x14ac:dyDescent="0.25">
      <c r="A484" s="6" t="s">
        <v>923</v>
      </c>
      <c r="B484" s="6" t="s">
        <v>3775</v>
      </c>
      <c r="C484" s="10">
        <v>480084702</v>
      </c>
      <c r="D484" s="6"/>
      <c r="E484" s="11">
        <v>0.5973842592592592</v>
      </c>
      <c r="F484" s="31">
        <v>5121711859</v>
      </c>
      <c r="G484" s="6"/>
      <c r="H484" s="6">
        <v>101</v>
      </c>
      <c r="I484" s="6"/>
      <c r="J484" s="6" t="s">
        <v>1476</v>
      </c>
      <c r="K484" s="6">
        <v>1</v>
      </c>
      <c r="L484" s="6"/>
      <c r="M484" s="6" t="s">
        <v>925</v>
      </c>
      <c r="N484" s="6"/>
      <c r="O484" s="6">
        <v>1</v>
      </c>
      <c r="P484" s="31">
        <v>5015018019</v>
      </c>
      <c r="Q484" s="6"/>
      <c r="R484" s="6">
        <v>0</v>
      </c>
      <c r="S484" s="6"/>
      <c r="T484" s="6" t="s">
        <v>3775</v>
      </c>
      <c r="U484" s="6" t="s">
        <v>3775</v>
      </c>
      <c r="V484" s="8">
        <v>30000000</v>
      </c>
    </row>
    <row r="485" spans="1:23" ht="14.4" x14ac:dyDescent="0.25">
      <c r="A485" s="6" t="s">
        <v>923</v>
      </c>
      <c r="B485" s="6" t="s">
        <v>3775</v>
      </c>
      <c r="C485" s="10">
        <v>480084723</v>
      </c>
      <c r="D485" s="6"/>
      <c r="E485" s="11">
        <v>0.41292824074074069</v>
      </c>
      <c r="F485" s="31">
        <v>5121711801</v>
      </c>
      <c r="G485" s="6"/>
      <c r="H485" s="6">
        <v>101</v>
      </c>
      <c r="I485" s="6"/>
      <c r="J485" s="6" t="s">
        <v>1481</v>
      </c>
      <c r="K485" s="6">
        <v>1</v>
      </c>
      <c r="L485" s="6"/>
      <c r="M485" s="6" t="s">
        <v>925</v>
      </c>
      <c r="N485" s="6"/>
      <c r="O485" s="6">
        <v>1</v>
      </c>
      <c r="P485" s="31">
        <v>5015019014</v>
      </c>
      <c r="Q485" s="6"/>
      <c r="R485" s="6">
        <v>0</v>
      </c>
      <c r="S485" s="6"/>
      <c r="T485" s="6" t="s">
        <v>3775</v>
      </c>
      <c r="U485" s="6" t="s">
        <v>3775</v>
      </c>
      <c r="V485" s="8">
        <v>158700000</v>
      </c>
    </row>
    <row r="486" spans="1:23" ht="14.4" x14ac:dyDescent="0.25">
      <c r="A486" s="6" t="s">
        <v>923</v>
      </c>
      <c r="B486" s="6" t="s">
        <v>3775</v>
      </c>
      <c r="C486" s="10">
        <v>480084549</v>
      </c>
      <c r="D486" s="6"/>
      <c r="E486" s="11">
        <v>0.74350694444444443</v>
      </c>
      <c r="F486" s="31">
        <v>5121711930</v>
      </c>
      <c r="G486" s="6"/>
      <c r="H486" s="6">
        <v>101</v>
      </c>
      <c r="I486" s="6" t="s">
        <v>1215</v>
      </c>
      <c r="J486" s="6" t="s">
        <v>1384</v>
      </c>
      <c r="K486" s="6">
        <v>650</v>
      </c>
      <c r="L486" s="6" t="s">
        <v>938</v>
      </c>
      <c r="M486" s="6" t="s">
        <v>939</v>
      </c>
      <c r="N486" s="6">
        <v>650</v>
      </c>
      <c r="O486" s="6">
        <v>1</v>
      </c>
      <c r="P486" s="31">
        <v>5015095036</v>
      </c>
      <c r="Q486" s="6"/>
      <c r="R486" s="6">
        <v>0</v>
      </c>
      <c r="S486" s="6"/>
      <c r="T486" s="6" t="s">
        <v>3775</v>
      </c>
      <c r="U486" s="6" t="s">
        <v>3775</v>
      </c>
      <c r="V486" s="8">
        <v>187850000</v>
      </c>
    </row>
    <row r="487" spans="1:23" ht="14.4" x14ac:dyDescent="0.25">
      <c r="A487" s="6" t="s">
        <v>923</v>
      </c>
      <c r="B487" s="6" t="s">
        <v>3775</v>
      </c>
      <c r="C487" s="10">
        <v>480084613</v>
      </c>
      <c r="D487" s="6"/>
      <c r="E487" s="11">
        <v>0.74366898148148142</v>
      </c>
      <c r="F487" s="31">
        <v>5121711931</v>
      </c>
      <c r="G487" s="6"/>
      <c r="H487" s="6">
        <v>101</v>
      </c>
      <c r="I487" s="6" t="s">
        <v>1458</v>
      </c>
      <c r="J487" s="6" t="s">
        <v>1459</v>
      </c>
      <c r="K487" s="6">
        <v>600</v>
      </c>
      <c r="L487" s="6" t="s">
        <v>938</v>
      </c>
      <c r="M487" s="6" t="s">
        <v>939</v>
      </c>
      <c r="N487" s="6">
        <v>600</v>
      </c>
      <c r="O487" s="6">
        <v>1</v>
      </c>
      <c r="P487" s="31">
        <v>5015095036</v>
      </c>
      <c r="Q487" s="6"/>
      <c r="R487" s="6">
        <v>0</v>
      </c>
      <c r="S487" s="6"/>
      <c r="T487" s="6" t="s">
        <v>3775</v>
      </c>
      <c r="U487" s="6" t="s">
        <v>3775</v>
      </c>
      <c r="V487" s="8">
        <v>121200000</v>
      </c>
    </row>
    <row r="488" spans="1:23" ht="14.4" x14ac:dyDescent="0.25">
      <c r="A488" s="6" t="s">
        <v>923</v>
      </c>
      <c r="B488" s="6" t="s">
        <v>3775</v>
      </c>
      <c r="C488" s="10">
        <v>480084613</v>
      </c>
      <c r="D488" s="6"/>
      <c r="E488" s="11">
        <v>0.74366898148148142</v>
      </c>
      <c r="F488" s="31">
        <v>5121711931</v>
      </c>
      <c r="G488" s="6"/>
      <c r="H488" s="6">
        <v>101</v>
      </c>
      <c r="I488" s="6" t="s">
        <v>1460</v>
      </c>
      <c r="J488" s="6" t="s">
        <v>1461</v>
      </c>
      <c r="K488" s="6">
        <v>600</v>
      </c>
      <c r="L488" s="6" t="s">
        <v>938</v>
      </c>
      <c r="M488" s="6" t="s">
        <v>939</v>
      </c>
      <c r="N488" s="6">
        <v>600</v>
      </c>
      <c r="O488" s="6">
        <v>2</v>
      </c>
      <c r="P488" s="31">
        <v>5015095036</v>
      </c>
      <c r="Q488" s="6"/>
      <c r="R488" s="6">
        <v>0</v>
      </c>
      <c r="S488" s="6"/>
      <c r="T488" s="6" t="s">
        <v>3775</v>
      </c>
      <c r="U488" s="6" t="s">
        <v>3775</v>
      </c>
      <c r="V488" s="8">
        <v>88800000</v>
      </c>
    </row>
    <row r="489" spans="1:23" ht="14.4" x14ac:dyDescent="0.25">
      <c r="A489" s="6" t="s">
        <v>923</v>
      </c>
      <c r="B489" s="6" t="s">
        <v>3775</v>
      </c>
      <c r="C489" s="10">
        <v>480084967</v>
      </c>
      <c r="D489" s="6"/>
      <c r="E489" s="11">
        <v>0.6650462962962963</v>
      </c>
      <c r="F489" s="31">
        <v>5121711864</v>
      </c>
      <c r="G489" s="6"/>
      <c r="H489" s="6">
        <v>101</v>
      </c>
      <c r="I489" s="6" t="s">
        <v>1599</v>
      </c>
      <c r="J489" s="6" t="s">
        <v>1600</v>
      </c>
      <c r="K489" s="8">
        <v>2000</v>
      </c>
      <c r="L489" s="6" t="s">
        <v>938</v>
      </c>
      <c r="M489" s="6" t="s">
        <v>939</v>
      </c>
      <c r="N489" s="8">
        <v>2000</v>
      </c>
      <c r="O489" s="6">
        <v>1</v>
      </c>
      <c r="P489" s="31">
        <v>5015095036</v>
      </c>
      <c r="Q489" s="6"/>
      <c r="R489" s="6">
        <v>0</v>
      </c>
      <c r="S489" s="6"/>
      <c r="T489" s="6" t="s">
        <v>3775</v>
      </c>
      <c r="U489" s="6" t="s">
        <v>3775</v>
      </c>
      <c r="V489" s="8">
        <v>8000000</v>
      </c>
      <c r="W489" s="36" t="s">
        <v>18009</v>
      </c>
    </row>
    <row r="490" spans="1:23" ht="14.4" x14ac:dyDescent="0.25">
      <c r="A490" s="6" t="s">
        <v>923</v>
      </c>
      <c r="B490" s="6" t="s">
        <v>3776</v>
      </c>
      <c r="C490" s="10">
        <v>480084964</v>
      </c>
      <c r="D490" s="6"/>
      <c r="E490" s="11">
        <v>0.69452546296296302</v>
      </c>
      <c r="F490" s="31">
        <v>5121712225</v>
      </c>
      <c r="G490" s="6"/>
      <c r="H490" s="6">
        <v>101</v>
      </c>
      <c r="I490" s="6"/>
      <c r="J490" s="6" t="s">
        <v>1593</v>
      </c>
      <c r="K490" s="6">
        <v>1</v>
      </c>
      <c r="L490" s="6"/>
      <c r="M490" s="6" t="s">
        <v>925</v>
      </c>
      <c r="N490" s="6"/>
      <c r="O490" s="6">
        <v>1</v>
      </c>
      <c r="P490" s="31">
        <v>5015018019</v>
      </c>
      <c r="Q490" s="6"/>
      <c r="R490" s="6">
        <v>0</v>
      </c>
      <c r="S490" s="6"/>
      <c r="T490" s="6" t="s">
        <v>3776</v>
      </c>
      <c r="U490" s="6" t="s">
        <v>3776</v>
      </c>
      <c r="V490" s="8">
        <v>525000</v>
      </c>
    </row>
    <row r="491" spans="1:23" ht="14.4" x14ac:dyDescent="0.25">
      <c r="A491" s="6" t="s">
        <v>923</v>
      </c>
      <c r="B491" s="6" t="s">
        <v>3776</v>
      </c>
      <c r="C491" s="10">
        <v>480085146</v>
      </c>
      <c r="D491" s="6"/>
      <c r="E491" s="11">
        <v>0.44892361111111106</v>
      </c>
      <c r="F491" s="31">
        <v>5121712054</v>
      </c>
      <c r="G491" s="6"/>
      <c r="H491" s="6">
        <v>101</v>
      </c>
      <c r="I491" s="6"/>
      <c r="J491" s="6" t="s">
        <v>1675</v>
      </c>
      <c r="K491" s="6">
        <v>1</v>
      </c>
      <c r="L491" s="6"/>
      <c r="M491" s="6" t="s">
        <v>925</v>
      </c>
      <c r="N491" s="6"/>
      <c r="O491" s="6">
        <v>2</v>
      </c>
      <c r="P491" s="31">
        <v>5015019014</v>
      </c>
      <c r="Q491" s="6"/>
      <c r="R491" s="6">
        <v>0</v>
      </c>
      <c r="S491" s="6"/>
      <c r="T491" s="6" t="s">
        <v>3776</v>
      </c>
      <c r="U491" s="6" t="s">
        <v>3776</v>
      </c>
      <c r="V491" s="8">
        <v>719637699</v>
      </c>
    </row>
    <row r="492" spans="1:23" ht="14.4" x14ac:dyDescent="0.25">
      <c r="A492" s="6" t="s">
        <v>923</v>
      </c>
      <c r="B492" s="6" t="s">
        <v>3776</v>
      </c>
      <c r="C492" s="10">
        <v>480085149</v>
      </c>
      <c r="D492" s="6"/>
      <c r="E492" s="11">
        <v>0.70864583333333331</v>
      </c>
      <c r="F492" s="31">
        <v>5121712262</v>
      </c>
      <c r="G492" s="6"/>
      <c r="H492" s="6">
        <v>101</v>
      </c>
      <c r="I492" s="6"/>
      <c r="J492" s="6" t="s">
        <v>1678</v>
      </c>
      <c r="K492" s="6">
        <v>1</v>
      </c>
      <c r="L492" s="6"/>
      <c r="M492" s="6" t="s">
        <v>925</v>
      </c>
      <c r="N492" s="6"/>
      <c r="O492" s="6">
        <v>1</v>
      </c>
      <c r="P492" s="31">
        <v>5015019014</v>
      </c>
      <c r="Q492" s="6"/>
      <c r="R492" s="6">
        <v>0</v>
      </c>
      <c r="S492" s="6"/>
      <c r="T492" s="6" t="s">
        <v>3776</v>
      </c>
      <c r="U492" s="6" t="s">
        <v>3776</v>
      </c>
      <c r="V492" s="8">
        <v>184538561</v>
      </c>
    </row>
    <row r="493" spans="1:23" ht="14.4" x14ac:dyDescent="0.25">
      <c r="A493" s="6" t="s">
        <v>923</v>
      </c>
      <c r="B493" s="6" t="s">
        <v>3776</v>
      </c>
      <c r="C493" s="10">
        <v>480085148</v>
      </c>
      <c r="D493" s="6"/>
      <c r="E493" s="11">
        <v>0.70402777777777781</v>
      </c>
      <c r="F493" s="31">
        <v>5121712261</v>
      </c>
      <c r="G493" s="6"/>
      <c r="H493" s="6">
        <v>101</v>
      </c>
      <c r="I493" s="6"/>
      <c r="J493" s="6" t="s">
        <v>1677</v>
      </c>
      <c r="K493" s="6">
        <v>1</v>
      </c>
      <c r="L493" s="6"/>
      <c r="M493" s="6" t="s">
        <v>925</v>
      </c>
      <c r="N493" s="6"/>
      <c r="O493" s="6">
        <v>2</v>
      </c>
      <c r="P493" s="31">
        <v>5015019014</v>
      </c>
      <c r="Q493" s="6"/>
      <c r="R493" s="6">
        <v>0</v>
      </c>
      <c r="S493" s="6"/>
      <c r="T493" s="6" t="s">
        <v>3776</v>
      </c>
      <c r="U493" s="6" t="s">
        <v>3776</v>
      </c>
      <c r="V493" s="8">
        <v>247750950</v>
      </c>
      <c r="W493" s="36" t="s">
        <v>18009</v>
      </c>
    </row>
    <row r="494" spans="1:23" ht="14.4" x14ac:dyDescent="0.25">
      <c r="A494" s="6" t="s">
        <v>923</v>
      </c>
      <c r="B494" s="6" t="s">
        <v>3776</v>
      </c>
      <c r="C494" s="10">
        <v>480085145</v>
      </c>
      <c r="D494" s="6"/>
      <c r="E494" s="11">
        <v>0.44892361111111106</v>
      </c>
      <c r="F494" s="31">
        <v>5121712054</v>
      </c>
      <c r="G494" s="6"/>
      <c r="H494" s="6">
        <v>101</v>
      </c>
      <c r="I494" s="6"/>
      <c r="J494" s="6" t="s">
        <v>1674</v>
      </c>
      <c r="K494" s="6">
        <v>1</v>
      </c>
      <c r="L494" s="6"/>
      <c r="M494" s="6" t="s">
        <v>925</v>
      </c>
      <c r="N494" s="6"/>
      <c r="O494" s="6">
        <v>1</v>
      </c>
      <c r="P494" s="31">
        <v>5015019014</v>
      </c>
      <c r="Q494" s="6"/>
      <c r="R494" s="6">
        <v>0</v>
      </c>
      <c r="S494" s="6"/>
      <c r="T494" s="6" t="s">
        <v>3776</v>
      </c>
      <c r="U494" s="6" t="s">
        <v>3776</v>
      </c>
      <c r="V494" s="8">
        <v>251299760</v>
      </c>
      <c r="W494" s="36" t="s">
        <v>18009</v>
      </c>
    </row>
    <row r="495" spans="1:23" ht="14.4" x14ac:dyDescent="0.25">
      <c r="A495" s="6" t="s">
        <v>923</v>
      </c>
      <c r="B495" s="6" t="s">
        <v>3776</v>
      </c>
      <c r="C495" s="10">
        <v>480085147</v>
      </c>
      <c r="D495" s="6"/>
      <c r="E495" s="11">
        <v>0.70402777777777781</v>
      </c>
      <c r="F495" s="31">
        <v>5121712261</v>
      </c>
      <c r="G495" s="6"/>
      <c r="H495" s="6">
        <v>101</v>
      </c>
      <c r="I495" s="6"/>
      <c r="J495" s="6" t="s">
        <v>1676</v>
      </c>
      <c r="K495" s="6">
        <v>1</v>
      </c>
      <c r="L495" s="6"/>
      <c r="M495" s="6" t="s">
        <v>925</v>
      </c>
      <c r="N495" s="6"/>
      <c r="O495" s="6">
        <v>1</v>
      </c>
      <c r="P495" s="31">
        <v>5015019014</v>
      </c>
      <c r="Q495" s="6"/>
      <c r="R495" s="6">
        <v>0</v>
      </c>
      <c r="S495" s="6"/>
      <c r="T495" s="6" t="s">
        <v>3776</v>
      </c>
      <c r="U495" s="6" t="s">
        <v>3776</v>
      </c>
      <c r="V495" s="8">
        <v>131578794</v>
      </c>
    </row>
    <row r="496" spans="1:23" ht="14.4" x14ac:dyDescent="0.25">
      <c r="A496" s="6" t="s">
        <v>923</v>
      </c>
      <c r="B496" s="6" t="s">
        <v>3776</v>
      </c>
      <c r="C496" s="10">
        <v>480084883</v>
      </c>
      <c r="D496" s="6"/>
      <c r="E496" s="11">
        <v>0.69427083333333339</v>
      </c>
      <c r="F496" s="31">
        <v>5121712224</v>
      </c>
      <c r="G496" s="6"/>
      <c r="H496" s="6">
        <v>101</v>
      </c>
      <c r="I496" s="6"/>
      <c r="J496" s="6" t="s">
        <v>1579</v>
      </c>
      <c r="K496" s="6">
        <v>1</v>
      </c>
      <c r="L496" s="6"/>
      <c r="M496" s="6" t="s">
        <v>925</v>
      </c>
      <c r="N496" s="6"/>
      <c r="O496" s="6">
        <v>1</v>
      </c>
      <c r="P496" s="31">
        <v>5015018019</v>
      </c>
      <c r="Q496" s="6"/>
      <c r="R496" s="6">
        <v>0</v>
      </c>
      <c r="S496" s="6"/>
      <c r="T496" s="6" t="s">
        <v>3776</v>
      </c>
      <c r="U496" s="6" t="s">
        <v>3776</v>
      </c>
      <c r="V496" s="8">
        <v>25652000</v>
      </c>
    </row>
    <row r="497" spans="1:23" ht="14.4" x14ac:dyDescent="0.25">
      <c r="A497" s="6" t="s">
        <v>923</v>
      </c>
      <c r="B497" s="6" t="s">
        <v>3776</v>
      </c>
      <c r="C497" s="10">
        <v>480084897</v>
      </c>
      <c r="D497" s="6"/>
      <c r="E497" s="11">
        <v>0.487337962962963</v>
      </c>
      <c r="F497" s="31">
        <v>5121712066</v>
      </c>
      <c r="G497" s="6"/>
      <c r="H497" s="6">
        <v>101</v>
      </c>
      <c r="I497" s="6"/>
      <c r="J497" s="6" t="s">
        <v>1591</v>
      </c>
      <c r="K497" s="6">
        <v>1</v>
      </c>
      <c r="L497" s="6"/>
      <c r="M497" s="6" t="s">
        <v>925</v>
      </c>
      <c r="N497" s="6"/>
      <c r="O497" s="6">
        <v>1</v>
      </c>
      <c r="P497" s="31">
        <v>5015018019</v>
      </c>
      <c r="Q497" s="6"/>
      <c r="R497" s="6">
        <v>0</v>
      </c>
      <c r="S497" s="6"/>
      <c r="T497" s="6" t="s">
        <v>3776</v>
      </c>
      <c r="U497" s="6" t="s">
        <v>3776</v>
      </c>
      <c r="V497" s="8">
        <v>5400000</v>
      </c>
    </row>
    <row r="498" spans="1:23" ht="14.4" x14ac:dyDescent="0.25">
      <c r="A498" s="6" t="s">
        <v>923</v>
      </c>
      <c r="B498" s="6" t="s">
        <v>3776</v>
      </c>
      <c r="C498" s="10">
        <v>480084560</v>
      </c>
      <c r="D498" s="6"/>
      <c r="E498" s="11">
        <v>0.48667824074074079</v>
      </c>
      <c r="F498" s="31">
        <v>5121712064</v>
      </c>
      <c r="G498" s="6"/>
      <c r="H498" s="6">
        <v>101</v>
      </c>
      <c r="I498" s="6"/>
      <c r="J498" s="6" t="s">
        <v>1390</v>
      </c>
      <c r="K498" s="6">
        <v>1</v>
      </c>
      <c r="L498" s="6"/>
      <c r="M498" s="6" t="s">
        <v>925</v>
      </c>
      <c r="N498" s="6"/>
      <c r="O498" s="6">
        <v>1</v>
      </c>
      <c r="P498" s="31">
        <v>5015018019</v>
      </c>
      <c r="Q498" s="6"/>
      <c r="R498" s="6">
        <v>0</v>
      </c>
      <c r="S498" s="6"/>
      <c r="T498" s="6" t="s">
        <v>3776</v>
      </c>
      <c r="U498" s="6" t="s">
        <v>3776</v>
      </c>
      <c r="V498" s="8">
        <v>5400000</v>
      </c>
    </row>
    <row r="499" spans="1:23" ht="14.4" x14ac:dyDescent="0.25">
      <c r="A499" s="6" t="s">
        <v>923</v>
      </c>
      <c r="B499" s="6" t="s">
        <v>3776</v>
      </c>
      <c r="C499" s="10">
        <v>480084969</v>
      </c>
      <c r="D499" s="6"/>
      <c r="E499" s="11">
        <v>0.44744212962962965</v>
      </c>
      <c r="F499" s="31">
        <v>5121712053</v>
      </c>
      <c r="G499" s="6"/>
      <c r="H499" s="6">
        <v>101</v>
      </c>
      <c r="I499" s="6"/>
      <c r="J499" s="6" t="s">
        <v>1602</v>
      </c>
      <c r="K499" s="6">
        <v>1</v>
      </c>
      <c r="L499" s="6"/>
      <c r="M499" s="6" t="s">
        <v>925</v>
      </c>
      <c r="N499" s="6"/>
      <c r="O499" s="6">
        <v>1</v>
      </c>
      <c r="P499" s="31">
        <v>5015019014</v>
      </c>
      <c r="Q499" s="6"/>
      <c r="R499" s="6">
        <v>0</v>
      </c>
      <c r="S499" s="6"/>
      <c r="T499" s="6" t="s">
        <v>3776</v>
      </c>
      <c r="U499" s="6" t="s">
        <v>3776</v>
      </c>
      <c r="V499" s="8">
        <v>95627500</v>
      </c>
    </row>
    <row r="500" spans="1:23" ht="14.4" x14ac:dyDescent="0.25">
      <c r="A500" s="6" t="s">
        <v>923</v>
      </c>
      <c r="B500" s="6" t="s">
        <v>3776</v>
      </c>
      <c r="C500" s="10">
        <v>480085011</v>
      </c>
      <c r="D500" s="6"/>
      <c r="E500" s="11">
        <v>0.49246527777777777</v>
      </c>
      <c r="F500" s="31">
        <v>5121712075</v>
      </c>
      <c r="G500" s="6"/>
      <c r="H500" s="6">
        <v>101</v>
      </c>
      <c r="I500" s="6"/>
      <c r="J500" s="6" t="s">
        <v>1604</v>
      </c>
      <c r="K500" s="6">
        <v>1</v>
      </c>
      <c r="L500" s="6"/>
      <c r="M500" s="6" t="s">
        <v>925</v>
      </c>
      <c r="N500" s="6"/>
      <c r="O500" s="6">
        <v>1</v>
      </c>
      <c r="P500" s="31">
        <v>5015018019</v>
      </c>
      <c r="Q500" s="6"/>
      <c r="R500" s="6">
        <v>0</v>
      </c>
      <c r="S500" s="6"/>
      <c r="T500" s="6" t="s">
        <v>3776</v>
      </c>
      <c r="U500" s="6" t="s">
        <v>3776</v>
      </c>
      <c r="V500" s="8">
        <v>61633000</v>
      </c>
    </row>
    <row r="501" spans="1:23" ht="14.4" x14ac:dyDescent="0.25">
      <c r="A501" s="6" t="s">
        <v>923</v>
      </c>
      <c r="B501" s="6" t="s">
        <v>3776</v>
      </c>
      <c r="C501" s="10">
        <v>480085289</v>
      </c>
      <c r="D501" s="6"/>
      <c r="E501" s="11">
        <v>0.47825231481481478</v>
      </c>
      <c r="F501" s="31">
        <v>5121712060</v>
      </c>
      <c r="G501" s="6"/>
      <c r="H501" s="6">
        <v>101</v>
      </c>
      <c r="I501" s="6"/>
      <c r="J501" s="6" t="s">
        <v>1712</v>
      </c>
      <c r="K501" s="6">
        <v>1</v>
      </c>
      <c r="L501" s="6"/>
      <c r="M501" s="6" t="s">
        <v>925</v>
      </c>
      <c r="N501" s="6"/>
      <c r="O501" s="6">
        <v>2</v>
      </c>
      <c r="P501" s="31">
        <v>5015018019</v>
      </c>
      <c r="Q501" s="6"/>
      <c r="R501" s="6">
        <v>0</v>
      </c>
      <c r="S501" s="6"/>
      <c r="T501" s="6" t="s">
        <v>3776</v>
      </c>
      <c r="U501" s="6" t="s">
        <v>3776</v>
      </c>
      <c r="V501" s="8">
        <v>7545456</v>
      </c>
    </row>
    <row r="502" spans="1:23" ht="14.4" x14ac:dyDescent="0.25">
      <c r="A502" s="6" t="s">
        <v>923</v>
      </c>
      <c r="B502" s="6" t="s">
        <v>3776</v>
      </c>
      <c r="C502" s="10">
        <v>480084643</v>
      </c>
      <c r="D502" s="6"/>
      <c r="E502" s="11">
        <v>0.46857638888888892</v>
      </c>
      <c r="F502" s="31">
        <v>5121712058</v>
      </c>
      <c r="G502" s="6"/>
      <c r="H502" s="6">
        <v>101</v>
      </c>
      <c r="I502" s="6"/>
      <c r="J502" s="6" t="s">
        <v>1465</v>
      </c>
      <c r="K502" s="6">
        <v>1</v>
      </c>
      <c r="L502" s="6"/>
      <c r="M502" s="6" t="s">
        <v>925</v>
      </c>
      <c r="N502" s="6"/>
      <c r="O502" s="6">
        <v>1</v>
      </c>
      <c r="P502" s="31">
        <v>5015018019</v>
      </c>
      <c r="Q502" s="6"/>
      <c r="R502" s="6">
        <v>0</v>
      </c>
      <c r="S502" s="6"/>
      <c r="T502" s="6" t="s">
        <v>3776</v>
      </c>
      <c r="U502" s="6" t="s">
        <v>3776</v>
      </c>
      <c r="V502" s="8">
        <v>2482040205</v>
      </c>
    </row>
    <row r="503" spans="1:23" ht="14.4" x14ac:dyDescent="0.25">
      <c r="A503" s="6" t="s">
        <v>923</v>
      </c>
      <c r="B503" s="6" t="s">
        <v>3776</v>
      </c>
      <c r="C503" s="10">
        <v>480084643</v>
      </c>
      <c r="D503" s="6"/>
      <c r="E503" s="11">
        <v>0.46857638888888892</v>
      </c>
      <c r="F503" s="31">
        <v>5121712058</v>
      </c>
      <c r="G503" s="6"/>
      <c r="H503" s="6">
        <v>101</v>
      </c>
      <c r="I503" s="6"/>
      <c r="J503" s="6" t="s">
        <v>1465</v>
      </c>
      <c r="K503" s="6">
        <v>1</v>
      </c>
      <c r="L503" s="6"/>
      <c r="M503" s="6" t="s">
        <v>925</v>
      </c>
      <c r="N503" s="6"/>
      <c r="O503" s="6">
        <v>2</v>
      </c>
      <c r="P503" s="31">
        <v>5015018019</v>
      </c>
      <c r="Q503" s="6"/>
      <c r="R503" s="6">
        <v>0</v>
      </c>
      <c r="S503" s="6"/>
      <c r="T503" s="6" t="s">
        <v>3776</v>
      </c>
      <c r="U503" s="6" t="s">
        <v>3776</v>
      </c>
      <c r="V503" s="8">
        <v>174621381</v>
      </c>
    </row>
    <row r="504" spans="1:23" ht="14.4" x14ac:dyDescent="0.25">
      <c r="A504" s="6" t="s">
        <v>923</v>
      </c>
      <c r="B504" s="6" t="s">
        <v>3776</v>
      </c>
      <c r="C504" s="10">
        <v>480084643</v>
      </c>
      <c r="D504" s="6"/>
      <c r="E504" s="11">
        <v>0.46857638888888892</v>
      </c>
      <c r="F504" s="31">
        <v>5121712058</v>
      </c>
      <c r="G504" s="6"/>
      <c r="H504" s="6">
        <v>101</v>
      </c>
      <c r="I504" s="6"/>
      <c r="J504" s="6" t="s">
        <v>1465</v>
      </c>
      <c r="K504" s="6">
        <v>1</v>
      </c>
      <c r="L504" s="6"/>
      <c r="M504" s="6" t="s">
        <v>925</v>
      </c>
      <c r="N504" s="6"/>
      <c r="O504" s="6">
        <v>3</v>
      </c>
      <c r="P504" s="31">
        <v>5015018019</v>
      </c>
      <c r="Q504" s="6"/>
      <c r="R504" s="6">
        <v>0</v>
      </c>
      <c r="S504" s="6"/>
      <c r="T504" s="6" t="s">
        <v>3776</v>
      </c>
      <c r="U504" s="6" t="s">
        <v>3776</v>
      </c>
      <c r="V504" s="8">
        <v>116414254</v>
      </c>
    </row>
    <row r="505" spans="1:23" ht="14.4" x14ac:dyDescent="0.25">
      <c r="A505" s="6" t="s">
        <v>923</v>
      </c>
      <c r="B505" s="6" t="s">
        <v>3776</v>
      </c>
      <c r="C505" s="10">
        <v>480084644</v>
      </c>
      <c r="D505" s="6"/>
      <c r="E505" s="11">
        <v>0.46707175925925926</v>
      </c>
      <c r="F505" s="31">
        <v>5121712057</v>
      </c>
      <c r="G505" s="6"/>
      <c r="H505" s="6">
        <v>101</v>
      </c>
      <c r="I505" s="6"/>
      <c r="J505" s="6" t="s">
        <v>1466</v>
      </c>
      <c r="K505" s="6">
        <v>1</v>
      </c>
      <c r="L505" s="6"/>
      <c r="M505" s="6" t="s">
        <v>925</v>
      </c>
      <c r="N505" s="6"/>
      <c r="O505" s="6">
        <v>1</v>
      </c>
      <c r="P505" s="31">
        <v>5015018019</v>
      </c>
      <c r="Q505" s="6"/>
      <c r="R505" s="6">
        <v>0</v>
      </c>
      <c r="S505" s="6"/>
      <c r="T505" s="6" t="s">
        <v>3776</v>
      </c>
      <c r="U505" s="6" t="s">
        <v>3776</v>
      </c>
      <c r="V505" s="8">
        <v>489762178</v>
      </c>
      <c r="W505" s="36" t="s">
        <v>18009</v>
      </c>
    </row>
    <row r="506" spans="1:23" ht="14.4" x14ac:dyDescent="0.25">
      <c r="A506" s="6" t="s">
        <v>923</v>
      </c>
      <c r="B506" s="6" t="s">
        <v>3776</v>
      </c>
      <c r="C506" s="10">
        <v>480084645</v>
      </c>
      <c r="D506" s="6"/>
      <c r="E506" s="11">
        <v>0.4692013888888889</v>
      </c>
      <c r="F506" s="31">
        <v>5121712059</v>
      </c>
      <c r="G506" s="6"/>
      <c r="H506" s="6">
        <v>101</v>
      </c>
      <c r="I506" s="6"/>
      <c r="J506" s="6" t="s">
        <v>1467</v>
      </c>
      <c r="K506" s="6">
        <v>1</v>
      </c>
      <c r="L506" s="6"/>
      <c r="M506" s="6" t="s">
        <v>925</v>
      </c>
      <c r="N506" s="6"/>
      <c r="O506" s="6">
        <v>1</v>
      </c>
      <c r="P506" s="31">
        <v>5015018019</v>
      </c>
      <c r="Q506" s="6"/>
      <c r="R506" s="6">
        <v>0</v>
      </c>
      <c r="S506" s="6"/>
      <c r="T506" s="6" t="s">
        <v>3776</v>
      </c>
      <c r="U506" s="6" t="s">
        <v>3776</v>
      </c>
      <c r="V506" s="8">
        <v>3716731425</v>
      </c>
      <c r="W506" s="36" t="s">
        <v>18009</v>
      </c>
    </row>
    <row r="507" spans="1:23" ht="14.4" x14ac:dyDescent="0.25">
      <c r="A507" s="6" t="s">
        <v>923</v>
      </c>
      <c r="B507" s="6" t="s">
        <v>3776</v>
      </c>
      <c r="C507" s="10">
        <v>480084387</v>
      </c>
      <c r="D507" s="6"/>
      <c r="E507" s="11">
        <v>0.75148148148148142</v>
      </c>
      <c r="F507" s="31">
        <v>5121712267</v>
      </c>
      <c r="G507" s="6"/>
      <c r="H507" s="6">
        <v>101</v>
      </c>
      <c r="I507" s="6"/>
      <c r="J507" s="6" t="s">
        <v>1311</v>
      </c>
      <c r="K507" s="6">
        <v>1</v>
      </c>
      <c r="L507" s="6"/>
      <c r="M507" s="6" t="s">
        <v>925</v>
      </c>
      <c r="N507" s="6"/>
      <c r="O507" s="6">
        <v>1</v>
      </c>
      <c r="P507" s="31">
        <v>5015018019</v>
      </c>
      <c r="Q507" s="6"/>
      <c r="R507" s="6">
        <v>0</v>
      </c>
      <c r="S507" s="6"/>
      <c r="T507" s="6" t="s">
        <v>3776</v>
      </c>
      <c r="U507" s="6" t="s">
        <v>3776</v>
      </c>
      <c r="V507" s="8">
        <v>82600000</v>
      </c>
    </row>
    <row r="508" spans="1:23" ht="14.4" x14ac:dyDescent="0.25">
      <c r="A508" s="6" t="s">
        <v>923</v>
      </c>
      <c r="B508" s="6" t="s">
        <v>3776</v>
      </c>
      <c r="C508" s="10">
        <v>480085289</v>
      </c>
      <c r="D508" s="6"/>
      <c r="E508" s="11">
        <v>0.47825231481481478</v>
      </c>
      <c r="F508" s="31">
        <v>5121712060</v>
      </c>
      <c r="G508" s="6"/>
      <c r="H508" s="6">
        <v>101</v>
      </c>
      <c r="I508" s="6"/>
      <c r="J508" s="6" t="s">
        <v>1711</v>
      </c>
      <c r="K508" s="6">
        <v>1</v>
      </c>
      <c r="L508" s="6"/>
      <c r="M508" s="6" t="s">
        <v>925</v>
      </c>
      <c r="N508" s="6"/>
      <c r="O508" s="6">
        <v>1</v>
      </c>
      <c r="P508" s="31">
        <v>5015018019</v>
      </c>
      <c r="Q508" s="6"/>
      <c r="R508" s="6">
        <v>0</v>
      </c>
      <c r="S508" s="6"/>
      <c r="T508" s="6" t="s">
        <v>3776</v>
      </c>
      <c r="U508" s="6" t="s">
        <v>3776</v>
      </c>
      <c r="V508" s="8">
        <v>10000000</v>
      </c>
    </row>
    <row r="509" spans="1:23" ht="14.4" x14ac:dyDescent="0.25">
      <c r="A509" s="6" t="s">
        <v>923</v>
      </c>
      <c r="B509" s="6" t="s">
        <v>3776</v>
      </c>
      <c r="C509" s="10">
        <v>480084642</v>
      </c>
      <c r="D509" s="6"/>
      <c r="E509" s="11">
        <v>0.46677083333333336</v>
      </c>
      <c r="F509" s="31">
        <v>5121712056</v>
      </c>
      <c r="G509" s="6"/>
      <c r="H509" s="6">
        <v>101</v>
      </c>
      <c r="I509" s="6"/>
      <c r="J509" s="6" t="s">
        <v>1464</v>
      </c>
      <c r="K509" s="6">
        <v>1</v>
      </c>
      <c r="L509" s="6"/>
      <c r="M509" s="6" t="s">
        <v>925</v>
      </c>
      <c r="N509" s="6"/>
      <c r="O509" s="6">
        <v>1</v>
      </c>
      <c r="P509" s="31">
        <v>5015018019</v>
      </c>
      <c r="Q509" s="6"/>
      <c r="R509" s="6">
        <v>0</v>
      </c>
      <c r="S509" s="6"/>
      <c r="T509" s="6" t="s">
        <v>3776</v>
      </c>
      <c r="U509" s="6" t="s">
        <v>3776</v>
      </c>
      <c r="V509" s="8">
        <v>596618422</v>
      </c>
      <c r="W509" s="36" t="s">
        <v>18009</v>
      </c>
    </row>
    <row r="510" spans="1:23" ht="14.4" x14ac:dyDescent="0.25">
      <c r="A510" s="6" t="s">
        <v>923</v>
      </c>
      <c r="B510" s="6" t="s">
        <v>3776</v>
      </c>
      <c r="C510" s="10">
        <v>480084453</v>
      </c>
      <c r="D510" s="6"/>
      <c r="E510" s="11">
        <v>0.77481481481481485</v>
      </c>
      <c r="F510" s="31">
        <v>5121712269</v>
      </c>
      <c r="G510" s="6"/>
      <c r="H510" s="6">
        <v>101</v>
      </c>
      <c r="I510" s="6"/>
      <c r="J510" s="6" t="s">
        <v>1328</v>
      </c>
      <c r="K510" s="6">
        <v>800</v>
      </c>
      <c r="L510" s="6"/>
      <c r="M510" s="6" t="s">
        <v>925</v>
      </c>
      <c r="N510" s="6"/>
      <c r="O510" s="6">
        <v>1</v>
      </c>
      <c r="P510" s="31">
        <v>5015019014</v>
      </c>
      <c r="Q510" s="6"/>
      <c r="R510" s="6">
        <v>0</v>
      </c>
      <c r="S510" s="6"/>
      <c r="T510" s="6" t="s">
        <v>3776</v>
      </c>
      <c r="U510" s="6" t="s">
        <v>3776</v>
      </c>
      <c r="V510" s="8">
        <v>3040000</v>
      </c>
    </row>
    <row r="511" spans="1:23" ht="14.4" x14ac:dyDescent="0.25">
      <c r="A511" s="6" t="s">
        <v>923</v>
      </c>
      <c r="B511" s="6" t="s">
        <v>3776</v>
      </c>
      <c r="C511" s="10">
        <v>480084453</v>
      </c>
      <c r="D511" s="6"/>
      <c r="E511" s="11">
        <v>0.77481481481481485</v>
      </c>
      <c r="F511" s="31">
        <v>5121712269</v>
      </c>
      <c r="G511" s="6"/>
      <c r="H511" s="6">
        <v>101</v>
      </c>
      <c r="I511" s="6"/>
      <c r="J511" s="6" t="s">
        <v>1329</v>
      </c>
      <c r="K511" s="6">
        <v>70</v>
      </c>
      <c r="L511" s="6"/>
      <c r="M511" s="6" t="s">
        <v>925</v>
      </c>
      <c r="N511" s="6"/>
      <c r="O511" s="6">
        <v>2</v>
      </c>
      <c r="P511" s="31">
        <v>5015019014</v>
      </c>
      <c r="Q511" s="6"/>
      <c r="R511" s="6">
        <v>0</v>
      </c>
      <c r="S511" s="6"/>
      <c r="T511" s="6" t="s">
        <v>3776</v>
      </c>
      <c r="U511" s="6" t="s">
        <v>3776</v>
      </c>
      <c r="V511" s="8">
        <v>1750000</v>
      </c>
    </row>
    <row r="512" spans="1:23" ht="14.4" x14ac:dyDescent="0.25">
      <c r="A512" s="6" t="s">
        <v>923</v>
      </c>
      <c r="B512" s="6" t="s">
        <v>3776</v>
      </c>
      <c r="C512" s="10">
        <v>480084641</v>
      </c>
      <c r="D512" s="6"/>
      <c r="E512" s="11">
        <v>0.69229166666666664</v>
      </c>
      <c r="F512" s="31">
        <v>5121712222</v>
      </c>
      <c r="G512" s="6"/>
      <c r="H512" s="6">
        <v>101</v>
      </c>
      <c r="I512" s="6"/>
      <c r="J512" s="6" t="s">
        <v>1463</v>
      </c>
      <c r="K512" s="6">
        <v>1</v>
      </c>
      <c r="L512" s="6"/>
      <c r="M512" s="6" t="s">
        <v>925</v>
      </c>
      <c r="N512" s="6"/>
      <c r="O512" s="6">
        <v>1</v>
      </c>
      <c r="P512" s="31">
        <v>5015018019</v>
      </c>
      <c r="Q512" s="6"/>
      <c r="R512" s="6">
        <v>0</v>
      </c>
      <c r="S512" s="6"/>
      <c r="T512" s="6" t="s">
        <v>3776</v>
      </c>
      <c r="U512" s="6" t="s">
        <v>3776</v>
      </c>
      <c r="V512" s="8">
        <v>4609500</v>
      </c>
    </row>
    <row r="513" spans="1:23" ht="14.4" x14ac:dyDescent="0.25">
      <c r="A513" s="6" t="s">
        <v>923</v>
      </c>
      <c r="B513" s="6" t="s">
        <v>3776</v>
      </c>
      <c r="C513" s="10">
        <v>480084803</v>
      </c>
      <c r="D513" s="6"/>
      <c r="E513" s="11">
        <v>0.69244212962962959</v>
      </c>
      <c r="F513" s="31">
        <v>5121712223</v>
      </c>
      <c r="G513" s="6"/>
      <c r="H513" s="6">
        <v>101</v>
      </c>
      <c r="I513" s="6"/>
      <c r="J513" s="6" t="s">
        <v>1500</v>
      </c>
      <c r="K513" s="6">
        <v>1</v>
      </c>
      <c r="L513" s="6"/>
      <c r="M513" s="6" t="s">
        <v>925</v>
      </c>
      <c r="N513" s="6"/>
      <c r="O513" s="6">
        <v>1</v>
      </c>
      <c r="P513" s="31">
        <v>5015018019</v>
      </c>
      <c r="Q513" s="6"/>
      <c r="R513" s="6">
        <v>0</v>
      </c>
      <c r="S513" s="6"/>
      <c r="T513" s="6" t="s">
        <v>3776</v>
      </c>
      <c r="U513" s="6" t="s">
        <v>3776</v>
      </c>
      <c r="V513" s="8">
        <v>14007000</v>
      </c>
    </row>
    <row r="514" spans="1:23" ht="14.4" x14ac:dyDescent="0.25">
      <c r="A514" s="6" t="s">
        <v>923</v>
      </c>
      <c r="B514" s="6" t="s">
        <v>3776</v>
      </c>
      <c r="C514" s="10">
        <v>480084181</v>
      </c>
      <c r="D514" s="6"/>
      <c r="E514" s="11">
        <v>0.7400810185185186</v>
      </c>
      <c r="F514" s="31">
        <v>5121712276</v>
      </c>
      <c r="G514" s="6"/>
      <c r="H514" s="6">
        <v>101</v>
      </c>
      <c r="I514" s="6" t="s">
        <v>1139</v>
      </c>
      <c r="J514" s="6" t="s">
        <v>1140</v>
      </c>
      <c r="K514" s="6">
        <v>45</v>
      </c>
      <c r="L514" s="6" t="s">
        <v>938</v>
      </c>
      <c r="M514" s="6" t="s">
        <v>939</v>
      </c>
      <c r="N514" s="6">
        <v>45</v>
      </c>
      <c r="O514" s="6">
        <v>1</v>
      </c>
      <c r="P514" s="31">
        <v>5015095036</v>
      </c>
      <c r="Q514" s="6"/>
      <c r="R514" s="6">
        <v>0</v>
      </c>
      <c r="S514" s="6"/>
      <c r="T514" s="6" t="s">
        <v>3776</v>
      </c>
      <c r="U514" s="6" t="s">
        <v>3776</v>
      </c>
      <c r="V514" s="8">
        <v>1215000</v>
      </c>
    </row>
    <row r="515" spans="1:23" ht="14.4" x14ac:dyDescent="0.25">
      <c r="A515" s="6" t="s">
        <v>923</v>
      </c>
      <c r="B515" s="6" t="s">
        <v>3777</v>
      </c>
      <c r="C515" s="10">
        <v>480085258</v>
      </c>
      <c r="D515" s="6"/>
      <c r="E515" s="11">
        <v>0.66511574074074076</v>
      </c>
      <c r="F515" s="31">
        <v>5121712435</v>
      </c>
      <c r="G515" s="6"/>
      <c r="H515" s="6">
        <v>101</v>
      </c>
      <c r="I515" s="6"/>
      <c r="J515" s="6" t="s">
        <v>1700</v>
      </c>
      <c r="K515" s="6">
        <v>1</v>
      </c>
      <c r="L515" s="6"/>
      <c r="M515" s="6" t="s">
        <v>925</v>
      </c>
      <c r="N515" s="6"/>
      <c r="O515" s="6">
        <v>1</v>
      </c>
      <c r="P515" s="31">
        <v>5015019014</v>
      </c>
      <c r="Q515" s="6"/>
      <c r="R515" s="6">
        <v>0</v>
      </c>
      <c r="S515" s="6"/>
      <c r="T515" s="6" t="s">
        <v>3777</v>
      </c>
      <c r="U515" s="6" t="s">
        <v>3777</v>
      </c>
      <c r="V515" s="8">
        <v>115436000</v>
      </c>
    </row>
    <row r="516" spans="1:23" ht="14.4" x14ac:dyDescent="0.25">
      <c r="A516" s="6" t="s">
        <v>923</v>
      </c>
      <c r="B516" s="6" t="s">
        <v>3777</v>
      </c>
      <c r="C516" s="10">
        <v>480085242</v>
      </c>
      <c r="D516" s="6"/>
      <c r="E516" s="11">
        <v>0.71741898148148142</v>
      </c>
      <c r="F516" s="31">
        <v>5121712486</v>
      </c>
      <c r="G516" s="6"/>
      <c r="H516" s="6">
        <v>101</v>
      </c>
      <c r="I516" s="6"/>
      <c r="J516" s="6" t="s">
        <v>1696</v>
      </c>
      <c r="K516" s="6">
        <v>1</v>
      </c>
      <c r="L516" s="6"/>
      <c r="M516" s="6" t="s">
        <v>925</v>
      </c>
      <c r="N516" s="6"/>
      <c r="O516" s="6">
        <v>1</v>
      </c>
      <c r="P516" s="31">
        <v>5015019014</v>
      </c>
      <c r="Q516" s="6"/>
      <c r="R516" s="6">
        <v>0</v>
      </c>
      <c r="S516" s="6"/>
      <c r="T516" s="6" t="s">
        <v>3777</v>
      </c>
      <c r="U516" s="6" t="s">
        <v>3777</v>
      </c>
      <c r="V516" s="8">
        <v>395820000</v>
      </c>
    </row>
    <row r="517" spans="1:23" ht="14.4" x14ac:dyDescent="0.25">
      <c r="A517" s="6" t="s">
        <v>923</v>
      </c>
      <c r="B517" s="6" t="s">
        <v>3777</v>
      </c>
      <c r="C517" s="10">
        <v>480076729</v>
      </c>
      <c r="D517" s="6"/>
      <c r="E517" s="11">
        <v>0.79999999999999993</v>
      </c>
      <c r="F517" s="31">
        <v>5121712438</v>
      </c>
      <c r="G517" s="6"/>
      <c r="H517" s="6">
        <v>101</v>
      </c>
      <c r="I517" s="6"/>
      <c r="J517" s="6" t="s">
        <v>3778</v>
      </c>
      <c r="K517" s="6">
        <v>1</v>
      </c>
      <c r="L517" s="6"/>
      <c r="M517" s="6" t="s">
        <v>925</v>
      </c>
      <c r="N517" s="6"/>
      <c r="O517" s="6">
        <v>1</v>
      </c>
      <c r="P517" s="31">
        <v>5015018019</v>
      </c>
      <c r="Q517" s="6"/>
      <c r="R517" s="6">
        <v>0</v>
      </c>
      <c r="S517" s="6"/>
      <c r="T517" s="6" t="s">
        <v>3777</v>
      </c>
      <c r="U517" s="6" t="s">
        <v>3777</v>
      </c>
      <c r="V517" s="8">
        <v>1293600</v>
      </c>
      <c r="W517" s="36" t="s">
        <v>18009</v>
      </c>
    </row>
    <row r="518" spans="1:23" ht="14.4" x14ac:dyDescent="0.25">
      <c r="A518" s="6" t="s">
        <v>923</v>
      </c>
      <c r="B518" s="6" t="s">
        <v>3777</v>
      </c>
      <c r="C518" s="10">
        <v>480085153</v>
      </c>
      <c r="D518" s="6"/>
      <c r="E518" s="11">
        <v>0.46590277777777778</v>
      </c>
      <c r="F518" s="31">
        <v>5121712390</v>
      </c>
      <c r="G518" s="6"/>
      <c r="H518" s="6">
        <v>101</v>
      </c>
      <c r="I518" s="6"/>
      <c r="J518" s="6" t="s">
        <v>1682</v>
      </c>
      <c r="K518" s="6">
        <v>1</v>
      </c>
      <c r="L518" s="6"/>
      <c r="M518" s="6" t="s">
        <v>925</v>
      </c>
      <c r="N518" s="6"/>
      <c r="O518" s="6">
        <v>2</v>
      </c>
      <c r="P518" s="31">
        <v>5015019014</v>
      </c>
      <c r="Q518" s="6"/>
      <c r="R518" s="6">
        <v>0</v>
      </c>
      <c r="S518" s="6"/>
      <c r="T518" s="6" t="s">
        <v>3777</v>
      </c>
      <c r="U518" s="6" t="s">
        <v>3777</v>
      </c>
      <c r="V518" s="8">
        <v>205308188</v>
      </c>
      <c r="W518" s="36" t="s">
        <v>18009</v>
      </c>
    </row>
    <row r="519" spans="1:23" ht="14.4" x14ac:dyDescent="0.25">
      <c r="A519" s="6" t="s">
        <v>923</v>
      </c>
      <c r="B519" s="6" t="s">
        <v>3777</v>
      </c>
      <c r="C519" s="10">
        <v>480085150</v>
      </c>
      <c r="D519" s="6"/>
      <c r="E519" s="11">
        <v>0.46508101851851852</v>
      </c>
      <c r="F519" s="31">
        <v>5121712379</v>
      </c>
      <c r="G519" s="6"/>
      <c r="H519" s="6">
        <v>101</v>
      </c>
      <c r="I519" s="6"/>
      <c r="J519" s="6" t="s">
        <v>1679</v>
      </c>
      <c r="K519" s="6">
        <v>1</v>
      </c>
      <c r="L519" s="6"/>
      <c r="M519" s="6" t="s">
        <v>925</v>
      </c>
      <c r="N519" s="6"/>
      <c r="O519" s="6">
        <v>1</v>
      </c>
      <c r="P519" s="31">
        <v>5015019014</v>
      </c>
      <c r="Q519" s="6"/>
      <c r="R519" s="6">
        <v>0</v>
      </c>
      <c r="S519" s="6"/>
      <c r="T519" s="6" t="s">
        <v>3777</v>
      </c>
      <c r="U519" s="6" t="s">
        <v>3777</v>
      </c>
      <c r="V519" s="8">
        <v>183502500</v>
      </c>
    </row>
    <row r="520" spans="1:23" ht="14.4" x14ac:dyDescent="0.25">
      <c r="A520" s="6" t="s">
        <v>923</v>
      </c>
      <c r="B520" s="6" t="s">
        <v>3777</v>
      </c>
      <c r="C520" s="10">
        <v>480085151</v>
      </c>
      <c r="D520" s="6"/>
      <c r="E520" s="11">
        <v>0.72442129629629637</v>
      </c>
      <c r="F520" s="31">
        <v>5121712489</v>
      </c>
      <c r="G520" s="6"/>
      <c r="H520" s="6">
        <v>101</v>
      </c>
      <c r="I520" s="6"/>
      <c r="J520" s="6" t="s">
        <v>1680</v>
      </c>
      <c r="K520" s="6">
        <v>1</v>
      </c>
      <c r="L520" s="6"/>
      <c r="M520" s="6" t="s">
        <v>925</v>
      </c>
      <c r="N520" s="6"/>
      <c r="O520" s="6">
        <v>1</v>
      </c>
      <c r="P520" s="31">
        <v>5015019014</v>
      </c>
      <c r="Q520" s="6"/>
      <c r="R520" s="6">
        <v>0</v>
      </c>
      <c r="S520" s="6"/>
      <c r="T520" s="6" t="s">
        <v>3777</v>
      </c>
      <c r="U520" s="6" t="s">
        <v>3777</v>
      </c>
      <c r="V520" s="8">
        <v>91445050</v>
      </c>
    </row>
    <row r="521" spans="1:23" ht="14.4" x14ac:dyDescent="0.25">
      <c r="A521" s="6" t="s">
        <v>923</v>
      </c>
      <c r="B521" s="6" t="s">
        <v>3777</v>
      </c>
      <c r="C521" s="10">
        <v>480085152</v>
      </c>
      <c r="D521" s="6"/>
      <c r="E521" s="11">
        <v>0.46590277777777778</v>
      </c>
      <c r="F521" s="31">
        <v>5121712390</v>
      </c>
      <c r="G521" s="6"/>
      <c r="H521" s="6">
        <v>101</v>
      </c>
      <c r="I521" s="6"/>
      <c r="J521" s="6" t="s">
        <v>1681</v>
      </c>
      <c r="K521" s="6">
        <v>1</v>
      </c>
      <c r="L521" s="6"/>
      <c r="M521" s="6" t="s">
        <v>925</v>
      </c>
      <c r="N521" s="6"/>
      <c r="O521" s="6">
        <v>1</v>
      </c>
      <c r="P521" s="31">
        <v>5015019014</v>
      </c>
      <c r="Q521" s="6"/>
      <c r="R521" s="6">
        <v>0</v>
      </c>
      <c r="S521" s="6"/>
      <c r="T521" s="6" t="s">
        <v>3777</v>
      </c>
      <c r="U521" s="6" t="s">
        <v>3777</v>
      </c>
      <c r="V521" s="8">
        <v>183044812</v>
      </c>
    </row>
    <row r="522" spans="1:23" ht="14.4" x14ac:dyDescent="0.25">
      <c r="A522" s="6" t="s">
        <v>923</v>
      </c>
      <c r="B522" s="6" t="s">
        <v>3777</v>
      </c>
      <c r="C522" s="10">
        <v>480085140</v>
      </c>
      <c r="D522" s="6"/>
      <c r="E522" s="11">
        <v>0.71568287037037026</v>
      </c>
      <c r="F522" s="31">
        <v>5121712485</v>
      </c>
      <c r="G522" s="6"/>
      <c r="H522" s="6">
        <v>101</v>
      </c>
      <c r="I522" s="6"/>
      <c r="J522" s="6" t="s">
        <v>1668</v>
      </c>
      <c r="K522" s="6">
        <v>1</v>
      </c>
      <c r="L522" s="6"/>
      <c r="M522" s="6" t="s">
        <v>925</v>
      </c>
      <c r="N522" s="6"/>
      <c r="O522" s="6">
        <v>1</v>
      </c>
      <c r="P522" s="31">
        <v>5015019014</v>
      </c>
      <c r="Q522" s="6"/>
      <c r="R522" s="6">
        <v>0</v>
      </c>
      <c r="S522" s="6"/>
      <c r="T522" s="6" t="s">
        <v>3777</v>
      </c>
      <c r="U522" s="6" t="s">
        <v>3777</v>
      </c>
      <c r="V522" s="8">
        <v>139945623</v>
      </c>
    </row>
    <row r="523" spans="1:23" ht="14.4" x14ac:dyDescent="0.25">
      <c r="A523" s="6" t="s">
        <v>923</v>
      </c>
      <c r="B523" s="6" t="s">
        <v>3777</v>
      </c>
      <c r="C523" s="10">
        <v>480085143</v>
      </c>
      <c r="D523" s="6"/>
      <c r="E523" s="11">
        <v>0.46407407407407408</v>
      </c>
      <c r="F523" s="31">
        <v>5121712378</v>
      </c>
      <c r="G523" s="6"/>
      <c r="H523" s="6">
        <v>101</v>
      </c>
      <c r="I523" s="6"/>
      <c r="J523" s="6" t="s">
        <v>1672</v>
      </c>
      <c r="K523" s="6">
        <v>1</v>
      </c>
      <c r="L523" s="6"/>
      <c r="M523" s="6" t="s">
        <v>925</v>
      </c>
      <c r="N523" s="6"/>
      <c r="O523" s="6">
        <v>1</v>
      </c>
      <c r="P523" s="31">
        <v>5015019014</v>
      </c>
      <c r="Q523" s="6"/>
      <c r="R523" s="6">
        <v>0</v>
      </c>
      <c r="S523" s="6"/>
      <c r="T523" s="6" t="s">
        <v>3777</v>
      </c>
      <c r="U523" s="6" t="s">
        <v>3777</v>
      </c>
      <c r="V523" s="8">
        <v>322886243</v>
      </c>
    </row>
    <row r="524" spans="1:23" ht="14.4" x14ac:dyDescent="0.25">
      <c r="A524" s="6" t="s">
        <v>923</v>
      </c>
      <c r="B524" s="6" t="s">
        <v>3777</v>
      </c>
      <c r="C524" s="10">
        <v>480085144</v>
      </c>
      <c r="D524" s="6"/>
      <c r="E524" s="11">
        <v>0.46407407407407408</v>
      </c>
      <c r="F524" s="31">
        <v>5121712378</v>
      </c>
      <c r="G524" s="6"/>
      <c r="H524" s="6">
        <v>101</v>
      </c>
      <c r="I524" s="6"/>
      <c r="J524" s="6" t="s">
        <v>1673</v>
      </c>
      <c r="K524" s="6">
        <v>1</v>
      </c>
      <c r="L524" s="6"/>
      <c r="M524" s="6" t="s">
        <v>925</v>
      </c>
      <c r="N524" s="6"/>
      <c r="O524" s="6">
        <v>2</v>
      </c>
      <c r="P524" s="31">
        <v>5015019014</v>
      </c>
      <c r="Q524" s="6"/>
      <c r="R524" s="6">
        <v>0</v>
      </c>
      <c r="S524" s="6"/>
      <c r="T524" s="6" t="s">
        <v>3777</v>
      </c>
      <c r="U524" s="6" t="s">
        <v>3777</v>
      </c>
      <c r="V524" s="8">
        <v>694078220</v>
      </c>
      <c r="W524" s="36" t="s">
        <v>18009</v>
      </c>
    </row>
    <row r="525" spans="1:23" ht="14.4" x14ac:dyDescent="0.25">
      <c r="A525" s="6" t="s">
        <v>923</v>
      </c>
      <c r="B525" s="6" t="s">
        <v>3777</v>
      </c>
      <c r="C525" s="10">
        <v>480085142</v>
      </c>
      <c r="D525" s="6"/>
      <c r="E525" s="11">
        <v>0.71568287037037026</v>
      </c>
      <c r="F525" s="31">
        <v>5121712485</v>
      </c>
      <c r="G525" s="6"/>
      <c r="H525" s="6">
        <v>101</v>
      </c>
      <c r="I525" s="6"/>
      <c r="J525" s="6" t="s">
        <v>1671</v>
      </c>
      <c r="K525" s="6">
        <v>1</v>
      </c>
      <c r="L525" s="6"/>
      <c r="M525" s="6" t="s">
        <v>925</v>
      </c>
      <c r="N525" s="6"/>
      <c r="O525" s="6">
        <v>2</v>
      </c>
      <c r="P525" s="31">
        <v>5015019014</v>
      </c>
      <c r="Q525" s="6"/>
      <c r="R525" s="6">
        <v>0</v>
      </c>
      <c r="S525" s="6"/>
      <c r="T525" s="6" t="s">
        <v>3777</v>
      </c>
      <c r="U525" s="6" t="s">
        <v>3777</v>
      </c>
      <c r="V525" s="8">
        <v>143233515</v>
      </c>
      <c r="W525" s="36" t="s">
        <v>18009</v>
      </c>
    </row>
    <row r="526" spans="1:23" ht="14.4" x14ac:dyDescent="0.25">
      <c r="A526" s="6" t="s">
        <v>923</v>
      </c>
      <c r="B526" s="6" t="s">
        <v>3777</v>
      </c>
      <c r="C526" s="10">
        <v>480085205</v>
      </c>
      <c r="D526" s="6"/>
      <c r="E526" s="11">
        <v>0.63937500000000003</v>
      </c>
      <c r="F526" s="31">
        <v>5121712468</v>
      </c>
      <c r="G526" s="6"/>
      <c r="H526" s="6">
        <v>101</v>
      </c>
      <c r="I526" s="6"/>
      <c r="J526" s="6" t="s">
        <v>1689</v>
      </c>
      <c r="K526" s="6">
        <v>1</v>
      </c>
      <c r="L526" s="6"/>
      <c r="M526" s="6" t="s">
        <v>925</v>
      </c>
      <c r="N526" s="6"/>
      <c r="O526" s="6">
        <v>2</v>
      </c>
      <c r="P526" s="31">
        <v>5015018019</v>
      </c>
      <c r="Q526" s="6"/>
      <c r="R526" s="6">
        <v>0</v>
      </c>
      <c r="S526" s="6"/>
      <c r="T526" s="6" t="s">
        <v>3777</v>
      </c>
      <c r="U526" s="6" t="s">
        <v>3777</v>
      </c>
      <c r="V526" s="8">
        <v>35886000</v>
      </c>
    </row>
    <row r="527" spans="1:23" ht="14.4" x14ac:dyDescent="0.25">
      <c r="A527" s="6" t="s">
        <v>923</v>
      </c>
      <c r="B527" s="6" t="s">
        <v>3777</v>
      </c>
      <c r="C527" s="10">
        <v>480085283</v>
      </c>
      <c r="D527" s="6"/>
      <c r="E527" s="11">
        <v>0.46738425925925925</v>
      </c>
      <c r="F527" s="31">
        <v>5121712391</v>
      </c>
      <c r="G527" s="6"/>
      <c r="H527" s="6">
        <v>101</v>
      </c>
      <c r="I527" s="6"/>
      <c r="J527" s="6" t="s">
        <v>1708</v>
      </c>
      <c r="K527" s="6">
        <v>1</v>
      </c>
      <c r="L527" s="6"/>
      <c r="M527" s="6" t="s">
        <v>925</v>
      </c>
      <c r="N527" s="6"/>
      <c r="O527" s="6">
        <v>1</v>
      </c>
      <c r="P527" s="31">
        <v>5015019014</v>
      </c>
      <c r="Q527" s="6"/>
      <c r="R527" s="6">
        <v>0</v>
      </c>
      <c r="S527" s="6"/>
      <c r="T527" s="6" t="s">
        <v>3777</v>
      </c>
      <c r="U527" s="6" t="s">
        <v>3777</v>
      </c>
      <c r="V527" s="8">
        <v>128946600</v>
      </c>
    </row>
    <row r="528" spans="1:23" ht="14.4" x14ac:dyDescent="0.25">
      <c r="A528" s="6" t="s">
        <v>923</v>
      </c>
      <c r="B528" s="6" t="s">
        <v>3777</v>
      </c>
      <c r="C528" s="10">
        <v>480085126</v>
      </c>
      <c r="D528" s="6"/>
      <c r="E528" s="11">
        <v>0.51325231481481481</v>
      </c>
      <c r="F528" s="31">
        <v>5121712410</v>
      </c>
      <c r="G528" s="6"/>
      <c r="H528" s="6">
        <v>101</v>
      </c>
      <c r="I528" s="6"/>
      <c r="J528" s="6" t="s">
        <v>1647</v>
      </c>
      <c r="K528" s="6">
        <v>1</v>
      </c>
      <c r="L528" s="6"/>
      <c r="M528" s="6" t="s">
        <v>925</v>
      </c>
      <c r="N528" s="6"/>
      <c r="O528" s="6">
        <v>1</v>
      </c>
      <c r="P528" s="31">
        <v>5015019014</v>
      </c>
      <c r="Q528" s="6"/>
      <c r="R528" s="6">
        <v>0</v>
      </c>
      <c r="S528" s="6"/>
      <c r="T528" s="6" t="s">
        <v>3777</v>
      </c>
      <c r="U528" s="6" t="s">
        <v>3777</v>
      </c>
      <c r="V528" s="8">
        <v>116334000</v>
      </c>
    </row>
    <row r="529" spans="1:23" ht="14.4" x14ac:dyDescent="0.25">
      <c r="A529" s="6" t="s">
        <v>923</v>
      </c>
      <c r="B529" s="6" t="s">
        <v>3777</v>
      </c>
      <c r="C529" s="10">
        <v>480085286</v>
      </c>
      <c r="D529" s="6"/>
      <c r="E529" s="11">
        <v>0.7015162037037036</v>
      </c>
      <c r="F529" s="31">
        <v>5121712477</v>
      </c>
      <c r="G529" s="6"/>
      <c r="H529" s="6">
        <v>101</v>
      </c>
      <c r="I529" s="6"/>
      <c r="J529" s="6" t="s">
        <v>1709</v>
      </c>
      <c r="K529" s="6">
        <v>1</v>
      </c>
      <c r="L529" s="6"/>
      <c r="M529" s="6" t="s">
        <v>925</v>
      </c>
      <c r="N529" s="6"/>
      <c r="O529" s="6">
        <v>1</v>
      </c>
      <c r="P529" s="31">
        <v>5015019014</v>
      </c>
      <c r="Q529" s="6"/>
      <c r="R529" s="6">
        <v>0</v>
      </c>
      <c r="S529" s="6"/>
      <c r="T529" s="6" t="s">
        <v>3777</v>
      </c>
      <c r="U529" s="6" t="s">
        <v>3777</v>
      </c>
      <c r="V529" s="8">
        <v>128930980</v>
      </c>
    </row>
    <row r="530" spans="1:23" ht="14.4" x14ac:dyDescent="0.25">
      <c r="A530" s="6" t="s">
        <v>923</v>
      </c>
      <c r="B530" s="6" t="s">
        <v>3777</v>
      </c>
      <c r="C530" s="10">
        <v>480085290</v>
      </c>
      <c r="D530" s="6"/>
      <c r="E530" s="11">
        <v>0.66609953703703706</v>
      </c>
      <c r="F530" s="31">
        <v>5121712436</v>
      </c>
      <c r="G530" s="6"/>
      <c r="H530" s="6">
        <v>101</v>
      </c>
      <c r="I530" s="6"/>
      <c r="J530" s="6" t="s">
        <v>1713</v>
      </c>
      <c r="K530" s="6">
        <v>1</v>
      </c>
      <c r="L530" s="6"/>
      <c r="M530" s="6" t="s">
        <v>925</v>
      </c>
      <c r="N530" s="6"/>
      <c r="O530" s="6">
        <v>1</v>
      </c>
      <c r="P530" s="31">
        <v>5015019014</v>
      </c>
      <c r="Q530" s="6"/>
      <c r="R530" s="6">
        <v>0</v>
      </c>
      <c r="S530" s="6"/>
      <c r="T530" s="6" t="s">
        <v>3777</v>
      </c>
      <c r="U530" s="6" t="s">
        <v>3777</v>
      </c>
      <c r="V530" s="8">
        <v>63741200</v>
      </c>
    </row>
    <row r="531" spans="1:23" ht="14.4" x14ac:dyDescent="0.25">
      <c r="A531" s="6" t="s">
        <v>923</v>
      </c>
      <c r="B531" s="6" t="s">
        <v>3777</v>
      </c>
      <c r="C531" s="10">
        <v>480085207</v>
      </c>
      <c r="D531" s="6"/>
      <c r="E531" s="11">
        <v>0.64188657407407412</v>
      </c>
      <c r="F531" s="31">
        <v>5121712469</v>
      </c>
      <c r="G531" s="6"/>
      <c r="H531" s="6">
        <v>101</v>
      </c>
      <c r="I531" s="6"/>
      <c r="J531" s="6" t="s">
        <v>1692</v>
      </c>
      <c r="K531" s="6">
        <v>1</v>
      </c>
      <c r="L531" s="6"/>
      <c r="M531" s="6" t="s">
        <v>925</v>
      </c>
      <c r="N531" s="6"/>
      <c r="O531" s="6">
        <v>1</v>
      </c>
      <c r="P531" s="31">
        <v>5015018019</v>
      </c>
      <c r="Q531" s="6"/>
      <c r="R531" s="6">
        <v>0</v>
      </c>
      <c r="S531" s="6"/>
      <c r="T531" s="6" t="s">
        <v>3777</v>
      </c>
      <c r="U531" s="6" t="s">
        <v>3777</v>
      </c>
      <c r="V531" s="8">
        <v>1589525574</v>
      </c>
      <c r="W531" s="36" t="s">
        <v>18009</v>
      </c>
    </row>
    <row r="532" spans="1:23" ht="14.4" x14ac:dyDescent="0.25">
      <c r="A532" s="6" t="s">
        <v>923</v>
      </c>
      <c r="B532" s="6" t="s">
        <v>3777</v>
      </c>
      <c r="C532" s="10">
        <v>480085205</v>
      </c>
      <c r="D532" s="6"/>
      <c r="E532" s="11">
        <v>0.63937500000000003</v>
      </c>
      <c r="F532" s="31">
        <v>5121712468</v>
      </c>
      <c r="G532" s="6"/>
      <c r="H532" s="6">
        <v>101</v>
      </c>
      <c r="I532" s="6"/>
      <c r="J532" s="6" t="s">
        <v>1690</v>
      </c>
      <c r="K532" s="6">
        <v>1</v>
      </c>
      <c r="L532" s="6"/>
      <c r="M532" s="6" t="s">
        <v>925</v>
      </c>
      <c r="N532" s="6"/>
      <c r="O532" s="6">
        <v>3</v>
      </c>
      <c r="P532" s="31">
        <v>5015018019</v>
      </c>
      <c r="Q532" s="6"/>
      <c r="R532" s="6">
        <v>0</v>
      </c>
      <c r="S532" s="6"/>
      <c r="T532" s="6" t="s">
        <v>3777</v>
      </c>
      <c r="U532" s="6" t="s">
        <v>3777</v>
      </c>
      <c r="V532" s="8">
        <v>23924000</v>
      </c>
    </row>
    <row r="533" spans="1:23" ht="14.4" x14ac:dyDescent="0.25">
      <c r="A533" s="6" t="s">
        <v>923</v>
      </c>
      <c r="B533" s="6" t="s">
        <v>3777</v>
      </c>
      <c r="C533" s="10">
        <v>480085131</v>
      </c>
      <c r="D533" s="6"/>
      <c r="E533" s="11">
        <v>0.74703703703703705</v>
      </c>
      <c r="F533" s="31">
        <v>5121712505</v>
      </c>
      <c r="G533" s="6"/>
      <c r="H533" s="6">
        <v>101</v>
      </c>
      <c r="I533" s="6"/>
      <c r="J533" s="6" t="s">
        <v>1654</v>
      </c>
      <c r="K533" s="6">
        <v>1</v>
      </c>
      <c r="L533" s="6"/>
      <c r="M533" s="6" t="s">
        <v>925</v>
      </c>
      <c r="N533" s="6"/>
      <c r="O533" s="6">
        <v>1</v>
      </c>
      <c r="P533" s="31">
        <v>5015019014</v>
      </c>
      <c r="Q533" s="6"/>
      <c r="R533" s="6">
        <v>0</v>
      </c>
      <c r="S533" s="6"/>
      <c r="T533" s="6" t="s">
        <v>3777</v>
      </c>
      <c r="U533" s="6" t="s">
        <v>3777</v>
      </c>
      <c r="V533" s="8">
        <v>340557050</v>
      </c>
    </row>
    <row r="534" spans="1:23" ht="14.4" x14ac:dyDescent="0.25">
      <c r="A534" s="6" t="s">
        <v>923</v>
      </c>
      <c r="B534" s="6" t="s">
        <v>3777</v>
      </c>
      <c r="C534" s="10">
        <v>480085269</v>
      </c>
      <c r="D534" s="6"/>
      <c r="E534" s="11">
        <v>0.70062500000000005</v>
      </c>
      <c r="F534" s="31">
        <v>5121712476</v>
      </c>
      <c r="G534" s="6"/>
      <c r="H534" s="6">
        <v>101</v>
      </c>
      <c r="I534" s="6"/>
      <c r="J534" s="6" t="s">
        <v>1705</v>
      </c>
      <c r="K534" s="6">
        <v>1</v>
      </c>
      <c r="L534" s="6"/>
      <c r="M534" s="6" t="s">
        <v>925</v>
      </c>
      <c r="N534" s="6"/>
      <c r="O534" s="6">
        <v>1</v>
      </c>
      <c r="P534" s="31">
        <v>5015019014</v>
      </c>
      <c r="Q534" s="6"/>
      <c r="R534" s="6">
        <v>0</v>
      </c>
      <c r="S534" s="6"/>
      <c r="T534" s="6" t="s">
        <v>3777</v>
      </c>
      <c r="U534" s="6" t="s">
        <v>3777</v>
      </c>
      <c r="V534" s="8">
        <v>69859875</v>
      </c>
    </row>
    <row r="535" spans="1:23" ht="14.4" x14ac:dyDescent="0.25">
      <c r="A535" s="6" t="s">
        <v>923</v>
      </c>
      <c r="B535" s="6" t="s">
        <v>3777</v>
      </c>
      <c r="C535" s="10">
        <v>480085240</v>
      </c>
      <c r="D535" s="6"/>
      <c r="E535" s="11">
        <v>0.72283564814814805</v>
      </c>
      <c r="F535" s="31">
        <v>5121712488</v>
      </c>
      <c r="G535" s="6"/>
      <c r="H535" s="6">
        <v>101</v>
      </c>
      <c r="I535" s="6"/>
      <c r="J535" s="6" t="s">
        <v>1694</v>
      </c>
      <c r="K535" s="6">
        <v>1</v>
      </c>
      <c r="L535" s="6"/>
      <c r="M535" s="6" t="s">
        <v>925</v>
      </c>
      <c r="N535" s="6"/>
      <c r="O535" s="6">
        <v>2</v>
      </c>
      <c r="P535" s="31">
        <v>5015019014</v>
      </c>
      <c r="Q535" s="6"/>
      <c r="R535" s="6">
        <v>0</v>
      </c>
      <c r="S535" s="6"/>
      <c r="T535" s="6" t="s">
        <v>3777</v>
      </c>
      <c r="U535" s="6" t="s">
        <v>3777</v>
      </c>
      <c r="V535" s="8">
        <v>300000</v>
      </c>
    </row>
    <row r="536" spans="1:23" ht="14.4" x14ac:dyDescent="0.25">
      <c r="A536" s="6" t="s">
        <v>923</v>
      </c>
      <c r="B536" s="6" t="s">
        <v>3777</v>
      </c>
      <c r="C536" s="10">
        <v>480085240</v>
      </c>
      <c r="D536" s="6"/>
      <c r="E536" s="11">
        <v>0.72283564814814805</v>
      </c>
      <c r="F536" s="31">
        <v>5121712488</v>
      </c>
      <c r="G536" s="6"/>
      <c r="H536" s="6">
        <v>101</v>
      </c>
      <c r="I536" s="6"/>
      <c r="J536" s="6" t="s">
        <v>1693</v>
      </c>
      <c r="K536" s="6">
        <v>45</v>
      </c>
      <c r="L536" s="6"/>
      <c r="M536" s="6" t="s">
        <v>925</v>
      </c>
      <c r="N536" s="6"/>
      <c r="O536" s="6">
        <v>1</v>
      </c>
      <c r="P536" s="31">
        <v>5015019014</v>
      </c>
      <c r="Q536" s="6"/>
      <c r="R536" s="6">
        <v>0</v>
      </c>
      <c r="S536" s="6"/>
      <c r="T536" s="6" t="s">
        <v>3777</v>
      </c>
      <c r="U536" s="6" t="s">
        <v>3777</v>
      </c>
      <c r="V536" s="8">
        <v>1125000</v>
      </c>
    </row>
    <row r="537" spans="1:23" ht="14.4" x14ac:dyDescent="0.25">
      <c r="A537" s="6" t="s">
        <v>923</v>
      </c>
      <c r="B537" s="6" t="s">
        <v>3777</v>
      </c>
      <c r="C537" s="10">
        <v>480085205</v>
      </c>
      <c r="D537" s="6"/>
      <c r="E537" s="11">
        <v>0.63937500000000003</v>
      </c>
      <c r="F537" s="31">
        <v>5121712468</v>
      </c>
      <c r="G537" s="6"/>
      <c r="H537" s="6">
        <v>101</v>
      </c>
      <c r="I537" s="6"/>
      <c r="J537" s="6" t="s">
        <v>1688</v>
      </c>
      <c r="K537" s="6">
        <v>1</v>
      </c>
      <c r="L537" s="6"/>
      <c r="M537" s="6" t="s">
        <v>925</v>
      </c>
      <c r="N537" s="6"/>
      <c r="O537" s="6">
        <v>1</v>
      </c>
      <c r="P537" s="31">
        <v>5015018019</v>
      </c>
      <c r="Q537" s="6"/>
      <c r="R537" s="6">
        <v>0</v>
      </c>
      <c r="S537" s="6"/>
      <c r="T537" s="6" t="s">
        <v>3777</v>
      </c>
      <c r="U537" s="6" t="s">
        <v>3777</v>
      </c>
      <c r="V537" s="8">
        <v>410440000</v>
      </c>
    </row>
    <row r="538" spans="1:23" ht="14.4" x14ac:dyDescent="0.25">
      <c r="A538" s="6" t="s">
        <v>923</v>
      </c>
      <c r="B538" s="6" t="s">
        <v>3777</v>
      </c>
      <c r="C538" s="10">
        <v>480085206</v>
      </c>
      <c r="D538" s="6"/>
      <c r="E538" s="11">
        <v>0.64204861111111111</v>
      </c>
      <c r="F538" s="31">
        <v>5121712470</v>
      </c>
      <c r="G538" s="6"/>
      <c r="H538" s="6">
        <v>101</v>
      </c>
      <c r="I538" s="6"/>
      <c r="J538" s="6" t="s">
        <v>1691</v>
      </c>
      <c r="K538" s="6">
        <v>1</v>
      </c>
      <c r="L538" s="6"/>
      <c r="M538" s="6" t="s">
        <v>925</v>
      </c>
      <c r="N538" s="6"/>
      <c r="O538" s="6">
        <v>1</v>
      </c>
      <c r="P538" s="31">
        <v>5015018019</v>
      </c>
      <c r="Q538" s="6"/>
      <c r="R538" s="6">
        <v>0</v>
      </c>
      <c r="S538" s="6"/>
      <c r="T538" s="6" t="s">
        <v>3777</v>
      </c>
      <c r="U538" s="6" t="s">
        <v>3777</v>
      </c>
      <c r="V538" s="8">
        <v>706700000</v>
      </c>
      <c r="W538" s="36" t="s">
        <v>18009</v>
      </c>
    </row>
    <row r="539" spans="1:23" ht="14.4" x14ac:dyDescent="0.25">
      <c r="A539" s="6" t="s">
        <v>923</v>
      </c>
      <c r="B539" s="6" t="s">
        <v>3777</v>
      </c>
      <c r="C539" s="10">
        <v>480085262</v>
      </c>
      <c r="D539" s="6"/>
      <c r="E539" s="11">
        <v>0.69936342592592593</v>
      </c>
      <c r="F539" s="31">
        <v>5121712475</v>
      </c>
      <c r="G539" s="6"/>
      <c r="H539" s="6">
        <v>101</v>
      </c>
      <c r="I539" s="6"/>
      <c r="J539" s="6" t="s">
        <v>1701</v>
      </c>
      <c r="K539" s="6">
        <v>1</v>
      </c>
      <c r="L539" s="6"/>
      <c r="M539" s="6" t="s">
        <v>925</v>
      </c>
      <c r="N539" s="6"/>
      <c r="O539" s="6">
        <v>1</v>
      </c>
      <c r="P539" s="31">
        <v>5015019014</v>
      </c>
      <c r="Q539" s="6"/>
      <c r="R539" s="6">
        <v>0</v>
      </c>
      <c r="S539" s="6"/>
      <c r="T539" s="6" t="s">
        <v>3777</v>
      </c>
      <c r="U539" s="6" t="s">
        <v>3777</v>
      </c>
      <c r="V539" s="8">
        <v>110045000</v>
      </c>
    </row>
    <row r="540" spans="1:23" ht="14.4" x14ac:dyDescent="0.25">
      <c r="A540" s="6" t="s">
        <v>923</v>
      </c>
      <c r="B540" s="6" t="s">
        <v>3779</v>
      </c>
      <c r="C540" s="10">
        <v>480085418</v>
      </c>
      <c r="D540" s="6"/>
      <c r="E540" s="11">
        <v>0.41142361111111114</v>
      </c>
      <c r="F540" s="31">
        <v>5121712532</v>
      </c>
      <c r="G540" s="6"/>
      <c r="H540" s="6">
        <v>101</v>
      </c>
      <c r="I540" s="6"/>
      <c r="J540" s="6" t="s">
        <v>1715</v>
      </c>
      <c r="K540" s="6">
        <v>1</v>
      </c>
      <c r="L540" s="6"/>
      <c r="M540" s="6" t="s">
        <v>925</v>
      </c>
      <c r="N540" s="6"/>
      <c r="O540" s="6">
        <v>1</v>
      </c>
      <c r="P540" s="31">
        <v>5015019014</v>
      </c>
      <c r="Q540" s="6"/>
      <c r="R540" s="6">
        <v>0</v>
      </c>
      <c r="S540" s="6"/>
      <c r="T540" s="6" t="s">
        <v>3777</v>
      </c>
      <c r="U540" s="6" t="s">
        <v>3777</v>
      </c>
      <c r="V540" s="8">
        <v>79247150</v>
      </c>
    </row>
    <row r="541" spans="1:23" ht="14.4" x14ac:dyDescent="0.25">
      <c r="A541" s="6" t="s">
        <v>923</v>
      </c>
      <c r="B541" s="6" t="s">
        <v>3780</v>
      </c>
      <c r="C541" s="10">
        <v>480085043</v>
      </c>
      <c r="D541" s="6"/>
      <c r="E541" s="11">
        <v>0.62476851851851845</v>
      </c>
      <c r="F541" s="31">
        <v>5121712713</v>
      </c>
      <c r="G541" s="6"/>
      <c r="H541" s="6">
        <v>101</v>
      </c>
      <c r="I541" s="6" t="s">
        <v>1610</v>
      </c>
      <c r="J541" s="6" t="s">
        <v>1611</v>
      </c>
      <c r="K541" s="6">
        <v>150</v>
      </c>
      <c r="L541" s="6" t="s">
        <v>938</v>
      </c>
      <c r="M541" s="6" t="s">
        <v>925</v>
      </c>
      <c r="N541" s="6">
        <v>150</v>
      </c>
      <c r="O541" s="6">
        <v>1</v>
      </c>
      <c r="P541" s="31">
        <v>5015095036</v>
      </c>
      <c r="Q541" s="6"/>
      <c r="R541" s="6">
        <v>0</v>
      </c>
      <c r="S541" s="6"/>
      <c r="T541" s="6" t="s">
        <v>3780</v>
      </c>
      <c r="U541" s="6" t="s">
        <v>3780</v>
      </c>
      <c r="V541" s="8">
        <v>11700000</v>
      </c>
    </row>
    <row r="542" spans="1:23" ht="14.4" x14ac:dyDescent="0.25">
      <c r="A542" s="6" t="s">
        <v>923</v>
      </c>
      <c r="B542" s="6" t="s">
        <v>3781</v>
      </c>
      <c r="C542" s="10">
        <v>480085445</v>
      </c>
      <c r="D542" s="6"/>
      <c r="E542" s="11">
        <v>0.71202546296296287</v>
      </c>
      <c r="F542" s="31">
        <v>5121712804</v>
      </c>
      <c r="G542" s="6"/>
      <c r="H542" s="6">
        <v>101</v>
      </c>
      <c r="I542" s="6" t="s">
        <v>1723</v>
      </c>
      <c r="J542" s="6" t="s">
        <v>1724</v>
      </c>
      <c r="K542" s="6">
        <v>660</v>
      </c>
      <c r="L542" s="6" t="s">
        <v>938</v>
      </c>
      <c r="M542" s="6" t="s">
        <v>939</v>
      </c>
      <c r="N542" s="6">
        <v>660</v>
      </c>
      <c r="O542" s="6">
        <v>1</v>
      </c>
      <c r="P542" s="31">
        <v>5015095036</v>
      </c>
      <c r="Q542" s="6"/>
      <c r="R542" s="6">
        <v>0</v>
      </c>
      <c r="S542" s="6"/>
      <c r="T542" s="6" t="s">
        <v>3781</v>
      </c>
      <c r="U542" s="6" t="s">
        <v>3781</v>
      </c>
      <c r="V542" s="8">
        <v>2706000</v>
      </c>
    </row>
    <row r="543" spans="1:23" ht="14.4" x14ac:dyDescent="0.25">
      <c r="A543" s="6" t="s">
        <v>923</v>
      </c>
      <c r="B543" s="6" t="s">
        <v>3781</v>
      </c>
      <c r="C543" s="10">
        <v>480085445</v>
      </c>
      <c r="D543" s="6"/>
      <c r="E543" s="11">
        <v>0.71202546296296287</v>
      </c>
      <c r="F543" s="31">
        <v>5121712804</v>
      </c>
      <c r="G543" s="6"/>
      <c r="H543" s="6">
        <v>101</v>
      </c>
      <c r="I543" s="6" t="s">
        <v>1725</v>
      </c>
      <c r="J543" s="6" t="s">
        <v>1726</v>
      </c>
      <c r="K543" s="6">
        <v>80</v>
      </c>
      <c r="L543" s="6" t="s">
        <v>938</v>
      </c>
      <c r="M543" s="6" t="s">
        <v>939</v>
      </c>
      <c r="N543" s="6">
        <v>80</v>
      </c>
      <c r="O543" s="6">
        <v>2</v>
      </c>
      <c r="P543" s="31">
        <v>5015095036</v>
      </c>
      <c r="Q543" s="6"/>
      <c r="R543" s="6">
        <v>0</v>
      </c>
      <c r="S543" s="6"/>
      <c r="T543" s="6" t="s">
        <v>3781</v>
      </c>
      <c r="U543" s="6" t="s">
        <v>3781</v>
      </c>
      <c r="V543" s="8">
        <v>1800000</v>
      </c>
    </row>
    <row r="544" spans="1:23" ht="14.4" x14ac:dyDescent="0.25">
      <c r="A544" s="6" t="s">
        <v>923</v>
      </c>
      <c r="B544" s="6" t="s">
        <v>3781</v>
      </c>
      <c r="C544" s="10">
        <v>480085445</v>
      </c>
      <c r="D544" s="6"/>
      <c r="E544" s="11">
        <v>0.71202546296296287</v>
      </c>
      <c r="F544" s="31">
        <v>5121712804</v>
      </c>
      <c r="G544" s="6"/>
      <c r="H544" s="6">
        <v>101</v>
      </c>
      <c r="I544" s="6" t="s">
        <v>1727</v>
      </c>
      <c r="J544" s="6" t="s">
        <v>1728</v>
      </c>
      <c r="K544" s="6">
        <v>20</v>
      </c>
      <c r="L544" s="6" t="s">
        <v>938</v>
      </c>
      <c r="M544" s="6" t="s">
        <v>939</v>
      </c>
      <c r="N544" s="6">
        <v>20</v>
      </c>
      <c r="O544" s="6">
        <v>3</v>
      </c>
      <c r="P544" s="31">
        <v>5015095036</v>
      </c>
      <c r="Q544" s="6"/>
      <c r="R544" s="6">
        <v>0</v>
      </c>
      <c r="S544" s="6"/>
      <c r="T544" s="6" t="s">
        <v>3781</v>
      </c>
      <c r="U544" s="6" t="s">
        <v>3781</v>
      </c>
      <c r="V544" s="8">
        <v>3600000</v>
      </c>
    </row>
    <row r="545" spans="1:22" ht="14.4" x14ac:dyDescent="0.25">
      <c r="A545" s="6" t="s">
        <v>923</v>
      </c>
      <c r="B545" s="6" t="s">
        <v>3782</v>
      </c>
      <c r="C545" s="10">
        <v>480085046</v>
      </c>
      <c r="D545" s="6"/>
      <c r="E545" s="11">
        <v>0.51113425925925926</v>
      </c>
      <c r="F545" s="31">
        <v>5121713427</v>
      </c>
      <c r="G545" s="6"/>
      <c r="H545" s="6">
        <v>101</v>
      </c>
      <c r="I545" s="6" t="s">
        <v>1637</v>
      </c>
      <c r="J545" s="6" t="s">
        <v>1638</v>
      </c>
      <c r="K545" s="6">
        <v>1</v>
      </c>
      <c r="L545" s="6" t="s">
        <v>938</v>
      </c>
      <c r="M545" s="6" t="s">
        <v>925</v>
      </c>
      <c r="N545" s="6">
        <v>1</v>
      </c>
      <c r="O545" s="6">
        <v>1</v>
      </c>
      <c r="P545" s="31">
        <v>5015095036</v>
      </c>
      <c r="Q545" s="6"/>
      <c r="R545" s="6">
        <v>0</v>
      </c>
      <c r="S545" s="6"/>
      <c r="T545" s="6" t="s">
        <v>3782</v>
      </c>
      <c r="U545" s="6" t="s">
        <v>3782</v>
      </c>
      <c r="V545" s="8">
        <v>5719091</v>
      </c>
    </row>
    <row r="546" spans="1:22" ht="14.4" x14ac:dyDescent="0.25">
      <c r="A546" s="6" t="s">
        <v>923</v>
      </c>
      <c r="B546" s="6" t="s">
        <v>3782</v>
      </c>
      <c r="C546" s="10">
        <v>480085046</v>
      </c>
      <c r="D546" s="6"/>
      <c r="E546" s="11">
        <v>0.51113425925925926</v>
      </c>
      <c r="F546" s="31">
        <v>5121713427</v>
      </c>
      <c r="G546" s="6"/>
      <c r="H546" s="6">
        <v>101</v>
      </c>
      <c r="I546" s="6" t="s">
        <v>1639</v>
      </c>
      <c r="J546" s="6" t="s">
        <v>1640</v>
      </c>
      <c r="K546" s="6">
        <v>1</v>
      </c>
      <c r="L546" s="6" t="s">
        <v>938</v>
      </c>
      <c r="M546" s="6" t="s">
        <v>925</v>
      </c>
      <c r="N546" s="6">
        <v>1</v>
      </c>
      <c r="O546" s="6">
        <v>2</v>
      </c>
      <c r="P546" s="31">
        <v>5015095036</v>
      </c>
      <c r="Q546" s="6"/>
      <c r="R546" s="6">
        <v>0</v>
      </c>
      <c r="S546" s="6"/>
      <c r="T546" s="6" t="s">
        <v>3782</v>
      </c>
      <c r="U546" s="6" t="s">
        <v>3782</v>
      </c>
      <c r="V546" s="8">
        <v>6537273</v>
      </c>
    </row>
    <row r="547" spans="1:22" ht="14.4" x14ac:dyDescent="0.25">
      <c r="A547" s="6" t="s">
        <v>923</v>
      </c>
      <c r="B547" s="6" t="s">
        <v>3782</v>
      </c>
      <c r="C547" s="10">
        <v>480085046</v>
      </c>
      <c r="D547" s="6"/>
      <c r="E547" s="11">
        <v>0.51113425925925926</v>
      </c>
      <c r="F547" s="31">
        <v>5121713427</v>
      </c>
      <c r="G547" s="6"/>
      <c r="H547" s="6">
        <v>101</v>
      </c>
      <c r="I547" s="6" t="s">
        <v>1641</v>
      </c>
      <c r="J547" s="6" t="s">
        <v>1642</v>
      </c>
      <c r="K547" s="6">
        <v>1</v>
      </c>
      <c r="L547" s="6" t="s">
        <v>938</v>
      </c>
      <c r="M547" s="6" t="s">
        <v>925</v>
      </c>
      <c r="N547" s="6">
        <v>1</v>
      </c>
      <c r="O547" s="6">
        <v>3</v>
      </c>
      <c r="P547" s="31">
        <v>5015095036</v>
      </c>
      <c r="Q547" s="6"/>
      <c r="R547" s="6">
        <v>0</v>
      </c>
      <c r="S547" s="6"/>
      <c r="T547" s="6" t="s">
        <v>3782</v>
      </c>
      <c r="U547" s="6" t="s">
        <v>3782</v>
      </c>
      <c r="V547" s="8">
        <v>2610000</v>
      </c>
    </row>
    <row r="548" spans="1:22" ht="14.4" x14ac:dyDescent="0.25">
      <c r="A548" s="6" t="s">
        <v>923</v>
      </c>
      <c r="B548" s="6" t="s">
        <v>3782</v>
      </c>
      <c r="C548" s="10">
        <v>480085046</v>
      </c>
      <c r="D548" s="6"/>
      <c r="E548" s="11">
        <v>0.51113425925925926</v>
      </c>
      <c r="F548" s="31">
        <v>5121713427</v>
      </c>
      <c r="G548" s="6"/>
      <c r="H548" s="6">
        <v>101</v>
      </c>
      <c r="I548" s="6" t="s">
        <v>1643</v>
      </c>
      <c r="J548" s="6" t="s">
        <v>1644</v>
      </c>
      <c r="K548" s="6">
        <v>1</v>
      </c>
      <c r="L548" s="6" t="s">
        <v>938</v>
      </c>
      <c r="M548" s="6" t="s">
        <v>925</v>
      </c>
      <c r="N548" s="6">
        <v>1</v>
      </c>
      <c r="O548" s="6">
        <v>4</v>
      </c>
      <c r="P548" s="31">
        <v>5015095036</v>
      </c>
      <c r="Q548" s="6"/>
      <c r="R548" s="6">
        <v>0</v>
      </c>
      <c r="S548" s="6"/>
      <c r="T548" s="6" t="s">
        <v>3782</v>
      </c>
      <c r="U548" s="6" t="s">
        <v>3782</v>
      </c>
      <c r="V548" s="8">
        <v>8991818</v>
      </c>
    </row>
    <row r="549" spans="1:22" ht="14.4" x14ac:dyDescent="0.25">
      <c r="A549" s="6" t="s">
        <v>923</v>
      </c>
      <c r="B549" s="6" t="s">
        <v>3783</v>
      </c>
      <c r="C549" s="10">
        <v>480084548</v>
      </c>
      <c r="D549" s="6"/>
      <c r="E549" s="11">
        <v>0.73159722222222223</v>
      </c>
      <c r="F549" s="31">
        <v>5121714043</v>
      </c>
      <c r="G549" s="6"/>
      <c r="H549" s="6">
        <v>101</v>
      </c>
      <c r="I549" s="6"/>
      <c r="J549" s="6" t="s">
        <v>17824</v>
      </c>
      <c r="K549" s="6">
        <v>1</v>
      </c>
      <c r="L549" s="6"/>
      <c r="M549" s="6" t="s">
        <v>925</v>
      </c>
      <c r="N549" s="6"/>
      <c r="O549" s="6">
        <v>3</v>
      </c>
      <c r="P549" s="31">
        <v>5015019014</v>
      </c>
      <c r="Q549" s="6"/>
      <c r="R549" s="6">
        <v>0</v>
      </c>
      <c r="S549" s="6"/>
      <c r="T549" s="6" t="s">
        <v>3783</v>
      </c>
      <c r="U549" s="6" t="s">
        <v>3783</v>
      </c>
      <c r="V549" s="8">
        <v>44519310</v>
      </c>
    </row>
    <row r="550" spans="1:22" ht="14.4" x14ac:dyDescent="0.25">
      <c r="A550" s="6" t="s">
        <v>923</v>
      </c>
      <c r="B550" s="6" t="s">
        <v>3783</v>
      </c>
      <c r="C550" s="10">
        <v>480084548</v>
      </c>
      <c r="D550" s="6"/>
      <c r="E550" s="11">
        <v>0.72297453703703696</v>
      </c>
      <c r="F550" s="31">
        <v>5121714040</v>
      </c>
      <c r="G550" s="6"/>
      <c r="H550" s="6">
        <v>101</v>
      </c>
      <c r="I550" s="6"/>
      <c r="J550" s="6" t="s">
        <v>17824</v>
      </c>
      <c r="K550" s="6">
        <v>1</v>
      </c>
      <c r="L550" s="6"/>
      <c r="M550" s="6" t="s">
        <v>925</v>
      </c>
      <c r="N550" s="6"/>
      <c r="O550" s="6">
        <v>3</v>
      </c>
      <c r="P550" s="31">
        <v>5015019014</v>
      </c>
      <c r="Q550" s="6"/>
      <c r="R550" s="6">
        <v>0</v>
      </c>
      <c r="S550" s="6"/>
      <c r="T550" s="6" t="s">
        <v>3783</v>
      </c>
      <c r="U550" s="6" t="s">
        <v>3783</v>
      </c>
      <c r="V550" s="8">
        <v>44519310</v>
      </c>
    </row>
    <row r="551" spans="1:22" ht="14.4" x14ac:dyDescent="0.25">
      <c r="A551" s="6" t="s">
        <v>923</v>
      </c>
      <c r="B551" s="6" t="s">
        <v>3783</v>
      </c>
      <c r="C551" s="10">
        <v>480084548</v>
      </c>
      <c r="D551" s="6"/>
      <c r="E551" s="11">
        <v>0.73159722222222223</v>
      </c>
      <c r="F551" s="31">
        <v>5121714043</v>
      </c>
      <c r="G551" s="6"/>
      <c r="H551" s="6">
        <v>101</v>
      </c>
      <c r="I551" s="6"/>
      <c r="J551" s="6" t="s">
        <v>17823</v>
      </c>
      <c r="K551" s="6">
        <v>1</v>
      </c>
      <c r="L551" s="6"/>
      <c r="M551" s="6" t="s">
        <v>925</v>
      </c>
      <c r="N551" s="6"/>
      <c r="O551" s="6">
        <v>2</v>
      </c>
      <c r="P551" s="31">
        <v>5015019014</v>
      </c>
      <c r="Q551" s="6"/>
      <c r="R551" s="6">
        <v>0</v>
      </c>
      <c r="S551" s="6"/>
      <c r="T551" s="6" t="s">
        <v>3783</v>
      </c>
      <c r="U551" s="6" t="s">
        <v>3783</v>
      </c>
      <c r="V551" s="8">
        <v>44519310</v>
      </c>
    </row>
    <row r="552" spans="1:22" ht="14.4" x14ac:dyDescent="0.25">
      <c r="A552" s="6" t="s">
        <v>923</v>
      </c>
      <c r="B552" s="6" t="s">
        <v>3783</v>
      </c>
      <c r="C552" s="10">
        <v>480084548</v>
      </c>
      <c r="D552" s="6"/>
      <c r="E552" s="11">
        <v>0.72297453703703696</v>
      </c>
      <c r="F552" s="31">
        <v>5121714040</v>
      </c>
      <c r="G552" s="6"/>
      <c r="H552" s="6">
        <v>101</v>
      </c>
      <c r="I552" s="6"/>
      <c r="J552" s="6" t="s">
        <v>17823</v>
      </c>
      <c r="K552" s="6">
        <v>1</v>
      </c>
      <c r="L552" s="6"/>
      <c r="M552" s="6" t="s">
        <v>925</v>
      </c>
      <c r="N552" s="6"/>
      <c r="O552" s="6">
        <v>2</v>
      </c>
      <c r="P552" s="31">
        <v>5015019014</v>
      </c>
      <c r="Q552" s="6"/>
      <c r="R552" s="6">
        <v>0</v>
      </c>
      <c r="S552" s="6"/>
      <c r="T552" s="6" t="s">
        <v>3783</v>
      </c>
      <c r="U552" s="6" t="s">
        <v>3783</v>
      </c>
      <c r="V552" s="8">
        <v>44519310</v>
      </c>
    </row>
    <row r="553" spans="1:22" ht="14.4" x14ac:dyDescent="0.25">
      <c r="A553" s="6" t="s">
        <v>923</v>
      </c>
      <c r="B553" s="6" t="s">
        <v>3783</v>
      </c>
      <c r="C553" s="10">
        <v>480084548</v>
      </c>
      <c r="D553" s="6"/>
      <c r="E553" s="11">
        <v>0.73159722222222223</v>
      </c>
      <c r="F553" s="31">
        <v>5121714043</v>
      </c>
      <c r="G553" s="6"/>
      <c r="H553" s="6">
        <v>101</v>
      </c>
      <c r="I553" s="6"/>
      <c r="J553" s="6" t="s">
        <v>17822</v>
      </c>
      <c r="K553" s="6">
        <v>1</v>
      </c>
      <c r="L553" s="6"/>
      <c r="M553" s="6" t="s">
        <v>925</v>
      </c>
      <c r="N553" s="6"/>
      <c r="O553" s="6">
        <v>1</v>
      </c>
      <c r="P553" s="31">
        <v>5015019014</v>
      </c>
      <c r="Q553" s="6"/>
      <c r="R553" s="6">
        <v>0</v>
      </c>
      <c r="S553" s="6"/>
      <c r="T553" s="6" t="s">
        <v>3783</v>
      </c>
      <c r="U553" s="6" t="s">
        <v>3783</v>
      </c>
      <c r="V553" s="8">
        <v>44519310</v>
      </c>
    </row>
    <row r="554" spans="1:22" ht="14.4" x14ac:dyDescent="0.25">
      <c r="A554" s="6" t="s">
        <v>923</v>
      </c>
      <c r="B554" s="6" t="s">
        <v>3783</v>
      </c>
      <c r="C554" s="10">
        <v>480084548</v>
      </c>
      <c r="D554" s="6"/>
      <c r="E554" s="11">
        <v>0.72297453703703696</v>
      </c>
      <c r="F554" s="31">
        <v>5121714040</v>
      </c>
      <c r="G554" s="6"/>
      <c r="H554" s="6">
        <v>101</v>
      </c>
      <c r="I554" s="6"/>
      <c r="J554" s="6" t="s">
        <v>17822</v>
      </c>
      <c r="K554" s="6">
        <v>1</v>
      </c>
      <c r="L554" s="6"/>
      <c r="M554" s="6" t="s">
        <v>925</v>
      </c>
      <c r="N554" s="6"/>
      <c r="O554" s="6">
        <v>1</v>
      </c>
      <c r="P554" s="31">
        <v>5015019014</v>
      </c>
      <c r="Q554" s="6"/>
      <c r="R554" s="6">
        <v>0</v>
      </c>
      <c r="S554" s="6"/>
      <c r="T554" s="6" t="s">
        <v>3783</v>
      </c>
      <c r="U554" s="6" t="s">
        <v>3783</v>
      </c>
      <c r="V554" s="8">
        <v>44519310</v>
      </c>
    </row>
    <row r="555" spans="1:22" ht="14.4" x14ac:dyDescent="0.25">
      <c r="A555" s="6" t="s">
        <v>923</v>
      </c>
      <c r="B555" s="6" t="s">
        <v>3784</v>
      </c>
      <c r="C555" s="10">
        <v>480085480</v>
      </c>
      <c r="D555" s="6"/>
      <c r="E555" s="11">
        <v>0.6525347222222222</v>
      </c>
      <c r="F555" s="31">
        <v>5121714399</v>
      </c>
      <c r="G555" s="6"/>
      <c r="H555" s="6">
        <v>101</v>
      </c>
      <c r="I555" s="6"/>
      <c r="J555" s="6" t="s">
        <v>1745</v>
      </c>
      <c r="K555" s="6">
        <v>1</v>
      </c>
      <c r="L555" s="6"/>
      <c r="M555" s="6" t="s">
        <v>925</v>
      </c>
      <c r="N555" s="6"/>
      <c r="O555" s="6">
        <v>1</v>
      </c>
      <c r="P555" s="31">
        <v>5015019014</v>
      </c>
      <c r="Q555" s="6"/>
      <c r="R555" s="6">
        <v>0</v>
      </c>
      <c r="S555" s="6"/>
      <c r="T555" s="6" t="s">
        <v>3784</v>
      </c>
      <c r="U555" s="6" t="s">
        <v>3784</v>
      </c>
      <c r="V555" s="8">
        <v>124540850</v>
      </c>
    </row>
    <row r="556" spans="1:22" ht="14.4" x14ac:dyDescent="0.25">
      <c r="A556" s="6" t="s">
        <v>923</v>
      </c>
      <c r="B556" s="6" t="s">
        <v>3785</v>
      </c>
      <c r="C556" s="10">
        <v>480085706</v>
      </c>
      <c r="D556" s="6"/>
      <c r="E556" s="11">
        <v>0.76019675925925922</v>
      </c>
      <c r="F556" s="31">
        <v>5121714642</v>
      </c>
      <c r="G556" s="6"/>
      <c r="H556" s="6">
        <v>101</v>
      </c>
      <c r="I556" s="6"/>
      <c r="J556" s="6" t="s">
        <v>1756</v>
      </c>
      <c r="K556" s="6">
        <v>1</v>
      </c>
      <c r="L556" s="6"/>
      <c r="M556" s="6" t="s">
        <v>925</v>
      </c>
      <c r="N556" s="6"/>
      <c r="O556" s="6">
        <v>1</v>
      </c>
      <c r="P556" s="31">
        <v>5015019014</v>
      </c>
      <c r="Q556" s="6"/>
      <c r="R556" s="6">
        <v>0</v>
      </c>
      <c r="S556" s="6"/>
      <c r="T556" s="6" t="s">
        <v>3785</v>
      </c>
      <c r="U556" s="6" t="s">
        <v>3785</v>
      </c>
      <c r="V556" s="8">
        <v>162229900</v>
      </c>
    </row>
    <row r="557" spans="1:22" ht="14.4" x14ac:dyDescent="0.25">
      <c r="A557" s="6" t="s">
        <v>923</v>
      </c>
      <c r="B557" s="6" t="s">
        <v>3785</v>
      </c>
      <c r="C557" s="10">
        <v>480085707</v>
      </c>
      <c r="D557" s="6"/>
      <c r="E557" s="11">
        <v>0.7584143518518518</v>
      </c>
      <c r="F557" s="31">
        <v>5121714641</v>
      </c>
      <c r="G557" s="6"/>
      <c r="H557" s="6">
        <v>101</v>
      </c>
      <c r="I557" s="6"/>
      <c r="J557" s="6" t="s">
        <v>1755</v>
      </c>
      <c r="K557" s="6">
        <v>1</v>
      </c>
      <c r="L557" s="6"/>
      <c r="M557" s="6" t="s">
        <v>925</v>
      </c>
      <c r="N557" s="6"/>
      <c r="O557" s="6">
        <v>1</v>
      </c>
      <c r="P557" s="31">
        <v>5015019014</v>
      </c>
      <c r="Q557" s="6"/>
      <c r="R557" s="6">
        <v>0</v>
      </c>
      <c r="S557" s="6"/>
      <c r="T557" s="6" t="s">
        <v>3785</v>
      </c>
      <c r="U557" s="6" t="s">
        <v>3785</v>
      </c>
      <c r="V557" s="8">
        <v>182553000</v>
      </c>
    </row>
    <row r="558" spans="1:22" ht="14.4" x14ac:dyDescent="0.25">
      <c r="A558" s="6" t="s">
        <v>923</v>
      </c>
      <c r="B558" s="6" t="s">
        <v>3785</v>
      </c>
      <c r="C558" s="10">
        <v>480085270</v>
      </c>
      <c r="D558" s="6"/>
      <c r="E558" s="11">
        <v>0.75410879629629635</v>
      </c>
      <c r="F558" s="31">
        <v>5121714640</v>
      </c>
      <c r="G558" s="6"/>
      <c r="H558" s="6">
        <v>101</v>
      </c>
      <c r="I558" s="6"/>
      <c r="J558" s="6" t="s">
        <v>1706</v>
      </c>
      <c r="K558" s="6">
        <v>1</v>
      </c>
      <c r="L558" s="6"/>
      <c r="M558" s="6" t="s">
        <v>925</v>
      </c>
      <c r="N558" s="6"/>
      <c r="O558" s="6">
        <v>1</v>
      </c>
      <c r="P558" s="31">
        <v>5015019014</v>
      </c>
      <c r="Q558" s="6"/>
      <c r="R558" s="6">
        <v>0</v>
      </c>
      <c r="S558" s="6"/>
      <c r="T558" s="6" t="s">
        <v>3785</v>
      </c>
      <c r="U558" s="6" t="s">
        <v>3785</v>
      </c>
      <c r="V558" s="8">
        <v>401285200</v>
      </c>
    </row>
    <row r="559" spans="1:22" ht="14.4" x14ac:dyDescent="0.25">
      <c r="A559" s="6" t="s">
        <v>923</v>
      </c>
      <c r="B559" s="6" t="s">
        <v>3786</v>
      </c>
      <c r="C559" s="10">
        <v>480084252</v>
      </c>
      <c r="D559" s="6"/>
      <c r="E559" s="11">
        <v>0.72671296296296306</v>
      </c>
      <c r="F559" s="31">
        <v>5121714729</v>
      </c>
      <c r="G559" s="6"/>
      <c r="H559" s="6">
        <v>101</v>
      </c>
      <c r="I559" s="6" t="s">
        <v>1248</v>
      </c>
      <c r="J559" s="6" t="s">
        <v>1249</v>
      </c>
      <c r="K559" s="8">
        <v>50000</v>
      </c>
      <c r="L559" s="6" t="s">
        <v>924</v>
      </c>
      <c r="M559" s="6" t="s">
        <v>939</v>
      </c>
      <c r="N559" s="8">
        <v>50000</v>
      </c>
      <c r="O559" s="6">
        <v>1</v>
      </c>
      <c r="P559" s="31">
        <v>5015095036</v>
      </c>
      <c r="Q559" s="6"/>
      <c r="R559" s="6">
        <v>0</v>
      </c>
      <c r="S559" s="6"/>
      <c r="T559" s="6" t="s">
        <v>3786</v>
      </c>
      <c r="U559" s="6" t="s">
        <v>3786</v>
      </c>
      <c r="V559" s="8">
        <v>28400000</v>
      </c>
    </row>
    <row r="560" spans="1:22" ht="14.4" x14ac:dyDescent="0.25">
      <c r="A560" s="6" t="s">
        <v>923</v>
      </c>
      <c r="B560" s="6" t="s">
        <v>3787</v>
      </c>
      <c r="C560" s="10">
        <v>480085624</v>
      </c>
      <c r="D560" s="6"/>
      <c r="E560" s="11">
        <v>0.65104166666666663</v>
      </c>
      <c r="F560" s="31">
        <v>5121715084</v>
      </c>
      <c r="G560" s="6"/>
      <c r="H560" s="6">
        <v>101</v>
      </c>
      <c r="I560" s="6"/>
      <c r="J560" s="6" t="s">
        <v>1811</v>
      </c>
      <c r="K560" s="6">
        <v>1</v>
      </c>
      <c r="L560" s="6"/>
      <c r="M560" s="6" t="s">
        <v>925</v>
      </c>
      <c r="N560" s="6"/>
      <c r="O560" s="6">
        <v>1</v>
      </c>
      <c r="P560" s="31">
        <v>5015019014</v>
      </c>
      <c r="Q560" s="6"/>
      <c r="R560" s="6">
        <v>0</v>
      </c>
      <c r="S560" s="6"/>
      <c r="T560" s="6" t="s">
        <v>3787</v>
      </c>
      <c r="U560" s="6" t="s">
        <v>3787</v>
      </c>
      <c r="V560" s="8">
        <v>99960680</v>
      </c>
    </row>
    <row r="561" spans="1:23" ht="14.4" x14ac:dyDescent="0.25">
      <c r="A561" s="6" t="s">
        <v>923</v>
      </c>
      <c r="B561" s="6" t="s">
        <v>3787</v>
      </c>
      <c r="C561" s="10">
        <v>480085521</v>
      </c>
      <c r="D561" s="6"/>
      <c r="E561" s="11">
        <v>0.6505671296296297</v>
      </c>
      <c r="F561" s="31">
        <v>5121715083</v>
      </c>
      <c r="G561" s="6"/>
      <c r="H561" s="6">
        <v>101</v>
      </c>
      <c r="I561" s="6"/>
      <c r="J561" s="6" t="s">
        <v>1757</v>
      </c>
      <c r="K561" s="6">
        <v>1</v>
      </c>
      <c r="L561" s="6"/>
      <c r="M561" s="6" t="s">
        <v>925</v>
      </c>
      <c r="N561" s="6"/>
      <c r="O561" s="6">
        <v>1</v>
      </c>
      <c r="P561" s="31">
        <v>5015019014</v>
      </c>
      <c r="Q561" s="6"/>
      <c r="R561" s="6">
        <v>0</v>
      </c>
      <c r="S561" s="6"/>
      <c r="T561" s="6" t="s">
        <v>3787</v>
      </c>
      <c r="U561" s="6" t="s">
        <v>3787</v>
      </c>
      <c r="V561" s="8">
        <v>131241000</v>
      </c>
    </row>
    <row r="562" spans="1:23" ht="14.4" x14ac:dyDescent="0.25">
      <c r="A562" s="6" t="s">
        <v>923</v>
      </c>
      <c r="B562" s="6" t="s">
        <v>3787</v>
      </c>
      <c r="C562" s="10">
        <v>480085556</v>
      </c>
      <c r="D562" s="6"/>
      <c r="E562" s="11">
        <v>0.7662268518518518</v>
      </c>
      <c r="F562" s="31">
        <v>5121715126</v>
      </c>
      <c r="G562" s="6"/>
      <c r="H562" s="6">
        <v>101</v>
      </c>
      <c r="I562" s="6"/>
      <c r="J562" s="6" t="s">
        <v>17807</v>
      </c>
      <c r="K562" s="6">
        <v>1</v>
      </c>
      <c r="L562" s="6"/>
      <c r="M562" s="6" t="s">
        <v>925</v>
      </c>
      <c r="N562" s="6"/>
      <c r="O562" s="6">
        <v>5</v>
      </c>
      <c r="P562" s="31">
        <v>5015095036</v>
      </c>
      <c r="Q562" s="6"/>
      <c r="R562" s="6">
        <v>0</v>
      </c>
      <c r="S562" s="6"/>
      <c r="T562" s="6" t="s">
        <v>3787</v>
      </c>
      <c r="U562" s="6" t="s">
        <v>3787</v>
      </c>
      <c r="V562" s="8">
        <v>200000</v>
      </c>
    </row>
    <row r="563" spans="1:23" ht="14.4" x14ac:dyDescent="0.25">
      <c r="A563" s="6" t="s">
        <v>923</v>
      </c>
      <c r="B563" s="6" t="s">
        <v>3787</v>
      </c>
      <c r="C563" s="10">
        <v>480085271</v>
      </c>
      <c r="D563" s="6"/>
      <c r="E563" s="11">
        <v>0.64960648148148148</v>
      </c>
      <c r="F563" s="31">
        <v>5121715082</v>
      </c>
      <c r="G563" s="6"/>
      <c r="H563" s="6">
        <v>101</v>
      </c>
      <c r="I563" s="6"/>
      <c r="J563" s="6" t="s">
        <v>1707</v>
      </c>
      <c r="K563" s="6">
        <v>1</v>
      </c>
      <c r="L563" s="6"/>
      <c r="M563" s="6" t="s">
        <v>925</v>
      </c>
      <c r="N563" s="6"/>
      <c r="O563" s="6">
        <v>1</v>
      </c>
      <c r="P563" s="31">
        <v>5015019014</v>
      </c>
      <c r="Q563" s="6"/>
      <c r="R563" s="6">
        <v>0</v>
      </c>
      <c r="S563" s="6"/>
      <c r="T563" s="6" t="s">
        <v>3787</v>
      </c>
      <c r="U563" s="6" t="s">
        <v>3787</v>
      </c>
      <c r="V563" s="8">
        <v>150936180</v>
      </c>
    </row>
    <row r="564" spans="1:23" ht="14.4" x14ac:dyDescent="0.25">
      <c r="A564" s="6" t="s">
        <v>923</v>
      </c>
      <c r="B564" s="6" t="s">
        <v>3787</v>
      </c>
      <c r="C564" s="10">
        <v>480085524</v>
      </c>
      <c r="D564" s="6"/>
      <c r="E564" s="11">
        <v>0.65512731481481479</v>
      </c>
      <c r="F564" s="31">
        <v>5121715085</v>
      </c>
      <c r="G564" s="6"/>
      <c r="H564" s="6">
        <v>101</v>
      </c>
      <c r="I564" s="6" t="s">
        <v>1760</v>
      </c>
      <c r="J564" s="6" t="s">
        <v>17800</v>
      </c>
      <c r="K564" s="8">
        <v>5000</v>
      </c>
      <c r="L564" s="6" t="s">
        <v>938</v>
      </c>
      <c r="M564" s="6" t="s">
        <v>939</v>
      </c>
      <c r="N564" s="8">
        <v>5000</v>
      </c>
      <c r="O564" s="6">
        <v>1</v>
      </c>
      <c r="P564" s="31">
        <v>5015095036</v>
      </c>
      <c r="Q564" s="6"/>
      <c r="R564" s="6">
        <v>0</v>
      </c>
      <c r="S564" s="6"/>
      <c r="T564" s="6" t="s">
        <v>3787</v>
      </c>
      <c r="U564" s="6" t="s">
        <v>3787</v>
      </c>
      <c r="V564" s="8">
        <v>4250000</v>
      </c>
    </row>
    <row r="565" spans="1:23" ht="14.4" x14ac:dyDescent="0.25">
      <c r="A565" s="6" t="s">
        <v>923</v>
      </c>
      <c r="B565" s="6" t="s">
        <v>3787</v>
      </c>
      <c r="C565" s="10">
        <v>480085524</v>
      </c>
      <c r="D565" s="6"/>
      <c r="E565" s="11">
        <v>0.76736111111111116</v>
      </c>
      <c r="F565" s="31">
        <v>5121715128</v>
      </c>
      <c r="G565" s="6"/>
      <c r="H565" s="6">
        <v>101</v>
      </c>
      <c r="I565" s="6" t="s">
        <v>1760</v>
      </c>
      <c r="J565" s="6" t="s">
        <v>17800</v>
      </c>
      <c r="K565" s="8">
        <v>5000</v>
      </c>
      <c r="L565" s="6" t="s">
        <v>938</v>
      </c>
      <c r="M565" s="6" t="s">
        <v>939</v>
      </c>
      <c r="N565" s="8">
        <v>5000</v>
      </c>
      <c r="O565" s="6">
        <v>1</v>
      </c>
      <c r="P565" s="31">
        <v>5015095036</v>
      </c>
      <c r="Q565" s="6"/>
      <c r="R565" s="6">
        <v>0</v>
      </c>
      <c r="S565" s="6"/>
      <c r="T565" s="6" t="s">
        <v>3787</v>
      </c>
      <c r="U565" s="6" t="s">
        <v>3787</v>
      </c>
      <c r="V565" s="8">
        <v>4250000</v>
      </c>
    </row>
    <row r="566" spans="1:23" ht="14.4" x14ac:dyDescent="0.25">
      <c r="A566" s="6" t="s">
        <v>923</v>
      </c>
      <c r="B566" s="6" t="s">
        <v>3787</v>
      </c>
      <c r="C566" s="10">
        <v>480085524</v>
      </c>
      <c r="D566" s="6"/>
      <c r="E566" s="11">
        <v>0.76736111111111116</v>
      </c>
      <c r="F566" s="31">
        <v>5121715128</v>
      </c>
      <c r="G566" s="6"/>
      <c r="H566" s="6">
        <v>101</v>
      </c>
      <c r="I566" s="6" t="s">
        <v>1762</v>
      </c>
      <c r="J566" s="6" t="s">
        <v>17816</v>
      </c>
      <c r="K566" s="6">
        <v>1</v>
      </c>
      <c r="L566" s="6" t="s">
        <v>938</v>
      </c>
      <c r="M566" s="6" t="s">
        <v>939</v>
      </c>
      <c r="N566" s="6">
        <v>1</v>
      </c>
      <c r="O566" s="6">
        <v>2</v>
      </c>
      <c r="P566" s="31">
        <v>5015095036</v>
      </c>
      <c r="Q566" s="6"/>
      <c r="R566" s="6">
        <v>0</v>
      </c>
      <c r="S566" s="6"/>
      <c r="T566" s="6" t="s">
        <v>3787</v>
      </c>
      <c r="U566" s="6" t="s">
        <v>3787</v>
      </c>
      <c r="V566" s="8">
        <v>205000</v>
      </c>
    </row>
    <row r="567" spans="1:23" ht="14.4" x14ac:dyDescent="0.25">
      <c r="A567" s="6" t="s">
        <v>923</v>
      </c>
      <c r="B567" s="6" t="s">
        <v>3787</v>
      </c>
      <c r="C567" s="10">
        <v>480085524</v>
      </c>
      <c r="D567" s="6"/>
      <c r="E567" s="11">
        <v>0.65512731481481479</v>
      </c>
      <c r="F567" s="31">
        <v>5121715085</v>
      </c>
      <c r="G567" s="6"/>
      <c r="H567" s="6">
        <v>101</v>
      </c>
      <c r="I567" s="6" t="s">
        <v>1762</v>
      </c>
      <c r="J567" s="6" t="s">
        <v>17816</v>
      </c>
      <c r="K567" s="6">
        <v>1</v>
      </c>
      <c r="L567" s="6" t="s">
        <v>938</v>
      </c>
      <c r="M567" s="6" t="s">
        <v>939</v>
      </c>
      <c r="N567" s="6">
        <v>1</v>
      </c>
      <c r="O567" s="6">
        <v>2</v>
      </c>
      <c r="P567" s="31">
        <v>5015095036</v>
      </c>
      <c r="Q567" s="6"/>
      <c r="R567" s="6">
        <v>0</v>
      </c>
      <c r="S567" s="6"/>
      <c r="T567" s="6" t="s">
        <v>3787</v>
      </c>
      <c r="U567" s="6" t="s">
        <v>3787</v>
      </c>
      <c r="V567" s="8">
        <v>205000</v>
      </c>
    </row>
    <row r="568" spans="1:23" ht="14.4" x14ac:dyDescent="0.25">
      <c r="A568" s="6" t="s">
        <v>923</v>
      </c>
      <c r="B568" s="6" t="s">
        <v>3787</v>
      </c>
      <c r="C568" s="10">
        <v>480085524</v>
      </c>
      <c r="D568" s="6"/>
      <c r="E568" s="11">
        <v>0.76736111111111116</v>
      </c>
      <c r="F568" s="31">
        <v>5121715128</v>
      </c>
      <c r="G568" s="6"/>
      <c r="H568" s="6">
        <v>101</v>
      </c>
      <c r="I568" s="6" t="s">
        <v>1764</v>
      </c>
      <c r="J568" s="6" t="s">
        <v>17802</v>
      </c>
      <c r="K568" s="6">
        <v>4</v>
      </c>
      <c r="L568" s="6" t="s">
        <v>938</v>
      </c>
      <c r="M568" s="6" t="s">
        <v>939</v>
      </c>
      <c r="N568" s="6">
        <v>4</v>
      </c>
      <c r="O568" s="6">
        <v>3</v>
      </c>
      <c r="P568" s="31">
        <v>5015095036</v>
      </c>
      <c r="Q568" s="6"/>
      <c r="R568" s="6">
        <v>0</v>
      </c>
      <c r="S568" s="6"/>
      <c r="T568" s="6" t="s">
        <v>3787</v>
      </c>
      <c r="U568" s="6" t="s">
        <v>3787</v>
      </c>
      <c r="V568" s="8">
        <v>1312000</v>
      </c>
    </row>
    <row r="569" spans="1:23" ht="14.4" x14ac:dyDescent="0.25">
      <c r="A569" s="6" t="s">
        <v>923</v>
      </c>
      <c r="B569" s="6" t="s">
        <v>3787</v>
      </c>
      <c r="C569" s="10">
        <v>480085524</v>
      </c>
      <c r="D569" s="6"/>
      <c r="E569" s="11">
        <v>0.65512731481481479</v>
      </c>
      <c r="F569" s="31">
        <v>5121715085</v>
      </c>
      <c r="G569" s="6"/>
      <c r="H569" s="6">
        <v>101</v>
      </c>
      <c r="I569" s="6" t="s">
        <v>1764</v>
      </c>
      <c r="J569" s="6" t="s">
        <v>17802</v>
      </c>
      <c r="K569" s="6">
        <v>4</v>
      </c>
      <c r="L569" s="6" t="s">
        <v>938</v>
      </c>
      <c r="M569" s="6" t="s">
        <v>939</v>
      </c>
      <c r="N569" s="6">
        <v>4</v>
      </c>
      <c r="O569" s="6">
        <v>3</v>
      </c>
      <c r="P569" s="31">
        <v>5015095036</v>
      </c>
      <c r="Q569" s="6"/>
      <c r="R569" s="6">
        <v>0</v>
      </c>
      <c r="S569" s="6"/>
      <c r="T569" s="6" t="s">
        <v>3787</v>
      </c>
      <c r="U569" s="6" t="s">
        <v>3787</v>
      </c>
      <c r="V569" s="8">
        <v>1312000</v>
      </c>
    </row>
    <row r="570" spans="1:23" ht="14.4" x14ac:dyDescent="0.25">
      <c r="A570" s="6" t="s">
        <v>923</v>
      </c>
      <c r="B570" s="6" t="s">
        <v>3787</v>
      </c>
      <c r="C570" s="10">
        <v>480085556</v>
      </c>
      <c r="D570" s="6"/>
      <c r="E570" s="11">
        <v>0.7662268518518518</v>
      </c>
      <c r="F570" s="31">
        <v>5121715126</v>
      </c>
      <c r="G570" s="6"/>
      <c r="H570" s="6">
        <v>101</v>
      </c>
      <c r="I570" s="6" t="s">
        <v>1789</v>
      </c>
      <c r="J570" s="6" t="s">
        <v>17803</v>
      </c>
      <c r="K570" s="6">
        <v>2</v>
      </c>
      <c r="L570" s="6" t="s">
        <v>938</v>
      </c>
      <c r="M570" s="6" t="s">
        <v>939</v>
      </c>
      <c r="N570" s="6">
        <v>2</v>
      </c>
      <c r="O570" s="6">
        <v>1</v>
      </c>
      <c r="P570" s="31">
        <v>5015095036</v>
      </c>
      <c r="Q570" s="6"/>
      <c r="R570" s="6">
        <v>0</v>
      </c>
      <c r="S570" s="6"/>
      <c r="T570" s="6" t="s">
        <v>3787</v>
      </c>
      <c r="U570" s="6" t="s">
        <v>3787</v>
      </c>
      <c r="V570" s="8">
        <v>9800000</v>
      </c>
    </row>
    <row r="571" spans="1:23" ht="14.4" x14ac:dyDescent="0.25">
      <c r="A571" s="6" t="s">
        <v>923</v>
      </c>
      <c r="B571" s="6" t="s">
        <v>3787</v>
      </c>
      <c r="C571" s="10">
        <v>480085556</v>
      </c>
      <c r="D571" s="6"/>
      <c r="E571" s="11">
        <v>0.7662268518518518</v>
      </c>
      <c r="F571" s="31">
        <v>5121715126</v>
      </c>
      <c r="G571" s="6"/>
      <c r="H571" s="6">
        <v>101</v>
      </c>
      <c r="I571" s="6" t="s">
        <v>1791</v>
      </c>
      <c r="J571" s="6" t="s">
        <v>17804</v>
      </c>
      <c r="K571" s="6">
        <v>60</v>
      </c>
      <c r="L571" s="6" t="s">
        <v>938</v>
      </c>
      <c r="M571" s="6" t="s">
        <v>939</v>
      </c>
      <c r="N571" s="6">
        <v>60</v>
      </c>
      <c r="O571" s="6">
        <v>2</v>
      </c>
      <c r="P571" s="31">
        <v>5015095036</v>
      </c>
      <c r="Q571" s="6"/>
      <c r="R571" s="6">
        <v>0</v>
      </c>
      <c r="S571" s="6"/>
      <c r="T571" s="6" t="s">
        <v>3787</v>
      </c>
      <c r="U571" s="6" t="s">
        <v>3787</v>
      </c>
      <c r="V571" s="8">
        <v>1920000</v>
      </c>
    </row>
    <row r="572" spans="1:23" ht="14.4" x14ac:dyDescent="0.25">
      <c r="A572" s="6" t="s">
        <v>923</v>
      </c>
      <c r="B572" s="6" t="s">
        <v>3787</v>
      </c>
      <c r="C572" s="10">
        <v>480085556</v>
      </c>
      <c r="D572" s="6"/>
      <c r="E572" s="11">
        <v>0.7662268518518518</v>
      </c>
      <c r="F572" s="31">
        <v>5121715126</v>
      </c>
      <c r="G572" s="6"/>
      <c r="H572" s="6">
        <v>101</v>
      </c>
      <c r="I572" s="6" t="s">
        <v>1793</v>
      </c>
      <c r="J572" s="6" t="s">
        <v>17805</v>
      </c>
      <c r="K572" s="6">
        <v>20</v>
      </c>
      <c r="L572" s="6" t="s">
        <v>938</v>
      </c>
      <c r="M572" s="6" t="s">
        <v>939</v>
      </c>
      <c r="N572" s="6">
        <v>20</v>
      </c>
      <c r="O572" s="6">
        <v>3</v>
      </c>
      <c r="P572" s="31">
        <v>5015095036</v>
      </c>
      <c r="Q572" s="6"/>
      <c r="R572" s="6">
        <v>0</v>
      </c>
      <c r="S572" s="6"/>
      <c r="T572" s="6" t="s">
        <v>3787</v>
      </c>
      <c r="U572" s="6" t="s">
        <v>3787</v>
      </c>
      <c r="V572" s="8">
        <v>2840000</v>
      </c>
    </row>
    <row r="573" spans="1:23" ht="14.4" x14ac:dyDescent="0.25">
      <c r="A573" s="6" t="s">
        <v>923</v>
      </c>
      <c r="B573" s="6" t="s">
        <v>3787</v>
      </c>
      <c r="C573" s="10">
        <v>480085556</v>
      </c>
      <c r="D573" s="6"/>
      <c r="E573" s="11">
        <v>0.7662268518518518</v>
      </c>
      <c r="F573" s="31">
        <v>5121715126</v>
      </c>
      <c r="G573" s="6"/>
      <c r="H573" s="6">
        <v>101</v>
      </c>
      <c r="I573" s="6" t="s">
        <v>1795</v>
      </c>
      <c r="J573" s="6" t="s">
        <v>17806</v>
      </c>
      <c r="K573" s="6">
        <v>30</v>
      </c>
      <c r="L573" s="6" t="s">
        <v>938</v>
      </c>
      <c r="M573" s="6" t="s">
        <v>939</v>
      </c>
      <c r="N573" s="6">
        <v>30</v>
      </c>
      <c r="O573" s="6">
        <v>4</v>
      </c>
      <c r="P573" s="31">
        <v>5015095036</v>
      </c>
      <c r="Q573" s="6"/>
      <c r="R573" s="6">
        <v>0</v>
      </c>
      <c r="S573" s="6"/>
      <c r="T573" s="6" t="s">
        <v>3787</v>
      </c>
      <c r="U573" s="6" t="s">
        <v>3787</v>
      </c>
      <c r="V573" s="8">
        <v>4950000</v>
      </c>
    </row>
    <row r="574" spans="1:23" ht="14.4" x14ac:dyDescent="0.25">
      <c r="A574" s="6" t="s">
        <v>923</v>
      </c>
      <c r="B574" s="6" t="s">
        <v>3787</v>
      </c>
      <c r="C574" s="10">
        <v>480085662</v>
      </c>
      <c r="D574" s="6"/>
      <c r="E574" s="11">
        <v>0.77280092592592586</v>
      </c>
      <c r="F574" s="31">
        <v>5121715129</v>
      </c>
      <c r="G574" s="6"/>
      <c r="H574" s="6">
        <v>101</v>
      </c>
      <c r="I574" s="6" t="s">
        <v>1823</v>
      </c>
      <c r="J574" s="6" t="s">
        <v>316</v>
      </c>
      <c r="K574" s="6">
        <v>200</v>
      </c>
      <c r="L574" s="6" t="s">
        <v>938</v>
      </c>
      <c r="M574" s="6" t="s">
        <v>939</v>
      </c>
      <c r="N574" s="6">
        <v>200</v>
      </c>
      <c r="O574" s="6">
        <v>1</v>
      </c>
      <c r="P574" s="31">
        <v>5015095036</v>
      </c>
      <c r="Q574" s="6"/>
      <c r="R574" s="6">
        <v>0</v>
      </c>
      <c r="S574" s="6"/>
      <c r="T574" s="6" t="s">
        <v>3787</v>
      </c>
      <c r="U574" s="6" t="s">
        <v>3787</v>
      </c>
      <c r="V574" s="8">
        <v>6400000</v>
      </c>
    </row>
    <row r="575" spans="1:23" ht="14.4" x14ac:dyDescent="0.25">
      <c r="A575" s="6" t="s">
        <v>923</v>
      </c>
      <c r="B575" s="6" t="s">
        <v>3787</v>
      </c>
      <c r="C575" s="10">
        <v>480085775</v>
      </c>
      <c r="D575" s="6"/>
      <c r="E575" s="11">
        <v>0.7669097222222222</v>
      </c>
      <c r="F575" s="31">
        <v>5121715127</v>
      </c>
      <c r="G575" s="6"/>
      <c r="H575" s="6">
        <v>101</v>
      </c>
      <c r="I575" s="6" t="s">
        <v>1859</v>
      </c>
      <c r="J575" s="6" t="s">
        <v>1860</v>
      </c>
      <c r="K575" s="8">
        <v>1500</v>
      </c>
      <c r="L575" s="6" t="s">
        <v>938</v>
      </c>
      <c r="M575" s="6" t="s">
        <v>939</v>
      </c>
      <c r="N575" s="8">
        <v>1500</v>
      </c>
      <c r="O575" s="6">
        <v>1</v>
      </c>
      <c r="P575" s="31">
        <v>5015095036</v>
      </c>
      <c r="Q575" s="6"/>
      <c r="R575" s="6">
        <v>0</v>
      </c>
      <c r="S575" s="6"/>
      <c r="T575" s="6" t="s">
        <v>3787</v>
      </c>
      <c r="U575" s="6" t="s">
        <v>3787</v>
      </c>
      <c r="V575" s="8">
        <v>9300000</v>
      </c>
      <c r="W575" s="36" t="s">
        <v>18009</v>
      </c>
    </row>
    <row r="576" spans="1:23" ht="14.4" x14ac:dyDescent="0.25">
      <c r="A576" s="6" t="s">
        <v>923</v>
      </c>
      <c r="B576" s="6" t="s">
        <v>3788</v>
      </c>
      <c r="C576" s="10">
        <v>480085444</v>
      </c>
      <c r="D576" s="6"/>
      <c r="E576" s="11">
        <v>0.51768518518518525</v>
      </c>
      <c r="F576" s="31">
        <v>5121715254</v>
      </c>
      <c r="G576" s="6"/>
      <c r="H576" s="6">
        <v>101</v>
      </c>
      <c r="I576" s="6"/>
      <c r="J576" s="6" t="s">
        <v>1722</v>
      </c>
      <c r="K576" s="6">
        <v>1</v>
      </c>
      <c r="L576" s="6"/>
      <c r="M576" s="6" t="s">
        <v>925</v>
      </c>
      <c r="N576" s="6"/>
      <c r="O576" s="6">
        <v>1</v>
      </c>
      <c r="P576" s="31">
        <v>5015019014</v>
      </c>
      <c r="Q576" s="6"/>
      <c r="R576" s="6">
        <v>0</v>
      </c>
      <c r="S576" s="6"/>
      <c r="T576" s="6" t="s">
        <v>3788</v>
      </c>
      <c r="U576" s="6" t="s">
        <v>3788</v>
      </c>
      <c r="V576" s="8">
        <v>42095040</v>
      </c>
    </row>
    <row r="577" spans="1:22" ht="14.4" x14ac:dyDescent="0.25">
      <c r="A577" s="6" t="s">
        <v>923</v>
      </c>
      <c r="B577" s="6" t="s">
        <v>3788</v>
      </c>
      <c r="C577" s="10">
        <v>480085708</v>
      </c>
      <c r="D577" s="6"/>
      <c r="E577" s="11">
        <v>0.5272916666666666</v>
      </c>
      <c r="F577" s="31">
        <v>5121715255</v>
      </c>
      <c r="G577" s="6"/>
      <c r="H577" s="6">
        <v>101</v>
      </c>
      <c r="I577" s="6"/>
      <c r="J577" s="6" t="s">
        <v>1842</v>
      </c>
      <c r="K577" s="6">
        <v>1</v>
      </c>
      <c r="L577" s="6"/>
      <c r="M577" s="6" t="s">
        <v>925</v>
      </c>
      <c r="N577" s="6"/>
      <c r="O577" s="6">
        <v>1</v>
      </c>
      <c r="P577" s="31">
        <v>5015019014</v>
      </c>
      <c r="Q577" s="6"/>
      <c r="R577" s="6">
        <v>0</v>
      </c>
      <c r="S577" s="6"/>
      <c r="T577" s="6" t="s">
        <v>3788</v>
      </c>
      <c r="U577" s="6" t="s">
        <v>3788</v>
      </c>
      <c r="V577" s="8">
        <v>36870000</v>
      </c>
    </row>
    <row r="578" spans="1:22" ht="14.4" x14ac:dyDescent="0.25">
      <c r="A578" s="6" t="s">
        <v>923</v>
      </c>
      <c r="B578" s="6" t="s">
        <v>3788</v>
      </c>
      <c r="C578" s="10">
        <v>480085709</v>
      </c>
      <c r="D578" s="6"/>
      <c r="E578" s="11">
        <v>0.59371527777777777</v>
      </c>
      <c r="F578" s="31">
        <v>5121715276</v>
      </c>
      <c r="G578" s="6"/>
      <c r="H578" s="6">
        <v>101</v>
      </c>
      <c r="I578" s="6"/>
      <c r="J578" s="6" t="s">
        <v>1843</v>
      </c>
      <c r="K578" s="6">
        <v>1</v>
      </c>
      <c r="L578" s="6"/>
      <c r="M578" s="6" t="s">
        <v>925</v>
      </c>
      <c r="N578" s="6"/>
      <c r="O578" s="6">
        <v>1</v>
      </c>
      <c r="P578" s="31">
        <v>5015019014</v>
      </c>
      <c r="Q578" s="6"/>
      <c r="R578" s="6">
        <v>0</v>
      </c>
      <c r="S578" s="6"/>
      <c r="T578" s="6" t="s">
        <v>3788</v>
      </c>
      <c r="U578" s="6" t="s">
        <v>3788</v>
      </c>
      <c r="V578" s="8">
        <v>36870000</v>
      </c>
    </row>
    <row r="579" spans="1:22" ht="14.4" x14ac:dyDescent="0.25">
      <c r="A579" s="6" t="s">
        <v>923</v>
      </c>
      <c r="B579" s="6" t="s">
        <v>3788</v>
      </c>
      <c r="C579" s="10">
        <v>480085479</v>
      </c>
      <c r="D579" s="6"/>
      <c r="E579" s="11">
        <v>0.51127314814814817</v>
      </c>
      <c r="F579" s="31">
        <v>5121715253</v>
      </c>
      <c r="G579" s="6"/>
      <c r="H579" s="6">
        <v>101</v>
      </c>
      <c r="I579" s="6"/>
      <c r="J579" s="6" t="s">
        <v>1743</v>
      </c>
      <c r="K579" s="6">
        <v>1</v>
      </c>
      <c r="L579" s="6"/>
      <c r="M579" s="6" t="s">
        <v>925</v>
      </c>
      <c r="N579" s="6"/>
      <c r="O579" s="6">
        <v>1</v>
      </c>
      <c r="P579" s="31">
        <v>5015019014</v>
      </c>
      <c r="Q579" s="6"/>
      <c r="R579" s="6">
        <v>0</v>
      </c>
      <c r="S579" s="6"/>
      <c r="T579" s="6" t="s">
        <v>3788</v>
      </c>
      <c r="U579" s="6" t="s">
        <v>3788</v>
      </c>
      <c r="V579" s="8">
        <v>502267950</v>
      </c>
    </row>
    <row r="580" spans="1:22" ht="14.4" x14ac:dyDescent="0.25">
      <c r="A580" s="6" t="s">
        <v>923</v>
      </c>
      <c r="B580" s="6" t="s">
        <v>3789</v>
      </c>
      <c r="C580" s="10">
        <v>480085702</v>
      </c>
      <c r="D580" s="6"/>
      <c r="E580" s="11">
        <v>0.75100694444444438</v>
      </c>
      <c r="F580" s="31">
        <v>5121715556</v>
      </c>
      <c r="G580" s="6"/>
      <c r="H580" s="6">
        <v>101</v>
      </c>
      <c r="I580" s="6"/>
      <c r="J580" s="6" t="s">
        <v>1838</v>
      </c>
      <c r="K580" s="6">
        <v>1</v>
      </c>
      <c r="L580" s="6"/>
      <c r="M580" s="6" t="s">
        <v>925</v>
      </c>
      <c r="N580" s="6"/>
      <c r="O580" s="6">
        <v>1</v>
      </c>
      <c r="P580" s="31">
        <v>5015019014</v>
      </c>
      <c r="Q580" s="6"/>
      <c r="R580" s="6">
        <v>0</v>
      </c>
      <c r="S580" s="6"/>
      <c r="T580" s="6" t="s">
        <v>3789</v>
      </c>
      <c r="U580" s="6" t="s">
        <v>3789</v>
      </c>
      <c r="V580" s="8">
        <v>500000</v>
      </c>
    </row>
    <row r="581" spans="1:22" ht="14.4" x14ac:dyDescent="0.25">
      <c r="A581" s="6" t="s">
        <v>923</v>
      </c>
      <c r="B581" s="6" t="s">
        <v>3789</v>
      </c>
      <c r="C581" s="10">
        <v>480085291</v>
      </c>
      <c r="D581" s="6"/>
      <c r="E581" s="11">
        <v>0.74924768518518514</v>
      </c>
      <c r="F581" s="31">
        <v>5121715554</v>
      </c>
      <c r="G581" s="6"/>
      <c r="H581" s="6">
        <v>101</v>
      </c>
      <c r="I581" s="6"/>
      <c r="J581" s="6" t="s">
        <v>1714</v>
      </c>
      <c r="K581" s="6">
        <v>152</v>
      </c>
      <c r="L581" s="6"/>
      <c r="M581" s="6" t="s">
        <v>925</v>
      </c>
      <c r="N581" s="6"/>
      <c r="O581" s="6">
        <v>1</v>
      </c>
      <c r="P581" s="31">
        <v>5015019014</v>
      </c>
      <c r="Q581" s="6"/>
      <c r="R581" s="6">
        <v>0</v>
      </c>
      <c r="S581" s="6"/>
      <c r="T581" s="6" t="s">
        <v>3789</v>
      </c>
      <c r="U581" s="6" t="s">
        <v>3789</v>
      </c>
      <c r="V581" s="8">
        <v>7600000</v>
      </c>
    </row>
    <row r="582" spans="1:22" ht="14.4" x14ac:dyDescent="0.25">
      <c r="A582" s="6" t="s">
        <v>923</v>
      </c>
      <c r="B582" s="6" t="s">
        <v>3789</v>
      </c>
      <c r="C582" s="10">
        <v>480085711</v>
      </c>
      <c r="D582" s="6"/>
      <c r="E582" s="11">
        <v>0.75219907407407405</v>
      </c>
      <c r="F582" s="31">
        <v>5121715557</v>
      </c>
      <c r="G582" s="6"/>
      <c r="H582" s="6">
        <v>101</v>
      </c>
      <c r="I582" s="6"/>
      <c r="J582" s="6" t="s">
        <v>17808</v>
      </c>
      <c r="K582" s="6">
        <v>2</v>
      </c>
      <c r="L582" s="6"/>
      <c r="M582" s="6" t="s">
        <v>925</v>
      </c>
      <c r="N582" s="6"/>
      <c r="O582" s="6">
        <v>1</v>
      </c>
      <c r="P582" s="31">
        <v>5015019014</v>
      </c>
      <c r="Q582" s="6"/>
      <c r="R582" s="6">
        <v>0</v>
      </c>
      <c r="S582" s="6"/>
      <c r="T582" s="6" t="s">
        <v>3789</v>
      </c>
      <c r="U582" s="6" t="s">
        <v>3789</v>
      </c>
      <c r="V582" s="8">
        <v>1130000</v>
      </c>
    </row>
    <row r="583" spans="1:22" ht="14.4" x14ac:dyDescent="0.25">
      <c r="A583" s="6" t="s">
        <v>923</v>
      </c>
      <c r="B583" s="6" t="s">
        <v>3789</v>
      </c>
      <c r="C583" s="10">
        <v>480085711</v>
      </c>
      <c r="D583" s="6"/>
      <c r="E583" s="11">
        <v>0.75219907407407405</v>
      </c>
      <c r="F583" s="31">
        <v>5121715557</v>
      </c>
      <c r="G583" s="6"/>
      <c r="H583" s="6">
        <v>101</v>
      </c>
      <c r="I583" s="6"/>
      <c r="J583" s="6" t="s">
        <v>17810</v>
      </c>
      <c r="K583" s="6">
        <v>1</v>
      </c>
      <c r="L583" s="6"/>
      <c r="M583" s="6" t="s">
        <v>925</v>
      </c>
      <c r="N583" s="6"/>
      <c r="O583" s="6">
        <v>3</v>
      </c>
      <c r="P583" s="31">
        <v>5015019014</v>
      </c>
      <c r="Q583" s="6"/>
      <c r="R583" s="6">
        <v>0</v>
      </c>
      <c r="S583" s="6"/>
      <c r="T583" s="6" t="s">
        <v>3789</v>
      </c>
      <c r="U583" s="6" t="s">
        <v>3789</v>
      </c>
      <c r="V583" s="8">
        <v>538000</v>
      </c>
    </row>
    <row r="584" spans="1:22" ht="14.4" x14ac:dyDescent="0.25">
      <c r="A584" s="6" t="s">
        <v>923</v>
      </c>
      <c r="B584" s="6" t="s">
        <v>3789</v>
      </c>
      <c r="C584" s="10">
        <v>480085711</v>
      </c>
      <c r="D584" s="6"/>
      <c r="E584" s="11">
        <v>0.75219907407407405</v>
      </c>
      <c r="F584" s="31">
        <v>5121715557</v>
      </c>
      <c r="G584" s="6"/>
      <c r="H584" s="6">
        <v>101</v>
      </c>
      <c r="I584" s="6"/>
      <c r="J584" s="6" t="s">
        <v>17809</v>
      </c>
      <c r="K584" s="6">
        <v>1</v>
      </c>
      <c r="L584" s="6"/>
      <c r="M584" s="6" t="s">
        <v>925</v>
      </c>
      <c r="N584" s="6"/>
      <c r="O584" s="6">
        <v>2</v>
      </c>
      <c r="P584" s="31">
        <v>5015019014</v>
      </c>
      <c r="Q584" s="6"/>
      <c r="R584" s="6">
        <v>0</v>
      </c>
      <c r="S584" s="6"/>
      <c r="T584" s="6" t="s">
        <v>3789</v>
      </c>
      <c r="U584" s="6" t="s">
        <v>3789</v>
      </c>
      <c r="V584" s="8">
        <v>670000</v>
      </c>
    </row>
    <row r="585" spans="1:22" ht="14.4" x14ac:dyDescent="0.25">
      <c r="A585" s="6" t="s">
        <v>923</v>
      </c>
      <c r="B585" s="6" t="s">
        <v>3789</v>
      </c>
      <c r="C585" s="10">
        <v>480085702</v>
      </c>
      <c r="D585" s="6"/>
      <c r="E585" s="11">
        <v>0.75100694444444438</v>
      </c>
      <c r="F585" s="31">
        <v>5121715556</v>
      </c>
      <c r="G585" s="6"/>
      <c r="H585" s="6">
        <v>101</v>
      </c>
      <c r="I585" s="6"/>
      <c r="J585" s="6" t="s">
        <v>1839</v>
      </c>
      <c r="K585" s="6">
        <v>1</v>
      </c>
      <c r="L585" s="6"/>
      <c r="M585" s="6" t="s">
        <v>925</v>
      </c>
      <c r="N585" s="6"/>
      <c r="O585" s="6">
        <v>2</v>
      </c>
      <c r="P585" s="31">
        <v>5015019014</v>
      </c>
      <c r="Q585" s="6"/>
      <c r="R585" s="6">
        <v>0</v>
      </c>
      <c r="S585" s="6"/>
      <c r="T585" s="6" t="s">
        <v>3789</v>
      </c>
      <c r="U585" s="6" t="s">
        <v>3789</v>
      </c>
      <c r="V585" s="8">
        <v>1050000</v>
      </c>
    </row>
    <row r="586" spans="1:22" ht="14.4" x14ac:dyDescent="0.25">
      <c r="A586" s="6" t="s">
        <v>923</v>
      </c>
      <c r="B586" s="6" t="s">
        <v>3790</v>
      </c>
      <c r="C586" s="10">
        <v>480085889</v>
      </c>
      <c r="D586" s="6"/>
      <c r="E586" s="11">
        <v>0.52596064814814814</v>
      </c>
      <c r="F586" s="31">
        <v>5121715623</v>
      </c>
      <c r="G586" s="6"/>
      <c r="H586" s="6">
        <v>101</v>
      </c>
      <c r="I586" s="6"/>
      <c r="J586" s="6" t="s">
        <v>1882</v>
      </c>
      <c r="K586" s="6">
        <v>1</v>
      </c>
      <c r="L586" s="6"/>
      <c r="M586" s="6" t="s">
        <v>925</v>
      </c>
      <c r="N586" s="6"/>
      <c r="O586" s="6">
        <v>2</v>
      </c>
      <c r="P586" s="31">
        <v>5015019014</v>
      </c>
      <c r="Q586" s="6"/>
      <c r="R586" s="6">
        <v>0</v>
      </c>
      <c r="S586" s="6"/>
      <c r="T586" s="6" t="s">
        <v>3790</v>
      </c>
      <c r="U586" s="6" t="s">
        <v>3790</v>
      </c>
      <c r="V586" s="8">
        <v>12600000</v>
      </c>
    </row>
    <row r="587" spans="1:22" ht="14.4" x14ac:dyDescent="0.25">
      <c r="A587" s="6" t="s">
        <v>923</v>
      </c>
      <c r="B587" s="6" t="s">
        <v>3790</v>
      </c>
      <c r="C587" s="10">
        <v>480085889</v>
      </c>
      <c r="D587" s="6"/>
      <c r="E587" s="11">
        <v>0.52596064814814814</v>
      </c>
      <c r="F587" s="31">
        <v>5121715623</v>
      </c>
      <c r="G587" s="6"/>
      <c r="H587" s="6">
        <v>101</v>
      </c>
      <c r="I587" s="6"/>
      <c r="J587" s="6" t="s">
        <v>1881</v>
      </c>
      <c r="K587" s="6">
        <v>1</v>
      </c>
      <c r="L587" s="6"/>
      <c r="M587" s="6" t="s">
        <v>925</v>
      </c>
      <c r="N587" s="6"/>
      <c r="O587" s="6">
        <v>1</v>
      </c>
      <c r="P587" s="31">
        <v>5015019014</v>
      </c>
      <c r="Q587" s="6"/>
      <c r="R587" s="6">
        <v>0</v>
      </c>
      <c r="S587" s="6"/>
      <c r="T587" s="6" t="s">
        <v>3790</v>
      </c>
      <c r="U587" s="6" t="s">
        <v>3790</v>
      </c>
      <c r="V587" s="8">
        <v>53430000</v>
      </c>
    </row>
    <row r="588" spans="1:22" ht="14.4" x14ac:dyDescent="0.25">
      <c r="A588" s="6" t="s">
        <v>923</v>
      </c>
      <c r="B588" s="6" t="s">
        <v>3790</v>
      </c>
      <c r="C588" s="10">
        <v>480085886</v>
      </c>
      <c r="D588" s="6"/>
      <c r="E588" s="11">
        <v>0.52513888888888893</v>
      </c>
      <c r="F588" s="31">
        <v>5121715622</v>
      </c>
      <c r="G588" s="6"/>
      <c r="H588" s="6">
        <v>101</v>
      </c>
      <c r="I588" s="6"/>
      <c r="J588" s="6" t="s">
        <v>1874</v>
      </c>
      <c r="K588" s="6">
        <v>1</v>
      </c>
      <c r="L588" s="6"/>
      <c r="M588" s="6" t="s">
        <v>925</v>
      </c>
      <c r="N588" s="6"/>
      <c r="O588" s="6">
        <v>1</v>
      </c>
      <c r="P588" s="31">
        <v>5015019014</v>
      </c>
      <c r="Q588" s="6"/>
      <c r="R588" s="6">
        <v>0</v>
      </c>
      <c r="S588" s="6"/>
      <c r="T588" s="6" t="s">
        <v>3790</v>
      </c>
      <c r="U588" s="6" t="s">
        <v>3790</v>
      </c>
      <c r="V588" s="8">
        <v>14650000</v>
      </c>
    </row>
    <row r="589" spans="1:22" ht="14.4" x14ac:dyDescent="0.25">
      <c r="A589" s="6" t="s">
        <v>923</v>
      </c>
      <c r="B589" s="6" t="s">
        <v>3790</v>
      </c>
      <c r="C589" s="10">
        <v>480085890</v>
      </c>
      <c r="D589" s="6"/>
      <c r="E589" s="11">
        <v>0.52636574074074072</v>
      </c>
      <c r="F589" s="31">
        <v>5121715624</v>
      </c>
      <c r="G589" s="6"/>
      <c r="H589" s="6">
        <v>101</v>
      </c>
      <c r="I589" s="6"/>
      <c r="J589" s="6" t="s">
        <v>1883</v>
      </c>
      <c r="K589" s="6">
        <v>1</v>
      </c>
      <c r="L589" s="6"/>
      <c r="M589" s="6" t="s">
        <v>925</v>
      </c>
      <c r="N589" s="6"/>
      <c r="O589" s="6">
        <v>1</v>
      </c>
      <c r="P589" s="31">
        <v>5015019014</v>
      </c>
      <c r="Q589" s="6"/>
      <c r="R589" s="6">
        <v>0</v>
      </c>
      <c r="S589" s="6"/>
      <c r="T589" s="6" t="s">
        <v>3790</v>
      </c>
      <c r="U589" s="6" t="s">
        <v>3790</v>
      </c>
      <c r="V589" s="8">
        <v>79260000</v>
      </c>
    </row>
    <row r="590" spans="1:22" ht="14.4" x14ac:dyDescent="0.25">
      <c r="A590" s="6" t="s">
        <v>923</v>
      </c>
      <c r="B590" s="6" t="s">
        <v>3790</v>
      </c>
      <c r="C590" s="10">
        <v>480085884</v>
      </c>
      <c r="D590" s="6"/>
      <c r="E590" s="11">
        <v>0.52364583333333337</v>
      </c>
      <c r="F590" s="31">
        <v>5121715599</v>
      </c>
      <c r="G590" s="6"/>
      <c r="H590" s="6">
        <v>101</v>
      </c>
      <c r="I590" s="6"/>
      <c r="J590" s="6" t="s">
        <v>1872</v>
      </c>
      <c r="K590" s="6">
        <v>1</v>
      </c>
      <c r="L590" s="6"/>
      <c r="M590" s="6" t="s">
        <v>925</v>
      </c>
      <c r="N590" s="6"/>
      <c r="O590" s="6">
        <v>1</v>
      </c>
      <c r="P590" s="31">
        <v>5015019014</v>
      </c>
      <c r="Q590" s="6"/>
      <c r="R590" s="6">
        <v>0</v>
      </c>
      <c r="S590" s="6"/>
      <c r="T590" s="6" t="s">
        <v>3790</v>
      </c>
      <c r="U590" s="6" t="s">
        <v>3790</v>
      </c>
      <c r="V590" s="8">
        <v>73780000</v>
      </c>
    </row>
    <row r="591" spans="1:22" ht="14.4" x14ac:dyDescent="0.25">
      <c r="A591" s="6" t="s">
        <v>923</v>
      </c>
      <c r="B591" s="6" t="s">
        <v>3790</v>
      </c>
      <c r="C591" s="10">
        <v>480085885</v>
      </c>
      <c r="D591" s="6"/>
      <c r="E591" s="11">
        <v>0.52434027777777781</v>
      </c>
      <c r="F591" s="31">
        <v>5121715620</v>
      </c>
      <c r="G591" s="6"/>
      <c r="H591" s="6">
        <v>101</v>
      </c>
      <c r="I591" s="6"/>
      <c r="J591" s="6" t="s">
        <v>1873</v>
      </c>
      <c r="K591" s="6">
        <v>1</v>
      </c>
      <c r="L591" s="6"/>
      <c r="M591" s="6" t="s">
        <v>925</v>
      </c>
      <c r="N591" s="6"/>
      <c r="O591" s="6">
        <v>1</v>
      </c>
      <c r="P591" s="31">
        <v>5015019014</v>
      </c>
      <c r="Q591" s="6"/>
      <c r="R591" s="6">
        <v>0</v>
      </c>
      <c r="S591" s="6"/>
      <c r="T591" s="6" t="s">
        <v>3790</v>
      </c>
      <c r="U591" s="6" t="s">
        <v>3790</v>
      </c>
      <c r="V591" s="8">
        <v>9430000</v>
      </c>
    </row>
    <row r="592" spans="1:22" ht="14.4" x14ac:dyDescent="0.25">
      <c r="A592" s="6" t="s">
        <v>923</v>
      </c>
      <c r="B592" s="6" t="s">
        <v>3790</v>
      </c>
      <c r="C592" s="10">
        <v>480085888</v>
      </c>
      <c r="D592" s="6"/>
      <c r="E592" s="11">
        <v>0.52475694444444443</v>
      </c>
      <c r="F592" s="31">
        <v>5121715621</v>
      </c>
      <c r="G592" s="6"/>
      <c r="H592" s="6">
        <v>101</v>
      </c>
      <c r="I592" s="6"/>
      <c r="J592" s="6" t="s">
        <v>1880</v>
      </c>
      <c r="K592" s="6">
        <v>1</v>
      </c>
      <c r="L592" s="6"/>
      <c r="M592" s="6" t="s">
        <v>925</v>
      </c>
      <c r="N592" s="6"/>
      <c r="O592" s="6">
        <v>2</v>
      </c>
      <c r="P592" s="31">
        <v>5015019014</v>
      </c>
      <c r="Q592" s="6"/>
      <c r="R592" s="6">
        <v>0</v>
      </c>
      <c r="S592" s="6"/>
      <c r="T592" s="6" t="s">
        <v>3790</v>
      </c>
      <c r="U592" s="6" t="s">
        <v>3790</v>
      </c>
      <c r="V592" s="8">
        <v>3100000</v>
      </c>
    </row>
    <row r="593" spans="1:22" ht="14.4" x14ac:dyDescent="0.25">
      <c r="A593" s="6" t="s">
        <v>923</v>
      </c>
      <c r="B593" s="6" t="s">
        <v>3790</v>
      </c>
      <c r="C593" s="10">
        <v>480085888</v>
      </c>
      <c r="D593" s="6"/>
      <c r="E593" s="11">
        <v>0.52475694444444443</v>
      </c>
      <c r="F593" s="31">
        <v>5121715621</v>
      </c>
      <c r="G593" s="6"/>
      <c r="H593" s="6">
        <v>101</v>
      </c>
      <c r="I593" s="6"/>
      <c r="J593" s="6" t="s">
        <v>1879</v>
      </c>
      <c r="K593" s="6">
        <v>1</v>
      </c>
      <c r="L593" s="6"/>
      <c r="M593" s="6" t="s">
        <v>925</v>
      </c>
      <c r="N593" s="6"/>
      <c r="O593" s="6">
        <v>1</v>
      </c>
      <c r="P593" s="31">
        <v>5015019014</v>
      </c>
      <c r="Q593" s="6"/>
      <c r="R593" s="6">
        <v>0</v>
      </c>
      <c r="S593" s="6"/>
      <c r="T593" s="6" t="s">
        <v>3790</v>
      </c>
      <c r="U593" s="6" t="s">
        <v>3790</v>
      </c>
      <c r="V593" s="8">
        <v>30865000</v>
      </c>
    </row>
    <row r="594" spans="1:22" ht="14.4" x14ac:dyDescent="0.25">
      <c r="A594" s="6" t="s">
        <v>923</v>
      </c>
      <c r="B594" s="6" t="s">
        <v>3790</v>
      </c>
      <c r="C594" s="10">
        <v>480085154</v>
      </c>
      <c r="D594" s="6"/>
      <c r="E594" s="11">
        <v>0.47106481481481483</v>
      </c>
      <c r="F594" s="31">
        <v>5121715594</v>
      </c>
      <c r="G594" s="6"/>
      <c r="H594" s="6">
        <v>101</v>
      </c>
      <c r="I594" s="6" t="s">
        <v>1684</v>
      </c>
      <c r="J594" s="6" t="s">
        <v>1685</v>
      </c>
      <c r="K594" s="6">
        <v>40</v>
      </c>
      <c r="L594" s="6" t="s">
        <v>924</v>
      </c>
      <c r="M594" s="6" t="s">
        <v>925</v>
      </c>
      <c r="N594" s="6">
        <v>40</v>
      </c>
      <c r="O594" s="6">
        <v>1</v>
      </c>
      <c r="P594" s="31">
        <v>5015095036</v>
      </c>
      <c r="Q594" s="6"/>
      <c r="R594" s="6">
        <v>0</v>
      </c>
      <c r="S594" s="6"/>
      <c r="T594" s="6" t="s">
        <v>3790</v>
      </c>
      <c r="U594" s="6" t="s">
        <v>3790</v>
      </c>
      <c r="V594" s="8">
        <v>7920000</v>
      </c>
    </row>
    <row r="595" spans="1:22" ht="14.4" x14ac:dyDescent="0.25">
      <c r="A595" s="6" t="s">
        <v>923</v>
      </c>
      <c r="B595" s="6" t="s">
        <v>3790</v>
      </c>
      <c r="C595" s="10">
        <v>480085154</v>
      </c>
      <c r="D595" s="6"/>
      <c r="E595" s="11">
        <v>0.47106481481481483</v>
      </c>
      <c r="F595" s="31">
        <v>5121715594</v>
      </c>
      <c r="G595" s="6"/>
      <c r="H595" s="6">
        <v>101</v>
      </c>
      <c r="I595" s="6" t="s">
        <v>1686</v>
      </c>
      <c r="J595" s="6" t="s">
        <v>1687</v>
      </c>
      <c r="K595" s="6">
        <v>10</v>
      </c>
      <c r="L595" s="6" t="s">
        <v>924</v>
      </c>
      <c r="M595" s="6" t="s">
        <v>925</v>
      </c>
      <c r="N595" s="6">
        <v>10</v>
      </c>
      <c r="O595" s="6">
        <v>2</v>
      </c>
      <c r="P595" s="31">
        <v>5015095036</v>
      </c>
      <c r="Q595" s="6"/>
      <c r="R595" s="6">
        <v>0</v>
      </c>
      <c r="S595" s="6"/>
      <c r="T595" s="6" t="s">
        <v>3790</v>
      </c>
      <c r="U595" s="6" t="s">
        <v>3790</v>
      </c>
      <c r="V595" s="8">
        <v>3050000</v>
      </c>
    </row>
    <row r="596" spans="1:22" ht="14.4" x14ac:dyDescent="0.25">
      <c r="A596" s="6" t="s">
        <v>923</v>
      </c>
      <c r="B596" s="6" t="s">
        <v>3790</v>
      </c>
      <c r="C596" s="10">
        <v>480085702</v>
      </c>
      <c r="D596" s="6"/>
      <c r="E596" s="11">
        <v>0.49174768518518519</v>
      </c>
      <c r="F596" s="31">
        <v>5121715596</v>
      </c>
      <c r="G596" s="6"/>
      <c r="H596" s="6">
        <v>101</v>
      </c>
      <c r="I596" s="6" t="s">
        <v>1836</v>
      </c>
      <c r="J596" s="6" t="s">
        <v>1837</v>
      </c>
      <c r="K596" s="6">
        <v>70</v>
      </c>
      <c r="L596" s="6" t="s">
        <v>938</v>
      </c>
      <c r="M596" s="6" t="s">
        <v>939</v>
      </c>
      <c r="N596" s="6">
        <v>70</v>
      </c>
      <c r="O596" s="6">
        <v>1</v>
      </c>
      <c r="P596" s="31">
        <v>5015095036</v>
      </c>
      <c r="Q596" s="6"/>
      <c r="R596" s="6">
        <v>0</v>
      </c>
      <c r="S596" s="6"/>
      <c r="T596" s="6" t="s">
        <v>3790</v>
      </c>
      <c r="U596" s="6" t="s">
        <v>3790</v>
      </c>
      <c r="V596" s="8">
        <v>21350000</v>
      </c>
    </row>
    <row r="597" spans="1:22" ht="14.4" x14ac:dyDescent="0.25">
      <c r="A597" s="6" t="s">
        <v>923</v>
      </c>
      <c r="B597" s="6" t="s">
        <v>3791</v>
      </c>
      <c r="C597" s="10">
        <v>480085584</v>
      </c>
      <c r="D597" s="6"/>
      <c r="E597" s="11">
        <v>0.77628472222222233</v>
      </c>
      <c r="F597" s="31">
        <v>5121715973</v>
      </c>
      <c r="G597" s="6"/>
      <c r="H597" s="6">
        <v>101</v>
      </c>
      <c r="I597" s="6"/>
      <c r="J597" s="6" t="s">
        <v>1808</v>
      </c>
      <c r="K597" s="6">
        <v>1</v>
      </c>
      <c r="L597" s="6"/>
      <c r="M597" s="6" t="s">
        <v>925</v>
      </c>
      <c r="N597" s="6"/>
      <c r="O597" s="6">
        <v>1</v>
      </c>
      <c r="P597" s="31">
        <v>5015019014</v>
      </c>
      <c r="Q597" s="6"/>
      <c r="R597" s="6">
        <v>0</v>
      </c>
      <c r="S597" s="6"/>
      <c r="T597" s="6" t="s">
        <v>3791</v>
      </c>
      <c r="U597" s="6" t="s">
        <v>3791</v>
      </c>
      <c r="V597" s="8">
        <v>98395074</v>
      </c>
    </row>
    <row r="598" spans="1:22" ht="14.4" x14ac:dyDescent="0.25">
      <c r="A598" s="6" t="s">
        <v>923</v>
      </c>
      <c r="B598" s="6" t="s">
        <v>3791</v>
      </c>
      <c r="C598" s="10">
        <v>480085523</v>
      </c>
      <c r="D598" s="6"/>
      <c r="E598" s="11">
        <v>0.77548611111111121</v>
      </c>
      <c r="F598" s="31">
        <v>5121715972</v>
      </c>
      <c r="G598" s="6"/>
      <c r="H598" s="6">
        <v>101</v>
      </c>
      <c r="I598" s="6"/>
      <c r="J598" s="6" t="s">
        <v>1759</v>
      </c>
      <c r="K598" s="6">
        <v>1</v>
      </c>
      <c r="L598" s="6"/>
      <c r="M598" s="6" t="s">
        <v>925</v>
      </c>
      <c r="N598" s="6"/>
      <c r="O598" s="6">
        <v>1</v>
      </c>
      <c r="P598" s="31">
        <v>5015019014</v>
      </c>
      <c r="Q598" s="6"/>
      <c r="R598" s="6">
        <v>0</v>
      </c>
      <c r="S598" s="6"/>
      <c r="T598" s="6" t="s">
        <v>3791</v>
      </c>
      <c r="U598" s="6" t="s">
        <v>3791</v>
      </c>
      <c r="V598" s="8">
        <v>113325500</v>
      </c>
    </row>
    <row r="599" spans="1:22" ht="14.4" x14ac:dyDescent="0.25">
      <c r="A599" s="6" t="s">
        <v>923</v>
      </c>
      <c r="B599" s="6" t="s">
        <v>3791</v>
      </c>
      <c r="C599" s="10">
        <v>480085968</v>
      </c>
      <c r="D599" s="6"/>
      <c r="E599" s="11">
        <v>0.77968749999999998</v>
      </c>
      <c r="F599" s="31">
        <v>5121715974</v>
      </c>
      <c r="G599" s="6"/>
      <c r="H599" s="6">
        <v>101</v>
      </c>
      <c r="I599" s="6"/>
      <c r="J599" s="6" t="s">
        <v>1901</v>
      </c>
      <c r="K599" s="6">
        <v>1</v>
      </c>
      <c r="L599" s="6"/>
      <c r="M599" s="6" t="s">
        <v>925</v>
      </c>
      <c r="N599" s="6"/>
      <c r="O599" s="6">
        <v>1</v>
      </c>
      <c r="P599" s="31">
        <v>5015019014</v>
      </c>
      <c r="Q599" s="6"/>
      <c r="R599" s="6">
        <v>0</v>
      </c>
      <c r="S599" s="6"/>
      <c r="T599" s="6" t="s">
        <v>3791</v>
      </c>
      <c r="U599" s="6" t="s">
        <v>3791</v>
      </c>
      <c r="V599" s="8">
        <v>117375000</v>
      </c>
    </row>
    <row r="600" spans="1:22" ht="14.4" x14ac:dyDescent="0.25">
      <c r="A600" s="6" t="s">
        <v>923</v>
      </c>
      <c r="B600" s="6" t="s">
        <v>3791</v>
      </c>
      <c r="C600" s="10">
        <v>480085522</v>
      </c>
      <c r="D600" s="6"/>
      <c r="E600" s="11">
        <v>0.77054398148148151</v>
      </c>
      <c r="F600" s="31">
        <v>5121715971</v>
      </c>
      <c r="G600" s="6"/>
      <c r="H600" s="6">
        <v>101</v>
      </c>
      <c r="I600" s="6"/>
      <c r="J600" s="6" t="s">
        <v>1758</v>
      </c>
      <c r="K600" s="6">
        <v>1</v>
      </c>
      <c r="L600" s="6"/>
      <c r="M600" s="6" t="s">
        <v>925</v>
      </c>
      <c r="N600" s="6"/>
      <c r="O600" s="6">
        <v>1</v>
      </c>
      <c r="P600" s="31">
        <v>5015019014</v>
      </c>
      <c r="Q600" s="6"/>
      <c r="R600" s="6">
        <v>0</v>
      </c>
      <c r="S600" s="6"/>
      <c r="T600" s="6" t="s">
        <v>3791</v>
      </c>
      <c r="U600" s="6" t="s">
        <v>3791</v>
      </c>
      <c r="V600" s="8">
        <v>130766000</v>
      </c>
    </row>
    <row r="601" spans="1:22" ht="14.4" x14ac:dyDescent="0.25">
      <c r="A601" s="6" t="s">
        <v>923</v>
      </c>
      <c r="B601" s="6" t="s">
        <v>3792</v>
      </c>
      <c r="C601" s="10">
        <v>480084195</v>
      </c>
      <c r="D601" s="6"/>
      <c r="E601" s="11">
        <v>0.44504629629629627</v>
      </c>
      <c r="F601" s="31">
        <v>5121716212</v>
      </c>
      <c r="G601" s="6"/>
      <c r="H601" s="6">
        <v>101</v>
      </c>
      <c r="I601" s="6"/>
      <c r="J601" s="6" t="s">
        <v>1154</v>
      </c>
      <c r="K601" s="6">
        <v>1</v>
      </c>
      <c r="L601" s="6"/>
      <c r="M601" s="6" t="s">
        <v>925</v>
      </c>
      <c r="N601" s="6"/>
      <c r="O601" s="6">
        <v>1</v>
      </c>
      <c r="P601" s="31">
        <v>5015019014</v>
      </c>
      <c r="Q601" s="6"/>
      <c r="R601" s="6">
        <v>0</v>
      </c>
      <c r="S601" s="6"/>
      <c r="T601" s="6" t="s">
        <v>3792</v>
      </c>
      <c r="U601" s="6" t="s">
        <v>3792</v>
      </c>
      <c r="V601" s="8">
        <v>271950000</v>
      </c>
    </row>
    <row r="602" spans="1:22" ht="14.4" x14ac:dyDescent="0.25">
      <c r="A602" s="6" t="s">
        <v>923</v>
      </c>
      <c r="B602" s="6" t="s">
        <v>3792</v>
      </c>
      <c r="C602" s="10">
        <v>480085986</v>
      </c>
      <c r="D602" s="6"/>
      <c r="E602" s="11">
        <v>0.59293981481481484</v>
      </c>
      <c r="F602" s="31">
        <v>5121716267</v>
      </c>
      <c r="G602" s="6"/>
      <c r="H602" s="6">
        <v>101</v>
      </c>
      <c r="I602" s="6"/>
      <c r="J602" s="6" t="s">
        <v>1923</v>
      </c>
      <c r="K602" s="6">
        <v>1</v>
      </c>
      <c r="L602" s="6"/>
      <c r="M602" s="6" t="s">
        <v>925</v>
      </c>
      <c r="N602" s="6"/>
      <c r="O602" s="6">
        <v>1</v>
      </c>
      <c r="P602" s="31">
        <v>5015019014</v>
      </c>
      <c r="Q602" s="6"/>
      <c r="R602" s="6">
        <v>0</v>
      </c>
      <c r="S602" s="6"/>
      <c r="T602" s="6" t="s">
        <v>3792</v>
      </c>
      <c r="U602" s="6" t="s">
        <v>3792</v>
      </c>
      <c r="V602" s="8">
        <v>106906342</v>
      </c>
    </row>
    <row r="603" spans="1:22" ht="14.4" x14ac:dyDescent="0.25">
      <c r="A603" s="6" t="s">
        <v>923</v>
      </c>
      <c r="B603" s="6" t="s">
        <v>3792</v>
      </c>
      <c r="C603" s="10">
        <v>480085986</v>
      </c>
      <c r="D603" s="6"/>
      <c r="E603" s="11">
        <v>0.59293981481481484</v>
      </c>
      <c r="F603" s="31">
        <v>5121716267</v>
      </c>
      <c r="G603" s="6"/>
      <c r="H603" s="6">
        <v>101</v>
      </c>
      <c r="I603" s="6"/>
      <c r="J603" s="6" t="s">
        <v>1924</v>
      </c>
      <c r="K603" s="6">
        <v>1</v>
      </c>
      <c r="L603" s="6"/>
      <c r="M603" s="6" t="s">
        <v>925</v>
      </c>
      <c r="N603" s="6"/>
      <c r="O603" s="6">
        <v>2</v>
      </c>
      <c r="P603" s="31">
        <v>5015019014</v>
      </c>
      <c r="Q603" s="6"/>
      <c r="R603" s="6">
        <v>0</v>
      </c>
      <c r="S603" s="6"/>
      <c r="T603" s="6" t="s">
        <v>3792</v>
      </c>
      <c r="U603" s="6" t="s">
        <v>3792</v>
      </c>
      <c r="V603" s="8">
        <v>368926743</v>
      </c>
    </row>
    <row r="604" spans="1:22" ht="14.4" x14ac:dyDescent="0.25">
      <c r="A604" s="6" t="s">
        <v>923</v>
      </c>
      <c r="B604" s="6" t="s">
        <v>3792</v>
      </c>
      <c r="C604" s="10">
        <v>480084477</v>
      </c>
      <c r="D604" s="6"/>
      <c r="E604" s="11">
        <v>0.44633101851851853</v>
      </c>
      <c r="F604" s="31">
        <v>5121716213</v>
      </c>
      <c r="G604" s="6"/>
      <c r="H604" s="6">
        <v>101</v>
      </c>
      <c r="I604" s="6"/>
      <c r="J604" s="6" t="s">
        <v>1359</v>
      </c>
      <c r="K604" s="6">
        <v>1</v>
      </c>
      <c r="L604" s="6"/>
      <c r="M604" s="6" t="s">
        <v>925</v>
      </c>
      <c r="N604" s="6"/>
      <c r="O604" s="6">
        <v>1</v>
      </c>
      <c r="P604" s="31">
        <v>5015019014</v>
      </c>
      <c r="Q604" s="6"/>
      <c r="R604" s="6">
        <v>0</v>
      </c>
      <c r="S604" s="6"/>
      <c r="T604" s="6" t="s">
        <v>3792</v>
      </c>
      <c r="U604" s="6" t="s">
        <v>3792</v>
      </c>
      <c r="V604" s="8">
        <v>139590400</v>
      </c>
    </row>
    <row r="605" spans="1:22" ht="14.4" x14ac:dyDescent="0.25">
      <c r="A605" s="6" t="s">
        <v>923</v>
      </c>
      <c r="B605" s="6" t="s">
        <v>3792</v>
      </c>
      <c r="C605" s="10">
        <v>480085826</v>
      </c>
      <c r="D605" s="6"/>
      <c r="E605" s="11">
        <v>0.8115162037037037</v>
      </c>
      <c r="F605" s="31">
        <v>5121716298</v>
      </c>
      <c r="G605" s="6"/>
      <c r="H605" s="6">
        <v>101</v>
      </c>
      <c r="I605" s="6"/>
      <c r="J605" s="6" t="s">
        <v>1863</v>
      </c>
      <c r="K605" s="6">
        <v>1</v>
      </c>
      <c r="L605" s="6"/>
      <c r="M605" s="6" t="s">
        <v>925</v>
      </c>
      <c r="N605" s="6"/>
      <c r="O605" s="6">
        <v>1</v>
      </c>
      <c r="P605" s="31">
        <v>5015019014</v>
      </c>
      <c r="Q605" s="6"/>
      <c r="R605" s="6">
        <v>0</v>
      </c>
      <c r="S605" s="6"/>
      <c r="T605" s="6" t="s">
        <v>3792</v>
      </c>
      <c r="U605" s="6" t="s">
        <v>3792</v>
      </c>
      <c r="V605" s="8">
        <v>122283000</v>
      </c>
    </row>
    <row r="606" spans="1:22" ht="14.4" x14ac:dyDescent="0.25">
      <c r="A606" s="6" t="s">
        <v>923</v>
      </c>
      <c r="B606" s="6" t="s">
        <v>3792</v>
      </c>
      <c r="C606" s="10">
        <v>480085623</v>
      </c>
      <c r="D606" s="6"/>
      <c r="E606" s="11">
        <v>0.8106712962962962</v>
      </c>
      <c r="F606" s="31">
        <v>5121716297</v>
      </c>
      <c r="G606" s="6"/>
      <c r="H606" s="6">
        <v>101</v>
      </c>
      <c r="I606" s="6"/>
      <c r="J606" s="6" t="s">
        <v>1810</v>
      </c>
      <c r="K606" s="6">
        <v>1</v>
      </c>
      <c r="L606" s="6"/>
      <c r="M606" s="6" t="s">
        <v>925</v>
      </c>
      <c r="N606" s="6"/>
      <c r="O606" s="6">
        <v>1</v>
      </c>
      <c r="P606" s="31">
        <v>5015019014</v>
      </c>
      <c r="Q606" s="6"/>
      <c r="R606" s="6">
        <v>0</v>
      </c>
      <c r="S606" s="6"/>
      <c r="T606" s="6" t="s">
        <v>3792</v>
      </c>
      <c r="U606" s="6" t="s">
        <v>3792</v>
      </c>
      <c r="V606" s="8">
        <v>101517500</v>
      </c>
    </row>
    <row r="607" spans="1:22" ht="14.4" x14ac:dyDescent="0.25">
      <c r="A607" s="6" t="s">
        <v>923</v>
      </c>
      <c r="B607" s="6" t="s">
        <v>3792</v>
      </c>
      <c r="C607" s="10">
        <v>480085704</v>
      </c>
      <c r="D607" s="6"/>
      <c r="E607" s="11">
        <v>0.50690972222222219</v>
      </c>
      <c r="F607" s="31">
        <v>5121716263</v>
      </c>
      <c r="G607" s="6"/>
      <c r="H607" s="6">
        <v>101</v>
      </c>
      <c r="I607" s="6"/>
      <c r="J607" s="6" t="s">
        <v>1840</v>
      </c>
      <c r="K607" s="6">
        <v>1</v>
      </c>
      <c r="L607" s="6"/>
      <c r="M607" s="6" t="s">
        <v>925</v>
      </c>
      <c r="N607" s="6"/>
      <c r="O607" s="6">
        <v>1</v>
      </c>
      <c r="P607" s="31">
        <v>5015019014</v>
      </c>
      <c r="Q607" s="6"/>
      <c r="R607" s="6">
        <v>0</v>
      </c>
      <c r="S607" s="6"/>
      <c r="T607" s="6" t="s">
        <v>3792</v>
      </c>
      <c r="U607" s="6" t="s">
        <v>3792</v>
      </c>
      <c r="V607" s="8">
        <v>37869500</v>
      </c>
    </row>
    <row r="608" spans="1:22" ht="14.4" x14ac:dyDescent="0.25">
      <c r="A608" s="6" t="s">
        <v>923</v>
      </c>
      <c r="B608" s="6" t="s">
        <v>3792</v>
      </c>
      <c r="C608" s="10">
        <v>480085705</v>
      </c>
      <c r="D608" s="6"/>
      <c r="E608" s="11">
        <v>0.51263888888888887</v>
      </c>
      <c r="F608" s="31">
        <v>5121716265</v>
      </c>
      <c r="G608" s="6"/>
      <c r="H608" s="6">
        <v>101</v>
      </c>
      <c r="I608" s="6"/>
      <c r="J608" s="6" t="s">
        <v>1841</v>
      </c>
      <c r="K608" s="6">
        <v>1</v>
      </c>
      <c r="L608" s="6"/>
      <c r="M608" s="6" t="s">
        <v>925</v>
      </c>
      <c r="N608" s="6"/>
      <c r="O608" s="6">
        <v>1</v>
      </c>
      <c r="P608" s="31">
        <v>5015019014</v>
      </c>
      <c r="Q608" s="6"/>
      <c r="R608" s="6">
        <v>0</v>
      </c>
      <c r="S608" s="6"/>
      <c r="T608" s="6" t="s">
        <v>3792</v>
      </c>
      <c r="U608" s="6" t="s">
        <v>3792</v>
      </c>
      <c r="V608" s="8">
        <v>33588500</v>
      </c>
    </row>
    <row r="609" spans="1:23" ht="14.4" x14ac:dyDescent="0.25">
      <c r="A609" s="6" t="s">
        <v>923</v>
      </c>
      <c r="B609" s="6" t="s">
        <v>3792</v>
      </c>
      <c r="C609" s="10">
        <v>480085762</v>
      </c>
      <c r="D609" s="6"/>
      <c r="E609" s="11">
        <v>0.51019675925925922</v>
      </c>
      <c r="F609" s="31">
        <v>5121716264</v>
      </c>
      <c r="G609" s="6"/>
      <c r="H609" s="6">
        <v>101</v>
      </c>
      <c r="I609" s="6"/>
      <c r="J609" s="6" t="s">
        <v>1856</v>
      </c>
      <c r="K609" s="6">
        <v>1</v>
      </c>
      <c r="L609" s="6"/>
      <c r="M609" s="6" t="s">
        <v>925</v>
      </c>
      <c r="N609" s="6"/>
      <c r="O609" s="6">
        <v>1</v>
      </c>
      <c r="P609" s="31">
        <v>5015019014</v>
      </c>
      <c r="Q609" s="6"/>
      <c r="R609" s="6">
        <v>0</v>
      </c>
      <c r="S609" s="6"/>
      <c r="T609" s="6" t="s">
        <v>3792</v>
      </c>
      <c r="U609" s="6" t="s">
        <v>3792</v>
      </c>
      <c r="V609" s="8">
        <v>33588500</v>
      </c>
    </row>
    <row r="610" spans="1:23" ht="14.4" x14ac:dyDescent="0.25">
      <c r="A610" s="6" t="s">
        <v>923</v>
      </c>
      <c r="B610" s="6" t="s">
        <v>3792</v>
      </c>
      <c r="C610" s="10">
        <v>480085967</v>
      </c>
      <c r="D610" s="6"/>
      <c r="E610" s="11">
        <v>0.80952546296296291</v>
      </c>
      <c r="F610" s="31">
        <v>5121716296</v>
      </c>
      <c r="G610" s="6"/>
      <c r="H610" s="6">
        <v>101</v>
      </c>
      <c r="I610" s="6"/>
      <c r="J610" s="6" t="s">
        <v>1900</v>
      </c>
      <c r="K610" s="6">
        <v>1</v>
      </c>
      <c r="L610" s="6"/>
      <c r="M610" s="6" t="s">
        <v>925</v>
      </c>
      <c r="N610" s="6"/>
      <c r="O610" s="6">
        <v>1</v>
      </c>
      <c r="P610" s="31">
        <v>5015019014</v>
      </c>
      <c r="Q610" s="6"/>
      <c r="R610" s="6">
        <v>0</v>
      </c>
      <c r="S610" s="6"/>
      <c r="T610" s="6" t="s">
        <v>3792</v>
      </c>
      <c r="U610" s="6" t="s">
        <v>3792</v>
      </c>
      <c r="V610" s="8">
        <v>94265960</v>
      </c>
    </row>
    <row r="611" spans="1:23" ht="14.4" x14ac:dyDescent="0.25">
      <c r="A611" s="6" t="s">
        <v>923</v>
      </c>
      <c r="B611" s="6" t="s">
        <v>3793</v>
      </c>
      <c r="C611" s="10">
        <v>480085268</v>
      </c>
      <c r="D611" s="6"/>
      <c r="E611" s="11">
        <v>0.60238425925925931</v>
      </c>
      <c r="F611" s="31">
        <v>5121716475</v>
      </c>
      <c r="G611" s="6"/>
      <c r="H611" s="6">
        <v>101</v>
      </c>
      <c r="I611" s="6"/>
      <c r="J611" s="6" t="s">
        <v>1704</v>
      </c>
      <c r="K611" s="6">
        <v>1</v>
      </c>
      <c r="L611" s="6"/>
      <c r="M611" s="6" t="s">
        <v>925</v>
      </c>
      <c r="N611" s="6"/>
      <c r="O611" s="6">
        <v>1</v>
      </c>
      <c r="P611" s="31">
        <v>5015019014</v>
      </c>
      <c r="Q611" s="6"/>
      <c r="R611" s="6">
        <v>0</v>
      </c>
      <c r="S611" s="6"/>
      <c r="T611" s="6" t="s">
        <v>3793</v>
      </c>
      <c r="U611" s="6" t="s">
        <v>3793</v>
      </c>
      <c r="V611" s="8">
        <v>25630000</v>
      </c>
      <c r="W611" s="36" t="s">
        <v>18009</v>
      </c>
    </row>
    <row r="612" spans="1:23" ht="14.4" x14ac:dyDescent="0.25">
      <c r="A612" s="6" t="s">
        <v>923</v>
      </c>
      <c r="B612" s="6" t="s">
        <v>3793</v>
      </c>
      <c r="C612" s="10">
        <v>480084485</v>
      </c>
      <c r="D612" s="6"/>
      <c r="E612" s="11">
        <v>0.59348379629629633</v>
      </c>
      <c r="F612" s="31">
        <v>5121716470</v>
      </c>
      <c r="G612" s="6"/>
      <c r="H612" s="6">
        <v>101</v>
      </c>
      <c r="I612" s="6"/>
      <c r="J612" s="6" t="s">
        <v>1363</v>
      </c>
      <c r="K612" s="6">
        <v>1</v>
      </c>
      <c r="L612" s="6"/>
      <c r="M612" s="6" t="s">
        <v>925</v>
      </c>
      <c r="N612" s="6"/>
      <c r="O612" s="6">
        <v>1</v>
      </c>
      <c r="P612" s="31">
        <v>5015019014</v>
      </c>
      <c r="Q612" s="6"/>
      <c r="R612" s="6">
        <v>0</v>
      </c>
      <c r="S612" s="6"/>
      <c r="T612" s="6" t="s">
        <v>3793</v>
      </c>
      <c r="U612" s="6" t="s">
        <v>3793</v>
      </c>
      <c r="V612" s="8">
        <v>152749674</v>
      </c>
    </row>
    <row r="613" spans="1:23" ht="14.4" x14ac:dyDescent="0.25">
      <c r="A613" s="6" t="s">
        <v>923</v>
      </c>
      <c r="B613" s="6" t="s">
        <v>3793</v>
      </c>
      <c r="C613" s="10">
        <v>480084465</v>
      </c>
      <c r="D613" s="6"/>
      <c r="E613" s="11">
        <v>0.59890046296296295</v>
      </c>
      <c r="F613" s="31">
        <v>5121716472</v>
      </c>
      <c r="G613" s="6"/>
      <c r="H613" s="6">
        <v>101</v>
      </c>
      <c r="I613" s="6"/>
      <c r="J613" s="6" t="s">
        <v>1355</v>
      </c>
      <c r="K613" s="6">
        <v>1</v>
      </c>
      <c r="L613" s="6"/>
      <c r="M613" s="6" t="s">
        <v>925</v>
      </c>
      <c r="N613" s="6"/>
      <c r="O613" s="6">
        <v>1</v>
      </c>
      <c r="P613" s="31">
        <v>5015019014</v>
      </c>
      <c r="Q613" s="6"/>
      <c r="R613" s="6">
        <v>0</v>
      </c>
      <c r="S613" s="6"/>
      <c r="T613" s="6" t="s">
        <v>3793</v>
      </c>
      <c r="U613" s="6" t="s">
        <v>3793</v>
      </c>
      <c r="V613" s="8">
        <v>60461170</v>
      </c>
    </row>
    <row r="614" spans="1:23" ht="14.4" x14ac:dyDescent="0.25">
      <c r="A614" s="6" t="s">
        <v>923</v>
      </c>
      <c r="B614" s="6" t="s">
        <v>3793</v>
      </c>
      <c r="C614" s="10">
        <v>480084550</v>
      </c>
      <c r="D614" s="6"/>
      <c r="E614" s="11">
        <v>0.59651620370370373</v>
      </c>
      <c r="F614" s="31">
        <v>5121716471</v>
      </c>
      <c r="G614" s="6"/>
      <c r="H614" s="6">
        <v>101</v>
      </c>
      <c r="I614" s="6"/>
      <c r="J614" s="6" t="s">
        <v>1386</v>
      </c>
      <c r="K614" s="6">
        <v>1</v>
      </c>
      <c r="L614" s="6"/>
      <c r="M614" s="6" t="s">
        <v>925</v>
      </c>
      <c r="N614" s="6"/>
      <c r="O614" s="6">
        <v>1</v>
      </c>
      <c r="P614" s="31">
        <v>5015019014</v>
      </c>
      <c r="Q614" s="6"/>
      <c r="R614" s="6">
        <v>0</v>
      </c>
      <c r="S614" s="6"/>
      <c r="T614" s="6" t="s">
        <v>3793</v>
      </c>
      <c r="U614" s="6" t="s">
        <v>3793</v>
      </c>
      <c r="V614" s="8">
        <v>189877490</v>
      </c>
    </row>
    <row r="615" spans="1:23" ht="14.4" x14ac:dyDescent="0.25">
      <c r="A615" s="6" t="s">
        <v>923</v>
      </c>
      <c r="B615" s="6" t="s">
        <v>3793</v>
      </c>
      <c r="C615" s="10">
        <v>480085975</v>
      </c>
      <c r="D615" s="6"/>
      <c r="E615" s="11">
        <v>0.50585648148148155</v>
      </c>
      <c r="F615" s="31">
        <v>5121716430</v>
      </c>
      <c r="G615" s="6"/>
      <c r="H615" s="6">
        <v>101</v>
      </c>
      <c r="I615" s="6"/>
      <c r="J615" s="6" t="s">
        <v>1922</v>
      </c>
      <c r="K615" s="6">
        <v>1</v>
      </c>
      <c r="L615" s="6"/>
      <c r="M615" s="6" t="s">
        <v>925</v>
      </c>
      <c r="N615" s="6"/>
      <c r="O615" s="6">
        <v>1</v>
      </c>
      <c r="P615" s="31">
        <v>5015019014</v>
      </c>
      <c r="Q615" s="6"/>
      <c r="R615" s="6">
        <v>0</v>
      </c>
      <c r="S615" s="6"/>
      <c r="T615" s="6" t="s">
        <v>3793</v>
      </c>
      <c r="U615" s="6" t="s">
        <v>3793</v>
      </c>
      <c r="V615" s="8">
        <v>97331000</v>
      </c>
    </row>
    <row r="616" spans="1:23" ht="14.4" x14ac:dyDescent="0.25">
      <c r="A616" s="6" t="s">
        <v>923</v>
      </c>
      <c r="B616" s="6" t="s">
        <v>3793</v>
      </c>
      <c r="C616" s="10">
        <v>480085924</v>
      </c>
      <c r="D616" s="6"/>
      <c r="E616" s="11">
        <v>0.46572916666666669</v>
      </c>
      <c r="F616" s="31">
        <v>5121716426</v>
      </c>
      <c r="G616" s="6"/>
      <c r="H616" s="6">
        <v>101</v>
      </c>
      <c r="I616" s="6"/>
      <c r="J616" s="6" t="s">
        <v>1895</v>
      </c>
      <c r="K616" s="6">
        <v>1</v>
      </c>
      <c r="L616" s="6"/>
      <c r="M616" s="6" t="s">
        <v>925</v>
      </c>
      <c r="N616" s="6"/>
      <c r="O616" s="6">
        <v>1</v>
      </c>
      <c r="P616" s="31">
        <v>5015019014</v>
      </c>
      <c r="Q616" s="6"/>
      <c r="R616" s="6">
        <v>0</v>
      </c>
      <c r="S616" s="6"/>
      <c r="T616" s="6" t="s">
        <v>3793</v>
      </c>
      <c r="U616" s="6" t="s">
        <v>3793</v>
      </c>
      <c r="V616" s="8">
        <v>95950000</v>
      </c>
    </row>
    <row r="617" spans="1:23" ht="14.4" x14ac:dyDescent="0.25">
      <c r="A617" s="6" t="s">
        <v>923</v>
      </c>
      <c r="B617" s="6" t="s">
        <v>3793</v>
      </c>
      <c r="C617" s="10">
        <v>480084835</v>
      </c>
      <c r="D617" s="6"/>
      <c r="E617" s="11">
        <v>0.60060185185185189</v>
      </c>
      <c r="F617" s="31">
        <v>5121716474</v>
      </c>
      <c r="G617" s="6"/>
      <c r="H617" s="6">
        <v>101</v>
      </c>
      <c r="I617" s="6"/>
      <c r="J617" s="6" t="s">
        <v>1502</v>
      </c>
      <c r="K617" s="6">
        <v>1</v>
      </c>
      <c r="L617" s="6"/>
      <c r="M617" s="6" t="s">
        <v>925</v>
      </c>
      <c r="N617" s="6"/>
      <c r="O617" s="6">
        <v>1</v>
      </c>
      <c r="P617" s="31">
        <v>5015019014</v>
      </c>
      <c r="Q617" s="6"/>
      <c r="R617" s="6">
        <v>0</v>
      </c>
      <c r="S617" s="6"/>
      <c r="T617" s="6" t="s">
        <v>3793</v>
      </c>
      <c r="U617" s="6" t="s">
        <v>3793</v>
      </c>
      <c r="V617" s="8">
        <v>30375000</v>
      </c>
    </row>
    <row r="618" spans="1:23" ht="14.4" x14ac:dyDescent="0.25">
      <c r="A618" s="6" t="s">
        <v>923</v>
      </c>
      <c r="B618" s="6" t="s">
        <v>3793</v>
      </c>
      <c r="C618" s="10">
        <v>480085456</v>
      </c>
      <c r="D618" s="6"/>
      <c r="E618" s="11">
        <v>0.53444444444444439</v>
      </c>
      <c r="F618" s="31">
        <v>5121716431</v>
      </c>
      <c r="G618" s="6"/>
      <c r="H618" s="6">
        <v>101</v>
      </c>
      <c r="I618" s="6"/>
      <c r="J618" s="6" t="s">
        <v>17722</v>
      </c>
      <c r="K618" s="6">
        <v>3</v>
      </c>
      <c r="L618" s="6"/>
      <c r="M618" s="6" t="s">
        <v>925</v>
      </c>
      <c r="N618" s="6"/>
      <c r="O618" s="6">
        <v>1</v>
      </c>
      <c r="P618" s="31">
        <v>5015019014</v>
      </c>
      <c r="Q618" s="6"/>
      <c r="R618" s="6">
        <v>0</v>
      </c>
      <c r="S618" s="6"/>
      <c r="T618" s="6" t="s">
        <v>3793</v>
      </c>
      <c r="U618" s="6" t="s">
        <v>3793</v>
      </c>
      <c r="V618" s="8">
        <v>9000000</v>
      </c>
    </row>
    <row r="619" spans="1:23" ht="14.4" x14ac:dyDescent="0.25">
      <c r="A619" s="6" t="s">
        <v>923</v>
      </c>
      <c r="B619" s="6" t="s">
        <v>3793</v>
      </c>
      <c r="C619" s="10">
        <v>480084551</v>
      </c>
      <c r="D619" s="6"/>
      <c r="E619" s="11">
        <v>0.59966435185185185</v>
      </c>
      <c r="F619" s="31">
        <v>5121716473</v>
      </c>
      <c r="G619" s="6"/>
      <c r="H619" s="6">
        <v>101</v>
      </c>
      <c r="I619" s="6"/>
      <c r="J619" s="6" t="s">
        <v>1388</v>
      </c>
      <c r="K619" s="6">
        <v>1</v>
      </c>
      <c r="L619" s="6"/>
      <c r="M619" s="6" t="s">
        <v>925</v>
      </c>
      <c r="N619" s="6"/>
      <c r="O619" s="6">
        <v>1</v>
      </c>
      <c r="P619" s="31">
        <v>5015019014</v>
      </c>
      <c r="Q619" s="6"/>
      <c r="R619" s="6">
        <v>0</v>
      </c>
      <c r="S619" s="6"/>
      <c r="T619" s="6" t="s">
        <v>3793</v>
      </c>
      <c r="U619" s="6" t="s">
        <v>3793</v>
      </c>
      <c r="V619" s="8">
        <v>104982857</v>
      </c>
    </row>
    <row r="620" spans="1:23" ht="14.4" x14ac:dyDescent="0.25">
      <c r="A620" s="6" t="s">
        <v>923</v>
      </c>
      <c r="B620" s="6" t="s">
        <v>3793</v>
      </c>
      <c r="C620" s="10">
        <v>480085700</v>
      </c>
      <c r="D620" s="6"/>
      <c r="E620" s="11">
        <v>0.65188657407407413</v>
      </c>
      <c r="F620" s="31">
        <v>5121716505</v>
      </c>
      <c r="G620" s="6"/>
      <c r="H620" s="6">
        <v>101</v>
      </c>
      <c r="I620" s="6" t="s">
        <v>1826</v>
      </c>
      <c r="J620" s="6" t="s">
        <v>1827</v>
      </c>
      <c r="K620" s="6">
        <v>50</v>
      </c>
      <c r="L620" s="6" t="s">
        <v>938</v>
      </c>
      <c r="M620" s="6" t="s">
        <v>939</v>
      </c>
      <c r="N620" s="6">
        <v>50</v>
      </c>
      <c r="O620" s="6">
        <v>1</v>
      </c>
      <c r="P620" s="31">
        <v>5015095036</v>
      </c>
      <c r="Q620" s="6"/>
      <c r="R620" s="6">
        <v>0</v>
      </c>
      <c r="S620" s="6"/>
      <c r="T620" s="6" t="s">
        <v>3793</v>
      </c>
      <c r="U620" s="6" t="s">
        <v>3793</v>
      </c>
      <c r="V620" s="8">
        <v>16250000</v>
      </c>
    </row>
    <row r="621" spans="1:23" ht="14.4" x14ac:dyDescent="0.25">
      <c r="A621" s="6" t="s">
        <v>923</v>
      </c>
      <c r="B621" s="6" t="s">
        <v>3793</v>
      </c>
      <c r="C621" s="10">
        <v>480085700</v>
      </c>
      <c r="D621" s="6"/>
      <c r="E621" s="11">
        <v>0.65188657407407413</v>
      </c>
      <c r="F621" s="31">
        <v>5121716505</v>
      </c>
      <c r="G621" s="6"/>
      <c r="H621" s="6">
        <v>101</v>
      </c>
      <c r="I621" s="6" t="s">
        <v>1828</v>
      </c>
      <c r="J621" s="6" t="s">
        <v>1829</v>
      </c>
      <c r="K621" s="6">
        <v>131</v>
      </c>
      <c r="L621" s="6" t="s">
        <v>938</v>
      </c>
      <c r="M621" s="6" t="s">
        <v>939</v>
      </c>
      <c r="N621" s="6">
        <v>131</v>
      </c>
      <c r="O621" s="6">
        <v>2</v>
      </c>
      <c r="P621" s="31">
        <v>5015095036</v>
      </c>
      <c r="Q621" s="6"/>
      <c r="R621" s="6">
        <v>0</v>
      </c>
      <c r="S621" s="6"/>
      <c r="T621" s="6" t="s">
        <v>3793</v>
      </c>
      <c r="U621" s="6" t="s">
        <v>3793</v>
      </c>
      <c r="V621" s="8">
        <v>42575000</v>
      </c>
    </row>
    <row r="622" spans="1:23" ht="14.4" x14ac:dyDescent="0.25">
      <c r="A622" s="6" t="s">
        <v>923</v>
      </c>
      <c r="B622" s="6" t="s">
        <v>3793</v>
      </c>
      <c r="C622" s="10">
        <v>480085700</v>
      </c>
      <c r="D622" s="6"/>
      <c r="E622" s="11">
        <v>0.65188657407407413</v>
      </c>
      <c r="F622" s="31">
        <v>5121716505</v>
      </c>
      <c r="G622" s="6"/>
      <c r="H622" s="6">
        <v>101</v>
      </c>
      <c r="I622" s="6" t="s">
        <v>1830</v>
      </c>
      <c r="J622" s="6" t="s">
        <v>1831</v>
      </c>
      <c r="K622" s="6">
        <v>154</v>
      </c>
      <c r="L622" s="6" t="s">
        <v>938</v>
      </c>
      <c r="M622" s="6" t="s">
        <v>939</v>
      </c>
      <c r="N622" s="6">
        <v>154</v>
      </c>
      <c r="O622" s="6">
        <v>3</v>
      </c>
      <c r="P622" s="31">
        <v>5015095036</v>
      </c>
      <c r="Q622" s="6"/>
      <c r="R622" s="6">
        <v>0</v>
      </c>
      <c r="S622" s="6"/>
      <c r="T622" s="6" t="s">
        <v>3793</v>
      </c>
      <c r="U622" s="6" t="s">
        <v>3793</v>
      </c>
      <c r="V622" s="8">
        <v>37730000</v>
      </c>
    </row>
    <row r="623" spans="1:23" ht="14.4" x14ac:dyDescent="0.25">
      <c r="A623" s="6" t="s">
        <v>923</v>
      </c>
      <c r="B623" s="6" t="s">
        <v>3793</v>
      </c>
      <c r="C623" s="10">
        <v>480085700</v>
      </c>
      <c r="D623" s="6"/>
      <c r="E623" s="11">
        <v>0.65188657407407413</v>
      </c>
      <c r="F623" s="31">
        <v>5121716505</v>
      </c>
      <c r="G623" s="6"/>
      <c r="H623" s="6">
        <v>101</v>
      </c>
      <c r="I623" s="6" t="s">
        <v>1832</v>
      </c>
      <c r="J623" s="6" t="s">
        <v>1833</v>
      </c>
      <c r="K623" s="6">
        <v>154</v>
      </c>
      <c r="L623" s="6" t="s">
        <v>938</v>
      </c>
      <c r="M623" s="6" t="s">
        <v>939</v>
      </c>
      <c r="N623" s="6">
        <v>154</v>
      </c>
      <c r="O623" s="6">
        <v>4</v>
      </c>
      <c r="P623" s="31">
        <v>5015095036</v>
      </c>
      <c r="Q623" s="6"/>
      <c r="R623" s="6">
        <v>0</v>
      </c>
      <c r="S623" s="6"/>
      <c r="T623" s="6" t="s">
        <v>3793</v>
      </c>
      <c r="U623" s="6" t="s">
        <v>3793</v>
      </c>
      <c r="V623" s="8">
        <v>34650000</v>
      </c>
    </row>
    <row r="624" spans="1:23" ht="14.4" x14ac:dyDescent="0.25">
      <c r="A624" s="6" t="s">
        <v>923</v>
      </c>
      <c r="B624" s="6" t="s">
        <v>3793</v>
      </c>
      <c r="C624" s="10">
        <v>480085700</v>
      </c>
      <c r="D624" s="6"/>
      <c r="E624" s="11">
        <v>0.65188657407407413</v>
      </c>
      <c r="F624" s="31">
        <v>5121716505</v>
      </c>
      <c r="G624" s="6"/>
      <c r="H624" s="6">
        <v>101</v>
      </c>
      <c r="I624" s="6" t="s">
        <v>1834</v>
      </c>
      <c r="J624" s="6" t="s">
        <v>1835</v>
      </c>
      <c r="K624" s="6">
        <v>167</v>
      </c>
      <c r="L624" s="6" t="s">
        <v>938</v>
      </c>
      <c r="M624" s="6" t="s">
        <v>939</v>
      </c>
      <c r="N624" s="6">
        <v>167</v>
      </c>
      <c r="O624" s="6">
        <v>5</v>
      </c>
      <c r="P624" s="31">
        <v>5015095036</v>
      </c>
      <c r="Q624" s="6"/>
      <c r="R624" s="6">
        <v>0</v>
      </c>
      <c r="S624" s="6"/>
      <c r="T624" s="6" t="s">
        <v>3793</v>
      </c>
      <c r="U624" s="6" t="s">
        <v>3793</v>
      </c>
      <c r="V624" s="8">
        <v>37575000</v>
      </c>
    </row>
    <row r="625" spans="1:23" ht="14.4" x14ac:dyDescent="0.25">
      <c r="A625" s="6" t="s">
        <v>923</v>
      </c>
      <c r="B625" s="6" t="s">
        <v>3793</v>
      </c>
      <c r="C625" s="10">
        <v>480086098</v>
      </c>
      <c r="D625" s="6"/>
      <c r="E625" s="11">
        <v>0.62086805555555558</v>
      </c>
      <c r="F625" s="31">
        <v>5121716479</v>
      </c>
      <c r="G625" s="6"/>
      <c r="H625" s="6">
        <v>101</v>
      </c>
      <c r="I625" s="6" t="s">
        <v>1823</v>
      </c>
      <c r="J625" s="6" t="s">
        <v>316</v>
      </c>
      <c r="K625" s="6">
        <v>200</v>
      </c>
      <c r="L625" s="6" t="s">
        <v>924</v>
      </c>
      <c r="M625" s="6" t="s">
        <v>939</v>
      </c>
      <c r="N625" s="6">
        <v>200</v>
      </c>
      <c r="O625" s="6">
        <v>1</v>
      </c>
      <c r="P625" s="31">
        <v>5015015005</v>
      </c>
      <c r="Q625" s="6"/>
      <c r="R625" s="6">
        <v>0</v>
      </c>
      <c r="S625" s="6"/>
      <c r="T625" s="6" t="s">
        <v>3793</v>
      </c>
      <c r="U625" s="6" t="s">
        <v>3793</v>
      </c>
      <c r="V625" s="6">
        <v>0</v>
      </c>
      <c r="W625" s="36" t="s">
        <v>18009</v>
      </c>
    </row>
    <row r="626" spans="1:23" ht="14.4" x14ac:dyDescent="0.25">
      <c r="A626" s="6" t="s">
        <v>923</v>
      </c>
      <c r="B626" s="6" t="s">
        <v>3793</v>
      </c>
      <c r="C626" s="10">
        <v>480085829</v>
      </c>
      <c r="D626" s="6"/>
      <c r="E626" s="11">
        <v>0.69982638888888893</v>
      </c>
      <c r="F626" s="31">
        <v>5121716486</v>
      </c>
      <c r="G626" s="6"/>
      <c r="H626" s="6">
        <v>101</v>
      </c>
      <c r="I626" s="6" t="s">
        <v>1866</v>
      </c>
      <c r="J626" s="6" t="s">
        <v>1867</v>
      </c>
      <c r="K626" s="8">
        <v>1500</v>
      </c>
      <c r="L626" s="6" t="s">
        <v>938</v>
      </c>
      <c r="M626" s="6" t="s">
        <v>939</v>
      </c>
      <c r="N626" s="8">
        <v>1500</v>
      </c>
      <c r="O626" s="6">
        <v>1</v>
      </c>
      <c r="P626" s="31">
        <v>5015095036</v>
      </c>
      <c r="Q626" s="6"/>
      <c r="R626" s="6">
        <v>0</v>
      </c>
      <c r="S626" s="6"/>
      <c r="T626" s="6" t="s">
        <v>3793</v>
      </c>
      <c r="U626" s="6" t="s">
        <v>3793</v>
      </c>
      <c r="V626" s="8">
        <v>14250000</v>
      </c>
    </row>
    <row r="627" spans="1:23" ht="14.4" x14ac:dyDescent="0.25">
      <c r="A627" s="6" t="s">
        <v>923</v>
      </c>
      <c r="B627" s="6" t="s">
        <v>3793</v>
      </c>
      <c r="C627" s="10">
        <v>480085830</v>
      </c>
      <c r="D627" s="6"/>
      <c r="E627" s="11">
        <v>0.69997685185185177</v>
      </c>
      <c r="F627" s="31">
        <v>5121716487</v>
      </c>
      <c r="G627" s="6"/>
      <c r="H627" s="6">
        <v>101</v>
      </c>
      <c r="I627" s="6" t="s">
        <v>1868</v>
      </c>
      <c r="J627" s="6" t="s">
        <v>1869</v>
      </c>
      <c r="K627" s="8">
        <v>3000</v>
      </c>
      <c r="L627" s="6" t="s">
        <v>938</v>
      </c>
      <c r="M627" s="6" t="s">
        <v>939</v>
      </c>
      <c r="N627" s="8">
        <v>3000</v>
      </c>
      <c r="O627" s="6">
        <v>1</v>
      </c>
      <c r="P627" s="31">
        <v>5015095036</v>
      </c>
      <c r="Q627" s="6"/>
      <c r="R627" s="6">
        <v>0</v>
      </c>
      <c r="S627" s="6"/>
      <c r="T627" s="6" t="s">
        <v>3793</v>
      </c>
      <c r="U627" s="6" t="s">
        <v>3793</v>
      </c>
      <c r="V627" s="8">
        <v>15000000</v>
      </c>
    </row>
    <row r="628" spans="1:23" ht="14.4" x14ac:dyDescent="0.25">
      <c r="A628" s="6" t="s">
        <v>923</v>
      </c>
      <c r="B628" s="6" t="s">
        <v>3794</v>
      </c>
      <c r="C628" s="10">
        <v>480085782</v>
      </c>
      <c r="D628" s="6"/>
      <c r="E628" s="11">
        <v>0.78388888888888886</v>
      </c>
      <c r="F628" s="31">
        <v>5121716784</v>
      </c>
      <c r="G628" s="6"/>
      <c r="H628" s="6">
        <v>101</v>
      </c>
      <c r="I628" s="6"/>
      <c r="J628" s="6" t="s">
        <v>1862</v>
      </c>
      <c r="K628" s="6">
        <v>54</v>
      </c>
      <c r="L628" s="6"/>
      <c r="M628" s="6" t="s">
        <v>925</v>
      </c>
      <c r="N628" s="6"/>
      <c r="O628" s="6">
        <v>2</v>
      </c>
      <c r="P628" s="31">
        <v>5015019014</v>
      </c>
      <c r="Q628" s="6"/>
      <c r="R628" s="6">
        <v>0</v>
      </c>
      <c r="S628" s="6"/>
      <c r="T628" s="6" t="s">
        <v>3794</v>
      </c>
      <c r="U628" s="6" t="s">
        <v>3794</v>
      </c>
      <c r="V628" s="8">
        <v>324000</v>
      </c>
    </row>
    <row r="629" spans="1:23" ht="14.4" x14ac:dyDescent="0.25">
      <c r="A629" s="6" t="s">
        <v>923</v>
      </c>
      <c r="B629" s="6" t="s">
        <v>3794</v>
      </c>
      <c r="C629" s="10">
        <v>480085782</v>
      </c>
      <c r="D629" s="6"/>
      <c r="E629" s="11">
        <v>0.78388888888888886</v>
      </c>
      <c r="F629" s="31">
        <v>5121716784</v>
      </c>
      <c r="G629" s="6"/>
      <c r="H629" s="6">
        <v>101</v>
      </c>
      <c r="I629" s="6"/>
      <c r="J629" s="6" t="s">
        <v>1861</v>
      </c>
      <c r="K629" s="6">
        <v>510</v>
      </c>
      <c r="L629" s="6"/>
      <c r="M629" s="6" t="s">
        <v>925</v>
      </c>
      <c r="N629" s="6"/>
      <c r="O629" s="6">
        <v>1</v>
      </c>
      <c r="P629" s="31">
        <v>5015019014</v>
      </c>
      <c r="Q629" s="6"/>
      <c r="R629" s="6">
        <v>0</v>
      </c>
      <c r="S629" s="6"/>
      <c r="T629" s="6" t="s">
        <v>3794</v>
      </c>
      <c r="U629" s="6" t="s">
        <v>3794</v>
      </c>
      <c r="V629" s="8">
        <v>1785000</v>
      </c>
    </row>
    <row r="630" spans="1:23" ht="14.4" x14ac:dyDescent="0.25">
      <c r="A630" s="6" t="s">
        <v>923</v>
      </c>
      <c r="B630" s="6" t="s">
        <v>3794</v>
      </c>
      <c r="C630" s="10">
        <v>480085841</v>
      </c>
      <c r="D630" s="6"/>
      <c r="E630" s="11">
        <v>0.61995370370370373</v>
      </c>
      <c r="F630" s="31">
        <v>5121716723</v>
      </c>
      <c r="G630" s="6"/>
      <c r="H630" s="6">
        <v>101</v>
      </c>
      <c r="I630" s="6"/>
      <c r="J630" s="6" t="s">
        <v>1871</v>
      </c>
      <c r="K630" s="6">
        <v>1</v>
      </c>
      <c r="L630" s="6"/>
      <c r="M630" s="6" t="s">
        <v>925</v>
      </c>
      <c r="N630" s="6"/>
      <c r="O630" s="6">
        <v>1</v>
      </c>
      <c r="P630" s="31">
        <v>5015019014</v>
      </c>
      <c r="Q630" s="6"/>
      <c r="R630" s="6">
        <v>0</v>
      </c>
      <c r="S630" s="6"/>
      <c r="T630" s="6" t="s">
        <v>3794</v>
      </c>
      <c r="U630" s="6" t="s">
        <v>3794</v>
      </c>
      <c r="V630" s="8">
        <v>17583000</v>
      </c>
      <c r="W630" s="36" t="s">
        <v>18009</v>
      </c>
    </row>
    <row r="631" spans="1:23" ht="14.4" x14ac:dyDescent="0.25">
      <c r="A631" s="6" t="s">
        <v>923</v>
      </c>
      <c r="B631" s="6" t="s">
        <v>3794</v>
      </c>
      <c r="C631" s="10">
        <v>480085419</v>
      </c>
      <c r="D631" s="6"/>
      <c r="E631" s="11">
        <v>0.74642361111111111</v>
      </c>
      <c r="F631" s="31">
        <v>5121716778</v>
      </c>
      <c r="G631" s="6"/>
      <c r="H631" s="6">
        <v>101</v>
      </c>
      <c r="I631" s="6"/>
      <c r="J631" s="6" t="s">
        <v>1716</v>
      </c>
      <c r="K631" s="6">
        <v>1</v>
      </c>
      <c r="L631" s="6"/>
      <c r="M631" s="6" t="s">
        <v>925</v>
      </c>
      <c r="N631" s="6"/>
      <c r="O631" s="6">
        <v>1</v>
      </c>
      <c r="P631" s="31">
        <v>5015019014</v>
      </c>
      <c r="Q631" s="6"/>
      <c r="R631" s="6">
        <v>0</v>
      </c>
      <c r="S631" s="6"/>
      <c r="T631" s="6" t="s">
        <v>3794</v>
      </c>
      <c r="U631" s="6" t="s">
        <v>3794</v>
      </c>
      <c r="V631" s="8">
        <v>33600000</v>
      </c>
    </row>
    <row r="632" spans="1:23" ht="14.4" x14ac:dyDescent="0.25">
      <c r="A632" s="6" t="s">
        <v>923</v>
      </c>
      <c r="B632" s="6" t="s">
        <v>3794</v>
      </c>
      <c r="C632" s="10">
        <v>480086056</v>
      </c>
      <c r="D632" s="6"/>
      <c r="E632" s="11">
        <v>0.61888888888888893</v>
      </c>
      <c r="F632" s="31">
        <v>5121716722</v>
      </c>
      <c r="G632" s="6"/>
      <c r="H632" s="6">
        <v>101</v>
      </c>
      <c r="I632" s="6"/>
      <c r="J632" s="6" t="s">
        <v>1932</v>
      </c>
      <c r="K632" s="6">
        <v>1</v>
      </c>
      <c r="L632" s="6"/>
      <c r="M632" s="6" t="s">
        <v>925</v>
      </c>
      <c r="N632" s="6"/>
      <c r="O632" s="6">
        <v>1</v>
      </c>
      <c r="P632" s="31">
        <v>5015019014</v>
      </c>
      <c r="Q632" s="6"/>
      <c r="R632" s="6">
        <v>0</v>
      </c>
      <c r="S632" s="6"/>
      <c r="T632" s="6" t="s">
        <v>3794</v>
      </c>
      <c r="U632" s="6" t="s">
        <v>3794</v>
      </c>
      <c r="V632" s="8">
        <v>5166600</v>
      </c>
      <c r="W632" s="36" t="s">
        <v>18009</v>
      </c>
    </row>
    <row r="633" spans="1:23" ht="14.4" x14ac:dyDescent="0.25">
      <c r="A633" s="6" t="s">
        <v>923</v>
      </c>
      <c r="B633" s="6" t="s">
        <v>3794</v>
      </c>
      <c r="C633" s="10">
        <v>480084964</v>
      </c>
      <c r="D633" s="6"/>
      <c r="E633" s="11">
        <v>0.69412037037037033</v>
      </c>
      <c r="F633" s="31">
        <v>5121716741</v>
      </c>
      <c r="G633" s="6"/>
      <c r="H633" s="6">
        <v>101</v>
      </c>
      <c r="I633" s="6"/>
      <c r="J633" s="6" t="s">
        <v>1594</v>
      </c>
      <c r="K633" s="6">
        <v>1</v>
      </c>
      <c r="L633" s="6"/>
      <c r="M633" s="6" t="s">
        <v>925</v>
      </c>
      <c r="N633" s="6"/>
      <c r="O633" s="6">
        <v>1</v>
      </c>
      <c r="P633" s="31">
        <v>5015018019</v>
      </c>
      <c r="Q633" s="6"/>
      <c r="R633" s="6">
        <v>0</v>
      </c>
      <c r="S633" s="6"/>
      <c r="T633" s="6" t="s">
        <v>3794</v>
      </c>
      <c r="U633" s="6" t="s">
        <v>3794</v>
      </c>
      <c r="V633" s="8">
        <v>450000</v>
      </c>
    </row>
    <row r="634" spans="1:23" ht="14.4" x14ac:dyDescent="0.25">
      <c r="A634" s="6" t="s">
        <v>923</v>
      </c>
      <c r="B634" s="6" t="s">
        <v>3794</v>
      </c>
      <c r="C634" s="10">
        <v>480084839</v>
      </c>
      <c r="D634" s="6"/>
      <c r="E634" s="11">
        <v>0.74135416666666665</v>
      </c>
      <c r="F634" s="31">
        <v>5121716775</v>
      </c>
      <c r="G634" s="6"/>
      <c r="H634" s="6">
        <v>101</v>
      </c>
      <c r="I634" s="6"/>
      <c r="J634" s="6" t="s">
        <v>1511</v>
      </c>
      <c r="K634" s="6">
        <v>1</v>
      </c>
      <c r="L634" s="6"/>
      <c r="M634" s="6" t="s">
        <v>925</v>
      </c>
      <c r="N634" s="6"/>
      <c r="O634" s="6">
        <v>1</v>
      </c>
      <c r="P634" s="31">
        <v>5015019014</v>
      </c>
      <c r="Q634" s="6"/>
      <c r="R634" s="6">
        <v>0</v>
      </c>
      <c r="S634" s="6"/>
      <c r="T634" s="6" t="s">
        <v>3794</v>
      </c>
      <c r="U634" s="6" t="s">
        <v>3794</v>
      </c>
      <c r="V634" s="8">
        <v>34890500</v>
      </c>
    </row>
    <row r="635" spans="1:23" ht="14.4" x14ac:dyDescent="0.25">
      <c r="A635" s="6" t="s">
        <v>923</v>
      </c>
      <c r="B635" s="6" t="s">
        <v>3794</v>
      </c>
      <c r="C635" s="10">
        <v>480085712</v>
      </c>
      <c r="D635" s="6"/>
      <c r="E635" s="11">
        <v>0.52097222222222228</v>
      </c>
      <c r="F635" s="31">
        <v>5121716638</v>
      </c>
      <c r="G635" s="6"/>
      <c r="H635" s="6">
        <v>101</v>
      </c>
      <c r="I635" s="6"/>
      <c r="J635" s="6" t="s">
        <v>1852</v>
      </c>
      <c r="K635" s="6">
        <v>1</v>
      </c>
      <c r="L635" s="6"/>
      <c r="M635" s="6" t="s">
        <v>925</v>
      </c>
      <c r="N635" s="6"/>
      <c r="O635" s="6">
        <v>1</v>
      </c>
      <c r="P635" s="31">
        <v>5015019014</v>
      </c>
      <c r="Q635" s="6"/>
      <c r="R635" s="6">
        <v>0</v>
      </c>
      <c r="S635" s="6"/>
      <c r="T635" s="6" t="s">
        <v>3794</v>
      </c>
      <c r="U635" s="6" t="s">
        <v>3794</v>
      </c>
      <c r="V635" s="8">
        <v>125510600</v>
      </c>
    </row>
    <row r="636" spans="1:23" ht="14.4" x14ac:dyDescent="0.25">
      <c r="A636" s="6" t="s">
        <v>923</v>
      </c>
      <c r="B636" s="6" t="s">
        <v>3794</v>
      </c>
      <c r="C636" s="10">
        <v>480085137</v>
      </c>
      <c r="D636" s="6"/>
      <c r="E636" s="11">
        <v>0.74562499999999998</v>
      </c>
      <c r="F636" s="31">
        <v>5121716777</v>
      </c>
      <c r="G636" s="6"/>
      <c r="H636" s="6">
        <v>101</v>
      </c>
      <c r="I636" s="6"/>
      <c r="J636" s="6" t="s">
        <v>1665</v>
      </c>
      <c r="K636" s="6">
        <v>1</v>
      </c>
      <c r="L636" s="6"/>
      <c r="M636" s="6" t="s">
        <v>925</v>
      </c>
      <c r="N636" s="6"/>
      <c r="O636" s="6">
        <v>1</v>
      </c>
      <c r="P636" s="31">
        <v>5015019014</v>
      </c>
      <c r="Q636" s="6"/>
      <c r="R636" s="6">
        <v>0</v>
      </c>
      <c r="S636" s="6"/>
      <c r="T636" s="6" t="s">
        <v>3794</v>
      </c>
      <c r="U636" s="6" t="s">
        <v>3794</v>
      </c>
      <c r="V636" s="8">
        <v>104160000</v>
      </c>
    </row>
    <row r="637" spans="1:23" ht="14.4" x14ac:dyDescent="0.25">
      <c r="A637" s="6" t="s">
        <v>923</v>
      </c>
      <c r="B637" s="6" t="s">
        <v>3794</v>
      </c>
      <c r="C637" s="10">
        <v>480085430</v>
      </c>
      <c r="D637" s="6"/>
      <c r="E637" s="11">
        <v>0.6945486111111111</v>
      </c>
      <c r="F637" s="31">
        <v>5121716742</v>
      </c>
      <c r="G637" s="6"/>
      <c r="H637" s="6">
        <v>101</v>
      </c>
      <c r="I637" s="6"/>
      <c r="J637" s="6" t="s">
        <v>1720</v>
      </c>
      <c r="K637" s="6">
        <v>1</v>
      </c>
      <c r="L637" s="6"/>
      <c r="M637" s="6" t="s">
        <v>925</v>
      </c>
      <c r="N637" s="6"/>
      <c r="O637" s="6">
        <v>2</v>
      </c>
      <c r="P637" s="31">
        <v>5015018019</v>
      </c>
      <c r="Q637" s="6"/>
      <c r="R637" s="6">
        <v>0</v>
      </c>
      <c r="S637" s="6"/>
      <c r="T637" s="6" t="s">
        <v>3794</v>
      </c>
      <c r="U637" s="6" t="s">
        <v>3794</v>
      </c>
      <c r="V637" s="8">
        <v>18000000</v>
      </c>
    </row>
    <row r="638" spans="1:23" ht="14.4" x14ac:dyDescent="0.25">
      <c r="A638" s="6" t="s">
        <v>923</v>
      </c>
      <c r="B638" s="6" t="s">
        <v>3794</v>
      </c>
      <c r="C638" s="10">
        <v>480085430</v>
      </c>
      <c r="D638" s="6"/>
      <c r="E638" s="11">
        <v>0.6945486111111111</v>
      </c>
      <c r="F638" s="31">
        <v>5121716742</v>
      </c>
      <c r="G638" s="6"/>
      <c r="H638" s="6">
        <v>101</v>
      </c>
      <c r="I638" s="6"/>
      <c r="J638" s="6" t="s">
        <v>1720</v>
      </c>
      <c r="K638" s="6">
        <v>1</v>
      </c>
      <c r="L638" s="6"/>
      <c r="M638" s="6" t="s">
        <v>925</v>
      </c>
      <c r="N638" s="6"/>
      <c r="O638" s="6">
        <v>1</v>
      </c>
      <c r="P638" s="31">
        <v>5015018019</v>
      </c>
      <c r="Q638" s="6"/>
      <c r="R638" s="6">
        <v>0</v>
      </c>
      <c r="S638" s="6"/>
      <c r="T638" s="6" t="s">
        <v>3794</v>
      </c>
      <c r="U638" s="6" t="s">
        <v>3794</v>
      </c>
      <c r="V638" s="8">
        <v>68570455</v>
      </c>
    </row>
    <row r="639" spans="1:23" ht="14.4" x14ac:dyDescent="0.25">
      <c r="A639" s="6" t="s">
        <v>923</v>
      </c>
      <c r="B639" s="6" t="s">
        <v>3794</v>
      </c>
      <c r="C639" s="10">
        <v>480085585</v>
      </c>
      <c r="D639" s="6"/>
      <c r="E639" s="11">
        <v>0.69525462962962958</v>
      </c>
      <c r="F639" s="31">
        <v>5121716744</v>
      </c>
      <c r="G639" s="6"/>
      <c r="H639" s="6">
        <v>101</v>
      </c>
      <c r="I639" s="6"/>
      <c r="J639" s="6" t="s">
        <v>1809</v>
      </c>
      <c r="K639" s="6">
        <v>1</v>
      </c>
      <c r="L639" s="6"/>
      <c r="M639" s="6" t="s">
        <v>925</v>
      </c>
      <c r="N639" s="6"/>
      <c r="O639" s="6">
        <v>1</v>
      </c>
      <c r="P639" s="31">
        <v>5015018019</v>
      </c>
      <c r="Q639" s="6"/>
      <c r="R639" s="6">
        <v>0</v>
      </c>
      <c r="S639" s="6"/>
      <c r="T639" s="6" t="s">
        <v>3794</v>
      </c>
      <c r="U639" s="6" t="s">
        <v>3794</v>
      </c>
      <c r="V639" s="8">
        <v>55226000</v>
      </c>
    </row>
    <row r="640" spans="1:23" ht="14.4" x14ac:dyDescent="0.25">
      <c r="A640" s="6" t="s">
        <v>923</v>
      </c>
      <c r="B640" s="6" t="s">
        <v>3794</v>
      </c>
      <c r="C640" s="10">
        <v>480085831</v>
      </c>
      <c r="D640" s="6"/>
      <c r="E640" s="11">
        <v>0.73370370370370364</v>
      </c>
      <c r="F640" s="31">
        <v>5121716760</v>
      </c>
      <c r="G640" s="6"/>
      <c r="H640" s="6">
        <v>101</v>
      </c>
      <c r="I640" s="6"/>
      <c r="J640" s="6" t="s">
        <v>1870</v>
      </c>
      <c r="K640" s="6">
        <v>1</v>
      </c>
      <c r="L640" s="6"/>
      <c r="M640" s="6" t="s">
        <v>925</v>
      </c>
      <c r="N640" s="6"/>
      <c r="O640" s="6">
        <v>1</v>
      </c>
      <c r="P640" s="31">
        <v>5015019014</v>
      </c>
      <c r="Q640" s="6"/>
      <c r="R640" s="6">
        <v>0</v>
      </c>
      <c r="S640" s="6"/>
      <c r="T640" s="6" t="s">
        <v>3794</v>
      </c>
      <c r="U640" s="6" t="s">
        <v>3794</v>
      </c>
      <c r="V640" s="8">
        <v>49512080</v>
      </c>
    </row>
    <row r="641" spans="1:23" ht="14.4" x14ac:dyDescent="0.25">
      <c r="A641" s="6" t="s">
        <v>923</v>
      </c>
      <c r="B641" s="6" t="s">
        <v>3794</v>
      </c>
      <c r="C641" s="10">
        <v>480085923</v>
      </c>
      <c r="D641" s="6"/>
      <c r="E641" s="11">
        <v>0.52354166666666668</v>
      </c>
      <c r="F641" s="31">
        <v>5121716639</v>
      </c>
      <c r="G641" s="6"/>
      <c r="H641" s="6">
        <v>101</v>
      </c>
      <c r="I641" s="6"/>
      <c r="J641" s="6" t="s">
        <v>1894</v>
      </c>
      <c r="K641" s="6">
        <v>1</v>
      </c>
      <c r="L641" s="6"/>
      <c r="M641" s="6" t="s">
        <v>925</v>
      </c>
      <c r="N641" s="6"/>
      <c r="O641" s="6">
        <v>1</v>
      </c>
      <c r="P641" s="31">
        <v>5015019014</v>
      </c>
      <c r="Q641" s="6"/>
      <c r="R641" s="6">
        <v>0</v>
      </c>
      <c r="S641" s="6"/>
      <c r="T641" s="6" t="s">
        <v>3794</v>
      </c>
      <c r="U641" s="6" t="s">
        <v>3794</v>
      </c>
      <c r="V641" s="8">
        <v>935348480</v>
      </c>
    </row>
    <row r="642" spans="1:23" ht="14.4" x14ac:dyDescent="0.25">
      <c r="A642" s="6" t="s">
        <v>923</v>
      </c>
      <c r="B642" s="6" t="s">
        <v>3794</v>
      </c>
      <c r="C642" s="10">
        <v>480084547</v>
      </c>
      <c r="D642" s="6"/>
      <c r="E642" s="11">
        <v>0.75170138888888882</v>
      </c>
      <c r="F642" s="31">
        <v>5121716779</v>
      </c>
      <c r="G642" s="6"/>
      <c r="H642" s="6">
        <v>101</v>
      </c>
      <c r="I642" s="6"/>
      <c r="J642" s="6" t="s">
        <v>1381</v>
      </c>
      <c r="K642" s="6">
        <v>1</v>
      </c>
      <c r="L642" s="6"/>
      <c r="M642" s="6" t="s">
        <v>925</v>
      </c>
      <c r="N642" s="6"/>
      <c r="O642" s="6">
        <v>1</v>
      </c>
      <c r="P642" s="31">
        <v>5015019014</v>
      </c>
      <c r="Q642" s="6"/>
      <c r="R642" s="6">
        <v>0</v>
      </c>
      <c r="S642" s="6"/>
      <c r="T642" s="6" t="s">
        <v>3794</v>
      </c>
      <c r="U642" s="6" t="s">
        <v>3794</v>
      </c>
      <c r="V642" s="8">
        <v>2589125062</v>
      </c>
    </row>
    <row r="643" spans="1:23" ht="14.4" x14ac:dyDescent="0.25">
      <c r="A643" s="6" t="s">
        <v>923</v>
      </c>
      <c r="B643" s="6" t="s">
        <v>3794</v>
      </c>
      <c r="C643" s="10">
        <v>480084838</v>
      </c>
      <c r="D643" s="6"/>
      <c r="E643" s="11">
        <v>0.74021990740740751</v>
      </c>
      <c r="F643" s="31">
        <v>5121716769</v>
      </c>
      <c r="G643" s="6"/>
      <c r="H643" s="6">
        <v>101</v>
      </c>
      <c r="I643" s="6"/>
      <c r="J643" s="6" t="s">
        <v>1508</v>
      </c>
      <c r="K643" s="6">
        <v>1</v>
      </c>
      <c r="L643" s="6"/>
      <c r="M643" s="6" t="s">
        <v>925</v>
      </c>
      <c r="N643" s="6"/>
      <c r="O643" s="6">
        <v>1</v>
      </c>
      <c r="P643" s="31">
        <v>5015019014</v>
      </c>
      <c r="Q643" s="6"/>
      <c r="R643" s="6">
        <v>0</v>
      </c>
      <c r="S643" s="6"/>
      <c r="T643" s="6" t="s">
        <v>3794</v>
      </c>
      <c r="U643" s="6" t="s">
        <v>3794</v>
      </c>
      <c r="V643" s="8">
        <v>200000000</v>
      </c>
    </row>
    <row r="644" spans="1:23" ht="14.4" x14ac:dyDescent="0.25">
      <c r="A644" s="6" t="s">
        <v>923</v>
      </c>
      <c r="B644" s="6" t="s">
        <v>3794</v>
      </c>
      <c r="C644" s="10">
        <v>480084838</v>
      </c>
      <c r="D644" s="6"/>
      <c r="E644" s="11">
        <v>0.73653935185185182</v>
      </c>
      <c r="F644" s="31">
        <v>5121716761</v>
      </c>
      <c r="G644" s="6"/>
      <c r="H644" s="6">
        <v>101</v>
      </c>
      <c r="I644" s="6"/>
      <c r="J644" s="6" t="s">
        <v>1508</v>
      </c>
      <c r="K644" s="6">
        <v>0.5</v>
      </c>
      <c r="L644" s="6"/>
      <c r="M644" s="6" t="s">
        <v>925</v>
      </c>
      <c r="N644" s="6"/>
      <c r="O644" s="6">
        <v>1</v>
      </c>
      <c r="P644" s="31">
        <v>5015019014</v>
      </c>
      <c r="Q644" s="6"/>
      <c r="R644" s="6">
        <v>0</v>
      </c>
      <c r="S644" s="6"/>
      <c r="T644" s="6" t="s">
        <v>3794</v>
      </c>
      <c r="U644" s="6" t="s">
        <v>3794</v>
      </c>
      <c r="V644" s="8">
        <v>100000000</v>
      </c>
    </row>
    <row r="645" spans="1:23" ht="14.4" x14ac:dyDescent="0.25">
      <c r="A645" s="6" t="s">
        <v>923</v>
      </c>
      <c r="B645" s="6" t="s">
        <v>3794</v>
      </c>
      <c r="C645" s="10">
        <v>480085450</v>
      </c>
      <c r="D645" s="6"/>
      <c r="E645" s="11">
        <v>0.69488425925925934</v>
      </c>
      <c r="F645" s="31">
        <v>5121716743</v>
      </c>
      <c r="G645" s="6"/>
      <c r="H645" s="6">
        <v>101</v>
      </c>
      <c r="I645" s="6"/>
      <c r="J645" s="6" t="s">
        <v>1729</v>
      </c>
      <c r="K645" s="6">
        <v>1</v>
      </c>
      <c r="L645" s="6"/>
      <c r="M645" s="6" t="s">
        <v>925</v>
      </c>
      <c r="N645" s="6"/>
      <c r="O645" s="6">
        <v>1</v>
      </c>
      <c r="P645" s="31">
        <v>5015018019</v>
      </c>
      <c r="Q645" s="6"/>
      <c r="R645" s="6">
        <v>0</v>
      </c>
      <c r="S645" s="6"/>
      <c r="T645" s="6" t="s">
        <v>3794</v>
      </c>
      <c r="U645" s="6" t="s">
        <v>3794</v>
      </c>
      <c r="V645" s="8">
        <v>6050000</v>
      </c>
    </row>
    <row r="646" spans="1:23" ht="14.4" x14ac:dyDescent="0.25">
      <c r="A646" s="6" t="s">
        <v>923</v>
      </c>
      <c r="B646" s="6" t="s">
        <v>3794</v>
      </c>
      <c r="C646" s="10">
        <v>480084843</v>
      </c>
      <c r="D646" s="6"/>
      <c r="E646" s="11">
        <v>0.74273148148148149</v>
      </c>
      <c r="F646" s="31">
        <v>5121716776</v>
      </c>
      <c r="G646" s="6"/>
      <c r="H646" s="6">
        <v>101</v>
      </c>
      <c r="I646" s="6"/>
      <c r="J646" s="6" t="s">
        <v>1513</v>
      </c>
      <c r="K646" s="6">
        <v>1</v>
      </c>
      <c r="L646" s="6"/>
      <c r="M646" s="6" t="s">
        <v>925</v>
      </c>
      <c r="N646" s="6"/>
      <c r="O646" s="6">
        <v>1</v>
      </c>
      <c r="P646" s="31">
        <v>5015019014</v>
      </c>
      <c r="Q646" s="6"/>
      <c r="R646" s="6">
        <v>0</v>
      </c>
      <c r="S646" s="6"/>
      <c r="T646" s="6" t="s">
        <v>3794</v>
      </c>
      <c r="U646" s="6" t="s">
        <v>3794</v>
      </c>
      <c r="V646" s="8">
        <v>35120000</v>
      </c>
    </row>
    <row r="647" spans="1:23" ht="14.4" x14ac:dyDescent="0.25">
      <c r="A647" s="6" t="s">
        <v>923</v>
      </c>
      <c r="B647" s="6" t="s">
        <v>3794</v>
      </c>
      <c r="C647" s="10">
        <v>480085766</v>
      </c>
      <c r="D647" s="6"/>
      <c r="E647" s="11">
        <v>0.77747685185185189</v>
      </c>
      <c r="F647" s="31">
        <v>5121716782</v>
      </c>
      <c r="G647" s="6"/>
      <c r="H647" s="6">
        <v>101</v>
      </c>
      <c r="I647" s="6"/>
      <c r="J647" s="6" t="s">
        <v>17811</v>
      </c>
      <c r="K647" s="6">
        <v>1</v>
      </c>
      <c r="L647" s="6"/>
      <c r="M647" s="6" t="s">
        <v>925</v>
      </c>
      <c r="N647" s="6"/>
      <c r="O647" s="6">
        <v>1</v>
      </c>
      <c r="P647" s="31">
        <v>5015019014</v>
      </c>
      <c r="Q647" s="6"/>
      <c r="R647" s="6">
        <v>0</v>
      </c>
      <c r="S647" s="6"/>
      <c r="T647" s="6" t="s">
        <v>3794</v>
      </c>
      <c r="U647" s="6" t="s">
        <v>3794</v>
      </c>
      <c r="V647" s="8">
        <v>9900000</v>
      </c>
    </row>
    <row r="648" spans="1:23" ht="14.4" x14ac:dyDescent="0.25">
      <c r="A648" s="6" t="s">
        <v>923</v>
      </c>
      <c r="B648" s="6" t="s">
        <v>3794</v>
      </c>
      <c r="C648" s="10">
        <v>480085825</v>
      </c>
      <c r="D648" s="6"/>
      <c r="E648" s="11">
        <v>0.77429398148148154</v>
      </c>
      <c r="F648" s="31">
        <v>5121716781</v>
      </c>
      <c r="G648" s="6"/>
      <c r="H648" s="6">
        <v>101</v>
      </c>
      <c r="I648" s="6"/>
      <c r="J648" s="6" t="s">
        <v>17795</v>
      </c>
      <c r="K648" s="6">
        <v>1</v>
      </c>
      <c r="L648" s="6"/>
      <c r="M648" s="6" t="s">
        <v>925</v>
      </c>
      <c r="N648" s="6"/>
      <c r="O648" s="6">
        <v>1</v>
      </c>
      <c r="P648" s="31">
        <v>5015019014</v>
      </c>
      <c r="Q648" s="6"/>
      <c r="R648" s="6">
        <v>0</v>
      </c>
      <c r="S648" s="6"/>
      <c r="T648" s="6" t="s">
        <v>3794</v>
      </c>
      <c r="U648" s="6" t="s">
        <v>3794</v>
      </c>
      <c r="V648" s="8">
        <v>108870000</v>
      </c>
    </row>
    <row r="649" spans="1:23" ht="14.4" x14ac:dyDescent="0.25">
      <c r="A649" s="6" t="s">
        <v>923</v>
      </c>
      <c r="B649" s="6" t="s">
        <v>3794</v>
      </c>
      <c r="C649" s="10">
        <v>480085770</v>
      </c>
      <c r="D649" s="6"/>
      <c r="E649" s="11">
        <v>0.78053240740740737</v>
      </c>
      <c r="F649" s="31">
        <v>5121716783</v>
      </c>
      <c r="G649" s="6"/>
      <c r="H649" s="6">
        <v>101</v>
      </c>
      <c r="I649" s="6"/>
      <c r="J649" s="6" t="s">
        <v>17812</v>
      </c>
      <c r="K649" s="6">
        <v>1</v>
      </c>
      <c r="L649" s="6"/>
      <c r="M649" s="6" t="s">
        <v>925</v>
      </c>
      <c r="N649" s="6"/>
      <c r="O649" s="6">
        <v>1</v>
      </c>
      <c r="P649" s="31">
        <v>5015019014</v>
      </c>
      <c r="Q649" s="6"/>
      <c r="R649" s="6">
        <v>0</v>
      </c>
      <c r="S649" s="6"/>
      <c r="T649" s="6" t="s">
        <v>3794</v>
      </c>
      <c r="U649" s="6" t="s">
        <v>3794</v>
      </c>
      <c r="V649" s="8">
        <v>87999560</v>
      </c>
    </row>
    <row r="650" spans="1:23" ht="14.4" x14ac:dyDescent="0.25">
      <c r="A650" s="6" t="s">
        <v>923</v>
      </c>
      <c r="B650" s="6" t="s">
        <v>3794</v>
      </c>
      <c r="C650" s="10">
        <v>480085764</v>
      </c>
      <c r="D650" s="6"/>
      <c r="E650" s="11">
        <v>0.77328703703703694</v>
      </c>
      <c r="F650" s="31">
        <v>5121716780</v>
      </c>
      <c r="G650" s="6"/>
      <c r="H650" s="6">
        <v>101</v>
      </c>
      <c r="I650" s="6"/>
      <c r="J650" s="6" t="s">
        <v>17793</v>
      </c>
      <c r="K650" s="6">
        <v>1</v>
      </c>
      <c r="L650" s="6"/>
      <c r="M650" s="6" t="s">
        <v>925</v>
      </c>
      <c r="N650" s="6"/>
      <c r="O650" s="6">
        <v>1</v>
      </c>
      <c r="P650" s="31">
        <v>5015019014</v>
      </c>
      <c r="Q650" s="6"/>
      <c r="R650" s="6">
        <v>0</v>
      </c>
      <c r="S650" s="6"/>
      <c r="T650" s="6" t="s">
        <v>3794</v>
      </c>
      <c r="U650" s="6" t="s">
        <v>3794</v>
      </c>
      <c r="V650" s="8">
        <v>70999300</v>
      </c>
    </row>
    <row r="651" spans="1:23" ht="14.4" x14ac:dyDescent="0.25">
      <c r="A651" s="6" t="s">
        <v>923</v>
      </c>
      <c r="B651" s="6" t="s">
        <v>3794</v>
      </c>
      <c r="C651" s="10">
        <v>480085431</v>
      </c>
      <c r="D651" s="6"/>
      <c r="E651" s="11">
        <v>0.7790625000000001</v>
      </c>
      <c r="F651" s="31">
        <v>5121716790</v>
      </c>
      <c r="G651" s="6"/>
      <c r="H651" s="6">
        <v>101</v>
      </c>
      <c r="I651" s="6"/>
      <c r="J651" s="6" t="s">
        <v>1721</v>
      </c>
      <c r="K651" s="6">
        <v>1</v>
      </c>
      <c r="L651" s="6"/>
      <c r="M651" s="6" t="s">
        <v>925</v>
      </c>
      <c r="N651" s="6"/>
      <c r="O651" s="6">
        <v>1</v>
      </c>
      <c r="P651" s="31">
        <v>5015020003</v>
      </c>
      <c r="Q651" s="6"/>
      <c r="R651" s="6">
        <v>0</v>
      </c>
      <c r="S651" s="6"/>
      <c r="T651" s="6" t="s">
        <v>3794</v>
      </c>
      <c r="U651" s="6" t="s">
        <v>3794</v>
      </c>
      <c r="V651" s="8">
        <v>32181111</v>
      </c>
    </row>
    <row r="652" spans="1:23" ht="14.4" x14ac:dyDescent="0.25">
      <c r="A652" s="6" t="s">
        <v>923</v>
      </c>
      <c r="B652" s="6" t="s">
        <v>3795</v>
      </c>
      <c r="C652" s="10">
        <v>480086185</v>
      </c>
      <c r="D652" s="6"/>
      <c r="E652" s="11">
        <v>0.73783564814814817</v>
      </c>
      <c r="F652" s="31">
        <v>5121716796</v>
      </c>
      <c r="G652" s="6"/>
      <c r="H652" s="6">
        <v>101</v>
      </c>
      <c r="I652" s="6"/>
      <c r="J652" s="6" t="s">
        <v>1944</v>
      </c>
      <c r="K652" s="6">
        <v>1</v>
      </c>
      <c r="L652" s="6"/>
      <c r="M652" s="6" t="s">
        <v>925</v>
      </c>
      <c r="N652" s="6"/>
      <c r="O652" s="6">
        <v>1</v>
      </c>
      <c r="P652" s="31">
        <v>5015020003</v>
      </c>
      <c r="Q652" s="6"/>
      <c r="R652" s="6">
        <v>0</v>
      </c>
      <c r="S652" s="6"/>
      <c r="T652" s="6" t="s">
        <v>3795</v>
      </c>
      <c r="U652" s="6" t="s">
        <v>3795</v>
      </c>
      <c r="V652" s="8">
        <v>825000</v>
      </c>
      <c r="W652" s="36" t="s">
        <v>18009</v>
      </c>
    </row>
    <row r="653" spans="1:23" ht="14.4" x14ac:dyDescent="0.25">
      <c r="A653" s="6" t="s">
        <v>923</v>
      </c>
      <c r="B653" s="6" t="s">
        <v>3795</v>
      </c>
      <c r="C653" s="10">
        <v>480086183</v>
      </c>
      <c r="D653" s="6"/>
      <c r="E653" s="11">
        <v>0.79040509259259262</v>
      </c>
      <c r="F653" s="31">
        <v>5121716957</v>
      </c>
      <c r="G653" s="6"/>
      <c r="H653" s="6">
        <v>101</v>
      </c>
      <c r="I653" s="6"/>
      <c r="J653" s="6" t="s">
        <v>1942</v>
      </c>
      <c r="K653" s="6">
        <v>1</v>
      </c>
      <c r="L653" s="6"/>
      <c r="M653" s="6" t="s">
        <v>925</v>
      </c>
      <c r="N653" s="6"/>
      <c r="O653" s="6">
        <v>1</v>
      </c>
      <c r="P653" s="31">
        <v>5015019014</v>
      </c>
      <c r="Q653" s="6"/>
      <c r="R653" s="6">
        <v>0</v>
      </c>
      <c r="S653" s="6"/>
      <c r="T653" s="6" t="s">
        <v>3795</v>
      </c>
      <c r="U653" s="6" t="s">
        <v>3795</v>
      </c>
      <c r="V653" s="8">
        <v>5820000</v>
      </c>
      <c r="W653" s="36" t="s">
        <v>18009</v>
      </c>
    </row>
    <row r="654" spans="1:23" ht="14.4" x14ac:dyDescent="0.25">
      <c r="A654" s="6" t="s">
        <v>923</v>
      </c>
      <c r="B654" s="6" t="s">
        <v>3795</v>
      </c>
      <c r="C654" s="10">
        <v>480085828</v>
      </c>
      <c r="D654" s="6"/>
      <c r="E654" s="11">
        <v>0.73741898148148144</v>
      </c>
      <c r="F654" s="31">
        <v>5121716795</v>
      </c>
      <c r="G654" s="6"/>
      <c r="H654" s="6">
        <v>101</v>
      </c>
      <c r="I654" s="6"/>
      <c r="J654" s="6" t="s">
        <v>1864</v>
      </c>
      <c r="K654" s="6">
        <v>1</v>
      </c>
      <c r="L654" s="6"/>
      <c r="M654" s="6" t="s">
        <v>925</v>
      </c>
      <c r="N654" s="6"/>
      <c r="O654" s="6">
        <v>1</v>
      </c>
      <c r="P654" s="31">
        <v>5015020003</v>
      </c>
      <c r="Q654" s="6"/>
      <c r="R654" s="6">
        <v>0</v>
      </c>
      <c r="S654" s="6"/>
      <c r="T654" s="6" t="s">
        <v>3795</v>
      </c>
      <c r="U654" s="6" t="s">
        <v>3795</v>
      </c>
      <c r="V654" s="8">
        <v>13407778</v>
      </c>
    </row>
    <row r="655" spans="1:23" ht="14.4" x14ac:dyDescent="0.25">
      <c r="A655" s="6" t="s">
        <v>923</v>
      </c>
      <c r="B655" s="6" t="s">
        <v>3795</v>
      </c>
      <c r="C655" s="10">
        <v>480085499</v>
      </c>
      <c r="D655" s="6"/>
      <c r="E655" s="11">
        <v>0.60018518518518515</v>
      </c>
      <c r="F655" s="31">
        <v>5121716883</v>
      </c>
      <c r="G655" s="6"/>
      <c r="H655" s="6">
        <v>101</v>
      </c>
      <c r="I655" s="6"/>
      <c r="J655" s="6" t="s">
        <v>1751</v>
      </c>
      <c r="K655" s="6">
        <v>1</v>
      </c>
      <c r="L655" s="6"/>
      <c r="M655" s="6" t="s">
        <v>925</v>
      </c>
      <c r="N655" s="6"/>
      <c r="O655" s="6">
        <v>1</v>
      </c>
      <c r="P655" s="31">
        <v>5015018019</v>
      </c>
      <c r="Q655" s="6"/>
      <c r="R655" s="6">
        <v>0</v>
      </c>
      <c r="S655" s="6"/>
      <c r="T655" s="6" t="s">
        <v>3795</v>
      </c>
      <c r="U655" s="6" t="s">
        <v>3795</v>
      </c>
      <c r="V655" s="8">
        <v>699370000</v>
      </c>
    </row>
    <row r="656" spans="1:23" ht="14.4" x14ac:dyDescent="0.25">
      <c r="A656" s="6" t="s">
        <v>923</v>
      </c>
      <c r="B656" s="6" t="s">
        <v>3795</v>
      </c>
      <c r="C656" s="10">
        <v>480085420</v>
      </c>
      <c r="D656" s="6"/>
      <c r="E656" s="11">
        <v>0.61990740740740746</v>
      </c>
      <c r="F656" s="31">
        <v>5121716888</v>
      </c>
      <c r="G656" s="6"/>
      <c r="H656" s="6">
        <v>101</v>
      </c>
      <c r="I656" s="6"/>
      <c r="J656" s="6" t="s">
        <v>1718</v>
      </c>
      <c r="K656" s="6">
        <v>1</v>
      </c>
      <c r="L656" s="6"/>
      <c r="M656" s="6" t="s">
        <v>925</v>
      </c>
      <c r="N656" s="6"/>
      <c r="O656" s="6">
        <v>2</v>
      </c>
      <c r="P656" s="31">
        <v>5015018019</v>
      </c>
      <c r="Q656" s="6"/>
      <c r="R656" s="6">
        <v>0</v>
      </c>
      <c r="S656" s="6"/>
      <c r="T656" s="6" t="s">
        <v>3795</v>
      </c>
      <c r="U656" s="6" t="s">
        <v>3795</v>
      </c>
      <c r="V656" s="8">
        <v>26400000</v>
      </c>
    </row>
    <row r="657" spans="1:23" ht="14.4" x14ac:dyDescent="0.25">
      <c r="A657" s="6" t="s">
        <v>923</v>
      </c>
      <c r="B657" s="6" t="s">
        <v>3795</v>
      </c>
      <c r="C657" s="10">
        <v>480085420</v>
      </c>
      <c r="D657" s="6"/>
      <c r="E657" s="11">
        <v>0.61990740740740746</v>
      </c>
      <c r="F657" s="31">
        <v>5121716888</v>
      </c>
      <c r="G657" s="6"/>
      <c r="H657" s="6">
        <v>101</v>
      </c>
      <c r="I657" s="6"/>
      <c r="J657" s="6" t="s">
        <v>1718</v>
      </c>
      <c r="K657" s="6">
        <v>1</v>
      </c>
      <c r="L657" s="6"/>
      <c r="M657" s="6" t="s">
        <v>925</v>
      </c>
      <c r="N657" s="6"/>
      <c r="O657" s="6">
        <v>1</v>
      </c>
      <c r="P657" s="31">
        <v>5015018019</v>
      </c>
      <c r="Q657" s="6"/>
      <c r="R657" s="6">
        <v>0</v>
      </c>
      <c r="S657" s="6"/>
      <c r="T657" s="6" t="s">
        <v>3795</v>
      </c>
      <c r="U657" s="6" t="s">
        <v>3795</v>
      </c>
      <c r="V657" s="8">
        <v>112209166</v>
      </c>
    </row>
    <row r="658" spans="1:23" ht="14.4" x14ac:dyDescent="0.25">
      <c r="A658" s="6" t="s">
        <v>923</v>
      </c>
      <c r="B658" s="6" t="s">
        <v>3795</v>
      </c>
      <c r="C658" s="10">
        <v>480085492</v>
      </c>
      <c r="D658" s="6"/>
      <c r="E658" s="11">
        <v>0.50531249999999994</v>
      </c>
      <c r="F658" s="31">
        <v>5121716854</v>
      </c>
      <c r="G658" s="6"/>
      <c r="H658" s="6">
        <v>101</v>
      </c>
      <c r="I658" s="6"/>
      <c r="J658" s="6" t="s">
        <v>1747</v>
      </c>
      <c r="K658" s="6">
        <v>1</v>
      </c>
      <c r="L658" s="6"/>
      <c r="M658" s="6" t="s">
        <v>925</v>
      </c>
      <c r="N658" s="6"/>
      <c r="O658" s="6">
        <v>1</v>
      </c>
      <c r="P658" s="31">
        <v>5015019014</v>
      </c>
      <c r="Q658" s="6"/>
      <c r="R658" s="6">
        <v>0</v>
      </c>
      <c r="S658" s="6"/>
      <c r="T658" s="6" t="s">
        <v>3795</v>
      </c>
      <c r="U658" s="6" t="s">
        <v>3795</v>
      </c>
      <c r="V658" s="8">
        <v>154560000</v>
      </c>
      <c r="W658" s="36" t="s">
        <v>18009</v>
      </c>
    </row>
    <row r="659" spans="1:23" ht="14.4" x14ac:dyDescent="0.25">
      <c r="A659" s="6" t="s">
        <v>923</v>
      </c>
      <c r="B659" s="6" t="s">
        <v>3795</v>
      </c>
      <c r="C659" s="10">
        <v>480086186</v>
      </c>
      <c r="D659" s="6"/>
      <c r="E659" s="11">
        <v>0.62101851851851853</v>
      </c>
      <c r="F659" s="31">
        <v>5121716910</v>
      </c>
      <c r="G659" s="6"/>
      <c r="H659" s="6">
        <v>101</v>
      </c>
      <c r="I659" s="6"/>
      <c r="J659" s="6" t="s">
        <v>1945</v>
      </c>
      <c r="K659" s="6">
        <v>1</v>
      </c>
      <c r="L659" s="6"/>
      <c r="M659" s="6" t="s">
        <v>925</v>
      </c>
      <c r="N659" s="6"/>
      <c r="O659" s="6">
        <v>1</v>
      </c>
      <c r="P659" s="31">
        <v>5015018019</v>
      </c>
      <c r="Q659" s="6"/>
      <c r="R659" s="6">
        <v>0</v>
      </c>
      <c r="S659" s="6"/>
      <c r="T659" s="6" t="s">
        <v>3795</v>
      </c>
      <c r="U659" s="6" t="s">
        <v>3795</v>
      </c>
      <c r="V659" s="8">
        <v>11000000</v>
      </c>
    </row>
    <row r="660" spans="1:23" ht="14.4" x14ac:dyDescent="0.25">
      <c r="A660" s="6" t="s">
        <v>923</v>
      </c>
      <c r="B660" s="6" t="s">
        <v>3795</v>
      </c>
      <c r="C660" s="10">
        <v>480084598</v>
      </c>
      <c r="D660" s="6"/>
      <c r="E660" s="11">
        <v>0.50375000000000003</v>
      </c>
      <c r="F660" s="31">
        <v>5121716853</v>
      </c>
      <c r="G660" s="6"/>
      <c r="H660" s="6">
        <v>101</v>
      </c>
      <c r="I660" s="6"/>
      <c r="J660" s="6" t="s">
        <v>1448</v>
      </c>
      <c r="K660" s="6">
        <v>1</v>
      </c>
      <c r="L660" s="6"/>
      <c r="M660" s="6" t="s">
        <v>925</v>
      </c>
      <c r="N660" s="6"/>
      <c r="O660" s="6">
        <v>1</v>
      </c>
      <c r="P660" s="31">
        <v>5015019014</v>
      </c>
      <c r="Q660" s="6"/>
      <c r="R660" s="6">
        <v>0</v>
      </c>
      <c r="S660" s="6"/>
      <c r="T660" s="6" t="s">
        <v>3795</v>
      </c>
      <c r="U660" s="6" t="s">
        <v>3795</v>
      </c>
      <c r="V660" s="8">
        <v>669419200</v>
      </c>
    </row>
    <row r="661" spans="1:23" ht="14.4" x14ac:dyDescent="0.25">
      <c r="A661" s="6" t="s">
        <v>923</v>
      </c>
      <c r="B661" s="6" t="s">
        <v>3795</v>
      </c>
      <c r="C661" s="10">
        <v>480085421</v>
      </c>
      <c r="D661" s="6"/>
      <c r="E661" s="11">
        <v>0.59917824074074078</v>
      </c>
      <c r="F661" s="31">
        <v>5121716882</v>
      </c>
      <c r="G661" s="6"/>
      <c r="H661" s="6">
        <v>101</v>
      </c>
      <c r="I661" s="6"/>
      <c r="J661" s="6" t="s">
        <v>1719</v>
      </c>
      <c r="K661" s="6">
        <v>1</v>
      </c>
      <c r="L661" s="6"/>
      <c r="M661" s="6" t="s">
        <v>925</v>
      </c>
      <c r="N661" s="6"/>
      <c r="O661" s="6">
        <v>1</v>
      </c>
      <c r="P661" s="31">
        <v>5015018019</v>
      </c>
      <c r="Q661" s="6"/>
      <c r="R661" s="6">
        <v>0</v>
      </c>
      <c r="S661" s="6"/>
      <c r="T661" s="6" t="s">
        <v>3795</v>
      </c>
      <c r="U661" s="6" t="s">
        <v>3795</v>
      </c>
      <c r="V661" s="8">
        <v>2800000</v>
      </c>
      <c r="W661" s="36" t="s">
        <v>18009</v>
      </c>
    </row>
    <row r="662" spans="1:23" ht="14.4" x14ac:dyDescent="0.25">
      <c r="A662" s="6" t="s">
        <v>923</v>
      </c>
      <c r="B662" s="6" t="s">
        <v>3795</v>
      </c>
      <c r="C662" s="10">
        <v>480085627</v>
      </c>
      <c r="D662" s="6"/>
      <c r="E662" s="11">
        <v>0.62055555555555553</v>
      </c>
      <c r="F662" s="31">
        <v>5121716889</v>
      </c>
      <c r="G662" s="6"/>
      <c r="H662" s="6">
        <v>101</v>
      </c>
      <c r="I662" s="6"/>
      <c r="J662" s="6" t="s">
        <v>1812</v>
      </c>
      <c r="K662" s="6">
        <v>1</v>
      </c>
      <c r="L662" s="6"/>
      <c r="M662" s="6" t="s">
        <v>925</v>
      </c>
      <c r="N662" s="6"/>
      <c r="O662" s="6">
        <v>1</v>
      </c>
      <c r="P662" s="31">
        <v>5015018019</v>
      </c>
      <c r="Q662" s="6"/>
      <c r="R662" s="6">
        <v>0</v>
      </c>
      <c r="S662" s="6"/>
      <c r="T662" s="6" t="s">
        <v>3795</v>
      </c>
      <c r="U662" s="6" t="s">
        <v>3795</v>
      </c>
      <c r="V662" s="8">
        <v>30000000</v>
      </c>
    </row>
    <row r="663" spans="1:23" ht="14.4" x14ac:dyDescent="0.25">
      <c r="A663" s="6" t="s">
        <v>923</v>
      </c>
      <c r="B663" s="6" t="s">
        <v>3795</v>
      </c>
      <c r="C663" s="10">
        <v>480083751</v>
      </c>
      <c r="D663" s="6"/>
      <c r="E663" s="11">
        <v>0.51856481481481487</v>
      </c>
      <c r="F663" s="31">
        <v>5121716838</v>
      </c>
      <c r="G663" s="6"/>
      <c r="H663" s="6">
        <v>101</v>
      </c>
      <c r="I663" s="6"/>
      <c r="J663" s="6" t="s">
        <v>985</v>
      </c>
      <c r="K663" s="6">
        <v>1</v>
      </c>
      <c r="L663" s="6"/>
      <c r="M663" s="6" t="s">
        <v>925</v>
      </c>
      <c r="N663" s="6"/>
      <c r="O663" s="6">
        <v>1</v>
      </c>
      <c r="P663" s="31">
        <v>5015018019</v>
      </c>
      <c r="Q663" s="6"/>
      <c r="R663" s="6">
        <v>0</v>
      </c>
      <c r="S663" s="6"/>
      <c r="T663" s="6" t="s">
        <v>3795</v>
      </c>
      <c r="U663" s="6" t="s">
        <v>3795</v>
      </c>
      <c r="V663" s="8">
        <v>11818182</v>
      </c>
    </row>
    <row r="664" spans="1:23" ht="14.4" x14ac:dyDescent="0.25">
      <c r="A664" s="6" t="s">
        <v>923</v>
      </c>
      <c r="B664" s="6" t="s">
        <v>3795</v>
      </c>
      <c r="C664" s="10">
        <v>480085141</v>
      </c>
      <c r="D664" s="6"/>
      <c r="E664" s="11">
        <v>0.52195601851851847</v>
      </c>
      <c r="F664" s="31">
        <v>5121716871</v>
      </c>
      <c r="G664" s="6"/>
      <c r="H664" s="6">
        <v>101</v>
      </c>
      <c r="I664" s="6"/>
      <c r="J664" s="6" t="s">
        <v>1670</v>
      </c>
      <c r="K664" s="6">
        <v>1</v>
      </c>
      <c r="L664" s="6"/>
      <c r="M664" s="6" t="s">
        <v>925</v>
      </c>
      <c r="N664" s="6"/>
      <c r="O664" s="6">
        <v>1</v>
      </c>
      <c r="P664" s="31">
        <v>5015018019</v>
      </c>
      <c r="Q664" s="6"/>
      <c r="R664" s="6">
        <v>0</v>
      </c>
      <c r="S664" s="6"/>
      <c r="T664" s="6" t="s">
        <v>3795</v>
      </c>
      <c r="U664" s="6" t="s">
        <v>3795</v>
      </c>
      <c r="V664" s="8">
        <v>865630002</v>
      </c>
      <c r="W664" s="36" t="s">
        <v>18009</v>
      </c>
    </row>
    <row r="665" spans="1:23" ht="14.4" x14ac:dyDescent="0.25">
      <c r="A665" s="6" t="s">
        <v>923</v>
      </c>
      <c r="B665" s="6" t="s">
        <v>3795</v>
      </c>
      <c r="C665" s="10">
        <v>480085481</v>
      </c>
      <c r="D665" s="6"/>
      <c r="E665" s="11">
        <v>0.73502314814814806</v>
      </c>
      <c r="F665" s="31">
        <v>5121716791</v>
      </c>
      <c r="G665" s="6"/>
      <c r="H665" s="6">
        <v>101</v>
      </c>
      <c r="I665" s="6"/>
      <c r="J665" s="6" t="s">
        <v>1746</v>
      </c>
      <c r="K665" s="6">
        <v>1</v>
      </c>
      <c r="L665" s="6"/>
      <c r="M665" s="6" t="s">
        <v>925</v>
      </c>
      <c r="N665" s="6"/>
      <c r="O665" s="6">
        <v>1</v>
      </c>
      <c r="P665" s="31">
        <v>5015020003</v>
      </c>
      <c r="Q665" s="6"/>
      <c r="R665" s="6">
        <v>0</v>
      </c>
      <c r="S665" s="6"/>
      <c r="T665" s="6" t="s">
        <v>3795</v>
      </c>
      <c r="U665" s="6" t="s">
        <v>3795</v>
      </c>
      <c r="V665" s="8">
        <v>5400000</v>
      </c>
    </row>
    <row r="666" spans="1:23" ht="14.4" x14ac:dyDescent="0.25">
      <c r="A666" s="6" t="s">
        <v>923</v>
      </c>
      <c r="B666" s="6" t="s">
        <v>3795</v>
      </c>
      <c r="C666" s="10">
        <v>480085498</v>
      </c>
      <c r="D666" s="6"/>
      <c r="E666" s="11">
        <v>0.73563657407407401</v>
      </c>
      <c r="F666" s="31">
        <v>5121716792</v>
      </c>
      <c r="G666" s="6"/>
      <c r="H666" s="6">
        <v>101</v>
      </c>
      <c r="I666" s="6"/>
      <c r="J666" s="6" t="s">
        <v>1749</v>
      </c>
      <c r="K666" s="6">
        <v>1</v>
      </c>
      <c r="L666" s="6"/>
      <c r="M666" s="6" t="s">
        <v>925</v>
      </c>
      <c r="N666" s="6"/>
      <c r="O666" s="6">
        <v>1</v>
      </c>
      <c r="P666" s="31">
        <v>5015020003</v>
      </c>
      <c r="Q666" s="6"/>
      <c r="R666" s="6">
        <v>0</v>
      </c>
      <c r="S666" s="6"/>
      <c r="T666" s="6" t="s">
        <v>3795</v>
      </c>
      <c r="U666" s="6" t="s">
        <v>3795</v>
      </c>
      <c r="V666" s="8">
        <v>20000000</v>
      </c>
      <c r="W666" s="36" t="s">
        <v>18009</v>
      </c>
    </row>
    <row r="667" spans="1:23" ht="14.4" x14ac:dyDescent="0.25">
      <c r="A667" s="6" t="s">
        <v>923</v>
      </c>
      <c r="B667" s="6" t="s">
        <v>3795</v>
      </c>
      <c r="C667" s="10">
        <v>480085660</v>
      </c>
      <c r="D667" s="6"/>
      <c r="E667" s="11">
        <v>0.73690972222222229</v>
      </c>
      <c r="F667" s="31">
        <v>5121716794</v>
      </c>
      <c r="G667" s="6"/>
      <c r="H667" s="6">
        <v>101</v>
      </c>
      <c r="I667" s="6"/>
      <c r="J667" s="6" t="s">
        <v>1816</v>
      </c>
      <c r="K667" s="6">
        <v>1</v>
      </c>
      <c r="L667" s="6"/>
      <c r="M667" s="6" t="s">
        <v>925</v>
      </c>
      <c r="N667" s="6"/>
      <c r="O667" s="6">
        <v>1</v>
      </c>
      <c r="P667" s="31">
        <v>5015020003</v>
      </c>
      <c r="Q667" s="6"/>
      <c r="R667" s="6">
        <v>0</v>
      </c>
      <c r="S667" s="6"/>
      <c r="T667" s="6" t="s">
        <v>3795</v>
      </c>
      <c r="U667" s="6" t="s">
        <v>3795</v>
      </c>
      <c r="V667" s="8">
        <v>20000000</v>
      </c>
    </row>
    <row r="668" spans="1:23" ht="14.4" x14ac:dyDescent="0.25">
      <c r="A668" s="6" t="s">
        <v>923</v>
      </c>
      <c r="B668" s="6" t="s">
        <v>3795</v>
      </c>
      <c r="C668" s="10">
        <v>480085559</v>
      </c>
      <c r="D668" s="6"/>
      <c r="E668" s="11">
        <v>0.73605324074074074</v>
      </c>
      <c r="F668" s="31">
        <v>5121716793</v>
      </c>
      <c r="G668" s="6"/>
      <c r="H668" s="6">
        <v>101</v>
      </c>
      <c r="I668" s="6"/>
      <c r="J668" s="6" t="s">
        <v>1802</v>
      </c>
      <c r="K668" s="6">
        <v>1</v>
      </c>
      <c r="L668" s="6"/>
      <c r="M668" s="6" t="s">
        <v>925</v>
      </c>
      <c r="N668" s="6"/>
      <c r="O668" s="6">
        <v>1</v>
      </c>
      <c r="P668" s="31">
        <v>5015020003</v>
      </c>
      <c r="Q668" s="6"/>
      <c r="R668" s="6">
        <v>0</v>
      </c>
      <c r="S668" s="6"/>
      <c r="T668" s="6" t="s">
        <v>3795</v>
      </c>
      <c r="U668" s="6" t="s">
        <v>3795</v>
      </c>
      <c r="V668" s="8">
        <v>5400000</v>
      </c>
    </row>
    <row r="669" spans="1:23" ht="14.4" x14ac:dyDescent="0.25">
      <c r="A669" s="6" t="s">
        <v>923</v>
      </c>
      <c r="B669" s="6" t="s">
        <v>3795</v>
      </c>
      <c r="C669" s="10">
        <v>480085926</v>
      </c>
      <c r="D669" s="6"/>
      <c r="E669" s="11">
        <v>0.45991898148148147</v>
      </c>
      <c r="F669" s="31">
        <v>5121716835</v>
      </c>
      <c r="G669" s="6"/>
      <c r="H669" s="6">
        <v>101</v>
      </c>
      <c r="I669" s="6"/>
      <c r="J669" s="6" t="s">
        <v>1897</v>
      </c>
      <c r="K669" s="6">
        <v>1</v>
      </c>
      <c r="L669" s="6"/>
      <c r="M669" s="6" t="s">
        <v>925</v>
      </c>
      <c r="N669" s="6"/>
      <c r="O669" s="6">
        <v>1</v>
      </c>
      <c r="P669" s="31">
        <v>5015019014</v>
      </c>
      <c r="Q669" s="6"/>
      <c r="R669" s="6">
        <v>0</v>
      </c>
      <c r="S669" s="6"/>
      <c r="T669" s="6" t="s">
        <v>3795</v>
      </c>
      <c r="U669" s="6" t="s">
        <v>3795</v>
      </c>
      <c r="V669" s="8">
        <v>84295242</v>
      </c>
      <c r="W669" s="36" t="s">
        <v>18009</v>
      </c>
    </row>
    <row r="670" spans="1:23" ht="14.4" x14ac:dyDescent="0.25">
      <c r="A670" s="6" t="s">
        <v>923</v>
      </c>
      <c r="B670" s="6" t="s">
        <v>3795</v>
      </c>
      <c r="C670" s="10">
        <v>480085928</v>
      </c>
      <c r="D670" s="6"/>
      <c r="E670" s="11">
        <v>0.4607175925925926</v>
      </c>
      <c r="F670" s="31">
        <v>5121716837</v>
      </c>
      <c r="G670" s="6"/>
      <c r="H670" s="6">
        <v>101</v>
      </c>
      <c r="I670" s="6"/>
      <c r="J670" s="6" t="s">
        <v>1899</v>
      </c>
      <c r="K670" s="6">
        <v>1</v>
      </c>
      <c r="L670" s="6"/>
      <c r="M670" s="6" t="s">
        <v>925</v>
      </c>
      <c r="N670" s="6"/>
      <c r="O670" s="6">
        <v>1</v>
      </c>
      <c r="P670" s="31">
        <v>5015019014</v>
      </c>
      <c r="Q670" s="6"/>
      <c r="R670" s="6">
        <v>0</v>
      </c>
      <c r="S670" s="6"/>
      <c r="T670" s="6" t="s">
        <v>3795</v>
      </c>
      <c r="U670" s="6" t="s">
        <v>3795</v>
      </c>
      <c r="V670" s="8">
        <v>75994362</v>
      </c>
      <c r="W670" s="36" t="s">
        <v>18009</v>
      </c>
    </row>
    <row r="671" spans="1:23" ht="14.4" x14ac:dyDescent="0.25">
      <c r="A671" s="6" t="s">
        <v>923</v>
      </c>
      <c r="B671" s="6" t="s">
        <v>3795</v>
      </c>
      <c r="C671" s="10">
        <v>480085927</v>
      </c>
      <c r="D671" s="6"/>
      <c r="E671" s="11">
        <v>0.46023148148148146</v>
      </c>
      <c r="F671" s="31">
        <v>5121716836</v>
      </c>
      <c r="G671" s="6"/>
      <c r="H671" s="6">
        <v>101</v>
      </c>
      <c r="I671" s="6"/>
      <c r="J671" s="6" t="s">
        <v>1898</v>
      </c>
      <c r="K671" s="6">
        <v>1</v>
      </c>
      <c r="L671" s="6"/>
      <c r="M671" s="6" t="s">
        <v>925</v>
      </c>
      <c r="N671" s="6"/>
      <c r="O671" s="6">
        <v>1</v>
      </c>
      <c r="P671" s="31">
        <v>5015019014</v>
      </c>
      <c r="Q671" s="6"/>
      <c r="R671" s="6">
        <v>0</v>
      </c>
      <c r="S671" s="6"/>
      <c r="T671" s="6" t="s">
        <v>3795</v>
      </c>
      <c r="U671" s="6" t="s">
        <v>3795</v>
      </c>
      <c r="V671" s="8">
        <v>93842129</v>
      </c>
      <c r="W671" s="36" t="s">
        <v>18009</v>
      </c>
    </row>
    <row r="672" spans="1:23" ht="14.4" x14ac:dyDescent="0.25">
      <c r="A672" s="6" t="s">
        <v>923</v>
      </c>
      <c r="B672" s="6" t="s">
        <v>3795</v>
      </c>
      <c r="C672" s="10">
        <v>480085925</v>
      </c>
      <c r="D672" s="6"/>
      <c r="E672" s="11">
        <v>0.45935185185185184</v>
      </c>
      <c r="F672" s="31">
        <v>5121716834</v>
      </c>
      <c r="G672" s="6"/>
      <c r="H672" s="6">
        <v>101</v>
      </c>
      <c r="I672" s="6"/>
      <c r="J672" s="6" t="s">
        <v>1896</v>
      </c>
      <c r="K672" s="6">
        <v>1</v>
      </c>
      <c r="L672" s="6"/>
      <c r="M672" s="6" t="s">
        <v>925</v>
      </c>
      <c r="N672" s="6"/>
      <c r="O672" s="6">
        <v>1</v>
      </c>
      <c r="P672" s="31">
        <v>5015019014</v>
      </c>
      <c r="Q672" s="6"/>
      <c r="R672" s="6">
        <v>0</v>
      </c>
      <c r="S672" s="6"/>
      <c r="T672" s="6" t="s">
        <v>3795</v>
      </c>
      <c r="U672" s="6" t="s">
        <v>3795</v>
      </c>
      <c r="V672" s="8">
        <v>67516850</v>
      </c>
    </row>
    <row r="673" spans="1:23" ht="14.4" x14ac:dyDescent="0.25">
      <c r="A673" s="6" t="s">
        <v>923</v>
      </c>
      <c r="B673" s="6" t="s">
        <v>3795</v>
      </c>
      <c r="C673" s="10">
        <v>480084387</v>
      </c>
      <c r="D673" s="6"/>
      <c r="E673" s="11">
        <v>0.70438657407407401</v>
      </c>
      <c r="F673" s="31">
        <v>5121716936</v>
      </c>
      <c r="G673" s="6"/>
      <c r="H673" s="6">
        <v>101</v>
      </c>
      <c r="I673" s="6"/>
      <c r="J673" s="6" t="s">
        <v>1312</v>
      </c>
      <c r="K673" s="6">
        <v>1</v>
      </c>
      <c r="L673" s="6"/>
      <c r="M673" s="6" t="s">
        <v>925</v>
      </c>
      <c r="N673" s="6"/>
      <c r="O673" s="6">
        <v>1</v>
      </c>
      <c r="P673" s="31">
        <v>5015018019</v>
      </c>
      <c r="Q673" s="6"/>
      <c r="R673" s="6">
        <v>0</v>
      </c>
      <c r="S673" s="6"/>
      <c r="T673" s="6" t="s">
        <v>3795</v>
      </c>
      <c r="U673" s="6" t="s">
        <v>3795</v>
      </c>
      <c r="V673" s="8">
        <v>82600000</v>
      </c>
    </row>
    <row r="674" spans="1:23" ht="14.4" x14ac:dyDescent="0.25">
      <c r="A674" s="6" t="s">
        <v>923</v>
      </c>
      <c r="B674" s="6" t="s">
        <v>3795</v>
      </c>
      <c r="C674" s="10">
        <v>480084725</v>
      </c>
      <c r="D674" s="6"/>
      <c r="E674" s="11">
        <v>0.51975694444444442</v>
      </c>
      <c r="F674" s="31">
        <v>5121716839</v>
      </c>
      <c r="G674" s="6"/>
      <c r="H674" s="6">
        <v>101</v>
      </c>
      <c r="I674" s="6"/>
      <c r="J674" s="6" t="s">
        <v>1484</v>
      </c>
      <c r="K674" s="6">
        <v>1</v>
      </c>
      <c r="L674" s="6"/>
      <c r="M674" s="6" t="s">
        <v>925</v>
      </c>
      <c r="N674" s="6"/>
      <c r="O674" s="6">
        <v>1</v>
      </c>
      <c r="P674" s="31">
        <v>5015018019</v>
      </c>
      <c r="Q674" s="6"/>
      <c r="R674" s="6">
        <v>0</v>
      </c>
      <c r="S674" s="6"/>
      <c r="T674" s="6" t="s">
        <v>3795</v>
      </c>
      <c r="U674" s="6" t="s">
        <v>3795</v>
      </c>
      <c r="V674" s="8">
        <v>262500000</v>
      </c>
      <c r="W674" s="36" t="s">
        <v>18009</v>
      </c>
    </row>
    <row r="675" spans="1:23" ht="14.4" x14ac:dyDescent="0.25">
      <c r="A675" s="6" t="s">
        <v>923</v>
      </c>
      <c r="B675" s="6" t="s">
        <v>3795</v>
      </c>
      <c r="C675" s="10">
        <v>480084896</v>
      </c>
      <c r="D675" s="6"/>
      <c r="E675" s="11">
        <v>0.52011574074074074</v>
      </c>
      <c r="F675" s="31">
        <v>5121716870</v>
      </c>
      <c r="G675" s="6"/>
      <c r="H675" s="6">
        <v>101</v>
      </c>
      <c r="I675" s="6"/>
      <c r="J675" s="6" t="s">
        <v>1590</v>
      </c>
      <c r="K675" s="6">
        <v>1</v>
      </c>
      <c r="L675" s="6"/>
      <c r="M675" s="6" t="s">
        <v>925</v>
      </c>
      <c r="N675" s="6"/>
      <c r="O675" s="6">
        <v>1</v>
      </c>
      <c r="P675" s="31">
        <v>5015018019</v>
      </c>
      <c r="Q675" s="6"/>
      <c r="R675" s="6">
        <v>0</v>
      </c>
      <c r="S675" s="6"/>
      <c r="T675" s="6" t="s">
        <v>3795</v>
      </c>
      <c r="U675" s="6" t="s">
        <v>3795</v>
      </c>
      <c r="V675" s="8">
        <v>1440000000</v>
      </c>
    </row>
    <row r="676" spans="1:23" ht="14.4" x14ac:dyDescent="0.25">
      <c r="A676" s="6" t="s">
        <v>923</v>
      </c>
      <c r="B676" s="6" t="s">
        <v>3795</v>
      </c>
      <c r="C676" s="10">
        <v>480084896</v>
      </c>
      <c r="D676" s="6"/>
      <c r="E676" s="11">
        <v>0.52011574074074074</v>
      </c>
      <c r="F676" s="31">
        <v>5121716870</v>
      </c>
      <c r="G676" s="6"/>
      <c r="H676" s="6">
        <v>101</v>
      </c>
      <c r="I676" s="6"/>
      <c r="J676" s="6" t="s">
        <v>1590</v>
      </c>
      <c r="K676" s="6">
        <v>1</v>
      </c>
      <c r="L676" s="6"/>
      <c r="M676" s="6" t="s">
        <v>925</v>
      </c>
      <c r="N676" s="6"/>
      <c r="O676" s="6">
        <v>2</v>
      </c>
      <c r="P676" s="31">
        <v>5015018019</v>
      </c>
      <c r="Q676" s="6"/>
      <c r="R676" s="6">
        <v>0</v>
      </c>
      <c r="S676" s="6"/>
      <c r="T676" s="6" t="s">
        <v>3795</v>
      </c>
      <c r="U676" s="6" t="s">
        <v>3795</v>
      </c>
      <c r="V676" s="8">
        <v>360000000</v>
      </c>
    </row>
    <row r="677" spans="1:23" ht="14.4" x14ac:dyDescent="0.25">
      <c r="A677" s="6" t="s">
        <v>1336</v>
      </c>
      <c r="B677" s="6" t="s">
        <v>3795</v>
      </c>
      <c r="C677" s="10">
        <v>480086205</v>
      </c>
      <c r="D677" s="6"/>
      <c r="E677" s="11">
        <v>0.79613425925925929</v>
      </c>
      <c r="F677" s="31">
        <v>5121716946</v>
      </c>
      <c r="G677" s="6"/>
      <c r="H677" s="6">
        <v>101</v>
      </c>
      <c r="I677" s="6" t="s">
        <v>3796</v>
      </c>
      <c r="J677" s="6" t="s">
        <v>3797</v>
      </c>
      <c r="K677" s="6">
        <v>54</v>
      </c>
      <c r="L677" s="6" t="s">
        <v>938</v>
      </c>
      <c r="M677" s="6" t="s">
        <v>939</v>
      </c>
      <c r="N677" s="6">
        <v>54</v>
      </c>
      <c r="O677" s="6">
        <v>5</v>
      </c>
      <c r="P677" s="31" t="s">
        <v>3798</v>
      </c>
      <c r="Q677" s="6"/>
      <c r="R677" s="6">
        <v>0</v>
      </c>
      <c r="S677" s="6"/>
      <c r="T677" s="6" t="s">
        <v>3795</v>
      </c>
      <c r="U677" s="6" t="s">
        <v>3795</v>
      </c>
      <c r="V677" s="6">
        <v>0</v>
      </c>
    </row>
    <row r="678" spans="1:23" ht="14.4" x14ac:dyDescent="0.25">
      <c r="A678" s="6" t="s">
        <v>1336</v>
      </c>
      <c r="B678" s="6" t="s">
        <v>3795</v>
      </c>
      <c r="C678" s="10">
        <v>480086205</v>
      </c>
      <c r="D678" s="6"/>
      <c r="E678" s="11">
        <v>0.79613425925925929</v>
      </c>
      <c r="F678" s="31">
        <v>5121716946</v>
      </c>
      <c r="G678" s="6"/>
      <c r="H678" s="6">
        <v>101</v>
      </c>
      <c r="I678" s="6" t="s">
        <v>3799</v>
      </c>
      <c r="J678" s="6" t="s">
        <v>3800</v>
      </c>
      <c r="K678" s="6">
        <v>205</v>
      </c>
      <c r="L678" s="6" t="s">
        <v>938</v>
      </c>
      <c r="M678" s="6" t="s">
        <v>939</v>
      </c>
      <c r="N678" s="6">
        <v>205</v>
      </c>
      <c r="O678" s="6">
        <v>4</v>
      </c>
      <c r="P678" s="31" t="s">
        <v>3798</v>
      </c>
      <c r="Q678" s="6"/>
      <c r="R678" s="6">
        <v>0</v>
      </c>
      <c r="S678" s="6"/>
      <c r="T678" s="6" t="s">
        <v>3795</v>
      </c>
      <c r="U678" s="6" t="s">
        <v>3795</v>
      </c>
      <c r="V678" s="6">
        <v>0</v>
      </c>
    </row>
    <row r="679" spans="1:23" ht="14.4" x14ac:dyDescent="0.25">
      <c r="A679" s="6" t="s">
        <v>1336</v>
      </c>
      <c r="B679" s="6" t="s">
        <v>3795</v>
      </c>
      <c r="C679" s="10">
        <v>480086205</v>
      </c>
      <c r="D679" s="6"/>
      <c r="E679" s="11">
        <v>0.79613425925925929</v>
      </c>
      <c r="F679" s="31">
        <v>5121716946</v>
      </c>
      <c r="G679" s="6"/>
      <c r="H679" s="6">
        <v>101</v>
      </c>
      <c r="I679" s="6" t="s">
        <v>3801</v>
      </c>
      <c r="J679" s="6" t="s">
        <v>3802</v>
      </c>
      <c r="K679" s="6">
        <v>370</v>
      </c>
      <c r="L679" s="6" t="s">
        <v>938</v>
      </c>
      <c r="M679" s="6" t="s">
        <v>939</v>
      </c>
      <c r="N679" s="6">
        <v>370</v>
      </c>
      <c r="O679" s="6">
        <v>3</v>
      </c>
      <c r="P679" s="31" t="s">
        <v>3798</v>
      </c>
      <c r="Q679" s="6"/>
      <c r="R679" s="6">
        <v>0</v>
      </c>
      <c r="S679" s="6"/>
      <c r="T679" s="6" t="s">
        <v>3795</v>
      </c>
      <c r="U679" s="6" t="s">
        <v>3795</v>
      </c>
      <c r="V679" s="6">
        <v>0</v>
      </c>
    </row>
    <row r="680" spans="1:23" ht="14.4" x14ac:dyDescent="0.25">
      <c r="A680" s="6" t="s">
        <v>1336</v>
      </c>
      <c r="B680" s="6" t="s">
        <v>3795</v>
      </c>
      <c r="C680" s="10">
        <v>480086205</v>
      </c>
      <c r="D680" s="6"/>
      <c r="E680" s="11">
        <v>0.79613425925925929</v>
      </c>
      <c r="F680" s="31">
        <v>5121716946</v>
      </c>
      <c r="G680" s="6"/>
      <c r="H680" s="6">
        <v>101</v>
      </c>
      <c r="I680" s="6" t="s">
        <v>3803</v>
      </c>
      <c r="J680" s="6" t="s">
        <v>3804</v>
      </c>
      <c r="K680" s="6">
        <v>541</v>
      </c>
      <c r="L680" s="6" t="s">
        <v>938</v>
      </c>
      <c r="M680" s="6" t="s">
        <v>939</v>
      </c>
      <c r="N680" s="6">
        <v>541</v>
      </c>
      <c r="O680" s="6">
        <v>2</v>
      </c>
      <c r="P680" s="31" t="s">
        <v>3798</v>
      </c>
      <c r="Q680" s="6"/>
      <c r="R680" s="6">
        <v>0</v>
      </c>
      <c r="S680" s="6"/>
      <c r="T680" s="6" t="s">
        <v>3795</v>
      </c>
      <c r="U680" s="6" t="s">
        <v>3795</v>
      </c>
      <c r="V680" s="6">
        <v>0</v>
      </c>
    </row>
    <row r="681" spans="1:23" ht="14.4" x14ac:dyDescent="0.25">
      <c r="A681" s="6" t="s">
        <v>1336</v>
      </c>
      <c r="B681" s="6" t="s">
        <v>3795</v>
      </c>
      <c r="C681" s="10">
        <v>480086205</v>
      </c>
      <c r="D681" s="6"/>
      <c r="E681" s="11">
        <v>0.79613425925925929</v>
      </c>
      <c r="F681" s="31">
        <v>5121716946</v>
      </c>
      <c r="G681" s="6"/>
      <c r="H681" s="6">
        <v>101</v>
      </c>
      <c r="I681" s="6" t="s">
        <v>3805</v>
      </c>
      <c r="J681" s="6" t="s">
        <v>3806</v>
      </c>
      <c r="K681" s="6">
        <v>141</v>
      </c>
      <c r="L681" s="6" t="s">
        <v>938</v>
      </c>
      <c r="M681" s="6" t="s">
        <v>939</v>
      </c>
      <c r="N681" s="6">
        <v>141</v>
      </c>
      <c r="O681" s="6">
        <v>1</v>
      </c>
      <c r="P681" s="31" t="s">
        <v>3798</v>
      </c>
      <c r="Q681" s="6"/>
      <c r="R681" s="6">
        <v>0</v>
      </c>
      <c r="S681" s="6"/>
      <c r="T681" s="6" t="s">
        <v>3795</v>
      </c>
      <c r="U681" s="6" t="s">
        <v>3795</v>
      </c>
      <c r="V681" s="6">
        <v>0</v>
      </c>
    </row>
    <row r="682" spans="1:23" ht="14.4" x14ac:dyDescent="0.25">
      <c r="A682" s="6" t="s">
        <v>923</v>
      </c>
      <c r="B682" s="6" t="s">
        <v>3795</v>
      </c>
      <c r="C682" s="10">
        <v>480086207</v>
      </c>
      <c r="D682" s="6"/>
      <c r="E682" s="11">
        <v>0.77068287037037031</v>
      </c>
      <c r="F682" s="31">
        <v>5121716956</v>
      </c>
      <c r="G682" s="6"/>
      <c r="H682" s="6">
        <v>101</v>
      </c>
      <c r="I682" s="6" t="s">
        <v>3807</v>
      </c>
      <c r="J682" s="6" t="s">
        <v>3808</v>
      </c>
      <c r="K682" s="6">
        <v>12</v>
      </c>
      <c r="L682" s="6" t="s">
        <v>938</v>
      </c>
      <c r="M682" s="6" t="s">
        <v>939</v>
      </c>
      <c r="N682" s="6">
        <v>12</v>
      </c>
      <c r="O682" s="6">
        <v>1</v>
      </c>
      <c r="P682" s="31">
        <v>5015015005</v>
      </c>
      <c r="Q682" s="6"/>
      <c r="R682" s="6">
        <v>0</v>
      </c>
      <c r="S682" s="6"/>
      <c r="T682" s="6" t="s">
        <v>3795</v>
      </c>
      <c r="U682" s="6" t="s">
        <v>3795</v>
      </c>
      <c r="V682" s="6">
        <v>0</v>
      </c>
    </row>
    <row r="683" spans="1:23" ht="14.4" x14ac:dyDescent="0.25">
      <c r="A683" s="6" t="s">
        <v>923</v>
      </c>
      <c r="B683" s="6" t="s">
        <v>3809</v>
      </c>
      <c r="C683" s="10">
        <v>480085557</v>
      </c>
      <c r="D683" s="6"/>
      <c r="E683" s="11">
        <v>0.52864583333333337</v>
      </c>
      <c r="F683" s="31">
        <v>5121717066</v>
      </c>
      <c r="G683" s="6"/>
      <c r="H683" s="6">
        <v>101</v>
      </c>
      <c r="I683" s="6"/>
      <c r="J683" s="6" t="s">
        <v>1798</v>
      </c>
      <c r="K683" s="6">
        <v>1</v>
      </c>
      <c r="L683" s="6"/>
      <c r="M683" s="6" t="s">
        <v>925</v>
      </c>
      <c r="N683" s="6"/>
      <c r="O683" s="6">
        <v>1</v>
      </c>
      <c r="P683" s="31">
        <v>5015019014</v>
      </c>
      <c r="Q683" s="6"/>
      <c r="R683" s="6">
        <v>0</v>
      </c>
      <c r="S683" s="6"/>
      <c r="T683" s="6" t="s">
        <v>3809</v>
      </c>
      <c r="U683" s="6" t="s">
        <v>3809</v>
      </c>
      <c r="V683" s="8">
        <v>400000000</v>
      </c>
    </row>
    <row r="684" spans="1:23" ht="14.4" x14ac:dyDescent="0.25">
      <c r="A684" s="6" t="s">
        <v>923</v>
      </c>
      <c r="B684" s="6" t="s">
        <v>3809</v>
      </c>
      <c r="C684" s="10">
        <v>480085971</v>
      </c>
      <c r="D684" s="6"/>
      <c r="E684" s="11">
        <v>0.47939814814814818</v>
      </c>
      <c r="F684" s="31">
        <v>5121717008</v>
      </c>
      <c r="G684" s="6"/>
      <c r="H684" s="6">
        <v>101</v>
      </c>
      <c r="I684" s="6"/>
      <c r="J684" s="6" t="s">
        <v>1904</v>
      </c>
      <c r="K684" s="6">
        <v>1</v>
      </c>
      <c r="L684" s="6"/>
      <c r="M684" s="6" t="s">
        <v>925</v>
      </c>
      <c r="N684" s="6"/>
      <c r="O684" s="6">
        <v>1</v>
      </c>
      <c r="P684" s="31">
        <v>5015018019</v>
      </c>
      <c r="Q684" s="6"/>
      <c r="R684" s="6">
        <v>0</v>
      </c>
      <c r="S684" s="6"/>
      <c r="T684" s="6" t="s">
        <v>3809</v>
      </c>
      <c r="U684" s="6" t="s">
        <v>3809</v>
      </c>
      <c r="V684" s="8">
        <v>20000000</v>
      </c>
    </row>
    <row r="685" spans="1:23" ht="14.4" x14ac:dyDescent="0.25">
      <c r="A685" s="6" t="s">
        <v>923</v>
      </c>
      <c r="B685" s="6" t="s">
        <v>3809</v>
      </c>
      <c r="C685" s="10">
        <v>480085971</v>
      </c>
      <c r="D685" s="6"/>
      <c r="E685" s="11">
        <v>0.51417824074074081</v>
      </c>
      <c r="F685" s="31">
        <v>5121717057</v>
      </c>
      <c r="G685" s="6"/>
      <c r="H685" s="6">
        <v>101</v>
      </c>
      <c r="I685" s="6"/>
      <c r="J685" s="6" t="s">
        <v>1904</v>
      </c>
      <c r="K685" s="6">
        <v>1</v>
      </c>
      <c r="L685" s="6"/>
      <c r="M685" s="6" t="s">
        <v>925</v>
      </c>
      <c r="N685" s="6"/>
      <c r="O685" s="6">
        <v>1</v>
      </c>
      <c r="P685" s="31">
        <v>5015018019</v>
      </c>
      <c r="Q685" s="6"/>
      <c r="R685" s="6">
        <v>0</v>
      </c>
      <c r="S685" s="6"/>
      <c r="T685" s="6" t="s">
        <v>3809</v>
      </c>
      <c r="U685" s="6" t="s">
        <v>3809</v>
      </c>
      <c r="V685" s="8">
        <v>20000000</v>
      </c>
    </row>
    <row r="686" spans="1:23" ht="14.4" x14ac:dyDescent="0.25">
      <c r="A686" s="6" t="s">
        <v>923</v>
      </c>
      <c r="B686" s="6" t="s">
        <v>3809</v>
      </c>
      <c r="C686" s="10">
        <v>480085971</v>
      </c>
      <c r="D686" s="6"/>
      <c r="E686" s="11">
        <v>0.51417824074074081</v>
      </c>
      <c r="F686" s="31">
        <v>5121717057</v>
      </c>
      <c r="G686" s="6"/>
      <c r="H686" s="6">
        <v>101</v>
      </c>
      <c r="I686" s="6"/>
      <c r="J686" s="6" t="s">
        <v>1906</v>
      </c>
      <c r="K686" s="6">
        <v>1</v>
      </c>
      <c r="L686" s="6"/>
      <c r="M686" s="6" t="s">
        <v>925</v>
      </c>
      <c r="N686" s="6"/>
      <c r="O686" s="6">
        <v>2</v>
      </c>
      <c r="P686" s="31">
        <v>5015018019</v>
      </c>
      <c r="Q686" s="6"/>
      <c r="R686" s="6">
        <v>0</v>
      </c>
      <c r="S686" s="6"/>
      <c r="T686" s="6" t="s">
        <v>3809</v>
      </c>
      <c r="U686" s="6" t="s">
        <v>3809</v>
      </c>
      <c r="V686" s="8">
        <v>10000000</v>
      </c>
    </row>
    <row r="687" spans="1:23" ht="14.4" x14ac:dyDescent="0.25">
      <c r="A687" s="6" t="s">
        <v>923</v>
      </c>
      <c r="B687" s="6" t="s">
        <v>3809</v>
      </c>
      <c r="C687" s="10">
        <v>480085971</v>
      </c>
      <c r="D687" s="6"/>
      <c r="E687" s="11">
        <v>0.47939814814814818</v>
      </c>
      <c r="F687" s="31">
        <v>5121717008</v>
      </c>
      <c r="G687" s="6"/>
      <c r="H687" s="6">
        <v>101</v>
      </c>
      <c r="I687" s="6"/>
      <c r="J687" s="6" t="s">
        <v>1906</v>
      </c>
      <c r="K687" s="6">
        <v>1</v>
      </c>
      <c r="L687" s="6"/>
      <c r="M687" s="6" t="s">
        <v>925</v>
      </c>
      <c r="N687" s="6"/>
      <c r="O687" s="6">
        <v>2</v>
      </c>
      <c r="P687" s="31">
        <v>5015018019</v>
      </c>
      <c r="Q687" s="6"/>
      <c r="R687" s="6">
        <v>0</v>
      </c>
      <c r="S687" s="6"/>
      <c r="T687" s="6" t="s">
        <v>3809</v>
      </c>
      <c r="U687" s="6" t="s">
        <v>3809</v>
      </c>
      <c r="V687" s="8">
        <v>10000000</v>
      </c>
    </row>
    <row r="688" spans="1:23" ht="14.4" x14ac:dyDescent="0.25">
      <c r="A688" s="6" t="s">
        <v>923</v>
      </c>
      <c r="B688" s="6" t="s">
        <v>3809</v>
      </c>
      <c r="C688" s="10">
        <v>480085894</v>
      </c>
      <c r="D688" s="6"/>
      <c r="E688" s="11">
        <v>0.64699074074074081</v>
      </c>
      <c r="F688" s="31">
        <v>5121717077</v>
      </c>
      <c r="G688" s="6"/>
      <c r="H688" s="6">
        <v>101</v>
      </c>
      <c r="I688" s="6"/>
      <c r="J688" s="6" t="s">
        <v>1893</v>
      </c>
      <c r="K688" s="6">
        <v>1</v>
      </c>
      <c r="L688" s="6"/>
      <c r="M688" s="6" t="s">
        <v>925</v>
      </c>
      <c r="N688" s="6"/>
      <c r="O688" s="6">
        <v>1</v>
      </c>
      <c r="P688" s="31">
        <v>5015019014</v>
      </c>
      <c r="Q688" s="6"/>
      <c r="R688" s="6">
        <v>0</v>
      </c>
      <c r="S688" s="6"/>
      <c r="T688" s="6" t="s">
        <v>3809</v>
      </c>
      <c r="U688" s="6" t="s">
        <v>3809</v>
      </c>
      <c r="V688" s="8">
        <v>216572550</v>
      </c>
    </row>
    <row r="689" spans="1:23" ht="14.4" x14ac:dyDescent="0.25">
      <c r="A689" s="6" t="s">
        <v>923</v>
      </c>
      <c r="B689" s="6" t="s">
        <v>3809</v>
      </c>
      <c r="C689" s="10">
        <v>480086005</v>
      </c>
      <c r="D689" s="6"/>
      <c r="E689" s="11">
        <v>0.52726851851851853</v>
      </c>
      <c r="F689" s="31">
        <v>5121717063</v>
      </c>
      <c r="G689" s="6"/>
      <c r="H689" s="6">
        <v>101</v>
      </c>
      <c r="I689" s="6"/>
      <c r="J689" s="6" t="s">
        <v>1927</v>
      </c>
      <c r="K689" s="6">
        <v>1</v>
      </c>
      <c r="L689" s="6"/>
      <c r="M689" s="6" t="s">
        <v>925</v>
      </c>
      <c r="N689" s="6"/>
      <c r="O689" s="6">
        <v>1</v>
      </c>
      <c r="P689" s="31">
        <v>5015018019</v>
      </c>
      <c r="Q689" s="6"/>
      <c r="R689" s="6">
        <v>0</v>
      </c>
      <c r="S689" s="6"/>
      <c r="T689" s="6" t="s">
        <v>3809</v>
      </c>
      <c r="U689" s="6" t="s">
        <v>3809</v>
      </c>
      <c r="V689" s="8">
        <v>109982781</v>
      </c>
    </row>
    <row r="690" spans="1:23" ht="14.4" x14ac:dyDescent="0.25">
      <c r="A690" s="6" t="s">
        <v>923</v>
      </c>
      <c r="B690" s="6" t="s">
        <v>3809</v>
      </c>
      <c r="C690" s="10">
        <v>480085891</v>
      </c>
      <c r="D690" s="12">
        <v>480000000</v>
      </c>
      <c r="E690" s="11">
        <v>0.4624537037037037</v>
      </c>
      <c r="F690" s="31">
        <v>5121717033</v>
      </c>
      <c r="G690" s="6" t="s">
        <v>17817</v>
      </c>
      <c r="H690" s="6">
        <v>101</v>
      </c>
      <c r="I690" s="6"/>
      <c r="J690" s="6" t="s">
        <v>17813</v>
      </c>
      <c r="K690" s="6">
        <v>1</v>
      </c>
      <c r="L690" s="6"/>
      <c r="M690" s="6" t="s">
        <v>925</v>
      </c>
      <c r="N690" s="6"/>
      <c r="O690" s="6">
        <v>2</v>
      </c>
      <c r="P690" s="31">
        <v>5015020003</v>
      </c>
      <c r="Q690" s="6"/>
      <c r="R690" s="6">
        <v>0</v>
      </c>
      <c r="S690" s="6"/>
      <c r="T690" s="6" t="s">
        <v>3809</v>
      </c>
      <c r="U690" s="6" t="s">
        <v>3809</v>
      </c>
      <c r="V690" s="8">
        <v>95727500</v>
      </c>
    </row>
    <row r="691" spans="1:23" ht="14.4" x14ac:dyDescent="0.25">
      <c r="A691" s="6" t="s">
        <v>923</v>
      </c>
      <c r="B691" s="6" t="s">
        <v>3809</v>
      </c>
      <c r="C691" s="10">
        <v>480085891</v>
      </c>
      <c r="D691" s="12">
        <v>480000000</v>
      </c>
      <c r="E691" s="11">
        <v>0.4624537037037037</v>
      </c>
      <c r="F691" s="31">
        <v>5121717033</v>
      </c>
      <c r="G691" s="6" t="s">
        <v>17817</v>
      </c>
      <c r="H691" s="6">
        <v>101</v>
      </c>
      <c r="I691" s="6"/>
      <c r="J691" s="6" t="s">
        <v>17813</v>
      </c>
      <c r="K691" s="6">
        <v>1</v>
      </c>
      <c r="L691" s="6"/>
      <c r="M691" s="6" t="s">
        <v>925</v>
      </c>
      <c r="N691" s="6"/>
      <c r="O691" s="6">
        <v>1</v>
      </c>
      <c r="P691" s="31">
        <v>5015020003</v>
      </c>
      <c r="Q691" s="6"/>
      <c r="R691" s="6">
        <v>0</v>
      </c>
      <c r="S691" s="6"/>
      <c r="T691" s="6" t="s">
        <v>3809</v>
      </c>
      <c r="U691" s="6" t="s">
        <v>3809</v>
      </c>
      <c r="V691" s="8">
        <v>147675000</v>
      </c>
    </row>
    <row r="692" spans="1:23" ht="14.4" x14ac:dyDescent="0.25">
      <c r="A692" s="6" t="s">
        <v>923</v>
      </c>
      <c r="B692" s="6" t="s">
        <v>3809</v>
      </c>
      <c r="C692" s="10">
        <v>480085451</v>
      </c>
      <c r="D692" s="6"/>
      <c r="E692" s="11">
        <v>0.45604166666666668</v>
      </c>
      <c r="F692" s="31">
        <v>5121717004</v>
      </c>
      <c r="G692" s="6"/>
      <c r="H692" s="6">
        <v>101</v>
      </c>
      <c r="I692" s="6"/>
      <c r="J692" s="6" t="s">
        <v>1730</v>
      </c>
      <c r="K692" s="6">
        <v>1</v>
      </c>
      <c r="L692" s="6"/>
      <c r="M692" s="6" t="s">
        <v>925</v>
      </c>
      <c r="N692" s="6"/>
      <c r="O692" s="6">
        <v>1</v>
      </c>
      <c r="P692" s="31">
        <v>5015018019</v>
      </c>
      <c r="Q692" s="6"/>
      <c r="R692" s="6">
        <v>0</v>
      </c>
      <c r="S692" s="6"/>
      <c r="T692" s="6" t="s">
        <v>3809</v>
      </c>
      <c r="U692" s="6" t="s">
        <v>3809</v>
      </c>
      <c r="V692" s="8">
        <v>16648500</v>
      </c>
      <c r="W692" s="36" t="s">
        <v>18009</v>
      </c>
    </row>
    <row r="693" spans="1:23" ht="14.4" x14ac:dyDescent="0.25">
      <c r="A693" s="6" t="s">
        <v>923</v>
      </c>
      <c r="B693" s="6" t="s">
        <v>3809</v>
      </c>
      <c r="C693" s="10">
        <v>480086141</v>
      </c>
      <c r="D693" s="12">
        <v>480000000</v>
      </c>
      <c r="E693" s="11">
        <v>0.47218749999999998</v>
      </c>
      <c r="F693" s="31">
        <v>5121717037</v>
      </c>
      <c r="G693" s="6" t="s">
        <v>3810</v>
      </c>
      <c r="H693" s="6">
        <v>101</v>
      </c>
      <c r="I693" s="6"/>
      <c r="J693" s="6" t="s">
        <v>1938</v>
      </c>
      <c r="K693" s="6">
        <v>1</v>
      </c>
      <c r="L693" s="6"/>
      <c r="M693" s="6" t="s">
        <v>925</v>
      </c>
      <c r="N693" s="6"/>
      <c r="O693" s="6">
        <v>1</v>
      </c>
      <c r="P693" s="31">
        <v>5015020003</v>
      </c>
      <c r="Q693" s="6"/>
      <c r="R693" s="6">
        <v>0</v>
      </c>
      <c r="S693" s="6"/>
      <c r="T693" s="6" t="s">
        <v>3809</v>
      </c>
      <c r="U693" s="6" t="s">
        <v>3809</v>
      </c>
      <c r="V693" s="8">
        <v>270588400</v>
      </c>
    </row>
    <row r="694" spans="1:23" ht="14.4" x14ac:dyDescent="0.25">
      <c r="A694" s="6" t="s">
        <v>923</v>
      </c>
      <c r="B694" s="6" t="s">
        <v>3809</v>
      </c>
      <c r="C694" s="10">
        <v>480085454</v>
      </c>
      <c r="D694" s="6"/>
      <c r="E694" s="11">
        <v>0.45905092592592589</v>
      </c>
      <c r="F694" s="31">
        <v>5121716799</v>
      </c>
      <c r="G694" s="6"/>
      <c r="H694" s="6">
        <v>101</v>
      </c>
      <c r="I694" s="6"/>
      <c r="J694" s="6" t="s">
        <v>1739</v>
      </c>
      <c r="K694" s="6">
        <v>1</v>
      </c>
      <c r="L694" s="6"/>
      <c r="M694" s="6" t="s">
        <v>925</v>
      </c>
      <c r="N694" s="6"/>
      <c r="O694" s="6">
        <v>1</v>
      </c>
      <c r="P694" s="31">
        <v>5015020003</v>
      </c>
      <c r="Q694" s="6"/>
      <c r="R694" s="6">
        <v>0</v>
      </c>
      <c r="S694" s="6"/>
      <c r="T694" s="6" t="s">
        <v>3809</v>
      </c>
      <c r="U694" s="6" t="s">
        <v>3809</v>
      </c>
      <c r="V694" s="8">
        <v>292325920</v>
      </c>
    </row>
    <row r="695" spans="1:23" ht="14.4" x14ac:dyDescent="0.25">
      <c r="A695" s="6" t="s">
        <v>923</v>
      </c>
      <c r="B695" s="6" t="s">
        <v>3809</v>
      </c>
      <c r="C695" s="10">
        <v>480086051</v>
      </c>
      <c r="D695" s="12">
        <v>480000000</v>
      </c>
      <c r="E695" s="11">
        <v>0.47165509259259258</v>
      </c>
      <c r="F695" s="31">
        <v>5121717036</v>
      </c>
      <c r="G695" s="6" t="s">
        <v>3811</v>
      </c>
      <c r="H695" s="6">
        <v>101</v>
      </c>
      <c r="I695" s="6"/>
      <c r="J695" s="6" t="s">
        <v>1931</v>
      </c>
      <c r="K695" s="6">
        <v>1</v>
      </c>
      <c r="L695" s="6"/>
      <c r="M695" s="6" t="s">
        <v>925</v>
      </c>
      <c r="N695" s="6"/>
      <c r="O695" s="6">
        <v>1</v>
      </c>
      <c r="P695" s="31">
        <v>5015020003</v>
      </c>
      <c r="Q695" s="6"/>
      <c r="R695" s="6">
        <v>0</v>
      </c>
      <c r="S695" s="6"/>
      <c r="T695" s="6" t="s">
        <v>3809</v>
      </c>
      <c r="U695" s="6" t="s">
        <v>3809</v>
      </c>
      <c r="V695" s="8">
        <v>1313136006</v>
      </c>
      <c r="W695" s="36" t="s">
        <v>18009</v>
      </c>
    </row>
    <row r="696" spans="1:23" ht="14.4" x14ac:dyDescent="0.25">
      <c r="A696" s="6" t="s">
        <v>923</v>
      </c>
      <c r="B696" s="6" t="s">
        <v>3809</v>
      </c>
      <c r="C696" s="10">
        <v>480085551</v>
      </c>
      <c r="D696" s="12">
        <v>480000000</v>
      </c>
      <c r="E696" s="11">
        <v>0.46118055555555554</v>
      </c>
      <c r="F696" s="31">
        <v>5121717031</v>
      </c>
      <c r="G696" s="6" t="s">
        <v>3812</v>
      </c>
      <c r="H696" s="6">
        <v>101</v>
      </c>
      <c r="I696" s="6"/>
      <c r="J696" s="6" t="s">
        <v>1784</v>
      </c>
      <c r="K696" s="6">
        <v>1</v>
      </c>
      <c r="L696" s="6"/>
      <c r="M696" s="6" t="s">
        <v>925</v>
      </c>
      <c r="N696" s="6"/>
      <c r="O696" s="6">
        <v>1</v>
      </c>
      <c r="P696" s="31">
        <v>5015020003</v>
      </c>
      <c r="Q696" s="6"/>
      <c r="R696" s="6">
        <v>0</v>
      </c>
      <c r="S696" s="6"/>
      <c r="T696" s="6" t="s">
        <v>3809</v>
      </c>
      <c r="U696" s="6" t="s">
        <v>3809</v>
      </c>
      <c r="V696" s="8">
        <v>135603711</v>
      </c>
    </row>
    <row r="697" spans="1:23" ht="14.4" x14ac:dyDescent="0.25">
      <c r="A697" s="6" t="s">
        <v>923</v>
      </c>
      <c r="B697" s="6" t="s">
        <v>3809</v>
      </c>
      <c r="C697" s="10">
        <v>480085893</v>
      </c>
      <c r="D697" s="12">
        <v>480000000</v>
      </c>
      <c r="E697" s="11">
        <v>0.46968750000000004</v>
      </c>
      <c r="F697" s="31">
        <v>5121717035</v>
      </c>
      <c r="G697" s="6" t="s">
        <v>3813</v>
      </c>
      <c r="H697" s="6">
        <v>101</v>
      </c>
      <c r="I697" s="6"/>
      <c r="J697" s="6" t="s">
        <v>1892</v>
      </c>
      <c r="K697" s="6">
        <v>1</v>
      </c>
      <c r="L697" s="6"/>
      <c r="M697" s="6" t="s">
        <v>925</v>
      </c>
      <c r="N697" s="6"/>
      <c r="O697" s="6">
        <v>1</v>
      </c>
      <c r="P697" s="31">
        <v>5015020003</v>
      </c>
      <c r="Q697" s="6"/>
      <c r="R697" s="6">
        <v>0</v>
      </c>
      <c r="S697" s="6"/>
      <c r="T697" s="6" t="s">
        <v>3809</v>
      </c>
      <c r="U697" s="6" t="s">
        <v>3809</v>
      </c>
      <c r="V697" s="8">
        <v>576200000</v>
      </c>
      <c r="W697" s="36" t="s">
        <v>18009</v>
      </c>
    </row>
    <row r="698" spans="1:23" ht="14.4" x14ac:dyDescent="0.25">
      <c r="A698" s="6" t="s">
        <v>923</v>
      </c>
      <c r="B698" s="6" t="s">
        <v>3809</v>
      </c>
      <c r="C698" s="10">
        <v>480085892</v>
      </c>
      <c r="D698" s="12">
        <v>480000000</v>
      </c>
      <c r="E698" s="11">
        <v>0.46762731481481484</v>
      </c>
      <c r="F698" s="31">
        <v>5121717034</v>
      </c>
      <c r="G698" s="6" t="s">
        <v>3814</v>
      </c>
      <c r="H698" s="6">
        <v>101</v>
      </c>
      <c r="I698" s="6"/>
      <c r="J698" s="6" t="s">
        <v>1889</v>
      </c>
      <c r="K698" s="6">
        <v>1</v>
      </c>
      <c r="L698" s="6"/>
      <c r="M698" s="6" t="s">
        <v>925</v>
      </c>
      <c r="N698" s="6"/>
      <c r="O698" s="6">
        <v>2</v>
      </c>
      <c r="P698" s="31">
        <v>5015020003</v>
      </c>
      <c r="Q698" s="6"/>
      <c r="R698" s="6">
        <v>0</v>
      </c>
      <c r="S698" s="6"/>
      <c r="T698" s="6" t="s">
        <v>3809</v>
      </c>
      <c r="U698" s="6" t="s">
        <v>3809</v>
      </c>
      <c r="V698" s="8">
        <v>36180000</v>
      </c>
    </row>
    <row r="699" spans="1:23" ht="14.4" x14ac:dyDescent="0.25">
      <c r="A699" s="6" t="s">
        <v>923</v>
      </c>
      <c r="B699" s="6" t="s">
        <v>3809</v>
      </c>
      <c r="C699" s="10">
        <v>480085452</v>
      </c>
      <c r="D699" s="6"/>
      <c r="E699" s="11">
        <v>0.45285879629629627</v>
      </c>
      <c r="F699" s="31">
        <v>5121716797</v>
      </c>
      <c r="G699" s="6"/>
      <c r="H699" s="6">
        <v>101</v>
      </c>
      <c r="I699" s="6"/>
      <c r="J699" s="6" t="s">
        <v>1735</v>
      </c>
      <c r="K699" s="6">
        <v>1</v>
      </c>
      <c r="L699" s="6"/>
      <c r="M699" s="6" t="s">
        <v>925</v>
      </c>
      <c r="N699" s="6"/>
      <c r="O699" s="6">
        <v>2</v>
      </c>
      <c r="P699" s="31">
        <v>5015020003</v>
      </c>
      <c r="Q699" s="6"/>
      <c r="R699" s="6">
        <v>0</v>
      </c>
      <c r="S699" s="6"/>
      <c r="T699" s="6" t="s">
        <v>3809</v>
      </c>
      <c r="U699" s="6" t="s">
        <v>3809</v>
      </c>
      <c r="V699" s="8">
        <v>119848549</v>
      </c>
    </row>
    <row r="700" spans="1:23" ht="14.4" x14ac:dyDescent="0.25">
      <c r="A700" s="6" t="s">
        <v>923</v>
      </c>
      <c r="B700" s="6" t="s">
        <v>3809</v>
      </c>
      <c r="C700" s="10">
        <v>480086209</v>
      </c>
      <c r="D700" s="6"/>
      <c r="E700" s="11">
        <v>0.53187499999999999</v>
      </c>
      <c r="F700" s="31">
        <v>5121717071</v>
      </c>
      <c r="G700" s="6"/>
      <c r="H700" s="6">
        <v>101</v>
      </c>
      <c r="I700" s="6"/>
      <c r="J700" s="6" t="s">
        <v>1951</v>
      </c>
      <c r="K700" s="6">
        <v>1</v>
      </c>
      <c r="L700" s="6"/>
      <c r="M700" s="6" t="s">
        <v>925</v>
      </c>
      <c r="N700" s="6"/>
      <c r="O700" s="6">
        <v>1</v>
      </c>
      <c r="P700" s="31">
        <v>5015018019</v>
      </c>
      <c r="Q700" s="6"/>
      <c r="R700" s="6">
        <v>0</v>
      </c>
      <c r="S700" s="6"/>
      <c r="T700" s="6" t="s">
        <v>3809</v>
      </c>
      <c r="U700" s="6" t="s">
        <v>3809</v>
      </c>
      <c r="V700" s="8">
        <v>11660000</v>
      </c>
    </row>
    <row r="701" spans="1:23" ht="14.4" x14ac:dyDescent="0.25">
      <c r="A701" s="6" t="s">
        <v>923</v>
      </c>
      <c r="B701" s="6" t="s">
        <v>3809</v>
      </c>
      <c r="C701" s="10">
        <v>480085452</v>
      </c>
      <c r="D701" s="6"/>
      <c r="E701" s="11">
        <v>0.45285879629629627</v>
      </c>
      <c r="F701" s="31">
        <v>5121716797</v>
      </c>
      <c r="G701" s="6"/>
      <c r="H701" s="6">
        <v>101</v>
      </c>
      <c r="I701" s="6"/>
      <c r="J701" s="6" t="s">
        <v>1736</v>
      </c>
      <c r="K701" s="6">
        <v>1</v>
      </c>
      <c r="L701" s="6"/>
      <c r="M701" s="6" t="s">
        <v>925</v>
      </c>
      <c r="N701" s="6"/>
      <c r="O701" s="6">
        <v>3</v>
      </c>
      <c r="P701" s="31">
        <v>5015020003</v>
      </c>
      <c r="Q701" s="6"/>
      <c r="R701" s="6">
        <v>0</v>
      </c>
      <c r="S701" s="6"/>
      <c r="T701" s="6" t="s">
        <v>3809</v>
      </c>
      <c r="U701" s="6" t="s">
        <v>3809</v>
      </c>
      <c r="V701" s="8">
        <v>79899032</v>
      </c>
    </row>
    <row r="702" spans="1:23" ht="14.4" x14ac:dyDescent="0.25">
      <c r="A702" s="6" t="s">
        <v>923</v>
      </c>
      <c r="B702" s="6" t="s">
        <v>3809</v>
      </c>
      <c r="C702" s="10">
        <v>480085892</v>
      </c>
      <c r="D702" s="12">
        <v>480000000</v>
      </c>
      <c r="E702" s="11">
        <v>0.46762731481481484</v>
      </c>
      <c r="F702" s="31">
        <v>5121717034</v>
      </c>
      <c r="G702" s="6" t="s">
        <v>3814</v>
      </c>
      <c r="H702" s="6">
        <v>101</v>
      </c>
      <c r="I702" s="6"/>
      <c r="J702" s="6" t="s">
        <v>1890</v>
      </c>
      <c r="K702" s="6">
        <v>1</v>
      </c>
      <c r="L702" s="6"/>
      <c r="M702" s="6" t="s">
        <v>925</v>
      </c>
      <c r="N702" s="6"/>
      <c r="O702" s="6">
        <v>3</v>
      </c>
      <c r="P702" s="31">
        <v>5015020003</v>
      </c>
      <c r="Q702" s="6"/>
      <c r="R702" s="6">
        <v>0</v>
      </c>
      <c r="S702" s="6"/>
      <c r="T702" s="6" t="s">
        <v>3809</v>
      </c>
      <c r="U702" s="6" t="s">
        <v>3809</v>
      </c>
      <c r="V702" s="8">
        <v>24120000</v>
      </c>
    </row>
    <row r="703" spans="1:23" ht="14.4" x14ac:dyDescent="0.25">
      <c r="A703" s="6" t="s">
        <v>923</v>
      </c>
      <c r="B703" s="6" t="s">
        <v>3809</v>
      </c>
      <c r="C703" s="10">
        <v>480085973</v>
      </c>
      <c r="D703" s="6"/>
      <c r="E703" s="11">
        <v>0.51466435185185189</v>
      </c>
      <c r="F703" s="31">
        <v>5121717058</v>
      </c>
      <c r="G703" s="6"/>
      <c r="H703" s="6">
        <v>101</v>
      </c>
      <c r="I703" s="6"/>
      <c r="J703" s="6" t="s">
        <v>1914</v>
      </c>
      <c r="K703" s="6">
        <v>1</v>
      </c>
      <c r="L703" s="6"/>
      <c r="M703" s="6" t="s">
        <v>925</v>
      </c>
      <c r="N703" s="6"/>
      <c r="O703" s="6">
        <v>1</v>
      </c>
      <c r="P703" s="31">
        <v>5015018019</v>
      </c>
      <c r="Q703" s="6"/>
      <c r="R703" s="6">
        <v>0</v>
      </c>
      <c r="S703" s="6"/>
      <c r="T703" s="6" t="s">
        <v>3809</v>
      </c>
      <c r="U703" s="6" t="s">
        <v>3809</v>
      </c>
      <c r="V703" s="8">
        <v>10000000</v>
      </c>
    </row>
    <row r="704" spans="1:23" ht="14.4" x14ac:dyDescent="0.25">
      <c r="A704" s="6" t="s">
        <v>923</v>
      </c>
      <c r="B704" s="6" t="s">
        <v>3809</v>
      </c>
      <c r="C704" s="10">
        <v>480085973</v>
      </c>
      <c r="D704" s="6"/>
      <c r="E704" s="11">
        <v>0.49182870370370368</v>
      </c>
      <c r="F704" s="31">
        <v>5121717050</v>
      </c>
      <c r="G704" s="6"/>
      <c r="H704" s="6">
        <v>101</v>
      </c>
      <c r="I704" s="6"/>
      <c r="J704" s="6" t="s">
        <v>1914</v>
      </c>
      <c r="K704" s="6">
        <v>1</v>
      </c>
      <c r="L704" s="6"/>
      <c r="M704" s="6" t="s">
        <v>925</v>
      </c>
      <c r="N704" s="6"/>
      <c r="O704" s="6">
        <v>1</v>
      </c>
      <c r="P704" s="31">
        <v>5015018019</v>
      </c>
      <c r="Q704" s="6"/>
      <c r="R704" s="6">
        <v>0</v>
      </c>
      <c r="S704" s="6"/>
      <c r="T704" s="6" t="s">
        <v>3809</v>
      </c>
      <c r="U704" s="6" t="s">
        <v>3809</v>
      </c>
      <c r="V704" s="8">
        <v>10000000</v>
      </c>
    </row>
    <row r="705" spans="1:22" ht="14.4" x14ac:dyDescent="0.25">
      <c r="A705" s="6" t="s">
        <v>923</v>
      </c>
      <c r="B705" s="6" t="s">
        <v>3809</v>
      </c>
      <c r="C705" s="10">
        <v>480085973</v>
      </c>
      <c r="D705" s="6"/>
      <c r="E705" s="11">
        <v>0.49182870370370368</v>
      </c>
      <c r="F705" s="31">
        <v>5121717050</v>
      </c>
      <c r="G705" s="6"/>
      <c r="H705" s="6">
        <v>101</v>
      </c>
      <c r="I705" s="6"/>
      <c r="J705" s="6" t="s">
        <v>1917</v>
      </c>
      <c r="K705" s="6">
        <v>1</v>
      </c>
      <c r="L705" s="6"/>
      <c r="M705" s="6" t="s">
        <v>925</v>
      </c>
      <c r="N705" s="6"/>
      <c r="O705" s="6">
        <v>2</v>
      </c>
      <c r="P705" s="31">
        <v>5015018019</v>
      </c>
      <c r="Q705" s="6"/>
      <c r="R705" s="6">
        <v>0</v>
      </c>
      <c r="S705" s="6"/>
      <c r="T705" s="6" t="s">
        <v>3809</v>
      </c>
      <c r="U705" s="6" t="s">
        <v>3809</v>
      </c>
      <c r="V705" s="8">
        <v>20000000</v>
      </c>
    </row>
    <row r="706" spans="1:22" ht="14.4" x14ac:dyDescent="0.25">
      <c r="A706" s="6" t="s">
        <v>923</v>
      </c>
      <c r="B706" s="6" t="s">
        <v>3809</v>
      </c>
      <c r="C706" s="10">
        <v>480085973</v>
      </c>
      <c r="D706" s="6"/>
      <c r="E706" s="11">
        <v>0.51466435185185189</v>
      </c>
      <c r="F706" s="31">
        <v>5121717058</v>
      </c>
      <c r="G706" s="6"/>
      <c r="H706" s="6">
        <v>101</v>
      </c>
      <c r="I706" s="6"/>
      <c r="J706" s="6" t="s">
        <v>1917</v>
      </c>
      <c r="K706" s="6">
        <v>1</v>
      </c>
      <c r="L706" s="6"/>
      <c r="M706" s="6" t="s">
        <v>925</v>
      </c>
      <c r="N706" s="6"/>
      <c r="O706" s="6">
        <v>2</v>
      </c>
      <c r="P706" s="31">
        <v>5015018019</v>
      </c>
      <c r="Q706" s="6"/>
      <c r="R706" s="6">
        <v>0</v>
      </c>
      <c r="S706" s="6"/>
      <c r="T706" s="6" t="s">
        <v>3809</v>
      </c>
      <c r="U706" s="6" t="s">
        <v>3809</v>
      </c>
      <c r="V706" s="8">
        <v>20000000</v>
      </c>
    </row>
    <row r="707" spans="1:22" ht="14.4" x14ac:dyDescent="0.25">
      <c r="A707" s="6" t="s">
        <v>923</v>
      </c>
      <c r="B707" s="6" t="s">
        <v>3809</v>
      </c>
      <c r="C707" s="10">
        <v>480084593</v>
      </c>
      <c r="D707" s="6"/>
      <c r="E707" s="11">
        <v>0.52800925925925923</v>
      </c>
      <c r="F707" s="31">
        <v>5121717064</v>
      </c>
      <c r="G707" s="6"/>
      <c r="H707" s="6">
        <v>101</v>
      </c>
      <c r="I707" s="6"/>
      <c r="J707" s="6" t="s">
        <v>1398</v>
      </c>
      <c r="K707" s="6">
        <v>1</v>
      </c>
      <c r="L707" s="6"/>
      <c r="M707" s="6" t="s">
        <v>925</v>
      </c>
      <c r="N707" s="6"/>
      <c r="O707" s="6">
        <v>1</v>
      </c>
      <c r="P707" s="31">
        <v>5015019014</v>
      </c>
      <c r="Q707" s="6"/>
      <c r="R707" s="6">
        <v>0</v>
      </c>
      <c r="S707" s="6"/>
      <c r="T707" s="6" t="s">
        <v>3809</v>
      </c>
      <c r="U707" s="6" t="s">
        <v>3809</v>
      </c>
      <c r="V707" s="8">
        <v>49999940</v>
      </c>
    </row>
    <row r="708" spans="1:22" ht="14.4" x14ac:dyDescent="0.25">
      <c r="A708" s="6" t="s">
        <v>923</v>
      </c>
      <c r="B708" s="6" t="s">
        <v>3809</v>
      </c>
      <c r="C708" s="10">
        <v>480085042</v>
      </c>
      <c r="D708" s="6"/>
      <c r="E708" s="11">
        <v>0.53467592592592594</v>
      </c>
      <c r="F708" s="31">
        <v>5121717075</v>
      </c>
      <c r="G708" s="6"/>
      <c r="H708" s="6">
        <v>101</v>
      </c>
      <c r="I708" s="6"/>
      <c r="J708" s="6" t="s">
        <v>1608</v>
      </c>
      <c r="K708" s="6">
        <v>1</v>
      </c>
      <c r="L708" s="6"/>
      <c r="M708" s="6" t="s">
        <v>925</v>
      </c>
      <c r="N708" s="6"/>
      <c r="O708" s="6">
        <v>1</v>
      </c>
      <c r="P708" s="31">
        <v>5015019014</v>
      </c>
      <c r="Q708" s="6"/>
      <c r="R708" s="6">
        <v>0</v>
      </c>
      <c r="S708" s="6"/>
      <c r="T708" s="6" t="s">
        <v>3809</v>
      </c>
      <c r="U708" s="6" t="s">
        <v>3809</v>
      </c>
      <c r="V708" s="8">
        <v>13993500</v>
      </c>
    </row>
    <row r="709" spans="1:22" ht="14.4" x14ac:dyDescent="0.25">
      <c r="A709" s="6" t="s">
        <v>923</v>
      </c>
      <c r="B709" s="6" t="s">
        <v>3809</v>
      </c>
      <c r="C709" s="10">
        <v>480086182</v>
      </c>
      <c r="D709" s="6"/>
      <c r="E709" s="11">
        <v>0.53407407407407403</v>
      </c>
      <c r="F709" s="31">
        <v>5121717074</v>
      </c>
      <c r="G709" s="6"/>
      <c r="H709" s="6">
        <v>101</v>
      </c>
      <c r="I709" s="6"/>
      <c r="J709" s="6" t="s">
        <v>1939</v>
      </c>
      <c r="K709" s="6">
        <v>1</v>
      </c>
      <c r="L709" s="6"/>
      <c r="M709" s="6" t="s">
        <v>925</v>
      </c>
      <c r="N709" s="6"/>
      <c r="O709" s="6">
        <v>1</v>
      </c>
      <c r="P709" s="31">
        <v>5015019014</v>
      </c>
      <c r="Q709" s="6"/>
      <c r="R709" s="6">
        <v>0</v>
      </c>
      <c r="S709" s="6"/>
      <c r="T709" s="6" t="s">
        <v>3809</v>
      </c>
      <c r="U709" s="6" t="s">
        <v>3809</v>
      </c>
      <c r="V709" s="8">
        <v>206405291</v>
      </c>
    </row>
    <row r="710" spans="1:22" ht="14.4" x14ac:dyDescent="0.25">
      <c r="A710" s="6" t="s">
        <v>923</v>
      </c>
      <c r="B710" s="6" t="s">
        <v>3809</v>
      </c>
      <c r="C710" s="10">
        <v>480085583</v>
      </c>
      <c r="D710" s="6"/>
      <c r="E710" s="11">
        <v>0.53327546296296291</v>
      </c>
      <c r="F710" s="31">
        <v>5121717073</v>
      </c>
      <c r="G710" s="6"/>
      <c r="H710" s="6">
        <v>101</v>
      </c>
      <c r="I710" s="6"/>
      <c r="J710" s="6" t="s">
        <v>1807</v>
      </c>
      <c r="K710" s="6">
        <v>1</v>
      </c>
      <c r="L710" s="6"/>
      <c r="M710" s="6" t="s">
        <v>925</v>
      </c>
      <c r="N710" s="6"/>
      <c r="O710" s="6">
        <v>1</v>
      </c>
      <c r="P710" s="31">
        <v>5015019014</v>
      </c>
      <c r="Q710" s="6"/>
      <c r="R710" s="6">
        <v>0</v>
      </c>
      <c r="S710" s="6"/>
      <c r="T710" s="6" t="s">
        <v>3809</v>
      </c>
      <c r="U710" s="6" t="s">
        <v>3809</v>
      </c>
      <c r="V710" s="8">
        <v>339273543</v>
      </c>
    </row>
    <row r="711" spans="1:22" ht="14.4" x14ac:dyDescent="0.25">
      <c r="A711" s="6" t="s">
        <v>923</v>
      </c>
      <c r="B711" s="6" t="s">
        <v>3809</v>
      </c>
      <c r="C711" s="10">
        <v>480084580</v>
      </c>
      <c r="D711" s="6"/>
      <c r="E711" s="11">
        <v>0.52689814814814817</v>
      </c>
      <c r="F711" s="31">
        <v>5121717062</v>
      </c>
      <c r="G711" s="6"/>
      <c r="H711" s="6">
        <v>101</v>
      </c>
      <c r="I711" s="6"/>
      <c r="J711" s="6" t="s">
        <v>1395</v>
      </c>
      <c r="K711" s="6">
        <v>1</v>
      </c>
      <c r="L711" s="6"/>
      <c r="M711" s="6" t="s">
        <v>925</v>
      </c>
      <c r="N711" s="6"/>
      <c r="O711" s="6">
        <v>1</v>
      </c>
      <c r="P711" s="31">
        <v>5015019014</v>
      </c>
      <c r="Q711" s="6"/>
      <c r="R711" s="6">
        <v>0</v>
      </c>
      <c r="S711" s="6"/>
      <c r="T711" s="6" t="s">
        <v>3809</v>
      </c>
      <c r="U711" s="6" t="s">
        <v>3809</v>
      </c>
      <c r="V711" s="8">
        <v>64327726</v>
      </c>
    </row>
    <row r="712" spans="1:22" ht="14.4" x14ac:dyDescent="0.25">
      <c r="A712" s="6" t="s">
        <v>923</v>
      </c>
      <c r="B712" s="6" t="s">
        <v>3809</v>
      </c>
      <c r="C712" s="10">
        <v>480086232</v>
      </c>
      <c r="D712" s="12">
        <v>480000000</v>
      </c>
      <c r="E712" s="11">
        <v>0.98784722222222221</v>
      </c>
      <c r="F712" s="31">
        <v>5121717039</v>
      </c>
      <c r="G712" s="6" t="s">
        <v>3815</v>
      </c>
      <c r="H712" s="6">
        <v>101</v>
      </c>
      <c r="I712" s="6"/>
      <c r="J712" s="6" t="s">
        <v>1955</v>
      </c>
      <c r="K712" s="6">
        <v>1</v>
      </c>
      <c r="L712" s="6"/>
      <c r="M712" s="6" t="s">
        <v>925</v>
      </c>
      <c r="N712" s="6"/>
      <c r="O712" s="6">
        <v>2</v>
      </c>
      <c r="P712" s="31">
        <v>5015020003</v>
      </c>
      <c r="Q712" s="6"/>
      <c r="R712" s="6">
        <v>0</v>
      </c>
      <c r="S712" s="6"/>
      <c r="T712" s="6" t="s">
        <v>3809</v>
      </c>
      <c r="U712" s="6" t="s">
        <v>3809</v>
      </c>
      <c r="V712" s="8">
        <v>2727273</v>
      </c>
    </row>
    <row r="713" spans="1:22" ht="14.4" x14ac:dyDescent="0.25">
      <c r="A713" s="6" t="s">
        <v>923</v>
      </c>
      <c r="B713" s="6" t="s">
        <v>3809</v>
      </c>
      <c r="C713" s="10">
        <v>480085887</v>
      </c>
      <c r="D713" s="6"/>
      <c r="E713" s="11">
        <v>0.41439814814814818</v>
      </c>
      <c r="F713" s="31">
        <v>5121717014</v>
      </c>
      <c r="G713" s="6"/>
      <c r="H713" s="6">
        <v>101</v>
      </c>
      <c r="I713" s="6"/>
      <c r="J713" s="6" t="s">
        <v>1875</v>
      </c>
      <c r="K713" s="6">
        <v>40</v>
      </c>
      <c r="L713" s="6"/>
      <c r="M713" s="6" t="s">
        <v>925</v>
      </c>
      <c r="N713" s="6"/>
      <c r="O713" s="6">
        <v>1</v>
      </c>
      <c r="P713" s="31">
        <v>5015019014</v>
      </c>
      <c r="Q713" s="6"/>
      <c r="R713" s="6">
        <v>0</v>
      </c>
      <c r="S713" s="6"/>
      <c r="T713" s="6" t="s">
        <v>3809</v>
      </c>
      <c r="U713" s="6" t="s">
        <v>3809</v>
      </c>
      <c r="V713" s="8">
        <v>3000000</v>
      </c>
    </row>
    <row r="714" spans="1:22" ht="14.4" x14ac:dyDescent="0.25">
      <c r="A714" s="6" t="s">
        <v>923</v>
      </c>
      <c r="B714" s="6" t="s">
        <v>3809</v>
      </c>
      <c r="C714" s="10">
        <v>480085887</v>
      </c>
      <c r="D714" s="6"/>
      <c r="E714" s="11">
        <v>0.41439814814814818</v>
      </c>
      <c r="F714" s="31">
        <v>5121717014</v>
      </c>
      <c r="G714" s="6"/>
      <c r="H714" s="6">
        <v>101</v>
      </c>
      <c r="I714" s="6"/>
      <c r="J714" s="6" t="s">
        <v>1878</v>
      </c>
      <c r="K714" s="6">
        <v>1</v>
      </c>
      <c r="L714" s="6"/>
      <c r="M714" s="6" t="s">
        <v>925</v>
      </c>
      <c r="N714" s="6"/>
      <c r="O714" s="6">
        <v>4</v>
      </c>
      <c r="P714" s="31">
        <v>5015019014</v>
      </c>
      <c r="Q714" s="6"/>
      <c r="R714" s="6">
        <v>0</v>
      </c>
      <c r="S714" s="6"/>
      <c r="T714" s="6" t="s">
        <v>3809</v>
      </c>
      <c r="U714" s="6" t="s">
        <v>3809</v>
      </c>
      <c r="V714" s="8">
        <v>1000000</v>
      </c>
    </row>
    <row r="715" spans="1:22" ht="14.4" x14ac:dyDescent="0.25">
      <c r="A715" s="6" t="s">
        <v>923</v>
      </c>
      <c r="B715" s="6" t="s">
        <v>3809</v>
      </c>
      <c r="C715" s="10">
        <v>480085887</v>
      </c>
      <c r="D715" s="6"/>
      <c r="E715" s="11">
        <v>0.41439814814814818</v>
      </c>
      <c r="F715" s="31">
        <v>5121717014</v>
      </c>
      <c r="G715" s="6"/>
      <c r="H715" s="6">
        <v>101</v>
      </c>
      <c r="I715" s="6"/>
      <c r="J715" s="6" t="s">
        <v>1876</v>
      </c>
      <c r="K715" s="6">
        <v>208</v>
      </c>
      <c r="L715" s="6"/>
      <c r="M715" s="6" t="s">
        <v>925</v>
      </c>
      <c r="N715" s="6"/>
      <c r="O715" s="6">
        <v>2</v>
      </c>
      <c r="P715" s="31">
        <v>5015019014</v>
      </c>
      <c r="Q715" s="6"/>
      <c r="R715" s="6">
        <v>0</v>
      </c>
      <c r="S715" s="6"/>
      <c r="T715" s="6" t="s">
        <v>3809</v>
      </c>
      <c r="U715" s="6" t="s">
        <v>3809</v>
      </c>
      <c r="V715" s="8">
        <v>1144000</v>
      </c>
    </row>
    <row r="716" spans="1:22" ht="14.4" x14ac:dyDescent="0.25">
      <c r="A716" s="6" t="s">
        <v>923</v>
      </c>
      <c r="B716" s="6" t="s">
        <v>3809</v>
      </c>
      <c r="C716" s="10">
        <v>480085887</v>
      </c>
      <c r="D716" s="6"/>
      <c r="E716" s="11">
        <v>0.41439814814814818</v>
      </c>
      <c r="F716" s="31">
        <v>5121717014</v>
      </c>
      <c r="G716" s="6"/>
      <c r="H716" s="6">
        <v>101</v>
      </c>
      <c r="I716" s="6"/>
      <c r="J716" s="6" t="s">
        <v>1877</v>
      </c>
      <c r="K716" s="6">
        <v>100</v>
      </c>
      <c r="L716" s="6"/>
      <c r="M716" s="6" t="s">
        <v>925</v>
      </c>
      <c r="N716" s="6"/>
      <c r="O716" s="6">
        <v>3</v>
      </c>
      <c r="P716" s="31">
        <v>5015019014</v>
      </c>
      <c r="Q716" s="6"/>
      <c r="R716" s="6">
        <v>0</v>
      </c>
      <c r="S716" s="6"/>
      <c r="T716" s="6" t="s">
        <v>3809</v>
      </c>
      <c r="U716" s="6" t="s">
        <v>3809</v>
      </c>
      <c r="V716" s="8">
        <v>420000</v>
      </c>
    </row>
    <row r="717" spans="1:22" ht="14.4" x14ac:dyDescent="0.25">
      <c r="A717" s="6" t="s">
        <v>923</v>
      </c>
      <c r="B717" s="6" t="s">
        <v>3809</v>
      </c>
      <c r="C717" s="10">
        <v>480085560</v>
      </c>
      <c r="D717" s="6"/>
      <c r="E717" s="11">
        <v>0.53217592592592589</v>
      </c>
      <c r="F717" s="31">
        <v>5121717072</v>
      </c>
      <c r="G717" s="6"/>
      <c r="H717" s="6">
        <v>101</v>
      </c>
      <c r="I717" s="6"/>
      <c r="J717" s="6" t="s">
        <v>1803</v>
      </c>
      <c r="K717" s="6">
        <v>1</v>
      </c>
      <c r="L717" s="6"/>
      <c r="M717" s="6" t="s">
        <v>925</v>
      </c>
      <c r="N717" s="6"/>
      <c r="O717" s="6">
        <v>1</v>
      </c>
      <c r="P717" s="31">
        <v>5015019014</v>
      </c>
      <c r="Q717" s="6"/>
      <c r="R717" s="6">
        <v>0</v>
      </c>
      <c r="S717" s="6"/>
      <c r="T717" s="6" t="s">
        <v>3809</v>
      </c>
      <c r="U717" s="6" t="s">
        <v>3809</v>
      </c>
      <c r="V717" s="8">
        <v>480015000</v>
      </c>
    </row>
    <row r="718" spans="1:22" ht="14.4" x14ac:dyDescent="0.25">
      <c r="A718" s="6" t="s">
        <v>923</v>
      </c>
      <c r="B718" s="6" t="s">
        <v>3809</v>
      </c>
      <c r="C718" s="10">
        <v>480085125</v>
      </c>
      <c r="D718" s="6"/>
      <c r="E718" s="11">
        <v>0.53513888888888894</v>
      </c>
      <c r="F718" s="31">
        <v>5121717076</v>
      </c>
      <c r="G718" s="6"/>
      <c r="H718" s="6">
        <v>101</v>
      </c>
      <c r="I718" s="6"/>
      <c r="J718" s="6" t="s">
        <v>1646</v>
      </c>
      <c r="K718" s="6">
        <v>1</v>
      </c>
      <c r="L718" s="6"/>
      <c r="M718" s="6" t="s">
        <v>925</v>
      </c>
      <c r="N718" s="6"/>
      <c r="O718" s="6">
        <v>1</v>
      </c>
      <c r="P718" s="31">
        <v>5015019014</v>
      </c>
      <c r="Q718" s="6"/>
      <c r="R718" s="6">
        <v>0</v>
      </c>
      <c r="S718" s="6"/>
      <c r="T718" s="6" t="s">
        <v>3809</v>
      </c>
      <c r="U718" s="6" t="s">
        <v>3809</v>
      </c>
      <c r="V718" s="8">
        <v>19985000</v>
      </c>
    </row>
    <row r="719" spans="1:22" ht="14.4" x14ac:dyDescent="0.25">
      <c r="A719" s="6" t="s">
        <v>923</v>
      </c>
      <c r="B719" s="6" t="s">
        <v>3809</v>
      </c>
      <c r="C719" s="10">
        <v>480085970</v>
      </c>
      <c r="D719" s="6"/>
      <c r="E719" s="11">
        <v>0.41548611111111106</v>
      </c>
      <c r="F719" s="31">
        <v>5121717015</v>
      </c>
      <c r="G719" s="6"/>
      <c r="H719" s="6">
        <v>101</v>
      </c>
      <c r="I719" s="6"/>
      <c r="J719" s="6" t="s">
        <v>1903</v>
      </c>
      <c r="K719" s="6">
        <v>54</v>
      </c>
      <c r="L719" s="6"/>
      <c r="M719" s="6" t="s">
        <v>925</v>
      </c>
      <c r="N719" s="6"/>
      <c r="O719" s="6">
        <v>1</v>
      </c>
      <c r="P719" s="31">
        <v>5015019014</v>
      </c>
      <c r="Q719" s="6"/>
      <c r="R719" s="6">
        <v>0</v>
      </c>
      <c r="S719" s="6"/>
      <c r="T719" s="6" t="s">
        <v>3809</v>
      </c>
      <c r="U719" s="6" t="s">
        <v>3809</v>
      </c>
      <c r="V719" s="8">
        <v>1350000</v>
      </c>
    </row>
    <row r="720" spans="1:22" ht="14.4" x14ac:dyDescent="0.25">
      <c r="A720" s="6" t="s">
        <v>923</v>
      </c>
      <c r="B720" s="6" t="s">
        <v>3809</v>
      </c>
      <c r="C720" s="10">
        <v>480085555</v>
      </c>
      <c r="D720" s="6"/>
      <c r="E720" s="11">
        <v>0.69026620370370362</v>
      </c>
      <c r="F720" s="31">
        <v>5121717079</v>
      </c>
      <c r="G720" s="6"/>
      <c r="H720" s="6">
        <v>101</v>
      </c>
      <c r="I720" s="6"/>
      <c r="J720" s="6" t="s">
        <v>311</v>
      </c>
      <c r="K720" s="6">
        <v>1</v>
      </c>
      <c r="L720" s="6"/>
      <c r="M720" s="6" t="s">
        <v>925</v>
      </c>
      <c r="N720" s="6"/>
      <c r="O720" s="6">
        <v>1</v>
      </c>
      <c r="P720" s="31">
        <v>5015019014</v>
      </c>
      <c r="Q720" s="6"/>
      <c r="R720" s="6">
        <v>0</v>
      </c>
      <c r="S720" s="6"/>
      <c r="T720" s="6" t="s">
        <v>3809</v>
      </c>
      <c r="U720" s="6" t="s">
        <v>3809</v>
      </c>
      <c r="V720" s="8">
        <v>13000000</v>
      </c>
    </row>
    <row r="721" spans="1:23" ht="14.4" x14ac:dyDescent="0.25">
      <c r="A721" s="6" t="s">
        <v>923</v>
      </c>
      <c r="B721" s="6" t="s">
        <v>3809</v>
      </c>
      <c r="C721" s="10">
        <v>480085455</v>
      </c>
      <c r="D721" s="6"/>
      <c r="E721" s="11">
        <v>0.46017361111111116</v>
      </c>
      <c r="F721" s="31">
        <v>5121717030</v>
      </c>
      <c r="G721" s="6"/>
      <c r="H721" s="6">
        <v>101</v>
      </c>
      <c r="I721" s="6"/>
      <c r="J721" s="6" t="s">
        <v>1740</v>
      </c>
      <c r="K721" s="6">
        <v>1</v>
      </c>
      <c r="L721" s="6"/>
      <c r="M721" s="6" t="s">
        <v>925</v>
      </c>
      <c r="N721" s="6"/>
      <c r="O721" s="6">
        <v>1</v>
      </c>
      <c r="P721" s="31">
        <v>5015020003</v>
      </c>
      <c r="Q721" s="6"/>
      <c r="R721" s="6">
        <v>0</v>
      </c>
      <c r="S721" s="6"/>
      <c r="T721" s="6" t="s">
        <v>3809</v>
      </c>
      <c r="U721" s="6" t="s">
        <v>3809</v>
      </c>
      <c r="V721" s="8">
        <v>16380744</v>
      </c>
    </row>
    <row r="722" spans="1:23" ht="14.4" x14ac:dyDescent="0.25">
      <c r="A722" s="6" t="s">
        <v>923</v>
      </c>
      <c r="B722" s="6" t="s">
        <v>3809</v>
      </c>
      <c r="C722" s="10">
        <v>480086184</v>
      </c>
      <c r="D722" s="12">
        <v>480000000</v>
      </c>
      <c r="E722" s="11">
        <v>0.47265046296296293</v>
      </c>
      <c r="F722" s="31">
        <v>5121717038</v>
      </c>
      <c r="G722" s="6" t="s">
        <v>3816</v>
      </c>
      <c r="H722" s="6">
        <v>101</v>
      </c>
      <c r="I722" s="6"/>
      <c r="J722" s="6" t="s">
        <v>1943</v>
      </c>
      <c r="K722" s="6">
        <v>1</v>
      </c>
      <c r="L722" s="6"/>
      <c r="M722" s="6" t="s">
        <v>925</v>
      </c>
      <c r="N722" s="6"/>
      <c r="O722" s="6">
        <v>1</v>
      </c>
      <c r="P722" s="31">
        <v>5015020003</v>
      </c>
      <c r="Q722" s="6"/>
      <c r="R722" s="6">
        <v>0</v>
      </c>
      <c r="S722" s="6"/>
      <c r="T722" s="6" t="s">
        <v>3809</v>
      </c>
      <c r="U722" s="6" t="s">
        <v>3809</v>
      </c>
      <c r="V722" s="8">
        <v>31232706</v>
      </c>
    </row>
    <row r="723" spans="1:23" ht="14.4" x14ac:dyDescent="0.25">
      <c r="A723" s="6" t="s">
        <v>923</v>
      </c>
      <c r="B723" s="6" t="s">
        <v>3809</v>
      </c>
      <c r="C723" s="10">
        <v>480085710</v>
      </c>
      <c r="D723" s="6"/>
      <c r="E723" s="11">
        <v>0.45278935185185182</v>
      </c>
      <c r="F723" s="31">
        <v>5121717003</v>
      </c>
      <c r="G723" s="6"/>
      <c r="H723" s="6">
        <v>101</v>
      </c>
      <c r="I723" s="6"/>
      <c r="J723" s="6" t="s">
        <v>1845</v>
      </c>
      <c r="K723" s="6">
        <v>1</v>
      </c>
      <c r="L723" s="6"/>
      <c r="M723" s="6" t="s">
        <v>925</v>
      </c>
      <c r="N723" s="6"/>
      <c r="O723" s="6">
        <v>1</v>
      </c>
      <c r="P723" s="31">
        <v>5015018019</v>
      </c>
      <c r="Q723" s="6"/>
      <c r="R723" s="6">
        <v>0</v>
      </c>
      <c r="S723" s="6"/>
      <c r="T723" s="6" t="s">
        <v>3809</v>
      </c>
      <c r="U723" s="6" t="s">
        <v>3809</v>
      </c>
      <c r="V723" s="8">
        <v>95580800</v>
      </c>
    </row>
    <row r="724" spans="1:23" ht="14.4" x14ac:dyDescent="0.25">
      <c r="A724" s="6" t="s">
        <v>923</v>
      </c>
      <c r="B724" s="6" t="s">
        <v>3809</v>
      </c>
      <c r="C724" s="10">
        <v>480086232</v>
      </c>
      <c r="D724" s="12">
        <v>480000000</v>
      </c>
      <c r="E724" s="11">
        <v>0.98784722222222221</v>
      </c>
      <c r="F724" s="31">
        <v>5121717039</v>
      </c>
      <c r="G724" s="6" t="s">
        <v>3815</v>
      </c>
      <c r="H724" s="6">
        <v>101</v>
      </c>
      <c r="I724" s="6"/>
      <c r="J724" s="6" t="s">
        <v>1954</v>
      </c>
      <c r="K724" s="6">
        <v>1</v>
      </c>
      <c r="L724" s="6"/>
      <c r="M724" s="6" t="s">
        <v>925</v>
      </c>
      <c r="N724" s="6"/>
      <c r="O724" s="6">
        <v>1</v>
      </c>
      <c r="P724" s="31">
        <v>5015020003</v>
      </c>
      <c r="Q724" s="6"/>
      <c r="R724" s="6">
        <v>0</v>
      </c>
      <c r="S724" s="6"/>
      <c r="T724" s="6" t="s">
        <v>3809</v>
      </c>
      <c r="U724" s="6" t="s">
        <v>3809</v>
      </c>
      <c r="V724" s="8">
        <v>16909090</v>
      </c>
    </row>
    <row r="725" spans="1:23" ht="14.4" x14ac:dyDescent="0.25">
      <c r="A725" s="6" t="s">
        <v>923</v>
      </c>
      <c r="B725" s="6" t="s">
        <v>3809</v>
      </c>
      <c r="C725" s="10">
        <v>480085553</v>
      </c>
      <c r="D725" s="12">
        <v>480000000</v>
      </c>
      <c r="E725" s="11">
        <v>0.4616898148148148</v>
      </c>
      <c r="F725" s="31">
        <v>5121717032</v>
      </c>
      <c r="G725" s="6" t="s">
        <v>3817</v>
      </c>
      <c r="H725" s="6">
        <v>101</v>
      </c>
      <c r="I725" s="6"/>
      <c r="J725" s="6" t="s">
        <v>1785</v>
      </c>
      <c r="K725" s="6">
        <v>1</v>
      </c>
      <c r="L725" s="6"/>
      <c r="M725" s="6" t="s">
        <v>925</v>
      </c>
      <c r="N725" s="6"/>
      <c r="O725" s="6">
        <v>1</v>
      </c>
      <c r="P725" s="31">
        <v>5015020003</v>
      </c>
      <c r="Q725" s="6"/>
      <c r="R725" s="6">
        <v>0</v>
      </c>
      <c r="S725" s="6"/>
      <c r="T725" s="6" t="s">
        <v>3809</v>
      </c>
      <c r="U725" s="6" t="s">
        <v>3809</v>
      </c>
      <c r="V725" s="8">
        <v>1660116046</v>
      </c>
    </row>
    <row r="726" spans="1:23" ht="14.4" x14ac:dyDescent="0.25">
      <c r="A726" s="6" t="s">
        <v>923</v>
      </c>
      <c r="B726" s="6" t="s">
        <v>3809</v>
      </c>
      <c r="C726" s="10">
        <v>480085892</v>
      </c>
      <c r="D726" s="12">
        <v>480000000</v>
      </c>
      <c r="E726" s="11">
        <v>0.46762731481481484</v>
      </c>
      <c r="F726" s="31">
        <v>5121717034</v>
      </c>
      <c r="G726" s="6" t="s">
        <v>3814</v>
      </c>
      <c r="H726" s="6">
        <v>101</v>
      </c>
      <c r="I726" s="6"/>
      <c r="J726" s="6" t="s">
        <v>1888</v>
      </c>
      <c r="K726" s="6">
        <v>1</v>
      </c>
      <c r="L726" s="6"/>
      <c r="M726" s="6" t="s">
        <v>925</v>
      </c>
      <c r="N726" s="6"/>
      <c r="O726" s="6">
        <v>1</v>
      </c>
      <c r="P726" s="31">
        <v>5015020003</v>
      </c>
      <c r="Q726" s="6"/>
      <c r="R726" s="6">
        <v>0</v>
      </c>
      <c r="S726" s="6"/>
      <c r="T726" s="6" t="s">
        <v>3809</v>
      </c>
      <c r="U726" s="6" t="s">
        <v>3809</v>
      </c>
      <c r="V726" s="8">
        <v>362000000</v>
      </c>
    </row>
    <row r="727" spans="1:23" ht="14.4" x14ac:dyDescent="0.25">
      <c r="A727" s="6" t="s">
        <v>923</v>
      </c>
      <c r="B727" s="6" t="s">
        <v>3809</v>
      </c>
      <c r="C727" s="10">
        <v>480085453</v>
      </c>
      <c r="D727" s="6"/>
      <c r="E727" s="11">
        <v>0.45656249999999998</v>
      </c>
      <c r="F727" s="31">
        <v>5121716798</v>
      </c>
      <c r="G727" s="6"/>
      <c r="H727" s="6">
        <v>101</v>
      </c>
      <c r="I727" s="6"/>
      <c r="J727" s="6" t="s">
        <v>1738</v>
      </c>
      <c r="K727" s="6">
        <v>1</v>
      </c>
      <c r="L727" s="6"/>
      <c r="M727" s="6" t="s">
        <v>925</v>
      </c>
      <c r="N727" s="6"/>
      <c r="O727" s="6">
        <v>1</v>
      </c>
      <c r="P727" s="31">
        <v>5015020003</v>
      </c>
      <c r="Q727" s="6"/>
      <c r="R727" s="6">
        <v>0</v>
      </c>
      <c r="S727" s="6"/>
      <c r="T727" s="6" t="s">
        <v>3809</v>
      </c>
      <c r="U727" s="6" t="s">
        <v>3809</v>
      </c>
      <c r="V727" s="8">
        <v>3026483980</v>
      </c>
      <c r="W727" s="36" t="s">
        <v>18009</v>
      </c>
    </row>
    <row r="728" spans="1:23" ht="14.4" x14ac:dyDescent="0.25">
      <c r="A728" s="6" t="s">
        <v>923</v>
      </c>
      <c r="B728" s="6" t="s">
        <v>3809</v>
      </c>
      <c r="C728" s="10">
        <v>480085452</v>
      </c>
      <c r="D728" s="6"/>
      <c r="E728" s="11">
        <v>0.45285879629629627</v>
      </c>
      <c r="F728" s="31">
        <v>5121716797</v>
      </c>
      <c r="G728" s="6"/>
      <c r="H728" s="6">
        <v>101</v>
      </c>
      <c r="I728" s="6"/>
      <c r="J728" s="6" t="s">
        <v>1734</v>
      </c>
      <c r="K728" s="6">
        <v>1</v>
      </c>
      <c r="L728" s="6"/>
      <c r="M728" s="6" t="s">
        <v>925</v>
      </c>
      <c r="N728" s="6"/>
      <c r="O728" s="6">
        <v>1</v>
      </c>
      <c r="P728" s="31">
        <v>5015020003</v>
      </c>
      <c r="Q728" s="6"/>
      <c r="R728" s="6">
        <v>0</v>
      </c>
      <c r="S728" s="6"/>
      <c r="T728" s="6" t="s">
        <v>3809</v>
      </c>
      <c r="U728" s="6" t="s">
        <v>3809</v>
      </c>
      <c r="V728" s="8">
        <v>2301367731</v>
      </c>
    </row>
    <row r="729" spans="1:23" ht="14.4" x14ac:dyDescent="0.25">
      <c r="A729" s="6" t="s">
        <v>923</v>
      </c>
      <c r="B729" s="6" t="s">
        <v>3809</v>
      </c>
      <c r="C729" s="10">
        <v>480086231</v>
      </c>
      <c r="D729" s="6"/>
      <c r="E729" s="11">
        <v>0.75723379629629628</v>
      </c>
      <c r="F729" s="31">
        <v>5121717083</v>
      </c>
      <c r="G729" s="6"/>
      <c r="H729" s="6">
        <v>101</v>
      </c>
      <c r="I729" s="6"/>
      <c r="J729" s="6" t="s">
        <v>1952</v>
      </c>
      <c r="K729" s="6">
        <v>1</v>
      </c>
      <c r="L729" s="6"/>
      <c r="M729" s="6" t="s">
        <v>925</v>
      </c>
      <c r="N729" s="6"/>
      <c r="O729" s="6">
        <v>1</v>
      </c>
      <c r="P729" s="31">
        <v>5015019014</v>
      </c>
      <c r="Q729" s="6"/>
      <c r="R729" s="6">
        <v>0</v>
      </c>
      <c r="S729" s="6"/>
      <c r="T729" s="6" t="s">
        <v>3809</v>
      </c>
      <c r="U729" s="6" t="s">
        <v>3809</v>
      </c>
      <c r="V729" s="8">
        <v>131600000</v>
      </c>
    </row>
    <row r="730" spans="1:23" ht="14.4" x14ac:dyDescent="0.25">
      <c r="A730" s="6" t="s">
        <v>923</v>
      </c>
      <c r="B730" s="6" t="s">
        <v>3809</v>
      </c>
      <c r="C730" s="10">
        <v>480086187</v>
      </c>
      <c r="D730" s="6"/>
      <c r="E730" s="11">
        <v>0.68844907407407396</v>
      </c>
      <c r="F730" s="31">
        <v>5121717078</v>
      </c>
      <c r="G730" s="6"/>
      <c r="H730" s="6">
        <v>101</v>
      </c>
      <c r="I730" s="6"/>
      <c r="J730" s="6" t="s">
        <v>1947</v>
      </c>
      <c r="K730" s="6">
        <v>1</v>
      </c>
      <c r="L730" s="6"/>
      <c r="M730" s="6" t="s">
        <v>925</v>
      </c>
      <c r="N730" s="6"/>
      <c r="O730" s="6">
        <v>1</v>
      </c>
      <c r="P730" s="31">
        <v>5015019014</v>
      </c>
      <c r="Q730" s="6"/>
      <c r="R730" s="6">
        <v>0</v>
      </c>
      <c r="S730" s="6"/>
      <c r="T730" s="6" t="s">
        <v>3809</v>
      </c>
      <c r="U730" s="6" t="s">
        <v>3809</v>
      </c>
      <c r="V730" s="8">
        <v>592000</v>
      </c>
    </row>
    <row r="731" spans="1:23" ht="14.4" x14ac:dyDescent="0.25">
      <c r="A731" s="6" t="s">
        <v>923</v>
      </c>
      <c r="B731" s="6" t="s">
        <v>3809</v>
      </c>
      <c r="C731" s="10">
        <v>480086140</v>
      </c>
      <c r="D731" s="6"/>
      <c r="E731" s="11">
        <v>0.7300578703703704</v>
      </c>
      <c r="F731" s="31">
        <v>5121717082</v>
      </c>
      <c r="G731" s="6"/>
      <c r="H731" s="6">
        <v>101</v>
      </c>
      <c r="I731" s="6" t="s">
        <v>1934</v>
      </c>
      <c r="J731" s="6" t="s">
        <v>1935</v>
      </c>
      <c r="K731" s="8">
        <v>25000</v>
      </c>
      <c r="L731" s="6" t="s">
        <v>938</v>
      </c>
      <c r="M731" s="6" t="s">
        <v>939</v>
      </c>
      <c r="N731" s="8">
        <v>25000</v>
      </c>
      <c r="O731" s="6">
        <v>1</v>
      </c>
      <c r="P731" s="31">
        <v>5015095036</v>
      </c>
      <c r="Q731" s="6"/>
      <c r="R731" s="6">
        <v>0</v>
      </c>
      <c r="S731" s="6"/>
      <c r="T731" s="6" t="s">
        <v>3809</v>
      </c>
      <c r="U731" s="6" t="s">
        <v>3809</v>
      </c>
      <c r="V731" s="8">
        <v>19875000</v>
      </c>
    </row>
    <row r="732" spans="1:23" ht="14.4" x14ac:dyDescent="0.25">
      <c r="A732" s="6" t="s">
        <v>923</v>
      </c>
      <c r="B732" s="6" t="s">
        <v>3809</v>
      </c>
      <c r="C732" s="10">
        <v>480086140</v>
      </c>
      <c r="D732" s="6"/>
      <c r="E732" s="11">
        <v>0.7300578703703704</v>
      </c>
      <c r="F732" s="31">
        <v>5121717082</v>
      </c>
      <c r="G732" s="6"/>
      <c r="H732" s="6">
        <v>101</v>
      </c>
      <c r="I732" s="6" t="s">
        <v>1936</v>
      </c>
      <c r="J732" s="6" t="s">
        <v>3818</v>
      </c>
      <c r="K732" s="8">
        <v>4000</v>
      </c>
      <c r="L732" s="6" t="s">
        <v>938</v>
      </c>
      <c r="M732" s="6" t="s">
        <v>939</v>
      </c>
      <c r="N732" s="8">
        <v>4000</v>
      </c>
      <c r="O732" s="6">
        <v>2</v>
      </c>
      <c r="P732" s="31">
        <v>5015095036</v>
      </c>
      <c r="Q732" s="6"/>
      <c r="R732" s="6">
        <v>0</v>
      </c>
      <c r="S732" s="6"/>
      <c r="T732" s="6" t="s">
        <v>3809</v>
      </c>
      <c r="U732" s="6" t="s">
        <v>3809</v>
      </c>
      <c r="V732" s="8">
        <v>18600000</v>
      </c>
    </row>
    <row r="733" spans="1:23" ht="14.4" x14ac:dyDescent="0.25">
      <c r="A733" s="6" t="s">
        <v>923</v>
      </c>
      <c r="B733" s="6" t="s">
        <v>3819</v>
      </c>
      <c r="C733" s="10">
        <v>480086245</v>
      </c>
      <c r="D733" s="6"/>
      <c r="E733" s="11">
        <v>0.42482638888888885</v>
      </c>
      <c r="F733" s="31">
        <v>5121717225</v>
      </c>
      <c r="G733" s="6"/>
      <c r="H733" s="6">
        <v>101</v>
      </c>
      <c r="I733" s="6" t="s">
        <v>3660</v>
      </c>
      <c r="J733" s="6" t="s">
        <v>3661</v>
      </c>
      <c r="K733" s="6">
        <v>8</v>
      </c>
      <c r="L733" s="6" t="s">
        <v>938</v>
      </c>
      <c r="M733" s="6" t="s">
        <v>939</v>
      </c>
      <c r="N733" s="6">
        <v>8</v>
      </c>
      <c r="O733" s="6">
        <v>1</v>
      </c>
      <c r="P733" s="31">
        <v>5015003062</v>
      </c>
      <c r="Q733" s="6"/>
      <c r="R733" s="6">
        <v>0</v>
      </c>
      <c r="S733" s="6"/>
      <c r="T733" s="6" t="s">
        <v>3819</v>
      </c>
      <c r="U733" s="6" t="s">
        <v>3819</v>
      </c>
      <c r="V733" s="6">
        <v>0</v>
      </c>
    </row>
    <row r="734" spans="1:23" ht="14.4" x14ac:dyDescent="0.25">
      <c r="A734" s="6" t="s">
        <v>923</v>
      </c>
      <c r="B734" s="6" t="s">
        <v>3819</v>
      </c>
      <c r="C734" s="10">
        <v>480086245</v>
      </c>
      <c r="D734" s="6"/>
      <c r="E734" s="11">
        <v>0.42482638888888885</v>
      </c>
      <c r="F734" s="31">
        <v>5121717225</v>
      </c>
      <c r="G734" s="6"/>
      <c r="H734" s="6">
        <v>101</v>
      </c>
      <c r="I734" s="6" t="s">
        <v>3820</v>
      </c>
      <c r="J734" s="6" t="s">
        <v>3821</v>
      </c>
      <c r="K734" s="6">
        <v>20</v>
      </c>
      <c r="L734" s="6" t="s">
        <v>938</v>
      </c>
      <c r="M734" s="6" t="s">
        <v>939</v>
      </c>
      <c r="N734" s="6">
        <v>20</v>
      </c>
      <c r="O734" s="6">
        <v>2</v>
      </c>
      <c r="P734" s="31">
        <v>5015003062</v>
      </c>
      <c r="Q734" s="6"/>
      <c r="R734" s="6">
        <v>0</v>
      </c>
      <c r="S734" s="6"/>
      <c r="T734" s="6" t="s">
        <v>3819</v>
      </c>
      <c r="U734" s="6" t="s">
        <v>3819</v>
      </c>
      <c r="V734" s="6">
        <v>0</v>
      </c>
    </row>
    <row r="735" spans="1:23" ht="14.4" x14ac:dyDescent="0.25">
      <c r="A735" s="6" t="s">
        <v>923</v>
      </c>
      <c r="B735" s="6" t="s">
        <v>3822</v>
      </c>
      <c r="C735" s="10">
        <v>480086269</v>
      </c>
      <c r="D735" s="6"/>
      <c r="E735" s="11">
        <v>0.51930555555555558</v>
      </c>
      <c r="F735" s="31">
        <v>5121717546</v>
      </c>
      <c r="G735" s="6"/>
      <c r="H735" s="6">
        <v>101</v>
      </c>
      <c r="I735" s="6" t="s">
        <v>3796</v>
      </c>
      <c r="J735" s="6" t="s">
        <v>3797</v>
      </c>
      <c r="K735" s="6">
        <v>30</v>
      </c>
      <c r="L735" s="6" t="s">
        <v>938</v>
      </c>
      <c r="M735" s="6" t="s">
        <v>939</v>
      </c>
      <c r="N735" s="6">
        <v>30</v>
      </c>
      <c r="O735" s="6">
        <v>5</v>
      </c>
      <c r="P735" s="31">
        <v>5015003062</v>
      </c>
      <c r="Q735" s="6"/>
      <c r="R735" s="6">
        <v>0</v>
      </c>
      <c r="S735" s="6"/>
      <c r="T735" s="6" t="s">
        <v>3822</v>
      </c>
      <c r="U735" s="6" t="s">
        <v>3822</v>
      </c>
      <c r="V735" s="6">
        <v>0</v>
      </c>
    </row>
    <row r="736" spans="1:23" ht="14.4" x14ac:dyDescent="0.25">
      <c r="A736" s="6" t="s">
        <v>923</v>
      </c>
      <c r="B736" s="6" t="s">
        <v>3822</v>
      </c>
      <c r="C736" s="10">
        <v>480086269</v>
      </c>
      <c r="D736" s="6"/>
      <c r="E736" s="11">
        <v>0.51930555555555558</v>
      </c>
      <c r="F736" s="31">
        <v>5121717546</v>
      </c>
      <c r="G736" s="6"/>
      <c r="H736" s="6">
        <v>101</v>
      </c>
      <c r="I736" s="6" t="s">
        <v>3799</v>
      </c>
      <c r="J736" s="6" t="s">
        <v>3800</v>
      </c>
      <c r="K736" s="6">
        <v>202</v>
      </c>
      <c r="L736" s="6" t="s">
        <v>938</v>
      </c>
      <c r="M736" s="6" t="s">
        <v>939</v>
      </c>
      <c r="N736" s="6">
        <v>202</v>
      </c>
      <c r="O736" s="6">
        <v>4</v>
      </c>
      <c r="P736" s="31">
        <v>5015003062</v>
      </c>
      <c r="Q736" s="6"/>
      <c r="R736" s="6">
        <v>0</v>
      </c>
      <c r="S736" s="6"/>
      <c r="T736" s="6" t="s">
        <v>3822</v>
      </c>
      <c r="U736" s="6" t="s">
        <v>3822</v>
      </c>
      <c r="V736" s="6">
        <v>0</v>
      </c>
    </row>
    <row r="737" spans="1:23" ht="14.4" x14ac:dyDescent="0.25">
      <c r="A737" s="6" t="s">
        <v>923</v>
      </c>
      <c r="B737" s="6" t="s">
        <v>3822</v>
      </c>
      <c r="C737" s="10">
        <v>480086269</v>
      </c>
      <c r="D737" s="6"/>
      <c r="E737" s="11">
        <v>0.51930555555555558</v>
      </c>
      <c r="F737" s="31">
        <v>5121717546</v>
      </c>
      <c r="G737" s="6"/>
      <c r="H737" s="6">
        <v>101</v>
      </c>
      <c r="I737" s="6" t="s">
        <v>3801</v>
      </c>
      <c r="J737" s="6" t="s">
        <v>3802</v>
      </c>
      <c r="K737" s="6">
        <v>288</v>
      </c>
      <c r="L737" s="6" t="s">
        <v>938</v>
      </c>
      <c r="M737" s="6" t="s">
        <v>939</v>
      </c>
      <c r="N737" s="6">
        <v>288</v>
      </c>
      <c r="O737" s="6">
        <v>3</v>
      </c>
      <c r="P737" s="31">
        <v>5015003062</v>
      </c>
      <c r="Q737" s="6"/>
      <c r="R737" s="6">
        <v>0</v>
      </c>
      <c r="S737" s="6"/>
      <c r="T737" s="6" t="s">
        <v>3822</v>
      </c>
      <c r="U737" s="6" t="s">
        <v>3822</v>
      </c>
      <c r="V737" s="6">
        <v>0</v>
      </c>
    </row>
    <row r="738" spans="1:23" ht="14.4" x14ac:dyDescent="0.25">
      <c r="A738" s="6" t="s">
        <v>923</v>
      </c>
      <c r="B738" s="6" t="s">
        <v>3822</v>
      </c>
      <c r="C738" s="10">
        <v>480086269</v>
      </c>
      <c r="D738" s="6"/>
      <c r="E738" s="11">
        <v>0.51930555555555558</v>
      </c>
      <c r="F738" s="31">
        <v>5121717546</v>
      </c>
      <c r="G738" s="6"/>
      <c r="H738" s="6">
        <v>101</v>
      </c>
      <c r="I738" s="6" t="s">
        <v>3803</v>
      </c>
      <c r="J738" s="6" t="s">
        <v>3804</v>
      </c>
      <c r="K738" s="6">
        <v>417</v>
      </c>
      <c r="L738" s="6" t="s">
        <v>938</v>
      </c>
      <c r="M738" s="6" t="s">
        <v>939</v>
      </c>
      <c r="N738" s="6">
        <v>417</v>
      </c>
      <c r="O738" s="6">
        <v>2</v>
      </c>
      <c r="P738" s="31">
        <v>5015003062</v>
      </c>
      <c r="Q738" s="6"/>
      <c r="R738" s="6">
        <v>0</v>
      </c>
      <c r="S738" s="6"/>
      <c r="T738" s="6" t="s">
        <v>3822</v>
      </c>
      <c r="U738" s="6" t="s">
        <v>3822</v>
      </c>
      <c r="V738" s="6">
        <v>0</v>
      </c>
    </row>
    <row r="739" spans="1:23" ht="14.4" x14ac:dyDescent="0.25">
      <c r="A739" s="6" t="s">
        <v>923</v>
      </c>
      <c r="B739" s="6" t="s">
        <v>3822</v>
      </c>
      <c r="C739" s="10">
        <v>480086269</v>
      </c>
      <c r="D739" s="6"/>
      <c r="E739" s="11">
        <v>0.51930555555555558</v>
      </c>
      <c r="F739" s="31">
        <v>5121717546</v>
      </c>
      <c r="G739" s="6"/>
      <c r="H739" s="6">
        <v>101</v>
      </c>
      <c r="I739" s="6" t="s">
        <v>3805</v>
      </c>
      <c r="J739" s="6" t="s">
        <v>3806</v>
      </c>
      <c r="K739" s="6">
        <v>109</v>
      </c>
      <c r="L739" s="6" t="s">
        <v>938</v>
      </c>
      <c r="M739" s="6" t="s">
        <v>939</v>
      </c>
      <c r="N739" s="6">
        <v>109</v>
      </c>
      <c r="O739" s="6">
        <v>1</v>
      </c>
      <c r="P739" s="31">
        <v>5015003062</v>
      </c>
      <c r="Q739" s="6"/>
      <c r="R739" s="6">
        <v>0</v>
      </c>
      <c r="S739" s="6"/>
      <c r="T739" s="6" t="s">
        <v>3822</v>
      </c>
      <c r="U739" s="6" t="s">
        <v>3822</v>
      </c>
      <c r="V739" s="6">
        <v>0</v>
      </c>
    </row>
    <row r="740" spans="1:23" ht="14.4" x14ac:dyDescent="0.25">
      <c r="A740" s="6" t="s">
        <v>923</v>
      </c>
      <c r="B740" s="6" t="s">
        <v>3823</v>
      </c>
      <c r="C740" s="10">
        <v>480085972</v>
      </c>
      <c r="D740" s="12">
        <v>480000000</v>
      </c>
      <c r="E740" s="11">
        <v>0.70238425925925929</v>
      </c>
      <c r="F740" s="31">
        <v>5121717847</v>
      </c>
      <c r="G740" s="6" t="s">
        <v>3824</v>
      </c>
      <c r="H740" s="6">
        <v>101</v>
      </c>
      <c r="I740" s="6"/>
      <c r="J740" s="6" t="s">
        <v>1913</v>
      </c>
      <c r="K740" s="6">
        <v>1</v>
      </c>
      <c r="L740" s="6"/>
      <c r="M740" s="6" t="s">
        <v>925</v>
      </c>
      <c r="N740" s="6"/>
      <c r="O740" s="6">
        <v>3</v>
      </c>
      <c r="P740" s="31">
        <v>5015020003</v>
      </c>
      <c r="Q740" s="6"/>
      <c r="R740" s="6">
        <v>0</v>
      </c>
      <c r="S740" s="6"/>
      <c r="T740" s="6" t="s">
        <v>3823</v>
      </c>
      <c r="U740" s="6" t="s">
        <v>3823</v>
      </c>
      <c r="V740" s="8">
        <v>5400000</v>
      </c>
    </row>
    <row r="741" spans="1:23" ht="14.4" x14ac:dyDescent="0.25">
      <c r="A741" s="6" t="s">
        <v>923</v>
      </c>
      <c r="B741" s="6" t="s">
        <v>3823</v>
      </c>
      <c r="C741" s="10">
        <v>480085972</v>
      </c>
      <c r="D741" s="12">
        <v>480000000</v>
      </c>
      <c r="E741" s="11">
        <v>0.70238425925925929</v>
      </c>
      <c r="F741" s="31">
        <v>5121717847</v>
      </c>
      <c r="G741" s="6" t="s">
        <v>3824</v>
      </c>
      <c r="H741" s="6">
        <v>101</v>
      </c>
      <c r="I741" s="6"/>
      <c r="J741" s="6" t="s">
        <v>1911</v>
      </c>
      <c r="K741" s="6">
        <v>1</v>
      </c>
      <c r="L741" s="6"/>
      <c r="M741" s="6" t="s">
        <v>925</v>
      </c>
      <c r="N741" s="6"/>
      <c r="O741" s="6">
        <v>1</v>
      </c>
      <c r="P741" s="31">
        <v>5015020003</v>
      </c>
      <c r="Q741" s="6"/>
      <c r="R741" s="6">
        <v>0</v>
      </c>
      <c r="S741" s="6"/>
      <c r="T741" s="6" t="s">
        <v>3823</v>
      </c>
      <c r="U741" s="6" t="s">
        <v>3823</v>
      </c>
      <c r="V741" s="8">
        <v>5400000</v>
      </c>
    </row>
    <row r="742" spans="1:23" ht="14.4" x14ac:dyDescent="0.25">
      <c r="A742" s="6" t="s">
        <v>923</v>
      </c>
      <c r="B742" s="6" t="s">
        <v>3823</v>
      </c>
      <c r="C742" s="10">
        <v>480085972</v>
      </c>
      <c r="D742" s="12">
        <v>480000000</v>
      </c>
      <c r="E742" s="11">
        <v>0.70238425925925929</v>
      </c>
      <c r="F742" s="31">
        <v>5121717847</v>
      </c>
      <c r="G742" s="6" t="s">
        <v>3824</v>
      </c>
      <c r="H742" s="6">
        <v>101</v>
      </c>
      <c r="I742" s="6"/>
      <c r="J742" s="6" t="s">
        <v>1912</v>
      </c>
      <c r="K742" s="6">
        <v>1</v>
      </c>
      <c r="L742" s="6"/>
      <c r="M742" s="6" t="s">
        <v>925</v>
      </c>
      <c r="N742" s="6"/>
      <c r="O742" s="6">
        <v>2</v>
      </c>
      <c r="P742" s="31">
        <v>5015020003</v>
      </c>
      <c r="Q742" s="6"/>
      <c r="R742" s="6">
        <v>0</v>
      </c>
      <c r="S742" s="6"/>
      <c r="T742" s="6" t="s">
        <v>3823</v>
      </c>
      <c r="U742" s="6" t="s">
        <v>3823</v>
      </c>
      <c r="V742" s="8">
        <v>5400000</v>
      </c>
    </row>
    <row r="743" spans="1:23" ht="14.4" x14ac:dyDescent="0.25">
      <c r="A743" s="6" t="s">
        <v>923</v>
      </c>
      <c r="B743" s="6" t="s">
        <v>3823</v>
      </c>
      <c r="C743" s="10">
        <v>480086058</v>
      </c>
      <c r="D743" s="6"/>
      <c r="E743" s="11">
        <v>0.79202546296296295</v>
      </c>
      <c r="F743" s="31">
        <v>5121717880</v>
      </c>
      <c r="G743" s="6"/>
      <c r="H743" s="6">
        <v>101</v>
      </c>
      <c r="I743" s="6"/>
      <c r="J743" s="6" t="s">
        <v>1933</v>
      </c>
      <c r="K743" s="6">
        <v>1</v>
      </c>
      <c r="L743" s="6"/>
      <c r="M743" s="6" t="s">
        <v>925</v>
      </c>
      <c r="N743" s="6"/>
      <c r="O743" s="6">
        <v>1</v>
      </c>
      <c r="P743" s="31">
        <v>5015018019</v>
      </c>
      <c r="Q743" s="6"/>
      <c r="R743" s="6">
        <v>0</v>
      </c>
      <c r="S743" s="6"/>
      <c r="T743" s="6" t="s">
        <v>3823</v>
      </c>
      <c r="U743" s="6" t="s">
        <v>3823</v>
      </c>
      <c r="V743" s="8">
        <v>2800000</v>
      </c>
      <c r="W743" s="36" t="s">
        <v>18009</v>
      </c>
    </row>
    <row r="744" spans="1:23" ht="14.4" x14ac:dyDescent="0.25">
      <c r="A744" s="6" t="s">
        <v>923</v>
      </c>
      <c r="B744" s="6" t="s">
        <v>3823</v>
      </c>
      <c r="C744" s="10">
        <v>480086318</v>
      </c>
      <c r="D744" s="6"/>
      <c r="E744" s="11">
        <v>0.52416666666666667</v>
      </c>
      <c r="F744" s="31">
        <v>5121717795</v>
      </c>
      <c r="G744" s="6"/>
      <c r="H744" s="6">
        <v>101</v>
      </c>
      <c r="I744" s="6" t="s">
        <v>3825</v>
      </c>
      <c r="J744" s="6" t="s">
        <v>3826</v>
      </c>
      <c r="K744" s="6">
        <v>125</v>
      </c>
      <c r="L744" s="6" t="s">
        <v>938</v>
      </c>
      <c r="M744" s="6" t="s">
        <v>939</v>
      </c>
      <c r="N744" s="6">
        <v>125</v>
      </c>
      <c r="O744" s="6">
        <v>1</v>
      </c>
      <c r="P744" s="31">
        <v>5015003062</v>
      </c>
      <c r="Q744" s="6"/>
      <c r="R744" s="6">
        <v>0</v>
      </c>
      <c r="S744" s="6"/>
      <c r="T744" s="6" t="s">
        <v>3823</v>
      </c>
      <c r="U744" s="6" t="s">
        <v>3823</v>
      </c>
      <c r="V744" s="6">
        <v>0</v>
      </c>
      <c r="W744" s="36" t="s">
        <v>18009</v>
      </c>
    </row>
    <row r="745" spans="1:23" ht="14.4" x14ac:dyDescent="0.25">
      <c r="A745" s="6" t="s">
        <v>923</v>
      </c>
      <c r="B745" s="6" t="s">
        <v>3827</v>
      </c>
      <c r="C745" s="10">
        <v>480085291</v>
      </c>
      <c r="D745" s="6"/>
      <c r="E745" s="11">
        <v>0.60444444444444445</v>
      </c>
      <c r="F745" s="31">
        <v>5121718004</v>
      </c>
      <c r="G745" s="6"/>
      <c r="H745" s="6">
        <v>101</v>
      </c>
      <c r="I745" s="6"/>
      <c r="J745" s="6" t="s">
        <v>1714</v>
      </c>
      <c r="K745" s="8">
        <v>50000</v>
      </c>
      <c r="L745" s="6"/>
      <c r="M745" s="6" t="s">
        <v>925</v>
      </c>
      <c r="N745" s="6"/>
      <c r="O745" s="6">
        <v>1</v>
      </c>
      <c r="P745" s="31">
        <v>5015019014</v>
      </c>
      <c r="Q745" s="6"/>
      <c r="R745" s="6">
        <v>0</v>
      </c>
      <c r="S745" s="6"/>
      <c r="T745" s="6" t="s">
        <v>3827</v>
      </c>
      <c r="U745" s="6" t="s">
        <v>3827</v>
      </c>
      <c r="V745" s="8">
        <v>7600000</v>
      </c>
    </row>
    <row r="746" spans="1:23" ht="14.4" x14ac:dyDescent="0.25">
      <c r="A746" s="6" t="s">
        <v>923</v>
      </c>
      <c r="B746" s="6" t="s">
        <v>3827</v>
      </c>
      <c r="C746" s="10">
        <v>480085291</v>
      </c>
      <c r="D746" s="6"/>
      <c r="E746" s="11">
        <v>0.60332175925925924</v>
      </c>
      <c r="F746" s="31">
        <v>5121718002</v>
      </c>
      <c r="G746" s="6"/>
      <c r="H746" s="6">
        <v>101</v>
      </c>
      <c r="I746" s="6"/>
      <c r="J746" s="6" t="s">
        <v>1714</v>
      </c>
      <c r="K746" s="6">
        <v>152</v>
      </c>
      <c r="L746" s="6"/>
      <c r="M746" s="6" t="s">
        <v>925</v>
      </c>
      <c r="N746" s="6"/>
      <c r="O746" s="6">
        <v>1</v>
      </c>
      <c r="P746" s="31">
        <v>5015019014</v>
      </c>
      <c r="Q746" s="6"/>
      <c r="R746" s="6">
        <v>0</v>
      </c>
      <c r="S746" s="6"/>
      <c r="T746" s="6" t="s">
        <v>3827</v>
      </c>
      <c r="U746" s="6" t="s">
        <v>3827</v>
      </c>
      <c r="V746" s="8">
        <v>7600000</v>
      </c>
    </row>
    <row r="747" spans="1:23" ht="14.4" x14ac:dyDescent="0.25">
      <c r="A747" s="6" t="s">
        <v>1336</v>
      </c>
      <c r="B747" s="6" t="s">
        <v>3828</v>
      </c>
      <c r="C747" s="10">
        <v>480086456</v>
      </c>
      <c r="D747" s="6"/>
      <c r="E747" s="11">
        <v>0.4362037037037037</v>
      </c>
      <c r="F747" s="31">
        <v>5121718631</v>
      </c>
      <c r="G747" s="6"/>
      <c r="H747" s="6">
        <v>101</v>
      </c>
      <c r="I747" s="6" t="s">
        <v>3825</v>
      </c>
      <c r="J747" s="6" t="s">
        <v>3826</v>
      </c>
      <c r="K747" s="6">
        <v>73</v>
      </c>
      <c r="L747" s="6" t="s">
        <v>938</v>
      </c>
      <c r="M747" s="6" t="s">
        <v>939</v>
      </c>
      <c r="N747" s="6">
        <v>73</v>
      </c>
      <c r="O747" s="6">
        <v>1</v>
      </c>
      <c r="P747" s="31">
        <v>5015003062</v>
      </c>
      <c r="Q747" s="6"/>
      <c r="R747" s="6">
        <v>0</v>
      </c>
      <c r="S747" s="6"/>
      <c r="T747" s="6" t="s">
        <v>3828</v>
      </c>
      <c r="U747" s="6" t="s">
        <v>3828</v>
      </c>
      <c r="V747" s="6">
        <v>0</v>
      </c>
      <c r="W747" s="36" t="s">
        <v>18009</v>
      </c>
    </row>
    <row r="748" spans="1:23" ht="14.4" x14ac:dyDescent="0.25">
      <c r="A748" s="6" t="s">
        <v>923</v>
      </c>
      <c r="B748" s="6" t="s">
        <v>3829</v>
      </c>
      <c r="C748" s="10">
        <v>480086414</v>
      </c>
      <c r="D748" s="6"/>
      <c r="E748" s="11">
        <v>0.69006944444444451</v>
      </c>
      <c r="F748" s="31">
        <v>5121719224</v>
      </c>
      <c r="G748" s="6"/>
      <c r="H748" s="6">
        <v>101</v>
      </c>
      <c r="I748" s="6" t="s">
        <v>2003</v>
      </c>
      <c r="J748" s="6" t="s">
        <v>2004</v>
      </c>
      <c r="K748" s="6">
        <v>180</v>
      </c>
      <c r="L748" s="6" t="s">
        <v>938</v>
      </c>
      <c r="M748" s="6" t="s">
        <v>939</v>
      </c>
      <c r="N748" s="6">
        <v>180</v>
      </c>
      <c r="O748" s="6">
        <v>1</v>
      </c>
      <c r="P748" s="31">
        <v>5015095036</v>
      </c>
      <c r="Q748" s="6"/>
      <c r="R748" s="6">
        <v>0</v>
      </c>
      <c r="S748" s="6"/>
      <c r="T748" s="6" t="s">
        <v>3829</v>
      </c>
      <c r="U748" s="6" t="s">
        <v>3829</v>
      </c>
      <c r="V748" s="8">
        <v>7200000</v>
      </c>
    </row>
    <row r="749" spans="1:23" ht="14.4" x14ac:dyDescent="0.25">
      <c r="A749" s="6" t="s">
        <v>923</v>
      </c>
      <c r="B749" s="6" t="s">
        <v>3829</v>
      </c>
      <c r="C749" s="10">
        <v>480086414</v>
      </c>
      <c r="D749" s="6"/>
      <c r="E749" s="11">
        <v>0.69006944444444451</v>
      </c>
      <c r="F749" s="31">
        <v>5121719224</v>
      </c>
      <c r="G749" s="6"/>
      <c r="H749" s="6">
        <v>101</v>
      </c>
      <c r="I749" s="6" t="s">
        <v>2005</v>
      </c>
      <c r="J749" s="6" t="s">
        <v>2006</v>
      </c>
      <c r="K749" s="6">
        <v>140</v>
      </c>
      <c r="L749" s="6" t="s">
        <v>938</v>
      </c>
      <c r="M749" s="6" t="s">
        <v>939</v>
      </c>
      <c r="N749" s="6">
        <v>140</v>
      </c>
      <c r="O749" s="6">
        <v>2</v>
      </c>
      <c r="P749" s="31">
        <v>5015095036</v>
      </c>
      <c r="Q749" s="6"/>
      <c r="R749" s="6">
        <v>0</v>
      </c>
      <c r="S749" s="6"/>
      <c r="T749" s="6" t="s">
        <v>3829</v>
      </c>
      <c r="U749" s="6" t="s">
        <v>3829</v>
      </c>
      <c r="V749" s="8">
        <v>5880000</v>
      </c>
    </row>
    <row r="750" spans="1:23" ht="14.4" x14ac:dyDescent="0.25">
      <c r="A750" s="6" t="s">
        <v>923</v>
      </c>
      <c r="B750" s="6" t="s">
        <v>3830</v>
      </c>
      <c r="C750" s="10">
        <v>480085974</v>
      </c>
      <c r="D750" s="6"/>
      <c r="E750" s="11">
        <v>0.51741898148148147</v>
      </c>
      <c r="F750" s="31">
        <v>5121719372</v>
      </c>
      <c r="G750" s="6"/>
      <c r="H750" s="6">
        <v>101</v>
      </c>
      <c r="I750" s="6"/>
      <c r="J750" s="6" t="s">
        <v>1921</v>
      </c>
      <c r="K750" s="6">
        <v>1</v>
      </c>
      <c r="L750" s="6"/>
      <c r="M750" s="6" t="s">
        <v>925</v>
      </c>
      <c r="N750" s="6"/>
      <c r="O750" s="6">
        <v>1</v>
      </c>
      <c r="P750" s="31">
        <v>5015019014</v>
      </c>
      <c r="Q750" s="6"/>
      <c r="R750" s="6">
        <v>0</v>
      </c>
      <c r="S750" s="6"/>
      <c r="T750" s="6" t="s">
        <v>3830</v>
      </c>
      <c r="U750" s="6" t="s">
        <v>3830</v>
      </c>
      <c r="V750" s="8">
        <v>90124940</v>
      </c>
    </row>
    <row r="751" spans="1:23" ht="14.4" x14ac:dyDescent="0.25">
      <c r="A751" s="6" t="s">
        <v>923</v>
      </c>
      <c r="B751" s="6" t="s">
        <v>3830</v>
      </c>
      <c r="C751" s="10">
        <v>480086240</v>
      </c>
      <c r="D751" s="6"/>
      <c r="E751" s="11">
        <v>0.52717592592592599</v>
      </c>
      <c r="F751" s="31">
        <v>5121719377</v>
      </c>
      <c r="G751" s="6"/>
      <c r="H751" s="6">
        <v>101</v>
      </c>
      <c r="I751" s="6"/>
      <c r="J751" s="6" t="s">
        <v>1958</v>
      </c>
      <c r="K751" s="6">
        <v>1</v>
      </c>
      <c r="L751" s="6"/>
      <c r="M751" s="6" t="s">
        <v>925</v>
      </c>
      <c r="N751" s="6"/>
      <c r="O751" s="6">
        <v>1</v>
      </c>
      <c r="P751" s="31">
        <v>5015019014</v>
      </c>
      <c r="Q751" s="6"/>
      <c r="R751" s="6">
        <v>0</v>
      </c>
      <c r="S751" s="6"/>
      <c r="T751" s="6" t="s">
        <v>3830</v>
      </c>
      <c r="U751" s="6" t="s">
        <v>3830</v>
      </c>
      <c r="V751" s="8">
        <v>17180000</v>
      </c>
    </row>
    <row r="752" spans="1:23" ht="14.4" x14ac:dyDescent="0.25">
      <c r="A752" s="6" t="s">
        <v>923</v>
      </c>
      <c r="B752" s="6" t="s">
        <v>3830</v>
      </c>
      <c r="C752" s="10">
        <v>480086263</v>
      </c>
      <c r="D752" s="6"/>
      <c r="E752" s="11">
        <v>0.53047453703703706</v>
      </c>
      <c r="F752" s="31">
        <v>5121719378</v>
      </c>
      <c r="G752" s="6"/>
      <c r="H752" s="6">
        <v>101</v>
      </c>
      <c r="I752" s="6"/>
      <c r="J752" s="6" t="s">
        <v>1962</v>
      </c>
      <c r="K752" s="6">
        <v>1</v>
      </c>
      <c r="L752" s="6"/>
      <c r="M752" s="6" t="s">
        <v>925</v>
      </c>
      <c r="N752" s="6"/>
      <c r="O752" s="6">
        <v>1</v>
      </c>
      <c r="P752" s="31">
        <v>5015019014</v>
      </c>
      <c r="Q752" s="6"/>
      <c r="R752" s="6">
        <v>0</v>
      </c>
      <c r="S752" s="6"/>
      <c r="T752" s="6" t="s">
        <v>3830</v>
      </c>
      <c r="U752" s="6" t="s">
        <v>3830</v>
      </c>
      <c r="V752" s="8">
        <v>174102500</v>
      </c>
    </row>
    <row r="753" spans="1:23" ht="14.4" x14ac:dyDescent="0.25">
      <c r="A753" s="6" t="s">
        <v>923</v>
      </c>
      <c r="B753" s="6" t="s">
        <v>3830</v>
      </c>
      <c r="C753" s="10">
        <v>480086242</v>
      </c>
      <c r="D753" s="6"/>
      <c r="E753" s="11">
        <v>0.53524305555555551</v>
      </c>
      <c r="F753" s="31">
        <v>5121719379</v>
      </c>
      <c r="G753" s="6"/>
      <c r="H753" s="6">
        <v>101</v>
      </c>
      <c r="I753" s="6"/>
      <c r="J753" s="6" t="s">
        <v>1960</v>
      </c>
      <c r="K753" s="6">
        <v>1</v>
      </c>
      <c r="L753" s="6"/>
      <c r="M753" s="6" t="s">
        <v>925</v>
      </c>
      <c r="N753" s="6"/>
      <c r="O753" s="6">
        <v>1</v>
      </c>
      <c r="P753" s="31">
        <v>5015019014</v>
      </c>
      <c r="Q753" s="6"/>
      <c r="R753" s="6">
        <v>0</v>
      </c>
      <c r="S753" s="6"/>
      <c r="T753" s="6" t="s">
        <v>3830</v>
      </c>
      <c r="U753" s="6" t="s">
        <v>3830</v>
      </c>
      <c r="V753" s="8">
        <v>188481500</v>
      </c>
    </row>
    <row r="754" spans="1:23" ht="14.4" x14ac:dyDescent="0.25">
      <c r="A754" s="6" t="s">
        <v>923</v>
      </c>
      <c r="B754" s="6" t="s">
        <v>3830</v>
      </c>
      <c r="C754" s="10">
        <v>480086241</v>
      </c>
      <c r="D754" s="6"/>
      <c r="E754" s="11">
        <v>0.5234375</v>
      </c>
      <c r="F754" s="31">
        <v>5121719374</v>
      </c>
      <c r="G754" s="6"/>
      <c r="H754" s="6">
        <v>101</v>
      </c>
      <c r="I754" s="6"/>
      <c r="J754" s="6" t="s">
        <v>1959</v>
      </c>
      <c r="K754" s="6">
        <v>1</v>
      </c>
      <c r="L754" s="6"/>
      <c r="M754" s="6" t="s">
        <v>925</v>
      </c>
      <c r="N754" s="6"/>
      <c r="O754" s="6">
        <v>1</v>
      </c>
      <c r="P754" s="31">
        <v>5015019014</v>
      </c>
      <c r="Q754" s="6"/>
      <c r="R754" s="6">
        <v>0</v>
      </c>
      <c r="S754" s="6"/>
      <c r="T754" s="6" t="s">
        <v>3830</v>
      </c>
      <c r="U754" s="6" t="s">
        <v>3830</v>
      </c>
      <c r="V754" s="8">
        <v>129537160</v>
      </c>
    </row>
    <row r="755" spans="1:23" ht="14.4" x14ac:dyDescent="0.25">
      <c r="A755" s="6" t="s">
        <v>923</v>
      </c>
      <c r="B755" s="6" t="s">
        <v>3830</v>
      </c>
      <c r="C755" s="10">
        <v>480086305</v>
      </c>
      <c r="D755" s="6"/>
      <c r="E755" s="11">
        <v>0.53990740740740739</v>
      </c>
      <c r="F755" s="31">
        <v>5121719380</v>
      </c>
      <c r="G755" s="6"/>
      <c r="H755" s="6">
        <v>101</v>
      </c>
      <c r="I755" s="6"/>
      <c r="J755" s="6" t="s">
        <v>1978</v>
      </c>
      <c r="K755" s="6">
        <v>1</v>
      </c>
      <c r="L755" s="6"/>
      <c r="M755" s="6" t="s">
        <v>925</v>
      </c>
      <c r="N755" s="6"/>
      <c r="O755" s="6">
        <v>1</v>
      </c>
      <c r="P755" s="31">
        <v>5015019014</v>
      </c>
      <c r="Q755" s="6"/>
      <c r="R755" s="6">
        <v>0</v>
      </c>
      <c r="S755" s="6"/>
      <c r="T755" s="6" t="s">
        <v>3830</v>
      </c>
      <c r="U755" s="6" t="s">
        <v>3830</v>
      </c>
      <c r="V755" s="8">
        <v>38400000</v>
      </c>
    </row>
    <row r="756" spans="1:23" ht="14.4" x14ac:dyDescent="0.25">
      <c r="A756" s="6" t="s">
        <v>923</v>
      </c>
      <c r="B756" s="6" t="s">
        <v>3830</v>
      </c>
      <c r="C756" s="10">
        <v>480086309</v>
      </c>
      <c r="D756" s="6"/>
      <c r="E756" s="11">
        <v>0.52481481481481485</v>
      </c>
      <c r="F756" s="31">
        <v>5121719375</v>
      </c>
      <c r="G756" s="6"/>
      <c r="H756" s="6">
        <v>101</v>
      </c>
      <c r="I756" s="6"/>
      <c r="J756" s="6" t="s">
        <v>1982</v>
      </c>
      <c r="K756" s="6">
        <v>1</v>
      </c>
      <c r="L756" s="6"/>
      <c r="M756" s="6" t="s">
        <v>925</v>
      </c>
      <c r="N756" s="6"/>
      <c r="O756" s="6">
        <v>1</v>
      </c>
      <c r="P756" s="31">
        <v>5015019014</v>
      </c>
      <c r="Q756" s="6"/>
      <c r="R756" s="6">
        <v>0</v>
      </c>
      <c r="S756" s="6"/>
      <c r="T756" s="6" t="s">
        <v>3830</v>
      </c>
      <c r="U756" s="6" t="s">
        <v>3830</v>
      </c>
      <c r="V756" s="8">
        <v>88691000</v>
      </c>
    </row>
    <row r="757" spans="1:23" ht="14.4" x14ac:dyDescent="0.25">
      <c r="A757" s="6" t="s">
        <v>923</v>
      </c>
      <c r="B757" s="6" t="s">
        <v>3830</v>
      </c>
      <c r="C757" s="10">
        <v>480086208</v>
      </c>
      <c r="D757" s="6"/>
      <c r="E757" s="11">
        <v>0.51689814814814816</v>
      </c>
      <c r="F757" s="31">
        <v>5121719371</v>
      </c>
      <c r="G757" s="6"/>
      <c r="H757" s="6">
        <v>101</v>
      </c>
      <c r="I757" s="6"/>
      <c r="J757" s="6" t="s">
        <v>1950</v>
      </c>
      <c r="K757" s="6">
        <v>1</v>
      </c>
      <c r="L757" s="6"/>
      <c r="M757" s="6" t="s">
        <v>925</v>
      </c>
      <c r="N757" s="6"/>
      <c r="O757" s="6">
        <v>1</v>
      </c>
      <c r="P757" s="31">
        <v>5015019014</v>
      </c>
      <c r="Q757" s="6"/>
      <c r="R757" s="6">
        <v>0</v>
      </c>
      <c r="S757" s="6"/>
      <c r="T757" s="6" t="s">
        <v>3830</v>
      </c>
      <c r="U757" s="6" t="s">
        <v>3830</v>
      </c>
      <c r="V757" s="8">
        <v>303814000</v>
      </c>
    </row>
    <row r="758" spans="1:23" ht="14.4" x14ac:dyDescent="0.25">
      <c r="A758" s="6" t="s">
        <v>923</v>
      </c>
      <c r="B758" s="6" t="s">
        <v>3830</v>
      </c>
      <c r="C758" s="10">
        <v>480086188</v>
      </c>
      <c r="D758" s="6"/>
      <c r="E758" s="11">
        <v>0.52546296296296291</v>
      </c>
      <c r="F758" s="31">
        <v>5121719376</v>
      </c>
      <c r="G758" s="6"/>
      <c r="H758" s="6">
        <v>101</v>
      </c>
      <c r="I758" s="6"/>
      <c r="J758" s="6" t="s">
        <v>1948</v>
      </c>
      <c r="K758" s="6">
        <v>1</v>
      </c>
      <c r="L758" s="6"/>
      <c r="M758" s="6" t="s">
        <v>925</v>
      </c>
      <c r="N758" s="6"/>
      <c r="O758" s="6">
        <v>1</v>
      </c>
      <c r="P758" s="31">
        <v>5015019014</v>
      </c>
      <c r="Q758" s="6"/>
      <c r="R758" s="6">
        <v>0</v>
      </c>
      <c r="S758" s="6"/>
      <c r="T758" s="6" t="s">
        <v>3830</v>
      </c>
      <c r="U758" s="6" t="s">
        <v>3830</v>
      </c>
      <c r="V758" s="8">
        <v>242138600</v>
      </c>
    </row>
    <row r="759" spans="1:23" ht="14.4" x14ac:dyDescent="0.25">
      <c r="A759" s="6" t="s">
        <v>923</v>
      </c>
      <c r="B759" s="6" t="s">
        <v>3830</v>
      </c>
      <c r="C759" s="10">
        <v>480086243</v>
      </c>
      <c r="D759" s="6"/>
      <c r="E759" s="11">
        <v>0.51899305555555553</v>
      </c>
      <c r="F759" s="31">
        <v>5121719373</v>
      </c>
      <c r="G759" s="6"/>
      <c r="H759" s="6">
        <v>101</v>
      </c>
      <c r="I759" s="6"/>
      <c r="J759" s="6" t="s">
        <v>1961</v>
      </c>
      <c r="K759" s="6">
        <v>1</v>
      </c>
      <c r="L759" s="6"/>
      <c r="M759" s="6" t="s">
        <v>925</v>
      </c>
      <c r="N759" s="6"/>
      <c r="O759" s="6">
        <v>1</v>
      </c>
      <c r="P759" s="31">
        <v>5015019014</v>
      </c>
      <c r="Q759" s="6"/>
      <c r="R759" s="6">
        <v>0</v>
      </c>
      <c r="S759" s="6"/>
      <c r="T759" s="6" t="s">
        <v>3830</v>
      </c>
      <c r="U759" s="6" t="s">
        <v>3830</v>
      </c>
      <c r="V759" s="8">
        <v>72265600</v>
      </c>
    </row>
    <row r="760" spans="1:23" ht="14.4" x14ac:dyDescent="0.25">
      <c r="A760" s="6" t="s">
        <v>923</v>
      </c>
      <c r="B760" s="6" t="s">
        <v>3830</v>
      </c>
      <c r="C760" s="10">
        <v>480086617</v>
      </c>
      <c r="D760" s="6"/>
      <c r="E760" s="11">
        <v>0.61622685185185189</v>
      </c>
      <c r="F760" s="31">
        <v>5121719388</v>
      </c>
      <c r="G760" s="6"/>
      <c r="H760" s="6">
        <v>101</v>
      </c>
      <c r="I760" s="6" t="s">
        <v>3660</v>
      </c>
      <c r="J760" s="6" t="s">
        <v>3661</v>
      </c>
      <c r="K760" s="6">
        <v>1</v>
      </c>
      <c r="L760" s="6" t="s">
        <v>938</v>
      </c>
      <c r="M760" s="6" t="s">
        <v>939</v>
      </c>
      <c r="N760" s="6">
        <v>1</v>
      </c>
      <c r="O760" s="6">
        <v>1</v>
      </c>
      <c r="P760" s="31">
        <v>5015003062</v>
      </c>
      <c r="Q760" s="6"/>
      <c r="R760" s="6">
        <v>0</v>
      </c>
      <c r="S760" s="6"/>
      <c r="T760" s="6" t="s">
        <v>3830</v>
      </c>
      <c r="U760" s="6" t="s">
        <v>3830</v>
      </c>
      <c r="V760" s="6">
        <v>0</v>
      </c>
      <c r="W760" s="36" t="s">
        <v>18009</v>
      </c>
    </row>
    <row r="761" spans="1:23" ht="14.4" x14ac:dyDescent="0.25">
      <c r="A761" s="6" t="s">
        <v>923</v>
      </c>
      <c r="B761" s="6" t="s">
        <v>3830</v>
      </c>
      <c r="C761" s="10">
        <v>480086579</v>
      </c>
      <c r="D761" s="6"/>
      <c r="E761" s="11">
        <v>0.80912037037037043</v>
      </c>
      <c r="F761" s="31">
        <v>5121719458</v>
      </c>
      <c r="G761" s="6"/>
      <c r="H761" s="6">
        <v>101</v>
      </c>
      <c r="I761" s="6" t="s">
        <v>2038</v>
      </c>
      <c r="J761" s="6" t="s">
        <v>2039</v>
      </c>
      <c r="K761" s="8">
        <v>2000</v>
      </c>
      <c r="L761" s="6" t="s">
        <v>938</v>
      </c>
      <c r="M761" s="6" t="s">
        <v>939</v>
      </c>
      <c r="N761" s="8">
        <v>2000</v>
      </c>
      <c r="O761" s="6">
        <v>1</v>
      </c>
      <c r="P761" s="31">
        <v>5015095036</v>
      </c>
      <c r="Q761" s="6"/>
      <c r="R761" s="6">
        <v>0</v>
      </c>
      <c r="S761" s="6"/>
      <c r="T761" s="6" t="s">
        <v>3830</v>
      </c>
      <c r="U761" s="6" t="s">
        <v>3830</v>
      </c>
      <c r="V761" s="8">
        <v>10500000</v>
      </c>
    </row>
    <row r="762" spans="1:23" ht="14.4" x14ac:dyDescent="0.25">
      <c r="A762" s="6" t="s">
        <v>923</v>
      </c>
      <c r="B762" s="6" t="s">
        <v>3830</v>
      </c>
      <c r="C762" s="10">
        <v>480086579</v>
      </c>
      <c r="D762" s="6"/>
      <c r="E762" s="11">
        <v>0.80912037037037043</v>
      </c>
      <c r="F762" s="31">
        <v>5121719458</v>
      </c>
      <c r="G762" s="6"/>
      <c r="H762" s="6">
        <v>101</v>
      </c>
      <c r="I762" s="6" t="s">
        <v>2040</v>
      </c>
      <c r="J762" s="6" t="s">
        <v>2041</v>
      </c>
      <c r="K762" s="6">
        <v>24</v>
      </c>
      <c r="L762" s="6" t="s">
        <v>938</v>
      </c>
      <c r="M762" s="6" t="s">
        <v>939</v>
      </c>
      <c r="N762" s="6">
        <v>24</v>
      </c>
      <c r="O762" s="6">
        <v>2</v>
      </c>
      <c r="P762" s="31">
        <v>5015095036</v>
      </c>
      <c r="Q762" s="6"/>
      <c r="R762" s="6">
        <v>0</v>
      </c>
      <c r="S762" s="6"/>
      <c r="T762" s="6" t="s">
        <v>3830</v>
      </c>
      <c r="U762" s="6" t="s">
        <v>3830</v>
      </c>
      <c r="V762" s="8">
        <v>5976000</v>
      </c>
    </row>
    <row r="763" spans="1:23" ht="14.4" x14ac:dyDescent="0.25">
      <c r="A763" s="6" t="s">
        <v>923</v>
      </c>
      <c r="B763" s="6" t="s">
        <v>3830</v>
      </c>
      <c r="C763" s="10">
        <v>480086579</v>
      </c>
      <c r="D763" s="6"/>
      <c r="E763" s="11">
        <v>0.80912037037037043</v>
      </c>
      <c r="F763" s="31">
        <v>5121719458</v>
      </c>
      <c r="G763" s="6"/>
      <c r="H763" s="6">
        <v>101</v>
      </c>
      <c r="I763" s="6" t="s">
        <v>2042</v>
      </c>
      <c r="J763" s="6" t="s">
        <v>2043</v>
      </c>
      <c r="K763" s="8">
        <v>2000</v>
      </c>
      <c r="L763" s="6" t="s">
        <v>938</v>
      </c>
      <c r="M763" s="6" t="s">
        <v>939</v>
      </c>
      <c r="N763" s="8">
        <v>2000</v>
      </c>
      <c r="O763" s="6">
        <v>3</v>
      </c>
      <c r="P763" s="31">
        <v>5015095036</v>
      </c>
      <c r="Q763" s="6"/>
      <c r="R763" s="6">
        <v>0</v>
      </c>
      <c r="S763" s="6"/>
      <c r="T763" s="6" t="s">
        <v>3830</v>
      </c>
      <c r="U763" s="6" t="s">
        <v>3830</v>
      </c>
      <c r="V763" s="8">
        <v>3000000</v>
      </c>
    </row>
    <row r="764" spans="1:23" ht="14.4" x14ac:dyDescent="0.25">
      <c r="A764" s="6" t="s">
        <v>923</v>
      </c>
      <c r="B764" s="6" t="s">
        <v>3830</v>
      </c>
      <c r="C764" s="10">
        <v>480086579</v>
      </c>
      <c r="D764" s="6"/>
      <c r="E764" s="11">
        <v>0.80912037037037043</v>
      </c>
      <c r="F764" s="31">
        <v>5121719458</v>
      </c>
      <c r="G764" s="6"/>
      <c r="H764" s="6">
        <v>101</v>
      </c>
      <c r="I764" s="6" t="s">
        <v>2044</v>
      </c>
      <c r="J764" s="6" t="s">
        <v>2045</v>
      </c>
      <c r="K764" s="6">
        <v>80</v>
      </c>
      <c r="L764" s="6" t="s">
        <v>938</v>
      </c>
      <c r="M764" s="6" t="s">
        <v>939</v>
      </c>
      <c r="N764" s="6">
        <v>80</v>
      </c>
      <c r="O764" s="6">
        <v>4</v>
      </c>
      <c r="P764" s="31">
        <v>5015095036</v>
      </c>
      <c r="Q764" s="6"/>
      <c r="R764" s="6">
        <v>0</v>
      </c>
      <c r="S764" s="6"/>
      <c r="T764" s="6" t="s">
        <v>3830</v>
      </c>
      <c r="U764" s="6" t="s">
        <v>3830</v>
      </c>
      <c r="V764" s="8">
        <v>2160000</v>
      </c>
    </row>
    <row r="765" spans="1:23" ht="14.4" x14ac:dyDescent="0.25">
      <c r="A765" s="6" t="s">
        <v>923</v>
      </c>
      <c r="B765" s="6" t="s">
        <v>3831</v>
      </c>
      <c r="C765" s="10">
        <v>480086485</v>
      </c>
      <c r="D765" s="6"/>
      <c r="E765" s="11">
        <v>0.78039351851851846</v>
      </c>
      <c r="F765" s="31">
        <v>5121719583</v>
      </c>
      <c r="G765" s="6"/>
      <c r="H765" s="6">
        <v>101</v>
      </c>
      <c r="I765" s="6"/>
      <c r="J765" s="6" t="s">
        <v>2030</v>
      </c>
      <c r="K765" s="6">
        <v>1</v>
      </c>
      <c r="L765" s="6"/>
      <c r="M765" s="6" t="s">
        <v>925</v>
      </c>
      <c r="N765" s="6"/>
      <c r="O765" s="6">
        <v>1</v>
      </c>
      <c r="P765" s="31">
        <v>5015019014</v>
      </c>
      <c r="Q765" s="6"/>
      <c r="R765" s="6">
        <v>0</v>
      </c>
      <c r="S765" s="6"/>
      <c r="T765" s="6" t="s">
        <v>3831</v>
      </c>
      <c r="U765" s="6" t="s">
        <v>3831</v>
      </c>
      <c r="V765" s="8">
        <v>50000000</v>
      </c>
      <c r="W765" s="36" t="s">
        <v>18009</v>
      </c>
    </row>
    <row r="766" spans="1:23" ht="14.4" x14ac:dyDescent="0.25">
      <c r="A766" s="6" t="s">
        <v>923</v>
      </c>
      <c r="B766" s="6" t="s">
        <v>3831</v>
      </c>
      <c r="C766" s="10">
        <v>480086392</v>
      </c>
      <c r="D766" s="6"/>
      <c r="E766" s="11">
        <v>0.78292824074074074</v>
      </c>
      <c r="F766" s="31">
        <v>5121719584</v>
      </c>
      <c r="G766" s="6"/>
      <c r="H766" s="6">
        <v>101</v>
      </c>
      <c r="I766" s="6"/>
      <c r="J766" s="6" t="s">
        <v>1992</v>
      </c>
      <c r="K766" s="6">
        <v>1</v>
      </c>
      <c r="L766" s="6"/>
      <c r="M766" s="6" t="s">
        <v>925</v>
      </c>
      <c r="N766" s="6"/>
      <c r="O766" s="6">
        <v>1</v>
      </c>
      <c r="P766" s="31">
        <v>5015019014</v>
      </c>
      <c r="Q766" s="6"/>
      <c r="R766" s="6">
        <v>0</v>
      </c>
      <c r="S766" s="6"/>
      <c r="T766" s="6" t="s">
        <v>3831</v>
      </c>
      <c r="U766" s="6" t="s">
        <v>3831</v>
      </c>
      <c r="V766" s="8">
        <v>11820839</v>
      </c>
      <c r="W766" s="36" t="s">
        <v>18009</v>
      </c>
    </row>
    <row r="767" spans="1:23" ht="14.4" x14ac:dyDescent="0.25">
      <c r="A767" s="6" t="s">
        <v>923</v>
      </c>
      <c r="B767" s="6" t="s">
        <v>3831</v>
      </c>
      <c r="C767" s="10">
        <v>480086002</v>
      </c>
      <c r="D767" s="6"/>
      <c r="E767" s="11">
        <v>0.3056828703703704</v>
      </c>
      <c r="F767" s="31">
        <v>5121719473</v>
      </c>
      <c r="G767" s="6"/>
      <c r="H767" s="6">
        <v>101</v>
      </c>
      <c r="I767" s="6" t="s">
        <v>1925</v>
      </c>
      <c r="J767" s="6" t="s">
        <v>1926</v>
      </c>
      <c r="K767" s="8">
        <v>1500</v>
      </c>
      <c r="L767" s="6" t="s">
        <v>938</v>
      </c>
      <c r="M767" s="6" t="s">
        <v>939</v>
      </c>
      <c r="N767" s="8">
        <v>1500</v>
      </c>
      <c r="O767" s="6">
        <v>1</v>
      </c>
      <c r="P767" s="31">
        <v>5015095036</v>
      </c>
      <c r="Q767" s="6"/>
      <c r="R767" s="6">
        <v>0</v>
      </c>
      <c r="S767" s="6"/>
      <c r="T767" s="6" t="s">
        <v>3831</v>
      </c>
      <c r="U767" s="6" t="s">
        <v>3831</v>
      </c>
      <c r="V767" s="8">
        <v>43950000</v>
      </c>
    </row>
    <row r="768" spans="1:23" ht="14.4" x14ac:dyDescent="0.25">
      <c r="A768" s="6" t="s">
        <v>923</v>
      </c>
      <c r="B768" s="6" t="s">
        <v>3831</v>
      </c>
      <c r="C768" s="10">
        <v>480086416</v>
      </c>
      <c r="D768" s="6"/>
      <c r="E768" s="11">
        <v>0.30888888888888888</v>
      </c>
      <c r="F768" s="31">
        <v>5121719475</v>
      </c>
      <c r="G768" s="6"/>
      <c r="H768" s="6">
        <v>101</v>
      </c>
      <c r="I768" s="6" t="s">
        <v>2009</v>
      </c>
      <c r="J768" s="6" t="s">
        <v>364</v>
      </c>
      <c r="K768" s="6">
        <v>28</v>
      </c>
      <c r="L768" s="6" t="s">
        <v>938</v>
      </c>
      <c r="M768" s="6" t="s">
        <v>939</v>
      </c>
      <c r="N768" s="6">
        <v>28</v>
      </c>
      <c r="O768" s="6">
        <v>1</v>
      </c>
      <c r="P768" s="31">
        <v>5015095036</v>
      </c>
      <c r="Q768" s="6"/>
      <c r="R768" s="6">
        <v>0</v>
      </c>
      <c r="S768" s="6"/>
      <c r="T768" s="6" t="s">
        <v>3831</v>
      </c>
      <c r="U768" s="6" t="s">
        <v>3831</v>
      </c>
      <c r="V768" s="8">
        <v>25620000</v>
      </c>
    </row>
    <row r="769" spans="1:23" ht="14.4" x14ac:dyDescent="0.25">
      <c r="A769" s="6" t="s">
        <v>923</v>
      </c>
      <c r="B769" s="6" t="s">
        <v>3831</v>
      </c>
      <c r="C769" s="10">
        <v>480086486</v>
      </c>
      <c r="D769" s="6"/>
      <c r="E769" s="11">
        <v>0.78344907407407405</v>
      </c>
      <c r="F769" s="31">
        <v>5121719586</v>
      </c>
      <c r="G769" s="6"/>
      <c r="H769" s="6">
        <v>101</v>
      </c>
      <c r="I769" s="6" t="s">
        <v>2031</v>
      </c>
      <c r="J769" s="6" t="s">
        <v>395</v>
      </c>
      <c r="K769" s="8">
        <v>3500</v>
      </c>
      <c r="L769" s="6" t="s">
        <v>938</v>
      </c>
      <c r="M769" s="6" t="s">
        <v>939</v>
      </c>
      <c r="N769" s="8">
        <v>3500</v>
      </c>
      <c r="O769" s="6">
        <v>1</v>
      </c>
      <c r="P769" s="31">
        <v>5015095036</v>
      </c>
      <c r="Q769" s="6"/>
      <c r="R769" s="6">
        <v>0</v>
      </c>
      <c r="S769" s="6"/>
      <c r="T769" s="6" t="s">
        <v>3831</v>
      </c>
      <c r="U769" s="6" t="s">
        <v>3831</v>
      </c>
      <c r="V769" s="8">
        <v>33250000</v>
      </c>
      <c r="W769" s="36" t="s">
        <v>18009</v>
      </c>
    </row>
    <row r="770" spans="1:23" ht="14.4" x14ac:dyDescent="0.25">
      <c r="A770" s="6" t="s">
        <v>923</v>
      </c>
      <c r="B770" s="6" t="s">
        <v>3831</v>
      </c>
      <c r="C770" s="10">
        <v>480086597</v>
      </c>
      <c r="D770" s="6"/>
      <c r="E770" s="11">
        <v>0.30766203703703704</v>
      </c>
      <c r="F770" s="31">
        <v>5121719474</v>
      </c>
      <c r="G770" s="6"/>
      <c r="H770" s="6">
        <v>101</v>
      </c>
      <c r="I770" s="6" t="s">
        <v>2046</v>
      </c>
      <c r="J770" s="6" t="s">
        <v>2047</v>
      </c>
      <c r="K770" s="8">
        <v>12000</v>
      </c>
      <c r="L770" s="6" t="s">
        <v>938</v>
      </c>
      <c r="M770" s="6" t="s">
        <v>939</v>
      </c>
      <c r="N770" s="8">
        <v>12000</v>
      </c>
      <c r="O770" s="6">
        <v>1</v>
      </c>
      <c r="P770" s="31">
        <v>5015095036</v>
      </c>
      <c r="Q770" s="6"/>
      <c r="R770" s="6">
        <v>0</v>
      </c>
      <c r="S770" s="6"/>
      <c r="T770" s="6" t="s">
        <v>3831</v>
      </c>
      <c r="U770" s="6" t="s">
        <v>3831</v>
      </c>
      <c r="V770" s="8">
        <v>13800000</v>
      </c>
    </row>
    <row r="771" spans="1:23" ht="14.4" x14ac:dyDescent="0.25">
      <c r="A771" s="6" t="s">
        <v>923</v>
      </c>
      <c r="B771" s="6" t="s">
        <v>3831</v>
      </c>
      <c r="C771" s="10">
        <v>480086597</v>
      </c>
      <c r="D771" s="6"/>
      <c r="E771" s="11">
        <v>0.30766203703703704</v>
      </c>
      <c r="F771" s="31">
        <v>5121719474</v>
      </c>
      <c r="G771" s="6"/>
      <c r="H771" s="6">
        <v>101</v>
      </c>
      <c r="I771" s="6" t="s">
        <v>2048</v>
      </c>
      <c r="J771" s="6" t="s">
        <v>2049</v>
      </c>
      <c r="K771" s="8">
        <v>12000</v>
      </c>
      <c r="L771" s="6" t="s">
        <v>938</v>
      </c>
      <c r="M771" s="6" t="s">
        <v>939</v>
      </c>
      <c r="N771" s="8">
        <v>12000</v>
      </c>
      <c r="O771" s="6">
        <v>2</v>
      </c>
      <c r="P771" s="31">
        <v>5015095036</v>
      </c>
      <c r="Q771" s="6"/>
      <c r="R771" s="6">
        <v>0</v>
      </c>
      <c r="S771" s="6"/>
      <c r="T771" s="6" t="s">
        <v>3831</v>
      </c>
      <c r="U771" s="6" t="s">
        <v>3831</v>
      </c>
      <c r="V771" s="8">
        <v>8160000</v>
      </c>
    </row>
    <row r="772" spans="1:23" ht="14.4" x14ac:dyDescent="0.25">
      <c r="A772" s="6" t="s">
        <v>923</v>
      </c>
      <c r="B772" s="6" t="s">
        <v>3831</v>
      </c>
      <c r="C772" s="10">
        <v>480086597</v>
      </c>
      <c r="D772" s="6"/>
      <c r="E772" s="11">
        <v>0.30766203703703704</v>
      </c>
      <c r="F772" s="31">
        <v>5121719474</v>
      </c>
      <c r="G772" s="6"/>
      <c r="H772" s="6">
        <v>101</v>
      </c>
      <c r="I772" s="6" t="s">
        <v>2050</v>
      </c>
      <c r="J772" s="6" t="s">
        <v>2051</v>
      </c>
      <c r="K772" s="6">
        <v>350</v>
      </c>
      <c r="L772" s="6" t="s">
        <v>938</v>
      </c>
      <c r="M772" s="6" t="s">
        <v>939</v>
      </c>
      <c r="N772" s="6">
        <v>350</v>
      </c>
      <c r="O772" s="6">
        <v>3</v>
      </c>
      <c r="P772" s="31">
        <v>5015095036</v>
      </c>
      <c r="Q772" s="6"/>
      <c r="R772" s="6">
        <v>0</v>
      </c>
      <c r="S772" s="6"/>
      <c r="T772" s="6" t="s">
        <v>3831</v>
      </c>
      <c r="U772" s="6" t="s">
        <v>3831</v>
      </c>
      <c r="V772" s="8">
        <v>4375000</v>
      </c>
    </row>
    <row r="773" spans="1:23" ht="14.4" x14ac:dyDescent="0.25">
      <c r="A773" s="6" t="s">
        <v>923</v>
      </c>
      <c r="B773" s="6" t="s">
        <v>3832</v>
      </c>
      <c r="C773" s="10">
        <v>480086544</v>
      </c>
      <c r="D773" s="6"/>
      <c r="E773" s="11">
        <v>0.43200231481481483</v>
      </c>
      <c r="F773" s="31">
        <v>5121719589</v>
      </c>
      <c r="G773" s="6"/>
      <c r="H773" s="6">
        <v>101</v>
      </c>
      <c r="I773" s="6"/>
      <c r="J773" s="6" t="s">
        <v>2034</v>
      </c>
      <c r="K773" s="6">
        <v>1</v>
      </c>
      <c r="L773" s="6"/>
      <c r="M773" s="6" t="s">
        <v>925</v>
      </c>
      <c r="N773" s="6"/>
      <c r="O773" s="6">
        <v>1</v>
      </c>
      <c r="P773" s="31">
        <v>5015019014</v>
      </c>
      <c r="Q773" s="6"/>
      <c r="R773" s="6">
        <v>0</v>
      </c>
      <c r="S773" s="6"/>
      <c r="T773" s="6" t="s">
        <v>3832</v>
      </c>
      <c r="U773" s="6" t="s">
        <v>3832</v>
      </c>
      <c r="V773" s="8">
        <v>54670000</v>
      </c>
    </row>
    <row r="774" spans="1:23" ht="14.4" x14ac:dyDescent="0.25">
      <c r="A774" s="6" t="s">
        <v>923</v>
      </c>
      <c r="B774" s="6" t="s">
        <v>3832</v>
      </c>
      <c r="C774" s="10">
        <v>480086438</v>
      </c>
      <c r="D774" s="6"/>
      <c r="E774" s="11">
        <v>0.43623842592592593</v>
      </c>
      <c r="F774" s="31">
        <v>5121719653</v>
      </c>
      <c r="G774" s="6"/>
      <c r="H774" s="6">
        <v>101</v>
      </c>
      <c r="I774" s="6"/>
      <c r="J774" s="6" t="s">
        <v>2027</v>
      </c>
      <c r="K774" s="6">
        <v>1</v>
      </c>
      <c r="L774" s="6"/>
      <c r="M774" s="6" t="s">
        <v>925</v>
      </c>
      <c r="N774" s="6"/>
      <c r="O774" s="6">
        <v>1</v>
      </c>
      <c r="P774" s="31">
        <v>5015019014</v>
      </c>
      <c r="Q774" s="6"/>
      <c r="R774" s="6">
        <v>0</v>
      </c>
      <c r="S774" s="6"/>
      <c r="T774" s="6" t="s">
        <v>3832</v>
      </c>
      <c r="U774" s="6" t="s">
        <v>3832</v>
      </c>
      <c r="V774" s="8">
        <v>38857600</v>
      </c>
    </row>
    <row r="775" spans="1:23" ht="14.4" x14ac:dyDescent="0.25">
      <c r="A775" s="6" t="s">
        <v>923</v>
      </c>
      <c r="B775" s="6" t="s">
        <v>3832</v>
      </c>
      <c r="C775" s="10">
        <v>480086358</v>
      </c>
      <c r="D775" s="6"/>
      <c r="E775" s="11">
        <v>0.43363425925925925</v>
      </c>
      <c r="F775" s="31">
        <v>5121719650</v>
      </c>
      <c r="G775" s="6"/>
      <c r="H775" s="6">
        <v>101</v>
      </c>
      <c r="I775" s="6"/>
      <c r="J775" s="6" t="s">
        <v>1988</v>
      </c>
      <c r="K775" s="6">
        <v>1</v>
      </c>
      <c r="L775" s="6"/>
      <c r="M775" s="6" t="s">
        <v>925</v>
      </c>
      <c r="N775" s="6"/>
      <c r="O775" s="6">
        <v>1</v>
      </c>
      <c r="P775" s="31">
        <v>5015019014</v>
      </c>
      <c r="Q775" s="6"/>
      <c r="R775" s="6">
        <v>0</v>
      </c>
      <c r="S775" s="6"/>
      <c r="T775" s="6" t="s">
        <v>3832</v>
      </c>
      <c r="U775" s="6" t="s">
        <v>3832</v>
      </c>
      <c r="V775" s="8">
        <v>33275040</v>
      </c>
    </row>
    <row r="776" spans="1:23" ht="14.4" x14ac:dyDescent="0.25">
      <c r="A776" s="6" t="s">
        <v>923</v>
      </c>
      <c r="B776" s="6" t="s">
        <v>3832</v>
      </c>
      <c r="C776" s="10">
        <v>480086412</v>
      </c>
      <c r="D776" s="6"/>
      <c r="E776" s="11">
        <v>0.43496527777777777</v>
      </c>
      <c r="F776" s="31">
        <v>5121719652</v>
      </c>
      <c r="G776" s="6"/>
      <c r="H776" s="6">
        <v>101</v>
      </c>
      <c r="I776" s="6"/>
      <c r="J776" s="6" t="s">
        <v>2000</v>
      </c>
      <c r="K776" s="6">
        <v>1</v>
      </c>
      <c r="L776" s="6"/>
      <c r="M776" s="6" t="s">
        <v>925</v>
      </c>
      <c r="N776" s="6"/>
      <c r="O776" s="6">
        <v>1</v>
      </c>
      <c r="P776" s="31">
        <v>5015019014</v>
      </c>
      <c r="Q776" s="6"/>
      <c r="R776" s="6">
        <v>0</v>
      </c>
      <c r="S776" s="6"/>
      <c r="T776" s="6" t="s">
        <v>3832</v>
      </c>
      <c r="U776" s="6" t="s">
        <v>3832</v>
      </c>
      <c r="V776" s="8">
        <v>19462762</v>
      </c>
    </row>
    <row r="777" spans="1:23" ht="14.4" x14ac:dyDescent="0.25">
      <c r="A777" s="6" t="s">
        <v>923</v>
      </c>
      <c r="B777" s="6" t="s">
        <v>3832</v>
      </c>
      <c r="C777" s="10">
        <v>480086308</v>
      </c>
      <c r="D777" s="6"/>
      <c r="E777" s="11">
        <v>0.66706018518518517</v>
      </c>
      <c r="F777" s="31">
        <v>5121719699</v>
      </c>
      <c r="G777" s="6"/>
      <c r="H777" s="6">
        <v>101</v>
      </c>
      <c r="I777" s="6"/>
      <c r="J777" s="6" t="s">
        <v>1981</v>
      </c>
      <c r="K777" s="6">
        <v>1</v>
      </c>
      <c r="L777" s="6"/>
      <c r="M777" s="6" t="s">
        <v>925</v>
      </c>
      <c r="N777" s="6"/>
      <c r="O777" s="6">
        <v>1</v>
      </c>
      <c r="P777" s="31">
        <v>5015019014</v>
      </c>
      <c r="Q777" s="6"/>
      <c r="R777" s="6">
        <v>0</v>
      </c>
      <c r="S777" s="6"/>
      <c r="T777" s="6" t="s">
        <v>3832</v>
      </c>
      <c r="U777" s="6" t="s">
        <v>3832</v>
      </c>
      <c r="V777" s="8">
        <v>103208080</v>
      </c>
    </row>
    <row r="778" spans="1:23" ht="14.4" x14ac:dyDescent="0.25">
      <c r="A778" s="6" t="s">
        <v>923</v>
      </c>
      <c r="B778" s="6" t="s">
        <v>3833</v>
      </c>
      <c r="C778" s="10">
        <v>480086435</v>
      </c>
      <c r="D778" s="6"/>
      <c r="E778" s="11">
        <v>0.76442129629629629</v>
      </c>
      <c r="F778" s="31">
        <v>5121720091</v>
      </c>
      <c r="G778" s="6"/>
      <c r="H778" s="6">
        <v>101</v>
      </c>
      <c r="I778" s="6"/>
      <c r="J778" s="6" t="s">
        <v>2024</v>
      </c>
      <c r="K778" s="6">
        <v>1</v>
      </c>
      <c r="L778" s="6"/>
      <c r="M778" s="6" t="s">
        <v>925</v>
      </c>
      <c r="N778" s="6"/>
      <c r="O778" s="6">
        <v>1</v>
      </c>
      <c r="P778" s="31">
        <v>5015019014</v>
      </c>
      <c r="Q778" s="6"/>
      <c r="R778" s="6">
        <v>0</v>
      </c>
      <c r="S778" s="6"/>
      <c r="T778" s="6" t="s">
        <v>3833</v>
      </c>
      <c r="U778" s="6" t="s">
        <v>3833</v>
      </c>
      <c r="V778" s="8">
        <v>354330413</v>
      </c>
    </row>
    <row r="779" spans="1:23" ht="14.4" x14ac:dyDescent="0.25">
      <c r="A779" s="6" t="s">
        <v>923</v>
      </c>
      <c r="B779" s="6" t="s">
        <v>3833</v>
      </c>
      <c r="C779" s="10">
        <v>480086393</v>
      </c>
      <c r="D779" s="6"/>
      <c r="E779" s="11">
        <v>0.7596180555555555</v>
      </c>
      <c r="F779" s="31">
        <v>5121720089</v>
      </c>
      <c r="G779" s="6"/>
      <c r="H779" s="6">
        <v>101</v>
      </c>
      <c r="I779" s="6"/>
      <c r="J779" s="6" t="s">
        <v>17723</v>
      </c>
      <c r="K779" s="6">
        <v>1</v>
      </c>
      <c r="L779" s="6"/>
      <c r="M779" s="6" t="s">
        <v>925</v>
      </c>
      <c r="N779" s="6"/>
      <c r="O779" s="6">
        <v>1</v>
      </c>
      <c r="P779" s="31">
        <v>5015019014</v>
      </c>
      <c r="Q779" s="6"/>
      <c r="R779" s="6">
        <v>0</v>
      </c>
      <c r="S779" s="6"/>
      <c r="T779" s="6" t="s">
        <v>3833</v>
      </c>
      <c r="U779" s="6" t="s">
        <v>3833</v>
      </c>
      <c r="V779" s="8">
        <v>15000000</v>
      </c>
    </row>
    <row r="780" spans="1:23" ht="14.4" x14ac:dyDescent="0.25">
      <c r="A780" s="6" t="s">
        <v>923</v>
      </c>
      <c r="B780" s="6" t="s">
        <v>3833</v>
      </c>
      <c r="C780" s="10">
        <v>480086359</v>
      </c>
      <c r="D780" s="6"/>
      <c r="E780" s="11">
        <v>0.75865740740740739</v>
      </c>
      <c r="F780" s="31">
        <v>5121720088</v>
      </c>
      <c r="G780" s="6"/>
      <c r="H780" s="6">
        <v>101</v>
      </c>
      <c r="I780" s="6"/>
      <c r="J780" s="6" t="s">
        <v>1989</v>
      </c>
      <c r="K780" s="6">
        <v>1</v>
      </c>
      <c r="L780" s="6"/>
      <c r="M780" s="6" t="s">
        <v>925</v>
      </c>
      <c r="N780" s="6"/>
      <c r="O780" s="6">
        <v>1</v>
      </c>
      <c r="P780" s="31">
        <v>5015019014</v>
      </c>
      <c r="Q780" s="6"/>
      <c r="R780" s="6">
        <v>0</v>
      </c>
      <c r="S780" s="6"/>
      <c r="T780" s="6" t="s">
        <v>3833</v>
      </c>
      <c r="U780" s="6" t="s">
        <v>3833</v>
      </c>
      <c r="V780" s="8">
        <v>60000000</v>
      </c>
    </row>
    <row r="781" spans="1:23" ht="14.4" x14ac:dyDescent="0.25">
      <c r="A781" s="6" t="s">
        <v>923</v>
      </c>
      <c r="B781" s="6" t="s">
        <v>3833</v>
      </c>
      <c r="C781" s="10">
        <v>480086436</v>
      </c>
      <c r="D781" s="6"/>
      <c r="E781" s="11">
        <v>0.51167824074074075</v>
      </c>
      <c r="F781" s="31">
        <v>5121719915</v>
      </c>
      <c r="G781" s="6"/>
      <c r="H781" s="6">
        <v>101</v>
      </c>
      <c r="I781" s="6"/>
      <c r="J781" s="6" t="s">
        <v>2025</v>
      </c>
      <c r="K781" s="6">
        <v>1</v>
      </c>
      <c r="L781" s="6"/>
      <c r="M781" s="6" t="s">
        <v>925</v>
      </c>
      <c r="N781" s="6"/>
      <c r="O781" s="6">
        <v>1</v>
      </c>
      <c r="P781" s="31">
        <v>5015019014</v>
      </c>
      <c r="Q781" s="6"/>
      <c r="R781" s="6">
        <v>0</v>
      </c>
      <c r="S781" s="6"/>
      <c r="T781" s="6" t="s">
        <v>3833</v>
      </c>
      <c r="U781" s="6" t="s">
        <v>3833</v>
      </c>
      <c r="V781" s="8">
        <v>28481140</v>
      </c>
    </row>
    <row r="782" spans="1:23" ht="14.4" x14ac:dyDescent="0.25">
      <c r="A782" s="6" t="s">
        <v>923</v>
      </c>
      <c r="B782" s="6" t="s">
        <v>3833</v>
      </c>
      <c r="C782" s="10">
        <v>480086238</v>
      </c>
      <c r="D782" s="6"/>
      <c r="E782" s="11">
        <v>0.76908564814814817</v>
      </c>
      <c r="F782" s="31">
        <v>5121720092</v>
      </c>
      <c r="G782" s="6"/>
      <c r="H782" s="6">
        <v>101</v>
      </c>
      <c r="I782" s="6"/>
      <c r="J782" s="6" t="s">
        <v>1956</v>
      </c>
      <c r="K782" s="6">
        <v>1</v>
      </c>
      <c r="L782" s="6"/>
      <c r="M782" s="6" t="s">
        <v>925</v>
      </c>
      <c r="N782" s="6"/>
      <c r="O782" s="6">
        <v>1</v>
      </c>
      <c r="P782" s="31">
        <v>5015019014</v>
      </c>
      <c r="Q782" s="6"/>
      <c r="R782" s="6">
        <v>0</v>
      </c>
      <c r="S782" s="6"/>
      <c r="T782" s="6" t="s">
        <v>3833</v>
      </c>
      <c r="U782" s="6" t="s">
        <v>3833</v>
      </c>
      <c r="V782" s="8">
        <v>1013756</v>
      </c>
    </row>
    <row r="783" spans="1:23" ht="14.4" x14ac:dyDescent="0.25">
      <c r="A783" s="6" t="s">
        <v>923</v>
      </c>
      <c r="B783" s="6" t="s">
        <v>3833</v>
      </c>
      <c r="C783" s="10">
        <v>480086307</v>
      </c>
      <c r="D783" s="6"/>
      <c r="E783" s="11">
        <v>0.51085648148148144</v>
      </c>
      <c r="F783" s="31">
        <v>5121719913</v>
      </c>
      <c r="G783" s="6"/>
      <c r="H783" s="6">
        <v>101</v>
      </c>
      <c r="I783" s="6"/>
      <c r="J783" s="6" t="s">
        <v>1980</v>
      </c>
      <c r="K783" s="6">
        <v>1</v>
      </c>
      <c r="L783" s="6"/>
      <c r="M783" s="6" t="s">
        <v>925</v>
      </c>
      <c r="N783" s="6"/>
      <c r="O783" s="6">
        <v>1</v>
      </c>
      <c r="P783" s="31">
        <v>5015019014</v>
      </c>
      <c r="Q783" s="6"/>
      <c r="R783" s="6">
        <v>0</v>
      </c>
      <c r="S783" s="6"/>
      <c r="T783" s="6" t="s">
        <v>3833</v>
      </c>
      <c r="U783" s="6" t="s">
        <v>3833</v>
      </c>
      <c r="V783" s="8">
        <v>91960700</v>
      </c>
    </row>
    <row r="784" spans="1:23" ht="14.4" x14ac:dyDescent="0.25">
      <c r="A784" s="6" t="s">
        <v>923</v>
      </c>
      <c r="B784" s="6" t="s">
        <v>3833</v>
      </c>
      <c r="C784" s="10">
        <v>480086711</v>
      </c>
      <c r="D784" s="6"/>
      <c r="E784" s="11">
        <v>0.50799768518518518</v>
      </c>
      <c r="F784" s="31">
        <v>5121719911</v>
      </c>
      <c r="G784" s="6"/>
      <c r="H784" s="6">
        <v>101</v>
      </c>
      <c r="I784" s="6"/>
      <c r="J784" s="6" t="s">
        <v>2077</v>
      </c>
      <c r="K784" s="6">
        <v>1</v>
      </c>
      <c r="L784" s="6"/>
      <c r="M784" s="6" t="s">
        <v>925</v>
      </c>
      <c r="N784" s="6"/>
      <c r="O784" s="6">
        <v>1</v>
      </c>
      <c r="P784" s="31">
        <v>5015019014</v>
      </c>
      <c r="Q784" s="6"/>
      <c r="R784" s="6">
        <v>0</v>
      </c>
      <c r="S784" s="6"/>
      <c r="T784" s="6" t="s">
        <v>3833</v>
      </c>
      <c r="U784" s="6" t="s">
        <v>3833</v>
      </c>
      <c r="V784" s="8">
        <v>3500000</v>
      </c>
    </row>
    <row r="785" spans="1:23" ht="14.4" x14ac:dyDescent="0.25">
      <c r="A785" s="6" t="s">
        <v>923</v>
      </c>
      <c r="B785" s="6" t="s">
        <v>3833</v>
      </c>
      <c r="C785" s="10">
        <v>480086709</v>
      </c>
      <c r="D785" s="6"/>
      <c r="E785" s="11">
        <v>0.50736111111111104</v>
      </c>
      <c r="F785" s="31">
        <v>5121719909</v>
      </c>
      <c r="G785" s="6"/>
      <c r="H785" s="6">
        <v>101</v>
      </c>
      <c r="I785" s="6"/>
      <c r="J785" s="6" t="s">
        <v>2074</v>
      </c>
      <c r="K785" s="6">
        <v>1</v>
      </c>
      <c r="L785" s="6"/>
      <c r="M785" s="6" t="s">
        <v>925</v>
      </c>
      <c r="N785" s="6"/>
      <c r="O785" s="6">
        <v>1</v>
      </c>
      <c r="P785" s="31">
        <v>5015019014</v>
      </c>
      <c r="Q785" s="6"/>
      <c r="R785" s="6">
        <v>0</v>
      </c>
      <c r="S785" s="6"/>
      <c r="T785" s="6" t="s">
        <v>3833</v>
      </c>
      <c r="U785" s="6" t="s">
        <v>3833</v>
      </c>
      <c r="V785" s="8">
        <v>83293950</v>
      </c>
    </row>
    <row r="786" spans="1:23" ht="14.4" x14ac:dyDescent="0.25">
      <c r="A786" s="6" t="s">
        <v>923</v>
      </c>
      <c r="B786" s="6" t="s">
        <v>3833</v>
      </c>
      <c r="C786" s="10">
        <v>480086707</v>
      </c>
      <c r="D786" s="6"/>
      <c r="E786" s="11">
        <v>0.50630787037037039</v>
      </c>
      <c r="F786" s="31">
        <v>5121719907</v>
      </c>
      <c r="G786" s="6"/>
      <c r="H786" s="6">
        <v>101</v>
      </c>
      <c r="I786" s="6"/>
      <c r="J786" s="6" t="s">
        <v>2074</v>
      </c>
      <c r="K786" s="6">
        <v>1</v>
      </c>
      <c r="L786" s="6"/>
      <c r="M786" s="6" t="s">
        <v>925</v>
      </c>
      <c r="N786" s="6"/>
      <c r="O786" s="6">
        <v>1</v>
      </c>
      <c r="P786" s="31">
        <v>5015019014</v>
      </c>
      <c r="Q786" s="6"/>
      <c r="R786" s="6">
        <v>0</v>
      </c>
      <c r="S786" s="6"/>
      <c r="T786" s="6" t="s">
        <v>3833</v>
      </c>
      <c r="U786" s="6" t="s">
        <v>3833</v>
      </c>
      <c r="V786" s="8">
        <v>64302850</v>
      </c>
      <c r="W786" s="36" t="s">
        <v>18009</v>
      </c>
    </row>
    <row r="787" spans="1:23" ht="14.4" x14ac:dyDescent="0.25">
      <c r="A787" s="6" t="s">
        <v>923</v>
      </c>
      <c r="B787" s="6" t="s">
        <v>3833</v>
      </c>
      <c r="C787" s="10">
        <v>480086710</v>
      </c>
      <c r="D787" s="6"/>
      <c r="E787" s="11">
        <v>0.50766203703703705</v>
      </c>
      <c r="F787" s="31">
        <v>5121719910</v>
      </c>
      <c r="G787" s="6"/>
      <c r="H787" s="6">
        <v>101</v>
      </c>
      <c r="I787" s="6"/>
      <c r="J787" s="6" t="s">
        <v>2076</v>
      </c>
      <c r="K787" s="6">
        <v>1</v>
      </c>
      <c r="L787" s="6"/>
      <c r="M787" s="6" t="s">
        <v>925</v>
      </c>
      <c r="N787" s="6"/>
      <c r="O787" s="6">
        <v>1</v>
      </c>
      <c r="P787" s="31">
        <v>5015019014</v>
      </c>
      <c r="Q787" s="6"/>
      <c r="R787" s="6">
        <v>0</v>
      </c>
      <c r="S787" s="6"/>
      <c r="T787" s="6" t="s">
        <v>3833</v>
      </c>
      <c r="U787" s="6" t="s">
        <v>3833</v>
      </c>
      <c r="V787" s="8">
        <v>118739930</v>
      </c>
    </row>
    <row r="788" spans="1:23" ht="14.4" x14ac:dyDescent="0.25">
      <c r="A788" s="6" t="s">
        <v>923</v>
      </c>
      <c r="B788" s="6" t="s">
        <v>3833</v>
      </c>
      <c r="C788" s="10">
        <v>480086706</v>
      </c>
      <c r="D788" s="6"/>
      <c r="E788" s="11">
        <v>0.50541666666666674</v>
      </c>
      <c r="F788" s="31">
        <v>5121719906</v>
      </c>
      <c r="G788" s="6"/>
      <c r="H788" s="6">
        <v>101</v>
      </c>
      <c r="I788" s="6"/>
      <c r="J788" s="6" t="s">
        <v>2073</v>
      </c>
      <c r="K788" s="6">
        <v>1</v>
      </c>
      <c r="L788" s="6"/>
      <c r="M788" s="6" t="s">
        <v>925</v>
      </c>
      <c r="N788" s="6"/>
      <c r="O788" s="6">
        <v>1</v>
      </c>
      <c r="P788" s="31">
        <v>5015019014</v>
      </c>
      <c r="Q788" s="6"/>
      <c r="R788" s="6">
        <v>0</v>
      </c>
      <c r="S788" s="6"/>
      <c r="T788" s="6" t="s">
        <v>3833</v>
      </c>
      <c r="U788" s="6" t="s">
        <v>3833</v>
      </c>
      <c r="V788" s="8">
        <v>110395000</v>
      </c>
    </row>
    <row r="789" spans="1:23" ht="14.4" x14ac:dyDescent="0.25">
      <c r="A789" s="6" t="s">
        <v>923</v>
      </c>
      <c r="B789" s="6" t="s">
        <v>3833</v>
      </c>
      <c r="C789" s="10">
        <v>480086708</v>
      </c>
      <c r="D789" s="6"/>
      <c r="E789" s="11">
        <v>0.50667824074074075</v>
      </c>
      <c r="F789" s="31">
        <v>5121719908</v>
      </c>
      <c r="G789" s="6"/>
      <c r="H789" s="6">
        <v>101</v>
      </c>
      <c r="I789" s="6"/>
      <c r="J789" s="6" t="s">
        <v>2075</v>
      </c>
      <c r="K789" s="6">
        <v>1</v>
      </c>
      <c r="L789" s="6"/>
      <c r="M789" s="6" t="s">
        <v>925</v>
      </c>
      <c r="N789" s="6"/>
      <c r="O789" s="6">
        <v>1</v>
      </c>
      <c r="P789" s="31">
        <v>5015019014</v>
      </c>
      <c r="Q789" s="6"/>
      <c r="R789" s="6">
        <v>0</v>
      </c>
      <c r="S789" s="6"/>
      <c r="T789" s="6" t="s">
        <v>3833</v>
      </c>
      <c r="U789" s="6" t="s">
        <v>3833</v>
      </c>
      <c r="V789" s="8">
        <v>8100000</v>
      </c>
    </row>
    <row r="790" spans="1:23" ht="14.4" x14ac:dyDescent="0.25">
      <c r="A790" s="6" t="s">
        <v>923</v>
      </c>
      <c r="B790" s="6" t="s">
        <v>3833</v>
      </c>
      <c r="C790" s="10">
        <v>480086391</v>
      </c>
      <c r="D790" s="6"/>
      <c r="E790" s="11">
        <v>0.770625</v>
      </c>
      <c r="F790" s="31">
        <v>5121720093</v>
      </c>
      <c r="G790" s="6"/>
      <c r="H790" s="6">
        <v>101</v>
      </c>
      <c r="I790" s="6"/>
      <c r="J790" s="6" t="s">
        <v>1991</v>
      </c>
      <c r="K790" s="6">
        <v>1</v>
      </c>
      <c r="L790" s="6"/>
      <c r="M790" s="6" t="s">
        <v>925</v>
      </c>
      <c r="N790" s="6"/>
      <c r="O790" s="6">
        <v>1</v>
      </c>
      <c r="P790" s="31">
        <v>5015019014</v>
      </c>
      <c r="Q790" s="6"/>
      <c r="R790" s="6">
        <v>0</v>
      </c>
      <c r="S790" s="6"/>
      <c r="T790" s="6" t="s">
        <v>3833</v>
      </c>
      <c r="U790" s="6" t="s">
        <v>3833</v>
      </c>
      <c r="V790" s="8">
        <v>12045132</v>
      </c>
    </row>
    <row r="791" spans="1:23" ht="14.4" x14ac:dyDescent="0.25">
      <c r="A791" s="6" t="s">
        <v>923</v>
      </c>
      <c r="B791" s="6" t="s">
        <v>3833</v>
      </c>
      <c r="C791" s="10">
        <v>480086416</v>
      </c>
      <c r="D791" s="6"/>
      <c r="E791" s="11">
        <v>0.41443287037037035</v>
      </c>
      <c r="F791" s="31">
        <v>5121719812</v>
      </c>
      <c r="G791" s="6"/>
      <c r="H791" s="6">
        <v>101</v>
      </c>
      <c r="I791" s="6" t="s">
        <v>2009</v>
      </c>
      <c r="J791" s="6" t="s">
        <v>364</v>
      </c>
      <c r="K791" s="6">
        <v>62</v>
      </c>
      <c r="L791" s="6" t="s">
        <v>938</v>
      </c>
      <c r="M791" s="6" t="s">
        <v>939</v>
      </c>
      <c r="N791" s="6">
        <v>62</v>
      </c>
      <c r="O791" s="6">
        <v>1</v>
      </c>
      <c r="P791" s="31">
        <v>5015095036</v>
      </c>
      <c r="Q791" s="6"/>
      <c r="R791" s="6">
        <v>0</v>
      </c>
      <c r="S791" s="6"/>
      <c r="T791" s="6" t="s">
        <v>3833</v>
      </c>
      <c r="U791" s="6" t="s">
        <v>3833</v>
      </c>
      <c r="V791" s="8">
        <v>56730000</v>
      </c>
    </row>
    <row r="792" spans="1:23" ht="14.4" x14ac:dyDescent="0.25">
      <c r="A792" s="6" t="s">
        <v>923</v>
      </c>
      <c r="B792" s="6" t="s">
        <v>3834</v>
      </c>
      <c r="C792" s="10">
        <v>480086265</v>
      </c>
      <c r="D792" s="6" t="s">
        <v>3835</v>
      </c>
      <c r="E792" s="11">
        <v>0.77483796296296292</v>
      </c>
      <c r="F792" s="31">
        <v>5121720650</v>
      </c>
      <c r="G792" s="6"/>
      <c r="H792" s="6">
        <v>101</v>
      </c>
      <c r="I792" s="6"/>
      <c r="J792" s="6" t="s">
        <v>1970</v>
      </c>
      <c r="K792" s="6">
        <v>1</v>
      </c>
      <c r="L792" s="6"/>
      <c r="M792" s="6" t="s">
        <v>925</v>
      </c>
      <c r="N792" s="6"/>
      <c r="O792" s="6">
        <v>1</v>
      </c>
      <c r="P792" s="31">
        <v>5015020003</v>
      </c>
      <c r="Q792" s="6"/>
      <c r="R792" s="6">
        <v>0</v>
      </c>
      <c r="S792" s="6"/>
      <c r="T792" s="6" t="s">
        <v>3834</v>
      </c>
      <c r="U792" s="6" t="s">
        <v>3834</v>
      </c>
      <c r="V792" s="8">
        <v>2947357343</v>
      </c>
      <c r="W792" s="36" t="s">
        <v>18009</v>
      </c>
    </row>
    <row r="793" spans="1:23" ht="14.4" x14ac:dyDescent="0.25">
      <c r="A793" s="6" t="s">
        <v>923</v>
      </c>
      <c r="B793" s="6" t="s">
        <v>3834</v>
      </c>
      <c r="C793" s="10">
        <v>480086285</v>
      </c>
      <c r="D793" s="6"/>
      <c r="E793" s="11">
        <v>0.74589120370370365</v>
      </c>
      <c r="F793" s="31">
        <v>5121720634</v>
      </c>
      <c r="G793" s="6"/>
      <c r="H793" s="6">
        <v>101</v>
      </c>
      <c r="I793" s="6" t="s">
        <v>1972</v>
      </c>
      <c r="J793" s="6" t="s">
        <v>1973</v>
      </c>
      <c r="K793" s="6">
        <v>125</v>
      </c>
      <c r="L793" s="6" t="s">
        <v>938</v>
      </c>
      <c r="M793" s="6" t="s">
        <v>939</v>
      </c>
      <c r="N793" s="6">
        <v>125</v>
      </c>
      <c r="O793" s="6">
        <v>1</v>
      </c>
      <c r="P793" s="31">
        <v>5015095036</v>
      </c>
      <c r="Q793" s="6"/>
      <c r="R793" s="6">
        <v>0</v>
      </c>
      <c r="S793" s="6"/>
      <c r="T793" s="6" t="s">
        <v>3834</v>
      </c>
      <c r="U793" s="6" t="s">
        <v>3834</v>
      </c>
      <c r="V793" s="8">
        <v>30125000</v>
      </c>
    </row>
    <row r="794" spans="1:23" ht="14.4" x14ac:dyDescent="0.25">
      <c r="A794" s="6" t="s">
        <v>923</v>
      </c>
      <c r="B794" s="6" t="s">
        <v>3834</v>
      </c>
      <c r="C794" s="10">
        <v>480086285</v>
      </c>
      <c r="D794" s="6"/>
      <c r="E794" s="11">
        <v>0.74589120370370365</v>
      </c>
      <c r="F794" s="31">
        <v>5121720634</v>
      </c>
      <c r="G794" s="6"/>
      <c r="H794" s="6">
        <v>101</v>
      </c>
      <c r="I794" s="6" t="s">
        <v>1974</v>
      </c>
      <c r="J794" s="6" t="s">
        <v>1975</v>
      </c>
      <c r="K794" s="6">
        <v>70</v>
      </c>
      <c r="L794" s="6" t="s">
        <v>938</v>
      </c>
      <c r="M794" s="6" t="s">
        <v>939</v>
      </c>
      <c r="N794" s="6">
        <v>70</v>
      </c>
      <c r="O794" s="6">
        <v>2</v>
      </c>
      <c r="P794" s="31">
        <v>5015095036</v>
      </c>
      <c r="Q794" s="6"/>
      <c r="R794" s="6">
        <v>0</v>
      </c>
      <c r="S794" s="6"/>
      <c r="T794" s="6" t="s">
        <v>3834</v>
      </c>
      <c r="U794" s="6" t="s">
        <v>3834</v>
      </c>
      <c r="V794" s="8">
        <v>16870000</v>
      </c>
    </row>
    <row r="795" spans="1:23" ht="14.4" x14ac:dyDescent="0.25">
      <c r="A795" s="6" t="s">
        <v>923</v>
      </c>
      <c r="B795" s="6" t="s">
        <v>3836</v>
      </c>
      <c r="C795" s="10">
        <v>480084195</v>
      </c>
      <c r="D795" s="6"/>
      <c r="E795" s="11">
        <v>0.44865740740740739</v>
      </c>
      <c r="F795" s="31">
        <v>5121720699</v>
      </c>
      <c r="G795" s="6"/>
      <c r="H795" s="6">
        <v>101</v>
      </c>
      <c r="I795" s="6"/>
      <c r="J795" s="6" t="s">
        <v>1155</v>
      </c>
      <c r="K795" s="6">
        <v>1</v>
      </c>
      <c r="L795" s="6"/>
      <c r="M795" s="6" t="s">
        <v>925</v>
      </c>
      <c r="N795" s="6"/>
      <c r="O795" s="6">
        <v>1</v>
      </c>
      <c r="P795" s="31">
        <v>5015019014</v>
      </c>
      <c r="Q795" s="6"/>
      <c r="R795" s="6">
        <v>0</v>
      </c>
      <c r="S795" s="6"/>
      <c r="T795" s="6" t="s">
        <v>3836</v>
      </c>
      <c r="U795" s="6" t="s">
        <v>3836</v>
      </c>
      <c r="V795" s="8">
        <v>271950000</v>
      </c>
    </row>
    <row r="796" spans="1:23" ht="14.4" x14ac:dyDescent="0.25">
      <c r="A796" s="6" t="s">
        <v>923</v>
      </c>
      <c r="B796" s="6" t="s">
        <v>3836</v>
      </c>
      <c r="C796" s="10">
        <v>480085499</v>
      </c>
      <c r="D796" s="6"/>
      <c r="E796" s="11">
        <v>0.61414351851851856</v>
      </c>
      <c r="F796" s="31">
        <v>5121720807</v>
      </c>
      <c r="G796" s="6"/>
      <c r="H796" s="6">
        <v>101</v>
      </c>
      <c r="I796" s="6"/>
      <c r="J796" s="6" t="s">
        <v>1751</v>
      </c>
      <c r="K796" s="6">
        <v>1</v>
      </c>
      <c r="L796" s="6"/>
      <c r="M796" s="6" t="s">
        <v>925</v>
      </c>
      <c r="N796" s="6"/>
      <c r="O796" s="6">
        <v>1</v>
      </c>
      <c r="P796" s="31">
        <v>5015018019</v>
      </c>
      <c r="Q796" s="6"/>
      <c r="R796" s="6">
        <v>0</v>
      </c>
      <c r="S796" s="6"/>
      <c r="T796" s="6" t="s">
        <v>3836</v>
      </c>
      <c r="U796" s="6" t="s">
        <v>3836</v>
      </c>
      <c r="V796" s="8">
        <v>334370000</v>
      </c>
    </row>
    <row r="797" spans="1:23" ht="14.4" x14ac:dyDescent="0.25">
      <c r="A797" s="6" t="s">
        <v>923</v>
      </c>
      <c r="B797" s="6" t="s">
        <v>3836</v>
      </c>
      <c r="C797" s="10">
        <v>480084477</v>
      </c>
      <c r="D797" s="6"/>
      <c r="E797" s="11">
        <v>0.45521990740740742</v>
      </c>
      <c r="F797" s="31">
        <v>5121720701</v>
      </c>
      <c r="G797" s="6"/>
      <c r="H797" s="6">
        <v>101</v>
      </c>
      <c r="I797" s="6"/>
      <c r="J797" s="6" t="s">
        <v>1360</v>
      </c>
      <c r="K797" s="6">
        <v>1</v>
      </c>
      <c r="L797" s="6"/>
      <c r="M797" s="6" t="s">
        <v>925</v>
      </c>
      <c r="N797" s="6"/>
      <c r="O797" s="6">
        <v>1</v>
      </c>
      <c r="P797" s="31">
        <v>5015019014</v>
      </c>
      <c r="Q797" s="6"/>
      <c r="R797" s="6">
        <v>0</v>
      </c>
      <c r="S797" s="6"/>
      <c r="T797" s="6" t="s">
        <v>3836</v>
      </c>
      <c r="U797" s="6" t="s">
        <v>3836</v>
      </c>
      <c r="V797" s="8">
        <v>15000000</v>
      </c>
    </row>
    <row r="798" spans="1:23" ht="14.4" x14ac:dyDescent="0.25">
      <c r="A798" s="6" t="s">
        <v>923</v>
      </c>
      <c r="B798" s="6" t="s">
        <v>3836</v>
      </c>
      <c r="C798" s="10">
        <v>480085971</v>
      </c>
      <c r="D798" s="6"/>
      <c r="E798" s="11">
        <v>0.64328703703703705</v>
      </c>
      <c r="F798" s="31">
        <v>5121720834</v>
      </c>
      <c r="G798" s="6"/>
      <c r="H798" s="6">
        <v>101</v>
      </c>
      <c r="I798" s="6"/>
      <c r="J798" s="6" t="s">
        <v>1904</v>
      </c>
      <c r="K798" s="6">
        <v>1</v>
      </c>
      <c r="L798" s="6"/>
      <c r="M798" s="6" t="s">
        <v>925</v>
      </c>
      <c r="N798" s="6"/>
      <c r="O798" s="6">
        <v>1</v>
      </c>
      <c r="P798" s="31">
        <v>5015018019</v>
      </c>
      <c r="Q798" s="6"/>
      <c r="R798" s="6">
        <v>0</v>
      </c>
      <c r="S798" s="6"/>
      <c r="T798" s="6" t="s">
        <v>3836</v>
      </c>
      <c r="U798" s="6" t="s">
        <v>3836</v>
      </c>
      <c r="V798" s="8">
        <v>20000000</v>
      </c>
    </row>
    <row r="799" spans="1:23" ht="14.4" x14ac:dyDescent="0.25">
      <c r="A799" s="6" t="s">
        <v>923</v>
      </c>
      <c r="B799" s="6" t="s">
        <v>3836</v>
      </c>
      <c r="C799" s="10">
        <v>480085971</v>
      </c>
      <c r="D799" s="6"/>
      <c r="E799" s="11">
        <v>0.64328703703703705</v>
      </c>
      <c r="F799" s="31">
        <v>5121720834</v>
      </c>
      <c r="G799" s="6"/>
      <c r="H799" s="6">
        <v>101</v>
      </c>
      <c r="I799" s="6"/>
      <c r="J799" s="6" t="s">
        <v>1908</v>
      </c>
      <c r="K799" s="6">
        <v>1</v>
      </c>
      <c r="L799" s="6"/>
      <c r="M799" s="6" t="s">
        <v>925</v>
      </c>
      <c r="N799" s="6"/>
      <c r="O799" s="6">
        <v>3</v>
      </c>
      <c r="P799" s="31">
        <v>5015018019</v>
      </c>
      <c r="Q799" s="6"/>
      <c r="R799" s="6">
        <v>0</v>
      </c>
      <c r="S799" s="6"/>
      <c r="T799" s="6" t="s">
        <v>3836</v>
      </c>
      <c r="U799" s="6" t="s">
        <v>3836</v>
      </c>
      <c r="V799" s="8">
        <v>20000000</v>
      </c>
    </row>
    <row r="800" spans="1:23" ht="14.4" x14ac:dyDescent="0.25">
      <c r="A800" s="6" t="s">
        <v>923</v>
      </c>
      <c r="B800" s="6" t="s">
        <v>3836</v>
      </c>
      <c r="C800" s="10">
        <v>480085971</v>
      </c>
      <c r="D800" s="6"/>
      <c r="E800" s="11">
        <v>0.64328703703703705</v>
      </c>
      <c r="F800" s="31">
        <v>5121720834</v>
      </c>
      <c r="G800" s="6"/>
      <c r="H800" s="6">
        <v>101</v>
      </c>
      <c r="I800" s="6"/>
      <c r="J800" s="6" t="s">
        <v>1907</v>
      </c>
      <c r="K800" s="6">
        <v>1</v>
      </c>
      <c r="L800" s="6"/>
      <c r="M800" s="6" t="s">
        <v>925</v>
      </c>
      <c r="N800" s="6"/>
      <c r="O800" s="6">
        <v>2</v>
      </c>
      <c r="P800" s="31">
        <v>5015018019</v>
      </c>
      <c r="Q800" s="6"/>
      <c r="R800" s="6">
        <v>0</v>
      </c>
      <c r="S800" s="6"/>
      <c r="T800" s="6" t="s">
        <v>3836</v>
      </c>
      <c r="U800" s="6" t="s">
        <v>3836</v>
      </c>
      <c r="V800" s="8">
        <v>20000000</v>
      </c>
    </row>
    <row r="801" spans="1:22" ht="14.4" x14ac:dyDescent="0.25">
      <c r="A801" s="6" t="s">
        <v>923</v>
      </c>
      <c r="B801" s="6" t="s">
        <v>3836</v>
      </c>
      <c r="C801" s="10">
        <v>480085420</v>
      </c>
      <c r="D801" s="6"/>
      <c r="E801" s="11">
        <v>0.61572916666666666</v>
      </c>
      <c r="F801" s="31">
        <v>5121720808</v>
      </c>
      <c r="G801" s="6"/>
      <c r="H801" s="6">
        <v>101</v>
      </c>
      <c r="I801" s="6"/>
      <c r="J801" s="6" t="s">
        <v>1718</v>
      </c>
      <c r="K801" s="6">
        <v>1</v>
      </c>
      <c r="L801" s="6"/>
      <c r="M801" s="6" t="s">
        <v>925</v>
      </c>
      <c r="N801" s="6"/>
      <c r="O801" s="6">
        <v>2</v>
      </c>
      <c r="P801" s="31">
        <v>5015018019</v>
      </c>
      <c r="Q801" s="6"/>
      <c r="R801" s="6">
        <v>0</v>
      </c>
      <c r="S801" s="6"/>
      <c r="T801" s="6" t="s">
        <v>3836</v>
      </c>
      <c r="U801" s="6" t="s">
        <v>3836</v>
      </c>
      <c r="V801" s="8">
        <v>26400000</v>
      </c>
    </row>
    <row r="802" spans="1:22" ht="14.4" x14ac:dyDescent="0.25">
      <c r="A802" s="6" t="s">
        <v>923</v>
      </c>
      <c r="B802" s="6" t="s">
        <v>3836</v>
      </c>
      <c r="C802" s="10">
        <v>480085420</v>
      </c>
      <c r="D802" s="6"/>
      <c r="E802" s="11">
        <v>0.61572916666666666</v>
      </c>
      <c r="F802" s="31">
        <v>5121720808</v>
      </c>
      <c r="G802" s="6"/>
      <c r="H802" s="6">
        <v>101</v>
      </c>
      <c r="I802" s="6"/>
      <c r="J802" s="6" t="s">
        <v>1718</v>
      </c>
      <c r="K802" s="6">
        <v>1</v>
      </c>
      <c r="L802" s="6"/>
      <c r="M802" s="6" t="s">
        <v>925</v>
      </c>
      <c r="N802" s="6"/>
      <c r="O802" s="6">
        <v>1</v>
      </c>
      <c r="P802" s="31">
        <v>5015018019</v>
      </c>
      <c r="Q802" s="6"/>
      <c r="R802" s="6">
        <v>0</v>
      </c>
      <c r="S802" s="6"/>
      <c r="T802" s="6" t="s">
        <v>3836</v>
      </c>
      <c r="U802" s="6" t="s">
        <v>3836</v>
      </c>
      <c r="V802" s="8">
        <v>112209167</v>
      </c>
    </row>
    <row r="803" spans="1:22" ht="14.4" x14ac:dyDescent="0.25">
      <c r="A803" s="6" t="s">
        <v>923</v>
      </c>
      <c r="B803" s="6" t="s">
        <v>3836</v>
      </c>
      <c r="C803" s="10">
        <v>480086005</v>
      </c>
      <c r="D803" s="6"/>
      <c r="E803" s="11">
        <v>0.52135416666666667</v>
      </c>
      <c r="F803" s="31">
        <v>5121720739</v>
      </c>
      <c r="G803" s="6"/>
      <c r="H803" s="6">
        <v>101</v>
      </c>
      <c r="I803" s="6"/>
      <c r="J803" s="6" t="s">
        <v>1928</v>
      </c>
      <c r="K803" s="6">
        <v>1</v>
      </c>
      <c r="L803" s="6"/>
      <c r="M803" s="6" t="s">
        <v>925</v>
      </c>
      <c r="N803" s="6"/>
      <c r="O803" s="6">
        <v>1</v>
      </c>
      <c r="P803" s="31">
        <v>5015018019</v>
      </c>
      <c r="Q803" s="6"/>
      <c r="R803" s="6">
        <v>0</v>
      </c>
      <c r="S803" s="6"/>
      <c r="T803" s="6" t="s">
        <v>3836</v>
      </c>
      <c r="U803" s="6" t="s">
        <v>3836</v>
      </c>
      <c r="V803" s="8">
        <v>900000000</v>
      </c>
    </row>
    <row r="804" spans="1:22" ht="14.4" x14ac:dyDescent="0.25">
      <c r="A804" s="6" t="s">
        <v>923</v>
      </c>
      <c r="B804" s="6" t="s">
        <v>3836</v>
      </c>
      <c r="C804" s="10">
        <v>480086186</v>
      </c>
      <c r="D804" s="6"/>
      <c r="E804" s="11">
        <v>0.61646990740740748</v>
      </c>
      <c r="F804" s="31">
        <v>5121720830</v>
      </c>
      <c r="G804" s="6"/>
      <c r="H804" s="6">
        <v>101</v>
      </c>
      <c r="I804" s="6"/>
      <c r="J804" s="6" t="s">
        <v>1945</v>
      </c>
      <c r="K804" s="6">
        <v>1</v>
      </c>
      <c r="L804" s="6"/>
      <c r="M804" s="6" t="s">
        <v>925</v>
      </c>
      <c r="N804" s="6"/>
      <c r="O804" s="6">
        <v>1</v>
      </c>
      <c r="P804" s="31">
        <v>5015018019</v>
      </c>
      <c r="Q804" s="6"/>
      <c r="R804" s="6">
        <v>0</v>
      </c>
      <c r="S804" s="6"/>
      <c r="T804" s="6" t="s">
        <v>3836</v>
      </c>
      <c r="U804" s="6" t="s">
        <v>3836</v>
      </c>
      <c r="V804" s="8">
        <v>2750000</v>
      </c>
    </row>
    <row r="805" spans="1:22" ht="14.4" x14ac:dyDescent="0.25">
      <c r="A805" s="6" t="s">
        <v>923</v>
      </c>
      <c r="B805" s="6" t="s">
        <v>3836</v>
      </c>
      <c r="C805" s="10">
        <v>480085661</v>
      </c>
      <c r="D805" s="6"/>
      <c r="E805" s="11">
        <v>0.63127314814814817</v>
      </c>
      <c r="F805" s="31">
        <v>5121720833</v>
      </c>
      <c r="G805" s="6"/>
      <c r="H805" s="6">
        <v>101</v>
      </c>
      <c r="I805" s="6"/>
      <c r="J805" s="6" t="s">
        <v>1818</v>
      </c>
      <c r="K805" s="6">
        <v>1</v>
      </c>
      <c r="L805" s="6"/>
      <c r="M805" s="6" t="s">
        <v>925</v>
      </c>
      <c r="N805" s="6"/>
      <c r="O805" s="6">
        <v>1</v>
      </c>
      <c r="P805" s="31">
        <v>5015018019</v>
      </c>
      <c r="Q805" s="6"/>
      <c r="R805" s="6">
        <v>0</v>
      </c>
      <c r="S805" s="6"/>
      <c r="T805" s="6" t="s">
        <v>3836</v>
      </c>
      <c r="U805" s="6" t="s">
        <v>3836</v>
      </c>
      <c r="V805" s="8">
        <v>46790000</v>
      </c>
    </row>
    <row r="806" spans="1:22" ht="14.4" x14ac:dyDescent="0.25">
      <c r="A806" s="6" t="s">
        <v>923</v>
      </c>
      <c r="B806" s="6" t="s">
        <v>3836</v>
      </c>
      <c r="C806" s="10">
        <v>480085627</v>
      </c>
      <c r="D806" s="6"/>
      <c r="E806" s="11">
        <v>0.61615740740740743</v>
      </c>
      <c r="F806" s="31">
        <v>5121720809</v>
      </c>
      <c r="G806" s="6"/>
      <c r="H806" s="6">
        <v>101</v>
      </c>
      <c r="I806" s="6"/>
      <c r="J806" s="6" t="s">
        <v>1813</v>
      </c>
      <c r="K806" s="6">
        <v>1</v>
      </c>
      <c r="L806" s="6"/>
      <c r="M806" s="6" t="s">
        <v>925</v>
      </c>
      <c r="N806" s="6"/>
      <c r="O806" s="6">
        <v>1</v>
      </c>
      <c r="P806" s="31">
        <v>5015018019</v>
      </c>
      <c r="Q806" s="6"/>
      <c r="R806" s="6">
        <v>0</v>
      </c>
      <c r="S806" s="6"/>
      <c r="T806" s="6" t="s">
        <v>3836</v>
      </c>
      <c r="U806" s="6" t="s">
        <v>3836</v>
      </c>
      <c r="V806" s="8">
        <v>30000000</v>
      </c>
    </row>
    <row r="807" spans="1:22" ht="14.4" x14ac:dyDescent="0.25">
      <c r="A807" s="6" t="s">
        <v>923</v>
      </c>
      <c r="B807" s="6" t="s">
        <v>3836</v>
      </c>
      <c r="C807" s="10">
        <v>480085973</v>
      </c>
      <c r="D807" s="6"/>
      <c r="E807" s="11">
        <v>0.64482638888888888</v>
      </c>
      <c r="F807" s="31">
        <v>5121720836</v>
      </c>
      <c r="G807" s="6"/>
      <c r="H807" s="6">
        <v>101</v>
      </c>
      <c r="I807" s="6"/>
      <c r="J807" s="6" t="s">
        <v>1915</v>
      </c>
      <c r="K807" s="6">
        <v>1</v>
      </c>
      <c r="L807" s="6"/>
      <c r="M807" s="6" t="s">
        <v>925</v>
      </c>
      <c r="N807" s="6"/>
      <c r="O807" s="6">
        <v>3</v>
      </c>
      <c r="P807" s="31">
        <v>5015018019</v>
      </c>
      <c r="Q807" s="6"/>
      <c r="R807" s="6">
        <v>0</v>
      </c>
      <c r="S807" s="6"/>
      <c r="T807" s="6" t="s">
        <v>3836</v>
      </c>
      <c r="U807" s="6" t="s">
        <v>3836</v>
      </c>
      <c r="V807" s="8">
        <v>30000000</v>
      </c>
    </row>
    <row r="808" spans="1:22" ht="14.4" x14ac:dyDescent="0.25">
      <c r="A808" s="6" t="s">
        <v>923</v>
      </c>
      <c r="B808" s="6" t="s">
        <v>3836</v>
      </c>
      <c r="C808" s="10">
        <v>480085973</v>
      </c>
      <c r="D808" s="6"/>
      <c r="E808" s="11">
        <v>0.64482638888888888</v>
      </c>
      <c r="F808" s="31">
        <v>5121720836</v>
      </c>
      <c r="G808" s="6"/>
      <c r="H808" s="6">
        <v>101</v>
      </c>
      <c r="I808" s="6"/>
      <c r="J808" s="6" t="s">
        <v>1915</v>
      </c>
      <c r="K808" s="6">
        <v>1</v>
      </c>
      <c r="L808" s="6"/>
      <c r="M808" s="6" t="s">
        <v>925</v>
      </c>
      <c r="N808" s="6"/>
      <c r="O808" s="6">
        <v>1</v>
      </c>
      <c r="P808" s="31">
        <v>5015018019</v>
      </c>
      <c r="Q808" s="6"/>
      <c r="R808" s="6">
        <v>0</v>
      </c>
      <c r="S808" s="6"/>
      <c r="T808" s="6" t="s">
        <v>3836</v>
      </c>
      <c r="U808" s="6" t="s">
        <v>3836</v>
      </c>
      <c r="V808" s="8">
        <v>40000000</v>
      </c>
    </row>
    <row r="809" spans="1:22" ht="14.4" x14ac:dyDescent="0.25">
      <c r="A809" s="6" t="s">
        <v>923</v>
      </c>
      <c r="B809" s="6" t="s">
        <v>3836</v>
      </c>
      <c r="C809" s="10">
        <v>480085973</v>
      </c>
      <c r="D809" s="6"/>
      <c r="E809" s="11">
        <v>0.64482638888888888</v>
      </c>
      <c r="F809" s="31">
        <v>5121720836</v>
      </c>
      <c r="G809" s="6"/>
      <c r="H809" s="6">
        <v>101</v>
      </c>
      <c r="I809" s="6"/>
      <c r="J809" s="6" t="s">
        <v>1915</v>
      </c>
      <c r="K809" s="6">
        <v>1</v>
      </c>
      <c r="L809" s="6"/>
      <c r="M809" s="6" t="s">
        <v>925</v>
      </c>
      <c r="N809" s="6"/>
      <c r="O809" s="6">
        <v>2</v>
      </c>
      <c r="P809" s="31">
        <v>5015018019</v>
      </c>
      <c r="Q809" s="6"/>
      <c r="R809" s="6">
        <v>0</v>
      </c>
      <c r="S809" s="6"/>
      <c r="T809" s="6" t="s">
        <v>3836</v>
      </c>
      <c r="U809" s="6" t="s">
        <v>3836</v>
      </c>
      <c r="V809" s="8">
        <v>30000000</v>
      </c>
    </row>
    <row r="810" spans="1:22" ht="14.4" x14ac:dyDescent="0.25">
      <c r="A810" s="6" t="s">
        <v>923</v>
      </c>
      <c r="B810" s="6" t="s">
        <v>3836</v>
      </c>
      <c r="C810" s="10">
        <v>480086394</v>
      </c>
      <c r="D810" s="6"/>
      <c r="E810" s="11">
        <v>0.61872685185185183</v>
      </c>
      <c r="F810" s="31">
        <v>5121720832</v>
      </c>
      <c r="G810" s="6"/>
      <c r="H810" s="6">
        <v>101</v>
      </c>
      <c r="I810" s="6"/>
      <c r="J810" s="6" t="s">
        <v>1994</v>
      </c>
      <c r="K810" s="6">
        <v>1</v>
      </c>
      <c r="L810" s="6"/>
      <c r="M810" s="6" t="s">
        <v>925</v>
      </c>
      <c r="N810" s="6"/>
      <c r="O810" s="6">
        <v>1</v>
      </c>
      <c r="P810" s="31">
        <v>5015018019</v>
      </c>
      <c r="Q810" s="6"/>
      <c r="R810" s="6">
        <v>0</v>
      </c>
      <c r="S810" s="6"/>
      <c r="T810" s="6" t="s">
        <v>3836</v>
      </c>
      <c r="U810" s="6" t="s">
        <v>3836</v>
      </c>
      <c r="V810" s="8">
        <v>39562500</v>
      </c>
    </row>
    <row r="811" spans="1:22" ht="14.4" x14ac:dyDescent="0.25">
      <c r="A811" s="6" t="s">
        <v>923</v>
      </c>
      <c r="B811" s="6" t="s">
        <v>3836</v>
      </c>
      <c r="C811" s="10">
        <v>480084547</v>
      </c>
      <c r="D811" s="6"/>
      <c r="E811" s="11">
        <v>0.48274305555555558</v>
      </c>
      <c r="F811" s="31">
        <v>5121720721</v>
      </c>
      <c r="G811" s="6"/>
      <c r="H811" s="6">
        <v>101</v>
      </c>
      <c r="I811" s="6"/>
      <c r="J811" s="6" t="s">
        <v>1382</v>
      </c>
      <c r="K811" s="6">
        <v>1</v>
      </c>
      <c r="L811" s="6"/>
      <c r="M811" s="6" t="s">
        <v>925</v>
      </c>
      <c r="N811" s="6"/>
      <c r="O811" s="6">
        <v>1</v>
      </c>
      <c r="P811" s="31">
        <v>5015019014</v>
      </c>
      <c r="Q811" s="6"/>
      <c r="R811" s="6">
        <v>0</v>
      </c>
      <c r="S811" s="6"/>
      <c r="T811" s="6" t="s">
        <v>3836</v>
      </c>
      <c r="U811" s="6" t="s">
        <v>3836</v>
      </c>
      <c r="V811" s="8">
        <v>1100000000</v>
      </c>
    </row>
    <row r="812" spans="1:22" ht="14.4" x14ac:dyDescent="0.25">
      <c r="A812" s="6" t="s">
        <v>923</v>
      </c>
      <c r="B812" s="6" t="s">
        <v>3836</v>
      </c>
      <c r="C812" s="10">
        <v>480086355</v>
      </c>
      <c r="D812" s="6"/>
      <c r="E812" s="11">
        <v>0.61710648148148151</v>
      </c>
      <c r="F812" s="31">
        <v>5121720831</v>
      </c>
      <c r="G812" s="6"/>
      <c r="H812" s="6">
        <v>101</v>
      </c>
      <c r="I812" s="6"/>
      <c r="J812" s="6" t="s">
        <v>1987</v>
      </c>
      <c r="K812" s="6">
        <v>1</v>
      </c>
      <c r="L812" s="6"/>
      <c r="M812" s="6" t="s">
        <v>925</v>
      </c>
      <c r="N812" s="6"/>
      <c r="O812" s="6">
        <v>1</v>
      </c>
      <c r="P812" s="31">
        <v>5015018019</v>
      </c>
      <c r="Q812" s="6"/>
      <c r="R812" s="6">
        <v>0</v>
      </c>
      <c r="S812" s="6"/>
      <c r="T812" s="6" t="s">
        <v>3836</v>
      </c>
      <c r="U812" s="6" t="s">
        <v>3836</v>
      </c>
      <c r="V812" s="8">
        <v>89971869</v>
      </c>
    </row>
    <row r="813" spans="1:22" ht="14.4" x14ac:dyDescent="0.25">
      <c r="A813" s="6" t="s">
        <v>923</v>
      </c>
      <c r="B813" s="6" t="s">
        <v>3836</v>
      </c>
      <c r="C813" s="10">
        <v>480086647</v>
      </c>
      <c r="D813" s="6"/>
      <c r="E813" s="11">
        <v>0.64780092592592597</v>
      </c>
      <c r="F813" s="31">
        <v>5121720839</v>
      </c>
      <c r="G813" s="6"/>
      <c r="H813" s="6">
        <v>101</v>
      </c>
      <c r="I813" s="6"/>
      <c r="J813" s="6" t="s">
        <v>2059</v>
      </c>
      <c r="K813" s="6">
        <v>1</v>
      </c>
      <c r="L813" s="6"/>
      <c r="M813" s="6" t="s">
        <v>925</v>
      </c>
      <c r="N813" s="6"/>
      <c r="O813" s="6">
        <v>1</v>
      </c>
      <c r="P813" s="31">
        <v>5015018019</v>
      </c>
      <c r="Q813" s="6"/>
      <c r="R813" s="6">
        <v>0</v>
      </c>
      <c r="S813" s="6"/>
      <c r="T813" s="6" t="s">
        <v>3836</v>
      </c>
      <c r="U813" s="6" t="s">
        <v>3836</v>
      </c>
      <c r="V813" s="8">
        <v>48160000</v>
      </c>
    </row>
    <row r="814" spans="1:22" ht="14.4" x14ac:dyDescent="0.25">
      <c r="A814" s="6" t="s">
        <v>923</v>
      </c>
      <c r="B814" s="6" t="s">
        <v>3836</v>
      </c>
      <c r="C814" s="10">
        <v>480086395</v>
      </c>
      <c r="D814" s="6"/>
      <c r="E814" s="11">
        <v>0.64717592592592588</v>
      </c>
      <c r="F814" s="31">
        <v>5121720838</v>
      </c>
      <c r="G814" s="6"/>
      <c r="H814" s="6">
        <v>101</v>
      </c>
      <c r="I814" s="6"/>
      <c r="J814" s="6" t="s">
        <v>1995</v>
      </c>
      <c r="K814" s="6">
        <v>1</v>
      </c>
      <c r="L814" s="6"/>
      <c r="M814" s="6" t="s">
        <v>925</v>
      </c>
      <c r="N814" s="6"/>
      <c r="O814" s="6">
        <v>1</v>
      </c>
      <c r="P814" s="31">
        <v>5015018019</v>
      </c>
      <c r="Q814" s="6"/>
      <c r="R814" s="6">
        <v>0</v>
      </c>
      <c r="S814" s="6"/>
      <c r="T814" s="6" t="s">
        <v>3836</v>
      </c>
      <c r="U814" s="6" t="s">
        <v>3836</v>
      </c>
      <c r="V814" s="8">
        <v>23520000</v>
      </c>
    </row>
    <row r="815" spans="1:22" ht="14.4" x14ac:dyDescent="0.25">
      <c r="A815" s="6" t="s">
        <v>923</v>
      </c>
      <c r="B815" s="6" t="s">
        <v>3836</v>
      </c>
      <c r="C815" s="10">
        <v>480083751</v>
      </c>
      <c r="D815" s="6"/>
      <c r="E815" s="11">
        <v>0.51553240740740736</v>
      </c>
      <c r="F815" s="31">
        <v>5121720735</v>
      </c>
      <c r="G815" s="6"/>
      <c r="H815" s="6">
        <v>101</v>
      </c>
      <c r="I815" s="6"/>
      <c r="J815" s="6" t="s">
        <v>986</v>
      </c>
      <c r="K815" s="6">
        <v>1</v>
      </c>
      <c r="L815" s="6"/>
      <c r="M815" s="6" t="s">
        <v>925</v>
      </c>
      <c r="N815" s="6"/>
      <c r="O815" s="6">
        <v>1</v>
      </c>
      <c r="P815" s="31">
        <v>5015018019</v>
      </c>
      <c r="Q815" s="6"/>
      <c r="R815" s="6">
        <v>0</v>
      </c>
      <c r="S815" s="6"/>
      <c r="T815" s="6" t="s">
        <v>3836</v>
      </c>
      <c r="U815" s="6" t="s">
        <v>3836</v>
      </c>
      <c r="V815" s="8">
        <v>11818182</v>
      </c>
    </row>
    <row r="816" spans="1:22" ht="14.4" x14ac:dyDescent="0.25">
      <c r="A816" s="6" t="s">
        <v>923</v>
      </c>
      <c r="B816" s="6" t="s">
        <v>3836</v>
      </c>
      <c r="C816" s="10">
        <v>480086008</v>
      </c>
      <c r="D816" s="6" t="s">
        <v>3837</v>
      </c>
      <c r="E816" s="11">
        <v>0.63096064814814812</v>
      </c>
      <c r="F816" s="31">
        <v>5121720651</v>
      </c>
      <c r="G816" s="6" t="s">
        <v>3837</v>
      </c>
      <c r="H816" s="6">
        <v>101</v>
      </c>
      <c r="I816" s="6"/>
      <c r="J816" s="6" t="s">
        <v>1929</v>
      </c>
      <c r="K816" s="6">
        <v>5</v>
      </c>
      <c r="L816" s="6"/>
      <c r="M816" s="6" t="s">
        <v>925</v>
      </c>
      <c r="N816" s="6"/>
      <c r="O816" s="6">
        <v>1</v>
      </c>
      <c r="P816" s="31">
        <v>5015020003</v>
      </c>
      <c r="Q816" s="6"/>
      <c r="R816" s="6">
        <v>0</v>
      </c>
      <c r="S816" s="6"/>
      <c r="T816" s="6" t="s">
        <v>3836</v>
      </c>
      <c r="U816" s="6" t="s">
        <v>3836</v>
      </c>
      <c r="V816" s="8">
        <v>27000000</v>
      </c>
    </row>
    <row r="817" spans="1:22" ht="14.4" x14ac:dyDescent="0.25">
      <c r="A817" s="6" t="s">
        <v>923</v>
      </c>
      <c r="B817" s="6" t="s">
        <v>3836</v>
      </c>
      <c r="C817" s="10">
        <v>480085710</v>
      </c>
      <c r="D817" s="6"/>
      <c r="E817" s="11">
        <v>0.51701388888888888</v>
      </c>
      <c r="F817" s="31">
        <v>5121720738</v>
      </c>
      <c r="G817" s="6"/>
      <c r="H817" s="6">
        <v>101</v>
      </c>
      <c r="I817" s="6"/>
      <c r="J817" s="6" t="s">
        <v>1846</v>
      </c>
      <c r="K817" s="6">
        <v>1</v>
      </c>
      <c r="L817" s="6"/>
      <c r="M817" s="6" t="s">
        <v>925</v>
      </c>
      <c r="N817" s="6"/>
      <c r="O817" s="6">
        <v>1</v>
      </c>
      <c r="P817" s="31">
        <v>5015018019</v>
      </c>
      <c r="Q817" s="6"/>
      <c r="R817" s="6">
        <v>0</v>
      </c>
      <c r="S817" s="6"/>
      <c r="T817" s="6" t="s">
        <v>3836</v>
      </c>
      <c r="U817" s="6" t="s">
        <v>3836</v>
      </c>
      <c r="V817" s="8">
        <v>119476000</v>
      </c>
    </row>
    <row r="818" spans="1:22" ht="14.4" x14ac:dyDescent="0.25">
      <c r="A818" s="6" t="s">
        <v>923</v>
      </c>
      <c r="B818" s="6" t="s">
        <v>3836</v>
      </c>
      <c r="C818" s="10">
        <v>480084387</v>
      </c>
      <c r="D818" s="6"/>
      <c r="E818" s="11">
        <v>0.60855324074074069</v>
      </c>
      <c r="F818" s="31">
        <v>5121720804</v>
      </c>
      <c r="G818" s="6"/>
      <c r="H818" s="6">
        <v>101</v>
      </c>
      <c r="I818" s="6"/>
      <c r="J818" s="6" t="s">
        <v>1313</v>
      </c>
      <c r="K818" s="6">
        <v>1</v>
      </c>
      <c r="L818" s="6"/>
      <c r="M818" s="6" t="s">
        <v>925</v>
      </c>
      <c r="N818" s="6"/>
      <c r="O818" s="6">
        <v>1</v>
      </c>
      <c r="P818" s="31">
        <v>5015018019</v>
      </c>
      <c r="Q818" s="6"/>
      <c r="R818" s="6">
        <v>0</v>
      </c>
      <c r="S818" s="6"/>
      <c r="T818" s="6" t="s">
        <v>3836</v>
      </c>
      <c r="U818" s="6" t="s">
        <v>3836</v>
      </c>
      <c r="V818" s="8">
        <v>82600000</v>
      </c>
    </row>
    <row r="819" spans="1:22" ht="14.4" x14ac:dyDescent="0.25">
      <c r="A819" s="6" t="s">
        <v>923</v>
      </c>
      <c r="B819" s="6" t="s">
        <v>3836</v>
      </c>
      <c r="C819" s="10">
        <v>480084896</v>
      </c>
      <c r="D819" s="6"/>
      <c r="E819" s="11">
        <v>0.51585648148148155</v>
      </c>
      <c r="F819" s="31">
        <v>5121720737</v>
      </c>
      <c r="G819" s="6"/>
      <c r="H819" s="6">
        <v>101</v>
      </c>
      <c r="I819" s="6"/>
      <c r="J819" s="6" t="s">
        <v>1590</v>
      </c>
      <c r="K819" s="6">
        <v>1</v>
      </c>
      <c r="L819" s="6"/>
      <c r="M819" s="6" t="s">
        <v>925</v>
      </c>
      <c r="N819" s="6"/>
      <c r="O819" s="6">
        <v>1</v>
      </c>
      <c r="P819" s="31">
        <v>5015018019</v>
      </c>
      <c r="Q819" s="6"/>
      <c r="R819" s="6">
        <v>0</v>
      </c>
      <c r="S819" s="6"/>
      <c r="T819" s="6" t="s">
        <v>3836</v>
      </c>
      <c r="U819" s="6" t="s">
        <v>3836</v>
      </c>
      <c r="V819" s="8">
        <v>360000000</v>
      </c>
    </row>
    <row r="820" spans="1:22" ht="14.4" x14ac:dyDescent="0.25">
      <c r="A820" s="6" t="s">
        <v>1336</v>
      </c>
      <c r="B820" s="6" t="s">
        <v>3836</v>
      </c>
      <c r="C820" s="10">
        <v>480086892</v>
      </c>
      <c r="D820" s="6"/>
      <c r="E820" s="11">
        <v>0.53379629629629632</v>
      </c>
      <c r="F820" s="31">
        <v>5121720781</v>
      </c>
      <c r="G820" s="6"/>
      <c r="H820" s="6">
        <v>101</v>
      </c>
      <c r="I820" s="6" t="s">
        <v>3838</v>
      </c>
      <c r="J820" s="6" t="s">
        <v>3839</v>
      </c>
      <c r="K820" s="8">
        <v>37200</v>
      </c>
      <c r="L820" s="6" t="s">
        <v>938</v>
      </c>
      <c r="M820" s="6" t="s">
        <v>939</v>
      </c>
      <c r="N820" s="8">
        <v>37200</v>
      </c>
      <c r="O820" s="6">
        <v>2</v>
      </c>
      <c r="P820" s="31">
        <v>5015003062</v>
      </c>
      <c r="Q820" s="6"/>
      <c r="R820" s="6">
        <v>0</v>
      </c>
      <c r="S820" s="6"/>
      <c r="T820" s="6" t="s">
        <v>3836</v>
      </c>
      <c r="U820" s="6" t="s">
        <v>3836</v>
      </c>
      <c r="V820" s="6">
        <v>0</v>
      </c>
    </row>
    <row r="821" spans="1:22" ht="14.4" x14ac:dyDescent="0.25">
      <c r="A821" s="6" t="s">
        <v>1336</v>
      </c>
      <c r="B821" s="6" t="s">
        <v>3836</v>
      </c>
      <c r="C821" s="10">
        <v>480086892</v>
      </c>
      <c r="D821" s="6"/>
      <c r="E821" s="11">
        <v>0.53379629629629632</v>
      </c>
      <c r="F821" s="31">
        <v>5121720781</v>
      </c>
      <c r="G821" s="6"/>
      <c r="H821" s="6">
        <v>101</v>
      </c>
      <c r="I821" s="6" t="s">
        <v>3840</v>
      </c>
      <c r="J821" s="6" t="s">
        <v>3841</v>
      </c>
      <c r="K821" s="8">
        <v>2800</v>
      </c>
      <c r="L821" s="6" t="s">
        <v>938</v>
      </c>
      <c r="M821" s="6" t="s">
        <v>939</v>
      </c>
      <c r="N821" s="8">
        <v>2800</v>
      </c>
      <c r="O821" s="6">
        <v>1</v>
      </c>
      <c r="P821" s="31">
        <v>5015003062</v>
      </c>
      <c r="Q821" s="6"/>
      <c r="R821" s="6">
        <v>0</v>
      </c>
      <c r="S821" s="6"/>
      <c r="T821" s="6" t="s">
        <v>3836</v>
      </c>
      <c r="U821" s="6" t="s">
        <v>3836</v>
      </c>
      <c r="V821" s="6">
        <v>0</v>
      </c>
    </row>
    <row r="822" spans="1:22" ht="14.4" x14ac:dyDescent="0.25">
      <c r="A822" s="6" t="s">
        <v>923</v>
      </c>
      <c r="B822" s="6" t="s">
        <v>3836</v>
      </c>
      <c r="C822" s="10">
        <v>480086207</v>
      </c>
      <c r="D822" s="6"/>
      <c r="E822" s="11">
        <v>0.66821759259259261</v>
      </c>
      <c r="F822" s="31">
        <v>5121720857</v>
      </c>
      <c r="G822" s="6"/>
      <c r="H822" s="6">
        <v>101</v>
      </c>
      <c r="I822" s="6" t="s">
        <v>3807</v>
      </c>
      <c r="J822" s="6" t="s">
        <v>3808</v>
      </c>
      <c r="K822" s="6">
        <v>9</v>
      </c>
      <c r="L822" s="6" t="s">
        <v>938</v>
      </c>
      <c r="M822" s="6" t="s">
        <v>939</v>
      </c>
      <c r="N822" s="6">
        <v>9</v>
      </c>
      <c r="O822" s="6">
        <v>1</v>
      </c>
      <c r="P822" s="31">
        <v>5015015005</v>
      </c>
      <c r="Q822" s="6"/>
      <c r="R822" s="6">
        <v>0</v>
      </c>
      <c r="S822" s="6"/>
      <c r="T822" s="6" t="s">
        <v>3836</v>
      </c>
      <c r="U822" s="6" t="s">
        <v>3836</v>
      </c>
      <c r="V822" s="6">
        <v>0</v>
      </c>
    </row>
    <row r="823" spans="1:22" ht="14.4" x14ac:dyDescent="0.25">
      <c r="A823" s="6" t="s">
        <v>923</v>
      </c>
      <c r="B823" s="6" t="s">
        <v>3836</v>
      </c>
      <c r="C823" s="10">
        <v>480086417</v>
      </c>
      <c r="D823" s="6"/>
      <c r="E823" s="11">
        <v>0.68917824074074074</v>
      </c>
      <c r="F823" s="31">
        <v>5121720887</v>
      </c>
      <c r="G823" s="6"/>
      <c r="H823" s="6">
        <v>101</v>
      </c>
      <c r="I823" s="6" t="s">
        <v>2011</v>
      </c>
      <c r="J823" s="6" t="s">
        <v>2012</v>
      </c>
      <c r="K823" s="6">
        <v>140</v>
      </c>
      <c r="L823" s="6" t="s">
        <v>938</v>
      </c>
      <c r="M823" s="6" t="s">
        <v>939</v>
      </c>
      <c r="N823" s="6">
        <v>140</v>
      </c>
      <c r="O823" s="6">
        <v>1</v>
      </c>
      <c r="P823" s="31">
        <v>5015095036</v>
      </c>
      <c r="Q823" s="6"/>
      <c r="R823" s="6">
        <v>0</v>
      </c>
      <c r="S823" s="6"/>
      <c r="T823" s="6" t="s">
        <v>3836</v>
      </c>
      <c r="U823" s="6" t="s">
        <v>3836</v>
      </c>
      <c r="V823" s="8">
        <v>152180000</v>
      </c>
    </row>
    <row r="824" spans="1:22" ht="14.4" x14ac:dyDescent="0.25">
      <c r="A824" s="6" t="s">
        <v>923</v>
      </c>
      <c r="B824" s="6" t="s">
        <v>3836</v>
      </c>
      <c r="C824" s="10">
        <v>480086417</v>
      </c>
      <c r="D824" s="6"/>
      <c r="E824" s="11">
        <v>0.68917824074074074</v>
      </c>
      <c r="F824" s="31">
        <v>5121720887</v>
      </c>
      <c r="G824" s="6"/>
      <c r="H824" s="6">
        <v>101</v>
      </c>
      <c r="I824" s="6" t="s">
        <v>2013</v>
      </c>
      <c r="J824" s="6" t="s">
        <v>2014</v>
      </c>
      <c r="K824" s="6">
        <v>140</v>
      </c>
      <c r="L824" s="6" t="s">
        <v>938</v>
      </c>
      <c r="M824" s="6" t="s">
        <v>939</v>
      </c>
      <c r="N824" s="6">
        <v>140</v>
      </c>
      <c r="O824" s="6">
        <v>2</v>
      </c>
      <c r="P824" s="31">
        <v>5015095036</v>
      </c>
      <c r="Q824" s="6"/>
      <c r="R824" s="6">
        <v>0</v>
      </c>
      <c r="S824" s="6"/>
      <c r="T824" s="6" t="s">
        <v>3836</v>
      </c>
      <c r="U824" s="6" t="s">
        <v>3836</v>
      </c>
      <c r="V824" s="8">
        <v>12180000</v>
      </c>
    </row>
    <row r="825" spans="1:22" ht="14.4" x14ac:dyDescent="0.25">
      <c r="A825" s="6" t="s">
        <v>923</v>
      </c>
      <c r="B825" s="6" t="s">
        <v>3836</v>
      </c>
      <c r="C825" s="10">
        <v>480086417</v>
      </c>
      <c r="D825" s="6"/>
      <c r="E825" s="11">
        <v>0.68917824074074074</v>
      </c>
      <c r="F825" s="31">
        <v>5121720887</v>
      </c>
      <c r="G825" s="6"/>
      <c r="H825" s="6">
        <v>101</v>
      </c>
      <c r="I825" s="6" t="s">
        <v>2015</v>
      </c>
      <c r="J825" s="6" t="s">
        <v>2016</v>
      </c>
      <c r="K825" s="6">
        <v>350</v>
      </c>
      <c r="L825" s="6" t="s">
        <v>938</v>
      </c>
      <c r="M825" s="6" t="s">
        <v>939</v>
      </c>
      <c r="N825" s="6">
        <v>350</v>
      </c>
      <c r="O825" s="6">
        <v>3</v>
      </c>
      <c r="P825" s="31">
        <v>5015095036</v>
      </c>
      <c r="Q825" s="6"/>
      <c r="R825" s="6">
        <v>0</v>
      </c>
      <c r="S825" s="6"/>
      <c r="T825" s="6" t="s">
        <v>3836</v>
      </c>
      <c r="U825" s="6" t="s">
        <v>3836</v>
      </c>
      <c r="V825" s="8">
        <v>30450000</v>
      </c>
    </row>
    <row r="826" spans="1:22" ht="14.4" x14ac:dyDescent="0.25">
      <c r="A826" s="6" t="s">
        <v>923</v>
      </c>
      <c r="B826" s="6" t="s">
        <v>3836</v>
      </c>
      <c r="C826" s="10">
        <v>480086417</v>
      </c>
      <c r="D826" s="6"/>
      <c r="E826" s="11">
        <v>0.68917824074074074</v>
      </c>
      <c r="F826" s="31">
        <v>5121720887</v>
      </c>
      <c r="G826" s="6"/>
      <c r="H826" s="6">
        <v>101</v>
      </c>
      <c r="I826" s="6" t="s">
        <v>2017</v>
      </c>
      <c r="J826" s="6" t="s">
        <v>3842</v>
      </c>
      <c r="K826" s="6">
        <v>490</v>
      </c>
      <c r="L826" s="6" t="s">
        <v>938</v>
      </c>
      <c r="M826" s="6" t="s">
        <v>939</v>
      </c>
      <c r="N826" s="6">
        <v>490</v>
      </c>
      <c r="O826" s="6">
        <v>4</v>
      </c>
      <c r="P826" s="31">
        <v>5015095036</v>
      </c>
      <c r="Q826" s="6"/>
      <c r="R826" s="6">
        <v>0</v>
      </c>
      <c r="S826" s="6"/>
      <c r="T826" s="6" t="s">
        <v>3836</v>
      </c>
      <c r="U826" s="6" t="s">
        <v>3836</v>
      </c>
      <c r="V826" s="8">
        <v>44100000</v>
      </c>
    </row>
    <row r="827" spans="1:22" ht="14.4" x14ac:dyDescent="0.25">
      <c r="A827" s="6" t="s">
        <v>923</v>
      </c>
      <c r="B827" s="6" t="s">
        <v>3836</v>
      </c>
      <c r="C827" s="10">
        <v>480086417</v>
      </c>
      <c r="D827" s="6"/>
      <c r="E827" s="11">
        <v>0.68917824074074074</v>
      </c>
      <c r="F827" s="31">
        <v>5121720887</v>
      </c>
      <c r="G827" s="6"/>
      <c r="H827" s="6">
        <v>101</v>
      </c>
      <c r="I827" s="6" t="s">
        <v>2019</v>
      </c>
      <c r="J827" s="6" t="s">
        <v>3843</v>
      </c>
      <c r="K827" s="6">
        <v>140</v>
      </c>
      <c r="L827" s="6" t="s">
        <v>938</v>
      </c>
      <c r="M827" s="6" t="s">
        <v>939</v>
      </c>
      <c r="N827" s="6">
        <v>140</v>
      </c>
      <c r="O827" s="6">
        <v>5</v>
      </c>
      <c r="P827" s="31">
        <v>5015095036</v>
      </c>
      <c r="Q827" s="6"/>
      <c r="R827" s="6">
        <v>0</v>
      </c>
      <c r="S827" s="6"/>
      <c r="T827" s="6" t="s">
        <v>3836</v>
      </c>
      <c r="U827" s="6" t="s">
        <v>3836</v>
      </c>
      <c r="V827" s="8">
        <v>17780000</v>
      </c>
    </row>
    <row r="828" spans="1:22" ht="14.4" x14ac:dyDescent="0.25">
      <c r="A828" s="6" t="s">
        <v>923</v>
      </c>
      <c r="B828" s="6" t="s">
        <v>3836</v>
      </c>
      <c r="C828" s="10">
        <v>480086487</v>
      </c>
      <c r="D828" s="6"/>
      <c r="E828" s="11">
        <v>0.67656250000000007</v>
      </c>
      <c r="F828" s="31">
        <v>5121720884</v>
      </c>
      <c r="G828" s="6"/>
      <c r="H828" s="6">
        <v>101</v>
      </c>
      <c r="I828" s="6" t="s">
        <v>2032</v>
      </c>
      <c r="J828" s="6" t="s">
        <v>377</v>
      </c>
      <c r="K828" s="8">
        <v>1600</v>
      </c>
      <c r="L828" s="6" t="s">
        <v>938</v>
      </c>
      <c r="M828" s="6" t="s">
        <v>939</v>
      </c>
      <c r="N828" s="8">
        <v>1600</v>
      </c>
      <c r="O828" s="6">
        <v>1</v>
      </c>
      <c r="P828" s="31">
        <v>5015095036</v>
      </c>
      <c r="Q828" s="6"/>
      <c r="R828" s="6">
        <v>0</v>
      </c>
      <c r="S828" s="6"/>
      <c r="T828" s="6" t="s">
        <v>3836</v>
      </c>
      <c r="U828" s="6" t="s">
        <v>3836</v>
      </c>
      <c r="V828" s="8">
        <v>32000000</v>
      </c>
    </row>
    <row r="829" spans="1:22" ht="14.4" x14ac:dyDescent="0.25">
      <c r="A829" s="6" t="s">
        <v>923</v>
      </c>
      <c r="B829" s="6" t="s">
        <v>3836</v>
      </c>
      <c r="C829" s="10">
        <v>480086889</v>
      </c>
      <c r="D829" s="6"/>
      <c r="E829" s="11">
        <v>0.46265046296296292</v>
      </c>
      <c r="F829" s="31">
        <v>5121720702</v>
      </c>
      <c r="G829" s="6"/>
      <c r="H829" s="6">
        <v>101</v>
      </c>
      <c r="I829" s="6" t="s">
        <v>3844</v>
      </c>
      <c r="J829" s="6" t="s">
        <v>3845</v>
      </c>
      <c r="K829" s="6">
        <v>8</v>
      </c>
      <c r="L829" s="6" t="s">
        <v>938</v>
      </c>
      <c r="M829" s="6" t="s">
        <v>939</v>
      </c>
      <c r="N829" s="6">
        <v>8</v>
      </c>
      <c r="O829" s="6">
        <v>1</v>
      </c>
      <c r="P829" s="31">
        <v>5015319395</v>
      </c>
      <c r="Q829" s="6"/>
      <c r="R829" s="6">
        <v>0</v>
      </c>
      <c r="S829" s="6"/>
      <c r="T829" s="6" t="s">
        <v>3836</v>
      </c>
      <c r="U829" s="6" t="s">
        <v>3836</v>
      </c>
      <c r="V829" s="6">
        <v>0</v>
      </c>
    </row>
    <row r="830" spans="1:22" ht="14.4" x14ac:dyDescent="0.25">
      <c r="A830" s="6" t="s">
        <v>923</v>
      </c>
      <c r="B830" s="6" t="s">
        <v>3836</v>
      </c>
      <c r="C830" s="10">
        <v>480086889</v>
      </c>
      <c r="D830" s="6"/>
      <c r="E830" s="11">
        <v>0.46265046296296292</v>
      </c>
      <c r="F830" s="31">
        <v>5121720702</v>
      </c>
      <c r="G830" s="6"/>
      <c r="H830" s="6">
        <v>101</v>
      </c>
      <c r="I830" s="6" t="s">
        <v>3846</v>
      </c>
      <c r="J830" s="6" t="s">
        <v>3847</v>
      </c>
      <c r="K830" s="6">
        <v>8</v>
      </c>
      <c r="L830" s="6" t="s">
        <v>938</v>
      </c>
      <c r="M830" s="6" t="s">
        <v>939</v>
      </c>
      <c r="N830" s="6">
        <v>8</v>
      </c>
      <c r="O830" s="6">
        <v>2</v>
      </c>
      <c r="P830" s="31">
        <v>5015319395</v>
      </c>
      <c r="Q830" s="6"/>
      <c r="R830" s="6">
        <v>0</v>
      </c>
      <c r="S830" s="6"/>
      <c r="T830" s="6" t="s">
        <v>3836</v>
      </c>
      <c r="U830" s="6" t="s">
        <v>3836</v>
      </c>
      <c r="V830" s="6">
        <v>0</v>
      </c>
    </row>
    <row r="831" spans="1:22" ht="14.4" x14ac:dyDescent="0.25">
      <c r="A831" s="6" t="s">
        <v>923</v>
      </c>
      <c r="B831" s="6" t="s">
        <v>3836</v>
      </c>
      <c r="C831" s="10">
        <v>480086889</v>
      </c>
      <c r="D831" s="6"/>
      <c r="E831" s="11">
        <v>0.46265046296296292</v>
      </c>
      <c r="F831" s="31">
        <v>5121720702</v>
      </c>
      <c r="G831" s="6"/>
      <c r="H831" s="6">
        <v>101</v>
      </c>
      <c r="I831" s="6" t="s">
        <v>3848</v>
      </c>
      <c r="J831" s="6" t="s">
        <v>3849</v>
      </c>
      <c r="K831" s="6">
        <v>8</v>
      </c>
      <c r="L831" s="6" t="s">
        <v>938</v>
      </c>
      <c r="M831" s="6" t="s">
        <v>939</v>
      </c>
      <c r="N831" s="6">
        <v>8</v>
      </c>
      <c r="O831" s="6">
        <v>3</v>
      </c>
      <c r="P831" s="31">
        <v>5015319395</v>
      </c>
      <c r="Q831" s="6"/>
      <c r="R831" s="6">
        <v>0</v>
      </c>
      <c r="S831" s="6"/>
      <c r="T831" s="6" t="s">
        <v>3836</v>
      </c>
      <c r="U831" s="6" t="s">
        <v>3836</v>
      </c>
      <c r="V831" s="6">
        <v>0</v>
      </c>
    </row>
    <row r="832" spans="1:22" ht="14.4" x14ac:dyDescent="0.25">
      <c r="A832" s="6" t="s">
        <v>923</v>
      </c>
      <c r="B832" s="6" t="s">
        <v>3836</v>
      </c>
      <c r="C832" s="10">
        <v>480086889</v>
      </c>
      <c r="D832" s="6"/>
      <c r="E832" s="11">
        <v>0.46265046296296292</v>
      </c>
      <c r="F832" s="31">
        <v>5121720702</v>
      </c>
      <c r="G832" s="6"/>
      <c r="H832" s="6">
        <v>101</v>
      </c>
      <c r="I832" s="6" t="s">
        <v>3850</v>
      </c>
      <c r="J832" s="6" t="s">
        <v>3851</v>
      </c>
      <c r="K832" s="6">
        <v>12</v>
      </c>
      <c r="L832" s="6" t="s">
        <v>938</v>
      </c>
      <c r="M832" s="6" t="s">
        <v>939</v>
      </c>
      <c r="N832" s="6">
        <v>12</v>
      </c>
      <c r="O832" s="6">
        <v>4</v>
      </c>
      <c r="P832" s="31">
        <v>5015319395</v>
      </c>
      <c r="Q832" s="6"/>
      <c r="R832" s="6">
        <v>0</v>
      </c>
      <c r="S832" s="6"/>
      <c r="T832" s="6" t="s">
        <v>3836</v>
      </c>
      <c r="U832" s="6" t="s">
        <v>3836</v>
      </c>
      <c r="V832" s="6">
        <v>0</v>
      </c>
    </row>
    <row r="833" spans="1:23" ht="14.4" x14ac:dyDescent="0.25">
      <c r="A833" s="6" t="s">
        <v>923</v>
      </c>
      <c r="B833" s="6" t="s">
        <v>3836</v>
      </c>
      <c r="C833" s="10">
        <v>480086889</v>
      </c>
      <c r="D833" s="6"/>
      <c r="E833" s="11">
        <v>0.46265046296296292</v>
      </c>
      <c r="F833" s="31">
        <v>5121720702</v>
      </c>
      <c r="G833" s="6"/>
      <c r="H833" s="6">
        <v>101</v>
      </c>
      <c r="I833" s="6" t="s">
        <v>3852</v>
      </c>
      <c r="J833" s="6" t="s">
        <v>3853</v>
      </c>
      <c r="K833" s="6">
        <v>7</v>
      </c>
      <c r="L833" s="6" t="s">
        <v>938</v>
      </c>
      <c r="M833" s="6" t="s">
        <v>939</v>
      </c>
      <c r="N833" s="6">
        <v>7</v>
      </c>
      <c r="O833" s="6">
        <v>5</v>
      </c>
      <c r="P833" s="31">
        <v>5015319395</v>
      </c>
      <c r="Q833" s="6"/>
      <c r="R833" s="6">
        <v>0</v>
      </c>
      <c r="S833" s="6"/>
      <c r="T833" s="6" t="s">
        <v>3836</v>
      </c>
      <c r="U833" s="6" t="s">
        <v>3836</v>
      </c>
      <c r="V833" s="6">
        <v>0</v>
      </c>
    </row>
    <row r="834" spans="1:23" ht="14.4" x14ac:dyDescent="0.25">
      <c r="A834" s="6" t="s">
        <v>923</v>
      </c>
      <c r="B834" s="6" t="s">
        <v>3836</v>
      </c>
      <c r="C834" s="10">
        <v>480086889</v>
      </c>
      <c r="D834" s="6"/>
      <c r="E834" s="11">
        <v>0.46265046296296292</v>
      </c>
      <c r="F834" s="31">
        <v>5121720702</v>
      </c>
      <c r="G834" s="6"/>
      <c r="H834" s="6">
        <v>101</v>
      </c>
      <c r="I834" s="6" t="s">
        <v>3854</v>
      </c>
      <c r="J834" s="6" t="s">
        <v>3855</v>
      </c>
      <c r="K834" s="6">
        <v>12</v>
      </c>
      <c r="L834" s="6" t="s">
        <v>938</v>
      </c>
      <c r="M834" s="6" t="s">
        <v>939</v>
      </c>
      <c r="N834" s="6">
        <v>12</v>
      </c>
      <c r="O834" s="6">
        <v>6</v>
      </c>
      <c r="P834" s="31">
        <v>5015319395</v>
      </c>
      <c r="Q834" s="6"/>
      <c r="R834" s="6">
        <v>0</v>
      </c>
      <c r="S834" s="6"/>
      <c r="T834" s="6" t="s">
        <v>3836</v>
      </c>
      <c r="U834" s="6" t="s">
        <v>3836</v>
      </c>
      <c r="V834" s="6">
        <v>0</v>
      </c>
    </row>
    <row r="835" spans="1:23" ht="14.4" x14ac:dyDescent="0.25">
      <c r="A835" s="6" t="s">
        <v>923</v>
      </c>
      <c r="B835" s="6" t="s">
        <v>3836</v>
      </c>
      <c r="C835" s="10">
        <v>480086889</v>
      </c>
      <c r="D835" s="6"/>
      <c r="E835" s="11">
        <v>0.46265046296296292</v>
      </c>
      <c r="F835" s="31">
        <v>5121720702</v>
      </c>
      <c r="G835" s="6"/>
      <c r="H835" s="6">
        <v>101</v>
      </c>
      <c r="I835" s="6" t="s">
        <v>3856</v>
      </c>
      <c r="J835" s="6" t="s">
        <v>3857</v>
      </c>
      <c r="K835" s="6">
        <v>12</v>
      </c>
      <c r="L835" s="6" t="s">
        <v>938</v>
      </c>
      <c r="M835" s="6" t="s">
        <v>939</v>
      </c>
      <c r="N835" s="6">
        <v>12</v>
      </c>
      <c r="O835" s="6">
        <v>7</v>
      </c>
      <c r="P835" s="31">
        <v>5015319395</v>
      </c>
      <c r="Q835" s="6"/>
      <c r="R835" s="6">
        <v>0</v>
      </c>
      <c r="S835" s="6"/>
      <c r="T835" s="6" t="s">
        <v>3836</v>
      </c>
      <c r="U835" s="6" t="s">
        <v>3836</v>
      </c>
      <c r="V835" s="6">
        <v>0</v>
      </c>
    </row>
    <row r="836" spans="1:23" ht="14.4" x14ac:dyDescent="0.25">
      <c r="A836" s="6" t="s">
        <v>923</v>
      </c>
      <c r="B836" s="6" t="s">
        <v>3858</v>
      </c>
      <c r="C836" s="10">
        <v>480086284</v>
      </c>
      <c r="D836" s="6"/>
      <c r="E836" s="11">
        <v>0.78503472222222215</v>
      </c>
      <c r="F836" s="31">
        <v>5121721163</v>
      </c>
      <c r="G836" s="6"/>
      <c r="H836" s="6">
        <v>101</v>
      </c>
      <c r="I836" s="6"/>
      <c r="J836" s="6" t="s">
        <v>17814</v>
      </c>
      <c r="K836" s="6">
        <v>1</v>
      </c>
      <c r="L836" s="6"/>
      <c r="M836" s="6" t="s">
        <v>925</v>
      </c>
      <c r="N836" s="6"/>
      <c r="O836" s="6">
        <v>1</v>
      </c>
      <c r="P836" s="31">
        <v>5015019014</v>
      </c>
      <c r="Q836" s="6"/>
      <c r="R836" s="6">
        <v>0</v>
      </c>
      <c r="S836" s="6"/>
      <c r="T836" s="6" t="s">
        <v>3858</v>
      </c>
      <c r="U836" s="6" t="s">
        <v>3858</v>
      </c>
      <c r="V836" s="8">
        <v>15525000</v>
      </c>
    </row>
    <row r="837" spans="1:23" ht="14.4" x14ac:dyDescent="0.25">
      <c r="A837" s="6" t="s">
        <v>923</v>
      </c>
      <c r="B837" s="6" t="s">
        <v>3858</v>
      </c>
      <c r="C837" s="10">
        <v>480086439</v>
      </c>
      <c r="D837" s="6"/>
      <c r="E837" s="11">
        <v>0.78759259259259251</v>
      </c>
      <c r="F837" s="31">
        <v>5121721165</v>
      </c>
      <c r="G837" s="6"/>
      <c r="H837" s="6">
        <v>101</v>
      </c>
      <c r="I837" s="6"/>
      <c r="J837" s="6" t="s">
        <v>2029</v>
      </c>
      <c r="K837" s="6">
        <v>1</v>
      </c>
      <c r="L837" s="6"/>
      <c r="M837" s="6" t="s">
        <v>925</v>
      </c>
      <c r="N837" s="6"/>
      <c r="O837" s="6">
        <v>2</v>
      </c>
      <c r="P837" s="31">
        <v>5015019014</v>
      </c>
      <c r="Q837" s="6"/>
      <c r="R837" s="6">
        <v>0</v>
      </c>
      <c r="S837" s="6"/>
      <c r="T837" s="6" t="s">
        <v>3858</v>
      </c>
      <c r="U837" s="6" t="s">
        <v>3858</v>
      </c>
      <c r="V837" s="8">
        <v>3300000</v>
      </c>
    </row>
    <row r="838" spans="1:23" ht="14.4" x14ac:dyDescent="0.25">
      <c r="A838" s="6" t="s">
        <v>923</v>
      </c>
      <c r="B838" s="6" t="s">
        <v>3858</v>
      </c>
      <c r="C838" s="10">
        <v>480086413</v>
      </c>
      <c r="D838" s="6"/>
      <c r="E838" s="11">
        <v>0.78594907407407411</v>
      </c>
      <c r="F838" s="31">
        <v>5121721164</v>
      </c>
      <c r="G838" s="6"/>
      <c r="H838" s="6">
        <v>101</v>
      </c>
      <c r="I838" s="6"/>
      <c r="J838" s="6" t="s">
        <v>2002</v>
      </c>
      <c r="K838" s="6">
        <v>1</v>
      </c>
      <c r="L838" s="6"/>
      <c r="M838" s="6" t="s">
        <v>925</v>
      </c>
      <c r="N838" s="6"/>
      <c r="O838" s="6">
        <v>2</v>
      </c>
      <c r="P838" s="31">
        <v>5015019014</v>
      </c>
      <c r="Q838" s="6"/>
      <c r="R838" s="6">
        <v>0</v>
      </c>
      <c r="S838" s="6"/>
      <c r="T838" s="6" t="s">
        <v>3858</v>
      </c>
      <c r="U838" s="6" t="s">
        <v>3858</v>
      </c>
      <c r="V838" s="8">
        <v>3300000</v>
      </c>
    </row>
    <row r="839" spans="1:23" ht="14.4" x14ac:dyDescent="0.25">
      <c r="A839" s="6" t="s">
        <v>923</v>
      </c>
      <c r="B839" s="6" t="s">
        <v>3858</v>
      </c>
      <c r="C839" s="10">
        <v>480086678</v>
      </c>
      <c r="D839" s="6"/>
      <c r="E839" s="11">
        <v>0.40229166666666666</v>
      </c>
      <c r="F839" s="31">
        <v>5121720898</v>
      </c>
      <c r="G839" s="6"/>
      <c r="H839" s="6">
        <v>101</v>
      </c>
      <c r="I839" s="6"/>
      <c r="J839" s="6" t="s">
        <v>2062</v>
      </c>
      <c r="K839" s="6">
        <v>1</v>
      </c>
      <c r="L839" s="6"/>
      <c r="M839" s="6" t="s">
        <v>925</v>
      </c>
      <c r="N839" s="6"/>
      <c r="O839" s="6">
        <v>1</v>
      </c>
      <c r="P839" s="31">
        <v>5015018019</v>
      </c>
      <c r="Q839" s="6"/>
      <c r="R839" s="6">
        <v>0</v>
      </c>
      <c r="S839" s="6"/>
      <c r="T839" s="6" t="s">
        <v>3858</v>
      </c>
      <c r="U839" s="6" t="s">
        <v>3858</v>
      </c>
      <c r="V839" s="8">
        <v>89464000</v>
      </c>
      <c r="W839" s="36" t="s">
        <v>18009</v>
      </c>
    </row>
    <row r="840" spans="1:23" ht="14.4" x14ac:dyDescent="0.25">
      <c r="A840" s="6" t="s">
        <v>923</v>
      </c>
      <c r="B840" s="6" t="s">
        <v>3858</v>
      </c>
      <c r="C840" s="10">
        <v>480086411</v>
      </c>
      <c r="D840" s="6"/>
      <c r="E840" s="11">
        <v>0.77756944444444442</v>
      </c>
      <c r="F840" s="31">
        <v>5121721162</v>
      </c>
      <c r="G840" s="6"/>
      <c r="H840" s="6">
        <v>101</v>
      </c>
      <c r="I840" s="6"/>
      <c r="J840" s="6" t="s">
        <v>1999</v>
      </c>
      <c r="K840" s="6">
        <v>1</v>
      </c>
      <c r="L840" s="6"/>
      <c r="M840" s="6" t="s">
        <v>925</v>
      </c>
      <c r="N840" s="6"/>
      <c r="O840" s="6">
        <v>2</v>
      </c>
      <c r="P840" s="31">
        <v>5015019014</v>
      </c>
      <c r="Q840" s="6"/>
      <c r="R840" s="6">
        <v>0</v>
      </c>
      <c r="S840" s="6"/>
      <c r="T840" s="6" t="s">
        <v>3858</v>
      </c>
      <c r="U840" s="6" t="s">
        <v>3858</v>
      </c>
      <c r="V840" s="8">
        <v>35002004</v>
      </c>
    </row>
    <row r="841" spans="1:23" ht="14.4" x14ac:dyDescent="0.25">
      <c r="A841" s="6" t="s">
        <v>923</v>
      </c>
      <c r="B841" s="6" t="s">
        <v>3858</v>
      </c>
      <c r="C841" s="10">
        <v>480086411</v>
      </c>
      <c r="D841" s="6"/>
      <c r="E841" s="11">
        <v>0.77756944444444442</v>
      </c>
      <c r="F841" s="31">
        <v>5121721162</v>
      </c>
      <c r="G841" s="6"/>
      <c r="H841" s="6">
        <v>101</v>
      </c>
      <c r="I841" s="6"/>
      <c r="J841" s="6" t="s">
        <v>1999</v>
      </c>
      <c r="K841" s="6">
        <v>1</v>
      </c>
      <c r="L841" s="6"/>
      <c r="M841" s="6" t="s">
        <v>925</v>
      </c>
      <c r="N841" s="6"/>
      <c r="O841" s="6">
        <v>1</v>
      </c>
      <c r="P841" s="31">
        <v>5015019014</v>
      </c>
      <c r="Q841" s="6"/>
      <c r="R841" s="6">
        <v>0</v>
      </c>
      <c r="S841" s="6"/>
      <c r="T841" s="6" t="s">
        <v>3858</v>
      </c>
      <c r="U841" s="6" t="s">
        <v>3858</v>
      </c>
      <c r="V841" s="8">
        <v>100000000</v>
      </c>
    </row>
    <row r="842" spans="1:23" ht="14.4" x14ac:dyDescent="0.25">
      <c r="A842" s="6" t="s">
        <v>923</v>
      </c>
      <c r="B842" s="6" t="s">
        <v>3858</v>
      </c>
      <c r="C842" s="10">
        <v>480086439</v>
      </c>
      <c r="D842" s="6"/>
      <c r="E842" s="11">
        <v>0.78759259259259251</v>
      </c>
      <c r="F842" s="31">
        <v>5121721165</v>
      </c>
      <c r="G842" s="6"/>
      <c r="H842" s="6">
        <v>101</v>
      </c>
      <c r="I842" s="6"/>
      <c r="J842" s="6" t="s">
        <v>2028</v>
      </c>
      <c r="K842" s="6">
        <v>1</v>
      </c>
      <c r="L842" s="6"/>
      <c r="M842" s="6" t="s">
        <v>925</v>
      </c>
      <c r="N842" s="6"/>
      <c r="O842" s="6">
        <v>1</v>
      </c>
      <c r="P842" s="31">
        <v>5015019014</v>
      </c>
      <c r="Q842" s="6"/>
      <c r="R842" s="6">
        <v>0</v>
      </c>
      <c r="S842" s="6"/>
      <c r="T842" s="6" t="s">
        <v>3858</v>
      </c>
      <c r="U842" s="6" t="s">
        <v>3858</v>
      </c>
      <c r="V842" s="8">
        <v>11000000</v>
      </c>
    </row>
    <row r="843" spans="1:23" ht="14.4" x14ac:dyDescent="0.25">
      <c r="A843" s="6" t="s">
        <v>923</v>
      </c>
      <c r="B843" s="6" t="s">
        <v>3858</v>
      </c>
      <c r="C843" s="10">
        <v>480086413</v>
      </c>
      <c r="D843" s="6"/>
      <c r="E843" s="11">
        <v>0.78594907407407411</v>
      </c>
      <c r="F843" s="31">
        <v>5121721164</v>
      </c>
      <c r="G843" s="6"/>
      <c r="H843" s="6">
        <v>101</v>
      </c>
      <c r="I843" s="6"/>
      <c r="J843" s="6" t="s">
        <v>2001</v>
      </c>
      <c r="K843" s="6">
        <v>1</v>
      </c>
      <c r="L843" s="6"/>
      <c r="M843" s="6" t="s">
        <v>925</v>
      </c>
      <c r="N843" s="6"/>
      <c r="O843" s="6">
        <v>1</v>
      </c>
      <c r="P843" s="31">
        <v>5015019014</v>
      </c>
      <c r="Q843" s="6"/>
      <c r="R843" s="6">
        <v>0</v>
      </c>
      <c r="S843" s="6"/>
      <c r="T843" s="6" t="s">
        <v>3858</v>
      </c>
      <c r="U843" s="6" t="s">
        <v>3858</v>
      </c>
      <c r="V843" s="8">
        <v>11000000</v>
      </c>
    </row>
    <row r="844" spans="1:23" ht="14.4" x14ac:dyDescent="0.25">
      <c r="A844" s="6" t="s">
        <v>923</v>
      </c>
      <c r="B844" s="6" t="s">
        <v>3858</v>
      </c>
      <c r="C844" s="10">
        <v>480086207</v>
      </c>
      <c r="D844" s="6"/>
      <c r="E844" s="11">
        <v>0.64749999999999996</v>
      </c>
      <c r="F844" s="31">
        <v>5121721077</v>
      </c>
      <c r="G844" s="6"/>
      <c r="H844" s="6">
        <v>101</v>
      </c>
      <c r="I844" s="6" t="s">
        <v>3807</v>
      </c>
      <c r="J844" s="6" t="s">
        <v>3808</v>
      </c>
      <c r="K844" s="6">
        <v>9</v>
      </c>
      <c r="L844" s="6" t="s">
        <v>938</v>
      </c>
      <c r="M844" s="6" t="s">
        <v>939</v>
      </c>
      <c r="N844" s="6">
        <v>9</v>
      </c>
      <c r="O844" s="6">
        <v>1</v>
      </c>
      <c r="P844" s="31">
        <v>5015015005</v>
      </c>
      <c r="Q844" s="6"/>
      <c r="R844" s="6">
        <v>0</v>
      </c>
      <c r="S844" s="6"/>
      <c r="T844" s="6" t="s">
        <v>3858</v>
      </c>
      <c r="U844" s="6" t="s">
        <v>3858</v>
      </c>
      <c r="V844" s="6">
        <v>0</v>
      </c>
    </row>
    <row r="845" spans="1:23" ht="14.4" x14ac:dyDescent="0.25">
      <c r="A845" s="6" t="s">
        <v>923</v>
      </c>
      <c r="B845" s="6" t="s">
        <v>3858</v>
      </c>
      <c r="C845" s="10">
        <v>480086752</v>
      </c>
      <c r="D845" s="6"/>
      <c r="E845" s="11">
        <v>0.72643518518518524</v>
      </c>
      <c r="F845" s="31">
        <v>5121721143</v>
      </c>
      <c r="G845" s="6"/>
      <c r="H845" s="6">
        <v>101</v>
      </c>
      <c r="I845" s="6" t="s">
        <v>2081</v>
      </c>
      <c r="J845" s="6" t="s">
        <v>2082</v>
      </c>
      <c r="K845" s="8">
        <v>25000</v>
      </c>
      <c r="L845" s="6" t="s">
        <v>938</v>
      </c>
      <c r="M845" s="6" t="s">
        <v>939</v>
      </c>
      <c r="N845" s="8">
        <v>25000</v>
      </c>
      <c r="O845" s="6">
        <v>1</v>
      </c>
      <c r="P845" s="31">
        <v>5015095036</v>
      </c>
      <c r="Q845" s="6"/>
      <c r="R845" s="6">
        <v>0</v>
      </c>
      <c r="S845" s="6"/>
      <c r="T845" s="6" t="s">
        <v>3858</v>
      </c>
      <c r="U845" s="6" t="s">
        <v>3858</v>
      </c>
      <c r="V845" s="8">
        <v>11875000</v>
      </c>
    </row>
    <row r="846" spans="1:23" ht="14.4" x14ac:dyDescent="0.25">
      <c r="A846" s="6" t="s">
        <v>923</v>
      </c>
      <c r="B846" s="6" t="s">
        <v>3858</v>
      </c>
      <c r="C846" s="10">
        <v>480086752</v>
      </c>
      <c r="D846" s="6"/>
      <c r="E846" s="11">
        <v>0.72643518518518524</v>
      </c>
      <c r="F846" s="31">
        <v>5121721143</v>
      </c>
      <c r="G846" s="6"/>
      <c r="H846" s="6">
        <v>101</v>
      </c>
      <c r="I846" s="6" t="s">
        <v>2083</v>
      </c>
      <c r="J846" s="6" t="s">
        <v>2084</v>
      </c>
      <c r="K846" s="8">
        <v>1500</v>
      </c>
      <c r="L846" s="6" t="s">
        <v>938</v>
      </c>
      <c r="M846" s="6" t="s">
        <v>939</v>
      </c>
      <c r="N846" s="8">
        <v>1500</v>
      </c>
      <c r="O846" s="6">
        <v>2</v>
      </c>
      <c r="P846" s="31">
        <v>5015095036</v>
      </c>
      <c r="Q846" s="6"/>
      <c r="R846" s="6">
        <v>0</v>
      </c>
      <c r="S846" s="6"/>
      <c r="T846" s="6" t="s">
        <v>3858</v>
      </c>
      <c r="U846" s="6" t="s">
        <v>3858</v>
      </c>
      <c r="V846" s="8">
        <v>12000000</v>
      </c>
    </row>
    <row r="847" spans="1:23" ht="14.4" x14ac:dyDescent="0.25">
      <c r="A847" s="6" t="s">
        <v>923</v>
      </c>
      <c r="B847" s="6" t="s">
        <v>3859</v>
      </c>
      <c r="C847" s="10">
        <v>480086821</v>
      </c>
      <c r="D847" s="6"/>
      <c r="E847" s="11">
        <v>0.4480555555555556</v>
      </c>
      <c r="F847" s="31">
        <v>5121721376</v>
      </c>
      <c r="G847" s="6"/>
      <c r="H847" s="6">
        <v>101</v>
      </c>
      <c r="I847" s="6"/>
      <c r="J847" s="6" t="s">
        <v>2094</v>
      </c>
      <c r="K847" s="6">
        <v>1</v>
      </c>
      <c r="L847" s="6"/>
      <c r="M847" s="6" t="s">
        <v>925</v>
      </c>
      <c r="N847" s="6"/>
      <c r="O847" s="6">
        <v>1</v>
      </c>
      <c r="P847" s="31">
        <v>5015019014</v>
      </c>
      <c r="Q847" s="6"/>
      <c r="R847" s="6">
        <v>0</v>
      </c>
      <c r="S847" s="6"/>
      <c r="T847" s="6" t="s">
        <v>3859</v>
      </c>
      <c r="U847" s="6" t="s">
        <v>3859</v>
      </c>
      <c r="V847" s="8">
        <v>318288630</v>
      </c>
    </row>
    <row r="848" spans="1:23" ht="14.4" x14ac:dyDescent="0.25">
      <c r="A848" s="6" t="s">
        <v>923</v>
      </c>
      <c r="B848" s="6" t="s">
        <v>3859</v>
      </c>
      <c r="C848" s="10">
        <v>480085557</v>
      </c>
      <c r="D848" s="6"/>
      <c r="E848" s="11">
        <v>0.40039351851851851</v>
      </c>
      <c r="F848" s="31">
        <v>5121721296</v>
      </c>
      <c r="G848" s="6"/>
      <c r="H848" s="6">
        <v>101</v>
      </c>
      <c r="I848" s="6"/>
      <c r="J848" s="6" t="s">
        <v>1799</v>
      </c>
      <c r="K848" s="6">
        <v>1</v>
      </c>
      <c r="L848" s="6"/>
      <c r="M848" s="6" t="s">
        <v>925</v>
      </c>
      <c r="N848" s="6"/>
      <c r="O848" s="6">
        <v>1</v>
      </c>
      <c r="P848" s="31">
        <v>5015019014</v>
      </c>
      <c r="Q848" s="6"/>
      <c r="R848" s="6">
        <v>0</v>
      </c>
      <c r="S848" s="6"/>
      <c r="T848" s="6" t="s">
        <v>3859</v>
      </c>
      <c r="U848" s="6" t="s">
        <v>3859</v>
      </c>
      <c r="V848" s="8">
        <v>99436000</v>
      </c>
    </row>
    <row r="849" spans="1:23" ht="14.4" x14ac:dyDescent="0.25">
      <c r="A849" s="6" t="s">
        <v>923</v>
      </c>
      <c r="B849" s="6" t="s">
        <v>3859</v>
      </c>
      <c r="C849" s="10">
        <v>480085558</v>
      </c>
      <c r="D849" s="6"/>
      <c r="E849" s="11">
        <v>0.41244212962962962</v>
      </c>
      <c r="F849" s="31">
        <v>5121721315</v>
      </c>
      <c r="G849" s="6"/>
      <c r="H849" s="6">
        <v>101</v>
      </c>
      <c r="I849" s="6"/>
      <c r="J849" s="6" t="s">
        <v>1800</v>
      </c>
      <c r="K849" s="6">
        <v>1</v>
      </c>
      <c r="L849" s="6"/>
      <c r="M849" s="6" t="s">
        <v>925</v>
      </c>
      <c r="N849" s="6"/>
      <c r="O849" s="6">
        <v>1</v>
      </c>
      <c r="P849" s="31">
        <v>5015019014</v>
      </c>
      <c r="Q849" s="6"/>
      <c r="R849" s="6">
        <v>0</v>
      </c>
      <c r="S849" s="6"/>
      <c r="T849" s="6" t="s">
        <v>3859</v>
      </c>
      <c r="U849" s="6" t="s">
        <v>3859</v>
      </c>
      <c r="V849" s="8">
        <v>250000000</v>
      </c>
    </row>
    <row r="850" spans="1:23" ht="14.4" x14ac:dyDescent="0.25">
      <c r="A850" s="6" t="s">
        <v>923</v>
      </c>
      <c r="B850" s="6" t="s">
        <v>3859</v>
      </c>
      <c r="C850" s="10">
        <v>480086824</v>
      </c>
      <c r="D850" s="6"/>
      <c r="E850" s="11">
        <v>0.40162037037037041</v>
      </c>
      <c r="F850" s="31">
        <v>5121721301</v>
      </c>
      <c r="G850" s="6"/>
      <c r="H850" s="6">
        <v>101</v>
      </c>
      <c r="I850" s="6"/>
      <c r="J850" s="6" t="s">
        <v>2099</v>
      </c>
      <c r="K850" s="6">
        <v>1</v>
      </c>
      <c r="L850" s="6"/>
      <c r="M850" s="6" t="s">
        <v>925</v>
      </c>
      <c r="N850" s="6"/>
      <c r="O850" s="6">
        <v>1</v>
      </c>
      <c r="P850" s="31">
        <v>5015018019</v>
      </c>
      <c r="Q850" s="6"/>
      <c r="R850" s="6">
        <v>0</v>
      </c>
      <c r="S850" s="6"/>
      <c r="T850" s="6" t="s">
        <v>3859</v>
      </c>
      <c r="U850" s="6" t="s">
        <v>3859</v>
      </c>
      <c r="V850" s="8">
        <v>7250000</v>
      </c>
    </row>
    <row r="851" spans="1:23" ht="14.4" x14ac:dyDescent="0.25">
      <c r="A851" s="6" t="s">
        <v>923</v>
      </c>
      <c r="B851" s="6" t="s">
        <v>3859</v>
      </c>
      <c r="C851" s="10">
        <v>480086648</v>
      </c>
      <c r="D851" s="6"/>
      <c r="E851" s="11">
        <v>0.40034722222222219</v>
      </c>
      <c r="F851" s="31">
        <v>5121721295</v>
      </c>
      <c r="G851" s="6"/>
      <c r="H851" s="6">
        <v>101</v>
      </c>
      <c r="I851" s="6"/>
      <c r="J851" s="6" t="s">
        <v>2060</v>
      </c>
      <c r="K851" s="6">
        <v>1</v>
      </c>
      <c r="L851" s="6"/>
      <c r="M851" s="6" t="s">
        <v>925</v>
      </c>
      <c r="N851" s="6"/>
      <c r="O851" s="6">
        <v>1</v>
      </c>
      <c r="P851" s="31">
        <v>5015018019</v>
      </c>
      <c r="Q851" s="6"/>
      <c r="R851" s="6">
        <v>0</v>
      </c>
      <c r="S851" s="6"/>
      <c r="T851" s="6" t="s">
        <v>3859</v>
      </c>
      <c r="U851" s="6" t="s">
        <v>3859</v>
      </c>
      <c r="V851" s="8">
        <v>200000000</v>
      </c>
    </row>
    <row r="852" spans="1:23" ht="14.4" x14ac:dyDescent="0.25">
      <c r="A852" s="6" t="s">
        <v>923</v>
      </c>
      <c r="B852" s="6" t="s">
        <v>3859</v>
      </c>
      <c r="C852" s="10">
        <v>480086437</v>
      </c>
      <c r="D852" s="6"/>
      <c r="E852" s="11">
        <v>0.52266203703703706</v>
      </c>
      <c r="F852" s="31">
        <v>5121721453</v>
      </c>
      <c r="G852" s="6"/>
      <c r="H852" s="6">
        <v>101</v>
      </c>
      <c r="I852" s="6"/>
      <c r="J852" s="6" t="s">
        <v>2026</v>
      </c>
      <c r="K852" s="6">
        <v>1</v>
      </c>
      <c r="L852" s="6"/>
      <c r="M852" s="6" t="s">
        <v>925</v>
      </c>
      <c r="N852" s="6"/>
      <c r="O852" s="6">
        <v>1</v>
      </c>
      <c r="P852" s="31">
        <v>5015019014</v>
      </c>
      <c r="Q852" s="6"/>
      <c r="R852" s="6">
        <v>0</v>
      </c>
      <c r="S852" s="6"/>
      <c r="T852" s="6" t="s">
        <v>3859</v>
      </c>
      <c r="U852" s="6" t="s">
        <v>3859</v>
      </c>
      <c r="V852" s="8">
        <v>48150000</v>
      </c>
    </row>
    <row r="853" spans="1:23" ht="14.4" x14ac:dyDescent="0.25">
      <c r="A853" s="6" t="s">
        <v>923</v>
      </c>
      <c r="B853" s="6" t="s">
        <v>3859</v>
      </c>
      <c r="C853" s="10">
        <v>480086863</v>
      </c>
      <c r="D853" s="6"/>
      <c r="E853" s="11">
        <v>0.47031249999999997</v>
      </c>
      <c r="F853" s="31">
        <v>5121721433</v>
      </c>
      <c r="G853" s="6"/>
      <c r="H853" s="6">
        <v>101</v>
      </c>
      <c r="I853" s="6"/>
      <c r="J853" s="6" t="s">
        <v>2121</v>
      </c>
      <c r="K853" s="6">
        <v>1</v>
      </c>
      <c r="L853" s="6"/>
      <c r="M853" s="6" t="s">
        <v>925</v>
      </c>
      <c r="N853" s="6"/>
      <c r="O853" s="6">
        <v>1</v>
      </c>
      <c r="P853" s="31">
        <v>5015020003</v>
      </c>
      <c r="Q853" s="6"/>
      <c r="R853" s="6">
        <v>0</v>
      </c>
      <c r="S853" s="6"/>
      <c r="T853" s="6" t="s">
        <v>3859</v>
      </c>
      <c r="U853" s="6" t="s">
        <v>3859</v>
      </c>
      <c r="V853" s="8">
        <v>8426666</v>
      </c>
      <c r="W853" s="36" t="s">
        <v>18009</v>
      </c>
    </row>
    <row r="854" spans="1:23" ht="14.4" x14ac:dyDescent="0.25">
      <c r="A854" s="6" t="s">
        <v>923</v>
      </c>
      <c r="B854" s="6" t="s">
        <v>3859</v>
      </c>
      <c r="C854" s="10">
        <v>480084598</v>
      </c>
      <c r="D854" s="6"/>
      <c r="E854" s="11">
        <v>0.42601851851851852</v>
      </c>
      <c r="F854" s="31">
        <v>5121721342</v>
      </c>
      <c r="G854" s="6"/>
      <c r="H854" s="6">
        <v>101</v>
      </c>
      <c r="I854" s="6"/>
      <c r="J854" s="6" t="s">
        <v>1449</v>
      </c>
      <c r="K854" s="6">
        <v>1</v>
      </c>
      <c r="L854" s="6"/>
      <c r="M854" s="6" t="s">
        <v>925</v>
      </c>
      <c r="N854" s="6"/>
      <c r="O854" s="6">
        <v>1</v>
      </c>
      <c r="P854" s="31">
        <v>5015019014</v>
      </c>
      <c r="Q854" s="6"/>
      <c r="R854" s="6">
        <v>0</v>
      </c>
      <c r="S854" s="6"/>
      <c r="T854" s="6" t="s">
        <v>3859</v>
      </c>
      <c r="U854" s="6" t="s">
        <v>3859</v>
      </c>
      <c r="V854" s="8">
        <v>345524000</v>
      </c>
    </row>
    <row r="855" spans="1:23" ht="14.4" x14ac:dyDescent="0.25">
      <c r="A855" s="6" t="s">
        <v>923</v>
      </c>
      <c r="B855" s="6" t="s">
        <v>3859</v>
      </c>
      <c r="C855" s="10">
        <v>480085525</v>
      </c>
      <c r="D855" s="6"/>
      <c r="E855" s="11">
        <v>0.39841435185185187</v>
      </c>
      <c r="F855" s="31">
        <v>5121721291</v>
      </c>
      <c r="G855" s="6"/>
      <c r="H855" s="6">
        <v>101</v>
      </c>
      <c r="I855" s="6"/>
      <c r="J855" s="6" t="s">
        <v>1767</v>
      </c>
      <c r="K855" s="6">
        <v>1</v>
      </c>
      <c r="L855" s="6"/>
      <c r="M855" s="6" t="s">
        <v>925</v>
      </c>
      <c r="N855" s="6"/>
      <c r="O855" s="6">
        <v>1</v>
      </c>
      <c r="P855" s="31">
        <v>5015018019</v>
      </c>
      <c r="Q855" s="6"/>
      <c r="R855" s="6">
        <v>0</v>
      </c>
      <c r="S855" s="6"/>
      <c r="T855" s="6" t="s">
        <v>3859</v>
      </c>
      <c r="U855" s="6" t="s">
        <v>3859</v>
      </c>
      <c r="V855" s="8">
        <v>49996331</v>
      </c>
    </row>
    <row r="856" spans="1:23" ht="14.4" x14ac:dyDescent="0.25">
      <c r="A856" s="6" t="s">
        <v>923</v>
      </c>
      <c r="B856" s="6" t="s">
        <v>3859</v>
      </c>
      <c r="C856" s="10">
        <v>480085525</v>
      </c>
      <c r="D856" s="6"/>
      <c r="E856" s="11">
        <v>0.39950231481481485</v>
      </c>
      <c r="F856" s="31">
        <v>5121721292</v>
      </c>
      <c r="G856" s="6"/>
      <c r="H856" s="6">
        <v>101</v>
      </c>
      <c r="I856" s="6"/>
      <c r="J856" s="6" t="s">
        <v>1779</v>
      </c>
      <c r="K856" s="6">
        <v>1</v>
      </c>
      <c r="L856" s="6"/>
      <c r="M856" s="6" t="s">
        <v>925</v>
      </c>
      <c r="N856" s="6"/>
      <c r="O856" s="6">
        <v>1</v>
      </c>
      <c r="P856" s="31">
        <v>5015018019</v>
      </c>
      <c r="Q856" s="6"/>
      <c r="R856" s="6">
        <v>0</v>
      </c>
      <c r="S856" s="6"/>
      <c r="T856" s="6" t="s">
        <v>3859</v>
      </c>
      <c r="U856" s="6" t="s">
        <v>3859</v>
      </c>
      <c r="V856" s="8">
        <v>10000000</v>
      </c>
    </row>
    <row r="857" spans="1:23" ht="14.4" x14ac:dyDescent="0.25">
      <c r="A857" s="6" t="s">
        <v>923</v>
      </c>
      <c r="B857" s="6" t="s">
        <v>3859</v>
      </c>
      <c r="C857" s="10">
        <v>480086787</v>
      </c>
      <c r="D857" s="6" t="s">
        <v>3860</v>
      </c>
      <c r="E857" s="11">
        <v>0.46325231481481483</v>
      </c>
      <c r="F857" s="31">
        <v>5121721358</v>
      </c>
      <c r="G857" s="6" t="s">
        <v>3861</v>
      </c>
      <c r="H857" s="6">
        <v>101</v>
      </c>
      <c r="I857" s="6"/>
      <c r="J857" s="6" t="s">
        <v>2092</v>
      </c>
      <c r="K857" s="6">
        <v>1</v>
      </c>
      <c r="L857" s="6"/>
      <c r="M857" s="6" t="s">
        <v>925</v>
      </c>
      <c r="N857" s="6"/>
      <c r="O857" s="6">
        <v>1</v>
      </c>
      <c r="P857" s="31">
        <v>5015020003</v>
      </c>
      <c r="Q857" s="6"/>
      <c r="R857" s="6">
        <v>0</v>
      </c>
      <c r="S857" s="6"/>
      <c r="T857" s="6" t="s">
        <v>3859</v>
      </c>
      <c r="U857" s="6" t="s">
        <v>3859</v>
      </c>
      <c r="V857" s="8">
        <v>230820400</v>
      </c>
    </row>
    <row r="858" spans="1:23" ht="14.4" x14ac:dyDescent="0.25">
      <c r="A858" s="6" t="s">
        <v>923</v>
      </c>
      <c r="B858" s="6" t="s">
        <v>3859</v>
      </c>
      <c r="C858" s="10">
        <v>480086786</v>
      </c>
      <c r="D858" s="6" t="s">
        <v>3862</v>
      </c>
      <c r="E858" s="11">
        <v>0.5122916666666667</v>
      </c>
      <c r="F858" s="31">
        <v>5121721419</v>
      </c>
      <c r="G858" s="6" t="s">
        <v>3863</v>
      </c>
      <c r="H858" s="6">
        <v>101</v>
      </c>
      <c r="I858" s="6"/>
      <c r="J858" s="6" t="s">
        <v>2091</v>
      </c>
      <c r="K858" s="6">
        <v>1</v>
      </c>
      <c r="L858" s="6"/>
      <c r="M858" s="6" t="s">
        <v>925</v>
      </c>
      <c r="N858" s="6"/>
      <c r="O858" s="6">
        <v>1</v>
      </c>
      <c r="P858" s="31">
        <v>5015020003</v>
      </c>
      <c r="Q858" s="6"/>
      <c r="R858" s="6">
        <v>0</v>
      </c>
      <c r="S858" s="6"/>
      <c r="T858" s="6" t="s">
        <v>3859</v>
      </c>
      <c r="U858" s="6" t="s">
        <v>3859</v>
      </c>
      <c r="V858" s="8">
        <v>1601431347</v>
      </c>
      <c r="W858" s="36" t="s">
        <v>18009</v>
      </c>
    </row>
    <row r="859" spans="1:23" ht="14.4" x14ac:dyDescent="0.25">
      <c r="A859" s="6" t="s">
        <v>923</v>
      </c>
      <c r="B859" s="6" t="s">
        <v>3859</v>
      </c>
      <c r="C859" s="10">
        <v>480086573</v>
      </c>
      <c r="D859" s="6"/>
      <c r="E859" s="11">
        <v>0.49092592592592593</v>
      </c>
      <c r="F859" s="31">
        <v>5121721418</v>
      </c>
      <c r="G859" s="6"/>
      <c r="H859" s="6">
        <v>101</v>
      </c>
      <c r="I859" s="6"/>
      <c r="J859" s="6" t="s">
        <v>17833</v>
      </c>
      <c r="K859" s="6">
        <v>1</v>
      </c>
      <c r="L859" s="6"/>
      <c r="M859" s="6" t="s">
        <v>925</v>
      </c>
      <c r="N859" s="6"/>
      <c r="O859" s="6">
        <v>1</v>
      </c>
      <c r="P859" s="31">
        <v>5015019014</v>
      </c>
      <c r="Q859" s="6"/>
      <c r="R859" s="6">
        <v>0</v>
      </c>
      <c r="S859" s="6"/>
      <c r="T859" s="6" t="s">
        <v>3859</v>
      </c>
      <c r="U859" s="6" t="s">
        <v>3859</v>
      </c>
      <c r="V859" s="8">
        <v>34819500</v>
      </c>
    </row>
    <row r="860" spans="1:23" ht="14.4" x14ac:dyDescent="0.25">
      <c r="A860" s="6" t="s">
        <v>923</v>
      </c>
      <c r="B860" s="6" t="s">
        <v>3859</v>
      </c>
      <c r="C860" s="10">
        <v>480086578</v>
      </c>
      <c r="D860" s="6"/>
      <c r="E860" s="11">
        <v>0.51541666666666663</v>
      </c>
      <c r="F860" s="31">
        <v>5121721452</v>
      </c>
      <c r="G860" s="6"/>
      <c r="H860" s="6">
        <v>101</v>
      </c>
      <c r="I860" s="6"/>
      <c r="J860" s="6" t="s">
        <v>2037</v>
      </c>
      <c r="K860" s="6">
        <v>1</v>
      </c>
      <c r="L860" s="6"/>
      <c r="M860" s="6" t="s">
        <v>925</v>
      </c>
      <c r="N860" s="6"/>
      <c r="O860" s="6">
        <v>1</v>
      </c>
      <c r="P860" s="31">
        <v>5015019014</v>
      </c>
      <c r="Q860" s="6"/>
      <c r="R860" s="6">
        <v>0</v>
      </c>
      <c r="S860" s="6"/>
      <c r="T860" s="6" t="s">
        <v>3859</v>
      </c>
      <c r="U860" s="6" t="s">
        <v>3859</v>
      </c>
      <c r="V860" s="8">
        <v>33275040</v>
      </c>
      <c r="W860" s="36" t="s">
        <v>18009</v>
      </c>
    </row>
    <row r="861" spans="1:23" ht="14.4" x14ac:dyDescent="0.25">
      <c r="A861" s="6" t="s">
        <v>923</v>
      </c>
      <c r="B861" s="6" t="s">
        <v>3859</v>
      </c>
      <c r="C861" s="10">
        <v>480086576</v>
      </c>
      <c r="D861" s="6"/>
      <c r="E861" s="11">
        <v>0.51480324074074069</v>
      </c>
      <c r="F861" s="31">
        <v>5121721451</v>
      </c>
      <c r="G861" s="6"/>
      <c r="H861" s="6">
        <v>101</v>
      </c>
      <c r="I861" s="6"/>
      <c r="J861" s="6" t="s">
        <v>2036</v>
      </c>
      <c r="K861" s="6">
        <v>1</v>
      </c>
      <c r="L861" s="6"/>
      <c r="M861" s="6" t="s">
        <v>925</v>
      </c>
      <c r="N861" s="6"/>
      <c r="O861" s="6">
        <v>1</v>
      </c>
      <c r="P861" s="31">
        <v>5015019014</v>
      </c>
      <c r="Q861" s="6"/>
      <c r="R861" s="6">
        <v>0</v>
      </c>
      <c r="S861" s="6"/>
      <c r="T861" s="6" t="s">
        <v>3859</v>
      </c>
      <c r="U861" s="6" t="s">
        <v>3859</v>
      </c>
      <c r="V861" s="8">
        <v>33275040</v>
      </c>
      <c r="W861" s="36" t="s">
        <v>18009</v>
      </c>
    </row>
    <row r="862" spans="1:23" ht="14.4" x14ac:dyDescent="0.25">
      <c r="A862" s="6" t="s">
        <v>923</v>
      </c>
      <c r="B862" s="6" t="s">
        <v>3859</v>
      </c>
      <c r="C862" s="10">
        <v>480086680</v>
      </c>
      <c r="D862" s="6" t="s">
        <v>3864</v>
      </c>
      <c r="E862" s="11">
        <v>0.46062500000000001</v>
      </c>
      <c r="F862" s="31">
        <v>5121721354</v>
      </c>
      <c r="G862" s="6" t="s">
        <v>3865</v>
      </c>
      <c r="H862" s="6">
        <v>101</v>
      </c>
      <c r="I862" s="6"/>
      <c r="J862" s="6" t="s">
        <v>2069</v>
      </c>
      <c r="K862" s="6">
        <v>1</v>
      </c>
      <c r="L862" s="6"/>
      <c r="M862" s="6" t="s">
        <v>925</v>
      </c>
      <c r="N862" s="6"/>
      <c r="O862" s="6">
        <v>1</v>
      </c>
      <c r="P862" s="31">
        <v>5015020003</v>
      </c>
      <c r="Q862" s="6"/>
      <c r="R862" s="6">
        <v>0</v>
      </c>
      <c r="S862" s="6"/>
      <c r="T862" s="6" t="s">
        <v>3859</v>
      </c>
      <c r="U862" s="6" t="s">
        <v>3859</v>
      </c>
      <c r="V862" s="8">
        <v>464293635</v>
      </c>
      <c r="W862" s="36" t="s">
        <v>18009</v>
      </c>
    </row>
    <row r="863" spans="1:23" ht="14.4" x14ac:dyDescent="0.25">
      <c r="A863" s="6" t="s">
        <v>923</v>
      </c>
      <c r="B863" s="6" t="s">
        <v>3859</v>
      </c>
      <c r="C863" s="10">
        <v>480086681</v>
      </c>
      <c r="D863" s="6"/>
      <c r="E863" s="11">
        <v>0.46222222222222226</v>
      </c>
      <c r="F863" s="31">
        <v>5121721357</v>
      </c>
      <c r="G863" s="6"/>
      <c r="H863" s="6">
        <v>101</v>
      </c>
      <c r="I863" s="6"/>
      <c r="J863" s="6" t="s">
        <v>2071</v>
      </c>
      <c r="K863" s="6">
        <v>1</v>
      </c>
      <c r="L863" s="6"/>
      <c r="M863" s="6" t="s">
        <v>925</v>
      </c>
      <c r="N863" s="6"/>
      <c r="O863" s="6">
        <v>1</v>
      </c>
      <c r="P863" s="31">
        <v>5015020003</v>
      </c>
      <c r="Q863" s="6"/>
      <c r="R863" s="6">
        <v>0</v>
      </c>
      <c r="S863" s="6"/>
      <c r="T863" s="6" t="s">
        <v>3859</v>
      </c>
      <c r="U863" s="6" t="s">
        <v>3859</v>
      </c>
      <c r="V863" s="8">
        <v>335206365</v>
      </c>
      <c r="W863" s="36" t="s">
        <v>18009</v>
      </c>
    </row>
    <row r="864" spans="1:23" ht="14.4" x14ac:dyDescent="0.25">
      <c r="A864" s="6" t="s">
        <v>923</v>
      </c>
      <c r="B864" s="6" t="s">
        <v>3859</v>
      </c>
      <c r="C864" s="10">
        <v>480086679</v>
      </c>
      <c r="D864" s="6" t="s">
        <v>3866</v>
      </c>
      <c r="E864" s="11">
        <v>0.4574537037037037</v>
      </c>
      <c r="F864" s="31">
        <v>5121721353</v>
      </c>
      <c r="G864" s="6" t="s">
        <v>3867</v>
      </c>
      <c r="H864" s="6">
        <v>101</v>
      </c>
      <c r="I864" s="6"/>
      <c r="J864" s="6" t="s">
        <v>2067</v>
      </c>
      <c r="K864" s="6">
        <v>1</v>
      </c>
      <c r="L864" s="6"/>
      <c r="M864" s="6" t="s">
        <v>925</v>
      </c>
      <c r="N864" s="6"/>
      <c r="O864" s="6">
        <v>2</v>
      </c>
      <c r="P864" s="31">
        <v>5015020003</v>
      </c>
      <c r="Q864" s="6"/>
      <c r="R864" s="6">
        <v>0</v>
      </c>
      <c r="S864" s="6"/>
      <c r="T864" s="6" t="s">
        <v>3859</v>
      </c>
      <c r="U864" s="6" t="s">
        <v>3859</v>
      </c>
      <c r="V864" s="8">
        <v>49494000</v>
      </c>
    </row>
    <row r="865" spans="1:22" ht="14.4" x14ac:dyDescent="0.25">
      <c r="A865" s="6" t="s">
        <v>923</v>
      </c>
      <c r="B865" s="6" t="s">
        <v>3859</v>
      </c>
      <c r="C865" s="10">
        <v>480086264</v>
      </c>
      <c r="D865" s="6"/>
      <c r="E865" s="11">
        <v>0.46740740740740744</v>
      </c>
      <c r="F865" s="31">
        <v>5121721431</v>
      </c>
      <c r="G865" s="6"/>
      <c r="H865" s="6">
        <v>101</v>
      </c>
      <c r="I865" s="6"/>
      <c r="J865" s="6" t="s">
        <v>1967</v>
      </c>
      <c r="K865" s="6">
        <v>1</v>
      </c>
      <c r="L865" s="6"/>
      <c r="M865" s="6" t="s">
        <v>925</v>
      </c>
      <c r="N865" s="6"/>
      <c r="O865" s="6">
        <v>2</v>
      </c>
      <c r="P865" s="31">
        <v>5015020003</v>
      </c>
      <c r="Q865" s="6"/>
      <c r="R865" s="6">
        <v>0</v>
      </c>
      <c r="S865" s="6"/>
      <c r="T865" s="6" t="s">
        <v>3859</v>
      </c>
      <c r="U865" s="6" t="s">
        <v>3859</v>
      </c>
      <c r="V865" s="8">
        <v>114694343</v>
      </c>
    </row>
    <row r="866" spans="1:22" ht="14.4" x14ac:dyDescent="0.25">
      <c r="A866" s="6" t="s">
        <v>923</v>
      </c>
      <c r="B866" s="6" t="s">
        <v>3859</v>
      </c>
      <c r="C866" s="10">
        <v>480086209</v>
      </c>
      <c r="D866" s="6"/>
      <c r="E866" s="11">
        <v>0.70831018518518529</v>
      </c>
      <c r="F866" s="31">
        <v>5121721467</v>
      </c>
      <c r="G866" s="6"/>
      <c r="H866" s="6">
        <v>101</v>
      </c>
      <c r="I866" s="6"/>
      <c r="J866" s="6" t="s">
        <v>1951</v>
      </c>
      <c r="K866" s="6">
        <v>1</v>
      </c>
      <c r="L866" s="6"/>
      <c r="M866" s="6" t="s">
        <v>925</v>
      </c>
      <c r="N866" s="6"/>
      <c r="O866" s="6">
        <v>1</v>
      </c>
      <c r="P866" s="31">
        <v>5015018019</v>
      </c>
      <c r="Q866" s="6"/>
      <c r="R866" s="6">
        <v>0</v>
      </c>
      <c r="S866" s="6"/>
      <c r="T866" s="6" t="s">
        <v>3859</v>
      </c>
      <c r="U866" s="6" t="s">
        <v>3859</v>
      </c>
      <c r="V866" s="8">
        <v>11660000</v>
      </c>
    </row>
    <row r="867" spans="1:22" ht="14.4" x14ac:dyDescent="0.25">
      <c r="A867" s="6" t="s">
        <v>923</v>
      </c>
      <c r="B867" s="6" t="s">
        <v>3859</v>
      </c>
      <c r="C867" s="10">
        <v>480086679</v>
      </c>
      <c r="D867" s="6" t="s">
        <v>3866</v>
      </c>
      <c r="E867" s="11">
        <v>0.4574537037037037</v>
      </c>
      <c r="F867" s="31">
        <v>5121721353</v>
      </c>
      <c r="G867" s="6" t="s">
        <v>3867</v>
      </c>
      <c r="H867" s="6">
        <v>101</v>
      </c>
      <c r="I867" s="6"/>
      <c r="J867" s="6" t="s">
        <v>2068</v>
      </c>
      <c r="K867" s="6">
        <v>1</v>
      </c>
      <c r="L867" s="6"/>
      <c r="M867" s="6" t="s">
        <v>925</v>
      </c>
      <c r="N867" s="6"/>
      <c r="O867" s="6">
        <v>3</v>
      </c>
      <c r="P867" s="31">
        <v>5015020003</v>
      </c>
      <c r="Q867" s="6"/>
      <c r="R867" s="6">
        <v>0</v>
      </c>
      <c r="S867" s="6"/>
      <c r="T867" s="6" t="s">
        <v>3859</v>
      </c>
      <c r="U867" s="6" t="s">
        <v>3859</v>
      </c>
      <c r="V867" s="8">
        <v>32996000</v>
      </c>
    </row>
    <row r="868" spans="1:22" ht="14.4" x14ac:dyDescent="0.25">
      <c r="A868" s="6" t="s">
        <v>923</v>
      </c>
      <c r="B868" s="6" t="s">
        <v>3859</v>
      </c>
      <c r="C868" s="10">
        <v>480086264</v>
      </c>
      <c r="D868" s="6"/>
      <c r="E868" s="11">
        <v>0.46740740740740744</v>
      </c>
      <c r="F868" s="31">
        <v>5121721431</v>
      </c>
      <c r="G868" s="6"/>
      <c r="H868" s="6">
        <v>101</v>
      </c>
      <c r="I868" s="6"/>
      <c r="J868" s="6" t="s">
        <v>1968</v>
      </c>
      <c r="K868" s="6">
        <v>1</v>
      </c>
      <c r="L868" s="6"/>
      <c r="M868" s="6" t="s">
        <v>925</v>
      </c>
      <c r="N868" s="6"/>
      <c r="O868" s="6">
        <v>3</v>
      </c>
      <c r="P868" s="31">
        <v>5015020003</v>
      </c>
      <c r="Q868" s="6"/>
      <c r="R868" s="6">
        <v>0</v>
      </c>
      <c r="S868" s="6"/>
      <c r="T868" s="6" t="s">
        <v>3859</v>
      </c>
      <c r="U868" s="6" t="s">
        <v>3859</v>
      </c>
      <c r="V868" s="8">
        <v>76462895</v>
      </c>
    </row>
    <row r="869" spans="1:22" ht="14.4" x14ac:dyDescent="0.25">
      <c r="A869" s="6" t="s">
        <v>923</v>
      </c>
      <c r="B869" s="6" t="s">
        <v>3859</v>
      </c>
      <c r="C869" s="10">
        <v>480086515</v>
      </c>
      <c r="D869" s="6" t="s">
        <v>3868</v>
      </c>
      <c r="E869" s="11">
        <v>0.49406250000000002</v>
      </c>
      <c r="F869" s="31">
        <v>5121721436</v>
      </c>
      <c r="G869" s="6" t="s">
        <v>3869</v>
      </c>
      <c r="H869" s="6">
        <v>101</v>
      </c>
      <c r="I869" s="6"/>
      <c r="J869" s="6" t="s">
        <v>2033</v>
      </c>
      <c r="K869" s="6">
        <v>1</v>
      </c>
      <c r="L869" s="6"/>
      <c r="M869" s="6" t="s">
        <v>925</v>
      </c>
      <c r="N869" s="6"/>
      <c r="O869" s="6">
        <v>1</v>
      </c>
      <c r="P869" s="31">
        <v>5015020003</v>
      </c>
      <c r="Q869" s="6"/>
      <c r="R869" s="6">
        <v>0</v>
      </c>
      <c r="S869" s="6"/>
      <c r="T869" s="6" t="s">
        <v>3859</v>
      </c>
      <c r="U869" s="6" t="s">
        <v>3859</v>
      </c>
      <c r="V869" s="8">
        <v>2800000</v>
      </c>
    </row>
    <row r="870" spans="1:22" ht="14.4" x14ac:dyDescent="0.25">
      <c r="A870" s="6" t="s">
        <v>923</v>
      </c>
      <c r="B870" s="6" t="s">
        <v>3859</v>
      </c>
      <c r="C870" s="10">
        <v>480086581</v>
      </c>
      <c r="D870" s="6" t="s">
        <v>3870</v>
      </c>
      <c r="E870" s="11">
        <v>0.43269675925925927</v>
      </c>
      <c r="F870" s="31">
        <v>5121721308</v>
      </c>
      <c r="G870" s="6" t="s">
        <v>3871</v>
      </c>
      <c r="H870" s="6">
        <v>101</v>
      </c>
      <c r="I870" s="6"/>
      <c r="J870" s="6" t="s">
        <v>2052</v>
      </c>
      <c r="K870" s="6">
        <v>1</v>
      </c>
      <c r="L870" s="6"/>
      <c r="M870" s="6" t="s">
        <v>925</v>
      </c>
      <c r="N870" s="6"/>
      <c r="O870" s="6">
        <v>1</v>
      </c>
      <c r="P870" s="31">
        <v>5015020003</v>
      </c>
      <c r="Q870" s="6"/>
      <c r="R870" s="6">
        <v>0</v>
      </c>
      <c r="S870" s="6"/>
      <c r="T870" s="6" t="s">
        <v>3859</v>
      </c>
      <c r="U870" s="6" t="s">
        <v>3859</v>
      </c>
      <c r="V870" s="8">
        <v>5400000</v>
      </c>
    </row>
    <row r="871" spans="1:22" ht="14.4" x14ac:dyDescent="0.25">
      <c r="A871" s="6" t="s">
        <v>923</v>
      </c>
      <c r="B871" s="6" t="s">
        <v>3859</v>
      </c>
      <c r="C871" s="10">
        <v>480086582</v>
      </c>
      <c r="D871" s="6" t="s">
        <v>3872</v>
      </c>
      <c r="E871" s="11">
        <v>0.43717592592592597</v>
      </c>
      <c r="F871" s="31">
        <v>5121721309</v>
      </c>
      <c r="G871" s="6" t="s">
        <v>2053</v>
      </c>
      <c r="H871" s="6">
        <v>101</v>
      </c>
      <c r="I871" s="6"/>
      <c r="J871" s="6" t="s">
        <v>2053</v>
      </c>
      <c r="K871" s="6">
        <v>1</v>
      </c>
      <c r="L871" s="6"/>
      <c r="M871" s="6" t="s">
        <v>925</v>
      </c>
      <c r="N871" s="6"/>
      <c r="O871" s="6">
        <v>1</v>
      </c>
      <c r="P871" s="31">
        <v>5015020003</v>
      </c>
      <c r="Q871" s="6"/>
      <c r="R871" s="6">
        <v>0</v>
      </c>
      <c r="S871" s="6"/>
      <c r="T871" s="6" t="s">
        <v>3859</v>
      </c>
      <c r="U871" s="6" t="s">
        <v>3859</v>
      </c>
      <c r="V871" s="8">
        <v>5400000</v>
      </c>
    </row>
    <row r="872" spans="1:22" ht="14.4" x14ac:dyDescent="0.25">
      <c r="A872" s="6" t="s">
        <v>923</v>
      </c>
      <c r="B872" s="6" t="s">
        <v>3859</v>
      </c>
      <c r="C872" s="10">
        <v>480086645</v>
      </c>
      <c r="D872" s="6" t="s">
        <v>3873</v>
      </c>
      <c r="E872" s="11">
        <v>0.43878472222222226</v>
      </c>
      <c r="F872" s="31">
        <v>5121721350</v>
      </c>
      <c r="G872" s="6" t="s">
        <v>3874</v>
      </c>
      <c r="H872" s="6">
        <v>101</v>
      </c>
      <c r="I872" s="6"/>
      <c r="J872" s="6" t="s">
        <v>2058</v>
      </c>
      <c r="K872" s="6">
        <v>1</v>
      </c>
      <c r="L872" s="6"/>
      <c r="M872" s="6" t="s">
        <v>925</v>
      </c>
      <c r="N872" s="6"/>
      <c r="O872" s="6">
        <v>2</v>
      </c>
      <c r="P872" s="31">
        <v>5015020003</v>
      </c>
      <c r="Q872" s="6"/>
      <c r="R872" s="6">
        <v>0</v>
      </c>
      <c r="S872" s="6"/>
      <c r="T872" s="6" t="s">
        <v>3859</v>
      </c>
      <c r="U872" s="6" t="s">
        <v>3859</v>
      </c>
      <c r="V872" s="8">
        <v>41573333</v>
      </c>
    </row>
    <row r="873" spans="1:22" ht="14.4" x14ac:dyDescent="0.25">
      <c r="A873" s="6" t="s">
        <v>923</v>
      </c>
      <c r="B873" s="6" t="s">
        <v>3859</v>
      </c>
      <c r="C873" s="10">
        <v>480086645</v>
      </c>
      <c r="D873" s="6" t="s">
        <v>3873</v>
      </c>
      <c r="E873" s="11">
        <v>0.43878472222222226</v>
      </c>
      <c r="F873" s="31">
        <v>5121721350</v>
      </c>
      <c r="G873" s="6" t="s">
        <v>3874</v>
      </c>
      <c r="H873" s="6">
        <v>101</v>
      </c>
      <c r="I873" s="6"/>
      <c r="J873" s="6" t="s">
        <v>2058</v>
      </c>
      <c r="K873" s="6">
        <v>1</v>
      </c>
      <c r="L873" s="6"/>
      <c r="M873" s="6" t="s">
        <v>925</v>
      </c>
      <c r="N873" s="6"/>
      <c r="O873" s="6">
        <v>1</v>
      </c>
      <c r="P873" s="31">
        <v>5015020003</v>
      </c>
      <c r="Q873" s="6"/>
      <c r="R873" s="6">
        <v>0</v>
      </c>
      <c r="S873" s="6"/>
      <c r="T873" s="6" t="s">
        <v>3859</v>
      </c>
      <c r="U873" s="6" t="s">
        <v>3859</v>
      </c>
      <c r="V873" s="8">
        <v>250000000</v>
      </c>
    </row>
    <row r="874" spans="1:22" ht="14.4" x14ac:dyDescent="0.25">
      <c r="A874" s="6" t="s">
        <v>923</v>
      </c>
      <c r="B874" s="6" t="s">
        <v>3859</v>
      </c>
      <c r="C874" s="10">
        <v>480086239</v>
      </c>
      <c r="D874" s="6"/>
      <c r="E874" s="11">
        <v>0.44586805555555559</v>
      </c>
      <c r="F874" s="31">
        <v>5121721369</v>
      </c>
      <c r="G874" s="6"/>
      <c r="H874" s="6">
        <v>101</v>
      </c>
      <c r="I874" s="6"/>
      <c r="J874" s="6" t="s">
        <v>1957</v>
      </c>
      <c r="K874" s="6">
        <v>1</v>
      </c>
      <c r="L874" s="6"/>
      <c r="M874" s="6" t="s">
        <v>925</v>
      </c>
      <c r="N874" s="6"/>
      <c r="O874" s="6">
        <v>1</v>
      </c>
      <c r="P874" s="31">
        <v>5015019014</v>
      </c>
      <c r="Q874" s="6"/>
      <c r="R874" s="6">
        <v>0</v>
      </c>
      <c r="S874" s="6"/>
      <c r="T874" s="6" t="s">
        <v>3859</v>
      </c>
      <c r="U874" s="6" t="s">
        <v>3859</v>
      </c>
      <c r="V874" s="8">
        <v>83616000</v>
      </c>
    </row>
    <row r="875" spans="1:22" ht="14.4" x14ac:dyDescent="0.25">
      <c r="A875" s="6" t="s">
        <v>923</v>
      </c>
      <c r="B875" s="6" t="s">
        <v>3859</v>
      </c>
      <c r="C875" s="10">
        <v>480086827</v>
      </c>
      <c r="D875" s="6"/>
      <c r="E875" s="11">
        <v>0.40187499999999998</v>
      </c>
      <c r="F875" s="31">
        <v>5121721302</v>
      </c>
      <c r="G875" s="6"/>
      <c r="H875" s="6">
        <v>101</v>
      </c>
      <c r="I875" s="6"/>
      <c r="J875" s="6" t="s">
        <v>2109</v>
      </c>
      <c r="K875" s="6">
        <v>1</v>
      </c>
      <c r="L875" s="6"/>
      <c r="M875" s="6" t="s">
        <v>925</v>
      </c>
      <c r="N875" s="6"/>
      <c r="O875" s="6">
        <v>1</v>
      </c>
      <c r="P875" s="31">
        <v>5015018019</v>
      </c>
      <c r="Q875" s="6"/>
      <c r="R875" s="6">
        <v>0</v>
      </c>
      <c r="S875" s="6"/>
      <c r="T875" s="6" t="s">
        <v>3859</v>
      </c>
      <c r="U875" s="6" t="s">
        <v>3859</v>
      </c>
      <c r="V875" s="8">
        <v>16958000</v>
      </c>
    </row>
    <row r="876" spans="1:22" ht="14.4" x14ac:dyDescent="0.25">
      <c r="A876" s="6" t="s">
        <v>923</v>
      </c>
      <c r="B876" s="6" t="s">
        <v>3859</v>
      </c>
      <c r="C876" s="10">
        <v>480086315</v>
      </c>
      <c r="D876" s="6"/>
      <c r="E876" s="11">
        <v>0.39998842592592593</v>
      </c>
      <c r="F876" s="31">
        <v>5121721294</v>
      </c>
      <c r="G876" s="6"/>
      <c r="H876" s="6">
        <v>101</v>
      </c>
      <c r="I876" s="6"/>
      <c r="J876" s="6" t="s">
        <v>1984</v>
      </c>
      <c r="K876" s="6">
        <v>1</v>
      </c>
      <c r="L876" s="6"/>
      <c r="M876" s="6" t="s">
        <v>925</v>
      </c>
      <c r="N876" s="6"/>
      <c r="O876" s="6">
        <v>1</v>
      </c>
      <c r="P876" s="31">
        <v>5015018019</v>
      </c>
      <c r="Q876" s="6"/>
      <c r="R876" s="6">
        <v>0</v>
      </c>
      <c r="S876" s="6"/>
      <c r="T876" s="6" t="s">
        <v>3859</v>
      </c>
      <c r="U876" s="6" t="s">
        <v>3859</v>
      </c>
      <c r="V876" s="8">
        <v>500000000</v>
      </c>
    </row>
    <row r="877" spans="1:22" ht="14.4" x14ac:dyDescent="0.25">
      <c r="A877" s="6" t="s">
        <v>923</v>
      </c>
      <c r="B877" s="6" t="s">
        <v>3859</v>
      </c>
      <c r="C877" s="10">
        <v>480086182</v>
      </c>
      <c r="D877" s="6"/>
      <c r="E877" s="11">
        <v>0.40486111111111112</v>
      </c>
      <c r="F877" s="31">
        <v>5121721305</v>
      </c>
      <c r="G877" s="6"/>
      <c r="H877" s="6">
        <v>101</v>
      </c>
      <c r="I877" s="6"/>
      <c r="J877" s="6" t="s">
        <v>1940</v>
      </c>
      <c r="K877" s="6">
        <v>1</v>
      </c>
      <c r="L877" s="6"/>
      <c r="M877" s="6" t="s">
        <v>925</v>
      </c>
      <c r="N877" s="6"/>
      <c r="O877" s="6">
        <v>1</v>
      </c>
      <c r="P877" s="31">
        <v>5015019014</v>
      </c>
      <c r="Q877" s="6"/>
      <c r="R877" s="6">
        <v>0</v>
      </c>
      <c r="S877" s="6"/>
      <c r="T877" s="6" t="s">
        <v>3859</v>
      </c>
      <c r="U877" s="6" t="s">
        <v>3859</v>
      </c>
      <c r="V877" s="8">
        <v>500000000</v>
      </c>
    </row>
    <row r="878" spans="1:22" ht="14.4" x14ac:dyDescent="0.25">
      <c r="A878" s="6" t="s">
        <v>923</v>
      </c>
      <c r="B878" s="6" t="s">
        <v>3859</v>
      </c>
      <c r="C878" s="10">
        <v>480084838</v>
      </c>
      <c r="D878" s="6"/>
      <c r="E878" s="11">
        <v>0.42178240740740741</v>
      </c>
      <c r="F878" s="31">
        <v>5121721339</v>
      </c>
      <c r="G878" s="6"/>
      <c r="H878" s="6">
        <v>101</v>
      </c>
      <c r="I878" s="6"/>
      <c r="J878" s="6" t="s">
        <v>1509</v>
      </c>
      <c r="K878" s="6">
        <v>1</v>
      </c>
      <c r="L878" s="6"/>
      <c r="M878" s="6" t="s">
        <v>925</v>
      </c>
      <c r="N878" s="6"/>
      <c r="O878" s="6">
        <v>1</v>
      </c>
      <c r="P878" s="31">
        <v>5015019014</v>
      </c>
      <c r="Q878" s="6"/>
      <c r="R878" s="6">
        <v>0</v>
      </c>
      <c r="S878" s="6"/>
      <c r="T878" s="6" t="s">
        <v>3859</v>
      </c>
      <c r="U878" s="6" t="s">
        <v>3859</v>
      </c>
      <c r="V878" s="8">
        <v>29726963</v>
      </c>
    </row>
    <row r="879" spans="1:22" ht="14.4" x14ac:dyDescent="0.25">
      <c r="A879" s="6" t="s">
        <v>923</v>
      </c>
      <c r="B879" s="6" t="s">
        <v>3859</v>
      </c>
      <c r="C879" s="10">
        <v>480086754</v>
      </c>
      <c r="D879" s="6" t="s">
        <v>3875</v>
      </c>
      <c r="E879" s="11">
        <v>0.44105324074074076</v>
      </c>
      <c r="F879" s="31">
        <v>5121721351</v>
      </c>
      <c r="G879" s="6" t="s">
        <v>3876</v>
      </c>
      <c r="H879" s="6">
        <v>101</v>
      </c>
      <c r="I879" s="6"/>
      <c r="J879" s="6" t="s">
        <v>2088</v>
      </c>
      <c r="K879" s="6">
        <v>1</v>
      </c>
      <c r="L879" s="6"/>
      <c r="M879" s="6" t="s">
        <v>925</v>
      </c>
      <c r="N879" s="6"/>
      <c r="O879" s="6">
        <v>2</v>
      </c>
      <c r="P879" s="31">
        <v>5015020003</v>
      </c>
      <c r="Q879" s="6"/>
      <c r="R879" s="6">
        <v>0</v>
      </c>
      <c r="S879" s="6"/>
      <c r="T879" s="6" t="s">
        <v>3859</v>
      </c>
      <c r="U879" s="6" t="s">
        <v>3859</v>
      </c>
      <c r="V879" s="8">
        <v>3636364</v>
      </c>
    </row>
    <row r="880" spans="1:22" ht="14.4" x14ac:dyDescent="0.25">
      <c r="A880" s="6" t="s">
        <v>923</v>
      </c>
      <c r="B880" s="6" t="s">
        <v>3859</v>
      </c>
      <c r="C880" s="10">
        <v>480085560</v>
      </c>
      <c r="D880" s="6"/>
      <c r="E880" s="11">
        <v>0.40256944444444448</v>
      </c>
      <c r="F880" s="31">
        <v>5121721303</v>
      </c>
      <c r="G880" s="6"/>
      <c r="H880" s="6">
        <v>101</v>
      </c>
      <c r="I880" s="6"/>
      <c r="J880" s="6" t="s">
        <v>1804</v>
      </c>
      <c r="K880" s="6">
        <v>1</v>
      </c>
      <c r="L880" s="6"/>
      <c r="M880" s="6" t="s">
        <v>925</v>
      </c>
      <c r="N880" s="6"/>
      <c r="O880" s="6">
        <v>1</v>
      </c>
      <c r="P880" s="31">
        <v>5015019014</v>
      </c>
      <c r="Q880" s="6"/>
      <c r="R880" s="6">
        <v>0</v>
      </c>
      <c r="S880" s="6"/>
      <c r="T880" s="6" t="s">
        <v>3859</v>
      </c>
      <c r="U880" s="6" t="s">
        <v>3859</v>
      </c>
      <c r="V880" s="8">
        <v>99984000</v>
      </c>
    </row>
    <row r="881" spans="1:23" ht="14.4" x14ac:dyDescent="0.25">
      <c r="A881" s="6" t="s">
        <v>923</v>
      </c>
      <c r="B881" s="6" t="s">
        <v>3859</v>
      </c>
      <c r="C881" s="10">
        <v>480085560</v>
      </c>
      <c r="D881" s="6"/>
      <c r="E881" s="11">
        <v>0.40256944444444448</v>
      </c>
      <c r="F881" s="31">
        <v>5121721303</v>
      </c>
      <c r="G881" s="6"/>
      <c r="H881" s="6">
        <v>101</v>
      </c>
      <c r="I881" s="6"/>
      <c r="J881" s="6" t="s">
        <v>1805</v>
      </c>
      <c r="K881" s="6">
        <v>1</v>
      </c>
      <c r="L881" s="6"/>
      <c r="M881" s="6" t="s">
        <v>925</v>
      </c>
      <c r="N881" s="6"/>
      <c r="O881" s="6">
        <v>2</v>
      </c>
      <c r="P881" s="31">
        <v>5015019014</v>
      </c>
      <c r="Q881" s="6"/>
      <c r="R881" s="6">
        <v>0</v>
      </c>
      <c r="S881" s="6"/>
      <c r="T881" s="6" t="s">
        <v>3859</v>
      </c>
      <c r="U881" s="6" t="s">
        <v>3859</v>
      </c>
      <c r="V881" s="8">
        <v>19985000</v>
      </c>
    </row>
    <row r="882" spans="1:23" ht="14.4" x14ac:dyDescent="0.25">
      <c r="A882" s="6" t="s">
        <v>923</v>
      </c>
      <c r="B882" s="6" t="s">
        <v>3859</v>
      </c>
      <c r="C882" s="10">
        <v>480085561</v>
      </c>
      <c r="D882" s="6"/>
      <c r="E882" s="11">
        <v>0.40357638888888886</v>
      </c>
      <c r="F882" s="31">
        <v>5121721304</v>
      </c>
      <c r="G882" s="6"/>
      <c r="H882" s="6">
        <v>101</v>
      </c>
      <c r="I882" s="6"/>
      <c r="J882" s="6" t="s">
        <v>1806</v>
      </c>
      <c r="K882" s="6">
        <v>1</v>
      </c>
      <c r="L882" s="6"/>
      <c r="M882" s="6" t="s">
        <v>925</v>
      </c>
      <c r="N882" s="6"/>
      <c r="O882" s="6">
        <v>1</v>
      </c>
      <c r="P882" s="31">
        <v>5015019014</v>
      </c>
      <c r="Q882" s="6"/>
      <c r="R882" s="6">
        <v>0</v>
      </c>
      <c r="S882" s="6"/>
      <c r="T882" s="6" t="s">
        <v>3859</v>
      </c>
      <c r="U882" s="6" t="s">
        <v>3859</v>
      </c>
      <c r="V882" s="8">
        <v>248908800</v>
      </c>
      <c r="W882" s="36" t="s">
        <v>18009</v>
      </c>
    </row>
    <row r="883" spans="1:23" ht="14.4" x14ac:dyDescent="0.25">
      <c r="A883" s="6" t="s">
        <v>923</v>
      </c>
      <c r="B883" s="6" t="s">
        <v>3859</v>
      </c>
      <c r="C883" s="10">
        <v>480086286</v>
      </c>
      <c r="D883" s="6"/>
      <c r="E883" s="11">
        <v>0.39975694444444443</v>
      </c>
      <c r="F883" s="31">
        <v>5121721293</v>
      </c>
      <c r="G883" s="6"/>
      <c r="H883" s="6">
        <v>101</v>
      </c>
      <c r="I883" s="6"/>
      <c r="J883" s="6" t="s">
        <v>1976</v>
      </c>
      <c r="K883" s="6">
        <v>1</v>
      </c>
      <c r="L883" s="6"/>
      <c r="M883" s="6" t="s">
        <v>925</v>
      </c>
      <c r="N883" s="6"/>
      <c r="O883" s="6">
        <v>1</v>
      </c>
      <c r="P883" s="31">
        <v>5015018019</v>
      </c>
      <c r="Q883" s="6"/>
      <c r="R883" s="6">
        <v>0</v>
      </c>
      <c r="S883" s="6"/>
      <c r="T883" s="6" t="s">
        <v>3859</v>
      </c>
      <c r="U883" s="6" t="s">
        <v>3859</v>
      </c>
      <c r="V883" s="8">
        <v>200000000</v>
      </c>
    </row>
    <row r="884" spans="1:23" ht="14.4" x14ac:dyDescent="0.25">
      <c r="A884" s="6" t="s">
        <v>923</v>
      </c>
      <c r="B884" s="6" t="s">
        <v>3859</v>
      </c>
      <c r="C884" s="10">
        <v>480086862</v>
      </c>
      <c r="D884" s="6"/>
      <c r="E884" s="11">
        <v>0.63268518518518524</v>
      </c>
      <c r="F884" s="31">
        <v>5121721481</v>
      </c>
      <c r="G884" s="6"/>
      <c r="H884" s="6">
        <v>101</v>
      </c>
      <c r="I884" s="6"/>
      <c r="J884" s="6" t="s">
        <v>2117</v>
      </c>
      <c r="K884" s="6">
        <v>1</v>
      </c>
      <c r="L884" s="6"/>
      <c r="M884" s="6" t="s">
        <v>925</v>
      </c>
      <c r="N884" s="6"/>
      <c r="O884" s="6">
        <v>1</v>
      </c>
      <c r="P884" s="31">
        <v>5015018019</v>
      </c>
      <c r="Q884" s="6"/>
      <c r="R884" s="6">
        <v>0</v>
      </c>
      <c r="S884" s="6"/>
      <c r="T884" s="6" t="s">
        <v>3859</v>
      </c>
      <c r="U884" s="6" t="s">
        <v>3859</v>
      </c>
      <c r="V884" s="8">
        <v>33500000</v>
      </c>
    </row>
    <row r="885" spans="1:23" ht="14.4" x14ac:dyDescent="0.25">
      <c r="A885" s="6" t="s">
        <v>923</v>
      </c>
      <c r="B885" s="6" t="s">
        <v>3859</v>
      </c>
      <c r="C885" s="10">
        <v>480086701</v>
      </c>
      <c r="D885" s="6"/>
      <c r="E885" s="11">
        <v>0.40089120370370374</v>
      </c>
      <c r="F885" s="31">
        <v>5121721297</v>
      </c>
      <c r="G885" s="6"/>
      <c r="H885" s="6">
        <v>101</v>
      </c>
      <c r="I885" s="6"/>
      <c r="J885" s="6" t="s">
        <v>2072</v>
      </c>
      <c r="K885" s="6">
        <v>1</v>
      </c>
      <c r="L885" s="6"/>
      <c r="M885" s="6" t="s">
        <v>925</v>
      </c>
      <c r="N885" s="6"/>
      <c r="O885" s="6">
        <v>1</v>
      </c>
      <c r="P885" s="31">
        <v>5015018019</v>
      </c>
      <c r="Q885" s="6"/>
      <c r="R885" s="6">
        <v>0</v>
      </c>
      <c r="S885" s="6"/>
      <c r="T885" s="6" t="s">
        <v>3859</v>
      </c>
      <c r="U885" s="6" t="s">
        <v>3859</v>
      </c>
      <c r="V885" s="8">
        <v>50000000</v>
      </c>
    </row>
    <row r="886" spans="1:23" ht="14.4" x14ac:dyDescent="0.25">
      <c r="A886" s="6" t="s">
        <v>923</v>
      </c>
      <c r="B886" s="6" t="s">
        <v>3859</v>
      </c>
      <c r="C886" s="10">
        <v>480086788</v>
      </c>
      <c r="D886" s="6" t="s">
        <v>3877</v>
      </c>
      <c r="E886" s="11">
        <v>0.46388888888888885</v>
      </c>
      <c r="F886" s="31">
        <v>5121721359</v>
      </c>
      <c r="G886" s="6" t="s">
        <v>3878</v>
      </c>
      <c r="H886" s="6">
        <v>101</v>
      </c>
      <c r="I886" s="6"/>
      <c r="J886" s="6" t="s">
        <v>2093</v>
      </c>
      <c r="K886" s="6">
        <v>1</v>
      </c>
      <c r="L886" s="6"/>
      <c r="M886" s="6" t="s">
        <v>925</v>
      </c>
      <c r="N886" s="6"/>
      <c r="O886" s="6">
        <v>1</v>
      </c>
      <c r="P886" s="31">
        <v>5015020003</v>
      </c>
      <c r="Q886" s="6"/>
      <c r="R886" s="6">
        <v>0</v>
      </c>
      <c r="S886" s="6"/>
      <c r="T886" s="6" t="s">
        <v>3859</v>
      </c>
      <c r="U886" s="6" t="s">
        <v>3859</v>
      </c>
      <c r="V886" s="8">
        <v>34759760</v>
      </c>
    </row>
    <row r="887" spans="1:23" ht="14.4" x14ac:dyDescent="0.25">
      <c r="A887" s="6" t="s">
        <v>923</v>
      </c>
      <c r="B887" s="6" t="s">
        <v>3859</v>
      </c>
      <c r="C887" s="10">
        <v>480086189</v>
      </c>
      <c r="D887" s="6" t="s">
        <v>3879</v>
      </c>
      <c r="E887" s="11">
        <v>0.42745370370370367</v>
      </c>
      <c r="F887" s="31">
        <v>5121721307</v>
      </c>
      <c r="G887" s="6" t="s">
        <v>3880</v>
      </c>
      <c r="H887" s="6">
        <v>101</v>
      </c>
      <c r="I887" s="6"/>
      <c r="J887" s="6" t="s">
        <v>1949</v>
      </c>
      <c r="K887" s="6">
        <v>2</v>
      </c>
      <c r="L887" s="6"/>
      <c r="M887" s="6" t="s">
        <v>925</v>
      </c>
      <c r="N887" s="6"/>
      <c r="O887" s="6">
        <v>1</v>
      </c>
      <c r="P887" s="31">
        <v>5015020003</v>
      </c>
      <c r="Q887" s="6"/>
      <c r="R887" s="6">
        <v>0</v>
      </c>
      <c r="S887" s="6"/>
      <c r="T887" s="6" t="s">
        <v>3859</v>
      </c>
      <c r="U887" s="6" t="s">
        <v>3859</v>
      </c>
      <c r="V887" s="8">
        <v>10800000</v>
      </c>
      <c r="W887" s="36" t="s">
        <v>18009</v>
      </c>
    </row>
    <row r="888" spans="1:23" ht="14.4" x14ac:dyDescent="0.25">
      <c r="A888" s="6" t="s">
        <v>923</v>
      </c>
      <c r="B888" s="6" t="s">
        <v>3859</v>
      </c>
      <c r="C888" s="10">
        <v>480087032</v>
      </c>
      <c r="D888" s="6"/>
      <c r="E888" s="11">
        <v>0.60841435185185189</v>
      </c>
      <c r="F888" s="31">
        <v>5121721459</v>
      </c>
      <c r="G888" s="6"/>
      <c r="H888" s="6">
        <v>101</v>
      </c>
      <c r="I888" s="6"/>
      <c r="J888" s="6" t="s">
        <v>2135</v>
      </c>
      <c r="K888" s="6">
        <v>1</v>
      </c>
      <c r="L888" s="6"/>
      <c r="M888" s="6" t="s">
        <v>925</v>
      </c>
      <c r="N888" s="6"/>
      <c r="O888" s="6">
        <v>1</v>
      </c>
      <c r="P888" s="31">
        <v>5015019014</v>
      </c>
      <c r="Q888" s="6"/>
      <c r="R888" s="6">
        <v>0</v>
      </c>
      <c r="S888" s="6"/>
      <c r="T888" s="6" t="s">
        <v>3859</v>
      </c>
      <c r="U888" s="6" t="s">
        <v>3859</v>
      </c>
      <c r="V888" s="8">
        <v>101289500</v>
      </c>
    </row>
    <row r="889" spans="1:23" ht="14.4" x14ac:dyDescent="0.25">
      <c r="A889" s="6" t="s">
        <v>923</v>
      </c>
      <c r="B889" s="6" t="s">
        <v>3859</v>
      </c>
      <c r="C889" s="10">
        <v>480086354</v>
      </c>
      <c r="D889" s="6" t="s">
        <v>3881</v>
      </c>
      <c r="E889" s="11">
        <v>0.44537037037037036</v>
      </c>
      <c r="F889" s="31">
        <v>5121721352</v>
      </c>
      <c r="G889" s="6" t="s">
        <v>17818</v>
      </c>
      <c r="H889" s="6">
        <v>101</v>
      </c>
      <c r="I889" s="6"/>
      <c r="J889" s="6" t="s">
        <v>17815</v>
      </c>
      <c r="K889" s="6">
        <v>1</v>
      </c>
      <c r="L889" s="6"/>
      <c r="M889" s="6" t="s">
        <v>925</v>
      </c>
      <c r="N889" s="6"/>
      <c r="O889" s="6">
        <v>1</v>
      </c>
      <c r="P889" s="31">
        <v>5015020003</v>
      </c>
      <c r="Q889" s="6"/>
      <c r="R889" s="6">
        <v>0</v>
      </c>
      <c r="S889" s="6"/>
      <c r="T889" s="6" t="s">
        <v>3859</v>
      </c>
      <c r="U889" s="6" t="s">
        <v>3859</v>
      </c>
      <c r="V889" s="8">
        <v>533000</v>
      </c>
      <c r="W889" s="36" t="s">
        <v>18009</v>
      </c>
    </row>
    <row r="890" spans="1:23" ht="14.4" x14ac:dyDescent="0.25">
      <c r="A890" s="6" t="s">
        <v>923</v>
      </c>
      <c r="B890" s="6" t="s">
        <v>3859</v>
      </c>
      <c r="C890" s="10">
        <v>480085969</v>
      </c>
      <c r="D890" s="6"/>
      <c r="E890" s="11">
        <v>0.41988425925925926</v>
      </c>
      <c r="F890" s="31">
        <v>5121721337</v>
      </c>
      <c r="G890" s="6"/>
      <c r="H890" s="6">
        <v>101</v>
      </c>
      <c r="I890" s="6"/>
      <c r="J890" s="6" t="s">
        <v>1902</v>
      </c>
      <c r="K890" s="6">
        <v>1</v>
      </c>
      <c r="L890" s="6"/>
      <c r="M890" s="6" t="s">
        <v>925</v>
      </c>
      <c r="N890" s="6"/>
      <c r="O890" s="6">
        <v>1</v>
      </c>
      <c r="P890" s="31">
        <v>5015019014</v>
      </c>
      <c r="Q890" s="6"/>
      <c r="R890" s="6">
        <v>0</v>
      </c>
      <c r="S890" s="6"/>
      <c r="T890" s="6" t="s">
        <v>3859</v>
      </c>
      <c r="U890" s="6" t="s">
        <v>3859</v>
      </c>
      <c r="V890" s="8">
        <v>7500000</v>
      </c>
    </row>
    <row r="891" spans="1:23" ht="14.4" x14ac:dyDescent="0.25">
      <c r="A891" s="6" t="s">
        <v>923</v>
      </c>
      <c r="B891" s="6" t="s">
        <v>3859</v>
      </c>
      <c r="C891" s="10">
        <v>480086754</v>
      </c>
      <c r="D891" s="6" t="s">
        <v>3875</v>
      </c>
      <c r="E891" s="11">
        <v>0.44105324074074076</v>
      </c>
      <c r="F891" s="31">
        <v>5121721351</v>
      </c>
      <c r="G891" s="6" t="s">
        <v>3876</v>
      </c>
      <c r="H891" s="6">
        <v>101</v>
      </c>
      <c r="I891" s="6"/>
      <c r="J891" s="6" t="s">
        <v>2087</v>
      </c>
      <c r="K891" s="6">
        <v>1</v>
      </c>
      <c r="L891" s="6"/>
      <c r="M891" s="6" t="s">
        <v>925</v>
      </c>
      <c r="N891" s="6"/>
      <c r="O891" s="6">
        <v>1</v>
      </c>
      <c r="P891" s="31">
        <v>5015020003</v>
      </c>
      <c r="Q891" s="6"/>
      <c r="R891" s="6">
        <v>0</v>
      </c>
      <c r="S891" s="6"/>
      <c r="T891" s="6" t="s">
        <v>3859</v>
      </c>
      <c r="U891" s="6" t="s">
        <v>3859</v>
      </c>
      <c r="V891" s="8">
        <v>2727273</v>
      </c>
    </row>
    <row r="892" spans="1:23" ht="14.4" x14ac:dyDescent="0.25">
      <c r="A892" s="6" t="s">
        <v>923</v>
      </c>
      <c r="B892" s="6" t="s">
        <v>3859</v>
      </c>
      <c r="C892" s="10">
        <v>480086390</v>
      </c>
      <c r="D892" s="6"/>
      <c r="E892" s="11">
        <v>0.46725694444444449</v>
      </c>
      <c r="F892" s="31">
        <v>5121721413</v>
      </c>
      <c r="G892" s="6"/>
      <c r="H892" s="6">
        <v>101</v>
      </c>
      <c r="I892" s="6"/>
      <c r="J892" s="6" t="s">
        <v>1990</v>
      </c>
      <c r="K892" s="6">
        <v>1</v>
      </c>
      <c r="L892" s="6"/>
      <c r="M892" s="6" t="s">
        <v>925</v>
      </c>
      <c r="N892" s="6"/>
      <c r="O892" s="6">
        <v>1</v>
      </c>
      <c r="P892" s="31">
        <v>5015019014</v>
      </c>
      <c r="Q892" s="6"/>
      <c r="R892" s="6">
        <v>0</v>
      </c>
      <c r="S892" s="6"/>
      <c r="T892" s="6" t="s">
        <v>3859</v>
      </c>
      <c r="U892" s="6" t="s">
        <v>3859</v>
      </c>
      <c r="V892" s="8">
        <v>158248000</v>
      </c>
    </row>
    <row r="893" spans="1:23" ht="14.4" x14ac:dyDescent="0.25">
      <c r="A893" s="6" t="s">
        <v>923</v>
      </c>
      <c r="B893" s="6" t="s">
        <v>3859</v>
      </c>
      <c r="C893" s="10">
        <v>480086679</v>
      </c>
      <c r="D893" s="6" t="s">
        <v>3866</v>
      </c>
      <c r="E893" s="11">
        <v>0.4574537037037037</v>
      </c>
      <c r="F893" s="31">
        <v>5121721353</v>
      </c>
      <c r="G893" s="6" t="s">
        <v>3867</v>
      </c>
      <c r="H893" s="6">
        <v>101</v>
      </c>
      <c r="I893" s="6"/>
      <c r="J893" s="6" t="s">
        <v>2066</v>
      </c>
      <c r="K893" s="6">
        <v>1</v>
      </c>
      <c r="L893" s="6"/>
      <c r="M893" s="6" t="s">
        <v>925</v>
      </c>
      <c r="N893" s="6"/>
      <c r="O893" s="6">
        <v>1</v>
      </c>
      <c r="P893" s="31">
        <v>5015020003</v>
      </c>
      <c r="Q893" s="6"/>
      <c r="R893" s="6">
        <v>0</v>
      </c>
      <c r="S893" s="6"/>
      <c r="T893" s="6" t="s">
        <v>3859</v>
      </c>
      <c r="U893" s="6" t="s">
        <v>3859</v>
      </c>
      <c r="V893" s="8">
        <v>610180000</v>
      </c>
    </row>
    <row r="894" spans="1:23" ht="14.4" x14ac:dyDescent="0.25">
      <c r="A894" s="6" t="s">
        <v>923</v>
      </c>
      <c r="B894" s="6" t="s">
        <v>3859</v>
      </c>
      <c r="C894" s="10">
        <v>480086264</v>
      </c>
      <c r="D894" s="6"/>
      <c r="E894" s="11">
        <v>0.46740740740740744</v>
      </c>
      <c r="F894" s="31">
        <v>5121721431</v>
      </c>
      <c r="G894" s="6"/>
      <c r="H894" s="6">
        <v>101</v>
      </c>
      <c r="I894" s="6"/>
      <c r="J894" s="6" t="s">
        <v>1966</v>
      </c>
      <c r="K894" s="6">
        <v>1</v>
      </c>
      <c r="L894" s="6"/>
      <c r="M894" s="6" t="s">
        <v>925</v>
      </c>
      <c r="N894" s="6"/>
      <c r="O894" s="6">
        <v>1</v>
      </c>
      <c r="P894" s="31">
        <v>5015020003</v>
      </c>
      <c r="Q894" s="6"/>
      <c r="R894" s="6">
        <v>0</v>
      </c>
      <c r="S894" s="6"/>
      <c r="T894" s="6" t="s">
        <v>3859</v>
      </c>
      <c r="U894" s="6" t="s">
        <v>3859</v>
      </c>
      <c r="V894" s="8">
        <v>2370317017</v>
      </c>
    </row>
    <row r="895" spans="1:23" ht="14.4" x14ac:dyDescent="0.25">
      <c r="A895" s="6" t="s">
        <v>923</v>
      </c>
      <c r="B895" s="6" t="s">
        <v>3859</v>
      </c>
      <c r="C895" s="10">
        <v>480086753</v>
      </c>
      <c r="D895" s="6" t="s">
        <v>3882</v>
      </c>
      <c r="E895" s="11">
        <v>0.5128125</v>
      </c>
      <c r="F895" s="31">
        <v>5121721450</v>
      </c>
      <c r="G895" s="6" t="s">
        <v>3883</v>
      </c>
      <c r="H895" s="6">
        <v>101</v>
      </c>
      <c r="I895" s="6"/>
      <c r="J895" s="6" t="s">
        <v>2086</v>
      </c>
      <c r="K895" s="6">
        <v>100</v>
      </c>
      <c r="L895" s="6"/>
      <c r="M895" s="6" t="s">
        <v>925</v>
      </c>
      <c r="N895" s="6"/>
      <c r="O895" s="6">
        <v>1</v>
      </c>
      <c r="P895" s="31">
        <v>5015020003</v>
      </c>
      <c r="Q895" s="6"/>
      <c r="R895" s="6">
        <v>0</v>
      </c>
      <c r="S895" s="6"/>
      <c r="T895" s="6" t="s">
        <v>3859</v>
      </c>
      <c r="U895" s="6" t="s">
        <v>3859</v>
      </c>
      <c r="V895" s="8">
        <v>10000000</v>
      </c>
    </row>
    <row r="896" spans="1:23" ht="14.4" x14ac:dyDescent="0.25">
      <c r="A896" s="6" t="s">
        <v>923</v>
      </c>
      <c r="B896" s="6" t="s">
        <v>3859</v>
      </c>
      <c r="C896" s="10">
        <v>480086644</v>
      </c>
      <c r="D896" s="6"/>
      <c r="E896" s="11">
        <v>0.44703703703703707</v>
      </c>
      <c r="F896" s="31">
        <v>5121721372</v>
      </c>
      <c r="G896" s="6"/>
      <c r="H896" s="6">
        <v>101</v>
      </c>
      <c r="I896" s="6"/>
      <c r="J896" s="6" t="s">
        <v>2056</v>
      </c>
      <c r="K896" s="6">
        <v>1</v>
      </c>
      <c r="L896" s="6"/>
      <c r="M896" s="6" t="s">
        <v>925</v>
      </c>
      <c r="N896" s="6"/>
      <c r="O896" s="6">
        <v>1</v>
      </c>
      <c r="P896" s="31">
        <v>5015019014</v>
      </c>
      <c r="Q896" s="6"/>
      <c r="R896" s="6">
        <v>0</v>
      </c>
      <c r="S896" s="6"/>
      <c r="T896" s="6" t="s">
        <v>3859</v>
      </c>
      <c r="U896" s="6" t="s">
        <v>3859</v>
      </c>
      <c r="V896" s="8">
        <v>46100000</v>
      </c>
    </row>
    <row r="897" spans="1:22" ht="14.4" x14ac:dyDescent="0.25">
      <c r="A897" s="6" t="s">
        <v>923</v>
      </c>
      <c r="B897" s="6" t="s">
        <v>3859</v>
      </c>
      <c r="C897" s="10">
        <v>480086900</v>
      </c>
      <c r="D897" s="6"/>
      <c r="E897" s="11">
        <v>0.6337962962962963</v>
      </c>
      <c r="F897" s="31">
        <v>5121721482</v>
      </c>
      <c r="G897" s="6"/>
      <c r="H897" s="6">
        <v>101</v>
      </c>
      <c r="I897" s="6"/>
      <c r="J897" s="6" t="s">
        <v>2126</v>
      </c>
      <c r="K897" s="6">
        <v>1</v>
      </c>
      <c r="L897" s="6"/>
      <c r="M897" s="6" t="s">
        <v>925</v>
      </c>
      <c r="N897" s="6"/>
      <c r="O897" s="6">
        <v>1</v>
      </c>
      <c r="P897" s="31">
        <v>5015018019</v>
      </c>
      <c r="Q897" s="6"/>
      <c r="R897" s="6">
        <v>0</v>
      </c>
      <c r="S897" s="6"/>
      <c r="T897" s="6" t="s">
        <v>3859</v>
      </c>
      <c r="U897" s="6" t="s">
        <v>3859</v>
      </c>
      <c r="V897" s="8">
        <v>7150000</v>
      </c>
    </row>
    <row r="898" spans="1:22" ht="14.4" x14ac:dyDescent="0.25">
      <c r="A898" s="6" t="s">
        <v>923</v>
      </c>
      <c r="B898" s="6" t="s">
        <v>3859</v>
      </c>
      <c r="C898" s="10">
        <v>480086822</v>
      </c>
      <c r="D898" s="6"/>
      <c r="E898" s="11">
        <v>0.40143518518518517</v>
      </c>
      <c r="F898" s="31">
        <v>5121721300</v>
      </c>
      <c r="G898" s="6"/>
      <c r="H898" s="6">
        <v>101</v>
      </c>
      <c r="I898" s="6"/>
      <c r="J898" s="6" t="s">
        <v>2095</v>
      </c>
      <c r="K898" s="6">
        <v>1</v>
      </c>
      <c r="L898" s="6"/>
      <c r="M898" s="6" t="s">
        <v>925</v>
      </c>
      <c r="N898" s="6"/>
      <c r="O898" s="6">
        <v>1</v>
      </c>
      <c r="P898" s="31">
        <v>5015018019</v>
      </c>
      <c r="Q898" s="6"/>
      <c r="R898" s="6">
        <v>0</v>
      </c>
      <c r="S898" s="6"/>
      <c r="T898" s="6" t="s">
        <v>3859</v>
      </c>
      <c r="U898" s="6" t="s">
        <v>3859</v>
      </c>
      <c r="V898" s="8">
        <v>40000000</v>
      </c>
    </row>
    <row r="899" spans="1:22" ht="14.4" x14ac:dyDescent="0.25">
      <c r="A899" s="6" t="s">
        <v>923</v>
      </c>
      <c r="B899" s="6" t="s">
        <v>3859</v>
      </c>
      <c r="C899" s="10">
        <v>480086751</v>
      </c>
      <c r="D899" s="6"/>
      <c r="E899" s="11">
        <v>0.40127314814814818</v>
      </c>
      <c r="F899" s="31">
        <v>5121721299</v>
      </c>
      <c r="G899" s="6"/>
      <c r="H899" s="6">
        <v>101</v>
      </c>
      <c r="I899" s="6"/>
      <c r="J899" s="6" t="s">
        <v>2079</v>
      </c>
      <c r="K899" s="6">
        <v>1</v>
      </c>
      <c r="L899" s="6"/>
      <c r="M899" s="6" t="s">
        <v>925</v>
      </c>
      <c r="N899" s="6"/>
      <c r="O899" s="6">
        <v>1</v>
      </c>
      <c r="P899" s="31">
        <v>5015018019</v>
      </c>
      <c r="Q899" s="6"/>
      <c r="R899" s="6">
        <v>0</v>
      </c>
      <c r="S899" s="6"/>
      <c r="T899" s="6" t="s">
        <v>3859</v>
      </c>
      <c r="U899" s="6" t="s">
        <v>3859</v>
      </c>
      <c r="V899" s="8">
        <v>200000000</v>
      </c>
    </row>
    <row r="900" spans="1:22" ht="14.4" x14ac:dyDescent="0.25">
      <c r="A900" s="6" t="s">
        <v>923</v>
      </c>
      <c r="B900" s="6" t="s">
        <v>3859</v>
      </c>
      <c r="C900" s="10">
        <v>480086750</v>
      </c>
      <c r="D900" s="6"/>
      <c r="E900" s="11">
        <v>0.40108796296296295</v>
      </c>
      <c r="F900" s="31">
        <v>5121721298</v>
      </c>
      <c r="G900" s="6"/>
      <c r="H900" s="6">
        <v>101</v>
      </c>
      <c r="I900" s="6"/>
      <c r="J900" s="6" t="s">
        <v>2078</v>
      </c>
      <c r="K900" s="6">
        <v>1</v>
      </c>
      <c r="L900" s="6"/>
      <c r="M900" s="6" t="s">
        <v>925</v>
      </c>
      <c r="N900" s="6"/>
      <c r="O900" s="6">
        <v>1</v>
      </c>
      <c r="P900" s="31">
        <v>5015018019</v>
      </c>
      <c r="Q900" s="6"/>
      <c r="R900" s="6">
        <v>0</v>
      </c>
      <c r="S900" s="6"/>
      <c r="T900" s="6" t="s">
        <v>3859</v>
      </c>
      <c r="U900" s="6" t="s">
        <v>3859</v>
      </c>
      <c r="V900" s="8">
        <v>79863500</v>
      </c>
    </row>
    <row r="901" spans="1:22" ht="14.4" x14ac:dyDescent="0.25">
      <c r="A901" s="6" t="s">
        <v>923</v>
      </c>
      <c r="B901" s="6" t="s">
        <v>3884</v>
      </c>
      <c r="C901" s="10">
        <v>480084547</v>
      </c>
      <c r="D901" s="6"/>
      <c r="E901" s="11">
        <v>0.42542824074074076</v>
      </c>
      <c r="F901" s="31">
        <v>5121721590</v>
      </c>
      <c r="G901" s="6"/>
      <c r="H901" s="6">
        <v>101</v>
      </c>
      <c r="I901" s="6"/>
      <c r="J901" s="6" t="s">
        <v>1382</v>
      </c>
      <c r="K901" s="6">
        <v>1</v>
      </c>
      <c r="L901" s="6"/>
      <c r="M901" s="6" t="s">
        <v>925</v>
      </c>
      <c r="N901" s="6"/>
      <c r="O901" s="6">
        <v>1</v>
      </c>
      <c r="P901" s="31">
        <v>5015019014</v>
      </c>
      <c r="Q901" s="6"/>
      <c r="R901" s="6">
        <v>0</v>
      </c>
      <c r="S901" s="6"/>
      <c r="T901" s="6" t="s">
        <v>3859</v>
      </c>
      <c r="U901" s="6" t="s">
        <v>3859</v>
      </c>
      <c r="V901" s="8">
        <v>1001000000</v>
      </c>
    </row>
    <row r="902" spans="1:22" ht="14.4" x14ac:dyDescent="0.25">
      <c r="A902" s="6" t="s">
        <v>923</v>
      </c>
      <c r="B902" s="6" t="s">
        <v>3885</v>
      </c>
      <c r="C902" s="10">
        <v>480085971</v>
      </c>
      <c r="D902" s="6"/>
      <c r="E902" s="11">
        <v>0.69494212962962953</v>
      </c>
      <c r="F902" s="31">
        <v>5121721953</v>
      </c>
      <c r="G902" s="6"/>
      <c r="H902" s="6">
        <v>101</v>
      </c>
      <c r="I902" s="6"/>
      <c r="J902" s="6" t="s">
        <v>1910</v>
      </c>
      <c r="K902" s="6">
        <v>1</v>
      </c>
      <c r="L902" s="6"/>
      <c r="M902" s="6" t="s">
        <v>925</v>
      </c>
      <c r="N902" s="6"/>
      <c r="O902" s="6">
        <v>1</v>
      </c>
      <c r="P902" s="31">
        <v>5015018019</v>
      </c>
      <c r="Q902" s="6"/>
      <c r="R902" s="6">
        <v>0</v>
      </c>
      <c r="S902" s="6"/>
      <c r="T902" s="6" t="s">
        <v>3885</v>
      </c>
      <c r="U902" s="6" t="s">
        <v>3885</v>
      </c>
      <c r="V902" s="8">
        <v>10000000</v>
      </c>
    </row>
    <row r="903" spans="1:22" ht="14.4" x14ac:dyDescent="0.25">
      <c r="A903" s="6" t="s">
        <v>923</v>
      </c>
      <c r="B903" s="6" t="s">
        <v>3885</v>
      </c>
      <c r="C903" s="10">
        <v>480085973</v>
      </c>
      <c r="D903" s="6"/>
      <c r="E903" s="11">
        <v>0.6036921296296297</v>
      </c>
      <c r="F903" s="31">
        <v>5121721971</v>
      </c>
      <c r="G903" s="6"/>
      <c r="H903" s="6">
        <v>101</v>
      </c>
      <c r="I903" s="6"/>
      <c r="J903" s="6" t="s">
        <v>1919</v>
      </c>
      <c r="K903" s="6">
        <v>1</v>
      </c>
      <c r="L903" s="6"/>
      <c r="M903" s="6" t="s">
        <v>925</v>
      </c>
      <c r="N903" s="6"/>
      <c r="O903" s="6">
        <v>1</v>
      </c>
      <c r="P903" s="31">
        <v>5015018019</v>
      </c>
      <c r="Q903" s="6"/>
      <c r="R903" s="6">
        <v>0</v>
      </c>
      <c r="S903" s="6"/>
      <c r="T903" s="6" t="s">
        <v>3859</v>
      </c>
      <c r="U903" s="6" t="s">
        <v>3859</v>
      </c>
      <c r="V903" s="8">
        <v>20000000</v>
      </c>
    </row>
    <row r="904" spans="1:22" ht="14.4" x14ac:dyDescent="0.25">
      <c r="A904" s="6" t="s">
        <v>923</v>
      </c>
      <c r="B904" s="6" t="s">
        <v>3885</v>
      </c>
      <c r="C904" s="10">
        <v>480085973</v>
      </c>
      <c r="D904" s="6"/>
      <c r="E904" s="11">
        <v>0.69917824074074064</v>
      </c>
      <c r="F904" s="31">
        <v>5121721955</v>
      </c>
      <c r="G904" s="6"/>
      <c r="H904" s="6">
        <v>101</v>
      </c>
      <c r="I904" s="6"/>
      <c r="J904" s="6" t="s">
        <v>1920</v>
      </c>
      <c r="K904" s="6">
        <v>1</v>
      </c>
      <c r="L904" s="6"/>
      <c r="M904" s="6" t="s">
        <v>925</v>
      </c>
      <c r="N904" s="6"/>
      <c r="O904" s="6">
        <v>2</v>
      </c>
      <c r="P904" s="31">
        <v>5015018019</v>
      </c>
      <c r="Q904" s="6"/>
      <c r="R904" s="6">
        <v>0</v>
      </c>
      <c r="S904" s="6"/>
      <c r="T904" s="6" t="s">
        <v>3859</v>
      </c>
      <c r="U904" s="6" t="s">
        <v>3859</v>
      </c>
      <c r="V904" s="8">
        <v>10000000</v>
      </c>
    </row>
    <row r="905" spans="1:22" ht="14.4" x14ac:dyDescent="0.25">
      <c r="A905" s="6" t="s">
        <v>923</v>
      </c>
      <c r="B905" s="6" t="s">
        <v>3885</v>
      </c>
      <c r="C905" s="10">
        <v>480085973</v>
      </c>
      <c r="D905" s="6"/>
      <c r="E905" s="11">
        <v>0.69917824074074064</v>
      </c>
      <c r="F905" s="31">
        <v>5121721955</v>
      </c>
      <c r="G905" s="6"/>
      <c r="H905" s="6">
        <v>101</v>
      </c>
      <c r="I905" s="6"/>
      <c r="J905" s="6" t="s">
        <v>1916</v>
      </c>
      <c r="K905" s="6">
        <v>1</v>
      </c>
      <c r="L905" s="6"/>
      <c r="M905" s="6" t="s">
        <v>925</v>
      </c>
      <c r="N905" s="6"/>
      <c r="O905" s="6">
        <v>1</v>
      </c>
      <c r="P905" s="31">
        <v>5015018019</v>
      </c>
      <c r="Q905" s="6"/>
      <c r="R905" s="6">
        <v>0</v>
      </c>
      <c r="S905" s="6"/>
      <c r="T905" s="6" t="s">
        <v>3859</v>
      </c>
      <c r="U905" s="6" t="s">
        <v>3859</v>
      </c>
      <c r="V905" s="8">
        <v>40000000</v>
      </c>
    </row>
    <row r="906" spans="1:22" ht="14.4" x14ac:dyDescent="0.25">
      <c r="A906" s="6" t="s">
        <v>923</v>
      </c>
      <c r="B906" s="6" t="s">
        <v>3886</v>
      </c>
      <c r="C906" s="10">
        <v>480086418</v>
      </c>
      <c r="D906" s="6"/>
      <c r="E906" s="11">
        <v>0.71972222222222226</v>
      </c>
      <c r="F906" s="31">
        <v>5121722409</v>
      </c>
      <c r="G906" s="6"/>
      <c r="H906" s="6">
        <v>101</v>
      </c>
      <c r="I906" s="6" t="s">
        <v>1614</v>
      </c>
      <c r="J906" s="6" t="s">
        <v>1615</v>
      </c>
      <c r="K906" s="6">
        <v>1</v>
      </c>
      <c r="L906" s="6" t="s">
        <v>938</v>
      </c>
      <c r="M906" s="6" t="s">
        <v>925</v>
      </c>
      <c r="N906" s="6">
        <v>1</v>
      </c>
      <c r="O906" s="6">
        <v>1</v>
      </c>
      <c r="P906" s="31">
        <v>5015095036</v>
      </c>
      <c r="Q906" s="6"/>
      <c r="R906" s="6">
        <v>0</v>
      </c>
      <c r="S906" s="6"/>
      <c r="T906" s="6" t="s">
        <v>3886</v>
      </c>
      <c r="U906" s="6" t="s">
        <v>3886</v>
      </c>
      <c r="V906" s="8">
        <v>5136364</v>
      </c>
    </row>
    <row r="907" spans="1:22" ht="14.4" x14ac:dyDescent="0.25">
      <c r="A907" s="6" t="s">
        <v>923</v>
      </c>
      <c r="B907" s="6" t="s">
        <v>3886</v>
      </c>
      <c r="C907" s="10">
        <v>480086418</v>
      </c>
      <c r="D907" s="6"/>
      <c r="E907" s="11">
        <v>0.71972222222222226</v>
      </c>
      <c r="F907" s="31">
        <v>5121722409</v>
      </c>
      <c r="G907" s="6"/>
      <c r="H907" s="6">
        <v>101</v>
      </c>
      <c r="I907" s="6" t="s">
        <v>1616</v>
      </c>
      <c r="J907" s="6" t="s">
        <v>1617</v>
      </c>
      <c r="K907" s="6">
        <v>1</v>
      </c>
      <c r="L907" s="6" t="s">
        <v>938</v>
      </c>
      <c r="M907" s="6" t="s">
        <v>925</v>
      </c>
      <c r="N907" s="6">
        <v>1</v>
      </c>
      <c r="O907" s="6">
        <v>2</v>
      </c>
      <c r="P907" s="31">
        <v>5015095036</v>
      </c>
      <c r="Q907" s="6"/>
      <c r="R907" s="6">
        <v>0</v>
      </c>
      <c r="S907" s="6"/>
      <c r="T907" s="6" t="s">
        <v>3886</v>
      </c>
      <c r="U907" s="6" t="s">
        <v>3886</v>
      </c>
      <c r="V907" s="8">
        <v>3363636</v>
      </c>
    </row>
    <row r="908" spans="1:22" ht="14.4" x14ac:dyDescent="0.25">
      <c r="A908" s="6" t="s">
        <v>923</v>
      </c>
      <c r="B908" s="6" t="s">
        <v>3886</v>
      </c>
      <c r="C908" s="10">
        <v>480086418</v>
      </c>
      <c r="D908" s="6"/>
      <c r="E908" s="11">
        <v>0.71972222222222226</v>
      </c>
      <c r="F908" s="31">
        <v>5121722409</v>
      </c>
      <c r="G908" s="6"/>
      <c r="H908" s="6">
        <v>101</v>
      </c>
      <c r="I908" s="6" t="s">
        <v>1618</v>
      </c>
      <c r="J908" s="6" t="s">
        <v>1619</v>
      </c>
      <c r="K908" s="6">
        <v>1</v>
      </c>
      <c r="L908" s="6" t="s">
        <v>938</v>
      </c>
      <c r="M908" s="6" t="s">
        <v>925</v>
      </c>
      <c r="N908" s="6">
        <v>1</v>
      </c>
      <c r="O908" s="6">
        <v>3</v>
      </c>
      <c r="P908" s="31">
        <v>5015095036</v>
      </c>
      <c r="Q908" s="6"/>
      <c r="R908" s="6">
        <v>0</v>
      </c>
      <c r="S908" s="6"/>
      <c r="T908" s="6" t="s">
        <v>3886</v>
      </c>
      <c r="U908" s="6" t="s">
        <v>3886</v>
      </c>
      <c r="V908" s="8">
        <v>1627273</v>
      </c>
    </row>
    <row r="909" spans="1:22" ht="14.4" x14ac:dyDescent="0.25">
      <c r="A909" s="6" t="s">
        <v>923</v>
      </c>
      <c r="B909" s="6" t="s">
        <v>3886</v>
      </c>
      <c r="C909" s="10">
        <v>480086418</v>
      </c>
      <c r="D909" s="6"/>
      <c r="E909" s="11">
        <v>0.71972222222222226</v>
      </c>
      <c r="F909" s="31">
        <v>5121722409</v>
      </c>
      <c r="G909" s="6"/>
      <c r="H909" s="6">
        <v>101</v>
      </c>
      <c r="I909" s="6" t="s">
        <v>1620</v>
      </c>
      <c r="J909" s="6" t="s">
        <v>3887</v>
      </c>
      <c r="K909" s="6">
        <v>1</v>
      </c>
      <c r="L909" s="6" t="s">
        <v>938</v>
      </c>
      <c r="M909" s="6" t="s">
        <v>925</v>
      </c>
      <c r="N909" s="6">
        <v>1</v>
      </c>
      <c r="O909" s="6">
        <v>4</v>
      </c>
      <c r="P909" s="31">
        <v>5015095036</v>
      </c>
      <c r="Q909" s="6"/>
      <c r="R909" s="6">
        <v>0</v>
      </c>
      <c r="S909" s="6"/>
      <c r="T909" s="6" t="s">
        <v>3886</v>
      </c>
      <c r="U909" s="6" t="s">
        <v>3886</v>
      </c>
      <c r="V909" s="8">
        <v>2445455</v>
      </c>
    </row>
    <row r="910" spans="1:22" ht="14.4" x14ac:dyDescent="0.25">
      <c r="A910" s="6" t="s">
        <v>923</v>
      </c>
      <c r="B910" s="6" t="s">
        <v>3886</v>
      </c>
      <c r="C910" s="10">
        <v>480086418</v>
      </c>
      <c r="D910" s="6"/>
      <c r="E910" s="11">
        <v>0.71972222222222226</v>
      </c>
      <c r="F910" s="31">
        <v>5121722409</v>
      </c>
      <c r="G910" s="6"/>
      <c r="H910" s="6">
        <v>101</v>
      </c>
      <c r="I910" s="6" t="s">
        <v>1624</v>
      </c>
      <c r="J910" s="6" t="s">
        <v>1625</v>
      </c>
      <c r="K910" s="6">
        <v>1</v>
      </c>
      <c r="L910" s="6" t="s">
        <v>938</v>
      </c>
      <c r="M910" s="6" t="s">
        <v>925</v>
      </c>
      <c r="N910" s="6">
        <v>1</v>
      </c>
      <c r="O910" s="6">
        <v>5</v>
      </c>
      <c r="P910" s="31">
        <v>5015095036</v>
      </c>
      <c r="Q910" s="6"/>
      <c r="R910" s="6">
        <v>0</v>
      </c>
      <c r="S910" s="6"/>
      <c r="T910" s="6" t="s">
        <v>3886</v>
      </c>
      <c r="U910" s="6" t="s">
        <v>3886</v>
      </c>
      <c r="V910" s="8">
        <v>1790909</v>
      </c>
    </row>
    <row r="911" spans="1:22" ht="14.4" x14ac:dyDescent="0.25">
      <c r="A911" s="6" t="s">
        <v>923</v>
      </c>
      <c r="B911" s="6" t="s">
        <v>3886</v>
      </c>
      <c r="C911" s="10">
        <v>480086418</v>
      </c>
      <c r="D911" s="6"/>
      <c r="E911" s="11">
        <v>0.71972222222222226</v>
      </c>
      <c r="F911" s="31">
        <v>5121722409</v>
      </c>
      <c r="G911" s="6"/>
      <c r="H911" s="6">
        <v>101</v>
      </c>
      <c r="I911" s="6" t="s">
        <v>1626</v>
      </c>
      <c r="J911" s="6" t="s">
        <v>1627</v>
      </c>
      <c r="K911" s="6">
        <v>1</v>
      </c>
      <c r="L911" s="6" t="s">
        <v>938</v>
      </c>
      <c r="M911" s="6" t="s">
        <v>925</v>
      </c>
      <c r="N911" s="6">
        <v>1</v>
      </c>
      <c r="O911" s="6">
        <v>6</v>
      </c>
      <c r="P911" s="31">
        <v>5015095036</v>
      </c>
      <c r="Q911" s="6"/>
      <c r="R911" s="6">
        <v>0</v>
      </c>
      <c r="S911" s="6"/>
      <c r="T911" s="6" t="s">
        <v>3886</v>
      </c>
      <c r="U911" s="6" t="s">
        <v>3886</v>
      </c>
      <c r="V911" s="8">
        <v>545455</v>
      </c>
    </row>
    <row r="912" spans="1:22" ht="14.4" x14ac:dyDescent="0.25">
      <c r="A912" s="6" t="s">
        <v>923</v>
      </c>
      <c r="B912" s="6" t="s">
        <v>3886</v>
      </c>
      <c r="C912" s="10">
        <v>480086418</v>
      </c>
      <c r="D912" s="6"/>
      <c r="E912" s="11">
        <v>0.71972222222222226</v>
      </c>
      <c r="F912" s="31">
        <v>5121722409</v>
      </c>
      <c r="G912" s="6"/>
      <c r="H912" s="6">
        <v>101</v>
      </c>
      <c r="I912" s="6" t="s">
        <v>1628</v>
      </c>
      <c r="J912" s="6" t="s">
        <v>1629</v>
      </c>
      <c r="K912" s="6">
        <v>1</v>
      </c>
      <c r="L912" s="6" t="s">
        <v>938</v>
      </c>
      <c r="M912" s="6" t="s">
        <v>925</v>
      </c>
      <c r="N912" s="6">
        <v>1</v>
      </c>
      <c r="O912" s="6">
        <v>7</v>
      </c>
      <c r="P912" s="31">
        <v>5015095036</v>
      </c>
      <c r="Q912" s="6"/>
      <c r="R912" s="6">
        <v>0</v>
      </c>
      <c r="S912" s="6"/>
      <c r="T912" s="6" t="s">
        <v>3886</v>
      </c>
      <c r="U912" s="6" t="s">
        <v>3886</v>
      </c>
      <c r="V912" s="8">
        <v>1954545</v>
      </c>
    </row>
    <row r="913" spans="1:23" ht="14.4" x14ac:dyDescent="0.25">
      <c r="A913" s="6" t="s">
        <v>923</v>
      </c>
      <c r="B913" s="6" t="s">
        <v>3886</v>
      </c>
      <c r="C913" s="10">
        <v>480086418</v>
      </c>
      <c r="D913" s="6"/>
      <c r="E913" s="11">
        <v>0.71972222222222226</v>
      </c>
      <c r="F913" s="31">
        <v>5121722409</v>
      </c>
      <c r="G913" s="6"/>
      <c r="H913" s="6">
        <v>101</v>
      </c>
      <c r="I913" s="6" t="s">
        <v>1630</v>
      </c>
      <c r="J913" s="6" t="s">
        <v>2023</v>
      </c>
      <c r="K913" s="6">
        <v>1</v>
      </c>
      <c r="L913" s="6" t="s">
        <v>938</v>
      </c>
      <c r="M913" s="6" t="s">
        <v>925</v>
      </c>
      <c r="N913" s="6">
        <v>1</v>
      </c>
      <c r="O913" s="6">
        <v>8</v>
      </c>
      <c r="P913" s="31">
        <v>5015095036</v>
      </c>
      <c r="Q913" s="6"/>
      <c r="R913" s="6">
        <v>0</v>
      </c>
      <c r="S913" s="6"/>
      <c r="T913" s="6" t="s">
        <v>3886</v>
      </c>
      <c r="U913" s="6" t="s">
        <v>3886</v>
      </c>
      <c r="V913" s="8">
        <v>2363636</v>
      </c>
    </row>
    <row r="914" spans="1:23" ht="14.4" x14ac:dyDescent="0.25">
      <c r="A914" s="6" t="s">
        <v>923</v>
      </c>
      <c r="B914" s="6" t="s">
        <v>3886</v>
      </c>
      <c r="C914" s="10">
        <v>480086418</v>
      </c>
      <c r="D914" s="6"/>
      <c r="E914" s="11">
        <v>0.71972222222222226</v>
      </c>
      <c r="F914" s="31">
        <v>5121722409</v>
      </c>
      <c r="G914" s="6"/>
      <c r="H914" s="6">
        <v>101</v>
      </c>
      <c r="I914" s="6" t="s">
        <v>1632</v>
      </c>
      <c r="J914" s="6" t="s">
        <v>1633</v>
      </c>
      <c r="K914" s="6">
        <v>1</v>
      </c>
      <c r="L914" s="6" t="s">
        <v>938</v>
      </c>
      <c r="M914" s="6" t="s">
        <v>925</v>
      </c>
      <c r="N914" s="6">
        <v>1</v>
      </c>
      <c r="O914" s="6">
        <v>9</v>
      </c>
      <c r="P914" s="31">
        <v>5015095036</v>
      </c>
      <c r="Q914" s="6"/>
      <c r="R914" s="6">
        <v>0</v>
      </c>
      <c r="S914" s="6"/>
      <c r="T914" s="6" t="s">
        <v>3886</v>
      </c>
      <c r="U914" s="6" t="s">
        <v>3886</v>
      </c>
      <c r="V914" s="8">
        <v>3909091</v>
      </c>
    </row>
    <row r="915" spans="1:23" ht="14.4" x14ac:dyDescent="0.25">
      <c r="A915" s="6" t="s">
        <v>923</v>
      </c>
      <c r="B915" s="6" t="s">
        <v>3886</v>
      </c>
      <c r="C915" s="10">
        <v>480086418</v>
      </c>
      <c r="D915" s="6"/>
      <c r="E915" s="11">
        <v>0.71972222222222226</v>
      </c>
      <c r="F915" s="31">
        <v>5121722409</v>
      </c>
      <c r="G915" s="6"/>
      <c r="H915" s="6">
        <v>101</v>
      </c>
      <c r="I915" s="6" t="s">
        <v>1634</v>
      </c>
      <c r="J915" s="6" t="s">
        <v>1635</v>
      </c>
      <c r="K915" s="6">
        <v>1</v>
      </c>
      <c r="L915" s="6" t="s">
        <v>938</v>
      </c>
      <c r="M915" s="6" t="s">
        <v>925</v>
      </c>
      <c r="N915" s="6">
        <v>1</v>
      </c>
      <c r="O915" s="6">
        <v>10</v>
      </c>
      <c r="P915" s="31">
        <v>5015095036</v>
      </c>
      <c r="Q915" s="6"/>
      <c r="R915" s="6">
        <v>0</v>
      </c>
      <c r="S915" s="6"/>
      <c r="T915" s="6" t="s">
        <v>3886</v>
      </c>
      <c r="U915" s="6" t="s">
        <v>3886</v>
      </c>
      <c r="V915" s="8">
        <v>4272727</v>
      </c>
    </row>
    <row r="916" spans="1:23" ht="14.4" x14ac:dyDescent="0.25">
      <c r="A916" s="6" t="s">
        <v>923</v>
      </c>
      <c r="B916" s="6" t="s">
        <v>3888</v>
      </c>
      <c r="C916" s="10">
        <v>480087414</v>
      </c>
      <c r="D916" s="6"/>
      <c r="E916" s="11">
        <v>0.71384259259259253</v>
      </c>
      <c r="F916" s="31">
        <v>5121724029</v>
      </c>
      <c r="G916" s="6"/>
      <c r="H916" s="6">
        <v>101</v>
      </c>
      <c r="I916" s="6" t="s">
        <v>3889</v>
      </c>
      <c r="J916" s="6" t="s">
        <v>3890</v>
      </c>
      <c r="K916" s="8">
        <v>4000</v>
      </c>
      <c r="L916" s="6" t="s">
        <v>938</v>
      </c>
      <c r="M916" s="6" t="s">
        <v>939</v>
      </c>
      <c r="N916" s="8">
        <v>4000</v>
      </c>
      <c r="O916" s="6">
        <v>1</v>
      </c>
      <c r="P916" s="31">
        <v>5015095036</v>
      </c>
      <c r="Q916" s="6"/>
      <c r="R916" s="6">
        <v>0</v>
      </c>
      <c r="S916" s="6"/>
      <c r="T916" s="6" t="s">
        <v>3888</v>
      </c>
      <c r="U916" s="6" t="s">
        <v>3888</v>
      </c>
      <c r="V916" s="8">
        <v>96000000</v>
      </c>
    </row>
    <row r="917" spans="1:23" ht="14.4" x14ac:dyDescent="0.25">
      <c r="A917" s="6" t="s">
        <v>923</v>
      </c>
      <c r="B917" s="6" t="s">
        <v>3888</v>
      </c>
      <c r="C917" s="10">
        <v>480087414</v>
      </c>
      <c r="D917" s="6"/>
      <c r="E917" s="11">
        <v>0.71384259259259253</v>
      </c>
      <c r="F917" s="31">
        <v>5121724029</v>
      </c>
      <c r="G917" s="6"/>
      <c r="H917" s="6">
        <v>101</v>
      </c>
      <c r="I917" s="6" t="s">
        <v>3891</v>
      </c>
      <c r="J917" s="6" t="s">
        <v>3892</v>
      </c>
      <c r="K917" s="6">
        <v>300</v>
      </c>
      <c r="L917" s="6" t="s">
        <v>938</v>
      </c>
      <c r="M917" s="6" t="s">
        <v>939</v>
      </c>
      <c r="N917" s="6">
        <v>300</v>
      </c>
      <c r="O917" s="6">
        <v>2</v>
      </c>
      <c r="P917" s="31">
        <v>5015095036</v>
      </c>
      <c r="Q917" s="6"/>
      <c r="R917" s="6">
        <v>0</v>
      </c>
      <c r="S917" s="6"/>
      <c r="T917" s="6" t="s">
        <v>3888</v>
      </c>
      <c r="U917" s="6" t="s">
        <v>3888</v>
      </c>
      <c r="V917" s="8">
        <v>8805000</v>
      </c>
    </row>
    <row r="918" spans="1:23" ht="14.4" x14ac:dyDescent="0.25">
      <c r="A918" s="6" t="s">
        <v>923</v>
      </c>
      <c r="B918" s="6" t="s">
        <v>3893</v>
      </c>
      <c r="C918" s="10">
        <v>480087060</v>
      </c>
      <c r="D918" s="6"/>
      <c r="E918" s="11">
        <v>0.60619212962962965</v>
      </c>
      <c r="F918" s="31">
        <v>5121724196</v>
      </c>
      <c r="G918" s="6"/>
      <c r="H918" s="6">
        <v>101</v>
      </c>
      <c r="I918" s="6"/>
      <c r="J918" s="6" t="s">
        <v>2151</v>
      </c>
      <c r="K918" s="6">
        <v>1</v>
      </c>
      <c r="L918" s="6"/>
      <c r="M918" s="6" t="s">
        <v>925</v>
      </c>
      <c r="N918" s="6"/>
      <c r="O918" s="6">
        <v>3</v>
      </c>
      <c r="P918" s="31">
        <v>5015019014</v>
      </c>
      <c r="Q918" s="6"/>
      <c r="R918" s="6">
        <v>0</v>
      </c>
      <c r="S918" s="6"/>
      <c r="T918" s="6" t="s">
        <v>3893</v>
      </c>
      <c r="U918" s="6" t="s">
        <v>3893</v>
      </c>
      <c r="V918" s="8">
        <v>20000000</v>
      </c>
    </row>
    <row r="919" spans="1:23" ht="14.4" x14ac:dyDescent="0.25">
      <c r="A919" s="6" t="s">
        <v>923</v>
      </c>
      <c r="B919" s="6" t="s">
        <v>3893</v>
      </c>
      <c r="C919" s="10">
        <v>480087060</v>
      </c>
      <c r="D919" s="6"/>
      <c r="E919" s="11">
        <v>0.60619212962962965</v>
      </c>
      <c r="F919" s="31">
        <v>5121724196</v>
      </c>
      <c r="G919" s="6"/>
      <c r="H919" s="6">
        <v>101</v>
      </c>
      <c r="I919" s="6"/>
      <c r="J919" s="6" t="s">
        <v>2151</v>
      </c>
      <c r="K919" s="6">
        <v>1</v>
      </c>
      <c r="L919" s="6"/>
      <c r="M919" s="6" t="s">
        <v>925</v>
      </c>
      <c r="N919" s="6"/>
      <c r="O919" s="6">
        <v>1</v>
      </c>
      <c r="P919" s="31">
        <v>5015019014</v>
      </c>
      <c r="Q919" s="6"/>
      <c r="R919" s="6">
        <v>0</v>
      </c>
      <c r="S919" s="6"/>
      <c r="T919" s="6" t="s">
        <v>3893</v>
      </c>
      <c r="U919" s="6" t="s">
        <v>3893</v>
      </c>
      <c r="V919" s="8">
        <v>376067388</v>
      </c>
    </row>
    <row r="920" spans="1:23" ht="14.4" x14ac:dyDescent="0.25">
      <c r="A920" s="6" t="s">
        <v>923</v>
      </c>
      <c r="B920" s="6" t="s">
        <v>3893</v>
      </c>
      <c r="C920" s="10">
        <v>480087060</v>
      </c>
      <c r="D920" s="6"/>
      <c r="E920" s="11">
        <v>0.60619212962962965</v>
      </c>
      <c r="F920" s="31">
        <v>5121724196</v>
      </c>
      <c r="G920" s="6"/>
      <c r="H920" s="6">
        <v>101</v>
      </c>
      <c r="I920" s="6"/>
      <c r="J920" s="6" t="s">
        <v>2151</v>
      </c>
      <c r="K920" s="6">
        <v>1</v>
      </c>
      <c r="L920" s="6"/>
      <c r="M920" s="6" t="s">
        <v>925</v>
      </c>
      <c r="N920" s="6"/>
      <c r="O920" s="6">
        <v>2</v>
      </c>
      <c r="P920" s="31">
        <v>5015019014</v>
      </c>
      <c r="Q920" s="6"/>
      <c r="R920" s="6">
        <v>0</v>
      </c>
      <c r="S920" s="6"/>
      <c r="T920" s="6" t="s">
        <v>3893</v>
      </c>
      <c r="U920" s="6" t="s">
        <v>3893</v>
      </c>
      <c r="V920" s="8">
        <v>80000000</v>
      </c>
    </row>
    <row r="921" spans="1:23" ht="14.4" x14ac:dyDescent="0.25">
      <c r="A921" s="6" t="s">
        <v>923</v>
      </c>
      <c r="B921" s="6" t="s">
        <v>3893</v>
      </c>
      <c r="C921" s="10">
        <v>480087192</v>
      </c>
      <c r="D921" s="6"/>
      <c r="E921" s="11">
        <v>0.66493055555555558</v>
      </c>
      <c r="F921" s="31">
        <v>5121724214</v>
      </c>
      <c r="G921" s="6"/>
      <c r="H921" s="6">
        <v>101</v>
      </c>
      <c r="I921" s="6" t="s">
        <v>2170</v>
      </c>
      <c r="J921" s="6" t="s">
        <v>2171</v>
      </c>
      <c r="K921" s="6">
        <v>24</v>
      </c>
      <c r="L921" s="6" t="s">
        <v>938</v>
      </c>
      <c r="M921" s="6" t="s">
        <v>939</v>
      </c>
      <c r="N921" s="6">
        <v>24</v>
      </c>
      <c r="O921" s="6">
        <v>1</v>
      </c>
      <c r="P921" s="31">
        <v>5015095036</v>
      </c>
      <c r="Q921" s="6"/>
      <c r="R921" s="6">
        <v>0</v>
      </c>
      <c r="S921" s="6"/>
      <c r="T921" s="6" t="s">
        <v>3893</v>
      </c>
      <c r="U921" s="6" t="s">
        <v>3893</v>
      </c>
      <c r="V921" s="8">
        <v>11040000</v>
      </c>
    </row>
    <row r="922" spans="1:23" ht="14.4" x14ac:dyDescent="0.25">
      <c r="A922" s="6" t="s">
        <v>923</v>
      </c>
      <c r="B922" s="6" t="s">
        <v>3894</v>
      </c>
      <c r="C922" s="10">
        <v>480087258</v>
      </c>
      <c r="D922" s="12">
        <v>480000000</v>
      </c>
      <c r="E922" s="11">
        <v>0.45928240740740739</v>
      </c>
      <c r="F922" s="31">
        <v>5121724629</v>
      </c>
      <c r="G922" s="6" t="s">
        <v>3895</v>
      </c>
      <c r="H922" s="6">
        <v>101</v>
      </c>
      <c r="I922" s="6"/>
      <c r="J922" s="6" t="s">
        <v>2185</v>
      </c>
      <c r="K922" s="6">
        <v>1</v>
      </c>
      <c r="L922" s="6"/>
      <c r="M922" s="6" t="s">
        <v>925</v>
      </c>
      <c r="N922" s="6"/>
      <c r="O922" s="6">
        <v>1</v>
      </c>
      <c r="P922" s="31">
        <v>5015020003</v>
      </c>
      <c r="Q922" s="6"/>
      <c r="R922" s="6">
        <v>0</v>
      </c>
      <c r="S922" s="6"/>
      <c r="T922" s="6" t="s">
        <v>3894</v>
      </c>
      <c r="U922" s="6" t="s">
        <v>3894</v>
      </c>
      <c r="V922" s="8">
        <v>20000000</v>
      </c>
    </row>
    <row r="923" spans="1:23" ht="14.4" x14ac:dyDescent="0.25">
      <c r="A923" s="6" t="s">
        <v>923</v>
      </c>
      <c r="B923" s="6" t="s">
        <v>3894</v>
      </c>
      <c r="C923" s="10">
        <v>480087259</v>
      </c>
      <c r="D923" s="6"/>
      <c r="E923" s="11">
        <v>0.41652777777777777</v>
      </c>
      <c r="F923" s="31">
        <v>5121724617</v>
      </c>
      <c r="G923" s="6"/>
      <c r="H923" s="6">
        <v>101</v>
      </c>
      <c r="I923" s="6" t="s">
        <v>2186</v>
      </c>
      <c r="J923" s="6" t="s">
        <v>2187</v>
      </c>
      <c r="K923" s="8">
        <v>1000</v>
      </c>
      <c r="L923" s="6" t="s">
        <v>938</v>
      </c>
      <c r="M923" s="6" t="s">
        <v>939</v>
      </c>
      <c r="N923" s="8">
        <v>1000</v>
      </c>
      <c r="O923" s="6">
        <v>1</v>
      </c>
      <c r="P923" s="31">
        <v>5015095036</v>
      </c>
      <c r="Q923" s="6"/>
      <c r="R923" s="6">
        <v>0</v>
      </c>
      <c r="S923" s="6"/>
      <c r="T923" s="6" t="s">
        <v>3894</v>
      </c>
      <c r="U923" s="6" t="s">
        <v>3894</v>
      </c>
      <c r="V923" s="8">
        <v>22900000</v>
      </c>
    </row>
    <row r="924" spans="1:23" ht="14.4" x14ac:dyDescent="0.25">
      <c r="A924" s="6" t="s">
        <v>923</v>
      </c>
      <c r="B924" s="6" t="s">
        <v>3896</v>
      </c>
      <c r="C924" s="10">
        <v>480087252</v>
      </c>
      <c r="D924" s="6"/>
      <c r="E924" s="11">
        <v>0.67053240740740738</v>
      </c>
      <c r="F924" s="31">
        <v>5121725333</v>
      </c>
      <c r="G924" s="6"/>
      <c r="H924" s="6">
        <v>101</v>
      </c>
      <c r="I924" s="6"/>
      <c r="J924" s="6" t="s">
        <v>2176</v>
      </c>
      <c r="K924" s="6">
        <v>1</v>
      </c>
      <c r="L924" s="6"/>
      <c r="M924" s="6" t="s">
        <v>925</v>
      </c>
      <c r="N924" s="6"/>
      <c r="O924" s="6">
        <v>1</v>
      </c>
      <c r="P924" s="31">
        <v>5015019014</v>
      </c>
      <c r="Q924" s="6"/>
      <c r="R924" s="6">
        <v>0</v>
      </c>
      <c r="S924" s="6"/>
      <c r="T924" s="6" t="s">
        <v>3896</v>
      </c>
      <c r="U924" s="6" t="s">
        <v>3896</v>
      </c>
      <c r="V924" s="8">
        <v>11302000</v>
      </c>
      <c r="W924" s="36" t="s">
        <v>18009</v>
      </c>
    </row>
    <row r="925" spans="1:23" ht="14.4" x14ac:dyDescent="0.25">
      <c r="A925" s="6" t="s">
        <v>923</v>
      </c>
      <c r="B925" s="6" t="s">
        <v>3896</v>
      </c>
      <c r="C925" s="10">
        <v>480087253</v>
      </c>
      <c r="D925" s="6"/>
      <c r="E925" s="11">
        <v>0.67218750000000005</v>
      </c>
      <c r="F925" s="31">
        <v>5121725334</v>
      </c>
      <c r="G925" s="6"/>
      <c r="H925" s="6">
        <v>101</v>
      </c>
      <c r="I925" s="6"/>
      <c r="J925" s="6" t="s">
        <v>2177</v>
      </c>
      <c r="K925" s="6">
        <v>1</v>
      </c>
      <c r="L925" s="6"/>
      <c r="M925" s="6" t="s">
        <v>925</v>
      </c>
      <c r="N925" s="6"/>
      <c r="O925" s="6">
        <v>1</v>
      </c>
      <c r="P925" s="31">
        <v>5015019014</v>
      </c>
      <c r="Q925" s="6"/>
      <c r="R925" s="6">
        <v>0</v>
      </c>
      <c r="S925" s="6"/>
      <c r="T925" s="6" t="s">
        <v>3896</v>
      </c>
      <c r="U925" s="6" t="s">
        <v>3896</v>
      </c>
      <c r="V925" s="8">
        <v>5572505</v>
      </c>
      <c r="W925" s="36" t="s">
        <v>18009</v>
      </c>
    </row>
    <row r="926" spans="1:23" ht="14.4" x14ac:dyDescent="0.25">
      <c r="A926" s="6" t="s">
        <v>923</v>
      </c>
      <c r="B926" s="6" t="s">
        <v>3896</v>
      </c>
      <c r="C926" s="10">
        <v>480086898</v>
      </c>
      <c r="D926" s="6"/>
      <c r="E926" s="11">
        <v>0.64462962962962966</v>
      </c>
      <c r="F926" s="31">
        <v>5121725287</v>
      </c>
      <c r="G926" s="6"/>
      <c r="H926" s="6">
        <v>101</v>
      </c>
      <c r="I926" s="6"/>
      <c r="J926" s="6" t="s">
        <v>2125</v>
      </c>
      <c r="K926" s="6">
        <v>1</v>
      </c>
      <c r="L926" s="6"/>
      <c r="M926" s="6" t="s">
        <v>925</v>
      </c>
      <c r="N926" s="6"/>
      <c r="O926" s="6">
        <v>1</v>
      </c>
      <c r="P926" s="31">
        <v>5015019014</v>
      </c>
      <c r="Q926" s="6"/>
      <c r="R926" s="6">
        <v>0</v>
      </c>
      <c r="S926" s="6"/>
      <c r="T926" s="6" t="s">
        <v>3896</v>
      </c>
      <c r="U926" s="6" t="s">
        <v>3896</v>
      </c>
      <c r="V926" s="8">
        <v>356184930</v>
      </c>
    </row>
    <row r="927" spans="1:23" ht="14.4" x14ac:dyDescent="0.25">
      <c r="A927" s="6" t="s">
        <v>923</v>
      </c>
      <c r="B927" s="6" t="s">
        <v>3896</v>
      </c>
      <c r="C927" s="10">
        <v>480087061</v>
      </c>
      <c r="D927" s="6"/>
      <c r="E927" s="11">
        <v>0.63935185185185184</v>
      </c>
      <c r="F927" s="31">
        <v>5121725284</v>
      </c>
      <c r="G927" s="6"/>
      <c r="H927" s="6">
        <v>101</v>
      </c>
      <c r="I927" s="6"/>
      <c r="J927" s="6" t="s">
        <v>2152</v>
      </c>
      <c r="K927" s="6">
        <v>1</v>
      </c>
      <c r="L927" s="6"/>
      <c r="M927" s="6" t="s">
        <v>925</v>
      </c>
      <c r="N927" s="6"/>
      <c r="O927" s="6">
        <v>1</v>
      </c>
      <c r="P927" s="31">
        <v>5015019014</v>
      </c>
      <c r="Q927" s="6"/>
      <c r="R927" s="6">
        <v>0</v>
      </c>
      <c r="S927" s="6"/>
      <c r="T927" s="6" t="s">
        <v>3896</v>
      </c>
      <c r="U927" s="6" t="s">
        <v>3896</v>
      </c>
      <c r="V927" s="8">
        <v>97800000</v>
      </c>
    </row>
    <row r="928" spans="1:23" ht="14.4" x14ac:dyDescent="0.25">
      <c r="A928" s="6" t="s">
        <v>923</v>
      </c>
      <c r="B928" s="6" t="s">
        <v>3896</v>
      </c>
      <c r="C928" s="10">
        <v>480086825</v>
      </c>
      <c r="D928" s="6"/>
      <c r="E928" s="11">
        <v>0.64182870370370371</v>
      </c>
      <c r="F928" s="31">
        <v>5121725285</v>
      </c>
      <c r="G928" s="6"/>
      <c r="H928" s="6">
        <v>101</v>
      </c>
      <c r="I928" s="6"/>
      <c r="J928" s="6" t="s">
        <v>2107</v>
      </c>
      <c r="K928" s="6">
        <v>1</v>
      </c>
      <c r="L928" s="6"/>
      <c r="M928" s="6" t="s">
        <v>925</v>
      </c>
      <c r="N928" s="6"/>
      <c r="O928" s="6">
        <v>1</v>
      </c>
      <c r="P928" s="31">
        <v>5015019014</v>
      </c>
      <c r="Q928" s="6"/>
      <c r="R928" s="6">
        <v>0</v>
      </c>
      <c r="S928" s="6"/>
      <c r="T928" s="6" t="s">
        <v>3896</v>
      </c>
      <c r="U928" s="6" t="s">
        <v>3896</v>
      </c>
      <c r="V928" s="8">
        <v>120710300</v>
      </c>
    </row>
    <row r="929" spans="1:23" ht="14.4" x14ac:dyDescent="0.25">
      <c r="A929" s="6" t="s">
        <v>923</v>
      </c>
      <c r="B929" s="6" t="s">
        <v>3896</v>
      </c>
      <c r="C929" s="10">
        <v>480086826</v>
      </c>
      <c r="D929" s="6"/>
      <c r="E929" s="11">
        <v>0.48604166666666665</v>
      </c>
      <c r="F929" s="31">
        <v>5121725222</v>
      </c>
      <c r="G929" s="6"/>
      <c r="H929" s="6">
        <v>101</v>
      </c>
      <c r="I929" s="6"/>
      <c r="J929" s="6" t="s">
        <v>2108</v>
      </c>
      <c r="K929" s="6">
        <v>1</v>
      </c>
      <c r="L929" s="6"/>
      <c r="M929" s="6" t="s">
        <v>925</v>
      </c>
      <c r="N929" s="6"/>
      <c r="O929" s="6">
        <v>1</v>
      </c>
      <c r="P929" s="31">
        <v>5015019014</v>
      </c>
      <c r="Q929" s="6"/>
      <c r="R929" s="6">
        <v>0</v>
      </c>
      <c r="S929" s="6"/>
      <c r="T929" s="6" t="s">
        <v>3896</v>
      </c>
      <c r="U929" s="6" t="s">
        <v>3896</v>
      </c>
      <c r="V929" s="8">
        <v>119194900</v>
      </c>
    </row>
    <row r="930" spans="1:23" ht="14.4" x14ac:dyDescent="0.25">
      <c r="A930" s="6" t="s">
        <v>923</v>
      </c>
      <c r="B930" s="6" t="s">
        <v>3896</v>
      </c>
      <c r="C930" s="10">
        <v>480087251</v>
      </c>
      <c r="D930" s="6"/>
      <c r="E930" s="11">
        <v>0.64380787037037035</v>
      </c>
      <c r="F930" s="31">
        <v>5121725286</v>
      </c>
      <c r="G930" s="6"/>
      <c r="H930" s="6">
        <v>101</v>
      </c>
      <c r="I930" s="6"/>
      <c r="J930" s="6" t="s">
        <v>2175</v>
      </c>
      <c r="K930" s="6">
        <v>1</v>
      </c>
      <c r="L930" s="6"/>
      <c r="M930" s="6" t="s">
        <v>925</v>
      </c>
      <c r="N930" s="6"/>
      <c r="O930" s="6">
        <v>1</v>
      </c>
      <c r="P930" s="31">
        <v>5015019014</v>
      </c>
      <c r="Q930" s="6"/>
      <c r="R930" s="6">
        <v>0</v>
      </c>
      <c r="S930" s="6"/>
      <c r="T930" s="6" t="s">
        <v>3896</v>
      </c>
      <c r="U930" s="6" t="s">
        <v>3896</v>
      </c>
      <c r="V930" s="8">
        <v>85015000</v>
      </c>
    </row>
    <row r="931" spans="1:23" ht="14.4" x14ac:dyDescent="0.25">
      <c r="A931" s="6" t="s">
        <v>923</v>
      </c>
      <c r="B931" s="6" t="s">
        <v>3896</v>
      </c>
      <c r="C931" s="10">
        <v>480087639</v>
      </c>
      <c r="D931" s="6"/>
      <c r="E931" s="11">
        <v>0.53041666666666665</v>
      </c>
      <c r="F931" s="31">
        <v>5121725252</v>
      </c>
      <c r="G931" s="6"/>
      <c r="H931" s="6">
        <v>101</v>
      </c>
      <c r="I931" s="6"/>
      <c r="J931" s="6" t="s">
        <v>2243</v>
      </c>
      <c r="K931" s="6">
        <v>1</v>
      </c>
      <c r="L931" s="6"/>
      <c r="M931" s="6" t="s">
        <v>925</v>
      </c>
      <c r="N931" s="6"/>
      <c r="O931" s="6">
        <v>1</v>
      </c>
      <c r="P931" s="31">
        <v>5015019014</v>
      </c>
      <c r="Q931" s="6"/>
      <c r="R931" s="6">
        <v>0</v>
      </c>
      <c r="S931" s="6"/>
      <c r="T931" s="6" t="s">
        <v>3896</v>
      </c>
      <c r="U931" s="6" t="s">
        <v>3896</v>
      </c>
      <c r="V931" s="8">
        <v>46897450</v>
      </c>
      <c r="W931" s="36" t="s">
        <v>18009</v>
      </c>
    </row>
    <row r="932" spans="1:23" ht="14.4" x14ac:dyDescent="0.25">
      <c r="A932" s="6" t="s">
        <v>923</v>
      </c>
      <c r="B932" s="6" t="s">
        <v>3896</v>
      </c>
      <c r="C932" s="10">
        <v>480087640</v>
      </c>
      <c r="D932" s="6"/>
      <c r="E932" s="11">
        <v>0.50630787037037039</v>
      </c>
      <c r="F932" s="31">
        <v>5121725229</v>
      </c>
      <c r="G932" s="6"/>
      <c r="H932" s="6">
        <v>101</v>
      </c>
      <c r="I932" s="6"/>
      <c r="J932" s="6" t="s">
        <v>2244</v>
      </c>
      <c r="K932" s="6">
        <v>1</v>
      </c>
      <c r="L932" s="6"/>
      <c r="M932" s="6" t="s">
        <v>925</v>
      </c>
      <c r="N932" s="6"/>
      <c r="O932" s="6">
        <v>1</v>
      </c>
      <c r="P932" s="31">
        <v>5015019014</v>
      </c>
      <c r="Q932" s="6"/>
      <c r="R932" s="6">
        <v>0</v>
      </c>
      <c r="S932" s="6"/>
      <c r="T932" s="6" t="s">
        <v>3896</v>
      </c>
      <c r="U932" s="6" t="s">
        <v>3896</v>
      </c>
      <c r="V932" s="8">
        <v>40078455</v>
      </c>
    </row>
    <row r="933" spans="1:23" ht="14.4" x14ac:dyDescent="0.25">
      <c r="A933" s="6" t="s">
        <v>923</v>
      </c>
      <c r="B933" s="6" t="s">
        <v>3896</v>
      </c>
      <c r="C933" s="10">
        <v>480087640</v>
      </c>
      <c r="D933" s="6"/>
      <c r="E933" s="11">
        <v>0.50630787037037039</v>
      </c>
      <c r="F933" s="31">
        <v>5121725229</v>
      </c>
      <c r="G933" s="6"/>
      <c r="H933" s="6">
        <v>101</v>
      </c>
      <c r="I933" s="6"/>
      <c r="J933" s="6" t="s">
        <v>2245</v>
      </c>
      <c r="K933" s="6">
        <v>1</v>
      </c>
      <c r="L933" s="6"/>
      <c r="M933" s="6" t="s">
        <v>925</v>
      </c>
      <c r="N933" s="6"/>
      <c r="O933" s="6">
        <v>2</v>
      </c>
      <c r="P933" s="31">
        <v>5015019014</v>
      </c>
      <c r="Q933" s="6"/>
      <c r="R933" s="6">
        <v>0</v>
      </c>
      <c r="S933" s="6"/>
      <c r="T933" s="6" t="s">
        <v>3896</v>
      </c>
      <c r="U933" s="6" t="s">
        <v>3896</v>
      </c>
      <c r="V933" s="8">
        <v>62510500</v>
      </c>
    </row>
    <row r="934" spans="1:23" ht="14.4" x14ac:dyDescent="0.25">
      <c r="A934" s="6" t="s">
        <v>923</v>
      </c>
      <c r="B934" s="6" t="s">
        <v>3896</v>
      </c>
      <c r="C934" s="10">
        <v>480087640</v>
      </c>
      <c r="D934" s="6"/>
      <c r="E934" s="11">
        <v>0.52980324074074081</v>
      </c>
      <c r="F934" s="31">
        <v>5121725251</v>
      </c>
      <c r="G934" s="6"/>
      <c r="H934" s="6">
        <v>101</v>
      </c>
      <c r="I934" s="6"/>
      <c r="J934" s="6" t="s">
        <v>2245</v>
      </c>
      <c r="K934" s="6">
        <v>1</v>
      </c>
      <c r="L934" s="6"/>
      <c r="M934" s="6" t="s">
        <v>925</v>
      </c>
      <c r="N934" s="6"/>
      <c r="O934" s="6">
        <v>1</v>
      </c>
      <c r="P934" s="31">
        <v>5015019014</v>
      </c>
      <c r="Q934" s="6"/>
      <c r="R934" s="6">
        <v>0</v>
      </c>
      <c r="S934" s="6"/>
      <c r="T934" s="6" t="s">
        <v>3896</v>
      </c>
      <c r="U934" s="6" t="s">
        <v>3896</v>
      </c>
      <c r="V934" s="8">
        <v>62510500</v>
      </c>
    </row>
    <row r="935" spans="1:23" ht="14.4" x14ac:dyDescent="0.25">
      <c r="A935" s="6" t="s">
        <v>923</v>
      </c>
      <c r="B935" s="6" t="s">
        <v>3896</v>
      </c>
      <c r="C935" s="10">
        <v>480087405</v>
      </c>
      <c r="D935" s="6"/>
      <c r="E935" s="11">
        <v>0.67299768518518521</v>
      </c>
      <c r="F935" s="31">
        <v>5121725335</v>
      </c>
      <c r="G935" s="6"/>
      <c r="H935" s="6">
        <v>101</v>
      </c>
      <c r="I935" s="6"/>
      <c r="J935" s="6" t="s">
        <v>2210</v>
      </c>
      <c r="K935" s="6">
        <v>1</v>
      </c>
      <c r="L935" s="6"/>
      <c r="M935" s="6" t="s">
        <v>925</v>
      </c>
      <c r="N935" s="6"/>
      <c r="O935" s="6">
        <v>1</v>
      </c>
      <c r="P935" s="31">
        <v>5015019014</v>
      </c>
      <c r="Q935" s="6"/>
      <c r="R935" s="6">
        <v>0</v>
      </c>
      <c r="S935" s="6"/>
      <c r="T935" s="6" t="s">
        <v>3896</v>
      </c>
      <c r="U935" s="6" t="s">
        <v>3896</v>
      </c>
      <c r="V935" s="8">
        <v>80705600</v>
      </c>
    </row>
    <row r="936" spans="1:23" ht="14.4" x14ac:dyDescent="0.25">
      <c r="A936" s="6" t="s">
        <v>923</v>
      </c>
      <c r="B936" s="6" t="s">
        <v>3896</v>
      </c>
      <c r="C936" s="10">
        <v>480087405</v>
      </c>
      <c r="D936" s="6"/>
      <c r="E936" s="11">
        <v>0.68982638888888881</v>
      </c>
      <c r="F936" s="31">
        <v>5121725337</v>
      </c>
      <c r="G936" s="6"/>
      <c r="H936" s="6">
        <v>101</v>
      </c>
      <c r="I936" s="6"/>
      <c r="J936" s="6" t="s">
        <v>2210</v>
      </c>
      <c r="K936" s="6">
        <v>1</v>
      </c>
      <c r="L936" s="6"/>
      <c r="M936" s="6" t="s">
        <v>925</v>
      </c>
      <c r="N936" s="6"/>
      <c r="O936" s="6">
        <v>1</v>
      </c>
      <c r="P936" s="31">
        <v>5015019014</v>
      </c>
      <c r="Q936" s="6"/>
      <c r="R936" s="6">
        <v>0</v>
      </c>
      <c r="S936" s="6"/>
      <c r="T936" s="6" t="s">
        <v>3896</v>
      </c>
      <c r="U936" s="6" t="s">
        <v>3896</v>
      </c>
      <c r="V936" s="8">
        <v>65568000</v>
      </c>
    </row>
    <row r="937" spans="1:23" ht="14.4" x14ac:dyDescent="0.25">
      <c r="A937" s="6" t="s">
        <v>923</v>
      </c>
      <c r="B937" s="6" t="s">
        <v>3896</v>
      </c>
      <c r="C937" s="10">
        <v>480087642</v>
      </c>
      <c r="D937" s="6"/>
      <c r="E937" s="11">
        <v>0.50144675925925919</v>
      </c>
      <c r="F937" s="31">
        <v>5121725228</v>
      </c>
      <c r="G937" s="6"/>
      <c r="H937" s="6">
        <v>101</v>
      </c>
      <c r="I937" s="6"/>
      <c r="J937" s="6" t="s">
        <v>2247</v>
      </c>
      <c r="K937" s="6">
        <v>1</v>
      </c>
      <c r="L937" s="6"/>
      <c r="M937" s="6" t="s">
        <v>925</v>
      </c>
      <c r="N937" s="6"/>
      <c r="O937" s="6">
        <v>1</v>
      </c>
      <c r="P937" s="31">
        <v>5015019014</v>
      </c>
      <c r="Q937" s="6"/>
      <c r="R937" s="6">
        <v>0</v>
      </c>
      <c r="S937" s="6"/>
      <c r="T937" s="6" t="s">
        <v>3896</v>
      </c>
      <c r="U937" s="6" t="s">
        <v>3896</v>
      </c>
      <c r="V937" s="8">
        <v>2300000</v>
      </c>
    </row>
    <row r="938" spans="1:23" ht="14.4" x14ac:dyDescent="0.25">
      <c r="A938" s="6" t="s">
        <v>923</v>
      </c>
      <c r="B938" s="6" t="s">
        <v>3896</v>
      </c>
      <c r="C938" s="10">
        <v>480087643</v>
      </c>
      <c r="D938" s="6"/>
      <c r="E938" s="11">
        <v>0.49869212962962961</v>
      </c>
      <c r="F938" s="31">
        <v>5121725225</v>
      </c>
      <c r="G938" s="6"/>
      <c r="H938" s="6">
        <v>101</v>
      </c>
      <c r="I938" s="6"/>
      <c r="J938" s="6" t="s">
        <v>2248</v>
      </c>
      <c r="K938" s="6">
        <v>1</v>
      </c>
      <c r="L938" s="6"/>
      <c r="M938" s="6" t="s">
        <v>925</v>
      </c>
      <c r="N938" s="6"/>
      <c r="O938" s="6">
        <v>1</v>
      </c>
      <c r="P938" s="31">
        <v>5015019014</v>
      </c>
      <c r="Q938" s="6"/>
      <c r="R938" s="6">
        <v>0</v>
      </c>
      <c r="S938" s="6"/>
      <c r="T938" s="6" t="s">
        <v>3896</v>
      </c>
      <c r="U938" s="6" t="s">
        <v>3896</v>
      </c>
      <c r="V938" s="8">
        <v>62250000</v>
      </c>
    </row>
    <row r="939" spans="1:23" ht="14.4" x14ac:dyDescent="0.25">
      <c r="A939" s="6" t="s">
        <v>923</v>
      </c>
      <c r="B939" s="6" t="s">
        <v>3896</v>
      </c>
      <c r="C939" s="10">
        <v>480087646</v>
      </c>
      <c r="D939" s="6"/>
      <c r="E939" s="11">
        <v>0.50065972222222221</v>
      </c>
      <c r="F939" s="31">
        <v>5121725227</v>
      </c>
      <c r="G939" s="6"/>
      <c r="H939" s="6">
        <v>101</v>
      </c>
      <c r="I939" s="6"/>
      <c r="J939" s="6" t="s">
        <v>2250</v>
      </c>
      <c r="K939" s="6">
        <v>1</v>
      </c>
      <c r="L939" s="6"/>
      <c r="M939" s="6" t="s">
        <v>925</v>
      </c>
      <c r="N939" s="6"/>
      <c r="O939" s="6">
        <v>1</v>
      </c>
      <c r="P939" s="31">
        <v>5015019014</v>
      </c>
      <c r="Q939" s="6"/>
      <c r="R939" s="6">
        <v>0</v>
      </c>
      <c r="S939" s="6"/>
      <c r="T939" s="6" t="s">
        <v>3896</v>
      </c>
      <c r="U939" s="6" t="s">
        <v>3896</v>
      </c>
      <c r="V939" s="8">
        <v>14380000</v>
      </c>
    </row>
    <row r="940" spans="1:23" ht="14.4" x14ac:dyDescent="0.25">
      <c r="A940" s="6" t="s">
        <v>923</v>
      </c>
      <c r="B940" s="6" t="s">
        <v>3896</v>
      </c>
      <c r="C940" s="10">
        <v>480087641</v>
      </c>
      <c r="D940" s="6"/>
      <c r="E940" s="11">
        <v>0.4962847222222222</v>
      </c>
      <c r="F940" s="31">
        <v>5121725224</v>
      </c>
      <c r="G940" s="6"/>
      <c r="H940" s="6">
        <v>101</v>
      </c>
      <c r="I940" s="6"/>
      <c r="J940" s="6" t="s">
        <v>2246</v>
      </c>
      <c r="K940" s="6">
        <v>1</v>
      </c>
      <c r="L940" s="6"/>
      <c r="M940" s="6" t="s">
        <v>925</v>
      </c>
      <c r="N940" s="6"/>
      <c r="O940" s="6">
        <v>1</v>
      </c>
      <c r="P940" s="31">
        <v>5015019014</v>
      </c>
      <c r="Q940" s="6"/>
      <c r="R940" s="6">
        <v>0</v>
      </c>
      <c r="S940" s="6"/>
      <c r="T940" s="6" t="s">
        <v>3896</v>
      </c>
      <c r="U940" s="6" t="s">
        <v>3896</v>
      </c>
      <c r="V940" s="8">
        <v>25313400</v>
      </c>
    </row>
    <row r="941" spans="1:23" ht="14.4" x14ac:dyDescent="0.25">
      <c r="A941" s="6" t="s">
        <v>923</v>
      </c>
      <c r="B941" s="6" t="s">
        <v>3896</v>
      </c>
      <c r="C941" s="10">
        <v>480087644</v>
      </c>
      <c r="D941" s="6"/>
      <c r="E941" s="11">
        <v>0.49903935185185189</v>
      </c>
      <c r="F941" s="31">
        <v>5121725226</v>
      </c>
      <c r="G941" s="6"/>
      <c r="H941" s="6">
        <v>101</v>
      </c>
      <c r="I941" s="6"/>
      <c r="J941" s="6" t="s">
        <v>2249</v>
      </c>
      <c r="K941" s="6">
        <v>1</v>
      </c>
      <c r="L941" s="6"/>
      <c r="M941" s="6" t="s">
        <v>925</v>
      </c>
      <c r="N941" s="6"/>
      <c r="O941" s="6">
        <v>1</v>
      </c>
      <c r="P941" s="31">
        <v>5015019014</v>
      </c>
      <c r="Q941" s="6"/>
      <c r="R941" s="6">
        <v>0</v>
      </c>
      <c r="S941" s="6"/>
      <c r="T941" s="6" t="s">
        <v>3896</v>
      </c>
      <c r="U941" s="6" t="s">
        <v>3896</v>
      </c>
      <c r="V941" s="8">
        <v>10550000</v>
      </c>
    </row>
    <row r="942" spans="1:23" ht="14.4" x14ac:dyDescent="0.25">
      <c r="A942" s="6" t="s">
        <v>923</v>
      </c>
      <c r="B942" s="6" t="s">
        <v>3897</v>
      </c>
      <c r="C942" s="10">
        <v>480086409</v>
      </c>
      <c r="D942" s="6"/>
      <c r="E942" s="11">
        <v>0.78565972222222225</v>
      </c>
      <c r="F942" s="31">
        <v>5121725623</v>
      </c>
      <c r="G942" s="6"/>
      <c r="H942" s="6">
        <v>101</v>
      </c>
      <c r="I942" s="6"/>
      <c r="J942" s="6" t="s">
        <v>1997</v>
      </c>
      <c r="K942" s="6">
        <v>1</v>
      </c>
      <c r="L942" s="6"/>
      <c r="M942" s="6" t="s">
        <v>925</v>
      </c>
      <c r="N942" s="6"/>
      <c r="O942" s="6">
        <v>1</v>
      </c>
      <c r="P942" s="31">
        <v>5015019014</v>
      </c>
      <c r="Q942" s="6"/>
      <c r="R942" s="6">
        <v>0</v>
      </c>
      <c r="S942" s="6"/>
      <c r="T942" s="6" t="s">
        <v>3897</v>
      </c>
      <c r="U942" s="6" t="s">
        <v>3897</v>
      </c>
      <c r="V942" s="8">
        <v>35466660</v>
      </c>
    </row>
    <row r="943" spans="1:23" ht="14.4" x14ac:dyDescent="0.25">
      <c r="A943" s="6" t="s">
        <v>923</v>
      </c>
      <c r="B943" s="6" t="s">
        <v>3897</v>
      </c>
      <c r="C943" s="10">
        <v>480087584</v>
      </c>
      <c r="D943" s="6"/>
      <c r="E943" s="11">
        <v>0.77324074074074067</v>
      </c>
      <c r="F943" s="31">
        <v>5121725622</v>
      </c>
      <c r="G943" s="6"/>
      <c r="H943" s="6">
        <v>101</v>
      </c>
      <c r="I943" s="6"/>
      <c r="J943" s="6" t="s">
        <v>2227</v>
      </c>
      <c r="K943" s="6">
        <v>1</v>
      </c>
      <c r="L943" s="6"/>
      <c r="M943" s="6" t="s">
        <v>925</v>
      </c>
      <c r="N943" s="6"/>
      <c r="O943" s="6">
        <v>1</v>
      </c>
      <c r="P943" s="31">
        <v>5015019014</v>
      </c>
      <c r="Q943" s="6"/>
      <c r="R943" s="6">
        <v>0</v>
      </c>
      <c r="S943" s="6"/>
      <c r="T943" s="6" t="s">
        <v>3897</v>
      </c>
      <c r="U943" s="6" t="s">
        <v>3897</v>
      </c>
      <c r="V943" s="8">
        <v>82791450</v>
      </c>
    </row>
    <row r="944" spans="1:23" ht="14.4" x14ac:dyDescent="0.25">
      <c r="A944" s="6" t="s">
        <v>923</v>
      </c>
      <c r="B944" s="6" t="s">
        <v>3897</v>
      </c>
      <c r="C944" s="10">
        <v>480087182</v>
      </c>
      <c r="D944" s="6"/>
      <c r="E944" s="11">
        <v>0.77028935185185177</v>
      </c>
      <c r="F944" s="31">
        <v>5121725621</v>
      </c>
      <c r="G944" s="6"/>
      <c r="H944" s="6">
        <v>101</v>
      </c>
      <c r="I944" s="6"/>
      <c r="J944" s="6" t="s">
        <v>2169</v>
      </c>
      <c r="K944" s="6">
        <v>1</v>
      </c>
      <c r="L944" s="6"/>
      <c r="M944" s="6" t="s">
        <v>925</v>
      </c>
      <c r="N944" s="6"/>
      <c r="O944" s="6">
        <v>1</v>
      </c>
      <c r="P944" s="31">
        <v>5015019014</v>
      </c>
      <c r="Q944" s="6"/>
      <c r="R944" s="6">
        <v>0</v>
      </c>
      <c r="S944" s="6"/>
      <c r="T944" s="6" t="s">
        <v>3897</v>
      </c>
      <c r="U944" s="6" t="s">
        <v>3897</v>
      </c>
      <c r="V944" s="8">
        <v>103513100</v>
      </c>
    </row>
    <row r="945" spans="1:23" ht="14.4" x14ac:dyDescent="0.25">
      <c r="A945" s="6" t="s">
        <v>923</v>
      </c>
      <c r="B945" s="6" t="s">
        <v>3897</v>
      </c>
      <c r="C945" s="10">
        <v>480087722</v>
      </c>
      <c r="D945" s="6"/>
      <c r="E945" s="11">
        <v>0.6396412037037037</v>
      </c>
      <c r="F945" s="31">
        <v>5121725593</v>
      </c>
      <c r="G945" s="6"/>
      <c r="H945" s="6">
        <v>101</v>
      </c>
      <c r="I945" s="6"/>
      <c r="J945" s="6" t="s">
        <v>2275</v>
      </c>
      <c r="K945" s="6">
        <v>1</v>
      </c>
      <c r="L945" s="6"/>
      <c r="M945" s="6" t="s">
        <v>925</v>
      </c>
      <c r="N945" s="6"/>
      <c r="O945" s="6">
        <v>1</v>
      </c>
      <c r="P945" s="31">
        <v>5015019014</v>
      </c>
      <c r="Q945" s="6"/>
      <c r="R945" s="6">
        <v>0</v>
      </c>
      <c r="S945" s="6"/>
      <c r="T945" s="6" t="s">
        <v>3897</v>
      </c>
      <c r="U945" s="6" t="s">
        <v>3897</v>
      </c>
      <c r="V945" s="8">
        <v>43376180</v>
      </c>
    </row>
    <row r="946" spans="1:23" ht="14.4" x14ac:dyDescent="0.25">
      <c r="A946" s="6" t="s">
        <v>923</v>
      </c>
      <c r="B946" s="6" t="s">
        <v>3897</v>
      </c>
      <c r="C946" s="10">
        <v>480087369</v>
      </c>
      <c r="D946" s="6"/>
      <c r="E946" s="11">
        <v>0.78886574074074067</v>
      </c>
      <c r="F946" s="31">
        <v>5121725624</v>
      </c>
      <c r="G946" s="6"/>
      <c r="H946" s="6">
        <v>101</v>
      </c>
      <c r="I946" s="6"/>
      <c r="J946" s="6" t="s">
        <v>2204</v>
      </c>
      <c r="K946" s="6">
        <v>30</v>
      </c>
      <c r="L946" s="6"/>
      <c r="M946" s="6" t="s">
        <v>925</v>
      </c>
      <c r="N946" s="6"/>
      <c r="O946" s="6">
        <v>3</v>
      </c>
      <c r="P946" s="31">
        <v>5015019014</v>
      </c>
      <c r="Q946" s="6"/>
      <c r="R946" s="6">
        <v>0</v>
      </c>
      <c r="S946" s="6"/>
      <c r="T946" s="6" t="s">
        <v>3897</v>
      </c>
      <c r="U946" s="6" t="s">
        <v>3897</v>
      </c>
      <c r="V946" s="8">
        <v>4950000</v>
      </c>
    </row>
    <row r="947" spans="1:23" ht="14.4" x14ac:dyDescent="0.25">
      <c r="A947" s="6" t="s">
        <v>923</v>
      </c>
      <c r="B947" s="6" t="s">
        <v>3897</v>
      </c>
      <c r="C947" s="10">
        <v>480087369</v>
      </c>
      <c r="D947" s="6"/>
      <c r="E947" s="11">
        <v>0.78886574074074067</v>
      </c>
      <c r="F947" s="31">
        <v>5121725624</v>
      </c>
      <c r="G947" s="6"/>
      <c r="H947" s="6">
        <v>101</v>
      </c>
      <c r="I947" s="6"/>
      <c r="J947" s="6" t="s">
        <v>2202</v>
      </c>
      <c r="K947" s="6">
        <v>90</v>
      </c>
      <c r="L947" s="6"/>
      <c r="M947" s="6" t="s">
        <v>925</v>
      </c>
      <c r="N947" s="6"/>
      <c r="O947" s="6">
        <v>1</v>
      </c>
      <c r="P947" s="31">
        <v>5015019014</v>
      </c>
      <c r="Q947" s="6"/>
      <c r="R947" s="6">
        <v>0</v>
      </c>
      <c r="S947" s="6"/>
      <c r="T947" s="6" t="s">
        <v>3897</v>
      </c>
      <c r="U947" s="6" t="s">
        <v>3897</v>
      </c>
      <c r="V947" s="8">
        <v>2880000</v>
      </c>
    </row>
    <row r="948" spans="1:23" ht="14.4" x14ac:dyDescent="0.25">
      <c r="A948" s="6" t="s">
        <v>923</v>
      </c>
      <c r="B948" s="6" t="s">
        <v>3897</v>
      </c>
      <c r="C948" s="10">
        <v>480087369</v>
      </c>
      <c r="D948" s="6"/>
      <c r="E948" s="11">
        <v>0.78886574074074067</v>
      </c>
      <c r="F948" s="31">
        <v>5121725624</v>
      </c>
      <c r="G948" s="6"/>
      <c r="H948" s="6">
        <v>101</v>
      </c>
      <c r="I948" s="6"/>
      <c r="J948" s="6" t="s">
        <v>2203</v>
      </c>
      <c r="K948" s="6">
        <v>10</v>
      </c>
      <c r="L948" s="6"/>
      <c r="M948" s="6" t="s">
        <v>925</v>
      </c>
      <c r="N948" s="6"/>
      <c r="O948" s="6">
        <v>2</v>
      </c>
      <c r="P948" s="31">
        <v>5015019014</v>
      </c>
      <c r="Q948" s="6"/>
      <c r="R948" s="6">
        <v>0</v>
      </c>
      <c r="S948" s="6"/>
      <c r="T948" s="6" t="s">
        <v>3897</v>
      </c>
      <c r="U948" s="6" t="s">
        <v>3897</v>
      </c>
      <c r="V948" s="8">
        <v>1420000</v>
      </c>
    </row>
    <row r="949" spans="1:23" ht="14.4" x14ac:dyDescent="0.25">
      <c r="A949" s="6" t="s">
        <v>923</v>
      </c>
      <c r="B949" s="6" t="s">
        <v>3897</v>
      </c>
      <c r="C949" s="10">
        <v>480087369</v>
      </c>
      <c r="D949" s="6"/>
      <c r="E949" s="11">
        <v>0.78886574074074067</v>
      </c>
      <c r="F949" s="31">
        <v>5121725624</v>
      </c>
      <c r="G949" s="6"/>
      <c r="H949" s="6">
        <v>101</v>
      </c>
      <c r="I949" s="6"/>
      <c r="J949" s="6" t="s">
        <v>2205</v>
      </c>
      <c r="K949" s="6">
        <v>1</v>
      </c>
      <c r="L949" s="6"/>
      <c r="M949" s="6" t="s">
        <v>925</v>
      </c>
      <c r="N949" s="6"/>
      <c r="O949" s="6">
        <v>4</v>
      </c>
      <c r="P949" s="31">
        <v>5015019014</v>
      </c>
      <c r="Q949" s="6"/>
      <c r="R949" s="6">
        <v>0</v>
      </c>
      <c r="S949" s="6"/>
      <c r="T949" s="6" t="s">
        <v>3897</v>
      </c>
      <c r="U949" s="6" t="s">
        <v>3897</v>
      </c>
      <c r="V949" s="8">
        <v>200000</v>
      </c>
    </row>
    <row r="950" spans="1:23" ht="14.4" x14ac:dyDescent="0.25">
      <c r="A950" s="6" t="s">
        <v>923</v>
      </c>
      <c r="B950" s="6" t="s">
        <v>3897</v>
      </c>
      <c r="C950" s="10">
        <v>480087720</v>
      </c>
      <c r="D950" s="6"/>
      <c r="E950" s="11">
        <v>0.63862268518518517</v>
      </c>
      <c r="F950" s="31">
        <v>5121725592</v>
      </c>
      <c r="G950" s="6"/>
      <c r="H950" s="6">
        <v>101</v>
      </c>
      <c r="I950" s="6"/>
      <c r="J950" s="6" t="s">
        <v>2273</v>
      </c>
      <c r="K950" s="6">
        <v>1</v>
      </c>
      <c r="L950" s="6"/>
      <c r="M950" s="6" t="s">
        <v>925</v>
      </c>
      <c r="N950" s="6"/>
      <c r="O950" s="6">
        <v>1</v>
      </c>
      <c r="P950" s="31">
        <v>5015019014</v>
      </c>
      <c r="Q950" s="6"/>
      <c r="R950" s="6">
        <v>0</v>
      </c>
      <c r="S950" s="6"/>
      <c r="T950" s="6" t="s">
        <v>3897</v>
      </c>
      <c r="U950" s="6" t="s">
        <v>3897</v>
      </c>
      <c r="V950" s="8">
        <v>26473200</v>
      </c>
    </row>
    <row r="951" spans="1:23" ht="14.4" x14ac:dyDescent="0.25">
      <c r="A951" s="6" t="s">
        <v>923</v>
      </c>
      <c r="B951" s="6" t="s">
        <v>3898</v>
      </c>
      <c r="C951" s="10">
        <v>480087582</v>
      </c>
      <c r="D951" s="6"/>
      <c r="E951" s="11">
        <v>0.48182870370370368</v>
      </c>
      <c r="F951" s="31">
        <v>5121726071</v>
      </c>
      <c r="G951" s="6"/>
      <c r="H951" s="6">
        <v>101</v>
      </c>
      <c r="I951" s="6"/>
      <c r="J951" s="6" t="s">
        <v>2225</v>
      </c>
      <c r="K951" s="6">
        <v>20</v>
      </c>
      <c r="L951" s="6"/>
      <c r="M951" s="6" t="s">
        <v>925</v>
      </c>
      <c r="N951" s="6"/>
      <c r="O951" s="6">
        <v>1</v>
      </c>
      <c r="P951" s="31">
        <v>5015019014</v>
      </c>
      <c r="Q951" s="6"/>
      <c r="R951" s="6">
        <v>0</v>
      </c>
      <c r="S951" s="6"/>
      <c r="T951" s="6" t="s">
        <v>3898</v>
      </c>
      <c r="U951" s="6" t="s">
        <v>3898</v>
      </c>
      <c r="V951" s="8">
        <v>860000</v>
      </c>
    </row>
    <row r="952" spans="1:23" ht="14.4" x14ac:dyDescent="0.25">
      <c r="A952" s="6" t="s">
        <v>923</v>
      </c>
      <c r="B952" s="6" t="s">
        <v>3898</v>
      </c>
      <c r="C952" s="10">
        <v>480087510</v>
      </c>
      <c r="D952" s="6"/>
      <c r="E952" s="11">
        <v>0.48538194444444444</v>
      </c>
      <c r="F952" s="31">
        <v>5121726073</v>
      </c>
      <c r="G952" s="6"/>
      <c r="H952" s="6">
        <v>101</v>
      </c>
      <c r="I952" s="6"/>
      <c r="J952" s="6" t="s">
        <v>2219</v>
      </c>
      <c r="K952" s="8">
        <v>3000</v>
      </c>
      <c r="L952" s="6"/>
      <c r="M952" s="6" t="s">
        <v>925</v>
      </c>
      <c r="N952" s="6"/>
      <c r="O952" s="6">
        <v>4</v>
      </c>
      <c r="P952" s="31">
        <v>5015019014</v>
      </c>
      <c r="Q952" s="6"/>
      <c r="R952" s="6">
        <v>0</v>
      </c>
      <c r="S952" s="6"/>
      <c r="T952" s="6" t="s">
        <v>3898</v>
      </c>
      <c r="U952" s="6" t="s">
        <v>3898</v>
      </c>
      <c r="V952" s="8">
        <v>3450000</v>
      </c>
    </row>
    <row r="953" spans="1:23" ht="14.4" x14ac:dyDescent="0.25">
      <c r="A953" s="6" t="s">
        <v>923</v>
      </c>
      <c r="B953" s="6" t="s">
        <v>3898</v>
      </c>
      <c r="C953" s="10">
        <v>480087510</v>
      </c>
      <c r="D953" s="6"/>
      <c r="E953" s="11">
        <v>0.48538194444444444</v>
      </c>
      <c r="F953" s="31">
        <v>5121726073</v>
      </c>
      <c r="G953" s="6"/>
      <c r="H953" s="6">
        <v>101</v>
      </c>
      <c r="I953" s="6"/>
      <c r="J953" s="6" t="s">
        <v>2220</v>
      </c>
      <c r="K953" s="6">
        <v>1</v>
      </c>
      <c r="L953" s="6"/>
      <c r="M953" s="6" t="s">
        <v>925</v>
      </c>
      <c r="N953" s="6"/>
      <c r="O953" s="6">
        <v>5</v>
      </c>
      <c r="P953" s="31">
        <v>5015019014</v>
      </c>
      <c r="Q953" s="6"/>
      <c r="R953" s="6">
        <v>0</v>
      </c>
      <c r="S953" s="6"/>
      <c r="T953" s="6" t="s">
        <v>3898</v>
      </c>
      <c r="U953" s="6" t="s">
        <v>3898</v>
      </c>
      <c r="V953" s="8">
        <v>200000</v>
      </c>
    </row>
    <row r="954" spans="1:23" ht="14.4" x14ac:dyDescent="0.25">
      <c r="A954" s="6" t="s">
        <v>923</v>
      </c>
      <c r="B954" s="6" t="s">
        <v>3898</v>
      </c>
      <c r="C954" s="10">
        <v>480087059</v>
      </c>
      <c r="D954" s="6"/>
      <c r="E954" s="11">
        <v>0.71311342592592597</v>
      </c>
      <c r="F954" s="31">
        <v>5121726228</v>
      </c>
      <c r="G954" s="6"/>
      <c r="H954" s="6">
        <v>101</v>
      </c>
      <c r="I954" s="6"/>
      <c r="J954" s="6" t="s">
        <v>2150</v>
      </c>
      <c r="K954" s="6">
        <v>26</v>
      </c>
      <c r="L954" s="6"/>
      <c r="M954" s="6" t="s">
        <v>925</v>
      </c>
      <c r="N954" s="6"/>
      <c r="O954" s="6">
        <v>3</v>
      </c>
      <c r="P954" s="31">
        <v>5015019014</v>
      </c>
      <c r="Q954" s="6"/>
      <c r="R954" s="6">
        <v>0</v>
      </c>
      <c r="S954" s="6"/>
      <c r="T954" s="6" t="s">
        <v>3898</v>
      </c>
      <c r="U954" s="6" t="s">
        <v>3898</v>
      </c>
      <c r="V954" s="8">
        <v>390000</v>
      </c>
    </row>
    <row r="955" spans="1:23" ht="14.4" x14ac:dyDescent="0.25">
      <c r="A955" s="6" t="s">
        <v>923</v>
      </c>
      <c r="B955" s="6" t="s">
        <v>3898</v>
      </c>
      <c r="C955" s="10">
        <v>480087059</v>
      </c>
      <c r="D955" s="6"/>
      <c r="E955" s="11">
        <v>0.71311342592592597</v>
      </c>
      <c r="F955" s="31">
        <v>5121726228</v>
      </c>
      <c r="G955" s="6"/>
      <c r="H955" s="6">
        <v>101</v>
      </c>
      <c r="I955" s="6"/>
      <c r="J955" s="6" t="s">
        <v>2148</v>
      </c>
      <c r="K955" s="6">
        <v>15</v>
      </c>
      <c r="L955" s="6"/>
      <c r="M955" s="6" t="s">
        <v>925</v>
      </c>
      <c r="N955" s="6"/>
      <c r="O955" s="6">
        <v>1</v>
      </c>
      <c r="P955" s="31">
        <v>5015019014</v>
      </c>
      <c r="Q955" s="6"/>
      <c r="R955" s="6">
        <v>0</v>
      </c>
      <c r="S955" s="6"/>
      <c r="T955" s="6" t="s">
        <v>3898</v>
      </c>
      <c r="U955" s="6" t="s">
        <v>3898</v>
      </c>
      <c r="V955" s="8">
        <v>2700000</v>
      </c>
    </row>
    <row r="956" spans="1:23" ht="14.4" x14ac:dyDescent="0.25">
      <c r="A956" s="6" t="s">
        <v>923</v>
      </c>
      <c r="B956" s="6" t="s">
        <v>3898</v>
      </c>
      <c r="C956" s="10">
        <v>480087059</v>
      </c>
      <c r="D956" s="6"/>
      <c r="E956" s="11">
        <v>0.71311342592592597</v>
      </c>
      <c r="F956" s="31">
        <v>5121726228</v>
      </c>
      <c r="G956" s="6"/>
      <c r="H956" s="6">
        <v>101</v>
      </c>
      <c r="I956" s="6"/>
      <c r="J956" s="6" t="s">
        <v>2149</v>
      </c>
      <c r="K956" s="6">
        <v>15</v>
      </c>
      <c r="L956" s="6"/>
      <c r="M956" s="6" t="s">
        <v>925</v>
      </c>
      <c r="N956" s="6"/>
      <c r="O956" s="6">
        <v>2</v>
      </c>
      <c r="P956" s="31">
        <v>5015019014</v>
      </c>
      <c r="Q956" s="6"/>
      <c r="R956" s="6">
        <v>0</v>
      </c>
      <c r="S956" s="6"/>
      <c r="T956" s="6" t="s">
        <v>3898</v>
      </c>
      <c r="U956" s="6" t="s">
        <v>3898</v>
      </c>
      <c r="V956" s="8">
        <v>1275000</v>
      </c>
    </row>
    <row r="957" spans="1:23" ht="14.4" x14ac:dyDescent="0.25">
      <c r="A957" s="6" t="s">
        <v>923</v>
      </c>
      <c r="B957" s="6" t="s">
        <v>3898</v>
      </c>
      <c r="C957" s="10">
        <v>480084195</v>
      </c>
      <c r="D957" s="6"/>
      <c r="E957" s="11">
        <v>0.720636574074074</v>
      </c>
      <c r="F957" s="31">
        <v>5121726229</v>
      </c>
      <c r="G957" s="6"/>
      <c r="H957" s="6">
        <v>101</v>
      </c>
      <c r="I957" s="6"/>
      <c r="J957" s="6" t="s">
        <v>1156</v>
      </c>
      <c r="K957" s="6">
        <v>1</v>
      </c>
      <c r="L957" s="6"/>
      <c r="M957" s="6" t="s">
        <v>925</v>
      </c>
      <c r="N957" s="6"/>
      <c r="O957" s="6">
        <v>1</v>
      </c>
      <c r="P957" s="31">
        <v>5015019014</v>
      </c>
      <c r="Q957" s="6"/>
      <c r="R957" s="6">
        <v>0</v>
      </c>
      <c r="S957" s="6"/>
      <c r="T957" s="6" t="s">
        <v>3898</v>
      </c>
      <c r="U957" s="6" t="s">
        <v>3898</v>
      </c>
      <c r="V957" s="8">
        <v>271950000</v>
      </c>
    </row>
    <row r="958" spans="1:23" ht="14.4" x14ac:dyDescent="0.25">
      <c r="A958" s="6" t="s">
        <v>923</v>
      </c>
      <c r="B958" s="6" t="s">
        <v>3898</v>
      </c>
      <c r="C958" s="10">
        <v>480087193</v>
      </c>
      <c r="D958" s="6"/>
      <c r="E958" s="11">
        <v>0.70460648148148142</v>
      </c>
      <c r="F958" s="31">
        <v>5121726222</v>
      </c>
      <c r="G958" s="6"/>
      <c r="H958" s="6">
        <v>101</v>
      </c>
      <c r="I958" s="6"/>
      <c r="J958" s="6" t="s">
        <v>2172</v>
      </c>
      <c r="K958" s="6">
        <v>1</v>
      </c>
      <c r="L958" s="6"/>
      <c r="M958" s="6" t="s">
        <v>925</v>
      </c>
      <c r="N958" s="6"/>
      <c r="O958" s="6">
        <v>1</v>
      </c>
      <c r="P958" s="31">
        <v>5015019014</v>
      </c>
      <c r="Q958" s="6"/>
      <c r="R958" s="6">
        <v>0</v>
      </c>
      <c r="S958" s="6"/>
      <c r="T958" s="6" t="s">
        <v>3898</v>
      </c>
      <c r="U958" s="6" t="s">
        <v>3898</v>
      </c>
      <c r="V958" s="8">
        <v>110025000</v>
      </c>
    </row>
    <row r="959" spans="1:23" ht="14.4" x14ac:dyDescent="0.25">
      <c r="A959" s="6" t="s">
        <v>923</v>
      </c>
      <c r="B959" s="6" t="s">
        <v>3898</v>
      </c>
      <c r="C959" s="10">
        <v>480084548</v>
      </c>
      <c r="D959" s="6"/>
      <c r="E959" s="11">
        <v>0.72204861111111107</v>
      </c>
      <c r="F959" s="31">
        <v>5121726230</v>
      </c>
      <c r="G959" s="6"/>
      <c r="H959" s="6">
        <v>101</v>
      </c>
      <c r="I959" s="6"/>
      <c r="J959" s="6" t="s">
        <v>17825</v>
      </c>
      <c r="K959" s="6">
        <v>1</v>
      </c>
      <c r="L959" s="6"/>
      <c r="M959" s="6" t="s">
        <v>925</v>
      </c>
      <c r="N959" s="6"/>
      <c r="O959" s="6">
        <v>1</v>
      </c>
      <c r="P959" s="31">
        <v>5015019014</v>
      </c>
      <c r="Q959" s="6"/>
      <c r="R959" s="6">
        <v>0</v>
      </c>
      <c r="S959" s="6"/>
      <c r="T959" s="6" t="s">
        <v>3898</v>
      </c>
      <c r="U959" s="6" t="s">
        <v>3898</v>
      </c>
      <c r="V959" s="8">
        <v>44519310</v>
      </c>
    </row>
    <row r="960" spans="1:23" ht="14.4" x14ac:dyDescent="0.25">
      <c r="A960" s="6" t="s">
        <v>923</v>
      </c>
      <c r="B960" s="6" t="s">
        <v>3898</v>
      </c>
      <c r="C960" s="10">
        <v>480087647</v>
      </c>
      <c r="D960" s="6"/>
      <c r="E960" s="11">
        <v>0.76199074074074069</v>
      </c>
      <c r="F960" s="31">
        <v>5121726246</v>
      </c>
      <c r="G960" s="6"/>
      <c r="H960" s="6">
        <v>101</v>
      </c>
      <c r="I960" s="6"/>
      <c r="J960" s="6" t="s">
        <v>2251</v>
      </c>
      <c r="K960" s="6">
        <v>1</v>
      </c>
      <c r="L960" s="6"/>
      <c r="M960" s="6" t="s">
        <v>925</v>
      </c>
      <c r="N960" s="6"/>
      <c r="O960" s="6">
        <v>1</v>
      </c>
      <c r="P960" s="31">
        <v>5015019014</v>
      </c>
      <c r="Q960" s="6"/>
      <c r="R960" s="6">
        <v>0</v>
      </c>
      <c r="S960" s="6"/>
      <c r="T960" s="6" t="s">
        <v>3898</v>
      </c>
      <c r="U960" s="6" t="s">
        <v>3898</v>
      </c>
      <c r="V960" s="8">
        <v>22007250</v>
      </c>
      <c r="W960" s="36" t="s">
        <v>18009</v>
      </c>
    </row>
    <row r="961" spans="1:22" ht="14.4" x14ac:dyDescent="0.25">
      <c r="A961" s="6" t="s">
        <v>923</v>
      </c>
      <c r="B961" s="6" t="s">
        <v>3898</v>
      </c>
      <c r="C961" s="10">
        <v>480086410</v>
      </c>
      <c r="D961" s="6"/>
      <c r="E961" s="11">
        <v>0.7244328703703703</v>
      </c>
      <c r="F961" s="31">
        <v>5121726231</v>
      </c>
      <c r="G961" s="6"/>
      <c r="H961" s="6">
        <v>101</v>
      </c>
      <c r="I961" s="6"/>
      <c r="J961" s="6" t="s">
        <v>1998</v>
      </c>
      <c r="K961" s="6">
        <v>1</v>
      </c>
      <c r="L961" s="6"/>
      <c r="M961" s="6" t="s">
        <v>925</v>
      </c>
      <c r="N961" s="6"/>
      <c r="O961" s="6">
        <v>1</v>
      </c>
      <c r="P961" s="31">
        <v>5015019014</v>
      </c>
      <c r="Q961" s="6"/>
      <c r="R961" s="6">
        <v>0</v>
      </c>
      <c r="S961" s="6"/>
      <c r="T961" s="6" t="s">
        <v>3898</v>
      </c>
      <c r="U961" s="6" t="s">
        <v>3898</v>
      </c>
      <c r="V961" s="8">
        <v>65071390</v>
      </c>
    </row>
    <row r="962" spans="1:22" ht="14.4" x14ac:dyDescent="0.25">
      <c r="A962" s="6" t="s">
        <v>923</v>
      </c>
      <c r="B962" s="6" t="s">
        <v>3898</v>
      </c>
      <c r="C962" s="10">
        <v>480087510</v>
      </c>
      <c r="D962" s="6"/>
      <c r="E962" s="11">
        <v>0.48538194444444444</v>
      </c>
      <c r="F962" s="31">
        <v>5121726073</v>
      </c>
      <c r="G962" s="6"/>
      <c r="H962" s="6">
        <v>101</v>
      </c>
      <c r="I962" s="6"/>
      <c r="J962" s="6" t="s">
        <v>2202</v>
      </c>
      <c r="K962" s="6">
        <v>292</v>
      </c>
      <c r="L962" s="6"/>
      <c r="M962" s="6" t="s">
        <v>925</v>
      </c>
      <c r="N962" s="6"/>
      <c r="O962" s="6">
        <v>1</v>
      </c>
      <c r="P962" s="31">
        <v>5015019014</v>
      </c>
      <c r="Q962" s="6"/>
      <c r="R962" s="6">
        <v>0</v>
      </c>
      <c r="S962" s="6"/>
      <c r="T962" s="6" t="s">
        <v>3898</v>
      </c>
      <c r="U962" s="6" t="s">
        <v>3898</v>
      </c>
      <c r="V962" s="8">
        <v>1606000</v>
      </c>
    </row>
    <row r="963" spans="1:22" ht="14.4" x14ac:dyDescent="0.25">
      <c r="A963" s="6" t="s">
        <v>923</v>
      </c>
      <c r="B963" s="6" t="s">
        <v>3898</v>
      </c>
      <c r="C963" s="10">
        <v>480087510</v>
      </c>
      <c r="D963" s="6"/>
      <c r="E963" s="11">
        <v>0.48538194444444444</v>
      </c>
      <c r="F963" s="31">
        <v>5121726073</v>
      </c>
      <c r="G963" s="6"/>
      <c r="H963" s="6">
        <v>101</v>
      </c>
      <c r="I963" s="6"/>
      <c r="J963" s="6" t="s">
        <v>2203</v>
      </c>
      <c r="K963" s="6">
        <v>16</v>
      </c>
      <c r="L963" s="6"/>
      <c r="M963" s="6" t="s">
        <v>925</v>
      </c>
      <c r="N963" s="6"/>
      <c r="O963" s="6">
        <v>2</v>
      </c>
      <c r="P963" s="31">
        <v>5015019014</v>
      </c>
      <c r="Q963" s="6"/>
      <c r="R963" s="6">
        <v>0</v>
      </c>
      <c r="S963" s="6"/>
      <c r="T963" s="6" t="s">
        <v>3898</v>
      </c>
      <c r="U963" s="6" t="s">
        <v>3898</v>
      </c>
      <c r="V963" s="8">
        <v>89600</v>
      </c>
    </row>
    <row r="964" spans="1:22" ht="14.4" x14ac:dyDescent="0.25">
      <c r="A964" s="6" t="s">
        <v>923</v>
      </c>
      <c r="B964" s="6" t="s">
        <v>3898</v>
      </c>
      <c r="C964" s="10">
        <v>480087510</v>
      </c>
      <c r="D964" s="6"/>
      <c r="E964" s="11">
        <v>0.48538194444444444</v>
      </c>
      <c r="F964" s="31">
        <v>5121726073</v>
      </c>
      <c r="G964" s="6"/>
      <c r="H964" s="6">
        <v>101</v>
      </c>
      <c r="I964" s="6"/>
      <c r="J964" s="6" t="s">
        <v>2218</v>
      </c>
      <c r="K964" s="6">
        <v>100</v>
      </c>
      <c r="L964" s="6"/>
      <c r="M964" s="6" t="s">
        <v>925</v>
      </c>
      <c r="N964" s="6"/>
      <c r="O964" s="6">
        <v>3</v>
      </c>
      <c r="P964" s="31">
        <v>5015019014</v>
      </c>
      <c r="Q964" s="6"/>
      <c r="R964" s="6">
        <v>0</v>
      </c>
      <c r="S964" s="6"/>
      <c r="T964" s="6" t="s">
        <v>3898</v>
      </c>
      <c r="U964" s="6" t="s">
        <v>3898</v>
      </c>
      <c r="V964" s="8">
        <v>420000</v>
      </c>
    </row>
    <row r="965" spans="1:22" ht="14.4" x14ac:dyDescent="0.25">
      <c r="A965" s="6" t="s">
        <v>923</v>
      </c>
      <c r="B965" s="6" t="s">
        <v>3898</v>
      </c>
      <c r="C965" s="10">
        <v>480087510</v>
      </c>
      <c r="D965" s="6"/>
      <c r="E965" s="11">
        <v>0.48538194444444444</v>
      </c>
      <c r="F965" s="31">
        <v>5121726073</v>
      </c>
      <c r="G965" s="6"/>
      <c r="H965" s="6">
        <v>101</v>
      </c>
      <c r="I965" s="6"/>
      <c r="J965" s="6" t="s">
        <v>2221</v>
      </c>
      <c r="K965" s="6">
        <v>4</v>
      </c>
      <c r="L965" s="6"/>
      <c r="M965" s="6" t="s">
        <v>925</v>
      </c>
      <c r="N965" s="6"/>
      <c r="O965" s="6">
        <v>6</v>
      </c>
      <c r="P965" s="31">
        <v>5015019014</v>
      </c>
      <c r="Q965" s="6"/>
      <c r="R965" s="6">
        <v>0</v>
      </c>
      <c r="S965" s="6"/>
      <c r="T965" s="6" t="s">
        <v>3898</v>
      </c>
      <c r="U965" s="6" t="s">
        <v>3898</v>
      </c>
      <c r="V965" s="8">
        <v>1220000</v>
      </c>
    </row>
    <row r="966" spans="1:22" ht="14.4" x14ac:dyDescent="0.25">
      <c r="A966" s="6" t="s">
        <v>923</v>
      </c>
      <c r="B966" s="6" t="s">
        <v>3898</v>
      </c>
      <c r="C966" s="10">
        <v>480087788</v>
      </c>
      <c r="D966" s="6"/>
      <c r="E966" s="11">
        <v>0.48324074074074069</v>
      </c>
      <c r="F966" s="31">
        <v>5121726072</v>
      </c>
      <c r="G966" s="6"/>
      <c r="H966" s="6">
        <v>101</v>
      </c>
      <c r="I966" s="6"/>
      <c r="J966" s="6" t="s">
        <v>2296</v>
      </c>
      <c r="K966" s="6">
        <v>1</v>
      </c>
      <c r="L966" s="6"/>
      <c r="M966" s="6" t="s">
        <v>925</v>
      </c>
      <c r="N966" s="6"/>
      <c r="O966" s="6">
        <v>1</v>
      </c>
      <c r="P966" s="31">
        <v>5015019014</v>
      </c>
      <c r="Q966" s="6"/>
      <c r="R966" s="6">
        <v>0</v>
      </c>
      <c r="S966" s="6"/>
      <c r="T966" s="6" t="s">
        <v>3898</v>
      </c>
      <c r="U966" s="6" t="s">
        <v>3898</v>
      </c>
      <c r="V966" s="8">
        <v>69348200</v>
      </c>
    </row>
    <row r="967" spans="1:22" ht="14.4" x14ac:dyDescent="0.25">
      <c r="A967" s="6" t="s">
        <v>923</v>
      </c>
      <c r="B967" s="6" t="s">
        <v>3898</v>
      </c>
      <c r="C967" s="10">
        <v>480087036</v>
      </c>
      <c r="D967" s="6"/>
      <c r="E967" s="11">
        <v>0.7119212962962963</v>
      </c>
      <c r="F967" s="31">
        <v>5121726227</v>
      </c>
      <c r="G967" s="6"/>
      <c r="H967" s="6">
        <v>101</v>
      </c>
      <c r="I967" s="6"/>
      <c r="J967" s="6" t="s">
        <v>17724</v>
      </c>
      <c r="K967" s="6">
        <v>1</v>
      </c>
      <c r="L967" s="6"/>
      <c r="M967" s="6" t="s">
        <v>925</v>
      </c>
      <c r="N967" s="6"/>
      <c r="O967" s="6">
        <v>1</v>
      </c>
      <c r="P967" s="31">
        <v>5015019014</v>
      </c>
      <c r="Q967" s="6"/>
      <c r="R967" s="6">
        <v>0</v>
      </c>
      <c r="S967" s="6"/>
      <c r="T967" s="6" t="s">
        <v>3898</v>
      </c>
      <c r="U967" s="6" t="s">
        <v>3898</v>
      </c>
      <c r="V967" s="8">
        <v>11000000</v>
      </c>
    </row>
    <row r="968" spans="1:22" ht="14.4" x14ac:dyDescent="0.25">
      <c r="A968" s="6" t="s">
        <v>923</v>
      </c>
      <c r="B968" s="6" t="s">
        <v>3898</v>
      </c>
      <c r="C968" s="10">
        <v>480087036</v>
      </c>
      <c r="D968" s="6"/>
      <c r="E968" s="11">
        <v>0.7119212962962963</v>
      </c>
      <c r="F968" s="31">
        <v>5121726227</v>
      </c>
      <c r="G968" s="6"/>
      <c r="H968" s="6">
        <v>101</v>
      </c>
      <c r="I968" s="6"/>
      <c r="J968" s="6" t="s">
        <v>17725</v>
      </c>
      <c r="K968" s="6">
        <v>1</v>
      </c>
      <c r="L968" s="6"/>
      <c r="M968" s="6" t="s">
        <v>925</v>
      </c>
      <c r="N968" s="6"/>
      <c r="O968" s="6">
        <v>2</v>
      </c>
      <c r="P968" s="31">
        <v>5015019014</v>
      </c>
      <c r="Q968" s="6"/>
      <c r="R968" s="6">
        <v>0</v>
      </c>
      <c r="S968" s="6"/>
      <c r="T968" s="6" t="s">
        <v>3898</v>
      </c>
      <c r="U968" s="6" t="s">
        <v>3898</v>
      </c>
      <c r="V968" s="8">
        <v>3300000</v>
      </c>
    </row>
    <row r="969" spans="1:22" ht="14.4" x14ac:dyDescent="0.25">
      <c r="A969" s="6" t="s">
        <v>923</v>
      </c>
      <c r="B969" s="6" t="s">
        <v>3898</v>
      </c>
      <c r="C969" s="10">
        <v>480087601</v>
      </c>
      <c r="D969" s="6"/>
      <c r="E969" s="11">
        <v>0.77057870370370374</v>
      </c>
      <c r="F969" s="31">
        <v>5121726247</v>
      </c>
      <c r="G969" s="6"/>
      <c r="H969" s="6">
        <v>101</v>
      </c>
      <c r="I969" s="6"/>
      <c r="J969" s="6" t="s">
        <v>2239</v>
      </c>
      <c r="K969" s="6">
        <v>1</v>
      </c>
      <c r="L969" s="6"/>
      <c r="M969" s="6" t="s">
        <v>925</v>
      </c>
      <c r="N969" s="6"/>
      <c r="O969" s="6">
        <v>1</v>
      </c>
      <c r="P969" s="31">
        <v>5015019014</v>
      </c>
      <c r="Q969" s="6"/>
      <c r="R969" s="6">
        <v>0</v>
      </c>
      <c r="S969" s="6"/>
      <c r="T969" s="6" t="s">
        <v>3898</v>
      </c>
      <c r="U969" s="6" t="s">
        <v>3898</v>
      </c>
      <c r="V969" s="8">
        <v>1140796558</v>
      </c>
    </row>
    <row r="970" spans="1:22" ht="14.4" x14ac:dyDescent="0.25">
      <c r="A970" s="6" t="s">
        <v>923</v>
      </c>
      <c r="B970" s="6" t="s">
        <v>3898</v>
      </c>
      <c r="C970" s="10">
        <v>480087653</v>
      </c>
      <c r="D970" s="6"/>
      <c r="E970" s="11">
        <v>0.70903935185185185</v>
      </c>
      <c r="F970" s="31">
        <v>5121726225</v>
      </c>
      <c r="G970" s="6"/>
      <c r="H970" s="6">
        <v>101</v>
      </c>
      <c r="I970" s="6"/>
      <c r="J970" s="6" t="s">
        <v>2268</v>
      </c>
      <c r="K970" s="6">
        <v>1</v>
      </c>
      <c r="L970" s="6"/>
      <c r="M970" s="6" t="s">
        <v>925</v>
      </c>
      <c r="N970" s="6"/>
      <c r="O970" s="6">
        <v>1</v>
      </c>
      <c r="P970" s="31">
        <v>5015019014</v>
      </c>
      <c r="Q970" s="6"/>
      <c r="R970" s="6">
        <v>0</v>
      </c>
      <c r="S970" s="6"/>
      <c r="T970" s="6" t="s">
        <v>3898</v>
      </c>
      <c r="U970" s="6" t="s">
        <v>3898</v>
      </c>
      <c r="V970" s="8">
        <v>19151150</v>
      </c>
    </row>
    <row r="971" spans="1:22" ht="14.4" x14ac:dyDescent="0.25">
      <c r="A971" s="6" t="s">
        <v>923</v>
      </c>
      <c r="B971" s="6" t="s">
        <v>3898</v>
      </c>
      <c r="C971" s="10">
        <v>480087726</v>
      </c>
      <c r="D971" s="6"/>
      <c r="E971" s="11">
        <v>0.70629629629629631</v>
      </c>
      <c r="F971" s="31">
        <v>5121726223</v>
      </c>
      <c r="G971" s="6"/>
      <c r="H971" s="6">
        <v>101</v>
      </c>
      <c r="I971" s="6"/>
      <c r="J971" s="6" t="s">
        <v>2283</v>
      </c>
      <c r="K971" s="6">
        <v>1</v>
      </c>
      <c r="L971" s="6"/>
      <c r="M971" s="6" t="s">
        <v>925</v>
      </c>
      <c r="N971" s="6"/>
      <c r="O971" s="6">
        <v>1</v>
      </c>
      <c r="P971" s="31">
        <v>5015019014</v>
      </c>
      <c r="Q971" s="6"/>
      <c r="R971" s="6">
        <v>0</v>
      </c>
      <c r="S971" s="6"/>
      <c r="T971" s="6" t="s">
        <v>3898</v>
      </c>
      <c r="U971" s="6" t="s">
        <v>3898</v>
      </c>
      <c r="V971" s="8">
        <v>11792000</v>
      </c>
    </row>
    <row r="972" spans="1:22" ht="14.4" x14ac:dyDescent="0.25">
      <c r="A972" s="6" t="s">
        <v>923</v>
      </c>
      <c r="B972" s="6" t="s">
        <v>3898</v>
      </c>
      <c r="C972" s="10">
        <v>480087585</v>
      </c>
      <c r="D972" s="6"/>
      <c r="E972" s="11">
        <v>0.48652777777777773</v>
      </c>
      <c r="F972" s="31">
        <v>5121726074</v>
      </c>
      <c r="G972" s="6"/>
      <c r="H972" s="6">
        <v>101</v>
      </c>
      <c r="I972" s="6"/>
      <c r="J972" s="6" t="s">
        <v>2228</v>
      </c>
      <c r="K972" s="6">
        <v>1</v>
      </c>
      <c r="L972" s="6"/>
      <c r="M972" s="6" t="s">
        <v>925</v>
      </c>
      <c r="N972" s="6"/>
      <c r="O972" s="6">
        <v>1</v>
      </c>
      <c r="P972" s="31">
        <v>5015019014</v>
      </c>
      <c r="Q972" s="6"/>
      <c r="R972" s="6">
        <v>0</v>
      </c>
      <c r="S972" s="6"/>
      <c r="T972" s="6" t="s">
        <v>3898</v>
      </c>
      <c r="U972" s="6" t="s">
        <v>3898</v>
      </c>
      <c r="V972" s="8">
        <v>1452046</v>
      </c>
    </row>
    <row r="973" spans="1:22" ht="14.4" x14ac:dyDescent="0.25">
      <c r="A973" s="6" t="s">
        <v>923</v>
      </c>
      <c r="B973" s="6" t="s">
        <v>3899</v>
      </c>
      <c r="C973" s="10">
        <v>480087425</v>
      </c>
      <c r="D973" s="6"/>
      <c r="E973" s="11">
        <v>0.79997685185185186</v>
      </c>
      <c r="F973" s="31">
        <v>5121726451</v>
      </c>
      <c r="G973" s="6"/>
      <c r="H973" s="6">
        <v>101</v>
      </c>
      <c r="I973" s="6"/>
      <c r="J973" s="6" t="s">
        <v>2216</v>
      </c>
      <c r="K973" s="6">
        <v>20</v>
      </c>
      <c r="L973" s="6"/>
      <c r="M973" s="6" t="s">
        <v>925</v>
      </c>
      <c r="N973" s="6"/>
      <c r="O973" s="6">
        <v>1</v>
      </c>
      <c r="P973" s="31">
        <v>5015019014</v>
      </c>
      <c r="Q973" s="6"/>
      <c r="R973" s="6">
        <v>0</v>
      </c>
      <c r="S973" s="6"/>
      <c r="T973" s="6" t="s">
        <v>3899</v>
      </c>
      <c r="U973" s="6" t="s">
        <v>3899</v>
      </c>
      <c r="V973" s="8">
        <v>540000</v>
      </c>
    </row>
    <row r="974" spans="1:22" ht="14.4" x14ac:dyDescent="0.25">
      <c r="A974" s="6" t="s">
        <v>923</v>
      </c>
      <c r="B974" s="6" t="s">
        <v>3899</v>
      </c>
      <c r="C974" s="10">
        <v>480087368</v>
      </c>
      <c r="D974" s="6" t="s">
        <v>3900</v>
      </c>
      <c r="E974" s="11">
        <v>0.60931712962962969</v>
      </c>
      <c r="F974" s="31">
        <v>5121726340</v>
      </c>
      <c r="G974" s="6" t="s">
        <v>3901</v>
      </c>
      <c r="H974" s="6">
        <v>101</v>
      </c>
      <c r="I974" s="6"/>
      <c r="J974" s="6" t="s">
        <v>2201</v>
      </c>
      <c r="K974" s="6">
        <v>1</v>
      </c>
      <c r="L974" s="6"/>
      <c r="M974" s="6" t="s">
        <v>925</v>
      </c>
      <c r="N974" s="6"/>
      <c r="O974" s="6">
        <v>1</v>
      </c>
      <c r="P974" s="31">
        <v>5015020003</v>
      </c>
      <c r="Q974" s="6"/>
      <c r="R974" s="6">
        <v>0</v>
      </c>
      <c r="S974" s="6"/>
      <c r="T974" s="6" t="s">
        <v>3899</v>
      </c>
      <c r="U974" s="6" t="s">
        <v>3899</v>
      </c>
      <c r="V974" s="8">
        <v>29675556</v>
      </c>
    </row>
    <row r="975" spans="1:22" ht="14.4" x14ac:dyDescent="0.25">
      <c r="A975" s="6" t="s">
        <v>923</v>
      </c>
      <c r="B975" s="6" t="s">
        <v>3899</v>
      </c>
      <c r="C975" s="10">
        <v>480087362</v>
      </c>
      <c r="D975" s="6"/>
      <c r="E975" s="11">
        <v>0.76181712962962955</v>
      </c>
      <c r="F975" s="31">
        <v>5121726427</v>
      </c>
      <c r="G975" s="6"/>
      <c r="H975" s="6">
        <v>101</v>
      </c>
      <c r="I975" s="6"/>
      <c r="J975" s="6" t="s">
        <v>2190</v>
      </c>
      <c r="K975" s="6">
        <v>1</v>
      </c>
      <c r="L975" s="6"/>
      <c r="M975" s="6" t="s">
        <v>925</v>
      </c>
      <c r="N975" s="6"/>
      <c r="O975" s="6">
        <v>2</v>
      </c>
      <c r="P975" s="31">
        <v>5015018019</v>
      </c>
      <c r="Q975" s="6"/>
      <c r="R975" s="6">
        <v>0</v>
      </c>
      <c r="S975" s="6"/>
      <c r="T975" s="6" t="s">
        <v>3899</v>
      </c>
      <c r="U975" s="6" t="s">
        <v>3899</v>
      </c>
      <c r="V975" s="8">
        <v>45000000</v>
      </c>
    </row>
    <row r="976" spans="1:22" ht="14.4" x14ac:dyDescent="0.25">
      <c r="A976" s="6" t="s">
        <v>923</v>
      </c>
      <c r="B976" s="6" t="s">
        <v>3899</v>
      </c>
      <c r="C976" s="10">
        <v>480087362</v>
      </c>
      <c r="D976" s="6"/>
      <c r="E976" s="11">
        <v>0.76181712962962955</v>
      </c>
      <c r="F976" s="31">
        <v>5121726427</v>
      </c>
      <c r="G976" s="6"/>
      <c r="H976" s="6">
        <v>101</v>
      </c>
      <c r="I976" s="6"/>
      <c r="J976" s="6" t="s">
        <v>2189</v>
      </c>
      <c r="K976" s="6">
        <v>1</v>
      </c>
      <c r="L976" s="6"/>
      <c r="M976" s="6" t="s">
        <v>925</v>
      </c>
      <c r="N976" s="6"/>
      <c r="O976" s="6">
        <v>1</v>
      </c>
      <c r="P976" s="31">
        <v>5015018019</v>
      </c>
      <c r="Q976" s="6"/>
      <c r="R976" s="6">
        <v>0</v>
      </c>
      <c r="S976" s="6"/>
      <c r="T976" s="6" t="s">
        <v>3899</v>
      </c>
      <c r="U976" s="6" t="s">
        <v>3899</v>
      </c>
      <c r="V976" s="8">
        <v>10000000</v>
      </c>
    </row>
    <row r="977" spans="1:22" ht="14.4" x14ac:dyDescent="0.25">
      <c r="A977" s="6" t="s">
        <v>923</v>
      </c>
      <c r="B977" s="6" t="s">
        <v>3899</v>
      </c>
      <c r="C977" s="10">
        <v>480086415</v>
      </c>
      <c r="D977" s="6"/>
      <c r="E977" s="11">
        <v>0.76567129629629627</v>
      </c>
      <c r="F977" s="31">
        <v>5121726442</v>
      </c>
      <c r="G977" s="6"/>
      <c r="H977" s="6">
        <v>101</v>
      </c>
      <c r="I977" s="6"/>
      <c r="J977" s="6" t="s">
        <v>2007</v>
      </c>
      <c r="K977" s="6">
        <v>1</v>
      </c>
      <c r="L977" s="6"/>
      <c r="M977" s="6" t="s">
        <v>925</v>
      </c>
      <c r="N977" s="6"/>
      <c r="O977" s="6">
        <v>1</v>
      </c>
      <c r="P977" s="31">
        <v>5015018019</v>
      </c>
      <c r="Q977" s="6"/>
      <c r="R977" s="6">
        <v>0</v>
      </c>
      <c r="S977" s="6"/>
      <c r="T977" s="6" t="s">
        <v>3899</v>
      </c>
      <c r="U977" s="6" t="s">
        <v>3899</v>
      </c>
      <c r="V977" s="8">
        <v>31320000</v>
      </c>
    </row>
    <row r="978" spans="1:22" ht="14.4" x14ac:dyDescent="0.25">
      <c r="A978" s="6" t="s">
        <v>923</v>
      </c>
      <c r="B978" s="6" t="s">
        <v>3899</v>
      </c>
      <c r="C978" s="10">
        <v>480087181</v>
      </c>
      <c r="D978" s="6"/>
      <c r="E978" s="11">
        <v>0.68144675925925924</v>
      </c>
      <c r="F978" s="31">
        <v>5121726390</v>
      </c>
      <c r="G978" s="6"/>
      <c r="H978" s="6">
        <v>101</v>
      </c>
      <c r="I978" s="6"/>
      <c r="J978" s="6" t="s">
        <v>2162</v>
      </c>
      <c r="K978" s="6">
        <v>200</v>
      </c>
      <c r="L978" s="6"/>
      <c r="M978" s="6" t="s">
        <v>925</v>
      </c>
      <c r="N978" s="6"/>
      <c r="O978" s="6">
        <v>1</v>
      </c>
      <c r="P978" s="31">
        <v>5015019014</v>
      </c>
      <c r="Q978" s="6"/>
      <c r="R978" s="6">
        <v>0</v>
      </c>
      <c r="S978" s="6"/>
      <c r="T978" s="6" t="s">
        <v>3899</v>
      </c>
      <c r="U978" s="6" t="s">
        <v>3899</v>
      </c>
      <c r="V978" s="8">
        <v>1500000</v>
      </c>
    </row>
    <row r="979" spans="1:22" ht="14.4" x14ac:dyDescent="0.25">
      <c r="A979" s="6" t="s">
        <v>923</v>
      </c>
      <c r="B979" s="6" t="s">
        <v>3899</v>
      </c>
      <c r="C979" s="10">
        <v>480087181</v>
      </c>
      <c r="D979" s="6"/>
      <c r="E979" s="11">
        <v>0.68144675925925924</v>
      </c>
      <c r="F979" s="31">
        <v>5121726390</v>
      </c>
      <c r="G979" s="6"/>
      <c r="H979" s="6">
        <v>101</v>
      </c>
      <c r="I979" s="6"/>
      <c r="J979" s="6" t="s">
        <v>2166</v>
      </c>
      <c r="K979" s="6">
        <v>200</v>
      </c>
      <c r="L979" s="6"/>
      <c r="M979" s="6" t="s">
        <v>925</v>
      </c>
      <c r="N979" s="6"/>
      <c r="O979" s="6">
        <v>5</v>
      </c>
      <c r="P979" s="31">
        <v>5015019014</v>
      </c>
      <c r="Q979" s="6"/>
      <c r="R979" s="6">
        <v>0</v>
      </c>
      <c r="S979" s="6"/>
      <c r="T979" s="6" t="s">
        <v>3899</v>
      </c>
      <c r="U979" s="6" t="s">
        <v>3899</v>
      </c>
      <c r="V979" s="8">
        <v>1500000</v>
      </c>
    </row>
    <row r="980" spans="1:22" ht="14.4" x14ac:dyDescent="0.25">
      <c r="A980" s="6" t="s">
        <v>923</v>
      </c>
      <c r="B980" s="6" t="s">
        <v>3899</v>
      </c>
      <c r="C980" s="10">
        <v>480087181</v>
      </c>
      <c r="D980" s="6"/>
      <c r="E980" s="11">
        <v>0.68144675925925924</v>
      </c>
      <c r="F980" s="31">
        <v>5121726390</v>
      </c>
      <c r="G980" s="6"/>
      <c r="H980" s="6">
        <v>101</v>
      </c>
      <c r="I980" s="6"/>
      <c r="J980" s="6" t="s">
        <v>2168</v>
      </c>
      <c r="K980" s="6">
        <v>200</v>
      </c>
      <c r="L980" s="6"/>
      <c r="M980" s="6" t="s">
        <v>925</v>
      </c>
      <c r="N980" s="6"/>
      <c r="O980" s="6">
        <v>7</v>
      </c>
      <c r="P980" s="31">
        <v>5015019014</v>
      </c>
      <c r="Q980" s="6"/>
      <c r="R980" s="6">
        <v>0</v>
      </c>
      <c r="S980" s="6"/>
      <c r="T980" s="6" t="s">
        <v>3899</v>
      </c>
      <c r="U980" s="6" t="s">
        <v>3899</v>
      </c>
      <c r="V980" s="8">
        <v>1500000</v>
      </c>
    </row>
    <row r="981" spans="1:22" ht="14.4" x14ac:dyDescent="0.25">
      <c r="A981" s="6" t="s">
        <v>923</v>
      </c>
      <c r="B981" s="6" t="s">
        <v>3899</v>
      </c>
      <c r="C981" s="10">
        <v>480087181</v>
      </c>
      <c r="D981" s="6"/>
      <c r="E981" s="11">
        <v>0.68144675925925924</v>
      </c>
      <c r="F981" s="31">
        <v>5121726390</v>
      </c>
      <c r="G981" s="6"/>
      <c r="H981" s="6">
        <v>101</v>
      </c>
      <c r="I981" s="6"/>
      <c r="J981" s="6" t="s">
        <v>2164</v>
      </c>
      <c r="K981" s="6">
        <v>500</v>
      </c>
      <c r="L981" s="6"/>
      <c r="M981" s="6" t="s">
        <v>925</v>
      </c>
      <c r="N981" s="6"/>
      <c r="O981" s="6">
        <v>3</v>
      </c>
      <c r="P981" s="31">
        <v>5015019014</v>
      </c>
      <c r="Q981" s="6"/>
      <c r="R981" s="6">
        <v>0</v>
      </c>
      <c r="S981" s="6"/>
      <c r="T981" s="6" t="s">
        <v>3899</v>
      </c>
      <c r="U981" s="6" t="s">
        <v>3899</v>
      </c>
      <c r="V981" s="8">
        <v>13000000</v>
      </c>
    </row>
    <row r="982" spans="1:22" ht="14.4" x14ac:dyDescent="0.25">
      <c r="A982" s="6" t="s">
        <v>923</v>
      </c>
      <c r="B982" s="6" t="s">
        <v>3899</v>
      </c>
      <c r="C982" s="10">
        <v>480087181</v>
      </c>
      <c r="D982" s="6"/>
      <c r="E982" s="11">
        <v>0.68144675925925924</v>
      </c>
      <c r="F982" s="31">
        <v>5121726390</v>
      </c>
      <c r="G982" s="6"/>
      <c r="H982" s="6">
        <v>101</v>
      </c>
      <c r="I982" s="6"/>
      <c r="J982" s="6" t="s">
        <v>2165</v>
      </c>
      <c r="K982" s="6">
        <v>300</v>
      </c>
      <c r="L982" s="6"/>
      <c r="M982" s="6" t="s">
        <v>925</v>
      </c>
      <c r="N982" s="6"/>
      <c r="O982" s="6">
        <v>4</v>
      </c>
      <c r="P982" s="31">
        <v>5015019014</v>
      </c>
      <c r="Q982" s="6"/>
      <c r="R982" s="6">
        <v>0</v>
      </c>
      <c r="S982" s="6"/>
      <c r="T982" s="6" t="s">
        <v>3899</v>
      </c>
      <c r="U982" s="6" t="s">
        <v>3899</v>
      </c>
      <c r="V982" s="8">
        <v>2250000</v>
      </c>
    </row>
    <row r="983" spans="1:22" ht="14.4" x14ac:dyDescent="0.25">
      <c r="A983" s="6" t="s">
        <v>923</v>
      </c>
      <c r="B983" s="6" t="s">
        <v>3899</v>
      </c>
      <c r="C983" s="10">
        <v>480085558</v>
      </c>
      <c r="D983" s="6"/>
      <c r="E983" s="11">
        <v>0.76704861111111111</v>
      </c>
      <c r="F983" s="31">
        <v>5121726447</v>
      </c>
      <c r="G983" s="6"/>
      <c r="H983" s="6">
        <v>101</v>
      </c>
      <c r="I983" s="6"/>
      <c r="J983" s="6" t="s">
        <v>1801</v>
      </c>
      <c r="K983" s="6">
        <v>1</v>
      </c>
      <c r="L983" s="6"/>
      <c r="M983" s="6" t="s">
        <v>925</v>
      </c>
      <c r="N983" s="6"/>
      <c r="O983" s="6">
        <v>1</v>
      </c>
      <c r="P983" s="31">
        <v>5015019014</v>
      </c>
      <c r="Q983" s="6"/>
      <c r="R983" s="6">
        <v>0</v>
      </c>
      <c r="S983" s="6"/>
      <c r="T983" s="6" t="s">
        <v>3899</v>
      </c>
      <c r="U983" s="6" t="s">
        <v>3899</v>
      </c>
      <c r="V983" s="8">
        <v>49600000</v>
      </c>
    </row>
    <row r="984" spans="1:22" ht="14.4" x14ac:dyDescent="0.25">
      <c r="A984" s="6" t="s">
        <v>923</v>
      </c>
      <c r="B984" s="6" t="s">
        <v>3899</v>
      </c>
      <c r="C984" s="10">
        <v>480086890</v>
      </c>
      <c r="D984" s="6"/>
      <c r="E984" s="11">
        <v>0.76606481481481481</v>
      </c>
      <c r="F984" s="31">
        <v>5121726444</v>
      </c>
      <c r="G984" s="6"/>
      <c r="H984" s="6">
        <v>101</v>
      </c>
      <c r="I984" s="6"/>
      <c r="J984" s="6" t="s">
        <v>2122</v>
      </c>
      <c r="K984" s="6">
        <v>1</v>
      </c>
      <c r="L984" s="6"/>
      <c r="M984" s="6" t="s">
        <v>925</v>
      </c>
      <c r="N984" s="6"/>
      <c r="O984" s="6">
        <v>1</v>
      </c>
      <c r="P984" s="31">
        <v>5015018019</v>
      </c>
      <c r="Q984" s="6"/>
      <c r="R984" s="6">
        <v>0</v>
      </c>
      <c r="S984" s="6"/>
      <c r="T984" s="6" t="s">
        <v>3899</v>
      </c>
      <c r="U984" s="6" t="s">
        <v>3899</v>
      </c>
      <c r="V984" s="8">
        <v>134706600</v>
      </c>
    </row>
    <row r="985" spans="1:22" ht="14.4" x14ac:dyDescent="0.25">
      <c r="A985" s="6" t="s">
        <v>923</v>
      </c>
      <c r="B985" s="6" t="s">
        <v>3899</v>
      </c>
      <c r="C985" s="10">
        <v>480087406</v>
      </c>
      <c r="D985" s="6"/>
      <c r="E985" s="11">
        <v>0.75687499999999996</v>
      </c>
      <c r="F985" s="31">
        <v>5121726424</v>
      </c>
      <c r="G985" s="6"/>
      <c r="H985" s="6">
        <v>101</v>
      </c>
      <c r="I985" s="6"/>
      <c r="J985" s="6" t="s">
        <v>2212</v>
      </c>
      <c r="K985" s="6">
        <v>1</v>
      </c>
      <c r="L985" s="6"/>
      <c r="M985" s="6" t="s">
        <v>925</v>
      </c>
      <c r="N985" s="6"/>
      <c r="O985" s="6">
        <v>2</v>
      </c>
      <c r="P985" s="31">
        <v>5015018019</v>
      </c>
      <c r="Q985" s="6"/>
      <c r="R985" s="6">
        <v>0</v>
      </c>
      <c r="S985" s="6"/>
      <c r="T985" s="6" t="s">
        <v>3899</v>
      </c>
      <c r="U985" s="6" t="s">
        <v>3899</v>
      </c>
      <c r="V985" s="8">
        <v>6600000</v>
      </c>
    </row>
    <row r="986" spans="1:22" ht="14.4" x14ac:dyDescent="0.25">
      <c r="A986" s="6" t="s">
        <v>923</v>
      </c>
      <c r="B986" s="6" t="s">
        <v>3899</v>
      </c>
      <c r="C986" s="10">
        <v>480087406</v>
      </c>
      <c r="D986" s="6"/>
      <c r="E986" s="11">
        <v>0.75687499999999996</v>
      </c>
      <c r="F986" s="31">
        <v>5121726424</v>
      </c>
      <c r="G986" s="6"/>
      <c r="H986" s="6">
        <v>101</v>
      </c>
      <c r="I986" s="6"/>
      <c r="J986" s="6" t="s">
        <v>2212</v>
      </c>
      <c r="K986" s="6">
        <v>1</v>
      </c>
      <c r="L986" s="6"/>
      <c r="M986" s="6" t="s">
        <v>925</v>
      </c>
      <c r="N986" s="6"/>
      <c r="O986" s="6">
        <v>1</v>
      </c>
      <c r="P986" s="31">
        <v>5015018019</v>
      </c>
      <c r="Q986" s="6"/>
      <c r="R986" s="6">
        <v>0</v>
      </c>
      <c r="S986" s="6"/>
      <c r="T986" s="6" t="s">
        <v>3899</v>
      </c>
      <c r="U986" s="6" t="s">
        <v>3899</v>
      </c>
      <c r="V986" s="8">
        <v>66000000</v>
      </c>
    </row>
    <row r="987" spans="1:22" ht="14.4" x14ac:dyDescent="0.25">
      <c r="A987" s="6" t="s">
        <v>923</v>
      </c>
      <c r="B987" s="6" t="s">
        <v>3899</v>
      </c>
      <c r="C987" s="10">
        <v>480087718</v>
      </c>
      <c r="D987" s="6"/>
      <c r="E987" s="11">
        <v>0.69376157407407402</v>
      </c>
      <c r="F987" s="31">
        <v>5121726394</v>
      </c>
      <c r="G987" s="6"/>
      <c r="H987" s="6">
        <v>101</v>
      </c>
      <c r="I987" s="6"/>
      <c r="J987" s="6" t="s">
        <v>2271</v>
      </c>
      <c r="K987" s="6">
        <v>1</v>
      </c>
      <c r="L987" s="6"/>
      <c r="M987" s="6" t="s">
        <v>925</v>
      </c>
      <c r="N987" s="6"/>
      <c r="O987" s="6">
        <v>1</v>
      </c>
      <c r="P987" s="31">
        <v>5015019014</v>
      </c>
      <c r="Q987" s="6"/>
      <c r="R987" s="6">
        <v>0</v>
      </c>
      <c r="S987" s="6"/>
      <c r="T987" s="6" t="s">
        <v>3899</v>
      </c>
      <c r="U987" s="6" t="s">
        <v>3899</v>
      </c>
      <c r="V987" s="8">
        <v>181532200</v>
      </c>
    </row>
    <row r="988" spans="1:22" ht="14.4" x14ac:dyDescent="0.25">
      <c r="A988" s="6" t="s">
        <v>923</v>
      </c>
      <c r="B988" s="6" t="s">
        <v>3899</v>
      </c>
      <c r="C988" s="10">
        <v>480087397</v>
      </c>
      <c r="D988" s="6"/>
      <c r="E988" s="11">
        <v>0.69171296296296303</v>
      </c>
      <c r="F988" s="31">
        <v>5121726392</v>
      </c>
      <c r="G988" s="6"/>
      <c r="H988" s="6">
        <v>101</v>
      </c>
      <c r="I988" s="6"/>
      <c r="J988" s="6" t="s">
        <v>2208</v>
      </c>
      <c r="K988" s="6">
        <v>1</v>
      </c>
      <c r="L988" s="6"/>
      <c r="M988" s="6" t="s">
        <v>925</v>
      </c>
      <c r="N988" s="6"/>
      <c r="O988" s="6">
        <v>1</v>
      </c>
      <c r="P988" s="31">
        <v>5015019014</v>
      </c>
      <c r="Q988" s="6"/>
      <c r="R988" s="6">
        <v>0</v>
      </c>
      <c r="S988" s="6"/>
      <c r="T988" s="6" t="s">
        <v>3899</v>
      </c>
      <c r="U988" s="6" t="s">
        <v>3899</v>
      </c>
      <c r="V988" s="8">
        <v>89610400</v>
      </c>
    </row>
    <row r="989" spans="1:22" ht="14.4" x14ac:dyDescent="0.25">
      <c r="A989" s="6" t="s">
        <v>923</v>
      </c>
      <c r="B989" s="6" t="s">
        <v>3899</v>
      </c>
      <c r="C989" s="10">
        <v>480087404</v>
      </c>
      <c r="D989" s="6"/>
      <c r="E989" s="11">
        <v>0.6925810185185185</v>
      </c>
      <c r="F989" s="31">
        <v>5121726393</v>
      </c>
      <c r="G989" s="6"/>
      <c r="H989" s="6">
        <v>101</v>
      </c>
      <c r="I989" s="6"/>
      <c r="J989" s="6" t="s">
        <v>2209</v>
      </c>
      <c r="K989" s="6">
        <v>1</v>
      </c>
      <c r="L989" s="6"/>
      <c r="M989" s="6" t="s">
        <v>925</v>
      </c>
      <c r="N989" s="6"/>
      <c r="O989" s="6">
        <v>1</v>
      </c>
      <c r="P989" s="31">
        <v>5015019014</v>
      </c>
      <c r="Q989" s="6"/>
      <c r="R989" s="6">
        <v>0</v>
      </c>
      <c r="S989" s="6"/>
      <c r="T989" s="6" t="s">
        <v>3899</v>
      </c>
      <c r="U989" s="6" t="s">
        <v>3899</v>
      </c>
      <c r="V989" s="8">
        <v>107410900</v>
      </c>
    </row>
    <row r="990" spans="1:22" ht="14.4" x14ac:dyDescent="0.25">
      <c r="A990" s="6" t="s">
        <v>923</v>
      </c>
      <c r="B990" s="6" t="s">
        <v>3899</v>
      </c>
      <c r="C990" s="10">
        <v>480087638</v>
      </c>
      <c r="D990" s="6" t="s">
        <v>3902</v>
      </c>
      <c r="E990" s="11">
        <v>0.61114583333333339</v>
      </c>
      <c r="F990" s="31">
        <v>5121726345</v>
      </c>
      <c r="G990" s="6" t="s">
        <v>3903</v>
      </c>
      <c r="H990" s="6">
        <v>101</v>
      </c>
      <c r="I990" s="6"/>
      <c r="J990" s="6" t="s">
        <v>2242</v>
      </c>
      <c r="K990" s="6">
        <v>1</v>
      </c>
      <c r="L990" s="6"/>
      <c r="M990" s="6" t="s">
        <v>925</v>
      </c>
      <c r="N990" s="6"/>
      <c r="O990" s="6">
        <v>1</v>
      </c>
      <c r="P990" s="31">
        <v>5015020003</v>
      </c>
      <c r="Q990" s="6"/>
      <c r="R990" s="6">
        <v>0</v>
      </c>
      <c r="S990" s="6"/>
      <c r="T990" s="6" t="s">
        <v>3899</v>
      </c>
      <c r="U990" s="6" t="s">
        <v>3899</v>
      </c>
      <c r="V990" s="8">
        <v>175486000</v>
      </c>
    </row>
    <row r="991" spans="1:22" ht="14.4" x14ac:dyDescent="0.25">
      <c r="A991" s="6" t="s">
        <v>923</v>
      </c>
      <c r="B991" s="6" t="s">
        <v>3899</v>
      </c>
      <c r="C991" s="10">
        <v>480087638</v>
      </c>
      <c r="D991" s="6" t="s">
        <v>3902</v>
      </c>
      <c r="E991" s="11">
        <v>0.61114583333333339</v>
      </c>
      <c r="F991" s="31">
        <v>5121726345</v>
      </c>
      <c r="G991" s="6" t="s">
        <v>3903</v>
      </c>
      <c r="H991" s="6">
        <v>101</v>
      </c>
      <c r="I991" s="6"/>
      <c r="J991" s="6" t="s">
        <v>2242</v>
      </c>
      <c r="K991" s="6">
        <v>1</v>
      </c>
      <c r="L991" s="6"/>
      <c r="M991" s="6" t="s">
        <v>925</v>
      </c>
      <c r="N991" s="6"/>
      <c r="O991" s="6">
        <v>2</v>
      </c>
      <c r="P991" s="31">
        <v>5015020003</v>
      </c>
      <c r="Q991" s="6"/>
      <c r="R991" s="6">
        <v>0</v>
      </c>
      <c r="S991" s="6"/>
      <c r="T991" s="6" t="s">
        <v>3899</v>
      </c>
      <c r="U991" s="6" t="s">
        <v>3899</v>
      </c>
      <c r="V991" s="8">
        <v>129910000</v>
      </c>
    </row>
    <row r="992" spans="1:22" ht="14.4" x14ac:dyDescent="0.25">
      <c r="A992" s="6" t="s">
        <v>923</v>
      </c>
      <c r="B992" s="6" t="s">
        <v>3899</v>
      </c>
      <c r="C992" s="10">
        <v>480084598</v>
      </c>
      <c r="D992" s="6"/>
      <c r="E992" s="11">
        <v>0.77415509259259263</v>
      </c>
      <c r="F992" s="31">
        <v>5121726449</v>
      </c>
      <c r="G992" s="6"/>
      <c r="H992" s="6">
        <v>101</v>
      </c>
      <c r="I992" s="6"/>
      <c r="J992" s="6" t="s">
        <v>1450</v>
      </c>
      <c r="K992" s="6">
        <v>1</v>
      </c>
      <c r="L992" s="6"/>
      <c r="M992" s="6" t="s">
        <v>925</v>
      </c>
      <c r="N992" s="6"/>
      <c r="O992" s="6">
        <v>1</v>
      </c>
      <c r="P992" s="31">
        <v>5015019014</v>
      </c>
      <c r="Q992" s="6"/>
      <c r="R992" s="6">
        <v>0</v>
      </c>
      <c r="S992" s="6"/>
      <c r="T992" s="6" t="s">
        <v>3899</v>
      </c>
      <c r="U992" s="6" t="s">
        <v>3899</v>
      </c>
      <c r="V992" s="8">
        <v>134476000</v>
      </c>
    </row>
    <row r="993" spans="1:23" ht="14.4" x14ac:dyDescent="0.25">
      <c r="A993" s="6" t="s">
        <v>923</v>
      </c>
      <c r="B993" s="6" t="s">
        <v>3899</v>
      </c>
      <c r="C993" s="10">
        <v>480087769</v>
      </c>
      <c r="D993" s="6" t="s">
        <v>3904</v>
      </c>
      <c r="E993" s="11">
        <v>0.64379629629629631</v>
      </c>
      <c r="F993" s="31">
        <v>5121726357</v>
      </c>
      <c r="G993" s="6" t="s">
        <v>3905</v>
      </c>
      <c r="H993" s="6">
        <v>101</v>
      </c>
      <c r="I993" s="6"/>
      <c r="J993" s="6" t="s">
        <v>2285</v>
      </c>
      <c r="K993" s="6">
        <v>1</v>
      </c>
      <c r="L993" s="6"/>
      <c r="M993" s="6" t="s">
        <v>925</v>
      </c>
      <c r="N993" s="6"/>
      <c r="O993" s="6">
        <v>1</v>
      </c>
      <c r="P993" s="31">
        <v>5015020003</v>
      </c>
      <c r="Q993" s="6"/>
      <c r="R993" s="6">
        <v>0</v>
      </c>
      <c r="S993" s="6"/>
      <c r="T993" s="6" t="s">
        <v>3899</v>
      </c>
      <c r="U993" s="6" t="s">
        <v>3899</v>
      </c>
      <c r="V993" s="8">
        <v>225741600</v>
      </c>
    </row>
    <row r="994" spans="1:23" ht="14.4" x14ac:dyDescent="0.25">
      <c r="A994" s="6" t="s">
        <v>923</v>
      </c>
      <c r="B994" s="6" t="s">
        <v>3899</v>
      </c>
      <c r="C994" s="10">
        <v>480087773</v>
      </c>
      <c r="D994" s="6" t="s">
        <v>3906</v>
      </c>
      <c r="E994" s="11">
        <v>0.64913194444444444</v>
      </c>
      <c r="F994" s="31">
        <v>5121726359</v>
      </c>
      <c r="G994" s="6" t="s">
        <v>3907</v>
      </c>
      <c r="H994" s="6">
        <v>101</v>
      </c>
      <c r="I994" s="6"/>
      <c r="J994" s="6" t="s">
        <v>2288</v>
      </c>
      <c r="K994" s="6">
        <v>1</v>
      </c>
      <c r="L994" s="6"/>
      <c r="M994" s="6" t="s">
        <v>925</v>
      </c>
      <c r="N994" s="6"/>
      <c r="O994" s="6">
        <v>1</v>
      </c>
      <c r="P994" s="31">
        <v>5015020003</v>
      </c>
      <c r="Q994" s="6"/>
      <c r="R994" s="6">
        <v>0</v>
      </c>
      <c r="S994" s="6"/>
      <c r="T994" s="6" t="s">
        <v>3899</v>
      </c>
      <c r="U994" s="6" t="s">
        <v>3899</v>
      </c>
      <c r="V994" s="8">
        <v>1288270293</v>
      </c>
      <c r="W994" s="36" t="s">
        <v>18009</v>
      </c>
    </row>
    <row r="995" spans="1:23" ht="14.4" x14ac:dyDescent="0.25">
      <c r="A995" s="6" t="s">
        <v>923</v>
      </c>
      <c r="B995" s="6" t="s">
        <v>3899</v>
      </c>
      <c r="C995" s="10">
        <v>480087181</v>
      </c>
      <c r="D995" s="6"/>
      <c r="E995" s="11">
        <v>0.68144675925925924</v>
      </c>
      <c r="F995" s="31">
        <v>5121726390</v>
      </c>
      <c r="G995" s="6"/>
      <c r="H995" s="6">
        <v>101</v>
      </c>
      <c r="I995" s="6"/>
      <c r="J995" s="6" t="s">
        <v>2163</v>
      </c>
      <c r="K995" s="6">
        <v>300</v>
      </c>
      <c r="L995" s="6"/>
      <c r="M995" s="6" t="s">
        <v>925</v>
      </c>
      <c r="N995" s="6"/>
      <c r="O995" s="6">
        <v>2</v>
      </c>
      <c r="P995" s="31">
        <v>5015019014</v>
      </c>
      <c r="Q995" s="6"/>
      <c r="R995" s="6">
        <v>0</v>
      </c>
      <c r="S995" s="6"/>
      <c r="T995" s="6" t="s">
        <v>3899</v>
      </c>
      <c r="U995" s="6" t="s">
        <v>3899</v>
      </c>
      <c r="V995" s="8">
        <v>2250000</v>
      </c>
    </row>
    <row r="996" spans="1:23" ht="14.4" x14ac:dyDescent="0.25">
      <c r="A996" s="6" t="s">
        <v>923</v>
      </c>
      <c r="B996" s="6" t="s">
        <v>3899</v>
      </c>
      <c r="C996" s="10">
        <v>480087057</v>
      </c>
      <c r="D996" s="6"/>
      <c r="E996" s="11">
        <v>0.75118055555555552</v>
      </c>
      <c r="F996" s="31">
        <v>5121726388</v>
      </c>
      <c r="G996" s="6"/>
      <c r="H996" s="6">
        <v>101</v>
      </c>
      <c r="I996" s="6"/>
      <c r="J996" s="6" t="s">
        <v>2145</v>
      </c>
      <c r="K996" s="6">
        <v>1</v>
      </c>
      <c r="L996" s="6"/>
      <c r="M996" s="6" t="s">
        <v>925</v>
      </c>
      <c r="N996" s="6"/>
      <c r="O996" s="6">
        <v>1</v>
      </c>
      <c r="P996" s="31">
        <v>5015018019</v>
      </c>
      <c r="Q996" s="6"/>
      <c r="R996" s="6">
        <v>0</v>
      </c>
      <c r="S996" s="6"/>
      <c r="T996" s="6" t="s">
        <v>3899</v>
      </c>
      <c r="U996" s="6" t="s">
        <v>3899</v>
      </c>
      <c r="V996" s="8">
        <v>352433333</v>
      </c>
    </row>
    <row r="997" spans="1:23" ht="14.4" x14ac:dyDescent="0.25">
      <c r="A997" s="6" t="s">
        <v>923</v>
      </c>
      <c r="B997" s="6" t="s">
        <v>3899</v>
      </c>
      <c r="C997" s="10">
        <v>480087767</v>
      </c>
      <c r="D997" s="6"/>
      <c r="E997" s="11">
        <v>0.75894675925925925</v>
      </c>
      <c r="F997" s="31">
        <v>5121726426</v>
      </c>
      <c r="G997" s="6"/>
      <c r="H997" s="6">
        <v>101</v>
      </c>
      <c r="I997" s="6"/>
      <c r="J997" s="6" t="s">
        <v>2284</v>
      </c>
      <c r="K997" s="6">
        <v>1</v>
      </c>
      <c r="L997" s="6"/>
      <c r="M997" s="6" t="s">
        <v>925</v>
      </c>
      <c r="N997" s="6"/>
      <c r="O997" s="6">
        <v>1</v>
      </c>
      <c r="P997" s="31">
        <v>5015019014</v>
      </c>
      <c r="Q997" s="6"/>
      <c r="R997" s="6">
        <v>0</v>
      </c>
      <c r="S997" s="6"/>
      <c r="T997" s="6" t="s">
        <v>3899</v>
      </c>
      <c r="U997" s="6" t="s">
        <v>3899</v>
      </c>
      <c r="V997" s="8">
        <v>33275040</v>
      </c>
    </row>
    <row r="998" spans="1:23" ht="14.4" x14ac:dyDescent="0.25">
      <c r="A998" s="6" t="s">
        <v>923</v>
      </c>
      <c r="B998" s="6" t="s">
        <v>3899</v>
      </c>
      <c r="C998" s="10">
        <v>480087589</v>
      </c>
      <c r="D998" s="6" t="s">
        <v>3908</v>
      </c>
      <c r="E998" s="11">
        <v>0.6370717592592593</v>
      </c>
      <c r="F998" s="31">
        <v>5121726355</v>
      </c>
      <c r="G998" s="6" t="s">
        <v>3909</v>
      </c>
      <c r="H998" s="6">
        <v>101</v>
      </c>
      <c r="I998" s="6"/>
      <c r="J998" s="6" t="s">
        <v>2237</v>
      </c>
      <c r="K998" s="6">
        <v>1</v>
      </c>
      <c r="L998" s="6"/>
      <c r="M998" s="6" t="s">
        <v>925</v>
      </c>
      <c r="N998" s="6"/>
      <c r="O998" s="6">
        <v>1</v>
      </c>
      <c r="P998" s="31">
        <v>5015020003</v>
      </c>
      <c r="Q998" s="6"/>
      <c r="R998" s="6">
        <v>0</v>
      </c>
      <c r="S998" s="6"/>
      <c r="T998" s="6" t="s">
        <v>3899</v>
      </c>
      <c r="U998" s="6" t="s">
        <v>3899</v>
      </c>
      <c r="V998" s="8">
        <v>293000000</v>
      </c>
      <c r="W998" s="36" t="s">
        <v>18009</v>
      </c>
    </row>
    <row r="999" spans="1:23" ht="14.4" x14ac:dyDescent="0.25">
      <c r="A999" s="6" t="s">
        <v>923</v>
      </c>
      <c r="B999" s="6" t="s">
        <v>3899</v>
      </c>
      <c r="C999" s="10">
        <v>480087590</v>
      </c>
      <c r="D999" s="6" t="s">
        <v>3910</v>
      </c>
      <c r="E999" s="11">
        <v>0.64149305555555558</v>
      </c>
      <c r="F999" s="31">
        <v>5121726356</v>
      </c>
      <c r="G999" s="6" t="s">
        <v>3911</v>
      </c>
      <c r="H999" s="6">
        <v>101</v>
      </c>
      <c r="I999" s="6"/>
      <c r="J999" s="6" t="s">
        <v>2238</v>
      </c>
      <c r="K999" s="6">
        <v>1</v>
      </c>
      <c r="L999" s="6"/>
      <c r="M999" s="6" t="s">
        <v>925</v>
      </c>
      <c r="N999" s="6"/>
      <c r="O999" s="6">
        <v>1</v>
      </c>
      <c r="P999" s="31">
        <v>5015020003</v>
      </c>
      <c r="Q999" s="6"/>
      <c r="R999" s="6">
        <v>0</v>
      </c>
      <c r="S999" s="6"/>
      <c r="T999" s="6" t="s">
        <v>3899</v>
      </c>
      <c r="U999" s="6" t="s">
        <v>3899</v>
      </c>
      <c r="V999" s="8">
        <v>273100000</v>
      </c>
      <c r="W999" s="36" t="s">
        <v>18009</v>
      </c>
    </row>
    <row r="1000" spans="1:23" ht="14.4" x14ac:dyDescent="0.25">
      <c r="A1000" s="6" t="s">
        <v>923</v>
      </c>
      <c r="B1000" s="6" t="s">
        <v>3899</v>
      </c>
      <c r="C1000" s="10">
        <v>480087063</v>
      </c>
      <c r="D1000" s="6" t="s">
        <v>3912</v>
      </c>
      <c r="E1000" s="11">
        <v>0.62083333333333335</v>
      </c>
      <c r="F1000" s="31">
        <v>5121726353</v>
      </c>
      <c r="G1000" s="6" t="s">
        <v>3913</v>
      </c>
      <c r="H1000" s="6">
        <v>101</v>
      </c>
      <c r="I1000" s="6"/>
      <c r="J1000" s="6" t="s">
        <v>2160</v>
      </c>
      <c r="K1000" s="6">
        <v>1</v>
      </c>
      <c r="L1000" s="6"/>
      <c r="M1000" s="6" t="s">
        <v>925</v>
      </c>
      <c r="N1000" s="6"/>
      <c r="O1000" s="6">
        <v>1</v>
      </c>
      <c r="P1000" s="31">
        <v>5015020003</v>
      </c>
      <c r="Q1000" s="6"/>
      <c r="R1000" s="6">
        <v>0</v>
      </c>
      <c r="S1000" s="6"/>
      <c r="T1000" s="6" t="s">
        <v>3899</v>
      </c>
      <c r="U1000" s="6" t="s">
        <v>3899</v>
      </c>
      <c r="V1000" s="8">
        <v>2911757599</v>
      </c>
      <c r="W1000" s="36" t="s">
        <v>18009</v>
      </c>
    </row>
    <row r="1001" spans="1:23" ht="14.4" x14ac:dyDescent="0.25">
      <c r="A1001" s="6" t="s">
        <v>923</v>
      </c>
      <c r="B1001" s="6" t="s">
        <v>3899</v>
      </c>
      <c r="C1001" s="10">
        <v>480087062</v>
      </c>
      <c r="D1001" s="6" t="s">
        <v>3914</v>
      </c>
      <c r="E1001" s="11">
        <v>0.61878472222222225</v>
      </c>
      <c r="F1001" s="31">
        <v>5121726351</v>
      </c>
      <c r="G1001" s="6" t="s">
        <v>3915</v>
      </c>
      <c r="H1001" s="6">
        <v>101</v>
      </c>
      <c r="I1001" s="6"/>
      <c r="J1001" s="6" t="s">
        <v>2157</v>
      </c>
      <c r="K1001" s="6">
        <v>1</v>
      </c>
      <c r="L1001" s="6"/>
      <c r="M1001" s="6" t="s">
        <v>925</v>
      </c>
      <c r="N1001" s="6"/>
      <c r="O1001" s="6">
        <v>2</v>
      </c>
      <c r="P1001" s="31">
        <v>5015020003</v>
      </c>
      <c r="Q1001" s="6"/>
      <c r="R1001" s="6">
        <v>0</v>
      </c>
      <c r="S1001" s="6"/>
      <c r="T1001" s="6" t="s">
        <v>3899</v>
      </c>
      <c r="U1001" s="6" t="s">
        <v>3899</v>
      </c>
      <c r="V1001" s="8">
        <v>116854950</v>
      </c>
    </row>
    <row r="1002" spans="1:23" ht="14.4" x14ac:dyDescent="0.25">
      <c r="A1002" s="6" t="s">
        <v>923</v>
      </c>
      <c r="B1002" s="6" t="s">
        <v>3899</v>
      </c>
      <c r="C1002" s="10">
        <v>480087588</v>
      </c>
      <c r="D1002" s="6"/>
      <c r="E1002" s="11">
        <v>0.62850694444444444</v>
      </c>
      <c r="F1002" s="31">
        <v>5121726354</v>
      </c>
      <c r="G1002" s="6" t="s">
        <v>3916</v>
      </c>
      <c r="H1002" s="6">
        <v>101</v>
      </c>
      <c r="I1002" s="6"/>
      <c r="J1002" s="6" t="s">
        <v>2235</v>
      </c>
      <c r="K1002" s="6">
        <v>1</v>
      </c>
      <c r="L1002" s="6"/>
      <c r="M1002" s="6" t="s">
        <v>925</v>
      </c>
      <c r="N1002" s="6"/>
      <c r="O1002" s="6">
        <v>2</v>
      </c>
      <c r="P1002" s="31">
        <v>5015020003</v>
      </c>
      <c r="Q1002" s="6"/>
      <c r="R1002" s="6">
        <v>0</v>
      </c>
      <c r="S1002" s="6"/>
      <c r="T1002" s="6" t="s">
        <v>3899</v>
      </c>
      <c r="U1002" s="6" t="s">
        <v>3899</v>
      </c>
      <c r="V1002" s="8">
        <v>41622000</v>
      </c>
    </row>
    <row r="1003" spans="1:23" ht="14.4" x14ac:dyDescent="0.25">
      <c r="A1003" s="6" t="s">
        <v>923</v>
      </c>
      <c r="B1003" s="6" t="s">
        <v>3899</v>
      </c>
      <c r="C1003" s="10">
        <v>480087370</v>
      </c>
      <c r="D1003" s="6"/>
      <c r="E1003" s="11">
        <v>0.76296296296296295</v>
      </c>
      <c r="F1003" s="31">
        <v>5121726441</v>
      </c>
      <c r="G1003" s="6"/>
      <c r="H1003" s="6">
        <v>101</v>
      </c>
      <c r="I1003" s="6"/>
      <c r="J1003" s="6" t="s">
        <v>1720</v>
      </c>
      <c r="K1003" s="6">
        <v>1</v>
      </c>
      <c r="L1003" s="6"/>
      <c r="M1003" s="6" t="s">
        <v>925</v>
      </c>
      <c r="N1003" s="6"/>
      <c r="O1003" s="6">
        <v>1</v>
      </c>
      <c r="P1003" s="31">
        <v>5015018019</v>
      </c>
      <c r="Q1003" s="6"/>
      <c r="R1003" s="6">
        <v>0</v>
      </c>
      <c r="S1003" s="6"/>
      <c r="T1003" s="6" t="s">
        <v>3899</v>
      </c>
      <c r="U1003" s="6" t="s">
        <v>3899</v>
      </c>
      <c r="V1003" s="8">
        <v>1770000</v>
      </c>
      <c r="W1003" s="36" t="s">
        <v>18009</v>
      </c>
    </row>
    <row r="1004" spans="1:23" ht="14.4" x14ac:dyDescent="0.25">
      <c r="A1004" s="6" t="s">
        <v>923</v>
      </c>
      <c r="B1004" s="6" t="s">
        <v>3899</v>
      </c>
      <c r="C1004" s="10">
        <v>480087062</v>
      </c>
      <c r="D1004" s="6" t="s">
        <v>3914</v>
      </c>
      <c r="E1004" s="11">
        <v>0.61878472222222225</v>
      </c>
      <c r="F1004" s="31">
        <v>5121726351</v>
      </c>
      <c r="G1004" s="6" t="s">
        <v>3915</v>
      </c>
      <c r="H1004" s="6">
        <v>101</v>
      </c>
      <c r="I1004" s="6"/>
      <c r="J1004" s="6" t="s">
        <v>2158</v>
      </c>
      <c r="K1004" s="6">
        <v>1</v>
      </c>
      <c r="L1004" s="6"/>
      <c r="M1004" s="6" t="s">
        <v>925</v>
      </c>
      <c r="N1004" s="6"/>
      <c r="O1004" s="6">
        <v>3</v>
      </c>
      <c r="P1004" s="31">
        <v>5015020003</v>
      </c>
      <c r="Q1004" s="6"/>
      <c r="R1004" s="6">
        <v>0</v>
      </c>
      <c r="S1004" s="6"/>
      <c r="T1004" s="6" t="s">
        <v>3899</v>
      </c>
      <c r="U1004" s="6" t="s">
        <v>3899</v>
      </c>
      <c r="V1004" s="8">
        <v>77903300</v>
      </c>
    </row>
    <row r="1005" spans="1:23" ht="14.4" x14ac:dyDescent="0.25">
      <c r="A1005" s="6" t="s">
        <v>923</v>
      </c>
      <c r="B1005" s="6" t="s">
        <v>3899</v>
      </c>
      <c r="C1005" s="10">
        <v>480087588</v>
      </c>
      <c r="D1005" s="6"/>
      <c r="E1005" s="11">
        <v>0.62850694444444444</v>
      </c>
      <c r="F1005" s="31">
        <v>5121726354</v>
      </c>
      <c r="G1005" s="6" t="s">
        <v>3916</v>
      </c>
      <c r="H1005" s="6">
        <v>101</v>
      </c>
      <c r="I1005" s="6"/>
      <c r="J1005" s="6" t="s">
        <v>2236</v>
      </c>
      <c r="K1005" s="6">
        <v>1</v>
      </c>
      <c r="L1005" s="6"/>
      <c r="M1005" s="6" t="s">
        <v>925</v>
      </c>
      <c r="N1005" s="6"/>
      <c r="O1005" s="6">
        <v>3</v>
      </c>
      <c r="P1005" s="31">
        <v>5015020003</v>
      </c>
      <c r="Q1005" s="6"/>
      <c r="R1005" s="6">
        <v>0</v>
      </c>
      <c r="S1005" s="6"/>
      <c r="T1005" s="6" t="s">
        <v>3899</v>
      </c>
      <c r="U1005" s="6" t="s">
        <v>3899</v>
      </c>
      <c r="V1005" s="8">
        <v>27748000</v>
      </c>
    </row>
    <row r="1006" spans="1:23" ht="14.4" x14ac:dyDescent="0.25">
      <c r="A1006" s="6" t="s">
        <v>923</v>
      </c>
      <c r="B1006" s="6" t="s">
        <v>3899</v>
      </c>
      <c r="C1006" s="10">
        <v>480087035</v>
      </c>
      <c r="D1006" s="6" t="s">
        <v>3917</v>
      </c>
      <c r="E1006" s="11">
        <v>0.60657407407407404</v>
      </c>
      <c r="F1006" s="31">
        <v>5121726318</v>
      </c>
      <c r="G1006" s="6" t="s">
        <v>3918</v>
      </c>
      <c r="H1006" s="6">
        <v>101</v>
      </c>
      <c r="I1006" s="6"/>
      <c r="J1006" s="6" t="s">
        <v>2137</v>
      </c>
      <c r="K1006" s="6">
        <v>1</v>
      </c>
      <c r="L1006" s="6"/>
      <c r="M1006" s="6" t="s">
        <v>925</v>
      </c>
      <c r="N1006" s="6"/>
      <c r="O1006" s="6">
        <v>1</v>
      </c>
      <c r="P1006" s="31">
        <v>5015020003</v>
      </c>
      <c r="Q1006" s="6"/>
      <c r="R1006" s="6">
        <v>0</v>
      </c>
      <c r="S1006" s="6"/>
      <c r="T1006" s="6" t="s">
        <v>3899</v>
      </c>
      <c r="U1006" s="6" t="s">
        <v>3899</v>
      </c>
      <c r="V1006" s="8">
        <v>1500000</v>
      </c>
    </row>
    <row r="1007" spans="1:23" ht="14.4" x14ac:dyDescent="0.25">
      <c r="A1007" s="6" t="s">
        <v>923</v>
      </c>
      <c r="B1007" s="6" t="s">
        <v>3899</v>
      </c>
      <c r="C1007" s="10">
        <v>480087396</v>
      </c>
      <c r="D1007" s="6"/>
      <c r="E1007" s="11">
        <v>0.69064814814814823</v>
      </c>
      <c r="F1007" s="31">
        <v>5121726391</v>
      </c>
      <c r="G1007" s="6"/>
      <c r="H1007" s="6">
        <v>101</v>
      </c>
      <c r="I1007" s="6"/>
      <c r="J1007" s="6" t="s">
        <v>2207</v>
      </c>
      <c r="K1007" s="6">
        <v>1</v>
      </c>
      <c r="L1007" s="6"/>
      <c r="M1007" s="6" t="s">
        <v>925</v>
      </c>
      <c r="N1007" s="6"/>
      <c r="O1007" s="6">
        <v>1</v>
      </c>
      <c r="P1007" s="31">
        <v>5015019014</v>
      </c>
      <c r="Q1007" s="6"/>
      <c r="R1007" s="6">
        <v>0</v>
      </c>
      <c r="S1007" s="6"/>
      <c r="T1007" s="6" t="s">
        <v>3899</v>
      </c>
      <c r="U1007" s="6" t="s">
        <v>3899</v>
      </c>
      <c r="V1007" s="8">
        <v>128369800</v>
      </c>
    </row>
    <row r="1008" spans="1:23" ht="14.4" x14ac:dyDescent="0.25">
      <c r="A1008" s="6" t="s">
        <v>923</v>
      </c>
      <c r="B1008" s="6" t="s">
        <v>3899</v>
      </c>
      <c r="C1008" s="10">
        <v>480086823</v>
      </c>
      <c r="D1008" s="6"/>
      <c r="E1008" s="11">
        <v>0.76590277777777782</v>
      </c>
      <c r="F1008" s="31">
        <v>5121726443</v>
      </c>
      <c r="G1008" s="6"/>
      <c r="H1008" s="6">
        <v>101</v>
      </c>
      <c r="I1008" s="6"/>
      <c r="J1008" s="6" t="s">
        <v>2096</v>
      </c>
      <c r="K1008" s="6">
        <v>1</v>
      </c>
      <c r="L1008" s="6"/>
      <c r="M1008" s="6" t="s">
        <v>925</v>
      </c>
      <c r="N1008" s="6"/>
      <c r="O1008" s="6">
        <v>1</v>
      </c>
      <c r="P1008" s="31">
        <v>5015018019</v>
      </c>
      <c r="Q1008" s="6"/>
      <c r="R1008" s="6">
        <v>0</v>
      </c>
      <c r="S1008" s="6"/>
      <c r="T1008" s="6" t="s">
        <v>3899</v>
      </c>
      <c r="U1008" s="6" t="s">
        <v>3899</v>
      </c>
      <c r="V1008" s="8">
        <v>479986834</v>
      </c>
    </row>
    <row r="1009" spans="1:22" ht="14.4" x14ac:dyDescent="0.25">
      <c r="A1009" s="6" t="s">
        <v>923</v>
      </c>
      <c r="B1009" s="6" t="s">
        <v>3899</v>
      </c>
      <c r="C1009" s="10">
        <v>480086182</v>
      </c>
      <c r="D1009" s="6"/>
      <c r="E1009" s="11">
        <v>0.76975694444444442</v>
      </c>
      <c r="F1009" s="31">
        <v>5121726448</v>
      </c>
      <c r="G1009" s="6"/>
      <c r="H1009" s="6">
        <v>101</v>
      </c>
      <c r="I1009" s="6"/>
      <c r="J1009" s="6" t="s">
        <v>1941</v>
      </c>
      <c r="K1009" s="6">
        <v>1</v>
      </c>
      <c r="L1009" s="6"/>
      <c r="M1009" s="6" t="s">
        <v>925</v>
      </c>
      <c r="N1009" s="6"/>
      <c r="O1009" s="6">
        <v>1</v>
      </c>
      <c r="P1009" s="31">
        <v>5015019014</v>
      </c>
      <c r="Q1009" s="6"/>
      <c r="R1009" s="6">
        <v>0</v>
      </c>
      <c r="S1009" s="6"/>
      <c r="T1009" s="6" t="s">
        <v>3899</v>
      </c>
      <c r="U1009" s="6" t="s">
        <v>3899</v>
      </c>
      <c r="V1009" s="8">
        <v>254395297</v>
      </c>
    </row>
    <row r="1010" spans="1:22" ht="14.4" x14ac:dyDescent="0.25">
      <c r="A1010" s="6" t="s">
        <v>923</v>
      </c>
      <c r="B1010" s="6" t="s">
        <v>3899</v>
      </c>
      <c r="C1010" s="10">
        <v>480087365</v>
      </c>
      <c r="D1010" s="6"/>
      <c r="E1010" s="11">
        <v>0.76237268518518519</v>
      </c>
      <c r="F1010" s="31">
        <v>5121726429</v>
      </c>
      <c r="G1010" s="6"/>
      <c r="H1010" s="6">
        <v>101</v>
      </c>
      <c r="I1010" s="6"/>
      <c r="J1010" s="6" t="s">
        <v>2194</v>
      </c>
      <c r="K1010" s="6">
        <v>1</v>
      </c>
      <c r="L1010" s="6"/>
      <c r="M1010" s="6" t="s">
        <v>925</v>
      </c>
      <c r="N1010" s="6"/>
      <c r="O1010" s="6">
        <v>1</v>
      </c>
      <c r="P1010" s="31">
        <v>5015018019</v>
      </c>
      <c r="Q1010" s="6"/>
      <c r="R1010" s="6">
        <v>0</v>
      </c>
      <c r="S1010" s="6"/>
      <c r="T1010" s="6" t="s">
        <v>3899</v>
      </c>
      <c r="U1010" s="6" t="s">
        <v>3899</v>
      </c>
      <c r="V1010" s="8">
        <v>20000000</v>
      </c>
    </row>
    <row r="1011" spans="1:22" ht="14.4" x14ac:dyDescent="0.25">
      <c r="A1011" s="6" t="s">
        <v>923</v>
      </c>
      <c r="B1011" s="6" t="s">
        <v>3899</v>
      </c>
      <c r="C1011" s="10">
        <v>480087181</v>
      </c>
      <c r="D1011" s="6"/>
      <c r="E1011" s="11">
        <v>0.68144675925925924</v>
      </c>
      <c r="F1011" s="31">
        <v>5121726390</v>
      </c>
      <c r="G1011" s="6"/>
      <c r="H1011" s="6">
        <v>101</v>
      </c>
      <c r="I1011" s="6"/>
      <c r="J1011" s="6" t="s">
        <v>2167</v>
      </c>
      <c r="K1011" s="6">
        <v>200</v>
      </c>
      <c r="L1011" s="6"/>
      <c r="M1011" s="6" t="s">
        <v>925</v>
      </c>
      <c r="N1011" s="6"/>
      <c r="O1011" s="6">
        <v>6</v>
      </c>
      <c r="P1011" s="31">
        <v>5015019014</v>
      </c>
      <c r="Q1011" s="6"/>
      <c r="R1011" s="6">
        <v>0</v>
      </c>
      <c r="S1011" s="6"/>
      <c r="T1011" s="6" t="s">
        <v>3899</v>
      </c>
      <c r="U1011" s="6" t="s">
        <v>3899</v>
      </c>
      <c r="V1011" s="8">
        <v>3800000</v>
      </c>
    </row>
    <row r="1012" spans="1:22" ht="14.4" x14ac:dyDescent="0.25">
      <c r="A1012" s="6" t="s">
        <v>923</v>
      </c>
      <c r="B1012" s="6" t="s">
        <v>3899</v>
      </c>
      <c r="C1012" s="10">
        <v>480087366</v>
      </c>
      <c r="D1012" s="6"/>
      <c r="E1012" s="11">
        <v>0.76271990740740747</v>
      </c>
      <c r="F1012" s="31">
        <v>5121726440</v>
      </c>
      <c r="G1012" s="6"/>
      <c r="H1012" s="6">
        <v>101</v>
      </c>
      <c r="I1012" s="6"/>
      <c r="J1012" s="6" t="s">
        <v>2197</v>
      </c>
      <c r="K1012" s="6">
        <v>1</v>
      </c>
      <c r="L1012" s="6"/>
      <c r="M1012" s="6" t="s">
        <v>925</v>
      </c>
      <c r="N1012" s="6"/>
      <c r="O1012" s="6">
        <v>1</v>
      </c>
      <c r="P1012" s="31">
        <v>5015018019</v>
      </c>
      <c r="Q1012" s="6"/>
      <c r="R1012" s="6">
        <v>0</v>
      </c>
      <c r="S1012" s="6"/>
      <c r="T1012" s="6" t="s">
        <v>3899</v>
      </c>
      <c r="U1012" s="6" t="s">
        <v>3899</v>
      </c>
      <c r="V1012" s="8">
        <v>10000000</v>
      </c>
    </row>
    <row r="1013" spans="1:22" ht="14.4" x14ac:dyDescent="0.25">
      <c r="A1013" s="6" t="s">
        <v>923</v>
      </c>
      <c r="B1013" s="6" t="s">
        <v>3899</v>
      </c>
      <c r="C1013" s="10">
        <v>480087362</v>
      </c>
      <c r="D1013" s="6"/>
      <c r="E1013" s="11">
        <v>0.76181712962962955</v>
      </c>
      <c r="F1013" s="31">
        <v>5121726427</v>
      </c>
      <c r="G1013" s="6"/>
      <c r="H1013" s="6">
        <v>101</v>
      </c>
      <c r="I1013" s="6"/>
      <c r="J1013" s="6" t="s">
        <v>2192</v>
      </c>
      <c r="K1013" s="6">
        <v>1</v>
      </c>
      <c r="L1013" s="6"/>
      <c r="M1013" s="6" t="s">
        <v>925</v>
      </c>
      <c r="N1013" s="6"/>
      <c r="O1013" s="6">
        <v>3</v>
      </c>
      <c r="P1013" s="31">
        <v>5015018019</v>
      </c>
      <c r="Q1013" s="6"/>
      <c r="R1013" s="6">
        <v>0</v>
      </c>
      <c r="S1013" s="6"/>
      <c r="T1013" s="6" t="s">
        <v>3899</v>
      </c>
      <c r="U1013" s="6" t="s">
        <v>3899</v>
      </c>
      <c r="V1013" s="8">
        <v>5500000</v>
      </c>
    </row>
    <row r="1014" spans="1:22" ht="14.4" x14ac:dyDescent="0.25">
      <c r="A1014" s="6" t="s">
        <v>923</v>
      </c>
      <c r="B1014" s="6" t="s">
        <v>3899</v>
      </c>
      <c r="C1014" s="10">
        <v>480087365</v>
      </c>
      <c r="D1014" s="6"/>
      <c r="E1014" s="11">
        <v>0.76237268518518519</v>
      </c>
      <c r="F1014" s="31">
        <v>5121726429</v>
      </c>
      <c r="G1014" s="6"/>
      <c r="H1014" s="6">
        <v>101</v>
      </c>
      <c r="I1014" s="6"/>
      <c r="J1014" s="6" t="s">
        <v>2195</v>
      </c>
      <c r="K1014" s="6">
        <v>1</v>
      </c>
      <c r="L1014" s="6"/>
      <c r="M1014" s="6" t="s">
        <v>925</v>
      </c>
      <c r="N1014" s="6"/>
      <c r="O1014" s="6">
        <v>2</v>
      </c>
      <c r="P1014" s="31">
        <v>5015018019</v>
      </c>
      <c r="Q1014" s="6"/>
      <c r="R1014" s="6">
        <v>0</v>
      </c>
      <c r="S1014" s="6"/>
      <c r="T1014" s="6" t="s">
        <v>3899</v>
      </c>
      <c r="U1014" s="6" t="s">
        <v>3899</v>
      </c>
      <c r="V1014" s="8">
        <v>2000000</v>
      </c>
    </row>
    <row r="1015" spans="1:22" ht="14.4" x14ac:dyDescent="0.25">
      <c r="A1015" s="6" t="s">
        <v>923</v>
      </c>
      <c r="B1015" s="6" t="s">
        <v>3899</v>
      </c>
      <c r="C1015" s="10">
        <v>480087366</v>
      </c>
      <c r="D1015" s="6"/>
      <c r="E1015" s="11">
        <v>0.76271990740740747</v>
      </c>
      <c r="F1015" s="31">
        <v>5121726440</v>
      </c>
      <c r="G1015" s="6"/>
      <c r="H1015" s="6">
        <v>101</v>
      </c>
      <c r="I1015" s="6"/>
      <c r="J1015" s="6" t="s">
        <v>2198</v>
      </c>
      <c r="K1015" s="6">
        <v>1</v>
      </c>
      <c r="L1015" s="6"/>
      <c r="M1015" s="6" t="s">
        <v>925</v>
      </c>
      <c r="N1015" s="6"/>
      <c r="O1015" s="6">
        <v>2</v>
      </c>
      <c r="P1015" s="31">
        <v>5015018019</v>
      </c>
      <c r="Q1015" s="6"/>
      <c r="R1015" s="6">
        <v>0</v>
      </c>
      <c r="S1015" s="6"/>
      <c r="T1015" s="6" t="s">
        <v>3899</v>
      </c>
      <c r="U1015" s="6" t="s">
        <v>3899</v>
      </c>
      <c r="V1015" s="8">
        <v>1000000</v>
      </c>
    </row>
    <row r="1016" spans="1:22" ht="14.4" x14ac:dyDescent="0.25">
      <c r="A1016" s="6" t="s">
        <v>923</v>
      </c>
      <c r="B1016" s="6" t="s">
        <v>3899</v>
      </c>
      <c r="C1016" s="10">
        <v>480086862</v>
      </c>
      <c r="D1016" s="6"/>
      <c r="E1016" s="11">
        <v>0.75365740740740739</v>
      </c>
      <c r="F1016" s="31">
        <v>5121726420</v>
      </c>
      <c r="G1016" s="6"/>
      <c r="H1016" s="6">
        <v>101</v>
      </c>
      <c r="I1016" s="6"/>
      <c r="J1016" s="6" t="s">
        <v>2120</v>
      </c>
      <c r="K1016" s="6">
        <v>1</v>
      </c>
      <c r="L1016" s="6"/>
      <c r="M1016" s="6" t="s">
        <v>925</v>
      </c>
      <c r="N1016" s="6"/>
      <c r="O1016" s="6">
        <v>3</v>
      </c>
      <c r="P1016" s="31">
        <v>5015018019</v>
      </c>
      <c r="Q1016" s="6"/>
      <c r="R1016" s="6">
        <v>0</v>
      </c>
      <c r="S1016" s="6"/>
      <c r="T1016" s="6" t="s">
        <v>3899</v>
      </c>
      <c r="U1016" s="6" t="s">
        <v>3899</v>
      </c>
      <c r="V1016" s="8">
        <v>32780000</v>
      </c>
    </row>
    <row r="1017" spans="1:22" ht="14.4" x14ac:dyDescent="0.25">
      <c r="A1017" s="6" t="s">
        <v>923</v>
      </c>
      <c r="B1017" s="6" t="s">
        <v>3899</v>
      </c>
      <c r="C1017" s="10">
        <v>480086862</v>
      </c>
      <c r="D1017" s="6"/>
      <c r="E1017" s="11">
        <v>0.75365740740740739</v>
      </c>
      <c r="F1017" s="31">
        <v>5121726420</v>
      </c>
      <c r="G1017" s="6"/>
      <c r="H1017" s="6">
        <v>101</v>
      </c>
      <c r="I1017" s="6"/>
      <c r="J1017" s="6" t="s">
        <v>2119</v>
      </c>
      <c r="K1017" s="6">
        <v>1</v>
      </c>
      <c r="L1017" s="6"/>
      <c r="M1017" s="6" t="s">
        <v>925</v>
      </c>
      <c r="N1017" s="6"/>
      <c r="O1017" s="6">
        <v>2</v>
      </c>
      <c r="P1017" s="31">
        <v>5015018019</v>
      </c>
      <c r="Q1017" s="6"/>
      <c r="R1017" s="6">
        <v>0</v>
      </c>
      <c r="S1017" s="6"/>
      <c r="T1017" s="6" t="s">
        <v>3899</v>
      </c>
      <c r="U1017" s="6" t="s">
        <v>3899</v>
      </c>
      <c r="V1017" s="8">
        <v>33500000</v>
      </c>
    </row>
    <row r="1018" spans="1:22" ht="14.4" x14ac:dyDescent="0.25">
      <c r="A1018" s="6" t="s">
        <v>923</v>
      </c>
      <c r="B1018" s="6" t="s">
        <v>3899</v>
      </c>
      <c r="C1018" s="10">
        <v>480086862</v>
      </c>
      <c r="D1018" s="6"/>
      <c r="E1018" s="11">
        <v>0.75365740740740739</v>
      </c>
      <c r="F1018" s="31">
        <v>5121726420</v>
      </c>
      <c r="G1018" s="6"/>
      <c r="H1018" s="6">
        <v>101</v>
      </c>
      <c r="I1018" s="6"/>
      <c r="J1018" s="6" t="s">
        <v>2118</v>
      </c>
      <c r="K1018" s="6">
        <v>1</v>
      </c>
      <c r="L1018" s="6"/>
      <c r="M1018" s="6" t="s">
        <v>925</v>
      </c>
      <c r="N1018" s="6"/>
      <c r="O1018" s="6">
        <v>1</v>
      </c>
      <c r="P1018" s="31">
        <v>5015018019</v>
      </c>
      <c r="Q1018" s="6"/>
      <c r="R1018" s="6">
        <v>0</v>
      </c>
      <c r="S1018" s="6"/>
      <c r="T1018" s="6" t="s">
        <v>3899</v>
      </c>
      <c r="U1018" s="6" t="s">
        <v>3899</v>
      </c>
      <c r="V1018" s="8">
        <v>33500000</v>
      </c>
    </row>
    <row r="1019" spans="1:22" ht="14.4" x14ac:dyDescent="0.25">
      <c r="A1019" s="6" t="s">
        <v>923</v>
      </c>
      <c r="B1019" s="6" t="s">
        <v>3899</v>
      </c>
      <c r="C1019" s="10">
        <v>480083751</v>
      </c>
      <c r="D1019" s="6"/>
      <c r="E1019" s="11">
        <v>0.76651620370370377</v>
      </c>
      <c r="F1019" s="31">
        <v>5121726445</v>
      </c>
      <c r="G1019" s="6"/>
      <c r="H1019" s="6">
        <v>101</v>
      </c>
      <c r="I1019" s="6"/>
      <c r="J1019" s="6" t="s">
        <v>987</v>
      </c>
      <c r="K1019" s="6">
        <v>1</v>
      </c>
      <c r="L1019" s="6"/>
      <c r="M1019" s="6" t="s">
        <v>925</v>
      </c>
      <c r="N1019" s="6"/>
      <c r="O1019" s="6">
        <v>1</v>
      </c>
      <c r="P1019" s="31">
        <v>5015018019</v>
      </c>
      <c r="Q1019" s="6"/>
      <c r="R1019" s="6">
        <v>0</v>
      </c>
      <c r="S1019" s="6"/>
      <c r="T1019" s="6" t="s">
        <v>3899</v>
      </c>
      <c r="U1019" s="6" t="s">
        <v>3899</v>
      </c>
      <c r="V1019" s="8">
        <v>11818182</v>
      </c>
    </row>
    <row r="1020" spans="1:22" ht="14.4" x14ac:dyDescent="0.25">
      <c r="A1020" s="6" t="s">
        <v>923</v>
      </c>
      <c r="B1020" s="6" t="s">
        <v>3899</v>
      </c>
      <c r="C1020" s="10">
        <v>480087772</v>
      </c>
      <c r="D1020" s="6" t="s">
        <v>3919</v>
      </c>
      <c r="E1020" s="11">
        <v>0.64445601851851853</v>
      </c>
      <c r="F1020" s="31">
        <v>5121726358</v>
      </c>
      <c r="G1020" s="6" t="s">
        <v>3920</v>
      </c>
      <c r="H1020" s="6">
        <v>101</v>
      </c>
      <c r="I1020" s="6"/>
      <c r="J1020" s="6" t="s">
        <v>2286</v>
      </c>
      <c r="K1020" s="6">
        <v>1</v>
      </c>
      <c r="L1020" s="6"/>
      <c r="M1020" s="6" t="s">
        <v>925</v>
      </c>
      <c r="N1020" s="6"/>
      <c r="O1020" s="6">
        <v>1</v>
      </c>
      <c r="P1020" s="31">
        <v>5015020003</v>
      </c>
      <c r="Q1020" s="6"/>
      <c r="R1020" s="6">
        <v>0</v>
      </c>
      <c r="S1020" s="6"/>
      <c r="T1020" s="6" t="s">
        <v>3899</v>
      </c>
      <c r="U1020" s="6" t="s">
        <v>3899</v>
      </c>
      <c r="V1020" s="8">
        <v>3695120</v>
      </c>
    </row>
    <row r="1021" spans="1:22" ht="14.4" x14ac:dyDescent="0.25">
      <c r="A1021" s="6" t="s">
        <v>923</v>
      </c>
      <c r="B1021" s="6" t="s">
        <v>3899</v>
      </c>
      <c r="C1021" s="10">
        <v>480087724</v>
      </c>
      <c r="D1021" s="6"/>
      <c r="E1021" s="11">
        <v>0.61019675925925931</v>
      </c>
      <c r="F1021" s="31">
        <v>5121726343</v>
      </c>
      <c r="G1021" s="6" t="s">
        <v>3921</v>
      </c>
      <c r="H1021" s="6">
        <v>101</v>
      </c>
      <c r="I1021" s="6"/>
      <c r="J1021" s="6" t="s">
        <v>2279</v>
      </c>
      <c r="K1021" s="6">
        <v>1</v>
      </c>
      <c r="L1021" s="6"/>
      <c r="M1021" s="6" t="s">
        <v>925</v>
      </c>
      <c r="N1021" s="6"/>
      <c r="O1021" s="6">
        <v>1</v>
      </c>
      <c r="P1021" s="31">
        <v>5015020003</v>
      </c>
      <c r="Q1021" s="6"/>
      <c r="R1021" s="6">
        <v>0</v>
      </c>
      <c r="S1021" s="6"/>
      <c r="T1021" s="6" t="s">
        <v>3899</v>
      </c>
      <c r="U1021" s="6" t="s">
        <v>3899</v>
      </c>
      <c r="V1021" s="8">
        <v>1500000</v>
      </c>
    </row>
    <row r="1022" spans="1:22" ht="14.4" x14ac:dyDescent="0.25">
      <c r="A1022" s="6" t="s">
        <v>923</v>
      </c>
      <c r="B1022" s="6" t="s">
        <v>3899</v>
      </c>
      <c r="C1022" s="10">
        <v>480086755</v>
      </c>
      <c r="D1022" s="6" t="s">
        <v>3922</v>
      </c>
      <c r="E1022" s="11">
        <v>0.60179398148148155</v>
      </c>
      <c r="F1022" s="31">
        <v>5121726313</v>
      </c>
      <c r="G1022" s="6" t="s">
        <v>3923</v>
      </c>
      <c r="H1022" s="6">
        <v>101</v>
      </c>
      <c r="I1022" s="6"/>
      <c r="J1022" s="6" t="s">
        <v>2089</v>
      </c>
      <c r="K1022" s="6">
        <v>6</v>
      </c>
      <c r="L1022" s="6"/>
      <c r="M1022" s="6" t="s">
        <v>925</v>
      </c>
      <c r="N1022" s="6"/>
      <c r="O1022" s="6">
        <v>1</v>
      </c>
      <c r="P1022" s="31">
        <v>5015020003</v>
      </c>
      <c r="Q1022" s="6"/>
      <c r="R1022" s="6">
        <v>0</v>
      </c>
      <c r="S1022" s="6"/>
      <c r="T1022" s="6" t="s">
        <v>3899</v>
      </c>
      <c r="U1022" s="6" t="s">
        <v>3899</v>
      </c>
      <c r="V1022" s="8">
        <v>32400000</v>
      </c>
    </row>
    <row r="1023" spans="1:22" ht="14.4" x14ac:dyDescent="0.25">
      <c r="A1023" s="6" t="s">
        <v>923</v>
      </c>
      <c r="B1023" s="6" t="s">
        <v>3899</v>
      </c>
      <c r="C1023" s="10">
        <v>480087428</v>
      </c>
      <c r="D1023" s="6"/>
      <c r="E1023" s="11">
        <v>0.7955092592592593</v>
      </c>
      <c r="F1023" s="31">
        <v>5121726450</v>
      </c>
      <c r="G1023" s="6"/>
      <c r="H1023" s="6">
        <v>101</v>
      </c>
      <c r="I1023" s="6"/>
      <c r="J1023" s="6" t="s">
        <v>2217</v>
      </c>
      <c r="K1023" s="6">
        <v>1</v>
      </c>
      <c r="L1023" s="6"/>
      <c r="M1023" s="6" t="s">
        <v>925</v>
      </c>
      <c r="N1023" s="6"/>
      <c r="O1023" s="6">
        <v>1</v>
      </c>
      <c r="P1023" s="31">
        <v>5015019014</v>
      </c>
      <c r="Q1023" s="6"/>
      <c r="R1023" s="6">
        <v>0</v>
      </c>
      <c r="S1023" s="6"/>
      <c r="T1023" s="6" t="s">
        <v>3899</v>
      </c>
      <c r="U1023" s="6" t="s">
        <v>3899</v>
      </c>
      <c r="V1023" s="8">
        <v>89856000</v>
      </c>
    </row>
    <row r="1024" spans="1:22" ht="14.4" x14ac:dyDescent="0.25">
      <c r="A1024" s="6" t="s">
        <v>923</v>
      </c>
      <c r="B1024" s="6" t="s">
        <v>3899</v>
      </c>
      <c r="C1024" s="10">
        <v>480087367</v>
      </c>
      <c r="D1024" s="6"/>
      <c r="E1024" s="11">
        <v>0.76681712962962967</v>
      </c>
      <c r="F1024" s="31">
        <v>5121726446</v>
      </c>
      <c r="G1024" s="6"/>
      <c r="H1024" s="6">
        <v>101</v>
      </c>
      <c r="I1024" s="6"/>
      <c r="J1024" s="6" t="s">
        <v>17727</v>
      </c>
      <c r="K1024" s="6">
        <v>1</v>
      </c>
      <c r="L1024" s="6"/>
      <c r="M1024" s="6" t="s">
        <v>925</v>
      </c>
      <c r="N1024" s="6"/>
      <c r="O1024" s="6">
        <v>1</v>
      </c>
      <c r="P1024" s="31">
        <v>5015018019</v>
      </c>
      <c r="Q1024" s="6"/>
      <c r="R1024" s="6">
        <v>0</v>
      </c>
      <c r="S1024" s="6"/>
      <c r="T1024" s="6" t="s">
        <v>3899</v>
      </c>
      <c r="U1024" s="6" t="s">
        <v>3899</v>
      </c>
      <c r="V1024" s="8">
        <v>30000000</v>
      </c>
    </row>
    <row r="1025" spans="1:23" ht="14.4" x14ac:dyDescent="0.25">
      <c r="A1025" s="6" t="s">
        <v>923</v>
      </c>
      <c r="B1025" s="6" t="s">
        <v>3899</v>
      </c>
      <c r="C1025" s="10">
        <v>480087422</v>
      </c>
      <c r="D1025" s="6"/>
      <c r="E1025" s="11">
        <v>0.75217592592592597</v>
      </c>
      <c r="F1025" s="31">
        <v>5121726389</v>
      </c>
      <c r="G1025" s="6"/>
      <c r="H1025" s="6">
        <v>101</v>
      </c>
      <c r="I1025" s="6"/>
      <c r="J1025" s="6" t="s">
        <v>2214</v>
      </c>
      <c r="K1025" s="6">
        <v>1</v>
      </c>
      <c r="L1025" s="6"/>
      <c r="M1025" s="6" t="s">
        <v>925</v>
      </c>
      <c r="N1025" s="6"/>
      <c r="O1025" s="6">
        <v>1</v>
      </c>
      <c r="P1025" s="31">
        <v>5015018019</v>
      </c>
      <c r="Q1025" s="6"/>
      <c r="R1025" s="6">
        <v>0</v>
      </c>
      <c r="S1025" s="6"/>
      <c r="T1025" s="6" t="s">
        <v>3899</v>
      </c>
      <c r="U1025" s="6" t="s">
        <v>3899</v>
      </c>
      <c r="V1025" s="8">
        <v>23000000</v>
      </c>
    </row>
    <row r="1026" spans="1:23" ht="14.4" x14ac:dyDescent="0.25">
      <c r="A1026" s="6" t="s">
        <v>923</v>
      </c>
      <c r="B1026" s="6" t="s">
        <v>3899</v>
      </c>
      <c r="C1026" s="10">
        <v>480087654</v>
      </c>
      <c r="D1026" s="6"/>
      <c r="E1026" s="11">
        <v>0.75766203703703694</v>
      </c>
      <c r="F1026" s="31">
        <v>5121726425</v>
      </c>
      <c r="G1026" s="6"/>
      <c r="H1026" s="6">
        <v>101</v>
      </c>
      <c r="I1026" s="6"/>
      <c r="J1026" s="6" t="s">
        <v>2270</v>
      </c>
      <c r="K1026" s="6">
        <v>1</v>
      </c>
      <c r="L1026" s="6"/>
      <c r="M1026" s="6" t="s">
        <v>925</v>
      </c>
      <c r="N1026" s="6"/>
      <c r="O1026" s="6">
        <v>1</v>
      </c>
      <c r="P1026" s="31">
        <v>5015019014</v>
      </c>
      <c r="Q1026" s="6"/>
      <c r="R1026" s="6">
        <v>0</v>
      </c>
      <c r="S1026" s="6"/>
      <c r="T1026" s="6" t="s">
        <v>3899</v>
      </c>
      <c r="U1026" s="6" t="s">
        <v>3899</v>
      </c>
      <c r="V1026" s="8">
        <v>829838654</v>
      </c>
    </row>
    <row r="1027" spans="1:23" ht="14.4" x14ac:dyDescent="0.25">
      <c r="A1027" s="6" t="s">
        <v>923</v>
      </c>
      <c r="B1027" s="6" t="s">
        <v>3899</v>
      </c>
      <c r="C1027" s="10">
        <v>480087062</v>
      </c>
      <c r="D1027" s="6" t="s">
        <v>3914</v>
      </c>
      <c r="E1027" s="11">
        <v>0.61878472222222225</v>
      </c>
      <c r="F1027" s="31">
        <v>5121726351</v>
      </c>
      <c r="G1027" s="6" t="s">
        <v>3915</v>
      </c>
      <c r="H1027" s="6">
        <v>101</v>
      </c>
      <c r="I1027" s="6"/>
      <c r="J1027" s="6" t="s">
        <v>2156</v>
      </c>
      <c r="K1027" s="6">
        <v>1</v>
      </c>
      <c r="L1027" s="6"/>
      <c r="M1027" s="6" t="s">
        <v>925</v>
      </c>
      <c r="N1027" s="6"/>
      <c r="O1027" s="6">
        <v>1</v>
      </c>
      <c r="P1027" s="31">
        <v>5015020003</v>
      </c>
      <c r="Q1027" s="6"/>
      <c r="R1027" s="6">
        <v>0</v>
      </c>
      <c r="S1027" s="6"/>
      <c r="T1027" s="6" t="s">
        <v>3899</v>
      </c>
      <c r="U1027" s="6" t="s">
        <v>3899</v>
      </c>
      <c r="V1027" s="8">
        <v>2347163320</v>
      </c>
    </row>
    <row r="1028" spans="1:23" ht="14.4" x14ac:dyDescent="0.25">
      <c r="A1028" s="6" t="s">
        <v>923</v>
      </c>
      <c r="B1028" s="6" t="s">
        <v>3899</v>
      </c>
      <c r="C1028" s="10">
        <v>480087588</v>
      </c>
      <c r="D1028" s="6"/>
      <c r="E1028" s="11">
        <v>0.62850694444444444</v>
      </c>
      <c r="F1028" s="31">
        <v>5121726354</v>
      </c>
      <c r="G1028" s="6" t="s">
        <v>3916</v>
      </c>
      <c r="H1028" s="6">
        <v>101</v>
      </c>
      <c r="I1028" s="6"/>
      <c r="J1028" s="6" t="s">
        <v>2234</v>
      </c>
      <c r="K1028" s="6">
        <v>1</v>
      </c>
      <c r="L1028" s="6"/>
      <c r="M1028" s="6" t="s">
        <v>925</v>
      </c>
      <c r="N1028" s="6"/>
      <c r="O1028" s="6">
        <v>1</v>
      </c>
      <c r="P1028" s="31">
        <v>5015020003</v>
      </c>
      <c r="Q1028" s="6"/>
      <c r="R1028" s="6">
        <v>0</v>
      </c>
      <c r="S1028" s="6"/>
      <c r="T1028" s="6" t="s">
        <v>3899</v>
      </c>
      <c r="U1028" s="6" t="s">
        <v>3899</v>
      </c>
      <c r="V1028" s="8">
        <v>444320000</v>
      </c>
    </row>
    <row r="1029" spans="1:23" ht="14.4" x14ac:dyDescent="0.25">
      <c r="A1029" s="6" t="s">
        <v>923</v>
      </c>
      <c r="B1029" s="6" t="s">
        <v>3899</v>
      </c>
      <c r="C1029" s="10">
        <v>480086231</v>
      </c>
      <c r="D1029" s="6"/>
      <c r="E1029" s="11">
        <v>0.74832175925925926</v>
      </c>
      <c r="F1029" s="31">
        <v>5121726387</v>
      </c>
      <c r="G1029" s="6"/>
      <c r="H1029" s="6">
        <v>101</v>
      </c>
      <c r="I1029" s="6"/>
      <c r="J1029" s="6" t="s">
        <v>1953</v>
      </c>
      <c r="K1029" s="6">
        <v>1</v>
      </c>
      <c r="L1029" s="6"/>
      <c r="M1029" s="6" t="s">
        <v>925</v>
      </c>
      <c r="N1029" s="6"/>
      <c r="O1029" s="6">
        <v>1</v>
      </c>
      <c r="P1029" s="31">
        <v>5015018019</v>
      </c>
      <c r="Q1029" s="6"/>
      <c r="R1029" s="6">
        <v>0</v>
      </c>
      <c r="S1029" s="6"/>
      <c r="T1029" s="6" t="s">
        <v>3899</v>
      </c>
      <c r="U1029" s="6" t="s">
        <v>3899</v>
      </c>
      <c r="V1029" s="8">
        <v>508400000</v>
      </c>
    </row>
    <row r="1030" spans="1:23" ht="14.4" x14ac:dyDescent="0.25">
      <c r="A1030" s="6" t="s">
        <v>923</v>
      </c>
      <c r="B1030" s="6" t="s">
        <v>3899</v>
      </c>
      <c r="C1030" s="10">
        <v>480086900</v>
      </c>
      <c r="D1030" s="6"/>
      <c r="E1030" s="11">
        <v>0.75603009259259257</v>
      </c>
      <c r="F1030" s="31">
        <v>5121726422</v>
      </c>
      <c r="G1030" s="6"/>
      <c r="H1030" s="6">
        <v>101</v>
      </c>
      <c r="I1030" s="6"/>
      <c r="J1030" s="6" t="s">
        <v>2127</v>
      </c>
      <c r="K1030" s="6">
        <v>1</v>
      </c>
      <c r="L1030" s="6"/>
      <c r="M1030" s="6" t="s">
        <v>925</v>
      </c>
      <c r="N1030" s="6"/>
      <c r="O1030" s="6">
        <v>1</v>
      </c>
      <c r="P1030" s="31">
        <v>5015018019</v>
      </c>
      <c r="Q1030" s="6"/>
      <c r="R1030" s="6">
        <v>0</v>
      </c>
      <c r="S1030" s="6"/>
      <c r="T1030" s="6" t="s">
        <v>3899</v>
      </c>
      <c r="U1030" s="6" t="s">
        <v>3899</v>
      </c>
      <c r="V1030" s="8">
        <v>7150000</v>
      </c>
    </row>
    <row r="1031" spans="1:23" ht="14.4" x14ac:dyDescent="0.25">
      <c r="A1031" s="6" t="s">
        <v>923</v>
      </c>
      <c r="B1031" s="6" t="s">
        <v>3899</v>
      </c>
      <c r="C1031" s="10">
        <v>480087112</v>
      </c>
      <c r="D1031" s="6"/>
      <c r="E1031" s="11">
        <v>0.76208333333333333</v>
      </c>
      <c r="F1031" s="31">
        <v>5121726428</v>
      </c>
      <c r="G1031" s="6"/>
      <c r="H1031" s="6">
        <v>101</v>
      </c>
      <c r="I1031" s="6"/>
      <c r="J1031" s="6" t="s">
        <v>2161</v>
      </c>
      <c r="K1031" s="6">
        <v>1</v>
      </c>
      <c r="L1031" s="6"/>
      <c r="M1031" s="6" t="s">
        <v>925</v>
      </c>
      <c r="N1031" s="6"/>
      <c r="O1031" s="6">
        <v>1</v>
      </c>
      <c r="P1031" s="31">
        <v>5015018019</v>
      </c>
      <c r="Q1031" s="6"/>
      <c r="R1031" s="6">
        <v>0</v>
      </c>
      <c r="S1031" s="6"/>
      <c r="T1031" s="6" t="s">
        <v>3899</v>
      </c>
      <c r="U1031" s="6" t="s">
        <v>3899</v>
      </c>
      <c r="V1031" s="8">
        <v>3816000</v>
      </c>
      <c r="W1031" s="36" t="s">
        <v>18009</v>
      </c>
    </row>
    <row r="1032" spans="1:23" ht="14.4" x14ac:dyDescent="0.25">
      <c r="A1032" s="6" t="s">
        <v>923</v>
      </c>
      <c r="B1032" s="6" t="s">
        <v>3899</v>
      </c>
      <c r="C1032" s="10">
        <v>480087043</v>
      </c>
      <c r="D1032" s="6"/>
      <c r="E1032" s="11">
        <v>0.75640046296296293</v>
      </c>
      <c r="F1032" s="31">
        <v>5121726423</v>
      </c>
      <c r="G1032" s="6"/>
      <c r="H1032" s="6">
        <v>101</v>
      </c>
      <c r="I1032" s="6"/>
      <c r="J1032" s="6" t="s">
        <v>2142</v>
      </c>
      <c r="K1032" s="6">
        <v>1</v>
      </c>
      <c r="L1032" s="6"/>
      <c r="M1032" s="6" t="s">
        <v>925</v>
      </c>
      <c r="N1032" s="6"/>
      <c r="O1032" s="6">
        <v>1</v>
      </c>
      <c r="P1032" s="31">
        <v>5015018019</v>
      </c>
      <c r="Q1032" s="6"/>
      <c r="R1032" s="6">
        <v>0</v>
      </c>
      <c r="S1032" s="6"/>
      <c r="T1032" s="6" t="s">
        <v>3899</v>
      </c>
      <c r="U1032" s="6" t="s">
        <v>3899</v>
      </c>
      <c r="V1032" s="8">
        <v>99937381</v>
      </c>
    </row>
    <row r="1033" spans="1:23" ht="14.4" x14ac:dyDescent="0.25">
      <c r="A1033" s="6" t="s">
        <v>923</v>
      </c>
      <c r="B1033" s="6" t="s">
        <v>3899</v>
      </c>
      <c r="C1033" s="10">
        <v>480087650</v>
      </c>
      <c r="D1033" s="6"/>
      <c r="E1033" s="11">
        <v>0.90268518518518526</v>
      </c>
      <c r="F1033" s="31">
        <v>5121726481</v>
      </c>
      <c r="G1033" s="6"/>
      <c r="H1033" s="6">
        <v>101</v>
      </c>
      <c r="I1033" s="6" t="s">
        <v>2264</v>
      </c>
      <c r="J1033" s="6" t="s">
        <v>2265</v>
      </c>
      <c r="K1033" s="6">
        <v>500</v>
      </c>
      <c r="L1033" s="6" t="s">
        <v>938</v>
      </c>
      <c r="M1033" s="6" t="s">
        <v>939</v>
      </c>
      <c r="N1033" s="6">
        <v>500</v>
      </c>
      <c r="O1033" s="6">
        <v>1</v>
      </c>
      <c r="P1033" s="31">
        <v>5015095036</v>
      </c>
      <c r="Q1033" s="6"/>
      <c r="R1033" s="6">
        <v>0</v>
      </c>
      <c r="S1033" s="6"/>
      <c r="T1033" s="6" t="s">
        <v>3899</v>
      </c>
      <c r="U1033" s="6" t="s">
        <v>3899</v>
      </c>
      <c r="V1033" s="8">
        <v>10000000</v>
      </c>
    </row>
    <row r="1034" spans="1:23" ht="14.4" x14ac:dyDescent="0.25">
      <c r="A1034" s="6" t="s">
        <v>923</v>
      </c>
      <c r="B1034" s="6" t="s">
        <v>3899</v>
      </c>
      <c r="C1034" s="10">
        <v>480087900</v>
      </c>
      <c r="D1034" s="6"/>
      <c r="E1034" s="11">
        <v>0.90195601851851848</v>
      </c>
      <c r="F1034" s="31">
        <v>5121726480</v>
      </c>
      <c r="G1034" s="6"/>
      <c r="H1034" s="6">
        <v>101</v>
      </c>
      <c r="I1034" s="6" t="s">
        <v>2307</v>
      </c>
      <c r="J1034" s="6" t="s">
        <v>2308</v>
      </c>
      <c r="K1034" s="6">
        <v>267</v>
      </c>
      <c r="L1034" s="6" t="s">
        <v>938</v>
      </c>
      <c r="M1034" s="6" t="s">
        <v>939</v>
      </c>
      <c r="N1034" s="6">
        <v>267</v>
      </c>
      <c r="O1034" s="6">
        <v>1</v>
      </c>
      <c r="P1034" s="31">
        <v>5015095036</v>
      </c>
      <c r="Q1034" s="6"/>
      <c r="R1034" s="6">
        <v>0</v>
      </c>
      <c r="S1034" s="6"/>
      <c r="T1034" s="6" t="s">
        <v>3899</v>
      </c>
      <c r="U1034" s="6" t="s">
        <v>3899</v>
      </c>
      <c r="V1034" s="8">
        <v>12549000</v>
      </c>
    </row>
    <row r="1035" spans="1:23" ht="14.4" x14ac:dyDescent="0.25">
      <c r="A1035" s="6" t="s">
        <v>923</v>
      </c>
      <c r="B1035" s="6" t="s">
        <v>3899</v>
      </c>
      <c r="C1035" s="10">
        <v>480087900</v>
      </c>
      <c r="D1035" s="6"/>
      <c r="E1035" s="11">
        <v>0.90195601851851848</v>
      </c>
      <c r="F1035" s="31">
        <v>5121726480</v>
      </c>
      <c r="G1035" s="6"/>
      <c r="H1035" s="6">
        <v>101</v>
      </c>
      <c r="I1035" s="6" t="s">
        <v>2307</v>
      </c>
      <c r="J1035" s="6" t="s">
        <v>2308</v>
      </c>
      <c r="K1035" s="6">
        <v>267</v>
      </c>
      <c r="L1035" s="6" t="s">
        <v>938</v>
      </c>
      <c r="M1035" s="6" t="s">
        <v>939</v>
      </c>
      <c r="N1035" s="6">
        <v>267</v>
      </c>
      <c r="O1035" s="6">
        <v>2</v>
      </c>
      <c r="P1035" s="31">
        <v>5015095036</v>
      </c>
      <c r="Q1035" s="6"/>
      <c r="R1035" s="6">
        <v>0</v>
      </c>
      <c r="S1035" s="6"/>
      <c r="T1035" s="6" t="s">
        <v>3899</v>
      </c>
      <c r="U1035" s="6" t="s">
        <v>3899</v>
      </c>
      <c r="V1035" s="8">
        <v>12549000</v>
      </c>
    </row>
    <row r="1036" spans="1:23" ht="14.4" x14ac:dyDescent="0.25">
      <c r="A1036" s="6" t="s">
        <v>1336</v>
      </c>
      <c r="B1036" s="6" t="s">
        <v>3899</v>
      </c>
      <c r="C1036" s="10">
        <v>480087901</v>
      </c>
      <c r="D1036" s="6"/>
      <c r="E1036" s="11">
        <v>0.73629629629629623</v>
      </c>
      <c r="F1036" s="31">
        <v>5121726401</v>
      </c>
      <c r="G1036" s="6"/>
      <c r="H1036" s="6">
        <v>101</v>
      </c>
      <c r="I1036" s="6" t="s">
        <v>2307</v>
      </c>
      <c r="J1036" s="6" t="s">
        <v>2308</v>
      </c>
      <c r="K1036" s="6">
        <v>155</v>
      </c>
      <c r="L1036" s="6" t="s">
        <v>938</v>
      </c>
      <c r="M1036" s="6" t="s">
        <v>939</v>
      </c>
      <c r="N1036" s="6">
        <v>155</v>
      </c>
      <c r="O1036" s="6">
        <v>1</v>
      </c>
      <c r="P1036" s="31" t="s">
        <v>3798</v>
      </c>
      <c r="Q1036" s="6"/>
      <c r="R1036" s="6">
        <v>0</v>
      </c>
      <c r="S1036" s="6"/>
      <c r="T1036" s="6" t="s">
        <v>3899</v>
      </c>
      <c r="U1036" s="6" t="s">
        <v>3899</v>
      </c>
      <c r="V1036" s="8">
        <v>7285000</v>
      </c>
    </row>
    <row r="1037" spans="1:23" ht="14.4" x14ac:dyDescent="0.25">
      <c r="A1037" s="6" t="s">
        <v>923</v>
      </c>
      <c r="B1037" s="6" t="s">
        <v>3899</v>
      </c>
      <c r="C1037" s="10">
        <v>480087900</v>
      </c>
      <c r="D1037" s="6"/>
      <c r="E1037" s="11">
        <v>0.90195601851851848</v>
      </c>
      <c r="F1037" s="31">
        <v>5121726480</v>
      </c>
      <c r="G1037" s="6"/>
      <c r="H1037" s="6">
        <v>101</v>
      </c>
      <c r="I1037" s="6" t="s">
        <v>2309</v>
      </c>
      <c r="J1037" s="6" t="s">
        <v>2310</v>
      </c>
      <c r="K1037" s="6">
        <v>267</v>
      </c>
      <c r="L1037" s="6" t="s">
        <v>938</v>
      </c>
      <c r="M1037" s="6" t="s">
        <v>939</v>
      </c>
      <c r="N1037" s="6">
        <v>267</v>
      </c>
      <c r="O1037" s="6">
        <v>4</v>
      </c>
      <c r="P1037" s="31">
        <v>5015095036</v>
      </c>
      <c r="Q1037" s="6"/>
      <c r="R1037" s="6">
        <v>0</v>
      </c>
      <c r="S1037" s="6"/>
      <c r="T1037" s="6" t="s">
        <v>3899</v>
      </c>
      <c r="U1037" s="6" t="s">
        <v>3899</v>
      </c>
      <c r="V1037" s="8">
        <v>6675000</v>
      </c>
    </row>
    <row r="1038" spans="1:23" ht="14.4" x14ac:dyDescent="0.25">
      <c r="A1038" s="6" t="s">
        <v>923</v>
      </c>
      <c r="B1038" s="6" t="s">
        <v>3899</v>
      </c>
      <c r="C1038" s="10">
        <v>480087900</v>
      </c>
      <c r="D1038" s="6"/>
      <c r="E1038" s="11">
        <v>0.90195601851851848</v>
      </c>
      <c r="F1038" s="31">
        <v>5121726480</v>
      </c>
      <c r="G1038" s="6"/>
      <c r="H1038" s="6">
        <v>101</v>
      </c>
      <c r="I1038" s="6" t="s">
        <v>2309</v>
      </c>
      <c r="J1038" s="6" t="s">
        <v>2310</v>
      </c>
      <c r="K1038" s="6">
        <v>267</v>
      </c>
      <c r="L1038" s="6" t="s">
        <v>938</v>
      </c>
      <c r="M1038" s="6" t="s">
        <v>939</v>
      </c>
      <c r="N1038" s="6">
        <v>267</v>
      </c>
      <c r="O1038" s="6">
        <v>3</v>
      </c>
      <c r="P1038" s="31">
        <v>5015095036</v>
      </c>
      <c r="Q1038" s="6"/>
      <c r="R1038" s="6">
        <v>0</v>
      </c>
      <c r="S1038" s="6"/>
      <c r="T1038" s="6" t="s">
        <v>3899</v>
      </c>
      <c r="U1038" s="6" t="s">
        <v>3899</v>
      </c>
      <c r="V1038" s="8">
        <v>6675000</v>
      </c>
    </row>
    <row r="1039" spans="1:23" ht="14.4" x14ac:dyDescent="0.25">
      <c r="A1039" s="6" t="s">
        <v>1336</v>
      </c>
      <c r="B1039" s="6" t="s">
        <v>3899</v>
      </c>
      <c r="C1039" s="10">
        <v>480087901</v>
      </c>
      <c r="D1039" s="6"/>
      <c r="E1039" s="11">
        <v>0.73629629629629623</v>
      </c>
      <c r="F1039" s="31">
        <v>5121726401</v>
      </c>
      <c r="G1039" s="6"/>
      <c r="H1039" s="6">
        <v>101</v>
      </c>
      <c r="I1039" s="6" t="s">
        <v>2309</v>
      </c>
      <c r="J1039" s="6" t="s">
        <v>2310</v>
      </c>
      <c r="K1039" s="6">
        <v>153</v>
      </c>
      <c r="L1039" s="6" t="s">
        <v>938</v>
      </c>
      <c r="M1039" s="6" t="s">
        <v>939</v>
      </c>
      <c r="N1039" s="6">
        <v>153</v>
      </c>
      <c r="O1039" s="6">
        <v>2</v>
      </c>
      <c r="P1039" s="31" t="s">
        <v>3798</v>
      </c>
      <c r="Q1039" s="6"/>
      <c r="R1039" s="6">
        <v>0</v>
      </c>
      <c r="S1039" s="6"/>
      <c r="T1039" s="6" t="s">
        <v>3899</v>
      </c>
      <c r="U1039" s="6" t="s">
        <v>3899</v>
      </c>
      <c r="V1039" s="8">
        <v>3825000</v>
      </c>
    </row>
    <row r="1040" spans="1:23" ht="14.4" x14ac:dyDescent="0.25">
      <c r="A1040" s="6" t="s">
        <v>923</v>
      </c>
      <c r="B1040" s="6" t="s">
        <v>3899</v>
      </c>
      <c r="C1040" s="10">
        <v>480087900</v>
      </c>
      <c r="D1040" s="6"/>
      <c r="E1040" s="11">
        <v>0.90195601851851848</v>
      </c>
      <c r="F1040" s="31">
        <v>5121726480</v>
      </c>
      <c r="G1040" s="6"/>
      <c r="H1040" s="6">
        <v>101</v>
      </c>
      <c r="I1040" s="6" t="s">
        <v>2311</v>
      </c>
      <c r="J1040" s="6" t="s">
        <v>2312</v>
      </c>
      <c r="K1040" s="6">
        <v>534</v>
      </c>
      <c r="L1040" s="6" t="s">
        <v>938</v>
      </c>
      <c r="M1040" s="6" t="s">
        <v>939</v>
      </c>
      <c r="N1040" s="6">
        <v>534</v>
      </c>
      <c r="O1040" s="6">
        <v>6</v>
      </c>
      <c r="P1040" s="31">
        <v>5015095036</v>
      </c>
      <c r="Q1040" s="6"/>
      <c r="R1040" s="6">
        <v>0</v>
      </c>
      <c r="S1040" s="6"/>
      <c r="T1040" s="6" t="s">
        <v>3899</v>
      </c>
      <c r="U1040" s="6" t="s">
        <v>3899</v>
      </c>
      <c r="V1040" s="8">
        <v>5874000</v>
      </c>
    </row>
    <row r="1041" spans="1:22" ht="14.4" x14ac:dyDescent="0.25">
      <c r="A1041" s="6" t="s">
        <v>923</v>
      </c>
      <c r="B1041" s="6" t="s">
        <v>3899</v>
      </c>
      <c r="C1041" s="10">
        <v>480087900</v>
      </c>
      <c r="D1041" s="6"/>
      <c r="E1041" s="11">
        <v>0.90195601851851848</v>
      </c>
      <c r="F1041" s="31">
        <v>5121726480</v>
      </c>
      <c r="G1041" s="6"/>
      <c r="H1041" s="6">
        <v>101</v>
      </c>
      <c r="I1041" s="6" t="s">
        <v>2311</v>
      </c>
      <c r="J1041" s="6" t="s">
        <v>2312</v>
      </c>
      <c r="K1041" s="6">
        <v>534</v>
      </c>
      <c r="L1041" s="6" t="s">
        <v>938</v>
      </c>
      <c r="M1041" s="6" t="s">
        <v>939</v>
      </c>
      <c r="N1041" s="6">
        <v>534</v>
      </c>
      <c r="O1041" s="6">
        <v>5</v>
      </c>
      <c r="P1041" s="31">
        <v>5015095036</v>
      </c>
      <c r="Q1041" s="6"/>
      <c r="R1041" s="6">
        <v>0</v>
      </c>
      <c r="S1041" s="6"/>
      <c r="T1041" s="6" t="s">
        <v>3899</v>
      </c>
      <c r="U1041" s="6" t="s">
        <v>3899</v>
      </c>
      <c r="V1041" s="8">
        <v>5874000</v>
      </c>
    </row>
    <row r="1042" spans="1:22" ht="14.4" x14ac:dyDescent="0.25">
      <c r="A1042" s="6" t="s">
        <v>1336</v>
      </c>
      <c r="B1042" s="6" t="s">
        <v>3899</v>
      </c>
      <c r="C1042" s="10">
        <v>480087901</v>
      </c>
      <c r="D1042" s="6"/>
      <c r="E1042" s="11">
        <v>0.73629629629629623</v>
      </c>
      <c r="F1042" s="31">
        <v>5121726401</v>
      </c>
      <c r="G1042" s="6"/>
      <c r="H1042" s="6">
        <v>101</v>
      </c>
      <c r="I1042" s="6" t="s">
        <v>2311</v>
      </c>
      <c r="J1042" s="6" t="s">
        <v>2312</v>
      </c>
      <c r="K1042" s="6">
        <v>309</v>
      </c>
      <c r="L1042" s="6" t="s">
        <v>938</v>
      </c>
      <c r="M1042" s="6" t="s">
        <v>939</v>
      </c>
      <c r="N1042" s="6">
        <v>309</v>
      </c>
      <c r="O1042" s="6">
        <v>3</v>
      </c>
      <c r="P1042" s="31" t="s">
        <v>3798</v>
      </c>
      <c r="Q1042" s="6"/>
      <c r="R1042" s="6">
        <v>0</v>
      </c>
      <c r="S1042" s="6"/>
      <c r="T1042" s="6" t="s">
        <v>3899</v>
      </c>
      <c r="U1042" s="6" t="s">
        <v>3899</v>
      </c>
      <c r="V1042" s="8">
        <v>3399000</v>
      </c>
    </row>
    <row r="1043" spans="1:22" ht="14.4" x14ac:dyDescent="0.25">
      <c r="A1043" s="6" t="s">
        <v>923</v>
      </c>
      <c r="B1043" s="6" t="s">
        <v>3899</v>
      </c>
      <c r="C1043" s="10">
        <v>480087900</v>
      </c>
      <c r="D1043" s="6"/>
      <c r="E1043" s="11">
        <v>0.90195601851851848</v>
      </c>
      <c r="F1043" s="31">
        <v>5121726480</v>
      </c>
      <c r="G1043" s="6"/>
      <c r="H1043" s="6">
        <v>101</v>
      </c>
      <c r="I1043" s="6" t="s">
        <v>2313</v>
      </c>
      <c r="J1043" s="6" t="s">
        <v>2314</v>
      </c>
      <c r="K1043" s="8">
        <v>1335</v>
      </c>
      <c r="L1043" s="6" t="s">
        <v>938</v>
      </c>
      <c r="M1043" s="6" t="s">
        <v>939</v>
      </c>
      <c r="N1043" s="8">
        <v>1335</v>
      </c>
      <c r="O1043" s="6">
        <v>7</v>
      </c>
      <c r="P1043" s="31">
        <v>5015095036</v>
      </c>
      <c r="Q1043" s="6"/>
      <c r="R1043" s="6">
        <v>0</v>
      </c>
      <c r="S1043" s="6"/>
      <c r="T1043" s="6" t="s">
        <v>3899</v>
      </c>
      <c r="U1043" s="6" t="s">
        <v>3899</v>
      </c>
      <c r="V1043" s="8">
        <v>4272000</v>
      </c>
    </row>
    <row r="1044" spans="1:22" ht="14.4" x14ac:dyDescent="0.25">
      <c r="A1044" s="6" t="s">
        <v>923</v>
      </c>
      <c r="B1044" s="6" t="s">
        <v>3899</v>
      </c>
      <c r="C1044" s="10">
        <v>480087900</v>
      </c>
      <c r="D1044" s="6"/>
      <c r="E1044" s="11">
        <v>0.90195601851851848</v>
      </c>
      <c r="F1044" s="31">
        <v>5121726480</v>
      </c>
      <c r="G1044" s="6"/>
      <c r="H1044" s="6">
        <v>101</v>
      </c>
      <c r="I1044" s="6" t="s">
        <v>2313</v>
      </c>
      <c r="J1044" s="6" t="s">
        <v>2314</v>
      </c>
      <c r="K1044" s="8">
        <v>1335</v>
      </c>
      <c r="L1044" s="6" t="s">
        <v>938</v>
      </c>
      <c r="M1044" s="6" t="s">
        <v>939</v>
      </c>
      <c r="N1044" s="8">
        <v>1335</v>
      </c>
      <c r="O1044" s="6">
        <v>8</v>
      </c>
      <c r="P1044" s="31">
        <v>5015095036</v>
      </c>
      <c r="Q1044" s="6"/>
      <c r="R1044" s="6">
        <v>0</v>
      </c>
      <c r="S1044" s="6"/>
      <c r="T1044" s="6" t="s">
        <v>3899</v>
      </c>
      <c r="U1044" s="6" t="s">
        <v>3899</v>
      </c>
      <c r="V1044" s="8">
        <v>4272000</v>
      </c>
    </row>
    <row r="1045" spans="1:22" ht="14.4" x14ac:dyDescent="0.25">
      <c r="A1045" s="6" t="s">
        <v>1336</v>
      </c>
      <c r="B1045" s="6" t="s">
        <v>3899</v>
      </c>
      <c r="C1045" s="10">
        <v>480087901</v>
      </c>
      <c r="D1045" s="6"/>
      <c r="E1045" s="11">
        <v>0.73629629629629623</v>
      </c>
      <c r="F1045" s="31">
        <v>5121726401</v>
      </c>
      <c r="G1045" s="6"/>
      <c r="H1045" s="6">
        <v>101</v>
      </c>
      <c r="I1045" s="6" t="s">
        <v>2313</v>
      </c>
      <c r="J1045" s="6" t="s">
        <v>2314</v>
      </c>
      <c r="K1045" s="6">
        <v>775</v>
      </c>
      <c r="L1045" s="6" t="s">
        <v>938</v>
      </c>
      <c r="M1045" s="6" t="s">
        <v>939</v>
      </c>
      <c r="N1045" s="6">
        <v>775</v>
      </c>
      <c r="O1045" s="6">
        <v>4</v>
      </c>
      <c r="P1045" s="31" t="s">
        <v>3798</v>
      </c>
      <c r="Q1045" s="6"/>
      <c r="R1045" s="6">
        <v>0</v>
      </c>
      <c r="S1045" s="6"/>
      <c r="T1045" s="6" t="s">
        <v>3899</v>
      </c>
      <c r="U1045" s="6" t="s">
        <v>3899</v>
      </c>
      <c r="V1045" s="8">
        <v>2480000</v>
      </c>
    </row>
    <row r="1046" spans="1:22" ht="14.4" x14ac:dyDescent="0.25">
      <c r="A1046" s="6" t="s">
        <v>923</v>
      </c>
      <c r="B1046" s="6" t="s">
        <v>3899</v>
      </c>
      <c r="C1046" s="10">
        <v>480087900</v>
      </c>
      <c r="D1046" s="6"/>
      <c r="E1046" s="11">
        <v>0.90195601851851848</v>
      </c>
      <c r="F1046" s="31">
        <v>5121726480</v>
      </c>
      <c r="G1046" s="6"/>
      <c r="H1046" s="6">
        <v>101</v>
      </c>
      <c r="I1046" s="6" t="s">
        <v>2315</v>
      </c>
      <c r="J1046" s="6" t="s">
        <v>2316</v>
      </c>
      <c r="K1046" s="6">
        <v>534</v>
      </c>
      <c r="L1046" s="6" t="s">
        <v>938</v>
      </c>
      <c r="M1046" s="6" t="s">
        <v>939</v>
      </c>
      <c r="N1046" s="6">
        <v>534</v>
      </c>
      <c r="O1046" s="6">
        <v>10</v>
      </c>
      <c r="P1046" s="31">
        <v>5015095036</v>
      </c>
      <c r="Q1046" s="6"/>
      <c r="R1046" s="6">
        <v>0</v>
      </c>
      <c r="S1046" s="6"/>
      <c r="T1046" s="6" t="s">
        <v>3899</v>
      </c>
      <c r="U1046" s="6" t="s">
        <v>3899</v>
      </c>
      <c r="V1046" s="8">
        <v>7743000</v>
      </c>
    </row>
    <row r="1047" spans="1:22" ht="14.4" x14ac:dyDescent="0.25">
      <c r="A1047" s="6" t="s">
        <v>923</v>
      </c>
      <c r="B1047" s="6" t="s">
        <v>3899</v>
      </c>
      <c r="C1047" s="10">
        <v>480087900</v>
      </c>
      <c r="D1047" s="6"/>
      <c r="E1047" s="11">
        <v>0.90195601851851848</v>
      </c>
      <c r="F1047" s="31">
        <v>5121726480</v>
      </c>
      <c r="G1047" s="6"/>
      <c r="H1047" s="6">
        <v>101</v>
      </c>
      <c r="I1047" s="6" t="s">
        <v>2315</v>
      </c>
      <c r="J1047" s="6" t="s">
        <v>2316</v>
      </c>
      <c r="K1047" s="6">
        <v>534</v>
      </c>
      <c r="L1047" s="6" t="s">
        <v>938</v>
      </c>
      <c r="M1047" s="6" t="s">
        <v>939</v>
      </c>
      <c r="N1047" s="6">
        <v>534</v>
      </c>
      <c r="O1047" s="6">
        <v>9</v>
      </c>
      <c r="P1047" s="31">
        <v>5015095036</v>
      </c>
      <c r="Q1047" s="6"/>
      <c r="R1047" s="6">
        <v>0</v>
      </c>
      <c r="S1047" s="6"/>
      <c r="T1047" s="6" t="s">
        <v>3899</v>
      </c>
      <c r="U1047" s="6" t="s">
        <v>3899</v>
      </c>
      <c r="V1047" s="8">
        <v>7743000</v>
      </c>
    </row>
    <row r="1048" spans="1:22" ht="14.4" x14ac:dyDescent="0.25">
      <c r="A1048" s="6" t="s">
        <v>1336</v>
      </c>
      <c r="B1048" s="6" t="s">
        <v>3899</v>
      </c>
      <c r="C1048" s="10">
        <v>480087901</v>
      </c>
      <c r="D1048" s="6"/>
      <c r="E1048" s="11">
        <v>0.73629629629629623</v>
      </c>
      <c r="F1048" s="31">
        <v>5121726401</v>
      </c>
      <c r="G1048" s="6"/>
      <c r="H1048" s="6">
        <v>101</v>
      </c>
      <c r="I1048" s="6" t="s">
        <v>2315</v>
      </c>
      <c r="J1048" s="6" t="s">
        <v>2316</v>
      </c>
      <c r="K1048" s="6">
        <v>309</v>
      </c>
      <c r="L1048" s="6" t="s">
        <v>938</v>
      </c>
      <c r="M1048" s="6" t="s">
        <v>939</v>
      </c>
      <c r="N1048" s="6">
        <v>309</v>
      </c>
      <c r="O1048" s="6">
        <v>5</v>
      </c>
      <c r="P1048" s="31" t="s">
        <v>3798</v>
      </c>
      <c r="Q1048" s="6"/>
      <c r="R1048" s="6">
        <v>0</v>
      </c>
      <c r="S1048" s="6"/>
      <c r="T1048" s="6" t="s">
        <v>3899</v>
      </c>
      <c r="U1048" s="6" t="s">
        <v>3899</v>
      </c>
      <c r="V1048" s="8">
        <v>4480500</v>
      </c>
    </row>
    <row r="1049" spans="1:22" ht="14.4" x14ac:dyDescent="0.25">
      <c r="A1049" s="6" t="s">
        <v>923</v>
      </c>
      <c r="B1049" s="6" t="s">
        <v>3899</v>
      </c>
      <c r="C1049" s="10">
        <v>480087900</v>
      </c>
      <c r="D1049" s="6"/>
      <c r="E1049" s="11">
        <v>0.90195601851851848</v>
      </c>
      <c r="F1049" s="31">
        <v>5121726480</v>
      </c>
      <c r="G1049" s="6"/>
      <c r="H1049" s="6">
        <v>101</v>
      </c>
      <c r="I1049" s="6" t="s">
        <v>2317</v>
      </c>
      <c r="J1049" s="6" t="s">
        <v>2318</v>
      </c>
      <c r="K1049" s="6">
        <v>267</v>
      </c>
      <c r="L1049" s="6" t="s">
        <v>938</v>
      </c>
      <c r="M1049" s="6" t="s">
        <v>939</v>
      </c>
      <c r="N1049" s="6">
        <v>267</v>
      </c>
      <c r="O1049" s="6">
        <v>12</v>
      </c>
      <c r="P1049" s="31">
        <v>5015095036</v>
      </c>
      <c r="Q1049" s="6"/>
      <c r="R1049" s="6">
        <v>0</v>
      </c>
      <c r="S1049" s="6"/>
      <c r="T1049" s="6" t="s">
        <v>3899</v>
      </c>
      <c r="U1049" s="6" t="s">
        <v>3899</v>
      </c>
      <c r="V1049" s="8">
        <v>19224000</v>
      </c>
    </row>
    <row r="1050" spans="1:22" ht="14.4" x14ac:dyDescent="0.25">
      <c r="A1050" s="6" t="s">
        <v>923</v>
      </c>
      <c r="B1050" s="6" t="s">
        <v>3899</v>
      </c>
      <c r="C1050" s="10">
        <v>480087900</v>
      </c>
      <c r="D1050" s="6"/>
      <c r="E1050" s="11">
        <v>0.90195601851851848</v>
      </c>
      <c r="F1050" s="31">
        <v>5121726480</v>
      </c>
      <c r="G1050" s="6"/>
      <c r="H1050" s="6">
        <v>101</v>
      </c>
      <c r="I1050" s="6" t="s">
        <v>2317</v>
      </c>
      <c r="J1050" s="6" t="s">
        <v>2318</v>
      </c>
      <c r="K1050" s="6">
        <v>267</v>
      </c>
      <c r="L1050" s="6" t="s">
        <v>938</v>
      </c>
      <c r="M1050" s="6" t="s">
        <v>939</v>
      </c>
      <c r="N1050" s="6">
        <v>267</v>
      </c>
      <c r="O1050" s="6">
        <v>11</v>
      </c>
      <c r="P1050" s="31">
        <v>5015095036</v>
      </c>
      <c r="Q1050" s="6"/>
      <c r="R1050" s="6">
        <v>0</v>
      </c>
      <c r="S1050" s="6"/>
      <c r="T1050" s="6" t="s">
        <v>3899</v>
      </c>
      <c r="U1050" s="6" t="s">
        <v>3899</v>
      </c>
      <c r="V1050" s="8">
        <v>19224000</v>
      </c>
    </row>
    <row r="1051" spans="1:22" ht="14.4" x14ac:dyDescent="0.25">
      <c r="A1051" s="6" t="s">
        <v>1336</v>
      </c>
      <c r="B1051" s="6" t="s">
        <v>3899</v>
      </c>
      <c r="C1051" s="10">
        <v>480087901</v>
      </c>
      <c r="D1051" s="6"/>
      <c r="E1051" s="11">
        <v>0.73629629629629623</v>
      </c>
      <c r="F1051" s="31">
        <v>5121726401</v>
      </c>
      <c r="G1051" s="6"/>
      <c r="H1051" s="6">
        <v>101</v>
      </c>
      <c r="I1051" s="6" t="s">
        <v>2317</v>
      </c>
      <c r="J1051" s="6" t="s">
        <v>2318</v>
      </c>
      <c r="K1051" s="6">
        <v>155</v>
      </c>
      <c r="L1051" s="6" t="s">
        <v>938</v>
      </c>
      <c r="M1051" s="6" t="s">
        <v>939</v>
      </c>
      <c r="N1051" s="6">
        <v>155</v>
      </c>
      <c r="O1051" s="6">
        <v>6</v>
      </c>
      <c r="P1051" s="31" t="s">
        <v>3798</v>
      </c>
      <c r="Q1051" s="6"/>
      <c r="R1051" s="6">
        <v>0</v>
      </c>
      <c r="S1051" s="6"/>
      <c r="T1051" s="6" t="s">
        <v>3899</v>
      </c>
      <c r="U1051" s="6" t="s">
        <v>3899</v>
      </c>
      <c r="V1051" s="8">
        <v>11160000</v>
      </c>
    </row>
    <row r="1052" spans="1:22" ht="14.4" x14ac:dyDescent="0.25">
      <c r="A1052" s="6" t="s">
        <v>923</v>
      </c>
      <c r="B1052" s="6" t="s">
        <v>3899</v>
      </c>
      <c r="C1052" s="10">
        <v>480087900</v>
      </c>
      <c r="D1052" s="6"/>
      <c r="E1052" s="11">
        <v>0.90195601851851848</v>
      </c>
      <c r="F1052" s="31">
        <v>5121726480</v>
      </c>
      <c r="G1052" s="6"/>
      <c r="H1052" s="6">
        <v>101</v>
      </c>
      <c r="I1052" s="6" t="s">
        <v>2319</v>
      </c>
      <c r="J1052" s="6" t="s">
        <v>2320</v>
      </c>
      <c r="K1052" s="6">
        <v>44</v>
      </c>
      <c r="L1052" s="6" t="s">
        <v>938</v>
      </c>
      <c r="M1052" s="6" t="s">
        <v>939</v>
      </c>
      <c r="N1052" s="6">
        <v>44</v>
      </c>
      <c r="O1052" s="6">
        <v>14</v>
      </c>
      <c r="P1052" s="31">
        <v>5015095036</v>
      </c>
      <c r="Q1052" s="6"/>
      <c r="R1052" s="6">
        <v>0</v>
      </c>
      <c r="S1052" s="6"/>
      <c r="T1052" s="6" t="s">
        <v>3899</v>
      </c>
      <c r="U1052" s="6" t="s">
        <v>3899</v>
      </c>
      <c r="V1052" s="8">
        <v>6380000</v>
      </c>
    </row>
    <row r="1053" spans="1:22" ht="14.4" x14ac:dyDescent="0.25">
      <c r="A1053" s="6" t="s">
        <v>923</v>
      </c>
      <c r="B1053" s="6" t="s">
        <v>3899</v>
      </c>
      <c r="C1053" s="10">
        <v>480087900</v>
      </c>
      <c r="D1053" s="6"/>
      <c r="E1053" s="11">
        <v>0.90195601851851848</v>
      </c>
      <c r="F1053" s="31">
        <v>5121726480</v>
      </c>
      <c r="G1053" s="6"/>
      <c r="H1053" s="6">
        <v>101</v>
      </c>
      <c r="I1053" s="6" t="s">
        <v>2319</v>
      </c>
      <c r="J1053" s="6" t="s">
        <v>2320</v>
      </c>
      <c r="K1053" s="6">
        <v>44</v>
      </c>
      <c r="L1053" s="6" t="s">
        <v>938</v>
      </c>
      <c r="M1053" s="6" t="s">
        <v>939</v>
      </c>
      <c r="N1053" s="6">
        <v>44</v>
      </c>
      <c r="O1053" s="6">
        <v>13</v>
      </c>
      <c r="P1053" s="31">
        <v>5015095036</v>
      </c>
      <c r="Q1053" s="6"/>
      <c r="R1053" s="6">
        <v>0</v>
      </c>
      <c r="S1053" s="6"/>
      <c r="T1053" s="6" t="s">
        <v>3899</v>
      </c>
      <c r="U1053" s="6" t="s">
        <v>3899</v>
      </c>
      <c r="V1053" s="8">
        <v>6380000</v>
      </c>
    </row>
    <row r="1054" spans="1:22" ht="14.4" x14ac:dyDescent="0.25">
      <c r="A1054" s="6" t="s">
        <v>1336</v>
      </c>
      <c r="B1054" s="6" t="s">
        <v>3899</v>
      </c>
      <c r="C1054" s="10">
        <v>480087901</v>
      </c>
      <c r="D1054" s="6"/>
      <c r="E1054" s="11">
        <v>0.73629629629629623</v>
      </c>
      <c r="F1054" s="31">
        <v>5121726401</v>
      </c>
      <c r="G1054" s="6"/>
      <c r="H1054" s="6">
        <v>101</v>
      </c>
      <c r="I1054" s="6" t="s">
        <v>2319</v>
      </c>
      <c r="J1054" s="6" t="s">
        <v>2320</v>
      </c>
      <c r="K1054" s="6">
        <v>32</v>
      </c>
      <c r="L1054" s="6" t="s">
        <v>938</v>
      </c>
      <c r="M1054" s="6" t="s">
        <v>939</v>
      </c>
      <c r="N1054" s="6">
        <v>32</v>
      </c>
      <c r="O1054" s="6">
        <v>7</v>
      </c>
      <c r="P1054" s="31" t="s">
        <v>3798</v>
      </c>
      <c r="Q1054" s="6"/>
      <c r="R1054" s="6">
        <v>0</v>
      </c>
      <c r="S1054" s="6"/>
      <c r="T1054" s="6" t="s">
        <v>3899</v>
      </c>
      <c r="U1054" s="6" t="s">
        <v>3899</v>
      </c>
      <c r="V1054" s="8">
        <v>4640000</v>
      </c>
    </row>
    <row r="1055" spans="1:22" ht="14.4" x14ac:dyDescent="0.25">
      <c r="A1055" s="6" t="s">
        <v>923</v>
      </c>
      <c r="B1055" s="6" t="s">
        <v>3899</v>
      </c>
      <c r="C1055" s="10">
        <v>480087900</v>
      </c>
      <c r="D1055" s="6"/>
      <c r="E1055" s="11">
        <v>0.90195601851851848</v>
      </c>
      <c r="F1055" s="31">
        <v>5121726480</v>
      </c>
      <c r="G1055" s="6"/>
      <c r="H1055" s="6">
        <v>101</v>
      </c>
      <c r="I1055" s="6" t="s">
        <v>2321</v>
      </c>
      <c r="J1055" s="6" t="s">
        <v>2322</v>
      </c>
      <c r="K1055" s="6">
        <v>110</v>
      </c>
      <c r="L1055" s="6" t="s">
        <v>938</v>
      </c>
      <c r="M1055" s="6" t="s">
        <v>939</v>
      </c>
      <c r="N1055" s="6">
        <v>110</v>
      </c>
      <c r="O1055" s="6">
        <v>15</v>
      </c>
      <c r="P1055" s="31">
        <v>5015095036</v>
      </c>
      <c r="Q1055" s="6"/>
      <c r="R1055" s="6">
        <v>0</v>
      </c>
      <c r="S1055" s="6"/>
      <c r="T1055" s="6" t="s">
        <v>3899</v>
      </c>
      <c r="U1055" s="6" t="s">
        <v>3899</v>
      </c>
      <c r="V1055" s="8">
        <v>1210000</v>
      </c>
    </row>
    <row r="1056" spans="1:22" ht="14.4" x14ac:dyDescent="0.25">
      <c r="A1056" s="6" t="s">
        <v>923</v>
      </c>
      <c r="B1056" s="6" t="s">
        <v>3899</v>
      </c>
      <c r="C1056" s="10">
        <v>480087900</v>
      </c>
      <c r="D1056" s="6"/>
      <c r="E1056" s="11">
        <v>0.90195601851851848</v>
      </c>
      <c r="F1056" s="31">
        <v>5121726480</v>
      </c>
      <c r="G1056" s="6"/>
      <c r="H1056" s="6">
        <v>101</v>
      </c>
      <c r="I1056" s="6" t="s">
        <v>2321</v>
      </c>
      <c r="J1056" s="6" t="s">
        <v>2322</v>
      </c>
      <c r="K1056" s="6">
        <v>110</v>
      </c>
      <c r="L1056" s="6" t="s">
        <v>938</v>
      </c>
      <c r="M1056" s="6" t="s">
        <v>939</v>
      </c>
      <c r="N1056" s="6">
        <v>110</v>
      </c>
      <c r="O1056" s="6">
        <v>16</v>
      </c>
      <c r="P1056" s="31">
        <v>5015095036</v>
      </c>
      <c r="Q1056" s="6"/>
      <c r="R1056" s="6">
        <v>0</v>
      </c>
      <c r="S1056" s="6"/>
      <c r="T1056" s="6" t="s">
        <v>3899</v>
      </c>
      <c r="U1056" s="6" t="s">
        <v>3899</v>
      </c>
      <c r="V1056" s="8">
        <v>1210000</v>
      </c>
    </row>
    <row r="1057" spans="1:22" ht="14.4" x14ac:dyDescent="0.25">
      <c r="A1057" s="6" t="s">
        <v>1336</v>
      </c>
      <c r="B1057" s="6" t="s">
        <v>3899</v>
      </c>
      <c r="C1057" s="10">
        <v>480087901</v>
      </c>
      <c r="D1057" s="6"/>
      <c r="E1057" s="11">
        <v>0.73629629629629623</v>
      </c>
      <c r="F1057" s="31">
        <v>5121726401</v>
      </c>
      <c r="G1057" s="6"/>
      <c r="H1057" s="6">
        <v>101</v>
      </c>
      <c r="I1057" s="6" t="s">
        <v>2321</v>
      </c>
      <c r="J1057" s="6" t="s">
        <v>2322</v>
      </c>
      <c r="K1057" s="6">
        <v>80</v>
      </c>
      <c r="L1057" s="6" t="s">
        <v>938</v>
      </c>
      <c r="M1057" s="6" t="s">
        <v>939</v>
      </c>
      <c r="N1057" s="6">
        <v>80</v>
      </c>
      <c r="O1057" s="6">
        <v>8</v>
      </c>
      <c r="P1057" s="31" t="s">
        <v>3798</v>
      </c>
      <c r="Q1057" s="6"/>
      <c r="R1057" s="6">
        <v>0</v>
      </c>
      <c r="S1057" s="6"/>
      <c r="T1057" s="6" t="s">
        <v>3899</v>
      </c>
      <c r="U1057" s="6" t="s">
        <v>3899</v>
      </c>
      <c r="V1057" s="8">
        <v>880000</v>
      </c>
    </row>
    <row r="1058" spans="1:22" ht="14.4" x14ac:dyDescent="0.25">
      <c r="A1058" s="6" t="s">
        <v>923</v>
      </c>
      <c r="B1058" s="6" t="s">
        <v>3899</v>
      </c>
      <c r="C1058" s="10">
        <v>480087900</v>
      </c>
      <c r="D1058" s="6"/>
      <c r="E1058" s="11">
        <v>0.90195601851851848</v>
      </c>
      <c r="F1058" s="31">
        <v>5121726480</v>
      </c>
      <c r="G1058" s="6"/>
      <c r="H1058" s="6">
        <v>101</v>
      </c>
      <c r="I1058" s="6" t="s">
        <v>2323</v>
      </c>
      <c r="J1058" s="6" t="s">
        <v>2324</v>
      </c>
      <c r="K1058" s="6">
        <v>44</v>
      </c>
      <c r="L1058" s="6" t="s">
        <v>938</v>
      </c>
      <c r="M1058" s="6" t="s">
        <v>939</v>
      </c>
      <c r="N1058" s="6">
        <v>44</v>
      </c>
      <c r="O1058" s="6">
        <v>17</v>
      </c>
      <c r="P1058" s="31">
        <v>5015095036</v>
      </c>
      <c r="Q1058" s="6"/>
      <c r="R1058" s="6">
        <v>0</v>
      </c>
      <c r="S1058" s="6"/>
      <c r="T1058" s="6" t="s">
        <v>3899</v>
      </c>
      <c r="U1058" s="6" t="s">
        <v>3899</v>
      </c>
      <c r="V1058" s="8">
        <v>2420000</v>
      </c>
    </row>
    <row r="1059" spans="1:22" ht="14.4" x14ac:dyDescent="0.25">
      <c r="A1059" s="6" t="s">
        <v>923</v>
      </c>
      <c r="B1059" s="6" t="s">
        <v>3899</v>
      </c>
      <c r="C1059" s="10">
        <v>480087900</v>
      </c>
      <c r="D1059" s="6"/>
      <c r="E1059" s="11">
        <v>0.90195601851851848</v>
      </c>
      <c r="F1059" s="31">
        <v>5121726480</v>
      </c>
      <c r="G1059" s="6"/>
      <c r="H1059" s="6">
        <v>101</v>
      </c>
      <c r="I1059" s="6" t="s">
        <v>2323</v>
      </c>
      <c r="J1059" s="6" t="s">
        <v>2324</v>
      </c>
      <c r="K1059" s="6">
        <v>44</v>
      </c>
      <c r="L1059" s="6" t="s">
        <v>938</v>
      </c>
      <c r="M1059" s="6" t="s">
        <v>939</v>
      </c>
      <c r="N1059" s="6">
        <v>44</v>
      </c>
      <c r="O1059" s="6">
        <v>18</v>
      </c>
      <c r="P1059" s="31">
        <v>5015095036</v>
      </c>
      <c r="Q1059" s="6"/>
      <c r="R1059" s="6">
        <v>0</v>
      </c>
      <c r="S1059" s="6"/>
      <c r="T1059" s="6" t="s">
        <v>3899</v>
      </c>
      <c r="U1059" s="6" t="s">
        <v>3899</v>
      </c>
      <c r="V1059" s="8">
        <v>2420000</v>
      </c>
    </row>
    <row r="1060" spans="1:22" ht="14.4" x14ac:dyDescent="0.25">
      <c r="A1060" s="6" t="s">
        <v>1336</v>
      </c>
      <c r="B1060" s="6" t="s">
        <v>3899</v>
      </c>
      <c r="C1060" s="10">
        <v>480087901</v>
      </c>
      <c r="D1060" s="6"/>
      <c r="E1060" s="11">
        <v>0.73629629629629623</v>
      </c>
      <c r="F1060" s="31">
        <v>5121726401</v>
      </c>
      <c r="G1060" s="6"/>
      <c r="H1060" s="6">
        <v>101</v>
      </c>
      <c r="I1060" s="6" t="s">
        <v>2323</v>
      </c>
      <c r="J1060" s="6" t="s">
        <v>2324</v>
      </c>
      <c r="K1060" s="6">
        <v>32</v>
      </c>
      <c r="L1060" s="6" t="s">
        <v>938</v>
      </c>
      <c r="M1060" s="6" t="s">
        <v>939</v>
      </c>
      <c r="N1060" s="6">
        <v>32</v>
      </c>
      <c r="O1060" s="6">
        <v>9</v>
      </c>
      <c r="P1060" s="31" t="s">
        <v>3798</v>
      </c>
      <c r="Q1060" s="6"/>
      <c r="R1060" s="6">
        <v>0</v>
      </c>
      <c r="S1060" s="6"/>
      <c r="T1060" s="6" t="s">
        <v>3899</v>
      </c>
      <c r="U1060" s="6" t="s">
        <v>3899</v>
      </c>
      <c r="V1060" s="8">
        <v>1760000</v>
      </c>
    </row>
    <row r="1061" spans="1:22" ht="14.4" x14ac:dyDescent="0.25">
      <c r="A1061" s="6" t="s">
        <v>923</v>
      </c>
      <c r="B1061" s="6" t="s">
        <v>3899</v>
      </c>
      <c r="C1061" s="10">
        <v>480087900</v>
      </c>
      <c r="D1061" s="6"/>
      <c r="E1061" s="11">
        <v>0.90195601851851848</v>
      </c>
      <c r="F1061" s="31">
        <v>5121726480</v>
      </c>
      <c r="G1061" s="6"/>
      <c r="H1061" s="6">
        <v>101</v>
      </c>
      <c r="I1061" s="6" t="s">
        <v>2325</v>
      </c>
      <c r="J1061" s="6" t="s">
        <v>2326</v>
      </c>
      <c r="K1061" s="6">
        <v>44</v>
      </c>
      <c r="L1061" s="6" t="s">
        <v>938</v>
      </c>
      <c r="M1061" s="6" t="s">
        <v>939</v>
      </c>
      <c r="N1061" s="6">
        <v>44</v>
      </c>
      <c r="O1061" s="6">
        <v>20</v>
      </c>
      <c r="P1061" s="31">
        <v>5015095036</v>
      </c>
      <c r="Q1061" s="6"/>
      <c r="R1061" s="6">
        <v>0</v>
      </c>
      <c r="S1061" s="6"/>
      <c r="T1061" s="6" t="s">
        <v>3899</v>
      </c>
      <c r="U1061" s="6" t="s">
        <v>3899</v>
      </c>
      <c r="V1061" s="8">
        <v>968000</v>
      </c>
    </row>
    <row r="1062" spans="1:22" ht="14.4" x14ac:dyDescent="0.25">
      <c r="A1062" s="6" t="s">
        <v>923</v>
      </c>
      <c r="B1062" s="6" t="s">
        <v>3899</v>
      </c>
      <c r="C1062" s="10">
        <v>480087900</v>
      </c>
      <c r="D1062" s="6"/>
      <c r="E1062" s="11">
        <v>0.90195601851851848</v>
      </c>
      <c r="F1062" s="31">
        <v>5121726480</v>
      </c>
      <c r="G1062" s="6"/>
      <c r="H1062" s="6">
        <v>101</v>
      </c>
      <c r="I1062" s="6" t="s">
        <v>2325</v>
      </c>
      <c r="J1062" s="6" t="s">
        <v>2326</v>
      </c>
      <c r="K1062" s="6">
        <v>44</v>
      </c>
      <c r="L1062" s="6" t="s">
        <v>938</v>
      </c>
      <c r="M1062" s="6" t="s">
        <v>939</v>
      </c>
      <c r="N1062" s="6">
        <v>44</v>
      </c>
      <c r="O1062" s="6">
        <v>19</v>
      </c>
      <c r="P1062" s="31">
        <v>5015095036</v>
      </c>
      <c r="Q1062" s="6"/>
      <c r="R1062" s="6">
        <v>0</v>
      </c>
      <c r="S1062" s="6"/>
      <c r="T1062" s="6" t="s">
        <v>3899</v>
      </c>
      <c r="U1062" s="6" t="s">
        <v>3899</v>
      </c>
      <c r="V1062" s="8">
        <v>968000</v>
      </c>
    </row>
    <row r="1063" spans="1:22" ht="14.4" x14ac:dyDescent="0.25">
      <c r="A1063" s="6" t="s">
        <v>1336</v>
      </c>
      <c r="B1063" s="6" t="s">
        <v>3899</v>
      </c>
      <c r="C1063" s="10">
        <v>480087901</v>
      </c>
      <c r="D1063" s="6"/>
      <c r="E1063" s="11">
        <v>0.73629629629629623</v>
      </c>
      <c r="F1063" s="31">
        <v>5121726401</v>
      </c>
      <c r="G1063" s="6"/>
      <c r="H1063" s="6">
        <v>101</v>
      </c>
      <c r="I1063" s="6" t="s">
        <v>2325</v>
      </c>
      <c r="J1063" s="6" t="s">
        <v>2326</v>
      </c>
      <c r="K1063" s="6">
        <v>32</v>
      </c>
      <c r="L1063" s="6" t="s">
        <v>938</v>
      </c>
      <c r="M1063" s="6" t="s">
        <v>939</v>
      </c>
      <c r="N1063" s="6">
        <v>32</v>
      </c>
      <c r="O1063" s="6">
        <v>10</v>
      </c>
      <c r="P1063" s="31" t="s">
        <v>3798</v>
      </c>
      <c r="Q1063" s="6"/>
      <c r="R1063" s="6">
        <v>0</v>
      </c>
      <c r="S1063" s="6"/>
      <c r="T1063" s="6" t="s">
        <v>3899</v>
      </c>
      <c r="U1063" s="6" t="s">
        <v>3899</v>
      </c>
      <c r="V1063" s="8">
        <v>704000</v>
      </c>
    </row>
    <row r="1064" spans="1:22" ht="14.4" x14ac:dyDescent="0.25">
      <c r="A1064" s="6" t="s">
        <v>923</v>
      </c>
      <c r="B1064" s="6" t="s">
        <v>3899</v>
      </c>
      <c r="C1064" s="10">
        <v>480087900</v>
      </c>
      <c r="D1064" s="6"/>
      <c r="E1064" s="11">
        <v>0.90195601851851848</v>
      </c>
      <c r="F1064" s="31">
        <v>5121726480</v>
      </c>
      <c r="G1064" s="6"/>
      <c r="H1064" s="6">
        <v>101</v>
      </c>
      <c r="I1064" s="6" t="s">
        <v>2327</v>
      </c>
      <c r="J1064" s="6" t="s">
        <v>2328</v>
      </c>
      <c r="K1064" s="6">
        <v>44</v>
      </c>
      <c r="L1064" s="6" t="s">
        <v>938</v>
      </c>
      <c r="M1064" s="6" t="s">
        <v>939</v>
      </c>
      <c r="N1064" s="6">
        <v>44</v>
      </c>
      <c r="O1064" s="6">
        <v>21</v>
      </c>
      <c r="P1064" s="31">
        <v>5015095036</v>
      </c>
      <c r="Q1064" s="6"/>
      <c r="R1064" s="6">
        <v>0</v>
      </c>
      <c r="S1064" s="6"/>
      <c r="T1064" s="6" t="s">
        <v>3899</v>
      </c>
      <c r="U1064" s="6" t="s">
        <v>3899</v>
      </c>
      <c r="V1064" s="8">
        <v>352000</v>
      </c>
    </row>
    <row r="1065" spans="1:22" ht="14.4" x14ac:dyDescent="0.25">
      <c r="A1065" s="6" t="s">
        <v>923</v>
      </c>
      <c r="B1065" s="6" t="s">
        <v>3899</v>
      </c>
      <c r="C1065" s="10">
        <v>480087900</v>
      </c>
      <c r="D1065" s="6"/>
      <c r="E1065" s="11">
        <v>0.90195601851851848</v>
      </c>
      <c r="F1065" s="31">
        <v>5121726480</v>
      </c>
      <c r="G1065" s="6"/>
      <c r="H1065" s="6">
        <v>101</v>
      </c>
      <c r="I1065" s="6" t="s">
        <v>2327</v>
      </c>
      <c r="J1065" s="6" t="s">
        <v>2328</v>
      </c>
      <c r="K1065" s="6">
        <v>44</v>
      </c>
      <c r="L1065" s="6" t="s">
        <v>938</v>
      </c>
      <c r="M1065" s="6" t="s">
        <v>939</v>
      </c>
      <c r="N1065" s="6">
        <v>44</v>
      </c>
      <c r="O1065" s="6">
        <v>22</v>
      </c>
      <c r="P1065" s="31">
        <v>5015095036</v>
      </c>
      <c r="Q1065" s="6"/>
      <c r="R1065" s="6">
        <v>0</v>
      </c>
      <c r="S1065" s="6"/>
      <c r="T1065" s="6" t="s">
        <v>3899</v>
      </c>
      <c r="U1065" s="6" t="s">
        <v>3899</v>
      </c>
      <c r="V1065" s="8">
        <v>352000</v>
      </c>
    </row>
    <row r="1066" spans="1:22" ht="14.4" x14ac:dyDescent="0.25">
      <c r="A1066" s="6" t="s">
        <v>1336</v>
      </c>
      <c r="B1066" s="6" t="s">
        <v>3899</v>
      </c>
      <c r="C1066" s="10">
        <v>480087901</v>
      </c>
      <c r="D1066" s="6"/>
      <c r="E1066" s="11">
        <v>0.73629629629629623</v>
      </c>
      <c r="F1066" s="31">
        <v>5121726401</v>
      </c>
      <c r="G1066" s="6"/>
      <c r="H1066" s="6">
        <v>101</v>
      </c>
      <c r="I1066" s="6" t="s">
        <v>2327</v>
      </c>
      <c r="J1066" s="6" t="s">
        <v>2328</v>
      </c>
      <c r="K1066" s="6">
        <v>32</v>
      </c>
      <c r="L1066" s="6" t="s">
        <v>938</v>
      </c>
      <c r="M1066" s="6" t="s">
        <v>939</v>
      </c>
      <c r="N1066" s="6">
        <v>32</v>
      </c>
      <c r="O1066" s="6">
        <v>11</v>
      </c>
      <c r="P1066" s="31" t="s">
        <v>3798</v>
      </c>
      <c r="Q1066" s="6"/>
      <c r="R1066" s="6">
        <v>0</v>
      </c>
      <c r="S1066" s="6"/>
      <c r="T1066" s="6" t="s">
        <v>3899</v>
      </c>
      <c r="U1066" s="6" t="s">
        <v>3899</v>
      </c>
      <c r="V1066" s="8">
        <v>256000</v>
      </c>
    </row>
    <row r="1067" spans="1:22" ht="14.4" x14ac:dyDescent="0.25">
      <c r="A1067" s="6" t="s">
        <v>923</v>
      </c>
      <c r="B1067" s="6" t="s">
        <v>3899</v>
      </c>
      <c r="C1067" s="10">
        <v>480087900</v>
      </c>
      <c r="D1067" s="6"/>
      <c r="E1067" s="11">
        <v>0.90195601851851848</v>
      </c>
      <c r="F1067" s="31">
        <v>5121726480</v>
      </c>
      <c r="G1067" s="6"/>
      <c r="H1067" s="6">
        <v>101</v>
      </c>
      <c r="I1067" s="6" t="s">
        <v>2329</v>
      </c>
      <c r="J1067" s="6" t="s">
        <v>2330</v>
      </c>
      <c r="K1067" s="6">
        <v>22</v>
      </c>
      <c r="L1067" s="6" t="s">
        <v>938</v>
      </c>
      <c r="M1067" s="6" t="s">
        <v>939</v>
      </c>
      <c r="N1067" s="6">
        <v>22</v>
      </c>
      <c r="O1067" s="6">
        <v>23</v>
      </c>
      <c r="P1067" s="31">
        <v>5015095036</v>
      </c>
      <c r="Q1067" s="6"/>
      <c r="R1067" s="6">
        <v>0</v>
      </c>
      <c r="S1067" s="6"/>
      <c r="T1067" s="6" t="s">
        <v>3899</v>
      </c>
      <c r="U1067" s="6" t="s">
        <v>3899</v>
      </c>
      <c r="V1067" s="8">
        <v>374000</v>
      </c>
    </row>
    <row r="1068" spans="1:22" ht="14.4" x14ac:dyDescent="0.25">
      <c r="A1068" s="6" t="s">
        <v>923</v>
      </c>
      <c r="B1068" s="6" t="s">
        <v>3899</v>
      </c>
      <c r="C1068" s="10">
        <v>480087900</v>
      </c>
      <c r="D1068" s="6"/>
      <c r="E1068" s="11">
        <v>0.90195601851851848</v>
      </c>
      <c r="F1068" s="31">
        <v>5121726480</v>
      </c>
      <c r="G1068" s="6"/>
      <c r="H1068" s="6">
        <v>101</v>
      </c>
      <c r="I1068" s="6" t="s">
        <v>2329</v>
      </c>
      <c r="J1068" s="6" t="s">
        <v>2330</v>
      </c>
      <c r="K1068" s="6">
        <v>22</v>
      </c>
      <c r="L1068" s="6" t="s">
        <v>938</v>
      </c>
      <c r="M1068" s="6" t="s">
        <v>939</v>
      </c>
      <c r="N1068" s="6">
        <v>22</v>
      </c>
      <c r="O1068" s="6">
        <v>24</v>
      </c>
      <c r="P1068" s="31">
        <v>5015095036</v>
      </c>
      <c r="Q1068" s="6"/>
      <c r="R1068" s="6">
        <v>0</v>
      </c>
      <c r="S1068" s="6"/>
      <c r="T1068" s="6" t="s">
        <v>3899</v>
      </c>
      <c r="U1068" s="6" t="s">
        <v>3899</v>
      </c>
      <c r="V1068" s="8">
        <v>374000</v>
      </c>
    </row>
    <row r="1069" spans="1:22" ht="14.4" x14ac:dyDescent="0.25">
      <c r="A1069" s="6" t="s">
        <v>1336</v>
      </c>
      <c r="B1069" s="6" t="s">
        <v>3899</v>
      </c>
      <c r="C1069" s="10">
        <v>480087901</v>
      </c>
      <c r="D1069" s="6"/>
      <c r="E1069" s="11">
        <v>0.73629629629629623</v>
      </c>
      <c r="F1069" s="31">
        <v>5121726401</v>
      </c>
      <c r="G1069" s="6"/>
      <c r="H1069" s="6">
        <v>101</v>
      </c>
      <c r="I1069" s="6" t="s">
        <v>2329</v>
      </c>
      <c r="J1069" s="6" t="s">
        <v>2330</v>
      </c>
      <c r="K1069" s="6">
        <v>16</v>
      </c>
      <c r="L1069" s="6" t="s">
        <v>938</v>
      </c>
      <c r="M1069" s="6" t="s">
        <v>939</v>
      </c>
      <c r="N1069" s="6">
        <v>16</v>
      </c>
      <c r="O1069" s="6">
        <v>12</v>
      </c>
      <c r="P1069" s="31" t="s">
        <v>3798</v>
      </c>
      <c r="Q1069" s="6"/>
      <c r="R1069" s="6">
        <v>0</v>
      </c>
      <c r="S1069" s="6"/>
      <c r="T1069" s="6" t="s">
        <v>3899</v>
      </c>
      <c r="U1069" s="6" t="s">
        <v>3899</v>
      </c>
      <c r="V1069" s="8">
        <v>272000</v>
      </c>
    </row>
    <row r="1070" spans="1:22" ht="14.4" x14ac:dyDescent="0.25">
      <c r="A1070" s="6" t="s">
        <v>923</v>
      </c>
      <c r="B1070" s="6" t="s">
        <v>3899</v>
      </c>
      <c r="C1070" s="10">
        <v>480087900</v>
      </c>
      <c r="D1070" s="6"/>
      <c r="E1070" s="11">
        <v>0.90195601851851848</v>
      </c>
      <c r="F1070" s="31">
        <v>5121726480</v>
      </c>
      <c r="G1070" s="6"/>
      <c r="H1070" s="6">
        <v>101</v>
      </c>
      <c r="I1070" s="6" t="s">
        <v>2331</v>
      </c>
      <c r="J1070" s="6" t="s">
        <v>2332</v>
      </c>
      <c r="K1070" s="6">
        <v>534</v>
      </c>
      <c r="L1070" s="6" t="s">
        <v>938</v>
      </c>
      <c r="M1070" s="6" t="s">
        <v>939</v>
      </c>
      <c r="N1070" s="6">
        <v>534</v>
      </c>
      <c r="O1070" s="6">
        <v>26</v>
      </c>
      <c r="P1070" s="31">
        <v>5015095036</v>
      </c>
      <c r="Q1070" s="6"/>
      <c r="R1070" s="6">
        <v>0</v>
      </c>
      <c r="S1070" s="6"/>
      <c r="T1070" s="6" t="s">
        <v>3899</v>
      </c>
      <c r="U1070" s="6" t="s">
        <v>3899</v>
      </c>
      <c r="V1070" s="8">
        <v>12282000</v>
      </c>
    </row>
    <row r="1071" spans="1:22" ht="14.4" x14ac:dyDescent="0.25">
      <c r="A1071" s="6" t="s">
        <v>923</v>
      </c>
      <c r="B1071" s="6" t="s">
        <v>3899</v>
      </c>
      <c r="C1071" s="10">
        <v>480087900</v>
      </c>
      <c r="D1071" s="6"/>
      <c r="E1071" s="11">
        <v>0.90195601851851848</v>
      </c>
      <c r="F1071" s="31">
        <v>5121726480</v>
      </c>
      <c r="G1071" s="6"/>
      <c r="H1071" s="6">
        <v>101</v>
      </c>
      <c r="I1071" s="6" t="s">
        <v>2331</v>
      </c>
      <c r="J1071" s="6" t="s">
        <v>2332</v>
      </c>
      <c r="K1071" s="6">
        <v>534</v>
      </c>
      <c r="L1071" s="6" t="s">
        <v>938</v>
      </c>
      <c r="M1071" s="6" t="s">
        <v>939</v>
      </c>
      <c r="N1071" s="6">
        <v>534</v>
      </c>
      <c r="O1071" s="6">
        <v>25</v>
      </c>
      <c r="P1071" s="31">
        <v>5015095036</v>
      </c>
      <c r="Q1071" s="6"/>
      <c r="R1071" s="6">
        <v>0</v>
      </c>
      <c r="S1071" s="6"/>
      <c r="T1071" s="6" t="s">
        <v>3899</v>
      </c>
      <c r="U1071" s="6" t="s">
        <v>3899</v>
      </c>
      <c r="V1071" s="8">
        <v>12282000</v>
      </c>
    </row>
    <row r="1072" spans="1:22" ht="14.4" x14ac:dyDescent="0.25">
      <c r="A1072" s="6" t="s">
        <v>1336</v>
      </c>
      <c r="B1072" s="6" t="s">
        <v>3899</v>
      </c>
      <c r="C1072" s="10">
        <v>480087901</v>
      </c>
      <c r="D1072" s="6"/>
      <c r="E1072" s="11">
        <v>0.73629629629629623</v>
      </c>
      <c r="F1072" s="31">
        <v>5121726401</v>
      </c>
      <c r="G1072" s="6"/>
      <c r="H1072" s="6">
        <v>101</v>
      </c>
      <c r="I1072" s="6" t="s">
        <v>2331</v>
      </c>
      <c r="J1072" s="6" t="s">
        <v>2332</v>
      </c>
      <c r="K1072" s="6">
        <v>310</v>
      </c>
      <c r="L1072" s="6" t="s">
        <v>938</v>
      </c>
      <c r="M1072" s="6" t="s">
        <v>939</v>
      </c>
      <c r="N1072" s="6">
        <v>310</v>
      </c>
      <c r="O1072" s="6">
        <v>13</v>
      </c>
      <c r="P1072" s="31" t="s">
        <v>3798</v>
      </c>
      <c r="Q1072" s="6"/>
      <c r="R1072" s="6">
        <v>0</v>
      </c>
      <c r="S1072" s="6"/>
      <c r="T1072" s="6" t="s">
        <v>3899</v>
      </c>
      <c r="U1072" s="6" t="s">
        <v>3899</v>
      </c>
      <c r="V1072" s="8">
        <v>7130000</v>
      </c>
    </row>
    <row r="1073" spans="1:23" ht="14.4" x14ac:dyDescent="0.25">
      <c r="A1073" s="6" t="s">
        <v>923</v>
      </c>
      <c r="B1073" s="6" t="s">
        <v>3924</v>
      </c>
      <c r="C1073" s="10">
        <v>480085499</v>
      </c>
      <c r="D1073" s="6"/>
      <c r="E1073" s="11">
        <v>0.5298842592592593</v>
      </c>
      <c r="F1073" s="31">
        <v>5121726580</v>
      </c>
      <c r="G1073" s="6"/>
      <c r="H1073" s="6">
        <v>101</v>
      </c>
      <c r="I1073" s="6"/>
      <c r="J1073" s="6" t="s">
        <v>1753</v>
      </c>
      <c r="K1073" s="6">
        <v>1</v>
      </c>
      <c r="L1073" s="6"/>
      <c r="M1073" s="6" t="s">
        <v>925</v>
      </c>
      <c r="N1073" s="6"/>
      <c r="O1073" s="6">
        <v>1</v>
      </c>
      <c r="P1073" s="31">
        <v>5015018019</v>
      </c>
      <c r="Q1073" s="6"/>
      <c r="R1073" s="6">
        <v>0</v>
      </c>
      <c r="S1073" s="6"/>
      <c r="T1073" s="6" t="s">
        <v>3924</v>
      </c>
      <c r="U1073" s="6" t="s">
        <v>3924</v>
      </c>
      <c r="V1073" s="8">
        <v>220000000</v>
      </c>
    </row>
    <row r="1074" spans="1:23" ht="14.4" x14ac:dyDescent="0.25">
      <c r="A1074" s="6" t="s">
        <v>923</v>
      </c>
      <c r="B1074" s="6" t="s">
        <v>3924</v>
      </c>
      <c r="C1074" s="10">
        <v>480087511</v>
      </c>
      <c r="D1074" s="6"/>
      <c r="E1074" s="11">
        <v>0.3875231481481482</v>
      </c>
      <c r="F1074" s="31">
        <v>5121726521</v>
      </c>
      <c r="G1074" s="6"/>
      <c r="H1074" s="6">
        <v>101</v>
      </c>
      <c r="I1074" s="6"/>
      <c r="J1074" s="6" t="s">
        <v>2222</v>
      </c>
      <c r="K1074" s="6">
        <v>1</v>
      </c>
      <c r="L1074" s="6"/>
      <c r="M1074" s="6" t="s">
        <v>925</v>
      </c>
      <c r="N1074" s="6"/>
      <c r="O1074" s="6">
        <v>1</v>
      </c>
      <c r="P1074" s="31">
        <v>5015018019</v>
      </c>
      <c r="Q1074" s="6"/>
      <c r="R1074" s="6">
        <v>0</v>
      </c>
      <c r="S1074" s="6"/>
      <c r="T1074" s="6" t="s">
        <v>3924</v>
      </c>
      <c r="U1074" s="6" t="s">
        <v>3924</v>
      </c>
      <c r="V1074" s="8">
        <v>109685500</v>
      </c>
    </row>
    <row r="1075" spans="1:23" ht="14.4" x14ac:dyDescent="0.25">
      <c r="A1075" s="6" t="s">
        <v>923</v>
      </c>
      <c r="B1075" s="6" t="s">
        <v>3924</v>
      </c>
      <c r="C1075" s="10">
        <v>480087512</v>
      </c>
      <c r="D1075" s="6"/>
      <c r="E1075" s="11">
        <v>0.38770833333333332</v>
      </c>
      <c r="F1075" s="31">
        <v>5121726522</v>
      </c>
      <c r="G1075" s="6"/>
      <c r="H1075" s="6">
        <v>101</v>
      </c>
      <c r="I1075" s="6"/>
      <c r="J1075" s="6" t="s">
        <v>2223</v>
      </c>
      <c r="K1075" s="6">
        <v>1</v>
      </c>
      <c r="L1075" s="6"/>
      <c r="M1075" s="6" t="s">
        <v>925</v>
      </c>
      <c r="N1075" s="6"/>
      <c r="O1075" s="6">
        <v>1</v>
      </c>
      <c r="P1075" s="31">
        <v>5015018019</v>
      </c>
      <c r="Q1075" s="6"/>
      <c r="R1075" s="6">
        <v>0</v>
      </c>
      <c r="S1075" s="6"/>
      <c r="T1075" s="6" t="s">
        <v>3924</v>
      </c>
      <c r="U1075" s="6" t="s">
        <v>3924</v>
      </c>
      <c r="V1075" s="8">
        <v>10000000</v>
      </c>
      <c r="W1075" s="36" t="s">
        <v>18009</v>
      </c>
    </row>
    <row r="1076" spans="1:23" ht="14.4" x14ac:dyDescent="0.25">
      <c r="A1076" s="6" t="s">
        <v>923</v>
      </c>
      <c r="B1076" s="6" t="s">
        <v>3924</v>
      </c>
      <c r="C1076" s="10">
        <v>480087034</v>
      </c>
      <c r="D1076" s="6"/>
      <c r="E1076" s="11">
        <v>0.7890625</v>
      </c>
      <c r="F1076" s="31">
        <v>5121726720</v>
      </c>
      <c r="G1076" s="6"/>
      <c r="H1076" s="6">
        <v>101</v>
      </c>
      <c r="I1076" s="6"/>
      <c r="J1076" s="6" t="s">
        <v>2136</v>
      </c>
      <c r="K1076" s="6">
        <v>1</v>
      </c>
      <c r="L1076" s="6"/>
      <c r="M1076" s="6" t="s">
        <v>925</v>
      </c>
      <c r="N1076" s="6"/>
      <c r="O1076" s="6">
        <v>1</v>
      </c>
      <c r="P1076" s="31">
        <v>5015018019</v>
      </c>
      <c r="Q1076" s="6"/>
      <c r="R1076" s="6">
        <v>0</v>
      </c>
      <c r="S1076" s="6"/>
      <c r="T1076" s="6" t="s">
        <v>3924</v>
      </c>
      <c r="U1076" s="6" t="s">
        <v>3924</v>
      </c>
      <c r="V1076" s="8">
        <v>49425200</v>
      </c>
    </row>
    <row r="1077" spans="1:23" ht="14.4" x14ac:dyDescent="0.25">
      <c r="A1077" s="6" t="s">
        <v>923</v>
      </c>
      <c r="B1077" s="6" t="s">
        <v>3924</v>
      </c>
      <c r="C1077" s="10">
        <v>480085971</v>
      </c>
      <c r="D1077" s="6"/>
      <c r="E1077" s="11">
        <v>0.78287037037037033</v>
      </c>
      <c r="F1077" s="31">
        <v>5121726715</v>
      </c>
      <c r="G1077" s="6"/>
      <c r="H1077" s="6">
        <v>101</v>
      </c>
      <c r="I1077" s="6"/>
      <c r="J1077" s="6" t="s">
        <v>1905</v>
      </c>
      <c r="K1077" s="6">
        <v>1</v>
      </c>
      <c r="L1077" s="6"/>
      <c r="M1077" s="6" t="s">
        <v>925</v>
      </c>
      <c r="N1077" s="6"/>
      <c r="O1077" s="6">
        <v>1</v>
      </c>
      <c r="P1077" s="31">
        <v>5015018019</v>
      </c>
      <c r="Q1077" s="6"/>
      <c r="R1077" s="6">
        <v>0</v>
      </c>
      <c r="S1077" s="6"/>
      <c r="T1077" s="6" t="s">
        <v>3924</v>
      </c>
      <c r="U1077" s="6" t="s">
        <v>3924</v>
      </c>
      <c r="V1077" s="8">
        <v>20000000</v>
      </c>
    </row>
    <row r="1078" spans="1:23" ht="14.4" x14ac:dyDescent="0.25">
      <c r="A1078" s="6" t="s">
        <v>923</v>
      </c>
      <c r="B1078" s="6" t="s">
        <v>3924</v>
      </c>
      <c r="C1078" s="10">
        <v>480086824</v>
      </c>
      <c r="D1078" s="6"/>
      <c r="E1078" s="11">
        <v>0.38704861111111111</v>
      </c>
      <c r="F1078" s="31">
        <v>5121726489</v>
      </c>
      <c r="G1078" s="6"/>
      <c r="H1078" s="6">
        <v>101</v>
      </c>
      <c r="I1078" s="6"/>
      <c r="J1078" s="6" t="s">
        <v>2100</v>
      </c>
      <c r="K1078" s="6">
        <v>1</v>
      </c>
      <c r="L1078" s="6"/>
      <c r="M1078" s="6" t="s">
        <v>925</v>
      </c>
      <c r="N1078" s="6"/>
      <c r="O1078" s="6">
        <v>1</v>
      </c>
      <c r="P1078" s="31">
        <v>5015018019</v>
      </c>
      <c r="Q1078" s="6"/>
      <c r="R1078" s="6">
        <v>0</v>
      </c>
      <c r="S1078" s="6"/>
      <c r="T1078" s="6" t="s">
        <v>3924</v>
      </c>
      <c r="U1078" s="6" t="s">
        <v>3924</v>
      </c>
      <c r="V1078" s="8">
        <v>7250000</v>
      </c>
    </row>
    <row r="1079" spans="1:23" ht="14.4" x14ac:dyDescent="0.25">
      <c r="A1079" s="6" t="s">
        <v>923</v>
      </c>
      <c r="B1079" s="6" t="s">
        <v>3924</v>
      </c>
      <c r="C1079" s="10">
        <v>480086648</v>
      </c>
      <c r="D1079" s="6"/>
      <c r="E1079" s="11">
        <v>0.38666666666666666</v>
      </c>
      <c r="F1079" s="31">
        <v>5121726487</v>
      </c>
      <c r="G1079" s="6"/>
      <c r="H1079" s="6">
        <v>101</v>
      </c>
      <c r="I1079" s="6"/>
      <c r="J1079" s="6" t="s">
        <v>2061</v>
      </c>
      <c r="K1079" s="6">
        <v>1</v>
      </c>
      <c r="L1079" s="6"/>
      <c r="M1079" s="6" t="s">
        <v>925</v>
      </c>
      <c r="N1079" s="6"/>
      <c r="O1079" s="6">
        <v>1</v>
      </c>
      <c r="P1079" s="31">
        <v>5015018019</v>
      </c>
      <c r="Q1079" s="6"/>
      <c r="R1079" s="6">
        <v>0</v>
      </c>
      <c r="S1079" s="6"/>
      <c r="T1079" s="6" t="s">
        <v>3924</v>
      </c>
      <c r="U1079" s="6" t="s">
        <v>3924</v>
      </c>
      <c r="V1079" s="8">
        <v>28409500</v>
      </c>
    </row>
    <row r="1080" spans="1:23" ht="14.4" x14ac:dyDescent="0.25">
      <c r="A1080" s="6" t="s">
        <v>923</v>
      </c>
      <c r="B1080" s="6" t="s">
        <v>3924</v>
      </c>
      <c r="C1080" s="10">
        <v>480087394</v>
      </c>
      <c r="D1080" s="6"/>
      <c r="E1080" s="11">
        <v>0.70826388888888892</v>
      </c>
      <c r="F1080" s="31">
        <v>5121726665</v>
      </c>
      <c r="G1080" s="6"/>
      <c r="H1080" s="6">
        <v>101</v>
      </c>
      <c r="I1080" s="6"/>
      <c r="J1080" s="6" t="s">
        <v>2206</v>
      </c>
      <c r="K1080" s="6">
        <v>1</v>
      </c>
      <c r="L1080" s="6"/>
      <c r="M1080" s="6" t="s">
        <v>925</v>
      </c>
      <c r="N1080" s="6"/>
      <c r="O1080" s="6">
        <v>1</v>
      </c>
      <c r="P1080" s="31">
        <v>5015019014</v>
      </c>
      <c r="Q1080" s="6"/>
      <c r="R1080" s="6">
        <v>0</v>
      </c>
      <c r="S1080" s="6"/>
      <c r="T1080" s="6" t="s">
        <v>3924</v>
      </c>
      <c r="U1080" s="6" t="s">
        <v>3924</v>
      </c>
      <c r="V1080" s="8">
        <v>141606000</v>
      </c>
    </row>
    <row r="1081" spans="1:23" ht="14.4" x14ac:dyDescent="0.25">
      <c r="A1081" s="6" t="s">
        <v>923</v>
      </c>
      <c r="B1081" s="6" t="s">
        <v>3924</v>
      </c>
      <c r="C1081" s="10">
        <v>480086936</v>
      </c>
      <c r="D1081" s="6" t="s">
        <v>3925</v>
      </c>
      <c r="E1081" s="11">
        <v>0.4820949074074074</v>
      </c>
      <c r="F1081" s="31">
        <v>5121726529</v>
      </c>
      <c r="G1081" s="6" t="s">
        <v>3926</v>
      </c>
      <c r="H1081" s="6">
        <v>101</v>
      </c>
      <c r="I1081" s="6"/>
      <c r="J1081" s="6" t="s">
        <v>2131</v>
      </c>
      <c r="K1081" s="6">
        <v>1</v>
      </c>
      <c r="L1081" s="6"/>
      <c r="M1081" s="6" t="s">
        <v>925</v>
      </c>
      <c r="N1081" s="6"/>
      <c r="O1081" s="6">
        <v>1</v>
      </c>
      <c r="P1081" s="31">
        <v>5015020003</v>
      </c>
      <c r="Q1081" s="6"/>
      <c r="R1081" s="6">
        <v>0</v>
      </c>
      <c r="S1081" s="6"/>
      <c r="T1081" s="6" t="s">
        <v>3924</v>
      </c>
      <c r="U1081" s="6" t="s">
        <v>3924</v>
      </c>
      <c r="V1081" s="8">
        <v>5400000</v>
      </c>
    </row>
    <row r="1082" spans="1:23" ht="14.4" x14ac:dyDescent="0.25">
      <c r="A1082" s="6" t="s">
        <v>923</v>
      </c>
      <c r="B1082" s="6" t="s">
        <v>3924</v>
      </c>
      <c r="C1082" s="10">
        <v>480085525</v>
      </c>
      <c r="D1082" s="6"/>
      <c r="E1082" s="11">
        <v>0.38582175925925927</v>
      </c>
      <c r="F1082" s="31">
        <v>5121726484</v>
      </c>
      <c r="G1082" s="6"/>
      <c r="H1082" s="6">
        <v>101</v>
      </c>
      <c r="I1082" s="6"/>
      <c r="J1082" s="6" t="s">
        <v>1768</v>
      </c>
      <c r="K1082" s="6">
        <v>1</v>
      </c>
      <c r="L1082" s="6"/>
      <c r="M1082" s="6" t="s">
        <v>925</v>
      </c>
      <c r="N1082" s="6"/>
      <c r="O1082" s="6">
        <v>1</v>
      </c>
      <c r="P1082" s="31">
        <v>5015018019</v>
      </c>
      <c r="Q1082" s="6"/>
      <c r="R1082" s="6">
        <v>0</v>
      </c>
      <c r="S1082" s="6"/>
      <c r="T1082" s="6" t="s">
        <v>3924</v>
      </c>
      <c r="U1082" s="6" t="s">
        <v>3924</v>
      </c>
      <c r="V1082" s="8">
        <v>49996331</v>
      </c>
    </row>
    <row r="1083" spans="1:23" ht="14.4" x14ac:dyDescent="0.25">
      <c r="A1083" s="6" t="s">
        <v>923</v>
      </c>
      <c r="B1083" s="6" t="s">
        <v>3924</v>
      </c>
      <c r="C1083" s="10">
        <v>480085525</v>
      </c>
      <c r="D1083" s="6"/>
      <c r="E1083" s="11">
        <v>0.38582175925925927</v>
      </c>
      <c r="F1083" s="31">
        <v>5121726484</v>
      </c>
      <c r="G1083" s="6"/>
      <c r="H1083" s="6">
        <v>101</v>
      </c>
      <c r="I1083" s="6"/>
      <c r="J1083" s="6" t="s">
        <v>1780</v>
      </c>
      <c r="K1083" s="6">
        <v>1</v>
      </c>
      <c r="L1083" s="6"/>
      <c r="M1083" s="6" t="s">
        <v>925</v>
      </c>
      <c r="N1083" s="6"/>
      <c r="O1083" s="6">
        <v>2</v>
      </c>
      <c r="P1083" s="31">
        <v>5015018019</v>
      </c>
      <c r="Q1083" s="6"/>
      <c r="R1083" s="6">
        <v>0</v>
      </c>
      <c r="S1083" s="6"/>
      <c r="T1083" s="6" t="s">
        <v>3924</v>
      </c>
      <c r="U1083" s="6" t="s">
        <v>3924</v>
      </c>
      <c r="V1083" s="8">
        <v>10000000</v>
      </c>
    </row>
    <row r="1084" spans="1:23" ht="14.4" x14ac:dyDescent="0.25">
      <c r="A1084" s="6" t="s">
        <v>923</v>
      </c>
      <c r="B1084" s="6" t="s">
        <v>3924</v>
      </c>
      <c r="C1084" s="10">
        <v>480087938</v>
      </c>
      <c r="D1084" s="6"/>
      <c r="E1084" s="11">
        <v>0.78059027777777779</v>
      </c>
      <c r="F1084" s="31">
        <v>5121726712</v>
      </c>
      <c r="G1084" s="6"/>
      <c r="H1084" s="6">
        <v>101</v>
      </c>
      <c r="I1084" s="6"/>
      <c r="J1084" s="6" t="s">
        <v>2407</v>
      </c>
      <c r="K1084" s="6">
        <v>1</v>
      </c>
      <c r="L1084" s="6"/>
      <c r="M1084" s="6" t="s">
        <v>925</v>
      </c>
      <c r="N1084" s="6"/>
      <c r="O1084" s="6">
        <v>1</v>
      </c>
      <c r="P1084" s="31">
        <v>5015019014</v>
      </c>
      <c r="Q1084" s="6"/>
      <c r="R1084" s="6">
        <v>0</v>
      </c>
      <c r="S1084" s="6"/>
      <c r="T1084" s="6" t="s">
        <v>3924</v>
      </c>
      <c r="U1084" s="6" t="s">
        <v>3924</v>
      </c>
      <c r="V1084" s="8">
        <v>312644200</v>
      </c>
    </row>
    <row r="1085" spans="1:23" ht="14.4" x14ac:dyDescent="0.25">
      <c r="A1085" s="6" t="s">
        <v>923</v>
      </c>
      <c r="B1085" s="6" t="s">
        <v>3924</v>
      </c>
      <c r="C1085" s="10">
        <v>480087586</v>
      </c>
      <c r="D1085" s="6"/>
      <c r="E1085" s="11">
        <v>0.3883564814814815</v>
      </c>
      <c r="F1085" s="31">
        <v>5121726523</v>
      </c>
      <c r="G1085" s="6"/>
      <c r="H1085" s="6">
        <v>101</v>
      </c>
      <c r="I1085" s="6"/>
      <c r="J1085" s="6" t="s">
        <v>2229</v>
      </c>
      <c r="K1085" s="6">
        <v>1</v>
      </c>
      <c r="L1085" s="6"/>
      <c r="M1085" s="6" t="s">
        <v>925</v>
      </c>
      <c r="N1085" s="6"/>
      <c r="O1085" s="6">
        <v>1</v>
      </c>
      <c r="P1085" s="31">
        <v>5015018019</v>
      </c>
      <c r="Q1085" s="6"/>
      <c r="R1085" s="6">
        <v>0</v>
      </c>
      <c r="S1085" s="6"/>
      <c r="T1085" s="6" t="s">
        <v>3924</v>
      </c>
      <c r="U1085" s="6" t="s">
        <v>3924</v>
      </c>
      <c r="V1085" s="8">
        <v>340875995</v>
      </c>
    </row>
    <row r="1086" spans="1:23" ht="14.4" x14ac:dyDescent="0.25">
      <c r="A1086" s="6" t="s">
        <v>923</v>
      </c>
      <c r="B1086" s="6" t="s">
        <v>3924</v>
      </c>
      <c r="C1086" s="10">
        <v>480087721</v>
      </c>
      <c r="D1086" s="6"/>
      <c r="E1086" s="11">
        <v>0.71003472222222219</v>
      </c>
      <c r="F1086" s="31">
        <v>5121726666</v>
      </c>
      <c r="G1086" s="6"/>
      <c r="H1086" s="6">
        <v>101</v>
      </c>
      <c r="I1086" s="6"/>
      <c r="J1086" s="6" t="s">
        <v>2274</v>
      </c>
      <c r="K1086" s="6">
        <v>1</v>
      </c>
      <c r="L1086" s="6"/>
      <c r="M1086" s="6" t="s">
        <v>925</v>
      </c>
      <c r="N1086" s="6"/>
      <c r="O1086" s="6">
        <v>1</v>
      </c>
      <c r="P1086" s="31">
        <v>5015019014</v>
      </c>
      <c r="Q1086" s="6"/>
      <c r="R1086" s="6">
        <v>0</v>
      </c>
      <c r="S1086" s="6"/>
      <c r="T1086" s="6" t="s">
        <v>3924</v>
      </c>
      <c r="U1086" s="6" t="s">
        <v>3924</v>
      </c>
      <c r="V1086" s="8">
        <v>180646700</v>
      </c>
    </row>
    <row r="1087" spans="1:23" ht="14.4" x14ac:dyDescent="0.25">
      <c r="A1087" s="6" t="s">
        <v>923</v>
      </c>
      <c r="B1087" s="6" t="s">
        <v>3924</v>
      </c>
      <c r="C1087" s="10">
        <v>480085973</v>
      </c>
      <c r="D1087" s="6"/>
      <c r="E1087" s="11">
        <v>0.78844907407407405</v>
      </c>
      <c r="F1087" s="31">
        <v>5121726718</v>
      </c>
      <c r="G1087" s="6"/>
      <c r="H1087" s="6">
        <v>101</v>
      </c>
      <c r="I1087" s="6"/>
      <c r="J1087" s="6" t="s">
        <v>1918</v>
      </c>
      <c r="K1087" s="6">
        <v>1</v>
      </c>
      <c r="L1087" s="6"/>
      <c r="M1087" s="6" t="s">
        <v>925</v>
      </c>
      <c r="N1087" s="6"/>
      <c r="O1087" s="6">
        <v>1</v>
      </c>
      <c r="P1087" s="31">
        <v>5015018019</v>
      </c>
      <c r="Q1087" s="6"/>
      <c r="R1087" s="6">
        <v>0</v>
      </c>
      <c r="S1087" s="6"/>
      <c r="T1087" s="6" t="s">
        <v>3924</v>
      </c>
      <c r="U1087" s="6" t="s">
        <v>3924</v>
      </c>
      <c r="V1087" s="8">
        <v>5000000</v>
      </c>
    </row>
    <row r="1088" spans="1:23" ht="14.4" x14ac:dyDescent="0.25">
      <c r="A1088" s="6" t="s">
        <v>923</v>
      </c>
      <c r="B1088" s="6" t="s">
        <v>3924</v>
      </c>
      <c r="C1088" s="10">
        <v>480085973</v>
      </c>
      <c r="D1088" s="6"/>
      <c r="E1088" s="11">
        <v>0.78674768518518512</v>
      </c>
      <c r="F1088" s="31">
        <v>5121726717</v>
      </c>
      <c r="G1088" s="6"/>
      <c r="H1088" s="6">
        <v>101</v>
      </c>
      <c r="I1088" s="6"/>
      <c r="J1088" s="6" t="s">
        <v>1918</v>
      </c>
      <c r="K1088" s="6">
        <v>1</v>
      </c>
      <c r="L1088" s="6"/>
      <c r="M1088" s="6" t="s">
        <v>925</v>
      </c>
      <c r="N1088" s="6"/>
      <c r="O1088" s="6">
        <v>1</v>
      </c>
      <c r="P1088" s="31">
        <v>5015018019</v>
      </c>
      <c r="Q1088" s="6"/>
      <c r="R1088" s="6">
        <v>0</v>
      </c>
      <c r="S1088" s="6"/>
      <c r="T1088" s="6" t="s">
        <v>3924</v>
      </c>
      <c r="U1088" s="6" t="s">
        <v>3924</v>
      </c>
      <c r="V1088" s="8">
        <v>20000000</v>
      </c>
    </row>
    <row r="1089" spans="1:23" ht="14.4" x14ac:dyDescent="0.25">
      <c r="A1089" s="6" t="s">
        <v>923</v>
      </c>
      <c r="B1089" s="6" t="s">
        <v>3924</v>
      </c>
      <c r="C1089" s="10">
        <v>480086937</v>
      </c>
      <c r="D1089" s="6"/>
      <c r="E1089" s="11">
        <v>0.78883101851851845</v>
      </c>
      <c r="F1089" s="31">
        <v>5121726719</v>
      </c>
      <c r="G1089" s="6"/>
      <c r="H1089" s="6">
        <v>101</v>
      </c>
      <c r="I1089" s="6"/>
      <c r="J1089" s="6" t="s">
        <v>2132</v>
      </c>
      <c r="K1089" s="6">
        <v>1</v>
      </c>
      <c r="L1089" s="6"/>
      <c r="M1089" s="6" t="s">
        <v>925</v>
      </c>
      <c r="N1089" s="6"/>
      <c r="O1089" s="6">
        <v>1</v>
      </c>
      <c r="P1089" s="31">
        <v>5015018019</v>
      </c>
      <c r="Q1089" s="6"/>
      <c r="R1089" s="6">
        <v>0</v>
      </c>
      <c r="S1089" s="6"/>
      <c r="T1089" s="6" t="s">
        <v>3924</v>
      </c>
      <c r="U1089" s="6" t="s">
        <v>3924</v>
      </c>
      <c r="V1089" s="8">
        <v>89886000</v>
      </c>
    </row>
    <row r="1090" spans="1:23" ht="14.4" x14ac:dyDescent="0.25">
      <c r="A1090" s="6" t="s">
        <v>923</v>
      </c>
      <c r="B1090" s="6" t="s">
        <v>3924</v>
      </c>
      <c r="C1090" s="10">
        <v>480086827</v>
      </c>
      <c r="D1090" s="6"/>
      <c r="E1090" s="11">
        <v>0.38732638888888887</v>
      </c>
      <c r="F1090" s="31">
        <v>5121726520</v>
      </c>
      <c r="G1090" s="6"/>
      <c r="H1090" s="6">
        <v>101</v>
      </c>
      <c r="I1090" s="6"/>
      <c r="J1090" s="6" t="s">
        <v>2110</v>
      </c>
      <c r="K1090" s="6">
        <v>1</v>
      </c>
      <c r="L1090" s="6"/>
      <c r="M1090" s="6" t="s">
        <v>925</v>
      </c>
      <c r="N1090" s="6"/>
      <c r="O1090" s="6">
        <v>1</v>
      </c>
      <c r="P1090" s="31">
        <v>5015018019</v>
      </c>
      <c r="Q1090" s="6"/>
      <c r="R1090" s="6">
        <v>0</v>
      </c>
      <c r="S1090" s="6"/>
      <c r="T1090" s="6" t="s">
        <v>3924</v>
      </c>
      <c r="U1090" s="6" t="s">
        <v>3924</v>
      </c>
      <c r="V1090" s="8">
        <v>15000000</v>
      </c>
    </row>
    <row r="1091" spans="1:23" ht="14.4" x14ac:dyDescent="0.25">
      <c r="A1091" s="6" t="s">
        <v>923</v>
      </c>
      <c r="B1091" s="6" t="s">
        <v>3924</v>
      </c>
      <c r="C1091" s="10">
        <v>480086315</v>
      </c>
      <c r="D1091" s="6"/>
      <c r="E1091" s="11">
        <v>0.38650462962962967</v>
      </c>
      <c r="F1091" s="31">
        <v>5121726486</v>
      </c>
      <c r="G1091" s="6"/>
      <c r="H1091" s="6">
        <v>101</v>
      </c>
      <c r="I1091" s="6"/>
      <c r="J1091" s="6" t="s">
        <v>1985</v>
      </c>
      <c r="K1091" s="6">
        <v>1</v>
      </c>
      <c r="L1091" s="6"/>
      <c r="M1091" s="6" t="s">
        <v>925</v>
      </c>
      <c r="N1091" s="6"/>
      <c r="O1091" s="6">
        <v>1</v>
      </c>
      <c r="P1091" s="31">
        <v>5015018019</v>
      </c>
      <c r="Q1091" s="6"/>
      <c r="R1091" s="6">
        <v>0</v>
      </c>
      <c r="S1091" s="6"/>
      <c r="T1091" s="6" t="s">
        <v>3924</v>
      </c>
      <c r="U1091" s="6" t="s">
        <v>3924</v>
      </c>
      <c r="V1091" s="8">
        <v>499707958</v>
      </c>
    </row>
    <row r="1092" spans="1:23" ht="14.4" x14ac:dyDescent="0.25">
      <c r="A1092" s="6" t="s">
        <v>923</v>
      </c>
      <c r="B1092" s="6" t="s">
        <v>3924</v>
      </c>
      <c r="C1092" s="10">
        <v>480087952</v>
      </c>
      <c r="D1092" s="6" t="s">
        <v>3927</v>
      </c>
      <c r="E1092" s="11">
        <v>0.75146990740740749</v>
      </c>
      <c r="F1092" s="31">
        <v>5121726702</v>
      </c>
      <c r="G1092" s="6" t="s">
        <v>3876</v>
      </c>
      <c r="H1092" s="6">
        <v>101</v>
      </c>
      <c r="I1092" s="6"/>
      <c r="J1092" s="6" t="s">
        <v>2435</v>
      </c>
      <c r="K1092" s="6">
        <v>1</v>
      </c>
      <c r="L1092" s="6"/>
      <c r="M1092" s="6" t="s">
        <v>925</v>
      </c>
      <c r="N1092" s="6"/>
      <c r="O1092" s="6">
        <v>2</v>
      </c>
      <c r="P1092" s="31">
        <v>5015020003</v>
      </c>
      <c r="Q1092" s="6"/>
      <c r="R1092" s="6">
        <v>0</v>
      </c>
      <c r="S1092" s="6"/>
      <c r="T1092" s="6" t="s">
        <v>3924</v>
      </c>
      <c r="U1092" s="6" t="s">
        <v>3924</v>
      </c>
      <c r="V1092" s="8">
        <v>1818182</v>
      </c>
    </row>
    <row r="1093" spans="1:23" ht="14.4" x14ac:dyDescent="0.25">
      <c r="A1093" s="6" t="s">
        <v>923</v>
      </c>
      <c r="B1093" s="6" t="s">
        <v>3924</v>
      </c>
      <c r="C1093" s="10">
        <v>480086286</v>
      </c>
      <c r="D1093" s="6"/>
      <c r="E1093" s="11">
        <v>0.38627314814814812</v>
      </c>
      <c r="F1093" s="31">
        <v>5121726485</v>
      </c>
      <c r="G1093" s="6"/>
      <c r="H1093" s="6">
        <v>101</v>
      </c>
      <c r="I1093" s="6"/>
      <c r="J1093" s="6" t="s">
        <v>1977</v>
      </c>
      <c r="K1093" s="6">
        <v>1</v>
      </c>
      <c r="L1093" s="6"/>
      <c r="M1093" s="6" t="s">
        <v>925</v>
      </c>
      <c r="N1093" s="6"/>
      <c r="O1093" s="6">
        <v>1</v>
      </c>
      <c r="P1093" s="31">
        <v>5015018019</v>
      </c>
      <c r="Q1093" s="6"/>
      <c r="R1093" s="6">
        <v>0</v>
      </c>
      <c r="S1093" s="6"/>
      <c r="T1093" s="6" t="s">
        <v>3924</v>
      </c>
      <c r="U1093" s="6" t="s">
        <v>3924</v>
      </c>
      <c r="V1093" s="8">
        <v>49916800</v>
      </c>
    </row>
    <row r="1094" spans="1:23" ht="14.4" x14ac:dyDescent="0.25">
      <c r="A1094" s="6" t="s">
        <v>923</v>
      </c>
      <c r="B1094" s="6" t="s">
        <v>3924</v>
      </c>
      <c r="C1094" s="10">
        <v>480087637</v>
      </c>
      <c r="D1094" s="6"/>
      <c r="E1094" s="11">
        <v>0.38850694444444445</v>
      </c>
      <c r="F1094" s="31">
        <v>5121726524</v>
      </c>
      <c r="G1094" s="6"/>
      <c r="H1094" s="6">
        <v>101</v>
      </c>
      <c r="I1094" s="6"/>
      <c r="J1094" s="6" t="s">
        <v>2240</v>
      </c>
      <c r="K1094" s="6">
        <v>1</v>
      </c>
      <c r="L1094" s="6"/>
      <c r="M1094" s="6" t="s">
        <v>925</v>
      </c>
      <c r="N1094" s="6"/>
      <c r="O1094" s="6">
        <v>1</v>
      </c>
      <c r="P1094" s="31">
        <v>5015018019</v>
      </c>
      <c r="Q1094" s="6"/>
      <c r="R1094" s="6">
        <v>0</v>
      </c>
      <c r="S1094" s="6"/>
      <c r="T1094" s="6" t="s">
        <v>3924</v>
      </c>
      <c r="U1094" s="6" t="s">
        <v>3924</v>
      </c>
      <c r="V1094" s="8">
        <v>98112000</v>
      </c>
    </row>
    <row r="1095" spans="1:23" ht="14.4" x14ac:dyDescent="0.25">
      <c r="A1095" s="6" t="s">
        <v>923</v>
      </c>
      <c r="B1095" s="6" t="s">
        <v>3924</v>
      </c>
      <c r="C1095" s="10">
        <v>480087648</v>
      </c>
      <c r="D1095" s="6"/>
      <c r="E1095" s="11">
        <v>0.38436342592592593</v>
      </c>
      <c r="F1095" s="31">
        <v>5121726483</v>
      </c>
      <c r="G1095" s="6"/>
      <c r="H1095" s="6">
        <v>101</v>
      </c>
      <c r="I1095" s="6"/>
      <c r="J1095" s="6" t="s">
        <v>2252</v>
      </c>
      <c r="K1095" s="6">
        <v>1</v>
      </c>
      <c r="L1095" s="6"/>
      <c r="M1095" s="6" t="s">
        <v>925</v>
      </c>
      <c r="N1095" s="6"/>
      <c r="O1095" s="6">
        <v>1</v>
      </c>
      <c r="P1095" s="31">
        <v>5015018019</v>
      </c>
      <c r="Q1095" s="6"/>
      <c r="R1095" s="6">
        <v>0</v>
      </c>
      <c r="S1095" s="6"/>
      <c r="T1095" s="6" t="s">
        <v>3924</v>
      </c>
      <c r="U1095" s="6" t="s">
        <v>3924</v>
      </c>
      <c r="V1095" s="8">
        <v>15000000</v>
      </c>
      <c r="W1095" s="36" t="s">
        <v>18009</v>
      </c>
    </row>
    <row r="1096" spans="1:23" ht="14.4" x14ac:dyDescent="0.25">
      <c r="A1096" s="6" t="s">
        <v>923</v>
      </c>
      <c r="B1096" s="6" t="s">
        <v>3924</v>
      </c>
      <c r="C1096" s="10">
        <v>480087952</v>
      </c>
      <c r="D1096" s="6" t="s">
        <v>3927</v>
      </c>
      <c r="E1096" s="11">
        <v>0.75146990740740749</v>
      </c>
      <c r="F1096" s="31">
        <v>5121726702</v>
      </c>
      <c r="G1096" s="6" t="s">
        <v>3876</v>
      </c>
      <c r="H1096" s="6">
        <v>101</v>
      </c>
      <c r="I1096" s="6"/>
      <c r="J1096" s="6" t="s">
        <v>2434</v>
      </c>
      <c r="K1096" s="6">
        <v>1</v>
      </c>
      <c r="L1096" s="6"/>
      <c r="M1096" s="6" t="s">
        <v>925</v>
      </c>
      <c r="N1096" s="6"/>
      <c r="O1096" s="6">
        <v>1</v>
      </c>
      <c r="P1096" s="31">
        <v>5015020003</v>
      </c>
      <c r="Q1096" s="6"/>
      <c r="R1096" s="6">
        <v>0</v>
      </c>
      <c r="S1096" s="6"/>
      <c r="T1096" s="6" t="s">
        <v>3924</v>
      </c>
      <c r="U1096" s="6" t="s">
        <v>3924</v>
      </c>
      <c r="V1096" s="8">
        <v>7227273</v>
      </c>
    </row>
    <row r="1097" spans="1:23" ht="14.4" x14ac:dyDescent="0.25">
      <c r="A1097" s="6" t="s">
        <v>923</v>
      </c>
      <c r="B1097" s="6" t="s">
        <v>3924</v>
      </c>
      <c r="C1097" s="10">
        <v>480087940</v>
      </c>
      <c r="D1097" s="6"/>
      <c r="E1097" s="11">
        <v>0.78222222222222226</v>
      </c>
      <c r="F1097" s="31">
        <v>5121726714</v>
      </c>
      <c r="G1097" s="6"/>
      <c r="H1097" s="6">
        <v>101</v>
      </c>
      <c r="I1097" s="6"/>
      <c r="J1097" s="6" t="s">
        <v>2413</v>
      </c>
      <c r="K1097" s="6">
        <v>1</v>
      </c>
      <c r="L1097" s="6"/>
      <c r="M1097" s="6" t="s">
        <v>925</v>
      </c>
      <c r="N1097" s="6"/>
      <c r="O1097" s="6">
        <v>1</v>
      </c>
      <c r="P1097" s="31">
        <v>5015019014</v>
      </c>
      <c r="Q1097" s="6"/>
      <c r="R1097" s="6">
        <v>0</v>
      </c>
      <c r="S1097" s="6"/>
      <c r="T1097" s="6" t="s">
        <v>3924</v>
      </c>
      <c r="U1097" s="6" t="s">
        <v>3924</v>
      </c>
      <c r="V1097" s="8">
        <v>513005491</v>
      </c>
    </row>
    <row r="1098" spans="1:23" ht="14.4" x14ac:dyDescent="0.25">
      <c r="A1098" s="6" t="s">
        <v>923</v>
      </c>
      <c r="B1098" s="6" t="s">
        <v>3924</v>
      </c>
      <c r="C1098" s="10">
        <v>480087651</v>
      </c>
      <c r="D1098" s="6"/>
      <c r="E1098" s="11">
        <v>0.76185185185185178</v>
      </c>
      <c r="F1098" s="31">
        <v>5121726709</v>
      </c>
      <c r="G1098" s="6"/>
      <c r="H1098" s="6">
        <v>101</v>
      </c>
      <c r="I1098" s="6"/>
      <c r="J1098" s="6" t="s">
        <v>2266</v>
      </c>
      <c r="K1098" s="6">
        <v>1</v>
      </c>
      <c r="L1098" s="6"/>
      <c r="M1098" s="6" t="s">
        <v>925</v>
      </c>
      <c r="N1098" s="6"/>
      <c r="O1098" s="6">
        <v>1</v>
      </c>
      <c r="P1098" s="31">
        <v>5015019014</v>
      </c>
      <c r="Q1098" s="6"/>
      <c r="R1098" s="6">
        <v>0</v>
      </c>
      <c r="S1098" s="6"/>
      <c r="T1098" s="6" t="s">
        <v>3924</v>
      </c>
      <c r="U1098" s="6" t="s">
        <v>3924</v>
      </c>
      <c r="V1098" s="8">
        <v>184158717</v>
      </c>
    </row>
    <row r="1099" spans="1:23" ht="14.4" x14ac:dyDescent="0.25">
      <c r="A1099" s="6" t="s">
        <v>923</v>
      </c>
      <c r="B1099" s="6" t="s">
        <v>3924</v>
      </c>
      <c r="C1099" s="10">
        <v>480087651</v>
      </c>
      <c r="D1099" s="6"/>
      <c r="E1099" s="11">
        <v>0.75023148148148155</v>
      </c>
      <c r="F1099" s="31">
        <v>5121726689</v>
      </c>
      <c r="G1099" s="6"/>
      <c r="H1099" s="6">
        <v>101</v>
      </c>
      <c r="I1099" s="6"/>
      <c r="J1099" s="6" t="s">
        <v>2266</v>
      </c>
      <c r="K1099" s="6">
        <v>1</v>
      </c>
      <c r="L1099" s="6"/>
      <c r="M1099" s="6" t="s">
        <v>925</v>
      </c>
      <c r="N1099" s="6"/>
      <c r="O1099" s="6">
        <v>1</v>
      </c>
      <c r="P1099" s="31">
        <v>5015019014</v>
      </c>
      <c r="Q1099" s="6"/>
      <c r="R1099" s="6">
        <v>0</v>
      </c>
      <c r="S1099" s="6"/>
      <c r="T1099" s="6" t="s">
        <v>3924</v>
      </c>
      <c r="U1099" s="6" t="s">
        <v>3924</v>
      </c>
      <c r="V1099" s="8">
        <v>684158717</v>
      </c>
    </row>
    <row r="1100" spans="1:23" ht="14.4" x14ac:dyDescent="0.25">
      <c r="A1100" s="6" t="s">
        <v>923</v>
      </c>
      <c r="B1100" s="6" t="s">
        <v>3924</v>
      </c>
      <c r="C1100" s="10">
        <v>480087652</v>
      </c>
      <c r="D1100" s="6"/>
      <c r="E1100" s="11">
        <v>0.76454861111111105</v>
      </c>
      <c r="F1100" s="31">
        <v>5121726710</v>
      </c>
      <c r="G1100" s="6"/>
      <c r="H1100" s="6">
        <v>101</v>
      </c>
      <c r="I1100" s="6"/>
      <c r="J1100" s="6" t="s">
        <v>2267</v>
      </c>
      <c r="K1100" s="6">
        <v>1</v>
      </c>
      <c r="L1100" s="6"/>
      <c r="M1100" s="6" t="s">
        <v>925</v>
      </c>
      <c r="N1100" s="6"/>
      <c r="O1100" s="6">
        <v>1</v>
      </c>
      <c r="P1100" s="31">
        <v>5015019014</v>
      </c>
      <c r="Q1100" s="6"/>
      <c r="R1100" s="6">
        <v>0</v>
      </c>
      <c r="S1100" s="6"/>
      <c r="T1100" s="6" t="s">
        <v>3924</v>
      </c>
      <c r="U1100" s="6" t="s">
        <v>3924</v>
      </c>
      <c r="V1100" s="8">
        <v>279035828</v>
      </c>
      <c r="W1100" s="36" t="s">
        <v>18009</v>
      </c>
    </row>
    <row r="1101" spans="1:23" ht="14.4" x14ac:dyDescent="0.25">
      <c r="A1101" s="6" t="s">
        <v>923</v>
      </c>
      <c r="B1101" s="6" t="s">
        <v>3924</v>
      </c>
      <c r="C1101" s="10">
        <v>480087787</v>
      </c>
      <c r="D1101" s="6"/>
      <c r="E1101" s="11">
        <v>0.59687499999999993</v>
      </c>
      <c r="F1101" s="31">
        <v>5121726620</v>
      </c>
      <c r="G1101" s="6"/>
      <c r="H1101" s="6">
        <v>101</v>
      </c>
      <c r="I1101" s="6"/>
      <c r="J1101" s="6" t="s">
        <v>2294</v>
      </c>
      <c r="K1101" s="6">
        <v>1</v>
      </c>
      <c r="L1101" s="6"/>
      <c r="M1101" s="6" t="s">
        <v>925</v>
      </c>
      <c r="N1101" s="6"/>
      <c r="O1101" s="6">
        <v>1</v>
      </c>
      <c r="P1101" s="31">
        <v>5015019014</v>
      </c>
      <c r="Q1101" s="6"/>
      <c r="R1101" s="6">
        <v>0</v>
      </c>
      <c r="S1101" s="6"/>
      <c r="T1101" s="6" t="s">
        <v>3924</v>
      </c>
      <c r="U1101" s="6" t="s">
        <v>3924</v>
      </c>
      <c r="V1101" s="8">
        <v>88497743</v>
      </c>
    </row>
    <row r="1102" spans="1:23" ht="14.4" x14ac:dyDescent="0.25">
      <c r="A1102" s="6" t="s">
        <v>923</v>
      </c>
      <c r="B1102" s="6" t="s">
        <v>3924</v>
      </c>
      <c r="C1102" s="10">
        <v>480087787</v>
      </c>
      <c r="D1102" s="6"/>
      <c r="E1102" s="11">
        <v>0.59687499999999993</v>
      </c>
      <c r="F1102" s="31">
        <v>5121726620</v>
      </c>
      <c r="G1102" s="6"/>
      <c r="H1102" s="6">
        <v>101</v>
      </c>
      <c r="I1102" s="6"/>
      <c r="J1102" s="6" t="s">
        <v>2295</v>
      </c>
      <c r="K1102" s="6">
        <v>1</v>
      </c>
      <c r="L1102" s="6"/>
      <c r="M1102" s="6" t="s">
        <v>925</v>
      </c>
      <c r="N1102" s="6"/>
      <c r="O1102" s="6">
        <v>2</v>
      </c>
      <c r="P1102" s="31">
        <v>5015019014</v>
      </c>
      <c r="Q1102" s="6"/>
      <c r="R1102" s="6">
        <v>0</v>
      </c>
      <c r="S1102" s="6"/>
      <c r="T1102" s="6" t="s">
        <v>3924</v>
      </c>
      <c r="U1102" s="6" t="s">
        <v>3924</v>
      </c>
      <c r="V1102" s="8">
        <v>58947000</v>
      </c>
    </row>
    <row r="1103" spans="1:23" ht="14.4" x14ac:dyDescent="0.25">
      <c r="A1103" s="6" t="s">
        <v>923</v>
      </c>
      <c r="B1103" s="6" t="s">
        <v>3924</v>
      </c>
      <c r="C1103" s="10">
        <v>480086751</v>
      </c>
      <c r="D1103" s="6"/>
      <c r="E1103" s="11">
        <v>0.3868402777777778</v>
      </c>
      <c r="F1103" s="31">
        <v>5121726488</v>
      </c>
      <c r="G1103" s="6"/>
      <c r="H1103" s="6">
        <v>101</v>
      </c>
      <c r="I1103" s="6"/>
      <c r="J1103" s="6" t="s">
        <v>2080</v>
      </c>
      <c r="K1103" s="6">
        <v>1</v>
      </c>
      <c r="L1103" s="6"/>
      <c r="M1103" s="6" t="s">
        <v>925</v>
      </c>
      <c r="N1103" s="6"/>
      <c r="O1103" s="6">
        <v>1</v>
      </c>
      <c r="P1103" s="31">
        <v>5015018019</v>
      </c>
      <c r="Q1103" s="6"/>
      <c r="R1103" s="6">
        <v>0</v>
      </c>
      <c r="S1103" s="6"/>
      <c r="T1103" s="6" t="s">
        <v>3924</v>
      </c>
      <c r="U1103" s="6" t="s">
        <v>3924</v>
      </c>
      <c r="V1103" s="8">
        <v>199335191</v>
      </c>
    </row>
    <row r="1104" spans="1:23" ht="14.4" x14ac:dyDescent="0.25">
      <c r="A1104" s="6" t="s">
        <v>923</v>
      </c>
      <c r="B1104" s="6" t="s">
        <v>3924</v>
      </c>
      <c r="C1104" s="10">
        <v>480087582</v>
      </c>
      <c r="D1104" s="6"/>
      <c r="E1104" s="11">
        <v>0.72648148148148151</v>
      </c>
      <c r="F1104" s="31">
        <v>5121726681</v>
      </c>
      <c r="G1104" s="6"/>
      <c r="H1104" s="6">
        <v>101</v>
      </c>
      <c r="I1104" s="6" t="s">
        <v>2224</v>
      </c>
      <c r="J1104" s="6" t="s">
        <v>2225</v>
      </c>
      <c r="K1104" s="6">
        <v>580</v>
      </c>
      <c r="L1104" s="6" t="s">
        <v>938</v>
      </c>
      <c r="M1104" s="6" t="s">
        <v>939</v>
      </c>
      <c r="N1104" s="6">
        <v>580</v>
      </c>
      <c r="O1104" s="6">
        <v>1</v>
      </c>
      <c r="P1104" s="31">
        <v>5015095036</v>
      </c>
      <c r="Q1104" s="6"/>
      <c r="R1104" s="6">
        <v>0</v>
      </c>
      <c r="S1104" s="6"/>
      <c r="T1104" s="6" t="s">
        <v>3924</v>
      </c>
      <c r="U1104" s="6" t="s">
        <v>3924</v>
      </c>
      <c r="V1104" s="8">
        <v>24940000</v>
      </c>
    </row>
    <row r="1105" spans="1:22" ht="14.4" x14ac:dyDescent="0.25">
      <c r="A1105" s="6" t="s">
        <v>923</v>
      </c>
      <c r="B1105" s="6" t="s">
        <v>3924</v>
      </c>
      <c r="C1105" s="10">
        <v>480087425</v>
      </c>
      <c r="D1105" s="6"/>
      <c r="E1105" s="11">
        <v>0.72701388888888896</v>
      </c>
      <c r="F1105" s="31">
        <v>5121726682</v>
      </c>
      <c r="G1105" s="6"/>
      <c r="H1105" s="6">
        <v>101</v>
      </c>
      <c r="I1105" s="6" t="s">
        <v>2215</v>
      </c>
      <c r="J1105" s="6" t="s">
        <v>2216</v>
      </c>
      <c r="K1105" s="6">
        <v>580</v>
      </c>
      <c r="L1105" s="6" t="s">
        <v>938</v>
      </c>
      <c r="M1105" s="6" t="s">
        <v>939</v>
      </c>
      <c r="N1105" s="6">
        <v>580</v>
      </c>
      <c r="O1105" s="6">
        <v>1</v>
      </c>
      <c r="P1105" s="31">
        <v>5015095036</v>
      </c>
      <c r="Q1105" s="6"/>
      <c r="R1105" s="6">
        <v>0</v>
      </c>
      <c r="S1105" s="6"/>
      <c r="T1105" s="6" t="s">
        <v>3924</v>
      </c>
      <c r="U1105" s="6" t="s">
        <v>3924</v>
      </c>
      <c r="V1105" s="8">
        <v>15660000</v>
      </c>
    </row>
    <row r="1106" spans="1:22" ht="14.4" x14ac:dyDescent="0.25">
      <c r="A1106" s="6" t="s">
        <v>1336</v>
      </c>
      <c r="B1106" s="6" t="s">
        <v>3924</v>
      </c>
      <c r="C1106" s="10">
        <v>480087901</v>
      </c>
      <c r="D1106" s="6"/>
      <c r="E1106" s="11">
        <v>0.66353009259259255</v>
      </c>
      <c r="F1106" s="31">
        <v>5121726640</v>
      </c>
      <c r="G1106" s="6"/>
      <c r="H1106" s="6">
        <v>101</v>
      </c>
      <c r="I1106" s="6" t="s">
        <v>2309</v>
      </c>
      <c r="J1106" s="6" t="s">
        <v>2310</v>
      </c>
      <c r="K1106" s="6">
        <v>2</v>
      </c>
      <c r="L1106" s="6" t="s">
        <v>938</v>
      </c>
      <c r="M1106" s="6" t="s">
        <v>939</v>
      </c>
      <c r="N1106" s="6">
        <v>2</v>
      </c>
      <c r="O1106" s="6">
        <v>1</v>
      </c>
      <c r="P1106" s="31" t="s">
        <v>3798</v>
      </c>
      <c r="Q1106" s="6"/>
      <c r="R1106" s="6">
        <v>0</v>
      </c>
      <c r="S1106" s="6"/>
      <c r="T1106" s="6" t="s">
        <v>3924</v>
      </c>
      <c r="U1106" s="6" t="s">
        <v>3924</v>
      </c>
      <c r="V1106" s="8">
        <v>50000</v>
      </c>
    </row>
    <row r="1107" spans="1:22" ht="14.4" x14ac:dyDescent="0.25">
      <c r="A1107" s="6" t="s">
        <v>1336</v>
      </c>
      <c r="B1107" s="6" t="s">
        <v>3924</v>
      </c>
      <c r="C1107" s="10">
        <v>480087901</v>
      </c>
      <c r="D1107" s="6"/>
      <c r="E1107" s="11">
        <v>0.66353009259259255</v>
      </c>
      <c r="F1107" s="31">
        <v>5121726640</v>
      </c>
      <c r="G1107" s="6"/>
      <c r="H1107" s="6">
        <v>101</v>
      </c>
      <c r="I1107" s="6" t="s">
        <v>2311</v>
      </c>
      <c r="J1107" s="6" t="s">
        <v>2312</v>
      </c>
      <c r="K1107" s="6">
        <v>1</v>
      </c>
      <c r="L1107" s="6" t="s">
        <v>938</v>
      </c>
      <c r="M1107" s="6" t="s">
        <v>939</v>
      </c>
      <c r="N1107" s="6">
        <v>1</v>
      </c>
      <c r="O1107" s="6">
        <v>2</v>
      </c>
      <c r="P1107" s="31" t="s">
        <v>3798</v>
      </c>
      <c r="Q1107" s="6"/>
      <c r="R1107" s="6">
        <v>0</v>
      </c>
      <c r="S1107" s="6"/>
      <c r="T1107" s="6" t="s">
        <v>3924</v>
      </c>
      <c r="U1107" s="6" t="s">
        <v>3924</v>
      </c>
      <c r="V1107" s="8">
        <v>11000</v>
      </c>
    </row>
    <row r="1108" spans="1:22" ht="14.4" x14ac:dyDescent="0.25">
      <c r="A1108" s="6" t="s">
        <v>1336</v>
      </c>
      <c r="B1108" s="6" t="s">
        <v>3924</v>
      </c>
      <c r="C1108" s="10">
        <v>480087901</v>
      </c>
      <c r="D1108" s="6"/>
      <c r="E1108" s="11">
        <v>0.66353009259259255</v>
      </c>
      <c r="F1108" s="31">
        <v>5121726640</v>
      </c>
      <c r="G1108" s="6"/>
      <c r="H1108" s="6">
        <v>101</v>
      </c>
      <c r="I1108" s="6" t="s">
        <v>2315</v>
      </c>
      <c r="J1108" s="6" t="s">
        <v>2316</v>
      </c>
      <c r="K1108" s="6">
        <v>1</v>
      </c>
      <c r="L1108" s="6" t="s">
        <v>938</v>
      </c>
      <c r="M1108" s="6" t="s">
        <v>939</v>
      </c>
      <c r="N1108" s="6">
        <v>1</v>
      </c>
      <c r="O1108" s="6">
        <v>3</v>
      </c>
      <c r="P1108" s="31" t="s">
        <v>3798</v>
      </c>
      <c r="Q1108" s="6"/>
      <c r="R1108" s="6">
        <v>0</v>
      </c>
      <c r="S1108" s="6"/>
      <c r="T1108" s="6" t="s">
        <v>3924</v>
      </c>
      <c r="U1108" s="6" t="s">
        <v>3924</v>
      </c>
      <c r="V1108" s="8">
        <v>14500</v>
      </c>
    </row>
    <row r="1109" spans="1:22" ht="14.4" x14ac:dyDescent="0.25">
      <c r="A1109" s="6" t="s">
        <v>923</v>
      </c>
      <c r="B1109" s="6" t="s">
        <v>3924</v>
      </c>
      <c r="C1109" s="10">
        <v>480087885</v>
      </c>
      <c r="D1109" s="6" t="s">
        <v>3928</v>
      </c>
      <c r="E1109" s="11">
        <v>0.7503009259259259</v>
      </c>
      <c r="F1109" s="31">
        <v>5121726700</v>
      </c>
      <c r="G1109" s="6" t="s">
        <v>3929</v>
      </c>
      <c r="H1109" s="6">
        <v>101</v>
      </c>
      <c r="I1109" s="6" t="s">
        <v>2299</v>
      </c>
      <c r="J1109" s="6" t="s">
        <v>2300</v>
      </c>
      <c r="K1109" s="6">
        <v>76</v>
      </c>
      <c r="L1109" s="6" t="s">
        <v>924</v>
      </c>
      <c r="M1109" s="6" t="s">
        <v>939</v>
      </c>
      <c r="N1109" s="6">
        <v>76</v>
      </c>
      <c r="O1109" s="6">
        <v>1</v>
      </c>
      <c r="P1109" s="31">
        <v>5015020003</v>
      </c>
      <c r="Q1109" s="6"/>
      <c r="R1109" s="6">
        <v>0</v>
      </c>
      <c r="S1109" s="6"/>
      <c r="T1109" s="6" t="s">
        <v>3924</v>
      </c>
      <c r="U1109" s="6" t="s">
        <v>3924</v>
      </c>
      <c r="V1109" s="8">
        <v>20805000</v>
      </c>
    </row>
    <row r="1110" spans="1:22" ht="14.4" x14ac:dyDescent="0.25">
      <c r="A1110" s="6" t="s">
        <v>923</v>
      </c>
      <c r="B1110" s="6" t="s">
        <v>3930</v>
      </c>
      <c r="C1110" s="10">
        <v>480086409</v>
      </c>
      <c r="D1110" s="6"/>
      <c r="E1110" s="11">
        <v>0.47229166666666672</v>
      </c>
      <c r="F1110" s="31">
        <v>5121726823</v>
      </c>
      <c r="G1110" s="6"/>
      <c r="H1110" s="6">
        <v>101</v>
      </c>
      <c r="I1110" s="6"/>
      <c r="J1110" s="6" t="s">
        <v>1997</v>
      </c>
      <c r="K1110" s="6">
        <v>1</v>
      </c>
      <c r="L1110" s="6"/>
      <c r="M1110" s="6" t="s">
        <v>925</v>
      </c>
      <c r="N1110" s="6"/>
      <c r="O1110" s="6">
        <v>1</v>
      </c>
      <c r="P1110" s="31">
        <v>5015019014</v>
      </c>
      <c r="Q1110" s="6"/>
      <c r="R1110" s="6">
        <v>0</v>
      </c>
      <c r="S1110" s="6"/>
      <c r="T1110" s="6" t="s">
        <v>3924</v>
      </c>
      <c r="U1110" s="6" t="s">
        <v>3924</v>
      </c>
      <c r="V1110" s="8">
        <v>35466660</v>
      </c>
    </row>
    <row r="1111" spans="1:22" ht="14.4" x14ac:dyDescent="0.25">
      <c r="A1111" s="6" t="s">
        <v>923</v>
      </c>
      <c r="B1111" s="6" t="s">
        <v>3930</v>
      </c>
      <c r="C1111" s="10">
        <v>480085971</v>
      </c>
      <c r="D1111" s="6"/>
      <c r="E1111" s="11">
        <v>0.41903935185185182</v>
      </c>
      <c r="F1111" s="31">
        <v>5121726727</v>
      </c>
      <c r="G1111" s="6"/>
      <c r="H1111" s="6">
        <v>101</v>
      </c>
      <c r="I1111" s="6"/>
      <c r="J1111" s="6" t="s">
        <v>1909</v>
      </c>
      <c r="K1111" s="6">
        <v>1</v>
      </c>
      <c r="L1111" s="6"/>
      <c r="M1111" s="6" t="s">
        <v>925</v>
      </c>
      <c r="N1111" s="6"/>
      <c r="O1111" s="6">
        <v>1</v>
      </c>
      <c r="P1111" s="31">
        <v>5015018019</v>
      </c>
      <c r="Q1111" s="6"/>
      <c r="R1111" s="6">
        <v>0</v>
      </c>
      <c r="S1111" s="6"/>
      <c r="T1111" s="6" t="s">
        <v>3924</v>
      </c>
      <c r="U1111" s="6" t="s">
        <v>3924</v>
      </c>
      <c r="V1111" s="8">
        <v>18943750</v>
      </c>
    </row>
    <row r="1112" spans="1:22" ht="14.4" x14ac:dyDescent="0.25">
      <c r="A1112" s="6" t="s">
        <v>923</v>
      </c>
      <c r="B1112" s="6" t="s">
        <v>3930</v>
      </c>
      <c r="C1112" s="10">
        <v>480087718</v>
      </c>
      <c r="D1112" s="6"/>
      <c r="E1112" s="11">
        <v>0.54524305555555552</v>
      </c>
      <c r="F1112" s="31">
        <v>5121726827</v>
      </c>
      <c r="G1112" s="6"/>
      <c r="H1112" s="6">
        <v>101</v>
      </c>
      <c r="I1112" s="6"/>
      <c r="J1112" s="6" t="s">
        <v>2271</v>
      </c>
      <c r="K1112" s="6">
        <v>1</v>
      </c>
      <c r="L1112" s="6"/>
      <c r="M1112" s="6" t="s">
        <v>925</v>
      </c>
      <c r="N1112" s="6"/>
      <c r="O1112" s="6">
        <v>1</v>
      </c>
      <c r="P1112" s="31">
        <v>5015019014</v>
      </c>
      <c r="Q1112" s="6"/>
      <c r="R1112" s="6">
        <v>0</v>
      </c>
      <c r="S1112" s="6"/>
      <c r="T1112" s="6" t="s">
        <v>3924</v>
      </c>
      <c r="U1112" s="6" t="s">
        <v>3924</v>
      </c>
      <c r="V1112" s="8">
        <v>171532200</v>
      </c>
    </row>
    <row r="1113" spans="1:22" ht="14.4" x14ac:dyDescent="0.25">
      <c r="A1113" s="6" t="s">
        <v>923</v>
      </c>
      <c r="B1113" s="6" t="s">
        <v>3930</v>
      </c>
      <c r="C1113" s="10">
        <v>480087251</v>
      </c>
      <c r="D1113" s="6"/>
      <c r="E1113" s="11">
        <v>0.5426967592592592</v>
      </c>
      <c r="F1113" s="31">
        <v>5121726825</v>
      </c>
      <c r="G1113" s="6"/>
      <c r="H1113" s="6">
        <v>101</v>
      </c>
      <c r="I1113" s="6"/>
      <c r="J1113" s="6" t="s">
        <v>2175</v>
      </c>
      <c r="K1113" s="6">
        <v>1</v>
      </c>
      <c r="L1113" s="6"/>
      <c r="M1113" s="6" t="s">
        <v>925</v>
      </c>
      <c r="N1113" s="6"/>
      <c r="O1113" s="6">
        <v>1</v>
      </c>
      <c r="P1113" s="31">
        <v>5015019014</v>
      </c>
      <c r="Q1113" s="6"/>
      <c r="R1113" s="6">
        <v>0</v>
      </c>
      <c r="S1113" s="6"/>
      <c r="T1113" s="6" t="s">
        <v>3924</v>
      </c>
      <c r="U1113" s="6" t="s">
        <v>3924</v>
      </c>
      <c r="V1113" s="8">
        <v>85515000</v>
      </c>
    </row>
    <row r="1114" spans="1:22" ht="14.4" x14ac:dyDescent="0.25">
      <c r="A1114" s="6" t="s">
        <v>923</v>
      </c>
      <c r="B1114" s="6" t="s">
        <v>3930</v>
      </c>
      <c r="C1114" s="10">
        <v>480087582</v>
      </c>
      <c r="D1114" s="6"/>
      <c r="E1114" s="11">
        <v>0.43839120370370371</v>
      </c>
      <c r="F1114" s="31">
        <v>5121726729</v>
      </c>
      <c r="G1114" s="6"/>
      <c r="H1114" s="6">
        <v>101</v>
      </c>
      <c r="I1114" s="6"/>
      <c r="J1114" s="6" t="s">
        <v>2226</v>
      </c>
      <c r="K1114" s="6">
        <v>1</v>
      </c>
      <c r="L1114" s="6"/>
      <c r="M1114" s="6" t="s">
        <v>925</v>
      </c>
      <c r="N1114" s="6"/>
      <c r="O1114" s="6">
        <v>1</v>
      </c>
      <c r="P1114" s="31">
        <v>5015019014</v>
      </c>
      <c r="Q1114" s="6"/>
      <c r="R1114" s="6">
        <v>0</v>
      </c>
      <c r="S1114" s="6"/>
      <c r="T1114" s="6" t="s">
        <v>3924</v>
      </c>
      <c r="U1114" s="6" t="s">
        <v>3924</v>
      </c>
      <c r="V1114" s="8">
        <v>500000</v>
      </c>
    </row>
    <row r="1115" spans="1:22" ht="14.4" x14ac:dyDescent="0.25">
      <c r="A1115" s="6" t="s">
        <v>923</v>
      </c>
      <c r="B1115" s="6" t="s">
        <v>3930</v>
      </c>
      <c r="C1115" s="10">
        <v>480084387</v>
      </c>
      <c r="D1115" s="6"/>
      <c r="E1115" s="11">
        <v>0.45457175925925924</v>
      </c>
      <c r="F1115" s="31">
        <v>5121726832</v>
      </c>
      <c r="G1115" s="6"/>
      <c r="H1115" s="6">
        <v>101</v>
      </c>
      <c r="I1115" s="6"/>
      <c r="J1115" s="6" t="s">
        <v>1314</v>
      </c>
      <c r="K1115" s="6">
        <v>1</v>
      </c>
      <c r="L1115" s="6"/>
      <c r="M1115" s="6" t="s">
        <v>925</v>
      </c>
      <c r="N1115" s="6"/>
      <c r="O1115" s="6">
        <v>1</v>
      </c>
      <c r="P1115" s="31">
        <v>5015018019</v>
      </c>
      <c r="Q1115" s="6"/>
      <c r="R1115" s="6">
        <v>0</v>
      </c>
      <c r="S1115" s="6"/>
      <c r="T1115" s="6" t="s">
        <v>3924</v>
      </c>
      <c r="U1115" s="6" t="s">
        <v>3924</v>
      </c>
      <c r="V1115" s="8">
        <v>91100000</v>
      </c>
    </row>
    <row r="1116" spans="1:22" ht="14.4" x14ac:dyDescent="0.25">
      <c r="A1116" s="6" t="s">
        <v>923</v>
      </c>
      <c r="B1116" s="6" t="s">
        <v>3930</v>
      </c>
      <c r="C1116" s="10">
        <v>480087649</v>
      </c>
      <c r="D1116" s="6"/>
      <c r="E1116" s="11">
        <v>0.75672453703703713</v>
      </c>
      <c r="F1116" s="31">
        <v>5121726901</v>
      </c>
      <c r="G1116" s="6"/>
      <c r="H1116" s="6">
        <v>101</v>
      </c>
      <c r="I1116" s="6" t="s">
        <v>2254</v>
      </c>
      <c r="J1116" s="6" t="s">
        <v>2255</v>
      </c>
      <c r="K1116" s="8">
        <v>1000</v>
      </c>
      <c r="L1116" s="6" t="s">
        <v>938</v>
      </c>
      <c r="M1116" s="6" t="s">
        <v>939</v>
      </c>
      <c r="N1116" s="8">
        <v>1000</v>
      </c>
      <c r="O1116" s="6">
        <v>1</v>
      </c>
      <c r="P1116" s="31">
        <v>5015095036</v>
      </c>
      <c r="Q1116" s="6"/>
      <c r="R1116" s="6">
        <v>0</v>
      </c>
      <c r="S1116" s="6"/>
      <c r="T1116" s="6" t="s">
        <v>3930</v>
      </c>
      <c r="U1116" s="6" t="s">
        <v>3930</v>
      </c>
      <c r="V1116" s="8">
        <v>17000000</v>
      </c>
    </row>
    <row r="1117" spans="1:22" ht="14.4" x14ac:dyDescent="0.25">
      <c r="A1117" s="6" t="s">
        <v>923</v>
      </c>
      <c r="B1117" s="6" t="s">
        <v>3930</v>
      </c>
      <c r="C1117" s="10">
        <v>480087649</v>
      </c>
      <c r="D1117" s="6"/>
      <c r="E1117" s="11">
        <v>0.75672453703703713</v>
      </c>
      <c r="F1117" s="31">
        <v>5121726901</v>
      </c>
      <c r="G1117" s="6"/>
      <c r="H1117" s="6">
        <v>101</v>
      </c>
      <c r="I1117" s="6" t="s">
        <v>2256</v>
      </c>
      <c r="J1117" s="6" t="s">
        <v>2257</v>
      </c>
      <c r="K1117" s="8">
        <v>1000</v>
      </c>
      <c r="L1117" s="6" t="s">
        <v>938</v>
      </c>
      <c r="M1117" s="6" t="s">
        <v>939</v>
      </c>
      <c r="N1117" s="8">
        <v>1000</v>
      </c>
      <c r="O1117" s="6">
        <v>2</v>
      </c>
      <c r="P1117" s="31">
        <v>5015095036</v>
      </c>
      <c r="Q1117" s="6"/>
      <c r="R1117" s="6">
        <v>0</v>
      </c>
      <c r="S1117" s="6"/>
      <c r="T1117" s="6" t="s">
        <v>3930</v>
      </c>
      <c r="U1117" s="6" t="s">
        <v>3930</v>
      </c>
      <c r="V1117" s="8">
        <v>17000000</v>
      </c>
    </row>
    <row r="1118" spans="1:22" ht="14.4" x14ac:dyDescent="0.25">
      <c r="A1118" s="6" t="s">
        <v>923</v>
      </c>
      <c r="B1118" s="6" t="s">
        <v>3930</v>
      </c>
      <c r="C1118" s="10">
        <v>480087649</v>
      </c>
      <c r="D1118" s="6"/>
      <c r="E1118" s="11">
        <v>0.75672453703703713</v>
      </c>
      <c r="F1118" s="31">
        <v>5121726901</v>
      </c>
      <c r="G1118" s="6"/>
      <c r="H1118" s="6">
        <v>101</v>
      </c>
      <c r="I1118" s="6" t="s">
        <v>2258</v>
      </c>
      <c r="J1118" s="6" t="s">
        <v>2259</v>
      </c>
      <c r="K1118" s="8">
        <v>3000</v>
      </c>
      <c r="L1118" s="6" t="s">
        <v>938</v>
      </c>
      <c r="M1118" s="6" t="s">
        <v>939</v>
      </c>
      <c r="N1118" s="8">
        <v>3000</v>
      </c>
      <c r="O1118" s="6">
        <v>3</v>
      </c>
      <c r="P1118" s="31">
        <v>5015095036</v>
      </c>
      <c r="Q1118" s="6"/>
      <c r="R1118" s="6">
        <v>0</v>
      </c>
      <c r="S1118" s="6"/>
      <c r="T1118" s="6" t="s">
        <v>3930</v>
      </c>
      <c r="U1118" s="6" t="s">
        <v>3930</v>
      </c>
      <c r="V1118" s="8">
        <v>28200000</v>
      </c>
    </row>
    <row r="1119" spans="1:22" ht="14.4" x14ac:dyDescent="0.25">
      <c r="A1119" s="6" t="s">
        <v>923</v>
      </c>
      <c r="B1119" s="6" t="s">
        <v>3930</v>
      </c>
      <c r="C1119" s="10">
        <v>480087649</v>
      </c>
      <c r="D1119" s="6"/>
      <c r="E1119" s="11">
        <v>0.75672453703703713</v>
      </c>
      <c r="F1119" s="31">
        <v>5121726901</v>
      </c>
      <c r="G1119" s="6"/>
      <c r="H1119" s="6">
        <v>101</v>
      </c>
      <c r="I1119" s="6" t="s">
        <v>2260</v>
      </c>
      <c r="J1119" s="6" t="s">
        <v>2261</v>
      </c>
      <c r="K1119" s="8">
        <v>3000</v>
      </c>
      <c r="L1119" s="6" t="s">
        <v>938</v>
      </c>
      <c r="M1119" s="6" t="s">
        <v>939</v>
      </c>
      <c r="N1119" s="8">
        <v>3000</v>
      </c>
      <c r="O1119" s="6">
        <v>4</v>
      </c>
      <c r="P1119" s="31">
        <v>5015095036</v>
      </c>
      <c r="Q1119" s="6"/>
      <c r="R1119" s="6">
        <v>0</v>
      </c>
      <c r="S1119" s="6"/>
      <c r="T1119" s="6" t="s">
        <v>3930</v>
      </c>
      <c r="U1119" s="6" t="s">
        <v>3930</v>
      </c>
      <c r="V1119" s="8">
        <v>16500000</v>
      </c>
    </row>
    <row r="1120" spans="1:22" ht="14.4" x14ac:dyDescent="0.25">
      <c r="A1120" s="6" t="s">
        <v>923</v>
      </c>
      <c r="B1120" s="6" t="s">
        <v>3930</v>
      </c>
      <c r="C1120" s="10">
        <v>480087649</v>
      </c>
      <c r="D1120" s="6"/>
      <c r="E1120" s="11">
        <v>0.75672453703703713</v>
      </c>
      <c r="F1120" s="31">
        <v>5121726901</v>
      </c>
      <c r="G1120" s="6"/>
      <c r="H1120" s="6">
        <v>101</v>
      </c>
      <c r="I1120" s="6" t="s">
        <v>2262</v>
      </c>
      <c r="J1120" s="6" t="s">
        <v>2263</v>
      </c>
      <c r="K1120" s="8">
        <v>3000</v>
      </c>
      <c r="L1120" s="6" t="s">
        <v>938</v>
      </c>
      <c r="M1120" s="6" t="s">
        <v>939</v>
      </c>
      <c r="N1120" s="8">
        <v>3000</v>
      </c>
      <c r="O1120" s="6">
        <v>5</v>
      </c>
      <c r="P1120" s="31">
        <v>5015095036</v>
      </c>
      <c r="Q1120" s="6"/>
      <c r="R1120" s="6">
        <v>0</v>
      </c>
      <c r="S1120" s="6"/>
      <c r="T1120" s="6" t="s">
        <v>3930</v>
      </c>
      <c r="U1120" s="6" t="s">
        <v>3930</v>
      </c>
      <c r="V1120" s="8">
        <v>9000000</v>
      </c>
    </row>
    <row r="1121" spans="1:23" ht="14.4" x14ac:dyDescent="0.25">
      <c r="A1121" s="6" t="s">
        <v>923</v>
      </c>
      <c r="B1121" s="6" t="s">
        <v>3930</v>
      </c>
      <c r="C1121" s="10">
        <v>480087786</v>
      </c>
      <c r="D1121" s="6"/>
      <c r="E1121" s="11">
        <v>0.75817129629629632</v>
      </c>
      <c r="F1121" s="31">
        <v>5121726902</v>
      </c>
      <c r="G1121" s="6"/>
      <c r="H1121" s="6">
        <v>101</v>
      </c>
      <c r="I1121" s="6" t="s">
        <v>2292</v>
      </c>
      <c r="J1121" s="6" t="s">
        <v>2293</v>
      </c>
      <c r="K1121" s="8">
        <v>3000</v>
      </c>
      <c r="L1121" s="6" t="s">
        <v>938</v>
      </c>
      <c r="M1121" s="6" t="s">
        <v>939</v>
      </c>
      <c r="N1121" s="8">
        <v>3000</v>
      </c>
      <c r="O1121" s="6">
        <v>1</v>
      </c>
      <c r="P1121" s="31">
        <v>5015095036</v>
      </c>
      <c r="Q1121" s="6"/>
      <c r="R1121" s="6">
        <v>0</v>
      </c>
      <c r="S1121" s="6"/>
      <c r="T1121" s="6" t="s">
        <v>3930</v>
      </c>
      <c r="U1121" s="6" t="s">
        <v>3930</v>
      </c>
      <c r="V1121" s="8">
        <v>6750000</v>
      </c>
    </row>
    <row r="1122" spans="1:23" ht="14.4" x14ac:dyDescent="0.25">
      <c r="A1122" s="6" t="s">
        <v>923</v>
      </c>
      <c r="B1122" s="6" t="s">
        <v>3931</v>
      </c>
      <c r="C1122" s="10">
        <v>480086395</v>
      </c>
      <c r="D1122" s="6"/>
      <c r="E1122" s="11">
        <v>0.64563657407407404</v>
      </c>
      <c r="F1122" s="31">
        <v>5121726847</v>
      </c>
      <c r="G1122" s="6"/>
      <c r="H1122" s="6">
        <v>101</v>
      </c>
      <c r="I1122" s="6"/>
      <c r="J1122" s="6" t="s">
        <v>1996</v>
      </c>
      <c r="K1122" s="6">
        <v>1</v>
      </c>
      <c r="L1122" s="6"/>
      <c r="M1122" s="6" t="s">
        <v>925</v>
      </c>
      <c r="N1122" s="6"/>
      <c r="O1122" s="6">
        <v>1</v>
      </c>
      <c r="P1122" s="31">
        <v>5015018019</v>
      </c>
      <c r="Q1122" s="6"/>
      <c r="R1122" s="6">
        <v>0</v>
      </c>
      <c r="S1122" s="6"/>
      <c r="T1122" s="6" t="s">
        <v>3931</v>
      </c>
      <c r="U1122" s="6" t="s">
        <v>3931</v>
      </c>
      <c r="V1122" s="8">
        <v>42560000</v>
      </c>
    </row>
    <row r="1123" spans="1:23" ht="14.4" x14ac:dyDescent="0.25">
      <c r="A1123" s="6" t="s">
        <v>923</v>
      </c>
      <c r="B1123" s="6" t="s">
        <v>3931</v>
      </c>
      <c r="C1123" s="10">
        <v>480087997</v>
      </c>
      <c r="D1123" s="6"/>
      <c r="E1123" s="11">
        <v>0.74124999999999996</v>
      </c>
      <c r="F1123" s="31">
        <v>5121726848</v>
      </c>
      <c r="G1123" s="6"/>
      <c r="H1123" s="6">
        <v>101</v>
      </c>
      <c r="I1123" s="6" t="s">
        <v>3932</v>
      </c>
      <c r="J1123" s="6" t="s">
        <v>3933</v>
      </c>
      <c r="K1123" s="6">
        <v>125</v>
      </c>
      <c r="L1123" s="6" t="s">
        <v>938</v>
      </c>
      <c r="M1123" s="6" t="s">
        <v>939</v>
      </c>
      <c r="N1123" s="6">
        <v>125</v>
      </c>
      <c r="O1123" s="6">
        <v>1</v>
      </c>
      <c r="P1123" s="31">
        <v>5015003062</v>
      </c>
      <c r="Q1123" s="6"/>
      <c r="R1123" s="6">
        <v>0</v>
      </c>
      <c r="S1123" s="6"/>
      <c r="T1123" s="6" t="s">
        <v>3931</v>
      </c>
      <c r="U1123" s="6" t="s">
        <v>3931</v>
      </c>
      <c r="V1123" s="6">
        <v>0</v>
      </c>
      <c r="W1123" s="36" t="s">
        <v>18009</v>
      </c>
    </row>
    <row r="1124" spans="1:23" ht="14.4" x14ac:dyDescent="0.25">
      <c r="A1124" s="6" t="s">
        <v>923</v>
      </c>
      <c r="B1124" s="6" t="s">
        <v>3934</v>
      </c>
      <c r="C1124" s="10">
        <v>480087949</v>
      </c>
      <c r="D1124" s="6"/>
      <c r="E1124" s="11">
        <v>0.7524305555555556</v>
      </c>
      <c r="F1124" s="31">
        <v>5121727219</v>
      </c>
      <c r="G1124" s="6"/>
      <c r="H1124" s="6">
        <v>101</v>
      </c>
      <c r="I1124" s="6" t="s">
        <v>2414</v>
      </c>
      <c r="J1124" s="6" t="s">
        <v>2415</v>
      </c>
      <c r="K1124" s="8">
        <v>25000</v>
      </c>
      <c r="L1124" s="6" t="s">
        <v>938</v>
      </c>
      <c r="M1124" s="6" t="s">
        <v>939</v>
      </c>
      <c r="N1124" s="8">
        <v>25000</v>
      </c>
      <c r="O1124" s="6">
        <v>1</v>
      </c>
      <c r="P1124" s="31">
        <v>5015095036</v>
      </c>
      <c r="Q1124" s="6"/>
      <c r="R1124" s="6">
        <v>0</v>
      </c>
      <c r="S1124" s="6"/>
      <c r="T1124" s="6" t="s">
        <v>3934</v>
      </c>
      <c r="U1124" s="6" t="s">
        <v>3934</v>
      </c>
      <c r="V1124" s="8">
        <v>25000000</v>
      </c>
    </row>
    <row r="1125" spans="1:23" ht="14.4" x14ac:dyDescent="0.25">
      <c r="A1125" s="6" t="s">
        <v>923</v>
      </c>
      <c r="B1125" s="6" t="s">
        <v>3934</v>
      </c>
      <c r="C1125" s="10">
        <v>480087949</v>
      </c>
      <c r="D1125" s="6"/>
      <c r="E1125" s="11">
        <v>0.7524305555555556</v>
      </c>
      <c r="F1125" s="31">
        <v>5121727219</v>
      </c>
      <c r="G1125" s="6"/>
      <c r="H1125" s="6">
        <v>101</v>
      </c>
      <c r="I1125" s="6" t="s">
        <v>2416</v>
      </c>
      <c r="J1125" s="6" t="s">
        <v>2417</v>
      </c>
      <c r="K1125" s="8">
        <v>1500</v>
      </c>
      <c r="L1125" s="6" t="s">
        <v>938</v>
      </c>
      <c r="M1125" s="6" t="s">
        <v>939</v>
      </c>
      <c r="N1125" s="8">
        <v>1500</v>
      </c>
      <c r="O1125" s="6">
        <v>2</v>
      </c>
      <c r="P1125" s="31">
        <v>5015095036</v>
      </c>
      <c r="Q1125" s="6"/>
      <c r="R1125" s="6">
        <v>0</v>
      </c>
      <c r="S1125" s="6"/>
      <c r="T1125" s="6" t="s">
        <v>3934</v>
      </c>
      <c r="U1125" s="6" t="s">
        <v>3934</v>
      </c>
      <c r="V1125" s="8">
        <v>12000000</v>
      </c>
    </row>
    <row r="1126" spans="1:23" ht="14.4" x14ac:dyDescent="0.25">
      <c r="A1126" s="6" t="s">
        <v>923</v>
      </c>
      <c r="B1126" s="6" t="s">
        <v>3934</v>
      </c>
      <c r="C1126" s="10">
        <v>480087949</v>
      </c>
      <c r="D1126" s="6"/>
      <c r="E1126" s="11">
        <v>0.7524305555555556</v>
      </c>
      <c r="F1126" s="31">
        <v>5121727219</v>
      </c>
      <c r="G1126" s="6"/>
      <c r="H1126" s="6">
        <v>101</v>
      </c>
      <c r="I1126" s="6" t="s">
        <v>2418</v>
      </c>
      <c r="J1126" s="6" t="s">
        <v>2419</v>
      </c>
      <c r="K1126" s="8">
        <v>1500</v>
      </c>
      <c r="L1126" s="6" t="s">
        <v>938</v>
      </c>
      <c r="M1126" s="6" t="s">
        <v>939</v>
      </c>
      <c r="N1126" s="8">
        <v>1500</v>
      </c>
      <c r="O1126" s="6">
        <v>3</v>
      </c>
      <c r="P1126" s="31">
        <v>5015095036</v>
      </c>
      <c r="Q1126" s="6"/>
      <c r="R1126" s="6">
        <v>0</v>
      </c>
      <c r="S1126" s="6"/>
      <c r="T1126" s="6" t="s">
        <v>3934</v>
      </c>
      <c r="U1126" s="6" t="s">
        <v>3934</v>
      </c>
      <c r="V1126" s="8">
        <v>7500000</v>
      </c>
    </row>
    <row r="1127" spans="1:23" ht="14.4" x14ac:dyDescent="0.25">
      <c r="A1127" s="6" t="s">
        <v>923</v>
      </c>
      <c r="B1127" s="6" t="s">
        <v>3934</v>
      </c>
      <c r="C1127" s="10">
        <v>480087976</v>
      </c>
      <c r="D1127" s="6"/>
      <c r="E1127" s="11">
        <v>0.41841435185185188</v>
      </c>
      <c r="F1127" s="31">
        <v>5121727122</v>
      </c>
      <c r="G1127" s="6"/>
      <c r="H1127" s="6">
        <v>101</v>
      </c>
      <c r="I1127" s="6" t="s">
        <v>2438</v>
      </c>
      <c r="J1127" s="6" t="s">
        <v>2439</v>
      </c>
      <c r="K1127" s="8">
        <v>1000</v>
      </c>
      <c r="L1127" s="6" t="s">
        <v>938</v>
      </c>
      <c r="M1127" s="6" t="s">
        <v>939</v>
      </c>
      <c r="N1127" s="8">
        <v>1000</v>
      </c>
      <c r="O1127" s="6">
        <v>1</v>
      </c>
      <c r="P1127" s="31">
        <v>5015095036</v>
      </c>
      <c r="Q1127" s="6"/>
      <c r="R1127" s="6">
        <v>0</v>
      </c>
      <c r="S1127" s="6"/>
      <c r="T1127" s="6" t="s">
        <v>3934</v>
      </c>
      <c r="U1127" s="6" t="s">
        <v>3934</v>
      </c>
      <c r="V1127" s="8">
        <v>2500000</v>
      </c>
    </row>
    <row r="1128" spans="1:23" ht="14.4" x14ac:dyDescent="0.25">
      <c r="A1128" s="6" t="s">
        <v>923</v>
      </c>
      <c r="B1128" s="6" t="s">
        <v>3934</v>
      </c>
      <c r="C1128" s="10">
        <v>480088003</v>
      </c>
      <c r="D1128" s="6"/>
      <c r="E1128" s="11">
        <v>0.74959490740740742</v>
      </c>
      <c r="F1128" s="31">
        <v>5121727218</v>
      </c>
      <c r="G1128" s="6"/>
      <c r="H1128" s="6">
        <v>101</v>
      </c>
      <c r="I1128" s="6" t="s">
        <v>2460</v>
      </c>
      <c r="J1128" s="6" t="s">
        <v>2461</v>
      </c>
      <c r="K1128" s="6">
        <v>1</v>
      </c>
      <c r="L1128" s="6" t="s">
        <v>938</v>
      </c>
      <c r="M1128" s="6" t="s">
        <v>939</v>
      </c>
      <c r="N1128" s="6">
        <v>1</v>
      </c>
      <c r="O1128" s="6">
        <v>1</v>
      </c>
      <c r="P1128" s="31">
        <v>5015095036</v>
      </c>
      <c r="Q1128" s="6"/>
      <c r="R1128" s="6">
        <v>0</v>
      </c>
      <c r="S1128" s="6"/>
      <c r="T1128" s="6" t="s">
        <v>3934</v>
      </c>
      <c r="U1128" s="6" t="s">
        <v>3934</v>
      </c>
      <c r="V1128" s="8">
        <v>13450909</v>
      </c>
    </row>
    <row r="1129" spans="1:23" ht="14.4" x14ac:dyDescent="0.25">
      <c r="A1129" s="6" t="s">
        <v>923</v>
      </c>
      <c r="B1129" s="6" t="s">
        <v>3934</v>
      </c>
      <c r="C1129" s="10">
        <v>480088018</v>
      </c>
      <c r="D1129" s="6"/>
      <c r="E1129" s="11">
        <v>0.48381944444444441</v>
      </c>
      <c r="F1129" s="31">
        <v>5121727115</v>
      </c>
      <c r="G1129" s="6"/>
      <c r="H1129" s="6">
        <v>101</v>
      </c>
      <c r="I1129" s="6" t="s">
        <v>3935</v>
      </c>
      <c r="J1129" s="6" t="s">
        <v>3936</v>
      </c>
      <c r="K1129" s="8">
        <v>1400</v>
      </c>
      <c r="L1129" s="6" t="s">
        <v>938</v>
      </c>
      <c r="M1129" s="6" t="s">
        <v>939</v>
      </c>
      <c r="N1129" s="8">
        <v>1400</v>
      </c>
      <c r="O1129" s="6">
        <v>1</v>
      </c>
      <c r="P1129" s="31">
        <v>5015015005</v>
      </c>
      <c r="Q1129" s="6"/>
      <c r="R1129" s="6">
        <v>0</v>
      </c>
      <c r="S1129" s="6"/>
      <c r="T1129" s="6" t="s">
        <v>3934</v>
      </c>
      <c r="U1129" s="6" t="s">
        <v>3934</v>
      </c>
      <c r="V1129" s="6">
        <v>0</v>
      </c>
    </row>
    <row r="1130" spans="1:23" ht="14.4" x14ac:dyDescent="0.25">
      <c r="A1130" s="6" t="s">
        <v>923</v>
      </c>
      <c r="B1130" s="6" t="s">
        <v>3934</v>
      </c>
      <c r="C1130" s="10">
        <v>480088018</v>
      </c>
      <c r="D1130" s="6"/>
      <c r="E1130" s="11">
        <v>0.48381944444444441</v>
      </c>
      <c r="F1130" s="31">
        <v>5121727115</v>
      </c>
      <c r="G1130" s="6"/>
      <c r="H1130" s="6">
        <v>101</v>
      </c>
      <c r="I1130" s="6" t="s">
        <v>3937</v>
      </c>
      <c r="J1130" s="6" t="s">
        <v>3938</v>
      </c>
      <c r="K1130" s="8">
        <v>1400</v>
      </c>
      <c r="L1130" s="6" t="s">
        <v>938</v>
      </c>
      <c r="M1130" s="6" t="s">
        <v>939</v>
      </c>
      <c r="N1130" s="8">
        <v>1400</v>
      </c>
      <c r="O1130" s="6">
        <v>2</v>
      </c>
      <c r="P1130" s="31">
        <v>5015015005</v>
      </c>
      <c r="Q1130" s="6"/>
      <c r="R1130" s="6">
        <v>0</v>
      </c>
      <c r="S1130" s="6"/>
      <c r="T1130" s="6" t="s">
        <v>3934</v>
      </c>
      <c r="U1130" s="6" t="s">
        <v>3934</v>
      </c>
      <c r="V1130" s="6">
        <v>0</v>
      </c>
    </row>
    <row r="1131" spans="1:23" ht="14.4" x14ac:dyDescent="0.25">
      <c r="A1131" s="6" t="s">
        <v>923</v>
      </c>
      <c r="B1131" s="6" t="s">
        <v>3939</v>
      </c>
      <c r="C1131" s="10">
        <v>480087723</v>
      </c>
      <c r="D1131" s="6"/>
      <c r="E1131" s="11">
        <v>0.65979166666666667</v>
      </c>
      <c r="F1131" s="31">
        <v>5121727388</v>
      </c>
      <c r="G1131" s="6"/>
      <c r="H1131" s="6">
        <v>101</v>
      </c>
      <c r="I1131" s="6" t="s">
        <v>2277</v>
      </c>
      <c r="J1131" s="6" t="s">
        <v>2278</v>
      </c>
      <c r="K1131" s="8">
        <v>1100</v>
      </c>
      <c r="L1131" s="6" t="s">
        <v>938</v>
      </c>
      <c r="M1131" s="6" t="s">
        <v>939</v>
      </c>
      <c r="N1131" s="8">
        <v>1100</v>
      </c>
      <c r="O1131" s="6">
        <v>1</v>
      </c>
      <c r="P1131" s="31">
        <v>5015095036</v>
      </c>
      <c r="Q1131" s="6"/>
      <c r="R1131" s="6">
        <v>0</v>
      </c>
      <c r="S1131" s="6"/>
      <c r="T1131" s="6" t="s">
        <v>3939</v>
      </c>
      <c r="U1131" s="6" t="s">
        <v>3939</v>
      </c>
      <c r="V1131" s="8">
        <v>37400000</v>
      </c>
    </row>
    <row r="1132" spans="1:23" ht="14.4" x14ac:dyDescent="0.25">
      <c r="A1132" s="6" t="s">
        <v>923</v>
      </c>
      <c r="B1132" s="6" t="s">
        <v>3940</v>
      </c>
      <c r="C1132" s="10">
        <v>480087951</v>
      </c>
      <c r="D1132" s="6"/>
      <c r="E1132" s="11">
        <v>0.40714120370370371</v>
      </c>
      <c r="F1132" s="31">
        <v>5121727438</v>
      </c>
      <c r="G1132" s="6"/>
      <c r="H1132" s="6">
        <v>101</v>
      </c>
      <c r="I1132" s="6" t="s">
        <v>2420</v>
      </c>
      <c r="J1132" s="6" t="s">
        <v>2421</v>
      </c>
      <c r="K1132" s="8">
        <v>1500</v>
      </c>
      <c r="L1132" s="6" t="s">
        <v>938</v>
      </c>
      <c r="M1132" s="6" t="s">
        <v>939</v>
      </c>
      <c r="N1132" s="8">
        <v>1500</v>
      </c>
      <c r="O1132" s="6">
        <v>1</v>
      </c>
      <c r="P1132" s="31">
        <v>5015095036</v>
      </c>
      <c r="Q1132" s="6"/>
      <c r="R1132" s="6">
        <v>0</v>
      </c>
      <c r="S1132" s="6"/>
      <c r="T1132" s="6" t="s">
        <v>3940</v>
      </c>
      <c r="U1132" s="6" t="s">
        <v>3940</v>
      </c>
      <c r="V1132" s="8">
        <v>7050000</v>
      </c>
    </row>
    <row r="1133" spans="1:23" ht="14.4" x14ac:dyDescent="0.25">
      <c r="A1133" s="6" t="s">
        <v>923</v>
      </c>
      <c r="B1133" s="6" t="s">
        <v>3940</v>
      </c>
      <c r="C1133" s="10">
        <v>480087951</v>
      </c>
      <c r="D1133" s="6"/>
      <c r="E1133" s="11">
        <v>0.40714120370370371</v>
      </c>
      <c r="F1133" s="31">
        <v>5121727438</v>
      </c>
      <c r="G1133" s="6"/>
      <c r="H1133" s="6">
        <v>101</v>
      </c>
      <c r="I1133" s="6" t="s">
        <v>2422</v>
      </c>
      <c r="J1133" s="6" t="s">
        <v>2423</v>
      </c>
      <c r="K1133" s="8">
        <v>2300</v>
      </c>
      <c r="L1133" s="6" t="s">
        <v>938</v>
      </c>
      <c r="M1133" s="6" t="s">
        <v>939</v>
      </c>
      <c r="N1133" s="8">
        <v>2300</v>
      </c>
      <c r="O1133" s="6">
        <v>2</v>
      </c>
      <c r="P1133" s="31">
        <v>5015095036</v>
      </c>
      <c r="Q1133" s="6"/>
      <c r="R1133" s="6">
        <v>0</v>
      </c>
      <c r="S1133" s="6"/>
      <c r="T1133" s="6" t="s">
        <v>3940</v>
      </c>
      <c r="U1133" s="6" t="s">
        <v>3940</v>
      </c>
      <c r="V1133" s="8">
        <v>2415000</v>
      </c>
    </row>
    <row r="1134" spans="1:23" ht="14.4" x14ac:dyDescent="0.25">
      <c r="A1134" s="6" t="s">
        <v>923</v>
      </c>
      <c r="B1134" s="6" t="s">
        <v>3940</v>
      </c>
      <c r="C1134" s="10">
        <v>480087951</v>
      </c>
      <c r="D1134" s="6"/>
      <c r="E1134" s="11">
        <v>0.40714120370370371</v>
      </c>
      <c r="F1134" s="31">
        <v>5121727438</v>
      </c>
      <c r="G1134" s="6"/>
      <c r="H1134" s="6">
        <v>101</v>
      </c>
      <c r="I1134" s="6" t="s">
        <v>2424</v>
      </c>
      <c r="J1134" s="6" t="s">
        <v>2425</v>
      </c>
      <c r="K1134" s="6">
        <v>500</v>
      </c>
      <c r="L1134" s="6" t="s">
        <v>938</v>
      </c>
      <c r="M1134" s="6" t="s">
        <v>939</v>
      </c>
      <c r="N1134" s="6">
        <v>500</v>
      </c>
      <c r="O1134" s="6">
        <v>3</v>
      </c>
      <c r="P1134" s="31">
        <v>5015095036</v>
      </c>
      <c r="Q1134" s="6"/>
      <c r="R1134" s="6">
        <v>0</v>
      </c>
      <c r="S1134" s="6"/>
      <c r="T1134" s="6" t="s">
        <v>3940</v>
      </c>
      <c r="U1134" s="6" t="s">
        <v>3940</v>
      </c>
      <c r="V1134" s="8">
        <v>525000</v>
      </c>
    </row>
    <row r="1135" spans="1:23" ht="14.4" x14ac:dyDescent="0.25">
      <c r="A1135" s="6" t="s">
        <v>923</v>
      </c>
      <c r="B1135" s="6" t="s">
        <v>3940</v>
      </c>
      <c r="C1135" s="10">
        <v>480087951</v>
      </c>
      <c r="D1135" s="6"/>
      <c r="E1135" s="11">
        <v>0.40714120370370371</v>
      </c>
      <c r="F1135" s="31">
        <v>5121727438</v>
      </c>
      <c r="G1135" s="6"/>
      <c r="H1135" s="6">
        <v>101</v>
      </c>
      <c r="I1135" s="6" t="s">
        <v>2426</v>
      </c>
      <c r="J1135" s="6" t="s">
        <v>2427</v>
      </c>
      <c r="K1135" s="6">
        <v>500</v>
      </c>
      <c r="L1135" s="6" t="s">
        <v>938</v>
      </c>
      <c r="M1135" s="6" t="s">
        <v>939</v>
      </c>
      <c r="N1135" s="6">
        <v>500</v>
      </c>
      <c r="O1135" s="6">
        <v>4</v>
      </c>
      <c r="P1135" s="31">
        <v>5015095036</v>
      </c>
      <c r="Q1135" s="6"/>
      <c r="R1135" s="6">
        <v>0</v>
      </c>
      <c r="S1135" s="6"/>
      <c r="T1135" s="6" t="s">
        <v>3940</v>
      </c>
      <c r="U1135" s="6" t="s">
        <v>3940</v>
      </c>
      <c r="V1135" s="8">
        <v>525000</v>
      </c>
    </row>
    <row r="1136" spans="1:23" ht="14.4" x14ac:dyDescent="0.25">
      <c r="A1136" s="6" t="s">
        <v>923</v>
      </c>
      <c r="B1136" s="6" t="s">
        <v>3940</v>
      </c>
      <c r="C1136" s="10">
        <v>480087951</v>
      </c>
      <c r="D1136" s="6"/>
      <c r="E1136" s="11">
        <v>0.40714120370370371</v>
      </c>
      <c r="F1136" s="31">
        <v>5121727438</v>
      </c>
      <c r="G1136" s="6"/>
      <c r="H1136" s="6">
        <v>101</v>
      </c>
      <c r="I1136" s="6" t="s">
        <v>2428</v>
      </c>
      <c r="J1136" s="6" t="s">
        <v>2429</v>
      </c>
      <c r="K1136" s="6">
        <v>400</v>
      </c>
      <c r="L1136" s="6" t="s">
        <v>938</v>
      </c>
      <c r="M1136" s="6" t="s">
        <v>939</v>
      </c>
      <c r="N1136" s="6">
        <v>400</v>
      </c>
      <c r="O1136" s="6">
        <v>5</v>
      </c>
      <c r="P1136" s="31">
        <v>5015095036</v>
      </c>
      <c r="Q1136" s="6"/>
      <c r="R1136" s="6">
        <v>0</v>
      </c>
      <c r="S1136" s="6"/>
      <c r="T1136" s="6" t="s">
        <v>3940</v>
      </c>
      <c r="U1136" s="6" t="s">
        <v>3940</v>
      </c>
      <c r="V1136" s="8">
        <v>420000</v>
      </c>
    </row>
    <row r="1137" spans="1:23" ht="14.4" x14ac:dyDescent="0.25">
      <c r="A1137" s="6" t="s">
        <v>923</v>
      </c>
      <c r="B1137" s="6" t="s">
        <v>3940</v>
      </c>
      <c r="C1137" s="10">
        <v>480087951</v>
      </c>
      <c r="D1137" s="6"/>
      <c r="E1137" s="11">
        <v>0.40714120370370371</v>
      </c>
      <c r="F1137" s="31">
        <v>5121727438</v>
      </c>
      <c r="G1137" s="6"/>
      <c r="H1137" s="6">
        <v>101</v>
      </c>
      <c r="I1137" s="6" t="s">
        <v>2430</v>
      </c>
      <c r="J1137" s="6" t="s">
        <v>2431</v>
      </c>
      <c r="K1137" s="6">
        <v>300</v>
      </c>
      <c r="L1137" s="6" t="s">
        <v>938</v>
      </c>
      <c r="M1137" s="6" t="s">
        <v>939</v>
      </c>
      <c r="N1137" s="6">
        <v>300</v>
      </c>
      <c r="O1137" s="6">
        <v>6</v>
      </c>
      <c r="P1137" s="31">
        <v>5015095036</v>
      </c>
      <c r="Q1137" s="6"/>
      <c r="R1137" s="6">
        <v>0</v>
      </c>
      <c r="S1137" s="6"/>
      <c r="T1137" s="6" t="s">
        <v>3940</v>
      </c>
      <c r="U1137" s="6" t="s">
        <v>3940</v>
      </c>
      <c r="V1137" s="8">
        <v>315000</v>
      </c>
    </row>
    <row r="1138" spans="1:23" ht="14.4" x14ac:dyDescent="0.25">
      <c r="A1138" s="6" t="s">
        <v>923</v>
      </c>
      <c r="B1138" s="6" t="s">
        <v>3940</v>
      </c>
      <c r="C1138" s="10">
        <v>480087951</v>
      </c>
      <c r="D1138" s="6"/>
      <c r="E1138" s="11">
        <v>0.40714120370370371</v>
      </c>
      <c r="F1138" s="31">
        <v>5121727438</v>
      </c>
      <c r="G1138" s="6"/>
      <c r="H1138" s="6">
        <v>101</v>
      </c>
      <c r="I1138" s="6" t="s">
        <v>2432</v>
      </c>
      <c r="J1138" s="6" t="s">
        <v>2433</v>
      </c>
      <c r="K1138" s="8">
        <v>1000</v>
      </c>
      <c r="L1138" s="6" t="s">
        <v>938</v>
      </c>
      <c r="M1138" s="6" t="s">
        <v>939</v>
      </c>
      <c r="N1138" s="8">
        <v>1000</v>
      </c>
      <c r="O1138" s="6">
        <v>7</v>
      </c>
      <c r="P1138" s="31">
        <v>5015095036</v>
      </c>
      <c r="Q1138" s="6"/>
      <c r="R1138" s="6">
        <v>0</v>
      </c>
      <c r="S1138" s="6"/>
      <c r="T1138" s="6" t="s">
        <v>3940</v>
      </c>
      <c r="U1138" s="6" t="s">
        <v>3940</v>
      </c>
      <c r="V1138" s="8">
        <v>5500000</v>
      </c>
    </row>
    <row r="1139" spans="1:23" ht="14.4" x14ac:dyDescent="0.25">
      <c r="A1139" s="6" t="s">
        <v>923</v>
      </c>
      <c r="B1139" s="6" t="s">
        <v>3941</v>
      </c>
      <c r="C1139" s="10">
        <v>480087255</v>
      </c>
      <c r="D1139" s="6"/>
      <c r="E1139" s="11">
        <v>0.66990740740740751</v>
      </c>
      <c r="F1139" s="31">
        <v>5121728055</v>
      </c>
      <c r="G1139" s="6"/>
      <c r="H1139" s="6">
        <v>101</v>
      </c>
      <c r="I1139" s="6" t="s">
        <v>2178</v>
      </c>
      <c r="J1139" s="6" t="s">
        <v>2179</v>
      </c>
      <c r="K1139" s="6">
        <v>14</v>
      </c>
      <c r="L1139" s="6" t="s">
        <v>938</v>
      </c>
      <c r="M1139" s="6" t="s">
        <v>939</v>
      </c>
      <c r="N1139" s="6">
        <v>14</v>
      </c>
      <c r="O1139" s="6">
        <v>1</v>
      </c>
      <c r="P1139" s="31">
        <v>5015095036</v>
      </c>
      <c r="Q1139" s="6"/>
      <c r="R1139" s="6">
        <v>0</v>
      </c>
      <c r="S1139" s="6"/>
      <c r="T1139" s="6" t="s">
        <v>3941</v>
      </c>
      <c r="U1139" s="6" t="s">
        <v>3941</v>
      </c>
      <c r="V1139" s="8">
        <v>44926000</v>
      </c>
    </row>
    <row r="1140" spans="1:23" ht="14.4" x14ac:dyDescent="0.25">
      <c r="A1140" s="6" t="s">
        <v>923</v>
      </c>
      <c r="B1140" s="6" t="s">
        <v>3941</v>
      </c>
      <c r="C1140" s="10">
        <v>480087255</v>
      </c>
      <c r="D1140" s="6"/>
      <c r="E1140" s="11">
        <v>0.66990740740740751</v>
      </c>
      <c r="F1140" s="31">
        <v>5121728055</v>
      </c>
      <c r="G1140" s="6"/>
      <c r="H1140" s="6">
        <v>101</v>
      </c>
      <c r="I1140" s="6" t="s">
        <v>2180</v>
      </c>
      <c r="J1140" s="6" t="s">
        <v>2181</v>
      </c>
      <c r="K1140" s="6">
        <v>14</v>
      </c>
      <c r="L1140" s="6" t="s">
        <v>938</v>
      </c>
      <c r="M1140" s="6" t="s">
        <v>939</v>
      </c>
      <c r="N1140" s="6">
        <v>14</v>
      </c>
      <c r="O1140" s="6">
        <v>2</v>
      </c>
      <c r="P1140" s="31">
        <v>5015095036</v>
      </c>
      <c r="Q1140" s="6"/>
      <c r="R1140" s="6">
        <v>0</v>
      </c>
      <c r="S1140" s="6"/>
      <c r="T1140" s="6" t="s">
        <v>3941</v>
      </c>
      <c r="U1140" s="6" t="s">
        <v>3941</v>
      </c>
      <c r="V1140" s="8">
        <v>44926000</v>
      </c>
    </row>
    <row r="1141" spans="1:23" ht="14.4" x14ac:dyDescent="0.25">
      <c r="A1141" s="6" t="s">
        <v>923</v>
      </c>
      <c r="B1141" s="6" t="s">
        <v>3941</v>
      </c>
      <c r="C1141" s="10">
        <v>480087255</v>
      </c>
      <c r="D1141" s="6"/>
      <c r="E1141" s="11">
        <v>0.66990740740740751</v>
      </c>
      <c r="F1141" s="31">
        <v>5121728055</v>
      </c>
      <c r="G1141" s="6"/>
      <c r="H1141" s="6">
        <v>101</v>
      </c>
      <c r="I1141" s="6" t="s">
        <v>2182</v>
      </c>
      <c r="J1141" s="6" t="s">
        <v>2183</v>
      </c>
      <c r="K1141" s="6">
        <v>14</v>
      </c>
      <c r="L1141" s="6" t="s">
        <v>938</v>
      </c>
      <c r="M1141" s="6" t="s">
        <v>939</v>
      </c>
      <c r="N1141" s="6">
        <v>14</v>
      </c>
      <c r="O1141" s="6">
        <v>3</v>
      </c>
      <c r="P1141" s="31">
        <v>5015095036</v>
      </c>
      <c r="Q1141" s="6"/>
      <c r="R1141" s="6">
        <v>0</v>
      </c>
      <c r="S1141" s="6"/>
      <c r="T1141" s="6" t="s">
        <v>3941</v>
      </c>
      <c r="U1141" s="6" t="s">
        <v>3941</v>
      </c>
      <c r="V1141" s="8">
        <v>44926000</v>
      </c>
    </row>
    <row r="1142" spans="1:23" ht="14.4" x14ac:dyDescent="0.25">
      <c r="A1142" s="6" t="s">
        <v>923</v>
      </c>
      <c r="B1142" s="6" t="s">
        <v>3941</v>
      </c>
      <c r="C1142" s="10">
        <v>480088156</v>
      </c>
      <c r="D1142" s="6"/>
      <c r="E1142" s="11">
        <v>0.6182523148148148</v>
      </c>
      <c r="F1142" s="31">
        <v>5121728084</v>
      </c>
      <c r="G1142" s="6"/>
      <c r="H1142" s="6">
        <v>101</v>
      </c>
      <c r="I1142" s="6" t="s">
        <v>3942</v>
      </c>
      <c r="J1142" s="6" t="s">
        <v>3943</v>
      </c>
      <c r="K1142" s="6">
        <v>18</v>
      </c>
      <c r="L1142" s="6" t="s">
        <v>938</v>
      </c>
      <c r="M1142" s="6" t="s">
        <v>939</v>
      </c>
      <c r="N1142" s="6">
        <v>18</v>
      </c>
      <c r="O1142" s="6">
        <v>1</v>
      </c>
      <c r="P1142" s="31">
        <v>5015015005</v>
      </c>
      <c r="Q1142" s="6"/>
      <c r="R1142" s="6">
        <v>0</v>
      </c>
      <c r="S1142" s="6"/>
      <c r="T1142" s="6" t="s">
        <v>3941</v>
      </c>
      <c r="U1142" s="6" t="s">
        <v>3941</v>
      </c>
      <c r="V1142" s="6">
        <v>0</v>
      </c>
      <c r="W1142" s="36" t="s">
        <v>18009</v>
      </c>
    </row>
    <row r="1143" spans="1:23" ht="14.4" x14ac:dyDescent="0.25">
      <c r="A1143" s="6" t="s">
        <v>923</v>
      </c>
      <c r="B1143" s="6" t="s">
        <v>3944</v>
      </c>
      <c r="C1143" s="10">
        <v>480087980</v>
      </c>
      <c r="D1143" s="6"/>
      <c r="E1143" s="11">
        <v>0.6451041666666667</v>
      </c>
      <c r="F1143" s="31">
        <v>5121728318</v>
      </c>
      <c r="G1143" s="6" t="s">
        <v>3945</v>
      </c>
      <c r="H1143" s="6">
        <v>101</v>
      </c>
      <c r="I1143" s="6"/>
      <c r="J1143" s="6" t="s">
        <v>2446</v>
      </c>
      <c r="K1143" s="6">
        <v>1</v>
      </c>
      <c r="L1143" s="6"/>
      <c r="M1143" s="6" t="s">
        <v>925</v>
      </c>
      <c r="N1143" s="6"/>
      <c r="O1143" s="6">
        <v>1</v>
      </c>
      <c r="P1143" s="31">
        <v>5015020003</v>
      </c>
      <c r="Q1143" s="6"/>
      <c r="R1143" s="6">
        <v>0</v>
      </c>
      <c r="S1143" s="6"/>
      <c r="T1143" s="6" t="s">
        <v>3944</v>
      </c>
      <c r="U1143" s="6" t="s">
        <v>3944</v>
      </c>
      <c r="V1143" s="8">
        <v>3032416384</v>
      </c>
      <c r="W1143" s="36" t="s">
        <v>18009</v>
      </c>
    </row>
    <row r="1144" spans="1:23" ht="14.4" x14ac:dyDescent="0.25">
      <c r="A1144" s="6" t="s">
        <v>923</v>
      </c>
      <c r="B1144" s="6" t="s">
        <v>3944</v>
      </c>
      <c r="C1144" s="10">
        <v>480087981</v>
      </c>
      <c r="D1144" s="12">
        <v>480000000</v>
      </c>
      <c r="E1144" s="11">
        <v>0.65459490740740744</v>
      </c>
      <c r="F1144" s="31">
        <v>5121728319</v>
      </c>
      <c r="G1144" s="6" t="s">
        <v>3946</v>
      </c>
      <c r="H1144" s="6">
        <v>101</v>
      </c>
      <c r="I1144" s="6"/>
      <c r="J1144" s="6" t="s">
        <v>2449</v>
      </c>
      <c r="K1144" s="6">
        <v>1</v>
      </c>
      <c r="L1144" s="6"/>
      <c r="M1144" s="6" t="s">
        <v>925</v>
      </c>
      <c r="N1144" s="6"/>
      <c r="O1144" s="6">
        <v>2</v>
      </c>
      <c r="P1144" s="31">
        <v>5015020003</v>
      </c>
      <c r="Q1144" s="6"/>
      <c r="R1144" s="6">
        <v>0</v>
      </c>
      <c r="S1144" s="6"/>
      <c r="T1144" s="6" t="s">
        <v>3944</v>
      </c>
      <c r="U1144" s="6" t="s">
        <v>3944</v>
      </c>
      <c r="V1144" s="8">
        <v>117890676</v>
      </c>
    </row>
    <row r="1145" spans="1:23" ht="14.4" x14ac:dyDescent="0.25">
      <c r="A1145" s="6" t="s">
        <v>923</v>
      </c>
      <c r="B1145" s="6" t="s">
        <v>3944</v>
      </c>
      <c r="C1145" s="10">
        <v>480087981</v>
      </c>
      <c r="D1145" s="12">
        <v>480000000</v>
      </c>
      <c r="E1145" s="11">
        <v>0.65459490740740744</v>
      </c>
      <c r="F1145" s="31">
        <v>5121728319</v>
      </c>
      <c r="G1145" s="6" t="s">
        <v>3946</v>
      </c>
      <c r="H1145" s="6">
        <v>101</v>
      </c>
      <c r="I1145" s="6"/>
      <c r="J1145" s="6" t="s">
        <v>2450</v>
      </c>
      <c r="K1145" s="6">
        <v>1</v>
      </c>
      <c r="L1145" s="6"/>
      <c r="M1145" s="6" t="s">
        <v>925</v>
      </c>
      <c r="N1145" s="6"/>
      <c r="O1145" s="6">
        <v>3</v>
      </c>
      <c r="P1145" s="31">
        <v>5015020003</v>
      </c>
      <c r="Q1145" s="6"/>
      <c r="R1145" s="6">
        <v>0</v>
      </c>
      <c r="S1145" s="6"/>
      <c r="T1145" s="6" t="s">
        <v>3944</v>
      </c>
      <c r="U1145" s="6" t="s">
        <v>3944</v>
      </c>
      <c r="V1145" s="8">
        <v>78593784</v>
      </c>
    </row>
    <row r="1146" spans="1:23" ht="14.4" x14ac:dyDescent="0.25">
      <c r="A1146" s="6" t="s">
        <v>923</v>
      </c>
      <c r="B1146" s="6" t="s">
        <v>3944</v>
      </c>
      <c r="C1146" s="10">
        <v>480087981</v>
      </c>
      <c r="D1146" s="12">
        <v>480000000</v>
      </c>
      <c r="E1146" s="11">
        <v>0.65459490740740744</v>
      </c>
      <c r="F1146" s="31">
        <v>5121728319</v>
      </c>
      <c r="G1146" s="6" t="s">
        <v>3946</v>
      </c>
      <c r="H1146" s="6">
        <v>101</v>
      </c>
      <c r="I1146" s="6"/>
      <c r="J1146" s="6" t="s">
        <v>2448</v>
      </c>
      <c r="K1146" s="6">
        <v>1</v>
      </c>
      <c r="L1146" s="6"/>
      <c r="M1146" s="6" t="s">
        <v>925</v>
      </c>
      <c r="N1146" s="6"/>
      <c r="O1146" s="6">
        <v>1</v>
      </c>
      <c r="P1146" s="31">
        <v>5015020003</v>
      </c>
      <c r="Q1146" s="6"/>
      <c r="R1146" s="6">
        <v>0</v>
      </c>
      <c r="S1146" s="6"/>
      <c r="T1146" s="6" t="s">
        <v>3944</v>
      </c>
      <c r="U1146" s="6" t="s">
        <v>3944</v>
      </c>
      <c r="V1146" s="8">
        <v>2322244293</v>
      </c>
    </row>
    <row r="1147" spans="1:23" ht="14.4" x14ac:dyDescent="0.25">
      <c r="A1147" s="6" t="s">
        <v>923</v>
      </c>
      <c r="B1147" s="6" t="s">
        <v>3947</v>
      </c>
      <c r="C1147" s="10">
        <v>480088254</v>
      </c>
      <c r="D1147" s="6"/>
      <c r="E1147" s="11">
        <v>0.7442939814814814</v>
      </c>
      <c r="F1147" s="31">
        <v>5121728763</v>
      </c>
      <c r="G1147" s="6" t="s">
        <v>3948</v>
      </c>
      <c r="H1147" s="6">
        <v>101</v>
      </c>
      <c r="I1147" s="6" t="s">
        <v>2505</v>
      </c>
      <c r="J1147" s="6" t="s">
        <v>2506</v>
      </c>
      <c r="K1147" s="6">
        <v>1</v>
      </c>
      <c r="L1147" s="6" t="s">
        <v>2507</v>
      </c>
      <c r="M1147" s="6" t="s">
        <v>939</v>
      </c>
      <c r="N1147" s="6">
        <v>1</v>
      </c>
      <c r="O1147" s="6">
        <v>1</v>
      </c>
      <c r="P1147" s="31">
        <v>5015095036</v>
      </c>
      <c r="Q1147" s="6"/>
      <c r="R1147" s="6">
        <v>0</v>
      </c>
      <c r="S1147" s="6"/>
      <c r="T1147" s="6" t="s">
        <v>3947</v>
      </c>
      <c r="U1147" s="6" t="s">
        <v>3947</v>
      </c>
      <c r="V1147" s="8">
        <v>27313000</v>
      </c>
    </row>
    <row r="1148" spans="1:23" ht="14.4" x14ac:dyDescent="0.25">
      <c r="A1148" s="6" t="s">
        <v>923</v>
      </c>
      <c r="B1148" s="6" t="s">
        <v>3949</v>
      </c>
      <c r="C1148" s="10">
        <v>480088255</v>
      </c>
      <c r="D1148" s="6"/>
      <c r="E1148" s="11">
        <v>0.4773148148148148</v>
      </c>
      <c r="F1148" s="31">
        <v>5121728826</v>
      </c>
      <c r="G1148" s="6"/>
      <c r="H1148" s="6">
        <v>101</v>
      </c>
      <c r="I1148" s="6" t="s">
        <v>2508</v>
      </c>
      <c r="J1148" s="6" t="s">
        <v>2509</v>
      </c>
      <c r="K1148" s="6">
        <v>1</v>
      </c>
      <c r="L1148" s="6" t="s">
        <v>938</v>
      </c>
      <c r="M1148" s="6" t="s">
        <v>939</v>
      </c>
      <c r="N1148" s="6">
        <v>1</v>
      </c>
      <c r="O1148" s="6">
        <v>1</v>
      </c>
      <c r="P1148" s="31">
        <v>5015095036</v>
      </c>
      <c r="Q1148" s="6"/>
      <c r="R1148" s="6">
        <v>0</v>
      </c>
      <c r="S1148" s="6"/>
      <c r="T1148" s="6" t="s">
        <v>3949</v>
      </c>
      <c r="U1148" s="6" t="s">
        <v>3949</v>
      </c>
      <c r="V1148" s="8">
        <v>10299273</v>
      </c>
      <c r="W1148" s="36" t="s">
        <v>18009</v>
      </c>
    </row>
    <row r="1149" spans="1:23" ht="14.4" x14ac:dyDescent="0.25">
      <c r="A1149" s="6" t="s">
        <v>923</v>
      </c>
      <c r="B1149" s="6" t="s">
        <v>3950</v>
      </c>
      <c r="C1149" s="10">
        <v>480087884</v>
      </c>
      <c r="D1149" s="6" t="s">
        <v>3951</v>
      </c>
      <c r="E1149" s="11">
        <v>0.71417824074074077</v>
      </c>
      <c r="F1149" s="31">
        <v>5121729804</v>
      </c>
      <c r="G1149" s="6" t="s">
        <v>17787</v>
      </c>
      <c r="H1149" s="6">
        <v>101</v>
      </c>
      <c r="I1149" s="6"/>
      <c r="J1149" s="6" t="s">
        <v>17731</v>
      </c>
      <c r="K1149" s="6">
        <v>1</v>
      </c>
      <c r="L1149" s="6"/>
      <c r="M1149" s="6" t="s">
        <v>925</v>
      </c>
      <c r="N1149" s="6"/>
      <c r="O1149" s="6">
        <v>1</v>
      </c>
      <c r="P1149" s="31">
        <v>5015020003</v>
      </c>
      <c r="Q1149" s="6"/>
      <c r="R1149" s="6">
        <v>0</v>
      </c>
      <c r="S1149" s="6"/>
      <c r="T1149" s="6" t="s">
        <v>3950</v>
      </c>
      <c r="U1149" s="6" t="s">
        <v>3950</v>
      </c>
      <c r="V1149" s="8">
        <v>397200000</v>
      </c>
    </row>
    <row r="1150" spans="1:23" ht="14.4" x14ac:dyDescent="0.25">
      <c r="A1150" s="6" t="s">
        <v>923</v>
      </c>
      <c r="B1150" s="6" t="s">
        <v>3950</v>
      </c>
      <c r="C1150" s="10">
        <v>480088290</v>
      </c>
      <c r="D1150" s="6"/>
      <c r="E1150" s="11">
        <v>0.64348379629629626</v>
      </c>
      <c r="F1150" s="31">
        <v>5121729790</v>
      </c>
      <c r="G1150" s="6"/>
      <c r="H1150" s="6">
        <v>101</v>
      </c>
      <c r="I1150" s="6" t="s">
        <v>2510</v>
      </c>
      <c r="J1150" s="6" t="s">
        <v>2511</v>
      </c>
      <c r="K1150" s="8">
        <v>1000</v>
      </c>
      <c r="L1150" s="6" t="s">
        <v>938</v>
      </c>
      <c r="M1150" s="6" t="s">
        <v>939</v>
      </c>
      <c r="N1150" s="8">
        <v>1000</v>
      </c>
      <c r="O1150" s="6">
        <v>1</v>
      </c>
      <c r="P1150" s="31">
        <v>5015095036</v>
      </c>
      <c r="Q1150" s="6"/>
      <c r="R1150" s="6">
        <v>0</v>
      </c>
      <c r="S1150" s="6"/>
      <c r="T1150" s="6" t="s">
        <v>3950</v>
      </c>
      <c r="U1150" s="6" t="s">
        <v>3950</v>
      </c>
      <c r="V1150" s="8">
        <v>9700000</v>
      </c>
    </row>
    <row r="1151" spans="1:23" ht="14.4" x14ac:dyDescent="0.25">
      <c r="A1151" s="6" t="s">
        <v>923</v>
      </c>
      <c r="B1151" s="6" t="s">
        <v>3950</v>
      </c>
      <c r="C1151" s="10">
        <v>480088290</v>
      </c>
      <c r="D1151" s="6"/>
      <c r="E1151" s="11">
        <v>0.64348379629629626</v>
      </c>
      <c r="F1151" s="31">
        <v>5121729790</v>
      </c>
      <c r="G1151" s="6"/>
      <c r="H1151" s="6">
        <v>101</v>
      </c>
      <c r="I1151" s="6" t="s">
        <v>2512</v>
      </c>
      <c r="J1151" s="6" t="s">
        <v>2513</v>
      </c>
      <c r="K1151" s="8">
        <v>3000</v>
      </c>
      <c r="L1151" s="6" t="s">
        <v>938</v>
      </c>
      <c r="M1151" s="6" t="s">
        <v>939</v>
      </c>
      <c r="N1151" s="8">
        <v>3000</v>
      </c>
      <c r="O1151" s="6">
        <v>2</v>
      </c>
      <c r="P1151" s="31">
        <v>5015095036</v>
      </c>
      <c r="Q1151" s="6"/>
      <c r="R1151" s="6">
        <v>0</v>
      </c>
      <c r="S1151" s="6"/>
      <c r="T1151" s="6" t="s">
        <v>3950</v>
      </c>
      <c r="U1151" s="6" t="s">
        <v>3950</v>
      </c>
      <c r="V1151" s="8">
        <v>5100000</v>
      </c>
    </row>
    <row r="1152" spans="1:23" ht="14.4" x14ac:dyDescent="0.25">
      <c r="A1152" s="6" t="s">
        <v>923</v>
      </c>
      <c r="B1152" s="6" t="s">
        <v>3950</v>
      </c>
      <c r="C1152" s="10">
        <v>480088293</v>
      </c>
      <c r="D1152" s="6"/>
      <c r="E1152" s="11">
        <v>0.64410879629629625</v>
      </c>
      <c r="F1152" s="31">
        <v>5121729791</v>
      </c>
      <c r="G1152" s="6"/>
      <c r="H1152" s="6">
        <v>101</v>
      </c>
      <c r="I1152" s="6" t="s">
        <v>2514</v>
      </c>
      <c r="J1152" s="6" t="s">
        <v>2515</v>
      </c>
      <c r="K1152" s="8">
        <v>1500</v>
      </c>
      <c r="L1152" s="6" t="s">
        <v>938</v>
      </c>
      <c r="M1152" s="6" t="s">
        <v>939</v>
      </c>
      <c r="N1152" s="8">
        <v>1500</v>
      </c>
      <c r="O1152" s="6">
        <v>1</v>
      </c>
      <c r="P1152" s="31">
        <v>5015095036</v>
      </c>
      <c r="Q1152" s="6"/>
      <c r="R1152" s="6">
        <v>0</v>
      </c>
      <c r="S1152" s="6"/>
      <c r="T1152" s="6" t="s">
        <v>3950</v>
      </c>
      <c r="U1152" s="6" t="s">
        <v>3950</v>
      </c>
      <c r="V1152" s="8">
        <v>14250000</v>
      </c>
    </row>
    <row r="1153" spans="1:22" ht="14.4" x14ac:dyDescent="0.25">
      <c r="A1153" s="6" t="s">
        <v>923</v>
      </c>
      <c r="B1153" s="6" t="s">
        <v>3950</v>
      </c>
      <c r="C1153" s="10">
        <v>480088293</v>
      </c>
      <c r="D1153" s="6"/>
      <c r="E1153" s="11">
        <v>0.64410879629629625</v>
      </c>
      <c r="F1153" s="31">
        <v>5121729791</v>
      </c>
      <c r="G1153" s="6"/>
      <c r="H1153" s="6">
        <v>101</v>
      </c>
      <c r="I1153" s="6" t="s">
        <v>2516</v>
      </c>
      <c r="J1153" s="6" t="s">
        <v>2517</v>
      </c>
      <c r="K1153" s="8">
        <v>2000</v>
      </c>
      <c r="L1153" s="6" t="s">
        <v>938</v>
      </c>
      <c r="M1153" s="6" t="s">
        <v>939</v>
      </c>
      <c r="N1153" s="8">
        <v>2000</v>
      </c>
      <c r="O1153" s="6">
        <v>2</v>
      </c>
      <c r="P1153" s="31">
        <v>5015095036</v>
      </c>
      <c r="Q1153" s="6"/>
      <c r="R1153" s="6">
        <v>0</v>
      </c>
      <c r="S1153" s="6"/>
      <c r="T1153" s="6" t="s">
        <v>3950</v>
      </c>
      <c r="U1153" s="6" t="s">
        <v>3950</v>
      </c>
      <c r="V1153" s="8">
        <v>10000000</v>
      </c>
    </row>
    <row r="1154" spans="1:22" ht="14.4" x14ac:dyDescent="0.25">
      <c r="A1154" s="6" t="s">
        <v>923</v>
      </c>
      <c r="B1154" s="6" t="s">
        <v>3952</v>
      </c>
      <c r="C1154" s="10">
        <v>480088372</v>
      </c>
      <c r="D1154" s="6"/>
      <c r="E1154" s="11">
        <v>0.76991898148148152</v>
      </c>
      <c r="F1154" s="31">
        <v>5121730025</v>
      </c>
      <c r="G1154" s="6"/>
      <c r="H1154" s="6">
        <v>101</v>
      </c>
      <c r="I1154" s="6"/>
      <c r="J1154" s="6" t="s">
        <v>2569</v>
      </c>
      <c r="K1154" s="6">
        <v>1</v>
      </c>
      <c r="L1154" s="6"/>
      <c r="M1154" s="6" t="s">
        <v>925</v>
      </c>
      <c r="N1154" s="6"/>
      <c r="O1154" s="6">
        <v>1</v>
      </c>
      <c r="P1154" s="31">
        <v>5015019014</v>
      </c>
      <c r="Q1154" s="6"/>
      <c r="R1154" s="6">
        <v>0</v>
      </c>
      <c r="S1154" s="6"/>
      <c r="T1154" s="6" t="s">
        <v>3952</v>
      </c>
      <c r="U1154" s="6" t="s">
        <v>3952</v>
      </c>
      <c r="V1154" s="8">
        <v>78851400</v>
      </c>
    </row>
    <row r="1155" spans="1:22" ht="14.4" x14ac:dyDescent="0.25">
      <c r="A1155" s="6" t="s">
        <v>923</v>
      </c>
      <c r="B1155" s="6" t="s">
        <v>3952</v>
      </c>
      <c r="C1155" s="10">
        <v>480087977</v>
      </c>
      <c r="D1155" s="6"/>
      <c r="E1155" s="11">
        <v>0.7624305555555555</v>
      </c>
      <c r="F1155" s="31">
        <v>5121730023</v>
      </c>
      <c r="G1155" s="6"/>
      <c r="H1155" s="6">
        <v>101</v>
      </c>
      <c r="I1155" s="6"/>
      <c r="J1155" s="6" t="s">
        <v>2440</v>
      </c>
      <c r="K1155" s="6">
        <v>1</v>
      </c>
      <c r="L1155" s="6"/>
      <c r="M1155" s="6" t="s">
        <v>925</v>
      </c>
      <c r="N1155" s="6"/>
      <c r="O1155" s="6">
        <v>1</v>
      </c>
      <c r="P1155" s="31">
        <v>5015019014</v>
      </c>
      <c r="Q1155" s="6"/>
      <c r="R1155" s="6">
        <v>0</v>
      </c>
      <c r="S1155" s="6"/>
      <c r="T1155" s="6" t="s">
        <v>3952</v>
      </c>
      <c r="U1155" s="6" t="s">
        <v>3952</v>
      </c>
      <c r="V1155" s="8">
        <v>10000000</v>
      </c>
    </row>
    <row r="1156" spans="1:22" ht="14.4" x14ac:dyDescent="0.25">
      <c r="A1156" s="6" t="s">
        <v>923</v>
      </c>
      <c r="B1156" s="6" t="s">
        <v>3952</v>
      </c>
      <c r="C1156" s="10">
        <v>480088371</v>
      </c>
      <c r="D1156" s="6"/>
      <c r="E1156" s="11">
        <v>0.77762731481481484</v>
      </c>
      <c r="F1156" s="31">
        <v>5121730062</v>
      </c>
      <c r="G1156" s="6"/>
      <c r="H1156" s="6">
        <v>101</v>
      </c>
      <c r="I1156" s="6"/>
      <c r="J1156" s="6" t="s">
        <v>2568</v>
      </c>
      <c r="K1156" s="6">
        <v>1</v>
      </c>
      <c r="L1156" s="6"/>
      <c r="M1156" s="6" t="s">
        <v>925</v>
      </c>
      <c r="N1156" s="6"/>
      <c r="O1156" s="6">
        <v>1</v>
      </c>
      <c r="P1156" s="31">
        <v>5015019014</v>
      </c>
      <c r="Q1156" s="6"/>
      <c r="R1156" s="6">
        <v>0</v>
      </c>
      <c r="S1156" s="6"/>
      <c r="T1156" s="6" t="s">
        <v>3952</v>
      </c>
      <c r="U1156" s="6" t="s">
        <v>3952</v>
      </c>
      <c r="V1156" s="8">
        <v>18390000</v>
      </c>
    </row>
    <row r="1157" spans="1:22" ht="14.4" x14ac:dyDescent="0.25">
      <c r="A1157" s="6" t="s">
        <v>923</v>
      </c>
      <c r="B1157" s="6" t="s">
        <v>3952</v>
      </c>
      <c r="C1157" s="10">
        <v>480088367</v>
      </c>
      <c r="D1157" s="6"/>
      <c r="E1157" s="11">
        <v>0.77467592592592593</v>
      </c>
      <c r="F1157" s="31">
        <v>5121730029</v>
      </c>
      <c r="G1157" s="6"/>
      <c r="H1157" s="6">
        <v>101</v>
      </c>
      <c r="I1157" s="6"/>
      <c r="J1157" s="6" t="s">
        <v>2563</v>
      </c>
      <c r="K1157" s="6">
        <v>1</v>
      </c>
      <c r="L1157" s="6"/>
      <c r="M1157" s="6" t="s">
        <v>925</v>
      </c>
      <c r="N1157" s="6"/>
      <c r="O1157" s="6">
        <v>1</v>
      </c>
      <c r="P1157" s="31">
        <v>5015019014</v>
      </c>
      <c r="Q1157" s="6"/>
      <c r="R1157" s="6">
        <v>0</v>
      </c>
      <c r="S1157" s="6"/>
      <c r="T1157" s="6" t="s">
        <v>3952</v>
      </c>
      <c r="U1157" s="6" t="s">
        <v>3952</v>
      </c>
      <c r="V1157" s="8">
        <v>47980000</v>
      </c>
    </row>
    <row r="1158" spans="1:22" ht="14.4" x14ac:dyDescent="0.25">
      <c r="A1158" s="6" t="s">
        <v>923</v>
      </c>
      <c r="B1158" s="6" t="s">
        <v>3952</v>
      </c>
      <c r="C1158" s="10">
        <v>480088572</v>
      </c>
      <c r="D1158" s="6"/>
      <c r="E1158" s="11">
        <v>0.77417824074074071</v>
      </c>
      <c r="F1158" s="31">
        <v>5121730028</v>
      </c>
      <c r="G1158" s="6"/>
      <c r="H1158" s="6">
        <v>101</v>
      </c>
      <c r="I1158" s="6"/>
      <c r="J1158" s="6" t="s">
        <v>2563</v>
      </c>
      <c r="K1158" s="6">
        <v>1</v>
      </c>
      <c r="L1158" s="6"/>
      <c r="M1158" s="6" t="s">
        <v>925</v>
      </c>
      <c r="N1158" s="6"/>
      <c r="O1158" s="6">
        <v>1</v>
      </c>
      <c r="P1158" s="31">
        <v>5015019014</v>
      </c>
      <c r="Q1158" s="6"/>
      <c r="R1158" s="6">
        <v>0</v>
      </c>
      <c r="S1158" s="6"/>
      <c r="T1158" s="6" t="s">
        <v>3952</v>
      </c>
      <c r="U1158" s="6" t="s">
        <v>3952</v>
      </c>
      <c r="V1158" s="8">
        <v>25300000</v>
      </c>
    </row>
    <row r="1159" spans="1:22" ht="14.4" x14ac:dyDescent="0.25">
      <c r="A1159" s="6" t="s">
        <v>923</v>
      </c>
      <c r="B1159" s="6" t="s">
        <v>3952</v>
      </c>
      <c r="C1159" s="10">
        <v>480088465</v>
      </c>
      <c r="D1159" s="6"/>
      <c r="E1159" s="11">
        <v>0.77850694444444446</v>
      </c>
      <c r="F1159" s="31">
        <v>5121730063</v>
      </c>
      <c r="G1159" s="6"/>
      <c r="H1159" s="6">
        <v>101</v>
      </c>
      <c r="I1159" s="6"/>
      <c r="J1159" s="6" t="s">
        <v>2588</v>
      </c>
      <c r="K1159" s="6">
        <v>1</v>
      </c>
      <c r="L1159" s="6"/>
      <c r="M1159" s="6" t="s">
        <v>925</v>
      </c>
      <c r="N1159" s="6"/>
      <c r="O1159" s="6">
        <v>1</v>
      </c>
      <c r="P1159" s="31">
        <v>5015019014</v>
      </c>
      <c r="Q1159" s="6"/>
      <c r="R1159" s="6">
        <v>0</v>
      </c>
      <c r="S1159" s="6"/>
      <c r="T1159" s="6" t="s">
        <v>3952</v>
      </c>
      <c r="U1159" s="6" t="s">
        <v>3952</v>
      </c>
      <c r="V1159" s="8">
        <v>44210000</v>
      </c>
    </row>
    <row r="1160" spans="1:22" ht="14.4" x14ac:dyDescent="0.25">
      <c r="A1160" s="6" t="s">
        <v>923</v>
      </c>
      <c r="B1160" s="6" t="s">
        <v>3952</v>
      </c>
      <c r="C1160" s="10">
        <v>480088373</v>
      </c>
      <c r="D1160" s="6"/>
      <c r="E1160" s="11">
        <v>0.77349537037037042</v>
      </c>
      <c r="F1160" s="31">
        <v>5121730027</v>
      </c>
      <c r="G1160" s="6"/>
      <c r="H1160" s="6">
        <v>101</v>
      </c>
      <c r="I1160" s="6"/>
      <c r="J1160" s="6" t="s">
        <v>2570</v>
      </c>
      <c r="K1160" s="6">
        <v>1</v>
      </c>
      <c r="L1160" s="6"/>
      <c r="M1160" s="6" t="s">
        <v>925</v>
      </c>
      <c r="N1160" s="6"/>
      <c r="O1160" s="6">
        <v>1</v>
      </c>
      <c r="P1160" s="31">
        <v>5015019014</v>
      </c>
      <c r="Q1160" s="6"/>
      <c r="R1160" s="6">
        <v>0</v>
      </c>
      <c r="S1160" s="6"/>
      <c r="T1160" s="6" t="s">
        <v>3952</v>
      </c>
      <c r="U1160" s="6" t="s">
        <v>3952</v>
      </c>
      <c r="V1160" s="8">
        <v>75425560</v>
      </c>
    </row>
    <row r="1161" spans="1:22" ht="14.4" x14ac:dyDescent="0.25">
      <c r="A1161" s="6" t="s">
        <v>923</v>
      </c>
      <c r="B1161" s="6" t="s">
        <v>3952</v>
      </c>
      <c r="C1161" s="10">
        <v>480088368</v>
      </c>
      <c r="D1161" s="6"/>
      <c r="E1161" s="11">
        <v>0.77592592592592602</v>
      </c>
      <c r="F1161" s="31">
        <v>5121730061</v>
      </c>
      <c r="G1161" s="6"/>
      <c r="H1161" s="6">
        <v>101</v>
      </c>
      <c r="I1161" s="6"/>
      <c r="J1161" s="6" t="s">
        <v>2564</v>
      </c>
      <c r="K1161" s="6">
        <v>1</v>
      </c>
      <c r="L1161" s="6"/>
      <c r="M1161" s="6" t="s">
        <v>925</v>
      </c>
      <c r="N1161" s="6"/>
      <c r="O1161" s="6">
        <v>1</v>
      </c>
      <c r="P1161" s="31">
        <v>5015019014</v>
      </c>
      <c r="Q1161" s="6"/>
      <c r="R1161" s="6">
        <v>0</v>
      </c>
      <c r="S1161" s="6"/>
      <c r="T1161" s="6" t="s">
        <v>3952</v>
      </c>
      <c r="U1161" s="6" t="s">
        <v>3952</v>
      </c>
      <c r="V1161" s="8">
        <v>23000000</v>
      </c>
    </row>
    <row r="1162" spans="1:22" ht="14.4" x14ac:dyDescent="0.25">
      <c r="A1162" s="6" t="s">
        <v>923</v>
      </c>
      <c r="B1162" s="6" t="s">
        <v>3952</v>
      </c>
      <c r="C1162" s="10">
        <v>480088370</v>
      </c>
      <c r="D1162" s="6"/>
      <c r="E1162" s="11">
        <v>0.77530092592592592</v>
      </c>
      <c r="F1162" s="31">
        <v>5121730060</v>
      </c>
      <c r="G1162" s="6"/>
      <c r="H1162" s="6">
        <v>101</v>
      </c>
      <c r="I1162" s="6"/>
      <c r="J1162" s="6" t="s">
        <v>2567</v>
      </c>
      <c r="K1162" s="6">
        <v>1</v>
      </c>
      <c r="L1162" s="6"/>
      <c r="M1162" s="6" t="s">
        <v>925</v>
      </c>
      <c r="N1162" s="6"/>
      <c r="O1162" s="6">
        <v>1</v>
      </c>
      <c r="P1162" s="31">
        <v>5015019014</v>
      </c>
      <c r="Q1162" s="6"/>
      <c r="R1162" s="6">
        <v>0</v>
      </c>
      <c r="S1162" s="6"/>
      <c r="T1162" s="6" t="s">
        <v>3952</v>
      </c>
      <c r="U1162" s="6" t="s">
        <v>3952</v>
      </c>
      <c r="V1162" s="8">
        <v>24450000</v>
      </c>
    </row>
    <row r="1163" spans="1:22" ht="14.4" x14ac:dyDescent="0.25">
      <c r="A1163" s="6" t="s">
        <v>923</v>
      </c>
      <c r="B1163" s="6" t="s">
        <v>3952</v>
      </c>
      <c r="C1163" s="10">
        <v>480088369</v>
      </c>
      <c r="D1163" s="6"/>
      <c r="E1163" s="11">
        <v>0.77228009259259256</v>
      </c>
      <c r="F1163" s="31">
        <v>5121730026</v>
      </c>
      <c r="G1163" s="6"/>
      <c r="H1163" s="6">
        <v>101</v>
      </c>
      <c r="I1163" s="6"/>
      <c r="J1163" s="6" t="s">
        <v>2566</v>
      </c>
      <c r="K1163" s="6">
        <v>1</v>
      </c>
      <c r="L1163" s="6"/>
      <c r="M1163" s="6" t="s">
        <v>925</v>
      </c>
      <c r="N1163" s="6"/>
      <c r="O1163" s="6">
        <v>2</v>
      </c>
      <c r="P1163" s="31">
        <v>5015019014</v>
      </c>
      <c r="Q1163" s="6"/>
      <c r="R1163" s="6">
        <v>0</v>
      </c>
      <c r="S1163" s="6"/>
      <c r="T1163" s="6" t="s">
        <v>3952</v>
      </c>
      <c r="U1163" s="6" t="s">
        <v>3952</v>
      </c>
      <c r="V1163" s="8">
        <v>24210625</v>
      </c>
    </row>
    <row r="1164" spans="1:22" ht="14.4" x14ac:dyDescent="0.25">
      <c r="A1164" s="6" t="s">
        <v>923</v>
      </c>
      <c r="B1164" s="6" t="s">
        <v>3952</v>
      </c>
      <c r="C1164" s="10">
        <v>480088369</v>
      </c>
      <c r="D1164" s="6"/>
      <c r="E1164" s="11">
        <v>0.77228009259259256</v>
      </c>
      <c r="F1164" s="31">
        <v>5121730026</v>
      </c>
      <c r="G1164" s="6"/>
      <c r="H1164" s="6">
        <v>101</v>
      </c>
      <c r="I1164" s="6"/>
      <c r="J1164" s="6" t="s">
        <v>2565</v>
      </c>
      <c r="K1164" s="6">
        <v>1</v>
      </c>
      <c r="L1164" s="6"/>
      <c r="M1164" s="6" t="s">
        <v>925</v>
      </c>
      <c r="N1164" s="6"/>
      <c r="O1164" s="6">
        <v>1</v>
      </c>
      <c r="P1164" s="31">
        <v>5015019014</v>
      </c>
      <c r="Q1164" s="6"/>
      <c r="R1164" s="6">
        <v>0</v>
      </c>
      <c r="S1164" s="6"/>
      <c r="T1164" s="6" t="s">
        <v>3952</v>
      </c>
      <c r="U1164" s="6" t="s">
        <v>3952</v>
      </c>
      <c r="V1164" s="8">
        <v>34700000</v>
      </c>
    </row>
    <row r="1165" spans="1:22" ht="14.4" x14ac:dyDescent="0.25">
      <c r="A1165" s="6" t="s">
        <v>923</v>
      </c>
      <c r="B1165" s="6" t="s">
        <v>3952</v>
      </c>
      <c r="C1165" s="10">
        <v>480087651</v>
      </c>
      <c r="D1165" s="6"/>
      <c r="E1165" s="11">
        <v>0.76768518518518514</v>
      </c>
      <c r="F1165" s="31">
        <v>5121730024</v>
      </c>
      <c r="G1165" s="6"/>
      <c r="H1165" s="6">
        <v>101</v>
      </c>
      <c r="I1165" s="6"/>
      <c r="J1165" s="6" t="s">
        <v>2266</v>
      </c>
      <c r="K1165" s="6">
        <v>1</v>
      </c>
      <c r="L1165" s="6"/>
      <c r="M1165" s="6" t="s">
        <v>925</v>
      </c>
      <c r="N1165" s="6"/>
      <c r="O1165" s="6">
        <v>1</v>
      </c>
      <c r="P1165" s="31">
        <v>5015019014</v>
      </c>
      <c r="Q1165" s="6"/>
      <c r="R1165" s="6">
        <v>0</v>
      </c>
      <c r="S1165" s="6"/>
      <c r="T1165" s="6" t="s">
        <v>3952</v>
      </c>
      <c r="U1165" s="6" t="s">
        <v>3952</v>
      </c>
      <c r="V1165" s="8">
        <v>500000000</v>
      </c>
    </row>
    <row r="1166" spans="1:22" ht="14.4" x14ac:dyDescent="0.25">
      <c r="A1166" s="6" t="s">
        <v>923</v>
      </c>
      <c r="B1166" s="6" t="s">
        <v>3953</v>
      </c>
      <c r="C1166" s="10">
        <v>480084195</v>
      </c>
      <c r="D1166" s="6"/>
      <c r="E1166" s="11">
        <v>0.77090277777777771</v>
      </c>
      <c r="F1166" s="31">
        <v>5121730228</v>
      </c>
      <c r="G1166" s="6"/>
      <c r="H1166" s="6">
        <v>101</v>
      </c>
      <c r="I1166" s="6"/>
      <c r="J1166" s="6" t="s">
        <v>1157</v>
      </c>
      <c r="K1166" s="6">
        <v>1</v>
      </c>
      <c r="L1166" s="6"/>
      <c r="M1166" s="6" t="s">
        <v>925</v>
      </c>
      <c r="N1166" s="6"/>
      <c r="O1166" s="6">
        <v>1</v>
      </c>
      <c r="P1166" s="31">
        <v>5015019014</v>
      </c>
      <c r="Q1166" s="6"/>
      <c r="R1166" s="6">
        <v>0</v>
      </c>
      <c r="S1166" s="6"/>
      <c r="T1166" s="6" t="s">
        <v>3953</v>
      </c>
      <c r="U1166" s="6" t="s">
        <v>3953</v>
      </c>
      <c r="V1166" s="8">
        <v>271950000</v>
      </c>
    </row>
    <row r="1167" spans="1:22" ht="14.4" x14ac:dyDescent="0.25">
      <c r="A1167" s="6" t="s">
        <v>923</v>
      </c>
      <c r="B1167" s="6" t="s">
        <v>3953</v>
      </c>
      <c r="C1167" s="10">
        <v>480087719</v>
      </c>
      <c r="D1167" s="6"/>
      <c r="E1167" s="11">
        <v>0.69192129629629628</v>
      </c>
      <c r="F1167" s="31">
        <v>5121730226</v>
      </c>
      <c r="G1167" s="6"/>
      <c r="H1167" s="6">
        <v>101</v>
      </c>
      <c r="I1167" s="6"/>
      <c r="J1167" s="6" t="s">
        <v>2272</v>
      </c>
      <c r="K1167" s="6">
        <v>1</v>
      </c>
      <c r="L1167" s="6"/>
      <c r="M1167" s="6" t="s">
        <v>925</v>
      </c>
      <c r="N1167" s="6"/>
      <c r="O1167" s="6">
        <v>1</v>
      </c>
      <c r="P1167" s="31">
        <v>5015019014</v>
      </c>
      <c r="Q1167" s="6"/>
      <c r="R1167" s="6">
        <v>0</v>
      </c>
      <c r="S1167" s="6"/>
      <c r="T1167" s="6" t="s">
        <v>3953</v>
      </c>
      <c r="U1167" s="6" t="s">
        <v>3953</v>
      </c>
      <c r="V1167" s="8">
        <v>210960900</v>
      </c>
    </row>
    <row r="1168" spans="1:22" ht="14.4" x14ac:dyDescent="0.25">
      <c r="A1168" s="6" t="s">
        <v>923</v>
      </c>
      <c r="B1168" s="6" t="s">
        <v>3953</v>
      </c>
      <c r="C1168" s="10">
        <v>480087932</v>
      </c>
      <c r="D1168" s="6"/>
      <c r="E1168" s="11">
        <v>0.74488425925925927</v>
      </c>
      <c r="F1168" s="31">
        <v>5121730246</v>
      </c>
      <c r="G1168" s="6"/>
      <c r="H1168" s="6">
        <v>101</v>
      </c>
      <c r="I1168" s="6" t="s">
        <v>2337</v>
      </c>
      <c r="J1168" s="6" t="s">
        <v>2338</v>
      </c>
      <c r="K1168" s="6">
        <v>310</v>
      </c>
      <c r="L1168" s="6" t="s">
        <v>938</v>
      </c>
      <c r="M1168" s="6" t="s">
        <v>939</v>
      </c>
      <c r="N1168" s="6">
        <v>310</v>
      </c>
      <c r="O1168" s="6">
        <v>1</v>
      </c>
      <c r="P1168" s="31">
        <v>5015095036</v>
      </c>
      <c r="Q1168" s="6"/>
      <c r="R1168" s="6">
        <v>0</v>
      </c>
      <c r="S1168" s="6"/>
      <c r="T1168" s="6" t="s">
        <v>3953</v>
      </c>
      <c r="U1168" s="6" t="s">
        <v>3953</v>
      </c>
      <c r="V1168" s="8">
        <v>7750000</v>
      </c>
    </row>
    <row r="1169" spans="1:22" ht="14.4" x14ac:dyDescent="0.25">
      <c r="A1169" s="6" t="s">
        <v>923</v>
      </c>
      <c r="B1169" s="6" t="s">
        <v>3953</v>
      </c>
      <c r="C1169" s="10">
        <v>480087932</v>
      </c>
      <c r="D1169" s="6"/>
      <c r="E1169" s="11">
        <v>0.74488425925925927</v>
      </c>
      <c r="F1169" s="31">
        <v>5121730246</v>
      </c>
      <c r="G1169" s="6"/>
      <c r="H1169" s="6">
        <v>101</v>
      </c>
      <c r="I1169" s="6" t="s">
        <v>2339</v>
      </c>
      <c r="J1169" s="6" t="s">
        <v>2340</v>
      </c>
      <c r="K1169" s="6">
        <v>870</v>
      </c>
      <c r="L1169" s="6" t="s">
        <v>938</v>
      </c>
      <c r="M1169" s="6" t="s">
        <v>939</v>
      </c>
      <c r="N1169" s="6">
        <v>870</v>
      </c>
      <c r="O1169" s="6">
        <v>2</v>
      </c>
      <c r="P1169" s="31">
        <v>5015095036</v>
      </c>
      <c r="Q1169" s="6"/>
      <c r="R1169" s="6">
        <v>0</v>
      </c>
      <c r="S1169" s="6"/>
      <c r="T1169" s="6" t="s">
        <v>3953</v>
      </c>
      <c r="U1169" s="6" t="s">
        <v>3953</v>
      </c>
      <c r="V1169" s="8">
        <v>21750000</v>
      </c>
    </row>
    <row r="1170" spans="1:22" ht="14.4" x14ac:dyDescent="0.25">
      <c r="A1170" s="6" t="s">
        <v>923</v>
      </c>
      <c r="B1170" s="6" t="s">
        <v>3953</v>
      </c>
      <c r="C1170" s="10">
        <v>480087932</v>
      </c>
      <c r="D1170" s="6"/>
      <c r="E1170" s="11">
        <v>0.74488425925925927</v>
      </c>
      <c r="F1170" s="31">
        <v>5121730246</v>
      </c>
      <c r="G1170" s="6"/>
      <c r="H1170" s="6">
        <v>101</v>
      </c>
      <c r="I1170" s="6" t="s">
        <v>2341</v>
      </c>
      <c r="J1170" s="6" t="s">
        <v>2342</v>
      </c>
      <c r="K1170" s="8">
        <v>1070</v>
      </c>
      <c r="L1170" s="6" t="s">
        <v>938</v>
      </c>
      <c r="M1170" s="6" t="s">
        <v>939</v>
      </c>
      <c r="N1170" s="8">
        <v>1070</v>
      </c>
      <c r="O1170" s="6">
        <v>3</v>
      </c>
      <c r="P1170" s="31">
        <v>5015095036</v>
      </c>
      <c r="Q1170" s="6"/>
      <c r="R1170" s="6">
        <v>0</v>
      </c>
      <c r="S1170" s="6"/>
      <c r="T1170" s="6" t="s">
        <v>3953</v>
      </c>
      <c r="U1170" s="6" t="s">
        <v>3953</v>
      </c>
      <c r="V1170" s="8">
        <v>26750000</v>
      </c>
    </row>
    <row r="1171" spans="1:22" ht="14.4" x14ac:dyDescent="0.25">
      <c r="A1171" s="6" t="s">
        <v>923</v>
      </c>
      <c r="B1171" s="6" t="s">
        <v>3953</v>
      </c>
      <c r="C1171" s="10">
        <v>480087932</v>
      </c>
      <c r="D1171" s="6"/>
      <c r="E1171" s="11">
        <v>0.74488425925925927</v>
      </c>
      <c r="F1171" s="31">
        <v>5121730246</v>
      </c>
      <c r="G1171" s="6"/>
      <c r="H1171" s="6">
        <v>101</v>
      </c>
      <c r="I1171" s="6" t="s">
        <v>2343</v>
      </c>
      <c r="J1171" s="6" t="s">
        <v>2344</v>
      </c>
      <c r="K1171" s="8">
        <v>1070</v>
      </c>
      <c r="L1171" s="6" t="s">
        <v>938</v>
      </c>
      <c r="M1171" s="6" t="s">
        <v>939</v>
      </c>
      <c r="N1171" s="8">
        <v>1070</v>
      </c>
      <c r="O1171" s="6">
        <v>4</v>
      </c>
      <c r="P1171" s="31">
        <v>5015095036</v>
      </c>
      <c r="Q1171" s="6"/>
      <c r="R1171" s="6">
        <v>0</v>
      </c>
      <c r="S1171" s="6"/>
      <c r="T1171" s="6" t="s">
        <v>3953</v>
      </c>
      <c r="U1171" s="6" t="s">
        <v>3953</v>
      </c>
      <c r="V1171" s="8">
        <v>26750000</v>
      </c>
    </row>
    <row r="1172" spans="1:22" ht="14.4" x14ac:dyDescent="0.25">
      <c r="A1172" s="6" t="s">
        <v>923</v>
      </c>
      <c r="B1172" s="6" t="s">
        <v>3953</v>
      </c>
      <c r="C1172" s="10">
        <v>480087932</v>
      </c>
      <c r="D1172" s="6"/>
      <c r="E1172" s="11">
        <v>0.74488425925925927</v>
      </c>
      <c r="F1172" s="31">
        <v>5121730246</v>
      </c>
      <c r="G1172" s="6"/>
      <c r="H1172" s="6">
        <v>101</v>
      </c>
      <c r="I1172" s="6" t="s">
        <v>2347</v>
      </c>
      <c r="J1172" s="6" t="s">
        <v>2348</v>
      </c>
      <c r="K1172" s="8">
        <v>1070</v>
      </c>
      <c r="L1172" s="6" t="s">
        <v>938</v>
      </c>
      <c r="M1172" s="6" t="s">
        <v>939</v>
      </c>
      <c r="N1172" s="8">
        <v>1070</v>
      </c>
      <c r="O1172" s="6">
        <v>5</v>
      </c>
      <c r="P1172" s="31">
        <v>5015095036</v>
      </c>
      <c r="Q1172" s="6"/>
      <c r="R1172" s="6">
        <v>0</v>
      </c>
      <c r="S1172" s="6"/>
      <c r="T1172" s="6" t="s">
        <v>3953</v>
      </c>
      <c r="U1172" s="6" t="s">
        <v>3953</v>
      </c>
      <c r="V1172" s="8">
        <v>26750000</v>
      </c>
    </row>
    <row r="1173" spans="1:22" ht="14.4" x14ac:dyDescent="0.25">
      <c r="A1173" s="6" t="s">
        <v>923</v>
      </c>
      <c r="B1173" s="6" t="s">
        <v>3953</v>
      </c>
      <c r="C1173" s="10">
        <v>480087932</v>
      </c>
      <c r="D1173" s="6"/>
      <c r="E1173" s="11">
        <v>0.74488425925925927</v>
      </c>
      <c r="F1173" s="31">
        <v>5121730246</v>
      </c>
      <c r="G1173" s="6"/>
      <c r="H1173" s="6">
        <v>101</v>
      </c>
      <c r="I1173" s="6" t="s">
        <v>2349</v>
      </c>
      <c r="J1173" s="6" t="s">
        <v>2350</v>
      </c>
      <c r="K1173" s="8">
        <v>1080</v>
      </c>
      <c r="L1173" s="6" t="s">
        <v>938</v>
      </c>
      <c r="M1173" s="6" t="s">
        <v>939</v>
      </c>
      <c r="N1173" s="8">
        <v>1080</v>
      </c>
      <c r="O1173" s="6">
        <v>6</v>
      </c>
      <c r="P1173" s="31">
        <v>5015095036</v>
      </c>
      <c r="Q1173" s="6"/>
      <c r="R1173" s="6">
        <v>0</v>
      </c>
      <c r="S1173" s="6"/>
      <c r="T1173" s="6" t="s">
        <v>3953</v>
      </c>
      <c r="U1173" s="6" t="s">
        <v>3953</v>
      </c>
      <c r="V1173" s="8">
        <v>27000000</v>
      </c>
    </row>
    <row r="1174" spans="1:22" ht="14.4" x14ac:dyDescent="0.25">
      <c r="A1174" s="6" t="s">
        <v>923</v>
      </c>
      <c r="B1174" s="6" t="s">
        <v>3953</v>
      </c>
      <c r="C1174" s="10">
        <v>480087932</v>
      </c>
      <c r="D1174" s="6"/>
      <c r="E1174" s="11">
        <v>0.74488425925925927</v>
      </c>
      <c r="F1174" s="31">
        <v>5121730246</v>
      </c>
      <c r="G1174" s="6"/>
      <c r="H1174" s="6">
        <v>101</v>
      </c>
      <c r="I1174" s="6" t="s">
        <v>2351</v>
      </c>
      <c r="J1174" s="6" t="s">
        <v>2352</v>
      </c>
      <c r="K1174" s="8">
        <v>1070</v>
      </c>
      <c r="L1174" s="6" t="s">
        <v>938</v>
      </c>
      <c r="M1174" s="6" t="s">
        <v>939</v>
      </c>
      <c r="N1174" s="8">
        <v>1070</v>
      </c>
      <c r="O1174" s="6">
        <v>7</v>
      </c>
      <c r="P1174" s="31">
        <v>5015095036</v>
      </c>
      <c r="Q1174" s="6"/>
      <c r="R1174" s="6">
        <v>0</v>
      </c>
      <c r="S1174" s="6"/>
      <c r="T1174" s="6" t="s">
        <v>3953</v>
      </c>
      <c r="U1174" s="6" t="s">
        <v>3953</v>
      </c>
      <c r="V1174" s="8">
        <v>26750000</v>
      </c>
    </row>
    <row r="1175" spans="1:22" ht="14.4" x14ac:dyDescent="0.25">
      <c r="A1175" s="6" t="s">
        <v>923</v>
      </c>
      <c r="B1175" s="6" t="s">
        <v>3953</v>
      </c>
      <c r="C1175" s="10">
        <v>480087932</v>
      </c>
      <c r="D1175" s="6"/>
      <c r="E1175" s="11">
        <v>0.74488425925925927</v>
      </c>
      <c r="F1175" s="31">
        <v>5121730246</v>
      </c>
      <c r="G1175" s="6"/>
      <c r="H1175" s="6">
        <v>101</v>
      </c>
      <c r="I1175" s="6" t="s">
        <v>2353</v>
      </c>
      <c r="J1175" s="6" t="s">
        <v>2354</v>
      </c>
      <c r="K1175" s="6">
        <v>55</v>
      </c>
      <c r="L1175" s="6" t="s">
        <v>938</v>
      </c>
      <c r="M1175" s="6" t="s">
        <v>939</v>
      </c>
      <c r="N1175" s="6">
        <v>55</v>
      </c>
      <c r="O1175" s="6">
        <v>8</v>
      </c>
      <c r="P1175" s="31">
        <v>5015095036</v>
      </c>
      <c r="Q1175" s="6"/>
      <c r="R1175" s="6">
        <v>0</v>
      </c>
      <c r="S1175" s="6"/>
      <c r="T1175" s="6" t="s">
        <v>3953</v>
      </c>
      <c r="U1175" s="6" t="s">
        <v>3953</v>
      </c>
      <c r="V1175" s="8">
        <v>1375000</v>
      </c>
    </row>
    <row r="1176" spans="1:22" ht="14.4" x14ac:dyDescent="0.25">
      <c r="A1176" s="6" t="s">
        <v>923</v>
      </c>
      <c r="B1176" s="6" t="s">
        <v>3953</v>
      </c>
      <c r="C1176" s="10">
        <v>480087932</v>
      </c>
      <c r="D1176" s="6"/>
      <c r="E1176" s="11">
        <v>0.74488425925925927</v>
      </c>
      <c r="F1176" s="31">
        <v>5121730246</v>
      </c>
      <c r="G1176" s="6"/>
      <c r="H1176" s="6">
        <v>101</v>
      </c>
      <c r="I1176" s="6" t="s">
        <v>2355</v>
      </c>
      <c r="J1176" s="6" t="s">
        <v>2356</v>
      </c>
      <c r="K1176" s="8">
        <v>1030</v>
      </c>
      <c r="L1176" s="6" t="s">
        <v>938</v>
      </c>
      <c r="M1176" s="6" t="s">
        <v>939</v>
      </c>
      <c r="N1176" s="8">
        <v>1030</v>
      </c>
      <c r="O1176" s="6">
        <v>9</v>
      </c>
      <c r="P1176" s="31">
        <v>5015095036</v>
      </c>
      <c r="Q1176" s="6"/>
      <c r="R1176" s="6">
        <v>0</v>
      </c>
      <c r="S1176" s="6"/>
      <c r="T1176" s="6" t="s">
        <v>3953</v>
      </c>
      <c r="U1176" s="6" t="s">
        <v>3953</v>
      </c>
      <c r="V1176" s="8">
        <v>25750000</v>
      </c>
    </row>
    <row r="1177" spans="1:22" ht="14.4" x14ac:dyDescent="0.25">
      <c r="A1177" s="6" t="s">
        <v>923</v>
      </c>
      <c r="B1177" s="6" t="s">
        <v>3953</v>
      </c>
      <c r="C1177" s="10">
        <v>480087932</v>
      </c>
      <c r="D1177" s="6"/>
      <c r="E1177" s="11">
        <v>0.74488425925925927</v>
      </c>
      <c r="F1177" s="31">
        <v>5121730246</v>
      </c>
      <c r="G1177" s="6"/>
      <c r="H1177" s="6">
        <v>101</v>
      </c>
      <c r="I1177" s="6" t="s">
        <v>2359</v>
      </c>
      <c r="J1177" s="6" t="s">
        <v>2360</v>
      </c>
      <c r="K1177" s="8">
        <v>1080</v>
      </c>
      <c r="L1177" s="6" t="s">
        <v>938</v>
      </c>
      <c r="M1177" s="6" t="s">
        <v>939</v>
      </c>
      <c r="N1177" s="8">
        <v>1080</v>
      </c>
      <c r="O1177" s="6">
        <v>10</v>
      </c>
      <c r="P1177" s="31">
        <v>5015095036</v>
      </c>
      <c r="Q1177" s="6"/>
      <c r="R1177" s="6">
        <v>0</v>
      </c>
      <c r="S1177" s="6"/>
      <c r="T1177" s="6" t="s">
        <v>3953</v>
      </c>
      <c r="U1177" s="6" t="s">
        <v>3953</v>
      </c>
      <c r="V1177" s="8">
        <v>27000000</v>
      </c>
    </row>
    <row r="1178" spans="1:22" ht="14.4" x14ac:dyDescent="0.25">
      <c r="A1178" s="6" t="s">
        <v>923</v>
      </c>
      <c r="B1178" s="6" t="s">
        <v>3953</v>
      </c>
      <c r="C1178" s="10">
        <v>480087932</v>
      </c>
      <c r="D1178" s="6"/>
      <c r="E1178" s="11">
        <v>0.74488425925925927</v>
      </c>
      <c r="F1178" s="31">
        <v>5121730246</v>
      </c>
      <c r="G1178" s="6"/>
      <c r="H1178" s="6">
        <v>101</v>
      </c>
      <c r="I1178" s="6" t="s">
        <v>2361</v>
      </c>
      <c r="J1178" s="6" t="s">
        <v>2362</v>
      </c>
      <c r="K1178" s="8">
        <v>1080</v>
      </c>
      <c r="L1178" s="6" t="s">
        <v>938</v>
      </c>
      <c r="M1178" s="6" t="s">
        <v>939</v>
      </c>
      <c r="N1178" s="8">
        <v>1080</v>
      </c>
      <c r="O1178" s="6">
        <v>11</v>
      </c>
      <c r="P1178" s="31">
        <v>5015095036</v>
      </c>
      <c r="Q1178" s="6"/>
      <c r="R1178" s="6">
        <v>0</v>
      </c>
      <c r="S1178" s="6"/>
      <c r="T1178" s="6" t="s">
        <v>3953</v>
      </c>
      <c r="U1178" s="6" t="s">
        <v>3953</v>
      </c>
      <c r="V1178" s="8">
        <v>27000000</v>
      </c>
    </row>
    <row r="1179" spans="1:22" ht="14.4" x14ac:dyDescent="0.25">
      <c r="A1179" s="6" t="s">
        <v>923</v>
      </c>
      <c r="B1179" s="6" t="s">
        <v>3953</v>
      </c>
      <c r="C1179" s="10">
        <v>480087932</v>
      </c>
      <c r="D1179" s="6"/>
      <c r="E1179" s="11">
        <v>0.74488425925925927</v>
      </c>
      <c r="F1179" s="31">
        <v>5121730246</v>
      </c>
      <c r="G1179" s="6"/>
      <c r="H1179" s="6">
        <v>101</v>
      </c>
      <c r="I1179" s="6" t="s">
        <v>2363</v>
      </c>
      <c r="J1179" s="6" t="s">
        <v>2364</v>
      </c>
      <c r="K1179" s="8">
        <v>1060</v>
      </c>
      <c r="L1179" s="6" t="s">
        <v>938</v>
      </c>
      <c r="M1179" s="6" t="s">
        <v>939</v>
      </c>
      <c r="N1179" s="8">
        <v>1060</v>
      </c>
      <c r="O1179" s="6">
        <v>12</v>
      </c>
      <c r="P1179" s="31">
        <v>5015095036</v>
      </c>
      <c r="Q1179" s="6"/>
      <c r="R1179" s="6">
        <v>0</v>
      </c>
      <c r="S1179" s="6"/>
      <c r="T1179" s="6" t="s">
        <v>3953</v>
      </c>
      <c r="U1179" s="6" t="s">
        <v>3953</v>
      </c>
      <c r="V1179" s="8">
        <v>26500000</v>
      </c>
    </row>
    <row r="1180" spans="1:22" ht="14.4" x14ac:dyDescent="0.25">
      <c r="A1180" s="6" t="s">
        <v>923</v>
      </c>
      <c r="B1180" s="6" t="s">
        <v>3953</v>
      </c>
      <c r="C1180" s="10">
        <v>480087932</v>
      </c>
      <c r="D1180" s="6"/>
      <c r="E1180" s="11">
        <v>0.74488425925925927</v>
      </c>
      <c r="F1180" s="31">
        <v>5121730246</v>
      </c>
      <c r="G1180" s="6"/>
      <c r="H1180" s="6">
        <v>101</v>
      </c>
      <c r="I1180" s="6" t="s">
        <v>2365</v>
      </c>
      <c r="J1180" s="6" t="s">
        <v>2366</v>
      </c>
      <c r="K1180" s="6">
        <v>210</v>
      </c>
      <c r="L1180" s="6" t="s">
        <v>938</v>
      </c>
      <c r="M1180" s="6" t="s">
        <v>939</v>
      </c>
      <c r="N1180" s="6">
        <v>210</v>
      </c>
      <c r="O1180" s="6">
        <v>13</v>
      </c>
      <c r="P1180" s="31">
        <v>5015095036</v>
      </c>
      <c r="Q1180" s="6"/>
      <c r="R1180" s="6">
        <v>0</v>
      </c>
      <c r="S1180" s="6"/>
      <c r="T1180" s="6" t="s">
        <v>3953</v>
      </c>
      <c r="U1180" s="6" t="s">
        <v>3953</v>
      </c>
      <c r="V1180" s="8">
        <v>5250000</v>
      </c>
    </row>
    <row r="1181" spans="1:22" ht="14.4" x14ac:dyDescent="0.25">
      <c r="A1181" s="6" t="s">
        <v>923</v>
      </c>
      <c r="B1181" s="6" t="s">
        <v>3953</v>
      </c>
      <c r="C1181" s="10">
        <v>480087932</v>
      </c>
      <c r="D1181" s="6"/>
      <c r="E1181" s="11">
        <v>0.74488425925925927</v>
      </c>
      <c r="F1181" s="31">
        <v>5121730246</v>
      </c>
      <c r="G1181" s="6"/>
      <c r="H1181" s="6">
        <v>101</v>
      </c>
      <c r="I1181" s="6" t="s">
        <v>2367</v>
      </c>
      <c r="J1181" s="6" t="s">
        <v>2368</v>
      </c>
      <c r="K1181" s="8">
        <v>1070</v>
      </c>
      <c r="L1181" s="6" t="s">
        <v>938</v>
      </c>
      <c r="M1181" s="6" t="s">
        <v>939</v>
      </c>
      <c r="N1181" s="8">
        <v>1070</v>
      </c>
      <c r="O1181" s="6">
        <v>14</v>
      </c>
      <c r="P1181" s="31">
        <v>5015095036</v>
      </c>
      <c r="Q1181" s="6"/>
      <c r="R1181" s="6">
        <v>0</v>
      </c>
      <c r="S1181" s="6"/>
      <c r="T1181" s="6" t="s">
        <v>3953</v>
      </c>
      <c r="U1181" s="6" t="s">
        <v>3953</v>
      </c>
      <c r="V1181" s="8">
        <v>26750000</v>
      </c>
    </row>
    <row r="1182" spans="1:22" ht="14.4" x14ac:dyDescent="0.25">
      <c r="A1182" s="6" t="s">
        <v>923</v>
      </c>
      <c r="B1182" s="6" t="s">
        <v>3953</v>
      </c>
      <c r="C1182" s="10">
        <v>480087932</v>
      </c>
      <c r="D1182" s="6"/>
      <c r="E1182" s="11">
        <v>0.74488425925925927</v>
      </c>
      <c r="F1182" s="31">
        <v>5121730246</v>
      </c>
      <c r="G1182" s="6"/>
      <c r="H1182" s="6">
        <v>101</v>
      </c>
      <c r="I1182" s="6" t="s">
        <v>2369</v>
      </c>
      <c r="J1182" s="6" t="s">
        <v>2370</v>
      </c>
      <c r="K1182" s="6">
        <v>160</v>
      </c>
      <c r="L1182" s="6" t="s">
        <v>938</v>
      </c>
      <c r="M1182" s="6" t="s">
        <v>939</v>
      </c>
      <c r="N1182" s="6">
        <v>160</v>
      </c>
      <c r="O1182" s="6">
        <v>15</v>
      </c>
      <c r="P1182" s="31">
        <v>5015095036</v>
      </c>
      <c r="Q1182" s="6"/>
      <c r="R1182" s="6">
        <v>0</v>
      </c>
      <c r="S1182" s="6"/>
      <c r="T1182" s="6" t="s">
        <v>3953</v>
      </c>
      <c r="U1182" s="6" t="s">
        <v>3953</v>
      </c>
      <c r="V1182" s="8">
        <v>4320000</v>
      </c>
    </row>
    <row r="1183" spans="1:22" ht="14.4" x14ac:dyDescent="0.25">
      <c r="A1183" s="6" t="s">
        <v>923</v>
      </c>
      <c r="B1183" s="6" t="s">
        <v>3953</v>
      </c>
      <c r="C1183" s="10">
        <v>480087932</v>
      </c>
      <c r="D1183" s="6"/>
      <c r="E1183" s="11">
        <v>0.74488425925925927</v>
      </c>
      <c r="F1183" s="31">
        <v>5121730246</v>
      </c>
      <c r="G1183" s="6"/>
      <c r="H1183" s="6">
        <v>101</v>
      </c>
      <c r="I1183" s="6" t="s">
        <v>2371</v>
      </c>
      <c r="J1183" s="6" t="s">
        <v>2372</v>
      </c>
      <c r="K1183" s="6">
        <v>8</v>
      </c>
      <c r="L1183" s="6" t="s">
        <v>938</v>
      </c>
      <c r="M1183" s="6" t="s">
        <v>939</v>
      </c>
      <c r="N1183" s="6">
        <v>8</v>
      </c>
      <c r="O1183" s="6">
        <v>16</v>
      </c>
      <c r="P1183" s="31">
        <v>5015095036</v>
      </c>
      <c r="Q1183" s="6"/>
      <c r="R1183" s="6">
        <v>0</v>
      </c>
      <c r="S1183" s="6"/>
      <c r="T1183" s="6" t="s">
        <v>3953</v>
      </c>
      <c r="U1183" s="6" t="s">
        <v>3953</v>
      </c>
      <c r="V1183" s="8">
        <v>216000</v>
      </c>
    </row>
    <row r="1184" spans="1:22" ht="14.4" x14ac:dyDescent="0.25">
      <c r="A1184" s="6" t="s">
        <v>923</v>
      </c>
      <c r="B1184" s="6" t="s">
        <v>3953</v>
      </c>
      <c r="C1184" s="10">
        <v>480087932</v>
      </c>
      <c r="D1184" s="6"/>
      <c r="E1184" s="11">
        <v>0.74488425925925927</v>
      </c>
      <c r="F1184" s="31">
        <v>5121730246</v>
      </c>
      <c r="G1184" s="6"/>
      <c r="H1184" s="6">
        <v>101</v>
      </c>
      <c r="I1184" s="6" t="s">
        <v>2373</v>
      </c>
      <c r="J1184" s="6" t="s">
        <v>2374</v>
      </c>
      <c r="K1184" s="8">
        <v>1070</v>
      </c>
      <c r="L1184" s="6" t="s">
        <v>938</v>
      </c>
      <c r="M1184" s="6" t="s">
        <v>939</v>
      </c>
      <c r="N1184" s="8">
        <v>1070</v>
      </c>
      <c r="O1184" s="6">
        <v>17</v>
      </c>
      <c r="P1184" s="31">
        <v>5015095036</v>
      </c>
      <c r="Q1184" s="6"/>
      <c r="R1184" s="6">
        <v>0</v>
      </c>
      <c r="S1184" s="6"/>
      <c r="T1184" s="6" t="s">
        <v>3953</v>
      </c>
      <c r="U1184" s="6" t="s">
        <v>3953</v>
      </c>
      <c r="V1184" s="8">
        <v>28890000</v>
      </c>
    </row>
    <row r="1185" spans="1:22" ht="14.4" x14ac:dyDescent="0.25">
      <c r="A1185" s="6" t="s">
        <v>923</v>
      </c>
      <c r="B1185" s="6" t="s">
        <v>3953</v>
      </c>
      <c r="C1185" s="10">
        <v>480087932</v>
      </c>
      <c r="D1185" s="6"/>
      <c r="E1185" s="11">
        <v>0.74488425925925927</v>
      </c>
      <c r="F1185" s="31">
        <v>5121730246</v>
      </c>
      <c r="G1185" s="6"/>
      <c r="H1185" s="6">
        <v>101</v>
      </c>
      <c r="I1185" s="6" t="s">
        <v>2375</v>
      </c>
      <c r="J1185" s="6" t="s">
        <v>2376</v>
      </c>
      <c r="K1185" s="8">
        <v>1070</v>
      </c>
      <c r="L1185" s="6" t="s">
        <v>938</v>
      </c>
      <c r="M1185" s="6" t="s">
        <v>939</v>
      </c>
      <c r="N1185" s="8">
        <v>1070</v>
      </c>
      <c r="O1185" s="6">
        <v>18</v>
      </c>
      <c r="P1185" s="31">
        <v>5015095036</v>
      </c>
      <c r="Q1185" s="6"/>
      <c r="R1185" s="6">
        <v>0</v>
      </c>
      <c r="S1185" s="6"/>
      <c r="T1185" s="6" t="s">
        <v>3953</v>
      </c>
      <c r="U1185" s="6" t="s">
        <v>3953</v>
      </c>
      <c r="V1185" s="8">
        <v>28890000</v>
      </c>
    </row>
    <row r="1186" spans="1:22" ht="14.4" x14ac:dyDescent="0.25">
      <c r="A1186" s="6" t="s">
        <v>923</v>
      </c>
      <c r="B1186" s="6" t="s">
        <v>3953</v>
      </c>
      <c r="C1186" s="10">
        <v>480087932</v>
      </c>
      <c r="D1186" s="6"/>
      <c r="E1186" s="11">
        <v>0.74488425925925927</v>
      </c>
      <c r="F1186" s="31">
        <v>5121730246</v>
      </c>
      <c r="G1186" s="6"/>
      <c r="H1186" s="6">
        <v>101</v>
      </c>
      <c r="I1186" s="6" t="s">
        <v>2377</v>
      </c>
      <c r="J1186" s="6" t="s">
        <v>2378</v>
      </c>
      <c r="K1186" s="8">
        <v>1080</v>
      </c>
      <c r="L1186" s="6" t="s">
        <v>938</v>
      </c>
      <c r="M1186" s="6" t="s">
        <v>939</v>
      </c>
      <c r="N1186" s="8">
        <v>1080</v>
      </c>
      <c r="O1186" s="6">
        <v>19</v>
      </c>
      <c r="P1186" s="31">
        <v>5015095036</v>
      </c>
      <c r="Q1186" s="6"/>
      <c r="R1186" s="6">
        <v>0</v>
      </c>
      <c r="S1186" s="6"/>
      <c r="T1186" s="6" t="s">
        <v>3953</v>
      </c>
      <c r="U1186" s="6" t="s">
        <v>3953</v>
      </c>
      <c r="V1186" s="8">
        <v>29160000</v>
      </c>
    </row>
    <row r="1187" spans="1:22" ht="14.4" x14ac:dyDescent="0.25">
      <c r="A1187" s="6" t="s">
        <v>923</v>
      </c>
      <c r="B1187" s="6" t="s">
        <v>3953</v>
      </c>
      <c r="C1187" s="10">
        <v>480087932</v>
      </c>
      <c r="D1187" s="6"/>
      <c r="E1187" s="11">
        <v>0.74488425925925927</v>
      </c>
      <c r="F1187" s="31">
        <v>5121730246</v>
      </c>
      <c r="G1187" s="6"/>
      <c r="H1187" s="6">
        <v>101</v>
      </c>
      <c r="I1187" s="6" t="s">
        <v>2379</v>
      </c>
      <c r="J1187" s="6" t="s">
        <v>2380</v>
      </c>
      <c r="K1187" s="8">
        <v>1110</v>
      </c>
      <c r="L1187" s="6" t="s">
        <v>938</v>
      </c>
      <c r="M1187" s="6" t="s">
        <v>939</v>
      </c>
      <c r="N1187" s="8">
        <v>1110</v>
      </c>
      <c r="O1187" s="6">
        <v>20</v>
      </c>
      <c r="P1187" s="31">
        <v>5015095036</v>
      </c>
      <c r="Q1187" s="6"/>
      <c r="R1187" s="6">
        <v>0</v>
      </c>
      <c r="S1187" s="6"/>
      <c r="T1187" s="6" t="s">
        <v>3953</v>
      </c>
      <c r="U1187" s="6" t="s">
        <v>3953</v>
      </c>
      <c r="V1187" s="8">
        <v>29970000</v>
      </c>
    </row>
    <row r="1188" spans="1:22" ht="14.4" x14ac:dyDescent="0.25">
      <c r="A1188" s="6" t="s">
        <v>923</v>
      </c>
      <c r="B1188" s="6" t="s">
        <v>3953</v>
      </c>
      <c r="C1188" s="10">
        <v>480087932</v>
      </c>
      <c r="D1188" s="6"/>
      <c r="E1188" s="11">
        <v>0.74488425925925927</v>
      </c>
      <c r="F1188" s="31">
        <v>5121730246</v>
      </c>
      <c r="G1188" s="6"/>
      <c r="H1188" s="6">
        <v>101</v>
      </c>
      <c r="I1188" s="6" t="s">
        <v>2381</v>
      </c>
      <c r="J1188" s="6" t="s">
        <v>2382</v>
      </c>
      <c r="K1188" s="6">
        <v>270</v>
      </c>
      <c r="L1188" s="6" t="s">
        <v>938</v>
      </c>
      <c r="M1188" s="6" t="s">
        <v>939</v>
      </c>
      <c r="N1188" s="6">
        <v>270</v>
      </c>
      <c r="O1188" s="6">
        <v>21</v>
      </c>
      <c r="P1188" s="31">
        <v>5015095036</v>
      </c>
      <c r="Q1188" s="6"/>
      <c r="R1188" s="6">
        <v>0</v>
      </c>
      <c r="S1188" s="6"/>
      <c r="T1188" s="6" t="s">
        <v>3953</v>
      </c>
      <c r="U1188" s="6" t="s">
        <v>3953</v>
      </c>
      <c r="V1188" s="8">
        <v>7290000</v>
      </c>
    </row>
    <row r="1189" spans="1:22" ht="14.4" x14ac:dyDescent="0.25">
      <c r="A1189" s="6" t="s">
        <v>923</v>
      </c>
      <c r="B1189" s="6" t="s">
        <v>3953</v>
      </c>
      <c r="C1189" s="10">
        <v>480087932</v>
      </c>
      <c r="D1189" s="6"/>
      <c r="E1189" s="11">
        <v>0.74488425925925927</v>
      </c>
      <c r="F1189" s="31">
        <v>5121730246</v>
      </c>
      <c r="G1189" s="6"/>
      <c r="H1189" s="6">
        <v>101</v>
      </c>
      <c r="I1189" s="6" t="s">
        <v>2383</v>
      </c>
      <c r="J1189" s="6" t="s">
        <v>2384</v>
      </c>
      <c r="K1189" s="6">
        <v>50</v>
      </c>
      <c r="L1189" s="6" t="s">
        <v>938</v>
      </c>
      <c r="M1189" s="6" t="s">
        <v>939</v>
      </c>
      <c r="N1189" s="6">
        <v>50</v>
      </c>
      <c r="O1189" s="6">
        <v>22</v>
      </c>
      <c r="P1189" s="31">
        <v>5015095036</v>
      </c>
      <c r="Q1189" s="6"/>
      <c r="R1189" s="6">
        <v>0</v>
      </c>
      <c r="S1189" s="6"/>
      <c r="T1189" s="6" t="s">
        <v>3953</v>
      </c>
      <c r="U1189" s="6" t="s">
        <v>3953</v>
      </c>
      <c r="V1189" s="8">
        <v>1350000</v>
      </c>
    </row>
    <row r="1190" spans="1:22" ht="14.4" x14ac:dyDescent="0.25">
      <c r="A1190" s="6" t="s">
        <v>923</v>
      </c>
      <c r="B1190" s="6" t="s">
        <v>3953</v>
      </c>
      <c r="C1190" s="10">
        <v>480087932</v>
      </c>
      <c r="D1190" s="6"/>
      <c r="E1190" s="11">
        <v>0.74488425925925927</v>
      </c>
      <c r="F1190" s="31">
        <v>5121730246</v>
      </c>
      <c r="G1190" s="6"/>
      <c r="H1190" s="6">
        <v>101</v>
      </c>
      <c r="I1190" s="6" t="s">
        <v>2385</v>
      </c>
      <c r="J1190" s="6" t="s">
        <v>2386</v>
      </c>
      <c r="K1190" s="6">
        <v>10</v>
      </c>
      <c r="L1190" s="6" t="s">
        <v>938</v>
      </c>
      <c r="M1190" s="6" t="s">
        <v>939</v>
      </c>
      <c r="N1190" s="6">
        <v>10</v>
      </c>
      <c r="O1190" s="6">
        <v>23</v>
      </c>
      <c r="P1190" s="31">
        <v>5015095036</v>
      </c>
      <c r="Q1190" s="6"/>
      <c r="R1190" s="6">
        <v>0</v>
      </c>
      <c r="S1190" s="6"/>
      <c r="T1190" s="6" t="s">
        <v>3953</v>
      </c>
      <c r="U1190" s="6" t="s">
        <v>3953</v>
      </c>
      <c r="V1190" s="8">
        <v>270000</v>
      </c>
    </row>
    <row r="1191" spans="1:22" ht="14.4" x14ac:dyDescent="0.25">
      <c r="A1191" s="6" t="s">
        <v>923</v>
      </c>
      <c r="B1191" s="6" t="s">
        <v>3953</v>
      </c>
      <c r="C1191" s="10">
        <v>480087932</v>
      </c>
      <c r="D1191" s="6"/>
      <c r="E1191" s="11">
        <v>0.74488425925925927</v>
      </c>
      <c r="F1191" s="31">
        <v>5121730246</v>
      </c>
      <c r="G1191" s="6"/>
      <c r="H1191" s="6">
        <v>101</v>
      </c>
      <c r="I1191" s="6" t="s">
        <v>2387</v>
      </c>
      <c r="J1191" s="6" t="s">
        <v>2388</v>
      </c>
      <c r="K1191" s="6">
        <v>920</v>
      </c>
      <c r="L1191" s="6" t="s">
        <v>938</v>
      </c>
      <c r="M1191" s="6" t="s">
        <v>939</v>
      </c>
      <c r="N1191" s="6">
        <v>920</v>
      </c>
      <c r="O1191" s="6">
        <v>24</v>
      </c>
      <c r="P1191" s="31">
        <v>5015095036</v>
      </c>
      <c r="Q1191" s="6"/>
      <c r="R1191" s="6">
        <v>0</v>
      </c>
      <c r="S1191" s="6"/>
      <c r="T1191" s="6" t="s">
        <v>3953</v>
      </c>
      <c r="U1191" s="6" t="s">
        <v>3953</v>
      </c>
      <c r="V1191" s="8">
        <v>24840000</v>
      </c>
    </row>
    <row r="1192" spans="1:22" ht="14.4" x14ac:dyDescent="0.25">
      <c r="A1192" s="6" t="s">
        <v>923</v>
      </c>
      <c r="B1192" s="6" t="s">
        <v>3953</v>
      </c>
      <c r="C1192" s="10">
        <v>480087932</v>
      </c>
      <c r="D1192" s="6"/>
      <c r="E1192" s="11">
        <v>0.74488425925925927</v>
      </c>
      <c r="F1192" s="31">
        <v>5121730246</v>
      </c>
      <c r="G1192" s="6"/>
      <c r="H1192" s="6">
        <v>101</v>
      </c>
      <c r="I1192" s="6" t="s">
        <v>2389</v>
      </c>
      <c r="J1192" s="6" t="s">
        <v>2390</v>
      </c>
      <c r="K1192" s="8">
        <v>1070</v>
      </c>
      <c r="L1192" s="6" t="s">
        <v>938</v>
      </c>
      <c r="M1192" s="6" t="s">
        <v>939</v>
      </c>
      <c r="N1192" s="8">
        <v>1070</v>
      </c>
      <c r="O1192" s="6">
        <v>25</v>
      </c>
      <c r="P1192" s="31">
        <v>5015095036</v>
      </c>
      <c r="Q1192" s="6"/>
      <c r="R1192" s="6">
        <v>0</v>
      </c>
      <c r="S1192" s="6"/>
      <c r="T1192" s="6" t="s">
        <v>3953</v>
      </c>
      <c r="U1192" s="6" t="s">
        <v>3953</v>
      </c>
      <c r="V1192" s="8">
        <v>28890000</v>
      </c>
    </row>
    <row r="1193" spans="1:22" ht="14.4" x14ac:dyDescent="0.25">
      <c r="A1193" s="6" t="s">
        <v>923</v>
      </c>
      <c r="B1193" s="6" t="s">
        <v>3953</v>
      </c>
      <c r="C1193" s="10">
        <v>480087932</v>
      </c>
      <c r="D1193" s="6"/>
      <c r="E1193" s="11">
        <v>0.74488425925925927</v>
      </c>
      <c r="F1193" s="31">
        <v>5121730246</v>
      </c>
      <c r="G1193" s="6"/>
      <c r="H1193" s="6">
        <v>101</v>
      </c>
      <c r="I1193" s="6" t="s">
        <v>2391</v>
      </c>
      <c r="J1193" s="6" t="s">
        <v>2392</v>
      </c>
      <c r="K1193" s="8">
        <v>1070</v>
      </c>
      <c r="L1193" s="6" t="s">
        <v>938</v>
      </c>
      <c r="M1193" s="6" t="s">
        <v>939</v>
      </c>
      <c r="N1193" s="8">
        <v>1070</v>
      </c>
      <c r="O1193" s="6">
        <v>26</v>
      </c>
      <c r="P1193" s="31">
        <v>5015095036</v>
      </c>
      <c r="Q1193" s="6"/>
      <c r="R1193" s="6">
        <v>0</v>
      </c>
      <c r="S1193" s="6"/>
      <c r="T1193" s="6" t="s">
        <v>3953</v>
      </c>
      <c r="U1193" s="6" t="s">
        <v>3953</v>
      </c>
      <c r="V1193" s="8">
        <v>28890000</v>
      </c>
    </row>
    <row r="1194" spans="1:22" ht="14.4" x14ac:dyDescent="0.25">
      <c r="A1194" s="6" t="s">
        <v>923</v>
      </c>
      <c r="B1194" s="6" t="s">
        <v>3953</v>
      </c>
      <c r="C1194" s="10">
        <v>480087932</v>
      </c>
      <c r="D1194" s="6"/>
      <c r="E1194" s="11">
        <v>0.74488425925925927</v>
      </c>
      <c r="F1194" s="31">
        <v>5121730246</v>
      </c>
      <c r="G1194" s="6"/>
      <c r="H1194" s="6">
        <v>101</v>
      </c>
      <c r="I1194" s="6" t="s">
        <v>2393</v>
      </c>
      <c r="J1194" s="6" t="s">
        <v>2394</v>
      </c>
      <c r="K1194" s="6">
        <v>610</v>
      </c>
      <c r="L1194" s="6" t="s">
        <v>938</v>
      </c>
      <c r="M1194" s="6" t="s">
        <v>939</v>
      </c>
      <c r="N1194" s="6">
        <v>610</v>
      </c>
      <c r="O1194" s="6">
        <v>27</v>
      </c>
      <c r="P1194" s="31">
        <v>5015095036</v>
      </c>
      <c r="Q1194" s="6"/>
      <c r="R1194" s="6">
        <v>0</v>
      </c>
      <c r="S1194" s="6"/>
      <c r="T1194" s="6" t="s">
        <v>3953</v>
      </c>
      <c r="U1194" s="6" t="s">
        <v>3953</v>
      </c>
      <c r="V1194" s="8">
        <v>16470000</v>
      </c>
    </row>
    <row r="1195" spans="1:22" ht="14.4" x14ac:dyDescent="0.25">
      <c r="A1195" s="6" t="s">
        <v>923</v>
      </c>
      <c r="B1195" s="6" t="s">
        <v>3953</v>
      </c>
      <c r="C1195" s="10">
        <v>480087932</v>
      </c>
      <c r="D1195" s="6"/>
      <c r="E1195" s="11">
        <v>0.74488425925925927</v>
      </c>
      <c r="F1195" s="31">
        <v>5121730246</v>
      </c>
      <c r="G1195" s="6"/>
      <c r="H1195" s="6">
        <v>101</v>
      </c>
      <c r="I1195" s="6" t="s">
        <v>2395</v>
      </c>
      <c r="J1195" s="6" t="s">
        <v>2396</v>
      </c>
      <c r="K1195" s="6">
        <v>275</v>
      </c>
      <c r="L1195" s="6" t="s">
        <v>938</v>
      </c>
      <c r="M1195" s="6" t="s">
        <v>939</v>
      </c>
      <c r="N1195" s="6">
        <v>275</v>
      </c>
      <c r="O1195" s="6">
        <v>28</v>
      </c>
      <c r="P1195" s="31">
        <v>5015095036</v>
      </c>
      <c r="Q1195" s="6"/>
      <c r="R1195" s="6">
        <v>0</v>
      </c>
      <c r="S1195" s="6"/>
      <c r="T1195" s="6" t="s">
        <v>3953</v>
      </c>
      <c r="U1195" s="6" t="s">
        <v>3953</v>
      </c>
      <c r="V1195" s="8">
        <v>7425000</v>
      </c>
    </row>
    <row r="1196" spans="1:22" ht="14.4" x14ac:dyDescent="0.25">
      <c r="A1196" s="6" t="s">
        <v>923</v>
      </c>
      <c r="B1196" s="6" t="s">
        <v>3953</v>
      </c>
      <c r="C1196" s="10">
        <v>480087932</v>
      </c>
      <c r="D1196" s="6"/>
      <c r="E1196" s="11">
        <v>0.74488425925925927</v>
      </c>
      <c r="F1196" s="31">
        <v>5121730246</v>
      </c>
      <c r="G1196" s="6"/>
      <c r="H1196" s="6">
        <v>101</v>
      </c>
      <c r="I1196" s="6" t="s">
        <v>2397</v>
      </c>
      <c r="J1196" s="6" t="s">
        <v>2398</v>
      </c>
      <c r="K1196" s="6">
        <v>400</v>
      </c>
      <c r="L1196" s="6" t="s">
        <v>938</v>
      </c>
      <c r="M1196" s="6" t="s">
        <v>939</v>
      </c>
      <c r="N1196" s="6">
        <v>400</v>
      </c>
      <c r="O1196" s="6">
        <v>29</v>
      </c>
      <c r="P1196" s="31">
        <v>5015095036</v>
      </c>
      <c r="Q1196" s="6"/>
      <c r="R1196" s="6">
        <v>0</v>
      </c>
      <c r="S1196" s="6"/>
      <c r="T1196" s="6" t="s">
        <v>3953</v>
      </c>
      <c r="U1196" s="6" t="s">
        <v>3953</v>
      </c>
      <c r="V1196" s="8">
        <v>10800000</v>
      </c>
    </row>
    <row r="1197" spans="1:22" ht="14.4" x14ac:dyDescent="0.25">
      <c r="A1197" s="6" t="s">
        <v>923</v>
      </c>
      <c r="B1197" s="6" t="s">
        <v>3953</v>
      </c>
      <c r="C1197" s="10">
        <v>480087932</v>
      </c>
      <c r="D1197" s="6"/>
      <c r="E1197" s="11">
        <v>0.74488425925925927</v>
      </c>
      <c r="F1197" s="31">
        <v>5121730246</v>
      </c>
      <c r="G1197" s="6"/>
      <c r="H1197" s="6">
        <v>101</v>
      </c>
      <c r="I1197" s="6" t="s">
        <v>2399</v>
      </c>
      <c r="J1197" s="6" t="s">
        <v>2400</v>
      </c>
      <c r="K1197" s="6">
        <v>280</v>
      </c>
      <c r="L1197" s="6" t="s">
        <v>938</v>
      </c>
      <c r="M1197" s="6" t="s">
        <v>939</v>
      </c>
      <c r="N1197" s="6">
        <v>280</v>
      </c>
      <c r="O1197" s="6">
        <v>30</v>
      </c>
      <c r="P1197" s="31">
        <v>5015095036</v>
      </c>
      <c r="Q1197" s="6"/>
      <c r="R1197" s="6">
        <v>0</v>
      </c>
      <c r="S1197" s="6"/>
      <c r="T1197" s="6" t="s">
        <v>3953</v>
      </c>
      <c r="U1197" s="6" t="s">
        <v>3953</v>
      </c>
      <c r="V1197" s="8">
        <v>7560000</v>
      </c>
    </row>
    <row r="1198" spans="1:22" ht="14.4" x14ac:dyDescent="0.25">
      <c r="A1198" s="6" t="s">
        <v>923</v>
      </c>
      <c r="B1198" s="6" t="s">
        <v>3953</v>
      </c>
      <c r="C1198" s="10">
        <v>480087932</v>
      </c>
      <c r="D1198" s="6"/>
      <c r="E1198" s="11">
        <v>0.74488425925925927</v>
      </c>
      <c r="F1198" s="31">
        <v>5121730246</v>
      </c>
      <c r="G1198" s="6"/>
      <c r="H1198" s="6">
        <v>101</v>
      </c>
      <c r="I1198" s="6" t="s">
        <v>2401</v>
      </c>
      <c r="J1198" s="6" t="s">
        <v>2402</v>
      </c>
      <c r="K1198" s="6">
        <v>105</v>
      </c>
      <c r="L1198" s="6" t="s">
        <v>938</v>
      </c>
      <c r="M1198" s="6" t="s">
        <v>939</v>
      </c>
      <c r="N1198" s="6">
        <v>105</v>
      </c>
      <c r="O1198" s="6">
        <v>31</v>
      </c>
      <c r="P1198" s="31">
        <v>5015095036</v>
      </c>
      <c r="Q1198" s="6"/>
      <c r="R1198" s="6">
        <v>0</v>
      </c>
      <c r="S1198" s="6"/>
      <c r="T1198" s="6" t="s">
        <v>3953</v>
      </c>
      <c r="U1198" s="6" t="s">
        <v>3953</v>
      </c>
      <c r="V1198" s="8">
        <v>2835000</v>
      </c>
    </row>
    <row r="1199" spans="1:22" ht="14.4" x14ac:dyDescent="0.25">
      <c r="A1199" s="6" t="s">
        <v>923</v>
      </c>
      <c r="B1199" s="6" t="s">
        <v>3953</v>
      </c>
      <c r="C1199" s="10">
        <v>480087932</v>
      </c>
      <c r="D1199" s="6"/>
      <c r="E1199" s="11">
        <v>0.74488425925925927</v>
      </c>
      <c r="F1199" s="31">
        <v>5121730246</v>
      </c>
      <c r="G1199" s="6"/>
      <c r="H1199" s="6">
        <v>101</v>
      </c>
      <c r="I1199" s="6" t="s">
        <v>2403</v>
      </c>
      <c r="J1199" s="6" t="s">
        <v>2404</v>
      </c>
      <c r="K1199" s="6">
        <v>20</v>
      </c>
      <c r="L1199" s="6" t="s">
        <v>938</v>
      </c>
      <c r="M1199" s="6" t="s">
        <v>939</v>
      </c>
      <c r="N1199" s="6">
        <v>20</v>
      </c>
      <c r="O1199" s="6">
        <v>32</v>
      </c>
      <c r="P1199" s="31">
        <v>5015095036</v>
      </c>
      <c r="Q1199" s="6"/>
      <c r="R1199" s="6">
        <v>0</v>
      </c>
      <c r="S1199" s="6"/>
      <c r="T1199" s="6" t="s">
        <v>3953</v>
      </c>
      <c r="U1199" s="6" t="s">
        <v>3953</v>
      </c>
      <c r="V1199" s="8">
        <v>540000</v>
      </c>
    </row>
    <row r="1200" spans="1:22" ht="14.4" x14ac:dyDescent="0.25">
      <c r="A1200" s="6" t="s">
        <v>923</v>
      </c>
      <c r="B1200" s="6" t="s">
        <v>3953</v>
      </c>
      <c r="C1200" s="10">
        <v>480087932</v>
      </c>
      <c r="D1200" s="6"/>
      <c r="E1200" s="11">
        <v>0.74488425925925927</v>
      </c>
      <c r="F1200" s="31">
        <v>5121730246</v>
      </c>
      <c r="G1200" s="6"/>
      <c r="H1200" s="6">
        <v>101</v>
      </c>
      <c r="I1200" s="6" t="s">
        <v>2405</v>
      </c>
      <c r="J1200" s="6" t="s">
        <v>2406</v>
      </c>
      <c r="K1200" s="6">
        <v>4</v>
      </c>
      <c r="L1200" s="6" t="s">
        <v>938</v>
      </c>
      <c r="M1200" s="6" t="s">
        <v>939</v>
      </c>
      <c r="N1200" s="6">
        <v>4</v>
      </c>
      <c r="O1200" s="6">
        <v>33</v>
      </c>
      <c r="P1200" s="31">
        <v>5015095036</v>
      </c>
      <c r="Q1200" s="6"/>
      <c r="R1200" s="6">
        <v>0</v>
      </c>
      <c r="S1200" s="6"/>
      <c r="T1200" s="6" t="s">
        <v>3953</v>
      </c>
      <c r="U1200" s="6" t="s">
        <v>3953</v>
      </c>
      <c r="V1200" s="8">
        <v>108000</v>
      </c>
    </row>
    <row r="1201" spans="1:23" ht="14.4" x14ac:dyDescent="0.25">
      <c r="A1201" s="6" t="s">
        <v>923</v>
      </c>
      <c r="B1201" s="6" t="s">
        <v>3953</v>
      </c>
      <c r="C1201" s="10">
        <v>480087886</v>
      </c>
      <c r="D1201" s="6"/>
      <c r="E1201" s="11">
        <v>0.41122685185185182</v>
      </c>
      <c r="F1201" s="31">
        <v>5121730151</v>
      </c>
      <c r="G1201" s="6"/>
      <c r="H1201" s="6">
        <v>101</v>
      </c>
      <c r="I1201" s="6" t="s">
        <v>2302</v>
      </c>
      <c r="J1201" s="6" t="s">
        <v>2303</v>
      </c>
      <c r="K1201" s="6">
        <v>356</v>
      </c>
      <c r="L1201" s="6" t="s">
        <v>938</v>
      </c>
      <c r="M1201" s="6" t="s">
        <v>939</v>
      </c>
      <c r="N1201" s="6">
        <v>356</v>
      </c>
      <c r="O1201" s="6">
        <v>1</v>
      </c>
      <c r="P1201" s="31">
        <v>5015095036</v>
      </c>
      <c r="Q1201" s="6"/>
      <c r="R1201" s="6">
        <v>0</v>
      </c>
      <c r="S1201" s="6"/>
      <c r="T1201" s="6" t="s">
        <v>3953</v>
      </c>
      <c r="U1201" s="6" t="s">
        <v>3953</v>
      </c>
      <c r="V1201" s="8">
        <v>42720000</v>
      </c>
    </row>
    <row r="1202" spans="1:23" ht="14.4" x14ac:dyDescent="0.25">
      <c r="A1202" s="6" t="s">
        <v>923</v>
      </c>
      <c r="B1202" s="6" t="s">
        <v>3953</v>
      </c>
      <c r="C1202" s="10">
        <v>480087886</v>
      </c>
      <c r="D1202" s="6"/>
      <c r="E1202" s="11">
        <v>0.41122685185185182</v>
      </c>
      <c r="F1202" s="31">
        <v>5121730151</v>
      </c>
      <c r="G1202" s="6"/>
      <c r="H1202" s="6">
        <v>101</v>
      </c>
      <c r="I1202" s="6" t="s">
        <v>2304</v>
      </c>
      <c r="J1202" s="6" t="s">
        <v>2305</v>
      </c>
      <c r="K1202" s="6">
        <v>83</v>
      </c>
      <c r="L1202" s="6" t="s">
        <v>938</v>
      </c>
      <c r="M1202" s="6" t="s">
        <v>939</v>
      </c>
      <c r="N1202" s="6">
        <v>83</v>
      </c>
      <c r="O1202" s="6">
        <v>2</v>
      </c>
      <c r="P1202" s="31">
        <v>5015095036</v>
      </c>
      <c r="Q1202" s="6"/>
      <c r="R1202" s="6">
        <v>0</v>
      </c>
      <c r="S1202" s="6"/>
      <c r="T1202" s="6" t="s">
        <v>3953</v>
      </c>
      <c r="U1202" s="6" t="s">
        <v>3953</v>
      </c>
      <c r="V1202" s="8">
        <v>9960000</v>
      </c>
    </row>
    <row r="1203" spans="1:23" ht="14.4" x14ac:dyDescent="0.25">
      <c r="A1203" s="6" t="s">
        <v>923</v>
      </c>
      <c r="B1203" s="6" t="s">
        <v>3953</v>
      </c>
      <c r="C1203" s="10">
        <v>480087949</v>
      </c>
      <c r="D1203" s="6"/>
      <c r="E1203" s="11">
        <v>0.68259259259259253</v>
      </c>
      <c r="F1203" s="31">
        <v>5121730241</v>
      </c>
      <c r="G1203" s="6"/>
      <c r="H1203" s="6">
        <v>101</v>
      </c>
      <c r="I1203" s="6" t="s">
        <v>2416</v>
      </c>
      <c r="J1203" s="6" t="s">
        <v>2417</v>
      </c>
      <c r="K1203" s="8">
        <v>1500</v>
      </c>
      <c r="L1203" s="6" t="s">
        <v>938</v>
      </c>
      <c r="M1203" s="6" t="s">
        <v>939</v>
      </c>
      <c r="N1203" s="8">
        <v>1500</v>
      </c>
      <c r="O1203" s="6">
        <v>1</v>
      </c>
      <c r="P1203" s="31">
        <v>5015095036</v>
      </c>
      <c r="Q1203" s="6"/>
      <c r="R1203" s="6">
        <v>0</v>
      </c>
      <c r="S1203" s="6"/>
      <c r="T1203" s="6" t="s">
        <v>3953</v>
      </c>
      <c r="U1203" s="6" t="s">
        <v>3953</v>
      </c>
      <c r="V1203" s="8">
        <v>12000000</v>
      </c>
    </row>
    <row r="1204" spans="1:23" ht="14.4" x14ac:dyDescent="0.25">
      <c r="A1204" s="6" t="s">
        <v>923</v>
      </c>
      <c r="B1204" s="6" t="s">
        <v>3953</v>
      </c>
      <c r="C1204" s="10">
        <v>480087949</v>
      </c>
      <c r="D1204" s="6"/>
      <c r="E1204" s="11">
        <v>0.68259259259259253</v>
      </c>
      <c r="F1204" s="31">
        <v>5121730241</v>
      </c>
      <c r="G1204" s="6"/>
      <c r="H1204" s="6">
        <v>101</v>
      </c>
      <c r="I1204" s="6" t="s">
        <v>2418</v>
      </c>
      <c r="J1204" s="6" t="s">
        <v>2419</v>
      </c>
      <c r="K1204" s="8">
        <v>1500</v>
      </c>
      <c r="L1204" s="6" t="s">
        <v>938</v>
      </c>
      <c r="M1204" s="6" t="s">
        <v>939</v>
      </c>
      <c r="N1204" s="8">
        <v>1500</v>
      </c>
      <c r="O1204" s="6">
        <v>2</v>
      </c>
      <c r="P1204" s="31">
        <v>5015095036</v>
      </c>
      <c r="Q1204" s="6"/>
      <c r="R1204" s="6">
        <v>0</v>
      </c>
      <c r="S1204" s="6"/>
      <c r="T1204" s="6" t="s">
        <v>3953</v>
      </c>
      <c r="U1204" s="6" t="s">
        <v>3953</v>
      </c>
      <c r="V1204" s="8">
        <v>7500000</v>
      </c>
    </row>
    <row r="1205" spans="1:23" ht="14.4" x14ac:dyDescent="0.25">
      <c r="A1205" s="6" t="s">
        <v>923</v>
      </c>
      <c r="B1205" s="6" t="s">
        <v>3954</v>
      </c>
      <c r="C1205" s="10">
        <v>480087975</v>
      </c>
      <c r="D1205" s="6"/>
      <c r="E1205" s="11">
        <v>0.5096180555555555</v>
      </c>
      <c r="F1205" s="31">
        <v>5121730385</v>
      </c>
      <c r="G1205" s="6"/>
      <c r="H1205" s="6">
        <v>101</v>
      </c>
      <c r="I1205" s="6"/>
      <c r="J1205" s="6" t="s">
        <v>2437</v>
      </c>
      <c r="K1205" s="6">
        <v>1</v>
      </c>
      <c r="L1205" s="6"/>
      <c r="M1205" s="6" t="s">
        <v>925</v>
      </c>
      <c r="N1205" s="6"/>
      <c r="O1205" s="6">
        <v>1</v>
      </c>
      <c r="P1205" s="31">
        <v>5015019014</v>
      </c>
      <c r="Q1205" s="6"/>
      <c r="R1205" s="6">
        <v>0</v>
      </c>
      <c r="S1205" s="6"/>
      <c r="T1205" s="6" t="s">
        <v>3954</v>
      </c>
      <c r="U1205" s="6" t="s">
        <v>3954</v>
      </c>
      <c r="V1205" s="8">
        <v>43000000</v>
      </c>
    </row>
    <row r="1206" spans="1:23" ht="14.4" x14ac:dyDescent="0.25">
      <c r="A1206" s="6" t="s">
        <v>923</v>
      </c>
      <c r="B1206" s="6" t="s">
        <v>3954</v>
      </c>
      <c r="C1206" s="10">
        <v>480087973</v>
      </c>
      <c r="D1206" s="6"/>
      <c r="E1206" s="11">
        <v>0.50717592592592597</v>
      </c>
      <c r="F1206" s="31">
        <v>5121730384</v>
      </c>
      <c r="G1206" s="6"/>
      <c r="H1206" s="6">
        <v>101</v>
      </c>
      <c r="I1206" s="6"/>
      <c r="J1206" s="6" t="s">
        <v>2436</v>
      </c>
      <c r="K1206" s="6">
        <v>1</v>
      </c>
      <c r="L1206" s="6"/>
      <c r="M1206" s="6" t="s">
        <v>925</v>
      </c>
      <c r="N1206" s="6"/>
      <c r="O1206" s="6">
        <v>1</v>
      </c>
      <c r="P1206" s="31">
        <v>5015019014</v>
      </c>
      <c r="Q1206" s="6"/>
      <c r="R1206" s="6">
        <v>0</v>
      </c>
      <c r="S1206" s="6"/>
      <c r="T1206" s="6" t="s">
        <v>3954</v>
      </c>
      <c r="U1206" s="6" t="s">
        <v>3954</v>
      </c>
      <c r="V1206" s="8">
        <v>40620000</v>
      </c>
    </row>
    <row r="1207" spans="1:23" ht="14.4" x14ac:dyDescent="0.25">
      <c r="A1207" s="6" t="s">
        <v>923</v>
      </c>
      <c r="B1207" s="6" t="s">
        <v>3954</v>
      </c>
      <c r="C1207" s="10">
        <v>480087784</v>
      </c>
      <c r="D1207" s="6"/>
      <c r="E1207" s="11">
        <v>0.44196759259259261</v>
      </c>
      <c r="F1207" s="31">
        <v>5121730309</v>
      </c>
      <c r="G1207" s="6"/>
      <c r="H1207" s="6">
        <v>101</v>
      </c>
      <c r="I1207" s="6"/>
      <c r="J1207" s="6" t="s">
        <v>2290</v>
      </c>
      <c r="K1207" s="6">
        <v>1</v>
      </c>
      <c r="L1207" s="6"/>
      <c r="M1207" s="6" t="s">
        <v>925</v>
      </c>
      <c r="N1207" s="6"/>
      <c r="O1207" s="6">
        <v>1</v>
      </c>
      <c r="P1207" s="31">
        <v>5015019014</v>
      </c>
      <c r="Q1207" s="6"/>
      <c r="R1207" s="6">
        <v>0</v>
      </c>
      <c r="S1207" s="6"/>
      <c r="T1207" s="6" t="s">
        <v>3954</v>
      </c>
      <c r="U1207" s="6" t="s">
        <v>3954</v>
      </c>
      <c r="V1207" s="8">
        <v>122583000</v>
      </c>
    </row>
    <row r="1208" spans="1:23" ht="14.4" x14ac:dyDescent="0.25">
      <c r="A1208" s="6" t="s">
        <v>923</v>
      </c>
      <c r="B1208" s="6" t="s">
        <v>3954</v>
      </c>
      <c r="C1208" s="10">
        <v>480084463</v>
      </c>
      <c r="D1208" s="6"/>
      <c r="E1208" s="11">
        <v>0.65074074074074073</v>
      </c>
      <c r="F1208" s="31">
        <v>5121730510</v>
      </c>
      <c r="G1208" s="6"/>
      <c r="H1208" s="6">
        <v>101</v>
      </c>
      <c r="I1208" s="6"/>
      <c r="J1208" s="6" t="s">
        <v>17821</v>
      </c>
      <c r="K1208" s="6">
        <v>1</v>
      </c>
      <c r="L1208" s="6"/>
      <c r="M1208" s="6" t="s">
        <v>925</v>
      </c>
      <c r="N1208" s="6"/>
      <c r="O1208" s="6">
        <v>1</v>
      </c>
      <c r="P1208" s="31">
        <v>5015019014</v>
      </c>
      <c r="Q1208" s="6"/>
      <c r="R1208" s="6">
        <v>0</v>
      </c>
      <c r="S1208" s="6"/>
      <c r="T1208" s="6" t="s">
        <v>3954</v>
      </c>
      <c r="U1208" s="6" t="s">
        <v>3954</v>
      </c>
      <c r="V1208" s="8">
        <v>6100000</v>
      </c>
    </row>
    <row r="1209" spans="1:23" ht="14.4" x14ac:dyDescent="0.25">
      <c r="A1209" s="6" t="s">
        <v>923</v>
      </c>
      <c r="B1209" s="6" t="s">
        <v>3954</v>
      </c>
      <c r="C1209" s="10">
        <v>480084548</v>
      </c>
      <c r="D1209" s="6"/>
      <c r="E1209" s="11">
        <v>0.64543981481481483</v>
      </c>
      <c r="F1209" s="31">
        <v>5121730495</v>
      </c>
      <c r="G1209" s="6"/>
      <c r="H1209" s="6">
        <v>101</v>
      </c>
      <c r="I1209" s="6"/>
      <c r="J1209" s="6" t="s">
        <v>17826</v>
      </c>
      <c r="K1209" s="6">
        <v>1</v>
      </c>
      <c r="L1209" s="6"/>
      <c r="M1209" s="6" t="s">
        <v>925</v>
      </c>
      <c r="N1209" s="6"/>
      <c r="O1209" s="6">
        <v>1</v>
      </c>
      <c r="P1209" s="31">
        <v>5015019014</v>
      </c>
      <c r="Q1209" s="6"/>
      <c r="R1209" s="6">
        <v>0</v>
      </c>
      <c r="S1209" s="6"/>
      <c r="T1209" s="6" t="s">
        <v>3954</v>
      </c>
      <c r="U1209" s="6" t="s">
        <v>3954</v>
      </c>
      <c r="V1209" s="8">
        <v>44519310</v>
      </c>
    </row>
    <row r="1210" spans="1:23" ht="14.4" x14ac:dyDescent="0.25">
      <c r="A1210" s="6" t="s">
        <v>923</v>
      </c>
      <c r="B1210" s="6" t="s">
        <v>3954</v>
      </c>
      <c r="C1210" s="10">
        <v>480088007</v>
      </c>
      <c r="D1210" s="6"/>
      <c r="E1210" s="11">
        <v>0.73721064814814818</v>
      </c>
      <c r="F1210" s="31">
        <v>5121730592</v>
      </c>
      <c r="G1210" s="6"/>
      <c r="H1210" s="6">
        <v>101</v>
      </c>
      <c r="I1210" s="6"/>
      <c r="J1210" s="6" t="s">
        <v>2462</v>
      </c>
      <c r="K1210" s="6">
        <v>1</v>
      </c>
      <c r="L1210" s="6"/>
      <c r="M1210" s="6" t="s">
        <v>925</v>
      </c>
      <c r="N1210" s="6"/>
      <c r="O1210" s="6">
        <v>1</v>
      </c>
      <c r="P1210" s="31">
        <v>5015019014</v>
      </c>
      <c r="Q1210" s="6"/>
      <c r="R1210" s="6">
        <v>0</v>
      </c>
      <c r="S1210" s="6"/>
      <c r="T1210" s="6" t="s">
        <v>3954</v>
      </c>
      <c r="U1210" s="6" t="s">
        <v>3954</v>
      </c>
      <c r="V1210" s="8">
        <v>11500000</v>
      </c>
    </row>
    <row r="1211" spans="1:23" ht="14.4" x14ac:dyDescent="0.25">
      <c r="A1211" s="6" t="s">
        <v>923</v>
      </c>
      <c r="B1211" s="6" t="s">
        <v>3954</v>
      </c>
      <c r="C1211" s="10">
        <v>480088468</v>
      </c>
      <c r="D1211" s="6"/>
      <c r="E1211" s="11">
        <v>0.45902777777777781</v>
      </c>
      <c r="F1211" s="31">
        <v>5121730365</v>
      </c>
      <c r="G1211" s="6"/>
      <c r="H1211" s="6">
        <v>101</v>
      </c>
      <c r="I1211" s="6"/>
      <c r="J1211" s="6" t="s">
        <v>2590</v>
      </c>
      <c r="K1211" s="6">
        <v>1</v>
      </c>
      <c r="L1211" s="6"/>
      <c r="M1211" s="6" t="s">
        <v>925</v>
      </c>
      <c r="N1211" s="6"/>
      <c r="O1211" s="6">
        <v>1</v>
      </c>
      <c r="P1211" s="31">
        <v>5015019014</v>
      </c>
      <c r="Q1211" s="6"/>
      <c r="R1211" s="6">
        <v>0</v>
      </c>
      <c r="S1211" s="6"/>
      <c r="T1211" s="6" t="s">
        <v>3954</v>
      </c>
      <c r="U1211" s="6" t="s">
        <v>3954</v>
      </c>
      <c r="V1211" s="8">
        <v>24613500</v>
      </c>
    </row>
    <row r="1212" spans="1:23" ht="14.4" x14ac:dyDescent="0.25">
      <c r="A1212" s="6" t="s">
        <v>923</v>
      </c>
      <c r="B1212" s="6" t="s">
        <v>3954</v>
      </c>
      <c r="C1212" s="10">
        <v>480088467</v>
      </c>
      <c r="D1212" s="6"/>
      <c r="E1212" s="11">
        <v>0.50292824074074072</v>
      </c>
      <c r="F1212" s="31">
        <v>5121730383</v>
      </c>
      <c r="G1212" s="6"/>
      <c r="H1212" s="6">
        <v>101</v>
      </c>
      <c r="I1212" s="6"/>
      <c r="J1212" s="6" t="s">
        <v>2589</v>
      </c>
      <c r="K1212" s="6">
        <v>1</v>
      </c>
      <c r="L1212" s="6"/>
      <c r="M1212" s="6" t="s">
        <v>925</v>
      </c>
      <c r="N1212" s="6"/>
      <c r="O1212" s="6">
        <v>1</v>
      </c>
      <c r="P1212" s="31">
        <v>5015019014</v>
      </c>
      <c r="Q1212" s="6"/>
      <c r="R1212" s="6">
        <v>0</v>
      </c>
      <c r="S1212" s="6"/>
      <c r="T1212" s="6" t="s">
        <v>3954</v>
      </c>
      <c r="U1212" s="6" t="s">
        <v>3954</v>
      </c>
      <c r="V1212" s="8">
        <v>12070371</v>
      </c>
    </row>
    <row r="1213" spans="1:23" ht="14.4" x14ac:dyDescent="0.25">
      <c r="A1213" s="6" t="s">
        <v>923</v>
      </c>
      <c r="B1213" s="6" t="s">
        <v>3954</v>
      </c>
      <c r="C1213" s="10">
        <v>480088464</v>
      </c>
      <c r="D1213" s="6"/>
      <c r="E1213" s="11">
        <v>0.4581365740740741</v>
      </c>
      <c r="F1213" s="31">
        <v>5121730364</v>
      </c>
      <c r="G1213" s="6"/>
      <c r="H1213" s="6">
        <v>101</v>
      </c>
      <c r="I1213" s="6"/>
      <c r="J1213" s="6" t="s">
        <v>2587</v>
      </c>
      <c r="K1213" s="6">
        <v>1</v>
      </c>
      <c r="L1213" s="6"/>
      <c r="M1213" s="6" t="s">
        <v>925</v>
      </c>
      <c r="N1213" s="6"/>
      <c r="O1213" s="6">
        <v>1</v>
      </c>
      <c r="P1213" s="31">
        <v>5015019014</v>
      </c>
      <c r="Q1213" s="6"/>
      <c r="R1213" s="6">
        <v>0</v>
      </c>
      <c r="S1213" s="6"/>
      <c r="T1213" s="6" t="s">
        <v>3954</v>
      </c>
      <c r="U1213" s="6" t="s">
        <v>3954</v>
      </c>
      <c r="V1213" s="8">
        <v>98177000</v>
      </c>
    </row>
    <row r="1214" spans="1:23" ht="14.4" x14ac:dyDescent="0.25">
      <c r="A1214" s="6" t="s">
        <v>923</v>
      </c>
      <c r="B1214" s="6" t="s">
        <v>3954</v>
      </c>
      <c r="C1214" s="10">
        <v>480084364</v>
      </c>
      <c r="D1214" s="6"/>
      <c r="E1214" s="11">
        <v>0.65032407407407411</v>
      </c>
      <c r="F1214" s="31">
        <v>5121730498</v>
      </c>
      <c r="G1214" s="6"/>
      <c r="H1214" s="6">
        <v>101</v>
      </c>
      <c r="I1214" s="6"/>
      <c r="J1214" s="6" t="s">
        <v>1296</v>
      </c>
      <c r="K1214" s="6">
        <v>1</v>
      </c>
      <c r="L1214" s="6"/>
      <c r="M1214" s="6" t="s">
        <v>925</v>
      </c>
      <c r="N1214" s="6"/>
      <c r="O1214" s="6">
        <v>1</v>
      </c>
      <c r="P1214" s="31">
        <v>5015019014</v>
      </c>
      <c r="Q1214" s="6"/>
      <c r="R1214" s="6">
        <v>0</v>
      </c>
      <c r="S1214" s="6"/>
      <c r="T1214" s="6" t="s">
        <v>3954</v>
      </c>
      <c r="U1214" s="6" t="s">
        <v>3954</v>
      </c>
      <c r="V1214" s="8">
        <v>2325900000</v>
      </c>
    </row>
    <row r="1215" spans="1:23" ht="14.4" x14ac:dyDescent="0.25">
      <c r="A1215" s="6" t="s">
        <v>923</v>
      </c>
      <c r="B1215" s="6" t="s">
        <v>3954</v>
      </c>
      <c r="C1215" s="10">
        <v>480088456</v>
      </c>
      <c r="D1215" s="6"/>
      <c r="E1215" s="11">
        <v>0.45506944444444447</v>
      </c>
      <c r="F1215" s="31">
        <v>5121730362</v>
      </c>
      <c r="G1215" s="6"/>
      <c r="H1215" s="6">
        <v>101</v>
      </c>
      <c r="I1215" s="6"/>
      <c r="J1215" s="6" t="s">
        <v>2584</v>
      </c>
      <c r="K1215" s="6">
        <v>1</v>
      </c>
      <c r="L1215" s="6"/>
      <c r="M1215" s="6" t="s">
        <v>925</v>
      </c>
      <c r="N1215" s="6"/>
      <c r="O1215" s="6">
        <v>1</v>
      </c>
      <c r="P1215" s="31">
        <v>5015019014</v>
      </c>
      <c r="Q1215" s="6"/>
      <c r="R1215" s="6">
        <v>0</v>
      </c>
      <c r="S1215" s="6"/>
      <c r="T1215" s="6" t="s">
        <v>3954</v>
      </c>
      <c r="U1215" s="6" t="s">
        <v>3954</v>
      </c>
      <c r="V1215" s="8">
        <v>4391969</v>
      </c>
      <c r="W1215" s="36" t="s">
        <v>18009</v>
      </c>
    </row>
    <row r="1216" spans="1:23" ht="14.4" x14ac:dyDescent="0.25">
      <c r="A1216" s="6" t="s">
        <v>923</v>
      </c>
      <c r="B1216" s="6" t="s">
        <v>3954</v>
      </c>
      <c r="C1216" s="10">
        <v>480088334</v>
      </c>
      <c r="D1216" s="6"/>
      <c r="E1216" s="11">
        <v>0.45674768518518521</v>
      </c>
      <c r="F1216" s="31">
        <v>5121730363</v>
      </c>
      <c r="G1216" s="6"/>
      <c r="H1216" s="6">
        <v>101</v>
      </c>
      <c r="I1216" s="6"/>
      <c r="J1216" s="6" t="s">
        <v>2524</v>
      </c>
      <c r="K1216" s="6">
        <v>1</v>
      </c>
      <c r="L1216" s="6"/>
      <c r="M1216" s="6" t="s">
        <v>925</v>
      </c>
      <c r="N1216" s="6"/>
      <c r="O1216" s="6">
        <v>1</v>
      </c>
      <c r="P1216" s="31">
        <v>5015019014</v>
      </c>
      <c r="Q1216" s="6"/>
      <c r="R1216" s="6">
        <v>0</v>
      </c>
      <c r="S1216" s="6"/>
      <c r="T1216" s="6" t="s">
        <v>3954</v>
      </c>
      <c r="U1216" s="6" t="s">
        <v>3954</v>
      </c>
      <c r="V1216" s="8">
        <v>92684750</v>
      </c>
    </row>
    <row r="1217" spans="1:23" ht="14.4" x14ac:dyDescent="0.25">
      <c r="A1217" s="6" t="s">
        <v>923</v>
      </c>
      <c r="B1217" s="6" t="s">
        <v>3955</v>
      </c>
      <c r="C1217" s="10">
        <v>480088075</v>
      </c>
      <c r="D1217" s="6"/>
      <c r="E1217" s="11">
        <v>0.78166666666666673</v>
      </c>
      <c r="F1217" s="31">
        <v>5121730838</v>
      </c>
      <c r="G1217" s="6"/>
      <c r="H1217" s="6">
        <v>101</v>
      </c>
      <c r="I1217" s="6"/>
      <c r="J1217" s="6" t="s">
        <v>2484</v>
      </c>
      <c r="K1217" s="8">
        <v>9582</v>
      </c>
      <c r="L1217" s="6"/>
      <c r="M1217" s="6" t="s">
        <v>925</v>
      </c>
      <c r="N1217" s="6"/>
      <c r="O1217" s="6">
        <v>2</v>
      </c>
      <c r="P1217" s="31">
        <v>5015019014</v>
      </c>
      <c r="Q1217" s="6"/>
      <c r="R1217" s="6">
        <v>0</v>
      </c>
      <c r="S1217" s="6"/>
      <c r="T1217" s="6" t="s">
        <v>3955</v>
      </c>
      <c r="U1217" s="6" t="s">
        <v>3955</v>
      </c>
      <c r="V1217" s="8">
        <v>18205800</v>
      </c>
    </row>
    <row r="1218" spans="1:23" ht="14.4" x14ac:dyDescent="0.25">
      <c r="A1218" s="6" t="s">
        <v>923</v>
      </c>
      <c r="B1218" s="6" t="s">
        <v>3955</v>
      </c>
      <c r="C1218" s="10">
        <v>480088075</v>
      </c>
      <c r="D1218" s="6"/>
      <c r="E1218" s="11">
        <v>0.78166666666666673</v>
      </c>
      <c r="F1218" s="31">
        <v>5121730838</v>
      </c>
      <c r="G1218" s="6"/>
      <c r="H1218" s="6">
        <v>101</v>
      </c>
      <c r="I1218" s="6"/>
      <c r="J1218" s="6" t="s">
        <v>2483</v>
      </c>
      <c r="K1218" s="8">
        <v>12125</v>
      </c>
      <c r="L1218" s="6"/>
      <c r="M1218" s="6" t="s">
        <v>925</v>
      </c>
      <c r="N1218" s="6"/>
      <c r="O1218" s="6">
        <v>1</v>
      </c>
      <c r="P1218" s="31">
        <v>5015019014</v>
      </c>
      <c r="Q1218" s="6"/>
      <c r="R1218" s="6">
        <v>0</v>
      </c>
      <c r="S1218" s="6"/>
      <c r="T1218" s="6" t="s">
        <v>3955</v>
      </c>
      <c r="U1218" s="6" t="s">
        <v>3955</v>
      </c>
      <c r="V1218" s="8">
        <v>21218750</v>
      </c>
    </row>
    <row r="1219" spans="1:23" ht="14.4" x14ac:dyDescent="0.25">
      <c r="A1219" s="6" t="s">
        <v>923</v>
      </c>
      <c r="B1219" s="6" t="s">
        <v>3955</v>
      </c>
      <c r="C1219" s="10">
        <v>480088341</v>
      </c>
      <c r="D1219" s="6"/>
      <c r="E1219" s="11">
        <v>0.66857638888888893</v>
      </c>
      <c r="F1219" s="31">
        <v>5121730808</v>
      </c>
      <c r="G1219" s="6"/>
      <c r="H1219" s="6">
        <v>101</v>
      </c>
      <c r="I1219" s="6"/>
      <c r="J1219" s="6" t="s">
        <v>2551</v>
      </c>
      <c r="K1219" s="6">
        <v>1</v>
      </c>
      <c r="L1219" s="6"/>
      <c r="M1219" s="6" t="s">
        <v>925</v>
      </c>
      <c r="N1219" s="6"/>
      <c r="O1219" s="6">
        <v>1</v>
      </c>
      <c r="P1219" s="31">
        <v>5015020003</v>
      </c>
      <c r="Q1219" s="6"/>
      <c r="R1219" s="6">
        <v>0</v>
      </c>
      <c r="S1219" s="6"/>
      <c r="T1219" s="6" t="s">
        <v>3955</v>
      </c>
      <c r="U1219" s="6" t="s">
        <v>3955</v>
      </c>
      <c r="V1219" s="8">
        <v>37260000</v>
      </c>
    </row>
    <row r="1220" spans="1:23" ht="14.4" x14ac:dyDescent="0.25">
      <c r="A1220" s="6" t="s">
        <v>923</v>
      </c>
      <c r="B1220" s="6" t="s">
        <v>3955</v>
      </c>
      <c r="C1220" s="10">
        <v>480088333</v>
      </c>
      <c r="D1220" s="6"/>
      <c r="E1220" s="11">
        <v>0.6663310185185185</v>
      </c>
      <c r="F1220" s="31">
        <v>5121730806</v>
      </c>
      <c r="G1220" s="6"/>
      <c r="H1220" s="6">
        <v>101</v>
      </c>
      <c r="I1220" s="6"/>
      <c r="J1220" s="6" t="s">
        <v>2523</v>
      </c>
      <c r="K1220" s="6">
        <v>1</v>
      </c>
      <c r="L1220" s="6"/>
      <c r="M1220" s="6" t="s">
        <v>925</v>
      </c>
      <c r="N1220" s="6"/>
      <c r="O1220" s="6">
        <v>1</v>
      </c>
      <c r="P1220" s="31">
        <v>5015020003</v>
      </c>
      <c r="Q1220" s="6"/>
      <c r="R1220" s="6">
        <v>0</v>
      </c>
      <c r="S1220" s="6"/>
      <c r="T1220" s="6" t="s">
        <v>3955</v>
      </c>
      <c r="U1220" s="6" t="s">
        <v>3955</v>
      </c>
      <c r="V1220" s="8">
        <v>5400000</v>
      </c>
    </row>
    <row r="1221" spans="1:23" ht="14.4" x14ac:dyDescent="0.25">
      <c r="A1221" s="6" t="s">
        <v>923</v>
      </c>
      <c r="B1221" s="6" t="s">
        <v>3955</v>
      </c>
      <c r="C1221" s="10">
        <v>480088143</v>
      </c>
      <c r="D1221" s="6"/>
      <c r="E1221" s="11">
        <v>0.78478009259259263</v>
      </c>
      <c r="F1221" s="31">
        <v>5121730839</v>
      </c>
      <c r="G1221" s="6"/>
      <c r="H1221" s="6">
        <v>101</v>
      </c>
      <c r="I1221" s="6"/>
      <c r="J1221" s="6" t="s">
        <v>2497</v>
      </c>
      <c r="K1221" s="6">
        <v>20</v>
      </c>
      <c r="L1221" s="6"/>
      <c r="M1221" s="6" t="s">
        <v>925</v>
      </c>
      <c r="N1221" s="6"/>
      <c r="O1221" s="6">
        <v>3</v>
      </c>
      <c r="P1221" s="31">
        <v>5015019014</v>
      </c>
      <c r="Q1221" s="6"/>
      <c r="R1221" s="6">
        <v>0</v>
      </c>
      <c r="S1221" s="6"/>
      <c r="T1221" s="6" t="s">
        <v>3955</v>
      </c>
      <c r="U1221" s="6" t="s">
        <v>3955</v>
      </c>
      <c r="V1221" s="8">
        <v>3300000</v>
      </c>
    </row>
    <row r="1222" spans="1:23" ht="14.4" x14ac:dyDescent="0.25">
      <c r="A1222" s="6" t="s">
        <v>923</v>
      </c>
      <c r="B1222" s="6" t="s">
        <v>3955</v>
      </c>
      <c r="C1222" s="10">
        <v>480088143</v>
      </c>
      <c r="D1222" s="6"/>
      <c r="E1222" s="11">
        <v>0.78478009259259263</v>
      </c>
      <c r="F1222" s="31">
        <v>5121730839</v>
      </c>
      <c r="G1222" s="6"/>
      <c r="H1222" s="6">
        <v>101</v>
      </c>
      <c r="I1222" s="6"/>
      <c r="J1222" s="6" t="s">
        <v>2495</v>
      </c>
      <c r="K1222" s="6">
        <v>4</v>
      </c>
      <c r="L1222" s="6"/>
      <c r="M1222" s="6" t="s">
        <v>925</v>
      </c>
      <c r="N1222" s="6"/>
      <c r="O1222" s="6">
        <v>1</v>
      </c>
      <c r="P1222" s="31">
        <v>5015019014</v>
      </c>
      <c r="Q1222" s="6"/>
      <c r="R1222" s="6">
        <v>0</v>
      </c>
      <c r="S1222" s="6"/>
      <c r="T1222" s="6" t="s">
        <v>3955</v>
      </c>
      <c r="U1222" s="6" t="s">
        <v>3955</v>
      </c>
      <c r="V1222" s="8">
        <v>2680000</v>
      </c>
    </row>
    <row r="1223" spans="1:23" ht="14.4" x14ac:dyDescent="0.25">
      <c r="A1223" s="6" t="s">
        <v>923</v>
      </c>
      <c r="B1223" s="6" t="s">
        <v>3955</v>
      </c>
      <c r="C1223" s="10">
        <v>480088143</v>
      </c>
      <c r="D1223" s="6"/>
      <c r="E1223" s="11">
        <v>0.78478009259259263</v>
      </c>
      <c r="F1223" s="31">
        <v>5121730839</v>
      </c>
      <c r="G1223" s="6"/>
      <c r="H1223" s="6">
        <v>101</v>
      </c>
      <c r="I1223" s="6"/>
      <c r="J1223" s="6" t="s">
        <v>2496</v>
      </c>
      <c r="K1223" s="6">
        <v>10</v>
      </c>
      <c r="L1223" s="6"/>
      <c r="M1223" s="6" t="s">
        <v>925</v>
      </c>
      <c r="N1223" s="6"/>
      <c r="O1223" s="6">
        <v>2</v>
      </c>
      <c r="P1223" s="31">
        <v>5015019014</v>
      </c>
      <c r="Q1223" s="6"/>
      <c r="R1223" s="6">
        <v>0</v>
      </c>
      <c r="S1223" s="6"/>
      <c r="T1223" s="6" t="s">
        <v>3955</v>
      </c>
      <c r="U1223" s="6" t="s">
        <v>3955</v>
      </c>
      <c r="V1223" s="8">
        <v>3920000</v>
      </c>
    </row>
    <row r="1224" spans="1:23" ht="14.4" x14ac:dyDescent="0.25">
      <c r="A1224" s="6" t="s">
        <v>923</v>
      </c>
      <c r="B1224" s="6" t="s">
        <v>3955</v>
      </c>
      <c r="C1224" s="10">
        <v>480087932</v>
      </c>
      <c r="D1224" s="6"/>
      <c r="E1224" s="11">
        <v>0.58673611111111112</v>
      </c>
      <c r="F1224" s="31">
        <v>5121730678</v>
      </c>
      <c r="G1224" s="6"/>
      <c r="H1224" s="6">
        <v>101</v>
      </c>
      <c r="I1224" s="6" t="s">
        <v>2359</v>
      </c>
      <c r="J1224" s="6" t="s">
        <v>2360</v>
      </c>
      <c r="K1224" s="8">
        <v>1080</v>
      </c>
      <c r="L1224" s="6" t="s">
        <v>938</v>
      </c>
      <c r="M1224" s="6" t="s">
        <v>939</v>
      </c>
      <c r="N1224" s="8">
        <v>1080</v>
      </c>
      <c r="O1224" s="6">
        <v>1</v>
      </c>
      <c r="P1224" s="31">
        <v>5015095036</v>
      </c>
      <c r="Q1224" s="6"/>
      <c r="R1224" s="6">
        <v>0</v>
      </c>
      <c r="S1224" s="6"/>
      <c r="T1224" s="6" t="s">
        <v>3955</v>
      </c>
      <c r="U1224" s="6" t="s">
        <v>3955</v>
      </c>
      <c r="V1224" s="8">
        <v>27000000</v>
      </c>
    </row>
    <row r="1225" spans="1:23" ht="14.4" x14ac:dyDescent="0.25">
      <c r="A1225" s="6" t="s">
        <v>923</v>
      </c>
      <c r="B1225" s="6" t="s">
        <v>3955</v>
      </c>
      <c r="C1225" s="10">
        <v>480088339</v>
      </c>
      <c r="D1225" s="6"/>
      <c r="E1225" s="11">
        <v>0.65004629629629629</v>
      </c>
      <c r="F1225" s="31">
        <v>5121730831</v>
      </c>
      <c r="G1225" s="6"/>
      <c r="H1225" s="6">
        <v>101</v>
      </c>
      <c r="I1225" s="6" t="s">
        <v>2539</v>
      </c>
      <c r="J1225" s="6" t="s">
        <v>2540</v>
      </c>
      <c r="K1225" s="6">
        <v>2</v>
      </c>
      <c r="L1225" s="6" t="s">
        <v>938</v>
      </c>
      <c r="M1225" s="6" t="s">
        <v>939</v>
      </c>
      <c r="N1225" s="6">
        <v>2</v>
      </c>
      <c r="O1225" s="6">
        <v>1</v>
      </c>
      <c r="P1225" s="31">
        <v>5015095036</v>
      </c>
      <c r="Q1225" s="6"/>
      <c r="R1225" s="6">
        <v>0</v>
      </c>
      <c r="S1225" s="6"/>
      <c r="T1225" s="6" t="s">
        <v>3955</v>
      </c>
      <c r="U1225" s="6" t="s">
        <v>3955</v>
      </c>
      <c r="V1225" s="8">
        <v>2375000</v>
      </c>
    </row>
    <row r="1226" spans="1:23" ht="14.4" x14ac:dyDescent="0.25">
      <c r="A1226" s="6" t="s">
        <v>923</v>
      </c>
      <c r="B1226" s="6" t="s">
        <v>3955</v>
      </c>
      <c r="C1226" s="10">
        <v>480088339</v>
      </c>
      <c r="D1226" s="6"/>
      <c r="E1226" s="11">
        <v>0.65004629629629629</v>
      </c>
      <c r="F1226" s="31">
        <v>5121730831</v>
      </c>
      <c r="G1226" s="6"/>
      <c r="H1226" s="6">
        <v>101</v>
      </c>
      <c r="I1226" s="6" t="s">
        <v>2541</v>
      </c>
      <c r="J1226" s="6" t="s">
        <v>2542</v>
      </c>
      <c r="K1226" s="6">
        <v>1</v>
      </c>
      <c r="L1226" s="6" t="s">
        <v>938</v>
      </c>
      <c r="M1226" s="6" t="s">
        <v>939</v>
      </c>
      <c r="N1226" s="6">
        <v>1</v>
      </c>
      <c r="O1226" s="6">
        <v>2</v>
      </c>
      <c r="P1226" s="31">
        <v>5015095036</v>
      </c>
      <c r="Q1226" s="6"/>
      <c r="R1226" s="6">
        <v>0</v>
      </c>
      <c r="S1226" s="6"/>
      <c r="T1226" s="6" t="s">
        <v>3955</v>
      </c>
      <c r="U1226" s="6" t="s">
        <v>3955</v>
      </c>
      <c r="V1226" s="8">
        <v>23050000</v>
      </c>
    </row>
    <row r="1227" spans="1:23" ht="14.4" x14ac:dyDescent="0.25">
      <c r="A1227" s="6" t="s">
        <v>923</v>
      </c>
      <c r="B1227" s="6" t="s">
        <v>3955</v>
      </c>
      <c r="C1227" s="10">
        <v>480088339</v>
      </c>
      <c r="D1227" s="6"/>
      <c r="E1227" s="11">
        <v>0.65004629629629629</v>
      </c>
      <c r="F1227" s="31">
        <v>5121730831</v>
      </c>
      <c r="G1227" s="6"/>
      <c r="H1227" s="6">
        <v>101</v>
      </c>
      <c r="I1227" s="6" t="s">
        <v>2543</v>
      </c>
      <c r="J1227" s="6" t="s">
        <v>2544</v>
      </c>
      <c r="K1227" s="6">
        <v>1</v>
      </c>
      <c r="L1227" s="6" t="s">
        <v>938</v>
      </c>
      <c r="M1227" s="6" t="s">
        <v>939</v>
      </c>
      <c r="N1227" s="6">
        <v>1</v>
      </c>
      <c r="O1227" s="6">
        <v>3</v>
      </c>
      <c r="P1227" s="31">
        <v>5015095036</v>
      </c>
      <c r="Q1227" s="6"/>
      <c r="R1227" s="6">
        <v>0</v>
      </c>
      <c r="S1227" s="6"/>
      <c r="T1227" s="6" t="s">
        <v>3955</v>
      </c>
      <c r="U1227" s="6" t="s">
        <v>3955</v>
      </c>
      <c r="V1227" s="8">
        <v>3520000</v>
      </c>
    </row>
    <row r="1228" spans="1:23" ht="14.4" x14ac:dyDescent="0.25">
      <c r="A1228" s="6" t="s">
        <v>923</v>
      </c>
      <c r="B1228" s="6" t="s">
        <v>3955</v>
      </c>
      <c r="C1228" s="10">
        <v>480088339</v>
      </c>
      <c r="D1228" s="6"/>
      <c r="E1228" s="11">
        <v>0.65004629629629629</v>
      </c>
      <c r="F1228" s="31">
        <v>5121730831</v>
      </c>
      <c r="G1228" s="6"/>
      <c r="H1228" s="6">
        <v>101</v>
      </c>
      <c r="I1228" s="6" t="s">
        <v>2545</v>
      </c>
      <c r="J1228" s="6" t="s">
        <v>2546</v>
      </c>
      <c r="K1228" s="6">
        <v>1</v>
      </c>
      <c r="L1228" s="6" t="s">
        <v>938</v>
      </c>
      <c r="M1228" s="6" t="s">
        <v>939</v>
      </c>
      <c r="N1228" s="6">
        <v>1</v>
      </c>
      <c r="O1228" s="6">
        <v>4</v>
      </c>
      <c r="P1228" s="31">
        <v>5015095036</v>
      </c>
      <c r="Q1228" s="6"/>
      <c r="R1228" s="6">
        <v>0</v>
      </c>
      <c r="S1228" s="6"/>
      <c r="T1228" s="6" t="s">
        <v>3955</v>
      </c>
      <c r="U1228" s="6" t="s">
        <v>3955</v>
      </c>
      <c r="V1228" s="8">
        <v>5580000</v>
      </c>
    </row>
    <row r="1229" spans="1:23" ht="14.4" x14ac:dyDescent="0.25">
      <c r="A1229" s="6" t="s">
        <v>923</v>
      </c>
      <c r="B1229" s="6" t="s">
        <v>3955</v>
      </c>
      <c r="C1229" s="10">
        <v>480088339</v>
      </c>
      <c r="D1229" s="6"/>
      <c r="E1229" s="11">
        <v>0.65004629629629629</v>
      </c>
      <c r="F1229" s="31">
        <v>5121730831</v>
      </c>
      <c r="G1229" s="6"/>
      <c r="H1229" s="6">
        <v>101</v>
      </c>
      <c r="I1229" s="6" t="s">
        <v>2547</v>
      </c>
      <c r="J1229" s="6" t="s">
        <v>2548</v>
      </c>
      <c r="K1229" s="6">
        <v>1</v>
      </c>
      <c r="L1229" s="6" t="s">
        <v>938</v>
      </c>
      <c r="M1229" s="6" t="s">
        <v>939</v>
      </c>
      <c r="N1229" s="6">
        <v>1</v>
      </c>
      <c r="O1229" s="6">
        <v>5</v>
      </c>
      <c r="P1229" s="31">
        <v>5015095036</v>
      </c>
      <c r="Q1229" s="6"/>
      <c r="R1229" s="6">
        <v>0</v>
      </c>
      <c r="S1229" s="6"/>
      <c r="T1229" s="6" t="s">
        <v>3955</v>
      </c>
      <c r="U1229" s="6" t="s">
        <v>3955</v>
      </c>
      <c r="V1229" s="8">
        <v>3800000</v>
      </c>
    </row>
    <row r="1230" spans="1:23" ht="14.4" x14ac:dyDescent="0.25">
      <c r="A1230" s="6" t="s">
        <v>923</v>
      </c>
      <c r="B1230" s="6" t="s">
        <v>3955</v>
      </c>
      <c r="C1230" s="10">
        <v>480088339</v>
      </c>
      <c r="D1230" s="6"/>
      <c r="E1230" s="11">
        <v>0.65004629629629629</v>
      </c>
      <c r="F1230" s="31">
        <v>5121730831</v>
      </c>
      <c r="G1230" s="6"/>
      <c r="H1230" s="6">
        <v>101</v>
      </c>
      <c r="I1230" s="6" t="s">
        <v>2549</v>
      </c>
      <c r="J1230" s="6" t="s">
        <v>2550</v>
      </c>
      <c r="K1230" s="6">
        <v>1</v>
      </c>
      <c r="L1230" s="6" t="s">
        <v>938</v>
      </c>
      <c r="M1230" s="6" t="s">
        <v>939</v>
      </c>
      <c r="N1230" s="6">
        <v>1</v>
      </c>
      <c r="O1230" s="6">
        <v>6</v>
      </c>
      <c r="P1230" s="31">
        <v>5015095036</v>
      </c>
      <c r="Q1230" s="6"/>
      <c r="R1230" s="6">
        <v>0</v>
      </c>
      <c r="S1230" s="6"/>
      <c r="T1230" s="6" t="s">
        <v>3955</v>
      </c>
      <c r="U1230" s="6" t="s">
        <v>3955</v>
      </c>
      <c r="V1230" s="8">
        <v>6950000</v>
      </c>
    </row>
    <row r="1231" spans="1:23" ht="14.4" x14ac:dyDescent="0.25">
      <c r="A1231" s="6" t="s">
        <v>923</v>
      </c>
      <c r="B1231" s="6" t="s">
        <v>3956</v>
      </c>
      <c r="C1231" s="10">
        <v>480088199</v>
      </c>
      <c r="D1231" s="6"/>
      <c r="E1231" s="11">
        <v>0.71530092592592587</v>
      </c>
      <c r="F1231" s="31">
        <v>5121731179</v>
      </c>
      <c r="G1231" s="6"/>
      <c r="H1231" s="6">
        <v>101</v>
      </c>
      <c r="I1231" s="6"/>
      <c r="J1231" s="6" t="s">
        <v>2504</v>
      </c>
      <c r="K1231" s="6">
        <v>1</v>
      </c>
      <c r="L1231" s="6"/>
      <c r="M1231" s="6" t="s">
        <v>925</v>
      </c>
      <c r="N1231" s="6"/>
      <c r="O1231" s="6">
        <v>1</v>
      </c>
      <c r="P1231" s="31">
        <v>5015020003</v>
      </c>
      <c r="Q1231" s="6"/>
      <c r="R1231" s="6">
        <v>0</v>
      </c>
      <c r="S1231" s="6"/>
      <c r="T1231" s="6" t="s">
        <v>3956</v>
      </c>
      <c r="U1231" s="6" t="s">
        <v>3956</v>
      </c>
      <c r="V1231" s="8">
        <v>1500000</v>
      </c>
    </row>
    <row r="1232" spans="1:23" ht="14.4" x14ac:dyDescent="0.25">
      <c r="A1232" s="6" t="s">
        <v>923</v>
      </c>
      <c r="B1232" s="6" t="s">
        <v>3956</v>
      </c>
      <c r="C1232" s="10">
        <v>480088198</v>
      </c>
      <c r="D1232" s="6"/>
      <c r="E1232" s="11">
        <v>0.46943287037037035</v>
      </c>
      <c r="F1232" s="31">
        <v>5121731059</v>
      </c>
      <c r="G1232" s="6"/>
      <c r="H1232" s="6">
        <v>101</v>
      </c>
      <c r="I1232" s="6"/>
      <c r="J1232" s="6" t="s">
        <v>2503</v>
      </c>
      <c r="K1232" s="6">
        <v>1</v>
      </c>
      <c r="L1232" s="6"/>
      <c r="M1232" s="6" t="s">
        <v>925</v>
      </c>
      <c r="N1232" s="6"/>
      <c r="O1232" s="6">
        <v>1</v>
      </c>
      <c r="P1232" s="31">
        <v>5015019014</v>
      </c>
      <c r="Q1232" s="6"/>
      <c r="R1232" s="6">
        <v>0</v>
      </c>
      <c r="S1232" s="6"/>
      <c r="T1232" s="6" t="s">
        <v>3956</v>
      </c>
      <c r="U1232" s="6" t="s">
        <v>3956</v>
      </c>
      <c r="V1232" s="8">
        <v>35454546</v>
      </c>
      <c r="W1232" s="36" t="s">
        <v>18009</v>
      </c>
    </row>
    <row r="1233" spans="1:23" ht="14.4" x14ac:dyDescent="0.25">
      <c r="A1233" s="6" t="s">
        <v>923</v>
      </c>
      <c r="B1233" s="6" t="s">
        <v>3956</v>
      </c>
      <c r="C1233" s="10">
        <v>480088342</v>
      </c>
      <c r="D1233" s="6"/>
      <c r="E1233" s="11">
        <v>0.73766203703703714</v>
      </c>
      <c r="F1233" s="31">
        <v>5121731203</v>
      </c>
      <c r="G1233" s="6"/>
      <c r="H1233" s="6">
        <v>101</v>
      </c>
      <c r="I1233" s="6"/>
      <c r="J1233" s="6" t="s">
        <v>2552</v>
      </c>
      <c r="K1233" s="6">
        <v>1</v>
      </c>
      <c r="L1233" s="6"/>
      <c r="M1233" s="6" t="s">
        <v>925</v>
      </c>
      <c r="N1233" s="6"/>
      <c r="O1233" s="6">
        <v>1</v>
      </c>
      <c r="P1233" s="31">
        <v>5015020003</v>
      </c>
      <c r="Q1233" s="6"/>
      <c r="R1233" s="6">
        <v>0</v>
      </c>
      <c r="S1233" s="6"/>
      <c r="T1233" s="6" t="s">
        <v>3956</v>
      </c>
      <c r="U1233" s="6" t="s">
        <v>3956</v>
      </c>
      <c r="V1233" s="8">
        <v>25340000</v>
      </c>
      <c r="W1233" s="36" t="s">
        <v>18009</v>
      </c>
    </row>
    <row r="1234" spans="1:23" ht="14.4" x14ac:dyDescent="0.25">
      <c r="A1234" s="6" t="s">
        <v>923</v>
      </c>
      <c r="B1234" s="6" t="s">
        <v>3956</v>
      </c>
      <c r="C1234" s="10">
        <v>480088071</v>
      </c>
      <c r="D1234" s="6"/>
      <c r="E1234" s="11">
        <v>0.74209490740740736</v>
      </c>
      <c r="F1234" s="31">
        <v>5121731205</v>
      </c>
      <c r="G1234" s="6"/>
      <c r="H1234" s="6">
        <v>101</v>
      </c>
      <c r="I1234" s="6"/>
      <c r="J1234" s="6" t="s">
        <v>2476</v>
      </c>
      <c r="K1234" s="6">
        <v>1</v>
      </c>
      <c r="L1234" s="6"/>
      <c r="M1234" s="6" t="s">
        <v>925</v>
      </c>
      <c r="N1234" s="6"/>
      <c r="O1234" s="6">
        <v>1</v>
      </c>
      <c r="P1234" s="31">
        <v>5015020003</v>
      </c>
      <c r="Q1234" s="6"/>
      <c r="R1234" s="6">
        <v>0</v>
      </c>
      <c r="S1234" s="6"/>
      <c r="T1234" s="6" t="s">
        <v>3956</v>
      </c>
      <c r="U1234" s="6" t="s">
        <v>3956</v>
      </c>
      <c r="V1234" s="8">
        <v>13639500</v>
      </c>
    </row>
    <row r="1235" spans="1:23" ht="14.4" x14ac:dyDescent="0.25">
      <c r="A1235" s="6" t="s">
        <v>923</v>
      </c>
      <c r="B1235" s="6" t="s">
        <v>3956</v>
      </c>
      <c r="C1235" s="10">
        <v>480088076</v>
      </c>
      <c r="D1235" s="6"/>
      <c r="E1235" s="11">
        <v>0.71775462962962966</v>
      </c>
      <c r="F1235" s="31">
        <v>5121731190</v>
      </c>
      <c r="G1235" s="6"/>
      <c r="H1235" s="6">
        <v>101</v>
      </c>
      <c r="I1235" s="6"/>
      <c r="J1235" s="6" t="s">
        <v>2485</v>
      </c>
      <c r="K1235" s="8">
        <v>1000</v>
      </c>
      <c r="L1235" s="6"/>
      <c r="M1235" s="6" t="s">
        <v>925</v>
      </c>
      <c r="N1235" s="6"/>
      <c r="O1235" s="6">
        <v>1</v>
      </c>
      <c r="P1235" s="31">
        <v>5015020003</v>
      </c>
      <c r="Q1235" s="6"/>
      <c r="R1235" s="6">
        <v>0</v>
      </c>
      <c r="S1235" s="6"/>
      <c r="T1235" s="6" t="s">
        <v>3956</v>
      </c>
      <c r="U1235" s="6" t="s">
        <v>3956</v>
      </c>
      <c r="V1235" s="8">
        <v>37500000</v>
      </c>
    </row>
    <row r="1236" spans="1:23" ht="14.4" x14ac:dyDescent="0.25">
      <c r="A1236" s="6" t="s">
        <v>923</v>
      </c>
      <c r="B1236" s="6" t="s">
        <v>3956</v>
      </c>
      <c r="C1236" s="10">
        <v>480088076</v>
      </c>
      <c r="D1236" s="6"/>
      <c r="E1236" s="11">
        <v>0.71775462962962966</v>
      </c>
      <c r="F1236" s="31">
        <v>5121731190</v>
      </c>
      <c r="G1236" s="6"/>
      <c r="H1236" s="6">
        <v>101</v>
      </c>
      <c r="I1236" s="6"/>
      <c r="J1236" s="6" t="s">
        <v>2486</v>
      </c>
      <c r="K1236" s="8">
        <v>1000</v>
      </c>
      <c r="L1236" s="6"/>
      <c r="M1236" s="6" t="s">
        <v>925</v>
      </c>
      <c r="N1236" s="6"/>
      <c r="O1236" s="6">
        <v>2</v>
      </c>
      <c r="P1236" s="31">
        <v>5015020003</v>
      </c>
      <c r="Q1236" s="6"/>
      <c r="R1236" s="6">
        <v>0</v>
      </c>
      <c r="S1236" s="6"/>
      <c r="T1236" s="6" t="s">
        <v>3956</v>
      </c>
      <c r="U1236" s="6" t="s">
        <v>3956</v>
      </c>
      <c r="V1236" s="8">
        <v>42000000</v>
      </c>
    </row>
    <row r="1237" spans="1:23" ht="14.4" x14ac:dyDescent="0.25">
      <c r="A1237" s="6" t="s">
        <v>923</v>
      </c>
      <c r="B1237" s="6" t="s">
        <v>3956</v>
      </c>
      <c r="C1237" s="10">
        <v>480088571</v>
      </c>
      <c r="D1237" s="6"/>
      <c r="E1237" s="11">
        <v>0.72111111111111104</v>
      </c>
      <c r="F1237" s="31">
        <v>5121731195</v>
      </c>
      <c r="G1237" s="6"/>
      <c r="H1237" s="6">
        <v>101</v>
      </c>
      <c r="I1237" s="6"/>
      <c r="J1237" s="6" t="s">
        <v>17755</v>
      </c>
      <c r="K1237" s="6">
        <v>1</v>
      </c>
      <c r="L1237" s="6"/>
      <c r="M1237" s="6" t="s">
        <v>925</v>
      </c>
      <c r="N1237" s="6"/>
      <c r="O1237" s="6">
        <v>1</v>
      </c>
      <c r="P1237" s="31">
        <v>5015020003</v>
      </c>
      <c r="Q1237" s="6"/>
      <c r="R1237" s="6">
        <v>0</v>
      </c>
      <c r="S1237" s="6"/>
      <c r="T1237" s="6" t="s">
        <v>3956</v>
      </c>
      <c r="U1237" s="6" t="s">
        <v>3956</v>
      </c>
      <c r="V1237" s="8">
        <v>48152500</v>
      </c>
      <c r="W1237" s="36" t="s">
        <v>18009</v>
      </c>
    </row>
    <row r="1238" spans="1:23" ht="14.4" x14ac:dyDescent="0.25">
      <c r="A1238" s="6" t="s">
        <v>923</v>
      </c>
      <c r="B1238" s="6" t="s">
        <v>3956</v>
      </c>
      <c r="C1238" s="10">
        <v>480088420</v>
      </c>
      <c r="D1238" s="6"/>
      <c r="E1238" s="11">
        <v>0.72075231481481483</v>
      </c>
      <c r="F1238" s="31">
        <v>5121731194</v>
      </c>
      <c r="G1238" s="6"/>
      <c r="H1238" s="6">
        <v>101</v>
      </c>
      <c r="I1238" s="6"/>
      <c r="J1238" s="6" t="s">
        <v>17754</v>
      </c>
      <c r="K1238" s="6">
        <v>1</v>
      </c>
      <c r="L1238" s="6"/>
      <c r="M1238" s="6" t="s">
        <v>925</v>
      </c>
      <c r="N1238" s="6"/>
      <c r="O1238" s="6">
        <v>1</v>
      </c>
      <c r="P1238" s="31">
        <v>5015020003</v>
      </c>
      <c r="Q1238" s="6"/>
      <c r="R1238" s="6">
        <v>0</v>
      </c>
      <c r="S1238" s="6"/>
      <c r="T1238" s="6" t="s">
        <v>3956</v>
      </c>
      <c r="U1238" s="6" t="s">
        <v>3956</v>
      </c>
      <c r="V1238" s="8">
        <v>40268800</v>
      </c>
      <c r="W1238" s="36" t="s">
        <v>18009</v>
      </c>
    </row>
    <row r="1239" spans="1:23" ht="14.4" x14ac:dyDescent="0.25">
      <c r="A1239" s="6" t="s">
        <v>923</v>
      </c>
      <c r="B1239" s="6" t="s">
        <v>3956</v>
      </c>
      <c r="C1239" s="10">
        <v>480088841</v>
      </c>
      <c r="D1239" s="6"/>
      <c r="E1239" s="11">
        <v>0.72453703703703709</v>
      </c>
      <c r="F1239" s="31">
        <v>5121731196</v>
      </c>
      <c r="G1239" s="6"/>
      <c r="H1239" s="6">
        <v>101</v>
      </c>
      <c r="I1239" s="6"/>
      <c r="J1239" s="6" t="s">
        <v>17757</v>
      </c>
      <c r="K1239" s="6">
        <v>1</v>
      </c>
      <c r="L1239" s="6"/>
      <c r="M1239" s="6" t="s">
        <v>925</v>
      </c>
      <c r="N1239" s="6"/>
      <c r="O1239" s="6">
        <v>1</v>
      </c>
      <c r="P1239" s="31">
        <v>5015020003</v>
      </c>
      <c r="Q1239" s="6"/>
      <c r="R1239" s="6">
        <v>0</v>
      </c>
      <c r="S1239" s="6"/>
      <c r="T1239" s="6" t="s">
        <v>3956</v>
      </c>
      <c r="U1239" s="6" t="s">
        <v>3956</v>
      </c>
      <c r="V1239" s="8">
        <v>270000</v>
      </c>
      <c r="W1239" s="36" t="s">
        <v>18009</v>
      </c>
    </row>
    <row r="1240" spans="1:23" ht="14.4" x14ac:dyDescent="0.25">
      <c r="A1240" s="6" t="s">
        <v>923</v>
      </c>
      <c r="B1240" s="6" t="s">
        <v>3956</v>
      </c>
      <c r="C1240" s="10">
        <v>480088157</v>
      </c>
      <c r="D1240" s="6"/>
      <c r="E1240" s="11">
        <v>0.74276620370370372</v>
      </c>
      <c r="F1240" s="31">
        <v>5121731206</v>
      </c>
      <c r="G1240" s="6"/>
      <c r="H1240" s="6">
        <v>101</v>
      </c>
      <c r="I1240" s="6"/>
      <c r="J1240" s="6" t="s">
        <v>2498</v>
      </c>
      <c r="K1240" s="6">
        <v>1</v>
      </c>
      <c r="L1240" s="6"/>
      <c r="M1240" s="6" t="s">
        <v>925</v>
      </c>
      <c r="N1240" s="6"/>
      <c r="O1240" s="6">
        <v>1</v>
      </c>
      <c r="P1240" s="31">
        <v>5015020003</v>
      </c>
      <c r="Q1240" s="6"/>
      <c r="R1240" s="6">
        <v>0</v>
      </c>
      <c r="S1240" s="6"/>
      <c r="T1240" s="6" t="s">
        <v>3956</v>
      </c>
      <c r="U1240" s="6" t="s">
        <v>3956</v>
      </c>
      <c r="V1240" s="8">
        <v>1753500</v>
      </c>
      <c r="W1240" s="36" t="s">
        <v>18009</v>
      </c>
    </row>
    <row r="1241" spans="1:23" ht="14.4" x14ac:dyDescent="0.25">
      <c r="A1241" s="6" t="s">
        <v>923</v>
      </c>
      <c r="B1241" s="6" t="s">
        <v>3956</v>
      </c>
      <c r="C1241" s="10">
        <v>480087978</v>
      </c>
      <c r="D1241" s="6"/>
      <c r="E1241" s="11">
        <v>0.72765046296296287</v>
      </c>
      <c r="F1241" s="31">
        <v>5121731199</v>
      </c>
      <c r="G1241" s="6"/>
      <c r="H1241" s="6">
        <v>101</v>
      </c>
      <c r="I1241" s="6"/>
      <c r="J1241" s="6" t="s">
        <v>2441</v>
      </c>
      <c r="K1241" s="6">
        <v>1</v>
      </c>
      <c r="L1241" s="6"/>
      <c r="M1241" s="6" t="s">
        <v>925</v>
      </c>
      <c r="N1241" s="6"/>
      <c r="O1241" s="6">
        <v>1</v>
      </c>
      <c r="P1241" s="31">
        <v>5015020003</v>
      </c>
      <c r="Q1241" s="6"/>
      <c r="R1241" s="6">
        <v>0</v>
      </c>
      <c r="S1241" s="6"/>
      <c r="T1241" s="6" t="s">
        <v>3956</v>
      </c>
      <c r="U1241" s="6" t="s">
        <v>3956</v>
      </c>
      <c r="V1241" s="8">
        <v>16720000</v>
      </c>
      <c r="W1241" s="36" t="s">
        <v>18009</v>
      </c>
    </row>
    <row r="1242" spans="1:23" ht="14.4" x14ac:dyDescent="0.25">
      <c r="A1242" s="6" t="s">
        <v>923</v>
      </c>
      <c r="B1242" s="6" t="s">
        <v>3956</v>
      </c>
      <c r="C1242" s="10">
        <v>480088839</v>
      </c>
      <c r="D1242" s="6"/>
      <c r="E1242" s="11">
        <v>0.72476851851851853</v>
      </c>
      <c r="F1242" s="31">
        <v>5121731197</v>
      </c>
      <c r="G1242" s="6"/>
      <c r="H1242" s="6">
        <v>101</v>
      </c>
      <c r="I1242" s="6"/>
      <c r="J1242" s="6" t="s">
        <v>17756</v>
      </c>
      <c r="K1242" s="6">
        <v>1</v>
      </c>
      <c r="L1242" s="6"/>
      <c r="M1242" s="6" t="s">
        <v>925</v>
      </c>
      <c r="N1242" s="6"/>
      <c r="O1242" s="6">
        <v>1</v>
      </c>
      <c r="P1242" s="31">
        <v>5015020003</v>
      </c>
      <c r="Q1242" s="6"/>
      <c r="R1242" s="6">
        <v>0</v>
      </c>
      <c r="S1242" s="6"/>
      <c r="T1242" s="6" t="s">
        <v>3956</v>
      </c>
      <c r="U1242" s="6" t="s">
        <v>3956</v>
      </c>
      <c r="V1242" s="8">
        <v>867175</v>
      </c>
      <c r="W1242" s="36" t="s">
        <v>18009</v>
      </c>
    </row>
    <row r="1243" spans="1:23" ht="14.4" x14ac:dyDescent="0.25">
      <c r="A1243" s="6" t="s">
        <v>923</v>
      </c>
      <c r="B1243" s="6" t="s">
        <v>3956</v>
      </c>
      <c r="C1243" s="10">
        <v>480088419</v>
      </c>
      <c r="D1243" s="6"/>
      <c r="E1243" s="11">
        <v>0.59835648148148146</v>
      </c>
      <c r="F1243" s="31">
        <v>5121731103</v>
      </c>
      <c r="G1243" s="6"/>
      <c r="H1243" s="6">
        <v>101</v>
      </c>
      <c r="I1243" s="6"/>
      <c r="J1243" s="6" t="s">
        <v>2573</v>
      </c>
      <c r="K1243" s="6">
        <v>1</v>
      </c>
      <c r="L1243" s="6"/>
      <c r="M1243" s="6" t="s">
        <v>925</v>
      </c>
      <c r="N1243" s="6"/>
      <c r="O1243" s="6">
        <v>1</v>
      </c>
      <c r="P1243" s="31">
        <v>5015019014</v>
      </c>
      <c r="Q1243" s="6"/>
      <c r="R1243" s="6">
        <v>0</v>
      </c>
      <c r="S1243" s="6"/>
      <c r="T1243" s="6" t="s">
        <v>3956</v>
      </c>
      <c r="U1243" s="6" t="s">
        <v>3956</v>
      </c>
      <c r="V1243" s="8">
        <v>68652228</v>
      </c>
    </row>
    <row r="1244" spans="1:23" ht="14.4" x14ac:dyDescent="0.25">
      <c r="A1244" s="6" t="s">
        <v>923</v>
      </c>
      <c r="B1244" s="6" t="s">
        <v>3956</v>
      </c>
      <c r="C1244" s="10">
        <v>480088387</v>
      </c>
      <c r="D1244" s="6"/>
      <c r="E1244" s="11">
        <v>0.68983796296296296</v>
      </c>
      <c r="F1244" s="31">
        <v>5121731171</v>
      </c>
      <c r="G1244" s="6"/>
      <c r="H1244" s="6">
        <v>101</v>
      </c>
      <c r="I1244" s="6"/>
      <c r="J1244" s="6" t="s">
        <v>2571</v>
      </c>
      <c r="K1244" s="6">
        <v>1</v>
      </c>
      <c r="L1244" s="6"/>
      <c r="M1244" s="6" t="s">
        <v>925</v>
      </c>
      <c r="N1244" s="6"/>
      <c r="O1244" s="6">
        <v>1</v>
      </c>
      <c r="P1244" s="31">
        <v>5015020003</v>
      </c>
      <c r="Q1244" s="6"/>
      <c r="R1244" s="6">
        <v>0</v>
      </c>
      <c r="S1244" s="6"/>
      <c r="T1244" s="6" t="s">
        <v>3956</v>
      </c>
      <c r="U1244" s="6" t="s">
        <v>3956</v>
      </c>
      <c r="V1244" s="8">
        <v>5400000</v>
      </c>
    </row>
    <row r="1245" spans="1:23" ht="14.4" x14ac:dyDescent="0.25">
      <c r="A1245" s="6" t="s">
        <v>923</v>
      </c>
      <c r="B1245" s="6" t="s">
        <v>3956</v>
      </c>
      <c r="C1245" s="10">
        <v>480088455</v>
      </c>
      <c r="D1245" s="6"/>
      <c r="E1245" s="11">
        <v>0.73900462962962965</v>
      </c>
      <c r="F1245" s="31">
        <v>5121731204</v>
      </c>
      <c r="G1245" s="6"/>
      <c r="H1245" s="6">
        <v>101</v>
      </c>
      <c r="I1245" s="6"/>
      <c r="J1245" s="6" t="s">
        <v>2583</v>
      </c>
      <c r="K1245" s="6">
        <v>1</v>
      </c>
      <c r="L1245" s="6"/>
      <c r="M1245" s="6" t="s">
        <v>925</v>
      </c>
      <c r="N1245" s="6"/>
      <c r="O1245" s="6">
        <v>1</v>
      </c>
      <c r="P1245" s="31">
        <v>5015020003</v>
      </c>
      <c r="Q1245" s="6"/>
      <c r="R1245" s="6">
        <v>0</v>
      </c>
      <c r="S1245" s="6"/>
      <c r="T1245" s="6" t="s">
        <v>3956</v>
      </c>
      <c r="U1245" s="6" t="s">
        <v>3956</v>
      </c>
      <c r="V1245" s="8">
        <v>2800000</v>
      </c>
    </row>
    <row r="1246" spans="1:23" ht="14.4" x14ac:dyDescent="0.25">
      <c r="A1246" s="6" t="s">
        <v>923</v>
      </c>
      <c r="B1246" s="6" t="s">
        <v>3956</v>
      </c>
      <c r="C1246" s="10">
        <v>480088331</v>
      </c>
      <c r="D1246" s="6"/>
      <c r="E1246" s="11">
        <v>0.73372685185185194</v>
      </c>
      <c r="F1246" s="31">
        <v>5121731202</v>
      </c>
      <c r="G1246" s="6"/>
      <c r="H1246" s="6">
        <v>101</v>
      </c>
      <c r="I1246" s="6"/>
      <c r="J1246" s="6" t="s">
        <v>2522</v>
      </c>
      <c r="K1246" s="6">
        <v>4</v>
      </c>
      <c r="L1246" s="6"/>
      <c r="M1246" s="6" t="s">
        <v>925</v>
      </c>
      <c r="N1246" s="6"/>
      <c r="O1246" s="6">
        <v>1</v>
      </c>
      <c r="P1246" s="31">
        <v>5015020003</v>
      </c>
      <c r="Q1246" s="6"/>
      <c r="R1246" s="6">
        <v>0</v>
      </c>
      <c r="S1246" s="6"/>
      <c r="T1246" s="6" t="s">
        <v>3956</v>
      </c>
      <c r="U1246" s="6" t="s">
        <v>3956</v>
      </c>
      <c r="V1246" s="8">
        <v>21600000</v>
      </c>
    </row>
    <row r="1247" spans="1:23" ht="14.4" x14ac:dyDescent="0.25">
      <c r="A1247" s="6" t="s">
        <v>923</v>
      </c>
      <c r="B1247" s="6" t="s">
        <v>3956</v>
      </c>
      <c r="C1247" s="10">
        <v>480087904</v>
      </c>
      <c r="D1247" s="6"/>
      <c r="E1247" s="11">
        <v>0.68949074074074079</v>
      </c>
      <c r="F1247" s="31">
        <v>5121731170</v>
      </c>
      <c r="G1247" s="6"/>
      <c r="H1247" s="6">
        <v>101</v>
      </c>
      <c r="I1247" s="6"/>
      <c r="J1247" s="6" t="s">
        <v>2336</v>
      </c>
      <c r="K1247" s="6">
        <v>1</v>
      </c>
      <c r="L1247" s="6"/>
      <c r="M1247" s="6" t="s">
        <v>925</v>
      </c>
      <c r="N1247" s="6"/>
      <c r="O1247" s="6">
        <v>1</v>
      </c>
      <c r="P1247" s="31">
        <v>5015020003</v>
      </c>
      <c r="Q1247" s="6"/>
      <c r="R1247" s="6">
        <v>0</v>
      </c>
      <c r="S1247" s="6"/>
      <c r="T1247" s="6" t="s">
        <v>3956</v>
      </c>
      <c r="U1247" s="6" t="s">
        <v>3956</v>
      </c>
      <c r="V1247" s="8">
        <v>5400000</v>
      </c>
    </row>
    <row r="1248" spans="1:23" ht="14.4" x14ac:dyDescent="0.25">
      <c r="A1248" s="6" t="s">
        <v>923</v>
      </c>
      <c r="B1248" s="6" t="s">
        <v>3956</v>
      </c>
      <c r="C1248" s="10">
        <v>480087785</v>
      </c>
      <c r="D1248" s="6"/>
      <c r="E1248" s="11">
        <v>0.68909722222222225</v>
      </c>
      <c r="F1248" s="31">
        <v>5121731159</v>
      </c>
      <c r="G1248" s="6"/>
      <c r="H1248" s="6">
        <v>101</v>
      </c>
      <c r="I1248" s="6"/>
      <c r="J1248" s="6" t="s">
        <v>17730</v>
      </c>
      <c r="K1248" s="6">
        <v>1</v>
      </c>
      <c r="L1248" s="6"/>
      <c r="M1248" s="6" t="s">
        <v>925</v>
      </c>
      <c r="N1248" s="6"/>
      <c r="O1248" s="6">
        <v>1</v>
      </c>
      <c r="P1248" s="31">
        <v>5015020003</v>
      </c>
      <c r="Q1248" s="6"/>
      <c r="R1248" s="6">
        <v>0</v>
      </c>
      <c r="S1248" s="6"/>
      <c r="T1248" s="6" t="s">
        <v>3956</v>
      </c>
      <c r="U1248" s="6" t="s">
        <v>3956</v>
      </c>
      <c r="V1248" s="8">
        <v>5400000</v>
      </c>
    </row>
    <row r="1249" spans="1:23" ht="14.4" x14ac:dyDescent="0.25">
      <c r="A1249" s="6" t="s">
        <v>923</v>
      </c>
      <c r="B1249" s="6" t="s">
        <v>3956</v>
      </c>
      <c r="C1249" s="10">
        <v>480088074</v>
      </c>
      <c r="D1249" s="6"/>
      <c r="E1249" s="11">
        <v>0.71474537037037045</v>
      </c>
      <c r="F1249" s="31">
        <v>5121731178</v>
      </c>
      <c r="G1249" s="6"/>
      <c r="H1249" s="6">
        <v>101</v>
      </c>
      <c r="I1249" s="6"/>
      <c r="J1249" s="6" t="s">
        <v>2482</v>
      </c>
      <c r="K1249" s="6">
        <v>1</v>
      </c>
      <c r="L1249" s="6"/>
      <c r="M1249" s="6" t="s">
        <v>925</v>
      </c>
      <c r="N1249" s="6"/>
      <c r="O1249" s="6">
        <v>2</v>
      </c>
      <c r="P1249" s="31">
        <v>5015020003</v>
      </c>
      <c r="Q1249" s="6"/>
      <c r="R1249" s="6">
        <v>0</v>
      </c>
      <c r="S1249" s="6"/>
      <c r="T1249" s="6" t="s">
        <v>3956</v>
      </c>
      <c r="U1249" s="6" t="s">
        <v>3956</v>
      </c>
      <c r="V1249" s="8">
        <v>1500000</v>
      </c>
    </row>
    <row r="1250" spans="1:23" ht="14.4" x14ac:dyDescent="0.25">
      <c r="A1250" s="6" t="s">
        <v>923</v>
      </c>
      <c r="B1250" s="6" t="s">
        <v>3956</v>
      </c>
      <c r="C1250" s="10">
        <v>480088074</v>
      </c>
      <c r="D1250" s="6"/>
      <c r="E1250" s="11">
        <v>0.71474537037037045</v>
      </c>
      <c r="F1250" s="31">
        <v>5121731178</v>
      </c>
      <c r="G1250" s="6"/>
      <c r="H1250" s="6">
        <v>101</v>
      </c>
      <c r="I1250" s="6"/>
      <c r="J1250" s="6" t="s">
        <v>2481</v>
      </c>
      <c r="K1250" s="6">
        <v>1</v>
      </c>
      <c r="L1250" s="6"/>
      <c r="M1250" s="6" t="s">
        <v>925</v>
      </c>
      <c r="N1250" s="6"/>
      <c r="O1250" s="6">
        <v>1</v>
      </c>
      <c r="P1250" s="31">
        <v>5015020003</v>
      </c>
      <c r="Q1250" s="6"/>
      <c r="R1250" s="6">
        <v>0</v>
      </c>
      <c r="S1250" s="6"/>
      <c r="T1250" s="6" t="s">
        <v>3956</v>
      </c>
      <c r="U1250" s="6" t="s">
        <v>3956</v>
      </c>
      <c r="V1250" s="8">
        <v>1500000</v>
      </c>
    </row>
    <row r="1251" spans="1:23" ht="14.4" x14ac:dyDescent="0.25">
      <c r="A1251" s="6" t="s">
        <v>923</v>
      </c>
      <c r="B1251" s="6" t="s">
        <v>3956</v>
      </c>
      <c r="C1251" s="10">
        <v>480088573</v>
      </c>
      <c r="D1251" s="6"/>
      <c r="E1251" s="11">
        <v>0.76811342592592602</v>
      </c>
      <c r="F1251" s="31">
        <v>5121731183</v>
      </c>
      <c r="G1251" s="6"/>
      <c r="H1251" s="6">
        <v>101</v>
      </c>
      <c r="I1251" s="6"/>
      <c r="J1251" s="6" t="s">
        <v>2592</v>
      </c>
      <c r="K1251" s="6">
        <v>1</v>
      </c>
      <c r="L1251" s="6"/>
      <c r="M1251" s="6" t="s">
        <v>925</v>
      </c>
      <c r="N1251" s="6"/>
      <c r="O1251" s="6">
        <v>1</v>
      </c>
      <c r="P1251" s="31">
        <v>5015019014</v>
      </c>
      <c r="Q1251" s="6"/>
      <c r="R1251" s="6">
        <v>0</v>
      </c>
      <c r="S1251" s="6"/>
      <c r="T1251" s="6" t="s">
        <v>3956</v>
      </c>
      <c r="U1251" s="6" t="s">
        <v>3956</v>
      </c>
      <c r="V1251" s="8">
        <v>369795700</v>
      </c>
    </row>
    <row r="1252" spans="1:23" ht="14.4" x14ac:dyDescent="0.25">
      <c r="A1252" s="6" t="s">
        <v>923</v>
      </c>
      <c r="B1252" s="6" t="s">
        <v>3956</v>
      </c>
      <c r="C1252" s="10">
        <v>480087774</v>
      </c>
      <c r="D1252" s="6"/>
      <c r="E1252" s="11">
        <v>0.68313657407407413</v>
      </c>
      <c r="F1252" s="31">
        <v>5121731158</v>
      </c>
      <c r="G1252" s="6"/>
      <c r="H1252" s="6">
        <v>101</v>
      </c>
      <c r="I1252" s="6"/>
      <c r="J1252" s="6" t="s">
        <v>2289</v>
      </c>
      <c r="K1252" s="6">
        <v>3</v>
      </c>
      <c r="L1252" s="6"/>
      <c r="M1252" s="6" t="s">
        <v>925</v>
      </c>
      <c r="N1252" s="6"/>
      <c r="O1252" s="6">
        <v>1</v>
      </c>
      <c r="P1252" s="31">
        <v>5015020003</v>
      </c>
      <c r="Q1252" s="6"/>
      <c r="R1252" s="6">
        <v>0</v>
      </c>
      <c r="S1252" s="6"/>
      <c r="T1252" s="6" t="s">
        <v>3956</v>
      </c>
      <c r="U1252" s="6" t="s">
        <v>3956</v>
      </c>
      <c r="V1252" s="8">
        <v>16200000</v>
      </c>
    </row>
    <row r="1253" spans="1:23" ht="14.4" x14ac:dyDescent="0.25">
      <c r="A1253" s="6" t="s">
        <v>923</v>
      </c>
      <c r="B1253" s="6" t="s">
        <v>3956</v>
      </c>
      <c r="C1253" s="10">
        <v>480088095</v>
      </c>
      <c r="D1253" s="6"/>
      <c r="E1253" s="11">
        <v>0.71989583333333329</v>
      </c>
      <c r="F1253" s="31">
        <v>5121731191</v>
      </c>
      <c r="G1253" s="6"/>
      <c r="H1253" s="6">
        <v>101</v>
      </c>
      <c r="I1253" s="6"/>
      <c r="J1253" s="6" t="s">
        <v>17750</v>
      </c>
      <c r="K1253" s="6">
        <v>1</v>
      </c>
      <c r="L1253" s="6"/>
      <c r="M1253" s="6" t="s">
        <v>925</v>
      </c>
      <c r="N1253" s="6"/>
      <c r="O1253" s="6">
        <v>1</v>
      </c>
      <c r="P1253" s="31">
        <v>5015020003</v>
      </c>
      <c r="Q1253" s="6"/>
      <c r="R1253" s="6">
        <v>0</v>
      </c>
      <c r="S1253" s="6"/>
      <c r="T1253" s="6" t="s">
        <v>3956</v>
      </c>
      <c r="U1253" s="6" t="s">
        <v>3956</v>
      </c>
      <c r="V1253" s="8">
        <v>776252699</v>
      </c>
      <c r="W1253" s="36" t="s">
        <v>18009</v>
      </c>
    </row>
    <row r="1254" spans="1:23" ht="14.4" x14ac:dyDescent="0.25">
      <c r="A1254" s="6" t="s">
        <v>923</v>
      </c>
      <c r="B1254" s="6" t="s">
        <v>3956</v>
      </c>
      <c r="C1254" s="10">
        <v>480088296</v>
      </c>
      <c r="D1254" s="6"/>
      <c r="E1254" s="11">
        <v>0.72021990740740749</v>
      </c>
      <c r="F1254" s="31">
        <v>5121731192</v>
      </c>
      <c r="G1254" s="6"/>
      <c r="H1254" s="6">
        <v>101</v>
      </c>
      <c r="I1254" s="6"/>
      <c r="J1254" s="6" t="s">
        <v>17752</v>
      </c>
      <c r="K1254" s="6">
        <v>1</v>
      </c>
      <c r="L1254" s="6"/>
      <c r="M1254" s="6" t="s">
        <v>925</v>
      </c>
      <c r="N1254" s="6"/>
      <c r="O1254" s="6">
        <v>1</v>
      </c>
      <c r="P1254" s="31">
        <v>5015020003</v>
      </c>
      <c r="Q1254" s="6"/>
      <c r="R1254" s="6">
        <v>0</v>
      </c>
      <c r="S1254" s="6"/>
      <c r="T1254" s="6" t="s">
        <v>3956</v>
      </c>
      <c r="U1254" s="6" t="s">
        <v>3956</v>
      </c>
      <c r="V1254" s="8">
        <v>34027725</v>
      </c>
    </row>
    <row r="1255" spans="1:23" ht="14.4" x14ac:dyDescent="0.25">
      <c r="A1255" s="6" t="s">
        <v>923</v>
      </c>
      <c r="B1255" s="6" t="s">
        <v>3956</v>
      </c>
      <c r="C1255" s="10">
        <v>480088297</v>
      </c>
      <c r="D1255" s="6"/>
      <c r="E1255" s="11">
        <v>0.72049768518518509</v>
      </c>
      <c r="F1255" s="31">
        <v>5121731193</v>
      </c>
      <c r="G1255" s="6"/>
      <c r="H1255" s="6">
        <v>101</v>
      </c>
      <c r="I1255" s="6"/>
      <c r="J1255" s="6" t="s">
        <v>17753</v>
      </c>
      <c r="K1255" s="6">
        <v>1</v>
      </c>
      <c r="L1255" s="6"/>
      <c r="M1255" s="6" t="s">
        <v>925</v>
      </c>
      <c r="N1255" s="6"/>
      <c r="O1255" s="6">
        <v>1</v>
      </c>
      <c r="P1255" s="31">
        <v>5015020003</v>
      </c>
      <c r="Q1255" s="6"/>
      <c r="R1255" s="6">
        <v>0</v>
      </c>
      <c r="S1255" s="6"/>
      <c r="T1255" s="6" t="s">
        <v>3956</v>
      </c>
      <c r="U1255" s="6" t="s">
        <v>3956</v>
      </c>
      <c r="V1255" s="8">
        <v>20520000</v>
      </c>
      <c r="W1255" s="36" t="s">
        <v>18009</v>
      </c>
    </row>
    <row r="1256" spans="1:23" ht="14.4" x14ac:dyDescent="0.25">
      <c r="A1256" s="6" t="s">
        <v>923</v>
      </c>
      <c r="B1256" s="6" t="s">
        <v>3956</v>
      </c>
      <c r="C1256" s="10">
        <v>480088158</v>
      </c>
      <c r="D1256" s="6"/>
      <c r="E1256" s="11">
        <v>0.72798611111111111</v>
      </c>
      <c r="F1256" s="31">
        <v>5121731200</v>
      </c>
      <c r="G1256" s="6"/>
      <c r="H1256" s="6">
        <v>101</v>
      </c>
      <c r="I1256" s="6"/>
      <c r="J1256" s="6" t="s">
        <v>2499</v>
      </c>
      <c r="K1256" s="6">
        <v>1</v>
      </c>
      <c r="L1256" s="6"/>
      <c r="M1256" s="6" t="s">
        <v>925</v>
      </c>
      <c r="N1256" s="6"/>
      <c r="O1256" s="6">
        <v>1</v>
      </c>
      <c r="P1256" s="31">
        <v>5015020003</v>
      </c>
      <c r="Q1256" s="6"/>
      <c r="R1256" s="6">
        <v>0</v>
      </c>
      <c r="S1256" s="6"/>
      <c r="T1256" s="6" t="s">
        <v>3956</v>
      </c>
      <c r="U1256" s="6" t="s">
        <v>3956</v>
      </c>
      <c r="V1256" s="8">
        <v>5060000</v>
      </c>
    </row>
    <row r="1257" spans="1:23" ht="14.4" x14ac:dyDescent="0.25">
      <c r="A1257" s="6" t="s">
        <v>923</v>
      </c>
      <c r="B1257" s="6" t="s">
        <v>3956</v>
      </c>
      <c r="C1257" s="10">
        <v>480088160</v>
      </c>
      <c r="D1257" s="6"/>
      <c r="E1257" s="11">
        <v>0.72832175925925924</v>
      </c>
      <c r="F1257" s="31">
        <v>5121731201</v>
      </c>
      <c r="G1257" s="6"/>
      <c r="H1257" s="6">
        <v>101</v>
      </c>
      <c r="I1257" s="6"/>
      <c r="J1257" s="6" t="s">
        <v>2501</v>
      </c>
      <c r="K1257" s="6">
        <v>1</v>
      </c>
      <c r="L1257" s="6"/>
      <c r="M1257" s="6" t="s">
        <v>925</v>
      </c>
      <c r="N1257" s="6"/>
      <c r="O1257" s="6">
        <v>1</v>
      </c>
      <c r="P1257" s="31">
        <v>5015020003</v>
      </c>
      <c r="Q1257" s="6"/>
      <c r="R1257" s="6">
        <v>0</v>
      </c>
      <c r="S1257" s="6"/>
      <c r="T1257" s="6" t="s">
        <v>3956</v>
      </c>
      <c r="U1257" s="6" t="s">
        <v>3956</v>
      </c>
      <c r="V1257" s="8">
        <v>772400</v>
      </c>
    </row>
    <row r="1258" spans="1:23" ht="14.4" x14ac:dyDescent="0.25">
      <c r="A1258" s="6" t="s">
        <v>923</v>
      </c>
      <c r="B1258" s="6" t="s">
        <v>3957</v>
      </c>
      <c r="C1258" s="10">
        <v>480088072</v>
      </c>
      <c r="D1258" s="6"/>
      <c r="E1258" s="11">
        <v>0.56509259259259259</v>
      </c>
      <c r="F1258" s="31">
        <v>5121731256</v>
      </c>
      <c r="G1258" s="6"/>
      <c r="H1258" s="6">
        <v>101</v>
      </c>
      <c r="I1258" s="6"/>
      <c r="J1258" s="6" t="s">
        <v>2477</v>
      </c>
      <c r="K1258" s="6">
        <v>1</v>
      </c>
      <c r="L1258" s="6"/>
      <c r="M1258" s="6" t="s">
        <v>925</v>
      </c>
      <c r="N1258" s="6"/>
      <c r="O1258" s="6">
        <v>1</v>
      </c>
      <c r="P1258" s="31">
        <v>5015018019</v>
      </c>
      <c r="Q1258" s="6"/>
      <c r="R1258" s="6">
        <v>0</v>
      </c>
      <c r="S1258" s="6"/>
      <c r="T1258" s="6" t="s">
        <v>3957</v>
      </c>
      <c r="U1258" s="6" t="s">
        <v>3957</v>
      </c>
      <c r="V1258" s="8">
        <v>23520000</v>
      </c>
    </row>
    <row r="1259" spans="1:23" ht="14.4" x14ac:dyDescent="0.25">
      <c r="A1259" s="6" t="s">
        <v>923</v>
      </c>
      <c r="B1259" s="6" t="s">
        <v>3957</v>
      </c>
      <c r="C1259" s="10">
        <v>480088073</v>
      </c>
      <c r="D1259" s="6"/>
      <c r="E1259" s="11">
        <v>0.64127314814814818</v>
      </c>
      <c r="F1259" s="31">
        <v>5121731366</v>
      </c>
      <c r="G1259" s="6"/>
      <c r="H1259" s="6">
        <v>101</v>
      </c>
      <c r="I1259" s="6"/>
      <c r="J1259" s="6" t="s">
        <v>2479</v>
      </c>
      <c r="K1259" s="6">
        <v>1</v>
      </c>
      <c r="L1259" s="6"/>
      <c r="M1259" s="6" t="s">
        <v>925</v>
      </c>
      <c r="N1259" s="6"/>
      <c r="O1259" s="6">
        <v>1</v>
      </c>
      <c r="P1259" s="31">
        <v>5015020003</v>
      </c>
      <c r="Q1259" s="6"/>
      <c r="R1259" s="6">
        <v>0</v>
      </c>
      <c r="S1259" s="6"/>
      <c r="T1259" s="6" t="s">
        <v>3957</v>
      </c>
      <c r="U1259" s="6" t="s">
        <v>3957</v>
      </c>
      <c r="V1259" s="8">
        <v>23895527</v>
      </c>
    </row>
    <row r="1260" spans="1:23" ht="14.4" x14ac:dyDescent="0.25">
      <c r="A1260" s="6" t="s">
        <v>923</v>
      </c>
      <c r="B1260" s="6" t="s">
        <v>3957</v>
      </c>
      <c r="C1260" s="10">
        <v>480085499</v>
      </c>
      <c r="D1260" s="6"/>
      <c r="E1260" s="11">
        <v>0.50680555555555562</v>
      </c>
      <c r="F1260" s="31">
        <v>5121731306</v>
      </c>
      <c r="G1260" s="6"/>
      <c r="H1260" s="6">
        <v>101</v>
      </c>
      <c r="I1260" s="6"/>
      <c r="J1260" s="6" t="s">
        <v>1752</v>
      </c>
      <c r="K1260" s="6">
        <v>1</v>
      </c>
      <c r="L1260" s="6"/>
      <c r="M1260" s="6" t="s">
        <v>925</v>
      </c>
      <c r="N1260" s="6"/>
      <c r="O1260" s="6">
        <v>1</v>
      </c>
      <c r="P1260" s="31">
        <v>5015018019</v>
      </c>
      <c r="Q1260" s="6"/>
      <c r="R1260" s="6">
        <v>0</v>
      </c>
      <c r="S1260" s="6"/>
      <c r="T1260" s="6" t="s">
        <v>3957</v>
      </c>
      <c r="U1260" s="6" t="s">
        <v>3957</v>
      </c>
      <c r="V1260" s="8">
        <v>699370000</v>
      </c>
    </row>
    <row r="1261" spans="1:23" ht="14.4" x14ac:dyDescent="0.25">
      <c r="A1261" s="6" t="s">
        <v>923</v>
      </c>
      <c r="B1261" s="6" t="s">
        <v>3957</v>
      </c>
      <c r="C1261" s="10">
        <v>480085499</v>
      </c>
      <c r="D1261" s="6"/>
      <c r="E1261" s="11">
        <v>0.50680555555555562</v>
      </c>
      <c r="F1261" s="31">
        <v>5121731306</v>
      </c>
      <c r="G1261" s="6"/>
      <c r="H1261" s="6">
        <v>101</v>
      </c>
      <c r="I1261" s="6"/>
      <c r="J1261" s="6" t="s">
        <v>1754</v>
      </c>
      <c r="K1261" s="6">
        <v>1</v>
      </c>
      <c r="L1261" s="6"/>
      <c r="M1261" s="6" t="s">
        <v>925</v>
      </c>
      <c r="N1261" s="6"/>
      <c r="O1261" s="6">
        <v>2</v>
      </c>
      <c r="P1261" s="31">
        <v>5015018019</v>
      </c>
      <c r="Q1261" s="6"/>
      <c r="R1261" s="6">
        <v>0</v>
      </c>
      <c r="S1261" s="6"/>
      <c r="T1261" s="6" t="s">
        <v>3957</v>
      </c>
      <c r="U1261" s="6" t="s">
        <v>3957</v>
      </c>
      <c r="V1261" s="8">
        <v>145000000</v>
      </c>
    </row>
    <row r="1262" spans="1:23" ht="14.4" x14ac:dyDescent="0.25">
      <c r="A1262" s="6" t="s">
        <v>923</v>
      </c>
      <c r="B1262" s="6" t="s">
        <v>3957</v>
      </c>
      <c r="C1262" s="10">
        <v>480086890</v>
      </c>
      <c r="D1262" s="6"/>
      <c r="E1262" s="11">
        <v>0.48503472222222221</v>
      </c>
      <c r="F1262" s="31">
        <v>5121731291</v>
      </c>
      <c r="G1262" s="6"/>
      <c r="H1262" s="6">
        <v>101</v>
      </c>
      <c r="I1262" s="6"/>
      <c r="J1262" s="6" t="s">
        <v>2123</v>
      </c>
      <c r="K1262" s="6">
        <v>1</v>
      </c>
      <c r="L1262" s="6"/>
      <c r="M1262" s="6" t="s">
        <v>925</v>
      </c>
      <c r="N1262" s="6"/>
      <c r="O1262" s="6">
        <v>1</v>
      </c>
      <c r="P1262" s="31">
        <v>5015018019</v>
      </c>
      <c r="Q1262" s="6"/>
      <c r="R1262" s="6">
        <v>0</v>
      </c>
      <c r="S1262" s="6"/>
      <c r="T1262" s="6" t="s">
        <v>3957</v>
      </c>
      <c r="U1262" s="6" t="s">
        <v>3957</v>
      </c>
      <c r="V1262" s="8">
        <v>119739200</v>
      </c>
    </row>
    <row r="1263" spans="1:23" ht="14.4" x14ac:dyDescent="0.25">
      <c r="A1263" s="6" t="s">
        <v>923</v>
      </c>
      <c r="B1263" s="6" t="s">
        <v>3957</v>
      </c>
      <c r="C1263" s="10">
        <v>480088336</v>
      </c>
      <c r="D1263" s="6"/>
      <c r="E1263" s="11">
        <v>0.56541666666666668</v>
      </c>
      <c r="F1263" s="31">
        <v>5121731258</v>
      </c>
      <c r="G1263" s="6"/>
      <c r="H1263" s="6">
        <v>101</v>
      </c>
      <c r="I1263" s="6"/>
      <c r="J1263" s="6" t="s">
        <v>2526</v>
      </c>
      <c r="K1263" s="6">
        <v>1</v>
      </c>
      <c r="L1263" s="6"/>
      <c r="M1263" s="6" t="s">
        <v>925</v>
      </c>
      <c r="N1263" s="6"/>
      <c r="O1263" s="6">
        <v>1</v>
      </c>
      <c r="P1263" s="31">
        <v>5015018019</v>
      </c>
      <c r="Q1263" s="6"/>
      <c r="R1263" s="6">
        <v>0</v>
      </c>
      <c r="S1263" s="6"/>
      <c r="T1263" s="6" t="s">
        <v>3957</v>
      </c>
      <c r="U1263" s="6" t="s">
        <v>3957</v>
      </c>
      <c r="V1263" s="8">
        <v>50000000</v>
      </c>
    </row>
    <row r="1264" spans="1:23" ht="14.4" x14ac:dyDescent="0.25">
      <c r="A1264" s="6" t="s">
        <v>923</v>
      </c>
      <c r="B1264" s="6" t="s">
        <v>3957</v>
      </c>
      <c r="C1264" s="10">
        <v>480088091</v>
      </c>
      <c r="D1264" s="6"/>
      <c r="E1264" s="11">
        <v>0.49172453703703706</v>
      </c>
      <c r="F1264" s="31">
        <v>5121731302</v>
      </c>
      <c r="G1264" s="6"/>
      <c r="H1264" s="6">
        <v>101</v>
      </c>
      <c r="I1264" s="6"/>
      <c r="J1264" s="6" t="s">
        <v>17749</v>
      </c>
      <c r="K1264" s="6">
        <v>1</v>
      </c>
      <c r="L1264" s="6"/>
      <c r="M1264" s="6" t="s">
        <v>925</v>
      </c>
      <c r="N1264" s="6"/>
      <c r="O1264" s="6">
        <v>1</v>
      </c>
      <c r="P1264" s="31">
        <v>5015018019</v>
      </c>
      <c r="Q1264" s="6"/>
      <c r="R1264" s="6">
        <v>0</v>
      </c>
      <c r="S1264" s="6"/>
      <c r="T1264" s="6" t="s">
        <v>3957</v>
      </c>
      <c r="U1264" s="6" t="s">
        <v>3957</v>
      </c>
      <c r="V1264" s="8">
        <v>99110000</v>
      </c>
    </row>
    <row r="1265" spans="1:23" ht="14.4" x14ac:dyDescent="0.25">
      <c r="A1265" s="6" t="s">
        <v>923</v>
      </c>
      <c r="B1265" s="6" t="s">
        <v>3957</v>
      </c>
      <c r="C1265" s="10">
        <v>480087939</v>
      </c>
      <c r="D1265" s="6"/>
      <c r="E1265" s="11">
        <v>0.68062500000000004</v>
      </c>
      <c r="F1265" s="31">
        <v>5121731391</v>
      </c>
      <c r="G1265" s="6"/>
      <c r="H1265" s="6">
        <v>101</v>
      </c>
      <c r="I1265" s="6"/>
      <c r="J1265" s="6" t="s">
        <v>17732</v>
      </c>
      <c r="K1265" s="6">
        <v>1</v>
      </c>
      <c r="L1265" s="6"/>
      <c r="M1265" s="6" t="s">
        <v>925</v>
      </c>
      <c r="N1265" s="6"/>
      <c r="O1265" s="6">
        <v>1</v>
      </c>
      <c r="P1265" s="31">
        <v>5015018019</v>
      </c>
      <c r="Q1265" s="6"/>
      <c r="R1265" s="6">
        <v>0</v>
      </c>
      <c r="S1265" s="6"/>
      <c r="T1265" s="6" t="s">
        <v>3957</v>
      </c>
      <c r="U1265" s="6" t="s">
        <v>3957</v>
      </c>
      <c r="V1265" s="8">
        <v>24941333</v>
      </c>
    </row>
    <row r="1266" spans="1:23" ht="14.4" x14ac:dyDescent="0.25">
      <c r="A1266" s="6" t="s">
        <v>923</v>
      </c>
      <c r="B1266" s="6" t="s">
        <v>3957</v>
      </c>
      <c r="C1266" s="10">
        <v>480086824</v>
      </c>
      <c r="D1266" s="6"/>
      <c r="E1266" s="11">
        <v>0.67246527777777787</v>
      </c>
      <c r="F1266" s="31">
        <v>5121731384</v>
      </c>
      <c r="G1266" s="6"/>
      <c r="H1266" s="6">
        <v>101</v>
      </c>
      <c r="I1266" s="6"/>
      <c r="J1266" s="6" t="s">
        <v>2101</v>
      </c>
      <c r="K1266" s="6">
        <v>1</v>
      </c>
      <c r="L1266" s="6"/>
      <c r="M1266" s="6" t="s">
        <v>925</v>
      </c>
      <c r="N1266" s="6"/>
      <c r="O1266" s="6">
        <v>1</v>
      </c>
      <c r="P1266" s="31">
        <v>5015018019</v>
      </c>
      <c r="Q1266" s="6"/>
      <c r="R1266" s="6">
        <v>0</v>
      </c>
      <c r="S1266" s="6"/>
      <c r="T1266" s="6" t="s">
        <v>3957</v>
      </c>
      <c r="U1266" s="6" t="s">
        <v>3957</v>
      </c>
      <c r="V1266" s="8">
        <v>7250000</v>
      </c>
    </row>
    <row r="1267" spans="1:23" ht="14.4" x14ac:dyDescent="0.25">
      <c r="A1267" s="6" t="s">
        <v>923</v>
      </c>
      <c r="B1267" s="6" t="s">
        <v>3957</v>
      </c>
      <c r="C1267" s="10">
        <v>480088736</v>
      </c>
      <c r="D1267" s="6"/>
      <c r="E1267" s="11">
        <v>0.5914814814814815</v>
      </c>
      <c r="F1267" s="31">
        <v>5121731348</v>
      </c>
      <c r="G1267" s="6"/>
      <c r="H1267" s="6">
        <v>101</v>
      </c>
      <c r="I1267" s="6"/>
      <c r="J1267" s="6" t="s">
        <v>2671</v>
      </c>
      <c r="K1267" s="6">
        <v>1</v>
      </c>
      <c r="L1267" s="6"/>
      <c r="M1267" s="6" t="s">
        <v>925</v>
      </c>
      <c r="N1267" s="6"/>
      <c r="O1267" s="6">
        <v>1</v>
      </c>
      <c r="P1267" s="31">
        <v>5015019014</v>
      </c>
      <c r="Q1267" s="6"/>
      <c r="R1267" s="6">
        <v>0</v>
      </c>
      <c r="S1267" s="6"/>
      <c r="T1267" s="6" t="s">
        <v>3957</v>
      </c>
      <c r="U1267" s="6" t="s">
        <v>3957</v>
      </c>
      <c r="V1267" s="8">
        <v>106353100</v>
      </c>
    </row>
    <row r="1268" spans="1:23" ht="14.4" x14ac:dyDescent="0.25">
      <c r="A1268" s="6" t="s">
        <v>923</v>
      </c>
      <c r="B1268" s="6" t="s">
        <v>3957</v>
      </c>
      <c r="C1268" s="10">
        <v>480087979</v>
      </c>
      <c r="D1268" s="6"/>
      <c r="E1268" s="11">
        <v>0.49599537037037034</v>
      </c>
      <c r="F1268" s="31">
        <v>5121731305</v>
      </c>
      <c r="G1268" s="6"/>
      <c r="H1268" s="6">
        <v>101</v>
      </c>
      <c r="I1268" s="6"/>
      <c r="J1268" s="6" t="s">
        <v>2442</v>
      </c>
      <c r="K1268" s="6">
        <v>1</v>
      </c>
      <c r="L1268" s="6"/>
      <c r="M1268" s="6" t="s">
        <v>925</v>
      </c>
      <c r="N1268" s="6"/>
      <c r="O1268" s="6">
        <v>1</v>
      </c>
      <c r="P1268" s="31">
        <v>5015018019</v>
      </c>
      <c r="Q1268" s="6"/>
      <c r="R1268" s="6">
        <v>0</v>
      </c>
      <c r="S1268" s="6"/>
      <c r="T1268" s="6" t="s">
        <v>3957</v>
      </c>
      <c r="U1268" s="6" t="s">
        <v>3957</v>
      </c>
      <c r="V1268" s="8">
        <v>4720000</v>
      </c>
    </row>
    <row r="1269" spans="1:23" ht="14.4" x14ac:dyDescent="0.25">
      <c r="A1269" s="6" t="s">
        <v>923</v>
      </c>
      <c r="B1269" s="6" t="s">
        <v>3957</v>
      </c>
      <c r="C1269" s="10">
        <v>480088021</v>
      </c>
      <c r="D1269" s="6"/>
      <c r="E1269" s="11">
        <v>0.42387731481481478</v>
      </c>
      <c r="F1269" s="31">
        <v>5121731264</v>
      </c>
      <c r="G1269" s="6"/>
      <c r="H1269" s="6">
        <v>101</v>
      </c>
      <c r="I1269" s="6"/>
      <c r="J1269" s="6" t="s">
        <v>2463</v>
      </c>
      <c r="K1269" s="6">
        <v>1</v>
      </c>
      <c r="L1269" s="6"/>
      <c r="M1269" s="6" t="s">
        <v>925</v>
      </c>
      <c r="N1269" s="6"/>
      <c r="O1269" s="6">
        <v>1</v>
      </c>
      <c r="P1269" s="31">
        <v>5015019014</v>
      </c>
      <c r="Q1269" s="6"/>
      <c r="R1269" s="6">
        <v>0</v>
      </c>
      <c r="S1269" s="6"/>
      <c r="T1269" s="6" t="s">
        <v>3957</v>
      </c>
      <c r="U1269" s="6" t="s">
        <v>3957</v>
      </c>
      <c r="V1269" s="8">
        <v>29250000</v>
      </c>
    </row>
    <row r="1270" spans="1:23" ht="14.4" x14ac:dyDescent="0.25">
      <c r="A1270" s="6" t="s">
        <v>923</v>
      </c>
      <c r="B1270" s="6" t="s">
        <v>3957</v>
      </c>
      <c r="C1270" s="10">
        <v>480084598</v>
      </c>
      <c r="D1270" s="6"/>
      <c r="E1270" s="11">
        <v>0.5214699074074074</v>
      </c>
      <c r="F1270" s="31">
        <v>5121731310</v>
      </c>
      <c r="G1270" s="6"/>
      <c r="H1270" s="6">
        <v>101</v>
      </c>
      <c r="I1270" s="6"/>
      <c r="J1270" s="6" t="s">
        <v>1451</v>
      </c>
      <c r="K1270" s="6">
        <v>1</v>
      </c>
      <c r="L1270" s="6"/>
      <c r="M1270" s="6" t="s">
        <v>925</v>
      </c>
      <c r="N1270" s="6"/>
      <c r="O1270" s="6">
        <v>1</v>
      </c>
      <c r="P1270" s="31">
        <v>5015019014</v>
      </c>
      <c r="Q1270" s="6"/>
      <c r="R1270" s="6">
        <v>0</v>
      </c>
      <c r="S1270" s="6"/>
      <c r="T1270" s="6" t="s">
        <v>3957</v>
      </c>
      <c r="U1270" s="6" t="s">
        <v>3957</v>
      </c>
      <c r="V1270" s="8">
        <v>79620800</v>
      </c>
    </row>
    <row r="1271" spans="1:23" ht="14.4" x14ac:dyDescent="0.25">
      <c r="A1271" s="6" t="s">
        <v>923</v>
      </c>
      <c r="B1271" s="6" t="s">
        <v>3957</v>
      </c>
      <c r="C1271" s="10">
        <v>480085525</v>
      </c>
      <c r="D1271" s="6"/>
      <c r="E1271" s="11">
        <v>0.66973379629629637</v>
      </c>
      <c r="F1271" s="31">
        <v>5121731383</v>
      </c>
      <c r="G1271" s="6"/>
      <c r="H1271" s="6">
        <v>101</v>
      </c>
      <c r="I1271" s="6"/>
      <c r="J1271" s="6" t="s">
        <v>1769</v>
      </c>
      <c r="K1271" s="6">
        <v>1</v>
      </c>
      <c r="L1271" s="6"/>
      <c r="M1271" s="6" t="s">
        <v>925</v>
      </c>
      <c r="N1271" s="6"/>
      <c r="O1271" s="6">
        <v>1</v>
      </c>
      <c r="P1271" s="31">
        <v>5015018019</v>
      </c>
      <c r="Q1271" s="6"/>
      <c r="R1271" s="6">
        <v>0</v>
      </c>
      <c r="S1271" s="6"/>
      <c r="T1271" s="6" t="s">
        <v>3957</v>
      </c>
      <c r="U1271" s="6" t="s">
        <v>3957</v>
      </c>
      <c r="V1271" s="8">
        <v>49996331</v>
      </c>
    </row>
    <row r="1272" spans="1:23" ht="14.4" x14ac:dyDescent="0.25">
      <c r="A1272" s="6" t="s">
        <v>923</v>
      </c>
      <c r="B1272" s="6" t="s">
        <v>3957</v>
      </c>
      <c r="C1272" s="10">
        <v>480085525</v>
      </c>
      <c r="D1272" s="6"/>
      <c r="E1272" s="11">
        <v>0.66973379629629637</v>
      </c>
      <c r="F1272" s="31">
        <v>5121731383</v>
      </c>
      <c r="G1272" s="6"/>
      <c r="H1272" s="6">
        <v>101</v>
      </c>
      <c r="I1272" s="6"/>
      <c r="J1272" s="6" t="s">
        <v>1781</v>
      </c>
      <c r="K1272" s="6">
        <v>1</v>
      </c>
      <c r="L1272" s="6"/>
      <c r="M1272" s="6" t="s">
        <v>925</v>
      </c>
      <c r="N1272" s="6"/>
      <c r="O1272" s="6">
        <v>2</v>
      </c>
      <c r="P1272" s="31">
        <v>5015018019</v>
      </c>
      <c r="Q1272" s="6"/>
      <c r="R1272" s="6">
        <v>0</v>
      </c>
      <c r="S1272" s="6"/>
      <c r="T1272" s="6" t="s">
        <v>3957</v>
      </c>
      <c r="U1272" s="6" t="s">
        <v>3957</v>
      </c>
      <c r="V1272" s="8">
        <v>10000000</v>
      </c>
    </row>
    <row r="1273" spans="1:23" ht="14.4" x14ac:dyDescent="0.25">
      <c r="A1273" s="6" t="s">
        <v>923</v>
      </c>
      <c r="B1273" s="6" t="s">
        <v>3957</v>
      </c>
      <c r="C1273" s="10">
        <v>480088838</v>
      </c>
      <c r="D1273" s="6"/>
      <c r="E1273" s="11">
        <v>0.66222222222222216</v>
      </c>
      <c r="F1273" s="31">
        <v>5121731367</v>
      </c>
      <c r="G1273" s="6"/>
      <c r="H1273" s="6">
        <v>101</v>
      </c>
      <c r="I1273" s="6"/>
      <c r="J1273" s="6" t="s">
        <v>2673</v>
      </c>
      <c r="K1273" s="6">
        <v>1</v>
      </c>
      <c r="L1273" s="6"/>
      <c r="M1273" s="6" t="s">
        <v>925</v>
      </c>
      <c r="N1273" s="6"/>
      <c r="O1273" s="6">
        <v>1</v>
      </c>
      <c r="P1273" s="31">
        <v>5015020003</v>
      </c>
      <c r="Q1273" s="6"/>
      <c r="R1273" s="6">
        <v>0</v>
      </c>
      <c r="S1273" s="6"/>
      <c r="T1273" s="6" t="s">
        <v>3957</v>
      </c>
      <c r="U1273" s="6" t="s">
        <v>3957</v>
      </c>
      <c r="V1273" s="8">
        <v>260618960</v>
      </c>
    </row>
    <row r="1274" spans="1:23" ht="14.4" x14ac:dyDescent="0.25">
      <c r="A1274" s="6" t="s">
        <v>923</v>
      </c>
      <c r="B1274" s="6" t="s">
        <v>3957</v>
      </c>
      <c r="C1274" s="10">
        <v>480088619</v>
      </c>
      <c r="D1274" s="6"/>
      <c r="E1274" s="11">
        <v>0.63736111111111116</v>
      </c>
      <c r="F1274" s="31">
        <v>5121731364</v>
      </c>
      <c r="G1274" s="6"/>
      <c r="H1274" s="6">
        <v>101</v>
      </c>
      <c r="I1274" s="6"/>
      <c r="J1274" s="6" t="s">
        <v>2666</v>
      </c>
      <c r="K1274" s="6">
        <v>1</v>
      </c>
      <c r="L1274" s="6"/>
      <c r="M1274" s="6" t="s">
        <v>925</v>
      </c>
      <c r="N1274" s="6"/>
      <c r="O1274" s="6">
        <v>1</v>
      </c>
      <c r="P1274" s="31">
        <v>5015020003</v>
      </c>
      <c r="Q1274" s="6"/>
      <c r="R1274" s="6">
        <v>0</v>
      </c>
      <c r="S1274" s="6"/>
      <c r="T1274" s="6" t="s">
        <v>3957</v>
      </c>
      <c r="U1274" s="6" t="s">
        <v>3957</v>
      </c>
      <c r="V1274" s="8">
        <v>506897097</v>
      </c>
      <c r="W1274" s="36" t="s">
        <v>18009</v>
      </c>
    </row>
    <row r="1275" spans="1:23" ht="14.4" x14ac:dyDescent="0.25">
      <c r="A1275" s="6" t="s">
        <v>923</v>
      </c>
      <c r="B1275" s="6" t="s">
        <v>3957</v>
      </c>
      <c r="C1275" s="10">
        <v>480088620</v>
      </c>
      <c r="D1275" s="6"/>
      <c r="E1275" s="11">
        <v>0.63894675925925926</v>
      </c>
      <c r="F1275" s="31">
        <v>5121731365</v>
      </c>
      <c r="G1275" s="6"/>
      <c r="H1275" s="6">
        <v>101</v>
      </c>
      <c r="I1275" s="6"/>
      <c r="J1275" s="6" t="s">
        <v>2667</v>
      </c>
      <c r="K1275" s="6">
        <v>1</v>
      </c>
      <c r="L1275" s="6"/>
      <c r="M1275" s="6" t="s">
        <v>925</v>
      </c>
      <c r="N1275" s="6"/>
      <c r="O1275" s="6">
        <v>1</v>
      </c>
      <c r="P1275" s="31">
        <v>5015020003</v>
      </c>
      <c r="Q1275" s="6"/>
      <c r="R1275" s="6">
        <v>0</v>
      </c>
      <c r="S1275" s="6"/>
      <c r="T1275" s="6" t="s">
        <v>3957</v>
      </c>
      <c r="U1275" s="6" t="s">
        <v>3957</v>
      </c>
      <c r="V1275" s="8">
        <v>807161138</v>
      </c>
      <c r="W1275" s="36" t="s">
        <v>18009</v>
      </c>
    </row>
    <row r="1276" spans="1:23" ht="14.4" x14ac:dyDescent="0.25">
      <c r="A1276" s="6" t="s">
        <v>923</v>
      </c>
      <c r="B1276" s="6" t="s">
        <v>3957</v>
      </c>
      <c r="C1276" s="10">
        <v>480087725</v>
      </c>
      <c r="D1276" s="6"/>
      <c r="E1276" s="11">
        <v>0.48657407407407405</v>
      </c>
      <c r="F1276" s="31">
        <v>5121731293</v>
      </c>
      <c r="G1276" s="6"/>
      <c r="H1276" s="6">
        <v>101</v>
      </c>
      <c r="I1276" s="6"/>
      <c r="J1276" s="6" t="s">
        <v>17728</v>
      </c>
      <c r="K1276" s="6">
        <v>1</v>
      </c>
      <c r="L1276" s="6"/>
      <c r="M1276" s="6" t="s">
        <v>925</v>
      </c>
      <c r="N1276" s="6"/>
      <c r="O1276" s="6">
        <v>1</v>
      </c>
      <c r="P1276" s="31">
        <v>5015018019</v>
      </c>
      <c r="Q1276" s="6"/>
      <c r="R1276" s="6">
        <v>0</v>
      </c>
      <c r="S1276" s="6"/>
      <c r="T1276" s="6" t="s">
        <v>3957</v>
      </c>
      <c r="U1276" s="6" t="s">
        <v>3957</v>
      </c>
      <c r="V1276" s="8">
        <v>243358500</v>
      </c>
    </row>
    <row r="1277" spans="1:23" ht="14.4" x14ac:dyDescent="0.25">
      <c r="A1277" s="6" t="s">
        <v>923</v>
      </c>
      <c r="B1277" s="6" t="s">
        <v>3957</v>
      </c>
      <c r="C1277" s="10">
        <v>480088442</v>
      </c>
      <c r="D1277" s="6"/>
      <c r="E1277" s="11">
        <v>0.62884259259259256</v>
      </c>
      <c r="F1277" s="31">
        <v>5121731361</v>
      </c>
      <c r="G1277" s="6"/>
      <c r="H1277" s="6">
        <v>101</v>
      </c>
      <c r="I1277" s="6"/>
      <c r="J1277" s="6" t="s">
        <v>2575</v>
      </c>
      <c r="K1277" s="6">
        <v>1</v>
      </c>
      <c r="L1277" s="6"/>
      <c r="M1277" s="6" t="s">
        <v>925</v>
      </c>
      <c r="N1277" s="6"/>
      <c r="O1277" s="6">
        <v>1</v>
      </c>
      <c r="P1277" s="31">
        <v>5015020003</v>
      </c>
      <c r="Q1277" s="6"/>
      <c r="R1277" s="6">
        <v>0</v>
      </c>
      <c r="S1277" s="6"/>
      <c r="T1277" s="6" t="s">
        <v>3957</v>
      </c>
      <c r="U1277" s="6" t="s">
        <v>3957</v>
      </c>
      <c r="V1277" s="8">
        <v>574800000</v>
      </c>
      <c r="W1277" s="36" t="s">
        <v>18009</v>
      </c>
    </row>
    <row r="1278" spans="1:23" ht="14.4" x14ac:dyDescent="0.25">
      <c r="A1278" s="6" t="s">
        <v>923</v>
      </c>
      <c r="B1278" s="6" t="s">
        <v>3957</v>
      </c>
      <c r="C1278" s="10">
        <v>480088443</v>
      </c>
      <c r="D1278" s="6"/>
      <c r="E1278" s="11">
        <v>0.63651620370370365</v>
      </c>
      <c r="F1278" s="31">
        <v>5121731362</v>
      </c>
      <c r="G1278" s="6"/>
      <c r="H1278" s="6">
        <v>101</v>
      </c>
      <c r="I1278" s="6"/>
      <c r="J1278" s="6" t="s">
        <v>2578</v>
      </c>
      <c r="K1278" s="6">
        <v>1</v>
      </c>
      <c r="L1278" s="6"/>
      <c r="M1278" s="6" t="s">
        <v>925</v>
      </c>
      <c r="N1278" s="6"/>
      <c r="O1278" s="6">
        <v>2</v>
      </c>
      <c r="P1278" s="31">
        <v>5015020003</v>
      </c>
      <c r="Q1278" s="6"/>
      <c r="R1278" s="6">
        <v>0</v>
      </c>
      <c r="S1278" s="6"/>
      <c r="T1278" s="6" t="s">
        <v>3957</v>
      </c>
      <c r="U1278" s="6" t="s">
        <v>3957</v>
      </c>
      <c r="V1278" s="8">
        <v>32280000</v>
      </c>
    </row>
    <row r="1279" spans="1:23" ht="14.4" x14ac:dyDescent="0.25">
      <c r="A1279" s="6" t="s">
        <v>923</v>
      </c>
      <c r="B1279" s="6" t="s">
        <v>3957</v>
      </c>
      <c r="C1279" s="10">
        <v>480087983</v>
      </c>
      <c r="D1279" s="6"/>
      <c r="E1279" s="11">
        <v>0.48269675925925926</v>
      </c>
      <c r="F1279" s="31">
        <v>5121731288</v>
      </c>
      <c r="G1279" s="6"/>
      <c r="H1279" s="6">
        <v>101</v>
      </c>
      <c r="I1279" s="6"/>
      <c r="J1279" s="6" t="s">
        <v>2458</v>
      </c>
      <c r="K1279" s="6">
        <v>1</v>
      </c>
      <c r="L1279" s="6"/>
      <c r="M1279" s="6" t="s">
        <v>925</v>
      </c>
      <c r="N1279" s="6"/>
      <c r="O1279" s="6">
        <v>4</v>
      </c>
      <c r="P1279" s="31">
        <v>5015018019</v>
      </c>
      <c r="Q1279" s="6"/>
      <c r="R1279" s="6">
        <v>0</v>
      </c>
      <c r="S1279" s="6"/>
      <c r="T1279" s="6" t="s">
        <v>3957</v>
      </c>
      <c r="U1279" s="6" t="s">
        <v>3957</v>
      </c>
      <c r="V1279" s="8">
        <v>15000000</v>
      </c>
    </row>
    <row r="1280" spans="1:23" ht="14.4" x14ac:dyDescent="0.25">
      <c r="A1280" s="6" t="s">
        <v>923</v>
      </c>
      <c r="B1280" s="6" t="s">
        <v>3957</v>
      </c>
      <c r="C1280" s="10">
        <v>480087983</v>
      </c>
      <c r="D1280" s="6"/>
      <c r="E1280" s="11">
        <v>0.48269675925925926</v>
      </c>
      <c r="F1280" s="31">
        <v>5121731288</v>
      </c>
      <c r="G1280" s="6"/>
      <c r="H1280" s="6">
        <v>101</v>
      </c>
      <c r="I1280" s="6"/>
      <c r="J1280" s="6" t="s">
        <v>2455</v>
      </c>
      <c r="K1280" s="6">
        <v>1</v>
      </c>
      <c r="L1280" s="6"/>
      <c r="M1280" s="6" t="s">
        <v>925</v>
      </c>
      <c r="N1280" s="6"/>
      <c r="O1280" s="6">
        <v>1</v>
      </c>
      <c r="P1280" s="31">
        <v>5015018019</v>
      </c>
      <c r="Q1280" s="6"/>
      <c r="R1280" s="6">
        <v>0</v>
      </c>
      <c r="S1280" s="6"/>
      <c r="T1280" s="6" t="s">
        <v>3957</v>
      </c>
      <c r="U1280" s="6" t="s">
        <v>3957</v>
      </c>
      <c r="V1280" s="8">
        <v>25000000</v>
      </c>
    </row>
    <row r="1281" spans="1:23" ht="14.4" x14ac:dyDescent="0.25">
      <c r="A1281" s="6" t="s">
        <v>923</v>
      </c>
      <c r="B1281" s="6" t="s">
        <v>3957</v>
      </c>
      <c r="C1281" s="10">
        <v>480087983</v>
      </c>
      <c r="D1281" s="6"/>
      <c r="E1281" s="11">
        <v>0.48269675925925926</v>
      </c>
      <c r="F1281" s="31">
        <v>5121731288</v>
      </c>
      <c r="G1281" s="6"/>
      <c r="H1281" s="6">
        <v>101</v>
      </c>
      <c r="I1281" s="6"/>
      <c r="J1281" s="6" t="s">
        <v>2456</v>
      </c>
      <c r="K1281" s="6">
        <v>1</v>
      </c>
      <c r="L1281" s="6"/>
      <c r="M1281" s="6" t="s">
        <v>925</v>
      </c>
      <c r="N1281" s="6"/>
      <c r="O1281" s="6">
        <v>2</v>
      </c>
      <c r="P1281" s="31">
        <v>5015018019</v>
      </c>
      <c r="Q1281" s="6"/>
      <c r="R1281" s="6">
        <v>0</v>
      </c>
      <c r="S1281" s="6"/>
      <c r="T1281" s="6" t="s">
        <v>3957</v>
      </c>
      <c r="U1281" s="6" t="s">
        <v>3957</v>
      </c>
      <c r="V1281" s="8">
        <v>45000000</v>
      </c>
    </row>
    <row r="1282" spans="1:23" ht="14.4" x14ac:dyDescent="0.25">
      <c r="A1282" s="6" t="s">
        <v>923</v>
      </c>
      <c r="B1282" s="6" t="s">
        <v>3957</v>
      </c>
      <c r="C1282" s="10">
        <v>480087983</v>
      </c>
      <c r="D1282" s="6"/>
      <c r="E1282" s="11">
        <v>0.48269675925925926</v>
      </c>
      <c r="F1282" s="31">
        <v>5121731288</v>
      </c>
      <c r="G1282" s="6"/>
      <c r="H1282" s="6">
        <v>101</v>
      </c>
      <c r="I1282" s="6"/>
      <c r="J1282" s="6" t="s">
        <v>2457</v>
      </c>
      <c r="K1282" s="6">
        <v>1</v>
      </c>
      <c r="L1282" s="6"/>
      <c r="M1282" s="6" t="s">
        <v>925</v>
      </c>
      <c r="N1282" s="6"/>
      <c r="O1282" s="6">
        <v>3</v>
      </c>
      <c r="P1282" s="31">
        <v>5015018019</v>
      </c>
      <c r="Q1282" s="6"/>
      <c r="R1282" s="6">
        <v>0</v>
      </c>
      <c r="S1282" s="6"/>
      <c r="T1282" s="6" t="s">
        <v>3957</v>
      </c>
      <c r="U1282" s="6" t="s">
        <v>3957</v>
      </c>
      <c r="V1282" s="8">
        <v>12000000</v>
      </c>
    </row>
    <row r="1283" spans="1:23" ht="14.4" x14ac:dyDescent="0.25">
      <c r="A1283" s="6" t="s">
        <v>923</v>
      </c>
      <c r="B1283" s="6" t="s">
        <v>3957</v>
      </c>
      <c r="C1283" s="10">
        <v>480088389</v>
      </c>
      <c r="D1283" s="6"/>
      <c r="E1283" s="11">
        <v>0.51618055555555553</v>
      </c>
      <c r="F1283" s="31">
        <v>5121731307</v>
      </c>
      <c r="G1283" s="6"/>
      <c r="H1283" s="6">
        <v>101</v>
      </c>
      <c r="I1283" s="6"/>
      <c r="J1283" s="6" t="s">
        <v>2572</v>
      </c>
      <c r="K1283" s="6">
        <v>1</v>
      </c>
      <c r="L1283" s="6"/>
      <c r="M1283" s="6" t="s">
        <v>925</v>
      </c>
      <c r="N1283" s="6"/>
      <c r="O1283" s="6">
        <v>1</v>
      </c>
      <c r="P1283" s="31">
        <v>5015019014</v>
      </c>
      <c r="Q1283" s="6"/>
      <c r="R1283" s="6">
        <v>0</v>
      </c>
      <c r="S1283" s="6"/>
      <c r="T1283" s="6" t="s">
        <v>3957</v>
      </c>
      <c r="U1283" s="6" t="s">
        <v>3957</v>
      </c>
      <c r="V1283" s="8">
        <v>36823895</v>
      </c>
    </row>
    <row r="1284" spans="1:23" ht="14.4" x14ac:dyDescent="0.25">
      <c r="A1284" s="6" t="s">
        <v>923</v>
      </c>
      <c r="B1284" s="6" t="s">
        <v>3957</v>
      </c>
      <c r="C1284" s="10">
        <v>480088443</v>
      </c>
      <c r="D1284" s="6"/>
      <c r="E1284" s="11">
        <v>0.63651620370370365</v>
      </c>
      <c r="F1284" s="31">
        <v>5121731362</v>
      </c>
      <c r="G1284" s="6"/>
      <c r="H1284" s="6">
        <v>101</v>
      </c>
      <c r="I1284" s="6"/>
      <c r="J1284" s="6" t="s">
        <v>2579</v>
      </c>
      <c r="K1284" s="6">
        <v>1</v>
      </c>
      <c r="L1284" s="6"/>
      <c r="M1284" s="6" t="s">
        <v>925</v>
      </c>
      <c r="N1284" s="6"/>
      <c r="O1284" s="6">
        <v>3</v>
      </c>
      <c r="P1284" s="31">
        <v>5015020003</v>
      </c>
      <c r="Q1284" s="6"/>
      <c r="R1284" s="6">
        <v>0</v>
      </c>
      <c r="S1284" s="6"/>
      <c r="T1284" s="6" t="s">
        <v>3957</v>
      </c>
      <c r="U1284" s="6" t="s">
        <v>3957</v>
      </c>
      <c r="V1284" s="8">
        <v>21520000</v>
      </c>
    </row>
    <row r="1285" spans="1:23" ht="14.4" x14ac:dyDescent="0.25">
      <c r="A1285" s="6" t="s">
        <v>923</v>
      </c>
      <c r="B1285" s="6" t="s">
        <v>3957</v>
      </c>
      <c r="C1285" s="10">
        <v>480088037</v>
      </c>
      <c r="D1285" s="6"/>
      <c r="E1285" s="11">
        <v>0.70959490740740738</v>
      </c>
      <c r="F1285" s="31">
        <v>5121731410</v>
      </c>
      <c r="G1285" s="6"/>
      <c r="H1285" s="6">
        <v>101</v>
      </c>
      <c r="I1285" s="6"/>
      <c r="J1285" s="6" t="s">
        <v>2474</v>
      </c>
      <c r="K1285" s="6">
        <v>1</v>
      </c>
      <c r="L1285" s="6"/>
      <c r="M1285" s="6" t="s">
        <v>925</v>
      </c>
      <c r="N1285" s="6"/>
      <c r="O1285" s="6">
        <v>1</v>
      </c>
      <c r="P1285" s="31">
        <v>5015019014</v>
      </c>
      <c r="Q1285" s="6"/>
      <c r="R1285" s="6">
        <v>0</v>
      </c>
      <c r="S1285" s="6"/>
      <c r="T1285" s="6" t="s">
        <v>3957</v>
      </c>
      <c r="U1285" s="6" t="s">
        <v>3957</v>
      </c>
      <c r="V1285" s="8">
        <v>78520000</v>
      </c>
    </row>
    <row r="1286" spans="1:23" ht="14.4" x14ac:dyDescent="0.25">
      <c r="A1286" s="6" t="s">
        <v>923</v>
      </c>
      <c r="B1286" s="6" t="s">
        <v>3957</v>
      </c>
      <c r="C1286" s="10">
        <v>480087586</v>
      </c>
      <c r="D1286" s="6"/>
      <c r="E1286" s="11">
        <v>0.67304398148148159</v>
      </c>
      <c r="F1286" s="31">
        <v>5121731386</v>
      </c>
      <c r="G1286" s="6"/>
      <c r="H1286" s="6">
        <v>101</v>
      </c>
      <c r="I1286" s="6"/>
      <c r="J1286" s="6" t="s">
        <v>2229</v>
      </c>
      <c r="K1286" s="6">
        <v>1</v>
      </c>
      <c r="L1286" s="6"/>
      <c r="M1286" s="6" t="s">
        <v>925</v>
      </c>
      <c r="N1286" s="6"/>
      <c r="O1286" s="6">
        <v>1</v>
      </c>
      <c r="P1286" s="31">
        <v>5015018019</v>
      </c>
      <c r="Q1286" s="6"/>
      <c r="R1286" s="6">
        <v>0</v>
      </c>
      <c r="S1286" s="6"/>
      <c r="T1286" s="6" t="s">
        <v>3957</v>
      </c>
      <c r="U1286" s="6" t="s">
        <v>3957</v>
      </c>
      <c r="V1286" s="8">
        <v>259124005</v>
      </c>
    </row>
    <row r="1287" spans="1:23" ht="14.4" x14ac:dyDescent="0.25">
      <c r="A1287" s="6" t="s">
        <v>923</v>
      </c>
      <c r="B1287" s="6" t="s">
        <v>3957</v>
      </c>
      <c r="C1287" s="10">
        <v>480087587</v>
      </c>
      <c r="D1287" s="6"/>
      <c r="E1287" s="11">
        <v>0.67327546296296292</v>
      </c>
      <c r="F1287" s="31">
        <v>5121731387</v>
      </c>
      <c r="G1287" s="6"/>
      <c r="H1287" s="6">
        <v>101</v>
      </c>
      <c r="I1287" s="6"/>
      <c r="J1287" s="6" t="s">
        <v>2230</v>
      </c>
      <c r="K1287" s="6">
        <v>1</v>
      </c>
      <c r="L1287" s="6"/>
      <c r="M1287" s="6" t="s">
        <v>925</v>
      </c>
      <c r="N1287" s="6"/>
      <c r="O1287" s="6">
        <v>1</v>
      </c>
      <c r="P1287" s="31">
        <v>5015018019</v>
      </c>
      <c r="Q1287" s="6"/>
      <c r="R1287" s="6">
        <v>0</v>
      </c>
      <c r="S1287" s="6"/>
      <c r="T1287" s="6" t="s">
        <v>3957</v>
      </c>
      <c r="U1287" s="6" t="s">
        <v>3957</v>
      </c>
      <c r="V1287" s="8">
        <v>99875995</v>
      </c>
      <c r="W1287" s="36" t="s">
        <v>18009</v>
      </c>
    </row>
    <row r="1288" spans="1:23" ht="14.4" x14ac:dyDescent="0.25">
      <c r="A1288" s="6" t="s">
        <v>923</v>
      </c>
      <c r="B1288" s="6" t="s">
        <v>3957</v>
      </c>
      <c r="C1288" s="10">
        <v>480085627</v>
      </c>
      <c r="D1288" s="6"/>
      <c r="E1288" s="11">
        <v>0.49123842592592593</v>
      </c>
      <c r="F1288" s="31">
        <v>5121731300</v>
      </c>
      <c r="G1288" s="6"/>
      <c r="H1288" s="6">
        <v>101</v>
      </c>
      <c r="I1288" s="6"/>
      <c r="J1288" s="6" t="s">
        <v>1814</v>
      </c>
      <c r="K1288" s="6">
        <v>1</v>
      </c>
      <c r="L1288" s="6"/>
      <c r="M1288" s="6" t="s">
        <v>925</v>
      </c>
      <c r="N1288" s="6"/>
      <c r="O1288" s="6">
        <v>1</v>
      </c>
      <c r="P1288" s="31">
        <v>5015018019</v>
      </c>
      <c r="Q1288" s="6"/>
      <c r="R1288" s="6">
        <v>0</v>
      </c>
      <c r="S1288" s="6"/>
      <c r="T1288" s="6" t="s">
        <v>3957</v>
      </c>
      <c r="U1288" s="6" t="s">
        <v>3957</v>
      </c>
      <c r="V1288" s="8">
        <v>120000000</v>
      </c>
    </row>
    <row r="1289" spans="1:23" ht="14.4" x14ac:dyDescent="0.25">
      <c r="A1289" s="6" t="s">
        <v>923</v>
      </c>
      <c r="B1289" s="6" t="s">
        <v>3957</v>
      </c>
      <c r="C1289" s="10">
        <v>480085627</v>
      </c>
      <c r="D1289" s="6"/>
      <c r="E1289" s="11">
        <v>0.49123842592592593</v>
      </c>
      <c r="F1289" s="31">
        <v>5121731300</v>
      </c>
      <c r="G1289" s="6"/>
      <c r="H1289" s="6">
        <v>101</v>
      </c>
      <c r="I1289" s="6"/>
      <c r="J1289" s="6" t="s">
        <v>1814</v>
      </c>
      <c r="K1289" s="6">
        <v>1</v>
      </c>
      <c r="L1289" s="6"/>
      <c r="M1289" s="6" t="s">
        <v>925</v>
      </c>
      <c r="N1289" s="6"/>
      <c r="O1289" s="6">
        <v>2</v>
      </c>
      <c r="P1289" s="31">
        <v>5015018019</v>
      </c>
      <c r="Q1289" s="6"/>
      <c r="R1289" s="6">
        <v>0</v>
      </c>
      <c r="S1289" s="6"/>
      <c r="T1289" s="6" t="s">
        <v>3957</v>
      </c>
      <c r="U1289" s="6" t="s">
        <v>3957</v>
      </c>
      <c r="V1289" s="8">
        <v>119620000</v>
      </c>
    </row>
    <row r="1290" spans="1:23" ht="14.4" x14ac:dyDescent="0.25">
      <c r="A1290" s="6" t="s">
        <v>923</v>
      </c>
      <c r="B1290" s="6" t="s">
        <v>3957</v>
      </c>
      <c r="C1290" s="10">
        <v>480088036</v>
      </c>
      <c r="D1290" s="6"/>
      <c r="E1290" s="11">
        <v>0.52328703703703705</v>
      </c>
      <c r="F1290" s="31">
        <v>5121731311</v>
      </c>
      <c r="G1290" s="6"/>
      <c r="H1290" s="6">
        <v>101</v>
      </c>
      <c r="I1290" s="6"/>
      <c r="J1290" s="6" t="s">
        <v>2473</v>
      </c>
      <c r="K1290" s="6">
        <v>1</v>
      </c>
      <c r="L1290" s="6"/>
      <c r="M1290" s="6" t="s">
        <v>925</v>
      </c>
      <c r="N1290" s="6"/>
      <c r="O1290" s="6">
        <v>1</v>
      </c>
      <c r="P1290" s="31">
        <v>5015019014</v>
      </c>
      <c r="Q1290" s="6"/>
      <c r="R1290" s="6">
        <v>0</v>
      </c>
      <c r="S1290" s="6"/>
      <c r="T1290" s="6" t="s">
        <v>3957</v>
      </c>
      <c r="U1290" s="6" t="s">
        <v>3957</v>
      </c>
      <c r="V1290" s="8">
        <v>39760000</v>
      </c>
    </row>
    <row r="1291" spans="1:23" ht="14.4" x14ac:dyDescent="0.25">
      <c r="A1291" s="6" t="s">
        <v>923</v>
      </c>
      <c r="B1291" s="6" t="s">
        <v>3957</v>
      </c>
      <c r="C1291" s="10">
        <v>480086937</v>
      </c>
      <c r="D1291" s="6"/>
      <c r="E1291" s="11">
        <v>0.56494212962962964</v>
      </c>
      <c r="F1291" s="31">
        <v>5121731255</v>
      </c>
      <c r="G1291" s="6"/>
      <c r="H1291" s="6">
        <v>101</v>
      </c>
      <c r="I1291" s="6"/>
      <c r="J1291" s="6" t="s">
        <v>2133</v>
      </c>
      <c r="K1291" s="6">
        <v>1</v>
      </c>
      <c r="L1291" s="6"/>
      <c r="M1291" s="6" t="s">
        <v>925</v>
      </c>
      <c r="N1291" s="6"/>
      <c r="O1291" s="6">
        <v>1</v>
      </c>
      <c r="P1291" s="31">
        <v>5015018019</v>
      </c>
      <c r="Q1291" s="6"/>
      <c r="R1291" s="6">
        <v>0</v>
      </c>
      <c r="S1291" s="6"/>
      <c r="T1291" s="6" t="s">
        <v>3957</v>
      </c>
      <c r="U1291" s="6" t="s">
        <v>3957</v>
      </c>
      <c r="V1291" s="8">
        <v>39924000</v>
      </c>
    </row>
    <row r="1292" spans="1:23" ht="14.4" x14ac:dyDescent="0.25">
      <c r="A1292" s="6" t="s">
        <v>923</v>
      </c>
      <c r="B1292" s="6" t="s">
        <v>3957</v>
      </c>
      <c r="C1292" s="10">
        <v>480086827</v>
      </c>
      <c r="D1292" s="6"/>
      <c r="E1292" s="11">
        <v>0.6728587962962963</v>
      </c>
      <c r="F1292" s="31">
        <v>5121731385</v>
      </c>
      <c r="G1292" s="6"/>
      <c r="H1292" s="6">
        <v>101</v>
      </c>
      <c r="I1292" s="6"/>
      <c r="J1292" s="6" t="s">
        <v>2111</v>
      </c>
      <c r="K1292" s="6">
        <v>1</v>
      </c>
      <c r="L1292" s="6"/>
      <c r="M1292" s="6" t="s">
        <v>925</v>
      </c>
      <c r="N1292" s="6"/>
      <c r="O1292" s="6">
        <v>1</v>
      </c>
      <c r="P1292" s="31">
        <v>5015018019</v>
      </c>
      <c r="Q1292" s="6"/>
      <c r="R1292" s="6">
        <v>0</v>
      </c>
      <c r="S1292" s="6"/>
      <c r="T1292" s="6" t="s">
        <v>3957</v>
      </c>
      <c r="U1292" s="6" t="s">
        <v>3957</v>
      </c>
      <c r="V1292" s="8">
        <v>15000000</v>
      </c>
    </row>
    <row r="1293" spans="1:23" ht="14.4" x14ac:dyDescent="0.25">
      <c r="A1293" s="6" t="s">
        <v>923</v>
      </c>
      <c r="B1293" s="6" t="s">
        <v>3957</v>
      </c>
      <c r="C1293" s="10">
        <v>480087982</v>
      </c>
      <c r="D1293" s="6"/>
      <c r="E1293" s="11">
        <v>0.49142361111111116</v>
      </c>
      <c r="F1293" s="31">
        <v>5121731301</v>
      </c>
      <c r="G1293" s="6"/>
      <c r="H1293" s="6">
        <v>101</v>
      </c>
      <c r="I1293" s="6"/>
      <c r="J1293" s="6" t="s">
        <v>2454</v>
      </c>
      <c r="K1293" s="6">
        <v>1</v>
      </c>
      <c r="L1293" s="6"/>
      <c r="M1293" s="6" t="s">
        <v>925</v>
      </c>
      <c r="N1293" s="6"/>
      <c r="O1293" s="6">
        <v>1</v>
      </c>
      <c r="P1293" s="31">
        <v>5015018019</v>
      </c>
      <c r="Q1293" s="6"/>
      <c r="R1293" s="6">
        <v>0</v>
      </c>
      <c r="S1293" s="6"/>
      <c r="T1293" s="6" t="s">
        <v>3957</v>
      </c>
      <c r="U1293" s="6" t="s">
        <v>3957</v>
      </c>
      <c r="V1293" s="8">
        <v>179757540</v>
      </c>
    </row>
    <row r="1294" spans="1:23" ht="14.4" x14ac:dyDescent="0.25">
      <c r="A1294" s="6" t="s">
        <v>923</v>
      </c>
      <c r="B1294" s="6" t="s">
        <v>3957</v>
      </c>
      <c r="C1294" s="10">
        <v>480088024</v>
      </c>
      <c r="D1294" s="6"/>
      <c r="E1294" s="11">
        <v>0.71670138888888879</v>
      </c>
      <c r="F1294" s="31">
        <v>5121731411</v>
      </c>
      <c r="G1294" s="6"/>
      <c r="H1294" s="6">
        <v>101</v>
      </c>
      <c r="I1294" s="6"/>
      <c r="J1294" s="6" t="s">
        <v>17739</v>
      </c>
      <c r="K1294" s="6">
        <v>1</v>
      </c>
      <c r="L1294" s="6"/>
      <c r="M1294" s="6" t="s">
        <v>925</v>
      </c>
      <c r="N1294" s="6"/>
      <c r="O1294" s="6">
        <v>1</v>
      </c>
      <c r="P1294" s="31">
        <v>5015018019</v>
      </c>
      <c r="Q1294" s="6"/>
      <c r="R1294" s="6">
        <v>0</v>
      </c>
      <c r="S1294" s="6"/>
      <c r="T1294" s="6" t="s">
        <v>3957</v>
      </c>
      <c r="U1294" s="6" t="s">
        <v>3957</v>
      </c>
      <c r="V1294" s="8">
        <v>145000000</v>
      </c>
    </row>
    <row r="1295" spans="1:23" ht="14.4" x14ac:dyDescent="0.25">
      <c r="A1295" s="6" t="s">
        <v>923</v>
      </c>
      <c r="B1295" s="6" t="s">
        <v>3957</v>
      </c>
      <c r="C1295" s="10">
        <v>480088337</v>
      </c>
      <c r="D1295" s="6"/>
      <c r="E1295" s="11">
        <v>0.56671296296296292</v>
      </c>
      <c r="F1295" s="31">
        <v>5121731330</v>
      </c>
      <c r="G1295" s="6"/>
      <c r="H1295" s="6">
        <v>101</v>
      </c>
      <c r="I1295" s="6"/>
      <c r="J1295" s="6" t="s">
        <v>2534</v>
      </c>
      <c r="K1295" s="6">
        <v>1</v>
      </c>
      <c r="L1295" s="6"/>
      <c r="M1295" s="6" t="s">
        <v>925</v>
      </c>
      <c r="N1295" s="6"/>
      <c r="O1295" s="6">
        <v>3</v>
      </c>
      <c r="P1295" s="31">
        <v>5015018019</v>
      </c>
      <c r="Q1295" s="6"/>
      <c r="R1295" s="6">
        <v>0</v>
      </c>
      <c r="S1295" s="6"/>
      <c r="T1295" s="6" t="s">
        <v>3957</v>
      </c>
      <c r="U1295" s="6" t="s">
        <v>3957</v>
      </c>
      <c r="V1295" s="8">
        <v>40000000</v>
      </c>
    </row>
    <row r="1296" spans="1:23" ht="14.4" x14ac:dyDescent="0.25">
      <c r="A1296" s="6" t="s">
        <v>923</v>
      </c>
      <c r="B1296" s="6" t="s">
        <v>3957</v>
      </c>
      <c r="C1296" s="10">
        <v>480088337</v>
      </c>
      <c r="D1296" s="6"/>
      <c r="E1296" s="11">
        <v>0.56671296296296292</v>
      </c>
      <c r="F1296" s="31">
        <v>5121731330</v>
      </c>
      <c r="G1296" s="6"/>
      <c r="H1296" s="6">
        <v>101</v>
      </c>
      <c r="I1296" s="6"/>
      <c r="J1296" s="6" t="s">
        <v>2528</v>
      </c>
      <c r="K1296" s="6">
        <v>1</v>
      </c>
      <c r="L1296" s="6"/>
      <c r="M1296" s="6" t="s">
        <v>925</v>
      </c>
      <c r="N1296" s="6"/>
      <c r="O1296" s="6">
        <v>1</v>
      </c>
      <c r="P1296" s="31">
        <v>5015018019</v>
      </c>
      <c r="Q1296" s="6"/>
      <c r="R1296" s="6">
        <v>0</v>
      </c>
      <c r="S1296" s="6"/>
      <c r="T1296" s="6" t="s">
        <v>3957</v>
      </c>
      <c r="U1296" s="6" t="s">
        <v>3957</v>
      </c>
      <c r="V1296" s="8">
        <v>20000000</v>
      </c>
    </row>
    <row r="1297" spans="1:23" ht="14.4" x14ac:dyDescent="0.25">
      <c r="A1297" s="6" t="s">
        <v>923</v>
      </c>
      <c r="B1297" s="6" t="s">
        <v>3957</v>
      </c>
      <c r="C1297" s="10">
        <v>480088337</v>
      </c>
      <c r="D1297" s="6"/>
      <c r="E1297" s="11">
        <v>0.56671296296296292</v>
      </c>
      <c r="F1297" s="31">
        <v>5121731330</v>
      </c>
      <c r="G1297" s="6"/>
      <c r="H1297" s="6">
        <v>101</v>
      </c>
      <c r="I1297" s="6"/>
      <c r="J1297" s="6" t="s">
        <v>2531</v>
      </c>
      <c r="K1297" s="6">
        <v>1</v>
      </c>
      <c r="L1297" s="6"/>
      <c r="M1297" s="6" t="s">
        <v>925</v>
      </c>
      <c r="N1297" s="6"/>
      <c r="O1297" s="6">
        <v>2</v>
      </c>
      <c r="P1297" s="31">
        <v>5015018019</v>
      </c>
      <c r="Q1297" s="6"/>
      <c r="R1297" s="6">
        <v>0</v>
      </c>
      <c r="S1297" s="6"/>
      <c r="T1297" s="6" t="s">
        <v>3957</v>
      </c>
      <c r="U1297" s="6" t="s">
        <v>3957</v>
      </c>
      <c r="V1297" s="8">
        <v>20000000</v>
      </c>
    </row>
    <row r="1298" spans="1:23" ht="14.4" x14ac:dyDescent="0.25">
      <c r="A1298" s="6" t="s">
        <v>923</v>
      </c>
      <c r="B1298" s="6" t="s">
        <v>3957</v>
      </c>
      <c r="C1298" s="10">
        <v>480086823</v>
      </c>
      <c r="D1298" s="6"/>
      <c r="E1298" s="11">
        <v>0.4848263888888889</v>
      </c>
      <c r="F1298" s="31">
        <v>5121731290</v>
      </c>
      <c r="G1298" s="6"/>
      <c r="H1298" s="6">
        <v>101</v>
      </c>
      <c r="I1298" s="6"/>
      <c r="J1298" s="6" t="s">
        <v>2097</v>
      </c>
      <c r="K1298" s="6">
        <v>1</v>
      </c>
      <c r="L1298" s="6"/>
      <c r="M1298" s="6" t="s">
        <v>925</v>
      </c>
      <c r="N1298" s="6"/>
      <c r="O1298" s="6">
        <v>1</v>
      </c>
      <c r="P1298" s="31">
        <v>5015018019</v>
      </c>
      <c r="Q1298" s="6"/>
      <c r="R1298" s="6">
        <v>0</v>
      </c>
      <c r="S1298" s="6"/>
      <c r="T1298" s="6" t="s">
        <v>3957</v>
      </c>
      <c r="U1298" s="6" t="s">
        <v>3957</v>
      </c>
      <c r="V1298" s="8">
        <v>599983543</v>
      </c>
    </row>
    <row r="1299" spans="1:23" ht="14.4" x14ac:dyDescent="0.25">
      <c r="A1299" s="6" t="s">
        <v>923</v>
      </c>
      <c r="B1299" s="6" t="s">
        <v>3957</v>
      </c>
      <c r="C1299" s="10">
        <v>480088097</v>
      </c>
      <c r="D1299" s="6"/>
      <c r="E1299" s="11">
        <v>0.48318287037037039</v>
      </c>
      <c r="F1299" s="31">
        <v>5121731289</v>
      </c>
      <c r="G1299" s="6"/>
      <c r="H1299" s="6">
        <v>101</v>
      </c>
      <c r="I1299" s="6"/>
      <c r="J1299" s="6" t="s">
        <v>2192</v>
      </c>
      <c r="K1299" s="6">
        <v>1</v>
      </c>
      <c r="L1299" s="6"/>
      <c r="M1299" s="6" t="s">
        <v>925</v>
      </c>
      <c r="N1299" s="6"/>
      <c r="O1299" s="6">
        <v>3</v>
      </c>
      <c r="P1299" s="31">
        <v>5015018019</v>
      </c>
      <c r="Q1299" s="6"/>
      <c r="R1299" s="6">
        <v>0</v>
      </c>
      <c r="S1299" s="6"/>
      <c r="T1299" s="6" t="s">
        <v>3957</v>
      </c>
      <c r="U1299" s="6" t="s">
        <v>3957</v>
      </c>
      <c r="V1299" s="8">
        <v>3000000</v>
      </c>
    </row>
    <row r="1300" spans="1:23" ht="14.4" x14ac:dyDescent="0.25">
      <c r="A1300" s="6" t="s">
        <v>923</v>
      </c>
      <c r="B1300" s="6" t="s">
        <v>3957</v>
      </c>
      <c r="C1300" s="10">
        <v>480087983</v>
      </c>
      <c r="D1300" s="6"/>
      <c r="E1300" s="11">
        <v>0.48269675925925926</v>
      </c>
      <c r="F1300" s="31">
        <v>5121731288</v>
      </c>
      <c r="G1300" s="6"/>
      <c r="H1300" s="6">
        <v>101</v>
      </c>
      <c r="I1300" s="6"/>
      <c r="J1300" s="6" t="s">
        <v>2192</v>
      </c>
      <c r="K1300" s="6">
        <v>1</v>
      </c>
      <c r="L1300" s="6"/>
      <c r="M1300" s="6" t="s">
        <v>925</v>
      </c>
      <c r="N1300" s="6"/>
      <c r="O1300" s="6">
        <v>5</v>
      </c>
      <c r="P1300" s="31">
        <v>5015018019</v>
      </c>
      <c r="Q1300" s="6"/>
      <c r="R1300" s="6">
        <v>0</v>
      </c>
      <c r="S1300" s="6"/>
      <c r="T1300" s="6" t="s">
        <v>3957</v>
      </c>
      <c r="U1300" s="6" t="s">
        <v>3957</v>
      </c>
      <c r="V1300" s="8">
        <v>10777778</v>
      </c>
    </row>
    <row r="1301" spans="1:23" ht="14.4" x14ac:dyDescent="0.25">
      <c r="A1301" s="6" t="s">
        <v>923</v>
      </c>
      <c r="B1301" s="6" t="s">
        <v>3957</v>
      </c>
      <c r="C1301" s="10">
        <v>480088159</v>
      </c>
      <c r="D1301" s="6"/>
      <c r="E1301" s="11">
        <v>0.67357638888888882</v>
      </c>
      <c r="F1301" s="31">
        <v>5121731388</v>
      </c>
      <c r="G1301" s="6"/>
      <c r="H1301" s="6">
        <v>101</v>
      </c>
      <c r="I1301" s="6"/>
      <c r="J1301" s="6" t="s">
        <v>2500</v>
      </c>
      <c r="K1301" s="6">
        <v>1</v>
      </c>
      <c r="L1301" s="6"/>
      <c r="M1301" s="6" t="s">
        <v>925</v>
      </c>
      <c r="N1301" s="6"/>
      <c r="O1301" s="6">
        <v>1</v>
      </c>
      <c r="P1301" s="31">
        <v>5015018019</v>
      </c>
      <c r="Q1301" s="6"/>
      <c r="R1301" s="6">
        <v>0</v>
      </c>
      <c r="S1301" s="6"/>
      <c r="T1301" s="6" t="s">
        <v>3957</v>
      </c>
      <c r="U1301" s="6" t="s">
        <v>3957</v>
      </c>
      <c r="V1301" s="8">
        <v>33600000</v>
      </c>
    </row>
    <row r="1302" spans="1:23" ht="14.4" x14ac:dyDescent="0.25">
      <c r="A1302" s="6" t="s">
        <v>923</v>
      </c>
      <c r="B1302" s="6" t="s">
        <v>3957</v>
      </c>
      <c r="C1302" s="10">
        <v>480086862</v>
      </c>
      <c r="D1302" s="6"/>
      <c r="E1302" s="11">
        <v>0.4803587962962963</v>
      </c>
      <c r="F1302" s="31">
        <v>5121731284</v>
      </c>
      <c r="G1302" s="6"/>
      <c r="H1302" s="6">
        <v>101</v>
      </c>
      <c r="I1302" s="6"/>
      <c r="J1302" s="6" t="s">
        <v>2119</v>
      </c>
      <c r="K1302" s="6">
        <v>1</v>
      </c>
      <c r="L1302" s="6"/>
      <c r="M1302" s="6" t="s">
        <v>925</v>
      </c>
      <c r="N1302" s="6"/>
      <c r="O1302" s="6">
        <v>1</v>
      </c>
      <c r="P1302" s="31">
        <v>5015018019</v>
      </c>
      <c r="Q1302" s="6"/>
      <c r="R1302" s="6">
        <v>0</v>
      </c>
      <c r="S1302" s="6"/>
      <c r="T1302" s="6" t="s">
        <v>3957</v>
      </c>
      <c r="U1302" s="6" t="s">
        <v>3957</v>
      </c>
      <c r="V1302" s="8">
        <v>33500000</v>
      </c>
    </row>
    <row r="1303" spans="1:23" ht="14.4" x14ac:dyDescent="0.25">
      <c r="A1303" s="6" t="s">
        <v>923</v>
      </c>
      <c r="B1303" s="6" t="s">
        <v>3957</v>
      </c>
      <c r="C1303" s="10">
        <v>480088335</v>
      </c>
      <c r="D1303" s="6"/>
      <c r="E1303" s="11">
        <v>0.56524305555555554</v>
      </c>
      <c r="F1303" s="31">
        <v>5121731257</v>
      </c>
      <c r="G1303" s="6"/>
      <c r="H1303" s="6">
        <v>101</v>
      </c>
      <c r="I1303" s="6"/>
      <c r="J1303" s="6" t="s">
        <v>2525</v>
      </c>
      <c r="K1303" s="6">
        <v>1</v>
      </c>
      <c r="L1303" s="6"/>
      <c r="M1303" s="6" t="s">
        <v>925</v>
      </c>
      <c r="N1303" s="6"/>
      <c r="O1303" s="6">
        <v>1</v>
      </c>
      <c r="P1303" s="31">
        <v>5015018019</v>
      </c>
      <c r="Q1303" s="6"/>
      <c r="R1303" s="6">
        <v>0</v>
      </c>
      <c r="S1303" s="6"/>
      <c r="T1303" s="6" t="s">
        <v>3957</v>
      </c>
      <c r="U1303" s="6" t="s">
        <v>3957</v>
      </c>
      <c r="V1303" s="8">
        <v>79520000</v>
      </c>
    </row>
    <row r="1304" spans="1:23" ht="14.4" x14ac:dyDescent="0.25">
      <c r="A1304" s="6" t="s">
        <v>923</v>
      </c>
      <c r="B1304" s="6" t="s">
        <v>3957</v>
      </c>
      <c r="C1304" s="10">
        <v>480083751</v>
      </c>
      <c r="D1304" s="6"/>
      <c r="E1304" s="11">
        <v>0.47111111111111109</v>
      </c>
      <c r="F1304" s="31">
        <v>5121731281</v>
      </c>
      <c r="G1304" s="6"/>
      <c r="H1304" s="6">
        <v>101</v>
      </c>
      <c r="I1304" s="6"/>
      <c r="J1304" s="6" t="s">
        <v>988</v>
      </c>
      <c r="K1304" s="6">
        <v>1</v>
      </c>
      <c r="L1304" s="6"/>
      <c r="M1304" s="6" t="s">
        <v>925</v>
      </c>
      <c r="N1304" s="6"/>
      <c r="O1304" s="6">
        <v>1</v>
      </c>
      <c r="P1304" s="31">
        <v>5015018019</v>
      </c>
      <c r="Q1304" s="6"/>
      <c r="R1304" s="6">
        <v>0</v>
      </c>
      <c r="S1304" s="6"/>
      <c r="T1304" s="6" t="s">
        <v>3957</v>
      </c>
      <c r="U1304" s="6" t="s">
        <v>3957</v>
      </c>
      <c r="V1304" s="8">
        <v>11818182</v>
      </c>
    </row>
    <row r="1305" spans="1:23" ht="14.4" x14ac:dyDescent="0.25">
      <c r="A1305" s="6" t="s">
        <v>923</v>
      </c>
      <c r="B1305" s="6" t="s">
        <v>3957</v>
      </c>
      <c r="C1305" s="10">
        <v>480088618</v>
      </c>
      <c r="D1305" s="6"/>
      <c r="E1305" s="11">
        <v>0.6369907407407408</v>
      </c>
      <c r="F1305" s="31">
        <v>5121731363</v>
      </c>
      <c r="G1305" s="6"/>
      <c r="H1305" s="6">
        <v>101</v>
      </c>
      <c r="I1305" s="6"/>
      <c r="J1305" s="6" t="s">
        <v>2665</v>
      </c>
      <c r="K1305" s="6">
        <v>1</v>
      </c>
      <c r="L1305" s="6"/>
      <c r="M1305" s="6" t="s">
        <v>925</v>
      </c>
      <c r="N1305" s="6"/>
      <c r="O1305" s="6">
        <v>1</v>
      </c>
      <c r="P1305" s="31">
        <v>5015020003</v>
      </c>
      <c r="Q1305" s="6"/>
      <c r="R1305" s="6">
        <v>0</v>
      </c>
      <c r="S1305" s="6"/>
      <c r="T1305" s="6" t="s">
        <v>3957</v>
      </c>
      <c r="U1305" s="6" t="s">
        <v>3957</v>
      </c>
      <c r="V1305" s="8">
        <v>5420080</v>
      </c>
    </row>
    <row r="1306" spans="1:23" ht="14.4" x14ac:dyDescent="0.25">
      <c r="A1306" s="6" t="s">
        <v>923</v>
      </c>
      <c r="B1306" s="6" t="s">
        <v>3957</v>
      </c>
      <c r="C1306" s="10">
        <v>480088096</v>
      </c>
      <c r="D1306" s="6"/>
      <c r="E1306" s="11">
        <v>0.71708333333333341</v>
      </c>
      <c r="F1306" s="31">
        <v>5121731412</v>
      </c>
      <c r="G1306" s="6"/>
      <c r="H1306" s="6">
        <v>101</v>
      </c>
      <c r="I1306" s="6"/>
      <c r="J1306" s="6" t="s">
        <v>17751</v>
      </c>
      <c r="K1306" s="6">
        <v>1</v>
      </c>
      <c r="L1306" s="6"/>
      <c r="M1306" s="6" t="s">
        <v>925</v>
      </c>
      <c r="N1306" s="6"/>
      <c r="O1306" s="6">
        <v>1</v>
      </c>
      <c r="P1306" s="31">
        <v>5015018019</v>
      </c>
      <c r="Q1306" s="6"/>
      <c r="R1306" s="6">
        <v>0</v>
      </c>
      <c r="S1306" s="6"/>
      <c r="T1306" s="6" t="s">
        <v>3957</v>
      </c>
      <c r="U1306" s="6" t="s">
        <v>3957</v>
      </c>
      <c r="V1306" s="8">
        <v>38700000</v>
      </c>
      <c r="W1306" s="36" t="s">
        <v>18009</v>
      </c>
    </row>
    <row r="1307" spans="1:23" ht="14.4" x14ac:dyDescent="0.25">
      <c r="A1307" s="6" t="s">
        <v>923</v>
      </c>
      <c r="B1307" s="6" t="s">
        <v>3957</v>
      </c>
      <c r="C1307" s="10">
        <v>480087983</v>
      </c>
      <c r="D1307" s="6"/>
      <c r="E1307" s="11">
        <v>0.48269675925925926</v>
      </c>
      <c r="F1307" s="31">
        <v>5121731288</v>
      </c>
      <c r="G1307" s="6"/>
      <c r="H1307" s="6">
        <v>101</v>
      </c>
      <c r="I1307" s="6"/>
      <c r="J1307" s="6" t="s">
        <v>2459</v>
      </c>
      <c r="K1307" s="6">
        <v>1</v>
      </c>
      <c r="L1307" s="6"/>
      <c r="M1307" s="6" t="s">
        <v>925</v>
      </c>
      <c r="N1307" s="6"/>
      <c r="O1307" s="6">
        <v>6</v>
      </c>
      <c r="P1307" s="31">
        <v>5015018019</v>
      </c>
      <c r="Q1307" s="6"/>
      <c r="R1307" s="6">
        <v>0</v>
      </c>
      <c r="S1307" s="6"/>
      <c r="T1307" s="6" t="s">
        <v>3957</v>
      </c>
      <c r="U1307" s="6" t="s">
        <v>3957</v>
      </c>
      <c r="V1307" s="8">
        <v>6466666</v>
      </c>
    </row>
    <row r="1308" spans="1:23" ht="14.4" x14ac:dyDescent="0.25">
      <c r="A1308" s="6" t="s">
        <v>923</v>
      </c>
      <c r="B1308" s="6" t="s">
        <v>3957</v>
      </c>
      <c r="C1308" s="10">
        <v>480088097</v>
      </c>
      <c r="D1308" s="6"/>
      <c r="E1308" s="11">
        <v>0.48318287037037039</v>
      </c>
      <c r="F1308" s="31">
        <v>5121731289</v>
      </c>
      <c r="G1308" s="6"/>
      <c r="H1308" s="6">
        <v>101</v>
      </c>
      <c r="I1308" s="6"/>
      <c r="J1308" s="6" t="s">
        <v>2459</v>
      </c>
      <c r="K1308" s="6">
        <v>1</v>
      </c>
      <c r="L1308" s="6"/>
      <c r="M1308" s="6" t="s">
        <v>925</v>
      </c>
      <c r="N1308" s="6"/>
      <c r="O1308" s="6">
        <v>4</v>
      </c>
      <c r="P1308" s="31">
        <v>5015018019</v>
      </c>
      <c r="Q1308" s="6"/>
      <c r="R1308" s="6">
        <v>0</v>
      </c>
      <c r="S1308" s="6"/>
      <c r="T1308" s="6" t="s">
        <v>3957</v>
      </c>
      <c r="U1308" s="6" t="s">
        <v>3957</v>
      </c>
      <c r="V1308" s="8">
        <v>1800000</v>
      </c>
    </row>
    <row r="1309" spans="1:23" ht="14.4" x14ac:dyDescent="0.25">
      <c r="A1309" s="6" t="s">
        <v>923</v>
      </c>
      <c r="B1309" s="6" t="s">
        <v>3957</v>
      </c>
      <c r="C1309" s="10">
        <v>480088364</v>
      </c>
      <c r="D1309" s="6"/>
      <c r="E1309" s="11">
        <v>0.56633101851851853</v>
      </c>
      <c r="F1309" s="31">
        <v>5121731259</v>
      </c>
      <c r="G1309" s="6"/>
      <c r="H1309" s="6">
        <v>101</v>
      </c>
      <c r="I1309" s="6"/>
      <c r="J1309" s="6" t="s">
        <v>2560</v>
      </c>
      <c r="K1309" s="6">
        <v>1</v>
      </c>
      <c r="L1309" s="6"/>
      <c r="M1309" s="6" t="s">
        <v>925</v>
      </c>
      <c r="N1309" s="6"/>
      <c r="O1309" s="6">
        <v>3</v>
      </c>
      <c r="P1309" s="31">
        <v>5015018019</v>
      </c>
      <c r="Q1309" s="6"/>
      <c r="R1309" s="6">
        <v>0</v>
      </c>
      <c r="S1309" s="6"/>
      <c r="T1309" s="6" t="s">
        <v>3957</v>
      </c>
      <c r="U1309" s="6" t="s">
        <v>3957</v>
      </c>
      <c r="V1309" s="8">
        <v>20000000</v>
      </c>
    </row>
    <row r="1310" spans="1:23" ht="14.4" x14ac:dyDescent="0.25">
      <c r="A1310" s="6" t="s">
        <v>923</v>
      </c>
      <c r="B1310" s="6" t="s">
        <v>3957</v>
      </c>
      <c r="C1310" s="10">
        <v>480088364</v>
      </c>
      <c r="D1310" s="6"/>
      <c r="E1310" s="11">
        <v>0.56633101851851853</v>
      </c>
      <c r="F1310" s="31">
        <v>5121731259</v>
      </c>
      <c r="G1310" s="6"/>
      <c r="H1310" s="6">
        <v>101</v>
      </c>
      <c r="I1310" s="6"/>
      <c r="J1310" s="6" t="s">
        <v>2554</v>
      </c>
      <c r="K1310" s="6">
        <v>1</v>
      </c>
      <c r="L1310" s="6"/>
      <c r="M1310" s="6" t="s">
        <v>925</v>
      </c>
      <c r="N1310" s="6"/>
      <c r="O1310" s="6">
        <v>1</v>
      </c>
      <c r="P1310" s="31">
        <v>5015018019</v>
      </c>
      <c r="Q1310" s="6"/>
      <c r="R1310" s="6">
        <v>0</v>
      </c>
      <c r="S1310" s="6"/>
      <c r="T1310" s="6" t="s">
        <v>3957</v>
      </c>
      <c r="U1310" s="6" t="s">
        <v>3957</v>
      </c>
      <c r="V1310" s="8">
        <v>30000000</v>
      </c>
    </row>
    <row r="1311" spans="1:23" ht="14.4" x14ac:dyDescent="0.25">
      <c r="A1311" s="6" t="s">
        <v>923</v>
      </c>
      <c r="B1311" s="6" t="s">
        <v>3957</v>
      </c>
      <c r="C1311" s="10">
        <v>480088364</v>
      </c>
      <c r="D1311" s="6"/>
      <c r="E1311" s="11">
        <v>0.56633101851851853</v>
      </c>
      <c r="F1311" s="31">
        <v>5121731259</v>
      </c>
      <c r="G1311" s="6"/>
      <c r="H1311" s="6">
        <v>101</v>
      </c>
      <c r="I1311" s="6"/>
      <c r="J1311" s="6" t="s">
        <v>2557</v>
      </c>
      <c r="K1311" s="6">
        <v>1</v>
      </c>
      <c r="L1311" s="6"/>
      <c r="M1311" s="6" t="s">
        <v>925</v>
      </c>
      <c r="N1311" s="6"/>
      <c r="O1311" s="6">
        <v>2</v>
      </c>
      <c r="P1311" s="31">
        <v>5015018019</v>
      </c>
      <c r="Q1311" s="6"/>
      <c r="R1311" s="6">
        <v>0</v>
      </c>
      <c r="S1311" s="6"/>
      <c r="T1311" s="6" t="s">
        <v>3957</v>
      </c>
      <c r="U1311" s="6" t="s">
        <v>3957</v>
      </c>
      <c r="V1311" s="8">
        <v>20000000</v>
      </c>
    </row>
    <row r="1312" spans="1:23" ht="14.4" x14ac:dyDescent="0.25">
      <c r="A1312" s="6" t="s">
        <v>923</v>
      </c>
      <c r="B1312" s="6" t="s">
        <v>3957</v>
      </c>
      <c r="C1312" s="10">
        <v>480084387</v>
      </c>
      <c r="D1312" s="6"/>
      <c r="E1312" s="11">
        <v>0.47631944444444446</v>
      </c>
      <c r="F1312" s="31">
        <v>5121731282</v>
      </c>
      <c r="G1312" s="6"/>
      <c r="H1312" s="6">
        <v>101</v>
      </c>
      <c r="I1312" s="6"/>
      <c r="J1312" s="6" t="s">
        <v>1315</v>
      </c>
      <c r="K1312" s="6">
        <v>1</v>
      </c>
      <c r="L1312" s="6"/>
      <c r="M1312" s="6" t="s">
        <v>925</v>
      </c>
      <c r="N1312" s="6"/>
      <c r="O1312" s="6">
        <v>1</v>
      </c>
      <c r="P1312" s="31">
        <v>5015018019</v>
      </c>
      <c r="Q1312" s="6"/>
      <c r="R1312" s="6">
        <v>0</v>
      </c>
      <c r="S1312" s="6"/>
      <c r="T1312" s="6" t="s">
        <v>3957</v>
      </c>
      <c r="U1312" s="6" t="s">
        <v>3957</v>
      </c>
      <c r="V1312" s="8">
        <v>78400000</v>
      </c>
    </row>
    <row r="1313" spans="1:22" ht="14.4" x14ac:dyDescent="0.25">
      <c r="A1313" s="6" t="s">
        <v>923</v>
      </c>
      <c r="B1313" s="6" t="s">
        <v>3957</v>
      </c>
      <c r="C1313" s="10">
        <v>480088097</v>
      </c>
      <c r="D1313" s="6"/>
      <c r="E1313" s="11">
        <v>0.48318287037037039</v>
      </c>
      <c r="F1313" s="31">
        <v>5121731289</v>
      </c>
      <c r="G1313" s="6"/>
      <c r="H1313" s="6">
        <v>101</v>
      </c>
      <c r="I1313" s="6"/>
      <c r="J1313" s="6" t="s">
        <v>2492</v>
      </c>
      <c r="K1313" s="6">
        <v>1</v>
      </c>
      <c r="L1313" s="6"/>
      <c r="M1313" s="6" t="s">
        <v>925</v>
      </c>
      <c r="N1313" s="6"/>
      <c r="O1313" s="6">
        <v>1</v>
      </c>
      <c r="P1313" s="31">
        <v>5015018019</v>
      </c>
      <c r="Q1313" s="6"/>
      <c r="R1313" s="6">
        <v>0</v>
      </c>
      <c r="S1313" s="6"/>
      <c r="T1313" s="6" t="s">
        <v>3957</v>
      </c>
      <c r="U1313" s="6" t="s">
        <v>3957</v>
      </c>
      <c r="V1313" s="8">
        <v>15000000</v>
      </c>
    </row>
    <row r="1314" spans="1:22" ht="14.4" x14ac:dyDescent="0.25">
      <c r="A1314" s="6" t="s">
        <v>923</v>
      </c>
      <c r="B1314" s="6" t="s">
        <v>3957</v>
      </c>
      <c r="C1314" s="10">
        <v>480088097</v>
      </c>
      <c r="D1314" s="6"/>
      <c r="E1314" s="11">
        <v>0.48318287037037039</v>
      </c>
      <c r="F1314" s="31">
        <v>5121731289</v>
      </c>
      <c r="G1314" s="6"/>
      <c r="H1314" s="6">
        <v>101</v>
      </c>
      <c r="I1314" s="6"/>
      <c r="J1314" s="6" t="s">
        <v>2493</v>
      </c>
      <c r="K1314" s="6">
        <v>1</v>
      </c>
      <c r="L1314" s="6"/>
      <c r="M1314" s="6" t="s">
        <v>925</v>
      </c>
      <c r="N1314" s="6"/>
      <c r="O1314" s="6">
        <v>2</v>
      </c>
      <c r="P1314" s="31">
        <v>5015018019</v>
      </c>
      <c r="Q1314" s="6"/>
      <c r="R1314" s="6">
        <v>0</v>
      </c>
      <c r="S1314" s="6"/>
      <c r="T1314" s="6" t="s">
        <v>3957</v>
      </c>
      <c r="U1314" s="6" t="s">
        <v>3957</v>
      </c>
      <c r="V1314" s="8">
        <v>12000000</v>
      </c>
    </row>
    <row r="1315" spans="1:22" ht="14.4" x14ac:dyDescent="0.25">
      <c r="A1315" s="6" t="s">
        <v>923</v>
      </c>
      <c r="B1315" s="6" t="s">
        <v>3957</v>
      </c>
      <c r="C1315" s="10">
        <v>480088443</v>
      </c>
      <c r="D1315" s="6"/>
      <c r="E1315" s="11">
        <v>0.63651620370370365</v>
      </c>
      <c r="F1315" s="31">
        <v>5121731362</v>
      </c>
      <c r="G1315" s="6"/>
      <c r="H1315" s="6">
        <v>101</v>
      </c>
      <c r="I1315" s="6"/>
      <c r="J1315" s="6" t="s">
        <v>2577</v>
      </c>
      <c r="K1315" s="6">
        <v>1</v>
      </c>
      <c r="L1315" s="6"/>
      <c r="M1315" s="6" t="s">
        <v>925</v>
      </c>
      <c r="N1315" s="6"/>
      <c r="O1315" s="6">
        <v>1</v>
      </c>
      <c r="P1315" s="31">
        <v>5015020003</v>
      </c>
      <c r="Q1315" s="6"/>
      <c r="R1315" s="6">
        <v>0</v>
      </c>
      <c r="S1315" s="6"/>
      <c r="T1315" s="6" t="s">
        <v>3957</v>
      </c>
      <c r="U1315" s="6" t="s">
        <v>3957</v>
      </c>
      <c r="V1315" s="8">
        <v>444330000</v>
      </c>
    </row>
    <row r="1316" spans="1:22" ht="14.4" x14ac:dyDescent="0.25">
      <c r="A1316" s="6" t="s">
        <v>923</v>
      </c>
      <c r="B1316" s="6" t="s">
        <v>3957</v>
      </c>
      <c r="C1316" s="10">
        <v>480087903</v>
      </c>
      <c r="D1316" s="6"/>
      <c r="E1316" s="11">
        <v>0.48603009259259261</v>
      </c>
      <c r="F1316" s="31">
        <v>5121731292</v>
      </c>
      <c r="G1316" s="6"/>
      <c r="H1316" s="6">
        <v>101</v>
      </c>
      <c r="I1316" s="6"/>
      <c r="J1316" s="6" t="s">
        <v>2335</v>
      </c>
      <c r="K1316" s="6">
        <v>1</v>
      </c>
      <c r="L1316" s="6"/>
      <c r="M1316" s="6" t="s">
        <v>925</v>
      </c>
      <c r="N1316" s="6"/>
      <c r="O1316" s="6">
        <v>1</v>
      </c>
      <c r="P1316" s="31">
        <v>5015018019</v>
      </c>
      <c r="Q1316" s="6"/>
      <c r="R1316" s="6">
        <v>0</v>
      </c>
      <c r="S1316" s="6"/>
      <c r="T1316" s="6" t="s">
        <v>3957</v>
      </c>
      <c r="U1316" s="6" t="s">
        <v>3957</v>
      </c>
      <c r="V1316" s="8">
        <v>37133600</v>
      </c>
    </row>
    <row r="1317" spans="1:22" ht="14.4" x14ac:dyDescent="0.25">
      <c r="A1317" s="6" t="s">
        <v>923</v>
      </c>
      <c r="B1317" s="6" t="s">
        <v>3957</v>
      </c>
      <c r="C1317" s="10">
        <v>480087725</v>
      </c>
      <c r="D1317" s="6"/>
      <c r="E1317" s="11">
        <v>0.48657407407407405</v>
      </c>
      <c r="F1317" s="31">
        <v>5121731293</v>
      </c>
      <c r="G1317" s="6"/>
      <c r="H1317" s="6">
        <v>101</v>
      </c>
      <c r="I1317" s="6"/>
      <c r="J1317" s="6" t="s">
        <v>17729</v>
      </c>
      <c r="K1317" s="6">
        <v>1</v>
      </c>
      <c r="L1317" s="6"/>
      <c r="M1317" s="6" t="s">
        <v>925</v>
      </c>
      <c r="N1317" s="6"/>
      <c r="O1317" s="6">
        <v>2</v>
      </c>
      <c r="P1317" s="31">
        <v>5015018019</v>
      </c>
      <c r="Q1317" s="6"/>
      <c r="R1317" s="6">
        <v>0</v>
      </c>
      <c r="S1317" s="6"/>
      <c r="T1317" s="6" t="s">
        <v>3957</v>
      </c>
      <c r="U1317" s="6" t="s">
        <v>3957</v>
      </c>
      <c r="V1317" s="8">
        <v>11559529</v>
      </c>
    </row>
    <row r="1318" spans="1:22" ht="14.4" x14ac:dyDescent="0.25">
      <c r="A1318" s="6" t="s">
        <v>923</v>
      </c>
      <c r="B1318" s="6" t="s">
        <v>3957</v>
      </c>
      <c r="C1318" s="10">
        <v>480086900</v>
      </c>
      <c r="D1318" s="6"/>
      <c r="E1318" s="11">
        <v>0.48068287037037033</v>
      </c>
      <c r="F1318" s="31">
        <v>5121731285</v>
      </c>
      <c r="G1318" s="6"/>
      <c r="H1318" s="6">
        <v>101</v>
      </c>
      <c r="I1318" s="6"/>
      <c r="J1318" s="6" t="s">
        <v>2128</v>
      </c>
      <c r="K1318" s="6">
        <v>1</v>
      </c>
      <c r="L1318" s="6"/>
      <c r="M1318" s="6" t="s">
        <v>925</v>
      </c>
      <c r="N1318" s="6"/>
      <c r="O1318" s="6">
        <v>1</v>
      </c>
      <c r="P1318" s="31">
        <v>5015018019</v>
      </c>
      <c r="Q1318" s="6"/>
      <c r="R1318" s="6">
        <v>0</v>
      </c>
      <c r="S1318" s="6"/>
      <c r="T1318" s="6" t="s">
        <v>3957</v>
      </c>
      <c r="U1318" s="6" t="s">
        <v>3957</v>
      </c>
      <c r="V1318" s="8">
        <v>7150000</v>
      </c>
    </row>
    <row r="1319" spans="1:22" ht="14.4" x14ac:dyDescent="0.25">
      <c r="A1319" s="6" t="s">
        <v>923</v>
      </c>
      <c r="B1319" s="6" t="s">
        <v>3957</v>
      </c>
      <c r="C1319" s="10">
        <v>480087043</v>
      </c>
      <c r="D1319" s="6"/>
      <c r="E1319" s="11">
        <v>0.48082175925925924</v>
      </c>
      <c r="F1319" s="31">
        <v>5121731286</v>
      </c>
      <c r="G1319" s="6"/>
      <c r="H1319" s="6">
        <v>101</v>
      </c>
      <c r="I1319" s="6"/>
      <c r="J1319" s="6" t="s">
        <v>2143</v>
      </c>
      <c r="K1319" s="6">
        <v>1</v>
      </c>
      <c r="L1319" s="6"/>
      <c r="M1319" s="6" t="s">
        <v>925</v>
      </c>
      <c r="N1319" s="6"/>
      <c r="O1319" s="6">
        <v>1</v>
      </c>
      <c r="P1319" s="31">
        <v>5015018019</v>
      </c>
      <c r="Q1319" s="6"/>
      <c r="R1319" s="6">
        <v>0</v>
      </c>
      <c r="S1319" s="6"/>
      <c r="T1319" s="6" t="s">
        <v>3957</v>
      </c>
      <c r="U1319" s="6" t="s">
        <v>3957</v>
      </c>
      <c r="V1319" s="8">
        <v>99937381</v>
      </c>
    </row>
    <row r="1320" spans="1:22" ht="14.4" x14ac:dyDescent="0.25">
      <c r="A1320" s="6" t="s">
        <v>923</v>
      </c>
      <c r="B1320" s="6" t="s">
        <v>3957</v>
      </c>
      <c r="C1320" s="10">
        <v>480087932</v>
      </c>
      <c r="D1320" s="6"/>
      <c r="E1320" s="11">
        <v>0.48766203703703703</v>
      </c>
      <c r="F1320" s="31">
        <v>5121731294</v>
      </c>
      <c r="G1320" s="6"/>
      <c r="H1320" s="6">
        <v>101</v>
      </c>
      <c r="I1320" s="6" t="s">
        <v>2337</v>
      </c>
      <c r="J1320" s="6" t="s">
        <v>2338</v>
      </c>
      <c r="K1320" s="6">
        <v>310</v>
      </c>
      <c r="L1320" s="6" t="s">
        <v>938</v>
      </c>
      <c r="M1320" s="6" t="s">
        <v>939</v>
      </c>
      <c r="N1320" s="6">
        <v>310</v>
      </c>
      <c r="O1320" s="6">
        <v>1</v>
      </c>
      <c r="P1320" s="31">
        <v>5015095036</v>
      </c>
      <c r="Q1320" s="6"/>
      <c r="R1320" s="6">
        <v>0</v>
      </c>
      <c r="S1320" s="6"/>
      <c r="T1320" s="6" t="s">
        <v>3957</v>
      </c>
      <c r="U1320" s="6" t="s">
        <v>3957</v>
      </c>
      <c r="V1320" s="8">
        <v>7750000</v>
      </c>
    </row>
    <row r="1321" spans="1:22" ht="14.4" x14ac:dyDescent="0.25">
      <c r="A1321" s="6" t="s">
        <v>923</v>
      </c>
      <c r="B1321" s="6" t="s">
        <v>3957</v>
      </c>
      <c r="C1321" s="10">
        <v>480087932</v>
      </c>
      <c r="D1321" s="6"/>
      <c r="E1321" s="11">
        <v>0.72518518518518515</v>
      </c>
      <c r="F1321" s="31">
        <v>5121731392</v>
      </c>
      <c r="G1321" s="6"/>
      <c r="H1321" s="6">
        <v>101</v>
      </c>
      <c r="I1321" s="6" t="s">
        <v>2339</v>
      </c>
      <c r="J1321" s="6" t="s">
        <v>2340</v>
      </c>
      <c r="K1321" s="6">
        <v>870</v>
      </c>
      <c r="L1321" s="6" t="s">
        <v>938</v>
      </c>
      <c r="M1321" s="6" t="s">
        <v>939</v>
      </c>
      <c r="N1321" s="6">
        <v>870</v>
      </c>
      <c r="O1321" s="6">
        <v>1</v>
      </c>
      <c r="P1321" s="31">
        <v>5015095036</v>
      </c>
      <c r="Q1321" s="6"/>
      <c r="R1321" s="6">
        <v>0</v>
      </c>
      <c r="S1321" s="6"/>
      <c r="T1321" s="6" t="s">
        <v>3957</v>
      </c>
      <c r="U1321" s="6" t="s">
        <v>3957</v>
      </c>
      <c r="V1321" s="8">
        <v>21750000</v>
      </c>
    </row>
    <row r="1322" spans="1:22" ht="14.4" x14ac:dyDescent="0.25">
      <c r="A1322" s="6" t="s">
        <v>923</v>
      </c>
      <c r="B1322" s="6" t="s">
        <v>3957</v>
      </c>
      <c r="C1322" s="10">
        <v>480087932</v>
      </c>
      <c r="D1322" s="6"/>
      <c r="E1322" s="11">
        <v>0.45211805555555556</v>
      </c>
      <c r="F1322" s="31">
        <v>5121731269</v>
      </c>
      <c r="G1322" s="6"/>
      <c r="H1322" s="6">
        <v>101</v>
      </c>
      <c r="I1322" s="6" t="s">
        <v>2341</v>
      </c>
      <c r="J1322" s="6" t="s">
        <v>2342</v>
      </c>
      <c r="K1322" s="8">
        <v>1070</v>
      </c>
      <c r="L1322" s="6" t="s">
        <v>938</v>
      </c>
      <c r="M1322" s="6" t="s">
        <v>939</v>
      </c>
      <c r="N1322" s="8">
        <v>1070</v>
      </c>
      <c r="O1322" s="6">
        <v>1</v>
      </c>
      <c r="P1322" s="31">
        <v>5015095036</v>
      </c>
      <c r="Q1322" s="6"/>
      <c r="R1322" s="6">
        <v>0</v>
      </c>
      <c r="S1322" s="6"/>
      <c r="T1322" s="6" t="s">
        <v>3957</v>
      </c>
      <c r="U1322" s="6" t="s">
        <v>3957</v>
      </c>
      <c r="V1322" s="8">
        <v>26750000</v>
      </c>
    </row>
    <row r="1323" spans="1:22" ht="14.4" x14ac:dyDescent="0.25">
      <c r="A1323" s="6" t="s">
        <v>923</v>
      </c>
      <c r="B1323" s="6" t="s">
        <v>3957</v>
      </c>
      <c r="C1323" s="10">
        <v>480087932</v>
      </c>
      <c r="D1323" s="6"/>
      <c r="E1323" s="11">
        <v>0.45211805555555556</v>
      </c>
      <c r="F1323" s="31">
        <v>5121731269</v>
      </c>
      <c r="G1323" s="6"/>
      <c r="H1323" s="6">
        <v>101</v>
      </c>
      <c r="I1323" s="6" t="s">
        <v>2349</v>
      </c>
      <c r="J1323" s="6" t="s">
        <v>2350</v>
      </c>
      <c r="K1323" s="8">
        <v>1080</v>
      </c>
      <c r="L1323" s="6" t="s">
        <v>938</v>
      </c>
      <c r="M1323" s="6" t="s">
        <v>939</v>
      </c>
      <c r="N1323" s="8">
        <v>1080</v>
      </c>
      <c r="O1323" s="6">
        <v>2</v>
      </c>
      <c r="P1323" s="31">
        <v>5015095036</v>
      </c>
      <c r="Q1323" s="6"/>
      <c r="R1323" s="6">
        <v>0</v>
      </c>
      <c r="S1323" s="6"/>
      <c r="T1323" s="6" t="s">
        <v>3957</v>
      </c>
      <c r="U1323" s="6" t="s">
        <v>3957</v>
      </c>
      <c r="V1323" s="8">
        <v>27000000</v>
      </c>
    </row>
    <row r="1324" spans="1:22" ht="14.4" x14ac:dyDescent="0.25">
      <c r="A1324" s="6" t="s">
        <v>923</v>
      </c>
      <c r="B1324" s="6" t="s">
        <v>3957</v>
      </c>
      <c r="C1324" s="10">
        <v>480087932</v>
      </c>
      <c r="D1324" s="6"/>
      <c r="E1324" s="11">
        <v>0.45211805555555556</v>
      </c>
      <c r="F1324" s="31">
        <v>5121731269</v>
      </c>
      <c r="G1324" s="6"/>
      <c r="H1324" s="6">
        <v>101</v>
      </c>
      <c r="I1324" s="6" t="s">
        <v>2351</v>
      </c>
      <c r="J1324" s="6" t="s">
        <v>2352</v>
      </c>
      <c r="K1324" s="8">
        <v>1070</v>
      </c>
      <c r="L1324" s="6" t="s">
        <v>938</v>
      </c>
      <c r="M1324" s="6" t="s">
        <v>939</v>
      </c>
      <c r="N1324" s="8">
        <v>1070</v>
      </c>
      <c r="O1324" s="6">
        <v>3</v>
      </c>
      <c r="P1324" s="31">
        <v>5015095036</v>
      </c>
      <c r="Q1324" s="6"/>
      <c r="R1324" s="6">
        <v>0</v>
      </c>
      <c r="S1324" s="6"/>
      <c r="T1324" s="6" t="s">
        <v>3957</v>
      </c>
      <c r="U1324" s="6" t="s">
        <v>3957</v>
      </c>
      <c r="V1324" s="8">
        <v>26750000</v>
      </c>
    </row>
    <row r="1325" spans="1:22" ht="14.4" x14ac:dyDescent="0.25">
      <c r="A1325" s="6" t="s">
        <v>923</v>
      </c>
      <c r="B1325" s="6" t="s">
        <v>3957</v>
      </c>
      <c r="C1325" s="10">
        <v>480087932</v>
      </c>
      <c r="D1325" s="6"/>
      <c r="E1325" s="11">
        <v>0.45211805555555556</v>
      </c>
      <c r="F1325" s="31">
        <v>5121731269</v>
      </c>
      <c r="G1325" s="6"/>
      <c r="H1325" s="6">
        <v>101</v>
      </c>
      <c r="I1325" s="6" t="s">
        <v>2353</v>
      </c>
      <c r="J1325" s="6" t="s">
        <v>2354</v>
      </c>
      <c r="K1325" s="6">
        <v>55</v>
      </c>
      <c r="L1325" s="6" t="s">
        <v>938</v>
      </c>
      <c r="M1325" s="6" t="s">
        <v>939</v>
      </c>
      <c r="N1325" s="6">
        <v>55</v>
      </c>
      <c r="O1325" s="6">
        <v>4</v>
      </c>
      <c r="P1325" s="31">
        <v>5015095036</v>
      </c>
      <c r="Q1325" s="6"/>
      <c r="R1325" s="6">
        <v>0</v>
      </c>
      <c r="S1325" s="6"/>
      <c r="T1325" s="6" t="s">
        <v>3957</v>
      </c>
      <c r="U1325" s="6" t="s">
        <v>3957</v>
      </c>
      <c r="V1325" s="8">
        <v>1375000</v>
      </c>
    </row>
    <row r="1326" spans="1:22" ht="14.4" x14ac:dyDescent="0.25">
      <c r="A1326" s="6" t="s">
        <v>923</v>
      </c>
      <c r="B1326" s="6" t="s">
        <v>3957</v>
      </c>
      <c r="C1326" s="10">
        <v>480087932</v>
      </c>
      <c r="D1326" s="6"/>
      <c r="E1326" s="11">
        <v>0.45211805555555556</v>
      </c>
      <c r="F1326" s="31">
        <v>5121731269</v>
      </c>
      <c r="G1326" s="6"/>
      <c r="H1326" s="6">
        <v>101</v>
      </c>
      <c r="I1326" s="6" t="s">
        <v>2361</v>
      </c>
      <c r="J1326" s="6" t="s">
        <v>2362</v>
      </c>
      <c r="K1326" s="8">
        <v>1080</v>
      </c>
      <c r="L1326" s="6" t="s">
        <v>938</v>
      </c>
      <c r="M1326" s="6" t="s">
        <v>939</v>
      </c>
      <c r="N1326" s="8">
        <v>1080</v>
      </c>
      <c r="O1326" s="6">
        <v>5</v>
      </c>
      <c r="P1326" s="31">
        <v>5015095036</v>
      </c>
      <c r="Q1326" s="6"/>
      <c r="R1326" s="6">
        <v>0</v>
      </c>
      <c r="S1326" s="6"/>
      <c r="T1326" s="6" t="s">
        <v>3957</v>
      </c>
      <c r="U1326" s="6" t="s">
        <v>3957</v>
      </c>
      <c r="V1326" s="8">
        <v>27000000</v>
      </c>
    </row>
    <row r="1327" spans="1:22" ht="14.4" x14ac:dyDescent="0.25">
      <c r="A1327" s="6" t="s">
        <v>923</v>
      </c>
      <c r="B1327" s="6" t="s">
        <v>3957</v>
      </c>
      <c r="C1327" s="10">
        <v>480087932</v>
      </c>
      <c r="D1327" s="6"/>
      <c r="E1327" s="11">
        <v>0.45211805555555556</v>
      </c>
      <c r="F1327" s="31">
        <v>5121731269</v>
      </c>
      <c r="G1327" s="6"/>
      <c r="H1327" s="6">
        <v>101</v>
      </c>
      <c r="I1327" s="6" t="s">
        <v>2363</v>
      </c>
      <c r="J1327" s="6" t="s">
        <v>2364</v>
      </c>
      <c r="K1327" s="8">
        <v>1060</v>
      </c>
      <c r="L1327" s="6" t="s">
        <v>938</v>
      </c>
      <c r="M1327" s="6" t="s">
        <v>939</v>
      </c>
      <c r="N1327" s="8">
        <v>1060</v>
      </c>
      <c r="O1327" s="6">
        <v>6</v>
      </c>
      <c r="P1327" s="31">
        <v>5015095036</v>
      </c>
      <c r="Q1327" s="6"/>
      <c r="R1327" s="6">
        <v>0</v>
      </c>
      <c r="S1327" s="6"/>
      <c r="T1327" s="6" t="s">
        <v>3957</v>
      </c>
      <c r="U1327" s="6" t="s">
        <v>3957</v>
      </c>
      <c r="V1327" s="8">
        <v>26500000</v>
      </c>
    </row>
    <row r="1328" spans="1:22" ht="14.4" x14ac:dyDescent="0.25">
      <c r="A1328" s="6" t="s">
        <v>923</v>
      </c>
      <c r="B1328" s="6" t="s">
        <v>3957</v>
      </c>
      <c r="C1328" s="10">
        <v>480087932</v>
      </c>
      <c r="D1328" s="6"/>
      <c r="E1328" s="11">
        <v>0.45211805555555556</v>
      </c>
      <c r="F1328" s="31">
        <v>5121731269</v>
      </c>
      <c r="G1328" s="6"/>
      <c r="H1328" s="6">
        <v>101</v>
      </c>
      <c r="I1328" s="6" t="s">
        <v>2365</v>
      </c>
      <c r="J1328" s="6" t="s">
        <v>2366</v>
      </c>
      <c r="K1328" s="6">
        <v>210</v>
      </c>
      <c r="L1328" s="6" t="s">
        <v>938</v>
      </c>
      <c r="M1328" s="6" t="s">
        <v>939</v>
      </c>
      <c r="N1328" s="6">
        <v>210</v>
      </c>
      <c r="O1328" s="6">
        <v>7</v>
      </c>
      <c r="P1328" s="31">
        <v>5015095036</v>
      </c>
      <c r="Q1328" s="6"/>
      <c r="R1328" s="6">
        <v>0</v>
      </c>
      <c r="S1328" s="6"/>
      <c r="T1328" s="6" t="s">
        <v>3957</v>
      </c>
      <c r="U1328" s="6" t="s">
        <v>3957</v>
      </c>
      <c r="V1328" s="8">
        <v>5250000</v>
      </c>
    </row>
    <row r="1329" spans="1:23" ht="14.4" x14ac:dyDescent="0.25">
      <c r="A1329" s="6" t="s">
        <v>923</v>
      </c>
      <c r="B1329" s="6" t="s">
        <v>3957</v>
      </c>
      <c r="C1329" s="10">
        <v>480087932</v>
      </c>
      <c r="D1329" s="6"/>
      <c r="E1329" s="11">
        <v>0.45211805555555556</v>
      </c>
      <c r="F1329" s="31">
        <v>5121731269</v>
      </c>
      <c r="G1329" s="6"/>
      <c r="H1329" s="6">
        <v>101</v>
      </c>
      <c r="I1329" s="6" t="s">
        <v>2367</v>
      </c>
      <c r="J1329" s="6" t="s">
        <v>2368</v>
      </c>
      <c r="K1329" s="8">
        <v>1070</v>
      </c>
      <c r="L1329" s="6" t="s">
        <v>938</v>
      </c>
      <c r="M1329" s="6" t="s">
        <v>939</v>
      </c>
      <c r="N1329" s="8">
        <v>1070</v>
      </c>
      <c r="O1329" s="6">
        <v>8</v>
      </c>
      <c r="P1329" s="31">
        <v>5015095036</v>
      </c>
      <c r="Q1329" s="6"/>
      <c r="R1329" s="6">
        <v>0</v>
      </c>
      <c r="S1329" s="6"/>
      <c r="T1329" s="6" t="s">
        <v>3957</v>
      </c>
      <c r="U1329" s="6" t="s">
        <v>3957</v>
      </c>
      <c r="V1329" s="8">
        <v>26750000</v>
      </c>
    </row>
    <row r="1330" spans="1:23" ht="14.4" x14ac:dyDescent="0.25">
      <c r="A1330" s="6" t="s">
        <v>923</v>
      </c>
      <c r="B1330" s="6" t="s">
        <v>3957</v>
      </c>
      <c r="C1330" s="10">
        <v>480088575</v>
      </c>
      <c r="D1330" s="6"/>
      <c r="E1330" s="11">
        <v>0.42416666666666664</v>
      </c>
      <c r="F1330" s="31">
        <v>5121731265</v>
      </c>
      <c r="G1330" s="6"/>
      <c r="H1330" s="6">
        <v>101</v>
      </c>
      <c r="I1330" s="6" t="s">
        <v>2594</v>
      </c>
      <c r="J1330" s="6" t="s">
        <v>2595</v>
      </c>
      <c r="K1330" s="6">
        <v>200</v>
      </c>
      <c r="L1330" s="6" t="s">
        <v>938</v>
      </c>
      <c r="M1330" s="6" t="s">
        <v>939</v>
      </c>
      <c r="N1330" s="6">
        <v>200</v>
      </c>
      <c r="O1330" s="6">
        <v>1</v>
      </c>
      <c r="P1330" s="31">
        <v>5015095036</v>
      </c>
      <c r="Q1330" s="6"/>
      <c r="R1330" s="6">
        <v>0</v>
      </c>
      <c r="S1330" s="6"/>
      <c r="T1330" s="6" t="s">
        <v>3957</v>
      </c>
      <c r="U1330" s="6" t="s">
        <v>3957</v>
      </c>
      <c r="V1330" s="8">
        <v>820000</v>
      </c>
    </row>
    <row r="1331" spans="1:23" ht="14.4" x14ac:dyDescent="0.25">
      <c r="A1331" s="6" t="s">
        <v>923</v>
      </c>
      <c r="B1331" s="6" t="s">
        <v>3957</v>
      </c>
      <c r="C1331" s="10">
        <v>480088575</v>
      </c>
      <c r="D1331" s="6"/>
      <c r="E1331" s="11">
        <v>0.42416666666666664</v>
      </c>
      <c r="F1331" s="31">
        <v>5121731265</v>
      </c>
      <c r="G1331" s="6"/>
      <c r="H1331" s="6">
        <v>101</v>
      </c>
      <c r="I1331" s="6" t="s">
        <v>2596</v>
      </c>
      <c r="J1331" s="6" t="s">
        <v>2597</v>
      </c>
      <c r="K1331" s="8">
        <v>10000</v>
      </c>
      <c r="L1331" s="6" t="s">
        <v>938</v>
      </c>
      <c r="M1331" s="6" t="s">
        <v>939</v>
      </c>
      <c r="N1331" s="8">
        <v>10000</v>
      </c>
      <c r="O1331" s="6">
        <v>2</v>
      </c>
      <c r="P1331" s="31">
        <v>5015095036</v>
      </c>
      <c r="Q1331" s="6"/>
      <c r="R1331" s="6">
        <v>0</v>
      </c>
      <c r="S1331" s="6"/>
      <c r="T1331" s="6" t="s">
        <v>3957</v>
      </c>
      <c r="U1331" s="6" t="s">
        <v>3957</v>
      </c>
      <c r="V1331" s="8">
        <v>14350000</v>
      </c>
    </row>
    <row r="1332" spans="1:23" ht="14.4" x14ac:dyDescent="0.25">
      <c r="A1332" s="6" t="s">
        <v>923</v>
      </c>
      <c r="B1332" s="6" t="s">
        <v>3957</v>
      </c>
      <c r="C1332" s="10">
        <v>480088576</v>
      </c>
      <c r="D1332" s="6"/>
      <c r="E1332" s="11">
        <v>0.42430555555555555</v>
      </c>
      <c r="F1332" s="31">
        <v>5121731266</v>
      </c>
      <c r="G1332" s="6"/>
      <c r="H1332" s="6">
        <v>101</v>
      </c>
      <c r="I1332" s="6" t="s">
        <v>2598</v>
      </c>
      <c r="J1332" s="6" t="s">
        <v>2599</v>
      </c>
      <c r="K1332" s="8">
        <v>1000</v>
      </c>
      <c r="L1332" s="6" t="s">
        <v>938</v>
      </c>
      <c r="M1332" s="6" t="s">
        <v>939</v>
      </c>
      <c r="N1332" s="8">
        <v>1000</v>
      </c>
      <c r="O1332" s="6">
        <v>1</v>
      </c>
      <c r="P1332" s="31">
        <v>5015095036</v>
      </c>
      <c r="Q1332" s="6"/>
      <c r="R1332" s="6">
        <v>0</v>
      </c>
      <c r="S1332" s="6"/>
      <c r="T1332" s="6" t="s">
        <v>3957</v>
      </c>
      <c r="U1332" s="6" t="s">
        <v>3957</v>
      </c>
      <c r="V1332" s="8">
        <v>5500000</v>
      </c>
      <c r="W1332" s="36" t="s">
        <v>18009</v>
      </c>
    </row>
    <row r="1333" spans="1:23" ht="14.4" x14ac:dyDescent="0.25">
      <c r="A1333" s="6" t="s">
        <v>923</v>
      </c>
      <c r="B1333" s="6" t="s">
        <v>3957</v>
      </c>
      <c r="C1333" s="10">
        <v>480088577</v>
      </c>
      <c r="D1333" s="6"/>
      <c r="E1333" s="11">
        <v>0.67964120370370373</v>
      </c>
      <c r="F1333" s="31">
        <v>5121731390</v>
      </c>
      <c r="G1333" s="6"/>
      <c r="H1333" s="6">
        <v>101</v>
      </c>
      <c r="I1333" s="6" t="s">
        <v>2600</v>
      </c>
      <c r="J1333" s="6" t="s">
        <v>2601</v>
      </c>
      <c r="K1333" s="6">
        <v>30</v>
      </c>
      <c r="L1333" s="6" t="s">
        <v>938</v>
      </c>
      <c r="M1333" s="6" t="s">
        <v>939</v>
      </c>
      <c r="N1333" s="6">
        <v>30</v>
      </c>
      <c r="O1333" s="6">
        <v>1</v>
      </c>
      <c r="P1333" s="31">
        <v>5015095036</v>
      </c>
      <c r="Q1333" s="6"/>
      <c r="R1333" s="6">
        <v>0</v>
      </c>
      <c r="S1333" s="6"/>
      <c r="T1333" s="6" t="s">
        <v>3957</v>
      </c>
      <c r="U1333" s="6" t="s">
        <v>3957</v>
      </c>
      <c r="V1333" s="8">
        <v>750000</v>
      </c>
    </row>
    <row r="1334" spans="1:23" ht="14.4" x14ac:dyDescent="0.25">
      <c r="A1334" s="6" t="s">
        <v>923</v>
      </c>
      <c r="B1334" s="6" t="s">
        <v>3957</v>
      </c>
      <c r="C1334" s="10">
        <v>480088577</v>
      </c>
      <c r="D1334" s="6"/>
      <c r="E1334" s="11">
        <v>0.67964120370370373</v>
      </c>
      <c r="F1334" s="31">
        <v>5121731390</v>
      </c>
      <c r="G1334" s="6"/>
      <c r="H1334" s="6">
        <v>101</v>
      </c>
      <c r="I1334" s="6" t="s">
        <v>2602</v>
      </c>
      <c r="J1334" s="6" t="s">
        <v>2603</v>
      </c>
      <c r="K1334" s="6">
        <v>50</v>
      </c>
      <c r="L1334" s="6" t="s">
        <v>938</v>
      </c>
      <c r="M1334" s="6" t="s">
        <v>939</v>
      </c>
      <c r="N1334" s="6">
        <v>50</v>
      </c>
      <c r="O1334" s="6">
        <v>2</v>
      </c>
      <c r="P1334" s="31">
        <v>5015095036</v>
      </c>
      <c r="Q1334" s="6"/>
      <c r="R1334" s="6">
        <v>0</v>
      </c>
      <c r="S1334" s="6"/>
      <c r="T1334" s="6" t="s">
        <v>3957</v>
      </c>
      <c r="U1334" s="6" t="s">
        <v>3957</v>
      </c>
      <c r="V1334" s="8">
        <v>1250000</v>
      </c>
    </row>
    <row r="1335" spans="1:23" ht="14.4" x14ac:dyDescent="0.25">
      <c r="A1335" s="6" t="s">
        <v>923</v>
      </c>
      <c r="B1335" s="6" t="s">
        <v>3957</v>
      </c>
      <c r="C1335" s="10">
        <v>480088577</v>
      </c>
      <c r="D1335" s="6"/>
      <c r="E1335" s="11">
        <v>0.67964120370370373</v>
      </c>
      <c r="F1335" s="31">
        <v>5121731390</v>
      </c>
      <c r="G1335" s="6"/>
      <c r="H1335" s="6">
        <v>101</v>
      </c>
      <c r="I1335" s="6" t="s">
        <v>2604</v>
      </c>
      <c r="J1335" s="6" t="s">
        <v>2605</v>
      </c>
      <c r="K1335" s="6">
        <v>30</v>
      </c>
      <c r="L1335" s="6" t="s">
        <v>938</v>
      </c>
      <c r="M1335" s="6" t="s">
        <v>939</v>
      </c>
      <c r="N1335" s="6">
        <v>30</v>
      </c>
      <c r="O1335" s="6">
        <v>3</v>
      </c>
      <c r="P1335" s="31">
        <v>5015095036</v>
      </c>
      <c r="Q1335" s="6"/>
      <c r="R1335" s="6">
        <v>0</v>
      </c>
      <c r="S1335" s="6"/>
      <c r="T1335" s="6" t="s">
        <v>3957</v>
      </c>
      <c r="U1335" s="6" t="s">
        <v>3957</v>
      </c>
      <c r="V1335" s="8">
        <v>750000</v>
      </c>
    </row>
    <row r="1336" spans="1:23" ht="14.4" x14ac:dyDescent="0.25">
      <c r="A1336" s="6" t="s">
        <v>923</v>
      </c>
      <c r="B1336" s="6" t="s">
        <v>3957</v>
      </c>
      <c r="C1336" s="10">
        <v>480088577</v>
      </c>
      <c r="D1336" s="6"/>
      <c r="E1336" s="11">
        <v>0.67964120370370373</v>
      </c>
      <c r="F1336" s="31">
        <v>5121731390</v>
      </c>
      <c r="G1336" s="6"/>
      <c r="H1336" s="6">
        <v>101</v>
      </c>
      <c r="I1336" s="6" t="s">
        <v>2606</v>
      </c>
      <c r="J1336" s="6" t="s">
        <v>2607</v>
      </c>
      <c r="K1336" s="6">
        <v>60</v>
      </c>
      <c r="L1336" s="6" t="s">
        <v>938</v>
      </c>
      <c r="M1336" s="6" t="s">
        <v>939</v>
      </c>
      <c r="N1336" s="6">
        <v>60</v>
      </c>
      <c r="O1336" s="6">
        <v>4</v>
      </c>
      <c r="P1336" s="31">
        <v>5015095036</v>
      </c>
      <c r="Q1336" s="6"/>
      <c r="R1336" s="6">
        <v>0</v>
      </c>
      <c r="S1336" s="6"/>
      <c r="T1336" s="6" t="s">
        <v>3957</v>
      </c>
      <c r="U1336" s="6" t="s">
        <v>3957</v>
      </c>
      <c r="V1336" s="8">
        <v>1500000</v>
      </c>
    </row>
    <row r="1337" spans="1:23" ht="14.4" x14ac:dyDescent="0.25">
      <c r="A1337" s="6" t="s">
        <v>923</v>
      </c>
      <c r="B1337" s="6" t="s">
        <v>3957</v>
      </c>
      <c r="C1337" s="10">
        <v>480088577</v>
      </c>
      <c r="D1337" s="6"/>
      <c r="E1337" s="11">
        <v>0.67964120370370373</v>
      </c>
      <c r="F1337" s="31">
        <v>5121731390</v>
      </c>
      <c r="G1337" s="6"/>
      <c r="H1337" s="6">
        <v>101</v>
      </c>
      <c r="I1337" s="6" t="s">
        <v>2608</v>
      </c>
      <c r="J1337" s="6" t="s">
        <v>2609</v>
      </c>
      <c r="K1337" s="6">
        <v>60</v>
      </c>
      <c r="L1337" s="6" t="s">
        <v>938</v>
      </c>
      <c r="M1337" s="6" t="s">
        <v>939</v>
      </c>
      <c r="N1337" s="6">
        <v>60</v>
      </c>
      <c r="O1337" s="6">
        <v>5</v>
      </c>
      <c r="P1337" s="31">
        <v>5015095036</v>
      </c>
      <c r="Q1337" s="6"/>
      <c r="R1337" s="6">
        <v>0</v>
      </c>
      <c r="S1337" s="6"/>
      <c r="T1337" s="6" t="s">
        <v>3957</v>
      </c>
      <c r="U1337" s="6" t="s">
        <v>3957</v>
      </c>
      <c r="V1337" s="8">
        <v>1500000</v>
      </c>
    </row>
    <row r="1338" spans="1:23" ht="14.4" x14ac:dyDescent="0.25">
      <c r="A1338" s="6" t="s">
        <v>923</v>
      </c>
      <c r="B1338" s="6" t="s">
        <v>3957</v>
      </c>
      <c r="C1338" s="10">
        <v>480088577</v>
      </c>
      <c r="D1338" s="6"/>
      <c r="E1338" s="11">
        <v>0.67964120370370373</v>
      </c>
      <c r="F1338" s="31">
        <v>5121731390</v>
      </c>
      <c r="G1338" s="6"/>
      <c r="H1338" s="6">
        <v>101</v>
      </c>
      <c r="I1338" s="6" t="s">
        <v>2610</v>
      </c>
      <c r="J1338" s="6" t="s">
        <v>2611</v>
      </c>
      <c r="K1338" s="6">
        <v>30</v>
      </c>
      <c r="L1338" s="6" t="s">
        <v>938</v>
      </c>
      <c r="M1338" s="6" t="s">
        <v>939</v>
      </c>
      <c r="N1338" s="6">
        <v>30</v>
      </c>
      <c r="O1338" s="6">
        <v>6</v>
      </c>
      <c r="P1338" s="31">
        <v>5015095036</v>
      </c>
      <c r="Q1338" s="6"/>
      <c r="R1338" s="6">
        <v>0</v>
      </c>
      <c r="S1338" s="6"/>
      <c r="T1338" s="6" t="s">
        <v>3957</v>
      </c>
      <c r="U1338" s="6" t="s">
        <v>3957</v>
      </c>
      <c r="V1338" s="8">
        <v>750000</v>
      </c>
    </row>
    <row r="1339" spans="1:23" ht="14.4" x14ac:dyDescent="0.25">
      <c r="A1339" s="6" t="s">
        <v>923</v>
      </c>
      <c r="B1339" s="6" t="s">
        <v>3957</v>
      </c>
      <c r="C1339" s="10">
        <v>480088577</v>
      </c>
      <c r="D1339" s="6"/>
      <c r="E1339" s="11">
        <v>0.67964120370370373</v>
      </c>
      <c r="F1339" s="31">
        <v>5121731390</v>
      </c>
      <c r="G1339" s="6"/>
      <c r="H1339" s="6">
        <v>101</v>
      </c>
      <c r="I1339" s="6" t="s">
        <v>2612</v>
      </c>
      <c r="J1339" s="6" t="s">
        <v>2613</v>
      </c>
      <c r="K1339" s="6">
        <v>60</v>
      </c>
      <c r="L1339" s="6" t="s">
        <v>938</v>
      </c>
      <c r="M1339" s="6" t="s">
        <v>939</v>
      </c>
      <c r="N1339" s="6">
        <v>60</v>
      </c>
      <c r="O1339" s="6">
        <v>7</v>
      </c>
      <c r="P1339" s="31">
        <v>5015095036</v>
      </c>
      <c r="Q1339" s="6"/>
      <c r="R1339" s="6">
        <v>0</v>
      </c>
      <c r="S1339" s="6"/>
      <c r="T1339" s="6" t="s">
        <v>3957</v>
      </c>
      <c r="U1339" s="6" t="s">
        <v>3957</v>
      </c>
      <c r="V1339" s="8">
        <v>1500000</v>
      </c>
    </row>
    <row r="1340" spans="1:23" ht="14.4" x14ac:dyDescent="0.25">
      <c r="A1340" s="6" t="s">
        <v>923</v>
      </c>
      <c r="B1340" s="6" t="s">
        <v>3957</v>
      </c>
      <c r="C1340" s="10">
        <v>480088577</v>
      </c>
      <c r="D1340" s="6"/>
      <c r="E1340" s="11">
        <v>0.67964120370370373</v>
      </c>
      <c r="F1340" s="31">
        <v>5121731390</v>
      </c>
      <c r="G1340" s="6"/>
      <c r="H1340" s="6">
        <v>101</v>
      </c>
      <c r="I1340" s="6" t="s">
        <v>2614</v>
      </c>
      <c r="J1340" s="6" t="s">
        <v>2615</v>
      </c>
      <c r="K1340" s="6">
        <v>60</v>
      </c>
      <c r="L1340" s="6" t="s">
        <v>938</v>
      </c>
      <c r="M1340" s="6" t="s">
        <v>939</v>
      </c>
      <c r="N1340" s="6">
        <v>60</v>
      </c>
      <c r="O1340" s="6">
        <v>8</v>
      </c>
      <c r="P1340" s="31">
        <v>5015095036</v>
      </c>
      <c r="Q1340" s="6"/>
      <c r="R1340" s="6">
        <v>0</v>
      </c>
      <c r="S1340" s="6"/>
      <c r="T1340" s="6" t="s">
        <v>3957</v>
      </c>
      <c r="U1340" s="6" t="s">
        <v>3957</v>
      </c>
      <c r="V1340" s="8">
        <v>1500000</v>
      </c>
    </row>
    <row r="1341" spans="1:23" ht="14.4" x14ac:dyDescent="0.25">
      <c r="A1341" s="6" t="s">
        <v>923</v>
      </c>
      <c r="B1341" s="6" t="s">
        <v>3957</v>
      </c>
      <c r="C1341" s="10">
        <v>480088577</v>
      </c>
      <c r="D1341" s="6"/>
      <c r="E1341" s="11">
        <v>0.67964120370370373</v>
      </c>
      <c r="F1341" s="31">
        <v>5121731390</v>
      </c>
      <c r="G1341" s="6"/>
      <c r="H1341" s="6">
        <v>101</v>
      </c>
      <c r="I1341" s="6" t="s">
        <v>2616</v>
      </c>
      <c r="J1341" s="6" t="s">
        <v>2617</v>
      </c>
      <c r="K1341" s="6">
        <v>60</v>
      </c>
      <c r="L1341" s="6" t="s">
        <v>938</v>
      </c>
      <c r="M1341" s="6" t="s">
        <v>939</v>
      </c>
      <c r="N1341" s="6">
        <v>60</v>
      </c>
      <c r="O1341" s="6">
        <v>9</v>
      </c>
      <c r="P1341" s="31">
        <v>5015095036</v>
      </c>
      <c r="Q1341" s="6"/>
      <c r="R1341" s="6">
        <v>0</v>
      </c>
      <c r="S1341" s="6"/>
      <c r="T1341" s="6" t="s">
        <v>3957</v>
      </c>
      <c r="U1341" s="6" t="s">
        <v>3957</v>
      </c>
      <c r="V1341" s="8">
        <v>1500000</v>
      </c>
    </row>
    <row r="1342" spans="1:23" ht="14.4" x14ac:dyDescent="0.25">
      <c r="A1342" s="6" t="s">
        <v>923</v>
      </c>
      <c r="B1342" s="6" t="s">
        <v>3957</v>
      </c>
      <c r="C1342" s="10">
        <v>480088578</v>
      </c>
      <c r="D1342" s="6"/>
      <c r="E1342" s="11">
        <v>0.67667824074074068</v>
      </c>
      <c r="F1342" s="31">
        <v>5121731389</v>
      </c>
      <c r="G1342" s="6"/>
      <c r="H1342" s="6">
        <v>101</v>
      </c>
      <c r="I1342" s="6" t="s">
        <v>2618</v>
      </c>
      <c r="J1342" s="6" t="s">
        <v>2619</v>
      </c>
      <c r="K1342" s="6">
        <v>20</v>
      </c>
      <c r="L1342" s="6" t="s">
        <v>938</v>
      </c>
      <c r="M1342" s="6" t="s">
        <v>939</v>
      </c>
      <c r="N1342" s="6">
        <v>20</v>
      </c>
      <c r="O1342" s="6">
        <v>1</v>
      </c>
      <c r="P1342" s="31">
        <v>5015095036</v>
      </c>
      <c r="Q1342" s="6"/>
      <c r="R1342" s="6">
        <v>0</v>
      </c>
      <c r="S1342" s="6"/>
      <c r="T1342" s="6" t="s">
        <v>3957</v>
      </c>
      <c r="U1342" s="6" t="s">
        <v>3957</v>
      </c>
      <c r="V1342" s="8">
        <v>200000</v>
      </c>
    </row>
    <row r="1343" spans="1:23" ht="14.4" x14ac:dyDescent="0.25">
      <c r="A1343" s="6" t="s">
        <v>923</v>
      </c>
      <c r="B1343" s="6" t="s">
        <v>3957</v>
      </c>
      <c r="C1343" s="10">
        <v>480088578</v>
      </c>
      <c r="D1343" s="6"/>
      <c r="E1343" s="11">
        <v>0.67667824074074068</v>
      </c>
      <c r="F1343" s="31">
        <v>5121731389</v>
      </c>
      <c r="G1343" s="6"/>
      <c r="H1343" s="6">
        <v>101</v>
      </c>
      <c r="I1343" s="6" t="s">
        <v>2620</v>
      </c>
      <c r="J1343" s="6" t="s">
        <v>2621</v>
      </c>
      <c r="K1343" s="6">
        <v>40</v>
      </c>
      <c r="L1343" s="6" t="s">
        <v>938</v>
      </c>
      <c r="M1343" s="6" t="s">
        <v>939</v>
      </c>
      <c r="N1343" s="6">
        <v>40</v>
      </c>
      <c r="O1343" s="6">
        <v>2</v>
      </c>
      <c r="P1343" s="31">
        <v>5015095036</v>
      </c>
      <c r="Q1343" s="6"/>
      <c r="R1343" s="6">
        <v>0</v>
      </c>
      <c r="S1343" s="6"/>
      <c r="T1343" s="6" t="s">
        <v>3957</v>
      </c>
      <c r="U1343" s="6" t="s">
        <v>3957</v>
      </c>
      <c r="V1343" s="8">
        <v>400000</v>
      </c>
    </row>
    <row r="1344" spans="1:23" ht="14.4" x14ac:dyDescent="0.25">
      <c r="A1344" s="6" t="s">
        <v>923</v>
      </c>
      <c r="B1344" s="6" t="s">
        <v>3957</v>
      </c>
      <c r="C1344" s="10">
        <v>480088578</v>
      </c>
      <c r="D1344" s="6"/>
      <c r="E1344" s="11">
        <v>0.67667824074074068</v>
      </c>
      <c r="F1344" s="31">
        <v>5121731389</v>
      </c>
      <c r="G1344" s="6"/>
      <c r="H1344" s="6">
        <v>101</v>
      </c>
      <c r="I1344" s="6" t="s">
        <v>2622</v>
      </c>
      <c r="J1344" s="6" t="s">
        <v>2623</v>
      </c>
      <c r="K1344" s="6">
        <v>10</v>
      </c>
      <c r="L1344" s="6" t="s">
        <v>938</v>
      </c>
      <c r="M1344" s="6" t="s">
        <v>939</v>
      </c>
      <c r="N1344" s="6">
        <v>10</v>
      </c>
      <c r="O1344" s="6">
        <v>3</v>
      </c>
      <c r="P1344" s="31">
        <v>5015095036</v>
      </c>
      <c r="Q1344" s="6"/>
      <c r="R1344" s="6">
        <v>0</v>
      </c>
      <c r="S1344" s="6"/>
      <c r="T1344" s="6" t="s">
        <v>3957</v>
      </c>
      <c r="U1344" s="6" t="s">
        <v>3957</v>
      </c>
      <c r="V1344" s="8">
        <v>100000</v>
      </c>
    </row>
    <row r="1345" spans="1:22" ht="14.4" x14ac:dyDescent="0.25">
      <c r="A1345" s="6" t="s">
        <v>923</v>
      </c>
      <c r="B1345" s="6" t="s">
        <v>3957</v>
      </c>
      <c r="C1345" s="10">
        <v>480088578</v>
      </c>
      <c r="D1345" s="6"/>
      <c r="E1345" s="11">
        <v>0.67667824074074068</v>
      </c>
      <c r="F1345" s="31">
        <v>5121731389</v>
      </c>
      <c r="G1345" s="6"/>
      <c r="H1345" s="6">
        <v>101</v>
      </c>
      <c r="I1345" s="6" t="s">
        <v>2624</v>
      </c>
      <c r="J1345" s="6" t="s">
        <v>2625</v>
      </c>
      <c r="K1345" s="6">
        <v>20</v>
      </c>
      <c r="L1345" s="6" t="s">
        <v>938</v>
      </c>
      <c r="M1345" s="6" t="s">
        <v>939</v>
      </c>
      <c r="N1345" s="6">
        <v>20</v>
      </c>
      <c r="O1345" s="6">
        <v>4</v>
      </c>
      <c r="P1345" s="31">
        <v>5015095036</v>
      </c>
      <c r="Q1345" s="6"/>
      <c r="R1345" s="6">
        <v>0</v>
      </c>
      <c r="S1345" s="6"/>
      <c r="T1345" s="6" t="s">
        <v>3957</v>
      </c>
      <c r="U1345" s="6" t="s">
        <v>3957</v>
      </c>
      <c r="V1345" s="8">
        <v>200000</v>
      </c>
    </row>
    <row r="1346" spans="1:22" ht="14.4" x14ac:dyDescent="0.25">
      <c r="A1346" s="6" t="s">
        <v>923</v>
      </c>
      <c r="B1346" s="6" t="s">
        <v>3957</v>
      </c>
      <c r="C1346" s="10">
        <v>480088578</v>
      </c>
      <c r="D1346" s="6"/>
      <c r="E1346" s="11">
        <v>0.67667824074074068</v>
      </c>
      <c r="F1346" s="31">
        <v>5121731389</v>
      </c>
      <c r="G1346" s="6"/>
      <c r="H1346" s="6">
        <v>101</v>
      </c>
      <c r="I1346" s="6" t="s">
        <v>2626</v>
      </c>
      <c r="J1346" s="6" t="s">
        <v>2627</v>
      </c>
      <c r="K1346" s="6">
        <v>30</v>
      </c>
      <c r="L1346" s="6" t="s">
        <v>938</v>
      </c>
      <c r="M1346" s="6" t="s">
        <v>939</v>
      </c>
      <c r="N1346" s="6">
        <v>30</v>
      </c>
      <c r="O1346" s="6">
        <v>5</v>
      </c>
      <c r="P1346" s="31">
        <v>5015095036</v>
      </c>
      <c r="Q1346" s="6"/>
      <c r="R1346" s="6">
        <v>0</v>
      </c>
      <c r="S1346" s="6"/>
      <c r="T1346" s="6" t="s">
        <v>3957</v>
      </c>
      <c r="U1346" s="6" t="s">
        <v>3957</v>
      </c>
      <c r="V1346" s="8">
        <v>300000</v>
      </c>
    </row>
    <row r="1347" spans="1:22" ht="14.4" x14ac:dyDescent="0.25">
      <c r="A1347" s="6" t="s">
        <v>923</v>
      </c>
      <c r="B1347" s="6" t="s">
        <v>3957</v>
      </c>
      <c r="C1347" s="10">
        <v>480088578</v>
      </c>
      <c r="D1347" s="6"/>
      <c r="E1347" s="11">
        <v>0.67667824074074068</v>
      </c>
      <c r="F1347" s="31">
        <v>5121731389</v>
      </c>
      <c r="G1347" s="6"/>
      <c r="H1347" s="6">
        <v>101</v>
      </c>
      <c r="I1347" s="6" t="s">
        <v>2628</v>
      </c>
      <c r="J1347" s="6" t="s">
        <v>2629</v>
      </c>
      <c r="K1347" s="6">
        <v>30</v>
      </c>
      <c r="L1347" s="6" t="s">
        <v>938</v>
      </c>
      <c r="M1347" s="6" t="s">
        <v>939</v>
      </c>
      <c r="N1347" s="6">
        <v>30</v>
      </c>
      <c r="O1347" s="6">
        <v>6</v>
      </c>
      <c r="P1347" s="31">
        <v>5015095036</v>
      </c>
      <c r="Q1347" s="6"/>
      <c r="R1347" s="6">
        <v>0</v>
      </c>
      <c r="S1347" s="6"/>
      <c r="T1347" s="6" t="s">
        <v>3957</v>
      </c>
      <c r="U1347" s="6" t="s">
        <v>3957</v>
      </c>
      <c r="V1347" s="8">
        <v>300000</v>
      </c>
    </row>
    <row r="1348" spans="1:22" ht="14.4" x14ac:dyDescent="0.25">
      <c r="A1348" s="6" t="s">
        <v>923</v>
      </c>
      <c r="B1348" s="6" t="s">
        <v>3957</v>
      </c>
      <c r="C1348" s="10">
        <v>480088578</v>
      </c>
      <c r="D1348" s="6"/>
      <c r="E1348" s="11">
        <v>0.67667824074074068</v>
      </c>
      <c r="F1348" s="31">
        <v>5121731389</v>
      </c>
      <c r="G1348" s="6"/>
      <c r="H1348" s="6">
        <v>101</v>
      </c>
      <c r="I1348" s="6" t="s">
        <v>2630</v>
      </c>
      <c r="J1348" s="6" t="s">
        <v>2631</v>
      </c>
      <c r="K1348" s="6">
        <v>30</v>
      </c>
      <c r="L1348" s="6" t="s">
        <v>938</v>
      </c>
      <c r="M1348" s="6" t="s">
        <v>939</v>
      </c>
      <c r="N1348" s="6">
        <v>30</v>
      </c>
      <c r="O1348" s="6">
        <v>7</v>
      </c>
      <c r="P1348" s="31">
        <v>5015095036</v>
      </c>
      <c r="Q1348" s="6"/>
      <c r="R1348" s="6">
        <v>0</v>
      </c>
      <c r="S1348" s="6"/>
      <c r="T1348" s="6" t="s">
        <v>3957</v>
      </c>
      <c r="U1348" s="6" t="s">
        <v>3957</v>
      </c>
      <c r="V1348" s="8">
        <v>300000</v>
      </c>
    </row>
    <row r="1349" spans="1:22" ht="14.4" x14ac:dyDescent="0.25">
      <c r="A1349" s="6" t="s">
        <v>923</v>
      </c>
      <c r="B1349" s="6" t="s">
        <v>3957</v>
      </c>
      <c r="C1349" s="10">
        <v>480088578</v>
      </c>
      <c r="D1349" s="6"/>
      <c r="E1349" s="11">
        <v>0.67667824074074068</v>
      </c>
      <c r="F1349" s="31">
        <v>5121731389</v>
      </c>
      <c r="G1349" s="6"/>
      <c r="H1349" s="6">
        <v>101</v>
      </c>
      <c r="I1349" s="6" t="s">
        <v>2632</v>
      </c>
      <c r="J1349" s="6" t="s">
        <v>2633</v>
      </c>
      <c r="K1349" s="6">
        <v>60</v>
      </c>
      <c r="L1349" s="6" t="s">
        <v>938</v>
      </c>
      <c r="M1349" s="6" t="s">
        <v>939</v>
      </c>
      <c r="N1349" s="6">
        <v>60</v>
      </c>
      <c r="O1349" s="6">
        <v>8</v>
      </c>
      <c r="P1349" s="31">
        <v>5015095036</v>
      </c>
      <c r="Q1349" s="6"/>
      <c r="R1349" s="6">
        <v>0</v>
      </c>
      <c r="S1349" s="6"/>
      <c r="T1349" s="6" t="s">
        <v>3957</v>
      </c>
      <c r="U1349" s="6" t="s">
        <v>3957</v>
      </c>
      <c r="V1349" s="8">
        <v>600000</v>
      </c>
    </row>
    <row r="1350" spans="1:22" ht="14.4" x14ac:dyDescent="0.25">
      <c r="A1350" s="6" t="s">
        <v>923</v>
      </c>
      <c r="B1350" s="6" t="s">
        <v>3957</v>
      </c>
      <c r="C1350" s="10">
        <v>480088578</v>
      </c>
      <c r="D1350" s="6"/>
      <c r="E1350" s="11">
        <v>0.67667824074074068</v>
      </c>
      <c r="F1350" s="31">
        <v>5121731389</v>
      </c>
      <c r="G1350" s="6"/>
      <c r="H1350" s="6">
        <v>101</v>
      </c>
      <c r="I1350" s="6" t="s">
        <v>2634</v>
      </c>
      <c r="J1350" s="6" t="s">
        <v>2635</v>
      </c>
      <c r="K1350" s="6">
        <v>30</v>
      </c>
      <c r="L1350" s="6" t="s">
        <v>938</v>
      </c>
      <c r="M1350" s="6" t="s">
        <v>939</v>
      </c>
      <c r="N1350" s="6">
        <v>30</v>
      </c>
      <c r="O1350" s="6">
        <v>9</v>
      </c>
      <c r="P1350" s="31">
        <v>5015095036</v>
      </c>
      <c r="Q1350" s="6"/>
      <c r="R1350" s="6">
        <v>0</v>
      </c>
      <c r="S1350" s="6"/>
      <c r="T1350" s="6" t="s">
        <v>3957</v>
      </c>
      <c r="U1350" s="6" t="s">
        <v>3957</v>
      </c>
      <c r="V1350" s="8">
        <v>300000</v>
      </c>
    </row>
    <row r="1351" spans="1:22" ht="14.4" x14ac:dyDescent="0.25">
      <c r="A1351" s="6" t="s">
        <v>923</v>
      </c>
      <c r="B1351" s="6" t="s">
        <v>3957</v>
      </c>
      <c r="C1351" s="10">
        <v>480088578</v>
      </c>
      <c r="D1351" s="6"/>
      <c r="E1351" s="11">
        <v>0.67667824074074068</v>
      </c>
      <c r="F1351" s="31">
        <v>5121731389</v>
      </c>
      <c r="G1351" s="6"/>
      <c r="H1351" s="6">
        <v>101</v>
      </c>
      <c r="I1351" s="6" t="s">
        <v>2636</v>
      </c>
      <c r="J1351" s="6" t="s">
        <v>2637</v>
      </c>
      <c r="K1351" s="6">
        <v>60</v>
      </c>
      <c r="L1351" s="6" t="s">
        <v>938</v>
      </c>
      <c r="M1351" s="6" t="s">
        <v>939</v>
      </c>
      <c r="N1351" s="6">
        <v>60</v>
      </c>
      <c r="O1351" s="6">
        <v>10</v>
      </c>
      <c r="P1351" s="31">
        <v>5015095036</v>
      </c>
      <c r="Q1351" s="6"/>
      <c r="R1351" s="6">
        <v>0</v>
      </c>
      <c r="S1351" s="6"/>
      <c r="T1351" s="6" t="s">
        <v>3957</v>
      </c>
      <c r="U1351" s="6" t="s">
        <v>3957</v>
      </c>
      <c r="V1351" s="8">
        <v>600000</v>
      </c>
    </row>
    <row r="1352" spans="1:22" ht="14.4" x14ac:dyDescent="0.25">
      <c r="A1352" s="6" t="s">
        <v>923</v>
      </c>
      <c r="B1352" s="6" t="s">
        <v>3957</v>
      </c>
      <c r="C1352" s="10">
        <v>480088578</v>
      </c>
      <c r="D1352" s="6"/>
      <c r="E1352" s="11">
        <v>0.67667824074074068</v>
      </c>
      <c r="F1352" s="31">
        <v>5121731389</v>
      </c>
      <c r="G1352" s="6"/>
      <c r="H1352" s="6">
        <v>101</v>
      </c>
      <c r="I1352" s="6" t="s">
        <v>2638</v>
      </c>
      <c r="J1352" s="6" t="s">
        <v>2639</v>
      </c>
      <c r="K1352" s="6">
        <v>60</v>
      </c>
      <c r="L1352" s="6" t="s">
        <v>938</v>
      </c>
      <c r="M1352" s="6" t="s">
        <v>939</v>
      </c>
      <c r="N1352" s="6">
        <v>60</v>
      </c>
      <c r="O1352" s="6">
        <v>11</v>
      </c>
      <c r="P1352" s="31">
        <v>5015095036</v>
      </c>
      <c r="Q1352" s="6"/>
      <c r="R1352" s="6">
        <v>0</v>
      </c>
      <c r="S1352" s="6"/>
      <c r="T1352" s="6" t="s">
        <v>3957</v>
      </c>
      <c r="U1352" s="6" t="s">
        <v>3957</v>
      </c>
      <c r="V1352" s="8">
        <v>600000</v>
      </c>
    </row>
    <row r="1353" spans="1:22" ht="14.4" x14ac:dyDescent="0.25">
      <c r="A1353" s="6" t="s">
        <v>923</v>
      </c>
      <c r="B1353" s="6" t="s">
        <v>3957</v>
      </c>
      <c r="C1353" s="10">
        <v>480088578</v>
      </c>
      <c r="D1353" s="6"/>
      <c r="E1353" s="11">
        <v>0.67667824074074068</v>
      </c>
      <c r="F1353" s="31">
        <v>5121731389</v>
      </c>
      <c r="G1353" s="6"/>
      <c r="H1353" s="6">
        <v>101</v>
      </c>
      <c r="I1353" s="6" t="s">
        <v>2640</v>
      </c>
      <c r="J1353" s="6" t="s">
        <v>2641</v>
      </c>
      <c r="K1353" s="6">
        <v>30</v>
      </c>
      <c r="L1353" s="6" t="s">
        <v>938</v>
      </c>
      <c r="M1353" s="6" t="s">
        <v>939</v>
      </c>
      <c r="N1353" s="6">
        <v>30</v>
      </c>
      <c r="O1353" s="6">
        <v>12</v>
      </c>
      <c r="P1353" s="31">
        <v>5015095036</v>
      </c>
      <c r="Q1353" s="6"/>
      <c r="R1353" s="6">
        <v>0</v>
      </c>
      <c r="S1353" s="6"/>
      <c r="T1353" s="6" t="s">
        <v>3957</v>
      </c>
      <c r="U1353" s="6" t="s">
        <v>3957</v>
      </c>
      <c r="V1353" s="8">
        <v>300000</v>
      </c>
    </row>
    <row r="1354" spans="1:22" ht="14.4" x14ac:dyDescent="0.25">
      <c r="A1354" s="6" t="s">
        <v>923</v>
      </c>
      <c r="B1354" s="6" t="s">
        <v>3957</v>
      </c>
      <c r="C1354" s="10">
        <v>480088578</v>
      </c>
      <c r="D1354" s="6"/>
      <c r="E1354" s="11">
        <v>0.67667824074074068</v>
      </c>
      <c r="F1354" s="31">
        <v>5121731389</v>
      </c>
      <c r="G1354" s="6"/>
      <c r="H1354" s="6">
        <v>101</v>
      </c>
      <c r="I1354" s="6" t="s">
        <v>2642</v>
      </c>
      <c r="J1354" s="6" t="s">
        <v>2643</v>
      </c>
      <c r="K1354" s="6">
        <v>60</v>
      </c>
      <c r="L1354" s="6" t="s">
        <v>938</v>
      </c>
      <c r="M1354" s="6" t="s">
        <v>939</v>
      </c>
      <c r="N1354" s="6">
        <v>60</v>
      </c>
      <c r="O1354" s="6">
        <v>13</v>
      </c>
      <c r="P1354" s="31">
        <v>5015095036</v>
      </c>
      <c r="Q1354" s="6"/>
      <c r="R1354" s="6">
        <v>0</v>
      </c>
      <c r="S1354" s="6"/>
      <c r="T1354" s="6" t="s">
        <v>3957</v>
      </c>
      <c r="U1354" s="6" t="s">
        <v>3957</v>
      </c>
      <c r="V1354" s="8">
        <v>600000</v>
      </c>
    </row>
    <row r="1355" spans="1:22" ht="14.4" x14ac:dyDescent="0.25">
      <c r="A1355" s="6" t="s">
        <v>923</v>
      </c>
      <c r="B1355" s="6" t="s">
        <v>3957</v>
      </c>
      <c r="C1355" s="10">
        <v>480088578</v>
      </c>
      <c r="D1355" s="6"/>
      <c r="E1355" s="11">
        <v>0.67667824074074068</v>
      </c>
      <c r="F1355" s="31">
        <v>5121731389</v>
      </c>
      <c r="G1355" s="6"/>
      <c r="H1355" s="6">
        <v>101</v>
      </c>
      <c r="I1355" s="6" t="s">
        <v>2644</v>
      </c>
      <c r="J1355" s="6" t="s">
        <v>2645</v>
      </c>
      <c r="K1355" s="6">
        <v>30</v>
      </c>
      <c r="L1355" s="6" t="s">
        <v>938</v>
      </c>
      <c r="M1355" s="6" t="s">
        <v>939</v>
      </c>
      <c r="N1355" s="6">
        <v>30</v>
      </c>
      <c r="O1355" s="6">
        <v>14</v>
      </c>
      <c r="P1355" s="31">
        <v>5015095036</v>
      </c>
      <c r="Q1355" s="6"/>
      <c r="R1355" s="6">
        <v>0</v>
      </c>
      <c r="S1355" s="6"/>
      <c r="T1355" s="6" t="s">
        <v>3957</v>
      </c>
      <c r="U1355" s="6" t="s">
        <v>3957</v>
      </c>
      <c r="V1355" s="8">
        <v>300000</v>
      </c>
    </row>
    <row r="1356" spans="1:22" ht="14.4" x14ac:dyDescent="0.25">
      <c r="A1356" s="6" t="s">
        <v>923</v>
      </c>
      <c r="B1356" s="6" t="s">
        <v>3957</v>
      </c>
      <c r="C1356" s="10">
        <v>480088578</v>
      </c>
      <c r="D1356" s="6"/>
      <c r="E1356" s="11">
        <v>0.67667824074074068</v>
      </c>
      <c r="F1356" s="31">
        <v>5121731389</v>
      </c>
      <c r="G1356" s="6"/>
      <c r="H1356" s="6">
        <v>101</v>
      </c>
      <c r="I1356" s="6" t="s">
        <v>2646</v>
      </c>
      <c r="J1356" s="6" t="s">
        <v>2647</v>
      </c>
      <c r="K1356" s="6">
        <v>60</v>
      </c>
      <c r="L1356" s="6" t="s">
        <v>938</v>
      </c>
      <c r="M1356" s="6" t="s">
        <v>939</v>
      </c>
      <c r="N1356" s="6">
        <v>60</v>
      </c>
      <c r="O1356" s="6">
        <v>15</v>
      </c>
      <c r="P1356" s="31">
        <v>5015095036</v>
      </c>
      <c r="Q1356" s="6"/>
      <c r="R1356" s="6">
        <v>0</v>
      </c>
      <c r="S1356" s="6"/>
      <c r="T1356" s="6" t="s">
        <v>3957</v>
      </c>
      <c r="U1356" s="6" t="s">
        <v>3957</v>
      </c>
      <c r="V1356" s="8">
        <v>600000</v>
      </c>
    </row>
    <row r="1357" spans="1:22" ht="14.4" x14ac:dyDescent="0.25">
      <c r="A1357" s="6" t="s">
        <v>923</v>
      </c>
      <c r="B1357" s="6" t="s">
        <v>3957</v>
      </c>
      <c r="C1357" s="10">
        <v>480088578</v>
      </c>
      <c r="D1357" s="6"/>
      <c r="E1357" s="11">
        <v>0.67667824074074068</v>
      </c>
      <c r="F1357" s="31">
        <v>5121731389</v>
      </c>
      <c r="G1357" s="6"/>
      <c r="H1357" s="6">
        <v>101</v>
      </c>
      <c r="I1357" s="6" t="s">
        <v>2648</v>
      </c>
      <c r="J1357" s="6" t="s">
        <v>2649</v>
      </c>
      <c r="K1357" s="6">
        <v>30</v>
      </c>
      <c r="L1357" s="6" t="s">
        <v>938</v>
      </c>
      <c r="M1357" s="6" t="s">
        <v>939</v>
      </c>
      <c r="N1357" s="6">
        <v>30</v>
      </c>
      <c r="O1357" s="6">
        <v>16</v>
      </c>
      <c r="P1357" s="31">
        <v>5015095036</v>
      </c>
      <c r="Q1357" s="6"/>
      <c r="R1357" s="6">
        <v>0</v>
      </c>
      <c r="S1357" s="6"/>
      <c r="T1357" s="6" t="s">
        <v>3957</v>
      </c>
      <c r="U1357" s="6" t="s">
        <v>3957</v>
      </c>
      <c r="V1357" s="8">
        <v>300000</v>
      </c>
    </row>
    <row r="1358" spans="1:22" ht="14.4" x14ac:dyDescent="0.25">
      <c r="A1358" s="6" t="s">
        <v>923</v>
      </c>
      <c r="B1358" s="6" t="s">
        <v>3957</v>
      </c>
      <c r="C1358" s="10">
        <v>480088578</v>
      </c>
      <c r="D1358" s="6"/>
      <c r="E1358" s="11">
        <v>0.67667824074074068</v>
      </c>
      <c r="F1358" s="31">
        <v>5121731389</v>
      </c>
      <c r="G1358" s="6"/>
      <c r="H1358" s="6">
        <v>101</v>
      </c>
      <c r="I1358" s="6" t="s">
        <v>2650</v>
      </c>
      <c r="J1358" s="6" t="s">
        <v>2651</v>
      </c>
      <c r="K1358" s="6">
        <v>60</v>
      </c>
      <c r="L1358" s="6" t="s">
        <v>938</v>
      </c>
      <c r="M1358" s="6" t="s">
        <v>939</v>
      </c>
      <c r="N1358" s="6">
        <v>60</v>
      </c>
      <c r="O1358" s="6">
        <v>17</v>
      </c>
      <c r="P1358" s="31">
        <v>5015095036</v>
      </c>
      <c r="Q1358" s="6"/>
      <c r="R1358" s="6">
        <v>0</v>
      </c>
      <c r="S1358" s="6"/>
      <c r="T1358" s="6" t="s">
        <v>3957</v>
      </c>
      <c r="U1358" s="6" t="s">
        <v>3957</v>
      </c>
      <c r="V1358" s="8">
        <v>600000</v>
      </c>
    </row>
    <row r="1359" spans="1:22" ht="14.4" x14ac:dyDescent="0.25">
      <c r="A1359" s="6" t="s">
        <v>923</v>
      </c>
      <c r="B1359" s="6" t="s">
        <v>3957</v>
      </c>
      <c r="C1359" s="10">
        <v>480088578</v>
      </c>
      <c r="D1359" s="6"/>
      <c r="E1359" s="11">
        <v>0.67667824074074068</v>
      </c>
      <c r="F1359" s="31">
        <v>5121731389</v>
      </c>
      <c r="G1359" s="6"/>
      <c r="H1359" s="6">
        <v>101</v>
      </c>
      <c r="I1359" s="6" t="s">
        <v>2652</v>
      </c>
      <c r="J1359" s="6" t="s">
        <v>2653</v>
      </c>
      <c r="K1359" s="6">
        <v>30</v>
      </c>
      <c r="L1359" s="6" t="s">
        <v>938</v>
      </c>
      <c r="M1359" s="6" t="s">
        <v>939</v>
      </c>
      <c r="N1359" s="6">
        <v>30</v>
      </c>
      <c r="O1359" s="6">
        <v>18</v>
      </c>
      <c r="P1359" s="31">
        <v>5015095036</v>
      </c>
      <c r="Q1359" s="6"/>
      <c r="R1359" s="6">
        <v>0</v>
      </c>
      <c r="S1359" s="6"/>
      <c r="T1359" s="6" t="s">
        <v>3957</v>
      </c>
      <c r="U1359" s="6" t="s">
        <v>3957</v>
      </c>
      <c r="V1359" s="8">
        <v>300000</v>
      </c>
    </row>
    <row r="1360" spans="1:22" ht="14.4" x14ac:dyDescent="0.25">
      <c r="A1360" s="6" t="s">
        <v>923</v>
      </c>
      <c r="B1360" s="6" t="s">
        <v>3957</v>
      </c>
      <c r="C1360" s="10">
        <v>480088578</v>
      </c>
      <c r="D1360" s="6"/>
      <c r="E1360" s="11">
        <v>0.67667824074074068</v>
      </c>
      <c r="F1360" s="31">
        <v>5121731389</v>
      </c>
      <c r="G1360" s="6"/>
      <c r="H1360" s="6">
        <v>101</v>
      </c>
      <c r="I1360" s="6" t="s">
        <v>2654</v>
      </c>
      <c r="J1360" s="6" t="s">
        <v>2655</v>
      </c>
      <c r="K1360" s="6">
        <v>60</v>
      </c>
      <c r="L1360" s="6" t="s">
        <v>938</v>
      </c>
      <c r="M1360" s="6" t="s">
        <v>939</v>
      </c>
      <c r="N1360" s="6">
        <v>60</v>
      </c>
      <c r="O1360" s="6">
        <v>19</v>
      </c>
      <c r="P1360" s="31">
        <v>5015095036</v>
      </c>
      <c r="Q1360" s="6"/>
      <c r="R1360" s="6">
        <v>0</v>
      </c>
      <c r="S1360" s="6"/>
      <c r="T1360" s="6" t="s">
        <v>3957</v>
      </c>
      <c r="U1360" s="6" t="s">
        <v>3957</v>
      </c>
      <c r="V1360" s="8">
        <v>600000</v>
      </c>
    </row>
    <row r="1361" spans="1:22" ht="14.4" x14ac:dyDescent="0.25">
      <c r="A1361" s="6" t="s">
        <v>923</v>
      </c>
      <c r="B1361" s="6" t="s">
        <v>3957</v>
      </c>
      <c r="C1361" s="10">
        <v>480088578</v>
      </c>
      <c r="D1361" s="6"/>
      <c r="E1361" s="11">
        <v>0.67667824074074068</v>
      </c>
      <c r="F1361" s="31">
        <v>5121731389</v>
      </c>
      <c r="G1361" s="6"/>
      <c r="H1361" s="6">
        <v>101</v>
      </c>
      <c r="I1361" s="6" t="s">
        <v>2656</v>
      </c>
      <c r="J1361" s="6" t="s">
        <v>2657</v>
      </c>
      <c r="K1361" s="6">
        <v>60</v>
      </c>
      <c r="L1361" s="6" t="s">
        <v>938</v>
      </c>
      <c r="M1361" s="6" t="s">
        <v>939</v>
      </c>
      <c r="N1361" s="6">
        <v>60</v>
      </c>
      <c r="O1361" s="6">
        <v>20</v>
      </c>
      <c r="P1361" s="31">
        <v>5015095036</v>
      </c>
      <c r="Q1361" s="6"/>
      <c r="R1361" s="6">
        <v>0</v>
      </c>
      <c r="S1361" s="6"/>
      <c r="T1361" s="6" t="s">
        <v>3957</v>
      </c>
      <c r="U1361" s="6" t="s">
        <v>3957</v>
      </c>
      <c r="V1361" s="8">
        <v>600000</v>
      </c>
    </row>
    <row r="1362" spans="1:22" ht="14.4" x14ac:dyDescent="0.25">
      <c r="A1362" s="6" t="s">
        <v>923</v>
      </c>
      <c r="B1362" s="6" t="s">
        <v>3957</v>
      </c>
      <c r="C1362" s="10">
        <v>480088578</v>
      </c>
      <c r="D1362" s="6"/>
      <c r="E1362" s="11">
        <v>0.67667824074074068</v>
      </c>
      <c r="F1362" s="31">
        <v>5121731389</v>
      </c>
      <c r="G1362" s="6"/>
      <c r="H1362" s="6">
        <v>101</v>
      </c>
      <c r="I1362" s="6" t="s">
        <v>2658</v>
      </c>
      <c r="J1362" s="6" t="s">
        <v>2659</v>
      </c>
      <c r="K1362" s="6">
        <v>60</v>
      </c>
      <c r="L1362" s="6" t="s">
        <v>938</v>
      </c>
      <c r="M1362" s="6" t="s">
        <v>939</v>
      </c>
      <c r="N1362" s="6">
        <v>60</v>
      </c>
      <c r="O1362" s="6">
        <v>21</v>
      </c>
      <c r="P1362" s="31">
        <v>5015095036</v>
      </c>
      <c r="Q1362" s="6"/>
      <c r="R1362" s="6">
        <v>0</v>
      </c>
      <c r="S1362" s="6"/>
      <c r="T1362" s="6" t="s">
        <v>3957</v>
      </c>
      <c r="U1362" s="6" t="s">
        <v>3957</v>
      </c>
      <c r="V1362" s="8">
        <v>600000</v>
      </c>
    </row>
    <row r="1363" spans="1:22" ht="14.4" x14ac:dyDescent="0.25">
      <c r="A1363" s="6" t="s">
        <v>923</v>
      </c>
      <c r="B1363" s="6" t="s">
        <v>3958</v>
      </c>
      <c r="C1363" s="10">
        <v>480088898</v>
      </c>
      <c r="D1363" s="6"/>
      <c r="E1363" s="11">
        <v>0.47763888888888889</v>
      </c>
      <c r="F1363" s="31">
        <v>5121731503</v>
      </c>
      <c r="G1363" s="6"/>
      <c r="H1363" s="6">
        <v>101</v>
      </c>
      <c r="I1363" s="6"/>
      <c r="J1363" s="6" t="s">
        <v>2687</v>
      </c>
      <c r="K1363" s="6">
        <v>1</v>
      </c>
      <c r="L1363" s="6"/>
      <c r="M1363" s="6" t="s">
        <v>925</v>
      </c>
      <c r="N1363" s="6"/>
      <c r="O1363" s="6">
        <v>2</v>
      </c>
      <c r="P1363" s="31">
        <v>5015020003</v>
      </c>
      <c r="Q1363" s="6"/>
      <c r="R1363" s="6">
        <v>0</v>
      </c>
      <c r="S1363" s="6"/>
      <c r="T1363" s="6" t="s">
        <v>3959</v>
      </c>
      <c r="U1363" s="6" t="s">
        <v>3959</v>
      </c>
      <c r="V1363" s="8">
        <v>909091</v>
      </c>
    </row>
    <row r="1364" spans="1:22" ht="14.4" x14ac:dyDescent="0.25">
      <c r="A1364" s="6" t="s">
        <v>923</v>
      </c>
      <c r="B1364" s="6" t="s">
        <v>3958</v>
      </c>
      <c r="C1364" s="10">
        <v>480088898</v>
      </c>
      <c r="D1364" s="6"/>
      <c r="E1364" s="11">
        <v>0.47763888888888889</v>
      </c>
      <c r="F1364" s="31">
        <v>5121731503</v>
      </c>
      <c r="G1364" s="6"/>
      <c r="H1364" s="6">
        <v>101</v>
      </c>
      <c r="I1364" s="6"/>
      <c r="J1364" s="6" t="s">
        <v>2686</v>
      </c>
      <c r="K1364" s="6">
        <v>1</v>
      </c>
      <c r="L1364" s="6"/>
      <c r="M1364" s="6" t="s">
        <v>925</v>
      </c>
      <c r="N1364" s="6"/>
      <c r="O1364" s="6">
        <v>1</v>
      </c>
      <c r="P1364" s="31">
        <v>5015020003</v>
      </c>
      <c r="Q1364" s="6"/>
      <c r="R1364" s="6">
        <v>0</v>
      </c>
      <c r="S1364" s="6"/>
      <c r="T1364" s="6" t="s">
        <v>3959</v>
      </c>
      <c r="U1364" s="6" t="s">
        <v>3959</v>
      </c>
      <c r="V1364" s="8">
        <v>7272727</v>
      </c>
    </row>
    <row r="1365" spans="1:22" ht="14.4" x14ac:dyDescent="0.25">
      <c r="A1365" s="6" t="s">
        <v>923</v>
      </c>
      <c r="B1365" s="6" t="s">
        <v>3960</v>
      </c>
      <c r="C1365" s="10">
        <v>480087932</v>
      </c>
      <c r="D1365" s="6"/>
      <c r="E1365" s="11">
        <v>0.69</v>
      </c>
      <c r="F1365" s="31">
        <v>5121731820</v>
      </c>
      <c r="G1365" s="6"/>
      <c r="H1365" s="6">
        <v>101</v>
      </c>
      <c r="I1365" s="6" t="s">
        <v>2343</v>
      </c>
      <c r="J1365" s="6" t="s">
        <v>2344</v>
      </c>
      <c r="K1365" s="8">
        <v>1070</v>
      </c>
      <c r="L1365" s="6" t="s">
        <v>938</v>
      </c>
      <c r="M1365" s="6" t="s">
        <v>939</v>
      </c>
      <c r="N1365" s="8">
        <v>1070</v>
      </c>
      <c r="O1365" s="6">
        <v>1</v>
      </c>
      <c r="P1365" s="31">
        <v>5015095036</v>
      </c>
      <c r="Q1365" s="6"/>
      <c r="R1365" s="6">
        <v>0</v>
      </c>
      <c r="S1365" s="6"/>
      <c r="T1365" s="6" t="s">
        <v>3960</v>
      </c>
      <c r="U1365" s="6" t="s">
        <v>3960</v>
      </c>
      <c r="V1365" s="8">
        <v>26750000</v>
      </c>
    </row>
    <row r="1366" spans="1:22" ht="14.4" x14ac:dyDescent="0.25">
      <c r="A1366" s="6" t="s">
        <v>923</v>
      </c>
      <c r="B1366" s="6" t="s">
        <v>3960</v>
      </c>
      <c r="C1366" s="10">
        <v>480087932</v>
      </c>
      <c r="D1366" s="6"/>
      <c r="E1366" s="11">
        <v>0.69</v>
      </c>
      <c r="F1366" s="31">
        <v>5121731820</v>
      </c>
      <c r="G1366" s="6"/>
      <c r="H1366" s="6">
        <v>101</v>
      </c>
      <c r="I1366" s="6" t="s">
        <v>2355</v>
      </c>
      <c r="J1366" s="6" t="s">
        <v>2356</v>
      </c>
      <c r="K1366" s="8">
        <v>1030</v>
      </c>
      <c r="L1366" s="6" t="s">
        <v>938</v>
      </c>
      <c r="M1366" s="6" t="s">
        <v>939</v>
      </c>
      <c r="N1366" s="8">
        <v>1030</v>
      </c>
      <c r="O1366" s="6">
        <v>2</v>
      </c>
      <c r="P1366" s="31">
        <v>5015095036</v>
      </c>
      <c r="Q1366" s="6"/>
      <c r="R1366" s="6">
        <v>0</v>
      </c>
      <c r="S1366" s="6"/>
      <c r="T1366" s="6" t="s">
        <v>3960</v>
      </c>
      <c r="U1366" s="6" t="s">
        <v>3960</v>
      </c>
      <c r="V1366" s="8">
        <v>25750000</v>
      </c>
    </row>
    <row r="1367" spans="1:22" ht="14.4" x14ac:dyDescent="0.25">
      <c r="A1367" s="6" t="s">
        <v>923</v>
      </c>
      <c r="B1367" s="6" t="s">
        <v>3960</v>
      </c>
      <c r="C1367" s="10">
        <v>480088018</v>
      </c>
      <c r="D1367" s="6"/>
      <c r="E1367" s="11">
        <v>0.44750000000000001</v>
      </c>
      <c r="F1367" s="31">
        <v>5121731711</v>
      </c>
      <c r="G1367" s="6"/>
      <c r="H1367" s="6">
        <v>101</v>
      </c>
      <c r="I1367" s="6" t="s">
        <v>3937</v>
      </c>
      <c r="J1367" s="6" t="s">
        <v>3938</v>
      </c>
      <c r="K1367" s="6">
        <v>700</v>
      </c>
      <c r="L1367" s="6" t="s">
        <v>938</v>
      </c>
      <c r="M1367" s="6" t="s">
        <v>939</v>
      </c>
      <c r="N1367" s="6">
        <v>700</v>
      </c>
      <c r="O1367" s="6">
        <v>1</v>
      </c>
      <c r="P1367" s="31">
        <v>5015015005</v>
      </c>
      <c r="Q1367" s="6"/>
      <c r="R1367" s="6">
        <v>0</v>
      </c>
      <c r="S1367" s="6"/>
      <c r="T1367" s="6" t="s">
        <v>3960</v>
      </c>
      <c r="U1367" s="6" t="s">
        <v>3960</v>
      </c>
      <c r="V1367" s="6">
        <v>0</v>
      </c>
    </row>
    <row r="1368" spans="1:22" ht="14.4" x14ac:dyDescent="0.25">
      <c r="A1368" s="6" t="s">
        <v>923</v>
      </c>
      <c r="B1368" s="6" t="s">
        <v>3960</v>
      </c>
      <c r="C1368" s="10">
        <v>480088018</v>
      </c>
      <c r="D1368" s="6"/>
      <c r="E1368" s="11">
        <v>0.77570601851851861</v>
      </c>
      <c r="F1368" s="31">
        <v>5121731775</v>
      </c>
      <c r="G1368" s="6"/>
      <c r="H1368" s="6">
        <v>101</v>
      </c>
      <c r="I1368" s="6" t="s">
        <v>3961</v>
      </c>
      <c r="J1368" s="6" t="s">
        <v>3962</v>
      </c>
      <c r="K1368" s="6">
        <v>700</v>
      </c>
      <c r="L1368" s="6" t="s">
        <v>938</v>
      </c>
      <c r="M1368" s="6" t="s">
        <v>939</v>
      </c>
      <c r="N1368" s="6">
        <v>700</v>
      </c>
      <c r="O1368" s="6">
        <v>1</v>
      </c>
      <c r="P1368" s="31">
        <v>5015015005</v>
      </c>
      <c r="Q1368" s="6"/>
      <c r="R1368" s="6">
        <v>0</v>
      </c>
      <c r="S1368" s="6"/>
      <c r="T1368" s="6" t="s">
        <v>3960</v>
      </c>
      <c r="U1368" s="6" t="s">
        <v>3960</v>
      </c>
      <c r="V1368" s="6">
        <v>0</v>
      </c>
    </row>
    <row r="1369" spans="1:22" ht="14.4" x14ac:dyDescent="0.25">
      <c r="A1369" s="6" t="s">
        <v>923</v>
      </c>
      <c r="B1369" s="6" t="s">
        <v>3963</v>
      </c>
      <c r="C1369" s="10">
        <v>480088451</v>
      </c>
      <c r="D1369" s="6"/>
      <c r="E1369" s="11">
        <v>0.60935185185185181</v>
      </c>
      <c r="F1369" s="31">
        <v>5121732496</v>
      </c>
      <c r="G1369" s="6"/>
      <c r="H1369" s="6">
        <v>101</v>
      </c>
      <c r="I1369" s="6" t="s">
        <v>2582</v>
      </c>
      <c r="J1369" s="6" t="s">
        <v>566</v>
      </c>
      <c r="K1369" s="6">
        <v>50</v>
      </c>
      <c r="L1369" s="6" t="s">
        <v>938</v>
      </c>
      <c r="M1369" s="6" t="s">
        <v>939</v>
      </c>
      <c r="N1369" s="6">
        <v>50</v>
      </c>
      <c r="O1369" s="6">
        <v>1</v>
      </c>
      <c r="P1369" s="31">
        <v>5015095036</v>
      </c>
      <c r="Q1369" s="6"/>
      <c r="R1369" s="6">
        <v>0</v>
      </c>
      <c r="S1369" s="6"/>
      <c r="T1369" s="6" t="s">
        <v>3963</v>
      </c>
      <c r="U1369" s="6" t="s">
        <v>3963</v>
      </c>
      <c r="V1369" s="8">
        <v>43500000</v>
      </c>
    </row>
    <row r="1370" spans="1:22" ht="14.4" x14ac:dyDescent="0.25">
      <c r="A1370" s="6" t="s">
        <v>923</v>
      </c>
      <c r="B1370" s="6" t="s">
        <v>3963</v>
      </c>
      <c r="C1370" s="10">
        <v>480088575</v>
      </c>
      <c r="D1370" s="6"/>
      <c r="E1370" s="11">
        <v>0.76420138888888889</v>
      </c>
      <c r="F1370" s="31">
        <v>5121732590</v>
      </c>
      <c r="G1370" s="6"/>
      <c r="H1370" s="6">
        <v>101</v>
      </c>
      <c r="I1370" s="6" t="s">
        <v>2596</v>
      </c>
      <c r="J1370" s="6" t="s">
        <v>2597</v>
      </c>
      <c r="K1370" s="8">
        <v>10000</v>
      </c>
      <c r="L1370" s="6" t="s">
        <v>938</v>
      </c>
      <c r="M1370" s="6" t="s">
        <v>939</v>
      </c>
      <c r="N1370" s="8">
        <v>10000</v>
      </c>
      <c r="O1370" s="6">
        <v>1</v>
      </c>
      <c r="P1370" s="31">
        <v>5015095036</v>
      </c>
      <c r="Q1370" s="6"/>
      <c r="R1370" s="6">
        <v>0</v>
      </c>
      <c r="S1370" s="6"/>
      <c r="T1370" s="6" t="s">
        <v>3963</v>
      </c>
      <c r="U1370" s="6" t="s">
        <v>3963</v>
      </c>
      <c r="V1370" s="8">
        <v>14350000</v>
      </c>
    </row>
    <row r="1371" spans="1:22" ht="14.4" x14ac:dyDescent="0.25">
      <c r="A1371" s="6" t="s">
        <v>923</v>
      </c>
      <c r="B1371" s="6" t="s">
        <v>3963</v>
      </c>
      <c r="C1371" s="10">
        <v>480089083</v>
      </c>
      <c r="D1371" s="6"/>
      <c r="E1371" s="11">
        <v>0.51763888888888887</v>
      </c>
      <c r="F1371" s="31">
        <v>5121732445</v>
      </c>
      <c r="G1371" s="6"/>
      <c r="H1371" s="6">
        <v>101</v>
      </c>
      <c r="I1371" s="6" t="s">
        <v>3964</v>
      </c>
      <c r="J1371" s="6" t="s">
        <v>3965</v>
      </c>
      <c r="K1371" s="6">
        <v>12</v>
      </c>
      <c r="L1371" s="6" t="s">
        <v>938</v>
      </c>
      <c r="M1371" s="6" t="s">
        <v>939</v>
      </c>
      <c r="N1371" s="6">
        <v>12</v>
      </c>
      <c r="O1371" s="6">
        <v>1</v>
      </c>
      <c r="P1371" s="31">
        <v>5015319395</v>
      </c>
      <c r="Q1371" s="6"/>
      <c r="R1371" s="6">
        <v>0</v>
      </c>
      <c r="S1371" s="6"/>
      <c r="T1371" s="6" t="s">
        <v>3963</v>
      </c>
      <c r="U1371" s="6" t="s">
        <v>3963</v>
      </c>
      <c r="V1371" s="6">
        <v>0</v>
      </c>
    </row>
    <row r="1372" spans="1:22" ht="14.4" x14ac:dyDescent="0.25">
      <c r="A1372" s="6" t="s">
        <v>923</v>
      </c>
      <c r="B1372" s="6" t="s">
        <v>3963</v>
      </c>
      <c r="C1372" s="10">
        <v>480089083</v>
      </c>
      <c r="D1372" s="6"/>
      <c r="E1372" s="11">
        <v>0.51763888888888887</v>
      </c>
      <c r="F1372" s="31">
        <v>5121732445</v>
      </c>
      <c r="G1372" s="6"/>
      <c r="H1372" s="6">
        <v>101</v>
      </c>
      <c r="I1372" s="6" t="s">
        <v>3966</v>
      </c>
      <c r="J1372" s="6" t="s">
        <v>3967</v>
      </c>
      <c r="K1372" s="6">
        <v>1</v>
      </c>
      <c r="L1372" s="6" t="s">
        <v>938</v>
      </c>
      <c r="M1372" s="6" t="s">
        <v>939</v>
      </c>
      <c r="N1372" s="6">
        <v>1</v>
      </c>
      <c r="O1372" s="6">
        <v>2</v>
      </c>
      <c r="P1372" s="31">
        <v>5015319395</v>
      </c>
      <c r="Q1372" s="6"/>
      <c r="R1372" s="6">
        <v>0</v>
      </c>
      <c r="S1372" s="6"/>
      <c r="T1372" s="6" t="s">
        <v>3963</v>
      </c>
      <c r="U1372" s="6" t="s">
        <v>3963</v>
      </c>
      <c r="V1372" s="6">
        <v>0</v>
      </c>
    </row>
    <row r="1373" spans="1:22" ht="14.4" x14ac:dyDescent="0.25">
      <c r="A1373" s="6" t="s">
        <v>923</v>
      </c>
      <c r="B1373" s="6" t="s">
        <v>3963</v>
      </c>
      <c r="C1373" s="10">
        <v>480089083</v>
      </c>
      <c r="D1373" s="6"/>
      <c r="E1373" s="11">
        <v>0.51763888888888887</v>
      </c>
      <c r="F1373" s="31">
        <v>5121732445</v>
      </c>
      <c r="G1373" s="6"/>
      <c r="H1373" s="6">
        <v>101</v>
      </c>
      <c r="I1373" s="6" t="s">
        <v>3968</v>
      </c>
      <c r="J1373" s="6" t="s">
        <v>3969</v>
      </c>
      <c r="K1373" s="6">
        <v>12</v>
      </c>
      <c r="L1373" s="6" t="s">
        <v>938</v>
      </c>
      <c r="M1373" s="6" t="s">
        <v>939</v>
      </c>
      <c r="N1373" s="6">
        <v>12</v>
      </c>
      <c r="O1373" s="6">
        <v>3</v>
      </c>
      <c r="P1373" s="31">
        <v>5015319395</v>
      </c>
      <c r="Q1373" s="6"/>
      <c r="R1373" s="6">
        <v>0</v>
      </c>
      <c r="S1373" s="6"/>
      <c r="T1373" s="6" t="s">
        <v>3963</v>
      </c>
      <c r="U1373" s="6" t="s">
        <v>3963</v>
      </c>
      <c r="V1373" s="6">
        <v>0</v>
      </c>
    </row>
    <row r="1374" spans="1:22" ht="14.4" x14ac:dyDescent="0.25">
      <c r="A1374" s="6" t="s">
        <v>923</v>
      </c>
      <c r="B1374" s="6" t="s">
        <v>3970</v>
      </c>
      <c r="C1374" s="10">
        <v>480087932</v>
      </c>
      <c r="D1374" s="6"/>
      <c r="E1374" s="11">
        <v>0.70920138888888884</v>
      </c>
      <c r="F1374" s="31">
        <v>5121732798</v>
      </c>
      <c r="G1374" s="6"/>
      <c r="H1374" s="6">
        <v>101</v>
      </c>
      <c r="I1374" s="6" t="s">
        <v>2369</v>
      </c>
      <c r="J1374" s="6" t="s">
        <v>2370</v>
      </c>
      <c r="K1374" s="6">
        <v>160</v>
      </c>
      <c r="L1374" s="6" t="s">
        <v>938</v>
      </c>
      <c r="M1374" s="6" t="s">
        <v>939</v>
      </c>
      <c r="N1374" s="6">
        <v>160</v>
      </c>
      <c r="O1374" s="6">
        <v>1</v>
      </c>
      <c r="P1374" s="31">
        <v>5015095036</v>
      </c>
      <c r="Q1374" s="6"/>
      <c r="R1374" s="6">
        <v>0</v>
      </c>
      <c r="S1374" s="6"/>
      <c r="T1374" s="6" t="s">
        <v>3970</v>
      </c>
      <c r="U1374" s="6" t="s">
        <v>3970</v>
      </c>
      <c r="V1374" s="8">
        <v>4320000</v>
      </c>
    </row>
    <row r="1375" spans="1:22" ht="14.4" x14ac:dyDescent="0.25">
      <c r="A1375" s="6" t="s">
        <v>923</v>
      </c>
      <c r="B1375" s="6" t="s">
        <v>3970</v>
      </c>
      <c r="C1375" s="10">
        <v>480087932</v>
      </c>
      <c r="D1375" s="6"/>
      <c r="E1375" s="11">
        <v>0.70920138888888884</v>
      </c>
      <c r="F1375" s="31">
        <v>5121732798</v>
      </c>
      <c r="G1375" s="6"/>
      <c r="H1375" s="6">
        <v>101</v>
      </c>
      <c r="I1375" s="6" t="s">
        <v>2371</v>
      </c>
      <c r="J1375" s="6" t="s">
        <v>2372</v>
      </c>
      <c r="K1375" s="6">
        <v>8</v>
      </c>
      <c r="L1375" s="6" t="s">
        <v>938</v>
      </c>
      <c r="M1375" s="6" t="s">
        <v>939</v>
      </c>
      <c r="N1375" s="6">
        <v>8</v>
      </c>
      <c r="O1375" s="6">
        <v>2</v>
      </c>
      <c r="P1375" s="31">
        <v>5015095036</v>
      </c>
      <c r="Q1375" s="6"/>
      <c r="R1375" s="6">
        <v>0</v>
      </c>
      <c r="S1375" s="6"/>
      <c r="T1375" s="6" t="s">
        <v>3970</v>
      </c>
      <c r="U1375" s="6" t="s">
        <v>3970</v>
      </c>
      <c r="V1375" s="8">
        <v>216000</v>
      </c>
    </row>
    <row r="1376" spans="1:22" ht="14.4" x14ac:dyDescent="0.25">
      <c r="A1376" s="6" t="s">
        <v>923</v>
      </c>
      <c r="B1376" s="6" t="s">
        <v>3970</v>
      </c>
      <c r="C1376" s="10">
        <v>480087932</v>
      </c>
      <c r="D1376" s="6"/>
      <c r="E1376" s="11">
        <v>0.70920138888888884</v>
      </c>
      <c r="F1376" s="31">
        <v>5121732798</v>
      </c>
      <c r="G1376" s="6"/>
      <c r="H1376" s="6">
        <v>101</v>
      </c>
      <c r="I1376" s="6" t="s">
        <v>2383</v>
      </c>
      <c r="J1376" s="6" t="s">
        <v>2384</v>
      </c>
      <c r="K1376" s="6">
        <v>50</v>
      </c>
      <c r="L1376" s="6" t="s">
        <v>938</v>
      </c>
      <c r="M1376" s="6" t="s">
        <v>939</v>
      </c>
      <c r="N1376" s="6">
        <v>50</v>
      </c>
      <c r="O1376" s="6">
        <v>3</v>
      </c>
      <c r="P1376" s="31">
        <v>5015095036</v>
      </c>
      <c r="Q1376" s="6"/>
      <c r="R1376" s="6">
        <v>0</v>
      </c>
      <c r="S1376" s="6"/>
      <c r="T1376" s="6" t="s">
        <v>3970</v>
      </c>
      <c r="U1376" s="6" t="s">
        <v>3970</v>
      </c>
      <c r="V1376" s="8">
        <v>1350000</v>
      </c>
    </row>
    <row r="1377" spans="1:23" ht="14.4" x14ac:dyDescent="0.25">
      <c r="A1377" s="6" t="s">
        <v>923</v>
      </c>
      <c r="B1377" s="6" t="s">
        <v>3970</v>
      </c>
      <c r="C1377" s="10">
        <v>480087932</v>
      </c>
      <c r="D1377" s="6"/>
      <c r="E1377" s="11">
        <v>0.70920138888888884</v>
      </c>
      <c r="F1377" s="31">
        <v>5121732798</v>
      </c>
      <c r="G1377" s="6"/>
      <c r="H1377" s="6">
        <v>101</v>
      </c>
      <c r="I1377" s="6" t="s">
        <v>2385</v>
      </c>
      <c r="J1377" s="6" t="s">
        <v>2386</v>
      </c>
      <c r="K1377" s="6">
        <v>10</v>
      </c>
      <c r="L1377" s="6" t="s">
        <v>938</v>
      </c>
      <c r="M1377" s="6" t="s">
        <v>939</v>
      </c>
      <c r="N1377" s="6">
        <v>10</v>
      </c>
      <c r="O1377" s="6">
        <v>4</v>
      </c>
      <c r="P1377" s="31">
        <v>5015095036</v>
      </c>
      <c r="Q1377" s="6"/>
      <c r="R1377" s="6">
        <v>0</v>
      </c>
      <c r="S1377" s="6"/>
      <c r="T1377" s="6" t="s">
        <v>3970</v>
      </c>
      <c r="U1377" s="6" t="s">
        <v>3970</v>
      </c>
      <c r="V1377" s="8">
        <v>270000</v>
      </c>
    </row>
    <row r="1378" spans="1:23" ht="14.4" x14ac:dyDescent="0.25">
      <c r="A1378" s="6" t="s">
        <v>923</v>
      </c>
      <c r="B1378" s="6" t="s">
        <v>3970</v>
      </c>
      <c r="C1378" s="10">
        <v>480087932</v>
      </c>
      <c r="D1378" s="6"/>
      <c r="E1378" s="11">
        <v>0.70920138888888884</v>
      </c>
      <c r="F1378" s="31">
        <v>5121732798</v>
      </c>
      <c r="G1378" s="6"/>
      <c r="H1378" s="6">
        <v>101</v>
      </c>
      <c r="I1378" s="6" t="s">
        <v>2401</v>
      </c>
      <c r="J1378" s="6" t="s">
        <v>2402</v>
      </c>
      <c r="K1378" s="6">
        <v>105</v>
      </c>
      <c r="L1378" s="6" t="s">
        <v>938</v>
      </c>
      <c r="M1378" s="6" t="s">
        <v>939</v>
      </c>
      <c r="N1378" s="6">
        <v>105</v>
      </c>
      <c r="O1378" s="6">
        <v>5</v>
      </c>
      <c r="P1378" s="31">
        <v>5015095036</v>
      </c>
      <c r="Q1378" s="6"/>
      <c r="R1378" s="6">
        <v>0</v>
      </c>
      <c r="S1378" s="6"/>
      <c r="T1378" s="6" t="s">
        <v>3970</v>
      </c>
      <c r="U1378" s="6" t="s">
        <v>3970</v>
      </c>
      <c r="V1378" s="8">
        <v>2835000</v>
      </c>
    </row>
    <row r="1379" spans="1:23" ht="14.4" x14ac:dyDescent="0.25">
      <c r="A1379" s="6" t="s">
        <v>923</v>
      </c>
      <c r="B1379" s="6" t="s">
        <v>3970</v>
      </c>
      <c r="C1379" s="10">
        <v>480087932</v>
      </c>
      <c r="D1379" s="6"/>
      <c r="E1379" s="11">
        <v>0.70920138888888884</v>
      </c>
      <c r="F1379" s="31">
        <v>5121732798</v>
      </c>
      <c r="G1379" s="6"/>
      <c r="H1379" s="6">
        <v>101</v>
      </c>
      <c r="I1379" s="6" t="s">
        <v>2405</v>
      </c>
      <c r="J1379" s="6" t="s">
        <v>2406</v>
      </c>
      <c r="K1379" s="6">
        <v>4</v>
      </c>
      <c r="L1379" s="6" t="s">
        <v>938</v>
      </c>
      <c r="M1379" s="6" t="s">
        <v>939</v>
      </c>
      <c r="N1379" s="6">
        <v>4</v>
      </c>
      <c r="O1379" s="6">
        <v>6</v>
      </c>
      <c r="P1379" s="31">
        <v>5015095036</v>
      </c>
      <c r="Q1379" s="6"/>
      <c r="R1379" s="6">
        <v>0</v>
      </c>
      <c r="S1379" s="6"/>
      <c r="T1379" s="6" t="s">
        <v>3970</v>
      </c>
      <c r="U1379" s="6" t="s">
        <v>3970</v>
      </c>
      <c r="V1379" s="8">
        <v>108000</v>
      </c>
    </row>
    <row r="1380" spans="1:23" ht="14.4" x14ac:dyDescent="0.25">
      <c r="A1380" s="6" t="s">
        <v>923</v>
      </c>
      <c r="B1380" s="6" t="s">
        <v>3971</v>
      </c>
      <c r="C1380" s="10">
        <v>480087932</v>
      </c>
      <c r="D1380" s="6"/>
      <c r="E1380" s="11">
        <v>0.50208333333333333</v>
      </c>
      <c r="F1380" s="31">
        <v>5121733500</v>
      </c>
      <c r="G1380" s="6"/>
      <c r="H1380" s="6">
        <v>101</v>
      </c>
      <c r="I1380" s="6" t="s">
        <v>2373</v>
      </c>
      <c r="J1380" s="6" t="s">
        <v>2374</v>
      </c>
      <c r="K1380" s="8">
        <v>1070</v>
      </c>
      <c r="L1380" s="6" t="s">
        <v>938</v>
      </c>
      <c r="M1380" s="6" t="s">
        <v>939</v>
      </c>
      <c r="N1380" s="8">
        <v>1070</v>
      </c>
      <c r="O1380" s="6">
        <v>1</v>
      </c>
      <c r="P1380" s="31">
        <v>5015095036</v>
      </c>
      <c r="Q1380" s="6"/>
      <c r="R1380" s="6">
        <v>0</v>
      </c>
      <c r="S1380" s="6"/>
      <c r="T1380" s="6" t="s">
        <v>3971</v>
      </c>
      <c r="U1380" s="6" t="s">
        <v>3971</v>
      </c>
      <c r="V1380" s="8">
        <v>28890000</v>
      </c>
    </row>
    <row r="1381" spans="1:23" ht="14.4" x14ac:dyDescent="0.25">
      <c r="A1381" s="6" t="s">
        <v>923</v>
      </c>
      <c r="B1381" s="6" t="s">
        <v>3971</v>
      </c>
      <c r="C1381" s="10">
        <v>480087932</v>
      </c>
      <c r="D1381" s="6"/>
      <c r="E1381" s="11">
        <v>0.50208333333333333</v>
      </c>
      <c r="F1381" s="31">
        <v>5121733500</v>
      </c>
      <c r="G1381" s="6"/>
      <c r="H1381" s="6">
        <v>101</v>
      </c>
      <c r="I1381" s="6" t="s">
        <v>2375</v>
      </c>
      <c r="J1381" s="6" t="s">
        <v>2376</v>
      </c>
      <c r="K1381" s="8">
        <v>1070</v>
      </c>
      <c r="L1381" s="6" t="s">
        <v>938</v>
      </c>
      <c r="M1381" s="6" t="s">
        <v>939</v>
      </c>
      <c r="N1381" s="8">
        <v>1070</v>
      </c>
      <c r="O1381" s="6">
        <v>2</v>
      </c>
      <c r="P1381" s="31">
        <v>5015095036</v>
      </c>
      <c r="Q1381" s="6"/>
      <c r="R1381" s="6">
        <v>0</v>
      </c>
      <c r="S1381" s="6"/>
      <c r="T1381" s="6" t="s">
        <v>3971</v>
      </c>
      <c r="U1381" s="6" t="s">
        <v>3971</v>
      </c>
      <c r="V1381" s="8">
        <v>28890000</v>
      </c>
    </row>
    <row r="1382" spans="1:23" ht="14.4" x14ac:dyDescent="0.25">
      <c r="A1382" s="6" t="s">
        <v>923</v>
      </c>
      <c r="B1382" s="6" t="s">
        <v>3971</v>
      </c>
      <c r="C1382" s="10">
        <v>480087932</v>
      </c>
      <c r="D1382" s="6"/>
      <c r="E1382" s="11">
        <v>0.50208333333333333</v>
      </c>
      <c r="F1382" s="31">
        <v>5121733500</v>
      </c>
      <c r="G1382" s="6"/>
      <c r="H1382" s="6">
        <v>101</v>
      </c>
      <c r="I1382" s="6" t="s">
        <v>2377</v>
      </c>
      <c r="J1382" s="6" t="s">
        <v>2378</v>
      </c>
      <c r="K1382" s="8">
        <v>1080</v>
      </c>
      <c r="L1382" s="6" t="s">
        <v>938</v>
      </c>
      <c r="M1382" s="6" t="s">
        <v>939</v>
      </c>
      <c r="N1382" s="8">
        <v>1080</v>
      </c>
      <c r="O1382" s="6">
        <v>3</v>
      </c>
      <c r="P1382" s="31">
        <v>5015095036</v>
      </c>
      <c r="Q1382" s="6"/>
      <c r="R1382" s="6">
        <v>0</v>
      </c>
      <c r="S1382" s="6"/>
      <c r="T1382" s="6" t="s">
        <v>3971</v>
      </c>
      <c r="U1382" s="6" t="s">
        <v>3971</v>
      </c>
      <c r="V1382" s="8">
        <v>29160000</v>
      </c>
    </row>
    <row r="1383" spans="1:23" ht="14.4" x14ac:dyDescent="0.25">
      <c r="A1383" s="6" t="s">
        <v>923</v>
      </c>
      <c r="B1383" s="6" t="s">
        <v>3971</v>
      </c>
      <c r="C1383" s="10">
        <v>480087932</v>
      </c>
      <c r="D1383" s="6"/>
      <c r="E1383" s="11">
        <v>0.50208333333333333</v>
      </c>
      <c r="F1383" s="31">
        <v>5121733500</v>
      </c>
      <c r="G1383" s="6"/>
      <c r="H1383" s="6">
        <v>101</v>
      </c>
      <c r="I1383" s="6" t="s">
        <v>2387</v>
      </c>
      <c r="J1383" s="6" t="s">
        <v>2388</v>
      </c>
      <c r="K1383" s="6">
        <v>920</v>
      </c>
      <c r="L1383" s="6" t="s">
        <v>938</v>
      </c>
      <c r="M1383" s="6" t="s">
        <v>939</v>
      </c>
      <c r="N1383" s="6">
        <v>920</v>
      </c>
      <c r="O1383" s="6">
        <v>4</v>
      </c>
      <c r="P1383" s="31">
        <v>5015095036</v>
      </c>
      <c r="Q1383" s="6"/>
      <c r="R1383" s="6">
        <v>0</v>
      </c>
      <c r="S1383" s="6"/>
      <c r="T1383" s="6" t="s">
        <v>3971</v>
      </c>
      <c r="U1383" s="6" t="s">
        <v>3971</v>
      </c>
      <c r="V1383" s="8">
        <v>24840000</v>
      </c>
    </row>
    <row r="1384" spans="1:23" ht="14.4" x14ac:dyDescent="0.25">
      <c r="A1384" s="6" t="s">
        <v>923</v>
      </c>
      <c r="B1384" s="6" t="s">
        <v>3971</v>
      </c>
      <c r="C1384" s="10">
        <v>480087932</v>
      </c>
      <c r="D1384" s="6"/>
      <c r="E1384" s="11">
        <v>0.50208333333333333</v>
      </c>
      <c r="F1384" s="31">
        <v>5121733500</v>
      </c>
      <c r="G1384" s="6"/>
      <c r="H1384" s="6">
        <v>101</v>
      </c>
      <c r="I1384" s="6" t="s">
        <v>2389</v>
      </c>
      <c r="J1384" s="6" t="s">
        <v>2390</v>
      </c>
      <c r="K1384" s="8">
        <v>1070</v>
      </c>
      <c r="L1384" s="6" t="s">
        <v>938</v>
      </c>
      <c r="M1384" s="6" t="s">
        <v>939</v>
      </c>
      <c r="N1384" s="8">
        <v>1070</v>
      </c>
      <c r="O1384" s="6">
        <v>5</v>
      </c>
      <c r="P1384" s="31">
        <v>5015095036</v>
      </c>
      <c r="Q1384" s="6"/>
      <c r="R1384" s="6">
        <v>0</v>
      </c>
      <c r="S1384" s="6"/>
      <c r="T1384" s="6" t="s">
        <v>3971</v>
      </c>
      <c r="U1384" s="6" t="s">
        <v>3971</v>
      </c>
      <c r="V1384" s="8">
        <v>28890000</v>
      </c>
    </row>
    <row r="1385" spans="1:23" ht="14.4" x14ac:dyDescent="0.25">
      <c r="A1385" s="6" t="s">
        <v>923</v>
      </c>
      <c r="B1385" s="6" t="s">
        <v>3971</v>
      </c>
      <c r="C1385" s="10">
        <v>480087932</v>
      </c>
      <c r="D1385" s="6"/>
      <c r="E1385" s="11">
        <v>0.50208333333333333</v>
      </c>
      <c r="F1385" s="31">
        <v>5121733500</v>
      </c>
      <c r="G1385" s="6"/>
      <c r="H1385" s="6">
        <v>101</v>
      </c>
      <c r="I1385" s="6" t="s">
        <v>2391</v>
      </c>
      <c r="J1385" s="6" t="s">
        <v>2392</v>
      </c>
      <c r="K1385" s="8">
        <v>1070</v>
      </c>
      <c r="L1385" s="6" t="s">
        <v>938</v>
      </c>
      <c r="M1385" s="6" t="s">
        <v>939</v>
      </c>
      <c r="N1385" s="8">
        <v>1070</v>
      </c>
      <c r="O1385" s="6">
        <v>6</v>
      </c>
      <c r="P1385" s="31">
        <v>5015095036</v>
      </c>
      <c r="Q1385" s="6"/>
      <c r="R1385" s="6">
        <v>0</v>
      </c>
      <c r="S1385" s="6"/>
      <c r="T1385" s="6" t="s">
        <v>3971</v>
      </c>
      <c r="U1385" s="6" t="s">
        <v>3971</v>
      </c>
      <c r="V1385" s="8">
        <v>28890000</v>
      </c>
    </row>
    <row r="1386" spans="1:23" ht="14.4" x14ac:dyDescent="0.25">
      <c r="A1386" s="6" t="s">
        <v>923</v>
      </c>
      <c r="B1386" s="6" t="s">
        <v>3971</v>
      </c>
      <c r="C1386" s="10">
        <v>480087932</v>
      </c>
      <c r="D1386" s="6"/>
      <c r="E1386" s="11">
        <v>0.50208333333333333</v>
      </c>
      <c r="F1386" s="31">
        <v>5121733500</v>
      </c>
      <c r="G1386" s="6"/>
      <c r="H1386" s="6">
        <v>101</v>
      </c>
      <c r="I1386" s="6" t="s">
        <v>2397</v>
      </c>
      <c r="J1386" s="6" t="s">
        <v>2398</v>
      </c>
      <c r="K1386" s="6">
        <v>400</v>
      </c>
      <c r="L1386" s="6" t="s">
        <v>938</v>
      </c>
      <c r="M1386" s="6" t="s">
        <v>939</v>
      </c>
      <c r="N1386" s="6">
        <v>400</v>
      </c>
      <c r="O1386" s="6">
        <v>7</v>
      </c>
      <c r="P1386" s="31">
        <v>5015095036</v>
      </c>
      <c r="Q1386" s="6"/>
      <c r="R1386" s="6">
        <v>0</v>
      </c>
      <c r="S1386" s="6"/>
      <c r="T1386" s="6" t="s">
        <v>3971</v>
      </c>
      <c r="U1386" s="6" t="s">
        <v>3971</v>
      </c>
      <c r="V1386" s="8">
        <v>10800000</v>
      </c>
    </row>
    <row r="1387" spans="1:23" ht="14.4" x14ac:dyDescent="0.25">
      <c r="A1387" s="6" t="s">
        <v>923</v>
      </c>
      <c r="B1387" s="6" t="s">
        <v>3971</v>
      </c>
      <c r="C1387" s="10">
        <v>480088943</v>
      </c>
      <c r="D1387" s="6"/>
      <c r="E1387" s="11">
        <v>0.49997685185185187</v>
      </c>
      <c r="F1387" s="31">
        <v>5121733479</v>
      </c>
      <c r="G1387" s="6"/>
      <c r="H1387" s="6">
        <v>101</v>
      </c>
      <c r="I1387" s="6" t="s">
        <v>2722</v>
      </c>
      <c r="J1387" s="6" t="s">
        <v>2723</v>
      </c>
      <c r="K1387" s="6">
        <v>600</v>
      </c>
      <c r="L1387" s="6" t="s">
        <v>938</v>
      </c>
      <c r="M1387" s="6" t="s">
        <v>939</v>
      </c>
      <c r="N1387" s="6">
        <v>600</v>
      </c>
      <c r="O1387" s="6">
        <v>1</v>
      </c>
      <c r="P1387" s="31">
        <v>5015095036</v>
      </c>
      <c r="Q1387" s="6"/>
      <c r="R1387" s="6">
        <v>0</v>
      </c>
      <c r="S1387" s="6"/>
      <c r="T1387" s="6" t="s">
        <v>3971</v>
      </c>
      <c r="U1387" s="6" t="s">
        <v>3971</v>
      </c>
      <c r="V1387" s="8">
        <v>19200000</v>
      </c>
    </row>
    <row r="1388" spans="1:23" ht="14.4" x14ac:dyDescent="0.25">
      <c r="A1388" s="6" t="s">
        <v>923</v>
      </c>
      <c r="B1388" s="6" t="s">
        <v>3972</v>
      </c>
      <c r="C1388" s="10">
        <v>480089267</v>
      </c>
      <c r="D1388" s="6"/>
      <c r="E1388" s="11">
        <v>0.77500000000000002</v>
      </c>
      <c r="F1388" s="31">
        <v>5121734017</v>
      </c>
      <c r="G1388" s="6"/>
      <c r="H1388" s="6">
        <v>101</v>
      </c>
      <c r="I1388" s="6" t="s">
        <v>2767</v>
      </c>
      <c r="J1388" s="6" t="s">
        <v>2768</v>
      </c>
      <c r="K1388" s="6">
        <v>366</v>
      </c>
      <c r="L1388" s="6" t="s">
        <v>938</v>
      </c>
      <c r="M1388" s="6" t="s">
        <v>939</v>
      </c>
      <c r="N1388" s="6">
        <v>366</v>
      </c>
      <c r="O1388" s="6">
        <v>1</v>
      </c>
      <c r="P1388" s="31">
        <v>5015095036</v>
      </c>
      <c r="Q1388" s="6"/>
      <c r="R1388" s="6">
        <v>0</v>
      </c>
      <c r="S1388" s="6"/>
      <c r="T1388" s="6" t="s">
        <v>3972</v>
      </c>
      <c r="U1388" s="6" t="s">
        <v>3972</v>
      </c>
      <c r="V1388" s="8">
        <v>12261000</v>
      </c>
      <c r="W1388" s="36" t="s">
        <v>18009</v>
      </c>
    </row>
    <row r="1389" spans="1:23" ht="14.4" x14ac:dyDescent="0.25">
      <c r="A1389" s="6" t="s">
        <v>923</v>
      </c>
      <c r="B1389" s="6" t="s">
        <v>3973</v>
      </c>
      <c r="C1389" s="10">
        <v>480089395</v>
      </c>
      <c r="D1389" s="6"/>
      <c r="E1389" s="11">
        <v>0.6428935185185185</v>
      </c>
      <c r="F1389" s="31">
        <v>5121734257</v>
      </c>
      <c r="G1389" s="6"/>
      <c r="H1389" s="6">
        <v>101</v>
      </c>
      <c r="I1389" s="6" t="s">
        <v>3974</v>
      </c>
      <c r="J1389" s="6" t="s">
        <v>3975</v>
      </c>
      <c r="K1389" s="6">
        <v>5</v>
      </c>
      <c r="L1389" s="6" t="s">
        <v>938</v>
      </c>
      <c r="M1389" s="6" t="s">
        <v>939</v>
      </c>
      <c r="N1389" s="6">
        <v>5</v>
      </c>
      <c r="O1389" s="6">
        <v>1</v>
      </c>
      <c r="P1389" s="31">
        <v>5015003062</v>
      </c>
      <c r="Q1389" s="6"/>
      <c r="R1389" s="6">
        <v>0</v>
      </c>
      <c r="S1389" s="6"/>
      <c r="T1389" s="6" t="s">
        <v>3973</v>
      </c>
      <c r="U1389" s="6" t="s">
        <v>3973</v>
      </c>
      <c r="V1389" s="6">
        <v>0</v>
      </c>
      <c r="W1389" s="36" t="s">
        <v>18009</v>
      </c>
    </row>
    <row r="1390" spans="1:23" ht="14.4" x14ac:dyDescent="0.25">
      <c r="A1390" s="6" t="s">
        <v>923</v>
      </c>
      <c r="B1390" s="6" t="s">
        <v>3976</v>
      </c>
      <c r="C1390" s="10">
        <v>480089193</v>
      </c>
      <c r="D1390" s="6"/>
      <c r="E1390" s="11">
        <v>0.65349537037037042</v>
      </c>
      <c r="F1390" s="31">
        <v>5121734452</v>
      </c>
      <c r="G1390" s="6"/>
      <c r="H1390" s="6">
        <v>101</v>
      </c>
      <c r="I1390" s="6" t="s">
        <v>2373</v>
      </c>
      <c r="J1390" s="6" t="s">
        <v>2374</v>
      </c>
      <c r="K1390" s="6">
        <v>70</v>
      </c>
      <c r="L1390" s="6" t="s">
        <v>938</v>
      </c>
      <c r="M1390" s="6" t="s">
        <v>939</v>
      </c>
      <c r="N1390" s="6">
        <v>70</v>
      </c>
      <c r="O1390" s="6">
        <v>1</v>
      </c>
      <c r="P1390" s="31">
        <v>5015095036</v>
      </c>
      <c r="Q1390" s="6"/>
      <c r="R1390" s="6">
        <v>0</v>
      </c>
      <c r="S1390" s="6"/>
      <c r="T1390" s="6" t="s">
        <v>3976</v>
      </c>
      <c r="U1390" s="6" t="s">
        <v>3976</v>
      </c>
      <c r="V1390" s="8">
        <v>2124150</v>
      </c>
    </row>
    <row r="1391" spans="1:23" ht="14.4" x14ac:dyDescent="0.25">
      <c r="A1391" s="6" t="s">
        <v>923</v>
      </c>
      <c r="B1391" s="6" t="s">
        <v>3976</v>
      </c>
      <c r="C1391" s="10">
        <v>480089193</v>
      </c>
      <c r="D1391" s="6"/>
      <c r="E1391" s="11">
        <v>0.58704861111111117</v>
      </c>
      <c r="F1391" s="31">
        <v>5121734448</v>
      </c>
      <c r="G1391" s="6"/>
      <c r="H1391" s="6">
        <v>101</v>
      </c>
      <c r="I1391" s="6" t="s">
        <v>2375</v>
      </c>
      <c r="J1391" s="6" t="s">
        <v>2376</v>
      </c>
      <c r="K1391" s="6">
        <v>110</v>
      </c>
      <c r="L1391" s="6" t="s">
        <v>938</v>
      </c>
      <c r="M1391" s="6" t="s">
        <v>939</v>
      </c>
      <c r="N1391" s="6">
        <v>110</v>
      </c>
      <c r="O1391" s="6">
        <v>1</v>
      </c>
      <c r="P1391" s="31">
        <v>5015095036</v>
      </c>
      <c r="Q1391" s="6"/>
      <c r="R1391" s="6">
        <v>0</v>
      </c>
      <c r="S1391" s="6"/>
      <c r="T1391" s="6" t="s">
        <v>3976</v>
      </c>
      <c r="U1391" s="6" t="s">
        <v>3976</v>
      </c>
      <c r="V1391" s="8">
        <v>3337950</v>
      </c>
    </row>
    <row r="1392" spans="1:23" ht="14.4" x14ac:dyDescent="0.25">
      <c r="A1392" s="6" t="s">
        <v>923</v>
      </c>
      <c r="B1392" s="6" t="s">
        <v>3976</v>
      </c>
      <c r="C1392" s="10">
        <v>480089193</v>
      </c>
      <c r="D1392" s="6"/>
      <c r="E1392" s="11">
        <v>0.65349537037037042</v>
      </c>
      <c r="F1392" s="31">
        <v>5121734452</v>
      </c>
      <c r="G1392" s="6"/>
      <c r="H1392" s="6">
        <v>101</v>
      </c>
      <c r="I1392" s="6" t="s">
        <v>2377</v>
      </c>
      <c r="J1392" s="6" t="s">
        <v>2378</v>
      </c>
      <c r="K1392" s="6">
        <v>120</v>
      </c>
      <c r="L1392" s="6" t="s">
        <v>938</v>
      </c>
      <c r="M1392" s="6" t="s">
        <v>939</v>
      </c>
      <c r="N1392" s="6">
        <v>120</v>
      </c>
      <c r="O1392" s="6">
        <v>2</v>
      </c>
      <c r="P1392" s="31">
        <v>5015095036</v>
      </c>
      <c r="Q1392" s="6"/>
      <c r="R1392" s="6">
        <v>0</v>
      </c>
      <c r="S1392" s="6"/>
      <c r="T1392" s="6" t="s">
        <v>3976</v>
      </c>
      <c r="U1392" s="6" t="s">
        <v>3976</v>
      </c>
      <c r="V1392" s="8">
        <v>3641400</v>
      </c>
    </row>
    <row r="1393" spans="1:22" ht="14.4" x14ac:dyDescent="0.25">
      <c r="A1393" s="6" t="s">
        <v>923</v>
      </c>
      <c r="B1393" s="6" t="s">
        <v>3976</v>
      </c>
      <c r="C1393" s="10">
        <v>480089193</v>
      </c>
      <c r="D1393" s="6"/>
      <c r="E1393" s="11">
        <v>0.58704861111111117</v>
      </c>
      <c r="F1393" s="31">
        <v>5121734448</v>
      </c>
      <c r="G1393" s="6"/>
      <c r="H1393" s="6">
        <v>101</v>
      </c>
      <c r="I1393" s="6" t="s">
        <v>2379</v>
      </c>
      <c r="J1393" s="6" t="s">
        <v>2380</v>
      </c>
      <c r="K1393" s="6">
        <v>50</v>
      </c>
      <c r="L1393" s="6" t="s">
        <v>938</v>
      </c>
      <c r="M1393" s="6" t="s">
        <v>939</v>
      </c>
      <c r="N1393" s="6">
        <v>50</v>
      </c>
      <c r="O1393" s="6">
        <v>2</v>
      </c>
      <c r="P1393" s="31">
        <v>5015095036</v>
      </c>
      <c r="Q1393" s="6"/>
      <c r="R1393" s="6">
        <v>0</v>
      </c>
      <c r="S1393" s="6"/>
      <c r="T1393" s="6" t="s">
        <v>3976</v>
      </c>
      <c r="U1393" s="6" t="s">
        <v>3976</v>
      </c>
      <c r="V1393" s="8">
        <v>1517250</v>
      </c>
    </row>
    <row r="1394" spans="1:22" ht="14.4" x14ac:dyDescent="0.25">
      <c r="A1394" s="6" t="s">
        <v>923</v>
      </c>
      <c r="B1394" s="6" t="s">
        <v>3976</v>
      </c>
      <c r="C1394" s="10">
        <v>480087932</v>
      </c>
      <c r="D1394" s="6"/>
      <c r="E1394" s="11">
        <v>0.59379629629629627</v>
      </c>
      <c r="F1394" s="31">
        <v>5121734450</v>
      </c>
      <c r="G1394" s="6"/>
      <c r="H1394" s="6">
        <v>101</v>
      </c>
      <c r="I1394" s="6" t="s">
        <v>2379</v>
      </c>
      <c r="J1394" s="6" t="s">
        <v>2380</v>
      </c>
      <c r="K1394" s="8">
        <v>1110</v>
      </c>
      <c r="L1394" s="6" t="s">
        <v>938</v>
      </c>
      <c r="M1394" s="6" t="s">
        <v>939</v>
      </c>
      <c r="N1394" s="8">
        <v>1110</v>
      </c>
      <c r="O1394" s="6">
        <v>1</v>
      </c>
      <c r="P1394" s="31">
        <v>5015095036</v>
      </c>
      <c r="Q1394" s="6"/>
      <c r="R1394" s="6">
        <v>0</v>
      </c>
      <c r="S1394" s="6"/>
      <c r="T1394" s="6" t="s">
        <v>3976</v>
      </c>
      <c r="U1394" s="6" t="s">
        <v>3976</v>
      </c>
      <c r="V1394" s="8">
        <v>29970000</v>
      </c>
    </row>
    <row r="1395" spans="1:22" ht="14.4" x14ac:dyDescent="0.25">
      <c r="A1395" s="6" t="s">
        <v>923</v>
      </c>
      <c r="B1395" s="6" t="s">
        <v>3976</v>
      </c>
      <c r="C1395" s="10">
        <v>480089193</v>
      </c>
      <c r="D1395" s="6"/>
      <c r="E1395" s="11">
        <v>0.58704861111111117</v>
      </c>
      <c r="F1395" s="31">
        <v>5121734448</v>
      </c>
      <c r="G1395" s="6"/>
      <c r="H1395" s="6">
        <v>101</v>
      </c>
      <c r="I1395" s="6" t="s">
        <v>2381</v>
      </c>
      <c r="J1395" s="6" t="s">
        <v>2382</v>
      </c>
      <c r="K1395" s="6">
        <v>25</v>
      </c>
      <c r="L1395" s="6" t="s">
        <v>938</v>
      </c>
      <c r="M1395" s="6" t="s">
        <v>939</v>
      </c>
      <c r="N1395" s="6">
        <v>25</v>
      </c>
      <c r="O1395" s="6">
        <v>3</v>
      </c>
      <c r="P1395" s="31">
        <v>5015095036</v>
      </c>
      <c r="Q1395" s="6"/>
      <c r="R1395" s="6">
        <v>0</v>
      </c>
      <c r="S1395" s="6"/>
      <c r="T1395" s="6" t="s">
        <v>3976</v>
      </c>
      <c r="U1395" s="6" t="s">
        <v>3976</v>
      </c>
      <c r="V1395" s="8">
        <v>758625</v>
      </c>
    </row>
    <row r="1396" spans="1:22" ht="14.4" x14ac:dyDescent="0.25">
      <c r="A1396" s="6" t="s">
        <v>923</v>
      </c>
      <c r="B1396" s="6" t="s">
        <v>3976</v>
      </c>
      <c r="C1396" s="10">
        <v>480087932</v>
      </c>
      <c r="D1396" s="6"/>
      <c r="E1396" s="11">
        <v>0.59379629629629627</v>
      </c>
      <c r="F1396" s="31">
        <v>5121734450</v>
      </c>
      <c r="G1396" s="6"/>
      <c r="H1396" s="6">
        <v>101</v>
      </c>
      <c r="I1396" s="6" t="s">
        <v>2381</v>
      </c>
      <c r="J1396" s="6" t="s">
        <v>2382</v>
      </c>
      <c r="K1396" s="6">
        <v>270</v>
      </c>
      <c r="L1396" s="6" t="s">
        <v>938</v>
      </c>
      <c r="M1396" s="6" t="s">
        <v>939</v>
      </c>
      <c r="N1396" s="6">
        <v>270</v>
      </c>
      <c r="O1396" s="6">
        <v>2</v>
      </c>
      <c r="P1396" s="31">
        <v>5015095036</v>
      </c>
      <c r="Q1396" s="6"/>
      <c r="R1396" s="6">
        <v>0</v>
      </c>
      <c r="S1396" s="6"/>
      <c r="T1396" s="6" t="s">
        <v>3976</v>
      </c>
      <c r="U1396" s="6" t="s">
        <v>3976</v>
      </c>
      <c r="V1396" s="8">
        <v>7290000</v>
      </c>
    </row>
    <row r="1397" spans="1:22" ht="14.4" x14ac:dyDescent="0.25">
      <c r="A1397" s="6" t="s">
        <v>923</v>
      </c>
      <c r="B1397" s="6" t="s">
        <v>3976</v>
      </c>
      <c r="C1397" s="10">
        <v>480089193</v>
      </c>
      <c r="D1397" s="6"/>
      <c r="E1397" s="11">
        <v>0.58704861111111117</v>
      </c>
      <c r="F1397" s="31">
        <v>5121734448</v>
      </c>
      <c r="G1397" s="6"/>
      <c r="H1397" s="6">
        <v>101</v>
      </c>
      <c r="I1397" s="6" t="s">
        <v>2383</v>
      </c>
      <c r="J1397" s="6" t="s">
        <v>2384</v>
      </c>
      <c r="K1397" s="6">
        <v>10</v>
      </c>
      <c r="L1397" s="6" t="s">
        <v>938</v>
      </c>
      <c r="M1397" s="6" t="s">
        <v>939</v>
      </c>
      <c r="N1397" s="6">
        <v>10</v>
      </c>
      <c r="O1397" s="6">
        <v>4</v>
      </c>
      <c r="P1397" s="31">
        <v>5015095036</v>
      </c>
      <c r="Q1397" s="6"/>
      <c r="R1397" s="6">
        <v>0</v>
      </c>
      <c r="S1397" s="6"/>
      <c r="T1397" s="6" t="s">
        <v>3976</v>
      </c>
      <c r="U1397" s="6" t="s">
        <v>3976</v>
      </c>
      <c r="V1397" s="8">
        <v>303450</v>
      </c>
    </row>
    <row r="1398" spans="1:22" ht="14.4" x14ac:dyDescent="0.25">
      <c r="A1398" s="6" t="s">
        <v>923</v>
      </c>
      <c r="B1398" s="6" t="s">
        <v>3976</v>
      </c>
      <c r="C1398" s="10">
        <v>480089193</v>
      </c>
      <c r="D1398" s="6"/>
      <c r="E1398" s="11">
        <v>0.58704861111111117</v>
      </c>
      <c r="F1398" s="31">
        <v>5121734448</v>
      </c>
      <c r="G1398" s="6"/>
      <c r="H1398" s="6">
        <v>101</v>
      </c>
      <c r="I1398" s="6" t="s">
        <v>2385</v>
      </c>
      <c r="J1398" s="6" t="s">
        <v>2386</v>
      </c>
      <c r="K1398" s="6">
        <v>5</v>
      </c>
      <c r="L1398" s="6" t="s">
        <v>938</v>
      </c>
      <c r="M1398" s="6" t="s">
        <v>939</v>
      </c>
      <c r="N1398" s="6">
        <v>5</v>
      </c>
      <c r="O1398" s="6">
        <v>5</v>
      </c>
      <c r="P1398" s="31">
        <v>5015095036</v>
      </c>
      <c r="Q1398" s="6"/>
      <c r="R1398" s="6">
        <v>0</v>
      </c>
      <c r="S1398" s="6"/>
      <c r="T1398" s="6" t="s">
        <v>3976</v>
      </c>
      <c r="U1398" s="6" t="s">
        <v>3976</v>
      </c>
      <c r="V1398" s="8">
        <v>151725</v>
      </c>
    </row>
    <row r="1399" spans="1:22" ht="14.4" x14ac:dyDescent="0.25">
      <c r="A1399" s="6" t="s">
        <v>923</v>
      </c>
      <c r="B1399" s="6" t="s">
        <v>3976</v>
      </c>
      <c r="C1399" s="10">
        <v>480089193</v>
      </c>
      <c r="D1399" s="6"/>
      <c r="E1399" s="11">
        <v>0.65349537037037042</v>
      </c>
      <c r="F1399" s="31">
        <v>5121734452</v>
      </c>
      <c r="G1399" s="6"/>
      <c r="H1399" s="6">
        <v>101</v>
      </c>
      <c r="I1399" s="6" t="s">
        <v>2387</v>
      </c>
      <c r="J1399" s="6" t="s">
        <v>2388</v>
      </c>
      <c r="K1399" s="6">
        <v>90</v>
      </c>
      <c r="L1399" s="6" t="s">
        <v>938</v>
      </c>
      <c r="M1399" s="6" t="s">
        <v>939</v>
      </c>
      <c r="N1399" s="6">
        <v>90</v>
      </c>
      <c r="O1399" s="6">
        <v>3</v>
      </c>
      <c r="P1399" s="31">
        <v>5015095036</v>
      </c>
      <c r="Q1399" s="6"/>
      <c r="R1399" s="6">
        <v>0</v>
      </c>
      <c r="S1399" s="6"/>
      <c r="T1399" s="6" t="s">
        <v>3976</v>
      </c>
      <c r="U1399" s="6" t="s">
        <v>3976</v>
      </c>
      <c r="V1399" s="8">
        <v>2731050</v>
      </c>
    </row>
    <row r="1400" spans="1:22" ht="14.4" x14ac:dyDescent="0.25">
      <c r="A1400" s="6" t="s">
        <v>923</v>
      </c>
      <c r="B1400" s="6" t="s">
        <v>3976</v>
      </c>
      <c r="C1400" s="10">
        <v>480089193</v>
      </c>
      <c r="D1400" s="6"/>
      <c r="E1400" s="11">
        <v>0.65349537037037042</v>
      </c>
      <c r="F1400" s="31">
        <v>5121734452</v>
      </c>
      <c r="G1400" s="6"/>
      <c r="H1400" s="6">
        <v>101</v>
      </c>
      <c r="I1400" s="6" t="s">
        <v>2389</v>
      </c>
      <c r="J1400" s="6" t="s">
        <v>2390</v>
      </c>
      <c r="K1400" s="6">
        <v>35</v>
      </c>
      <c r="L1400" s="6" t="s">
        <v>938</v>
      </c>
      <c r="M1400" s="6" t="s">
        <v>939</v>
      </c>
      <c r="N1400" s="6">
        <v>35</v>
      </c>
      <c r="O1400" s="6">
        <v>4</v>
      </c>
      <c r="P1400" s="31">
        <v>5015095036</v>
      </c>
      <c r="Q1400" s="6"/>
      <c r="R1400" s="6">
        <v>0</v>
      </c>
      <c r="S1400" s="6"/>
      <c r="T1400" s="6" t="s">
        <v>3976</v>
      </c>
      <c r="U1400" s="6" t="s">
        <v>3976</v>
      </c>
      <c r="V1400" s="8">
        <v>1062075</v>
      </c>
    </row>
    <row r="1401" spans="1:22" ht="14.4" x14ac:dyDescent="0.25">
      <c r="A1401" s="6" t="s">
        <v>923</v>
      </c>
      <c r="B1401" s="6" t="s">
        <v>3976</v>
      </c>
      <c r="C1401" s="10">
        <v>480087932</v>
      </c>
      <c r="D1401" s="6"/>
      <c r="E1401" s="11">
        <v>0.59379629629629627</v>
      </c>
      <c r="F1401" s="31">
        <v>5121734450</v>
      </c>
      <c r="G1401" s="6"/>
      <c r="H1401" s="6">
        <v>101</v>
      </c>
      <c r="I1401" s="6" t="s">
        <v>2393</v>
      </c>
      <c r="J1401" s="6" t="s">
        <v>2394</v>
      </c>
      <c r="K1401" s="6">
        <v>610</v>
      </c>
      <c r="L1401" s="6" t="s">
        <v>938</v>
      </c>
      <c r="M1401" s="6" t="s">
        <v>939</v>
      </c>
      <c r="N1401" s="6">
        <v>610</v>
      </c>
      <c r="O1401" s="6">
        <v>3</v>
      </c>
      <c r="P1401" s="31">
        <v>5015095036</v>
      </c>
      <c r="Q1401" s="6"/>
      <c r="R1401" s="6">
        <v>0</v>
      </c>
      <c r="S1401" s="6"/>
      <c r="T1401" s="6" t="s">
        <v>3976</v>
      </c>
      <c r="U1401" s="6" t="s">
        <v>3976</v>
      </c>
      <c r="V1401" s="8">
        <v>16470000</v>
      </c>
    </row>
    <row r="1402" spans="1:22" ht="14.4" x14ac:dyDescent="0.25">
      <c r="A1402" s="6" t="s">
        <v>923</v>
      </c>
      <c r="B1402" s="6" t="s">
        <v>3976</v>
      </c>
      <c r="C1402" s="10">
        <v>480087932</v>
      </c>
      <c r="D1402" s="6"/>
      <c r="E1402" s="11">
        <v>0.59379629629629627</v>
      </c>
      <c r="F1402" s="31">
        <v>5121734450</v>
      </c>
      <c r="G1402" s="6"/>
      <c r="H1402" s="6">
        <v>101</v>
      </c>
      <c r="I1402" s="6" t="s">
        <v>2395</v>
      </c>
      <c r="J1402" s="6" t="s">
        <v>2396</v>
      </c>
      <c r="K1402" s="6">
        <v>275</v>
      </c>
      <c r="L1402" s="6" t="s">
        <v>938</v>
      </c>
      <c r="M1402" s="6" t="s">
        <v>939</v>
      </c>
      <c r="N1402" s="6">
        <v>275</v>
      </c>
      <c r="O1402" s="6">
        <v>4</v>
      </c>
      <c r="P1402" s="31">
        <v>5015095036</v>
      </c>
      <c r="Q1402" s="6"/>
      <c r="R1402" s="6">
        <v>0</v>
      </c>
      <c r="S1402" s="6"/>
      <c r="T1402" s="6" t="s">
        <v>3976</v>
      </c>
      <c r="U1402" s="6" t="s">
        <v>3976</v>
      </c>
      <c r="V1402" s="8">
        <v>7425000</v>
      </c>
    </row>
    <row r="1403" spans="1:22" ht="14.4" x14ac:dyDescent="0.25">
      <c r="A1403" s="6" t="s">
        <v>923</v>
      </c>
      <c r="B1403" s="6" t="s">
        <v>3976</v>
      </c>
      <c r="C1403" s="10">
        <v>480089193</v>
      </c>
      <c r="D1403" s="6"/>
      <c r="E1403" s="11">
        <v>0.58704861111111117</v>
      </c>
      <c r="F1403" s="31">
        <v>5121734448</v>
      </c>
      <c r="G1403" s="6"/>
      <c r="H1403" s="6">
        <v>101</v>
      </c>
      <c r="I1403" s="6" t="s">
        <v>2395</v>
      </c>
      <c r="J1403" s="6" t="s">
        <v>2396</v>
      </c>
      <c r="K1403" s="6">
        <v>45</v>
      </c>
      <c r="L1403" s="6" t="s">
        <v>938</v>
      </c>
      <c r="M1403" s="6" t="s">
        <v>939</v>
      </c>
      <c r="N1403" s="6">
        <v>45</v>
      </c>
      <c r="O1403" s="6">
        <v>6</v>
      </c>
      <c r="P1403" s="31">
        <v>5015095036</v>
      </c>
      <c r="Q1403" s="6"/>
      <c r="R1403" s="6">
        <v>0</v>
      </c>
      <c r="S1403" s="6"/>
      <c r="T1403" s="6" t="s">
        <v>3976</v>
      </c>
      <c r="U1403" s="6" t="s">
        <v>3976</v>
      </c>
      <c r="V1403" s="8">
        <v>1365525</v>
      </c>
    </row>
    <row r="1404" spans="1:22" ht="14.4" x14ac:dyDescent="0.25">
      <c r="A1404" s="6" t="s">
        <v>923</v>
      </c>
      <c r="B1404" s="6" t="s">
        <v>3976</v>
      </c>
      <c r="C1404" s="10">
        <v>480087932</v>
      </c>
      <c r="D1404" s="6"/>
      <c r="E1404" s="11">
        <v>0.59379629629629627</v>
      </c>
      <c r="F1404" s="31">
        <v>5121734450</v>
      </c>
      <c r="G1404" s="6"/>
      <c r="H1404" s="6">
        <v>101</v>
      </c>
      <c r="I1404" s="6" t="s">
        <v>2399</v>
      </c>
      <c r="J1404" s="6" t="s">
        <v>2400</v>
      </c>
      <c r="K1404" s="6">
        <v>270</v>
      </c>
      <c r="L1404" s="6" t="s">
        <v>938</v>
      </c>
      <c r="M1404" s="6" t="s">
        <v>939</v>
      </c>
      <c r="N1404" s="6">
        <v>270</v>
      </c>
      <c r="O1404" s="6">
        <v>5</v>
      </c>
      <c r="P1404" s="31">
        <v>5015095036</v>
      </c>
      <c r="Q1404" s="6"/>
      <c r="R1404" s="6">
        <v>0</v>
      </c>
      <c r="S1404" s="6"/>
      <c r="T1404" s="6" t="s">
        <v>3976</v>
      </c>
      <c r="U1404" s="6" t="s">
        <v>3976</v>
      </c>
      <c r="V1404" s="8">
        <v>7290000</v>
      </c>
    </row>
    <row r="1405" spans="1:22" ht="14.4" x14ac:dyDescent="0.25">
      <c r="A1405" s="6" t="s">
        <v>923</v>
      </c>
      <c r="B1405" s="6" t="s">
        <v>3976</v>
      </c>
      <c r="C1405" s="10">
        <v>480087932</v>
      </c>
      <c r="D1405" s="6"/>
      <c r="E1405" s="11">
        <v>0.65172453703703703</v>
      </c>
      <c r="F1405" s="31">
        <v>5121734451</v>
      </c>
      <c r="G1405" s="6"/>
      <c r="H1405" s="6">
        <v>101</v>
      </c>
      <c r="I1405" s="6" t="s">
        <v>2399</v>
      </c>
      <c r="J1405" s="6" t="s">
        <v>2400</v>
      </c>
      <c r="K1405" s="6">
        <v>10</v>
      </c>
      <c r="L1405" s="6" t="s">
        <v>938</v>
      </c>
      <c r="M1405" s="6" t="s">
        <v>939</v>
      </c>
      <c r="N1405" s="6">
        <v>10</v>
      </c>
      <c r="O1405" s="6">
        <v>1</v>
      </c>
      <c r="P1405" s="31">
        <v>5015095036</v>
      </c>
      <c r="Q1405" s="6"/>
      <c r="R1405" s="6">
        <v>0</v>
      </c>
      <c r="S1405" s="6"/>
      <c r="T1405" s="6" t="s">
        <v>3976</v>
      </c>
      <c r="U1405" s="6" t="s">
        <v>3976</v>
      </c>
      <c r="V1405" s="8">
        <v>270000</v>
      </c>
    </row>
    <row r="1406" spans="1:22" ht="14.4" x14ac:dyDescent="0.25">
      <c r="A1406" s="6" t="s">
        <v>923</v>
      </c>
      <c r="B1406" s="6" t="s">
        <v>3976</v>
      </c>
      <c r="C1406" s="10">
        <v>480089193</v>
      </c>
      <c r="D1406" s="6"/>
      <c r="E1406" s="11">
        <v>0.58704861111111117</v>
      </c>
      <c r="F1406" s="31">
        <v>5121734448</v>
      </c>
      <c r="G1406" s="6"/>
      <c r="H1406" s="6">
        <v>101</v>
      </c>
      <c r="I1406" s="6" t="s">
        <v>2399</v>
      </c>
      <c r="J1406" s="6" t="s">
        <v>2400</v>
      </c>
      <c r="K1406" s="6">
        <v>30</v>
      </c>
      <c r="L1406" s="6" t="s">
        <v>938</v>
      </c>
      <c r="M1406" s="6" t="s">
        <v>939</v>
      </c>
      <c r="N1406" s="6">
        <v>30</v>
      </c>
      <c r="O1406" s="6">
        <v>7</v>
      </c>
      <c r="P1406" s="31">
        <v>5015095036</v>
      </c>
      <c r="Q1406" s="6"/>
      <c r="R1406" s="6">
        <v>0</v>
      </c>
      <c r="S1406" s="6"/>
      <c r="T1406" s="6" t="s">
        <v>3976</v>
      </c>
      <c r="U1406" s="6" t="s">
        <v>3976</v>
      </c>
      <c r="V1406" s="8">
        <v>910350</v>
      </c>
    </row>
    <row r="1407" spans="1:22" ht="14.4" x14ac:dyDescent="0.25">
      <c r="A1407" s="6" t="s">
        <v>923</v>
      </c>
      <c r="B1407" s="6" t="s">
        <v>3976</v>
      </c>
      <c r="C1407" s="10">
        <v>480089193</v>
      </c>
      <c r="D1407" s="6"/>
      <c r="E1407" s="11">
        <v>0.58704861111111117</v>
      </c>
      <c r="F1407" s="31">
        <v>5121734448</v>
      </c>
      <c r="G1407" s="6"/>
      <c r="H1407" s="6">
        <v>101</v>
      </c>
      <c r="I1407" s="6" t="s">
        <v>2401</v>
      </c>
      <c r="J1407" s="6" t="s">
        <v>2402</v>
      </c>
      <c r="K1407" s="6">
        <v>15</v>
      </c>
      <c r="L1407" s="6" t="s">
        <v>938</v>
      </c>
      <c r="M1407" s="6" t="s">
        <v>939</v>
      </c>
      <c r="N1407" s="6">
        <v>15</v>
      </c>
      <c r="O1407" s="6">
        <v>8</v>
      </c>
      <c r="P1407" s="31">
        <v>5015095036</v>
      </c>
      <c r="Q1407" s="6"/>
      <c r="R1407" s="6">
        <v>0</v>
      </c>
      <c r="S1407" s="6"/>
      <c r="T1407" s="6" t="s">
        <v>3976</v>
      </c>
      <c r="U1407" s="6" t="s">
        <v>3976</v>
      </c>
      <c r="V1407" s="8">
        <v>455175</v>
      </c>
    </row>
    <row r="1408" spans="1:22" ht="14.4" x14ac:dyDescent="0.25">
      <c r="A1408" s="6" t="s">
        <v>923</v>
      </c>
      <c r="B1408" s="6" t="s">
        <v>3976</v>
      </c>
      <c r="C1408" s="10">
        <v>480089193</v>
      </c>
      <c r="D1408" s="6"/>
      <c r="E1408" s="11">
        <v>0.58704861111111117</v>
      </c>
      <c r="F1408" s="31">
        <v>5121734448</v>
      </c>
      <c r="G1408" s="6"/>
      <c r="H1408" s="6">
        <v>101</v>
      </c>
      <c r="I1408" s="6" t="s">
        <v>2403</v>
      </c>
      <c r="J1408" s="6" t="s">
        <v>2404</v>
      </c>
      <c r="K1408" s="6">
        <v>5</v>
      </c>
      <c r="L1408" s="6" t="s">
        <v>938</v>
      </c>
      <c r="M1408" s="6" t="s">
        <v>939</v>
      </c>
      <c r="N1408" s="6">
        <v>5</v>
      </c>
      <c r="O1408" s="6">
        <v>9</v>
      </c>
      <c r="P1408" s="31">
        <v>5015095036</v>
      </c>
      <c r="Q1408" s="6"/>
      <c r="R1408" s="6">
        <v>0</v>
      </c>
      <c r="S1408" s="6"/>
      <c r="T1408" s="6" t="s">
        <v>3976</v>
      </c>
      <c r="U1408" s="6" t="s">
        <v>3976</v>
      </c>
      <c r="V1408" s="8">
        <v>151725</v>
      </c>
    </row>
    <row r="1409" spans="1:23" ht="14.4" x14ac:dyDescent="0.25">
      <c r="A1409" s="6" t="s">
        <v>923</v>
      </c>
      <c r="B1409" s="6" t="s">
        <v>3976</v>
      </c>
      <c r="C1409" s="10">
        <v>480087932</v>
      </c>
      <c r="D1409" s="6"/>
      <c r="E1409" s="11">
        <v>0.59379629629629627</v>
      </c>
      <c r="F1409" s="31">
        <v>5121734450</v>
      </c>
      <c r="G1409" s="6"/>
      <c r="H1409" s="6">
        <v>101</v>
      </c>
      <c r="I1409" s="6" t="s">
        <v>2403</v>
      </c>
      <c r="J1409" s="6" t="s">
        <v>2404</v>
      </c>
      <c r="K1409" s="6">
        <v>20</v>
      </c>
      <c r="L1409" s="6" t="s">
        <v>938</v>
      </c>
      <c r="M1409" s="6" t="s">
        <v>939</v>
      </c>
      <c r="N1409" s="6">
        <v>20</v>
      </c>
      <c r="O1409" s="6">
        <v>6</v>
      </c>
      <c r="P1409" s="31">
        <v>5015095036</v>
      </c>
      <c r="Q1409" s="6"/>
      <c r="R1409" s="6">
        <v>0</v>
      </c>
      <c r="S1409" s="6"/>
      <c r="T1409" s="6" t="s">
        <v>3976</v>
      </c>
      <c r="U1409" s="6" t="s">
        <v>3976</v>
      </c>
      <c r="V1409" s="8">
        <v>540000</v>
      </c>
    </row>
    <row r="1410" spans="1:23" ht="14.4" x14ac:dyDescent="0.25">
      <c r="A1410" s="6" t="s">
        <v>923</v>
      </c>
      <c r="B1410" s="6" t="s">
        <v>3976</v>
      </c>
      <c r="C1410" s="10">
        <v>480089193</v>
      </c>
      <c r="D1410" s="6"/>
      <c r="E1410" s="11">
        <v>0.58704861111111117</v>
      </c>
      <c r="F1410" s="31">
        <v>5121734448</v>
      </c>
      <c r="G1410" s="6"/>
      <c r="H1410" s="6">
        <v>101</v>
      </c>
      <c r="I1410" s="6" t="s">
        <v>2405</v>
      </c>
      <c r="J1410" s="6" t="s">
        <v>2406</v>
      </c>
      <c r="K1410" s="6">
        <v>2</v>
      </c>
      <c r="L1410" s="6" t="s">
        <v>938</v>
      </c>
      <c r="M1410" s="6" t="s">
        <v>939</v>
      </c>
      <c r="N1410" s="6">
        <v>2</v>
      </c>
      <c r="O1410" s="6">
        <v>10</v>
      </c>
      <c r="P1410" s="31">
        <v>5015095036</v>
      </c>
      <c r="Q1410" s="6"/>
      <c r="R1410" s="6">
        <v>0</v>
      </c>
      <c r="S1410" s="6"/>
      <c r="T1410" s="6" t="s">
        <v>3976</v>
      </c>
      <c r="U1410" s="6" t="s">
        <v>3976</v>
      </c>
      <c r="V1410" s="8">
        <v>60690</v>
      </c>
    </row>
    <row r="1411" spans="1:23" ht="14.4" x14ac:dyDescent="0.25">
      <c r="A1411" s="6" t="s">
        <v>923</v>
      </c>
      <c r="B1411" s="6" t="s">
        <v>3976</v>
      </c>
      <c r="C1411" s="10">
        <v>480089312</v>
      </c>
      <c r="D1411" s="6"/>
      <c r="E1411" s="11">
        <v>0.49597222222222226</v>
      </c>
      <c r="F1411" s="31">
        <v>5121734385</v>
      </c>
      <c r="G1411" s="6"/>
      <c r="H1411" s="6">
        <v>101</v>
      </c>
      <c r="I1411" s="6" t="s">
        <v>2815</v>
      </c>
      <c r="J1411" s="6" t="s">
        <v>2816</v>
      </c>
      <c r="K1411" s="6">
        <v>130</v>
      </c>
      <c r="L1411" s="6" t="s">
        <v>938</v>
      </c>
      <c r="M1411" s="6" t="s">
        <v>939</v>
      </c>
      <c r="N1411" s="6">
        <v>130</v>
      </c>
      <c r="O1411" s="6">
        <v>1</v>
      </c>
      <c r="P1411" s="31">
        <v>5015095036</v>
      </c>
      <c r="Q1411" s="6"/>
      <c r="R1411" s="6">
        <v>0</v>
      </c>
      <c r="S1411" s="6"/>
      <c r="T1411" s="6" t="s">
        <v>3976</v>
      </c>
      <c r="U1411" s="6" t="s">
        <v>3976</v>
      </c>
      <c r="V1411" s="8">
        <v>2600000</v>
      </c>
    </row>
    <row r="1412" spans="1:23" ht="14.4" x14ac:dyDescent="0.25">
      <c r="A1412" s="6" t="s">
        <v>923</v>
      </c>
      <c r="B1412" s="6" t="s">
        <v>3977</v>
      </c>
      <c r="C1412" s="10">
        <v>480089270</v>
      </c>
      <c r="D1412" s="6"/>
      <c r="E1412" s="11">
        <v>0.72633101851851845</v>
      </c>
      <c r="F1412" s="31">
        <v>5121734813</v>
      </c>
      <c r="G1412" s="6"/>
      <c r="H1412" s="6">
        <v>101</v>
      </c>
      <c r="I1412" s="6" t="s">
        <v>2783</v>
      </c>
      <c r="J1412" s="6" t="s">
        <v>2784</v>
      </c>
      <c r="K1412" s="8">
        <v>2400</v>
      </c>
      <c r="L1412" s="6" t="s">
        <v>938</v>
      </c>
      <c r="M1412" s="6" t="s">
        <v>939</v>
      </c>
      <c r="N1412" s="8">
        <v>2400</v>
      </c>
      <c r="O1412" s="6">
        <v>1</v>
      </c>
      <c r="P1412" s="31">
        <v>5015095036</v>
      </c>
      <c r="Q1412" s="6"/>
      <c r="R1412" s="6">
        <v>0</v>
      </c>
      <c r="S1412" s="6"/>
      <c r="T1412" s="6" t="s">
        <v>3977</v>
      </c>
      <c r="U1412" s="6" t="s">
        <v>3977</v>
      </c>
      <c r="V1412" s="8">
        <v>24000000</v>
      </c>
    </row>
    <row r="1413" spans="1:23" ht="14.4" x14ac:dyDescent="0.25">
      <c r="A1413" s="6" t="s">
        <v>923</v>
      </c>
      <c r="B1413" s="6" t="s">
        <v>3978</v>
      </c>
      <c r="C1413" s="10">
        <v>480084195</v>
      </c>
      <c r="D1413" s="6"/>
      <c r="E1413" s="11">
        <v>0.74776620370370372</v>
      </c>
      <c r="F1413" s="31">
        <v>5121735032</v>
      </c>
      <c r="G1413" s="6"/>
      <c r="H1413" s="6">
        <v>101</v>
      </c>
      <c r="I1413" s="6"/>
      <c r="J1413" s="6" t="s">
        <v>1158</v>
      </c>
      <c r="K1413" s="6">
        <v>1</v>
      </c>
      <c r="L1413" s="6"/>
      <c r="M1413" s="6" t="s">
        <v>925</v>
      </c>
      <c r="N1413" s="6"/>
      <c r="O1413" s="6">
        <v>1</v>
      </c>
      <c r="P1413" s="31">
        <v>5015019014</v>
      </c>
      <c r="Q1413" s="6"/>
      <c r="R1413" s="6">
        <v>0</v>
      </c>
      <c r="S1413" s="6"/>
      <c r="T1413" s="6" t="s">
        <v>3978</v>
      </c>
      <c r="U1413" s="6" t="s">
        <v>3978</v>
      </c>
      <c r="V1413" s="8">
        <v>271950000</v>
      </c>
    </row>
    <row r="1414" spans="1:23" ht="14.4" x14ac:dyDescent="0.25">
      <c r="A1414" s="6" t="s">
        <v>923</v>
      </c>
      <c r="B1414" s="6" t="s">
        <v>3978</v>
      </c>
      <c r="C1414" s="10">
        <v>480089459</v>
      </c>
      <c r="D1414" s="6"/>
      <c r="E1414" s="11">
        <v>0.49792824074074077</v>
      </c>
      <c r="F1414" s="31">
        <v>5121734829</v>
      </c>
      <c r="G1414" s="6"/>
      <c r="H1414" s="6">
        <v>101</v>
      </c>
      <c r="I1414" s="6"/>
      <c r="J1414" s="6" t="s">
        <v>2851</v>
      </c>
      <c r="K1414" s="6">
        <v>1</v>
      </c>
      <c r="L1414" s="6"/>
      <c r="M1414" s="6" t="s">
        <v>925</v>
      </c>
      <c r="N1414" s="6"/>
      <c r="O1414" s="6">
        <v>1</v>
      </c>
      <c r="P1414" s="31">
        <v>5015019014</v>
      </c>
      <c r="Q1414" s="6"/>
      <c r="R1414" s="6">
        <v>0</v>
      </c>
      <c r="S1414" s="6"/>
      <c r="T1414" s="6" t="s">
        <v>3978</v>
      </c>
      <c r="U1414" s="6" t="s">
        <v>3978</v>
      </c>
      <c r="V1414" s="8">
        <v>5710000</v>
      </c>
      <c r="W1414" s="36" t="s">
        <v>18009</v>
      </c>
    </row>
    <row r="1415" spans="1:23" ht="14.4" x14ac:dyDescent="0.25">
      <c r="A1415" s="6" t="s">
        <v>923</v>
      </c>
      <c r="B1415" s="6" t="s">
        <v>3978</v>
      </c>
      <c r="C1415" s="10">
        <v>480089312</v>
      </c>
      <c r="D1415" s="6"/>
      <c r="E1415" s="11">
        <v>0.50634259259259262</v>
      </c>
      <c r="F1415" s="31">
        <v>5121734930</v>
      </c>
      <c r="G1415" s="6"/>
      <c r="H1415" s="6">
        <v>101</v>
      </c>
      <c r="I1415" s="6"/>
      <c r="J1415" s="6" t="s">
        <v>2817</v>
      </c>
      <c r="K1415" s="6">
        <v>1</v>
      </c>
      <c r="L1415" s="6"/>
      <c r="M1415" s="6" t="s">
        <v>925</v>
      </c>
      <c r="N1415" s="6"/>
      <c r="O1415" s="6">
        <v>1</v>
      </c>
      <c r="P1415" s="31">
        <v>5015019014</v>
      </c>
      <c r="Q1415" s="6"/>
      <c r="R1415" s="6">
        <v>0</v>
      </c>
      <c r="S1415" s="6"/>
      <c r="T1415" s="6" t="s">
        <v>3978</v>
      </c>
      <c r="U1415" s="6" t="s">
        <v>3978</v>
      </c>
      <c r="V1415" s="8">
        <v>200000</v>
      </c>
    </row>
    <row r="1416" spans="1:23" ht="14.4" x14ac:dyDescent="0.25">
      <c r="A1416" s="6" t="s">
        <v>923</v>
      </c>
      <c r="B1416" s="6" t="s">
        <v>3978</v>
      </c>
      <c r="C1416" s="10">
        <v>480089196</v>
      </c>
      <c r="D1416" s="6"/>
      <c r="E1416" s="11">
        <v>0.7917939814814815</v>
      </c>
      <c r="F1416" s="31">
        <v>5121735052</v>
      </c>
      <c r="G1416" s="6"/>
      <c r="H1416" s="6">
        <v>101</v>
      </c>
      <c r="I1416" s="6" t="s">
        <v>2757</v>
      </c>
      <c r="J1416" s="6" t="s">
        <v>2758</v>
      </c>
      <c r="K1416" s="6">
        <v>390</v>
      </c>
      <c r="L1416" s="6" t="s">
        <v>938</v>
      </c>
      <c r="M1416" s="6" t="s">
        <v>939</v>
      </c>
      <c r="N1416" s="6">
        <v>390</v>
      </c>
      <c r="O1416" s="6">
        <v>1</v>
      </c>
      <c r="P1416" s="31">
        <v>5015095036</v>
      </c>
      <c r="Q1416" s="6"/>
      <c r="R1416" s="6">
        <v>0</v>
      </c>
      <c r="S1416" s="6"/>
      <c r="T1416" s="6" t="s">
        <v>3978</v>
      </c>
      <c r="U1416" s="6" t="s">
        <v>3978</v>
      </c>
      <c r="V1416" s="8">
        <v>89700000</v>
      </c>
    </row>
    <row r="1417" spans="1:23" ht="14.4" x14ac:dyDescent="0.25">
      <c r="A1417" s="6" t="s">
        <v>923</v>
      </c>
      <c r="B1417" s="6" t="s">
        <v>3978</v>
      </c>
      <c r="C1417" s="10">
        <v>480089196</v>
      </c>
      <c r="D1417" s="6"/>
      <c r="E1417" s="11">
        <v>0.7917939814814815</v>
      </c>
      <c r="F1417" s="31">
        <v>5121735052</v>
      </c>
      <c r="G1417" s="6"/>
      <c r="H1417" s="6">
        <v>101</v>
      </c>
      <c r="I1417" s="6" t="s">
        <v>2759</v>
      </c>
      <c r="J1417" s="6" t="s">
        <v>2760</v>
      </c>
      <c r="K1417" s="6">
        <v>120</v>
      </c>
      <c r="L1417" s="6" t="s">
        <v>938</v>
      </c>
      <c r="M1417" s="6" t="s">
        <v>939</v>
      </c>
      <c r="N1417" s="6">
        <v>120</v>
      </c>
      <c r="O1417" s="6">
        <v>2</v>
      </c>
      <c r="P1417" s="31">
        <v>5015095036</v>
      </c>
      <c r="Q1417" s="6"/>
      <c r="R1417" s="6">
        <v>0</v>
      </c>
      <c r="S1417" s="6"/>
      <c r="T1417" s="6" t="s">
        <v>3978</v>
      </c>
      <c r="U1417" s="6" t="s">
        <v>3978</v>
      </c>
      <c r="V1417" s="8">
        <v>8328000</v>
      </c>
    </row>
    <row r="1418" spans="1:23" ht="14.4" x14ac:dyDescent="0.25">
      <c r="A1418" s="6" t="s">
        <v>923</v>
      </c>
      <c r="B1418" s="6" t="s">
        <v>3979</v>
      </c>
      <c r="C1418" s="10">
        <v>480089195</v>
      </c>
      <c r="D1418" s="6"/>
      <c r="E1418" s="11">
        <v>0.68173611111111121</v>
      </c>
      <c r="F1418" s="31">
        <v>5121735233</v>
      </c>
      <c r="G1418" s="6"/>
      <c r="H1418" s="6">
        <v>101</v>
      </c>
      <c r="I1418" s="6" t="s">
        <v>2755</v>
      </c>
      <c r="J1418" s="6" t="s">
        <v>2756</v>
      </c>
      <c r="K1418" s="8">
        <v>83000</v>
      </c>
      <c r="L1418" s="6" t="s">
        <v>938</v>
      </c>
      <c r="M1418" s="6" t="s">
        <v>939</v>
      </c>
      <c r="N1418" s="8">
        <v>83000</v>
      </c>
      <c r="O1418" s="6">
        <v>1</v>
      </c>
      <c r="P1418" s="31">
        <v>5015095036</v>
      </c>
      <c r="Q1418" s="6"/>
      <c r="R1418" s="6">
        <v>0</v>
      </c>
      <c r="S1418" s="6"/>
      <c r="T1418" s="6" t="s">
        <v>3979</v>
      </c>
      <c r="U1418" s="6" t="s">
        <v>3979</v>
      </c>
      <c r="V1418" s="8">
        <v>51460000</v>
      </c>
    </row>
    <row r="1419" spans="1:23" ht="14.4" x14ac:dyDescent="0.25">
      <c r="A1419" s="6" t="s">
        <v>923</v>
      </c>
      <c r="B1419" s="6" t="s">
        <v>3979</v>
      </c>
      <c r="C1419" s="10">
        <v>480089396</v>
      </c>
      <c r="D1419" s="6"/>
      <c r="E1419" s="11">
        <v>0.68196759259259254</v>
      </c>
      <c r="F1419" s="31">
        <v>5121735234</v>
      </c>
      <c r="G1419" s="6"/>
      <c r="H1419" s="6">
        <v>101</v>
      </c>
      <c r="I1419" s="6" t="s">
        <v>2831</v>
      </c>
      <c r="J1419" s="6" t="s">
        <v>2832</v>
      </c>
      <c r="K1419" s="8">
        <v>25000</v>
      </c>
      <c r="L1419" s="6" t="s">
        <v>938</v>
      </c>
      <c r="M1419" s="6" t="s">
        <v>939</v>
      </c>
      <c r="N1419" s="8">
        <v>25000</v>
      </c>
      <c r="O1419" s="6">
        <v>1</v>
      </c>
      <c r="P1419" s="31">
        <v>5015095036</v>
      </c>
      <c r="Q1419" s="6"/>
      <c r="R1419" s="6">
        <v>0</v>
      </c>
      <c r="S1419" s="6"/>
      <c r="T1419" s="6" t="s">
        <v>3979</v>
      </c>
      <c r="U1419" s="6" t="s">
        <v>3979</v>
      </c>
      <c r="V1419" s="8">
        <v>10500000</v>
      </c>
    </row>
    <row r="1420" spans="1:23" ht="14.4" x14ac:dyDescent="0.25">
      <c r="A1420" s="6" t="s">
        <v>923</v>
      </c>
      <c r="B1420" s="6" t="s">
        <v>3980</v>
      </c>
      <c r="C1420" s="10">
        <v>480089268</v>
      </c>
      <c r="D1420" s="6"/>
      <c r="E1420" s="11">
        <v>0.43134259259259261</v>
      </c>
      <c r="F1420" s="31">
        <v>5121735363</v>
      </c>
      <c r="G1420" s="6"/>
      <c r="H1420" s="6">
        <v>101</v>
      </c>
      <c r="I1420" s="6" t="s">
        <v>1219</v>
      </c>
      <c r="J1420" s="6" t="s">
        <v>1220</v>
      </c>
      <c r="K1420" s="6">
        <v>250</v>
      </c>
      <c r="L1420" s="6" t="s">
        <v>938</v>
      </c>
      <c r="M1420" s="6" t="s">
        <v>939</v>
      </c>
      <c r="N1420" s="6">
        <v>250</v>
      </c>
      <c r="O1420" s="6">
        <v>1</v>
      </c>
      <c r="P1420" s="31">
        <v>5015095036</v>
      </c>
      <c r="Q1420" s="6"/>
      <c r="R1420" s="6">
        <v>0</v>
      </c>
      <c r="S1420" s="6"/>
      <c r="T1420" s="6" t="s">
        <v>3980</v>
      </c>
      <c r="U1420" s="6" t="s">
        <v>3980</v>
      </c>
      <c r="V1420" s="8">
        <v>200000</v>
      </c>
    </row>
    <row r="1421" spans="1:23" ht="14.4" x14ac:dyDescent="0.25">
      <c r="A1421" s="6" t="s">
        <v>923</v>
      </c>
      <c r="B1421" s="6" t="s">
        <v>3980</v>
      </c>
      <c r="C1421" s="10">
        <v>480089268</v>
      </c>
      <c r="D1421" s="6"/>
      <c r="E1421" s="11">
        <v>0.43134259259259261</v>
      </c>
      <c r="F1421" s="31">
        <v>5121735363</v>
      </c>
      <c r="G1421" s="6"/>
      <c r="H1421" s="6">
        <v>101</v>
      </c>
      <c r="I1421" s="6" t="s">
        <v>1221</v>
      </c>
      <c r="J1421" s="6" t="s">
        <v>1222</v>
      </c>
      <c r="K1421" s="6">
        <v>250</v>
      </c>
      <c r="L1421" s="6" t="s">
        <v>938</v>
      </c>
      <c r="M1421" s="6" t="s">
        <v>939</v>
      </c>
      <c r="N1421" s="6">
        <v>250</v>
      </c>
      <c r="O1421" s="6">
        <v>2</v>
      </c>
      <c r="P1421" s="31">
        <v>5015095036</v>
      </c>
      <c r="Q1421" s="6"/>
      <c r="R1421" s="6">
        <v>0</v>
      </c>
      <c r="S1421" s="6"/>
      <c r="T1421" s="6" t="s">
        <v>3980</v>
      </c>
      <c r="U1421" s="6" t="s">
        <v>3980</v>
      </c>
      <c r="V1421" s="8">
        <v>200000</v>
      </c>
    </row>
    <row r="1422" spans="1:23" ht="14.4" x14ac:dyDescent="0.25">
      <c r="A1422" s="6" t="s">
        <v>923</v>
      </c>
      <c r="B1422" s="6" t="s">
        <v>3980</v>
      </c>
      <c r="C1422" s="10">
        <v>480089268</v>
      </c>
      <c r="D1422" s="6"/>
      <c r="E1422" s="11">
        <v>0.43134259259259261</v>
      </c>
      <c r="F1422" s="31">
        <v>5121735363</v>
      </c>
      <c r="G1422" s="6"/>
      <c r="H1422" s="6">
        <v>101</v>
      </c>
      <c r="I1422" s="6" t="s">
        <v>1223</v>
      </c>
      <c r="J1422" s="6" t="s">
        <v>1224</v>
      </c>
      <c r="K1422" s="6">
        <v>250</v>
      </c>
      <c r="L1422" s="6" t="s">
        <v>938</v>
      </c>
      <c r="M1422" s="6" t="s">
        <v>939</v>
      </c>
      <c r="N1422" s="6">
        <v>250</v>
      </c>
      <c r="O1422" s="6">
        <v>3</v>
      </c>
      <c r="P1422" s="31">
        <v>5015095036</v>
      </c>
      <c r="Q1422" s="6"/>
      <c r="R1422" s="6">
        <v>0</v>
      </c>
      <c r="S1422" s="6"/>
      <c r="T1422" s="6" t="s">
        <v>3980</v>
      </c>
      <c r="U1422" s="6" t="s">
        <v>3980</v>
      </c>
      <c r="V1422" s="8">
        <v>200000</v>
      </c>
    </row>
    <row r="1423" spans="1:23" ht="14.4" x14ac:dyDescent="0.25">
      <c r="A1423" s="6" t="s">
        <v>923</v>
      </c>
      <c r="B1423" s="6" t="s">
        <v>3980</v>
      </c>
      <c r="C1423" s="10">
        <v>480089268</v>
      </c>
      <c r="D1423" s="6"/>
      <c r="E1423" s="11">
        <v>0.43134259259259261</v>
      </c>
      <c r="F1423" s="31">
        <v>5121735363</v>
      </c>
      <c r="G1423" s="6"/>
      <c r="H1423" s="6">
        <v>101</v>
      </c>
      <c r="I1423" s="6" t="s">
        <v>1225</v>
      </c>
      <c r="J1423" s="6" t="s">
        <v>1226</v>
      </c>
      <c r="K1423" s="6">
        <v>250</v>
      </c>
      <c r="L1423" s="6" t="s">
        <v>938</v>
      </c>
      <c r="M1423" s="6" t="s">
        <v>939</v>
      </c>
      <c r="N1423" s="6">
        <v>250</v>
      </c>
      <c r="O1423" s="6">
        <v>4</v>
      </c>
      <c r="P1423" s="31">
        <v>5015095036</v>
      </c>
      <c r="Q1423" s="6"/>
      <c r="R1423" s="6">
        <v>0</v>
      </c>
      <c r="S1423" s="6"/>
      <c r="T1423" s="6" t="s">
        <v>3980</v>
      </c>
      <c r="U1423" s="6" t="s">
        <v>3980</v>
      </c>
      <c r="V1423" s="8">
        <v>200000</v>
      </c>
    </row>
    <row r="1424" spans="1:23" ht="14.4" x14ac:dyDescent="0.25">
      <c r="A1424" s="6" t="s">
        <v>923</v>
      </c>
      <c r="B1424" s="6" t="s">
        <v>3980</v>
      </c>
      <c r="C1424" s="10">
        <v>480089268</v>
      </c>
      <c r="D1424" s="6"/>
      <c r="E1424" s="11">
        <v>0.43134259259259261</v>
      </c>
      <c r="F1424" s="31">
        <v>5121735363</v>
      </c>
      <c r="G1424" s="6"/>
      <c r="H1424" s="6">
        <v>101</v>
      </c>
      <c r="I1424" s="6" t="s">
        <v>1227</v>
      </c>
      <c r="J1424" s="6" t="s">
        <v>1228</v>
      </c>
      <c r="K1424" s="6">
        <v>250</v>
      </c>
      <c r="L1424" s="6" t="s">
        <v>938</v>
      </c>
      <c r="M1424" s="6" t="s">
        <v>939</v>
      </c>
      <c r="N1424" s="6">
        <v>250</v>
      </c>
      <c r="O1424" s="6">
        <v>5</v>
      </c>
      <c r="P1424" s="31">
        <v>5015095036</v>
      </c>
      <c r="Q1424" s="6"/>
      <c r="R1424" s="6">
        <v>0</v>
      </c>
      <c r="S1424" s="6"/>
      <c r="T1424" s="6" t="s">
        <v>3980</v>
      </c>
      <c r="U1424" s="6" t="s">
        <v>3980</v>
      </c>
      <c r="V1424" s="8">
        <v>200000</v>
      </c>
    </row>
    <row r="1425" spans="1:22" ht="14.4" x14ac:dyDescent="0.25">
      <c r="A1425" s="6" t="s">
        <v>923</v>
      </c>
      <c r="B1425" s="6" t="s">
        <v>3980</v>
      </c>
      <c r="C1425" s="10">
        <v>480089268</v>
      </c>
      <c r="D1425" s="6"/>
      <c r="E1425" s="11">
        <v>0.43134259259259261</v>
      </c>
      <c r="F1425" s="31">
        <v>5121735363</v>
      </c>
      <c r="G1425" s="6"/>
      <c r="H1425" s="6">
        <v>101</v>
      </c>
      <c r="I1425" s="6" t="s">
        <v>1229</v>
      </c>
      <c r="J1425" s="6" t="s">
        <v>1230</v>
      </c>
      <c r="K1425" s="6">
        <v>250</v>
      </c>
      <c r="L1425" s="6" t="s">
        <v>938</v>
      </c>
      <c r="M1425" s="6" t="s">
        <v>939</v>
      </c>
      <c r="N1425" s="6">
        <v>250</v>
      </c>
      <c r="O1425" s="6">
        <v>6</v>
      </c>
      <c r="P1425" s="31">
        <v>5015095036</v>
      </c>
      <c r="Q1425" s="6"/>
      <c r="R1425" s="6">
        <v>0</v>
      </c>
      <c r="S1425" s="6"/>
      <c r="T1425" s="6" t="s">
        <v>3980</v>
      </c>
      <c r="U1425" s="6" t="s">
        <v>3980</v>
      </c>
      <c r="V1425" s="8">
        <v>200000</v>
      </c>
    </row>
    <row r="1426" spans="1:22" ht="14.4" x14ac:dyDescent="0.25">
      <c r="A1426" s="6" t="s">
        <v>923</v>
      </c>
      <c r="B1426" s="6" t="s">
        <v>3980</v>
      </c>
      <c r="C1426" s="10">
        <v>480089268</v>
      </c>
      <c r="D1426" s="6"/>
      <c r="E1426" s="11">
        <v>0.43134259259259261</v>
      </c>
      <c r="F1426" s="31">
        <v>5121735363</v>
      </c>
      <c r="G1426" s="6"/>
      <c r="H1426" s="6">
        <v>101</v>
      </c>
      <c r="I1426" s="6" t="s">
        <v>1231</v>
      </c>
      <c r="J1426" s="6" t="s">
        <v>1232</v>
      </c>
      <c r="K1426" s="6">
        <v>250</v>
      </c>
      <c r="L1426" s="6" t="s">
        <v>938</v>
      </c>
      <c r="M1426" s="6" t="s">
        <v>939</v>
      </c>
      <c r="N1426" s="6">
        <v>250</v>
      </c>
      <c r="O1426" s="6">
        <v>7</v>
      </c>
      <c r="P1426" s="31">
        <v>5015095036</v>
      </c>
      <c r="Q1426" s="6"/>
      <c r="R1426" s="6">
        <v>0</v>
      </c>
      <c r="S1426" s="6"/>
      <c r="T1426" s="6" t="s">
        <v>3980</v>
      </c>
      <c r="U1426" s="6" t="s">
        <v>3980</v>
      </c>
      <c r="V1426" s="8">
        <v>200000</v>
      </c>
    </row>
    <row r="1427" spans="1:22" ht="14.4" x14ac:dyDescent="0.25">
      <c r="A1427" s="6" t="s">
        <v>923</v>
      </c>
      <c r="B1427" s="6" t="s">
        <v>3980</v>
      </c>
      <c r="C1427" s="10">
        <v>480089268</v>
      </c>
      <c r="D1427" s="6"/>
      <c r="E1427" s="11">
        <v>0.43134259259259261</v>
      </c>
      <c r="F1427" s="31">
        <v>5121735363</v>
      </c>
      <c r="G1427" s="6"/>
      <c r="H1427" s="6">
        <v>101</v>
      </c>
      <c r="I1427" s="6" t="s">
        <v>1233</v>
      </c>
      <c r="J1427" s="6" t="s">
        <v>1234</v>
      </c>
      <c r="K1427" s="6">
        <v>250</v>
      </c>
      <c r="L1427" s="6" t="s">
        <v>938</v>
      </c>
      <c r="M1427" s="6" t="s">
        <v>939</v>
      </c>
      <c r="N1427" s="6">
        <v>250</v>
      </c>
      <c r="O1427" s="6">
        <v>8</v>
      </c>
      <c r="P1427" s="31">
        <v>5015095036</v>
      </c>
      <c r="Q1427" s="6"/>
      <c r="R1427" s="6">
        <v>0</v>
      </c>
      <c r="S1427" s="6"/>
      <c r="T1427" s="6" t="s">
        <v>3980</v>
      </c>
      <c r="U1427" s="6" t="s">
        <v>3980</v>
      </c>
      <c r="V1427" s="8">
        <v>200000</v>
      </c>
    </row>
    <row r="1428" spans="1:22" ht="14.4" x14ac:dyDescent="0.25">
      <c r="A1428" s="6" t="s">
        <v>923</v>
      </c>
      <c r="B1428" s="6" t="s">
        <v>3980</v>
      </c>
      <c r="C1428" s="10">
        <v>480089268</v>
      </c>
      <c r="D1428" s="6"/>
      <c r="E1428" s="11">
        <v>0.43134259259259261</v>
      </c>
      <c r="F1428" s="31">
        <v>5121735363</v>
      </c>
      <c r="G1428" s="6"/>
      <c r="H1428" s="6">
        <v>101</v>
      </c>
      <c r="I1428" s="6" t="s">
        <v>1235</v>
      </c>
      <c r="J1428" s="6" t="s">
        <v>1236</v>
      </c>
      <c r="K1428" s="6">
        <v>250</v>
      </c>
      <c r="L1428" s="6" t="s">
        <v>938</v>
      </c>
      <c r="M1428" s="6" t="s">
        <v>939</v>
      </c>
      <c r="N1428" s="6">
        <v>250</v>
      </c>
      <c r="O1428" s="6">
        <v>9</v>
      </c>
      <c r="P1428" s="31">
        <v>5015095036</v>
      </c>
      <c r="Q1428" s="6"/>
      <c r="R1428" s="6">
        <v>0</v>
      </c>
      <c r="S1428" s="6"/>
      <c r="T1428" s="6" t="s">
        <v>3980</v>
      </c>
      <c r="U1428" s="6" t="s">
        <v>3980</v>
      </c>
      <c r="V1428" s="8">
        <v>200000</v>
      </c>
    </row>
    <row r="1429" spans="1:22" ht="14.4" x14ac:dyDescent="0.25">
      <c r="A1429" s="6" t="s">
        <v>923</v>
      </c>
      <c r="B1429" s="6" t="s">
        <v>3980</v>
      </c>
      <c r="C1429" s="10">
        <v>480089268</v>
      </c>
      <c r="D1429" s="6"/>
      <c r="E1429" s="11">
        <v>0.43134259259259261</v>
      </c>
      <c r="F1429" s="31">
        <v>5121735363</v>
      </c>
      <c r="G1429" s="6"/>
      <c r="H1429" s="6">
        <v>101</v>
      </c>
      <c r="I1429" s="6" t="s">
        <v>1237</v>
      </c>
      <c r="J1429" s="6" t="s">
        <v>1238</v>
      </c>
      <c r="K1429" s="6">
        <v>250</v>
      </c>
      <c r="L1429" s="6" t="s">
        <v>938</v>
      </c>
      <c r="M1429" s="6" t="s">
        <v>939</v>
      </c>
      <c r="N1429" s="6">
        <v>250</v>
      </c>
      <c r="O1429" s="6">
        <v>10</v>
      </c>
      <c r="P1429" s="31">
        <v>5015095036</v>
      </c>
      <c r="Q1429" s="6"/>
      <c r="R1429" s="6">
        <v>0</v>
      </c>
      <c r="S1429" s="6"/>
      <c r="T1429" s="6" t="s">
        <v>3980</v>
      </c>
      <c r="U1429" s="6" t="s">
        <v>3980</v>
      </c>
      <c r="V1429" s="8">
        <v>200000</v>
      </c>
    </row>
    <row r="1430" spans="1:22" ht="14.4" x14ac:dyDescent="0.25">
      <c r="A1430" s="6" t="s">
        <v>923</v>
      </c>
      <c r="B1430" s="6" t="s">
        <v>3980</v>
      </c>
      <c r="C1430" s="10">
        <v>480089268</v>
      </c>
      <c r="D1430" s="6"/>
      <c r="E1430" s="11">
        <v>0.43134259259259261</v>
      </c>
      <c r="F1430" s="31">
        <v>5121735363</v>
      </c>
      <c r="G1430" s="6"/>
      <c r="H1430" s="6">
        <v>101</v>
      </c>
      <c r="I1430" s="6" t="s">
        <v>1239</v>
      </c>
      <c r="J1430" s="6" t="s">
        <v>1240</v>
      </c>
      <c r="K1430" s="6">
        <v>250</v>
      </c>
      <c r="L1430" s="6" t="s">
        <v>938</v>
      </c>
      <c r="M1430" s="6" t="s">
        <v>939</v>
      </c>
      <c r="N1430" s="6">
        <v>250</v>
      </c>
      <c r="O1430" s="6">
        <v>11</v>
      </c>
      <c r="P1430" s="31">
        <v>5015095036</v>
      </c>
      <c r="Q1430" s="6"/>
      <c r="R1430" s="6">
        <v>0</v>
      </c>
      <c r="S1430" s="6"/>
      <c r="T1430" s="6" t="s">
        <v>3980</v>
      </c>
      <c r="U1430" s="6" t="s">
        <v>3980</v>
      </c>
      <c r="V1430" s="8">
        <v>200000</v>
      </c>
    </row>
    <row r="1431" spans="1:22" ht="14.4" x14ac:dyDescent="0.25">
      <c r="A1431" s="6" t="s">
        <v>923</v>
      </c>
      <c r="B1431" s="6" t="s">
        <v>3980</v>
      </c>
      <c r="C1431" s="10">
        <v>480089268</v>
      </c>
      <c r="D1431" s="6"/>
      <c r="E1431" s="11">
        <v>0.43134259259259261</v>
      </c>
      <c r="F1431" s="31">
        <v>5121735363</v>
      </c>
      <c r="G1431" s="6"/>
      <c r="H1431" s="6">
        <v>101</v>
      </c>
      <c r="I1431" s="6" t="s">
        <v>1241</v>
      </c>
      <c r="J1431" s="6" t="s">
        <v>1242</v>
      </c>
      <c r="K1431" s="6">
        <v>250</v>
      </c>
      <c r="L1431" s="6" t="s">
        <v>938</v>
      </c>
      <c r="M1431" s="6" t="s">
        <v>939</v>
      </c>
      <c r="N1431" s="6">
        <v>250</v>
      </c>
      <c r="O1431" s="6">
        <v>12</v>
      </c>
      <c r="P1431" s="31">
        <v>5015095036</v>
      </c>
      <c r="Q1431" s="6"/>
      <c r="R1431" s="6">
        <v>0</v>
      </c>
      <c r="S1431" s="6"/>
      <c r="T1431" s="6" t="s">
        <v>3980</v>
      </c>
      <c r="U1431" s="6" t="s">
        <v>3980</v>
      </c>
      <c r="V1431" s="8">
        <v>200000</v>
      </c>
    </row>
    <row r="1432" spans="1:22" ht="14.4" x14ac:dyDescent="0.25">
      <c r="A1432" s="6" t="s">
        <v>923</v>
      </c>
      <c r="B1432" s="6" t="s">
        <v>3980</v>
      </c>
      <c r="C1432" s="10">
        <v>480089296</v>
      </c>
      <c r="D1432" s="6"/>
      <c r="E1432" s="11">
        <v>0.43245370370370373</v>
      </c>
      <c r="F1432" s="31">
        <v>5121735365</v>
      </c>
      <c r="G1432" s="6"/>
      <c r="H1432" s="6">
        <v>101</v>
      </c>
      <c r="I1432" s="6" t="s">
        <v>2795</v>
      </c>
      <c r="J1432" s="6" t="s">
        <v>2796</v>
      </c>
      <c r="K1432" s="6">
        <v>450</v>
      </c>
      <c r="L1432" s="6" t="s">
        <v>938</v>
      </c>
      <c r="M1432" s="6" t="s">
        <v>939</v>
      </c>
      <c r="N1432" s="6">
        <v>450</v>
      </c>
      <c r="O1432" s="6">
        <v>1</v>
      </c>
      <c r="P1432" s="31">
        <v>5015095036</v>
      </c>
      <c r="Q1432" s="6"/>
      <c r="R1432" s="6">
        <v>0</v>
      </c>
      <c r="S1432" s="6"/>
      <c r="T1432" s="6" t="s">
        <v>3980</v>
      </c>
      <c r="U1432" s="6" t="s">
        <v>3980</v>
      </c>
      <c r="V1432" s="8">
        <v>21600000</v>
      </c>
    </row>
    <row r="1433" spans="1:22" ht="14.4" x14ac:dyDescent="0.25">
      <c r="A1433" s="6" t="s">
        <v>923</v>
      </c>
      <c r="B1433" s="6" t="s">
        <v>3980</v>
      </c>
      <c r="C1433" s="10">
        <v>480089296</v>
      </c>
      <c r="D1433" s="6"/>
      <c r="E1433" s="11">
        <v>0.43245370370370373</v>
      </c>
      <c r="F1433" s="31">
        <v>5121735365</v>
      </c>
      <c r="G1433" s="6"/>
      <c r="H1433" s="6">
        <v>101</v>
      </c>
      <c r="I1433" s="6" t="s">
        <v>2799</v>
      </c>
      <c r="J1433" s="6" t="s">
        <v>2800</v>
      </c>
      <c r="K1433" s="6">
        <v>115</v>
      </c>
      <c r="L1433" s="6" t="s">
        <v>938</v>
      </c>
      <c r="M1433" s="6" t="s">
        <v>939</v>
      </c>
      <c r="N1433" s="6">
        <v>115</v>
      </c>
      <c r="O1433" s="6">
        <v>2</v>
      </c>
      <c r="P1433" s="31">
        <v>5015095036</v>
      </c>
      <c r="Q1433" s="6"/>
      <c r="R1433" s="6">
        <v>0</v>
      </c>
      <c r="S1433" s="6"/>
      <c r="T1433" s="6" t="s">
        <v>3980</v>
      </c>
      <c r="U1433" s="6" t="s">
        <v>3980</v>
      </c>
      <c r="V1433" s="8">
        <v>20125000</v>
      </c>
    </row>
    <row r="1434" spans="1:22" ht="14.4" x14ac:dyDescent="0.25">
      <c r="A1434" s="6" t="s">
        <v>923</v>
      </c>
      <c r="B1434" s="6" t="s">
        <v>3980</v>
      </c>
      <c r="C1434" s="10">
        <v>480089296</v>
      </c>
      <c r="D1434" s="6"/>
      <c r="E1434" s="11">
        <v>0.43245370370370373</v>
      </c>
      <c r="F1434" s="31">
        <v>5121735365</v>
      </c>
      <c r="G1434" s="6"/>
      <c r="H1434" s="6">
        <v>101</v>
      </c>
      <c r="I1434" s="6" t="s">
        <v>2801</v>
      </c>
      <c r="J1434" s="6" t="s">
        <v>2802</v>
      </c>
      <c r="K1434" s="6">
        <v>70</v>
      </c>
      <c r="L1434" s="6" t="s">
        <v>938</v>
      </c>
      <c r="M1434" s="6" t="s">
        <v>939</v>
      </c>
      <c r="N1434" s="6">
        <v>70</v>
      </c>
      <c r="O1434" s="6">
        <v>3</v>
      </c>
      <c r="P1434" s="31">
        <v>5015095036</v>
      </c>
      <c r="Q1434" s="6"/>
      <c r="R1434" s="6">
        <v>0</v>
      </c>
      <c r="S1434" s="6"/>
      <c r="T1434" s="6" t="s">
        <v>3980</v>
      </c>
      <c r="U1434" s="6" t="s">
        <v>3980</v>
      </c>
      <c r="V1434" s="8">
        <v>9800000</v>
      </c>
    </row>
    <row r="1435" spans="1:22" ht="14.4" x14ac:dyDescent="0.25">
      <c r="A1435" s="6" t="s">
        <v>923</v>
      </c>
      <c r="B1435" s="6" t="s">
        <v>3980</v>
      </c>
      <c r="C1435" s="10">
        <v>480089269</v>
      </c>
      <c r="D1435" s="6"/>
      <c r="E1435" s="11">
        <v>0.43163194444444447</v>
      </c>
      <c r="F1435" s="31">
        <v>5121735364</v>
      </c>
      <c r="G1435" s="6"/>
      <c r="H1435" s="6">
        <v>101</v>
      </c>
      <c r="I1435" s="6" t="s">
        <v>2779</v>
      </c>
      <c r="J1435" s="6" t="s">
        <v>2780</v>
      </c>
      <c r="K1435" s="8">
        <v>30000</v>
      </c>
      <c r="L1435" s="6" t="s">
        <v>938</v>
      </c>
      <c r="M1435" s="6" t="s">
        <v>939</v>
      </c>
      <c r="N1435" s="8">
        <v>30000</v>
      </c>
      <c r="O1435" s="6">
        <v>1</v>
      </c>
      <c r="P1435" s="31">
        <v>5015095036</v>
      </c>
      <c r="Q1435" s="6"/>
      <c r="R1435" s="6">
        <v>0</v>
      </c>
      <c r="S1435" s="6"/>
      <c r="T1435" s="6" t="s">
        <v>3980</v>
      </c>
      <c r="U1435" s="6" t="s">
        <v>3980</v>
      </c>
      <c r="V1435" s="8">
        <v>13500000</v>
      </c>
    </row>
    <row r="1436" spans="1:22" ht="14.4" x14ac:dyDescent="0.25">
      <c r="A1436" s="6" t="s">
        <v>923</v>
      </c>
      <c r="B1436" s="6" t="s">
        <v>3980</v>
      </c>
      <c r="C1436" s="10">
        <v>480089269</v>
      </c>
      <c r="D1436" s="6"/>
      <c r="E1436" s="11">
        <v>0.43163194444444447</v>
      </c>
      <c r="F1436" s="31">
        <v>5121735364</v>
      </c>
      <c r="G1436" s="6"/>
      <c r="H1436" s="6">
        <v>101</v>
      </c>
      <c r="I1436" s="6" t="s">
        <v>2781</v>
      </c>
      <c r="J1436" s="6" t="s">
        <v>2782</v>
      </c>
      <c r="K1436" s="8">
        <v>1200</v>
      </c>
      <c r="L1436" s="6" t="s">
        <v>938</v>
      </c>
      <c r="M1436" s="6" t="s">
        <v>939</v>
      </c>
      <c r="N1436" s="8">
        <v>1200</v>
      </c>
      <c r="O1436" s="6">
        <v>2</v>
      </c>
      <c r="P1436" s="31">
        <v>5015095036</v>
      </c>
      <c r="Q1436" s="6"/>
      <c r="R1436" s="6">
        <v>0</v>
      </c>
      <c r="S1436" s="6"/>
      <c r="T1436" s="6" t="s">
        <v>3980</v>
      </c>
      <c r="U1436" s="6" t="s">
        <v>3980</v>
      </c>
      <c r="V1436" s="8">
        <v>7620000</v>
      </c>
    </row>
    <row r="1437" spans="1:22" ht="14.4" x14ac:dyDescent="0.25">
      <c r="A1437" s="6" t="s">
        <v>923</v>
      </c>
      <c r="B1437" s="6" t="s">
        <v>3980</v>
      </c>
      <c r="C1437" s="10">
        <v>480089268</v>
      </c>
      <c r="D1437" s="6"/>
      <c r="E1437" s="11">
        <v>0.43134259259259261</v>
      </c>
      <c r="F1437" s="31">
        <v>5121735363</v>
      </c>
      <c r="G1437" s="6"/>
      <c r="H1437" s="6">
        <v>101</v>
      </c>
      <c r="I1437" s="6" t="s">
        <v>2769</v>
      </c>
      <c r="J1437" s="6" t="s">
        <v>2770</v>
      </c>
      <c r="K1437" s="8">
        <v>6000</v>
      </c>
      <c r="L1437" s="6" t="s">
        <v>938</v>
      </c>
      <c r="M1437" s="6" t="s">
        <v>939</v>
      </c>
      <c r="N1437" s="8">
        <v>6000</v>
      </c>
      <c r="O1437" s="6">
        <v>13</v>
      </c>
      <c r="P1437" s="31">
        <v>5015095036</v>
      </c>
      <c r="Q1437" s="6"/>
      <c r="R1437" s="6">
        <v>0</v>
      </c>
      <c r="S1437" s="6"/>
      <c r="T1437" s="6" t="s">
        <v>3980</v>
      </c>
      <c r="U1437" s="6" t="s">
        <v>3980</v>
      </c>
      <c r="V1437" s="8">
        <v>4800000</v>
      </c>
    </row>
    <row r="1438" spans="1:22" ht="14.4" x14ac:dyDescent="0.25">
      <c r="A1438" s="6" t="s">
        <v>923</v>
      </c>
      <c r="B1438" s="6" t="s">
        <v>3980</v>
      </c>
      <c r="C1438" s="10">
        <v>480089268</v>
      </c>
      <c r="D1438" s="6"/>
      <c r="E1438" s="11">
        <v>0.43134259259259261</v>
      </c>
      <c r="F1438" s="31">
        <v>5121735363</v>
      </c>
      <c r="G1438" s="6"/>
      <c r="H1438" s="6">
        <v>101</v>
      </c>
      <c r="I1438" s="6" t="s">
        <v>2771</v>
      </c>
      <c r="J1438" s="6" t="s">
        <v>2772</v>
      </c>
      <c r="K1438" s="6">
        <v>800</v>
      </c>
      <c r="L1438" s="6" t="s">
        <v>938</v>
      </c>
      <c r="M1438" s="6" t="s">
        <v>939</v>
      </c>
      <c r="N1438" s="6">
        <v>800</v>
      </c>
      <c r="O1438" s="6">
        <v>14</v>
      </c>
      <c r="P1438" s="31">
        <v>5015095036</v>
      </c>
      <c r="Q1438" s="6"/>
      <c r="R1438" s="6">
        <v>0</v>
      </c>
      <c r="S1438" s="6"/>
      <c r="T1438" s="6" t="s">
        <v>3980</v>
      </c>
      <c r="U1438" s="6" t="s">
        <v>3980</v>
      </c>
      <c r="V1438" s="8">
        <v>3440000</v>
      </c>
    </row>
    <row r="1439" spans="1:22" ht="14.4" x14ac:dyDescent="0.25">
      <c r="A1439" s="6" t="s">
        <v>923</v>
      </c>
      <c r="B1439" s="6" t="s">
        <v>3980</v>
      </c>
      <c r="C1439" s="10">
        <v>480089268</v>
      </c>
      <c r="D1439" s="6"/>
      <c r="E1439" s="11">
        <v>0.43134259259259261</v>
      </c>
      <c r="F1439" s="31">
        <v>5121735363</v>
      </c>
      <c r="G1439" s="6"/>
      <c r="H1439" s="6">
        <v>101</v>
      </c>
      <c r="I1439" s="6" t="s">
        <v>2773</v>
      </c>
      <c r="J1439" s="6" t="s">
        <v>2774</v>
      </c>
      <c r="K1439" s="6">
        <v>200</v>
      </c>
      <c r="L1439" s="6" t="s">
        <v>938</v>
      </c>
      <c r="M1439" s="6" t="s">
        <v>939</v>
      </c>
      <c r="N1439" s="6">
        <v>200</v>
      </c>
      <c r="O1439" s="6">
        <v>15</v>
      </c>
      <c r="P1439" s="31">
        <v>5015095036</v>
      </c>
      <c r="Q1439" s="6"/>
      <c r="R1439" s="6">
        <v>0</v>
      </c>
      <c r="S1439" s="6"/>
      <c r="T1439" s="6" t="s">
        <v>3980</v>
      </c>
      <c r="U1439" s="6" t="s">
        <v>3980</v>
      </c>
      <c r="V1439" s="8">
        <v>2700000</v>
      </c>
    </row>
    <row r="1440" spans="1:22" ht="14.4" x14ac:dyDescent="0.25">
      <c r="A1440" s="6" t="s">
        <v>923</v>
      </c>
      <c r="B1440" s="6" t="s">
        <v>3980</v>
      </c>
      <c r="C1440" s="10">
        <v>480089268</v>
      </c>
      <c r="D1440" s="6"/>
      <c r="E1440" s="11">
        <v>0.43134259259259261</v>
      </c>
      <c r="F1440" s="31">
        <v>5121735363</v>
      </c>
      <c r="G1440" s="6"/>
      <c r="H1440" s="6">
        <v>101</v>
      </c>
      <c r="I1440" s="6" t="s">
        <v>2775</v>
      </c>
      <c r="J1440" s="6" t="s">
        <v>2776</v>
      </c>
      <c r="K1440" s="8">
        <v>10000</v>
      </c>
      <c r="L1440" s="6" t="s">
        <v>938</v>
      </c>
      <c r="M1440" s="6" t="s">
        <v>939</v>
      </c>
      <c r="N1440" s="8">
        <v>10000</v>
      </c>
      <c r="O1440" s="6">
        <v>16</v>
      </c>
      <c r="P1440" s="31">
        <v>5015095036</v>
      </c>
      <c r="Q1440" s="6"/>
      <c r="R1440" s="6">
        <v>0</v>
      </c>
      <c r="S1440" s="6"/>
      <c r="T1440" s="6" t="s">
        <v>3980</v>
      </c>
      <c r="U1440" s="6" t="s">
        <v>3980</v>
      </c>
      <c r="V1440" s="8">
        <v>6000000</v>
      </c>
    </row>
    <row r="1441" spans="1:22" ht="14.4" x14ac:dyDescent="0.25">
      <c r="A1441" s="6" t="s">
        <v>923</v>
      </c>
      <c r="B1441" s="6" t="s">
        <v>3980</v>
      </c>
      <c r="C1441" s="10">
        <v>480089268</v>
      </c>
      <c r="D1441" s="6"/>
      <c r="E1441" s="11">
        <v>0.43134259259259261</v>
      </c>
      <c r="F1441" s="31">
        <v>5121735363</v>
      </c>
      <c r="G1441" s="6"/>
      <c r="H1441" s="6">
        <v>101</v>
      </c>
      <c r="I1441" s="6" t="s">
        <v>2777</v>
      </c>
      <c r="J1441" s="6" t="s">
        <v>2778</v>
      </c>
      <c r="K1441" s="6">
        <v>20</v>
      </c>
      <c r="L1441" s="6" t="s">
        <v>938</v>
      </c>
      <c r="M1441" s="6" t="s">
        <v>939</v>
      </c>
      <c r="N1441" s="6">
        <v>20</v>
      </c>
      <c r="O1441" s="6">
        <v>17</v>
      </c>
      <c r="P1441" s="31">
        <v>5015095036</v>
      </c>
      <c r="Q1441" s="6"/>
      <c r="R1441" s="6">
        <v>0</v>
      </c>
      <c r="S1441" s="6"/>
      <c r="T1441" s="6" t="s">
        <v>3980</v>
      </c>
      <c r="U1441" s="6" t="s">
        <v>3980</v>
      </c>
      <c r="V1441" s="8">
        <v>5000000</v>
      </c>
    </row>
    <row r="1442" spans="1:22" ht="14.4" x14ac:dyDescent="0.25">
      <c r="A1442" s="6" t="s">
        <v>923</v>
      </c>
      <c r="B1442" s="6" t="s">
        <v>3981</v>
      </c>
      <c r="C1442" s="10">
        <v>480088613</v>
      </c>
      <c r="D1442" s="6"/>
      <c r="E1442" s="11">
        <v>0.7490162037037037</v>
      </c>
      <c r="F1442" s="31">
        <v>5121735830</v>
      </c>
      <c r="G1442" s="6"/>
      <c r="H1442" s="6">
        <v>101</v>
      </c>
      <c r="I1442" s="6"/>
      <c r="J1442" s="6" t="s">
        <v>2661</v>
      </c>
      <c r="K1442" s="6">
        <v>1</v>
      </c>
      <c r="L1442" s="6"/>
      <c r="M1442" s="6" t="s">
        <v>925</v>
      </c>
      <c r="N1442" s="6"/>
      <c r="O1442" s="6">
        <v>1</v>
      </c>
      <c r="P1442" s="31">
        <v>5015019014</v>
      </c>
      <c r="Q1442" s="6"/>
      <c r="R1442" s="6">
        <v>0</v>
      </c>
      <c r="S1442" s="6"/>
      <c r="T1442" s="6" t="s">
        <v>3981</v>
      </c>
      <c r="U1442" s="6" t="s">
        <v>3981</v>
      </c>
      <c r="V1442" s="8">
        <v>226504574</v>
      </c>
    </row>
    <row r="1443" spans="1:22" ht="14.4" x14ac:dyDescent="0.25">
      <c r="A1443" s="6" t="s">
        <v>923</v>
      </c>
      <c r="B1443" s="6" t="s">
        <v>3981</v>
      </c>
      <c r="C1443" s="10">
        <v>480088977</v>
      </c>
      <c r="D1443" s="6"/>
      <c r="E1443" s="11">
        <v>0.45296296296296296</v>
      </c>
      <c r="F1443" s="31">
        <v>5121735609</v>
      </c>
      <c r="G1443" s="6"/>
      <c r="H1443" s="6">
        <v>101</v>
      </c>
      <c r="I1443" s="6"/>
      <c r="J1443" s="6" t="s">
        <v>2740</v>
      </c>
      <c r="K1443" s="6">
        <v>1</v>
      </c>
      <c r="L1443" s="6"/>
      <c r="M1443" s="6" t="s">
        <v>925</v>
      </c>
      <c r="N1443" s="6"/>
      <c r="O1443" s="6">
        <v>1</v>
      </c>
      <c r="P1443" s="31">
        <v>5015019014</v>
      </c>
      <c r="Q1443" s="6"/>
      <c r="R1443" s="6">
        <v>0</v>
      </c>
      <c r="S1443" s="6"/>
      <c r="T1443" s="6" t="s">
        <v>3981</v>
      </c>
      <c r="U1443" s="6" t="s">
        <v>3981</v>
      </c>
      <c r="V1443" s="8">
        <v>92392200</v>
      </c>
    </row>
    <row r="1444" spans="1:22" ht="14.4" x14ac:dyDescent="0.25">
      <c r="A1444" s="6" t="s">
        <v>923</v>
      </c>
      <c r="B1444" s="6" t="s">
        <v>3981</v>
      </c>
      <c r="C1444" s="10">
        <v>480084548</v>
      </c>
      <c r="D1444" s="6"/>
      <c r="E1444" s="11">
        <v>0.75429398148148152</v>
      </c>
      <c r="F1444" s="31">
        <v>5121735837</v>
      </c>
      <c r="G1444" s="6"/>
      <c r="H1444" s="6">
        <v>101</v>
      </c>
      <c r="I1444" s="6"/>
      <c r="J1444" s="6" t="s">
        <v>17827</v>
      </c>
      <c r="K1444" s="6">
        <v>1</v>
      </c>
      <c r="L1444" s="6"/>
      <c r="M1444" s="6" t="s">
        <v>925</v>
      </c>
      <c r="N1444" s="6"/>
      <c r="O1444" s="6">
        <v>1</v>
      </c>
      <c r="P1444" s="31">
        <v>5015019014</v>
      </c>
      <c r="Q1444" s="6"/>
      <c r="R1444" s="6">
        <v>0</v>
      </c>
      <c r="S1444" s="6"/>
      <c r="T1444" s="6" t="s">
        <v>3981</v>
      </c>
      <c r="U1444" s="6" t="s">
        <v>3981</v>
      </c>
      <c r="V1444" s="8">
        <v>44519310</v>
      </c>
    </row>
    <row r="1445" spans="1:22" ht="14.4" x14ac:dyDescent="0.25">
      <c r="A1445" s="6" t="s">
        <v>923</v>
      </c>
      <c r="B1445" s="6" t="s">
        <v>3981</v>
      </c>
      <c r="C1445" s="10">
        <v>480088978</v>
      </c>
      <c r="D1445" s="6"/>
      <c r="E1445" s="11">
        <v>0.46625</v>
      </c>
      <c r="F1445" s="31">
        <v>5121735651</v>
      </c>
      <c r="G1445" s="6"/>
      <c r="H1445" s="6">
        <v>101</v>
      </c>
      <c r="I1445" s="6"/>
      <c r="J1445" s="6" t="s">
        <v>2741</v>
      </c>
      <c r="K1445" s="6">
        <v>1</v>
      </c>
      <c r="L1445" s="6"/>
      <c r="M1445" s="6" t="s">
        <v>925</v>
      </c>
      <c r="N1445" s="6"/>
      <c r="O1445" s="6">
        <v>1</v>
      </c>
      <c r="P1445" s="31">
        <v>5015019014</v>
      </c>
      <c r="Q1445" s="6"/>
      <c r="R1445" s="6">
        <v>0</v>
      </c>
      <c r="S1445" s="6"/>
      <c r="T1445" s="6" t="s">
        <v>3981</v>
      </c>
      <c r="U1445" s="6" t="s">
        <v>3981</v>
      </c>
      <c r="V1445" s="8">
        <v>31301500</v>
      </c>
    </row>
    <row r="1446" spans="1:22" ht="14.4" x14ac:dyDescent="0.25">
      <c r="A1446" s="6" t="s">
        <v>923</v>
      </c>
      <c r="B1446" s="6" t="s">
        <v>3981</v>
      </c>
      <c r="C1446" s="10">
        <v>480089300</v>
      </c>
      <c r="D1446" s="6"/>
      <c r="E1446" s="11">
        <v>0.75047453703703704</v>
      </c>
      <c r="F1446" s="31">
        <v>5121735831</v>
      </c>
      <c r="G1446" s="6"/>
      <c r="H1446" s="6">
        <v>101</v>
      </c>
      <c r="I1446" s="6"/>
      <c r="J1446" s="6" t="s">
        <v>2804</v>
      </c>
      <c r="K1446" s="6">
        <v>1</v>
      </c>
      <c r="L1446" s="6"/>
      <c r="M1446" s="6" t="s">
        <v>925</v>
      </c>
      <c r="N1446" s="6"/>
      <c r="O1446" s="6">
        <v>1</v>
      </c>
      <c r="P1446" s="31">
        <v>5015019014</v>
      </c>
      <c r="Q1446" s="6"/>
      <c r="R1446" s="6">
        <v>0</v>
      </c>
      <c r="S1446" s="6"/>
      <c r="T1446" s="6" t="s">
        <v>3981</v>
      </c>
      <c r="U1446" s="6" t="s">
        <v>3981</v>
      </c>
      <c r="V1446" s="8">
        <v>434215480</v>
      </c>
    </row>
    <row r="1447" spans="1:22" ht="14.4" x14ac:dyDescent="0.25">
      <c r="A1447" s="6" t="s">
        <v>923</v>
      </c>
      <c r="B1447" s="6" t="s">
        <v>3981</v>
      </c>
      <c r="C1447" s="10">
        <v>480089562</v>
      </c>
      <c r="D1447" s="6"/>
      <c r="E1447" s="11">
        <v>0.48549768518518516</v>
      </c>
      <c r="F1447" s="31">
        <v>5121735671</v>
      </c>
      <c r="G1447" s="6"/>
      <c r="H1447" s="6">
        <v>101</v>
      </c>
      <c r="I1447" s="6"/>
      <c r="J1447" s="6" t="s">
        <v>2878</v>
      </c>
      <c r="K1447" s="6">
        <v>1</v>
      </c>
      <c r="L1447" s="6"/>
      <c r="M1447" s="6" t="s">
        <v>925</v>
      </c>
      <c r="N1447" s="6"/>
      <c r="O1447" s="6">
        <v>1</v>
      </c>
      <c r="P1447" s="31">
        <v>5015019014</v>
      </c>
      <c r="Q1447" s="6"/>
      <c r="R1447" s="6">
        <v>0</v>
      </c>
      <c r="S1447" s="6"/>
      <c r="T1447" s="6" t="s">
        <v>3981</v>
      </c>
      <c r="U1447" s="6" t="s">
        <v>3981</v>
      </c>
      <c r="V1447" s="8">
        <v>19350000</v>
      </c>
    </row>
    <row r="1448" spans="1:22" ht="14.4" x14ac:dyDescent="0.25">
      <c r="A1448" s="6" t="s">
        <v>923</v>
      </c>
      <c r="B1448" s="6" t="s">
        <v>3981</v>
      </c>
      <c r="C1448" s="10">
        <v>480089567</v>
      </c>
      <c r="D1448" s="6"/>
      <c r="E1448" s="11">
        <v>0.4808912037037037</v>
      </c>
      <c r="F1448" s="31">
        <v>5121735655</v>
      </c>
      <c r="G1448" s="6"/>
      <c r="H1448" s="6">
        <v>101</v>
      </c>
      <c r="I1448" s="6"/>
      <c r="J1448" s="6" t="s">
        <v>2877</v>
      </c>
      <c r="K1448" s="6">
        <v>1</v>
      </c>
      <c r="L1448" s="6"/>
      <c r="M1448" s="6" t="s">
        <v>925</v>
      </c>
      <c r="N1448" s="6"/>
      <c r="O1448" s="6">
        <v>1</v>
      </c>
      <c r="P1448" s="31">
        <v>5015019014</v>
      </c>
      <c r="Q1448" s="6"/>
      <c r="R1448" s="6">
        <v>0</v>
      </c>
      <c r="S1448" s="6"/>
      <c r="T1448" s="6" t="s">
        <v>3981</v>
      </c>
      <c r="U1448" s="6" t="s">
        <v>3981</v>
      </c>
      <c r="V1448" s="8">
        <v>37500000</v>
      </c>
    </row>
    <row r="1449" spans="1:22" ht="14.4" x14ac:dyDescent="0.25">
      <c r="A1449" s="6" t="s">
        <v>923</v>
      </c>
      <c r="B1449" s="6" t="s">
        <v>3981</v>
      </c>
      <c r="C1449" s="10">
        <v>480089561</v>
      </c>
      <c r="D1449" s="6"/>
      <c r="E1449" s="11">
        <v>0.48450231481481482</v>
      </c>
      <c r="F1449" s="31">
        <v>5121735670</v>
      </c>
      <c r="G1449" s="6"/>
      <c r="H1449" s="6">
        <v>101</v>
      </c>
      <c r="I1449" s="6"/>
      <c r="J1449" s="6" t="s">
        <v>2877</v>
      </c>
      <c r="K1449" s="6">
        <v>1</v>
      </c>
      <c r="L1449" s="6"/>
      <c r="M1449" s="6" t="s">
        <v>925</v>
      </c>
      <c r="N1449" s="6"/>
      <c r="O1449" s="6">
        <v>1</v>
      </c>
      <c r="P1449" s="31">
        <v>5015019014</v>
      </c>
      <c r="Q1449" s="6"/>
      <c r="R1449" s="6">
        <v>0</v>
      </c>
      <c r="S1449" s="6"/>
      <c r="T1449" s="6" t="s">
        <v>3981</v>
      </c>
      <c r="U1449" s="6" t="s">
        <v>3981</v>
      </c>
      <c r="V1449" s="8">
        <v>27630000</v>
      </c>
    </row>
    <row r="1450" spans="1:22" ht="14.4" x14ac:dyDescent="0.25">
      <c r="A1450" s="6" t="s">
        <v>923</v>
      </c>
      <c r="B1450" s="6" t="s">
        <v>3981</v>
      </c>
      <c r="C1450" s="10">
        <v>480089556</v>
      </c>
      <c r="D1450" s="6"/>
      <c r="E1450" s="11">
        <v>0.47281250000000002</v>
      </c>
      <c r="F1450" s="31">
        <v>5121735653</v>
      </c>
      <c r="G1450" s="6"/>
      <c r="H1450" s="6">
        <v>101</v>
      </c>
      <c r="I1450" s="6"/>
      <c r="J1450" s="6" t="s">
        <v>2873</v>
      </c>
      <c r="K1450" s="6">
        <v>1</v>
      </c>
      <c r="L1450" s="6"/>
      <c r="M1450" s="6" t="s">
        <v>925</v>
      </c>
      <c r="N1450" s="6"/>
      <c r="O1450" s="6">
        <v>1</v>
      </c>
      <c r="P1450" s="31">
        <v>5015019014</v>
      </c>
      <c r="Q1450" s="6"/>
      <c r="R1450" s="6">
        <v>0</v>
      </c>
      <c r="S1450" s="6"/>
      <c r="T1450" s="6" t="s">
        <v>3981</v>
      </c>
      <c r="U1450" s="6" t="s">
        <v>3981</v>
      </c>
      <c r="V1450" s="8">
        <v>86525000</v>
      </c>
    </row>
    <row r="1451" spans="1:22" ht="14.4" x14ac:dyDescent="0.25">
      <c r="A1451" s="6" t="s">
        <v>923</v>
      </c>
      <c r="B1451" s="6" t="s">
        <v>3981</v>
      </c>
      <c r="C1451" s="10">
        <v>480089564</v>
      </c>
      <c r="D1451" s="6"/>
      <c r="E1451" s="11">
        <v>0.48185185185185181</v>
      </c>
      <c r="F1451" s="31">
        <v>5121735656</v>
      </c>
      <c r="G1451" s="6"/>
      <c r="H1451" s="6">
        <v>101</v>
      </c>
      <c r="I1451" s="6"/>
      <c r="J1451" s="6" t="s">
        <v>2881</v>
      </c>
      <c r="K1451" s="6">
        <v>1</v>
      </c>
      <c r="L1451" s="6"/>
      <c r="M1451" s="6" t="s">
        <v>925</v>
      </c>
      <c r="N1451" s="6"/>
      <c r="O1451" s="6">
        <v>1</v>
      </c>
      <c r="P1451" s="31">
        <v>5015019014</v>
      </c>
      <c r="Q1451" s="6"/>
      <c r="R1451" s="6">
        <v>0</v>
      </c>
      <c r="S1451" s="6"/>
      <c r="T1451" s="6" t="s">
        <v>3981</v>
      </c>
      <c r="U1451" s="6" t="s">
        <v>3981</v>
      </c>
      <c r="V1451" s="8">
        <v>8117600</v>
      </c>
    </row>
    <row r="1452" spans="1:22" ht="14.4" x14ac:dyDescent="0.25">
      <c r="A1452" s="6" t="s">
        <v>923</v>
      </c>
      <c r="B1452" s="6" t="s">
        <v>3981</v>
      </c>
      <c r="C1452" s="10">
        <v>480089560</v>
      </c>
      <c r="D1452" s="6"/>
      <c r="E1452" s="11">
        <v>0.48342592592592593</v>
      </c>
      <c r="F1452" s="31">
        <v>5121735658</v>
      </c>
      <c r="G1452" s="6"/>
      <c r="H1452" s="6">
        <v>101</v>
      </c>
      <c r="I1452" s="6"/>
      <c r="J1452" s="6" t="s">
        <v>2876</v>
      </c>
      <c r="K1452" s="6">
        <v>1</v>
      </c>
      <c r="L1452" s="6"/>
      <c r="M1452" s="6" t="s">
        <v>925</v>
      </c>
      <c r="N1452" s="6"/>
      <c r="O1452" s="6">
        <v>1</v>
      </c>
      <c r="P1452" s="31">
        <v>5015019014</v>
      </c>
      <c r="Q1452" s="6"/>
      <c r="R1452" s="6">
        <v>0</v>
      </c>
      <c r="S1452" s="6"/>
      <c r="T1452" s="6" t="s">
        <v>3981</v>
      </c>
      <c r="U1452" s="6" t="s">
        <v>3981</v>
      </c>
      <c r="V1452" s="8">
        <v>21580000</v>
      </c>
    </row>
    <row r="1453" spans="1:22" ht="14.4" x14ac:dyDescent="0.25">
      <c r="A1453" s="6" t="s">
        <v>923</v>
      </c>
      <c r="B1453" s="6" t="s">
        <v>3981</v>
      </c>
      <c r="C1453" s="10">
        <v>480089557</v>
      </c>
      <c r="D1453" s="6"/>
      <c r="E1453" s="11">
        <v>0.48280092592592588</v>
      </c>
      <c r="F1453" s="31">
        <v>5121735657</v>
      </c>
      <c r="G1453" s="6"/>
      <c r="H1453" s="6">
        <v>101</v>
      </c>
      <c r="I1453" s="6"/>
      <c r="J1453" s="6" t="s">
        <v>2874</v>
      </c>
      <c r="K1453" s="6">
        <v>1</v>
      </c>
      <c r="L1453" s="6"/>
      <c r="M1453" s="6" t="s">
        <v>925</v>
      </c>
      <c r="N1453" s="6"/>
      <c r="O1453" s="6">
        <v>1</v>
      </c>
      <c r="P1453" s="31">
        <v>5015019014</v>
      </c>
      <c r="Q1453" s="6"/>
      <c r="R1453" s="6">
        <v>0</v>
      </c>
      <c r="S1453" s="6"/>
      <c r="T1453" s="6" t="s">
        <v>3981</v>
      </c>
      <c r="U1453" s="6" t="s">
        <v>3981</v>
      </c>
      <c r="V1453" s="8">
        <v>29340000</v>
      </c>
    </row>
    <row r="1454" spans="1:22" ht="14.4" x14ac:dyDescent="0.25">
      <c r="A1454" s="6" t="s">
        <v>923</v>
      </c>
      <c r="B1454" s="6" t="s">
        <v>3981</v>
      </c>
      <c r="C1454" s="10">
        <v>480089558</v>
      </c>
      <c r="D1454" s="6"/>
      <c r="E1454" s="11">
        <v>0.48405092592592597</v>
      </c>
      <c r="F1454" s="31">
        <v>5121735659</v>
      </c>
      <c r="G1454" s="6"/>
      <c r="H1454" s="6">
        <v>101</v>
      </c>
      <c r="I1454" s="6"/>
      <c r="J1454" s="6" t="s">
        <v>2874</v>
      </c>
      <c r="K1454" s="6">
        <v>1</v>
      </c>
      <c r="L1454" s="6"/>
      <c r="M1454" s="6" t="s">
        <v>925</v>
      </c>
      <c r="N1454" s="6"/>
      <c r="O1454" s="6">
        <v>1</v>
      </c>
      <c r="P1454" s="31">
        <v>5015019014</v>
      </c>
      <c r="Q1454" s="6"/>
      <c r="R1454" s="6">
        <v>0</v>
      </c>
      <c r="S1454" s="6"/>
      <c r="T1454" s="6" t="s">
        <v>3981</v>
      </c>
      <c r="U1454" s="6" t="s">
        <v>3981</v>
      </c>
      <c r="V1454" s="8">
        <v>35160000</v>
      </c>
    </row>
    <row r="1455" spans="1:22" ht="14.4" x14ac:dyDescent="0.25">
      <c r="A1455" s="6" t="s">
        <v>923</v>
      </c>
      <c r="B1455" s="6" t="s">
        <v>3981</v>
      </c>
      <c r="C1455" s="10">
        <v>480088974</v>
      </c>
      <c r="D1455" s="6"/>
      <c r="E1455" s="11">
        <v>0.45923611111111112</v>
      </c>
      <c r="F1455" s="31">
        <v>5121735631</v>
      </c>
      <c r="G1455" s="6"/>
      <c r="H1455" s="6">
        <v>101</v>
      </c>
      <c r="I1455" s="6"/>
      <c r="J1455" s="6" t="s">
        <v>2738</v>
      </c>
      <c r="K1455" s="6">
        <v>1</v>
      </c>
      <c r="L1455" s="6"/>
      <c r="M1455" s="6" t="s">
        <v>925</v>
      </c>
      <c r="N1455" s="6"/>
      <c r="O1455" s="6">
        <v>2</v>
      </c>
      <c r="P1455" s="31">
        <v>5015019014</v>
      </c>
      <c r="Q1455" s="6"/>
      <c r="R1455" s="6">
        <v>0</v>
      </c>
      <c r="S1455" s="6"/>
      <c r="T1455" s="6" t="s">
        <v>3981</v>
      </c>
      <c r="U1455" s="6" t="s">
        <v>3981</v>
      </c>
      <c r="V1455" s="8">
        <v>36187800</v>
      </c>
    </row>
    <row r="1456" spans="1:22" ht="14.4" x14ac:dyDescent="0.25">
      <c r="A1456" s="6" t="s">
        <v>923</v>
      </c>
      <c r="B1456" s="6" t="s">
        <v>3981</v>
      </c>
      <c r="C1456" s="10">
        <v>480088974</v>
      </c>
      <c r="D1456" s="6"/>
      <c r="E1456" s="11">
        <v>0.45923611111111112</v>
      </c>
      <c r="F1456" s="31">
        <v>5121735631</v>
      </c>
      <c r="G1456" s="6"/>
      <c r="H1456" s="6">
        <v>101</v>
      </c>
      <c r="I1456" s="6"/>
      <c r="J1456" s="6" t="s">
        <v>2737</v>
      </c>
      <c r="K1456" s="6">
        <v>1</v>
      </c>
      <c r="L1456" s="6"/>
      <c r="M1456" s="6" t="s">
        <v>925</v>
      </c>
      <c r="N1456" s="6"/>
      <c r="O1456" s="6">
        <v>1</v>
      </c>
      <c r="P1456" s="31">
        <v>5015019014</v>
      </c>
      <c r="Q1456" s="6"/>
      <c r="R1456" s="6">
        <v>0</v>
      </c>
      <c r="S1456" s="6"/>
      <c r="T1456" s="6" t="s">
        <v>3981</v>
      </c>
      <c r="U1456" s="6" t="s">
        <v>3981</v>
      </c>
      <c r="V1456" s="8">
        <v>35429000</v>
      </c>
    </row>
    <row r="1457" spans="1:23" ht="14.4" x14ac:dyDescent="0.25">
      <c r="A1457" s="6" t="s">
        <v>923</v>
      </c>
      <c r="B1457" s="6" t="s">
        <v>3982</v>
      </c>
      <c r="C1457" s="10">
        <v>480089397</v>
      </c>
      <c r="D1457" s="6"/>
      <c r="E1457" s="11">
        <v>0.67518518518518522</v>
      </c>
      <c r="F1457" s="31">
        <v>5121736159</v>
      </c>
      <c r="G1457" s="6"/>
      <c r="H1457" s="6">
        <v>101</v>
      </c>
      <c r="I1457" s="6"/>
      <c r="J1457" s="6" t="s">
        <v>2833</v>
      </c>
      <c r="K1457" s="8">
        <v>1500</v>
      </c>
      <c r="L1457" s="6"/>
      <c r="M1457" s="6" t="s">
        <v>925</v>
      </c>
      <c r="N1457" s="6"/>
      <c r="O1457" s="6">
        <v>1</v>
      </c>
      <c r="P1457" s="31">
        <v>5015019014</v>
      </c>
      <c r="Q1457" s="6"/>
      <c r="R1457" s="6">
        <v>0</v>
      </c>
      <c r="S1457" s="6"/>
      <c r="T1457" s="6" t="s">
        <v>3982</v>
      </c>
      <c r="U1457" s="6" t="s">
        <v>3982</v>
      </c>
      <c r="V1457" s="8">
        <v>2400000</v>
      </c>
    </row>
    <row r="1458" spans="1:23" ht="14.4" x14ac:dyDescent="0.25">
      <c r="A1458" s="6" t="s">
        <v>923</v>
      </c>
      <c r="B1458" s="6" t="s">
        <v>3982</v>
      </c>
      <c r="C1458" s="10">
        <v>480089397</v>
      </c>
      <c r="D1458" s="6"/>
      <c r="E1458" s="11">
        <v>0.67518518518518522</v>
      </c>
      <c r="F1458" s="31">
        <v>5121736159</v>
      </c>
      <c r="G1458" s="6"/>
      <c r="H1458" s="6">
        <v>101</v>
      </c>
      <c r="I1458" s="6"/>
      <c r="J1458" s="6" t="s">
        <v>2834</v>
      </c>
      <c r="K1458" s="6">
        <v>4</v>
      </c>
      <c r="L1458" s="6"/>
      <c r="M1458" s="6" t="s">
        <v>925</v>
      </c>
      <c r="N1458" s="6"/>
      <c r="O1458" s="6">
        <v>2</v>
      </c>
      <c r="P1458" s="31">
        <v>5015019014</v>
      </c>
      <c r="Q1458" s="6"/>
      <c r="R1458" s="6">
        <v>0</v>
      </c>
      <c r="S1458" s="6"/>
      <c r="T1458" s="6" t="s">
        <v>3982</v>
      </c>
      <c r="U1458" s="6" t="s">
        <v>3982</v>
      </c>
      <c r="V1458" s="8">
        <v>660000</v>
      </c>
    </row>
    <row r="1459" spans="1:23" ht="14.4" x14ac:dyDescent="0.25">
      <c r="A1459" s="6" t="s">
        <v>923</v>
      </c>
      <c r="B1459" s="6" t="s">
        <v>3982</v>
      </c>
      <c r="C1459" s="10">
        <v>480089563</v>
      </c>
      <c r="D1459" s="6"/>
      <c r="E1459" s="11">
        <v>0.4339351851851852</v>
      </c>
      <c r="F1459" s="31">
        <v>5121735942</v>
      </c>
      <c r="G1459" s="6"/>
      <c r="H1459" s="6">
        <v>101</v>
      </c>
      <c r="I1459" s="6"/>
      <c r="J1459" s="6" t="s">
        <v>2880</v>
      </c>
      <c r="K1459" s="6">
        <v>1</v>
      </c>
      <c r="L1459" s="6"/>
      <c r="M1459" s="6" t="s">
        <v>925</v>
      </c>
      <c r="N1459" s="6"/>
      <c r="O1459" s="6">
        <v>1</v>
      </c>
      <c r="P1459" s="31">
        <v>5015018019</v>
      </c>
      <c r="Q1459" s="6"/>
      <c r="R1459" s="6">
        <v>0</v>
      </c>
      <c r="S1459" s="6"/>
      <c r="T1459" s="6" t="s">
        <v>3982</v>
      </c>
      <c r="U1459" s="6" t="s">
        <v>3982</v>
      </c>
      <c r="V1459" s="8">
        <v>17587274</v>
      </c>
    </row>
    <row r="1460" spans="1:23" ht="14.4" x14ac:dyDescent="0.25">
      <c r="A1460" s="6" t="s">
        <v>923</v>
      </c>
      <c r="B1460" s="6" t="s">
        <v>3982</v>
      </c>
      <c r="C1460" s="10">
        <v>480089315</v>
      </c>
      <c r="D1460" s="12">
        <v>480000000</v>
      </c>
      <c r="E1460" s="11">
        <v>0.61828703703703702</v>
      </c>
      <c r="F1460" s="31">
        <v>5121736125</v>
      </c>
      <c r="G1460" s="6" t="s">
        <v>3983</v>
      </c>
      <c r="H1460" s="6">
        <v>101</v>
      </c>
      <c r="I1460" s="6"/>
      <c r="J1460" s="6" t="s">
        <v>2829</v>
      </c>
      <c r="K1460" s="6">
        <v>1</v>
      </c>
      <c r="L1460" s="6"/>
      <c r="M1460" s="6" t="s">
        <v>925</v>
      </c>
      <c r="N1460" s="6"/>
      <c r="O1460" s="6">
        <v>1</v>
      </c>
      <c r="P1460" s="31">
        <v>5015020003</v>
      </c>
      <c r="Q1460" s="6"/>
      <c r="R1460" s="6">
        <v>0</v>
      </c>
      <c r="S1460" s="6"/>
      <c r="T1460" s="6" t="s">
        <v>3982</v>
      </c>
      <c r="U1460" s="6" t="s">
        <v>3982</v>
      </c>
      <c r="V1460" s="8">
        <v>29648420</v>
      </c>
    </row>
    <row r="1461" spans="1:23" ht="14.4" x14ac:dyDescent="0.25">
      <c r="A1461" s="6" t="s">
        <v>923</v>
      </c>
      <c r="B1461" s="6" t="s">
        <v>3982</v>
      </c>
      <c r="C1461" s="10">
        <v>480088611</v>
      </c>
      <c r="D1461" s="6"/>
      <c r="E1461" s="11">
        <v>0.486875</v>
      </c>
      <c r="F1461" s="31">
        <v>5121736019</v>
      </c>
      <c r="G1461" s="6"/>
      <c r="H1461" s="6">
        <v>101</v>
      </c>
      <c r="I1461" s="6"/>
      <c r="J1461" s="6" t="s">
        <v>2660</v>
      </c>
      <c r="K1461" s="6">
        <v>1</v>
      </c>
      <c r="L1461" s="6"/>
      <c r="M1461" s="6" t="s">
        <v>925</v>
      </c>
      <c r="N1461" s="6"/>
      <c r="O1461" s="6">
        <v>1</v>
      </c>
      <c r="P1461" s="31">
        <v>5015019014</v>
      </c>
      <c r="Q1461" s="6"/>
      <c r="R1461" s="6">
        <v>0</v>
      </c>
      <c r="S1461" s="6"/>
      <c r="T1461" s="6" t="s">
        <v>3982</v>
      </c>
      <c r="U1461" s="6" t="s">
        <v>3982</v>
      </c>
      <c r="V1461" s="8">
        <v>226504574</v>
      </c>
    </row>
    <row r="1462" spans="1:23" ht="14.4" x14ac:dyDescent="0.25">
      <c r="A1462" s="6" t="s">
        <v>923</v>
      </c>
      <c r="B1462" s="6" t="s">
        <v>3982</v>
      </c>
      <c r="C1462" s="10">
        <v>480087229</v>
      </c>
      <c r="D1462" s="6"/>
      <c r="E1462" s="11">
        <v>0.42662037037037037</v>
      </c>
      <c r="F1462" s="31">
        <v>5121735929</v>
      </c>
      <c r="G1462" s="6"/>
      <c r="H1462" s="6">
        <v>101</v>
      </c>
      <c r="I1462" s="6"/>
      <c r="J1462" s="6" t="s">
        <v>2173</v>
      </c>
      <c r="K1462" s="6">
        <v>1</v>
      </c>
      <c r="L1462" s="6"/>
      <c r="M1462" s="6" t="s">
        <v>925</v>
      </c>
      <c r="N1462" s="6"/>
      <c r="O1462" s="6">
        <v>3</v>
      </c>
      <c r="P1462" s="31">
        <v>5015018019</v>
      </c>
      <c r="Q1462" s="6"/>
      <c r="R1462" s="6">
        <v>0</v>
      </c>
      <c r="S1462" s="6"/>
      <c r="T1462" s="6" t="s">
        <v>3982</v>
      </c>
      <c r="U1462" s="6" t="s">
        <v>3982</v>
      </c>
      <c r="V1462" s="8">
        <v>41828695</v>
      </c>
    </row>
    <row r="1463" spans="1:23" ht="14.4" x14ac:dyDescent="0.25">
      <c r="A1463" s="6" t="s">
        <v>923</v>
      </c>
      <c r="B1463" s="6" t="s">
        <v>3982</v>
      </c>
      <c r="C1463" s="10">
        <v>480087229</v>
      </c>
      <c r="D1463" s="6"/>
      <c r="E1463" s="11">
        <v>0.42662037037037037</v>
      </c>
      <c r="F1463" s="31">
        <v>5121735929</v>
      </c>
      <c r="G1463" s="6"/>
      <c r="H1463" s="6">
        <v>101</v>
      </c>
      <c r="I1463" s="6"/>
      <c r="J1463" s="6" t="s">
        <v>2173</v>
      </c>
      <c r="K1463" s="6">
        <v>1</v>
      </c>
      <c r="L1463" s="6"/>
      <c r="M1463" s="6" t="s">
        <v>925</v>
      </c>
      <c r="N1463" s="6"/>
      <c r="O1463" s="6">
        <v>2</v>
      </c>
      <c r="P1463" s="31">
        <v>5015018019</v>
      </c>
      <c r="Q1463" s="6"/>
      <c r="R1463" s="6">
        <v>0</v>
      </c>
      <c r="S1463" s="6"/>
      <c r="T1463" s="6" t="s">
        <v>3982</v>
      </c>
      <c r="U1463" s="6" t="s">
        <v>3982</v>
      </c>
      <c r="V1463" s="8">
        <v>55771501</v>
      </c>
    </row>
    <row r="1464" spans="1:23" ht="14.4" x14ac:dyDescent="0.25">
      <c r="A1464" s="6" t="s">
        <v>923</v>
      </c>
      <c r="B1464" s="6" t="s">
        <v>3982</v>
      </c>
      <c r="C1464" s="10">
        <v>480087229</v>
      </c>
      <c r="D1464" s="6"/>
      <c r="E1464" s="11">
        <v>0.42662037037037037</v>
      </c>
      <c r="F1464" s="31">
        <v>5121735929</v>
      </c>
      <c r="G1464" s="6"/>
      <c r="H1464" s="6">
        <v>101</v>
      </c>
      <c r="I1464" s="6"/>
      <c r="J1464" s="6" t="s">
        <v>2173</v>
      </c>
      <c r="K1464" s="6">
        <v>1</v>
      </c>
      <c r="L1464" s="6"/>
      <c r="M1464" s="6" t="s">
        <v>925</v>
      </c>
      <c r="N1464" s="6"/>
      <c r="O1464" s="6">
        <v>1</v>
      </c>
      <c r="P1464" s="31">
        <v>5015018019</v>
      </c>
      <c r="Q1464" s="6"/>
      <c r="R1464" s="6">
        <v>0</v>
      </c>
      <c r="S1464" s="6"/>
      <c r="T1464" s="6" t="s">
        <v>3982</v>
      </c>
      <c r="U1464" s="6" t="s">
        <v>3982</v>
      </c>
      <c r="V1464" s="8">
        <v>167314780</v>
      </c>
    </row>
    <row r="1465" spans="1:23" ht="14.4" x14ac:dyDescent="0.25">
      <c r="A1465" s="6" t="s">
        <v>923</v>
      </c>
      <c r="B1465" s="6" t="s">
        <v>3982</v>
      </c>
      <c r="C1465" s="10">
        <v>480086890</v>
      </c>
      <c r="D1465" s="6"/>
      <c r="E1465" s="11">
        <v>0.43274305555555559</v>
      </c>
      <c r="F1465" s="31">
        <v>5121735936</v>
      </c>
      <c r="G1465" s="6"/>
      <c r="H1465" s="6">
        <v>101</v>
      </c>
      <c r="I1465" s="6"/>
      <c r="J1465" s="6" t="s">
        <v>2124</v>
      </c>
      <c r="K1465" s="6">
        <v>1</v>
      </c>
      <c r="L1465" s="6"/>
      <c r="M1465" s="6" t="s">
        <v>925</v>
      </c>
      <c r="N1465" s="6"/>
      <c r="O1465" s="6">
        <v>1</v>
      </c>
      <c r="P1465" s="31">
        <v>5015018019</v>
      </c>
      <c r="Q1465" s="6"/>
      <c r="R1465" s="6">
        <v>0</v>
      </c>
      <c r="S1465" s="6"/>
      <c r="T1465" s="6" t="s">
        <v>3982</v>
      </c>
      <c r="U1465" s="6" t="s">
        <v>3982</v>
      </c>
      <c r="V1465" s="8">
        <v>44902200</v>
      </c>
    </row>
    <row r="1466" spans="1:23" ht="14.4" x14ac:dyDescent="0.25">
      <c r="A1466" s="6" t="s">
        <v>923</v>
      </c>
      <c r="B1466" s="6" t="s">
        <v>3982</v>
      </c>
      <c r="C1466" s="10">
        <v>480089496</v>
      </c>
      <c r="D1466" s="6"/>
      <c r="E1466" s="11">
        <v>0.50945601851851852</v>
      </c>
      <c r="F1466" s="31">
        <v>5121736050</v>
      </c>
      <c r="G1466" s="6"/>
      <c r="H1466" s="6">
        <v>101</v>
      </c>
      <c r="I1466" s="6"/>
      <c r="J1466" s="6" t="s">
        <v>17759</v>
      </c>
      <c r="K1466" s="6">
        <v>1</v>
      </c>
      <c r="L1466" s="6"/>
      <c r="M1466" s="6" t="s">
        <v>925</v>
      </c>
      <c r="N1466" s="6"/>
      <c r="O1466" s="6">
        <v>1</v>
      </c>
      <c r="P1466" s="31">
        <v>5015018019</v>
      </c>
      <c r="Q1466" s="6"/>
      <c r="R1466" s="6">
        <v>0</v>
      </c>
      <c r="S1466" s="6"/>
      <c r="T1466" s="6" t="s">
        <v>3982</v>
      </c>
      <c r="U1466" s="6" t="s">
        <v>3982</v>
      </c>
      <c r="V1466" s="8">
        <v>6600000</v>
      </c>
      <c r="W1466" s="36" t="s">
        <v>18009</v>
      </c>
    </row>
    <row r="1467" spans="1:23" ht="14.4" x14ac:dyDescent="0.25">
      <c r="A1467" s="6" t="s">
        <v>923</v>
      </c>
      <c r="B1467" s="6" t="s">
        <v>3982</v>
      </c>
      <c r="C1467" s="10">
        <v>480088336</v>
      </c>
      <c r="D1467" s="6"/>
      <c r="E1467" s="11">
        <v>0.72571759259259261</v>
      </c>
      <c r="F1467" s="31">
        <v>5121736163</v>
      </c>
      <c r="G1467" s="6"/>
      <c r="H1467" s="6">
        <v>101</v>
      </c>
      <c r="I1467" s="6"/>
      <c r="J1467" s="6" t="s">
        <v>2527</v>
      </c>
      <c r="K1467" s="6">
        <v>1</v>
      </c>
      <c r="L1467" s="6"/>
      <c r="M1467" s="6" t="s">
        <v>925</v>
      </c>
      <c r="N1467" s="6"/>
      <c r="O1467" s="6">
        <v>1</v>
      </c>
      <c r="P1467" s="31">
        <v>5015018019</v>
      </c>
      <c r="Q1467" s="6"/>
      <c r="R1467" s="6">
        <v>0</v>
      </c>
      <c r="S1467" s="6"/>
      <c r="T1467" s="6" t="s">
        <v>3982</v>
      </c>
      <c r="U1467" s="6" t="s">
        <v>3982</v>
      </c>
      <c r="V1467" s="8">
        <v>29798950</v>
      </c>
    </row>
    <row r="1468" spans="1:23" ht="14.4" x14ac:dyDescent="0.25">
      <c r="A1468" s="6" t="s">
        <v>923</v>
      </c>
      <c r="B1468" s="6" t="s">
        <v>3982</v>
      </c>
      <c r="C1468" s="10">
        <v>480089277</v>
      </c>
      <c r="D1468" s="6"/>
      <c r="E1468" s="11">
        <v>0.44869212962962962</v>
      </c>
      <c r="F1468" s="31">
        <v>5121735974</v>
      </c>
      <c r="G1468" s="6"/>
      <c r="H1468" s="6">
        <v>101</v>
      </c>
      <c r="I1468" s="6"/>
      <c r="J1468" s="6" t="s">
        <v>2788</v>
      </c>
      <c r="K1468" s="6">
        <v>1</v>
      </c>
      <c r="L1468" s="6"/>
      <c r="M1468" s="6" t="s">
        <v>925</v>
      </c>
      <c r="N1468" s="6"/>
      <c r="O1468" s="6">
        <v>1</v>
      </c>
      <c r="P1468" s="31">
        <v>5015018019</v>
      </c>
      <c r="Q1468" s="6"/>
      <c r="R1468" s="6">
        <v>0</v>
      </c>
      <c r="S1468" s="6"/>
      <c r="T1468" s="6" t="s">
        <v>3982</v>
      </c>
      <c r="U1468" s="6" t="s">
        <v>3982</v>
      </c>
      <c r="V1468" s="8">
        <v>24886100</v>
      </c>
    </row>
    <row r="1469" spans="1:23" ht="14.4" x14ac:dyDescent="0.25">
      <c r="A1469" s="6" t="s">
        <v>923</v>
      </c>
      <c r="B1469" s="6" t="s">
        <v>3982</v>
      </c>
      <c r="C1469" s="10">
        <v>480087939</v>
      </c>
      <c r="D1469" s="6"/>
      <c r="E1469" s="11">
        <v>0.44709490740740737</v>
      </c>
      <c r="F1469" s="31">
        <v>5121735971</v>
      </c>
      <c r="G1469" s="6"/>
      <c r="H1469" s="6">
        <v>101</v>
      </c>
      <c r="I1469" s="6"/>
      <c r="J1469" s="6" t="s">
        <v>17733</v>
      </c>
      <c r="K1469" s="6">
        <v>1</v>
      </c>
      <c r="L1469" s="6"/>
      <c r="M1469" s="6" t="s">
        <v>925</v>
      </c>
      <c r="N1469" s="6"/>
      <c r="O1469" s="6">
        <v>1</v>
      </c>
      <c r="P1469" s="31">
        <v>5015018019</v>
      </c>
      <c r="Q1469" s="6"/>
      <c r="R1469" s="6">
        <v>0</v>
      </c>
      <c r="S1469" s="6"/>
      <c r="T1469" s="6" t="s">
        <v>3982</v>
      </c>
      <c r="U1469" s="6" t="s">
        <v>3982</v>
      </c>
      <c r="V1469" s="8">
        <v>21326250</v>
      </c>
    </row>
    <row r="1470" spans="1:23" ht="14.4" x14ac:dyDescent="0.25">
      <c r="A1470" s="6" t="s">
        <v>923</v>
      </c>
      <c r="B1470" s="6" t="s">
        <v>3982</v>
      </c>
      <c r="C1470" s="10">
        <v>480086824</v>
      </c>
      <c r="D1470" s="6"/>
      <c r="E1470" s="11">
        <v>0.46402777777777776</v>
      </c>
      <c r="F1470" s="31">
        <v>5121736002</v>
      </c>
      <c r="G1470" s="6"/>
      <c r="H1470" s="6">
        <v>101</v>
      </c>
      <c r="I1470" s="6"/>
      <c r="J1470" s="6" t="s">
        <v>2102</v>
      </c>
      <c r="K1470" s="6">
        <v>1</v>
      </c>
      <c r="L1470" s="6"/>
      <c r="M1470" s="6" t="s">
        <v>925</v>
      </c>
      <c r="N1470" s="6"/>
      <c r="O1470" s="6">
        <v>1</v>
      </c>
      <c r="P1470" s="31">
        <v>5015018019</v>
      </c>
      <c r="Q1470" s="6"/>
      <c r="R1470" s="6">
        <v>0</v>
      </c>
      <c r="S1470" s="6"/>
      <c r="T1470" s="6" t="s">
        <v>3982</v>
      </c>
      <c r="U1470" s="6" t="s">
        <v>3982</v>
      </c>
      <c r="V1470" s="8">
        <v>7250000</v>
      </c>
    </row>
    <row r="1471" spans="1:23" ht="14.4" x14ac:dyDescent="0.25">
      <c r="A1471" s="6" t="s">
        <v>923</v>
      </c>
      <c r="B1471" s="6" t="s">
        <v>3982</v>
      </c>
      <c r="C1471" s="10">
        <v>480088899</v>
      </c>
      <c r="D1471" s="6"/>
      <c r="E1471" s="11">
        <v>0.46440972222222227</v>
      </c>
      <c r="F1471" s="31">
        <v>5121736004</v>
      </c>
      <c r="G1471" s="6"/>
      <c r="H1471" s="6">
        <v>101</v>
      </c>
      <c r="I1471" s="6"/>
      <c r="J1471" s="6" t="s">
        <v>2688</v>
      </c>
      <c r="K1471" s="6">
        <v>1</v>
      </c>
      <c r="L1471" s="6"/>
      <c r="M1471" s="6" t="s">
        <v>925</v>
      </c>
      <c r="N1471" s="6"/>
      <c r="O1471" s="6">
        <v>1</v>
      </c>
      <c r="P1471" s="31">
        <v>5015018019</v>
      </c>
      <c r="Q1471" s="6"/>
      <c r="R1471" s="6">
        <v>0</v>
      </c>
      <c r="S1471" s="6"/>
      <c r="T1471" s="6" t="s">
        <v>3982</v>
      </c>
      <c r="U1471" s="6" t="s">
        <v>3982</v>
      </c>
      <c r="V1471" s="8">
        <v>100000000</v>
      </c>
      <c r="W1471" s="36" t="s">
        <v>18009</v>
      </c>
    </row>
    <row r="1472" spans="1:23" ht="14.4" x14ac:dyDescent="0.25">
      <c r="A1472" s="6" t="s">
        <v>923</v>
      </c>
      <c r="B1472" s="6" t="s">
        <v>3982</v>
      </c>
      <c r="C1472" s="10">
        <v>480089565</v>
      </c>
      <c r="D1472" s="6"/>
      <c r="E1472" s="11">
        <v>0.64371527777777782</v>
      </c>
      <c r="F1472" s="31">
        <v>5121736130</v>
      </c>
      <c r="G1472" s="6"/>
      <c r="H1472" s="6">
        <v>101</v>
      </c>
      <c r="I1472" s="6"/>
      <c r="J1472" s="6" t="s">
        <v>2882</v>
      </c>
      <c r="K1472" s="6">
        <v>1</v>
      </c>
      <c r="L1472" s="6"/>
      <c r="M1472" s="6" t="s">
        <v>925</v>
      </c>
      <c r="N1472" s="6"/>
      <c r="O1472" s="6">
        <v>1</v>
      </c>
      <c r="P1472" s="31">
        <v>5015019014</v>
      </c>
      <c r="Q1472" s="6"/>
      <c r="R1472" s="6">
        <v>0</v>
      </c>
      <c r="S1472" s="6"/>
      <c r="T1472" s="6" t="s">
        <v>3982</v>
      </c>
      <c r="U1472" s="6" t="s">
        <v>3982</v>
      </c>
      <c r="V1472" s="8">
        <v>97703100</v>
      </c>
    </row>
    <row r="1473" spans="1:23" ht="14.4" x14ac:dyDescent="0.25">
      <c r="A1473" s="6" t="s">
        <v>923</v>
      </c>
      <c r="B1473" s="6" t="s">
        <v>3982</v>
      </c>
      <c r="C1473" s="10">
        <v>480089306</v>
      </c>
      <c r="D1473" s="6"/>
      <c r="E1473" s="11">
        <v>0.43321759259259257</v>
      </c>
      <c r="F1473" s="31">
        <v>5121735939</v>
      </c>
      <c r="G1473" s="6"/>
      <c r="H1473" s="6">
        <v>101</v>
      </c>
      <c r="I1473" s="6"/>
      <c r="J1473" s="6" t="s">
        <v>2805</v>
      </c>
      <c r="K1473" s="6">
        <v>1</v>
      </c>
      <c r="L1473" s="6"/>
      <c r="M1473" s="6" t="s">
        <v>925</v>
      </c>
      <c r="N1473" s="6"/>
      <c r="O1473" s="6">
        <v>1</v>
      </c>
      <c r="P1473" s="31">
        <v>5015018019</v>
      </c>
      <c r="Q1473" s="6"/>
      <c r="R1473" s="6">
        <v>0</v>
      </c>
      <c r="S1473" s="6"/>
      <c r="T1473" s="6" t="s">
        <v>3982</v>
      </c>
      <c r="U1473" s="6" t="s">
        <v>3982</v>
      </c>
      <c r="V1473" s="8">
        <v>976050680</v>
      </c>
    </row>
    <row r="1474" spans="1:23" ht="14.4" x14ac:dyDescent="0.25">
      <c r="A1474" s="6" t="s">
        <v>923</v>
      </c>
      <c r="B1474" s="6" t="s">
        <v>3982</v>
      </c>
      <c r="C1474" s="10">
        <v>480087902</v>
      </c>
      <c r="D1474" s="6"/>
      <c r="E1474" s="11">
        <v>0.43288194444444444</v>
      </c>
      <c r="F1474" s="31">
        <v>5121735937</v>
      </c>
      <c r="G1474" s="6"/>
      <c r="H1474" s="6">
        <v>101</v>
      </c>
      <c r="I1474" s="6"/>
      <c r="J1474" s="6" t="s">
        <v>2333</v>
      </c>
      <c r="K1474" s="6">
        <v>1</v>
      </c>
      <c r="L1474" s="6"/>
      <c r="M1474" s="6" t="s">
        <v>925</v>
      </c>
      <c r="N1474" s="6"/>
      <c r="O1474" s="6">
        <v>1</v>
      </c>
      <c r="P1474" s="31">
        <v>5015018019</v>
      </c>
      <c r="Q1474" s="6"/>
      <c r="R1474" s="6">
        <v>0</v>
      </c>
      <c r="S1474" s="6"/>
      <c r="T1474" s="6" t="s">
        <v>3982</v>
      </c>
      <c r="U1474" s="6" t="s">
        <v>3982</v>
      </c>
      <c r="V1474" s="8">
        <v>560000</v>
      </c>
      <c r="W1474" s="36" t="s">
        <v>18009</v>
      </c>
    </row>
    <row r="1475" spans="1:23" ht="14.4" x14ac:dyDescent="0.25">
      <c r="A1475" s="6" t="s">
        <v>923</v>
      </c>
      <c r="B1475" s="6" t="s">
        <v>3982</v>
      </c>
      <c r="C1475" s="10">
        <v>480087979</v>
      </c>
      <c r="D1475" s="6"/>
      <c r="E1475" s="11">
        <v>0.7559027777777777</v>
      </c>
      <c r="F1475" s="31">
        <v>5121736213</v>
      </c>
      <c r="G1475" s="6"/>
      <c r="H1475" s="6">
        <v>101</v>
      </c>
      <c r="I1475" s="6"/>
      <c r="J1475" s="6" t="s">
        <v>2443</v>
      </c>
      <c r="K1475" s="6">
        <v>1</v>
      </c>
      <c r="L1475" s="6"/>
      <c r="M1475" s="6" t="s">
        <v>925</v>
      </c>
      <c r="N1475" s="6"/>
      <c r="O1475" s="6">
        <v>1</v>
      </c>
      <c r="P1475" s="31">
        <v>5015018019</v>
      </c>
      <c r="Q1475" s="6"/>
      <c r="R1475" s="6">
        <v>0</v>
      </c>
      <c r="S1475" s="6"/>
      <c r="T1475" s="6" t="s">
        <v>3982</v>
      </c>
      <c r="U1475" s="6" t="s">
        <v>3982</v>
      </c>
      <c r="V1475" s="8">
        <v>7600000</v>
      </c>
    </row>
    <row r="1476" spans="1:23" ht="14.4" x14ac:dyDescent="0.25">
      <c r="A1476" s="6" t="s">
        <v>923</v>
      </c>
      <c r="B1476" s="6" t="s">
        <v>3982</v>
      </c>
      <c r="C1476" s="10">
        <v>480089566</v>
      </c>
      <c r="D1476" s="6"/>
      <c r="E1476" s="11">
        <v>0.77629629629629626</v>
      </c>
      <c r="F1476" s="31">
        <v>5121736214</v>
      </c>
      <c r="G1476" s="6"/>
      <c r="H1476" s="6">
        <v>101</v>
      </c>
      <c r="I1476" s="6"/>
      <c r="J1476" s="6" t="s">
        <v>2883</v>
      </c>
      <c r="K1476" s="6">
        <v>1</v>
      </c>
      <c r="L1476" s="6"/>
      <c r="M1476" s="6" t="s">
        <v>925</v>
      </c>
      <c r="N1476" s="6"/>
      <c r="O1476" s="6">
        <v>1</v>
      </c>
      <c r="P1476" s="31">
        <v>5015018019</v>
      </c>
      <c r="Q1476" s="6"/>
      <c r="R1476" s="6">
        <v>0</v>
      </c>
      <c r="S1476" s="6"/>
      <c r="T1476" s="6" t="s">
        <v>3982</v>
      </c>
      <c r="U1476" s="6" t="s">
        <v>3982</v>
      </c>
      <c r="V1476" s="8">
        <v>44658138</v>
      </c>
      <c r="W1476" s="36" t="s">
        <v>18009</v>
      </c>
    </row>
    <row r="1477" spans="1:23" ht="14.4" x14ac:dyDescent="0.25">
      <c r="A1477" s="6" t="s">
        <v>923</v>
      </c>
      <c r="B1477" s="6" t="s">
        <v>3982</v>
      </c>
      <c r="C1477" s="10">
        <v>480089266</v>
      </c>
      <c r="D1477" s="6"/>
      <c r="E1477" s="11">
        <v>0.6734837962962964</v>
      </c>
      <c r="F1477" s="31">
        <v>5121736158</v>
      </c>
      <c r="G1477" s="6"/>
      <c r="H1477" s="6">
        <v>101</v>
      </c>
      <c r="I1477" s="6"/>
      <c r="J1477" s="6" t="s">
        <v>2766</v>
      </c>
      <c r="K1477" s="8">
        <v>65000</v>
      </c>
      <c r="L1477" s="6"/>
      <c r="M1477" s="6" t="s">
        <v>925</v>
      </c>
      <c r="N1477" s="6"/>
      <c r="O1477" s="6">
        <v>2</v>
      </c>
      <c r="P1477" s="31">
        <v>5015019014</v>
      </c>
      <c r="Q1477" s="6"/>
      <c r="R1477" s="6">
        <v>0</v>
      </c>
      <c r="S1477" s="6"/>
      <c r="T1477" s="6" t="s">
        <v>3982</v>
      </c>
      <c r="U1477" s="6" t="s">
        <v>3982</v>
      </c>
      <c r="V1477" s="8">
        <v>1300000</v>
      </c>
    </row>
    <row r="1478" spans="1:23" ht="14.4" x14ac:dyDescent="0.25">
      <c r="A1478" s="6" t="s">
        <v>923</v>
      </c>
      <c r="B1478" s="6" t="s">
        <v>3982</v>
      </c>
      <c r="C1478" s="10">
        <v>480089266</v>
      </c>
      <c r="D1478" s="6"/>
      <c r="E1478" s="11">
        <v>0.6734837962962964</v>
      </c>
      <c r="F1478" s="31">
        <v>5121736158</v>
      </c>
      <c r="G1478" s="6"/>
      <c r="H1478" s="6">
        <v>101</v>
      </c>
      <c r="I1478" s="6"/>
      <c r="J1478" s="6" t="s">
        <v>2765</v>
      </c>
      <c r="K1478" s="8">
        <v>7000</v>
      </c>
      <c r="L1478" s="6"/>
      <c r="M1478" s="6" t="s">
        <v>925</v>
      </c>
      <c r="N1478" s="6"/>
      <c r="O1478" s="6">
        <v>1</v>
      </c>
      <c r="P1478" s="31">
        <v>5015019014</v>
      </c>
      <c r="Q1478" s="6"/>
      <c r="R1478" s="6">
        <v>0</v>
      </c>
      <c r="S1478" s="6"/>
      <c r="T1478" s="6" t="s">
        <v>3982</v>
      </c>
      <c r="U1478" s="6" t="s">
        <v>3982</v>
      </c>
      <c r="V1478" s="8">
        <v>910000</v>
      </c>
    </row>
    <row r="1479" spans="1:23" ht="14.4" x14ac:dyDescent="0.25">
      <c r="A1479" s="6" t="s">
        <v>923</v>
      </c>
      <c r="B1479" s="6" t="s">
        <v>3982</v>
      </c>
      <c r="C1479" s="10">
        <v>480088021</v>
      </c>
      <c r="D1479" s="6"/>
      <c r="E1479" s="11">
        <v>0.52157407407407408</v>
      </c>
      <c r="F1479" s="31">
        <v>5121736042</v>
      </c>
      <c r="G1479" s="6"/>
      <c r="H1479" s="6">
        <v>101</v>
      </c>
      <c r="I1479" s="6"/>
      <c r="J1479" s="6" t="s">
        <v>2464</v>
      </c>
      <c r="K1479" s="6">
        <v>1</v>
      </c>
      <c r="L1479" s="6"/>
      <c r="M1479" s="6" t="s">
        <v>925</v>
      </c>
      <c r="N1479" s="6"/>
      <c r="O1479" s="6">
        <v>1</v>
      </c>
      <c r="P1479" s="31">
        <v>5015019014</v>
      </c>
      <c r="Q1479" s="6"/>
      <c r="R1479" s="6">
        <v>0</v>
      </c>
      <c r="S1479" s="6"/>
      <c r="T1479" s="6" t="s">
        <v>3982</v>
      </c>
      <c r="U1479" s="6" t="s">
        <v>3982</v>
      </c>
      <c r="V1479" s="8">
        <v>29250000</v>
      </c>
    </row>
    <row r="1480" spans="1:23" ht="14.4" x14ac:dyDescent="0.25">
      <c r="A1480" s="6" t="s">
        <v>923</v>
      </c>
      <c r="B1480" s="6" t="s">
        <v>3982</v>
      </c>
      <c r="C1480" s="10">
        <v>480085525</v>
      </c>
      <c r="D1480" s="6"/>
      <c r="E1480" s="11">
        <v>0.46354166666666669</v>
      </c>
      <c r="F1480" s="31">
        <v>5121736000</v>
      </c>
      <c r="G1480" s="6"/>
      <c r="H1480" s="6">
        <v>101</v>
      </c>
      <c r="I1480" s="6"/>
      <c r="J1480" s="6" t="s">
        <v>1770</v>
      </c>
      <c r="K1480" s="6">
        <v>1</v>
      </c>
      <c r="L1480" s="6"/>
      <c r="M1480" s="6" t="s">
        <v>925</v>
      </c>
      <c r="N1480" s="6"/>
      <c r="O1480" s="6">
        <v>1</v>
      </c>
      <c r="P1480" s="31">
        <v>5015018019</v>
      </c>
      <c r="Q1480" s="6"/>
      <c r="R1480" s="6">
        <v>0</v>
      </c>
      <c r="S1480" s="6"/>
      <c r="T1480" s="6" t="s">
        <v>3982</v>
      </c>
      <c r="U1480" s="6" t="s">
        <v>3982</v>
      </c>
      <c r="V1480" s="8">
        <v>49996331</v>
      </c>
    </row>
    <row r="1481" spans="1:23" ht="14.4" x14ac:dyDescent="0.25">
      <c r="A1481" s="6" t="s">
        <v>923</v>
      </c>
      <c r="B1481" s="6" t="s">
        <v>3982</v>
      </c>
      <c r="C1481" s="10">
        <v>480085525</v>
      </c>
      <c r="D1481" s="6"/>
      <c r="E1481" s="11">
        <v>0.46379629629629626</v>
      </c>
      <c r="F1481" s="31">
        <v>5121736001</v>
      </c>
      <c r="G1481" s="6"/>
      <c r="H1481" s="6">
        <v>101</v>
      </c>
      <c r="I1481" s="6"/>
      <c r="J1481" s="6" t="s">
        <v>1782</v>
      </c>
      <c r="K1481" s="6">
        <v>1</v>
      </c>
      <c r="L1481" s="6"/>
      <c r="M1481" s="6" t="s">
        <v>925</v>
      </c>
      <c r="N1481" s="6"/>
      <c r="O1481" s="6">
        <v>1</v>
      </c>
      <c r="P1481" s="31">
        <v>5015018019</v>
      </c>
      <c r="Q1481" s="6"/>
      <c r="R1481" s="6">
        <v>0</v>
      </c>
      <c r="S1481" s="6"/>
      <c r="T1481" s="6" t="s">
        <v>3982</v>
      </c>
      <c r="U1481" s="6" t="s">
        <v>3982</v>
      </c>
      <c r="V1481" s="8">
        <v>10000000</v>
      </c>
    </row>
    <row r="1482" spans="1:23" ht="14.4" x14ac:dyDescent="0.25">
      <c r="A1482" s="6" t="s">
        <v>923</v>
      </c>
      <c r="B1482" s="6" t="s">
        <v>3982</v>
      </c>
      <c r="C1482" s="10">
        <v>480089551</v>
      </c>
      <c r="D1482" s="6"/>
      <c r="E1482" s="11">
        <v>0.52396990740740745</v>
      </c>
      <c r="F1482" s="31">
        <v>5121736060</v>
      </c>
      <c r="G1482" s="6" t="s">
        <v>3984</v>
      </c>
      <c r="H1482" s="6">
        <v>101</v>
      </c>
      <c r="I1482" s="6"/>
      <c r="J1482" s="6" t="s">
        <v>2870</v>
      </c>
      <c r="K1482" s="6">
        <v>1</v>
      </c>
      <c r="L1482" s="6"/>
      <c r="M1482" s="6" t="s">
        <v>925</v>
      </c>
      <c r="N1482" s="6"/>
      <c r="O1482" s="6">
        <v>1</v>
      </c>
      <c r="P1482" s="31">
        <v>5015020003</v>
      </c>
      <c r="Q1482" s="6"/>
      <c r="R1482" s="6">
        <v>0</v>
      </c>
      <c r="S1482" s="6"/>
      <c r="T1482" s="6" t="s">
        <v>3982</v>
      </c>
      <c r="U1482" s="6" t="s">
        <v>3982</v>
      </c>
      <c r="V1482" s="8">
        <v>282264262</v>
      </c>
      <c r="W1482" s="36" t="s">
        <v>18009</v>
      </c>
    </row>
    <row r="1483" spans="1:23" ht="14.4" x14ac:dyDescent="0.25">
      <c r="A1483" s="6" t="s">
        <v>923</v>
      </c>
      <c r="B1483" s="6" t="s">
        <v>3982</v>
      </c>
      <c r="C1483" s="10">
        <v>480089549</v>
      </c>
      <c r="D1483" s="6"/>
      <c r="E1483" s="11">
        <v>0.52447916666666672</v>
      </c>
      <c r="F1483" s="31">
        <v>5121736061</v>
      </c>
      <c r="G1483" s="6" t="s">
        <v>3984</v>
      </c>
      <c r="H1483" s="6">
        <v>101</v>
      </c>
      <c r="I1483" s="6"/>
      <c r="J1483" s="6" t="s">
        <v>2867</v>
      </c>
      <c r="K1483" s="6">
        <v>1</v>
      </c>
      <c r="L1483" s="6"/>
      <c r="M1483" s="6" t="s">
        <v>925</v>
      </c>
      <c r="N1483" s="6"/>
      <c r="O1483" s="6">
        <v>1</v>
      </c>
      <c r="P1483" s="31">
        <v>5015020003</v>
      </c>
      <c r="Q1483" s="6"/>
      <c r="R1483" s="6">
        <v>0</v>
      </c>
      <c r="S1483" s="6"/>
      <c r="T1483" s="6" t="s">
        <v>3982</v>
      </c>
      <c r="U1483" s="6" t="s">
        <v>3982</v>
      </c>
      <c r="V1483" s="8">
        <v>3174538</v>
      </c>
    </row>
    <row r="1484" spans="1:23" ht="14.4" x14ac:dyDescent="0.25">
      <c r="A1484" s="6" t="s">
        <v>923</v>
      </c>
      <c r="B1484" s="6" t="s">
        <v>3982</v>
      </c>
      <c r="C1484" s="10">
        <v>480089550</v>
      </c>
      <c r="D1484" s="6"/>
      <c r="E1484" s="11">
        <v>0.60996527777777776</v>
      </c>
      <c r="F1484" s="31">
        <v>5121736121</v>
      </c>
      <c r="G1484" s="6"/>
      <c r="H1484" s="6">
        <v>101</v>
      </c>
      <c r="I1484" s="6"/>
      <c r="J1484" s="6" t="s">
        <v>2868</v>
      </c>
      <c r="K1484" s="6">
        <v>1</v>
      </c>
      <c r="L1484" s="6"/>
      <c r="M1484" s="6" t="s">
        <v>925</v>
      </c>
      <c r="N1484" s="6"/>
      <c r="O1484" s="6">
        <v>1</v>
      </c>
      <c r="P1484" s="31">
        <v>5015020003</v>
      </c>
      <c r="Q1484" s="6"/>
      <c r="R1484" s="6">
        <v>0</v>
      </c>
      <c r="S1484" s="6"/>
      <c r="T1484" s="6" t="s">
        <v>3982</v>
      </c>
      <c r="U1484" s="6" t="s">
        <v>3982</v>
      </c>
      <c r="V1484" s="8">
        <v>1302593050</v>
      </c>
      <c r="W1484" s="36" t="s">
        <v>18009</v>
      </c>
    </row>
    <row r="1485" spans="1:23" ht="14.4" x14ac:dyDescent="0.25">
      <c r="A1485" s="6" t="s">
        <v>923</v>
      </c>
      <c r="B1485" s="6" t="s">
        <v>3982</v>
      </c>
      <c r="C1485" s="10">
        <v>480089421</v>
      </c>
      <c r="D1485" s="6"/>
      <c r="E1485" s="11">
        <v>0.48050925925925925</v>
      </c>
      <c r="F1485" s="31">
        <v>5121736013</v>
      </c>
      <c r="G1485" s="6" t="s">
        <v>3985</v>
      </c>
      <c r="H1485" s="6">
        <v>101</v>
      </c>
      <c r="I1485" s="6"/>
      <c r="J1485" s="6" t="s">
        <v>2835</v>
      </c>
      <c r="K1485" s="6">
        <v>1</v>
      </c>
      <c r="L1485" s="6"/>
      <c r="M1485" s="6" t="s">
        <v>925</v>
      </c>
      <c r="N1485" s="6"/>
      <c r="O1485" s="6">
        <v>1</v>
      </c>
      <c r="P1485" s="31">
        <v>5015020003</v>
      </c>
      <c r="Q1485" s="6"/>
      <c r="R1485" s="6">
        <v>0</v>
      </c>
      <c r="S1485" s="6"/>
      <c r="T1485" s="6" t="s">
        <v>3982</v>
      </c>
      <c r="U1485" s="6" t="s">
        <v>3982</v>
      </c>
      <c r="V1485" s="8">
        <v>733940000</v>
      </c>
      <c r="W1485" s="36" t="s">
        <v>18009</v>
      </c>
    </row>
    <row r="1486" spans="1:23" ht="14.4" x14ac:dyDescent="0.25">
      <c r="A1486" s="6" t="s">
        <v>923</v>
      </c>
      <c r="B1486" s="6" t="s">
        <v>3982</v>
      </c>
      <c r="C1486" s="10">
        <v>480088980</v>
      </c>
      <c r="D1486" s="6"/>
      <c r="E1486" s="11">
        <v>0.47594907407407411</v>
      </c>
      <c r="F1486" s="31">
        <v>5121736012</v>
      </c>
      <c r="G1486" s="6" t="s">
        <v>3986</v>
      </c>
      <c r="H1486" s="6">
        <v>101</v>
      </c>
      <c r="I1486" s="6"/>
      <c r="J1486" s="6" t="s">
        <v>2745</v>
      </c>
      <c r="K1486" s="6">
        <v>1</v>
      </c>
      <c r="L1486" s="6"/>
      <c r="M1486" s="6" t="s">
        <v>925</v>
      </c>
      <c r="N1486" s="6"/>
      <c r="O1486" s="6">
        <v>1</v>
      </c>
      <c r="P1486" s="31">
        <v>5015020003</v>
      </c>
      <c r="Q1486" s="6"/>
      <c r="R1486" s="6">
        <v>0</v>
      </c>
      <c r="S1486" s="6"/>
      <c r="T1486" s="6" t="s">
        <v>3982</v>
      </c>
      <c r="U1486" s="6" t="s">
        <v>3982</v>
      </c>
      <c r="V1486" s="8">
        <v>2697954954</v>
      </c>
      <c r="W1486" s="36" t="s">
        <v>18009</v>
      </c>
    </row>
    <row r="1487" spans="1:23" ht="14.4" x14ac:dyDescent="0.25">
      <c r="A1487" s="6" t="s">
        <v>923</v>
      </c>
      <c r="B1487" s="6" t="s">
        <v>3982</v>
      </c>
      <c r="C1487" s="10">
        <v>480088034</v>
      </c>
      <c r="D1487" s="6"/>
      <c r="E1487" s="11">
        <v>0.54047453703703707</v>
      </c>
      <c r="F1487" s="31">
        <v>5121736062</v>
      </c>
      <c r="G1487" s="6"/>
      <c r="H1487" s="6">
        <v>101</v>
      </c>
      <c r="I1487" s="6"/>
      <c r="J1487" s="6" t="s">
        <v>2471</v>
      </c>
      <c r="K1487" s="6">
        <v>1</v>
      </c>
      <c r="L1487" s="6"/>
      <c r="M1487" s="6" t="s">
        <v>925</v>
      </c>
      <c r="N1487" s="6"/>
      <c r="O1487" s="6">
        <v>1</v>
      </c>
      <c r="P1487" s="31">
        <v>5015019014</v>
      </c>
      <c r="Q1487" s="6"/>
      <c r="R1487" s="6">
        <v>0</v>
      </c>
      <c r="S1487" s="6"/>
      <c r="T1487" s="6" t="s">
        <v>3982</v>
      </c>
      <c r="U1487" s="6" t="s">
        <v>3982</v>
      </c>
      <c r="V1487" s="8">
        <v>200529680</v>
      </c>
    </row>
    <row r="1488" spans="1:23" ht="14.4" x14ac:dyDescent="0.25">
      <c r="A1488" s="6" t="s">
        <v>923</v>
      </c>
      <c r="B1488" s="6" t="s">
        <v>3982</v>
      </c>
      <c r="C1488" s="10">
        <v>480089426</v>
      </c>
      <c r="D1488" s="6"/>
      <c r="E1488" s="11">
        <v>0.48249999999999998</v>
      </c>
      <c r="F1488" s="31">
        <v>5121736014</v>
      </c>
      <c r="G1488" s="6" t="s">
        <v>3987</v>
      </c>
      <c r="H1488" s="6">
        <v>101</v>
      </c>
      <c r="I1488" s="6"/>
      <c r="J1488" s="6" t="s">
        <v>2838</v>
      </c>
      <c r="K1488" s="6">
        <v>1</v>
      </c>
      <c r="L1488" s="6"/>
      <c r="M1488" s="6" t="s">
        <v>925</v>
      </c>
      <c r="N1488" s="6"/>
      <c r="O1488" s="6">
        <v>2</v>
      </c>
      <c r="P1488" s="31">
        <v>5015020003</v>
      </c>
      <c r="Q1488" s="6"/>
      <c r="R1488" s="6">
        <v>0</v>
      </c>
      <c r="S1488" s="6"/>
      <c r="T1488" s="6" t="s">
        <v>3982</v>
      </c>
      <c r="U1488" s="6" t="s">
        <v>3982</v>
      </c>
      <c r="V1488" s="8">
        <v>45426000</v>
      </c>
    </row>
    <row r="1489" spans="1:22" ht="14.4" x14ac:dyDescent="0.25">
      <c r="A1489" s="6" t="s">
        <v>923</v>
      </c>
      <c r="B1489" s="6" t="s">
        <v>3982</v>
      </c>
      <c r="C1489" s="10">
        <v>480088940</v>
      </c>
      <c r="D1489" s="12">
        <v>480000000</v>
      </c>
      <c r="E1489" s="11">
        <v>0.4740625</v>
      </c>
      <c r="F1489" s="31">
        <v>5121736011</v>
      </c>
      <c r="G1489" s="6" t="s">
        <v>3988</v>
      </c>
      <c r="H1489" s="6">
        <v>101</v>
      </c>
      <c r="I1489" s="6"/>
      <c r="J1489" s="6" t="s">
        <v>2717</v>
      </c>
      <c r="K1489" s="6">
        <v>1</v>
      </c>
      <c r="L1489" s="6"/>
      <c r="M1489" s="6" t="s">
        <v>925</v>
      </c>
      <c r="N1489" s="6"/>
      <c r="O1489" s="6">
        <v>2</v>
      </c>
      <c r="P1489" s="31">
        <v>5015020003</v>
      </c>
      <c r="Q1489" s="6"/>
      <c r="R1489" s="6">
        <v>0</v>
      </c>
      <c r="S1489" s="6"/>
      <c r="T1489" s="6" t="s">
        <v>3982</v>
      </c>
      <c r="U1489" s="6" t="s">
        <v>3982</v>
      </c>
      <c r="V1489" s="8">
        <v>109392492</v>
      </c>
    </row>
    <row r="1490" spans="1:22" ht="14.4" x14ac:dyDescent="0.25">
      <c r="A1490" s="6" t="s">
        <v>923</v>
      </c>
      <c r="B1490" s="6" t="s">
        <v>3982</v>
      </c>
      <c r="C1490" s="10">
        <v>480089427</v>
      </c>
      <c r="D1490" s="6"/>
      <c r="E1490" s="11">
        <v>0.63253472222222229</v>
      </c>
      <c r="F1490" s="31">
        <v>5121736114</v>
      </c>
      <c r="G1490" s="6"/>
      <c r="H1490" s="6">
        <v>101</v>
      </c>
      <c r="I1490" s="6"/>
      <c r="J1490" s="6" t="s">
        <v>2844</v>
      </c>
      <c r="K1490" s="6">
        <v>1</v>
      </c>
      <c r="L1490" s="6"/>
      <c r="M1490" s="6" t="s">
        <v>925</v>
      </c>
      <c r="N1490" s="6"/>
      <c r="O1490" s="6">
        <v>1</v>
      </c>
      <c r="P1490" s="31">
        <v>5015018019</v>
      </c>
      <c r="Q1490" s="6"/>
      <c r="R1490" s="6">
        <v>0</v>
      </c>
      <c r="S1490" s="6"/>
      <c r="T1490" s="6" t="s">
        <v>3982</v>
      </c>
      <c r="U1490" s="6" t="s">
        <v>3982</v>
      </c>
      <c r="V1490" s="8">
        <v>230631573</v>
      </c>
    </row>
    <row r="1491" spans="1:22" ht="14.4" x14ac:dyDescent="0.25">
      <c r="A1491" s="6" t="s">
        <v>923</v>
      </c>
      <c r="B1491" s="6" t="s">
        <v>3982</v>
      </c>
      <c r="C1491" s="10">
        <v>480088914</v>
      </c>
      <c r="D1491" s="6"/>
      <c r="E1491" s="11">
        <v>0.74589120370370365</v>
      </c>
      <c r="F1491" s="31">
        <v>5121736167</v>
      </c>
      <c r="G1491" s="6"/>
      <c r="H1491" s="6">
        <v>101</v>
      </c>
      <c r="I1491" s="6"/>
      <c r="J1491" s="6" t="s">
        <v>2702</v>
      </c>
      <c r="K1491" s="6">
        <v>1</v>
      </c>
      <c r="L1491" s="6"/>
      <c r="M1491" s="6" t="s">
        <v>925</v>
      </c>
      <c r="N1491" s="6"/>
      <c r="O1491" s="6">
        <v>4</v>
      </c>
      <c r="P1491" s="31">
        <v>5015018019</v>
      </c>
      <c r="Q1491" s="6"/>
      <c r="R1491" s="6">
        <v>0</v>
      </c>
      <c r="S1491" s="6"/>
      <c r="T1491" s="6" t="s">
        <v>3982</v>
      </c>
      <c r="U1491" s="6" t="s">
        <v>3982</v>
      </c>
      <c r="V1491" s="8">
        <v>17666667</v>
      </c>
    </row>
    <row r="1492" spans="1:22" ht="14.4" x14ac:dyDescent="0.25">
      <c r="A1492" s="6" t="s">
        <v>923</v>
      </c>
      <c r="B1492" s="6" t="s">
        <v>3982</v>
      </c>
      <c r="C1492" s="10">
        <v>480088896</v>
      </c>
      <c r="D1492" s="6"/>
      <c r="E1492" s="11">
        <v>0.73259259259259257</v>
      </c>
      <c r="F1492" s="31">
        <v>5121736166</v>
      </c>
      <c r="G1492" s="6"/>
      <c r="H1492" s="6">
        <v>101</v>
      </c>
      <c r="I1492" s="6"/>
      <c r="J1492" s="6" t="s">
        <v>2680</v>
      </c>
      <c r="K1492" s="6">
        <v>1</v>
      </c>
      <c r="L1492" s="6"/>
      <c r="M1492" s="6" t="s">
        <v>925</v>
      </c>
      <c r="N1492" s="6"/>
      <c r="O1492" s="6">
        <v>1</v>
      </c>
      <c r="P1492" s="31">
        <v>5015018019</v>
      </c>
      <c r="Q1492" s="6"/>
      <c r="R1492" s="6">
        <v>0</v>
      </c>
      <c r="S1492" s="6"/>
      <c r="T1492" s="6" t="s">
        <v>3982</v>
      </c>
      <c r="U1492" s="6" t="s">
        <v>3982</v>
      </c>
      <c r="V1492" s="8">
        <v>18844445</v>
      </c>
    </row>
    <row r="1493" spans="1:22" ht="14.4" x14ac:dyDescent="0.25">
      <c r="A1493" s="6" t="s">
        <v>923</v>
      </c>
      <c r="B1493" s="6" t="s">
        <v>3982</v>
      </c>
      <c r="C1493" s="10">
        <v>480088896</v>
      </c>
      <c r="D1493" s="6"/>
      <c r="E1493" s="11">
        <v>0.72873842592592597</v>
      </c>
      <c r="F1493" s="31">
        <v>5121736164</v>
      </c>
      <c r="G1493" s="6"/>
      <c r="H1493" s="6">
        <v>101</v>
      </c>
      <c r="I1493" s="6"/>
      <c r="J1493" s="6" t="s">
        <v>2680</v>
      </c>
      <c r="K1493" s="6">
        <v>1</v>
      </c>
      <c r="L1493" s="6"/>
      <c r="M1493" s="6" t="s">
        <v>925</v>
      </c>
      <c r="N1493" s="6"/>
      <c r="O1493" s="6">
        <v>1</v>
      </c>
      <c r="P1493" s="31">
        <v>5015018019</v>
      </c>
      <c r="Q1493" s="6"/>
      <c r="R1493" s="6">
        <v>0</v>
      </c>
      <c r="S1493" s="6"/>
      <c r="T1493" s="6" t="s">
        <v>3982</v>
      </c>
      <c r="U1493" s="6" t="s">
        <v>3982</v>
      </c>
      <c r="V1493" s="8">
        <v>17777778</v>
      </c>
    </row>
    <row r="1494" spans="1:22" ht="14.4" x14ac:dyDescent="0.25">
      <c r="A1494" s="6" t="s">
        <v>923</v>
      </c>
      <c r="B1494" s="6" t="s">
        <v>3982</v>
      </c>
      <c r="C1494" s="10">
        <v>480088914</v>
      </c>
      <c r="D1494" s="6"/>
      <c r="E1494" s="11">
        <v>0.74589120370370365</v>
      </c>
      <c r="F1494" s="31">
        <v>5121736167</v>
      </c>
      <c r="G1494" s="6"/>
      <c r="H1494" s="6">
        <v>101</v>
      </c>
      <c r="I1494" s="6"/>
      <c r="J1494" s="6" t="s">
        <v>2689</v>
      </c>
      <c r="K1494" s="6">
        <v>1</v>
      </c>
      <c r="L1494" s="6"/>
      <c r="M1494" s="6" t="s">
        <v>925</v>
      </c>
      <c r="N1494" s="6"/>
      <c r="O1494" s="6">
        <v>1</v>
      </c>
      <c r="P1494" s="31">
        <v>5015018019</v>
      </c>
      <c r="Q1494" s="6"/>
      <c r="R1494" s="6">
        <v>0</v>
      </c>
      <c r="S1494" s="6"/>
      <c r="T1494" s="6" t="s">
        <v>3982</v>
      </c>
      <c r="U1494" s="6" t="s">
        <v>3982</v>
      </c>
      <c r="V1494" s="8">
        <v>17666667</v>
      </c>
    </row>
    <row r="1495" spans="1:22" ht="14.4" x14ac:dyDescent="0.25">
      <c r="A1495" s="6" t="s">
        <v>923</v>
      </c>
      <c r="B1495" s="6" t="s">
        <v>3982</v>
      </c>
      <c r="C1495" s="10">
        <v>480088914</v>
      </c>
      <c r="D1495" s="6"/>
      <c r="E1495" s="11">
        <v>0.74589120370370365</v>
      </c>
      <c r="F1495" s="31">
        <v>5121736167</v>
      </c>
      <c r="G1495" s="6"/>
      <c r="H1495" s="6">
        <v>101</v>
      </c>
      <c r="I1495" s="6"/>
      <c r="J1495" s="6" t="s">
        <v>2690</v>
      </c>
      <c r="K1495" s="6">
        <v>1</v>
      </c>
      <c r="L1495" s="6"/>
      <c r="M1495" s="6" t="s">
        <v>925</v>
      </c>
      <c r="N1495" s="6"/>
      <c r="O1495" s="6">
        <v>2</v>
      </c>
      <c r="P1495" s="31">
        <v>5015018019</v>
      </c>
      <c r="Q1495" s="6"/>
      <c r="R1495" s="6">
        <v>0</v>
      </c>
      <c r="S1495" s="6"/>
      <c r="T1495" s="6" t="s">
        <v>3982</v>
      </c>
      <c r="U1495" s="6" t="s">
        <v>3982</v>
      </c>
      <c r="V1495" s="8">
        <v>17666667</v>
      </c>
    </row>
    <row r="1496" spans="1:22" ht="14.4" x14ac:dyDescent="0.25">
      <c r="A1496" s="6" t="s">
        <v>923</v>
      </c>
      <c r="B1496" s="6" t="s">
        <v>3982</v>
      </c>
      <c r="C1496" s="10">
        <v>480088914</v>
      </c>
      <c r="D1496" s="6"/>
      <c r="E1496" s="11">
        <v>0.74589120370370365</v>
      </c>
      <c r="F1496" s="31">
        <v>5121736167</v>
      </c>
      <c r="G1496" s="6"/>
      <c r="H1496" s="6">
        <v>101</v>
      </c>
      <c r="I1496" s="6"/>
      <c r="J1496" s="6" t="s">
        <v>2691</v>
      </c>
      <c r="K1496" s="6">
        <v>1</v>
      </c>
      <c r="L1496" s="6"/>
      <c r="M1496" s="6" t="s">
        <v>925</v>
      </c>
      <c r="N1496" s="6"/>
      <c r="O1496" s="6">
        <v>3</v>
      </c>
      <c r="P1496" s="31">
        <v>5015018019</v>
      </c>
      <c r="Q1496" s="6"/>
      <c r="R1496" s="6">
        <v>0</v>
      </c>
      <c r="S1496" s="6"/>
      <c r="T1496" s="6" t="s">
        <v>3982</v>
      </c>
      <c r="U1496" s="6" t="s">
        <v>3982</v>
      </c>
      <c r="V1496" s="8">
        <v>17666667</v>
      </c>
    </row>
    <row r="1497" spans="1:22" ht="14.4" x14ac:dyDescent="0.25">
      <c r="A1497" s="6" t="s">
        <v>923</v>
      </c>
      <c r="B1497" s="6" t="s">
        <v>3982</v>
      </c>
      <c r="C1497" s="10">
        <v>480089426</v>
      </c>
      <c r="D1497" s="6"/>
      <c r="E1497" s="11">
        <v>0.48249999999999998</v>
      </c>
      <c r="F1497" s="31">
        <v>5121736014</v>
      </c>
      <c r="G1497" s="6" t="s">
        <v>3987</v>
      </c>
      <c r="H1497" s="6">
        <v>101</v>
      </c>
      <c r="I1497" s="6"/>
      <c r="J1497" s="6" t="s">
        <v>2839</v>
      </c>
      <c r="K1497" s="6">
        <v>1</v>
      </c>
      <c r="L1497" s="6"/>
      <c r="M1497" s="6" t="s">
        <v>925</v>
      </c>
      <c r="N1497" s="6"/>
      <c r="O1497" s="6">
        <v>3</v>
      </c>
      <c r="P1497" s="31">
        <v>5015020003</v>
      </c>
      <c r="Q1497" s="6"/>
      <c r="R1497" s="6">
        <v>0</v>
      </c>
      <c r="S1497" s="6"/>
      <c r="T1497" s="6" t="s">
        <v>3982</v>
      </c>
      <c r="U1497" s="6" t="s">
        <v>3982</v>
      </c>
      <c r="V1497" s="8">
        <v>30284000</v>
      </c>
    </row>
    <row r="1498" spans="1:22" ht="14.4" x14ac:dyDescent="0.25">
      <c r="A1498" s="6" t="s">
        <v>923</v>
      </c>
      <c r="B1498" s="6" t="s">
        <v>3982</v>
      </c>
      <c r="C1498" s="10">
        <v>480088940</v>
      </c>
      <c r="D1498" s="12">
        <v>480000000</v>
      </c>
      <c r="E1498" s="11">
        <v>0.4740625</v>
      </c>
      <c r="F1498" s="31">
        <v>5121736011</v>
      </c>
      <c r="G1498" s="6" t="s">
        <v>3988</v>
      </c>
      <c r="H1498" s="6">
        <v>101</v>
      </c>
      <c r="I1498" s="6"/>
      <c r="J1498" s="6" t="s">
        <v>2718</v>
      </c>
      <c r="K1498" s="6">
        <v>1</v>
      </c>
      <c r="L1498" s="6"/>
      <c r="M1498" s="6" t="s">
        <v>925</v>
      </c>
      <c r="N1498" s="6"/>
      <c r="O1498" s="6">
        <v>3</v>
      </c>
      <c r="P1498" s="31">
        <v>5015020003</v>
      </c>
      <c r="Q1498" s="6"/>
      <c r="R1498" s="6">
        <v>0</v>
      </c>
      <c r="S1498" s="6"/>
      <c r="T1498" s="6" t="s">
        <v>3982</v>
      </c>
      <c r="U1498" s="6" t="s">
        <v>3982</v>
      </c>
      <c r="V1498" s="8">
        <v>72928328</v>
      </c>
    </row>
    <row r="1499" spans="1:22" ht="14.4" x14ac:dyDescent="0.25">
      <c r="A1499" s="6" t="s">
        <v>923</v>
      </c>
      <c r="B1499" s="6" t="s">
        <v>3982</v>
      </c>
      <c r="C1499" s="10">
        <v>480088919</v>
      </c>
      <c r="D1499" s="6"/>
      <c r="E1499" s="11">
        <v>0.50245370370370368</v>
      </c>
      <c r="F1499" s="31">
        <v>5121736040</v>
      </c>
      <c r="G1499" s="6" t="s">
        <v>3989</v>
      </c>
      <c r="H1499" s="6">
        <v>101</v>
      </c>
      <c r="I1499" s="6"/>
      <c r="J1499" s="6" t="s">
        <v>2715</v>
      </c>
      <c r="K1499" s="6">
        <v>1</v>
      </c>
      <c r="L1499" s="6"/>
      <c r="M1499" s="6" t="s">
        <v>925</v>
      </c>
      <c r="N1499" s="6"/>
      <c r="O1499" s="6">
        <v>1</v>
      </c>
      <c r="P1499" s="31">
        <v>5015020003</v>
      </c>
      <c r="Q1499" s="6"/>
      <c r="R1499" s="6">
        <v>0</v>
      </c>
      <c r="S1499" s="6"/>
      <c r="T1499" s="6" t="s">
        <v>3982</v>
      </c>
      <c r="U1499" s="6" t="s">
        <v>3982</v>
      </c>
      <c r="V1499" s="8">
        <v>5400000</v>
      </c>
    </row>
    <row r="1500" spans="1:22" ht="14.4" x14ac:dyDescent="0.25">
      <c r="A1500" s="6" t="s">
        <v>923</v>
      </c>
      <c r="B1500" s="6" t="s">
        <v>3982</v>
      </c>
      <c r="C1500" s="10">
        <v>480088872</v>
      </c>
      <c r="D1500" s="12">
        <v>480000000</v>
      </c>
      <c r="E1500" s="11">
        <v>0.44594907407407408</v>
      </c>
      <c r="F1500" s="31">
        <v>5121735887</v>
      </c>
      <c r="G1500" s="6" t="s">
        <v>3990</v>
      </c>
      <c r="H1500" s="6">
        <v>101</v>
      </c>
      <c r="I1500" s="6"/>
      <c r="J1500" s="6" t="s">
        <v>2679</v>
      </c>
      <c r="K1500" s="6">
        <v>1</v>
      </c>
      <c r="L1500" s="6"/>
      <c r="M1500" s="6" t="s">
        <v>925</v>
      </c>
      <c r="N1500" s="6"/>
      <c r="O1500" s="6">
        <v>1</v>
      </c>
      <c r="P1500" s="31">
        <v>5015020003</v>
      </c>
      <c r="Q1500" s="6"/>
      <c r="R1500" s="6">
        <v>0</v>
      </c>
      <c r="S1500" s="6"/>
      <c r="T1500" s="6" t="s">
        <v>3982</v>
      </c>
      <c r="U1500" s="6" t="s">
        <v>3982</v>
      </c>
      <c r="V1500" s="8">
        <v>5400000</v>
      </c>
    </row>
    <row r="1501" spans="1:22" ht="14.4" x14ac:dyDescent="0.25">
      <c r="A1501" s="6" t="s">
        <v>923</v>
      </c>
      <c r="B1501" s="6" t="s">
        <v>3982</v>
      </c>
      <c r="C1501" s="10">
        <v>480088947</v>
      </c>
      <c r="D1501" s="6"/>
      <c r="E1501" s="11">
        <v>0.50292824074074072</v>
      </c>
      <c r="F1501" s="31">
        <v>5121736041</v>
      </c>
      <c r="G1501" s="6" t="s">
        <v>17788</v>
      </c>
      <c r="H1501" s="6">
        <v>101</v>
      </c>
      <c r="I1501" s="6"/>
      <c r="J1501" s="6" t="s">
        <v>17758</v>
      </c>
      <c r="K1501" s="6">
        <v>1</v>
      </c>
      <c r="L1501" s="6"/>
      <c r="M1501" s="6" t="s">
        <v>925</v>
      </c>
      <c r="N1501" s="6"/>
      <c r="O1501" s="6">
        <v>1</v>
      </c>
      <c r="P1501" s="31">
        <v>5015020003</v>
      </c>
      <c r="Q1501" s="6"/>
      <c r="R1501" s="6">
        <v>0</v>
      </c>
      <c r="S1501" s="6"/>
      <c r="T1501" s="6" t="s">
        <v>3982</v>
      </c>
      <c r="U1501" s="6" t="s">
        <v>3982</v>
      </c>
      <c r="V1501" s="8">
        <v>5400000</v>
      </c>
    </row>
    <row r="1502" spans="1:22" ht="14.4" x14ac:dyDescent="0.25">
      <c r="A1502" s="6" t="s">
        <v>923</v>
      </c>
      <c r="B1502" s="6" t="s">
        <v>3982</v>
      </c>
      <c r="C1502" s="10">
        <v>480089095</v>
      </c>
      <c r="D1502" s="12">
        <v>480000000</v>
      </c>
      <c r="E1502" s="11">
        <v>0.45050925925925928</v>
      </c>
      <c r="F1502" s="31">
        <v>5121735980</v>
      </c>
      <c r="G1502" s="6" t="s">
        <v>3991</v>
      </c>
      <c r="H1502" s="6">
        <v>101</v>
      </c>
      <c r="I1502" s="6"/>
      <c r="J1502" s="6" t="s">
        <v>2749</v>
      </c>
      <c r="K1502" s="6">
        <v>1</v>
      </c>
      <c r="L1502" s="6"/>
      <c r="M1502" s="6" t="s">
        <v>925</v>
      </c>
      <c r="N1502" s="6"/>
      <c r="O1502" s="6">
        <v>1</v>
      </c>
      <c r="P1502" s="31">
        <v>5015020003</v>
      </c>
      <c r="Q1502" s="6"/>
      <c r="R1502" s="6">
        <v>0</v>
      </c>
      <c r="S1502" s="6"/>
      <c r="T1502" s="6" t="s">
        <v>3982</v>
      </c>
      <c r="U1502" s="6" t="s">
        <v>3982</v>
      </c>
      <c r="V1502" s="8">
        <v>5400000</v>
      </c>
    </row>
    <row r="1503" spans="1:22" ht="14.4" x14ac:dyDescent="0.25">
      <c r="A1503" s="6" t="s">
        <v>923</v>
      </c>
      <c r="B1503" s="6" t="s">
        <v>3982</v>
      </c>
      <c r="C1503" s="10">
        <v>480089198</v>
      </c>
      <c r="D1503" s="12">
        <v>480000000</v>
      </c>
      <c r="E1503" s="11">
        <v>0.45791666666666669</v>
      </c>
      <c r="F1503" s="31">
        <v>5121735992</v>
      </c>
      <c r="G1503" s="6" t="s">
        <v>3992</v>
      </c>
      <c r="H1503" s="6">
        <v>101</v>
      </c>
      <c r="I1503" s="6"/>
      <c r="J1503" s="6" t="s">
        <v>2763</v>
      </c>
      <c r="K1503" s="6">
        <v>1</v>
      </c>
      <c r="L1503" s="6"/>
      <c r="M1503" s="6" t="s">
        <v>925</v>
      </c>
      <c r="N1503" s="6"/>
      <c r="O1503" s="6">
        <v>1</v>
      </c>
      <c r="P1503" s="31">
        <v>5015020003</v>
      </c>
      <c r="Q1503" s="6"/>
      <c r="R1503" s="6">
        <v>0</v>
      </c>
      <c r="S1503" s="6"/>
      <c r="T1503" s="6" t="s">
        <v>3982</v>
      </c>
      <c r="U1503" s="6" t="s">
        <v>3982</v>
      </c>
      <c r="V1503" s="8">
        <v>1500000</v>
      </c>
    </row>
    <row r="1504" spans="1:22" ht="14.4" x14ac:dyDescent="0.25">
      <c r="A1504" s="6" t="s">
        <v>923</v>
      </c>
      <c r="B1504" s="6" t="s">
        <v>3982</v>
      </c>
      <c r="C1504" s="10">
        <v>480088868</v>
      </c>
      <c r="D1504" s="6"/>
      <c r="E1504" s="11">
        <v>0.46809027777777779</v>
      </c>
      <c r="F1504" s="31">
        <v>5121736010</v>
      </c>
      <c r="G1504" s="6" t="s">
        <v>3993</v>
      </c>
      <c r="H1504" s="6">
        <v>101</v>
      </c>
      <c r="I1504" s="6"/>
      <c r="J1504" s="6" t="s">
        <v>2677</v>
      </c>
      <c r="K1504" s="6">
        <v>1</v>
      </c>
      <c r="L1504" s="6"/>
      <c r="M1504" s="6" t="s">
        <v>925</v>
      </c>
      <c r="N1504" s="6"/>
      <c r="O1504" s="6">
        <v>1</v>
      </c>
      <c r="P1504" s="31">
        <v>5015020003</v>
      </c>
      <c r="Q1504" s="6"/>
      <c r="R1504" s="6">
        <v>0</v>
      </c>
      <c r="S1504" s="6"/>
      <c r="T1504" s="6" t="s">
        <v>3982</v>
      </c>
      <c r="U1504" s="6" t="s">
        <v>3982</v>
      </c>
      <c r="V1504" s="8">
        <v>1500000</v>
      </c>
    </row>
    <row r="1505" spans="1:23" ht="14.4" x14ac:dyDescent="0.25">
      <c r="A1505" s="6" t="s">
        <v>923</v>
      </c>
      <c r="B1505" s="6" t="s">
        <v>3982</v>
      </c>
      <c r="C1505" s="10">
        <v>480088871</v>
      </c>
      <c r="D1505" s="12">
        <v>480000000</v>
      </c>
      <c r="E1505" s="11">
        <v>0.44546296296296295</v>
      </c>
      <c r="F1505" s="31">
        <v>5121735886</v>
      </c>
      <c r="G1505" s="6" t="s">
        <v>3994</v>
      </c>
      <c r="H1505" s="6">
        <v>101</v>
      </c>
      <c r="I1505" s="6"/>
      <c r="J1505" s="6" t="s">
        <v>2678</v>
      </c>
      <c r="K1505" s="6">
        <v>1</v>
      </c>
      <c r="L1505" s="6"/>
      <c r="M1505" s="6" t="s">
        <v>925</v>
      </c>
      <c r="N1505" s="6"/>
      <c r="O1505" s="6">
        <v>1</v>
      </c>
      <c r="P1505" s="31">
        <v>5015020003</v>
      </c>
      <c r="Q1505" s="6"/>
      <c r="R1505" s="6">
        <v>0</v>
      </c>
      <c r="S1505" s="6"/>
      <c r="T1505" s="6" t="s">
        <v>3982</v>
      </c>
      <c r="U1505" s="6" t="s">
        <v>3982</v>
      </c>
      <c r="V1505" s="8">
        <v>5400000</v>
      </c>
      <c r="W1505" s="36" t="s">
        <v>18009</v>
      </c>
    </row>
    <row r="1506" spans="1:23" ht="14.4" x14ac:dyDescent="0.25">
      <c r="A1506" s="6" t="s">
        <v>923</v>
      </c>
      <c r="B1506" s="6" t="s">
        <v>3982</v>
      </c>
      <c r="C1506" s="10">
        <v>480089122</v>
      </c>
      <c r="D1506" s="12">
        <v>480000000</v>
      </c>
      <c r="E1506" s="11">
        <v>0.45302083333333337</v>
      </c>
      <c r="F1506" s="31">
        <v>5121735982</v>
      </c>
      <c r="G1506" s="6" t="s">
        <v>2752</v>
      </c>
      <c r="H1506" s="6">
        <v>101</v>
      </c>
      <c r="I1506" s="6"/>
      <c r="J1506" s="6" t="s">
        <v>2752</v>
      </c>
      <c r="K1506" s="6">
        <v>1</v>
      </c>
      <c r="L1506" s="6"/>
      <c r="M1506" s="6" t="s">
        <v>925</v>
      </c>
      <c r="N1506" s="6"/>
      <c r="O1506" s="6">
        <v>1</v>
      </c>
      <c r="P1506" s="31">
        <v>5015020003</v>
      </c>
      <c r="Q1506" s="6"/>
      <c r="R1506" s="6">
        <v>0</v>
      </c>
      <c r="S1506" s="6"/>
      <c r="T1506" s="6" t="s">
        <v>3982</v>
      </c>
      <c r="U1506" s="6" t="s">
        <v>3982</v>
      </c>
      <c r="V1506" s="8">
        <v>5400000</v>
      </c>
    </row>
    <row r="1507" spans="1:23" ht="14.4" x14ac:dyDescent="0.25">
      <c r="A1507" s="6" t="s">
        <v>923</v>
      </c>
      <c r="B1507" s="6" t="s">
        <v>3982</v>
      </c>
      <c r="C1507" s="10">
        <v>480089559</v>
      </c>
      <c r="D1507" s="6"/>
      <c r="E1507" s="11">
        <v>0.46306712962962965</v>
      </c>
      <c r="F1507" s="31">
        <v>5121735996</v>
      </c>
      <c r="G1507" s="6"/>
      <c r="H1507" s="6">
        <v>101</v>
      </c>
      <c r="I1507" s="6"/>
      <c r="J1507" s="6" t="s">
        <v>2875</v>
      </c>
      <c r="K1507" s="6">
        <v>1</v>
      </c>
      <c r="L1507" s="6"/>
      <c r="M1507" s="6" t="s">
        <v>925</v>
      </c>
      <c r="N1507" s="6"/>
      <c r="O1507" s="6">
        <v>1</v>
      </c>
      <c r="P1507" s="31">
        <v>5015019014</v>
      </c>
      <c r="Q1507" s="6"/>
      <c r="R1507" s="6">
        <v>0</v>
      </c>
      <c r="S1507" s="6"/>
      <c r="T1507" s="6" t="s">
        <v>3982</v>
      </c>
      <c r="U1507" s="6" t="s">
        <v>3982</v>
      </c>
      <c r="V1507" s="8">
        <v>40410000</v>
      </c>
    </row>
    <row r="1508" spans="1:23" ht="14.4" x14ac:dyDescent="0.25">
      <c r="A1508" s="6" t="s">
        <v>923</v>
      </c>
      <c r="B1508" s="6" t="s">
        <v>3982</v>
      </c>
      <c r="C1508" s="10">
        <v>480089275</v>
      </c>
      <c r="D1508" s="12">
        <v>480000000</v>
      </c>
      <c r="E1508" s="11">
        <v>0.45929398148148143</v>
      </c>
      <c r="F1508" s="31">
        <v>5121735993</v>
      </c>
      <c r="G1508" s="6" t="s">
        <v>3995</v>
      </c>
      <c r="H1508" s="6">
        <v>101</v>
      </c>
      <c r="I1508" s="6"/>
      <c r="J1508" s="6" t="s">
        <v>2787</v>
      </c>
      <c r="K1508" s="6">
        <v>1</v>
      </c>
      <c r="L1508" s="6"/>
      <c r="M1508" s="6" t="s">
        <v>925</v>
      </c>
      <c r="N1508" s="6"/>
      <c r="O1508" s="6">
        <v>1</v>
      </c>
      <c r="P1508" s="31">
        <v>5015020003</v>
      </c>
      <c r="Q1508" s="6"/>
      <c r="R1508" s="6">
        <v>0</v>
      </c>
      <c r="S1508" s="6"/>
      <c r="T1508" s="6" t="s">
        <v>3982</v>
      </c>
      <c r="U1508" s="6" t="s">
        <v>3982</v>
      </c>
      <c r="V1508" s="8">
        <v>30000000</v>
      </c>
    </row>
    <row r="1509" spans="1:23" ht="14.4" x14ac:dyDescent="0.25">
      <c r="A1509" s="6" t="s">
        <v>923</v>
      </c>
      <c r="B1509" s="6" t="s">
        <v>3982</v>
      </c>
      <c r="C1509" s="10">
        <v>480088952</v>
      </c>
      <c r="D1509" s="6"/>
      <c r="E1509" s="11">
        <v>0.45480324074074074</v>
      </c>
      <c r="F1509" s="31">
        <v>5121735979</v>
      </c>
      <c r="G1509" s="6"/>
      <c r="H1509" s="6">
        <v>101</v>
      </c>
      <c r="I1509" s="6"/>
      <c r="J1509" s="6" t="s">
        <v>2726</v>
      </c>
      <c r="K1509" s="6">
        <v>1</v>
      </c>
      <c r="L1509" s="6"/>
      <c r="M1509" s="6" t="s">
        <v>925</v>
      </c>
      <c r="N1509" s="6"/>
      <c r="O1509" s="6">
        <v>1</v>
      </c>
      <c r="P1509" s="31">
        <v>5015018019</v>
      </c>
      <c r="Q1509" s="6"/>
      <c r="R1509" s="6">
        <v>0</v>
      </c>
      <c r="S1509" s="6"/>
      <c r="T1509" s="6" t="s">
        <v>3982</v>
      </c>
      <c r="U1509" s="6" t="s">
        <v>3982</v>
      </c>
      <c r="V1509" s="8">
        <v>110000000</v>
      </c>
    </row>
    <row r="1510" spans="1:23" ht="14.4" x14ac:dyDescent="0.25">
      <c r="A1510" s="6" t="s">
        <v>923</v>
      </c>
      <c r="B1510" s="6" t="s">
        <v>3982</v>
      </c>
      <c r="C1510" s="10">
        <v>480086827</v>
      </c>
      <c r="D1510" s="6"/>
      <c r="E1510" s="11">
        <v>0.4642013888888889</v>
      </c>
      <c r="F1510" s="31">
        <v>5121736003</v>
      </c>
      <c r="G1510" s="6"/>
      <c r="H1510" s="6">
        <v>101</v>
      </c>
      <c r="I1510" s="6"/>
      <c r="J1510" s="6" t="s">
        <v>2112</v>
      </c>
      <c r="K1510" s="6">
        <v>1</v>
      </c>
      <c r="L1510" s="6"/>
      <c r="M1510" s="6" t="s">
        <v>925</v>
      </c>
      <c r="N1510" s="6"/>
      <c r="O1510" s="6">
        <v>1</v>
      </c>
      <c r="P1510" s="31">
        <v>5015018019</v>
      </c>
      <c r="Q1510" s="6"/>
      <c r="R1510" s="6">
        <v>0</v>
      </c>
      <c r="S1510" s="6"/>
      <c r="T1510" s="6" t="s">
        <v>3982</v>
      </c>
      <c r="U1510" s="6" t="s">
        <v>3982</v>
      </c>
      <c r="V1510" s="8">
        <v>15000000</v>
      </c>
    </row>
    <row r="1511" spans="1:23" ht="14.4" x14ac:dyDescent="0.25">
      <c r="A1511" s="6" t="s">
        <v>923</v>
      </c>
      <c r="B1511" s="6" t="s">
        <v>3982</v>
      </c>
      <c r="C1511" s="10">
        <v>480089298</v>
      </c>
      <c r="D1511" s="6"/>
      <c r="E1511" s="11">
        <v>0.46609953703703705</v>
      </c>
      <c r="F1511" s="31">
        <v>5121736008</v>
      </c>
      <c r="G1511" s="6"/>
      <c r="H1511" s="6">
        <v>101</v>
      </c>
      <c r="I1511" s="6"/>
      <c r="J1511" s="6" t="s">
        <v>2803</v>
      </c>
      <c r="K1511" s="6">
        <v>1</v>
      </c>
      <c r="L1511" s="6"/>
      <c r="M1511" s="6" t="s">
        <v>925</v>
      </c>
      <c r="N1511" s="6"/>
      <c r="O1511" s="6">
        <v>1</v>
      </c>
      <c r="P1511" s="31">
        <v>5015018019</v>
      </c>
      <c r="Q1511" s="6"/>
      <c r="R1511" s="6">
        <v>0</v>
      </c>
      <c r="S1511" s="6"/>
      <c r="T1511" s="6" t="s">
        <v>3982</v>
      </c>
      <c r="U1511" s="6" t="s">
        <v>3982</v>
      </c>
      <c r="V1511" s="8">
        <v>429631735</v>
      </c>
      <c r="W1511" s="36" t="s">
        <v>18009</v>
      </c>
    </row>
    <row r="1512" spans="1:23" ht="14.4" x14ac:dyDescent="0.25">
      <c r="A1512" s="6" t="s">
        <v>923</v>
      </c>
      <c r="B1512" s="6" t="s">
        <v>3982</v>
      </c>
      <c r="C1512" s="10">
        <v>480089272</v>
      </c>
      <c r="D1512" s="6"/>
      <c r="E1512" s="11">
        <v>0.46591435185185182</v>
      </c>
      <c r="F1512" s="31">
        <v>5121736007</v>
      </c>
      <c r="G1512" s="6"/>
      <c r="H1512" s="6">
        <v>101</v>
      </c>
      <c r="I1512" s="6"/>
      <c r="J1512" s="6" t="s">
        <v>2785</v>
      </c>
      <c r="K1512" s="6">
        <v>1</v>
      </c>
      <c r="L1512" s="6"/>
      <c r="M1512" s="6" t="s">
        <v>925</v>
      </c>
      <c r="N1512" s="6"/>
      <c r="O1512" s="6">
        <v>1</v>
      </c>
      <c r="P1512" s="31">
        <v>5015018019</v>
      </c>
      <c r="Q1512" s="6"/>
      <c r="R1512" s="6">
        <v>0</v>
      </c>
      <c r="S1512" s="6"/>
      <c r="T1512" s="6" t="s">
        <v>3982</v>
      </c>
      <c r="U1512" s="6" t="s">
        <v>3982</v>
      </c>
      <c r="V1512" s="8">
        <v>41750000</v>
      </c>
      <c r="W1512" s="36" t="s">
        <v>18009</v>
      </c>
    </row>
    <row r="1513" spans="1:23" ht="14.4" x14ac:dyDescent="0.25">
      <c r="A1513" s="6" t="s">
        <v>923</v>
      </c>
      <c r="B1513" s="6" t="s">
        <v>3982</v>
      </c>
      <c r="C1513" s="10">
        <v>480088024</v>
      </c>
      <c r="D1513" s="6"/>
      <c r="E1513" s="11">
        <v>0.44726851851851851</v>
      </c>
      <c r="F1513" s="31">
        <v>5121735972</v>
      </c>
      <c r="G1513" s="6"/>
      <c r="H1513" s="6">
        <v>101</v>
      </c>
      <c r="I1513" s="6"/>
      <c r="J1513" s="6" t="s">
        <v>17740</v>
      </c>
      <c r="K1513" s="6">
        <v>1</v>
      </c>
      <c r="L1513" s="6"/>
      <c r="M1513" s="6" t="s">
        <v>925</v>
      </c>
      <c r="N1513" s="6"/>
      <c r="O1513" s="6">
        <v>1</v>
      </c>
      <c r="P1513" s="31">
        <v>5015018019</v>
      </c>
      <c r="Q1513" s="6"/>
      <c r="R1513" s="6">
        <v>0</v>
      </c>
      <c r="S1513" s="6"/>
      <c r="T1513" s="6" t="s">
        <v>3982</v>
      </c>
      <c r="U1513" s="6" t="s">
        <v>3982</v>
      </c>
      <c r="V1513" s="8">
        <v>183269307</v>
      </c>
    </row>
    <row r="1514" spans="1:23" ht="14.4" x14ac:dyDescent="0.25">
      <c r="A1514" s="6" t="s">
        <v>923</v>
      </c>
      <c r="B1514" s="6" t="s">
        <v>3982</v>
      </c>
      <c r="C1514" s="10">
        <v>480088337</v>
      </c>
      <c r="D1514" s="6"/>
      <c r="E1514" s="11">
        <v>0.45318287037037036</v>
      </c>
      <c r="F1514" s="31">
        <v>5121735976</v>
      </c>
      <c r="G1514" s="6"/>
      <c r="H1514" s="6">
        <v>101</v>
      </c>
      <c r="I1514" s="6"/>
      <c r="J1514" s="6" t="s">
        <v>2535</v>
      </c>
      <c r="K1514" s="6">
        <v>1</v>
      </c>
      <c r="L1514" s="6"/>
      <c r="M1514" s="6" t="s">
        <v>925</v>
      </c>
      <c r="N1514" s="6"/>
      <c r="O1514" s="6">
        <v>3</v>
      </c>
      <c r="P1514" s="31">
        <v>5015018019</v>
      </c>
      <c r="Q1514" s="6"/>
      <c r="R1514" s="6">
        <v>0</v>
      </c>
      <c r="S1514" s="6"/>
      <c r="T1514" s="6" t="s">
        <v>3982</v>
      </c>
      <c r="U1514" s="6" t="s">
        <v>3982</v>
      </c>
      <c r="V1514" s="8">
        <v>40000000</v>
      </c>
    </row>
    <row r="1515" spans="1:23" ht="14.4" x14ac:dyDescent="0.25">
      <c r="A1515" s="6" t="s">
        <v>923</v>
      </c>
      <c r="B1515" s="6" t="s">
        <v>3982</v>
      </c>
      <c r="C1515" s="10">
        <v>480088337</v>
      </c>
      <c r="D1515" s="6"/>
      <c r="E1515" s="11">
        <v>0.64670138888888895</v>
      </c>
      <c r="F1515" s="31">
        <v>5121736118</v>
      </c>
      <c r="G1515" s="6"/>
      <c r="H1515" s="6">
        <v>101</v>
      </c>
      <c r="I1515" s="6"/>
      <c r="J1515" s="6" t="s">
        <v>2535</v>
      </c>
      <c r="K1515" s="6">
        <v>1</v>
      </c>
      <c r="L1515" s="6"/>
      <c r="M1515" s="6" t="s">
        <v>925</v>
      </c>
      <c r="N1515" s="6"/>
      <c r="O1515" s="6">
        <v>1</v>
      </c>
      <c r="P1515" s="31">
        <v>5015018019</v>
      </c>
      <c r="Q1515" s="6"/>
      <c r="R1515" s="6">
        <v>0</v>
      </c>
      <c r="S1515" s="6"/>
      <c r="T1515" s="6" t="s">
        <v>3982</v>
      </c>
      <c r="U1515" s="6" t="s">
        <v>3982</v>
      </c>
      <c r="V1515" s="8">
        <v>35000000</v>
      </c>
    </row>
    <row r="1516" spans="1:23" ht="14.4" x14ac:dyDescent="0.25">
      <c r="A1516" s="6" t="s">
        <v>923</v>
      </c>
      <c r="B1516" s="6" t="s">
        <v>3982</v>
      </c>
      <c r="C1516" s="10">
        <v>480088337</v>
      </c>
      <c r="D1516" s="6"/>
      <c r="E1516" s="11">
        <v>0.45318287037037036</v>
      </c>
      <c r="F1516" s="31">
        <v>5121735976</v>
      </c>
      <c r="G1516" s="6"/>
      <c r="H1516" s="6">
        <v>101</v>
      </c>
      <c r="I1516" s="6"/>
      <c r="J1516" s="6" t="s">
        <v>2529</v>
      </c>
      <c r="K1516" s="6">
        <v>1</v>
      </c>
      <c r="L1516" s="6"/>
      <c r="M1516" s="6" t="s">
        <v>925</v>
      </c>
      <c r="N1516" s="6"/>
      <c r="O1516" s="6">
        <v>1</v>
      </c>
      <c r="P1516" s="31">
        <v>5015018019</v>
      </c>
      <c r="Q1516" s="6"/>
      <c r="R1516" s="6">
        <v>0</v>
      </c>
      <c r="S1516" s="6"/>
      <c r="T1516" s="6" t="s">
        <v>3982</v>
      </c>
      <c r="U1516" s="6" t="s">
        <v>3982</v>
      </c>
      <c r="V1516" s="8">
        <v>30000000</v>
      </c>
    </row>
    <row r="1517" spans="1:23" ht="14.4" x14ac:dyDescent="0.25">
      <c r="A1517" s="6" t="s">
        <v>923</v>
      </c>
      <c r="B1517" s="6" t="s">
        <v>3982</v>
      </c>
      <c r="C1517" s="10">
        <v>480088337</v>
      </c>
      <c r="D1517" s="6"/>
      <c r="E1517" s="11">
        <v>0.45318287037037036</v>
      </c>
      <c r="F1517" s="31">
        <v>5121735976</v>
      </c>
      <c r="G1517" s="6"/>
      <c r="H1517" s="6">
        <v>101</v>
      </c>
      <c r="I1517" s="6"/>
      <c r="J1517" s="6" t="s">
        <v>2532</v>
      </c>
      <c r="K1517" s="6">
        <v>1</v>
      </c>
      <c r="L1517" s="6"/>
      <c r="M1517" s="6" t="s">
        <v>925</v>
      </c>
      <c r="N1517" s="6"/>
      <c r="O1517" s="6">
        <v>2</v>
      </c>
      <c r="P1517" s="31">
        <v>5015018019</v>
      </c>
      <c r="Q1517" s="6"/>
      <c r="R1517" s="6">
        <v>0</v>
      </c>
      <c r="S1517" s="6"/>
      <c r="T1517" s="6" t="s">
        <v>3982</v>
      </c>
      <c r="U1517" s="6" t="s">
        <v>3982</v>
      </c>
      <c r="V1517" s="8">
        <v>20000000</v>
      </c>
    </row>
    <row r="1518" spans="1:23" ht="14.4" x14ac:dyDescent="0.25">
      <c r="A1518" s="6" t="s">
        <v>923</v>
      </c>
      <c r="B1518" s="6" t="s">
        <v>3982</v>
      </c>
      <c r="C1518" s="10">
        <v>480086823</v>
      </c>
      <c r="D1518" s="6"/>
      <c r="E1518" s="11">
        <v>0.43255787037037036</v>
      </c>
      <c r="F1518" s="31">
        <v>5121735934</v>
      </c>
      <c r="G1518" s="6"/>
      <c r="H1518" s="6">
        <v>101</v>
      </c>
      <c r="I1518" s="6"/>
      <c r="J1518" s="6" t="s">
        <v>2098</v>
      </c>
      <c r="K1518" s="6">
        <v>1</v>
      </c>
      <c r="L1518" s="6"/>
      <c r="M1518" s="6" t="s">
        <v>925</v>
      </c>
      <c r="N1518" s="6"/>
      <c r="O1518" s="6">
        <v>1</v>
      </c>
      <c r="P1518" s="31">
        <v>5015018019</v>
      </c>
      <c r="Q1518" s="6"/>
      <c r="R1518" s="6">
        <v>0</v>
      </c>
      <c r="S1518" s="6"/>
      <c r="T1518" s="6" t="s">
        <v>3982</v>
      </c>
      <c r="U1518" s="6" t="s">
        <v>3982</v>
      </c>
      <c r="V1518" s="8">
        <v>119996708</v>
      </c>
    </row>
    <row r="1519" spans="1:23" ht="14.4" x14ac:dyDescent="0.25">
      <c r="A1519" s="6" t="s">
        <v>923</v>
      </c>
      <c r="B1519" s="6" t="s">
        <v>3982</v>
      </c>
      <c r="C1519" s="10">
        <v>480088954</v>
      </c>
      <c r="D1519" s="6"/>
      <c r="E1519" s="11">
        <v>0.46456018518518521</v>
      </c>
      <c r="F1519" s="31">
        <v>5121736005</v>
      </c>
      <c r="G1519" s="6"/>
      <c r="H1519" s="6">
        <v>101</v>
      </c>
      <c r="I1519" s="6"/>
      <c r="J1519" s="6" t="s">
        <v>2728</v>
      </c>
      <c r="K1519" s="6">
        <v>1</v>
      </c>
      <c r="L1519" s="6"/>
      <c r="M1519" s="6" t="s">
        <v>925</v>
      </c>
      <c r="N1519" s="6"/>
      <c r="O1519" s="6">
        <v>1</v>
      </c>
      <c r="P1519" s="31">
        <v>5015018019</v>
      </c>
      <c r="Q1519" s="6"/>
      <c r="R1519" s="6">
        <v>0</v>
      </c>
      <c r="S1519" s="6"/>
      <c r="T1519" s="6" t="s">
        <v>3982</v>
      </c>
      <c r="U1519" s="6" t="s">
        <v>3982</v>
      </c>
      <c r="V1519" s="8">
        <v>158250000</v>
      </c>
      <c r="W1519" s="36" t="s">
        <v>18009</v>
      </c>
    </row>
    <row r="1520" spans="1:23" ht="14.4" x14ac:dyDescent="0.25">
      <c r="A1520" s="6" t="s">
        <v>923</v>
      </c>
      <c r="B1520" s="6" t="s">
        <v>3982</v>
      </c>
      <c r="C1520" s="10">
        <v>480088338</v>
      </c>
      <c r="D1520" s="6"/>
      <c r="E1520" s="11">
        <v>0.4696643518518519</v>
      </c>
      <c r="F1520" s="31">
        <v>5121736023</v>
      </c>
      <c r="G1520" s="6"/>
      <c r="H1520" s="6">
        <v>101</v>
      </c>
      <c r="I1520" s="6"/>
      <c r="J1520" s="6" t="s">
        <v>2537</v>
      </c>
      <c r="K1520" s="6">
        <v>1</v>
      </c>
      <c r="L1520" s="6"/>
      <c r="M1520" s="6" t="s">
        <v>925</v>
      </c>
      <c r="N1520" s="6"/>
      <c r="O1520" s="6">
        <v>1</v>
      </c>
      <c r="P1520" s="31">
        <v>5015018019</v>
      </c>
      <c r="Q1520" s="6"/>
      <c r="R1520" s="6">
        <v>0</v>
      </c>
      <c r="S1520" s="6"/>
      <c r="T1520" s="6" t="s">
        <v>3982</v>
      </c>
      <c r="U1520" s="6" t="s">
        <v>3982</v>
      </c>
      <c r="V1520" s="8">
        <v>49786875</v>
      </c>
      <c r="W1520" s="36" t="s">
        <v>18009</v>
      </c>
    </row>
    <row r="1521" spans="1:22" ht="14.4" x14ac:dyDescent="0.25">
      <c r="A1521" s="6" t="s">
        <v>923</v>
      </c>
      <c r="B1521" s="6" t="s">
        <v>3982</v>
      </c>
      <c r="C1521" s="10">
        <v>480088459</v>
      </c>
      <c r="D1521" s="6"/>
      <c r="E1521" s="11">
        <v>0.43304398148148149</v>
      </c>
      <c r="F1521" s="31">
        <v>5121735938</v>
      </c>
      <c r="G1521" s="6"/>
      <c r="H1521" s="6">
        <v>101</v>
      </c>
      <c r="I1521" s="6"/>
      <c r="J1521" s="6" t="s">
        <v>2585</v>
      </c>
      <c r="K1521" s="6">
        <v>1</v>
      </c>
      <c r="L1521" s="6"/>
      <c r="M1521" s="6" t="s">
        <v>925</v>
      </c>
      <c r="N1521" s="6"/>
      <c r="O1521" s="6">
        <v>1</v>
      </c>
      <c r="P1521" s="31">
        <v>5015018019</v>
      </c>
      <c r="Q1521" s="6"/>
      <c r="R1521" s="6">
        <v>0</v>
      </c>
      <c r="S1521" s="6"/>
      <c r="T1521" s="6" t="s">
        <v>3982</v>
      </c>
      <c r="U1521" s="6" t="s">
        <v>3982</v>
      </c>
      <c r="V1521" s="8">
        <v>117500000</v>
      </c>
    </row>
    <row r="1522" spans="1:22" ht="14.4" x14ac:dyDescent="0.25">
      <c r="A1522" s="6" t="s">
        <v>923</v>
      </c>
      <c r="B1522" s="6" t="s">
        <v>3982</v>
      </c>
      <c r="C1522" s="10">
        <v>480088677</v>
      </c>
      <c r="D1522" s="12">
        <v>480000000</v>
      </c>
      <c r="E1522" s="11">
        <v>0.46489583333333334</v>
      </c>
      <c r="F1522" s="31">
        <v>5121735998</v>
      </c>
      <c r="G1522" s="6" t="s">
        <v>3996</v>
      </c>
      <c r="H1522" s="6">
        <v>101</v>
      </c>
      <c r="I1522" s="6"/>
      <c r="J1522" s="6" t="s">
        <v>2670</v>
      </c>
      <c r="K1522" s="6">
        <v>1</v>
      </c>
      <c r="L1522" s="6"/>
      <c r="M1522" s="6" t="s">
        <v>925</v>
      </c>
      <c r="N1522" s="6"/>
      <c r="O1522" s="6">
        <v>1</v>
      </c>
      <c r="P1522" s="31">
        <v>5015020003</v>
      </c>
      <c r="Q1522" s="6"/>
      <c r="R1522" s="6">
        <v>0</v>
      </c>
      <c r="S1522" s="6"/>
      <c r="T1522" s="6" t="s">
        <v>3982</v>
      </c>
      <c r="U1522" s="6" t="s">
        <v>3982</v>
      </c>
      <c r="V1522" s="8">
        <v>408650000</v>
      </c>
    </row>
    <row r="1523" spans="1:22" ht="14.4" x14ac:dyDescent="0.25">
      <c r="A1523" s="6" t="s">
        <v>923</v>
      </c>
      <c r="B1523" s="6" t="s">
        <v>3982</v>
      </c>
      <c r="C1523" s="10">
        <v>480088840</v>
      </c>
      <c r="D1523" s="6"/>
      <c r="E1523" s="11">
        <v>0.45339120370370373</v>
      </c>
      <c r="F1523" s="31">
        <v>5121735977</v>
      </c>
      <c r="G1523" s="6"/>
      <c r="H1523" s="6">
        <v>101</v>
      </c>
      <c r="I1523" s="6"/>
      <c r="J1523" s="6" t="s">
        <v>2675</v>
      </c>
      <c r="K1523" s="6">
        <v>1</v>
      </c>
      <c r="L1523" s="6"/>
      <c r="M1523" s="6" t="s">
        <v>925</v>
      </c>
      <c r="N1523" s="6"/>
      <c r="O1523" s="6">
        <v>1</v>
      </c>
      <c r="P1523" s="31">
        <v>5015018019</v>
      </c>
      <c r="Q1523" s="6"/>
      <c r="R1523" s="6">
        <v>0</v>
      </c>
      <c r="S1523" s="6"/>
      <c r="T1523" s="6" t="s">
        <v>3982</v>
      </c>
      <c r="U1523" s="6" t="s">
        <v>3982</v>
      </c>
      <c r="V1523" s="8">
        <v>68880000</v>
      </c>
    </row>
    <row r="1524" spans="1:22" ht="14.4" x14ac:dyDescent="0.25">
      <c r="A1524" s="6" t="s">
        <v>923</v>
      </c>
      <c r="B1524" s="6" t="s">
        <v>3982</v>
      </c>
      <c r="C1524" s="10">
        <v>480088956</v>
      </c>
      <c r="D1524" s="6"/>
      <c r="E1524" s="11">
        <v>0.44812500000000005</v>
      </c>
      <c r="F1524" s="31">
        <v>5121735973</v>
      </c>
      <c r="G1524" s="6"/>
      <c r="H1524" s="6">
        <v>101</v>
      </c>
      <c r="I1524" s="6"/>
      <c r="J1524" s="6" t="s">
        <v>2735</v>
      </c>
      <c r="K1524" s="6">
        <v>1</v>
      </c>
      <c r="L1524" s="6"/>
      <c r="M1524" s="6" t="s">
        <v>925</v>
      </c>
      <c r="N1524" s="6"/>
      <c r="O1524" s="6">
        <v>1</v>
      </c>
      <c r="P1524" s="31">
        <v>5015018019</v>
      </c>
      <c r="Q1524" s="6"/>
      <c r="R1524" s="6">
        <v>0</v>
      </c>
      <c r="S1524" s="6"/>
      <c r="T1524" s="6" t="s">
        <v>3982</v>
      </c>
      <c r="U1524" s="6" t="s">
        <v>3982</v>
      </c>
      <c r="V1524" s="8">
        <v>151536000</v>
      </c>
    </row>
    <row r="1525" spans="1:22" ht="14.4" x14ac:dyDescent="0.25">
      <c r="A1525" s="6" t="s">
        <v>923</v>
      </c>
      <c r="B1525" s="6" t="s">
        <v>3982</v>
      </c>
      <c r="C1525" s="10">
        <v>480089128</v>
      </c>
      <c r="D1525" s="6"/>
      <c r="E1525" s="11">
        <v>0.46568287037037037</v>
      </c>
      <c r="F1525" s="31">
        <v>5121736006</v>
      </c>
      <c r="G1525" s="6"/>
      <c r="H1525" s="6">
        <v>101</v>
      </c>
      <c r="I1525" s="6"/>
      <c r="J1525" s="6" t="s">
        <v>2753</v>
      </c>
      <c r="K1525" s="6">
        <v>1</v>
      </c>
      <c r="L1525" s="6"/>
      <c r="M1525" s="6" t="s">
        <v>925</v>
      </c>
      <c r="N1525" s="6"/>
      <c r="O1525" s="6">
        <v>1</v>
      </c>
      <c r="P1525" s="31">
        <v>5015018019</v>
      </c>
      <c r="Q1525" s="6"/>
      <c r="R1525" s="6">
        <v>0</v>
      </c>
      <c r="S1525" s="6"/>
      <c r="T1525" s="6" t="s">
        <v>3982</v>
      </c>
      <c r="U1525" s="6" t="s">
        <v>3982</v>
      </c>
      <c r="V1525" s="8">
        <v>200000000</v>
      </c>
    </row>
    <row r="1526" spans="1:22" ht="14.4" x14ac:dyDescent="0.25">
      <c r="A1526" s="6" t="s">
        <v>923</v>
      </c>
      <c r="B1526" s="6" t="s">
        <v>3982</v>
      </c>
      <c r="C1526" s="10">
        <v>480089585</v>
      </c>
      <c r="D1526" s="6"/>
      <c r="E1526" s="11">
        <v>0.46754629629629635</v>
      </c>
      <c r="F1526" s="31">
        <v>5121736009</v>
      </c>
      <c r="G1526" s="6"/>
      <c r="H1526" s="6">
        <v>101</v>
      </c>
      <c r="I1526" s="6"/>
      <c r="J1526" s="6" t="s">
        <v>2889</v>
      </c>
      <c r="K1526" s="6">
        <v>1</v>
      </c>
      <c r="L1526" s="6"/>
      <c r="M1526" s="6" t="s">
        <v>925</v>
      </c>
      <c r="N1526" s="6"/>
      <c r="O1526" s="6">
        <v>1</v>
      </c>
      <c r="P1526" s="31">
        <v>5015018019</v>
      </c>
      <c r="Q1526" s="6"/>
      <c r="R1526" s="6">
        <v>0</v>
      </c>
      <c r="S1526" s="6"/>
      <c r="T1526" s="6" t="s">
        <v>3982</v>
      </c>
      <c r="U1526" s="6" t="s">
        <v>3982</v>
      </c>
      <c r="V1526" s="8">
        <v>100000000</v>
      </c>
    </row>
    <row r="1527" spans="1:22" ht="14.4" x14ac:dyDescent="0.25">
      <c r="A1527" s="6" t="s">
        <v>923</v>
      </c>
      <c r="B1527" s="6" t="s">
        <v>3982</v>
      </c>
      <c r="C1527" s="10">
        <v>480086862</v>
      </c>
      <c r="D1527" s="6"/>
      <c r="E1527" s="11">
        <v>0.46891203703703704</v>
      </c>
      <c r="F1527" s="31">
        <v>5121736020</v>
      </c>
      <c r="G1527" s="6"/>
      <c r="H1527" s="6">
        <v>101</v>
      </c>
      <c r="I1527" s="6"/>
      <c r="J1527" s="6" t="s">
        <v>2120</v>
      </c>
      <c r="K1527" s="6">
        <v>1</v>
      </c>
      <c r="L1527" s="6"/>
      <c r="M1527" s="6" t="s">
        <v>925</v>
      </c>
      <c r="N1527" s="6"/>
      <c r="O1527" s="6">
        <v>1</v>
      </c>
      <c r="P1527" s="31">
        <v>5015018019</v>
      </c>
      <c r="Q1527" s="6"/>
      <c r="R1527" s="6">
        <v>0</v>
      </c>
      <c r="S1527" s="6"/>
      <c r="T1527" s="6" t="s">
        <v>3982</v>
      </c>
      <c r="U1527" s="6" t="s">
        <v>3982</v>
      </c>
      <c r="V1527" s="8">
        <v>32780000</v>
      </c>
    </row>
    <row r="1528" spans="1:22" ht="14.4" x14ac:dyDescent="0.25">
      <c r="A1528" s="6" t="s">
        <v>923</v>
      </c>
      <c r="B1528" s="6" t="s">
        <v>3982</v>
      </c>
      <c r="C1528" s="10">
        <v>480089265</v>
      </c>
      <c r="D1528" s="6"/>
      <c r="E1528" s="11">
        <v>0.74907407407407411</v>
      </c>
      <c r="F1528" s="31">
        <v>5121736168</v>
      </c>
      <c r="G1528" s="6"/>
      <c r="H1528" s="6">
        <v>101</v>
      </c>
      <c r="I1528" s="6"/>
      <c r="J1528" s="6" t="s">
        <v>2764</v>
      </c>
      <c r="K1528" s="6">
        <v>1</v>
      </c>
      <c r="L1528" s="6"/>
      <c r="M1528" s="6" t="s">
        <v>925</v>
      </c>
      <c r="N1528" s="6"/>
      <c r="O1528" s="6">
        <v>1</v>
      </c>
      <c r="P1528" s="31">
        <v>5015018019</v>
      </c>
      <c r="Q1528" s="6"/>
      <c r="R1528" s="6">
        <v>0</v>
      </c>
      <c r="S1528" s="6"/>
      <c r="T1528" s="6" t="s">
        <v>3982</v>
      </c>
      <c r="U1528" s="6" t="s">
        <v>3982</v>
      </c>
      <c r="V1528" s="8">
        <v>29120000</v>
      </c>
    </row>
    <row r="1529" spans="1:22" ht="14.4" x14ac:dyDescent="0.25">
      <c r="A1529" s="6" t="s">
        <v>923</v>
      </c>
      <c r="B1529" s="6" t="s">
        <v>3982</v>
      </c>
      <c r="C1529" s="10">
        <v>480089458</v>
      </c>
      <c r="D1529" s="6"/>
      <c r="E1529" s="11">
        <v>0.46987268518518516</v>
      </c>
      <c r="F1529" s="31">
        <v>5121736024</v>
      </c>
      <c r="G1529" s="6"/>
      <c r="H1529" s="6">
        <v>101</v>
      </c>
      <c r="I1529" s="6"/>
      <c r="J1529" s="6" t="s">
        <v>2849</v>
      </c>
      <c r="K1529" s="6">
        <v>1</v>
      </c>
      <c r="L1529" s="6"/>
      <c r="M1529" s="6" t="s">
        <v>925</v>
      </c>
      <c r="N1529" s="6"/>
      <c r="O1529" s="6">
        <v>1</v>
      </c>
      <c r="P1529" s="31">
        <v>5015018019</v>
      </c>
      <c r="Q1529" s="6"/>
      <c r="R1529" s="6">
        <v>0</v>
      </c>
      <c r="S1529" s="6"/>
      <c r="T1529" s="6" t="s">
        <v>3982</v>
      </c>
      <c r="U1529" s="6" t="s">
        <v>3982</v>
      </c>
      <c r="V1529" s="8">
        <v>24998400</v>
      </c>
    </row>
    <row r="1530" spans="1:22" ht="14.4" x14ac:dyDescent="0.25">
      <c r="A1530" s="6" t="s">
        <v>923</v>
      </c>
      <c r="B1530" s="6" t="s">
        <v>3982</v>
      </c>
      <c r="C1530" s="10">
        <v>480088955</v>
      </c>
      <c r="D1530" s="6"/>
      <c r="E1530" s="11">
        <v>0.67236111111111108</v>
      </c>
      <c r="F1530" s="31">
        <v>5121736157</v>
      </c>
      <c r="G1530" s="6"/>
      <c r="H1530" s="6">
        <v>101</v>
      </c>
      <c r="I1530" s="6"/>
      <c r="J1530" s="6" t="s">
        <v>2732</v>
      </c>
      <c r="K1530" s="6">
        <v>45</v>
      </c>
      <c r="L1530" s="6"/>
      <c r="M1530" s="6" t="s">
        <v>925</v>
      </c>
      <c r="N1530" s="6"/>
      <c r="O1530" s="6">
        <v>4</v>
      </c>
      <c r="P1530" s="31">
        <v>5015019014</v>
      </c>
      <c r="Q1530" s="6"/>
      <c r="R1530" s="6">
        <v>0</v>
      </c>
      <c r="S1530" s="6"/>
      <c r="T1530" s="6" t="s">
        <v>3982</v>
      </c>
      <c r="U1530" s="6" t="s">
        <v>3982</v>
      </c>
      <c r="V1530" s="8">
        <v>270000</v>
      </c>
    </row>
    <row r="1531" spans="1:22" ht="14.4" x14ac:dyDescent="0.25">
      <c r="A1531" s="6" t="s">
        <v>923</v>
      </c>
      <c r="B1531" s="6" t="s">
        <v>3982</v>
      </c>
      <c r="C1531" s="10">
        <v>480088955</v>
      </c>
      <c r="D1531" s="6"/>
      <c r="E1531" s="11">
        <v>0.67236111111111108</v>
      </c>
      <c r="F1531" s="31">
        <v>5121736157</v>
      </c>
      <c r="G1531" s="6"/>
      <c r="H1531" s="6">
        <v>101</v>
      </c>
      <c r="I1531" s="6"/>
      <c r="J1531" s="6" t="s">
        <v>2730</v>
      </c>
      <c r="K1531" s="6">
        <v>45</v>
      </c>
      <c r="L1531" s="6"/>
      <c r="M1531" s="6" t="s">
        <v>925</v>
      </c>
      <c r="N1531" s="6"/>
      <c r="O1531" s="6">
        <v>2</v>
      </c>
      <c r="P1531" s="31">
        <v>5015019014</v>
      </c>
      <c r="Q1531" s="6"/>
      <c r="R1531" s="6">
        <v>0</v>
      </c>
      <c r="S1531" s="6"/>
      <c r="T1531" s="6" t="s">
        <v>3982</v>
      </c>
      <c r="U1531" s="6" t="s">
        <v>3982</v>
      </c>
      <c r="V1531" s="8">
        <v>270000</v>
      </c>
    </row>
    <row r="1532" spans="1:22" ht="14.4" x14ac:dyDescent="0.25">
      <c r="A1532" s="6" t="s">
        <v>923</v>
      </c>
      <c r="B1532" s="6" t="s">
        <v>3982</v>
      </c>
      <c r="C1532" s="10">
        <v>480088955</v>
      </c>
      <c r="D1532" s="6"/>
      <c r="E1532" s="11">
        <v>0.67236111111111108</v>
      </c>
      <c r="F1532" s="31">
        <v>5121736157</v>
      </c>
      <c r="G1532" s="6"/>
      <c r="H1532" s="6">
        <v>101</v>
      </c>
      <c r="I1532" s="6"/>
      <c r="J1532" s="6" t="s">
        <v>2731</v>
      </c>
      <c r="K1532" s="6">
        <v>45</v>
      </c>
      <c r="L1532" s="6"/>
      <c r="M1532" s="6" t="s">
        <v>925</v>
      </c>
      <c r="N1532" s="6"/>
      <c r="O1532" s="6">
        <v>3</v>
      </c>
      <c r="P1532" s="31">
        <v>5015019014</v>
      </c>
      <c r="Q1532" s="6"/>
      <c r="R1532" s="6">
        <v>0</v>
      </c>
      <c r="S1532" s="6"/>
      <c r="T1532" s="6" t="s">
        <v>3982</v>
      </c>
      <c r="U1532" s="6" t="s">
        <v>3982</v>
      </c>
      <c r="V1532" s="8">
        <v>270000</v>
      </c>
    </row>
    <row r="1533" spans="1:22" ht="14.4" x14ac:dyDescent="0.25">
      <c r="A1533" s="6" t="s">
        <v>923</v>
      </c>
      <c r="B1533" s="6" t="s">
        <v>3982</v>
      </c>
      <c r="C1533" s="10">
        <v>480088955</v>
      </c>
      <c r="D1533" s="6"/>
      <c r="E1533" s="11">
        <v>0.67236111111111108</v>
      </c>
      <c r="F1533" s="31">
        <v>5121736157</v>
      </c>
      <c r="G1533" s="6"/>
      <c r="H1533" s="6">
        <v>101</v>
      </c>
      <c r="I1533" s="6"/>
      <c r="J1533" s="6" t="s">
        <v>2729</v>
      </c>
      <c r="K1533" s="6">
        <v>45</v>
      </c>
      <c r="L1533" s="6"/>
      <c r="M1533" s="6" t="s">
        <v>925</v>
      </c>
      <c r="N1533" s="6"/>
      <c r="O1533" s="6">
        <v>1</v>
      </c>
      <c r="P1533" s="31">
        <v>5015019014</v>
      </c>
      <c r="Q1533" s="6"/>
      <c r="R1533" s="6">
        <v>0</v>
      </c>
      <c r="S1533" s="6"/>
      <c r="T1533" s="6" t="s">
        <v>3982</v>
      </c>
      <c r="U1533" s="6" t="s">
        <v>3982</v>
      </c>
      <c r="V1533" s="8">
        <v>855000</v>
      </c>
    </row>
    <row r="1534" spans="1:22" ht="14.4" x14ac:dyDescent="0.25">
      <c r="A1534" s="6" t="s">
        <v>923</v>
      </c>
      <c r="B1534" s="6" t="s">
        <v>3982</v>
      </c>
      <c r="C1534" s="10">
        <v>480088955</v>
      </c>
      <c r="D1534" s="6"/>
      <c r="E1534" s="11">
        <v>0.67236111111111108</v>
      </c>
      <c r="F1534" s="31">
        <v>5121736157</v>
      </c>
      <c r="G1534" s="6"/>
      <c r="H1534" s="6">
        <v>101</v>
      </c>
      <c r="I1534" s="6"/>
      <c r="J1534" s="6" t="s">
        <v>2734</v>
      </c>
      <c r="K1534" s="6">
        <v>41</v>
      </c>
      <c r="L1534" s="6"/>
      <c r="M1534" s="6" t="s">
        <v>925</v>
      </c>
      <c r="N1534" s="6"/>
      <c r="O1534" s="6">
        <v>6</v>
      </c>
      <c r="P1534" s="31">
        <v>5015019014</v>
      </c>
      <c r="Q1534" s="6"/>
      <c r="R1534" s="6">
        <v>0</v>
      </c>
      <c r="S1534" s="6"/>
      <c r="T1534" s="6" t="s">
        <v>3982</v>
      </c>
      <c r="U1534" s="6" t="s">
        <v>3982</v>
      </c>
      <c r="V1534" s="8">
        <v>615000</v>
      </c>
    </row>
    <row r="1535" spans="1:22" ht="14.4" x14ac:dyDescent="0.25">
      <c r="A1535" s="6" t="s">
        <v>923</v>
      </c>
      <c r="B1535" s="6" t="s">
        <v>3982</v>
      </c>
      <c r="C1535" s="10">
        <v>480088955</v>
      </c>
      <c r="D1535" s="6"/>
      <c r="E1535" s="11">
        <v>0.67236111111111108</v>
      </c>
      <c r="F1535" s="31">
        <v>5121736157</v>
      </c>
      <c r="G1535" s="6"/>
      <c r="H1535" s="6">
        <v>101</v>
      </c>
      <c r="I1535" s="6"/>
      <c r="J1535" s="6" t="s">
        <v>2733</v>
      </c>
      <c r="K1535" s="6">
        <v>45</v>
      </c>
      <c r="L1535" s="6"/>
      <c r="M1535" s="6" t="s">
        <v>925</v>
      </c>
      <c r="N1535" s="6"/>
      <c r="O1535" s="6">
        <v>5</v>
      </c>
      <c r="P1535" s="31">
        <v>5015019014</v>
      </c>
      <c r="Q1535" s="6"/>
      <c r="R1535" s="6">
        <v>0</v>
      </c>
      <c r="S1535" s="6"/>
      <c r="T1535" s="6" t="s">
        <v>3982</v>
      </c>
      <c r="U1535" s="6" t="s">
        <v>3982</v>
      </c>
      <c r="V1535" s="8">
        <v>3600000</v>
      </c>
    </row>
    <row r="1536" spans="1:22" ht="14.4" x14ac:dyDescent="0.25">
      <c r="A1536" s="6" t="s">
        <v>923</v>
      </c>
      <c r="B1536" s="6" t="s">
        <v>3982</v>
      </c>
      <c r="C1536" s="10">
        <v>480089097</v>
      </c>
      <c r="D1536" s="6" t="s">
        <v>3997</v>
      </c>
      <c r="E1536" s="11">
        <v>0.63437500000000002</v>
      </c>
      <c r="F1536" s="31">
        <v>5121736115</v>
      </c>
      <c r="G1536" s="6" t="s">
        <v>3998</v>
      </c>
      <c r="H1536" s="6">
        <v>101</v>
      </c>
      <c r="I1536" s="6"/>
      <c r="J1536" s="6" t="s">
        <v>2751</v>
      </c>
      <c r="K1536" s="6">
        <v>32</v>
      </c>
      <c r="L1536" s="6"/>
      <c r="M1536" s="6" t="s">
        <v>925</v>
      </c>
      <c r="N1536" s="6"/>
      <c r="O1536" s="6">
        <v>2</v>
      </c>
      <c r="P1536" s="31">
        <v>5015020003</v>
      </c>
      <c r="Q1536" s="6"/>
      <c r="R1536" s="6">
        <v>0</v>
      </c>
      <c r="S1536" s="6"/>
      <c r="T1536" s="6" t="s">
        <v>3982</v>
      </c>
      <c r="U1536" s="6" t="s">
        <v>3982</v>
      </c>
      <c r="V1536" s="8">
        <v>1161600</v>
      </c>
    </row>
    <row r="1537" spans="1:23" ht="14.4" x14ac:dyDescent="0.25">
      <c r="A1537" s="6" t="s">
        <v>923</v>
      </c>
      <c r="B1537" s="6" t="s">
        <v>3982</v>
      </c>
      <c r="C1537" s="10">
        <v>480089097</v>
      </c>
      <c r="D1537" s="6" t="s">
        <v>3997</v>
      </c>
      <c r="E1537" s="11">
        <v>0.63437500000000002</v>
      </c>
      <c r="F1537" s="31">
        <v>5121736115</v>
      </c>
      <c r="G1537" s="6" t="s">
        <v>3998</v>
      </c>
      <c r="H1537" s="6">
        <v>101</v>
      </c>
      <c r="I1537" s="6"/>
      <c r="J1537" s="6" t="s">
        <v>2750</v>
      </c>
      <c r="K1537" s="6">
        <v>44</v>
      </c>
      <c r="L1537" s="6"/>
      <c r="M1537" s="6" t="s">
        <v>925</v>
      </c>
      <c r="N1537" s="6"/>
      <c r="O1537" s="6">
        <v>1</v>
      </c>
      <c r="P1537" s="31">
        <v>5015020003</v>
      </c>
      <c r="Q1537" s="6"/>
      <c r="R1537" s="6">
        <v>0</v>
      </c>
      <c r="S1537" s="6"/>
      <c r="T1537" s="6" t="s">
        <v>3982</v>
      </c>
      <c r="U1537" s="6" t="s">
        <v>3982</v>
      </c>
      <c r="V1537" s="8">
        <v>1597200</v>
      </c>
    </row>
    <row r="1538" spans="1:23" ht="14.4" x14ac:dyDescent="0.25">
      <c r="A1538" s="6" t="s">
        <v>923</v>
      </c>
      <c r="B1538" s="6" t="s">
        <v>3982</v>
      </c>
      <c r="C1538" s="10">
        <v>480089750</v>
      </c>
      <c r="D1538" s="6"/>
      <c r="E1538" s="11">
        <v>0.77695601851851848</v>
      </c>
      <c r="F1538" s="31">
        <v>5121736216</v>
      </c>
      <c r="G1538" s="6"/>
      <c r="H1538" s="6">
        <v>101</v>
      </c>
      <c r="I1538" s="6"/>
      <c r="J1538" s="6" t="s">
        <v>2898</v>
      </c>
      <c r="K1538" s="6">
        <v>1</v>
      </c>
      <c r="L1538" s="6"/>
      <c r="M1538" s="6" t="s">
        <v>925</v>
      </c>
      <c r="N1538" s="6"/>
      <c r="O1538" s="6">
        <v>2</v>
      </c>
      <c r="P1538" s="31">
        <v>5015018019</v>
      </c>
      <c r="Q1538" s="6"/>
      <c r="R1538" s="6">
        <v>0</v>
      </c>
      <c r="S1538" s="6"/>
      <c r="T1538" s="6" t="s">
        <v>3982</v>
      </c>
      <c r="U1538" s="6" t="s">
        <v>3982</v>
      </c>
      <c r="V1538" s="8">
        <v>18875726</v>
      </c>
    </row>
    <row r="1539" spans="1:23" ht="14.4" x14ac:dyDescent="0.25">
      <c r="A1539" s="6" t="s">
        <v>923</v>
      </c>
      <c r="B1539" s="6" t="s">
        <v>3982</v>
      </c>
      <c r="C1539" s="10">
        <v>480089749</v>
      </c>
      <c r="D1539" s="6"/>
      <c r="E1539" s="11">
        <v>0.77674768518518522</v>
      </c>
      <c r="F1539" s="31">
        <v>5121736215</v>
      </c>
      <c r="G1539" s="6"/>
      <c r="H1539" s="6">
        <v>101</v>
      </c>
      <c r="I1539" s="6"/>
      <c r="J1539" s="6" t="s">
        <v>2896</v>
      </c>
      <c r="K1539" s="6">
        <v>1</v>
      </c>
      <c r="L1539" s="6"/>
      <c r="M1539" s="6" t="s">
        <v>925</v>
      </c>
      <c r="N1539" s="6"/>
      <c r="O1539" s="6">
        <v>1</v>
      </c>
      <c r="P1539" s="31">
        <v>5015018019</v>
      </c>
      <c r="Q1539" s="6"/>
      <c r="R1539" s="6">
        <v>0</v>
      </c>
      <c r="S1539" s="6"/>
      <c r="T1539" s="6" t="s">
        <v>3982</v>
      </c>
      <c r="U1539" s="6" t="s">
        <v>3982</v>
      </c>
      <c r="V1539" s="8">
        <v>1147575</v>
      </c>
    </row>
    <row r="1540" spans="1:23" ht="14.4" x14ac:dyDescent="0.25">
      <c r="A1540" s="6" t="s">
        <v>923</v>
      </c>
      <c r="B1540" s="6" t="s">
        <v>3982</v>
      </c>
      <c r="C1540" s="10">
        <v>480089750</v>
      </c>
      <c r="D1540" s="6"/>
      <c r="E1540" s="11">
        <v>0.77695601851851848</v>
      </c>
      <c r="F1540" s="31">
        <v>5121736216</v>
      </c>
      <c r="G1540" s="6"/>
      <c r="H1540" s="6">
        <v>101</v>
      </c>
      <c r="I1540" s="6"/>
      <c r="J1540" s="6" t="s">
        <v>2897</v>
      </c>
      <c r="K1540" s="6">
        <v>1</v>
      </c>
      <c r="L1540" s="6"/>
      <c r="M1540" s="6" t="s">
        <v>925</v>
      </c>
      <c r="N1540" s="6"/>
      <c r="O1540" s="6">
        <v>1</v>
      </c>
      <c r="P1540" s="31">
        <v>5015018019</v>
      </c>
      <c r="Q1540" s="6"/>
      <c r="R1540" s="6">
        <v>0</v>
      </c>
      <c r="S1540" s="6"/>
      <c r="T1540" s="6" t="s">
        <v>3982</v>
      </c>
      <c r="U1540" s="6" t="s">
        <v>3982</v>
      </c>
      <c r="V1540" s="8">
        <v>48924805</v>
      </c>
    </row>
    <row r="1541" spans="1:23" ht="14.4" x14ac:dyDescent="0.25">
      <c r="A1541" s="6" t="s">
        <v>923</v>
      </c>
      <c r="B1541" s="6" t="s">
        <v>3982</v>
      </c>
      <c r="C1541" s="10">
        <v>480083751</v>
      </c>
      <c r="D1541" s="6"/>
      <c r="E1541" s="11">
        <v>0.62518518518518518</v>
      </c>
      <c r="F1541" s="31">
        <v>5121736113</v>
      </c>
      <c r="G1541" s="6"/>
      <c r="H1541" s="6">
        <v>101</v>
      </c>
      <c r="I1541" s="6"/>
      <c r="J1541" s="6" t="s">
        <v>989</v>
      </c>
      <c r="K1541" s="6">
        <v>1</v>
      </c>
      <c r="L1541" s="6"/>
      <c r="M1541" s="6" t="s">
        <v>925</v>
      </c>
      <c r="N1541" s="6"/>
      <c r="O1541" s="6">
        <v>1</v>
      </c>
      <c r="P1541" s="31">
        <v>5015018019</v>
      </c>
      <c r="Q1541" s="6"/>
      <c r="R1541" s="6">
        <v>0</v>
      </c>
      <c r="S1541" s="6"/>
      <c r="T1541" s="6" t="s">
        <v>3982</v>
      </c>
      <c r="U1541" s="6" t="s">
        <v>3982</v>
      </c>
      <c r="V1541" s="8">
        <v>11818182</v>
      </c>
    </row>
    <row r="1542" spans="1:23" ht="14.4" x14ac:dyDescent="0.25">
      <c r="A1542" s="6" t="s">
        <v>923</v>
      </c>
      <c r="B1542" s="6" t="s">
        <v>3982</v>
      </c>
      <c r="C1542" s="10">
        <v>480089741</v>
      </c>
      <c r="D1542" s="6"/>
      <c r="E1542" s="11">
        <v>0.77813657407407411</v>
      </c>
      <c r="F1542" s="31">
        <v>5121736206</v>
      </c>
      <c r="G1542" s="6" t="s">
        <v>3999</v>
      </c>
      <c r="H1542" s="6">
        <v>101</v>
      </c>
      <c r="I1542" s="6"/>
      <c r="J1542" s="6" t="s">
        <v>2894</v>
      </c>
      <c r="K1542" s="6">
        <v>1</v>
      </c>
      <c r="L1542" s="6"/>
      <c r="M1542" s="6" t="s">
        <v>925</v>
      </c>
      <c r="N1542" s="6"/>
      <c r="O1542" s="6">
        <v>1</v>
      </c>
      <c r="P1542" s="31">
        <v>5015020003</v>
      </c>
      <c r="Q1542" s="6"/>
      <c r="R1542" s="6">
        <v>0</v>
      </c>
      <c r="S1542" s="6"/>
      <c r="T1542" s="6" t="s">
        <v>3982</v>
      </c>
      <c r="U1542" s="6" t="s">
        <v>3982</v>
      </c>
      <c r="V1542" s="8">
        <v>5600000</v>
      </c>
      <c r="W1542" s="36" t="s">
        <v>18009</v>
      </c>
    </row>
    <row r="1543" spans="1:23" ht="14.4" x14ac:dyDescent="0.25">
      <c r="A1543" s="6" t="s">
        <v>923</v>
      </c>
      <c r="B1543" s="6" t="s">
        <v>3982</v>
      </c>
      <c r="C1543" s="10">
        <v>480089738</v>
      </c>
      <c r="D1543" s="6"/>
      <c r="E1543" s="11">
        <v>0.77771990740740737</v>
      </c>
      <c r="F1543" s="31">
        <v>5121736205</v>
      </c>
      <c r="G1543" s="6" t="s">
        <v>4000</v>
      </c>
      <c r="H1543" s="6">
        <v>101</v>
      </c>
      <c r="I1543" s="6"/>
      <c r="J1543" s="6" t="s">
        <v>2893</v>
      </c>
      <c r="K1543" s="6">
        <v>1</v>
      </c>
      <c r="L1543" s="6"/>
      <c r="M1543" s="6" t="s">
        <v>925</v>
      </c>
      <c r="N1543" s="6"/>
      <c r="O1543" s="6">
        <v>1</v>
      </c>
      <c r="P1543" s="31">
        <v>5015020003</v>
      </c>
      <c r="Q1543" s="6"/>
      <c r="R1543" s="6">
        <v>0</v>
      </c>
      <c r="S1543" s="6"/>
      <c r="T1543" s="6" t="s">
        <v>3982</v>
      </c>
      <c r="U1543" s="6" t="s">
        <v>3982</v>
      </c>
      <c r="V1543" s="8">
        <v>5027000</v>
      </c>
      <c r="W1543" s="36" t="s">
        <v>18009</v>
      </c>
    </row>
    <row r="1544" spans="1:23" ht="14.4" x14ac:dyDescent="0.25">
      <c r="A1544" s="6" t="s">
        <v>923</v>
      </c>
      <c r="B1544" s="6" t="s">
        <v>3982</v>
      </c>
      <c r="C1544" s="10">
        <v>480089548</v>
      </c>
      <c r="D1544" s="6"/>
      <c r="E1544" s="11">
        <v>0.52339120370370373</v>
      </c>
      <c r="F1544" s="31">
        <v>5121736048</v>
      </c>
      <c r="G1544" s="6" t="s">
        <v>4001</v>
      </c>
      <c r="H1544" s="6">
        <v>101</v>
      </c>
      <c r="I1544" s="6"/>
      <c r="J1544" s="6" t="s">
        <v>2866</v>
      </c>
      <c r="K1544" s="6">
        <v>1</v>
      </c>
      <c r="L1544" s="6"/>
      <c r="M1544" s="6" t="s">
        <v>925</v>
      </c>
      <c r="N1544" s="6"/>
      <c r="O1544" s="6">
        <v>1</v>
      </c>
      <c r="P1544" s="31">
        <v>5015020003</v>
      </c>
      <c r="Q1544" s="6"/>
      <c r="R1544" s="6">
        <v>0</v>
      </c>
      <c r="S1544" s="6"/>
      <c r="T1544" s="6" t="s">
        <v>3982</v>
      </c>
      <c r="U1544" s="6" t="s">
        <v>3982</v>
      </c>
      <c r="V1544" s="8">
        <v>15904720</v>
      </c>
    </row>
    <row r="1545" spans="1:23" ht="14.4" x14ac:dyDescent="0.25">
      <c r="A1545" s="6" t="s">
        <v>923</v>
      </c>
      <c r="B1545" s="6" t="s">
        <v>3982</v>
      </c>
      <c r="C1545" s="10">
        <v>480088615</v>
      </c>
      <c r="D1545" s="12">
        <v>480000000</v>
      </c>
      <c r="E1545" s="11">
        <v>0.44476851851851856</v>
      </c>
      <c r="F1545" s="31">
        <v>5121735885</v>
      </c>
      <c r="G1545" s="6" t="s">
        <v>4002</v>
      </c>
      <c r="H1545" s="6">
        <v>101</v>
      </c>
      <c r="I1545" s="6"/>
      <c r="J1545" s="6" t="s">
        <v>2662</v>
      </c>
      <c r="K1545" s="6">
        <v>1</v>
      </c>
      <c r="L1545" s="6"/>
      <c r="M1545" s="6" t="s">
        <v>925</v>
      </c>
      <c r="N1545" s="6"/>
      <c r="O1545" s="6">
        <v>1</v>
      </c>
      <c r="P1545" s="31">
        <v>5015020003</v>
      </c>
      <c r="Q1545" s="6"/>
      <c r="R1545" s="6">
        <v>0</v>
      </c>
      <c r="S1545" s="6"/>
      <c r="T1545" s="6" t="s">
        <v>3982</v>
      </c>
      <c r="U1545" s="6" t="s">
        <v>3982</v>
      </c>
      <c r="V1545" s="8">
        <v>15950000</v>
      </c>
    </row>
    <row r="1546" spans="1:23" ht="14.4" x14ac:dyDescent="0.25">
      <c r="A1546" s="6" t="s">
        <v>923</v>
      </c>
      <c r="B1546" s="6" t="s">
        <v>3982</v>
      </c>
      <c r="C1546" s="10">
        <v>480088322</v>
      </c>
      <c r="D1546" s="6"/>
      <c r="E1546" s="11">
        <v>0.44951388888888894</v>
      </c>
      <c r="F1546" s="31">
        <v>5121735975</v>
      </c>
      <c r="G1546" s="6"/>
      <c r="H1546" s="6">
        <v>101</v>
      </c>
      <c r="I1546" s="6"/>
      <c r="J1546" s="6" t="s">
        <v>2521</v>
      </c>
      <c r="K1546" s="6">
        <v>1</v>
      </c>
      <c r="L1546" s="6"/>
      <c r="M1546" s="6" t="s">
        <v>925</v>
      </c>
      <c r="N1546" s="6"/>
      <c r="O1546" s="6">
        <v>1</v>
      </c>
      <c r="P1546" s="31">
        <v>5015018019</v>
      </c>
      <c r="Q1546" s="6"/>
      <c r="R1546" s="6">
        <v>0</v>
      </c>
      <c r="S1546" s="6"/>
      <c r="T1546" s="6" t="s">
        <v>3982</v>
      </c>
      <c r="U1546" s="6" t="s">
        <v>3982</v>
      </c>
      <c r="V1546" s="8">
        <v>7689000</v>
      </c>
    </row>
    <row r="1547" spans="1:23" ht="14.4" x14ac:dyDescent="0.25">
      <c r="A1547" s="6" t="s">
        <v>923</v>
      </c>
      <c r="B1547" s="6" t="s">
        <v>3982</v>
      </c>
      <c r="C1547" s="10">
        <v>480088322</v>
      </c>
      <c r="D1547" s="6"/>
      <c r="E1547" s="11">
        <v>0.44951388888888894</v>
      </c>
      <c r="F1547" s="31">
        <v>5121735975</v>
      </c>
      <c r="G1547" s="6"/>
      <c r="H1547" s="6">
        <v>101</v>
      </c>
      <c r="I1547" s="6"/>
      <c r="J1547" s="6" t="s">
        <v>2521</v>
      </c>
      <c r="K1547" s="6">
        <v>1</v>
      </c>
      <c r="L1547" s="6"/>
      <c r="M1547" s="6" t="s">
        <v>925</v>
      </c>
      <c r="N1547" s="6"/>
      <c r="O1547" s="6">
        <v>2</v>
      </c>
      <c r="P1547" s="31">
        <v>5015018019</v>
      </c>
      <c r="Q1547" s="6"/>
      <c r="R1547" s="6">
        <v>0</v>
      </c>
      <c r="S1547" s="6"/>
      <c r="T1547" s="6" t="s">
        <v>3982</v>
      </c>
      <c r="U1547" s="6" t="s">
        <v>3982</v>
      </c>
      <c r="V1547" s="8">
        <v>38445000</v>
      </c>
    </row>
    <row r="1548" spans="1:23" ht="14.4" x14ac:dyDescent="0.25">
      <c r="A1548" s="6" t="s">
        <v>923</v>
      </c>
      <c r="B1548" s="6" t="s">
        <v>3982</v>
      </c>
      <c r="C1548" s="10">
        <v>480088364</v>
      </c>
      <c r="D1548" s="6"/>
      <c r="E1548" s="11">
        <v>0.72409722222222228</v>
      </c>
      <c r="F1548" s="31">
        <v>5121736162</v>
      </c>
      <c r="G1548" s="6"/>
      <c r="H1548" s="6">
        <v>101</v>
      </c>
      <c r="I1548" s="6"/>
      <c r="J1548" s="6" t="s">
        <v>2561</v>
      </c>
      <c r="K1548" s="6">
        <v>1</v>
      </c>
      <c r="L1548" s="6"/>
      <c r="M1548" s="6" t="s">
        <v>925</v>
      </c>
      <c r="N1548" s="6"/>
      <c r="O1548" s="6">
        <v>3</v>
      </c>
      <c r="P1548" s="31">
        <v>5015018019</v>
      </c>
      <c r="Q1548" s="6"/>
      <c r="R1548" s="6">
        <v>0</v>
      </c>
      <c r="S1548" s="6"/>
      <c r="T1548" s="6" t="s">
        <v>3982</v>
      </c>
      <c r="U1548" s="6" t="s">
        <v>3982</v>
      </c>
      <c r="V1548" s="8">
        <v>20000000</v>
      </c>
    </row>
    <row r="1549" spans="1:23" ht="14.4" x14ac:dyDescent="0.25">
      <c r="A1549" s="6" t="s">
        <v>923</v>
      </c>
      <c r="B1549" s="6" t="s">
        <v>3982</v>
      </c>
      <c r="C1549" s="10">
        <v>480088364</v>
      </c>
      <c r="D1549" s="6"/>
      <c r="E1549" s="11">
        <v>0.72409722222222228</v>
      </c>
      <c r="F1549" s="31">
        <v>5121736162</v>
      </c>
      <c r="G1549" s="6"/>
      <c r="H1549" s="6">
        <v>101</v>
      </c>
      <c r="I1549" s="6"/>
      <c r="J1549" s="6" t="s">
        <v>2555</v>
      </c>
      <c r="K1549" s="6">
        <v>1</v>
      </c>
      <c r="L1549" s="6"/>
      <c r="M1549" s="6" t="s">
        <v>925</v>
      </c>
      <c r="N1549" s="6"/>
      <c r="O1549" s="6">
        <v>1</v>
      </c>
      <c r="P1549" s="31">
        <v>5015018019</v>
      </c>
      <c r="Q1549" s="6"/>
      <c r="R1549" s="6">
        <v>0</v>
      </c>
      <c r="S1549" s="6"/>
      <c r="T1549" s="6" t="s">
        <v>3982</v>
      </c>
      <c r="U1549" s="6" t="s">
        <v>3982</v>
      </c>
      <c r="V1549" s="8">
        <v>20000000</v>
      </c>
    </row>
    <row r="1550" spans="1:23" ht="14.4" x14ac:dyDescent="0.25">
      <c r="A1550" s="6" t="s">
        <v>923</v>
      </c>
      <c r="B1550" s="6" t="s">
        <v>3982</v>
      </c>
      <c r="C1550" s="10">
        <v>480088364</v>
      </c>
      <c r="D1550" s="6"/>
      <c r="E1550" s="11">
        <v>0.72409722222222228</v>
      </c>
      <c r="F1550" s="31">
        <v>5121736162</v>
      </c>
      <c r="G1550" s="6"/>
      <c r="H1550" s="6">
        <v>101</v>
      </c>
      <c r="I1550" s="6"/>
      <c r="J1550" s="6" t="s">
        <v>2558</v>
      </c>
      <c r="K1550" s="6">
        <v>1</v>
      </c>
      <c r="L1550" s="6"/>
      <c r="M1550" s="6" t="s">
        <v>925</v>
      </c>
      <c r="N1550" s="6"/>
      <c r="O1550" s="6">
        <v>2</v>
      </c>
      <c r="P1550" s="31">
        <v>5015018019</v>
      </c>
      <c r="Q1550" s="6"/>
      <c r="R1550" s="6">
        <v>0</v>
      </c>
      <c r="S1550" s="6"/>
      <c r="T1550" s="6" t="s">
        <v>3982</v>
      </c>
      <c r="U1550" s="6" t="s">
        <v>3982</v>
      </c>
      <c r="V1550" s="8">
        <v>20000000</v>
      </c>
    </row>
    <row r="1551" spans="1:23" ht="14.4" x14ac:dyDescent="0.25">
      <c r="A1551" s="6" t="s">
        <v>923</v>
      </c>
      <c r="B1551" s="6" t="s">
        <v>3982</v>
      </c>
      <c r="C1551" s="10">
        <v>480089463</v>
      </c>
      <c r="D1551" s="12">
        <v>480000000</v>
      </c>
      <c r="E1551" s="11">
        <v>0.46322916666666664</v>
      </c>
      <c r="F1551" s="31">
        <v>5121735997</v>
      </c>
      <c r="G1551" s="6"/>
      <c r="H1551" s="6">
        <v>101</v>
      </c>
      <c r="I1551" s="6"/>
      <c r="J1551" s="6" t="s">
        <v>2852</v>
      </c>
      <c r="K1551" s="6">
        <v>1</v>
      </c>
      <c r="L1551" s="6"/>
      <c r="M1551" s="6" t="s">
        <v>925</v>
      </c>
      <c r="N1551" s="6"/>
      <c r="O1551" s="6">
        <v>1</v>
      </c>
      <c r="P1551" s="31">
        <v>5015020003</v>
      </c>
      <c r="Q1551" s="6"/>
      <c r="R1551" s="6">
        <v>0</v>
      </c>
      <c r="S1551" s="6"/>
      <c r="T1551" s="6" t="s">
        <v>3982</v>
      </c>
      <c r="U1551" s="6" t="s">
        <v>3982</v>
      </c>
      <c r="V1551" s="8">
        <v>30000000</v>
      </c>
    </row>
    <row r="1552" spans="1:23" ht="14.4" x14ac:dyDescent="0.25">
      <c r="A1552" s="6" t="s">
        <v>923</v>
      </c>
      <c r="B1552" s="6" t="s">
        <v>3982</v>
      </c>
      <c r="C1552" s="10">
        <v>480089197</v>
      </c>
      <c r="D1552" s="12">
        <v>480000000</v>
      </c>
      <c r="E1552" s="11">
        <v>0.45339120370370373</v>
      </c>
      <c r="F1552" s="31">
        <v>5121735983</v>
      </c>
      <c r="G1552" s="6" t="s">
        <v>4003</v>
      </c>
      <c r="H1552" s="6">
        <v>101</v>
      </c>
      <c r="I1552" s="6"/>
      <c r="J1552" s="6" t="s">
        <v>2762</v>
      </c>
      <c r="K1552" s="6">
        <v>1</v>
      </c>
      <c r="L1552" s="6"/>
      <c r="M1552" s="6" t="s">
        <v>925</v>
      </c>
      <c r="N1552" s="6"/>
      <c r="O1552" s="6">
        <v>1</v>
      </c>
      <c r="P1552" s="31">
        <v>5015020003</v>
      </c>
      <c r="Q1552" s="6"/>
      <c r="R1552" s="6">
        <v>0</v>
      </c>
      <c r="S1552" s="6"/>
      <c r="T1552" s="6" t="s">
        <v>3982</v>
      </c>
      <c r="U1552" s="6" t="s">
        <v>3982</v>
      </c>
      <c r="V1552" s="8">
        <v>24000000</v>
      </c>
    </row>
    <row r="1553" spans="1:23" ht="14.4" x14ac:dyDescent="0.25">
      <c r="A1553" s="6" t="s">
        <v>923</v>
      </c>
      <c r="B1553" s="6" t="s">
        <v>3982</v>
      </c>
      <c r="C1553" s="10">
        <v>480088957</v>
      </c>
      <c r="D1553" s="12">
        <v>480000000</v>
      </c>
      <c r="E1553" s="11">
        <v>0.44671296296296298</v>
      </c>
      <c r="F1553" s="31">
        <v>5121735888</v>
      </c>
      <c r="G1553" s="6" t="s">
        <v>4004</v>
      </c>
      <c r="H1553" s="6">
        <v>101</v>
      </c>
      <c r="I1553" s="6"/>
      <c r="J1553" s="6" t="s">
        <v>2736</v>
      </c>
      <c r="K1553" s="6">
        <v>1</v>
      </c>
      <c r="L1553" s="6"/>
      <c r="M1553" s="6" t="s">
        <v>925</v>
      </c>
      <c r="N1553" s="6"/>
      <c r="O1553" s="6">
        <v>1</v>
      </c>
      <c r="P1553" s="31">
        <v>5015020003</v>
      </c>
      <c r="Q1553" s="6"/>
      <c r="R1553" s="6">
        <v>0</v>
      </c>
      <c r="S1553" s="6"/>
      <c r="T1553" s="6" t="s">
        <v>3982</v>
      </c>
      <c r="U1553" s="6" t="s">
        <v>3982</v>
      </c>
      <c r="V1553" s="8">
        <v>3000000</v>
      </c>
    </row>
    <row r="1554" spans="1:23" ht="14.4" x14ac:dyDescent="0.25">
      <c r="A1554" s="6" t="s">
        <v>923</v>
      </c>
      <c r="B1554" s="6" t="s">
        <v>3982</v>
      </c>
      <c r="C1554" s="10">
        <v>480088979</v>
      </c>
      <c r="D1554" s="6"/>
      <c r="E1554" s="11">
        <v>0.54303240740740744</v>
      </c>
      <c r="F1554" s="31">
        <v>5121736063</v>
      </c>
      <c r="G1554" s="6"/>
      <c r="H1554" s="6">
        <v>101</v>
      </c>
      <c r="I1554" s="6"/>
      <c r="J1554" s="6" t="s">
        <v>2743</v>
      </c>
      <c r="K1554" s="6">
        <v>1</v>
      </c>
      <c r="L1554" s="6"/>
      <c r="M1554" s="6" t="s">
        <v>925</v>
      </c>
      <c r="N1554" s="6"/>
      <c r="O1554" s="6">
        <v>1</v>
      </c>
      <c r="P1554" s="31">
        <v>5015019014</v>
      </c>
      <c r="Q1554" s="6"/>
      <c r="R1554" s="6">
        <v>0</v>
      </c>
      <c r="S1554" s="6"/>
      <c r="T1554" s="6" t="s">
        <v>3982</v>
      </c>
      <c r="U1554" s="6" t="s">
        <v>3982</v>
      </c>
      <c r="V1554" s="8">
        <v>198000000</v>
      </c>
    </row>
    <row r="1555" spans="1:23" ht="14.4" x14ac:dyDescent="0.25">
      <c r="A1555" s="6" t="s">
        <v>923</v>
      </c>
      <c r="B1555" s="6" t="s">
        <v>3982</v>
      </c>
      <c r="C1555" s="10">
        <v>480088979</v>
      </c>
      <c r="D1555" s="6"/>
      <c r="E1555" s="11">
        <v>0.54303240740740744</v>
      </c>
      <c r="F1555" s="31">
        <v>5121736063</v>
      </c>
      <c r="G1555" s="6"/>
      <c r="H1555" s="6">
        <v>101</v>
      </c>
      <c r="I1555" s="6"/>
      <c r="J1555" s="6" t="s">
        <v>2744</v>
      </c>
      <c r="K1555" s="6">
        <v>1</v>
      </c>
      <c r="L1555" s="6"/>
      <c r="M1555" s="6" t="s">
        <v>925</v>
      </c>
      <c r="N1555" s="6"/>
      <c r="O1555" s="6">
        <v>2</v>
      </c>
      <c r="P1555" s="31">
        <v>5015019014</v>
      </c>
      <c r="Q1555" s="6"/>
      <c r="R1555" s="6">
        <v>0</v>
      </c>
      <c r="S1555" s="6"/>
      <c r="T1555" s="6" t="s">
        <v>3982</v>
      </c>
      <c r="U1555" s="6" t="s">
        <v>3982</v>
      </c>
      <c r="V1555" s="8">
        <v>21956000</v>
      </c>
    </row>
    <row r="1556" spans="1:23" ht="14.4" x14ac:dyDescent="0.25">
      <c r="A1556" s="6" t="s">
        <v>923</v>
      </c>
      <c r="B1556" s="6" t="s">
        <v>3982</v>
      </c>
      <c r="C1556" s="10">
        <v>480089038</v>
      </c>
      <c r="D1556" s="12">
        <v>480000000</v>
      </c>
      <c r="E1556" s="11">
        <v>0.44724537037037032</v>
      </c>
      <c r="F1556" s="31">
        <v>5121735889</v>
      </c>
      <c r="G1556" s="6" t="s">
        <v>4005</v>
      </c>
      <c r="H1556" s="6">
        <v>101</v>
      </c>
      <c r="I1556" s="6"/>
      <c r="J1556" s="6" t="s">
        <v>2748</v>
      </c>
      <c r="K1556" s="6">
        <v>1</v>
      </c>
      <c r="L1556" s="6"/>
      <c r="M1556" s="6" t="s">
        <v>925</v>
      </c>
      <c r="N1556" s="6"/>
      <c r="O1556" s="6">
        <v>1</v>
      </c>
      <c r="P1556" s="31">
        <v>5015020003</v>
      </c>
      <c r="Q1556" s="6"/>
      <c r="R1556" s="6">
        <v>0</v>
      </c>
      <c r="S1556" s="6"/>
      <c r="T1556" s="6" t="s">
        <v>3982</v>
      </c>
      <c r="U1556" s="6" t="s">
        <v>3982</v>
      </c>
      <c r="V1556" s="8">
        <v>30000000</v>
      </c>
    </row>
    <row r="1557" spans="1:23" ht="14.4" x14ac:dyDescent="0.25">
      <c r="A1557" s="6" t="s">
        <v>923</v>
      </c>
      <c r="B1557" s="6" t="s">
        <v>3982</v>
      </c>
      <c r="C1557" s="10">
        <v>480088617</v>
      </c>
      <c r="D1557" s="6"/>
      <c r="E1557" s="11">
        <v>0.46738425925925925</v>
      </c>
      <c r="F1557" s="31">
        <v>5121735999</v>
      </c>
      <c r="G1557" s="6" t="s">
        <v>4006</v>
      </c>
      <c r="H1557" s="6">
        <v>101</v>
      </c>
      <c r="I1557" s="6"/>
      <c r="J1557" s="6" t="s">
        <v>2664</v>
      </c>
      <c r="K1557" s="6">
        <v>1</v>
      </c>
      <c r="L1557" s="6"/>
      <c r="M1557" s="6" t="s">
        <v>925</v>
      </c>
      <c r="N1557" s="6"/>
      <c r="O1557" s="6">
        <v>1</v>
      </c>
      <c r="P1557" s="31">
        <v>5015020003</v>
      </c>
      <c r="Q1557" s="6"/>
      <c r="R1557" s="6">
        <v>0</v>
      </c>
      <c r="S1557" s="6"/>
      <c r="T1557" s="6" t="s">
        <v>3982</v>
      </c>
      <c r="U1557" s="6" t="s">
        <v>3982</v>
      </c>
      <c r="V1557" s="8">
        <v>30000000</v>
      </c>
    </row>
    <row r="1558" spans="1:23" ht="14.4" x14ac:dyDescent="0.25">
      <c r="A1558" s="6" t="s">
        <v>923</v>
      </c>
      <c r="B1558" s="6" t="s">
        <v>3982</v>
      </c>
      <c r="C1558" s="10">
        <v>480089426</v>
      </c>
      <c r="D1558" s="6"/>
      <c r="E1558" s="11">
        <v>0.48249999999999998</v>
      </c>
      <c r="F1558" s="31">
        <v>5121736014</v>
      </c>
      <c r="G1558" s="6" t="s">
        <v>3987</v>
      </c>
      <c r="H1558" s="6">
        <v>101</v>
      </c>
      <c r="I1558" s="6"/>
      <c r="J1558" s="6" t="s">
        <v>2837</v>
      </c>
      <c r="K1558" s="6">
        <v>1</v>
      </c>
      <c r="L1558" s="6"/>
      <c r="M1558" s="6" t="s">
        <v>925</v>
      </c>
      <c r="N1558" s="6"/>
      <c r="O1558" s="6">
        <v>1</v>
      </c>
      <c r="P1558" s="31">
        <v>5015020003</v>
      </c>
      <c r="Q1558" s="6"/>
      <c r="R1558" s="6">
        <v>0</v>
      </c>
      <c r="S1558" s="6"/>
      <c r="T1558" s="6" t="s">
        <v>3982</v>
      </c>
      <c r="U1558" s="6" t="s">
        <v>3982</v>
      </c>
      <c r="V1558" s="8">
        <v>529960000</v>
      </c>
    </row>
    <row r="1559" spans="1:23" ht="14.4" x14ac:dyDescent="0.25">
      <c r="A1559" s="6" t="s">
        <v>923</v>
      </c>
      <c r="B1559" s="6" t="s">
        <v>3982</v>
      </c>
      <c r="C1559" s="10">
        <v>480088940</v>
      </c>
      <c r="D1559" s="12">
        <v>480000000</v>
      </c>
      <c r="E1559" s="11">
        <v>0.4740625</v>
      </c>
      <c r="F1559" s="31">
        <v>5121736011</v>
      </c>
      <c r="G1559" s="6" t="s">
        <v>3988</v>
      </c>
      <c r="H1559" s="6">
        <v>101</v>
      </c>
      <c r="I1559" s="6"/>
      <c r="J1559" s="6" t="s">
        <v>2716</v>
      </c>
      <c r="K1559" s="6">
        <v>1</v>
      </c>
      <c r="L1559" s="6"/>
      <c r="M1559" s="6" t="s">
        <v>925</v>
      </c>
      <c r="N1559" s="6"/>
      <c r="O1559" s="6">
        <v>1</v>
      </c>
      <c r="P1559" s="31">
        <v>5015020003</v>
      </c>
      <c r="Q1559" s="6"/>
      <c r="R1559" s="6">
        <v>0</v>
      </c>
      <c r="S1559" s="6"/>
      <c r="T1559" s="6" t="s">
        <v>3982</v>
      </c>
      <c r="U1559" s="6" t="s">
        <v>3982</v>
      </c>
      <c r="V1559" s="8">
        <v>2388947123</v>
      </c>
    </row>
    <row r="1560" spans="1:23" ht="14.4" x14ac:dyDescent="0.25">
      <c r="A1560" s="6" t="s">
        <v>923</v>
      </c>
      <c r="B1560" s="6" t="s">
        <v>3982</v>
      </c>
      <c r="C1560" s="10">
        <v>480088738</v>
      </c>
      <c r="D1560" s="6"/>
      <c r="E1560" s="11">
        <v>0.6482175925925926</v>
      </c>
      <c r="F1560" s="31">
        <v>5121736119</v>
      </c>
      <c r="G1560" s="6"/>
      <c r="H1560" s="6">
        <v>101</v>
      </c>
      <c r="I1560" s="6"/>
      <c r="J1560" s="6" t="s">
        <v>2672</v>
      </c>
      <c r="K1560" s="6">
        <v>1</v>
      </c>
      <c r="L1560" s="6"/>
      <c r="M1560" s="6" t="s">
        <v>925</v>
      </c>
      <c r="N1560" s="6"/>
      <c r="O1560" s="6">
        <v>1</v>
      </c>
      <c r="P1560" s="31">
        <v>5015018019</v>
      </c>
      <c r="Q1560" s="6"/>
      <c r="R1560" s="6">
        <v>0</v>
      </c>
      <c r="S1560" s="6"/>
      <c r="T1560" s="6" t="s">
        <v>3982</v>
      </c>
      <c r="U1560" s="6" t="s">
        <v>3982</v>
      </c>
      <c r="V1560" s="8">
        <v>114721100</v>
      </c>
    </row>
    <row r="1561" spans="1:23" ht="14.4" x14ac:dyDescent="0.25">
      <c r="A1561" s="6" t="s">
        <v>923</v>
      </c>
      <c r="B1561" s="6" t="s">
        <v>3982</v>
      </c>
      <c r="C1561" s="10">
        <v>480089468</v>
      </c>
      <c r="D1561" s="6"/>
      <c r="E1561" s="11">
        <v>0.43344907407407413</v>
      </c>
      <c r="F1561" s="31">
        <v>5121735940</v>
      </c>
      <c r="G1561" s="6"/>
      <c r="H1561" s="6">
        <v>101</v>
      </c>
      <c r="I1561" s="6"/>
      <c r="J1561" s="6" t="s">
        <v>2854</v>
      </c>
      <c r="K1561" s="6">
        <v>1</v>
      </c>
      <c r="L1561" s="6"/>
      <c r="M1561" s="6" t="s">
        <v>925</v>
      </c>
      <c r="N1561" s="6"/>
      <c r="O1561" s="6">
        <v>1</v>
      </c>
      <c r="P1561" s="31">
        <v>5015018019</v>
      </c>
      <c r="Q1561" s="6"/>
      <c r="R1561" s="6">
        <v>0</v>
      </c>
      <c r="S1561" s="6"/>
      <c r="T1561" s="6" t="s">
        <v>3982</v>
      </c>
      <c r="U1561" s="6" t="s">
        <v>3982</v>
      </c>
      <c r="V1561" s="8">
        <v>306894000</v>
      </c>
    </row>
    <row r="1562" spans="1:23" ht="14.4" x14ac:dyDescent="0.25">
      <c r="A1562" s="6" t="s">
        <v>923</v>
      </c>
      <c r="B1562" s="6" t="s">
        <v>3982</v>
      </c>
      <c r="C1562" s="10">
        <v>480089468</v>
      </c>
      <c r="D1562" s="6"/>
      <c r="E1562" s="11">
        <v>0.43344907407407413</v>
      </c>
      <c r="F1562" s="31">
        <v>5121735940</v>
      </c>
      <c r="G1562" s="6"/>
      <c r="H1562" s="6">
        <v>101</v>
      </c>
      <c r="I1562" s="6"/>
      <c r="J1562" s="6" t="s">
        <v>2855</v>
      </c>
      <c r="K1562" s="6">
        <v>28</v>
      </c>
      <c r="L1562" s="6"/>
      <c r="M1562" s="6" t="s">
        <v>925</v>
      </c>
      <c r="N1562" s="6"/>
      <c r="O1562" s="6">
        <v>2</v>
      </c>
      <c r="P1562" s="31">
        <v>5015018019</v>
      </c>
      <c r="Q1562" s="6"/>
      <c r="R1562" s="6">
        <v>0</v>
      </c>
      <c r="S1562" s="6"/>
      <c r="T1562" s="6" t="s">
        <v>3982</v>
      </c>
      <c r="U1562" s="6" t="s">
        <v>3982</v>
      </c>
      <c r="V1562" s="8">
        <v>11730600</v>
      </c>
    </row>
    <row r="1563" spans="1:23" ht="14.4" x14ac:dyDescent="0.25">
      <c r="A1563" s="6" t="s">
        <v>923</v>
      </c>
      <c r="B1563" s="6" t="s">
        <v>3982</v>
      </c>
      <c r="C1563" s="10">
        <v>480088949</v>
      </c>
      <c r="D1563" s="6"/>
      <c r="E1563" s="11">
        <v>0.61041666666666672</v>
      </c>
      <c r="F1563" s="31">
        <v>5121736122</v>
      </c>
      <c r="G1563" s="6"/>
      <c r="H1563" s="6">
        <v>101</v>
      </c>
      <c r="I1563" s="6"/>
      <c r="J1563" s="6" t="s">
        <v>2725</v>
      </c>
      <c r="K1563" s="6">
        <v>1</v>
      </c>
      <c r="L1563" s="6"/>
      <c r="M1563" s="6" t="s">
        <v>925</v>
      </c>
      <c r="N1563" s="6"/>
      <c r="O1563" s="6">
        <v>1</v>
      </c>
      <c r="P1563" s="31">
        <v>5015020003</v>
      </c>
      <c r="Q1563" s="6"/>
      <c r="R1563" s="6">
        <v>0</v>
      </c>
      <c r="S1563" s="6"/>
      <c r="T1563" s="6" t="s">
        <v>3982</v>
      </c>
      <c r="U1563" s="6" t="s">
        <v>3982</v>
      </c>
      <c r="V1563" s="8">
        <v>22110000</v>
      </c>
    </row>
    <row r="1564" spans="1:23" ht="14.4" x14ac:dyDescent="0.25">
      <c r="A1564" s="6" t="s">
        <v>923</v>
      </c>
      <c r="B1564" s="6" t="s">
        <v>3982</v>
      </c>
      <c r="C1564" s="10">
        <v>480089314</v>
      </c>
      <c r="D1564" s="6"/>
      <c r="E1564" s="11">
        <v>0.61077546296296303</v>
      </c>
      <c r="F1564" s="31">
        <v>5121736124</v>
      </c>
      <c r="G1564" s="6"/>
      <c r="H1564" s="6">
        <v>101</v>
      </c>
      <c r="I1564" s="6"/>
      <c r="J1564" s="6" t="s">
        <v>2828</v>
      </c>
      <c r="K1564" s="6">
        <v>1</v>
      </c>
      <c r="L1564" s="6"/>
      <c r="M1564" s="6" t="s">
        <v>925</v>
      </c>
      <c r="N1564" s="6"/>
      <c r="O1564" s="6">
        <v>1</v>
      </c>
      <c r="P1564" s="31">
        <v>5015020003</v>
      </c>
      <c r="Q1564" s="6"/>
      <c r="R1564" s="6">
        <v>0</v>
      </c>
      <c r="S1564" s="6"/>
      <c r="T1564" s="6" t="s">
        <v>3982</v>
      </c>
      <c r="U1564" s="6" t="s">
        <v>3982</v>
      </c>
      <c r="V1564" s="8">
        <v>18247778</v>
      </c>
    </row>
    <row r="1565" spans="1:23" ht="14.4" x14ac:dyDescent="0.25">
      <c r="A1565" s="6" t="s">
        <v>923</v>
      </c>
      <c r="B1565" s="6" t="s">
        <v>3982</v>
      </c>
      <c r="C1565" s="10">
        <v>480089313</v>
      </c>
      <c r="D1565" s="6"/>
      <c r="E1565" s="11">
        <v>0.48457175925925927</v>
      </c>
      <c r="F1565" s="31">
        <v>5121736015</v>
      </c>
      <c r="G1565" s="6" t="s">
        <v>4007</v>
      </c>
      <c r="H1565" s="6">
        <v>101</v>
      </c>
      <c r="I1565" s="6"/>
      <c r="J1565" s="6" t="s">
        <v>2818</v>
      </c>
      <c r="K1565" s="6">
        <v>60</v>
      </c>
      <c r="L1565" s="6"/>
      <c r="M1565" s="6" t="s">
        <v>925</v>
      </c>
      <c r="N1565" s="6"/>
      <c r="O1565" s="6">
        <v>1</v>
      </c>
      <c r="P1565" s="31">
        <v>5015020003</v>
      </c>
      <c r="Q1565" s="6"/>
      <c r="R1565" s="6">
        <v>0</v>
      </c>
      <c r="S1565" s="6"/>
      <c r="T1565" s="6" t="s">
        <v>3982</v>
      </c>
      <c r="U1565" s="6" t="s">
        <v>3982</v>
      </c>
      <c r="V1565" s="8">
        <v>6000000</v>
      </c>
    </row>
    <row r="1566" spans="1:23" ht="14.4" x14ac:dyDescent="0.25">
      <c r="A1566" s="6" t="s">
        <v>923</v>
      </c>
      <c r="B1566" s="6" t="s">
        <v>3982</v>
      </c>
      <c r="C1566" s="10">
        <v>480087229</v>
      </c>
      <c r="D1566" s="6"/>
      <c r="E1566" s="11">
        <v>0.42662037037037037</v>
      </c>
      <c r="F1566" s="31">
        <v>5121735929</v>
      </c>
      <c r="G1566" s="6"/>
      <c r="H1566" s="6">
        <v>101</v>
      </c>
      <c r="I1566" s="6"/>
      <c r="J1566" s="6" t="s">
        <v>2174</v>
      </c>
      <c r="K1566" s="6">
        <v>1</v>
      </c>
      <c r="L1566" s="6"/>
      <c r="M1566" s="6" t="s">
        <v>925</v>
      </c>
      <c r="N1566" s="6"/>
      <c r="O1566" s="6">
        <v>4</v>
      </c>
      <c r="P1566" s="31">
        <v>5015018019</v>
      </c>
      <c r="Q1566" s="6"/>
      <c r="R1566" s="6">
        <v>0</v>
      </c>
      <c r="S1566" s="6"/>
      <c r="T1566" s="6" t="s">
        <v>3982</v>
      </c>
      <c r="U1566" s="6" t="s">
        <v>3982</v>
      </c>
      <c r="V1566" s="8">
        <v>13942806</v>
      </c>
    </row>
    <row r="1567" spans="1:23" ht="14.4" x14ac:dyDescent="0.25">
      <c r="A1567" s="6" t="s">
        <v>923</v>
      </c>
      <c r="B1567" s="6" t="s">
        <v>3982</v>
      </c>
      <c r="C1567" s="10">
        <v>480089732</v>
      </c>
      <c r="D1567" s="6"/>
      <c r="E1567" s="11">
        <v>0.70835648148148145</v>
      </c>
      <c r="F1567" s="31">
        <v>5121736175</v>
      </c>
      <c r="G1567" s="6"/>
      <c r="H1567" s="6">
        <v>101</v>
      </c>
      <c r="I1567" s="6"/>
      <c r="J1567" s="6" t="s">
        <v>2890</v>
      </c>
      <c r="K1567" s="6">
        <v>1</v>
      </c>
      <c r="L1567" s="6"/>
      <c r="M1567" s="6" t="s">
        <v>925</v>
      </c>
      <c r="N1567" s="6"/>
      <c r="O1567" s="6">
        <v>1</v>
      </c>
      <c r="P1567" s="31">
        <v>5015019014</v>
      </c>
      <c r="Q1567" s="6"/>
      <c r="R1567" s="6">
        <v>0</v>
      </c>
      <c r="S1567" s="6"/>
      <c r="T1567" s="6" t="s">
        <v>3982</v>
      </c>
      <c r="U1567" s="6" t="s">
        <v>3982</v>
      </c>
      <c r="V1567" s="8">
        <v>5200000</v>
      </c>
      <c r="W1567" s="36" t="s">
        <v>18009</v>
      </c>
    </row>
    <row r="1568" spans="1:23" ht="14.4" x14ac:dyDescent="0.25">
      <c r="A1568" s="6" t="s">
        <v>923</v>
      </c>
      <c r="B1568" s="6" t="s">
        <v>3982</v>
      </c>
      <c r="C1568" s="10">
        <v>480086900</v>
      </c>
      <c r="D1568" s="6"/>
      <c r="E1568" s="11">
        <v>0.46923611111111113</v>
      </c>
      <c r="F1568" s="31">
        <v>5121736021</v>
      </c>
      <c r="G1568" s="6"/>
      <c r="H1568" s="6">
        <v>101</v>
      </c>
      <c r="I1568" s="6"/>
      <c r="J1568" s="6" t="s">
        <v>2129</v>
      </c>
      <c r="K1568" s="6">
        <v>1</v>
      </c>
      <c r="L1568" s="6"/>
      <c r="M1568" s="6" t="s">
        <v>925</v>
      </c>
      <c r="N1568" s="6"/>
      <c r="O1568" s="6">
        <v>1</v>
      </c>
      <c r="P1568" s="31">
        <v>5015018019</v>
      </c>
      <c r="Q1568" s="6"/>
      <c r="R1568" s="6">
        <v>0</v>
      </c>
      <c r="S1568" s="6"/>
      <c r="T1568" s="6" t="s">
        <v>3982</v>
      </c>
      <c r="U1568" s="6" t="s">
        <v>3982</v>
      </c>
      <c r="V1568" s="8">
        <v>7150000</v>
      </c>
    </row>
    <row r="1569" spans="1:23" ht="14.4" x14ac:dyDescent="0.25">
      <c r="A1569" s="6" t="s">
        <v>923</v>
      </c>
      <c r="B1569" s="6" t="s">
        <v>3982</v>
      </c>
      <c r="C1569" s="10">
        <v>480088093</v>
      </c>
      <c r="D1569" s="6"/>
      <c r="E1569" s="11">
        <v>0.42561342592592594</v>
      </c>
      <c r="F1569" s="31">
        <v>5121735927</v>
      </c>
      <c r="G1569" s="6"/>
      <c r="H1569" s="6">
        <v>101</v>
      </c>
      <c r="I1569" s="6"/>
      <c r="J1569" s="6" t="s">
        <v>2489</v>
      </c>
      <c r="K1569" s="6">
        <v>1</v>
      </c>
      <c r="L1569" s="6"/>
      <c r="M1569" s="6" t="s">
        <v>925</v>
      </c>
      <c r="N1569" s="6"/>
      <c r="O1569" s="6">
        <v>2</v>
      </c>
      <c r="P1569" s="31">
        <v>5015018019</v>
      </c>
      <c r="Q1569" s="6"/>
      <c r="R1569" s="6">
        <v>0</v>
      </c>
      <c r="S1569" s="6"/>
      <c r="T1569" s="6" t="s">
        <v>3982</v>
      </c>
      <c r="U1569" s="6" t="s">
        <v>3982</v>
      </c>
      <c r="V1569" s="8">
        <v>32480000</v>
      </c>
    </row>
    <row r="1570" spans="1:23" ht="14.4" x14ac:dyDescent="0.25">
      <c r="A1570" s="6" t="s">
        <v>923</v>
      </c>
      <c r="B1570" s="6" t="s">
        <v>3982</v>
      </c>
      <c r="C1570" s="10">
        <v>480088093</v>
      </c>
      <c r="D1570" s="6"/>
      <c r="E1570" s="11">
        <v>0.42561342592592594</v>
      </c>
      <c r="F1570" s="31">
        <v>5121735927</v>
      </c>
      <c r="G1570" s="6"/>
      <c r="H1570" s="6">
        <v>101</v>
      </c>
      <c r="I1570" s="6"/>
      <c r="J1570" s="6" t="s">
        <v>2488</v>
      </c>
      <c r="K1570" s="6">
        <v>1</v>
      </c>
      <c r="L1570" s="6"/>
      <c r="M1570" s="6" t="s">
        <v>925</v>
      </c>
      <c r="N1570" s="6"/>
      <c r="O1570" s="6">
        <v>1</v>
      </c>
      <c r="P1570" s="31">
        <v>5015018019</v>
      </c>
      <c r="Q1570" s="6"/>
      <c r="R1570" s="6">
        <v>0</v>
      </c>
      <c r="S1570" s="6"/>
      <c r="T1570" s="6" t="s">
        <v>3982</v>
      </c>
      <c r="U1570" s="6" t="s">
        <v>3982</v>
      </c>
      <c r="V1570" s="8">
        <v>40320000</v>
      </c>
    </row>
    <row r="1571" spans="1:23" ht="14.4" x14ac:dyDescent="0.25">
      <c r="A1571" s="6" t="s">
        <v>923</v>
      </c>
      <c r="B1571" s="6" t="s">
        <v>3982</v>
      </c>
      <c r="C1571" s="10">
        <v>480087043</v>
      </c>
      <c r="D1571" s="6"/>
      <c r="E1571" s="11">
        <v>0.46949074074074071</v>
      </c>
      <c r="F1571" s="31">
        <v>5121736022</v>
      </c>
      <c r="G1571" s="6"/>
      <c r="H1571" s="6">
        <v>101</v>
      </c>
      <c r="I1571" s="6"/>
      <c r="J1571" s="6" t="s">
        <v>2144</v>
      </c>
      <c r="K1571" s="6">
        <v>1</v>
      </c>
      <c r="L1571" s="6"/>
      <c r="M1571" s="6" t="s">
        <v>925</v>
      </c>
      <c r="N1571" s="6"/>
      <c r="O1571" s="6">
        <v>1</v>
      </c>
      <c r="P1571" s="31">
        <v>5015018019</v>
      </c>
      <c r="Q1571" s="6"/>
      <c r="R1571" s="6">
        <v>0</v>
      </c>
      <c r="S1571" s="6"/>
      <c r="T1571" s="6" t="s">
        <v>3982</v>
      </c>
      <c r="U1571" s="6" t="s">
        <v>3982</v>
      </c>
      <c r="V1571" s="8">
        <v>99937382</v>
      </c>
    </row>
    <row r="1572" spans="1:23" ht="14.4" x14ac:dyDescent="0.25">
      <c r="A1572" s="6" t="s">
        <v>923</v>
      </c>
      <c r="B1572" s="6" t="s">
        <v>3982</v>
      </c>
      <c r="C1572" s="10">
        <v>480089457</v>
      </c>
      <c r="D1572" s="6"/>
      <c r="E1572" s="11">
        <v>0.60199074074074077</v>
      </c>
      <c r="F1572" s="31">
        <v>5121736059</v>
      </c>
      <c r="G1572" s="6"/>
      <c r="H1572" s="6">
        <v>101</v>
      </c>
      <c r="I1572" s="6" t="s">
        <v>2596</v>
      </c>
      <c r="J1572" s="6" t="s">
        <v>2597</v>
      </c>
      <c r="K1572" s="8">
        <v>10000</v>
      </c>
      <c r="L1572" s="6" t="s">
        <v>938</v>
      </c>
      <c r="M1572" s="6" t="s">
        <v>939</v>
      </c>
      <c r="N1572" s="8">
        <v>10000</v>
      </c>
      <c r="O1572" s="6">
        <v>1</v>
      </c>
      <c r="P1572" s="31">
        <v>5015095036</v>
      </c>
      <c r="Q1572" s="6"/>
      <c r="R1572" s="6">
        <v>0</v>
      </c>
      <c r="S1572" s="6"/>
      <c r="T1572" s="6" t="s">
        <v>3982</v>
      </c>
      <c r="U1572" s="6" t="s">
        <v>3982</v>
      </c>
      <c r="V1572" s="8">
        <v>11000000</v>
      </c>
    </row>
    <row r="1573" spans="1:23" ht="14.4" x14ac:dyDescent="0.25">
      <c r="A1573" s="6" t="s">
        <v>923</v>
      </c>
      <c r="B1573" s="6" t="s">
        <v>3982</v>
      </c>
      <c r="C1573" s="10">
        <v>480089296</v>
      </c>
      <c r="D1573" s="6"/>
      <c r="E1573" s="11">
        <v>0.75175925925925924</v>
      </c>
      <c r="F1573" s="31">
        <v>5121736203</v>
      </c>
      <c r="G1573" s="6"/>
      <c r="H1573" s="6">
        <v>101</v>
      </c>
      <c r="I1573" s="6" t="s">
        <v>2791</v>
      </c>
      <c r="J1573" s="6" t="s">
        <v>2792</v>
      </c>
      <c r="K1573" s="8">
        <v>7000</v>
      </c>
      <c r="L1573" s="6" t="s">
        <v>938</v>
      </c>
      <c r="M1573" s="6" t="s">
        <v>939</v>
      </c>
      <c r="N1573" s="8">
        <v>7000</v>
      </c>
      <c r="O1573" s="6">
        <v>1</v>
      </c>
      <c r="P1573" s="31">
        <v>5015095036</v>
      </c>
      <c r="Q1573" s="6"/>
      <c r="R1573" s="6">
        <v>0</v>
      </c>
      <c r="S1573" s="6"/>
      <c r="T1573" s="6" t="s">
        <v>3982</v>
      </c>
      <c r="U1573" s="6" t="s">
        <v>3982</v>
      </c>
      <c r="V1573" s="8">
        <v>57750000</v>
      </c>
    </row>
    <row r="1574" spans="1:23" ht="14.4" x14ac:dyDescent="0.25">
      <c r="A1574" s="6" t="s">
        <v>923</v>
      </c>
      <c r="B1574" s="6" t="s">
        <v>3982</v>
      </c>
      <c r="C1574" s="10">
        <v>480089296</v>
      </c>
      <c r="D1574" s="6"/>
      <c r="E1574" s="11">
        <v>0.75175925925925924</v>
      </c>
      <c r="F1574" s="31">
        <v>5121736203</v>
      </c>
      <c r="G1574" s="6"/>
      <c r="H1574" s="6">
        <v>101</v>
      </c>
      <c r="I1574" s="6" t="s">
        <v>2793</v>
      </c>
      <c r="J1574" s="6" t="s">
        <v>2794</v>
      </c>
      <c r="K1574" s="8">
        <v>65000</v>
      </c>
      <c r="L1574" s="6" t="s">
        <v>938</v>
      </c>
      <c r="M1574" s="6" t="s">
        <v>939</v>
      </c>
      <c r="N1574" s="8">
        <v>65000</v>
      </c>
      <c r="O1574" s="6">
        <v>2</v>
      </c>
      <c r="P1574" s="31">
        <v>5015095036</v>
      </c>
      <c r="Q1574" s="6"/>
      <c r="R1574" s="6">
        <v>0</v>
      </c>
      <c r="S1574" s="6"/>
      <c r="T1574" s="6" t="s">
        <v>3982</v>
      </c>
      <c r="U1574" s="6" t="s">
        <v>3982</v>
      </c>
      <c r="V1574" s="8">
        <v>61750000</v>
      </c>
    </row>
    <row r="1575" spans="1:23" ht="14.4" x14ac:dyDescent="0.25">
      <c r="A1575" s="6" t="s">
        <v>923</v>
      </c>
      <c r="B1575" s="6" t="s">
        <v>3982</v>
      </c>
      <c r="C1575" s="10">
        <v>480089296</v>
      </c>
      <c r="D1575" s="6"/>
      <c r="E1575" s="11">
        <v>0.75175925925925924</v>
      </c>
      <c r="F1575" s="31">
        <v>5121736203</v>
      </c>
      <c r="G1575" s="6"/>
      <c r="H1575" s="6">
        <v>101</v>
      </c>
      <c r="I1575" s="6" t="s">
        <v>2797</v>
      </c>
      <c r="J1575" s="6" t="s">
        <v>2798</v>
      </c>
      <c r="K1575" s="8">
        <v>3440</v>
      </c>
      <c r="L1575" s="6" t="s">
        <v>938</v>
      </c>
      <c r="M1575" s="6" t="s">
        <v>939</v>
      </c>
      <c r="N1575" s="8">
        <v>3440</v>
      </c>
      <c r="O1575" s="6">
        <v>3</v>
      </c>
      <c r="P1575" s="31">
        <v>5015095036</v>
      </c>
      <c r="Q1575" s="6"/>
      <c r="R1575" s="6">
        <v>0</v>
      </c>
      <c r="S1575" s="6"/>
      <c r="T1575" s="6" t="s">
        <v>3982</v>
      </c>
      <c r="U1575" s="6" t="s">
        <v>3982</v>
      </c>
      <c r="V1575" s="8">
        <v>82560000</v>
      </c>
    </row>
    <row r="1576" spans="1:23" ht="14.4" x14ac:dyDescent="0.25">
      <c r="A1576" s="6" t="s">
        <v>923</v>
      </c>
      <c r="B1576" s="6" t="s">
        <v>4008</v>
      </c>
      <c r="C1576" s="10">
        <v>480089768</v>
      </c>
      <c r="D1576" s="6"/>
      <c r="E1576" s="11">
        <v>0.67873842592592604</v>
      </c>
      <c r="F1576" s="31">
        <v>5121736342</v>
      </c>
      <c r="G1576" s="6"/>
      <c r="H1576" s="6">
        <v>101</v>
      </c>
      <c r="I1576" s="6" t="s">
        <v>2900</v>
      </c>
      <c r="J1576" s="6" t="s">
        <v>2901</v>
      </c>
      <c r="K1576" s="6">
        <v>82</v>
      </c>
      <c r="L1576" s="6" t="s">
        <v>938</v>
      </c>
      <c r="M1576" s="6" t="s">
        <v>939</v>
      </c>
      <c r="N1576" s="6">
        <v>82</v>
      </c>
      <c r="O1576" s="6">
        <v>1</v>
      </c>
      <c r="P1576" s="31">
        <v>5015095036</v>
      </c>
      <c r="Q1576" s="6"/>
      <c r="R1576" s="6">
        <v>0</v>
      </c>
      <c r="S1576" s="6"/>
      <c r="T1576" s="6" t="s">
        <v>4008</v>
      </c>
      <c r="U1576" s="6" t="s">
        <v>4008</v>
      </c>
      <c r="V1576" s="8">
        <v>13120000</v>
      </c>
      <c r="W1576" s="36" t="s">
        <v>18009</v>
      </c>
    </row>
    <row r="1577" spans="1:23" ht="14.4" x14ac:dyDescent="0.25">
      <c r="A1577" s="6" t="s">
        <v>923</v>
      </c>
      <c r="B1577" s="6" t="s">
        <v>4009</v>
      </c>
      <c r="C1577" s="10">
        <v>480089193</v>
      </c>
      <c r="D1577" s="6"/>
      <c r="E1577" s="11">
        <v>0.51098379629629631</v>
      </c>
      <c r="F1577" s="31">
        <v>5121736409</v>
      </c>
      <c r="G1577" s="6"/>
      <c r="H1577" s="6">
        <v>101</v>
      </c>
      <c r="I1577" s="6" t="s">
        <v>2343</v>
      </c>
      <c r="J1577" s="6" t="s">
        <v>2344</v>
      </c>
      <c r="K1577" s="6">
        <v>125</v>
      </c>
      <c r="L1577" s="6" t="s">
        <v>938</v>
      </c>
      <c r="M1577" s="6" t="s">
        <v>939</v>
      </c>
      <c r="N1577" s="6">
        <v>125</v>
      </c>
      <c r="O1577" s="6">
        <v>1</v>
      </c>
      <c r="P1577" s="31">
        <v>5015095036</v>
      </c>
      <c r="Q1577" s="6"/>
      <c r="R1577" s="6">
        <v>0</v>
      </c>
      <c r="S1577" s="6"/>
      <c r="T1577" s="6" t="s">
        <v>4009</v>
      </c>
      <c r="U1577" s="6" t="s">
        <v>4009</v>
      </c>
      <c r="V1577" s="8">
        <v>3511000</v>
      </c>
    </row>
    <row r="1578" spans="1:23" ht="14.4" x14ac:dyDescent="0.25">
      <c r="A1578" s="6" t="s">
        <v>923</v>
      </c>
      <c r="B1578" s="6" t="s">
        <v>4009</v>
      </c>
      <c r="C1578" s="10">
        <v>480089193</v>
      </c>
      <c r="D1578" s="6"/>
      <c r="E1578" s="11">
        <v>0.51098379629629631</v>
      </c>
      <c r="F1578" s="31">
        <v>5121736409</v>
      </c>
      <c r="G1578" s="6"/>
      <c r="H1578" s="6">
        <v>101</v>
      </c>
      <c r="I1578" s="6" t="s">
        <v>2353</v>
      </c>
      <c r="J1578" s="6" t="s">
        <v>2354</v>
      </c>
      <c r="K1578" s="6">
        <v>10</v>
      </c>
      <c r="L1578" s="6" t="s">
        <v>938</v>
      </c>
      <c r="M1578" s="6" t="s">
        <v>939</v>
      </c>
      <c r="N1578" s="6">
        <v>10</v>
      </c>
      <c r="O1578" s="6">
        <v>2</v>
      </c>
      <c r="P1578" s="31">
        <v>5015095036</v>
      </c>
      <c r="Q1578" s="6"/>
      <c r="R1578" s="6">
        <v>0</v>
      </c>
      <c r="S1578" s="6"/>
      <c r="T1578" s="6" t="s">
        <v>4009</v>
      </c>
      <c r="U1578" s="6" t="s">
        <v>4009</v>
      </c>
      <c r="V1578" s="8">
        <v>280880</v>
      </c>
    </row>
    <row r="1579" spans="1:23" ht="14.4" x14ac:dyDescent="0.25">
      <c r="A1579" s="6" t="s">
        <v>923</v>
      </c>
      <c r="B1579" s="6" t="s">
        <v>4009</v>
      </c>
      <c r="C1579" s="10">
        <v>480089193</v>
      </c>
      <c r="D1579" s="6"/>
      <c r="E1579" s="11">
        <v>0.51098379629629631</v>
      </c>
      <c r="F1579" s="31">
        <v>5121736409</v>
      </c>
      <c r="G1579" s="6"/>
      <c r="H1579" s="6">
        <v>101</v>
      </c>
      <c r="I1579" s="6" t="s">
        <v>2365</v>
      </c>
      <c r="J1579" s="6" t="s">
        <v>2366</v>
      </c>
      <c r="K1579" s="6">
        <v>35</v>
      </c>
      <c r="L1579" s="6" t="s">
        <v>938</v>
      </c>
      <c r="M1579" s="6" t="s">
        <v>939</v>
      </c>
      <c r="N1579" s="6">
        <v>35</v>
      </c>
      <c r="O1579" s="6">
        <v>3</v>
      </c>
      <c r="P1579" s="31">
        <v>5015095036</v>
      </c>
      <c r="Q1579" s="6"/>
      <c r="R1579" s="6">
        <v>0</v>
      </c>
      <c r="S1579" s="6"/>
      <c r="T1579" s="6" t="s">
        <v>4009</v>
      </c>
      <c r="U1579" s="6" t="s">
        <v>4009</v>
      </c>
      <c r="V1579" s="8">
        <v>983080</v>
      </c>
    </row>
    <row r="1580" spans="1:23" ht="14.4" x14ac:dyDescent="0.25">
      <c r="A1580" s="6" t="s">
        <v>923</v>
      </c>
      <c r="B1580" s="6" t="s">
        <v>4009</v>
      </c>
      <c r="C1580" s="10">
        <v>480089193</v>
      </c>
      <c r="D1580" s="6"/>
      <c r="E1580" s="11">
        <v>0.51098379629629631</v>
      </c>
      <c r="F1580" s="31">
        <v>5121736409</v>
      </c>
      <c r="G1580" s="6"/>
      <c r="H1580" s="6">
        <v>101</v>
      </c>
      <c r="I1580" s="6" t="s">
        <v>2369</v>
      </c>
      <c r="J1580" s="6" t="s">
        <v>2370</v>
      </c>
      <c r="K1580" s="6">
        <v>20</v>
      </c>
      <c r="L1580" s="6" t="s">
        <v>938</v>
      </c>
      <c r="M1580" s="6" t="s">
        <v>939</v>
      </c>
      <c r="N1580" s="6">
        <v>20</v>
      </c>
      <c r="O1580" s="6">
        <v>4</v>
      </c>
      <c r="P1580" s="31">
        <v>5015095036</v>
      </c>
      <c r="Q1580" s="6"/>
      <c r="R1580" s="6">
        <v>0</v>
      </c>
      <c r="S1580" s="6"/>
      <c r="T1580" s="6" t="s">
        <v>4009</v>
      </c>
      <c r="U1580" s="6" t="s">
        <v>4009</v>
      </c>
      <c r="V1580" s="8">
        <v>606900</v>
      </c>
    </row>
    <row r="1581" spans="1:23" ht="14.4" x14ac:dyDescent="0.25">
      <c r="A1581" s="6" t="s">
        <v>923</v>
      </c>
      <c r="B1581" s="6" t="s">
        <v>4009</v>
      </c>
      <c r="C1581" s="10">
        <v>480089193</v>
      </c>
      <c r="D1581" s="6"/>
      <c r="E1581" s="11">
        <v>0.51098379629629631</v>
      </c>
      <c r="F1581" s="31">
        <v>5121736409</v>
      </c>
      <c r="G1581" s="6"/>
      <c r="H1581" s="6">
        <v>101</v>
      </c>
      <c r="I1581" s="6" t="s">
        <v>2371</v>
      </c>
      <c r="J1581" s="6" t="s">
        <v>2372</v>
      </c>
      <c r="K1581" s="6">
        <v>5</v>
      </c>
      <c r="L1581" s="6" t="s">
        <v>938</v>
      </c>
      <c r="M1581" s="6" t="s">
        <v>939</v>
      </c>
      <c r="N1581" s="6">
        <v>5</v>
      </c>
      <c r="O1581" s="6">
        <v>5</v>
      </c>
      <c r="P1581" s="31">
        <v>5015095036</v>
      </c>
      <c r="Q1581" s="6"/>
      <c r="R1581" s="6">
        <v>0</v>
      </c>
      <c r="S1581" s="6"/>
      <c r="T1581" s="6" t="s">
        <v>4009</v>
      </c>
      <c r="U1581" s="6" t="s">
        <v>4009</v>
      </c>
      <c r="V1581" s="8">
        <v>151725</v>
      </c>
    </row>
    <row r="1582" spans="1:23" ht="14.4" x14ac:dyDescent="0.25">
      <c r="A1582" s="6" t="s">
        <v>923</v>
      </c>
      <c r="B1582" s="6" t="s">
        <v>4009</v>
      </c>
      <c r="C1582" s="10">
        <v>480089193</v>
      </c>
      <c r="D1582" s="6"/>
      <c r="E1582" s="11">
        <v>0.51098379629629631</v>
      </c>
      <c r="F1582" s="31">
        <v>5121736409</v>
      </c>
      <c r="G1582" s="6"/>
      <c r="H1582" s="6">
        <v>101</v>
      </c>
      <c r="I1582" s="6" t="s">
        <v>2391</v>
      </c>
      <c r="J1582" s="6" t="s">
        <v>2392</v>
      </c>
      <c r="K1582" s="6">
        <v>40</v>
      </c>
      <c r="L1582" s="6" t="s">
        <v>938</v>
      </c>
      <c r="M1582" s="6" t="s">
        <v>939</v>
      </c>
      <c r="N1582" s="6">
        <v>40</v>
      </c>
      <c r="O1582" s="6">
        <v>6</v>
      </c>
      <c r="P1582" s="31">
        <v>5015095036</v>
      </c>
      <c r="Q1582" s="6"/>
      <c r="R1582" s="6">
        <v>0</v>
      </c>
      <c r="S1582" s="6"/>
      <c r="T1582" s="6" t="s">
        <v>4009</v>
      </c>
      <c r="U1582" s="6" t="s">
        <v>4009</v>
      </c>
      <c r="V1582" s="8">
        <v>1213800</v>
      </c>
    </row>
    <row r="1583" spans="1:23" ht="14.4" x14ac:dyDescent="0.25">
      <c r="A1583" s="6" t="s">
        <v>923</v>
      </c>
      <c r="B1583" s="6" t="s">
        <v>4009</v>
      </c>
      <c r="C1583" s="10">
        <v>480089777</v>
      </c>
      <c r="D1583" s="6"/>
      <c r="E1583" s="11">
        <v>0.53587962962962965</v>
      </c>
      <c r="F1583" s="31">
        <v>5121736440</v>
      </c>
      <c r="G1583" s="6"/>
      <c r="H1583" s="6">
        <v>101</v>
      </c>
      <c r="I1583" s="6" t="s">
        <v>2902</v>
      </c>
      <c r="J1583" s="6" t="s">
        <v>4010</v>
      </c>
      <c r="K1583" s="8">
        <v>6000</v>
      </c>
      <c r="L1583" s="6" t="s">
        <v>938</v>
      </c>
      <c r="M1583" s="6" t="s">
        <v>939</v>
      </c>
      <c r="N1583" s="8">
        <v>6000</v>
      </c>
      <c r="O1583" s="6">
        <v>1</v>
      </c>
      <c r="P1583" s="31">
        <v>5015095036</v>
      </c>
      <c r="Q1583" s="6"/>
      <c r="R1583" s="6">
        <v>0</v>
      </c>
      <c r="S1583" s="6"/>
      <c r="T1583" s="6" t="s">
        <v>4009</v>
      </c>
      <c r="U1583" s="6" t="s">
        <v>4009</v>
      </c>
      <c r="V1583" s="8">
        <v>130800000</v>
      </c>
    </row>
    <row r="1584" spans="1:23" ht="14.4" x14ac:dyDescent="0.25">
      <c r="A1584" s="6" t="s">
        <v>923</v>
      </c>
      <c r="B1584" s="6" t="s">
        <v>4009</v>
      </c>
      <c r="C1584" s="10">
        <v>480089778</v>
      </c>
      <c r="D1584" s="6"/>
      <c r="E1584" s="11">
        <v>0.74081018518518515</v>
      </c>
      <c r="F1584" s="31">
        <v>5121736446</v>
      </c>
      <c r="G1584" s="6"/>
      <c r="H1584" s="6">
        <v>101</v>
      </c>
      <c r="I1584" s="6" t="s">
        <v>2902</v>
      </c>
      <c r="J1584" s="6" t="s">
        <v>4010</v>
      </c>
      <c r="K1584" s="8">
        <v>3316</v>
      </c>
      <c r="L1584" s="6" t="s">
        <v>938</v>
      </c>
      <c r="M1584" s="6" t="s">
        <v>939</v>
      </c>
      <c r="N1584" s="8">
        <v>3316</v>
      </c>
      <c r="O1584" s="6">
        <v>1</v>
      </c>
      <c r="P1584" s="31">
        <v>5015095036</v>
      </c>
      <c r="Q1584" s="6"/>
      <c r="R1584" s="6">
        <v>0</v>
      </c>
      <c r="S1584" s="6"/>
      <c r="T1584" s="6" t="s">
        <v>4009</v>
      </c>
      <c r="U1584" s="6" t="s">
        <v>4009</v>
      </c>
      <c r="V1584" s="8">
        <v>72288800</v>
      </c>
    </row>
    <row r="1585" spans="1:22" ht="14.4" x14ac:dyDescent="0.25">
      <c r="A1585" s="6" t="s">
        <v>923</v>
      </c>
      <c r="B1585" s="6" t="s">
        <v>4011</v>
      </c>
      <c r="C1585" s="10">
        <v>480089128</v>
      </c>
      <c r="D1585" s="6"/>
      <c r="E1585" s="11">
        <v>0.47857638888888893</v>
      </c>
      <c r="F1585" s="31">
        <v>5121736645</v>
      </c>
      <c r="G1585" s="6"/>
      <c r="H1585" s="6">
        <v>101</v>
      </c>
      <c r="I1585" s="6"/>
      <c r="J1585" s="6" t="s">
        <v>2753</v>
      </c>
      <c r="K1585" s="6">
        <v>1</v>
      </c>
      <c r="L1585" s="6"/>
      <c r="M1585" s="6" t="s">
        <v>925</v>
      </c>
      <c r="N1585" s="6"/>
      <c r="O1585" s="6">
        <v>1</v>
      </c>
      <c r="P1585" s="31">
        <v>5015018019</v>
      </c>
      <c r="Q1585" s="6"/>
      <c r="R1585" s="6">
        <v>0</v>
      </c>
      <c r="S1585" s="6"/>
      <c r="T1585" s="6" t="s">
        <v>4011</v>
      </c>
      <c r="U1585" s="6" t="s">
        <v>4011</v>
      </c>
      <c r="V1585" s="8">
        <v>200000000</v>
      </c>
    </row>
    <row r="1586" spans="1:22" ht="14.4" x14ac:dyDescent="0.25">
      <c r="A1586" s="6" t="s">
        <v>923</v>
      </c>
      <c r="B1586" s="6" t="s">
        <v>4011</v>
      </c>
      <c r="C1586" s="10">
        <v>480089193</v>
      </c>
      <c r="D1586" s="6"/>
      <c r="E1586" s="11">
        <v>0.77467592592592593</v>
      </c>
      <c r="F1586" s="31">
        <v>5121736733</v>
      </c>
      <c r="G1586" s="6"/>
      <c r="H1586" s="6">
        <v>101</v>
      </c>
      <c r="I1586" s="6" t="s">
        <v>2341</v>
      </c>
      <c r="J1586" s="6" t="s">
        <v>2342</v>
      </c>
      <c r="K1586" s="6">
        <v>125</v>
      </c>
      <c r="L1586" s="6" t="s">
        <v>938</v>
      </c>
      <c r="M1586" s="6" t="s">
        <v>939</v>
      </c>
      <c r="N1586" s="6">
        <v>125</v>
      </c>
      <c r="O1586" s="6">
        <v>1</v>
      </c>
      <c r="P1586" s="31">
        <v>5015095036</v>
      </c>
      <c r="Q1586" s="6"/>
      <c r="R1586" s="6">
        <v>0</v>
      </c>
      <c r="S1586" s="6"/>
      <c r="T1586" s="6" t="s">
        <v>4011</v>
      </c>
      <c r="U1586" s="6" t="s">
        <v>4011</v>
      </c>
      <c r="V1586" s="8">
        <v>3511000</v>
      </c>
    </row>
    <row r="1587" spans="1:22" ht="14.4" x14ac:dyDescent="0.25">
      <c r="A1587" s="6" t="s">
        <v>923</v>
      </c>
      <c r="B1587" s="6" t="s">
        <v>4011</v>
      </c>
      <c r="C1587" s="10">
        <v>480089193</v>
      </c>
      <c r="D1587" s="6"/>
      <c r="E1587" s="11">
        <v>0.77467592592592593</v>
      </c>
      <c r="F1587" s="31">
        <v>5121736733</v>
      </c>
      <c r="G1587" s="6"/>
      <c r="H1587" s="6">
        <v>101</v>
      </c>
      <c r="I1587" s="6" t="s">
        <v>2351</v>
      </c>
      <c r="J1587" s="6" t="s">
        <v>2352</v>
      </c>
      <c r="K1587" s="6">
        <v>70</v>
      </c>
      <c r="L1587" s="6" t="s">
        <v>938</v>
      </c>
      <c r="M1587" s="6" t="s">
        <v>939</v>
      </c>
      <c r="N1587" s="6">
        <v>70</v>
      </c>
      <c r="O1587" s="6">
        <v>2</v>
      </c>
      <c r="P1587" s="31">
        <v>5015095036</v>
      </c>
      <c r="Q1587" s="6"/>
      <c r="R1587" s="6">
        <v>0</v>
      </c>
      <c r="S1587" s="6"/>
      <c r="T1587" s="6" t="s">
        <v>4011</v>
      </c>
      <c r="U1587" s="6" t="s">
        <v>4011</v>
      </c>
      <c r="V1587" s="8">
        <v>1966160</v>
      </c>
    </row>
    <row r="1588" spans="1:22" ht="14.4" x14ac:dyDescent="0.25">
      <c r="A1588" s="6" t="s">
        <v>923</v>
      </c>
      <c r="B1588" s="6" t="s">
        <v>4011</v>
      </c>
      <c r="C1588" s="10">
        <v>480089193</v>
      </c>
      <c r="D1588" s="6"/>
      <c r="E1588" s="11">
        <v>0.77467592592592593</v>
      </c>
      <c r="F1588" s="31">
        <v>5121736733</v>
      </c>
      <c r="G1588" s="6"/>
      <c r="H1588" s="6">
        <v>101</v>
      </c>
      <c r="I1588" s="6" t="s">
        <v>2355</v>
      </c>
      <c r="J1588" s="6" t="s">
        <v>2356</v>
      </c>
      <c r="K1588" s="6">
        <v>167</v>
      </c>
      <c r="L1588" s="6" t="s">
        <v>938</v>
      </c>
      <c r="M1588" s="6" t="s">
        <v>939</v>
      </c>
      <c r="N1588" s="6">
        <v>167</v>
      </c>
      <c r="O1588" s="6">
        <v>3</v>
      </c>
      <c r="P1588" s="31">
        <v>5015095036</v>
      </c>
      <c r="Q1588" s="6"/>
      <c r="R1588" s="6">
        <v>0</v>
      </c>
      <c r="S1588" s="6"/>
      <c r="T1588" s="6" t="s">
        <v>4011</v>
      </c>
      <c r="U1588" s="6" t="s">
        <v>4011</v>
      </c>
      <c r="V1588" s="8">
        <v>4690696</v>
      </c>
    </row>
    <row r="1589" spans="1:22" ht="14.4" x14ac:dyDescent="0.25">
      <c r="A1589" s="6" t="s">
        <v>923</v>
      </c>
      <c r="B1589" s="6" t="s">
        <v>4011</v>
      </c>
      <c r="C1589" s="10">
        <v>480089193</v>
      </c>
      <c r="D1589" s="6"/>
      <c r="E1589" s="11">
        <v>0.77467592592592593</v>
      </c>
      <c r="F1589" s="31">
        <v>5121736733</v>
      </c>
      <c r="G1589" s="6"/>
      <c r="H1589" s="6">
        <v>101</v>
      </c>
      <c r="I1589" s="6" t="s">
        <v>2367</v>
      </c>
      <c r="J1589" s="6" t="s">
        <v>2368</v>
      </c>
      <c r="K1589" s="6">
        <v>120</v>
      </c>
      <c r="L1589" s="6" t="s">
        <v>938</v>
      </c>
      <c r="M1589" s="6" t="s">
        <v>939</v>
      </c>
      <c r="N1589" s="6">
        <v>120</v>
      </c>
      <c r="O1589" s="6">
        <v>4</v>
      </c>
      <c r="P1589" s="31">
        <v>5015095036</v>
      </c>
      <c r="Q1589" s="6"/>
      <c r="R1589" s="6">
        <v>0</v>
      </c>
      <c r="S1589" s="6"/>
      <c r="T1589" s="6" t="s">
        <v>4011</v>
      </c>
      <c r="U1589" s="6" t="s">
        <v>4011</v>
      </c>
      <c r="V1589" s="8">
        <v>3370560</v>
      </c>
    </row>
    <row r="1590" spans="1:22" ht="14.4" x14ac:dyDescent="0.25">
      <c r="A1590" s="6" t="s">
        <v>923</v>
      </c>
      <c r="B1590" s="6" t="s">
        <v>4012</v>
      </c>
      <c r="C1590" s="10">
        <v>480089834</v>
      </c>
      <c r="D1590" s="6"/>
      <c r="E1590" s="11">
        <v>0.78734953703703703</v>
      </c>
      <c r="F1590" s="31">
        <v>5121737022</v>
      </c>
      <c r="G1590" s="6"/>
      <c r="H1590" s="6">
        <v>101</v>
      </c>
      <c r="I1590" s="6" t="s">
        <v>2941</v>
      </c>
      <c r="J1590" s="6" t="s">
        <v>2942</v>
      </c>
      <c r="K1590" s="8">
        <v>2875</v>
      </c>
      <c r="L1590" s="6" t="s">
        <v>938</v>
      </c>
      <c r="M1590" s="6" t="s">
        <v>939</v>
      </c>
      <c r="N1590" s="8">
        <v>2875</v>
      </c>
      <c r="O1590" s="6">
        <v>1</v>
      </c>
      <c r="P1590" s="31">
        <v>5015095036</v>
      </c>
      <c r="Q1590" s="6"/>
      <c r="R1590" s="6">
        <v>0</v>
      </c>
      <c r="S1590" s="6"/>
      <c r="T1590" s="6" t="s">
        <v>4012</v>
      </c>
      <c r="U1590" s="6" t="s">
        <v>4012</v>
      </c>
      <c r="V1590" s="8">
        <v>66125000</v>
      </c>
    </row>
    <row r="1591" spans="1:22" ht="14.4" x14ac:dyDescent="0.25">
      <c r="A1591" s="6" t="s">
        <v>923</v>
      </c>
      <c r="B1591" s="6" t="s">
        <v>4013</v>
      </c>
      <c r="C1591" s="10">
        <v>480089894</v>
      </c>
      <c r="D1591" s="6"/>
      <c r="E1591" s="11">
        <v>0.46229166666666671</v>
      </c>
      <c r="F1591" s="31">
        <v>5121737261</v>
      </c>
      <c r="G1591" s="6"/>
      <c r="H1591" s="6">
        <v>101</v>
      </c>
      <c r="I1591" s="6" t="s">
        <v>2943</v>
      </c>
      <c r="J1591" s="6" t="s">
        <v>2944</v>
      </c>
      <c r="K1591" s="6">
        <v>648</v>
      </c>
      <c r="L1591" s="6" t="s">
        <v>938</v>
      </c>
      <c r="M1591" s="6" t="s">
        <v>939</v>
      </c>
      <c r="N1591" s="6">
        <v>648</v>
      </c>
      <c r="O1591" s="6">
        <v>1</v>
      </c>
      <c r="P1591" s="31">
        <v>5015095036</v>
      </c>
      <c r="Q1591" s="6"/>
      <c r="R1591" s="6">
        <v>0</v>
      </c>
      <c r="S1591" s="6"/>
      <c r="T1591" s="6" t="s">
        <v>4013</v>
      </c>
      <c r="U1591" s="6" t="s">
        <v>4013</v>
      </c>
      <c r="V1591" s="8">
        <v>14904000</v>
      </c>
    </row>
    <row r="1592" spans="1:22" ht="14.4" x14ac:dyDescent="0.25">
      <c r="A1592" s="6" t="s">
        <v>923</v>
      </c>
      <c r="B1592" s="6" t="s">
        <v>4013</v>
      </c>
      <c r="C1592" s="10">
        <v>480089894</v>
      </c>
      <c r="D1592" s="6"/>
      <c r="E1592" s="11">
        <v>0.46229166666666671</v>
      </c>
      <c r="F1592" s="31">
        <v>5121737261</v>
      </c>
      <c r="G1592" s="6"/>
      <c r="H1592" s="6">
        <v>101</v>
      </c>
      <c r="I1592" s="6" t="s">
        <v>2945</v>
      </c>
      <c r="J1592" s="6" t="s">
        <v>2946</v>
      </c>
      <c r="K1592" s="8">
        <v>1835</v>
      </c>
      <c r="L1592" s="6" t="s">
        <v>938</v>
      </c>
      <c r="M1592" s="6" t="s">
        <v>939</v>
      </c>
      <c r="N1592" s="8">
        <v>1835</v>
      </c>
      <c r="O1592" s="6">
        <v>2</v>
      </c>
      <c r="P1592" s="31">
        <v>5015095036</v>
      </c>
      <c r="Q1592" s="6"/>
      <c r="R1592" s="6">
        <v>0</v>
      </c>
      <c r="S1592" s="6"/>
      <c r="T1592" s="6" t="s">
        <v>4013</v>
      </c>
      <c r="U1592" s="6" t="s">
        <v>4013</v>
      </c>
      <c r="V1592" s="8">
        <v>17983000</v>
      </c>
    </row>
    <row r="1593" spans="1:22" ht="14.4" x14ac:dyDescent="0.25">
      <c r="A1593" s="6" t="s">
        <v>923</v>
      </c>
      <c r="B1593" s="6" t="s">
        <v>4014</v>
      </c>
      <c r="C1593" s="10">
        <v>480089800</v>
      </c>
      <c r="D1593" s="6"/>
      <c r="E1593" s="11">
        <v>0.47862268518518519</v>
      </c>
      <c r="F1593" s="31">
        <v>5121737556</v>
      </c>
      <c r="G1593" s="6"/>
      <c r="H1593" s="6">
        <v>101</v>
      </c>
      <c r="I1593" s="6" t="s">
        <v>2907</v>
      </c>
      <c r="J1593" s="6" t="s">
        <v>2908</v>
      </c>
      <c r="K1593" s="8">
        <v>1000</v>
      </c>
      <c r="L1593" s="6" t="s">
        <v>938</v>
      </c>
      <c r="M1593" s="6" t="s">
        <v>939</v>
      </c>
      <c r="N1593" s="8">
        <v>1000</v>
      </c>
      <c r="O1593" s="6">
        <v>1</v>
      </c>
      <c r="P1593" s="31">
        <v>5015095036</v>
      </c>
      <c r="Q1593" s="6"/>
      <c r="R1593" s="6">
        <v>0</v>
      </c>
      <c r="S1593" s="6"/>
      <c r="T1593" s="6" t="s">
        <v>4014</v>
      </c>
      <c r="U1593" s="6" t="s">
        <v>4014</v>
      </c>
      <c r="V1593" s="8">
        <v>7200000</v>
      </c>
    </row>
    <row r="1594" spans="1:22" ht="14.4" x14ac:dyDescent="0.25">
      <c r="A1594" s="6" t="s">
        <v>923</v>
      </c>
      <c r="B1594" s="6" t="s">
        <v>4015</v>
      </c>
      <c r="C1594" s="10">
        <v>480089193</v>
      </c>
      <c r="D1594" s="6"/>
      <c r="E1594" s="11">
        <v>0.25144675925925924</v>
      </c>
      <c r="F1594" s="31">
        <v>5121737755</v>
      </c>
      <c r="G1594" s="6"/>
      <c r="H1594" s="6">
        <v>101</v>
      </c>
      <c r="I1594" s="6" t="s">
        <v>2337</v>
      </c>
      <c r="J1594" s="6" t="s">
        <v>2338</v>
      </c>
      <c r="K1594" s="6">
        <v>650</v>
      </c>
      <c r="L1594" s="6" t="s">
        <v>938</v>
      </c>
      <c r="M1594" s="6" t="s">
        <v>939</v>
      </c>
      <c r="N1594" s="6">
        <v>650</v>
      </c>
      <c r="O1594" s="6">
        <v>1</v>
      </c>
      <c r="P1594" s="31">
        <v>5015095036</v>
      </c>
      <c r="Q1594" s="6"/>
      <c r="R1594" s="6">
        <v>0</v>
      </c>
      <c r="S1594" s="6"/>
      <c r="T1594" s="6" t="s">
        <v>4015</v>
      </c>
      <c r="U1594" s="6" t="s">
        <v>4015</v>
      </c>
      <c r="V1594" s="8">
        <v>18257200</v>
      </c>
    </row>
    <row r="1595" spans="1:22" ht="14.4" x14ac:dyDescent="0.25">
      <c r="A1595" s="6" t="s">
        <v>923</v>
      </c>
      <c r="B1595" s="6" t="s">
        <v>4015</v>
      </c>
      <c r="C1595" s="10">
        <v>480089193</v>
      </c>
      <c r="D1595" s="6"/>
      <c r="E1595" s="11">
        <v>0.25144675925925924</v>
      </c>
      <c r="F1595" s="31">
        <v>5121737755</v>
      </c>
      <c r="G1595" s="6"/>
      <c r="H1595" s="6">
        <v>101</v>
      </c>
      <c r="I1595" s="6" t="s">
        <v>2339</v>
      </c>
      <c r="J1595" s="6" t="s">
        <v>2340</v>
      </c>
      <c r="K1595" s="6">
        <v>160</v>
      </c>
      <c r="L1595" s="6" t="s">
        <v>938</v>
      </c>
      <c r="M1595" s="6" t="s">
        <v>939</v>
      </c>
      <c r="N1595" s="6">
        <v>160</v>
      </c>
      <c r="O1595" s="6">
        <v>2</v>
      </c>
      <c r="P1595" s="31">
        <v>5015095036</v>
      </c>
      <c r="Q1595" s="6"/>
      <c r="R1595" s="6">
        <v>0</v>
      </c>
      <c r="S1595" s="6"/>
      <c r="T1595" s="6" t="s">
        <v>4015</v>
      </c>
      <c r="U1595" s="6" t="s">
        <v>4015</v>
      </c>
      <c r="V1595" s="8">
        <v>4494080</v>
      </c>
    </row>
    <row r="1596" spans="1:22" ht="14.4" x14ac:dyDescent="0.25">
      <c r="A1596" s="6" t="s">
        <v>923</v>
      </c>
      <c r="B1596" s="6" t="s">
        <v>4015</v>
      </c>
      <c r="C1596" s="10">
        <v>480089193</v>
      </c>
      <c r="D1596" s="6"/>
      <c r="E1596" s="11">
        <v>0.25144675925925924</v>
      </c>
      <c r="F1596" s="31">
        <v>5121737755</v>
      </c>
      <c r="G1596" s="6"/>
      <c r="H1596" s="6">
        <v>101</v>
      </c>
      <c r="I1596" s="6" t="s">
        <v>2347</v>
      </c>
      <c r="J1596" s="6" t="s">
        <v>2348</v>
      </c>
      <c r="K1596" s="6">
        <v>50</v>
      </c>
      <c r="L1596" s="6" t="s">
        <v>938</v>
      </c>
      <c r="M1596" s="6" t="s">
        <v>939</v>
      </c>
      <c r="N1596" s="6">
        <v>50</v>
      </c>
      <c r="O1596" s="6">
        <v>3</v>
      </c>
      <c r="P1596" s="31">
        <v>5015095036</v>
      </c>
      <c r="Q1596" s="6"/>
      <c r="R1596" s="6">
        <v>0</v>
      </c>
      <c r="S1596" s="6"/>
      <c r="T1596" s="6" t="s">
        <v>4015</v>
      </c>
      <c r="U1596" s="6" t="s">
        <v>4015</v>
      </c>
      <c r="V1596" s="8">
        <v>1404400</v>
      </c>
    </row>
    <row r="1597" spans="1:22" ht="14.4" x14ac:dyDescent="0.25">
      <c r="A1597" s="6" t="s">
        <v>923</v>
      </c>
      <c r="B1597" s="6" t="s">
        <v>4015</v>
      </c>
      <c r="C1597" s="10">
        <v>480089193</v>
      </c>
      <c r="D1597" s="6"/>
      <c r="E1597" s="11">
        <v>0.25144675925925924</v>
      </c>
      <c r="F1597" s="31">
        <v>5121737755</v>
      </c>
      <c r="G1597" s="6"/>
      <c r="H1597" s="6">
        <v>101</v>
      </c>
      <c r="I1597" s="6" t="s">
        <v>2349</v>
      </c>
      <c r="J1597" s="6" t="s">
        <v>2350</v>
      </c>
      <c r="K1597" s="6">
        <v>140</v>
      </c>
      <c r="L1597" s="6" t="s">
        <v>938</v>
      </c>
      <c r="M1597" s="6" t="s">
        <v>939</v>
      </c>
      <c r="N1597" s="6">
        <v>140</v>
      </c>
      <c r="O1597" s="6">
        <v>4</v>
      </c>
      <c r="P1597" s="31">
        <v>5015095036</v>
      </c>
      <c r="Q1597" s="6"/>
      <c r="R1597" s="6">
        <v>0</v>
      </c>
      <c r="S1597" s="6"/>
      <c r="T1597" s="6" t="s">
        <v>4015</v>
      </c>
      <c r="U1597" s="6" t="s">
        <v>4015</v>
      </c>
      <c r="V1597" s="8">
        <v>3932320</v>
      </c>
    </row>
    <row r="1598" spans="1:22" ht="14.4" x14ac:dyDescent="0.25">
      <c r="A1598" s="6" t="s">
        <v>923</v>
      </c>
      <c r="B1598" s="6" t="s">
        <v>4015</v>
      </c>
      <c r="C1598" s="10">
        <v>480089193</v>
      </c>
      <c r="D1598" s="6"/>
      <c r="E1598" s="11">
        <v>0.25144675925925924</v>
      </c>
      <c r="F1598" s="31">
        <v>5121737755</v>
      </c>
      <c r="G1598" s="6"/>
      <c r="H1598" s="6">
        <v>101</v>
      </c>
      <c r="I1598" s="6" t="s">
        <v>2359</v>
      </c>
      <c r="J1598" s="6" t="s">
        <v>2360</v>
      </c>
      <c r="K1598" s="6">
        <v>110</v>
      </c>
      <c r="L1598" s="6" t="s">
        <v>938</v>
      </c>
      <c r="M1598" s="6" t="s">
        <v>939</v>
      </c>
      <c r="N1598" s="6">
        <v>110</v>
      </c>
      <c r="O1598" s="6">
        <v>5</v>
      </c>
      <c r="P1598" s="31">
        <v>5015095036</v>
      </c>
      <c r="Q1598" s="6"/>
      <c r="R1598" s="6">
        <v>0</v>
      </c>
      <c r="S1598" s="6"/>
      <c r="T1598" s="6" t="s">
        <v>4015</v>
      </c>
      <c r="U1598" s="6" t="s">
        <v>4015</v>
      </c>
      <c r="V1598" s="8">
        <v>3089680</v>
      </c>
    </row>
    <row r="1599" spans="1:22" ht="14.4" x14ac:dyDescent="0.25">
      <c r="A1599" s="6" t="s">
        <v>923</v>
      </c>
      <c r="B1599" s="6" t="s">
        <v>4015</v>
      </c>
      <c r="C1599" s="10">
        <v>480089193</v>
      </c>
      <c r="D1599" s="6"/>
      <c r="E1599" s="11">
        <v>0.25144675925925924</v>
      </c>
      <c r="F1599" s="31">
        <v>5121737755</v>
      </c>
      <c r="G1599" s="6"/>
      <c r="H1599" s="6">
        <v>101</v>
      </c>
      <c r="I1599" s="6" t="s">
        <v>2361</v>
      </c>
      <c r="J1599" s="6" t="s">
        <v>2362</v>
      </c>
      <c r="K1599" s="6">
        <v>120</v>
      </c>
      <c r="L1599" s="6" t="s">
        <v>938</v>
      </c>
      <c r="M1599" s="6" t="s">
        <v>939</v>
      </c>
      <c r="N1599" s="6">
        <v>120</v>
      </c>
      <c r="O1599" s="6">
        <v>6</v>
      </c>
      <c r="P1599" s="31">
        <v>5015095036</v>
      </c>
      <c r="Q1599" s="6"/>
      <c r="R1599" s="6">
        <v>0</v>
      </c>
      <c r="S1599" s="6"/>
      <c r="T1599" s="6" t="s">
        <v>4015</v>
      </c>
      <c r="U1599" s="6" t="s">
        <v>4015</v>
      </c>
      <c r="V1599" s="8">
        <v>3370560</v>
      </c>
    </row>
    <row r="1600" spans="1:22" ht="14.4" x14ac:dyDescent="0.25">
      <c r="A1600" s="6" t="s">
        <v>923</v>
      </c>
      <c r="B1600" s="6" t="s">
        <v>4015</v>
      </c>
      <c r="C1600" s="10">
        <v>480089193</v>
      </c>
      <c r="D1600" s="6"/>
      <c r="E1600" s="11">
        <v>0.25144675925925924</v>
      </c>
      <c r="F1600" s="31">
        <v>5121737755</v>
      </c>
      <c r="G1600" s="6"/>
      <c r="H1600" s="6">
        <v>101</v>
      </c>
      <c r="I1600" s="6" t="s">
        <v>2363</v>
      </c>
      <c r="J1600" s="6" t="s">
        <v>2364</v>
      </c>
      <c r="K1600" s="6">
        <v>70</v>
      </c>
      <c r="L1600" s="6" t="s">
        <v>938</v>
      </c>
      <c r="M1600" s="6" t="s">
        <v>939</v>
      </c>
      <c r="N1600" s="6">
        <v>70</v>
      </c>
      <c r="O1600" s="6">
        <v>7</v>
      </c>
      <c r="P1600" s="31">
        <v>5015095036</v>
      </c>
      <c r="Q1600" s="6"/>
      <c r="R1600" s="6">
        <v>0</v>
      </c>
      <c r="S1600" s="6"/>
      <c r="T1600" s="6" t="s">
        <v>4015</v>
      </c>
      <c r="U1600" s="6" t="s">
        <v>4015</v>
      </c>
      <c r="V1600" s="8">
        <v>1966160</v>
      </c>
    </row>
    <row r="1601" spans="1:22" ht="14.4" x14ac:dyDescent="0.25">
      <c r="A1601" s="6" t="s">
        <v>923</v>
      </c>
      <c r="B1601" s="6" t="s">
        <v>4015</v>
      </c>
      <c r="C1601" s="10">
        <v>480089193</v>
      </c>
      <c r="D1601" s="6"/>
      <c r="E1601" s="11">
        <v>0.25144675925925924</v>
      </c>
      <c r="F1601" s="31">
        <v>5121737755</v>
      </c>
      <c r="G1601" s="6"/>
      <c r="H1601" s="6">
        <v>101</v>
      </c>
      <c r="I1601" s="6" t="s">
        <v>2397</v>
      </c>
      <c r="J1601" s="6" t="s">
        <v>2398</v>
      </c>
      <c r="K1601" s="6">
        <v>45</v>
      </c>
      <c r="L1601" s="6" t="s">
        <v>938</v>
      </c>
      <c r="M1601" s="6" t="s">
        <v>939</v>
      </c>
      <c r="N1601" s="6">
        <v>45</v>
      </c>
      <c r="O1601" s="6">
        <v>8</v>
      </c>
      <c r="P1601" s="31">
        <v>5015095036</v>
      </c>
      <c r="Q1601" s="6"/>
      <c r="R1601" s="6">
        <v>0</v>
      </c>
      <c r="S1601" s="6"/>
      <c r="T1601" s="6" t="s">
        <v>4015</v>
      </c>
      <c r="U1601" s="6" t="s">
        <v>4015</v>
      </c>
      <c r="V1601" s="8">
        <v>1365525</v>
      </c>
    </row>
    <row r="1602" spans="1:22" ht="14.4" x14ac:dyDescent="0.25">
      <c r="A1602" s="6" t="s">
        <v>923</v>
      </c>
      <c r="B1602" s="6" t="s">
        <v>4016</v>
      </c>
      <c r="C1602" s="10">
        <v>480089932</v>
      </c>
      <c r="D1602" s="6"/>
      <c r="E1602" s="11">
        <v>0.73615740740740743</v>
      </c>
      <c r="F1602" s="31">
        <v>5121738268</v>
      </c>
      <c r="G1602" s="6"/>
      <c r="H1602" s="6">
        <v>101</v>
      </c>
      <c r="I1602" s="6" t="s">
        <v>2949</v>
      </c>
      <c r="J1602" s="6" t="s">
        <v>2950</v>
      </c>
      <c r="K1602" s="6">
        <v>980</v>
      </c>
      <c r="L1602" s="6" t="s">
        <v>938</v>
      </c>
      <c r="M1602" s="6" t="s">
        <v>939</v>
      </c>
      <c r="N1602" s="6">
        <v>980</v>
      </c>
      <c r="O1602" s="6">
        <v>1</v>
      </c>
      <c r="P1602" s="31">
        <v>5015095036</v>
      </c>
      <c r="Q1602" s="6"/>
      <c r="R1602" s="6">
        <v>0</v>
      </c>
      <c r="S1602" s="6"/>
      <c r="T1602" s="6" t="s">
        <v>4016</v>
      </c>
      <c r="U1602" s="6" t="s">
        <v>4016</v>
      </c>
      <c r="V1602" s="8">
        <v>1960000</v>
      </c>
    </row>
    <row r="1603" spans="1:22" ht="14.4" x14ac:dyDescent="0.25">
      <c r="A1603" s="6" t="s">
        <v>923</v>
      </c>
      <c r="B1603" s="6" t="s">
        <v>4016</v>
      </c>
      <c r="C1603" s="10">
        <v>480090047</v>
      </c>
      <c r="D1603" s="6"/>
      <c r="E1603" s="11">
        <v>0.73446759259259264</v>
      </c>
      <c r="F1603" s="31">
        <v>5121738266</v>
      </c>
      <c r="G1603" s="6"/>
      <c r="H1603" s="6">
        <v>101</v>
      </c>
      <c r="I1603" s="6" t="s">
        <v>3008</v>
      </c>
      <c r="J1603" s="6" t="s">
        <v>3009</v>
      </c>
      <c r="K1603" s="6">
        <v>45</v>
      </c>
      <c r="L1603" s="6" t="s">
        <v>938</v>
      </c>
      <c r="M1603" s="6" t="s">
        <v>939</v>
      </c>
      <c r="N1603" s="6">
        <v>45</v>
      </c>
      <c r="O1603" s="6">
        <v>1</v>
      </c>
      <c r="P1603" s="31">
        <v>5015095036</v>
      </c>
      <c r="Q1603" s="6"/>
      <c r="R1603" s="6">
        <v>0</v>
      </c>
      <c r="S1603" s="6"/>
      <c r="T1603" s="6" t="s">
        <v>4016</v>
      </c>
      <c r="U1603" s="6" t="s">
        <v>4016</v>
      </c>
      <c r="V1603" s="8">
        <v>855000</v>
      </c>
    </row>
    <row r="1604" spans="1:22" ht="14.4" x14ac:dyDescent="0.25">
      <c r="A1604" s="6" t="s">
        <v>923</v>
      </c>
      <c r="B1604" s="6" t="s">
        <v>4016</v>
      </c>
      <c r="C1604" s="10">
        <v>480090047</v>
      </c>
      <c r="D1604" s="6"/>
      <c r="E1604" s="11">
        <v>0.73446759259259264</v>
      </c>
      <c r="F1604" s="31">
        <v>5121738266</v>
      </c>
      <c r="G1604" s="6"/>
      <c r="H1604" s="6">
        <v>101</v>
      </c>
      <c r="I1604" s="6" t="s">
        <v>3010</v>
      </c>
      <c r="J1604" s="6" t="s">
        <v>3011</v>
      </c>
      <c r="K1604" s="6">
        <v>45</v>
      </c>
      <c r="L1604" s="6" t="s">
        <v>938</v>
      </c>
      <c r="M1604" s="6" t="s">
        <v>939</v>
      </c>
      <c r="N1604" s="6">
        <v>45</v>
      </c>
      <c r="O1604" s="6">
        <v>2</v>
      </c>
      <c r="P1604" s="31">
        <v>5015095036</v>
      </c>
      <c r="Q1604" s="6"/>
      <c r="R1604" s="6">
        <v>0</v>
      </c>
      <c r="S1604" s="6"/>
      <c r="T1604" s="6" t="s">
        <v>4016</v>
      </c>
      <c r="U1604" s="6" t="s">
        <v>4016</v>
      </c>
      <c r="V1604" s="8">
        <v>8100000</v>
      </c>
    </row>
    <row r="1605" spans="1:22" ht="14.4" x14ac:dyDescent="0.25">
      <c r="A1605" s="6" t="s">
        <v>923</v>
      </c>
      <c r="B1605" s="6" t="s">
        <v>4016</v>
      </c>
      <c r="C1605" s="10">
        <v>480090047</v>
      </c>
      <c r="D1605" s="6"/>
      <c r="E1605" s="11">
        <v>0.73446759259259264</v>
      </c>
      <c r="F1605" s="31">
        <v>5121738266</v>
      </c>
      <c r="G1605" s="6"/>
      <c r="H1605" s="6">
        <v>101</v>
      </c>
      <c r="I1605" s="6" t="s">
        <v>3012</v>
      </c>
      <c r="J1605" s="6" t="s">
        <v>3013</v>
      </c>
      <c r="K1605" s="6">
        <v>41</v>
      </c>
      <c r="L1605" s="6" t="s">
        <v>938</v>
      </c>
      <c r="M1605" s="6" t="s">
        <v>939</v>
      </c>
      <c r="N1605" s="6">
        <v>41</v>
      </c>
      <c r="O1605" s="6">
        <v>3</v>
      </c>
      <c r="P1605" s="31">
        <v>5015095036</v>
      </c>
      <c r="Q1605" s="6"/>
      <c r="R1605" s="6">
        <v>0</v>
      </c>
      <c r="S1605" s="6"/>
      <c r="T1605" s="6" t="s">
        <v>4016</v>
      </c>
      <c r="U1605" s="6" t="s">
        <v>4016</v>
      </c>
      <c r="V1605" s="8">
        <v>615000</v>
      </c>
    </row>
    <row r="1606" spans="1:22" ht="14.4" x14ac:dyDescent="0.25">
      <c r="A1606" s="6" t="s">
        <v>923</v>
      </c>
      <c r="B1606" s="6" t="s">
        <v>4016</v>
      </c>
      <c r="C1606" s="10">
        <v>480089942</v>
      </c>
      <c r="D1606" s="6"/>
      <c r="E1606" s="11">
        <v>0.73395833333333327</v>
      </c>
      <c r="F1606" s="31">
        <v>5121738265</v>
      </c>
      <c r="G1606" s="6"/>
      <c r="H1606" s="6">
        <v>101</v>
      </c>
      <c r="I1606" s="6" t="s">
        <v>2961</v>
      </c>
      <c r="J1606" s="6" t="s">
        <v>2962</v>
      </c>
      <c r="K1606" s="6">
        <v>140</v>
      </c>
      <c r="L1606" s="6" t="s">
        <v>938</v>
      </c>
      <c r="M1606" s="6" t="s">
        <v>939</v>
      </c>
      <c r="N1606" s="6">
        <v>140</v>
      </c>
      <c r="O1606" s="6">
        <v>1</v>
      </c>
      <c r="P1606" s="31">
        <v>5015095036</v>
      </c>
      <c r="Q1606" s="6"/>
      <c r="R1606" s="6">
        <v>0</v>
      </c>
      <c r="S1606" s="6"/>
      <c r="T1606" s="6" t="s">
        <v>4016</v>
      </c>
      <c r="U1606" s="6" t="s">
        <v>4016</v>
      </c>
      <c r="V1606" s="8">
        <v>980000</v>
      </c>
    </row>
    <row r="1607" spans="1:22" ht="14.4" x14ac:dyDescent="0.25">
      <c r="A1607" s="6" t="s">
        <v>923</v>
      </c>
      <c r="B1607" s="6" t="s">
        <v>4016</v>
      </c>
      <c r="C1607" s="10">
        <v>480089942</v>
      </c>
      <c r="D1607" s="6"/>
      <c r="E1607" s="11">
        <v>0.73395833333333327</v>
      </c>
      <c r="F1607" s="31">
        <v>5121738265</v>
      </c>
      <c r="G1607" s="6"/>
      <c r="H1607" s="6">
        <v>101</v>
      </c>
      <c r="I1607" s="6" t="s">
        <v>2963</v>
      </c>
      <c r="J1607" s="6" t="s">
        <v>2964</v>
      </c>
      <c r="K1607" s="6">
        <v>40</v>
      </c>
      <c r="L1607" s="6" t="s">
        <v>938</v>
      </c>
      <c r="M1607" s="6" t="s">
        <v>939</v>
      </c>
      <c r="N1607" s="6">
        <v>40</v>
      </c>
      <c r="O1607" s="6">
        <v>2</v>
      </c>
      <c r="P1607" s="31">
        <v>5015095036</v>
      </c>
      <c r="Q1607" s="6"/>
      <c r="R1607" s="6">
        <v>0</v>
      </c>
      <c r="S1607" s="6"/>
      <c r="T1607" s="6" t="s">
        <v>4016</v>
      </c>
      <c r="U1607" s="6" t="s">
        <v>4016</v>
      </c>
      <c r="V1607" s="8">
        <v>760000</v>
      </c>
    </row>
    <row r="1608" spans="1:22" ht="14.4" x14ac:dyDescent="0.25">
      <c r="A1608" s="6" t="s">
        <v>923</v>
      </c>
      <c r="B1608" s="6" t="s">
        <v>4016</v>
      </c>
      <c r="C1608" s="10">
        <v>480089942</v>
      </c>
      <c r="D1608" s="6"/>
      <c r="E1608" s="11">
        <v>0.73395833333333327</v>
      </c>
      <c r="F1608" s="31">
        <v>5121738265</v>
      </c>
      <c r="G1608" s="6"/>
      <c r="H1608" s="6">
        <v>101</v>
      </c>
      <c r="I1608" s="6" t="s">
        <v>2965</v>
      </c>
      <c r="J1608" s="6" t="s">
        <v>2966</v>
      </c>
      <c r="K1608" s="6">
        <v>100</v>
      </c>
      <c r="L1608" s="6" t="s">
        <v>938</v>
      </c>
      <c r="M1608" s="6" t="s">
        <v>939</v>
      </c>
      <c r="N1608" s="6">
        <v>100</v>
      </c>
      <c r="O1608" s="6">
        <v>3</v>
      </c>
      <c r="P1608" s="31">
        <v>5015095036</v>
      </c>
      <c r="Q1608" s="6"/>
      <c r="R1608" s="6">
        <v>0</v>
      </c>
      <c r="S1608" s="6"/>
      <c r="T1608" s="6" t="s">
        <v>4016</v>
      </c>
      <c r="U1608" s="6" t="s">
        <v>4016</v>
      </c>
      <c r="V1608" s="8">
        <v>700000</v>
      </c>
    </row>
    <row r="1609" spans="1:22" ht="14.4" x14ac:dyDescent="0.25">
      <c r="A1609" s="6" t="s">
        <v>923</v>
      </c>
      <c r="B1609" s="6" t="s">
        <v>4017</v>
      </c>
      <c r="C1609" s="10">
        <v>480087900</v>
      </c>
      <c r="D1609" s="6"/>
      <c r="E1609" s="11">
        <v>0.49199074074074073</v>
      </c>
      <c r="F1609" s="31">
        <v>5121738870</v>
      </c>
      <c r="G1609" s="6"/>
      <c r="H1609" s="6">
        <v>101</v>
      </c>
      <c r="I1609" s="6" t="s">
        <v>2307</v>
      </c>
      <c r="J1609" s="6" t="s">
        <v>2308</v>
      </c>
      <c r="K1609" s="6">
        <v>267</v>
      </c>
      <c r="L1609" s="6" t="s">
        <v>938</v>
      </c>
      <c r="M1609" s="6" t="s">
        <v>939</v>
      </c>
      <c r="N1609" s="6">
        <v>267</v>
      </c>
      <c r="O1609" s="6">
        <v>1</v>
      </c>
      <c r="P1609" s="31">
        <v>5015095036</v>
      </c>
      <c r="Q1609" s="6"/>
      <c r="R1609" s="6">
        <v>0</v>
      </c>
      <c r="S1609" s="6"/>
      <c r="T1609" s="6" t="s">
        <v>4017</v>
      </c>
      <c r="U1609" s="6" t="s">
        <v>4017</v>
      </c>
      <c r="V1609" s="8">
        <v>12549000</v>
      </c>
    </row>
    <row r="1610" spans="1:22" ht="14.4" x14ac:dyDescent="0.25">
      <c r="A1610" s="6" t="s">
        <v>923</v>
      </c>
      <c r="B1610" s="6" t="s">
        <v>4017</v>
      </c>
      <c r="C1610" s="10">
        <v>480087900</v>
      </c>
      <c r="D1610" s="6"/>
      <c r="E1610" s="11">
        <v>0.49199074074074073</v>
      </c>
      <c r="F1610" s="31">
        <v>5121738870</v>
      </c>
      <c r="G1610" s="6"/>
      <c r="H1610" s="6">
        <v>101</v>
      </c>
      <c r="I1610" s="6" t="s">
        <v>2309</v>
      </c>
      <c r="J1610" s="6" t="s">
        <v>2310</v>
      </c>
      <c r="K1610" s="6">
        <v>267</v>
      </c>
      <c r="L1610" s="6" t="s">
        <v>938</v>
      </c>
      <c r="M1610" s="6" t="s">
        <v>939</v>
      </c>
      <c r="N1610" s="6">
        <v>267</v>
      </c>
      <c r="O1610" s="6">
        <v>2</v>
      </c>
      <c r="P1610" s="31">
        <v>5015095036</v>
      </c>
      <c r="Q1610" s="6"/>
      <c r="R1610" s="6">
        <v>0</v>
      </c>
      <c r="S1610" s="6"/>
      <c r="T1610" s="6" t="s">
        <v>4017</v>
      </c>
      <c r="U1610" s="6" t="s">
        <v>4017</v>
      </c>
      <c r="V1610" s="8">
        <v>6675000</v>
      </c>
    </row>
    <row r="1611" spans="1:22" ht="14.4" x14ac:dyDescent="0.25">
      <c r="A1611" s="6" t="s">
        <v>923</v>
      </c>
      <c r="B1611" s="6" t="s">
        <v>4017</v>
      </c>
      <c r="C1611" s="10">
        <v>480087900</v>
      </c>
      <c r="D1611" s="6"/>
      <c r="E1611" s="11">
        <v>0.49199074074074073</v>
      </c>
      <c r="F1611" s="31">
        <v>5121738870</v>
      </c>
      <c r="G1611" s="6"/>
      <c r="H1611" s="6">
        <v>101</v>
      </c>
      <c r="I1611" s="6" t="s">
        <v>2311</v>
      </c>
      <c r="J1611" s="6" t="s">
        <v>2312</v>
      </c>
      <c r="K1611" s="6">
        <v>534</v>
      </c>
      <c r="L1611" s="6" t="s">
        <v>938</v>
      </c>
      <c r="M1611" s="6" t="s">
        <v>939</v>
      </c>
      <c r="N1611" s="6">
        <v>534</v>
      </c>
      <c r="O1611" s="6">
        <v>3</v>
      </c>
      <c r="P1611" s="31">
        <v>5015095036</v>
      </c>
      <c r="Q1611" s="6"/>
      <c r="R1611" s="6">
        <v>0</v>
      </c>
      <c r="S1611" s="6"/>
      <c r="T1611" s="6" t="s">
        <v>4017</v>
      </c>
      <c r="U1611" s="6" t="s">
        <v>4017</v>
      </c>
      <c r="V1611" s="8">
        <v>5874000</v>
      </c>
    </row>
    <row r="1612" spans="1:22" ht="14.4" x14ac:dyDescent="0.25">
      <c r="A1612" s="6" t="s">
        <v>923</v>
      </c>
      <c r="B1612" s="6" t="s">
        <v>4017</v>
      </c>
      <c r="C1612" s="10">
        <v>480087900</v>
      </c>
      <c r="D1612" s="6"/>
      <c r="E1612" s="11">
        <v>0.49199074074074073</v>
      </c>
      <c r="F1612" s="31">
        <v>5121738870</v>
      </c>
      <c r="G1612" s="6"/>
      <c r="H1612" s="6">
        <v>101</v>
      </c>
      <c r="I1612" s="6" t="s">
        <v>2313</v>
      </c>
      <c r="J1612" s="6" t="s">
        <v>2314</v>
      </c>
      <c r="K1612" s="8">
        <v>1335</v>
      </c>
      <c r="L1612" s="6" t="s">
        <v>938</v>
      </c>
      <c r="M1612" s="6" t="s">
        <v>939</v>
      </c>
      <c r="N1612" s="8">
        <v>1335</v>
      </c>
      <c r="O1612" s="6">
        <v>4</v>
      </c>
      <c r="P1612" s="31">
        <v>5015095036</v>
      </c>
      <c r="Q1612" s="6"/>
      <c r="R1612" s="6">
        <v>0</v>
      </c>
      <c r="S1612" s="6"/>
      <c r="T1612" s="6" t="s">
        <v>4017</v>
      </c>
      <c r="U1612" s="6" t="s">
        <v>4017</v>
      </c>
      <c r="V1612" s="8">
        <v>4272000</v>
      </c>
    </row>
    <row r="1613" spans="1:22" ht="14.4" x14ac:dyDescent="0.25">
      <c r="A1613" s="6" t="s">
        <v>923</v>
      </c>
      <c r="B1613" s="6" t="s">
        <v>4017</v>
      </c>
      <c r="C1613" s="10">
        <v>480087900</v>
      </c>
      <c r="D1613" s="6"/>
      <c r="E1613" s="11">
        <v>0.49199074074074073</v>
      </c>
      <c r="F1613" s="31">
        <v>5121738870</v>
      </c>
      <c r="G1613" s="6"/>
      <c r="H1613" s="6">
        <v>101</v>
      </c>
      <c r="I1613" s="6" t="s">
        <v>2315</v>
      </c>
      <c r="J1613" s="6" t="s">
        <v>2316</v>
      </c>
      <c r="K1613" s="6">
        <v>534</v>
      </c>
      <c r="L1613" s="6" t="s">
        <v>938</v>
      </c>
      <c r="M1613" s="6" t="s">
        <v>939</v>
      </c>
      <c r="N1613" s="6">
        <v>534</v>
      </c>
      <c r="O1613" s="6">
        <v>5</v>
      </c>
      <c r="P1613" s="31">
        <v>5015095036</v>
      </c>
      <c r="Q1613" s="6"/>
      <c r="R1613" s="6">
        <v>0</v>
      </c>
      <c r="S1613" s="6"/>
      <c r="T1613" s="6" t="s">
        <v>4017</v>
      </c>
      <c r="U1613" s="6" t="s">
        <v>4017</v>
      </c>
      <c r="V1613" s="8">
        <v>7743000</v>
      </c>
    </row>
    <row r="1614" spans="1:22" ht="14.4" x14ac:dyDescent="0.25">
      <c r="A1614" s="6" t="s">
        <v>923</v>
      </c>
      <c r="B1614" s="6" t="s">
        <v>4017</v>
      </c>
      <c r="C1614" s="10">
        <v>480087900</v>
      </c>
      <c r="D1614" s="6"/>
      <c r="E1614" s="11">
        <v>0.49199074074074073</v>
      </c>
      <c r="F1614" s="31">
        <v>5121738870</v>
      </c>
      <c r="G1614" s="6"/>
      <c r="H1614" s="6">
        <v>101</v>
      </c>
      <c r="I1614" s="6" t="s">
        <v>2317</v>
      </c>
      <c r="J1614" s="6" t="s">
        <v>2318</v>
      </c>
      <c r="K1614" s="6">
        <v>267</v>
      </c>
      <c r="L1614" s="6" t="s">
        <v>938</v>
      </c>
      <c r="M1614" s="6" t="s">
        <v>939</v>
      </c>
      <c r="N1614" s="6">
        <v>267</v>
      </c>
      <c r="O1614" s="6">
        <v>6</v>
      </c>
      <c r="P1614" s="31">
        <v>5015095036</v>
      </c>
      <c r="Q1614" s="6"/>
      <c r="R1614" s="6">
        <v>0</v>
      </c>
      <c r="S1614" s="6"/>
      <c r="T1614" s="6" t="s">
        <v>4017</v>
      </c>
      <c r="U1614" s="6" t="s">
        <v>4017</v>
      </c>
      <c r="V1614" s="8">
        <v>19224000</v>
      </c>
    </row>
    <row r="1615" spans="1:22" ht="14.4" x14ac:dyDescent="0.25">
      <c r="A1615" s="6" t="s">
        <v>923</v>
      </c>
      <c r="B1615" s="6" t="s">
        <v>4017</v>
      </c>
      <c r="C1615" s="10">
        <v>480087900</v>
      </c>
      <c r="D1615" s="6"/>
      <c r="E1615" s="11">
        <v>0.49199074074074073</v>
      </c>
      <c r="F1615" s="31">
        <v>5121738870</v>
      </c>
      <c r="G1615" s="6"/>
      <c r="H1615" s="6">
        <v>101</v>
      </c>
      <c r="I1615" s="6" t="s">
        <v>2319</v>
      </c>
      <c r="J1615" s="6" t="s">
        <v>2320</v>
      </c>
      <c r="K1615" s="6">
        <v>44</v>
      </c>
      <c r="L1615" s="6" t="s">
        <v>938</v>
      </c>
      <c r="M1615" s="6" t="s">
        <v>939</v>
      </c>
      <c r="N1615" s="6">
        <v>44</v>
      </c>
      <c r="O1615" s="6">
        <v>7</v>
      </c>
      <c r="P1615" s="31">
        <v>5015095036</v>
      </c>
      <c r="Q1615" s="6"/>
      <c r="R1615" s="6">
        <v>0</v>
      </c>
      <c r="S1615" s="6"/>
      <c r="T1615" s="6" t="s">
        <v>4017</v>
      </c>
      <c r="U1615" s="6" t="s">
        <v>4017</v>
      </c>
      <c r="V1615" s="8">
        <v>6380000</v>
      </c>
    </row>
    <row r="1616" spans="1:22" ht="14.4" x14ac:dyDescent="0.25">
      <c r="A1616" s="6" t="s">
        <v>923</v>
      </c>
      <c r="B1616" s="6" t="s">
        <v>4017</v>
      </c>
      <c r="C1616" s="10">
        <v>480087900</v>
      </c>
      <c r="D1616" s="6"/>
      <c r="E1616" s="11">
        <v>0.49199074074074073</v>
      </c>
      <c r="F1616" s="31">
        <v>5121738870</v>
      </c>
      <c r="G1616" s="6"/>
      <c r="H1616" s="6">
        <v>101</v>
      </c>
      <c r="I1616" s="6" t="s">
        <v>2321</v>
      </c>
      <c r="J1616" s="6" t="s">
        <v>2322</v>
      </c>
      <c r="K1616" s="6">
        <v>110</v>
      </c>
      <c r="L1616" s="6" t="s">
        <v>938</v>
      </c>
      <c r="M1616" s="6" t="s">
        <v>939</v>
      </c>
      <c r="N1616" s="6">
        <v>110</v>
      </c>
      <c r="O1616" s="6">
        <v>8</v>
      </c>
      <c r="P1616" s="31">
        <v>5015095036</v>
      </c>
      <c r="Q1616" s="6"/>
      <c r="R1616" s="6">
        <v>0</v>
      </c>
      <c r="S1616" s="6"/>
      <c r="T1616" s="6" t="s">
        <v>4017</v>
      </c>
      <c r="U1616" s="6" t="s">
        <v>4017</v>
      </c>
      <c r="V1616" s="8">
        <v>1210000</v>
      </c>
    </row>
    <row r="1617" spans="1:22" ht="14.4" x14ac:dyDescent="0.25">
      <c r="A1617" s="6" t="s">
        <v>923</v>
      </c>
      <c r="B1617" s="6" t="s">
        <v>4017</v>
      </c>
      <c r="C1617" s="10">
        <v>480087900</v>
      </c>
      <c r="D1617" s="6"/>
      <c r="E1617" s="11">
        <v>0.49199074074074073</v>
      </c>
      <c r="F1617" s="31">
        <v>5121738870</v>
      </c>
      <c r="G1617" s="6"/>
      <c r="H1617" s="6">
        <v>101</v>
      </c>
      <c r="I1617" s="6" t="s">
        <v>2323</v>
      </c>
      <c r="J1617" s="6" t="s">
        <v>2324</v>
      </c>
      <c r="K1617" s="6">
        <v>44</v>
      </c>
      <c r="L1617" s="6" t="s">
        <v>938</v>
      </c>
      <c r="M1617" s="6" t="s">
        <v>939</v>
      </c>
      <c r="N1617" s="6">
        <v>44</v>
      </c>
      <c r="O1617" s="6">
        <v>9</v>
      </c>
      <c r="P1617" s="31">
        <v>5015095036</v>
      </c>
      <c r="Q1617" s="6"/>
      <c r="R1617" s="6">
        <v>0</v>
      </c>
      <c r="S1617" s="6"/>
      <c r="T1617" s="6" t="s">
        <v>4017</v>
      </c>
      <c r="U1617" s="6" t="s">
        <v>4017</v>
      </c>
      <c r="V1617" s="8">
        <v>2420000</v>
      </c>
    </row>
    <row r="1618" spans="1:22" ht="14.4" x14ac:dyDescent="0.25">
      <c r="A1618" s="6" t="s">
        <v>923</v>
      </c>
      <c r="B1618" s="6" t="s">
        <v>4017</v>
      </c>
      <c r="C1618" s="10">
        <v>480087900</v>
      </c>
      <c r="D1618" s="6"/>
      <c r="E1618" s="11">
        <v>0.49199074074074073</v>
      </c>
      <c r="F1618" s="31">
        <v>5121738870</v>
      </c>
      <c r="G1618" s="6"/>
      <c r="H1618" s="6">
        <v>101</v>
      </c>
      <c r="I1618" s="6" t="s">
        <v>2325</v>
      </c>
      <c r="J1618" s="6" t="s">
        <v>2326</v>
      </c>
      <c r="K1618" s="6">
        <v>44</v>
      </c>
      <c r="L1618" s="6" t="s">
        <v>938</v>
      </c>
      <c r="M1618" s="6" t="s">
        <v>939</v>
      </c>
      <c r="N1618" s="6">
        <v>44</v>
      </c>
      <c r="O1618" s="6">
        <v>10</v>
      </c>
      <c r="P1618" s="31">
        <v>5015095036</v>
      </c>
      <c r="Q1618" s="6"/>
      <c r="R1618" s="6">
        <v>0</v>
      </c>
      <c r="S1618" s="6"/>
      <c r="T1618" s="6" t="s">
        <v>4017</v>
      </c>
      <c r="U1618" s="6" t="s">
        <v>4017</v>
      </c>
      <c r="V1618" s="8">
        <v>968000</v>
      </c>
    </row>
    <row r="1619" spans="1:22" ht="14.4" x14ac:dyDescent="0.25">
      <c r="A1619" s="6" t="s">
        <v>923</v>
      </c>
      <c r="B1619" s="6" t="s">
        <v>4017</v>
      </c>
      <c r="C1619" s="10">
        <v>480087900</v>
      </c>
      <c r="D1619" s="6"/>
      <c r="E1619" s="11">
        <v>0.49199074074074073</v>
      </c>
      <c r="F1619" s="31">
        <v>5121738870</v>
      </c>
      <c r="G1619" s="6"/>
      <c r="H1619" s="6">
        <v>101</v>
      </c>
      <c r="I1619" s="6" t="s">
        <v>2327</v>
      </c>
      <c r="J1619" s="6" t="s">
        <v>2328</v>
      </c>
      <c r="K1619" s="6">
        <v>44</v>
      </c>
      <c r="L1619" s="6" t="s">
        <v>938</v>
      </c>
      <c r="M1619" s="6" t="s">
        <v>939</v>
      </c>
      <c r="N1619" s="6">
        <v>44</v>
      </c>
      <c r="O1619" s="6">
        <v>11</v>
      </c>
      <c r="P1619" s="31">
        <v>5015095036</v>
      </c>
      <c r="Q1619" s="6"/>
      <c r="R1619" s="6">
        <v>0</v>
      </c>
      <c r="S1619" s="6"/>
      <c r="T1619" s="6" t="s">
        <v>4017</v>
      </c>
      <c r="U1619" s="6" t="s">
        <v>4017</v>
      </c>
      <c r="V1619" s="8">
        <v>352000</v>
      </c>
    </row>
    <row r="1620" spans="1:22" ht="14.4" x14ac:dyDescent="0.25">
      <c r="A1620" s="6" t="s">
        <v>923</v>
      </c>
      <c r="B1620" s="6" t="s">
        <v>4017</v>
      </c>
      <c r="C1620" s="10">
        <v>480087900</v>
      </c>
      <c r="D1620" s="6"/>
      <c r="E1620" s="11">
        <v>0.49199074074074073</v>
      </c>
      <c r="F1620" s="31">
        <v>5121738870</v>
      </c>
      <c r="G1620" s="6"/>
      <c r="H1620" s="6">
        <v>101</v>
      </c>
      <c r="I1620" s="6" t="s">
        <v>2329</v>
      </c>
      <c r="J1620" s="6" t="s">
        <v>2330</v>
      </c>
      <c r="K1620" s="6">
        <v>22</v>
      </c>
      <c r="L1620" s="6" t="s">
        <v>938</v>
      </c>
      <c r="M1620" s="6" t="s">
        <v>939</v>
      </c>
      <c r="N1620" s="6">
        <v>22</v>
      </c>
      <c r="O1620" s="6">
        <v>12</v>
      </c>
      <c r="P1620" s="31">
        <v>5015095036</v>
      </c>
      <c r="Q1620" s="6"/>
      <c r="R1620" s="6">
        <v>0</v>
      </c>
      <c r="S1620" s="6"/>
      <c r="T1620" s="6" t="s">
        <v>4017</v>
      </c>
      <c r="U1620" s="6" t="s">
        <v>4017</v>
      </c>
      <c r="V1620" s="8">
        <v>374000</v>
      </c>
    </row>
    <row r="1621" spans="1:22" ht="14.4" x14ac:dyDescent="0.25">
      <c r="A1621" s="6" t="s">
        <v>923</v>
      </c>
      <c r="B1621" s="6" t="s">
        <v>4017</v>
      </c>
      <c r="C1621" s="10">
        <v>480087900</v>
      </c>
      <c r="D1621" s="6"/>
      <c r="E1621" s="11">
        <v>0.49199074074074073</v>
      </c>
      <c r="F1621" s="31">
        <v>5121738870</v>
      </c>
      <c r="G1621" s="6"/>
      <c r="H1621" s="6">
        <v>101</v>
      </c>
      <c r="I1621" s="6" t="s">
        <v>2331</v>
      </c>
      <c r="J1621" s="6" t="s">
        <v>2332</v>
      </c>
      <c r="K1621" s="6">
        <v>534</v>
      </c>
      <c r="L1621" s="6" t="s">
        <v>938</v>
      </c>
      <c r="M1621" s="6" t="s">
        <v>939</v>
      </c>
      <c r="N1621" s="6">
        <v>534</v>
      </c>
      <c r="O1621" s="6">
        <v>13</v>
      </c>
      <c r="P1621" s="31">
        <v>5015095036</v>
      </c>
      <c r="Q1621" s="6"/>
      <c r="R1621" s="6">
        <v>0</v>
      </c>
      <c r="S1621" s="6"/>
      <c r="T1621" s="6" t="s">
        <v>4017</v>
      </c>
      <c r="U1621" s="6" t="s">
        <v>4017</v>
      </c>
      <c r="V1621" s="8">
        <v>12282000</v>
      </c>
    </row>
    <row r="1622" spans="1:22" ht="14.4" x14ac:dyDescent="0.25">
      <c r="A1622" s="6" t="s">
        <v>923</v>
      </c>
      <c r="B1622" s="6" t="s">
        <v>4018</v>
      </c>
      <c r="C1622" s="10">
        <v>480089934</v>
      </c>
      <c r="D1622" s="6"/>
      <c r="E1622" s="11">
        <v>0.75490740740740747</v>
      </c>
      <c r="F1622" s="31">
        <v>5121739371</v>
      </c>
      <c r="G1622" s="6"/>
      <c r="H1622" s="6">
        <v>101</v>
      </c>
      <c r="I1622" s="6" t="s">
        <v>2783</v>
      </c>
      <c r="J1622" s="6" t="s">
        <v>2784</v>
      </c>
      <c r="K1622" s="8">
        <v>1500</v>
      </c>
      <c r="L1622" s="6" t="s">
        <v>938</v>
      </c>
      <c r="M1622" s="6" t="s">
        <v>939</v>
      </c>
      <c r="N1622" s="8">
        <v>1500</v>
      </c>
      <c r="O1622" s="6">
        <v>1</v>
      </c>
      <c r="P1622" s="31">
        <v>5015095036</v>
      </c>
      <c r="Q1622" s="6"/>
      <c r="R1622" s="6">
        <v>0</v>
      </c>
      <c r="S1622" s="6"/>
      <c r="T1622" s="6" t="s">
        <v>4018</v>
      </c>
      <c r="U1622" s="6" t="s">
        <v>4018</v>
      </c>
      <c r="V1622" s="8">
        <v>15000000</v>
      </c>
    </row>
    <row r="1623" spans="1:22" ht="14.4" x14ac:dyDescent="0.25">
      <c r="A1623" s="6" t="s">
        <v>923</v>
      </c>
      <c r="B1623" s="6" t="s">
        <v>4019</v>
      </c>
      <c r="C1623" s="10">
        <v>480090205</v>
      </c>
      <c r="D1623" s="6"/>
      <c r="E1623" s="11">
        <v>0.69854166666666673</v>
      </c>
      <c r="F1623" s="31">
        <v>5121739601</v>
      </c>
      <c r="G1623" s="6"/>
      <c r="H1623" s="6">
        <v>101</v>
      </c>
      <c r="I1623" s="6"/>
      <c r="J1623" s="6" t="s">
        <v>3025</v>
      </c>
      <c r="K1623" s="6">
        <v>1</v>
      </c>
      <c r="L1623" s="6"/>
      <c r="M1623" s="6" t="s">
        <v>925</v>
      </c>
      <c r="N1623" s="6"/>
      <c r="O1623" s="6">
        <v>1</v>
      </c>
      <c r="P1623" s="31">
        <v>5015019014</v>
      </c>
      <c r="Q1623" s="6"/>
      <c r="R1623" s="6">
        <v>0</v>
      </c>
      <c r="S1623" s="6"/>
      <c r="T1623" s="6" t="s">
        <v>4019</v>
      </c>
      <c r="U1623" s="6" t="s">
        <v>4019</v>
      </c>
      <c r="V1623" s="8">
        <v>8181818</v>
      </c>
    </row>
    <row r="1624" spans="1:22" ht="14.4" x14ac:dyDescent="0.25">
      <c r="A1624" s="6" t="s">
        <v>923</v>
      </c>
      <c r="B1624" s="6" t="s">
        <v>4019</v>
      </c>
      <c r="C1624" s="10">
        <v>480090205</v>
      </c>
      <c r="D1624" s="6"/>
      <c r="E1624" s="11">
        <v>0.72363425925925917</v>
      </c>
      <c r="F1624" s="31">
        <v>5121739607</v>
      </c>
      <c r="G1624" s="6"/>
      <c r="H1624" s="6">
        <v>101</v>
      </c>
      <c r="I1624" s="6"/>
      <c r="J1624" s="6" t="s">
        <v>3025</v>
      </c>
      <c r="K1624" s="6">
        <v>1</v>
      </c>
      <c r="L1624" s="6"/>
      <c r="M1624" s="6" t="s">
        <v>925</v>
      </c>
      <c r="N1624" s="6"/>
      <c r="O1624" s="6">
        <v>1</v>
      </c>
      <c r="P1624" s="31">
        <v>5015019014</v>
      </c>
      <c r="Q1624" s="6"/>
      <c r="R1624" s="6">
        <v>0</v>
      </c>
      <c r="S1624" s="6"/>
      <c r="T1624" s="6" t="s">
        <v>4019</v>
      </c>
      <c r="U1624" s="6" t="s">
        <v>4019</v>
      </c>
      <c r="V1624" s="8">
        <v>8181819</v>
      </c>
    </row>
    <row r="1625" spans="1:22" ht="14.4" x14ac:dyDescent="0.25">
      <c r="A1625" s="6" t="s">
        <v>923</v>
      </c>
      <c r="B1625" s="6" t="s">
        <v>4019</v>
      </c>
      <c r="C1625" s="10">
        <v>480089933</v>
      </c>
      <c r="D1625" s="6"/>
      <c r="E1625" s="11">
        <v>0.67200231481481476</v>
      </c>
      <c r="F1625" s="31">
        <v>5121739488</v>
      </c>
      <c r="G1625" s="6"/>
      <c r="H1625" s="6">
        <v>101</v>
      </c>
      <c r="I1625" s="6"/>
      <c r="J1625" s="6" t="s">
        <v>2951</v>
      </c>
      <c r="K1625" s="6">
        <v>1</v>
      </c>
      <c r="L1625" s="6"/>
      <c r="M1625" s="6" t="s">
        <v>925</v>
      </c>
      <c r="N1625" s="6"/>
      <c r="O1625" s="6">
        <v>1</v>
      </c>
      <c r="P1625" s="31">
        <v>5015019014</v>
      </c>
      <c r="Q1625" s="6"/>
      <c r="R1625" s="6">
        <v>0</v>
      </c>
      <c r="S1625" s="6"/>
      <c r="T1625" s="6" t="s">
        <v>4019</v>
      </c>
      <c r="U1625" s="6" t="s">
        <v>4019</v>
      </c>
      <c r="V1625" s="8">
        <v>1989976</v>
      </c>
    </row>
    <row r="1626" spans="1:22" ht="14.4" x14ac:dyDescent="0.25">
      <c r="A1626" s="6" t="s">
        <v>923</v>
      </c>
      <c r="B1626" s="6" t="s">
        <v>4020</v>
      </c>
      <c r="C1626" s="10">
        <v>480090285</v>
      </c>
      <c r="D1626" s="6"/>
      <c r="E1626" s="11">
        <v>0.62692129629629634</v>
      </c>
      <c r="F1626" s="31">
        <v>5121739805</v>
      </c>
      <c r="G1626" s="6"/>
      <c r="H1626" s="6">
        <v>101</v>
      </c>
      <c r="I1626" s="6"/>
      <c r="J1626" s="6" t="s">
        <v>3040</v>
      </c>
      <c r="K1626" s="6">
        <v>50</v>
      </c>
      <c r="L1626" s="6"/>
      <c r="M1626" s="6" t="s">
        <v>925</v>
      </c>
      <c r="N1626" s="6"/>
      <c r="O1626" s="6">
        <v>2</v>
      </c>
      <c r="P1626" s="31">
        <v>5015019014</v>
      </c>
      <c r="Q1626" s="6"/>
      <c r="R1626" s="6">
        <v>0</v>
      </c>
      <c r="S1626" s="6"/>
      <c r="T1626" s="6" t="s">
        <v>4020</v>
      </c>
      <c r="U1626" s="6" t="s">
        <v>4020</v>
      </c>
      <c r="V1626" s="8">
        <v>565000</v>
      </c>
    </row>
    <row r="1627" spans="1:22" ht="14.4" x14ac:dyDescent="0.25">
      <c r="A1627" s="6" t="s">
        <v>923</v>
      </c>
      <c r="B1627" s="6" t="s">
        <v>4020</v>
      </c>
      <c r="C1627" s="10">
        <v>480090285</v>
      </c>
      <c r="D1627" s="6"/>
      <c r="E1627" s="11">
        <v>0.62692129629629634</v>
      </c>
      <c r="F1627" s="31">
        <v>5121739805</v>
      </c>
      <c r="G1627" s="6"/>
      <c r="H1627" s="6">
        <v>101</v>
      </c>
      <c r="I1627" s="6"/>
      <c r="J1627" s="6" t="s">
        <v>3039</v>
      </c>
      <c r="K1627" s="6">
        <v>50</v>
      </c>
      <c r="L1627" s="6"/>
      <c r="M1627" s="6" t="s">
        <v>925</v>
      </c>
      <c r="N1627" s="6"/>
      <c r="O1627" s="6">
        <v>1</v>
      </c>
      <c r="P1627" s="31">
        <v>5015019014</v>
      </c>
      <c r="Q1627" s="6"/>
      <c r="R1627" s="6">
        <v>0</v>
      </c>
      <c r="S1627" s="6"/>
      <c r="T1627" s="6" t="s">
        <v>4020</v>
      </c>
      <c r="U1627" s="6" t="s">
        <v>4020</v>
      </c>
      <c r="V1627" s="8">
        <v>565000</v>
      </c>
    </row>
    <row r="1628" spans="1:22" ht="14.4" x14ac:dyDescent="0.25">
      <c r="A1628" s="6" t="s">
        <v>923</v>
      </c>
      <c r="B1628" s="6" t="s">
        <v>4020</v>
      </c>
      <c r="C1628" s="10">
        <v>480089932</v>
      </c>
      <c r="D1628" s="6"/>
      <c r="E1628" s="11">
        <v>0.61851851851851858</v>
      </c>
      <c r="F1628" s="31">
        <v>5121739801</v>
      </c>
      <c r="G1628" s="6"/>
      <c r="H1628" s="6">
        <v>101</v>
      </c>
      <c r="I1628" s="6"/>
      <c r="J1628" s="6" t="s">
        <v>2948</v>
      </c>
      <c r="K1628" s="6">
        <v>50</v>
      </c>
      <c r="L1628" s="6"/>
      <c r="M1628" s="6" t="s">
        <v>925</v>
      </c>
      <c r="N1628" s="6"/>
      <c r="O1628" s="6">
        <v>1</v>
      </c>
      <c r="P1628" s="31">
        <v>5015019014</v>
      </c>
      <c r="Q1628" s="6"/>
      <c r="R1628" s="6">
        <v>0</v>
      </c>
      <c r="S1628" s="6"/>
      <c r="T1628" s="6" t="s">
        <v>4020</v>
      </c>
      <c r="U1628" s="6" t="s">
        <v>4020</v>
      </c>
      <c r="V1628" s="8">
        <v>1500000</v>
      </c>
    </row>
    <row r="1629" spans="1:22" ht="14.4" x14ac:dyDescent="0.25">
      <c r="A1629" s="6" t="s">
        <v>923</v>
      </c>
      <c r="B1629" s="6" t="s">
        <v>4020</v>
      </c>
      <c r="C1629" s="10">
        <v>480089818</v>
      </c>
      <c r="D1629" s="6"/>
      <c r="E1629" s="11">
        <v>0.61768518518518511</v>
      </c>
      <c r="F1629" s="31">
        <v>5121739800</v>
      </c>
      <c r="G1629" s="6"/>
      <c r="H1629" s="6">
        <v>101</v>
      </c>
      <c r="I1629" s="6"/>
      <c r="J1629" s="6" t="s">
        <v>2928</v>
      </c>
      <c r="K1629" s="6">
        <v>50</v>
      </c>
      <c r="L1629" s="6"/>
      <c r="M1629" s="6" t="s">
        <v>925</v>
      </c>
      <c r="N1629" s="6"/>
      <c r="O1629" s="6">
        <v>1</v>
      </c>
      <c r="P1629" s="31">
        <v>5015019014</v>
      </c>
      <c r="Q1629" s="6"/>
      <c r="R1629" s="6">
        <v>0</v>
      </c>
      <c r="S1629" s="6"/>
      <c r="T1629" s="6" t="s">
        <v>4020</v>
      </c>
      <c r="U1629" s="6" t="s">
        <v>4020</v>
      </c>
      <c r="V1629" s="8">
        <v>1500000</v>
      </c>
    </row>
    <row r="1630" spans="1:22" ht="14.4" x14ac:dyDescent="0.25">
      <c r="A1630" s="6" t="s">
        <v>923</v>
      </c>
      <c r="B1630" s="6" t="s">
        <v>4020</v>
      </c>
      <c r="C1630" s="10">
        <v>480084195</v>
      </c>
      <c r="D1630" s="6"/>
      <c r="E1630" s="11">
        <v>0.45193287037037039</v>
      </c>
      <c r="F1630" s="31">
        <v>5121739698</v>
      </c>
      <c r="G1630" s="6"/>
      <c r="H1630" s="6">
        <v>101</v>
      </c>
      <c r="I1630" s="6"/>
      <c r="J1630" s="6" t="s">
        <v>1159</v>
      </c>
      <c r="K1630" s="6">
        <v>1</v>
      </c>
      <c r="L1630" s="6"/>
      <c r="M1630" s="6" t="s">
        <v>925</v>
      </c>
      <c r="N1630" s="6"/>
      <c r="O1630" s="6">
        <v>1</v>
      </c>
      <c r="P1630" s="31">
        <v>5015019014</v>
      </c>
      <c r="Q1630" s="6"/>
      <c r="R1630" s="6">
        <v>0</v>
      </c>
      <c r="S1630" s="6"/>
      <c r="T1630" s="6" t="s">
        <v>4020</v>
      </c>
      <c r="U1630" s="6" t="s">
        <v>4020</v>
      </c>
      <c r="V1630" s="8">
        <v>271950000</v>
      </c>
    </row>
    <row r="1631" spans="1:22" ht="14.4" x14ac:dyDescent="0.25">
      <c r="A1631" s="6" t="s">
        <v>923</v>
      </c>
      <c r="B1631" s="6" t="s">
        <v>4020</v>
      </c>
      <c r="C1631" s="10">
        <v>480090227</v>
      </c>
      <c r="D1631" s="6"/>
      <c r="E1631" s="11">
        <v>0.72526620370370365</v>
      </c>
      <c r="F1631" s="31">
        <v>5121739825</v>
      </c>
      <c r="G1631" s="6"/>
      <c r="H1631" s="6">
        <v>101</v>
      </c>
      <c r="I1631" s="6"/>
      <c r="J1631" s="6" t="s">
        <v>3035</v>
      </c>
      <c r="K1631" s="6">
        <v>1</v>
      </c>
      <c r="L1631" s="6"/>
      <c r="M1631" s="6" t="s">
        <v>925</v>
      </c>
      <c r="N1631" s="6"/>
      <c r="O1631" s="6">
        <v>1</v>
      </c>
      <c r="P1631" s="31">
        <v>5015019014</v>
      </c>
      <c r="Q1631" s="6"/>
      <c r="R1631" s="6">
        <v>0</v>
      </c>
      <c r="S1631" s="6"/>
      <c r="T1631" s="6" t="s">
        <v>4020</v>
      </c>
      <c r="U1631" s="6" t="s">
        <v>4020</v>
      </c>
      <c r="V1631" s="8">
        <v>119870000</v>
      </c>
    </row>
    <row r="1632" spans="1:22" ht="14.4" x14ac:dyDescent="0.25">
      <c r="A1632" s="6" t="s">
        <v>923</v>
      </c>
      <c r="B1632" s="6" t="s">
        <v>4020</v>
      </c>
      <c r="C1632" s="10">
        <v>480090379</v>
      </c>
      <c r="D1632" s="6"/>
      <c r="E1632" s="11">
        <v>0.74968749999999995</v>
      </c>
      <c r="F1632" s="31">
        <v>5121739828</v>
      </c>
      <c r="G1632" s="6"/>
      <c r="H1632" s="6">
        <v>101</v>
      </c>
      <c r="I1632" s="6"/>
      <c r="J1632" s="6" t="s">
        <v>3058</v>
      </c>
      <c r="K1632" s="6">
        <v>1</v>
      </c>
      <c r="L1632" s="6"/>
      <c r="M1632" s="6" t="s">
        <v>925</v>
      </c>
      <c r="N1632" s="6"/>
      <c r="O1632" s="6">
        <v>1</v>
      </c>
      <c r="P1632" s="31">
        <v>5015019014</v>
      </c>
      <c r="Q1632" s="6"/>
      <c r="R1632" s="6">
        <v>0</v>
      </c>
      <c r="S1632" s="6"/>
      <c r="T1632" s="6" t="s">
        <v>4020</v>
      </c>
      <c r="U1632" s="6" t="s">
        <v>4020</v>
      </c>
      <c r="V1632" s="8">
        <v>107192100</v>
      </c>
    </row>
    <row r="1633" spans="1:23" ht="14.4" x14ac:dyDescent="0.25">
      <c r="A1633" s="6" t="s">
        <v>923</v>
      </c>
      <c r="B1633" s="6" t="s">
        <v>4020</v>
      </c>
      <c r="C1633" s="10">
        <v>480090332</v>
      </c>
      <c r="D1633" s="6"/>
      <c r="E1633" s="11">
        <v>0.74865740740740738</v>
      </c>
      <c r="F1633" s="31">
        <v>5121739827</v>
      </c>
      <c r="G1633" s="6"/>
      <c r="H1633" s="6">
        <v>101</v>
      </c>
      <c r="I1633" s="6"/>
      <c r="J1633" s="6" t="s">
        <v>3056</v>
      </c>
      <c r="K1633" s="6">
        <v>1</v>
      </c>
      <c r="L1633" s="6"/>
      <c r="M1633" s="6" t="s">
        <v>925</v>
      </c>
      <c r="N1633" s="6"/>
      <c r="O1633" s="6">
        <v>1</v>
      </c>
      <c r="P1633" s="31">
        <v>5015019014</v>
      </c>
      <c r="Q1633" s="6"/>
      <c r="R1633" s="6">
        <v>0</v>
      </c>
      <c r="S1633" s="6"/>
      <c r="T1633" s="6" t="s">
        <v>4020</v>
      </c>
      <c r="U1633" s="6" t="s">
        <v>4020</v>
      </c>
      <c r="V1633" s="8">
        <v>9000000</v>
      </c>
    </row>
    <row r="1634" spans="1:23" ht="14.4" x14ac:dyDescent="0.25">
      <c r="A1634" s="6" t="s">
        <v>923</v>
      </c>
      <c r="B1634" s="6" t="s">
        <v>4020</v>
      </c>
      <c r="C1634" s="10">
        <v>480084548</v>
      </c>
      <c r="D1634" s="6"/>
      <c r="E1634" s="11">
        <v>0.46291666666666664</v>
      </c>
      <c r="F1634" s="31">
        <v>5121739718</v>
      </c>
      <c r="G1634" s="6"/>
      <c r="H1634" s="6">
        <v>101</v>
      </c>
      <c r="I1634" s="6"/>
      <c r="J1634" s="6" t="s">
        <v>17828</v>
      </c>
      <c r="K1634" s="6">
        <v>1</v>
      </c>
      <c r="L1634" s="6"/>
      <c r="M1634" s="6" t="s">
        <v>925</v>
      </c>
      <c r="N1634" s="6"/>
      <c r="O1634" s="6">
        <v>1</v>
      </c>
      <c r="P1634" s="31">
        <v>5015019014</v>
      </c>
      <c r="Q1634" s="6"/>
      <c r="R1634" s="6">
        <v>0</v>
      </c>
      <c r="S1634" s="6"/>
      <c r="T1634" s="6" t="s">
        <v>4020</v>
      </c>
      <c r="U1634" s="6" t="s">
        <v>4020</v>
      </c>
      <c r="V1634" s="8">
        <v>44519310</v>
      </c>
    </row>
    <row r="1635" spans="1:23" ht="14.4" x14ac:dyDescent="0.25">
      <c r="A1635" s="6" t="s">
        <v>923</v>
      </c>
      <c r="B1635" s="6" t="s">
        <v>4020</v>
      </c>
      <c r="C1635" s="10">
        <v>480088574</v>
      </c>
      <c r="D1635" s="6"/>
      <c r="E1635" s="11">
        <v>0.7208564814814814</v>
      </c>
      <c r="F1635" s="31">
        <v>5121739824</v>
      </c>
      <c r="G1635" s="6"/>
      <c r="H1635" s="6">
        <v>101</v>
      </c>
      <c r="I1635" s="6"/>
      <c r="J1635" s="6" t="s">
        <v>2593</v>
      </c>
      <c r="K1635" s="6">
        <v>1</v>
      </c>
      <c r="L1635" s="6"/>
      <c r="M1635" s="6" t="s">
        <v>925</v>
      </c>
      <c r="N1635" s="6"/>
      <c r="O1635" s="6">
        <v>1</v>
      </c>
      <c r="P1635" s="31">
        <v>5015019014</v>
      </c>
      <c r="Q1635" s="6"/>
      <c r="R1635" s="6">
        <v>0</v>
      </c>
      <c r="S1635" s="6"/>
      <c r="T1635" s="6" t="s">
        <v>4020</v>
      </c>
      <c r="U1635" s="6" t="s">
        <v>4020</v>
      </c>
      <c r="V1635" s="8">
        <v>94503400</v>
      </c>
    </row>
    <row r="1636" spans="1:23" ht="14.4" x14ac:dyDescent="0.25">
      <c r="A1636" s="6" t="s">
        <v>923</v>
      </c>
      <c r="B1636" s="6" t="s">
        <v>4020</v>
      </c>
      <c r="C1636" s="10">
        <v>480090378</v>
      </c>
      <c r="D1636" s="6"/>
      <c r="E1636" s="11">
        <v>0.74728009259259265</v>
      </c>
      <c r="F1636" s="31">
        <v>5121739826</v>
      </c>
      <c r="G1636" s="6"/>
      <c r="H1636" s="6">
        <v>101</v>
      </c>
      <c r="I1636" s="6"/>
      <c r="J1636" s="6" t="s">
        <v>3057</v>
      </c>
      <c r="K1636" s="6">
        <v>1</v>
      </c>
      <c r="L1636" s="6"/>
      <c r="M1636" s="6" t="s">
        <v>925</v>
      </c>
      <c r="N1636" s="6"/>
      <c r="O1636" s="6">
        <v>1</v>
      </c>
      <c r="P1636" s="31">
        <v>5015019014</v>
      </c>
      <c r="Q1636" s="6"/>
      <c r="R1636" s="6">
        <v>0</v>
      </c>
      <c r="S1636" s="6"/>
      <c r="T1636" s="6" t="s">
        <v>4020</v>
      </c>
      <c r="U1636" s="6" t="s">
        <v>4020</v>
      </c>
      <c r="V1636" s="8">
        <v>191449214</v>
      </c>
      <c r="W1636" s="36" t="s">
        <v>18009</v>
      </c>
    </row>
    <row r="1637" spans="1:23" ht="14.4" x14ac:dyDescent="0.25">
      <c r="A1637" s="6" t="s">
        <v>923</v>
      </c>
      <c r="B1637" s="6" t="s">
        <v>4020</v>
      </c>
      <c r="C1637" s="10">
        <v>480090397</v>
      </c>
      <c r="D1637" s="6"/>
      <c r="E1637" s="11">
        <v>0.46840277777777778</v>
      </c>
      <c r="F1637" s="31">
        <v>5121739747</v>
      </c>
      <c r="G1637" s="6"/>
      <c r="H1637" s="6">
        <v>101</v>
      </c>
      <c r="I1637" s="6"/>
      <c r="J1637" s="6" t="s">
        <v>3064</v>
      </c>
      <c r="K1637" s="6">
        <v>1</v>
      </c>
      <c r="L1637" s="6"/>
      <c r="M1637" s="6" t="s">
        <v>925</v>
      </c>
      <c r="N1637" s="6"/>
      <c r="O1637" s="6">
        <v>1</v>
      </c>
      <c r="P1637" s="31">
        <v>5015019014</v>
      </c>
      <c r="Q1637" s="6"/>
      <c r="R1637" s="6">
        <v>0</v>
      </c>
      <c r="S1637" s="6"/>
      <c r="T1637" s="6" t="s">
        <v>4020</v>
      </c>
      <c r="U1637" s="6" t="s">
        <v>4020</v>
      </c>
      <c r="V1637" s="8">
        <v>62413400</v>
      </c>
    </row>
    <row r="1638" spans="1:23" ht="14.4" x14ac:dyDescent="0.25">
      <c r="A1638" s="6" t="s">
        <v>923</v>
      </c>
      <c r="B1638" s="6" t="s">
        <v>4020</v>
      </c>
      <c r="C1638" s="10">
        <v>480090396</v>
      </c>
      <c r="D1638" s="6"/>
      <c r="E1638" s="11">
        <v>0.46802083333333333</v>
      </c>
      <c r="F1638" s="31">
        <v>5121739746</v>
      </c>
      <c r="G1638" s="6"/>
      <c r="H1638" s="6">
        <v>101</v>
      </c>
      <c r="I1638" s="6"/>
      <c r="J1638" s="6" t="s">
        <v>3063</v>
      </c>
      <c r="K1638" s="6">
        <v>1</v>
      </c>
      <c r="L1638" s="6"/>
      <c r="M1638" s="6" t="s">
        <v>925</v>
      </c>
      <c r="N1638" s="6"/>
      <c r="O1638" s="6">
        <v>1</v>
      </c>
      <c r="P1638" s="31">
        <v>5015019014</v>
      </c>
      <c r="Q1638" s="6"/>
      <c r="R1638" s="6">
        <v>0</v>
      </c>
      <c r="S1638" s="6"/>
      <c r="T1638" s="6" t="s">
        <v>4020</v>
      </c>
      <c r="U1638" s="6" t="s">
        <v>4020</v>
      </c>
      <c r="V1638" s="8">
        <v>58425000</v>
      </c>
    </row>
    <row r="1639" spans="1:23" ht="14.4" x14ac:dyDescent="0.25">
      <c r="A1639" s="6" t="s">
        <v>923</v>
      </c>
      <c r="B1639" s="6" t="s">
        <v>4020</v>
      </c>
      <c r="C1639" s="10">
        <v>480090403</v>
      </c>
      <c r="D1639" s="6"/>
      <c r="E1639" s="11">
        <v>0.47174768518518517</v>
      </c>
      <c r="F1639" s="31">
        <v>5121739754</v>
      </c>
      <c r="G1639" s="6"/>
      <c r="H1639" s="6">
        <v>101</v>
      </c>
      <c r="I1639" s="6"/>
      <c r="J1639" s="6" t="s">
        <v>3063</v>
      </c>
      <c r="K1639" s="6">
        <v>1</v>
      </c>
      <c r="L1639" s="6"/>
      <c r="M1639" s="6" t="s">
        <v>925</v>
      </c>
      <c r="N1639" s="6"/>
      <c r="O1639" s="6">
        <v>1</v>
      </c>
      <c r="P1639" s="31">
        <v>5015019014</v>
      </c>
      <c r="Q1639" s="6"/>
      <c r="R1639" s="6">
        <v>0</v>
      </c>
      <c r="S1639" s="6"/>
      <c r="T1639" s="6" t="s">
        <v>4020</v>
      </c>
      <c r="U1639" s="6" t="s">
        <v>4020</v>
      </c>
      <c r="V1639" s="8">
        <v>27800000</v>
      </c>
    </row>
    <row r="1640" spans="1:23" ht="14.4" x14ac:dyDescent="0.25">
      <c r="A1640" s="6" t="s">
        <v>923</v>
      </c>
      <c r="B1640" s="6" t="s">
        <v>4020</v>
      </c>
      <c r="C1640" s="10">
        <v>480090399</v>
      </c>
      <c r="D1640" s="6"/>
      <c r="E1640" s="11">
        <v>0.47123842592592591</v>
      </c>
      <c r="F1640" s="31">
        <v>5121739751</v>
      </c>
      <c r="G1640" s="6"/>
      <c r="H1640" s="6">
        <v>101</v>
      </c>
      <c r="I1640" s="6"/>
      <c r="J1640" s="6" t="s">
        <v>3066</v>
      </c>
      <c r="K1640" s="6">
        <v>1</v>
      </c>
      <c r="L1640" s="6"/>
      <c r="M1640" s="6" t="s">
        <v>925</v>
      </c>
      <c r="N1640" s="6"/>
      <c r="O1640" s="6">
        <v>1</v>
      </c>
      <c r="P1640" s="31">
        <v>5015019014</v>
      </c>
      <c r="Q1640" s="6"/>
      <c r="R1640" s="6">
        <v>0</v>
      </c>
      <c r="S1640" s="6"/>
      <c r="T1640" s="6" t="s">
        <v>4020</v>
      </c>
      <c r="U1640" s="6" t="s">
        <v>4020</v>
      </c>
      <c r="V1640" s="8">
        <v>49839310</v>
      </c>
    </row>
    <row r="1641" spans="1:23" ht="14.4" x14ac:dyDescent="0.25">
      <c r="A1641" s="6" t="s">
        <v>923</v>
      </c>
      <c r="B1641" s="6" t="s">
        <v>4020</v>
      </c>
      <c r="C1641" s="10">
        <v>480090400</v>
      </c>
      <c r="D1641" s="6"/>
      <c r="E1641" s="11">
        <v>0.53413194444444445</v>
      </c>
      <c r="F1641" s="31">
        <v>5121739723</v>
      </c>
      <c r="G1641" s="6"/>
      <c r="H1641" s="6">
        <v>101</v>
      </c>
      <c r="I1641" s="6"/>
      <c r="J1641" s="6" t="s">
        <v>3067</v>
      </c>
      <c r="K1641" s="6">
        <v>1</v>
      </c>
      <c r="L1641" s="6"/>
      <c r="M1641" s="6" t="s">
        <v>925</v>
      </c>
      <c r="N1641" s="6"/>
      <c r="O1641" s="6">
        <v>1</v>
      </c>
      <c r="P1641" s="31">
        <v>5015019014</v>
      </c>
      <c r="Q1641" s="6"/>
      <c r="R1641" s="6">
        <v>0</v>
      </c>
      <c r="S1641" s="6"/>
      <c r="T1641" s="6" t="s">
        <v>4020</v>
      </c>
      <c r="U1641" s="6" t="s">
        <v>4020</v>
      </c>
      <c r="V1641" s="8">
        <v>47069000</v>
      </c>
    </row>
    <row r="1642" spans="1:23" ht="14.4" x14ac:dyDescent="0.25">
      <c r="A1642" s="6" t="s">
        <v>923</v>
      </c>
      <c r="B1642" s="6" t="s">
        <v>4020</v>
      </c>
      <c r="C1642" s="10">
        <v>480090401</v>
      </c>
      <c r="D1642" s="6"/>
      <c r="E1642" s="11">
        <v>0.47153935185185186</v>
      </c>
      <c r="F1642" s="31">
        <v>5121739753</v>
      </c>
      <c r="G1642" s="6"/>
      <c r="H1642" s="6">
        <v>101</v>
      </c>
      <c r="I1642" s="6"/>
      <c r="J1642" s="6" t="s">
        <v>3067</v>
      </c>
      <c r="K1642" s="6">
        <v>1</v>
      </c>
      <c r="L1642" s="6"/>
      <c r="M1642" s="6" t="s">
        <v>925</v>
      </c>
      <c r="N1642" s="6"/>
      <c r="O1642" s="6">
        <v>1</v>
      </c>
      <c r="P1642" s="31">
        <v>5015019014</v>
      </c>
      <c r="Q1642" s="6"/>
      <c r="R1642" s="6">
        <v>0</v>
      </c>
      <c r="S1642" s="6"/>
      <c r="T1642" s="6" t="s">
        <v>4020</v>
      </c>
      <c r="U1642" s="6" t="s">
        <v>4020</v>
      </c>
      <c r="V1642" s="8">
        <v>79038275</v>
      </c>
    </row>
    <row r="1643" spans="1:23" ht="14.4" x14ac:dyDescent="0.25">
      <c r="A1643" s="6" t="s">
        <v>923</v>
      </c>
      <c r="B1643" s="6" t="s">
        <v>4020</v>
      </c>
      <c r="C1643" s="10">
        <v>480090398</v>
      </c>
      <c r="D1643" s="6"/>
      <c r="E1643" s="11">
        <v>0.47040509259259261</v>
      </c>
      <c r="F1643" s="31">
        <v>5121739750</v>
      </c>
      <c r="G1643" s="6"/>
      <c r="H1643" s="6">
        <v>101</v>
      </c>
      <c r="I1643" s="6"/>
      <c r="J1643" s="6" t="s">
        <v>3065</v>
      </c>
      <c r="K1643" s="6">
        <v>1</v>
      </c>
      <c r="L1643" s="6"/>
      <c r="M1643" s="6" t="s">
        <v>925</v>
      </c>
      <c r="N1643" s="6"/>
      <c r="O1643" s="6">
        <v>1</v>
      </c>
      <c r="P1643" s="31">
        <v>5015019014</v>
      </c>
      <c r="Q1643" s="6"/>
      <c r="R1643" s="6">
        <v>0</v>
      </c>
      <c r="S1643" s="6"/>
      <c r="T1643" s="6" t="s">
        <v>4020</v>
      </c>
      <c r="U1643" s="6" t="s">
        <v>4020</v>
      </c>
      <c r="V1643" s="8">
        <v>53070000</v>
      </c>
    </row>
    <row r="1644" spans="1:23" ht="14.4" x14ac:dyDescent="0.25">
      <c r="A1644" s="6" t="s">
        <v>923</v>
      </c>
      <c r="B1644" s="6" t="s">
        <v>4020</v>
      </c>
      <c r="C1644" s="10">
        <v>480090210</v>
      </c>
      <c r="D1644" s="6"/>
      <c r="E1644" s="11">
        <v>0.49038194444444444</v>
      </c>
      <c r="F1644" s="31">
        <v>5121739756</v>
      </c>
      <c r="G1644" s="6"/>
      <c r="H1644" s="6">
        <v>101</v>
      </c>
      <c r="I1644" s="6" t="s">
        <v>2254</v>
      </c>
      <c r="J1644" s="6" t="s">
        <v>2255</v>
      </c>
      <c r="K1644" s="6">
        <v>550</v>
      </c>
      <c r="L1644" s="6" t="s">
        <v>938</v>
      </c>
      <c r="M1644" s="6" t="s">
        <v>939</v>
      </c>
      <c r="N1644" s="6">
        <v>550</v>
      </c>
      <c r="O1644" s="6">
        <v>1</v>
      </c>
      <c r="P1644" s="31">
        <v>5015095036</v>
      </c>
      <c r="Q1644" s="6"/>
      <c r="R1644" s="6">
        <v>0</v>
      </c>
      <c r="S1644" s="6"/>
      <c r="T1644" s="6" t="s">
        <v>4020</v>
      </c>
      <c r="U1644" s="6" t="s">
        <v>4020</v>
      </c>
      <c r="V1644" s="8">
        <v>15400000</v>
      </c>
    </row>
    <row r="1645" spans="1:23" ht="14.4" x14ac:dyDescent="0.25">
      <c r="A1645" s="6" t="s">
        <v>923</v>
      </c>
      <c r="B1645" s="6" t="s">
        <v>4020</v>
      </c>
      <c r="C1645" s="10">
        <v>480090210</v>
      </c>
      <c r="D1645" s="6"/>
      <c r="E1645" s="11">
        <v>0.49038194444444444</v>
      </c>
      <c r="F1645" s="31">
        <v>5121739756</v>
      </c>
      <c r="G1645" s="6"/>
      <c r="H1645" s="6">
        <v>101</v>
      </c>
      <c r="I1645" s="6" t="s">
        <v>2256</v>
      </c>
      <c r="J1645" s="6" t="s">
        <v>2257</v>
      </c>
      <c r="K1645" s="6">
        <v>550</v>
      </c>
      <c r="L1645" s="6" t="s">
        <v>938</v>
      </c>
      <c r="M1645" s="6" t="s">
        <v>939</v>
      </c>
      <c r="N1645" s="6">
        <v>550</v>
      </c>
      <c r="O1645" s="6">
        <v>2</v>
      </c>
      <c r="P1645" s="31">
        <v>5015095036</v>
      </c>
      <c r="Q1645" s="6"/>
      <c r="R1645" s="6">
        <v>0</v>
      </c>
      <c r="S1645" s="6"/>
      <c r="T1645" s="6" t="s">
        <v>4020</v>
      </c>
      <c r="U1645" s="6" t="s">
        <v>4020</v>
      </c>
      <c r="V1645" s="8">
        <v>15400000</v>
      </c>
    </row>
    <row r="1646" spans="1:23" ht="14.4" x14ac:dyDescent="0.25">
      <c r="A1646" s="6" t="s">
        <v>923</v>
      </c>
      <c r="B1646" s="6" t="s">
        <v>4020</v>
      </c>
      <c r="C1646" s="10">
        <v>480090210</v>
      </c>
      <c r="D1646" s="6"/>
      <c r="E1646" s="11">
        <v>0.49038194444444444</v>
      </c>
      <c r="F1646" s="31">
        <v>5121739756</v>
      </c>
      <c r="G1646" s="6"/>
      <c r="H1646" s="6">
        <v>101</v>
      </c>
      <c r="I1646" s="6" t="s">
        <v>2262</v>
      </c>
      <c r="J1646" s="6" t="s">
        <v>2263</v>
      </c>
      <c r="K1646" s="6">
        <v>600</v>
      </c>
      <c r="L1646" s="6" t="s">
        <v>938</v>
      </c>
      <c r="M1646" s="6" t="s">
        <v>939</v>
      </c>
      <c r="N1646" s="6">
        <v>600</v>
      </c>
      <c r="O1646" s="6">
        <v>3</v>
      </c>
      <c r="P1646" s="31">
        <v>5015095036</v>
      </c>
      <c r="Q1646" s="6"/>
      <c r="R1646" s="6">
        <v>0</v>
      </c>
      <c r="S1646" s="6"/>
      <c r="T1646" s="6" t="s">
        <v>4020</v>
      </c>
      <c r="U1646" s="6" t="s">
        <v>4020</v>
      </c>
      <c r="V1646" s="8">
        <v>4800000</v>
      </c>
    </row>
    <row r="1647" spans="1:23" ht="14.4" x14ac:dyDescent="0.25">
      <c r="A1647" s="6" t="s">
        <v>923</v>
      </c>
      <c r="B1647" s="6" t="s">
        <v>4021</v>
      </c>
      <c r="C1647" s="10">
        <v>480089555</v>
      </c>
      <c r="D1647" s="6"/>
      <c r="E1647" s="11">
        <v>0.76325231481481481</v>
      </c>
      <c r="F1647" s="31">
        <v>5121740048</v>
      </c>
      <c r="G1647" s="6"/>
      <c r="H1647" s="6">
        <v>101</v>
      </c>
      <c r="I1647" s="6"/>
      <c r="J1647" s="6" t="s">
        <v>2871</v>
      </c>
      <c r="K1647" s="6">
        <v>1</v>
      </c>
      <c r="L1647" s="6"/>
      <c r="M1647" s="6" t="s">
        <v>925</v>
      </c>
      <c r="N1647" s="6"/>
      <c r="O1647" s="6">
        <v>1</v>
      </c>
      <c r="P1647" s="31">
        <v>5015018019</v>
      </c>
      <c r="Q1647" s="6"/>
      <c r="R1647" s="6">
        <v>0</v>
      </c>
      <c r="S1647" s="6"/>
      <c r="T1647" s="6" t="s">
        <v>4021</v>
      </c>
      <c r="U1647" s="6" t="s">
        <v>4021</v>
      </c>
      <c r="V1647" s="8">
        <v>26000000</v>
      </c>
    </row>
    <row r="1648" spans="1:23" ht="14.4" x14ac:dyDescent="0.25">
      <c r="A1648" s="6" t="s">
        <v>923</v>
      </c>
      <c r="B1648" s="6" t="s">
        <v>4021</v>
      </c>
      <c r="C1648" s="10">
        <v>480089801</v>
      </c>
      <c r="D1648" s="6"/>
      <c r="E1648" s="11">
        <v>0.69673611111111111</v>
      </c>
      <c r="F1648" s="31">
        <v>5121739999</v>
      </c>
      <c r="G1648" s="6"/>
      <c r="H1648" s="6">
        <v>101</v>
      </c>
      <c r="I1648" s="6"/>
      <c r="J1648" s="6" t="s">
        <v>2909</v>
      </c>
      <c r="K1648" s="6">
        <v>1</v>
      </c>
      <c r="L1648" s="6"/>
      <c r="M1648" s="6" t="s">
        <v>925</v>
      </c>
      <c r="N1648" s="6"/>
      <c r="O1648" s="6">
        <v>1</v>
      </c>
      <c r="P1648" s="31">
        <v>5015019014</v>
      </c>
      <c r="Q1648" s="6"/>
      <c r="R1648" s="6">
        <v>0</v>
      </c>
      <c r="S1648" s="6"/>
      <c r="T1648" s="6" t="s">
        <v>4021</v>
      </c>
      <c r="U1648" s="6" t="s">
        <v>4021</v>
      </c>
      <c r="V1648" s="8">
        <v>12000000</v>
      </c>
      <c r="W1648" s="36" t="s">
        <v>18009</v>
      </c>
    </row>
    <row r="1649" spans="1:23" ht="14.4" x14ac:dyDescent="0.25">
      <c r="A1649" s="6" t="s">
        <v>923</v>
      </c>
      <c r="B1649" s="6" t="s">
        <v>4021</v>
      </c>
      <c r="C1649" s="10">
        <v>480090284</v>
      </c>
      <c r="D1649" s="6"/>
      <c r="E1649" s="11">
        <v>0.63855324074074071</v>
      </c>
      <c r="F1649" s="31">
        <v>5121740003</v>
      </c>
      <c r="G1649" s="6"/>
      <c r="H1649" s="6">
        <v>101</v>
      </c>
      <c r="I1649" s="6"/>
      <c r="J1649" s="6" t="s">
        <v>3038</v>
      </c>
      <c r="K1649" s="6">
        <v>1</v>
      </c>
      <c r="L1649" s="6"/>
      <c r="M1649" s="6" t="s">
        <v>925</v>
      </c>
      <c r="N1649" s="6"/>
      <c r="O1649" s="6">
        <v>2</v>
      </c>
      <c r="P1649" s="31">
        <v>5015019014</v>
      </c>
      <c r="Q1649" s="6"/>
      <c r="R1649" s="6">
        <v>0</v>
      </c>
      <c r="S1649" s="6"/>
      <c r="T1649" s="6" t="s">
        <v>4021</v>
      </c>
      <c r="U1649" s="6" t="s">
        <v>4021</v>
      </c>
      <c r="V1649" s="8">
        <v>37973246</v>
      </c>
      <c r="W1649" s="36" t="s">
        <v>18009</v>
      </c>
    </row>
    <row r="1650" spans="1:23" ht="14.4" x14ac:dyDescent="0.25">
      <c r="A1650" s="6" t="s">
        <v>923</v>
      </c>
      <c r="B1650" s="6" t="s">
        <v>4021</v>
      </c>
      <c r="C1650" s="10">
        <v>480089817</v>
      </c>
      <c r="D1650" s="6"/>
      <c r="E1650" s="11">
        <v>0.6464699074074074</v>
      </c>
      <c r="F1650" s="31">
        <v>5121740004</v>
      </c>
      <c r="G1650" s="6"/>
      <c r="H1650" s="6">
        <v>101</v>
      </c>
      <c r="I1650" s="6"/>
      <c r="J1650" s="6" t="s">
        <v>2927</v>
      </c>
      <c r="K1650" s="6">
        <v>1</v>
      </c>
      <c r="L1650" s="6"/>
      <c r="M1650" s="6" t="s">
        <v>925</v>
      </c>
      <c r="N1650" s="6"/>
      <c r="O1650" s="6">
        <v>1</v>
      </c>
      <c r="P1650" s="31">
        <v>5015019014</v>
      </c>
      <c r="Q1650" s="6"/>
      <c r="R1650" s="6">
        <v>0</v>
      </c>
      <c r="S1650" s="6"/>
      <c r="T1650" s="6" t="s">
        <v>4021</v>
      </c>
      <c r="U1650" s="6" t="s">
        <v>4021</v>
      </c>
      <c r="V1650" s="8">
        <v>42958423</v>
      </c>
      <c r="W1650" s="36" t="s">
        <v>18009</v>
      </c>
    </row>
    <row r="1651" spans="1:23" ht="14.4" x14ac:dyDescent="0.25">
      <c r="A1651" s="6" t="s">
        <v>923</v>
      </c>
      <c r="B1651" s="6" t="s">
        <v>4021</v>
      </c>
      <c r="C1651" s="10">
        <v>480088613</v>
      </c>
      <c r="D1651" s="6"/>
      <c r="E1651" s="11">
        <v>0.63855324074074071</v>
      </c>
      <c r="F1651" s="31">
        <v>5121740003</v>
      </c>
      <c r="G1651" s="6"/>
      <c r="H1651" s="6">
        <v>101</v>
      </c>
      <c r="I1651" s="6"/>
      <c r="J1651" s="6" t="s">
        <v>2661</v>
      </c>
      <c r="K1651" s="6">
        <v>1</v>
      </c>
      <c r="L1651" s="6"/>
      <c r="M1651" s="6" t="s">
        <v>925</v>
      </c>
      <c r="N1651" s="6"/>
      <c r="O1651" s="6">
        <v>1</v>
      </c>
      <c r="P1651" s="31">
        <v>5015019014</v>
      </c>
      <c r="Q1651" s="6"/>
      <c r="R1651" s="6">
        <v>0</v>
      </c>
      <c r="S1651" s="6"/>
      <c r="T1651" s="6" t="s">
        <v>4021</v>
      </c>
      <c r="U1651" s="6" t="s">
        <v>4021</v>
      </c>
      <c r="V1651" s="8">
        <v>226504574</v>
      </c>
    </row>
    <row r="1652" spans="1:23" ht="14.4" x14ac:dyDescent="0.25">
      <c r="A1652" s="6" t="s">
        <v>923</v>
      </c>
      <c r="B1652" s="6" t="s">
        <v>4021</v>
      </c>
      <c r="C1652" s="10">
        <v>480090286</v>
      </c>
      <c r="D1652" s="6"/>
      <c r="E1652" s="11">
        <v>0.52298611111111104</v>
      </c>
      <c r="F1652" s="31">
        <v>5121739948</v>
      </c>
      <c r="G1652" s="6"/>
      <c r="H1652" s="6">
        <v>101</v>
      </c>
      <c r="I1652" s="6"/>
      <c r="J1652" s="6" t="s">
        <v>3043</v>
      </c>
      <c r="K1652" s="6">
        <v>1</v>
      </c>
      <c r="L1652" s="6"/>
      <c r="M1652" s="6" t="s">
        <v>925</v>
      </c>
      <c r="N1652" s="6"/>
      <c r="O1652" s="6">
        <v>1</v>
      </c>
      <c r="P1652" s="31">
        <v>5015019014</v>
      </c>
      <c r="Q1652" s="6"/>
      <c r="R1652" s="6">
        <v>0</v>
      </c>
      <c r="S1652" s="6"/>
      <c r="T1652" s="6" t="s">
        <v>4021</v>
      </c>
      <c r="U1652" s="6" t="s">
        <v>4021</v>
      </c>
      <c r="V1652" s="8">
        <v>51938280</v>
      </c>
    </row>
    <row r="1653" spans="1:23" ht="14.4" x14ac:dyDescent="0.25">
      <c r="A1653" s="6" t="s">
        <v>923</v>
      </c>
      <c r="B1653" s="6" t="s">
        <v>4021</v>
      </c>
      <c r="C1653" s="10">
        <v>480089945</v>
      </c>
      <c r="D1653" s="6"/>
      <c r="E1653" s="11">
        <v>0.69508101851851845</v>
      </c>
      <c r="F1653" s="31">
        <v>5121739998</v>
      </c>
      <c r="G1653" s="6"/>
      <c r="H1653" s="6">
        <v>101</v>
      </c>
      <c r="I1653" s="6"/>
      <c r="J1653" s="6" t="s">
        <v>2970</v>
      </c>
      <c r="K1653" s="6">
        <v>1</v>
      </c>
      <c r="L1653" s="6"/>
      <c r="M1653" s="6" t="s">
        <v>925</v>
      </c>
      <c r="N1653" s="6"/>
      <c r="O1653" s="6">
        <v>1</v>
      </c>
      <c r="P1653" s="31">
        <v>5015019014</v>
      </c>
      <c r="Q1653" s="6"/>
      <c r="R1653" s="6">
        <v>0</v>
      </c>
      <c r="S1653" s="6"/>
      <c r="T1653" s="6" t="s">
        <v>4021</v>
      </c>
      <c r="U1653" s="6" t="s">
        <v>4021</v>
      </c>
      <c r="V1653" s="8">
        <v>143912800</v>
      </c>
    </row>
    <row r="1654" spans="1:23" ht="14.4" x14ac:dyDescent="0.25">
      <c r="A1654" s="6" t="s">
        <v>923</v>
      </c>
      <c r="B1654" s="6" t="s">
        <v>4021</v>
      </c>
      <c r="C1654" s="10">
        <v>480089935</v>
      </c>
      <c r="D1654" s="6"/>
      <c r="E1654" s="11">
        <v>0.71659722222222222</v>
      </c>
      <c r="F1654" s="31">
        <v>5121740031</v>
      </c>
      <c r="G1654" s="6"/>
      <c r="H1654" s="6">
        <v>101</v>
      </c>
      <c r="I1654" s="6"/>
      <c r="J1654" s="6" t="s">
        <v>2952</v>
      </c>
      <c r="K1654" s="6">
        <v>1</v>
      </c>
      <c r="L1654" s="6"/>
      <c r="M1654" s="6" t="s">
        <v>925</v>
      </c>
      <c r="N1654" s="6"/>
      <c r="O1654" s="6">
        <v>1</v>
      </c>
      <c r="P1654" s="31">
        <v>5015019014</v>
      </c>
      <c r="Q1654" s="6"/>
      <c r="R1654" s="6">
        <v>0</v>
      </c>
      <c r="S1654" s="6"/>
      <c r="T1654" s="6" t="s">
        <v>4021</v>
      </c>
      <c r="U1654" s="6" t="s">
        <v>4021</v>
      </c>
      <c r="V1654" s="8">
        <v>36075000</v>
      </c>
      <c r="W1654" s="36" t="s">
        <v>18009</v>
      </c>
    </row>
    <row r="1655" spans="1:23" ht="14.4" x14ac:dyDescent="0.25">
      <c r="A1655" s="6" t="s">
        <v>923</v>
      </c>
      <c r="B1655" s="6" t="s">
        <v>4021</v>
      </c>
      <c r="C1655" s="10">
        <v>480090330</v>
      </c>
      <c r="D1655" s="6"/>
      <c r="E1655" s="11">
        <v>0.64916666666666667</v>
      </c>
      <c r="F1655" s="31">
        <v>5121740009</v>
      </c>
      <c r="G1655" s="6"/>
      <c r="H1655" s="6">
        <v>101</v>
      </c>
      <c r="I1655" s="6"/>
      <c r="J1655" s="6" t="s">
        <v>1870</v>
      </c>
      <c r="K1655" s="6">
        <v>1</v>
      </c>
      <c r="L1655" s="6"/>
      <c r="M1655" s="6" t="s">
        <v>925</v>
      </c>
      <c r="N1655" s="6"/>
      <c r="O1655" s="6">
        <v>1</v>
      </c>
      <c r="P1655" s="31">
        <v>5015019014</v>
      </c>
      <c r="Q1655" s="6"/>
      <c r="R1655" s="6">
        <v>0</v>
      </c>
      <c r="S1655" s="6"/>
      <c r="T1655" s="6" t="s">
        <v>4021</v>
      </c>
      <c r="U1655" s="6" t="s">
        <v>4021</v>
      </c>
      <c r="V1655" s="8">
        <v>28554100</v>
      </c>
    </row>
    <row r="1656" spans="1:23" ht="14.4" x14ac:dyDescent="0.25">
      <c r="A1656" s="6" t="s">
        <v>923</v>
      </c>
      <c r="B1656" s="6" t="s">
        <v>4021</v>
      </c>
      <c r="C1656" s="10">
        <v>480089583</v>
      </c>
      <c r="D1656" s="6"/>
      <c r="E1656" s="11">
        <v>0.6334953703703704</v>
      </c>
      <c r="F1656" s="31">
        <v>5121740002</v>
      </c>
      <c r="G1656" s="6"/>
      <c r="H1656" s="6">
        <v>101</v>
      </c>
      <c r="I1656" s="6"/>
      <c r="J1656" s="6" t="s">
        <v>2884</v>
      </c>
      <c r="K1656" s="6">
        <v>1</v>
      </c>
      <c r="L1656" s="6"/>
      <c r="M1656" s="6" t="s">
        <v>925</v>
      </c>
      <c r="N1656" s="6"/>
      <c r="O1656" s="6">
        <v>1</v>
      </c>
      <c r="P1656" s="31">
        <v>5015019014</v>
      </c>
      <c r="Q1656" s="6"/>
      <c r="R1656" s="6">
        <v>0</v>
      </c>
      <c r="S1656" s="6"/>
      <c r="T1656" s="6" t="s">
        <v>4021</v>
      </c>
      <c r="U1656" s="6" t="s">
        <v>4021</v>
      </c>
      <c r="V1656" s="8">
        <v>345819596</v>
      </c>
    </row>
    <row r="1657" spans="1:23" ht="14.4" x14ac:dyDescent="0.25">
      <c r="A1657" s="6" t="s">
        <v>923</v>
      </c>
      <c r="B1657" s="6" t="s">
        <v>4021</v>
      </c>
      <c r="C1657" s="10">
        <v>480089583</v>
      </c>
      <c r="D1657" s="6"/>
      <c r="E1657" s="11">
        <v>0.62734953703703711</v>
      </c>
      <c r="F1657" s="31">
        <v>5121740000</v>
      </c>
      <c r="G1657" s="6"/>
      <c r="H1657" s="6">
        <v>101</v>
      </c>
      <c r="I1657" s="6"/>
      <c r="J1657" s="6" t="s">
        <v>2884</v>
      </c>
      <c r="K1657" s="6">
        <v>1</v>
      </c>
      <c r="L1657" s="6"/>
      <c r="M1657" s="6" t="s">
        <v>925</v>
      </c>
      <c r="N1657" s="6"/>
      <c r="O1657" s="6">
        <v>1</v>
      </c>
      <c r="P1657" s="31">
        <v>5015019014</v>
      </c>
      <c r="Q1657" s="6"/>
      <c r="R1657" s="6">
        <v>0</v>
      </c>
      <c r="S1657" s="6"/>
      <c r="T1657" s="6" t="s">
        <v>4021</v>
      </c>
      <c r="U1657" s="6" t="s">
        <v>4021</v>
      </c>
      <c r="V1657" s="8">
        <v>367757028</v>
      </c>
    </row>
    <row r="1658" spans="1:23" ht="14.4" x14ac:dyDescent="0.25">
      <c r="A1658" s="6" t="s">
        <v>923</v>
      </c>
      <c r="B1658" s="6" t="s">
        <v>4021</v>
      </c>
      <c r="C1658" s="10">
        <v>480090322</v>
      </c>
      <c r="D1658" s="6"/>
      <c r="E1658" s="11">
        <v>0.51864583333333336</v>
      </c>
      <c r="F1658" s="31">
        <v>5121739947</v>
      </c>
      <c r="G1658" s="6"/>
      <c r="H1658" s="6">
        <v>101</v>
      </c>
      <c r="I1658" s="6"/>
      <c r="J1658" s="6" t="s">
        <v>3044</v>
      </c>
      <c r="K1658" s="6">
        <v>1</v>
      </c>
      <c r="L1658" s="6"/>
      <c r="M1658" s="6" t="s">
        <v>925</v>
      </c>
      <c r="N1658" s="6"/>
      <c r="O1658" s="6">
        <v>1</v>
      </c>
      <c r="P1658" s="31">
        <v>5015019014</v>
      </c>
      <c r="Q1658" s="6"/>
      <c r="R1658" s="6">
        <v>0</v>
      </c>
      <c r="S1658" s="6"/>
      <c r="T1658" s="6" t="s">
        <v>4021</v>
      </c>
      <c r="U1658" s="6" t="s">
        <v>4021</v>
      </c>
      <c r="V1658" s="8">
        <v>247399540</v>
      </c>
    </row>
    <row r="1659" spans="1:23" ht="14.4" x14ac:dyDescent="0.25">
      <c r="A1659" s="6" t="s">
        <v>923</v>
      </c>
      <c r="B1659" s="6" t="s">
        <v>4021</v>
      </c>
      <c r="C1659" s="10">
        <v>480090464</v>
      </c>
      <c r="D1659" s="6"/>
      <c r="E1659" s="11">
        <v>0.46718750000000003</v>
      </c>
      <c r="F1659" s="31">
        <v>5121739943</v>
      </c>
      <c r="G1659" s="6"/>
      <c r="H1659" s="6">
        <v>101</v>
      </c>
      <c r="I1659" s="6" t="s">
        <v>2941</v>
      </c>
      <c r="J1659" s="6" t="s">
        <v>2942</v>
      </c>
      <c r="K1659" s="8">
        <v>2875</v>
      </c>
      <c r="L1659" s="6" t="s">
        <v>938</v>
      </c>
      <c r="M1659" s="6" t="s">
        <v>939</v>
      </c>
      <c r="N1659" s="8">
        <v>2875</v>
      </c>
      <c r="O1659" s="6">
        <v>1</v>
      </c>
      <c r="P1659" s="31">
        <v>5015095036</v>
      </c>
      <c r="Q1659" s="6"/>
      <c r="R1659" s="6">
        <v>0</v>
      </c>
      <c r="S1659" s="6"/>
      <c r="T1659" s="6" t="s">
        <v>4021</v>
      </c>
      <c r="U1659" s="6" t="s">
        <v>4021</v>
      </c>
      <c r="V1659" s="8">
        <v>66125000</v>
      </c>
    </row>
    <row r="1660" spans="1:23" ht="14.4" x14ac:dyDescent="0.25">
      <c r="A1660" s="6" t="s">
        <v>923</v>
      </c>
      <c r="B1660" s="6" t="s">
        <v>4022</v>
      </c>
      <c r="C1660" s="10">
        <v>480089563</v>
      </c>
      <c r="D1660" s="6"/>
      <c r="E1660" s="11">
        <v>0.79864583333333339</v>
      </c>
      <c r="F1660" s="31">
        <v>5121740133</v>
      </c>
      <c r="G1660" s="6"/>
      <c r="H1660" s="6">
        <v>101</v>
      </c>
      <c r="I1660" s="6"/>
      <c r="J1660" s="6" t="s">
        <v>2880</v>
      </c>
      <c r="K1660" s="6">
        <v>1</v>
      </c>
      <c r="L1660" s="6"/>
      <c r="M1660" s="6" t="s">
        <v>925</v>
      </c>
      <c r="N1660" s="6"/>
      <c r="O1660" s="6">
        <v>1</v>
      </c>
      <c r="P1660" s="31">
        <v>5015018019</v>
      </c>
      <c r="Q1660" s="6"/>
      <c r="R1660" s="6">
        <v>0</v>
      </c>
      <c r="S1660" s="6"/>
      <c r="T1660" s="6" t="s">
        <v>4022</v>
      </c>
      <c r="U1660" s="6" t="s">
        <v>4022</v>
      </c>
      <c r="V1660" s="8">
        <v>15590132</v>
      </c>
    </row>
    <row r="1661" spans="1:23" ht="14.4" x14ac:dyDescent="0.25">
      <c r="A1661" s="6" t="s">
        <v>923</v>
      </c>
      <c r="B1661" s="6" t="s">
        <v>4022</v>
      </c>
      <c r="C1661" s="10">
        <v>480089563</v>
      </c>
      <c r="D1661" s="6"/>
      <c r="E1661" s="11">
        <v>0.79864583333333339</v>
      </c>
      <c r="F1661" s="31">
        <v>5121740133</v>
      </c>
      <c r="G1661" s="6"/>
      <c r="H1661" s="6">
        <v>101</v>
      </c>
      <c r="I1661" s="6"/>
      <c r="J1661" s="6" t="s">
        <v>2880</v>
      </c>
      <c r="K1661" s="6">
        <v>1</v>
      </c>
      <c r="L1661" s="6"/>
      <c r="M1661" s="6" t="s">
        <v>925</v>
      </c>
      <c r="N1661" s="6"/>
      <c r="O1661" s="6">
        <v>8</v>
      </c>
      <c r="P1661" s="31">
        <v>5015018019</v>
      </c>
      <c r="Q1661" s="6"/>
      <c r="R1661" s="6">
        <v>0</v>
      </c>
      <c r="S1661" s="6"/>
      <c r="T1661" s="6" t="s">
        <v>4022</v>
      </c>
      <c r="U1661" s="6" t="s">
        <v>4022</v>
      </c>
      <c r="V1661" s="8">
        <v>387059</v>
      </c>
    </row>
    <row r="1662" spans="1:23" ht="14.4" x14ac:dyDescent="0.25">
      <c r="A1662" s="6" t="s">
        <v>923</v>
      </c>
      <c r="B1662" s="6" t="s">
        <v>4022</v>
      </c>
      <c r="C1662" s="10">
        <v>480089563</v>
      </c>
      <c r="D1662" s="6"/>
      <c r="E1662" s="11">
        <v>0.79864583333333339</v>
      </c>
      <c r="F1662" s="31">
        <v>5121740133</v>
      </c>
      <c r="G1662" s="6"/>
      <c r="H1662" s="6">
        <v>101</v>
      </c>
      <c r="I1662" s="6"/>
      <c r="J1662" s="6" t="s">
        <v>2880</v>
      </c>
      <c r="K1662" s="6">
        <v>1</v>
      </c>
      <c r="L1662" s="6"/>
      <c r="M1662" s="6" t="s">
        <v>925</v>
      </c>
      <c r="N1662" s="6"/>
      <c r="O1662" s="6">
        <v>9</v>
      </c>
      <c r="P1662" s="31">
        <v>5015018019</v>
      </c>
      <c r="Q1662" s="6"/>
      <c r="R1662" s="6">
        <v>0</v>
      </c>
      <c r="S1662" s="6"/>
      <c r="T1662" s="6" t="s">
        <v>4022</v>
      </c>
      <c r="U1662" s="6" t="s">
        <v>4022</v>
      </c>
      <c r="V1662" s="8">
        <v>149726</v>
      </c>
    </row>
    <row r="1663" spans="1:23" ht="14.4" x14ac:dyDescent="0.25">
      <c r="A1663" s="6" t="s">
        <v>923</v>
      </c>
      <c r="B1663" s="6" t="s">
        <v>4022</v>
      </c>
      <c r="C1663" s="10">
        <v>480089563</v>
      </c>
      <c r="D1663" s="6"/>
      <c r="E1663" s="11">
        <v>0.79864583333333339</v>
      </c>
      <c r="F1663" s="31">
        <v>5121740133</v>
      </c>
      <c r="G1663" s="6"/>
      <c r="H1663" s="6">
        <v>101</v>
      </c>
      <c r="I1663" s="6"/>
      <c r="J1663" s="6" t="s">
        <v>2880</v>
      </c>
      <c r="K1663" s="6">
        <v>1</v>
      </c>
      <c r="L1663" s="6"/>
      <c r="M1663" s="6" t="s">
        <v>925</v>
      </c>
      <c r="N1663" s="6"/>
      <c r="O1663" s="6">
        <v>7</v>
      </c>
      <c r="P1663" s="31">
        <v>5015018019</v>
      </c>
      <c r="Q1663" s="6"/>
      <c r="R1663" s="6">
        <v>0</v>
      </c>
      <c r="S1663" s="6"/>
      <c r="T1663" s="6" t="s">
        <v>4022</v>
      </c>
      <c r="U1663" s="6" t="s">
        <v>4022</v>
      </c>
      <c r="V1663" s="8">
        <v>118545</v>
      </c>
    </row>
    <row r="1664" spans="1:23" ht="14.4" x14ac:dyDescent="0.25">
      <c r="A1664" s="6" t="s">
        <v>923</v>
      </c>
      <c r="B1664" s="6" t="s">
        <v>4022</v>
      </c>
      <c r="C1664" s="10">
        <v>480089563</v>
      </c>
      <c r="D1664" s="6"/>
      <c r="E1664" s="11">
        <v>0.79864583333333339</v>
      </c>
      <c r="F1664" s="31">
        <v>5121740133</v>
      </c>
      <c r="G1664" s="6"/>
      <c r="H1664" s="6">
        <v>101</v>
      </c>
      <c r="I1664" s="6"/>
      <c r="J1664" s="6" t="s">
        <v>2880</v>
      </c>
      <c r="K1664" s="6">
        <v>1</v>
      </c>
      <c r="L1664" s="6"/>
      <c r="M1664" s="6" t="s">
        <v>925</v>
      </c>
      <c r="N1664" s="6"/>
      <c r="O1664" s="6">
        <v>6</v>
      </c>
      <c r="P1664" s="31">
        <v>5015018019</v>
      </c>
      <c r="Q1664" s="6"/>
      <c r="R1664" s="6">
        <v>0</v>
      </c>
      <c r="S1664" s="6"/>
      <c r="T1664" s="6" t="s">
        <v>4022</v>
      </c>
      <c r="U1664" s="6" t="s">
        <v>4022</v>
      </c>
      <c r="V1664" s="8">
        <v>194298</v>
      </c>
    </row>
    <row r="1665" spans="1:23" ht="14.4" x14ac:dyDescent="0.25">
      <c r="A1665" s="6" t="s">
        <v>923</v>
      </c>
      <c r="B1665" s="6" t="s">
        <v>4022</v>
      </c>
      <c r="C1665" s="10">
        <v>480089563</v>
      </c>
      <c r="D1665" s="6"/>
      <c r="E1665" s="11">
        <v>0.79864583333333339</v>
      </c>
      <c r="F1665" s="31">
        <v>5121740133</v>
      </c>
      <c r="G1665" s="6"/>
      <c r="H1665" s="6">
        <v>101</v>
      </c>
      <c r="I1665" s="6"/>
      <c r="J1665" s="6" t="s">
        <v>2880</v>
      </c>
      <c r="K1665" s="6">
        <v>1</v>
      </c>
      <c r="L1665" s="6"/>
      <c r="M1665" s="6" t="s">
        <v>925</v>
      </c>
      <c r="N1665" s="6"/>
      <c r="O1665" s="6">
        <v>5</v>
      </c>
      <c r="P1665" s="31">
        <v>5015018019</v>
      </c>
      <c r="Q1665" s="6"/>
      <c r="R1665" s="6">
        <v>0</v>
      </c>
      <c r="S1665" s="6"/>
      <c r="T1665" s="6" t="s">
        <v>4022</v>
      </c>
      <c r="U1665" s="6" t="s">
        <v>4022</v>
      </c>
      <c r="V1665" s="8">
        <v>297121</v>
      </c>
    </row>
    <row r="1666" spans="1:23" ht="14.4" x14ac:dyDescent="0.25">
      <c r="A1666" s="6" t="s">
        <v>923</v>
      </c>
      <c r="B1666" s="6" t="s">
        <v>4022</v>
      </c>
      <c r="C1666" s="10">
        <v>480089563</v>
      </c>
      <c r="D1666" s="6"/>
      <c r="E1666" s="11">
        <v>0.79864583333333339</v>
      </c>
      <c r="F1666" s="31">
        <v>5121740133</v>
      </c>
      <c r="G1666" s="6"/>
      <c r="H1666" s="6">
        <v>101</v>
      </c>
      <c r="I1666" s="6"/>
      <c r="J1666" s="6" t="s">
        <v>2880</v>
      </c>
      <c r="K1666" s="6">
        <v>1</v>
      </c>
      <c r="L1666" s="6"/>
      <c r="M1666" s="6" t="s">
        <v>925</v>
      </c>
      <c r="N1666" s="6"/>
      <c r="O1666" s="6">
        <v>2</v>
      </c>
      <c r="P1666" s="31">
        <v>5015018019</v>
      </c>
      <c r="Q1666" s="6"/>
      <c r="R1666" s="6">
        <v>0</v>
      </c>
      <c r="S1666" s="6"/>
      <c r="T1666" s="6" t="s">
        <v>4022</v>
      </c>
      <c r="U1666" s="6" t="s">
        <v>4022</v>
      </c>
      <c r="V1666" s="8">
        <v>479328</v>
      </c>
    </row>
    <row r="1667" spans="1:23" ht="14.4" x14ac:dyDescent="0.25">
      <c r="A1667" s="6" t="s">
        <v>923</v>
      </c>
      <c r="B1667" s="6" t="s">
        <v>4022</v>
      </c>
      <c r="C1667" s="10">
        <v>480089563</v>
      </c>
      <c r="D1667" s="6"/>
      <c r="E1667" s="11">
        <v>0.79864583333333339</v>
      </c>
      <c r="F1667" s="31">
        <v>5121740133</v>
      </c>
      <c r="G1667" s="6"/>
      <c r="H1667" s="6">
        <v>101</v>
      </c>
      <c r="I1667" s="6"/>
      <c r="J1667" s="6" t="s">
        <v>2880</v>
      </c>
      <c r="K1667" s="6">
        <v>1</v>
      </c>
      <c r="L1667" s="6"/>
      <c r="M1667" s="6" t="s">
        <v>925</v>
      </c>
      <c r="N1667" s="6"/>
      <c r="O1667" s="6">
        <v>3</v>
      </c>
      <c r="P1667" s="31">
        <v>5015018019</v>
      </c>
      <c r="Q1667" s="6"/>
      <c r="R1667" s="6">
        <v>0</v>
      </c>
      <c r="S1667" s="6"/>
      <c r="T1667" s="6" t="s">
        <v>4022</v>
      </c>
      <c r="U1667" s="6" t="s">
        <v>4022</v>
      </c>
      <c r="V1667" s="8">
        <v>9769</v>
      </c>
    </row>
    <row r="1668" spans="1:23" ht="14.4" x14ac:dyDescent="0.25">
      <c r="A1668" s="6" t="s">
        <v>923</v>
      </c>
      <c r="B1668" s="6" t="s">
        <v>4022</v>
      </c>
      <c r="C1668" s="10">
        <v>480089563</v>
      </c>
      <c r="D1668" s="6"/>
      <c r="E1668" s="11">
        <v>0.79864583333333339</v>
      </c>
      <c r="F1668" s="31">
        <v>5121740133</v>
      </c>
      <c r="G1668" s="6"/>
      <c r="H1668" s="6">
        <v>101</v>
      </c>
      <c r="I1668" s="6"/>
      <c r="J1668" s="6" t="s">
        <v>2880</v>
      </c>
      <c r="K1668" s="6">
        <v>1</v>
      </c>
      <c r="L1668" s="6"/>
      <c r="M1668" s="6" t="s">
        <v>925</v>
      </c>
      <c r="N1668" s="6"/>
      <c r="O1668" s="6">
        <v>10</v>
      </c>
      <c r="P1668" s="31">
        <v>5015018019</v>
      </c>
      <c r="Q1668" s="6"/>
      <c r="R1668" s="6">
        <v>0</v>
      </c>
      <c r="S1668" s="6"/>
      <c r="T1668" s="6" t="s">
        <v>4022</v>
      </c>
      <c r="U1668" s="6" t="s">
        <v>4022</v>
      </c>
      <c r="V1668" s="8">
        <v>333412</v>
      </c>
    </row>
    <row r="1669" spans="1:23" ht="14.4" x14ac:dyDescent="0.25">
      <c r="A1669" s="6" t="s">
        <v>923</v>
      </c>
      <c r="B1669" s="6" t="s">
        <v>4022</v>
      </c>
      <c r="C1669" s="10">
        <v>480089563</v>
      </c>
      <c r="D1669" s="6"/>
      <c r="E1669" s="11">
        <v>0.79864583333333339</v>
      </c>
      <c r="F1669" s="31">
        <v>5121740133</v>
      </c>
      <c r="G1669" s="6"/>
      <c r="H1669" s="6">
        <v>101</v>
      </c>
      <c r="I1669" s="6"/>
      <c r="J1669" s="6" t="s">
        <v>2880</v>
      </c>
      <c r="K1669" s="6">
        <v>1</v>
      </c>
      <c r="L1669" s="6"/>
      <c r="M1669" s="6" t="s">
        <v>925</v>
      </c>
      <c r="N1669" s="6"/>
      <c r="O1669" s="6">
        <v>4</v>
      </c>
      <c r="P1669" s="31">
        <v>5015018019</v>
      </c>
      <c r="Q1669" s="6"/>
      <c r="R1669" s="6">
        <v>0</v>
      </c>
      <c r="S1669" s="6"/>
      <c r="T1669" s="6" t="s">
        <v>4022</v>
      </c>
      <c r="U1669" s="6" t="s">
        <v>4022</v>
      </c>
      <c r="V1669" s="8">
        <v>27884</v>
      </c>
    </row>
    <row r="1670" spans="1:23" ht="14.4" x14ac:dyDescent="0.25">
      <c r="A1670" s="6" t="s">
        <v>923</v>
      </c>
      <c r="B1670" s="6" t="s">
        <v>4022</v>
      </c>
      <c r="C1670" s="10">
        <v>480086415</v>
      </c>
      <c r="D1670" s="6"/>
      <c r="E1670" s="11">
        <v>0.6804513888888889</v>
      </c>
      <c r="F1670" s="31">
        <v>5121740078</v>
      </c>
      <c r="G1670" s="6"/>
      <c r="H1670" s="6">
        <v>101</v>
      </c>
      <c r="I1670" s="6"/>
      <c r="J1670" s="6" t="s">
        <v>2008</v>
      </c>
      <c r="K1670" s="6">
        <v>1</v>
      </c>
      <c r="L1670" s="6"/>
      <c r="M1670" s="6" t="s">
        <v>925</v>
      </c>
      <c r="N1670" s="6"/>
      <c r="O1670" s="6">
        <v>1</v>
      </c>
      <c r="P1670" s="31">
        <v>5015018019</v>
      </c>
      <c r="Q1670" s="6"/>
      <c r="R1670" s="6">
        <v>0</v>
      </c>
      <c r="S1670" s="6"/>
      <c r="T1670" s="6" t="s">
        <v>4022</v>
      </c>
      <c r="U1670" s="6" t="s">
        <v>4022</v>
      </c>
      <c r="V1670" s="8">
        <v>73080000</v>
      </c>
    </row>
    <row r="1671" spans="1:23" ht="14.4" x14ac:dyDescent="0.25">
      <c r="A1671" s="6" t="s">
        <v>923</v>
      </c>
      <c r="B1671" s="6" t="s">
        <v>4022</v>
      </c>
      <c r="C1671" s="10">
        <v>480089806</v>
      </c>
      <c r="D1671" s="6"/>
      <c r="E1671" s="11">
        <v>0.68549768518518517</v>
      </c>
      <c r="F1671" s="31">
        <v>5121740102</v>
      </c>
      <c r="G1671" s="6"/>
      <c r="H1671" s="6">
        <v>101</v>
      </c>
      <c r="I1671" s="6"/>
      <c r="J1671" s="6" t="s">
        <v>2915</v>
      </c>
      <c r="K1671" s="6">
        <v>1</v>
      </c>
      <c r="L1671" s="6"/>
      <c r="M1671" s="6" t="s">
        <v>925</v>
      </c>
      <c r="N1671" s="6"/>
      <c r="O1671" s="6">
        <v>1</v>
      </c>
      <c r="P1671" s="31">
        <v>5015018019</v>
      </c>
      <c r="Q1671" s="6"/>
      <c r="R1671" s="6">
        <v>0</v>
      </c>
      <c r="S1671" s="6"/>
      <c r="T1671" s="6" t="s">
        <v>4022</v>
      </c>
      <c r="U1671" s="6" t="s">
        <v>4022</v>
      </c>
      <c r="V1671" s="8">
        <v>59473250</v>
      </c>
    </row>
    <row r="1672" spans="1:23" ht="14.4" x14ac:dyDescent="0.25">
      <c r="A1672" s="6" t="s">
        <v>923</v>
      </c>
      <c r="B1672" s="6" t="s">
        <v>4022</v>
      </c>
      <c r="C1672" s="10">
        <v>480088915</v>
      </c>
      <c r="D1672" s="6"/>
      <c r="E1672" s="11">
        <v>0.67910879629629628</v>
      </c>
      <c r="F1672" s="31">
        <v>5121740074</v>
      </c>
      <c r="G1672" s="6"/>
      <c r="H1672" s="6">
        <v>101</v>
      </c>
      <c r="I1672" s="6"/>
      <c r="J1672" s="6" t="s">
        <v>2711</v>
      </c>
      <c r="K1672" s="6">
        <v>1</v>
      </c>
      <c r="L1672" s="6"/>
      <c r="M1672" s="6" t="s">
        <v>925</v>
      </c>
      <c r="N1672" s="6"/>
      <c r="O1672" s="6">
        <v>1</v>
      </c>
      <c r="P1672" s="31">
        <v>5015018019</v>
      </c>
      <c r="Q1672" s="6"/>
      <c r="R1672" s="6">
        <v>0</v>
      </c>
      <c r="S1672" s="6"/>
      <c r="T1672" s="6" t="s">
        <v>4022</v>
      </c>
      <c r="U1672" s="6" t="s">
        <v>4022</v>
      </c>
      <c r="V1672" s="8">
        <v>346500000</v>
      </c>
    </row>
    <row r="1673" spans="1:23" ht="14.4" x14ac:dyDescent="0.25">
      <c r="A1673" s="6" t="s">
        <v>923</v>
      </c>
      <c r="B1673" s="6" t="s">
        <v>4022</v>
      </c>
      <c r="C1673" s="10">
        <v>480089278</v>
      </c>
      <c r="D1673" s="6"/>
      <c r="E1673" s="11">
        <v>0.68376157407407412</v>
      </c>
      <c r="F1673" s="31">
        <v>5121740100</v>
      </c>
      <c r="G1673" s="6"/>
      <c r="H1673" s="6">
        <v>101</v>
      </c>
      <c r="I1673" s="6"/>
      <c r="J1673" s="6" t="s">
        <v>2790</v>
      </c>
      <c r="K1673" s="6">
        <v>1</v>
      </c>
      <c r="L1673" s="6"/>
      <c r="M1673" s="6" t="s">
        <v>925</v>
      </c>
      <c r="N1673" s="6"/>
      <c r="O1673" s="6">
        <v>1</v>
      </c>
      <c r="P1673" s="31">
        <v>5015018019</v>
      </c>
      <c r="Q1673" s="6"/>
      <c r="R1673" s="6">
        <v>0</v>
      </c>
      <c r="S1673" s="6"/>
      <c r="T1673" s="6" t="s">
        <v>4022</v>
      </c>
      <c r="U1673" s="6" t="s">
        <v>4022</v>
      </c>
      <c r="V1673" s="8">
        <v>49146500</v>
      </c>
      <c r="W1673" s="36" t="s">
        <v>18009</v>
      </c>
    </row>
    <row r="1674" spans="1:23" ht="14.4" x14ac:dyDescent="0.25">
      <c r="A1674" s="6" t="s">
        <v>923</v>
      </c>
      <c r="B1674" s="6" t="s">
        <v>4022</v>
      </c>
      <c r="C1674" s="10">
        <v>480089277</v>
      </c>
      <c r="D1674" s="6"/>
      <c r="E1674" s="11">
        <v>0.68309027777777775</v>
      </c>
      <c r="F1674" s="31">
        <v>5121740079</v>
      </c>
      <c r="G1674" s="6"/>
      <c r="H1674" s="6">
        <v>101</v>
      </c>
      <c r="I1674" s="6"/>
      <c r="J1674" s="6" t="s">
        <v>2789</v>
      </c>
      <c r="K1674" s="6">
        <v>1</v>
      </c>
      <c r="L1674" s="6"/>
      <c r="M1674" s="6" t="s">
        <v>925</v>
      </c>
      <c r="N1674" s="6"/>
      <c r="O1674" s="6">
        <v>1</v>
      </c>
      <c r="P1674" s="31">
        <v>5015018019</v>
      </c>
      <c r="Q1674" s="6"/>
      <c r="R1674" s="6">
        <v>0</v>
      </c>
      <c r="S1674" s="6"/>
      <c r="T1674" s="6" t="s">
        <v>4022</v>
      </c>
      <c r="U1674" s="6" t="s">
        <v>4022</v>
      </c>
      <c r="V1674" s="8">
        <v>24886100</v>
      </c>
    </row>
    <row r="1675" spans="1:23" ht="14.4" x14ac:dyDescent="0.25">
      <c r="A1675" s="6" t="s">
        <v>923</v>
      </c>
      <c r="B1675" s="6" t="s">
        <v>4022</v>
      </c>
      <c r="C1675" s="10">
        <v>480089306</v>
      </c>
      <c r="D1675" s="6"/>
      <c r="E1675" s="11">
        <v>0.78984953703703698</v>
      </c>
      <c r="F1675" s="31">
        <v>5121740130</v>
      </c>
      <c r="G1675" s="6"/>
      <c r="H1675" s="6">
        <v>101</v>
      </c>
      <c r="I1675" s="6"/>
      <c r="J1675" s="6" t="s">
        <v>2805</v>
      </c>
      <c r="K1675" s="6">
        <v>1</v>
      </c>
      <c r="L1675" s="6"/>
      <c r="M1675" s="6" t="s">
        <v>925</v>
      </c>
      <c r="N1675" s="6"/>
      <c r="O1675" s="6">
        <v>1</v>
      </c>
      <c r="P1675" s="31">
        <v>5015018019</v>
      </c>
      <c r="Q1675" s="6"/>
      <c r="R1675" s="6">
        <v>0</v>
      </c>
      <c r="S1675" s="6"/>
      <c r="T1675" s="6" t="s">
        <v>4022</v>
      </c>
      <c r="U1675" s="6" t="s">
        <v>4022</v>
      </c>
      <c r="V1675" s="8">
        <v>865214177</v>
      </c>
    </row>
    <row r="1676" spans="1:23" ht="14.4" x14ac:dyDescent="0.25">
      <c r="A1676" s="6" t="s">
        <v>923</v>
      </c>
      <c r="B1676" s="6" t="s">
        <v>4022</v>
      </c>
      <c r="C1676" s="10">
        <v>480089306</v>
      </c>
      <c r="D1676" s="6"/>
      <c r="E1676" s="11">
        <v>0.78984953703703698</v>
      </c>
      <c r="F1676" s="31">
        <v>5121740130</v>
      </c>
      <c r="G1676" s="6"/>
      <c r="H1676" s="6">
        <v>101</v>
      </c>
      <c r="I1676" s="6"/>
      <c r="J1676" s="6" t="s">
        <v>2810</v>
      </c>
      <c r="K1676" s="6">
        <v>1</v>
      </c>
      <c r="L1676" s="6"/>
      <c r="M1676" s="6" t="s">
        <v>925</v>
      </c>
      <c r="N1676" s="6"/>
      <c r="O1676" s="6">
        <v>6</v>
      </c>
      <c r="P1676" s="31">
        <v>5015018019</v>
      </c>
      <c r="Q1676" s="6"/>
      <c r="R1676" s="6">
        <v>0</v>
      </c>
      <c r="S1676" s="6"/>
      <c r="T1676" s="6" t="s">
        <v>4022</v>
      </c>
      <c r="U1676" s="6" t="s">
        <v>4022</v>
      </c>
      <c r="V1676" s="8">
        <v>10783049</v>
      </c>
    </row>
    <row r="1677" spans="1:23" ht="14.4" x14ac:dyDescent="0.25">
      <c r="A1677" s="6" t="s">
        <v>923</v>
      </c>
      <c r="B1677" s="6" t="s">
        <v>4022</v>
      </c>
      <c r="C1677" s="10">
        <v>480089306</v>
      </c>
      <c r="D1677" s="6"/>
      <c r="E1677" s="11">
        <v>0.78984953703703698</v>
      </c>
      <c r="F1677" s="31">
        <v>5121740130</v>
      </c>
      <c r="G1677" s="6"/>
      <c r="H1677" s="6">
        <v>101</v>
      </c>
      <c r="I1677" s="6"/>
      <c r="J1677" s="6" t="s">
        <v>2811</v>
      </c>
      <c r="K1677" s="6">
        <v>1</v>
      </c>
      <c r="L1677" s="6"/>
      <c r="M1677" s="6" t="s">
        <v>925</v>
      </c>
      <c r="N1677" s="6"/>
      <c r="O1677" s="6">
        <v>7</v>
      </c>
      <c r="P1677" s="31">
        <v>5015018019</v>
      </c>
      <c r="Q1677" s="6"/>
      <c r="R1677" s="6">
        <v>0</v>
      </c>
      <c r="S1677" s="6"/>
      <c r="T1677" s="6" t="s">
        <v>4022</v>
      </c>
      <c r="U1677" s="6" t="s">
        <v>4022</v>
      </c>
      <c r="V1677" s="8">
        <v>6578945</v>
      </c>
    </row>
    <row r="1678" spans="1:23" ht="14.4" x14ac:dyDescent="0.25">
      <c r="A1678" s="6" t="s">
        <v>923</v>
      </c>
      <c r="B1678" s="6" t="s">
        <v>4022</v>
      </c>
      <c r="C1678" s="10">
        <v>480089306</v>
      </c>
      <c r="D1678" s="6"/>
      <c r="E1678" s="11">
        <v>0.78984953703703698</v>
      </c>
      <c r="F1678" s="31">
        <v>5121740130</v>
      </c>
      <c r="G1678" s="6"/>
      <c r="H1678" s="6">
        <v>101</v>
      </c>
      <c r="I1678" s="6"/>
      <c r="J1678" s="6" t="s">
        <v>2808</v>
      </c>
      <c r="K1678" s="6">
        <v>1</v>
      </c>
      <c r="L1678" s="6"/>
      <c r="M1678" s="6" t="s">
        <v>925</v>
      </c>
      <c r="N1678" s="6"/>
      <c r="O1678" s="6">
        <v>4</v>
      </c>
      <c r="P1678" s="31">
        <v>5015018019</v>
      </c>
      <c r="Q1678" s="6"/>
      <c r="R1678" s="6">
        <v>0</v>
      </c>
      <c r="S1678" s="6"/>
      <c r="T1678" s="6" t="s">
        <v>4022</v>
      </c>
      <c r="U1678" s="6" t="s">
        <v>4022</v>
      </c>
      <c r="V1678" s="8">
        <v>1547513</v>
      </c>
    </row>
    <row r="1679" spans="1:23" ht="14.4" x14ac:dyDescent="0.25">
      <c r="A1679" s="6" t="s">
        <v>923</v>
      </c>
      <c r="B1679" s="6" t="s">
        <v>4022</v>
      </c>
      <c r="C1679" s="10">
        <v>480089306</v>
      </c>
      <c r="D1679" s="6"/>
      <c r="E1679" s="11">
        <v>0.78984953703703698</v>
      </c>
      <c r="F1679" s="31">
        <v>5121740130</v>
      </c>
      <c r="G1679" s="6"/>
      <c r="H1679" s="6">
        <v>101</v>
      </c>
      <c r="I1679" s="6"/>
      <c r="J1679" s="6" t="s">
        <v>2809</v>
      </c>
      <c r="K1679" s="6">
        <v>1</v>
      </c>
      <c r="L1679" s="6"/>
      <c r="M1679" s="6" t="s">
        <v>925</v>
      </c>
      <c r="N1679" s="6"/>
      <c r="O1679" s="6">
        <v>5</v>
      </c>
      <c r="P1679" s="31">
        <v>5015018019</v>
      </c>
      <c r="Q1679" s="6"/>
      <c r="R1679" s="6">
        <v>0</v>
      </c>
      <c r="S1679" s="6"/>
      <c r="T1679" s="6" t="s">
        <v>4022</v>
      </c>
      <c r="U1679" s="6" t="s">
        <v>4022</v>
      </c>
      <c r="V1679" s="8">
        <v>16489479</v>
      </c>
    </row>
    <row r="1680" spans="1:23" ht="14.4" x14ac:dyDescent="0.25">
      <c r="A1680" s="6" t="s">
        <v>923</v>
      </c>
      <c r="B1680" s="6" t="s">
        <v>4022</v>
      </c>
      <c r="C1680" s="10">
        <v>480089306</v>
      </c>
      <c r="D1680" s="6"/>
      <c r="E1680" s="11">
        <v>0.78984953703703698</v>
      </c>
      <c r="F1680" s="31">
        <v>5121740130</v>
      </c>
      <c r="G1680" s="6"/>
      <c r="H1680" s="6">
        <v>101</v>
      </c>
      <c r="I1680" s="6"/>
      <c r="J1680" s="6" t="s">
        <v>2806</v>
      </c>
      <c r="K1680" s="6">
        <v>1</v>
      </c>
      <c r="L1680" s="6"/>
      <c r="M1680" s="6" t="s">
        <v>925</v>
      </c>
      <c r="N1680" s="6"/>
      <c r="O1680" s="6">
        <v>2</v>
      </c>
      <c r="P1680" s="31">
        <v>5015018019</v>
      </c>
      <c r="Q1680" s="6"/>
      <c r="R1680" s="6">
        <v>0</v>
      </c>
      <c r="S1680" s="6"/>
      <c r="T1680" s="6" t="s">
        <v>4022</v>
      </c>
      <c r="U1680" s="6" t="s">
        <v>4022</v>
      </c>
      <c r="V1680" s="8">
        <v>26601545</v>
      </c>
    </row>
    <row r="1681" spans="1:22" ht="14.4" x14ac:dyDescent="0.25">
      <c r="A1681" s="6" t="s">
        <v>923</v>
      </c>
      <c r="B1681" s="6" t="s">
        <v>4022</v>
      </c>
      <c r="C1681" s="10">
        <v>480089306</v>
      </c>
      <c r="D1681" s="6"/>
      <c r="E1681" s="11">
        <v>0.78984953703703698</v>
      </c>
      <c r="F1681" s="31">
        <v>5121740130</v>
      </c>
      <c r="G1681" s="6"/>
      <c r="H1681" s="6">
        <v>101</v>
      </c>
      <c r="I1681" s="6"/>
      <c r="J1681" s="6" t="s">
        <v>2807</v>
      </c>
      <c r="K1681" s="6">
        <v>1</v>
      </c>
      <c r="L1681" s="6"/>
      <c r="M1681" s="6" t="s">
        <v>925</v>
      </c>
      <c r="N1681" s="6"/>
      <c r="O1681" s="6">
        <v>3</v>
      </c>
      <c r="P1681" s="31">
        <v>5015018019</v>
      </c>
      <c r="Q1681" s="6"/>
      <c r="R1681" s="6">
        <v>0</v>
      </c>
      <c r="S1681" s="6"/>
      <c r="T1681" s="6" t="s">
        <v>4022</v>
      </c>
      <c r="U1681" s="6" t="s">
        <v>4022</v>
      </c>
      <c r="V1681" s="8">
        <v>542181</v>
      </c>
    </row>
    <row r="1682" spans="1:22" ht="14.4" x14ac:dyDescent="0.25">
      <c r="A1682" s="6" t="s">
        <v>923</v>
      </c>
      <c r="B1682" s="6" t="s">
        <v>4022</v>
      </c>
      <c r="C1682" s="10">
        <v>480089306</v>
      </c>
      <c r="D1682" s="6"/>
      <c r="E1682" s="11">
        <v>0.78984953703703698</v>
      </c>
      <c r="F1682" s="31">
        <v>5121740130</v>
      </c>
      <c r="G1682" s="6"/>
      <c r="H1682" s="6">
        <v>101</v>
      </c>
      <c r="I1682" s="6"/>
      <c r="J1682" s="6" t="s">
        <v>2812</v>
      </c>
      <c r="K1682" s="6">
        <v>1</v>
      </c>
      <c r="L1682" s="6"/>
      <c r="M1682" s="6" t="s">
        <v>925</v>
      </c>
      <c r="N1682" s="6"/>
      <c r="O1682" s="6">
        <v>8</v>
      </c>
      <c r="P1682" s="31">
        <v>5015018019</v>
      </c>
      <c r="Q1682" s="6"/>
      <c r="R1682" s="6">
        <v>0</v>
      </c>
      <c r="S1682" s="6"/>
      <c r="T1682" s="6" t="s">
        <v>4022</v>
      </c>
      <c r="U1682" s="6" t="s">
        <v>4022</v>
      </c>
      <c r="V1682" s="8">
        <v>21480807</v>
      </c>
    </row>
    <row r="1683" spans="1:22" ht="14.4" x14ac:dyDescent="0.25">
      <c r="A1683" s="6" t="s">
        <v>923</v>
      </c>
      <c r="B1683" s="6" t="s">
        <v>4022</v>
      </c>
      <c r="C1683" s="10">
        <v>480089306</v>
      </c>
      <c r="D1683" s="6"/>
      <c r="E1683" s="11">
        <v>0.78984953703703698</v>
      </c>
      <c r="F1683" s="31">
        <v>5121740130</v>
      </c>
      <c r="G1683" s="6"/>
      <c r="H1683" s="6">
        <v>101</v>
      </c>
      <c r="I1683" s="6"/>
      <c r="J1683" s="6" t="s">
        <v>2814</v>
      </c>
      <c r="K1683" s="6">
        <v>1</v>
      </c>
      <c r="L1683" s="6"/>
      <c r="M1683" s="6" t="s">
        <v>925</v>
      </c>
      <c r="N1683" s="6"/>
      <c r="O1683" s="6">
        <v>10</v>
      </c>
      <c r="P1683" s="31">
        <v>5015018019</v>
      </c>
      <c r="Q1683" s="6"/>
      <c r="R1683" s="6">
        <v>0</v>
      </c>
      <c r="S1683" s="6"/>
      <c r="T1683" s="6" t="s">
        <v>4022</v>
      </c>
      <c r="U1683" s="6" t="s">
        <v>4022</v>
      </c>
      <c r="V1683" s="8">
        <v>18503560</v>
      </c>
    </row>
    <row r="1684" spans="1:22" ht="14.4" x14ac:dyDescent="0.25">
      <c r="A1684" s="6" t="s">
        <v>923</v>
      </c>
      <c r="B1684" s="6" t="s">
        <v>4022</v>
      </c>
      <c r="C1684" s="10">
        <v>480089306</v>
      </c>
      <c r="D1684" s="6"/>
      <c r="E1684" s="11">
        <v>0.78984953703703698</v>
      </c>
      <c r="F1684" s="31">
        <v>5121740130</v>
      </c>
      <c r="G1684" s="6"/>
      <c r="H1684" s="6">
        <v>101</v>
      </c>
      <c r="I1684" s="6"/>
      <c r="J1684" s="6" t="s">
        <v>2813</v>
      </c>
      <c r="K1684" s="6">
        <v>1</v>
      </c>
      <c r="L1684" s="6"/>
      <c r="M1684" s="6" t="s">
        <v>925</v>
      </c>
      <c r="N1684" s="6"/>
      <c r="O1684" s="6">
        <v>9</v>
      </c>
      <c r="P1684" s="31">
        <v>5015018019</v>
      </c>
      <c r="Q1684" s="6"/>
      <c r="R1684" s="6">
        <v>0</v>
      </c>
      <c r="S1684" s="6"/>
      <c r="T1684" s="6" t="s">
        <v>4022</v>
      </c>
      <c r="U1684" s="6" t="s">
        <v>4022</v>
      </c>
      <c r="V1684" s="8">
        <v>8309424</v>
      </c>
    </row>
    <row r="1685" spans="1:22" ht="14.4" x14ac:dyDescent="0.25">
      <c r="A1685" s="6" t="s">
        <v>923</v>
      </c>
      <c r="B1685" s="6" t="s">
        <v>4022</v>
      </c>
      <c r="C1685" s="10">
        <v>480090035</v>
      </c>
      <c r="D1685" s="6"/>
      <c r="E1685" s="11">
        <v>0.53878472222222229</v>
      </c>
      <c r="F1685" s="31">
        <v>5121740065</v>
      </c>
      <c r="G1685" s="6"/>
      <c r="H1685" s="6">
        <v>101</v>
      </c>
      <c r="I1685" s="6"/>
      <c r="J1685" s="6" t="s">
        <v>2999</v>
      </c>
      <c r="K1685" s="6">
        <v>1</v>
      </c>
      <c r="L1685" s="6"/>
      <c r="M1685" s="6" t="s">
        <v>925</v>
      </c>
      <c r="N1685" s="6"/>
      <c r="O1685" s="6">
        <v>1</v>
      </c>
      <c r="P1685" s="31">
        <v>5015019014</v>
      </c>
      <c r="Q1685" s="6"/>
      <c r="R1685" s="6">
        <v>0</v>
      </c>
      <c r="S1685" s="6"/>
      <c r="T1685" s="6" t="s">
        <v>4022</v>
      </c>
      <c r="U1685" s="6" t="s">
        <v>4022</v>
      </c>
      <c r="V1685" s="8">
        <v>3271200</v>
      </c>
    </row>
    <row r="1686" spans="1:22" ht="14.4" x14ac:dyDescent="0.25">
      <c r="A1686" s="6" t="s">
        <v>923</v>
      </c>
      <c r="B1686" s="6" t="s">
        <v>4022</v>
      </c>
      <c r="C1686" s="10">
        <v>480089805</v>
      </c>
      <c r="D1686" s="6"/>
      <c r="E1686" s="11">
        <v>0.68524305555555554</v>
      </c>
      <c r="F1686" s="31">
        <v>5121740101</v>
      </c>
      <c r="G1686" s="6"/>
      <c r="H1686" s="6">
        <v>101</v>
      </c>
      <c r="I1686" s="6"/>
      <c r="J1686" s="6" t="s">
        <v>2914</v>
      </c>
      <c r="K1686" s="6">
        <v>1</v>
      </c>
      <c r="L1686" s="6"/>
      <c r="M1686" s="6" t="s">
        <v>925</v>
      </c>
      <c r="N1686" s="6"/>
      <c r="O1686" s="6">
        <v>1</v>
      </c>
      <c r="P1686" s="31">
        <v>5015018019</v>
      </c>
      <c r="Q1686" s="6"/>
      <c r="R1686" s="6">
        <v>0</v>
      </c>
      <c r="S1686" s="6"/>
      <c r="T1686" s="6" t="s">
        <v>4022</v>
      </c>
      <c r="U1686" s="6" t="s">
        <v>4022</v>
      </c>
      <c r="V1686" s="8">
        <v>71680000</v>
      </c>
    </row>
    <row r="1687" spans="1:22" ht="14.4" x14ac:dyDescent="0.25">
      <c r="A1687" s="6" t="s">
        <v>923</v>
      </c>
      <c r="B1687" s="6" t="s">
        <v>4022</v>
      </c>
      <c r="C1687" s="10">
        <v>480090128</v>
      </c>
      <c r="D1687" s="6"/>
      <c r="E1687" s="11">
        <v>0.80730324074074078</v>
      </c>
      <c r="F1687" s="31">
        <v>5121740135</v>
      </c>
      <c r="G1687" s="6"/>
      <c r="H1687" s="6">
        <v>101</v>
      </c>
      <c r="I1687" s="6"/>
      <c r="J1687" s="6" t="s">
        <v>3023</v>
      </c>
      <c r="K1687" s="6">
        <v>1</v>
      </c>
      <c r="L1687" s="6"/>
      <c r="M1687" s="6" t="s">
        <v>925</v>
      </c>
      <c r="N1687" s="6"/>
      <c r="O1687" s="6">
        <v>1</v>
      </c>
      <c r="P1687" s="31">
        <v>5015018019</v>
      </c>
      <c r="Q1687" s="6"/>
      <c r="R1687" s="6">
        <v>0</v>
      </c>
      <c r="S1687" s="6"/>
      <c r="T1687" s="6" t="s">
        <v>4022</v>
      </c>
      <c r="U1687" s="6" t="s">
        <v>4022</v>
      </c>
      <c r="V1687" s="8">
        <v>35441712</v>
      </c>
    </row>
    <row r="1688" spans="1:22" ht="14.4" x14ac:dyDescent="0.25">
      <c r="A1688" s="6" t="s">
        <v>923</v>
      </c>
      <c r="B1688" s="6" t="s">
        <v>4022</v>
      </c>
      <c r="C1688" s="10">
        <v>480090128</v>
      </c>
      <c r="D1688" s="6"/>
      <c r="E1688" s="11">
        <v>0.80730324074074078</v>
      </c>
      <c r="F1688" s="31">
        <v>5121740135</v>
      </c>
      <c r="G1688" s="6"/>
      <c r="H1688" s="6">
        <v>101</v>
      </c>
      <c r="I1688" s="6"/>
      <c r="J1688" s="6" t="s">
        <v>3023</v>
      </c>
      <c r="K1688" s="6">
        <v>1</v>
      </c>
      <c r="L1688" s="6"/>
      <c r="M1688" s="6" t="s">
        <v>925</v>
      </c>
      <c r="N1688" s="6"/>
      <c r="O1688" s="6">
        <v>3</v>
      </c>
      <c r="P1688" s="31">
        <v>5015018019</v>
      </c>
      <c r="Q1688" s="6"/>
      <c r="R1688" s="6">
        <v>0</v>
      </c>
      <c r="S1688" s="6"/>
      <c r="T1688" s="6" t="s">
        <v>4022</v>
      </c>
      <c r="U1688" s="6" t="s">
        <v>4022</v>
      </c>
      <c r="V1688" s="8">
        <v>22209</v>
      </c>
    </row>
    <row r="1689" spans="1:22" ht="14.4" x14ac:dyDescent="0.25">
      <c r="A1689" s="6" t="s">
        <v>923</v>
      </c>
      <c r="B1689" s="6" t="s">
        <v>4022</v>
      </c>
      <c r="C1689" s="10">
        <v>480090128</v>
      </c>
      <c r="D1689" s="6"/>
      <c r="E1689" s="11">
        <v>0.67957175925925928</v>
      </c>
      <c r="F1689" s="31">
        <v>5121740076</v>
      </c>
      <c r="G1689" s="6"/>
      <c r="H1689" s="6">
        <v>101</v>
      </c>
      <c r="I1689" s="6"/>
      <c r="J1689" s="6" t="s">
        <v>3023</v>
      </c>
      <c r="K1689" s="6">
        <v>1</v>
      </c>
      <c r="L1689" s="6"/>
      <c r="M1689" s="6" t="s">
        <v>925</v>
      </c>
      <c r="N1689" s="6"/>
      <c r="O1689" s="6">
        <v>1</v>
      </c>
      <c r="P1689" s="31">
        <v>5015018019</v>
      </c>
      <c r="Q1689" s="6"/>
      <c r="R1689" s="6">
        <v>0</v>
      </c>
      <c r="S1689" s="6"/>
      <c r="T1689" s="6" t="s">
        <v>4022</v>
      </c>
      <c r="U1689" s="6" t="s">
        <v>4022</v>
      </c>
      <c r="V1689" s="8">
        <v>39981900</v>
      </c>
    </row>
    <row r="1690" spans="1:22" ht="14.4" x14ac:dyDescent="0.25">
      <c r="A1690" s="6" t="s">
        <v>923</v>
      </c>
      <c r="B1690" s="6" t="s">
        <v>4022</v>
      </c>
      <c r="C1690" s="10">
        <v>480090128</v>
      </c>
      <c r="D1690" s="6"/>
      <c r="E1690" s="11">
        <v>0.80730324074074078</v>
      </c>
      <c r="F1690" s="31">
        <v>5121740135</v>
      </c>
      <c r="G1690" s="6"/>
      <c r="H1690" s="6">
        <v>101</v>
      </c>
      <c r="I1690" s="6"/>
      <c r="J1690" s="6" t="s">
        <v>3023</v>
      </c>
      <c r="K1690" s="6">
        <v>1</v>
      </c>
      <c r="L1690" s="6"/>
      <c r="M1690" s="6" t="s">
        <v>925</v>
      </c>
      <c r="N1690" s="6"/>
      <c r="O1690" s="6">
        <v>4</v>
      </c>
      <c r="P1690" s="31">
        <v>5015018019</v>
      </c>
      <c r="Q1690" s="6"/>
      <c r="R1690" s="6">
        <v>0</v>
      </c>
      <c r="S1690" s="6"/>
      <c r="T1690" s="6" t="s">
        <v>4022</v>
      </c>
      <c r="U1690" s="6" t="s">
        <v>4022</v>
      </c>
      <c r="V1690" s="8">
        <v>63391</v>
      </c>
    </row>
    <row r="1691" spans="1:22" ht="14.4" x14ac:dyDescent="0.25">
      <c r="A1691" s="6" t="s">
        <v>923</v>
      </c>
      <c r="B1691" s="6" t="s">
        <v>4022</v>
      </c>
      <c r="C1691" s="10">
        <v>480090128</v>
      </c>
      <c r="D1691" s="6"/>
      <c r="E1691" s="11">
        <v>0.80730324074074078</v>
      </c>
      <c r="F1691" s="31">
        <v>5121740135</v>
      </c>
      <c r="G1691" s="6"/>
      <c r="H1691" s="6">
        <v>101</v>
      </c>
      <c r="I1691" s="6"/>
      <c r="J1691" s="6" t="s">
        <v>3023</v>
      </c>
      <c r="K1691" s="6">
        <v>1</v>
      </c>
      <c r="L1691" s="6"/>
      <c r="M1691" s="6" t="s">
        <v>925</v>
      </c>
      <c r="N1691" s="6"/>
      <c r="O1691" s="6">
        <v>5</v>
      </c>
      <c r="P1691" s="31">
        <v>5015018019</v>
      </c>
      <c r="Q1691" s="6"/>
      <c r="R1691" s="6">
        <v>0</v>
      </c>
      <c r="S1691" s="6"/>
      <c r="T1691" s="6" t="s">
        <v>4022</v>
      </c>
      <c r="U1691" s="6" t="s">
        <v>4022</v>
      </c>
      <c r="V1691" s="8">
        <v>675457</v>
      </c>
    </row>
    <row r="1692" spans="1:22" ht="14.4" x14ac:dyDescent="0.25">
      <c r="A1692" s="6" t="s">
        <v>923</v>
      </c>
      <c r="B1692" s="6" t="s">
        <v>4022</v>
      </c>
      <c r="C1692" s="10">
        <v>480090128</v>
      </c>
      <c r="D1692" s="6"/>
      <c r="E1692" s="11">
        <v>0.80730324074074078</v>
      </c>
      <c r="F1692" s="31">
        <v>5121740135</v>
      </c>
      <c r="G1692" s="6"/>
      <c r="H1692" s="6">
        <v>101</v>
      </c>
      <c r="I1692" s="6"/>
      <c r="J1692" s="6" t="s">
        <v>3023</v>
      </c>
      <c r="K1692" s="6">
        <v>1</v>
      </c>
      <c r="L1692" s="6"/>
      <c r="M1692" s="6" t="s">
        <v>925</v>
      </c>
      <c r="N1692" s="6"/>
      <c r="O1692" s="6">
        <v>2</v>
      </c>
      <c r="P1692" s="31">
        <v>5015018019</v>
      </c>
      <c r="Q1692" s="6"/>
      <c r="R1692" s="6">
        <v>0</v>
      </c>
      <c r="S1692" s="6"/>
      <c r="T1692" s="6" t="s">
        <v>4022</v>
      </c>
      <c r="U1692" s="6" t="s">
        <v>4022</v>
      </c>
      <c r="V1692" s="8">
        <v>1089677</v>
      </c>
    </row>
    <row r="1693" spans="1:22" ht="14.4" x14ac:dyDescent="0.25">
      <c r="A1693" s="6" t="s">
        <v>923</v>
      </c>
      <c r="B1693" s="6" t="s">
        <v>4022</v>
      </c>
      <c r="C1693" s="10">
        <v>480090128</v>
      </c>
      <c r="D1693" s="6"/>
      <c r="E1693" s="11">
        <v>0.80730324074074078</v>
      </c>
      <c r="F1693" s="31">
        <v>5121740135</v>
      </c>
      <c r="G1693" s="6"/>
      <c r="H1693" s="6">
        <v>101</v>
      </c>
      <c r="I1693" s="6"/>
      <c r="J1693" s="6" t="s">
        <v>3023</v>
      </c>
      <c r="K1693" s="6">
        <v>1</v>
      </c>
      <c r="L1693" s="6"/>
      <c r="M1693" s="6" t="s">
        <v>925</v>
      </c>
      <c r="N1693" s="6"/>
      <c r="O1693" s="6">
        <v>10</v>
      </c>
      <c r="P1693" s="31">
        <v>5015018019</v>
      </c>
      <c r="Q1693" s="6"/>
      <c r="R1693" s="6">
        <v>0</v>
      </c>
      <c r="S1693" s="6"/>
      <c r="T1693" s="6" t="s">
        <v>4022</v>
      </c>
      <c r="U1693" s="6" t="s">
        <v>4022</v>
      </c>
      <c r="V1693" s="8">
        <v>757960</v>
      </c>
    </row>
    <row r="1694" spans="1:22" ht="14.4" x14ac:dyDescent="0.25">
      <c r="A1694" s="6" t="s">
        <v>923</v>
      </c>
      <c r="B1694" s="6" t="s">
        <v>4022</v>
      </c>
      <c r="C1694" s="10">
        <v>480090128</v>
      </c>
      <c r="D1694" s="6"/>
      <c r="E1694" s="11">
        <v>0.80730324074074078</v>
      </c>
      <c r="F1694" s="31">
        <v>5121740135</v>
      </c>
      <c r="G1694" s="6"/>
      <c r="H1694" s="6">
        <v>101</v>
      </c>
      <c r="I1694" s="6"/>
      <c r="J1694" s="6" t="s">
        <v>3023</v>
      </c>
      <c r="K1694" s="6">
        <v>1</v>
      </c>
      <c r="L1694" s="6"/>
      <c r="M1694" s="6" t="s">
        <v>925</v>
      </c>
      <c r="N1694" s="6"/>
      <c r="O1694" s="6">
        <v>9</v>
      </c>
      <c r="P1694" s="31">
        <v>5015018019</v>
      </c>
      <c r="Q1694" s="6"/>
      <c r="R1694" s="6">
        <v>0</v>
      </c>
      <c r="S1694" s="6"/>
      <c r="T1694" s="6" t="s">
        <v>4022</v>
      </c>
      <c r="U1694" s="6" t="s">
        <v>4022</v>
      </c>
      <c r="V1694" s="8">
        <v>340378</v>
      </c>
    </row>
    <row r="1695" spans="1:22" ht="14.4" x14ac:dyDescent="0.25">
      <c r="A1695" s="6" t="s">
        <v>923</v>
      </c>
      <c r="B1695" s="6" t="s">
        <v>4022</v>
      </c>
      <c r="C1695" s="10">
        <v>480090128</v>
      </c>
      <c r="D1695" s="6"/>
      <c r="E1695" s="11">
        <v>0.80730324074074078</v>
      </c>
      <c r="F1695" s="31">
        <v>5121740135</v>
      </c>
      <c r="G1695" s="6"/>
      <c r="H1695" s="6">
        <v>101</v>
      </c>
      <c r="I1695" s="6"/>
      <c r="J1695" s="6" t="s">
        <v>3023</v>
      </c>
      <c r="K1695" s="6">
        <v>1</v>
      </c>
      <c r="L1695" s="6"/>
      <c r="M1695" s="6" t="s">
        <v>925</v>
      </c>
      <c r="N1695" s="6"/>
      <c r="O1695" s="6">
        <v>8</v>
      </c>
      <c r="P1695" s="31">
        <v>5015018019</v>
      </c>
      <c r="Q1695" s="6"/>
      <c r="R1695" s="6">
        <v>0</v>
      </c>
      <c r="S1695" s="6"/>
      <c r="T1695" s="6" t="s">
        <v>4022</v>
      </c>
      <c r="U1695" s="6" t="s">
        <v>4022</v>
      </c>
      <c r="V1695" s="8">
        <v>879917</v>
      </c>
    </row>
    <row r="1696" spans="1:22" ht="14.4" x14ac:dyDescent="0.25">
      <c r="A1696" s="6" t="s">
        <v>923</v>
      </c>
      <c r="B1696" s="6" t="s">
        <v>4022</v>
      </c>
      <c r="C1696" s="10">
        <v>480090128</v>
      </c>
      <c r="D1696" s="6"/>
      <c r="E1696" s="11">
        <v>0.80730324074074078</v>
      </c>
      <c r="F1696" s="31">
        <v>5121740135</v>
      </c>
      <c r="G1696" s="6"/>
      <c r="H1696" s="6">
        <v>101</v>
      </c>
      <c r="I1696" s="6"/>
      <c r="J1696" s="6" t="s">
        <v>3023</v>
      </c>
      <c r="K1696" s="6">
        <v>1</v>
      </c>
      <c r="L1696" s="6"/>
      <c r="M1696" s="6" t="s">
        <v>925</v>
      </c>
      <c r="N1696" s="6"/>
      <c r="O1696" s="6">
        <v>7</v>
      </c>
      <c r="P1696" s="31">
        <v>5015018019</v>
      </c>
      <c r="Q1696" s="6"/>
      <c r="R1696" s="6">
        <v>0</v>
      </c>
      <c r="S1696" s="6"/>
      <c r="T1696" s="6" t="s">
        <v>4022</v>
      </c>
      <c r="U1696" s="6" t="s">
        <v>4022</v>
      </c>
      <c r="V1696" s="8">
        <v>269493</v>
      </c>
    </row>
    <row r="1697" spans="1:23" ht="14.4" x14ac:dyDescent="0.25">
      <c r="A1697" s="6" t="s">
        <v>923</v>
      </c>
      <c r="B1697" s="6" t="s">
        <v>4022</v>
      </c>
      <c r="C1697" s="10">
        <v>480090128</v>
      </c>
      <c r="D1697" s="6"/>
      <c r="E1697" s="11">
        <v>0.80730324074074078</v>
      </c>
      <c r="F1697" s="31">
        <v>5121740135</v>
      </c>
      <c r="G1697" s="6"/>
      <c r="H1697" s="6">
        <v>101</v>
      </c>
      <c r="I1697" s="6"/>
      <c r="J1697" s="6" t="s">
        <v>3023</v>
      </c>
      <c r="K1697" s="6">
        <v>1</v>
      </c>
      <c r="L1697" s="6"/>
      <c r="M1697" s="6" t="s">
        <v>925</v>
      </c>
      <c r="N1697" s="6"/>
      <c r="O1697" s="6">
        <v>6</v>
      </c>
      <c r="P1697" s="31">
        <v>5015018019</v>
      </c>
      <c r="Q1697" s="6"/>
      <c r="R1697" s="6">
        <v>0</v>
      </c>
      <c r="S1697" s="6"/>
      <c r="T1697" s="6" t="s">
        <v>4022</v>
      </c>
      <c r="U1697" s="6" t="s">
        <v>4022</v>
      </c>
      <c r="V1697" s="8">
        <v>441705</v>
      </c>
    </row>
    <row r="1698" spans="1:23" ht="14.4" x14ac:dyDescent="0.25">
      <c r="A1698" s="6" t="s">
        <v>923</v>
      </c>
      <c r="B1698" s="6" t="s">
        <v>4022</v>
      </c>
      <c r="C1698" s="10">
        <v>480090129</v>
      </c>
      <c r="D1698" s="6"/>
      <c r="E1698" s="11">
        <v>0.67984953703703699</v>
      </c>
      <c r="F1698" s="31">
        <v>5121740077</v>
      </c>
      <c r="G1698" s="6"/>
      <c r="H1698" s="6">
        <v>101</v>
      </c>
      <c r="I1698" s="6"/>
      <c r="J1698" s="6" t="s">
        <v>3024</v>
      </c>
      <c r="K1698" s="6">
        <v>1</v>
      </c>
      <c r="L1698" s="6"/>
      <c r="M1698" s="6" t="s">
        <v>925</v>
      </c>
      <c r="N1698" s="6"/>
      <c r="O1698" s="6">
        <v>1</v>
      </c>
      <c r="P1698" s="31">
        <v>5015018019</v>
      </c>
      <c r="Q1698" s="6"/>
      <c r="R1698" s="6">
        <v>0</v>
      </c>
      <c r="S1698" s="6"/>
      <c r="T1698" s="6" t="s">
        <v>4022</v>
      </c>
      <c r="U1698" s="6" t="s">
        <v>4022</v>
      </c>
      <c r="V1698" s="8">
        <v>17475000</v>
      </c>
      <c r="W1698" s="36" t="s">
        <v>18009</v>
      </c>
    </row>
    <row r="1699" spans="1:23" ht="14.4" x14ac:dyDescent="0.25">
      <c r="A1699" s="6" t="s">
        <v>923</v>
      </c>
      <c r="B1699" s="6" t="s">
        <v>4022</v>
      </c>
      <c r="C1699" s="10">
        <v>480089930</v>
      </c>
      <c r="D1699" s="6"/>
      <c r="E1699" s="11">
        <v>0.68753472222222223</v>
      </c>
      <c r="F1699" s="31">
        <v>5121740105</v>
      </c>
      <c r="G1699" s="6"/>
      <c r="H1699" s="6">
        <v>101</v>
      </c>
      <c r="I1699" s="6"/>
      <c r="J1699" s="6" t="s">
        <v>2947</v>
      </c>
      <c r="K1699" s="6">
        <v>1</v>
      </c>
      <c r="L1699" s="6"/>
      <c r="M1699" s="6" t="s">
        <v>925</v>
      </c>
      <c r="N1699" s="6"/>
      <c r="O1699" s="6">
        <v>1</v>
      </c>
      <c r="P1699" s="31">
        <v>5015018019</v>
      </c>
      <c r="Q1699" s="6"/>
      <c r="R1699" s="6">
        <v>0</v>
      </c>
      <c r="S1699" s="6"/>
      <c r="T1699" s="6" t="s">
        <v>4022</v>
      </c>
      <c r="U1699" s="6" t="s">
        <v>4022</v>
      </c>
      <c r="V1699" s="8">
        <v>69630000</v>
      </c>
    </row>
    <row r="1700" spans="1:23" ht="14.4" x14ac:dyDescent="0.25">
      <c r="A1700" s="6" t="s">
        <v>923</v>
      </c>
      <c r="B1700" s="6" t="s">
        <v>4022</v>
      </c>
      <c r="C1700" s="10">
        <v>480089819</v>
      </c>
      <c r="D1700" s="6"/>
      <c r="E1700" s="11">
        <v>0.68570601851851853</v>
      </c>
      <c r="F1700" s="31">
        <v>5121740103</v>
      </c>
      <c r="G1700" s="6"/>
      <c r="H1700" s="6">
        <v>101</v>
      </c>
      <c r="I1700" s="6"/>
      <c r="J1700" s="6" t="s">
        <v>2929</v>
      </c>
      <c r="K1700" s="6">
        <v>1</v>
      </c>
      <c r="L1700" s="6"/>
      <c r="M1700" s="6" t="s">
        <v>925</v>
      </c>
      <c r="N1700" s="6"/>
      <c r="O1700" s="6">
        <v>1</v>
      </c>
      <c r="P1700" s="31">
        <v>5015018019</v>
      </c>
      <c r="Q1700" s="6"/>
      <c r="R1700" s="6">
        <v>0</v>
      </c>
      <c r="S1700" s="6"/>
      <c r="T1700" s="6" t="s">
        <v>4022</v>
      </c>
      <c r="U1700" s="6" t="s">
        <v>4022</v>
      </c>
      <c r="V1700" s="8">
        <v>89938750</v>
      </c>
    </row>
    <row r="1701" spans="1:23" ht="14.4" x14ac:dyDescent="0.25">
      <c r="A1701" s="6" t="s">
        <v>923</v>
      </c>
      <c r="B1701" s="6" t="s">
        <v>4022</v>
      </c>
      <c r="C1701" s="10">
        <v>480089820</v>
      </c>
      <c r="D1701" s="6"/>
      <c r="E1701" s="11">
        <v>0.68716435185185187</v>
      </c>
      <c r="F1701" s="31">
        <v>5121740104</v>
      </c>
      <c r="G1701" s="6"/>
      <c r="H1701" s="6">
        <v>101</v>
      </c>
      <c r="I1701" s="6"/>
      <c r="J1701" s="6" t="s">
        <v>2931</v>
      </c>
      <c r="K1701" s="6">
        <v>1</v>
      </c>
      <c r="L1701" s="6"/>
      <c r="M1701" s="6" t="s">
        <v>925</v>
      </c>
      <c r="N1701" s="6"/>
      <c r="O1701" s="6">
        <v>1</v>
      </c>
      <c r="P1701" s="31">
        <v>5015018019</v>
      </c>
      <c r="Q1701" s="6"/>
      <c r="R1701" s="6">
        <v>0</v>
      </c>
      <c r="S1701" s="6"/>
      <c r="T1701" s="6" t="s">
        <v>4022</v>
      </c>
      <c r="U1701" s="6" t="s">
        <v>4022</v>
      </c>
      <c r="V1701" s="8">
        <v>234794073</v>
      </c>
    </row>
    <row r="1702" spans="1:23" ht="14.4" x14ac:dyDescent="0.25">
      <c r="A1702" s="6" t="s">
        <v>923</v>
      </c>
      <c r="B1702" s="6" t="s">
        <v>4022</v>
      </c>
      <c r="C1702" s="10">
        <v>480089944</v>
      </c>
      <c r="D1702" s="6"/>
      <c r="E1702" s="11">
        <v>0.67934027777777783</v>
      </c>
      <c r="F1702" s="31">
        <v>5121740075</v>
      </c>
      <c r="G1702" s="6"/>
      <c r="H1702" s="6">
        <v>101</v>
      </c>
      <c r="I1702" s="6"/>
      <c r="J1702" s="6" t="s">
        <v>2967</v>
      </c>
      <c r="K1702" s="6">
        <v>1</v>
      </c>
      <c r="L1702" s="6"/>
      <c r="M1702" s="6" t="s">
        <v>925</v>
      </c>
      <c r="N1702" s="6"/>
      <c r="O1702" s="6">
        <v>1</v>
      </c>
      <c r="P1702" s="31">
        <v>5015018019</v>
      </c>
      <c r="Q1702" s="6"/>
      <c r="R1702" s="6">
        <v>0</v>
      </c>
      <c r="S1702" s="6"/>
      <c r="T1702" s="6" t="s">
        <v>4022</v>
      </c>
      <c r="U1702" s="6" t="s">
        <v>4022</v>
      </c>
      <c r="V1702" s="8">
        <v>3300000000</v>
      </c>
    </row>
    <row r="1703" spans="1:23" ht="14.4" x14ac:dyDescent="0.25">
      <c r="A1703" s="6" t="s">
        <v>923</v>
      </c>
      <c r="B1703" s="6" t="s">
        <v>4022</v>
      </c>
      <c r="C1703" s="10">
        <v>480088459</v>
      </c>
      <c r="D1703" s="6"/>
      <c r="E1703" s="11">
        <v>0.67891203703703706</v>
      </c>
      <c r="F1703" s="31">
        <v>5121740073</v>
      </c>
      <c r="G1703" s="6"/>
      <c r="H1703" s="6">
        <v>101</v>
      </c>
      <c r="I1703" s="6"/>
      <c r="J1703" s="6" t="s">
        <v>2586</v>
      </c>
      <c r="K1703" s="6">
        <v>1</v>
      </c>
      <c r="L1703" s="6"/>
      <c r="M1703" s="6" t="s">
        <v>925</v>
      </c>
      <c r="N1703" s="6"/>
      <c r="O1703" s="6">
        <v>1</v>
      </c>
      <c r="P1703" s="31">
        <v>5015018019</v>
      </c>
      <c r="Q1703" s="6"/>
      <c r="R1703" s="6">
        <v>0</v>
      </c>
      <c r="S1703" s="6"/>
      <c r="T1703" s="6" t="s">
        <v>4022</v>
      </c>
      <c r="U1703" s="6" t="s">
        <v>4022</v>
      </c>
      <c r="V1703" s="8">
        <v>117500000</v>
      </c>
    </row>
    <row r="1704" spans="1:23" ht="14.4" x14ac:dyDescent="0.25">
      <c r="A1704" s="6" t="s">
        <v>923</v>
      </c>
      <c r="B1704" s="6" t="s">
        <v>4022</v>
      </c>
      <c r="C1704" s="10">
        <v>480090226</v>
      </c>
      <c r="D1704" s="6"/>
      <c r="E1704" s="11">
        <v>0.68778935185185175</v>
      </c>
      <c r="F1704" s="31">
        <v>5121740106</v>
      </c>
      <c r="G1704" s="6"/>
      <c r="H1704" s="6">
        <v>101</v>
      </c>
      <c r="I1704" s="6"/>
      <c r="J1704" s="6" t="s">
        <v>3033</v>
      </c>
      <c r="K1704" s="6">
        <v>1</v>
      </c>
      <c r="L1704" s="6"/>
      <c r="M1704" s="6" t="s">
        <v>925</v>
      </c>
      <c r="N1704" s="6"/>
      <c r="O1704" s="6">
        <v>1</v>
      </c>
      <c r="P1704" s="31">
        <v>5015018019</v>
      </c>
      <c r="Q1704" s="6"/>
      <c r="R1704" s="6">
        <v>0</v>
      </c>
      <c r="S1704" s="6"/>
      <c r="T1704" s="6" t="s">
        <v>4022</v>
      </c>
      <c r="U1704" s="6" t="s">
        <v>4022</v>
      </c>
      <c r="V1704" s="8">
        <v>40992000</v>
      </c>
    </row>
    <row r="1705" spans="1:23" ht="14.4" x14ac:dyDescent="0.25">
      <c r="A1705" s="6" t="s">
        <v>923</v>
      </c>
      <c r="B1705" s="6" t="s">
        <v>4022</v>
      </c>
      <c r="C1705" s="10">
        <v>480086599</v>
      </c>
      <c r="D1705" s="6"/>
      <c r="E1705" s="11">
        <v>0.50039351851851854</v>
      </c>
      <c r="F1705" s="31">
        <v>5121740064</v>
      </c>
      <c r="G1705" s="6"/>
      <c r="H1705" s="6">
        <v>101</v>
      </c>
      <c r="I1705" s="6"/>
      <c r="J1705" s="6" t="s">
        <v>2055</v>
      </c>
      <c r="K1705" s="6">
        <v>1</v>
      </c>
      <c r="L1705" s="6"/>
      <c r="M1705" s="6" t="s">
        <v>925</v>
      </c>
      <c r="N1705" s="6"/>
      <c r="O1705" s="6">
        <v>1</v>
      </c>
      <c r="P1705" s="31">
        <v>5015019014</v>
      </c>
      <c r="Q1705" s="6"/>
      <c r="R1705" s="6">
        <v>0</v>
      </c>
      <c r="S1705" s="6"/>
      <c r="T1705" s="6" t="s">
        <v>4022</v>
      </c>
      <c r="U1705" s="6" t="s">
        <v>4022</v>
      </c>
      <c r="V1705" s="8">
        <v>60000000</v>
      </c>
    </row>
    <row r="1706" spans="1:23" ht="14.4" x14ac:dyDescent="0.25">
      <c r="A1706" s="6" t="s">
        <v>923</v>
      </c>
      <c r="B1706" s="6" t="s">
        <v>4022</v>
      </c>
      <c r="C1706" s="10">
        <v>480085710</v>
      </c>
      <c r="D1706" s="6"/>
      <c r="E1706" s="11">
        <v>0.67868055555555562</v>
      </c>
      <c r="F1706" s="31">
        <v>5121740072</v>
      </c>
      <c r="G1706" s="6"/>
      <c r="H1706" s="6">
        <v>101</v>
      </c>
      <c r="I1706" s="6"/>
      <c r="J1706" s="6" t="s">
        <v>1847</v>
      </c>
      <c r="K1706" s="6">
        <v>1</v>
      </c>
      <c r="L1706" s="6"/>
      <c r="M1706" s="6" t="s">
        <v>925</v>
      </c>
      <c r="N1706" s="6"/>
      <c r="O1706" s="6">
        <v>1</v>
      </c>
      <c r="P1706" s="31">
        <v>5015018019</v>
      </c>
      <c r="Q1706" s="6"/>
      <c r="R1706" s="6">
        <v>0</v>
      </c>
      <c r="S1706" s="6"/>
      <c r="T1706" s="6" t="s">
        <v>4022</v>
      </c>
      <c r="U1706" s="6" t="s">
        <v>4022</v>
      </c>
      <c r="V1706" s="8">
        <v>119476000</v>
      </c>
    </row>
    <row r="1707" spans="1:23" ht="14.4" x14ac:dyDescent="0.25">
      <c r="A1707" s="6" t="s">
        <v>923</v>
      </c>
      <c r="B1707" s="6" t="s">
        <v>4022</v>
      </c>
      <c r="C1707" s="10">
        <v>480089468</v>
      </c>
      <c r="D1707" s="6"/>
      <c r="E1707" s="11">
        <v>0.77500000000000002</v>
      </c>
      <c r="F1707" s="31">
        <v>5121740108</v>
      </c>
      <c r="G1707" s="6"/>
      <c r="H1707" s="6">
        <v>101</v>
      </c>
      <c r="I1707" s="6"/>
      <c r="J1707" s="6" t="s">
        <v>2854</v>
      </c>
      <c r="K1707" s="6">
        <v>1</v>
      </c>
      <c r="L1707" s="6"/>
      <c r="M1707" s="6" t="s">
        <v>925</v>
      </c>
      <c r="N1707" s="6"/>
      <c r="O1707" s="6">
        <v>1</v>
      </c>
      <c r="P1707" s="31">
        <v>5015018019</v>
      </c>
      <c r="Q1707" s="6"/>
      <c r="R1707" s="6">
        <v>0</v>
      </c>
      <c r="S1707" s="6"/>
      <c r="T1707" s="6" t="s">
        <v>4022</v>
      </c>
      <c r="U1707" s="6" t="s">
        <v>4022</v>
      </c>
      <c r="V1707" s="8">
        <v>282442835</v>
      </c>
    </row>
    <row r="1708" spans="1:23" ht="14.4" x14ac:dyDescent="0.25">
      <c r="A1708" s="6" t="s">
        <v>923</v>
      </c>
      <c r="B1708" s="6" t="s">
        <v>4022</v>
      </c>
      <c r="C1708" s="10">
        <v>480089468</v>
      </c>
      <c r="D1708" s="6"/>
      <c r="E1708" s="11">
        <v>0.77500000000000002</v>
      </c>
      <c r="F1708" s="31">
        <v>5121740108</v>
      </c>
      <c r="G1708" s="6"/>
      <c r="H1708" s="6">
        <v>101</v>
      </c>
      <c r="I1708" s="6"/>
      <c r="J1708" s="6" t="s">
        <v>2859</v>
      </c>
      <c r="K1708" s="6">
        <v>1</v>
      </c>
      <c r="L1708" s="6"/>
      <c r="M1708" s="6" t="s">
        <v>925</v>
      </c>
      <c r="N1708" s="6"/>
      <c r="O1708" s="6">
        <v>6</v>
      </c>
      <c r="P1708" s="31">
        <v>5015018019</v>
      </c>
      <c r="Q1708" s="6"/>
      <c r="R1708" s="6">
        <v>0</v>
      </c>
      <c r="S1708" s="6"/>
      <c r="T1708" s="6" t="s">
        <v>4022</v>
      </c>
      <c r="U1708" s="6" t="s">
        <v>4022</v>
      </c>
      <c r="V1708" s="8">
        <v>3520047</v>
      </c>
    </row>
    <row r="1709" spans="1:23" ht="14.4" x14ac:dyDescent="0.25">
      <c r="A1709" s="6" t="s">
        <v>923</v>
      </c>
      <c r="B1709" s="6" t="s">
        <v>4022</v>
      </c>
      <c r="C1709" s="10">
        <v>480089468</v>
      </c>
      <c r="D1709" s="6"/>
      <c r="E1709" s="11">
        <v>0.77500000000000002</v>
      </c>
      <c r="F1709" s="31">
        <v>5121740108</v>
      </c>
      <c r="G1709" s="6"/>
      <c r="H1709" s="6">
        <v>101</v>
      </c>
      <c r="I1709" s="6"/>
      <c r="J1709" s="6" t="s">
        <v>2860</v>
      </c>
      <c r="K1709" s="6">
        <v>1</v>
      </c>
      <c r="L1709" s="6"/>
      <c r="M1709" s="6" t="s">
        <v>925</v>
      </c>
      <c r="N1709" s="6"/>
      <c r="O1709" s="6">
        <v>7</v>
      </c>
      <c r="P1709" s="31">
        <v>5015018019</v>
      </c>
      <c r="Q1709" s="6"/>
      <c r="R1709" s="6">
        <v>0</v>
      </c>
      <c r="S1709" s="6"/>
      <c r="T1709" s="6" t="s">
        <v>4022</v>
      </c>
      <c r="U1709" s="6" t="s">
        <v>4022</v>
      </c>
      <c r="V1709" s="8">
        <v>2147648</v>
      </c>
    </row>
    <row r="1710" spans="1:23" ht="14.4" x14ac:dyDescent="0.25">
      <c r="A1710" s="6" t="s">
        <v>923</v>
      </c>
      <c r="B1710" s="6" t="s">
        <v>4022</v>
      </c>
      <c r="C1710" s="10">
        <v>480089468</v>
      </c>
      <c r="D1710" s="6"/>
      <c r="E1710" s="11">
        <v>0.77500000000000002</v>
      </c>
      <c r="F1710" s="31">
        <v>5121740108</v>
      </c>
      <c r="G1710" s="6"/>
      <c r="H1710" s="6">
        <v>101</v>
      </c>
      <c r="I1710" s="6"/>
      <c r="J1710" s="6" t="s">
        <v>2858</v>
      </c>
      <c r="K1710" s="6">
        <v>1</v>
      </c>
      <c r="L1710" s="6"/>
      <c r="M1710" s="6" t="s">
        <v>925</v>
      </c>
      <c r="N1710" s="6"/>
      <c r="O1710" s="6">
        <v>5</v>
      </c>
      <c r="P1710" s="31">
        <v>5015018019</v>
      </c>
      <c r="Q1710" s="6"/>
      <c r="R1710" s="6">
        <v>0</v>
      </c>
      <c r="S1710" s="6"/>
      <c r="T1710" s="6" t="s">
        <v>4022</v>
      </c>
      <c r="U1710" s="6" t="s">
        <v>4022</v>
      </c>
      <c r="V1710" s="8">
        <v>5382870</v>
      </c>
    </row>
    <row r="1711" spans="1:23" ht="14.4" x14ac:dyDescent="0.25">
      <c r="A1711" s="6" t="s">
        <v>923</v>
      </c>
      <c r="B1711" s="6" t="s">
        <v>4022</v>
      </c>
      <c r="C1711" s="10">
        <v>480089468</v>
      </c>
      <c r="D1711" s="6"/>
      <c r="E1711" s="11">
        <v>0.77500000000000002</v>
      </c>
      <c r="F1711" s="31">
        <v>5121740108</v>
      </c>
      <c r="G1711" s="6"/>
      <c r="H1711" s="6">
        <v>101</v>
      </c>
      <c r="I1711" s="6"/>
      <c r="J1711" s="6" t="s">
        <v>2855</v>
      </c>
      <c r="K1711" s="6">
        <v>1</v>
      </c>
      <c r="L1711" s="6"/>
      <c r="M1711" s="6" t="s">
        <v>925</v>
      </c>
      <c r="N1711" s="6"/>
      <c r="O1711" s="6">
        <v>2</v>
      </c>
      <c r="P1711" s="31">
        <v>5015018019</v>
      </c>
      <c r="Q1711" s="6"/>
      <c r="R1711" s="6">
        <v>0</v>
      </c>
      <c r="S1711" s="6"/>
      <c r="T1711" s="6" t="s">
        <v>4022</v>
      </c>
      <c r="U1711" s="6" t="s">
        <v>4022</v>
      </c>
      <c r="V1711" s="8">
        <v>8683880</v>
      </c>
    </row>
    <row r="1712" spans="1:23" ht="14.4" x14ac:dyDescent="0.25">
      <c r="A1712" s="6" t="s">
        <v>923</v>
      </c>
      <c r="B1712" s="6" t="s">
        <v>4022</v>
      </c>
      <c r="C1712" s="10">
        <v>480089468</v>
      </c>
      <c r="D1712" s="6"/>
      <c r="E1712" s="11">
        <v>0.77500000000000002</v>
      </c>
      <c r="F1712" s="31">
        <v>5121740108</v>
      </c>
      <c r="G1712" s="6"/>
      <c r="H1712" s="6">
        <v>101</v>
      </c>
      <c r="I1712" s="6"/>
      <c r="J1712" s="6" t="s">
        <v>2856</v>
      </c>
      <c r="K1712" s="6">
        <v>1</v>
      </c>
      <c r="L1712" s="6"/>
      <c r="M1712" s="6" t="s">
        <v>925</v>
      </c>
      <c r="N1712" s="6"/>
      <c r="O1712" s="6">
        <v>3</v>
      </c>
      <c r="P1712" s="31">
        <v>5015018019</v>
      </c>
      <c r="Q1712" s="6"/>
      <c r="R1712" s="6">
        <v>0</v>
      </c>
      <c r="S1712" s="6"/>
      <c r="T1712" s="6" t="s">
        <v>4022</v>
      </c>
      <c r="U1712" s="6" t="s">
        <v>4022</v>
      </c>
      <c r="V1712" s="8">
        <v>176991</v>
      </c>
    </row>
    <row r="1713" spans="1:22" ht="14.4" x14ac:dyDescent="0.25">
      <c r="A1713" s="6" t="s">
        <v>923</v>
      </c>
      <c r="B1713" s="6" t="s">
        <v>4022</v>
      </c>
      <c r="C1713" s="10">
        <v>480089468</v>
      </c>
      <c r="D1713" s="6"/>
      <c r="E1713" s="11">
        <v>0.77500000000000002</v>
      </c>
      <c r="F1713" s="31">
        <v>5121740108</v>
      </c>
      <c r="G1713" s="6"/>
      <c r="H1713" s="6">
        <v>101</v>
      </c>
      <c r="I1713" s="6"/>
      <c r="J1713" s="6" t="s">
        <v>2861</v>
      </c>
      <c r="K1713" s="6">
        <v>1</v>
      </c>
      <c r="L1713" s="6"/>
      <c r="M1713" s="6" t="s">
        <v>925</v>
      </c>
      <c r="N1713" s="6"/>
      <c r="O1713" s="6">
        <v>8</v>
      </c>
      <c r="P1713" s="31">
        <v>5015018019</v>
      </c>
      <c r="Q1713" s="6"/>
      <c r="R1713" s="6">
        <v>0</v>
      </c>
      <c r="S1713" s="6"/>
      <c r="T1713" s="6" t="s">
        <v>4022</v>
      </c>
      <c r="U1713" s="6" t="s">
        <v>4022</v>
      </c>
      <c r="V1713" s="8">
        <v>7012252</v>
      </c>
    </row>
    <row r="1714" spans="1:22" ht="14.4" x14ac:dyDescent="0.25">
      <c r="A1714" s="6" t="s">
        <v>923</v>
      </c>
      <c r="B1714" s="6" t="s">
        <v>4022</v>
      </c>
      <c r="C1714" s="10">
        <v>480089468</v>
      </c>
      <c r="D1714" s="6"/>
      <c r="E1714" s="11">
        <v>0.77500000000000002</v>
      </c>
      <c r="F1714" s="31">
        <v>5121740108</v>
      </c>
      <c r="G1714" s="6"/>
      <c r="H1714" s="6">
        <v>101</v>
      </c>
      <c r="I1714" s="6"/>
      <c r="J1714" s="6" t="s">
        <v>2863</v>
      </c>
      <c r="K1714" s="6">
        <v>1</v>
      </c>
      <c r="L1714" s="6"/>
      <c r="M1714" s="6" t="s">
        <v>925</v>
      </c>
      <c r="N1714" s="6"/>
      <c r="O1714" s="6">
        <v>10</v>
      </c>
      <c r="P1714" s="31">
        <v>5015018019</v>
      </c>
      <c r="Q1714" s="6"/>
      <c r="R1714" s="6">
        <v>0</v>
      </c>
      <c r="S1714" s="6"/>
      <c r="T1714" s="6" t="s">
        <v>4022</v>
      </c>
      <c r="U1714" s="6" t="s">
        <v>4022</v>
      </c>
      <c r="V1714" s="8">
        <v>6040352</v>
      </c>
    </row>
    <row r="1715" spans="1:22" ht="14.4" x14ac:dyDescent="0.25">
      <c r="A1715" s="6" t="s">
        <v>923</v>
      </c>
      <c r="B1715" s="6" t="s">
        <v>4022</v>
      </c>
      <c r="C1715" s="10">
        <v>480089468</v>
      </c>
      <c r="D1715" s="6"/>
      <c r="E1715" s="11">
        <v>0.77500000000000002</v>
      </c>
      <c r="F1715" s="31">
        <v>5121740108</v>
      </c>
      <c r="G1715" s="6"/>
      <c r="H1715" s="6">
        <v>101</v>
      </c>
      <c r="I1715" s="6"/>
      <c r="J1715" s="6" t="s">
        <v>2862</v>
      </c>
      <c r="K1715" s="6">
        <v>1</v>
      </c>
      <c r="L1715" s="6"/>
      <c r="M1715" s="6" t="s">
        <v>925</v>
      </c>
      <c r="N1715" s="6"/>
      <c r="O1715" s="6">
        <v>9</v>
      </c>
      <c r="P1715" s="31">
        <v>5015018019</v>
      </c>
      <c r="Q1715" s="6"/>
      <c r="R1715" s="6">
        <v>0</v>
      </c>
      <c r="S1715" s="6"/>
      <c r="T1715" s="6" t="s">
        <v>4022</v>
      </c>
      <c r="U1715" s="6" t="s">
        <v>4022</v>
      </c>
      <c r="V1715" s="8">
        <v>2712551</v>
      </c>
    </row>
    <row r="1716" spans="1:22" ht="14.4" x14ac:dyDescent="0.25">
      <c r="A1716" s="6" t="s">
        <v>923</v>
      </c>
      <c r="B1716" s="6" t="s">
        <v>4022</v>
      </c>
      <c r="C1716" s="10">
        <v>480089468</v>
      </c>
      <c r="D1716" s="6"/>
      <c r="E1716" s="11">
        <v>0.77500000000000002</v>
      </c>
      <c r="F1716" s="31">
        <v>5121740108</v>
      </c>
      <c r="G1716" s="6"/>
      <c r="H1716" s="6">
        <v>101</v>
      </c>
      <c r="I1716" s="6"/>
      <c r="J1716" s="6" t="s">
        <v>2857</v>
      </c>
      <c r="K1716" s="6">
        <v>1</v>
      </c>
      <c r="L1716" s="6"/>
      <c r="M1716" s="6" t="s">
        <v>925</v>
      </c>
      <c r="N1716" s="6"/>
      <c r="O1716" s="6">
        <v>4</v>
      </c>
      <c r="P1716" s="31">
        <v>5015018019</v>
      </c>
      <c r="Q1716" s="6"/>
      <c r="R1716" s="6">
        <v>0</v>
      </c>
      <c r="S1716" s="6"/>
      <c r="T1716" s="6" t="s">
        <v>4022</v>
      </c>
      <c r="U1716" s="6" t="s">
        <v>4022</v>
      </c>
      <c r="V1716" s="8">
        <v>505174</v>
      </c>
    </row>
    <row r="1717" spans="1:22" ht="14.4" x14ac:dyDescent="0.25">
      <c r="A1717" s="6" t="s">
        <v>923</v>
      </c>
      <c r="B1717" s="6" t="s">
        <v>4023</v>
      </c>
      <c r="C1717" s="10">
        <v>480089427</v>
      </c>
      <c r="D1717" s="6"/>
      <c r="E1717" s="11">
        <v>0.44339120370370372</v>
      </c>
      <c r="F1717" s="31">
        <v>5121740355</v>
      </c>
      <c r="G1717" s="6"/>
      <c r="H1717" s="6">
        <v>101</v>
      </c>
      <c r="I1717" s="6"/>
      <c r="J1717" s="6" t="s">
        <v>2845</v>
      </c>
      <c r="K1717" s="6">
        <v>1</v>
      </c>
      <c r="L1717" s="6"/>
      <c r="M1717" s="6" t="s">
        <v>925</v>
      </c>
      <c r="N1717" s="6"/>
      <c r="O1717" s="6">
        <v>1</v>
      </c>
      <c r="P1717" s="31">
        <v>5015018019</v>
      </c>
      <c r="Q1717" s="6"/>
      <c r="R1717" s="6">
        <v>0</v>
      </c>
      <c r="S1717" s="6"/>
      <c r="T1717" s="6" t="s">
        <v>4023</v>
      </c>
      <c r="U1717" s="6" t="s">
        <v>4023</v>
      </c>
      <c r="V1717" s="8">
        <v>61705920</v>
      </c>
    </row>
    <row r="1718" spans="1:22" ht="14.4" x14ac:dyDescent="0.25">
      <c r="A1718" s="6" t="s">
        <v>923</v>
      </c>
      <c r="B1718" s="6" t="s">
        <v>4023</v>
      </c>
      <c r="C1718" s="10">
        <v>480089821</v>
      </c>
      <c r="D1718" s="6"/>
      <c r="E1718" s="11">
        <v>0.41905092592592591</v>
      </c>
      <c r="F1718" s="31">
        <v>5121740315</v>
      </c>
      <c r="G1718" s="6"/>
      <c r="H1718" s="6">
        <v>101</v>
      </c>
      <c r="I1718" s="6"/>
      <c r="J1718" s="6" t="s">
        <v>2933</v>
      </c>
      <c r="K1718" s="6">
        <v>1</v>
      </c>
      <c r="L1718" s="6"/>
      <c r="M1718" s="6" t="s">
        <v>925</v>
      </c>
      <c r="N1718" s="6"/>
      <c r="O1718" s="6">
        <v>1</v>
      </c>
      <c r="P1718" s="31">
        <v>5015018019</v>
      </c>
      <c r="Q1718" s="6"/>
      <c r="R1718" s="6">
        <v>0</v>
      </c>
      <c r="S1718" s="6"/>
      <c r="T1718" s="6" t="s">
        <v>4023</v>
      </c>
      <c r="U1718" s="6" t="s">
        <v>4023</v>
      </c>
      <c r="V1718" s="8">
        <v>5888889</v>
      </c>
    </row>
    <row r="1719" spans="1:22" ht="14.4" x14ac:dyDescent="0.25">
      <c r="A1719" s="6" t="s">
        <v>923</v>
      </c>
      <c r="B1719" s="6" t="s">
        <v>4023</v>
      </c>
      <c r="C1719" s="10">
        <v>480090037</v>
      </c>
      <c r="D1719" s="6"/>
      <c r="E1719" s="11">
        <v>0.42031250000000003</v>
      </c>
      <c r="F1719" s="31">
        <v>5121740317</v>
      </c>
      <c r="G1719" s="6"/>
      <c r="H1719" s="6">
        <v>101</v>
      </c>
      <c r="I1719" s="6"/>
      <c r="J1719" s="6" t="s">
        <v>3003</v>
      </c>
      <c r="K1719" s="6">
        <v>1</v>
      </c>
      <c r="L1719" s="6"/>
      <c r="M1719" s="6" t="s">
        <v>925</v>
      </c>
      <c r="N1719" s="6"/>
      <c r="O1719" s="6">
        <v>4</v>
      </c>
      <c r="P1719" s="31">
        <v>5015018019</v>
      </c>
      <c r="Q1719" s="6"/>
      <c r="R1719" s="6">
        <v>0</v>
      </c>
      <c r="S1719" s="6"/>
      <c r="T1719" s="6" t="s">
        <v>4023</v>
      </c>
      <c r="U1719" s="6" t="s">
        <v>4023</v>
      </c>
      <c r="V1719" s="8">
        <v>10600000</v>
      </c>
    </row>
    <row r="1720" spans="1:22" ht="14.4" x14ac:dyDescent="0.25">
      <c r="A1720" s="6" t="s">
        <v>923</v>
      </c>
      <c r="B1720" s="6" t="s">
        <v>4023</v>
      </c>
      <c r="C1720" s="10">
        <v>480089821</v>
      </c>
      <c r="D1720" s="6"/>
      <c r="E1720" s="11">
        <v>0.41844907407407406</v>
      </c>
      <c r="F1720" s="31">
        <v>5121740314</v>
      </c>
      <c r="G1720" s="6"/>
      <c r="H1720" s="6">
        <v>101</v>
      </c>
      <c r="I1720" s="6"/>
      <c r="J1720" s="6" t="s">
        <v>2937</v>
      </c>
      <c r="K1720" s="6">
        <v>1</v>
      </c>
      <c r="L1720" s="6"/>
      <c r="M1720" s="6" t="s">
        <v>925</v>
      </c>
      <c r="N1720" s="6"/>
      <c r="O1720" s="6">
        <v>3</v>
      </c>
      <c r="P1720" s="31">
        <v>5015018019</v>
      </c>
      <c r="Q1720" s="6"/>
      <c r="R1720" s="6">
        <v>0</v>
      </c>
      <c r="S1720" s="6"/>
      <c r="T1720" s="6" t="s">
        <v>4023</v>
      </c>
      <c r="U1720" s="6" t="s">
        <v>4023</v>
      </c>
      <c r="V1720" s="8">
        <v>29444444</v>
      </c>
    </row>
    <row r="1721" spans="1:22" ht="14.4" x14ac:dyDescent="0.25">
      <c r="A1721" s="6" t="s">
        <v>923</v>
      </c>
      <c r="B1721" s="6" t="s">
        <v>4023</v>
      </c>
      <c r="C1721" s="10">
        <v>480089821</v>
      </c>
      <c r="D1721" s="6"/>
      <c r="E1721" s="11">
        <v>0.41844907407407406</v>
      </c>
      <c r="F1721" s="31">
        <v>5121740314</v>
      </c>
      <c r="G1721" s="6"/>
      <c r="H1721" s="6">
        <v>101</v>
      </c>
      <c r="I1721" s="6"/>
      <c r="J1721" s="6" t="s">
        <v>2934</v>
      </c>
      <c r="K1721" s="6">
        <v>1</v>
      </c>
      <c r="L1721" s="6"/>
      <c r="M1721" s="6" t="s">
        <v>925</v>
      </c>
      <c r="N1721" s="6"/>
      <c r="O1721" s="6">
        <v>1</v>
      </c>
      <c r="P1721" s="31">
        <v>5015018019</v>
      </c>
      <c r="Q1721" s="6"/>
      <c r="R1721" s="6">
        <v>0</v>
      </c>
      <c r="S1721" s="6"/>
      <c r="T1721" s="6" t="s">
        <v>4023</v>
      </c>
      <c r="U1721" s="6" t="s">
        <v>4023</v>
      </c>
      <c r="V1721" s="8">
        <v>11777778</v>
      </c>
    </row>
    <row r="1722" spans="1:22" ht="14.4" x14ac:dyDescent="0.25">
      <c r="A1722" s="6" t="s">
        <v>923</v>
      </c>
      <c r="B1722" s="6" t="s">
        <v>4023</v>
      </c>
      <c r="C1722" s="10">
        <v>480090037</v>
      </c>
      <c r="D1722" s="6"/>
      <c r="E1722" s="11">
        <v>0.42031250000000003</v>
      </c>
      <c r="F1722" s="31">
        <v>5121740317</v>
      </c>
      <c r="G1722" s="6"/>
      <c r="H1722" s="6">
        <v>101</v>
      </c>
      <c r="I1722" s="6"/>
      <c r="J1722" s="6" t="s">
        <v>3001</v>
      </c>
      <c r="K1722" s="6">
        <v>1</v>
      </c>
      <c r="L1722" s="6"/>
      <c r="M1722" s="6" t="s">
        <v>925</v>
      </c>
      <c r="N1722" s="6"/>
      <c r="O1722" s="6">
        <v>2</v>
      </c>
      <c r="P1722" s="31">
        <v>5015018019</v>
      </c>
      <c r="Q1722" s="6"/>
      <c r="R1722" s="6">
        <v>0</v>
      </c>
      <c r="S1722" s="6"/>
      <c r="T1722" s="6" t="s">
        <v>4023</v>
      </c>
      <c r="U1722" s="6" t="s">
        <v>4023</v>
      </c>
      <c r="V1722" s="8">
        <v>7066667</v>
      </c>
    </row>
    <row r="1723" spans="1:22" ht="14.4" x14ac:dyDescent="0.25">
      <c r="A1723" s="6" t="s">
        <v>923</v>
      </c>
      <c r="B1723" s="6" t="s">
        <v>4023</v>
      </c>
      <c r="C1723" s="10">
        <v>480090037</v>
      </c>
      <c r="D1723" s="6"/>
      <c r="E1723" s="11">
        <v>0.42031250000000003</v>
      </c>
      <c r="F1723" s="31">
        <v>5121740317</v>
      </c>
      <c r="G1723" s="6"/>
      <c r="H1723" s="6">
        <v>101</v>
      </c>
      <c r="I1723" s="6"/>
      <c r="J1723" s="6" t="s">
        <v>3000</v>
      </c>
      <c r="K1723" s="6">
        <v>1</v>
      </c>
      <c r="L1723" s="6"/>
      <c r="M1723" s="6" t="s">
        <v>925</v>
      </c>
      <c r="N1723" s="6"/>
      <c r="O1723" s="6">
        <v>1</v>
      </c>
      <c r="P1723" s="31">
        <v>5015018019</v>
      </c>
      <c r="Q1723" s="6"/>
      <c r="R1723" s="6">
        <v>0</v>
      </c>
      <c r="S1723" s="6"/>
      <c r="T1723" s="6" t="s">
        <v>4023</v>
      </c>
      <c r="U1723" s="6" t="s">
        <v>4023</v>
      </c>
      <c r="V1723" s="8">
        <v>17666667</v>
      </c>
    </row>
    <row r="1724" spans="1:22" ht="14.4" x14ac:dyDescent="0.25">
      <c r="A1724" s="6" t="s">
        <v>923</v>
      </c>
      <c r="B1724" s="6" t="s">
        <v>4023</v>
      </c>
      <c r="C1724" s="10">
        <v>480090037</v>
      </c>
      <c r="D1724" s="6"/>
      <c r="E1724" s="11">
        <v>0.42031250000000003</v>
      </c>
      <c r="F1724" s="31">
        <v>5121740317</v>
      </c>
      <c r="G1724" s="6"/>
      <c r="H1724" s="6">
        <v>101</v>
      </c>
      <c r="I1724" s="6"/>
      <c r="J1724" s="6" t="s">
        <v>3002</v>
      </c>
      <c r="K1724" s="6">
        <v>1</v>
      </c>
      <c r="L1724" s="6"/>
      <c r="M1724" s="6" t="s">
        <v>925</v>
      </c>
      <c r="N1724" s="6"/>
      <c r="O1724" s="6">
        <v>3</v>
      </c>
      <c r="P1724" s="31">
        <v>5015018019</v>
      </c>
      <c r="Q1724" s="6"/>
      <c r="R1724" s="6">
        <v>0</v>
      </c>
      <c r="S1724" s="6"/>
      <c r="T1724" s="6" t="s">
        <v>4023</v>
      </c>
      <c r="U1724" s="6" t="s">
        <v>4023</v>
      </c>
      <c r="V1724" s="8">
        <v>24733333</v>
      </c>
    </row>
    <row r="1725" spans="1:22" ht="14.4" x14ac:dyDescent="0.25">
      <c r="A1725" s="6" t="s">
        <v>923</v>
      </c>
      <c r="B1725" s="6" t="s">
        <v>4023</v>
      </c>
      <c r="C1725" s="10">
        <v>480089821</v>
      </c>
      <c r="D1725" s="6"/>
      <c r="E1725" s="11">
        <v>0.41844907407407406</v>
      </c>
      <c r="F1725" s="31">
        <v>5121740314</v>
      </c>
      <c r="G1725" s="6"/>
      <c r="H1725" s="6">
        <v>101</v>
      </c>
      <c r="I1725" s="6"/>
      <c r="J1725" s="6" t="s">
        <v>2935</v>
      </c>
      <c r="K1725" s="6">
        <v>1</v>
      </c>
      <c r="L1725" s="6"/>
      <c r="M1725" s="6" t="s">
        <v>925</v>
      </c>
      <c r="N1725" s="6"/>
      <c r="O1725" s="6">
        <v>2</v>
      </c>
      <c r="P1725" s="31">
        <v>5015018019</v>
      </c>
      <c r="Q1725" s="6"/>
      <c r="R1725" s="6">
        <v>0</v>
      </c>
      <c r="S1725" s="6"/>
      <c r="T1725" s="6" t="s">
        <v>4023</v>
      </c>
      <c r="U1725" s="6" t="s">
        <v>4023</v>
      </c>
      <c r="V1725" s="8">
        <v>23555556</v>
      </c>
    </row>
    <row r="1726" spans="1:22" ht="14.4" x14ac:dyDescent="0.25">
      <c r="A1726" s="6" t="s">
        <v>923</v>
      </c>
      <c r="B1726" s="6" t="s">
        <v>4023</v>
      </c>
      <c r="C1726" s="10">
        <v>480089821</v>
      </c>
      <c r="D1726" s="6"/>
      <c r="E1726" s="11">
        <v>0.41844907407407406</v>
      </c>
      <c r="F1726" s="31">
        <v>5121740314</v>
      </c>
      <c r="G1726" s="6"/>
      <c r="H1726" s="6">
        <v>101</v>
      </c>
      <c r="I1726" s="6"/>
      <c r="J1726" s="6" t="s">
        <v>2938</v>
      </c>
      <c r="K1726" s="6">
        <v>1</v>
      </c>
      <c r="L1726" s="6"/>
      <c r="M1726" s="6" t="s">
        <v>925</v>
      </c>
      <c r="N1726" s="6"/>
      <c r="O1726" s="6">
        <v>4</v>
      </c>
      <c r="P1726" s="31">
        <v>5015018019</v>
      </c>
      <c r="Q1726" s="6"/>
      <c r="R1726" s="6">
        <v>0</v>
      </c>
      <c r="S1726" s="6"/>
      <c r="T1726" s="6" t="s">
        <v>4023</v>
      </c>
      <c r="U1726" s="6" t="s">
        <v>4023</v>
      </c>
      <c r="V1726" s="8">
        <v>72222222</v>
      </c>
    </row>
    <row r="1727" spans="1:22" ht="14.4" x14ac:dyDescent="0.25">
      <c r="A1727" s="6" t="s">
        <v>923</v>
      </c>
      <c r="B1727" s="6" t="s">
        <v>4024</v>
      </c>
      <c r="C1727" s="10">
        <v>480089936</v>
      </c>
      <c r="D1727" s="6"/>
      <c r="E1727" s="11">
        <v>0.42557870370370371</v>
      </c>
      <c r="F1727" s="31">
        <v>5121740569</v>
      </c>
      <c r="G1727" s="6"/>
      <c r="H1727" s="6">
        <v>101</v>
      </c>
      <c r="I1727" s="6"/>
      <c r="J1727" s="6" t="s">
        <v>2954</v>
      </c>
      <c r="K1727" s="6">
        <v>1</v>
      </c>
      <c r="L1727" s="6"/>
      <c r="M1727" s="6" t="s">
        <v>925</v>
      </c>
      <c r="N1727" s="6"/>
      <c r="O1727" s="6">
        <v>2</v>
      </c>
      <c r="P1727" s="31">
        <v>5015018019</v>
      </c>
      <c r="Q1727" s="6"/>
      <c r="R1727" s="6">
        <v>0</v>
      </c>
      <c r="S1727" s="6"/>
      <c r="T1727" s="6" t="s">
        <v>4024</v>
      </c>
      <c r="U1727" s="6" t="s">
        <v>4024</v>
      </c>
      <c r="V1727" s="8">
        <v>29584250</v>
      </c>
    </row>
    <row r="1728" spans="1:22" ht="14.4" x14ac:dyDescent="0.25">
      <c r="A1728" s="6" t="s">
        <v>923</v>
      </c>
      <c r="B1728" s="6" t="s">
        <v>4024</v>
      </c>
      <c r="C1728" s="10">
        <v>480089936</v>
      </c>
      <c r="D1728" s="6"/>
      <c r="E1728" s="11">
        <v>0.42557870370370371</v>
      </c>
      <c r="F1728" s="31">
        <v>5121740569</v>
      </c>
      <c r="G1728" s="6"/>
      <c r="H1728" s="6">
        <v>101</v>
      </c>
      <c r="I1728" s="6"/>
      <c r="J1728" s="6" t="s">
        <v>2953</v>
      </c>
      <c r="K1728" s="6">
        <v>1</v>
      </c>
      <c r="L1728" s="6"/>
      <c r="M1728" s="6" t="s">
        <v>925</v>
      </c>
      <c r="N1728" s="6"/>
      <c r="O1728" s="6">
        <v>1</v>
      </c>
      <c r="P1728" s="31">
        <v>5015018019</v>
      </c>
      <c r="Q1728" s="6"/>
      <c r="R1728" s="6">
        <v>0</v>
      </c>
      <c r="S1728" s="6"/>
      <c r="T1728" s="6" t="s">
        <v>4024</v>
      </c>
      <c r="U1728" s="6" t="s">
        <v>4024</v>
      </c>
      <c r="V1728" s="8">
        <v>30000000</v>
      </c>
    </row>
    <row r="1729" spans="1:23" ht="14.4" x14ac:dyDescent="0.25">
      <c r="A1729" s="6" t="s">
        <v>923</v>
      </c>
      <c r="B1729" s="6" t="s">
        <v>4024</v>
      </c>
      <c r="C1729" s="10">
        <v>480086824</v>
      </c>
      <c r="D1729" s="6"/>
      <c r="E1729" s="11">
        <v>0.61618055555555562</v>
      </c>
      <c r="F1729" s="31">
        <v>5121740634</v>
      </c>
      <c r="G1729" s="6"/>
      <c r="H1729" s="6">
        <v>101</v>
      </c>
      <c r="I1729" s="6"/>
      <c r="J1729" s="6" t="s">
        <v>2103</v>
      </c>
      <c r="K1729" s="6">
        <v>1</v>
      </c>
      <c r="L1729" s="6"/>
      <c r="M1729" s="6" t="s">
        <v>925</v>
      </c>
      <c r="N1729" s="6"/>
      <c r="O1729" s="6">
        <v>1</v>
      </c>
      <c r="P1729" s="31">
        <v>5015018019</v>
      </c>
      <c r="Q1729" s="6"/>
      <c r="R1729" s="6">
        <v>0</v>
      </c>
      <c r="S1729" s="6"/>
      <c r="T1729" s="6" t="s">
        <v>4024</v>
      </c>
      <c r="U1729" s="6" t="s">
        <v>4024</v>
      </c>
      <c r="V1729" s="8">
        <v>7250000</v>
      </c>
    </row>
    <row r="1730" spans="1:23" ht="14.4" x14ac:dyDescent="0.25">
      <c r="A1730" s="6" t="s">
        <v>923</v>
      </c>
      <c r="B1730" s="6" t="s">
        <v>4024</v>
      </c>
      <c r="C1730" s="10">
        <v>480085525</v>
      </c>
      <c r="D1730" s="6"/>
      <c r="E1730" s="11">
        <v>0.61603009259259256</v>
      </c>
      <c r="F1730" s="31">
        <v>5121740633</v>
      </c>
      <c r="G1730" s="6"/>
      <c r="H1730" s="6">
        <v>101</v>
      </c>
      <c r="I1730" s="6"/>
      <c r="J1730" s="6" t="s">
        <v>1771</v>
      </c>
      <c r="K1730" s="6">
        <v>1</v>
      </c>
      <c r="L1730" s="6"/>
      <c r="M1730" s="6" t="s">
        <v>925</v>
      </c>
      <c r="N1730" s="6"/>
      <c r="O1730" s="6">
        <v>1</v>
      </c>
      <c r="P1730" s="31">
        <v>5015018019</v>
      </c>
      <c r="Q1730" s="6"/>
      <c r="R1730" s="6">
        <v>0</v>
      </c>
      <c r="S1730" s="6"/>
      <c r="T1730" s="6" t="s">
        <v>4024</v>
      </c>
      <c r="U1730" s="6" t="s">
        <v>4024</v>
      </c>
      <c r="V1730" s="8">
        <v>49996331</v>
      </c>
    </row>
    <row r="1731" spans="1:23" ht="14.4" x14ac:dyDescent="0.25">
      <c r="A1731" s="6" t="s">
        <v>923</v>
      </c>
      <c r="B1731" s="6" t="s">
        <v>4024</v>
      </c>
      <c r="C1731" s="10">
        <v>480085525</v>
      </c>
      <c r="D1731" s="6"/>
      <c r="E1731" s="11">
        <v>0.61603009259259256</v>
      </c>
      <c r="F1731" s="31">
        <v>5121740633</v>
      </c>
      <c r="G1731" s="6"/>
      <c r="H1731" s="6">
        <v>101</v>
      </c>
      <c r="I1731" s="6"/>
      <c r="J1731" s="6" t="s">
        <v>1783</v>
      </c>
      <c r="K1731" s="6">
        <v>1</v>
      </c>
      <c r="L1731" s="6"/>
      <c r="M1731" s="6" t="s">
        <v>925</v>
      </c>
      <c r="N1731" s="6"/>
      <c r="O1731" s="6">
        <v>2</v>
      </c>
      <c r="P1731" s="31">
        <v>5015018019</v>
      </c>
      <c r="Q1731" s="6"/>
      <c r="R1731" s="6">
        <v>0</v>
      </c>
      <c r="S1731" s="6"/>
      <c r="T1731" s="6" t="s">
        <v>4024</v>
      </c>
      <c r="U1731" s="6" t="s">
        <v>4024</v>
      </c>
      <c r="V1731" s="8">
        <v>10093497</v>
      </c>
    </row>
    <row r="1732" spans="1:23" ht="14.4" x14ac:dyDescent="0.25">
      <c r="A1732" s="6" t="s">
        <v>923</v>
      </c>
      <c r="B1732" s="6" t="s">
        <v>4024</v>
      </c>
      <c r="C1732" s="10">
        <v>480086827</v>
      </c>
      <c r="D1732" s="6"/>
      <c r="E1732" s="11">
        <v>0.61637731481481484</v>
      </c>
      <c r="F1732" s="31">
        <v>5121740635</v>
      </c>
      <c r="G1732" s="6"/>
      <c r="H1732" s="6">
        <v>101</v>
      </c>
      <c r="I1732" s="6"/>
      <c r="J1732" s="6" t="s">
        <v>2113</v>
      </c>
      <c r="K1732" s="6">
        <v>1</v>
      </c>
      <c r="L1732" s="6"/>
      <c r="M1732" s="6" t="s">
        <v>925</v>
      </c>
      <c r="N1732" s="6"/>
      <c r="O1732" s="6">
        <v>1</v>
      </c>
      <c r="P1732" s="31">
        <v>5015018019</v>
      </c>
      <c r="Q1732" s="6"/>
      <c r="R1732" s="6">
        <v>0</v>
      </c>
      <c r="S1732" s="6"/>
      <c r="T1732" s="6" t="s">
        <v>4024</v>
      </c>
      <c r="U1732" s="6" t="s">
        <v>4024</v>
      </c>
      <c r="V1732" s="8">
        <v>15000000</v>
      </c>
    </row>
    <row r="1733" spans="1:23" ht="14.4" x14ac:dyDescent="0.25">
      <c r="A1733" s="6" t="s">
        <v>923</v>
      </c>
      <c r="B1733" s="6" t="s">
        <v>4024</v>
      </c>
      <c r="C1733" s="10">
        <v>480090049</v>
      </c>
      <c r="D1733" s="6"/>
      <c r="E1733" s="11">
        <v>0.61710648148148151</v>
      </c>
      <c r="F1733" s="31">
        <v>5121740638</v>
      </c>
      <c r="G1733" s="6"/>
      <c r="H1733" s="6">
        <v>101</v>
      </c>
      <c r="I1733" s="6"/>
      <c r="J1733" s="6" t="s">
        <v>3020</v>
      </c>
      <c r="K1733" s="6">
        <v>1</v>
      </c>
      <c r="L1733" s="6"/>
      <c r="M1733" s="6" t="s">
        <v>925</v>
      </c>
      <c r="N1733" s="6"/>
      <c r="O1733" s="6">
        <v>2</v>
      </c>
      <c r="P1733" s="31">
        <v>5015018019</v>
      </c>
      <c r="Q1733" s="6"/>
      <c r="R1733" s="6">
        <v>0</v>
      </c>
      <c r="S1733" s="6"/>
      <c r="T1733" s="6" t="s">
        <v>4024</v>
      </c>
      <c r="U1733" s="6" t="s">
        <v>4024</v>
      </c>
      <c r="V1733" s="8">
        <v>390000000</v>
      </c>
    </row>
    <row r="1734" spans="1:23" ht="14.4" x14ac:dyDescent="0.25">
      <c r="A1734" s="6" t="s">
        <v>923</v>
      </c>
      <c r="B1734" s="6" t="s">
        <v>4024</v>
      </c>
      <c r="C1734" s="10">
        <v>480090049</v>
      </c>
      <c r="D1734" s="6"/>
      <c r="E1734" s="11">
        <v>0.61710648148148151</v>
      </c>
      <c r="F1734" s="31">
        <v>5121740638</v>
      </c>
      <c r="G1734" s="6"/>
      <c r="H1734" s="6">
        <v>101</v>
      </c>
      <c r="I1734" s="6"/>
      <c r="J1734" s="6" t="s">
        <v>3017</v>
      </c>
      <c r="K1734" s="6">
        <v>1</v>
      </c>
      <c r="L1734" s="6"/>
      <c r="M1734" s="6" t="s">
        <v>925</v>
      </c>
      <c r="N1734" s="6"/>
      <c r="O1734" s="6">
        <v>1</v>
      </c>
      <c r="P1734" s="31">
        <v>5015018019</v>
      </c>
      <c r="Q1734" s="6"/>
      <c r="R1734" s="6">
        <v>0</v>
      </c>
      <c r="S1734" s="6"/>
      <c r="T1734" s="6" t="s">
        <v>4024</v>
      </c>
      <c r="U1734" s="6" t="s">
        <v>4024</v>
      </c>
      <c r="V1734" s="8">
        <v>248000000</v>
      </c>
    </row>
    <row r="1735" spans="1:23" ht="14.4" x14ac:dyDescent="0.25">
      <c r="A1735" s="6" t="s">
        <v>923</v>
      </c>
      <c r="B1735" s="6" t="s">
        <v>4024</v>
      </c>
      <c r="C1735" s="10">
        <v>480089947</v>
      </c>
      <c r="D1735" s="6"/>
      <c r="E1735" s="11">
        <v>0.4253587962962963</v>
      </c>
      <c r="F1735" s="31">
        <v>5121740567</v>
      </c>
      <c r="G1735" s="6"/>
      <c r="H1735" s="6">
        <v>101</v>
      </c>
      <c r="I1735" s="6"/>
      <c r="J1735" s="6" t="s">
        <v>2974</v>
      </c>
      <c r="K1735" s="6">
        <v>1</v>
      </c>
      <c r="L1735" s="6"/>
      <c r="M1735" s="6" t="s">
        <v>925</v>
      </c>
      <c r="N1735" s="6"/>
      <c r="O1735" s="6">
        <v>1</v>
      </c>
      <c r="P1735" s="31">
        <v>5015018019</v>
      </c>
      <c r="Q1735" s="6"/>
      <c r="R1735" s="6">
        <v>0</v>
      </c>
      <c r="S1735" s="6"/>
      <c r="T1735" s="6" t="s">
        <v>4024</v>
      </c>
      <c r="U1735" s="6" t="s">
        <v>4024</v>
      </c>
      <c r="V1735" s="8">
        <v>107818193</v>
      </c>
    </row>
    <row r="1736" spans="1:23" ht="14.4" x14ac:dyDescent="0.25">
      <c r="A1736" s="6" t="s">
        <v>923</v>
      </c>
      <c r="B1736" s="6" t="s">
        <v>4024</v>
      </c>
      <c r="C1736" s="10">
        <v>480089946</v>
      </c>
      <c r="D1736" s="6"/>
      <c r="E1736" s="11">
        <v>0.42518518518518517</v>
      </c>
      <c r="F1736" s="31">
        <v>5121740566</v>
      </c>
      <c r="G1736" s="6"/>
      <c r="H1736" s="6">
        <v>101</v>
      </c>
      <c r="I1736" s="6"/>
      <c r="J1736" s="6" t="s">
        <v>2971</v>
      </c>
      <c r="K1736" s="6">
        <v>1</v>
      </c>
      <c r="L1736" s="6"/>
      <c r="M1736" s="6" t="s">
        <v>925</v>
      </c>
      <c r="N1736" s="6"/>
      <c r="O1736" s="6">
        <v>1</v>
      </c>
      <c r="P1736" s="31">
        <v>5015018019</v>
      </c>
      <c r="Q1736" s="6"/>
      <c r="R1736" s="6">
        <v>0</v>
      </c>
      <c r="S1736" s="6"/>
      <c r="T1736" s="6" t="s">
        <v>4024</v>
      </c>
      <c r="U1736" s="6" t="s">
        <v>4024</v>
      </c>
      <c r="V1736" s="8">
        <v>59823043</v>
      </c>
    </row>
    <row r="1737" spans="1:23" ht="14.4" x14ac:dyDescent="0.25">
      <c r="A1737" s="6" t="s">
        <v>923</v>
      </c>
      <c r="B1737" s="6" t="s">
        <v>4024</v>
      </c>
      <c r="C1737" s="10">
        <v>480088337</v>
      </c>
      <c r="D1737" s="6"/>
      <c r="E1737" s="11">
        <v>0.42498842592592595</v>
      </c>
      <c r="F1737" s="31">
        <v>5121740565</v>
      </c>
      <c r="G1737" s="6"/>
      <c r="H1737" s="6">
        <v>101</v>
      </c>
      <c r="I1737" s="6"/>
      <c r="J1737" s="6" t="s">
        <v>2536</v>
      </c>
      <c r="K1737" s="6">
        <v>1</v>
      </c>
      <c r="L1737" s="6"/>
      <c r="M1737" s="6" t="s">
        <v>925</v>
      </c>
      <c r="N1737" s="6"/>
      <c r="O1737" s="6">
        <v>3</v>
      </c>
      <c r="P1737" s="31">
        <v>5015018019</v>
      </c>
      <c r="Q1737" s="6"/>
      <c r="R1737" s="6">
        <v>0</v>
      </c>
      <c r="S1737" s="6"/>
      <c r="T1737" s="6" t="s">
        <v>4024</v>
      </c>
      <c r="U1737" s="6" t="s">
        <v>4024</v>
      </c>
      <c r="V1737" s="8">
        <v>9945000</v>
      </c>
    </row>
    <row r="1738" spans="1:23" ht="14.4" x14ac:dyDescent="0.25">
      <c r="A1738" s="6" t="s">
        <v>923</v>
      </c>
      <c r="B1738" s="6" t="s">
        <v>4024</v>
      </c>
      <c r="C1738" s="10">
        <v>480088337</v>
      </c>
      <c r="D1738" s="6"/>
      <c r="E1738" s="11">
        <v>0.42498842592592595</v>
      </c>
      <c r="F1738" s="31">
        <v>5121740565</v>
      </c>
      <c r="G1738" s="6"/>
      <c r="H1738" s="6">
        <v>101</v>
      </c>
      <c r="I1738" s="6"/>
      <c r="J1738" s="6" t="s">
        <v>2535</v>
      </c>
      <c r="K1738" s="6">
        <v>1</v>
      </c>
      <c r="L1738" s="6"/>
      <c r="M1738" s="6" t="s">
        <v>925</v>
      </c>
      <c r="N1738" s="6"/>
      <c r="O1738" s="6">
        <v>4</v>
      </c>
      <c r="P1738" s="31">
        <v>5015018019</v>
      </c>
      <c r="Q1738" s="6"/>
      <c r="R1738" s="6">
        <v>0</v>
      </c>
      <c r="S1738" s="6"/>
      <c r="T1738" s="6" t="s">
        <v>4024</v>
      </c>
      <c r="U1738" s="6" t="s">
        <v>4024</v>
      </c>
      <c r="V1738" s="8">
        <v>5000000</v>
      </c>
    </row>
    <row r="1739" spans="1:23" ht="14.4" x14ac:dyDescent="0.25">
      <c r="A1739" s="6" t="s">
        <v>923</v>
      </c>
      <c r="B1739" s="6" t="s">
        <v>4024</v>
      </c>
      <c r="C1739" s="10">
        <v>480088337</v>
      </c>
      <c r="D1739" s="6"/>
      <c r="E1739" s="11">
        <v>0.42498842592592595</v>
      </c>
      <c r="F1739" s="31">
        <v>5121740565</v>
      </c>
      <c r="G1739" s="6"/>
      <c r="H1739" s="6">
        <v>101</v>
      </c>
      <c r="I1739" s="6"/>
      <c r="J1739" s="6" t="s">
        <v>2530</v>
      </c>
      <c r="K1739" s="6">
        <v>1</v>
      </c>
      <c r="L1739" s="6"/>
      <c r="M1739" s="6" t="s">
        <v>925</v>
      </c>
      <c r="N1739" s="6"/>
      <c r="O1739" s="6">
        <v>1</v>
      </c>
      <c r="P1739" s="31">
        <v>5015018019</v>
      </c>
      <c r="Q1739" s="6"/>
      <c r="R1739" s="6">
        <v>0</v>
      </c>
      <c r="S1739" s="6"/>
      <c r="T1739" s="6" t="s">
        <v>4024</v>
      </c>
      <c r="U1739" s="6" t="s">
        <v>4024</v>
      </c>
      <c r="V1739" s="8">
        <v>20000000</v>
      </c>
    </row>
    <row r="1740" spans="1:23" ht="14.4" x14ac:dyDescent="0.25">
      <c r="A1740" s="6" t="s">
        <v>923</v>
      </c>
      <c r="B1740" s="6" t="s">
        <v>4024</v>
      </c>
      <c r="C1740" s="10">
        <v>480088337</v>
      </c>
      <c r="D1740" s="6"/>
      <c r="E1740" s="11">
        <v>0.42498842592592595</v>
      </c>
      <c r="F1740" s="31">
        <v>5121740565</v>
      </c>
      <c r="G1740" s="6"/>
      <c r="H1740" s="6">
        <v>101</v>
      </c>
      <c r="I1740" s="6"/>
      <c r="J1740" s="6" t="s">
        <v>2533</v>
      </c>
      <c r="K1740" s="6">
        <v>1</v>
      </c>
      <c r="L1740" s="6"/>
      <c r="M1740" s="6" t="s">
        <v>925</v>
      </c>
      <c r="N1740" s="6"/>
      <c r="O1740" s="6">
        <v>2</v>
      </c>
      <c r="P1740" s="31">
        <v>5015018019</v>
      </c>
      <c r="Q1740" s="6"/>
      <c r="R1740" s="6">
        <v>0</v>
      </c>
      <c r="S1740" s="6"/>
      <c r="T1740" s="6" t="s">
        <v>4024</v>
      </c>
      <c r="U1740" s="6" t="s">
        <v>4024</v>
      </c>
      <c r="V1740" s="8">
        <v>10000000</v>
      </c>
    </row>
    <row r="1741" spans="1:23" ht="14.4" x14ac:dyDescent="0.25">
      <c r="A1741" s="6" t="s">
        <v>923</v>
      </c>
      <c r="B1741" s="6" t="s">
        <v>4024</v>
      </c>
      <c r="C1741" s="10">
        <v>480089799</v>
      </c>
      <c r="D1741" s="6"/>
      <c r="E1741" s="11">
        <v>0.45672453703703703</v>
      </c>
      <c r="F1741" s="31">
        <v>5121740537</v>
      </c>
      <c r="G1741" s="6"/>
      <c r="H1741" s="6">
        <v>101</v>
      </c>
      <c r="I1741" s="6"/>
      <c r="J1741" s="6" t="s">
        <v>2906</v>
      </c>
      <c r="K1741" s="6">
        <v>1</v>
      </c>
      <c r="L1741" s="6"/>
      <c r="M1741" s="6" t="s">
        <v>925</v>
      </c>
      <c r="N1741" s="6"/>
      <c r="O1741" s="6">
        <v>1</v>
      </c>
      <c r="P1741" s="31">
        <v>5015018019</v>
      </c>
      <c r="Q1741" s="6"/>
      <c r="R1741" s="6">
        <v>0</v>
      </c>
      <c r="S1741" s="6"/>
      <c r="T1741" s="6" t="s">
        <v>4024</v>
      </c>
      <c r="U1741" s="6" t="s">
        <v>4024</v>
      </c>
      <c r="V1741" s="8">
        <v>49997909</v>
      </c>
      <c r="W1741" s="36" t="s">
        <v>18009</v>
      </c>
    </row>
    <row r="1742" spans="1:23" ht="14.4" x14ac:dyDescent="0.25">
      <c r="A1742" s="6" t="s">
        <v>923</v>
      </c>
      <c r="B1742" s="6" t="s">
        <v>4024</v>
      </c>
      <c r="C1742" s="10">
        <v>480090216</v>
      </c>
      <c r="D1742" s="6"/>
      <c r="E1742" s="11">
        <v>0.4569212962962963</v>
      </c>
      <c r="F1742" s="31">
        <v>5121740538</v>
      </c>
      <c r="G1742" s="6"/>
      <c r="H1742" s="6">
        <v>101</v>
      </c>
      <c r="I1742" s="6"/>
      <c r="J1742" s="6" t="s">
        <v>17760</v>
      </c>
      <c r="K1742" s="6">
        <v>1</v>
      </c>
      <c r="L1742" s="6"/>
      <c r="M1742" s="6" t="s">
        <v>925</v>
      </c>
      <c r="N1742" s="6"/>
      <c r="O1742" s="6">
        <v>1</v>
      </c>
      <c r="P1742" s="31">
        <v>5015018019</v>
      </c>
      <c r="Q1742" s="6"/>
      <c r="R1742" s="6">
        <v>0</v>
      </c>
      <c r="S1742" s="6"/>
      <c r="T1742" s="6" t="s">
        <v>4024</v>
      </c>
      <c r="U1742" s="6" t="s">
        <v>4024</v>
      </c>
      <c r="V1742" s="8">
        <v>51520000</v>
      </c>
    </row>
    <row r="1743" spans="1:23" ht="14.4" x14ac:dyDescent="0.25">
      <c r="A1743" s="6" t="s">
        <v>923</v>
      </c>
      <c r="B1743" s="6" t="s">
        <v>4024</v>
      </c>
      <c r="C1743" s="10">
        <v>480088364</v>
      </c>
      <c r="D1743" s="6"/>
      <c r="E1743" s="11">
        <v>0.42469907407407409</v>
      </c>
      <c r="F1743" s="31">
        <v>5121740563</v>
      </c>
      <c r="G1743" s="6"/>
      <c r="H1743" s="6">
        <v>101</v>
      </c>
      <c r="I1743" s="6"/>
      <c r="J1743" s="6" t="s">
        <v>2562</v>
      </c>
      <c r="K1743" s="6">
        <v>1</v>
      </c>
      <c r="L1743" s="6"/>
      <c r="M1743" s="6" t="s">
        <v>925</v>
      </c>
      <c r="N1743" s="6"/>
      <c r="O1743" s="6">
        <v>3</v>
      </c>
      <c r="P1743" s="31">
        <v>5015018019</v>
      </c>
      <c r="Q1743" s="6"/>
      <c r="R1743" s="6">
        <v>0</v>
      </c>
      <c r="S1743" s="6"/>
      <c r="T1743" s="6" t="s">
        <v>4024</v>
      </c>
      <c r="U1743" s="6" t="s">
        <v>4024</v>
      </c>
      <c r="V1743" s="8">
        <v>8929750</v>
      </c>
    </row>
    <row r="1744" spans="1:23" ht="14.4" x14ac:dyDescent="0.25">
      <c r="A1744" s="6" t="s">
        <v>923</v>
      </c>
      <c r="B1744" s="6" t="s">
        <v>4024</v>
      </c>
      <c r="C1744" s="10">
        <v>480088364</v>
      </c>
      <c r="D1744" s="6"/>
      <c r="E1744" s="11">
        <v>0.42469907407407409</v>
      </c>
      <c r="F1744" s="31">
        <v>5121740563</v>
      </c>
      <c r="G1744" s="6"/>
      <c r="H1744" s="6">
        <v>101</v>
      </c>
      <c r="I1744" s="6"/>
      <c r="J1744" s="6" t="s">
        <v>2556</v>
      </c>
      <c r="K1744" s="6">
        <v>1</v>
      </c>
      <c r="L1744" s="6"/>
      <c r="M1744" s="6" t="s">
        <v>925</v>
      </c>
      <c r="N1744" s="6"/>
      <c r="O1744" s="6">
        <v>1</v>
      </c>
      <c r="P1744" s="31">
        <v>5015018019</v>
      </c>
      <c r="Q1744" s="6"/>
      <c r="R1744" s="6">
        <v>0</v>
      </c>
      <c r="S1744" s="6"/>
      <c r="T1744" s="6" t="s">
        <v>4024</v>
      </c>
      <c r="U1744" s="6" t="s">
        <v>4024</v>
      </c>
      <c r="V1744" s="8">
        <v>20000000</v>
      </c>
    </row>
    <row r="1745" spans="1:22" ht="14.4" x14ac:dyDescent="0.25">
      <c r="A1745" s="6" t="s">
        <v>923</v>
      </c>
      <c r="B1745" s="6" t="s">
        <v>4024</v>
      </c>
      <c r="C1745" s="10">
        <v>480088364</v>
      </c>
      <c r="D1745" s="6"/>
      <c r="E1745" s="11">
        <v>0.42469907407407409</v>
      </c>
      <c r="F1745" s="31">
        <v>5121740563</v>
      </c>
      <c r="G1745" s="6"/>
      <c r="H1745" s="6">
        <v>101</v>
      </c>
      <c r="I1745" s="6"/>
      <c r="J1745" s="6" t="s">
        <v>2559</v>
      </c>
      <c r="K1745" s="6">
        <v>1</v>
      </c>
      <c r="L1745" s="6"/>
      <c r="M1745" s="6" t="s">
        <v>925</v>
      </c>
      <c r="N1745" s="6"/>
      <c r="O1745" s="6">
        <v>2</v>
      </c>
      <c r="P1745" s="31">
        <v>5015018019</v>
      </c>
      <c r="Q1745" s="6"/>
      <c r="R1745" s="6">
        <v>0</v>
      </c>
      <c r="S1745" s="6"/>
      <c r="T1745" s="6" t="s">
        <v>4024</v>
      </c>
      <c r="U1745" s="6" t="s">
        <v>4024</v>
      </c>
      <c r="V1745" s="8">
        <v>10000000</v>
      </c>
    </row>
    <row r="1746" spans="1:22" ht="14.4" x14ac:dyDescent="0.25">
      <c r="A1746" s="6" t="s">
        <v>923</v>
      </c>
      <c r="B1746" s="6" t="s">
        <v>4024</v>
      </c>
      <c r="C1746" s="10">
        <v>480086900</v>
      </c>
      <c r="D1746" s="6"/>
      <c r="E1746" s="11">
        <v>0.45651620370370366</v>
      </c>
      <c r="F1746" s="31">
        <v>5121740536</v>
      </c>
      <c r="G1746" s="6"/>
      <c r="H1746" s="6">
        <v>101</v>
      </c>
      <c r="I1746" s="6"/>
      <c r="J1746" s="6" t="s">
        <v>2130</v>
      </c>
      <c r="K1746" s="6">
        <v>1</v>
      </c>
      <c r="L1746" s="6"/>
      <c r="M1746" s="6" t="s">
        <v>925</v>
      </c>
      <c r="N1746" s="6"/>
      <c r="O1746" s="6">
        <v>1</v>
      </c>
      <c r="P1746" s="31">
        <v>5015018019</v>
      </c>
      <c r="Q1746" s="6"/>
      <c r="R1746" s="6">
        <v>0</v>
      </c>
      <c r="S1746" s="6"/>
      <c r="T1746" s="6" t="s">
        <v>4024</v>
      </c>
      <c r="U1746" s="6" t="s">
        <v>4024</v>
      </c>
      <c r="V1746" s="8">
        <v>7150000</v>
      </c>
    </row>
    <row r="1747" spans="1:22" ht="14.4" x14ac:dyDescent="0.25">
      <c r="A1747" s="6" t="s">
        <v>923</v>
      </c>
      <c r="B1747" s="6" t="s">
        <v>4024</v>
      </c>
      <c r="C1747" s="10">
        <v>480089798</v>
      </c>
      <c r="D1747" s="6"/>
      <c r="E1747" s="11">
        <v>0.61679398148148146</v>
      </c>
      <c r="F1747" s="31">
        <v>5121740637</v>
      </c>
      <c r="G1747" s="6"/>
      <c r="H1747" s="6">
        <v>101</v>
      </c>
      <c r="I1747" s="6"/>
      <c r="J1747" s="6" t="s">
        <v>2905</v>
      </c>
      <c r="K1747" s="6">
        <v>1</v>
      </c>
      <c r="L1747" s="6"/>
      <c r="M1747" s="6" t="s">
        <v>925</v>
      </c>
      <c r="N1747" s="6"/>
      <c r="O1747" s="6">
        <v>1</v>
      </c>
      <c r="P1747" s="31">
        <v>5015018019</v>
      </c>
      <c r="Q1747" s="6"/>
      <c r="R1747" s="6">
        <v>0</v>
      </c>
      <c r="S1747" s="6"/>
      <c r="T1747" s="6" t="s">
        <v>4024</v>
      </c>
      <c r="U1747" s="6" t="s">
        <v>4024</v>
      </c>
      <c r="V1747" s="8">
        <v>58250000</v>
      </c>
    </row>
    <row r="1748" spans="1:22" ht="14.4" x14ac:dyDescent="0.25">
      <c r="A1748" s="6" t="s">
        <v>923</v>
      </c>
      <c r="B1748" s="6" t="s">
        <v>4024</v>
      </c>
      <c r="C1748" s="10">
        <v>480089807</v>
      </c>
      <c r="D1748" s="6"/>
      <c r="E1748" s="11">
        <v>0.61662037037037043</v>
      </c>
      <c r="F1748" s="31">
        <v>5121740636</v>
      </c>
      <c r="G1748" s="6"/>
      <c r="H1748" s="6">
        <v>101</v>
      </c>
      <c r="I1748" s="6"/>
      <c r="J1748" s="6" t="s">
        <v>2916</v>
      </c>
      <c r="K1748" s="6">
        <v>1</v>
      </c>
      <c r="L1748" s="6"/>
      <c r="M1748" s="6" t="s">
        <v>925</v>
      </c>
      <c r="N1748" s="6"/>
      <c r="O1748" s="6">
        <v>1</v>
      </c>
      <c r="P1748" s="31">
        <v>5015018019</v>
      </c>
      <c r="Q1748" s="6"/>
      <c r="R1748" s="6">
        <v>0</v>
      </c>
      <c r="S1748" s="6"/>
      <c r="T1748" s="6" t="s">
        <v>4024</v>
      </c>
      <c r="U1748" s="6" t="s">
        <v>4024</v>
      </c>
      <c r="V1748" s="8">
        <v>41750000</v>
      </c>
    </row>
    <row r="1749" spans="1:22" ht="14.4" x14ac:dyDescent="0.25">
      <c r="A1749" s="6" t="s">
        <v>923</v>
      </c>
      <c r="B1749" s="6" t="s">
        <v>4024</v>
      </c>
      <c r="C1749" s="10">
        <v>480090495</v>
      </c>
      <c r="D1749" s="6"/>
      <c r="E1749" s="11">
        <v>0.52484953703703707</v>
      </c>
      <c r="F1749" s="31">
        <v>5121740610</v>
      </c>
      <c r="G1749" s="6"/>
      <c r="H1749" s="6">
        <v>101</v>
      </c>
      <c r="I1749" s="6" t="s">
        <v>2292</v>
      </c>
      <c r="J1749" s="6" t="s">
        <v>2293</v>
      </c>
      <c r="K1749" s="6">
        <v>750</v>
      </c>
      <c r="L1749" s="6" t="s">
        <v>938</v>
      </c>
      <c r="M1749" s="6" t="s">
        <v>939</v>
      </c>
      <c r="N1749" s="6">
        <v>750</v>
      </c>
      <c r="O1749" s="6">
        <v>1</v>
      </c>
      <c r="P1749" s="31">
        <v>5015095036</v>
      </c>
      <c r="Q1749" s="6"/>
      <c r="R1749" s="6">
        <v>0</v>
      </c>
      <c r="S1749" s="6"/>
      <c r="T1749" s="6" t="s">
        <v>4024</v>
      </c>
      <c r="U1749" s="6" t="s">
        <v>4024</v>
      </c>
      <c r="V1749" s="8">
        <v>3000000</v>
      </c>
    </row>
    <row r="1750" spans="1:22" ht="14.4" x14ac:dyDescent="0.25">
      <c r="A1750" s="6" t="s">
        <v>1336</v>
      </c>
      <c r="B1750" s="6" t="s">
        <v>4024</v>
      </c>
      <c r="C1750" s="10">
        <v>480090525</v>
      </c>
      <c r="D1750" s="6"/>
      <c r="E1750" s="11">
        <v>0.72298611111111111</v>
      </c>
      <c r="F1750" s="31">
        <v>5121740655</v>
      </c>
      <c r="G1750" s="6"/>
      <c r="H1750" s="6">
        <v>101</v>
      </c>
      <c r="I1750" s="6" t="s">
        <v>2307</v>
      </c>
      <c r="J1750" s="6" t="s">
        <v>2308</v>
      </c>
      <c r="K1750" s="6">
        <v>155</v>
      </c>
      <c r="L1750" s="6" t="s">
        <v>938</v>
      </c>
      <c r="M1750" s="6" t="s">
        <v>939</v>
      </c>
      <c r="N1750" s="6">
        <v>155</v>
      </c>
      <c r="O1750" s="6">
        <v>1</v>
      </c>
      <c r="P1750" s="31">
        <v>5015017011</v>
      </c>
      <c r="Q1750" s="6"/>
      <c r="R1750" s="6">
        <v>0</v>
      </c>
      <c r="S1750" s="6"/>
      <c r="T1750" s="6" t="s">
        <v>4024</v>
      </c>
      <c r="U1750" s="6" t="s">
        <v>4024</v>
      </c>
      <c r="V1750" s="8">
        <v>7285000</v>
      </c>
    </row>
    <row r="1751" spans="1:22" ht="14.4" x14ac:dyDescent="0.25">
      <c r="A1751" s="6" t="s">
        <v>1336</v>
      </c>
      <c r="B1751" s="6" t="s">
        <v>4024</v>
      </c>
      <c r="C1751" s="10">
        <v>480090525</v>
      </c>
      <c r="D1751" s="6"/>
      <c r="E1751" s="11">
        <v>0.72298611111111111</v>
      </c>
      <c r="F1751" s="31">
        <v>5121740655</v>
      </c>
      <c r="G1751" s="6"/>
      <c r="H1751" s="6">
        <v>101</v>
      </c>
      <c r="I1751" s="6" t="s">
        <v>2307</v>
      </c>
      <c r="J1751" s="6" t="s">
        <v>2308</v>
      </c>
      <c r="K1751" s="6">
        <v>155</v>
      </c>
      <c r="L1751" s="6" t="s">
        <v>938</v>
      </c>
      <c r="M1751" s="6" t="s">
        <v>939</v>
      </c>
      <c r="N1751" s="6">
        <v>155</v>
      </c>
      <c r="O1751" s="6">
        <v>2</v>
      </c>
      <c r="P1751" s="31">
        <v>5015017011</v>
      </c>
      <c r="Q1751" s="6"/>
      <c r="R1751" s="6">
        <v>0</v>
      </c>
      <c r="S1751" s="6"/>
      <c r="T1751" s="6" t="s">
        <v>4024</v>
      </c>
      <c r="U1751" s="6" t="s">
        <v>4024</v>
      </c>
      <c r="V1751" s="8">
        <v>7285000</v>
      </c>
    </row>
    <row r="1752" spans="1:22" ht="14.4" x14ac:dyDescent="0.25">
      <c r="A1752" s="6" t="s">
        <v>1336</v>
      </c>
      <c r="B1752" s="6" t="s">
        <v>4024</v>
      </c>
      <c r="C1752" s="10">
        <v>480090525</v>
      </c>
      <c r="D1752" s="6"/>
      <c r="E1752" s="11">
        <v>0.72298611111111111</v>
      </c>
      <c r="F1752" s="31">
        <v>5121740655</v>
      </c>
      <c r="G1752" s="6"/>
      <c r="H1752" s="6">
        <v>101</v>
      </c>
      <c r="I1752" s="6" t="s">
        <v>2309</v>
      </c>
      <c r="J1752" s="6" t="s">
        <v>2310</v>
      </c>
      <c r="K1752" s="6">
        <v>155</v>
      </c>
      <c r="L1752" s="6" t="s">
        <v>938</v>
      </c>
      <c r="M1752" s="6" t="s">
        <v>939</v>
      </c>
      <c r="N1752" s="6">
        <v>155</v>
      </c>
      <c r="O1752" s="6">
        <v>3</v>
      </c>
      <c r="P1752" s="31">
        <v>5015017011</v>
      </c>
      <c r="Q1752" s="6"/>
      <c r="R1752" s="6">
        <v>0</v>
      </c>
      <c r="S1752" s="6"/>
      <c r="T1752" s="6" t="s">
        <v>4024</v>
      </c>
      <c r="U1752" s="6" t="s">
        <v>4024</v>
      </c>
      <c r="V1752" s="8">
        <v>3875000</v>
      </c>
    </row>
    <row r="1753" spans="1:22" ht="14.4" x14ac:dyDescent="0.25">
      <c r="A1753" s="6" t="s">
        <v>1336</v>
      </c>
      <c r="B1753" s="6" t="s">
        <v>4024</v>
      </c>
      <c r="C1753" s="10">
        <v>480090525</v>
      </c>
      <c r="D1753" s="6"/>
      <c r="E1753" s="11">
        <v>0.72298611111111111</v>
      </c>
      <c r="F1753" s="31">
        <v>5121740655</v>
      </c>
      <c r="G1753" s="6"/>
      <c r="H1753" s="6">
        <v>101</v>
      </c>
      <c r="I1753" s="6" t="s">
        <v>2309</v>
      </c>
      <c r="J1753" s="6" t="s">
        <v>2310</v>
      </c>
      <c r="K1753" s="6">
        <v>155</v>
      </c>
      <c r="L1753" s="6" t="s">
        <v>938</v>
      </c>
      <c r="M1753" s="6" t="s">
        <v>939</v>
      </c>
      <c r="N1753" s="6">
        <v>155</v>
      </c>
      <c r="O1753" s="6">
        <v>4</v>
      </c>
      <c r="P1753" s="31">
        <v>5015017011</v>
      </c>
      <c r="Q1753" s="6"/>
      <c r="R1753" s="6">
        <v>0</v>
      </c>
      <c r="S1753" s="6"/>
      <c r="T1753" s="6" t="s">
        <v>4024</v>
      </c>
      <c r="U1753" s="6" t="s">
        <v>4024</v>
      </c>
      <c r="V1753" s="8">
        <v>3875000</v>
      </c>
    </row>
    <row r="1754" spans="1:22" ht="14.4" x14ac:dyDescent="0.25">
      <c r="A1754" s="6" t="s">
        <v>1336</v>
      </c>
      <c r="B1754" s="6" t="s">
        <v>4024</v>
      </c>
      <c r="C1754" s="10">
        <v>480090525</v>
      </c>
      <c r="D1754" s="6"/>
      <c r="E1754" s="11">
        <v>0.72298611111111111</v>
      </c>
      <c r="F1754" s="31">
        <v>5121740655</v>
      </c>
      <c r="G1754" s="6"/>
      <c r="H1754" s="6">
        <v>101</v>
      </c>
      <c r="I1754" s="6" t="s">
        <v>2311</v>
      </c>
      <c r="J1754" s="6" t="s">
        <v>2312</v>
      </c>
      <c r="K1754" s="6">
        <v>310</v>
      </c>
      <c r="L1754" s="6" t="s">
        <v>938</v>
      </c>
      <c r="M1754" s="6" t="s">
        <v>939</v>
      </c>
      <c r="N1754" s="6">
        <v>310</v>
      </c>
      <c r="O1754" s="6">
        <v>6</v>
      </c>
      <c r="P1754" s="31">
        <v>5015017011</v>
      </c>
      <c r="Q1754" s="6"/>
      <c r="R1754" s="6">
        <v>0</v>
      </c>
      <c r="S1754" s="6"/>
      <c r="T1754" s="6" t="s">
        <v>4024</v>
      </c>
      <c r="U1754" s="6" t="s">
        <v>4024</v>
      </c>
      <c r="V1754" s="8">
        <v>3410000</v>
      </c>
    </row>
    <row r="1755" spans="1:22" ht="14.4" x14ac:dyDescent="0.25">
      <c r="A1755" s="6" t="s">
        <v>1336</v>
      </c>
      <c r="B1755" s="6" t="s">
        <v>4024</v>
      </c>
      <c r="C1755" s="10">
        <v>480090525</v>
      </c>
      <c r="D1755" s="6"/>
      <c r="E1755" s="11">
        <v>0.72298611111111111</v>
      </c>
      <c r="F1755" s="31">
        <v>5121740655</v>
      </c>
      <c r="G1755" s="6"/>
      <c r="H1755" s="6">
        <v>101</v>
      </c>
      <c r="I1755" s="6" t="s">
        <v>2311</v>
      </c>
      <c r="J1755" s="6" t="s">
        <v>2312</v>
      </c>
      <c r="K1755" s="6">
        <v>310</v>
      </c>
      <c r="L1755" s="6" t="s">
        <v>938</v>
      </c>
      <c r="M1755" s="6" t="s">
        <v>939</v>
      </c>
      <c r="N1755" s="6">
        <v>310</v>
      </c>
      <c r="O1755" s="6">
        <v>5</v>
      </c>
      <c r="P1755" s="31">
        <v>5015017011</v>
      </c>
      <c r="Q1755" s="6"/>
      <c r="R1755" s="6">
        <v>0</v>
      </c>
      <c r="S1755" s="6"/>
      <c r="T1755" s="6" t="s">
        <v>4024</v>
      </c>
      <c r="U1755" s="6" t="s">
        <v>4024</v>
      </c>
      <c r="V1755" s="8">
        <v>3410000</v>
      </c>
    </row>
    <row r="1756" spans="1:22" ht="14.4" x14ac:dyDescent="0.25">
      <c r="A1756" s="6" t="s">
        <v>1336</v>
      </c>
      <c r="B1756" s="6" t="s">
        <v>4024</v>
      </c>
      <c r="C1756" s="10">
        <v>480090525</v>
      </c>
      <c r="D1756" s="6"/>
      <c r="E1756" s="11">
        <v>0.72298611111111111</v>
      </c>
      <c r="F1756" s="31">
        <v>5121740655</v>
      </c>
      <c r="G1756" s="6"/>
      <c r="H1756" s="6">
        <v>101</v>
      </c>
      <c r="I1756" s="6" t="s">
        <v>2313</v>
      </c>
      <c r="J1756" s="6" t="s">
        <v>2314</v>
      </c>
      <c r="K1756" s="6">
        <v>775</v>
      </c>
      <c r="L1756" s="6" t="s">
        <v>938</v>
      </c>
      <c r="M1756" s="6" t="s">
        <v>939</v>
      </c>
      <c r="N1756" s="6">
        <v>775</v>
      </c>
      <c r="O1756" s="6">
        <v>7</v>
      </c>
      <c r="P1756" s="31">
        <v>5015017011</v>
      </c>
      <c r="Q1756" s="6"/>
      <c r="R1756" s="6">
        <v>0</v>
      </c>
      <c r="S1756" s="6"/>
      <c r="T1756" s="6" t="s">
        <v>4024</v>
      </c>
      <c r="U1756" s="6" t="s">
        <v>4024</v>
      </c>
      <c r="V1756" s="8">
        <v>2480000</v>
      </c>
    </row>
    <row r="1757" spans="1:22" ht="14.4" x14ac:dyDescent="0.25">
      <c r="A1757" s="6" t="s">
        <v>1336</v>
      </c>
      <c r="B1757" s="6" t="s">
        <v>4024</v>
      </c>
      <c r="C1757" s="10">
        <v>480090525</v>
      </c>
      <c r="D1757" s="6"/>
      <c r="E1757" s="11">
        <v>0.72298611111111111</v>
      </c>
      <c r="F1757" s="31">
        <v>5121740655</v>
      </c>
      <c r="G1757" s="6"/>
      <c r="H1757" s="6">
        <v>101</v>
      </c>
      <c r="I1757" s="6" t="s">
        <v>2313</v>
      </c>
      <c r="J1757" s="6" t="s">
        <v>2314</v>
      </c>
      <c r="K1757" s="6">
        <v>775</v>
      </c>
      <c r="L1757" s="6" t="s">
        <v>938</v>
      </c>
      <c r="M1757" s="6" t="s">
        <v>939</v>
      </c>
      <c r="N1757" s="6">
        <v>775</v>
      </c>
      <c r="O1757" s="6">
        <v>8</v>
      </c>
      <c r="P1757" s="31">
        <v>5015017011</v>
      </c>
      <c r="Q1757" s="6"/>
      <c r="R1757" s="6">
        <v>0</v>
      </c>
      <c r="S1757" s="6"/>
      <c r="T1757" s="6" t="s">
        <v>4024</v>
      </c>
      <c r="U1757" s="6" t="s">
        <v>4024</v>
      </c>
      <c r="V1757" s="8">
        <v>2480000</v>
      </c>
    </row>
    <row r="1758" spans="1:22" ht="14.4" x14ac:dyDescent="0.25">
      <c r="A1758" s="6" t="s">
        <v>1336</v>
      </c>
      <c r="B1758" s="6" t="s">
        <v>4024</v>
      </c>
      <c r="C1758" s="10">
        <v>480090525</v>
      </c>
      <c r="D1758" s="6"/>
      <c r="E1758" s="11">
        <v>0.72298611111111111</v>
      </c>
      <c r="F1758" s="31">
        <v>5121740655</v>
      </c>
      <c r="G1758" s="6"/>
      <c r="H1758" s="6">
        <v>101</v>
      </c>
      <c r="I1758" s="6" t="s">
        <v>2315</v>
      </c>
      <c r="J1758" s="6" t="s">
        <v>2316</v>
      </c>
      <c r="K1758" s="6">
        <v>310</v>
      </c>
      <c r="L1758" s="6" t="s">
        <v>938</v>
      </c>
      <c r="M1758" s="6" t="s">
        <v>939</v>
      </c>
      <c r="N1758" s="6">
        <v>310</v>
      </c>
      <c r="O1758" s="6">
        <v>9</v>
      </c>
      <c r="P1758" s="31">
        <v>5015017011</v>
      </c>
      <c r="Q1758" s="6"/>
      <c r="R1758" s="6">
        <v>0</v>
      </c>
      <c r="S1758" s="6"/>
      <c r="T1758" s="6" t="s">
        <v>4024</v>
      </c>
      <c r="U1758" s="6" t="s">
        <v>4024</v>
      </c>
      <c r="V1758" s="8">
        <v>4495000</v>
      </c>
    </row>
    <row r="1759" spans="1:22" ht="14.4" x14ac:dyDescent="0.25">
      <c r="A1759" s="6" t="s">
        <v>1336</v>
      </c>
      <c r="B1759" s="6" t="s">
        <v>4024</v>
      </c>
      <c r="C1759" s="10">
        <v>480090525</v>
      </c>
      <c r="D1759" s="6"/>
      <c r="E1759" s="11">
        <v>0.72298611111111111</v>
      </c>
      <c r="F1759" s="31">
        <v>5121740655</v>
      </c>
      <c r="G1759" s="6"/>
      <c r="H1759" s="6">
        <v>101</v>
      </c>
      <c r="I1759" s="6" t="s">
        <v>2315</v>
      </c>
      <c r="J1759" s="6" t="s">
        <v>2316</v>
      </c>
      <c r="K1759" s="6">
        <v>310</v>
      </c>
      <c r="L1759" s="6" t="s">
        <v>938</v>
      </c>
      <c r="M1759" s="6" t="s">
        <v>939</v>
      </c>
      <c r="N1759" s="6">
        <v>310</v>
      </c>
      <c r="O1759" s="6">
        <v>10</v>
      </c>
      <c r="P1759" s="31">
        <v>5015017011</v>
      </c>
      <c r="Q1759" s="6"/>
      <c r="R1759" s="6">
        <v>0</v>
      </c>
      <c r="S1759" s="6"/>
      <c r="T1759" s="6" t="s">
        <v>4024</v>
      </c>
      <c r="U1759" s="6" t="s">
        <v>4024</v>
      </c>
      <c r="V1759" s="8">
        <v>4495000</v>
      </c>
    </row>
    <row r="1760" spans="1:22" ht="14.4" x14ac:dyDescent="0.25">
      <c r="A1760" s="6" t="s">
        <v>923</v>
      </c>
      <c r="B1760" s="6" t="s">
        <v>4024</v>
      </c>
      <c r="C1760" s="10">
        <v>480090213</v>
      </c>
      <c r="D1760" s="6"/>
      <c r="E1760" s="11">
        <v>0.52466435185185178</v>
      </c>
      <c r="F1760" s="31">
        <v>5121740598</v>
      </c>
      <c r="G1760" s="6"/>
      <c r="H1760" s="6">
        <v>101</v>
      </c>
      <c r="I1760" s="6" t="s">
        <v>3030</v>
      </c>
      <c r="J1760" s="6" t="s">
        <v>3031</v>
      </c>
      <c r="K1760" s="8">
        <v>4000</v>
      </c>
      <c r="L1760" s="6" t="s">
        <v>938</v>
      </c>
      <c r="M1760" s="6" t="s">
        <v>939</v>
      </c>
      <c r="N1760" s="8">
        <v>4000</v>
      </c>
      <c r="O1760" s="6">
        <v>1</v>
      </c>
      <c r="P1760" s="31">
        <v>5015095036</v>
      </c>
      <c r="Q1760" s="6"/>
      <c r="R1760" s="6">
        <v>0</v>
      </c>
      <c r="S1760" s="6"/>
      <c r="T1760" s="6" t="s">
        <v>4024</v>
      </c>
      <c r="U1760" s="6" t="s">
        <v>4024</v>
      </c>
      <c r="V1760" s="8">
        <v>4760000</v>
      </c>
    </row>
    <row r="1761" spans="1:23" ht="14.4" x14ac:dyDescent="0.25">
      <c r="A1761" s="6" t="s">
        <v>923</v>
      </c>
      <c r="B1761" s="6" t="s">
        <v>4024</v>
      </c>
      <c r="C1761" s="10">
        <v>480090285</v>
      </c>
      <c r="D1761" s="6"/>
      <c r="E1761" s="11">
        <v>0.52476851851851858</v>
      </c>
      <c r="F1761" s="31">
        <v>5121740599</v>
      </c>
      <c r="G1761" s="6"/>
      <c r="H1761" s="6">
        <v>101</v>
      </c>
      <c r="I1761" s="6" t="s">
        <v>3041</v>
      </c>
      <c r="J1761" s="6" t="s">
        <v>3042</v>
      </c>
      <c r="K1761" s="8">
        <v>3000</v>
      </c>
      <c r="L1761" s="6" t="s">
        <v>938</v>
      </c>
      <c r="M1761" s="6" t="s">
        <v>939</v>
      </c>
      <c r="N1761" s="8">
        <v>3000</v>
      </c>
      <c r="O1761" s="6">
        <v>1</v>
      </c>
      <c r="P1761" s="31">
        <v>5015095036</v>
      </c>
      <c r="Q1761" s="6"/>
      <c r="R1761" s="6">
        <v>0</v>
      </c>
      <c r="S1761" s="6"/>
      <c r="T1761" s="6" t="s">
        <v>4024</v>
      </c>
      <c r="U1761" s="6" t="s">
        <v>4024</v>
      </c>
      <c r="V1761" s="8">
        <v>4050000</v>
      </c>
    </row>
    <row r="1762" spans="1:23" ht="14.4" x14ac:dyDescent="0.25">
      <c r="A1762" s="6" t="s">
        <v>923</v>
      </c>
      <c r="B1762" s="6" t="s">
        <v>4025</v>
      </c>
      <c r="C1762" s="10">
        <v>480088035</v>
      </c>
      <c r="D1762" s="6" t="s">
        <v>4026</v>
      </c>
      <c r="E1762" s="11">
        <v>0.70192129629629629</v>
      </c>
      <c r="F1762" s="31">
        <v>5121740848</v>
      </c>
      <c r="G1762" s="6" t="s">
        <v>4027</v>
      </c>
      <c r="H1762" s="6">
        <v>101</v>
      </c>
      <c r="I1762" s="6"/>
      <c r="J1762" s="6" t="s">
        <v>2472</v>
      </c>
      <c r="K1762" s="6">
        <v>1</v>
      </c>
      <c r="L1762" s="6"/>
      <c r="M1762" s="6" t="s">
        <v>925</v>
      </c>
      <c r="N1762" s="6"/>
      <c r="O1762" s="6">
        <v>1</v>
      </c>
      <c r="P1762" s="31">
        <v>5015020003</v>
      </c>
      <c r="Q1762" s="6"/>
      <c r="R1762" s="6">
        <v>0</v>
      </c>
      <c r="S1762" s="6"/>
      <c r="T1762" s="6" t="s">
        <v>4025</v>
      </c>
      <c r="U1762" s="6" t="s">
        <v>4025</v>
      </c>
      <c r="V1762" s="8">
        <v>30775556</v>
      </c>
    </row>
    <row r="1763" spans="1:23" ht="14.4" x14ac:dyDescent="0.25">
      <c r="A1763" s="6" t="s">
        <v>923</v>
      </c>
      <c r="B1763" s="6" t="s">
        <v>4025</v>
      </c>
      <c r="C1763" s="10">
        <v>480090380</v>
      </c>
      <c r="D1763" s="6"/>
      <c r="E1763" s="11">
        <v>0.50261574074074067</v>
      </c>
      <c r="F1763" s="31">
        <v>5121740753</v>
      </c>
      <c r="G1763" s="6"/>
      <c r="H1763" s="6">
        <v>101</v>
      </c>
      <c r="I1763" s="6"/>
      <c r="J1763" s="6" t="s">
        <v>3059</v>
      </c>
      <c r="K1763" s="6">
        <v>1</v>
      </c>
      <c r="L1763" s="6"/>
      <c r="M1763" s="6" t="s">
        <v>925</v>
      </c>
      <c r="N1763" s="6"/>
      <c r="O1763" s="6">
        <v>1</v>
      </c>
      <c r="P1763" s="31">
        <v>5015019014</v>
      </c>
      <c r="Q1763" s="6"/>
      <c r="R1763" s="6">
        <v>0</v>
      </c>
      <c r="S1763" s="6"/>
      <c r="T1763" s="6" t="s">
        <v>4025</v>
      </c>
      <c r="U1763" s="6" t="s">
        <v>4025</v>
      </c>
      <c r="V1763" s="8">
        <v>304734340</v>
      </c>
    </row>
    <row r="1764" spans="1:23" ht="14.4" x14ac:dyDescent="0.25">
      <c r="A1764" s="6" t="s">
        <v>923</v>
      </c>
      <c r="B1764" s="6" t="s">
        <v>4025</v>
      </c>
      <c r="C1764" s="10">
        <v>480087939</v>
      </c>
      <c r="D1764" s="6"/>
      <c r="E1764" s="11">
        <v>0.6752893518518519</v>
      </c>
      <c r="F1764" s="31">
        <v>5121740862</v>
      </c>
      <c r="G1764" s="6"/>
      <c r="H1764" s="6">
        <v>101</v>
      </c>
      <c r="I1764" s="6"/>
      <c r="J1764" s="6" t="s">
        <v>17734</v>
      </c>
      <c r="K1764" s="6">
        <v>1</v>
      </c>
      <c r="L1764" s="6"/>
      <c r="M1764" s="6" t="s">
        <v>925</v>
      </c>
      <c r="N1764" s="6"/>
      <c r="O1764" s="6">
        <v>1</v>
      </c>
      <c r="P1764" s="31">
        <v>5015018019</v>
      </c>
      <c r="Q1764" s="6"/>
      <c r="R1764" s="6">
        <v>0</v>
      </c>
      <c r="S1764" s="6"/>
      <c r="T1764" s="6" t="s">
        <v>4025</v>
      </c>
      <c r="U1764" s="6" t="s">
        <v>4025</v>
      </c>
      <c r="V1764" s="8">
        <v>24941333</v>
      </c>
    </row>
    <row r="1765" spans="1:23" ht="14.4" x14ac:dyDescent="0.25">
      <c r="A1765" s="6" t="s">
        <v>923</v>
      </c>
      <c r="B1765" s="6" t="s">
        <v>4025</v>
      </c>
      <c r="C1765" s="10">
        <v>480090559</v>
      </c>
      <c r="D1765" s="6"/>
      <c r="E1765" s="11">
        <v>0.63099537037037035</v>
      </c>
      <c r="F1765" s="31">
        <v>5121740786</v>
      </c>
      <c r="G1765" s="6"/>
      <c r="H1765" s="6">
        <v>101</v>
      </c>
      <c r="I1765" s="6"/>
      <c r="J1765" s="6" t="s">
        <v>3093</v>
      </c>
      <c r="K1765" s="6">
        <v>1</v>
      </c>
      <c r="L1765" s="6"/>
      <c r="M1765" s="6" t="s">
        <v>925</v>
      </c>
      <c r="N1765" s="6"/>
      <c r="O1765" s="6">
        <v>1</v>
      </c>
      <c r="P1765" s="31">
        <v>5015019014</v>
      </c>
      <c r="Q1765" s="6"/>
      <c r="R1765" s="6">
        <v>0</v>
      </c>
      <c r="S1765" s="6"/>
      <c r="T1765" s="6" t="s">
        <v>4025</v>
      </c>
      <c r="U1765" s="6" t="s">
        <v>4025</v>
      </c>
      <c r="V1765" s="8">
        <v>93479600</v>
      </c>
    </row>
    <row r="1766" spans="1:23" ht="14.4" x14ac:dyDescent="0.25">
      <c r="A1766" s="6" t="s">
        <v>923</v>
      </c>
      <c r="B1766" s="6" t="s">
        <v>4025</v>
      </c>
      <c r="C1766" s="10">
        <v>480090208</v>
      </c>
      <c r="D1766" s="6" t="s">
        <v>4028</v>
      </c>
      <c r="E1766" s="11">
        <v>0.44458333333333333</v>
      </c>
      <c r="F1766" s="31">
        <v>5121740723</v>
      </c>
      <c r="G1766" s="6" t="s">
        <v>4029</v>
      </c>
      <c r="H1766" s="6">
        <v>101</v>
      </c>
      <c r="I1766" s="6"/>
      <c r="J1766" s="6" t="s">
        <v>3026</v>
      </c>
      <c r="K1766" s="6">
        <v>1</v>
      </c>
      <c r="L1766" s="6"/>
      <c r="M1766" s="6" t="s">
        <v>925</v>
      </c>
      <c r="N1766" s="6"/>
      <c r="O1766" s="6">
        <v>1</v>
      </c>
      <c r="P1766" s="31">
        <v>5015020003</v>
      </c>
      <c r="Q1766" s="6"/>
      <c r="R1766" s="6">
        <v>0</v>
      </c>
      <c r="S1766" s="6"/>
      <c r="T1766" s="6" t="s">
        <v>4025</v>
      </c>
      <c r="U1766" s="6" t="s">
        <v>4025</v>
      </c>
      <c r="V1766" s="8">
        <v>13156000</v>
      </c>
    </row>
    <row r="1767" spans="1:23" ht="14.4" x14ac:dyDescent="0.25">
      <c r="A1767" s="6" t="s">
        <v>923</v>
      </c>
      <c r="B1767" s="6" t="s">
        <v>4025</v>
      </c>
      <c r="C1767" s="10">
        <v>480089584</v>
      </c>
      <c r="D1767" s="6" t="s">
        <v>4030</v>
      </c>
      <c r="E1767" s="11">
        <v>0.62076388888888889</v>
      </c>
      <c r="F1767" s="31">
        <v>5121740799</v>
      </c>
      <c r="G1767" s="6" t="s">
        <v>4031</v>
      </c>
      <c r="H1767" s="6">
        <v>101</v>
      </c>
      <c r="I1767" s="6"/>
      <c r="J1767" s="6" t="s">
        <v>2886</v>
      </c>
      <c r="K1767" s="6">
        <v>1</v>
      </c>
      <c r="L1767" s="6"/>
      <c r="M1767" s="6" t="s">
        <v>925</v>
      </c>
      <c r="N1767" s="6"/>
      <c r="O1767" s="6">
        <v>1</v>
      </c>
      <c r="P1767" s="31">
        <v>5015020003</v>
      </c>
      <c r="Q1767" s="6"/>
      <c r="R1767" s="6">
        <v>0</v>
      </c>
      <c r="S1767" s="6"/>
      <c r="T1767" s="6" t="s">
        <v>4025</v>
      </c>
      <c r="U1767" s="6" t="s">
        <v>4025</v>
      </c>
      <c r="V1767" s="8">
        <v>252450000</v>
      </c>
    </row>
    <row r="1768" spans="1:23" ht="14.4" x14ac:dyDescent="0.25">
      <c r="A1768" s="6" t="s">
        <v>923</v>
      </c>
      <c r="B1768" s="6" t="s">
        <v>4025</v>
      </c>
      <c r="C1768" s="10">
        <v>480087979</v>
      </c>
      <c r="D1768" s="6"/>
      <c r="E1768" s="11">
        <v>0.66673611111111108</v>
      </c>
      <c r="F1768" s="31">
        <v>5121740789</v>
      </c>
      <c r="G1768" s="6"/>
      <c r="H1768" s="6">
        <v>101</v>
      </c>
      <c r="I1768" s="6"/>
      <c r="J1768" s="6" t="s">
        <v>2445</v>
      </c>
      <c r="K1768" s="6">
        <v>1</v>
      </c>
      <c r="L1768" s="6"/>
      <c r="M1768" s="6" t="s">
        <v>925</v>
      </c>
      <c r="N1768" s="6"/>
      <c r="O1768" s="6">
        <v>1</v>
      </c>
      <c r="P1768" s="31">
        <v>5015018019</v>
      </c>
      <c r="Q1768" s="6"/>
      <c r="R1768" s="6">
        <v>0</v>
      </c>
      <c r="S1768" s="6"/>
      <c r="T1768" s="6" t="s">
        <v>4025</v>
      </c>
      <c r="U1768" s="6" t="s">
        <v>4025</v>
      </c>
      <c r="V1768" s="8">
        <v>16800000</v>
      </c>
    </row>
    <row r="1769" spans="1:23" ht="14.4" x14ac:dyDescent="0.25">
      <c r="A1769" s="6" t="s">
        <v>923</v>
      </c>
      <c r="B1769" s="6" t="s">
        <v>4025</v>
      </c>
      <c r="C1769" s="10">
        <v>480090511</v>
      </c>
      <c r="D1769" s="6" t="s">
        <v>4032</v>
      </c>
      <c r="E1769" s="11">
        <v>0.65895833333333331</v>
      </c>
      <c r="F1769" s="31">
        <v>5121740842</v>
      </c>
      <c r="G1769" s="6" t="s">
        <v>4033</v>
      </c>
      <c r="H1769" s="6">
        <v>101</v>
      </c>
      <c r="I1769" s="6"/>
      <c r="J1769" s="6" t="s">
        <v>3089</v>
      </c>
      <c r="K1769" s="6">
        <v>1</v>
      </c>
      <c r="L1769" s="6"/>
      <c r="M1769" s="6" t="s">
        <v>925</v>
      </c>
      <c r="N1769" s="6"/>
      <c r="O1769" s="6">
        <v>1</v>
      </c>
      <c r="P1769" s="31">
        <v>5015020003</v>
      </c>
      <c r="Q1769" s="6"/>
      <c r="R1769" s="6">
        <v>0</v>
      </c>
      <c r="S1769" s="6"/>
      <c r="T1769" s="6" t="s">
        <v>4025</v>
      </c>
      <c r="U1769" s="6" t="s">
        <v>4025</v>
      </c>
      <c r="V1769" s="8">
        <v>292145680</v>
      </c>
    </row>
    <row r="1770" spans="1:23" ht="14.4" x14ac:dyDescent="0.25">
      <c r="A1770" s="6" t="s">
        <v>923</v>
      </c>
      <c r="B1770" s="6" t="s">
        <v>4025</v>
      </c>
      <c r="C1770" s="10">
        <v>480090458</v>
      </c>
      <c r="D1770" s="6" t="s">
        <v>4034</v>
      </c>
      <c r="E1770" s="11">
        <v>0.65755787037037039</v>
      </c>
      <c r="F1770" s="31">
        <v>5121740840</v>
      </c>
      <c r="G1770" s="6" t="s">
        <v>4035</v>
      </c>
      <c r="H1770" s="6">
        <v>101</v>
      </c>
      <c r="I1770" s="6"/>
      <c r="J1770" s="6" t="s">
        <v>3084</v>
      </c>
      <c r="K1770" s="6">
        <v>1</v>
      </c>
      <c r="L1770" s="6"/>
      <c r="M1770" s="6" t="s">
        <v>925</v>
      </c>
      <c r="N1770" s="6"/>
      <c r="O1770" s="6">
        <v>1</v>
      </c>
      <c r="P1770" s="31">
        <v>5015020003</v>
      </c>
      <c r="Q1770" s="6"/>
      <c r="R1770" s="6">
        <v>0</v>
      </c>
      <c r="S1770" s="6"/>
      <c r="T1770" s="6" t="s">
        <v>4025</v>
      </c>
      <c r="U1770" s="6" t="s">
        <v>4025</v>
      </c>
      <c r="V1770" s="8">
        <v>350527246</v>
      </c>
      <c r="W1770" s="36" t="s">
        <v>18009</v>
      </c>
    </row>
    <row r="1771" spans="1:23" ht="14.4" x14ac:dyDescent="0.25">
      <c r="A1771" s="6" t="s">
        <v>923</v>
      </c>
      <c r="B1771" s="6" t="s">
        <v>4025</v>
      </c>
      <c r="C1771" s="10">
        <v>480090457</v>
      </c>
      <c r="D1771" s="6" t="s">
        <v>4036</v>
      </c>
      <c r="E1771" s="11">
        <v>0.63899305555555552</v>
      </c>
      <c r="F1771" s="31">
        <v>5121740835</v>
      </c>
      <c r="G1771" s="6" t="s">
        <v>4035</v>
      </c>
      <c r="H1771" s="6">
        <v>101</v>
      </c>
      <c r="I1771" s="6"/>
      <c r="J1771" s="6" t="s">
        <v>3083</v>
      </c>
      <c r="K1771" s="6">
        <v>1</v>
      </c>
      <c r="L1771" s="6"/>
      <c r="M1771" s="6" t="s">
        <v>925</v>
      </c>
      <c r="N1771" s="6"/>
      <c r="O1771" s="6">
        <v>1</v>
      </c>
      <c r="P1771" s="31">
        <v>5015020003</v>
      </c>
      <c r="Q1771" s="6"/>
      <c r="R1771" s="6">
        <v>0</v>
      </c>
      <c r="S1771" s="6"/>
      <c r="T1771" s="6" t="s">
        <v>4025</v>
      </c>
      <c r="U1771" s="6" t="s">
        <v>4025</v>
      </c>
      <c r="V1771" s="8">
        <v>1945344424</v>
      </c>
    </row>
    <row r="1772" spans="1:23" ht="14.4" x14ac:dyDescent="0.25">
      <c r="A1772" s="6" t="s">
        <v>923</v>
      </c>
      <c r="B1772" s="6" t="s">
        <v>4025</v>
      </c>
      <c r="C1772" s="10">
        <v>480090325</v>
      </c>
      <c r="D1772" s="6" t="s">
        <v>4037</v>
      </c>
      <c r="E1772" s="11">
        <v>0.63775462962962959</v>
      </c>
      <c r="F1772" s="31">
        <v>5121740833</v>
      </c>
      <c r="G1772" s="6" t="s">
        <v>4038</v>
      </c>
      <c r="H1772" s="6">
        <v>101</v>
      </c>
      <c r="I1772" s="6"/>
      <c r="J1772" s="6" t="s">
        <v>3045</v>
      </c>
      <c r="K1772" s="6">
        <v>1</v>
      </c>
      <c r="L1772" s="6"/>
      <c r="M1772" s="6" t="s">
        <v>925</v>
      </c>
      <c r="N1772" s="6"/>
      <c r="O1772" s="6">
        <v>1</v>
      </c>
      <c r="P1772" s="31">
        <v>5015020003</v>
      </c>
      <c r="Q1772" s="6"/>
      <c r="R1772" s="6">
        <v>0</v>
      </c>
      <c r="S1772" s="6"/>
      <c r="T1772" s="6" t="s">
        <v>4025</v>
      </c>
      <c r="U1772" s="6" t="s">
        <v>4025</v>
      </c>
      <c r="V1772" s="8">
        <v>733940000</v>
      </c>
    </row>
    <row r="1773" spans="1:23" ht="14.4" x14ac:dyDescent="0.25">
      <c r="A1773" s="6" t="s">
        <v>923</v>
      </c>
      <c r="B1773" s="6" t="s">
        <v>4025</v>
      </c>
      <c r="C1773" s="10">
        <v>480089809</v>
      </c>
      <c r="D1773" s="6" t="s">
        <v>4039</v>
      </c>
      <c r="E1773" s="11">
        <v>0.63607638888888884</v>
      </c>
      <c r="F1773" s="31">
        <v>5121740831</v>
      </c>
      <c r="G1773" s="6" t="s">
        <v>4040</v>
      </c>
      <c r="H1773" s="6">
        <v>101</v>
      </c>
      <c r="I1773" s="6"/>
      <c r="J1773" s="6" t="s">
        <v>2925</v>
      </c>
      <c r="K1773" s="6">
        <v>1</v>
      </c>
      <c r="L1773" s="6"/>
      <c r="M1773" s="6" t="s">
        <v>925</v>
      </c>
      <c r="N1773" s="6"/>
      <c r="O1773" s="6">
        <v>1</v>
      </c>
      <c r="P1773" s="31">
        <v>5015020003</v>
      </c>
      <c r="Q1773" s="6"/>
      <c r="R1773" s="6">
        <v>0</v>
      </c>
      <c r="S1773" s="6"/>
      <c r="T1773" s="6" t="s">
        <v>4025</v>
      </c>
      <c r="U1773" s="6" t="s">
        <v>4025</v>
      </c>
      <c r="V1773" s="8">
        <v>2621480478</v>
      </c>
      <c r="W1773" s="36" t="s">
        <v>18009</v>
      </c>
    </row>
    <row r="1774" spans="1:23" ht="14.4" x14ac:dyDescent="0.25">
      <c r="A1774" s="6" t="s">
        <v>923</v>
      </c>
      <c r="B1774" s="6" t="s">
        <v>4025</v>
      </c>
      <c r="C1774" s="10">
        <v>480090328</v>
      </c>
      <c r="D1774" s="6" t="s">
        <v>4041</v>
      </c>
      <c r="E1774" s="11">
        <v>0.67576388888888894</v>
      </c>
      <c r="F1774" s="31">
        <v>5121740843</v>
      </c>
      <c r="G1774" s="6" t="s">
        <v>4042</v>
      </c>
      <c r="H1774" s="6">
        <v>101</v>
      </c>
      <c r="I1774" s="6"/>
      <c r="J1774" s="6" t="s">
        <v>3049</v>
      </c>
      <c r="K1774" s="6">
        <v>1</v>
      </c>
      <c r="L1774" s="6"/>
      <c r="M1774" s="6" t="s">
        <v>925</v>
      </c>
      <c r="N1774" s="6"/>
      <c r="O1774" s="6">
        <v>2</v>
      </c>
      <c r="P1774" s="31">
        <v>5015020003</v>
      </c>
      <c r="Q1774" s="6"/>
      <c r="R1774" s="6">
        <v>0</v>
      </c>
      <c r="S1774" s="6"/>
      <c r="T1774" s="6" t="s">
        <v>4025</v>
      </c>
      <c r="U1774" s="6" t="s">
        <v>4025</v>
      </c>
      <c r="V1774" s="8">
        <v>45426000</v>
      </c>
    </row>
    <row r="1775" spans="1:23" ht="14.4" x14ac:dyDescent="0.25">
      <c r="A1775" s="6" t="s">
        <v>923</v>
      </c>
      <c r="B1775" s="6" t="s">
        <v>4025</v>
      </c>
      <c r="C1775" s="10">
        <v>480089808</v>
      </c>
      <c r="D1775" s="6" t="s">
        <v>4043</v>
      </c>
      <c r="E1775" s="11">
        <v>0.62975694444444441</v>
      </c>
      <c r="F1775" s="31">
        <v>5121740817</v>
      </c>
      <c r="G1775" s="6" t="s">
        <v>4040</v>
      </c>
      <c r="H1775" s="6">
        <v>101</v>
      </c>
      <c r="I1775" s="6"/>
      <c r="J1775" s="6" t="s">
        <v>2920</v>
      </c>
      <c r="K1775" s="6">
        <v>1</v>
      </c>
      <c r="L1775" s="6"/>
      <c r="M1775" s="6" t="s">
        <v>925</v>
      </c>
      <c r="N1775" s="6"/>
      <c r="O1775" s="6">
        <v>2</v>
      </c>
      <c r="P1775" s="31">
        <v>5015020003</v>
      </c>
      <c r="Q1775" s="6"/>
      <c r="R1775" s="6">
        <v>0</v>
      </c>
      <c r="S1775" s="6"/>
      <c r="T1775" s="6" t="s">
        <v>4025</v>
      </c>
      <c r="U1775" s="6" t="s">
        <v>4025</v>
      </c>
      <c r="V1775" s="8">
        <v>111734651</v>
      </c>
    </row>
    <row r="1776" spans="1:23" ht="14.4" x14ac:dyDescent="0.25">
      <c r="A1776" s="6" t="s">
        <v>923</v>
      </c>
      <c r="B1776" s="6" t="s">
        <v>4025</v>
      </c>
      <c r="C1776" s="10">
        <v>480090328</v>
      </c>
      <c r="D1776" s="6" t="s">
        <v>4041</v>
      </c>
      <c r="E1776" s="11">
        <v>0.67576388888888894</v>
      </c>
      <c r="F1776" s="31">
        <v>5121740843</v>
      </c>
      <c r="G1776" s="6" t="s">
        <v>4042</v>
      </c>
      <c r="H1776" s="6">
        <v>101</v>
      </c>
      <c r="I1776" s="6"/>
      <c r="J1776" s="6" t="s">
        <v>3050</v>
      </c>
      <c r="K1776" s="6">
        <v>1</v>
      </c>
      <c r="L1776" s="6"/>
      <c r="M1776" s="6" t="s">
        <v>925</v>
      </c>
      <c r="N1776" s="6"/>
      <c r="O1776" s="6">
        <v>3</v>
      </c>
      <c r="P1776" s="31">
        <v>5015020003</v>
      </c>
      <c r="Q1776" s="6"/>
      <c r="R1776" s="6">
        <v>0</v>
      </c>
      <c r="S1776" s="6"/>
      <c r="T1776" s="6" t="s">
        <v>4025</v>
      </c>
      <c r="U1776" s="6" t="s">
        <v>4025</v>
      </c>
      <c r="V1776" s="8">
        <v>30284000</v>
      </c>
    </row>
    <row r="1777" spans="1:23" ht="14.4" x14ac:dyDescent="0.25">
      <c r="A1777" s="6" t="s">
        <v>923</v>
      </c>
      <c r="B1777" s="6" t="s">
        <v>4025</v>
      </c>
      <c r="C1777" s="10">
        <v>480089808</v>
      </c>
      <c r="D1777" s="6" t="s">
        <v>4043</v>
      </c>
      <c r="E1777" s="11">
        <v>0.62975694444444441</v>
      </c>
      <c r="F1777" s="31">
        <v>5121740817</v>
      </c>
      <c r="G1777" s="6" t="s">
        <v>4040</v>
      </c>
      <c r="H1777" s="6">
        <v>101</v>
      </c>
      <c r="I1777" s="6"/>
      <c r="J1777" s="6" t="s">
        <v>2921</v>
      </c>
      <c r="K1777" s="6">
        <v>1</v>
      </c>
      <c r="L1777" s="6"/>
      <c r="M1777" s="6" t="s">
        <v>925</v>
      </c>
      <c r="N1777" s="6"/>
      <c r="O1777" s="6">
        <v>3</v>
      </c>
      <c r="P1777" s="31">
        <v>5015020003</v>
      </c>
      <c r="Q1777" s="6"/>
      <c r="R1777" s="6">
        <v>0</v>
      </c>
      <c r="S1777" s="6"/>
      <c r="T1777" s="6" t="s">
        <v>4025</v>
      </c>
      <c r="U1777" s="6" t="s">
        <v>4025</v>
      </c>
      <c r="V1777" s="8">
        <v>74489768</v>
      </c>
    </row>
    <row r="1778" spans="1:23" ht="14.4" x14ac:dyDescent="0.25">
      <c r="A1778" s="6" t="s">
        <v>923</v>
      </c>
      <c r="B1778" s="6" t="s">
        <v>4025</v>
      </c>
      <c r="C1778" s="10">
        <v>480089802</v>
      </c>
      <c r="D1778" s="6" t="s">
        <v>4044</v>
      </c>
      <c r="E1778" s="11">
        <v>0.60163194444444446</v>
      </c>
      <c r="F1778" s="31">
        <v>5121740793</v>
      </c>
      <c r="G1778" s="6" t="s">
        <v>4045</v>
      </c>
      <c r="H1778" s="6">
        <v>101</v>
      </c>
      <c r="I1778" s="6"/>
      <c r="J1778" s="6" t="s">
        <v>2910</v>
      </c>
      <c r="K1778" s="6">
        <v>1</v>
      </c>
      <c r="L1778" s="6"/>
      <c r="M1778" s="6" t="s">
        <v>925</v>
      </c>
      <c r="N1778" s="6"/>
      <c r="O1778" s="6">
        <v>1</v>
      </c>
      <c r="P1778" s="31">
        <v>5015020003</v>
      </c>
      <c r="Q1778" s="6"/>
      <c r="R1778" s="6">
        <v>0</v>
      </c>
      <c r="S1778" s="6"/>
      <c r="T1778" s="6" t="s">
        <v>4025</v>
      </c>
      <c r="U1778" s="6" t="s">
        <v>4025</v>
      </c>
      <c r="V1778" s="8">
        <v>5400000</v>
      </c>
    </row>
    <row r="1779" spans="1:23" ht="14.4" x14ac:dyDescent="0.25">
      <c r="A1779" s="6" t="s">
        <v>923</v>
      </c>
      <c r="B1779" s="6" t="s">
        <v>4025</v>
      </c>
      <c r="C1779" s="10">
        <v>480090456</v>
      </c>
      <c r="D1779" s="6" t="s">
        <v>4046</v>
      </c>
      <c r="E1779" s="11">
        <v>0.60449074074074072</v>
      </c>
      <c r="F1779" s="31">
        <v>5121740797</v>
      </c>
      <c r="G1779" s="6" t="s">
        <v>4047</v>
      </c>
      <c r="H1779" s="6">
        <v>101</v>
      </c>
      <c r="I1779" s="6"/>
      <c r="J1779" s="6" t="s">
        <v>3082</v>
      </c>
      <c r="K1779" s="6">
        <v>1</v>
      </c>
      <c r="L1779" s="6"/>
      <c r="M1779" s="6" t="s">
        <v>925</v>
      </c>
      <c r="N1779" s="6"/>
      <c r="O1779" s="6">
        <v>1</v>
      </c>
      <c r="P1779" s="31">
        <v>5015020003</v>
      </c>
      <c r="Q1779" s="6"/>
      <c r="R1779" s="6">
        <v>0</v>
      </c>
      <c r="S1779" s="6"/>
      <c r="T1779" s="6" t="s">
        <v>4025</v>
      </c>
      <c r="U1779" s="6" t="s">
        <v>4025</v>
      </c>
      <c r="V1779" s="8">
        <v>5400000</v>
      </c>
    </row>
    <row r="1780" spans="1:23" ht="14.4" x14ac:dyDescent="0.25">
      <c r="A1780" s="6" t="s">
        <v>923</v>
      </c>
      <c r="B1780" s="6" t="s">
        <v>4025</v>
      </c>
      <c r="C1780" s="10">
        <v>480090212</v>
      </c>
      <c r="D1780" s="6" t="s">
        <v>4048</v>
      </c>
      <c r="E1780" s="11">
        <v>0.60408564814814814</v>
      </c>
      <c r="F1780" s="31">
        <v>5121740796</v>
      </c>
      <c r="G1780" s="6" t="s">
        <v>4049</v>
      </c>
      <c r="H1780" s="6">
        <v>101</v>
      </c>
      <c r="I1780" s="6"/>
      <c r="J1780" s="6" t="s">
        <v>3029</v>
      </c>
      <c r="K1780" s="6">
        <v>1</v>
      </c>
      <c r="L1780" s="6"/>
      <c r="M1780" s="6" t="s">
        <v>925</v>
      </c>
      <c r="N1780" s="6"/>
      <c r="O1780" s="6">
        <v>1</v>
      </c>
      <c r="P1780" s="31">
        <v>5015020003</v>
      </c>
      <c r="Q1780" s="6"/>
      <c r="R1780" s="6">
        <v>0</v>
      </c>
      <c r="S1780" s="6"/>
      <c r="T1780" s="6" t="s">
        <v>4025</v>
      </c>
      <c r="U1780" s="6" t="s">
        <v>4025</v>
      </c>
      <c r="V1780" s="8">
        <v>5400000</v>
      </c>
    </row>
    <row r="1781" spans="1:23" ht="14.4" x14ac:dyDescent="0.25">
      <c r="A1781" s="6" t="s">
        <v>923</v>
      </c>
      <c r="B1781" s="6" t="s">
        <v>4025</v>
      </c>
      <c r="C1781" s="10">
        <v>480089803</v>
      </c>
      <c r="D1781" s="6" t="s">
        <v>4050</v>
      </c>
      <c r="E1781" s="11">
        <v>0.60273148148148148</v>
      </c>
      <c r="F1781" s="31">
        <v>5121740794</v>
      </c>
      <c r="G1781" s="6" t="s">
        <v>4051</v>
      </c>
      <c r="H1781" s="6">
        <v>101</v>
      </c>
      <c r="I1781" s="6"/>
      <c r="J1781" s="6" t="s">
        <v>2913</v>
      </c>
      <c r="K1781" s="6">
        <v>1</v>
      </c>
      <c r="L1781" s="6"/>
      <c r="M1781" s="6" t="s">
        <v>925</v>
      </c>
      <c r="N1781" s="6"/>
      <c r="O1781" s="6">
        <v>2</v>
      </c>
      <c r="P1781" s="31">
        <v>5015020003</v>
      </c>
      <c r="Q1781" s="6"/>
      <c r="R1781" s="6">
        <v>0</v>
      </c>
      <c r="S1781" s="6"/>
      <c r="T1781" s="6" t="s">
        <v>4025</v>
      </c>
      <c r="U1781" s="6" t="s">
        <v>4025</v>
      </c>
      <c r="V1781" s="8">
        <v>5400000</v>
      </c>
    </row>
    <row r="1782" spans="1:23" ht="14.4" x14ac:dyDescent="0.25">
      <c r="A1782" s="6" t="s">
        <v>923</v>
      </c>
      <c r="B1782" s="6" t="s">
        <v>4025</v>
      </c>
      <c r="C1782" s="10">
        <v>480089803</v>
      </c>
      <c r="D1782" s="6" t="s">
        <v>4050</v>
      </c>
      <c r="E1782" s="11">
        <v>0.60273148148148148</v>
      </c>
      <c r="F1782" s="31">
        <v>5121740794</v>
      </c>
      <c r="G1782" s="6" t="s">
        <v>4051</v>
      </c>
      <c r="H1782" s="6">
        <v>101</v>
      </c>
      <c r="I1782" s="6"/>
      <c r="J1782" s="6" t="s">
        <v>2912</v>
      </c>
      <c r="K1782" s="6">
        <v>1</v>
      </c>
      <c r="L1782" s="6"/>
      <c r="M1782" s="6" t="s">
        <v>925</v>
      </c>
      <c r="N1782" s="6"/>
      <c r="O1782" s="6">
        <v>1</v>
      </c>
      <c r="P1782" s="31">
        <v>5015020003</v>
      </c>
      <c r="Q1782" s="6"/>
      <c r="R1782" s="6">
        <v>0</v>
      </c>
      <c r="S1782" s="6"/>
      <c r="T1782" s="6" t="s">
        <v>4025</v>
      </c>
      <c r="U1782" s="6" t="s">
        <v>4025</v>
      </c>
      <c r="V1782" s="8">
        <v>5400000</v>
      </c>
    </row>
    <row r="1783" spans="1:23" ht="14.4" x14ac:dyDescent="0.25">
      <c r="A1783" s="6" t="s">
        <v>923</v>
      </c>
      <c r="B1783" s="6" t="s">
        <v>4025</v>
      </c>
      <c r="C1783" s="10">
        <v>480089940</v>
      </c>
      <c r="D1783" s="6" t="s">
        <v>4052</v>
      </c>
      <c r="E1783" s="11">
        <v>0.60803240740740738</v>
      </c>
      <c r="F1783" s="31">
        <v>5121740798</v>
      </c>
      <c r="G1783" s="6" t="s">
        <v>4053</v>
      </c>
      <c r="H1783" s="6">
        <v>101</v>
      </c>
      <c r="I1783" s="6"/>
      <c r="J1783" s="6" t="s">
        <v>2958</v>
      </c>
      <c r="K1783" s="6">
        <v>1</v>
      </c>
      <c r="L1783" s="6"/>
      <c r="M1783" s="6" t="s">
        <v>925</v>
      </c>
      <c r="N1783" s="6"/>
      <c r="O1783" s="6">
        <v>1</v>
      </c>
      <c r="P1783" s="31">
        <v>5015020003</v>
      </c>
      <c r="Q1783" s="6"/>
      <c r="R1783" s="6">
        <v>0</v>
      </c>
      <c r="S1783" s="6"/>
      <c r="T1783" s="6" t="s">
        <v>4025</v>
      </c>
      <c r="U1783" s="6" t="s">
        <v>4025</v>
      </c>
      <c r="V1783" s="8">
        <v>5400000</v>
      </c>
      <c r="W1783" s="36" t="s">
        <v>18009</v>
      </c>
    </row>
    <row r="1784" spans="1:23" ht="14.4" x14ac:dyDescent="0.25">
      <c r="A1784" s="6" t="s">
        <v>923</v>
      </c>
      <c r="B1784" s="6" t="s">
        <v>4025</v>
      </c>
      <c r="C1784" s="10">
        <v>480089938</v>
      </c>
      <c r="D1784" s="6" t="s">
        <v>4054</v>
      </c>
      <c r="E1784" s="11">
        <v>0.53546296296296292</v>
      </c>
      <c r="F1784" s="31">
        <v>5121740780</v>
      </c>
      <c r="G1784" s="6" t="s">
        <v>2956</v>
      </c>
      <c r="H1784" s="6">
        <v>101</v>
      </c>
      <c r="I1784" s="6"/>
      <c r="J1784" s="6" t="s">
        <v>2956</v>
      </c>
      <c r="K1784" s="6">
        <v>2</v>
      </c>
      <c r="L1784" s="6"/>
      <c r="M1784" s="6" t="s">
        <v>925</v>
      </c>
      <c r="N1784" s="6"/>
      <c r="O1784" s="6">
        <v>1</v>
      </c>
      <c r="P1784" s="31">
        <v>5015020003</v>
      </c>
      <c r="Q1784" s="6"/>
      <c r="R1784" s="6">
        <v>0</v>
      </c>
      <c r="S1784" s="6"/>
      <c r="T1784" s="6" t="s">
        <v>4025</v>
      </c>
      <c r="U1784" s="6" t="s">
        <v>4025</v>
      </c>
      <c r="V1784" s="8">
        <v>10800000</v>
      </c>
    </row>
    <row r="1785" spans="1:23" ht="14.4" x14ac:dyDescent="0.25">
      <c r="A1785" s="6" t="s">
        <v>923</v>
      </c>
      <c r="B1785" s="6" t="s">
        <v>4025</v>
      </c>
      <c r="C1785" s="10">
        <v>480089939</v>
      </c>
      <c r="D1785" s="6" t="s">
        <v>4055</v>
      </c>
      <c r="E1785" s="11">
        <v>0.60372685185185182</v>
      </c>
      <c r="F1785" s="31">
        <v>5121740795</v>
      </c>
      <c r="G1785" s="6" t="s">
        <v>4056</v>
      </c>
      <c r="H1785" s="6">
        <v>101</v>
      </c>
      <c r="I1785" s="6"/>
      <c r="J1785" s="6" t="s">
        <v>2957</v>
      </c>
      <c r="K1785" s="6">
        <v>1</v>
      </c>
      <c r="L1785" s="6"/>
      <c r="M1785" s="6" t="s">
        <v>925</v>
      </c>
      <c r="N1785" s="6"/>
      <c r="O1785" s="6">
        <v>1</v>
      </c>
      <c r="P1785" s="31">
        <v>5015020003</v>
      </c>
      <c r="Q1785" s="6"/>
      <c r="R1785" s="6">
        <v>0</v>
      </c>
      <c r="S1785" s="6"/>
      <c r="T1785" s="6" t="s">
        <v>4025</v>
      </c>
      <c r="U1785" s="6" t="s">
        <v>4025</v>
      </c>
      <c r="V1785" s="8">
        <v>5400000</v>
      </c>
    </row>
    <row r="1786" spans="1:23" ht="14.4" x14ac:dyDescent="0.25">
      <c r="A1786" s="6" t="s">
        <v>923</v>
      </c>
      <c r="B1786" s="6" t="s">
        <v>4025</v>
      </c>
      <c r="C1786" s="10">
        <v>480090040</v>
      </c>
      <c r="D1786" s="6" t="s">
        <v>4057</v>
      </c>
      <c r="E1786" s="11">
        <v>0.44906249999999998</v>
      </c>
      <c r="F1786" s="31">
        <v>5121740727</v>
      </c>
      <c r="G1786" s="6" t="s">
        <v>4058</v>
      </c>
      <c r="H1786" s="6">
        <v>101</v>
      </c>
      <c r="I1786" s="6"/>
      <c r="J1786" s="6" t="s">
        <v>3005</v>
      </c>
      <c r="K1786" s="6">
        <v>1</v>
      </c>
      <c r="L1786" s="6"/>
      <c r="M1786" s="6" t="s">
        <v>925</v>
      </c>
      <c r="N1786" s="6"/>
      <c r="O1786" s="6">
        <v>1</v>
      </c>
      <c r="P1786" s="31">
        <v>5015020003</v>
      </c>
      <c r="Q1786" s="6"/>
      <c r="R1786" s="6">
        <v>0</v>
      </c>
      <c r="S1786" s="6"/>
      <c r="T1786" s="6" t="s">
        <v>4025</v>
      </c>
      <c r="U1786" s="6" t="s">
        <v>4025</v>
      </c>
      <c r="V1786" s="8">
        <v>2800000</v>
      </c>
    </row>
    <row r="1787" spans="1:23" ht="14.4" x14ac:dyDescent="0.25">
      <c r="A1787" s="6" t="s">
        <v>923</v>
      </c>
      <c r="B1787" s="6" t="s">
        <v>4025</v>
      </c>
      <c r="C1787" s="10">
        <v>480089937</v>
      </c>
      <c r="D1787" s="6" t="s">
        <v>4059</v>
      </c>
      <c r="E1787" s="11">
        <v>0.59619212962962964</v>
      </c>
      <c r="F1787" s="31">
        <v>5121740791</v>
      </c>
      <c r="G1787" s="6" t="s">
        <v>4060</v>
      </c>
      <c r="H1787" s="6">
        <v>101</v>
      </c>
      <c r="I1787" s="6"/>
      <c r="J1787" s="6" t="s">
        <v>2955</v>
      </c>
      <c r="K1787" s="6">
        <v>1</v>
      </c>
      <c r="L1787" s="6"/>
      <c r="M1787" s="6" t="s">
        <v>925</v>
      </c>
      <c r="N1787" s="6"/>
      <c r="O1787" s="6">
        <v>1</v>
      </c>
      <c r="P1787" s="31">
        <v>5015020003</v>
      </c>
      <c r="Q1787" s="6"/>
      <c r="R1787" s="6">
        <v>0</v>
      </c>
      <c r="S1787" s="6"/>
      <c r="T1787" s="6" t="s">
        <v>4025</v>
      </c>
      <c r="U1787" s="6" t="s">
        <v>4025</v>
      </c>
      <c r="V1787" s="8">
        <v>1500000</v>
      </c>
    </row>
    <row r="1788" spans="1:23" ht="14.4" x14ac:dyDescent="0.25">
      <c r="A1788" s="6" t="s">
        <v>923</v>
      </c>
      <c r="B1788" s="6" t="s">
        <v>4025</v>
      </c>
      <c r="C1788" s="10">
        <v>480089802</v>
      </c>
      <c r="D1788" s="6" t="s">
        <v>4044</v>
      </c>
      <c r="E1788" s="11">
        <v>0.60163194444444446</v>
      </c>
      <c r="F1788" s="31">
        <v>5121740793</v>
      </c>
      <c r="G1788" s="6" t="s">
        <v>4045</v>
      </c>
      <c r="H1788" s="6">
        <v>101</v>
      </c>
      <c r="I1788" s="6"/>
      <c r="J1788" s="6" t="s">
        <v>2911</v>
      </c>
      <c r="K1788" s="6">
        <v>1</v>
      </c>
      <c r="L1788" s="6"/>
      <c r="M1788" s="6" t="s">
        <v>925</v>
      </c>
      <c r="N1788" s="6"/>
      <c r="O1788" s="6">
        <v>2</v>
      </c>
      <c r="P1788" s="31">
        <v>5015020003</v>
      </c>
      <c r="Q1788" s="6"/>
      <c r="R1788" s="6">
        <v>0</v>
      </c>
      <c r="S1788" s="6"/>
      <c r="T1788" s="6" t="s">
        <v>4025</v>
      </c>
      <c r="U1788" s="6" t="s">
        <v>4025</v>
      </c>
      <c r="V1788" s="8">
        <v>5400000</v>
      </c>
    </row>
    <row r="1789" spans="1:23" ht="14.4" x14ac:dyDescent="0.25">
      <c r="A1789" s="6" t="s">
        <v>923</v>
      </c>
      <c r="B1789" s="6" t="s">
        <v>4025</v>
      </c>
      <c r="C1789" s="10">
        <v>480090561</v>
      </c>
      <c r="D1789" s="6"/>
      <c r="E1789" s="11">
        <v>0.63429398148148153</v>
      </c>
      <c r="F1789" s="31">
        <v>5121740787</v>
      </c>
      <c r="G1789" s="6"/>
      <c r="H1789" s="6">
        <v>101</v>
      </c>
      <c r="I1789" s="6"/>
      <c r="J1789" s="6" t="s">
        <v>3096</v>
      </c>
      <c r="K1789" s="6">
        <v>1</v>
      </c>
      <c r="L1789" s="6"/>
      <c r="M1789" s="6" t="s">
        <v>925</v>
      </c>
      <c r="N1789" s="6"/>
      <c r="O1789" s="6">
        <v>1</v>
      </c>
      <c r="P1789" s="31">
        <v>5015019014</v>
      </c>
      <c r="Q1789" s="6"/>
      <c r="R1789" s="6">
        <v>0</v>
      </c>
      <c r="S1789" s="6"/>
      <c r="T1789" s="6" t="s">
        <v>4025</v>
      </c>
      <c r="U1789" s="6" t="s">
        <v>4025</v>
      </c>
      <c r="V1789" s="8">
        <v>18875000</v>
      </c>
      <c r="W1789" s="36" t="s">
        <v>18009</v>
      </c>
    </row>
    <row r="1790" spans="1:23" ht="14.4" x14ac:dyDescent="0.25">
      <c r="A1790" s="6" t="s">
        <v>923</v>
      </c>
      <c r="B1790" s="6" t="s">
        <v>4025</v>
      </c>
      <c r="C1790" s="10">
        <v>480088024</v>
      </c>
      <c r="D1790" s="6"/>
      <c r="E1790" s="11">
        <v>0.67555555555555558</v>
      </c>
      <c r="F1790" s="31">
        <v>5121740863</v>
      </c>
      <c r="G1790" s="6"/>
      <c r="H1790" s="6">
        <v>101</v>
      </c>
      <c r="I1790" s="6"/>
      <c r="J1790" s="6" t="s">
        <v>17741</v>
      </c>
      <c r="K1790" s="6">
        <v>1</v>
      </c>
      <c r="L1790" s="6"/>
      <c r="M1790" s="6" t="s">
        <v>925</v>
      </c>
      <c r="N1790" s="6"/>
      <c r="O1790" s="6">
        <v>1</v>
      </c>
      <c r="P1790" s="31">
        <v>5015018019</v>
      </c>
      <c r="Q1790" s="6"/>
      <c r="R1790" s="6">
        <v>0</v>
      </c>
      <c r="S1790" s="6"/>
      <c r="T1790" s="6" t="s">
        <v>4025</v>
      </c>
      <c r="U1790" s="6" t="s">
        <v>4025</v>
      </c>
      <c r="V1790" s="8">
        <v>183269307</v>
      </c>
    </row>
    <row r="1791" spans="1:23" ht="14.4" x14ac:dyDescent="0.25">
      <c r="A1791" s="6" t="s">
        <v>923</v>
      </c>
      <c r="B1791" s="6" t="s">
        <v>4025</v>
      </c>
      <c r="C1791" s="10">
        <v>480090564</v>
      </c>
      <c r="D1791" s="6" t="s">
        <v>4061</v>
      </c>
      <c r="E1791" s="11">
        <v>0.69353009259259257</v>
      </c>
      <c r="F1791" s="31">
        <v>5121740847</v>
      </c>
      <c r="G1791" s="6" t="s">
        <v>4062</v>
      </c>
      <c r="H1791" s="6">
        <v>101</v>
      </c>
      <c r="I1791" s="6"/>
      <c r="J1791" s="6" t="s">
        <v>3098</v>
      </c>
      <c r="K1791" s="6">
        <v>1</v>
      </c>
      <c r="L1791" s="6"/>
      <c r="M1791" s="6" t="s">
        <v>925</v>
      </c>
      <c r="N1791" s="6"/>
      <c r="O1791" s="6">
        <v>2</v>
      </c>
      <c r="P1791" s="31">
        <v>5015020003</v>
      </c>
      <c r="Q1791" s="6"/>
      <c r="R1791" s="6">
        <v>0</v>
      </c>
      <c r="S1791" s="6"/>
      <c r="T1791" s="6" t="s">
        <v>4025</v>
      </c>
      <c r="U1791" s="6" t="s">
        <v>4025</v>
      </c>
      <c r="V1791" s="8">
        <v>4090909</v>
      </c>
    </row>
    <row r="1792" spans="1:23" ht="14.4" x14ac:dyDescent="0.25">
      <c r="A1792" s="6" t="s">
        <v>923</v>
      </c>
      <c r="B1792" s="6" t="s">
        <v>4025</v>
      </c>
      <c r="C1792" s="10">
        <v>480090048</v>
      </c>
      <c r="D1792" s="6"/>
      <c r="E1792" s="11">
        <v>0.66729166666666673</v>
      </c>
      <c r="F1792" s="31">
        <v>5121740861</v>
      </c>
      <c r="G1792" s="6"/>
      <c r="H1792" s="6">
        <v>101</v>
      </c>
      <c r="I1792" s="6"/>
      <c r="J1792" s="6" t="s">
        <v>3014</v>
      </c>
      <c r="K1792" s="6">
        <v>1</v>
      </c>
      <c r="L1792" s="6"/>
      <c r="M1792" s="6" t="s">
        <v>925</v>
      </c>
      <c r="N1792" s="6"/>
      <c r="O1792" s="6">
        <v>1</v>
      </c>
      <c r="P1792" s="31">
        <v>5015018019</v>
      </c>
      <c r="Q1792" s="6"/>
      <c r="R1792" s="6">
        <v>0</v>
      </c>
      <c r="S1792" s="6"/>
      <c r="T1792" s="6" t="s">
        <v>4025</v>
      </c>
      <c r="U1792" s="6" t="s">
        <v>4025</v>
      </c>
      <c r="V1792" s="8">
        <v>274008000</v>
      </c>
    </row>
    <row r="1793" spans="1:22" ht="14.4" x14ac:dyDescent="0.25">
      <c r="A1793" s="6" t="s">
        <v>923</v>
      </c>
      <c r="B1793" s="6" t="s">
        <v>4025</v>
      </c>
      <c r="C1793" s="10">
        <v>480089128</v>
      </c>
      <c r="D1793" s="6"/>
      <c r="E1793" s="11">
        <v>0.63040509259259259</v>
      </c>
      <c r="F1793" s="31">
        <v>5121740820</v>
      </c>
      <c r="G1793" s="6"/>
      <c r="H1793" s="6">
        <v>101</v>
      </c>
      <c r="I1793" s="6"/>
      <c r="J1793" s="6" t="s">
        <v>2754</v>
      </c>
      <c r="K1793" s="6">
        <v>1</v>
      </c>
      <c r="L1793" s="6"/>
      <c r="M1793" s="6" t="s">
        <v>925</v>
      </c>
      <c r="N1793" s="6"/>
      <c r="O1793" s="6">
        <v>1</v>
      </c>
      <c r="P1793" s="31">
        <v>5015018019</v>
      </c>
      <c r="Q1793" s="6"/>
      <c r="R1793" s="6">
        <v>0</v>
      </c>
      <c r="S1793" s="6"/>
      <c r="T1793" s="6" t="s">
        <v>4025</v>
      </c>
      <c r="U1793" s="6" t="s">
        <v>4025</v>
      </c>
      <c r="V1793" s="8">
        <v>99936000</v>
      </c>
    </row>
    <row r="1794" spans="1:22" ht="14.4" x14ac:dyDescent="0.25">
      <c r="A1794" s="6" t="s">
        <v>923</v>
      </c>
      <c r="B1794" s="6" t="s">
        <v>4025</v>
      </c>
      <c r="C1794" s="10">
        <v>480089585</v>
      </c>
      <c r="D1794" s="6"/>
      <c r="E1794" s="11">
        <v>0.63025462962962964</v>
      </c>
      <c r="F1794" s="31">
        <v>5121740819</v>
      </c>
      <c r="G1794" s="6"/>
      <c r="H1794" s="6">
        <v>101</v>
      </c>
      <c r="I1794" s="6"/>
      <c r="J1794" s="6" t="s">
        <v>2889</v>
      </c>
      <c r="K1794" s="6">
        <v>1</v>
      </c>
      <c r="L1794" s="6"/>
      <c r="M1794" s="6" t="s">
        <v>925</v>
      </c>
      <c r="N1794" s="6"/>
      <c r="O1794" s="6">
        <v>1</v>
      </c>
      <c r="P1794" s="31">
        <v>5015018019</v>
      </c>
      <c r="Q1794" s="6"/>
      <c r="R1794" s="6">
        <v>0</v>
      </c>
      <c r="S1794" s="6"/>
      <c r="T1794" s="6" t="s">
        <v>4025</v>
      </c>
      <c r="U1794" s="6" t="s">
        <v>4025</v>
      </c>
      <c r="V1794" s="8">
        <v>54560000</v>
      </c>
    </row>
    <row r="1795" spans="1:22" ht="14.4" x14ac:dyDescent="0.25">
      <c r="A1795" s="6" t="s">
        <v>923</v>
      </c>
      <c r="B1795" s="6" t="s">
        <v>4025</v>
      </c>
      <c r="C1795" s="10">
        <v>480090510</v>
      </c>
      <c r="D1795" s="6"/>
      <c r="E1795" s="11">
        <v>0.63001157407407404</v>
      </c>
      <c r="F1795" s="31">
        <v>5121740818</v>
      </c>
      <c r="G1795" s="6"/>
      <c r="H1795" s="6">
        <v>101</v>
      </c>
      <c r="I1795" s="6"/>
      <c r="J1795" s="6" t="s">
        <v>3087</v>
      </c>
      <c r="K1795" s="6">
        <v>1</v>
      </c>
      <c r="L1795" s="6"/>
      <c r="M1795" s="6" t="s">
        <v>925</v>
      </c>
      <c r="N1795" s="6"/>
      <c r="O1795" s="6">
        <v>1</v>
      </c>
      <c r="P1795" s="31">
        <v>5015018019</v>
      </c>
      <c r="Q1795" s="6"/>
      <c r="R1795" s="6">
        <v>0</v>
      </c>
      <c r="S1795" s="6"/>
      <c r="T1795" s="6" t="s">
        <v>4025</v>
      </c>
      <c r="U1795" s="6" t="s">
        <v>4025</v>
      </c>
      <c r="V1795" s="8">
        <v>320000000</v>
      </c>
    </row>
    <row r="1796" spans="1:22" ht="14.4" x14ac:dyDescent="0.25">
      <c r="A1796" s="6" t="s">
        <v>923</v>
      </c>
      <c r="B1796" s="6" t="s">
        <v>4025</v>
      </c>
      <c r="C1796" s="10">
        <v>480090394</v>
      </c>
      <c r="D1796" s="6"/>
      <c r="E1796" s="11">
        <v>0.63476851851851845</v>
      </c>
      <c r="F1796" s="31">
        <v>5121740824</v>
      </c>
      <c r="G1796" s="6"/>
      <c r="H1796" s="6">
        <v>101</v>
      </c>
      <c r="I1796" s="6"/>
      <c r="J1796" s="6" t="s">
        <v>3060</v>
      </c>
      <c r="K1796" s="6">
        <v>1</v>
      </c>
      <c r="L1796" s="6"/>
      <c r="M1796" s="6" t="s">
        <v>925</v>
      </c>
      <c r="N1796" s="6"/>
      <c r="O1796" s="6">
        <v>1</v>
      </c>
      <c r="P1796" s="31">
        <v>5015018019</v>
      </c>
      <c r="Q1796" s="6"/>
      <c r="R1796" s="6">
        <v>0</v>
      </c>
      <c r="S1796" s="6"/>
      <c r="T1796" s="6" t="s">
        <v>4025</v>
      </c>
      <c r="U1796" s="6" t="s">
        <v>4025</v>
      </c>
      <c r="V1796" s="8">
        <v>14673240</v>
      </c>
    </row>
    <row r="1797" spans="1:22" ht="14.4" x14ac:dyDescent="0.25">
      <c r="A1797" s="6" t="s">
        <v>923</v>
      </c>
      <c r="B1797" s="6" t="s">
        <v>4025</v>
      </c>
      <c r="C1797" s="10">
        <v>480090394</v>
      </c>
      <c r="D1797" s="6"/>
      <c r="E1797" s="11">
        <v>0.63476851851851845</v>
      </c>
      <c r="F1797" s="31">
        <v>5121740824</v>
      </c>
      <c r="G1797" s="6"/>
      <c r="H1797" s="6">
        <v>101</v>
      </c>
      <c r="I1797" s="6"/>
      <c r="J1797" s="6" t="s">
        <v>3061</v>
      </c>
      <c r="K1797" s="6">
        <v>1</v>
      </c>
      <c r="L1797" s="6"/>
      <c r="M1797" s="6" t="s">
        <v>925</v>
      </c>
      <c r="N1797" s="6"/>
      <c r="O1797" s="6">
        <v>2</v>
      </c>
      <c r="P1797" s="31">
        <v>5015018019</v>
      </c>
      <c r="Q1797" s="6"/>
      <c r="R1797" s="6">
        <v>0</v>
      </c>
      <c r="S1797" s="6"/>
      <c r="T1797" s="6" t="s">
        <v>4025</v>
      </c>
      <c r="U1797" s="6" t="s">
        <v>4025</v>
      </c>
      <c r="V1797" s="8">
        <v>35725935</v>
      </c>
    </row>
    <row r="1798" spans="1:22" ht="14.4" x14ac:dyDescent="0.25">
      <c r="A1798" s="6" t="s">
        <v>923</v>
      </c>
      <c r="B1798" s="6" t="s">
        <v>4025</v>
      </c>
      <c r="C1798" s="10">
        <v>480090395</v>
      </c>
      <c r="D1798" s="6"/>
      <c r="E1798" s="11">
        <v>0.63498842592592586</v>
      </c>
      <c r="F1798" s="31">
        <v>5121740825</v>
      </c>
      <c r="G1798" s="6"/>
      <c r="H1798" s="6">
        <v>101</v>
      </c>
      <c r="I1798" s="6"/>
      <c r="J1798" s="6" t="s">
        <v>3062</v>
      </c>
      <c r="K1798" s="6">
        <v>1</v>
      </c>
      <c r="L1798" s="6"/>
      <c r="M1798" s="6" t="s">
        <v>925</v>
      </c>
      <c r="N1798" s="6"/>
      <c r="O1798" s="6">
        <v>1</v>
      </c>
      <c r="P1798" s="31">
        <v>5015018019</v>
      </c>
      <c r="Q1798" s="6"/>
      <c r="R1798" s="6">
        <v>0</v>
      </c>
      <c r="S1798" s="6"/>
      <c r="T1798" s="6" t="s">
        <v>4025</v>
      </c>
      <c r="U1798" s="6" t="s">
        <v>4025</v>
      </c>
      <c r="V1798" s="8">
        <v>2108680</v>
      </c>
    </row>
    <row r="1799" spans="1:22" ht="14.4" x14ac:dyDescent="0.25">
      <c r="A1799" s="6" t="s">
        <v>923</v>
      </c>
      <c r="B1799" s="6" t="s">
        <v>4025</v>
      </c>
      <c r="C1799" s="10">
        <v>480083751</v>
      </c>
      <c r="D1799" s="6"/>
      <c r="E1799" s="11">
        <v>0.66708333333333336</v>
      </c>
      <c r="F1799" s="31">
        <v>5121740860</v>
      </c>
      <c r="G1799" s="6"/>
      <c r="H1799" s="6">
        <v>101</v>
      </c>
      <c r="I1799" s="6"/>
      <c r="J1799" s="6" t="s">
        <v>990</v>
      </c>
      <c r="K1799" s="6">
        <v>1</v>
      </c>
      <c r="L1799" s="6"/>
      <c r="M1799" s="6" t="s">
        <v>925</v>
      </c>
      <c r="N1799" s="6"/>
      <c r="O1799" s="6">
        <v>1</v>
      </c>
      <c r="P1799" s="31">
        <v>5015018019</v>
      </c>
      <c r="Q1799" s="6"/>
      <c r="R1799" s="6">
        <v>0</v>
      </c>
      <c r="S1799" s="6"/>
      <c r="T1799" s="6" t="s">
        <v>4025</v>
      </c>
      <c r="U1799" s="6" t="s">
        <v>4025</v>
      </c>
      <c r="V1799" s="8">
        <v>11818182</v>
      </c>
    </row>
    <row r="1800" spans="1:22" ht="14.4" x14ac:dyDescent="0.25">
      <c r="A1800" s="6" t="s">
        <v>923</v>
      </c>
      <c r="B1800" s="6" t="s">
        <v>4025</v>
      </c>
      <c r="C1800" s="10">
        <v>480090459</v>
      </c>
      <c r="D1800" s="6" t="s">
        <v>4063</v>
      </c>
      <c r="E1800" s="11">
        <v>0.65854166666666669</v>
      </c>
      <c r="F1800" s="31">
        <v>5121740841</v>
      </c>
      <c r="G1800" s="6" t="s">
        <v>4064</v>
      </c>
      <c r="H1800" s="6">
        <v>101</v>
      </c>
      <c r="I1800" s="6"/>
      <c r="J1800" s="6" t="s">
        <v>3086</v>
      </c>
      <c r="K1800" s="6">
        <v>1</v>
      </c>
      <c r="L1800" s="6"/>
      <c r="M1800" s="6" t="s">
        <v>925</v>
      </c>
      <c r="N1800" s="6"/>
      <c r="O1800" s="6">
        <v>1</v>
      </c>
      <c r="P1800" s="31">
        <v>5015020003</v>
      </c>
      <c r="Q1800" s="6"/>
      <c r="R1800" s="6">
        <v>0</v>
      </c>
      <c r="S1800" s="6"/>
      <c r="T1800" s="6" t="s">
        <v>4025</v>
      </c>
      <c r="U1800" s="6" t="s">
        <v>4025</v>
      </c>
      <c r="V1800" s="8">
        <v>21283840</v>
      </c>
    </row>
    <row r="1801" spans="1:22" ht="14.4" x14ac:dyDescent="0.25">
      <c r="A1801" s="6" t="s">
        <v>923</v>
      </c>
      <c r="B1801" s="6" t="s">
        <v>4025</v>
      </c>
      <c r="C1801" s="10">
        <v>480090455</v>
      </c>
      <c r="D1801" s="6"/>
      <c r="E1801" s="11">
        <v>0.62612268518518521</v>
      </c>
      <c r="F1801" s="31">
        <v>5121740816</v>
      </c>
      <c r="G1801" s="6"/>
      <c r="H1801" s="6">
        <v>101</v>
      </c>
      <c r="I1801" s="6"/>
      <c r="J1801" s="6" t="s">
        <v>3079</v>
      </c>
      <c r="K1801" s="6">
        <v>1</v>
      </c>
      <c r="L1801" s="6"/>
      <c r="M1801" s="6" t="s">
        <v>925</v>
      </c>
      <c r="N1801" s="6"/>
      <c r="O1801" s="6">
        <v>1</v>
      </c>
      <c r="P1801" s="31">
        <v>5015018019</v>
      </c>
      <c r="Q1801" s="6"/>
      <c r="R1801" s="6">
        <v>0</v>
      </c>
      <c r="S1801" s="6"/>
      <c r="T1801" s="6" t="s">
        <v>4025</v>
      </c>
      <c r="U1801" s="6" t="s">
        <v>4025</v>
      </c>
      <c r="V1801" s="8">
        <v>12075000</v>
      </c>
    </row>
    <row r="1802" spans="1:22" ht="14.4" x14ac:dyDescent="0.25">
      <c r="A1802" s="6" t="s">
        <v>923</v>
      </c>
      <c r="B1802" s="6" t="s">
        <v>4025</v>
      </c>
      <c r="C1802" s="10">
        <v>480090564</v>
      </c>
      <c r="D1802" s="6" t="s">
        <v>4061</v>
      </c>
      <c r="E1802" s="11">
        <v>0.69353009259259257</v>
      </c>
      <c r="F1802" s="31">
        <v>5121740847</v>
      </c>
      <c r="G1802" s="6" t="s">
        <v>4062</v>
      </c>
      <c r="H1802" s="6">
        <v>101</v>
      </c>
      <c r="I1802" s="6"/>
      <c r="J1802" s="6" t="s">
        <v>3097</v>
      </c>
      <c r="K1802" s="6">
        <v>1</v>
      </c>
      <c r="L1802" s="6"/>
      <c r="M1802" s="6" t="s">
        <v>925</v>
      </c>
      <c r="N1802" s="6"/>
      <c r="O1802" s="6">
        <v>1</v>
      </c>
      <c r="P1802" s="31">
        <v>5015020003</v>
      </c>
      <c r="Q1802" s="6"/>
      <c r="R1802" s="6">
        <v>0</v>
      </c>
      <c r="S1802" s="6"/>
      <c r="T1802" s="6" t="s">
        <v>4025</v>
      </c>
      <c r="U1802" s="6" t="s">
        <v>4025</v>
      </c>
      <c r="V1802" s="8">
        <v>11818182</v>
      </c>
    </row>
    <row r="1803" spans="1:22" ht="14.4" x14ac:dyDescent="0.25">
      <c r="A1803" s="6" t="s">
        <v>923</v>
      </c>
      <c r="B1803" s="6" t="s">
        <v>4025</v>
      </c>
      <c r="C1803" s="10">
        <v>480089941</v>
      </c>
      <c r="D1803" s="6" t="s">
        <v>4065</v>
      </c>
      <c r="E1803" s="11">
        <v>0.54037037037037039</v>
      </c>
      <c r="F1803" s="31">
        <v>5121740782</v>
      </c>
      <c r="G1803" s="6" t="s">
        <v>4066</v>
      </c>
      <c r="H1803" s="6">
        <v>101</v>
      </c>
      <c r="I1803" s="6"/>
      <c r="J1803" s="6" t="s">
        <v>2960</v>
      </c>
      <c r="K1803" s="6">
        <v>1</v>
      </c>
      <c r="L1803" s="6"/>
      <c r="M1803" s="6" t="s">
        <v>925</v>
      </c>
      <c r="N1803" s="6"/>
      <c r="O1803" s="6">
        <v>1</v>
      </c>
      <c r="P1803" s="31">
        <v>5015020003</v>
      </c>
      <c r="Q1803" s="6"/>
      <c r="R1803" s="6">
        <v>0</v>
      </c>
      <c r="S1803" s="6"/>
      <c r="T1803" s="6" t="s">
        <v>4025</v>
      </c>
      <c r="U1803" s="6" t="s">
        <v>4025</v>
      </c>
      <c r="V1803" s="8">
        <v>40000000</v>
      </c>
    </row>
    <row r="1804" spans="1:22" ht="14.4" x14ac:dyDescent="0.25">
      <c r="A1804" s="6" t="s">
        <v>923</v>
      </c>
      <c r="B1804" s="6" t="s">
        <v>4025</v>
      </c>
      <c r="C1804" s="10">
        <v>480090043</v>
      </c>
      <c r="D1804" s="6" t="s">
        <v>4067</v>
      </c>
      <c r="E1804" s="11">
        <v>0.53762731481481485</v>
      </c>
      <c r="F1804" s="31">
        <v>5121740781</v>
      </c>
      <c r="G1804" s="6" t="s">
        <v>4068</v>
      </c>
      <c r="H1804" s="6">
        <v>101</v>
      </c>
      <c r="I1804" s="6"/>
      <c r="J1804" s="6" t="s">
        <v>3007</v>
      </c>
      <c r="K1804" s="6">
        <v>1</v>
      </c>
      <c r="L1804" s="6"/>
      <c r="M1804" s="6" t="s">
        <v>925</v>
      </c>
      <c r="N1804" s="6"/>
      <c r="O1804" s="6">
        <v>1</v>
      </c>
      <c r="P1804" s="31">
        <v>5015020003</v>
      </c>
      <c r="Q1804" s="6"/>
      <c r="R1804" s="6">
        <v>0</v>
      </c>
      <c r="S1804" s="6"/>
      <c r="T1804" s="6" t="s">
        <v>4025</v>
      </c>
      <c r="U1804" s="6" t="s">
        <v>4025</v>
      </c>
      <c r="V1804" s="8">
        <v>20000000</v>
      </c>
    </row>
    <row r="1805" spans="1:22" ht="14.4" x14ac:dyDescent="0.25">
      <c r="A1805" s="6" t="s">
        <v>923</v>
      </c>
      <c r="B1805" s="6" t="s">
        <v>4025</v>
      </c>
      <c r="C1805" s="10">
        <v>480090557</v>
      </c>
      <c r="D1805" s="6"/>
      <c r="E1805" s="11">
        <v>0.62967592592592592</v>
      </c>
      <c r="F1805" s="31">
        <v>5121740785</v>
      </c>
      <c r="G1805" s="6"/>
      <c r="H1805" s="6">
        <v>101</v>
      </c>
      <c r="I1805" s="6"/>
      <c r="J1805" s="6" t="s">
        <v>3090</v>
      </c>
      <c r="K1805" s="6">
        <v>1</v>
      </c>
      <c r="L1805" s="6"/>
      <c r="M1805" s="6" t="s">
        <v>925</v>
      </c>
      <c r="N1805" s="6"/>
      <c r="O1805" s="6">
        <v>1</v>
      </c>
      <c r="P1805" s="31">
        <v>5015019014</v>
      </c>
      <c r="Q1805" s="6"/>
      <c r="R1805" s="6">
        <v>0</v>
      </c>
      <c r="S1805" s="6"/>
      <c r="T1805" s="6" t="s">
        <v>4025</v>
      </c>
      <c r="U1805" s="6" t="s">
        <v>4025</v>
      </c>
      <c r="V1805" s="8">
        <v>53038400</v>
      </c>
    </row>
    <row r="1806" spans="1:22" ht="14.4" x14ac:dyDescent="0.25">
      <c r="A1806" s="6" t="s">
        <v>923</v>
      </c>
      <c r="B1806" s="6" t="s">
        <v>4025</v>
      </c>
      <c r="C1806" s="10">
        <v>480090328</v>
      </c>
      <c r="D1806" s="6" t="s">
        <v>4041</v>
      </c>
      <c r="E1806" s="11">
        <v>0.67576388888888894</v>
      </c>
      <c r="F1806" s="31">
        <v>5121740843</v>
      </c>
      <c r="G1806" s="6" t="s">
        <v>4042</v>
      </c>
      <c r="H1806" s="6">
        <v>101</v>
      </c>
      <c r="I1806" s="6"/>
      <c r="J1806" s="6" t="s">
        <v>3048</v>
      </c>
      <c r="K1806" s="6">
        <v>1</v>
      </c>
      <c r="L1806" s="6"/>
      <c r="M1806" s="6" t="s">
        <v>925</v>
      </c>
      <c r="N1806" s="6"/>
      <c r="O1806" s="6">
        <v>1</v>
      </c>
      <c r="P1806" s="31">
        <v>5015020003</v>
      </c>
      <c r="Q1806" s="6"/>
      <c r="R1806" s="6">
        <v>0</v>
      </c>
      <c r="S1806" s="6"/>
      <c r="T1806" s="6" t="s">
        <v>4025</v>
      </c>
      <c r="U1806" s="6" t="s">
        <v>4025</v>
      </c>
      <c r="V1806" s="8">
        <v>529960000</v>
      </c>
    </row>
    <row r="1807" spans="1:22" ht="14.4" x14ac:dyDescent="0.25">
      <c r="A1807" s="6" t="s">
        <v>923</v>
      </c>
      <c r="B1807" s="6" t="s">
        <v>4025</v>
      </c>
      <c r="C1807" s="10">
        <v>480089808</v>
      </c>
      <c r="D1807" s="6" t="s">
        <v>4043</v>
      </c>
      <c r="E1807" s="11">
        <v>0.62975694444444441</v>
      </c>
      <c r="F1807" s="31">
        <v>5121740817</v>
      </c>
      <c r="G1807" s="6" t="s">
        <v>4040</v>
      </c>
      <c r="H1807" s="6">
        <v>101</v>
      </c>
      <c r="I1807" s="6"/>
      <c r="J1807" s="6" t="s">
        <v>2919</v>
      </c>
      <c r="K1807" s="6">
        <v>1</v>
      </c>
      <c r="L1807" s="6"/>
      <c r="M1807" s="6" t="s">
        <v>925</v>
      </c>
      <c r="N1807" s="6"/>
      <c r="O1807" s="6">
        <v>1</v>
      </c>
      <c r="P1807" s="31">
        <v>5015020003</v>
      </c>
      <c r="Q1807" s="6"/>
      <c r="R1807" s="6">
        <v>0</v>
      </c>
      <c r="S1807" s="6"/>
      <c r="T1807" s="6" t="s">
        <v>4025</v>
      </c>
      <c r="U1807" s="6" t="s">
        <v>4025</v>
      </c>
      <c r="V1807" s="8">
        <v>2416102868</v>
      </c>
    </row>
    <row r="1808" spans="1:22" ht="14.4" x14ac:dyDescent="0.25">
      <c r="A1808" s="6" t="s">
        <v>923</v>
      </c>
      <c r="B1808" s="6" t="s">
        <v>4025</v>
      </c>
      <c r="C1808" s="10">
        <v>480089735</v>
      </c>
      <c r="D1808" s="6" t="s">
        <v>4069</v>
      </c>
      <c r="E1808" s="11">
        <v>0.62204861111111109</v>
      </c>
      <c r="F1808" s="31">
        <v>5121740810</v>
      </c>
      <c r="G1808" s="6" t="s">
        <v>4070</v>
      </c>
      <c r="H1808" s="6">
        <v>101</v>
      </c>
      <c r="I1808" s="6"/>
      <c r="J1808" s="6" t="s">
        <v>2891</v>
      </c>
      <c r="K1808" s="6">
        <v>1</v>
      </c>
      <c r="L1808" s="6"/>
      <c r="M1808" s="6" t="s">
        <v>925</v>
      </c>
      <c r="N1808" s="6"/>
      <c r="O1808" s="6">
        <v>1</v>
      </c>
      <c r="P1808" s="31">
        <v>5015020003</v>
      </c>
      <c r="Q1808" s="6"/>
      <c r="R1808" s="6">
        <v>0</v>
      </c>
      <c r="S1808" s="6"/>
      <c r="T1808" s="6" t="s">
        <v>4025</v>
      </c>
      <c r="U1808" s="6" t="s">
        <v>4025</v>
      </c>
      <c r="V1808" s="8">
        <v>23210000</v>
      </c>
    </row>
    <row r="1809" spans="1:22" ht="14.4" x14ac:dyDescent="0.25">
      <c r="A1809" s="6" t="s">
        <v>923</v>
      </c>
      <c r="B1809" s="6" t="s">
        <v>4025</v>
      </c>
      <c r="C1809" s="10">
        <v>480089796</v>
      </c>
      <c r="D1809" s="6" t="s">
        <v>4071</v>
      </c>
      <c r="E1809" s="11">
        <v>0.59837962962962965</v>
      </c>
      <c r="F1809" s="31">
        <v>5121740792</v>
      </c>
      <c r="G1809" s="6" t="s">
        <v>4072</v>
      </c>
      <c r="H1809" s="6">
        <v>101</v>
      </c>
      <c r="I1809" s="6"/>
      <c r="J1809" s="6" t="s">
        <v>2904</v>
      </c>
      <c r="K1809" s="6">
        <v>1</v>
      </c>
      <c r="L1809" s="6"/>
      <c r="M1809" s="6" t="s">
        <v>925</v>
      </c>
      <c r="N1809" s="6"/>
      <c r="O1809" s="6">
        <v>1</v>
      </c>
      <c r="P1809" s="31">
        <v>5015020003</v>
      </c>
      <c r="Q1809" s="6"/>
      <c r="R1809" s="6">
        <v>0</v>
      </c>
      <c r="S1809" s="6"/>
      <c r="T1809" s="6" t="s">
        <v>4025</v>
      </c>
      <c r="U1809" s="6" t="s">
        <v>4025</v>
      </c>
      <c r="V1809" s="8">
        <v>18357778</v>
      </c>
    </row>
    <row r="1810" spans="1:22" ht="14.4" x14ac:dyDescent="0.25">
      <c r="A1810" s="6" t="s">
        <v>923</v>
      </c>
      <c r="B1810" s="6" t="s">
        <v>4025</v>
      </c>
      <c r="C1810" s="10">
        <v>480089313</v>
      </c>
      <c r="D1810" s="6" t="s">
        <v>4073</v>
      </c>
      <c r="E1810" s="11">
        <v>0.4472800925925926</v>
      </c>
      <c r="F1810" s="31">
        <v>5121740725</v>
      </c>
      <c r="G1810" s="6" t="s">
        <v>4007</v>
      </c>
      <c r="H1810" s="6">
        <v>101</v>
      </c>
      <c r="I1810" s="6"/>
      <c r="J1810" s="6" t="s">
        <v>2819</v>
      </c>
      <c r="K1810" s="6">
        <v>59</v>
      </c>
      <c r="L1810" s="6"/>
      <c r="M1810" s="6" t="s">
        <v>925</v>
      </c>
      <c r="N1810" s="6"/>
      <c r="O1810" s="6">
        <v>1</v>
      </c>
      <c r="P1810" s="31">
        <v>5015020003</v>
      </c>
      <c r="Q1810" s="6"/>
      <c r="R1810" s="6">
        <v>0</v>
      </c>
      <c r="S1810" s="6"/>
      <c r="T1810" s="6" t="s">
        <v>4025</v>
      </c>
      <c r="U1810" s="6" t="s">
        <v>4025</v>
      </c>
      <c r="V1810" s="8">
        <v>5900000</v>
      </c>
    </row>
    <row r="1811" spans="1:22" ht="14.4" x14ac:dyDescent="0.25">
      <c r="A1811" s="6" t="s">
        <v>1336</v>
      </c>
      <c r="B1811" s="6" t="s">
        <v>4025</v>
      </c>
      <c r="C1811" s="10">
        <v>480090525</v>
      </c>
      <c r="D1811" s="6"/>
      <c r="E1811" s="11">
        <v>0.46991898148148148</v>
      </c>
      <c r="F1811" s="31">
        <v>5121740751</v>
      </c>
      <c r="G1811" s="6"/>
      <c r="H1811" s="6">
        <v>101</v>
      </c>
      <c r="I1811" s="6" t="s">
        <v>2307</v>
      </c>
      <c r="J1811" s="6" t="s">
        <v>2308</v>
      </c>
      <c r="K1811" s="6">
        <v>155</v>
      </c>
      <c r="L1811" s="6" t="s">
        <v>938</v>
      </c>
      <c r="M1811" s="6" t="s">
        <v>939</v>
      </c>
      <c r="N1811" s="6">
        <v>155</v>
      </c>
      <c r="O1811" s="6">
        <v>1</v>
      </c>
      <c r="P1811" s="31">
        <v>5015017011</v>
      </c>
      <c r="Q1811" s="6"/>
      <c r="R1811" s="6">
        <v>0</v>
      </c>
      <c r="S1811" s="6"/>
      <c r="T1811" s="6" t="s">
        <v>4025</v>
      </c>
      <c r="U1811" s="6" t="s">
        <v>4025</v>
      </c>
      <c r="V1811" s="8">
        <v>7285000</v>
      </c>
    </row>
    <row r="1812" spans="1:22" ht="14.4" x14ac:dyDescent="0.25">
      <c r="A1812" s="6" t="s">
        <v>1336</v>
      </c>
      <c r="B1812" s="6" t="s">
        <v>4025</v>
      </c>
      <c r="C1812" s="10">
        <v>480090525</v>
      </c>
      <c r="D1812" s="6"/>
      <c r="E1812" s="11">
        <v>0.45378472222222221</v>
      </c>
      <c r="F1812" s="31">
        <v>5121740735</v>
      </c>
      <c r="G1812" s="6"/>
      <c r="H1812" s="6">
        <v>101</v>
      </c>
      <c r="I1812" s="6" t="s">
        <v>2307</v>
      </c>
      <c r="J1812" s="6" t="s">
        <v>2308</v>
      </c>
      <c r="K1812" s="6">
        <v>155</v>
      </c>
      <c r="L1812" s="6" t="s">
        <v>938</v>
      </c>
      <c r="M1812" s="6" t="s">
        <v>939</v>
      </c>
      <c r="N1812" s="6">
        <v>155</v>
      </c>
      <c r="O1812" s="6">
        <v>1</v>
      </c>
      <c r="P1812" s="31">
        <v>5015017011</v>
      </c>
      <c r="Q1812" s="6"/>
      <c r="R1812" s="6">
        <v>0</v>
      </c>
      <c r="S1812" s="6"/>
      <c r="T1812" s="6" t="s">
        <v>4025</v>
      </c>
      <c r="U1812" s="6" t="s">
        <v>4025</v>
      </c>
      <c r="V1812" s="8">
        <v>7285000</v>
      </c>
    </row>
    <row r="1813" spans="1:22" ht="14.4" x14ac:dyDescent="0.25">
      <c r="A1813" s="6" t="s">
        <v>1336</v>
      </c>
      <c r="B1813" s="6" t="s">
        <v>4025</v>
      </c>
      <c r="C1813" s="10">
        <v>480087901</v>
      </c>
      <c r="D1813" s="6"/>
      <c r="E1813" s="11">
        <v>0.65951388888888884</v>
      </c>
      <c r="F1813" s="31">
        <v>5121740788</v>
      </c>
      <c r="G1813" s="6"/>
      <c r="H1813" s="6">
        <v>101</v>
      </c>
      <c r="I1813" s="6" t="s">
        <v>2307</v>
      </c>
      <c r="J1813" s="6" t="s">
        <v>2308</v>
      </c>
      <c r="K1813" s="6">
        <v>155</v>
      </c>
      <c r="L1813" s="6" t="s">
        <v>938</v>
      </c>
      <c r="M1813" s="6" t="s">
        <v>939</v>
      </c>
      <c r="N1813" s="6">
        <v>155</v>
      </c>
      <c r="O1813" s="6">
        <v>1</v>
      </c>
      <c r="P1813" s="31">
        <v>5015017011</v>
      </c>
      <c r="Q1813" s="6"/>
      <c r="R1813" s="6">
        <v>0</v>
      </c>
      <c r="S1813" s="6"/>
      <c r="T1813" s="6" t="s">
        <v>4025</v>
      </c>
      <c r="U1813" s="6" t="s">
        <v>4025</v>
      </c>
      <c r="V1813" s="8">
        <v>7285000</v>
      </c>
    </row>
    <row r="1814" spans="1:22" ht="14.4" x14ac:dyDescent="0.25">
      <c r="A1814" s="6" t="s">
        <v>1336</v>
      </c>
      <c r="B1814" s="6" t="s">
        <v>4025</v>
      </c>
      <c r="C1814" s="10">
        <v>480090525</v>
      </c>
      <c r="D1814" s="6"/>
      <c r="E1814" s="11">
        <v>0.46991898148148148</v>
      </c>
      <c r="F1814" s="31">
        <v>5121740751</v>
      </c>
      <c r="G1814" s="6"/>
      <c r="H1814" s="6">
        <v>101</v>
      </c>
      <c r="I1814" s="6" t="s">
        <v>2309</v>
      </c>
      <c r="J1814" s="6" t="s">
        <v>2310</v>
      </c>
      <c r="K1814" s="6">
        <v>155</v>
      </c>
      <c r="L1814" s="6" t="s">
        <v>938</v>
      </c>
      <c r="M1814" s="6" t="s">
        <v>939</v>
      </c>
      <c r="N1814" s="6">
        <v>155</v>
      </c>
      <c r="O1814" s="6">
        <v>2</v>
      </c>
      <c r="P1814" s="31">
        <v>5015017011</v>
      </c>
      <c r="Q1814" s="6"/>
      <c r="R1814" s="6">
        <v>0</v>
      </c>
      <c r="S1814" s="6"/>
      <c r="T1814" s="6" t="s">
        <v>4025</v>
      </c>
      <c r="U1814" s="6" t="s">
        <v>4025</v>
      </c>
      <c r="V1814" s="8">
        <v>3875000</v>
      </c>
    </row>
    <row r="1815" spans="1:22" ht="14.4" x14ac:dyDescent="0.25">
      <c r="A1815" s="6" t="s">
        <v>1336</v>
      </c>
      <c r="B1815" s="6" t="s">
        <v>4025</v>
      </c>
      <c r="C1815" s="10">
        <v>480090525</v>
      </c>
      <c r="D1815" s="6"/>
      <c r="E1815" s="11">
        <v>0.45378472222222221</v>
      </c>
      <c r="F1815" s="31">
        <v>5121740735</v>
      </c>
      <c r="G1815" s="6"/>
      <c r="H1815" s="6">
        <v>101</v>
      </c>
      <c r="I1815" s="6" t="s">
        <v>2309</v>
      </c>
      <c r="J1815" s="6" t="s">
        <v>2310</v>
      </c>
      <c r="K1815" s="6">
        <v>155</v>
      </c>
      <c r="L1815" s="6" t="s">
        <v>938</v>
      </c>
      <c r="M1815" s="6" t="s">
        <v>939</v>
      </c>
      <c r="N1815" s="6">
        <v>155</v>
      </c>
      <c r="O1815" s="6">
        <v>2</v>
      </c>
      <c r="P1815" s="31">
        <v>5015017011</v>
      </c>
      <c r="Q1815" s="6"/>
      <c r="R1815" s="6">
        <v>0</v>
      </c>
      <c r="S1815" s="6"/>
      <c r="T1815" s="6" t="s">
        <v>4025</v>
      </c>
      <c r="U1815" s="6" t="s">
        <v>4025</v>
      </c>
      <c r="V1815" s="8">
        <v>3875000</v>
      </c>
    </row>
    <row r="1816" spans="1:22" ht="14.4" x14ac:dyDescent="0.25">
      <c r="A1816" s="6" t="s">
        <v>1336</v>
      </c>
      <c r="B1816" s="6" t="s">
        <v>4025</v>
      </c>
      <c r="C1816" s="10">
        <v>480087901</v>
      </c>
      <c r="D1816" s="6"/>
      <c r="E1816" s="11">
        <v>0.65951388888888884</v>
      </c>
      <c r="F1816" s="31">
        <v>5121740788</v>
      </c>
      <c r="G1816" s="6"/>
      <c r="H1816" s="6">
        <v>101</v>
      </c>
      <c r="I1816" s="6" t="s">
        <v>2309</v>
      </c>
      <c r="J1816" s="6" t="s">
        <v>2310</v>
      </c>
      <c r="K1816" s="6">
        <v>155</v>
      </c>
      <c r="L1816" s="6" t="s">
        <v>938</v>
      </c>
      <c r="M1816" s="6" t="s">
        <v>939</v>
      </c>
      <c r="N1816" s="6">
        <v>155</v>
      </c>
      <c r="O1816" s="6">
        <v>2</v>
      </c>
      <c r="P1816" s="31">
        <v>5015017011</v>
      </c>
      <c r="Q1816" s="6"/>
      <c r="R1816" s="6">
        <v>0</v>
      </c>
      <c r="S1816" s="6"/>
      <c r="T1816" s="6" t="s">
        <v>4025</v>
      </c>
      <c r="U1816" s="6" t="s">
        <v>4025</v>
      </c>
      <c r="V1816" s="8">
        <v>3875000</v>
      </c>
    </row>
    <row r="1817" spans="1:22" ht="14.4" x14ac:dyDescent="0.25">
      <c r="A1817" s="6" t="s">
        <v>1336</v>
      </c>
      <c r="B1817" s="6" t="s">
        <v>4025</v>
      </c>
      <c r="C1817" s="10">
        <v>480087901</v>
      </c>
      <c r="D1817" s="6"/>
      <c r="E1817" s="11">
        <v>0.65951388888888884</v>
      </c>
      <c r="F1817" s="31">
        <v>5121740788</v>
      </c>
      <c r="G1817" s="6"/>
      <c r="H1817" s="6">
        <v>101</v>
      </c>
      <c r="I1817" s="6" t="s">
        <v>2311</v>
      </c>
      <c r="J1817" s="6" t="s">
        <v>2312</v>
      </c>
      <c r="K1817" s="6">
        <v>310</v>
      </c>
      <c r="L1817" s="6" t="s">
        <v>938</v>
      </c>
      <c r="M1817" s="6" t="s">
        <v>939</v>
      </c>
      <c r="N1817" s="6">
        <v>310</v>
      </c>
      <c r="O1817" s="6">
        <v>3</v>
      </c>
      <c r="P1817" s="31">
        <v>5015017011</v>
      </c>
      <c r="Q1817" s="6"/>
      <c r="R1817" s="6">
        <v>0</v>
      </c>
      <c r="S1817" s="6"/>
      <c r="T1817" s="6" t="s">
        <v>4025</v>
      </c>
      <c r="U1817" s="6" t="s">
        <v>4025</v>
      </c>
      <c r="V1817" s="8">
        <v>3410000</v>
      </c>
    </row>
    <row r="1818" spans="1:22" ht="14.4" x14ac:dyDescent="0.25">
      <c r="A1818" s="6" t="s">
        <v>1336</v>
      </c>
      <c r="B1818" s="6" t="s">
        <v>4025</v>
      </c>
      <c r="C1818" s="10">
        <v>480090525</v>
      </c>
      <c r="D1818" s="6"/>
      <c r="E1818" s="11">
        <v>0.45378472222222221</v>
      </c>
      <c r="F1818" s="31">
        <v>5121740735</v>
      </c>
      <c r="G1818" s="6"/>
      <c r="H1818" s="6">
        <v>101</v>
      </c>
      <c r="I1818" s="6" t="s">
        <v>2311</v>
      </c>
      <c r="J1818" s="6" t="s">
        <v>2312</v>
      </c>
      <c r="K1818" s="6">
        <v>310</v>
      </c>
      <c r="L1818" s="6" t="s">
        <v>938</v>
      </c>
      <c r="M1818" s="6" t="s">
        <v>939</v>
      </c>
      <c r="N1818" s="6">
        <v>310</v>
      </c>
      <c r="O1818" s="6">
        <v>3</v>
      </c>
      <c r="P1818" s="31">
        <v>5015017011</v>
      </c>
      <c r="Q1818" s="6"/>
      <c r="R1818" s="6">
        <v>0</v>
      </c>
      <c r="S1818" s="6"/>
      <c r="T1818" s="6" t="s">
        <v>4025</v>
      </c>
      <c r="U1818" s="6" t="s">
        <v>4025</v>
      </c>
      <c r="V1818" s="8">
        <v>3410000</v>
      </c>
    </row>
    <row r="1819" spans="1:22" ht="14.4" x14ac:dyDescent="0.25">
      <c r="A1819" s="6" t="s">
        <v>1336</v>
      </c>
      <c r="B1819" s="6" t="s">
        <v>4025</v>
      </c>
      <c r="C1819" s="10">
        <v>480090525</v>
      </c>
      <c r="D1819" s="6"/>
      <c r="E1819" s="11">
        <v>0.46991898148148148</v>
      </c>
      <c r="F1819" s="31">
        <v>5121740751</v>
      </c>
      <c r="G1819" s="6"/>
      <c r="H1819" s="6">
        <v>101</v>
      </c>
      <c r="I1819" s="6" t="s">
        <v>2311</v>
      </c>
      <c r="J1819" s="6" t="s">
        <v>2312</v>
      </c>
      <c r="K1819" s="6">
        <v>310</v>
      </c>
      <c r="L1819" s="6" t="s">
        <v>938</v>
      </c>
      <c r="M1819" s="6" t="s">
        <v>939</v>
      </c>
      <c r="N1819" s="6">
        <v>310</v>
      </c>
      <c r="O1819" s="6">
        <v>3</v>
      </c>
      <c r="P1819" s="31">
        <v>5015017011</v>
      </c>
      <c r="Q1819" s="6"/>
      <c r="R1819" s="6">
        <v>0</v>
      </c>
      <c r="S1819" s="6"/>
      <c r="T1819" s="6" t="s">
        <v>4025</v>
      </c>
      <c r="U1819" s="6" t="s">
        <v>4025</v>
      </c>
      <c r="V1819" s="8">
        <v>3410000</v>
      </c>
    </row>
    <row r="1820" spans="1:22" ht="14.4" x14ac:dyDescent="0.25">
      <c r="A1820" s="6" t="s">
        <v>1336</v>
      </c>
      <c r="B1820" s="6" t="s">
        <v>4025</v>
      </c>
      <c r="C1820" s="10">
        <v>480090525</v>
      </c>
      <c r="D1820" s="6"/>
      <c r="E1820" s="11">
        <v>0.45378472222222221</v>
      </c>
      <c r="F1820" s="31">
        <v>5121740735</v>
      </c>
      <c r="G1820" s="6"/>
      <c r="H1820" s="6">
        <v>101</v>
      </c>
      <c r="I1820" s="6" t="s">
        <v>2313</v>
      </c>
      <c r="J1820" s="6" t="s">
        <v>2314</v>
      </c>
      <c r="K1820" s="6">
        <v>775</v>
      </c>
      <c r="L1820" s="6" t="s">
        <v>938</v>
      </c>
      <c r="M1820" s="6" t="s">
        <v>939</v>
      </c>
      <c r="N1820" s="6">
        <v>775</v>
      </c>
      <c r="O1820" s="6">
        <v>4</v>
      </c>
      <c r="P1820" s="31">
        <v>5015017011</v>
      </c>
      <c r="Q1820" s="6"/>
      <c r="R1820" s="6">
        <v>0</v>
      </c>
      <c r="S1820" s="6"/>
      <c r="T1820" s="6" t="s">
        <v>4025</v>
      </c>
      <c r="U1820" s="6" t="s">
        <v>4025</v>
      </c>
      <c r="V1820" s="8">
        <v>2480000</v>
      </c>
    </row>
    <row r="1821" spans="1:22" ht="14.4" x14ac:dyDescent="0.25">
      <c r="A1821" s="6" t="s">
        <v>1336</v>
      </c>
      <c r="B1821" s="6" t="s">
        <v>4025</v>
      </c>
      <c r="C1821" s="10">
        <v>480090525</v>
      </c>
      <c r="D1821" s="6"/>
      <c r="E1821" s="11">
        <v>0.46991898148148148</v>
      </c>
      <c r="F1821" s="31">
        <v>5121740751</v>
      </c>
      <c r="G1821" s="6"/>
      <c r="H1821" s="6">
        <v>101</v>
      </c>
      <c r="I1821" s="6" t="s">
        <v>2313</v>
      </c>
      <c r="J1821" s="6" t="s">
        <v>2314</v>
      </c>
      <c r="K1821" s="6">
        <v>775</v>
      </c>
      <c r="L1821" s="6" t="s">
        <v>938</v>
      </c>
      <c r="M1821" s="6" t="s">
        <v>939</v>
      </c>
      <c r="N1821" s="6">
        <v>775</v>
      </c>
      <c r="O1821" s="6">
        <v>4</v>
      </c>
      <c r="P1821" s="31">
        <v>5015017011</v>
      </c>
      <c r="Q1821" s="6"/>
      <c r="R1821" s="6">
        <v>0</v>
      </c>
      <c r="S1821" s="6"/>
      <c r="T1821" s="6" t="s">
        <v>4025</v>
      </c>
      <c r="U1821" s="6" t="s">
        <v>4025</v>
      </c>
      <c r="V1821" s="8">
        <v>2480000</v>
      </c>
    </row>
    <row r="1822" spans="1:22" ht="14.4" x14ac:dyDescent="0.25">
      <c r="A1822" s="6" t="s">
        <v>1336</v>
      </c>
      <c r="B1822" s="6" t="s">
        <v>4025</v>
      </c>
      <c r="C1822" s="10">
        <v>480087901</v>
      </c>
      <c r="D1822" s="6"/>
      <c r="E1822" s="11">
        <v>0.65951388888888884</v>
      </c>
      <c r="F1822" s="31">
        <v>5121740788</v>
      </c>
      <c r="G1822" s="6"/>
      <c r="H1822" s="6">
        <v>101</v>
      </c>
      <c r="I1822" s="6" t="s">
        <v>2313</v>
      </c>
      <c r="J1822" s="6" t="s">
        <v>2314</v>
      </c>
      <c r="K1822" s="6">
        <v>775</v>
      </c>
      <c r="L1822" s="6" t="s">
        <v>938</v>
      </c>
      <c r="M1822" s="6" t="s">
        <v>939</v>
      </c>
      <c r="N1822" s="6">
        <v>775</v>
      </c>
      <c r="O1822" s="6">
        <v>4</v>
      </c>
      <c r="P1822" s="31">
        <v>5015017011</v>
      </c>
      <c r="Q1822" s="6"/>
      <c r="R1822" s="6">
        <v>0</v>
      </c>
      <c r="S1822" s="6"/>
      <c r="T1822" s="6" t="s">
        <v>4025</v>
      </c>
      <c r="U1822" s="6" t="s">
        <v>4025</v>
      </c>
      <c r="V1822" s="8">
        <v>2480000</v>
      </c>
    </row>
    <row r="1823" spans="1:22" ht="14.4" x14ac:dyDescent="0.25">
      <c r="A1823" s="6" t="s">
        <v>1336</v>
      </c>
      <c r="B1823" s="6" t="s">
        <v>4025</v>
      </c>
      <c r="C1823" s="10">
        <v>480087901</v>
      </c>
      <c r="D1823" s="6"/>
      <c r="E1823" s="11">
        <v>0.65951388888888884</v>
      </c>
      <c r="F1823" s="31">
        <v>5121740788</v>
      </c>
      <c r="G1823" s="6"/>
      <c r="H1823" s="6">
        <v>101</v>
      </c>
      <c r="I1823" s="6" t="s">
        <v>2315</v>
      </c>
      <c r="J1823" s="6" t="s">
        <v>2316</v>
      </c>
      <c r="K1823" s="6">
        <v>310</v>
      </c>
      <c r="L1823" s="6" t="s">
        <v>938</v>
      </c>
      <c r="M1823" s="6" t="s">
        <v>939</v>
      </c>
      <c r="N1823" s="6">
        <v>310</v>
      </c>
      <c r="O1823" s="6">
        <v>5</v>
      </c>
      <c r="P1823" s="31">
        <v>5015017011</v>
      </c>
      <c r="Q1823" s="6"/>
      <c r="R1823" s="6">
        <v>0</v>
      </c>
      <c r="S1823" s="6"/>
      <c r="T1823" s="6" t="s">
        <v>4025</v>
      </c>
      <c r="U1823" s="6" t="s">
        <v>4025</v>
      </c>
      <c r="V1823" s="8">
        <v>4495000</v>
      </c>
    </row>
    <row r="1824" spans="1:22" ht="14.4" x14ac:dyDescent="0.25">
      <c r="A1824" s="6" t="s">
        <v>1336</v>
      </c>
      <c r="B1824" s="6" t="s">
        <v>4025</v>
      </c>
      <c r="C1824" s="10">
        <v>480090525</v>
      </c>
      <c r="D1824" s="6"/>
      <c r="E1824" s="11">
        <v>0.46991898148148148</v>
      </c>
      <c r="F1824" s="31">
        <v>5121740751</v>
      </c>
      <c r="G1824" s="6"/>
      <c r="H1824" s="6">
        <v>101</v>
      </c>
      <c r="I1824" s="6" t="s">
        <v>2315</v>
      </c>
      <c r="J1824" s="6" t="s">
        <v>2316</v>
      </c>
      <c r="K1824" s="6">
        <v>310</v>
      </c>
      <c r="L1824" s="6" t="s">
        <v>938</v>
      </c>
      <c r="M1824" s="6" t="s">
        <v>939</v>
      </c>
      <c r="N1824" s="6">
        <v>310</v>
      </c>
      <c r="O1824" s="6">
        <v>5</v>
      </c>
      <c r="P1824" s="31">
        <v>5015017011</v>
      </c>
      <c r="Q1824" s="6"/>
      <c r="R1824" s="6">
        <v>0</v>
      </c>
      <c r="S1824" s="6"/>
      <c r="T1824" s="6" t="s">
        <v>4025</v>
      </c>
      <c r="U1824" s="6" t="s">
        <v>4025</v>
      </c>
      <c r="V1824" s="8">
        <v>4495000</v>
      </c>
    </row>
    <row r="1825" spans="1:22" ht="14.4" x14ac:dyDescent="0.25">
      <c r="A1825" s="6" t="s">
        <v>1336</v>
      </c>
      <c r="B1825" s="6" t="s">
        <v>4025</v>
      </c>
      <c r="C1825" s="10">
        <v>480090525</v>
      </c>
      <c r="D1825" s="6"/>
      <c r="E1825" s="11">
        <v>0.45378472222222221</v>
      </c>
      <c r="F1825" s="31">
        <v>5121740735</v>
      </c>
      <c r="G1825" s="6"/>
      <c r="H1825" s="6">
        <v>101</v>
      </c>
      <c r="I1825" s="6" t="s">
        <v>2315</v>
      </c>
      <c r="J1825" s="6" t="s">
        <v>2316</v>
      </c>
      <c r="K1825" s="6">
        <v>310</v>
      </c>
      <c r="L1825" s="6" t="s">
        <v>938</v>
      </c>
      <c r="M1825" s="6" t="s">
        <v>939</v>
      </c>
      <c r="N1825" s="6">
        <v>310</v>
      </c>
      <c r="O1825" s="6">
        <v>5</v>
      </c>
      <c r="P1825" s="31">
        <v>5015017011</v>
      </c>
      <c r="Q1825" s="6"/>
      <c r="R1825" s="6">
        <v>0</v>
      </c>
      <c r="S1825" s="6"/>
      <c r="T1825" s="6" t="s">
        <v>4025</v>
      </c>
      <c r="U1825" s="6" t="s">
        <v>4025</v>
      </c>
      <c r="V1825" s="8">
        <v>4495000</v>
      </c>
    </row>
    <row r="1826" spans="1:22" ht="14.4" x14ac:dyDescent="0.25">
      <c r="A1826" s="6" t="s">
        <v>1336</v>
      </c>
      <c r="B1826" s="6" t="s">
        <v>4025</v>
      </c>
      <c r="C1826" s="10">
        <v>480090526</v>
      </c>
      <c r="D1826" s="6"/>
      <c r="E1826" s="11">
        <v>0.45929398148148143</v>
      </c>
      <c r="F1826" s="31">
        <v>5121740738</v>
      </c>
      <c r="G1826" s="6"/>
      <c r="H1826" s="6">
        <v>101</v>
      </c>
      <c r="I1826" s="6" t="s">
        <v>2317</v>
      </c>
      <c r="J1826" s="6" t="s">
        <v>2318</v>
      </c>
      <c r="K1826" s="6">
        <v>155</v>
      </c>
      <c r="L1826" s="6" t="s">
        <v>938</v>
      </c>
      <c r="M1826" s="6" t="s">
        <v>939</v>
      </c>
      <c r="N1826" s="6">
        <v>155</v>
      </c>
      <c r="O1826" s="6">
        <v>1</v>
      </c>
      <c r="P1826" s="31">
        <v>5015017011</v>
      </c>
      <c r="Q1826" s="6"/>
      <c r="R1826" s="6">
        <v>0</v>
      </c>
      <c r="S1826" s="6"/>
      <c r="T1826" s="6" t="s">
        <v>4025</v>
      </c>
      <c r="U1826" s="6" t="s">
        <v>4025</v>
      </c>
      <c r="V1826" s="8">
        <v>11160000</v>
      </c>
    </row>
    <row r="1827" spans="1:22" ht="14.4" x14ac:dyDescent="0.25">
      <c r="A1827" s="6" t="s">
        <v>1336</v>
      </c>
      <c r="B1827" s="6" t="s">
        <v>4025</v>
      </c>
      <c r="C1827" s="10">
        <v>480090526</v>
      </c>
      <c r="D1827" s="6"/>
      <c r="E1827" s="11">
        <v>0.44560185185185186</v>
      </c>
      <c r="F1827" s="31">
        <v>5121740724</v>
      </c>
      <c r="G1827" s="6"/>
      <c r="H1827" s="6">
        <v>101</v>
      </c>
      <c r="I1827" s="6" t="s">
        <v>2317</v>
      </c>
      <c r="J1827" s="6" t="s">
        <v>2318</v>
      </c>
      <c r="K1827" s="6">
        <v>155</v>
      </c>
      <c r="L1827" s="6" t="s">
        <v>938</v>
      </c>
      <c r="M1827" s="6" t="s">
        <v>939</v>
      </c>
      <c r="N1827" s="6">
        <v>155</v>
      </c>
      <c r="O1827" s="6">
        <v>1</v>
      </c>
      <c r="P1827" s="31">
        <v>5015017011</v>
      </c>
      <c r="Q1827" s="6"/>
      <c r="R1827" s="6">
        <v>0</v>
      </c>
      <c r="S1827" s="6"/>
      <c r="T1827" s="6" t="s">
        <v>4025</v>
      </c>
      <c r="U1827" s="6" t="s">
        <v>4025</v>
      </c>
      <c r="V1827" s="8">
        <v>11160000</v>
      </c>
    </row>
    <row r="1828" spans="1:22" ht="14.4" x14ac:dyDescent="0.25">
      <c r="A1828" s="6" t="s">
        <v>1336</v>
      </c>
      <c r="B1828" s="6" t="s">
        <v>4025</v>
      </c>
      <c r="C1828" s="10">
        <v>480090526</v>
      </c>
      <c r="D1828" s="6"/>
      <c r="E1828" s="11">
        <v>0.44560185185185186</v>
      </c>
      <c r="F1828" s="31">
        <v>5121740724</v>
      </c>
      <c r="G1828" s="6"/>
      <c r="H1828" s="6">
        <v>101</v>
      </c>
      <c r="I1828" s="6" t="s">
        <v>2317</v>
      </c>
      <c r="J1828" s="6" t="s">
        <v>2318</v>
      </c>
      <c r="K1828" s="6">
        <v>155</v>
      </c>
      <c r="L1828" s="6" t="s">
        <v>938</v>
      </c>
      <c r="M1828" s="6" t="s">
        <v>939</v>
      </c>
      <c r="N1828" s="6">
        <v>155</v>
      </c>
      <c r="O1828" s="6">
        <v>2</v>
      </c>
      <c r="P1828" s="31">
        <v>5015017011</v>
      </c>
      <c r="Q1828" s="6"/>
      <c r="R1828" s="6">
        <v>0</v>
      </c>
      <c r="S1828" s="6"/>
      <c r="T1828" s="6" t="s">
        <v>4025</v>
      </c>
      <c r="U1828" s="6" t="s">
        <v>4025</v>
      </c>
      <c r="V1828" s="8">
        <v>11160000</v>
      </c>
    </row>
    <row r="1829" spans="1:22" ht="14.4" x14ac:dyDescent="0.25">
      <c r="A1829" s="6" t="s">
        <v>1336</v>
      </c>
      <c r="B1829" s="6" t="s">
        <v>4025</v>
      </c>
      <c r="C1829" s="10">
        <v>480090526</v>
      </c>
      <c r="D1829" s="6"/>
      <c r="E1829" s="11">
        <v>0.47017361111111117</v>
      </c>
      <c r="F1829" s="31">
        <v>5121740752</v>
      </c>
      <c r="G1829" s="6"/>
      <c r="H1829" s="6">
        <v>101</v>
      </c>
      <c r="I1829" s="6" t="s">
        <v>2317</v>
      </c>
      <c r="J1829" s="6" t="s">
        <v>2318</v>
      </c>
      <c r="K1829" s="6">
        <v>155</v>
      </c>
      <c r="L1829" s="6" t="s">
        <v>938</v>
      </c>
      <c r="M1829" s="6" t="s">
        <v>939</v>
      </c>
      <c r="N1829" s="6">
        <v>155</v>
      </c>
      <c r="O1829" s="6">
        <v>1</v>
      </c>
      <c r="P1829" s="31">
        <v>5015017011</v>
      </c>
      <c r="Q1829" s="6"/>
      <c r="R1829" s="6">
        <v>0</v>
      </c>
      <c r="S1829" s="6"/>
      <c r="T1829" s="6" t="s">
        <v>4025</v>
      </c>
      <c r="U1829" s="6" t="s">
        <v>4025</v>
      </c>
      <c r="V1829" s="8">
        <v>11160000</v>
      </c>
    </row>
    <row r="1830" spans="1:22" ht="14.4" x14ac:dyDescent="0.25">
      <c r="A1830" s="6" t="s">
        <v>1336</v>
      </c>
      <c r="B1830" s="6" t="s">
        <v>4025</v>
      </c>
      <c r="C1830" s="10">
        <v>480087901</v>
      </c>
      <c r="D1830" s="6"/>
      <c r="E1830" s="11">
        <v>0.65951388888888884</v>
      </c>
      <c r="F1830" s="31">
        <v>5121740788</v>
      </c>
      <c r="G1830" s="6"/>
      <c r="H1830" s="6">
        <v>101</v>
      </c>
      <c r="I1830" s="6" t="s">
        <v>2317</v>
      </c>
      <c r="J1830" s="6" t="s">
        <v>2318</v>
      </c>
      <c r="K1830" s="6">
        <v>155</v>
      </c>
      <c r="L1830" s="6" t="s">
        <v>938</v>
      </c>
      <c r="M1830" s="6" t="s">
        <v>939</v>
      </c>
      <c r="N1830" s="6">
        <v>155</v>
      </c>
      <c r="O1830" s="6">
        <v>6</v>
      </c>
      <c r="P1830" s="31">
        <v>5015017011</v>
      </c>
      <c r="Q1830" s="6"/>
      <c r="R1830" s="6">
        <v>0</v>
      </c>
      <c r="S1830" s="6"/>
      <c r="T1830" s="6" t="s">
        <v>4025</v>
      </c>
      <c r="U1830" s="6" t="s">
        <v>4025</v>
      </c>
      <c r="V1830" s="8">
        <v>11160000</v>
      </c>
    </row>
    <row r="1831" spans="1:22" ht="14.4" x14ac:dyDescent="0.25">
      <c r="A1831" s="6" t="s">
        <v>1336</v>
      </c>
      <c r="B1831" s="6" t="s">
        <v>4025</v>
      </c>
      <c r="C1831" s="10">
        <v>480090526</v>
      </c>
      <c r="D1831" s="6"/>
      <c r="E1831" s="11">
        <v>0.45120370370370372</v>
      </c>
      <c r="F1831" s="31">
        <v>5121740732</v>
      </c>
      <c r="G1831" s="6"/>
      <c r="H1831" s="6">
        <v>101</v>
      </c>
      <c r="I1831" s="6" t="s">
        <v>2317</v>
      </c>
      <c r="J1831" s="6" t="s">
        <v>2318</v>
      </c>
      <c r="K1831" s="6">
        <v>155</v>
      </c>
      <c r="L1831" s="6" t="s">
        <v>938</v>
      </c>
      <c r="M1831" s="6" t="s">
        <v>939</v>
      </c>
      <c r="N1831" s="6">
        <v>155</v>
      </c>
      <c r="O1831" s="6">
        <v>1</v>
      </c>
      <c r="P1831" s="31">
        <v>5015017011</v>
      </c>
      <c r="Q1831" s="6"/>
      <c r="R1831" s="6">
        <v>0</v>
      </c>
      <c r="S1831" s="6"/>
      <c r="T1831" s="6" t="s">
        <v>4025</v>
      </c>
      <c r="U1831" s="6" t="s">
        <v>4025</v>
      </c>
      <c r="V1831" s="8">
        <v>11160000</v>
      </c>
    </row>
    <row r="1832" spans="1:22" ht="14.4" x14ac:dyDescent="0.25">
      <c r="A1832" s="6" t="s">
        <v>1336</v>
      </c>
      <c r="B1832" s="6" t="s">
        <v>4025</v>
      </c>
      <c r="C1832" s="10">
        <v>480090526</v>
      </c>
      <c r="D1832" s="6"/>
      <c r="E1832" s="11">
        <v>0.45120370370370372</v>
      </c>
      <c r="F1832" s="31">
        <v>5121740732</v>
      </c>
      <c r="G1832" s="6"/>
      <c r="H1832" s="6">
        <v>101</v>
      </c>
      <c r="I1832" s="6" t="s">
        <v>2317</v>
      </c>
      <c r="J1832" s="6" t="s">
        <v>2318</v>
      </c>
      <c r="K1832" s="6">
        <v>155</v>
      </c>
      <c r="L1832" s="6" t="s">
        <v>938</v>
      </c>
      <c r="M1832" s="6" t="s">
        <v>939</v>
      </c>
      <c r="N1832" s="6">
        <v>155</v>
      </c>
      <c r="O1832" s="6">
        <v>2</v>
      </c>
      <c r="P1832" s="31">
        <v>5015017011</v>
      </c>
      <c r="Q1832" s="6"/>
      <c r="R1832" s="6">
        <v>0</v>
      </c>
      <c r="S1832" s="6"/>
      <c r="T1832" s="6" t="s">
        <v>4025</v>
      </c>
      <c r="U1832" s="6" t="s">
        <v>4025</v>
      </c>
      <c r="V1832" s="8">
        <v>11160000</v>
      </c>
    </row>
    <row r="1833" spans="1:22" ht="14.4" x14ac:dyDescent="0.25">
      <c r="A1833" s="6" t="s">
        <v>1336</v>
      </c>
      <c r="B1833" s="6" t="s">
        <v>4025</v>
      </c>
      <c r="C1833" s="10">
        <v>480087901</v>
      </c>
      <c r="D1833" s="6"/>
      <c r="E1833" s="11">
        <v>0.65951388888888884</v>
      </c>
      <c r="F1833" s="31">
        <v>5121740788</v>
      </c>
      <c r="G1833" s="6"/>
      <c r="H1833" s="6">
        <v>101</v>
      </c>
      <c r="I1833" s="6" t="s">
        <v>2319</v>
      </c>
      <c r="J1833" s="6" t="s">
        <v>2320</v>
      </c>
      <c r="K1833" s="6">
        <v>32</v>
      </c>
      <c r="L1833" s="6" t="s">
        <v>938</v>
      </c>
      <c r="M1833" s="6" t="s">
        <v>939</v>
      </c>
      <c r="N1833" s="6">
        <v>32</v>
      </c>
      <c r="O1833" s="6">
        <v>7</v>
      </c>
      <c r="P1833" s="31">
        <v>5015017011</v>
      </c>
      <c r="Q1833" s="6"/>
      <c r="R1833" s="6">
        <v>0</v>
      </c>
      <c r="S1833" s="6"/>
      <c r="T1833" s="6" t="s">
        <v>4025</v>
      </c>
      <c r="U1833" s="6" t="s">
        <v>4025</v>
      </c>
      <c r="V1833" s="8">
        <v>4640000</v>
      </c>
    </row>
    <row r="1834" spans="1:22" ht="14.4" x14ac:dyDescent="0.25">
      <c r="A1834" s="6" t="s">
        <v>1336</v>
      </c>
      <c r="B1834" s="6" t="s">
        <v>4025</v>
      </c>
      <c r="C1834" s="10">
        <v>480090526</v>
      </c>
      <c r="D1834" s="6"/>
      <c r="E1834" s="11">
        <v>0.47017361111111117</v>
      </c>
      <c r="F1834" s="31">
        <v>5121740752</v>
      </c>
      <c r="G1834" s="6"/>
      <c r="H1834" s="6">
        <v>101</v>
      </c>
      <c r="I1834" s="6" t="s">
        <v>2319</v>
      </c>
      <c r="J1834" s="6" t="s">
        <v>2320</v>
      </c>
      <c r="K1834" s="6">
        <v>32</v>
      </c>
      <c r="L1834" s="6" t="s">
        <v>938</v>
      </c>
      <c r="M1834" s="6" t="s">
        <v>939</v>
      </c>
      <c r="N1834" s="6">
        <v>32</v>
      </c>
      <c r="O1834" s="6">
        <v>2</v>
      </c>
      <c r="P1834" s="31">
        <v>5015017011</v>
      </c>
      <c r="Q1834" s="6"/>
      <c r="R1834" s="6">
        <v>0</v>
      </c>
      <c r="S1834" s="6"/>
      <c r="T1834" s="6" t="s">
        <v>4025</v>
      </c>
      <c r="U1834" s="6" t="s">
        <v>4025</v>
      </c>
      <c r="V1834" s="8">
        <v>4640000</v>
      </c>
    </row>
    <row r="1835" spans="1:22" ht="14.4" x14ac:dyDescent="0.25">
      <c r="A1835" s="6" t="s">
        <v>1336</v>
      </c>
      <c r="B1835" s="6" t="s">
        <v>4025</v>
      </c>
      <c r="C1835" s="10">
        <v>480090526</v>
      </c>
      <c r="D1835" s="6"/>
      <c r="E1835" s="11">
        <v>0.44560185185185186</v>
      </c>
      <c r="F1835" s="31">
        <v>5121740724</v>
      </c>
      <c r="G1835" s="6"/>
      <c r="H1835" s="6">
        <v>101</v>
      </c>
      <c r="I1835" s="6" t="s">
        <v>2319</v>
      </c>
      <c r="J1835" s="6" t="s">
        <v>2320</v>
      </c>
      <c r="K1835" s="6">
        <v>32</v>
      </c>
      <c r="L1835" s="6" t="s">
        <v>938</v>
      </c>
      <c r="M1835" s="6" t="s">
        <v>939</v>
      </c>
      <c r="N1835" s="6">
        <v>32</v>
      </c>
      <c r="O1835" s="6">
        <v>3</v>
      </c>
      <c r="P1835" s="31">
        <v>5015017011</v>
      </c>
      <c r="Q1835" s="6"/>
      <c r="R1835" s="6">
        <v>0</v>
      </c>
      <c r="S1835" s="6"/>
      <c r="T1835" s="6" t="s">
        <v>4025</v>
      </c>
      <c r="U1835" s="6" t="s">
        <v>4025</v>
      </c>
      <c r="V1835" s="8">
        <v>4640000</v>
      </c>
    </row>
    <row r="1836" spans="1:22" ht="14.4" x14ac:dyDescent="0.25">
      <c r="A1836" s="6" t="s">
        <v>1336</v>
      </c>
      <c r="B1836" s="6" t="s">
        <v>4025</v>
      </c>
      <c r="C1836" s="10">
        <v>480090526</v>
      </c>
      <c r="D1836" s="6"/>
      <c r="E1836" s="11">
        <v>0.44560185185185186</v>
      </c>
      <c r="F1836" s="31">
        <v>5121740724</v>
      </c>
      <c r="G1836" s="6"/>
      <c r="H1836" s="6">
        <v>101</v>
      </c>
      <c r="I1836" s="6" t="s">
        <v>2319</v>
      </c>
      <c r="J1836" s="6" t="s">
        <v>2320</v>
      </c>
      <c r="K1836" s="6">
        <v>32</v>
      </c>
      <c r="L1836" s="6" t="s">
        <v>938</v>
      </c>
      <c r="M1836" s="6" t="s">
        <v>939</v>
      </c>
      <c r="N1836" s="6">
        <v>32</v>
      </c>
      <c r="O1836" s="6">
        <v>4</v>
      </c>
      <c r="P1836" s="31">
        <v>5015017011</v>
      </c>
      <c r="Q1836" s="6"/>
      <c r="R1836" s="6">
        <v>0</v>
      </c>
      <c r="S1836" s="6"/>
      <c r="T1836" s="6" t="s">
        <v>4025</v>
      </c>
      <c r="U1836" s="6" t="s">
        <v>4025</v>
      </c>
      <c r="V1836" s="8">
        <v>4640000</v>
      </c>
    </row>
    <row r="1837" spans="1:22" ht="14.4" x14ac:dyDescent="0.25">
      <c r="A1837" s="6" t="s">
        <v>1336</v>
      </c>
      <c r="B1837" s="6" t="s">
        <v>4025</v>
      </c>
      <c r="C1837" s="10">
        <v>480090526</v>
      </c>
      <c r="D1837" s="6"/>
      <c r="E1837" s="11">
        <v>0.45120370370370372</v>
      </c>
      <c r="F1837" s="31">
        <v>5121740732</v>
      </c>
      <c r="G1837" s="6"/>
      <c r="H1837" s="6">
        <v>101</v>
      </c>
      <c r="I1837" s="6" t="s">
        <v>2319</v>
      </c>
      <c r="J1837" s="6" t="s">
        <v>2320</v>
      </c>
      <c r="K1837" s="6">
        <v>32</v>
      </c>
      <c r="L1837" s="6" t="s">
        <v>938</v>
      </c>
      <c r="M1837" s="6" t="s">
        <v>939</v>
      </c>
      <c r="N1837" s="6">
        <v>32</v>
      </c>
      <c r="O1837" s="6">
        <v>3</v>
      </c>
      <c r="P1837" s="31">
        <v>5015017011</v>
      </c>
      <c r="Q1837" s="6"/>
      <c r="R1837" s="6">
        <v>0</v>
      </c>
      <c r="S1837" s="6"/>
      <c r="T1837" s="6" t="s">
        <v>4025</v>
      </c>
      <c r="U1837" s="6" t="s">
        <v>4025</v>
      </c>
      <c r="V1837" s="8">
        <v>4640000</v>
      </c>
    </row>
    <row r="1838" spans="1:22" ht="14.4" x14ac:dyDescent="0.25">
      <c r="A1838" s="6" t="s">
        <v>1336</v>
      </c>
      <c r="B1838" s="6" t="s">
        <v>4025</v>
      </c>
      <c r="C1838" s="10">
        <v>480090526</v>
      </c>
      <c r="D1838" s="6"/>
      <c r="E1838" s="11">
        <v>0.45120370370370372</v>
      </c>
      <c r="F1838" s="31">
        <v>5121740732</v>
      </c>
      <c r="G1838" s="6"/>
      <c r="H1838" s="6">
        <v>101</v>
      </c>
      <c r="I1838" s="6" t="s">
        <v>2319</v>
      </c>
      <c r="J1838" s="6" t="s">
        <v>2320</v>
      </c>
      <c r="K1838" s="6">
        <v>32</v>
      </c>
      <c r="L1838" s="6" t="s">
        <v>938</v>
      </c>
      <c r="M1838" s="6" t="s">
        <v>939</v>
      </c>
      <c r="N1838" s="6">
        <v>32</v>
      </c>
      <c r="O1838" s="6">
        <v>4</v>
      </c>
      <c r="P1838" s="31">
        <v>5015017011</v>
      </c>
      <c r="Q1838" s="6"/>
      <c r="R1838" s="6">
        <v>0</v>
      </c>
      <c r="S1838" s="6"/>
      <c r="T1838" s="6" t="s">
        <v>4025</v>
      </c>
      <c r="U1838" s="6" t="s">
        <v>4025</v>
      </c>
      <c r="V1838" s="8">
        <v>4640000</v>
      </c>
    </row>
    <row r="1839" spans="1:22" ht="14.4" x14ac:dyDescent="0.25">
      <c r="A1839" s="6" t="s">
        <v>1336</v>
      </c>
      <c r="B1839" s="6" t="s">
        <v>4025</v>
      </c>
      <c r="C1839" s="10">
        <v>480090526</v>
      </c>
      <c r="D1839" s="6"/>
      <c r="E1839" s="11">
        <v>0.45929398148148143</v>
      </c>
      <c r="F1839" s="31">
        <v>5121740738</v>
      </c>
      <c r="G1839" s="6"/>
      <c r="H1839" s="6">
        <v>101</v>
      </c>
      <c r="I1839" s="6" t="s">
        <v>2319</v>
      </c>
      <c r="J1839" s="6" t="s">
        <v>2320</v>
      </c>
      <c r="K1839" s="6">
        <v>32</v>
      </c>
      <c r="L1839" s="6" t="s">
        <v>938</v>
      </c>
      <c r="M1839" s="6" t="s">
        <v>939</v>
      </c>
      <c r="N1839" s="6">
        <v>32</v>
      </c>
      <c r="O1839" s="6">
        <v>2</v>
      </c>
      <c r="P1839" s="31">
        <v>5015017011</v>
      </c>
      <c r="Q1839" s="6"/>
      <c r="R1839" s="6">
        <v>0</v>
      </c>
      <c r="S1839" s="6"/>
      <c r="T1839" s="6" t="s">
        <v>4025</v>
      </c>
      <c r="U1839" s="6" t="s">
        <v>4025</v>
      </c>
      <c r="V1839" s="8">
        <v>4640000</v>
      </c>
    </row>
    <row r="1840" spans="1:22" ht="14.4" x14ac:dyDescent="0.25">
      <c r="A1840" s="6" t="s">
        <v>1336</v>
      </c>
      <c r="B1840" s="6" t="s">
        <v>4025</v>
      </c>
      <c r="C1840" s="10">
        <v>480090526</v>
      </c>
      <c r="D1840" s="6"/>
      <c r="E1840" s="11">
        <v>0.45120370370370372</v>
      </c>
      <c r="F1840" s="31">
        <v>5121740732</v>
      </c>
      <c r="G1840" s="6"/>
      <c r="H1840" s="6">
        <v>101</v>
      </c>
      <c r="I1840" s="6" t="s">
        <v>2321</v>
      </c>
      <c r="J1840" s="6" t="s">
        <v>2322</v>
      </c>
      <c r="K1840" s="6">
        <v>80</v>
      </c>
      <c r="L1840" s="6" t="s">
        <v>938</v>
      </c>
      <c r="M1840" s="6" t="s">
        <v>939</v>
      </c>
      <c r="N1840" s="6">
        <v>80</v>
      </c>
      <c r="O1840" s="6">
        <v>5</v>
      </c>
      <c r="P1840" s="31">
        <v>5015017011</v>
      </c>
      <c r="Q1840" s="6"/>
      <c r="R1840" s="6">
        <v>0</v>
      </c>
      <c r="S1840" s="6"/>
      <c r="T1840" s="6" t="s">
        <v>4025</v>
      </c>
      <c r="U1840" s="6" t="s">
        <v>4025</v>
      </c>
      <c r="V1840" s="8">
        <v>880000</v>
      </c>
    </row>
    <row r="1841" spans="1:22" ht="14.4" x14ac:dyDescent="0.25">
      <c r="A1841" s="6" t="s">
        <v>1336</v>
      </c>
      <c r="B1841" s="6" t="s">
        <v>4025</v>
      </c>
      <c r="C1841" s="10">
        <v>480090526</v>
      </c>
      <c r="D1841" s="6"/>
      <c r="E1841" s="11">
        <v>0.45120370370370372</v>
      </c>
      <c r="F1841" s="31">
        <v>5121740732</v>
      </c>
      <c r="G1841" s="6"/>
      <c r="H1841" s="6">
        <v>101</v>
      </c>
      <c r="I1841" s="6" t="s">
        <v>2321</v>
      </c>
      <c r="J1841" s="6" t="s">
        <v>2322</v>
      </c>
      <c r="K1841" s="6">
        <v>80</v>
      </c>
      <c r="L1841" s="6" t="s">
        <v>938</v>
      </c>
      <c r="M1841" s="6" t="s">
        <v>939</v>
      </c>
      <c r="N1841" s="6">
        <v>80</v>
      </c>
      <c r="O1841" s="6">
        <v>6</v>
      </c>
      <c r="P1841" s="31">
        <v>5015017011</v>
      </c>
      <c r="Q1841" s="6"/>
      <c r="R1841" s="6">
        <v>0</v>
      </c>
      <c r="S1841" s="6"/>
      <c r="T1841" s="6" t="s">
        <v>4025</v>
      </c>
      <c r="U1841" s="6" t="s">
        <v>4025</v>
      </c>
      <c r="V1841" s="8">
        <v>880000</v>
      </c>
    </row>
    <row r="1842" spans="1:22" ht="14.4" x14ac:dyDescent="0.25">
      <c r="A1842" s="6" t="s">
        <v>1336</v>
      </c>
      <c r="B1842" s="6" t="s">
        <v>4025</v>
      </c>
      <c r="C1842" s="10">
        <v>480090526</v>
      </c>
      <c r="D1842" s="6"/>
      <c r="E1842" s="11">
        <v>0.44560185185185186</v>
      </c>
      <c r="F1842" s="31">
        <v>5121740724</v>
      </c>
      <c r="G1842" s="6"/>
      <c r="H1842" s="6">
        <v>101</v>
      </c>
      <c r="I1842" s="6" t="s">
        <v>2321</v>
      </c>
      <c r="J1842" s="6" t="s">
        <v>2322</v>
      </c>
      <c r="K1842" s="6">
        <v>80</v>
      </c>
      <c r="L1842" s="6" t="s">
        <v>938</v>
      </c>
      <c r="M1842" s="6" t="s">
        <v>939</v>
      </c>
      <c r="N1842" s="6">
        <v>80</v>
      </c>
      <c r="O1842" s="6">
        <v>6</v>
      </c>
      <c r="P1842" s="31">
        <v>5015017011</v>
      </c>
      <c r="Q1842" s="6"/>
      <c r="R1842" s="6">
        <v>0</v>
      </c>
      <c r="S1842" s="6"/>
      <c r="T1842" s="6" t="s">
        <v>4025</v>
      </c>
      <c r="U1842" s="6" t="s">
        <v>4025</v>
      </c>
      <c r="V1842" s="8">
        <v>880000</v>
      </c>
    </row>
    <row r="1843" spans="1:22" ht="14.4" x14ac:dyDescent="0.25">
      <c r="A1843" s="6" t="s">
        <v>1336</v>
      </c>
      <c r="B1843" s="6" t="s">
        <v>4025</v>
      </c>
      <c r="C1843" s="10">
        <v>480090526</v>
      </c>
      <c r="D1843" s="6"/>
      <c r="E1843" s="11">
        <v>0.45929398148148143</v>
      </c>
      <c r="F1843" s="31">
        <v>5121740738</v>
      </c>
      <c r="G1843" s="6"/>
      <c r="H1843" s="6">
        <v>101</v>
      </c>
      <c r="I1843" s="6" t="s">
        <v>2321</v>
      </c>
      <c r="J1843" s="6" t="s">
        <v>2322</v>
      </c>
      <c r="K1843" s="6">
        <v>80</v>
      </c>
      <c r="L1843" s="6" t="s">
        <v>938</v>
      </c>
      <c r="M1843" s="6" t="s">
        <v>939</v>
      </c>
      <c r="N1843" s="6">
        <v>80</v>
      </c>
      <c r="O1843" s="6">
        <v>3</v>
      </c>
      <c r="P1843" s="31">
        <v>5015017011</v>
      </c>
      <c r="Q1843" s="6"/>
      <c r="R1843" s="6">
        <v>0</v>
      </c>
      <c r="S1843" s="6"/>
      <c r="T1843" s="6" t="s">
        <v>4025</v>
      </c>
      <c r="U1843" s="6" t="s">
        <v>4025</v>
      </c>
      <c r="V1843" s="8">
        <v>880000</v>
      </c>
    </row>
    <row r="1844" spans="1:22" ht="14.4" x14ac:dyDescent="0.25">
      <c r="A1844" s="6" t="s">
        <v>1336</v>
      </c>
      <c r="B1844" s="6" t="s">
        <v>4025</v>
      </c>
      <c r="C1844" s="10">
        <v>480090526</v>
      </c>
      <c r="D1844" s="6"/>
      <c r="E1844" s="11">
        <v>0.44560185185185186</v>
      </c>
      <c r="F1844" s="31">
        <v>5121740724</v>
      </c>
      <c r="G1844" s="6"/>
      <c r="H1844" s="6">
        <v>101</v>
      </c>
      <c r="I1844" s="6" t="s">
        <v>2321</v>
      </c>
      <c r="J1844" s="6" t="s">
        <v>2322</v>
      </c>
      <c r="K1844" s="6">
        <v>80</v>
      </c>
      <c r="L1844" s="6" t="s">
        <v>938</v>
      </c>
      <c r="M1844" s="6" t="s">
        <v>939</v>
      </c>
      <c r="N1844" s="6">
        <v>80</v>
      </c>
      <c r="O1844" s="6">
        <v>5</v>
      </c>
      <c r="P1844" s="31">
        <v>5015017011</v>
      </c>
      <c r="Q1844" s="6"/>
      <c r="R1844" s="6">
        <v>0</v>
      </c>
      <c r="S1844" s="6"/>
      <c r="T1844" s="6" t="s">
        <v>4025</v>
      </c>
      <c r="U1844" s="6" t="s">
        <v>4025</v>
      </c>
      <c r="V1844" s="8">
        <v>880000</v>
      </c>
    </row>
    <row r="1845" spans="1:22" ht="14.4" x14ac:dyDescent="0.25">
      <c r="A1845" s="6" t="s">
        <v>1336</v>
      </c>
      <c r="B1845" s="6" t="s">
        <v>4025</v>
      </c>
      <c r="C1845" s="10">
        <v>480087901</v>
      </c>
      <c r="D1845" s="6"/>
      <c r="E1845" s="11">
        <v>0.65951388888888884</v>
      </c>
      <c r="F1845" s="31">
        <v>5121740788</v>
      </c>
      <c r="G1845" s="6"/>
      <c r="H1845" s="6">
        <v>101</v>
      </c>
      <c r="I1845" s="6" t="s">
        <v>2321</v>
      </c>
      <c r="J1845" s="6" t="s">
        <v>2322</v>
      </c>
      <c r="K1845" s="6">
        <v>80</v>
      </c>
      <c r="L1845" s="6" t="s">
        <v>938</v>
      </c>
      <c r="M1845" s="6" t="s">
        <v>939</v>
      </c>
      <c r="N1845" s="6">
        <v>80</v>
      </c>
      <c r="O1845" s="6">
        <v>8</v>
      </c>
      <c r="P1845" s="31">
        <v>5015017011</v>
      </c>
      <c r="Q1845" s="6"/>
      <c r="R1845" s="6">
        <v>0</v>
      </c>
      <c r="S1845" s="6"/>
      <c r="T1845" s="6" t="s">
        <v>4025</v>
      </c>
      <c r="U1845" s="6" t="s">
        <v>4025</v>
      </c>
      <c r="V1845" s="8">
        <v>880000</v>
      </c>
    </row>
    <row r="1846" spans="1:22" ht="14.4" x14ac:dyDescent="0.25">
      <c r="A1846" s="6" t="s">
        <v>1336</v>
      </c>
      <c r="B1846" s="6" t="s">
        <v>4025</v>
      </c>
      <c r="C1846" s="10">
        <v>480090526</v>
      </c>
      <c r="D1846" s="6"/>
      <c r="E1846" s="11">
        <v>0.47017361111111117</v>
      </c>
      <c r="F1846" s="31">
        <v>5121740752</v>
      </c>
      <c r="G1846" s="6"/>
      <c r="H1846" s="6">
        <v>101</v>
      </c>
      <c r="I1846" s="6" t="s">
        <v>2321</v>
      </c>
      <c r="J1846" s="6" t="s">
        <v>2322</v>
      </c>
      <c r="K1846" s="6">
        <v>80</v>
      </c>
      <c r="L1846" s="6" t="s">
        <v>938</v>
      </c>
      <c r="M1846" s="6" t="s">
        <v>939</v>
      </c>
      <c r="N1846" s="6">
        <v>80</v>
      </c>
      <c r="O1846" s="6">
        <v>3</v>
      </c>
      <c r="P1846" s="31">
        <v>5015017011</v>
      </c>
      <c r="Q1846" s="6"/>
      <c r="R1846" s="6">
        <v>0</v>
      </c>
      <c r="S1846" s="6"/>
      <c r="T1846" s="6" t="s">
        <v>4025</v>
      </c>
      <c r="U1846" s="6" t="s">
        <v>4025</v>
      </c>
      <c r="V1846" s="8">
        <v>880000</v>
      </c>
    </row>
    <row r="1847" spans="1:22" ht="14.4" x14ac:dyDescent="0.25">
      <c r="A1847" s="6" t="s">
        <v>1336</v>
      </c>
      <c r="B1847" s="6" t="s">
        <v>4025</v>
      </c>
      <c r="C1847" s="10">
        <v>480087901</v>
      </c>
      <c r="D1847" s="6"/>
      <c r="E1847" s="11">
        <v>0.65951388888888884</v>
      </c>
      <c r="F1847" s="31">
        <v>5121740788</v>
      </c>
      <c r="G1847" s="6"/>
      <c r="H1847" s="6">
        <v>101</v>
      </c>
      <c r="I1847" s="6" t="s">
        <v>2323</v>
      </c>
      <c r="J1847" s="6" t="s">
        <v>2324</v>
      </c>
      <c r="K1847" s="6">
        <v>32</v>
      </c>
      <c r="L1847" s="6" t="s">
        <v>938</v>
      </c>
      <c r="M1847" s="6" t="s">
        <v>939</v>
      </c>
      <c r="N1847" s="6">
        <v>32</v>
      </c>
      <c r="O1847" s="6">
        <v>9</v>
      </c>
      <c r="P1847" s="31">
        <v>5015017011</v>
      </c>
      <c r="Q1847" s="6"/>
      <c r="R1847" s="6">
        <v>0</v>
      </c>
      <c r="S1847" s="6"/>
      <c r="T1847" s="6" t="s">
        <v>4025</v>
      </c>
      <c r="U1847" s="6" t="s">
        <v>4025</v>
      </c>
      <c r="V1847" s="8">
        <v>1760000</v>
      </c>
    </row>
    <row r="1848" spans="1:22" ht="14.4" x14ac:dyDescent="0.25">
      <c r="A1848" s="6" t="s">
        <v>1336</v>
      </c>
      <c r="B1848" s="6" t="s">
        <v>4025</v>
      </c>
      <c r="C1848" s="10">
        <v>480090526</v>
      </c>
      <c r="D1848" s="6"/>
      <c r="E1848" s="11">
        <v>0.45929398148148143</v>
      </c>
      <c r="F1848" s="31">
        <v>5121740738</v>
      </c>
      <c r="G1848" s="6"/>
      <c r="H1848" s="6">
        <v>101</v>
      </c>
      <c r="I1848" s="6" t="s">
        <v>2323</v>
      </c>
      <c r="J1848" s="6" t="s">
        <v>2324</v>
      </c>
      <c r="K1848" s="6">
        <v>32</v>
      </c>
      <c r="L1848" s="6" t="s">
        <v>938</v>
      </c>
      <c r="M1848" s="6" t="s">
        <v>939</v>
      </c>
      <c r="N1848" s="6">
        <v>32</v>
      </c>
      <c r="O1848" s="6">
        <v>4</v>
      </c>
      <c r="P1848" s="31">
        <v>5015017011</v>
      </c>
      <c r="Q1848" s="6"/>
      <c r="R1848" s="6">
        <v>0</v>
      </c>
      <c r="S1848" s="6"/>
      <c r="T1848" s="6" t="s">
        <v>4025</v>
      </c>
      <c r="U1848" s="6" t="s">
        <v>4025</v>
      </c>
      <c r="V1848" s="8">
        <v>1760000</v>
      </c>
    </row>
    <row r="1849" spans="1:22" ht="14.4" x14ac:dyDescent="0.25">
      <c r="A1849" s="6" t="s">
        <v>1336</v>
      </c>
      <c r="B1849" s="6" t="s">
        <v>4025</v>
      </c>
      <c r="C1849" s="10">
        <v>480090526</v>
      </c>
      <c r="D1849" s="6"/>
      <c r="E1849" s="11">
        <v>0.44560185185185186</v>
      </c>
      <c r="F1849" s="31">
        <v>5121740724</v>
      </c>
      <c r="G1849" s="6"/>
      <c r="H1849" s="6">
        <v>101</v>
      </c>
      <c r="I1849" s="6" t="s">
        <v>2323</v>
      </c>
      <c r="J1849" s="6" t="s">
        <v>2324</v>
      </c>
      <c r="K1849" s="6">
        <v>32</v>
      </c>
      <c r="L1849" s="6" t="s">
        <v>938</v>
      </c>
      <c r="M1849" s="6" t="s">
        <v>939</v>
      </c>
      <c r="N1849" s="6">
        <v>32</v>
      </c>
      <c r="O1849" s="6">
        <v>7</v>
      </c>
      <c r="P1849" s="31">
        <v>5015017011</v>
      </c>
      <c r="Q1849" s="6"/>
      <c r="R1849" s="6">
        <v>0</v>
      </c>
      <c r="S1849" s="6"/>
      <c r="T1849" s="6" t="s">
        <v>4025</v>
      </c>
      <c r="U1849" s="6" t="s">
        <v>4025</v>
      </c>
      <c r="V1849" s="8">
        <v>1760000</v>
      </c>
    </row>
    <row r="1850" spans="1:22" ht="14.4" x14ac:dyDescent="0.25">
      <c r="A1850" s="6" t="s">
        <v>1336</v>
      </c>
      <c r="B1850" s="6" t="s">
        <v>4025</v>
      </c>
      <c r="C1850" s="10">
        <v>480090526</v>
      </c>
      <c r="D1850" s="6"/>
      <c r="E1850" s="11">
        <v>0.44560185185185186</v>
      </c>
      <c r="F1850" s="31">
        <v>5121740724</v>
      </c>
      <c r="G1850" s="6"/>
      <c r="H1850" s="6">
        <v>101</v>
      </c>
      <c r="I1850" s="6" t="s">
        <v>2323</v>
      </c>
      <c r="J1850" s="6" t="s">
        <v>2324</v>
      </c>
      <c r="K1850" s="6">
        <v>32</v>
      </c>
      <c r="L1850" s="6" t="s">
        <v>938</v>
      </c>
      <c r="M1850" s="6" t="s">
        <v>939</v>
      </c>
      <c r="N1850" s="6">
        <v>32</v>
      </c>
      <c r="O1850" s="6">
        <v>8</v>
      </c>
      <c r="P1850" s="31">
        <v>5015017011</v>
      </c>
      <c r="Q1850" s="6"/>
      <c r="R1850" s="6">
        <v>0</v>
      </c>
      <c r="S1850" s="6"/>
      <c r="T1850" s="6" t="s">
        <v>4025</v>
      </c>
      <c r="U1850" s="6" t="s">
        <v>4025</v>
      </c>
      <c r="V1850" s="8">
        <v>1760000</v>
      </c>
    </row>
    <row r="1851" spans="1:22" ht="14.4" x14ac:dyDescent="0.25">
      <c r="A1851" s="6" t="s">
        <v>1336</v>
      </c>
      <c r="B1851" s="6" t="s">
        <v>4025</v>
      </c>
      <c r="C1851" s="10">
        <v>480090526</v>
      </c>
      <c r="D1851" s="6"/>
      <c r="E1851" s="11">
        <v>0.45120370370370372</v>
      </c>
      <c r="F1851" s="31">
        <v>5121740732</v>
      </c>
      <c r="G1851" s="6"/>
      <c r="H1851" s="6">
        <v>101</v>
      </c>
      <c r="I1851" s="6" t="s">
        <v>2323</v>
      </c>
      <c r="J1851" s="6" t="s">
        <v>2324</v>
      </c>
      <c r="K1851" s="6">
        <v>32</v>
      </c>
      <c r="L1851" s="6" t="s">
        <v>938</v>
      </c>
      <c r="M1851" s="6" t="s">
        <v>939</v>
      </c>
      <c r="N1851" s="6">
        <v>32</v>
      </c>
      <c r="O1851" s="6">
        <v>8</v>
      </c>
      <c r="P1851" s="31">
        <v>5015017011</v>
      </c>
      <c r="Q1851" s="6"/>
      <c r="R1851" s="6">
        <v>0</v>
      </c>
      <c r="S1851" s="6"/>
      <c r="T1851" s="6" t="s">
        <v>4025</v>
      </c>
      <c r="U1851" s="6" t="s">
        <v>4025</v>
      </c>
      <c r="V1851" s="8">
        <v>1760000</v>
      </c>
    </row>
    <row r="1852" spans="1:22" ht="14.4" x14ac:dyDescent="0.25">
      <c r="A1852" s="6" t="s">
        <v>1336</v>
      </c>
      <c r="B1852" s="6" t="s">
        <v>4025</v>
      </c>
      <c r="C1852" s="10">
        <v>480090526</v>
      </c>
      <c r="D1852" s="6"/>
      <c r="E1852" s="11">
        <v>0.45120370370370372</v>
      </c>
      <c r="F1852" s="31">
        <v>5121740732</v>
      </c>
      <c r="G1852" s="6"/>
      <c r="H1852" s="6">
        <v>101</v>
      </c>
      <c r="I1852" s="6" t="s">
        <v>2323</v>
      </c>
      <c r="J1852" s="6" t="s">
        <v>2324</v>
      </c>
      <c r="K1852" s="6">
        <v>32</v>
      </c>
      <c r="L1852" s="6" t="s">
        <v>938</v>
      </c>
      <c r="M1852" s="6" t="s">
        <v>939</v>
      </c>
      <c r="N1852" s="6">
        <v>32</v>
      </c>
      <c r="O1852" s="6">
        <v>7</v>
      </c>
      <c r="P1852" s="31">
        <v>5015017011</v>
      </c>
      <c r="Q1852" s="6"/>
      <c r="R1852" s="6">
        <v>0</v>
      </c>
      <c r="S1852" s="6"/>
      <c r="T1852" s="6" t="s">
        <v>4025</v>
      </c>
      <c r="U1852" s="6" t="s">
        <v>4025</v>
      </c>
      <c r="V1852" s="8">
        <v>1760000</v>
      </c>
    </row>
    <row r="1853" spans="1:22" ht="14.4" x14ac:dyDescent="0.25">
      <c r="A1853" s="6" t="s">
        <v>1336</v>
      </c>
      <c r="B1853" s="6" t="s">
        <v>4025</v>
      </c>
      <c r="C1853" s="10">
        <v>480090526</v>
      </c>
      <c r="D1853" s="6"/>
      <c r="E1853" s="11">
        <v>0.47017361111111117</v>
      </c>
      <c r="F1853" s="31">
        <v>5121740752</v>
      </c>
      <c r="G1853" s="6"/>
      <c r="H1853" s="6">
        <v>101</v>
      </c>
      <c r="I1853" s="6" t="s">
        <v>2323</v>
      </c>
      <c r="J1853" s="6" t="s">
        <v>2324</v>
      </c>
      <c r="K1853" s="6">
        <v>32</v>
      </c>
      <c r="L1853" s="6" t="s">
        <v>938</v>
      </c>
      <c r="M1853" s="6" t="s">
        <v>939</v>
      </c>
      <c r="N1853" s="6">
        <v>32</v>
      </c>
      <c r="O1853" s="6">
        <v>4</v>
      </c>
      <c r="P1853" s="31">
        <v>5015017011</v>
      </c>
      <c r="Q1853" s="6"/>
      <c r="R1853" s="6">
        <v>0</v>
      </c>
      <c r="S1853" s="6"/>
      <c r="T1853" s="6" t="s">
        <v>4025</v>
      </c>
      <c r="U1853" s="6" t="s">
        <v>4025</v>
      </c>
      <c r="V1853" s="8">
        <v>1760000</v>
      </c>
    </row>
    <row r="1854" spans="1:22" ht="14.4" x14ac:dyDescent="0.25">
      <c r="A1854" s="6" t="s">
        <v>1336</v>
      </c>
      <c r="B1854" s="6" t="s">
        <v>4025</v>
      </c>
      <c r="C1854" s="10">
        <v>480090526</v>
      </c>
      <c r="D1854" s="6"/>
      <c r="E1854" s="11">
        <v>0.47017361111111117</v>
      </c>
      <c r="F1854" s="31">
        <v>5121740752</v>
      </c>
      <c r="G1854" s="6"/>
      <c r="H1854" s="6">
        <v>101</v>
      </c>
      <c r="I1854" s="6" t="s">
        <v>2325</v>
      </c>
      <c r="J1854" s="6" t="s">
        <v>2326</v>
      </c>
      <c r="K1854" s="6">
        <v>32</v>
      </c>
      <c r="L1854" s="6" t="s">
        <v>938</v>
      </c>
      <c r="M1854" s="6" t="s">
        <v>939</v>
      </c>
      <c r="N1854" s="6">
        <v>32</v>
      </c>
      <c r="O1854" s="6">
        <v>5</v>
      </c>
      <c r="P1854" s="31">
        <v>5015017011</v>
      </c>
      <c r="Q1854" s="6"/>
      <c r="R1854" s="6">
        <v>0</v>
      </c>
      <c r="S1854" s="6"/>
      <c r="T1854" s="6" t="s">
        <v>4025</v>
      </c>
      <c r="U1854" s="6" t="s">
        <v>4025</v>
      </c>
      <c r="V1854" s="8">
        <v>704000</v>
      </c>
    </row>
    <row r="1855" spans="1:22" ht="14.4" x14ac:dyDescent="0.25">
      <c r="A1855" s="6" t="s">
        <v>1336</v>
      </c>
      <c r="B1855" s="6" t="s">
        <v>4025</v>
      </c>
      <c r="C1855" s="10">
        <v>480090526</v>
      </c>
      <c r="D1855" s="6"/>
      <c r="E1855" s="11">
        <v>0.45120370370370372</v>
      </c>
      <c r="F1855" s="31">
        <v>5121740732</v>
      </c>
      <c r="G1855" s="6"/>
      <c r="H1855" s="6">
        <v>101</v>
      </c>
      <c r="I1855" s="6" t="s">
        <v>2325</v>
      </c>
      <c r="J1855" s="6" t="s">
        <v>2326</v>
      </c>
      <c r="K1855" s="6">
        <v>32</v>
      </c>
      <c r="L1855" s="6" t="s">
        <v>938</v>
      </c>
      <c r="M1855" s="6" t="s">
        <v>939</v>
      </c>
      <c r="N1855" s="6">
        <v>32</v>
      </c>
      <c r="O1855" s="6">
        <v>9</v>
      </c>
      <c r="P1855" s="31">
        <v>5015017011</v>
      </c>
      <c r="Q1855" s="6"/>
      <c r="R1855" s="6">
        <v>0</v>
      </c>
      <c r="S1855" s="6"/>
      <c r="T1855" s="6" t="s">
        <v>4025</v>
      </c>
      <c r="U1855" s="6" t="s">
        <v>4025</v>
      </c>
      <c r="V1855" s="8">
        <v>704000</v>
      </c>
    </row>
    <row r="1856" spans="1:22" ht="14.4" x14ac:dyDescent="0.25">
      <c r="A1856" s="6" t="s">
        <v>1336</v>
      </c>
      <c r="B1856" s="6" t="s">
        <v>4025</v>
      </c>
      <c r="C1856" s="10">
        <v>480090526</v>
      </c>
      <c r="D1856" s="6"/>
      <c r="E1856" s="11">
        <v>0.45120370370370372</v>
      </c>
      <c r="F1856" s="31">
        <v>5121740732</v>
      </c>
      <c r="G1856" s="6"/>
      <c r="H1856" s="6">
        <v>101</v>
      </c>
      <c r="I1856" s="6" t="s">
        <v>2325</v>
      </c>
      <c r="J1856" s="6" t="s">
        <v>2326</v>
      </c>
      <c r="K1856" s="6">
        <v>32</v>
      </c>
      <c r="L1856" s="6" t="s">
        <v>938</v>
      </c>
      <c r="M1856" s="6" t="s">
        <v>939</v>
      </c>
      <c r="N1856" s="6">
        <v>32</v>
      </c>
      <c r="O1856" s="6">
        <v>10</v>
      </c>
      <c r="P1856" s="31">
        <v>5015017011</v>
      </c>
      <c r="Q1856" s="6"/>
      <c r="R1856" s="6">
        <v>0</v>
      </c>
      <c r="S1856" s="6"/>
      <c r="T1856" s="6" t="s">
        <v>4025</v>
      </c>
      <c r="U1856" s="6" t="s">
        <v>4025</v>
      </c>
      <c r="V1856" s="8">
        <v>704000</v>
      </c>
    </row>
    <row r="1857" spans="1:22" ht="14.4" x14ac:dyDescent="0.25">
      <c r="A1857" s="6" t="s">
        <v>1336</v>
      </c>
      <c r="B1857" s="6" t="s">
        <v>4025</v>
      </c>
      <c r="C1857" s="10">
        <v>480090526</v>
      </c>
      <c r="D1857" s="6"/>
      <c r="E1857" s="11">
        <v>0.45929398148148143</v>
      </c>
      <c r="F1857" s="31">
        <v>5121740738</v>
      </c>
      <c r="G1857" s="6"/>
      <c r="H1857" s="6">
        <v>101</v>
      </c>
      <c r="I1857" s="6" t="s">
        <v>2325</v>
      </c>
      <c r="J1857" s="6" t="s">
        <v>2326</v>
      </c>
      <c r="K1857" s="6">
        <v>32</v>
      </c>
      <c r="L1857" s="6" t="s">
        <v>938</v>
      </c>
      <c r="M1857" s="6" t="s">
        <v>939</v>
      </c>
      <c r="N1857" s="6">
        <v>32</v>
      </c>
      <c r="O1857" s="6">
        <v>5</v>
      </c>
      <c r="P1857" s="31">
        <v>5015017011</v>
      </c>
      <c r="Q1857" s="6"/>
      <c r="R1857" s="6">
        <v>0</v>
      </c>
      <c r="S1857" s="6"/>
      <c r="T1857" s="6" t="s">
        <v>4025</v>
      </c>
      <c r="U1857" s="6" t="s">
        <v>4025</v>
      </c>
      <c r="V1857" s="8">
        <v>704000</v>
      </c>
    </row>
    <row r="1858" spans="1:22" ht="14.4" x14ac:dyDescent="0.25">
      <c r="A1858" s="6" t="s">
        <v>1336</v>
      </c>
      <c r="B1858" s="6" t="s">
        <v>4025</v>
      </c>
      <c r="C1858" s="10">
        <v>480087901</v>
      </c>
      <c r="D1858" s="6"/>
      <c r="E1858" s="11">
        <v>0.65951388888888884</v>
      </c>
      <c r="F1858" s="31">
        <v>5121740788</v>
      </c>
      <c r="G1858" s="6"/>
      <c r="H1858" s="6">
        <v>101</v>
      </c>
      <c r="I1858" s="6" t="s">
        <v>2325</v>
      </c>
      <c r="J1858" s="6" t="s">
        <v>2326</v>
      </c>
      <c r="K1858" s="6">
        <v>32</v>
      </c>
      <c r="L1858" s="6" t="s">
        <v>938</v>
      </c>
      <c r="M1858" s="6" t="s">
        <v>939</v>
      </c>
      <c r="N1858" s="6">
        <v>32</v>
      </c>
      <c r="O1858" s="6">
        <v>10</v>
      </c>
      <c r="P1858" s="31">
        <v>5015017011</v>
      </c>
      <c r="Q1858" s="6"/>
      <c r="R1858" s="6">
        <v>0</v>
      </c>
      <c r="S1858" s="6"/>
      <c r="T1858" s="6" t="s">
        <v>4025</v>
      </c>
      <c r="U1858" s="6" t="s">
        <v>4025</v>
      </c>
      <c r="V1858" s="8">
        <v>704000</v>
      </c>
    </row>
    <row r="1859" spans="1:22" ht="14.4" x14ac:dyDescent="0.25">
      <c r="A1859" s="6" t="s">
        <v>1336</v>
      </c>
      <c r="B1859" s="6" t="s">
        <v>4025</v>
      </c>
      <c r="C1859" s="10">
        <v>480090526</v>
      </c>
      <c r="D1859" s="6"/>
      <c r="E1859" s="11">
        <v>0.44560185185185186</v>
      </c>
      <c r="F1859" s="31">
        <v>5121740724</v>
      </c>
      <c r="G1859" s="6"/>
      <c r="H1859" s="6">
        <v>101</v>
      </c>
      <c r="I1859" s="6" t="s">
        <v>2325</v>
      </c>
      <c r="J1859" s="6" t="s">
        <v>2326</v>
      </c>
      <c r="K1859" s="6">
        <v>32</v>
      </c>
      <c r="L1859" s="6" t="s">
        <v>938</v>
      </c>
      <c r="M1859" s="6" t="s">
        <v>939</v>
      </c>
      <c r="N1859" s="6">
        <v>32</v>
      </c>
      <c r="O1859" s="6">
        <v>9</v>
      </c>
      <c r="P1859" s="31">
        <v>5015017011</v>
      </c>
      <c r="Q1859" s="6"/>
      <c r="R1859" s="6">
        <v>0</v>
      </c>
      <c r="S1859" s="6"/>
      <c r="T1859" s="6" t="s">
        <v>4025</v>
      </c>
      <c r="U1859" s="6" t="s">
        <v>4025</v>
      </c>
      <c r="V1859" s="8">
        <v>704000</v>
      </c>
    </row>
    <row r="1860" spans="1:22" ht="14.4" x14ac:dyDescent="0.25">
      <c r="A1860" s="6" t="s">
        <v>1336</v>
      </c>
      <c r="B1860" s="6" t="s">
        <v>4025</v>
      </c>
      <c r="C1860" s="10">
        <v>480090526</v>
      </c>
      <c r="D1860" s="6"/>
      <c r="E1860" s="11">
        <v>0.44560185185185186</v>
      </c>
      <c r="F1860" s="31">
        <v>5121740724</v>
      </c>
      <c r="G1860" s="6"/>
      <c r="H1860" s="6">
        <v>101</v>
      </c>
      <c r="I1860" s="6" t="s">
        <v>2325</v>
      </c>
      <c r="J1860" s="6" t="s">
        <v>2326</v>
      </c>
      <c r="K1860" s="6">
        <v>32</v>
      </c>
      <c r="L1860" s="6" t="s">
        <v>938</v>
      </c>
      <c r="M1860" s="6" t="s">
        <v>939</v>
      </c>
      <c r="N1860" s="6">
        <v>32</v>
      </c>
      <c r="O1860" s="6">
        <v>10</v>
      </c>
      <c r="P1860" s="31">
        <v>5015017011</v>
      </c>
      <c r="Q1860" s="6"/>
      <c r="R1860" s="6">
        <v>0</v>
      </c>
      <c r="S1860" s="6"/>
      <c r="T1860" s="6" t="s">
        <v>4025</v>
      </c>
      <c r="U1860" s="6" t="s">
        <v>4025</v>
      </c>
      <c r="V1860" s="8">
        <v>704000</v>
      </c>
    </row>
    <row r="1861" spans="1:22" ht="14.4" x14ac:dyDescent="0.25">
      <c r="A1861" s="6" t="s">
        <v>1336</v>
      </c>
      <c r="B1861" s="6" t="s">
        <v>4025</v>
      </c>
      <c r="C1861" s="10">
        <v>480090526</v>
      </c>
      <c r="D1861" s="6"/>
      <c r="E1861" s="11">
        <v>0.45120370370370372</v>
      </c>
      <c r="F1861" s="31">
        <v>5121740732</v>
      </c>
      <c r="G1861" s="6"/>
      <c r="H1861" s="6">
        <v>101</v>
      </c>
      <c r="I1861" s="6" t="s">
        <v>2327</v>
      </c>
      <c r="J1861" s="6" t="s">
        <v>2328</v>
      </c>
      <c r="K1861" s="6">
        <v>32</v>
      </c>
      <c r="L1861" s="6" t="s">
        <v>938</v>
      </c>
      <c r="M1861" s="6" t="s">
        <v>939</v>
      </c>
      <c r="N1861" s="6">
        <v>32</v>
      </c>
      <c r="O1861" s="6">
        <v>12</v>
      </c>
      <c r="P1861" s="31">
        <v>5015017011</v>
      </c>
      <c r="Q1861" s="6"/>
      <c r="R1861" s="6">
        <v>0</v>
      </c>
      <c r="S1861" s="6"/>
      <c r="T1861" s="6" t="s">
        <v>4025</v>
      </c>
      <c r="U1861" s="6" t="s">
        <v>4025</v>
      </c>
      <c r="V1861" s="8">
        <v>256000</v>
      </c>
    </row>
    <row r="1862" spans="1:22" ht="14.4" x14ac:dyDescent="0.25">
      <c r="A1862" s="6" t="s">
        <v>1336</v>
      </c>
      <c r="B1862" s="6" t="s">
        <v>4025</v>
      </c>
      <c r="C1862" s="10">
        <v>480090526</v>
      </c>
      <c r="D1862" s="6"/>
      <c r="E1862" s="11">
        <v>0.45120370370370372</v>
      </c>
      <c r="F1862" s="31">
        <v>5121740732</v>
      </c>
      <c r="G1862" s="6"/>
      <c r="H1862" s="6">
        <v>101</v>
      </c>
      <c r="I1862" s="6" t="s">
        <v>2327</v>
      </c>
      <c r="J1862" s="6" t="s">
        <v>2328</v>
      </c>
      <c r="K1862" s="6">
        <v>32</v>
      </c>
      <c r="L1862" s="6" t="s">
        <v>938</v>
      </c>
      <c r="M1862" s="6" t="s">
        <v>939</v>
      </c>
      <c r="N1862" s="6">
        <v>32</v>
      </c>
      <c r="O1862" s="6">
        <v>11</v>
      </c>
      <c r="P1862" s="31">
        <v>5015017011</v>
      </c>
      <c r="Q1862" s="6"/>
      <c r="R1862" s="6">
        <v>0</v>
      </c>
      <c r="S1862" s="6"/>
      <c r="T1862" s="6" t="s">
        <v>4025</v>
      </c>
      <c r="U1862" s="6" t="s">
        <v>4025</v>
      </c>
      <c r="V1862" s="8">
        <v>256000</v>
      </c>
    </row>
    <row r="1863" spans="1:22" ht="14.4" x14ac:dyDescent="0.25">
      <c r="A1863" s="6" t="s">
        <v>1336</v>
      </c>
      <c r="B1863" s="6" t="s">
        <v>4025</v>
      </c>
      <c r="C1863" s="10">
        <v>480090526</v>
      </c>
      <c r="D1863" s="6"/>
      <c r="E1863" s="11">
        <v>0.47017361111111117</v>
      </c>
      <c r="F1863" s="31">
        <v>5121740752</v>
      </c>
      <c r="G1863" s="6"/>
      <c r="H1863" s="6">
        <v>101</v>
      </c>
      <c r="I1863" s="6" t="s">
        <v>2327</v>
      </c>
      <c r="J1863" s="6" t="s">
        <v>2328</v>
      </c>
      <c r="K1863" s="6">
        <v>32</v>
      </c>
      <c r="L1863" s="6" t="s">
        <v>938</v>
      </c>
      <c r="M1863" s="6" t="s">
        <v>939</v>
      </c>
      <c r="N1863" s="6">
        <v>32</v>
      </c>
      <c r="O1863" s="6">
        <v>6</v>
      </c>
      <c r="P1863" s="31">
        <v>5015017011</v>
      </c>
      <c r="Q1863" s="6"/>
      <c r="R1863" s="6">
        <v>0</v>
      </c>
      <c r="S1863" s="6"/>
      <c r="T1863" s="6" t="s">
        <v>4025</v>
      </c>
      <c r="U1863" s="6" t="s">
        <v>4025</v>
      </c>
      <c r="V1863" s="8">
        <v>256000</v>
      </c>
    </row>
    <row r="1864" spans="1:22" ht="14.4" x14ac:dyDescent="0.25">
      <c r="A1864" s="6" t="s">
        <v>1336</v>
      </c>
      <c r="B1864" s="6" t="s">
        <v>4025</v>
      </c>
      <c r="C1864" s="10">
        <v>480090526</v>
      </c>
      <c r="D1864" s="6"/>
      <c r="E1864" s="11">
        <v>0.45929398148148143</v>
      </c>
      <c r="F1864" s="31">
        <v>5121740738</v>
      </c>
      <c r="G1864" s="6"/>
      <c r="H1864" s="6">
        <v>101</v>
      </c>
      <c r="I1864" s="6" t="s">
        <v>2327</v>
      </c>
      <c r="J1864" s="6" t="s">
        <v>2328</v>
      </c>
      <c r="K1864" s="6">
        <v>32</v>
      </c>
      <c r="L1864" s="6" t="s">
        <v>938</v>
      </c>
      <c r="M1864" s="6" t="s">
        <v>939</v>
      </c>
      <c r="N1864" s="6">
        <v>32</v>
      </c>
      <c r="O1864" s="6">
        <v>6</v>
      </c>
      <c r="P1864" s="31">
        <v>5015017011</v>
      </c>
      <c r="Q1864" s="6"/>
      <c r="R1864" s="6">
        <v>0</v>
      </c>
      <c r="S1864" s="6"/>
      <c r="T1864" s="6" t="s">
        <v>4025</v>
      </c>
      <c r="U1864" s="6" t="s">
        <v>4025</v>
      </c>
      <c r="V1864" s="8">
        <v>256000</v>
      </c>
    </row>
    <row r="1865" spans="1:22" ht="14.4" x14ac:dyDescent="0.25">
      <c r="A1865" s="6" t="s">
        <v>1336</v>
      </c>
      <c r="B1865" s="6" t="s">
        <v>4025</v>
      </c>
      <c r="C1865" s="10">
        <v>480087901</v>
      </c>
      <c r="D1865" s="6"/>
      <c r="E1865" s="11">
        <v>0.65951388888888884</v>
      </c>
      <c r="F1865" s="31">
        <v>5121740788</v>
      </c>
      <c r="G1865" s="6"/>
      <c r="H1865" s="6">
        <v>101</v>
      </c>
      <c r="I1865" s="6" t="s">
        <v>2327</v>
      </c>
      <c r="J1865" s="6" t="s">
        <v>2328</v>
      </c>
      <c r="K1865" s="6">
        <v>32</v>
      </c>
      <c r="L1865" s="6" t="s">
        <v>938</v>
      </c>
      <c r="M1865" s="6" t="s">
        <v>939</v>
      </c>
      <c r="N1865" s="6">
        <v>32</v>
      </c>
      <c r="O1865" s="6">
        <v>11</v>
      </c>
      <c r="P1865" s="31">
        <v>5015017011</v>
      </c>
      <c r="Q1865" s="6"/>
      <c r="R1865" s="6">
        <v>0</v>
      </c>
      <c r="S1865" s="6"/>
      <c r="T1865" s="6" t="s">
        <v>4025</v>
      </c>
      <c r="U1865" s="6" t="s">
        <v>4025</v>
      </c>
      <c r="V1865" s="8">
        <v>256000</v>
      </c>
    </row>
    <row r="1866" spans="1:22" ht="14.4" x14ac:dyDescent="0.25">
      <c r="A1866" s="6" t="s">
        <v>1336</v>
      </c>
      <c r="B1866" s="6" t="s">
        <v>4025</v>
      </c>
      <c r="C1866" s="10">
        <v>480090526</v>
      </c>
      <c r="D1866" s="6"/>
      <c r="E1866" s="11">
        <v>0.44560185185185186</v>
      </c>
      <c r="F1866" s="31">
        <v>5121740724</v>
      </c>
      <c r="G1866" s="6"/>
      <c r="H1866" s="6">
        <v>101</v>
      </c>
      <c r="I1866" s="6" t="s">
        <v>2327</v>
      </c>
      <c r="J1866" s="6" t="s">
        <v>2328</v>
      </c>
      <c r="K1866" s="6">
        <v>32</v>
      </c>
      <c r="L1866" s="6" t="s">
        <v>938</v>
      </c>
      <c r="M1866" s="6" t="s">
        <v>939</v>
      </c>
      <c r="N1866" s="6">
        <v>32</v>
      </c>
      <c r="O1866" s="6">
        <v>12</v>
      </c>
      <c r="P1866" s="31">
        <v>5015017011</v>
      </c>
      <c r="Q1866" s="6"/>
      <c r="R1866" s="6">
        <v>0</v>
      </c>
      <c r="S1866" s="6"/>
      <c r="T1866" s="6" t="s">
        <v>4025</v>
      </c>
      <c r="U1866" s="6" t="s">
        <v>4025</v>
      </c>
      <c r="V1866" s="8">
        <v>256000</v>
      </c>
    </row>
    <row r="1867" spans="1:22" ht="14.4" x14ac:dyDescent="0.25">
      <c r="A1867" s="6" t="s">
        <v>1336</v>
      </c>
      <c r="B1867" s="6" t="s">
        <v>4025</v>
      </c>
      <c r="C1867" s="10">
        <v>480090526</v>
      </c>
      <c r="D1867" s="6"/>
      <c r="E1867" s="11">
        <v>0.44560185185185186</v>
      </c>
      <c r="F1867" s="31">
        <v>5121740724</v>
      </c>
      <c r="G1867" s="6"/>
      <c r="H1867" s="6">
        <v>101</v>
      </c>
      <c r="I1867" s="6" t="s">
        <v>2327</v>
      </c>
      <c r="J1867" s="6" t="s">
        <v>2328</v>
      </c>
      <c r="K1867" s="6">
        <v>32</v>
      </c>
      <c r="L1867" s="6" t="s">
        <v>938</v>
      </c>
      <c r="M1867" s="6" t="s">
        <v>939</v>
      </c>
      <c r="N1867" s="6">
        <v>32</v>
      </c>
      <c r="O1867" s="6">
        <v>11</v>
      </c>
      <c r="P1867" s="31">
        <v>5015017011</v>
      </c>
      <c r="Q1867" s="6"/>
      <c r="R1867" s="6">
        <v>0</v>
      </c>
      <c r="S1867" s="6"/>
      <c r="T1867" s="6" t="s">
        <v>4025</v>
      </c>
      <c r="U1867" s="6" t="s">
        <v>4025</v>
      </c>
      <c r="V1867" s="8">
        <v>256000</v>
      </c>
    </row>
    <row r="1868" spans="1:22" ht="14.4" x14ac:dyDescent="0.25">
      <c r="A1868" s="6" t="s">
        <v>1336</v>
      </c>
      <c r="B1868" s="6" t="s">
        <v>4025</v>
      </c>
      <c r="C1868" s="10">
        <v>480090526</v>
      </c>
      <c r="D1868" s="6"/>
      <c r="E1868" s="11">
        <v>0.44560185185185186</v>
      </c>
      <c r="F1868" s="31">
        <v>5121740724</v>
      </c>
      <c r="G1868" s="6"/>
      <c r="H1868" s="6">
        <v>101</v>
      </c>
      <c r="I1868" s="6" t="s">
        <v>2329</v>
      </c>
      <c r="J1868" s="6" t="s">
        <v>2330</v>
      </c>
      <c r="K1868" s="6">
        <v>16</v>
      </c>
      <c r="L1868" s="6" t="s">
        <v>938</v>
      </c>
      <c r="M1868" s="6" t="s">
        <v>939</v>
      </c>
      <c r="N1868" s="6">
        <v>16</v>
      </c>
      <c r="O1868" s="6">
        <v>14</v>
      </c>
      <c r="P1868" s="31">
        <v>5015017011</v>
      </c>
      <c r="Q1868" s="6"/>
      <c r="R1868" s="6">
        <v>0</v>
      </c>
      <c r="S1868" s="6"/>
      <c r="T1868" s="6" t="s">
        <v>4025</v>
      </c>
      <c r="U1868" s="6" t="s">
        <v>4025</v>
      </c>
      <c r="V1868" s="8">
        <v>272000</v>
      </c>
    </row>
    <row r="1869" spans="1:22" ht="14.4" x14ac:dyDescent="0.25">
      <c r="A1869" s="6" t="s">
        <v>1336</v>
      </c>
      <c r="B1869" s="6" t="s">
        <v>4025</v>
      </c>
      <c r="C1869" s="10">
        <v>480090526</v>
      </c>
      <c r="D1869" s="6"/>
      <c r="E1869" s="11">
        <v>0.45120370370370372</v>
      </c>
      <c r="F1869" s="31">
        <v>5121740732</v>
      </c>
      <c r="G1869" s="6"/>
      <c r="H1869" s="6">
        <v>101</v>
      </c>
      <c r="I1869" s="6" t="s">
        <v>2329</v>
      </c>
      <c r="J1869" s="6" t="s">
        <v>2330</v>
      </c>
      <c r="K1869" s="6">
        <v>16</v>
      </c>
      <c r="L1869" s="6" t="s">
        <v>938</v>
      </c>
      <c r="M1869" s="6" t="s">
        <v>939</v>
      </c>
      <c r="N1869" s="6">
        <v>16</v>
      </c>
      <c r="O1869" s="6">
        <v>14</v>
      </c>
      <c r="P1869" s="31">
        <v>5015017011</v>
      </c>
      <c r="Q1869" s="6"/>
      <c r="R1869" s="6">
        <v>0</v>
      </c>
      <c r="S1869" s="6"/>
      <c r="T1869" s="6" t="s">
        <v>4025</v>
      </c>
      <c r="U1869" s="6" t="s">
        <v>4025</v>
      </c>
      <c r="V1869" s="8">
        <v>272000</v>
      </c>
    </row>
    <row r="1870" spans="1:22" ht="14.4" x14ac:dyDescent="0.25">
      <c r="A1870" s="6" t="s">
        <v>1336</v>
      </c>
      <c r="B1870" s="6" t="s">
        <v>4025</v>
      </c>
      <c r="C1870" s="10">
        <v>480090526</v>
      </c>
      <c r="D1870" s="6"/>
      <c r="E1870" s="11">
        <v>0.44560185185185186</v>
      </c>
      <c r="F1870" s="31">
        <v>5121740724</v>
      </c>
      <c r="G1870" s="6"/>
      <c r="H1870" s="6">
        <v>101</v>
      </c>
      <c r="I1870" s="6" t="s">
        <v>2329</v>
      </c>
      <c r="J1870" s="6" t="s">
        <v>2330</v>
      </c>
      <c r="K1870" s="6">
        <v>16</v>
      </c>
      <c r="L1870" s="6" t="s">
        <v>938</v>
      </c>
      <c r="M1870" s="6" t="s">
        <v>939</v>
      </c>
      <c r="N1870" s="6">
        <v>16</v>
      </c>
      <c r="O1870" s="6">
        <v>13</v>
      </c>
      <c r="P1870" s="31">
        <v>5015017011</v>
      </c>
      <c r="Q1870" s="6"/>
      <c r="R1870" s="6">
        <v>0</v>
      </c>
      <c r="S1870" s="6"/>
      <c r="T1870" s="6" t="s">
        <v>4025</v>
      </c>
      <c r="U1870" s="6" t="s">
        <v>4025</v>
      </c>
      <c r="V1870" s="8">
        <v>272000</v>
      </c>
    </row>
    <row r="1871" spans="1:22" ht="14.4" x14ac:dyDescent="0.25">
      <c r="A1871" s="6" t="s">
        <v>1336</v>
      </c>
      <c r="B1871" s="6" t="s">
        <v>4025</v>
      </c>
      <c r="C1871" s="10">
        <v>480087901</v>
      </c>
      <c r="D1871" s="6"/>
      <c r="E1871" s="11">
        <v>0.65951388888888884</v>
      </c>
      <c r="F1871" s="31">
        <v>5121740788</v>
      </c>
      <c r="G1871" s="6"/>
      <c r="H1871" s="6">
        <v>101</v>
      </c>
      <c r="I1871" s="6" t="s">
        <v>2329</v>
      </c>
      <c r="J1871" s="6" t="s">
        <v>2330</v>
      </c>
      <c r="K1871" s="6">
        <v>16</v>
      </c>
      <c r="L1871" s="6" t="s">
        <v>938</v>
      </c>
      <c r="M1871" s="6" t="s">
        <v>939</v>
      </c>
      <c r="N1871" s="6">
        <v>16</v>
      </c>
      <c r="O1871" s="6">
        <v>12</v>
      </c>
      <c r="P1871" s="31">
        <v>5015017011</v>
      </c>
      <c r="Q1871" s="6"/>
      <c r="R1871" s="6">
        <v>0</v>
      </c>
      <c r="S1871" s="6"/>
      <c r="T1871" s="6" t="s">
        <v>4025</v>
      </c>
      <c r="U1871" s="6" t="s">
        <v>4025</v>
      </c>
      <c r="V1871" s="8">
        <v>272000</v>
      </c>
    </row>
    <row r="1872" spans="1:22" ht="14.4" x14ac:dyDescent="0.25">
      <c r="A1872" s="6" t="s">
        <v>1336</v>
      </c>
      <c r="B1872" s="6" t="s">
        <v>4025</v>
      </c>
      <c r="C1872" s="10">
        <v>480090526</v>
      </c>
      <c r="D1872" s="6"/>
      <c r="E1872" s="11">
        <v>0.45120370370370372</v>
      </c>
      <c r="F1872" s="31">
        <v>5121740732</v>
      </c>
      <c r="G1872" s="6"/>
      <c r="H1872" s="6">
        <v>101</v>
      </c>
      <c r="I1872" s="6" t="s">
        <v>2329</v>
      </c>
      <c r="J1872" s="6" t="s">
        <v>2330</v>
      </c>
      <c r="K1872" s="6">
        <v>16</v>
      </c>
      <c r="L1872" s="6" t="s">
        <v>938</v>
      </c>
      <c r="M1872" s="6" t="s">
        <v>939</v>
      </c>
      <c r="N1872" s="6">
        <v>16</v>
      </c>
      <c r="O1872" s="6">
        <v>13</v>
      </c>
      <c r="P1872" s="31">
        <v>5015017011</v>
      </c>
      <c r="Q1872" s="6"/>
      <c r="R1872" s="6">
        <v>0</v>
      </c>
      <c r="S1872" s="6"/>
      <c r="T1872" s="6" t="s">
        <v>4025</v>
      </c>
      <c r="U1872" s="6" t="s">
        <v>4025</v>
      </c>
      <c r="V1872" s="8">
        <v>272000</v>
      </c>
    </row>
    <row r="1873" spans="1:23" ht="14.4" x14ac:dyDescent="0.25">
      <c r="A1873" s="6" t="s">
        <v>1336</v>
      </c>
      <c r="B1873" s="6" t="s">
        <v>4025</v>
      </c>
      <c r="C1873" s="10">
        <v>480090526</v>
      </c>
      <c r="D1873" s="6"/>
      <c r="E1873" s="11">
        <v>0.45929398148148143</v>
      </c>
      <c r="F1873" s="31">
        <v>5121740738</v>
      </c>
      <c r="G1873" s="6"/>
      <c r="H1873" s="6">
        <v>101</v>
      </c>
      <c r="I1873" s="6" t="s">
        <v>2329</v>
      </c>
      <c r="J1873" s="6" t="s">
        <v>2330</v>
      </c>
      <c r="K1873" s="6">
        <v>16</v>
      </c>
      <c r="L1873" s="6" t="s">
        <v>938</v>
      </c>
      <c r="M1873" s="6" t="s">
        <v>939</v>
      </c>
      <c r="N1873" s="6">
        <v>16</v>
      </c>
      <c r="O1873" s="6">
        <v>7</v>
      </c>
      <c r="P1873" s="31">
        <v>5015017011</v>
      </c>
      <c r="Q1873" s="6"/>
      <c r="R1873" s="6">
        <v>0</v>
      </c>
      <c r="S1873" s="6"/>
      <c r="T1873" s="6" t="s">
        <v>4025</v>
      </c>
      <c r="U1873" s="6" t="s">
        <v>4025</v>
      </c>
      <c r="V1873" s="8">
        <v>272000</v>
      </c>
    </row>
    <row r="1874" spans="1:23" ht="14.4" x14ac:dyDescent="0.25">
      <c r="A1874" s="6" t="s">
        <v>1336</v>
      </c>
      <c r="B1874" s="6" t="s">
        <v>4025</v>
      </c>
      <c r="C1874" s="10">
        <v>480090526</v>
      </c>
      <c r="D1874" s="6"/>
      <c r="E1874" s="11">
        <v>0.47017361111111117</v>
      </c>
      <c r="F1874" s="31">
        <v>5121740752</v>
      </c>
      <c r="G1874" s="6"/>
      <c r="H1874" s="6">
        <v>101</v>
      </c>
      <c r="I1874" s="6" t="s">
        <v>2329</v>
      </c>
      <c r="J1874" s="6" t="s">
        <v>2330</v>
      </c>
      <c r="K1874" s="6">
        <v>16</v>
      </c>
      <c r="L1874" s="6" t="s">
        <v>938</v>
      </c>
      <c r="M1874" s="6" t="s">
        <v>939</v>
      </c>
      <c r="N1874" s="6">
        <v>16</v>
      </c>
      <c r="O1874" s="6">
        <v>7</v>
      </c>
      <c r="P1874" s="31">
        <v>5015017011</v>
      </c>
      <c r="Q1874" s="6"/>
      <c r="R1874" s="6">
        <v>0</v>
      </c>
      <c r="S1874" s="6"/>
      <c r="T1874" s="6" t="s">
        <v>4025</v>
      </c>
      <c r="U1874" s="6" t="s">
        <v>4025</v>
      </c>
      <c r="V1874" s="8">
        <v>272000</v>
      </c>
    </row>
    <row r="1875" spans="1:23" ht="14.4" x14ac:dyDescent="0.25">
      <c r="A1875" s="6" t="s">
        <v>1336</v>
      </c>
      <c r="B1875" s="6" t="s">
        <v>4025</v>
      </c>
      <c r="C1875" s="10">
        <v>480090526</v>
      </c>
      <c r="D1875" s="6"/>
      <c r="E1875" s="11">
        <v>0.44560185185185186</v>
      </c>
      <c r="F1875" s="31">
        <v>5121740724</v>
      </c>
      <c r="G1875" s="6"/>
      <c r="H1875" s="6">
        <v>101</v>
      </c>
      <c r="I1875" s="6" t="s">
        <v>2331</v>
      </c>
      <c r="J1875" s="6" t="s">
        <v>2332</v>
      </c>
      <c r="K1875" s="6">
        <v>310</v>
      </c>
      <c r="L1875" s="6" t="s">
        <v>938</v>
      </c>
      <c r="M1875" s="6" t="s">
        <v>939</v>
      </c>
      <c r="N1875" s="6">
        <v>310</v>
      </c>
      <c r="O1875" s="6">
        <v>16</v>
      </c>
      <c r="P1875" s="31">
        <v>5015017011</v>
      </c>
      <c r="Q1875" s="6"/>
      <c r="R1875" s="6">
        <v>0</v>
      </c>
      <c r="S1875" s="6"/>
      <c r="T1875" s="6" t="s">
        <v>4025</v>
      </c>
      <c r="U1875" s="6" t="s">
        <v>4025</v>
      </c>
      <c r="V1875" s="8">
        <v>7130000</v>
      </c>
    </row>
    <row r="1876" spans="1:23" ht="14.4" x14ac:dyDescent="0.25">
      <c r="A1876" s="6" t="s">
        <v>1336</v>
      </c>
      <c r="B1876" s="6" t="s">
        <v>4025</v>
      </c>
      <c r="C1876" s="10">
        <v>480090526</v>
      </c>
      <c r="D1876" s="6"/>
      <c r="E1876" s="11">
        <v>0.45120370370370372</v>
      </c>
      <c r="F1876" s="31">
        <v>5121740732</v>
      </c>
      <c r="G1876" s="6"/>
      <c r="H1876" s="6">
        <v>101</v>
      </c>
      <c r="I1876" s="6" t="s">
        <v>2331</v>
      </c>
      <c r="J1876" s="6" t="s">
        <v>2332</v>
      </c>
      <c r="K1876" s="6">
        <v>310</v>
      </c>
      <c r="L1876" s="6" t="s">
        <v>938</v>
      </c>
      <c r="M1876" s="6" t="s">
        <v>939</v>
      </c>
      <c r="N1876" s="6">
        <v>310</v>
      </c>
      <c r="O1876" s="6">
        <v>15</v>
      </c>
      <c r="P1876" s="31">
        <v>5015017011</v>
      </c>
      <c r="Q1876" s="6"/>
      <c r="R1876" s="6">
        <v>0</v>
      </c>
      <c r="S1876" s="6"/>
      <c r="T1876" s="6" t="s">
        <v>4025</v>
      </c>
      <c r="U1876" s="6" t="s">
        <v>4025</v>
      </c>
      <c r="V1876" s="8">
        <v>7130000</v>
      </c>
    </row>
    <row r="1877" spans="1:23" ht="14.4" x14ac:dyDescent="0.25">
      <c r="A1877" s="6" t="s">
        <v>1336</v>
      </c>
      <c r="B1877" s="6" t="s">
        <v>4025</v>
      </c>
      <c r="C1877" s="10">
        <v>480090526</v>
      </c>
      <c r="D1877" s="6"/>
      <c r="E1877" s="11">
        <v>0.45120370370370372</v>
      </c>
      <c r="F1877" s="31">
        <v>5121740732</v>
      </c>
      <c r="G1877" s="6"/>
      <c r="H1877" s="6">
        <v>101</v>
      </c>
      <c r="I1877" s="6" t="s">
        <v>2331</v>
      </c>
      <c r="J1877" s="6" t="s">
        <v>2332</v>
      </c>
      <c r="K1877" s="6">
        <v>310</v>
      </c>
      <c r="L1877" s="6" t="s">
        <v>938</v>
      </c>
      <c r="M1877" s="6" t="s">
        <v>939</v>
      </c>
      <c r="N1877" s="6">
        <v>310</v>
      </c>
      <c r="O1877" s="6">
        <v>16</v>
      </c>
      <c r="P1877" s="31">
        <v>5015017011</v>
      </c>
      <c r="Q1877" s="6"/>
      <c r="R1877" s="6">
        <v>0</v>
      </c>
      <c r="S1877" s="6"/>
      <c r="T1877" s="6" t="s">
        <v>4025</v>
      </c>
      <c r="U1877" s="6" t="s">
        <v>4025</v>
      </c>
      <c r="V1877" s="8">
        <v>7130000</v>
      </c>
    </row>
    <row r="1878" spans="1:23" ht="14.4" x14ac:dyDescent="0.25">
      <c r="A1878" s="6" t="s">
        <v>1336</v>
      </c>
      <c r="B1878" s="6" t="s">
        <v>4025</v>
      </c>
      <c r="C1878" s="10">
        <v>480090526</v>
      </c>
      <c r="D1878" s="6"/>
      <c r="E1878" s="11">
        <v>0.45929398148148143</v>
      </c>
      <c r="F1878" s="31">
        <v>5121740738</v>
      </c>
      <c r="G1878" s="6"/>
      <c r="H1878" s="6">
        <v>101</v>
      </c>
      <c r="I1878" s="6" t="s">
        <v>2331</v>
      </c>
      <c r="J1878" s="6" t="s">
        <v>2332</v>
      </c>
      <c r="K1878" s="6">
        <v>310</v>
      </c>
      <c r="L1878" s="6" t="s">
        <v>938</v>
      </c>
      <c r="M1878" s="6" t="s">
        <v>939</v>
      </c>
      <c r="N1878" s="6">
        <v>310</v>
      </c>
      <c r="O1878" s="6">
        <v>8</v>
      </c>
      <c r="P1878" s="31">
        <v>5015017011</v>
      </c>
      <c r="Q1878" s="6"/>
      <c r="R1878" s="6">
        <v>0</v>
      </c>
      <c r="S1878" s="6"/>
      <c r="T1878" s="6" t="s">
        <v>4025</v>
      </c>
      <c r="U1878" s="6" t="s">
        <v>4025</v>
      </c>
      <c r="V1878" s="8">
        <v>7130000</v>
      </c>
    </row>
    <row r="1879" spans="1:23" ht="14.4" x14ac:dyDescent="0.25">
      <c r="A1879" s="6" t="s">
        <v>1336</v>
      </c>
      <c r="B1879" s="6" t="s">
        <v>4025</v>
      </c>
      <c r="C1879" s="10">
        <v>480087901</v>
      </c>
      <c r="D1879" s="6"/>
      <c r="E1879" s="11">
        <v>0.65951388888888884</v>
      </c>
      <c r="F1879" s="31">
        <v>5121740788</v>
      </c>
      <c r="G1879" s="6"/>
      <c r="H1879" s="6">
        <v>101</v>
      </c>
      <c r="I1879" s="6" t="s">
        <v>2331</v>
      </c>
      <c r="J1879" s="6" t="s">
        <v>2332</v>
      </c>
      <c r="K1879" s="6">
        <v>310</v>
      </c>
      <c r="L1879" s="6" t="s">
        <v>938</v>
      </c>
      <c r="M1879" s="6" t="s">
        <v>939</v>
      </c>
      <c r="N1879" s="6">
        <v>310</v>
      </c>
      <c r="O1879" s="6">
        <v>13</v>
      </c>
      <c r="P1879" s="31">
        <v>5015017011</v>
      </c>
      <c r="Q1879" s="6"/>
      <c r="R1879" s="6">
        <v>0</v>
      </c>
      <c r="S1879" s="6"/>
      <c r="T1879" s="6" t="s">
        <v>4025</v>
      </c>
      <c r="U1879" s="6" t="s">
        <v>4025</v>
      </c>
      <c r="V1879" s="8">
        <v>7130000</v>
      </c>
    </row>
    <row r="1880" spans="1:23" ht="14.4" x14ac:dyDescent="0.25">
      <c r="A1880" s="6" t="s">
        <v>1336</v>
      </c>
      <c r="B1880" s="6" t="s">
        <v>4025</v>
      </c>
      <c r="C1880" s="10">
        <v>480090526</v>
      </c>
      <c r="D1880" s="6"/>
      <c r="E1880" s="11">
        <v>0.44560185185185186</v>
      </c>
      <c r="F1880" s="31">
        <v>5121740724</v>
      </c>
      <c r="G1880" s="6"/>
      <c r="H1880" s="6">
        <v>101</v>
      </c>
      <c r="I1880" s="6" t="s">
        <v>2331</v>
      </c>
      <c r="J1880" s="6" t="s">
        <v>2332</v>
      </c>
      <c r="K1880" s="6">
        <v>310</v>
      </c>
      <c r="L1880" s="6" t="s">
        <v>938</v>
      </c>
      <c r="M1880" s="6" t="s">
        <v>939</v>
      </c>
      <c r="N1880" s="6">
        <v>310</v>
      </c>
      <c r="O1880" s="6">
        <v>15</v>
      </c>
      <c r="P1880" s="31">
        <v>5015017011</v>
      </c>
      <c r="Q1880" s="6"/>
      <c r="R1880" s="6">
        <v>0</v>
      </c>
      <c r="S1880" s="6"/>
      <c r="T1880" s="6" t="s">
        <v>4025</v>
      </c>
      <c r="U1880" s="6" t="s">
        <v>4025</v>
      </c>
      <c r="V1880" s="8">
        <v>7130000</v>
      </c>
    </row>
    <row r="1881" spans="1:23" ht="14.4" x14ac:dyDescent="0.25">
      <c r="A1881" s="6" t="s">
        <v>1336</v>
      </c>
      <c r="B1881" s="6" t="s">
        <v>4025</v>
      </c>
      <c r="C1881" s="10">
        <v>480090526</v>
      </c>
      <c r="D1881" s="6"/>
      <c r="E1881" s="11">
        <v>0.47017361111111117</v>
      </c>
      <c r="F1881" s="31">
        <v>5121740752</v>
      </c>
      <c r="G1881" s="6"/>
      <c r="H1881" s="6">
        <v>101</v>
      </c>
      <c r="I1881" s="6" t="s">
        <v>2331</v>
      </c>
      <c r="J1881" s="6" t="s">
        <v>2332</v>
      </c>
      <c r="K1881" s="6">
        <v>310</v>
      </c>
      <c r="L1881" s="6" t="s">
        <v>938</v>
      </c>
      <c r="M1881" s="6" t="s">
        <v>939</v>
      </c>
      <c r="N1881" s="6">
        <v>310</v>
      </c>
      <c r="O1881" s="6">
        <v>8</v>
      </c>
      <c r="P1881" s="31">
        <v>5015017011</v>
      </c>
      <c r="Q1881" s="6"/>
      <c r="R1881" s="6">
        <v>0</v>
      </c>
      <c r="S1881" s="6"/>
      <c r="T1881" s="6" t="s">
        <v>4025</v>
      </c>
      <c r="U1881" s="6" t="s">
        <v>4025</v>
      </c>
      <c r="V1881" s="8">
        <v>7130000</v>
      </c>
    </row>
    <row r="1882" spans="1:23" ht="14.4" x14ac:dyDescent="0.25">
      <c r="A1882" s="6" t="s">
        <v>923</v>
      </c>
      <c r="B1882" s="6" t="s">
        <v>4074</v>
      </c>
      <c r="C1882" s="10">
        <v>480089759</v>
      </c>
      <c r="D1882" s="6"/>
      <c r="E1882" s="11">
        <v>0.51085648148148144</v>
      </c>
      <c r="F1882" s="31">
        <v>5121740874</v>
      </c>
      <c r="G1882" s="6"/>
      <c r="H1882" s="6">
        <v>101</v>
      </c>
      <c r="I1882" s="6"/>
      <c r="J1882" s="6" t="s">
        <v>2899</v>
      </c>
      <c r="K1882" s="6">
        <v>1</v>
      </c>
      <c r="L1882" s="6"/>
      <c r="M1882" s="6" t="s">
        <v>925</v>
      </c>
      <c r="N1882" s="6"/>
      <c r="O1882" s="6">
        <v>1</v>
      </c>
      <c r="P1882" s="31">
        <v>5015018019</v>
      </c>
      <c r="Q1882" s="6"/>
      <c r="R1882" s="6">
        <v>0</v>
      </c>
      <c r="S1882" s="6"/>
      <c r="T1882" s="6" t="s">
        <v>4074</v>
      </c>
      <c r="U1882" s="6" t="s">
        <v>4074</v>
      </c>
      <c r="V1882" s="8">
        <v>166317150</v>
      </c>
      <c r="W1882" s="36" t="s">
        <v>18009</v>
      </c>
    </row>
    <row r="1883" spans="1:23" ht="14.4" x14ac:dyDescent="0.25">
      <c r="A1883" s="6" t="s">
        <v>923</v>
      </c>
      <c r="B1883" s="6" t="s">
        <v>4074</v>
      </c>
      <c r="C1883" s="10">
        <v>480086937</v>
      </c>
      <c r="D1883" s="6"/>
      <c r="E1883" s="11">
        <v>0.5326157407407407</v>
      </c>
      <c r="F1883" s="31">
        <v>5121740875</v>
      </c>
      <c r="G1883" s="6"/>
      <c r="H1883" s="6">
        <v>101</v>
      </c>
      <c r="I1883" s="6"/>
      <c r="J1883" s="6" t="s">
        <v>2134</v>
      </c>
      <c r="K1883" s="6">
        <v>1</v>
      </c>
      <c r="L1883" s="6"/>
      <c r="M1883" s="6" t="s">
        <v>925</v>
      </c>
      <c r="N1883" s="6"/>
      <c r="O1883" s="6">
        <v>1</v>
      </c>
      <c r="P1883" s="31">
        <v>5015018019</v>
      </c>
      <c r="Q1883" s="6"/>
      <c r="R1883" s="6">
        <v>0</v>
      </c>
      <c r="S1883" s="6"/>
      <c r="T1883" s="6" t="s">
        <v>4074</v>
      </c>
      <c r="U1883" s="6" t="s">
        <v>4074</v>
      </c>
      <c r="V1883" s="8">
        <v>20000000</v>
      </c>
    </row>
    <row r="1884" spans="1:23" ht="14.4" x14ac:dyDescent="0.25">
      <c r="A1884" s="6" t="s">
        <v>923</v>
      </c>
      <c r="B1884" s="6" t="s">
        <v>4075</v>
      </c>
      <c r="C1884" s="10">
        <v>480090558</v>
      </c>
      <c r="D1884" s="6"/>
      <c r="E1884" s="11">
        <v>0.51113425925925926</v>
      </c>
      <c r="F1884" s="31">
        <v>5121750251</v>
      </c>
      <c r="G1884" s="6"/>
      <c r="H1884" s="6">
        <v>101</v>
      </c>
      <c r="I1884" s="6" t="s">
        <v>3091</v>
      </c>
      <c r="J1884" s="6" t="s">
        <v>3092</v>
      </c>
      <c r="K1884" s="8">
        <v>1500</v>
      </c>
      <c r="L1884" s="6" t="s">
        <v>938</v>
      </c>
      <c r="M1884" s="6" t="s">
        <v>939</v>
      </c>
      <c r="N1884" s="8">
        <v>1500</v>
      </c>
      <c r="O1884" s="6">
        <v>1</v>
      </c>
      <c r="P1884" s="31">
        <v>5015095036</v>
      </c>
      <c r="Q1884" s="6"/>
      <c r="R1884" s="6">
        <v>0</v>
      </c>
      <c r="S1884" s="6"/>
      <c r="T1884" s="6" t="s">
        <v>4075</v>
      </c>
      <c r="U1884" s="6" t="s">
        <v>4075</v>
      </c>
      <c r="V1884" s="8">
        <v>21000000</v>
      </c>
      <c r="W1884" s="36" t="s">
        <v>18009</v>
      </c>
    </row>
    <row r="1885" spans="1:23" ht="14.4" x14ac:dyDescent="0.25">
      <c r="A1885" s="6" t="s">
        <v>923</v>
      </c>
      <c r="B1885" s="6" t="s">
        <v>4076</v>
      </c>
      <c r="C1885" s="10">
        <v>480087939</v>
      </c>
      <c r="D1885" s="6"/>
      <c r="E1885" s="11">
        <v>0.68778935185185175</v>
      </c>
      <c r="F1885" s="31">
        <v>5121750394</v>
      </c>
      <c r="G1885" s="6"/>
      <c r="H1885" s="6">
        <v>101</v>
      </c>
      <c r="I1885" s="6"/>
      <c r="J1885" s="6" t="s">
        <v>17734</v>
      </c>
      <c r="K1885" s="6">
        <v>1</v>
      </c>
      <c r="L1885" s="6"/>
      <c r="M1885" s="6" t="s">
        <v>925</v>
      </c>
      <c r="N1885" s="6"/>
      <c r="O1885" s="6">
        <v>1</v>
      </c>
      <c r="P1885" s="31">
        <v>5015018019</v>
      </c>
      <c r="Q1885" s="6"/>
      <c r="R1885" s="6">
        <v>0</v>
      </c>
      <c r="S1885" s="6"/>
      <c r="T1885" s="6" t="s">
        <v>4076</v>
      </c>
      <c r="U1885" s="6" t="s">
        <v>4076</v>
      </c>
      <c r="V1885" s="8">
        <v>7108750</v>
      </c>
    </row>
    <row r="1886" spans="1:23" ht="14.4" x14ac:dyDescent="0.25">
      <c r="A1886" s="6" t="s">
        <v>923</v>
      </c>
      <c r="B1886" s="6" t="s">
        <v>4076</v>
      </c>
      <c r="C1886" s="10">
        <v>480088024</v>
      </c>
      <c r="D1886" s="6"/>
      <c r="E1886" s="11">
        <v>0.68798611111111108</v>
      </c>
      <c r="F1886" s="31">
        <v>5121750395</v>
      </c>
      <c r="G1886" s="6"/>
      <c r="H1886" s="6">
        <v>101</v>
      </c>
      <c r="I1886" s="6"/>
      <c r="J1886" s="6" t="s">
        <v>17741</v>
      </c>
      <c r="K1886" s="6">
        <v>1</v>
      </c>
      <c r="L1886" s="6"/>
      <c r="M1886" s="6" t="s">
        <v>925</v>
      </c>
      <c r="N1886" s="6"/>
      <c r="O1886" s="6">
        <v>1</v>
      </c>
      <c r="P1886" s="31">
        <v>5015018019</v>
      </c>
      <c r="Q1886" s="6"/>
      <c r="R1886" s="6">
        <v>0</v>
      </c>
      <c r="S1886" s="6"/>
      <c r="T1886" s="6" t="s">
        <v>4076</v>
      </c>
      <c r="U1886" s="6" t="s">
        <v>4076</v>
      </c>
      <c r="V1886" s="8">
        <v>153800000</v>
      </c>
    </row>
    <row r="1887" spans="1:23" ht="14.4" x14ac:dyDescent="0.25">
      <c r="A1887" s="6" t="s">
        <v>923</v>
      </c>
      <c r="B1887" s="6" t="s">
        <v>4076</v>
      </c>
      <c r="C1887" s="10">
        <v>480090562</v>
      </c>
      <c r="D1887" s="6"/>
      <c r="E1887" s="11">
        <v>0.53427083333333336</v>
      </c>
      <c r="F1887" s="31">
        <v>5121750321</v>
      </c>
      <c r="G1887" s="6"/>
      <c r="H1887" s="6">
        <v>101</v>
      </c>
      <c r="I1887" s="6" t="s">
        <v>2003</v>
      </c>
      <c r="J1887" s="6" t="s">
        <v>2004</v>
      </c>
      <c r="K1887" s="6">
        <v>70</v>
      </c>
      <c r="L1887" s="6" t="s">
        <v>938</v>
      </c>
      <c r="M1887" s="6" t="s">
        <v>939</v>
      </c>
      <c r="N1887" s="6">
        <v>70</v>
      </c>
      <c r="O1887" s="6">
        <v>1</v>
      </c>
      <c r="P1887" s="31">
        <v>5015095036</v>
      </c>
      <c r="Q1887" s="6"/>
      <c r="R1887" s="6">
        <v>0</v>
      </c>
      <c r="S1887" s="6"/>
      <c r="T1887" s="6" t="s">
        <v>4076</v>
      </c>
      <c r="U1887" s="6" t="s">
        <v>4076</v>
      </c>
      <c r="V1887" s="8">
        <v>2940000</v>
      </c>
    </row>
    <row r="1888" spans="1:23" ht="14.4" x14ac:dyDescent="0.25">
      <c r="A1888" s="6" t="s">
        <v>923</v>
      </c>
      <c r="B1888" s="6" t="s">
        <v>4077</v>
      </c>
      <c r="C1888" s="10">
        <v>480090563</v>
      </c>
      <c r="D1888" s="6"/>
      <c r="E1888" s="11">
        <v>0.72201388888888884</v>
      </c>
      <c r="F1888" s="31">
        <v>5121750503</v>
      </c>
      <c r="G1888" s="6"/>
      <c r="H1888" s="6">
        <v>101</v>
      </c>
      <c r="I1888" s="6" t="s">
        <v>2769</v>
      </c>
      <c r="J1888" s="6" t="s">
        <v>2770</v>
      </c>
      <c r="K1888" s="8">
        <v>3500</v>
      </c>
      <c r="L1888" s="6" t="s">
        <v>938</v>
      </c>
      <c r="M1888" s="6" t="s">
        <v>939</v>
      </c>
      <c r="N1888" s="8">
        <v>3500</v>
      </c>
      <c r="O1888" s="6">
        <v>1</v>
      </c>
      <c r="P1888" s="31">
        <v>5015095036</v>
      </c>
      <c r="Q1888" s="6"/>
      <c r="R1888" s="6">
        <v>0</v>
      </c>
      <c r="S1888" s="6"/>
      <c r="T1888" s="6" t="s">
        <v>4077</v>
      </c>
      <c r="U1888" s="6" t="s">
        <v>4077</v>
      </c>
      <c r="V1888" s="8">
        <v>4025000</v>
      </c>
    </row>
    <row r="1889" spans="1:22" ht="14.4" x14ac:dyDescent="0.25">
      <c r="A1889" s="6" t="s">
        <v>923</v>
      </c>
      <c r="B1889" s="6" t="s">
        <v>4077</v>
      </c>
      <c r="C1889" s="10">
        <v>480090608</v>
      </c>
      <c r="D1889" s="6"/>
      <c r="E1889" s="11">
        <v>0.72192129629629631</v>
      </c>
      <c r="F1889" s="31">
        <v>5121750502</v>
      </c>
      <c r="G1889" s="6"/>
      <c r="H1889" s="6">
        <v>101</v>
      </c>
      <c r="I1889" s="6" t="s">
        <v>3103</v>
      </c>
      <c r="J1889" s="6" t="s">
        <v>3104</v>
      </c>
      <c r="K1889" s="8">
        <v>7000</v>
      </c>
      <c r="L1889" s="6" t="s">
        <v>938</v>
      </c>
      <c r="M1889" s="6" t="s">
        <v>939</v>
      </c>
      <c r="N1889" s="8">
        <v>7000</v>
      </c>
      <c r="O1889" s="6">
        <v>1</v>
      </c>
      <c r="P1889" s="31">
        <v>5015095036</v>
      </c>
      <c r="Q1889" s="6"/>
      <c r="R1889" s="6">
        <v>0</v>
      </c>
      <c r="S1889" s="6"/>
      <c r="T1889" s="6" t="s">
        <v>4077</v>
      </c>
      <c r="U1889" s="6" t="s">
        <v>4077</v>
      </c>
      <c r="V1889" s="8">
        <v>6860000</v>
      </c>
    </row>
    <row r="1890" spans="1:22" ht="14.4" x14ac:dyDescent="0.25">
      <c r="A1890" s="6" t="s">
        <v>923</v>
      </c>
      <c r="B1890" s="6" t="s">
        <v>4077</v>
      </c>
      <c r="C1890" s="10">
        <v>480090608</v>
      </c>
      <c r="D1890" s="6"/>
      <c r="E1890" s="11">
        <v>0.72192129629629631</v>
      </c>
      <c r="F1890" s="31">
        <v>5121750502</v>
      </c>
      <c r="G1890" s="6"/>
      <c r="H1890" s="6">
        <v>101</v>
      </c>
      <c r="I1890" s="6" t="s">
        <v>3105</v>
      </c>
      <c r="J1890" s="6" t="s">
        <v>3106</v>
      </c>
      <c r="K1890" s="6">
        <v>300</v>
      </c>
      <c r="L1890" s="6" t="s">
        <v>938</v>
      </c>
      <c r="M1890" s="6" t="s">
        <v>939</v>
      </c>
      <c r="N1890" s="6">
        <v>300</v>
      </c>
      <c r="O1890" s="6">
        <v>2</v>
      </c>
      <c r="P1890" s="31">
        <v>5015095036</v>
      </c>
      <c r="Q1890" s="6"/>
      <c r="R1890" s="6">
        <v>0</v>
      </c>
      <c r="S1890" s="6"/>
      <c r="T1890" s="6" t="s">
        <v>4077</v>
      </c>
      <c r="U1890" s="6" t="s">
        <v>4077</v>
      </c>
      <c r="V1890" s="8">
        <v>2100000</v>
      </c>
    </row>
    <row r="1891" spans="1:22" ht="14.4" x14ac:dyDescent="0.25">
      <c r="A1891" s="6" t="s">
        <v>923</v>
      </c>
      <c r="B1891" s="6" t="s">
        <v>4077</v>
      </c>
      <c r="C1891" s="10">
        <v>480090608</v>
      </c>
      <c r="D1891" s="6"/>
      <c r="E1891" s="11">
        <v>0.72192129629629631</v>
      </c>
      <c r="F1891" s="31">
        <v>5121750502</v>
      </c>
      <c r="G1891" s="6"/>
      <c r="H1891" s="6">
        <v>101</v>
      </c>
      <c r="I1891" s="6" t="s">
        <v>3107</v>
      </c>
      <c r="J1891" s="6" t="s">
        <v>3108</v>
      </c>
      <c r="K1891" s="6">
        <v>300</v>
      </c>
      <c r="L1891" s="6" t="s">
        <v>938</v>
      </c>
      <c r="M1891" s="6" t="s">
        <v>939</v>
      </c>
      <c r="N1891" s="6">
        <v>300</v>
      </c>
      <c r="O1891" s="6">
        <v>3</v>
      </c>
      <c r="P1891" s="31">
        <v>5015095036</v>
      </c>
      <c r="Q1891" s="6"/>
      <c r="R1891" s="6">
        <v>0</v>
      </c>
      <c r="S1891" s="6"/>
      <c r="T1891" s="6" t="s">
        <v>4077</v>
      </c>
      <c r="U1891" s="6" t="s">
        <v>4077</v>
      </c>
      <c r="V1891" s="8">
        <v>3600000</v>
      </c>
    </row>
    <row r="1892" spans="1:22" ht="14.4" x14ac:dyDescent="0.25">
      <c r="A1892" s="6" t="s">
        <v>923</v>
      </c>
      <c r="B1892" s="6" t="s">
        <v>4078</v>
      </c>
      <c r="C1892" s="10">
        <v>480088914</v>
      </c>
      <c r="D1892" s="6"/>
      <c r="E1892" s="11">
        <v>0.73783564814814817</v>
      </c>
      <c r="F1892" s="31">
        <v>5121750887</v>
      </c>
      <c r="G1892" s="6"/>
      <c r="H1892" s="6">
        <v>101</v>
      </c>
      <c r="I1892" s="6"/>
      <c r="J1892" s="6" t="s">
        <v>2703</v>
      </c>
      <c r="K1892" s="6">
        <v>1</v>
      </c>
      <c r="L1892" s="6"/>
      <c r="M1892" s="6" t="s">
        <v>925</v>
      </c>
      <c r="N1892" s="6"/>
      <c r="O1892" s="6">
        <v>3</v>
      </c>
      <c r="P1892" s="31">
        <v>5015018019</v>
      </c>
      <c r="Q1892" s="6"/>
      <c r="R1892" s="6">
        <v>0</v>
      </c>
      <c r="S1892" s="6"/>
      <c r="T1892" s="6" t="s">
        <v>4078</v>
      </c>
      <c r="U1892" s="6" t="s">
        <v>4078</v>
      </c>
      <c r="V1892" s="8">
        <v>17666667</v>
      </c>
    </row>
    <row r="1893" spans="1:22" ht="14.4" x14ac:dyDescent="0.25">
      <c r="A1893" s="6" t="s">
        <v>923</v>
      </c>
      <c r="B1893" s="6" t="s">
        <v>4078</v>
      </c>
      <c r="C1893" s="10">
        <v>480088914</v>
      </c>
      <c r="D1893" s="6"/>
      <c r="E1893" s="11">
        <v>0.73783564814814817</v>
      </c>
      <c r="F1893" s="31">
        <v>5121750887</v>
      </c>
      <c r="G1893" s="6"/>
      <c r="H1893" s="6">
        <v>101</v>
      </c>
      <c r="I1893" s="6"/>
      <c r="J1893" s="6" t="s">
        <v>2694</v>
      </c>
      <c r="K1893" s="6">
        <v>1</v>
      </c>
      <c r="L1893" s="6"/>
      <c r="M1893" s="6" t="s">
        <v>925</v>
      </c>
      <c r="N1893" s="6"/>
      <c r="O1893" s="6">
        <v>1</v>
      </c>
      <c r="P1893" s="31">
        <v>5015018019</v>
      </c>
      <c r="Q1893" s="6"/>
      <c r="R1893" s="6">
        <v>0</v>
      </c>
      <c r="S1893" s="6"/>
      <c r="T1893" s="6" t="s">
        <v>4078</v>
      </c>
      <c r="U1893" s="6" t="s">
        <v>4078</v>
      </c>
      <c r="V1893" s="8">
        <v>17666667</v>
      </c>
    </row>
    <row r="1894" spans="1:22" ht="14.4" x14ac:dyDescent="0.25">
      <c r="A1894" s="6" t="s">
        <v>923</v>
      </c>
      <c r="B1894" s="6" t="s">
        <v>4078</v>
      </c>
      <c r="C1894" s="10">
        <v>480088914</v>
      </c>
      <c r="D1894" s="6"/>
      <c r="E1894" s="11">
        <v>0.73783564814814817</v>
      </c>
      <c r="F1894" s="31">
        <v>5121750887</v>
      </c>
      <c r="G1894" s="6"/>
      <c r="H1894" s="6">
        <v>101</v>
      </c>
      <c r="I1894" s="6"/>
      <c r="J1894" s="6" t="s">
        <v>2698</v>
      </c>
      <c r="K1894" s="6">
        <v>1</v>
      </c>
      <c r="L1894" s="6"/>
      <c r="M1894" s="6" t="s">
        <v>925</v>
      </c>
      <c r="N1894" s="6"/>
      <c r="O1894" s="6">
        <v>2</v>
      </c>
      <c r="P1894" s="31">
        <v>5015018019</v>
      </c>
      <c r="Q1894" s="6"/>
      <c r="R1894" s="6">
        <v>0</v>
      </c>
      <c r="S1894" s="6"/>
      <c r="T1894" s="6" t="s">
        <v>4078</v>
      </c>
      <c r="U1894" s="6" t="s">
        <v>4078</v>
      </c>
      <c r="V1894" s="8">
        <v>17666667</v>
      </c>
    </row>
    <row r="1895" spans="1:22" ht="14.4" x14ac:dyDescent="0.25">
      <c r="A1895" s="6" t="s">
        <v>923</v>
      </c>
      <c r="B1895" s="6" t="s">
        <v>4078</v>
      </c>
      <c r="C1895" s="10">
        <v>480088914</v>
      </c>
      <c r="D1895" s="6"/>
      <c r="E1895" s="11">
        <v>0.73783564814814817</v>
      </c>
      <c r="F1895" s="31">
        <v>5121750887</v>
      </c>
      <c r="G1895" s="6"/>
      <c r="H1895" s="6">
        <v>101</v>
      </c>
      <c r="I1895" s="6"/>
      <c r="J1895" s="6" t="s">
        <v>2707</v>
      </c>
      <c r="K1895" s="6">
        <v>1</v>
      </c>
      <c r="L1895" s="6"/>
      <c r="M1895" s="6" t="s">
        <v>925</v>
      </c>
      <c r="N1895" s="6"/>
      <c r="O1895" s="6">
        <v>4</v>
      </c>
      <c r="P1895" s="31">
        <v>5015018019</v>
      </c>
      <c r="Q1895" s="6"/>
      <c r="R1895" s="6">
        <v>0</v>
      </c>
      <c r="S1895" s="6"/>
      <c r="T1895" s="6" t="s">
        <v>4078</v>
      </c>
      <c r="U1895" s="6" t="s">
        <v>4078</v>
      </c>
      <c r="V1895" s="8">
        <v>17666667</v>
      </c>
    </row>
    <row r="1896" spans="1:22" ht="14.4" x14ac:dyDescent="0.25">
      <c r="A1896" s="6" t="s">
        <v>923</v>
      </c>
      <c r="B1896" s="6" t="s">
        <v>4078</v>
      </c>
      <c r="C1896" s="10">
        <v>480089948</v>
      </c>
      <c r="D1896" s="6"/>
      <c r="E1896" s="11">
        <v>0.94594907407407414</v>
      </c>
      <c r="F1896" s="31">
        <v>5121751027</v>
      </c>
      <c r="G1896" s="6"/>
      <c r="H1896" s="6">
        <v>101</v>
      </c>
      <c r="I1896" s="6" t="s">
        <v>2977</v>
      </c>
      <c r="J1896" s="6" t="s">
        <v>2978</v>
      </c>
      <c r="K1896" s="6">
        <v>332</v>
      </c>
      <c r="L1896" s="6" t="s">
        <v>938</v>
      </c>
      <c r="M1896" s="6" t="s">
        <v>939</v>
      </c>
      <c r="N1896" s="6">
        <v>332</v>
      </c>
      <c r="O1896" s="6">
        <v>1</v>
      </c>
      <c r="P1896" s="31">
        <v>5015095036</v>
      </c>
      <c r="Q1896" s="6"/>
      <c r="R1896" s="6">
        <v>0</v>
      </c>
      <c r="S1896" s="6"/>
      <c r="T1896" s="6" t="s">
        <v>4078</v>
      </c>
      <c r="U1896" s="6" t="s">
        <v>4078</v>
      </c>
      <c r="V1896" s="8">
        <v>39508000</v>
      </c>
    </row>
    <row r="1897" spans="1:22" ht="14.4" x14ac:dyDescent="0.25">
      <c r="A1897" s="6" t="s">
        <v>923</v>
      </c>
      <c r="B1897" s="6" t="s">
        <v>4078</v>
      </c>
      <c r="C1897" s="10">
        <v>480089948</v>
      </c>
      <c r="D1897" s="6"/>
      <c r="E1897" s="11">
        <v>0.94594907407407414</v>
      </c>
      <c r="F1897" s="31">
        <v>5121751027</v>
      </c>
      <c r="G1897" s="6"/>
      <c r="H1897" s="6">
        <v>101</v>
      </c>
      <c r="I1897" s="6" t="s">
        <v>2979</v>
      </c>
      <c r="J1897" s="6" t="s">
        <v>2980</v>
      </c>
      <c r="K1897" s="6">
        <v>483</v>
      </c>
      <c r="L1897" s="6" t="s">
        <v>938</v>
      </c>
      <c r="M1897" s="6" t="s">
        <v>939</v>
      </c>
      <c r="N1897" s="6">
        <v>483</v>
      </c>
      <c r="O1897" s="6">
        <v>2</v>
      </c>
      <c r="P1897" s="31">
        <v>5015095036</v>
      </c>
      <c r="Q1897" s="6"/>
      <c r="R1897" s="6">
        <v>0</v>
      </c>
      <c r="S1897" s="6"/>
      <c r="T1897" s="6" t="s">
        <v>4078</v>
      </c>
      <c r="U1897" s="6" t="s">
        <v>4078</v>
      </c>
      <c r="V1897" s="8">
        <v>57477000</v>
      </c>
    </row>
    <row r="1898" spans="1:22" ht="14.4" x14ac:dyDescent="0.25">
      <c r="A1898" s="6" t="s">
        <v>923</v>
      </c>
      <c r="B1898" s="6" t="s">
        <v>4078</v>
      </c>
      <c r="C1898" s="10">
        <v>480089948</v>
      </c>
      <c r="D1898" s="6"/>
      <c r="E1898" s="11">
        <v>0.94594907407407414</v>
      </c>
      <c r="F1898" s="31">
        <v>5121751027</v>
      </c>
      <c r="G1898" s="6"/>
      <c r="H1898" s="6">
        <v>101</v>
      </c>
      <c r="I1898" s="6" t="s">
        <v>2981</v>
      </c>
      <c r="J1898" s="6" t="s">
        <v>2982</v>
      </c>
      <c r="K1898" s="6">
        <v>196</v>
      </c>
      <c r="L1898" s="6" t="s">
        <v>938</v>
      </c>
      <c r="M1898" s="6" t="s">
        <v>939</v>
      </c>
      <c r="N1898" s="6">
        <v>196</v>
      </c>
      <c r="O1898" s="6">
        <v>3</v>
      </c>
      <c r="P1898" s="31">
        <v>5015095036</v>
      </c>
      <c r="Q1898" s="6"/>
      <c r="R1898" s="6">
        <v>0</v>
      </c>
      <c r="S1898" s="6"/>
      <c r="T1898" s="6" t="s">
        <v>4078</v>
      </c>
      <c r="U1898" s="6" t="s">
        <v>4078</v>
      </c>
      <c r="V1898" s="8">
        <v>23324000</v>
      </c>
    </row>
    <row r="1899" spans="1:22" ht="14.4" x14ac:dyDescent="0.25">
      <c r="A1899" s="6" t="s">
        <v>923</v>
      </c>
      <c r="B1899" s="6" t="s">
        <v>4078</v>
      </c>
      <c r="C1899" s="10">
        <v>480089948</v>
      </c>
      <c r="D1899" s="6"/>
      <c r="E1899" s="11">
        <v>0.94594907407407414</v>
      </c>
      <c r="F1899" s="31">
        <v>5121751027</v>
      </c>
      <c r="G1899" s="6"/>
      <c r="H1899" s="6">
        <v>101</v>
      </c>
      <c r="I1899" s="6" t="s">
        <v>2983</v>
      </c>
      <c r="J1899" s="6" t="s">
        <v>2984</v>
      </c>
      <c r="K1899" s="6">
        <v>41</v>
      </c>
      <c r="L1899" s="6" t="s">
        <v>938</v>
      </c>
      <c r="M1899" s="6" t="s">
        <v>939</v>
      </c>
      <c r="N1899" s="6">
        <v>41</v>
      </c>
      <c r="O1899" s="6">
        <v>4</v>
      </c>
      <c r="P1899" s="31">
        <v>5015095036</v>
      </c>
      <c r="Q1899" s="6"/>
      <c r="R1899" s="6">
        <v>0</v>
      </c>
      <c r="S1899" s="6"/>
      <c r="T1899" s="6" t="s">
        <v>4078</v>
      </c>
      <c r="U1899" s="6" t="s">
        <v>4078</v>
      </c>
      <c r="V1899" s="8">
        <v>4879000</v>
      </c>
    </row>
    <row r="1900" spans="1:22" ht="14.4" x14ac:dyDescent="0.25">
      <c r="A1900" s="6" t="s">
        <v>923</v>
      </c>
      <c r="B1900" s="6" t="s">
        <v>4078</v>
      </c>
      <c r="C1900" s="10">
        <v>480089948</v>
      </c>
      <c r="D1900" s="6"/>
      <c r="E1900" s="11">
        <v>0.94594907407407414</v>
      </c>
      <c r="F1900" s="31">
        <v>5121751027</v>
      </c>
      <c r="G1900" s="6"/>
      <c r="H1900" s="6">
        <v>101</v>
      </c>
      <c r="I1900" s="6" t="s">
        <v>2985</v>
      </c>
      <c r="J1900" s="6" t="s">
        <v>2986</v>
      </c>
      <c r="K1900" s="6">
        <v>6</v>
      </c>
      <c r="L1900" s="6" t="s">
        <v>938</v>
      </c>
      <c r="M1900" s="6" t="s">
        <v>939</v>
      </c>
      <c r="N1900" s="6">
        <v>6</v>
      </c>
      <c r="O1900" s="6">
        <v>5</v>
      </c>
      <c r="P1900" s="31">
        <v>5015095036</v>
      </c>
      <c r="Q1900" s="6"/>
      <c r="R1900" s="6">
        <v>0</v>
      </c>
      <c r="S1900" s="6"/>
      <c r="T1900" s="6" t="s">
        <v>4078</v>
      </c>
      <c r="U1900" s="6" t="s">
        <v>4078</v>
      </c>
      <c r="V1900" s="8">
        <v>714000</v>
      </c>
    </row>
    <row r="1901" spans="1:22" ht="14.4" x14ac:dyDescent="0.25">
      <c r="A1901" s="6" t="s">
        <v>923</v>
      </c>
      <c r="B1901" s="6" t="s">
        <v>4078</v>
      </c>
      <c r="C1901" s="10">
        <v>480089948</v>
      </c>
      <c r="D1901" s="6"/>
      <c r="E1901" s="11">
        <v>0.94594907407407414</v>
      </c>
      <c r="F1901" s="31">
        <v>5121751027</v>
      </c>
      <c r="G1901" s="6"/>
      <c r="H1901" s="6">
        <v>101</v>
      </c>
      <c r="I1901" s="6" t="s">
        <v>2987</v>
      </c>
      <c r="J1901" s="6" t="s">
        <v>2988</v>
      </c>
      <c r="K1901" s="6">
        <v>39</v>
      </c>
      <c r="L1901" s="6" t="s">
        <v>938</v>
      </c>
      <c r="M1901" s="6" t="s">
        <v>939</v>
      </c>
      <c r="N1901" s="6">
        <v>39</v>
      </c>
      <c r="O1901" s="6">
        <v>6</v>
      </c>
      <c r="P1901" s="31">
        <v>5015095036</v>
      </c>
      <c r="Q1901" s="6"/>
      <c r="R1901" s="6">
        <v>0</v>
      </c>
      <c r="S1901" s="6"/>
      <c r="T1901" s="6" t="s">
        <v>4078</v>
      </c>
      <c r="U1901" s="6" t="s">
        <v>4078</v>
      </c>
      <c r="V1901" s="8">
        <v>4641000</v>
      </c>
    </row>
    <row r="1902" spans="1:22" ht="14.4" x14ac:dyDescent="0.25">
      <c r="A1902" s="6" t="s">
        <v>923</v>
      </c>
      <c r="B1902" s="6" t="s">
        <v>4078</v>
      </c>
      <c r="C1902" s="10">
        <v>480089948</v>
      </c>
      <c r="D1902" s="6"/>
      <c r="E1902" s="11">
        <v>0.94594907407407414</v>
      </c>
      <c r="F1902" s="31">
        <v>5121751027</v>
      </c>
      <c r="G1902" s="6"/>
      <c r="H1902" s="6">
        <v>101</v>
      </c>
      <c r="I1902" s="6" t="s">
        <v>2989</v>
      </c>
      <c r="J1902" s="6" t="s">
        <v>2990</v>
      </c>
      <c r="K1902" s="6">
        <v>352</v>
      </c>
      <c r="L1902" s="6" t="s">
        <v>938</v>
      </c>
      <c r="M1902" s="6" t="s">
        <v>939</v>
      </c>
      <c r="N1902" s="6">
        <v>352</v>
      </c>
      <c r="O1902" s="6">
        <v>7</v>
      </c>
      <c r="P1902" s="31">
        <v>5015095036</v>
      </c>
      <c r="Q1902" s="6"/>
      <c r="R1902" s="6">
        <v>0</v>
      </c>
      <c r="S1902" s="6"/>
      <c r="T1902" s="6" t="s">
        <v>4078</v>
      </c>
      <c r="U1902" s="6" t="s">
        <v>4078</v>
      </c>
      <c r="V1902" s="8">
        <v>41888000</v>
      </c>
    </row>
    <row r="1903" spans="1:22" ht="14.4" x14ac:dyDescent="0.25">
      <c r="A1903" s="6" t="s">
        <v>923</v>
      </c>
      <c r="B1903" s="6" t="s">
        <v>4078</v>
      </c>
      <c r="C1903" s="10">
        <v>480089948</v>
      </c>
      <c r="D1903" s="6"/>
      <c r="E1903" s="11">
        <v>0.94594907407407414</v>
      </c>
      <c r="F1903" s="31">
        <v>5121751027</v>
      </c>
      <c r="G1903" s="6"/>
      <c r="H1903" s="6">
        <v>101</v>
      </c>
      <c r="I1903" s="6" t="s">
        <v>2991</v>
      </c>
      <c r="J1903" s="6" t="s">
        <v>4079</v>
      </c>
      <c r="K1903" s="6">
        <v>421</v>
      </c>
      <c r="L1903" s="6" t="s">
        <v>938</v>
      </c>
      <c r="M1903" s="6" t="s">
        <v>939</v>
      </c>
      <c r="N1903" s="6">
        <v>421</v>
      </c>
      <c r="O1903" s="6">
        <v>8</v>
      </c>
      <c r="P1903" s="31">
        <v>5015095036</v>
      </c>
      <c r="Q1903" s="6"/>
      <c r="R1903" s="6">
        <v>0</v>
      </c>
      <c r="S1903" s="6"/>
      <c r="T1903" s="6" t="s">
        <v>4078</v>
      </c>
      <c r="U1903" s="6" t="s">
        <v>4078</v>
      </c>
      <c r="V1903" s="8">
        <v>50099000</v>
      </c>
    </row>
    <row r="1904" spans="1:22" ht="14.4" x14ac:dyDescent="0.25">
      <c r="A1904" s="6" t="s">
        <v>923</v>
      </c>
      <c r="B1904" s="6" t="s">
        <v>4078</v>
      </c>
      <c r="C1904" s="10">
        <v>480089948</v>
      </c>
      <c r="D1904" s="6"/>
      <c r="E1904" s="11">
        <v>0.94594907407407414</v>
      </c>
      <c r="F1904" s="31">
        <v>5121751027</v>
      </c>
      <c r="G1904" s="6"/>
      <c r="H1904" s="6">
        <v>101</v>
      </c>
      <c r="I1904" s="6" t="s">
        <v>2993</v>
      </c>
      <c r="J1904" s="6" t="s">
        <v>2994</v>
      </c>
      <c r="K1904" s="6">
        <v>195</v>
      </c>
      <c r="L1904" s="6" t="s">
        <v>938</v>
      </c>
      <c r="M1904" s="6" t="s">
        <v>939</v>
      </c>
      <c r="N1904" s="6">
        <v>195</v>
      </c>
      <c r="O1904" s="6">
        <v>9</v>
      </c>
      <c r="P1904" s="31">
        <v>5015095036</v>
      </c>
      <c r="Q1904" s="6"/>
      <c r="R1904" s="6">
        <v>0</v>
      </c>
      <c r="S1904" s="6"/>
      <c r="T1904" s="6" t="s">
        <v>4078</v>
      </c>
      <c r="U1904" s="6" t="s">
        <v>4078</v>
      </c>
      <c r="V1904" s="8">
        <v>23205000</v>
      </c>
    </row>
    <row r="1905" spans="1:23" ht="14.4" x14ac:dyDescent="0.25">
      <c r="A1905" s="6" t="s">
        <v>923</v>
      </c>
      <c r="B1905" s="6" t="s">
        <v>4078</v>
      </c>
      <c r="C1905" s="10">
        <v>480089948</v>
      </c>
      <c r="D1905" s="6"/>
      <c r="E1905" s="11">
        <v>0.94594907407407414</v>
      </c>
      <c r="F1905" s="31">
        <v>5121751027</v>
      </c>
      <c r="G1905" s="6"/>
      <c r="H1905" s="6">
        <v>101</v>
      </c>
      <c r="I1905" s="6" t="s">
        <v>2995</v>
      </c>
      <c r="J1905" s="6" t="s">
        <v>2996</v>
      </c>
      <c r="K1905" s="6">
        <v>62</v>
      </c>
      <c r="L1905" s="6" t="s">
        <v>938</v>
      </c>
      <c r="M1905" s="6" t="s">
        <v>939</v>
      </c>
      <c r="N1905" s="6">
        <v>62</v>
      </c>
      <c r="O1905" s="6">
        <v>10</v>
      </c>
      <c r="P1905" s="31">
        <v>5015095036</v>
      </c>
      <c r="Q1905" s="6"/>
      <c r="R1905" s="6">
        <v>0</v>
      </c>
      <c r="S1905" s="6"/>
      <c r="T1905" s="6" t="s">
        <v>4078</v>
      </c>
      <c r="U1905" s="6" t="s">
        <v>4078</v>
      </c>
      <c r="V1905" s="8">
        <v>7378000</v>
      </c>
    </row>
    <row r="1906" spans="1:23" ht="14.4" x14ac:dyDescent="0.25">
      <c r="A1906" s="6" t="s">
        <v>923</v>
      </c>
      <c r="B1906" s="6" t="s">
        <v>4078</v>
      </c>
      <c r="C1906" s="10">
        <v>480089948</v>
      </c>
      <c r="D1906" s="6"/>
      <c r="E1906" s="11">
        <v>0.94594907407407414</v>
      </c>
      <c r="F1906" s="31">
        <v>5121751027</v>
      </c>
      <c r="G1906" s="6"/>
      <c r="H1906" s="6">
        <v>101</v>
      </c>
      <c r="I1906" s="6" t="s">
        <v>2997</v>
      </c>
      <c r="J1906" s="6" t="s">
        <v>2998</v>
      </c>
      <c r="K1906" s="6">
        <v>11</v>
      </c>
      <c r="L1906" s="6" t="s">
        <v>938</v>
      </c>
      <c r="M1906" s="6" t="s">
        <v>939</v>
      </c>
      <c r="N1906" s="6">
        <v>11</v>
      </c>
      <c r="O1906" s="6">
        <v>11</v>
      </c>
      <c r="P1906" s="31">
        <v>5015095036</v>
      </c>
      <c r="Q1906" s="6"/>
      <c r="R1906" s="6">
        <v>0</v>
      </c>
      <c r="S1906" s="6"/>
      <c r="T1906" s="6" t="s">
        <v>4078</v>
      </c>
      <c r="U1906" s="6" t="s">
        <v>4078</v>
      </c>
      <c r="V1906" s="8">
        <v>1309000</v>
      </c>
    </row>
    <row r="1907" spans="1:23" ht="14.4" x14ac:dyDescent="0.25">
      <c r="A1907" s="6" t="s">
        <v>923</v>
      </c>
      <c r="B1907" s="6" t="s">
        <v>4080</v>
      </c>
      <c r="C1907" s="10">
        <v>480089808</v>
      </c>
      <c r="D1907" s="6" t="s">
        <v>4043</v>
      </c>
      <c r="E1907" s="11">
        <v>0.6211458333333334</v>
      </c>
      <c r="F1907" s="31">
        <v>5121751278</v>
      </c>
      <c r="G1907" s="6" t="s">
        <v>4043</v>
      </c>
      <c r="H1907" s="6">
        <v>101</v>
      </c>
      <c r="I1907" s="6"/>
      <c r="J1907" s="6" t="s">
        <v>2919</v>
      </c>
      <c r="K1907" s="6">
        <v>1</v>
      </c>
      <c r="L1907" s="6"/>
      <c r="M1907" s="6" t="s">
        <v>925</v>
      </c>
      <c r="N1907" s="6"/>
      <c r="O1907" s="6">
        <v>1</v>
      </c>
      <c r="P1907" s="31">
        <v>5015020003</v>
      </c>
      <c r="Q1907" s="6"/>
      <c r="R1907" s="6">
        <v>0</v>
      </c>
      <c r="S1907" s="6"/>
      <c r="T1907" s="6" t="s">
        <v>4080</v>
      </c>
      <c r="U1907" s="6" t="s">
        <v>4080</v>
      </c>
      <c r="V1907" s="8">
        <v>4600000</v>
      </c>
    </row>
    <row r="1908" spans="1:23" ht="14.4" x14ac:dyDescent="0.25">
      <c r="A1908" s="6" t="s">
        <v>923</v>
      </c>
      <c r="B1908" s="6" t="s">
        <v>4080</v>
      </c>
      <c r="C1908" s="10">
        <v>480090451</v>
      </c>
      <c r="D1908" s="6"/>
      <c r="E1908" s="11">
        <v>0.50679398148148147</v>
      </c>
      <c r="F1908" s="31">
        <v>5121751247</v>
      </c>
      <c r="G1908" s="6"/>
      <c r="H1908" s="6">
        <v>101</v>
      </c>
      <c r="I1908" s="6" t="s">
        <v>3068</v>
      </c>
      <c r="J1908" s="6" t="s">
        <v>17834</v>
      </c>
      <c r="K1908" s="6">
        <v>90</v>
      </c>
      <c r="L1908" s="6" t="s">
        <v>938</v>
      </c>
      <c r="M1908" s="6" t="s">
        <v>939</v>
      </c>
      <c r="N1908" s="6">
        <v>90</v>
      </c>
      <c r="O1908" s="6">
        <v>1</v>
      </c>
      <c r="P1908" s="31">
        <v>5015095036</v>
      </c>
      <c r="Q1908" s="6"/>
      <c r="R1908" s="6">
        <v>0</v>
      </c>
      <c r="S1908" s="6"/>
      <c r="T1908" s="6" t="s">
        <v>4080</v>
      </c>
      <c r="U1908" s="6" t="s">
        <v>4080</v>
      </c>
      <c r="V1908" s="8">
        <v>13590000</v>
      </c>
    </row>
    <row r="1909" spans="1:23" ht="14.4" x14ac:dyDescent="0.25">
      <c r="A1909" s="6" t="s">
        <v>923</v>
      </c>
      <c r="B1909" s="6" t="s">
        <v>4080</v>
      </c>
      <c r="C1909" s="10">
        <v>480090451</v>
      </c>
      <c r="D1909" s="6"/>
      <c r="E1909" s="11">
        <v>0.50679398148148147</v>
      </c>
      <c r="F1909" s="31">
        <v>5121751247</v>
      </c>
      <c r="G1909" s="6"/>
      <c r="H1909" s="6">
        <v>101</v>
      </c>
      <c r="I1909" s="6" t="s">
        <v>3070</v>
      </c>
      <c r="J1909" s="6" t="s">
        <v>17835</v>
      </c>
      <c r="K1909" s="6">
        <v>100</v>
      </c>
      <c r="L1909" s="6" t="s">
        <v>938</v>
      </c>
      <c r="M1909" s="6" t="s">
        <v>939</v>
      </c>
      <c r="N1909" s="6">
        <v>100</v>
      </c>
      <c r="O1909" s="6">
        <v>2</v>
      </c>
      <c r="P1909" s="31">
        <v>5015095036</v>
      </c>
      <c r="Q1909" s="6"/>
      <c r="R1909" s="6">
        <v>0</v>
      </c>
      <c r="S1909" s="6"/>
      <c r="T1909" s="6" t="s">
        <v>4080</v>
      </c>
      <c r="U1909" s="6" t="s">
        <v>4080</v>
      </c>
      <c r="V1909" s="8">
        <v>15100000</v>
      </c>
    </row>
    <row r="1910" spans="1:23" ht="14.4" x14ac:dyDescent="0.25">
      <c r="A1910" s="6" t="s">
        <v>923</v>
      </c>
      <c r="B1910" s="6" t="s">
        <v>4080</v>
      </c>
      <c r="C1910" s="10">
        <v>480090451</v>
      </c>
      <c r="D1910" s="6"/>
      <c r="E1910" s="11">
        <v>0.50679398148148147</v>
      </c>
      <c r="F1910" s="31">
        <v>5121751247</v>
      </c>
      <c r="G1910" s="6"/>
      <c r="H1910" s="6">
        <v>101</v>
      </c>
      <c r="I1910" s="6" t="s">
        <v>3072</v>
      </c>
      <c r="J1910" s="6" t="s">
        <v>3073</v>
      </c>
      <c r="K1910" s="6">
        <v>120</v>
      </c>
      <c r="L1910" s="6" t="s">
        <v>938</v>
      </c>
      <c r="M1910" s="6" t="s">
        <v>939</v>
      </c>
      <c r="N1910" s="6">
        <v>120</v>
      </c>
      <c r="O1910" s="6">
        <v>3</v>
      </c>
      <c r="P1910" s="31">
        <v>5015095036</v>
      </c>
      <c r="Q1910" s="6"/>
      <c r="R1910" s="6">
        <v>0</v>
      </c>
      <c r="S1910" s="6"/>
      <c r="T1910" s="6" t="s">
        <v>4080</v>
      </c>
      <c r="U1910" s="6" t="s">
        <v>4080</v>
      </c>
      <c r="V1910" s="8">
        <v>18120000</v>
      </c>
    </row>
    <row r="1911" spans="1:23" ht="14.4" x14ac:dyDescent="0.25">
      <c r="A1911" s="6" t="s">
        <v>923</v>
      </c>
      <c r="B1911" s="6" t="s">
        <v>4080</v>
      </c>
      <c r="C1911" s="10">
        <v>480090451</v>
      </c>
      <c r="D1911" s="6"/>
      <c r="E1911" s="11">
        <v>0.50679398148148147</v>
      </c>
      <c r="F1911" s="31">
        <v>5121751247</v>
      </c>
      <c r="G1911" s="6"/>
      <c r="H1911" s="6">
        <v>101</v>
      </c>
      <c r="I1911" s="6" t="s">
        <v>3074</v>
      </c>
      <c r="J1911" s="6" t="s">
        <v>3075</v>
      </c>
      <c r="K1911" s="6">
        <v>120</v>
      </c>
      <c r="L1911" s="6" t="s">
        <v>938</v>
      </c>
      <c r="M1911" s="6" t="s">
        <v>939</v>
      </c>
      <c r="N1911" s="6">
        <v>120</v>
      </c>
      <c r="O1911" s="6">
        <v>4</v>
      </c>
      <c r="P1911" s="31">
        <v>5015095036</v>
      </c>
      <c r="Q1911" s="6"/>
      <c r="R1911" s="6">
        <v>0</v>
      </c>
      <c r="S1911" s="6"/>
      <c r="T1911" s="6" t="s">
        <v>4080</v>
      </c>
      <c r="U1911" s="6" t="s">
        <v>4080</v>
      </c>
      <c r="V1911" s="8">
        <v>10920000</v>
      </c>
    </row>
    <row r="1912" spans="1:23" ht="14.4" x14ac:dyDescent="0.25">
      <c r="A1912" s="6" t="s">
        <v>923</v>
      </c>
      <c r="B1912" s="6" t="s">
        <v>4080</v>
      </c>
      <c r="C1912" s="10">
        <v>480090451</v>
      </c>
      <c r="D1912" s="6"/>
      <c r="E1912" s="11">
        <v>0.50679398148148147</v>
      </c>
      <c r="F1912" s="31">
        <v>5121751247</v>
      </c>
      <c r="G1912" s="6"/>
      <c r="H1912" s="6">
        <v>101</v>
      </c>
      <c r="I1912" s="6" t="s">
        <v>3076</v>
      </c>
      <c r="J1912" s="6" t="s">
        <v>3077</v>
      </c>
      <c r="K1912" s="6">
        <v>13</v>
      </c>
      <c r="L1912" s="6" t="s">
        <v>938</v>
      </c>
      <c r="M1912" s="6" t="s">
        <v>939</v>
      </c>
      <c r="N1912" s="6">
        <v>13</v>
      </c>
      <c r="O1912" s="6">
        <v>5</v>
      </c>
      <c r="P1912" s="31">
        <v>5015095036</v>
      </c>
      <c r="Q1912" s="6"/>
      <c r="R1912" s="6">
        <v>0</v>
      </c>
      <c r="S1912" s="6"/>
      <c r="T1912" s="6" t="s">
        <v>4080</v>
      </c>
      <c r="U1912" s="6" t="s">
        <v>4080</v>
      </c>
      <c r="V1912" s="8">
        <v>2210000</v>
      </c>
    </row>
    <row r="1913" spans="1:23" ht="14.4" x14ac:dyDescent="0.25">
      <c r="A1913" s="6" t="s">
        <v>923</v>
      </c>
      <c r="B1913" s="6" t="s">
        <v>4081</v>
      </c>
      <c r="C1913" s="10">
        <v>480090834</v>
      </c>
      <c r="D1913" s="6"/>
      <c r="E1913" s="11">
        <v>0.59300925925925929</v>
      </c>
      <c r="F1913" s="31">
        <v>5121751790</v>
      </c>
      <c r="G1913" s="6"/>
      <c r="H1913" s="6">
        <v>101</v>
      </c>
      <c r="I1913" s="6"/>
      <c r="J1913" s="6" t="s">
        <v>3209</v>
      </c>
      <c r="K1913" s="6">
        <v>1</v>
      </c>
      <c r="L1913" s="6"/>
      <c r="M1913" s="6" t="s">
        <v>925</v>
      </c>
      <c r="N1913" s="6"/>
      <c r="O1913" s="6">
        <v>1</v>
      </c>
      <c r="P1913" s="31">
        <v>5015019014</v>
      </c>
      <c r="Q1913" s="6"/>
      <c r="R1913" s="6">
        <v>0</v>
      </c>
      <c r="S1913" s="6"/>
      <c r="T1913" s="6" t="s">
        <v>4081</v>
      </c>
      <c r="U1913" s="6" t="s">
        <v>4081</v>
      </c>
      <c r="V1913" s="8">
        <v>84405000</v>
      </c>
      <c r="W1913" s="36" t="s">
        <v>18009</v>
      </c>
    </row>
    <row r="1914" spans="1:23" ht="14.4" x14ac:dyDescent="0.25">
      <c r="A1914" s="6" t="s">
        <v>923</v>
      </c>
      <c r="B1914" s="6" t="s">
        <v>4081</v>
      </c>
      <c r="C1914" s="10">
        <v>480090606</v>
      </c>
      <c r="D1914" s="6"/>
      <c r="E1914" s="11">
        <v>0.59385416666666668</v>
      </c>
      <c r="F1914" s="31">
        <v>5121751792</v>
      </c>
      <c r="G1914" s="6"/>
      <c r="H1914" s="6">
        <v>101</v>
      </c>
      <c r="I1914" s="6"/>
      <c r="J1914" s="6" t="s">
        <v>3101</v>
      </c>
      <c r="K1914" s="6">
        <v>1</v>
      </c>
      <c r="L1914" s="6"/>
      <c r="M1914" s="6" t="s">
        <v>925</v>
      </c>
      <c r="N1914" s="6"/>
      <c r="O1914" s="6">
        <v>1</v>
      </c>
      <c r="P1914" s="31">
        <v>5015019014</v>
      </c>
      <c r="Q1914" s="6"/>
      <c r="R1914" s="6">
        <v>0</v>
      </c>
      <c r="S1914" s="6"/>
      <c r="T1914" s="6" t="s">
        <v>4081</v>
      </c>
      <c r="U1914" s="6" t="s">
        <v>4081</v>
      </c>
      <c r="V1914" s="8">
        <v>21800000</v>
      </c>
      <c r="W1914" s="36" t="s">
        <v>18009</v>
      </c>
    </row>
    <row r="1915" spans="1:23" ht="14.4" x14ac:dyDescent="0.25">
      <c r="A1915" s="6" t="s">
        <v>923</v>
      </c>
      <c r="B1915" s="6" t="s">
        <v>4081</v>
      </c>
      <c r="C1915" s="10">
        <v>480090832</v>
      </c>
      <c r="D1915" s="6"/>
      <c r="E1915" s="11">
        <v>0.59221064814814817</v>
      </c>
      <c r="F1915" s="31">
        <v>5121751779</v>
      </c>
      <c r="G1915" s="6"/>
      <c r="H1915" s="6">
        <v>101</v>
      </c>
      <c r="I1915" s="6"/>
      <c r="J1915" s="6" t="s">
        <v>3207</v>
      </c>
      <c r="K1915" s="6">
        <v>1</v>
      </c>
      <c r="L1915" s="6"/>
      <c r="M1915" s="6" t="s">
        <v>925</v>
      </c>
      <c r="N1915" s="6"/>
      <c r="O1915" s="6">
        <v>1</v>
      </c>
      <c r="P1915" s="31">
        <v>5015019014</v>
      </c>
      <c r="Q1915" s="6"/>
      <c r="R1915" s="6">
        <v>0</v>
      </c>
      <c r="S1915" s="6"/>
      <c r="T1915" s="6" t="s">
        <v>4081</v>
      </c>
      <c r="U1915" s="6" t="s">
        <v>4081</v>
      </c>
      <c r="V1915" s="8">
        <v>86414600</v>
      </c>
    </row>
    <row r="1916" spans="1:23" ht="14.4" x14ac:dyDescent="0.25">
      <c r="A1916" s="6" t="s">
        <v>923</v>
      </c>
      <c r="B1916" s="6" t="s">
        <v>4081</v>
      </c>
      <c r="C1916" s="10">
        <v>480090607</v>
      </c>
      <c r="D1916" s="6"/>
      <c r="E1916" s="11">
        <v>0.5947337962962963</v>
      </c>
      <c r="F1916" s="31">
        <v>5121751793</v>
      </c>
      <c r="G1916" s="6"/>
      <c r="H1916" s="6">
        <v>101</v>
      </c>
      <c r="I1916" s="6"/>
      <c r="J1916" s="6" t="s">
        <v>3102</v>
      </c>
      <c r="K1916" s="6">
        <v>1</v>
      </c>
      <c r="L1916" s="6"/>
      <c r="M1916" s="6" t="s">
        <v>925</v>
      </c>
      <c r="N1916" s="6"/>
      <c r="O1916" s="6">
        <v>1</v>
      </c>
      <c r="P1916" s="31">
        <v>5015019014</v>
      </c>
      <c r="Q1916" s="6"/>
      <c r="R1916" s="6">
        <v>0</v>
      </c>
      <c r="S1916" s="6"/>
      <c r="T1916" s="6" t="s">
        <v>4081</v>
      </c>
      <c r="U1916" s="6" t="s">
        <v>4081</v>
      </c>
      <c r="V1916" s="8">
        <v>15217464</v>
      </c>
      <c r="W1916" s="36" t="s">
        <v>18009</v>
      </c>
    </row>
    <row r="1917" spans="1:23" ht="14.4" x14ac:dyDescent="0.25">
      <c r="A1917" s="6" t="s">
        <v>923</v>
      </c>
      <c r="B1917" s="6" t="s">
        <v>4081</v>
      </c>
      <c r="C1917" s="10">
        <v>480090794</v>
      </c>
      <c r="D1917" s="6"/>
      <c r="E1917" s="11">
        <v>0.5913194444444444</v>
      </c>
      <c r="F1917" s="31">
        <v>5121751778</v>
      </c>
      <c r="G1917" s="6"/>
      <c r="H1917" s="6">
        <v>101</v>
      </c>
      <c r="I1917" s="6"/>
      <c r="J1917" s="6" t="s">
        <v>3203</v>
      </c>
      <c r="K1917" s="6">
        <v>1</v>
      </c>
      <c r="L1917" s="6"/>
      <c r="M1917" s="6" t="s">
        <v>925</v>
      </c>
      <c r="N1917" s="6"/>
      <c r="O1917" s="6">
        <v>1</v>
      </c>
      <c r="P1917" s="31">
        <v>5015019014</v>
      </c>
      <c r="Q1917" s="6"/>
      <c r="R1917" s="6">
        <v>0</v>
      </c>
      <c r="S1917" s="6"/>
      <c r="T1917" s="6" t="s">
        <v>4081</v>
      </c>
      <c r="U1917" s="6" t="s">
        <v>4081</v>
      </c>
      <c r="V1917" s="8">
        <v>235033043</v>
      </c>
    </row>
    <row r="1918" spans="1:23" ht="14.4" x14ac:dyDescent="0.25">
      <c r="A1918" s="6" t="s">
        <v>923</v>
      </c>
      <c r="B1918" s="6" t="s">
        <v>4082</v>
      </c>
      <c r="C1918" s="10">
        <v>480085971</v>
      </c>
      <c r="D1918" s="6"/>
      <c r="E1918" s="11">
        <v>0.73231481481481486</v>
      </c>
      <c r="F1918" s="31">
        <v>5121752390</v>
      </c>
      <c r="G1918" s="6"/>
      <c r="H1918" s="6">
        <v>101</v>
      </c>
      <c r="I1918" s="6"/>
      <c r="J1918" s="6" t="s">
        <v>1910</v>
      </c>
      <c r="K1918" s="6">
        <v>1</v>
      </c>
      <c r="L1918" s="6"/>
      <c r="M1918" s="6" t="s">
        <v>925</v>
      </c>
      <c r="N1918" s="6"/>
      <c r="O1918" s="6">
        <v>1</v>
      </c>
      <c r="P1918" s="31">
        <v>5015018019</v>
      </c>
      <c r="Q1918" s="6"/>
      <c r="R1918" s="6">
        <v>0</v>
      </c>
      <c r="S1918" s="6"/>
      <c r="T1918" s="6" t="s">
        <v>4082</v>
      </c>
      <c r="U1918" s="6" t="s">
        <v>4082</v>
      </c>
      <c r="V1918" s="8">
        <v>10000000</v>
      </c>
    </row>
    <row r="1919" spans="1:23" ht="14.4" x14ac:dyDescent="0.25">
      <c r="A1919" s="6" t="s">
        <v>923</v>
      </c>
      <c r="B1919" s="6" t="s">
        <v>4082</v>
      </c>
      <c r="C1919" s="10">
        <v>480090614</v>
      </c>
      <c r="D1919" s="6"/>
      <c r="E1919" s="11">
        <v>0.73614583333333339</v>
      </c>
      <c r="F1919" s="31">
        <v>5121752394</v>
      </c>
      <c r="G1919" s="6" t="s">
        <v>4083</v>
      </c>
      <c r="H1919" s="6">
        <v>101</v>
      </c>
      <c r="I1919" s="6"/>
      <c r="J1919" s="6" t="s">
        <v>3120</v>
      </c>
      <c r="K1919" s="6">
        <v>1</v>
      </c>
      <c r="L1919" s="6"/>
      <c r="M1919" s="6" t="s">
        <v>925</v>
      </c>
      <c r="N1919" s="6"/>
      <c r="O1919" s="6">
        <v>1</v>
      </c>
      <c r="P1919" s="31">
        <v>5015020003</v>
      </c>
      <c r="Q1919" s="6"/>
      <c r="R1919" s="6">
        <v>0</v>
      </c>
      <c r="S1919" s="6"/>
      <c r="T1919" s="6" t="s">
        <v>4082</v>
      </c>
      <c r="U1919" s="6" t="s">
        <v>4082</v>
      </c>
      <c r="V1919" s="8">
        <v>4434059879</v>
      </c>
    </row>
    <row r="1920" spans="1:23" ht="14.4" x14ac:dyDescent="0.25">
      <c r="A1920" s="6" t="s">
        <v>923</v>
      </c>
      <c r="B1920" s="6" t="s">
        <v>4082</v>
      </c>
      <c r="C1920" s="10">
        <v>480090328</v>
      </c>
      <c r="D1920" s="12">
        <v>480000000</v>
      </c>
      <c r="E1920" s="11">
        <v>0.74989583333333332</v>
      </c>
      <c r="F1920" s="31">
        <v>5121752415</v>
      </c>
      <c r="G1920" s="12">
        <v>480000000</v>
      </c>
      <c r="H1920" s="6">
        <v>101</v>
      </c>
      <c r="I1920" s="6"/>
      <c r="J1920" s="6" t="s">
        <v>3048</v>
      </c>
      <c r="K1920" s="6">
        <v>1</v>
      </c>
      <c r="L1920" s="6"/>
      <c r="M1920" s="6" t="s">
        <v>925</v>
      </c>
      <c r="N1920" s="6"/>
      <c r="O1920" s="6">
        <v>1</v>
      </c>
      <c r="P1920" s="31">
        <v>5015020003</v>
      </c>
      <c r="Q1920" s="6"/>
      <c r="R1920" s="6">
        <v>0</v>
      </c>
      <c r="S1920" s="6"/>
      <c r="T1920" s="6" t="s">
        <v>4082</v>
      </c>
      <c r="U1920" s="6" t="s">
        <v>4082</v>
      </c>
      <c r="V1920" s="8">
        <v>160140000</v>
      </c>
    </row>
    <row r="1921" spans="1:22" ht="14.4" x14ac:dyDescent="0.25">
      <c r="A1921" s="6" t="s">
        <v>923</v>
      </c>
      <c r="B1921" s="6" t="s">
        <v>4082</v>
      </c>
      <c r="C1921" s="10">
        <v>480090560</v>
      </c>
      <c r="D1921" s="6"/>
      <c r="E1921" s="11">
        <v>0.5999768518518519</v>
      </c>
      <c r="F1921" s="31">
        <v>5121752279</v>
      </c>
      <c r="G1921" s="6"/>
      <c r="H1921" s="6">
        <v>101</v>
      </c>
      <c r="I1921" s="6" t="s">
        <v>1830</v>
      </c>
      <c r="J1921" s="6" t="s">
        <v>1831</v>
      </c>
      <c r="K1921" s="6">
        <v>400</v>
      </c>
      <c r="L1921" s="6" t="s">
        <v>938</v>
      </c>
      <c r="M1921" s="6" t="s">
        <v>939</v>
      </c>
      <c r="N1921" s="6">
        <v>400</v>
      </c>
      <c r="O1921" s="6">
        <v>1</v>
      </c>
      <c r="P1921" s="31">
        <v>5015095036</v>
      </c>
      <c r="Q1921" s="6"/>
      <c r="R1921" s="6">
        <v>0</v>
      </c>
      <c r="S1921" s="6"/>
      <c r="T1921" s="6" t="s">
        <v>4082</v>
      </c>
      <c r="U1921" s="6" t="s">
        <v>4082</v>
      </c>
      <c r="V1921" s="8">
        <v>94200000</v>
      </c>
    </row>
    <row r="1922" spans="1:22" ht="14.4" x14ac:dyDescent="0.25">
      <c r="A1922" s="6" t="s">
        <v>923</v>
      </c>
      <c r="B1922" s="6" t="s">
        <v>4082</v>
      </c>
      <c r="C1922" s="10">
        <v>480090560</v>
      </c>
      <c r="D1922" s="6"/>
      <c r="E1922" s="11">
        <v>0.5999768518518519</v>
      </c>
      <c r="F1922" s="31">
        <v>5121752279</v>
      </c>
      <c r="G1922" s="6"/>
      <c r="H1922" s="6">
        <v>101</v>
      </c>
      <c r="I1922" s="6" t="s">
        <v>3094</v>
      </c>
      <c r="J1922" s="6" t="s">
        <v>3095</v>
      </c>
      <c r="K1922" s="6">
        <v>200</v>
      </c>
      <c r="L1922" s="6" t="s">
        <v>938</v>
      </c>
      <c r="M1922" s="6" t="s">
        <v>939</v>
      </c>
      <c r="N1922" s="6">
        <v>200</v>
      </c>
      <c r="O1922" s="6">
        <v>2</v>
      </c>
      <c r="P1922" s="31">
        <v>5015095036</v>
      </c>
      <c r="Q1922" s="6"/>
      <c r="R1922" s="6">
        <v>0</v>
      </c>
      <c r="S1922" s="6"/>
      <c r="T1922" s="6" t="s">
        <v>4082</v>
      </c>
      <c r="U1922" s="6" t="s">
        <v>4082</v>
      </c>
      <c r="V1922" s="8">
        <v>2700000</v>
      </c>
    </row>
    <row r="1923" spans="1:22" ht="14.4" x14ac:dyDescent="0.25">
      <c r="A1923" s="6" t="s">
        <v>923</v>
      </c>
      <c r="B1923" s="6" t="s">
        <v>4082</v>
      </c>
      <c r="C1923" s="10">
        <v>480090676</v>
      </c>
      <c r="D1923" s="6"/>
      <c r="E1923" s="11">
        <v>0.73693287037037036</v>
      </c>
      <c r="F1923" s="31">
        <v>5121752396</v>
      </c>
      <c r="G1923" s="6"/>
      <c r="H1923" s="6">
        <v>101</v>
      </c>
      <c r="I1923" s="6" t="s">
        <v>3125</v>
      </c>
      <c r="J1923" s="6" t="s">
        <v>3126</v>
      </c>
      <c r="K1923" s="8">
        <v>2200</v>
      </c>
      <c r="L1923" s="6" t="s">
        <v>938</v>
      </c>
      <c r="M1923" s="6" t="s">
        <v>939</v>
      </c>
      <c r="N1923" s="8">
        <v>2200</v>
      </c>
      <c r="O1923" s="6">
        <v>1</v>
      </c>
      <c r="P1923" s="31">
        <v>5015095036</v>
      </c>
      <c r="Q1923" s="6"/>
      <c r="R1923" s="6">
        <v>0</v>
      </c>
      <c r="S1923" s="6"/>
      <c r="T1923" s="6" t="s">
        <v>4082</v>
      </c>
      <c r="U1923" s="6" t="s">
        <v>4082</v>
      </c>
      <c r="V1923" s="8">
        <v>6380000</v>
      </c>
    </row>
    <row r="1924" spans="1:22" ht="14.4" x14ac:dyDescent="0.25">
      <c r="A1924" s="6" t="s">
        <v>923</v>
      </c>
      <c r="B1924" s="6" t="s">
        <v>4082</v>
      </c>
      <c r="C1924" s="10">
        <v>480090710</v>
      </c>
      <c r="D1924" s="6"/>
      <c r="E1924" s="11">
        <v>0.73371527777777779</v>
      </c>
      <c r="F1924" s="31">
        <v>5121752392</v>
      </c>
      <c r="G1924" s="6"/>
      <c r="H1924" s="6">
        <v>101</v>
      </c>
      <c r="I1924" s="6" t="s">
        <v>3131</v>
      </c>
      <c r="J1924" s="6" t="s">
        <v>3132</v>
      </c>
      <c r="K1924" s="8">
        <v>7800</v>
      </c>
      <c r="L1924" s="6" t="s">
        <v>938</v>
      </c>
      <c r="M1924" s="6" t="s">
        <v>939</v>
      </c>
      <c r="N1924" s="8">
        <v>7800</v>
      </c>
      <c r="O1924" s="6">
        <v>1</v>
      </c>
      <c r="P1924" s="31">
        <v>5015095036</v>
      </c>
      <c r="Q1924" s="6"/>
      <c r="R1924" s="6">
        <v>0</v>
      </c>
      <c r="S1924" s="6"/>
      <c r="T1924" s="6" t="s">
        <v>4082</v>
      </c>
      <c r="U1924" s="6" t="s">
        <v>4082</v>
      </c>
      <c r="V1924" s="8">
        <v>22620000</v>
      </c>
    </row>
    <row r="1925" spans="1:22" ht="14.4" x14ac:dyDescent="0.25">
      <c r="A1925" s="6" t="s">
        <v>923</v>
      </c>
      <c r="B1925" s="6" t="s">
        <v>4082</v>
      </c>
      <c r="C1925" s="10">
        <v>480090751</v>
      </c>
      <c r="D1925" s="6"/>
      <c r="E1925" s="11">
        <v>0.73329861111111105</v>
      </c>
      <c r="F1925" s="31">
        <v>5121752391</v>
      </c>
      <c r="G1925" s="6"/>
      <c r="H1925" s="6">
        <v>101</v>
      </c>
      <c r="I1925" s="6" t="s">
        <v>3139</v>
      </c>
      <c r="J1925" s="6" t="s">
        <v>3140</v>
      </c>
      <c r="K1925" s="6">
        <v>450</v>
      </c>
      <c r="L1925" s="6" t="s">
        <v>938</v>
      </c>
      <c r="M1925" s="6" t="s">
        <v>939</v>
      </c>
      <c r="N1925" s="6">
        <v>450</v>
      </c>
      <c r="O1925" s="6">
        <v>1</v>
      </c>
      <c r="P1925" s="31">
        <v>5015095036</v>
      </c>
      <c r="Q1925" s="6"/>
      <c r="R1925" s="6">
        <v>0</v>
      </c>
      <c r="S1925" s="6"/>
      <c r="T1925" s="6" t="s">
        <v>4082</v>
      </c>
      <c r="U1925" s="6" t="s">
        <v>4082</v>
      </c>
      <c r="V1925" s="8">
        <v>8010000</v>
      </c>
    </row>
    <row r="1926" spans="1:22" ht="14.4" x14ac:dyDescent="0.25">
      <c r="A1926" s="6" t="s">
        <v>923</v>
      </c>
      <c r="B1926" s="6" t="s">
        <v>4082</v>
      </c>
      <c r="C1926" s="10">
        <v>480090751</v>
      </c>
      <c r="D1926" s="6"/>
      <c r="E1926" s="11">
        <v>0.73329861111111105</v>
      </c>
      <c r="F1926" s="31">
        <v>5121752391</v>
      </c>
      <c r="G1926" s="6"/>
      <c r="H1926" s="6">
        <v>101</v>
      </c>
      <c r="I1926" s="6" t="s">
        <v>3141</v>
      </c>
      <c r="J1926" s="6" t="s">
        <v>3142</v>
      </c>
      <c r="K1926" s="6">
        <v>18</v>
      </c>
      <c r="L1926" s="6" t="s">
        <v>938</v>
      </c>
      <c r="M1926" s="6" t="s">
        <v>939</v>
      </c>
      <c r="N1926" s="6">
        <v>18</v>
      </c>
      <c r="O1926" s="6">
        <v>2</v>
      </c>
      <c r="P1926" s="31">
        <v>5015095036</v>
      </c>
      <c r="Q1926" s="6"/>
      <c r="R1926" s="6">
        <v>0</v>
      </c>
      <c r="S1926" s="6"/>
      <c r="T1926" s="6" t="s">
        <v>4082</v>
      </c>
      <c r="U1926" s="6" t="s">
        <v>4082</v>
      </c>
      <c r="V1926" s="8">
        <v>567000</v>
      </c>
    </row>
    <row r="1927" spans="1:22" ht="14.4" x14ac:dyDescent="0.25">
      <c r="A1927" s="6" t="s">
        <v>923</v>
      </c>
      <c r="B1927" s="6" t="s">
        <v>4082</v>
      </c>
      <c r="C1927" s="10">
        <v>480090751</v>
      </c>
      <c r="D1927" s="6"/>
      <c r="E1927" s="11">
        <v>0.73329861111111105</v>
      </c>
      <c r="F1927" s="31">
        <v>5121752391</v>
      </c>
      <c r="G1927" s="6"/>
      <c r="H1927" s="6">
        <v>101</v>
      </c>
      <c r="I1927" s="6" t="s">
        <v>3143</v>
      </c>
      <c r="J1927" s="6" t="s">
        <v>3144</v>
      </c>
      <c r="K1927" s="6">
        <v>12</v>
      </c>
      <c r="L1927" s="6" t="s">
        <v>938</v>
      </c>
      <c r="M1927" s="6" t="s">
        <v>939</v>
      </c>
      <c r="N1927" s="6">
        <v>12</v>
      </c>
      <c r="O1927" s="6">
        <v>3</v>
      </c>
      <c r="P1927" s="31">
        <v>5015095036</v>
      </c>
      <c r="Q1927" s="6"/>
      <c r="R1927" s="6">
        <v>0</v>
      </c>
      <c r="S1927" s="6"/>
      <c r="T1927" s="6" t="s">
        <v>4082</v>
      </c>
      <c r="U1927" s="6" t="s">
        <v>4082</v>
      </c>
      <c r="V1927" s="8">
        <v>840000</v>
      </c>
    </row>
    <row r="1928" spans="1:22" ht="14.4" x14ac:dyDescent="0.25">
      <c r="A1928" s="6" t="s">
        <v>923</v>
      </c>
      <c r="B1928" s="6" t="s">
        <v>4082</v>
      </c>
      <c r="C1928" s="10">
        <v>480090751</v>
      </c>
      <c r="D1928" s="6"/>
      <c r="E1928" s="11">
        <v>0.73329861111111105</v>
      </c>
      <c r="F1928" s="31">
        <v>5121752391</v>
      </c>
      <c r="G1928" s="6"/>
      <c r="H1928" s="6">
        <v>101</v>
      </c>
      <c r="I1928" s="6" t="s">
        <v>3145</v>
      </c>
      <c r="J1928" s="6" t="s">
        <v>3146</v>
      </c>
      <c r="K1928" s="6">
        <v>200</v>
      </c>
      <c r="L1928" s="6" t="s">
        <v>938</v>
      </c>
      <c r="M1928" s="6" t="s">
        <v>939</v>
      </c>
      <c r="N1928" s="6">
        <v>200</v>
      </c>
      <c r="O1928" s="6">
        <v>4</v>
      </c>
      <c r="P1928" s="31">
        <v>5015095036</v>
      </c>
      <c r="Q1928" s="6"/>
      <c r="R1928" s="6">
        <v>0</v>
      </c>
      <c r="S1928" s="6"/>
      <c r="T1928" s="6" t="s">
        <v>4082</v>
      </c>
      <c r="U1928" s="6" t="s">
        <v>4082</v>
      </c>
      <c r="V1928" s="8">
        <v>660000</v>
      </c>
    </row>
    <row r="1929" spans="1:22" ht="14.4" x14ac:dyDescent="0.25">
      <c r="A1929" s="6" t="s">
        <v>923</v>
      </c>
      <c r="B1929" s="6" t="s">
        <v>4082</v>
      </c>
      <c r="C1929" s="10">
        <v>480090751</v>
      </c>
      <c r="D1929" s="6"/>
      <c r="E1929" s="11">
        <v>0.73329861111111105</v>
      </c>
      <c r="F1929" s="31">
        <v>5121752391</v>
      </c>
      <c r="G1929" s="6"/>
      <c r="H1929" s="6">
        <v>101</v>
      </c>
      <c r="I1929" s="6" t="s">
        <v>3147</v>
      </c>
      <c r="J1929" s="6" t="s">
        <v>3148</v>
      </c>
      <c r="K1929" s="6">
        <v>150</v>
      </c>
      <c r="L1929" s="6" t="s">
        <v>938</v>
      </c>
      <c r="M1929" s="6" t="s">
        <v>939</v>
      </c>
      <c r="N1929" s="6">
        <v>150</v>
      </c>
      <c r="O1929" s="6">
        <v>5</v>
      </c>
      <c r="P1929" s="31">
        <v>5015095036</v>
      </c>
      <c r="Q1929" s="6"/>
      <c r="R1929" s="6">
        <v>0</v>
      </c>
      <c r="S1929" s="6"/>
      <c r="T1929" s="6" t="s">
        <v>4082</v>
      </c>
      <c r="U1929" s="6" t="s">
        <v>4082</v>
      </c>
      <c r="V1929" s="8">
        <v>495000</v>
      </c>
    </row>
    <row r="1930" spans="1:22" ht="14.4" x14ac:dyDescent="0.25">
      <c r="A1930" s="6" t="s">
        <v>923</v>
      </c>
      <c r="B1930" s="6" t="s">
        <v>4082</v>
      </c>
      <c r="C1930" s="10">
        <v>480090751</v>
      </c>
      <c r="D1930" s="6"/>
      <c r="E1930" s="11">
        <v>0.73329861111111105</v>
      </c>
      <c r="F1930" s="31">
        <v>5121752391</v>
      </c>
      <c r="G1930" s="6"/>
      <c r="H1930" s="6">
        <v>101</v>
      </c>
      <c r="I1930" s="6" t="s">
        <v>3149</v>
      </c>
      <c r="J1930" s="6" t="s">
        <v>3150</v>
      </c>
      <c r="K1930" s="6">
        <v>100</v>
      </c>
      <c r="L1930" s="6" t="s">
        <v>938</v>
      </c>
      <c r="M1930" s="6" t="s">
        <v>939</v>
      </c>
      <c r="N1930" s="6">
        <v>100</v>
      </c>
      <c r="O1930" s="6">
        <v>6</v>
      </c>
      <c r="P1930" s="31">
        <v>5015095036</v>
      </c>
      <c r="Q1930" s="6"/>
      <c r="R1930" s="6">
        <v>0</v>
      </c>
      <c r="S1930" s="6"/>
      <c r="T1930" s="6" t="s">
        <v>4082</v>
      </c>
      <c r="U1930" s="6" t="s">
        <v>4082</v>
      </c>
      <c r="V1930" s="8">
        <v>330000</v>
      </c>
    </row>
    <row r="1931" spans="1:22" ht="14.4" x14ac:dyDescent="0.25">
      <c r="A1931" s="6" t="s">
        <v>923</v>
      </c>
      <c r="B1931" s="6" t="s">
        <v>4082</v>
      </c>
      <c r="C1931" s="10">
        <v>480090751</v>
      </c>
      <c r="D1931" s="6"/>
      <c r="E1931" s="11">
        <v>0.73329861111111105</v>
      </c>
      <c r="F1931" s="31">
        <v>5121752391</v>
      </c>
      <c r="G1931" s="6"/>
      <c r="H1931" s="6">
        <v>101</v>
      </c>
      <c r="I1931" s="6" t="s">
        <v>3151</v>
      </c>
      <c r="J1931" s="6" t="s">
        <v>3152</v>
      </c>
      <c r="K1931" s="6">
        <v>150</v>
      </c>
      <c r="L1931" s="6" t="s">
        <v>938</v>
      </c>
      <c r="M1931" s="6" t="s">
        <v>939</v>
      </c>
      <c r="N1931" s="6">
        <v>150</v>
      </c>
      <c r="O1931" s="6">
        <v>7</v>
      </c>
      <c r="P1931" s="31">
        <v>5015095036</v>
      </c>
      <c r="Q1931" s="6"/>
      <c r="R1931" s="6">
        <v>0</v>
      </c>
      <c r="S1931" s="6"/>
      <c r="T1931" s="6" t="s">
        <v>4082</v>
      </c>
      <c r="U1931" s="6" t="s">
        <v>4082</v>
      </c>
      <c r="V1931" s="8">
        <v>495000</v>
      </c>
    </row>
    <row r="1932" spans="1:22" ht="14.4" x14ac:dyDescent="0.25">
      <c r="A1932" s="6" t="s">
        <v>923</v>
      </c>
      <c r="B1932" s="6" t="s">
        <v>4082</v>
      </c>
      <c r="C1932" s="10">
        <v>480090751</v>
      </c>
      <c r="D1932" s="6"/>
      <c r="E1932" s="11">
        <v>0.73329861111111105</v>
      </c>
      <c r="F1932" s="31">
        <v>5121752391</v>
      </c>
      <c r="G1932" s="6"/>
      <c r="H1932" s="6">
        <v>101</v>
      </c>
      <c r="I1932" s="6" t="s">
        <v>3153</v>
      </c>
      <c r="J1932" s="6" t="s">
        <v>3154</v>
      </c>
      <c r="K1932" s="6">
        <v>150</v>
      </c>
      <c r="L1932" s="6" t="s">
        <v>938</v>
      </c>
      <c r="M1932" s="6" t="s">
        <v>939</v>
      </c>
      <c r="N1932" s="6">
        <v>150</v>
      </c>
      <c r="O1932" s="6">
        <v>8</v>
      </c>
      <c r="P1932" s="31">
        <v>5015095036</v>
      </c>
      <c r="Q1932" s="6"/>
      <c r="R1932" s="6">
        <v>0</v>
      </c>
      <c r="S1932" s="6"/>
      <c r="T1932" s="6" t="s">
        <v>4082</v>
      </c>
      <c r="U1932" s="6" t="s">
        <v>4082</v>
      </c>
      <c r="V1932" s="8">
        <v>495000</v>
      </c>
    </row>
    <row r="1933" spans="1:22" ht="14.4" x14ac:dyDescent="0.25">
      <c r="A1933" s="6" t="s">
        <v>923</v>
      </c>
      <c r="B1933" s="6" t="s">
        <v>4082</v>
      </c>
      <c r="C1933" s="10">
        <v>480090751</v>
      </c>
      <c r="D1933" s="6"/>
      <c r="E1933" s="11">
        <v>0.73329861111111105</v>
      </c>
      <c r="F1933" s="31">
        <v>5121752391</v>
      </c>
      <c r="G1933" s="6"/>
      <c r="H1933" s="6">
        <v>101</v>
      </c>
      <c r="I1933" s="6" t="s">
        <v>3155</v>
      </c>
      <c r="J1933" s="6" t="s">
        <v>3156</v>
      </c>
      <c r="K1933" s="6">
        <v>100</v>
      </c>
      <c r="L1933" s="6" t="s">
        <v>938</v>
      </c>
      <c r="M1933" s="6" t="s">
        <v>939</v>
      </c>
      <c r="N1933" s="6">
        <v>100</v>
      </c>
      <c r="O1933" s="6">
        <v>9</v>
      </c>
      <c r="P1933" s="31">
        <v>5015095036</v>
      </c>
      <c r="Q1933" s="6"/>
      <c r="R1933" s="6">
        <v>0</v>
      </c>
      <c r="S1933" s="6"/>
      <c r="T1933" s="6" t="s">
        <v>4082</v>
      </c>
      <c r="U1933" s="6" t="s">
        <v>4082</v>
      </c>
      <c r="V1933" s="8">
        <v>330000</v>
      </c>
    </row>
    <row r="1934" spans="1:22" ht="14.4" x14ac:dyDescent="0.25">
      <c r="A1934" s="6" t="s">
        <v>923</v>
      </c>
      <c r="B1934" s="6" t="s">
        <v>4082</v>
      </c>
      <c r="C1934" s="10">
        <v>480090751</v>
      </c>
      <c r="D1934" s="6"/>
      <c r="E1934" s="11">
        <v>0.73329861111111105</v>
      </c>
      <c r="F1934" s="31">
        <v>5121752391</v>
      </c>
      <c r="G1934" s="6"/>
      <c r="H1934" s="6">
        <v>101</v>
      </c>
      <c r="I1934" s="6" t="s">
        <v>3157</v>
      </c>
      <c r="J1934" s="6" t="s">
        <v>3158</v>
      </c>
      <c r="K1934" s="6">
        <v>50</v>
      </c>
      <c r="L1934" s="6" t="s">
        <v>938</v>
      </c>
      <c r="M1934" s="6" t="s">
        <v>939</v>
      </c>
      <c r="N1934" s="6">
        <v>50</v>
      </c>
      <c r="O1934" s="6">
        <v>10</v>
      </c>
      <c r="P1934" s="31">
        <v>5015095036</v>
      </c>
      <c r="Q1934" s="6"/>
      <c r="R1934" s="6">
        <v>0</v>
      </c>
      <c r="S1934" s="6"/>
      <c r="T1934" s="6" t="s">
        <v>4082</v>
      </c>
      <c r="U1934" s="6" t="s">
        <v>4082</v>
      </c>
      <c r="V1934" s="8">
        <v>165000</v>
      </c>
    </row>
    <row r="1935" spans="1:22" ht="14.4" x14ac:dyDescent="0.25">
      <c r="A1935" s="6" t="s">
        <v>923</v>
      </c>
      <c r="B1935" s="6" t="s">
        <v>4082</v>
      </c>
      <c r="C1935" s="10">
        <v>480090751</v>
      </c>
      <c r="D1935" s="6"/>
      <c r="E1935" s="11">
        <v>0.73329861111111105</v>
      </c>
      <c r="F1935" s="31">
        <v>5121752391</v>
      </c>
      <c r="G1935" s="6"/>
      <c r="H1935" s="6">
        <v>101</v>
      </c>
      <c r="I1935" s="6" t="s">
        <v>3159</v>
      </c>
      <c r="J1935" s="6" t="s">
        <v>3160</v>
      </c>
      <c r="K1935" s="6">
        <v>50</v>
      </c>
      <c r="L1935" s="6" t="s">
        <v>938</v>
      </c>
      <c r="M1935" s="6" t="s">
        <v>939</v>
      </c>
      <c r="N1935" s="6">
        <v>50</v>
      </c>
      <c r="O1935" s="6">
        <v>11</v>
      </c>
      <c r="P1935" s="31">
        <v>5015095036</v>
      </c>
      <c r="Q1935" s="6"/>
      <c r="R1935" s="6">
        <v>0</v>
      </c>
      <c r="S1935" s="6"/>
      <c r="T1935" s="6" t="s">
        <v>4082</v>
      </c>
      <c r="U1935" s="6" t="s">
        <v>4082</v>
      </c>
      <c r="V1935" s="8">
        <v>165000</v>
      </c>
    </row>
    <row r="1936" spans="1:22" ht="14.4" x14ac:dyDescent="0.25">
      <c r="A1936" s="6" t="s">
        <v>923</v>
      </c>
      <c r="B1936" s="6" t="s">
        <v>4082</v>
      </c>
      <c r="C1936" s="10">
        <v>480090751</v>
      </c>
      <c r="D1936" s="6"/>
      <c r="E1936" s="11">
        <v>0.73329861111111105</v>
      </c>
      <c r="F1936" s="31">
        <v>5121752391</v>
      </c>
      <c r="G1936" s="6"/>
      <c r="H1936" s="6">
        <v>101</v>
      </c>
      <c r="I1936" s="6" t="s">
        <v>3161</v>
      </c>
      <c r="J1936" s="6" t="s">
        <v>3162</v>
      </c>
      <c r="K1936" s="6">
        <v>100</v>
      </c>
      <c r="L1936" s="6" t="s">
        <v>938</v>
      </c>
      <c r="M1936" s="6" t="s">
        <v>939</v>
      </c>
      <c r="N1936" s="6">
        <v>100</v>
      </c>
      <c r="O1936" s="6">
        <v>12</v>
      </c>
      <c r="P1936" s="31">
        <v>5015095036</v>
      </c>
      <c r="Q1936" s="6"/>
      <c r="R1936" s="6">
        <v>0</v>
      </c>
      <c r="S1936" s="6"/>
      <c r="T1936" s="6" t="s">
        <v>4082</v>
      </c>
      <c r="U1936" s="6" t="s">
        <v>4082</v>
      </c>
      <c r="V1936" s="8">
        <v>330000</v>
      </c>
    </row>
    <row r="1937" spans="1:22" ht="14.4" x14ac:dyDescent="0.25">
      <c r="A1937" s="6" t="s">
        <v>923</v>
      </c>
      <c r="B1937" s="6" t="s">
        <v>4082</v>
      </c>
      <c r="C1937" s="10">
        <v>480090751</v>
      </c>
      <c r="D1937" s="6"/>
      <c r="E1937" s="11">
        <v>0.73329861111111105</v>
      </c>
      <c r="F1937" s="31">
        <v>5121752391</v>
      </c>
      <c r="G1937" s="6"/>
      <c r="H1937" s="6">
        <v>101</v>
      </c>
      <c r="I1937" s="6" t="s">
        <v>3163</v>
      </c>
      <c r="J1937" s="6" t="s">
        <v>3164</v>
      </c>
      <c r="K1937" s="6">
        <v>200</v>
      </c>
      <c r="L1937" s="6" t="s">
        <v>938</v>
      </c>
      <c r="M1937" s="6" t="s">
        <v>939</v>
      </c>
      <c r="N1937" s="6">
        <v>200</v>
      </c>
      <c r="O1937" s="6">
        <v>13</v>
      </c>
      <c r="P1937" s="31">
        <v>5015095036</v>
      </c>
      <c r="Q1937" s="6"/>
      <c r="R1937" s="6">
        <v>0</v>
      </c>
      <c r="S1937" s="6"/>
      <c r="T1937" s="6" t="s">
        <v>4082</v>
      </c>
      <c r="U1937" s="6" t="s">
        <v>4082</v>
      </c>
      <c r="V1937" s="8">
        <v>660000</v>
      </c>
    </row>
    <row r="1938" spans="1:22" ht="14.4" x14ac:dyDescent="0.25">
      <c r="A1938" s="6" t="s">
        <v>923</v>
      </c>
      <c r="B1938" s="6" t="s">
        <v>4082</v>
      </c>
      <c r="C1938" s="10">
        <v>480090751</v>
      </c>
      <c r="D1938" s="6"/>
      <c r="E1938" s="11">
        <v>0.73329861111111105</v>
      </c>
      <c r="F1938" s="31">
        <v>5121752391</v>
      </c>
      <c r="G1938" s="6"/>
      <c r="H1938" s="6">
        <v>101</v>
      </c>
      <c r="I1938" s="6" t="s">
        <v>3165</v>
      </c>
      <c r="J1938" s="6" t="s">
        <v>3166</v>
      </c>
      <c r="K1938" s="6">
        <v>100</v>
      </c>
      <c r="L1938" s="6" t="s">
        <v>938</v>
      </c>
      <c r="M1938" s="6" t="s">
        <v>939</v>
      </c>
      <c r="N1938" s="6">
        <v>100</v>
      </c>
      <c r="O1938" s="6">
        <v>14</v>
      </c>
      <c r="P1938" s="31">
        <v>5015095036</v>
      </c>
      <c r="Q1938" s="6"/>
      <c r="R1938" s="6">
        <v>0</v>
      </c>
      <c r="S1938" s="6"/>
      <c r="T1938" s="6" t="s">
        <v>4082</v>
      </c>
      <c r="U1938" s="6" t="s">
        <v>4082</v>
      </c>
      <c r="V1938" s="8">
        <v>330000</v>
      </c>
    </row>
    <row r="1939" spans="1:22" ht="14.4" x14ac:dyDescent="0.25">
      <c r="A1939" s="6" t="s">
        <v>923</v>
      </c>
      <c r="B1939" s="6" t="s">
        <v>4082</v>
      </c>
      <c r="C1939" s="10">
        <v>480090751</v>
      </c>
      <c r="D1939" s="6"/>
      <c r="E1939" s="11">
        <v>0.73329861111111105</v>
      </c>
      <c r="F1939" s="31">
        <v>5121752391</v>
      </c>
      <c r="G1939" s="6"/>
      <c r="H1939" s="6">
        <v>101</v>
      </c>
      <c r="I1939" s="6" t="s">
        <v>3167</v>
      </c>
      <c r="J1939" s="6" t="s">
        <v>3168</v>
      </c>
      <c r="K1939" s="6">
        <v>150</v>
      </c>
      <c r="L1939" s="6" t="s">
        <v>938</v>
      </c>
      <c r="M1939" s="6" t="s">
        <v>939</v>
      </c>
      <c r="N1939" s="6">
        <v>150</v>
      </c>
      <c r="O1939" s="6">
        <v>15</v>
      </c>
      <c r="P1939" s="31">
        <v>5015095036</v>
      </c>
      <c r="Q1939" s="6"/>
      <c r="R1939" s="6">
        <v>0</v>
      </c>
      <c r="S1939" s="6"/>
      <c r="T1939" s="6" t="s">
        <v>4082</v>
      </c>
      <c r="U1939" s="6" t="s">
        <v>4082</v>
      </c>
      <c r="V1939" s="8">
        <v>495000</v>
      </c>
    </row>
    <row r="1940" spans="1:22" ht="14.4" x14ac:dyDescent="0.25">
      <c r="A1940" s="6" t="s">
        <v>923</v>
      </c>
      <c r="B1940" s="6" t="s">
        <v>4082</v>
      </c>
      <c r="C1940" s="10">
        <v>480090751</v>
      </c>
      <c r="D1940" s="6"/>
      <c r="E1940" s="11">
        <v>0.73329861111111105</v>
      </c>
      <c r="F1940" s="31">
        <v>5121752391</v>
      </c>
      <c r="G1940" s="6"/>
      <c r="H1940" s="6">
        <v>101</v>
      </c>
      <c r="I1940" s="6" t="s">
        <v>3169</v>
      </c>
      <c r="J1940" s="6" t="s">
        <v>3170</v>
      </c>
      <c r="K1940" s="6">
        <v>200</v>
      </c>
      <c r="L1940" s="6" t="s">
        <v>938</v>
      </c>
      <c r="M1940" s="6" t="s">
        <v>939</v>
      </c>
      <c r="N1940" s="6">
        <v>200</v>
      </c>
      <c r="O1940" s="6">
        <v>16</v>
      </c>
      <c r="P1940" s="31">
        <v>5015095036</v>
      </c>
      <c r="Q1940" s="6"/>
      <c r="R1940" s="6">
        <v>0</v>
      </c>
      <c r="S1940" s="6"/>
      <c r="T1940" s="6" t="s">
        <v>4082</v>
      </c>
      <c r="U1940" s="6" t="s">
        <v>4082</v>
      </c>
      <c r="V1940" s="8">
        <v>660000</v>
      </c>
    </row>
    <row r="1941" spans="1:22" ht="14.4" x14ac:dyDescent="0.25">
      <c r="A1941" s="6" t="s">
        <v>923</v>
      </c>
      <c r="B1941" s="6" t="s">
        <v>4082</v>
      </c>
      <c r="C1941" s="10">
        <v>480090751</v>
      </c>
      <c r="D1941" s="6"/>
      <c r="E1941" s="11">
        <v>0.73329861111111105</v>
      </c>
      <c r="F1941" s="31">
        <v>5121752391</v>
      </c>
      <c r="G1941" s="6"/>
      <c r="H1941" s="6">
        <v>101</v>
      </c>
      <c r="I1941" s="6" t="s">
        <v>3171</v>
      </c>
      <c r="J1941" s="6" t="s">
        <v>3172</v>
      </c>
      <c r="K1941" s="6">
        <v>150</v>
      </c>
      <c r="L1941" s="6" t="s">
        <v>938</v>
      </c>
      <c r="M1941" s="6" t="s">
        <v>939</v>
      </c>
      <c r="N1941" s="6">
        <v>150</v>
      </c>
      <c r="O1941" s="6">
        <v>17</v>
      </c>
      <c r="P1941" s="31">
        <v>5015095036</v>
      </c>
      <c r="Q1941" s="6"/>
      <c r="R1941" s="6">
        <v>0</v>
      </c>
      <c r="S1941" s="6"/>
      <c r="T1941" s="6" t="s">
        <v>4082</v>
      </c>
      <c r="U1941" s="6" t="s">
        <v>4082</v>
      </c>
      <c r="V1941" s="8">
        <v>495000</v>
      </c>
    </row>
    <row r="1942" spans="1:22" ht="14.4" x14ac:dyDescent="0.25">
      <c r="A1942" s="6" t="s">
        <v>923</v>
      </c>
      <c r="B1942" s="6" t="s">
        <v>4082</v>
      </c>
      <c r="C1942" s="10">
        <v>480090751</v>
      </c>
      <c r="D1942" s="6"/>
      <c r="E1942" s="11">
        <v>0.73329861111111105</v>
      </c>
      <c r="F1942" s="31">
        <v>5121752391</v>
      </c>
      <c r="G1942" s="6"/>
      <c r="H1942" s="6">
        <v>101</v>
      </c>
      <c r="I1942" s="6" t="s">
        <v>3173</v>
      </c>
      <c r="J1942" s="6" t="s">
        <v>3174</v>
      </c>
      <c r="K1942" s="6">
        <v>100</v>
      </c>
      <c r="L1942" s="6" t="s">
        <v>938</v>
      </c>
      <c r="M1942" s="6" t="s">
        <v>939</v>
      </c>
      <c r="N1942" s="6">
        <v>100</v>
      </c>
      <c r="O1942" s="6">
        <v>18</v>
      </c>
      <c r="P1942" s="31">
        <v>5015095036</v>
      </c>
      <c r="Q1942" s="6"/>
      <c r="R1942" s="6">
        <v>0</v>
      </c>
      <c r="S1942" s="6"/>
      <c r="T1942" s="6" t="s">
        <v>4082</v>
      </c>
      <c r="U1942" s="6" t="s">
        <v>4082</v>
      </c>
      <c r="V1942" s="8">
        <v>330000</v>
      </c>
    </row>
    <row r="1943" spans="1:22" ht="14.4" x14ac:dyDescent="0.25">
      <c r="A1943" s="6" t="s">
        <v>923</v>
      </c>
      <c r="B1943" s="6" t="s">
        <v>4082</v>
      </c>
      <c r="C1943" s="10">
        <v>480090751</v>
      </c>
      <c r="D1943" s="6"/>
      <c r="E1943" s="11">
        <v>0.73329861111111105</v>
      </c>
      <c r="F1943" s="31">
        <v>5121752391</v>
      </c>
      <c r="G1943" s="6"/>
      <c r="H1943" s="6">
        <v>101</v>
      </c>
      <c r="I1943" s="6" t="s">
        <v>3175</v>
      </c>
      <c r="J1943" s="6" t="s">
        <v>3176</v>
      </c>
      <c r="K1943" s="6">
        <v>150</v>
      </c>
      <c r="L1943" s="6" t="s">
        <v>938</v>
      </c>
      <c r="M1943" s="6" t="s">
        <v>939</v>
      </c>
      <c r="N1943" s="6">
        <v>150</v>
      </c>
      <c r="O1943" s="6">
        <v>19</v>
      </c>
      <c r="P1943" s="31">
        <v>5015095036</v>
      </c>
      <c r="Q1943" s="6"/>
      <c r="R1943" s="6">
        <v>0</v>
      </c>
      <c r="S1943" s="6"/>
      <c r="T1943" s="6" t="s">
        <v>4082</v>
      </c>
      <c r="U1943" s="6" t="s">
        <v>4082</v>
      </c>
      <c r="V1943" s="8">
        <v>495000</v>
      </c>
    </row>
    <row r="1944" spans="1:22" ht="14.4" x14ac:dyDescent="0.25">
      <c r="A1944" s="6" t="s">
        <v>923</v>
      </c>
      <c r="B1944" s="6" t="s">
        <v>4082</v>
      </c>
      <c r="C1944" s="10">
        <v>480090751</v>
      </c>
      <c r="D1944" s="6"/>
      <c r="E1944" s="11">
        <v>0.73329861111111105</v>
      </c>
      <c r="F1944" s="31">
        <v>5121752391</v>
      </c>
      <c r="G1944" s="6"/>
      <c r="H1944" s="6">
        <v>101</v>
      </c>
      <c r="I1944" s="6" t="s">
        <v>3177</v>
      </c>
      <c r="J1944" s="6" t="s">
        <v>3178</v>
      </c>
      <c r="K1944" s="6">
        <v>150</v>
      </c>
      <c r="L1944" s="6" t="s">
        <v>938</v>
      </c>
      <c r="M1944" s="6" t="s">
        <v>939</v>
      </c>
      <c r="N1944" s="6">
        <v>150</v>
      </c>
      <c r="O1944" s="6">
        <v>20</v>
      </c>
      <c r="P1944" s="31">
        <v>5015095036</v>
      </c>
      <c r="Q1944" s="6"/>
      <c r="R1944" s="6">
        <v>0</v>
      </c>
      <c r="S1944" s="6"/>
      <c r="T1944" s="6" t="s">
        <v>4082</v>
      </c>
      <c r="U1944" s="6" t="s">
        <v>4082</v>
      </c>
      <c r="V1944" s="8">
        <v>495000</v>
      </c>
    </row>
    <row r="1945" spans="1:22" ht="14.4" x14ac:dyDescent="0.25">
      <c r="A1945" s="6" t="s">
        <v>923</v>
      </c>
      <c r="B1945" s="6" t="s">
        <v>4082</v>
      </c>
      <c r="C1945" s="10">
        <v>480090751</v>
      </c>
      <c r="D1945" s="6"/>
      <c r="E1945" s="11">
        <v>0.73329861111111105</v>
      </c>
      <c r="F1945" s="31">
        <v>5121752391</v>
      </c>
      <c r="G1945" s="6"/>
      <c r="H1945" s="6">
        <v>101</v>
      </c>
      <c r="I1945" s="6" t="s">
        <v>3179</v>
      </c>
      <c r="J1945" s="6" t="s">
        <v>3180</v>
      </c>
      <c r="K1945" s="6">
        <v>100</v>
      </c>
      <c r="L1945" s="6" t="s">
        <v>938</v>
      </c>
      <c r="M1945" s="6" t="s">
        <v>939</v>
      </c>
      <c r="N1945" s="6">
        <v>100</v>
      </c>
      <c r="O1945" s="6">
        <v>21</v>
      </c>
      <c r="P1945" s="31">
        <v>5015095036</v>
      </c>
      <c r="Q1945" s="6"/>
      <c r="R1945" s="6">
        <v>0</v>
      </c>
      <c r="S1945" s="6"/>
      <c r="T1945" s="6" t="s">
        <v>4082</v>
      </c>
      <c r="U1945" s="6" t="s">
        <v>4082</v>
      </c>
      <c r="V1945" s="8">
        <v>330000</v>
      </c>
    </row>
    <row r="1946" spans="1:22" ht="14.4" x14ac:dyDescent="0.25">
      <c r="A1946" s="6" t="s">
        <v>923</v>
      </c>
      <c r="B1946" s="6" t="s">
        <v>4082</v>
      </c>
      <c r="C1946" s="10">
        <v>480090751</v>
      </c>
      <c r="D1946" s="6"/>
      <c r="E1946" s="11">
        <v>0.73329861111111105</v>
      </c>
      <c r="F1946" s="31">
        <v>5121752391</v>
      </c>
      <c r="G1946" s="6"/>
      <c r="H1946" s="6">
        <v>101</v>
      </c>
      <c r="I1946" s="6" t="s">
        <v>3181</v>
      </c>
      <c r="J1946" s="6" t="s">
        <v>3182</v>
      </c>
      <c r="K1946" s="6">
        <v>50</v>
      </c>
      <c r="L1946" s="6" t="s">
        <v>938</v>
      </c>
      <c r="M1946" s="6" t="s">
        <v>939</v>
      </c>
      <c r="N1946" s="6">
        <v>50</v>
      </c>
      <c r="O1946" s="6">
        <v>22</v>
      </c>
      <c r="P1946" s="31">
        <v>5015095036</v>
      </c>
      <c r="Q1946" s="6"/>
      <c r="R1946" s="6">
        <v>0</v>
      </c>
      <c r="S1946" s="6"/>
      <c r="T1946" s="6" t="s">
        <v>4082</v>
      </c>
      <c r="U1946" s="6" t="s">
        <v>4082</v>
      </c>
      <c r="V1946" s="8">
        <v>165000</v>
      </c>
    </row>
    <row r="1947" spans="1:22" ht="14.4" x14ac:dyDescent="0.25">
      <c r="A1947" s="6" t="s">
        <v>923</v>
      </c>
      <c r="B1947" s="6" t="s">
        <v>4082</v>
      </c>
      <c r="C1947" s="10">
        <v>480090751</v>
      </c>
      <c r="D1947" s="6"/>
      <c r="E1947" s="11">
        <v>0.73329861111111105</v>
      </c>
      <c r="F1947" s="31">
        <v>5121752391</v>
      </c>
      <c r="G1947" s="6"/>
      <c r="H1947" s="6">
        <v>101</v>
      </c>
      <c r="I1947" s="6" t="s">
        <v>3183</v>
      </c>
      <c r="J1947" s="6" t="s">
        <v>3184</v>
      </c>
      <c r="K1947" s="6">
        <v>50</v>
      </c>
      <c r="L1947" s="6" t="s">
        <v>938</v>
      </c>
      <c r="M1947" s="6" t="s">
        <v>939</v>
      </c>
      <c r="N1947" s="6">
        <v>50</v>
      </c>
      <c r="O1947" s="6">
        <v>23</v>
      </c>
      <c r="P1947" s="31">
        <v>5015095036</v>
      </c>
      <c r="Q1947" s="6"/>
      <c r="R1947" s="6">
        <v>0</v>
      </c>
      <c r="S1947" s="6"/>
      <c r="T1947" s="6" t="s">
        <v>4082</v>
      </c>
      <c r="U1947" s="6" t="s">
        <v>4082</v>
      </c>
      <c r="V1947" s="8">
        <v>165000</v>
      </c>
    </row>
    <row r="1948" spans="1:22" ht="14.4" x14ac:dyDescent="0.25">
      <c r="A1948" s="6" t="s">
        <v>923</v>
      </c>
      <c r="B1948" s="6" t="s">
        <v>4082</v>
      </c>
      <c r="C1948" s="10">
        <v>480090751</v>
      </c>
      <c r="D1948" s="6"/>
      <c r="E1948" s="11">
        <v>0.73329861111111105</v>
      </c>
      <c r="F1948" s="31">
        <v>5121752391</v>
      </c>
      <c r="G1948" s="6"/>
      <c r="H1948" s="6">
        <v>101</v>
      </c>
      <c r="I1948" s="6" t="s">
        <v>3185</v>
      </c>
      <c r="J1948" s="6" t="s">
        <v>3186</v>
      </c>
      <c r="K1948" s="6">
        <v>100</v>
      </c>
      <c r="L1948" s="6" t="s">
        <v>938</v>
      </c>
      <c r="M1948" s="6" t="s">
        <v>939</v>
      </c>
      <c r="N1948" s="6">
        <v>100</v>
      </c>
      <c r="O1948" s="6">
        <v>24</v>
      </c>
      <c r="P1948" s="31">
        <v>5015095036</v>
      </c>
      <c r="Q1948" s="6"/>
      <c r="R1948" s="6">
        <v>0</v>
      </c>
      <c r="S1948" s="6"/>
      <c r="T1948" s="6" t="s">
        <v>4082</v>
      </c>
      <c r="U1948" s="6" t="s">
        <v>4082</v>
      </c>
      <c r="V1948" s="8">
        <v>330000</v>
      </c>
    </row>
    <row r="1949" spans="1:22" ht="14.4" x14ac:dyDescent="0.25">
      <c r="A1949" s="6" t="s">
        <v>923</v>
      </c>
      <c r="B1949" s="6" t="s">
        <v>4082</v>
      </c>
      <c r="C1949" s="10">
        <v>480090751</v>
      </c>
      <c r="D1949" s="6"/>
      <c r="E1949" s="11">
        <v>0.73329861111111105</v>
      </c>
      <c r="F1949" s="31">
        <v>5121752391</v>
      </c>
      <c r="G1949" s="6"/>
      <c r="H1949" s="6">
        <v>101</v>
      </c>
      <c r="I1949" s="6" t="s">
        <v>3187</v>
      </c>
      <c r="J1949" s="6" t="s">
        <v>3188</v>
      </c>
      <c r="K1949" s="6">
        <v>200</v>
      </c>
      <c r="L1949" s="6" t="s">
        <v>938</v>
      </c>
      <c r="M1949" s="6" t="s">
        <v>939</v>
      </c>
      <c r="N1949" s="6">
        <v>200</v>
      </c>
      <c r="O1949" s="6">
        <v>25</v>
      </c>
      <c r="P1949" s="31">
        <v>5015095036</v>
      </c>
      <c r="Q1949" s="6"/>
      <c r="R1949" s="6">
        <v>0</v>
      </c>
      <c r="S1949" s="6"/>
      <c r="T1949" s="6" t="s">
        <v>4082</v>
      </c>
      <c r="U1949" s="6" t="s">
        <v>4082</v>
      </c>
      <c r="V1949" s="8">
        <v>660000</v>
      </c>
    </row>
    <row r="1950" spans="1:22" ht="14.4" x14ac:dyDescent="0.25">
      <c r="A1950" s="6" t="s">
        <v>923</v>
      </c>
      <c r="B1950" s="6" t="s">
        <v>4082</v>
      </c>
      <c r="C1950" s="10">
        <v>480090751</v>
      </c>
      <c r="D1950" s="6"/>
      <c r="E1950" s="11">
        <v>0.73329861111111105</v>
      </c>
      <c r="F1950" s="31">
        <v>5121752391</v>
      </c>
      <c r="G1950" s="6"/>
      <c r="H1950" s="6">
        <v>101</v>
      </c>
      <c r="I1950" s="6" t="s">
        <v>3189</v>
      </c>
      <c r="J1950" s="6" t="s">
        <v>3190</v>
      </c>
      <c r="K1950" s="6">
        <v>100</v>
      </c>
      <c r="L1950" s="6" t="s">
        <v>938</v>
      </c>
      <c r="M1950" s="6" t="s">
        <v>939</v>
      </c>
      <c r="N1950" s="6">
        <v>100</v>
      </c>
      <c r="O1950" s="6">
        <v>26</v>
      </c>
      <c r="P1950" s="31">
        <v>5015095036</v>
      </c>
      <c r="Q1950" s="6"/>
      <c r="R1950" s="6">
        <v>0</v>
      </c>
      <c r="S1950" s="6"/>
      <c r="T1950" s="6" t="s">
        <v>4082</v>
      </c>
      <c r="U1950" s="6" t="s">
        <v>4082</v>
      </c>
      <c r="V1950" s="8">
        <v>330000</v>
      </c>
    </row>
    <row r="1951" spans="1:22" ht="14.4" x14ac:dyDescent="0.25">
      <c r="A1951" s="6" t="s">
        <v>923</v>
      </c>
      <c r="B1951" s="6" t="s">
        <v>4082</v>
      </c>
      <c r="C1951" s="10">
        <v>480090751</v>
      </c>
      <c r="D1951" s="6"/>
      <c r="E1951" s="11">
        <v>0.73329861111111105</v>
      </c>
      <c r="F1951" s="31">
        <v>5121752391</v>
      </c>
      <c r="G1951" s="6"/>
      <c r="H1951" s="6">
        <v>101</v>
      </c>
      <c r="I1951" s="6" t="s">
        <v>3191</v>
      </c>
      <c r="J1951" s="6" t="s">
        <v>3192</v>
      </c>
      <c r="K1951" s="6">
        <v>150</v>
      </c>
      <c r="L1951" s="6" t="s">
        <v>938</v>
      </c>
      <c r="M1951" s="6" t="s">
        <v>939</v>
      </c>
      <c r="N1951" s="6">
        <v>150</v>
      </c>
      <c r="O1951" s="6">
        <v>27</v>
      </c>
      <c r="P1951" s="31">
        <v>5015095036</v>
      </c>
      <c r="Q1951" s="6"/>
      <c r="R1951" s="6">
        <v>0</v>
      </c>
      <c r="S1951" s="6"/>
      <c r="T1951" s="6" t="s">
        <v>4082</v>
      </c>
      <c r="U1951" s="6" t="s">
        <v>4082</v>
      </c>
      <c r="V1951" s="8">
        <v>495000</v>
      </c>
    </row>
    <row r="1952" spans="1:22" ht="14.4" x14ac:dyDescent="0.25">
      <c r="A1952" s="6" t="s">
        <v>923</v>
      </c>
      <c r="B1952" s="6" t="s">
        <v>4082</v>
      </c>
      <c r="C1952" s="10">
        <v>480090755</v>
      </c>
      <c r="D1952" s="6"/>
      <c r="E1952" s="11">
        <v>0.73640046296296291</v>
      </c>
      <c r="F1952" s="31">
        <v>5121752395</v>
      </c>
      <c r="G1952" s="6"/>
      <c r="H1952" s="6">
        <v>101</v>
      </c>
      <c r="I1952" s="6" t="s">
        <v>3196</v>
      </c>
      <c r="J1952" s="6" t="s">
        <v>3197</v>
      </c>
      <c r="K1952" s="6">
        <v>500</v>
      </c>
      <c r="L1952" s="6" t="s">
        <v>938</v>
      </c>
      <c r="M1952" s="6" t="s">
        <v>939</v>
      </c>
      <c r="N1952" s="6">
        <v>500</v>
      </c>
      <c r="O1952" s="6">
        <v>1</v>
      </c>
      <c r="P1952" s="31">
        <v>5015095036</v>
      </c>
      <c r="Q1952" s="6"/>
      <c r="R1952" s="6">
        <v>0</v>
      </c>
      <c r="S1952" s="6"/>
      <c r="T1952" s="6" t="s">
        <v>4082</v>
      </c>
      <c r="U1952" s="6" t="s">
        <v>4082</v>
      </c>
      <c r="V1952" s="8">
        <v>1450000</v>
      </c>
    </row>
    <row r="1953" spans="1:23" ht="14.4" x14ac:dyDescent="0.25">
      <c r="A1953" s="6" t="s">
        <v>923</v>
      </c>
      <c r="B1953" s="6" t="s">
        <v>4084</v>
      </c>
      <c r="C1953" s="10">
        <v>480090612</v>
      </c>
      <c r="D1953" s="6"/>
      <c r="E1953" s="11">
        <v>0.78151620370370367</v>
      </c>
      <c r="F1953" s="31">
        <v>5121752612</v>
      </c>
      <c r="G1953" s="6"/>
      <c r="H1953" s="6">
        <v>101</v>
      </c>
      <c r="I1953" s="6"/>
      <c r="J1953" s="6" t="s">
        <v>3113</v>
      </c>
      <c r="K1953" s="6">
        <v>1</v>
      </c>
      <c r="L1953" s="6"/>
      <c r="M1953" s="6" t="s">
        <v>925</v>
      </c>
      <c r="N1953" s="6"/>
      <c r="O1953" s="6">
        <v>1</v>
      </c>
      <c r="P1953" s="31">
        <v>5015019014</v>
      </c>
      <c r="Q1953" s="6"/>
      <c r="R1953" s="6">
        <v>0</v>
      </c>
      <c r="S1953" s="6"/>
      <c r="T1953" s="6" t="s">
        <v>4084</v>
      </c>
      <c r="U1953" s="6" t="s">
        <v>4084</v>
      </c>
      <c r="V1953" s="8">
        <v>240714920</v>
      </c>
    </row>
    <row r="1954" spans="1:23" ht="14.4" x14ac:dyDescent="0.25">
      <c r="A1954" s="6" t="s">
        <v>923</v>
      </c>
      <c r="B1954" s="6" t="s">
        <v>4084</v>
      </c>
      <c r="C1954" s="10">
        <v>480090950</v>
      </c>
      <c r="D1954" s="6"/>
      <c r="E1954" s="11">
        <v>0.79531249999999998</v>
      </c>
      <c r="F1954" s="31">
        <v>5121752618</v>
      </c>
      <c r="G1954" s="6"/>
      <c r="H1954" s="6">
        <v>101</v>
      </c>
      <c r="I1954" s="6"/>
      <c r="J1954" s="6" t="s">
        <v>3247</v>
      </c>
      <c r="K1954" s="6">
        <v>1</v>
      </c>
      <c r="L1954" s="6"/>
      <c r="M1954" s="6" t="s">
        <v>925</v>
      </c>
      <c r="N1954" s="6"/>
      <c r="O1954" s="6">
        <v>1</v>
      </c>
      <c r="P1954" s="31">
        <v>5015019014</v>
      </c>
      <c r="Q1954" s="6"/>
      <c r="R1954" s="6">
        <v>0</v>
      </c>
      <c r="S1954" s="6"/>
      <c r="T1954" s="6" t="s">
        <v>4084</v>
      </c>
      <c r="U1954" s="6" t="s">
        <v>4084</v>
      </c>
      <c r="V1954" s="8">
        <v>80526000</v>
      </c>
    </row>
    <row r="1955" spans="1:23" ht="14.4" x14ac:dyDescent="0.25">
      <c r="A1955" s="6" t="s">
        <v>923</v>
      </c>
      <c r="B1955" s="6" t="s">
        <v>4084</v>
      </c>
      <c r="C1955" s="10">
        <v>480090989</v>
      </c>
      <c r="D1955" s="6"/>
      <c r="E1955" s="11">
        <v>0.79372685185185177</v>
      </c>
      <c r="F1955" s="31">
        <v>5121752616</v>
      </c>
      <c r="G1955" s="6"/>
      <c r="H1955" s="6">
        <v>101</v>
      </c>
      <c r="I1955" s="6"/>
      <c r="J1955" s="6" t="s">
        <v>3257</v>
      </c>
      <c r="K1955" s="6">
        <v>1</v>
      </c>
      <c r="L1955" s="6"/>
      <c r="M1955" s="6" t="s">
        <v>925</v>
      </c>
      <c r="N1955" s="6"/>
      <c r="O1955" s="6">
        <v>1</v>
      </c>
      <c r="P1955" s="31">
        <v>5015019014</v>
      </c>
      <c r="Q1955" s="6"/>
      <c r="R1955" s="6">
        <v>0</v>
      </c>
      <c r="S1955" s="6"/>
      <c r="T1955" s="6" t="s">
        <v>4084</v>
      </c>
      <c r="U1955" s="6" t="s">
        <v>4084</v>
      </c>
      <c r="V1955" s="8">
        <v>77526000</v>
      </c>
    </row>
    <row r="1956" spans="1:23" ht="14.4" x14ac:dyDescent="0.25">
      <c r="A1956" s="6" t="s">
        <v>923</v>
      </c>
      <c r="B1956" s="6" t="s">
        <v>4084</v>
      </c>
      <c r="C1956" s="10">
        <v>480090899</v>
      </c>
      <c r="D1956" s="6"/>
      <c r="E1956" s="11">
        <v>0.80291666666666661</v>
      </c>
      <c r="F1956" s="31">
        <v>5121752623</v>
      </c>
      <c r="G1956" s="6"/>
      <c r="H1956" s="6">
        <v>101</v>
      </c>
      <c r="I1956" s="6"/>
      <c r="J1956" s="6" t="s">
        <v>3234</v>
      </c>
      <c r="K1956" s="6">
        <v>1</v>
      </c>
      <c r="L1956" s="6"/>
      <c r="M1956" s="6" t="s">
        <v>925</v>
      </c>
      <c r="N1956" s="6"/>
      <c r="O1956" s="6">
        <v>1</v>
      </c>
      <c r="P1956" s="31">
        <v>5015019014</v>
      </c>
      <c r="Q1956" s="6"/>
      <c r="R1956" s="6">
        <v>0</v>
      </c>
      <c r="S1956" s="6"/>
      <c r="T1956" s="6" t="s">
        <v>4084</v>
      </c>
      <c r="U1956" s="6" t="s">
        <v>4084</v>
      </c>
      <c r="V1956" s="8">
        <v>41422000</v>
      </c>
      <c r="W1956" s="36" t="s">
        <v>18009</v>
      </c>
    </row>
    <row r="1957" spans="1:23" ht="14.4" x14ac:dyDescent="0.25">
      <c r="A1957" s="6" t="s">
        <v>923</v>
      </c>
      <c r="B1957" s="6" t="s">
        <v>4084</v>
      </c>
      <c r="C1957" s="10">
        <v>480090889</v>
      </c>
      <c r="D1957" s="6"/>
      <c r="E1957" s="11">
        <v>0.80243055555555554</v>
      </c>
      <c r="F1957" s="31">
        <v>5121752622</v>
      </c>
      <c r="G1957" s="6"/>
      <c r="H1957" s="6">
        <v>101</v>
      </c>
      <c r="I1957" s="6"/>
      <c r="J1957" s="6" t="s">
        <v>3231</v>
      </c>
      <c r="K1957" s="6">
        <v>1</v>
      </c>
      <c r="L1957" s="6"/>
      <c r="M1957" s="6" t="s">
        <v>925</v>
      </c>
      <c r="N1957" s="6"/>
      <c r="O1957" s="6">
        <v>1</v>
      </c>
      <c r="P1957" s="31">
        <v>5015019014</v>
      </c>
      <c r="Q1957" s="6"/>
      <c r="R1957" s="6">
        <v>0</v>
      </c>
      <c r="S1957" s="6"/>
      <c r="T1957" s="6" t="s">
        <v>4084</v>
      </c>
      <c r="U1957" s="6" t="s">
        <v>4084</v>
      </c>
      <c r="V1957" s="8">
        <v>62520000</v>
      </c>
    </row>
    <row r="1958" spans="1:23" ht="14.4" x14ac:dyDescent="0.25">
      <c r="A1958" s="6" t="s">
        <v>923</v>
      </c>
      <c r="B1958" s="6" t="s">
        <v>4084</v>
      </c>
      <c r="C1958" s="10">
        <v>480090988</v>
      </c>
      <c r="D1958" s="6"/>
      <c r="E1958" s="11">
        <v>0.79092592592592592</v>
      </c>
      <c r="F1958" s="31">
        <v>5121752615</v>
      </c>
      <c r="G1958" s="6"/>
      <c r="H1958" s="6">
        <v>101</v>
      </c>
      <c r="I1958" s="6"/>
      <c r="J1958" s="6" t="s">
        <v>3256</v>
      </c>
      <c r="K1958" s="6">
        <v>1</v>
      </c>
      <c r="L1958" s="6"/>
      <c r="M1958" s="6" t="s">
        <v>925</v>
      </c>
      <c r="N1958" s="6"/>
      <c r="O1958" s="6">
        <v>1</v>
      </c>
      <c r="P1958" s="31">
        <v>5015019014</v>
      </c>
      <c r="Q1958" s="6"/>
      <c r="R1958" s="6">
        <v>0</v>
      </c>
      <c r="S1958" s="6"/>
      <c r="T1958" s="6" t="s">
        <v>4084</v>
      </c>
      <c r="U1958" s="6" t="s">
        <v>4084</v>
      </c>
      <c r="V1958" s="8">
        <v>85492000</v>
      </c>
      <c r="W1958" s="36" t="s">
        <v>18009</v>
      </c>
    </row>
    <row r="1959" spans="1:23" ht="14.4" x14ac:dyDescent="0.25">
      <c r="A1959" s="6" t="s">
        <v>923</v>
      </c>
      <c r="B1959" s="6" t="s">
        <v>4084</v>
      </c>
      <c r="C1959" s="10">
        <v>480090796</v>
      </c>
      <c r="D1959" s="6"/>
      <c r="E1959" s="11">
        <v>0.80072916666666671</v>
      </c>
      <c r="F1959" s="31">
        <v>5121752621</v>
      </c>
      <c r="G1959" s="6"/>
      <c r="H1959" s="6">
        <v>101</v>
      </c>
      <c r="I1959" s="6"/>
      <c r="J1959" s="6" t="s">
        <v>3205</v>
      </c>
      <c r="K1959" s="6">
        <v>1</v>
      </c>
      <c r="L1959" s="6"/>
      <c r="M1959" s="6" t="s">
        <v>925</v>
      </c>
      <c r="N1959" s="6"/>
      <c r="O1959" s="6">
        <v>1</v>
      </c>
      <c r="P1959" s="31">
        <v>5015019014</v>
      </c>
      <c r="Q1959" s="6"/>
      <c r="R1959" s="6">
        <v>0</v>
      </c>
      <c r="S1959" s="6"/>
      <c r="T1959" s="6" t="s">
        <v>4084</v>
      </c>
      <c r="U1959" s="6" t="s">
        <v>4084</v>
      </c>
      <c r="V1959" s="8">
        <v>134590000</v>
      </c>
    </row>
    <row r="1960" spans="1:23" ht="14.4" x14ac:dyDescent="0.25">
      <c r="A1960" s="6" t="s">
        <v>923</v>
      </c>
      <c r="B1960" s="6" t="s">
        <v>4084</v>
      </c>
      <c r="C1960" s="10">
        <v>480090900</v>
      </c>
      <c r="D1960" s="6"/>
      <c r="E1960" s="11">
        <v>0.80358796296296298</v>
      </c>
      <c r="F1960" s="31">
        <v>5121752624</v>
      </c>
      <c r="G1960" s="6"/>
      <c r="H1960" s="6">
        <v>101</v>
      </c>
      <c r="I1960" s="6"/>
      <c r="J1960" s="6" t="s">
        <v>3235</v>
      </c>
      <c r="K1960" s="6">
        <v>1</v>
      </c>
      <c r="L1960" s="6"/>
      <c r="M1960" s="6" t="s">
        <v>925</v>
      </c>
      <c r="N1960" s="6"/>
      <c r="O1960" s="6">
        <v>1</v>
      </c>
      <c r="P1960" s="31">
        <v>5015019014</v>
      </c>
      <c r="Q1960" s="6"/>
      <c r="R1960" s="6">
        <v>0</v>
      </c>
      <c r="S1960" s="6"/>
      <c r="T1960" s="6" t="s">
        <v>4084</v>
      </c>
      <c r="U1960" s="6" t="s">
        <v>4084</v>
      </c>
      <c r="V1960" s="8">
        <v>68760000</v>
      </c>
    </row>
    <row r="1961" spans="1:23" ht="14.4" x14ac:dyDescent="0.25">
      <c r="A1961" s="6" t="s">
        <v>923</v>
      </c>
      <c r="B1961" s="6" t="s">
        <v>4084</v>
      </c>
      <c r="C1961" s="10">
        <v>480090985</v>
      </c>
      <c r="D1961" s="6"/>
      <c r="E1961" s="11">
        <v>0.78879629629629633</v>
      </c>
      <c r="F1961" s="31">
        <v>5121752613</v>
      </c>
      <c r="G1961" s="6"/>
      <c r="H1961" s="6">
        <v>101</v>
      </c>
      <c r="I1961" s="6"/>
      <c r="J1961" s="6" t="s">
        <v>3253</v>
      </c>
      <c r="K1961" s="6">
        <v>1</v>
      </c>
      <c r="L1961" s="6"/>
      <c r="M1961" s="6" t="s">
        <v>925</v>
      </c>
      <c r="N1961" s="6"/>
      <c r="O1961" s="6">
        <v>1</v>
      </c>
      <c r="P1961" s="31">
        <v>5015019014</v>
      </c>
      <c r="Q1961" s="6"/>
      <c r="R1961" s="6">
        <v>0</v>
      </c>
      <c r="S1961" s="6"/>
      <c r="T1961" s="6" t="s">
        <v>4084</v>
      </c>
      <c r="U1961" s="6" t="s">
        <v>4084</v>
      </c>
      <c r="V1961" s="8">
        <v>130946000</v>
      </c>
      <c r="W1961" s="36" t="s">
        <v>18009</v>
      </c>
    </row>
    <row r="1962" spans="1:23" ht="14.4" x14ac:dyDescent="0.25">
      <c r="A1962" s="6" t="s">
        <v>923</v>
      </c>
      <c r="B1962" s="6" t="s">
        <v>4084</v>
      </c>
      <c r="C1962" s="10">
        <v>480090943</v>
      </c>
      <c r="D1962" s="6"/>
      <c r="E1962" s="11">
        <v>0.79670138888888886</v>
      </c>
      <c r="F1962" s="31">
        <v>5121752619</v>
      </c>
      <c r="G1962" s="6"/>
      <c r="H1962" s="6">
        <v>101</v>
      </c>
      <c r="I1962" s="6"/>
      <c r="J1962" s="6" t="s">
        <v>3244</v>
      </c>
      <c r="K1962" s="6">
        <v>1</v>
      </c>
      <c r="L1962" s="6"/>
      <c r="M1962" s="6" t="s">
        <v>925</v>
      </c>
      <c r="N1962" s="6"/>
      <c r="O1962" s="6">
        <v>1</v>
      </c>
      <c r="P1962" s="31">
        <v>5015019014</v>
      </c>
      <c r="Q1962" s="6"/>
      <c r="R1962" s="6">
        <v>0</v>
      </c>
      <c r="S1962" s="6"/>
      <c r="T1962" s="6" t="s">
        <v>4084</v>
      </c>
      <c r="U1962" s="6" t="s">
        <v>4084</v>
      </c>
      <c r="V1962" s="8">
        <v>96730000</v>
      </c>
    </row>
    <row r="1963" spans="1:23" ht="14.4" x14ac:dyDescent="0.25">
      <c r="A1963" s="6" t="s">
        <v>923</v>
      </c>
      <c r="B1963" s="6" t="s">
        <v>4084</v>
      </c>
      <c r="C1963" s="10">
        <v>480090987</v>
      </c>
      <c r="D1963" s="6"/>
      <c r="E1963" s="11">
        <v>0.79443287037037036</v>
      </c>
      <c r="F1963" s="31">
        <v>5121752617</v>
      </c>
      <c r="G1963" s="6"/>
      <c r="H1963" s="6">
        <v>101</v>
      </c>
      <c r="I1963" s="6"/>
      <c r="J1963" s="6" t="s">
        <v>3255</v>
      </c>
      <c r="K1963" s="6">
        <v>1</v>
      </c>
      <c r="L1963" s="6"/>
      <c r="M1963" s="6" t="s">
        <v>925</v>
      </c>
      <c r="N1963" s="6"/>
      <c r="O1963" s="6">
        <v>1</v>
      </c>
      <c r="P1963" s="31">
        <v>5015019014</v>
      </c>
      <c r="Q1963" s="6"/>
      <c r="R1963" s="6">
        <v>0</v>
      </c>
      <c r="S1963" s="6"/>
      <c r="T1963" s="6" t="s">
        <v>4084</v>
      </c>
      <c r="U1963" s="6" t="s">
        <v>4084</v>
      </c>
      <c r="V1963" s="8">
        <v>100656000</v>
      </c>
    </row>
    <row r="1964" spans="1:23" ht="14.4" x14ac:dyDescent="0.25">
      <c r="A1964" s="6" t="s">
        <v>923</v>
      </c>
      <c r="B1964" s="6" t="s">
        <v>4084</v>
      </c>
      <c r="C1964" s="10">
        <v>480090963</v>
      </c>
      <c r="D1964" s="6"/>
      <c r="E1964" s="11">
        <v>0.79009259259259268</v>
      </c>
      <c r="F1964" s="31">
        <v>5121752614</v>
      </c>
      <c r="G1964" s="6"/>
      <c r="H1964" s="6">
        <v>101</v>
      </c>
      <c r="I1964" s="6"/>
      <c r="J1964" s="6" t="s">
        <v>3250</v>
      </c>
      <c r="K1964" s="6">
        <v>1</v>
      </c>
      <c r="L1964" s="6"/>
      <c r="M1964" s="6" t="s">
        <v>925</v>
      </c>
      <c r="N1964" s="6"/>
      <c r="O1964" s="6">
        <v>1</v>
      </c>
      <c r="P1964" s="31">
        <v>5015019014</v>
      </c>
      <c r="Q1964" s="6"/>
      <c r="R1964" s="6">
        <v>0</v>
      </c>
      <c r="S1964" s="6"/>
      <c r="T1964" s="6" t="s">
        <v>4084</v>
      </c>
      <c r="U1964" s="6" t="s">
        <v>4084</v>
      </c>
      <c r="V1964" s="8">
        <v>77024450</v>
      </c>
    </row>
    <row r="1965" spans="1:23" ht="14.4" x14ac:dyDescent="0.25">
      <c r="A1965" s="6" t="s">
        <v>923</v>
      </c>
      <c r="B1965" s="6" t="s">
        <v>4084</v>
      </c>
      <c r="C1965" s="10">
        <v>480090795</v>
      </c>
      <c r="D1965" s="6"/>
      <c r="E1965" s="11">
        <v>0.79986111111111102</v>
      </c>
      <c r="F1965" s="31">
        <v>5121752620</v>
      </c>
      <c r="G1965" s="6"/>
      <c r="H1965" s="6">
        <v>101</v>
      </c>
      <c r="I1965" s="6"/>
      <c r="J1965" s="6" t="s">
        <v>3204</v>
      </c>
      <c r="K1965" s="6">
        <v>1</v>
      </c>
      <c r="L1965" s="6"/>
      <c r="M1965" s="6" t="s">
        <v>925</v>
      </c>
      <c r="N1965" s="6"/>
      <c r="O1965" s="6">
        <v>1</v>
      </c>
      <c r="P1965" s="31">
        <v>5015019014</v>
      </c>
      <c r="Q1965" s="6"/>
      <c r="R1965" s="6">
        <v>0</v>
      </c>
      <c r="S1965" s="6"/>
      <c r="T1965" s="6" t="s">
        <v>4084</v>
      </c>
      <c r="U1965" s="6" t="s">
        <v>4084</v>
      </c>
      <c r="V1965" s="8">
        <v>172920299</v>
      </c>
    </row>
    <row r="1966" spans="1:23" ht="14.4" x14ac:dyDescent="0.25">
      <c r="A1966" s="6" t="s">
        <v>923</v>
      </c>
      <c r="B1966" s="6" t="s">
        <v>4085</v>
      </c>
      <c r="C1966" s="10">
        <v>480090992</v>
      </c>
      <c r="D1966" s="6"/>
      <c r="E1966" s="11">
        <v>0.64055555555555554</v>
      </c>
      <c r="F1966" s="31">
        <v>5121752773</v>
      </c>
      <c r="G1966" s="6"/>
      <c r="H1966" s="6">
        <v>101</v>
      </c>
      <c r="I1966" s="6"/>
      <c r="J1966" s="6" t="s">
        <v>3261</v>
      </c>
      <c r="K1966" s="6">
        <v>1</v>
      </c>
      <c r="L1966" s="6"/>
      <c r="M1966" s="6" t="s">
        <v>925</v>
      </c>
      <c r="N1966" s="6"/>
      <c r="O1966" s="6">
        <v>1</v>
      </c>
      <c r="P1966" s="31">
        <v>5015019014</v>
      </c>
      <c r="Q1966" s="6"/>
      <c r="R1966" s="6">
        <v>0</v>
      </c>
      <c r="S1966" s="6"/>
      <c r="T1966" s="6" t="s">
        <v>4085</v>
      </c>
      <c r="U1966" s="6" t="s">
        <v>4085</v>
      </c>
      <c r="V1966" s="8">
        <v>102180000</v>
      </c>
    </row>
    <row r="1967" spans="1:23" ht="14.4" x14ac:dyDescent="0.25">
      <c r="A1967" s="6" t="s">
        <v>923</v>
      </c>
      <c r="B1967" s="6" t="s">
        <v>4085</v>
      </c>
      <c r="C1967" s="10">
        <v>480090986</v>
      </c>
      <c r="D1967" s="6"/>
      <c r="E1967" s="11">
        <v>0.74141203703703706</v>
      </c>
      <c r="F1967" s="31">
        <v>5121752727</v>
      </c>
      <c r="G1967" s="6"/>
      <c r="H1967" s="6">
        <v>101</v>
      </c>
      <c r="I1967" s="6"/>
      <c r="J1967" s="6" t="s">
        <v>3254</v>
      </c>
      <c r="K1967" s="6">
        <v>1</v>
      </c>
      <c r="L1967" s="6"/>
      <c r="M1967" s="6" t="s">
        <v>925</v>
      </c>
      <c r="N1967" s="6"/>
      <c r="O1967" s="6">
        <v>1</v>
      </c>
      <c r="P1967" s="31">
        <v>5015019014</v>
      </c>
      <c r="Q1967" s="6"/>
      <c r="R1967" s="6">
        <v>0</v>
      </c>
      <c r="S1967" s="6"/>
      <c r="T1967" s="6" t="s">
        <v>4085</v>
      </c>
      <c r="U1967" s="6" t="s">
        <v>4085</v>
      </c>
      <c r="V1967" s="8">
        <v>104719000</v>
      </c>
    </row>
    <row r="1968" spans="1:23" ht="14.4" x14ac:dyDescent="0.25">
      <c r="A1968" s="6" t="s">
        <v>923</v>
      </c>
      <c r="B1968" s="6" t="s">
        <v>4085</v>
      </c>
      <c r="C1968" s="10">
        <v>480090753</v>
      </c>
      <c r="D1968" s="6"/>
      <c r="E1968" s="11">
        <v>0.64344907407407403</v>
      </c>
      <c r="F1968" s="31">
        <v>5121752775</v>
      </c>
      <c r="G1968" s="6"/>
      <c r="H1968" s="6">
        <v>101</v>
      </c>
      <c r="I1968" s="6"/>
      <c r="J1968" s="6" t="s">
        <v>3194</v>
      </c>
      <c r="K1968" s="6">
        <v>1</v>
      </c>
      <c r="L1968" s="6"/>
      <c r="M1968" s="6" t="s">
        <v>925</v>
      </c>
      <c r="N1968" s="6"/>
      <c r="O1968" s="6">
        <v>1</v>
      </c>
      <c r="P1968" s="31">
        <v>5015019014</v>
      </c>
      <c r="Q1968" s="6"/>
      <c r="R1968" s="6">
        <v>0</v>
      </c>
      <c r="S1968" s="6"/>
      <c r="T1968" s="6" t="s">
        <v>4085</v>
      </c>
      <c r="U1968" s="6" t="s">
        <v>4085</v>
      </c>
      <c r="V1968" s="8">
        <v>83992000</v>
      </c>
    </row>
    <row r="1969" spans="1:23" ht="14.4" x14ac:dyDescent="0.25">
      <c r="A1969" s="6" t="s">
        <v>923</v>
      </c>
      <c r="B1969" s="6" t="s">
        <v>4085</v>
      </c>
      <c r="C1969" s="10">
        <v>480090942</v>
      </c>
      <c r="D1969" s="6"/>
      <c r="E1969" s="11">
        <v>0.64234953703703701</v>
      </c>
      <c r="F1969" s="31">
        <v>5121752774</v>
      </c>
      <c r="G1969" s="6"/>
      <c r="H1969" s="6">
        <v>101</v>
      </c>
      <c r="I1969" s="6"/>
      <c r="J1969" s="6" t="s">
        <v>3243</v>
      </c>
      <c r="K1969" s="6">
        <v>1</v>
      </c>
      <c r="L1969" s="6"/>
      <c r="M1969" s="6" t="s">
        <v>925</v>
      </c>
      <c r="N1969" s="6"/>
      <c r="O1969" s="6">
        <v>1</v>
      </c>
      <c r="P1969" s="31">
        <v>5015019014</v>
      </c>
      <c r="Q1969" s="6"/>
      <c r="R1969" s="6">
        <v>0</v>
      </c>
      <c r="S1969" s="6"/>
      <c r="T1969" s="6" t="s">
        <v>4085</v>
      </c>
      <c r="U1969" s="6" t="s">
        <v>4085</v>
      </c>
      <c r="V1969" s="8">
        <v>94354962</v>
      </c>
      <c r="W1969" s="36" t="s">
        <v>18009</v>
      </c>
    </row>
    <row r="1970" spans="1:23" ht="14.4" x14ac:dyDescent="0.25">
      <c r="A1970" s="6" t="s">
        <v>923</v>
      </c>
      <c r="B1970" s="6" t="s">
        <v>4085</v>
      </c>
      <c r="C1970" s="10">
        <v>480090835</v>
      </c>
      <c r="D1970" s="6"/>
      <c r="E1970" s="11">
        <v>0.63826388888888885</v>
      </c>
      <c r="F1970" s="31">
        <v>5121752772</v>
      </c>
      <c r="G1970" s="6"/>
      <c r="H1970" s="6">
        <v>101</v>
      </c>
      <c r="I1970" s="6"/>
      <c r="J1970" s="6" t="s">
        <v>3210</v>
      </c>
      <c r="K1970" s="6">
        <v>1</v>
      </c>
      <c r="L1970" s="6"/>
      <c r="M1970" s="6" t="s">
        <v>925</v>
      </c>
      <c r="N1970" s="6"/>
      <c r="O1970" s="6">
        <v>1</v>
      </c>
      <c r="P1970" s="31">
        <v>5015019014</v>
      </c>
      <c r="Q1970" s="6"/>
      <c r="R1970" s="6">
        <v>0</v>
      </c>
      <c r="S1970" s="6"/>
      <c r="T1970" s="6" t="s">
        <v>4085</v>
      </c>
      <c r="U1970" s="6" t="s">
        <v>4085</v>
      </c>
      <c r="V1970" s="8">
        <v>89423962</v>
      </c>
    </row>
    <row r="1971" spans="1:23" ht="14.4" x14ac:dyDescent="0.25">
      <c r="A1971" s="6" t="s">
        <v>923</v>
      </c>
      <c r="B1971" s="6" t="s">
        <v>4086</v>
      </c>
      <c r="C1971" s="10">
        <v>480090964</v>
      </c>
      <c r="D1971" s="6"/>
      <c r="E1971" s="11">
        <v>0.73302083333333334</v>
      </c>
      <c r="F1971" s="31">
        <v>5121753165</v>
      </c>
      <c r="G1971" s="6"/>
      <c r="H1971" s="6">
        <v>101</v>
      </c>
      <c r="I1971" s="6"/>
      <c r="J1971" s="6" t="s">
        <v>3251</v>
      </c>
      <c r="K1971" s="6">
        <v>1</v>
      </c>
      <c r="L1971" s="6"/>
      <c r="M1971" s="6" t="s">
        <v>925</v>
      </c>
      <c r="N1971" s="6"/>
      <c r="O1971" s="6">
        <v>1</v>
      </c>
      <c r="P1971" s="31">
        <v>5015019014</v>
      </c>
      <c r="Q1971" s="6"/>
      <c r="R1971" s="6">
        <v>0</v>
      </c>
      <c r="S1971" s="6"/>
      <c r="T1971" s="6" t="s">
        <v>4086</v>
      </c>
      <c r="U1971" s="6" t="s">
        <v>4086</v>
      </c>
      <c r="V1971" s="8">
        <v>90785000</v>
      </c>
    </row>
    <row r="1972" spans="1:23" ht="14.4" x14ac:dyDescent="0.25">
      <c r="A1972" s="6" t="s">
        <v>923</v>
      </c>
      <c r="B1972" s="6" t="s">
        <v>4086</v>
      </c>
      <c r="C1972" s="10">
        <v>480084548</v>
      </c>
      <c r="D1972" s="6"/>
      <c r="E1972" s="11">
        <v>0.73634259259259249</v>
      </c>
      <c r="F1972" s="31">
        <v>5121753166</v>
      </c>
      <c r="G1972" s="6"/>
      <c r="H1972" s="6">
        <v>101</v>
      </c>
      <c r="I1972" s="6"/>
      <c r="J1972" s="6" t="s">
        <v>17829</v>
      </c>
      <c r="K1972" s="6">
        <v>1</v>
      </c>
      <c r="L1972" s="6"/>
      <c r="M1972" s="6" t="s">
        <v>925</v>
      </c>
      <c r="N1972" s="6"/>
      <c r="O1972" s="6">
        <v>1</v>
      </c>
      <c r="P1972" s="31">
        <v>5015019014</v>
      </c>
      <c r="Q1972" s="6"/>
      <c r="R1972" s="6">
        <v>0</v>
      </c>
      <c r="S1972" s="6"/>
      <c r="T1972" s="6" t="s">
        <v>4086</v>
      </c>
      <c r="U1972" s="6" t="s">
        <v>4086</v>
      </c>
      <c r="V1972" s="8">
        <v>44519310</v>
      </c>
    </row>
    <row r="1973" spans="1:23" ht="14.4" x14ac:dyDescent="0.25">
      <c r="A1973" s="6" t="s">
        <v>923</v>
      </c>
      <c r="B1973" s="6" t="s">
        <v>4086</v>
      </c>
      <c r="C1973" s="10">
        <v>480090893</v>
      </c>
      <c r="D1973" s="6"/>
      <c r="E1973" s="11">
        <v>0.75418981481481484</v>
      </c>
      <c r="F1973" s="31">
        <v>5121753167</v>
      </c>
      <c r="G1973" s="6"/>
      <c r="H1973" s="6">
        <v>101</v>
      </c>
      <c r="I1973" s="6"/>
      <c r="J1973" s="6" t="s">
        <v>3233</v>
      </c>
      <c r="K1973" s="6">
        <v>1</v>
      </c>
      <c r="L1973" s="6"/>
      <c r="M1973" s="6" t="s">
        <v>925</v>
      </c>
      <c r="N1973" s="6"/>
      <c r="O1973" s="6">
        <v>1</v>
      </c>
      <c r="P1973" s="31">
        <v>5015019014</v>
      </c>
      <c r="Q1973" s="6"/>
      <c r="R1973" s="6">
        <v>0</v>
      </c>
      <c r="S1973" s="6"/>
      <c r="T1973" s="6" t="s">
        <v>4086</v>
      </c>
      <c r="U1973" s="6" t="s">
        <v>4086</v>
      </c>
      <c r="V1973" s="8">
        <v>75025000</v>
      </c>
      <c r="W1973" s="36" t="s">
        <v>18009</v>
      </c>
    </row>
    <row r="1974" spans="1:23" ht="14.4" x14ac:dyDescent="0.25">
      <c r="A1974" s="6" t="s">
        <v>923</v>
      </c>
      <c r="B1974" s="6" t="s">
        <v>4087</v>
      </c>
      <c r="C1974" s="10">
        <v>480084195</v>
      </c>
      <c r="D1974" s="6"/>
      <c r="E1974" s="11">
        <v>0.46167824074074071</v>
      </c>
      <c r="F1974" s="31">
        <v>5121753252</v>
      </c>
      <c r="G1974" s="6"/>
      <c r="H1974" s="6">
        <v>101</v>
      </c>
      <c r="I1974" s="6"/>
      <c r="J1974" s="6" t="s">
        <v>1160</v>
      </c>
      <c r="K1974" s="6">
        <v>1</v>
      </c>
      <c r="L1974" s="6"/>
      <c r="M1974" s="6" t="s">
        <v>925</v>
      </c>
      <c r="N1974" s="6"/>
      <c r="O1974" s="6">
        <v>1</v>
      </c>
      <c r="P1974" s="31">
        <v>5015019014</v>
      </c>
      <c r="Q1974" s="6"/>
      <c r="R1974" s="6">
        <v>0</v>
      </c>
      <c r="S1974" s="6"/>
      <c r="T1974" s="6" t="s">
        <v>4087</v>
      </c>
      <c r="U1974" s="6" t="s">
        <v>4087</v>
      </c>
      <c r="V1974" s="8">
        <v>271950000</v>
      </c>
    </row>
    <row r="1975" spans="1:23" ht="14.4" x14ac:dyDescent="0.25">
      <c r="A1975" s="6" t="s">
        <v>923</v>
      </c>
      <c r="B1975" s="6" t="s">
        <v>4087</v>
      </c>
      <c r="C1975" s="10">
        <v>480090609</v>
      </c>
      <c r="D1975" s="6"/>
      <c r="E1975" s="11">
        <v>0.50089120370370377</v>
      </c>
      <c r="F1975" s="31">
        <v>5121753302</v>
      </c>
      <c r="G1975" s="6"/>
      <c r="H1975" s="6">
        <v>101</v>
      </c>
      <c r="I1975" s="6"/>
      <c r="J1975" s="6" t="s">
        <v>3109</v>
      </c>
      <c r="K1975" s="6">
        <v>1</v>
      </c>
      <c r="L1975" s="6"/>
      <c r="M1975" s="6" t="s">
        <v>925</v>
      </c>
      <c r="N1975" s="6"/>
      <c r="O1975" s="6">
        <v>1</v>
      </c>
      <c r="P1975" s="31">
        <v>5015020003</v>
      </c>
      <c r="Q1975" s="6"/>
      <c r="R1975" s="6">
        <v>0</v>
      </c>
      <c r="S1975" s="6"/>
      <c r="T1975" s="6" t="s">
        <v>4087</v>
      </c>
      <c r="U1975" s="6" t="s">
        <v>4087</v>
      </c>
      <c r="V1975" s="8">
        <v>5400000</v>
      </c>
      <c r="W1975" s="36" t="s">
        <v>18009</v>
      </c>
    </row>
    <row r="1976" spans="1:23" ht="14.4" x14ac:dyDescent="0.25">
      <c r="A1976" s="6" t="s">
        <v>923</v>
      </c>
      <c r="B1976" s="6" t="s">
        <v>4087</v>
      </c>
      <c r="C1976" s="10">
        <v>480090752</v>
      </c>
      <c r="D1976" s="6"/>
      <c r="E1976" s="11">
        <v>0.75446759259259266</v>
      </c>
      <c r="F1976" s="31">
        <v>5121753415</v>
      </c>
      <c r="G1976" s="6"/>
      <c r="H1976" s="6">
        <v>101</v>
      </c>
      <c r="I1976" s="6"/>
      <c r="J1976" s="6" t="s">
        <v>3193</v>
      </c>
      <c r="K1976" s="6">
        <v>1</v>
      </c>
      <c r="L1976" s="6"/>
      <c r="M1976" s="6" t="s">
        <v>925</v>
      </c>
      <c r="N1976" s="6"/>
      <c r="O1976" s="6">
        <v>1</v>
      </c>
      <c r="P1976" s="31">
        <v>5015019014</v>
      </c>
      <c r="Q1976" s="6"/>
      <c r="R1976" s="6">
        <v>0</v>
      </c>
      <c r="S1976" s="6"/>
      <c r="T1976" s="6" t="s">
        <v>4087</v>
      </c>
      <c r="U1976" s="6" t="s">
        <v>4087</v>
      </c>
      <c r="V1976" s="8">
        <v>92855000</v>
      </c>
      <c r="W1976" s="36" t="s">
        <v>18009</v>
      </c>
    </row>
    <row r="1977" spans="1:23" ht="14.4" x14ac:dyDescent="0.25">
      <c r="A1977" s="6" t="s">
        <v>923</v>
      </c>
      <c r="B1977" s="6" t="s">
        <v>4087</v>
      </c>
      <c r="C1977" s="10">
        <v>480090833</v>
      </c>
      <c r="D1977" s="6"/>
      <c r="E1977" s="11">
        <v>0.75557870370370372</v>
      </c>
      <c r="F1977" s="31">
        <v>5121753416</v>
      </c>
      <c r="G1977" s="6"/>
      <c r="H1977" s="6">
        <v>101</v>
      </c>
      <c r="I1977" s="6"/>
      <c r="J1977" s="6" t="s">
        <v>3208</v>
      </c>
      <c r="K1977" s="6">
        <v>1</v>
      </c>
      <c r="L1977" s="6"/>
      <c r="M1977" s="6" t="s">
        <v>925</v>
      </c>
      <c r="N1977" s="6"/>
      <c r="O1977" s="6">
        <v>1</v>
      </c>
      <c r="P1977" s="31">
        <v>5015019014</v>
      </c>
      <c r="Q1977" s="6"/>
      <c r="R1977" s="6">
        <v>0</v>
      </c>
      <c r="S1977" s="6"/>
      <c r="T1977" s="6" t="s">
        <v>4087</v>
      </c>
      <c r="U1977" s="6" t="s">
        <v>4087</v>
      </c>
      <c r="V1977" s="8">
        <v>65928100</v>
      </c>
    </row>
    <row r="1978" spans="1:23" ht="14.4" x14ac:dyDescent="0.25">
      <c r="A1978" s="6" t="s">
        <v>923</v>
      </c>
      <c r="B1978" s="6" t="s">
        <v>4087</v>
      </c>
      <c r="C1978" s="10">
        <v>480090984</v>
      </c>
      <c r="D1978" s="6"/>
      <c r="E1978" s="11">
        <v>0.75363425925925931</v>
      </c>
      <c r="F1978" s="31">
        <v>5121753414</v>
      </c>
      <c r="G1978" s="6"/>
      <c r="H1978" s="6">
        <v>101</v>
      </c>
      <c r="I1978" s="6"/>
      <c r="J1978" s="6" t="s">
        <v>3252</v>
      </c>
      <c r="K1978" s="6">
        <v>1</v>
      </c>
      <c r="L1978" s="6"/>
      <c r="M1978" s="6" t="s">
        <v>925</v>
      </c>
      <c r="N1978" s="6"/>
      <c r="O1978" s="6">
        <v>1</v>
      </c>
      <c r="P1978" s="31">
        <v>5015019014</v>
      </c>
      <c r="Q1978" s="6"/>
      <c r="R1978" s="6">
        <v>0</v>
      </c>
      <c r="S1978" s="6"/>
      <c r="T1978" s="6" t="s">
        <v>4087</v>
      </c>
      <c r="U1978" s="6" t="s">
        <v>4087</v>
      </c>
      <c r="V1978" s="8">
        <v>260199600</v>
      </c>
    </row>
    <row r="1979" spans="1:23" ht="14.4" x14ac:dyDescent="0.25">
      <c r="A1979" s="6" t="s">
        <v>923</v>
      </c>
      <c r="B1979" s="6" t="s">
        <v>4087</v>
      </c>
      <c r="C1979" s="10">
        <v>480089313</v>
      </c>
      <c r="D1979" s="6"/>
      <c r="E1979" s="11">
        <v>0.52576388888888892</v>
      </c>
      <c r="F1979" s="31">
        <v>5121753303</v>
      </c>
      <c r="G1979" s="6"/>
      <c r="H1979" s="6">
        <v>101</v>
      </c>
      <c r="I1979" s="6"/>
      <c r="J1979" s="6" t="s">
        <v>2823</v>
      </c>
      <c r="K1979" s="6">
        <v>8</v>
      </c>
      <c r="L1979" s="6"/>
      <c r="M1979" s="6" t="s">
        <v>925</v>
      </c>
      <c r="N1979" s="6"/>
      <c r="O1979" s="6">
        <v>1</v>
      </c>
      <c r="P1979" s="31">
        <v>5015020003</v>
      </c>
      <c r="Q1979" s="6"/>
      <c r="R1979" s="6">
        <v>0</v>
      </c>
      <c r="S1979" s="6"/>
      <c r="T1979" s="6" t="s">
        <v>4087</v>
      </c>
      <c r="U1979" s="6" t="s">
        <v>4087</v>
      </c>
      <c r="V1979" s="8">
        <v>800000</v>
      </c>
    </row>
    <row r="1980" spans="1:23" ht="14.4" x14ac:dyDescent="0.25">
      <c r="A1980" s="6" t="s">
        <v>923</v>
      </c>
      <c r="B1980" s="6" t="s">
        <v>4088</v>
      </c>
      <c r="C1980" s="10">
        <v>480089806</v>
      </c>
      <c r="D1980" s="6"/>
      <c r="E1980" s="11">
        <v>0.53800925925925924</v>
      </c>
      <c r="F1980" s="31">
        <v>5121753831</v>
      </c>
      <c r="G1980" s="6"/>
      <c r="H1980" s="6">
        <v>101</v>
      </c>
      <c r="I1980" s="6"/>
      <c r="J1980" s="6" t="s">
        <v>2915</v>
      </c>
      <c r="K1980" s="6">
        <v>1</v>
      </c>
      <c r="L1980" s="6"/>
      <c r="M1980" s="6" t="s">
        <v>925</v>
      </c>
      <c r="N1980" s="6"/>
      <c r="O1980" s="6">
        <v>1</v>
      </c>
      <c r="P1980" s="31">
        <v>5015018019</v>
      </c>
      <c r="Q1980" s="6"/>
      <c r="R1980" s="6">
        <v>0</v>
      </c>
      <c r="S1980" s="6"/>
      <c r="T1980" s="6" t="s">
        <v>4088</v>
      </c>
      <c r="U1980" s="6" t="s">
        <v>4088</v>
      </c>
      <c r="V1980" s="8">
        <v>59473250</v>
      </c>
    </row>
    <row r="1981" spans="1:23" ht="14.4" x14ac:dyDescent="0.25">
      <c r="A1981" s="6" t="s">
        <v>923</v>
      </c>
      <c r="B1981" s="6" t="s">
        <v>4088</v>
      </c>
      <c r="C1981" s="10">
        <v>480088915</v>
      </c>
      <c r="D1981" s="6"/>
      <c r="E1981" s="11">
        <v>0.53083333333333338</v>
      </c>
      <c r="F1981" s="31">
        <v>5121753826</v>
      </c>
      <c r="G1981" s="6"/>
      <c r="H1981" s="6">
        <v>101</v>
      </c>
      <c r="I1981" s="6"/>
      <c r="J1981" s="6" t="s">
        <v>2712</v>
      </c>
      <c r="K1981" s="6">
        <v>1</v>
      </c>
      <c r="L1981" s="6"/>
      <c r="M1981" s="6" t="s">
        <v>925</v>
      </c>
      <c r="N1981" s="6"/>
      <c r="O1981" s="6">
        <v>1</v>
      </c>
      <c r="P1981" s="31">
        <v>5015018019</v>
      </c>
      <c r="Q1981" s="6"/>
      <c r="R1981" s="6">
        <v>0</v>
      </c>
      <c r="S1981" s="6"/>
      <c r="T1981" s="6" t="s">
        <v>4088</v>
      </c>
      <c r="U1981" s="6" t="s">
        <v>4088</v>
      </c>
      <c r="V1981" s="8">
        <v>180025000</v>
      </c>
    </row>
    <row r="1982" spans="1:23" ht="14.4" x14ac:dyDescent="0.25">
      <c r="A1982" s="6" t="s">
        <v>923</v>
      </c>
      <c r="B1982" s="6" t="s">
        <v>4088</v>
      </c>
      <c r="C1982" s="10">
        <v>480086824</v>
      </c>
      <c r="D1982" s="6"/>
      <c r="E1982" s="11">
        <v>0.49106481481481484</v>
      </c>
      <c r="F1982" s="31">
        <v>5121753792</v>
      </c>
      <c r="G1982" s="6"/>
      <c r="H1982" s="6">
        <v>101</v>
      </c>
      <c r="I1982" s="6"/>
      <c r="J1982" s="6" t="s">
        <v>2104</v>
      </c>
      <c r="K1982" s="6">
        <v>1</v>
      </c>
      <c r="L1982" s="6"/>
      <c r="M1982" s="6" t="s">
        <v>925</v>
      </c>
      <c r="N1982" s="6"/>
      <c r="O1982" s="6">
        <v>1</v>
      </c>
      <c r="P1982" s="31">
        <v>5015018019</v>
      </c>
      <c r="Q1982" s="6"/>
      <c r="R1982" s="6">
        <v>0</v>
      </c>
      <c r="S1982" s="6"/>
      <c r="T1982" s="6" t="s">
        <v>4088</v>
      </c>
      <c r="U1982" s="6" t="s">
        <v>4088</v>
      </c>
      <c r="V1982" s="8">
        <v>7250000</v>
      </c>
    </row>
    <row r="1983" spans="1:23" ht="14.4" x14ac:dyDescent="0.25">
      <c r="A1983" s="6" t="s">
        <v>923</v>
      </c>
      <c r="B1983" s="6" t="s">
        <v>4088</v>
      </c>
      <c r="C1983" s="10">
        <v>480090940</v>
      </c>
      <c r="D1983" s="6"/>
      <c r="E1983" s="11">
        <v>0.49769675925925921</v>
      </c>
      <c r="F1983" s="31">
        <v>5121753797</v>
      </c>
      <c r="G1983" s="6"/>
      <c r="H1983" s="6">
        <v>101</v>
      </c>
      <c r="I1983" s="6"/>
      <c r="J1983" s="6" t="s">
        <v>3241</v>
      </c>
      <c r="K1983" s="6">
        <v>1</v>
      </c>
      <c r="L1983" s="6"/>
      <c r="M1983" s="6" t="s">
        <v>925</v>
      </c>
      <c r="N1983" s="6"/>
      <c r="O1983" s="6">
        <v>1</v>
      </c>
      <c r="P1983" s="31">
        <v>5015019014</v>
      </c>
      <c r="Q1983" s="6"/>
      <c r="R1983" s="6">
        <v>0</v>
      </c>
      <c r="S1983" s="6"/>
      <c r="T1983" s="6" t="s">
        <v>4088</v>
      </c>
      <c r="U1983" s="6" t="s">
        <v>4088</v>
      </c>
      <c r="V1983" s="8">
        <v>73025000</v>
      </c>
      <c r="W1983" s="36" t="s">
        <v>18009</v>
      </c>
    </row>
    <row r="1984" spans="1:23" ht="14.4" x14ac:dyDescent="0.25">
      <c r="A1984" s="6" t="s">
        <v>923</v>
      </c>
      <c r="B1984" s="6" t="s">
        <v>4088</v>
      </c>
      <c r="C1984" s="10">
        <v>480090939</v>
      </c>
      <c r="D1984" s="6"/>
      <c r="E1984" s="11">
        <v>0.80283564814814812</v>
      </c>
      <c r="F1984" s="31">
        <v>5121753923</v>
      </c>
      <c r="G1984" s="6"/>
      <c r="H1984" s="6">
        <v>101</v>
      </c>
      <c r="I1984" s="6"/>
      <c r="J1984" s="6" t="s">
        <v>3240</v>
      </c>
      <c r="K1984" s="6">
        <v>1</v>
      </c>
      <c r="L1984" s="6"/>
      <c r="M1984" s="6" t="s">
        <v>925</v>
      </c>
      <c r="N1984" s="6"/>
      <c r="O1984" s="6">
        <v>1</v>
      </c>
      <c r="P1984" s="31">
        <v>5015019014</v>
      </c>
      <c r="Q1984" s="6"/>
      <c r="R1984" s="6">
        <v>0</v>
      </c>
      <c r="S1984" s="6"/>
      <c r="T1984" s="6" t="s">
        <v>4088</v>
      </c>
      <c r="U1984" s="6" t="s">
        <v>4088</v>
      </c>
      <c r="V1984" s="8">
        <v>73025000</v>
      </c>
      <c r="W1984" s="36" t="s">
        <v>18009</v>
      </c>
    </row>
    <row r="1985" spans="1:23" ht="14.4" x14ac:dyDescent="0.25">
      <c r="A1985" s="6" t="s">
        <v>923</v>
      </c>
      <c r="B1985" s="6" t="s">
        <v>4088</v>
      </c>
      <c r="C1985" s="10">
        <v>480089805</v>
      </c>
      <c r="D1985" s="6"/>
      <c r="E1985" s="11">
        <v>0.53778935185185184</v>
      </c>
      <c r="F1985" s="31">
        <v>5121753830</v>
      </c>
      <c r="G1985" s="6"/>
      <c r="H1985" s="6">
        <v>101</v>
      </c>
      <c r="I1985" s="6"/>
      <c r="J1985" s="6" t="s">
        <v>2914</v>
      </c>
      <c r="K1985" s="6">
        <v>1</v>
      </c>
      <c r="L1985" s="6"/>
      <c r="M1985" s="6" t="s">
        <v>925</v>
      </c>
      <c r="N1985" s="6"/>
      <c r="O1985" s="6">
        <v>1</v>
      </c>
      <c r="P1985" s="31">
        <v>5015018019</v>
      </c>
      <c r="Q1985" s="6"/>
      <c r="R1985" s="6">
        <v>0</v>
      </c>
      <c r="S1985" s="6"/>
      <c r="T1985" s="6" t="s">
        <v>4088</v>
      </c>
      <c r="U1985" s="6" t="s">
        <v>4088</v>
      </c>
      <c r="V1985" s="8">
        <v>71680000</v>
      </c>
    </row>
    <row r="1986" spans="1:23" ht="14.4" x14ac:dyDescent="0.25">
      <c r="A1986" s="6" t="s">
        <v>923</v>
      </c>
      <c r="B1986" s="6" t="s">
        <v>4088</v>
      </c>
      <c r="C1986" s="10">
        <v>480090716</v>
      </c>
      <c r="D1986" s="6"/>
      <c r="E1986" s="11">
        <v>0.50356481481481474</v>
      </c>
      <c r="F1986" s="31">
        <v>5121753820</v>
      </c>
      <c r="G1986" s="6"/>
      <c r="H1986" s="6">
        <v>101</v>
      </c>
      <c r="I1986" s="6"/>
      <c r="J1986" s="6" t="s">
        <v>3137</v>
      </c>
      <c r="K1986" s="6">
        <v>1</v>
      </c>
      <c r="L1986" s="6"/>
      <c r="M1986" s="6" t="s">
        <v>925</v>
      </c>
      <c r="N1986" s="6"/>
      <c r="O1986" s="6">
        <v>1</v>
      </c>
      <c r="P1986" s="31">
        <v>5015018019</v>
      </c>
      <c r="Q1986" s="6"/>
      <c r="R1986" s="6">
        <v>0</v>
      </c>
      <c r="S1986" s="6"/>
      <c r="T1986" s="6" t="s">
        <v>4088</v>
      </c>
      <c r="U1986" s="6" t="s">
        <v>4088</v>
      </c>
      <c r="V1986" s="8">
        <v>33000000</v>
      </c>
    </row>
    <row r="1987" spans="1:23" ht="14.4" x14ac:dyDescent="0.25">
      <c r="A1987" s="6" t="s">
        <v>923</v>
      </c>
      <c r="B1987" s="6" t="s">
        <v>4088</v>
      </c>
      <c r="C1987" s="10">
        <v>480090716</v>
      </c>
      <c r="D1987" s="6"/>
      <c r="E1987" s="11">
        <v>0.50356481481481474</v>
      </c>
      <c r="F1987" s="31">
        <v>5121753820</v>
      </c>
      <c r="G1987" s="6"/>
      <c r="H1987" s="6">
        <v>101</v>
      </c>
      <c r="I1987" s="6"/>
      <c r="J1987" s="6" t="s">
        <v>3137</v>
      </c>
      <c r="K1987" s="6">
        <v>1</v>
      </c>
      <c r="L1987" s="6"/>
      <c r="M1987" s="6" t="s">
        <v>925</v>
      </c>
      <c r="N1987" s="6"/>
      <c r="O1987" s="6">
        <v>2</v>
      </c>
      <c r="P1987" s="31">
        <v>5015018019</v>
      </c>
      <c r="Q1987" s="6"/>
      <c r="R1987" s="6">
        <v>0</v>
      </c>
      <c r="S1987" s="6"/>
      <c r="T1987" s="6" t="s">
        <v>4088</v>
      </c>
      <c r="U1987" s="6" t="s">
        <v>4088</v>
      </c>
      <c r="V1987" s="8">
        <v>1430000</v>
      </c>
    </row>
    <row r="1988" spans="1:23" ht="14.4" x14ac:dyDescent="0.25">
      <c r="A1988" s="6" t="s">
        <v>923</v>
      </c>
      <c r="B1988" s="6" t="s">
        <v>4088</v>
      </c>
      <c r="C1988" s="10">
        <v>480085525</v>
      </c>
      <c r="D1988" s="6"/>
      <c r="E1988" s="11">
        <v>0.49090277777777774</v>
      </c>
      <c r="F1988" s="31">
        <v>5121753791</v>
      </c>
      <c r="G1988" s="6"/>
      <c r="H1988" s="6">
        <v>101</v>
      </c>
      <c r="I1988" s="6"/>
      <c r="J1988" s="6" t="s">
        <v>1772</v>
      </c>
      <c r="K1988" s="6">
        <v>1</v>
      </c>
      <c r="L1988" s="6"/>
      <c r="M1988" s="6" t="s">
        <v>925</v>
      </c>
      <c r="N1988" s="6"/>
      <c r="O1988" s="6">
        <v>1</v>
      </c>
      <c r="P1988" s="31">
        <v>5015018019</v>
      </c>
      <c r="Q1988" s="6"/>
      <c r="R1988" s="6">
        <v>0</v>
      </c>
      <c r="S1988" s="6"/>
      <c r="T1988" s="6" t="s">
        <v>4088</v>
      </c>
      <c r="U1988" s="6" t="s">
        <v>4088</v>
      </c>
      <c r="V1988" s="8">
        <v>49996331</v>
      </c>
    </row>
    <row r="1989" spans="1:23" ht="14.4" x14ac:dyDescent="0.25">
      <c r="A1989" s="6" t="s">
        <v>923</v>
      </c>
      <c r="B1989" s="6" t="s">
        <v>4088</v>
      </c>
      <c r="C1989" s="10">
        <v>480085525</v>
      </c>
      <c r="D1989" s="6"/>
      <c r="E1989" s="11">
        <v>0.49090277777777774</v>
      </c>
      <c r="F1989" s="31">
        <v>5121753791</v>
      </c>
      <c r="G1989" s="6"/>
      <c r="H1989" s="6">
        <v>101</v>
      </c>
      <c r="I1989" s="6"/>
      <c r="J1989" s="6" t="s">
        <v>1777</v>
      </c>
      <c r="K1989" s="6">
        <v>1</v>
      </c>
      <c r="L1989" s="6"/>
      <c r="M1989" s="6" t="s">
        <v>925</v>
      </c>
      <c r="N1989" s="6"/>
      <c r="O1989" s="6">
        <v>2</v>
      </c>
      <c r="P1989" s="31">
        <v>5015018019</v>
      </c>
      <c r="Q1989" s="6"/>
      <c r="R1989" s="6">
        <v>0</v>
      </c>
      <c r="S1989" s="6"/>
      <c r="T1989" s="6" t="s">
        <v>4088</v>
      </c>
      <c r="U1989" s="6" t="s">
        <v>4088</v>
      </c>
      <c r="V1989" s="8">
        <v>10000000</v>
      </c>
    </row>
    <row r="1990" spans="1:23" ht="14.4" x14ac:dyDescent="0.25">
      <c r="A1990" s="6" t="s">
        <v>923</v>
      </c>
      <c r="B1990" s="6" t="s">
        <v>4088</v>
      </c>
      <c r="C1990" s="10">
        <v>480091103</v>
      </c>
      <c r="D1990" s="6"/>
      <c r="E1990" s="11">
        <v>0.53878472222222229</v>
      </c>
      <c r="F1990" s="31">
        <v>5121753836</v>
      </c>
      <c r="G1990" s="6"/>
      <c r="H1990" s="6">
        <v>101</v>
      </c>
      <c r="I1990" s="6"/>
      <c r="J1990" s="6" t="s">
        <v>3272</v>
      </c>
      <c r="K1990" s="6">
        <v>1</v>
      </c>
      <c r="L1990" s="6"/>
      <c r="M1990" s="6" t="s">
        <v>925</v>
      </c>
      <c r="N1990" s="6"/>
      <c r="O1990" s="6">
        <v>1</v>
      </c>
      <c r="P1990" s="31">
        <v>5015018019</v>
      </c>
      <c r="Q1990" s="6"/>
      <c r="R1990" s="6">
        <v>0</v>
      </c>
      <c r="S1990" s="6"/>
      <c r="T1990" s="6" t="s">
        <v>4088</v>
      </c>
      <c r="U1990" s="6" t="s">
        <v>4088</v>
      </c>
      <c r="V1990" s="8">
        <v>11555556</v>
      </c>
      <c r="W1990" s="36" t="s">
        <v>18009</v>
      </c>
    </row>
    <row r="1991" spans="1:23" ht="14.4" x14ac:dyDescent="0.25">
      <c r="A1991" s="6" t="s">
        <v>923</v>
      </c>
      <c r="B1991" s="6" t="s">
        <v>4088</v>
      </c>
      <c r="C1991" s="10">
        <v>480089427</v>
      </c>
      <c r="D1991" s="6"/>
      <c r="E1991" s="11">
        <v>0.48959490740740735</v>
      </c>
      <c r="F1991" s="31">
        <v>5121753790</v>
      </c>
      <c r="G1991" s="6"/>
      <c r="H1991" s="6">
        <v>101</v>
      </c>
      <c r="I1991" s="6"/>
      <c r="J1991" s="6" t="s">
        <v>2846</v>
      </c>
      <c r="K1991" s="6">
        <v>1</v>
      </c>
      <c r="L1991" s="6"/>
      <c r="M1991" s="6" t="s">
        <v>925</v>
      </c>
      <c r="N1991" s="6"/>
      <c r="O1991" s="6">
        <v>1</v>
      </c>
      <c r="P1991" s="31">
        <v>5015018019</v>
      </c>
      <c r="Q1991" s="6"/>
      <c r="R1991" s="6">
        <v>0</v>
      </c>
      <c r="S1991" s="6"/>
      <c r="T1991" s="6" t="s">
        <v>4088</v>
      </c>
      <c r="U1991" s="6" t="s">
        <v>4088</v>
      </c>
      <c r="V1991" s="8">
        <v>61705920</v>
      </c>
    </row>
    <row r="1992" spans="1:23" ht="14.4" x14ac:dyDescent="0.25">
      <c r="A1992" s="6" t="s">
        <v>923</v>
      </c>
      <c r="B1992" s="6" t="s">
        <v>4088</v>
      </c>
      <c r="C1992" s="10">
        <v>480090842</v>
      </c>
      <c r="D1992" s="6"/>
      <c r="E1992" s="11">
        <v>0.52572916666666669</v>
      </c>
      <c r="F1992" s="31">
        <v>5121753824</v>
      </c>
      <c r="G1992" s="6"/>
      <c r="H1992" s="6">
        <v>101</v>
      </c>
      <c r="I1992" s="6"/>
      <c r="J1992" s="6" t="s">
        <v>3222</v>
      </c>
      <c r="K1992" s="6">
        <v>1</v>
      </c>
      <c r="L1992" s="6"/>
      <c r="M1992" s="6" t="s">
        <v>925</v>
      </c>
      <c r="N1992" s="6"/>
      <c r="O1992" s="6">
        <v>5</v>
      </c>
      <c r="P1992" s="31">
        <v>5015018019</v>
      </c>
      <c r="Q1992" s="6"/>
      <c r="R1992" s="6">
        <v>0</v>
      </c>
      <c r="S1992" s="6"/>
      <c r="T1992" s="6" t="s">
        <v>4088</v>
      </c>
      <c r="U1992" s="6" t="s">
        <v>4088</v>
      </c>
      <c r="V1992" s="8">
        <v>20000000</v>
      </c>
    </row>
    <row r="1993" spans="1:23" ht="14.4" x14ac:dyDescent="0.25">
      <c r="A1993" s="6" t="s">
        <v>923</v>
      </c>
      <c r="B1993" s="6" t="s">
        <v>4088</v>
      </c>
      <c r="C1993" s="10">
        <v>480088914</v>
      </c>
      <c r="D1993" s="6"/>
      <c r="E1993" s="11">
        <v>0.52032407407407411</v>
      </c>
      <c r="F1993" s="31">
        <v>5121753823</v>
      </c>
      <c r="G1993" s="6"/>
      <c r="H1993" s="6">
        <v>101</v>
      </c>
      <c r="I1993" s="6"/>
      <c r="J1993" s="6" t="s">
        <v>2704</v>
      </c>
      <c r="K1993" s="6">
        <v>1</v>
      </c>
      <c r="L1993" s="6"/>
      <c r="M1993" s="6" t="s">
        <v>925</v>
      </c>
      <c r="N1993" s="6"/>
      <c r="O1993" s="6">
        <v>3</v>
      </c>
      <c r="P1993" s="31">
        <v>5015018019</v>
      </c>
      <c r="Q1993" s="6"/>
      <c r="R1993" s="6">
        <v>0</v>
      </c>
      <c r="S1993" s="6"/>
      <c r="T1993" s="6" t="s">
        <v>4088</v>
      </c>
      <c r="U1993" s="6" t="s">
        <v>4088</v>
      </c>
      <c r="V1993" s="8">
        <v>17666667</v>
      </c>
    </row>
    <row r="1994" spans="1:23" ht="14.4" x14ac:dyDescent="0.25">
      <c r="A1994" s="6" t="s">
        <v>923</v>
      </c>
      <c r="B1994" s="6" t="s">
        <v>4088</v>
      </c>
      <c r="C1994" s="10">
        <v>480090842</v>
      </c>
      <c r="D1994" s="6"/>
      <c r="E1994" s="11">
        <v>0.52572916666666669</v>
      </c>
      <c r="F1994" s="31">
        <v>5121753824</v>
      </c>
      <c r="G1994" s="6"/>
      <c r="H1994" s="6">
        <v>101</v>
      </c>
      <c r="I1994" s="6"/>
      <c r="J1994" s="6" t="s">
        <v>3218</v>
      </c>
      <c r="K1994" s="6">
        <v>1</v>
      </c>
      <c r="L1994" s="6"/>
      <c r="M1994" s="6" t="s">
        <v>925</v>
      </c>
      <c r="N1994" s="6"/>
      <c r="O1994" s="6">
        <v>1</v>
      </c>
      <c r="P1994" s="31">
        <v>5015018019</v>
      </c>
      <c r="Q1994" s="6"/>
      <c r="R1994" s="6">
        <v>0</v>
      </c>
      <c r="S1994" s="6"/>
      <c r="T1994" s="6" t="s">
        <v>4088</v>
      </c>
      <c r="U1994" s="6" t="s">
        <v>4088</v>
      </c>
      <c r="V1994" s="8">
        <v>27000000</v>
      </c>
    </row>
    <row r="1995" spans="1:23" ht="14.4" x14ac:dyDescent="0.25">
      <c r="A1995" s="6" t="s">
        <v>923</v>
      </c>
      <c r="B1995" s="6" t="s">
        <v>4088</v>
      </c>
      <c r="C1995" s="10">
        <v>480090842</v>
      </c>
      <c r="D1995" s="6"/>
      <c r="E1995" s="11">
        <v>0.52572916666666669</v>
      </c>
      <c r="F1995" s="31">
        <v>5121753824</v>
      </c>
      <c r="G1995" s="6"/>
      <c r="H1995" s="6">
        <v>101</v>
      </c>
      <c r="I1995" s="6"/>
      <c r="J1995" s="6" t="s">
        <v>3221</v>
      </c>
      <c r="K1995" s="6">
        <v>1</v>
      </c>
      <c r="L1995" s="6"/>
      <c r="M1995" s="6" t="s">
        <v>925</v>
      </c>
      <c r="N1995" s="6"/>
      <c r="O1995" s="6">
        <v>4</v>
      </c>
      <c r="P1995" s="31">
        <v>5015018019</v>
      </c>
      <c r="Q1995" s="6"/>
      <c r="R1995" s="6">
        <v>0</v>
      </c>
      <c r="S1995" s="6"/>
      <c r="T1995" s="6" t="s">
        <v>4088</v>
      </c>
      <c r="U1995" s="6" t="s">
        <v>4088</v>
      </c>
      <c r="V1995" s="8">
        <v>22000000</v>
      </c>
    </row>
    <row r="1996" spans="1:23" ht="14.4" x14ac:dyDescent="0.25">
      <c r="A1996" s="6" t="s">
        <v>923</v>
      </c>
      <c r="B1996" s="6" t="s">
        <v>4088</v>
      </c>
      <c r="C1996" s="10">
        <v>480088896</v>
      </c>
      <c r="D1996" s="6"/>
      <c r="E1996" s="11">
        <v>0.51905092592592594</v>
      </c>
      <c r="F1996" s="31">
        <v>5121753822</v>
      </c>
      <c r="G1996" s="6"/>
      <c r="H1996" s="6">
        <v>101</v>
      </c>
      <c r="I1996" s="6"/>
      <c r="J1996" s="6" t="s">
        <v>2682</v>
      </c>
      <c r="K1996" s="6">
        <v>1</v>
      </c>
      <c r="L1996" s="6"/>
      <c r="M1996" s="6" t="s">
        <v>925</v>
      </c>
      <c r="N1996" s="6"/>
      <c r="O1996" s="6">
        <v>1</v>
      </c>
      <c r="P1996" s="31">
        <v>5015018019</v>
      </c>
      <c r="Q1996" s="6"/>
      <c r="R1996" s="6">
        <v>0</v>
      </c>
      <c r="S1996" s="6"/>
      <c r="T1996" s="6" t="s">
        <v>4088</v>
      </c>
      <c r="U1996" s="6" t="s">
        <v>4088</v>
      </c>
      <c r="V1996" s="8">
        <v>18844445</v>
      </c>
    </row>
    <row r="1997" spans="1:23" ht="14.4" x14ac:dyDescent="0.25">
      <c r="A1997" s="6" t="s">
        <v>923</v>
      </c>
      <c r="B1997" s="6" t="s">
        <v>4088</v>
      </c>
      <c r="C1997" s="10">
        <v>480088896</v>
      </c>
      <c r="D1997" s="6"/>
      <c r="E1997" s="11">
        <v>0.51905092592592594</v>
      </c>
      <c r="F1997" s="31">
        <v>5121753822</v>
      </c>
      <c r="G1997" s="6"/>
      <c r="H1997" s="6">
        <v>101</v>
      </c>
      <c r="I1997" s="6"/>
      <c r="J1997" s="6" t="s">
        <v>2683</v>
      </c>
      <c r="K1997" s="6">
        <v>1</v>
      </c>
      <c r="L1997" s="6"/>
      <c r="M1997" s="6" t="s">
        <v>925</v>
      </c>
      <c r="N1997" s="6"/>
      <c r="O1997" s="6">
        <v>2</v>
      </c>
      <c r="P1997" s="31">
        <v>5015018019</v>
      </c>
      <c r="Q1997" s="6"/>
      <c r="R1997" s="6">
        <v>0</v>
      </c>
      <c r="S1997" s="6"/>
      <c r="T1997" s="6" t="s">
        <v>4088</v>
      </c>
      <c r="U1997" s="6" t="s">
        <v>4088</v>
      </c>
      <c r="V1997" s="8">
        <v>18844445</v>
      </c>
    </row>
    <row r="1998" spans="1:23" ht="14.4" x14ac:dyDescent="0.25">
      <c r="A1998" s="6" t="s">
        <v>923</v>
      </c>
      <c r="B1998" s="6" t="s">
        <v>4088</v>
      </c>
      <c r="C1998" s="10">
        <v>480090842</v>
      </c>
      <c r="D1998" s="6"/>
      <c r="E1998" s="11">
        <v>0.52572916666666669</v>
      </c>
      <c r="F1998" s="31">
        <v>5121753824</v>
      </c>
      <c r="G1998" s="6"/>
      <c r="H1998" s="6">
        <v>101</v>
      </c>
      <c r="I1998" s="6"/>
      <c r="J1998" s="6" t="s">
        <v>3224</v>
      </c>
      <c r="K1998" s="6">
        <v>1</v>
      </c>
      <c r="L1998" s="6"/>
      <c r="M1998" s="6" t="s">
        <v>925</v>
      </c>
      <c r="N1998" s="6"/>
      <c r="O1998" s="6">
        <v>7</v>
      </c>
      <c r="P1998" s="31">
        <v>5015018019</v>
      </c>
      <c r="Q1998" s="6"/>
      <c r="R1998" s="6">
        <v>0</v>
      </c>
      <c r="S1998" s="6"/>
      <c r="T1998" s="6" t="s">
        <v>4088</v>
      </c>
      <c r="U1998" s="6" t="s">
        <v>4088</v>
      </c>
      <c r="V1998" s="8">
        <v>12000000</v>
      </c>
    </row>
    <row r="1999" spans="1:23" ht="14.4" x14ac:dyDescent="0.25">
      <c r="A1999" s="6" t="s">
        <v>923</v>
      </c>
      <c r="B1999" s="6" t="s">
        <v>4088</v>
      </c>
      <c r="C1999" s="10">
        <v>480090842</v>
      </c>
      <c r="D1999" s="6"/>
      <c r="E1999" s="11">
        <v>0.52572916666666669</v>
      </c>
      <c r="F1999" s="31">
        <v>5121753824</v>
      </c>
      <c r="G1999" s="6"/>
      <c r="H1999" s="6">
        <v>101</v>
      </c>
      <c r="I1999" s="6"/>
      <c r="J1999" s="6" t="s">
        <v>3219</v>
      </c>
      <c r="K1999" s="6">
        <v>1</v>
      </c>
      <c r="L1999" s="6"/>
      <c r="M1999" s="6" t="s">
        <v>925</v>
      </c>
      <c r="N1999" s="6"/>
      <c r="O1999" s="6">
        <v>2</v>
      </c>
      <c r="P1999" s="31">
        <v>5015018019</v>
      </c>
      <c r="Q1999" s="6"/>
      <c r="R1999" s="6">
        <v>0</v>
      </c>
      <c r="S1999" s="6"/>
      <c r="T1999" s="6" t="s">
        <v>4088</v>
      </c>
      <c r="U1999" s="6" t="s">
        <v>4088</v>
      </c>
      <c r="V1999" s="8">
        <v>20000000</v>
      </c>
    </row>
    <row r="2000" spans="1:23" ht="14.4" x14ac:dyDescent="0.25">
      <c r="A2000" s="6" t="s">
        <v>923</v>
      </c>
      <c r="B2000" s="6" t="s">
        <v>4088</v>
      </c>
      <c r="C2000" s="10">
        <v>480088914</v>
      </c>
      <c r="D2000" s="6"/>
      <c r="E2000" s="11">
        <v>0.52032407407407411</v>
      </c>
      <c r="F2000" s="31">
        <v>5121753823</v>
      </c>
      <c r="G2000" s="6"/>
      <c r="H2000" s="6">
        <v>101</v>
      </c>
      <c r="I2000" s="6"/>
      <c r="J2000" s="6" t="s">
        <v>2695</v>
      </c>
      <c r="K2000" s="6">
        <v>1</v>
      </c>
      <c r="L2000" s="6"/>
      <c r="M2000" s="6" t="s">
        <v>925</v>
      </c>
      <c r="N2000" s="6"/>
      <c r="O2000" s="6">
        <v>1</v>
      </c>
      <c r="P2000" s="31">
        <v>5015018019</v>
      </c>
      <c r="Q2000" s="6"/>
      <c r="R2000" s="6">
        <v>0</v>
      </c>
      <c r="S2000" s="6"/>
      <c r="T2000" s="6" t="s">
        <v>4088</v>
      </c>
      <c r="U2000" s="6" t="s">
        <v>4088</v>
      </c>
      <c r="V2000" s="8">
        <v>17666667</v>
      </c>
    </row>
    <row r="2001" spans="1:23" ht="14.4" x14ac:dyDescent="0.25">
      <c r="A2001" s="6" t="s">
        <v>923</v>
      </c>
      <c r="B2001" s="6" t="s">
        <v>4088</v>
      </c>
      <c r="C2001" s="10">
        <v>480090842</v>
      </c>
      <c r="D2001" s="6"/>
      <c r="E2001" s="11">
        <v>0.52572916666666669</v>
      </c>
      <c r="F2001" s="31">
        <v>5121753824</v>
      </c>
      <c r="G2001" s="6"/>
      <c r="H2001" s="6">
        <v>101</v>
      </c>
      <c r="I2001" s="6"/>
      <c r="J2001" s="6" t="s">
        <v>3223</v>
      </c>
      <c r="K2001" s="6">
        <v>1</v>
      </c>
      <c r="L2001" s="6"/>
      <c r="M2001" s="6" t="s">
        <v>925</v>
      </c>
      <c r="N2001" s="6"/>
      <c r="O2001" s="6">
        <v>6</v>
      </c>
      <c r="P2001" s="31">
        <v>5015018019</v>
      </c>
      <c r="Q2001" s="6"/>
      <c r="R2001" s="6">
        <v>0</v>
      </c>
      <c r="S2001" s="6"/>
      <c r="T2001" s="6" t="s">
        <v>4088</v>
      </c>
      <c r="U2001" s="6" t="s">
        <v>4088</v>
      </c>
      <c r="V2001" s="8">
        <v>48000000</v>
      </c>
    </row>
    <row r="2002" spans="1:23" ht="14.4" x14ac:dyDescent="0.25">
      <c r="A2002" s="6" t="s">
        <v>923</v>
      </c>
      <c r="B2002" s="6" t="s">
        <v>4088</v>
      </c>
      <c r="C2002" s="10">
        <v>480088914</v>
      </c>
      <c r="D2002" s="6"/>
      <c r="E2002" s="11">
        <v>0.52032407407407411</v>
      </c>
      <c r="F2002" s="31">
        <v>5121753823</v>
      </c>
      <c r="G2002" s="6"/>
      <c r="H2002" s="6">
        <v>101</v>
      </c>
      <c r="I2002" s="6"/>
      <c r="J2002" s="6" t="s">
        <v>2699</v>
      </c>
      <c r="K2002" s="6">
        <v>1</v>
      </c>
      <c r="L2002" s="6"/>
      <c r="M2002" s="6" t="s">
        <v>925</v>
      </c>
      <c r="N2002" s="6"/>
      <c r="O2002" s="6">
        <v>2</v>
      </c>
      <c r="P2002" s="31">
        <v>5015018019</v>
      </c>
      <c r="Q2002" s="6"/>
      <c r="R2002" s="6">
        <v>0</v>
      </c>
      <c r="S2002" s="6"/>
      <c r="T2002" s="6" t="s">
        <v>4088</v>
      </c>
      <c r="U2002" s="6" t="s">
        <v>4088</v>
      </c>
      <c r="V2002" s="8">
        <v>17666667</v>
      </c>
    </row>
    <row r="2003" spans="1:23" ht="14.4" x14ac:dyDescent="0.25">
      <c r="A2003" s="6" t="s">
        <v>923</v>
      </c>
      <c r="B2003" s="6" t="s">
        <v>4088</v>
      </c>
      <c r="C2003" s="10">
        <v>480088914</v>
      </c>
      <c r="D2003" s="6"/>
      <c r="E2003" s="11">
        <v>0.52032407407407411</v>
      </c>
      <c r="F2003" s="31">
        <v>5121753823</v>
      </c>
      <c r="G2003" s="6"/>
      <c r="H2003" s="6">
        <v>101</v>
      </c>
      <c r="I2003" s="6"/>
      <c r="J2003" s="6" t="s">
        <v>2708</v>
      </c>
      <c r="K2003" s="6">
        <v>1</v>
      </c>
      <c r="L2003" s="6"/>
      <c r="M2003" s="6" t="s">
        <v>925</v>
      </c>
      <c r="N2003" s="6"/>
      <c r="O2003" s="6">
        <v>4</v>
      </c>
      <c r="P2003" s="31">
        <v>5015018019</v>
      </c>
      <c r="Q2003" s="6"/>
      <c r="R2003" s="6">
        <v>0</v>
      </c>
      <c r="S2003" s="6"/>
      <c r="T2003" s="6" t="s">
        <v>4088</v>
      </c>
      <c r="U2003" s="6" t="s">
        <v>4088</v>
      </c>
      <c r="V2003" s="8">
        <v>17666667</v>
      </c>
    </row>
    <row r="2004" spans="1:23" ht="14.4" x14ac:dyDescent="0.25">
      <c r="A2004" s="6" t="s">
        <v>923</v>
      </c>
      <c r="B2004" s="6" t="s">
        <v>4088</v>
      </c>
      <c r="C2004" s="10">
        <v>480090842</v>
      </c>
      <c r="D2004" s="6"/>
      <c r="E2004" s="11">
        <v>0.52572916666666669</v>
      </c>
      <c r="F2004" s="31">
        <v>5121753824</v>
      </c>
      <c r="G2004" s="6"/>
      <c r="H2004" s="6">
        <v>101</v>
      </c>
      <c r="I2004" s="6"/>
      <c r="J2004" s="6" t="s">
        <v>3220</v>
      </c>
      <c r="K2004" s="6">
        <v>1</v>
      </c>
      <c r="L2004" s="6"/>
      <c r="M2004" s="6" t="s">
        <v>925</v>
      </c>
      <c r="N2004" s="6"/>
      <c r="O2004" s="6">
        <v>3</v>
      </c>
      <c r="P2004" s="31">
        <v>5015018019</v>
      </c>
      <c r="Q2004" s="6"/>
      <c r="R2004" s="6">
        <v>0</v>
      </c>
      <c r="S2004" s="6"/>
      <c r="T2004" s="6" t="s">
        <v>4088</v>
      </c>
      <c r="U2004" s="6" t="s">
        <v>4088</v>
      </c>
      <c r="V2004" s="8">
        <v>20000000</v>
      </c>
    </row>
    <row r="2005" spans="1:23" ht="14.4" x14ac:dyDescent="0.25">
      <c r="A2005" s="6" t="s">
        <v>923</v>
      </c>
      <c r="B2005" s="6" t="s">
        <v>4088</v>
      </c>
      <c r="C2005" s="10">
        <v>480090841</v>
      </c>
      <c r="D2005" s="6"/>
      <c r="E2005" s="11">
        <v>0.80474537037037042</v>
      </c>
      <c r="F2005" s="31">
        <v>5121753924</v>
      </c>
      <c r="G2005" s="6"/>
      <c r="H2005" s="6">
        <v>101</v>
      </c>
      <c r="I2005" s="6"/>
      <c r="J2005" s="6" t="s">
        <v>3217</v>
      </c>
      <c r="K2005" s="6">
        <v>1</v>
      </c>
      <c r="L2005" s="6"/>
      <c r="M2005" s="6" t="s">
        <v>925</v>
      </c>
      <c r="N2005" s="6"/>
      <c r="O2005" s="6">
        <v>1</v>
      </c>
      <c r="P2005" s="31">
        <v>5015019014</v>
      </c>
      <c r="Q2005" s="6"/>
      <c r="R2005" s="6">
        <v>0</v>
      </c>
      <c r="S2005" s="6"/>
      <c r="T2005" s="6" t="s">
        <v>4088</v>
      </c>
      <c r="U2005" s="6" t="s">
        <v>4088</v>
      </c>
      <c r="V2005" s="8">
        <v>102693600</v>
      </c>
      <c r="W2005" s="36" t="s">
        <v>18009</v>
      </c>
    </row>
    <row r="2006" spans="1:23" ht="14.4" x14ac:dyDescent="0.25">
      <c r="A2006" s="6" t="s">
        <v>923</v>
      </c>
      <c r="B2006" s="6" t="s">
        <v>4088</v>
      </c>
      <c r="C2006" s="10">
        <v>480090840</v>
      </c>
      <c r="D2006" s="6"/>
      <c r="E2006" s="11">
        <v>0.45828703703703705</v>
      </c>
      <c r="F2006" s="31">
        <v>5121753759</v>
      </c>
      <c r="G2006" s="6"/>
      <c r="H2006" s="6">
        <v>101</v>
      </c>
      <c r="I2006" s="6"/>
      <c r="J2006" s="6" t="s">
        <v>3216</v>
      </c>
      <c r="K2006" s="6">
        <v>1</v>
      </c>
      <c r="L2006" s="6"/>
      <c r="M2006" s="6" t="s">
        <v>925</v>
      </c>
      <c r="N2006" s="6"/>
      <c r="O2006" s="6">
        <v>1</v>
      </c>
      <c r="P2006" s="31">
        <v>5015019014</v>
      </c>
      <c r="Q2006" s="6"/>
      <c r="R2006" s="6">
        <v>0</v>
      </c>
      <c r="S2006" s="6"/>
      <c r="T2006" s="6" t="s">
        <v>4088</v>
      </c>
      <c r="U2006" s="6" t="s">
        <v>4088</v>
      </c>
      <c r="V2006" s="8">
        <v>192615000</v>
      </c>
      <c r="W2006" s="36" t="s">
        <v>18009</v>
      </c>
    </row>
    <row r="2007" spans="1:23" ht="14.4" x14ac:dyDescent="0.25">
      <c r="A2007" s="6" t="s">
        <v>923</v>
      </c>
      <c r="B2007" s="6" t="s">
        <v>4088</v>
      </c>
      <c r="C2007" s="10">
        <v>480086827</v>
      </c>
      <c r="D2007" s="6"/>
      <c r="E2007" s="11">
        <v>0.49120370370370375</v>
      </c>
      <c r="F2007" s="31">
        <v>5121753793</v>
      </c>
      <c r="G2007" s="6"/>
      <c r="H2007" s="6">
        <v>101</v>
      </c>
      <c r="I2007" s="6"/>
      <c r="J2007" s="6" t="s">
        <v>2114</v>
      </c>
      <c r="K2007" s="6">
        <v>1</v>
      </c>
      <c r="L2007" s="6"/>
      <c r="M2007" s="6" t="s">
        <v>925</v>
      </c>
      <c r="N2007" s="6"/>
      <c r="O2007" s="6">
        <v>1</v>
      </c>
      <c r="P2007" s="31">
        <v>5015018019</v>
      </c>
      <c r="Q2007" s="6"/>
      <c r="R2007" s="6">
        <v>0</v>
      </c>
      <c r="S2007" s="6"/>
      <c r="T2007" s="6" t="s">
        <v>4088</v>
      </c>
      <c r="U2007" s="6" t="s">
        <v>4088</v>
      </c>
      <c r="V2007" s="8">
        <v>15000000</v>
      </c>
    </row>
    <row r="2008" spans="1:23" ht="14.4" x14ac:dyDescent="0.25">
      <c r="A2008" s="6" t="s">
        <v>923</v>
      </c>
      <c r="B2008" s="6" t="s">
        <v>4088</v>
      </c>
      <c r="C2008" s="10">
        <v>480090049</v>
      </c>
      <c r="D2008" s="6"/>
      <c r="E2008" s="11">
        <v>0.49159722222222224</v>
      </c>
      <c r="F2008" s="31">
        <v>5121753795</v>
      </c>
      <c r="G2008" s="6"/>
      <c r="H2008" s="6">
        <v>101</v>
      </c>
      <c r="I2008" s="6"/>
      <c r="J2008" s="6" t="s">
        <v>3021</v>
      </c>
      <c r="K2008" s="6">
        <v>1</v>
      </c>
      <c r="L2008" s="6"/>
      <c r="M2008" s="6" t="s">
        <v>925</v>
      </c>
      <c r="N2008" s="6"/>
      <c r="O2008" s="6">
        <v>2</v>
      </c>
      <c r="P2008" s="31">
        <v>5015018019</v>
      </c>
      <c r="Q2008" s="6"/>
      <c r="R2008" s="6">
        <v>0</v>
      </c>
      <c r="S2008" s="6"/>
      <c r="T2008" s="6" t="s">
        <v>4088</v>
      </c>
      <c r="U2008" s="6" t="s">
        <v>4088</v>
      </c>
      <c r="V2008" s="8">
        <v>400000000</v>
      </c>
    </row>
    <row r="2009" spans="1:23" ht="14.4" x14ac:dyDescent="0.25">
      <c r="A2009" s="6" t="s">
        <v>923</v>
      </c>
      <c r="B2009" s="6" t="s">
        <v>4088</v>
      </c>
      <c r="C2009" s="10">
        <v>480090049</v>
      </c>
      <c r="D2009" s="6"/>
      <c r="E2009" s="11">
        <v>0.49159722222222224</v>
      </c>
      <c r="F2009" s="31">
        <v>5121753795</v>
      </c>
      <c r="G2009" s="6"/>
      <c r="H2009" s="6">
        <v>101</v>
      </c>
      <c r="I2009" s="6"/>
      <c r="J2009" s="6" t="s">
        <v>3018</v>
      </c>
      <c r="K2009" s="6">
        <v>1</v>
      </c>
      <c r="L2009" s="6"/>
      <c r="M2009" s="6" t="s">
        <v>925</v>
      </c>
      <c r="N2009" s="6"/>
      <c r="O2009" s="6">
        <v>1</v>
      </c>
      <c r="P2009" s="31">
        <v>5015018019</v>
      </c>
      <c r="Q2009" s="6"/>
      <c r="R2009" s="6">
        <v>0</v>
      </c>
      <c r="S2009" s="6"/>
      <c r="T2009" s="6" t="s">
        <v>4088</v>
      </c>
      <c r="U2009" s="6" t="s">
        <v>4088</v>
      </c>
      <c r="V2009" s="8">
        <v>202000000</v>
      </c>
    </row>
    <row r="2010" spans="1:23" ht="14.4" x14ac:dyDescent="0.25">
      <c r="A2010" s="6" t="s">
        <v>923</v>
      </c>
      <c r="B2010" s="6" t="s">
        <v>4088</v>
      </c>
      <c r="C2010" s="10">
        <v>480089819</v>
      </c>
      <c r="D2010" s="6"/>
      <c r="E2010" s="11">
        <v>0.53814814814814815</v>
      </c>
      <c r="F2010" s="31">
        <v>5121753832</v>
      </c>
      <c r="G2010" s="6"/>
      <c r="H2010" s="6">
        <v>101</v>
      </c>
      <c r="I2010" s="6"/>
      <c r="J2010" s="6" t="s">
        <v>2930</v>
      </c>
      <c r="K2010" s="6">
        <v>1</v>
      </c>
      <c r="L2010" s="6"/>
      <c r="M2010" s="6" t="s">
        <v>925</v>
      </c>
      <c r="N2010" s="6"/>
      <c r="O2010" s="6">
        <v>1</v>
      </c>
      <c r="P2010" s="31">
        <v>5015018019</v>
      </c>
      <c r="Q2010" s="6"/>
      <c r="R2010" s="6">
        <v>0</v>
      </c>
      <c r="S2010" s="6"/>
      <c r="T2010" s="6" t="s">
        <v>4088</v>
      </c>
      <c r="U2010" s="6" t="s">
        <v>4088</v>
      </c>
      <c r="V2010" s="8">
        <v>89938750</v>
      </c>
    </row>
    <row r="2011" spans="1:23" ht="14.4" x14ac:dyDescent="0.25">
      <c r="A2011" s="6" t="s">
        <v>923</v>
      </c>
      <c r="B2011" s="6" t="s">
        <v>4088</v>
      </c>
      <c r="C2011" s="10">
        <v>480088024</v>
      </c>
      <c r="D2011" s="6"/>
      <c r="E2011" s="11">
        <v>0.53582175925925923</v>
      </c>
      <c r="F2011" s="31">
        <v>5121753828</v>
      </c>
      <c r="G2011" s="6"/>
      <c r="H2011" s="6">
        <v>101</v>
      </c>
      <c r="I2011" s="6"/>
      <c r="J2011" s="6" t="s">
        <v>17742</v>
      </c>
      <c r="K2011" s="6">
        <v>1</v>
      </c>
      <c r="L2011" s="6"/>
      <c r="M2011" s="6" t="s">
        <v>925</v>
      </c>
      <c r="N2011" s="6"/>
      <c r="O2011" s="6">
        <v>1</v>
      </c>
      <c r="P2011" s="31">
        <v>5015018019</v>
      </c>
      <c r="Q2011" s="6"/>
      <c r="R2011" s="6">
        <v>0</v>
      </c>
      <c r="S2011" s="6"/>
      <c r="T2011" s="6" t="s">
        <v>4088</v>
      </c>
      <c r="U2011" s="6" t="s">
        <v>4088</v>
      </c>
      <c r="V2011" s="8">
        <v>139200000</v>
      </c>
    </row>
    <row r="2012" spans="1:23" ht="14.4" x14ac:dyDescent="0.25">
      <c r="A2012" s="6" t="s">
        <v>923</v>
      </c>
      <c r="B2012" s="6" t="s">
        <v>4088</v>
      </c>
      <c r="C2012" s="10">
        <v>480089820</v>
      </c>
      <c r="D2012" s="6"/>
      <c r="E2012" s="11">
        <v>0.53831018518518514</v>
      </c>
      <c r="F2012" s="31">
        <v>5121753833</v>
      </c>
      <c r="G2012" s="6"/>
      <c r="H2012" s="6">
        <v>101</v>
      </c>
      <c r="I2012" s="6"/>
      <c r="J2012" s="6" t="s">
        <v>2932</v>
      </c>
      <c r="K2012" s="6">
        <v>1</v>
      </c>
      <c r="L2012" s="6"/>
      <c r="M2012" s="6" t="s">
        <v>925</v>
      </c>
      <c r="N2012" s="6"/>
      <c r="O2012" s="6">
        <v>1</v>
      </c>
      <c r="P2012" s="31">
        <v>5015018019</v>
      </c>
      <c r="Q2012" s="6"/>
      <c r="R2012" s="6">
        <v>0</v>
      </c>
      <c r="S2012" s="6"/>
      <c r="T2012" s="6" t="s">
        <v>4088</v>
      </c>
      <c r="U2012" s="6" t="s">
        <v>4088</v>
      </c>
      <c r="V2012" s="8">
        <v>234794072</v>
      </c>
    </row>
    <row r="2013" spans="1:23" ht="14.4" x14ac:dyDescent="0.25">
      <c r="A2013" s="6" t="s">
        <v>923</v>
      </c>
      <c r="B2013" s="6" t="s">
        <v>4088</v>
      </c>
      <c r="C2013" s="10">
        <v>480089944</v>
      </c>
      <c r="D2013" s="6"/>
      <c r="E2013" s="11">
        <v>0.5310300925925926</v>
      </c>
      <c r="F2013" s="31">
        <v>5121753827</v>
      </c>
      <c r="G2013" s="6"/>
      <c r="H2013" s="6">
        <v>101</v>
      </c>
      <c r="I2013" s="6"/>
      <c r="J2013" s="6" t="s">
        <v>2968</v>
      </c>
      <c r="K2013" s="6">
        <v>1</v>
      </c>
      <c r="L2013" s="6"/>
      <c r="M2013" s="6" t="s">
        <v>925</v>
      </c>
      <c r="N2013" s="6"/>
      <c r="O2013" s="6">
        <v>1</v>
      </c>
      <c r="P2013" s="31">
        <v>5015018019</v>
      </c>
      <c r="Q2013" s="6"/>
      <c r="R2013" s="6">
        <v>0</v>
      </c>
      <c r="S2013" s="6"/>
      <c r="T2013" s="6" t="s">
        <v>4088</v>
      </c>
      <c r="U2013" s="6" t="s">
        <v>4088</v>
      </c>
      <c r="V2013" s="8">
        <v>3150000000</v>
      </c>
    </row>
    <row r="2014" spans="1:23" ht="14.4" x14ac:dyDescent="0.25">
      <c r="A2014" s="6" t="s">
        <v>923</v>
      </c>
      <c r="B2014" s="6" t="s">
        <v>4088</v>
      </c>
      <c r="C2014" s="10">
        <v>480090842</v>
      </c>
      <c r="D2014" s="6"/>
      <c r="E2014" s="11">
        <v>0.52572916666666669</v>
      </c>
      <c r="F2014" s="31">
        <v>5121753824</v>
      </c>
      <c r="G2014" s="6"/>
      <c r="H2014" s="6">
        <v>101</v>
      </c>
      <c r="I2014" s="6"/>
      <c r="J2014" s="6" t="s">
        <v>3226</v>
      </c>
      <c r="K2014" s="6">
        <v>1</v>
      </c>
      <c r="L2014" s="6"/>
      <c r="M2014" s="6" t="s">
        <v>925</v>
      </c>
      <c r="N2014" s="6"/>
      <c r="O2014" s="6">
        <v>8</v>
      </c>
      <c r="P2014" s="31">
        <v>5015018019</v>
      </c>
      <c r="Q2014" s="6"/>
      <c r="R2014" s="6">
        <v>0</v>
      </c>
      <c r="S2014" s="6"/>
      <c r="T2014" s="6" t="s">
        <v>4088</v>
      </c>
      <c r="U2014" s="6" t="s">
        <v>4088</v>
      </c>
      <c r="V2014" s="8">
        <v>18777778</v>
      </c>
    </row>
    <row r="2015" spans="1:23" ht="14.4" x14ac:dyDescent="0.25">
      <c r="A2015" s="6" t="s">
        <v>923</v>
      </c>
      <c r="B2015" s="6" t="s">
        <v>4088</v>
      </c>
      <c r="C2015" s="10">
        <v>480090510</v>
      </c>
      <c r="D2015" s="6"/>
      <c r="E2015" s="11">
        <v>0.49478009259259265</v>
      </c>
      <c r="F2015" s="31">
        <v>5121753796</v>
      </c>
      <c r="G2015" s="6"/>
      <c r="H2015" s="6">
        <v>101</v>
      </c>
      <c r="I2015" s="6"/>
      <c r="J2015" s="6" t="s">
        <v>3088</v>
      </c>
      <c r="K2015" s="6">
        <v>1</v>
      </c>
      <c r="L2015" s="6"/>
      <c r="M2015" s="6" t="s">
        <v>925</v>
      </c>
      <c r="N2015" s="6"/>
      <c r="O2015" s="6">
        <v>1</v>
      </c>
      <c r="P2015" s="31">
        <v>5015018019</v>
      </c>
      <c r="Q2015" s="6"/>
      <c r="R2015" s="6">
        <v>0</v>
      </c>
      <c r="S2015" s="6"/>
      <c r="T2015" s="6" t="s">
        <v>4088</v>
      </c>
      <c r="U2015" s="6" t="s">
        <v>4088</v>
      </c>
      <c r="V2015" s="8">
        <v>232320000</v>
      </c>
    </row>
    <row r="2016" spans="1:23" ht="14.4" x14ac:dyDescent="0.25">
      <c r="A2016" s="6" t="s">
        <v>923</v>
      </c>
      <c r="B2016" s="6" t="s">
        <v>4088</v>
      </c>
      <c r="C2016" s="10">
        <v>480090226</v>
      </c>
      <c r="D2016" s="6"/>
      <c r="E2016" s="11">
        <v>0.53847222222222224</v>
      </c>
      <c r="F2016" s="31">
        <v>5121753834</v>
      </c>
      <c r="G2016" s="6"/>
      <c r="H2016" s="6">
        <v>101</v>
      </c>
      <c r="I2016" s="6"/>
      <c r="J2016" s="6" t="s">
        <v>3034</v>
      </c>
      <c r="K2016" s="6">
        <v>1</v>
      </c>
      <c r="L2016" s="6"/>
      <c r="M2016" s="6" t="s">
        <v>925</v>
      </c>
      <c r="N2016" s="6"/>
      <c r="O2016" s="6">
        <v>1</v>
      </c>
      <c r="P2016" s="31">
        <v>5015018019</v>
      </c>
      <c r="Q2016" s="6"/>
      <c r="R2016" s="6">
        <v>0</v>
      </c>
      <c r="S2016" s="6"/>
      <c r="T2016" s="6" t="s">
        <v>4088</v>
      </c>
      <c r="U2016" s="6" t="s">
        <v>4088</v>
      </c>
      <c r="V2016" s="8">
        <v>95648000</v>
      </c>
    </row>
    <row r="2017" spans="1:22" ht="14.4" x14ac:dyDescent="0.25">
      <c r="A2017" s="6" t="s">
        <v>923</v>
      </c>
      <c r="B2017" s="6" t="s">
        <v>4088</v>
      </c>
      <c r="C2017" s="10">
        <v>480090838</v>
      </c>
      <c r="D2017" s="6"/>
      <c r="E2017" s="11">
        <v>0.50289351851851849</v>
      </c>
      <c r="F2017" s="31">
        <v>5121753798</v>
      </c>
      <c r="G2017" s="6"/>
      <c r="H2017" s="6">
        <v>101</v>
      </c>
      <c r="I2017" s="6"/>
      <c r="J2017" s="6" t="s">
        <v>3213</v>
      </c>
      <c r="K2017" s="6">
        <v>1</v>
      </c>
      <c r="L2017" s="6"/>
      <c r="M2017" s="6" t="s">
        <v>925</v>
      </c>
      <c r="N2017" s="6"/>
      <c r="O2017" s="6">
        <v>1</v>
      </c>
      <c r="P2017" s="31">
        <v>5015018019</v>
      </c>
      <c r="Q2017" s="6"/>
      <c r="R2017" s="6">
        <v>0</v>
      </c>
      <c r="S2017" s="6"/>
      <c r="T2017" s="6" t="s">
        <v>4088</v>
      </c>
      <c r="U2017" s="6" t="s">
        <v>4088</v>
      </c>
      <c r="V2017" s="8">
        <v>27372437</v>
      </c>
    </row>
    <row r="2018" spans="1:22" ht="14.4" x14ac:dyDescent="0.25">
      <c r="A2018" s="6" t="s">
        <v>923</v>
      </c>
      <c r="B2018" s="6" t="s">
        <v>4088</v>
      </c>
      <c r="C2018" s="10">
        <v>480090839</v>
      </c>
      <c r="D2018" s="6"/>
      <c r="E2018" s="11">
        <v>0.5030324074074074</v>
      </c>
      <c r="F2018" s="31">
        <v>5121753799</v>
      </c>
      <c r="G2018" s="6"/>
      <c r="H2018" s="6">
        <v>101</v>
      </c>
      <c r="I2018" s="6"/>
      <c r="J2018" s="6" t="s">
        <v>3215</v>
      </c>
      <c r="K2018" s="6">
        <v>1</v>
      </c>
      <c r="L2018" s="6"/>
      <c r="M2018" s="6" t="s">
        <v>925</v>
      </c>
      <c r="N2018" s="6"/>
      <c r="O2018" s="6">
        <v>1</v>
      </c>
      <c r="P2018" s="31">
        <v>5015018019</v>
      </c>
      <c r="Q2018" s="6"/>
      <c r="R2018" s="6">
        <v>0</v>
      </c>
      <c r="S2018" s="6"/>
      <c r="T2018" s="6" t="s">
        <v>4088</v>
      </c>
      <c r="U2018" s="6" t="s">
        <v>4088</v>
      </c>
      <c r="V2018" s="8">
        <v>932404</v>
      </c>
    </row>
    <row r="2019" spans="1:22" ht="14.4" x14ac:dyDescent="0.25">
      <c r="A2019" s="6" t="s">
        <v>923</v>
      </c>
      <c r="B2019" s="6" t="s">
        <v>4088</v>
      </c>
      <c r="C2019" s="10">
        <v>480090838</v>
      </c>
      <c r="D2019" s="6"/>
      <c r="E2019" s="11">
        <v>0.50289351851851849</v>
      </c>
      <c r="F2019" s="31">
        <v>5121753798</v>
      </c>
      <c r="G2019" s="6"/>
      <c r="H2019" s="6">
        <v>101</v>
      </c>
      <c r="I2019" s="6"/>
      <c r="J2019" s="6" t="s">
        <v>3214</v>
      </c>
      <c r="K2019" s="6">
        <v>1</v>
      </c>
      <c r="L2019" s="6"/>
      <c r="M2019" s="6" t="s">
        <v>925</v>
      </c>
      <c r="N2019" s="6"/>
      <c r="O2019" s="6">
        <v>2</v>
      </c>
      <c r="P2019" s="31">
        <v>5015018019</v>
      </c>
      <c r="Q2019" s="6"/>
      <c r="R2019" s="6">
        <v>0</v>
      </c>
      <c r="S2019" s="6"/>
      <c r="T2019" s="6" t="s">
        <v>4088</v>
      </c>
      <c r="U2019" s="6" t="s">
        <v>4088</v>
      </c>
      <c r="V2019" s="8">
        <v>5174141</v>
      </c>
    </row>
    <row r="2020" spans="1:22" ht="14.4" x14ac:dyDescent="0.25">
      <c r="A2020" s="6" t="s">
        <v>923</v>
      </c>
      <c r="B2020" s="6" t="s">
        <v>4088</v>
      </c>
      <c r="C2020" s="10">
        <v>480091107</v>
      </c>
      <c r="D2020" s="6"/>
      <c r="E2020" s="11">
        <v>0.4667013888888889</v>
      </c>
      <c r="F2020" s="31">
        <v>5121753773</v>
      </c>
      <c r="G2020" s="6"/>
      <c r="H2020" s="6">
        <v>101</v>
      </c>
      <c r="I2020" s="6"/>
      <c r="J2020" s="6" t="s">
        <v>3274</v>
      </c>
      <c r="K2020" s="6">
        <v>1</v>
      </c>
      <c r="L2020" s="6"/>
      <c r="M2020" s="6" t="s">
        <v>925</v>
      </c>
      <c r="N2020" s="6"/>
      <c r="O2020" s="6">
        <v>1</v>
      </c>
      <c r="P2020" s="31">
        <v>5015019014</v>
      </c>
      <c r="Q2020" s="6"/>
      <c r="R2020" s="6">
        <v>0</v>
      </c>
      <c r="S2020" s="6"/>
      <c r="T2020" s="6" t="s">
        <v>4088</v>
      </c>
      <c r="U2020" s="6" t="s">
        <v>4088</v>
      </c>
      <c r="V2020" s="8">
        <v>77310050</v>
      </c>
    </row>
    <row r="2021" spans="1:22" ht="14.4" x14ac:dyDescent="0.25">
      <c r="A2021" s="6" t="s">
        <v>923</v>
      </c>
      <c r="B2021" s="6" t="s">
        <v>4088</v>
      </c>
      <c r="C2021" s="10">
        <v>480091108</v>
      </c>
      <c r="D2021" s="6"/>
      <c r="E2021" s="11">
        <v>0.47082175925925923</v>
      </c>
      <c r="F2021" s="31">
        <v>5121753776</v>
      </c>
      <c r="G2021" s="6"/>
      <c r="H2021" s="6">
        <v>101</v>
      </c>
      <c r="I2021" s="6"/>
      <c r="J2021" s="6" t="s">
        <v>3275</v>
      </c>
      <c r="K2021" s="6">
        <v>1</v>
      </c>
      <c r="L2021" s="6"/>
      <c r="M2021" s="6" t="s">
        <v>925</v>
      </c>
      <c r="N2021" s="6"/>
      <c r="O2021" s="6">
        <v>1</v>
      </c>
      <c r="P2021" s="31">
        <v>5015019014</v>
      </c>
      <c r="Q2021" s="6"/>
      <c r="R2021" s="6">
        <v>0</v>
      </c>
      <c r="S2021" s="6"/>
      <c r="T2021" s="6" t="s">
        <v>4088</v>
      </c>
      <c r="U2021" s="6" t="s">
        <v>4088</v>
      </c>
      <c r="V2021" s="8">
        <v>37100000</v>
      </c>
    </row>
    <row r="2022" spans="1:22" ht="14.4" x14ac:dyDescent="0.25">
      <c r="A2022" s="6" t="s">
        <v>923</v>
      </c>
      <c r="B2022" s="6" t="s">
        <v>4088</v>
      </c>
      <c r="C2022" s="10">
        <v>480091211</v>
      </c>
      <c r="D2022" s="6"/>
      <c r="E2022" s="11">
        <v>0.47019675925925924</v>
      </c>
      <c r="F2022" s="31">
        <v>5121753775</v>
      </c>
      <c r="G2022" s="6"/>
      <c r="H2022" s="6">
        <v>101</v>
      </c>
      <c r="I2022" s="6"/>
      <c r="J2022" s="6" t="s">
        <v>3282</v>
      </c>
      <c r="K2022" s="6">
        <v>1</v>
      </c>
      <c r="L2022" s="6"/>
      <c r="M2022" s="6" t="s">
        <v>925</v>
      </c>
      <c r="N2022" s="6"/>
      <c r="O2022" s="6">
        <v>1</v>
      </c>
      <c r="P2022" s="31">
        <v>5015019014</v>
      </c>
      <c r="Q2022" s="6"/>
      <c r="R2022" s="6">
        <v>0</v>
      </c>
      <c r="S2022" s="6"/>
      <c r="T2022" s="6" t="s">
        <v>4088</v>
      </c>
      <c r="U2022" s="6" t="s">
        <v>4088</v>
      </c>
      <c r="V2022" s="8">
        <v>52545000</v>
      </c>
    </row>
    <row r="2023" spans="1:22" ht="14.4" x14ac:dyDescent="0.25">
      <c r="A2023" s="6" t="s">
        <v>923</v>
      </c>
      <c r="B2023" s="6" t="s">
        <v>4088</v>
      </c>
      <c r="C2023" s="10">
        <v>480091114</v>
      </c>
      <c r="D2023" s="6"/>
      <c r="E2023" s="11">
        <v>0.47479166666666667</v>
      </c>
      <c r="F2023" s="31">
        <v>5121753777</v>
      </c>
      <c r="G2023" s="6"/>
      <c r="H2023" s="6">
        <v>101</v>
      </c>
      <c r="I2023" s="6"/>
      <c r="J2023" s="6" t="s">
        <v>3280</v>
      </c>
      <c r="K2023" s="6">
        <v>1</v>
      </c>
      <c r="L2023" s="6"/>
      <c r="M2023" s="6" t="s">
        <v>925</v>
      </c>
      <c r="N2023" s="6"/>
      <c r="O2023" s="6">
        <v>1</v>
      </c>
      <c r="P2023" s="31">
        <v>5015019014</v>
      </c>
      <c r="Q2023" s="6"/>
      <c r="R2023" s="6">
        <v>0</v>
      </c>
      <c r="S2023" s="6"/>
      <c r="T2023" s="6" t="s">
        <v>4088</v>
      </c>
      <c r="U2023" s="6" t="s">
        <v>4088</v>
      </c>
      <c r="V2023" s="8">
        <v>108494000</v>
      </c>
    </row>
    <row r="2024" spans="1:22" ht="14.4" x14ac:dyDescent="0.25">
      <c r="A2024" s="6" t="s">
        <v>923</v>
      </c>
      <c r="B2024" s="6" t="s">
        <v>4088</v>
      </c>
      <c r="C2024" s="10">
        <v>480091109</v>
      </c>
      <c r="D2024" s="6"/>
      <c r="E2024" s="11">
        <v>0.46781249999999996</v>
      </c>
      <c r="F2024" s="31">
        <v>5121753774</v>
      </c>
      <c r="G2024" s="6"/>
      <c r="H2024" s="6">
        <v>101</v>
      </c>
      <c r="I2024" s="6"/>
      <c r="J2024" s="6" t="s">
        <v>3277</v>
      </c>
      <c r="K2024" s="6">
        <v>1</v>
      </c>
      <c r="L2024" s="6"/>
      <c r="M2024" s="6" t="s">
        <v>925</v>
      </c>
      <c r="N2024" s="6"/>
      <c r="O2024" s="6">
        <v>1</v>
      </c>
      <c r="P2024" s="31">
        <v>5015019014</v>
      </c>
      <c r="Q2024" s="6"/>
      <c r="R2024" s="6">
        <v>0</v>
      </c>
      <c r="S2024" s="6"/>
      <c r="T2024" s="6" t="s">
        <v>4088</v>
      </c>
      <c r="U2024" s="6" t="s">
        <v>4088</v>
      </c>
      <c r="V2024" s="8">
        <v>22925000</v>
      </c>
    </row>
    <row r="2025" spans="1:22" ht="14.4" x14ac:dyDescent="0.25">
      <c r="A2025" s="6" t="s">
        <v>923</v>
      </c>
      <c r="B2025" s="6" t="s">
        <v>4088</v>
      </c>
      <c r="C2025" s="10">
        <v>480091104</v>
      </c>
      <c r="D2025" s="6"/>
      <c r="E2025" s="11">
        <v>0.46523148148148147</v>
      </c>
      <c r="F2025" s="31">
        <v>5121753772</v>
      </c>
      <c r="G2025" s="6"/>
      <c r="H2025" s="6">
        <v>101</v>
      </c>
      <c r="I2025" s="6"/>
      <c r="J2025" s="6" t="s">
        <v>3273</v>
      </c>
      <c r="K2025" s="6">
        <v>1</v>
      </c>
      <c r="L2025" s="6"/>
      <c r="M2025" s="6" t="s">
        <v>925</v>
      </c>
      <c r="N2025" s="6"/>
      <c r="O2025" s="6">
        <v>1</v>
      </c>
      <c r="P2025" s="31">
        <v>5015019014</v>
      </c>
      <c r="Q2025" s="6"/>
      <c r="R2025" s="6">
        <v>0</v>
      </c>
      <c r="S2025" s="6"/>
      <c r="T2025" s="6" t="s">
        <v>4088</v>
      </c>
      <c r="U2025" s="6" t="s">
        <v>4088</v>
      </c>
      <c r="V2025" s="8">
        <v>23335880</v>
      </c>
    </row>
    <row r="2026" spans="1:22" ht="14.4" x14ac:dyDescent="0.25">
      <c r="A2026" s="6" t="s">
        <v>923</v>
      </c>
      <c r="B2026" s="6" t="s">
        <v>4088</v>
      </c>
      <c r="C2026" s="10">
        <v>480091108</v>
      </c>
      <c r="D2026" s="6"/>
      <c r="E2026" s="11">
        <v>0.47082175925925923</v>
      </c>
      <c r="F2026" s="31">
        <v>5121753776</v>
      </c>
      <c r="G2026" s="6"/>
      <c r="H2026" s="6">
        <v>101</v>
      </c>
      <c r="I2026" s="6"/>
      <c r="J2026" s="6" t="s">
        <v>3276</v>
      </c>
      <c r="K2026" s="6">
        <v>1</v>
      </c>
      <c r="L2026" s="6"/>
      <c r="M2026" s="6" t="s">
        <v>925</v>
      </c>
      <c r="N2026" s="6"/>
      <c r="O2026" s="6">
        <v>2</v>
      </c>
      <c r="P2026" s="31">
        <v>5015019014</v>
      </c>
      <c r="Q2026" s="6"/>
      <c r="R2026" s="6">
        <v>0</v>
      </c>
      <c r="S2026" s="6"/>
      <c r="T2026" s="6" t="s">
        <v>4088</v>
      </c>
      <c r="U2026" s="6" t="s">
        <v>4088</v>
      </c>
      <c r="V2026" s="8">
        <v>7400000</v>
      </c>
    </row>
    <row r="2027" spans="1:22" ht="14.4" x14ac:dyDescent="0.25">
      <c r="A2027" s="6" t="s">
        <v>923</v>
      </c>
      <c r="B2027" s="6" t="s">
        <v>4088</v>
      </c>
      <c r="C2027" s="10">
        <v>480090842</v>
      </c>
      <c r="D2027" s="6"/>
      <c r="E2027" s="11">
        <v>0.52572916666666669</v>
      </c>
      <c r="F2027" s="31">
        <v>5121753824</v>
      </c>
      <c r="G2027" s="6"/>
      <c r="H2027" s="6">
        <v>101</v>
      </c>
      <c r="I2027" s="6"/>
      <c r="J2027" s="6" t="s">
        <v>3227</v>
      </c>
      <c r="K2027" s="6">
        <v>1</v>
      </c>
      <c r="L2027" s="6"/>
      <c r="M2027" s="6" t="s">
        <v>925</v>
      </c>
      <c r="N2027" s="6"/>
      <c r="O2027" s="6">
        <v>9</v>
      </c>
      <c r="P2027" s="31">
        <v>5015018019</v>
      </c>
      <c r="Q2027" s="6"/>
      <c r="R2027" s="6">
        <v>0</v>
      </c>
      <c r="S2027" s="6"/>
      <c r="T2027" s="6" t="s">
        <v>4088</v>
      </c>
      <c r="U2027" s="6" t="s">
        <v>4088</v>
      </c>
      <c r="V2027" s="8">
        <v>11266667</v>
      </c>
    </row>
    <row r="2028" spans="1:22" ht="14.4" x14ac:dyDescent="0.25">
      <c r="A2028" s="6" t="s">
        <v>923</v>
      </c>
      <c r="B2028" s="6" t="s">
        <v>4088</v>
      </c>
      <c r="C2028" s="10">
        <v>480085710</v>
      </c>
      <c r="D2028" s="6"/>
      <c r="E2028" s="11">
        <v>0.52856481481481488</v>
      </c>
      <c r="F2028" s="31">
        <v>5121753825</v>
      </c>
      <c r="G2028" s="6"/>
      <c r="H2028" s="6">
        <v>101</v>
      </c>
      <c r="I2028" s="6"/>
      <c r="J2028" s="6" t="s">
        <v>1848</v>
      </c>
      <c r="K2028" s="6">
        <v>1</v>
      </c>
      <c r="L2028" s="6"/>
      <c r="M2028" s="6" t="s">
        <v>925</v>
      </c>
      <c r="N2028" s="6"/>
      <c r="O2028" s="6">
        <v>1</v>
      </c>
      <c r="P2028" s="31">
        <v>5015018019</v>
      </c>
      <c r="Q2028" s="6"/>
      <c r="R2028" s="6">
        <v>0</v>
      </c>
      <c r="S2028" s="6"/>
      <c r="T2028" s="6" t="s">
        <v>4088</v>
      </c>
      <c r="U2028" s="6" t="s">
        <v>4088</v>
      </c>
      <c r="V2028" s="8">
        <v>143371200</v>
      </c>
    </row>
    <row r="2029" spans="1:22" ht="14.4" x14ac:dyDescent="0.25">
      <c r="A2029" s="6" t="s">
        <v>923</v>
      </c>
      <c r="B2029" s="6" t="s">
        <v>4088</v>
      </c>
      <c r="C2029" s="10">
        <v>480090455</v>
      </c>
      <c r="D2029" s="6"/>
      <c r="E2029" s="11">
        <v>0.53863425925925923</v>
      </c>
      <c r="F2029" s="31">
        <v>5121753835</v>
      </c>
      <c r="G2029" s="6"/>
      <c r="H2029" s="6">
        <v>101</v>
      </c>
      <c r="I2029" s="6"/>
      <c r="J2029" s="6" t="s">
        <v>3080</v>
      </c>
      <c r="K2029" s="6">
        <v>1</v>
      </c>
      <c r="L2029" s="6"/>
      <c r="M2029" s="6" t="s">
        <v>925</v>
      </c>
      <c r="N2029" s="6"/>
      <c r="O2029" s="6">
        <v>1</v>
      </c>
      <c r="P2029" s="31">
        <v>5015018019</v>
      </c>
      <c r="Q2029" s="6"/>
      <c r="R2029" s="6">
        <v>0</v>
      </c>
      <c r="S2029" s="6"/>
      <c r="T2029" s="6" t="s">
        <v>4088</v>
      </c>
      <c r="U2029" s="6" t="s">
        <v>4088</v>
      </c>
      <c r="V2029" s="8">
        <v>48300000</v>
      </c>
    </row>
    <row r="2030" spans="1:22" ht="14.4" x14ac:dyDescent="0.25">
      <c r="A2030" s="6" t="s">
        <v>923</v>
      </c>
      <c r="B2030" s="6" t="s">
        <v>4088</v>
      </c>
      <c r="C2030" s="10">
        <v>480090793</v>
      </c>
      <c r="D2030" s="6"/>
      <c r="E2030" s="11">
        <v>0.80252314814814818</v>
      </c>
      <c r="F2030" s="31">
        <v>5121753922</v>
      </c>
      <c r="G2030" s="6"/>
      <c r="H2030" s="6">
        <v>101</v>
      </c>
      <c r="I2030" s="6"/>
      <c r="J2030" s="6" t="s">
        <v>3202</v>
      </c>
      <c r="K2030" s="6">
        <v>1</v>
      </c>
      <c r="L2030" s="6"/>
      <c r="M2030" s="6" t="s">
        <v>925</v>
      </c>
      <c r="N2030" s="6"/>
      <c r="O2030" s="6">
        <v>1</v>
      </c>
      <c r="P2030" s="31">
        <v>5015019014</v>
      </c>
      <c r="Q2030" s="6"/>
      <c r="R2030" s="6">
        <v>0</v>
      </c>
      <c r="S2030" s="6"/>
      <c r="T2030" s="6" t="s">
        <v>4088</v>
      </c>
      <c r="U2030" s="6" t="s">
        <v>4088</v>
      </c>
      <c r="V2030" s="8">
        <v>193583100</v>
      </c>
    </row>
    <row r="2031" spans="1:22" ht="14.4" x14ac:dyDescent="0.25">
      <c r="A2031" s="6" t="s">
        <v>923</v>
      </c>
      <c r="B2031" s="6" t="s">
        <v>4088</v>
      </c>
      <c r="C2031" s="10">
        <v>480091110</v>
      </c>
      <c r="D2031" s="6"/>
      <c r="E2031" s="11">
        <v>0.51696759259259262</v>
      </c>
      <c r="F2031" s="31">
        <v>5121753821</v>
      </c>
      <c r="G2031" s="6"/>
      <c r="H2031" s="6">
        <v>101</v>
      </c>
      <c r="I2031" s="6"/>
      <c r="J2031" s="6" t="s">
        <v>3278</v>
      </c>
      <c r="K2031" s="6">
        <v>1</v>
      </c>
      <c r="L2031" s="6"/>
      <c r="M2031" s="6" t="s">
        <v>925</v>
      </c>
      <c r="N2031" s="6"/>
      <c r="O2031" s="6">
        <v>1</v>
      </c>
      <c r="P2031" s="31">
        <v>5015018019</v>
      </c>
      <c r="Q2031" s="6"/>
      <c r="R2031" s="6">
        <v>0</v>
      </c>
      <c r="S2031" s="6"/>
      <c r="T2031" s="6" t="s">
        <v>4088</v>
      </c>
      <c r="U2031" s="6" t="s">
        <v>4088</v>
      </c>
      <c r="V2031" s="8">
        <v>4290000</v>
      </c>
    </row>
    <row r="2032" spans="1:22" ht="14.4" x14ac:dyDescent="0.25">
      <c r="A2032" s="6" t="s">
        <v>923</v>
      </c>
      <c r="B2032" s="6" t="s">
        <v>4088</v>
      </c>
      <c r="C2032" s="10">
        <v>480091110</v>
      </c>
      <c r="D2032" s="6"/>
      <c r="E2032" s="11">
        <v>0.51696759259259262</v>
      </c>
      <c r="F2032" s="31">
        <v>5121753821</v>
      </c>
      <c r="G2032" s="6"/>
      <c r="H2032" s="6">
        <v>101</v>
      </c>
      <c r="I2032" s="6"/>
      <c r="J2032" s="6" t="s">
        <v>3279</v>
      </c>
      <c r="K2032" s="6">
        <v>1</v>
      </c>
      <c r="L2032" s="6"/>
      <c r="M2032" s="6" t="s">
        <v>925</v>
      </c>
      <c r="N2032" s="6"/>
      <c r="O2032" s="6">
        <v>2</v>
      </c>
      <c r="P2032" s="31">
        <v>5015018019</v>
      </c>
      <c r="Q2032" s="6"/>
      <c r="R2032" s="6">
        <v>0</v>
      </c>
      <c r="S2032" s="6"/>
      <c r="T2032" s="6" t="s">
        <v>4088</v>
      </c>
      <c r="U2032" s="6" t="s">
        <v>4088</v>
      </c>
      <c r="V2032" s="8">
        <v>33000000</v>
      </c>
    </row>
    <row r="2033" spans="1:23" ht="14.4" x14ac:dyDescent="0.25">
      <c r="A2033" s="6" t="s">
        <v>923</v>
      </c>
      <c r="B2033" s="6" t="s">
        <v>4088</v>
      </c>
      <c r="C2033" s="10">
        <v>480089807</v>
      </c>
      <c r="D2033" s="6"/>
      <c r="E2033" s="11">
        <v>0.49136574074074074</v>
      </c>
      <c r="F2033" s="31">
        <v>5121753794</v>
      </c>
      <c r="G2033" s="6"/>
      <c r="H2033" s="6">
        <v>101</v>
      </c>
      <c r="I2033" s="6"/>
      <c r="J2033" s="6" t="s">
        <v>2917</v>
      </c>
      <c r="K2033" s="6">
        <v>1</v>
      </c>
      <c r="L2033" s="6"/>
      <c r="M2033" s="6" t="s">
        <v>925</v>
      </c>
      <c r="N2033" s="6"/>
      <c r="O2033" s="6">
        <v>1</v>
      </c>
      <c r="P2033" s="31">
        <v>5015018019</v>
      </c>
      <c r="Q2033" s="6"/>
      <c r="R2033" s="6">
        <v>0</v>
      </c>
      <c r="S2033" s="6"/>
      <c r="T2033" s="6" t="s">
        <v>4088</v>
      </c>
      <c r="U2033" s="6" t="s">
        <v>4088</v>
      </c>
      <c r="V2033" s="8">
        <v>70000000</v>
      </c>
    </row>
    <row r="2034" spans="1:23" ht="14.4" x14ac:dyDescent="0.25">
      <c r="A2034" s="6" t="s">
        <v>923</v>
      </c>
      <c r="B2034" s="6" t="s">
        <v>4088</v>
      </c>
      <c r="C2034" s="10">
        <v>480090792</v>
      </c>
      <c r="D2034" s="6"/>
      <c r="E2034" s="11">
        <v>0.77759259259259261</v>
      </c>
      <c r="F2034" s="31">
        <v>5121753907</v>
      </c>
      <c r="G2034" s="6"/>
      <c r="H2034" s="6">
        <v>101</v>
      </c>
      <c r="I2034" s="6" t="s">
        <v>3198</v>
      </c>
      <c r="J2034" s="6" t="s">
        <v>3199</v>
      </c>
      <c r="K2034" s="8">
        <v>18000</v>
      </c>
      <c r="L2034" s="6" t="s">
        <v>938</v>
      </c>
      <c r="M2034" s="6" t="s">
        <v>939</v>
      </c>
      <c r="N2034" s="8">
        <v>18000</v>
      </c>
      <c r="O2034" s="6">
        <v>1</v>
      </c>
      <c r="P2034" s="31">
        <v>5015095036</v>
      </c>
      <c r="Q2034" s="6"/>
      <c r="R2034" s="6">
        <v>0</v>
      </c>
      <c r="S2034" s="6"/>
      <c r="T2034" s="6" t="s">
        <v>4088</v>
      </c>
      <c r="U2034" s="6" t="s">
        <v>4088</v>
      </c>
      <c r="V2034" s="8">
        <v>94500000</v>
      </c>
    </row>
    <row r="2035" spans="1:23" ht="14.4" x14ac:dyDescent="0.25">
      <c r="A2035" s="6" t="s">
        <v>923</v>
      </c>
      <c r="B2035" s="6" t="s">
        <v>4088</v>
      </c>
      <c r="C2035" s="10">
        <v>480090792</v>
      </c>
      <c r="D2035" s="6"/>
      <c r="E2035" s="11">
        <v>0.77759259259259261</v>
      </c>
      <c r="F2035" s="31">
        <v>5121753907</v>
      </c>
      <c r="G2035" s="6"/>
      <c r="H2035" s="6">
        <v>101</v>
      </c>
      <c r="I2035" s="6" t="s">
        <v>3200</v>
      </c>
      <c r="J2035" s="6" t="s">
        <v>3201</v>
      </c>
      <c r="K2035" s="8">
        <v>1800</v>
      </c>
      <c r="L2035" s="6" t="s">
        <v>938</v>
      </c>
      <c r="M2035" s="6" t="s">
        <v>939</v>
      </c>
      <c r="N2035" s="8">
        <v>1800</v>
      </c>
      <c r="O2035" s="6">
        <v>2</v>
      </c>
      <c r="P2035" s="31">
        <v>5015095036</v>
      </c>
      <c r="Q2035" s="6"/>
      <c r="R2035" s="6">
        <v>0</v>
      </c>
      <c r="S2035" s="6"/>
      <c r="T2035" s="6" t="s">
        <v>4088</v>
      </c>
      <c r="U2035" s="6" t="s">
        <v>4088</v>
      </c>
      <c r="V2035" s="8">
        <v>10440000</v>
      </c>
    </row>
    <row r="2036" spans="1:23" ht="14.4" x14ac:dyDescent="0.25">
      <c r="A2036" s="6" t="s">
        <v>923</v>
      </c>
      <c r="B2036" s="6" t="s">
        <v>4089</v>
      </c>
      <c r="C2036" s="10">
        <v>480090610</v>
      </c>
      <c r="D2036" s="6" t="s">
        <v>4090</v>
      </c>
      <c r="E2036" s="11">
        <v>0.79686342592592585</v>
      </c>
      <c r="F2036" s="31">
        <v>5121754239</v>
      </c>
      <c r="G2036" s="6" t="s">
        <v>4091</v>
      </c>
      <c r="H2036" s="6">
        <v>101</v>
      </c>
      <c r="I2036" s="6"/>
      <c r="J2036" s="6" t="s">
        <v>3110</v>
      </c>
      <c r="K2036" s="6">
        <v>1</v>
      </c>
      <c r="L2036" s="6"/>
      <c r="M2036" s="6" t="s">
        <v>925</v>
      </c>
      <c r="N2036" s="6"/>
      <c r="O2036" s="6">
        <v>1</v>
      </c>
      <c r="P2036" s="31">
        <v>5015020003</v>
      </c>
      <c r="Q2036" s="6"/>
      <c r="R2036" s="6">
        <v>0</v>
      </c>
      <c r="S2036" s="6"/>
      <c r="T2036" s="6" t="s">
        <v>4089</v>
      </c>
      <c r="U2036" s="6" t="s">
        <v>4089</v>
      </c>
      <c r="V2036" s="8">
        <v>27629600</v>
      </c>
    </row>
    <row r="2037" spans="1:23" ht="14.4" x14ac:dyDescent="0.25">
      <c r="A2037" s="6" t="s">
        <v>923</v>
      </c>
      <c r="B2037" s="6" t="s">
        <v>4089</v>
      </c>
      <c r="C2037" s="10">
        <v>480090991</v>
      </c>
      <c r="D2037" s="6"/>
      <c r="E2037" s="11">
        <v>0.63344907407407403</v>
      </c>
      <c r="F2037" s="31">
        <v>5121754160</v>
      </c>
      <c r="G2037" s="6"/>
      <c r="H2037" s="6">
        <v>101</v>
      </c>
      <c r="I2037" s="6"/>
      <c r="J2037" s="6" t="s">
        <v>3258</v>
      </c>
      <c r="K2037" s="6">
        <v>1</v>
      </c>
      <c r="L2037" s="6"/>
      <c r="M2037" s="6" t="s">
        <v>925</v>
      </c>
      <c r="N2037" s="6"/>
      <c r="O2037" s="6">
        <v>1</v>
      </c>
      <c r="P2037" s="31">
        <v>5015018019</v>
      </c>
      <c r="Q2037" s="6"/>
      <c r="R2037" s="6">
        <v>0</v>
      </c>
      <c r="S2037" s="6"/>
      <c r="T2037" s="6" t="s">
        <v>4089</v>
      </c>
      <c r="U2037" s="6" t="s">
        <v>4089</v>
      </c>
      <c r="V2037" s="8">
        <v>60000000</v>
      </c>
    </row>
    <row r="2038" spans="1:23" ht="14.4" x14ac:dyDescent="0.25">
      <c r="A2038" s="6" t="s">
        <v>923</v>
      </c>
      <c r="B2038" s="6" t="s">
        <v>4089</v>
      </c>
      <c r="C2038" s="10">
        <v>480090611</v>
      </c>
      <c r="D2038" s="6"/>
      <c r="E2038" s="11">
        <v>0.59934027777777776</v>
      </c>
      <c r="F2038" s="31">
        <v>5121754113</v>
      </c>
      <c r="G2038" s="6"/>
      <c r="H2038" s="6">
        <v>101</v>
      </c>
      <c r="I2038" s="6"/>
      <c r="J2038" s="6" t="s">
        <v>3112</v>
      </c>
      <c r="K2038" s="6">
        <v>1</v>
      </c>
      <c r="L2038" s="6"/>
      <c r="M2038" s="6" t="s">
        <v>925</v>
      </c>
      <c r="N2038" s="6"/>
      <c r="O2038" s="6">
        <v>1</v>
      </c>
      <c r="P2038" s="31">
        <v>5015019014</v>
      </c>
      <c r="Q2038" s="6"/>
      <c r="R2038" s="6">
        <v>0</v>
      </c>
      <c r="S2038" s="6"/>
      <c r="T2038" s="6" t="s">
        <v>4089</v>
      </c>
      <c r="U2038" s="6" t="s">
        <v>4089</v>
      </c>
      <c r="V2038" s="8">
        <v>102719400</v>
      </c>
      <c r="W2038" s="36" t="s">
        <v>18009</v>
      </c>
    </row>
    <row r="2039" spans="1:23" ht="14.4" x14ac:dyDescent="0.25">
      <c r="A2039" s="6" t="s">
        <v>923</v>
      </c>
      <c r="B2039" s="6" t="s">
        <v>4089</v>
      </c>
      <c r="C2039" s="10">
        <v>480091230</v>
      </c>
      <c r="D2039" s="6"/>
      <c r="E2039" s="11">
        <v>0.70709490740740744</v>
      </c>
      <c r="F2039" s="31">
        <v>5121754185</v>
      </c>
      <c r="G2039" s="6"/>
      <c r="H2039" s="6">
        <v>101</v>
      </c>
      <c r="I2039" s="6"/>
      <c r="J2039" s="6" t="s">
        <v>3304</v>
      </c>
      <c r="K2039" s="6">
        <v>1</v>
      </c>
      <c r="L2039" s="6"/>
      <c r="M2039" s="6" t="s">
        <v>925</v>
      </c>
      <c r="N2039" s="6"/>
      <c r="O2039" s="6">
        <v>1</v>
      </c>
      <c r="P2039" s="31">
        <v>5015019014</v>
      </c>
      <c r="Q2039" s="6"/>
      <c r="R2039" s="6">
        <v>0</v>
      </c>
      <c r="S2039" s="6"/>
      <c r="T2039" s="6" t="s">
        <v>4089</v>
      </c>
      <c r="U2039" s="6" t="s">
        <v>4089</v>
      </c>
      <c r="V2039" s="8">
        <v>48260000</v>
      </c>
      <c r="W2039" s="36" t="s">
        <v>18009</v>
      </c>
    </row>
    <row r="2040" spans="1:23" ht="14.4" x14ac:dyDescent="0.25">
      <c r="A2040" s="6" t="s">
        <v>923</v>
      </c>
      <c r="B2040" s="6" t="s">
        <v>4089</v>
      </c>
      <c r="C2040" s="10">
        <v>480090452</v>
      </c>
      <c r="D2040" s="6"/>
      <c r="E2040" s="11">
        <v>0.61081018518518515</v>
      </c>
      <c r="F2040" s="31">
        <v>5121754115</v>
      </c>
      <c r="G2040" s="6"/>
      <c r="H2040" s="6">
        <v>101</v>
      </c>
      <c r="I2040" s="6"/>
      <c r="J2040" s="6" t="s">
        <v>3078</v>
      </c>
      <c r="K2040" s="6">
        <v>1</v>
      </c>
      <c r="L2040" s="6"/>
      <c r="M2040" s="6" t="s">
        <v>925</v>
      </c>
      <c r="N2040" s="6"/>
      <c r="O2040" s="6">
        <v>1</v>
      </c>
      <c r="P2040" s="31">
        <v>5015019014</v>
      </c>
      <c r="Q2040" s="6"/>
      <c r="R2040" s="6">
        <v>0</v>
      </c>
      <c r="S2040" s="6"/>
      <c r="T2040" s="6" t="s">
        <v>4089</v>
      </c>
      <c r="U2040" s="6" t="s">
        <v>4089</v>
      </c>
      <c r="V2040" s="8">
        <v>4500000</v>
      </c>
    </row>
    <row r="2041" spans="1:23" ht="14.4" x14ac:dyDescent="0.25">
      <c r="A2041" s="6" t="s">
        <v>923</v>
      </c>
      <c r="B2041" s="6" t="s">
        <v>4089</v>
      </c>
      <c r="C2041" s="10">
        <v>480091116</v>
      </c>
      <c r="D2041" s="6" t="s">
        <v>4092</v>
      </c>
      <c r="E2041" s="11">
        <v>0.81185185185185194</v>
      </c>
      <c r="F2041" s="31">
        <v>5121754246</v>
      </c>
      <c r="G2041" s="6" t="s">
        <v>4093</v>
      </c>
      <c r="H2041" s="6">
        <v>101</v>
      </c>
      <c r="I2041" s="6"/>
      <c r="J2041" s="6" t="s">
        <v>3281</v>
      </c>
      <c r="K2041" s="6">
        <v>1</v>
      </c>
      <c r="L2041" s="6"/>
      <c r="M2041" s="6" t="s">
        <v>925</v>
      </c>
      <c r="N2041" s="6"/>
      <c r="O2041" s="6">
        <v>1</v>
      </c>
      <c r="P2041" s="31">
        <v>5015020003</v>
      </c>
      <c r="Q2041" s="6"/>
      <c r="R2041" s="6">
        <v>0</v>
      </c>
      <c r="S2041" s="6"/>
      <c r="T2041" s="6" t="s">
        <v>4089</v>
      </c>
      <c r="U2041" s="6" t="s">
        <v>4089</v>
      </c>
      <c r="V2041" s="8">
        <v>1426233381</v>
      </c>
      <c r="W2041" s="36" t="s">
        <v>18009</v>
      </c>
    </row>
    <row r="2042" spans="1:23" ht="14.4" x14ac:dyDescent="0.25">
      <c r="A2042" s="6" t="s">
        <v>923</v>
      </c>
      <c r="B2042" s="6" t="s">
        <v>4089</v>
      </c>
      <c r="C2042" s="10">
        <v>480091015</v>
      </c>
      <c r="D2042" s="6"/>
      <c r="E2042" s="11">
        <v>0.81071759259259257</v>
      </c>
      <c r="F2042" s="31">
        <v>5121754244</v>
      </c>
      <c r="G2042" s="6"/>
      <c r="H2042" s="6">
        <v>101</v>
      </c>
      <c r="I2042" s="6"/>
      <c r="J2042" s="6" t="s">
        <v>3268</v>
      </c>
      <c r="K2042" s="6">
        <v>1</v>
      </c>
      <c r="L2042" s="6"/>
      <c r="M2042" s="6" t="s">
        <v>925</v>
      </c>
      <c r="N2042" s="6"/>
      <c r="O2042" s="6">
        <v>1</v>
      </c>
      <c r="P2042" s="31">
        <v>5015020003</v>
      </c>
      <c r="Q2042" s="6"/>
      <c r="R2042" s="6">
        <v>0</v>
      </c>
      <c r="S2042" s="6"/>
      <c r="T2042" s="6" t="s">
        <v>4089</v>
      </c>
      <c r="U2042" s="6" t="s">
        <v>4089</v>
      </c>
      <c r="V2042" s="8">
        <v>1128050000</v>
      </c>
    </row>
    <row r="2043" spans="1:23" ht="14.4" x14ac:dyDescent="0.25">
      <c r="A2043" s="6" t="s">
        <v>923</v>
      </c>
      <c r="B2043" s="6" t="s">
        <v>4089</v>
      </c>
      <c r="C2043" s="10">
        <v>480090677</v>
      </c>
      <c r="D2043" s="6" t="s">
        <v>4094</v>
      </c>
      <c r="E2043" s="11">
        <v>0.67278935185185185</v>
      </c>
      <c r="F2043" s="31">
        <v>5121754180</v>
      </c>
      <c r="G2043" s="6" t="s">
        <v>4095</v>
      </c>
      <c r="H2043" s="6">
        <v>101</v>
      </c>
      <c r="I2043" s="6"/>
      <c r="J2043" s="6" t="s">
        <v>3129</v>
      </c>
      <c r="K2043" s="6">
        <v>1</v>
      </c>
      <c r="L2043" s="6"/>
      <c r="M2043" s="6" t="s">
        <v>925</v>
      </c>
      <c r="N2043" s="6"/>
      <c r="O2043" s="6">
        <v>2</v>
      </c>
      <c r="P2043" s="31">
        <v>5015020003</v>
      </c>
      <c r="Q2043" s="6"/>
      <c r="R2043" s="6">
        <v>0</v>
      </c>
      <c r="S2043" s="6"/>
      <c r="T2043" s="6" t="s">
        <v>4089</v>
      </c>
      <c r="U2043" s="6" t="s">
        <v>4089</v>
      </c>
      <c r="V2043" s="8">
        <v>155554477</v>
      </c>
    </row>
    <row r="2044" spans="1:23" ht="14.4" x14ac:dyDescent="0.25">
      <c r="A2044" s="6" t="s">
        <v>923</v>
      </c>
      <c r="B2044" s="6" t="s">
        <v>4089</v>
      </c>
      <c r="C2044" s="10">
        <v>480090677</v>
      </c>
      <c r="D2044" s="6" t="s">
        <v>4094</v>
      </c>
      <c r="E2044" s="11">
        <v>0.67278935185185185</v>
      </c>
      <c r="F2044" s="31">
        <v>5121754180</v>
      </c>
      <c r="G2044" s="6" t="s">
        <v>4095</v>
      </c>
      <c r="H2044" s="6">
        <v>101</v>
      </c>
      <c r="I2044" s="6"/>
      <c r="J2044" s="6" t="s">
        <v>3128</v>
      </c>
      <c r="K2044" s="6">
        <v>1</v>
      </c>
      <c r="L2044" s="6"/>
      <c r="M2044" s="6" t="s">
        <v>925</v>
      </c>
      <c r="N2044" s="6"/>
      <c r="O2044" s="6">
        <v>1</v>
      </c>
      <c r="P2044" s="31">
        <v>5015020003</v>
      </c>
      <c r="Q2044" s="6"/>
      <c r="R2044" s="6">
        <v>0</v>
      </c>
      <c r="S2044" s="6"/>
      <c r="T2044" s="6" t="s">
        <v>4089</v>
      </c>
      <c r="U2044" s="6" t="s">
        <v>4089</v>
      </c>
      <c r="V2044" s="8">
        <v>205354478</v>
      </c>
    </row>
    <row r="2045" spans="1:23" ht="14.4" x14ac:dyDescent="0.25">
      <c r="A2045" s="6" t="s">
        <v>923</v>
      </c>
      <c r="B2045" s="6" t="s">
        <v>4089</v>
      </c>
      <c r="C2045" s="10">
        <v>480090283</v>
      </c>
      <c r="D2045" s="6"/>
      <c r="E2045" s="11">
        <v>0.7908912037037038</v>
      </c>
      <c r="F2045" s="31">
        <v>5121754236</v>
      </c>
      <c r="G2045" s="6"/>
      <c r="H2045" s="6">
        <v>101</v>
      </c>
      <c r="I2045" s="6"/>
      <c r="J2045" s="6" t="s">
        <v>3036</v>
      </c>
      <c r="K2045" s="6">
        <v>1</v>
      </c>
      <c r="L2045" s="6"/>
      <c r="M2045" s="6" t="s">
        <v>925</v>
      </c>
      <c r="N2045" s="6"/>
      <c r="O2045" s="6">
        <v>1</v>
      </c>
      <c r="P2045" s="31">
        <v>5015020003</v>
      </c>
      <c r="Q2045" s="6"/>
      <c r="R2045" s="6">
        <v>0</v>
      </c>
      <c r="S2045" s="6"/>
      <c r="T2045" s="6" t="s">
        <v>4089</v>
      </c>
      <c r="U2045" s="6" t="s">
        <v>4089</v>
      </c>
      <c r="V2045" s="8">
        <v>1550000</v>
      </c>
    </row>
    <row r="2046" spans="1:23" ht="14.4" x14ac:dyDescent="0.25">
      <c r="A2046" s="6" t="s">
        <v>923</v>
      </c>
      <c r="B2046" s="6" t="s">
        <v>4089</v>
      </c>
      <c r="C2046" s="10">
        <v>480090211</v>
      </c>
      <c r="D2046" s="6"/>
      <c r="E2046" s="11">
        <v>0.79248842592592583</v>
      </c>
      <c r="F2046" s="31">
        <v>5121754237</v>
      </c>
      <c r="G2046" s="6"/>
      <c r="H2046" s="6">
        <v>101</v>
      </c>
      <c r="I2046" s="6"/>
      <c r="J2046" s="6" t="s">
        <v>3027</v>
      </c>
      <c r="K2046" s="6">
        <v>1</v>
      </c>
      <c r="L2046" s="6"/>
      <c r="M2046" s="6" t="s">
        <v>925</v>
      </c>
      <c r="N2046" s="6"/>
      <c r="O2046" s="6">
        <v>1</v>
      </c>
      <c r="P2046" s="31">
        <v>5015020003</v>
      </c>
      <c r="Q2046" s="6"/>
      <c r="R2046" s="6">
        <v>0</v>
      </c>
      <c r="S2046" s="6"/>
      <c r="T2046" s="6" t="s">
        <v>4089</v>
      </c>
      <c r="U2046" s="6" t="s">
        <v>4089</v>
      </c>
      <c r="V2046" s="8">
        <v>1729750</v>
      </c>
    </row>
    <row r="2047" spans="1:23" ht="14.4" x14ac:dyDescent="0.25">
      <c r="A2047" s="6" t="s">
        <v>923</v>
      </c>
      <c r="B2047" s="6" t="s">
        <v>4089</v>
      </c>
      <c r="C2047" s="10">
        <v>480091014</v>
      </c>
      <c r="D2047" s="6" t="s">
        <v>4096</v>
      </c>
      <c r="E2047" s="11">
        <v>0.80795138888888884</v>
      </c>
      <c r="F2047" s="31">
        <v>5121754243</v>
      </c>
      <c r="G2047" s="6"/>
      <c r="H2047" s="6">
        <v>101</v>
      </c>
      <c r="I2047" s="6"/>
      <c r="J2047" s="6" t="s">
        <v>3263</v>
      </c>
      <c r="K2047" s="6">
        <v>1</v>
      </c>
      <c r="L2047" s="6"/>
      <c r="M2047" s="6" t="s">
        <v>925</v>
      </c>
      <c r="N2047" s="6"/>
      <c r="O2047" s="6">
        <v>2</v>
      </c>
      <c r="P2047" s="31">
        <v>5015020003</v>
      </c>
      <c r="Q2047" s="6"/>
      <c r="R2047" s="6">
        <v>0</v>
      </c>
      <c r="S2047" s="6"/>
      <c r="T2047" s="6" t="s">
        <v>4089</v>
      </c>
      <c r="U2047" s="6" t="s">
        <v>4089</v>
      </c>
      <c r="V2047" s="8">
        <v>49368000</v>
      </c>
    </row>
    <row r="2048" spans="1:23" ht="14.4" x14ac:dyDescent="0.25">
      <c r="A2048" s="6" t="s">
        <v>923</v>
      </c>
      <c r="B2048" s="6" t="s">
        <v>4089</v>
      </c>
      <c r="C2048" s="10">
        <v>480090613</v>
      </c>
      <c r="D2048" s="6" t="s">
        <v>4097</v>
      </c>
      <c r="E2048" s="11">
        <v>0.80432870370370368</v>
      </c>
      <c r="F2048" s="31">
        <v>5121754242</v>
      </c>
      <c r="G2048" s="6" t="s">
        <v>3915</v>
      </c>
      <c r="H2048" s="6">
        <v>101</v>
      </c>
      <c r="I2048" s="6"/>
      <c r="J2048" s="6" t="s">
        <v>3115</v>
      </c>
      <c r="K2048" s="6">
        <v>1</v>
      </c>
      <c r="L2048" s="6"/>
      <c r="M2048" s="6" t="s">
        <v>925</v>
      </c>
      <c r="N2048" s="6"/>
      <c r="O2048" s="6">
        <v>2</v>
      </c>
      <c r="P2048" s="31">
        <v>5015020003</v>
      </c>
      <c r="Q2048" s="6"/>
      <c r="R2048" s="6">
        <v>0</v>
      </c>
      <c r="S2048" s="6"/>
      <c r="T2048" s="6" t="s">
        <v>4089</v>
      </c>
      <c r="U2048" s="6" t="s">
        <v>4089</v>
      </c>
      <c r="V2048" s="8">
        <v>182520161</v>
      </c>
    </row>
    <row r="2049" spans="1:23" ht="14.4" x14ac:dyDescent="0.25">
      <c r="A2049" s="6" t="s">
        <v>923</v>
      </c>
      <c r="B2049" s="6" t="s">
        <v>4089</v>
      </c>
      <c r="C2049" s="10">
        <v>480091220</v>
      </c>
      <c r="D2049" s="6"/>
      <c r="E2049" s="11">
        <v>0.63390046296296299</v>
      </c>
      <c r="F2049" s="31">
        <v>5121754161</v>
      </c>
      <c r="G2049" s="6"/>
      <c r="H2049" s="6">
        <v>101</v>
      </c>
      <c r="I2049" s="6"/>
      <c r="J2049" s="6" t="s">
        <v>3291</v>
      </c>
      <c r="K2049" s="6">
        <v>1</v>
      </c>
      <c r="L2049" s="6"/>
      <c r="M2049" s="6" t="s">
        <v>925</v>
      </c>
      <c r="N2049" s="6"/>
      <c r="O2049" s="6">
        <v>2</v>
      </c>
      <c r="P2049" s="31">
        <v>5015018019</v>
      </c>
      <c r="Q2049" s="6"/>
      <c r="R2049" s="6">
        <v>0</v>
      </c>
      <c r="S2049" s="6"/>
      <c r="T2049" s="6" t="s">
        <v>4089</v>
      </c>
      <c r="U2049" s="6" t="s">
        <v>4089</v>
      </c>
      <c r="V2049" s="8">
        <v>15000000</v>
      </c>
    </row>
    <row r="2050" spans="1:23" ht="14.4" x14ac:dyDescent="0.25">
      <c r="A2050" s="6" t="s">
        <v>923</v>
      </c>
      <c r="B2050" s="6" t="s">
        <v>4089</v>
      </c>
      <c r="C2050" s="10">
        <v>480091220</v>
      </c>
      <c r="D2050" s="6"/>
      <c r="E2050" s="11">
        <v>0.63390046296296299</v>
      </c>
      <c r="F2050" s="31">
        <v>5121754161</v>
      </c>
      <c r="G2050" s="6"/>
      <c r="H2050" s="6">
        <v>101</v>
      </c>
      <c r="I2050" s="6"/>
      <c r="J2050" s="6" t="s">
        <v>3290</v>
      </c>
      <c r="K2050" s="6">
        <v>1</v>
      </c>
      <c r="L2050" s="6"/>
      <c r="M2050" s="6" t="s">
        <v>925</v>
      </c>
      <c r="N2050" s="6"/>
      <c r="O2050" s="6">
        <v>1</v>
      </c>
      <c r="P2050" s="31">
        <v>5015018019</v>
      </c>
      <c r="Q2050" s="6"/>
      <c r="R2050" s="6">
        <v>0</v>
      </c>
      <c r="S2050" s="6"/>
      <c r="T2050" s="6" t="s">
        <v>4089</v>
      </c>
      <c r="U2050" s="6" t="s">
        <v>4089</v>
      </c>
      <c r="V2050" s="8">
        <v>37000000</v>
      </c>
    </row>
    <row r="2051" spans="1:23" ht="14.4" x14ac:dyDescent="0.25">
      <c r="A2051" s="6" t="s">
        <v>923</v>
      </c>
      <c r="B2051" s="6" t="s">
        <v>4089</v>
      </c>
      <c r="C2051" s="10">
        <v>480090613</v>
      </c>
      <c r="D2051" s="6" t="s">
        <v>4097</v>
      </c>
      <c r="E2051" s="11">
        <v>0.80432870370370368</v>
      </c>
      <c r="F2051" s="31">
        <v>5121754242</v>
      </c>
      <c r="G2051" s="6" t="s">
        <v>3915</v>
      </c>
      <c r="H2051" s="6">
        <v>101</v>
      </c>
      <c r="I2051" s="6"/>
      <c r="J2051" s="6" t="s">
        <v>3116</v>
      </c>
      <c r="K2051" s="6">
        <v>1</v>
      </c>
      <c r="L2051" s="6"/>
      <c r="M2051" s="6" t="s">
        <v>925</v>
      </c>
      <c r="N2051" s="6"/>
      <c r="O2051" s="6">
        <v>3</v>
      </c>
      <c r="P2051" s="31">
        <v>5015020003</v>
      </c>
      <c r="Q2051" s="6"/>
      <c r="R2051" s="6">
        <v>0</v>
      </c>
      <c r="S2051" s="6"/>
      <c r="T2051" s="6" t="s">
        <v>4089</v>
      </c>
      <c r="U2051" s="6" t="s">
        <v>4089</v>
      </c>
      <c r="V2051" s="8">
        <v>121680108</v>
      </c>
    </row>
    <row r="2052" spans="1:23" ht="14.4" x14ac:dyDescent="0.25">
      <c r="A2052" s="6" t="s">
        <v>923</v>
      </c>
      <c r="B2052" s="6" t="s">
        <v>4089</v>
      </c>
      <c r="C2052" s="10">
        <v>480091014</v>
      </c>
      <c r="D2052" s="6" t="s">
        <v>4096</v>
      </c>
      <c r="E2052" s="11">
        <v>0.80795138888888884</v>
      </c>
      <c r="F2052" s="31">
        <v>5121754243</v>
      </c>
      <c r="G2052" s="6"/>
      <c r="H2052" s="6">
        <v>101</v>
      </c>
      <c r="I2052" s="6"/>
      <c r="J2052" s="6" t="s">
        <v>3264</v>
      </c>
      <c r="K2052" s="6">
        <v>1</v>
      </c>
      <c r="L2052" s="6"/>
      <c r="M2052" s="6" t="s">
        <v>925</v>
      </c>
      <c r="N2052" s="6"/>
      <c r="O2052" s="6">
        <v>3</v>
      </c>
      <c r="P2052" s="31">
        <v>5015020003</v>
      </c>
      <c r="Q2052" s="6"/>
      <c r="R2052" s="6">
        <v>0</v>
      </c>
      <c r="S2052" s="6"/>
      <c r="T2052" s="6" t="s">
        <v>4089</v>
      </c>
      <c r="U2052" s="6" t="s">
        <v>4089</v>
      </c>
      <c r="V2052" s="8">
        <v>32912000</v>
      </c>
    </row>
    <row r="2053" spans="1:23" ht="14.4" x14ac:dyDescent="0.25">
      <c r="A2053" s="6" t="s">
        <v>923</v>
      </c>
      <c r="B2053" s="6" t="s">
        <v>4089</v>
      </c>
      <c r="C2053" s="10">
        <v>480090696</v>
      </c>
      <c r="D2053" s="6" t="s">
        <v>4098</v>
      </c>
      <c r="E2053" s="11">
        <v>0.65623842592592596</v>
      </c>
      <c r="F2053" s="31">
        <v>5121754155</v>
      </c>
      <c r="G2053" s="6" t="s">
        <v>4099</v>
      </c>
      <c r="H2053" s="6">
        <v>101</v>
      </c>
      <c r="I2053" s="6"/>
      <c r="J2053" s="6" t="s">
        <v>3130</v>
      </c>
      <c r="K2053" s="6">
        <v>1</v>
      </c>
      <c r="L2053" s="6"/>
      <c r="M2053" s="6" t="s">
        <v>925</v>
      </c>
      <c r="N2053" s="6"/>
      <c r="O2053" s="6">
        <v>1</v>
      </c>
      <c r="P2053" s="31">
        <v>5015020003</v>
      </c>
      <c r="Q2053" s="6"/>
      <c r="R2053" s="6">
        <v>0</v>
      </c>
      <c r="S2053" s="6"/>
      <c r="T2053" s="6" t="s">
        <v>4089</v>
      </c>
      <c r="U2053" s="6" t="s">
        <v>4089</v>
      </c>
      <c r="V2053" s="8">
        <v>1500000</v>
      </c>
    </row>
    <row r="2054" spans="1:23" ht="14.4" x14ac:dyDescent="0.25">
      <c r="A2054" s="6" t="s">
        <v>923</v>
      </c>
      <c r="B2054" s="6" t="s">
        <v>4089</v>
      </c>
      <c r="C2054" s="10">
        <v>480090843</v>
      </c>
      <c r="D2054" s="6" t="s">
        <v>4100</v>
      </c>
      <c r="E2054" s="11">
        <v>0.6569328703703704</v>
      </c>
      <c r="F2054" s="31">
        <v>5121754156</v>
      </c>
      <c r="G2054" s="6" t="s">
        <v>4101</v>
      </c>
      <c r="H2054" s="6">
        <v>101</v>
      </c>
      <c r="I2054" s="6"/>
      <c r="J2054" s="6" t="s">
        <v>3230</v>
      </c>
      <c r="K2054" s="6">
        <v>1</v>
      </c>
      <c r="L2054" s="6"/>
      <c r="M2054" s="6" t="s">
        <v>925</v>
      </c>
      <c r="N2054" s="6"/>
      <c r="O2054" s="6">
        <v>1</v>
      </c>
      <c r="P2054" s="31">
        <v>5015020003</v>
      </c>
      <c r="Q2054" s="6"/>
      <c r="R2054" s="6">
        <v>0</v>
      </c>
      <c r="S2054" s="6"/>
      <c r="T2054" s="6" t="s">
        <v>4089</v>
      </c>
      <c r="U2054" s="6" t="s">
        <v>4089</v>
      </c>
      <c r="V2054" s="8">
        <v>1500000</v>
      </c>
    </row>
    <row r="2055" spans="1:23" ht="14.4" x14ac:dyDescent="0.25">
      <c r="A2055" s="6" t="s">
        <v>923</v>
      </c>
      <c r="B2055" s="6" t="s">
        <v>4089</v>
      </c>
      <c r="C2055" s="10">
        <v>480090750</v>
      </c>
      <c r="D2055" s="6" t="s">
        <v>4102</v>
      </c>
      <c r="E2055" s="11">
        <v>0.64196759259259262</v>
      </c>
      <c r="F2055" s="31">
        <v>5121754154</v>
      </c>
      <c r="G2055" s="6" t="s">
        <v>4103</v>
      </c>
      <c r="H2055" s="6">
        <v>101</v>
      </c>
      <c r="I2055" s="6"/>
      <c r="J2055" s="6" t="s">
        <v>3138</v>
      </c>
      <c r="K2055" s="6">
        <v>1</v>
      </c>
      <c r="L2055" s="6"/>
      <c r="M2055" s="6" t="s">
        <v>925</v>
      </c>
      <c r="N2055" s="6"/>
      <c r="O2055" s="6">
        <v>1</v>
      </c>
      <c r="P2055" s="31">
        <v>5015020003</v>
      </c>
      <c r="Q2055" s="6"/>
      <c r="R2055" s="6">
        <v>0</v>
      </c>
      <c r="S2055" s="6"/>
      <c r="T2055" s="6" t="s">
        <v>4089</v>
      </c>
      <c r="U2055" s="6" t="s">
        <v>4089</v>
      </c>
      <c r="V2055" s="8">
        <v>5400000</v>
      </c>
    </row>
    <row r="2056" spans="1:23" ht="14.4" x14ac:dyDescent="0.25">
      <c r="A2056" s="6" t="s">
        <v>923</v>
      </c>
      <c r="B2056" s="6" t="s">
        <v>4089</v>
      </c>
      <c r="C2056" s="10">
        <v>480090675</v>
      </c>
      <c r="D2056" s="6" t="s">
        <v>4104</v>
      </c>
      <c r="E2056" s="11">
        <v>0.63733796296296297</v>
      </c>
      <c r="F2056" s="31">
        <v>5121754152</v>
      </c>
      <c r="G2056" s="6" t="s">
        <v>4105</v>
      </c>
      <c r="H2056" s="6">
        <v>101</v>
      </c>
      <c r="I2056" s="6"/>
      <c r="J2056" s="6" t="s">
        <v>3124</v>
      </c>
      <c r="K2056" s="6">
        <v>1</v>
      </c>
      <c r="L2056" s="6"/>
      <c r="M2056" s="6" t="s">
        <v>925</v>
      </c>
      <c r="N2056" s="6"/>
      <c r="O2056" s="6">
        <v>1</v>
      </c>
      <c r="P2056" s="31">
        <v>5015020003</v>
      </c>
      <c r="Q2056" s="6"/>
      <c r="R2056" s="6">
        <v>0</v>
      </c>
      <c r="S2056" s="6"/>
      <c r="T2056" s="6" t="s">
        <v>4089</v>
      </c>
      <c r="U2056" s="6" t="s">
        <v>4089</v>
      </c>
      <c r="V2056" s="8">
        <v>2800000</v>
      </c>
      <c r="W2056" s="36" t="s">
        <v>18009</v>
      </c>
    </row>
    <row r="2057" spans="1:23" ht="14.4" x14ac:dyDescent="0.25">
      <c r="A2057" s="6" t="s">
        <v>923</v>
      </c>
      <c r="B2057" s="6" t="s">
        <v>4089</v>
      </c>
      <c r="C2057" s="10">
        <v>480090953</v>
      </c>
      <c r="D2057" s="6" t="s">
        <v>4106</v>
      </c>
      <c r="E2057" s="11">
        <v>0.63856481481481475</v>
      </c>
      <c r="F2057" s="31">
        <v>5121754153</v>
      </c>
      <c r="G2057" s="6" t="s">
        <v>4107</v>
      </c>
      <c r="H2057" s="6">
        <v>101</v>
      </c>
      <c r="I2057" s="6"/>
      <c r="J2057" s="6" t="s">
        <v>3248</v>
      </c>
      <c r="K2057" s="6">
        <v>1</v>
      </c>
      <c r="L2057" s="6"/>
      <c r="M2057" s="6" t="s">
        <v>925</v>
      </c>
      <c r="N2057" s="6"/>
      <c r="O2057" s="6">
        <v>1</v>
      </c>
      <c r="P2057" s="31">
        <v>5015020003</v>
      </c>
      <c r="Q2057" s="6"/>
      <c r="R2057" s="6">
        <v>0</v>
      </c>
      <c r="S2057" s="6"/>
      <c r="T2057" s="6" t="s">
        <v>4089</v>
      </c>
      <c r="U2057" s="6" t="s">
        <v>4089</v>
      </c>
      <c r="V2057" s="8">
        <v>1500000</v>
      </c>
    </row>
    <row r="2058" spans="1:23" ht="14.4" x14ac:dyDescent="0.25">
      <c r="A2058" s="6" t="s">
        <v>923</v>
      </c>
      <c r="B2058" s="6" t="s">
        <v>4089</v>
      </c>
      <c r="C2058" s="10">
        <v>480090953</v>
      </c>
      <c r="D2058" s="6" t="s">
        <v>4106</v>
      </c>
      <c r="E2058" s="11">
        <v>0.63856481481481475</v>
      </c>
      <c r="F2058" s="31">
        <v>5121754153</v>
      </c>
      <c r="G2058" s="6" t="s">
        <v>4107</v>
      </c>
      <c r="H2058" s="6">
        <v>101</v>
      </c>
      <c r="I2058" s="6"/>
      <c r="J2058" s="6" t="s">
        <v>3249</v>
      </c>
      <c r="K2058" s="6">
        <v>1</v>
      </c>
      <c r="L2058" s="6"/>
      <c r="M2058" s="6" t="s">
        <v>925</v>
      </c>
      <c r="N2058" s="6"/>
      <c r="O2058" s="6">
        <v>2</v>
      </c>
      <c r="P2058" s="31">
        <v>5015020003</v>
      </c>
      <c r="Q2058" s="6"/>
      <c r="R2058" s="6">
        <v>0</v>
      </c>
      <c r="S2058" s="6"/>
      <c r="T2058" s="6" t="s">
        <v>4089</v>
      </c>
      <c r="U2058" s="6" t="s">
        <v>4089</v>
      </c>
      <c r="V2058" s="8">
        <v>1500000</v>
      </c>
    </row>
    <row r="2059" spans="1:23" ht="14.4" x14ac:dyDescent="0.25">
      <c r="A2059" s="6" t="s">
        <v>923</v>
      </c>
      <c r="B2059" s="6" t="s">
        <v>4089</v>
      </c>
      <c r="C2059" s="10">
        <v>480091216</v>
      </c>
      <c r="D2059" s="6"/>
      <c r="E2059" s="11">
        <v>0.78115740740740736</v>
      </c>
      <c r="F2059" s="31">
        <v>5121754235</v>
      </c>
      <c r="G2059" s="6"/>
      <c r="H2059" s="6">
        <v>101</v>
      </c>
      <c r="I2059" s="6"/>
      <c r="J2059" s="6" t="s">
        <v>3285</v>
      </c>
      <c r="K2059" s="6">
        <v>1</v>
      </c>
      <c r="L2059" s="6"/>
      <c r="M2059" s="6" t="s">
        <v>925</v>
      </c>
      <c r="N2059" s="6"/>
      <c r="O2059" s="6">
        <v>1</v>
      </c>
      <c r="P2059" s="31">
        <v>5015020003</v>
      </c>
      <c r="Q2059" s="6"/>
      <c r="R2059" s="6">
        <v>0</v>
      </c>
      <c r="S2059" s="6"/>
      <c r="T2059" s="6" t="s">
        <v>4089</v>
      </c>
      <c r="U2059" s="6" t="s">
        <v>4089</v>
      </c>
      <c r="V2059" s="8">
        <v>4600000</v>
      </c>
      <c r="W2059" s="36" t="s">
        <v>18009</v>
      </c>
    </row>
    <row r="2060" spans="1:23" ht="14.4" x14ac:dyDescent="0.25">
      <c r="A2060" s="6" t="s">
        <v>923</v>
      </c>
      <c r="B2060" s="6" t="s">
        <v>4089</v>
      </c>
      <c r="C2060" s="10">
        <v>480091214</v>
      </c>
      <c r="D2060" s="6"/>
      <c r="E2060" s="11">
        <v>0.60182870370370367</v>
      </c>
      <c r="F2060" s="31">
        <v>5121754114</v>
      </c>
      <c r="G2060" s="6"/>
      <c r="H2060" s="6">
        <v>101</v>
      </c>
      <c r="I2060" s="6"/>
      <c r="J2060" s="6" t="s">
        <v>3284</v>
      </c>
      <c r="K2060" s="6">
        <v>1</v>
      </c>
      <c r="L2060" s="6"/>
      <c r="M2060" s="6" t="s">
        <v>925</v>
      </c>
      <c r="N2060" s="6"/>
      <c r="O2060" s="6">
        <v>1</v>
      </c>
      <c r="P2060" s="31">
        <v>5015019014</v>
      </c>
      <c r="Q2060" s="6"/>
      <c r="R2060" s="6">
        <v>0</v>
      </c>
      <c r="S2060" s="6"/>
      <c r="T2060" s="6" t="s">
        <v>4089</v>
      </c>
      <c r="U2060" s="6" t="s">
        <v>4089</v>
      </c>
      <c r="V2060" s="8">
        <v>89425000</v>
      </c>
      <c r="W2060" s="36" t="s">
        <v>18009</v>
      </c>
    </row>
    <row r="2061" spans="1:23" ht="14.4" x14ac:dyDescent="0.25">
      <c r="A2061" s="6" t="s">
        <v>923</v>
      </c>
      <c r="B2061" s="6" t="s">
        <v>4089</v>
      </c>
      <c r="C2061" s="10">
        <v>480091217</v>
      </c>
      <c r="D2061" s="6"/>
      <c r="E2061" s="11">
        <v>0.7807291666666667</v>
      </c>
      <c r="F2061" s="31">
        <v>5121754234</v>
      </c>
      <c r="G2061" s="6"/>
      <c r="H2061" s="6">
        <v>101</v>
      </c>
      <c r="I2061" s="6"/>
      <c r="J2061" s="6" t="s">
        <v>3286</v>
      </c>
      <c r="K2061" s="6">
        <v>1</v>
      </c>
      <c r="L2061" s="6"/>
      <c r="M2061" s="6" t="s">
        <v>925</v>
      </c>
      <c r="N2061" s="6"/>
      <c r="O2061" s="6">
        <v>1</v>
      </c>
      <c r="P2061" s="31">
        <v>5015020003</v>
      </c>
      <c r="Q2061" s="6"/>
      <c r="R2061" s="6">
        <v>0</v>
      </c>
      <c r="S2061" s="6"/>
      <c r="T2061" s="6" t="s">
        <v>4089</v>
      </c>
      <c r="U2061" s="6" t="s">
        <v>4089</v>
      </c>
      <c r="V2061" s="8">
        <v>4600000</v>
      </c>
      <c r="W2061" s="36" t="s">
        <v>18009</v>
      </c>
    </row>
    <row r="2062" spans="1:23" ht="14.4" x14ac:dyDescent="0.25">
      <c r="A2062" s="6" t="s">
        <v>923</v>
      </c>
      <c r="B2062" s="6" t="s">
        <v>4089</v>
      </c>
      <c r="C2062" s="10">
        <v>480089947</v>
      </c>
      <c r="D2062" s="6"/>
      <c r="E2062" s="11">
        <v>0.63292824074074072</v>
      </c>
      <c r="F2062" s="31">
        <v>5121754118</v>
      </c>
      <c r="G2062" s="6"/>
      <c r="H2062" s="6">
        <v>101</v>
      </c>
      <c r="I2062" s="6"/>
      <c r="J2062" s="6" t="s">
        <v>2975</v>
      </c>
      <c r="K2062" s="6">
        <v>1</v>
      </c>
      <c r="L2062" s="6"/>
      <c r="M2062" s="6" t="s">
        <v>925</v>
      </c>
      <c r="N2062" s="6"/>
      <c r="O2062" s="6">
        <v>1</v>
      </c>
      <c r="P2062" s="31">
        <v>5015018019</v>
      </c>
      <c r="Q2062" s="6"/>
      <c r="R2062" s="6">
        <v>0</v>
      </c>
      <c r="S2062" s="6"/>
      <c r="T2062" s="6" t="s">
        <v>4089</v>
      </c>
      <c r="U2062" s="6" t="s">
        <v>4089</v>
      </c>
      <c r="V2062" s="8">
        <v>134772742</v>
      </c>
    </row>
    <row r="2063" spans="1:23" ht="14.4" x14ac:dyDescent="0.25">
      <c r="A2063" s="6" t="s">
        <v>923</v>
      </c>
      <c r="B2063" s="6" t="s">
        <v>4089</v>
      </c>
      <c r="C2063" s="10">
        <v>480089946</v>
      </c>
      <c r="D2063" s="6"/>
      <c r="E2063" s="11">
        <v>0.6324305555555555</v>
      </c>
      <c r="F2063" s="31">
        <v>5121754117</v>
      </c>
      <c r="G2063" s="6"/>
      <c r="H2063" s="6">
        <v>101</v>
      </c>
      <c r="I2063" s="6"/>
      <c r="J2063" s="6" t="s">
        <v>2972</v>
      </c>
      <c r="K2063" s="6">
        <v>1</v>
      </c>
      <c r="L2063" s="6"/>
      <c r="M2063" s="6" t="s">
        <v>925</v>
      </c>
      <c r="N2063" s="6"/>
      <c r="O2063" s="6">
        <v>1</v>
      </c>
      <c r="P2063" s="31">
        <v>5015018019</v>
      </c>
      <c r="Q2063" s="6"/>
      <c r="R2063" s="6">
        <v>0</v>
      </c>
      <c r="S2063" s="6"/>
      <c r="T2063" s="6" t="s">
        <v>4089</v>
      </c>
      <c r="U2063" s="6" t="s">
        <v>4089</v>
      </c>
      <c r="V2063" s="8">
        <v>74778803</v>
      </c>
    </row>
    <row r="2064" spans="1:23" ht="14.4" x14ac:dyDescent="0.25">
      <c r="A2064" s="6" t="s">
        <v>923</v>
      </c>
      <c r="B2064" s="6" t="s">
        <v>4089</v>
      </c>
      <c r="C2064" s="10">
        <v>480090916</v>
      </c>
      <c r="D2064" s="6"/>
      <c r="E2064" s="11">
        <v>0.63325231481481481</v>
      </c>
      <c r="F2064" s="31">
        <v>5121754119</v>
      </c>
      <c r="G2064" s="6"/>
      <c r="H2064" s="6">
        <v>101</v>
      </c>
      <c r="I2064" s="6"/>
      <c r="J2064" s="6" t="s">
        <v>3236</v>
      </c>
      <c r="K2064" s="6">
        <v>1</v>
      </c>
      <c r="L2064" s="6"/>
      <c r="M2064" s="6" t="s">
        <v>925</v>
      </c>
      <c r="N2064" s="6"/>
      <c r="O2064" s="6">
        <v>1</v>
      </c>
      <c r="P2064" s="31">
        <v>5015018019</v>
      </c>
      <c r="Q2064" s="6"/>
      <c r="R2064" s="6">
        <v>0</v>
      </c>
      <c r="S2064" s="6"/>
      <c r="T2064" s="6" t="s">
        <v>4089</v>
      </c>
      <c r="U2064" s="6" t="s">
        <v>4089</v>
      </c>
      <c r="V2064" s="8">
        <v>40000000</v>
      </c>
    </row>
    <row r="2065" spans="1:23" ht="14.4" x14ac:dyDescent="0.25">
      <c r="A2065" s="6" t="s">
        <v>923</v>
      </c>
      <c r="B2065" s="6" t="s">
        <v>4089</v>
      </c>
      <c r="C2065" s="10">
        <v>480091232</v>
      </c>
      <c r="D2065" s="6" t="s">
        <v>4108</v>
      </c>
      <c r="E2065" s="11">
        <v>0.67371527777777773</v>
      </c>
      <c r="F2065" s="31">
        <v>5121754181</v>
      </c>
      <c r="G2065" s="6" t="s">
        <v>3815</v>
      </c>
      <c r="H2065" s="6">
        <v>101</v>
      </c>
      <c r="I2065" s="6"/>
      <c r="J2065" s="6" t="s">
        <v>3307</v>
      </c>
      <c r="K2065" s="6">
        <v>1</v>
      </c>
      <c r="L2065" s="6"/>
      <c r="M2065" s="6" t="s">
        <v>925</v>
      </c>
      <c r="N2065" s="6"/>
      <c r="O2065" s="6">
        <v>2</v>
      </c>
      <c r="P2065" s="31">
        <v>5015020003</v>
      </c>
      <c r="Q2065" s="6"/>
      <c r="R2065" s="6">
        <v>0</v>
      </c>
      <c r="S2065" s="6"/>
      <c r="T2065" s="6" t="s">
        <v>4089</v>
      </c>
      <c r="U2065" s="6" t="s">
        <v>4089</v>
      </c>
      <c r="V2065" s="8">
        <v>2727273</v>
      </c>
    </row>
    <row r="2066" spans="1:23" ht="14.4" x14ac:dyDescent="0.25">
      <c r="A2066" s="6" t="s">
        <v>923</v>
      </c>
      <c r="B2066" s="6" t="s">
        <v>4089</v>
      </c>
      <c r="C2066" s="10">
        <v>480091220</v>
      </c>
      <c r="D2066" s="6"/>
      <c r="E2066" s="11">
        <v>0.63390046296296299</v>
      </c>
      <c r="F2066" s="31">
        <v>5121754161</v>
      </c>
      <c r="G2066" s="6"/>
      <c r="H2066" s="6">
        <v>101</v>
      </c>
      <c r="I2066" s="6"/>
      <c r="J2066" s="6" t="s">
        <v>3292</v>
      </c>
      <c r="K2066" s="6">
        <v>1</v>
      </c>
      <c r="L2066" s="6"/>
      <c r="M2066" s="6" t="s">
        <v>925</v>
      </c>
      <c r="N2066" s="6"/>
      <c r="O2066" s="6">
        <v>3</v>
      </c>
      <c r="P2066" s="31">
        <v>5015018019</v>
      </c>
      <c r="Q2066" s="6"/>
      <c r="R2066" s="6">
        <v>0</v>
      </c>
      <c r="S2066" s="6"/>
      <c r="T2066" s="6" t="s">
        <v>4089</v>
      </c>
      <c r="U2066" s="6" t="s">
        <v>4089</v>
      </c>
      <c r="V2066" s="8">
        <v>5777777</v>
      </c>
    </row>
    <row r="2067" spans="1:23" ht="14.4" x14ac:dyDescent="0.25">
      <c r="A2067" s="6" t="s">
        <v>923</v>
      </c>
      <c r="B2067" s="6" t="s">
        <v>4089</v>
      </c>
      <c r="C2067" s="10">
        <v>480090048</v>
      </c>
      <c r="D2067" s="6"/>
      <c r="E2067" s="11">
        <v>0.52484953703703707</v>
      </c>
      <c r="F2067" s="31">
        <v>5121754085</v>
      </c>
      <c r="G2067" s="6"/>
      <c r="H2067" s="6">
        <v>101</v>
      </c>
      <c r="I2067" s="6"/>
      <c r="J2067" s="6" t="s">
        <v>3015</v>
      </c>
      <c r="K2067" s="6">
        <v>1</v>
      </c>
      <c r="L2067" s="6"/>
      <c r="M2067" s="6" t="s">
        <v>925</v>
      </c>
      <c r="N2067" s="6"/>
      <c r="O2067" s="6">
        <v>1</v>
      </c>
      <c r="P2067" s="31">
        <v>5015018019</v>
      </c>
      <c r="Q2067" s="6"/>
      <c r="R2067" s="6">
        <v>0</v>
      </c>
      <c r="S2067" s="6"/>
      <c r="T2067" s="6" t="s">
        <v>4089</v>
      </c>
      <c r="U2067" s="6" t="s">
        <v>4089</v>
      </c>
      <c r="V2067" s="8">
        <v>355000000</v>
      </c>
    </row>
    <row r="2068" spans="1:23" ht="14.4" x14ac:dyDescent="0.25">
      <c r="A2068" s="6" t="s">
        <v>923</v>
      </c>
      <c r="B2068" s="6" t="s">
        <v>4089</v>
      </c>
      <c r="C2068" s="10">
        <v>480083751</v>
      </c>
      <c r="D2068" s="6"/>
      <c r="E2068" s="11">
        <v>0.52458333333333329</v>
      </c>
      <c r="F2068" s="31">
        <v>5121754084</v>
      </c>
      <c r="G2068" s="6"/>
      <c r="H2068" s="6">
        <v>101</v>
      </c>
      <c r="I2068" s="6"/>
      <c r="J2068" s="6" t="s">
        <v>991</v>
      </c>
      <c r="K2068" s="6">
        <v>1</v>
      </c>
      <c r="L2068" s="6"/>
      <c r="M2068" s="6" t="s">
        <v>925</v>
      </c>
      <c r="N2068" s="6"/>
      <c r="O2068" s="6">
        <v>1</v>
      </c>
      <c r="P2068" s="31">
        <v>5015018019</v>
      </c>
      <c r="Q2068" s="6"/>
      <c r="R2068" s="6">
        <v>0</v>
      </c>
      <c r="S2068" s="6"/>
      <c r="T2068" s="6" t="s">
        <v>4089</v>
      </c>
      <c r="U2068" s="6" t="s">
        <v>4089</v>
      </c>
      <c r="V2068" s="8">
        <v>11818182</v>
      </c>
    </row>
    <row r="2069" spans="1:23" ht="14.4" x14ac:dyDescent="0.25">
      <c r="A2069" s="6" t="s">
        <v>923</v>
      </c>
      <c r="B2069" s="6" t="s">
        <v>4089</v>
      </c>
      <c r="C2069" s="10">
        <v>480090329</v>
      </c>
      <c r="D2069" s="6" t="s">
        <v>4109</v>
      </c>
      <c r="E2069" s="11">
        <v>0.79537037037037039</v>
      </c>
      <c r="F2069" s="31">
        <v>5121754238</v>
      </c>
      <c r="G2069" s="6" t="s">
        <v>4110</v>
      </c>
      <c r="H2069" s="6">
        <v>101</v>
      </c>
      <c r="I2069" s="6"/>
      <c r="J2069" s="6" t="s">
        <v>3053</v>
      </c>
      <c r="K2069" s="6">
        <v>1</v>
      </c>
      <c r="L2069" s="6"/>
      <c r="M2069" s="6" t="s">
        <v>925</v>
      </c>
      <c r="N2069" s="6"/>
      <c r="O2069" s="6">
        <v>1</v>
      </c>
      <c r="P2069" s="31">
        <v>5015020003</v>
      </c>
      <c r="Q2069" s="6"/>
      <c r="R2069" s="6">
        <v>0</v>
      </c>
      <c r="S2069" s="6"/>
      <c r="T2069" s="6" t="s">
        <v>4089</v>
      </c>
      <c r="U2069" s="6" t="s">
        <v>4089</v>
      </c>
      <c r="V2069" s="8">
        <v>1063215300</v>
      </c>
    </row>
    <row r="2070" spans="1:23" ht="14.4" x14ac:dyDescent="0.25">
      <c r="A2070" s="6" t="s">
        <v>923</v>
      </c>
      <c r="B2070" s="6" t="s">
        <v>4089</v>
      </c>
      <c r="C2070" s="10">
        <v>480090837</v>
      </c>
      <c r="D2070" s="6" t="s">
        <v>4111</v>
      </c>
      <c r="E2070" s="11">
        <v>0.677800925925926</v>
      </c>
      <c r="F2070" s="31">
        <v>5121754183</v>
      </c>
      <c r="G2070" s="6" t="s">
        <v>4112</v>
      </c>
      <c r="H2070" s="6">
        <v>101</v>
      </c>
      <c r="I2070" s="6"/>
      <c r="J2070" s="6" t="s">
        <v>3212</v>
      </c>
      <c r="K2070" s="6">
        <v>1</v>
      </c>
      <c r="L2070" s="6"/>
      <c r="M2070" s="6" t="s">
        <v>925</v>
      </c>
      <c r="N2070" s="6"/>
      <c r="O2070" s="6">
        <v>1</v>
      </c>
      <c r="P2070" s="31">
        <v>5015020003</v>
      </c>
      <c r="Q2070" s="6"/>
      <c r="R2070" s="6">
        <v>0</v>
      </c>
      <c r="S2070" s="6"/>
      <c r="T2070" s="6" t="s">
        <v>4089</v>
      </c>
      <c r="U2070" s="6" t="s">
        <v>4089</v>
      </c>
      <c r="V2070" s="8">
        <v>6968000</v>
      </c>
    </row>
    <row r="2071" spans="1:23" ht="14.4" x14ac:dyDescent="0.25">
      <c r="A2071" s="6" t="s">
        <v>923</v>
      </c>
      <c r="B2071" s="6" t="s">
        <v>4089</v>
      </c>
      <c r="C2071" s="10">
        <v>480090836</v>
      </c>
      <c r="D2071" s="6" t="s">
        <v>4113</v>
      </c>
      <c r="E2071" s="11">
        <v>0.67666666666666664</v>
      </c>
      <c r="F2071" s="31">
        <v>5121754182</v>
      </c>
      <c r="G2071" s="6" t="s">
        <v>4112</v>
      </c>
      <c r="H2071" s="6">
        <v>101</v>
      </c>
      <c r="I2071" s="6"/>
      <c r="J2071" s="6" t="s">
        <v>3211</v>
      </c>
      <c r="K2071" s="6">
        <v>1</v>
      </c>
      <c r="L2071" s="6"/>
      <c r="M2071" s="6" t="s">
        <v>925</v>
      </c>
      <c r="N2071" s="6"/>
      <c r="O2071" s="6">
        <v>1</v>
      </c>
      <c r="P2071" s="31">
        <v>5015020003</v>
      </c>
      <c r="Q2071" s="6"/>
      <c r="R2071" s="6">
        <v>0</v>
      </c>
      <c r="S2071" s="6"/>
      <c r="T2071" s="6" t="s">
        <v>4089</v>
      </c>
      <c r="U2071" s="6" t="s">
        <v>4089</v>
      </c>
      <c r="V2071" s="8">
        <v>9600000</v>
      </c>
    </row>
    <row r="2072" spans="1:23" ht="14.4" x14ac:dyDescent="0.25">
      <c r="A2072" s="6" t="s">
        <v>923</v>
      </c>
      <c r="B2072" s="6" t="s">
        <v>4089</v>
      </c>
      <c r="C2072" s="10">
        <v>480091097</v>
      </c>
      <c r="D2072" s="6"/>
      <c r="E2072" s="11">
        <v>0.81101851851851858</v>
      </c>
      <c r="F2072" s="31">
        <v>5121754245</v>
      </c>
      <c r="G2072" s="6"/>
      <c r="H2072" s="6">
        <v>101</v>
      </c>
      <c r="I2072" s="6"/>
      <c r="J2072" s="6" t="s">
        <v>3270</v>
      </c>
      <c r="K2072" s="6">
        <v>1</v>
      </c>
      <c r="L2072" s="6"/>
      <c r="M2072" s="6" t="s">
        <v>925</v>
      </c>
      <c r="N2072" s="6"/>
      <c r="O2072" s="6">
        <v>1</v>
      </c>
      <c r="P2072" s="31">
        <v>5015020003</v>
      </c>
      <c r="Q2072" s="6"/>
      <c r="R2072" s="6">
        <v>0</v>
      </c>
      <c r="S2072" s="6"/>
      <c r="T2072" s="6" t="s">
        <v>4089</v>
      </c>
      <c r="U2072" s="6" t="s">
        <v>4089</v>
      </c>
      <c r="V2072" s="8">
        <v>22610560</v>
      </c>
    </row>
    <row r="2073" spans="1:23" ht="14.4" x14ac:dyDescent="0.25">
      <c r="A2073" s="6" t="s">
        <v>923</v>
      </c>
      <c r="B2073" s="6" t="s">
        <v>4089</v>
      </c>
      <c r="C2073" s="10">
        <v>480091099</v>
      </c>
      <c r="D2073" s="6"/>
      <c r="E2073" s="11">
        <v>0.79896990740740748</v>
      </c>
      <c r="F2073" s="31">
        <v>5121754241</v>
      </c>
      <c r="G2073" s="6"/>
      <c r="H2073" s="6">
        <v>101</v>
      </c>
      <c r="I2073" s="6"/>
      <c r="J2073" s="6" t="s">
        <v>3271</v>
      </c>
      <c r="K2073" s="6">
        <v>1</v>
      </c>
      <c r="L2073" s="6"/>
      <c r="M2073" s="6" t="s">
        <v>925</v>
      </c>
      <c r="N2073" s="6"/>
      <c r="O2073" s="6">
        <v>1</v>
      </c>
      <c r="P2073" s="31">
        <v>5015020003</v>
      </c>
      <c r="Q2073" s="6"/>
      <c r="R2073" s="6">
        <v>0</v>
      </c>
      <c r="S2073" s="6"/>
      <c r="T2073" s="6" t="s">
        <v>4089</v>
      </c>
      <c r="U2073" s="6" t="s">
        <v>4089</v>
      </c>
      <c r="V2073" s="8">
        <v>1787200</v>
      </c>
      <c r="W2073" s="36" t="s">
        <v>18009</v>
      </c>
    </row>
    <row r="2074" spans="1:23" ht="14.4" x14ac:dyDescent="0.25">
      <c r="A2074" s="6" t="s">
        <v>923</v>
      </c>
      <c r="B2074" s="6" t="s">
        <v>4089</v>
      </c>
      <c r="C2074" s="10">
        <v>480091220</v>
      </c>
      <c r="D2074" s="6"/>
      <c r="E2074" s="11">
        <v>0.63390046296296299</v>
      </c>
      <c r="F2074" s="31">
        <v>5121754161</v>
      </c>
      <c r="G2074" s="6"/>
      <c r="H2074" s="6">
        <v>101</v>
      </c>
      <c r="I2074" s="6"/>
      <c r="J2074" s="6" t="s">
        <v>3293</v>
      </c>
      <c r="K2074" s="6">
        <v>1</v>
      </c>
      <c r="L2074" s="6"/>
      <c r="M2074" s="6" t="s">
        <v>925</v>
      </c>
      <c r="N2074" s="6"/>
      <c r="O2074" s="6">
        <v>4</v>
      </c>
      <c r="P2074" s="31">
        <v>5015018019</v>
      </c>
      <c r="Q2074" s="6"/>
      <c r="R2074" s="6">
        <v>0</v>
      </c>
      <c r="S2074" s="6"/>
      <c r="T2074" s="6" t="s">
        <v>4089</v>
      </c>
      <c r="U2074" s="6" t="s">
        <v>4089</v>
      </c>
      <c r="V2074" s="8">
        <v>3466667</v>
      </c>
    </row>
    <row r="2075" spans="1:23" ht="14.4" x14ac:dyDescent="0.25">
      <c r="A2075" s="6" t="s">
        <v>923</v>
      </c>
      <c r="B2075" s="6" t="s">
        <v>4089</v>
      </c>
      <c r="C2075" s="10">
        <v>480090941</v>
      </c>
      <c r="D2075" s="6" t="s">
        <v>4114</v>
      </c>
      <c r="E2075" s="11">
        <v>0.66776620370370365</v>
      </c>
      <c r="F2075" s="31">
        <v>5121754158</v>
      </c>
      <c r="G2075" s="6" t="s">
        <v>4115</v>
      </c>
      <c r="H2075" s="6">
        <v>101</v>
      </c>
      <c r="I2075" s="6"/>
      <c r="J2075" s="6" t="s">
        <v>3242</v>
      </c>
      <c r="K2075" s="6">
        <v>1</v>
      </c>
      <c r="L2075" s="6"/>
      <c r="M2075" s="6" t="s">
        <v>925</v>
      </c>
      <c r="N2075" s="6"/>
      <c r="O2075" s="6">
        <v>1</v>
      </c>
      <c r="P2075" s="31">
        <v>5015020003</v>
      </c>
      <c r="Q2075" s="6"/>
      <c r="R2075" s="6">
        <v>0</v>
      </c>
      <c r="S2075" s="6"/>
      <c r="T2075" s="6" t="s">
        <v>4089</v>
      </c>
      <c r="U2075" s="6" t="s">
        <v>4089</v>
      </c>
      <c r="V2075" s="8">
        <v>49640556</v>
      </c>
    </row>
    <row r="2076" spans="1:23" ht="14.4" x14ac:dyDescent="0.25">
      <c r="A2076" s="6" t="s">
        <v>923</v>
      </c>
      <c r="B2076" s="6" t="s">
        <v>4089</v>
      </c>
      <c r="C2076" s="10">
        <v>480091232</v>
      </c>
      <c r="D2076" s="6" t="s">
        <v>4108</v>
      </c>
      <c r="E2076" s="11">
        <v>0.67371527777777773</v>
      </c>
      <c r="F2076" s="31">
        <v>5121754181</v>
      </c>
      <c r="G2076" s="6" t="s">
        <v>3815</v>
      </c>
      <c r="H2076" s="6">
        <v>101</v>
      </c>
      <c r="I2076" s="6"/>
      <c r="J2076" s="6" t="s">
        <v>3306</v>
      </c>
      <c r="K2076" s="6">
        <v>1</v>
      </c>
      <c r="L2076" s="6"/>
      <c r="M2076" s="6" t="s">
        <v>925</v>
      </c>
      <c r="N2076" s="6"/>
      <c r="O2076" s="6">
        <v>1</v>
      </c>
      <c r="P2076" s="31">
        <v>5015020003</v>
      </c>
      <c r="Q2076" s="6"/>
      <c r="R2076" s="6">
        <v>0</v>
      </c>
      <c r="S2076" s="6"/>
      <c r="T2076" s="6" t="s">
        <v>4089</v>
      </c>
      <c r="U2076" s="6" t="s">
        <v>4089</v>
      </c>
      <c r="V2076" s="8">
        <v>3636364</v>
      </c>
    </row>
    <row r="2077" spans="1:23" ht="14.4" x14ac:dyDescent="0.25">
      <c r="A2077" s="6" t="s">
        <v>923</v>
      </c>
      <c r="B2077" s="6" t="s">
        <v>4089</v>
      </c>
      <c r="C2077" s="10">
        <v>480091014</v>
      </c>
      <c r="D2077" s="6" t="s">
        <v>4096</v>
      </c>
      <c r="E2077" s="11">
        <v>0.80795138888888884</v>
      </c>
      <c r="F2077" s="31">
        <v>5121754243</v>
      </c>
      <c r="G2077" s="6"/>
      <c r="H2077" s="6">
        <v>101</v>
      </c>
      <c r="I2077" s="6"/>
      <c r="J2077" s="6" t="s">
        <v>3262</v>
      </c>
      <c r="K2077" s="6">
        <v>1</v>
      </c>
      <c r="L2077" s="6"/>
      <c r="M2077" s="6" t="s">
        <v>925</v>
      </c>
      <c r="N2077" s="6"/>
      <c r="O2077" s="6">
        <v>1</v>
      </c>
      <c r="P2077" s="31">
        <v>5015020003</v>
      </c>
      <c r="Q2077" s="6"/>
      <c r="R2077" s="6">
        <v>0</v>
      </c>
      <c r="S2077" s="6"/>
      <c r="T2077" s="6" t="s">
        <v>4089</v>
      </c>
      <c r="U2077" s="6" t="s">
        <v>4089</v>
      </c>
      <c r="V2077" s="8">
        <v>938730000</v>
      </c>
    </row>
    <row r="2078" spans="1:23" ht="14.4" x14ac:dyDescent="0.25">
      <c r="A2078" s="6" t="s">
        <v>923</v>
      </c>
      <c r="B2078" s="6" t="s">
        <v>4089</v>
      </c>
      <c r="C2078" s="10">
        <v>480090613</v>
      </c>
      <c r="D2078" s="6" t="s">
        <v>4097</v>
      </c>
      <c r="E2078" s="11">
        <v>0.80432870370370368</v>
      </c>
      <c r="F2078" s="31">
        <v>5121754242</v>
      </c>
      <c r="G2078" s="6" t="s">
        <v>3915</v>
      </c>
      <c r="H2078" s="6">
        <v>101</v>
      </c>
      <c r="I2078" s="6"/>
      <c r="J2078" s="6" t="s">
        <v>3114</v>
      </c>
      <c r="K2078" s="6">
        <v>1</v>
      </c>
      <c r="L2078" s="6"/>
      <c r="M2078" s="6" t="s">
        <v>925</v>
      </c>
      <c r="N2078" s="6"/>
      <c r="O2078" s="6">
        <v>1</v>
      </c>
      <c r="P2078" s="31">
        <v>5015020003</v>
      </c>
      <c r="Q2078" s="6"/>
      <c r="R2078" s="6">
        <v>0</v>
      </c>
      <c r="S2078" s="6"/>
      <c r="T2078" s="6" t="s">
        <v>4089</v>
      </c>
      <c r="U2078" s="6" t="s">
        <v>4089</v>
      </c>
      <c r="V2078" s="8">
        <v>3809997643</v>
      </c>
    </row>
    <row r="2079" spans="1:23" ht="14.4" x14ac:dyDescent="0.25">
      <c r="A2079" s="6" t="s">
        <v>923</v>
      </c>
      <c r="B2079" s="6" t="s">
        <v>4089</v>
      </c>
      <c r="C2079" s="10">
        <v>480090936</v>
      </c>
      <c r="D2079" s="6" t="s">
        <v>4116</v>
      </c>
      <c r="E2079" s="11">
        <v>0.66824074074074069</v>
      </c>
      <c r="F2079" s="31">
        <v>5121754159</v>
      </c>
      <c r="G2079" s="6" t="s">
        <v>4117</v>
      </c>
      <c r="H2079" s="6">
        <v>101</v>
      </c>
      <c r="I2079" s="6"/>
      <c r="J2079" s="6" t="s">
        <v>3239</v>
      </c>
      <c r="K2079" s="6">
        <v>1</v>
      </c>
      <c r="L2079" s="6"/>
      <c r="M2079" s="6" t="s">
        <v>925</v>
      </c>
      <c r="N2079" s="6"/>
      <c r="O2079" s="6">
        <v>1</v>
      </c>
      <c r="P2079" s="31">
        <v>5015020003</v>
      </c>
      <c r="Q2079" s="6"/>
      <c r="R2079" s="6">
        <v>0</v>
      </c>
      <c r="S2079" s="6"/>
      <c r="T2079" s="6" t="s">
        <v>4089</v>
      </c>
      <c r="U2079" s="6" t="s">
        <v>4089</v>
      </c>
      <c r="V2079" s="8">
        <v>32550000</v>
      </c>
      <c r="W2079" s="36" t="s">
        <v>18009</v>
      </c>
    </row>
    <row r="2080" spans="1:23" ht="14.4" x14ac:dyDescent="0.25">
      <c r="A2080" s="6" t="s">
        <v>923</v>
      </c>
      <c r="B2080" s="6" t="s">
        <v>4089</v>
      </c>
      <c r="C2080" s="10">
        <v>480090754</v>
      </c>
      <c r="D2080" s="6" t="s">
        <v>4118</v>
      </c>
      <c r="E2080" s="11">
        <v>0.66701388888888891</v>
      </c>
      <c r="F2080" s="31">
        <v>5121754157</v>
      </c>
      <c r="G2080" s="6" t="s">
        <v>4119</v>
      </c>
      <c r="H2080" s="6">
        <v>101</v>
      </c>
      <c r="I2080" s="6"/>
      <c r="J2080" s="6" t="s">
        <v>3195</v>
      </c>
      <c r="K2080" s="6">
        <v>1</v>
      </c>
      <c r="L2080" s="6"/>
      <c r="M2080" s="6" t="s">
        <v>925</v>
      </c>
      <c r="N2080" s="6"/>
      <c r="O2080" s="6">
        <v>1</v>
      </c>
      <c r="P2080" s="31">
        <v>5015020003</v>
      </c>
      <c r="Q2080" s="6"/>
      <c r="R2080" s="6">
        <v>0</v>
      </c>
      <c r="S2080" s="6"/>
      <c r="T2080" s="6" t="s">
        <v>4089</v>
      </c>
      <c r="U2080" s="6" t="s">
        <v>4089</v>
      </c>
      <c r="V2080" s="8">
        <v>40907778</v>
      </c>
    </row>
    <row r="2081" spans="1:23" ht="14.4" x14ac:dyDescent="0.25">
      <c r="A2081" s="6" t="s">
        <v>923</v>
      </c>
      <c r="B2081" s="6" t="s">
        <v>4089</v>
      </c>
      <c r="C2081" s="10">
        <v>480089313</v>
      </c>
      <c r="D2081" s="6" t="s">
        <v>4073</v>
      </c>
      <c r="E2081" s="11">
        <v>0.63393518518518521</v>
      </c>
      <c r="F2081" s="31">
        <v>5121754151</v>
      </c>
      <c r="G2081" s="6" t="s">
        <v>4007</v>
      </c>
      <c r="H2081" s="6">
        <v>101</v>
      </c>
      <c r="I2081" s="6"/>
      <c r="J2081" s="6" t="s">
        <v>2820</v>
      </c>
      <c r="K2081" s="6">
        <v>52</v>
      </c>
      <c r="L2081" s="6"/>
      <c r="M2081" s="6" t="s">
        <v>925</v>
      </c>
      <c r="N2081" s="6"/>
      <c r="O2081" s="6">
        <v>1</v>
      </c>
      <c r="P2081" s="31">
        <v>5015020003</v>
      </c>
      <c r="Q2081" s="6"/>
      <c r="R2081" s="6">
        <v>0</v>
      </c>
      <c r="S2081" s="6"/>
      <c r="T2081" s="6" t="s">
        <v>4089</v>
      </c>
      <c r="U2081" s="6" t="s">
        <v>4089</v>
      </c>
      <c r="V2081" s="8">
        <v>5200000</v>
      </c>
    </row>
    <row r="2082" spans="1:23" ht="14.4" x14ac:dyDescent="0.25">
      <c r="A2082" s="6" t="s">
        <v>923</v>
      </c>
      <c r="B2082" s="6" t="s">
        <v>4089</v>
      </c>
      <c r="C2082" s="10">
        <v>480091221</v>
      </c>
      <c r="D2082" s="6"/>
      <c r="E2082" s="11">
        <v>0.79700231481481476</v>
      </c>
      <c r="F2082" s="31">
        <v>5121754240</v>
      </c>
      <c r="G2082" s="6"/>
      <c r="H2082" s="6">
        <v>101</v>
      </c>
      <c r="I2082" s="6" t="s">
        <v>3294</v>
      </c>
      <c r="J2082" s="6" t="s">
        <v>3295</v>
      </c>
      <c r="K2082" s="6">
        <v>70</v>
      </c>
      <c r="L2082" s="6" t="s">
        <v>938</v>
      </c>
      <c r="M2082" s="6" t="s">
        <v>939</v>
      </c>
      <c r="N2082" s="6">
        <v>70</v>
      </c>
      <c r="O2082" s="6">
        <v>1</v>
      </c>
      <c r="P2082" s="31">
        <v>5015019014</v>
      </c>
      <c r="Q2082" s="6"/>
      <c r="R2082" s="6">
        <v>0</v>
      </c>
      <c r="S2082" s="6"/>
      <c r="T2082" s="6" t="s">
        <v>4089</v>
      </c>
      <c r="U2082" s="6" t="s">
        <v>4089</v>
      </c>
      <c r="V2082" s="8">
        <v>2100000</v>
      </c>
    </row>
    <row r="2083" spans="1:23" ht="14.4" x14ac:dyDescent="0.25">
      <c r="A2083" s="6" t="s">
        <v>923</v>
      </c>
      <c r="B2083" s="6" t="s">
        <v>4089</v>
      </c>
      <c r="C2083" s="10">
        <v>480091221</v>
      </c>
      <c r="D2083" s="6"/>
      <c r="E2083" s="11">
        <v>0.79700231481481476</v>
      </c>
      <c r="F2083" s="31">
        <v>5121754240</v>
      </c>
      <c r="G2083" s="6"/>
      <c r="H2083" s="6">
        <v>101</v>
      </c>
      <c r="I2083" s="6" t="s">
        <v>3296</v>
      </c>
      <c r="J2083" s="6" t="s">
        <v>3297</v>
      </c>
      <c r="K2083" s="6">
        <v>70</v>
      </c>
      <c r="L2083" s="6" t="s">
        <v>938</v>
      </c>
      <c r="M2083" s="6" t="s">
        <v>939</v>
      </c>
      <c r="N2083" s="6">
        <v>70</v>
      </c>
      <c r="O2083" s="6">
        <v>2</v>
      </c>
      <c r="P2083" s="31">
        <v>5015019014</v>
      </c>
      <c r="Q2083" s="6"/>
      <c r="R2083" s="6">
        <v>0</v>
      </c>
      <c r="S2083" s="6"/>
      <c r="T2083" s="6" t="s">
        <v>4089</v>
      </c>
      <c r="U2083" s="6" t="s">
        <v>4089</v>
      </c>
      <c r="V2083" s="8">
        <v>560000</v>
      </c>
    </row>
    <row r="2084" spans="1:23" ht="14.4" x14ac:dyDescent="0.25">
      <c r="A2084" s="6" t="s">
        <v>923</v>
      </c>
      <c r="B2084" s="6" t="s">
        <v>4089</v>
      </c>
      <c r="C2084" s="10">
        <v>480091221</v>
      </c>
      <c r="D2084" s="6"/>
      <c r="E2084" s="11">
        <v>0.79700231481481476</v>
      </c>
      <c r="F2084" s="31">
        <v>5121754240</v>
      </c>
      <c r="G2084" s="6"/>
      <c r="H2084" s="6">
        <v>101</v>
      </c>
      <c r="I2084" s="6" t="s">
        <v>3298</v>
      </c>
      <c r="J2084" s="6" t="s">
        <v>3299</v>
      </c>
      <c r="K2084" s="6">
        <v>60</v>
      </c>
      <c r="L2084" s="6" t="s">
        <v>938</v>
      </c>
      <c r="M2084" s="6" t="s">
        <v>939</v>
      </c>
      <c r="N2084" s="6">
        <v>60</v>
      </c>
      <c r="O2084" s="6">
        <v>3</v>
      </c>
      <c r="P2084" s="31">
        <v>5015019014</v>
      </c>
      <c r="Q2084" s="6"/>
      <c r="R2084" s="6">
        <v>0</v>
      </c>
      <c r="S2084" s="6"/>
      <c r="T2084" s="6" t="s">
        <v>4089</v>
      </c>
      <c r="U2084" s="6" t="s">
        <v>4089</v>
      </c>
      <c r="V2084" s="8">
        <v>480000</v>
      </c>
    </row>
    <row r="2085" spans="1:23" ht="14.4" x14ac:dyDescent="0.25">
      <c r="A2085" s="6" t="s">
        <v>923</v>
      </c>
      <c r="B2085" s="6" t="s">
        <v>4089</v>
      </c>
      <c r="C2085" s="10">
        <v>480091221</v>
      </c>
      <c r="D2085" s="6"/>
      <c r="E2085" s="11">
        <v>0.79700231481481476</v>
      </c>
      <c r="F2085" s="31">
        <v>5121754240</v>
      </c>
      <c r="G2085" s="6"/>
      <c r="H2085" s="6">
        <v>101</v>
      </c>
      <c r="I2085" s="6" t="s">
        <v>3300</v>
      </c>
      <c r="J2085" s="6" t="s">
        <v>3301</v>
      </c>
      <c r="K2085" s="6">
        <v>70</v>
      </c>
      <c r="L2085" s="6" t="s">
        <v>938</v>
      </c>
      <c r="M2085" s="6" t="s">
        <v>939</v>
      </c>
      <c r="N2085" s="6">
        <v>70</v>
      </c>
      <c r="O2085" s="6">
        <v>4</v>
      </c>
      <c r="P2085" s="31">
        <v>5015019014</v>
      </c>
      <c r="Q2085" s="6"/>
      <c r="R2085" s="6">
        <v>0</v>
      </c>
      <c r="S2085" s="6"/>
      <c r="T2085" s="6" t="s">
        <v>4089</v>
      </c>
      <c r="U2085" s="6" t="s">
        <v>4089</v>
      </c>
      <c r="V2085" s="8">
        <v>560000</v>
      </c>
    </row>
    <row r="2086" spans="1:23" ht="14.4" x14ac:dyDescent="0.25">
      <c r="A2086" s="6" t="s">
        <v>923</v>
      </c>
      <c r="B2086" s="6" t="s">
        <v>4089</v>
      </c>
      <c r="C2086" s="10">
        <v>480091221</v>
      </c>
      <c r="D2086" s="6"/>
      <c r="E2086" s="11">
        <v>0.79700231481481476</v>
      </c>
      <c r="F2086" s="31">
        <v>5121754240</v>
      </c>
      <c r="G2086" s="6"/>
      <c r="H2086" s="6">
        <v>101</v>
      </c>
      <c r="I2086" s="6" t="s">
        <v>3302</v>
      </c>
      <c r="J2086" s="6" t="s">
        <v>3303</v>
      </c>
      <c r="K2086" s="6">
        <v>70</v>
      </c>
      <c r="L2086" s="6" t="s">
        <v>938</v>
      </c>
      <c r="M2086" s="6" t="s">
        <v>939</v>
      </c>
      <c r="N2086" s="6">
        <v>70</v>
      </c>
      <c r="O2086" s="6">
        <v>5</v>
      </c>
      <c r="P2086" s="31">
        <v>5015019014</v>
      </c>
      <c r="Q2086" s="6"/>
      <c r="R2086" s="6">
        <v>0</v>
      </c>
      <c r="S2086" s="6"/>
      <c r="T2086" s="6" t="s">
        <v>4089</v>
      </c>
      <c r="U2086" s="6" t="s">
        <v>4089</v>
      </c>
      <c r="V2086" s="8">
        <v>2100000</v>
      </c>
    </row>
    <row r="2087" spans="1:23" ht="14.4" x14ac:dyDescent="0.25">
      <c r="A2087" s="6" t="s">
        <v>923</v>
      </c>
      <c r="B2087" s="6" t="s">
        <v>4120</v>
      </c>
      <c r="C2087" s="10">
        <v>480091278</v>
      </c>
      <c r="D2087" s="6" t="s">
        <v>4121</v>
      </c>
      <c r="E2087" s="11">
        <v>0.50716435185185182</v>
      </c>
      <c r="F2087" s="31">
        <v>5121754353</v>
      </c>
      <c r="G2087" s="6" t="s">
        <v>4122</v>
      </c>
      <c r="H2087" s="6">
        <v>101</v>
      </c>
      <c r="I2087" s="6"/>
      <c r="J2087" s="6" t="s">
        <v>3308</v>
      </c>
      <c r="K2087" s="6">
        <v>1</v>
      </c>
      <c r="L2087" s="6"/>
      <c r="M2087" s="6" t="s">
        <v>925</v>
      </c>
      <c r="N2087" s="6"/>
      <c r="O2087" s="6">
        <v>1</v>
      </c>
      <c r="P2087" s="31">
        <v>5015020003</v>
      </c>
      <c r="Q2087" s="6"/>
      <c r="R2087" s="6">
        <v>0</v>
      </c>
      <c r="S2087" s="6"/>
      <c r="T2087" s="6" t="s">
        <v>4120</v>
      </c>
      <c r="U2087" s="6" t="s">
        <v>4120</v>
      </c>
      <c r="V2087" s="8">
        <v>229177920</v>
      </c>
    </row>
    <row r="2088" spans="1:23" ht="14.4" x14ac:dyDescent="0.25">
      <c r="A2088" s="6" t="s">
        <v>923</v>
      </c>
      <c r="B2088" s="6" t="s">
        <v>4120</v>
      </c>
      <c r="C2088" s="10">
        <v>480090892</v>
      </c>
      <c r="D2088" s="6"/>
      <c r="E2088" s="11">
        <v>0.42396990740740742</v>
      </c>
      <c r="F2088" s="31">
        <v>5121754352</v>
      </c>
      <c r="G2088" s="6"/>
      <c r="H2088" s="6">
        <v>101</v>
      </c>
      <c r="I2088" s="6"/>
      <c r="J2088" s="6" t="s">
        <v>3232</v>
      </c>
      <c r="K2088" s="6">
        <v>1</v>
      </c>
      <c r="L2088" s="6"/>
      <c r="M2088" s="6" t="s">
        <v>925</v>
      </c>
      <c r="N2088" s="6"/>
      <c r="O2088" s="6">
        <v>1</v>
      </c>
      <c r="P2088" s="31">
        <v>5015019014</v>
      </c>
      <c r="Q2088" s="6"/>
      <c r="R2088" s="6">
        <v>0</v>
      </c>
      <c r="S2088" s="6"/>
      <c r="T2088" s="6" t="s">
        <v>4123</v>
      </c>
      <c r="U2088" s="6" t="s">
        <v>4123</v>
      </c>
      <c r="V2088" s="8">
        <v>76025000</v>
      </c>
      <c r="W2088" s="36" t="s">
        <v>18009</v>
      </c>
    </row>
    <row r="2089" spans="1:23" ht="14.4" x14ac:dyDescent="0.25">
      <c r="A2089" s="6" t="s">
        <v>923</v>
      </c>
      <c r="B2089" s="6" t="s">
        <v>4120</v>
      </c>
      <c r="C2089" s="10">
        <v>480091221</v>
      </c>
      <c r="D2089" s="6"/>
      <c r="E2089" s="11">
        <v>0.58596064814814819</v>
      </c>
      <c r="F2089" s="31">
        <v>5121754329</v>
      </c>
      <c r="G2089" s="6"/>
      <c r="H2089" s="6">
        <v>101</v>
      </c>
      <c r="I2089" s="6" t="s">
        <v>3294</v>
      </c>
      <c r="J2089" s="6" t="s">
        <v>3295</v>
      </c>
      <c r="K2089" s="6">
        <v>70</v>
      </c>
      <c r="L2089" s="6" t="s">
        <v>938</v>
      </c>
      <c r="M2089" s="6" t="s">
        <v>939</v>
      </c>
      <c r="N2089" s="6">
        <v>70</v>
      </c>
      <c r="O2089" s="6">
        <v>1</v>
      </c>
      <c r="P2089" s="31">
        <v>5015095036</v>
      </c>
      <c r="Q2089" s="6"/>
      <c r="R2089" s="6">
        <v>0</v>
      </c>
      <c r="S2089" s="6"/>
      <c r="T2089" s="6" t="s">
        <v>4120</v>
      </c>
      <c r="U2089" s="6" t="s">
        <v>4120</v>
      </c>
      <c r="V2089" s="8">
        <v>2100000</v>
      </c>
    </row>
    <row r="2090" spans="1:23" ht="14.4" x14ac:dyDescent="0.25">
      <c r="A2090" s="6" t="s">
        <v>923</v>
      </c>
      <c r="B2090" s="6" t="s">
        <v>4120</v>
      </c>
      <c r="C2090" s="10">
        <v>480091221</v>
      </c>
      <c r="D2090" s="6"/>
      <c r="E2090" s="11">
        <v>0.58596064814814819</v>
      </c>
      <c r="F2090" s="31">
        <v>5121754329</v>
      </c>
      <c r="G2090" s="6"/>
      <c r="H2090" s="6">
        <v>101</v>
      </c>
      <c r="I2090" s="6" t="s">
        <v>3296</v>
      </c>
      <c r="J2090" s="6" t="s">
        <v>3297</v>
      </c>
      <c r="K2090" s="6">
        <v>70</v>
      </c>
      <c r="L2090" s="6" t="s">
        <v>938</v>
      </c>
      <c r="M2090" s="6" t="s">
        <v>939</v>
      </c>
      <c r="N2090" s="6">
        <v>70</v>
      </c>
      <c r="O2090" s="6">
        <v>2</v>
      </c>
      <c r="P2090" s="31">
        <v>5015095036</v>
      </c>
      <c r="Q2090" s="6"/>
      <c r="R2090" s="6">
        <v>0</v>
      </c>
      <c r="S2090" s="6"/>
      <c r="T2090" s="6" t="s">
        <v>4120</v>
      </c>
      <c r="U2090" s="6" t="s">
        <v>4120</v>
      </c>
      <c r="V2090" s="8">
        <v>560000</v>
      </c>
    </row>
    <row r="2091" spans="1:23" ht="14.4" x14ac:dyDescent="0.25">
      <c r="A2091" s="6" t="s">
        <v>923</v>
      </c>
      <c r="B2091" s="6" t="s">
        <v>4120</v>
      </c>
      <c r="C2091" s="10">
        <v>480091221</v>
      </c>
      <c r="D2091" s="6"/>
      <c r="E2091" s="11">
        <v>0.58596064814814819</v>
      </c>
      <c r="F2091" s="31">
        <v>5121754329</v>
      </c>
      <c r="G2091" s="6"/>
      <c r="H2091" s="6">
        <v>101</v>
      </c>
      <c r="I2091" s="6" t="s">
        <v>3298</v>
      </c>
      <c r="J2091" s="6" t="s">
        <v>3299</v>
      </c>
      <c r="K2091" s="6">
        <v>60</v>
      </c>
      <c r="L2091" s="6" t="s">
        <v>938</v>
      </c>
      <c r="M2091" s="6" t="s">
        <v>939</v>
      </c>
      <c r="N2091" s="6">
        <v>60</v>
      </c>
      <c r="O2091" s="6">
        <v>3</v>
      </c>
      <c r="P2091" s="31">
        <v>5015095036</v>
      </c>
      <c r="Q2091" s="6"/>
      <c r="R2091" s="6">
        <v>0</v>
      </c>
      <c r="S2091" s="6"/>
      <c r="T2091" s="6" t="s">
        <v>4120</v>
      </c>
      <c r="U2091" s="6" t="s">
        <v>4120</v>
      </c>
      <c r="V2091" s="8">
        <v>480000</v>
      </c>
    </row>
    <row r="2092" spans="1:23" ht="14.4" x14ac:dyDescent="0.25">
      <c r="A2092" s="6" t="s">
        <v>923</v>
      </c>
      <c r="B2092" s="6" t="s">
        <v>4120</v>
      </c>
      <c r="C2092" s="10">
        <v>480091221</v>
      </c>
      <c r="D2092" s="6"/>
      <c r="E2092" s="11">
        <v>0.58596064814814819</v>
      </c>
      <c r="F2092" s="31">
        <v>5121754329</v>
      </c>
      <c r="G2092" s="6"/>
      <c r="H2092" s="6">
        <v>101</v>
      </c>
      <c r="I2092" s="6" t="s">
        <v>3300</v>
      </c>
      <c r="J2092" s="6" t="s">
        <v>3301</v>
      </c>
      <c r="K2092" s="6">
        <v>70</v>
      </c>
      <c r="L2092" s="6" t="s">
        <v>938</v>
      </c>
      <c r="M2092" s="6" t="s">
        <v>939</v>
      </c>
      <c r="N2092" s="6">
        <v>70</v>
      </c>
      <c r="O2092" s="6">
        <v>4</v>
      </c>
      <c r="P2092" s="31">
        <v>5015095036</v>
      </c>
      <c r="Q2092" s="6"/>
      <c r="R2092" s="6">
        <v>0</v>
      </c>
      <c r="S2092" s="6"/>
      <c r="T2092" s="6" t="s">
        <v>4120</v>
      </c>
      <c r="U2092" s="6" t="s">
        <v>4120</v>
      </c>
      <c r="V2092" s="8">
        <v>560000</v>
      </c>
    </row>
    <row r="2093" spans="1:23" ht="14.4" x14ac:dyDescent="0.25">
      <c r="A2093" s="6" t="s">
        <v>923</v>
      </c>
      <c r="B2093" s="6" t="s">
        <v>4120</v>
      </c>
      <c r="C2093" s="10">
        <v>480091221</v>
      </c>
      <c r="D2093" s="6"/>
      <c r="E2093" s="11">
        <v>0.58596064814814819</v>
      </c>
      <c r="F2093" s="31">
        <v>5121754329</v>
      </c>
      <c r="G2093" s="6"/>
      <c r="H2093" s="6">
        <v>101</v>
      </c>
      <c r="I2093" s="6" t="s">
        <v>3302</v>
      </c>
      <c r="J2093" s="6" t="s">
        <v>3303</v>
      </c>
      <c r="K2093" s="6">
        <v>70</v>
      </c>
      <c r="L2093" s="6" t="s">
        <v>938</v>
      </c>
      <c r="M2093" s="6" t="s">
        <v>939</v>
      </c>
      <c r="N2093" s="6">
        <v>70</v>
      </c>
      <c r="O2093" s="6">
        <v>5</v>
      </c>
      <c r="P2093" s="31">
        <v>5015095036</v>
      </c>
      <c r="Q2093" s="6"/>
      <c r="R2093" s="6">
        <v>0</v>
      </c>
      <c r="S2093" s="6"/>
      <c r="T2093" s="6" t="s">
        <v>4120</v>
      </c>
      <c r="U2093" s="6" t="s">
        <v>4120</v>
      </c>
      <c r="V2093" s="8">
        <v>2100000</v>
      </c>
    </row>
    <row r="2094" spans="1:23" ht="14.4" x14ac:dyDescent="0.25">
      <c r="A2094" s="6" t="s">
        <v>923</v>
      </c>
      <c r="B2094" s="6" t="s">
        <v>4120</v>
      </c>
      <c r="C2094" s="10">
        <v>480090890</v>
      </c>
      <c r="D2094" s="6"/>
      <c r="E2094" s="11">
        <v>0.66006944444444449</v>
      </c>
      <c r="F2094" s="31">
        <v>5121754412</v>
      </c>
      <c r="G2094" s="6"/>
      <c r="H2094" s="6">
        <v>101</v>
      </c>
      <c r="I2094" s="6" t="s">
        <v>2979</v>
      </c>
      <c r="J2094" s="6" t="s">
        <v>2980</v>
      </c>
      <c r="K2094" s="6">
        <v>28</v>
      </c>
      <c r="L2094" s="6" t="s">
        <v>938</v>
      </c>
      <c r="M2094" s="6" t="s">
        <v>939</v>
      </c>
      <c r="N2094" s="6">
        <v>28</v>
      </c>
      <c r="O2094" s="6">
        <v>1</v>
      </c>
      <c r="P2094" s="31">
        <v>5015095036</v>
      </c>
      <c r="Q2094" s="6"/>
      <c r="R2094" s="6">
        <v>0</v>
      </c>
      <c r="S2094" s="6"/>
      <c r="T2094" s="6" t="s">
        <v>4120</v>
      </c>
      <c r="U2094" s="6" t="s">
        <v>4120</v>
      </c>
      <c r="V2094" s="8">
        <v>3332000</v>
      </c>
    </row>
    <row r="2095" spans="1:23" ht="14.4" x14ac:dyDescent="0.25">
      <c r="A2095" s="6" t="s">
        <v>923</v>
      </c>
      <c r="B2095" s="6" t="s">
        <v>4120</v>
      </c>
      <c r="C2095" s="10">
        <v>480090890</v>
      </c>
      <c r="D2095" s="6"/>
      <c r="E2095" s="11">
        <v>0.66006944444444449</v>
      </c>
      <c r="F2095" s="31">
        <v>5121754412</v>
      </c>
      <c r="G2095" s="6"/>
      <c r="H2095" s="6">
        <v>101</v>
      </c>
      <c r="I2095" s="6" t="s">
        <v>2981</v>
      </c>
      <c r="J2095" s="6" t="s">
        <v>2982</v>
      </c>
      <c r="K2095" s="6">
        <v>32</v>
      </c>
      <c r="L2095" s="6" t="s">
        <v>938</v>
      </c>
      <c r="M2095" s="6" t="s">
        <v>939</v>
      </c>
      <c r="N2095" s="6">
        <v>32</v>
      </c>
      <c r="O2095" s="6">
        <v>2</v>
      </c>
      <c r="P2095" s="31">
        <v>5015095036</v>
      </c>
      <c r="Q2095" s="6"/>
      <c r="R2095" s="6">
        <v>0</v>
      </c>
      <c r="S2095" s="6"/>
      <c r="T2095" s="6" t="s">
        <v>4120</v>
      </c>
      <c r="U2095" s="6" t="s">
        <v>4120</v>
      </c>
      <c r="V2095" s="8">
        <v>3808000</v>
      </c>
    </row>
    <row r="2096" spans="1:23" ht="14.4" x14ac:dyDescent="0.25">
      <c r="A2096" s="6" t="s">
        <v>923</v>
      </c>
      <c r="B2096" s="6" t="s">
        <v>4120</v>
      </c>
      <c r="C2096" s="10">
        <v>480090890</v>
      </c>
      <c r="D2096" s="6"/>
      <c r="E2096" s="11">
        <v>0.66006944444444449</v>
      </c>
      <c r="F2096" s="31">
        <v>5121754412</v>
      </c>
      <c r="G2096" s="6"/>
      <c r="H2096" s="6">
        <v>101</v>
      </c>
      <c r="I2096" s="6" t="s">
        <v>2983</v>
      </c>
      <c r="J2096" s="6" t="s">
        <v>2984</v>
      </c>
      <c r="K2096" s="6">
        <v>20</v>
      </c>
      <c r="L2096" s="6" t="s">
        <v>938</v>
      </c>
      <c r="M2096" s="6" t="s">
        <v>939</v>
      </c>
      <c r="N2096" s="6">
        <v>20</v>
      </c>
      <c r="O2096" s="6">
        <v>3</v>
      </c>
      <c r="P2096" s="31">
        <v>5015095036</v>
      </c>
      <c r="Q2096" s="6"/>
      <c r="R2096" s="6">
        <v>0</v>
      </c>
      <c r="S2096" s="6"/>
      <c r="T2096" s="6" t="s">
        <v>4120</v>
      </c>
      <c r="U2096" s="6" t="s">
        <v>4120</v>
      </c>
      <c r="V2096" s="8">
        <v>2380000</v>
      </c>
    </row>
    <row r="2097" spans="1:22" ht="14.4" x14ac:dyDescent="0.25">
      <c r="A2097" s="6" t="s">
        <v>923</v>
      </c>
      <c r="B2097" s="6" t="s">
        <v>4120</v>
      </c>
      <c r="C2097" s="10">
        <v>480090890</v>
      </c>
      <c r="D2097" s="6"/>
      <c r="E2097" s="11">
        <v>0.66006944444444449</v>
      </c>
      <c r="F2097" s="31">
        <v>5121754412</v>
      </c>
      <c r="G2097" s="6"/>
      <c r="H2097" s="6">
        <v>101</v>
      </c>
      <c r="I2097" s="6" t="s">
        <v>2989</v>
      </c>
      <c r="J2097" s="6" t="s">
        <v>2990</v>
      </c>
      <c r="K2097" s="6">
        <v>28</v>
      </c>
      <c r="L2097" s="6" t="s">
        <v>938</v>
      </c>
      <c r="M2097" s="6" t="s">
        <v>939</v>
      </c>
      <c r="N2097" s="6">
        <v>28</v>
      </c>
      <c r="O2097" s="6">
        <v>4</v>
      </c>
      <c r="P2097" s="31">
        <v>5015095036</v>
      </c>
      <c r="Q2097" s="6"/>
      <c r="R2097" s="6">
        <v>0</v>
      </c>
      <c r="S2097" s="6"/>
      <c r="T2097" s="6" t="s">
        <v>4120</v>
      </c>
      <c r="U2097" s="6" t="s">
        <v>4120</v>
      </c>
      <c r="V2097" s="8">
        <v>3332000</v>
      </c>
    </row>
    <row r="2098" spans="1:22" ht="14.4" x14ac:dyDescent="0.25">
      <c r="A2098" s="6" t="s">
        <v>923</v>
      </c>
      <c r="B2098" s="6" t="s">
        <v>4120</v>
      </c>
      <c r="C2098" s="10">
        <v>480090890</v>
      </c>
      <c r="D2098" s="6"/>
      <c r="E2098" s="11">
        <v>0.66006944444444449</v>
      </c>
      <c r="F2098" s="31">
        <v>5121754412</v>
      </c>
      <c r="G2098" s="6"/>
      <c r="H2098" s="6">
        <v>101</v>
      </c>
      <c r="I2098" s="6" t="s">
        <v>2991</v>
      </c>
      <c r="J2098" s="6" t="s">
        <v>4079</v>
      </c>
      <c r="K2098" s="6">
        <v>32</v>
      </c>
      <c r="L2098" s="6" t="s">
        <v>938</v>
      </c>
      <c r="M2098" s="6" t="s">
        <v>939</v>
      </c>
      <c r="N2098" s="6">
        <v>32</v>
      </c>
      <c r="O2098" s="6">
        <v>5</v>
      </c>
      <c r="P2098" s="31">
        <v>5015095036</v>
      </c>
      <c r="Q2098" s="6"/>
      <c r="R2098" s="6">
        <v>0</v>
      </c>
      <c r="S2098" s="6"/>
      <c r="T2098" s="6" t="s">
        <v>4120</v>
      </c>
      <c r="U2098" s="6" t="s">
        <v>4120</v>
      </c>
      <c r="V2098" s="8">
        <v>3808000</v>
      </c>
    </row>
    <row r="2099" spans="1:22" ht="14.4" x14ac:dyDescent="0.25">
      <c r="A2099" s="6" t="s">
        <v>923</v>
      </c>
      <c r="B2099" s="6" t="s">
        <v>4120</v>
      </c>
      <c r="C2099" s="10">
        <v>480090890</v>
      </c>
      <c r="D2099" s="6"/>
      <c r="E2099" s="11">
        <v>0.66006944444444449</v>
      </c>
      <c r="F2099" s="31">
        <v>5121754412</v>
      </c>
      <c r="G2099" s="6"/>
      <c r="H2099" s="6">
        <v>101</v>
      </c>
      <c r="I2099" s="6" t="s">
        <v>2993</v>
      </c>
      <c r="J2099" s="6" t="s">
        <v>2994</v>
      </c>
      <c r="K2099" s="6">
        <v>24</v>
      </c>
      <c r="L2099" s="6" t="s">
        <v>938</v>
      </c>
      <c r="M2099" s="6" t="s">
        <v>939</v>
      </c>
      <c r="N2099" s="6">
        <v>24</v>
      </c>
      <c r="O2099" s="6">
        <v>6</v>
      </c>
      <c r="P2099" s="31">
        <v>5015095036</v>
      </c>
      <c r="Q2099" s="6"/>
      <c r="R2099" s="6">
        <v>0</v>
      </c>
      <c r="S2099" s="6"/>
      <c r="T2099" s="6" t="s">
        <v>4120</v>
      </c>
      <c r="U2099" s="6" t="s">
        <v>4120</v>
      </c>
      <c r="V2099" s="8">
        <v>2856000</v>
      </c>
    </row>
    <row r="2100" spans="1:22" ht="14.4" x14ac:dyDescent="0.25">
      <c r="A2100" s="6" t="s">
        <v>923</v>
      </c>
      <c r="B2100" s="6" t="s">
        <v>4120</v>
      </c>
      <c r="C2100" s="10">
        <v>480090890</v>
      </c>
      <c r="D2100" s="6"/>
      <c r="E2100" s="11">
        <v>0.66006944444444449</v>
      </c>
      <c r="F2100" s="31">
        <v>5121754412</v>
      </c>
      <c r="G2100" s="6"/>
      <c r="H2100" s="6">
        <v>101</v>
      </c>
      <c r="I2100" s="6" t="s">
        <v>2995</v>
      </c>
      <c r="J2100" s="6" t="s">
        <v>2996</v>
      </c>
      <c r="K2100" s="6">
        <v>16</v>
      </c>
      <c r="L2100" s="6" t="s">
        <v>938</v>
      </c>
      <c r="M2100" s="6" t="s">
        <v>939</v>
      </c>
      <c r="N2100" s="6">
        <v>16</v>
      </c>
      <c r="O2100" s="6">
        <v>7</v>
      </c>
      <c r="P2100" s="31">
        <v>5015095036</v>
      </c>
      <c r="Q2100" s="6"/>
      <c r="R2100" s="6">
        <v>0</v>
      </c>
      <c r="S2100" s="6"/>
      <c r="T2100" s="6" t="s">
        <v>4120</v>
      </c>
      <c r="U2100" s="6" t="s">
        <v>4120</v>
      </c>
      <c r="V2100" s="8">
        <v>1904000</v>
      </c>
    </row>
    <row r="2101" spans="1:22" ht="14.4" x14ac:dyDescent="0.25">
      <c r="A2101" s="6" t="s">
        <v>923</v>
      </c>
      <c r="B2101" s="6" t="s">
        <v>4124</v>
      </c>
      <c r="C2101" s="10">
        <v>480090711</v>
      </c>
      <c r="D2101" s="6"/>
      <c r="E2101" s="11">
        <v>0.77256944444444453</v>
      </c>
      <c r="F2101" s="31">
        <v>5121754779</v>
      </c>
      <c r="G2101" s="6"/>
      <c r="H2101" s="6">
        <v>101</v>
      </c>
      <c r="I2101" s="6"/>
      <c r="J2101" s="6" t="s">
        <v>3133</v>
      </c>
      <c r="K2101" s="6">
        <v>1</v>
      </c>
      <c r="L2101" s="6"/>
      <c r="M2101" s="6" t="s">
        <v>925</v>
      </c>
      <c r="N2101" s="6"/>
      <c r="O2101" s="6">
        <v>1</v>
      </c>
      <c r="P2101" s="31">
        <v>5015018019</v>
      </c>
      <c r="Q2101" s="6"/>
      <c r="R2101" s="6">
        <v>0</v>
      </c>
      <c r="S2101" s="6"/>
      <c r="T2101" s="6" t="s">
        <v>4124</v>
      </c>
      <c r="U2101" s="6" t="s">
        <v>4124</v>
      </c>
      <c r="V2101" s="8">
        <v>3300000</v>
      </c>
    </row>
    <row r="2102" spans="1:22" ht="14.4" x14ac:dyDescent="0.25">
      <c r="A2102" s="6" t="s">
        <v>923</v>
      </c>
      <c r="B2102" s="6" t="s">
        <v>4124</v>
      </c>
      <c r="C2102" s="10">
        <v>480090711</v>
      </c>
      <c r="D2102" s="6"/>
      <c r="E2102" s="11">
        <v>0.77256944444444453</v>
      </c>
      <c r="F2102" s="31">
        <v>5121754779</v>
      </c>
      <c r="G2102" s="6"/>
      <c r="H2102" s="6">
        <v>101</v>
      </c>
      <c r="I2102" s="6"/>
      <c r="J2102" s="6" t="s">
        <v>3134</v>
      </c>
      <c r="K2102" s="6">
        <v>1</v>
      </c>
      <c r="L2102" s="6"/>
      <c r="M2102" s="6" t="s">
        <v>925</v>
      </c>
      <c r="N2102" s="6"/>
      <c r="O2102" s="6">
        <v>2</v>
      </c>
      <c r="P2102" s="31">
        <v>5015018019</v>
      </c>
      <c r="Q2102" s="6"/>
      <c r="R2102" s="6">
        <v>0</v>
      </c>
      <c r="S2102" s="6"/>
      <c r="T2102" s="6" t="s">
        <v>4124</v>
      </c>
      <c r="U2102" s="6" t="s">
        <v>4124</v>
      </c>
      <c r="V2102" s="8">
        <v>22000000</v>
      </c>
    </row>
    <row r="2103" spans="1:22" ht="14.4" x14ac:dyDescent="0.25">
      <c r="A2103" s="6" t="s">
        <v>923</v>
      </c>
      <c r="B2103" s="6" t="s">
        <v>4124</v>
      </c>
      <c r="C2103" s="10">
        <v>480090325</v>
      </c>
      <c r="D2103" s="6" t="s">
        <v>4037</v>
      </c>
      <c r="E2103" s="11">
        <v>0.51924768518518516</v>
      </c>
      <c r="F2103" s="31">
        <v>5121754740</v>
      </c>
      <c r="G2103" s="6" t="s">
        <v>4037</v>
      </c>
      <c r="H2103" s="6">
        <v>101</v>
      </c>
      <c r="I2103" s="6"/>
      <c r="J2103" s="6" t="s">
        <v>3046</v>
      </c>
      <c r="K2103" s="6">
        <v>1</v>
      </c>
      <c r="L2103" s="6"/>
      <c r="M2103" s="6" t="s">
        <v>925</v>
      </c>
      <c r="N2103" s="6"/>
      <c r="O2103" s="6">
        <v>1</v>
      </c>
      <c r="P2103" s="31">
        <v>5015020003</v>
      </c>
      <c r="Q2103" s="6"/>
      <c r="R2103" s="6">
        <v>0</v>
      </c>
      <c r="S2103" s="6"/>
      <c r="T2103" s="6" t="s">
        <v>4124</v>
      </c>
      <c r="U2103" s="6" t="s">
        <v>4124</v>
      </c>
      <c r="V2103" s="8">
        <v>66430000</v>
      </c>
    </row>
    <row r="2104" spans="1:22" ht="14.4" x14ac:dyDescent="0.25">
      <c r="A2104" s="6" t="s">
        <v>923</v>
      </c>
      <c r="B2104" s="6" t="s">
        <v>4125</v>
      </c>
      <c r="C2104" s="10">
        <v>480091511</v>
      </c>
      <c r="D2104" s="6"/>
      <c r="E2104" s="11">
        <v>0.88402777777777775</v>
      </c>
      <c r="F2104" s="31">
        <v>5121755720</v>
      </c>
      <c r="G2104" s="6"/>
      <c r="H2104" s="6">
        <v>101</v>
      </c>
      <c r="I2104" s="6" t="s">
        <v>4126</v>
      </c>
      <c r="J2104" s="6" t="s">
        <v>4127</v>
      </c>
      <c r="K2104" s="6">
        <v>1</v>
      </c>
      <c r="L2104" s="6" t="s">
        <v>2872</v>
      </c>
      <c r="M2104" s="6" t="s">
        <v>939</v>
      </c>
      <c r="N2104" s="6">
        <v>1</v>
      </c>
      <c r="O2104" s="6">
        <v>1</v>
      </c>
      <c r="P2104" s="31">
        <v>5015015005</v>
      </c>
      <c r="Q2104" s="6"/>
      <c r="R2104" s="6">
        <v>0</v>
      </c>
      <c r="S2104" s="6"/>
      <c r="T2104" s="6" t="s">
        <v>4125</v>
      </c>
      <c r="U2104" s="6" t="s">
        <v>4125</v>
      </c>
      <c r="V2104" s="6">
        <v>0</v>
      </c>
    </row>
    <row r="2105" spans="1:22" ht="14.4" x14ac:dyDescent="0.25">
      <c r="A2105" s="6" t="s">
        <v>923</v>
      </c>
      <c r="B2105" s="6" t="s">
        <v>4125</v>
      </c>
      <c r="C2105" s="10">
        <v>480091511</v>
      </c>
      <c r="D2105" s="6"/>
      <c r="E2105" s="11">
        <v>0.88402777777777775</v>
      </c>
      <c r="F2105" s="31">
        <v>5121755720</v>
      </c>
      <c r="G2105" s="6"/>
      <c r="H2105" s="6">
        <v>101</v>
      </c>
      <c r="I2105" s="6" t="s">
        <v>4128</v>
      </c>
      <c r="J2105" s="6" t="s">
        <v>4129</v>
      </c>
      <c r="K2105" s="6">
        <v>1</v>
      </c>
      <c r="L2105" s="6" t="s">
        <v>2872</v>
      </c>
      <c r="M2105" s="6" t="s">
        <v>939</v>
      </c>
      <c r="N2105" s="6">
        <v>1</v>
      </c>
      <c r="O2105" s="6">
        <v>2</v>
      </c>
      <c r="P2105" s="31">
        <v>5015015005</v>
      </c>
      <c r="Q2105" s="6"/>
      <c r="R2105" s="6">
        <v>0</v>
      </c>
      <c r="S2105" s="6"/>
      <c r="T2105" s="6" t="s">
        <v>4125</v>
      </c>
      <c r="U2105" s="6" t="s">
        <v>4125</v>
      </c>
      <c r="V2105" s="6">
        <v>0</v>
      </c>
    </row>
    <row r="2106" spans="1:22" ht="14.4" x14ac:dyDescent="0.25">
      <c r="A2106" s="6" t="s">
        <v>923</v>
      </c>
      <c r="B2106" s="6" t="s">
        <v>4125</v>
      </c>
      <c r="C2106" s="10">
        <v>480091511</v>
      </c>
      <c r="D2106" s="6"/>
      <c r="E2106" s="11">
        <v>0.88402777777777775</v>
      </c>
      <c r="F2106" s="31">
        <v>5121755720</v>
      </c>
      <c r="G2106" s="6"/>
      <c r="H2106" s="6">
        <v>101</v>
      </c>
      <c r="I2106" s="6" t="s">
        <v>4130</v>
      </c>
      <c r="J2106" s="6" t="s">
        <v>4131</v>
      </c>
      <c r="K2106" s="6">
        <v>1</v>
      </c>
      <c r="L2106" s="6" t="s">
        <v>2872</v>
      </c>
      <c r="M2106" s="6" t="s">
        <v>939</v>
      </c>
      <c r="N2106" s="6">
        <v>1</v>
      </c>
      <c r="O2106" s="6">
        <v>3</v>
      </c>
      <c r="P2106" s="31">
        <v>5015015005</v>
      </c>
      <c r="Q2106" s="6"/>
      <c r="R2106" s="6">
        <v>0</v>
      </c>
      <c r="S2106" s="6"/>
      <c r="T2106" s="6" t="s">
        <v>4125</v>
      </c>
      <c r="U2106" s="6" t="s">
        <v>4125</v>
      </c>
      <c r="V2106" s="6">
        <v>0</v>
      </c>
    </row>
    <row r="2107" spans="1:22" ht="14.4" x14ac:dyDescent="0.25">
      <c r="A2107" s="6" t="s">
        <v>923</v>
      </c>
      <c r="B2107" s="6" t="s">
        <v>4132</v>
      </c>
      <c r="C2107" s="10">
        <v>480087885</v>
      </c>
      <c r="D2107" s="6" t="s">
        <v>3928</v>
      </c>
      <c r="E2107" s="11">
        <v>0.66371527777777783</v>
      </c>
      <c r="F2107" s="31">
        <v>5121756820</v>
      </c>
      <c r="G2107" s="6" t="s">
        <v>3929</v>
      </c>
      <c r="H2107" s="6">
        <v>101</v>
      </c>
      <c r="I2107" s="6"/>
      <c r="J2107" s="6" t="s">
        <v>2300</v>
      </c>
      <c r="K2107" s="6">
        <v>76</v>
      </c>
      <c r="L2107" s="6"/>
      <c r="M2107" s="6" t="s">
        <v>925</v>
      </c>
      <c r="N2107" s="6"/>
      <c r="O2107" s="6">
        <v>1</v>
      </c>
      <c r="P2107" s="31">
        <v>5015020003</v>
      </c>
      <c r="Q2107" s="6"/>
      <c r="R2107" s="6">
        <v>0</v>
      </c>
      <c r="S2107" s="6"/>
      <c r="T2107" s="6" t="s">
        <v>4132</v>
      </c>
      <c r="U2107" s="6" t="s">
        <v>4132</v>
      </c>
      <c r="V2107" s="8">
        <v>20805000</v>
      </c>
    </row>
    <row r="2108" spans="1:22" ht="14.4" x14ac:dyDescent="0.25">
      <c r="A2108" s="6" t="s">
        <v>923</v>
      </c>
      <c r="B2108" s="6" t="s">
        <v>4133</v>
      </c>
      <c r="C2108" s="10">
        <v>480091212</v>
      </c>
      <c r="D2108" s="6"/>
      <c r="E2108" s="11">
        <v>0.35443287037037036</v>
      </c>
      <c r="F2108" s="31">
        <v>5121756844</v>
      </c>
      <c r="G2108" s="6"/>
      <c r="H2108" s="6">
        <v>101</v>
      </c>
      <c r="I2108" s="6" t="s">
        <v>1826</v>
      </c>
      <c r="J2108" s="6" t="s">
        <v>1827</v>
      </c>
      <c r="K2108" s="6">
        <v>95</v>
      </c>
      <c r="L2108" s="6" t="s">
        <v>938</v>
      </c>
      <c r="M2108" s="6" t="s">
        <v>939</v>
      </c>
      <c r="N2108" s="6">
        <v>95</v>
      </c>
      <c r="O2108" s="6">
        <v>1</v>
      </c>
      <c r="P2108" s="31">
        <v>5015095036</v>
      </c>
      <c r="Q2108" s="6"/>
      <c r="R2108" s="6">
        <v>0</v>
      </c>
      <c r="S2108" s="6"/>
      <c r="T2108" s="6" t="s">
        <v>4133</v>
      </c>
      <c r="U2108" s="6" t="s">
        <v>4133</v>
      </c>
      <c r="V2108" s="8">
        <v>28025000</v>
      </c>
    </row>
    <row r="2109" spans="1:22" ht="14.4" x14ac:dyDescent="0.25">
      <c r="A2109" s="6" t="s">
        <v>923</v>
      </c>
      <c r="B2109" s="6" t="s">
        <v>4133</v>
      </c>
      <c r="C2109" s="10">
        <v>480091212</v>
      </c>
      <c r="D2109" s="6"/>
      <c r="E2109" s="11">
        <v>0.35443287037037036</v>
      </c>
      <c r="F2109" s="31">
        <v>5121756844</v>
      </c>
      <c r="G2109" s="6"/>
      <c r="H2109" s="6">
        <v>101</v>
      </c>
      <c r="I2109" s="6" t="s">
        <v>1828</v>
      </c>
      <c r="J2109" s="6" t="s">
        <v>1829</v>
      </c>
      <c r="K2109" s="6">
        <v>80</v>
      </c>
      <c r="L2109" s="6" t="s">
        <v>938</v>
      </c>
      <c r="M2109" s="6" t="s">
        <v>939</v>
      </c>
      <c r="N2109" s="6">
        <v>80</v>
      </c>
      <c r="O2109" s="6">
        <v>2</v>
      </c>
      <c r="P2109" s="31">
        <v>5015095036</v>
      </c>
      <c r="Q2109" s="6"/>
      <c r="R2109" s="6">
        <v>0</v>
      </c>
      <c r="S2109" s="6"/>
      <c r="T2109" s="6" t="s">
        <v>4133</v>
      </c>
      <c r="U2109" s="6" t="s">
        <v>4133</v>
      </c>
      <c r="V2109" s="8">
        <v>23600000</v>
      </c>
    </row>
    <row r="2110" spans="1:22" ht="14.4" x14ac:dyDescent="0.25">
      <c r="A2110" s="6" t="s">
        <v>923</v>
      </c>
      <c r="B2110" s="6" t="s">
        <v>4133</v>
      </c>
      <c r="C2110" s="10">
        <v>480091212</v>
      </c>
      <c r="D2110" s="6"/>
      <c r="E2110" s="11">
        <v>0.35443287037037036</v>
      </c>
      <c r="F2110" s="31">
        <v>5121756844</v>
      </c>
      <c r="G2110" s="6"/>
      <c r="H2110" s="6">
        <v>101</v>
      </c>
      <c r="I2110" s="6" t="s">
        <v>1830</v>
      </c>
      <c r="J2110" s="6" t="s">
        <v>1831</v>
      </c>
      <c r="K2110" s="6">
        <v>90</v>
      </c>
      <c r="L2110" s="6" t="s">
        <v>938</v>
      </c>
      <c r="M2110" s="6" t="s">
        <v>939</v>
      </c>
      <c r="N2110" s="6">
        <v>90</v>
      </c>
      <c r="O2110" s="6">
        <v>3</v>
      </c>
      <c r="P2110" s="31">
        <v>5015095036</v>
      </c>
      <c r="Q2110" s="6"/>
      <c r="R2110" s="6">
        <v>0</v>
      </c>
      <c r="S2110" s="6"/>
      <c r="T2110" s="6" t="s">
        <v>4133</v>
      </c>
      <c r="U2110" s="6" t="s">
        <v>4133</v>
      </c>
      <c r="V2110" s="8">
        <v>21150000</v>
      </c>
    </row>
    <row r="2111" spans="1:22" ht="14.4" x14ac:dyDescent="0.25">
      <c r="A2111" s="6" t="s">
        <v>923</v>
      </c>
      <c r="B2111" s="6" t="s">
        <v>4133</v>
      </c>
      <c r="C2111" s="10">
        <v>480091212</v>
      </c>
      <c r="D2111" s="6"/>
      <c r="E2111" s="11">
        <v>0.35443287037037036</v>
      </c>
      <c r="F2111" s="31">
        <v>5121756844</v>
      </c>
      <c r="G2111" s="6"/>
      <c r="H2111" s="6">
        <v>101</v>
      </c>
      <c r="I2111" s="6" t="s">
        <v>1832</v>
      </c>
      <c r="J2111" s="6" t="s">
        <v>1833</v>
      </c>
      <c r="K2111" s="6">
        <v>90</v>
      </c>
      <c r="L2111" s="6" t="s">
        <v>938</v>
      </c>
      <c r="M2111" s="6" t="s">
        <v>939</v>
      </c>
      <c r="N2111" s="6">
        <v>90</v>
      </c>
      <c r="O2111" s="6">
        <v>4</v>
      </c>
      <c r="P2111" s="31">
        <v>5015095036</v>
      </c>
      <c r="Q2111" s="6"/>
      <c r="R2111" s="6">
        <v>0</v>
      </c>
      <c r="S2111" s="6"/>
      <c r="T2111" s="6" t="s">
        <v>4133</v>
      </c>
      <c r="U2111" s="6" t="s">
        <v>4133</v>
      </c>
      <c r="V2111" s="8">
        <v>17550000</v>
      </c>
    </row>
    <row r="2112" spans="1:22" ht="14.4" x14ac:dyDescent="0.25">
      <c r="A2112" s="6" t="s">
        <v>923</v>
      </c>
      <c r="B2112" s="6" t="s">
        <v>4134</v>
      </c>
      <c r="C2112" s="10">
        <v>480091289</v>
      </c>
      <c r="D2112" s="6"/>
      <c r="E2112" s="11">
        <v>0.51909722222222221</v>
      </c>
      <c r="F2112" s="31">
        <v>5121757355</v>
      </c>
      <c r="G2112" s="6"/>
      <c r="H2112" s="6">
        <v>101</v>
      </c>
      <c r="I2112" s="6"/>
      <c r="J2112" s="6" t="s">
        <v>3309</v>
      </c>
      <c r="K2112" s="6">
        <v>40</v>
      </c>
      <c r="L2112" s="6"/>
      <c r="M2112" s="6" t="s">
        <v>925</v>
      </c>
      <c r="N2112" s="6"/>
      <c r="O2112" s="6">
        <v>1</v>
      </c>
      <c r="P2112" s="31">
        <v>5015019014</v>
      </c>
      <c r="Q2112" s="6"/>
      <c r="R2112" s="6">
        <v>0</v>
      </c>
      <c r="S2112" s="6"/>
      <c r="T2112" s="6" t="s">
        <v>4134</v>
      </c>
      <c r="U2112" s="6" t="s">
        <v>4134</v>
      </c>
      <c r="V2112" s="8">
        <v>760000</v>
      </c>
    </row>
    <row r="2113" spans="1:23" ht="14.4" x14ac:dyDescent="0.25">
      <c r="A2113" s="6" t="s">
        <v>923</v>
      </c>
      <c r="B2113" s="6" t="s">
        <v>4134</v>
      </c>
      <c r="C2113" s="10">
        <v>480091289</v>
      </c>
      <c r="D2113" s="6"/>
      <c r="E2113" s="11">
        <v>0.51909722222222221</v>
      </c>
      <c r="F2113" s="31">
        <v>5121757355</v>
      </c>
      <c r="G2113" s="6"/>
      <c r="H2113" s="6">
        <v>101</v>
      </c>
      <c r="I2113" s="6"/>
      <c r="J2113" s="6" t="s">
        <v>3311</v>
      </c>
      <c r="K2113" s="6">
        <v>80</v>
      </c>
      <c r="L2113" s="6"/>
      <c r="M2113" s="6" t="s">
        <v>925</v>
      </c>
      <c r="N2113" s="6"/>
      <c r="O2113" s="6">
        <v>3</v>
      </c>
      <c r="P2113" s="31">
        <v>5015019014</v>
      </c>
      <c r="Q2113" s="6"/>
      <c r="R2113" s="6">
        <v>0</v>
      </c>
      <c r="S2113" s="6"/>
      <c r="T2113" s="6" t="s">
        <v>4134</v>
      </c>
      <c r="U2113" s="6" t="s">
        <v>4134</v>
      </c>
      <c r="V2113" s="8">
        <v>680000</v>
      </c>
    </row>
    <row r="2114" spans="1:23" ht="14.4" x14ac:dyDescent="0.25">
      <c r="A2114" s="6" t="s">
        <v>923</v>
      </c>
      <c r="B2114" s="6" t="s">
        <v>4134</v>
      </c>
      <c r="C2114" s="10">
        <v>480091289</v>
      </c>
      <c r="D2114" s="6"/>
      <c r="E2114" s="11">
        <v>0.51909722222222221</v>
      </c>
      <c r="F2114" s="31">
        <v>5121757355</v>
      </c>
      <c r="G2114" s="6"/>
      <c r="H2114" s="6">
        <v>101</v>
      </c>
      <c r="I2114" s="6"/>
      <c r="J2114" s="6" t="s">
        <v>3310</v>
      </c>
      <c r="K2114" s="6">
        <v>40</v>
      </c>
      <c r="L2114" s="6"/>
      <c r="M2114" s="6" t="s">
        <v>925</v>
      </c>
      <c r="N2114" s="6"/>
      <c r="O2114" s="6">
        <v>2</v>
      </c>
      <c r="P2114" s="31">
        <v>5015019014</v>
      </c>
      <c r="Q2114" s="6"/>
      <c r="R2114" s="6">
        <v>0</v>
      </c>
      <c r="S2114" s="6"/>
      <c r="T2114" s="6" t="s">
        <v>4134</v>
      </c>
      <c r="U2114" s="6" t="s">
        <v>4134</v>
      </c>
      <c r="V2114" s="8">
        <v>2800000</v>
      </c>
    </row>
    <row r="2115" spans="1:23" ht="14.4" x14ac:dyDescent="0.25">
      <c r="A2115" s="6" t="s">
        <v>923</v>
      </c>
      <c r="B2115" s="6" t="s">
        <v>4134</v>
      </c>
      <c r="C2115" s="10">
        <v>480091505</v>
      </c>
      <c r="D2115" s="6"/>
      <c r="E2115" s="11">
        <v>0.51552083333333332</v>
      </c>
      <c r="F2115" s="31">
        <v>5121757354</v>
      </c>
      <c r="G2115" s="6"/>
      <c r="H2115" s="6">
        <v>101</v>
      </c>
      <c r="I2115" s="6"/>
      <c r="J2115" s="6" t="s">
        <v>3336</v>
      </c>
      <c r="K2115" s="6">
        <v>1</v>
      </c>
      <c r="L2115" s="6"/>
      <c r="M2115" s="6" t="s">
        <v>925</v>
      </c>
      <c r="N2115" s="6"/>
      <c r="O2115" s="6">
        <v>1</v>
      </c>
      <c r="P2115" s="31">
        <v>5015019014</v>
      </c>
      <c r="Q2115" s="6"/>
      <c r="R2115" s="6">
        <v>0</v>
      </c>
      <c r="S2115" s="6"/>
      <c r="T2115" s="6" t="s">
        <v>4134</v>
      </c>
      <c r="U2115" s="6" t="s">
        <v>4134</v>
      </c>
      <c r="V2115" s="8">
        <v>3396865</v>
      </c>
    </row>
    <row r="2116" spans="1:23" ht="14.4" x14ac:dyDescent="0.25">
      <c r="A2116" s="6" t="s">
        <v>923</v>
      </c>
      <c r="B2116" s="6" t="s">
        <v>4134</v>
      </c>
      <c r="C2116" s="10">
        <v>480084548</v>
      </c>
      <c r="D2116" s="6"/>
      <c r="E2116" s="11">
        <v>0.52052083333333332</v>
      </c>
      <c r="F2116" s="31">
        <v>5121757356</v>
      </c>
      <c r="G2116" s="6"/>
      <c r="H2116" s="6">
        <v>101</v>
      </c>
      <c r="I2116" s="6"/>
      <c r="J2116" s="6" t="s">
        <v>17830</v>
      </c>
      <c r="K2116" s="6">
        <v>1</v>
      </c>
      <c r="L2116" s="6"/>
      <c r="M2116" s="6" t="s">
        <v>925</v>
      </c>
      <c r="N2116" s="6"/>
      <c r="O2116" s="6">
        <v>1</v>
      </c>
      <c r="P2116" s="31">
        <v>5015019014</v>
      </c>
      <c r="Q2116" s="6"/>
      <c r="R2116" s="6">
        <v>0</v>
      </c>
      <c r="S2116" s="6"/>
      <c r="T2116" s="6" t="s">
        <v>4134</v>
      </c>
      <c r="U2116" s="6" t="s">
        <v>4134</v>
      </c>
      <c r="V2116" s="8">
        <v>44519310</v>
      </c>
    </row>
    <row r="2117" spans="1:23" ht="14.4" x14ac:dyDescent="0.25">
      <c r="A2117" s="6" t="s">
        <v>923</v>
      </c>
      <c r="B2117" s="6" t="s">
        <v>4134</v>
      </c>
      <c r="C2117" s="10">
        <v>480091213</v>
      </c>
      <c r="D2117" s="6"/>
      <c r="E2117" s="11">
        <v>0.51405092592592594</v>
      </c>
      <c r="F2117" s="31">
        <v>5121757353</v>
      </c>
      <c r="G2117" s="6"/>
      <c r="H2117" s="6">
        <v>101</v>
      </c>
      <c r="I2117" s="6"/>
      <c r="J2117" s="6" t="s">
        <v>3283</v>
      </c>
      <c r="K2117" s="6">
        <v>1</v>
      </c>
      <c r="L2117" s="6"/>
      <c r="M2117" s="6" t="s">
        <v>925</v>
      </c>
      <c r="N2117" s="6"/>
      <c r="O2117" s="6">
        <v>1</v>
      </c>
      <c r="P2117" s="31">
        <v>5015019014</v>
      </c>
      <c r="Q2117" s="6"/>
      <c r="R2117" s="6">
        <v>0</v>
      </c>
      <c r="S2117" s="6"/>
      <c r="T2117" s="6" t="s">
        <v>4134</v>
      </c>
      <c r="U2117" s="6" t="s">
        <v>4134</v>
      </c>
      <c r="V2117" s="8">
        <v>77305000</v>
      </c>
      <c r="W2117" s="36" t="s">
        <v>18009</v>
      </c>
    </row>
    <row r="2118" spans="1:23" ht="14.4" x14ac:dyDescent="0.25">
      <c r="A2118" s="6" t="s">
        <v>923</v>
      </c>
      <c r="B2118" s="6" t="s">
        <v>4134</v>
      </c>
      <c r="C2118" s="10">
        <v>480090674</v>
      </c>
      <c r="D2118" s="6"/>
      <c r="E2118" s="11">
        <v>0.5125925925925926</v>
      </c>
      <c r="F2118" s="31">
        <v>5121757351</v>
      </c>
      <c r="G2118" s="6"/>
      <c r="H2118" s="6">
        <v>101</v>
      </c>
      <c r="I2118" s="6"/>
      <c r="J2118" s="6" t="s">
        <v>3123</v>
      </c>
      <c r="K2118" s="6">
        <v>1</v>
      </c>
      <c r="L2118" s="6"/>
      <c r="M2118" s="6" t="s">
        <v>925</v>
      </c>
      <c r="N2118" s="6"/>
      <c r="O2118" s="6">
        <v>1</v>
      </c>
      <c r="P2118" s="31">
        <v>5015019014</v>
      </c>
      <c r="Q2118" s="6"/>
      <c r="R2118" s="6">
        <v>0</v>
      </c>
      <c r="S2118" s="6"/>
      <c r="T2118" s="6" t="s">
        <v>4134</v>
      </c>
      <c r="U2118" s="6" t="s">
        <v>4134</v>
      </c>
      <c r="V2118" s="8">
        <v>64262000</v>
      </c>
      <c r="W2118" s="36" t="s">
        <v>18009</v>
      </c>
    </row>
    <row r="2119" spans="1:23" ht="14.4" x14ac:dyDescent="0.25">
      <c r="A2119" s="6" t="s">
        <v>923</v>
      </c>
      <c r="B2119" s="6" t="s">
        <v>4135</v>
      </c>
      <c r="C2119" s="10">
        <v>480084195</v>
      </c>
      <c r="D2119" s="6"/>
      <c r="E2119" s="11">
        <v>0.47057870370370369</v>
      </c>
      <c r="F2119" s="31">
        <v>5121757570</v>
      </c>
      <c r="G2119" s="6"/>
      <c r="H2119" s="6">
        <v>101</v>
      </c>
      <c r="I2119" s="6"/>
      <c r="J2119" s="6" t="s">
        <v>1161</v>
      </c>
      <c r="K2119" s="6">
        <v>1</v>
      </c>
      <c r="L2119" s="6"/>
      <c r="M2119" s="6" t="s">
        <v>925</v>
      </c>
      <c r="N2119" s="6"/>
      <c r="O2119" s="6">
        <v>1</v>
      </c>
      <c r="P2119" s="31">
        <v>5015019014</v>
      </c>
      <c r="Q2119" s="6"/>
      <c r="R2119" s="6">
        <v>0</v>
      </c>
      <c r="S2119" s="6"/>
      <c r="T2119" s="6" t="s">
        <v>4135</v>
      </c>
      <c r="U2119" s="6" t="s">
        <v>4135</v>
      </c>
      <c r="V2119" s="8">
        <v>271950000</v>
      </c>
    </row>
    <row r="2120" spans="1:23" ht="14.4" x14ac:dyDescent="0.25">
      <c r="A2120" s="6" t="s">
        <v>923</v>
      </c>
      <c r="B2120" s="6" t="s">
        <v>4135</v>
      </c>
      <c r="C2120" s="10">
        <v>480091813</v>
      </c>
      <c r="D2120" s="6"/>
      <c r="E2120" s="11">
        <v>0.46989583333333335</v>
      </c>
      <c r="F2120" s="31">
        <v>5121757539</v>
      </c>
      <c r="G2120" s="6"/>
      <c r="H2120" s="6">
        <v>101</v>
      </c>
      <c r="I2120" s="6"/>
      <c r="J2120" s="6" t="s">
        <v>3342</v>
      </c>
      <c r="K2120" s="6">
        <v>1</v>
      </c>
      <c r="L2120" s="6"/>
      <c r="M2120" s="6" t="s">
        <v>925</v>
      </c>
      <c r="N2120" s="6"/>
      <c r="O2120" s="6">
        <v>1</v>
      </c>
      <c r="P2120" s="31">
        <v>5015019014</v>
      </c>
      <c r="Q2120" s="6"/>
      <c r="R2120" s="6">
        <v>0</v>
      </c>
      <c r="S2120" s="6"/>
      <c r="T2120" s="6" t="s">
        <v>4135</v>
      </c>
      <c r="U2120" s="6" t="s">
        <v>4135</v>
      </c>
      <c r="V2120" s="8">
        <v>261448070</v>
      </c>
    </row>
    <row r="2121" spans="1:23" ht="14.4" x14ac:dyDescent="0.25">
      <c r="A2121" s="6" t="s">
        <v>923</v>
      </c>
      <c r="B2121" s="6" t="s">
        <v>4135</v>
      </c>
      <c r="C2121" s="10">
        <v>480091812</v>
      </c>
      <c r="D2121" s="6"/>
      <c r="E2121" s="11">
        <v>0.46695601851851848</v>
      </c>
      <c r="F2121" s="31">
        <v>5121757536</v>
      </c>
      <c r="G2121" s="6"/>
      <c r="H2121" s="6">
        <v>101</v>
      </c>
      <c r="I2121" s="6"/>
      <c r="J2121" s="6" t="s">
        <v>3341</v>
      </c>
      <c r="K2121" s="6">
        <v>1</v>
      </c>
      <c r="L2121" s="6"/>
      <c r="M2121" s="6" t="s">
        <v>925</v>
      </c>
      <c r="N2121" s="6"/>
      <c r="O2121" s="6">
        <v>1</v>
      </c>
      <c r="P2121" s="31">
        <v>5015019014</v>
      </c>
      <c r="Q2121" s="6"/>
      <c r="R2121" s="6">
        <v>0</v>
      </c>
      <c r="S2121" s="6"/>
      <c r="T2121" s="6" t="s">
        <v>4135</v>
      </c>
      <c r="U2121" s="6" t="s">
        <v>4135</v>
      </c>
      <c r="V2121" s="8">
        <v>231615000</v>
      </c>
    </row>
    <row r="2122" spans="1:23" ht="14.4" x14ac:dyDescent="0.25">
      <c r="A2122" s="6" t="s">
        <v>923</v>
      </c>
      <c r="B2122" s="6" t="s">
        <v>4135</v>
      </c>
      <c r="C2122" s="10">
        <v>480091811</v>
      </c>
      <c r="D2122" s="6"/>
      <c r="E2122" s="11">
        <v>0.46932870370370372</v>
      </c>
      <c r="F2122" s="31">
        <v>5121757538</v>
      </c>
      <c r="G2122" s="6"/>
      <c r="H2122" s="6">
        <v>101</v>
      </c>
      <c r="I2122" s="6"/>
      <c r="J2122" s="6" t="s">
        <v>3340</v>
      </c>
      <c r="K2122" s="6">
        <v>1</v>
      </c>
      <c r="L2122" s="6"/>
      <c r="M2122" s="6" t="s">
        <v>925</v>
      </c>
      <c r="N2122" s="6"/>
      <c r="O2122" s="6">
        <v>1</v>
      </c>
      <c r="P2122" s="31">
        <v>5015019014</v>
      </c>
      <c r="Q2122" s="6"/>
      <c r="R2122" s="6">
        <v>0</v>
      </c>
      <c r="S2122" s="6"/>
      <c r="T2122" s="6" t="s">
        <v>4135</v>
      </c>
      <c r="U2122" s="6" t="s">
        <v>4135</v>
      </c>
      <c r="V2122" s="8">
        <v>72064000</v>
      </c>
      <c r="W2122" s="36" t="s">
        <v>18009</v>
      </c>
    </row>
    <row r="2123" spans="1:23" ht="14.4" x14ac:dyDescent="0.25">
      <c r="A2123" s="6" t="s">
        <v>923</v>
      </c>
      <c r="B2123" s="6" t="s">
        <v>4135</v>
      </c>
      <c r="C2123" s="10">
        <v>480091810</v>
      </c>
      <c r="D2123" s="6"/>
      <c r="E2123" s="11">
        <v>0.46792824074074074</v>
      </c>
      <c r="F2123" s="31">
        <v>5121757537</v>
      </c>
      <c r="G2123" s="6"/>
      <c r="H2123" s="6">
        <v>101</v>
      </c>
      <c r="I2123" s="6"/>
      <c r="J2123" s="6" t="s">
        <v>3339</v>
      </c>
      <c r="K2123" s="6">
        <v>1</v>
      </c>
      <c r="L2123" s="6"/>
      <c r="M2123" s="6" t="s">
        <v>925</v>
      </c>
      <c r="N2123" s="6"/>
      <c r="O2123" s="6">
        <v>1</v>
      </c>
      <c r="P2123" s="31">
        <v>5015019014</v>
      </c>
      <c r="Q2123" s="6"/>
      <c r="R2123" s="6">
        <v>0</v>
      </c>
      <c r="S2123" s="6"/>
      <c r="T2123" s="6" t="s">
        <v>4135</v>
      </c>
      <c r="U2123" s="6" t="s">
        <v>4135</v>
      </c>
      <c r="V2123" s="8">
        <v>67560750</v>
      </c>
      <c r="W2123" s="36" t="s">
        <v>18009</v>
      </c>
    </row>
    <row r="2124" spans="1:23" ht="14.4" x14ac:dyDescent="0.25">
      <c r="A2124" s="6" t="s">
        <v>923</v>
      </c>
      <c r="B2124" s="6" t="s">
        <v>4135</v>
      </c>
      <c r="C2124" s="10">
        <v>480082232</v>
      </c>
      <c r="D2124" s="6"/>
      <c r="E2124" s="11">
        <v>0.76116898148148149</v>
      </c>
      <c r="F2124" s="31">
        <v>5121757636</v>
      </c>
      <c r="G2124" s="6"/>
      <c r="H2124" s="6">
        <v>101</v>
      </c>
      <c r="I2124" s="6" t="s">
        <v>3698</v>
      </c>
      <c r="J2124" s="6" t="s">
        <v>3699</v>
      </c>
      <c r="K2124" s="8">
        <v>5000</v>
      </c>
      <c r="L2124" s="6" t="s">
        <v>938</v>
      </c>
      <c r="M2124" s="6" t="s">
        <v>939</v>
      </c>
      <c r="N2124" s="8">
        <v>5000</v>
      </c>
      <c r="O2124" s="6">
        <v>1</v>
      </c>
      <c r="P2124" s="31">
        <v>5015015005</v>
      </c>
      <c r="Q2124" s="6"/>
      <c r="R2124" s="6">
        <v>0</v>
      </c>
      <c r="S2124" s="6"/>
      <c r="T2124" s="6" t="s">
        <v>4135</v>
      </c>
      <c r="U2124" s="6" t="s">
        <v>4135</v>
      </c>
      <c r="V2124" s="6">
        <v>0</v>
      </c>
    </row>
    <row r="2125" spans="1:23" ht="14.4" x14ac:dyDescent="0.25">
      <c r="A2125" s="6" t="s">
        <v>923</v>
      </c>
      <c r="B2125" s="6" t="s">
        <v>4136</v>
      </c>
      <c r="C2125" s="10">
        <v>480090991</v>
      </c>
      <c r="D2125" s="6"/>
      <c r="E2125" s="11">
        <v>0.66125</v>
      </c>
      <c r="F2125" s="31">
        <v>5121757810</v>
      </c>
      <c r="G2125" s="6"/>
      <c r="H2125" s="6">
        <v>101</v>
      </c>
      <c r="I2125" s="6"/>
      <c r="J2125" s="6" t="s">
        <v>3260</v>
      </c>
      <c r="K2125" s="6">
        <v>1</v>
      </c>
      <c r="L2125" s="6"/>
      <c r="M2125" s="6" t="s">
        <v>925</v>
      </c>
      <c r="N2125" s="6"/>
      <c r="O2125" s="6">
        <v>2</v>
      </c>
      <c r="P2125" s="31">
        <v>5015018019</v>
      </c>
      <c r="Q2125" s="6"/>
      <c r="R2125" s="6">
        <v>0</v>
      </c>
      <c r="S2125" s="6"/>
      <c r="T2125" s="6" t="s">
        <v>4136</v>
      </c>
      <c r="U2125" s="6" t="s">
        <v>4136</v>
      </c>
      <c r="V2125" s="8">
        <v>21333333</v>
      </c>
    </row>
    <row r="2126" spans="1:23" ht="14.4" x14ac:dyDescent="0.25">
      <c r="A2126" s="6" t="s">
        <v>923</v>
      </c>
      <c r="B2126" s="6" t="s">
        <v>4136</v>
      </c>
      <c r="C2126" s="10">
        <v>480090991</v>
      </c>
      <c r="D2126" s="6"/>
      <c r="E2126" s="11">
        <v>0.66125</v>
      </c>
      <c r="F2126" s="31">
        <v>5121757810</v>
      </c>
      <c r="G2126" s="6"/>
      <c r="H2126" s="6">
        <v>101</v>
      </c>
      <c r="I2126" s="6"/>
      <c r="J2126" s="6" t="s">
        <v>3259</v>
      </c>
      <c r="K2126" s="6">
        <v>1</v>
      </c>
      <c r="L2126" s="6"/>
      <c r="M2126" s="6" t="s">
        <v>925</v>
      </c>
      <c r="N2126" s="6"/>
      <c r="O2126" s="6">
        <v>1</v>
      </c>
      <c r="P2126" s="31">
        <v>5015018019</v>
      </c>
      <c r="Q2126" s="6"/>
      <c r="R2126" s="6">
        <v>0</v>
      </c>
      <c r="S2126" s="6"/>
      <c r="T2126" s="6" t="s">
        <v>4136</v>
      </c>
      <c r="U2126" s="6" t="s">
        <v>4136</v>
      </c>
      <c r="V2126" s="8">
        <v>60000000</v>
      </c>
    </row>
    <row r="2127" spans="1:23" ht="14.4" x14ac:dyDescent="0.25">
      <c r="A2127" s="6" t="s">
        <v>923</v>
      </c>
      <c r="B2127" s="6" t="s">
        <v>4136</v>
      </c>
      <c r="C2127" s="10">
        <v>480090945</v>
      </c>
      <c r="D2127" s="6"/>
      <c r="E2127" s="11">
        <v>0.65637731481481476</v>
      </c>
      <c r="F2127" s="31">
        <v>5121757766</v>
      </c>
      <c r="G2127" s="6"/>
      <c r="H2127" s="6">
        <v>101</v>
      </c>
      <c r="I2127" s="6"/>
      <c r="J2127" s="6" t="s">
        <v>3245</v>
      </c>
      <c r="K2127" s="6">
        <v>1</v>
      </c>
      <c r="L2127" s="6"/>
      <c r="M2127" s="6" t="s">
        <v>925</v>
      </c>
      <c r="N2127" s="6"/>
      <c r="O2127" s="6">
        <v>1</v>
      </c>
      <c r="P2127" s="31">
        <v>5015018019</v>
      </c>
      <c r="Q2127" s="6"/>
      <c r="R2127" s="6">
        <v>0</v>
      </c>
      <c r="S2127" s="6"/>
      <c r="T2127" s="6" t="s">
        <v>4136</v>
      </c>
      <c r="U2127" s="6" t="s">
        <v>4136</v>
      </c>
      <c r="V2127" s="8">
        <v>30000000</v>
      </c>
    </row>
    <row r="2128" spans="1:23" ht="14.4" x14ac:dyDescent="0.25">
      <c r="A2128" s="6" t="s">
        <v>923</v>
      </c>
      <c r="B2128" s="6" t="s">
        <v>4136</v>
      </c>
      <c r="C2128" s="10">
        <v>480089947</v>
      </c>
      <c r="D2128" s="6"/>
      <c r="E2128" s="11">
        <v>0.66006944444444449</v>
      </c>
      <c r="F2128" s="31">
        <v>5121757768</v>
      </c>
      <c r="G2128" s="6"/>
      <c r="H2128" s="6">
        <v>101</v>
      </c>
      <c r="I2128" s="6"/>
      <c r="J2128" s="6" t="s">
        <v>2976</v>
      </c>
      <c r="K2128" s="6">
        <v>1</v>
      </c>
      <c r="L2128" s="6"/>
      <c r="M2128" s="6" t="s">
        <v>925</v>
      </c>
      <c r="N2128" s="6"/>
      <c r="O2128" s="6">
        <v>1</v>
      </c>
      <c r="P2128" s="31">
        <v>5015018019</v>
      </c>
      <c r="Q2128" s="6"/>
      <c r="R2128" s="6">
        <v>0</v>
      </c>
      <c r="S2128" s="6"/>
      <c r="T2128" s="6" t="s">
        <v>4136</v>
      </c>
      <c r="U2128" s="6" t="s">
        <v>4136</v>
      </c>
      <c r="V2128" s="8">
        <v>26954548</v>
      </c>
    </row>
    <row r="2129" spans="1:23" ht="14.4" x14ac:dyDescent="0.25">
      <c r="A2129" s="6" t="s">
        <v>923</v>
      </c>
      <c r="B2129" s="6" t="s">
        <v>4136</v>
      </c>
      <c r="C2129" s="10">
        <v>480089946</v>
      </c>
      <c r="D2129" s="6"/>
      <c r="E2129" s="11">
        <v>0.65990740740740739</v>
      </c>
      <c r="F2129" s="31">
        <v>5121757767</v>
      </c>
      <c r="G2129" s="6"/>
      <c r="H2129" s="6">
        <v>101</v>
      </c>
      <c r="I2129" s="6"/>
      <c r="J2129" s="6" t="s">
        <v>2973</v>
      </c>
      <c r="K2129" s="6">
        <v>1</v>
      </c>
      <c r="L2129" s="6"/>
      <c r="M2129" s="6" t="s">
        <v>925</v>
      </c>
      <c r="N2129" s="6"/>
      <c r="O2129" s="6">
        <v>1</v>
      </c>
      <c r="P2129" s="31">
        <v>5015018019</v>
      </c>
      <c r="Q2129" s="6"/>
      <c r="R2129" s="6">
        <v>0</v>
      </c>
      <c r="S2129" s="6"/>
      <c r="T2129" s="6" t="s">
        <v>4136</v>
      </c>
      <c r="U2129" s="6" t="s">
        <v>4136</v>
      </c>
      <c r="V2129" s="8">
        <v>14955760</v>
      </c>
    </row>
    <row r="2130" spans="1:23" ht="14.4" x14ac:dyDescent="0.25">
      <c r="A2130" s="6" t="s">
        <v>923</v>
      </c>
      <c r="B2130" s="6" t="s">
        <v>4136</v>
      </c>
      <c r="C2130" s="10">
        <v>480090916</v>
      </c>
      <c r="D2130" s="6"/>
      <c r="E2130" s="11">
        <v>0.66024305555555551</v>
      </c>
      <c r="F2130" s="31">
        <v>5121757769</v>
      </c>
      <c r="G2130" s="6"/>
      <c r="H2130" s="6">
        <v>101</v>
      </c>
      <c r="I2130" s="6"/>
      <c r="J2130" s="6" t="s">
        <v>3237</v>
      </c>
      <c r="K2130" s="6">
        <v>1</v>
      </c>
      <c r="L2130" s="6"/>
      <c r="M2130" s="6" t="s">
        <v>925</v>
      </c>
      <c r="N2130" s="6"/>
      <c r="O2130" s="6">
        <v>1</v>
      </c>
      <c r="P2130" s="31">
        <v>5015018019</v>
      </c>
      <c r="Q2130" s="6"/>
      <c r="R2130" s="6">
        <v>0</v>
      </c>
      <c r="S2130" s="6"/>
      <c r="T2130" s="6" t="s">
        <v>4136</v>
      </c>
      <c r="U2130" s="6" t="s">
        <v>4136</v>
      </c>
      <c r="V2130" s="8">
        <v>15000000</v>
      </c>
    </row>
    <row r="2131" spans="1:23" ht="14.4" x14ac:dyDescent="0.25">
      <c r="A2131" s="6" t="s">
        <v>923</v>
      </c>
      <c r="B2131" s="6" t="s">
        <v>4136</v>
      </c>
      <c r="C2131" s="10">
        <v>480088024</v>
      </c>
      <c r="D2131" s="6"/>
      <c r="E2131" s="11">
        <v>0.65298611111111116</v>
      </c>
      <c r="F2131" s="31">
        <v>5121757765</v>
      </c>
      <c r="G2131" s="6"/>
      <c r="H2131" s="6">
        <v>101</v>
      </c>
      <c r="I2131" s="6"/>
      <c r="J2131" s="6" t="s">
        <v>17743</v>
      </c>
      <c r="K2131" s="6">
        <v>1</v>
      </c>
      <c r="L2131" s="6"/>
      <c r="M2131" s="6" t="s">
        <v>925</v>
      </c>
      <c r="N2131" s="6"/>
      <c r="O2131" s="6">
        <v>1</v>
      </c>
      <c r="P2131" s="31">
        <v>5015018019</v>
      </c>
      <c r="Q2131" s="6"/>
      <c r="R2131" s="6">
        <v>0</v>
      </c>
      <c r="S2131" s="6"/>
      <c r="T2131" s="6" t="s">
        <v>4136</v>
      </c>
      <c r="U2131" s="6" t="s">
        <v>4136</v>
      </c>
      <c r="V2131" s="8">
        <v>73500000</v>
      </c>
    </row>
    <row r="2132" spans="1:23" ht="14.4" x14ac:dyDescent="0.25">
      <c r="A2132" s="6" t="s">
        <v>923</v>
      </c>
      <c r="B2132" s="6" t="s">
        <v>4136</v>
      </c>
      <c r="C2132" s="10">
        <v>480088098</v>
      </c>
      <c r="D2132" s="6"/>
      <c r="E2132" s="11">
        <v>0.46087962962962964</v>
      </c>
      <c r="F2132" s="31">
        <v>5121757695</v>
      </c>
      <c r="G2132" s="6"/>
      <c r="H2132" s="6">
        <v>101</v>
      </c>
      <c r="I2132" s="6"/>
      <c r="J2132" s="6" t="s">
        <v>2192</v>
      </c>
      <c r="K2132" s="6">
        <v>1</v>
      </c>
      <c r="L2132" s="6"/>
      <c r="M2132" s="6" t="s">
        <v>925</v>
      </c>
      <c r="N2132" s="6"/>
      <c r="O2132" s="6">
        <v>2</v>
      </c>
      <c r="P2132" s="31">
        <v>5015018019</v>
      </c>
      <c r="Q2132" s="6"/>
      <c r="R2132" s="6">
        <v>0</v>
      </c>
      <c r="S2132" s="6"/>
      <c r="T2132" s="6" t="s">
        <v>4136</v>
      </c>
      <c r="U2132" s="6" t="s">
        <v>4136</v>
      </c>
      <c r="V2132" s="8">
        <v>2777778</v>
      </c>
    </row>
    <row r="2133" spans="1:23" ht="14.4" x14ac:dyDescent="0.25">
      <c r="A2133" s="6" t="s">
        <v>923</v>
      </c>
      <c r="B2133" s="6" t="s">
        <v>4136</v>
      </c>
      <c r="C2133" s="10">
        <v>480091218</v>
      </c>
      <c r="D2133" s="6"/>
      <c r="E2133" s="11">
        <v>0.6615509259259259</v>
      </c>
      <c r="F2133" s="31">
        <v>5121757811</v>
      </c>
      <c r="G2133" s="6"/>
      <c r="H2133" s="6">
        <v>101</v>
      </c>
      <c r="I2133" s="6"/>
      <c r="J2133" s="6" t="s">
        <v>3287</v>
      </c>
      <c r="K2133" s="6">
        <v>1</v>
      </c>
      <c r="L2133" s="6"/>
      <c r="M2133" s="6" t="s">
        <v>925</v>
      </c>
      <c r="N2133" s="6"/>
      <c r="O2133" s="6">
        <v>1</v>
      </c>
      <c r="P2133" s="31">
        <v>5015018019</v>
      </c>
      <c r="Q2133" s="6"/>
      <c r="R2133" s="6">
        <v>0</v>
      </c>
      <c r="S2133" s="6"/>
      <c r="T2133" s="6" t="s">
        <v>4136</v>
      </c>
      <c r="U2133" s="6" t="s">
        <v>4136</v>
      </c>
      <c r="V2133" s="8">
        <v>39760000</v>
      </c>
      <c r="W2133" s="36" t="s">
        <v>18009</v>
      </c>
    </row>
    <row r="2134" spans="1:23" ht="14.4" x14ac:dyDescent="0.25">
      <c r="A2134" s="6" t="s">
        <v>923</v>
      </c>
      <c r="B2134" s="6" t="s">
        <v>4136</v>
      </c>
      <c r="C2134" s="10">
        <v>480088098</v>
      </c>
      <c r="D2134" s="6"/>
      <c r="E2134" s="11">
        <v>0.46087962962962964</v>
      </c>
      <c r="F2134" s="31">
        <v>5121757695</v>
      </c>
      <c r="G2134" s="6"/>
      <c r="H2134" s="6">
        <v>101</v>
      </c>
      <c r="I2134" s="6"/>
      <c r="J2134" s="6" t="s">
        <v>2459</v>
      </c>
      <c r="K2134" s="6">
        <v>1</v>
      </c>
      <c r="L2134" s="6"/>
      <c r="M2134" s="6" t="s">
        <v>925</v>
      </c>
      <c r="N2134" s="6"/>
      <c r="O2134" s="6">
        <v>3</v>
      </c>
      <c r="P2134" s="31">
        <v>5015018019</v>
      </c>
      <c r="Q2134" s="6"/>
      <c r="R2134" s="6">
        <v>0</v>
      </c>
      <c r="S2134" s="6"/>
      <c r="T2134" s="6" t="s">
        <v>4136</v>
      </c>
      <c r="U2134" s="6" t="s">
        <v>4136</v>
      </c>
      <c r="V2134" s="8">
        <v>1666666</v>
      </c>
    </row>
    <row r="2135" spans="1:23" ht="14.4" x14ac:dyDescent="0.25">
      <c r="A2135" s="6" t="s">
        <v>923</v>
      </c>
      <c r="B2135" s="6" t="s">
        <v>4136</v>
      </c>
      <c r="C2135" s="10">
        <v>480088098</v>
      </c>
      <c r="D2135" s="6"/>
      <c r="E2135" s="11">
        <v>0.46087962962962964</v>
      </c>
      <c r="F2135" s="31">
        <v>5121757695</v>
      </c>
      <c r="G2135" s="6"/>
      <c r="H2135" s="6">
        <v>101</v>
      </c>
      <c r="I2135" s="6"/>
      <c r="J2135" s="6" t="s">
        <v>2494</v>
      </c>
      <c r="K2135" s="6">
        <v>1</v>
      </c>
      <c r="L2135" s="6"/>
      <c r="M2135" s="6" t="s">
        <v>925</v>
      </c>
      <c r="N2135" s="6"/>
      <c r="O2135" s="6">
        <v>1</v>
      </c>
      <c r="P2135" s="31">
        <v>5015018019</v>
      </c>
      <c r="Q2135" s="6"/>
      <c r="R2135" s="6">
        <v>0</v>
      </c>
      <c r="S2135" s="6"/>
      <c r="T2135" s="6" t="s">
        <v>4136</v>
      </c>
      <c r="U2135" s="6" t="s">
        <v>4136</v>
      </c>
      <c r="V2135" s="8">
        <v>25000000</v>
      </c>
    </row>
    <row r="2136" spans="1:23" ht="14.4" x14ac:dyDescent="0.25">
      <c r="A2136" s="6" t="s">
        <v>923</v>
      </c>
      <c r="B2136" s="6" t="s">
        <v>4137</v>
      </c>
      <c r="C2136" s="10">
        <v>480091456</v>
      </c>
      <c r="D2136" s="6"/>
      <c r="E2136" s="11">
        <v>0.79362268518518519</v>
      </c>
      <c r="F2136" s="31">
        <v>5121758056</v>
      </c>
      <c r="G2136" s="6"/>
      <c r="H2136" s="6">
        <v>101</v>
      </c>
      <c r="I2136" s="6"/>
      <c r="J2136" s="6" t="s">
        <v>3326</v>
      </c>
      <c r="K2136" s="6">
        <v>1</v>
      </c>
      <c r="L2136" s="6"/>
      <c r="M2136" s="6" t="s">
        <v>925</v>
      </c>
      <c r="N2136" s="6"/>
      <c r="O2136" s="6">
        <v>1</v>
      </c>
      <c r="P2136" s="31">
        <v>5015018019</v>
      </c>
      <c r="Q2136" s="6"/>
      <c r="R2136" s="6">
        <v>0</v>
      </c>
      <c r="S2136" s="6"/>
      <c r="T2136" s="6" t="s">
        <v>4137</v>
      </c>
      <c r="U2136" s="6" t="s">
        <v>4137</v>
      </c>
      <c r="V2136" s="8">
        <v>699370000</v>
      </c>
    </row>
    <row r="2137" spans="1:23" ht="14.4" x14ac:dyDescent="0.25">
      <c r="A2137" s="6" t="s">
        <v>923</v>
      </c>
      <c r="B2137" s="6" t="s">
        <v>4137</v>
      </c>
      <c r="C2137" s="10">
        <v>480091456</v>
      </c>
      <c r="D2137" s="6"/>
      <c r="E2137" s="11">
        <v>0.79362268518518519</v>
      </c>
      <c r="F2137" s="31">
        <v>5121758056</v>
      </c>
      <c r="G2137" s="6"/>
      <c r="H2137" s="6">
        <v>101</v>
      </c>
      <c r="I2137" s="6"/>
      <c r="J2137" s="6" t="s">
        <v>3327</v>
      </c>
      <c r="K2137" s="6">
        <v>1</v>
      </c>
      <c r="L2137" s="6"/>
      <c r="M2137" s="6" t="s">
        <v>925</v>
      </c>
      <c r="N2137" s="6"/>
      <c r="O2137" s="6">
        <v>2</v>
      </c>
      <c r="P2137" s="31">
        <v>5015018019</v>
      </c>
      <c r="Q2137" s="6"/>
      <c r="R2137" s="6">
        <v>0</v>
      </c>
      <c r="S2137" s="6"/>
      <c r="T2137" s="6" t="s">
        <v>4137</v>
      </c>
      <c r="U2137" s="6" t="s">
        <v>4137</v>
      </c>
      <c r="V2137" s="8">
        <v>334370000</v>
      </c>
    </row>
    <row r="2138" spans="1:23" ht="14.4" x14ac:dyDescent="0.25">
      <c r="A2138" s="6" t="s">
        <v>923</v>
      </c>
      <c r="B2138" s="6" t="s">
        <v>4137</v>
      </c>
      <c r="C2138" s="10">
        <v>480091456</v>
      </c>
      <c r="D2138" s="6"/>
      <c r="E2138" s="11">
        <v>0.79362268518518519</v>
      </c>
      <c r="F2138" s="31">
        <v>5121758056</v>
      </c>
      <c r="G2138" s="6"/>
      <c r="H2138" s="6">
        <v>101</v>
      </c>
      <c r="I2138" s="6"/>
      <c r="J2138" s="6" t="s">
        <v>3331</v>
      </c>
      <c r="K2138" s="6">
        <v>1</v>
      </c>
      <c r="L2138" s="6"/>
      <c r="M2138" s="6" t="s">
        <v>925</v>
      </c>
      <c r="N2138" s="6"/>
      <c r="O2138" s="6">
        <v>4</v>
      </c>
      <c r="P2138" s="31">
        <v>5015018019</v>
      </c>
      <c r="Q2138" s="6"/>
      <c r="R2138" s="6">
        <v>0</v>
      </c>
      <c r="S2138" s="6"/>
      <c r="T2138" s="6" t="s">
        <v>4137</v>
      </c>
      <c r="U2138" s="6" t="s">
        <v>4137</v>
      </c>
      <c r="V2138" s="8">
        <v>145000000</v>
      </c>
    </row>
    <row r="2139" spans="1:23" ht="14.4" x14ac:dyDescent="0.25">
      <c r="A2139" s="6" t="s">
        <v>923</v>
      </c>
      <c r="B2139" s="6" t="s">
        <v>4137</v>
      </c>
      <c r="C2139" s="10">
        <v>480091456</v>
      </c>
      <c r="D2139" s="6"/>
      <c r="E2139" s="11">
        <v>0.79362268518518519</v>
      </c>
      <c r="F2139" s="31">
        <v>5121758056</v>
      </c>
      <c r="G2139" s="6"/>
      <c r="H2139" s="6">
        <v>101</v>
      </c>
      <c r="I2139" s="6"/>
      <c r="J2139" s="6" t="s">
        <v>3330</v>
      </c>
      <c r="K2139" s="6">
        <v>1</v>
      </c>
      <c r="L2139" s="6"/>
      <c r="M2139" s="6" t="s">
        <v>925</v>
      </c>
      <c r="N2139" s="6"/>
      <c r="O2139" s="6">
        <v>3</v>
      </c>
      <c r="P2139" s="31">
        <v>5015018019</v>
      </c>
      <c r="Q2139" s="6"/>
      <c r="R2139" s="6">
        <v>0</v>
      </c>
      <c r="S2139" s="6"/>
      <c r="T2139" s="6" t="s">
        <v>4137</v>
      </c>
      <c r="U2139" s="6" t="s">
        <v>4137</v>
      </c>
      <c r="V2139" s="8">
        <v>220000000</v>
      </c>
    </row>
    <row r="2140" spans="1:23" ht="14.4" x14ac:dyDescent="0.25">
      <c r="A2140" s="6" t="s">
        <v>923</v>
      </c>
      <c r="B2140" s="6" t="s">
        <v>4137</v>
      </c>
      <c r="C2140" s="10">
        <v>480091362</v>
      </c>
      <c r="D2140" s="6"/>
      <c r="E2140" s="11">
        <v>0.49311342592592594</v>
      </c>
      <c r="F2140" s="31">
        <v>5121757947</v>
      </c>
      <c r="G2140" s="6"/>
      <c r="H2140" s="6">
        <v>101</v>
      </c>
      <c r="I2140" s="6"/>
      <c r="J2140" s="6" t="s">
        <v>3312</v>
      </c>
      <c r="K2140" s="6">
        <v>1</v>
      </c>
      <c r="L2140" s="6"/>
      <c r="M2140" s="6" t="s">
        <v>925</v>
      </c>
      <c r="N2140" s="6"/>
      <c r="O2140" s="6">
        <v>1</v>
      </c>
      <c r="P2140" s="31">
        <v>5015018019</v>
      </c>
      <c r="Q2140" s="6"/>
      <c r="R2140" s="6">
        <v>0</v>
      </c>
      <c r="S2140" s="6"/>
      <c r="T2140" s="6" t="s">
        <v>4137</v>
      </c>
      <c r="U2140" s="6" t="s">
        <v>4137</v>
      </c>
      <c r="V2140" s="8">
        <v>30000000</v>
      </c>
    </row>
    <row r="2141" spans="1:23" ht="14.4" x14ac:dyDescent="0.25">
      <c r="A2141" s="6" t="s">
        <v>923</v>
      </c>
      <c r="B2141" s="6" t="s">
        <v>4137</v>
      </c>
      <c r="C2141" s="10">
        <v>480091809</v>
      </c>
      <c r="D2141" s="6"/>
      <c r="E2141" s="11">
        <v>0.49336805555555557</v>
      </c>
      <c r="F2141" s="31">
        <v>5121757948</v>
      </c>
      <c r="G2141" s="6"/>
      <c r="H2141" s="6">
        <v>101</v>
      </c>
      <c r="I2141" s="6"/>
      <c r="J2141" s="6" t="s">
        <v>3337</v>
      </c>
      <c r="K2141" s="6">
        <v>1</v>
      </c>
      <c r="L2141" s="6"/>
      <c r="M2141" s="6" t="s">
        <v>925</v>
      </c>
      <c r="N2141" s="6"/>
      <c r="O2141" s="6">
        <v>1</v>
      </c>
      <c r="P2141" s="31">
        <v>5015018019</v>
      </c>
      <c r="Q2141" s="6"/>
      <c r="R2141" s="6">
        <v>0</v>
      </c>
      <c r="S2141" s="6"/>
      <c r="T2141" s="6" t="s">
        <v>4137</v>
      </c>
      <c r="U2141" s="6" t="s">
        <v>4137</v>
      </c>
      <c r="V2141" s="8">
        <v>30000000</v>
      </c>
    </row>
    <row r="2142" spans="1:23" ht="14.4" x14ac:dyDescent="0.25">
      <c r="A2142" s="6" t="s">
        <v>923</v>
      </c>
      <c r="B2142" s="6" t="s">
        <v>4137</v>
      </c>
      <c r="C2142" s="10">
        <v>480088915</v>
      </c>
      <c r="D2142" s="6"/>
      <c r="E2142" s="11">
        <v>0.50253472222222217</v>
      </c>
      <c r="F2142" s="31">
        <v>5121757963</v>
      </c>
      <c r="G2142" s="6"/>
      <c r="H2142" s="6">
        <v>101</v>
      </c>
      <c r="I2142" s="6"/>
      <c r="J2142" s="6" t="s">
        <v>2713</v>
      </c>
      <c r="K2142" s="6">
        <v>1</v>
      </c>
      <c r="L2142" s="6"/>
      <c r="M2142" s="6" t="s">
        <v>925</v>
      </c>
      <c r="N2142" s="6"/>
      <c r="O2142" s="6">
        <v>1</v>
      </c>
      <c r="P2142" s="31">
        <v>5015018019</v>
      </c>
      <c r="Q2142" s="6"/>
      <c r="R2142" s="6">
        <v>0</v>
      </c>
      <c r="S2142" s="6"/>
      <c r="T2142" s="6" t="s">
        <v>4137</v>
      </c>
      <c r="U2142" s="6" t="s">
        <v>4137</v>
      </c>
      <c r="V2142" s="8">
        <v>47000000</v>
      </c>
    </row>
    <row r="2143" spans="1:23" ht="14.4" x14ac:dyDescent="0.25">
      <c r="A2143" s="6" t="s">
        <v>923</v>
      </c>
      <c r="B2143" s="6" t="s">
        <v>4137</v>
      </c>
      <c r="C2143" s="10">
        <v>480091977</v>
      </c>
      <c r="D2143" s="6"/>
      <c r="E2143" s="11">
        <v>0.7435532407407407</v>
      </c>
      <c r="F2143" s="31">
        <v>5121758029</v>
      </c>
      <c r="G2143" s="6"/>
      <c r="H2143" s="6">
        <v>101</v>
      </c>
      <c r="I2143" s="6"/>
      <c r="J2143" s="6" t="s">
        <v>3350</v>
      </c>
      <c r="K2143" s="6">
        <v>1</v>
      </c>
      <c r="L2143" s="6"/>
      <c r="M2143" s="6" t="s">
        <v>925</v>
      </c>
      <c r="N2143" s="6"/>
      <c r="O2143" s="6">
        <v>1</v>
      </c>
      <c r="P2143" s="31">
        <v>5015018019</v>
      </c>
      <c r="Q2143" s="6"/>
      <c r="R2143" s="6">
        <v>0</v>
      </c>
      <c r="S2143" s="6"/>
      <c r="T2143" s="6" t="s">
        <v>4137</v>
      </c>
      <c r="U2143" s="6" t="s">
        <v>4137</v>
      </c>
      <c r="V2143" s="8">
        <v>1430000</v>
      </c>
    </row>
    <row r="2144" spans="1:23" ht="14.4" x14ac:dyDescent="0.25">
      <c r="A2144" s="6" t="s">
        <v>923</v>
      </c>
      <c r="B2144" s="6" t="s">
        <v>4137</v>
      </c>
      <c r="C2144" s="10">
        <v>480086824</v>
      </c>
      <c r="D2144" s="6"/>
      <c r="E2144" s="11">
        <v>0.74157407407407405</v>
      </c>
      <c r="F2144" s="31">
        <v>5121758026</v>
      </c>
      <c r="G2144" s="6"/>
      <c r="H2144" s="6">
        <v>101</v>
      </c>
      <c r="I2144" s="6"/>
      <c r="J2144" s="6" t="s">
        <v>2105</v>
      </c>
      <c r="K2144" s="6">
        <v>1</v>
      </c>
      <c r="L2144" s="6"/>
      <c r="M2144" s="6" t="s">
        <v>925</v>
      </c>
      <c r="N2144" s="6"/>
      <c r="O2144" s="6">
        <v>1</v>
      </c>
      <c r="P2144" s="31">
        <v>5015018019</v>
      </c>
      <c r="Q2144" s="6"/>
      <c r="R2144" s="6">
        <v>0</v>
      </c>
      <c r="S2144" s="6"/>
      <c r="T2144" s="6" t="s">
        <v>4137</v>
      </c>
      <c r="U2144" s="6" t="s">
        <v>4137</v>
      </c>
      <c r="V2144" s="8">
        <v>7250000</v>
      </c>
    </row>
    <row r="2145" spans="1:23" ht="14.4" x14ac:dyDescent="0.25">
      <c r="A2145" s="6" t="s">
        <v>923</v>
      </c>
      <c r="B2145" s="6" t="s">
        <v>4137</v>
      </c>
      <c r="C2145" s="10">
        <v>480091980</v>
      </c>
      <c r="D2145" s="6"/>
      <c r="E2145" s="11">
        <v>0.74385416666666659</v>
      </c>
      <c r="F2145" s="31">
        <v>5121758041</v>
      </c>
      <c r="G2145" s="6"/>
      <c r="H2145" s="6">
        <v>101</v>
      </c>
      <c r="I2145" s="6"/>
      <c r="J2145" s="6" t="s">
        <v>3353</v>
      </c>
      <c r="K2145" s="6">
        <v>1</v>
      </c>
      <c r="L2145" s="6"/>
      <c r="M2145" s="6" t="s">
        <v>925</v>
      </c>
      <c r="N2145" s="6"/>
      <c r="O2145" s="6">
        <v>1</v>
      </c>
      <c r="P2145" s="31">
        <v>5015018019</v>
      </c>
      <c r="Q2145" s="6"/>
      <c r="R2145" s="6">
        <v>0</v>
      </c>
      <c r="S2145" s="6"/>
      <c r="T2145" s="6" t="s">
        <v>4137</v>
      </c>
      <c r="U2145" s="6" t="s">
        <v>4137</v>
      </c>
      <c r="V2145" s="8">
        <v>1430000</v>
      </c>
    </row>
    <row r="2146" spans="1:23" ht="14.4" x14ac:dyDescent="0.25">
      <c r="A2146" s="6" t="s">
        <v>923</v>
      </c>
      <c r="B2146" s="6" t="s">
        <v>4137</v>
      </c>
      <c r="C2146" s="10">
        <v>480091405</v>
      </c>
      <c r="D2146" s="6"/>
      <c r="E2146" s="11">
        <v>0.46650462962962963</v>
      </c>
      <c r="F2146" s="31">
        <v>5121757923</v>
      </c>
      <c r="G2146" s="6"/>
      <c r="H2146" s="6">
        <v>101</v>
      </c>
      <c r="I2146" s="6"/>
      <c r="J2146" s="6" t="s">
        <v>3321</v>
      </c>
      <c r="K2146" s="6">
        <v>1</v>
      </c>
      <c r="L2146" s="6"/>
      <c r="M2146" s="6" t="s">
        <v>925</v>
      </c>
      <c r="N2146" s="6"/>
      <c r="O2146" s="6">
        <v>1</v>
      </c>
      <c r="P2146" s="31">
        <v>5015019014</v>
      </c>
      <c r="Q2146" s="6"/>
      <c r="R2146" s="6">
        <v>0</v>
      </c>
      <c r="S2146" s="6"/>
      <c r="T2146" s="6" t="s">
        <v>4137</v>
      </c>
      <c r="U2146" s="6" t="s">
        <v>4137</v>
      </c>
      <c r="V2146" s="8">
        <v>36990000</v>
      </c>
      <c r="W2146" s="36" t="s">
        <v>18009</v>
      </c>
    </row>
    <row r="2147" spans="1:23" ht="14.4" x14ac:dyDescent="0.25">
      <c r="A2147" s="6" t="s">
        <v>923</v>
      </c>
      <c r="B2147" s="6" t="s">
        <v>4137</v>
      </c>
      <c r="C2147" s="10">
        <v>480091486</v>
      </c>
      <c r="D2147" s="6" t="s">
        <v>4138</v>
      </c>
      <c r="E2147" s="11">
        <v>0.76847222222222233</v>
      </c>
      <c r="F2147" s="31">
        <v>5121758051</v>
      </c>
      <c r="G2147" s="6" t="s">
        <v>4138</v>
      </c>
      <c r="H2147" s="6">
        <v>101</v>
      </c>
      <c r="I2147" s="6"/>
      <c r="J2147" s="6" t="s">
        <v>3333</v>
      </c>
      <c r="K2147" s="6">
        <v>1</v>
      </c>
      <c r="L2147" s="6"/>
      <c r="M2147" s="6" t="s">
        <v>925</v>
      </c>
      <c r="N2147" s="6"/>
      <c r="O2147" s="6">
        <v>1</v>
      </c>
      <c r="P2147" s="31">
        <v>5015020003</v>
      </c>
      <c r="Q2147" s="6"/>
      <c r="R2147" s="6">
        <v>0</v>
      </c>
      <c r="S2147" s="6"/>
      <c r="T2147" s="6" t="s">
        <v>4137</v>
      </c>
      <c r="U2147" s="6" t="s">
        <v>4137</v>
      </c>
      <c r="V2147" s="8">
        <v>960000</v>
      </c>
      <c r="W2147" s="36" t="s">
        <v>18009</v>
      </c>
    </row>
    <row r="2148" spans="1:23" ht="14.4" x14ac:dyDescent="0.25">
      <c r="A2148" s="6" t="s">
        <v>923</v>
      </c>
      <c r="B2148" s="6" t="s">
        <v>4137</v>
      </c>
      <c r="C2148" s="10">
        <v>480091977</v>
      </c>
      <c r="D2148" s="6"/>
      <c r="E2148" s="11">
        <v>0.7435532407407407</v>
      </c>
      <c r="F2148" s="31">
        <v>5121758029</v>
      </c>
      <c r="G2148" s="6"/>
      <c r="H2148" s="6">
        <v>101</v>
      </c>
      <c r="I2148" s="6"/>
      <c r="J2148" s="6" t="s">
        <v>3351</v>
      </c>
      <c r="K2148" s="6">
        <v>1</v>
      </c>
      <c r="L2148" s="6"/>
      <c r="M2148" s="6" t="s">
        <v>925</v>
      </c>
      <c r="N2148" s="6"/>
      <c r="O2148" s="6">
        <v>2</v>
      </c>
      <c r="P2148" s="31">
        <v>5015018019</v>
      </c>
      <c r="Q2148" s="6"/>
      <c r="R2148" s="6">
        <v>0</v>
      </c>
      <c r="S2148" s="6"/>
      <c r="T2148" s="6" t="s">
        <v>4137</v>
      </c>
      <c r="U2148" s="6" t="s">
        <v>4137</v>
      </c>
      <c r="V2148" s="8">
        <v>22000000</v>
      </c>
    </row>
    <row r="2149" spans="1:23" ht="14.4" x14ac:dyDescent="0.25">
      <c r="A2149" s="6" t="s">
        <v>923</v>
      </c>
      <c r="B2149" s="6" t="s">
        <v>4137</v>
      </c>
      <c r="C2149" s="10">
        <v>480085525</v>
      </c>
      <c r="D2149" s="6"/>
      <c r="E2149" s="11">
        <v>0.73843749999999997</v>
      </c>
      <c r="F2149" s="31">
        <v>5121758025</v>
      </c>
      <c r="G2149" s="6"/>
      <c r="H2149" s="6">
        <v>101</v>
      </c>
      <c r="I2149" s="6"/>
      <c r="J2149" s="6" t="s">
        <v>1773</v>
      </c>
      <c r="K2149" s="6">
        <v>1</v>
      </c>
      <c r="L2149" s="6"/>
      <c r="M2149" s="6" t="s">
        <v>925</v>
      </c>
      <c r="N2149" s="6"/>
      <c r="O2149" s="6">
        <v>1</v>
      </c>
      <c r="P2149" s="31">
        <v>5015018019</v>
      </c>
      <c r="Q2149" s="6"/>
      <c r="R2149" s="6">
        <v>0</v>
      </c>
      <c r="S2149" s="6"/>
      <c r="T2149" s="6" t="s">
        <v>4137</v>
      </c>
      <c r="U2149" s="6" t="s">
        <v>4137</v>
      </c>
      <c r="V2149" s="8">
        <v>49996331</v>
      </c>
    </row>
    <row r="2150" spans="1:23" ht="14.4" x14ac:dyDescent="0.25">
      <c r="A2150" s="6" t="s">
        <v>923</v>
      </c>
      <c r="B2150" s="6" t="s">
        <v>4137</v>
      </c>
      <c r="C2150" s="10">
        <v>480085525</v>
      </c>
      <c r="D2150" s="6"/>
      <c r="E2150" s="11">
        <v>0.73843749999999997</v>
      </c>
      <c r="F2150" s="31">
        <v>5121758025</v>
      </c>
      <c r="G2150" s="6"/>
      <c r="H2150" s="6">
        <v>101</v>
      </c>
      <c r="I2150" s="6"/>
      <c r="J2150" s="6" t="s">
        <v>1776</v>
      </c>
      <c r="K2150" s="6">
        <v>1</v>
      </c>
      <c r="L2150" s="6"/>
      <c r="M2150" s="6" t="s">
        <v>925</v>
      </c>
      <c r="N2150" s="6"/>
      <c r="O2150" s="6">
        <v>2</v>
      </c>
      <c r="P2150" s="31">
        <v>5015018019</v>
      </c>
      <c r="Q2150" s="6"/>
      <c r="R2150" s="6">
        <v>0</v>
      </c>
      <c r="S2150" s="6"/>
      <c r="T2150" s="6" t="s">
        <v>4137</v>
      </c>
      <c r="U2150" s="6" t="s">
        <v>4137</v>
      </c>
      <c r="V2150" s="8">
        <v>10000000</v>
      </c>
    </row>
    <row r="2151" spans="1:23" ht="14.4" x14ac:dyDescent="0.25">
      <c r="A2151" s="6" t="s">
        <v>923</v>
      </c>
      <c r="B2151" s="6" t="s">
        <v>4137</v>
      </c>
      <c r="C2151" s="10">
        <v>480091487</v>
      </c>
      <c r="D2151" s="6" t="s">
        <v>4139</v>
      </c>
      <c r="E2151" s="11">
        <v>0.80148148148148157</v>
      </c>
      <c r="F2151" s="31">
        <v>5121758060</v>
      </c>
      <c r="G2151" s="12">
        <v>480000000</v>
      </c>
      <c r="H2151" s="6">
        <v>101</v>
      </c>
      <c r="I2151" s="6"/>
      <c r="J2151" s="6" t="s">
        <v>3334</v>
      </c>
      <c r="K2151" s="6">
        <v>1</v>
      </c>
      <c r="L2151" s="6"/>
      <c r="M2151" s="6" t="s">
        <v>925</v>
      </c>
      <c r="N2151" s="6"/>
      <c r="O2151" s="6">
        <v>1</v>
      </c>
      <c r="P2151" s="31">
        <v>5015020003</v>
      </c>
      <c r="Q2151" s="6"/>
      <c r="R2151" s="6">
        <v>0</v>
      </c>
      <c r="S2151" s="6"/>
      <c r="T2151" s="6" t="s">
        <v>4137</v>
      </c>
      <c r="U2151" s="6" t="s">
        <v>4137</v>
      </c>
      <c r="V2151" s="8">
        <v>205567280</v>
      </c>
    </row>
    <row r="2152" spans="1:23" ht="14.4" x14ac:dyDescent="0.25">
      <c r="A2152" s="6" t="s">
        <v>923</v>
      </c>
      <c r="B2152" s="6" t="s">
        <v>4137</v>
      </c>
      <c r="C2152" s="10">
        <v>480092012</v>
      </c>
      <c r="D2152" s="6" t="s">
        <v>4140</v>
      </c>
      <c r="E2152" s="11">
        <v>0.80452546296296301</v>
      </c>
      <c r="F2152" s="31">
        <v>5121758062</v>
      </c>
      <c r="G2152" s="6" t="s">
        <v>4140</v>
      </c>
      <c r="H2152" s="6">
        <v>101</v>
      </c>
      <c r="I2152" s="6"/>
      <c r="J2152" s="6" t="s">
        <v>3361</v>
      </c>
      <c r="K2152" s="6">
        <v>1</v>
      </c>
      <c r="L2152" s="6"/>
      <c r="M2152" s="6" t="s">
        <v>925</v>
      </c>
      <c r="N2152" s="6"/>
      <c r="O2152" s="6">
        <v>1</v>
      </c>
      <c r="P2152" s="31">
        <v>5015020003</v>
      </c>
      <c r="Q2152" s="6"/>
      <c r="R2152" s="6">
        <v>0</v>
      </c>
      <c r="S2152" s="6"/>
      <c r="T2152" s="6" t="s">
        <v>4137</v>
      </c>
      <c r="U2152" s="6" t="s">
        <v>4137</v>
      </c>
      <c r="V2152" s="8">
        <v>1432764513</v>
      </c>
      <c r="W2152" s="36" t="s">
        <v>18009</v>
      </c>
    </row>
    <row r="2153" spans="1:23" ht="14.4" x14ac:dyDescent="0.25">
      <c r="A2153" s="6" t="s">
        <v>923</v>
      </c>
      <c r="B2153" s="6" t="s">
        <v>4137</v>
      </c>
      <c r="C2153" s="10">
        <v>480091969</v>
      </c>
      <c r="D2153" s="6"/>
      <c r="E2153" s="11">
        <v>0.47062500000000002</v>
      </c>
      <c r="F2153" s="31">
        <v>5121757928</v>
      </c>
      <c r="G2153" s="6"/>
      <c r="H2153" s="6">
        <v>101</v>
      </c>
      <c r="I2153" s="6"/>
      <c r="J2153" s="6" t="s">
        <v>3344</v>
      </c>
      <c r="K2153" s="6">
        <v>1</v>
      </c>
      <c r="L2153" s="6"/>
      <c r="M2153" s="6" t="s">
        <v>925</v>
      </c>
      <c r="N2153" s="6"/>
      <c r="O2153" s="6">
        <v>1</v>
      </c>
      <c r="P2153" s="31">
        <v>5015019014</v>
      </c>
      <c r="Q2153" s="6"/>
      <c r="R2153" s="6">
        <v>0</v>
      </c>
      <c r="S2153" s="6"/>
      <c r="T2153" s="6" t="s">
        <v>4137</v>
      </c>
      <c r="U2153" s="6" t="s">
        <v>4137</v>
      </c>
      <c r="V2153" s="8">
        <v>33275040</v>
      </c>
    </row>
    <row r="2154" spans="1:23" ht="14.4" x14ac:dyDescent="0.25">
      <c r="A2154" s="6" t="s">
        <v>923</v>
      </c>
      <c r="B2154" s="6" t="s">
        <v>4137</v>
      </c>
      <c r="C2154" s="10">
        <v>480091487</v>
      </c>
      <c r="D2154" s="6" t="s">
        <v>4139</v>
      </c>
      <c r="E2154" s="11">
        <v>0.80148148148148157</v>
      </c>
      <c r="F2154" s="31">
        <v>5121758060</v>
      </c>
      <c r="G2154" s="12">
        <v>480000000</v>
      </c>
      <c r="H2154" s="6">
        <v>101</v>
      </c>
      <c r="I2154" s="6"/>
      <c r="J2154" s="6" t="s">
        <v>3335</v>
      </c>
      <c r="K2154" s="6">
        <v>1</v>
      </c>
      <c r="L2154" s="6"/>
      <c r="M2154" s="6" t="s">
        <v>925</v>
      </c>
      <c r="N2154" s="6"/>
      <c r="O2154" s="6">
        <v>2</v>
      </c>
      <c r="P2154" s="31">
        <v>5015020003</v>
      </c>
      <c r="Q2154" s="6"/>
      <c r="R2154" s="6">
        <v>0</v>
      </c>
      <c r="S2154" s="6"/>
      <c r="T2154" s="6" t="s">
        <v>4137</v>
      </c>
      <c r="U2154" s="6" t="s">
        <v>4137</v>
      </c>
      <c r="V2154" s="8">
        <v>76158000</v>
      </c>
    </row>
    <row r="2155" spans="1:23" ht="14.4" x14ac:dyDescent="0.25">
      <c r="A2155" s="6" t="s">
        <v>923</v>
      </c>
      <c r="B2155" s="6" t="s">
        <v>4137</v>
      </c>
      <c r="C2155" s="10">
        <v>480092014</v>
      </c>
      <c r="D2155" s="6" t="s">
        <v>4141</v>
      </c>
      <c r="E2155" s="11">
        <v>0.8074189814814815</v>
      </c>
      <c r="F2155" s="31">
        <v>5121758064</v>
      </c>
      <c r="G2155" s="6" t="s">
        <v>3623</v>
      </c>
      <c r="H2155" s="6">
        <v>101</v>
      </c>
      <c r="I2155" s="6"/>
      <c r="J2155" s="6" t="s">
        <v>3369</v>
      </c>
      <c r="K2155" s="6">
        <v>1</v>
      </c>
      <c r="L2155" s="6"/>
      <c r="M2155" s="6" t="s">
        <v>925</v>
      </c>
      <c r="N2155" s="6"/>
      <c r="O2155" s="6">
        <v>1</v>
      </c>
      <c r="P2155" s="31">
        <v>5015020003</v>
      </c>
      <c r="Q2155" s="6"/>
      <c r="R2155" s="6">
        <v>0</v>
      </c>
      <c r="S2155" s="6"/>
      <c r="T2155" s="6" t="s">
        <v>4137</v>
      </c>
      <c r="U2155" s="6" t="s">
        <v>4137</v>
      </c>
      <c r="V2155" s="8">
        <v>1220600000</v>
      </c>
      <c r="W2155" s="36" t="s">
        <v>18009</v>
      </c>
    </row>
    <row r="2156" spans="1:23" ht="14.4" x14ac:dyDescent="0.25">
      <c r="A2156" s="6" t="s">
        <v>923</v>
      </c>
      <c r="B2156" s="6" t="s">
        <v>4137</v>
      </c>
      <c r="C2156" s="10">
        <v>480091406</v>
      </c>
      <c r="D2156" s="6" t="s">
        <v>4142</v>
      </c>
      <c r="E2156" s="11">
        <v>0.79791666666666661</v>
      </c>
      <c r="F2156" s="31">
        <v>5121758057</v>
      </c>
      <c r="G2156" s="6" t="s">
        <v>4142</v>
      </c>
      <c r="H2156" s="6">
        <v>101</v>
      </c>
      <c r="I2156" s="6"/>
      <c r="J2156" s="6" t="s">
        <v>3322</v>
      </c>
      <c r="K2156" s="6">
        <v>1</v>
      </c>
      <c r="L2156" s="6"/>
      <c r="M2156" s="6" t="s">
        <v>925</v>
      </c>
      <c r="N2156" s="6"/>
      <c r="O2156" s="6">
        <v>1</v>
      </c>
      <c r="P2156" s="31">
        <v>5015020003</v>
      </c>
      <c r="Q2156" s="6"/>
      <c r="R2156" s="6">
        <v>0</v>
      </c>
      <c r="S2156" s="6"/>
      <c r="T2156" s="6" t="s">
        <v>4137</v>
      </c>
      <c r="U2156" s="6" t="s">
        <v>4137</v>
      </c>
      <c r="V2156" s="8">
        <v>177165313</v>
      </c>
      <c r="W2156" s="36" t="s">
        <v>18009</v>
      </c>
    </row>
    <row r="2157" spans="1:23" ht="14.4" x14ac:dyDescent="0.25">
      <c r="A2157" s="6" t="s">
        <v>923</v>
      </c>
      <c r="B2157" s="6" t="s">
        <v>4137</v>
      </c>
      <c r="C2157" s="10">
        <v>480091407</v>
      </c>
      <c r="D2157" s="6"/>
      <c r="E2157" s="11">
        <v>0.79821759259259262</v>
      </c>
      <c r="F2157" s="31">
        <v>5121758058</v>
      </c>
      <c r="G2157" s="6"/>
      <c r="H2157" s="6">
        <v>101</v>
      </c>
      <c r="I2157" s="6"/>
      <c r="J2157" s="6" t="s">
        <v>3323</v>
      </c>
      <c r="K2157" s="6">
        <v>1</v>
      </c>
      <c r="L2157" s="6"/>
      <c r="M2157" s="6" t="s">
        <v>925</v>
      </c>
      <c r="N2157" s="6"/>
      <c r="O2157" s="6">
        <v>1</v>
      </c>
      <c r="P2157" s="31">
        <v>5015020003</v>
      </c>
      <c r="Q2157" s="6"/>
      <c r="R2157" s="6">
        <v>0</v>
      </c>
      <c r="S2157" s="6"/>
      <c r="T2157" s="6" t="s">
        <v>4137</v>
      </c>
      <c r="U2157" s="6" t="s">
        <v>4137</v>
      </c>
      <c r="V2157" s="8">
        <v>4395823079</v>
      </c>
      <c r="W2157" s="36" t="s">
        <v>18009</v>
      </c>
    </row>
    <row r="2158" spans="1:23" ht="14.4" x14ac:dyDescent="0.25">
      <c r="A2158" s="6" t="s">
        <v>923</v>
      </c>
      <c r="B2158" s="6" t="s">
        <v>4137</v>
      </c>
      <c r="C2158" s="10">
        <v>480092013</v>
      </c>
      <c r="D2158" s="6" t="s">
        <v>4143</v>
      </c>
      <c r="E2158" s="11">
        <v>0.80710648148148145</v>
      </c>
      <c r="F2158" s="31">
        <v>5121758063</v>
      </c>
      <c r="G2158" s="6" t="s">
        <v>4143</v>
      </c>
      <c r="H2158" s="6">
        <v>101</v>
      </c>
      <c r="I2158" s="6"/>
      <c r="J2158" s="6" t="s">
        <v>3364</v>
      </c>
      <c r="K2158" s="6">
        <v>1</v>
      </c>
      <c r="L2158" s="6"/>
      <c r="M2158" s="6" t="s">
        <v>925</v>
      </c>
      <c r="N2158" s="6"/>
      <c r="O2158" s="6">
        <v>2</v>
      </c>
      <c r="P2158" s="31">
        <v>5015020003</v>
      </c>
      <c r="Q2158" s="6"/>
      <c r="R2158" s="6">
        <v>0</v>
      </c>
      <c r="S2158" s="6"/>
      <c r="T2158" s="6" t="s">
        <v>4137</v>
      </c>
      <c r="U2158" s="6" t="s">
        <v>4137</v>
      </c>
      <c r="V2158" s="8">
        <v>47160000</v>
      </c>
    </row>
    <row r="2159" spans="1:23" ht="14.4" x14ac:dyDescent="0.25">
      <c r="A2159" s="6" t="s">
        <v>923</v>
      </c>
      <c r="B2159" s="6" t="s">
        <v>4137</v>
      </c>
      <c r="C2159" s="10">
        <v>480091366</v>
      </c>
      <c r="D2159" s="6" t="s">
        <v>4144</v>
      </c>
      <c r="E2159" s="11">
        <v>0.81427083333333339</v>
      </c>
      <c r="F2159" s="31">
        <v>5121758067</v>
      </c>
      <c r="G2159" s="6" t="s">
        <v>4144</v>
      </c>
      <c r="H2159" s="6">
        <v>101</v>
      </c>
      <c r="I2159" s="6"/>
      <c r="J2159" s="6" t="s">
        <v>3315</v>
      </c>
      <c r="K2159" s="6">
        <v>1</v>
      </c>
      <c r="L2159" s="6"/>
      <c r="M2159" s="6" t="s">
        <v>925</v>
      </c>
      <c r="N2159" s="6"/>
      <c r="O2159" s="6">
        <v>2</v>
      </c>
      <c r="P2159" s="31">
        <v>5015020003</v>
      </c>
      <c r="Q2159" s="6"/>
      <c r="R2159" s="6">
        <v>0</v>
      </c>
      <c r="S2159" s="6"/>
      <c r="T2159" s="6" t="s">
        <v>4137</v>
      </c>
      <c r="U2159" s="6" t="s">
        <v>4137</v>
      </c>
      <c r="V2159" s="8">
        <v>268280589</v>
      </c>
    </row>
    <row r="2160" spans="1:23" ht="14.4" x14ac:dyDescent="0.25">
      <c r="A2160" s="6" t="s">
        <v>923</v>
      </c>
      <c r="B2160" s="6" t="s">
        <v>4137</v>
      </c>
      <c r="C2160" s="10">
        <v>480089427</v>
      </c>
      <c r="D2160" s="6"/>
      <c r="E2160" s="11">
        <v>0.46292824074074074</v>
      </c>
      <c r="F2160" s="31">
        <v>5121757920</v>
      </c>
      <c r="G2160" s="6"/>
      <c r="H2160" s="6">
        <v>101</v>
      </c>
      <c r="I2160" s="6"/>
      <c r="J2160" s="6" t="s">
        <v>2847</v>
      </c>
      <c r="K2160" s="6">
        <v>1</v>
      </c>
      <c r="L2160" s="6"/>
      <c r="M2160" s="6" t="s">
        <v>925</v>
      </c>
      <c r="N2160" s="6"/>
      <c r="O2160" s="6">
        <v>1</v>
      </c>
      <c r="P2160" s="31">
        <v>5015018019</v>
      </c>
      <c r="Q2160" s="6"/>
      <c r="R2160" s="6">
        <v>0</v>
      </c>
      <c r="S2160" s="6"/>
      <c r="T2160" s="6" t="s">
        <v>4137</v>
      </c>
      <c r="U2160" s="6" t="s">
        <v>4137</v>
      </c>
      <c r="V2160" s="8">
        <v>61705920</v>
      </c>
    </row>
    <row r="2161" spans="1:23" ht="14.4" x14ac:dyDescent="0.25">
      <c r="A2161" s="6" t="s">
        <v>923</v>
      </c>
      <c r="B2161" s="6" t="s">
        <v>4137</v>
      </c>
      <c r="C2161" s="10">
        <v>480088914</v>
      </c>
      <c r="D2161" s="6"/>
      <c r="E2161" s="11">
        <v>0.74689814814814814</v>
      </c>
      <c r="F2161" s="31">
        <v>5121758043</v>
      </c>
      <c r="G2161" s="6"/>
      <c r="H2161" s="6">
        <v>101</v>
      </c>
      <c r="I2161" s="6"/>
      <c r="J2161" s="6" t="s">
        <v>2705</v>
      </c>
      <c r="K2161" s="6">
        <v>1</v>
      </c>
      <c r="L2161" s="6"/>
      <c r="M2161" s="6" t="s">
        <v>925</v>
      </c>
      <c r="N2161" s="6"/>
      <c r="O2161" s="6">
        <v>3</v>
      </c>
      <c r="P2161" s="31">
        <v>5015018019</v>
      </c>
      <c r="Q2161" s="6"/>
      <c r="R2161" s="6">
        <v>0</v>
      </c>
      <c r="S2161" s="6"/>
      <c r="T2161" s="6" t="s">
        <v>4137</v>
      </c>
      <c r="U2161" s="6" t="s">
        <v>4137</v>
      </c>
      <c r="V2161" s="8">
        <v>17666667</v>
      </c>
    </row>
    <row r="2162" spans="1:23" ht="14.4" x14ac:dyDescent="0.25">
      <c r="A2162" s="6" t="s">
        <v>923</v>
      </c>
      <c r="B2162" s="6" t="s">
        <v>4137</v>
      </c>
      <c r="C2162" s="10">
        <v>480088896</v>
      </c>
      <c r="D2162" s="6"/>
      <c r="E2162" s="11">
        <v>0.74641203703703696</v>
      </c>
      <c r="F2162" s="31">
        <v>5121758042</v>
      </c>
      <c r="G2162" s="6"/>
      <c r="H2162" s="6">
        <v>101</v>
      </c>
      <c r="I2162" s="6"/>
      <c r="J2162" s="6" t="s">
        <v>2684</v>
      </c>
      <c r="K2162" s="6">
        <v>1</v>
      </c>
      <c r="L2162" s="6"/>
      <c r="M2162" s="6" t="s">
        <v>925</v>
      </c>
      <c r="N2162" s="6"/>
      <c r="O2162" s="6">
        <v>1</v>
      </c>
      <c r="P2162" s="31">
        <v>5015018019</v>
      </c>
      <c r="Q2162" s="6"/>
      <c r="R2162" s="6">
        <v>0</v>
      </c>
      <c r="S2162" s="6"/>
      <c r="T2162" s="6" t="s">
        <v>4137</v>
      </c>
      <c r="U2162" s="6" t="s">
        <v>4137</v>
      </c>
      <c r="V2162" s="8">
        <v>18844445</v>
      </c>
    </row>
    <row r="2163" spans="1:23" ht="14.4" x14ac:dyDescent="0.25">
      <c r="A2163" s="6" t="s">
        <v>923</v>
      </c>
      <c r="B2163" s="6" t="s">
        <v>4137</v>
      </c>
      <c r="C2163" s="10">
        <v>480088914</v>
      </c>
      <c r="D2163" s="6"/>
      <c r="E2163" s="11">
        <v>0.74689814814814814</v>
      </c>
      <c r="F2163" s="31">
        <v>5121758043</v>
      </c>
      <c r="G2163" s="6"/>
      <c r="H2163" s="6">
        <v>101</v>
      </c>
      <c r="I2163" s="6"/>
      <c r="J2163" s="6" t="s">
        <v>2696</v>
      </c>
      <c r="K2163" s="6">
        <v>1</v>
      </c>
      <c r="L2163" s="6"/>
      <c r="M2163" s="6" t="s">
        <v>925</v>
      </c>
      <c r="N2163" s="6"/>
      <c r="O2163" s="6">
        <v>1</v>
      </c>
      <c r="P2163" s="31">
        <v>5015018019</v>
      </c>
      <c r="Q2163" s="6"/>
      <c r="R2163" s="6">
        <v>0</v>
      </c>
      <c r="S2163" s="6"/>
      <c r="T2163" s="6" t="s">
        <v>4137</v>
      </c>
      <c r="U2163" s="6" t="s">
        <v>4137</v>
      </c>
      <c r="V2163" s="8">
        <v>17666667</v>
      </c>
    </row>
    <row r="2164" spans="1:23" ht="14.4" x14ac:dyDescent="0.25">
      <c r="A2164" s="6" t="s">
        <v>923</v>
      </c>
      <c r="B2164" s="6" t="s">
        <v>4137</v>
      </c>
      <c r="C2164" s="10">
        <v>480088914</v>
      </c>
      <c r="D2164" s="6"/>
      <c r="E2164" s="11">
        <v>0.74689814814814814</v>
      </c>
      <c r="F2164" s="31">
        <v>5121758043</v>
      </c>
      <c r="G2164" s="6"/>
      <c r="H2164" s="6">
        <v>101</v>
      </c>
      <c r="I2164" s="6"/>
      <c r="J2164" s="6" t="s">
        <v>2700</v>
      </c>
      <c r="K2164" s="6">
        <v>1</v>
      </c>
      <c r="L2164" s="6"/>
      <c r="M2164" s="6" t="s">
        <v>925</v>
      </c>
      <c r="N2164" s="6"/>
      <c r="O2164" s="6">
        <v>2</v>
      </c>
      <c r="P2164" s="31">
        <v>5015018019</v>
      </c>
      <c r="Q2164" s="6"/>
      <c r="R2164" s="6">
        <v>0</v>
      </c>
      <c r="S2164" s="6"/>
      <c r="T2164" s="6" t="s">
        <v>4137</v>
      </c>
      <c r="U2164" s="6" t="s">
        <v>4137</v>
      </c>
      <c r="V2164" s="8">
        <v>17666667</v>
      </c>
    </row>
    <row r="2165" spans="1:23" ht="14.4" x14ac:dyDescent="0.25">
      <c r="A2165" s="6" t="s">
        <v>923</v>
      </c>
      <c r="B2165" s="6" t="s">
        <v>4137</v>
      </c>
      <c r="C2165" s="10">
        <v>480088914</v>
      </c>
      <c r="D2165" s="6"/>
      <c r="E2165" s="11">
        <v>0.74689814814814814</v>
      </c>
      <c r="F2165" s="31">
        <v>5121758043</v>
      </c>
      <c r="G2165" s="6"/>
      <c r="H2165" s="6">
        <v>101</v>
      </c>
      <c r="I2165" s="6"/>
      <c r="J2165" s="6" t="s">
        <v>2709</v>
      </c>
      <c r="K2165" s="6">
        <v>1</v>
      </c>
      <c r="L2165" s="6"/>
      <c r="M2165" s="6" t="s">
        <v>925</v>
      </c>
      <c r="N2165" s="6"/>
      <c r="O2165" s="6">
        <v>4</v>
      </c>
      <c r="P2165" s="31">
        <v>5015018019</v>
      </c>
      <c r="Q2165" s="6"/>
      <c r="R2165" s="6">
        <v>0</v>
      </c>
      <c r="S2165" s="6"/>
      <c r="T2165" s="6" t="s">
        <v>4137</v>
      </c>
      <c r="U2165" s="6" t="s">
        <v>4137</v>
      </c>
      <c r="V2165" s="8">
        <v>17666667</v>
      </c>
    </row>
    <row r="2166" spans="1:23" ht="14.4" x14ac:dyDescent="0.25">
      <c r="A2166" s="6" t="s">
        <v>923</v>
      </c>
      <c r="B2166" s="6" t="s">
        <v>4137</v>
      </c>
      <c r="C2166" s="10">
        <v>480092013</v>
      </c>
      <c r="D2166" s="6" t="s">
        <v>4143</v>
      </c>
      <c r="E2166" s="11">
        <v>0.80710648148148145</v>
      </c>
      <c r="F2166" s="31">
        <v>5121758063</v>
      </c>
      <c r="G2166" s="6" t="s">
        <v>4143</v>
      </c>
      <c r="H2166" s="6">
        <v>101</v>
      </c>
      <c r="I2166" s="6"/>
      <c r="J2166" s="6" t="s">
        <v>3365</v>
      </c>
      <c r="K2166" s="6">
        <v>1</v>
      </c>
      <c r="L2166" s="6"/>
      <c r="M2166" s="6" t="s">
        <v>925</v>
      </c>
      <c r="N2166" s="6"/>
      <c r="O2166" s="6">
        <v>3</v>
      </c>
      <c r="P2166" s="31">
        <v>5015020003</v>
      </c>
      <c r="Q2166" s="6"/>
      <c r="R2166" s="6">
        <v>0</v>
      </c>
      <c r="S2166" s="6"/>
      <c r="T2166" s="6" t="s">
        <v>4137</v>
      </c>
      <c r="U2166" s="6" t="s">
        <v>4137</v>
      </c>
      <c r="V2166" s="8">
        <v>5240000</v>
      </c>
    </row>
    <row r="2167" spans="1:23" ht="14.4" x14ac:dyDescent="0.25">
      <c r="A2167" s="6" t="s">
        <v>923</v>
      </c>
      <c r="B2167" s="6" t="s">
        <v>4137</v>
      </c>
      <c r="C2167" s="10">
        <v>480091366</v>
      </c>
      <c r="D2167" s="6" t="s">
        <v>4144</v>
      </c>
      <c r="E2167" s="11">
        <v>0.81427083333333339</v>
      </c>
      <c r="F2167" s="31">
        <v>5121758067</v>
      </c>
      <c r="G2167" s="6" t="s">
        <v>4144</v>
      </c>
      <c r="H2167" s="6">
        <v>101</v>
      </c>
      <c r="I2167" s="6"/>
      <c r="J2167" s="6" t="s">
        <v>3316</v>
      </c>
      <c r="K2167" s="6">
        <v>1</v>
      </c>
      <c r="L2167" s="6"/>
      <c r="M2167" s="6" t="s">
        <v>925</v>
      </c>
      <c r="N2167" s="6"/>
      <c r="O2167" s="6">
        <v>3</v>
      </c>
      <c r="P2167" s="31">
        <v>5015020003</v>
      </c>
      <c r="Q2167" s="6"/>
      <c r="R2167" s="6">
        <v>0</v>
      </c>
      <c r="S2167" s="6"/>
      <c r="T2167" s="6" t="s">
        <v>4137</v>
      </c>
      <c r="U2167" s="6" t="s">
        <v>4137</v>
      </c>
      <c r="V2167" s="8">
        <v>30750168</v>
      </c>
    </row>
    <row r="2168" spans="1:23" ht="14.4" x14ac:dyDescent="0.25">
      <c r="A2168" s="6" t="s">
        <v>923</v>
      </c>
      <c r="B2168" s="6" t="s">
        <v>4137</v>
      </c>
      <c r="C2168" s="10">
        <v>480091231</v>
      </c>
      <c r="D2168" s="6" t="s">
        <v>4145</v>
      </c>
      <c r="E2168" s="11">
        <v>0.76891203703703714</v>
      </c>
      <c r="F2168" s="31">
        <v>5121758052</v>
      </c>
      <c r="G2168" s="6" t="s">
        <v>4146</v>
      </c>
      <c r="H2168" s="6">
        <v>101</v>
      </c>
      <c r="I2168" s="6"/>
      <c r="J2168" s="6" t="s">
        <v>3305</v>
      </c>
      <c r="K2168" s="6">
        <v>1</v>
      </c>
      <c r="L2168" s="6"/>
      <c r="M2168" s="6" t="s">
        <v>925</v>
      </c>
      <c r="N2168" s="6"/>
      <c r="O2168" s="6">
        <v>1</v>
      </c>
      <c r="P2168" s="31">
        <v>5015020003</v>
      </c>
      <c r="Q2168" s="6"/>
      <c r="R2168" s="6">
        <v>0</v>
      </c>
      <c r="S2168" s="6"/>
      <c r="T2168" s="6" t="s">
        <v>4137</v>
      </c>
      <c r="U2168" s="6" t="s">
        <v>4137</v>
      </c>
      <c r="V2168" s="8">
        <v>5400000</v>
      </c>
      <c r="W2168" s="36" t="s">
        <v>18009</v>
      </c>
    </row>
    <row r="2169" spans="1:23" ht="14.4" x14ac:dyDescent="0.25">
      <c r="A2169" s="6" t="s">
        <v>923</v>
      </c>
      <c r="B2169" s="6" t="s">
        <v>4137</v>
      </c>
      <c r="C2169" s="10">
        <v>480091959</v>
      </c>
      <c r="D2169" s="6" t="s">
        <v>4147</v>
      </c>
      <c r="E2169" s="11">
        <v>0.81130787037037033</v>
      </c>
      <c r="F2169" s="31">
        <v>5121758065</v>
      </c>
      <c r="G2169" s="6" t="s">
        <v>4147</v>
      </c>
      <c r="H2169" s="6">
        <v>101</v>
      </c>
      <c r="I2169" s="6"/>
      <c r="J2169" s="6" t="s">
        <v>3343</v>
      </c>
      <c r="K2169" s="6">
        <v>1</v>
      </c>
      <c r="L2169" s="6"/>
      <c r="M2169" s="6" t="s">
        <v>925</v>
      </c>
      <c r="N2169" s="6"/>
      <c r="O2169" s="6">
        <v>1</v>
      </c>
      <c r="P2169" s="31">
        <v>5015020003</v>
      </c>
      <c r="Q2169" s="6"/>
      <c r="R2169" s="6">
        <v>0</v>
      </c>
      <c r="S2169" s="6"/>
      <c r="T2169" s="6" t="s">
        <v>4137</v>
      </c>
      <c r="U2169" s="6" t="s">
        <v>4137</v>
      </c>
      <c r="V2169" s="8">
        <v>1500000</v>
      </c>
      <c r="W2169" s="36" t="s">
        <v>18009</v>
      </c>
    </row>
    <row r="2170" spans="1:23" ht="14.4" x14ac:dyDescent="0.25">
      <c r="A2170" s="6" t="s">
        <v>923</v>
      </c>
      <c r="B2170" s="6" t="s">
        <v>4137</v>
      </c>
      <c r="C2170" s="10">
        <v>480091982</v>
      </c>
      <c r="D2170" s="6"/>
      <c r="E2170" s="11">
        <v>0.46903935185185186</v>
      </c>
      <c r="F2170" s="31">
        <v>5121757925</v>
      </c>
      <c r="G2170" s="6"/>
      <c r="H2170" s="6">
        <v>101</v>
      </c>
      <c r="I2170" s="6"/>
      <c r="J2170" s="6" t="s">
        <v>3356</v>
      </c>
      <c r="K2170" s="6">
        <v>1</v>
      </c>
      <c r="L2170" s="6"/>
      <c r="M2170" s="6" t="s">
        <v>925</v>
      </c>
      <c r="N2170" s="6"/>
      <c r="O2170" s="6">
        <v>1</v>
      </c>
      <c r="P2170" s="31">
        <v>5015019014</v>
      </c>
      <c r="Q2170" s="6"/>
      <c r="R2170" s="6">
        <v>0</v>
      </c>
      <c r="S2170" s="6"/>
      <c r="T2170" s="6" t="s">
        <v>4137</v>
      </c>
      <c r="U2170" s="6" t="s">
        <v>4137</v>
      </c>
      <c r="V2170" s="8">
        <v>76905000</v>
      </c>
      <c r="W2170" s="36" t="s">
        <v>18009</v>
      </c>
    </row>
    <row r="2171" spans="1:23" ht="14.4" x14ac:dyDescent="0.25">
      <c r="A2171" s="6" t="s">
        <v>923</v>
      </c>
      <c r="B2171" s="6" t="s">
        <v>4137</v>
      </c>
      <c r="C2171" s="10">
        <v>480091974</v>
      </c>
      <c r="D2171" s="6"/>
      <c r="E2171" s="11">
        <v>0.46978009259259257</v>
      </c>
      <c r="F2171" s="31">
        <v>5121757926</v>
      </c>
      <c r="G2171" s="6"/>
      <c r="H2171" s="6">
        <v>101</v>
      </c>
      <c r="I2171" s="6"/>
      <c r="J2171" s="6" t="s">
        <v>3346</v>
      </c>
      <c r="K2171" s="6">
        <v>1</v>
      </c>
      <c r="L2171" s="6"/>
      <c r="M2171" s="6" t="s">
        <v>925</v>
      </c>
      <c r="N2171" s="6"/>
      <c r="O2171" s="6">
        <v>1</v>
      </c>
      <c r="P2171" s="31">
        <v>5015019014</v>
      </c>
      <c r="Q2171" s="6"/>
      <c r="R2171" s="6">
        <v>0</v>
      </c>
      <c r="S2171" s="6"/>
      <c r="T2171" s="6" t="s">
        <v>4137</v>
      </c>
      <c r="U2171" s="6" t="s">
        <v>4137</v>
      </c>
      <c r="V2171" s="8">
        <v>83749067</v>
      </c>
      <c r="W2171" s="36" t="s">
        <v>18009</v>
      </c>
    </row>
    <row r="2172" spans="1:23" ht="14.4" x14ac:dyDescent="0.25">
      <c r="A2172" s="6" t="s">
        <v>923</v>
      </c>
      <c r="B2172" s="6" t="s">
        <v>4137</v>
      </c>
      <c r="C2172" s="10">
        <v>480092015</v>
      </c>
      <c r="D2172" s="6"/>
      <c r="E2172" s="11">
        <v>0.78901620370370373</v>
      </c>
      <c r="F2172" s="31">
        <v>5121758054</v>
      </c>
      <c r="G2172" s="6"/>
      <c r="H2172" s="6">
        <v>101</v>
      </c>
      <c r="I2172" s="6"/>
      <c r="J2172" s="6" t="s">
        <v>3370</v>
      </c>
      <c r="K2172" s="6">
        <v>1</v>
      </c>
      <c r="L2172" s="6"/>
      <c r="M2172" s="6" t="s">
        <v>925</v>
      </c>
      <c r="N2172" s="6"/>
      <c r="O2172" s="6">
        <v>1</v>
      </c>
      <c r="P2172" s="31">
        <v>5015018019</v>
      </c>
      <c r="Q2172" s="6"/>
      <c r="R2172" s="6">
        <v>0</v>
      </c>
      <c r="S2172" s="6"/>
      <c r="T2172" s="6" t="s">
        <v>4137</v>
      </c>
      <c r="U2172" s="6" t="s">
        <v>4137</v>
      </c>
      <c r="V2172" s="8">
        <v>202729436</v>
      </c>
    </row>
    <row r="2173" spans="1:23" ht="14.4" x14ac:dyDescent="0.25">
      <c r="A2173" s="6" t="s">
        <v>923</v>
      </c>
      <c r="B2173" s="6" t="s">
        <v>4137</v>
      </c>
      <c r="C2173" s="10">
        <v>480092010</v>
      </c>
      <c r="D2173" s="6"/>
      <c r="E2173" s="11">
        <v>0.49355324074074075</v>
      </c>
      <c r="F2173" s="31">
        <v>5121757949</v>
      </c>
      <c r="G2173" s="6"/>
      <c r="H2173" s="6">
        <v>101</v>
      </c>
      <c r="I2173" s="6"/>
      <c r="J2173" s="6" t="s">
        <v>3359</v>
      </c>
      <c r="K2173" s="6">
        <v>1</v>
      </c>
      <c r="L2173" s="6"/>
      <c r="M2173" s="6" t="s">
        <v>925</v>
      </c>
      <c r="N2173" s="6"/>
      <c r="O2173" s="6">
        <v>1</v>
      </c>
      <c r="P2173" s="31">
        <v>5015018019</v>
      </c>
      <c r="Q2173" s="6"/>
      <c r="R2173" s="6">
        <v>0</v>
      </c>
      <c r="S2173" s="6"/>
      <c r="T2173" s="6" t="s">
        <v>4137</v>
      </c>
      <c r="U2173" s="6" t="s">
        <v>4137</v>
      </c>
      <c r="V2173" s="8">
        <v>49934326</v>
      </c>
    </row>
    <row r="2174" spans="1:23" ht="14.4" x14ac:dyDescent="0.25">
      <c r="A2174" s="6" t="s">
        <v>923</v>
      </c>
      <c r="B2174" s="6" t="s">
        <v>4137</v>
      </c>
      <c r="C2174" s="10">
        <v>480089944</v>
      </c>
      <c r="D2174" s="6"/>
      <c r="E2174" s="11">
        <v>0.50453703703703701</v>
      </c>
      <c r="F2174" s="31">
        <v>5121757964</v>
      </c>
      <c r="G2174" s="6"/>
      <c r="H2174" s="6">
        <v>101</v>
      </c>
      <c r="I2174" s="6"/>
      <c r="J2174" s="6" t="s">
        <v>2969</v>
      </c>
      <c r="K2174" s="6">
        <v>1</v>
      </c>
      <c r="L2174" s="6"/>
      <c r="M2174" s="6" t="s">
        <v>925</v>
      </c>
      <c r="N2174" s="6"/>
      <c r="O2174" s="6">
        <v>1</v>
      </c>
      <c r="P2174" s="31">
        <v>5015018019</v>
      </c>
      <c r="Q2174" s="6"/>
      <c r="R2174" s="6">
        <v>0</v>
      </c>
      <c r="S2174" s="6"/>
      <c r="T2174" s="6" t="s">
        <v>4137</v>
      </c>
      <c r="U2174" s="6" t="s">
        <v>4137</v>
      </c>
      <c r="V2174" s="8">
        <v>200000000</v>
      </c>
    </row>
    <row r="2175" spans="1:23" ht="14.4" x14ac:dyDescent="0.25">
      <c r="A2175" s="6" t="s">
        <v>923</v>
      </c>
      <c r="B2175" s="6" t="s">
        <v>4137</v>
      </c>
      <c r="C2175" s="10">
        <v>480090565</v>
      </c>
      <c r="D2175" s="6" t="s">
        <v>4148</v>
      </c>
      <c r="E2175" s="11">
        <v>0.76493055555555556</v>
      </c>
      <c r="F2175" s="31">
        <v>5121758050</v>
      </c>
      <c r="G2175" s="6" t="s">
        <v>4148</v>
      </c>
      <c r="H2175" s="6">
        <v>101</v>
      </c>
      <c r="I2175" s="6"/>
      <c r="J2175" s="6" t="s">
        <v>3100</v>
      </c>
      <c r="K2175" s="6">
        <v>32</v>
      </c>
      <c r="L2175" s="6"/>
      <c r="M2175" s="6" t="s">
        <v>925</v>
      </c>
      <c r="N2175" s="6"/>
      <c r="O2175" s="6">
        <v>2</v>
      </c>
      <c r="P2175" s="31">
        <v>5015020003</v>
      </c>
      <c r="Q2175" s="6"/>
      <c r="R2175" s="6">
        <v>0</v>
      </c>
      <c r="S2175" s="6"/>
      <c r="T2175" s="6" t="s">
        <v>4137</v>
      </c>
      <c r="U2175" s="6" t="s">
        <v>4137</v>
      </c>
      <c r="V2175" s="8">
        <v>1161600</v>
      </c>
    </row>
    <row r="2176" spans="1:23" ht="14.4" x14ac:dyDescent="0.25">
      <c r="A2176" s="6" t="s">
        <v>923</v>
      </c>
      <c r="B2176" s="6" t="s">
        <v>4137</v>
      </c>
      <c r="C2176" s="10">
        <v>480090565</v>
      </c>
      <c r="D2176" s="6" t="s">
        <v>4148</v>
      </c>
      <c r="E2176" s="11">
        <v>0.76493055555555556</v>
      </c>
      <c r="F2176" s="31">
        <v>5121758050</v>
      </c>
      <c r="G2176" s="6" t="s">
        <v>4148</v>
      </c>
      <c r="H2176" s="6">
        <v>101</v>
      </c>
      <c r="I2176" s="6"/>
      <c r="J2176" s="6" t="s">
        <v>3099</v>
      </c>
      <c r="K2176" s="6">
        <v>44</v>
      </c>
      <c r="L2176" s="6"/>
      <c r="M2176" s="6" t="s">
        <v>925</v>
      </c>
      <c r="N2176" s="6"/>
      <c r="O2176" s="6">
        <v>1</v>
      </c>
      <c r="P2176" s="31">
        <v>5015020003</v>
      </c>
      <c r="Q2176" s="6"/>
      <c r="R2176" s="6">
        <v>0</v>
      </c>
      <c r="S2176" s="6"/>
      <c r="T2176" s="6" t="s">
        <v>4137</v>
      </c>
      <c r="U2176" s="6" t="s">
        <v>4137</v>
      </c>
      <c r="V2176" s="8">
        <v>1597200</v>
      </c>
    </row>
    <row r="2177" spans="1:23" ht="14.4" x14ac:dyDescent="0.25">
      <c r="A2177" s="6" t="s">
        <v>923</v>
      </c>
      <c r="B2177" s="6" t="s">
        <v>4137</v>
      </c>
      <c r="C2177" s="10">
        <v>480091975</v>
      </c>
      <c r="D2177" s="6"/>
      <c r="E2177" s="11">
        <v>0.48706018518518518</v>
      </c>
      <c r="F2177" s="31">
        <v>5121757945</v>
      </c>
      <c r="G2177" s="6"/>
      <c r="H2177" s="6">
        <v>101</v>
      </c>
      <c r="I2177" s="6"/>
      <c r="J2177" s="6" t="s">
        <v>3348</v>
      </c>
      <c r="K2177" s="6">
        <v>1</v>
      </c>
      <c r="L2177" s="6"/>
      <c r="M2177" s="6" t="s">
        <v>925</v>
      </c>
      <c r="N2177" s="6"/>
      <c r="O2177" s="6">
        <v>2</v>
      </c>
      <c r="P2177" s="31">
        <v>5015018019</v>
      </c>
      <c r="Q2177" s="6"/>
      <c r="R2177" s="6">
        <v>0</v>
      </c>
      <c r="S2177" s="6"/>
      <c r="T2177" s="6" t="s">
        <v>4137</v>
      </c>
      <c r="U2177" s="6" t="s">
        <v>4137</v>
      </c>
      <c r="V2177" s="8">
        <v>8689085</v>
      </c>
    </row>
    <row r="2178" spans="1:23" ht="14.4" x14ac:dyDescent="0.25">
      <c r="A2178" s="6" t="s">
        <v>923</v>
      </c>
      <c r="B2178" s="6" t="s">
        <v>4137</v>
      </c>
      <c r="C2178" s="10">
        <v>480091975</v>
      </c>
      <c r="D2178" s="6"/>
      <c r="E2178" s="11">
        <v>0.48706018518518518</v>
      </c>
      <c r="F2178" s="31">
        <v>5121757945</v>
      </c>
      <c r="G2178" s="6"/>
      <c r="H2178" s="6">
        <v>101</v>
      </c>
      <c r="I2178" s="6"/>
      <c r="J2178" s="6" t="s">
        <v>3347</v>
      </c>
      <c r="K2178" s="6">
        <v>1</v>
      </c>
      <c r="L2178" s="6"/>
      <c r="M2178" s="6" t="s">
        <v>925</v>
      </c>
      <c r="N2178" s="6"/>
      <c r="O2178" s="6">
        <v>1</v>
      </c>
      <c r="P2178" s="31">
        <v>5015018019</v>
      </c>
      <c r="Q2178" s="6"/>
      <c r="R2178" s="6">
        <v>0</v>
      </c>
      <c r="S2178" s="6"/>
      <c r="T2178" s="6" t="s">
        <v>4137</v>
      </c>
      <c r="U2178" s="6" t="s">
        <v>4137</v>
      </c>
      <c r="V2178" s="8">
        <v>31060784</v>
      </c>
    </row>
    <row r="2179" spans="1:23" ht="14.4" x14ac:dyDescent="0.25">
      <c r="A2179" s="6" t="s">
        <v>923</v>
      </c>
      <c r="B2179" s="6" t="s">
        <v>4137</v>
      </c>
      <c r="C2179" s="10">
        <v>480091976</v>
      </c>
      <c r="D2179" s="6"/>
      <c r="E2179" s="11">
        <v>0.4872569444444444</v>
      </c>
      <c r="F2179" s="31">
        <v>5121757946</v>
      </c>
      <c r="G2179" s="6"/>
      <c r="H2179" s="6">
        <v>101</v>
      </c>
      <c r="I2179" s="6"/>
      <c r="J2179" s="6" t="s">
        <v>3349</v>
      </c>
      <c r="K2179" s="6">
        <v>1</v>
      </c>
      <c r="L2179" s="6"/>
      <c r="M2179" s="6" t="s">
        <v>925</v>
      </c>
      <c r="N2179" s="6"/>
      <c r="O2179" s="6">
        <v>1</v>
      </c>
      <c r="P2179" s="31">
        <v>5015018019</v>
      </c>
      <c r="Q2179" s="6"/>
      <c r="R2179" s="6">
        <v>0</v>
      </c>
      <c r="S2179" s="6"/>
      <c r="T2179" s="6" t="s">
        <v>4137</v>
      </c>
      <c r="U2179" s="6" t="s">
        <v>4137</v>
      </c>
      <c r="V2179" s="8">
        <v>361784</v>
      </c>
    </row>
    <row r="2180" spans="1:23" ht="14.4" x14ac:dyDescent="0.25">
      <c r="A2180" s="6" t="s">
        <v>923</v>
      </c>
      <c r="B2180" s="6" t="s">
        <v>4137</v>
      </c>
      <c r="C2180" s="10">
        <v>480090329</v>
      </c>
      <c r="D2180" s="6" t="s">
        <v>4109</v>
      </c>
      <c r="E2180" s="11">
        <v>0.81282407407407409</v>
      </c>
      <c r="F2180" s="31">
        <v>5121758066</v>
      </c>
      <c r="G2180" s="6" t="s">
        <v>4109</v>
      </c>
      <c r="H2180" s="6">
        <v>101</v>
      </c>
      <c r="I2180" s="6"/>
      <c r="J2180" s="6" t="s">
        <v>3054</v>
      </c>
      <c r="K2180" s="6">
        <v>1</v>
      </c>
      <c r="L2180" s="6"/>
      <c r="M2180" s="6" t="s">
        <v>925</v>
      </c>
      <c r="N2180" s="6"/>
      <c r="O2180" s="6">
        <v>1</v>
      </c>
      <c r="P2180" s="31">
        <v>5015020003</v>
      </c>
      <c r="Q2180" s="6"/>
      <c r="R2180" s="6">
        <v>0</v>
      </c>
      <c r="S2180" s="6"/>
      <c r="T2180" s="6" t="s">
        <v>4137</v>
      </c>
      <c r="U2180" s="6" t="s">
        <v>4137</v>
      </c>
      <c r="V2180" s="8">
        <v>153088033</v>
      </c>
    </row>
    <row r="2181" spans="1:23" ht="14.4" x14ac:dyDescent="0.25">
      <c r="A2181" s="6" t="s">
        <v>923</v>
      </c>
      <c r="B2181" s="6" t="s">
        <v>4137</v>
      </c>
      <c r="C2181" s="10">
        <v>480091485</v>
      </c>
      <c r="D2181" s="6"/>
      <c r="E2181" s="11">
        <v>0.80237268518518512</v>
      </c>
      <c r="F2181" s="31">
        <v>5121758061</v>
      </c>
      <c r="G2181" s="6"/>
      <c r="H2181" s="6">
        <v>101</v>
      </c>
      <c r="I2181" s="6"/>
      <c r="J2181" s="6" t="s">
        <v>3332</v>
      </c>
      <c r="K2181" s="6">
        <v>1</v>
      </c>
      <c r="L2181" s="6"/>
      <c r="M2181" s="6" t="s">
        <v>925</v>
      </c>
      <c r="N2181" s="6"/>
      <c r="O2181" s="6">
        <v>1</v>
      </c>
      <c r="P2181" s="31">
        <v>5015020003</v>
      </c>
      <c r="Q2181" s="6"/>
      <c r="R2181" s="6">
        <v>0</v>
      </c>
      <c r="S2181" s="6"/>
      <c r="T2181" s="6" t="s">
        <v>4137</v>
      </c>
      <c r="U2181" s="6" t="s">
        <v>4137</v>
      </c>
      <c r="V2181" s="8">
        <v>10153120</v>
      </c>
      <c r="W2181" s="36" t="s">
        <v>18009</v>
      </c>
    </row>
    <row r="2182" spans="1:23" ht="14.4" x14ac:dyDescent="0.25">
      <c r="A2182" s="6" t="s">
        <v>923</v>
      </c>
      <c r="B2182" s="6" t="s">
        <v>4137</v>
      </c>
      <c r="C2182" s="10">
        <v>480091985</v>
      </c>
      <c r="D2182" s="6"/>
      <c r="E2182" s="11">
        <v>0.47704861111111113</v>
      </c>
      <c r="F2182" s="31">
        <v>5121757940</v>
      </c>
      <c r="G2182" s="6"/>
      <c r="H2182" s="6">
        <v>101</v>
      </c>
      <c r="I2182" s="6"/>
      <c r="J2182" s="6" t="s">
        <v>3358</v>
      </c>
      <c r="K2182" s="6">
        <v>1</v>
      </c>
      <c r="L2182" s="6"/>
      <c r="M2182" s="6" t="s">
        <v>925</v>
      </c>
      <c r="N2182" s="6"/>
      <c r="O2182" s="6">
        <v>1</v>
      </c>
      <c r="P2182" s="31">
        <v>5015019014</v>
      </c>
      <c r="Q2182" s="6"/>
      <c r="R2182" s="6">
        <v>0</v>
      </c>
      <c r="S2182" s="6"/>
      <c r="T2182" s="6" t="s">
        <v>4137</v>
      </c>
      <c r="U2182" s="6" t="s">
        <v>4137</v>
      </c>
      <c r="V2182" s="8">
        <v>9575000</v>
      </c>
      <c r="W2182" s="36" t="s">
        <v>18009</v>
      </c>
    </row>
    <row r="2183" spans="1:23" ht="14.4" x14ac:dyDescent="0.25">
      <c r="A2183" s="6" t="s">
        <v>923</v>
      </c>
      <c r="B2183" s="6" t="s">
        <v>4137</v>
      </c>
      <c r="C2183" s="10">
        <v>480091983</v>
      </c>
      <c r="D2183" s="6"/>
      <c r="E2183" s="11">
        <v>0.48048611111111111</v>
      </c>
      <c r="F2183" s="31">
        <v>5121757943</v>
      </c>
      <c r="G2183" s="6"/>
      <c r="H2183" s="6">
        <v>101</v>
      </c>
      <c r="I2183" s="6"/>
      <c r="J2183" s="6" t="s">
        <v>3357</v>
      </c>
      <c r="K2183" s="6">
        <v>1</v>
      </c>
      <c r="L2183" s="6"/>
      <c r="M2183" s="6" t="s">
        <v>925</v>
      </c>
      <c r="N2183" s="6"/>
      <c r="O2183" s="6">
        <v>1</v>
      </c>
      <c r="P2183" s="31">
        <v>5015019014</v>
      </c>
      <c r="Q2183" s="6"/>
      <c r="R2183" s="6">
        <v>0</v>
      </c>
      <c r="S2183" s="6"/>
      <c r="T2183" s="6" t="s">
        <v>4137</v>
      </c>
      <c r="U2183" s="6" t="s">
        <v>4137</v>
      </c>
      <c r="V2183" s="8">
        <v>46270000</v>
      </c>
    </row>
    <row r="2184" spans="1:23" ht="14.4" x14ac:dyDescent="0.25">
      <c r="A2184" s="6" t="s">
        <v>923</v>
      </c>
      <c r="B2184" s="6" t="s">
        <v>4137</v>
      </c>
      <c r="C2184" s="10">
        <v>480091984</v>
      </c>
      <c r="D2184" s="6"/>
      <c r="E2184" s="11">
        <v>0.48150462962962964</v>
      </c>
      <c r="F2184" s="31">
        <v>5121757944</v>
      </c>
      <c r="G2184" s="6"/>
      <c r="H2184" s="6">
        <v>101</v>
      </c>
      <c r="I2184" s="6"/>
      <c r="J2184" s="6" t="s">
        <v>3357</v>
      </c>
      <c r="K2184" s="6">
        <v>1</v>
      </c>
      <c r="L2184" s="6"/>
      <c r="M2184" s="6" t="s">
        <v>925</v>
      </c>
      <c r="N2184" s="6"/>
      <c r="O2184" s="6">
        <v>1</v>
      </c>
      <c r="P2184" s="31">
        <v>5015019014</v>
      </c>
      <c r="Q2184" s="6"/>
      <c r="R2184" s="6">
        <v>0</v>
      </c>
      <c r="S2184" s="6"/>
      <c r="T2184" s="6" t="s">
        <v>4137</v>
      </c>
      <c r="U2184" s="6" t="s">
        <v>4137</v>
      </c>
      <c r="V2184" s="8">
        <v>40534000</v>
      </c>
      <c r="W2184" s="36" t="s">
        <v>18009</v>
      </c>
    </row>
    <row r="2185" spans="1:23" ht="14.4" x14ac:dyDescent="0.25">
      <c r="A2185" s="6" t="s">
        <v>923</v>
      </c>
      <c r="B2185" s="6" t="s">
        <v>4137</v>
      </c>
      <c r="C2185" s="10">
        <v>480091981</v>
      </c>
      <c r="D2185" s="6"/>
      <c r="E2185" s="11">
        <v>0.4785300925925926</v>
      </c>
      <c r="F2185" s="31">
        <v>5121757941</v>
      </c>
      <c r="G2185" s="6"/>
      <c r="H2185" s="6">
        <v>101</v>
      </c>
      <c r="I2185" s="6"/>
      <c r="J2185" s="6" t="s">
        <v>3355</v>
      </c>
      <c r="K2185" s="6">
        <v>1</v>
      </c>
      <c r="L2185" s="6"/>
      <c r="M2185" s="6" t="s">
        <v>925</v>
      </c>
      <c r="N2185" s="6"/>
      <c r="O2185" s="6">
        <v>1</v>
      </c>
      <c r="P2185" s="31">
        <v>5015019014</v>
      </c>
      <c r="Q2185" s="6"/>
      <c r="R2185" s="6">
        <v>0</v>
      </c>
      <c r="S2185" s="6"/>
      <c r="T2185" s="6" t="s">
        <v>4137</v>
      </c>
      <c r="U2185" s="6" t="s">
        <v>4137</v>
      </c>
      <c r="V2185" s="8">
        <v>30240000</v>
      </c>
      <c r="W2185" s="36" t="s">
        <v>18009</v>
      </c>
    </row>
    <row r="2186" spans="1:23" ht="14.4" x14ac:dyDescent="0.25">
      <c r="A2186" s="6" t="s">
        <v>923</v>
      </c>
      <c r="B2186" s="6" t="s">
        <v>4137</v>
      </c>
      <c r="C2186" s="10">
        <v>480091971</v>
      </c>
      <c r="D2186" s="6"/>
      <c r="E2186" s="11">
        <v>0.47980324074074071</v>
      </c>
      <c r="F2186" s="31">
        <v>5121757942</v>
      </c>
      <c r="G2186" s="6"/>
      <c r="H2186" s="6">
        <v>101</v>
      </c>
      <c r="I2186" s="6"/>
      <c r="J2186" s="6" t="s">
        <v>3345</v>
      </c>
      <c r="K2186" s="6">
        <v>1</v>
      </c>
      <c r="L2186" s="6"/>
      <c r="M2186" s="6" t="s">
        <v>925</v>
      </c>
      <c r="N2186" s="6"/>
      <c r="O2186" s="6">
        <v>1</v>
      </c>
      <c r="P2186" s="31">
        <v>5015019014</v>
      </c>
      <c r="Q2186" s="6"/>
      <c r="R2186" s="6">
        <v>0</v>
      </c>
      <c r="S2186" s="6"/>
      <c r="T2186" s="6" t="s">
        <v>4137</v>
      </c>
      <c r="U2186" s="6" t="s">
        <v>4137</v>
      </c>
      <c r="V2186" s="8">
        <v>13985000</v>
      </c>
    </row>
    <row r="2187" spans="1:23" ht="14.4" x14ac:dyDescent="0.25">
      <c r="A2187" s="6" t="s">
        <v>923</v>
      </c>
      <c r="B2187" s="6" t="s">
        <v>4137</v>
      </c>
      <c r="C2187" s="10">
        <v>480092033</v>
      </c>
      <c r="D2187" s="6"/>
      <c r="E2187" s="11">
        <v>0.6818981481481482</v>
      </c>
      <c r="F2187" s="31">
        <v>5121758005</v>
      </c>
      <c r="G2187" s="6"/>
      <c r="H2187" s="6">
        <v>101</v>
      </c>
      <c r="I2187" s="6"/>
      <c r="J2187" s="6" t="s">
        <v>3373</v>
      </c>
      <c r="K2187" s="6">
        <v>1</v>
      </c>
      <c r="L2187" s="6"/>
      <c r="M2187" s="6" t="s">
        <v>925</v>
      </c>
      <c r="N2187" s="6"/>
      <c r="O2187" s="6">
        <v>2</v>
      </c>
      <c r="P2187" s="31">
        <v>5015019014</v>
      </c>
      <c r="Q2187" s="6"/>
      <c r="R2187" s="6">
        <v>0</v>
      </c>
      <c r="S2187" s="6"/>
      <c r="T2187" s="6" t="s">
        <v>4137</v>
      </c>
      <c r="U2187" s="6" t="s">
        <v>4137</v>
      </c>
      <c r="V2187" s="8">
        <v>26700000</v>
      </c>
    </row>
    <row r="2188" spans="1:23" ht="14.4" x14ac:dyDescent="0.25">
      <c r="A2188" s="6" t="s">
        <v>923</v>
      </c>
      <c r="B2188" s="6" t="s">
        <v>4137</v>
      </c>
      <c r="C2188" s="10">
        <v>480092033</v>
      </c>
      <c r="D2188" s="6"/>
      <c r="E2188" s="11">
        <v>0.6818981481481482</v>
      </c>
      <c r="F2188" s="31">
        <v>5121758005</v>
      </c>
      <c r="G2188" s="6"/>
      <c r="H2188" s="6">
        <v>101</v>
      </c>
      <c r="I2188" s="6"/>
      <c r="J2188" s="6" t="s">
        <v>3372</v>
      </c>
      <c r="K2188" s="6">
        <v>1</v>
      </c>
      <c r="L2188" s="6"/>
      <c r="M2188" s="6" t="s">
        <v>925</v>
      </c>
      <c r="N2188" s="6"/>
      <c r="O2188" s="6">
        <v>1</v>
      </c>
      <c r="P2188" s="31">
        <v>5015019014</v>
      </c>
      <c r="Q2188" s="6"/>
      <c r="R2188" s="6">
        <v>0</v>
      </c>
      <c r="S2188" s="6"/>
      <c r="T2188" s="6" t="s">
        <v>4137</v>
      </c>
      <c r="U2188" s="6" t="s">
        <v>4137</v>
      </c>
      <c r="V2188" s="8">
        <v>9780700</v>
      </c>
    </row>
    <row r="2189" spans="1:23" ht="14.4" x14ac:dyDescent="0.25">
      <c r="A2189" s="6" t="s">
        <v>923</v>
      </c>
      <c r="B2189" s="6" t="s">
        <v>4137</v>
      </c>
      <c r="C2189" s="10">
        <v>480090455</v>
      </c>
      <c r="D2189" s="6"/>
      <c r="E2189" s="11">
        <v>0.79113425925925929</v>
      </c>
      <c r="F2189" s="31">
        <v>5121758055</v>
      </c>
      <c r="G2189" s="6"/>
      <c r="H2189" s="6">
        <v>101</v>
      </c>
      <c r="I2189" s="6"/>
      <c r="J2189" s="6" t="s">
        <v>3081</v>
      </c>
      <c r="K2189" s="6">
        <v>1</v>
      </c>
      <c r="L2189" s="6"/>
      <c r="M2189" s="6" t="s">
        <v>925</v>
      </c>
      <c r="N2189" s="6"/>
      <c r="O2189" s="6">
        <v>1</v>
      </c>
      <c r="P2189" s="31">
        <v>5015018019</v>
      </c>
      <c r="Q2189" s="6"/>
      <c r="R2189" s="6">
        <v>0</v>
      </c>
      <c r="S2189" s="6"/>
      <c r="T2189" s="6" t="s">
        <v>4137</v>
      </c>
      <c r="U2189" s="6" t="s">
        <v>4137</v>
      </c>
      <c r="V2189" s="8">
        <v>12075000</v>
      </c>
    </row>
    <row r="2190" spans="1:23" ht="14.4" x14ac:dyDescent="0.25">
      <c r="A2190" s="6" t="s">
        <v>923</v>
      </c>
      <c r="B2190" s="6" t="s">
        <v>4137</v>
      </c>
      <c r="C2190" s="10">
        <v>480091455</v>
      </c>
      <c r="D2190" s="6"/>
      <c r="E2190" s="11">
        <v>0.4682291666666667</v>
      </c>
      <c r="F2190" s="31">
        <v>5121757924</v>
      </c>
      <c r="G2190" s="6"/>
      <c r="H2190" s="6">
        <v>101</v>
      </c>
      <c r="I2190" s="6"/>
      <c r="J2190" s="6" t="s">
        <v>3324</v>
      </c>
      <c r="K2190" s="6">
        <v>1</v>
      </c>
      <c r="L2190" s="6"/>
      <c r="M2190" s="6" t="s">
        <v>925</v>
      </c>
      <c r="N2190" s="6"/>
      <c r="O2190" s="6">
        <v>1</v>
      </c>
      <c r="P2190" s="31">
        <v>5015019014</v>
      </c>
      <c r="Q2190" s="6"/>
      <c r="R2190" s="6">
        <v>0</v>
      </c>
      <c r="S2190" s="6"/>
      <c r="T2190" s="6" t="s">
        <v>4137</v>
      </c>
      <c r="U2190" s="6" t="s">
        <v>4137</v>
      </c>
      <c r="V2190" s="8">
        <v>86070000</v>
      </c>
      <c r="W2190" s="36" t="s">
        <v>18009</v>
      </c>
    </row>
    <row r="2191" spans="1:23" ht="14.4" x14ac:dyDescent="0.25">
      <c r="A2191" s="6" t="s">
        <v>923</v>
      </c>
      <c r="B2191" s="6" t="s">
        <v>4137</v>
      </c>
      <c r="C2191" s="10">
        <v>480091404</v>
      </c>
      <c r="D2191" s="6" t="s">
        <v>4149</v>
      </c>
      <c r="E2191" s="11">
        <v>0.79958333333333342</v>
      </c>
      <c r="F2191" s="31">
        <v>5121758059</v>
      </c>
      <c r="G2191" s="6" t="s">
        <v>4149</v>
      </c>
      <c r="H2191" s="6">
        <v>101</v>
      </c>
      <c r="I2191" s="6"/>
      <c r="J2191" s="6" t="s">
        <v>3319</v>
      </c>
      <c r="K2191" s="6">
        <v>1</v>
      </c>
      <c r="L2191" s="6"/>
      <c r="M2191" s="6" t="s">
        <v>925</v>
      </c>
      <c r="N2191" s="6"/>
      <c r="O2191" s="6">
        <v>1</v>
      </c>
      <c r="P2191" s="31">
        <v>5015020003</v>
      </c>
      <c r="Q2191" s="6"/>
      <c r="R2191" s="6">
        <v>0</v>
      </c>
      <c r="S2191" s="6"/>
      <c r="T2191" s="6" t="s">
        <v>4137</v>
      </c>
      <c r="U2191" s="6" t="s">
        <v>4137</v>
      </c>
      <c r="V2191" s="8">
        <v>2100000</v>
      </c>
      <c r="W2191" s="36" t="s">
        <v>18009</v>
      </c>
    </row>
    <row r="2192" spans="1:23" ht="14.4" x14ac:dyDescent="0.25">
      <c r="A2192" s="6" t="s">
        <v>923</v>
      </c>
      <c r="B2192" s="6" t="s">
        <v>4137</v>
      </c>
      <c r="C2192" s="10">
        <v>480092013</v>
      </c>
      <c r="D2192" s="6" t="s">
        <v>4143</v>
      </c>
      <c r="E2192" s="11">
        <v>0.80710648148148145</v>
      </c>
      <c r="F2192" s="31">
        <v>5121758063</v>
      </c>
      <c r="G2192" s="6" t="s">
        <v>4143</v>
      </c>
      <c r="H2192" s="6">
        <v>101</v>
      </c>
      <c r="I2192" s="6"/>
      <c r="J2192" s="6" t="s">
        <v>3363</v>
      </c>
      <c r="K2192" s="6">
        <v>1</v>
      </c>
      <c r="L2192" s="6"/>
      <c r="M2192" s="6" t="s">
        <v>925</v>
      </c>
      <c r="N2192" s="6"/>
      <c r="O2192" s="6">
        <v>1</v>
      </c>
      <c r="P2192" s="31">
        <v>5015020003</v>
      </c>
      <c r="Q2192" s="6"/>
      <c r="R2192" s="6">
        <v>0</v>
      </c>
      <c r="S2192" s="6"/>
      <c r="T2192" s="6" t="s">
        <v>4137</v>
      </c>
      <c r="U2192" s="6" t="s">
        <v>4137</v>
      </c>
      <c r="V2192" s="8">
        <v>1021400000</v>
      </c>
    </row>
    <row r="2193" spans="1:23" ht="14.4" x14ac:dyDescent="0.25">
      <c r="A2193" s="6" t="s">
        <v>923</v>
      </c>
      <c r="B2193" s="6" t="s">
        <v>4137</v>
      </c>
      <c r="C2193" s="10">
        <v>480091366</v>
      </c>
      <c r="D2193" s="6" t="s">
        <v>4144</v>
      </c>
      <c r="E2193" s="11">
        <v>0.81427083333333339</v>
      </c>
      <c r="F2193" s="31">
        <v>5121758067</v>
      </c>
      <c r="G2193" s="6" t="s">
        <v>4144</v>
      </c>
      <c r="H2193" s="6">
        <v>101</v>
      </c>
      <c r="I2193" s="6"/>
      <c r="J2193" s="6" t="s">
        <v>3314</v>
      </c>
      <c r="K2193" s="6">
        <v>1</v>
      </c>
      <c r="L2193" s="6"/>
      <c r="M2193" s="6" t="s">
        <v>925</v>
      </c>
      <c r="N2193" s="6"/>
      <c r="O2193" s="6">
        <v>1</v>
      </c>
      <c r="P2193" s="31">
        <v>5015020003</v>
      </c>
      <c r="Q2193" s="6"/>
      <c r="R2193" s="6">
        <v>0</v>
      </c>
      <c r="S2193" s="6"/>
      <c r="T2193" s="6" t="s">
        <v>4137</v>
      </c>
      <c r="U2193" s="6" t="s">
        <v>4137</v>
      </c>
      <c r="V2193" s="8">
        <v>4184460347</v>
      </c>
    </row>
    <row r="2194" spans="1:23" ht="14.4" x14ac:dyDescent="0.25">
      <c r="A2194" s="6" t="s">
        <v>923</v>
      </c>
      <c r="B2194" s="6" t="s">
        <v>4137</v>
      </c>
      <c r="C2194" s="10">
        <v>480089313</v>
      </c>
      <c r="D2194" s="6" t="s">
        <v>4073</v>
      </c>
      <c r="E2194" s="11">
        <v>0.76420138888888889</v>
      </c>
      <c r="F2194" s="31">
        <v>5121758049</v>
      </c>
      <c r="G2194" s="6" t="s">
        <v>4073</v>
      </c>
      <c r="H2194" s="6">
        <v>101</v>
      </c>
      <c r="I2194" s="6"/>
      <c r="J2194" s="6" t="s">
        <v>2821</v>
      </c>
      <c r="K2194" s="6">
        <v>59</v>
      </c>
      <c r="L2194" s="6"/>
      <c r="M2194" s="6" t="s">
        <v>925</v>
      </c>
      <c r="N2194" s="6"/>
      <c r="O2194" s="6">
        <v>1</v>
      </c>
      <c r="P2194" s="31">
        <v>5015020003</v>
      </c>
      <c r="Q2194" s="6"/>
      <c r="R2194" s="6">
        <v>0</v>
      </c>
      <c r="S2194" s="6"/>
      <c r="T2194" s="6" t="s">
        <v>4137</v>
      </c>
      <c r="U2194" s="6" t="s">
        <v>4137</v>
      </c>
      <c r="V2194" s="8">
        <v>5900000</v>
      </c>
    </row>
    <row r="2195" spans="1:23" ht="14.4" x14ac:dyDescent="0.25">
      <c r="A2195" s="6" t="s">
        <v>923</v>
      </c>
      <c r="B2195" s="6" t="s">
        <v>4137</v>
      </c>
      <c r="C2195" s="10">
        <v>480091979</v>
      </c>
      <c r="D2195" s="6"/>
      <c r="E2195" s="11">
        <v>0.47187499999999999</v>
      </c>
      <c r="F2195" s="31">
        <v>5121757929</v>
      </c>
      <c r="G2195" s="6"/>
      <c r="H2195" s="6">
        <v>101</v>
      </c>
      <c r="I2195" s="6"/>
      <c r="J2195" s="6" t="s">
        <v>3352</v>
      </c>
      <c r="K2195" s="6">
        <v>1</v>
      </c>
      <c r="L2195" s="6"/>
      <c r="M2195" s="6" t="s">
        <v>925</v>
      </c>
      <c r="N2195" s="6"/>
      <c r="O2195" s="6">
        <v>1</v>
      </c>
      <c r="P2195" s="31">
        <v>5015019014</v>
      </c>
      <c r="Q2195" s="6"/>
      <c r="R2195" s="6">
        <v>0</v>
      </c>
      <c r="S2195" s="6"/>
      <c r="T2195" s="6" t="s">
        <v>4137</v>
      </c>
      <c r="U2195" s="6" t="s">
        <v>4137</v>
      </c>
      <c r="V2195" s="8">
        <v>57000000</v>
      </c>
      <c r="W2195" s="36" t="s">
        <v>18009</v>
      </c>
    </row>
    <row r="2196" spans="1:23" ht="14.4" x14ac:dyDescent="0.25">
      <c r="A2196" s="6" t="s">
        <v>923</v>
      </c>
      <c r="B2196" s="6" t="s">
        <v>4137</v>
      </c>
      <c r="C2196" s="10">
        <v>480091980</v>
      </c>
      <c r="D2196" s="6"/>
      <c r="E2196" s="11">
        <v>0.74375000000000002</v>
      </c>
      <c r="F2196" s="31">
        <v>5121758040</v>
      </c>
      <c r="G2196" s="6"/>
      <c r="H2196" s="6">
        <v>101</v>
      </c>
      <c r="I2196" s="6"/>
      <c r="J2196" s="6" t="s">
        <v>3354</v>
      </c>
      <c r="K2196" s="6">
        <v>1</v>
      </c>
      <c r="L2196" s="6"/>
      <c r="M2196" s="6" t="s">
        <v>925</v>
      </c>
      <c r="N2196" s="6"/>
      <c r="O2196" s="6">
        <v>1</v>
      </c>
      <c r="P2196" s="31">
        <v>5015018019</v>
      </c>
      <c r="Q2196" s="6"/>
      <c r="R2196" s="6">
        <v>0</v>
      </c>
      <c r="S2196" s="6"/>
      <c r="T2196" s="6" t="s">
        <v>4137</v>
      </c>
      <c r="U2196" s="6" t="s">
        <v>4137</v>
      </c>
      <c r="V2196" s="8">
        <v>20570000</v>
      </c>
    </row>
    <row r="2197" spans="1:23" ht="14.4" x14ac:dyDescent="0.25">
      <c r="A2197" s="6" t="s">
        <v>923</v>
      </c>
      <c r="B2197" s="6" t="s">
        <v>4137</v>
      </c>
      <c r="C2197" s="10">
        <v>480089807</v>
      </c>
      <c r="D2197" s="6"/>
      <c r="E2197" s="11">
        <v>0.74276620370370372</v>
      </c>
      <c r="F2197" s="31">
        <v>5121758028</v>
      </c>
      <c r="G2197" s="6"/>
      <c r="H2197" s="6">
        <v>101</v>
      </c>
      <c r="I2197" s="6"/>
      <c r="J2197" s="6" t="s">
        <v>2918</v>
      </c>
      <c r="K2197" s="6">
        <v>1</v>
      </c>
      <c r="L2197" s="6"/>
      <c r="M2197" s="6" t="s">
        <v>925</v>
      </c>
      <c r="N2197" s="6"/>
      <c r="O2197" s="6">
        <v>1</v>
      </c>
      <c r="P2197" s="31">
        <v>5015018019</v>
      </c>
      <c r="Q2197" s="6"/>
      <c r="R2197" s="6">
        <v>0</v>
      </c>
      <c r="S2197" s="6"/>
      <c r="T2197" s="6" t="s">
        <v>4137</v>
      </c>
      <c r="U2197" s="6" t="s">
        <v>4137</v>
      </c>
      <c r="V2197" s="8">
        <v>21603000</v>
      </c>
    </row>
    <row r="2198" spans="1:23" ht="14.4" x14ac:dyDescent="0.25">
      <c r="A2198" s="6" t="s">
        <v>923</v>
      </c>
      <c r="B2198" s="6" t="s">
        <v>4137</v>
      </c>
      <c r="C2198" s="10">
        <v>480091454</v>
      </c>
      <c r="D2198" s="6"/>
      <c r="E2198" s="11">
        <v>0.69141203703703702</v>
      </c>
      <c r="F2198" s="31">
        <v>5121757998</v>
      </c>
      <c r="G2198" s="6"/>
      <c r="H2198" s="6">
        <v>101</v>
      </c>
      <c r="I2198" s="6" t="s">
        <v>2582</v>
      </c>
      <c r="J2198" s="6" t="s">
        <v>566</v>
      </c>
      <c r="K2198" s="6">
        <v>45</v>
      </c>
      <c r="L2198" s="6" t="s">
        <v>938</v>
      </c>
      <c r="M2198" s="6" t="s">
        <v>939</v>
      </c>
      <c r="N2198" s="6">
        <v>45</v>
      </c>
      <c r="O2198" s="6">
        <v>1</v>
      </c>
      <c r="P2198" s="31">
        <v>5015095036</v>
      </c>
      <c r="Q2198" s="6"/>
      <c r="R2198" s="6">
        <v>0</v>
      </c>
      <c r="S2198" s="6"/>
      <c r="T2198" s="6" t="s">
        <v>4137</v>
      </c>
      <c r="U2198" s="6" t="s">
        <v>4137</v>
      </c>
      <c r="V2198" s="8">
        <v>39150000</v>
      </c>
      <c r="W2198" s="36" t="s">
        <v>18009</v>
      </c>
    </row>
    <row r="2199" spans="1:23" ht="14.4" x14ac:dyDescent="0.25">
      <c r="A2199" s="6" t="s">
        <v>923</v>
      </c>
      <c r="B2199" s="6" t="s">
        <v>4137</v>
      </c>
      <c r="C2199" s="10">
        <v>480091403</v>
      </c>
      <c r="D2199" s="6"/>
      <c r="E2199" s="11">
        <v>0.69180555555555545</v>
      </c>
      <c r="F2199" s="31">
        <v>5121757999</v>
      </c>
      <c r="G2199" s="6"/>
      <c r="H2199" s="6">
        <v>101</v>
      </c>
      <c r="I2199" s="6" t="s">
        <v>3317</v>
      </c>
      <c r="J2199" s="6" t="s">
        <v>3318</v>
      </c>
      <c r="K2199" s="6">
        <v>450</v>
      </c>
      <c r="L2199" s="6" t="s">
        <v>938</v>
      </c>
      <c r="M2199" s="6" t="s">
        <v>939</v>
      </c>
      <c r="N2199" s="6">
        <v>450</v>
      </c>
      <c r="O2199" s="6">
        <v>1</v>
      </c>
      <c r="P2199" s="31">
        <v>5015095036</v>
      </c>
      <c r="Q2199" s="6"/>
      <c r="R2199" s="6">
        <v>0</v>
      </c>
      <c r="S2199" s="6"/>
      <c r="T2199" s="6" t="s">
        <v>4137</v>
      </c>
      <c r="U2199" s="6" t="s">
        <v>4137</v>
      </c>
      <c r="V2199" s="8">
        <v>9000000</v>
      </c>
      <c r="W2199" s="36" t="s">
        <v>18009</v>
      </c>
    </row>
    <row r="2200" spans="1:23" ht="14.4" x14ac:dyDescent="0.25">
      <c r="A2200" s="6" t="s">
        <v>923</v>
      </c>
      <c r="B2200" s="6" t="s">
        <v>4150</v>
      </c>
      <c r="C2200" s="10">
        <v>480091456</v>
      </c>
      <c r="D2200" s="6"/>
      <c r="E2200" s="11">
        <v>0.94956018518518526</v>
      </c>
      <c r="F2200" s="31">
        <v>5121758186</v>
      </c>
      <c r="G2200" s="6"/>
      <c r="H2200" s="6">
        <v>101</v>
      </c>
      <c r="I2200" s="6"/>
      <c r="J2200" s="6" t="s">
        <v>3328</v>
      </c>
      <c r="K2200" s="6">
        <v>1</v>
      </c>
      <c r="L2200" s="6"/>
      <c r="M2200" s="6" t="s">
        <v>925</v>
      </c>
      <c r="N2200" s="6"/>
      <c r="O2200" s="6">
        <v>1</v>
      </c>
      <c r="P2200" s="31">
        <v>5015018019</v>
      </c>
      <c r="Q2200" s="6"/>
      <c r="R2200" s="6">
        <v>0</v>
      </c>
      <c r="S2200" s="6"/>
      <c r="T2200" s="6" t="s">
        <v>4150</v>
      </c>
      <c r="U2200" s="6" t="s">
        <v>4150</v>
      </c>
      <c r="V2200" s="8">
        <v>350000000</v>
      </c>
    </row>
    <row r="2201" spans="1:23" ht="14.4" x14ac:dyDescent="0.25">
      <c r="A2201" s="6" t="s">
        <v>923</v>
      </c>
      <c r="B2201" s="6" t="s">
        <v>4150</v>
      </c>
      <c r="C2201" s="10">
        <v>480090048</v>
      </c>
      <c r="D2201" s="6"/>
      <c r="E2201" s="11">
        <v>0.94925925925925936</v>
      </c>
      <c r="F2201" s="31">
        <v>5121758185</v>
      </c>
      <c r="G2201" s="6"/>
      <c r="H2201" s="6">
        <v>101</v>
      </c>
      <c r="I2201" s="6"/>
      <c r="J2201" s="6" t="s">
        <v>3016</v>
      </c>
      <c r="K2201" s="6">
        <v>1</v>
      </c>
      <c r="L2201" s="6"/>
      <c r="M2201" s="6" t="s">
        <v>925</v>
      </c>
      <c r="N2201" s="6"/>
      <c r="O2201" s="6">
        <v>1</v>
      </c>
      <c r="P2201" s="31">
        <v>5015018019</v>
      </c>
      <c r="Q2201" s="6"/>
      <c r="R2201" s="6">
        <v>0</v>
      </c>
      <c r="S2201" s="6"/>
      <c r="T2201" s="6" t="s">
        <v>4150</v>
      </c>
      <c r="U2201" s="6" t="s">
        <v>4150</v>
      </c>
      <c r="V2201" s="8">
        <v>30000000</v>
      </c>
    </row>
    <row r="2202" spans="1:23" ht="14.4" x14ac:dyDescent="0.25">
      <c r="A2202" s="6" t="s">
        <v>923</v>
      </c>
      <c r="B2202" s="6" t="s">
        <v>4150</v>
      </c>
      <c r="C2202" s="10">
        <v>480083751</v>
      </c>
      <c r="D2202" s="6"/>
      <c r="E2202" s="11">
        <v>0.94891203703703697</v>
      </c>
      <c r="F2202" s="31">
        <v>5121758184</v>
      </c>
      <c r="G2202" s="6"/>
      <c r="H2202" s="6">
        <v>101</v>
      </c>
      <c r="I2202" s="6"/>
      <c r="J2202" s="6" t="s">
        <v>992</v>
      </c>
      <c r="K2202" s="6">
        <v>1</v>
      </c>
      <c r="L2202" s="6"/>
      <c r="M2202" s="6" t="s">
        <v>925</v>
      </c>
      <c r="N2202" s="6"/>
      <c r="O2202" s="6">
        <v>1</v>
      </c>
      <c r="P2202" s="31">
        <v>5015018019</v>
      </c>
      <c r="Q2202" s="6"/>
      <c r="R2202" s="6">
        <v>0</v>
      </c>
      <c r="S2202" s="6"/>
      <c r="T2202" s="6" t="s">
        <v>4150</v>
      </c>
      <c r="U2202" s="6" t="s">
        <v>4150</v>
      </c>
      <c r="V2202" s="8">
        <v>11818182</v>
      </c>
    </row>
    <row r="2203" spans="1:23" ht="14.4" x14ac:dyDescent="0.25">
      <c r="A2203" s="6" t="s">
        <v>923</v>
      </c>
      <c r="B2203" s="6" t="s">
        <v>4151</v>
      </c>
      <c r="C2203" s="10">
        <v>480092068</v>
      </c>
      <c r="D2203" s="6" t="s">
        <v>4152</v>
      </c>
      <c r="E2203" s="11">
        <v>0.43634259259259256</v>
      </c>
      <c r="F2203" s="31">
        <v>5121758224</v>
      </c>
      <c r="G2203" s="6" t="s">
        <v>4152</v>
      </c>
      <c r="H2203" s="6">
        <v>101</v>
      </c>
      <c r="I2203" s="6"/>
      <c r="J2203" s="6" t="s">
        <v>3384</v>
      </c>
      <c r="K2203" s="6">
        <v>1</v>
      </c>
      <c r="L2203" s="6"/>
      <c r="M2203" s="6" t="s">
        <v>925</v>
      </c>
      <c r="N2203" s="6"/>
      <c r="O2203" s="6">
        <v>1</v>
      </c>
      <c r="P2203" s="31">
        <v>5015020003</v>
      </c>
      <c r="Q2203" s="6"/>
      <c r="R2203" s="6">
        <v>0</v>
      </c>
      <c r="S2203" s="6"/>
      <c r="T2203" s="6" t="s">
        <v>4150</v>
      </c>
      <c r="U2203" s="6" t="s">
        <v>4150</v>
      </c>
      <c r="V2203" s="8">
        <v>20226554</v>
      </c>
      <c r="W2203" s="36" t="s">
        <v>18009</v>
      </c>
    </row>
    <row r="2204" spans="1:23" ht="14.4" x14ac:dyDescent="0.25">
      <c r="A2204" s="6" t="s">
        <v>923</v>
      </c>
      <c r="B2204" s="6" t="s">
        <v>4151</v>
      </c>
      <c r="C2204" s="10">
        <v>480092069</v>
      </c>
      <c r="D2204" s="6" t="s">
        <v>4153</v>
      </c>
      <c r="E2204" s="11">
        <v>0.43706018518518519</v>
      </c>
      <c r="F2204" s="31">
        <v>5121758225</v>
      </c>
      <c r="G2204" s="6" t="s">
        <v>4153</v>
      </c>
      <c r="H2204" s="6">
        <v>101</v>
      </c>
      <c r="I2204" s="6"/>
      <c r="J2204" s="6" t="s">
        <v>3385</v>
      </c>
      <c r="K2204" s="6">
        <v>1</v>
      </c>
      <c r="L2204" s="6"/>
      <c r="M2204" s="6" t="s">
        <v>925</v>
      </c>
      <c r="N2204" s="6"/>
      <c r="O2204" s="6">
        <v>1</v>
      </c>
      <c r="P2204" s="31">
        <v>5015020003</v>
      </c>
      <c r="Q2204" s="6"/>
      <c r="R2204" s="6">
        <v>0</v>
      </c>
      <c r="S2204" s="6"/>
      <c r="T2204" s="6" t="s">
        <v>4150</v>
      </c>
      <c r="U2204" s="6" t="s">
        <v>4150</v>
      </c>
      <c r="V2204" s="8">
        <v>26228313</v>
      </c>
    </row>
    <row r="2205" spans="1:23" ht="14.4" x14ac:dyDescent="0.25">
      <c r="A2205" s="6" t="s">
        <v>923</v>
      </c>
      <c r="B2205" s="6" t="s">
        <v>4151</v>
      </c>
      <c r="C2205" s="10">
        <v>480092081</v>
      </c>
      <c r="D2205" s="6"/>
      <c r="E2205" s="11">
        <v>0.64229166666666659</v>
      </c>
      <c r="F2205" s="31">
        <v>5121758208</v>
      </c>
      <c r="G2205" s="6"/>
      <c r="H2205" s="6">
        <v>101</v>
      </c>
      <c r="I2205" s="6"/>
      <c r="J2205" s="6" t="s">
        <v>3386</v>
      </c>
      <c r="K2205" s="6">
        <v>1</v>
      </c>
      <c r="L2205" s="6"/>
      <c r="M2205" s="6" t="s">
        <v>925</v>
      </c>
      <c r="N2205" s="6"/>
      <c r="O2205" s="6">
        <v>1</v>
      </c>
      <c r="P2205" s="31">
        <v>5015019014</v>
      </c>
      <c r="Q2205" s="6"/>
      <c r="R2205" s="6">
        <v>0</v>
      </c>
      <c r="S2205" s="6"/>
      <c r="T2205" s="6" t="s">
        <v>4151</v>
      </c>
      <c r="U2205" s="6" t="s">
        <v>4151</v>
      </c>
      <c r="V2205" s="8">
        <v>320780400</v>
      </c>
    </row>
    <row r="2206" spans="1:23" ht="14.4" x14ac:dyDescent="0.25">
      <c r="A2206" s="6" t="s">
        <v>923</v>
      </c>
      <c r="B2206" s="6" t="s">
        <v>4151</v>
      </c>
      <c r="C2206" s="10">
        <v>480092081</v>
      </c>
      <c r="D2206" s="6"/>
      <c r="E2206" s="11">
        <v>0.45224537037037038</v>
      </c>
      <c r="F2206" s="31">
        <v>5121758226</v>
      </c>
      <c r="G2206" s="6"/>
      <c r="H2206" s="6">
        <v>101</v>
      </c>
      <c r="I2206" s="6"/>
      <c r="J2206" s="6" t="s">
        <v>3386</v>
      </c>
      <c r="K2206" s="6">
        <v>1</v>
      </c>
      <c r="L2206" s="6"/>
      <c r="M2206" s="6" t="s">
        <v>925</v>
      </c>
      <c r="N2206" s="6"/>
      <c r="O2206" s="6">
        <v>1</v>
      </c>
      <c r="P2206" s="31">
        <v>5015019014</v>
      </c>
      <c r="Q2206" s="6"/>
      <c r="R2206" s="6">
        <v>0</v>
      </c>
      <c r="S2206" s="6"/>
      <c r="T2206" s="6" t="s">
        <v>4150</v>
      </c>
      <c r="U2206" s="6" t="s">
        <v>4150</v>
      </c>
      <c r="V2206" s="8">
        <v>320780400</v>
      </c>
    </row>
    <row r="2207" spans="1:23" ht="14.4" x14ac:dyDescent="0.25">
      <c r="A2207" s="6" t="s">
        <v>923</v>
      </c>
      <c r="B2207" s="6" t="s">
        <v>4154</v>
      </c>
      <c r="C2207" s="10">
        <v>480092034</v>
      </c>
      <c r="D2207" s="6"/>
      <c r="E2207" s="11">
        <v>0.4765625</v>
      </c>
      <c r="F2207" s="31">
        <v>5121758555</v>
      </c>
      <c r="G2207" s="6"/>
      <c r="H2207" s="6">
        <v>101</v>
      </c>
      <c r="I2207" s="6" t="s">
        <v>3374</v>
      </c>
      <c r="J2207" s="6" t="s">
        <v>3375</v>
      </c>
      <c r="K2207" s="8">
        <v>25000</v>
      </c>
      <c r="L2207" s="6" t="s">
        <v>938</v>
      </c>
      <c r="M2207" s="6" t="s">
        <v>939</v>
      </c>
      <c r="N2207" s="8">
        <v>25000</v>
      </c>
      <c r="O2207" s="6">
        <v>1</v>
      </c>
      <c r="P2207" s="31">
        <v>5015095036</v>
      </c>
      <c r="Q2207" s="6"/>
      <c r="R2207" s="6">
        <v>0</v>
      </c>
      <c r="S2207" s="6"/>
      <c r="T2207" s="6" t="s">
        <v>4154</v>
      </c>
      <c r="U2207" s="6" t="s">
        <v>4154</v>
      </c>
      <c r="V2207" s="8">
        <v>14375000</v>
      </c>
      <c r="W2207" s="36" t="s">
        <v>18009</v>
      </c>
    </row>
    <row r="2208" spans="1:23" ht="14.4" x14ac:dyDescent="0.25">
      <c r="A2208" s="6" t="s">
        <v>923</v>
      </c>
      <c r="B2208" s="6" t="s">
        <v>4154</v>
      </c>
      <c r="C2208" s="10">
        <v>480092035</v>
      </c>
      <c r="D2208" s="6"/>
      <c r="E2208" s="11">
        <v>0.47671296296296295</v>
      </c>
      <c r="F2208" s="31">
        <v>5121758556</v>
      </c>
      <c r="G2208" s="6"/>
      <c r="H2208" s="6">
        <v>101</v>
      </c>
      <c r="I2208" s="6" t="s">
        <v>3376</v>
      </c>
      <c r="J2208" s="6" t="s">
        <v>3377</v>
      </c>
      <c r="K2208" s="8">
        <v>4000</v>
      </c>
      <c r="L2208" s="6" t="s">
        <v>938</v>
      </c>
      <c r="M2208" s="6" t="s">
        <v>939</v>
      </c>
      <c r="N2208" s="8">
        <v>4000</v>
      </c>
      <c r="O2208" s="6">
        <v>1</v>
      </c>
      <c r="P2208" s="31">
        <v>5015095036</v>
      </c>
      <c r="Q2208" s="6"/>
      <c r="R2208" s="6">
        <v>0</v>
      </c>
      <c r="S2208" s="6"/>
      <c r="T2208" s="6" t="s">
        <v>4154</v>
      </c>
      <c r="U2208" s="6" t="s">
        <v>4154</v>
      </c>
      <c r="V2208" s="8">
        <v>7600000</v>
      </c>
    </row>
    <row r="2209" spans="1:23" ht="14.4" x14ac:dyDescent="0.25">
      <c r="A2209" s="6" t="s">
        <v>923</v>
      </c>
      <c r="B2209" s="6" t="s">
        <v>4154</v>
      </c>
      <c r="C2209" s="10">
        <v>480092035</v>
      </c>
      <c r="D2209" s="6"/>
      <c r="E2209" s="11">
        <v>0.47671296296296295</v>
      </c>
      <c r="F2209" s="31">
        <v>5121758556</v>
      </c>
      <c r="G2209" s="6"/>
      <c r="H2209" s="6">
        <v>101</v>
      </c>
      <c r="I2209" s="6" t="s">
        <v>3378</v>
      </c>
      <c r="J2209" s="6" t="s">
        <v>3379</v>
      </c>
      <c r="K2209" s="8">
        <v>20000</v>
      </c>
      <c r="L2209" s="6" t="s">
        <v>938</v>
      </c>
      <c r="M2209" s="6" t="s">
        <v>939</v>
      </c>
      <c r="N2209" s="8">
        <v>20000</v>
      </c>
      <c r="O2209" s="6">
        <v>2</v>
      </c>
      <c r="P2209" s="31">
        <v>5015095036</v>
      </c>
      <c r="Q2209" s="6"/>
      <c r="R2209" s="6">
        <v>0</v>
      </c>
      <c r="S2209" s="6"/>
      <c r="T2209" s="6" t="s">
        <v>4154</v>
      </c>
      <c r="U2209" s="6" t="s">
        <v>4154</v>
      </c>
      <c r="V2209" s="8">
        <v>11800000</v>
      </c>
    </row>
    <row r="2210" spans="1:23" ht="14.4" x14ac:dyDescent="0.25">
      <c r="A2210" s="6" t="s">
        <v>923</v>
      </c>
      <c r="B2210" s="6" t="s">
        <v>4154</v>
      </c>
      <c r="C2210" s="10">
        <v>480092035</v>
      </c>
      <c r="D2210" s="6"/>
      <c r="E2210" s="11">
        <v>0.47671296296296295</v>
      </c>
      <c r="F2210" s="31">
        <v>5121758556</v>
      </c>
      <c r="G2210" s="6"/>
      <c r="H2210" s="6">
        <v>101</v>
      </c>
      <c r="I2210" s="6" t="s">
        <v>3380</v>
      </c>
      <c r="J2210" s="6" t="s">
        <v>3381</v>
      </c>
      <c r="K2210" s="8">
        <v>1200</v>
      </c>
      <c r="L2210" s="6" t="s">
        <v>938</v>
      </c>
      <c r="M2210" s="6" t="s">
        <v>939</v>
      </c>
      <c r="N2210" s="8">
        <v>1200</v>
      </c>
      <c r="O2210" s="6">
        <v>3</v>
      </c>
      <c r="P2210" s="31">
        <v>5015095036</v>
      </c>
      <c r="Q2210" s="6"/>
      <c r="R2210" s="6">
        <v>0</v>
      </c>
      <c r="S2210" s="6"/>
      <c r="T2210" s="6" t="s">
        <v>4154</v>
      </c>
      <c r="U2210" s="6" t="s">
        <v>4154</v>
      </c>
      <c r="V2210" s="8">
        <v>7620000</v>
      </c>
    </row>
    <row r="2211" spans="1:23" ht="14.4" x14ac:dyDescent="0.25">
      <c r="A2211" s="6" t="s">
        <v>923</v>
      </c>
      <c r="B2211" s="6" t="s">
        <v>4155</v>
      </c>
      <c r="C2211" s="10">
        <v>480091977</v>
      </c>
      <c r="D2211" s="6"/>
      <c r="E2211" s="11">
        <v>0.63961805555555562</v>
      </c>
      <c r="F2211" s="31">
        <v>5121759219</v>
      </c>
      <c r="G2211" s="6"/>
      <c r="H2211" s="6">
        <v>101</v>
      </c>
      <c r="I2211" s="6"/>
      <c r="J2211" s="6" t="s">
        <v>3350</v>
      </c>
      <c r="K2211" s="6">
        <v>1</v>
      </c>
      <c r="L2211" s="6"/>
      <c r="M2211" s="6" t="s">
        <v>925</v>
      </c>
      <c r="N2211" s="6"/>
      <c r="O2211" s="6">
        <v>1</v>
      </c>
      <c r="P2211" s="31">
        <v>5015018019</v>
      </c>
      <c r="Q2211" s="6"/>
      <c r="R2211" s="6">
        <v>0</v>
      </c>
      <c r="S2211" s="6"/>
      <c r="T2211" s="6" t="s">
        <v>4155</v>
      </c>
      <c r="U2211" s="6" t="s">
        <v>4155</v>
      </c>
      <c r="V2211" s="8">
        <v>1430000</v>
      </c>
    </row>
    <row r="2212" spans="1:23" ht="14.4" x14ac:dyDescent="0.25">
      <c r="A2212" s="6" t="s">
        <v>923</v>
      </c>
      <c r="B2212" s="6" t="s">
        <v>4155</v>
      </c>
      <c r="C2212" s="10">
        <v>480091980</v>
      </c>
      <c r="D2212" s="6"/>
      <c r="E2212" s="11">
        <v>0.66134259259259254</v>
      </c>
      <c r="F2212" s="31">
        <v>5121759282</v>
      </c>
      <c r="G2212" s="6"/>
      <c r="H2212" s="6">
        <v>101</v>
      </c>
      <c r="I2212" s="6"/>
      <c r="J2212" s="6" t="s">
        <v>3353</v>
      </c>
      <c r="K2212" s="6">
        <v>1</v>
      </c>
      <c r="L2212" s="6"/>
      <c r="M2212" s="6" t="s">
        <v>925</v>
      </c>
      <c r="N2212" s="6"/>
      <c r="O2212" s="6">
        <v>1</v>
      </c>
      <c r="P2212" s="31">
        <v>5015018019</v>
      </c>
      <c r="Q2212" s="6"/>
      <c r="R2212" s="6">
        <v>0</v>
      </c>
      <c r="S2212" s="6"/>
      <c r="T2212" s="6" t="s">
        <v>4155</v>
      </c>
      <c r="U2212" s="6" t="s">
        <v>4155</v>
      </c>
      <c r="V2212" s="8">
        <v>1430000</v>
      </c>
    </row>
    <row r="2213" spans="1:23" ht="14.4" x14ac:dyDescent="0.25">
      <c r="A2213" s="6" t="s">
        <v>923</v>
      </c>
      <c r="B2213" s="6" t="s">
        <v>4155</v>
      </c>
      <c r="C2213" s="10">
        <v>480091977</v>
      </c>
      <c r="D2213" s="6"/>
      <c r="E2213" s="11">
        <v>0.63961805555555562</v>
      </c>
      <c r="F2213" s="31">
        <v>5121759219</v>
      </c>
      <c r="G2213" s="6"/>
      <c r="H2213" s="6">
        <v>101</v>
      </c>
      <c r="I2213" s="6"/>
      <c r="J2213" s="6" t="s">
        <v>3351</v>
      </c>
      <c r="K2213" s="6">
        <v>1</v>
      </c>
      <c r="L2213" s="6"/>
      <c r="M2213" s="6" t="s">
        <v>925</v>
      </c>
      <c r="N2213" s="6"/>
      <c r="O2213" s="6">
        <v>2</v>
      </c>
      <c r="P2213" s="31">
        <v>5015018019</v>
      </c>
      <c r="Q2213" s="6"/>
      <c r="R2213" s="6">
        <v>0</v>
      </c>
      <c r="S2213" s="6"/>
      <c r="T2213" s="6" t="s">
        <v>4155</v>
      </c>
      <c r="U2213" s="6" t="s">
        <v>4155</v>
      </c>
      <c r="V2213" s="8">
        <v>22000000</v>
      </c>
    </row>
    <row r="2214" spans="1:23" ht="14.4" x14ac:dyDescent="0.25">
      <c r="A2214" s="6" t="s">
        <v>923</v>
      </c>
      <c r="B2214" s="6" t="s">
        <v>4155</v>
      </c>
      <c r="C2214" s="10">
        <v>480091980</v>
      </c>
      <c r="D2214" s="6"/>
      <c r="E2214" s="11">
        <v>0.66134259259259254</v>
      </c>
      <c r="F2214" s="31">
        <v>5121759282</v>
      </c>
      <c r="G2214" s="6"/>
      <c r="H2214" s="6">
        <v>101</v>
      </c>
      <c r="I2214" s="6"/>
      <c r="J2214" s="6" t="s">
        <v>3354</v>
      </c>
      <c r="K2214" s="6">
        <v>1</v>
      </c>
      <c r="L2214" s="6"/>
      <c r="M2214" s="6" t="s">
        <v>925</v>
      </c>
      <c r="N2214" s="6"/>
      <c r="O2214" s="6">
        <v>2</v>
      </c>
      <c r="P2214" s="31">
        <v>5015018019</v>
      </c>
      <c r="Q2214" s="6"/>
      <c r="R2214" s="6">
        <v>0</v>
      </c>
      <c r="S2214" s="6"/>
      <c r="T2214" s="6" t="s">
        <v>4155</v>
      </c>
      <c r="U2214" s="6" t="s">
        <v>4155</v>
      </c>
      <c r="V2214" s="8">
        <v>20570000</v>
      </c>
    </row>
    <row r="2215" spans="1:23" ht="14.4" x14ac:dyDescent="0.25">
      <c r="A2215" s="6" t="s">
        <v>923</v>
      </c>
      <c r="B2215" s="6" t="s">
        <v>4156</v>
      </c>
      <c r="C2215" s="10">
        <v>480092241</v>
      </c>
      <c r="D2215" s="6"/>
      <c r="E2215" s="11">
        <v>0.61891203703703701</v>
      </c>
      <c r="F2215" s="31">
        <v>5121760070</v>
      </c>
      <c r="G2215" s="6"/>
      <c r="H2215" s="6">
        <v>101</v>
      </c>
      <c r="I2215" s="6" t="s">
        <v>2292</v>
      </c>
      <c r="J2215" s="6" t="s">
        <v>2293</v>
      </c>
      <c r="K2215" s="8">
        <v>4000</v>
      </c>
      <c r="L2215" s="6" t="s">
        <v>938</v>
      </c>
      <c r="M2215" s="6" t="s">
        <v>939</v>
      </c>
      <c r="N2215" s="8">
        <v>4000</v>
      </c>
      <c r="O2215" s="6">
        <v>1</v>
      </c>
      <c r="P2215" s="31">
        <v>5015095036</v>
      </c>
      <c r="Q2215" s="6"/>
      <c r="R2215" s="6">
        <v>0</v>
      </c>
      <c r="S2215" s="6"/>
      <c r="T2215" s="6" t="s">
        <v>4156</v>
      </c>
      <c r="U2215" s="6" t="s">
        <v>4156</v>
      </c>
      <c r="V2215" s="8">
        <v>9000000</v>
      </c>
      <c r="W2215" s="36" t="s">
        <v>18009</v>
      </c>
    </row>
    <row r="2216" spans="1:23" ht="14.4" x14ac:dyDescent="0.25">
      <c r="A2216" s="6" t="s">
        <v>923</v>
      </c>
      <c r="B2216" s="6" t="s">
        <v>4156</v>
      </c>
      <c r="C2216" s="10">
        <v>480092410</v>
      </c>
      <c r="D2216" s="6"/>
      <c r="E2216" s="11">
        <v>0.61869212962962961</v>
      </c>
      <c r="F2216" s="31">
        <v>5121760049</v>
      </c>
      <c r="G2216" s="6"/>
      <c r="H2216" s="6">
        <v>101</v>
      </c>
      <c r="I2216" s="6" t="s">
        <v>3440</v>
      </c>
      <c r="J2216" s="6" t="s">
        <v>3441</v>
      </c>
      <c r="K2216" s="6">
        <v>50</v>
      </c>
      <c r="L2216" s="6" t="s">
        <v>938</v>
      </c>
      <c r="M2216" s="6" t="s">
        <v>939</v>
      </c>
      <c r="N2216" s="6">
        <v>50</v>
      </c>
      <c r="O2216" s="6">
        <v>1</v>
      </c>
      <c r="P2216" s="31">
        <v>5015095036</v>
      </c>
      <c r="Q2216" s="6"/>
      <c r="R2216" s="6">
        <v>0</v>
      </c>
      <c r="S2216" s="6"/>
      <c r="T2216" s="6" t="s">
        <v>4156</v>
      </c>
      <c r="U2216" s="6" t="s">
        <v>4156</v>
      </c>
      <c r="V2216" s="8">
        <v>1225000</v>
      </c>
    </row>
    <row r="2217" spans="1:23" ht="14.4" x14ac:dyDescent="0.25">
      <c r="A2217" s="6" t="s">
        <v>923</v>
      </c>
      <c r="B2217" s="6" t="s">
        <v>4156</v>
      </c>
      <c r="C2217" s="10">
        <v>480092410</v>
      </c>
      <c r="D2217" s="6"/>
      <c r="E2217" s="11">
        <v>0.61869212962962961</v>
      </c>
      <c r="F2217" s="31">
        <v>5121760049</v>
      </c>
      <c r="G2217" s="6"/>
      <c r="H2217" s="6">
        <v>101</v>
      </c>
      <c r="I2217" s="6" t="s">
        <v>3442</v>
      </c>
      <c r="J2217" s="6" t="s">
        <v>3443</v>
      </c>
      <c r="K2217" s="6">
        <v>50</v>
      </c>
      <c r="L2217" s="6" t="s">
        <v>938</v>
      </c>
      <c r="M2217" s="6" t="s">
        <v>939</v>
      </c>
      <c r="N2217" s="6">
        <v>50</v>
      </c>
      <c r="O2217" s="6">
        <v>2</v>
      </c>
      <c r="P2217" s="31">
        <v>5015095036</v>
      </c>
      <c r="Q2217" s="6"/>
      <c r="R2217" s="6">
        <v>0</v>
      </c>
      <c r="S2217" s="6"/>
      <c r="T2217" s="6" t="s">
        <v>4156</v>
      </c>
      <c r="U2217" s="6" t="s">
        <v>4156</v>
      </c>
      <c r="V2217" s="8">
        <v>625000</v>
      </c>
    </row>
    <row r="2218" spans="1:23" ht="14.4" x14ac:dyDescent="0.25">
      <c r="A2218" s="6" t="s">
        <v>923</v>
      </c>
      <c r="B2218" s="6" t="s">
        <v>4156</v>
      </c>
      <c r="C2218" s="10">
        <v>480092410</v>
      </c>
      <c r="D2218" s="6"/>
      <c r="E2218" s="11">
        <v>0.61869212962962961</v>
      </c>
      <c r="F2218" s="31">
        <v>5121760049</v>
      </c>
      <c r="G2218" s="6"/>
      <c r="H2218" s="6">
        <v>101</v>
      </c>
      <c r="I2218" s="6" t="s">
        <v>3444</v>
      </c>
      <c r="J2218" s="6" t="s">
        <v>3445</v>
      </c>
      <c r="K2218" s="6">
        <v>50</v>
      </c>
      <c r="L2218" s="6" t="s">
        <v>938</v>
      </c>
      <c r="M2218" s="6" t="s">
        <v>939</v>
      </c>
      <c r="N2218" s="6">
        <v>50</v>
      </c>
      <c r="O2218" s="6">
        <v>3</v>
      </c>
      <c r="P2218" s="31">
        <v>5015095036</v>
      </c>
      <c r="Q2218" s="6"/>
      <c r="R2218" s="6">
        <v>0</v>
      </c>
      <c r="S2218" s="6"/>
      <c r="T2218" s="6" t="s">
        <v>4156</v>
      </c>
      <c r="U2218" s="6" t="s">
        <v>4156</v>
      </c>
      <c r="V2218" s="8">
        <v>625000</v>
      </c>
    </row>
    <row r="2219" spans="1:23" ht="14.4" x14ac:dyDescent="0.25">
      <c r="A2219" s="6" t="s">
        <v>923</v>
      </c>
      <c r="B2219" s="6" t="s">
        <v>4156</v>
      </c>
      <c r="C2219" s="10">
        <v>480092410</v>
      </c>
      <c r="D2219" s="6"/>
      <c r="E2219" s="11">
        <v>0.61869212962962961</v>
      </c>
      <c r="F2219" s="31">
        <v>5121760049</v>
      </c>
      <c r="G2219" s="6"/>
      <c r="H2219" s="6">
        <v>101</v>
      </c>
      <c r="I2219" s="6" t="s">
        <v>3446</v>
      </c>
      <c r="J2219" s="6" t="s">
        <v>3447</v>
      </c>
      <c r="K2219" s="6">
        <v>50</v>
      </c>
      <c r="L2219" s="6" t="s">
        <v>938</v>
      </c>
      <c r="M2219" s="6" t="s">
        <v>939</v>
      </c>
      <c r="N2219" s="6">
        <v>50</v>
      </c>
      <c r="O2219" s="6">
        <v>4</v>
      </c>
      <c r="P2219" s="31">
        <v>5015095036</v>
      </c>
      <c r="Q2219" s="6"/>
      <c r="R2219" s="6">
        <v>0</v>
      </c>
      <c r="S2219" s="6"/>
      <c r="T2219" s="6" t="s">
        <v>4156</v>
      </c>
      <c r="U2219" s="6" t="s">
        <v>4156</v>
      </c>
      <c r="V2219" s="8">
        <v>625000</v>
      </c>
    </row>
    <row r="2220" spans="1:23" ht="14.4" x14ac:dyDescent="0.25">
      <c r="A2220" s="6" t="s">
        <v>923</v>
      </c>
      <c r="B2220" s="6" t="s">
        <v>4156</v>
      </c>
      <c r="C2220" s="10">
        <v>480092410</v>
      </c>
      <c r="D2220" s="6"/>
      <c r="E2220" s="11">
        <v>0.61869212962962961</v>
      </c>
      <c r="F2220" s="31">
        <v>5121760049</v>
      </c>
      <c r="G2220" s="6"/>
      <c r="H2220" s="6">
        <v>101</v>
      </c>
      <c r="I2220" s="6" t="s">
        <v>3448</v>
      </c>
      <c r="J2220" s="6" t="s">
        <v>3449</v>
      </c>
      <c r="K2220" s="6">
        <v>50</v>
      </c>
      <c r="L2220" s="6" t="s">
        <v>938</v>
      </c>
      <c r="M2220" s="6" t="s">
        <v>939</v>
      </c>
      <c r="N2220" s="6">
        <v>50</v>
      </c>
      <c r="O2220" s="6">
        <v>5</v>
      </c>
      <c r="P2220" s="31">
        <v>5015095036</v>
      </c>
      <c r="Q2220" s="6"/>
      <c r="R2220" s="6">
        <v>0</v>
      </c>
      <c r="S2220" s="6"/>
      <c r="T2220" s="6" t="s">
        <v>4156</v>
      </c>
      <c r="U2220" s="6" t="s">
        <v>4156</v>
      </c>
      <c r="V2220" s="8">
        <v>625000</v>
      </c>
    </row>
    <row r="2221" spans="1:23" ht="14.4" x14ac:dyDescent="0.25">
      <c r="A2221" s="6" t="s">
        <v>923</v>
      </c>
      <c r="B2221" s="6" t="s">
        <v>4156</v>
      </c>
      <c r="C2221" s="10">
        <v>480092410</v>
      </c>
      <c r="D2221" s="6"/>
      <c r="E2221" s="11">
        <v>0.61869212962962961</v>
      </c>
      <c r="F2221" s="31">
        <v>5121760049</v>
      </c>
      <c r="G2221" s="6"/>
      <c r="H2221" s="6">
        <v>101</v>
      </c>
      <c r="I2221" s="6" t="s">
        <v>3450</v>
      </c>
      <c r="J2221" s="6" t="s">
        <v>3451</v>
      </c>
      <c r="K2221" s="6">
        <v>50</v>
      </c>
      <c r="L2221" s="6" t="s">
        <v>938</v>
      </c>
      <c r="M2221" s="6" t="s">
        <v>939</v>
      </c>
      <c r="N2221" s="6">
        <v>50</v>
      </c>
      <c r="O2221" s="6">
        <v>6</v>
      </c>
      <c r="P2221" s="31">
        <v>5015095036</v>
      </c>
      <c r="Q2221" s="6"/>
      <c r="R2221" s="6">
        <v>0</v>
      </c>
      <c r="S2221" s="6"/>
      <c r="T2221" s="6" t="s">
        <v>4156</v>
      </c>
      <c r="U2221" s="6" t="s">
        <v>4156</v>
      </c>
      <c r="V2221" s="8">
        <v>625000</v>
      </c>
    </row>
    <row r="2222" spans="1:23" ht="14.4" x14ac:dyDescent="0.25">
      <c r="A2222" s="6" t="s">
        <v>923</v>
      </c>
      <c r="B2222" s="6" t="s">
        <v>4156</v>
      </c>
      <c r="C2222" s="10">
        <v>480092410</v>
      </c>
      <c r="D2222" s="6"/>
      <c r="E2222" s="11">
        <v>0.61869212962962961</v>
      </c>
      <c r="F2222" s="31">
        <v>5121760049</v>
      </c>
      <c r="G2222" s="6"/>
      <c r="H2222" s="6">
        <v>101</v>
      </c>
      <c r="I2222" s="6" t="s">
        <v>3452</v>
      </c>
      <c r="J2222" s="6" t="s">
        <v>3453</v>
      </c>
      <c r="K2222" s="6">
        <v>250</v>
      </c>
      <c r="L2222" s="6" t="s">
        <v>938</v>
      </c>
      <c r="M2222" s="6" t="s">
        <v>939</v>
      </c>
      <c r="N2222" s="6">
        <v>250</v>
      </c>
      <c r="O2222" s="6">
        <v>7</v>
      </c>
      <c r="P2222" s="31">
        <v>5015095036</v>
      </c>
      <c r="Q2222" s="6"/>
      <c r="R2222" s="6">
        <v>0</v>
      </c>
      <c r="S2222" s="6"/>
      <c r="T2222" s="6" t="s">
        <v>4156</v>
      </c>
      <c r="U2222" s="6" t="s">
        <v>4156</v>
      </c>
      <c r="V2222" s="8">
        <v>1400000</v>
      </c>
    </row>
    <row r="2223" spans="1:23" ht="14.4" x14ac:dyDescent="0.25">
      <c r="A2223" s="6" t="s">
        <v>923</v>
      </c>
      <c r="B2223" s="6" t="s">
        <v>4157</v>
      </c>
      <c r="C2223" s="10">
        <v>480090945</v>
      </c>
      <c r="D2223" s="6"/>
      <c r="E2223" s="11">
        <v>0.6026273148148148</v>
      </c>
      <c r="F2223" s="31">
        <v>5121760282</v>
      </c>
      <c r="G2223" s="6"/>
      <c r="H2223" s="6">
        <v>101</v>
      </c>
      <c r="I2223" s="6"/>
      <c r="J2223" s="6" t="s">
        <v>3246</v>
      </c>
      <c r="K2223" s="6">
        <v>1</v>
      </c>
      <c r="L2223" s="6"/>
      <c r="M2223" s="6" t="s">
        <v>925</v>
      </c>
      <c r="N2223" s="6"/>
      <c r="O2223" s="6">
        <v>1</v>
      </c>
      <c r="P2223" s="31">
        <v>5015018019</v>
      </c>
      <c r="Q2223" s="6"/>
      <c r="R2223" s="6">
        <v>0</v>
      </c>
      <c r="S2223" s="6"/>
      <c r="T2223" s="6" t="s">
        <v>4157</v>
      </c>
      <c r="U2223" s="6" t="s">
        <v>4157</v>
      </c>
      <c r="V2223" s="8">
        <v>19585000</v>
      </c>
    </row>
    <row r="2224" spans="1:23" ht="14.4" x14ac:dyDescent="0.25">
      <c r="A2224" s="6" t="s">
        <v>923</v>
      </c>
      <c r="B2224" s="6" t="s">
        <v>4157</v>
      </c>
      <c r="C2224" s="10">
        <v>480091219</v>
      </c>
      <c r="D2224" s="6"/>
      <c r="E2224" s="11">
        <v>0.60175925925925922</v>
      </c>
      <c r="F2224" s="31">
        <v>5121760269</v>
      </c>
      <c r="G2224" s="6"/>
      <c r="H2224" s="6">
        <v>101</v>
      </c>
      <c r="I2224" s="6"/>
      <c r="J2224" s="6" t="s">
        <v>3289</v>
      </c>
      <c r="K2224" s="6">
        <v>1</v>
      </c>
      <c r="L2224" s="6"/>
      <c r="M2224" s="6" t="s">
        <v>925</v>
      </c>
      <c r="N2224" s="6"/>
      <c r="O2224" s="6">
        <v>1</v>
      </c>
      <c r="P2224" s="31">
        <v>5015018019</v>
      </c>
      <c r="Q2224" s="6"/>
      <c r="R2224" s="6">
        <v>0</v>
      </c>
      <c r="S2224" s="6"/>
      <c r="T2224" s="6" t="s">
        <v>4157</v>
      </c>
      <c r="U2224" s="6" t="s">
        <v>4157</v>
      </c>
      <c r="V2224" s="8">
        <v>21100000</v>
      </c>
      <c r="W2224" s="36" t="s">
        <v>18009</v>
      </c>
    </row>
    <row r="2225" spans="1:23" ht="14.4" x14ac:dyDescent="0.25">
      <c r="A2225" s="6" t="s">
        <v>923</v>
      </c>
      <c r="B2225" s="6" t="s">
        <v>4158</v>
      </c>
      <c r="C2225" s="10">
        <v>480091365</v>
      </c>
      <c r="D2225" s="6" t="s">
        <v>4159</v>
      </c>
      <c r="E2225" s="11">
        <v>0.67674768518518524</v>
      </c>
      <c r="F2225" s="31">
        <v>5121761077</v>
      </c>
      <c r="G2225" s="12">
        <v>480000000</v>
      </c>
      <c r="H2225" s="6">
        <v>101</v>
      </c>
      <c r="I2225" s="6"/>
      <c r="J2225" s="6" t="s">
        <v>3313</v>
      </c>
      <c r="K2225" s="6">
        <v>1</v>
      </c>
      <c r="L2225" s="6"/>
      <c r="M2225" s="6" t="s">
        <v>925</v>
      </c>
      <c r="N2225" s="6"/>
      <c r="O2225" s="6">
        <v>1</v>
      </c>
      <c r="P2225" s="31">
        <v>5015020003</v>
      </c>
      <c r="Q2225" s="6"/>
      <c r="R2225" s="6">
        <v>0</v>
      </c>
      <c r="S2225" s="6"/>
      <c r="T2225" s="6" t="s">
        <v>4158</v>
      </c>
      <c r="U2225" s="6" t="s">
        <v>4158</v>
      </c>
      <c r="V2225" s="8">
        <v>336202359</v>
      </c>
      <c r="W2225" s="36" t="s">
        <v>18009</v>
      </c>
    </row>
    <row r="2226" spans="1:23" ht="14.4" x14ac:dyDescent="0.25">
      <c r="A2226" s="6" t="s">
        <v>923</v>
      </c>
      <c r="B2226" s="6" t="s">
        <v>4160</v>
      </c>
      <c r="C2226" s="10">
        <v>480084195</v>
      </c>
      <c r="D2226" s="6"/>
      <c r="E2226" s="11">
        <v>0.43950231481481478</v>
      </c>
      <c r="F2226" s="31">
        <v>5121761208</v>
      </c>
      <c r="G2226" s="6"/>
      <c r="H2226" s="6">
        <v>101</v>
      </c>
      <c r="I2226" s="6"/>
      <c r="J2226" s="6" t="s">
        <v>1162</v>
      </c>
      <c r="K2226" s="6">
        <v>1</v>
      </c>
      <c r="L2226" s="6"/>
      <c r="M2226" s="6" t="s">
        <v>925</v>
      </c>
      <c r="N2226" s="6"/>
      <c r="O2226" s="6">
        <v>1</v>
      </c>
      <c r="P2226" s="31">
        <v>5015019014</v>
      </c>
      <c r="Q2226" s="6"/>
      <c r="R2226" s="6">
        <v>0</v>
      </c>
      <c r="S2226" s="6"/>
      <c r="T2226" s="6" t="s">
        <v>4160</v>
      </c>
      <c r="U2226" s="6" t="s">
        <v>4160</v>
      </c>
      <c r="V2226" s="8">
        <v>271950000</v>
      </c>
    </row>
    <row r="2227" spans="1:23" ht="14.4" x14ac:dyDescent="0.25">
      <c r="A2227" s="6" t="s">
        <v>923</v>
      </c>
      <c r="B2227" s="6" t="s">
        <v>4161</v>
      </c>
      <c r="C2227" s="10">
        <v>480091362</v>
      </c>
      <c r="D2227" s="6"/>
      <c r="E2227" s="11">
        <v>0.75112268518518521</v>
      </c>
      <c r="F2227" s="31">
        <v>5121761655</v>
      </c>
      <c r="G2227" s="6"/>
      <c r="H2227" s="6">
        <v>101</v>
      </c>
      <c r="I2227" s="6"/>
      <c r="J2227" s="6" t="s">
        <v>3312</v>
      </c>
      <c r="K2227" s="6">
        <v>1</v>
      </c>
      <c r="L2227" s="6"/>
      <c r="M2227" s="6" t="s">
        <v>925</v>
      </c>
      <c r="N2227" s="6"/>
      <c r="O2227" s="6">
        <v>1</v>
      </c>
      <c r="P2227" s="31">
        <v>5015018019</v>
      </c>
      <c r="Q2227" s="6"/>
      <c r="R2227" s="6">
        <v>0</v>
      </c>
      <c r="S2227" s="6"/>
      <c r="T2227" s="6" t="s">
        <v>4161</v>
      </c>
      <c r="U2227" s="6" t="s">
        <v>4161</v>
      </c>
      <c r="V2227" s="8">
        <v>30000000</v>
      </c>
    </row>
    <row r="2228" spans="1:23" ht="14.4" x14ac:dyDescent="0.25">
      <c r="A2228" s="6" t="s">
        <v>923</v>
      </c>
      <c r="B2228" s="6" t="s">
        <v>4161</v>
      </c>
      <c r="C2228" s="10">
        <v>480091809</v>
      </c>
      <c r="D2228" s="6"/>
      <c r="E2228" s="11">
        <v>0.65692129629629636</v>
      </c>
      <c r="F2228" s="31">
        <v>5121761615</v>
      </c>
      <c r="G2228" s="6"/>
      <c r="H2228" s="6">
        <v>101</v>
      </c>
      <c r="I2228" s="6"/>
      <c r="J2228" s="6" t="s">
        <v>3338</v>
      </c>
      <c r="K2228" s="6">
        <v>1</v>
      </c>
      <c r="L2228" s="6"/>
      <c r="M2228" s="6" t="s">
        <v>925</v>
      </c>
      <c r="N2228" s="6"/>
      <c r="O2228" s="6">
        <v>1</v>
      </c>
      <c r="P2228" s="31">
        <v>5015018019</v>
      </c>
      <c r="Q2228" s="6"/>
      <c r="R2228" s="6">
        <v>0</v>
      </c>
      <c r="S2228" s="6"/>
      <c r="T2228" s="6" t="s">
        <v>4161</v>
      </c>
      <c r="U2228" s="6" t="s">
        <v>4161</v>
      </c>
      <c r="V2228" s="8">
        <v>70000000</v>
      </c>
    </row>
    <row r="2229" spans="1:23" ht="14.4" x14ac:dyDescent="0.25">
      <c r="A2229" s="6" t="s">
        <v>923</v>
      </c>
      <c r="B2229" s="6" t="s">
        <v>4161</v>
      </c>
      <c r="C2229" s="10">
        <v>480092010</v>
      </c>
      <c r="D2229" s="6"/>
      <c r="E2229" s="11">
        <v>0.65715277777777781</v>
      </c>
      <c r="F2229" s="31">
        <v>5121761616</v>
      </c>
      <c r="G2229" s="6"/>
      <c r="H2229" s="6">
        <v>101</v>
      </c>
      <c r="I2229" s="6"/>
      <c r="J2229" s="6" t="s">
        <v>3360</v>
      </c>
      <c r="K2229" s="6">
        <v>1</v>
      </c>
      <c r="L2229" s="6"/>
      <c r="M2229" s="6" t="s">
        <v>925</v>
      </c>
      <c r="N2229" s="6"/>
      <c r="O2229" s="6">
        <v>1</v>
      </c>
      <c r="P2229" s="31">
        <v>5015018019</v>
      </c>
      <c r="Q2229" s="6"/>
      <c r="R2229" s="6">
        <v>0</v>
      </c>
      <c r="S2229" s="6"/>
      <c r="T2229" s="6" t="s">
        <v>4161</v>
      </c>
      <c r="U2229" s="6" t="s">
        <v>4161</v>
      </c>
      <c r="V2229" s="8">
        <v>200000000</v>
      </c>
    </row>
    <row r="2230" spans="1:23" ht="14.4" x14ac:dyDescent="0.25">
      <c r="A2230" s="6" t="s">
        <v>923</v>
      </c>
      <c r="B2230" s="6" t="s">
        <v>4161</v>
      </c>
      <c r="C2230" s="10">
        <v>480088024</v>
      </c>
      <c r="D2230" s="6"/>
      <c r="E2230" s="11">
        <v>0.65894675925925927</v>
      </c>
      <c r="F2230" s="31">
        <v>5121761618</v>
      </c>
      <c r="G2230" s="6"/>
      <c r="H2230" s="6">
        <v>101</v>
      </c>
      <c r="I2230" s="6"/>
      <c r="J2230" s="6" t="s">
        <v>17744</v>
      </c>
      <c r="K2230" s="6">
        <v>1</v>
      </c>
      <c r="L2230" s="6"/>
      <c r="M2230" s="6" t="s">
        <v>925</v>
      </c>
      <c r="N2230" s="6"/>
      <c r="O2230" s="6">
        <v>1</v>
      </c>
      <c r="P2230" s="31">
        <v>5015018019</v>
      </c>
      <c r="Q2230" s="6"/>
      <c r="R2230" s="6">
        <v>0</v>
      </c>
      <c r="S2230" s="6"/>
      <c r="T2230" s="6" t="s">
        <v>4161</v>
      </c>
      <c r="U2230" s="6" t="s">
        <v>4161</v>
      </c>
      <c r="V2230" s="8">
        <v>100000000</v>
      </c>
    </row>
    <row r="2231" spans="1:23" ht="14.4" x14ac:dyDescent="0.25">
      <c r="A2231" s="6" t="s">
        <v>923</v>
      </c>
      <c r="B2231" s="6" t="s">
        <v>4162</v>
      </c>
      <c r="C2231" s="10">
        <v>480086824</v>
      </c>
      <c r="D2231" s="6"/>
      <c r="E2231" s="11">
        <v>0.45177083333333329</v>
      </c>
      <c r="F2231" s="31">
        <v>5121761796</v>
      </c>
      <c r="G2231" s="6"/>
      <c r="H2231" s="6">
        <v>101</v>
      </c>
      <c r="I2231" s="6"/>
      <c r="J2231" s="6" t="s">
        <v>2106</v>
      </c>
      <c r="K2231" s="6">
        <v>1</v>
      </c>
      <c r="L2231" s="6"/>
      <c r="M2231" s="6" t="s">
        <v>925</v>
      </c>
      <c r="N2231" s="6"/>
      <c r="O2231" s="6">
        <v>1</v>
      </c>
      <c r="P2231" s="31">
        <v>5015018019</v>
      </c>
      <c r="Q2231" s="6"/>
      <c r="R2231" s="6">
        <v>0</v>
      </c>
      <c r="S2231" s="6"/>
      <c r="T2231" s="6" t="s">
        <v>4162</v>
      </c>
      <c r="U2231" s="6" t="s">
        <v>4162</v>
      </c>
      <c r="V2231" s="8">
        <v>7250000</v>
      </c>
    </row>
    <row r="2232" spans="1:23" ht="14.4" x14ac:dyDescent="0.25">
      <c r="A2232" s="6" t="s">
        <v>923</v>
      </c>
      <c r="B2232" s="6" t="s">
        <v>4162</v>
      </c>
      <c r="C2232" s="10">
        <v>480092784</v>
      </c>
      <c r="D2232" s="6"/>
      <c r="E2232" s="11">
        <v>0.63535879629629632</v>
      </c>
      <c r="F2232" s="31">
        <v>5121761871</v>
      </c>
      <c r="G2232" s="6"/>
      <c r="H2232" s="6">
        <v>101</v>
      </c>
      <c r="I2232" s="6"/>
      <c r="J2232" s="6" t="s">
        <v>3519</v>
      </c>
      <c r="K2232" s="6">
        <v>1</v>
      </c>
      <c r="L2232" s="6"/>
      <c r="M2232" s="6" t="s">
        <v>925</v>
      </c>
      <c r="N2232" s="6"/>
      <c r="O2232" s="6">
        <v>1</v>
      </c>
      <c r="P2232" s="31">
        <v>5015019014</v>
      </c>
      <c r="Q2232" s="6"/>
      <c r="R2232" s="6">
        <v>0</v>
      </c>
      <c r="S2232" s="6"/>
      <c r="T2232" s="6" t="s">
        <v>4162</v>
      </c>
      <c r="U2232" s="6" t="s">
        <v>4162</v>
      </c>
      <c r="V2232" s="8">
        <v>80382100</v>
      </c>
      <c r="W2232" s="36" t="s">
        <v>18009</v>
      </c>
    </row>
    <row r="2233" spans="1:23" ht="14.4" x14ac:dyDescent="0.25">
      <c r="A2233" s="6" t="s">
        <v>923</v>
      </c>
      <c r="B2233" s="6" t="s">
        <v>4162</v>
      </c>
      <c r="C2233" s="10">
        <v>480084463</v>
      </c>
      <c r="D2233" s="6"/>
      <c r="E2233" s="11">
        <v>0.63233796296296296</v>
      </c>
      <c r="F2233" s="31">
        <v>5121761839</v>
      </c>
      <c r="G2233" s="6"/>
      <c r="H2233" s="6">
        <v>101</v>
      </c>
      <c r="I2233" s="6"/>
      <c r="J2233" s="6" t="s">
        <v>1350</v>
      </c>
      <c r="K2233" s="6">
        <v>1</v>
      </c>
      <c r="L2233" s="6"/>
      <c r="M2233" s="6" t="s">
        <v>925</v>
      </c>
      <c r="N2233" s="6"/>
      <c r="O2233" s="6">
        <v>2</v>
      </c>
      <c r="P2233" s="31">
        <v>5015019014</v>
      </c>
      <c r="Q2233" s="6"/>
      <c r="R2233" s="6">
        <v>0</v>
      </c>
      <c r="S2233" s="6"/>
      <c r="T2233" s="6" t="s">
        <v>4162</v>
      </c>
      <c r="U2233" s="6" t="s">
        <v>4162</v>
      </c>
      <c r="V2233" s="8">
        <v>6100000</v>
      </c>
    </row>
    <row r="2234" spans="1:23" ht="14.4" x14ac:dyDescent="0.25">
      <c r="A2234" s="6" t="s">
        <v>923</v>
      </c>
      <c r="B2234" s="6" t="s">
        <v>4162</v>
      </c>
      <c r="C2234" s="10">
        <v>480084548</v>
      </c>
      <c r="D2234" s="6"/>
      <c r="E2234" s="11">
        <v>0.63348379629629636</v>
      </c>
      <c r="F2234" s="31">
        <v>5121761870</v>
      </c>
      <c r="G2234" s="6"/>
      <c r="H2234" s="6">
        <v>101</v>
      </c>
      <c r="I2234" s="6"/>
      <c r="J2234" s="6" t="s">
        <v>17831</v>
      </c>
      <c r="K2234" s="6">
        <v>1</v>
      </c>
      <c r="L2234" s="6"/>
      <c r="M2234" s="6" t="s">
        <v>925</v>
      </c>
      <c r="N2234" s="6"/>
      <c r="O2234" s="6">
        <v>1</v>
      </c>
      <c r="P2234" s="31">
        <v>5015019014</v>
      </c>
      <c r="Q2234" s="6"/>
      <c r="R2234" s="6">
        <v>0</v>
      </c>
      <c r="S2234" s="6"/>
      <c r="T2234" s="6" t="s">
        <v>4162</v>
      </c>
      <c r="U2234" s="6" t="s">
        <v>4162</v>
      </c>
      <c r="V2234" s="8">
        <v>44519310</v>
      </c>
    </row>
    <row r="2235" spans="1:23" ht="14.4" x14ac:dyDescent="0.25">
      <c r="A2235" s="6" t="s">
        <v>923</v>
      </c>
      <c r="B2235" s="6" t="s">
        <v>4162</v>
      </c>
      <c r="C2235" s="10">
        <v>480085525</v>
      </c>
      <c r="D2235" s="6"/>
      <c r="E2235" s="11">
        <v>0.45077546296296295</v>
      </c>
      <c r="F2235" s="31">
        <v>5121761793</v>
      </c>
      <c r="G2235" s="6"/>
      <c r="H2235" s="6">
        <v>101</v>
      </c>
      <c r="I2235" s="6"/>
      <c r="J2235" s="6" t="s">
        <v>1774</v>
      </c>
      <c r="K2235" s="6">
        <v>1</v>
      </c>
      <c r="L2235" s="6"/>
      <c r="M2235" s="6" t="s">
        <v>925</v>
      </c>
      <c r="N2235" s="6"/>
      <c r="O2235" s="6">
        <v>1</v>
      </c>
      <c r="P2235" s="31">
        <v>5015018019</v>
      </c>
      <c r="Q2235" s="6"/>
      <c r="R2235" s="6">
        <v>0</v>
      </c>
      <c r="S2235" s="6"/>
      <c r="T2235" s="6" t="s">
        <v>4162</v>
      </c>
      <c r="U2235" s="6" t="s">
        <v>4162</v>
      </c>
      <c r="V2235" s="8">
        <v>49996331</v>
      </c>
    </row>
    <row r="2236" spans="1:23" ht="14.4" x14ac:dyDescent="0.25">
      <c r="A2236" s="6" t="s">
        <v>923</v>
      </c>
      <c r="B2236" s="6" t="s">
        <v>4162</v>
      </c>
      <c r="C2236" s="10">
        <v>480085525</v>
      </c>
      <c r="D2236" s="6"/>
      <c r="E2236" s="11">
        <v>0.45077546296296295</v>
      </c>
      <c r="F2236" s="31">
        <v>5121761793</v>
      </c>
      <c r="G2236" s="6"/>
      <c r="H2236" s="6">
        <v>101</v>
      </c>
      <c r="I2236" s="6"/>
      <c r="J2236" s="6" t="s">
        <v>1775</v>
      </c>
      <c r="K2236" s="6">
        <v>1</v>
      </c>
      <c r="L2236" s="6"/>
      <c r="M2236" s="6" t="s">
        <v>925</v>
      </c>
      <c r="N2236" s="6"/>
      <c r="O2236" s="6">
        <v>2</v>
      </c>
      <c r="P2236" s="31">
        <v>5015018019</v>
      </c>
      <c r="Q2236" s="6"/>
      <c r="R2236" s="6">
        <v>0</v>
      </c>
      <c r="S2236" s="6"/>
      <c r="T2236" s="6" t="s">
        <v>4162</v>
      </c>
      <c r="U2236" s="6" t="s">
        <v>4162</v>
      </c>
      <c r="V2236" s="8">
        <v>10000000</v>
      </c>
    </row>
    <row r="2237" spans="1:23" ht="14.4" x14ac:dyDescent="0.25">
      <c r="A2237" s="6" t="s">
        <v>923</v>
      </c>
      <c r="B2237" s="6" t="s">
        <v>4162</v>
      </c>
      <c r="C2237" s="10">
        <v>480092367</v>
      </c>
      <c r="D2237" s="6"/>
      <c r="E2237" s="11">
        <v>0.45195601851851852</v>
      </c>
      <c r="F2237" s="31">
        <v>5121761797</v>
      </c>
      <c r="G2237" s="6"/>
      <c r="H2237" s="6">
        <v>101</v>
      </c>
      <c r="I2237" s="6"/>
      <c r="J2237" s="6" t="s">
        <v>3429</v>
      </c>
      <c r="K2237" s="6">
        <v>1</v>
      </c>
      <c r="L2237" s="6"/>
      <c r="M2237" s="6" t="s">
        <v>925</v>
      </c>
      <c r="N2237" s="6"/>
      <c r="O2237" s="6">
        <v>1</v>
      </c>
      <c r="P2237" s="31">
        <v>5015018019</v>
      </c>
      <c r="Q2237" s="6"/>
      <c r="R2237" s="6">
        <v>0</v>
      </c>
      <c r="S2237" s="6"/>
      <c r="T2237" s="6" t="s">
        <v>4162</v>
      </c>
      <c r="U2237" s="6" t="s">
        <v>4162</v>
      </c>
      <c r="V2237" s="8">
        <v>231000000</v>
      </c>
      <c r="W2237" s="36" t="s">
        <v>18009</v>
      </c>
    </row>
    <row r="2238" spans="1:23" ht="14.4" x14ac:dyDescent="0.25">
      <c r="A2238" s="6" t="s">
        <v>923</v>
      </c>
      <c r="B2238" s="6" t="s">
        <v>4162</v>
      </c>
      <c r="C2238" s="10">
        <v>480092722</v>
      </c>
      <c r="D2238" s="6"/>
      <c r="E2238" s="11">
        <v>0.63755787037037037</v>
      </c>
      <c r="F2238" s="31">
        <v>5121761874</v>
      </c>
      <c r="G2238" s="6"/>
      <c r="H2238" s="6">
        <v>101</v>
      </c>
      <c r="I2238" s="6"/>
      <c r="J2238" s="6" t="s">
        <v>3507</v>
      </c>
      <c r="K2238" s="6">
        <v>1</v>
      </c>
      <c r="L2238" s="6"/>
      <c r="M2238" s="6" t="s">
        <v>925</v>
      </c>
      <c r="N2238" s="6"/>
      <c r="O2238" s="6">
        <v>1</v>
      </c>
      <c r="P2238" s="31">
        <v>5015019014</v>
      </c>
      <c r="Q2238" s="6"/>
      <c r="R2238" s="6">
        <v>0</v>
      </c>
      <c r="S2238" s="6"/>
      <c r="T2238" s="6" t="s">
        <v>4162</v>
      </c>
      <c r="U2238" s="6" t="s">
        <v>4162</v>
      </c>
      <c r="V2238" s="8">
        <v>8800000</v>
      </c>
      <c r="W2238" s="36" t="s">
        <v>18009</v>
      </c>
    </row>
    <row r="2239" spans="1:23" ht="14.4" x14ac:dyDescent="0.25">
      <c r="A2239" s="6" t="s">
        <v>923</v>
      </c>
      <c r="B2239" s="6" t="s">
        <v>4162</v>
      </c>
      <c r="C2239" s="10">
        <v>480092718</v>
      </c>
      <c r="D2239" s="6"/>
      <c r="E2239" s="11">
        <v>0.63671296296296298</v>
      </c>
      <c r="F2239" s="31">
        <v>5121761872</v>
      </c>
      <c r="G2239" s="6"/>
      <c r="H2239" s="6">
        <v>101</v>
      </c>
      <c r="I2239" s="6"/>
      <c r="J2239" s="6" t="s">
        <v>3507</v>
      </c>
      <c r="K2239" s="6">
        <v>1</v>
      </c>
      <c r="L2239" s="6"/>
      <c r="M2239" s="6" t="s">
        <v>925</v>
      </c>
      <c r="N2239" s="6"/>
      <c r="O2239" s="6">
        <v>1</v>
      </c>
      <c r="P2239" s="31">
        <v>5015019014</v>
      </c>
      <c r="Q2239" s="6"/>
      <c r="R2239" s="6">
        <v>0</v>
      </c>
      <c r="S2239" s="6"/>
      <c r="T2239" s="6" t="s">
        <v>4162</v>
      </c>
      <c r="U2239" s="6" t="s">
        <v>4162</v>
      </c>
      <c r="V2239" s="8">
        <v>3650000</v>
      </c>
      <c r="W2239" s="36" t="s">
        <v>18009</v>
      </c>
    </row>
    <row r="2240" spans="1:23" ht="14.4" x14ac:dyDescent="0.25">
      <c r="A2240" s="6" t="s">
        <v>923</v>
      </c>
      <c r="B2240" s="6" t="s">
        <v>4162</v>
      </c>
      <c r="C2240" s="10">
        <v>480092720</v>
      </c>
      <c r="D2240" s="6"/>
      <c r="E2240" s="11">
        <v>0.63831018518518523</v>
      </c>
      <c r="F2240" s="31">
        <v>5121761875</v>
      </c>
      <c r="G2240" s="6"/>
      <c r="H2240" s="6">
        <v>101</v>
      </c>
      <c r="I2240" s="6"/>
      <c r="J2240" s="6" t="s">
        <v>3509</v>
      </c>
      <c r="K2240" s="6">
        <v>1</v>
      </c>
      <c r="L2240" s="6"/>
      <c r="M2240" s="6" t="s">
        <v>925</v>
      </c>
      <c r="N2240" s="6"/>
      <c r="O2240" s="6">
        <v>1</v>
      </c>
      <c r="P2240" s="31">
        <v>5015019014</v>
      </c>
      <c r="Q2240" s="6"/>
      <c r="R2240" s="6">
        <v>0</v>
      </c>
      <c r="S2240" s="6"/>
      <c r="T2240" s="6" t="s">
        <v>4162</v>
      </c>
      <c r="U2240" s="6" t="s">
        <v>4162</v>
      </c>
      <c r="V2240" s="8">
        <v>30560000</v>
      </c>
      <c r="W2240" s="36" t="s">
        <v>18009</v>
      </c>
    </row>
    <row r="2241" spans="1:23" ht="14.4" x14ac:dyDescent="0.25">
      <c r="A2241" s="6" t="s">
        <v>923</v>
      </c>
      <c r="B2241" s="6" t="s">
        <v>4162</v>
      </c>
      <c r="C2241" s="10">
        <v>480092721</v>
      </c>
      <c r="D2241" s="6"/>
      <c r="E2241" s="11">
        <v>0.63872685185185185</v>
      </c>
      <c r="F2241" s="31">
        <v>5121761876</v>
      </c>
      <c r="G2241" s="6"/>
      <c r="H2241" s="6">
        <v>101</v>
      </c>
      <c r="I2241" s="6"/>
      <c r="J2241" s="6" t="s">
        <v>3510</v>
      </c>
      <c r="K2241" s="6">
        <v>1</v>
      </c>
      <c r="L2241" s="6"/>
      <c r="M2241" s="6" t="s">
        <v>925</v>
      </c>
      <c r="N2241" s="6"/>
      <c r="O2241" s="6">
        <v>1</v>
      </c>
      <c r="P2241" s="31">
        <v>5015019014</v>
      </c>
      <c r="Q2241" s="6"/>
      <c r="R2241" s="6">
        <v>0</v>
      </c>
      <c r="S2241" s="6"/>
      <c r="T2241" s="6" t="s">
        <v>4162</v>
      </c>
      <c r="U2241" s="6" t="s">
        <v>4162</v>
      </c>
      <c r="V2241" s="8">
        <v>46150000</v>
      </c>
      <c r="W2241" s="36" t="s">
        <v>18009</v>
      </c>
    </row>
    <row r="2242" spans="1:23" ht="14.4" x14ac:dyDescent="0.25">
      <c r="A2242" s="6" t="s">
        <v>923</v>
      </c>
      <c r="B2242" s="6" t="s">
        <v>4162</v>
      </c>
      <c r="C2242" s="10">
        <v>480092723</v>
      </c>
      <c r="D2242" s="6"/>
      <c r="E2242" s="11">
        <v>0.63915509259259262</v>
      </c>
      <c r="F2242" s="31">
        <v>5121761877</v>
      </c>
      <c r="G2242" s="6"/>
      <c r="H2242" s="6">
        <v>101</v>
      </c>
      <c r="I2242" s="6"/>
      <c r="J2242" s="6" t="s">
        <v>3511</v>
      </c>
      <c r="K2242" s="6">
        <v>1</v>
      </c>
      <c r="L2242" s="6"/>
      <c r="M2242" s="6" t="s">
        <v>925</v>
      </c>
      <c r="N2242" s="6"/>
      <c r="O2242" s="6">
        <v>1</v>
      </c>
      <c r="P2242" s="31">
        <v>5015019014</v>
      </c>
      <c r="Q2242" s="6"/>
      <c r="R2242" s="6">
        <v>0</v>
      </c>
      <c r="S2242" s="6"/>
      <c r="T2242" s="6" t="s">
        <v>4162</v>
      </c>
      <c r="U2242" s="6" t="s">
        <v>4162</v>
      </c>
      <c r="V2242" s="8">
        <v>71645000</v>
      </c>
      <c r="W2242" s="36" t="s">
        <v>18009</v>
      </c>
    </row>
    <row r="2243" spans="1:23" ht="14.4" x14ac:dyDescent="0.25">
      <c r="A2243" s="6" t="s">
        <v>923</v>
      </c>
      <c r="B2243" s="6" t="s">
        <v>4162</v>
      </c>
      <c r="C2243" s="10">
        <v>480092719</v>
      </c>
      <c r="D2243" s="6"/>
      <c r="E2243" s="11">
        <v>0.63716435185185183</v>
      </c>
      <c r="F2243" s="31">
        <v>5121761873</v>
      </c>
      <c r="G2243" s="6"/>
      <c r="H2243" s="6">
        <v>101</v>
      </c>
      <c r="I2243" s="6"/>
      <c r="J2243" s="6" t="s">
        <v>3508</v>
      </c>
      <c r="K2243" s="6">
        <v>1</v>
      </c>
      <c r="L2243" s="6"/>
      <c r="M2243" s="6" t="s">
        <v>925</v>
      </c>
      <c r="N2243" s="6"/>
      <c r="O2243" s="6">
        <v>1</v>
      </c>
      <c r="P2243" s="31">
        <v>5015019014</v>
      </c>
      <c r="Q2243" s="6"/>
      <c r="R2243" s="6">
        <v>0</v>
      </c>
      <c r="S2243" s="6"/>
      <c r="T2243" s="6" t="s">
        <v>4162</v>
      </c>
      <c r="U2243" s="6" t="s">
        <v>4162</v>
      </c>
      <c r="V2243" s="8">
        <v>12340000</v>
      </c>
      <c r="W2243" s="36" t="s">
        <v>18009</v>
      </c>
    </row>
    <row r="2244" spans="1:23" ht="14.4" x14ac:dyDescent="0.25">
      <c r="A2244" s="6" t="s">
        <v>923</v>
      </c>
      <c r="B2244" s="6" t="s">
        <v>4162</v>
      </c>
      <c r="C2244" s="10">
        <v>480084364</v>
      </c>
      <c r="D2244" s="6"/>
      <c r="E2244" s="11">
        <v>0.63233796296296296</v>
      </c>
      <c r="F2244" s="31">
        <v>5121761839</v>
      </c>
      <c r="G2244" s="6"/>
      <c r="H2244" s="6">
        <v>101</v>
      </c>
      <c r="I2244" s="6"/>
      <c r="J2244" s="6" t="s">
        <v>1297</v>
      </c>
      <c r="K2244" s="6">
        <v>1</v>
      </c>
      <c r="L2244" s="6"/>
      <c r="M2244" s="6" t="s">
        <v>925</v>
      </c>
      <c r="N2244" s="6"/>
      <c r="O2244" s="6">
        <v>1</v>
      </c>
      <c r="P2244" s="31">
        <v>5015019014</v>
      </c>
      <c r="Q2244" s="6"/>
      <c r="R2244" s="6">
        <v>0</v>
      </c>
      <c r="S2244" s="6"/>
      <c r="T2244" s="6" t="s">
        <v>4162</v>
      </c>
      <c r="U2244" s="6" t="s">
        <v>4162</v>
      </c>
      <c r="V2244" s="8">
        <v>2325900000</v>
      </c>
    </row>
    <row r="2245" spans="1:23" ht="14.4" x14ac:dyDescent="0.25">
      <c r="A2245" s="6" t="s">
        <v>923</v>
      </c>
      <c r="B2245" s="6" t="s">
        <v>4162</v>
      </c>
      <c r="C2245" s="10">
        <v>480092856</v>
      </c>
      <c r="D2245" s="6"/>
      <c r="E2245" s="11">
        <v>0.44701388888888888</v>
      </c>
      <c r="F2245" s="31">
        <v>5121761790</v>
      </c>
      <c r="G2245" s="6"/>
      <c r="H2245" s="6">
        <v>101</v>
      </c>
      <c r="I2245" s="6" t="s">
        <v>3545</v>
      </c>
      <c r="J2245" s="6" t="s">
        <v>3546</v>
      </c>
      <c r="K2245" s="8">
        <v>5000</v>
      </c>
      <c r="L2245" s="6" t="s">
        <v>938</v>
      </c>
      <c r="M2245" s="6" t="s">
        <v>939</v>
      </c>
      <c r="N2245" s="8">
        <v>5000</v>
      </c>
      <c r="O2245" s="6">
        <v>1</v>
      </c>
      <c r="P2245" s="31">
        <v>5015095036</v>
      </c>
      <c r="Q2245" s="6"/>
      <c r="R2245" s="6">
        <v>0</v>
      </c>
      <c r="S2245" s="6"/>
      <c r="T2245" s="6" t="s">
        <v>4162</v>
      </c>
      <c r="U2245" s="6" t="s">
        <v>4162</v>
      </c>
      <c r="V2245" s="8">
        <v>3500000</v>
      </c>
      <c r="W2245" s="36" t="s">
        <v>18009</v>
      </c>
    </row>
    <row r="2246" spans="1:23" ht="14.4" x14ac:dyDescent="0.25">
      <c r="A2246" s="6" t="s">
        <v>923</v>
      </c>
      <c r="B2246" s="6" t="s">
        <v>4163</v>
      </c>
      <c r="C2246" s="10">
        <v>480092713</v>
      </c>
      <c r="D2246" s="6"/>
      <c r="E2246" s="11">
        <v>0.73994212962962969</v>
      </c>
      <c r="F2246" s="31">
        <v>5121762133</v>
      </c>
      <c r="G2246" s="6"/>
      <c r="H2246" s="6">
        <v>101</v>
      </c>
      <c r="I2246" s="6"/>
      <c r="J2246" s="6" t="s">
        <v>3481</v>
      </c>
      <c r="K2246" s="6">
        <v>1</v>
      </c>
      <c r="L2246" s="6"/>
      <c r="M2246" s="6" t="s">
        <v>925</v>
      </c>
      <c r="N2246" s="6"/>
      <c r="O2246" s="6">
        <v>1</v>
      </c>
      <c r="P2246" s="31">
        <v>5015019014</v>
      </c>
      <c r="Q2246" s="6"/>
      <c r="R2246" s="6">
        <v>0</v>
      </c>
      <c r="S2246" s="6"/>
      <c r="T2246" s="6" t="s">
        <v>4163</v>
      </c>
      <c r="U2246" s="6" t="s">
        <v>4163</v>
      </c>
      <c r="V2246" s="8">
        <v>91703100</v>
      </c>
      <c r="W2246" s="36" t="s">
        <v>18009</v>
      </c>
    </row>
    <row r="2247" spans="1:23" ht="14.4" x14ac:dyDescent="0.25">
      <c r="A2247" s="6" t="s">
        <v>923</v>
      </c>
      <c r="B2247" s="6" t="s">
        <v>4163</v>
      </c>
      <c r="C2247" s="10">
        <v>480092785</v>
      </c>
      <c r="D2247" s="6"/>
      <c r="E2247" s="11">
        <v>0.74276620370370372</v>
      </c>
      <c r="F2247" s="31">
        <v>5121762136</v>
      </c>
      <c r="G2247" s="6"/>
      <c r="H2247" s="6">
        <v>101</v>
      </c>
      <c r="I2247" s="6"/>
      <c r="J2247" s="6" t="s">
        <v>3520</v>
      </c>
      <c r="K2247" s="6">
        <v>1</v>
      </c>
      <c r="L2247" s="6"/>
      <c r="M2247" s="6" t="s">
        <v>925</v>
      </c>
      <c r="N2247" s="6"/>
      <c r="O2247" s="6">
        <v>1</v>
      </c>
      <c r="P2247" s="31">
        <v>5015019014</v>
      </c>
      <c r="Q2247" s="6"/>
      <c r="R2247" s="6">
        <v>0</v>
      </c>
      <c r="S2247" s="6"/>
      <c r="T2247" s="6" t="s">
        <v>4163</v>
      </c>
      <c r="U2247" s="6" t="s">
        <v>4163</v>
      </c>
      <c r="V2247" s="8">
        <v>68694000</v>
      </c>
      <c r="W2247" s="36" t="s">
        <v>18009</v>
      </c>
    </row>
    <row r="2248" spans="1:23" ht="14.4" x14ac:dyDescent="0.25">
      <c r="A2248" s="6" t="s">
        <v>923</v>
      </c>
      <c r="B2248" s="6" t="s">
        <v>4163</v>
      </c>
      <c r="C2248" s="10">
        <v>480092797</v>
      </c>
      <c r="D2248" s="6"/>
      <c r="E2248" s="11">
        <v>0.7419675925925926</v>
      </c>
      <c r="F2248" s="31">
        <v>5121762135</v>
      </c>
      <c r="G2248" s="6"/>
      <c r="H2248" s="6">
        <v>101</v>
      </c>
      <c r="I2248" s="6"/>
      <c r="J2248" s="6" t="s">
        <v>3530</v>
      </c>
      <c r="K2248" s="6">
        <v>1</v>
      </c>
      <c r="L2248" s="6"/>
      <c r="M2248" s="6" t="s">
        <v>925</v>
      </c>
      <c r="N2248" s="6"/>
      <c r="O2248" s="6">
        <v>1</v>
      </c>
      <c r="P2248" s="31">
        <v>5015019014</v>
      </c>
      <c r="Q2248" s="6"/>
      <c r="R2248" s="6">
        <v>0</v>
      </c>
      <c r="S2248" s="6"/>
      <c r="T2248" s="6" t="s">
        <v>4163</v>
      </c>
      <c r="U2248" s="6" t="s">
        <v>4163</v>
      </c>
      <c r="V2248" s="8">
        <v>2342280</v>
      </c>
      <c r="W2248" s="36" t="s">
        <v>18009</v>
      </c>
    </row>
    <row r="2249" spans="1:23" ht="14.4" x14ac:dyDescent="0.25">
      <c r="A2249" s="6" t="s">
        <v>923</v>
      </c>
      <c r="B2249" s="6" t="s">
        <v>4163</v>
      </c>
      <c r="C2249" s="10">
        <v>480092800</v>
      </c>
      <c r="D2249" s="6"/>
      <c r="E2249" s="11">
        <v>0.74113425925925924</v>
      </c>
      <c r="F2249" s="31">
        <v>5121762134</v>
      </c>
      <c r="G2249" s="6"/>
      <c r="H2249" s="6">
        <v>101</v>
      </c>
      <c r="I2249" s="6"/>
      <c r="J2249" s="6" t="s">
        <v>3533</v>
      </c>
      <c r="K2249" s="6">
        <v>1</v>
      </c>
      <c r="L2249" s="6"/>
      <c r="M2249" s="6" t="s">
        <v>925</v>
      </c>
      <c r="N2249" s="6"/>
      <c r="O2249" s="6">
        <v>1</v>
      </c>
      <c r="P2249" s="31">
        <v>5015019014</v>
      </c>
      <c r="Q2249" s="6"/>
      <c r="R2249" s="6">
        <v>0</v>
      </c>
      <c r="S2249" s="6"/>
      <c r="T2249" s="6" t="s">
        <v>4163</v>
      </c>
      <c r="U2249" s="6" t="s">
        <v>4163</v>
      </c>
      <c r="V2249" s="8">
        <v>10133848</v>
      </c>
      <c r="W2249" s="36" t="s">
        <v>18009</v>
      </c>
    </row>
    <row r="2250" spans="1:23" ht="14.4" x14ac:dyDescent="0.25">
      <c r="A2250" s="6" t="s">
        <v>923</v>
      </c>
      <c r="B2250" s="6" t="s">
        <v>4164</v>
      </c>
      <c r="C2250" s="10">
        <v>480092522</v>
      </c>
      <c r="D2250" s="6"/>
      <c r="E2250" s="11">
        <v>0.46777777777777779</v>
      </c>
      <c r="F2250" s="31">
        <v>5121762295</v>
      </c>
      <c r="G2250" s="6"/>
      <c r="H2250" s="6">
        <v>101</v>
      </c>
      <c r="I2250" s="6"/>
      <c r="J2250" s="6" t="s">
        <v>3474</v>
      </c>
      <c r="K2250" s="6">
        <v>1</v>
      </c>
      <c r="L2250" s="6"/>
      <c r="M2250" s="6" t="s">
        <v>925</v>
      </c>
      <c r="N2250" s="6"/>
      <c r="O2250" s="6">
        <v>1</v>
      </c>
      <c r="P2250" s="31">
        <v>5015019014</v>
      </c>
      <c r="Q2250" s="6"/>
      <c r="R2250" s="6">
        <v>0</v>
      </c>
      <c r="S2250" s="6"/>
      <c r="T2250" s="6" t="s">
        <v>4164</v>
      </c>
      <c r="U2250" s="6" t="s">
        <v>4164</v>
      </c>
      <c r="V2250" s="8">
        <v>35454546</v>
      </c>
    </row>
    <row r="2251" spans="1:23" ht="14.4" x14ac:dyDescent="0.25">
      <c r="A2251" s="6" t="s">
        <v>923</v>
      </c>
      <c r="B2251" s="6" t="s">
        <v>4164</v>
      </c>
      <c r="C2251" s="10">
        <v>480092052</v>
      </c>
      <c r="D2251" s="6"/>
      <c r="E2251" s="11">
        <v>0.66864583333333327</v>
      </c>
      <c r="F2251" s="31">
        <v>5121762441</v>
      </c>
      <c r="G2251" s="6"/>
      <c r="H2251" s="6">
        <v>101</v>
      </c>
      <c r="I2251" s="6"/>
      <c r="J2251" s="6" t="s">
        <v>3382</v>
      </c>
      <c r="K2251" s="6">
        <v>1</v>
      </c>
      <c r="L2251" s="6"/>
      <c r="M2251" s="6" t="s">
        <v>925</v>
      </c>
      <c r="N2251" s="6"/>
      <c r="O2251" s="6">
        <v>1</v>
      </c>
      <c r="P2251" s="31">
        <v>5015018019</v>
      </c>
      <c r="Q2251" s="6"/>
      <c r="R2251" s="6">
        <v>0</v>
      </c>
      <c r="S2251" s="6"/>
      <c r="T2251" s="6" t="s">
        <v>4164</v>
      </c>
      <c r="U2251" s="6" t="s">
        <v>4164</v>
      </c>
      <c r="V2251" s="8">
        <v>13000000</v>
      </c>
    </row>
    <row r="2252" spans="1:23" ht="14.4" x14ac:dyDescent="0.25">
      <c r="A2252" s="6" t="s">
        <v>923</v>
      </c>
      <c r="B2252" s="6" t="s">
        <v>4164</v>
      </c>
      <c r="C2252" s="10">
        <v>480092799</v>
      </c>
      <c r="D2252" s="6"/>
      <c r="E2252" s="11">
        <v>0.50971064814814815</v>
      </c>
      <c r="F2252" s="31">
        <v>5121762319</v>
      </c>
      <c r="G2252" s="6"/>
      <c r="H2252" s="6">
        <v>101</v>
      </c>
      <c r="I2252" s="6"/>
      <c r="J2252" s="6" t="s">
        <v>3532</v>
      </c>
      <c r="K2252" s="6">
        <v>1</v>
      </c>
      <c r="L2252" s="6"/>
      <c r="M2252" s="6" t="s">
        <v>925</v>
      </c>
      <c r="N2252" s="6"/>
      <c r="O2252" s="6">
        <v>1</v>
      </c>
      <c r="P2252" s="31">
        <v>5015019014</v>
      </c>
      <c r="Q2252" s="6"/>
      <c r="R2252" s="6">
        <v>0</v>
      </c>
      <c r="S2252" s="6"/>
      <c r="T2252" s="6" t="s">
        <v>4164</v>
      </c>
      <c r="U2252" s="6" t="s">
        <v>4164</v>
      </c>
      <c r="V2252" s="8">
        <v>82128100</v>
      </c>
      <c r="W2252" s="36" t="s">
        <v>18009</v>
      </c>
    </row>
    <row r="2253" spans="1:23" ht="14.4" x14ac:dyDescent="0.25">
      <c r="A2253" s="6" t="s">
        <v>923</v>
      </c>
      <c r="B2253" s="6" t="s">
        <v>4164</v>
      </c>
      <c r="C2253" s="10">
        <v>480092242</v>
      </c>
      <c r="D2253" s="6"/>
      <c r="E2253" s="11">
        <v>0.66656250000000006</v>
      </c>
      <c r="F2253" s="31">
        <v>5121762440</v>
      </c>
      <c r="G2253" s="6"/>
      <c r="H2253" s="6">
        <v>101</v>
      </c>
      <c r="I2253" s="6"/>
      <c r="J2253" s="6" t="s">
        <v>3427</v>
      </c>
      <c r="K2253" s="6">
        <v>1</v>
      </c>
      <c r="L2253" s="6"/>
      <c r="M2253" s="6" t="s">
        <v>925</v>
      </c>
      <c r="N2253" s="6"/>
      <c r="O2253" s="6">
        <v>1</v>
      </c>
      <c r="P2253" s="31">
        <v>5015018019</v>
      </c>
      <c r="Q2253" s="6"/>
      <c r="R2253" s="6">
        <v>0</v>
      </c>
      <c r="S2253" s="6"/>
      <c r="T2253" s="6" t="s">
        <v>4164</v>
      </c>
      <c r="U2253" s="6" t="s">
        <v>4164</v>
      </c>
      <c r="V2253" s="8">
        <v>4371115</v>
      </c>
    </row>
    <row r="2254" spans="1:23" ht="14.4" x14ac:dyDescent="0.25">
      <c r="A2254" s="6" t="s">
        <v>923</v>
      </c>
      <c r="B2254" s="6" t="s">
        <v>4164</v>
      </c>
      <c r="C2254" s="10">
        <v>480092242</v>
      </c>
      <c r="D2254" s="6"/>
      <c r="E2254" s="11">
        <v>0.66656250000000006</v>
      </c>
      <c r="F2254" s="31">
        <v>5121762440</v>
      </c>
      <c r="G2254" s="6"/>
      <c r="H2254" s="6">
        <v>101</v>
      </c>
      <c r="I2254" s="6"/>
      <c r="J2254" s="6" t="s">
        <v>3428</v>
      </c>
      <c r="K2254" s="6">
        <v>1</v>
      </c>
      <c r="L2254" s="6"/>
      <c r="M2254" s="6" t="s">
        <v>925</v>
      </c>
      <c r="N2254" s="6"/>
      <c r="O2254" s="6">
        <v>2</v>
      </c>
      <c r="P2254" s="31">
        <v>5015018019</v>
      </c>
      <c r="Q2254" s="6"/>
      <c r="R2254" s="6">
        <v>0</v>
      </c>
      <c r="S2254" s="6"/>
      <c r="T2254" s="6" t="s">
        <v>4164</v>
      </c>
      <c r="U2254" s="6" t="s">
        <v>4164</v>
      </c>
      <c r="V2254" s="8">
        <v>16608519</v>
      </c>
    </row>
    <row r="2255" spans="1:23" ht="14.4" x14ac:dyDescent="0.25">
      <c r="A2255" s="6" t="s">
        <v>923</v>
      </c>
      <c r="B2255" s="6" t="s">
        <v>4164</v>
      </c>
      <c r="C2255" s="10">
        <v>480092239</v>
      </c>
      <c r="D2255" s="6"/>
      <c r="E2255" s="11">
        <v>0.66631944444444446</v>
      </c>
      <c r="F2255" s="31">
        <v>5121762439</v>
      </c>
      <c r="G2255" s="6"/>
      <c r="H2255" s="6">
        <v>101</v>
      </c>
      <c r="I2255" s="6"/>
      <c r="J2255" s="6" t="s">
        <v>3423</v>
      </c>
      <c r="K2255" s="6">
        <v>1</v>
      </c>
      <c r="L2255" s="6"/>
      <c r="M2255" s="6" t="s">
        <v>925</v>
      </c>
      <c r="N2255" s="6"/>
      <c r="O2255" s="6">
        <v>1</v>
      </c>
      <c r="P2255" s="31">
        <v>5015018019</v>
      </c>
      <c r="Q2255" s="6"/>
      <c r="R2255" s="6">
        <v>0</v>
      </c>
      <c r="S2255" s="6"/>
      <c r="T2255" s="6" t="s">
        <v>4164</v>
      </c>
      <c r="U2255" s="6" t="s">
        <v>4164</v>
      </c>
      <c r="V2255" s="8">
        <v>1509760</v>
      </c>
      <c r="W2255" s="36" t="s">
        <v>18009</v>
      </c>
    </row>
    <row r="2256" spans="1:23" ht="14.4" x14ac:dyDescent="0.25">
      <c r="A2256" s="6" t="s">
        <v>923</v>
      </c>
      <c r="B2256" s="6" t="s">
        <v>4164</v>
      </c>
      <c r="C2256" s="10">
        <v>480083751</v>
      </c>
      <c r="D2256" s="6"/>
      <c r="E2256" s="11">
        <v>0.67138888888888892</v>
      </c>
      <c r="F2256" s="31">
        <v>5121762443</v>
      </c>
      <c r="G2256" s="6"/>
      <c r="H2256" s="6">
        <v>101</v>
      </c>
      <c r="I2256" s="6"/>
      <c r="J2256" s="6" t="s">
        <v>993</v>
      </c>
      <c r="K2256" s="6">
        <v>1</v>
      </c>
      <c r="L2256" s="6"/>
      <c r="M2256" s="6" t="s">
        <v>925</v>
      </c>
      <c r="N2256" s="6"/>
      <c r="O2256" s="6">
        <v>1</v>
      </c>
      <c r="P2256" s="31">
        <v>5015018019</v>
      </c>
      <c r="Q2256" s="6"/>
      <c r="R2256" s="6">
        <v>0</v>
      </c>
      <c r="S2256" s="6"/>
      <c r="T2256" s="6" t="s">
        <v>4164</v>
      </c>
      <c r="U2256" s="6" t="s">
        <v>4164</v>
      </c>
      <c r="V2256" s="8">
        <v>11818178</v>
      </c>
    </row>
    <row r="2257" spans="1:23" ht="14.4" x14ac:dyDescent="0.25">
      <c r="A2257" s="6" t="s">
        <v>923</v>
      </c>
      <c r="B2257" s="6" t="s">
        <v>4164</v>
      </c>
      <c r="C2257" s="10">
        <v>480092412</v>
      </c>
      <c r="D2257" s="6"/>
      <c r="E2257" s="11">
        <v>0.47062500000000002</v>
      </c>
      <c r="F2257" s="31">
        <v>5121762297</v>
      </c>
      <c r="G2257" s="6"/>
      <c r="H2257" s="6">
        <v>101</v>
      </c>
      <c r="I2257" s="6"/>
      <c r="J2257" s="6" t="s">
        <v>3458</v>
      </c>
      <c r="K2257" s="6">
        <v>1</v>
      </c>
      <c r="L2257" s="6"/>
      <c r="M2257" s="6" t="s">
        <v>925</v>
      </c>
      <c r="N2257" s="6"/>
      <c r="O2257" s="6">
        <v>1</v>
      </c>
      <c r="P2257" s="31">
        <v>5015019014</v>
      </c>
      <c r="Q2257" s="6"/>
      <c r="R2257" s="6">
        <v>0</v>
      </c>
      <c r="S2257" s="6"/>
      <c r="T2257" s="6" t="s">
        <v>4164</v>
      </c>
      <c r="U2257" s="6" t="s">
        <v>4164</v>
      </c>
      <c r="V2257" s="8">
        <v>298918368</v>
      </c>
      <c r="W2257" s="36" t="s">
        <v>18009</v>
      </c>
    </row>
    <row r="2258" spans="1:23" ht="14.4" x14ac:dyDescent="0.25">
      <c r="A2258" s="6" t="s">
        <v>923</v>
      </c>
      <c r="B2258" s="6" t="s">
        <v>4164</v>
      </c>
      <c r="C2258" s="10">
        <v>480092714</v>
      </c>
      <c r="D2258" s="6"/>
      <c r="E2258" s="11">
        <v>0.47062500000000002</v>
      </c>
      <c r="F2258" s="31">
        <v>5121762297</v>
      </c>
      <c r="G2258" s="6"/>
      <c r="H2258" s="6">
        <v>101</v>
      </c>
      <c r="I2258" s="6"/>
      <c r="J2258" s="6" t="s">
        <v>3482</v>
      </c>
      <c r="K2258" s="6">
        <v>1</v>
      </c>
      <c r="L2258" s="6"/>
      <c r="M2258" s="6" t="s">
        <v>925</v>
      </c>
      <c r="N2258" s="6"/>
      <c r="O2258" s="6">
        <v>2</v>
      </c>
      <c r="P2258" s="31">
        <v>5015019014</v>
      </c>
      <c r="Q2258" s="6"/>
      <c r="R2258" s="6">
        <v>0</v>
      </c>
      <c r="S2258" s="6"/>
      <c r="T2258" s="6" t="s">
        <v>4164</v>
      </c>
      <c r="U2258" s="6" t="s">
        <v>4164</v>
      </c>
      <c r="V2258" s="8">
        <v>122601200</v>
      </c>
      <c r="W2258" s="36" t="s">
        <v>18009</v>
      </c>
    </row>
    <row r="2259" spans="1:23" ht="14.4" x14ac:dyDescent="0.25">
      <c r="A2259" s="6" t="s">
        <v>923</v>
      </c>
      <c r="B2259" s="6" t="s">
        <v>4165</v>
      </c>
      <c r="C2259" s="10">
        <v>480092844</v>
      </c>
      <c r="D2259" s="6"/>
      <c r="E2259" s="11">
        <v>0.70467592592592598</v>
      </c>
      <c r="F2259" s="31">
        <v>5121762722</v>
      </c>
      <c r="G2259" s="6"/>
      <c r="H2259" s="6">
        <v>101</v>
      </c>
      <c r="I2259" s="6"/>
      <c r="J2259" s="6" t="s">
        <v>3544</v>
      </c>
      <c r="K2259" s="6">
        <v>1</v>
      </c>
      <c r="L2259" s="6"/>
      <c r="M2259" s="6" t="s">
        <v>925</v>
      </c>
      <c r="N2259" s="6"/>
      <c r="O2259" s="6">
        <v>1</v>
      </c>
      <c r="P2259" s="31">
        <v>5015019014</v>
      </c>
      <c r="Q2259" s="6"/>
      <c r="R2259" s="6">
        <v>0</v>
      </c>
      <c r="S2259" s="6"/>
      <c r="T2259" s="6" t="s">
        <v>4165</v>
      </c>
      <c r="U2259" s="6" t="s">
        <v>4165</v>
      </c>
      <c r="V2259" s="8">
        <v>451660145</v>
      </c>
      <c r="W2259" s="36" t="s">
        <v>18009</v>
      </c>
    </row>
    <row r="2260" spans="1:23" ht="14.4" x14ac:dyDescent="0.25">
      <c r="A2260" s="6" t="s">
        <v>923</v>
      </c>
      <c r="B2260" s="6" t="s">
        <v>4165</v>
      </c>
      <c r="C2260" s="10">
        <v>480089584</v>
      </c>
      <c r="D2260" s="6"/>
      <c r="E2260" s="11">
        <v>0.67980324074074072</v>
      </c>
      <c r="F2260" s="31">
        <v>5121762716</v>
      </c>
      <c r="G2260" s="6"/>
      <c r="H2260" s="6">
        <v>101</v>
      </c>
      <c r="I2260" s="6"/>
      <c r="J2260" s="6" t="s">
        <v>2888</v>
      </c>
      <c r="K2260" s="6">
        <v>1</v>
      </c>
      <c r="L2260" s="6"/>
      <c r="M2260" s="6" t="s">
        <v>925</v>
      </c>
      <c r="N2260" s="6"/>
      <c r="O2260" s="6">
        <v>1</v>
      </c>
      <c r="P2260" s="31">
        <v>5015020003</v>
      </c>
      <c r="Q2260" s="6"/>
      <c r="R2260" s="6">
        <v>0</v>
      </c>
      <c r="S2260" s="6"/>
      <c r="T2260" s="6" t="s">
        <v>4165</v>
      </c>
      <c r="U2260" s="6" t="s">
        <v>4165</v>
      </c>
      <c r="V2260" s="8">
        <v>3517800</v>
      </c>
    </row>
    <row r="2261" spans="1:23" ht="14.4" x14ac:dyDescent="0.25">
      <c r="A2261" s="6" t="s">
        <v>923</v>
      </c>
      <c r="B2261" s="6" t="s">
        <v>4165</v>
      </c>
      <c r="C2261" s="10">
        <v>480092133</v>
      </c>
      <c r="D2261" s="6" t="s">
        <v>4166</v>
      </c>
      <c r="E2261" s="11">
        <v>0.64665509259259257</v>
      </c>
      <c r="F2261" s="31">
        <v>5121762653</v>
      </c>
      <c r="G2261" s="6" t="s">
        <v>4166</v>
      </c>
      <c r="H2261" s="6">
        <v>101</v>
      </c>
      <c r="I2261" s="6"/>
      <c r="J2261" s="6" t="s">
        <v>3397</v>
      </c>
      <c r="K2261" s="6">
        <v>1</v>
      </c>
      <c r="L2261" s="6"/>
      <c r="M2261" s="6" t="s">
        <v>925</v>
      </c>
      <c r="N2261" s="6"/>
      <c r="O2261" s="6">
        <v>1</v>
      </c>
      <c r="P2261" s="31">
        <v>5015020003</v>
      </c>
      <c r="Q2261" s="6"/>
      <c r="R2261" s="6">
        <v>0</v>
      </c>
      <c r="S2261" s="6"/>
      <c r="T2261" s="6" t="s">
        <v>4165</v>
      </c>
      <c r="U2261" s="6" t="s">
        <v>4165</v>
      </c>
      <c r="V2261" s="8">
        <v>19570083</v>
      </c>
      <c r="W2261" s="36" t="s">
        <v>18009</v>
      </c>
    </row>
    <row r="2262" spans="1:23" ht="14.4" x14ac:dyDescent="0.25">
      <c r="A2262" s="6" t="s">
        <v>923</v>
      </c>
      <c r="B2262" s="6" t="s">
        <v>4165</v>
      </c>
      <c r="C2262" s="10">
        <v>480092135</v>
      </c>
      <c r="D2262" s="6" t="s">
        <v>4167</v>
      </c>
      <c r="E2262" s="11">
        <v>0.64634259259259264</v>
      </c>
      <c r="F2262" s="31">
        <v>5121762652</v>
      </c>
      <c r="G2262" s="6" t="s">
        <v>4167</v>
      </c>
      <c r="H2262" s="6">
        <v>101</v>
      </c>
      <c r="I2262" s="6"/>
      <c r="J2262" s="6" t="s">
        <v>3400</v>
      </c>
      <c r="K2262" s="6">
        <v>1</v>
      </c>
      <c r="L2262" s="6"/>
      <c r="M2262" s="6" t="s">
        <v>925</v>
      </c>
      <c r="N2262" s="6"/>
      <c r="O2262" s="6">
        <v>2</v>
      </c>
      <c r="P2262" s="31">
        <v>5015020003</v>
      </c>
      <c r="Q2262" s="6"/>
      <c r="R2262" s="6">
        <v>0</v>
      </c>
      <c r="S2262" s="6"/>
      <c r="T2262" s="6" t="s">
        <v>4165</v>
      </c>
      <c r="U2262" s="6" t="s">
        <v>4165</v>
      </c>
      <c r="V2262" s="8">
        <v>8470923</v>
      </c>
    </row>
    <row r="2263" spans="1:23" ht="14.4" x14ac:dyDescent="0.25">
      <c r="A2263" s="6" t="s">
        <v>923</v>
      </c>
      <c r="B2263" s="6" t="s">
        <v>4165</v>
      </c>
      <c r="C2263" s="10">
        <v>480092135</v>
      </c>
      <c r="D2263" s="6" t="s">
        <v>4167</v>
      </c>
      <c r="E2263" s="11">
        <v>0.64634259259259264</v>
      </c>
      <c r="F2263" s="31">
        <v>5121762652</v>
      </c>
      <c r="G2263" s="6" t="s">
        <v>4167</v>
      </c>
      <c r="H2263" s="6">
        <v>101</v>
      </c>
      <c r="I2263" s="6"/>
      <c r="J2263" s="6" t="s">
        <v>3399</v>
      </c>
      <c r="K2263" s="6">
        <v>1</v>
      </c>
      <c r="L2263" s="6"/>
      <c r="M2263" s="6" t="s">
        <v>925</v>
      </c>
      <c r="N2263" s="6"/>
      <c r="O2263" s="6">
        <v>1</v>
      </c>
      <c r="P2263" s="31">
        <v>5015020003</v>
      </c>
      <c r="Q2263" s="6"/>
      <c r="R2263" s="6">
        <v>0</v>
      </c>
      <c r="S2263" s="6"/>
      <c r="T2263" s="6" t="s">
        <v>4165</v>
      </c>
      <c r="U2263" s="6" t="s">
        <v>4165</v>
      </c>
      <c r="V2263" s="8">
        <v>70587413</v>
      </c>
    </row>
    <row r="2264" spans="1:23" ht="14.4" x14ac:dyDescent="0.25">
      <c r="A2264" s="6" t="s">
        <v>923</v>
      </c>
      <c r="B2264" s="6" t="s">
        <v>4165</v>
      </c>
      <c r="C2264" s="10">
        <v>480092134</v>
      </c>
      <c r="D2264" s="6" t="s">
        <v>4168</v>
      </c>
      <c r="E2264" s="11">
        <v>0.64695601851851847</v>
      </c>
      <c r="F2264" s="31">
        <v>5121762654</v>
      </c>
      <c r="G2264" s="6" t="s">
        <v>4168</v>
      </c>
      <c r="H2264" s="6">
        <v>101</v>
      </c>
      <c r="I2264" s="6"/>
      <c r="J2264" s="6" t="s">
        <v>3398</v>
      </c>
      <c r="K2264" s="6">
        <v>1</v>
      </c>
      <c r="L2264" s="6"/>
      <c r="M2264" s="6" t="s">
        <v>925</v>
      </c>
      <c r="N2264" s="6"/>
      <c r="O2264" s="6">
        <v>1</v>
      </c>
      <c r="P2264" s="31">
        <v>5015020003</v>
      </c>
      <c r="Q2264" s="6"/>
      <c r="R2264" s="6">
        <v>0</v>
      </c>
      <c r="S2264" s="6"/>
      <c r="T2264" s="6" t="s">
        <v>4165</v>
      </c>
      <c r="U2264" s="6" t="s">
        <v>4165</v>
      </c>
      <c r="V2264" s="8">
        <v>73500000</v>
      </c>
      <c r="W2264" s="36" t="s">
        <v>18009</v>
      </c>
    </row>
    <row r="2265" spans="1:23" ht="14.4" x14ac:dyDescent="0.25">
      <c r="A2265" s="6" t="s">
        <v>923</v>
      </c>
      <c r="B2265" s="6" t="s">
        <v>4165</v>
      </c>
      <c r="C2265" s="10">
        <v>480093001</v>
      </c>
      <c r="D2265" s="6" t="s">
        <v>4169</v>
      </c>
      <c r="E2265" s="11">
        <v>0.68270833333333336</v>
      </c>
      <c r="F2265" s="31">
        <v>5121762717</v>
      </c>
      <c r="G2265" s="6" t="s">
        <v>4169</v>
      </c>
      <c r="H2265" s="6">
        <v>101</v>
      </c>
      <c r="I2265" s="6"/>
      <c r="J2265" s="6" t="s">
        <v>3581</v>
      </c>
      <c r="K2265" s="6">
        <v>1</v>
      </c>
      <c r="L2265" s="6"/>
      <c r="M2265" s="6" t="s">
        <v>925</v>
      </c>
      <c r="N2265" s="6"/>
      <c r="O2265" s="6">
        <v>1</v>
      </c>
      <c r="P2265" s="31">
        <v>5015020003</v>
      </c>
      <c r="Q2265" s="6"/>
      <c r="R2265" s="6">
        <v>0</v>
      </c>
      <c r="S2265" s="6"/>
      <c r="T2265" s="6" t="s">
        <v>4165</v>
      </c>
      <c r="U2265" s="6" t="s">
        <v>4165</v>
      </c>
      <c r="V2265" s="8">
        <v>43084000</v>
      </c>
    </row>
    <row r="2266" spans="1:23" ht="14.4" x14ac:dyDescent="0.25">
      <c r="A2266" s="6" t="s">
        <v>923</v>
      </c>
      <c r="B2266" s="6" t="s">
        <v>4165</v>
      </c>
      <c r="C2266" s="10">
        <v>480093001</v>
      </c>
      <c r="D2266" s="6" t="s">
        <v>4169</v>
      </c>
      <c r="E2266" s="11">
        <v>0.68270833333333336</v>
      </c>
      <c r="F2266" s="31">
        <v>5121762717</v>
      </c>
      <c r="G2266" s="6" t="s">
        <v>4169</v>
      </c>
      <c r="H2266" s="6">
        <v>101</v>
      </c>
      <c r="I2266" s="6"/>
      <c r="J2266" s="6" t="s">
        <v>3583</v>
      </c>
      <c r="K2266" s="6">
        <v>1</v>
      </c>
      <c r="L2266" s="6"/>
      <c r="M2266" s="6" t="s">
        <v>925</v>
      </c>
      <c r="N2266" s="6"/>
      <c r="O2266" s="6">
        <v>3</v>
      </c>
      <c r="P2266" s="31">
        <v>5015020003</v>
      </c>
      <c r="Q2266" s="6"/>
      <c r="R2266" s="6">
        <v>0</v>
      </c>
      <c r="S2266" s="6"/>
      <c r="T2266" s="6" t="s">
        <v>4165</v>
      </c>
      <c r="U2266" s="6" t="s">
        <v>4165</v>
      </c>
      <c r="V2266" s="8">
        <v>12909312</v>
      </c>
    </row>
    <row r="2267" spans="1:23" ht="14.4" x14ac:dyDescent="0.25">
      <c r="A2267" s="6" t="s">
        <v>923</v>
      </c>
      <c r="B2267" s="6" t="s">
        <v>4165</v>
      </c>
      <c r="C2267" s="10">
        <v>480093001</v>
      </c>
      <c r="D2267" s="6" t="s">
        <v>4169</v>
      </c>
      <c r="E2267" s="11">
        <v>0.68270833333333336</v>
      </c>
      <c r="F2267" s="31">
        <v>5121762717</v>
      </c>
      <c r="G2267" s="6" t="s">
        <v>4169</v>
      </c>
      <c r="H2267" s="6">
        <v>101</v>
      </c>
      <c r="I2267" s="6"/>
      <c r="J2267" s="6" t="s">
        <v>3584</v>
      </c>
      <c r="K2267" s="6">
        <v>1</v>
      </c>
      <c r="L2267" s="6"/>
      <c r="M2267" s="6" t="s">
        <v>925</v>
      </c>
      <c r="N2267" s="6"/>
      <c r="O2267" s="6">
        <v>4</v>
      </c>
      <c r="P2267" s="31">
        <v>5015020003</v>
      </c>
      <c r="Q2267" s="6"/>
      <c r="R2267" s="6">
        <v>0</v>
      </c>
      <c r="S2267" s="6"/>
      <c r="T2267" s="6" t="s">
        <v>4165</v>
      </c>
      <c r="U2267" s="6" t="s">
        <v>4165</v>
      </c>
      <c r="V2267" s="8">
        <v>1434368</v>
      </c>
    </row>
    <row r="2268" spans="1:23" ht="14.4" x14ac:dyDescent="0.25">
      <c r="A2268" s="6" t="s">
        <v>923</v>
      </c>
      <c r="B2268" s="6" t="s">
        <v>4165</v>
      </c>
      <c r="C2268" s="10">
        <v>480093001</v>
      </c>
      <c r="D2268" s="6" t="s">
        <v>4169</v>
      </c>
      <c r="E2268" s="11">
        <v>0.68270833333333336</v>
      </c>
      <c r="F2268" s="31">
        <v>5121762717</v>
      </c>
      <c r="G2268" s="6" t="s">
        <v>4169</v>
      </c>
      <c r="H2268" s="6">
        <v>101</v>
      </c>
      <c r="I2268" s="6"/>
      <c r="J2268" s="6" t="s">
        <v>3582</v>
      </c>
      <c r="K2268" s="6">
        <v>1</v>
      </c>
      <c r="L2268" s="6"/>
      <c r="M2268" s="6" t="s">
        <v>925</v>
      </c>
      <c r="N2268" s="6"/>
      <c r="O2268" s="6">
        <v>2</v>
      </c>
      <c r="P2268" s="31">
        <v>5015020003</v>
      </c>
      <c r="Q2268" s="6"/>
      <c r="R2268" s="6">
        <v>0</v>
      </c>
      <c r="S2268" s="6"/>
      <c r="T2268" s="6" t="s">
        <v>4165</v>
      </c>
      <c r="U2268" s="6" t="s">
        <v>4165</v>
      </c>
      <c r="V2268" s="8">
        <v>132062032</v>
      </c>
    </row>
    <row r="2269" spans="1:23" ht="14.4" x14ac:dyDescent="0.25">
      <c r="A2269" s="6" t="s">
        <v>923</v>
      </c>
      <c r="B2269" s="6" t="s">
        <v>4165</v>
      </c>
      <c r="C2269" s="10">
        <v>480092788</v>
      </c>
      <c r="D2269" s="6" t="s">
        <v>4170</v>
      </c>
      <c r="E2269" s="11">
        <v>0.6590625</v>
      </c>
      <c r="F2269" s="31">
        <v>5121762660</v>
      </c>
      <c r="G2269" s="6" t="s">
        <v>4170</v>
      </c>
      <c r="H2269" s="6">
        <v>101</v>
      </c>
      <c r="I2269" s="6"/>
      <c r="J2269" s="6" t="s">
        <v>3522</v>
      </c>
      <c r="K2269" s="6">
        <v>1</v>
      </c>
      <c r="L2269" s="6"/>
      <c r="M2269" s="6" t="s">
        <v>925</v>
      </c>
      <c r="N2269" s="6"/>
      <c r="O2269" s="6">
        <v>1</v>
      </c>
      <c r="P2269" s="31">
        <v>5015020003</v>
      </c>
      <c r="Q2269" s="6"/>
      <c r="R2269" s="6">
        <v>0</v>
      </c>
      <c r="S2269" s="6"/>
      <c r="T2269" s="6" t="s">
        <v>4165</v>
      </c>
      <c r="U2269" s="6" t="s">
        <v>4165</v>
      </c>
      <c r="V2269" s="8">
        <v>604250000</v>
      </c>
      <c r="W2269" s="36" t="s">
        <v>18009</v>
      </c>
    </row>
    <row r="2270" spans="1:23" ht="14.4" x14ac:dyDescent="0.25">
      <c r="A2270" s="6" t="s">
        <v>923</v>
      </c>
      <c r="B2270" s="6" t="s">
        <v>4165</v>
      </c>
      <c r="C2270" s="10">
        <v>480092158</v>
      </c>
      <c r="D2270" s="6" t="s">
        <v>4171</v>
      </c>
      <c r="E2270" s="11">
        <v>0.64994212962962961</v>
      </c>
      <c r="F2270" s="31">
        <v>5121762656</v>
      </c>
      <c r="G2270" s="6" t="s">
        <v>4171</v>
      </c>
      <c r="H2270" s="6">
        <v>101</v>
      </c>
      <c r="I2270" s="6"/>
      <c r="J2270" s="6" t="s">
        <v>3401</v>
      </c>
      <c r="K2270" s="6">
        <v>1</v>
      </c>
      <c r="L2270" s="6"/>
      <c r="M2270" s="6" t="s">
        <v>925</v>
      </c>
      <c r="N2270" s="6"/>
      <c r="O2270" s="6">
        <v>1</v>
      </c>
      <c r="P2270" s="31">
        <v>5015020003</v>
      </c>
      <c r="Q2270" s="6"/>
      <c r="R2270" s="6">
        <v>0</v>
      </c>
      <c r="S2270" s="6"/>
      <c r="T2270" s="6" t="s">
        <v>4165</v>
      </c>
      <c r="U2270" s="6" t="s">
        <v>4165</v>
      </c>
      <c r="V2270" s="8">
        <v>2591019158</v>
      </c>
      <c r="W2270" s="36" t="s">
        <v>18009</v>
      </c>
    </row>
    <row r="2271" spans="1:23" ht="14.4" x14ac:dyDescent="0.25">
      <c r="A2271" s="6" t="s">
        <v>923</v>
      </c>
      <c r="B2271" s="6" t="s">
        <v>4165</v>
      </c>
      <c r="C2271" s="10">
        <v>480092789</v>
      </c>
      <c r="D2271" s="6" t="s">
        <v>4172</v>
      </c>
      <c r="E2271" s="11">
        <v>0.67579861111111106</v>
      </c>
      <c r="F2271" s="31">
        <v>5121762688</v>
      </c>
      <c r="G2271" s="6" t="s">
        <v>4172</v>
      </c>
      <c r="H2271" s="6">
        <v>101</v>
      </c>
      <c r="I2271" s="6"/>
      <c r="J2271" s="6" t="s">
        <v>3525</v>
      </c>
      <c r="K2271" s="6">
        <v>1</v>
      </c>
      <c r="L2271" s="6"/>
      <c r="M2271" s="6" t="s">
        <v>925</v>
      </c>
      <c r="N2271" s="6"/>
      <c r="O2271" s="6">
        <v>2</v>
      </c>
      <c r="P2271" s="31">
        <v>5015020003</v>
      </c>
      <c r="Q2271" s="6"/>
      <c r="R2271" s="6">
        <v>0</v>
      </c>
      <c r="S2271" s="6"/>
      <c r="T2271" s="6" t="s">
        <v>4165</v>
      </c>
      <c r="U2271" s="6" t="s">
        <v>4165</v>
      </c>
      <c r="V2271" s="8">
        <v>30969000</v>
      </c>
    </row>
    <row r="2272" spans="1:23" ht="14.4" x14ac:dyDescent="0.25">
      <c r="A2272" s="6" t="s">
        <v>923</v>
      </c>
      <c r="B2272" s="6" t="s">
        <v>4165</v>
      </c>
      <c r="C2272" s="10">
        <v>480092159</v>
      </c>
      <c r="D2272" s="6" t="s">
        <v>4173</v>
      </c>
      <c r="E2272" s="11">
        <v>0.65226851851851853</v>
      </c>
      <c r="F2272" s="31">
        <v>5121762657</v>
      </c>
      <c r="G2272" s="6" t="s">
        <v>4173</v>
      </c>
      <c r="H2272" s="6">
        <v>101</v>
      </c>
      <c r="I2272" s="6"/>
      <c r="J2272" s="6" t="s">
        <v>3404</v>
      </c>
      <c r="K2272" s="6">
        <v>1</v>
      </c>
      <c r="L2272" s="6"/>
      <c r="M2272" s="6" t="s">
        <v>925</v>
      </c>
      <c r="N2272" s="6"/>
      <c r="O2272" s="6">
        <v>2</v>
      </c>
      <c r="P2272" s="31">
        <v>5015020003</v>
      </c>
      <c r="Q2272" s="6"/>
      <c r="R2272" s="6">
        <v>0</v>
      </c>
      <c r="S2272" s="6"/>
      <c r="T2272" s="6" t="s">
        <v>4165</v>
      </c>
      <c r="U2272" s="6" t="s">
        <v>4165</v>
      </c>
      <c r="V2272" s="8">
        <v>165257073</v>
      </c>
    </row>
    <row r="2273" spans="1:23" ht="14.4" x14ac:dyDescent="0.25">
      <c r="A2273" s="6" t="s">
        <v>923</v>
      </c>
      <c r="B2273" s="6" t="s">
        <v>4165</v>
      </c>
      <c r="C2273" s="10">
        <v>480092159</v>
      </c>
      <c r="D2273" s="6" t="s">
        <v>4173</v>
      </c>
      <c r="E2273" s="11">
        <v>0.65226851851851853</v>
      </c>
      <c r="F2273" s="31">
        <v>5121762657</v>
      </c>
      <c r="G2273" s="6" t="s">
        <v>4173</v>
      </c>
      <c r="H2273" s="6">
        <v>101</v>
      </c>
      <c r="I2273" s="6"/>
      <c r="J2273" s="6" t="s">
        <v>3404</v>
      </c>
      <c r="K2273" s="6">
        <v>1</v>
      </c>
      <c r="L2273" s="6"/>
      <c r="M2273" s="6" t="s">
        <v>925</v>
      </c>
      <c r="N2273" s="6"/>
      <c r="O2273" s="6">
        <v>3</v>
      </c>
      <c r="P2273" s="31">
        <v>5015020003</v>
      </c>
      <c r="Q2273" s="6"/>
      <c r="R2273" s="6">
        <v>0</v>
      </c>
      <c r="S2273" s="6"/>
      <c r="T2273" s="6" t="s">
        <v>4165</v>
      </c>
      <c r="U2273" s="6" t="s">
        <v>4165</v>
      </c>
      <c r="V2273" s="8">
        <v>18361897</v>
      </c>
    </row>
    <row r="2274" spans="1:23" ht="14.4" x14ac:dyDescent="0.25">
      <c r="A2274" s="6" t="s">
        <v>923</v>
      </c>
      <c r="B2274" s="6" t="s">
        <v>4165</v>
      </c>
      <c r="C2274" s="10">
        <v>480092798</v>
      </c>
      <c r="D2274" s="6"/>
      <c r="E2274" s="11">
        <v>0.69100694444444455</v>
      </c>
      <c r="F2274" s="31">
        <v>5121762719</v>
      </c>
      <c r="G2274" s="6"/>
      <c r="H2274" s="6">
        <v>101</v>
      </c>
      <c r="I2274" s="6"/>
      <c r="J2274" s="6" t="s">
        <v>3531</v>
      </c>
      <c r="K2274" s="6">
        <v>1</v>
      </c>
      <c r="L2274" s="6"/>
      <c r="M2274" s="6" t="s">
        <v>925</v>
      </c>
      <c r="N2274" s="6"/>
      <c r="O2274" s="6">
        <v>1</v>
      </c>
      <c r="P2274" s="31">
        <v>5015019014</v>
      </c>
      <c r="Q2274" s="6"/>
      <c r="R2274" s="6">
        <v>0</v>
      </c>
      <c r="S2274" s="6"/>
      <c r="T2274" s="6" t="s">
        <v>4165</v>
      </c>
      <c r="U2274" s="6" t="s">
        <v>4165</v>
      </c>
      <c r="V2274" s="8">
        <v>11915500</v>
      </c>
      <c r="W2274" s="36" t="s">
        <v>18009</v>
      </c>
    </row>
    <row r="2275" spans="1:23" ht="14.4" x14ac:dyDescent="0.25">
      <c r="A2275" s="6" t="s">
        <v>923</v>
      </c>
      <c r="B2275" s="6" t="s">
        <v>4165</v>
      </c>
      <c r="C2275" s="10">
        <v>480092801</v>
      </c>
      <c r="D2275" s="6"/>
      <c r="E2275" s="11">
        <v>0.69223379629629633</v>
      </c>
      <c r="F2275" s="31">
        <v>5121762720</v>
      </c>
      <c r="G2275" s="6"/>
      <c r="H2275" s="6">
        <v>101</v>
      </c>
      <c r="I2275" s="6"/>
      <c r="J2275" s="6" t="s">
        <v>3534</v>
      </c>
      <c r="K2275" s="6">
        <v>1</v>
      </c>
      <c r="L2275" s="6"/>
      <c r="M2275" s="6" t="s">
        <v>925</v>
      </c>
      <c r="N2275" s="6"/>
      <c r="O2275" s="6">
        <v>1</v>
      </c>
      <c r="P2275" s="31">
        <v>5015019014</v>
      </c>
      <c r="Q2275" s="6"/>
      <c r="R2275" s="6">
        <v>0</v>
      </c>
      <c r="S2275" s="6"/>
      <c r="T2275" s="6" t="s">
        <v>4165</v>
      </c>
      <c r="U2275" s="6" t="s">
        <v>4165</v>
      </c>
      <c r="V2275" s="8">
        <v>33947827</v>
      </c>
      <c r="W2275" s="36" t="s">
        <v>18009</v>
      </c>
    </row>
    <row r="2276" spans="1:23" ht="14.4" x14ac:dyDescent="0.25">
      <c r="A2276" s="6" t="s">
        <v>923</v>
      </c>
      <c r="B2276" s="6" t="s">
        <v>4165</v>
      </c>
      <c r="C2276" s="10">
        <v>480092786</v>
      </c>
      <c r="D2276" s="6"/>
      <c r="E2276" s="11">
        <v>0.76091435185185186</v>
      </c>
      <c r="F2276" s="31">
        <v>5121762724</v>
      </c>
      <c r="G2276" s="6"/>
      <c r="H2276" s="6">
        <v>101</v>
      </c>
      <c r="I2276" s="6"/>
      <c r="J2276" s="6" t="s">
        <v>3521</v>
      </c>
      <c r="K2276" s="6">
        <v>1</v>
      </c>
      <c r="L2276" s="6"/>
      <c r="M2276" s="6" t="s">
        <v>925</v>
      </c>
      <c r="N2276" s="6"/>
      <c r="O2276" s="6">
        <v>1</v>
      </c>
      <c r="P2276" s="31">
        <v>5015019014</v>
      </c>
      <c r="Q2276" s="6"/>
      <c r="R2276" s="6">
        <v>0</v>
      </c>
      <c r="S2276" s="6"/>
      <c r="T2276" s="6" t="s">
        <v>4165</v>
      </c>
      <c r="U2276" s="6" t="s">
        <v>4165</v>
      </c>
      <c r="V2276" s="8">
        <v>8406000</v>
      </c>
      <c r="W2276" s="36" t="s">
        <v>18009</v>
      </c>
    </row>
    <row r="2277" spans="1:23" ht="14.4" x14ac:dyDescent="0.25">
      <c r="A2277" s="6" t="s">
        <v>923</v>
      </c>
      <c r="B2277" s="6" t="s">
        <v>4165</v>
      </c>
      <c r="C2277" s="10">
        <v>480092789</v>
      </c>
      <c r="D2277" s="6" t="s">
        <v>4172</v>
      </c>
      <c r="E2277" s="11">
        <v>0.67579861111111106</v>
      </c>
      <c r="F2277" s="31">
        <v>5121762688</v>
      </c>
      <c r="G2277" s="6" t="s">
        <v>4172</v>
      </c>
      <c r="H2277" s="6">
        <v>101</v>
      </c>
      <c r="I2277" s="6"/>
      <c r="J2277" s="6" t="s">
        <v>3526</v>
      </c>
      <c r="K2277" s="6">
        <v>1</v>
      </c>
      <c r="L2277" s="6"/>
      <c r="M2277" s="6" t="s">
        <v>925</v>
      </c>
      <c r="N2277" s="6"/>
      <c r="O2277" s="6">
        <v>3</v>
      </c>
      <c r="P2277" s="31">
        <v>5015020003</v>
      </c>
      <c r="Q2277" s="6"/>
      <c r="R2277" s="6">
        <v>0</v>
      </c>
      <c r="S2277" s="6"/>
      <c r="T2277" s="6" t="s">
        <v>4165</v>
      </c>
      <c r="U2277" s="6" t="s">
        <v>4165</v>
      </c>
      <c r="V2277" s="8">
        <v>3441000</v>
      </c>
    </row>
    <row r="2278" spans="1:23" ht="14.4" x14ac:dyDescent="0.25">
      <c r="A2278" s="6" t="s">
        <v>923</v>
      </c>
      <c r="B2278" s="6" t="s">
        <v>4165</v>
      </c>
      <c r="C2278" s="10">
        <v>480092866</v>
      </c>
      <c r="D2278" s="6"/>
      <c r="E2278" s="11">
        <v>0.48104166666666665</v>
      </c>
      <c r="F2278" s="31">
        <v>5121762574</v>
      </c>
      <c r="G2278" s="6"/>
      <c r="H2278" s="6">
        <v>101</v>
      </c>
      <c r="I2278" s="6"/>
      <c r="J2278" s="6" t="s">
        <v>3547</v>
      </c>
      <c r="K2278" s="6">
        <v>1</v>
      </c>
      <c r="L2278" s="6"/>
      <c r="M2278" s="6" t="s">
        <v>925</v>
      </c>
      <c r="N2278" s="6"/>
      <c r="O2278" s="6">
        <v>1</v>
      </c>
      <c r="P2278" s="31">
        <v>5015019014</v>
      </c>
      <c r="Q2278" s="6"/>
      <c r="R2278" s="6">
        <v>0</v>
      </c>
      <c r="S2278" s="6"/>
      <c r="T2278" s="6" t="s">
        <v>4165</v>
      </c>
      <c r="U2278" s="6" t="s">
        <v>4165</v>
      </c>
      <c r="V2278" s="8">
        <v>113198000</v>
      </c>
      <c r="W2278" s="36" t="s">
        <v>18009</v>
      </c>
    </row>
    <row r="2279" spans="1:23" ht="14.4" x14ac:dyDescent="0.25">
      <c r="A2279" s="6" t="s">
        <v>923</v>
      </c>
      <c r="B2279" s="6" t="s">
        <v>4165</v>
      </c>
      <c r="C2279" s="10">
        <v>480092781</v>
      </c>
      <c r="D2279" s="6" t="s">
        <v>4174</v>
      </c>
      <c r="E2279" s="11">
        <v>0.64793981481481489</v>
      </c>
      <c r="F2279" s="31">
        <v>5121762655</v>
      </c>
      <c r="G2279" s="6" t="s">
        <v>4174</v>
      </c>
      <c r="H2279" s="6">
        <v>101</v>
      </c>
      <c r="I2279" s="6"/>
      <c r="J2279" s="6" t="s">
        <v>3517</v>
      </c>
      <c r="K2279" s="6">
        <v>1</v>
      </c>
      <c r="L2279" s="6"/>
      <c r="M2279" s="6" t="s">
        <v>925</v>
      </c>
      <c r="N2279" s="6"/>
      <c r="O2279" s="6">
        <v>2</v>
      </c>
      <c r="P2279" s="31">
        <v>5015020003</v>
      </c>
      <c r="Q2279" s="6"/>
      <c r="R2279" s="6">
        <v>0</v>
      </c>
      <c r="S2279" s="6"/>
      <c r="T2279" s="6" t="s">
        <v>4165</v>
      </c>
      <c r="U2279" s="6" t="s">
        <v>4165</v>
      </c>
      <c r="V2279" s="8">
        <v>28181819</v>
      </c>
    </row>
    <row r="2280" spans="1:23" ht="14.4" x14ac:dyDescent="0.25">
      <c r="A2280" s="6" t="s">
        <v>923</v>
      </c>
      <c r="B2280" s="6" t="s">
        <v>4165</v>
      </c>
      <c r="C2280" s="10">
        <v>480092781</v>
      </c>
      <c r="D2280" s="6" t="s">
        <v>4174</v>
      </c>
      <c r="E2280" s="11">
        <v>0.64793981481481489</v>
      </c>
      <c r="F2280" s="31">
        <v>5121762655</v>
      </c>
      <c r="G2280" s="6" t="s">
        <v>4174</v>
      </c>
      <c r="H2280" s="6">
        <v>101</v>
      </c>
      <c r="I2280" s="6"/>
      <c r="J2280" s="6" t="s">
        <v>3516</v>
      </c>
      <c r="K2280" s="6">
        <v>1</v>
      </c>
      <c r="L2280" s="6"/>
      <c r="M2280" s="6" t="s">
        <v>925</v>
      </c>
      <c r="N2280" s="6"/>
      <c r="O2280" s="6">
        <v>1</v>
      </c>
      <c r="P2280" s="31">
        <v>5015020003</v>
      </c>
      <c r="Q2280" s="6"/>
      <c r="R2280" s="6">
        <v>0</v>
      </c>
      <c r="S2280" s="6"/>
      <c r="T2280" s="6" t="s">
        <v>4165</v>
      </c>
      <c r="U2280" s="6" t="s">
        <v>4165</v>
      </c>
      <c r="V2280" s="8">
        <v>28181819</v>
      </c>
    </row>
    <row r="2281" spans="1:23" ht="14.4" x14ac:dyDescent="0.25">
      <c r="A2281" s="6" t="s">
        <v>923</v>
      </c>
      <c r="B2281" s="6" t="s">
        <v>4165</v>
      </c>
      <c r="C2281" s="10">
        <v>480092399</v>
      </c>
      <c r="D2281" s="6" t="s">
        <v>4175</v>
      </c>
      <c r="E2281" s="11">
        <v>0.65732638888888884</v>
      </c>
      <c r="F2281" s="31">
        <v>5121762659</v>
      </c>
      <c r="G2281" s="6" t="s">
        <v>4175</v>
      </c>
      <c r="H2281" s="6">
        <v>101</v>
      </c>
      <c r="I2281" s="6"/>
      <c r="J2281" s="6" t="s">
        <v>3438</v>
      </c>
      <c r="K2281" s="6">
        <v>1</v>
      </c>
      <c r="L2281" s="6"/>
      <c r="M2281" s="6" t="s">
        <v>925</v>
      </c>
      <c r="N2281" s="6"/>
      <c r="O2281" s="6">
        <v>2</v>
      </c>
      <c r="P2281" s="31">
        <v>5015020003</v>
      </c>
      <c r="Q2281" s="6"/>
      <c r="R2281" s="6">
        <v>0</v>
      </c>
      <c r="S2281" s="6"/>
      <c r="T2281" s="6" t="s">
        <v>4165</v>
      </c>
      <c r="U2281" s="6" t="s">
        <v>4165</v>
      </c>
      <c r="V2281" s="8">
        <v>31370850</v>
      </c>
    </row>
    <row r="2282" spans="1:23" ht="14.4" x14ac:dyDescent="0.25">
      <c r="A2282" s="6" t="s">
        <v>923</v>
      </c>
      <c r="B2282" s="6" t="s">
        <v>4165</v>
      </c>
      <c r="C2282" s="10">
        <v>480092399</v>
      </c>
      <c r="D2282" s="6" t="s">
        <v>4175</v>
      </c>
      <c r="E2282" s="11">
        <v>0.65732638888888884</v>
      </c>
      <c r="F2282" s="31">
        <v>5121762659</v>
      </c>
      <c r="G2282" s="6" t="s">
        <v>4175</v>
      </c>
      <c r="H2282" s="6">
        <v>101</v>
      </c>
      <c r="I2282" s="6"/>
      <c r="J2282" s="6" t="s">
        <v>3437</v>
      </c>
      <c r="K2282" s="6">
        <v>1</v>
      </c>
      <c r="L2282" s="6"/>
      <c r="M2282" s="6" t="s">
        <v>925</v>
      </c>
      <c r="N2282" s="6"/>
      <c r="O2282" s="6">
        <v>1</v>
      </c>
      <c r="P2282" s="31">
        <v>5015020003</v>
      </c>
      <c r="Q2282" s="6"/>
      <c r="R2282" s="6">
        <v>0</v>
      </c>
      <c r="S2282" s="6"/>
      <c r="T2282" s="6" t="s">
        <v>4165</v>
      </c>
      <c r="U2282" s="6" t="s">
        <v>4165</v>
      </c>
      <c r="V2282" s="8">
        <v>10669050</v>
      </c>
    </row>
    <row r="2283" spans="1:23" ht="14.4" x14ac:dyDescent="0.25">
      <c r="A2283" s="6" t="s">
        <v>923</v>
      </c>
      <c r="B2283" s="6" t="s">
        <v>4165</v>
      </c>
      <c r="C2283" s="10">
        <v>480092789</v>
      </c>
      <c r="D2283" s="6" t="s">
        <v>4172</v>
      </c>
      <c r="E2283" s="11">
        <v>0.67579861111111106</v>
      </c>
      <c r="F2283" s="31">
        <v>5121762688</v>
      </c>
      <c r="G2283" s="6" t="s">
        <v>4172</v>
      </c>
      <c r="H2283" s="6">
        <v>101</v>
      </c>
      <c r="I2283" s="6"/>
      <c r="J2283" s="6" t="s">
        <v>3524</v>
      </c>
      <c r="K2283" s="6">
        <v>1</v>
      </c>
      <c r="L2283" s="6"/>
      <c r="M2283" s="6" t="s">
        <v>925</v>
      </c>
      <c r="N2283" s="6"/>
      <c r="O2283" s="6">
        <v>1</v>
      </c>
      <c r="P2283" s="31">
        <v>5015020003</v>
      </c>
      <c r="Q2283" s="6"/>
      <c r="R2283" s="6">
        <v>0</v>
      </c>
      <c r="S2283" s="6"/>
      <c r="T2283" s="6" t="s">
        <v>4165</v>
      </c>
      <c r="U2283" s="6" t="s">
        <v>4165</v>
      </c>
      <c r="V2283" s="8">
        <v>570260000</v>
      </c>
    </row>
    <row r="2284" spans="1:23" ht="14.4" x14ac:dyDescent="0.25">
      <c r="A2284" s="6" t="s">
        <v>923</v>
      </c>
      <c r="B2284" s="6" t="s">
        <v>4165</v>
      </c>
      <c r="C2284" s="10">
        <v>480092159</v>
      </c>
      <c r="D2284" s="6" t="s">
        <v>4173</v>
      </c>
      <c r="E2284" s="11">
        <v>0.65226851851851853</v>
      </c>
      <c r="F2284" s="31">
        <v>5121762657</v>
      </c>
      <c r="G2284" s="6" t="s">
        <v>4173</v>
      </c>
      <c r="H2284" s="6">
        <v>101</v>
      </c>
      <c r="I2284" s="6"/>
      <c r="J2284" s="6" t="s">
        <v>3403</v>
      </c>
      <c r="K2284" s="6">
        <v>1</v>
      </c>
      <c r="L2284" s="6"/>
      <c r="M2284" s="6" t="s">
        <v>925</v>
      </c>
      <c r="N2284" s="6"/>
      <c r="O2284" s="6">
        <v>1</v>
      </c>
      <c r="P2284" s="31">
        <v>5015020003</v>
      </c>
      <c r="Q2284" s="6"/>
      <c r="R2284" s="6">
        <v>0</v>
      </c>
      <c r="S2284" s="6"/>
      <c r="T2284" s="6" t="s">
        <v>4165</v>
      </c>
      <c r="U2284" s="6" t="s">
        <v>4165</v>
      </c>
      <c r="V2284" s="8">
        <v>2379544882</v>
      </c>
    </row>
    <row r="2285" spans="1:23" ht="14.4" x14ac:dyDescent="0.25">
      <c r="A2285" s="6" t="s">
        <v>923</v>
      </c>
      <c r="B2285" s="6" t="s">
        <v>4165</v>
      </c>
      <c r="C2285" s="10">
        <v>480092783</v>
      </c>
      <c r="D2285" s="6"/>
      <c r="E2285" s="11">
        <v>0.68987268518518519</v>
      </c>
      <c r="F2285" s="31">
        <v>5121762718</v>
      </c>
      <c r="G2285" s="6"/>
      <c r="H2285" s="6">
        <v>101</v>
      </c>
      <c r="I2285" s="6"/>
      <c r="J2285" s="6" t="s">
        <v>3518</v>
      </c>
      <c r="K2285" s="6">
        <v>1</v>
      </c>
      <c r="L2285" s="6"/>
      <c r="M2285" s="6" t="s">
        <v>925</v>
      </c>
      <c r="N2285" s="6"/>
      <c r="O2285" s="6">
        <v>1</v>
      </c>
      <c r="P2285" s="31">
        <v>5015020003</v>
      </c>
      <c r="Q2285" s="6"/>
      <c r="R2285" s="6">
        <v>0</v>
      </c>
      <c r="S2285" s="6"/>
      <c r="T2285" s="6" t="s">
        <v>4165</v>
      </c>
      <c r="U2285" s="6" t="s">
        <v>4165</v>
      </c>
      <c r="V2285" s="8">
        <v>23215033</v>
      </c>
      <c r="W2285" s="36" t="s">
        <v>18009</v>
      </c>
    </row>
    <row r="2286" spans="1:23" ht="14.4" x14ac:dyDescent="0.25">
      <c r="A2286" s="6" t="s">
        <v>923</v>
      </c>
      <c r="B2286" s="6" t="s">
        <v>4165</v>
      </c>
      <c r="C2286" s="10">
        <v>480089313</v>
      </c>
      <c r="D2286" s="6" t="s">
        <v>4073</v>
      </c>
      <c r="E2286" s="11">
        <v>0.67815972222222232</v>
      </c>
      <c r="F2286" s="31">
        <v>5121762715</v>
      </c>
      <c r="G2286" s="6" t="s">
        <v>4073</v>
      </c>
      <c r="H2286" s="6">
        <v>101</v>
      </c>
      <c r="I2286" s="6"/>
      <c r="J2286" s="6" t="s">
        <v>2822</v>
      </c>
      <c r="K2286" s="6">
        <v>54</v>
      </c>
      <c r="L2286" s="6"/>
      <c r="M2286" s="6" t="s">
        <v>925</v>
      </c>
      <c r="N2286" s="6"/>
      <c r="O2286" s="6">
        <v>1</v>
      </c>
      <c r="P2286" s="31">
        <v>5015020003</v>
      </c>
      <c r="Q2286" s="6"/>
      <c r="R2286" s="6">
        <v>0</v>
      </c>
      <c r="S2286" s="6"/>
      <c r="T2286" s="6" t="s">
        <v>4165</v>
      </c>
      <c r="U2286" s="6" t="s">
        <v>4165</v>
      </c>
      <c r="V2286" s="8">
        <v>5400000</v>
      </c>
    </row>
    <row r="2287" spans="1:23" ht="14.4" x14ac:dyDescent="0.25">
      <c r="A2287" s="6" t="s">
        <v>923</v>
      </c>
      <c r="B2287" s="6" t="s">
        <v>4165</v>
      </c>
      <c r="C2287" s="10">
        <v>480092413</v>
      </c>
      <c r="D2287" s="6"/>
      <c r="E2287" s="11">
        <v>0.63275462962962969</v>
      </c>
      <c r="F2287" s="31">
        <v>5121762629</v>
      </c>
      <c r="G2287" s="6"/>
      <c r="H2287" s="6">
        <v>101</v>
      </c>
      <c r="I2287" s="6" t="s">
        <v>3459</v>
      </c>
      <c r="J2287" s="6" t="s">
        <v>3460</v>
      </c>
      <c r="K2287" s="8">
        <v>1242</v>
      </c>
      <c r="L2287" s="6" t="s">
        <v>938</v>
      </c>
      <c r="M2287" s="6" t="s">
        <v>939</v>
      </c>
      <c r="N2287" s="8">
        <v>1242</v>
      </c>
      <c r="O2287" s="6">
        <v>1</v>
      </c>
      <c r="P2287" s="31">
        <v>5015095036</v>
      </c>
      <c r="Q2287" s="6"/>
      <c r="R2287" s="6">
        <v>0</v>
      </c>
      <c r="S2287" s="6"/>
      <c r="T2287" s="6" t="s">
        <v>4165</v>
      </c>
      <c r="U2287" s="6" t="s">
        <v>4165</v>
      </c>
      <c r="V2287" s="8">
        <v>111780000</v>
      </c>
    </row>
    <row r="2288" spans="1:23" ht="14.4" x14ac:dyDescent="0.25">
      <c r="A2288" s="6" t="s">
        <v>923</v>
      </c>
      <c r="B2288" s="6" t="s">
        <v>4165</v>
      </c>
      <c r="C2288" s="10">
        <v>480092413</v>
      </c>
      <c r="D2288" s="6"/>
      <c r="E2288" s="11">
        <v>0.63275462962962969</v>
      </c>
      <c r="F2288" s="31">
        <v>5121762629</v>
      </c>
      <c r="G2288" s="6"/>
      <c r="H2288" s="6">
        <v>101</v>
      </c>
      <c r="I2288" s="6" t="s">
        <v>3461</v>
      </c>
      <c r="J2288" s="6" t="s">
        <v>3462</v>
      </c>
      <c r="K2288" s="6">
        <v>178</v>
      </c>
      <c r="L2288" s="6" t="s">
        <v>938</v>
      </c>
      <c r="M2288" s="6" t="s">
        <v>939</v>
      </c>
      <c r="N2288" s="6">
        <v>178</v>
      </c>
      <c r="O2288" s="6">
        <v>2</v>
      </c>
      <c r="P2288" s="31">
        <v>5015095036</v>
      </c>
      <c r="Q2288" s="6"/>
      <c r="R2288" s="6">
        <v>0</v>
      </c>
      <c r="S2288" s="6"/>
      <c r="T2288" s="6" t="s">
        <v>4165</v>
      </c>
      <c r="U2288" s="6" t="s">
        <v>4165</v>
      </c>
      <c r="V2288" s="8">
        <v>16020000</v>
      </c>
    </row>
    <row r="2289" spans="1:23" ht="14.4" x14ac:dyDescent="0.25">
      <c r="A2289" s="6" t="s">
        <v>923</v>
      </c>
      <c r="B2289" s="6" t="s">
        <v>4165</v>
      </c>
      <c r="C2289" s="10">
        <v>480092413</v>
      </c>
      <c r="D2289" s="6"/>
      <c r="E2289" s="11">
        <v>0.63275462962962969</v>
      </c>
      <c r="F2289" s="31">
        <v>5121762629</v>
      </c>
      <c r="G2289" s="6"/>
      <c r="H2289" s="6">
        <v>101</v>
      </c>
      <c r="I2289" s="6" t="s">
        <v>3463</v>
      </c>
      <c r="J2289" s="6" t="s">
        <v>3464</v>
      </c>
      <c r="K2289" s="6">
        <v>180</v>
      </c>
      <c r="L2289" s="6" t="s">
        <v>938</v>
      </c>
      <c r="M2289" s="6" t="s">
        <v>939</v>
      </c>
      <c r="N2289" s="6">
        <v>180</v>
      </c>
      <c r="O2289" s="6">
        <v>3</v>
      </c>
      <c r="P2289" s="31">
        <v>5015095036</v>
      </c>
      <c r="Q2289" s="6"/>
      <c r="R2289" s="6">
        <v>0</v>
      </c>
      <c r="S2289" s="6"/>
      <c r="T2289" s="6" t="s">
        <v>4165</v>
      </c>
      <c r="U2289" s="6" t="s">
        <v>4165</v>
      </c>
      <c r="V2289" s="8">
        <v>16200000</v>
      </c>
    </row>
    <row r="2290" spans="1:23" ht="14.4" x14ac:dyDescent="0.25">
      <c r="A2290" s="6" t="s">
        <v>923</v>
      </c>
      <c r="B2290" s="6" t="s">
        <v>4165</v>
      </c>
      <c r="C2290" s="10">
        <v>480092715</v>
      </c>
      <c r="D2290" s="6"/>
      <c r="E2290" s="11">
        <v>0.6326504629629629</v>
      </c>
      <c r="F2290" s="31">
        <v>5121762628</v>
      </c>
      <c r="G2290" s="6"/>
      <c r="H2290" s="6">
        <v>101</v>
      </c>
      <c r="I2290" s="6" t="s">
        <v>3483</v>
      </c>
      <c r="J2290" s="6" t="s">
        <v>3484</v>
      </c>
      <c r="K2290" s="8">
        <v>4000</v>
      </c>
      <c r="L2290" s="6" t="s">
        <v>938</v>
      </c>
      <c r="M2290" s="6" t="s">
        <v>939</v>
      </c>
      <c r="N2290" s="8">
        <v>4000</v>
      </c>
      <c r="O2290" s="6">
        <v>1</v>
      </c>
      <c r="P2290" s="31">
        <v>5015095036</v>
      </c>
      <c r="Q2290" s="6"/>
      <c r="R2290" s="6">
        <v>0</v>
      </c>
      <c r="S2290" s="6"/>
      <c r="T2290" s="6" t="s">
        <v>4165</v>
      </c>
      <c r="U2290" s="6" t="s">
        <v>4165</v>
      </c>
      <c r="V2290" s="8">
        <v>6000000</v>
      </c>
      <c r="W2290" s="36" t="s">
        <v>18009</v>
      </c>
    </row>
    <row r="2291" spans="1:23" ht="14.4" x14ac:dyDescent="0.25">
      <c r="A2291" s="6" t="s">
        <v>923</v>
      </c>
      <c r="B2291" s="6" t="s">
        <v>4165</v>
      </c>
      <c r="C2291" s="10">
        <v>480092717</v>
      </c>
      <c r="D2291" s="6"/>
      <c r="E2291" s="11">
        <v>0.63237268518518519</v>
      </c>
      <c r="F2291" s="31">
        <v>5121762627</v>
      </c>
      <c r="G2291" s="6"/>
      <c r="H2291" s="6">
        <v>101</v>
      </c>
      <c r="I2291" s="6" t="s">
        <v>3487</v>
      </c>
      <c r="J2291" s="6" t="s">
        <v>3488</v>
      </c>
      <c r="K2291" s="8">
        <v>1200</v>
      </c>
      <c r="L2291" s="6" t="s">
        <v>938</v>
      </c>
      <c r="M2291" s="6" t="s">
        <v>939</v>
      </c>
      <c r="N2291" s="8">
        <v>1200</v>
      </c>
      <c r="O2291" s="6">
        <v>1</v>
      </c>
      <c r="P2291" s="31">
        <v>5015095036</v>
      </c>
      <c r="Q2291" s="6"/>
      <c r="R2291" s="6">
        <v>0</v>
      </c>
      <c r="S2291" s="6"/>
      <c r="T2291" s="6" t="s">
        <v>4165</v>
      </c>
      <c r="U2291" s="6" t="s">
        <v>4165</v>
      </c>
      <c r="V2291" s="8">
        <v>8940000</v>
      </c>
    </row>
    <row r="2292" spans="1:23" ht="14.4" x14ac:dyDescent="0.25">
      <c r="A2292" s="6" t="s">
        <v>923</v>
      </c>
      <c r="B2292" s="6" t="s">
        <v>4165</v>
      </c>
      <c r="C2292" s="10">
        <v>480092717</v>
      </c>
      <c r="D2292" s="6"/>
      <c r="E2292" s="11">
        <v>0.63237268518518519</v>
      </c>
      <c r="F2292" s="31">
        <v>5121762627</v>
      </c>
      <c r="G2292" s="6"/>
      <c r="H2292" s="6">
        <v>101</v>
      </c>
      <c r="I2292" s="6" t="s">
        <v>3489</v>
      </c>
      <c r="J2292" s="6" t="s">
        <v>3490</v>
      </c>
      <c r="K2292" s="8">
        <v>1100</v>
      </c>
      <c r="L2292" s="6" t="s">
        <v>938</v>
      </c>
      <c r="M2292" s="6" t="s">
        <v>939</v>
      </c>
      <c r="N2292" s="8">
        <v>1100</v>
      </c>
      <c r="O2292" s="6">
        <v>2</v>
      </c>
      <c r="P2292" s="31">
        <v>5015095036</v>
      </c>
      <c r="Q2292" s="6"/>
      <c r="R2292" s="6">
        <v>0</v>
      </c>
      <c r="S2292" s="6"/>
      <c r="T2292" s="6" t="s">
        <v>4165</v>
      </c>
      <c r="U2292" s="6" t="s">
        <v>4165</v>
      </c>
      <c r="V2292" s="8">
        <v>8195000</v>
      </c>
    </row>
    <row r="2293" spans="1:23" ht="14.4" x14ac:dyDescent="0.25">
      <c r="A2293" s="6" t="s">
        <v>923</v>
      </c>
      <c r="B2293" s="6" t="s">
        <v>4165</v>
      </c>
      <c r="C2293" s="10">
        <v>480092717</v>
      </c>
      <c r="D2293" s="6"/>
      <c r="E2293" s="11">
        <v>0.63237268518518519</v>
      </c>
      <c r="F2293" s="31">
        <v>5121762627</v>
      </c>
      <c r="G2293" s="6"/>
      <c r="H2293" s="6">
        <v>101</v>
      </c>
      <c r="I2293" s="6" t="s">
        <v>3491</v>
      </c>
      <c r="J2293" s="6" t="s">
        <v>3492</v>
      </c>
      <c r="K2293" s="8">
        <v>1200</v>
      </c>
      <c r="L2293" s="6" t="s">
        <v>938</v>
      </c>
      <c r="M2293" s="6" t="s">
        <v>939</v>
      </c>
      <c r="N2293" s="8">
        <v>1200</v>
      </c>
      <c r="O2293" s="6">
        <v>3</v>
      </c>
      <c r="P2293" s="31">
        <v>5015095036</v>
      </c>
      <c r="Q2293" s="6"/>
      <c r="R2293" s="6">
        <v>0</v>
      </c>
      <c r="S2293" s="6"/>
      <c r="T2293" s="6" t="s">
        <v>4165</v>
      </c>
      <c r="U2293" s="6" t="s">
        <v>4165</v>
      </c>
      <c r="V2293" s="8">
        <v>8940000</v>
      </c>
    </row>
    <row r="2294" spans="1:23" ht="14.4" x14ac:dyDescent="0.25">
      <c r="A2294" s="6" t="s">
        <v>923</v>
      </c>
      <c r="B2294" s="6" t="s">
        <v>4165</v>
      </c>
      <c r="C2294" s="10">
        <v>480092717</v>
      </c>
      <c r="D2294" s="6"/>
      <c r="E2294" s="11">
        <v>0.63237268518518519</v>
      </c>
      <c r="F2294" s="31">
        <v>5121762627</v>
      </c>
      <c r="G2294" s="6"/>
      <c r="H2294" s="6">
        <v>101</v>
      </c>
      <c r="I2294" s="6" t="s">
        <v>3493</v>
      </c>
      <c r="J2294" s="6" t="s">
        <v>3494</v>
      </c>
      <c r="K2294" s="8">
        <v>1100</v>
      </c>
      <c r="L2294" s="6" t="s">
        <v>938</v>
      </c>
      <c r="M2294" s="6" t="s">
        <v>939</v>
      </c>
      <c r="N2294" s="8">
        <v>1100</v>
      </c>
      <c r="O2294" s="6">
        <v>4</v>
      </c>
      <c r="P2294" s="31">
        <v>5015095036</v>
      </c>
      <c r="Q2294" s="6"/>
      <c r="R2294" s="6">
        <v>0</v>
      </c>
      <c r="S2294" s="6"/>
      <c r="T2294" s="6" t="s">
        <v>4165</v>
      </c>
      <c r="U2294" s="6" t="s">
        <v>4165</v>
      </c>
      <c r="V2294" s="8">
        <v>8195000</v>
      </c>
    </row>
    <row r="2295" spans="1:23" ht="14.4" x14ac:dyDescent="0.25">
      <c r="A2295" s="6" t="s">
        <v>923</v>
      </c>
      <c r="B2295" s="6" t="s">
        <v>4165</v>
      </c>
      <c r="C2295" s="10">
        <v>480092717</v>
      </c>
      <c r="D2295" s="6"/>
      <c r="E2295" s="11">
        <v>0.63237268518518519</v>
      </c>
      <c r="F2295" s="31">
        <v>5121762627</v>
      </c>
      <c r="G2295" s="6"/>
      <c r="H2295" s="6">
        <v>101</v>
      </c>
      <c r="I2295" s="6" t="s">
        <v>3495</v>
      </c>
      <c r="J2295" s="6" t="s">
        <v>3496</v>
      </c>
      <c r="K2295" s="8">
        <v>1200</v>
      </c>
      <c r="L2295" s="6" t="s">
        <v>938</v>
      </c>
      <c r="M2295" s="6" t="s">
        <v>939</v>
      </c>
      <c r="N2295" s="8">
        <v>1200</v>
      </c>
      <c r="O2295" s="6">
        <v>5</v>
      </c>
      <c r="P2295" s="31">
        <v>5015095036</v>
      </c>
      <c r="Q2295" s="6"/>
      <c r="R2295" s="6">
        <v>0</v>
      </c>
      <c r="S2295" s="6"/>
      <c r="T2295" s="6" t="s">
        <v>4165</v>
      </c>
      <c r="U2295" s="6" t="s">
        <v>4165</v>
      </c>
      <c r="V2295" s="8">
        <v>8940000</v>
      </c>
    </row>
    <row r="2296" spans="1:23" ht="14.4" x14ac:dyDescent="0.25">
      <c r="A2296" s="6" t="s">
        <v>923</v>
      </c>
      <c r="B2296" s="6" t="s">
        <v>4165</v>
      </c>
      <c r="C2296" s="10">
        <v>480092717</v>
      </c>
      <c r="D2296" s="6"/>
      <c r="E2296" s="11">
        <v>0.63237268518518519</v>
      </c>
      <c r="F2296" s="31">
        <v>5121762627</v>
      </c>
      <c r="G2296" s="6"/>
      <c r="H2296" s="6">
        <v>101</v>
      </c>
      <c r="I2296" s="6" t="s">
        <v>3497</v>
      </c>
      <c r="J2296" s="6" t="s">
        <v>3498</v>
      </c>
      <c r="K2296" s="8">
        <v>1200</v>
      </c>
      <c r="L2296" s="6" t="s">
        <v>938</v>
      </c>
      <c r="M2296" s="6" t="s">
        <v>939</v>
      </c>
      <c r="N2296" s="8">
        <v>1200</v>
      </c>
      <c r="O2296" s="6">
        <v>6</v>
      </c>
      <c r="P2296" s="31">
        <v>5015095036</v>
      </c>
      <c r="Q2296" s="6"/>
      <c r="R2296" s="6">
        <v>0</v>
      </c>
      <c r="S2296" s="6"/>
      <c r="T2296" s="6" t="s">
        <v>4165</v>
      </c>
      <c r="U2296" s="6" t="s">
        <v>4165</v>
      </c>
      <c r="V2296" s="8">
        <v>8940000</v>
      </c>
    </row>
    <row r="2297" spans="1:23" ht="14.4" x14ac:dyDescent="0.25">
      <c r="A2297" s="6" t="s">
        <v>923</v>
      </c>
      <c r="B2297" s="6" t="s">
        <v>4165</v>
      </c>
      <c r="C2297" s="10">
        <v>480092717</v>
      </c>
      <c r="D2297" s="6"/>
      <c r="E2297" s="11">
        <v>0.63237268518518519</v>
      </c>
      <c r="F2297" s="31">
        <v>5121762627</v>
      </c>
      <c r="G2297" s="6"/>
      <c r="H2297" s="6">
        <v>101</v>
      </c>
      <c r="I2297" s="6" t="s">
        <v>3499</v>
      </c>
      <c r="J2297" s="6" t="s">
        <v>3500</v>
      </c>
      <c r="K2297" s="8">
        <v>1200</v>
      </c>
      <c r="L2297" s="6" t="s">
        <v>938</v>
      </c>
      <c r="M2297" s="6" t="s">
        <v>939</v>
      </c>
      <c r="N2297" s="8">
        <v>1200</v>
      </c>
      <c r="O2297" s="6">
        <v>7</v>
      </c>
      <c r="P2297" s="31">
        <v>5015095036</v>
      </c>
      <c r="Q2297" s="6"/>
      <c r="R2297" s="6">
        <v>0</v>
      </c>
      <c r="S2297" s="6"/>
      <c r="T2297" s="6" t="s">
        <v>4165</v>
      </c>
      <c r="U2297" s="6" t="s">
        <v>4165</v>
      </c>
      <c r="V2297" s="8">
        <v>8940000</v>
      </c>
    </row>
    <row r="2298" spans="1:23" ht="14.4" x14ac:dyDescent="0.25">
      <c r="A2298" s="6" t="s">
        <v>923</v>
      </c>
      <c r="B2298" s="6" t="s">
        <v>4165</v>
      </c>
      <c r="C2298" s="10">
        <v>480092717</v>
      </c>
      <c r="D2298" s="6"/>
      <c r="E2298" s="11">
        <v>0.63237268518518519</v>
      </c>
      <c r="F2298" s="31">
        <v>5121762627</v>
      </c>
      <c r="G2298" s="6"/>
      <c r="H2298" s="6">
        <v>101</v>
      </c>
      <c r="I2298" s="6" t="s">
        <v>3501</v>
      </c>
      <c r="J2298" s="6" t="s">
        <v>3502</v>
      </c>
      <c r="K2298" s="8">
        <v>1100</v>
      </c>
      <c r="L2298" s="6" t="s">
        <v>938</v>
      </c>
      <c r="M2298" s="6" t="s">
        <v>939</v>
      </c>
      <c r="N2298" s="8">
        <v>1100</v>
      </c>
      <c r="O2298" s="6">
        <v>8</v>
      </c>
      <c r="P2298" s="31">
        <v>5015095036</v>
      </c>
      <c r="Q2298" s="6"/>
      <c r="R2298" s="6">
        <v>0</v>
      </c>
      <c r="S2298" s="6"/>
      <c r="T2298" s="6" t="s">
        <v>4165</v>
      </c>
      <c r="U2298" s="6" t="s">
        <v>4165</v>
      </c>
      <c r="V2298" s="8">
        <v>8195000</v>
      </c>
    </row>
    <row r="2299" spans="1:23" ht="14.4" x14ac:dyDescent="0.25">
      <c r="A2299" s="6" t="s">
        <v>923</v>
      </c>
      <c r="B2299" s="6" t="s">
        <v>4165</v>
      </c>
      <c r="C2299" s="10">
        <v>480092717</v>
      </c>
      <c r="D2299" s="6"/>
      <c r="E2299" s="11">
        <v>0.63237268518518519</v>
      </c>
      <c r="F2299" s="31">
        <v>5121762627</v>
      </c>
      <c r="G2299" s="6"/>
      <c r="H2299" s="6">
        <v>101</v>
      </c>
      <c r="I2299" s="6" t="s">
        <v>3503</v>
      </c>
      <c r="J2299" s="6" t="s">
        <v>3504</v>
      </c>
      <c r="K2299" s="6">
        <v>100</v>
      </c>
      <c r="L2299" s="6" t="s">
        <v>938</v>
      </c>
      <c r="M2299" s="6" t="s">
        <v>939</v>
      </c>
      <c r="N2299" s="6">
        <v>100</v>
      </c>
      <c r="O2299" s="6">
        <v>9</v>
      </c>
      <c r="P2299" s="31">
        <v>5015095036</v>
      </c>
      <c r="Q2299" s="6"/>
      <c r="R2299" s="6">
        <v>0</v>
      </c>
      <c r="S2299" s="6"/>
      <c r="T2299" s="6" t="s">
        <v>4165</v>
      </c>
      <c r="U2299" s="6" t="s">
        <v>4165</v>
      </c>
      <c r="V2299" s="8">
        <v>745000</v>
      </c>
    </row>
    <row r="2300" spans="1:23" ht="14.4" x14ac:dyDescent="0.25">
      <c r="A2300" s="6" t="s">
        <v>923</v>
      </c>
      <c r="B2300" s="6" t="s">
        <v>4165</v>
      </c>
      <c r="C2300" s="10">
        <v>480092717</v>
      </c>
      <c r="D2300" s="6"/>
      <c r="E2300" s="11">
        <v>0.63237268518518519</v>
      </c>
      <c r="F2300" s="31">
        <v>5121762627</v>
      </c>
      <c r="G2300" s="6"/>
      <c r="H2300" s="6">
        <v>101</v>
      </c>
      <c r="I2300" s="6" t="s">
        <v>3505</v>
      </c>
      <c r="J2300" s="6" t="s">
        <v>3506</v>
      </c>
      <c r="K2300" s="6">
        <v>500</v>
      </c>
      <c r="L2300" s="6" t="s">
        <v>938</v>
      </c>
      <c r="M2300" s="6" t="s">
        <v>939</v>
      </c>
      <c r="N2300" s="6">
        <v>500</v>
      </c>
      <c r="O2300" s="6">
        <v>10</v>
      </c>
      <c r="P2300" s="31">
        <v>5015095036</v>
      </c>
      <c r="Q2300" s="6"/>
      <c r="R2300" s="6">
        <v>0</v>
      </c>
      <c r="S2300" s="6"/>
      <c r="T2300" s="6" t="s">
        <v>4165</v>
      </c>
      <c r="U2300" s="6" t="s">
        <v>4165</v>
      </c>
      <c r="V2300" s="8">
        <v>3725000</v>
      </c>
    </row>
    <row r="2301" spans="1:23" ht="14.4" x14ac:dyDescent="0.25">
      <c r="A2301" s="6" t="s">
        <v>923</v>
      </c>
      <c r="B2301" s="6" t="s">
        <v>4176</v>
      </c>
      <c r="C2301" s="10">
        <v>480093092</v>
      </c>
      <c r="D2301" s="6"/>
      <c r="E2301" s="11">
        <v>0.66670138888888886</v>
      </c>
      <c r="F2301" s="31">
        <v>5121763063</v>
      </c>
      <c r="G2301" s="6"/>
      <c r="H2301" s="6">
        <v>101</v>
      </c>
      <c r="I2301" s="6"/>
      <c r="J2301" s="6" t="s">
        <v>3587</v>
      </c>
      <c r="K2301" s="6">
        <v>65</v>
      </c>
      <c r="L2301" s="6"/>
      <c r="M2301" s="6" t="s">
        <v>925</v>
      </c>
      <c r="N2301" s="6"/>
      <c r="O2301" s="6">
        <v>1</v>
      </c>
      <c r="P2301" s="31">
        <v>5015019014</v>
      </c>
      <c r="Q2301" s="6"/>
      <c r="R2301" s="6">
        <v>0</v>
      </c>
      <c r="S2301" s="6"/>
      <c r="T2301" s="6" t="s">
        <v>4176</v>
      </c>
      <c r="U2301" s="6" t="s">
        <v>4176</v>
      </c>
      <c r="V2301" s="8">
        <v>2340000</v>
      </c>
      <c r="W2301" s="36" t="s">
        <v>18009</v>
      </c>
    </row>
    <row r="2302" spans="1:23" ht="14.4" x14ac:dyDescent="0.25">
      <c r="A2302" s="6" t="s">
        <v>923</v>
      </c>
      <c r="B2302" s="6" t="s">
        <v>4176</v>
      </c>
      <c r="C2302" s="10">
        <v>480092052</v>
      </c>
      <c r="D2302" s="6"/>
      <c r="E2302" s="11">
        <v>0.52057870370370374</v>
      </c>
      <c r="F2302" s="31">
        <v>5121762928</v>
      </c>
      <c r="G2302" s="6"/>
      <c r="H2302" s="6">
        <v>101</v>
      </c>
      <c r="I2302" s="6"/>
      <c r="J2302" s="6" t="s">
        <v>3382</v>
      </c>
      <c r="K2302" s="6">
        <v>1</v>
      </c>
      <c r="L2302" s="6"/>
      <c r="M2302" s="6" t="s">
        <v>925</v>
      </c>
      <c r="N2302" s="6"/>
      <c r="O2302" s="6">
        <v>1</v>
      </c>
      <c r="P2302" s="31">
        <v>5015018019</v>
      </c>
      <c r="Q2302" s="6"/>
      <c r="R2302" s="6">
        <v>0</v>
      </c>
      <c r="S2302" s="6"/>
      <c r="T2302" s="6" t="s">
        <v>4176</v>
      </c>
      <c r="U2302" s="6" t="s">
        <v>4176</v>
      </c>
      <c r="V2302" s="8">
        <v>13000000</v>
      </c>
    </row>
    <row r="2303" spans="1:23" ht="14.4" x14ac:dyDescent="0.25">
      <c r="A2303" s="6" t="s">
        <v>923</v>
      </c>
      <c r="B2303" s="6" t="s">
        <v>4176</v>
      </c>
      <c r="C2303" s="10">
        <v>480085661</v>
      </c>
      <c r="D2303" s="6" t="s">
        <v>4177</v>
      </c>
      <c r="E2303" s="11">
        <v>0.43509259259259259</v>
      </c>
      <c r="F2303" s="31">
        <v>5121762904</v>
      </c>
      <c r="G2303" s="6" t="s">
        <v>4177</v>
      </c>
      <c r="H2303" s="6">
        <v>101</v>
      </c>
      <c r="I2303" s="6"/>
      <c r="J2303" s="6" t="s">
        <v>1820</v>
      </c>
      <c r="K2303" s="6">
        <v>1</v>
      </c>
      <c r="L2303" s="6"/>
      <c r="M2303" s="6" t="s">
        <v>925</v>
      </c>
      <c r="N2303" s="6"/>
      <c r="O2303" s="6">
        <v>2</v>
      </c>
      <c r="P2303" s="31">
        <v>5015020003</v>
      </c>
      <c r="Q2303" s="6"/>
      <c r="R2303" s="6">
        <v>0</v>
      </c>
      <c r="S2303" s="6"/>
      <c r="T2303" s="6" t="s">
        <v>4176</v>
      </c>
      <c r="U2303" s="6" t="s">
        <v>4176</v>
      </c>
      <c r="V2303" s="8">
        <v>96938125</v>
      </c>
    </row>
    <row r="2304" spans="1:23" ht="14.4" x14ac:dyDescent="0.25">
      <c r="A2304" s="6" t="s">
        <v>923</v>
      </c>
      <c r="B2304" s="6" t="s">
        <v>4176</v>
      </c>
      <c r="C2304" s="10">
        <v>480085661</v>
      </c>
      <c r="D2304" s="6" t="s">
        <v>4177</v>
      </c>
      <c r="E2304" s="11">
        <v>0.43509259259259259</v>
      </c>
      <c r="F2304" s="31">
        <v>5121762904</v>
      </c>
      <c r="G2304" s="6" t="s">
        <v>4177</v>
      </c>
      <c r="H2304" s="6">
        <v>101</v>
      </c>
      <c r="I2304" s="6"/>
      <c r="J2304" s="6" t="s">
        <v>1819</v>
      </c>
      <c r="K2304" s="6">
        <v>1</v>
      </c>
      <c r="L2304" s="6"/>
      <c r="M2304" s="6" t="s">
        <v>925</v>
      </c>
      <c r="N2304" s="6"/>
      <c r="O2304" s="6">
        <v>1</v>
      </c>
      <c r="P2304" s="31">
        <v>5015020003</v>
      </c>
      <c r="Q2304" s="6"/>
      <c r="R2304" s="6">
        <v>0</v>
      </c>
      <c r="S2304" s="6"/>
      <c r="T2304" s="6" t="s">
        <v>4176</v>
      </c>
      <c r="U2304" s="6" t="s">
        <v>4176</v>
      </c>
      <c r="V2304" s="8">
        <v>25400000</v>
      </c>
    </row>
    <row r="2305" spans="1:23" ht="14.4" x14ac:dyDescent="0.25">
      <c r="A2305" s="6" t="s">
        <v>923</v>
      </c>
      <c r="B2305" s="6" t="s">
        <v>4176</v>
      </c>
      <c r="C2305" s="10">
        <v>480092998</v>
      </c>
      <c r="D2305" s="6" t="s">
        <v>4178</v>
      </c>
      <c r="E2305" s="11">
        <v>0.47285879629629629</v>
      </c>
      <c r="F2305" s="31">
        <v>5121762926</v>
      </c>
      <c r="G2305" s="6" t="s">
        <v>4178</v>
      </c>
      <c r="H2305" s="6">
        <v>101</v>
      </c>
      <c r="I2305" s="6"/>
      <c r="J2305" s="6" t="s">
        <v>3579</v>
      </c>
      <c r="K2305" s="6">
        <v>1</v>
      </c>
      <c r="L2305" s="6"/>
      <c r="M2305" s="6" t="s">
        <v>925</v>
      </c>
      <c r="N2305" s="6"/>
      <c r="O2305" s="6">
        <v>1</v>
      </c>
      <c r="P2305" s="31">
        <v>5015020003</v>
      </c>
      <c r="Q2305" s="6"/>
      <c r="R2305" s="6">
        <v>0</v>
      </c>
      <c r="S2305" s="6"/>
      <c r="T2305" s="6" t="s">
        <v>4176</v>
      </c>
      <c r="U2305" s="6" t="s">
        <v>4176</v>
      </c>
      <c r="V2305" s="8">
        <v>1319914756</v>
      </c>
      <c r="W2305" s="36" t="s">
        <v>18009</v>
      </c>
    </row>
    <row r="2306" spans="1:23" ht="14.4" x14ac:dyDescent="0.25">
      <c r="A2306" s="6" t="s">
        <v>923</v>
      </c>
      <c r="B2306" s="6" t="s">
        <v>4176</v>
      </c>
      <c r="C2306" s="10">
        <v>480089427</v>
      </c>
      <c r="D2306" s="6"/>
      <c r="E2306" s="11">
        <v>0.53629629629629627</v>
      </c>
      <c r="F2306" s="31">
        <v>5121762960</v>
      </c>
      <c r="G2306" s="6"/>
      <c r="H2306" s="6">
        <v>101</v>
      </c>
      <c r="I2306" s="6"/>
      <c r="J2306" s="6" t="s">
        <v>2848</v>
      </c>
      <c r="K2306" s="6">
        <v>1</v>
      </c>
      <c r="L2306" s="6"/>
      <c r="M2306" s="6" t="s">
        <v>925</v>
      </c>
      <c r="N2306" s="6"/>
      <c r="O2306" s="6">
        <v>1</v>
      </c>
      <c r="P2306" s="31">
        <v>5015018019</v>
      </c>
      <c r="Q2306" s="6"/>
      <c r="R2306" s="6">
        <v>0</v>
      </c>
      <c r="S2306" s="6"/>
      <c r="T2306" s="6" t="s">
        <v>4176</v>
      </c>
      <c r="U2306" s="6" t="s">
        <v>4176</v>
      </c>
      <c r="V2306" s="8">
        <v>61705920</v>
      </c>
    </row>
    <row r="2307" spans="1:23" ht="14.4" x14ac:dyDescent="0.25">
      <c r="A2307" s="6" t="s">
        <v>923</v>
      </c>
      <c r="B2307" s="6" t="s">
        <v>4176</v>
      </c>
      <c r="C2307" s="10">
        <v>480092825</v>
      </c>
      <c r="D2307" s="6"/>
      <c r="E2307" s="11">
        <v>0.80295138888888884</v>
      </c>
      <c r="F2307" s="31">
        <v>5121763108</v>
      </c>
      <c r="G2307" s="6"/>
      <c r="H2307" s="6">
        <v>101</v>
      </c>
      <c r="I2307" s="6"/>
      <c r="J2307" s="6" t="s">
        <v>3541</v>
      </c>
      <c r="K2307" s="6">
        <v>1</v>
      </c>
      <c r="L2307" s="6"/>
      <c r="M2307" s="6" t="s">
        <v>925</v>
      </c>
      <c r="N2307" s="6"/>
      <c r="O2307" s="6">
        <v>1</v>
      </c>
      <c r="P2307" s="31">
        <v>5015018019</v>
      </c>
      <c r="Q2307" s="6"/>
      <c r="R2307" s="6">
        <v>0</v>
      </c>
      <c r="S2307" s="6"/>
      <c r="T2307" s="6" t="s">
        <v>4176</v>
      </c>
      <c r="U2307" s="6" t="s">
        <v>4176</v>
      </c>
      <c r="V2307" s="8">
        <v>46970000</v>
      </c>
    </row>
    <row r="2308" spans="1:23" ht="14.4" x14ac:dyDescent="0.25">
      <c r="A2308" s="6" t="s">
        <v>923</v>
      </c>
      <c r="B2308" s="6" t="s">
        <v>4176</v>
      </c>
      <c r="C2308" s="10">
        <v>480088914</v>
      </c>
      <c r="D2308" s="6"/>
      <c r="E2308" s="11">
        <v>0.48131944444444441</v>
      </c>
      <c r="F2308" s="31">
        <v>5121762927</v>
      </c>
      <c r="G2308" s="6"/>
      <c r="H2308" s="6">
        <v>101</v>
      </c>
      <c r="I2308" s="6"/>
      <c r="J2308" s="6" t="s">
        <v>2706</v>
      </c>
      <c r="K2308" s="6">
        <v>1</v>
      </c>
      <c r="L2308" s="6"/>
      <c r="M2308" s="6" t="s">
        <v>925</v>
      </c>
      <c r="N2308" s="6"/>
      <c r="O2308" s="6">
        <v>3</v>
      </c>
      <c r="P2308" s="31">
        <v>5015018019</v>
      </c>
      <c r="Q2308" s="6"/>
      <c r="R2308" s="6">
        <v>0</v>
      </c>
      <c r="S2308" s="6"/>
      <c r="T2308" s="6" t="s">
        <v>4176</v>
      </c>
      <c r="U2308" s="6" t="s">
        <v>4176</v>
      </c>
      <c r="V2308" s="8">
        <v>17666667</v>
      </c>
    </row>
    <row r="2309" spans="1:23" ht="14.4" x14ac:dyDescent="0.25">
      <c r="A2309" s="6" t="s">
        <v>923</v>
      </c>
      <c r="B2309" s="6" t="s">
        <v>4176</v>
      </c>
      <c r="C2309" s="10">
        <v>480092802</v>
      </c>
      <c r="D2309" s="6"/>
      <c r="E2309" s="11">
        <v>0.80151620370370369</v>
      </c>
      <c r="F2309" s="31">
        <v>5121763107</v>
      </c>
      <c r="G2309" s="6"/>
      <c r="H2309" s="6">
        <v>101</v>
      </c>
      <c r="I2309" s="6"/>
      <c r="J2309" s="6" t="s">
        <v>3540</v>
      </c>
      <c r="K2309" s="6">
        <v>1</v>
      </c>
      <c r="L2309" s="6"/>
      <c r="M2309" s="6" t="s">
        <v>925</v>
      </c>
      <c r="N2309" s="6"/>
      <c r="O2309" s="6">
        <v>6</v>
      </c>
      <c r="P2309" s="31">
        <v>5015018019</v>
      </c>
      <c r="Q2309" s="6"/>
      <c r="R2309" s="6">
        <v>0</v>
      </c>
      <c r="S2309" s="6"/>
      <c r="T2309" s="6" t="s">
        <v>4176</v>
      </c>
      <c r="U2309" s="6" t="s">
        <v>4176</v>
      </c>
      <c r="V2309" s="8">
        <v>10000000</v>
      </c>
    </row>
    <row r="2310" spans="1:23" ht="14.4" x14ac:dyDescent="0.25">
      <c r="A2310" s="6" t="s">
        <v>923</v>
      </c>
      <c r="B2310" s="6" t="s">
        <v>4176</v>
      </c>
      <c r="C2310" s="10">
        <v>480092802</v>
      </c>
      <c r="D2310" s="6"/>
      <c r="E2310" s="11">
        <v>0.80151620370370369</v>
      </c>
      <c r="F2310" s="31">
        <v>5121763107</v>
      </c>
      <c r="G2310" s="6"/>
      <c r="H2310" s="6">
        <v>101</v>
      </c>
      <c r="I2310" s="6"/>
      <c r="J2310" s="6" t="s">
        <v>3539</v>
      </c>
      <c r="K2310" s="6">
        <v>1</v>
      </c>
      <c r="L2310" s="6"/>
      <c r="M2310" s="6" t="s">
        <v>925</v>
      </c>
      <c r="N2310" s="6"/>
      <c r="O2310" s="6">
        <v>5</v>
      </c>
      <c r="P2310" s="31">
        <v>5015018019</v>
      </c>
      <c r="Q2310" s="6"/>
      <c r="R2310" s="6">
        <v>0</v>
      </c>
      <c r="S2310" s="6"/>
      <c r="T2310" s="6" t="s">
        <v>4176</v>
      </c>
      <c r="U2310" s="6" t="s">
        <v>4176</v>
      </c>
      <c r="V2310" s="8">
        <v>5555556</v>
      </c>
    </row>
    <row r="2311" spans="1:23" ht="14.4" x14ac:dyDescent="0.25">
      <c r="A2311" s="6" t="s">
        <v>923</v>
      </c>
      <c r="B2311" s="6" t="s">
        <v>4176</v>
      </c>
      <c r="C2311" s="10">
        <v>480088896</v>
      </c>
      <c r="D2311" s="6"/>
      <c r="E2311" s="11">
        <v>0.46210648148148148</v>
      </c>
      <c r="F2311" s="31">
        <v>5121762925</v>
      </c>
      <c r="G2311" s="6"/>
      <c r="H2311" s="6">
        <v>101</v>
      </c>
      <c r="I2311" s="6"/>
      <c r="J2311" s="6" t="s">
        <v>2685</v>
      </c>
      <c r="K2311" s="6">
        <v>1</v>
      </c>
      <c r="L2311" s="6"/>
      <c r="M2311" s="6" t="s">
        <v>925</v>
      </c>
      <c r="N2311" s="6"/>
      <c r="O2311" s="6">
        <v>1</v>
      </c>
      <c r="P2311" s="31">
        <v>5015018019</v>
      </c>
      <c r="Q2311" s="6"/>
      <c r="R2311" s="6">
        <v>0</v>
      </c>
      <c r="S2311" s="6"/>
      <c r="T2311" s="6" t="s">
        <v>4176</v>
      </c>
      <c r="U2311" s="6" t="s">
        <v>4176</v>
      </c>
      <c r="V2311" s="8">
        <v>18844445</v>
      </c>
    </row>
    <row r="2312" spans="1:23" ht="14.4" x14ac:dyDescent="0.25">
      <c r="A2312" s="6" t="s">
        <v>923</v>
      </c>
      <c r="B2312" s="6" t="s">
        <v>4176</v>
      </c>
      <c r="C2312" s="10">
        <v>480092802</v>
      </c>
      <c r="D2312" s="6"/>
      <c r="E2312" s="11">
        <v>0.80151620370370369</v>
      </c>
      <c r="F2312" s="31">
        <v>5121763107</v>
      </c>
      <c r="G2312" s="6"/>
      <c r="H2312" s="6">
        <v>101</v>
      </c>
      <c r="I2312" s="6"/>
      <c r="J2312" s="6" t="s">
        <v>3536</v>
      </c>
      <c r="K2312" s="6">
        <v>1</v>
      </c>
      <c r="L2312" s="6"/>
      <c r="M2312" s="6" t="s">
        <v>925</v>
      </c>
      <c r="N2312" s="6"/>
      <c r="O2312" s="6">
        <v>2</v>
      </c>
      <c r="P2312" s="31">
        <v>5015018019</v>
      </c>
      <c r="Q2312" s="6"/>
      <c r="R2312" s="6">
        <v>0</v>
      </c>
      <c r="S2312" s="6"/>
      <c r="T2312" s="6" t="s">
        <v>4176</v>
      </c>
      <c r="U2312" s="6" t="s">
        <v>4176</v>
      </c>
      <c r="V2312" s="8">
        <v>5555556</v>
      </c>
    </row>
    <row r="2313" spans="1:23" ht="14.4" x14ac:dyDescent="0.25">
      <c r="A2313" s="6" t="s">
        <v>923</v>
      </c>
      <c r="B2313" s="6" t="s">
        <v>4176</v>
      </c>
      <c r="C2313" s="10">
        <v>480092802</v>
      </c>
      <c r="D2313" s="6"/>
      <c r="E2313" s="11">
        <v>0.80151620370370369</v>
      </c>
      <c r="F2313" s="31">
        <v>5121763107</v>
      </c>
      <c r="G2313" s="6"/>
      <c r="H2313" s="6">
        <v>101</v>
      </c>
      <c r="I2313" s="6"/>
      <c r="J2313" s="6" t="s">
        <v>3537</v>
      </c>
      <c r="K2313" s="6">
        <v>1</v>
      </c>
      <c r="L2313" s="6"/>
      <c r="M2313" s="6" t="s">
        <v>925</v>
      </c>
      <c r="N2313" s="6"/>
      <c r="O2313" s="6">
        <v>3</v>
      </c>
      <c r="P2313" s="31">
        <v>5015018019</v>
      </c>
      <c r="Q2313" s="6"/>
      <c r="R2313" s="6">
        <v>0</v>
      </c>
      <c r="S2313" s="6"/>
      <c r="T2313" s="6" t="s">
        <v>4176</v>
      </c>
      <c r="U2313" s="6" t="s">
        <v>4176</v>
      </c>
      <c r="V2313" s="8">
        <v>8888889</v>
      </c>
    </row>
    <row r="2314" spans="1:23" ht="14.4" x14ac:dyDescent="0.25">
      <c r="A2314" s="6" t="s">
        <v>923</v>
      </c>
      <c r="B2314" s="6" t="s">
        <v>4176</v>
      </c>
      <c r="C2314" s="10">
        <v>480092802</v>
      </c>
      <c r="D2314" s="6"/>
      <c r="E2314" s="11">
        <v>0.80151620370370369</v>
      </c>
      <c r="F2314" s="31">
        <v>5121763107</v>
      </c>
      <c r="G2314" s="6"/>
      <c r="H2314" s="6">
        <v>101</v>
      </c>
      <c r="I2314" s="6"/>
      <c r="J2314" s="6" t="s">
        <v>3538</v>
      </c>
      <c r="K2314" s="6">
        <v>1</v>
      </c>
      <c r="L2314" s="6"/>
      <c r="M2314" s="6" t="s">
        <v>925</v>
      </c>
      <c r="N2314" s="6"/>
      <c r="O2314" s="6">
        <v>4</v>
      </c>
      <c r="P2314" s="31">
        <v>5015018019</v>
      </c>
      <c r="Q2314" s="6"/>
      <c r="R2314" s="6">
        <v>0</v>
      </c>
      <c r="S2314" s="6"/>
      <c r="T2314" s="6" t="s">
        <v>4176</v>
      </c>
      <c r="U2314" s="6" t="s">
        <v>4176</v>
      </c>
      <c r="V2314" s="8">
        <v>5555556</v>
      </c>
    </row>
    <row r="2315" spans="1:23" ht="14.4" x14ac:dyDescent="0.25">
      <c r="A2315" s="6" t="s">
        <v>923</v>
      </c>
      <c r="B2315" s="6" t="s">
        <v>4176</v>
      </c>
      <c r="C2315" s="10">
        <v>480088914</v>
      </c>
      <c r="D2315" s="6"/>
      <c r="E2315" s="11">
        <v>0.48131944444444441</v>
      </c>
      <c r="F2315" s="31">
        <v>5121762927</v>
      </c>
      <c r="G2315" s="6"/>
      <c r="H2315" s="6">
        <v>101</v>
      </c>
      <c r="I2315" s="6"/>
      <c r="J2315" s="6" t="s">
        <v>2697</v>
      </c>
      <c r="K2315" s="6">
        <v>1</v>
      </c>
      <c r="L2315" s="6"/>
      <c r="M2315" s="6" t="s">
        <v>925</v>
      </c>
      <c r="N2315" s="6"/>
      <c r="O2315" s="6">
        <v>1</v>
      </c>
      <c r="P2315" s="31">
        <v>5015018019</v>
      </c>
      <c r="Q2315" s="6"/>
      <c r="R2315" s="6">
        <v>0</v>
      </c>
      <c r="S2315" s="6"/>
      <c r="T2315" s="6" t="s">
        <v>4176</v>
      </c>
      <c r="U2315" s="6" t="s">
        <v>4176</v>
      </c>
      <c r="V2315" s="8">
        <v>17666667</v>
      </c>
    </row>
    <row r="2316" spans="1:23" ht="14.4" x14ac:dyDescent="0.25">
      <c r="A2316" s="6" t="s">
        <v>923</v>
      </c>
      <c r="B2316" s="6" t="s">
        <v>4176</v>
      </c>
      <c r="C2316" s="10">
        <v>480088914</v>
      </c>
      <c r="D2316" s="6"/>
      <c r="E2316" s="11">
        <v>0.48131944444444441</v>
      </c>
      <c r="F2316" s="31">
        <v>5121762927</v>
      </c>
      <c r="G2316" s="6"/>
      <c r="H2316" s="6">
        <v>101</v>
      </c>
      <c r="I2316" s="6"/>
      <c r="J2316" s="6" t="s">
        <v>2701</v>
      </c>
      <c r="K2316" s="6">
        <v>1</v>
      </c>
      <c r="L2316" s="6"/>
      <c r="M2316" s="6" t="s">
        <v>925</v>
      </c>
      <c r="N2316" s="6"/>
      <c r="O2316" s="6">
        <v>2</v>
      </c>
      <c r="P2316" s="31">
        <v>5015018019</v>
      </c>
      <c r="Q2316" s="6"/>
      <c r="R2316" s="6">
        <v>0</v>
      </c>
      <c r="S2316" s="6"/>
      <c r="T2316" s="6" t="s">
        <v>4176</v>
      </c>
      <c r="U2316" s="6" t="s">
        <v>4176</v>
      </c>
      <c r="V2316" s="8">
        <v>17666667</v>
      </c>
    </row>
    <row r="2317" spans="1:23" ht="14.4" x14ac:dyDescent="0.25">
      <c r="A2317" s="6" t="s">
        <v>923</v>
      </c>
      <c r="B2317" s="6" t="s">
        <v>4176</v>
      </c>
      <c r="C2317" s="10">
        <v>480092802</v>
      </c>
      <c r="D2317" s="6"/>
      <c r="E2317" s="11">
        <v>0.80151620370370369</v>
      </c>
      <c r="F2317" s="31">
        <v>5121763107</v>
      </c>
      <c r="G2317" s="6"/>
      <c r="H2317" s="6">
        <v>101</v>
      </c>
      <c r="I2317" s="6"/>
      <c r="J2317" s="6" t="s">
        <v>3535</v>
      </c>
      <c r="K2317" s="6">
        <v>1</v>
      </c>
      <c r="L2317" s="6"/>
      <c r="M2317" s="6" t="s">
        <v>925</v>
      </c>
      <c r="N2317" s="6"/>
      <c r="O2317" s="6">
        <v>1</v>
      </c>
      <c r="P2317" s="31">
        <v>5015018019</v>
      </c>
      <c r="Q2317" s="6"/>
      <c r="R2317" s="6">
        <v>0</v>
      </c>
      <c r="S2317" s="6"/>
      <c r="T2317" s="6" t="s">
        <v>4176</v>
      </c>
      <c r="U2317" s="6" t="s">
        <v>4176</v>
      </c>
      <c r="V2317" s="8">
        <v>10000000</v>
      </c>
    </row>
    <row r="2318" spans="1:23" ht="14.4" x14ac:dyDescent="0.25">
      <c r="A2318" s="6" t="s">
        <v>923</v>
      </c>
      <c r="B2318" s="6" t="s">
        <v>4176</v>
      </c>
      <c r="C2318" s="10">
        <v>480088914</v>
      </c>
      <c r="D2318" s="6"/>
      <c r="E2318" s="11">
        <v>0.48131944444444441</v>
      </c>
      <c r="F2318" s="31">
        <v>5121762927</v>
      </c>
      <c r="G2318" s="6"/>
      <c r="H2318" s="6">
        <v>101</v>
      </c>
      <c r="I2318" s="6"/>
      <c r="J2318" s="6" t="s">
        <v>2710</v>
      </c>
      <c r="K2318" s="6">
        <v>1</v>
      </c>
      <c r="L2318" s="6"/>
      <c r="M2318" s="6" t="s">
        <v>925</v>
      </c>
      <c r="N2318" s="6"/>
      <c r="O2318" s="6">
        <v>4</v>
      </c>
      <c r="P2318" s="31">
        <v>5015018019</v>
      </c>
      <c r="Q2318" s="6"/>
      <c r="R2318" s="6">
        <v>0</v>
      </c>
      <c r="S2318" s="6"/>
      <c r="T2318" s="6" t="s">
        <v>4176</v>
      </c>
      <c r="U2318" s="6" t="s">
        <v>4176</v>
      </c>
      <c r="V2318" s="8">
        <v>17666667</v>
      </c>
    </row>
    <row r="2319" spans="1:23" ht="14.4" x14ac:dyDescent="0.25">
      <c r="A2319" s="6" t="s">
        <v>923</v>
      </c>
      <c r="B2319" s="6" t="s">
        <v>4176</v>
      </c>
      <c r="C2319" s="10">
        <v>480092996</v>
      </c>
      <c r="D2319" s="6" t="s">
        <v>4179</v>
      </c>
      <c r="E2319" s="11">
        <v>0.43605324074074076</v>
      </c>
      <c r="F2319" s="31">
        <v>5121762905</v>
      </c>
      <c r="G2319" s="6" t="s">
        <v>4179</v>
      </c>
      <c r="H2319" s="6">
        <v>101</v>
      </c>
      <c r="I2319" s="6"/>
      <c r="J2319" s="6" t="s">
        <v>3574</v>
      </c>
      <c r="K2319" s="6">
        <v>1</v>
      </c>
      <c r="L2319" s="6"/>
      <c r="M2319" s="6" t="s">
        <v>925</v>
      </c>
      <c r="N2319" s="6"/>
      <c r="O2319" s="6">
        <v>2</v>
      </c>
      <c r="P2319" s="31">
        <v>5015020003</v>
      </c>
      <c r="Q2319" s="6"/>
      <c r="R2319" s="6">
        <v>0</v>
      </c>
      <c r="S2319" s="6"/>
      <c r="T2319" s="6" t="s">
        <v>4176</v>
      </c>
      <c r="U2319" s="6" t="s">
        <v>4176</v>
      </c>
      <c r="V2319" s="8">
        <v>5400000</v>
      </c>
    </row>
    <row r="2320" spans="1:23" ht="14.4" x14ac:dyDescent="0.25">
      <c r="A2320" s="6" t="s">
        <v>923</v>
      </c>
      <c r="B2320" s="6" t="s">
        <v>4176</v>
      </c>
      <c r="C2320" s="10">
        <v>480092996</v>
      </c>
      <c r="D2320" s="6" t="s">
        <v>4179</v>
      </c>
      <c r="E2320" s="11">
        <v>0.43605324074074076</v>
      </c>
      <c r="F2320" s="31">
        <v>5121762905</v>
      </c>
      <c r="G2320" s="6" t="s">
        <v>4179</v>
      </c>
      <c r="H2320" s="6">
        <v>101</v>
      </c>
      <c r="I2320" s="6"/>
      <c r="J2320" s="6" t="s">
        <v>3576</v>
      </c>
      <c r="K2320" s="6">
        <v>1</v>
      </c>
      <c r="L2320" s="6"/>
      <c r="M2320" s="6" t="s">
        <v>925</v>
      </c>
      <c r="N2320" s="6"/>
      <c r="O2320" s="6">
        <v>4</v>
      </c>
      <c r="P2320" s="31">
        <v>5015020003</v>
      </c>
      <c r="Q2320" s="6"/>
      <c r="R2320" s="6">
        <v>0</v>
      </c>
      <c r="S2320" s="6"/>
      <c r="T2320" s="6" t="s">
        <v>4176</v>
      </c>
      <c r="U2320" s="6" t="s">
        <v>4176</v>
      </c>
      <c r="V2320" s="8">
        <v>5400000</v>
      </c>
    </row>
    <row r="2321" spans="1:23" ht="14.4" x14ac:dyDescent="0.25">
      <c r="A2321" s="6" t="s">
        <v>923</v>
      </c>
      <c r="B2321" s="6" t="s">
        <v>4176</v>
      </c>
      <c r="C2321" s="10">
        <v>480092996</v>
      </c>
      <c r="D2321" s="6" t="s">
        <v>4179</v>
      </c>
      <c r="E2321" s="11">
        <v>0.43605324074074076</v>
      </c>
      <c r="F2321" s="31">
        <v>5121762905</v>
      </c>
      <c r="G2321" s="6" t="s">
        <v>4179</v>
      </c>
      <c r="H2321" s="6">
        <v>101</v>
      </c>
      <c r="I2321" s="6"/>
      <c r="J2321" s="6" t="s">
        <v>3577</v>
      </c>
      <c r="K2321" s="6">
        <v>1</v>
      </c>
      <c r="L2321" s="6"/>
      <c r="M2321" s="6" t="s">
        <v>925</v>
      </c>
      <c r="N2321" s="6"/>
      <c r="O2321" s="6">
        <v>5</v>
      </c>
      <c r="P2321" s="31">
        <v>5015020003</v>
      </c>
      <c r="Q2321" s="6"/>
      <c r="R2321" s="6">
        <v>0</v>
      </c>
      <c r="S2321" s="6"/>
      <c r="T2321" s="6" t="s">
        <v>4176</v>
      </c>
      <c r="U2321" s="6" t="s">
        <v>4176</v>
      </c>
      <c r="V2321" s="8">
        <v>5400000</v>
      </c>
    </row>
    <row r="2322" spans="1:23" ht="14.4" x14ac:dyDescent="0.25">
      <c r="A2322" s="6" t="s">
        <v>923</v>
      </c>
      <c r="B2322" s="6" t="s">
        <v>4176</v>
      </c>
      <c r="C2322" s="10">
        <v>480088331</v>
      </c>
      <c r="D2322" s="6"/>
      <c r="E2322" s="11">
        <v>0.63233796296296296</v>
      </c>
      <c r="F2322" s="31">
        <v>5121763040</v>
      </c>
      <c r="G2322" s="6"/>
      <c r="H2322" s="6">
        <v>101</v>
      </c>
      <c r="I2322" s="6"/>
      <c r="J2322" s="6" t="s">
        <v>2522</v>
      </c>
      <c r="K2322" s="6">
        <v>1</v>
      </c>
      <c r="L2322" s="6"/>
      <c r="M2322" s="6" t="s">
        <v>925</v>
      </c>
      <c r="N2322" s="6"/>
      <c r="O2322" s="6">
        <v>1</v>
      </c>
      <c r="P2322" s="31">
        <v>5015020003</v>
      </c>
      <c r="Q2322" s="6"/>
      <c r="R2322" s="6">
        <v>0</v>
      </c>
      <c r="S2322" s="6"/>
      <c r="T2322" s="6" t="s">
        <v>4176</v>
      </c>
      <c r="U2322" s="6" t="s">
        <v>4176</v>
      </c>
      <c r="V2322" s="8">
        <v>1500000</v>
      </c>
    </row>
    <row r="2323" spans="1:23" ht="14.4" x14ac:dyDescent="0.25">
      <c r="A2323" s="6" t="s">
        <v>923</v>
      </c>
      <c r="B2323" s="6" t="s">
        <v>4176</v>
      </c>
      <c r="C2323" s="10">
        <v>480092996</v>
      </c>
      <c r="D2323" s="6" t="s">
        <v>4179</v>
      </c>
      <c r="E2323" s="11">
        <v>0.43605324074074076</v>
      </c>
      <c r="F2323" s="31">
        <v>5121762905</v>
      </c>
      <c r="G2323" s="6" t="s">
        <v>4179</v>
      </c>
      <c r="H2323" s="6">
        <v>101</v>
      </c>
      <c r="I2323" s="6"/>
      <c r="J2323" s="6" t="s">
        <v>3573</v>
      </c>
      <c r="K2323" s="6">
        <v>1</v>
      </c>
      <c r="L2323" s="6"/>
      <c r="M2323" s="6" t="s">
        <v>925</v>
      </c>
      <c r="N2323" s="6"/>
      <c r="O2323" s="6">
        <v>1</v>
      </c>
      <c r="P2323" s="31">
        <v>5015020003</v>
      </c>
      <c r="Q2323" s="6"/>
      <c r="R2323" s="6">
        <v>0</v>
      </c>
      <c r="S2323" s="6"/>
      <c r="T2323" s="6" t="s">
        <v>4176</v>
      </c>
      <c r="U2323" s="6" t="s">
        <v>4176</v>
      </c>
      <c r="V2323" s="8">
        <v>5400000</v>
      </c>
    </row>
    <row r="2324" spans="1:23" ht="14.4" x14ac:dyDescent="0.25">
      <c r="A2324" s="6" t="s">
        <v>923</v>
      </c>
      <c r="B2324" s="6" t="s">
        <v>4176</v>
      </c>
      <c r="C2324" s="10">
        <v>480092996</v>
      </c>
      <c r="D2324" s="6" t="s">
        <v>4179</v>
      </c>
      <c r="E2324" s="11">
        <v>0.43605324074074076</v>
      </c>
      <c r="F2324" s="31">
        <v>5121762905</v>
      </c>
      <c r="G2324" s="6" t="s">
        <v>4179</v>
      </c>
      <c r="H2324" s="6">
        <v>101</v>
      </c>
      <c r="I2324" s="6"/>
      <c r="J2324" s="6" t="s">
        <v>3578</v>
      </c>
      <c r="K2324" s="6">
        <v>1</v>
      </c>
      <c r="L2324" s="6"/>
      <c r="M2324" s="6" t="s">
        <v>925</v>
      </c>
      <c r="N2324" s="6"/>
      <c r="O2324" s="6">
        <v>6</v>
      </c>
      <c r="P2324" s="31">
        <v>5015020003</v>
      </c>
      <c r="Q2324" s="6"/>
      <c r="R2324" s="6">
        <v>0</v>
      </c>
      <c r="S2324" s="6"/>
      <c r="T2324" s="6" t="s">
        <v>4176</v>
      </c>
      <c r="U2324" s="6" t="s">
        <v>4176</v>
      </c>
      <c r="V2324" s="8">
        <v>5400000</v>
      </c>
    </row>
    <row r="2325" spans="1:23" ht="14.4" x14ac:dyDescent="0.25">
      <c r="A2325" s="6" t="s">
        <v>923</v>
      </c>
      <c r="B2325" s="6" t="s">
        <v>4176</v>
      </c>
      <c r="C2325" s="10">
        <v>480092996</v>
      </c>
      <c r="D2325" s="6" t="s">
        <v>4179</v>
      </c>
      <c r="E2325" s="11">
        <v>0.43605324074074076</v>
      </c>
      <c r="F2325" s="31">
        <v>5121762905</v>
      </c>
      <c r="G2325" s="6" t="s">
        <v>4179</v>
      </c>
      <c r="H2325" s="6">
        <v>101</v>
      </c>
      <c r="I2325" s="6"/>
      <c r="J2325" s="6" t="s">
        <v>3575</v>
      </c>
      <c r="K2325" s="6">
        <v>1</v>
      </c>
      <c r="L2325" s="6"/>
      <c r="M2325" s="6" t="s">
        <v>925</v>
      </c>
      <c r="N2325" s="6"/>
      <c r="O2325" s="6">
        <v>3</v>
      </c>
      <c r="P2325" s="31">
        <v>5015020003</v>
      </c>
      <c r="Q2325" s="6"/>
      <c r="R2325" s="6">
        <v>0</v>
      </c>
      <c r="S2325" s="6"/>
      <c r="T2325" s="6" t="s">
        <v>4176</v>
      </c>
      <c r="U2325" s="6" t="s">
        <v>4176</v>
      </c>
      <c r="V2325" s="8">
        <v>5400000</v>
      </c>
    </row>
    <row r="2326" spans="1:23" ht="14.4" x14ac:dyDescent="0.25">
      <c r="A2326" s="6" t="s">
        <v>923</v>
      </c>
      <c r="B2326" s="6" t="s">
        <v>4176</v>
      </c>
      <c r="C2326" s="10">
        <v>480092015</v>
      </c>
      <c r="D2326" s="6"/>
      <c r="E2326" s="11">
        <v>0.53657407407407409</v>
      </c>
      <c r="F2326" s="31">
        <v>5121762961</v>
      </c>
      <c r="G2326" s="6"/>
      <c r="H2326" s="6">
        <v>101</v>
      </c>
      <c r="I2326" s="6"/>
      <c r="J2326" s="6" t="s">
        <v>3371</v>
      </c>
      <c r="K2326" s="6">
        <v>1</v>
      </c>
      <c r="L2326" s="6"/>
      <c r="M2326" s="6" t="s">
        <v>925</v>
      </c>
      <c r="N2326" s="6"/>
      <c r="O2326" s="6">
        <v>1</v>
      </c>
      <c r="P2326" s="31">
        <v>5015018019</v>
      </c>
      <c r="Q2326" s="6"/>
      <c r="R2326" s="6">
        <v>0</v>
      </c>
      <c r="S2326" s="6"/>
      <c r="T2326" s="6" t="s">
        <v>4176</v>
      </c>
      <c r="U2326" s="6" t="s">
        <v>4176</v>
      </c>
      <c r="V2326" s="8">
        <v>73500000</v>
      </c>
    </row>
    <row r="2327" spans="1:23" ht="14.4" x14ac:dyDescent="0.25">
      <c r="A2327" s="6" t="s">
        <v>923</v>
      </c>
      <c r="B2327" s="6" t="s">
        <v>4176</v>
      </c>
      <c r="C2327" s="10">
        <v>480092067</v>
      </c>
      <c r="D2327" s="6"/>
      <c r="E2327" s="11">
        <v>0.5212268518518518</v>
      </c>
      <c r="F2327" s="31">
        <v>5121762929</v>
      </c>
      <c r="G2327" s="6"/>
      <c r="H2327" s="6">
        <v>101</v>
      </c>
      <c r="I2327" s="6"/>
      <c r="J2327" s="6" t="s">
        <v>3383</v>
      </c>
      <c r="K2327" s="6">
        <v>1</v>
      </c>
      <c r="L2327" s="6"/>
      <c r="M2327" s="6" t="s">
        <v>925</v>
      </c>
      <c r="N2327" s="6"/>
      <c r="O2327" s="6">
        <v>1</v>
      </c>
      <c r="P2327" s="31">
        <v>5015018019</v>
      </c>
      <c r="Q2327" s="6"/>
      <c r="R2327" s="6">
        <v>0</v>
      </c>
      <c r="S2327" s="6"/>
      <c r="T2327" s="6" t="s">
        <v>4176</v>
      </c>
      <c r="U2327" s="6" t="s">
        <v>4176</v>
      </c>
      <c r="V2327" s="8">
        <v>48999475</v>
      </c>
      <c r="W2327" s="36" t="s">
        <v>18009</v>
      </c>
    </row>
    <row r="2328" spans="1:23" ht="14.4" x14ac:dyDescent="0.25">
      <c r="A2328" s="6" t="s">
        <v>923</v>
      </c>
      <c r="B2328" s="6" t="s">
        <v>4176</v>
      </c>
      <c r="C2328" s="10">
        <v>480092825</v>
      </c>
      <c r="D2328" s="6"/>
      <c r="E2328" s="11">
        <v>0.80295138888888884</v>
      </c>
      <c r="F2328" s="31">
        <v>5121763108</v>
      </c>
      <c r="G2328" s="6"/>
      <c r="H2328" s="6">
        <v>101</v>
      </c>
      <c r="I2328" s="6"/>
      <c r="J2328" s="6" t="s">
        <v>2195</v>
      </c>
      <c r="K2328" s="6">
        <v>1</v>
      </c>
      <c r="L2328" s="6"/>
      <c r="M2328" s="6" t="s">
        <v>925</v>
      </c>
      <c r="N2328" s="6"/>
      <c r="O2328" s="6">
        <v>2</v>
      </c>
      <c r="P2328" s="31">
        <v>5015018019</v>
      </c>
      <c r="Q2328" s="6"/>
      <c r="R2328" s="6">
        <v>0</v>
      </c>
      <c r="S2328" s="6"/>
      <c r="T2328" s="6" t="s">
        <v>4176</v>
      </c>
      <c r="U2328" s="6" t="s">
        <v>4176</v>
      </c>
      <c r="V2328" s="8">
        <v>5218889</v>
      </c>
    </row>
    <row r="2329" spans="1:23" ht="14.4" x14ac:dyDescent="0.25">
      <c r="A2329" s="6" t="s">
        <v>923</v>
      </c>
      <c r="B2329" s="6" t="s">
        <v>4176</v>
      </c>
      <c r="C2329" s="10">
        <v>480093045</v>
      </c>
      <c r="D2329" s="6"/>
      <c r="E2329" s="11">
        <v>0.41512731481481485</v>
      </c>
      <c r="F2329" s="31">
        <v>5121762900</v>
      </c>
      <c r="G2329" s="6"/>
      <c r="H2329" s="6">
        <v>101</v>
      </c>
      <c r="I2329" s="6"/>
      <c r="J2329" s="6" t="s">
        <v>3585</v>
      </c>
      <c r="K2329" s="6">
        <v>1</v>
      </c>
      <c r="L2329" s="6"/>
      <c r="M2329" s="6" t="s">
        <v>925</v>
      </c>
      <c r="N2329" s="6"/>
      <c r="O2329" s="6">
        <v>1</v>
      </c>
      <c r="P2329" s="31">
        <v>5015019014</v>
      </c>
      <c r="Q2329" s="6"/>
      <c r="R2329" s="6">
        <v>0</v>
      </c>
      <c r="S2329" s="6"/>
      <c r="T2329" s="6" t="s">
        <v>4176</v>
      </c>
      <c r="U2329" s="6" t="s">
        <v>4176</v>
      </c>
      <c r="V2329" s="8">
        <v>85689000</v>
      </c>
      <c r="W2329" s="36" t="s">
        <v>18009</v>
      </c>
    </row>
    <row r="2330" spans="1:23" ht="14.4" x14ac:dyDescent="0.25">
      <c r="A2330" s="6" t="s">
        <v>923</v>
      </c>
      <c r="B2330" s="6" t="s">
        <v>4176</v>
      </c>
      <c r="C2330" s="10">
        <v>480092928</v>
      </c>
      <c r="D2330" s="6"/>
      <c r="E2330" s="11">
        <v>0.47774305555555552</v>
      </c>
      <c r="F2330" s="31">
        <v>5121762943</v>
      </c>
      <c r="G2330" s="6"/>
      <c r="H2330" s="6">
        <v>101</v>
      </c>
      <c r="I2330" s="6"/>
      <c r="J2330" s="6" t="s">
        <v>3549</v>
      </c>
      <c r="K2330" s="6">
        <v>1</v>
      </c>
      <c r="L2330" s="6"/>
      <c r="M2330" s="6" t="s">
        <v>925</v>
      </c>
      <c r="N2330" s="6"/>
      <c r="O2330" s="6">
        <v>1</v>
      </c>
      <c r="P2330" s="31">
        <v>5015019014</v>
      </c>
      <c r="Q2330" s="6"/>
      <c r="R2330" s="6">
        <v>0</v>
      </c>
      <c r="S2330" s="6"/>
      <c r="T2330" s="6" t="s">
        <v>4176</v>
      </c>
      <c r="U2330" s="6" t="s">
        <v>4176</v>
      </c>
      <c r="V2330" s="8">
        <v>380475640</v>
      </c>
    </row>
    <row r="2331" spans="1:23" ht="14.4" x14ac:dyDescent="0.25">
      <c r="A2331" s="6" t="s">
        <v>923</v>
      </c>
      <c r="B2331" s="6" t="s">
        <v>4176</v>
      </c>
      <c r="C2331" s="10">
        <v>480092928</v>
      </c>
      <c r="D2331" s="6"/>
      <c r="E2331" s="11">
        <v>0.47461805555555553</v>
      </c>
      <c r="F2331" s="31">
        <v>5121762941</v>
      </c>
      <c r="G2331" s="6"/>
      <c r="H2331" s="6">
        <v>101</v>
      </c>
      <c r="I2331" s="6"/>
      <c r="J2331" s="6" t="s">
        <v>3549</v>
      </c>
      <c r="K2331" s="6">
        <v>1</v>
      </c>
      <c r="L2331" s="6"/>
      <c r="M2331" s="6" t="s">
        <v>925</v>
      </c>
      <c r="N2331" s="6"/>
      <c r="O2331" s="6">
        <v>1</v>
      </c>
      <c r="P2331" s="31">
        <v>5015019014</v>
      </c>
      <c r="Q2331" s="6"/>
      <c r="R2331" s="6">
        <v>0</v>
      </c>
      <c r="S2331" s="6"/>
      <c r="T2331" s="6" t="s">
        <v>4176</v>
      </c>
      <c r="U2331" s="6" t="s">
        <v>4176</v>
      </c>
      <c r="V2331" s="8">
        <v>436949610</v>
      </c>
    </row>
    <row r="2332" spans="1:23" ht="14.4" x14ac:dyDescent="0.25">
      <c r="A2332" s="6" t="s">
        <v>923</v>
      </c>
      <c r="B2332" s="6" t="s">
        <v>4176</v>
      </c>
      <c r="C2332" s="10">
        <v>480093106</v>
      </c>
      <c r="D2332" s="6" t="s">
        <v>4180</v>
      </c>
      <c r="E2332" s="11">
        <v>0.6248379629629629</v>
      </c>
      <c r="F2332" s="31">
        <v>5121762999</v>
      </c>
      <c r="G2332" s="6" t="s">
        <v>4180</v>
      </c>
      <c r="H2332" s="6">
        <v>101</v>
      </c>
      <c r="I2332" s="6"/>
      <c r="J2332" s="6" t="s">
        <v>3588</v>
      </c>
      <c r="K2332" s="6">
        <v>1</v>
      </c>
      <c r="L2332" s="6"/>
      <c r="M2332" s="6" t="s">
        <v>925</v>
      </c>
      <c r="N2332" s="6"/>
      <c r="O2332" s="6">
        <v>1</v>
      </c>
      <c r="P2332" s="31">
        <v>5015020003</v>
      </c>
      <c r="Q2332" s="6"/>
      <c r="R2332" s="6">
        <v>0</v>
      </c>
      <c r="S2332" s="6"/>
      <c r="T2332" s="6" t="s">
        <v>4176</v>
      </c>
      <c r="U2332" s="6" t="s">
        <v>4176</v>
      </c>
      <c r="V2332" s="8">
        <v>120790900</v>
      </c>
      <c r="W2332" s="36" t="s">
        <v>18009</v>
      </c>
    </row>
    <row r="2333" spans="1:23" ht="14.4" x14ac:dyDescent="0.25">
      <c r="A2333" s="6" t="s">
        <v>923</v>
      </c>
      <c r="B2333" s="6" t="s">
        <v>4176</v>
      </c>
      <c r="C2333" s="10">
        <v>480092825</v>
      </c>
      <c r="D2333" s="6"/>
      <c r="E2333" s="11">
        <v>0.80295138888888884</v>
      </c>
      <c r="F2333" s="31">
        <v>5121763108</v>
      </c>
      <c r="G2333" s="6"/>
      <c r="H2333" s="6">
        <v>101</v>
      </c>
      <c r="I2333" s="6"/>
      <c r="J2333" s="6" t="s">
        <v>3542</v>
      </c>
      <c r="K2333" s="6">
        <v>1</v>
      </c>
      <c r="L2333" s="6"/>
      <c r="M2333" s="6" t="s">
        <v>925</v>
      </c>
      <c r="N2333" s="6"/>
      <c r="O2333" s="6">
        <v>3</v>
      </c>
      <c r="P2333" s="31">
        <v>5015018019</v>
      </c>
      <c r="Q2333" s="6"/>
      <c r="R2333" s="6">
        <v>0</v>
      </c>
      <c r="S2333" s="6"/>
      <c r="T2333" s="6" t="s">
        <v>4176</v>
      </c>
      <c r="U2333" s="6" t="s">
        <v>4176</v>
      </c>
      <c r="V2333" s="8">
        <v>3131333</v>
      </c>
    </row>
    <row r="2334" spans="1:23" ht="14.4" x14ac:dyDescent="0.25">
      <c r="A2334" s="6" t="s">
        <v>923</v>
      </c>
      <c r="B2334" s="6" t="s">
        <v>4176</v>
      </c>
      <c r="C2334" s="10">
        <v>480092802</v>
      </c>
      <c r="D2334" s="6"/>
      <c r="E2334" s="11">
        <v>0.80151620370370369</v>
      </c>
      <c r="F2334" s="31">
        <v>5121763107</v>
      </c>
      <c r="G2334" s="6"/>
      <c r="H2334" s="6">
        <v>101</v>
      </c>
      <c r="I2334" s="6"/>
      <c r="J2334" s="6" t="s">
        <v>2693</v>
      </c>
      <c r="K2334" s="6">
        <v>1</v>
      </c>
      <c r="L2334" s="6"/>
      <c r="M2334" s="6" t="s">
        <v>925</v>
      </c>
      <c r="N2334" s="6"/>
      <c r="O2334" s="6">
        <v>7</v>
      </c>
      <c r="P2334" s="31">
        <v>5015018019</v>
      </c>
      <c r="Q2334" s="6"/>
      <c r="R2334" s="6">
        <v>0</v>
      </c>
      <c r="S2334" s="6"/>
      <c r="T2334" s="6" t="s">
        <v>4176</v>
      </c>
      <c r="U2334" s="6" t="s">
        <v>4176</v>
      </c>
      <c r="V2334" s="8">
        <v>2733332</v>
      </c>
    </row>
    <row r="2335" spans="1:23" ht="14.4" x14ac:dyDescent="0.25">
      <c r="A2335" s="6" t="s">
        <v>923</v>
      </c>
      <c r="B2335" s="6" t="s">
        <v>4176</v>
      </c>
      <c r="C2335" s="10">
        <v>480092779</v>
      </c>
      <c r="D2335" s="6"/>
      <c r="E2335" s="11">
        <v>0.68762731481481476</v>
      </c>
      <c r="F2335" s="31">
        <v>5121763055</v>
      </c>
      <c r="G2335" s="6"/>
      <c r="H2335" s="6">
        <v>101</v>
      </c>
      <c r="I2335" s="6"/>
      <c r="J2335" s="6" t="s">
        <v>17763</v>
      </c>
      <c r="K2335" s="6">
        <v>1</v>
      </c>
      <c r="L2335" s="6"/>
      <c r="M2335" s="6" t="s">
        <v>925</v>
      </c>
      <c r="N2335" s="6"/>
      <c r="O2335" s="6">
        <v>1</v>
      </c>
      <c r="P2335" s="31">
        <v>5015018019</v>
      </c>
      <c r="Q2335" s="6"/>
      <c r="R2335" s="6">
        <v>0</v>
      </c>
      <c r="S2335" s="6"/>
      <c r="T2335" s="6" t="s">
        <v>4176</v>
      </c>
      <c r="U2335" s="6" t="s">
        <v>4176</v>
      </c>
      <c r="V2335" s="8">
        <v>31800000</v>
      </c>
      <c r="W2335" s="36" t="s">
        <v>18009</v>
      </c>
    </row>
    <row r="2336" spans="1:23" ht="14.4" x14ac:dyDescent="0.25">
      <c r="A2336" s="6" t="s">
        <v>923</v>
      </c>
      <c r="B2336" s="6" t="s">
        <v>4176</v>
      </c>
      <c r="C2336" s="10">
        <v>480092240</v>
      </c>
      <c r="D2336" s="6" t="s">
        <v>4181</v>
      </c>
      <c r="E2336" s="11">
        <v>0.43900462962962966</v>
      </c>
      <c r="F2336" s="31">
        <v>5121762906</v>
      </c>
      <c r="G2336" s="6" t="s">
        <v>4181</v>
      </c>
      <c r="H2336" s="6">
        <v>101</v>
      </c>
      <c r="I2336" s="6"/>
      <c r="J2336" s="6" t="s">
        <v>3425</v>
      </c>
      <c r="K2336" s="6">
        <v>1</v>
      </c>
      <c r="L2336" s="6"/>
      <c r="M2336" s="6" t="s">
        <v>925</v>
      </c>
      <c r="N2336" s="6"/>
      <c r="O2336" s="6">
        <v>1</v>
      </c>
      <c r="P2336" s="31">
        <v>5015020003</v>
      </c>
      <c r="Q2336" s="6"/>
      <c r="R2336" s="6">
        <v>0</v>
      </c>
      <c r="S2336" s="6"/>
      <c r="T2336" s="6" t="s">
        <v>4176</v>
      </c>
      <c r="U2336" s="6" t="s">
        <v>4176</v>
      </c>
      <c r="V2336" s="8">
        <v>112612500</v>
      </c>
      <c r="W2336" s="36" t="s">
        <v>18009</v>
      </c>
    </row>
    <row r="2337" spans="1:23" ht="14.4" x14ac:dyDescent="0.25">
      <c r="A2337" s="6" t="s">
        <v>923</v>
      </c>
      <c r="B2337" s="6" t="s">
        <v>4176</v>
      </c>
      <c r="C2337" s="10">
        <v>480092411</v>
      </c>
      <c r="D2337" s="6"/>
      <c r="E2337" s="11">
        <v>0.55734953703703705</v>
      </c>
      <c r="F2337" s="31">
        <v>5121762966</v>
      </c>
      <c r="G2337" s="6"/>
      <c r="H2337" s="6">
        <v>101</v>
      </c>
      <c r="I2337" s="6" t="s">
        <v>3454</v>
      </c>
      <c r="J2337" s="6" t="s">
        <v>3455</v>
      </c>
      <c r="K2337" s="6">
        <v>40</v>
      </c>
      <c r="L2337" s="6" t="s">
        <v>938</v>
      </c>
      <c r="M2337" s="6" t="s">
        <v>939</v>
      </c>
      <c r="N2337" s="6">
        <v>40</v>
      </c>
      <c r="O2337" s="6">
        <v>1</v>
      </c>
      <c r="P2337" s="31">
        <v>5015095036</v>
      </c>
      <c r="Q2337" s="6"/>
      <c r="R2337" s="6">
        <v>0</v>
      </c>
      <c r="S2337" s="6"/>
      <c r="T2337" s="6" t="s">
        <v>4176</v>
      </c>
      <c r="U2337" s="6" t="s">
        <v>4176</v>
      </c>
      <c r="V2337" s="8">
        <v>5000000</v>
      </c>
    </row>
    <row r="2338" spans="1:23" ht="14.4" x14ac:dyDescent="0.25">
      <c r="A2338" s="6" t="s">
        <v>923</v>
      </c>
      <c r="B2338" s="6" t="s">
        <v>4176</v>
      </c>
      <c r="C2338" s="10">
        <v>480092411</v>
      </c>
      <c r="D2338" s="6"/>
      <c r="E2338" s="11">
        <v>0.55734953703703705</v>
      </c>
      <c r="F2338" s="31">
        <v>5121762966</v>
      </c>
      <c r="G2338" s="6"/>
      <c r="H2338" s="6">
        <v>101</v>
      </c>
      <c r="I2338" s="6" t="s">
        <v>3456</v>
      </c>
      <c r="J2338" s="6" t="s">
        <v>3457</v>
      </c>
      <c r="K2338" s="6">
        <v>40</v>
      </c>
      <c r="L2338" s="6" t="s">
        <v>938</v>
      </c>
      <c r="M2338" s="6" t="s">
        <v>939</v>
      </c>
      <c r="N2338" s="6">
        <v>40</v>
      </c>
      <c r="O2338" s="6">
        <v>2</v>
      </c>
      <c r="P2338" s="31">
        <v>5015095036</v>
      </c>
      <c r="Q2338" s="6"/>
      <c r="R2338" s="6">
        <v>0</v>
      </c>
      <c r="S2338" s="6"/>
      <c r="T2338" s="6" t="s">
        <v>4176</v>
      </c>
      <c r="U2338" s="6" t="s">
        <v>4176</v>
      </c>
      <c r="V2338" s="8">
        <v>5000000</v>
      </c>
    </row>
    <row r="2339" spans="1:23" ht="14.4" x14ac:dyDescent="0.25">
      <c r="A2339" s="6" t="s">
        <v>923</v>
      </c>
      <c r="B2339" s="6" t="s">
        <v>4176</v>
      </c>
      <c r="C2339" s="10">
        <v>480092504</v>
      </c>
      <c r="D2339" s="6"/>
      <c r="E2339" s="11">
        <v>0.55650462962962965</v>
      </c>
      <c r="F2339" s="31">
        <v>5121762964</v>
      </c>
      <c r="G2339" s="6"/>
      <c r="H2339" s="6">
        <v>101</v>
      </c>
      <c r="I2339" s="6" t="s">
        <v>3470</v>
      </c>
      <c r="J2339" s="6" t="s">
        <v>3471</v>
      </c>
      <c r="K2339" s="8">
        <v>3000</v>
      </c>
      <c r="L2339" s="6" t="s">
        <v>938</v>
      </c>
      <c r="M2339" s="6" t="s">
        <v>939</v>
      </c>
      <c r="N2339" s="8">
        <v>3000</v>
      </c>
      <c r="O2339" s="6">
        <v>1</v>
      </c>
      <c r="P2339" s="31">
        <v>5015095036</v>
      </c>
      <c r="Q2339" s="6"/>
      <c r="R2339" s="6">
        <v>0</v>
      </c>
      <c r="S2339" s="6"/>
      <c r="T2339" s="6" t="s">
        <v>4176</v>
      </c>
      <c r="U2339" s="6" t="s">
        <v>4176</v>
      </c>
      <c r="V2339" s="8">
        <v>27000000</v>
      </c>
      <c r="W2339" s="36" t="s">
        <v>18009</v>
      </c>
    </row>
    <row r="2340" spans="1:23" ht="14.4" x14ac:dyDescent="0.25">
      <c r="A2340" s="6" t="s">
        <v>923</v>
      </c>
      <c r="B2340" s="6" t="s">
        <v>4176</v>
      </c>
      <c r="C2340" s="10">
        <v>480092716</v>
      </c>
      <c r="D2340" s="6"/>
      <c r="E2340" s="11">
        <v>0.55659722222222219</v>
      </c>
      <c r="F2340" s="31">
        <v>5121762965</v>
      </c>
      <c r="G2340" s="6"/>
      <c r="H2340" s="6">
        <v>101</v>
      </c>
      <c r="I2340" s="6" t="s">
        <v>3485</v>
      </c>
      <c r="J2340" s="6" t="s">
        <v>3486</v>
      </c>
      <c r="K2340" s="6">
        <v>200</v>
      </c>
      <c r="L2340" s="6" t="s">
        <v>938</v>
      </c>
      <c r="M2340" s="6" t="s">
        <v>939</v>
      </c>
      <c r="N2340" s="6">
        <v>200</v>
      </c>
      <c r="O2340" s="6">
        <v>1</v>
      </c>
      <c r="P2340" s="31">
        <v>5015095036</v>
      </c>
      <c r="Q2340" s="6"/>
      <c r="R2340" s="6">
        <v>0</v>
      </c>
      <c r="S2340" s="6"/>
      <c r="T2340" s="6" t="s">
        <v>4176</v>
      </c>
      <c r="U2340" s="6" t="s">
        <v>4176</v>
      </c>
      <c r="V2340" s="8">
        <v>10000000</v>
      </c>
      <c r="W2340" s="36" t="s">
        <v>18009</v>
      </c>
    </row>
    <row r="2341" spans="1:23" ht="14.4" x14ac:dyDescent="0.25">
      <c r="A2341" s="6" t="s">
        <v>923</v>
      </c>
      <c r="B2341" s="6" t="s">
        <v>4176</v>
      </c>
      <c r="C2341" s="10">
        <v>480093155</v>
      </c>
      <c r="D2341" s="6"/>
      <c r="E2341" s="11">
        <v>0.75484953703703705</v>
      </c>
      <c r="F2341" s="31">
        <v>5121763073</v>
      </c>
      <c r="G2341" s="6"/>
      <c r="H2341" s="6">
        <v>101</v>
      </c>
      <c r="I2341" s="6" t="s">
        <v>4182</v>
      </c>
      <c r="J2341" s="6" t="s">
        <v>4183</v>
      </c>
      <c r="K2341" s="8">
        <v>3000</v>
      </c>
      <c r="L2341" s="6" t="s">
        <v>938</v>
      </c>
      <c r="M2341" s="6" t="s">
        <v>939</v>
      </c>
      <c r="N2341" s="8">
        <v>3000</v>
      </c>
      <c r="O2341" s="6">
        <v>1</v>
      </c>
      <c r="P2341" s="31">
        <v>5015095036</v>
      </c>
      <c r="Q2341" s="6"/>
      <c r="R2341" s="6">
        <v>0</v>
      </c>
      <c r="S2341" s="6"/>
      <c r="T2341" s="6" t="s">
        <v>4176</v>
      </c>
      <c r="U2341" s="6" t="s">
        <v>4176</v>
      </c>
      <c r="V2341" s="8">
        <v>3300000</v>
      </c>
      <c r="W2341" s="36" t="s">
        <v>18009</v>
      </c>
    </row>
    <row r="2342" spans="1:23" ht="14.4" x14ac:dyDescent="0.25">
      <c r="A2342" s="6" t="s">
        <v>923</v>
      </c>
      <c r="B2342" s="6" t="s">
        <v>4176</v>
      </c>
      <c r="C2342" s="10">
        <v>480093156</v>
      </c>
      <c r="D2342" s="6"/>
      <c r="E2342" s="11">
        <v>0.76241898148148157</v>
      </c>
      <c r="F2342" s="31">
        <v>5121763074</v>
      </c>
      <c r="G2342" s="6"/>
      <c r="H2342" s="6">
        <v>101</v>
      </c>
      <c r="I2342" s="6" t="s">
        <v>3589</v>
      </c>
      <c r="J2342" s="6" t="s">
        <v>3590</v>
      </c>
      <c r="K2342" s="6">
        <v>800</v>
      </c>
      <c r="L2342" s="6" t="s">
        <v>938</v>
      </c>
      <c r="M2342" s="6" t="s">
        <v>939</v>
      </c>
      <c r="N2342" s="6">
        <v>800</v>
      </c>
      <c r="O2342" s="6">
        <v>1</v>
      </c>
      <c r="P2342" s="31">
        <v>5015095036</v>
      </c>
      <c r="Q2342" s="6"/>
      <c r="R2342" s="6">
        <v>0</v>
      </c>
      <c r="S2342" s="6"/>
      <c r="T2342" s="6" t="s">
        <v>4176</v>
      </c>
      <c r="U2342" s="6" t="s">
        <v>4176</v>
      </c>
      <c r="V2342" s="8">
        <v>46800000</v>
      </c>
      <c r="W2342" s="36" t="s">
        <v>18009</v>
      </c>
    </row>
    <row r="2343" spans="1:23" ht="14.4" x14ac:dyDescent="0.25">
      <c r="A2343" s="6" t="s">
        <v>923</v>
      </c>
      <c r="B2343" s="6" t="s">
        <v>4184</v>
      </c>
      <c r="C2343" s="10">
        <v>480092929</v>
      </c>
      <c r="D2343" s="6"/>
      <c r="E2343" s="11">
        <v>0.42874999999999996</v>
      </c>
      <c r="F2343" s="31">
        <v>5121763183</v>
      </c>
      <c r="G2343" s="6"/>
      <c r="H2343" s="6">
        <v>101</v>
      </c>
      <c r="I2343" s="6"/>
      <c r="J2343" s="6" t="s">
        <v>3544</v>
      </c>
      <c r="K2343" s="6">
        <v>1</v>
      </c>
      <c r="L2343" s="6"/>
      <c r="M2343" s="6" t="s">
        <v>925</v>
      </c>
      <c r="N2343" s="6"/>
      <c r="O2343" s="6">
        <v>1</v>
      </c>
      <c r="P2343" s="31">
        <v>5015019014</v>
      </c>
      <c r="Q2343" s="6"/>
      <c r="R2343" s="6">
        <v>0</v>
      </c>
      <c r="S2343" s="6"/>
      <c r="T2343" s="6" t="s">
        <v>4184</v>
      </c>
      <c r="U2343" s="6" t="s">
        <v>4184</v>
      </c>
      <c r="V2343" s="8">
        <v>539513028</v>
      </c>
    </row>
    <row r="2344" spans="1:23" ht="14.4" x14ac:dyDescent="0.25">
      <c r="A2344" s="6" t="s">
        <v>923</v>
      </c>
      <c r="B2344" s="6" t="s">
        <v>4184</v>
      </c>
      <c r="C2344" s="10">
        <v>480092929</v>
      </c>
      <c r="D2344" s="6"/>
      <c r="E2344" s="11">
        <v>0.43018518518518517</v>
      </c>
      <c r="F2344" s="31">
        <v>5121763185</v>
      </c>
      <c r="G2344" s="6"/>
      <c r="H2344" s="6">
        <v>101</v>
      </c>
      <c r="I2344" s="6"/>
      <c r="J2344" s="6" t="s">
        <v>3544</v>
      </c>
      <c r="K2344" s="6">
        <v>1</v>
      </c>
      <c r="L2344" s="6"/>
      <c r="M2344" s="6" t="s">
        <v>925</v>
      </c>
      <c r="N2344" s="6"/>
      <c r="O2344" s="6">
        <v>1</v>
      </c>
      <c r="P2344" s="31">
        <v>5015019014</v>
      </c>
      <c r="Q2344" s="6"/>
      <c r="R2344" s="6">
        <v>0</v>
      </c>
      <c r="S2344" s="6"/>
      <c r="T2344" s="6" t="s">
        <v>4184</v>
      </c>
      <c r="U2344" s="6" t="s">
        <v>4184</v>
      </c>
      <c r="V2344" s="8">
        <v>532167483</v>
      </c>
    </row>
    <row r="2345" spans="1:23" ht="14.4" x14ac:dyDescent="0.25">
      <c r="A2345" s="6" t="s">
        <v>923</v>
      </c>
      <c r="B2345" s="6" t="s">
        <v>4184</v>
      </c>
      <c r="C2345" s="10">
        <v>480092776</v>
      </c>
      <c r="D2345" s="6"/>
      <c r="E2345" s="11">
        <v>0.7117592592592592</v>
      </c>
      <c r="F2345" s="31">
        <v>5121763405</v>
      </c>
      <c r="G2345" s="6"/>
      <c r="H2345" s="6">
        <v>101</v>
      </c>
      <c r="I2345" s="6"/>
      <c r="J2345" s="6" t="s">
        <v>3512</v>
      </c>
      <c r="K2345" s="6">
        <v>1</v>
      </c>
      <c r="L2345" s="6"/>
      <c r="M2345" s="6" t="s">
        <v>925</v>
      </c>
      <c r="N2345" s="6"/>
      <c r="O2345" s="6">
        <v>1</v>
      </c>
      <c r="P2345" s="31">
        <v>5015019014</v>
      </c>
      <c r="Q2345" s="6"/>
      <c r="R2345" s="6">
        <v>0</v>
      </c>
      <c r="S2345" s="6"/>
      <c r="T2345" s="6" t="s">
        <v>4184</v>
      </c>
      <c r="U2345" s="6" t="s">
        <v>4184</v>
      </c>
      <c r="V2345" s="8">
        <v>70567000</v>
      </c>
      <c r="W2345" s="36" t="s">
        <v>18009</v>
      </c>
    </row>
    <row r="2346" spans="1:23" ht="14.4" x14ac:dyDescent="0.25">
      <c r="A2346" s="6" t="s">
        <v>923</v>
      </c>
      <c r="B2346" s="6" t="s">
        <v>4184</v>
      </c>
      <c r="C2346" s="10">
        <v>480093047</v>
      </c>
      <c r="D2346" s="6"/>
      <c r="E2346" s="11">
        <v>0.74751157407407398</v>
      </c>
      <c r="F2346" s="31">
        <v>5121763462</v>
      </c>
      <c r="G2346" s="6"/>
      <c r="H2346" s="6">
        <v>101</v>
      </c>
      <c r="I2346" s="6"/>
      <c r="J2346" s="6" t="s">
        <v>3586</v>
      </c>
      <c r="K2346" s="6">
        <v>1</v>
      </c>
      <c r="L2346" s="6"/>
      <c r="M2346" s="6" t="s">
        <v>925</v>
      </c>
      <c r="N2346" s="6"/>
      <c r="O2346" s="6">
        <v>1</v>
      </c>
      <c r="P2346" s="31">
        <v>5015019014</v>
      </c>
      <c r="Q2346" s="6"/>
      <c r="R2346" s="6">
        <v>0</v>
      </c>
      <c r="S2346" s="6"/>
      <c r="T2346" s="6" t="s">
        <v>4184</v>
      </c>
      <c r="U2346" s="6" t="s">
        <v>4184</v>
      </c>
      <c r="V2346" s="8">
        <v>142637000</v>
      </c>
      <c r="W2346" s="36" t="s">
        <v>18009</v>
      </c>
    </row>
    <row r="2347" spans="1:23" ht="14.4" x14ac:dyDescent="0.25">
      <c r="A2347" s="6" t="s">
        <v>923</v>
      </c>
      <c r="B2347" s="6" t="s">
        <v>4185</v>
      </c>
      <c r="C2347" s="10">
        <v>480092522</v>
      </c>
      <c r="D2347" s="6"/>
      <c r="E2347" s="11">
        <v>0.60815972222222225</v>
      </c>
      <c r="F2347" s="31">
        <v>5121763637</v>
      </c>
      <c r="G2347" s="6"/>
      <c r="H2347" s="6">
        <v>101</v>
      </c>
      <c r="I2347" s="6"/>
      <c r="J2347" s="6" t="s">
        <v>3474</v>
      </c>
      <c r="K2347" s="6">
        <v>1</v>
      </c>
      <c r="L2347" s="6"/>
      <c r="M2347" s="6" t="s">
        <v>925</v>
      </c>
      <c r="N2347" s="6"/>
      <c r="O2347" s="6">
        <v>1</v>
      </c>
      <c r="P2347" s="31">
        <v>5015019014</v>
      </c>
      <c r="Q2347" s="6"/>
      <c r="R2347" s="6">
        <v>0</v>
      </c>
      <c r="S2347" s="6"/>
      <c r="T2347" s="6" t="s">
        <v>4185</v>
      </c>
      <c r="U2347" s="6" t="s">
        <v>4185</v>
      </c>
      <c r="V2347" s="8">
        <v>34545455</v>
      </c>
    </row>
    <row r="2348" spans="1:23" ht="14.4" x14ac:dyDescent="0.25">
      <c r="A2348" s="6" t="s">
        <v>923</v>
      </c>
      <c r="B2348" s="6" t="s">
        <v>4185</v>
      </c>
      <c r="C2348" s="10">
        <v>480091456</v>
      </c>
      <c r="D2348" s="6"/>
      <c r="E2348" s="11">
        <v>0.74567129629629625</v>
      </c>
      <c r="F2348" s="31">
        <v>5121763697</v>
      </c>
      <c r="G2348" s="6"/>
      <c r="H2348" s="6">
        <v>101</v>
      </c>
      <c r="I2348" s="6"/>
      <c r="J2348" s="6" t="s">
        <v>3329</v>
      </c>
      <c r="K2348" s="6">
        <v>1</v>
      </c>
      <c r="L2348" s="6"/>
      <c r="M2348" s="6" t="s">
        <v>925</v>
      </c>
      <c r="N2348" s="6"/>
      <c r="O2348" s="6">
        <v>1</v>
      </c>
      <c r="P2348" s="31">
        <v>5015018019</v>
      </c>
      <c r="Q2348" s="6"/>
      <c r="R2348" s="6">
        <v>0</v>
      </c>
      <c r="S2348" s="6"/>
      <c r="T2348" s="6" t="s">
        <v>4185</v>
      </c>
      <c r="U2348" s="6" t="s">
        <v>4185</v>
      </c>
      <c r="V2348" s="8">
        <v>350000000</v>
      </c>
    </row>
    <row r="2349" spans="1:23" ht="14.4" x14ac:dyDescent="0.25">
      <c r="A2349" s="6" t="s">
        <v>923</v>
      </c>
      <c r="B2349" s="6" t="s">
        <v>4185</v>
      </c>
      <c r="C2349" s="10">
        <v>480093232</v>
      </c>
      <c r="D2349" s="6"/>
      <c r="E2349" s="11">
        <v>0.50946759259259256</v>
      </c>
      <c r="F2349" s="31">
        <v>5121763572</v>
      </c>
      <c r="G2349" s="6"/>
      <c r="H2349" s="6">
        <v>101</v>
      </c>
      <c r="I2349" s="6"/>
      <c r="J2349" s="6" t="s">
        <v>3606</v>
      </c>
      <c r="K2349" s="6">
        <v>1</v>
      </c>
      <c r="L2349" s="6"/>
      <c r="M2349" s="6" t="s">
        <v>925</v>
      </c>
      <c r="N2349" s="6"/>
      <c r="O2349" s="6">
        <v>1</v>
      </c>
      <c r="P2349" s="31">
        <v>5015020003</v>
      </c>
      <c r="Q2349" s="6"/>
      <c r="R2349" s="6">
        <v>0</v>
      </c>
      <c r="S2349" s="6"/>
      <c r="T2349" s="6" t="s">
        <v>4185</v>
      </c>
      <c r="U2349" s="6" t="s">
        <v>4185</v>
      </c>
      <c r="V2349" s="8">
        <v>18347683</v>
      </c>
      <c r="W2349" s="36" t="s">
        <v>18009</v>
      </c>
    </row>
    <row r="2350" spans="1:23" ht="14.4" x14ac:dyDescent="0.25">
      <c r="A2350" s="6" t="s">
        <v>923</v>
      </c>
      <c r="B2350" s="6" t="s">
        <v>4185</v>
      </c>
      <c r="C2350" s="10">
        <v>480092777</v>
      </c>
      <c r="D2350" s="6"/>
      <c r="E2350" s="11">
        <v>0.50019675925925922</v>
      </c>
      <c r="F2350" s="31">
        <v>5121763563</v>
      </c>
      <c r="G2350" s="6"/>
      <c r="H2350" s="6">
        <v>101</v>
      </c>
      <c r="I2350" s="6"/>
      <c r="J2350" s="6" t="s">
        <v>3513</v>
      </c>
      <c r="K2350" s="6">
        <v>1</v>
      </c>
      <c r="L2350" s="6"/>
      <c r="M2350" s="6" t="s">
        <v>925</v>
      </c>
      <c r="N2350" s="6"/>
      <c r="O2350" s="6">
        <v>1</v>
      </c>
      <c r="P2350" s="31">
        <v>5015019014</v>
      </c>
      <c r="Q2350" s="6"/>
      <c r="R2350" s="6">
        <v>0</v>
      </c>
      <c r="S2350" s="6"/>
      <c r="T2350" s="6" t="s">
        <v>4185</v>
      </c>
      <c r="U2350" s="6" t="s">
        <v>4185</v>
      </c>
      <c r="V2350" s="8">
        <v>74546500</v>
      </c>
      <c r="W2350" s="36" t="s">
        <v>18009</v>
      </c>
    </row>
    <row r="2351" spans="1:23" ht="14.4" x14ac:dyDescent="0.25">
      <c r="A2351" s="6" t="s">
        <v>923</v>
      </c>
      <c r="B2351" s="6" t="s">
        <v>4185</v>
      </c>
      <c r="C2351" s="10">
        <v>480092434</v>
      </c>
      <c r="D2351" s="6"/>
      <c r="E2351" s="11">
        <v>0.74593750000000003</v>
      </c>
      <c r="F2351" s="31">
        <v>5121763698</v>
      </c>
      <c r="G2351" s="6"/>
      <c r="H2351" s="6">
        <v>101</v>
      </c>
      <c r="I2351" s="6"/>
      <c r="J2351" s="6" t="s">
        <v>3467</v>
      </c>
      <c r="K2351" s="6">
        <v>1</v>
      </c>
      <c r="L2351" s="6"/>
      <c r="M2351" s="6" t="s">
        <v>925</v>
      </c>
      <c r="N2351" s="6"/>
      <c r="O2351" s="6">
        <v>1</v>
      </c>
      <c r="P2351" s="31">
        <v>5015018019</v>
      </c>
      <c r="Q2351" s="6"/>
      <c r="R2351" s="6">
        <v>0</v>
      </c>
      <c r="S2351" s="6"/>
      <c r="T2351" s="6" t="s">
        <v>4185</v>
      </c>
      <c r="U2351" s="6" t="s">
        <v>4185</v>
      </c>
      <c r="V2351" s="8">
        <v>233750000</v>
      </c>
      <c r="W2351" s="36" t="s">
        <v>18009</v>
      </c>
    </row>
    <row r="2352" spans="1:23" ht="14.4" x14ac:dyDescent="0.25">
      <c r="A2352" s="6" t="s">
        <v>923</v>
      </c>
      <c r="B2352" s="6" t="s">
        <v>4185</v>
      </c>
      <c r="C2352" s="10">
        <v>480093219</v>
      </c>
      <c r="D2352" s="6"/>
      <c r="E2352" s="11">
        <v>0.50320601851851854</v>
      </c>
      <c r="F2352" s="31">
        <v>5121763564</v>
      </c>
      <c r="G2352" s="6"/>
      <c r="H2352" s="6">
        <v>101</v>
      </c>
      <c r="I2352" s="6"/>
      <c r="J2352" s="6" t="s">
        <v>3594</v>
      </c>
      <c r="K2352" s="6">
        <v>1</v>
      </c>
      <c r="L2352" s="6"/>
      <c r="M2352" s="6" t="s">
        <v>925</v>
      </c>
      <c r="N2352" s="6"/>
      <c r="O2352" s="6">
        <v>1</v>
      </c>
      <c r="P2352" s="31">
        <v>5015020003</v>
      </c>
      <c r="Q2352" s="6"/>
      <c r="R2352" s="6">
        <v>0</v>
      </c>
      <c r="S2352" s="6"/>
      <c r="T2352" s="6" t="s">
        <v>4185</v>
      </c>
      <c r="U2352" s="6" t="s">
        <v>4185</v>
      </c>
      <c r="V2352" s="8">
        <v>4658500</v>
      </c>
      <c r="W2352" s="36" t="s">
        <v>18009</v>
      </c>
    </row>
    <row r="2353" spans="1:23" ht="14.4" x14ac:dyDescent="0.25">
      <c r="A2353" s="6" t="s">
        <v>923</v>
      </c>
      <c r="B2353" s="6" t="s">
        <v>4185</v>
      </c>
      <c r="C2353" s="10">
        <v>480093223</v>
      </c>
      <c r="D2353" s="6"/>
      <c r="E2353" s="11">
        <v>0.50895833333333329</v>
      </c>
      <c r="F2353" s="31">
        <v>5121763571</v>
      </c>
      <c r="G2353" s="6"/>
      <c r="H2353" s="6">
        <v>101</v>
      </c>
      <c r="I2353" s="6"/>
      <c r="J2353" s="6" t="s">
        <v>3600</v>
      </c>
      <c r="K2353" s="6">
        <v>1</v>
      </c>
      <c r="L2353" s="6"/>
      <c r="M2353" s="6" t="s">
        <v>925</v>
      </c>
      <c r="N2353" s="6"/>
      <c r="O2353" s="6">
        <v>1</v>
      </c>
      <c r="P2353" s="31">
        <v>5015020003</v>
      </c>
      <c r="Q2353" s="6"/>
      <c r="R2353" s="6">
        <v>0</v>
      </c>
      <c r="S2353" s="6"/>
      <c r="T2353" s="6" t="s">
        <v>4185</v>
      </c>
      <c r="U2353" s="6" t="s">
        <v>4185</v>
      </c>
      <c r="V2353" s="8">
        <v>385863600</v>
      </c>
      <c r="W2353" s="36" t="s">
        <v>18009</v>
      </c>
    </row>
    <row r="2354" spans="1:23" ht="14.4" x14ac:dyDescent="0.25">
      <c r="A2354" s="6" t="s">
        <v>923</v>
      </c>
      <c r="B2354" s="6" t="s">
        <v>4185</v>
      </c>
      <c r="C2354" s="10">
        <v>480093224</v>
      </c>
      <c r="D2354" s="6"/>
      <c r="E2354" s="11">
        <v>0.51100694444444439</v>
      </c>
      <c r="F2354" s="31">
        <v>5121763573</v>
      </c>
      <c r="G2354" s="6"/>
      <c r="H2354" s="6">
        <v>101</v>
      </c>
      <c r="I2354" s="6"/>
      <c r="J2354" s="6" t="s">
        <v>3601</v>
      </c>
      <c r="K2354" s="6">
        <v>1</v>
      </c>
      <c r="L2354" s="6"/>
      <c r="M2354" s="6" t="s">
        <v>925</v>
      </c>
      <c r="N2354" s="6"/>
      <c r="O2354" s="6">
        <v>1</v>
      </c>
      <c r="P2354" s="31">
        <v>5015020003</v>
      </c>
      <c r="Q2354" s="6"/>
      <c r="R2354" s="6">
        <v>0</v>
      </c>
      <c r="S2354" s="6"/>
      <c r="T2354" s="6" t="s">
        <v>4185</v>
      </c>
      <c r="U2354" s="6" t="s">
        <v>4185</v>
      </c>
      <c r="V2354" s="8">
        <v>909318766</v>
      </c>
      <c r="W2354" s="36" t="s">
        <v>18009</v>
      </c>
    </row>
    <row r="2355" spans="1:23" ht="14.4" x14ac:dyDescent="0.25">
      <c r="A2355" s="6" t="s">
        <v>923</v>
      </c>
      <c r="B2355" s="6" t="s">
        <v>4185</v>
      </c>
      <c r="C2355" s="10">
        <v>480093225</v>
      </c>
      <c r="D2355" s="6"/>
      <c r="E2355" s="11">
        <v>0.51123842592592594</v>
      </c>
      <c r="F2355" s="31">
        <v>5121763574</v>
      </c>
      <c r="G2355" s="6"/>
      <c r="H2355" s="6">
        <v>101</v>
      </c>
      <c r="I2355" s="6"/>
      <c r="J2355" s="6" t="s">
        <v>3602</v>
      </c>
      <c r="K2355" s="6">
        <v>1</v>
      </c>
      <c r="L2355" s="6"/>
      <c r="M2355" s="6" t="s">
        <v>925</v>
      </c>
      <c r="N2355" s="6"/>
      <c r="O2355" s="6">
        <v>1</v>
      </c>
      <c r="P2355" s="31">
        <v>5015020003</v>
      </c>
      <c r="Q2355" s="6"/>
      <c r="R2355" s="6">
        <v>0</v>
      </c>
      <c r="S2355" s="6"/>
      <c r="T2355" s="6" t="s">
        <v>4185</v>
      </c>
      <c r="U2355" s="6" t="s">
        <v>4185</v>
      </c>
      <c r="V2355" s="8">
        <v>2105127662</v>
      </c>
      <c r="W2355" s="36" t="s">
        <v>18009</v>
      </c>
    </row>
    <row r="2356" spans="1:23" ht="14.4" x14ac:dyDescent="0.25">
      <c r="A2356" s="6" t="s">
        <v>923</v>
      </c>
      <c r="B2356" s="6" t="s">
        <v>4185</v>
      </c>
      <c r="C2356" s="10">
        <v>480093226</v>
      </c>
      <c r="D2356" s="6"/>
      <c r="E2356" s="11">
        <v>0.52003472222222225</v>
      </c>
      <c r="F2356" s="31">
        <v>5121763575</v>
      </c>
      <c r="G2356" s="6"/>
      <c r="H2356" s="6">
        <v>101</v>
      </c>
      <c r="I2356" s="6"/>
      <c r="J2356" s="6" t="s">
        <v>3604</v>
      </c>
      <c r="K2356" s="6">
        <v>1</v>
      </c>
      <c r="L2356" s="6"/>
      <c r="M2356" s="6" t="s">
        <v>925</v>
      </c>
      <c r="N2356" s="6"/>
      <c r="O2356" s="6">
        <v>2</v>
      </c>
      <c r="P2356" s="31">
        <v>5015020003</v>
      </c>
      <c r="Q2356" s="6"/>
      <c r="R2356" s="6">
        <v>0</v>
      </c>
      <c r="S2356" s="6"/>
      <c r="T2356" s="6" t="s">
        <v>4185</v>
      </c>
      <c r="U2356" s="6" t="s">
        <v>4185</v>
      </c>
      <c r="V2356" s="8">
        <v>274971214</v>
      </c>
    </row>
    <row r="2357" spans="1:23" ht="14.4" x14ac:dyDescent="0.25">
      <c r="A2357" s="6" t="s">
        <v>923</v>
      </c>
      <c r="B2357" s="6" t="s">
        <v>4185</v>
      </c>
      <c r="C2357" s="10">
        <v>480093226</v>
      </c>
      <c r="D2357" s="6"/>
      <c r="E2357" s="11">
        <v>0.52003472222222225</v>
      </c>
      <c r="F2357" s="31">
        <v>5121763575</v>
      </c>
      <c r="G2357" s="6"/>
      <c r="H2357" s="6">
        <v>101</v>
      </c>
      <c r="I2357" s="6"/>
      <c r="J2357" s="6" t="s">
        <v>3605</v>
      </c>
      <c r="K2357" s="6">
        <v>1</v>
      </c>
      <c r="L2357" s="6"/>
      <c r="M2357" s="6" t="s">
        <v>925</v>
      </c>
      <c r="N2357" s="6"/>
      <c r="O2357" s="6">
        <v>3</v>
      </c>
      <c r="P2357" s="31">
        <v>5015020003</v>
      </c>
      <c r="Q2357" s="6"/>
      <c r="R2357" s="6">
        <v>0</v>
      </c>
      <c r="S2357" s="6"/>
      <c r="T2357" s="6" t="s">
        <v>4185</v>
      </c>
      <c r="U2357" s="6" t="s">
        <v>4185</v>
      </c>
      <c r="V2357" s="8">
        <v>30552357</v>
      </c>
    </row>
    <row r="2358" spans="1:23" ht="14.4" x14ac:dyDescent="0.25">
      <c r="A2358" s="6" t="s">
        <v>923</v>
      </c>
      <c r="B2358" s="6" t="s">
        <v>4185</v>
      </c>
      <c r="C2358" s="10">
        <v>480093218</v>
      </c>
      <c r="D2358" s="6"/>
      <c r="E2358" s="11">
        <v>0.60707175925925927</v>
      </c>
      <c r="F2358" s="31">
        <v>5121763635</v>
      </c>
      <c r="G2358" s="6"/>
      <c r="H2358" s="6">
        <v>101</v>
      </c>
      <c r="I2358" s="6"/>
      <c r="J2358" s="6" t="s">
        <v>3592</v>
      </c>
      <c r="K2358" s="6">
        <v>1</v>
      </c>
      <c r="L2358" s="6"/>
      <c r="M2358" s="6" t="s">
        <v>925</v>
      </c>
      <c r="N2358" s="6"/>
      <c r="O2358" s="6">
        <v>1</v>
      </c>
      <c r="P2358" s="31">
        <v>5015020003</v>
      </c>
      <c r="Q2358" s="6"/>
      <c r="R2358" s="6">
        <v>0</v>
      </c>
      <c r="S2358" s="6"/>
      <c r="T2358" s="6" t="s">
        <v>4185</v>
      </c>
      <c r="U2358" s="6" t="s">
        <v>4185</v>
      </c>
      <c r="V2358" s="8">
        <v>5400000</v>
      </c>
    </row>
    <row r="2359" spans="1:23" ht="14.4" x14ac:dyDescent="0.25">
      <c r="A2359" s="6" t="s">
        <v>923</v>
      </c>
      <c r="B2359" s="6" t="s">
        <v>4185</v>
      </c>
      <c r="C2359" s="10">
        <v>480093218</v>
      </c>
      <c r="D2359" s="6"/>
      <c r="E2359" s="11">
        <v>0.60707175925925927</v>
      </c>
      <c r="F2359" s="31">
        <v>5121763635</v>
      </c>
      <c r="G2359" s="6"/>
      <c r="H2359" s="6">
        <v>101</v>
      </c>
      <c r="I2359" s="6"/>
      <c r="J2359" s="6" t="s">
        <v>3593</v>
      </c>
      <c r="K2359" s="6">
        <v>1</v>
      </c>
      <c r="L2359" s="6"/>
      <c r="M2359" s="6" t="s">
        <v>925</v>
      </c>
      <c r="N2359" s="6"/>
      <c r="O2359" s="6">
        <v>2</v>
      </c>
      <c r="P2359" s="31">
        <v>5015020003</v>
      </c>
      <c r="Q2359" s="6"/>
      <c r="R2359" s="6">
        <v>0</v>
      </c>
      <c r="S2359" s="6"/>
      <c r="T2359" s="6" t="s">
        <v>4185</v>
      </c>
      <c r="U2359" s="6" t="s">
        <v>4185</v>
      </c>
      <c r="V2359" s="8">
        <v>5400000</v>
      </c>
    </row>
    <row r="2360" spans="1:23" ht="14.4" x14ac:dyDescent="0.25">
      <c r="A2360" s="6" t="s">
        <v>923</v>
      </c>
      <c r="B2360" s="6" t="s">
        <v>4185</v>
      </c>
      <c r="C2360" s="10">
        <v>480093216</v>
      </c>
      <c r="D2360" s="6"/>
      <c r="E2360" s="11">
        <v>0.50789351851851849</v>
      </c>
      <c r="F2360" s="31">
        <v>5121763570</v>
      </c>
      <c r="G2360" s="6"/>
      <c r="H2360" s="6">
        <v>101</v>
      </c>
      <c r="I2360" s="6"/>
      <c r="J2360" s="6" t="s">
        <v>3591</v>
      </c>
      <c r="K2360" s="6">
        <v>1</v>
      </c>
      <c r="L2360" s="6"/>
      <c r="M2360" s="6" t="s">
        <v>925</v>
      </c>
      <c r="N2360" s="6"/>
      <c r="O2360" s="6">
        <v>1</v>
      </c>
      <c r="P2360" s="31">
        <v>5015020003</v>
      </c>
      <c r="Q2360" s="6"/>
      <c r="R2360" s="6">
        <v>0</v>
      </c>
      <c r="S2360" s="6"/>
      <c r="T2360" s="6" t="s">
        <v>4185</v>
      </c>
      <c r="U2360" s="6" t="s">
        <v>4185</v>
      </c>
      <c r="V2360" s="8">
        <v>45079320</v>
      </c>
      <c r="W2360" s="36" t="s">
        <v>18009</v>
      </c>
    </row>
    <row r="2361" spans="1:23" ht="14.4" x14ac:dyDescent="0.25">
      <c r="A2361" s="6" t="s">
        <v>923</v>
      </c>
      <c r="B2361" s="6" t="s">
        <v>4185</v>
      </c>
      <c r="C2361" s="10">
        <v>480093241</v>
      </c>
      <c r="D2361" s="6"/>
      <c r="E2361" s="11">
        <v>0.50592592592592589</v>
      </c>
      <c r="F2361" s="31">
        <v>5121763568</v>
      </c>
      <c r="G2361" s="6"/>
      <c r="H2361" s="6">
        <v>101</v>
      </c>
      <c r="I2361" s="6"/>
      <c r="J2361" s="6" t="s">
        <v>3599</v>
      </c>
      <c r="K2361" s="6">
        <v>1</v>
      </c>
      <c r="L2361" s="6"/>
      <c r="M2361" s="6" t="s">
        <v>925</v>
      </c>
      <c r="N2361" s="6"/>
      <c r="O2361" s="6">
        <v>1</v>
      </c>
      <c r="P2361" s="31">
        <v>5015020003</v>
      </c>
      <c r="Q2361" s="6"/>
      <c r="R2361" s="6">
        <v>0</v>
      </c>
      <c r="S2361" s="6"/>
      <c r="T2361" s="6" t="s">
        <v>4185</v>
      </c>
      <c r="U2361" s="6" t="s">
        <v>4185</v>
      </c>
      <c r="V2361" s="8">
        <v>3130000</v>
      </c>
      <c r="W2361" s="36" t="s">
        <v>18009</v>
      </c>
    </row>
    <row r="2362" spans="1:23" ht="14.4" x14ac:dyDescent="0.25">
      <c r="A2362" s="6" t="s">
        <v>923</v>
      </c>
      <c r="B2362" s="6" t="s">
        <v>4185</v>
      </c>
      <c r="C2362" s="10">
        <v>480093222</v>
      </c>
      <c r="D2362" s="6"/>
      <c r="E2362" s="11">
        <v>0.50570601851851849</v>
      </c>
      <c r="F2362" s="31">
        <v>5121763566</v>
      </c>
      <c r="G2362" s="6"/>
      <c r="H2362" s="6">
        <v>101</v>
      </c>
      <c r="I2362" s="6"/>
      <c r="J2362" s="6" t="s">
        <v>3599</v>
      </c>
      <c r="K2362" s="6">
        <v>1</v>
      </c>
      <c r="L2362" s="6"/>
      <c r="M2362" s="6" t="s">
        <v>925</v>
      </c>
      <c r="N2362" s="6"/>
      <c r="O2362" s="6">
        <v>1</v>
      </c>
      <c r="P2362" s="31">
        <v>5015020003</v>
      </c>
      <c r="Q2362" s="6"/>
      <c r="R2362" s="6">
        <v>0</v>
      </c>
      <c r="S2362" s="6"/>
      <c r="T2362" s="6" t="s">
        <v>4185</v>
      </c>
      <c r="U2362" s="6" t="s">
        <v>4185</v>
      </c>
      <c r="V2362" s="8">
        <v>37208097</v>
      </c>
      <c r="W2362" s="36" t="s">
        <v>18009</v>
      </c>
    </row>
    <row r="2363" spans="1:23" ht="14.4" x14ac:dyDescent="0.25">
      <c r="A2363" s="6" t="s">
        <v>923</v>
      </c>
      <c r="B2363" s="6" t="s">
        <v>4185</v>
      </c>
      <c r="C2363" s="10">
        <v>480093221</v>
      </c>
      <c r="D2363" s="6"/>
      <c r="E2363" s="11">
        <v>0.50545138888888885</v>
      </c>
      <c r="F2363" s="31">
        <v>5121763565</v>
      </c>
      <c r="G2363" s="6"/>
      <c r="H2363" s="6">
        <v>101</v>
      </c>
      <c r="I2363" s="6"/>
      <c r="J2363" s="6" t="s">
        <v>3598</v>
      </c>
      <c r="K2363" s="6">
        <v>1</v>
      </c>
      <c r="L2363" s="6"/>
      <c r="M2363" s="6" t="s">
        <v>925</v>
      </c>
      <c r="N2363" s="6"/>
      <c r="O2363" s="6">
        <v>1</v>
      </c>
      <c r="P2363" s="31">
        <v>5015020003</v>
      </c>
      <c r="Q2363" s="6"/>
      <c r="R2363" s="6">
        <v>0</v>
      </c>
      <c r="S2363" s="6"/>
      <c r="T2363" s="6" t="s">
        <v>4185</v>
      </c>
      <c r="U2363" s="6" t="s">
        <v>4185</v>
      </c>
      <c r="V2363" s="8">
        <v>42615676</v>
      </c>
      <c r="W2363" s="36" t="s">
        <v>18009</v>
      </c>
    </row>
    <row r="2364" spans="1:23" ht="14.4" x14ac:dyDescent="0.25">
      <c r="A2364" s="6" t="s">
        <v>923</v>
      </c>
      <c r="B2364" s="6" t="s">
        <v>4185</v>
      </c>
      <c r="C2364" s="10">
        <v>480093226</v>
      </c>
      <c r="D2364" s="6"/>
      <c r="E2364" s="11">
        <v>0.52003472222222225</v>
      </c>
      <c r="F2364" s="31">
        <v>5121763575</v>
      </c>
      <c r="G2364" s="6"/>
      <c r="H2364" s="6">
        <v>101</v>
      </c>
      <c r="I2364" s="6"/>
      <c r="J2364" s="6" t="s">
        <v>3603</v>
      </c>
      <c r="K2364" s="6">
        <v>1</v>
      </c>
      <c r="L2364" s="6"/>
      <c r="M2364" s="6" t="s">
        <v>925</v>
      </c>
      <c r="N2364" s="6"/>
      <c r="O2364" s="6">
        <v>1</v>
      </c>
      <c r="P2364" s="31">
        <v>5015020003</v>
      </c>
      <c r="Q2364" s="6"/>
      <c r="R2364" s="6">
        <v>0</v>
      </c>
      <c r="S2364" s="6"/>
      <c r="T2364" s="6" t="s">
        <v>4185</v>
      </c>
      <c r="U2364" s="6" t="s">
        <v>4185</v>
      </c>
      <c r="V2364" s="8">
        <v>2300673053</v>
      </c>
    </row>
    <row r="2365" spans="1:23" ht="14.4" x14ac:dyDescent="0.25">
      <c r="A2365" s="6" t="s">
        <v>923</v>
      </c>
      <c r="B2365" s="6" t="s">
        <v>4185</v>
      </c>
      <c r="C2365" s="10">
        <v>480092931</v>
      </c>
      <c r="D2365" s="6"/>
      <c r="E2365" s="11">
        <v>0.4098148148148148</v>
      </c>
      <c r="F2365" s="31">
        <v>5121763487</v>
      </c>
      <c r="G2365" s="6"/>
      <c r="H2365" s="6">
        <v>101</v>
      </c>
      <c r="I2365" s="6"/>
      <c r="J2365" s="6" t="s">
        <v>3572</v>
      </c>
      <c r="K2365" s="6">
        <v>1</v>
      </c>
      <c r="L2365" s="6"/>
      <c r="M2365" s="6" t="s">
        <v>925</v>
      </c>
      <c r="N2365" s="6"/>
      <c r="O2365" s="6">
        <v>1</v>
      </c>
      <c r="P2365" s="31">
        <v>5015019014</v>
      </c>
      <c r="Q2365" s="6"/>
      <c r="R2365" s="6">
        <v>0</v>
      </c>
      <c r="S2365" s="6"/>
      <c r="T2365" s="6" t="s">
        <v>4185</v>
      </c>
      <c r="U2365" s="6" t="s">
        <v>4185</v>
      </c>
      <c r="V2365" s="8">
        <v>277892700</v>
      </c>
      <c r="W2365" s="36" t="s">
        <v>18009</v>
      </c>
    </row>
    <row r="2366" spans="1:23" ht="14.4" x14ac:dyDescent="0.25">
      <c r="A2366" s="6" t="s">
        <v>923</v>
      </c>
      <c r="B2366" s="6" t="s">
        <v>4185</v>
      </c>
      <c r="C2366" s="10">
        <v>480093268</v>
      </c>
      <c r="D2366" s="6"/>
      <c r="E2366" s="11">
        <v>0.66357638888888892</v>
      </c>
      <c r="F2366" s="31">
        <v>5121763690</v>
      </c>
      <c r="G2366" s="6"/>
      <c r="H2366" s="6">
        <v>101</v>
      </c>
      <c r="I2366" s="6" t="s">
        <v>4186</v>
      </c>
      <c r="J2366" s="6" t="s">
        <v>4187</v>
      </c>
      <c r="K2366" s="6">
        <v>13</v>
      </c>
      <c r="L2366" s="6" t="s">
        <v>938</v>
      </c>
      <c r="M2366" s="6" t="s">
        <v>939</v>
      </c>
      <c r="N2366" s="6">
        <v>13</v>
      </c>
      <c r="O2366" s="6">
        <v>1</v>
      </c>
      <c r="P2366" s="31">
        <v>5015319395</v>
      </c>
      <c r="Q2366" s="6"/>
      <c r="R2366" s="6">
        <v>0</v>
      </c>
      <c r="S2366" s="6"/>
      <c r="T2366" s="6" t="s">
        <v>4185</v>
      </c>
      <c r="U2366" s="6" t="s">
        <v>4185</v>
      </c>
      <c r="V2366" s="6">
        <v>0</v>
      </c>
    </row>
    <row r="2367" spans="1:23" ht="14.4" x14ac:dyDescent="0.25">
      <c r="A2367" s="6" t="s">
        <v>923</v>
      </c>
      <c r="B2367" s="6" t="s">
        <v>4185</v>
      </c>
      <c r="C2367" s="10">
        <v>480093268</v>
      </c>
      <c r="D2367" s="6"/>
      <c r="E2367" s="11">
        <v>0.66357638888888892</v>
      </c>
      <c r="F2367" s="31">
        <v>5121763690</v>
      </c>
      <c r="G2367" s="6"/>
      <c r="H2367" s="6">
        <v>101</v>
      </c>
      <c r="I2367" s="6" t="s">
        <v>4188</v>
      </c>
      <c r="J2367" s="6" t="s">
        <v>4189</v>
      </c>
      <c r="K2367" s="6">
        <v>13</v>
      </c>
      <c r="L2367" s="6" t="s">
        <v>938</v>
      </c>
      <c r="M2367" s="6" t="s">
        <v>939</v>
      </c>
      <c r="N2367" s="6">
        <v>13</v>
      </c>
      <c r="O2367" s="6">
        <v>2</v>
      </c>
      <c r="P2367" s="31">
        <v>5015319395</v>
      </c>
      <c r="Q2367" s="6"/>
      <c r="R2367" s="6">
        <v>0</v>
      </c>
      <c r="S2367" s="6"/>
      <c r="T2367" s="6" t="s">
        <v>4185</v>
      </c>
      <c r="U2367" s="6" t="s">
        <v>4185</v>
      </c>
      <c r="V2367" s="6">
        <v>0</v>
      </c>
    </row>
  </sheetData>
  <autoFilter ref="A1:V2367" xr:uid="{2F98EDF6-5104-4632-9561-4C416DC5A68F}"/>
  <conditionalFormatting sqref="C1:C2374 C3394:C1048576">
    <cfRule type="duplicateValues" dxfId="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5BDA7-F69B-4AE7-8142-6441D3EDDA6A}">
  <dimension ref="A2:AN1021"/>
  <sheetViews>
    <sheetView topLeftCell="W2" workbookViewId="0">
      <selection activeCell="AN33" sqref="AN33"/>
    </sheetView>
  </sheetViews>
  <sheetFormatPr defaultRowHeight="13.2" x14ac:dyDescent="0.25"/>
  <cols>
    <col min="8" max="8" width="10.77734375" bestFit="1" customWidth="1"/>
    <col min="9" max="9" width="10.44140625" customWidth="1"/>
    <col min="10" max="10" width="11.88671875" bestFit="1" customWidth="1"/>
    <col min="11" max="11" width="14.77734375" bestFit="1" customWidth="1"/>
    <col min="13" max="13" width="14.77734375" bestFit="1" customWidth="1"/>
    <col min="15" max="15" width="23.6640625" customWidth="1"/>
    <col min="16" max="16" width="11" bestFit="1" customWidth="1"/>
    <col min="20" max="20" width="12" customWidth="1"/>
    <col min="23" max="23" width="12.88671875" customWidth="1"/>
    <col min="27" max="27" width="15.44140625" customWidth="1"/>
    <col min="31" max="31" width="17.44140625" customWidth="1"/>
    <col min="35" max="35" width="17" customWidth="1"/>
    <col min="40" max="40" width="14.6640625" customWidth="1"/>
  </cols>
  <sheetData>
    <row r="2" spans="1:40" x14ac:dyDescent="0.25">
      <c r="A2" s="47" t="s">
        <v>4190</v>
      </c>
      <c r="B2" s="47" t="s">
        <v>4191</v>
      </c>
      <c r="C2" s="47" t="s">
        <v>4192</v>
      </c>
      <c r="D2" s="47" t="s">
        <v>4193</v>
      </c>
      <c r="E2" s="47" t="s">
        <v>4194</v>
      </c>
      <c r="F2" s="47" t="s">
        <v>4195</v>
      </c>
      <c r="G2" s="47" t="s">
        <v>4196</v>
      </c>
      <c r="H2" s="47" t="s">
        <v>4197</v>
      </c>
      <c r="I2" s="47" t="s">
        <v>4198</v>
      </c>
      <c r="J2" s="47" t="s">
        <v>4199</v>
      </c>
      <c r="K2" s="48" t="s">
        <v>59</v>
      </c>
      <c r="L2" s="47" t="s">
        <v>4200</v>
      </c>
      <c r="M2" s="48" t="s">
        <v>4201</v>
      </c>
      <c r="N2" s="47" t="s">
        <v>4202</v>
      </c>
      <c r="O2" s="47" t="s">
        <v>4203</v>
      </c>
      <c r="P2" s="47" t="s">
        <v>4204</v>
      </c>
      <c r="Q2" s="47" t="s">
        <v>4205</v>
      </c>
      <c r="R2" s="47" t="s">
        <v>4206</v>
      </c>
      <c r="S2" s="47" t="s">
        <v>4207</v>
      </c>
      <c r="T2" s="47" t="s">
        <v>4208</v>
      </c>
      <c r="U2" s="47" t="s">
        <v>4209</v>
      </c>
      <c r="V2" s="47" t="s">
        <v>4210</v>
      </c>
      <c r="W2" s="47" t="s">
        <v>4211</v>
      </c>
      <c r="X2" s="47" t="s">
        <v>4212</v>
      </c>
      <c r="Y2" s="47" t="s">
        <v>17858</v>
      </c>
      <c r="Z2" s="47" t="s">
        <v>17859</v>
      </c>
      <c r="AA2" s="47" t="s">
        <v>17860</v>
      </c>
      <c r="AB2" s="47" t="s">
        <v>17861</v>
      </c>
      <c r="AC2" s="48" t="s">
        <v>17862</v>
      </c>
      <c r="AD2" s="47" t="s">
        <v>4213</v>
      </c>
      <c r="AE2" s="49" t="s">
        <v>4214</v>
      </c>
      <c r="AF2" s="47" t="s">
        <v>4215</v>
      </c>
      <c r="AG2" s="47" t="s">
        <v>4216</v>
      </c>
      <c r="AH2" s="47" t="s">
        <v>4217</v>
      </c>
      <c r="AI2" s="49" t="s">
        <v>4218</v>
      </c>
      <c r="AJ2" s="47" t="s">
        <v>4219</v>
      </c>
      <c r="AK2" s="47" t="s">
        <v>4220</v>
      </c>
      <c r="AL2" s="47" t="s">
        <v>4221</v>
      </c>
      <c r="AM2" s="47" t="s">
        <v>17863</v>
      </c>
      <c r="AN2" s="47" t="s">
        <v>17864</v>
      </c>
    </row>
    <row r="3" spans="1:40" x14ac:dyDescent="0.25">
      <c r="A3" s="31" t="s">
        <v>4229</v>
      </c>
      <c r="B3" s="31" t="s">
        <v>4230</v>
      </c>
      <c r="C3" s="31">
        <v>6100000083</v>
      </c>
      <c r="D3" s="31" t="s">
        <v>4239</v>
      </c>
      <c r="E3" s="31" t="s">
        <v>4240</v>
      </c>
      <c r="F3" s="31">
        <v>816500249</v>
      </c>
      <c r="G3" s="31" t="s">
        <v>4232</v>
      </c>
      <c r="H3" s="50">
        <v>43763</v>
      </c>
      <c r="I3" s="50">
        <v>43959</v>
      </c>
      <c r="J3" s="50">
        <v>43794</v>
      </c>
      <c r="K3" s="51">
        <v>-92400000</v>
      </c>
      <c r="L3" s="31" t="s">
        <v>926</v>
      </c>
      <c r="M3" s="51">
        <v>-92400000</v>
      </c>
      <c r="N3" s="31" t="s">
        <v>926</v>
      </c>
      <c r="O3" s="31" t="s">
        <v>4241</v>
      </c>
      <c r="P3" s="31" t="s">
        <v>4233</v>
      </c>
      <c r="Q3" s="31" t="s">
        <v>4224</v>
      </c>
      <c r="R3" s="31" t="s">
        <v>4242</v>
      </c>
      <c r="S3" s="31">
        <v>5050000366</v>
      </c>
      <c r="T3" s="50">
        <v>43966</v>
      </c>
      <c r="U3" s="31">
        <v>31</v>
      </c>
      <c r="V3" s="31" t="s">
        <v>916</v>
      </c>
      <c r="W3" s="50">
        <v>43794</v>
      </c>
      <c r="X3" s="31" t="s">
        <v>4235</v>
      </c>
      <c r="Y3" s="31">
        <v>1</v>
      </c>
      <c r="Z3" s="31" t="s">
        <v>926</v>
      </c>
      <c r="AA3" s="31">
        <v>5100000254</v>
      </c>
      <c r="AB3" s="31">
        <v>1</v>
      </c>
      <c r="AC3" s="51">
        <v>0</v>
      </c>
      <c r="AD3" s="31" t="s">
        <v>4226</v>
      </c>
      <c r="AE3" s="52">
        <v>48008043400010</v>
      </c>
      <c r="AF3" s="31" t="s">
        <v>4243</v>
      </c>
      <c r="AG3" s="31" t="s">
        <v>4228</v>
      </c>
      <c r="AH3" s="31">
        <v>200591141</v>
      </c>
      <c r="AI3" s="52">
        <v>9704060000454</v>
      </c>
      <c r="AJ3" s="31" t="s">
        <v>4244</v>
      </c>
      <c r="AK3" s="31" t="s">
        <v>4239</v>
      </c>
      <c r="AL3" s="31"/>
      <c r="AM3" s="31"/>
      <c r="AN3" s="31">
        <v>480080434</v>
      </c>
    </row>
    <row r="4" spans="1:40" x14ac:dyDescent="0.25">
      <c r="A4" s="31" t="s">
        <v>4222</v>
      </c>
      <c r="B4" s="31" t="s">
        <v>4223</v>
      </c>
      <c r="C4" s="31">
        <v>6200001821</v>
      </c>
      <c r="D4" s="31" t="s">
        <v>4248</v>
      </c>
      <c r="E4" s="31" t="s">
        <v>4249</v>
      </c>
      <c r="F4" s="31">
        <v>816505016</v>
      </c>
      <c r="G4" s="31" t="s">
        <v>4232</v>
      </c>
      <c r="H4" s="50">
        <v>44104</v>
      </c>
      <c r="I4" s="50">
        <v>44245</v>
      </c>
      <c r="J4" s="50">
        <v>44124</v>
      </c>
      <c r="K4" s="51">
        <v>-78000000</v>
      </c>
      <c r="L4" s="31" t="s">
        <v>926</v>
      </c>
      <c r="M4" s="51">
        <v>-78000000</v>
      </c>
      <c r="N4" s="31" t="s">
        <v>926</v>
      </c>
      <c r="O4" s="31" t="s">
        <v>4250</v>
      </c>
      <c r="P4" s="31" t="s">
        <v>4233</v>
      </c>
      <c r="Q4" s="31" t="s">
        <v>4224</v>
      </c>
      <c r="R4" s="31" t="s">
        <v>4242</v>
      </c>
      <c r="S4" s="31">
        <v>5050002210</v>
      </c>
      <c r="T4" s="50">
        <v>44252</v>
      </c>
      <c r="U4" s="31">
        <v>31</v>
      </c>
      <c r="V4" s="31" t="s">
        <v>916</v>
      </c>
      <c r="W4" s="50">
        <v>44124</v>
      </c>
      <c r="X4" s="31" t="s">
        <v>4251</v>
      </c>
      <c r="Y4" s="31">
        <v>1</v>
      </c>
      <c r="Z4" s="31" t="s">
        <v>926</v>
      </c>
      <c r="AA4" s="31">
        <v>5100005022</v>
      </c>
      <c r="AB4" s="31">
        <v>1</v>
      </c>
      <c r="AC4" s="51">
        <v>0</v>
      </c>
      <c r="AD4" s="31" t="s">
        <v>4226</v>
      </c>
      <c r="AE4" s="52">
        <v>48008375100010</v>
      </c>
      <c r="AF4" s="31" t="s">
        <v>4227</v>
      </c>
      <c r="AG4" s="31" t="s">
        <v>4228</v>
      </c>
      <c r="AH4" s="31">
        <v>302439925</v>
      </c>
      <c r="AI4" s="52">
        <v>1988639</v>
      </c>
      <c r="AJ4" s="31" t="s">
        <v>4247</v>
      </c>
      <c r="AK4" s="31" t="s">
        <v>4252</v>
      </c>
      <c r="AL4" s="31"/>
      <c r="AM4" s="31"/>
      <c r="AN4" s="31">
        <v>480083751</v>
      </c>
    </row>
    <row r="5" spans="1:40" x14ac:dyDescent="0.25">
      <c r="A5" s="31" t="s">
        <v>4222</v>
      </c>
      <c r="B5" s="31" t="s">
        <v>4223</v>
      </c>
      <c r="C5" s="31">
        <v>6200001827</v>
      </c>
      <c r="D5" s="31" t="s">
        <v>4253</v>
      </c>
      <c r="E5" s="31" t="s">
        <v>4254</v>
      </c>
      <c r="F5" s="31">
        <v>816500198</v>
      </c>
      <c r="G5" s="31" t="s">
        <v>4232</v>
      </c>
      <c r="H5" s="50">
        <v>43917</v>
      </c>
      <c r="I5" s="50">
        <v>43948</v>
      </c>
      <c r="J5" s="50">
        <v>43917</v>
      </c>
      <c r="K5" s="51">
        <v>-156200000</v>
      </c>
      <c r="L5" s="31" t="s">
        <v>926</v>
      </c>
      <c r="M5" s="51">
        <v>-156200000</v>
      </c>
      <c r="N5" s="31" t="s">
        <v>926</v>
      </c>
      <c r="O5" s="31" t="s">
        <v>4255</v>
      </c>
      <c r="P5" s="31" t="s">
        <v>4233</v>
      </c>
      <c r="Q5" s="31" t="s">
        <v>4224</v>
      </c>
      <c r="R5" s="31" t="s">
        <v>4242</v>
      </c>
      <c r="S5" s="31">
        <v>5050000285</v>
      </c>
      <c r="T5" s="50">
        <v>43958</v>
      </c>
      <c r="U5" s="31">
        <v>31</v>
      </c>
      <c r="V5" s="31" t="s">
        <v>916</v>
      </c>
      <c r="W5" s="50">
        <v>43917</v>
      </c>
      <c r="X5" s="31" t="s">
        <v>4256</v>
      </c>
      <c r="Y5" s="31">
        <v>1</v>
      </c>
      <c r="Z5" s="31" t="s">
        <v>926</v>
      </c>
      <c r="AA5" s="31">
        <v>5100000203</v>
      </c>
      <c r="AB5" s="31">
        <v>1</v>
      </c>
      <c r="AC5" s="51">
        <v>0</v>
      </c>
      <c r="AD5" s="31" t="s">
        <v>4226</v>
      </c>
      <c r="AE5" s="52">
        <v>48008226700010</v>
      </c>
      <c r="AF5" s="31" t="s">
        <v>4257</v>
      </c>
      <c r="AG5" s="31" t="s">
        <v>4228</v>
      </c>
      <c r="AH5" s="31">
        <v>302885126</v>
      </c>
      <c r="AI5" s="52">
        <v>5565849</v>
      </c>
      <c r="AJ5" s="31" t="s">
        <v>4247</v>
      </c>
      <c r="AK5" s="31" t="s">
        <v>4253</v>
      </c>
      <c r="AL5" s="31"/>
      <c r="AM5" s="31"/>
      <c r="AN5" s="31">
        <v>480082267</v>
      </c>
    </row>
    <row r="6" spans="1:40" x14ac:dyDescent="0.25">
      <c r="A6" s="31" t="s">
        <v>4222</v>
      </c>
      <c r="B6" s="31" t="s">
        <v>4223</v>
      </c>
      <c r="C6" s="31">
        <v>6200001827</v>
      </c>
      <c r="D6" s="31" t="s">
        <v>4253</v>
      </c>
      <c r="E6" s="31" t="s">
        <v>4258</v>
      </c>
      <c r="F6" s="31">
        <v>816500201</v>
      </c>
      <c r="G6" s="31" t="s">
        <v>4232</v>
      </c>
      <c r="H6" s="50">
        <v>43917</v>
      </c>
      <c r="I6" s="50">
        <v>43948</v>
      </c>
      <c r="J6" s="50">
        <v>43917</v>
      </c>
      <c r="K6" s="51">
        <v>-88000000</v>
      </c>
      <c r="L6" s="31" t="s">
        <v>926</v>
      </c>
      <c r="M6" s="51">
        <v>-88000000</v>
      </c>
      <c r="N6" s="31" t="s">
        <v>926</v>
      </c>
      <c r="O6" s="31" t="s">
        <v>4259</v>
      </c>
      <c r="P6" s="31" t="s">
        <v>4233</v>
      </c>
      <c r="Q6" s="31" t="s">
        <v>4224</v>
      </c>
      <c r="R6" s="31" t="s">
        <v>4242</v>
      </c>
      <c r="S6" s="31">
        <v>5050000285</v>
      </c>
      <c r="T6" s="50">
        <v>43958</v>
      </c>
      <c r="U6" s="31">
        <v>31</v>
      </c>
      <c r="V6" s="31" t="s">
        <v>916</v>
      </c>
      <c r="W6" s="50">
        <v>43917</v>
      </c>
      <c r="X6" s="31" t="s">
        <v>4256</v>
      </c>
      <c r="Y6" s="31">
        <v>1</v>
      </c>
      <c r="Z6" s="31" t="s">
        <v>926</v>
      </c>
      <c r="AA6" s="31">
        <v>5100000206</v>
      </c>
      <c r="AB6" s="31">
        <v>1</v>
      </c>
      <c r="AC6" s="51">
        <v>0</v>
      </c>
      <c r="AD6" s="31" t="s">
        <v>4226</v>
      </c>
      <c r="AE6" s="52">
        <v>48008311800010</v>
      </c>
      <c r="AF6" s="31" t="s">
        <v>4257</v>
      </c>
      <c r="AG6" s="31" t="s">
        <v>4228</v>
      </c>
      <c r="AH6" s="31">
        <v>302885126</v>
      </c>
      <c r="AI6" s="52">
        <v>5565849</v>
      </c>
      <c r="AJ6" s="31" t="s">
        <v>4247</v>
      </c>
      <c r="AK6" s="31" t="s">
        <v>4253</v>
      </c>
      <c r="AL6" s="31"/>
      <c r="AM6" s="31"/>
      <c r="AN6" s="31">
        <v>480083118</v>
      </c>
    </row>
    <row r="7" spans="1:40" x14ac:dyDescent="0.25">
      <c r="A7" s="31" t="s">
        <v>4222</v>
      </c>
      <c r="B7" s="31" t="s">
        <v>4223</v>
      </c>
      <c r="C7" s="31">
        <v>6200001827</v>
      </c>
      <c r="D7" s="31" t="s">
        <v>4253</v>
      </c>
      <c r="E7" s="31" t="s">
        <v>4260</v>
      </c>
      <c r="F7" s="31">
        <v>816500202</v>
      </c>
      <c r="G7" s="31" t="s">
        <v>4232</v>
      </c>
      <c r="H7" s="50">
        <v>43917</v>
      </c>
      <c r="I7" s="50">
        <v>43948</v>
      </c>
      <c r="J7" s="50">
        <v>43917</v>
      </c>
      <c r="K7" s="51">
        <v>-54670000</v>
      </c>
      <c r="L7" s="31" t="s">
        <v>926</v>
      </c>
      <c r="M7" s="51">
        <v>-54670000</v>
      </c>
      <c r="N7" s="31" t="s">
        <v>926</v>
      </c>
      <c r="O7" s="31" t="s">
        <v>4261</v>
      </c>
      <c r="P7" s="31" t="s">
        <v>4233</v>
      </c>
      <c r="Q7" s="31" t="s">
        <v>4224</v>
      </c>
      <c r="R7" s="31" t="s">
        <v>4242</v>
      </c>
      <c r="S7" s="31">
        <v>5050000285</v>
      </c>
      <c r="T7" s="50">
        <v>43958</v>
      </c>
      <c r="U7" s="31">
        <v>31</v>
      </c>
      <c r="V7" s="31" t="s">
        <v>916</v>
      </c>
      <c r="W7" s="50">
        <v>43917</v>
      </c>
      <c r="X7" s="31" t="s">
        <v>4256</v>
      </c>
      <c r="Y7" s="31">
        <v>1</v>
      </c>
      <c r="Z7" s="31" t="s">
        <v>926</v>
      </c>
      <c r="AA7" s="31">
        <v>5100000207</v>
      </c>
      <c r="AB7" s="31">
        <v>1</v>
      </c>
      <c r="AC7" s="51">
        <v>0</v>
      </c>
      <c r="AD7" s="31" t="s">
        <v>4226</v>
      </c>
      <c r="AE7" s="52">
        <v>48008278500010</v>
      </c>
      <c r="AF7" s="31" t="s">
        <v>4257</v>
      </c>
      <c r="AG7" s="31" t="s">
        <v>4228</v>
      </c>
      <c r="AH7" s="31">
        <v>302885126</v>
      </c>
      <c r="AI7" s="52">
        <v>5565849</v>
      </c>
      <c r="AJ7" s="31" t="s">
        <v>4247</v>
      </c>
      <c r="AK7" s="31" t="s">
        <v>4253</v>
      </c>
      <c r="AL7" s="31"/>
      <c r="AM7" s="31"/>
      <c r="AN7" s="31">
        <v>480082785</v>
      </c>
    </row>
    <row r="8" spans="1:40" x14ac:dyDescent="0.25">
      <c r="A8" s="31" t="s">
        <v>4222</v>
      </c>
      <c r="B8" s="31" t="s">
        <v>4223</v>
      </c>
      <c r="C8" s="31">
        <v>6200001827</v>
      </c>
      <c r="D8" s="31" t="s">
        <v>4253</v>
      </c>
      <c r="E8" s="31" t="s">
        <v>4262</v>
      </c>
      <c r="F8" s="31">
        <v>816501626</v>
      </c>
      <c r="G8" s="31" t="s">
        <v>4232</v>
      </c>
      <c r="H8" s="50">
        <v>44014</v>
      </c>
      <c r="I8" s="50">
        <v>44054</v>
      </c>
      <c r="J8" s="50">
        <v>44014</v>
      </c>
      <c r="K8" s="51">
        <v>-12870000</v>
      </c>
      <c r="L8" s="31" t="s">
        <v>926</v>
      </c>
      <c r="M8" s="51">
        <v>-12870000</v>
      </c>
      <c r="N8" s="31" t="s">
        <v>926</v>
      </c>
      <c r="O8" s="31" t="s">
        <v>1611</v>
      </c>
      <c r="P8" s="31" t="s">
        <v>4233</v>
      </c>
      <c r="Q8" s="31" t="s">
        <v>4224</v>
      </c>
      <c r="R8" s="31" t="s">
        <v>4242</v>
      </c>
      <c r="S8" s="31">
        <v>5050000906</v>
      </c>
      <c r="T8" s="50">
        <v>44060</v>
      </c>
      <c r="U8" s="31">
        <v>31</v>
      </c>
      <c r="V8" s="31" t="s">
        <v>916</v>
      </c>
      <c r="W8" s="50">
        <v>44014</v>
      </c>
      <c r="X8" s="31" t="s">
        <v>4256</v>
      </c>
      <c r="Y8" s="31">
        <v>1</v>
      </c>
      <c r="Z8" s="31" t="s">
        <v>926</v>
      </c>
      <c r="AA8" s="31">
        <v>5100001632</v>
      </c>
      <c r="AB8" s="31">
        <v>1</v>
      </c>
      <c r="AC8" s="51">
        <v>0</v>
      </c>
      <c r="AD8" s="31" t="s">
        <v>4226</v>
      </c>
      <c r="AE8" s="52">
        <v>48008504300010</v>
      </c>
      <c r="AF8" s="31" t="s">
        <v>4263</v>
      </c>
      <c r="AG8" s="31" t="s">
        <v>4228</v>
      </c>
      <c r="AH8" s="31">
        <v>302885126</v>
      </c>
      <c r="AI8" s="52">
        <v>5565849</v>
      </c>
      <c r="AJ8" s="31" t="s">
        <v>4247</v>
      </c>
      <c r="AK8" s="31" t="s">
        <v>4253</v>
      </c>
      <c r="AL8" s="31"/>
      <c r="AM8" s="31"/>
      <c r="AN8" s="31">
        <v>480085043</v>
      </c>
    </row>
    <row r="9" spans="1:40" x14ac:dyDescent="0.25">
      <c r="A9" s="31" t="s">
        <v>4222</v>
      </c>
      <c r="B9" s="31" t="s">
        <v>4223</v>
      </c>
      <c r="C9" s="31">
        <v>6200001837</v>
      </c>
      <c r="D9" s="31" t="s">
        <v>4264</v>
      </c>
      <c r="E9" s="31" t="s">
        <v>4265</v>
      </c>
      <c r="F9" s="31">
        <v>816500910</v>
      </c>
      <c r="G9" s="31" t="s">
        <v>4232</v>
      </c>
      <c r="H9" s="50">
        <v>43836</v>
      </c>
      <c r="I9" s="50">
        <v>44012</v>
      </c>
      <c r="J9" s="50">
        <v>43866</v>
      </c>
      <c r="K9" s="51">
        <v>-8340000</v>
      </c>
      <c r="L9" s="31" t="s">
        <v>926</v>
      </c>
      <c r="M9" s="51">
        <v>-8340000</v>
      </c>
      <c r="N9" s="31" t="s">
        <v>926</v>
      </c>
      <c r="O9" s="31" t="s">
        <v>4266</v>
      </c>
      <c r="P9" s="31">
        <v>5005992488</v>
      </c>
      <c r="Q9" s="31" t="s">
        <v>4224</v>
      </c>
      <c r="R9" s="31" t="s">
        <v>4265</v>
      </c>
      <c r="S9" s="31">
        <v>706500182</v>
      </c>
      <c r="T9" s="50">
        <v>44012</v>
      </c>
      <c r="U9" s="31">
        <v>31</v>
      </c>
      <c r="V9" s="31" t="s">
        <v>916</v>
      </c>
      <c r="W9" s="50">
        <v>43866</v>
      </c>
      <c r="X9" s="31" t="s">
        <v>4235</v>
      </c>
      <c r="Y9" s="31">
        <v>1</v>
      </c>
      <c r="Z9" s="31" t="s">
        <v>926</v>
      </c>
      <c r="AA9" s="31">
        <v>5100000916</v>
      </c>
      <c r="AB9" s="31">
        <v>1</v>
      </c>
      <c r="AC9" s="51">
        <v>0</v>
      </c>
      <c r="AD9" s="31" t="s">
        <v>4226</v>
      </c>
      <c r="AE9" s="52">
        <v>48007925600010</v>
      </c>
      <c r="AF9" s="31" t="s">
        <v>4227</v>
      </c>
      <c r="AG9" s="31" t="s">
        <v>4228</v>
      </c>
      <c r="AH9" s="31">
        <v>0</v>
      </c>
      <c r="AI9" s="52">
        <v>0</v>
      </c>
      <c r="AJ9" s="31">
        <v>0</v>
      </c>
      <c r="AK9" s="31">
        <v>0</v>
      </c>
      <c r="AL9" s="31"/>
      <c r="AM9" s="31"/>
      <c r="AN9" s="31">
        <v>480079256</v>
      </c>
    </row>
    <row r="10" spans="1:40" x14ac:dyDescent="0.25">
      <c r="A10" s="31" t="s">
        <v>4222</v>
      </c>
      <c r="B10" s="31" t="s">
        <v>4223</v>
      </c>
      <c r="C10" s="31">
        <v>6200001837</v>
      </c>
      <c r="D10" s="31" t="s">
        <v>4264</v>
      </c>
      <c r="E10" s="31" t="s">
        <v>4265</v>
      </c>
      <c r="F10" s="31">
        <v>816500913</v>
      </c>
      <c r="G10" s="31" t="s">
        <v>4232</v>
      </c>
      <c r="H10" s="50">
        <v>43836</v>
      </c>
      <c r="I10" s="50">
        <v>44012</v>
      </c>
      <c r="J10" s="50">
        <v>43866</v>
      </c>
      <c r="K10" s="51">
        <v>8340000</v>
      </c>
      <c r="L10" s="31" t="s">
        <v>926</v>
      </c>
      <c r="M10" s="51">
        <v>8340000</v>
      </c>
      <c r="N10" s="31" t="s">
        <v>926</v>
      </c>
      <c r="O10" s="31" t="s">
        <v>4266</v>
      </c>
      <c r="P10" s="31">
        <v>5005992444</v>
      </c>
      <c r="Q10" s="31" t="s">
        <v>4224</v>
      </c>
      <c r="R10" s="31" t="s">
        <v>4265</v>
      </c>
      <c r="S10" s="31">
        <v>706500182</v>
      </c>
      <c r="T10" s="50">
        <v>44012</v>
      </c>
      <c r="U10" s="31">
        <v>21</v>
      </c>
      <c r="V10" s="31" t="s">
        <v>916</v>
      </c>
      <c r="W10" s="50">
        <v>43866</v>
      </c>
      <c r="X10" s="31" t="s">
        <v>4235</v>
      </c>
      <c r="Y10" s="31">
        <v>1</v>
      </c>
      <c r="Z10" s="31" t="s">
        <v>926</v>
      </c>
      <c r="AA10" s="31">
        <v>5100000919</v>
      </c>
      <c r="AB10" s="31">
        <v>1</v>
      </c>
      <c r="AC10" s="51">
        <v>0</v>
      </c>
      <c r="AD10" s="31" t="s">
        <v>4226</v>
      </c>
      <c r="AE10" s="52">
        <v>48007925600010</v>
      </c>
      <c r="AF10" s="31" t="s">
        <v>4227</v>
      </c>
      <c r="AG10" s="31" t="s">
        <v>4228</v>
      </c>
      <c r="AH10" s="31">
        <v>0</v>
      </c>
      <c r="AI10" s="52">
        <v>0</v>
      </c>
      <c r="AJ10" s="31">
        <v>0</v>
      </c>
      <c r="AK10" s="31">
        <v>0</v>
      </c>
      <c r="AL10" s="31"/>
      <c r="AM10" s="31"/>
      <c r="AN10" s="31">
        <v>480079256</v>
      </c>
    </row>
    <row r="11" spans="1:40" x14ac:dyDescent="0.25">
      <c r="A11" s="31" t="s">
        <v>4222</v>
      </c>
      <c r="B11" s="31" t="s">
        <v>4223</v>
      </c>
      <c r="C11" s="31">
        <v>6200001837</v>
      </c>
      <c r="D11" s="31" t="s">
        <v>4264</v>
      </c>
      <c r="E11" s="31" t="s">
        <v>4267</v>
      </c>
      <c r="F11" s="31">
        <v>816501283</v>
      </c>
      <c r="G11" s="31" t="s">
        <v>4232</v>
      </c>
      <c r="H11" s="50">
        <v>44018</v>
      </c>
      <c r="I11" s="50">
        <v>44033</v>
      </c>
      <c r="J11" s="50">
        <v>44048</v>
      </c>
      <c r="K11" s="51">
        <v>-5104000</v>
      </c>
      <c r="L11" s="31" t="s">
        <v>926</v>
      </c>
      <c r="M11" s="51">
        <v>-5104000</v>
      </c>
      <c r="N11" s="31" t="s">
        <v>926</v>
      </c>
      <c r="O11" s="31" t="s">
        <v>4268</v>
      </c>
      <c r="P11" s="31">
        <v>5005992488</v>
      </c>
      <c r="Q11" s="31" t="s">
        <v>4224</v>
      </c>
      <c r="R11" s="31" t="s">
        <v>4267</v>
      </c>
      <c r="S11" s="31">
        <v>706500265</v>
      </c>
      <c r="T11" s="50">
        <v>44096</v>
      </c>
      <c r="U11" s="31">
        <v>31</v>
      </c>
      <c r="V11" s="31" t="s">
        <v>916</v>
      </c>
      <c r="W11" s="50">
        <v>44048</v>
      </c>
      <c r="X11" s="31" t="s">
        <v>4235</v>
      </c>
      <c r="Y11" s="31">
        <v>1</v>
      </c>
      <c r="Z11" s="31" t="s">
        <v>926</v>
      </c>
      <c r="AA11" s="31">
        <v>5100001289</v>
      </c>
      <c r="AB11" s="31">
        <v>1</v>
      </c>
      <c r="AC11" s="51">
        <v>0</v>
      </c>
      <c r="AD11" s="31" t="s">
        <v>4226</v>
      </c>
      <c r="AE11" s="52">
        <v>48008379200010</v>
      </c>
      <c r="AF11" s="31" t="s">
        <v>4227</v>
      </c>
      <c r="AG11" s="31" t="s">
        <v>4228</v>
      </c>
      <c r="AH11" s="31">
        <v>0</v>
      </c>
      <c r="AI11" s="52">
        <v>0</v>
      </c>
      <c r="AJ11" s="31">
        <v>0</v>
      </c>
      <c r="AK11" s="31">
        <v>0</v>
      </c>
      <c r="AL11" s="31"/>
      <c r="AM11" s="31"/>
      <c r="AN11" s="31">
        <v>480083792</v>
      </c>
    </row>
    <row r="12" spans="1:40" x14ac:dyDescent="0.25">
      <c r="A12" s="31" t="s">
        <v>4222</v>
      </c>
      <c r="B12" s="31" t="s">
        <v>4223</v>
      </c>
      <c r="C12" s="31">
        <v>6200001837</v>
      </c>
      <c r="D12" s="31" t="s">
        <v>4264</v>
      </c>
      <c r="E12" s="31" t="s">
        <v>4269</v>
      </c>
      <c r="F12" s="31">
        <v>816500155</v>
      </c>
      <c r="G12" s="31" t="s">
        <v>4232</v>
      </c>
      <c r="H12" s="50">
        <v>43942</v>
      </c>
      <c r="I12" s="50">
        <v>43942</v>
      </c>
      <c r="J12" s="50">
        <v>43976</v>
      </c>
      <c r="K12" s="51">
        <v>-8250000</v>
      </c>
      <c r="L12" s="31" t="s">
        <v>926</v>
      </c>
      <c r="M12" s="51">
        <v>-8250000</v>
      </c>
      <c r="N12" s="31" t="s">
        <v>926</v>
      </c>
      <c r="O12" s="31" t="s">
        <v>4270</v>
      </c>
      <c r="P12" s="31">
        <v>5005992488</v>
      </c>
      <c r="Q12" s="31" t="s">
        <v>4224</v>
      </c>
      <c r="R12" s="31" t="s">
        <v>4269</v>
      </c>
      <c r="S12" s="31">
        <v>746500070</v>
      </c>
      <c r="T12" s="50">
        <v>43949</v>
      </c>
      <c r="U12" s="31">
        <v>31</v>
      </c>
      <c r="V12" s="31" t="s">
        <v>916</v>
      </c>
      <c r="W12" s="50">
        <v>43976</v>
      </c>
      <c r="X12" s="31" t="s">
        <v>4235</v>
      </c>
      <c r="Y12" s="31">
        <v>1</v>
      </c>
      <c r="Z12" s="31" t="s">
        <v>926</v>
      </c>
      <c r="AA12" s="31">
        <v>5100000160</v>
      </c>
      <c r="AB12" s="31">
        <v>1</v>
      </c>
      <c r="AC12" s="51">
        <v>0</v>
      </c>
      <c r="AD12" s="31" t="s">
        <v>4226</v>
      </c>
      <c r="AE12" s="52">
        <v>48007416300110</v>
      </c>
      <c r="AF12" s="31" t="s">
        <v>4227</v>
      </c>
      <c r="AG12" s="31" t="s">
        <v>4228</v>
      </c>
      <c r="AH12" s="31">
        <v>0</v>
      </c>
      <c r="AI12" s="52">
        <v>0</v>
      </c>
      <c r="AJ12" s="31">
        <v>0</v>
      </c>
      <c r="AK12" s="31">
        <v>0</v>
      </c>
      <c r="AL12" s="31"/>
      <c r="AM12" s="31"/>
      <c r="AN12" s="31">
        <v>480074163</v>
      </c>
    </row>
    <row r="13" spans="1:40" x14ac:dyDescent="0.25">
      <c r="A13" s="31" t="s">
        <v>4222</v>
      </c>
      <c r="B13" s="31" t="s">
        <v>4223</v>
      </c>
      <c r="C13" s="31">
        <v>6200001837</v>
      </c>
      <c r="D13" s="31" t="s">
        <v>4264</v>
      </c>
      <c r="E13" s="31" t="s">
        <v>4271</v>
      </c>
      <c r="F13" s="31">
        <v>816500146</v>
      </c>
      <c r="G13" s="31" t="s">
        <v>4232</v>
      </c>
      <c r="H13" s="50">
        <v>43942</v>
      </c>
      <c r="I13" s="50">
        <v>43942</v>
      </c>
      <c r="J13" s="50">
        <v>43976</v>
      </c>
      <c r="K13" s="51">
        <v>-8250000</v>
      </c>
      <c r="L13" s="31" t="s">
        <v>926</v>
      </c>
      <c r="M13" s="51">
        <v>-8250000</v>
      </c>
      <c r="N13" s="31" t="s">
        <v>926</v>
      </c>
      <c r="O13" s="31" t="s">
        <v>4272</v>
      </c>
      <c r="P13" s="31">
        <v>5005992488</v>
      </c>
      <c r="Q13" s="31" t="s">
        <v>4224</v>
      </c>
      <c r="R13" s="31" t="s">
        <v>4271</v>
      </c>
      <c r="S13" s="31">
        <v>746500070</v>
      </c>
      <c r="T13" s="50">
        <v>43949</v>
      </c>
      <c r="U13" s="31">
        <v>31</v>
      </c>
      <c r="V13" s="31" t="s">
        <v>916</v>
      </c>
      <c r="W13" s="50">
        <v>43976</v>
      </c>
      <c r="X13" s="31" t="s">
        <v>4235</v>
      </c>
      <c r="Y13" s="31">
        <v>1</v>
      </c>
      <c r="Z13" s="31" t="s">
        <v>926</v>
      </c>
      <c r="AA13" s="31">
        <v>5100000151</v>
      </c>
      <c r="AB13" s="31">
        <v>1</v>
      </c>
      <c r="AC13" s="51">
        <v>0</v>
      </c>
      <c r="AD13" s="31" t="s">
        <v>4226</v>
      </c>
      <c r="AE13" s="52">
        <v>48007415800110</v>
      </c>
      <c r="AF13" s="31" t="s">
        <v>4227</v>
      </c>
      <c r="AG13" s="31" t="s">
        <v>4228</v>
      </c>
      <c r="AH13" s="31">
        <v>0</v>
      </c>
      <c r="AI13" s="52">
        <v>0</v>
      </c>
      <c r="AJ13" s="31">
        <v>0</v>
      </c>
      <c r="AK13" s="31">
        <v>0</v>
      </c>
      <c r="AL13" s="31"/>
      <c r="AM13" s="31"/>
      <c r="AN13" s="31">
        <v>480074158</v>
      </c>
    </row>
    <row r="14" spans="1:40" x14ac:dyDescent="0.25">
      <c r="A14" s="31" t="s">
        <v>4222</v>
      </c>
      <c r="B14" s="31" t="s">
        <v>4223</v>
      </c>
      <c r="C14" s="31">
        <v>6200001837</v>
      </c>
      <c r="D14" s="31" t="s">
        <v>4264</v>
      </c>
      <c r="E14" s="31" t="s">
        <v>4273</v>
      </c>
      <c r="F14" s="31">
        <v>816500178</v>
      </c>
      <c r="G14" s="31" t="s">
        <v>4232</v>
      </c>
      <c r="H14" s="50">
        <v>43917</v>
      </c>
      <c r="I14" s="50">
        <v>43944</v>
      </c>
      <c r="J14" s="50">
        <v>43946</v>
      </c>
      <c r="K14" s="51">
        <v>-8250000</v>
      </c>
      <c r="L14" s="31" t="s">
        <v>926</v>
      </c>
      <c r="M14" s="51">
        <v>-8250000</v>
      </c>
      <c r="N14" s="31" t="s">
        <v>926</v>
      </c>
      <c r="O14" s="31" t="s">
        <v>4270</v>
      </c>
      <c r="P14" s="31">
        <v>5005992488</v>
      </c>
      <c r="Q14" s="31" t="s">
        <v>4224</v>
      </c>
      <c r="R14" s="31" t="s">
        <v>4273</v>
      </c>
      <c r="S14" s="31">
        <v>746500070</v>
      </c>
      <c r="T14" s="50">
        <v>43949</v>
      </c>
      <c r="U14" s="31">
        <v>31</v>
      </c>
      <c r="V14" s="31" t="s">
        <v>916</v>
      </c>
      <c r="W14" s="50">
        <v>43946</v>
      </c>
      <c r="X14" s="31" t="s">
        <v>4235</v>
      </c>
      <c r="Y14" s="31">
        <v>1</v>
      </c>
      <c r="Z14" s="31" t="s">
        <v>926</v>
      </c>
      <c r="AA14" s="31">
        <v>5100000183</v>
      </c>
      <c r="AB14" s="31">
        <v>1</v>
      </c>
      <c r="AC14" s="51">
        <v>0</v>
      </c>
      <c r="AD14" s="31" t="s">
        <v>4226</v>
      </c>
      <c r="AE14" s="52">
        <v>48007416100100</v>
      </c>
      <c r="AF14" s="31" t="s">
        <v>4227</v>
      </c>
      <c r="AG14" s="31" t="s">
        <v>4228</v>
      </c>
      <c r="AH14" s="31">
        <v>0</v>
      </c>
      <c r="AI14" s="52">
        <v>0</v>
      </c>
      <c r="AJ14" s="31">
        <v>0</v>
      </c>
      <c r="AK14" s="31">
        <v>0</v>
      </c>
      <c r="AL14" s="31"/>
      <c r="AM14" s="31"/>
      <c r="AN14" s="31">
        <v>480074161</v>
      </c>
    </row>
    <row r="15" spans="1:40" x14ac:dyDescent="0.25">
      <c r="A15" s="31" t="s">
        <v>4222</v>
      </c>
      <c r="B15" s="31" t="s">
        <v>4223</v>
      </c>
      <c r="C15" s="31">
        <v>6200001837</v>
      </c>
      <c r="D15" s="31" t="s">
        <v>4264</v>
      </c>
      <c r="E15" s="31" t="s">
        <v>4274</v>
      </c>
      <c r="F15" s="31">
        <v>816500159</v>
      </c>
      <c r="G15" s="31" t="s">
        <v>4232</v>
      </c>
      <c r="H15" s="50">
        <v>43943</v>
      </c>
      <c r="I15" s="50">
        <v>43943</v>
      </c>
      <c r="J15" s="50">
        <v>43976</v>
      </c>
      <c r="K15" s="51">
        <v>-8250000</v>
      </c>
      <c r="L15" s="31" t="s">
        <v>926</v>
      </c>
      <c r="M15" s="51">
        <v>-8250000</v>
      </c>
      <c r="N15" s="31" t="s">
        <v>926</v>
      </c>
      <c r="O15" s="31" t="s">
        <v>4270</v>
      </c>
      <c r="P15" s="31">
        <v>5005992488</v>
      </c>
      <c r="Q15" s="31" t="s">
        <v>4224</v>
      </c>
      <c r="R15" s="31" t="s">
        <v>4274</v>
      </c>
      <c r="S15" s="31">
        <v>746500070</v>
      </c>
      <c r="T15" s="50">
        <v>43949</v>
      </c>
      <c r="U15" s="31">
        <v>31</v>
      </c>
      <c r="V15" s="31" t="s">
        <v>916</v>
      </c>
      <c r="W15" s="50">
        <v>43976</v>
      </c>
      <c r="X15" s="31" t="s">
        <v>4235</v>
      </c>
      <c r="Y15" s="31">
        <v>1</v>
      </c>
      <c r="Z15" s="31" t="s">
        <v>926</v>
      </c>
      <c r="AA15" s="31">
        <v>5100000164</v>
      </c>
      <c r="AB15" s="31">
        <v>1</v>
      </c>
      <c r="AC15" s="51">
        <v>0</v>
      </c>
      <c r="AD15" s="31" t="s">
        <v>4226</v>
      </c>
      <c r="AE15" s="52">
        <v>48007416200100</v>
      </c>
      <c r="AF15" s="31" t="s">
        <v>4227</v>
      </c>
      <c r="AG15" s="31" t="s">
        <v>4228</v>
      </c>
      <c r="AH15" s="31">
        <v>0</v>
      </c>
      <c r="AI15" s="52">
        <v>0</v>
      </c>
      <c r="AJ15" s="31">
        <v>0</v>
      </c>
      <c r="AK15" s="31">
        <v>0</v>
      </c>
      <c r="AL15" s="31"/>
      <c r="AM15" s="31"/>
      <c r="AN15" s="31">
        <v>480074162</v>
      </c>
    </row>
    <row r="16" spans="1:40" x14ac:dyDescent="0.25">
      <c r="A16" s="31" t="s">
        <v>4222</v>
      </c>
      <c r="B16" s="31" t="s">
        <v>4223</v>
      </c>
      <c r="C16" s="31">
        <v>6200001837</v>
      </c>
      <c r="D16" s="31" t="s">
        <v>4264</v>
      </c>
      <c r="E16" s="31" t="s">
        <v>4275</v>
      </c>
      <c r="F16" s="31">
        <v>816500175</v>
      </c>
      <c r="G16" s="31" t="s">
        <v>4232</v>
      </c>
      <c r="H16" s="50">
        <v>43917</v>
      </c>
      <c r="I16" s="50">
        <v>43944</v>
      </c>
      <c r="J16" s="50">
        <v>43946</v>
      </c>
      <c r="K16" s="51">
        <v>-8250000</v>
      </c>
      <c r="L16" s="31" t="s">
        <v>926</v>
      </c>
      <c r="M16" s="51">
        <v>-8250000</v>
      </c>
      <c r="N16" s="31" t="s">
        <v>926</v>
      </c>
      <c r="O16" s="31" t="s">
        <v>4270</v>
      </c>
      <c r="P16" s="31">
        <v>5005992488</v>
      </c>
      <c r="Q16" s="31" t="s">
        <v>4224</v>
      </c>
      <c r="R16" s="31" t="s">
        <v>4275</v>
      </c>
      <c r="S16" s="31">
        <v>746500070</v>
      </c>
      <c r="T16" s="50">
        <v>43949</v>
      </c>
      <c r="U16" s="31">
        <v>31</v>
      </c>
      <c r="V16" s="31" t="s">
        <v>916</v>
      </c>
      <c r="W16" s="50">
        <v>43946</v>
      </c>
      <c r="X16" s="31" t="s">
        <v>4235</v>
      </c>
      <c r="Y16" s="31">
        <v>1</v>
      </c>
      <c r="Z16" s="31" t="s">
        <v>926</v>
      </c>
      <c r="AA16" s="31">
        <v>5100000180</v>
      </c>
      <c r="AB16" s="31">
        <v>1</v>
      </c>
      <c r="AC16" s="51">
        <v>0</v>
      </c>
      <c r="AD16" s="31" t="s">
        <v>4226</v>
      </c>
      <c r="AE16" s="52">
        <v>48007416000100</v>
      </c>
      <c r="AF16" s="31" t="s">
        <v>4227</v>
      </c>
      <c r="AG16" s="31" t="s">
        <v>4228</v>
      </c>
      <c r="AH16" s="31">
        <v>0</v>
      </c>
      <c r="AI16" s="52">
        <v>0</v>
      </c>
      <c r="AJ16" s="31">
        <v>0</v>
      </c>
      <c r="AK16" s="31">
        <v>0</v>
      </c>
      <c r="AL16" s="31"/>
      <c r="AM16" s="31"/>
      <c r="AN16" s="31">
        <v>480074160</v>
      </c>
    </row>
    <row r="17" spans="1:40" x14ac:dyDescent="0.25">
      <c r="A17" s="31" t="s">
        <v>4222</v>
      </c>
      <c r="B17" s="31" t="s">
        <v>4223</v>
      </c>
      <c r="C17" s="31">
        <v>6200001837</v>
      </c>
      <c r="D17" s="31" t="s">
        <v>4264</v>
      </c>
      <c r="E17" s="31" t="s">
        <v>4276</v>
      </c>
      <c r="F17" s="31">
        <v>816501161</v>
      </c>
      <c r="G17" s="31" t="s">
        <v>4232</v>
      </c>
      <c r="H17" s="50">
        <v>44018</v>
      </c>
      <c r="I17" s="50">
        <v>44027</v>
      </c>
      <c r="J17" s="50">
        <v>44048</v>
      </c>
      <c r="K17" s="51">
        <v>-4396000</v>
      </c>
      <c r="L17" s="31" t="s">
        <v>926</v>
      </c>
      <c r="M17" s="51">
        <v>-4396000</v>
      </c>
      <c r="N17" s="31" t="s">
        <v>926</v>
      </c>
      <c r="O17" s="31" t="s">
        <v>4277</v>
      </c>
      <c r="P17" s="31">
        <v>5005992488</v>
      </c>
      <c r="Q17" s="31" t="s">
        <v>4224</v>
      </c>
      <c r="R17" s="31" t="s">
        <v>4276</v>
      </c>
      <c r="S17" s="31">
        <v>746500629</v>
      </c>
      <c r="T17" s="50">
        <v>44029</v>
      </c>
      <c r="U17" s="31">
        <v>31</v>
      </c>
      <c r="V17" s="31" t="s">
        <v>916</v>
      </c>
      <c r="W17" s="50">
        <v>44048</v>
      </c>
      <c r="X17" s="31" t="s">
        <v>4235</v>
      </c>
      <c r="Y17" s="31">
        <v>1</v>
      </c>
      <c r="Z17" s="31" t="s">
        <v>926</v>
      </c>
      <c r="AA17" s="31">
        <v>5100001167</v>
      </c>
      <c r="AB17" s="31">
        <v>1</v>
      </c>
      <c r="AC17" s="51">
        <v>0</v>
      </c>
      <c r="AD17" s="31" t="s">
        <v>4226</v>
      </c>
      <c r="AE17" s="52">
        <v>48008018600010</v>
      </c>
      <c r="AF17" s="31" t="s">
        <v>4227</v>
      </c>
      <c r="AG17" s="31" t="s">
        <v>4228</v>
      </c>
      <c r="AH17" s="31">
        <v>0</v>
      </c>
      <c r="AI17" s="52">
        <v>0</v>
      </c>
      <c r="AJ17" s="31">
        <v>0</v>
      </c>
      <c r="AK17" s="31">
        <v>0</v>
      </c>
      <c r="AL17" s="31"/>
      <c r="AM17" s="31"/>
      <c r="AN17" s="31">
        <v>480080186</v>
      </c>
    </row>
    <row r="18" spans="1:40" x14ac:dyDescent="0.25">
      <c r="A18" s="31" t="s">
        <v>4222</v>
      </c>
      <c r="B18" s="31" t="s">
        <v>4223</v>
      </c>
      <c r="C18" s="31">
        <v>6200001837</v>
      </c>
      <c r="D18" s="31" t="s">
        <v>4264</v>
      </c>
      <c r="E18" s="31" t="s">
        <v>4278</v>
      </c>
      <c r="F18" s="31">
        <v>816501163</v>
      </c>
      <c r="G18" s="31" t="s">
        <v>4232</v>
      </c>
      <c r="H18" s="50">
        <v>44019</v>
      </c>
      <c r="I18" s="50">
        <v>44027</v>
      </c>
      <c r="J18" s="50">
        <v>44048</v>
      </c>
      <c r="K18" s="51">
        <v>-773300</v>
      </c>
      <c r="L18" s="31" t="s">
        <v>926</v>
      </c>
      <c r="M18" s="51">
        <v>-773300</v>
      </c>
      <c r="N18" s="31" t="s">
        <v>926</v>
      </c>
      <c r="O18" s="31" t="s">
        <v>4279</v>
      </c>
      <c r="P18" s="31">
        <v>5005992488</v>
      </c>
      <c r="Q18" s="31" t="s">
        <v>4224</v>
      </c>
      <c r="R18" s="31" t="s">
        <v>4278</v>
      </c>
      <c r="S18" s="31">
        <v>746500629</v>
      </c>
      <c r="T18" s="50">
        <v>44029</v>
      </c>
      <c r="U18" s="31">
        <v>31</v>
      </c>
      <c r="V18" s="31" t="s">
        <v>916</v>
      </c>
      <c r="W18" s="50">
        <v>44048</v>
      </c>
      <c r="X18" s="31" t="s">
        <v>4235</v>
      </c>
      <c r="Y18" s="31">
        <v>1</v>
      </c>
      <c r="Z18" s="31" t="s">
        <v>926</v>
      </c>
      <c r="AA18" s="31">
        <v>5100001169</v>
      </c>
      <c r="AB18" s="31">
        <v>1</v>
      </c>
      <c r="AC18" s="51">
        <v>0</v>
      </c>
      <c r="AD18" s="31" t="s">
        <v>4226</v>
      </c>
      <c r="AE18" s="52">
        <v>48008312100010</v>
      </c>
      <c r="AF18" s="31" t="s">
        <v>4243</v>
      </c>
      <c r="AG18" s="31" t="s">
        <v>4228</v>
      </c>
      <c r="AH18" s="31">
        <v>0</v>
      </c>
      <c r="AI18" s="52">
        <v>0</v>
      </c>
      <c r="AJ18" s="31">
        <v>0</v>
      </c>
      <c r="AK18" s="31">
        <v>0</v>
      </c>
      <c r="AL18" s="31"/>
      <c r="AM18" s="31"/>
      <c r="AN18" s="31">
        <v>480083121</v>
      </c>
    </row>
    <row r="19" spans="1:40" x14ac:dyDescent="0.25">
      <c r="A19" s="31" t="s">
        <v>4222</v>
      </c>
      <c r="B19" s="31" t="s">
        <v>4223</v>
      </c>
      <c r="C19" s="31">
        <v>6200001837</v>
      </c>
      <c r="D19" s="31" t="s">
        <v>4264</v>
      </c>
      <c r="E19" s="31" t="s">
        <v>4280</v>
      </c>
      <c r="F19" s="31">
        <v>816500916</v>
      </c>
      <c r="G19" s="31" t="s">
        <v>4232</v>
      </c>
      <c r="H19" s="50">
        <v>43836</v>
      </c>
      <c r="I19" s="50">
        <v>44012</v>
      </c>
      <c r="J19" s="50">
        <v>43866</v>
      </c>
      <c r="K19" s="51">
        <v>-8340000</v>
      </c>
      <c r="L19" s="31" t="s">
        <v>926</v>
      </c>
      <c r="M19" s="51">
        <v>-8340000</v>
      </c>
      <c r="N19" s="31" t="s">
        <v>926</v>
      </c>
      <c r="O19" s="31" t="s">
        <v>4266</v>
      </c>
      <c r="P19" s="31">
        <v>5005992444</v>
      </c>
      <c r="Q19" s="31" t="s">
        <v>4224</v>
      </c>
      <c r="R19" s="31" t="s">
        <v>4280</v>
      </c>
      <c r="S19" s="31">
        <v>746500629</v>
      </c>
      <c r="T19" s="50">
        <v>44029</v>
      </c>
      <c r="U19" s="31">
        <v>31</v>
      </c>
      <c r="V19" s="31" t="s">
        <v>4225</v>
      </c>
      <c r="W19" s="50">
        <v>43866</v>
      </c>
      <c r="X19" s="31" t="s">
        <v>4235</v>
      </c>
      <c r="Y19" s="31">
        <v>1</v>
      </c>
      <c r="Z19" s="31" t="s">
        <v>926</v>
      </c>
      <c r="AA19" s="31">
        <v>5100000922</v>
      </c>
      <c r="AB19" s="31">
        <v>1</v>
      </c>
      <c r="AC19" s="51">
        <v>0</v>
      </c>
      <c r="AD19" s="31" t="s">
        <v>4226</v>
      </c>
      <c r="AE19" s="52">
        <v>48007925600010</v>
      </c>
      <c r="AF19" s="31" t="s">
        <v>4227</v>
      </c>
      <c r="AG19" s="31" t="s">
        <v>4228</v>
      </c>
      <c r="AH19" s="31">
        <v>0</v>
      </c>
      <c r="AI19" s="52">
        <v>0</v>
      </c>
      <c r="AJ19" s="31">
        <v>0</v>
      </c>
      <c r="AK19" s="31">
        <v>0</v>
      </c>
      <c r="AL19" s="31"/>
      <c r="AM19" s="31"/>
      <c r="AN19" s="31">
        <v>480079256</v>
      </c>
    </row>
    <row r="20" spans="1:40" x14ac:dyDescent="0.25">
      <c r="A20" s="31" t="s">
        <v>4222</v>
      </c>
      <c r="B20" s="31" t="s">
        <v>4223</v>
      </c>
      <c r="C20" s="31">
        <v>6200001837</v>
      </c>
      <c r="D20" s="31" t="s">
        <v>4264</v>
      </c>
      <c r="E20" s="31">
        <v>879</v>
      </c>
      <c r="F20" s="31">
        <v>816504859</v>
      </c>
      <c r="G20" s="31" t="s">
        <v>4232</v>
      </c>
      <c r="H20" s="50">
        <v>44214</v>
      </c>
      <c r="I20" s="50">
        <v>44227</v>
      </c>
      <c r="J20" s="50">
        <v>44242</v>
      </c>
      <c r="K20" s="51">
        <v>-14344837</v>
      </c>
      <c r="L20" s="31" t="s">
        <v>926</v>
      </c>
      <c r="M20" s="51">
        <v>-14344837</v>
      </c>
      <c r="N20" s="31" t="s">
        <v>926</v>
      </c>
      <c r="O20" s="31" t="s">
        <v>4281</v>
      </c>
      <c r="P20" s="31">
        <v>5005992444</v>
      </c>
      <c r="Q20" s="31" t="s">
        <v>4224</v>
      </c>
      <c r="R20" s="31">
        <v>879</v>
      </c>
      <c r="S20" s="31">
        <v>746502891</v>
      </c>
      <c r="T20" s="50">
        <v>44227</v>
      </c>
      <c r="U20" s="31">
        <v>31</v>
      </c>
      <c r="V20" s="31" t="s">
        <v>4225</v>
      </c>
      <c r="W20" s="50">
        <v>44242</v>
      </c>
      <c r="X20" s="31" t="s">
        <v>4235</v>
      </c>
      <c r="Y20" s="31">
        <v>1</v>
      </c>
      <c r="Z20" s="31" t="s">
        <v>926</v>
      </c>
      <c r="AA20" s="31">
        <v>5100004865</v>
      </c>
      <c r="AB20" s="31">
        <v>1</v>
      </c>
      <c r="AC20" s="51">
        <v>0</v>
      </c>
      <c r="AD20" s="31" t="s">
        <v>4226</v>
      </c>
      <c r="AE20" s="52">
        <v>48008722900040</v>
      </c>
      <c r="AF20" s="31" t="s">
        <v>4227</v>
      </c>
      <c r="AG20" s="31" t="s">
        <v>4228</v>
      </c>
      <c r="AH20" s="31">
        <v>0</v>
      </c>
      <c r="AI20" s="52">
        <v>0</v>
      </c>
      <c r="AJ20" s="31">
        <v>0</v>
      </c>
      <c r="AK20" s="31">
        <v>0</v>
      </c>
      <c r="AL20" s="31"/>
      <c r="AM20" s="31"/>
      <c r="AN20" s="31">
        <v>480087229</v>
      </c>
    </row>
    <row r="21" spans="1:40" x14ac:dyDescent="0.25">
      <c r="A21" s="31" t="s">
        <v>4222</v>
      </c>
      <c r="B21" s="31" t="s">
        <v>4223</v>
      </c>
      <c r="C21" s="31">
        <v>6200001837</v>
      </c>
      <c r="D21" s="31" t="s">
        <v>4264</v>
      </c>
      <c r="E21" s="31">
        <v>252</v>
      </c>
      <c r="F21" s="31">
        <v>816504865</v>
      </c>
      <c r="G21" s="31" t="s">
        <v>4232</v>
      </c>
      <c r="H21" s="50">
        <v>44033</v>
      </c>
      <c r="I21" s="50">
        <v>44230</v>
      </c>
      <c r="J21" s="50">
        <v>44068</v>
      </c>
      <c r="K21" s="51">
        <v>-23186614</v>
      </c>
      <c r="L21" s="31" t="s">
        <v>926</v>
      </c>
      <c r="M21" s="51">
        <v>-23186614</v>
      </c>
      <c r="N21" s="31" t="s">
        <v>926</v>
      </c>
      <c r="O21" s="31" t="s">
        <v>1471</v>
      </c>
      <c r="P21" s="31">
        <v>5005992444</v>
      </c>
      <c r="Q21" s="31" t="s">
        <v>4224</v>
      </c>
      <c r="R21" s="31">
        <v>252</v>
      </c>
      <c r="S21" s="31">
        <v>746502892</v>
      </c>
      <c r="T21" s="50">
        <v>44230</v>
      </c>
      <c r="U21" s="31">
        <v>31</v>
      </c>
      <c r="V21" s="31" t="s">
        <v>4225</v>
      </c>
      <c r="W21" s="50">
        <v>44068</v>
      </c>
      <c r="X21" s="31" t="s">
        <v>4235</v>
      </c>
      <c r="Y21" s="31">
        <v>1</v>
      </c>
      <c r="Z21" s="31" t="s">
        <v>926</v>
      </c>
      <c r="AA21" s="31">
        <v>5100004871</v>
      </c>
      <c r="AB21" s="31">
        <v>1</v>
      </c>
      <c r="AC21" s="51">
        <v>0</v>
      </c>
      <c r="AD21" s="31" t="s">
        <v>4226</v>
      </c>
      <c r="AE21" s="52">
        <v>48008469900020</v>
      </c>
      <c r="AF21" s="31" t="s">
        <v>4227</v>
      </c>
      <c r="AG21" s="31" t="s">
        <v>4228</v>
      </c>
      <c r="AH21" s="31">
        <v>0</v>
      </c>
      <c r="AI21" s="52">
        <v>0</v>
      </c>
      <c r="AJ21" s="31">
        <v>0</v>
      </c>
      <c r="AK21" s="31">
        <v>0</v>
      </c>
      <c r="AL21" s="31"/>
      <c r="AM21" s="31"/>
      <c r="AN21" s="31">
        <v>480084699</v>
      </c>
    </row>
    <row r="22" spans="1:40" x14ac:dyDescent="0.25">
      <c r="A22" s="31" t="s">
        <v>4222</v>
      </c>
      <c r="B22" s="31" t="s">
        <v>4223</v>
      </c>
      <c r="C22" s="31">
        <v>6200001837</v>
      </c>
      <c r="D22" s="31" t="s">
        <v>4264</v>
      </c>
      <c r="E22" s="31" t="s">
        <v>4282</v>
      </c>
      <c r="F22" s="31">
        <v>816504102</v>
      </c>
      <c r="G22" s="31" t="s">
        <v>4232</v>
      </c>
      <c r="H22" s="50">
        <v>44174</v>
      </c>
      <c r="I22" s="50">
        <v>44194</v>
      </c>
      <c r="J22" s="50">
        <v>44201</v>
      </c>
      <c r="K22" s="51">
        <v>-5500000</v>
      </c>
      <c r="L22" s="31" t="s">
        <v>926</v>
      </c>
      <c r="M22" s="51">
        <v>-5500000</v>
      </c>
      <c r="N22" s="31" t="s">
        <v>926</v>
      </c>
      <c r="O22" s="31" t="s">
        <v>2192</v>
      </c>
      <c r="P22" s="31">
        <v>5005992496</v>
      </c>
      <c r="Q22" s="31" t="s">
        <v>4224</v>
      </c>
      <c r="R22" s="31" t="s">
        <v>4282</v>
      </c>
      <c r="S22" s="31">
        <v>746503158</v>
      </c>
      <c r="T22" s="50">
        <v>44235</v>
      </c>
      <c r="U22" s="31">
        <v>31</v>
      </c>
      <c r="V22" s="31" t="s">
        <v>916</v>
      </c>
      <c r="W22" s="50">
        <v>44201</v>
      </c>
      <c r="X22" s="31" t="s">
        <v>4235</v>
      </c>
      <c r="Y22" s="31">
        <v>1</v>
      </c>
      <c r="Z22" s="31" t="s">
        <v>926</v>
      </c>
      <c r="AA22" s="31">
        <v>5100004108</v>
      </c>
      <c r="AB22" s="31">
        <v>1</v>
      </c>
      <c r="AC22" s="51">
        <v>0</v>
      </c>
      <c r="AD22" s="31" t="s">
        <v>4226</v>
      </c>
      <c r="AE22" s="52">
        <v>48008736200040</v>
      </c>
      <c r="AF22" s="31" t="s">
        <v>4227</v>
      </c>
      <c r="AG22" s="31" t="s">
        <v>4228</v>
      </c>
      <c r="AH22" s="31">
        <v>0</v>
      </c>
      <c r="AI22" s="52">
        <v>0</v>
      </c>
      <c r="AJ22" s="31">
        <v>0</v>
      </c>
      <c r="AK22" s="31">
        <v>0</v>
      </c>
      <c r="AL22" s="31"/>
      <c r="AM22" s="31"/>
      <c r="AN22" s="31">
        <v>480087362</v>
      </c>
    </row>
    <row r="23" spans="1:40" x14ac:dyDescent="0.25">
      <c r="A23" s="31" t="s">
        <v>4222</v>
      </c>
      <c r="B23" s="31" t="s">
        <v>4223</v>
      </c>
      <c r="C23" s="31">
        <v>6200001837</v>
      </c>
      <c r="D23" s="31" t="s">
        <v>4264</v>
      </c>
      <c r="E23" s="31" t="s">
        <v>4283</v>
      </c>
      <c r="F23" s="31">
        <v>816504114</v>
      </c>
      <c r="G23" s="31" t="s">
        <v>4232</v>
      </c>
      <c r="H23" s="50">
        <v>44181</v>
      </c>
      <c r="I23" s="50">
        <v>44194</v>
      </c>
      <c r="J23" s="50">
        <v>44211</v>
      </c>
      <c r="K23" s="51">
        <v>-1000000</v>
      </c>
      <c r="L23" s="31" t="s">
        <v>926</v>
      </c>
      <c r="M23" s="51">
        <v>-1000000</v>
      </c>
      <c r="N23" s="31" t="s">
        <v>926</v>
      </c>
      <c r="O23" s="31" t="s">
        <v>2198</v>
      </c>
      <c r="P23" s="31">
        <v>5005992496</v>
      </c>
      <c r="Q23" s="31" t="s">
        <v>4224</v>
      </c>
      <c r="R23" s="31" t="s">
        <v>4283</v>
      </c>
      <c r="S23" s="31">
        <v>746503158</v>
      </c>
      <c r="T23" s="50">
        <v>44235</v>
      </c>
      <c r="U23" s="31">
        <v>31</v>
      </c>
      <c r="V23" s="31" t="s">
        <v>916</v>
      </c>
      <c r="W23" s="50">
        <v>44211</v>
      </c>
      <c r="X23" s="31" t="s">
        <v>4235</v>
      </c>
      <c r="Y23" s="31">
        <v>1</v>
      </c>
      <c r="Z23" s="31" t="s">
        <v>926</v>
      </c>
      <c r="AA23" s="31">
        <v>5100004120</v>
      </c>
      <c r="AB23" s="31">
        <v>1</v>
      </c>
      <c r="AC23" s="51">
        <v>0</v>
      </c>
      <c r="AD23" s="31" t="s">
        <v>4226</v>
      </c>
      <c r="AE23" s="52">
        <v>48008736600020</v>
      </c>
      <c r="AF23" s="31" t="s">
        <v>4227</v>
      </c>
      <c r="AG23" s="31" t="s">
        <v>4228</v>
      </c>
      <c r="AH23" s="31">
        <v>0</v>
      </c>
      <c r="AI23" s="52">
        <v>0</v>
      </c>
      <c r="AJ23" s="31">
        <v>0</v>
      </c>
      <c r="AK23" s="31">
        <v>0</v>
      </c>
      <c r="AL23" s="31"/>
      <c r="AM23" s="31"/>
      <c r="AN23" s="31">
        <v>480087366</v>
      </c>
    </row>
    <row r="24" spans="1:40" x14ac:dyDescent="0.25">
      <c r="A24" s="31" t="s">
        <v>4222</v>
      </c>
      <c r="B24" s="31" t="s">
        <v>4223</v>
      </c>
      <c r="C24" s="31">
        <v>6200001837</v>
      </c>
      <c r="D24" s="31" t="s">
        <v>4264</v>
      </c>
      <c r="E24" s="31" t="s">
        <v>4284</v>
      </c>
      <c r="F24" s="31">
        <v>816504185</v>
      </c>
      <c r="G24" s="31" t="s">
        <v>4232</v>
      </c>
      <c r="H24" s="50">
        <v>44188</v>
      </c>
      <c r="I24" s="50">
        <v>44196</v>
      </c>
      <c r="J24" s="50">
        <v>44221</v>
      </c>
      <c r="K24" s="51">
        <v>-8785606</v>
      </c>
      <c r="L24" s="31" t="s">
        <v>926</v>
      </c>
      <c r="M24" s="51">
        <v>-8785606</v>
      </c>
      <c r="N24" s="31" t="s">
        <v>926</v>
      </c>
      <c r="O24" s="31" t="s">
        <v>1720</v>
      </c>
      <c r="P24" s="31">
        <v>5005992496</v>
      </c>
      <c r="Q24" s="31" t="s">
        <v>4224</v>
      </c>
      <c r="R24" s="31" t="s">
        <v>4284</v>
      </c>
      <c r="S24" s="31">
        <v>746503158</v>
      </c>
      <c r="T24" s="50">
        <v>44235</v>
      </c>
      <c r="U24" s="31">
        <v>31</v>
      </c>
      <c r="V24" s="31" t="s">
        <v>916</v>
      </c>
      <c r="W24" s="50">
        <v>44221</v>
      </c>
      <c r="X24" s="31" t="s">
        <v>4235</v>
      </c>
      <c r="Y24" s="31">
        <v>1</v>
      </c>
      <c r="Z24" s="31" t="s">
        <v>926</v>
      </c>
      <c r="AA24" s="31">
        <v>5100004191</v>
      </c>
      <c r="AB24" s="31">
        <v>1</v>
      </c>
      <c r="AC24" s="51">
        <v>0</v>
      </c>
      <c r="AD24" s="31" t="s">
        <v>4226</v>
      </c>
      <c r="AE24" s="52">
        <v>48008543000020</v>
      </c>
      <c r="AF24" s="31" t="s">
        <v>4227</v>
      </c>
      <c r="AG24" s="31" t="s">
        <v>4228</v>
      </c>
      <c r="AH24" s="31">
        <v>0</v>
      </c>
      <c r="AI24" s="52">
        <v>0</v>
      </c>
      <c r="AJ24" s="31">
        <v>0</v>
      </c>
      <c r="AK24" s="31">
        <v>0</v>
      </c>
      <c r="AL24" s="31"/>
      <c r="AM24" s="31"/>
      <c r="AN24" s="31">
        <v>480085430</v>
      </c>
    </row>
    <row r="25" spans="1:40" x14ac:dyDescent="0.25">
      <c r="A25" s="31" t="s">
        <v>4222</v>
      </c>
      <c r="B25" s="31" t="s">
        <v>4223</v>
      </c>
      <c r="C25" s="31">
        <v>6200001837</v>
      </c>
      <c r="D25" s="31" t="s">
        <v>4264</v>
      </c>
      <c r="E25" s="31" t="s">
        <v>4285</v>
      </c>
      <c r="F25" s="31">
        <v>816504120</v>
      </c>
      <c r="G25" s="31" t="s">
        <v>4232</v>
      </c>
      <c r="H25" s="50">
        <v>44181</v>
      </c>
      <c r="I25" s="50">
        <v>44194</v>
      </c>
      <c r="J25" s="50">
        <v>44211</v>
      </c>
      <c r="K25" s="51">
        <v>-2000000</v>
      </c>
      <c r="L25" s="31" t="s">
        <v>926</v>
      </c>
      <c r="M25" s="51">
        <v>-2000000</v>
      </c>
      <c r="N25" s="31" t="s">
        <v>926</v>
      </c>
      <c r="O25" s="31" t="s">
        <v>2195</v>
      </c>
      <c r="P25" s="31">
        <v>5005992496</v>
      </c>
      <c r="Q25" s="31" t="s">
        <v>4224</v>
      </c>
      <c r="R25" s="31" t="s">
        <v>4285</v>
      </c>
      <c r="S25" s="31">
        <v>746503158</v>
      </c>
      <c r="T25" s="50">
        <v>44235</v>
      </c>
      <c r="U25" s="31">
        <v>31</v>
      </c>
      <c r="V25" s="31" t="s">
        <v>916</v>
      </c>
      <c r="W25" s="50">
        <v>44211</v>
      </c>
      <c r="X25" s="31" t="s">
        <v>4235</v>
      </c>
      <c r="Y25" s="31">
        <v>1</v>
      </c>
      <c r="Z25" s="31" t="s">
        <v>926</v>
      </c>
      <c r="AA25" s="31">
        <v>5100004126</v>
      </c>
      <c r="AB25" s="31">
        <v>1</v>
      </c>
      <c r="AC25" s="51">
        <v>0</v>
      </c>
      <c r="AD25" s="31" t="s">
        <v>4226</v>
      </c>
      <c r="AE25" s="52">
        <v>48008736500020</v>
      </c>
      <c r="AF25" s="31" t="s">
        <v>4227</v>
      </c>
      <c r="AG25" s="31" t="s">
        <v>4228</v>
      </c>
      <c r="AH25" s="31">
        <v>0</v>
      </c>
      <c r="AI25" s="52">
        <v>0</v>
      </c>
      <c r="AJ25" s="31">
        <v>0</v>
      </c>
      <c r="AK25" s="31">
        <v>0</v>
      </c>
      <c r="AL25" s="31"/>
      <c r="AM25" s="31"/>
      <c r="AN25" s="31">
        <v>480087365</v>
      </c>
    </row>
    <row r="26" spans="1:40" x14ac:dyDescent="0.25">
      <c r="A26" s="31" t="s">
        <v>4222</v>
      </c>
      <c r="B26" s="31" t="s">
        <v>4223</v>
      </c>
      <c r="C26" s="31">
        <v>6200001839</v>
      </c>
      <c r="D26" s="31" t="s">
        <v>4286</v>
      </c>
      <c r="E26" s="31" t="s">
        <v>4288</v>
      </c>
      <c r="F26" s="31">
        <v>816501193</v>
      </c>
      <c r="G26" s="31" t="s">
        <v>4232</v>
      </c>
      <c r="H26" s="50">
        <v>43981</v>
      </c>
      <c r="I26" s="50">
        <v>44029</v>
      </c>
      <c r="J26" s="50">
        <v>44007</v>
      </c>
      <c r="K26" s="51">
        <v>-58962925</v>
      </c>
      <c r="L26" s="31" t="s">
        <v>926</v>
      </c>
      <c r="M26" s="51">
        <v>-58962925</v>
      </c>
      <c r="N26" s="31" t="s">
        <v>926</v>
      </c>
      <c r="O26" s="31" t="s">
        <v>1393</v>
      </c>
      <c r="P26" s="31" t="s">
        <v>4233</v>
      </c>
      <c r="Q26" s="31" t="s">
        <v>4224</v>
      </c>
      <c r="R26" s="31" t="s">
        <v>4289</v>
      </c>
      <c r="S26" s="31">
        <v>5050000762</v>
      </c>
      <c r="T26" s="50">
        <v>44039</v>
      </c>
      <c r="U26" s="31">
        <v>31</v>
      </c>
      <c r="V26" s="31" t="s">
        <v>916</v>
      </c>
      <c r="W26" s="50">
        <v>44007</v>
      </c>
      <c r="X26" s="31" t="s">
        <v>4235</v>
      </c>
      <c r="Y26" s="31">
        <v>1</v>
      </c>
      <c r="Z26" s="31" t="s">
        <v>926</v>
      </c>
      <c r="AA26" s="31">
        <v>5100001199</v>
      </c>
      <c r="AB26" s="31">
        <v>1</v>
      </c>
      <c r="AC26" s="51">
        <v>0</v>
      </c>
      <c r="AD26" s="31" t="s">
        <v>4226</v>
      </c>
      <c r="AE26" s="52">
        <v>48008456900010</v>
      </c>
      <c r="AF26" s="31" t="s">
        <v>4227</v>
      </c>
      <c r="AG26" s="31" t="s">
        <v>4228</v>
      </c>
      <c r="AH26" s="31">
        <v>304043037</v>
      </c>
      <c r="AI26" s="52">
        <v>14020592925013</v>
      </c>
      <c r="AJ26" s="31" t="s">
        <v>4287</v>
      </c>
      <c r="AK26" s="31" t="s">
        <v>4286</v>
      </c>
      <c r="AL26" s="31"/>
      <c r="AM26" s="31"/>
      <c r="AN26" s="31">
        <v>480084569</v>
      </c>
    </row>
    <row r="27" spans="1:40" x14ac:dyDescent="0.25">
      <c r="A27" s="31" t="s">
        <v>4222</v>
      </c>
      <c r="B27" s="31" t="s">
        <v>4223</v>
      </c>
      <c r="C27" s="31">
        <v>6200001839</v>
      </c>
      <c r="D27" s="31" t="s">
        <v>4286</v>
      </c>
      <c r="E27" s="31" t="s">
        <v>4290</v>
      </c>
      <c r="F27" s="31">
        <v>816501768</v>
      </c>
      <c r="G27" s="31" t="s">
        <v>4232</v>
      </c>
      <c r="H27" s="50">
        <v>43981</v>
      </c>
      <c r="I27" s="50">
        <v>44063</v>
      </c>
      <c r="J27" s="50">
        <v>44007</v>
      </c>
      <c r="K27" s="51">
        <v>-1710831</v>
      </c>
      <c r="L27" s="31" t="s">
        <v>926</v>
      </c>
      <c r="M27" s="51">
        <v>-1710831</v>
      </c>
      <c r="N27" s="31" t="s">
        <v>926</v>
      </c>
      <c r="O27" s="31" t="s">
        <v>1501</v>
      </c>
      <c r="P27" s="31" t="s">
        <v>4233</v>
      </c>
      <c r="Q27" s="31" t="s">
        <v>4224</v>
      </c>
      <c r="R27" s="31" t="s">
        <v>4291</v>
      </c>
      <c r="S27" s="31">
        <v>5050000964</v>
      </c>
      <c r="T27" s="50">
        <v>44068</v>
      </c>
      <c r="U27" s="31">
        <v>31</v>
      </c>
      <c r="V27" s="31" t="s">
        <v>916</v>
      </c>
      <c r="W27" s="50">
        <v>44007</v>
      </c>
      <c r="X27" s="31" t="s">
        <v>4235</v>
      </c>
      <c r="Y27" s="31">
        <v>1</v>
      </c>
      <c r="Z27" s="31" t="s">
        <v>926</v>
      </c>
      <c r="AA27" s="31">
        <v>5100001774</v>
      </c>
      <c r="AB27" s="31">
        <v>1</v>
      </c>
      <c r="AC27" s="51">
        <v>0</v>
      </c>
      <c r="AD27" s="31" t="s">
        <v>4226</v>
      </c>
      <c r="AE27" s="52">
        <v>48008483400010</v>
      </c>
      <c r="AF27" s="31" t="s">
        <v>4227</v>
      </c>
      <c r="AG27" s="31" t="s">
        <v>4228</v>
      </c>
      <c r="AH27" s="31">
        <v>304043037</v>
      </c>
      <c r="AI27" s="52">
        <v>14020592925013</v>
      </c>
      <c r="AJ27" s="31" t="s">
        <v>4287</v>
      </c>
      <c r="AK27" s="31" t="s">
        <v>4286</v>
      </c>
      <c r="AL27" s="31"/>
      <c r="AM27" s="31"/>
      <c r="AN27" s="31">
        <v>480084834</v>
      </c>
    </row>
    <row r="28" spans="1:40" x14ac:dyDescent="0.25">
      <c r="A28" s="31" t="s">
        <v>4222</v>
      </c>
      <c r="B28" s="31" t="s">
        <v>4223</v>
      </c>
      <c r="C28" s="31">
        <v>6200001839</v>
      </c>
      <c r="D28" s="31" t="s">
        <v>4286</v>
      </c>
      <c r="E28" s="31" t="s">
        <v>4292</v>
      </c>
      <c r="F28" s="31">
        <v>816502655</v>
      </c>
      <c r="G28" s="31" t="s">
        <v>4232</v>
      </c>
      <c r="H28" s="50">
        <v>44043</v>
      </c>
      <c r="I28" s="50">
        <v>44111</v>
      </c>
      <c r="J28" s="50">
        <v>44068</v>
      </c>
      <c r="K28" s="51">
        <v>-12045132</v>
      </c>
      <c r="L28" s="31" t="s">
        <v>926</v>
      </c>
      <c r="M28" s="51">
        <v>-12045132</v>
      </c>
      <c r="N28" s="31" t="s">
        <v>926</v>
      </c>
      <c r="O28" s="31" t="s">
        <v>1991</v>
      </c>
      <c r="P28" s="31" t="s">
        <v>4233</v>
      </c>
      <c r="Q28" s="31" t="s">
        <v>4224</v>
      </c>
      <c r="R28" s="31" t="s">
        <v>4291</v>
      </c>
      <c r="S28" s="31">
        <v>5050001298</v>
      </c>
      <c r="T28" s="50">
        <v>44119</v>
      </c>
      <c r="U28" s="31">
        <v>31</v>
      </c>
      <c r="V28" s="31" t="s">
        <v>916</v>
      </c>
      <c r="W28" s="50">
        <v>44068</v>
      </c>
      <c r="X28" s="31" t="s">
        <v>4235</v>
      </c>
      <c r="Y28" s="31">
        <v>1</v>
      </c>
      <c r="Z28" s="31" t="s">
        <v>926</v>
      </c>
      <c r="AA28" s="31">
        <v>5100002661</v>
      </c>
      <c r="AB28" s="31">
        <v>1</v>
      </c>
      <c r="AC28" s="51">
        <v>0</v>
      </c>
      <c r="AD28" s="31" t="s">
        <v>4226</v>
      </c>
      <c r="AE28" s="52">
        <v>48008639100010</v>
      </c>
      <c r="AF28" s="31" t="s">
        <v>4227</v>
      </c>
      <c r="AG28" s="31" t="s">
        <v>4228</v>
      </c>
      <c r="AH28" s="31">
        <v>304043037</v>
      </c>
      <c r="AI28" s="52">
        <v>14020592925013</v>
      </c>
      <c r="AJ28" s="31" t="s">
        <v>4287</v>
      </c>
      <c r="AK28" s="31" t="s">
        <v>4286</v>
      </c>
      <c r="AL28" s="31"/>
      <c r="AM28" s="31"/>
      <c r="AN28" s="31">
        <v>480086391</v>
      </c>
    </row>
    <row r="29" spans="1:40" x14ac:dyDescent="0.25">
      <c r="A29" s="31" t="s">
        <v>4222</v>
      </c>
      <c r="B29" s="31" t="s">
        <v>4223</v>
      </c>
      <c r="C29" s="31">
        <v>6200001839</v>
      </c>
      <c r="D29" s="31" t="s">
        <v>4286</v>
      </c>
      <c r="E29" s="31" t="s">
        <v>4293</v>
      </c>
      <c r="F29" s="31">
        <v>816505408</v>
      </c>
      <c r="G29" s="31" t="s">
        <v>4232</v>
      </c>
      <c r="H29" s="50">
        <v>44165</v>
      </c>
      <c r="I29" s="50">
        <v>44259</v>
      </c>
      <c r="J29" s="50">
        <v>44190</v>
      </c>
      <c r="K29" s="51">
        <v>-3598320</v>
      </c>
      <c r="L29" s="31" t="s">
        <v>926</v>
      </c>
      <c r="M29" s="51">
        <v>-3598320</v>
      </c>
      <c r="N29" s="31" t="s">
        <v>926</v>
      </c>
      <c r="O29" s="31" t="s">
        <v>2999</v>
      </c>
      <c r="P29" s="31" t="s">
        <v>4233</v>
      </c>
      <c r="Q29" s="31" t="s">
        <v>4224</v>
      </c>
      <c r="R29" s="31" t="s">
        <v>4294</v>
      </c>
      <c r="S29" s="31">
        <v>5050002349</v>
      </c>
      <c r="T29" s="50">
        <v>44260</v>
      </c>
      <c r="U29" s="31">
        <v>31</v>
      </c>
      <c r="V29" s="31" t="s">
        <v>916</v>
      </c>
      <c r="W29" s="50">
        <v>44190</v>
      </c>
      <c r="X29" s="31" t="s">
        <v>4235</v>
      </c>
      <c r="Y29" s="31">
        <v>1</v>
      </c>
      <c r="Z29" s="31" t="s">
        <v>926</v>
      </c>
      <c r="AA29" s="31">
        <v>5100005414</v>
      </c>
      <c r="AB29" s="31">
        <v>1</v>
      </c>
      <c r="AC29" s="51">
        <v>0</v>
      </c>
      <c r="AD29" s="31" t="s">
        <v>4226</v>
      </c>
      <c r="AE29" s="52">
        <v>48009003500010</v>
      </c>
      <c r="AF29" s="31" t="s">
        <v>4243</v>
      </c>
      <c r="AG29" s="31" t="s">
        <v>4228</v>
      </c>
      <c r="AH29" s="31">
        <v>304043037</v>
      </c>
      <c r="AI29" s="52">
        <v>14020592925013</v>
      </c>
      <c r="AJ29" s="31" t="s">
        <v>4287</v>
      </c>
      <c r="AK29" s="31" t="s">
        <v>4286</v>
      </c>
      <c r="AL29" s="31"/>
      <c r="AM29" s="31"/>
      <c r="AN29" s="31">
        <v>480090035</v>
      </c>
    </row>
    <row r="30" spans="1:40" x14ac:dyDescent="0.25">
      <c r="A30" s="31" t="s">
        <v>4222</v>
      </c>
      <c r="B30" s="31" t="s">
        <v>4223</v>
      </c>
      <c r="C30" s="31">
        <v>6200001839</v>
      </c>
      <c r="D30" s="31" t="s">
        <v>4286</v>
      </c>
      <c r="E30" s="31" t="s">
        <v>4295</v>
      </c>
      <c r="F30" s="31">
        <v>816505632</v>
      </c>
      <c r="G30" s="31" t="s">
        <v>4232</v>
      </c>
      <c r="H30" s="50">
        <v>44165</v>
      </c>
      <c r="I30" s="50">
        <v>44271</v>
      </c>
      <c r="J30" s="50">
        <v>44190</v>
      </c>
      <c r="K30" s="51">
        <v>-3736551</v>
      </c>
      <c r="L30" s="31" t="s">
        <v>926</v>
      </c>
      <c r="M30" s="51">
        <v>-3736551</v>
      </c>
      <c r="N30" s="31" t="s">
        <v>926</v>
      </c>
      <c r="O30" s="31" t="s">
        <v>3336</v>
      </c>
      <c r="P30" s="31" t="s">
        <v>4233</v>
      </c>
      <c r="Q30" s="31" t="s">
        <v>4224</v>
      </c>
      <c r="R30" s="31" t="s">
        <v>4294</v>
      </c>
      <c r="S30" s="31">
        <v>5050002426</v>
      </c>
      <c r="T30" s="50">
        <v>44280</v>
      </c>
      <c r="U30" s="31">
        <v>31</v>
      </c>
      <c r="V30" s="31" t="s">
        <v>916</v>
      </c>
      <c r="W30" s="50">
        <v>44190</v>
      </c>
      <c r="X30" s="31" t="s">
        <v>4235</v>
      </c>
      <c r="Y30" s="31">
        <v>1</v>
      </c>
      <c r="Z30" s="31" t="s">
        <v>926</v>
      </c>
      <c r="AA30" s="31">
        <v>5100005638</v>
      </c>
      <c r="AB30" s="31">
        <v>1</v>
      </c>
      <c r="AC30" s="51">
        <v>0</v>
      </c>
      <c r="AD30" s="31" t="s">
        <v>4226</v>
      </c>
      <c r="AE30" s="52">
        <v>48009150500010</v>
      </c>
      <c r="AF30" s="31" t="s">
        <v>4243</v>
      </c>
      <c r="AG30" s="31" t="s">
        <v>4228</v>
      </c>
      <c r="AH30" s="31">
        <v>304043037</v>
      </c>
      <c r="AI30" s="52">
        <v>14020592925013</v>
      </c>
      <c r="AJ30" s="31" t="s">
        <v>4287</v>
      </c>
      <c r="AK30" s="31" t="s">
        <v>4286</v>
      </c>
      <c r="AL30" s="31"/>
      <c r="AM30" s="31"/>
      <c r="AN30" s="31">
        <v>480091505</v>
      </c>
    </row>
    <row r="31" spans="1:40" x14ac:dyDescent="0.25">
      <c r="A31" s="31" t="s">
        <v>4222</v>
      </c>
      <c r="B31" s="31" t="s">
        <v>4223</v>
      </c>
      <c r="C31" s="31">
        <v>6200001843</v>
      </c>
      <c r="D31" s="31" t="s">
        <v>4296</v>
      </c>
      <c r="E31" s="31" t="s">
        <v>4298</v>
      </c>
      <c r="F31" s="31">
        <v>816502433</v>
      </c>
      <c r="G31" s="31" t="s">
        <v>4232</v>
      </c>
      <c r="H31" s="50">
        <v>44025</v>
      </c>
      <c r="I31" s="50">
        <v>44097</v>
      </c>
      <c r="J31" s="50">
        <v>44058</v>
      </c>
      <c r="K31" s="51">
        <v>-149164082</v>
      </c>
      <c r="L31" s="31" t="s">
        <v>926</v>
      </c>
      <c r="M31" s="51">
        <v>-149164082</v>
      </c>
      <c r="N31" s="31" t="s">
        <v>926</v>
      </c>
      <c r="O31" s="31" t="s">
        <v>1784</v>
      </c>
      <c r="P31" s="31" t="s">
        <v>4233</v>
      </c>
      <c r="Q31" s="31" t="s">
        <v>4224</v>
      </c>
      <c r="R31" s="31" t="s">
        <v>4234</v>
      </c>
      <c r="S31" s="31">
        <v>746501275</v>
      </c>
      <c r="T31" s="50">
        <v>44099</v>
      </c>
      <c r="U31" s="31">
        <v>31</v>
      </c>
      <c r="V31" s="31" t="s">
        <v>916</v>
      </c>
      <c r="W31" s="50">
        <v>44058</v>
      </c>
      <c r="X31" s="31" t="s">
        <v>4235</v>
      </c>
      <c r="Y31" s="31">
        <v>1</v>
      </c>
      <c r="Z31" s="31" t="s">
        <v>926</v>
      </c>
      <c r="AA31" s="31">
        <v>5100002439</v>
      </c>
      <c r="AB31" s="31">
        <v>1</v>
      </c>
      <c r="AC31" s="51">
        <v>0</v>
      </c>
      <c r="AD31" s="31" t="s">
        <v>4226</v>
      </c>
      <c r="AE31" s="52">
        <v>48008555100010</v>
      </c>
      <c r="AF31" s="31" t="s">
        <v>4243</v>
      </c>
      <c r="AG31" s="31" t="s">
        <v>4228</v>
      </c>
      <c r="AH31" s="31">
        <v>3603480993</v>
      </c>
      <c r="AI31" s="52">
        <v>19132726045016</v>
      </c>
      <c r="AJ31" s="31" t="s">
        <v>4287</v>
      </c>
      <c r="AK31" s="31" t="s">
        <v>4297</v>
      </c>
      <c r="AL31" s="31"/>
      <c r="AM31" s="31"/>
      <c r="AN31" s="31">
        <v>480085551</v>
      </c>
    </row>
    <row r="32" spans="1:40" x14ac:dyDescent="0.25">
      <c r="A32" s="31" t="s">
        <v>4222</v>
      </c>
      <c r="B32" s="31" t="s">
        <v>4223</v>
      </c>
      <c r="C32" s="31">
        <v>6200001843</v>
      </c>
      <c r="D32" s="31" t="s">
        <v>4296</v>
      </c>
      <c r="E32" s="31" t="s">
        <v>4299</v>
      </c>
      <c r="F32" s="31">
        <v>816500229</v>
      </c>
      <c r="G32" s="31" t="s">
        <v>4232</v>
      </c>
      <c r="H32" s="50">
        <v>43921</v>
      </c>
      <c r="I32" s="50">
        <v>43951</v>
      </c>
      <c r="J32" s="50">
        <v>43946</v>
      </c>
      <c r="K32" s="51">
        <v>-3491731432</v>
      </c>
      <c r="L32" s="31" t="s">
        <v>926</v>
      </c>
      <c r="M32" s="51">
        <v>-3491731432</v>
      </c>
      <c r="N32" s="31" t="s">
        <v>926</v>
      </c>
      <c r="O32" s="31" t="s">
        <v>4300</v>
      </c>
      <c r="P32" s="31" t="s">
        <v>4233</v>
      </c>
      <c r="Q32" s="31" t="s">
        <v>4224</v>
      </c>
      <c r="R32" s="31" t="s">
        <v>4234</v>
      </c>
      <c r="S32" s="31">
        <v>5050000460</v>
      </c>
      <c r="T32" s="50">
        <v>43987</v>
      </c>
      <c r="U32" s="31">
        <v>31</v>
      </c>
      <c r="V32" s="31" t="s">
        <v>916</v>
      </c>
      <c r="W32" s="50">
        <v>43946</v>
      </c>
      <c r="X32" s="31" t="s">
        <v>4235</v>
      </c>
      <c r="Y32" s="31">
        <v>1</v>
      </c>
      <c r="Z32" s="31" t="s">
        <v>926</v>
      </c>
      <c r="AA32" s="31">
        <v>5100000234</v>
      </c>
      <c r="AB32" s="31">
        <v>1</v>
      </c>
      <c r="AC32" s="51">
        <v>0</v>
      </c>
      <c r="AD32" s="31" t="s">
        <v>4226</v>
      </c>
      <c r="AE32" s="52">
        <v>48008368000010</v>
      </c>
      <c r="AF32" s="31" t="s">
        <v>4243</v>
      </c>
      <c r="AG32" s="31" t="s">
        <v>4228</v>
      </c>
      <c r="AH32" s="31">
        <v>3603480993</v>
      </c>
      <c r="AI32" s="52">
        <v>19132726045016</v>
      </c>
      <c r="AJ32" s="31" t="s">
        <v>4287</v>
      </c>
      <c r="AK32" s="31" t="s">
        <v>4297</v>
      </c>
      <c r="AL32" s="31"/>
      <c r="AM32" s="31"/>
      <c r="AN32" s="31">
        <v>480083680</v>
      </c>
    </row>
    <row r="33" spans="1:40" x14ac:dyDescent="0.25">
      <c r="A33" s="31" t="s">
        <v>4222</v>
      </c>
      <c r="B33" s="31" t="s">
        <v>4223</v>
      </c>
      <c r="C33" s="31">
        <v>6200001843</v>
      </c>
      <c r="D33" s="31" t="s">
        <v>4296</v>
      </c>
      <c r="E33" s="31" t="s">
        <v>4301</v>
      </c>
      <c r="F33" s="31">
        <v>816500519</v>
      </c>
      <c r="G33" s="31" t="s">
        <v>4232</v>
      </c>
      <c r="H33" s="50">
        <v>43921</v>
      </c>
      <c r="I33" s="50">
        <v>43986</v>
      </c>
      <c r="J33" s="50">
        <v>43946</v>
      </c>
      <c r="K33" s="51">
        <v>-150417520</v>
      </c>
      <c r="L33" s="31" t="s">
        <v>926</v>
      </c>
      <c r="M33" s="51">
        <v>-150417520</v>
      </c>
      <c r="N33" s="31" t="s">
        <v>926</v>
      </c>
      <c r="O33" s="31" t="s">
        <v>922</v>
      </c>
      <c r="P33" s="31" t="s">
        <v>4233</v>
      </c>
      <c r="Q33" s="31" t="s">
        <v>4224</v>
      </c>
      <c r="R33" s="31" t="s">
        <v>4234</v>
      </c>
      <c r="S33" s="31">
        <v>5050000528</v>
      </c>
      <c r="T33" s="50">
        <v>43987</v>
      </c>
      <c r="U33" s="31">
        <v>31</v>
      </c>
      <c r="V33" s="31" t="s">
        <v>916</v>
      </c>
      <c r="W33" s="50">
        <v>43946</v>
      </c>
      <c r="X33" s="31" t="s">
        <v>4235</v>
      </c>
      <c r="Y33" s="31">
        <v>1</v>
      </c>
      <c r="Z33" s="31" t="s">
        <v>926</v>
      </c>
      <c r="AA33" s="31">
        <v>5100000525</v>
      </c>
      <c r="AB33" s="31">
        <v>1</v>
      </c>
      <c r="AC33" s="51">
        <v>0</v>
      </c>
      <c r="AD33" s="31" t="s">
        <v>4226</v>
      </c>
      <c r="AE33" s="52">
        <v>48008368800010</v>
      </c>
      <c r="AF33" s="31" t="s">
        <v>4243</v>
      </c>
      <c r="AG33" s="31" t="s">
        <v>4228</v>
      </c>
      <c r="AH33" s="31">
        <v>3603480993</v>
      </c>
      <c r="AI33" s="52">
        <v>19132726045016</v>
      </c>
      <c r="AJ33" s="31" t="s">
        <v>4287</v>
      </c>
      <c r="AK33" s="31" t="s">
        <v>4297</v>
      </c>
      <c r="AL33" s="31"/>
      <c r="AM33" s="31"/>
      <c r="AN33" s="31">
        <v>480083688</v>
      </c>
    </row>
    <row r="34" spans="1:40" x14ac:dyDescent="0.25">
      <c r="A34" s="31" t="s">
        <v>4222</v>
      </c>
      <c r="B34" s="31" t="s">
        <v>4223</v>
      </c>
      <c r="C34" s="31">
        <v>6200001843</v>
      </c>
      <c r="D34" s="31" t="s">
        <v>4296</v>
      </c>
      <c r="E34" s="31" t="s">
        <v>4302</v>
      </c>
      <c r="F34" s="31">
        <v>816500529</v>
      </c>
      <c r="G34" s="31" t="s">
        <v>4232</v>
      </c>
      <c r="H34" s="50">
        <v>43948</v>
      </c>
      <c r="I34" s="50">
        <v>43986</v>
      </c>
      <c r="J34" s="50">
        <v>43976</v>
      </c>
      <c r="K34" s="51">
        <v>-600215000</v>
      </c>
      <c r="L34" s="31" t="s">
        <v>926</v>
      </c>
      <c r="M34" s="51">
        <v>-600215000</v>
      </c>
      <c r="N34" s="31" t="s">
        <v>926</v>
      </c>
      <c r="O34" s="31" t="s">
        <v>1004</v>
      </c>
      <c r="P34" s="31" t="s">
        <v>4233</v>
      </c>
      <c r="Q34" s="31" t="s">
        <v>4224</v>
      </c>
      <c r="R34" s="31" t="s">
        <v>4234</v>
      </c>
      <c r="S34" s="31">
        <v>5050000528</v>
      </c>
      <c r="T34" s="50">
        <v>43987</v>
      </c>
      <c r="U34" s="31">
        <v>31</v>
      </c>
      <c r="V34" s="31" t="s">
        <v>916</v>
      </c>
      <c r="W34" s="50">
        <v>43976</v>
      </c>
      <c r="X34" s="31" t="s">
        <v>4235</v>
      </c>
      <c r="Y34" s="31">
        <v>1</v>
      </c>
      <c r="Z34" s="31" t="s">
        <v>926</v>
      </c>
      <c r="AA34" s="31">
        <v>5100000535</v>
      </c>
      <c r="AB34" s="31">
        <v>1</v>
      </c>
      <c r="AC34" s="51">
        <v>0</v>
      </c>
      <c r="AD34" s="31" t="s">
        <v>4226</v>
      </c>
      <c r="AE34" s="52">
        <v>48008379500010</v>
      </c>
      <c r="AF34" s="31" t="s">
        <v>4243</v>
      </c>
      <c r="AG34" s="31" t="s">
        <v>4228</v>
      </c>
      <c r="AH34" s="31">
        <v>3603480993</v>
      </c>
      <c r="AI34" s="52">
        <v>19132726045016</v>
      </c>
      <c r="AJ34" s="31" t="s">
        <v>4287</v>
      </c>
      <c r="AK34" s="31" t="s">
        <v>4297</v>
      </c>
      <c r="AL34" s="31"/>
      <c r="AM34" s="31"/>
      <c r="AN34" s="31">
        <v>480083795</v>
      </c>
    </row>
    <row r="35" spans="1:40" x14ac:dyDescent="0.25">
      <c r="A35" s="31" t="s">
        <v>4222</v>
      </c>
      <c r="B35" s="31" t="s">
        <v>4223</v>
      </c>
      <c r="C35" s="31">
        <v>6200001843</v>
      </c>
      <c r="D35" s="31" t="s">
        <v>4296</v>
      </c>
      <c r="E35" s="31" t="s">
        <v>4303</v>
      </c>
      <c r="F35" s="31">
        <v>816501444</v>
      </c>
      <c r="G35" s="31" t="s">
        <v>4232</v>
      </c>
      <c r="H35" s="50">
        <v>43921</v>
      </c>
      <c r="I35" s="50">
        <v>44042</v>
      </c>
      <c r="J35" s="50">
        <v>43946</v>
      </c>
      <c r="K35" s="51">
        <v>-570625000</v>
      </c>
      <c r="L35" s="31" t="s">
        <v>926</v>
      </c>
      <c r="M35" s="51">
        <v>-570625000</v>
      </c>
      <c r="N35" s="31" t="s">
        <v>926</v>
      </c>
      <c r="O35" s="31" t="s">
        <v>4304</v>
      </c>
      <c r="P35" s="31" t="s">
        <v>4233</v>
      </c>
      <c r="Q35" s="31" t="s">
        <v>4224</v>
      </c>
      <c r="R35" s="31" t="s">
        <v>4234</v>
      </c>
      <c r="S35" s="31">
        <v>5050000864</v>
      </c>
      <c r="T35" s="50">
        <v>44042</v>
      </c>
      <c r="U35" s="31">
        <v>31</v>
      </c>
      <c r="V35" s="31" t="s">
        <v>916</v>
      </c>
      <c r="W35" s="50">
        <v>43946</v>
      </c>
      <c r="X35" s="31" t="s">
        <v>4235</v>
      </c>
      <c r="Y35" s="31">
        <v>1</v>
      </c>
      <c r="Z35" s="31" t="s">
        <v>926</v>
      </c>
      <c r="AA35" s="31">
        <v>5100001450</v>
      </c>
      <c r="AB35" s="31">
        <v>1</v>
      </c>
      <c r="AC35" s="51">
        <v>0</v>
      </c>
      <c r="AD35" s="31" t="s">
        <v>4226</v>
      </c>
      <c r="AE35" s="52">
        <v>48008334100010</v>
      </c>
      <c r="AF35" s="31" t="s">
        <v>4243</v>
      </c>
      <c r="AG35" s="31" t="s">
        <v>4228</v>
      </c>
      <c r="AH35" s="31">
        <v>3603480993</v>
      </c>
      <c r="AI35" s="52">
        <v>19132726045016</v>
      </c>
      <c r="AJ35" s="31" t="s">
        <v>4287</v>
      </c>
      <c r="AK35" s="31" t="s">
        <v>4297</v>
      </c>
      <c r="AL35" s="31"/>
      <c r="AM35" s="31"/>
      <c r="AN35" s="31">
        <v>480083341</v>
      </c>
    </row>
    <row r="36" spans="1:40" x14ac:dyDescent="0.25">
      <c r="A36" s="31" t="s">
        <v>4222</v>
      </c>
      <c r="B36" s="31" t="s">
        <v>4223</v>
      </c>
      <c r="C36" s="31">
        <v>6200001843</v>
      </c>
      <c r="D36" s="31" t="s">
        <v>4296</v>
      </c>
      <c r="E36" s="31" t="s">
        <v>4305</v>
      </c>
      <c r="F36" s="31">
        <v>816503422</v>
      </c>
      <c r="G36" s="31" t="s">
        <v>4232</v>
      </c>
      <c r="H36" s="50">
        <v>44124</v>
      </c>
      <c r="I36" s="50">
        <v>44157</v>
      </c>
      <c r="J36" s="50">
        <v>44150</v>
      </c>
      <c r="K36" s="51">
        <v>-5566000</v>
      </c>
      <c r="L36" s="31" t="s">
        <v>926</v>
      </c>
      <c r="M36" s="51">
        <v>-5566000</v>
      </c>
      <c r="N36" s="31" t="s">
        <v>926</v>
      </c>
      <c r="O36" s="31" t="s">
        <v>2499</v>
      </c>
      <c r="P36" s="31" t="s">
        <v>4233</v>
      </c>
      <c r="Q36" s="31" t="s">
        <v>4224</v>
      </c>
      <c r="R36" s="31" t="s">
        <v>4242</v>
      </c>
      <c r="S36" s="31">
        <v>5050001619</v>
      </c>
      <c r="T36" s="50">
        <v>44160</v>
      </c>
      <c r="U36" s="31">
        <v>31</v>
      </c>
      <c r="V36" s="31" t="s">
        <v>916</v>
      </c>
      <c r="W36" s="50">
        <v>44150</v>
      </c>
      <c r="X36" s="31" t="s">
        <v>4235</v>
      </c>
      <c r="Y36" s="31">
        <v>1</v>
      </c>
      <c r="Z36" s="31" t="s">
        <v>926</v>
      </c>
      <c r="AA36" s="31">
        <v>5100003428</v>
      </c>
      <c r="AB36" s="31">
        <v>1</v>
      </c>
      <c r="AC36" s="51">
        <v>0</v>
      </c>
      <c r="AD36" s="31" t="s">
        <v>4226</v>
      </c>
      <c r="AE36" s="52">
        <v>48008815800010</v>
      </c>
      <c r="AF36" s="31" t="s">
        <v>4243</v>
      </c>
      <c r="AG36" s="31" t="s">
        <v>4228</v>
      </c>
      <c r="AH36" s="31">
        <v>3603480993</v>
      </c>
      <c r="AI36" s="52">
        <v>19132726045016</v>
      </c>
      <c r="AJ36" s="31" t="s">
        <v>4287</v>
      </c>
      <c r="AK36" s="31" t="s">
        <v>4297</v>
      </c>
      <c r="AL36" s="31"/>
      <c r="AM36" s="31"/>
      <c r="AN36" s="31">
        <v>480088158</v>
      </c>
    </row>
    <row r="37" spans="1:40" x14ac:dyDescent="0.25">
      <c r="A37" s="31" t="s">
        <v>4222</v>
      </c>
      <c r="B37" s="31" t="s">
        <v>4223</v>
      </c>
      <c r="C37" s="31">
        <v>6200001843</v>
      </c>
      <c r="D37" s="31" t="s">
        <v>4296</v>
      </c>
      <c r="E37" s="31" t="s">
        <v>4307</v>
      </c>
      <c r="F37" s="31">
        <v>816504232</v>
      </c>
      <c r="G37" s="31" t="s">
        <v>4232</v>
      </c>
      <c r="H37" s="50">
        <v>44179</v>
      </c>
      <c r="I37" s="50">
        <v>44203</v>
      </c>
      <c r="J37" s="50">
        <v>44211</v>
      </c>
      <c r="K37" s="51">
        <v>-3300000</v>
      </c>
      <c r="L37" s="31" t="s">
        <v>926</v>
      </c>
      <c r="M37" s="51">
        <v>-3300000</v>
      </c>
      <c r="N37" s="31" t="s">
        <v>926</v>
      </c>
      <c r="O37" s="31" t="s">
        <v>2736</v>
      </c>
      <c r="P37" s="31" t="s">
        <v>4233</v>
      </c>
      <c r="Q37" s="31" t="s">
        <v>4224</v>
      </c>
      <c r="R37" s="31" t="s">
        <v>4242</v>
      </c>
      <c r="S37" s="31">
        <v>5050001960</v>
      </c>
      <c r="T37" s="50">
        <v>44211</v>
      </c>
      <c r="U37" s="31">
        <v>31</v>
      </c>
      <c r="V37" s="31" t="s">
        <v>916</v>
      </c>
      <c r="W37" s="50">
        <v>44211</v>
      </c>
      <c r="X37" s="31" t="s">
        <v>4235</v>
      </c>
      <c r="Y37" s="31">
        <v>1</v>
      </c>
      <c r="Z37" s="31" t="s">
        <v>926</v>
      </c>
      <c r="AA37" s="31">
        <v>5100004238</v>
      </c>
      <c r="AB37" s="31">
        <v>1</v>
      </c>
      <c r="AC37" s="51">
        <v>0</v>
      </c>
      <c r="AD37" s="31" t="s">
        <v>4226</v>
      </c>
      <c r="AE37" s="52">
        <v>48008895700010</v>
      </c>
      <c r="AF37" s="31" t="s">
        <v>4243</v>
      </c>
      <c r="AG37" s="31" t="s">
        <v>4228</v>
      </c>
      <c r="AH37" s="31">
        <v>3603480993</v>
      </c>
      <c r="AI37" s="52">
        <v>19132726045016</v>
      </c>
      <c r="AJ37" s="31" t="s">
        <v>4287</v>
      </c>
      <c r="AK37" s="31" t="s">
        <v>4297</v>
      </c>
      <c r="AL37" s="31"/>
      <c r="AM37" s="31"/>
      <c r="AN37" s="31">
        <v>480088957</v>
      </c>
    </row>
    <row r="38" spans="1:40" x14ac:dyDescent="0.25">
      <c r="A38" s="31" t="s">
        <v>4222</v>
      </c>
      <c r="B38" s="31" t="s">
        <v>4223</v>
      </c>
      <c r="C38" s="31">
        <v>6200001843</v>
      </c>
      <c r="D38" s="31" t="s">
        <v>4296</v>
      </c>
      <c r="E38" s="31" t="s">
        <v>4308</v>
      </c>
      <c r="F38" s="31">
        <v>816504581</v>
      </c>
      <c r="G38" s="31" t="s">
        <v>4232</v>
      </c>
      <c r="H38" s="50">
        <v>44202</v>
      </c>
      <c r="I38" s="50">
        <v>44218</v>
      </c>
      <c r="J38" s="50">
        <v>44232</v>
      </c>
      <c r="K38" s="51">
        <v>-4877465867</v>
      </c>
      <c r="L38" s="31" t="s">
        <v>926</v>
      </c>
      <c r="M38" s="51">
        <v>-4877465867</v>
      </c>
      <c r="N38" s="31" t="s">
        <v>926</v>
      </c>
      <c r="O38" s="31" t="s">
        <v>3120</v>
      </c>
      <c r="P38" s="31" t="s">
        <v>4233</v>
      </c>
      <c r="Q38" s="31" t="s">
        <v>4224</v>
      </c>
      <c r="R38" s="31" t="s">
        <v>4242</v>
      </c>
      <c r="S38" s="31">
        <v>5050002052</v>
      </c>
      <c r="T38" s="50">
        <v>44221</v>
      </c>
      <c r="U38" s="31">
        <v>31</v>
      </c>
      <c r="V38" s="31" t="s">
        <v>916</v>
      </c>
      <c r="W38" s="50">
        <v>44232</v>
      </c>
      <c r="X38" s="31" t="s">
        <v>4235</v>
      </c>
      <c r="Y38" s="31">
        <v>1</v>
      </c>
      <c r="Z38" s="31" t="s">
        <v>926</v>
      </c>
      <c r="AA38" s="31">
        <v>5100004587</v>
      </c>
      <c r="AB38" s="31">
        <v>1</v>
      </c>
      <c r="AC38" s="51">
        <v>0</v>
      </c>
      <c r="AD38" s="31" t="s">
        <v>4226</v>
      </c>
      <c r="AE38" s="52">
        <v>48009061400010</v>
      </c>
      <c r="AF38" s="31" t="s">
        <v>4243</v>
      </c>
      <c r="AG38" s="31" t="s">
        <v>4228</v>
      </c>
      <c r="AH38" s="31">
        <v>3603480993</v>
      </c>
      <c r="AI38" s="52">
        <v>19132726045016</v>
      </c>
      <c r="AJ38" s="31" t="s">
        <v>4287</v>
      </c>
      <c r="AK38" s="31" t="s">
        <v>4297</v>
      </c>
      <c r="AL38" s="31"/>
      <c r="AM38" s="31"/>
      <c r="AN38" s="31">
        <v>480090614</v>
      </c>
    </row>
    <row r="39" spans="1:40" x14ac:dyDescent="0.25">
      <c r="A39" s="31" t="s">
        <v>4222</v>
      </c>
      <c r="B39" s="31" t="s">
        <v>4223</v>
      </c>
      <c r="C39" s="31">
        <v>6200001843</v>
      </c>
      <c r="D39" s="31" t="s">
        <v>4296</v>
      </c>
      <c r="E39" s="31" t="s">
        <v>4309</v>
      </c>
      <c r="F39" s="31">
        <v>816504929</v>
      </c>
      <c r="G39" s="31" t="s">
        <v>4232</v>
      </c>
      <c r="H39" s="50">
        <v>44188</v>
      </c>
      <c r="I39" s="50">
        <v>44231</v>
      </c>
      <c r="J39" s="50">
        <v>44221</v>
      </c>
      <c r="K39" s="51">
        <v>-880407000</v>
      </c>
      <c r="L39" s="31" t="s">
        <v>926</v>
      </c>
      <c r="M39" s="51">
        <v>-880407000</v>
      </c>
      <c r="N39" s="31" t="s">
        <v>926</v>
      </c>
      <c r="O39" s="31" t="s">
        <v>3045</v>
      </c>
      <c r="P39" s="31" t="s">
        <v>4233</v>
      </c>
      <c r="Q39" s="31" t="s">
        <v>4224</v>
      </c>
      <c r="R39" s="31" t="s">
        <v>4242</v>
      </c>
      <c r="S39" s="31">
        <v>5050002165</v>
      </c>
      <c r="T39" s="50">
        <v>44232</v>
      </c>
      <c r="U39" s="31">
        <v>31</v>
      </c>
      <c r="V39" s="31" t="s">
        <v>916</v>
      </c>
      <c r="W39" s="50">
        <v>44221</v>
      </c>
      <c r="X39" s="31" t="s">
        <v>4235</v>
      </c>
      <c r="Y39" s="31">
        <v>1</v>
      </c>
      <c r="Z39" s="31" t="s">
        <v>926</v>
      </c>
      <c r="AA39" s="31">
        <v>5100004935</v>
      </c>
      <c r="AB39" s="31">
        <v>1</v>
      </c>
      <c r="AC39" s="51">
        <v>0</v>
      </c>
      <c r="AD39" s="31" t="s">
        <v>4226</v>
      </c>
      <c r="AE39" s="52">
        <v>48009032500010</v>
      </c>
      <c r="AF39" s="31" t="s">
        <v>4243</v>
      </c>
      <c r="AG39" s="31" t="s">
        <v>4228</v>
      </c>
      <c r="AH39" s="31">
        <v>3603480993</v>
      </c>
      <c r="AI39" s="52">
        <v>19132726045016</v>
      </c>
      <c r="AJ39" s="31" t="s">
        <v>4287</v>
      </c>
      <c r="AK39" s="31" t="s">
        <v>4297</v>
      </c>
      <c r="AL39" s="31"/>
      <c r="AM39" s="31"/>
      <c r="AN39" s="31">
        <v>480090325</v>
      </c>
    </row>
    <row r="40" spans="1:40" x14ac:dyDescent="0.25">
      <c r="A40" s="31" t="s">
        <v>4222</v>
      </c>
      <c r="B40" s="31" t="s">
        <v>4223</v>
      </c>
      <c r="C40" s="31">
        <v>6200001843</v>
      </c>
      <c r="D40" s="31" t="s">
        <v>4296</v>
      </c>
      <c r="E40" s="31" t="s">
        <v>4310</v>
      </c>
      <c r="F40" s="31">
        <v>816505263</v>
      </c>
      <c r="G40" s="31" t="s">
        <v>4232</v>
      </c>
      <c r="H40" s="50">
        <v>44223</v>
      </c>
      <c r="I40" s="50">
        <v>44252</v>
      </c>
      <c r="J40" s="50">
        <v>44252</v>
      </c>
      <c r="K40" s="51">
        <v>-1705000</v>
      </c>
      <c r="L40" s="31" t="s">
        <v>926</v>
      </c>
      <c r="M40" s="51">
        <v>-1705000</v>
      </c>
      <c r="N40" s="31" t="s">
        <v>926</v>
      </c>
      <c r="O40" s="31" t="s">
        <v>3036</v>
      </c>
      <c r="P40" s="31" t="s">
        <v>4233</v>
      </c>
      <c r="Q40" s="31" t="s">
        <v>4224</v>
      </c>
      <c r="R40" s="31" t="s">
        <v>4242</v>
      </c>
      <c r="S40" s="31">
        <v>5050002264</v>
      </c>
      <c r="T40" s="50">
        <v>44260</v>
      </c>
      <c r="U40" s="31">
        <v>31</v>
      </c>
      <c r="V40" s="31" t="s">
        <v>916</v>
      </c>
      <c r="W40" s="50">
        <v>44252</v>
      </c>
      <c r="X40" s="31" t="s">
        <v>4235</v>
      </c>
      <c r="Y40" s="31">
        <v>1</v>
      </c>
      <c r="Z40" s="31" t="s">
        <v>926</v>
      </c>
      <c r="AA40" s="31">
        <v>5100005269</v>
      </c>
      <c r="AB40" s="31">
        <v>1</v>
      </c>
      <c r="AC40" s="51">
        <v>0</v>
      </c>
      <c r="AD40" s="31" t="s">
        <v>4226</v>
      </c>
      <c r="AE40" s="52">
        <v>48009028300010</v>
      </c>
      <c r="AF40" s="31" t="s">
        <v>4227</v>
      </c>
      <c r="AG40" s="31" t="s">
        <v>4228</v>
      </c>
      <c r="AH40" s="31">
        <v>3603480993</v>
      </c>
      <c r="AI40" s="52">
        <v>19132726045016</v>
      </c>
      <c r="AJ40" s="31" t="s">
        <v>4287</v>
      </c>
      <c r="AK40" s="31" t="s">
        <v>4297</v>
      </c>
      <c r="AL40" s="31"/>
      <c r="AM40" s="31"/>
      <c r="AN40" s="31">
        <v>480090283</v>
      </c>
    </row>
    <row r="41" spans="1:40" x14ac:dyDescent="0.25">
      <c r="A41" s="31" t="s">
        <v>4222</v>
      </c>
      <c r="B41" s="31" t="s">
        <v>4223</v>
      </c>
      <c r="C41" s="31">
        <v>6200001843</v>
      </c>
      <c r="D41" s="31" t="s">
        <v>4296</v>
      </c>
      <c r="E41" s="31" t="s">
        <v>4311</v>
      </c>
      <c r="F41" s="31">
        <v>816505722</v>
      </c>
      <c r="G41" s="31" t="s">
        <v>4232</v>
      </c>
      <c r="H41" s="50">
        <v>44221</v>
      </c>
      <c r="I41" s="50">
        <v>44276</v>
      </c>
      <c r="J41" s="50">
        <v>44252</v>
      </c>
      <c r="K41" s="51">
        <v>-10560000</v>
      </c>
      <c r="L41" s="31" t="s">
        <v>926</v>
      </c>
      <c r="M41" s="51">
        <v>-10560000</v>
      </c>
      <c r="N41" s="31" t="s">
        <v>926</v>
      </c>
      <c r="O41" s="31" t="s">
        <v>3211</v>
      </c>
      <c r="P41" s="31" t="s">
        <v>4233</v>
      </c>
      <c r="Q41" s="31" t="s">
        <v>4224</v>
      </c>
      <c r="R41" s="31" t="s">
        <v>4312</v>
      </c>
      <c r="S41" s="31">
        <v>5050002427</v>
      </c>
      <c r="T41" s="50">
        <v>44280</v>
      </c>
      <c r="U41" s="31">
        <v>31</v>
      </c>
      <c r="V41" s="31" t="s">
        <v>916</v>
      </c>
      <c r="W41" s="50">
        <v>44252</v>
      </c>
      <c r="X41" s="31" t="s">
        <v>4235</v>
      </c>
      <c r="Y41" s="31">
        <v>1</v>
      </c>
      <c r="Z41" s="31" t="s">
        <v>926</v>
      </c>
      <c r="AA41" s="31">
        <v>5100005728</v>
      </c>
      <c r="AB41" s="31">
        <v>1</v>
      </c>
      <c r="AC41" s="51">
        <v>0</v>
      </c>
      <c r="AD41" s="31" t="s">
        <v>4226</v>
      </c>
      <c r="AE41" s="52">
        <v>48009083600010</v>
      </c>
      <c r="AF41" s="31" t="s">
        <v>4227</v>
      </c>
      <c r="AG41" s="31" t="s">
        <v>4228</v>
      </c>
      <c r="AH41" s="31">
        <v>3603480993</v>
      </c>
      <c r="AI41" s="52">
        <v>19132726045016</v>
      </c>
      <c r="AJ41" s="31" t="s">
        <v>4287</v>
      </c>
      <c r="AK41" s="31" t="s">
        <v>4297</v>
      </c>
      <c r="AL41" s="31"/>
      <c r="AM41" s="31"/>
      <c r="AN41" s="31">
        <v>480090836</v>
      </c>
    </row>
    <row r="42" spans="1:40" x14ac:dyDescent="0.25">
      <c r="A42" s="31" t="s">
        <v>4222</v>
      </c>
      <c r="B42" s="31" t="s">
        <v>4223</v>
      </c>
      <c r="C42" s="31">
        <v>6200001843</v>
      </c>
      <c r="D42" s="31" t="s">
        <v>4296</v>
      </c>
      <c r="E42" s="31" t="s">
        <v>4313</v>
      </c>
      <c r="F42" s="31">
        <v>816505717</v>
      </c>
      <c r="G42" s="31" t="s">
        <v>4232</v>
      </c>
      <c r="H42" s="50">
        <v>44221</v>
      </c>
      <c r="I42" s="50">
        <v>44276</v>
      </c>
      <c r="J42" s="50">
        <v>44252</v>
      </c>
      <c r="K42" s="51">
        <v>-1240855000</v>
      </c>
      <c r="L42" s="31" t="s">
        <v>926</v>
      </c>
      <c r="M42" s="51">
        <v>-1240855000</v>
      </c>
      <c r="N42" s="31" t="s">
        <v>926</v>
      </c>
      <c r="O42" s="31" t="s">
        <v>3268</v>
      </c>
      <c r="P42" s="31" t="s">
        <v>4233</v>
      </c>
      <c r="Q42" s="31" t="s">
        <v>4224</v>
      </c>
      <c r="R42" s="31" t="s">
        <v>4242</v>
      </c>
      <c r="S42" s="31">
        <v>5050002427</v>
      </c>
      <c r="T42" s="50">
        <v>44280</v>
      </c>
      <c r="U42" s="31">
        <v>31</v>
      </c>
      <c r="V42" s="31" t="s">
        <v>916</v>
      </c>
      <c r="W42" s="50">
        <v>44252</v>
      </c>
      <c r="X42" s="31" t="s">
        <v>4235</v>
      </c>
      <c r="Y42" s="31">
        <v>1</v>
      </c>
      <c r="Z42" s="31" t="s">
        <v>926</v>
      </c>
      <c r="AA42" s="31">
        <v>5100005723</v>
      </c>
      <c r="AB42" s="31">
        <v>1</v>
      </c>
      <c r="AC42" s="51">
        <v>0</v>
      </c>
      <c r="AD42" s="31" t="s">
        <v>4226</v>
      </c>
      <c r="AE42" s="52">
        <v>48009101500010</v>
      </c>
      <c r="AF42" s="31" t="s">
        <v>4243</v>
      </c>
      <c r="AG42" s="31" t="s">
        <v>4228</v>
      </c>
      <c r="AH42" s="31">
        <v>3603480993</v>
      </c>
      <c r="AI42" s="52">
        <v>19132726045016</v>
      </c>
      <c r="AJ42" s="31" t="s">
        <v>4287</v>
      </c>
      <c r="AK42" s="31" t="s">
        <v>4297</v>
      </c>
      <c r="AL42" s="31"/>
      <c r="AM42" s="31"/>
      <c r="AN42" s="31">
        <v>480091015</v>
      </c>
    </row>
    <row r="43" spans="1:40" x14ac:dyDescent="0.25">
      <c r="A43" s="31" t="s">
        <v>4222</v>
      </c>
      <c r="B43" s="31" t="s">
        <v>4223</v>
      </c>
      <c r="C43" s="31">
        <v>6200001843</v>
      </c>
      <c r="D43" s="31" t="s">
        <v>4296</v>
      </c>
      <c r="E43" s="31" t="s">
        <v>4314</v>
      </c>
      <c r="F43" s="31">
        <v>816505721</v>
      </c>
      <c r="G43" s="31" t="s">
        <v>4232</v>
      </c>
      <c r="H43" s="50">
        <v>44261</v>
      </c>
      <c r="I43" s="50">
        <v>44276</v>
      </c>
      <c r="J43" s="50">
        <v>44291</v>
      </c>
      <c r="K43" s="51">
        <v>-28851144</v>
      </c>
      <c r="L43" s="31" t="s">
        <v>926</v>
      </c>
      <c r="M43" s="51">
        <v>-28851144</v>
      </c>
      <c r="N43" s="31" t="s">
        <v>926</v>
      </c>
      <c r="O43" s="31" t="s">
        <v>3385</v>
      </c>
      <c r="P43" s="31" t="s">
        <v>4233</v>
      </c>
      <c r="Q43" s="31" t="s">
        <v>4224</v>
      </c>
      <c r="R43" s="31" t="s">
        <v>4242</v>
      </c>
      <c r="S43" s="31">
        <v>5050002463</v>
      </c>
      <c r="T43" s="50">
        <v>44280</v>
      </c>
      <c r="U43" s="31">
        <v>31</v>
      </c>
      <c r="V43" s="31" t="s">
        <v>916</v>
      </c>
      <c r="W43" s="50">
        <v>44291</v>
      </c>
      <c r="X43" s="31" t="s">
        <v>4235</v>
      </c>
      <c r="Y43" s="31">
        <v>1</v>
      </c>
      <c r="Z43" s="31" t="s">
        <v>926</v>
      </c>
      <c r="AA43" s="31">
        <v>5100005727</v>
      </c>
      <c r="AB43" s="31">
        <v>1</v>
      </c>
      <c r="AC43" s="51">
        <v>0</v>
      </c>
      <c r="AD43" s="31" t="s">
        <v>4226</v>
      </c>
      <c r="AE43" s="52">
        <v>48009206900010</v>
      </c>
      <c r="AF43" s="31" t="s">
        <v>4227</v>
      </c>
      <c r="AG43" s="31" t="s">
        <v>4228</v>
      </c>
      <c r="AH43" s="31">
        <v>3603480993</v>
      </c>
      <c r="AI43" s="52">
        <v>19132726045016</v>
      </c>
      <c r="AJ43" s="31" t="s">
        <v>4287</v>
      </c>
      <c r="AK43" s="31" t="s">
        <v>4297</v>
      </c>
      <c r="AL43" s="31"/>
      <c r="AM43" s="31"/>
      <c r="AN43" s="31">
        <v>480092069</v>
      </c>
    </row>
    <row r="44" spans="1:40" x14ac:dyDescent="0.25">
      <c r="A44" s="31" t="s">
        <v>4222</v>
      </c>
      <c r="B44" s="31" t="s">
        <v>4223</v>
      </c>
      <c r="C44" s="31">
        <v>6200001860</v>
      </c>
      <c r="D44" s="31" t="s">
        <v>4315</v>
      </c>
      <c r="E44" s="31" t="s">
        <v>4317</v>
      </c>
      <c r="F44" s="31">
        <v>816500459</v>
      </c>
      <c r="G44" s="31" t="s">
        <v>4232</v>
      </c>
      <c r="H44" s="50">
        <v>43969</v>
      </c>
      <c r="I44" s="50">
        <v>43979</v>
      </c>
      <c r="J44" s="50">
        <v>43997</v>
      </c>
      <c r="K44" s="51">
        <v>-13442000</v>
      </c>
      <c r="L44" s="31" t="s">
        <v>926</v>
      </c>
      <c r="M44" s="51">
        <v>-13442000</v>
      </c>
      <c r="N44" s="31" t="s">
        <v>926</v>
      </c>
      <c r="O44" s="31" t="s">
        <v>1069</v>
      </c>
      <c r="P44" s="31" t="s">
        <v>4233</v>
      </c>
      <c r="Q44" s="31" t="s">
        <v>4224</v>
      </c>
      <c r="R44" s="31" t="s">
        <v>4242</v>
      </c>
      <c r="S44" s="31">
        <v>5050000545</v>
      </c>
      <c r="T44" s="50">
        <v>43997</v>
      </c>
      <c r="U44" s="31">
        <v>31</v>
      </c>
      <c r="V44" s="31" t="s">
        <v>916</v>
      </c>
      <c r="W44" s="50">
        <v>43997</v>
      </c>
      <c r="X44" s="31" t="s">
        <v>4235</v>
      </c>
      <c r="Y44" s="31">
        <v>1</v>
      </c>
      <c r="Z44" s="31" t="s">
        <v>926</v>
      </c>
      <c r="AA44" s="31">
        <v>5100000465</v>
      </c>
      <c r="AB44" s="31">
        <v>1</v>
      </c>
      <c r="AC44" s="51">
        <v>0</v>
      </c>
      <c r="AD44" s="31" t="s">
        <v>4226</v>
      </c>
      <c r="AE44" s="52">
        <v>48008397600010</v>
      </c>
      <c r="AF44" s="31" t="s">
        <v>4243</v>
      </c>
      <c r="AG44" s="31" t="s">
        <v>4228</v>
      </c>
      <c r="AH44" s="31">
        <v>104085209</v>
      </c>
      <c r="AI44" s="52">
        <v>102010000984650</v>
      </c>
      <c r="AJ44" s="31" t="s">
        <v>4316</v>
      </c>
      <c r="AK44" s="31" t="s">
        <v>4315</v>
      </c>
      <c r="AL44" s="31"/>
      <c r="AM44" s="31"/>
      <c r="AN44" s="31">
        <v>480083976</v>
      </c>
    </row>
    <row r="45" spans="1:40" x14ac:dyDescent="0.25">
      <c r="A45" s="31" t="s">
        <v>4222</v>
      </c>
      <c r="B45" s="31" t="s">
        <v>4223</v>
      </c>
      <c r="C45" s="31">
        <v>6200001860</v>
      </c>
      <c r="D45" s="31" t="s">
        <v>4315</v>
      </c>
      <c r="E45" s="31" t="s">
        <v>4318</v>
      </c>
      <c r="F45" s="31">
        <v>816501001</v>
      </c>
      <c r="G45" s="31" t="s">
        <v>4232</v>
      </c>
      <c r="H45" s="50">
        <v>44006</v>
      </c>
      <c r="I45" s="50">
        <v>44019</v>
      </c>
      <c r="J45" s="50">
        <v>44037</v>
      </c>
      <c r="K45" s="51">
        <v>-113212000</v>
      </c>
      <c r="L45" s="31" t="s">
        <v>926</v>
      </c>
      <c r="M45" s="51">
        <v>-113212000</v>
      </c>
      <c r="N45" s="31" t="s">
        <v>926</v>
      </c>
      <c r="O45" s="31" t="s">
        <v>1253</v>
      </c>
      <c r="P45" s="31" t="s">
        <v>4233</v>
      </c>
      <c r="Q45" s="31" t="s">
        <v>4224</v>
      </c>
      <c r="R45" s="31" t="s">
        <v>4242</v>
      </c>
      <c r="S45" s="31">
        <v>5050000765</v>
      </c>
      <c r="T45" s="50">
        <v>44039</v>
      </c>
      <c r="U45" s="31">
        <v>31</v>
      </c>
      <c r="V45" s="31" t="s">
        <v>916</v>
      </c>
      <c r="W45" s="50">
        <v>44037</v>
      </c>
      <c r="X45" s="31" t="s">
        <v>4235</v>
      </c>
      <c r="Y45" s="31">
        <v>1</v>
      </c>
      <c r="Z45" s="31" t="s">
        <v>926</v>
      </c>
      <c r="AA45" s="31">
        <v>5100001007</v>
      </c>
      <c r="AB45" s="31">
        <v>1</v>
      </c>
      <c r="AC45" s="51">
        <v>0</v>
      </c>
      <c r="AD45" s="31" t="s">
        <v>4226</v>
      </c>
      <c r="AE45" s="52">
        <v>48008427500010</v>
      </c>
      <c r="AF45" s="31" t="s">
        <v>4227</v>
      </c>
      <c r="AG45" s="31" t="s">
        <v>4228</v>
      </c>
      <c r="AH45" s="31">
        <v>104085209</v>
      </c>
      <c r="AI45" s="52">
        <v>102010000984650</v>
      </c>
      <c r="AJ45" s="31" t="s">
        <v>4316</v>
      </c>
      <c r="AK45" s="31" t="s">
        <v>4315</v>
      </c>
      <c r="AL45" s="31"/>
      <c r="AM45" s="31"/>
      <c r="AN45" s="31">
        <v>480084275</v>
      </c>
    </row>
    <row r="46" spans="1:40" x14ac:dyDescent="0.25">
      <c r="A46" s="31" t="s">
        <v>4222</v>
      </c>
      <c r="B46" s="31" t="s">
        <v>4223</v>
      </c>
      <c r="C46" s="31">
        <v>6200001860</v>
      </c>
      <c r="D46" s="31" t="s">
        <v>4315</v>
      </c>
      <c r="E46" s="31" t="s">
        <v>4319</v>
      </c>
      <c r="F46" s="31">
        <v>816501069</v>
      </c>
      <c r="G46" s="31" t="s">
        <v>4232</v>
      </c>
      <c r="H46" s="50">
        <v>44006</v>
      </c>
      <c r="I46" s="50">
        <v>44021</v>
      </c>
      <c r="J46" s="50">
        <v>44037</v>
      </c>
      <c r="K46" s="51">
        <v>-119534085</v>
      </c>
      <c r="L46" s="31" t="s">
        <v>926</v>
      </c>
      <c r="M46" s="51">
        <v>-119534085</v>
      </c>
      <c r="N46" s="31" t="s">
        <v>926</v>
      </c>
      <c r="O46" s="31"/>
      <c r="P46" s="31" t="s">
        <v>4233</v>
      </c>
      <c r="Q46" s="31" t="s">
        <v>4224</v>
      </c>
      <c r="R46" s="31" t="s">
        <v>4242</v>
      </c>
      <c r="S46" s="31">
        <v>5050000765</v>
      </c>
      <c r="T46" s="50">
        <v>44039</v>
      </c>
      <c r="U46" s="31">
        <v>31</v>
      </c>
      <c r="V46" s="31" t="s">
        <v>916</v>
      </c>
      <c r="W46" s="50">
        <v>44037</v>
      </c>
      <c r="X46" s="31" t="s">
        <v>4235</v>
      </c>
      <c r="Y46" s="31">
        <v>1</v>
      </c>
      <c r="Z46" s="31" t="s">
        <v>926</v>
      </c>
      <c r="AA46" s="31">
        <v>5100001075</v>
      </c>
      <c r="AB46" s="31">
        <v>1</v>
      </c>
      <c r="AC46" s="51">
        <v>0</v>
      </c>
      <c r="AD46" s="31" t="s">
        <v>4226</v>
      </c>
      <c r="AE46" s="52">
        <v>48008444900010</v>
      </c>
      <c r="AF46" s="31" t="s">
        <v>4227</v>
      </c>
      <c r="AG46" s="31" t="s">
        <v>4228</v>
      </c>
      <c r="AH46" s="31">
        <v>104085209</v>
      </c>
      <c r="AI46" s="52">
        <v>102010000984650</v>
      </c>
      <c r="AJ46" s="31" t="s">
        <v>4316</v>
      </c>
      <c r="AK46" s="31" t="s">
        <v>4315</v>
      </c>
      <c r="AL46" s="31"/>
      <c r="AM46" s="31"/>
      <c r="AN46" s="31">
        <v>480084449</v>
      </c>
    </row>
    <row r="47" spans="1:40" x14ac:dyDescent="0.25">
      <c r="A47" s="31" t="s">
        <v>4222</v>
      </c>
      <c r="B47" s="31" t="s">
        <v>4223</v>
      </c>
      <c r="C47" s="31">
        <v>6200001860</v>
      </c>
      <c r="D47" s="31" t="s">
        <v>4315</v>
      </c>
      <c r="E47" s="31" t="s">
        <v>4320</v>
      </c>
      <c r="F47" s="31">
        <v>816501138</v>
      </c>
      <c r="G47" s="31" t="s">
        <v>4232</v>
      </c>
      <c r="H47" s="50">
        <v>44006</v>
      </c>
      <c r="I47" s="50">
        <v>44026</v>
      </c>
      <c r="J47" s="50">
        <v>44037</v>
      </c>
      <c r="K47" s="51">
        <v>-141592550</v>
      </c>
      <c r="L47" s="31" t="s">
        <v>926</v>
      </c>
      <c r="M47" s="51">
        <v>-141592550</v>
      </c>
      <c r="N47" s="31" t="s">
        <v>926</v>
      </c>
      <c r="O47" s="31" t="s">
        <v>1472</v>
      </c>
      <c r="P47" s="31" t="s">
        <v>4233</v>
      </c>
      <c r="Q47" s="31" t="s">
        <v>4224</v>
      </c>
      <c r="R47" s="31" t="s">
        <v>4242</v>
      </c>
      <c r="S47" s="31">
        <v>5050000765</v>
      </c>
      <c r="T47" s="50">
        <v>44039</v>
      </c>
      <c r="U47" s="31">
        <v>31</v>
      </c>
      <c r="V47" s="31" t="s">
        <v>916</v>
      </c>
      <c r="W47" s="50">
        <v>44037</v>
      </c>
      <c r="X47" s="31" t="s">
        <v>4235</v>
      </c>
      <c r="Y47" s="31">
        <v>1</v>
      </c>
      <c r="Z47" s="31" t="s">
        <v>926</v>
      </c>
      <c r="AA47" s="31">
        <v>5100001144</v>
      </c>
      <c r="AB47" s="31">
        <v>1</v>
      </c>
      <c r="AC47" s="51">
        <v>0</v>
      </c>
      <c r="AD47" s="31" t="s">
        <v>4226</v>
      </c>
      <c r="AE47" s="52">
        <v>48008470000010</v>
      </c>
      <c r="AF47" s="31" t="s">
        <v>4227</v>
      </c>
      <c r="AG47" s="31" t="s">
        <v>4228</v>
      </c>
      <c r="AH47" s="31">
        <v>104085209</v>
      </c>
      <c r="AI47" s="52">
        <v>102010000984650</v>
      </c>
      <c r="AJ47" s="31" t="s">
        <v>4316</v>
      </c>
      <c r="AK47" s="31" t="s">
        <v>4315</v>
      </c>
      <c r="AL47" s="31"/>
      <c r="AM47" s="31"/>
      <c r="AN47" s="31">
        <v>480084700</v>
      </c>
    </row>
    <row r="48" spans="1:40" x14ac:dyDescent="0.25">
      <c r="A48" s="31" t="s">
        <v>4222</v>
      </c>
      <c r="B48" s="31" t="s">
        <v>4223</v>
      </c>
      <c r="C48" s="31">
        <v>6200001860</v>
      </c>
      <c r="D48" s="31" t="s">
        <v>4315</v>
      </c>
      <c r="E48" s="31" t="s">
        <v>4321</v>
      </c>
      <c r="F48" s="31">
        <v>816501613</v>
      </c>
      <c r="G48" s="31" t="s">
        <v>4232</v>
      </c>
      <c r="H48" s="50">
        <v>44042</v>
      </c>
      <c r="I48" s="50">
        <v>44053</v>
      </c>
      <c r="J48" s="50">
        <v>44068</v>
      </c>
      <c r="K48" s="51">
        <v>-76845863</v>
      </c>
      <c r="L48" s="31" t="s">
        <v>926</v>
      </c>
      <c r="M48" s="51">
        <v>-76845863</v>
      </c>
      <c r="N48" s="31" t="s">
        <v>926</v>
      </c>
      <c r="O48" s="31" t="s">
        <v>1705</v>
      </c>
      <c r="P48" s="31" t="s">
        <v>4233</v>
      </c>
      <c r="Q48" s="31" t="s">
        <v>4224</v>
      </c>
      <c r="R48" s="31" t="s">
        <v>4242</v>
      </c>
      <c r="S48" s="31">
        <v>5050000943</v>
      </c>
      <c r="T48" s="50">
        <v>44068</v>
      </c>
      <c r="U48" s="31">
        <v>31</v>
      </c>
      <c r="V48" s="31" t="s">
        <v>916</v>
      </c>
      <c r="W48" s="50">
        <v>44068</v>
      </c>
      <c r="X48" s="31" t="s">
        <v>4235</v>
      </c>
      <c r="Y48" s="31">
        <v>1</v>
      </c>
      <c r="Z48" s="31" t="s">
        <v>926</v>
      </c>
      <c r="AA48" s="31">
        <v>5100001619</v>
      </c>
      <c r="AB48" s="31">
        <v>1</v>
      </c>
      <c r="AC48" s="51">
        <v>0</v>
      </c>
      <c r="AD48" s="31" t="s">
        <v>4226</v>
      </c>
      <c r="AE48" s="52">
        <v>48008526900010</v>
      </c>
      <c r="AF48" s="31" t="s">
        <v>4227</v>
      </c>
      <c r="AG48" s="31" t="s">
        <v>4228</v>
      </c>
      <c r="AH48" s="31">
        <v>104085209</v>
      </c>
      <c r="AI48" s="52">
        <v>102010000984650</v>
      </c>
      <c r="AJ48" s="31" t="s">
        <v>4316</v>
      </c>
      <c r="AK48" s="31" t="s">
        <v>4315</v>
      </c>
      <c r="AL48" s="31"/>
      <c r="AM48" s="31"/>
      <c r="AN48" s="31">
        <v>480085269</v>
      </c>
    </row>
    <row r="49" spans="1:40" x14ac:dyDescent="0.25">
      <c r="A49" s="31" t="s">
        <v>4222</v>
      </c>
      <c r="B49" s="31" t="s">
        <v>4223</v>
      </c>
      <c r="C49" s="31">
        <v>6200001860</v>
      </c>
      <c r="D49" s="31" t="s">
        <v>4315</v>
      </c>
      <c r="E49" s="31" t="s">
        <v>4322</v>
      </c>
      <c r="F49" s="31">
        <v>816501614</v>
      </c>
      <c r="G49" s="31" t="s">
        <v>4232</v>
      </c>
      <c r="H49" s="50">
        <v>44043</v>
      </c>
      <c r="I49" s="50">
        <v>44053</v>
      </c>
      <c r="J49" s="50">
        <v>44068</v>
      </c>
      <c r="K49" s="51">
        <v>-28252400</v>
      </c>
      <c r="L49" s="31" t="s">
        <v>926</v>
      </c>
      <c r="M49" s="51">
        <v>-28252400</v>
      </c>
      <c r="N49" s="31" t="s">
        <v>926</v>
      </c>
      <c r="O49" s="31" t="s">
        <v>1713</v>
      </c>
      <c r="P49" s="31" t="s">
        <v>4233</v>
      </c>
      <c r="Q49" s="31" t="s">
        <v>4224</v>
      </c>
      <c r="R49" s="31" t="s">
        <v>4242</v>
      </c>
      <c r="S49" s="31">
        <v>5050000943</v>
      </c>
      <c r="T49" s="50">
        <v>44068</v>
      </c>
      <c r="U49" s="31">
        <v>31</v>
      </c>
      <c r="V49" s="31" t="s">
        <v>916</v>
      </c>
      <c r="W49" s="50">
        <v>44068</v>
      </c>
      <c r="X49" s="31" t="s">
        <v>4235</v>
      </c>
      <c r="Y49" s="31">
        <v>1</v>
      </c>
      <c r="Z49" s="31" t="s">
        <v>926</v>
      </c>
      <c r="AA49" s="31">
        <v>5100001620</v>
      </c>
      <c r="AB49" s="31">
        <v>1</v>
      </c>
      <c r="AC49" s="51">
        <v>0</v>
      </c>
      <c r="AD49" s="31" t="s">
        <v>4226</v>
      </c>
      <c r="AE49" s="52">
        <v>48008529000010</v>
      </c>
      <c r="AF49" s="31" t="s">
        <v>4227</v>
      </c>
      <c r="AG49" s="31" t="s">
        <v>4228</v>
      </c>
      <c r="AH49" s="31">
        <v>104085209</v>
      </c>
      <c r="AI49" s="52">
        <v>102010000984650</v>
      </c>
      <c r="AJ49" s="31" t="s">
        <v>4316</v>
      </c>
      <c r="AK49" s="31" t="s">
        <v>4315</v>
      </c>
      <c r="AL49" s="31"/>
      <c r="AM49" s="31"/>
      <c r="AN49" s="31">
        <v>480085290</v>
      </c>
    </row>
    <row r="50" spans="1:40" x14ac:dyDescent="0.25">
      <c r="A50" s="31" t="s">
        <v>4222</v>
      </c>
      <c r="B50" s="31" t="s">
        <v>4223</v>
      </c>
      <c r="C50" s="31">
        <v>6200001860</v>
      </c>
      <c r="D50" s="31" t="s">
        <v>4315</v>
      </c>
      <c r="E50" s="31" t="s">
        <v>4323</v>
      </c>
      <c r="F50" s="31">
        <v>816501649</v>
      </c>
      <c r="G50" s="31" t="s">
        <v>4232</v>
      </c>
      <c r="H50" s="50">
        <v>44043</v>
      </c>
      <c r="I50" s="50">
        <v>44055</v>
      </c>
      <c r="J50" s="50">
        <v>44068</v>
      </c>
      <c r="K50" s="51">
        <v>-374612755</v>
      </c>
      <c r="L50" s="31" t="s">
        <v>926</v>
      </c>
      <c r="M50" s="51">
        <v>-374612755</v>
      </c>
      <c r="N50" s="31" t="s">
        <v>926</v>
      </c>
      <c r="O50" s="31" t="s">
        <v>1654</v>
      </c>
      <c r="P50" s="31" t="s">
        <v>4233</v>
      </c>
      <c r="Q50" s="31" t="s">
        <v>4224</v>
      </c>
      <c r="R50" s="31" t="s">
        <v>4242</v>
      </c>
      <c r="S50" s="31">
        <v>5050000943</v>
      </c>
      <c r="T50" s="50">
        <v>44068</v>
      </c>
      <c r="U50" s="31">
        <v>31</v>
      </c>
      <c r="V50" s="31" t="s">
        <v>916</v>
      </c>
      <c r="W50" s="50">
        <v>44068</v>
      </c>
      <c r="X50" s="31" t="s">
        <v>4235</v>
      </c>
      <c r="Y50" s="31">
        <v>1</v>
      </c>
      <c r="Z50" s="31" t="s">
        <v>926</v>
      </c>
      <c r="AA50" s="31">
        <v>5100001655</v>
      </c>
      <c r="AB50" s="31">
        <v>1</v>
      </c>
      <c r="AC50" s="51">
        <v>0</v>
      </c>
      <c r="AD50" s="31" t="s">
        <v>4226</v>
      </c>
      <c r="AE50" s="52">
        <v>48008513100010</v>
      </c>
      <c r="AF50" s="31" t="s">
        <v>4227</v>
      </c>
      <c r="AG50" s="31" t="s">
        <v>4228</v>
      </c>
      <c r="AH50" s="31">
        <v>104085209</v>
      </c>
      <c r="AI50" s="52">
        <v>102010000984650</v>
      </c>
      <c r="AJ50" s="31" t="s">
        <v>4316</v>
      </c>
      <c r="AK50" s="31" t="s">
        <v>4315</v>
      </c>
      <c r="AL50" s="31"/>
      <c r="AM50" s="31"/>
      <c r="AN50" s="31">
        <v>480085131</v>
      </c>
    </row>
    <row r="51" spans="1:40" x14ac:dyDescent="0.25">
      <c r="A51" s="31" t="s">
        <v>4222</v>
      </c>
      <c r="B51" s="31" t="s">
        <v>4223</v>
      </c>
      <c r="C51" s="31">
        <v>6200001860</v>
      </c>
      <c r="D51" s="31" t="s">
        <v>4315</v>
      </c>
      <c r="E51" s="31" t="s">
        <v>4324</v>
      </c>
      <c r="F51" s="31">
        <v>816501652</v>
      </c>
      <c r="G51" s="31" t="s">
        <v>4232</v>
      </c>
      <c r="H51" s="50">
        <v>44043</v>
      </c>
      <c r="I51" s="50">
        <v>44055</v>
      </c>
      <c r="J51" s="50">
        <v>44068</v>
      </c>
      <c r="K51" s="51">
        <v>-441413720</v>
      </c>
      <c r="L51" s="31" t="s">
        <v>926</v>
      </c>
      <c r="M51" s="51">
        <v>-441413720</v>
      </c>
      <c r="N51" s="31" t="s">
        <v>926</v>
      </c>
      <c r="O51" s="31" t="s">
        <v>1706</v>
      </c>
      <c r="P51" s="31" t="s">
        <v>4233</v>
      </c>
      <c r="Q51" s="31" t="s">
        <v>4224</v>
      </c>
      <c r="R51" s="31" t="s">
        <v>4242</v>
      </c>
      <c r="S51" s="31">
        <v>5050000943</v>
      </c>
      <c r="T51" s="50">
        <v>44068</v>
      </c>
      <c r="U51" s="31">
        <v>31</v>
      </c>
      <c r="V51" s="31" t="s">
        <v>916</v>
      </c>
      <c r="W51" s="50">
        <v>44068</v>
      </c>
      <c r="X51" s="31" t="s">
        <v>4235</v>
      </c>
      <c r="Y51" s="31">
        <v>1</v>
      </c>
      <c r="Z51" s="31" t="s">
        <v>926</v>
      </c>
      <c r="AA51" s="31">
        <v>5100001658</v>
      </c>
      <c r="AB51" s="31">
        <v>1</v>
      </c>
      <c r="AC51" s="51">
        <v>0</v>
      </c>
      <c r="AD51" s="31" t="s">
        <v>4226</v>
      </c>
      <c r="AE51" s="52">
        <v>48008527000010</v>
      </c>
      <c r="AF51" s="31" t="s">
        <v>4227</v>
      </c>
      <c r="AG51" s="31" t="s">
        <v>4228</v>
      </c>
      <c r="AH51" s="31">
        <v>104085209</v>
      </c>
      <c r="AI51" s="52">
        <v>102010000984650</v>
      </c>
      <c r="AJ51" s="31" t="s">
        <v>4316</v>
      </c>
      <c r="AK51" s="31" t="s">
        <v>4315</v>
      </c>
      <c r="AL51" s="31"/>
      <c r="AM51" s="31"/>
      <c r="AN51" s="31">
        <v>480085270</v>
      </c>
    </row>
    <row r="52" spans="1:40" x14ac:dyDescent="0.25">
      <c r="A52" s="31" t="s">
        <v>4222</v>
      </c>
      <c r="B52" s="31" t="s">
        <v>4223</v>
      </c>
      <c r="C52" s="31">
        <v>6200001860</v>
      </c>
      <c r="D52" s="31" t="s">
        <v>4315</v>
      </c>
      <c r="E52" s="31" t="s">
        <v>4325</v>
      </c>
      <c r="F52" s="31">
        <v>816501653</v>
      </c>
      <c r="G52" s="31" t="s">
        <v>4232</v>
      </c>
      <c r="H52" s="50">
        <v>44043</v>
      </c>
      <c r="I52" s="50">
        <v>44055</v>
      </c>
      <c r="J52" s="50">
        <v>44068</v>
      </c>
      <c r="K52" s="51">
        <v>-166029798</v>
      </c>
      <c r="L52" s="31" t="s">
        <v>926</v>
      </c>
      <c r="M52" s="51">
        <v>-166029798</v>
      </c>
      <c r="N52" s="31" t="s">
        <v>926</v>
      </c>
      <c r="O52" s="31" t="s">
        <v>1707</v>
      </c>
      <c r="P52" s="31" t="s">
        <v>4233</v>
      </c>
      <c r="Q52" s="31" t="s">
        <v>4224</v>
      </c>
      <c r="R52" s="31" t="s">
        <v>4242</v>
      </c>
      <c r="S52" s="31">
        <v>5050000943</v>
      </c>
      <c r="T52" s="50">
        <v>44068</v>
      </c>
      <c r="U52" s="31">
        <v>31</v>
      </c>
      <c r="V52" s="31" t="s">
        <v>916</v>
      </c>
      <c r="W52" s="50">
        <v>44068</v>
      </c>
      <c r="X52" s="31" t="s">
        <v>4235</v>
      </c>
      <c r="Y52" s="31">
        <v>1</v>
      </c>
      <c r="Z52" s="31" t="s">
        <v>926</v>
      </c>
      <c r="AA52" s="31">
        <v>5100001659</v>
      </c>
      <c r="AB52" s="31">
        <v>1</v>
      </c>
      <c r="AC52" s="51">
        <v>0</v>
      </c>
      <c r="AD52" s="31" t="s">
        <v>4226</v>
      </c>
      <c r="AE52" s="52">
        <v>48008527100010</v>
      </c>
      <c r="AF52" s="31" t="s">
        <v>4227</v>
      </c>
      <c r="AG52" s="31" t="s">
        <v>4228</v>
      </c>
      <c r="AH52" s="31">
        <v>104085209</v>
      </c>
      <c r="AI52" s="52">
        <v>102010000984650</v>
      </c>
      <c r="AJ52" s="31" t="s">
        <v>4316</v>
      </c>
      <c r="AK52" s="31" t="s">
        <v>4315</v>
      </c>
      <c r="AL52" s="31"/>
      <c r="AM52" s="31"/>
      <c r="AN52" s="31">
        <v>480085271</v>
      </c>
    </row>
    <row r="53" spans="1:40" x14ac:dyDescent="0.25">
      <c r="A53" s="31" t="s">
        <v>4222</v>
      </c>
      <c r="B53" s="31" t="s">
        <v>4223</v>
      </c>
      <c r="C53" s="31">
        <v>6200001860</v>
      </c>
      <c r="D53" s="31" t="s">
        <v>4315</v>
      </c>
      <c r="E53" s="31" t="s">
        <v>4326</v>
      </c>
      <c r="F53" s="31">
        <v>816501715</v>
      </c>
      <c r="G53" s="31" t="s">
        <v>4232</v>
      </c>
      <c r="H53" s="50">
        <v>44043</v>
      </c>
      <c r="I53" s="50">
        <v>44061</v>
      </c>
      <c r="J53" s="50">
        <v>44068</v>
      </c>
      <c r="K53" s="51">
        <v>-144365100</v>
      </c>
      <c r="L53" s="31" t="s">
        <v>926</v>
      </c>
      <c r="M53" s="51">
        <v>-144365100</v>
      </c>
      <c r="N53" s="31" t="s">
        <v>926</v>
      </c>
      <c r="O53" s="31" t="s">
        <v>1757</v>
      </c>
      <c r="P53" s="31" t="s">
        <v>4233</v>
      </c>
      <c r="Q53" s="31" t="s">
        <v>4224</v>
      </c>
      <c r="R53" s="31" t="s">
        <v>4242</v>
      </c>
      <c r="S53" s="31">
        <v>5050000943</v>
      </c>
      <c r="T53" s="50">
        <v>44068</v>
      </c>
      <c r="U53" s="31">
        <v>31</v>
      </c>
      <c r="V53" s="31" t="s">
        <v>916</v>
      </c>
      <c r="W53" s="50">
        <v>44068</v>
      </c>
      <c r="X53" s="31" t="s">
        <v>4235</v>
      </c>
      <c r="Y53" s="31">
        <v>1</v>
      </c>
      <c r="Z53" s="31" t="s">
        <v>926</v>
      </c>
      <c r="AA53" s="31">
        <v>5100001721</v>
      </c>
      <c r="AB53" s="31">
        <v>1</v>
      </c>
      <c r="AC53" s="51">
        <v>0</v>
      </c>
      <c r="AD53" s="31" t="s">
        <v>4226</v>
      </c>
      <c r="AE53" s="52">
        <v>48008552100010</v>
      </c>
      <c r="AF53" s="31" t="s">
        <v>4227</v>
      </c>
      <c r="AG53" s="31" t="s">
        <v>4228</v>
      </c>
      <c r="AH53" s="31">
        <v>104085209</v>
      </c>
      <c r="AI53" s="52">
        <v>102010000984650</v>
      </c>
      <c r="AJ53" s="31" t="s">
        <v>4316</v>
      </c>
      <c r="AK53" s="31" t="s">
        <v>4315</v>
      </c>
      <c r="AL53" s="31"/>
      <c r="AM53" s="31"/>
      <c r="AN53" s="31">
        <v>480085521</v>
      </c>
    </row>
    <row r="54" spans="1:40" x14ac:dyDescent="0.25">
      <c r="A54" s="31" t="s">
        <v>4222</v>
      </c>
      <c r="B54" s="31" t="s">
        <v>4223</v>
      </c>
      <c r="C54" s="31">
        <v>6200001860</v>
      </c>
      <c r="D54" s="31" t="s">
        <v>4315</v>
      </c>
      <c r="E54" s="31" t="s">
        <v>4327</v>
      </c>
      <c r="F54" s="31">
        <v>816501717</v>
      </c>
      <c r="G54" s="31" t="s">
        <v>4232</v>
      </c>
      <c r="H54" s="50">
        <v>44042</v>
      </c>
      <c r="I54" s="50">
        <v>44061</v>
      </c>
      <c r="J54" s="50">
        <v>44068</v>
      </c>
      <c r="K54" s="51">
        <v>-146769700</v>
      </c>
      <c r="L54" s="31" t="s">
        <v>926</v>
      </c>
      <c r="M54" s="51">
        <v>-146769700</v>
      </c>
      <c r="N54" s="31" t="s">
        <v>926</v>
      </c>
      <c r="O54" s="31" t="s">
        <v>1695</v>
      </c>
      <c r="P54" s="31" t="s">
        <v>4233</v>
      </c>
      <c r="Q54" s="31" t="s">
        <v>4224</v>
      </c>
      <c r="R54" s="31" t="s">
        <v>4242</v>
      </c>
      <c r="S54" s="31">
        <v>5050000943</v>
      </c>
      <c r="T54" s="50">
        <v>44068</v>
      </c>
      <c r="U54" s="31">
        <v>31</v>
      </c>
      <c r="V54" s="31" t="s">
        <v>916</v>
      </c>
      <c r="W54" s="50">
        <v>44068</v>
      </c>
      <c r="X54" s="31" t="s">
        <v>4235</v>
      </c>
      <c r="Y54" s="31">
        <v>1</v>
      </c>
      <c r="Z54" s="31" t="s">
        <v>926</v>
      </c>
      <c r="AA54" s="31">
        <v>5100001723</v>
      </c>
      <c r="AB54" s="31">
        <v>1</v>
      </c>
      <c r="AC54" s="51">
        <v>0</v>
      </c>
      <c r="AD54" s="31" t="s">
        <v>4226</v>
      </c>
      <c r="AE54" s="52">
        <v>48008524100010</v>
      </c>
      <c r="AF54" s="31" t="s">
        <v>4227</v>
      </c>
      <c r="AG54" s="31" t="s">
        <v>4228</v>
      </c>
      <c r="AH54" s="31">
        <v>104085209</v>
      </c>
      <c r="AI54" s="52">
        <v>102010000984650</v>
      </c>
      <c r="AJ54" s="31" t="s">
        <v>4316</v>
      </c>
      <c r="AK54" s="31" t="s">
        <v>4315</v>
      </c>
      <c r="AL54" s="31"/>
      <c r="AM54" s="31"/>
      <c r="AN54" s="31">
        <v>480085241</v>
      </c>
    </row>
    <row r="55" spans="1:40" x14ac:dyDescent="0.25">
      <c r="A55" s="31" t="s">
        <v>4222</v>
      </c>
      <c r="B55" s="31" t="s">
        <v>4223</v>
      </c>
      <c r="C55" s="31">
        <v>6200001860</v>
      </c>
      <c r="D55" s="31" t="s">
        <v>4315</v>
      </c>
      <c r="E55" s="31" t="s">
        <v>4328</v>
      </c>
      <c r="F55" s="31">
        <v>816501651</v>
      </c>
      <c r="G55" s="31" t="s">
        <v>4232</v>
      </c>
      <c r="H55" s="50">
        <v>44046</v>
      </c>
      <c r="I55" s="50">
        <v>44055</v>
      </c>
      <c r="J55" s="50">
        <v>44079</v>
      </c>
      <c r="K55" s="51">
        <v>-19459000</v>
      </c>
      <c r="L55" s="31" t="s">
        <v>926</v>
      </c>
      <c r="M55" s="51">
        <v>-19459000</v>
      </c>
      <c r="N55" s="31" t="s">
        <v>926</v>
      </c>
      <c r="O55" s="31" t="s">
        <v>1664</v>
      </c>
      <c r="P55" s="31" t="s">
        <v>4233</v>
      </c>
      <c r="Q55" s="31" t="s">
        <v>4224</v>
      </c>
      <c r="R55" s="31" t="s">
        <v>4242</v>
      </c>
      <c r="S55" s="31">
        <v>5050001069</v>
      </c>
      <c r="T55" s="50">
        <v>44081</v>
      </c>
      <c r="U55" s="31">
        <v>31</v>
      </c>
      <c r="V55" s="31" t="s">
        <v>916</v>
      </c>
      <c r="W55" s="50">
        <v>44079</v>
      </c>
      <c r="X55" s="31" t="s">
        <v>4235</v>
      </c>
      <c r="Y55" s="31">
        <v>1</v>
      </c>
      <c r="Z55" s="31" t="s">
        <v>926</v>
      </c>
      <c r="AA55" s="31">
        <v>5100001657</v>
      </c>
      <c r="AB55" s="31">
        <v>1</v>
      </c>
      <c r="AC55" s="51">
        <v>0</v>
      </c>
      <c r="AD55" s="31" t="s">
        <v>4226</v>
      </c>
      <c r="AE55" s="52">
        <v>48008513600010</v>
      </c>
      <c r="AF55" s="31" t="s">
        <v>4243</v>
      </c>
      <c r="AG55" s="31" t="s">
        <v>4228</v>
      </c>
      <c r="AH55" s="31">
        <v>104085209</v>
      </c>
      <c r="AI55" s="52">
        <v>102010000984650</v>
      </c>
      <c r="AJ55" s="31" t="s">
        <v>4316</v>
      </c>
      <c r="AK55" s="31" t="s">
        <v>4315</v>
      </c>
      <c r="AL55" s="31"/>
      <c r="AM55" s="31"/>
      <c r="AN55" s="31">
        <v>480085136</v>
      </c>
    </row>
    <row r="56" spans="1:40" x14ac:dyDescent="0.25">
      <c r="A56" s="31" t="s">
        <v>4222</v>
      </c>
      <c r="B56" s="31" t="s">
        <v>4223</v>
      </c>
      <c r="C56" s="31">
        <v>6200001860</v>
      </c>
      <c r="D56" s="31" t="s">
        <v>4315</v>
      </c>
      <c r="E56" s="31" t="s">
        <v>4329</v>
      </c>
      <c r="F56" s="31">
        <v>816501655</v>
      </c>
      <c r="G56" s="31" t="s">
        <v>4232</v>
      </c>
      <c r="H56" s="50">
        <v>44046</v>
      </c>
      <c r="I56" s="50">
        <v>44055</v>
      </c>
      <c r="J56" s="50">
        <v>44079</v>
      </c>
      <c r="K56" s="51">
        <v>-10373000</v>
      </c>
      <c r="L56" s="31" t="s">
        <v>926</v>
      </c>
      <c r="M56" s="51">
        <v>-10373000</v>
      </c>
      <c r="N56" s="31" t="s">
        <v>926</v>
      </c>
      <c r="O56" s="31" t="s">
        <v>1873</v>
      </c>
      <c r="P56" s="31" t="s">
        <v>4233</v>
      </c>
      <c r="Q56" s="31" t="s">
        <v>4224</v>
      </c>
      <c r="R56" s="31" t="s">
        <v>4242</v>
      </c>
      <c r="S56" s="31">
        <v>5050001069</v>
      </c>
      <c r="T56" s="50">
        <v>44081</v>
      </c>
      <c r="U56" s="31">
        <v>31</v>
      </c>
      <c r="V56" s="31" t="s">
        <v>916</v>
      </c>
      <c r="W56" s="50">
        <v>44079</v>
      </c>
      <c r="X56" s="31" t="s">
        <v>4235</v>
      </c>
      <c r="Y56" s="31">
        <v>1</v>
      </c>
      <c r="Z56" s="31" t="s">
        <v>926</v>
      </c>
      <c r="AA56" s="31">
        <v>5100001661</v>
      </c>
      <c r="AB56" s="31">
        <v>1</v>
      </c>
      <c r="AC56" s="51">
        <v>0</v>
      </c>
      <c r="AD56" s="31" t="s">
        <v>4226</v>
      </c>
      <c r="AE56" s="52">
        <v>48008588500010</v>
      </c>
      <c r="AF56" s="31" t="s">
        <v>4243</v>
      </c>
      <c r="AG56" s="31" t="s">
        <v>4228</v>
      </c>
      <c r="AH56" s="31">
        <v>104085209</v>
      </c>
      <c r="AI56" s="52">
        <v>102010000984650</v>
      </c>
      <c r="AJ56" s="31" t="s">
        <v>4316</v>
      </c>
      <c r="AK56" s="31" t="s">
        <v>4315</v>
      </c>
      <c r="AL56" s="31"/>
      <c r="AM56" s="31"/>
      <c r="AN56" s="31">
        <v>480085885</v>
      </c>
    </row>
    <row r="57" spans="1:40" x14ac:dyDescent="0.25">
      <c r="A57" s="31" t="s">
        <v>4222</v>
      </c>
      <c r="B57" s="31" t="s">
        <v>4223</v>
      </c>
      <c r="C57" s="31">
        <v>6200001860</v>
      </c>
      <c r="D57" s="31" t="s">
        <v>4315</v>
      </c>
      <c r="E57" s="31" t="s">
        <v>4330</v>
      </c>
      <c r="F57" s="31">
        <v>816501835</v>
      </c>
      <c r="G57" s="31" t="s">
        <v>4232</v>
      </c>
      <c r="H57" s="50">
        <v>44056</v>
      </c>
      <c r="I57" s="50">
        <v>44067</v>
      </c>
      <c r="J57" s="50">
        <v>44089</v>
      </c>
      <c r="K57" s="51">
        <v>-411462968</v>
      </c>
      <c r="L57" s="31" t="s">
        <v>926</v>
      </c>
      <c r="M57" s="51">
        <v>-411462968</v>
      </c>
      <c r="N57" s="31" t="s">
        <v>926</v>
      </c>
      <c r="O57" s="31" t="s">
        <v>1676</v>
      </c>
      <c r="P57" s="31" t="s">
        <v>4233</v>
      </c>
      <c r="Q57" s="31" t="s">
        <v>4224</v>
      </c>
      <c r="R57" s="31" t="s">
        <v>4242</v>
      </c>
      <c r="S57" s="31">
        <v>5050001109</v>
      </c>
      <c r="T57" s="50">
        <v>44089</v>
      </c>
      <c r="U57" s="31">
        <v>31</v>
      </c>
      <c r="V57" s="31" t="s">
        <v>916</v>
      </c>
      <c r="W57" s="50">
        <v>44089</v>
      </c>
      <c r="X57" s="31" t="s">
        <v>4235</v>
      </c>
      <c r="Y57" s="31">
        <v>1</v>
      </c>
      <c r="Z57" s="31" t="s">
        <v>926</v>
      </c>
      <c r="AA57" s="31">
        <v>5100001841</v>
      </c>
      <c r="AB57" s="31">
        <v>1</v>
      </c>
      <c r="AC57" s="51">
        <v>0</v>
      </c>
      <c r="AD57" s="31" t="s">
        <v>4226</v>
      </c>
      <c r="AE57" s="52">
        <v>48008514700010</v>
      </c>
      <c r="AF57" s="31" t="s">
        <v>4227</v>
      </c>
      <c r="AG57" s="31" t="s">
        <v>4228</v>
      </c>
      <c r="AH57" s="31">
        <v>104085209</v>
      </c>
      <c r="AI57" s="52">
        <v>102010000984650</v>
      </c>
      <c r="AJ57" s="31" t="s">
        <v>4316</v>
      </c>
      <c r="AK57" s="31" t="s">
        <v>4315</v>
      </c>
      <c r="AL57" s="31"/>
      <c r="AM57" s="31"/>
      <c r="AN57" s="31">
        <v>480085147</v>
      </c>
    </row>
    <row r="58" spans="1:40" x14ac:dyDescent="0.25">
      <c r="A58" s="31" t="s">
        <v>4222</v>
      </c>
      <c r="B58" s="31" t="s">
        <v>4223</v>
      </c>
      <c r="C58" s="31">
        <v>6200001860</v>
      </c>
      <c r="D58" s="31" t="s">
        <v>4315</v>
      </c>
      <c r="E58" s="31" t="s">
        <v>4331</v>
      </c>
      <c r="F58" s="31">
        <v>816502117</v>
      </c>
      <c r="G58" s="31" t="s">
        <v>4232</v>
      </c>
      <c r="H58" s="50">
        <v>44060</v>
      </c>
      <c r="I58" s="50">
        <v>44082</v>
      </c>
      <c r="J58" s="50">
        <v>44089</v>
      </c>
      <c r="K58" s="51">
        <v>-3091000</v>
      </c>
      <c r="L58" s="31" t="s">
        <v>926</v>
      </c>
      <c r="M58" s="51">
        <v>-3091000</v>
      </c>
      <c r="N58" s="31" t="s">
        <v>926</v>
      </c>
      <c r="O58" s="31" t="s">
        <v>1261</v>
      </c>
      <c r="P58" s="31" t="s">
        <v>4233</v>
      </c>
      <c r="Q58" s="31" t="s">
        <v>4224</v>
      </c>
      <c r="R58" s="31" t="s">
        <v>4242</v>
      </c>
      <c r="S58" s="31">
        <v>5050001109</v>
      </c>
      <c r="T58" s="50">
        <v>44089</v>
      </c>
      <c r="U58" s="31">
        <v>31</v>
      </c>
      <c r="V58" s="31" t="s">
        <v>916</v>
      </c>
      <c r="W58" s="50">
        <v>44089</v>
      </c>
      <c r="X58" s="31" t="s">
        <v>4235</v>
      </c>
      <c r="Y58" s="31">
        <v>1</v>
      </c>
      <c r="Z58" s="31" t="s">
        <v>926</v>
      </c>
      <c r="AA58" s="31">
        <v>5100002123</v>
      </c>
      <c r="AB58" s="31">
        <v>1</v>
      </c>
      <c r="AC58" s="51">
        <v>0</v>
      </c>
      <c r="AD58" s="31" t="s">
        <v>4226</v>
      </c>
      <c r="AE58" s="52">
        <v>48008430500010</v>
      </c>
      <c r="AF58" s="31" t="s">
        <v>4243</v>
      </c>
      <c r="AG58" s="31" t="s">
        <v>4228</v>
      </c>
      <c r="AH58" s="31">
        <v>104085209</v>
      </c>
      <c r="AI58" s="52">
        <v>102010000984650</v>
      </c>
      <c r="AJ58" s="31" t="s">
        <v>4316</v>
      </c>
      <c r="AK58" s="31" t="s">
        <v>4315</v>
      </c>
      <c r="AL58" s="31"/>
      <c r="AM58" s="31"/>
      <c r="AN58" s="31">
        <v>480084305</v>
      </c>
    </row>
    <row r="59" spans="1:40" x14ac:dyDescent="0.25">
      <c r="A59" s="31" t="s">
        <v>4222</v>
      </c>
      <c r="B59" s="31" t="s">
        <v>4223</v>
      </c>
      <c r="C59" s="31">
        <v>6200001860</v>
      </c>
      <c r="D59" s="31" t="s">
        <v>4315</v>
      </c>
      <c r="E59" s="31" t="s">
        <v>4332</v>
      </c>
      <c r="F59" s="31">
        <v>816502696</v>
      </c>
      <c r="G59" s="31" t="s">
        <v>4232</v>
      </c>
      <c r="H59" s="50">
        <v>44088</v>
      </c>
      <c r="I59" s="50">
        <v>44113</v>
      </c>
      <c r="J59" s="50">
        <v>44119</v>
      </c>
      <c r="K59" s="51">
        <v>-8910000</v>
      </c>
      <c r="L59" s="31" t="s">
        <v>926</v>
      </c>
      <c r="M59" s="51">
        <v>-8910000</v>
      </c>
      <c r="N59" s="31" t="s">
        <v>926</v>
      </c>
      <c r="O59" s="31" t="s">
        <v>2075</v>
      </c>
      <c r="P59" s="31" t="s">
        <v>4233</v>
      </c>
      <c r="Q59" s="31" t="s">
        <v>4224</v>
      </c>
      <c r="R59" s="31" t="s">
        <v>4242</v>
      </c>
      <c r="S59" s="31">
        <v>5050001299</v>
      </c>
      <c r="T59" s="50">
        <v>44119</v>
      </c>
      <c r="U59" s="31">
        <v>31</v>
      </c>
      <c r="V59" s="31" t="s">
        <v>916</v>
      </c>
      <c r="W59" s="50">
        <v>44119</v>
      </c>
      <c r="X59" s="31" t="s">
        <v>4235</v>
      </c>
      <c r="Y59" s="31">
        <v>1</v>
      </c>
      <c r="Z59" s="31" t="s">
        <v>926</v>
      </c>
      <c r="AA59" s="31">
        <v>5100002702</v>
      </c>
      <c r="AB59" s="31">
        <v>1</v>
      </c>
      <c r="AC59" s="51">
        <v>0</v>
      </c>
      <c r="AD59" s="31" t="s">
        <v>4226</v>
      </c>
      <c r="AE59" s="52">
        <v>48008670800010</v>
      </c>
      <c r="AF59" s="31" t="s">
        <v>4243</v>
      </c>
      <c r="AG59" s="31" t="s">
        <v>4228</v>
      </c>
      <c r="AH59" s="31">
        <v>104085209</v>
      </c>
      <c r="AI59" s="52">
        <v>102010000984650</v>
      </c>
      <c r="AJ59" s="31" t="s">
        <v>4316</v>
      </c>
      <c r="AK59" s="31" t="s">
        <v>4315</v>
      </c>
      <c r="AL59" s="31"/>
      <c r="AM59" s="31"/>
      <c r="AN59" s="31">
        <v>480086708</v>
      </c>
    </row>
    <row r="60" spans="1:40" x14ac:dyDescent="0.25">
      <c r="A60" s="31" t="s">
        <v>4222</v>
      </c>
      <c r="B60" s="31" t="s">
        <v>4223</v>
      </c>
      <c r="C60" s="31">
        <v>6200001860</v>
      </c>
      <c r="D60" s="31" t="s">
        <v>4315</v>
      </c>
      <c r="E60" s="31" t="s">
        <v>4333</v>
      </c>
      <c r="F60" s="31">
        <v>816502697</v>
      </c>
      <c r="G60" s="31" t="s">
        <v>4232</v>
      </c>
      <c r="H60" s="50">
        <v>44088</v>
      </c>
      <c r="I60" s="50">
        <v>44113</v>
      </c>
      <c r="J60" s="50">
        <v>44119</v>
      </c>
      <c r="K60" s="51">
        <v>-142490876</v>
      </c>
      <c r="L60" s="31" t="s">
        <v>926</v>
      </c>
      <c r="M60" s="51">
        <v>-142490876</v>
      </c>
      <c r="N60" s="31" t="s">
        <v>926</v>
      </c>
      <c r="O60" s="31" t="s">
        <v>1959</v>
      </c>
      <c r="P60" s="31" t="s">
        <v>4233</v>
      </c>
      <c r="Q60" s="31" t="s">
        <v>4224</v>
      </c>
      <c r="R60" s="31" t="s">
        <v>4242</v>
      </c>
      <c r="S60" s="31">
        <v>5050001299</v>
      </c>
      <c r="T60" s="50">
        <v>44119</v>
      </c>
      <c r="U60" s="31">
        <v>31</v>
      </c>
      <c r="V60" s="31" t="s">
        <v>916</v>
      </c>
      <c r="W60" s="50">
        <v>44119</v>
      </c>
      <c r="X60" s="31" t="s">
        <v>4235</v>
      </c>
      <c r="Y60" s="31">
        <v>1</v>
      </c>
      <c r="Z60" s="31" t="s">
        <v>926</v>
      </c>
      <c r="AA60" s="31">
        <v>5100002703</v>
      </c>
      <c r="AB60" s="31">
        <v>1</v>
      </c>
      <c r="AC60" s="51">
        <v>0</v>
      </c>
      <c r="AD60" s="31" t="s">
        <v>4226</v>
      </c>
      <c r="AE60" s="52">
        <v>48008624100010</v>
      </c>
      <c r="AF60" s="31" t="s">
        <v>4227</v>
      </c>
      <c r="AG60" s="31" t="s">
        <v>4228</v>
      </c>
      <c r="AH60" s="31">
        <v>104085209</v>
      </c>
      <c r="AI60" s="52">
        <v>102010000984650</v>
      </c>
      <c r="AJ60" s="31" t="s">
        <v>4316</v>
      </c>
      <c r="AK60" s="31" t="s">
        <v>4315</v>
      </c>
      <c r="AL60" s="31"/>
      <c r="AM60" s="31"/>
      <c r="AN60" s="31">
        <v>480086241</v>
      </c>
    </row>
    <row r="61" spans="1:40" x14ac:dyDescent="0.25">
      <c r="A61" s="31" t="s">
        <v>4222</v>
      </c>
      <c r="B61" s="31" t="s">
        <v>4223</v>
      </c>
      <c r="C61" s="31">
        <v>6200001860</v>
      </c>
      <c r="D61" s="31" t="s">
        <v>4315</v>
      </c>
      <c r="E61" s="31" t="s">
        <v>4334</v>
      </c>
      <c r="F61" s="31">
        <v>816502959</v>
      </c>
      <c r="G61" s="31" t="s">
        <v>4232</v>
      </c>
      <c r="H61" s="50">
        <v>44103</v>
      </c>
      <c r="I61" s="50">
        <v>44130</v>
      </c>
      <c r="J61" s="50">
        <v>44129</v>
      </c>
      <c r="K61" s="51">
        <v>-11605000</v>
      </c>
      <c r="L61" s="31" t="s">
        <v>926</v>
      </c>
      <c r="M61" s="51">
        <v>-11605000</v>
      </c>
      <c r="N61" s="31" t="s">
        <v>926</v>
      </c>
      <c r="O61" s="31" t="s">
        <v>2249</v>
      </c>
      <c r="P61" s="31" t="s">
        <v>4233</v>
      </c>
      <c r="Q61" s="31" t="s">
        <v>4224</v>
      </c>
      <c r="R61" s="31" t="s">
        <v>4242</v>
      </c>
      <c r="S61" s="31">
        <v>5050001455</v>
      </c>
      <c r="T61" s="50">
        <v>44140</v>
      </c>
      <c r="U61" s="31">
        <v>31</v>
      </c>
      <c r="V61" s="31" t="s">
        <v>916</v>
      </c>
      <c r="W61" s="50">
        <v>44129</v>
      </c>
      <c r="X61" s="31" t="s">
        <v>4235</v>
      </c>
      <c r="Y61" s="31">
        <v>1</v>
      </c>
      <c r="Z61" s="31" t="s">
        <v>926</v>
      </c>
      <c r="AA61" s="31">
        <v>5100002965</v>
      </c>
      <c r="AB61" s="31">
        <v>1</v>
      </c>
      <c r="AC61" s="51">
        <v>0</v>
      </c>
      <c r="AD61" s="31" t="s">
        <v>4226</v>
      </c>
      <c r="AE61" s="52">
        <v>48008764400010</v>
      </c>
      <c r="AF61" s="31" t="s">
        <v>4243</v>
      </c>
      <c r="AG61" s="31" t="s">
        <v>4228</v>
      </c>
      <c r="AH61" s="31">
        <v>104085209</v>
      </c>
      <c r="AI61" s="52">
        <v>102010000984650</v>
      </c>
      <c r="AJ61" s="31" t="s">
        <v>4316</v>
      </c>
      <c r="AK61" s="31" t="s">
        <v>4315</v>
      </c>
      <c r="AL61" s="31"/>
      <c r="AM61" s="31"/>
      <c r="AN61" s="31">
        <v>480087644</v>
      </c>
    </row>
    <row r="62" spans="1:40" x14ac:dyDescent="0.25">
      <c r="A62" s="31" t="s">
        <v>4222</v>
      </c>
      <c r="B62" s="31" t="s">
        <v>4223</v>
      </c>
      <c r="C62" s="31">
        <v>6200001860</v>
      </c>
      <c r="D62" s="31" t="s">
        <v>4315</v>
      </c>
      <c r="E62" s="31" t="s">
        <v>4335</v>
      </c>
      <c r="F62" s="31">
        <v>816503381</v>
      </c>
      <c r="G62" s="31" t="s">
        <v>4232</v>
      </c>
      <c r="H62" s="50">
        <v>44092</v>
      </c>
      <c r="I62" s="50">
        <v>44154</v>
      </c>
      <c r="J62" s="50">
        <v>44119</v>
      </c>
      <c r="K62" s="51">
        <v>-266352460</v>
      </c>
      <c r="L62" s="31" t="s">
        <v>926</v>
      </c>
      <c r="M62" s="51">
        <v>-266352460</v>
      </c>
      <c r="N62" s="31" t="s">
        <v>926</v>
      </c>
      <c r="O62" s="31" t="s">
        <v>1948</v>
      </c>
      <c r="P62" s="31" t="s">
        <v>4233</v>
      </c>
      <c r="Q62" s="31" t="s">
        <v>4224</v>
      </c>
      <c r="R62" s="31" t="s">
        <v>4242</v>
      </c>
      <c r="S62" s="31">
        <v>5050001537</v>
      </c>
      <c r="T62" s="50">
        <v>44160</v>
      </c>
      <c r="U62" s="31">
        <v>31</v>
      </c>
      <c r="V62" s="31" t="s">
        <v>916</v>
      </c>
      <c r="W62" s="50">
        <v>44119</v>
      </c>
      <c r="X62" s="31" t="s">
        <v>4235</v>
      </c>
      <c r="Y62" s="31">
        <v>1</v>
      </c>
      <c r="Z62" s="31" t="s">
        <v>926</v>
      </c>
      <c r="AA62" s="31">
        <v>5100003387</v>
      </c>
      <c r="AB62" s="31">
        <v>1</v>
      </c>
      <c r="AC62" s="51">
        <v>0</v>
      </c>
      <c r="AD62" s="31" t="s">
        <v>4226</v>
      </c>
      <c r="AE62" s="52">
        <v>48008618800010</v>
      </c>
      <c r="AF62" s="31" t="s">
        <v>4227</v>
      </c>
      <c r="AG62" s="31" t="s">
        <v>4228</v>
      </c>
      <c r="AH62" s="31">
        <v>104085209</v>
      </c>
      <c r="AI62" s="52">
        <v>102010000984650</v>
      </c>
      <c r="AJ62" s="31" t="s">
        <v>4316</v>
      </c>
      <c r="AK62" s="31" t="s">
        <v>4315</v>
      </c>
      <c r="AL62" s="31"/>
      <c r="AM62" s="31"/>
      <c r="AN62" s="31">
        <v>480086188</v>
      </c>
    </row>
    <row r="63" spans="1:40" x14ac:dyDescent="0.25">
      <c r="A63" s="31" t="s">
        <v>4222</v>
      </c>
      <c r="B63" s="31" t="s">
        <v>4223</v>
      </c>
      <c r="C63" s="31">
        <v>6200001860</v>
      </c>
      <c r="D63" s="31" t="s">
        <v>4315</v>
      </c>
      <c r="E63" s="31" t="s">
        <v>4336</v>
      </c>
      <c r="F63" s="31">
        <v>816504383</v>
      </c>
      <c r="G63" s="31" t="s">
        <v>4232</v>
      </c>
      <c r="H63" s="50">
        <v>44186</v>
      </c>
      <c r="I63" s="50">
        <v>44211</v>
      </c>
      <c r="J63" s="50">
        <v>44221</v>
      </c>
      <c r="K63" s="51">
        <v>-27830000</v>
      </c>
      <c r="L63" s="31" t="s">
        <v>926</v>
      </c>
      <c r="M63" s="51">
        <v>-27830000</v>
      </c>
      <c r="N63" s="31" t="s">
        <v>926</v>
      </c>
      <c r="O63" s="31" t="s">
        <v>2563</v>
      </c>
      <c r="P63" s="31" t="s">
        <v>4233</v>
      </c>
      <c r="Q63" s="31" t="s">
        <v>4224</v>
      </c>
      <c r="R63" s="31" t="s">
        <v>4242</v>
      </c>
      <c r="S63" s="31">
        <v>5050002008</v>
      </c>
      <c r="T63" s="50">
        <v>44221</v>
      </c>
      <c r="U63" s="31">
        <v>31</v>
      </c>
      <c r="V63" s="31" t="s">
        <v>916</v>
      </c>
      <c r="W63" s="50">
        <v>44221</v>
      </c>
      <c r="X63" s="31" t="s">
        <v>4235</v>
      </c>
      <c r="Y63" s="31">
        <v>1</v>
      </c>
      <c r="Z63" s="31" t="s">
        <v>926</v>
      </c>
      <c r="AA63" s="31">
        <v>5100004389</v>
      </c>
      <c r="AB63" s="31">
        <v>1</v>
      </c>
      <c r="AC63" s="51">
        <v>0</v>
      </c>
      <c r="AD63" s="31" t="s">
        <v>4226</v>
      </c>
      <c r="AE63" s="52">
        <v>48008857200010</v>
      </c>
      <c r="AF63" s="31" t="s">
        <v>4243</v>
      </c>
      <c r="AG63" s="31" t="s">
        <v>4228</v>
      </c>
      <c r="AH63" s="31">
        <v>104085209</v>
      </c>
      <c r="AI63" s="52">
        <v>102010000984650</v>
      </c>
      <c r="AJ63" s="31" t="s">
        <v>4316</v>
      </c>
      <c r="AK63" s="31" t="s">
        <v>4315</v>
      </c>
      <c r="AL63" s="31"/>
      <c r="AM63" s="31"/>
      <c r="AN63" s="31">
        <v>480088572</v>
      </c>
    </row>
    <row r="64" spans="1:40" x14ac:dyDescent="0.25">
      <c r="A64" s="31" t="s">
        <v>4222</v>
      </c>
      <c r="B64" s="31" t="s">
        <v>4223</v>
      </c>
      <c r="C64" s="31">
        <v>6200001860</v>
      </c>
      <c r="D64" s="31" t="s">
        <v>4315</v>
      </c>
      <c r="E64" s="31" t="s">
        <v>4337</v>
      </c>
      <c r="F64" s="31">
        <v>816504574</v>
      </c>
      <c r="G64" s="31" t="s">
        <v>4232</v>
      </c>
      <c r="H64" s="50">
        <v>44184</v>
      </c>
      <c r="I64" s="50">
        <v>44217</v>
      </c>
      <c r="J64" s="50">
        <v>44211</v>
      </c>
      <c r="K64" s="51">
        <v>-341158620</v>
      </c>
      <c r="L64" s="31" t="s">
        <v>926</v>
      </c>
      <c r="M64" s="51">
        <v>-341158620</v>
      </c>
      <c r="N64" s="31" t="s">
        <v>926</v>
      </c>
      <c r="O64" s="31" t="s">
        <v>2407</v>
      </c>
      <c r="P64" s="31" t="s">
        <v>4233</v>
      </c>
      <c r="Q64" s="31" t="s">
        <v>4224</v>
      </c>
      <c r="R64" s="31" t="s">
        <v>4242</v>
      </c>
      <c r="S64" s="31">
        <v>5050002053</v>
      </c>
      <c r="T64" s="50">
        <v>44221</v>
      </c>
      <c r="U64" s="31">
        <v>31</v>
      </c>
      <c r="V64" s="31" t="s">
        <v>916</v>
      </c>
      <c r="W64" s="50">
        <v>44211</v>
      </c>
      <c r="X64" s="31" t="s">
        <v>4235</v>
      </c>
      <c r="Y64" s="31">
        <v>1</v>
      </c>
      <c r="Z64" s="31" t="s">
        <v>926</v>
      </c>
      <c r="AA64" s="31">
        <v>5100004580</v>
      </c>
      <c r="AB64" s="31">
        <v>1</v>
      </c>
      <c r="AC64" s="51">
        <v>0</v>
      </c>
      <c r="AD64" s="31" t="s">
        <v>4226</v>
      </c>
      <c r="AE64" s="52">
        <v>48008793800010</v>
      </c>
      <c r="AF64" s="31" t="s">
        <v>4227</v>
      </c>
      <c r="AG64" s="31" t="s">
        <v>4228</v>
      </c>
      <c r="AH64" s="31">
        <v>104085209</v>
      </c>
      <c r="AI64" s="52">
        <v>102010000984650</v>
      </c>
      <c r="AJ64" s="31" t="s">
        <v>4316</v>
      </c>
      <c r="AK64" s="31" t="s">
        <v>4315</v>
      </c>
      <c r="AL64" s="31"/>
      <c r="AM64" s="31"/>
      <c r="AN64" s="31">
        <v>480087938</v>
      </c>
    </row>
    <row r="65" spans="1:40" x14ac:dyDescent="0.25">
      <c r="A65" s="31" t="s">
        <v>4222</v>
      </c>
      <c r="B65" s="31" t="s">
        <v>4223</v>
      </c>
      <c r="C65" s="31">
        <v>6200001860</v>
      </c>
      <c r="D65" s="31" t="s">
        <v>4315</v>
      </c>
      <c r="E65" s="31" t="s">
        <v>4338</v>
      </c>
      <c r="F65" s="31">
        <v>816504575</v>
      </c>
      <c r="G65" s="31" t="s">
        <v>4232</v>
      </c>
      <c r="H65" s="50">
        <v>44186</v>
      </c>
      <c r="I65" s="50">
        <v>44218</v>
      </c>
      <c r="J65" s="50">
        <v>44221</v>
      </c>
      <c r="K65" s="51">
        <v>-121027500</v>
      </c>
      <c r="L65" s="31" t="s">
        <v>926</v>
      </c>
      <c r="M65" s="51">
        <v>-121027500</v>
      </c>
      <c r="N65" s="31" t="s">
        <v>926</v>
      </c>
      <c r="O65" s="31" t="s">
        <v>2172</v>
      </c>
      <c r="P65" s="31" t="s">
        <v>4233</v>
      </c>
      <c r="Q65" s="31" t="s">
        <v>4224</v>
      </c>
      <c r="R65" s="31" t="s">
        <v>4242</v>
      </c>
      <c r="S65" s="31">
        <v>5050002053</v>
      </c>
      <c r="T65" s="50">
        <v>44221</v>
      </c>
      <c r="U65" s="31">
        <v>31</v>
      </c>
      <c r="V65" s="31" t="s">
        <v>916</v>
      </c>
      <c r="W65" s="50">
        <v>44221</v>
      </c>
      <c r="X65" s="31" t="s">
        <v>4235</v>
      </c>
      <c r="Y65" s="31">
        <v>1</v>
      </c>
      <c r="Z65" s="31" t="s">
        <v>926</v>
      </c>
      <c r="AA65" s="31">
        <v>5100004581</v>
      </c>
      <c r="AB65" s="31">
        <v>1</v>
      </c>
      <c r="AC65" s="51">
        <v>0</v>
      </c>
      <c r="AD65" s="31" t="s">
        <v>4226</v>
      </c>
      <c r="AE65" s="52">
        <v>48008719300010</v>
      </c>
      <c r="AF65" s="31" t="s">
        <v>4227</v>
      </c>
      <c r="AG65" s="31" t="s">
        <v>4228</v>
      </c>
      <c r="AH65" s="31">
        <v>104085209</v>
      </c>
      <c r="AI65" s="52">
        <v>102010000984650</v>
      </c>
      <c r="AJ65" s="31" t="s">
        <v>4316</v>
      </c>
      <c r="AK65" s="31" t="s">
        <v>4315</v>
      </c>
      <c r="AL65" s="31"/>
      <c r="AM65" s="31"/>
      <c r="AN65" s="31">
        <v>480087193</v>
      </c>
    </row>
    <row r="66" spans="1:40" x14ac:dyDescent="0.25">
      <c r="A66" s="31" t="s">
        <v>4222</v>
      </c>
      <c r="B66" s="31" t="s">
        <v>4223</v>
      </c>
      <c r="C66" s="31">
        <v>6200001860</v>
      </c>
      <c r="D66" s="31" t="s">
        <v>4315</v>
      </c>
      <c r="E66" s="31" t="s">
        <v>4339</v>
      </c>
      <c r="F66" s="31">
        <v>816504889</v>
      </c>
      <c r="G66" s="31" t="s">
        <v>4232</v>
      </c>
      <c r="H66" s="50">
        <v>44203</v>
      </c>
      <c r="I66" s="50">
        <v>44230</v>
      </c>
      <c r="J66" s="50">
        <v>44232</v>
      </c>
      <c r="K66" s="51">
        <v>-477637028</v>
      </c>
      <c r="L66" s="31" t="s">
        <v>926</v>
      </c>
      <c r="M66" s="51">
        <v>-477637028</v>
      </c>
      <c r="N66" s="31" t="s">
        <v>926</v>
      </c>
      <c r="O66" s="31" t="s">
        <v>2804</v>
      </c>
      <c r="P66" s="31" t="s">
        <v>4233</v>
      </c>
      <c r="Q66" s="31" t="s">
        <v>4224</v>
      </c>
      <c r="R66" s="31" t="s">
        <v>4242</v>
      </c>
      <c r="S66" s="31">
        <v>5050002168</v>
      </c>
      <c r="T66" s="50">
        <v>44232</v>
      </c>
      <c r="U66" s="31">
        <v>31</v>
      </c>
      <c r="V66" s="31" t="s">
        <v>916</v>
      </c>
      <c r="W66" s="50">
        <v>44232</v>
      </c>
      <c r="X66" s="31" t="s">
        <v>4235</v>
      </c>
      <c r="Y66" s="31">
        <v>1</v>
      </c>
      <c r="Z66" s="31" t="s">
        <v>926</v>
      </c>
      <c r="AA66" s="31">
        <v>5100004895</v>
      </c>
      <c r="AB66" s="31">
        <v>1</v>
      </c>
      <c r="AC66" s="51">
        <v>0</v>
      </c>
      <c r="AD66" s="31" t="s">
        <v>4226</v>
      </c>
      <c r="AE66" s="52">
        <v>48008930000010</v>
      </c>
      <c r="AF66" s="31" t="s">
        <v>4243</v>
      </c>
      <c r="AG66" s="31" t="s">
        <v>4228</v>
      </c>
      <c r="AH66" s="31">
        <v>104085209</v>
      </c>
      <c r="AI66" s="52">
        <v>102010000984650</v>
      </c>
      <c r="AJ66" s="31" t="s">
        <v>4316</v>
      </c>
      <c r="AK66" s="31" t="s">
        <v>4315</v>
      </c>
      <c r="AL66" s="31"/>
      <c r="AM66" s="31"/>
      <c r="AN66" s="31">
        <v>480089300</v>
      </c>
    </row>
    <row r="67" spans="1:40" x14ac:dyDescent="0.25">
      <c r="A67" s="31" t="s">
        <v>4222</v>
      </c>
      <c r="B67" s="31" t="s">
        <v>4223</v>
      </c>
      <c r="C67" s="31">
        <v>6200001860</v>
      </c>
      <c r="D67" s="31" t="s">
        <v>4315</v>
      </c>
      <c r="E67" s="31" t="s">
        <v>4340</v>
      </c>
      <c r="F67" s="31">
        <v>816504890</v>
      </c>
      <c r="G67" s="31" t="s">
        <v>4232</v>
      </c>
      <c r="H67" s="50">
        <v>44203</v>
      </c>
      <c r="I67" s="50">
        <v>44230</v>
      </c>
      <c r="J67" s="50">
        <v>44232</v>
      </c>
      <c r="K67" s="51">
        <v>-58377000</v>
      </c>
      <c r="L67" s="31" t="s">
        <v>926</v>
      </c>
      <c r="M67" s="51">
        <v>-58377000</v>
      </c>
      <c r="N67" s="31" t="s">
        <v>926</v>
      </c>
      <c r="O67" s="31" t="s">
        <v>3065</v>
      </c>
      <c r="P67" s="31" t="s">
        <v>4233</v>
      </c>
      <c r="Q67" s="31" t="s">
        <v>4224</v>
      </c>
      <c r="R67" s="31" t="s">
        <v>4242</v>
      </c>
      <c r="S67" s="31">
        <v>5050002168</v>
      </c>
      <c r="T67" s="50">
        <v>44232</v>
      </c>
      <c r="U67" s="31">
        <v>31</v>
      </c>
      <c r="V67" s="31" t="s">
        <v>916</v>
      </c>
      <c r="W67" s="50">
        <v>44232</v>
      </c>
      <c r="X67" s="31" t="s">
        <v>4235</v>
      </c>
      <c r="Y67" s="31">
        <v>1</v>
      </c>
      <c r="Z67" s="31" t="s">
        <v>926</v>
      </c>
      <c r="AA67" s="31">
        <v>5100004896</v>
      </c>
      <c r="AB67" s="31">
        <v>1</v>
      </c>
      <c r="AC67" s="51">
        <v>0</v>
      </c>
      <c r="AD67" s="31" t="s">
        <v>4226</v>
      </c>
      <c r="AE67" s="52">
        <v>48009039800010</v>
      </c>
      <c r="AF67" s="31" t="s">
        <v>4243</v>
      </c>
      <c r="AG67" s="31" t="s">
        <v>4228</v>
      </c>
      <c r="AH67" s="31">
        <v>104085209</v>
      </c>
      <c r="AI67" s="52">
        <v>102010000984650</v>
      </c>
      <c r="AJ67" s="31" t="s">
        <v>4316</v>
      </c>
      <c r="AK67" s="31" t="s">
        <v>4315</v>
      </c>
      <c r="AL67" s="31"/>
      <c r="AM67" s="31"/>
      <c r="AN67" s="31">
        <v>480090398</v>
      </c>
    </row>
    <row r="68" spans="1:40" x14ac:dyDescent="0.25">
      <c r="A68" s="31" t="s">
        <v>4222</v>
      </c>
      <c r="B68" s="31" t="s">
        <v>4223</v>
      </c>
      <c r="C68" s="31">
        <v>6200001860</v>
      </c>
      <c r="D68" s="31" t="s">
        <v>4315</v>
      </c>
      <c r="E68" s="31" t="s">
        <v>4341</v>
      </c>
      <c r="F68" s="31">
        <v>816504891</v>
      </c>
      <c r="G68" s="31" t="s">
        <v>4232</v>
      </c>
      <c r="H68" s="50">
        <v>44208</v>
      </c>
      <c r="I68" s="50">
        <v>44230</v>
      </c>
      <c r="J68" s="50">
        <v>44242</v>
      </c>
      <c r="K68" s="51">
        <v>-13277408</v>
      </c>
      <c r="L68" s="31" t="s">
        <v>926</v>
      </c>
      <c r="M68" s="51">
        <v>-13277408</v>
      </c>
      <c r="N68" s="31" t="s">
        <v>926</v>
      </c>
      <c r="O68" s="31" t="s">
        <v>2589</v>
      </c>
      <c r="P68" s="31" t="s">
        <v>4233</v>
      </c>
      <c r="Q68" s="31" t="s">
        <v>4224</v>
      </c>
      <c r="R68" s="31" t="s">
        <v>4242</v>
      </c>
      <c r="S68" s="31">
        <v>5050002168</v>
      </c>
      <c r="T68" s="50">
        <v>44232</v>
      </c>
      <c r="U68" s="31">
        <v>31</v>
      </c>
      <c r="V68" s="31" t="s">
        <v>916</v>
      </c>
      <c r="W68" s="50">
        <v>44242</v>
      </c>
      <c r="X68" s="31" t="s">
        <v>4235</v>
      </c>
      <c r="Y68" s="31">
        <v>1</v>
      </c>
      <c r="Z68" s="31" t="s">
        <v>926</v>
      </c>
      <c r="AA68" s="31">
        <v>5100004897</v>
      </c>
      <c r="AB68" s="31">
        <v>1</v>
      </c>
      <c r="AC68" s="51">
        <v>0</v>
      </c>
      <c r="AD68" s="31" t="s">
        <v>4226</v>
      </c>
      <c r="AE68" s="52">
        <v>48008846700010</v>
      </c>
      <c r="AF68" s="31" t="s">
        <v>4227</v>
      </c>
      <c r="AG68" s="31" t="s">
        <v>4228</v>
      </c>
      <c r="AH68" s="31">
        <v>104085209</v>
      </c>
      <c r="AI68" s="52">
        <v>102010000984650</v>
      </c>
      <c r="AJ68" s="31" t="s">
        <v>4316</v>
      </c>
      <c r="AK68" s="31" t="s">
        <v>4315</v>
      </c>
      <c r="AL68" s="31"/>
      <c r="AM68" s="31"/>
      <c r="AN68" s="31">
        <v>480088467</v>
      </c>
    </row>
    <row r="69" spans="1:40" x14ac:dyDescent="0.25">
      <c r="A69" s="31" t="s">
        <v>4222</v>
      </c>
      <c r="B69" s="31" t="s">
        <v>4223</v>
      </c>
      <c r="C69" s="31">
        <v>6200001860</v>
      </c>
      <c r="D69" s="31" t="s">
        <v>4315</v>
      </c>
      <c r="E69" s="31" t="s">
        <v>4342</v>
      </c>
      <c r="F69" s="31">
        <v>816505277</v>
      </c>
      <c r="G69" s="31" t="s">
        <v>4232</v>
      </c>
      <c r="H69" s="50">
        <v>44186</v>
      </c>
      <c r="I69" s="50">
        <v>44252</v>
      </c>
      <c r="J69" s="50">
        <v>44221</v>
      </c>
      <c r="K69" s="51">
        <v>-8929360</v>
      </c>
      <c r="L69" s="31" t="s">
        <v>926</v>
      </c>
      <c r="M69" s="51">
        <v>-8929360</v>
      </c>
      <c r="N69" s="31" t="s">
        <v>926</v>
      </c>
      <c r="O69" s="31" t="s">
        <v>2881</v>
      </c>
      <c r="P69" s="31" t="s">
        <v>4233</v>
      </c>
      <c r="Q69" s="31" t="s">
        <v>4224</v>
      </c>
      <c r="R69" s="31" t="s">
        <v>4242</v>
      </c>
      <c r="S69" s="31">
        <v>5050002265</v>
      </c>
      <c r="T69" s="50">
        <v>44260</v>
      </c>
      <c r="U69" s="31">
        <v>31</v>
      </c>
      <c r="V69" s="31" t="s">
        <v>916</v>
      </c>
      <c r="W69" s="50">
        <v>44221</v>
      </c>
      <c r="X69" s="31" t="s">
        <v>4235</v>
      </c>
      <c r="Y69" s="31">
        <v>1</v>
      </c>
      <c r="Z69" s="31" t="s">
        <v>926</v>
      </c>
      <c r="AA69" s="31">
        <v>5100005283</v>
      </c>
      <c r="AB69" s="31">
        <v>1</v>
      </c>
      <c r="AC69" s="51">
        <v>0</v>
      </c>
      <c r="AD69" s="31" t="s">
        <v>4226</v>
      </c>
      <c r="AE69" s="52">
        <v>48008956400010</v>
      </c>
      <c r="AF69" s="31" t="s">
        <v>4243</v>
      </c>
      <c r="AG69" s="31" t="s">
        <v>4228</v>
      </c>
      <c r="AH69" s="31">
        <v>104085209</v>
      </c>
      <c r="AI69" s="52">
        <v>102010000984650</v>
      </c>
      <c r="AJ69" s="31" t="s">
        <v>4316</v>
      </c>
      <c r="AK69" s="31" t="s">
        <v>4315</v>
      </c>
      <c r="AL69" s="31"/>
      <c r="AM69" s="31"/>
      <c r="AN69" s="31">
        <v>480089564</v>
      </c>
    </row>
    <row r="70" spans="1:40" x14ac:dyDescent="0.25">
      <c r="A70" s="31" t="s">
        <v>4222</v>
      </c>
      <c r="B70" s="31" t="s">
        <v>4223</v>
      </c>
      <c r="C70" s="31">
        <v>6200001860</v>
      </c>
      <c r="D70" s="31" t="s">
        <v>4315</v>
      </c>
      <c r="E70" s="31" t="s">
        <v>4343</v>
      </c>
      <c r="F70" s="31">
        <v>816505935</v>
      </c>
      <c r="G70" s="31" t="s">
        <v>4232</v>
      </c>
      <c r="H70" s="50">
        <v>44231</v>
      </c>
      <c r="I70" s="50">
        <v>44279</v>
      </c>
      <c r="J70" s="50">
        <v>44260</v>
      </c>
      <c r="K70" s="51">
        <v>-85041055</v>
      </c>
      <c r="L70" s="31" t="s">
        <v>926</v>
      </c>
      <c r="M70" s="51">
        <v>-85041055</v>
      </c>
      <c r="N70" s="31" t="s">
        <v>926</v>
      </c>
      <c r="O70" s="31" t="s">
        <v>3274</v>
      </c>
      <c r="P70" s="31" t="s">
        <v>4233</v>
      </c>
      <c r="Q70" s="31" t="s">
        <v>4224</v>
      </c>
      <c r="R70" s="31" t="s">
        <v>4242</v>
      </c>
      <c r="S70" s="31">
        <v>5050002484</v>
      </c>
      <c r="T70" s="50">
        <v>44281</v>
      </c>
      <c r="U70" s="31">
        <v>31</v>
      </c>
      <c r="V70" s="31" t="s">
        <v>916</v>
      </c>
      <c r="W70" s="50">
        <v>44260</v>
      </c>
      <c r="X70" s="31" t="s">
        <v>4235</v>
      </c>
      <c r="Y70" s="31">
        <v>1</v>
      </c>
      <c r="Z70" s="31" t="s">
        <v>926</v>
      </c>
      <c r="AA70" s="31">
        <v>5100005941</v>
      </c>
      <c r="AB70" s="31">
        <v>1</v>
      </c>
      <c r="AC70" s="51">
        <v>0</v>
      </c>
      <c r="AD70" s="31" t="s">
        <v>4226</v>
      </c>
      <c r="AE70" s="52">
        <v>48009110700010</v>
      </c>
      <c r="AF70" s="31" t="s">
        <v>4243</v>
      </c>
      <c r="AG70" s="31" t="s">
        <v>4228</v>
      </c>
      <c r="AH70" s="31">
        <v>104085209</v>
      </c>
      <c r="AI70" s="52">
        <v>102010000984650</v>
      </c>
      <c r="AJ70" s="31" t="s">
        <v>4316</v>
      </c>
      <c r="AK70" s="31" t="s">
        <v>4315</v>
      </c>
      <c r="AL70" s="31"/>
      <c r="AM70" s="31"/>
      <c r="AN70" s="31">
        <v>480091107</v>
      </c>
    </row>
    <row r="71" spans="1:40" x14ac:dyDescent="0.25">
      <c r="A71" s="31" t="s">
        <v>4222</v>
      </c>
      <c r="B71" s="31" t="s">
        <v>4223</v>
      </c>
      <c r="C71" s="31">
        <v>6200001862</v>
      </c>
      <c r="D71" s="31" t="s">
        <v>4344</v>
      </c>
      <c r="E71" s="31" t="s">
        <v>4345</v>
      </c>
      <c r="F71" s="31">
        <v>816502091</v>
      </c>
      <c r="G71" s="31" t="s">
        <v>4232</v>
      </c>
      <c r="H71" s="50">
        <v>43993</v>
      </c>
      <c r="I71" s="50">
        <v>44082</v>
      </c>
      <c r="J71" s="50">
        <v>44027</v>
      </c>
      <c r="K71" s="51">
        <v>-198445500</v>
      </c>
      <c r="L71" s="31" t="s">
        <v>926</v>
      </c>
      <c r="M71" s="51">
        <v>-198445500</v>
      </c>
      <c r="N71" s="31" t="s">
        <v>926</v>
      </c>
      <c r="O71" s="31" t="s">
        <v>3653</v>
      </c>
      <c r="P71" s="31">
        <v>5005992488</v>
      </c>
      <c r="Q71" s="31" t="s">
        <v>4224</v>
      </c>
      <c r="R71" s="31" t="s">
        <v>4345</v>
      </c>
      <c r="S71" s="31">
        <v>706500260</v>
      </c>
      <c r="T71" s="50">
        <v>44085</v>
      </c>
      <c r="U71" s="31">
        <v>31</v>
      </c>
      <c r="V71" s="31" t="s">
        <v>916</v>
      </c>
      <c r="W71" s="50">
        <v>44027</v>
      </c>
      <c r="X71" s="31" t="s">
        <v>4235</v>
      </c>
      <c r="Y71" s="31">
        <v>1</v>
      </c>
      <c r="Z71" s="31" t="s">
        <v>926</v>
      </c>
      <c r="AA71" s="31">
        <v>5100002097</v>
      </c>
      <c r="AB71" s="31">
        <v>1</v>
      </c>
      <c r="AC71" s="51">
        <v>0</v>
      </c>
      <c r="AD71" s="31" t="s">
        <v>4226</v>
      </c>
      <c r="AE71" s="52">
        <v>48008366800010</v>
      </c>
      <c r="AF71" s="31" t="s">
        <v>4227</v>
      </c>
      <c r="AG71" s="31" t="s">
        <v>4228</v>
      </c>
      <c r="AH71" s="31">
        <v>304186130</v>
      </c>
      <c r="AI71" s="52">
        <v>1108315001</v>
      </c>
      <c r="AJ71" s="31" t="s">
        <v>4346</v>
      </c>
      <c r="AK71" s="31" t="s">
        <v>4344</v>
      </c>
      <c r="AL71" s="31"/>
      <c r="AM71" s="31"/>
      <c r="AN71" s="31">
        <v>480083668</v>
      </c>
    </row>
    <row r="72" spans="1:40" x14ac:dyDescent="0.25">
      <c r="A72" s="31" t="s">
        <v>4222</v>
      </c>
      <c r="B72" s="31" t="s">
        <v>4223</v>
      </c>
      <c r="C72" s="31">
        <v>6200001862</v>
      </c>
      <c r="D72" s="31" t="s">
        <v>4344</v>
      </c>
      <c r="E72" s="31" t="s">
        <v>4347</v>
      </c>
      <c r="F72" s="31">
        <v>816502090</v>
      </c>
      <c r="G72" s="31" t="s">
        <v>4232</v>
      </c>
      <c r="H72" s="50">
        <v>43993</v>
      </c>
      <c r="I72" s="50">
        <v>44082</v>
      </c>
      <c r="J72" s="50">
        <v>43993</v>
      </c>
      <c r="K72" s="51">
        <v>198445500</v>
      </c>
      <c r="L72" s="31" t="s">
        <v>926</v>
      </c>
      <c r="M72" s="51">
        <v>198445500</v>
      </c>
      <c r="N72" s="31" t="s">
        <v>926</v>
      </c>
      <c r="O72" s="31" t="s">
        <v>4348</v>
      </c>
      <c r="P72" s="31">
        <v>5005992488</v>
      </c>
      <c r="Q72" s="31" t="s">
        <v>4224</v>
      </c>
      <c r="R72" s="31" t="s">
        <v>4347</v>
      </c>
      <c r="S72" s="31">
        <v>706500260</v>
      </c>
      <c r="T72" s="50">
        <v>44085</v>
      </c>
      <c r="U72" s="31">
        <v>21</v>
      </c>
      <c r="V72" s="31" t="s">
        <v>916</v>
      </c>
      <c r="W72" s="50">
        <v>43993</v>
      </c>
      <c r="X72" s="31" t="s">
        <v>4235</v>
      </c>
      <c r="Y72" s="31">
        <v>1</v>
      </c>
      <c r="Z72" s="31" t="s">
        <v>926</v>
      </c>
      <c r="AA72" s="31">
        <v>5100002096</v>
      </c>
      <c r="AB72" s="31">
        <v>1</v>
      </c>
      <c r="AC72" s="51">
        <v>0</v>
      </c>
      <c r="AD72" s="31" t="s">
        <v>4226</v>
      </c>
      <c r="AE72" s="52">
        <v>48008366800010</v>
      </c>
      <c r="AF72" s="31" t="s">
        <v>4227</v>
      </c>
      <c r="AG72" s="31" t="s">
        <v>4228</v>
      </c>
      <c r="AH72" s="31">
        <v>304186130</v>
      </c>
      <c r="AI72" s="52">
        <v>1108315001</v>
      </c>
      <c r="AJ72" s="31" t="s">
        <v>4346</v>
      </c>
      <c r="AK72" s="31" t="s">
        <v>4344</v>
      </c>
      <c r="AL72" s="31"/>
      <c r="AM72" s="31"/>
      <c r="AN72" s="31">
        <v>480083668</v>
      </c>
    </row>
    <row r="73" spans="1:40" x14ac:dyDescent="0.25">
      <c r="A73" s="31" t="s">
        <v>4222</v>
      </c>
      <c r="B73" s="31" t="s">
        <v>4223</v>
      </c>
      <c r="C73" s="31">
        <v>6200001862</v>
      </c>
      <c r="D73" s="31" t="s">
        <v>4344</v>
      </c>
      <c r="E73" s="31" t="s">
        <v>4349</v>
      </c>
      <c r="F73" s="31">
        <v>816504874</v>
      </c>
      <c r="G73" s="31" t="s">
        <v>4232</v>
      </c>
      <c r="H73" s="50">
        <v>44141</v>
      </c>
      <c r="I73" s="50">
        <v>44230</v>
      </c>
      <c r="J73" s="50">
        <v>44170</v>
      </c>
      <c r="K73" s="51">
        <v>-7830022</v>
      </c>
      <c r="L73" s="31" t="s">
        <v>926</v>
      </c>
      <c r="M73" s="51">
        <v>-7830022</v>
      </c>
      <c r="N73" s="31" t="s">
        <v>926</v>
      </c>
      <c r="O73" s="31" t="s">
        <v>1608</v>
      </c>
      <c r="P73" s="31" t="s">
        <v>4233</v>
      </c>
      <c r="Q73" s="31" t="s">
        <v>4224</v>
      </c>
      <c r="R73" s="31" t="s">
        <v>4350</v>
      </c>
      <c r="S73" s="31">
        <v>706500450</v>
      </c>
      <c r="T73" s="50">
        <v>44230</v>
      </c>
      <c r="U73" s="31">
        <v>31</v>
      </c>
      <c r="V73" s="31" t="s">
        <v>916</v>
      </c>
      <c r="W73" s="50">
        <v>44170</v>
      </c>
      <c r="X73" s="31" t="s">
        <v>4235</v>
      </c>
      <c r="Y73" s="31">
        <v>1</v>
      </c>
      <c r="Z73" s="31" t="s">
        <v>926</v>
      </c>
      <c r="AA73" s="31">
        <v>5100004880</v>
      </c>
      <c r="AB73" s="31">
        <v>1</v>
      </c>
      <c r="AC73" s="51">
        <v>0</v>
      </c>
      <c r="AD73" s="31" t="s">
        <v>4226</v>
      </c>
      <c r="AE73" s="52">
        <v>48008504200020</v>
      </c>
      <c r="AF73" s="31" t="s">
        <v>4227</v>
      </c>
      <c r="AG73" s="31" t="s">
        <v>4228</v>
      </c>
      <c r="AH73" s="31">
        <v>304186130</v>
      </c>
      <c r="AI73" s="52">
        <v>1108315001</v>
      </c>
      <c r="AJ73" s="31" t="s">
        <v>4346</v>
      </c>
      <c r="AK73" s="31" t="s">
        <v>4344</v>
      </c>
      <c r="AL73" s="31"/>
      <c r="AM73" s="31"/>
      <c r="AN73" s="31">
        <v>480085042</v>
      </c>
    </row>
    <row r="74" spans="1:40" x14ac:dyDescent="0.25">
      <c r="A74" s="31" t="s">
        <v>4222</v>
      </c>
      <c r="B74" s="31" t="s">
        <v>4223</v>
      </c>
      <c r="C74" s="31">
        <v>6200001862</v>
      </c>
      <c r="D74" s="31" t="s">
        <v>4344</v>
      </c>
      <c r="E74" s="31" t="s">
        <v>4349</v>
      </c>
      <c r="F74" s="31">
        <v>816504875</v>
      </c>
      <c r="G74" s="31" t="s">
        <v>4232</v>
      </c>
      <c r="H74" s="50">
        <v>44141</v>
      </c>
      <c r="I74" s="50">
        <v>44230</v>
      </c>
      <c r="J74" s="50">
        <v>44170</v>
      </c>
      <c r="K74" s="51">
        <v>7830022</v>
      </c>
      <c r="L74" s="31" t="s">
        <v>926</v>
      </c>
      <c r="M74" s="51">
        <v>7830022</v>
      </c>
      <c r="N74" s="31" t="s">
        <v>926</v>
      </c>
      <c r="O74" s="31" t="s">
        <v>1608</v>
      </c>
      <c r="P74" s="31">
        <v>5005992445</v>
      </c>
      <c r="Q74" s="31" t="s">
        <v>4224</v>
      </c>
      <c r="R74" s="31" t="s">
        <v>4350</v>
      </c>
      <c r="S74" s="31">
        <v>706500450</v>
      </c>
      <c r="T74" s="50">
        <v>44230</v>
      </c>
      <c r="U74" s="31">
        <v>21</v>
      </c>
      <c r="V74" s="31" t="s">
        <v>916</v>
      </c>
      <c r="W74" s="50">
        <v>44170</v>
      </c>
      <c r="X74" s="31" t="s">
        <v>4235</v>
      </c>
      <c r="Y74" s="31">
        <v>1</v>
      </c>
      <c r="Z74" s="31" t="s">
        <v>926</v>
      </c>
      <c r="AA74" s="31">
        <v>5100004881</v>
      </c>
      <c r="AB74" s="31">
        <v>1</v>
      </c>
      <c r="AC74" s="51">
        <v>0</v>
      </c>
      <c r="AD74" s="31" t="s">
        <v>4226</v>
      </c>
      <c r="AE74" s="52">
        <v>48008504200020</v>
      </c>
      <c r="AF74" s="31" t="s">
        <v>4227</v>
      </c>
      <c r="AG74" s="31" t="s">
        <v>4228</v>
      </c>
      <c r="AH74" s="31">
        <v>304186130</v>
      </c>
      <c r="AI74" s="52">
        <v>1108315001</v>
      </c>
      <c r="AJ74" s="31" t="s">
        <v>4346</v>
      </c>
      <c r="AK74" s="31" t="s">
        <v>4344</v>
      </c>
      <c r="AL74" s="31"/>
      <c r="AM74" s="31"/>
      <c r="AN74" s="31">
        <v>480085042</v>
      </c>
    </row>
    <row r="75" spans="1:40" x14ac:dyDescent="0.25">
      <c r="A75" s="31" t="s">
        <v>4222</v>
      </c>
      <c r="B75" s="31" t="s">
        <v>4223</v>
      </c>
      <c r="C75" s="31">
        <v>6200001862</v>
      </c>
      <c r="D75" s="31" t="s">
        <v>4344</v>
      </c>
      <c r="E75" s="31" t="s">
        <v>4351</v>
      </c>
      <c r="F75" s="31">
        <v>816504877</v>
      </c>
      <c r="G75" s="31" t="s">
        <v>4232</v>
      </c>
      <c r="H75" s="50">
        <v>44092</v>
      </c>
      <c r="I75" s="50">
        <v>44230</v>
      </c>
      <c r="J75" s="50">
        <v>44119</v>
      </c>
      <c r="K75" s="51">
        <v>-40560176</v>
      </c>
      <c r="L75" s="31" t="s">
        <v>926</v>
      </c>
      <c r="M75" s="51">
        <v>-40560176</v>
      </c>
      <c r="N75" s="31" t="s">
        <v>926</v>
      </c>
      <c r="O75" s="31" t="s">
        <v>1607</v>
      </c>
      <c r="P75" s="31">
        <v>5005992445</v>
      </c>
      <c r="Q75" s="31" t="s">
        <v>4224</v>
      </c>
      <c r="R75" s="31" t="s">
        <v>4351</v>
      </c>
      <c r="S75" s="31">
        <v>706500451</v>
      </c>
      <c r="T75" s="50">
        <v>44230</v>
      </c>
      <c r="U75" s="31">
        <v>31</v>
      </c>
      <c r="V75" s="31" t="s">
        <v>916</v>
      </c>
      <c r="W75" s="50">
        <v>44119</v>
      </c>
      <c r="X75" s="31" t="s">
        <v>4235</v>
      </c>
      <c r="Y75" s="31">
        <v>1</v>
      </c>
      <c r="Z75" s="31" t="s">
        <v>926</v>
      </c>
      <c r="AA75" s="31">
        <v>5100004883</v>
      </c>
      <c r="AB75" s="31">
        <v>1</v>
      </c>
      <c r="AC75" s="51">
        <v>0</v>
      </c>
      <c r="AD75" s="31" t="s">
        <v>4226</v>
      </c>
      <c r="AE75" s="52">
        <v>48008504200010</v>
      </c>
      <c r="AF75" s="31" t="s">
        <v>4227</v>
      </c>
      <c r="AG75" s="31" t="s">
        <v>4228</v>
      </c>
      <c r="AH75" s="31">
        <v>304186130</v>
      </c>
      <c r="AI75" s="52">
        <v>1108315001</v>
      </c>
      <c r="AJ75" s="31" t="s">
        <v>4346</v>
      </c>
      <c r="AK75" s="31" t="s">
        <v>4344</v>
      </c>
      <c r="AL75" s="31"/>
      <c r="AM75" s="31"/>
      <c r="AN75" s="31">
        <v>480085042</v>
      </c>
    </row>
    <row r="76" spans="1:40" x14ac:dyDescent="0.25">
      <c r="A76" s="31" t="s">
        <v>4222</v>
      </c>
      <c r="B76" s="31" t="s">
        <v>4223</v>
      </c>
      <c r="C76" s="31">
        <v>6200001862</v>
      </c>
      <c r="D76" s="31" t="s">
        <v>4344</v>
      </c>
      <c r="E76" s="31" t="s">
        <v>4351</v>
      </c>
      <c r="F76" s="31">
        <v>816504878</v>
      </c>
      <c r="G76" s="31" t="s">
        <v>4232</v>
      </c>
      <c r="H76" s="50">
        <v>44092</v>
      </c>
      <c r="I76" s="50">
        <v>44230</v>
      </c>
      <c r="J76" s="50">
        <v>44119</v>
      </c>
      <c r="K76" s="51">
        <v>40560176</v>
      </c>
      <c r="L76" s="31" t="s">
        <v>926</v>
      </c>
      <c r="M76" s="51">
        <v>40560176</v>
      </c>
      <c r="N76" s="31" t="s">
        <v>926</v>
      </c>
      <c r="O76" s="31" t="s">
        <v>1607</v>
      </c>
      <c r="P76" s="31">
        <v>5005992445</v>
      </c>
      <c r="Q76" s="31" t="s">
        <v>4224</v>
      </c>
      <c r="R76" s="31" t="s">
        <v>4351</v>
      </c>
      <c r="S76" s="31">
        <v>706500451</v>
      </c>
      <c r="T76" s="50">
        <v>44230</v>
      </c>
      <c r="U76" s="31">
        <v>21</v>
      </c>
      <c r="V76" s="31" t="s">
        <v>916</v>
      </c>
      <c r="W76" s="50">
        <v>44119</v>
      </c>
      <c r="X76" s="31" t="s">
        <v>4235</v>
      </c>
      <c r="Y76" s="31">
        <v>1</v>
      </c>
      <c r="Z76" s="31" t="s">
        <v>926</v>
      </c>
      <c r="AA76" s="31">
        <v>5100004884</v>
      </c>
      <c r="AB76" s="31">
        <v>1</v>
      </c>
      <c r="AC76" s="51">
        <v>0</v>
      </c>
      <c r="AD76" s="31" t="s">
        <v>4226</v>
      </c>
      <c r="AE76" s="52">
        <v>48008504200010</v>
      </c>
      <c r="AF76" s="31" t="s">
        <v>4227</v>
      </c>
      <c r="AG76" s="31" t="s">
        <v>4228</v>
      </c>
      <c r="AH76" s="31">
        <v>304186130</v>
      </c>
      <c r="AI76" s="52">
        <v>1108315001</v>
      </c>
      <c r="AJ76" s="31" t="s">
        <v>4346</v>
      </c>
      <c r="AK76" s="31" t="s">
        <v>4344</v>
      </c>
      <c r="AL76" s="31"/>
      <c r="AM76" s="31"/>
      <c r="AN76" s="31">
        <v>480085042</v>
      </c>
    </row>
    <row r="77" spans="1:40" x14ac:dyDescent="0.25">
      <c r="A77" s="31" t="s">
        <v>4222</v>
      </c>
      <c r="B77" s="31" t="s">
        <v>4223</v>
      </c>
      <c r="C77" s="31">
        <v>6200001862</v>
      </c>
      <c r="D77" s="31" t="s">
        <v>4344</v>
      </c>
      <c r="E77" s="31" t="s">
        <v>4352</v>
      </c>
      <c r="F77" s="31">
        <v>816505258</v>
      </c>
      <c r="G77" s="31" t="s">
        <v>4232</v>
      </c>
      <c r="H77" s="50">
        <v>44193</v>
      </c>
      <c r="I77" s="50">
        <v>44252</v>
      </c>
      <c r="J77" s="50">
        <v>44221</v>
      </c>
      <c r="K77" s="51">
        <v>-193037778</v>
      </c>
      <c r="L77" s="31" t="s">
        <v>926</v>
      </c>
      <c r="M77" s="51">
        <v>-193037778</v>
      </c>
      <c r="N77" s="31" t="s">
        <v>926</v>
      </c>
      <c r="O77" s="31" t="s">
        <v>4353</v>
      </c>
      <c r="P77" s="31" t="s">
        <v>4233</v>
      </c>
      <c r="Q77" s="31" t="s">
        <v>4224</v>
      </c>
      <c r="R77" s="31" t="s">
        <v>4350</v>
      </c>
      <c r="S77" s="31">
        <v>706500528</v>
      </c>
      <c r="T77" s="50">
        <v>44253</v>
      </c>
      <c r="U77" s="31">
        <v>31</v>
      </c>
      <c r="V77" s="31" t="s">
        <v>916</v>
      </c>
      <c r="W77" s="50">
        <v>44221</v>
      </c>
      <c r="X77" s="31" t="s">
        <v>4235</v>
      </c>
      <c r="Y77" s="31">
        <v>1</v>
      </c>
      <c r="Z77" s="31" t="s">
        <v>926</v>
      </c>
      <c r="AA77" s="31">
        <v>5100005264</v>
      </c>
      <c r="AB77" s="31">
        <v>1</v>
      </c>
      <c r="AC77" s="51">
        <v>0</v>
      </c>
      <c r="AD77" s="31" t="s">
        <v>4226</v>
      </c>
      <c r="AE77" s="52">
        <v>48008798300010</v>
      </c>
      <c r="AF77" s="31" t="s">
        <v>4227</v>
      </c>
      <c r="AG77" s="31" t="s">
        <v>4228</v>
      </c>
      <c r="AH77" s="31">
        <v>304186130</v>
      </c>
      <c r="AI77" s="52">
        <v>1108315001</v>
      </c>
      <c r="AJ77" s="31" t="s">
        <v>4346</v>
      </c>
      <c r="AK77" s="31" t="s">
        <v>4344</v>
      </c>
      <c r="AL77" s="31"/>
      <c r="AM77" s="31"/>
      <c r="AN77" s="31">
        <v>480087983</v>
      </c>
    </row>
    <row r="78" spans="1:40" x14ac:dyDescent="0.25">
      <c r="A78" s="31" t="s">
        <v>4222</v>
      </c>
      <c r="B78" s="31" t="s">
        <v>4223</v>
      </c>
      <c r="C78" s="31">
        <v>6200001862</v>
      </c>
      <c r="D78" s="31" t="s">
        <v>4344</v>
      </c>
      <c r="E78" s="31" t="s">
        <v>4354</v>
      </c>
      <c r="F78" s="31">
        <v>816505386</v>
      </c>
      <c r="G78" s="31" t="s">
        <v>4232</v>
      </c>
      <c r="H78" s="50">
        <v>44196</v>
      </c>
      <c r="I78" s="50">
        <v>44259</v>
      </c>
      <c r="J78" s="50">
        <v>44221</v>
      </c>
      <c r="K78" s="51">
        <v>-343322222</v>
      </c>
      <c r="L78" s="31" t="s">
        <v>926</v>
      </c>
      <c r="M78" s="51">
        <v>-343322222</v>
      </c>
      <c r="N78" s="31" t="s">
        <v>926</v>
      </c>
      <c r="O78" s="31" t="s">
        <v>4355</v>
      </c>
      <c r="P78" s="31" t="s">
        <v>4233</v>
      </c>
      <c r="Q78" s="31" t="s">
        <v>4356</v>
      </c>
      <c r="R78" s="31" t="s">
        <v>4357</v>
      </c>
      <c r="S78" s="31">
        <v>706500587</v>
      </c>
      <c r="T78" s="50">
        <v>44260</v>
      </c>
      <c r="U78" s="31">
        <v>31</v>
      </c>
      <c r="V78" s="31" t="s">
        <v>916</v>
      </c>
      <c r="W78" s="50">
        <v>44221</v>
      </c>
      <c r="X78" s="31" t="s">
        <v>4235</v>
      </c>
      <c r="Y78" s="31">
        <v>1</v>
      </c>
      <c r="Z78" s="31" t="s">
        <v>926</v>
      </c>
      <c r="AA78" s="31">
        <v>5100005392</v>
      </c>
      <c r="AB78" s="31">
        <v>1</v>
      </c>
      <c r="AC78" s="51">
        <v>0</v>
      </c>
      <c r="AD78" s="31" t="s">
        <v>4226</v>
      </c>
      <c r="AE78" s="52">
        <v>48008891400260</v>
      </c>
      <c r="AF78" s="31" t="s">
        <v>4227</v>
      </c>
      <c r="AG78" s="31" t="s">
        <v>4228</v>
      </c>
      <c r="AH78" s="31">
        <v>304186130</v>
      </c>
      <c r="AI78" s="52">
        <v>1108315001</v>
      </c>
      <c r="AJ78" s="31" t="s">
        <v>4346</v>
      </c>
      <c r="AK78" s="31" t="s">
        <v>4344</v>
      </c>
      <c r="AL78" s="31"/>
      <c r="AM78" s="31"/>
      <c r="AN78" s="31">
        <v>480088914</v>
      </c>
    </row>
    <row r="79" spans="1:40" x14ac:dyDescent="0.25">
      <c r="A79" s="31" t="s">
        <v>4222</v>
      </c>
      <c r="B79" s="31" t="s">
        <v>4223</v>
      </c>
      <c r="C79" s="31">
        <v>6200001862</v>
      </c>
      <c r="D79" s="31" t="s">
        <v>4344</v>
      </c>
      <c r="E79" s="31" t="s">
        <v>4358</v>
      </c>
      <c r="F79" s="31">
        <v>816505980</v>
      </c>
      <c r="G79" s="31" t="s">
        <v>4232</v>
      </c>
      <c r="H79" s="50">
        <v>44097</v>
      </c>
      <c r="I79" s="50">
        <v>44280</v>
      </c>
      <c r="J79" s="50">
        <v>44097</v>
      </c>
      <c r="K79" s="51">
        <v>519432938</v>
      </c>
      <c r="L79" s="31" t="s">
        <v>926</v>
      </c>
      <c r="M79" s="51">
        <v>519432938</v>
      </c>
      <c r="N79" s="31" t="s">
        <v>926</v>
      </c>
      <c r="O79" s="31" t="s">
        <v>1940</v>
      </c>
      <c r="P79" s="31">
        <v>5005992445</v>
      </c>
      <c r="Q79" s="31" t="s">
        <v>4224</v>
      </c>
      <c r="R79" s="31" t="s">
        <v>4358</v>
      </c>
      <c r="S79" s="31">
        <v>706500619</v>
      </c>
      <c r="T79" s="50">
        <v>44280</v>
      </c>
      <c r="U79" s="31">
        <v>21</v>
      </c>
      <c r="V79" s="31" t="s">
        <v>916</v>
      </c>
      <c r="W79" s="50">
        <v>44097</v>
      </c>
      <c r="X79" s="31" t="s">
        <v>4235</v>
      </c>
      <c r="Y79" s="31">
        <v>1</v>
      </c>
      <c r="Z79" s="31" t="s">
        <v>926</v>
      </c>
      <c r="AA79" s="31">
        <v>5100005986</v>
      </c>
      <c r="AB79" s="31">
        <v>1</v>
      </c>
      <c r="AC79" s="51">
        <v>0</v>
      </c>
      <c r="AD79" s="31" t="s">
        <v>4226</v>
      </c>
      <c r="AE79" s="52">
        <v>48008618200020</v>
      </c>
      <c r="AF79" s="31" t="s">
        <v>4227</v>
      </c>
      <c r="AG79" s="31" t="s">
        <v>4228</v>
      </c>
      <c r="AH79" s="31">
        <v>304186130</v>
      </c>
      <c r="AI79" s="52">
        <v>1108315001</v>
      </c>
      <c r="AJ79" s="31" t="s">
        <v>4346</v>
      </c>
      <c r="AK79" s="31" t="s">
        <v>4344</v>
      </c>
      <c r="AL79" s="31"/>
      <c r="AM79" s="31"/>
      <c r="AN79" s="31">
        <v>480086182</v>
      </c>
    </row>
    <row r="80" spans="1:40" x14ac:dyDescent="0.25">
      <c r="A80" s="31" t="s">
        <v>4222</v>
      </c>
      <c r="B80" s="31" t="s">
        <v>4223</v>
      </c>
      <c r="C80" s="31">
        <v>6200001862</v>
      </c>
      <c r="D80" s="31" t="s">
        <v>4344</v>
      </c>
      <c r="E80" s="31" t="s">
        <v>4359</v>
      </c>
      <c r="F80" s="31">
        <v>816505981</v>
      </c>
      <c r="G80" s="31" t="s">
        <v>4232</v>
      </c>
      <c r="H80" s="50">
        <v>44097</v>
      </c>
      <c r="I80" s="50">
        <v>44280</v>
      </c>
      <c r="J80" s="50">
        <v>44129</v>
      </c>
      <c r="K80" s="51">
        <v>-519432938</v>
      </c>
      <c r="L80" s="31" t="s">
        <v>926</v>
      </c>
      <c r="M80" s="51">
        <v>-519432938</v>
      </c>
      <c r="N80" s="31" t="s">
        <v>926</v>
      </c>
      <c r="O80" s="31" t="s">
        <v>1940</v>
      </c>
      <c r="P80" s="31">
        <v>5005992445</v>
      </c>
      <c r="Q80" s="31" t="s">
        <v>4224</v>
      </c>
      <c r="R80" s="31" t="s">
        <v>4359</v>
      </c>
      <c r="S80" s="31">
        <v>706500619</v>
      </c>
      <c r="T80" s="50">
        <v>44280</v>
      </c>
      <c r="U80" s="31">
        <v>31</v>
      </c>
      <c r="V80" s="31" t="s">
        <v>916</v>
      </c>
      <c r="W80" s="50">
        <v>44129</v>
      </c>
      <c r="X80" s="31" t="s">
        <v>4235</v>
      </c>
      <c r="Y80" s="31">
        <v>1</v>
      </c>
      <c r="Z80" s="31" t="s">
        <v>926</v>
      </c>
      <c r="AA80" s="31">
        <v>5100005987</v>
      </c>
      <c r="AB80" s="31">
        <v>1</v>
      </c>
      <c r="AC80" s="51">
        <v>0</v>
      </c>
      <c r="AD80" s="31" t="s">
        <v>4226</v>
      </c>
      <c r="AE80" s="52">
        <v>48008618200020</v>
      </c>
      <c r="AF80" s="31" t="s">
        <v>4227</v>
      </c>
      <c r="AG80" s="31" t="s">
        <v>4228</v>
      </c>
      <c r="AH80" s="31">
        <v>304186130</v>
      </c>
      <c r="AI80" s="52">
        <v>1108315001</v>
      </c>
      <c r="AJ80" s="31" t="s">
        <v>4346</v>
      </c>
      <c r="AK80" s="31" t="s">
        <v>4344</v>
      </c>
      <c r="AL80" s="31"/>
      <c r="AM80" s="31"/>
      <c r="AN80" s="31">
        <v>480086182</v>
      </c>
    </row>
    <row r="81" spans="1:40" x14ac:dyDescent="0.25">
      <c r="A81" s="31" t="s">
        <v>4222</v>
      </c>
      <c r="B81" s="31" t="s">
        <v>4223</v>
      </c>
      <c r="C81" s="31">
        <v>6200001862</v>
      </c>
      <c r="D81" s="31" t="s">
        <v>4344</v>
      </c>
      <c r="E81" s="31" t="s">
        <v>4360</v>
      </c>
      <c r="F81" s="31">
        <v>816505631</v>
      </c>
      <c r="G81" s="31" t="s">
        <v>4232</v>
      </c>
      <c r="H81" s="50">
        <v>44265</v>
      </c>
      <c r="I81" s="50">
        <v>44271</v>
      </c>
      <c r="J81" s="50">
        <v>44291</v>
      </c>
      <c r="K81" s="51">
        <v>-155466667</v>
      </c>
      <c r="L81" s="31" t="s">
        <v>926</v>
      </c>
      <c r="M81" s="51">
        <v>-155466667</v>
      </c>
      <c r="N81" s="31" t="s">
        <v>926</v>
      </c>
      <c r="O81" s="31" t="s">
        <v>4361</v>
      </c>
      <c r="P81" s="31" t="s">
        <v>4233</v>
      </c>
      <c r="Q81" s="31" t="s">
        <v>4224</v>
      </c>
      <c r="R81" s="31" t="s">
        <v>4357</v>
      </c>
      <c r="S81" s="31">
        <v>706500655</v>
      </c>
      <c r="T81" s="50">
        <v>44286</v>
      </c>
      <c r="U81" s="31">
        <v>31</v>
      </c>
      <c r="V81" s="31" t="s">
        <v>916</v>
      </c>
      <c r="W81" s="50">
        <v>44291</v>
      </c>
      <c r="X81" s="31" t="s">
        <v>4235</v>
      </c>
      <c r="Y81" s="31">
        <v>1</v>
      </c>
      <c r="Z81" s="31" t="s">
        <v>926</v>
      </c>
      <c r="AA81" s="31">
        <v>5100005637</v>
      </c>
      <c r="AB81" s="31">
        <v>1</v>
      </c>
      <c r="AC81" s="51">
        <v>0</v>
      </c>
      <c r="AD81" s="31" t="s">
        <v>4226</v>
      </c>
      <c r="AE81" s="52">
        <v>48009099100010</v>
      </c>
      <c r="AF81" s="31" t="s">
        <v>4227</v>
      </c>
      <c r="AG81" s="31" t="s">
        <v>4228</v>
      </c>
      <c r="AH81" s="31">
        <v>304186130</v>
      </c>
      <c r="AI81" s="52">
        <v>1108315001</v>
      </c>
      <c r="AJ81" s="31" t="s">
        <v>4346</v>
      </c>
      <c r="AK81" s="31" t="s">
        <v>4344</v>
      </c>
      <c r="AL81" s="31"/>
      <c r="AM81" s="31"/>
      <c r="AN81" s="31">
        <v>480090991</v>
      </c>
    </row>
    <row r="82" spans="1:40" x14ac:dyDescent="0.25">
      <c r="A82" s="31" t="s">
        <v>4222</v>
      </c>
      <c r="B82" s="31" t="s">
        <v>4223</v>
      </c>
      <c r="C82" s="31">
        <v>6200001862</v>
      </c>
      <c r="D82" s="31" t="s">
        <v>4344</v>
      </c>
      <c r="E82" s="31" t="s">
        <v>4362</v>
      </c>
      <c r="F82" s="31">
        <v>816502416</v>
      </c>
      <c r="G82" s="31" t="s">
        <v>4232</v>
      </c>
      <c r="H82" s="50">
        <v>44070</v>
      </c>
      <c r="I82" s="50">
        <v>44096</v>
      </c>
      <c r="J82" s="50">
        <v>44099</v>
      </c>
      <c r="K82" s="51">
        <v>-60748600</v>
      </c>
      <c r="L82" s="31" t="s">
        <v>926</v>
      </c>
      <c r="M82" s="51">
        <v>-60748600</v>
      </c>
      <c r="N82" s="31" t="s">
        <v>926</v>
      </c>
      <c r="O82" s="31" t="s">
        <v>1809</v>
      </c>
      <c r="P82" s="31" t="s">
        <v>4233</v>
      </c>
      <c r="Q82" s="31" t="s">
        <v>4224</v>
      </c>
      <c r="R82" s="31" t="s">
        <v>4350</v>
      </c>
      <c r="S82" s="31">
        <v>746501256</v>
      </c>
      <c r="T82" s="50">
        <v>44096</v>
      </c>
      <c r="U82" s="31">
        <v>31</v>
      </c>
      <c r="V82" s="31" t="s">
        <v>916</v>
      </c>
      <c r="W82" s="50">
        <v>44099</v>
      </c>
      <c r="X82" s="31" t="s">
        <v>4235</v>
      </c>
      <c r="Y82" s="31">
        <v>1</v>
      </c>
      <c r="Z82" s="31" t="s">
        <v>926</v>
      </c>
      <c r="AA82" s="31">
        <v>5100002422</v>
      </c>
      <c r="AB82" s="31">
        <v>1</v>
      </c>
      <c r="AC82" s="51">
        <v>0</v>
      </c>
      <c r="AD82" s="31" t="s">
        <v>4226</v>
      </c>
      <c r="AE82" s="52">
        <v>48008558500010</v>
      </c>
      <c r="AF82" s="31" t="s">
        <v>4227</v>
      </c>
      <c r="AG82" s="31" t="s">
        <v>4228</v>
      </c>
      <c r="AH82" s="31">
        <v>304186130</v>
      </c>
      <c r="AI82" s="52">
        <v>1108315001</v>
      </c>
      <c r="AJ82" s="31" t="s">
        <v>4346</v>
      </c>
      <c r="AK82" s="31" t="s">
        <v>4344</v>
      </c>
      <c r="AL82" s="31"/>
      <c r="AM82" s="31"/>
      <c r="AN82" s="31">
        <v>480085585</v>
      </c>
    </row>
    <row r="83" spans="1:40" x14ac:dyDescent="0.25">
      <c r="A83" s="31" t="s">
        <v>4222</v>
      </c>
      <c r="B83" s="31" t="s">
        <v>4223</v>
      </c>
      <c r="C83" s="31">
        <v>6200001862</v>
      </c>
      <c r="D83" s="31" t="s">
        <v>4344</v>
      </c>
      <c r="E83" s="31" t="s">
        <v>4363</v>
      </c>
      <c r="F83" s="31">
        <v>816506124</v>
      </c>
      <c r="G83" s="31" t="s">
        <v>4232</v>
      </c>
      <c r="H83" s="50">
        <v>44166</v>
      </c>
      <c r="I83" s="50">
        <v>44285</v>
      </c>
      <c r="J83" s="50">
        <v>44201</v>
      </c>
      <c r="K83" s="51">
        <v>-239485968</v>
      </c>
      <c r="L83" s="31" t="s">
        <v>926</v>
      </c>
      <c r="M83" s="51">
        <v>-239485968</v>
      </c>
      <c r="N83" s="31" t="s">
        <v>926</v>
      </c>
      <c r="O83" s="31" t="s">
        <v>1985</v>
      </c>
      <c r="P83" s="31" t="s">
        <v>4233</v>
      </c>
      <c r="Q83" s="31" t="s">
        <v>4224</v>
      </c>
      <c r="R83" s="31" t="s">
        <v>4350</v>
      </c>
      <c r="S83" s="31">
        <v>5050000007</v>
      </c>
      <c r="T83" s="50">
        <v>44293</v>
      </c>
      <c r="U83" s="31">
        <v>31</v>
      </c>
      <c r="V83" s="31" t="s">
        <v>916</v>
      </c>
      <c r="W83" s="50">
        <v>44201</v>
      </c>
      <c r="X83" s="31" t="s">
        <v>4235</v>
      </c>
      <c r="Y83" s="31">
        <v>1</v>
      </c>
      <c r="Z83" s="31" t="s">
        <v>926</v>
      </c>
      <c r="AA83" s="31">
        <v>5100006130</v>
      </c>
      <c r="AB83" s="31">
        <v>1</v>
      </c>
      <c r="AC83" s="51">
        <v>0</v>
      </c>
      <c r="AD83" s="31" t="s">
        <v>4226</v>
      </c>
      <c r="AE83" s="52">
        <v>48008631500010</v>
      </c>
      <c r="AF83" s="31" t="s">
        <v>4227</v>
      </c>
      <c r="AG83" s="31" t="s">
        <v>4228</v>
      </c>
      <c r="AH83" s="31">
        <v>304186130</v>
      </c>
      <c r="AI83" s="52">
        <v>1108315001</v>
      </c>
      <c r="AJ83" s="31" t="s">
        <v>4346</v>
      </c>
      <c r="AK83" s="31" t="s">
        <v>4344</v>
      </c>
      <c r="AL83" s="31"/>
      <c r="AM83" s="31"/>
      <c r="AN83" s="31">
        <v>480086315</v>
      </c>
    </row>
    <row r="84" spans="1:40" x14ac:dyDescent="0.25">
      <c r="A84" s="31" t="s">
        <v>4222</v>
      </c>
      <c r="B84" s="31" t="s">
        <v>4223</v>
      </c>
      <c r="C84" s="31">
        <v>6200001862</v>
      </c>
      <c r="D84" s="31" t="s">
        <v>4344</v>
      </c>
      <c r="E84" s="31" t="s">
        <v>4364</v>
      </c>
      <c r="F84" s="31">
        <v>816505633</v>
      </c>
      <c r="G84" s="31" t="s">
        <v>4232</v>
      </c>
      <c r="H84" s="50">
        <v>44265</v>
      </c>
      <c r="I84" s="50">
        <v>44271</v>
      </c>
      <c r="J84" s="50">
        <v>44291</v>
      </c>
      <c r="K84" s="51">
        <v>-117014690</v>
      </c>
      <c r="L84" s="31" t="s">
        <v>926</v>
      </c>
      <c r="M84" s="51">
        <v>-117014690</v>
      </c>
      <c r="N84" s="31" t="s">
        <v>926</v>
      </c>
      <c r="O84" s="31" t="s">
        <v>4365</v>
      </c>
      <c r="P84" s="31" t="s">
        <v>4233</v>
      </c>
      <c r="Q84" s="31" t="s">
        <v>4224</v>
      </c>
      <c r="R84" s="31" t="s">
        <v>4357</v>
      </c>
      <c r="S84" s="31">
        <v>5050000007</v>
      </c>
      <c r="T84" s="50">
        <v>44293</v>
      </c>
      <c r="U84" s="31">
        <v>31</v>
      </c>
      <c r="V84" s="31" t="s">
        <v>916</v>
      </c>
      <c r="W84" s="50">
        <v>44291</v>
      </c>
      <c r="X84" s="31" t="s">
        <v>4235</v>
      </c>
      <c r="Y84" s="31">
        <v>1</v>
      </c>
      <c r="Z84" s="31" t="s">
        <v>926</v>
      </c>
      <c r="AA84" s="31">
        <v>5100005639</v>
      </c>
      <c r="AB84" s="31">
        <v>1</v>
      </c>
      <c r="AC84" s="51">
        <v>0</v>
      </c>
      <c r="AD84" s="31" t="s">
        <v>4226</v>
      </c>
      <c r="AE84" s="52">
        <v>48008994600010</v>
      </c>
      <c r="AF84" s="31" t="s">
        <v>4227</v>
      </c>
      <c r="AG84" s="31" t="s">
        <v>4228</v>
      </c>
      <c r="AH84" s="31">
        <v>304186130</v>
      </c>
      <c r="AI84" s="52">
        <v>1108315001</v>
      </c>
      <c r="AJ84" s="31" t="s">
        <v>4346</v>
      </c>
      <c r="AK84" s="31" t="s">
        <v>4344</v>
      </c>
      <c r="AL84" s="31"/>
      <c r="AM84" s="31"/>
      <c r="AN84" s="31">
        <v>480089946</v>
      </c>
    </row>
    <row r="85" spans="1:40" x14ac:dyDescent="0.25">
      <c r="A85" s="31" t="s">
        <v>4222</v>
      </c>
      <c r="B85" s="31" t="s">
        <v>4223</v>
      </c>
      <c r="C85" s="31">
        <v>6200001862</v>
      </c>
      <c r="D85" s="31" t="s">
        <v>4344</v>
      </c>
      <c r="E85" s="31" t="s">
        <v>4366</v>
      </c>
      <c r="F85" s="31">
        <v>816506085</v>
      </c>
      <c r="G85" s="31" t="s">
        <v>4232</v>
      </c>
      <c r="H85" s="50">
        <v>44196</v>
      </c>
      <c r="I85" s="50">
        <v>44284</v>
      </c>
      <c r="J85" s="50">
        <v>44221</v>
      </c>
      <c r="K85" s="51">
        <v>-453170463</v>
      </c>
      <c r="L85" s="31" t="s">
        <v>926</v>
      </c>
      <c r="M85" s="51">
        <v>-453170463</v>
      </c>
      <c r="N85" s="31" t="s">
        <v>926</v>
      </c>
      <c r="O85" s="31" t="s">
        <v>4367</v>
      </c>
      <c r="P85" s="31" t="s">
        <v>4233</v>
      </c>
      <c r="Q85" s="31" t="s">
        <v>4224</v>
      </c>
      <c r="R85" s="31" t="s">
        <v>4357</v>
      </c>
      <c r="S85" s="31">
        <v>5050000007</v>
      </c>
      <c r="T85" s="50">
        <v>44293</v>
      </c>
      <c r="U85" s="31">
        <v>31</v>
      </c>
      <c r="V85" s="31" t="s">
        <v>916</v>
      </c>
      <c r="W85" s="50">
        <v>44221</v>
      </c>
      <c r="X85" s="31" t="s">
        <v>4235</v>
      </c>
      <c r="Y85" s="31">
        <v>1</v>
      </c>
      <c r="Z85" s="31" t="s">
        <v>926</v>
      </c>
      <c r="AA85" s="31">
        <v>5100006091</v>
      </c>
      <c r="AB85" s="31">
        <v>1</v>
      </c>
      <c r="AC85" s="51">
        <v>0</v>
      </c>
      <c r="AD85" s="31" t="s">
        <v>4226</v>
      </c>
      <c r="AE85" s="52">
        <v>48008675100020</v>
      </c>
      <c r="AF85" s="31" t="s">
        <v>4227</v>
      </c>
      <c r="AG85" s="31" t="s">
        <v>4228</v>
      </c>
      <c r="AH85" s="31">
        <v>304186130</v>
      </c>
      <c r="AI85" s="52">
        <v>1108315001</v>
      </c>
      <c r="AJ85" s="31" t="s">
        <v>4346</v>
      </c>
      <c r="AK85" s="31" t="s">
        <v>4344</v>
      </c>
      <c r="AL85" s="31"/>
      <c r="AM85" s="31"/>
      <c r="AN85" s="31">
        <v>480086751</v>
      </c>
    </row>
    <row r="86" spans="1:40" x14ac:dyDescent="0.25">
      <c r="A86" s="31" t="s">
        <v>4222</v>
      </c>
      <c r="B86" s="31" t="s">
        <v>4223</v>
      </c>
      <c r="C86" s="31">
        <v>6200001862</v>
      </c>
      <c r="D86" s="31" t="s">
        <v>4344</v>
      </c>
      <c r="E86" s="31" t="s">
        <v>4368</v>
      </c>
      <c r="F86" s="31">
        <v>816506092</v>
      </c>
      <c r="G86" s="31" t="s">
        <v>4232</v>
      </c>
      <c r="H86" s="50">
        <v>44265</v>
      </c>
      <c r="I86" s="50">
        <v>44284</v>
      </c>
      <c r="J86" s="50">
        <v>44291</v>
      </c>
      <c r="K86" s="51">
        <v>-213385132</v>
      </c>
      <c r="L86" s="31" t="s">
        <v>926</v>
      </c>
      <c r="M86" s="51">
        <v>-213385132</v>
      </c>
      <c r="N86" s="31" t="s">
        <v>926</v>
      </c>
      <c r="O86" s="31" t="s">
        <v>4369</v>
      </c>
      <c r="P86" s="31" t="s">
        <v>4233</v>
      </c>
      <c r="Q86" s="31" t="s">
        <v>4224</v>
      </c>
      <c r="R86" s="31" t="s">
        <v>4357</v>
      </c>
      <c r="S86" s="31">
        <v>5050000007</v>
      </c>
      <c r="T86" s="50">
        <v>44293</v>
      </c>
      <c r="U86" s="31">
        <v>31</v>
      </c>
      <c r="V86" s="31" t="s">
        <v>916</v>
      </c>
      <c r="W86" s="50">
        <v>44291</v>
      </c>
      <c r="X86" s="31" t="s">
        <v>4235</v>
      </c>
      <c r="Y86" s="31">
        <v>1</v>
      </c>
      <c r="Z86" s="31" t="s">
        <v>926</v>
      </c>
      <c r="AA86" s="31">
        <v>5100006098</v>
      </c>
      <c r="AB86" s="31">
        <v>1</v>
      </c>
      <c r="AC86" s="51">
        <v>0</v>
      </c>
      <c r="AD86" s="31" t="s">
        <v>4226</v>
      </c>
      <c r="AE86" s="52">
        <v>48008994700010</v>
      </c>
      <c r="AF86" s="31" t="s">
        <v>4227</v>
      </c>
      <c r="AG86" s="31" t="s">
        <v>4228</v>
      </c>
      <c r="AH86" s="31">
        <v>304186130</v>
      </c>
      <c r="AI86" s="52">
        <v>1108315001</v>
      </c>
      <c r="AJ86" s="31" t="s">
        <v>4346</v>
      </c>
      <c r="AK86" s="31" t="s">
        <v>4344</v>
      </c>
      <c r="AL86" s="31"/>
      <c r="AM86" s="31"/>
      <c r="AN86" s="31">
        <v>480089947</v>
      </c>
    </row>
    <row r="87" spans="1:40" x14ac:dyDescent="0.25">
      <c r="A87" s="31" t="s">
        <v>4222</v>
      </c>
      <c r="B87" s="31" t="s">
        <v>4223</v>
      </c>
      <c r="C87" s="31">
        <v>6200001862</v>
      </c>
      <c r="D87" s="31" t="s">
        <v>4344</v>
      </c>
      <c r="E87" s="31" t="s">
        <v>4370</v>
      </c>
      <c r="F87" s="31">
        <v>816506087</v>
      </c>
      <c r="G87" s="31" t="s">
        <v>4232</v>
      </c>
      <c r="H87" s="50">
        <v>44279</v>
      </c>
      <c r="I87" s="50">
        <v>44284</v>
      </c>
      <c r="J87" s="50">
        <v>44311</v>
      </c>
      <c r="K87" s="51">
        <v>-36415299</v>
      </c>
      <c r="L87" s="31" t="s">
        <v>926</v>
      </c>
      <c r="M87" s="51">
        <v>-36415299</v>
      </c>
      <c r="N87" s="31" t="s">
        <v>926</v>
      </c>
      <c r="O87" s="31" t="s">
        <v>2947</v>
      </c>
      <c r="P87" s="31" t="s">
        <v>4233</v>
      </c>
      <c r="Q87" s="31" t="s">
        <v>4224</v>
      </c>
      <c r="R87" s="31" t="s">
        <v>4357</v>
      </c>
      <c r="S87" s="31">
        <v>5050000174</v>
      </c>
      <c r="T87" s="50">
        <v>44312</v>
      </c>
      <c r="U87" s="31">
        <v>31</v>
      </c>
      <c r="V87" s="31" t="s">
        <v>916</v>
      </c>
      <c r="W87" s="50">
        <v>44311</v>
      </c>
      <c r="X87" s="31" t="s">
        <v>4235</v>
      </c>
      <c r="Y87" s="31">
        <v>1</v>
      </c>
      <c r="Z87" s="31" t="s">
        <v>926</v>
      </c>
      <c r="AA87" s="31">
        <v>5100006093</v>
      </c>
      <c r="AB87" s="31">
        <v>1</v>
      </c>
      <c r="AC87" s="51">
        <v>0</v>
      </c>
      <c r="AD87" s="31" t="s">
        <v>4226</v>
      </c>
      <c r="AE87" s="52">
        <v>48008993000010</v>
      </c>
      <c r="AF87" s="31" t="s">
        <v>4227</v>
      </c>
      <c r="AG87" s="31" t="s">
        <v>4228</v>
      </c>
      <c r="AH87" s="31">
        <v>304186130</v>
      </c>
      <c r="AI87" s="52">
        <v>1108315001</v>
      </c>
      <c r="AJ87" s="31" t="s">
        <v>4346</v>
      </c>
      <c r="AK87" s="31" t="s">
        <v>4344</v>
      </c>
      <c r="AL87" s="31"/>
      <c r="AM87" s="31"/>
      <c r="AN87" s="31">
        <v>480089930</v>
      </c>
    </row>
    <row r="88" spans="1:40" x14ac:dyDescent="0.25">
      <c r="A88" s="31" t="s">
        <v>4222</v>
      </c>
      <c r="B88" s="31" t="s">
        <v>4223</v>
      </c>
      <c r="C88" s="31">
        <v>6200001862</v>
      </c>
      <c r="D88" s="31" t="s">
        <v>4344</v>
      </c>
      <c r="E88" s="31" t="s">
        <v>4371</v>
      </c>
      <c r="F88" s="31">
        <v>816506090</v>
      </c>
      <c r="G88" s="31" t="s">
        <v>4232</v>
      </c>
      <c r="H88" s="50">
        <v>44280</v>
      </c>
      <c r="I88" s="50">
        <v>44284</v>
      </c>
      <c r="J88" s="50">
        <v>44311</v>
      </c>
      <c r="K88" s="51">
        <v>-13926000</v>
      </c>
      <c r="L88" s="31" t="s">
        <v>926</v>
      </c>
      <c r="M88" s="51">
        <v>-13926000</v>
      </c>
      <c r="N88" s="31" t="s">
        <v>926</v>
      </c>
      <c r="O88" s="31" t="s">
        <v>4372</v>
      </c>
      <c r="P88" s="31" t="s">
        <v>4233</v>
      </c>
      <c r="Q88" s="31" t="s">
        <v>4224</v>
      </c>
      <c r="R88" s="31" t="s">
        <v>4357</v>
      </c>
      <c r="S88" s="31">
        <v>5050000174</v>
      </c>
      <c r="T88" s="50">
        <v>44312</v>
      </c>
      <c r="U88" s="31">
        <v>31</v>
      </c>
      <c r="V88" s="31" t="s">
        <v>916</v>
      </c>
      <c r="W88" s="50">
        <v>44311</v>
      </c>
      <c r="X88" s="31" t="s">
        <v>4235</v>
      </c>
      <c r="Y88" s="31">
        <v>1</v>
      </c>
      <c r="Z88" s="31" t="s">
        <v>926</v>
      </c>
      <c r="AA88" s="31">
        <v>5100006096</v>
      </c>
      <c r="AB88" s="31">
        <v>1</v>
      </c>
      <c r="AC88" s="51">
        <v>0</v>
      </c>
      <c r="AD88" s="31" t="s">
        <v>4226</v>
      </c>
      <c r="AE88" s="52">
        <v>48008682700050</v>
      </c>
      <c r="AF88" s="31" t="s">
        <v>4227</v>
      </c>
      <c r="AG88" s="31" t="s">
        <v>4228</v>
      </c>
      <c r="AH88" s="31">
        <v>304186130</v>
      </c>
      <c r="AI88" s="52">
        <v>1108315001</v>
      </c>
      <c r="AJ88" s="31" t="s">
        <v>4346</v>
      </c>
      <c r="AK88" s="31" t="s">
        <v>4344</v>
      </c>
      <c r="AL88" s="31"/>
      <c r="AM88" s="31"/>
      <c r="AN88" s="31">
        <v>480086827</v>
      </c>
    </row>
    <row r="89" spans="1:40" x14ac:dyDescent="0.25">
      <c r="A89" s="31" t="s">
        <v>4222</v>
      </c>
      <c r="B89" s="31" t="s">
        <v>4223</v>
      </c>
      <c r="C89" s="31">
        <v>6200001862</v>
      </c>
      <c r="D89" s="31" t="s">
        <v>4344</v>
      </c>
      <c r="E89" s="31" t="s">
        <v>4373</v>
      </c>
      <c r="F89" s="31">
        <v>816501315</v>
      </c>
      <c r="G89" s="31" t="s">
        <v>4232</v>
      </c>
      <c r="H89" s="50">
        <v>44014</v>
      </c>
      <c r="I89" s="50">
        <v>44035</v>
      </c>
      <c r="J89" s="50">
        <v>44048</v>
      </c>
      <c r="K89" s="51">
        <v>-123534463</v>
      </c>
      <c r="L89" s="31" t="s">
        <v>926</v>
      </c>
      <c r="M89" s="51">
        <v>-123534463</v>
      </c>
      <c r="N89" s="31" t="s">
        <v>926</v>
      </c>
      <c r="O89" s="31" t="s">
        <v>1287</v>
      </c>
      <c r="P89" s="31" t="s">
        <v>4233</v>
      </c>
      <c r="Q89" s="31" t="s">
        <v>4224</v>
      </c>
      <c r="R89" s="31" t="s">
        <v>4350</v>
      </c>
      <c r="S89" s="31">
        <v>5050000870</v>
      </c>
      <c r="T89" s="50">
        <v>44048</v>
      </c>
      <c r="U89" s="31">
        <v>31</v>
      </c>
      <c r="V89" s="31" t="s">
        <v>916</v>
      </c>
      <c r="W89" s="50">
        <v>44048</v>
      </c>
      <c r="X89" s="31" t="s">
        <v>4235</v>
      </c>
      <c r="Y89" s="31">
        <v>1</v>
      </c>
      <c r="Z89" s="31" t="s">
        <v>926</v>
      </c>
      <c r="AA89" s="31">
        <v>5100001321</v>
      </c>
      <c r="AB89" s="31">
        <v>1</v>
      </c>
      <c r="AC89" s="51">
        <v>0</v>
      </c>
      <c r="AD89" s="31" t="s">
        <v>4226</v>
      </c>
      <c r="AE89" s="52">
        <v>48008431200010</v>
      </c>
      <c r="AF89" s="31" t="s">
        <v>4227</v>
      </c>
      <c r="AG89" s="31" t="s">
        <v>4228</v>
      </c>
      <c r="AH89" s="31">
        <v>304186130</v>
      </c>
      <c r="AI89" s="52">
        <v>1108315001</v>
      </c>
      <c r="AJ89" s="31" t="s">
        <v>4346</v>
      </c>
      <c r="AK89" s="31" t="s">
        <v>4344</v>
      </c>
      <c r="AL89" s="31"/>
      <c r="AM89" s="31"/>
      <c r="AN89" s="31">
        <v>480084312</v>
      </c>
    </row>
    <row r="90" spans="1:40" x14ac:dyDescent="0.25">
      <c r="A90" s="31" t="s">
        <v>4222</v>
      </c>
      <c r="B90" s="31" t="s">
        <v>4223</v>
      </c>
      <c r="C90" s="31">
        <v>6200001862</v>
      </c>
      <c r="D90" s="31" t="s">
        <v>4344</v>
      </c>
      <c r="E90" s="31" t="s">
        <v>4374</v>
      </c>
      <c r="F90" s="31">
        <v>816501440</v>
      </c>
      <c r="G90" s="31" t="s">
        <v>4232</v>
      </c>
      <c r="H90" s="50">
        <v>44012</v>
      </c>
      <c r="I90" s="50">
        <v>44042</v>
      </c>
      <c r="J90" s="50">
        <v>44037</v>
      </c>
      <c r="K90" s="51">
        <v>-44048888</v>
      </c>
      <c r="L90" s="31" t="s">
        <v>926</v>
      </c>
      <c r="M90" s="51">
        <v>-44048888</v>
      </c>
      <c r="N90" s="31" t="s">
        <v>926</v>
      </c>
      <c r="O90" s="31" t="s">
        <v>1396</v>
      </c>
      <c r="P90" s="31" t="s">
        <v>4233</v>
      </c>
      <c r="Q90" s="31" t="s">
        <v>4224</v>
      </c>
      <c r="R90" s="31" t="s">
        <v>4350</v>
      </c>
      <c r="S90" s="31">
        <v>5050000870</v>
      </c>
      <c r="T90" s="50">
        <v>44048</v>
      </c>
      <c r="U90" s="31">
        <v>31</v>
      </c>
      <c r="V90" s="31" t="s">
        <v>916</v>
      </c>
      <c r="W90" s="50">
        <v>44037</v>
      </c>
      <c r="X90" s="31" t="s">
        <v>4235</v>
      </c>
      <c r="Y90" s="31">
        <v>1</v>
      </c>
      <c r="Z90" s="31" t="s">
        <v>926</v>
      </c>
      <c r="AA90" s="31">
        <v>5100001446</v>
      </c>
      <c r="AB90" s="31">
        <v>1</v>
      </c>
      <c r="AC90" s="51">
        <v>0</v>
      </c>
      <c r="AD90" s="31" t="s">
        <v>4226</v>
      </c>
      <c r="AE90" s="52">
        <v>48008458400010</v>
      </c>
      <c r="AF90" s="31" t="s">
        <v>4227</v>
      </c>
      <c r="AG90" s="31" t="s">
        <v>4228</v>
      </c>
      <c r="AH90" s="31">
        <v>304186130</v>
      </c>
      <c r="AI90" s="52">
        <v>1108315001</v>
      </c>
      <c r="AJ90" s="31" t="s">
        <v>4346</v>
      </c>
      <c r="AK90" s="31" t="s">
        <v>4344</v>
      </c>
      <c r="AL90" s="31"/>
      <c r="AM90" s="31"/>
      <c r="AN90" s="31">
        <v>480084584</v>
      </c>
    </row>
    <row r="91" spans="1:40" x14ac:dyDescent="0.25">
      <c r="A91" s="31" t="s">
        <v>4222</v>
      </c>
      <c r="B91" s="31" t="s">
        <v>4223</v>
      </c>
      <c r="C91" s="31">
        <v>6200001862</v>
      </c>
      <c r="D91" s="31" t="s">
        <v>4344</v>
      </c>
      <c r="E91" s="31" t="s">
        <v>4375</v>
      </c>
      <c r="F91" s="31">
        <v>816501551</v>
      </c>
      <c r="G91" s="31" t="s">
        <v>4232</v>
      </c>
      <c r="H91" s="50">
        <v>44026</v>
      </c>
      <c r="I91" s="50">
        <v>44050</v>
      </c>
      <c r="J91" s="50">
        <v>44058</v>
      </c>
      <c r="K91" s="51">
        <v>-28217200</v>
      </c>
      <c r="L91" s="31" t="s">
        <v>926</v>
      </c>
      <c r="M91" s="51">
        <v>-28217200</v>
      </c>
      <c r="N91" s="31" t="s">
        <v>926</v>
      </c>
      <c r="O91" s="31" t="s">
        <v>1579</v>
      </c>
      <c r="P91" s="31" t="s">
        <v>4233</v>
      </c>
      <c r="Q91" s="31" t="s">
        <v>4224</v>
      </c>
      <c r="R91" s="31" t="s">
        <v>4350</v>
      </c>
      <c r="S91" s="31">
        <v>5050000909</v>
      </c>
      <c r="T91" s="50">
        <v>44060</v>
      </c>
      <c r="U91" s="31">
        <v>31</v>
      </c>
      <c r="V91" s="31" t="s">
        <v>916</v>
      </c>
      <c r="W91" s="50">
        <v>44058</v>
      </c>
      <c r="X91" s="31" t="s">
        <v>4235</v>
      </c>
      <c r="Y91" s="31">
        <v>1</v>
      </c>
      <c r="Z91" s="31" t="s">
        <v>926</v>
      </c>
      <c r="AA91" s="31">
        <v>5100001557</v>
      </c>
      <c r="AB91" s="31">
        <v>1</v>
      </c>
      <c r="AC91" s="51">
        <v>0</v>
      </c>
      <c r="AD91" s="31" t="s">
        <v>4226</v>
      </c>
      <c r="AE91" s="52">
        <v>48008488300010</v>
      </c>
      <c r="AF91" s="31" t="s">
        <v>4227</v>
      </c>
      <c r="AG91" s="31" t="s">
        <v>4228</v>
      </c>
      <c r="AH91" s="31">
        <v>304186130</v>
      </c>
      <c r="AI91" s="52">
        <v>1108315001</v>
      </c>
      <c r="AJ91" s="31" t="s">
        <v>4346</v>
      </c>
      <c r="AK91" s="31" t="s">
        <v>4344</v>
      </c>
      <c r="AL91" s="31"/>
      <c r="AM91" s="31"/>
      <c r="AN91" s="31">
        <v>480084883</v>
      </c>
    </row>
    <row r="92" spans="1:40" x14ac:dyDescent="0.25">
      <c r="A92" s="31" t="s">
        <v>4222</v>
      </c>
      <c r="B92" s="31" t="s">
        <v>4223</v>
      </c>
      <c r="C92" s="31">
        <v>6200001862</v>
      </c>
      <c r="D92" s="31" t="s">
        <v>4344</v>
      </c>
      <c r="E92" s="31" t="s">
        <v>4347</v>
      </c>
      <c r="F92" s="31">
        <v>816501865</v>
      </c>
      <c r="G92" s="31" t="s">
        <v>4232</v>
      </c>
      <c r="H92" s="50">
        <v>43993</v>
      </c>
      <c r="I92" s="50">
        <v>44069</v>
      </c>
      <c r="J92" s="50">
        <v>44027</v>
      </c>
      <c r="K92" s="51">
        <v>-198445500</v>
      </c>
      <c r="L92" s="31" t="s">
        <v>926</v>
      </c>
      <c r="M92" s="51">
        <v>-198445500</v>
      </c>
      <c r="N92" s="31" t="s">
        <v>926</v>
      </c>
      <c r="O92" s="31" t="s">
        <v>3653</v>
      </c>
      <c r="P92" s="31" t="s">
        <v>4233</v>
      </c>
      <c r="Q92" s="31" t="s">
        <v>4224</v>
      </c>
      <c r="R92" s="31" t="s">
        <v>4350</v>
      </c>
      <c r="S92" s="31">
        <v>5050001095</v>
      </c>
      <c r="T92" s="50">
        <v>44081</v>
      </c>
      <c r="U92" s="31">
        <v>31</v>
      </c>
      <c r="V92" s="31" t="s">
        <v>916</v>
      </c>
      <c r="W92" s="50">
        <v>44027</v>
      </c>
      <c r="X92" s="31" t="s">
        <v>4235</v>
      </c>
      <c r="Y92" s="31">
        <v>1</v>
      </c>
      <c r="Z92" s="31" t="s">
        <v>926</v>
      </c>
      <c r="AA92" s="31">
        <v>5100001871</v>
      </c>
      <c r="AB92" s="31">
        <v>1</v>
      </c>
      <c r="AC92" s="51">
        <v>0</v>
      </c>
      <c r="AD92" s="31" t="s">
        <v>4226</v>
      </c>
      <c r="AE92" s="52">
        <v>48008366800010</v>
      </c>
      <c r="AF92" s="31" t="s">
        <v>4227</v>
      </c>
      <c r="AG92" s="31" t="s">
        <v>4228</v>
      </c>
      <c r="AH92" s="31">
        <v>304186130</v>
      </c>
      <c r="AI92" s="52">
        <v>1108315001</v>
      </c>
      <c r="AJ92" s="31" t="s">
        <v>4346</v>
      </c>
      <c r="AK92" s="31" t="s">
        <v>4344</v>
      </c>
      <c r="AL92" s="31"/>
      <c r="AM92" s="31"/>
      <c r="AN92" s="31">
        <v>480083668</v>
      </c>
    </row>
    <row r="93" spans="1:40" x14ac:dyDescent="0.25">
      <c r="A93" s="31" t="s">
        <v>4222</v>
      </c>
      <c r="B93" s="31" t="s">
        <v>4223</v>
      </c>
      <c r="C93" s="31">
        <v>6200001862</v>
      </c>
      <c r="D93" s="31" t="s">
        <v>4344</v>
      </c>
      <c r="E93" s="31" t="s">
        <v>4376</v>
      </c>
      <c r="F93" s="31">
        <v>816502121</v>
      </c>
      <c r="G93" s="31" t="s">
        <v>4232</v>
      </c>
      <c r="H93" s="50">
        <v>44011</v>
      </c>
      <c r="I93" s="50">
        <v>44082</v>
      </c>
      <c r="J93" s="50">
        <v>44037</v>
      </c>
      <c r="K93" s="51">
        <v>-269178198</v>
      </c>
      <c r="L93" s="31" t="s">
        <v>926</v>
      </c>
      <c r="M93" s="51">
        <v>-269178198</v>
      </c>
      <c r="N93" s="31" t="s">
        <v>926</v>
      </c>
      <c r="O93" s="31" t="s">
        <v>4377</v>
      </c>
      <c r="P93" s="31" t="s">
        <v>4233</v>
      </c>
      <c r="Q93" s="31" t="s">
        <v>4224</v>
      </c>
      <c r="R93" s="31" t="s">
        <v>4350</v>
      </c>
      <c r="S93" s="31">
        <v>5050001110</v>
      </c>
      <c r="T93" s="50">
        <v>44089</v>
      </c>
      <c r="U93" s="31">
        <v>31</v>
      </c>
      <c r="V93" s="31" t="s">
        <v>916</v>
      </c>
      <c r="W93" s="50">
        <v>44037</v>
      </c>
      <c r="X93" s="31" t="s">
        <v>4235</v>
      </c>
      <c r="Y93" s="31">
        <v>1</v>
      </c>
      <c r="Z93" s="31" t="s">
        <v>926</v>
      </c>
      <c r="AA93" s="31">
        <v>5100002127</v>
      </c>
      <c r="AB93" s="31">
        <v>1</v>
      </c>
      <c r="AC93" s="51">
        <v>0</v>
      </c>
      <c r="AD93" s="31" t="s">
        <v>4226</v>
      </c>
      <c r="AE93" s="52">
        <v>48008382600020</v>
      </c>
      <c r="AF93" s="31" t="s">
        <v>4227</v>
      </c>
      <c r="AG93" s="31" t="s">
        <v>4228</v>
      </c>
      <c r="AH93" s="31">
        <v>304186130</v>
      </c>
      <c r="AI93" s="52">
        <v>1108315001</v>
      </c>
      <c r="AJ93" s="31" t="s">
        <v>4346</v>
      </c>
      <c r="AK93" s="31" t="s">
        <v>4344</v>
      </c>
      <c r="AL93" s="31"/>
      <c r="AM93" s="31"/>
      <c r="AN93" s="31">
        <v>480083826</v>
      </c>
    </row>
    <row r="94" spans="1:40" x14ac:dyDescent="0.25">
      <c r="A94" s="31" t="s">
        <v>4222</v>
      </c>
      <c r="B94" s="31" t="s">
        <v>4223</v>
      </c>
      <c r="C94" s="31">
        <v>6200001862</v>
      </c>
      <c r="D94" s="31" t="s">
        <v>4344</v>
      </c>
      <c r="E94" s="31" t="s">
        <v>4358</v>
      </c>
      <c r="F94" s="31">
        <v>816502997</v>
      </c>
      <c r="G94" s="31" t="s">
        <v>4232</v>
      </c>
      <c r="H94" s="50">
        <v>44097</v>
      </c>
      <c r="I94" s="50">
        <v>44131</v>
      </c>
      <c r="J94" s="50">
        <v>44129</v>
      </c>
      <c r="K94" s="51">
        <v>-519432938</v>
      </c>
      <c r="L94" s="31" t="s">
        <v>926</v>
      </c>
      <c r="M94" s="51">
        <v>-519432938</v>
      </c>
      <c r="N94" s="31" t="s">
        <v>926</v>
      </c>
      <c r="O94" s="31" t="s">
        <v>1940</v>
      </c>
      <c r="P94" s="31" t="s">
        <v>4233</v>
      </c>
      <c r="Q94" s="31" t="s">
        <v>4224</v>
      </c>
      <c r="R94" s="31" t="s">
        <v>4350</v>
      </c>
      <c r="S94" s="31">
        <v>5050001456</v>
      </c>
      <c r="T94" s="50">
        <v>44140</v>
      </c>
      <c r="U94" s="31">
        <v>31</v>
      </c>
      <c r="V94" s="31" t="s">
        <v>916</v>
      </c>
      <c r="W94" s="50">
        <v>44129</v>
      </c>
      <c r="X94" s="31" t="s">
        <v>4235</v>
      </c>
      <c r="Y94" s="31">
        <v>1</v>
      </c>
      <c r="Z94" s="31" t="s">
        <v>926</v>
      </c>
      <c r="AA94" s="31">
        <v>5100003003</v>
      </c>
      <c r="AB94" s="31">
        <v>1</v>
      </c>
      <c r="AC94" s="51">
        <v>0</v>
      </c>
      <c r="AD94" s="31" t="s">
        <v>4226</v>
      </c>
      <c r="AE94" s="52">
        <v>48008618200020</v>
      </c>
      <c r="AF94" s="31" t="s">
        <v>4227</v>
      </c>
      <c r="AG94" s="31" t="s">
        <v>4228</v>
      </c>
      <c r="AH94" s="31">
        <v>304186130</v>
      </c>
      <c r="AI94" s="52">
        <v>1108315001</v>
      </c>
      <c r="AJ94" s="31" t="s">
        <v>4346</v>
      </c>
      <c r="AK94" s="31" t="s">
        <v>4344</v>
      </c>
      <c r="AL94" s="31"/>
      <c r="AM94" s="31"/>
      <c r="AN94" s="31">
        <v>480086182</v>
      </c>
    </row>
    <row r="95" spans="1:40" x14ac:dyDescent="0.25">
      <c r="A95" s="31" t="s">
        <v>4222</v>
      </c>
      <c r="B95" s="31" t="s">
        <v>4223</v>
      </c>
      <c r="C95" s="31">
        <v>6200001862</v>
      </c>
      <c r="D95" s="31" t="s">
        <v>4344</v>
      </c>
      <c r="E95" s="31" t="s">
        <v>4378</v>
      </c>
      <c r="F95" s="31">
        <v>816502998</v>
      </c>
      <c r="G95" s="31" t="s">
        <v>4232</v>
      </c>
      <c r="H95" s="50">
        <v>44074</v>
      </c>
      <c r="I95" s="50">
        <v>44131</v>
      </c>
      <c r="J95" s="50">
        <v>44099</v>
      </c>
      <c r="K95" s="51">
        <v>-98996694</v>
      </c>
      <c r="L95" s="31" t="s">
        <v>926</v>
      </c>
      <c r="M95" s="51">
        <v>-98996694</v>
      </c>
      <c r="N95" s="31" t="s">
        <v>926</v>
      </c>
      <c r="O95" s="31" t="s">
        <v>4379</v>
      </c>
      <c r="P95" s="31" t="s">
        <v>4233</v>
      </c>
      <c r="Q95" s="31" t="s">
        <v>4224</v>
      </c>
      <c r="R95" s="31" t="s">
        <v>4350</v>
      </c>
      <c r="S95" s="31">
        <v>5050001456</v>
      </c>
      <c r="T95" s="50">
        <v>44140</v>
      </c>
      <c r="U95" s="31">
        <v>31</v>
      </c>
      <c r="V95" s="31" t="s">
        <v>916</v>
      </c>
      <c r="W95" s="50">
        <v>44099</v>
      </c>
      <c r="X95" s="31" t="s">
        <v>4235</v>
      </c>
      <c r="Y95" s="31">
        <v>1</v>
      </c>
      <c r="Z95" s="31" t="s">
        <v>926</v>
      </c>
      <c r="AA95" s="31">
        <v>5100003004</v>
      </c>
      <c r="AB95" s="31">
        <v>1</v>
      </c>
      <c r="AC95" s="51">
        <v>0</v>
      </c>
      <c r="AD95" s="31" t="s">
        <v>4226</v>
      </c>
      <c r="AE95" s="52">
        <v>48008459300010</v>
      </c>
      <c r="AF95" s="31" t="s">
        <v>4227</v>
      </c>
      <c r="AG95" s="31" t="s">
        <v>4228</v>
      </c>
      <c r="AH95" s="31">
        <v>304186130</v>
      </c>
      <c r="AI95" s="52">
        <v>1108315001</v>
      </c>
      <c r="AJ95" s="31" t="s">
        <v>4346</v>
      </c>
      <c r="AK95" s="31" t="s">
        <v>4344</v>
      </c>
      <c r="AL95" s="31"/>
      <c r="AM95" s="31"/>
      <c r="AN95" s="31">
        <v>480084593</v>
      </c>
    </row>
    <row r="96" spans="1:40" x14ac:dyDescent="0.25">
      <c r="A96" s="31" t="s">
        <v>4222</v>
      </c>
      <c r="B96" s="31" t="s">
        <v>4223</v>
      </c>
      <c r="C96" s="31">
        <v>6200001862</v>
      </c>
      <c r="D96" s="31" t="s">
        <v>4344</v>
      </c>
      <c r="E96" s="31" t="s">
        <v>4380</v>
      </c>
      <c r="F96" s="31">
        <v>816502999</v>
      </c>
      <c r="G96" s="31" t="s">
        <v>4232</v>
      </c>
      <c r="H96" s="50">
        <v>44104</v>
      </c>
      <c r="I96" s="50">
        <v>44131</v>
      </c>
      <c r="J96" s="50">
        <v>44129</v>
      </c>
      <c r="K96" s="51">
        <v>-254311981</v>
      </c>
      <c r="L96" s="31" t="s">
        <v>926</v>
      </c>
      <c r="M96" s="51">
        <v>-254311981</v>
      </c>
      <c r="N96" s="31" t="s">
        <v>926</v>
      </c>
      <c r="O96" s="31" t="s">
        <v>4381</v>
      </c>
      <c r="P96" s="31" t="s">
        <v>4233</v>
      </c>
      <c r="Q96" s="31" t="s">
        <v>4224</v>
      </c>
      <c r="R96" s="31" t="s">
        <v>4350</v>
      </c>
      <c r="S96" s="31">
        <v>5050001456</v>
      </c>
      <c r="T96" s="50">
        <v>44140</v>
      </c>
      <c r="U96" s="31">
        <v>31</v>
      </c>
      <c r="V96" s="31" t="s">
        <v>916</v>
      </c>
      <c r="W96" s="50">
        <v>44129</v>
      </c>
      <c r="X96" s="31" t="s">
        <v>4235</v>
      </c>
      <c r="Y96" s="31">
        <v>1</v>
      </c>
      <c r="Z96" s="31" t="s">
        <v>926</v>
      </c>
      <c r="AA96" s="31">
        <v>5100003005</v>
      </c>
      <c r="AB96" s="31">
        <v>1</v>
      </c>
      <c r="AC96" s="51">
        <v>0</v>
      </c>
      <c r="AD96" s="31" t="s">
        <v>4226</v>
      </c>
      <c r="AE96" s="52">
        <v>48008483800010</v>
      </c>
      <c r="AF96" s="31" t="s">
        <v>4227</v>
      </c>
      <c r="AG96" s="31" t="s">
        <v>4228</v>
      </c>
      <c r="AH96" s="31">
        <v>304186130</v>
      </c>
      <c r="AI96" s="52">
        <v>1108315001</v>
      </c>
      <c r="AJ96" s="31" t="s">
        <v>4346</v>
      </c>
      <c r="AK96" s="31" t="s">
        <v>4344</v>
      </c>
      <c r="AL96" s="31"/>
      <c r="AM96" s="31"/>
      <c r="AN96" s="31">
        <v>480084838</v>
      </c>
    </row>
    <row r="97" spans="1:40" x14ac:dyDescent="0.25">
      <c r="A97" s="31" t="s">
        <v>4222</v>
      </c>
      <c r="B97" s="31" t="s">
        <v>4223</v>
      </c>
      <c r="C97" s="31">
        <v>6200001862</v>
      </c>
      <c r="D97" s="31" t="s">
        <v>4344</v>
      </c>
      <c r="E97" s="31" t="s">
        <v>4382</v>
      </c>
      <c r="F97" s="31">
        <v>816503188</v>
      </c>
      <c r="G97" s="31" t="s">
        <v>4232</v>
      </c>
      <c r="H97" s="50">
        <v>44097</v>
      </c>
      <c r="I97" s="50">
        <v>44141</v>
      </c>
      <c r="J97" s="50">
        <v>44129</v>
      </c>
      <c r="K97" s="51">
        <v>-440914330</v>
      </c>
      <c r="L97" s="31" t="s">
        <v>926</v>
      </c>
      <c r="M97" s="51">
        <v>-440914330</v>
      </c>
      <c r="N97" s="31" t="s">
        <v>926</v>
      </c>
      <c r="O97" s="31" t="s">
        <v>1385</v>
      </c>
      <c r="P97" s="31" t="s">
        <v>4233</v>
      </c>
      <c r="Q97" s="31" t="s">
        <v>4224</v>
      </c>
      <c r="R97" s="31" t="s">
        <v>4350</v>
      </c>
      <c r="S97" s="31">
        <v>5050001509</v>
      </c>
      <c r="T97" s="50">
        <v>44151</v>
      </c>
      <c r="U97" s="31">
        <v>31</v>
      </c>
      <c r="V97" s="31" t="s">
        <v>916</v>
      </c>
      <c r="W97" s="50">
        <v>44129</v>
      </c>
      <c r="X97" s="31" t="s">
        <v>4235</v>
      </c>
      <c r="Y97" s="31">
        <v>1</v>
      </c>
      <c r="Z97" s="31" t="s">
        <v>926</v>
      </c>
      <c r="AA97" s="31">
        <v>5100003194</v>
      </c>
      <c r="AB97" s="31">
        <v>1</v>
      </c>
      <c r="AC97" s="51">
        <v>0</v>
      </c>
      <c r="AD97" s="31" t="s">
        <v>4226</v>
      </c>
      <c r="AE97" s="52">
        <v>48008639400010</v>
      </c>
      <c r="AF97" s="31" t="s">
        <v>4227</v>
      </c>
      <c r="AG97" s="31" t="s">
        <v>4228</v>
      </c>
      <c r="AH97" s="31">
        <v>304186130</v>
      </c>
      <c r="AI97" s="52">
        <v>1108315001</v>
      </c>
      <c r="AJ97" s="31" t="s">
        <v>4346</v>
      </c>
      <c r="AK97" s="31" t="s">
        <v>4344</v>
      </c>
      <c r="AL97" s="31"/>
      <c r="AM97" s="31"/>
      <c r="AN97" s="31">
        <v>480086394</v>
      </c>
    </row>
    <row r="98" spans="1:40" x14ac:dyDescent="0.25">
      <c r="A98" s="31" t="s">
        <v>4222</v>
      </c>
      <c r="B98" s="31" t="s">
        <v>4223</v>
      </c>
      <c r="C98" s="31">
        <v>6200001862</v>
      </c>
      <c r="D98" s="31" t="s">
        <v>4344</v>
      </c>
      <c r="E98" s="31" t="s">
        <v>4383</v>
      </c>
      <c r="F98" s="31">
        <v>816503195</v>
      </c>
      <c r="G98" s="31" t="s">
        <v>4232</v>
      </c>
      <c r="H98" s="50">
        <v>44111</v>
      </c>
      <c r="I98" s="50">
        <v>44141</v>
      </c>
      <c r="J98" s="50">
        <v>44140</v>
      </c>
      <c r="K98" s="51">
        <v>-220534796</v>
      </c>
      <c r="L98" s="31" t="s">
        <v>926</v>
      </c>
      <c r="M98" s="51">
        <v>-220534796</v>
      </c>
      <c r="N98" s="31" t="s">
        <v>926</v>
      </c>
      <c r="O98" s="31"/>
      <c r="P98" s="31" t="s">
        <v>4233</v>
      </c>
      <c r="Q98" s="31" t="s">
        <v>4224</v>
      </c>
      <c r="R98" s="31" t="s">
        <v>4350</v>
      </c>
      <c r="S98" s="31">
        <v>5050001509</v>
      </c>
      <c r="T98" s="50">
        <v>44151</v>
      </c>
      <c r="U98" s="31">
        <v>31</v>
      </c>
      <c r="V98" s="31" t="s">
        <v>916</v>
      </c>
      <c r="W98" s="50">
        <v>44140</v>
      </c>
      <c r="X98" s="31" t="s">
        <v>4235</v>
      </c>
      <c r="Y98" s="31">
        <v>1</v>
      </c>
      <c r="Z98" s="31" t="s">
        <v>926</v>
      </c>
      <c r="AA98" s="31">
        <v>5100003201</v>
      </c>
      <c r="AB98" s="31">
        <v>1</v>
      </c>
      <c r="AC98" s="51">
        <v>0</v>
      </c>
      <c r="AD98" s="31" t="s">
        <v>4226</v>
      </c>
      <c r="AE98" s="52">
        <v>48008455100010</v>
      </c>
      <c r="AF98" s="31" t="s">
        <v>4227</v>
      </c>
      <c r="AG98" s="31" t="s">
        <v>4228</v>
      </c>
      <c r="AH98" s="31">
        <v>304186130</v>
      </c>
      <c r="AI98" s="52">
        <v>1108315001</v>
      </c>
      <c r="AJ98" s="31" t="s">
        <v>4346</v>
      </c>
      <c r="AK98" s="31" t="s">
        <v>4344</v>
      </c>
      <c r="AL98" s="31"/>
      <c r="AM98" s="31"/>
      <c r="AN98" s="31">
        <v>480084551</v>
      </c>
    </row>
    <row r="99" spans="1:40" x14ac:dyDescent="0.25">
      <c r="A99" s="31" t="s">
        <v>4222</v>
      </c>
      <c r="B99" s="31" t="s">
        <v>4223</v>
      </c>
      <c r="C99" s="31">
        <v>6200001862</v>
      </c>
      <c r="D99" s="31" t="s">
        <v>4344</v>
      </c>
      <c r="E99" s="31" t="s">
        <v>4384</v>
      </c>
      <c r="F99" s="31">
        <v>816503200</v>
      </c>
      <c r="G99" s="31" t="s">
        <v>4232</v>
      </c>
      <c r="H99" s="50">
        <v>44112</v>
      </c>
      <c r="I99" s="50">
        <v>44141</v>
      </c>
      <c r="J99" s="50">
        <v>44140</v>
      </c>
      <c r="K99" s="51">
        <v>-97274882</v>
      </c>
      <c r="L99" s="31" t="s">
        <v>926</v>
      </c>
      <c r="M99" s="51">
        <v>-97274882</v>
      </c>
      <c r="N99" s="31" t="s">
        <v>926</v>
      </c>
      <c r="O99" s="31"/>
      <c r="P99" s="31" t="s">
        <v>4233</v>
      </c>
      <c r="Q99" s="31" t="s">
        <v>4224</v>
      </c>
      <c r="R99" s="31" t="s">
        <v>4350</v>
      </c>
      <c r="S99" s="31">
        <v>5050001509</v>
      </c>
      <c r="T99" s="50">
        <v>44151</v>
      </c>
      <c r="U99" s="31">
        <v>31</v>
      </c>
      <c r="V99" s="31" t="s">
        <v>916</v>
      </c>
      <c r="W99" s="50">
        <v>44140</v>
      </c>
      <c r="X99" s="31" t="s">
        <v>4235</v>
      </c>
      <c r="Y99" s="31">
        <v>1</v>
      </c>
      <c r="Z99" s="31" t="s">
        <v>926</v>
      </c>
      <c r="AA99" s="31">
        <v>5100003206</v>
      </c>
      <c r="AB99" s="31">
        <v>1</v>
      </c>
      <c r="AC99" s="51">
        <v>0</v>
      </c>
      <c r="AD99" s="31" t="s">
        <v>4226</v>
      </c>
      <c r="AE99" s="52">
        <v>48008635500010</v>
      </c>
      <c r="AF99" s="31" t="s">
        <v>4227</v>
      </c>
      <c r="AG99" s="31" t="s">
        <v>4228</v>
      </c>
      <c r="AH99" s="31">
        <v>304186130</v>
      </c>
      <c r="AI99" s="52">
        <v>1108315001</v>
      </c>
      <c r="AJ99" s="31" t="s">
        <v>4346</v>
      </c>
      <c r="AK99" s="31" t="s">
        <v>4344</v>
      </c>
      <c r="AL99" s="31"/>
      <c r="AM99" s="31"/>
      <c r="AN99" s="31">
        <v>480086355</v>
      </c>
    </row>
    <row r="100" spans="1:40" x14ac:dyDescent="0.25">
      <c r="A100" s="31" t="s">
        <v>4222</v>
      </c>
      <c r="B100" s="31" t="s">
        <v>4223</v>
      </c>
      <c r="C100" s="31">
        <v>6200001862</v>
      </c>
      <c r="D100" s="31" t="s">
        <v>4344</v>
      </c>
      <c r="E100" s="31" t="s">
        <v>4385</v>
      </c>
      <c r="F100" s="31">
        <v>816503269</v>
      </c>
      <c r="G100" s="31" t="s">
        <v>4232</v>
      </c>
      <c r="H100" s="50">
        <v>44111</v>
      </c>
      <c r="I100" s="50">
        <v>44146</v>
      </c>
      <c r="J100" s="50">
        <v>44140</v>
      </c>
      <c r="K100" s="51">
        <v>-6530986206</v>
      </c>
      <c r="L100" s="31" t="s">
        <v>926</v>
      </c>
      <c r="M100" s="51">
        <v>-6530986206</v>
      </c>
      <c r="N100" s="31" t="s">
        <v>926</v>
      </c>
      <c r="O100" s="31" t="s">
        <v>4386</v>
      </c>
      <c r="P100" s="31" t="s">
        <v>4233</v>
      </c>
      <c r="Q100" s="31" t="s">
        <v>4224</v>
      </c>
      <c r="R100" s="31" t="s">
        <v>4350</v>
      </c>
      <c r="S100" s="31">
        <v>5050001509</v>
      </c>
      <c r="T100" s="50">
        <v>44151</v>
      </c>
      <c r="U100" s="31">
        <v>31</v>
      </c>
      <c r="V100" s="31" t="s">
        <v>916</v>
      </c>
      <c r="W100" s="50">
        <v>44140</v>
      </c>
      <c r="X100" s="31" t="s">
        <v>4235</v>
      </c>
      <c r="Y100" s="31">
        <v>1</v>
      </c>
      <c r="Z100" s="31" t="s">
        <v>926</v>
      </c>
      <c r="AA100" s="31">
        <v>5100003275</v>
      </c>
      <c r="AB100" s="31">
        <v>1</v>
      </c>
      <c r="AC100" s="51">
        <v>0</v>
      </c>
      <c r="AD100" s="31" t="s">
        <v>4226</v>
      </c>
      <c r="AE100" s="52">
        <v>48008454700010</v>
      </c>
      <c r="AF100" s="31" t="s">
        <v>4227</v>
      </c>
      <c r="AG100" s="31" t="s">
        <v>4228</v>
      </c>
      <c r="AH100" s="31">
        <v>304186130</v>
      </c>
      <c r="AI100" s="52">
        <v>1108315001</v>
      </c>
      <c r="AJ100" s="31" t="s">
        <v>4346</v>
      </c>
      <c r="AK100" s="31" t="s">
        <v>4344</v>
      </c>
      <c r="AL100" s="31"/>
      <c r="AM100" s="31"/>
      <c r="AN100" s="31">
        <v>480084547</v>
      </c>
    </row>
    <row r="101" spans="1:40" x14ac:dyDescent="0.25">
      <c r="A101" s="31" t="s">
        <v>4222</v>
      </c>
      <c r="B101" s="31" t="s">
        <v>4223</v>
      </c>
      <c r="C101" s="31">
        <v>6200001862</v>
      </c>
      <c r="D101" s="31" t="s">
        <v>4344</v>
      </c>
      <c r="E101" s="31" t="s">
        <v>4387</v>
      </c>
      <c r="F101" s="31">
        <v>816503386</v>
      </c>
      <c r="G101" s="31" t="s">
        <v>4232</v>
      </c>
      <c r="H101" s="50">
        <v>44125</v>
      </c>
      <c r="I101" s="50">
        <v>44154</v>
      </c>
      <c r="J101" s="50">
        <v>44160</v>
      </c>
      <c r="K101" s="51">
        <v>-237935847</v>
      </c>
      <c r="L101" s="31" t="s">
        <v>926</v>
      </c>
      <c r="M101" s="51">
        <v>-237935847</v>
      </c>
      <c r="N101" s="31" t="s">
        <v>926</v>
      </c>
      <c r="O101" s="31" t="s">
        <v>4388</v>
      </c>
      <c r="P101" s="31" t="s">
        <v>4233</v>
      </c>
      <c r="Q101" s="31" t="s">
        <v>4224</v>
      </c>
      <c r="R101" s="31" t="s">
        <v>4350</v>
      </c>
      <c r="S101" s="31">
        <v>5050001538</v>
      </c>
      <c r="T101" s="50">
        <v>44160</v>
      </c>
      <c r="U101" s="31">
        <v>31</v>
      </c>
      <c r="V101" s="31" t="s">
        <v>916</v>
      </c>
      <c r="W101" s="50">
        <v>44160</v>
      </c>
      <c r="X101" s="31" t="s">
        <v>4235</v>
      </c>
      <c r="Y101" s="31">
        <v>1</v>
      </c>
      <c r="Z101" s="31" t="s">
        <v>926</v>
      </c>
      <c r="AA101" s="31">
        <v>5100003392</v>
      </c>
      <c r="AB101" s="31">
        <v>1</v>
      </c>
      <c r="AC101" s="51">
        <v>0</v>
      </c>
      <c r="AD101" s="31" t="s">
        <v>4226</v>
      </c>
      <c r="AE101" s="52">
        <v>48008597300020</v>
      </c>
      <c r="AF101" s="31" t="s">
        <v>4227</v>
      </c>
      <c r="AG101" s="31" t="s">
        <v>4228</v>
      </c>
      <c r="AH101" s="31">
        <v>304186130</v>
      </c>
      <c r="AI101" s="52">
        <v>1108315001</v>
      </c>
      <c r="AJ101" s="31" t="s">
        <v>4346</v>
      </c>
      <c r="AK101" s="31" t="s">
        <v>4344</v>
      </c>
      <c r="AL101" s="31"/>
      <c r="AM101" s="31"/>
      <c r="AN101" s="31">
        <v>480085973</v>
      </c>
    </row>
    <row r="102" spans="1:40" x14ac:dyDescent="0.25">
      <c r="A102" s="31" t="s">
        <v>4222</v>
      </c>
      <c r="B102" s="31" t="s">
        <v>4223</v>
      </c>
      <c r="C102" s="31">
        <v>6200001862</v>
      </c>
      <c r="D102" s="31" t="s">
        <v>4344</v>
      </c>
      <c r="E102" s="31" t="s">
        <v>4389</v>
      </c>
      <c r="F102" s="31">
        <v>816503393</v>
      </c>
      <c r="G102" s="31" t="s">
        <v>4232</v>
      </c>
      <c r="H102" s="50">
        <v>44130</v>
      </c>
      <c r="I102" s="50">
        <v>44154</v>
      </c>
      <c r="J102" s="50">
        <v>44160</v>
      </c>
      <c r="K102" s="51">
        <v>-405776839</v>
      </c>
      <c r="L102" s="31" t="s">
        <v>926</v>
      </c>
      <c r="M102" s="51">
        <v>-405776839</v>
      </c>
      <c r="N102" s="31" t="s">
        <v>926</v>
      </c>
      <c r="O102" s="31" t="s">
        <v>2096</v>
      </c>
      <c r="P102" s="31" t="s">
        <v>4233</v>
      </c>
      <c r="Q102" s="31" t="s">
        <v>4224</v>
      </c>
      <c r="R102" s="31" t="s">
        <v>4350</v>
      </c>
      <c r="S102" s="31">
        <v>5050001538</v>
      </c>
      <c r="T102" s="50">
        <v>44160</v>
      </c>
      <c r="U102" s="31">
        <v>31</v>
      </c>
      <c r="V102" s="31" t="s">
        <v>916</v>
      </c>
      <c r="W102" s="50">
        <v>44160</v>
      </c>
      <c r="X102" s="31" t="s">
        <v>4235</v>
      </c>
      <c r="Y102" s="31">
        <v>1</v>
      </c>
      <c r="Z102" s="31" t="s">
        <v>926</v>
      </c>
      <c r="AA102" s="31">
        <v>5100003399</v>
      </c>
      <c r="AB102" s="31">
        <v>1</v>
      </c>
      <c r="AC102" s="51">
        <v>0</v>
      </c>
      <c r="AD102" s="31" t="s">
        <v>4226</v>
      </c>
      <c r="AE102" s="52">
        <v>48008682300010</v>
      </c>
      <c r="AF102" s="31" t="s">
        <v>4227</v>
      </c>
      <c r="AG102" s="31" t="s">
        <v>4228</v>
      </c>
      <c r="AH102" s="31">
        <v>304186130</v>
      </c>
      <c r="AI102" s="52">
        <v>1108315001</v>
      </c>
      <c r="AJ102" s="31" t="s">
        <v>4346</v>
      </c>
      <c r="AK102" s="31" t="s">
        <v>4344</v>
      </c>
      <c r="AL102" s="31"/>
      <c r="AM102" s="31"/>
      <c r="AN102" s="31">
        <v>480086823</v>
      </c>
    </row>
    <row r="103" spans="1:40" x14ac:dyDescent="0.25">
      <c r="A103" s="31" t="s">
        <v>4222</v>
      </c>
      <c r="B103" s="31" t="s">
        <v>4223</v>
      </c>
      <c r="C103" s="31">
        <v>6200001862</v>
      </c>
      <c r="D103" s="31" t="s">
        <v>4344</v>
      </c>
      <c r="E103" s="31" t="s">
        <v>4390</v>
      </c>
      <c r="F103" s="31">
        <v>816503797</v>
      </c>
      <c r="G103" s="31" t="s">
        <v>4232</v>
      </c>
      <c r="H103" s="50">
        <v>44130</v>
      </c>
      <c r="I103" s="50">
        <v>44176</v>
      </c>
      <c r="J103" s="50">
        <v>44160</v>
      </c>
      <c r="K103" s="51">
        <v>-363552550</v>
      </c>
      <c r="L103" s="31" t="s">
        <v>926</v>
      </c>
      <c r="M103" s="51">
        <v>-363552550</v>
      </c>
      <c r="N103" s="31" t="s">
        <v>926</v>
      </c>
      <c r="O103" s="31" t="s">
        <v>1807</v>
      </c>
      <c r="P103" s="31" t="s">
        <v>4233</v>
      </c>
      <c r="Q103" s="31" t="s">
        <v>4224</v>
      </c>
      <c r="R103" s="31" t="s">
        <v>4350</v>
      </c>
      <c r="S103" s="31">
        <v>5050001769</v>
      </c>
      <c r="T103" s="50">
        <v>44180</v>
      </c>
      <c r="U103" s="31">
        <v>31</v>
      </c>
      <c r="V103" s="31" t="s">
        <v>916</v>
      </c>
      <c r="W103" s="50">
        <v>44160</v>
      </c>
      <c r="X103" s="31" t="s">
        <v>4235</v>
      </c>
      <c r="Y103" s="31">
        <v>1</v>
      </c>
      <c r="Z103" s="31" t="s">
        <v>926</v>
      </c>
      <c r="AA103" s="31">
        <v>5100003803</v>
      </c>
      <c r="AB103" s="31">
        <v>1</v>
      </c>
      <c r="AC103" s="51">
        <v>0</v>
      </c>
      <c r="AD103" s="31" t="s">
        <v>4226</v>
      </c>
      <c r="AE103" s="52">
        <v>48008558300010</v>
      </c>
      <c r="AF103" s="31" t="s">
        <v>4227</v>
      </c>
      <c r="AG103" s="31" t="s">
        <v>4228</v>
      </c>
      <c r="AH103" s="31">
        <v>304186130</v>
      </c>
      <c r="AI103" s="52">
        <v>1108315001</v>
      </c>
      <c r="AJ103" s="31" t="s">
        <v>4346</v>
      </c>
      <c r="AK103" s="31" t="s">
        <v>4344</v>
      </c>
      <c r="AL103" s="31"/>
      <c r="AM103" s="31"/>
      <c r="AN103" s="31">
        <v>480085583</v>
      </c>
    </row>
    <row r="104" spans="1:40" x14ac:dyDescent="0.25">
      <c r="A104" s="31" t="s">
        <v>4222</v>
      </c>
      <c r="B104" s="31" t="s">
        <v>4223</v>
      </c>
      <c r="C104" s="31">
        <v>6200001862</v>
      </c>
      <c r="D104" s="31" t="s">
        <v>4344</v>
      </c>
      <c r="E104" s="31" t="s">
        <v>4391</v>
      </c>
      <c r="F104" s="31">
        <v>816503799</v>
      </c>
      <c r="G104" s="31" t="s">
        <v>4232</v>
      </c>
      <c r="H104" s="50">
        <v>44130</v>
      </c>
      <c r="I104" s="50">
        <v>44176</v>
      </c>
      <c r="J104" s="50">
        <v>44160</v>
      </c>
      <c r="K104" s="51">
        <v>-264766043</v>
      </c>
      <c r="L104" s="31" t="s">
        <v>926</v>
      </c>
      <c r="M104" s="51">
        <v>-264766043</v>
      </c>
      <c r="N104" s="31" t="s">
        <v>926</v>
      </c>
      <c r="O104" s="31" t="s">
        <v>4392</v>
      </c>
      <c r="P104" s="31" t="s">
        <v>4233</v>
      </c>
      <c r="Q104" s="31" t="s">
        <v>4224</v>
      </c>
      <c r="R104" s="31" t="s">
        <v>4350</v>
      </c>
      <c r="S104" s="31">
        <v>5050001769</v>
      </c>
      <c r="T104" s="50">
        <v>44180</v>
      </c>
      <c r="U104" s="31">
        <v>31</v>
      </c>
      <c r="V104" s="31" t="s">
        <v>916</v>
      </c>
      <c r="W104" s="50">
        <v>44160</v>
      </c>
      <c r="X104" s="31" t="s">
        <v>4235</v>
      </c>
      <c r="Y104" s="31">
        <v>1</v>
      </c>
      <c r="Z104" s="31" t="s">
        <v>926</v>
      </c>
      <c r="AA104" s="31">
        <v>5100003805</v>
      </c>
      <c r="AB104" s="31">
        <v>1</v>
      </c>
      <c r="AC104" s="51">
        <v>0</v>
      </c>
      <c r="AD104" s="31" t="s">
        <v>4226</v>
      </c>
      <c r="AE104" s="52">
        <v>48008458000010</v>
      </c>
      <c r="AF104" s="31" t="s">
        <v>4227</v>
      </c>
      <c r="AG104" s="31" t="s">
        <v>4228</v>
      </c>
      <c r="AH104" s="31">
        <v>304186130</v>
      </c>
      <c r="AI104" s="52">
        <v>1108315001</v>
      </c>
      <c r="AJ104" s="31" t="s">
        <v>4346</v>
      </c>
      <c r="AK104" s="31" t="s">
        <v>4344</v>
      </c>
      <c r="AL104" s="31"/>
      <c r="AM104" s="31"/>
      <c r="AN104" s="31">
        <v>480084580</v>
      </c>
    </row>
    <row r="105" spans="1:40" x14ac:dyDescent="0.25">
      <c r="A105" s="31" t="s">
        <v>4222</v>
      </c>
      <c r="B105" s="31" t="s">
        <v>4223</v>
      </c>
      <c r="C105" s="31">
        <v>6200001862</v>
      </c>
      <c r="D105" s="31" t="s">
        <v>4344</v>
      </c>
      <c r="E105" s="31" t="s">
        <v>4393</v>
      </c>
      <c r="F105" s="31">
        <v>816504090</v>
      </c>
      <c r="G105" s="31" t="s">
        <v>4232</v>
      </c>
      <c r="H105" s="50">
        <v>44125</v>
      </c>
      <c r="I105" s="50">
        <v>44193</v>
      </c>
      <c r="J105" s="50">
        <v>44160</v>
      </c>
      <c r="K105" s="51">
        <v>-87849850</v>
      </c>
      <c r="L105" s="31" t="s">
        <v>926</v>
      </c>
      <c r="M105" s="51">
        <v>-87849850</v>
      </c>
      <c r="N105" s="31" t="s">
        <v>926</v>
      </c>
      <c r="O105" s="31" t="s">
        <v>2078</v>
      </c>
      <c r="P105" s="31" t="s">
        <v>4233</v>
      </c>
      <c r="Q105" s="31" t="s">
        <v>4224</v>
      </c>
      <c r="R105" s="31" t="s">
        <v>4350</v>
      </c>
      <c r="S105" s="31">
        <v>5050001899</v>
      </c>
      <c r="T105" s="50">
        <v>44201</v>
      </c>
      <c r="U105" s="31">
        <v>31</v>
      </c>
      <c r="V105" s="31" t="s">
        <v>916</v>
      </c>
      <c r="W105" s="50">
        <v>44160</v>
      </c>
      <c r="X105" s="31" t="s">
        <v>4235</v>
      </c>
      <c r="Y105" s="31">
        <v>1</v>
      </c>
      <c r="Z105" s="31" t="s">
        <v>926</v>
      </c>
      <c r="AA105" s="31">
        <v>5100004096</v>
      </c>
      <c r="AB105" s="31">
        <v>1</v>
      </c>
      <c r="AC105" s="51">
        <v>0</v>
      </c>
      <c r="AD105" s="31" t="s">
        <v>4226</v>
      </c>
      <c r="AE105" s="52">
        <v>48008675000010</v>
      </c>
      <c r="AF105" s="31" t="s">
        <v>4227</v>
      </c>
      <c r="AG105" s="31" t="s">
        <v>4228</v>
      </c>
      <c r="AH105" s="31">
        <v>304186130</v>
      </c>
      <c r="AI105" s="52">
        <v>1108315001</v>
      </c>
      <c r="AJ105" s="31" t="s">
        <v>4346</v>
      </c>
      <c r="AK105" s="31" t="s">
        <v>4344</v>
      </c>
      <c r="AL105" s="31"/>
      <c r="AM105" s="31"/>
      <c r="AN105" s="31">
        <v>480086750</v>
      </c>
    </row>
    <row r="106" spans="1:40" x14ac:dyDescent="0.25">
      <c r="A106" s="31" t="s">
        <v>4222</v>
      </c>
      <c r="B106" s="31" t="s">
        <v>4223</v>
      </c>
      <c r="C106" s="31">
        <v>6200001862</v>
      </c>
      <c r="D106" s="31" t="s">
        <v>4344</v>
      </c>
      <c r="E106" s="31" t="s">
        <v>4394</v>
      </c>
      <c r="F106" s="31">
        <v>816504338</v>
      </c>
      <c r="G106" s="31" t="s">
        <v>4232</v>
      </c>
      <c r="H106" s="50">
        <v>44141</v>
      </c>
      <c r="I106" s="50">
        <v>44209</v>
      </c>
      <c r="J106" s="50">
        <v>44170</v>
      </c>
      <c r="K106" s="51">
        <v>-460107037</v>
      </c>
      <c r="L106" s="31" t="s">
        <v>926</v>
      </c>
      <c r="M106" s="51">
        <v>-460107037</v>
      </c>
      <c r="N106" s="31" t="s">
        <v>926</v>
      </c>
      <c r="O106" s="31" t="s">
        <v>1985</v>
      </c>
      <c r="P106" s="31" t="s">
        <v>4233</v>
      </c>
      <c r="Q106" s="31" t="s">
        <v>4224</v>
      </c>
      <c r="R106" s="31" t="s">
        <v>4350</v>
      </c>
      <c r="S106" s="31">
        <v>5050001985</v>
      </c>
      <c r="T106" s="50">
        <v>44211</v>
      </c>
      <c r="U106" s="31">
        <v>31</v>
      </c>
      <c r="V106" s="31" t="s">
        <v>916</v>
      </c>
      <c r="W106" s="50">
        <v>44170</v>
      </c>
      <c r="X106" s="31" t="s">
        <v>4235</v>
      </c>
      <c r="Y106" s="31">
        <v>1</v>
      </c>
      <c r="Z106" s="31" t="s">
        <v>926</v>
      </c>
      <c r="AA106" s="31">
        <v>5100004344</v>
      </c>
      <c r="AB106" s="31">
        <v>1</v>
      </c>
      <c r="AC106" s="51">
        <v>0</v>
      </c>
      <c r="AD106" s="31" t="s">
        <v>4226</v>
      </c>
      <c r="AE106" s="52">
        <v>48008631500020</v>
      </c>
      <c r="AF106" s="31" t="s">
        <v>4227</v>
      </c>
      <c r="AG106" s="31" t="s">
        <v>4228</v>
      </c>
      <c r="AH106" s="31">
        <v>304186130</v>
      </c>
      <c r="AI106" s="52">
        <v>1108315001</v>
      </c>
      <c r="AJ106" s="31" t="s">
        <v>4346</v>
      </c>
      <c r="AK106" s="31" t="s">
        <v>4344</v>
      </c>
      <c r="AL106" s="31"/>
      <c r="AM106" s="31"/>
      <c r="AN106" s="31">
        <v>480086315</v>
      </c>
    </row>
    <row r="107" spans="1:40" x14ac:dyDescent="0.25">
      <c r="A107" s="31" t="s">
        <v>4222</v>
      </c>
      <c r="B107" s="31" t="s">
        <v>4223</v>
      </c>
      <c r="C107" s="31">
        <v>6200001862</v>
      </c>
      <c r="D107" s="31" t="s">
        <v>4344</v>
      </c>
      <c r="E107" s="31" t="s">
        <v>4395</v>
      </c>
      <c r="F107" s="31">
        <v>816504339</v>
      </c>
      <c r="G107" s="31" t="s">
        <v>4232</v>
      </c>
      <c r="H107" s="50">
        <v>44141</v>
      </c>
      <c r="I107" s="50">
        <v>44209</v>
      </c>
      <c r="J107" s="50">
        <v>44170</v>
      </c>
      <c r="K107" s="51">
        <v>-411374882</v>
      </c>
      <c r="L107" s="31" t="s">
        <v>926</v>
      </c>
      <c r="M107" s="51">
        <v>-411374882</v>
      </c>
      <c r="N107" s="31" t="s">
        <v>926</v>
      </c>
      <c r="O107" s="31" t="s">
        <v>2080</v>
      </c>
      <c r="P107" s="31" t="s">
        <v>4233</v>
      </c>
      <c r="Q107" s="31" t="s">
        <v>4224</v>
      </c>
      <c r="R107" s="31" t="s">
        <v>4350</v>
      </c>
      <c r="S107" s="31">
        <v>5050001985</v>
      </c>
      <c r="T107" s="50">
        <v>44211</v>
      </c>
      <c r="U107" s="31">
        <v>31</v>
      </c>
      <c r="V107" s="31" t="s">
        <v>916</v>
      </c>
      <c r="W107" s="50">
        <v>44170</v>
      </c>
      <c r="X107" s="31" t="s">
        <v>4235</v>
      </c>
      <c r="Y107" s="31">
        <v>1</v>
      </c>
      <c r="Z107" s="31" t="s">
        <v>926</v>
      </c>
      <c r="AA107" s="31">
        <v>5100004345</v>
      </c>
      <c r="AB107" s="31">
        <v>1</v>
      </c>
      <c r="AC107" s="51">
        <v>0</v>
      </c>
      <c r="AD107" s="31" t="s">
        <v>4226</v>
      </c>
      <c r="AE107" s="52">
        <v>48008675100010</v>
      </c>
      <c r="AF107" s="31" t="s">
        <v>4227</v>
      </c>
      <c r="AG107" s="31" t="s">
        <v>4228</v>
      </c>
      <c r="AH107" s="31">
        <v>304186130</v>
      </c>
      <c r="AI107" s="52">
        <v>1108315001</v>
      </c>
      <c r="AJ107" s="31" t="s">
        <v>4346</v>
      </c>
      <c r="AK107" s="31" t="s">
        <v>4344</v>
      </c>
      <c r="AL107" s="31"/>
      <c r="AM107" s="31"/>
      <c r="AN107" s="31">
        <v>480086751</v>
      </c>
    </row>
    <row r="108" spans="1:40" x14ac:dyDescent="0.25">
      <c r="A108" s="31" t="s">
        <v>4222</v>
      </c>
      <c r="B108" s="31" t="s">
        <v>4223</v>
      </c>
      <c r="C108" s="31">
        <v>6200001862</v>
      </c>
      <c r="D108" s="31" t="s">
        <v>4344</v>
      </c>
      <c r="E108" s="31" t="s">
        <v>4396</v>
      </c>
      <c r="F108" s="31">
        <v>816504514</v>
      </c>
      <c r="G108" s="31" t="s">
        <v>4232</v>
      </c>
      <c r="H108" s="50">
        <v>44166</v>
      </c>
      <c r="I108" s="50">
        <v>44216</v>
      </c>
      <c r="J108" s="50">
        <v>44201</v>
      </c>
      <c r="K108" s="51">
        <v>-196509178</v>
      </c>
      <c r="L108" s="31" t="s">
        <v>926</v>
      </c>
      <c r="M108" s="51">
        <v>-196509178</v>
      </c>
      <c r="N108" s="31" t="s">
        <v>926</v>
      </c>
      <c r="O108" s="31" t="s">
        <v>2454</v>
      </c>
      <c r="P108" s="31" t="s">
        <v>4233</v>
      </c>
      <c r="Q108" s="31" t="s">
        <v>4224</v>
      </c>
      <c r="R108" s="31" t="s">
        <v>4350</v>
      </c>
      <c r="S108" s="31">
        <v>5050002054</v>
      </c>
      <c r="T108" s="50">
        <v>44221</v>
      </c>
      <c r="U108" s="31">
        <v>31</v>
      </c>
      <c r="V108" s="31" t="s">
        <v>916</v>
      </c>
      <c r="W108" s="50">
        <v>44201</v>
      </c>
      <c r="X108" s="31" t="s">
        <v>4235</v>
      </c>
      <c r="Y108" s="31">
        <v>1</v>
      </c>
      <c r="Z108" s="31" t="s">
        <v>926</v>
      </c>
      <c r="AA108" s="31">
        <v>5100004520</v>
      </c>
      <c r="AB108" s="31">
        <v>1</v>
      </c>
      <c r="AC108" s="51">
        <v>0</v>
      </c>
      <c r="AD108" s="31" t="s">
        <v>4226</v>
      </c>
      <c r="AE108" s="52">
        <v>48008798200010</v>
      </c>
      <c r="AF108" s="31" t="s">
        <v>4227</v>
      </c>
      <c r="AG108" s="31" t="s">
        <v>4228</v>
      </c>
      <c r="AH108" s="31">
        <v>304186130</v>
      </c>
      <c r="AI108" s="52">
        <v>1108315001</v>
      </c>
      <c r="AJ108" s="31" t="s">
        <v>4346</v>
      </c>
      <c r="AK108" s="31" t="s">
        <v>4344</v>
      </c>
      <c r="AL108" s="31"/>
      <c r="AM108" s="31"/>
      <c r="AN108" s="31">
        <v>480087982</v>
      </c>
    </row>
    <row r="109" spans="1:40" x14ac:dyDescent="0.25">
      <c r="A109" s="31" t="s">
        <v>4222</v>
      </c>
      <c r="B109" s="31" t="s">
        <v>4223</v>
      </c>
      <c r="C109" s="31">
        <v>6200001862</v>
      </c>
      <c r="D109" s="31" t="s">
        <v>4344</v>
      </c>
      <c r="E109" s="31" t="s">
        <v>4397</v>
      </c>
      <c r="F109" s="31">
        <v>816504723</v>
      </c>
      <c r="G109" s="31" t="s">
        <v>4232</v>
      </c>
      <c r="H109" s="50">
        <v>44193</v>
      </c>
      <c r="I109" s="50">
        <v>44223</v>
      </c>
      <c r="J109" s="50">
        <v>44221</v>
      </c>
      <c r="K109" s="51">
        <v>-456849068</v>
      </c>
      <c r="L109" s="31" t="s">
        <v>926</v>
      </c>
      <c r="M109" s="51">
        <v>-456849068</v>
      </c>
      <c r="N109" s="31" t="s">
        <v>926</v>
      </c>
      <c r="O109" s="31"/>
      <c r="P109" s="31" t="s">
        <v>4233</v>
      </c>
      <c r="Q109" s="31" t="s">
        <v>4224</v>
      </c>
      <c r="R109" s="31" t="s">
        <v>4350</v>
      </c>
      <c r="S109" s="31">
        <v>5050002127</v>
      </c>
      <c r="T109" s="50">
        <v>44232</v>
      </c>
      <c r="U109" s="31">
        <v>31</v>
      </c>
      <c r="V109" s="31" t="s">
        <v>916</v>
      </c>
      <c r="W109" s="50">
        <v>44221</v>
      </c>
      <c r="X109" s="31" t="s">
        <v>4235</v>
      </c>
      <c r="Y109" s="31">
        <v>1</v>
      </c>
      <c r="Z109" s="31" t="s">
        <v>926</v>
      </c>
      <c r="AA109" s="31">
        <v>5100004729</v>
      </c>
      <c r="AB109" s="31">
        <v>1</v>
      </c>
      <c r="AC109" s="51">
        <v>0</v>
      </c>
      <c r="AD109" s="31" t="s">
        <v>4226</v>
      </c>
      <c r="AE109" s="52">
        <v>48008802400030</v>
      </c>
      <c r="AF109" s="31" t="s">
        <v>4398</v>
      </c>
      <c r="AG109" s="31" t="s">
        <v>4228</v>
      </c>
      <c r="AH109" s="31">
        <v>304186130</v>
      </c>
      <c r="AI109" s="52">
        <v>1108315001</v>
      </c>
      <c r="AJ109" s="31" t="s">
        <v>4346</v>
      </c>
      <c r="AK109" s="31" t="s">
        <v>4344</v>
      </c>
      <c r="AL109" s="31"/>
      <c r="AM109" s="31"/>
      <c r="AN109" s="31">
        <v>480088024</v>
      </c>
    </row>
    <row r="110" spans="1:40" x14ac:dyDescent="0.25">
      <c r="A110" s="31" t="s">
        <v>4222</v>
      </c>
      <c r="B110" s="31" t="s">
        <v>4223</v>
      </c>
      <c r="C110" s="31">
        <v>6200001862</v>
      </c>
      <c r="D110" s="31" t="s">
        <v>4344</v>
      </c>
      <c r="E110" s="31" t="s">
        <v>4399</v>
      </c>
      <c r="F110" s="31">
        <v>816504724</v>
      </c>
      <c r="G110" s="31" t="s">
        <v>4232</v>
      </c>
      <c r="H110" s="50">
        <v>44193</v>
      </c>
      <c r="I110" s="50">
        <v>44223</v>
      </c>
      <c r="J110" s="50">
        <v>44221</v>
      </c>
      <c r="K110" s="51">
        <v>-889351988</v>
      </c>
      <c r="L110" s="31" t="s">
        <v>926</v>
      </c>
      <c r="M110" s="51">
        <v>-889351988</v>
      </c>
      <c r="N110" s="31" t="s">
        <v>926</v>
      </c>
      <c r="O110" s="31" t="s">
        <v>4400</v>
      </c>
      <c r="P110" s="31" t="s">
        <v>4233</v>
      </c>
      <c r="Q110" s="31" t="s">
        <v>4224</v>
      </c>
      <c r="R110" s="31" t="s">
        <v>4350</v>
      </c>
      <c r="S110" s="31">
        <v>5050002127</v>
      </c>
      <c r="T110" s="50">
        <v>44232</v>
      </c>
      <c r="U110" s="31">
        <v>31</v>
      </c>
      <c r="V110" s="31" t="s">
        <v>916</v>
      </c>
      <c r="W110" s="50">
        <v>44221</v>
      </c>
      <c r="X110" s="31" t="s">
        <v>4235</v>
      </c>
      <c r="Y110" s="31">
        <v>1</v>
      </c>
      <c r="Z110" s="31" t="s">
        <v>926</v>
      </c>
      <c r="AA110" s="31">
        <v>5100004730</v>
      </c>
      <c r="AB110" s="31">
        <v>1</v>
      </c>
      <c r="AC110" s="51">
        <v>0</v>
      </c>
      <c r="AD110" s="31" t="s">
        <v>4226</v>
      </c>
      <c r="AE110" s="52">
        <v>48008682300010</v>
      </c>
      <c r="AF110" s="31" t="s">
        <v>4227</v>
      </c>
      <c r="AG110" s="31" t="s">
        <v>4228</v>
      </c>
      <c r="AH110" s="31">
        <v>304186130</v>
      </c>
      <c r="AI110" s="52">
        <v>1108315001</v>
      </c>
      <c r="AJ110" s="31" t="s">
        <v>4346</v>
      </c>
      <c r="AK110" s="31" t="s">
        <v>4344</v>
      </c>
      <c r="AL110" s="31"/>
      <c r="AM110" s="31"/>
      <c r="AN110" s="31">
        <v>480086823</v>
      </c>
    </row>
    <row r="111" spans="1:40" x14ac:dyDescent="0.25">
      <c r="A111" s="31" t="s">
        <v>4222</v>
      </c>
      <c r="B111" s="31" t="s">
        <v>4223</v>
      </c>
      <c r="C111" s="31">
        <v>6200001862</v>
      </c>
      <c r="D111" s="31" t="s">
        <v>4344</v>
      </c>
      <c r="E111" s="31" t="s">
        <v>4401</v>
      </c>
      <c r="F111" s="31">
        <v>816504872</v>
      </c>
      <c r="G111" s="31" t="s">
        <v>4232</v>
      </c>
      <c r="H111" s="50">
        <v>44193</v>
      </c>
      <c r="I111" s="50">
        <v>44230</v>
      </c>
      <c r="J111" s="50">
        <v>44221</v>
      </c>
      <c r="K111" s="51">
        <v>-328712124</v>
      </c>
      <c r="L111" s="31" t="s">
        <v>926</v>
      </c>
      <c r="M111" s="51">
        <v>-328712124</v>
      </c>
      <c r="N111" s="31" t="s">
        <v>926</v>
      </c>
      <c r="O111" s="31" t="s">
        <v>4402</v>
      </c>
      <c r="P111" s="31" t="s">
        <v>4233</v>
      </c>
      <c r="Q111" s="31" t="s">
        <v>4224</v>
      </c>
      <c r="R111" s="31" t="s">
        <v>4350</v>
      </c>
      <c r="S111" s="31">
        <v>5050002169</v>
      </c>
      <c r="T111" s="50">
        <v>44232</v>
      </c>
      <c r="U111" s="31">
        <v>31</v>
      </c>
      <c r="V111" s="31" t="s">
        <v>916</v>
      </c>
      <c r="W111" s="50">
        <v>44221</v>
      </c>
      <c r="X111" s="31" t="s">
        <v>4235</v>
      </c>
      <c r="Y111" s="31">
        <v>1</v>
      </c>
      <c r="Z111" s="31" t="s">
        <v>926</v>
      </c>
      <c r="AA111" s="31">
        <v>5100004878</v>
      </c>
      <c r="AB111" s="31">
        <v>1</v>
      </c>
      <c r="AC111" s="51">
        <v>0</v>
      </c>
      <c r="AD111" s="31" t="s">
        <v>4226</v>
      </c>
      <c r="AE111" s="52">
        <v>48008562700010</v>
      </c>
      <c r="AF111" s="31" t="s">
        <v>4227</v>
      </c>
      <c r="AG111" s="31" t="s">
        <v>4228</v>
      </c>
      <c r="AH111" s="31">
        <v>304186130</v>
      </c>
      <c r="AI111" s="52">
        <v>1108315001</v>
      </c>
      <c r="AJ111" s="31" t="s">
        <v>4346</v>
      </c>
      <c r="AK111" s="31" t="s">
        <v>4344</v>
      </c>
      <c r="AL111" s="31"/>
      <c r="AM111" s="31"/>
      <c r="AN111" s="31">
        <v>480085627</v>
      </c>
    </row>
    <row r="112" spans="1:40" x14ac:dyDescent="0.25">
      <c r="A112" s="31" t="s">
        <v>4222</v>
      </c>
      <c r="B112" s="31" t="s">
        <v>4223</v>
      </c>
      <c r="C112" s="31">
        <v>6200001862</v>
      </c>
      <c r="D112" s="31" t="s">
        <v>4344</v>
      </c>
      <c r="E112" s="31" t="s">
        <v>4351</v>
      </c>
      <c r="F112" s="31">
        <v>816504879</v>
      </c>
      <c r="G112" s="31" t="s">
        <v>4232</v>
      </c>
      <c r="H112" s="50">
        <v>44092</v>
      </c>
      <c r="I112" s="50">
        <v>44230</v>
      </c>
      <c r="J112" s="50">
        <v>44119</v>
      </c>
      <c r="K112" s="51">
        <v>-40560176</v>
      </c>
      <c r="L112" s="31" t="s">
        <v>926</v>
      </c>
      <c r="M112" s="51">
        <v>-40560176</v>
      </c>
      <c r="N112" s="31" t="s">
        <v>926</v>
      </c>
      <c r="O112" s="31" t="s">
        <v>4403</v>
      </c>
      <c r="P112" s="31">
        <v>5005992445</v>
      </c>
      <c r="Q112" s="31" t="s">
        <v>4224</v>
      </c>
      <c r="R112" s="31" t="s">
        <v>4351</v>
      </c>
      <c r="S112" s="31">
        <v>5050002169</v>
      </c>
      <c r="T112" s="50">
        <v>44232</v>
      </c>
      <c r="U112" s="31">
        <v>31</v>
      </c>
      <c r="V112" s="31" t="s">
        <v>916</v>
      </c>
      <c r="W112" s="50">
        <v>44119</v>
      </c>
      <c r="X112" s="31" t="s">
        <v>4235</v>
      </c>
      <c r="Y112" s="31">
        <v>1</v>
      </c>
      <c r="Z112" s="31" t="s">
        <v>926</v>
      </c>
      <c r="AA112" s="31">
        <v>5100004885</v>
      </c>
      <c r="AB112" s="31">
        <v>1</v>
      </c>
      <c r="AC112" s="51">
        <v>0</v>
      </c>
      <c r="AD112" s="31" t="s">
        <v>4226</v>
      </c>
      <c r="AE112" s="52">
        <v>48008504200010</v>
      </c>
      <c r="AF112" s="31" t="s">
        <v>4227</v>
      </c>
      <c r="AG112" s="31" t="s">
        <v>4228</v>
      </c>
      <c r="AH112" s="31">
        <v>304186130</v>
      </c>
      <c r="AI112" s="52">
        <v>1108315001</v>
      </c>
      <c r="AJ112" s="31" t="s">
        <v>4346</v>
      </c>
      <c r="AK112" s="31" t="s">
        <v>4344</v>
      </c>
      <c r="AL112" s="31"/>
      <c r="AM112" s="31"/>
      <c r="AN112" s="31">
        <v>480085042</v>
      </c>
    </row>
    <row r="113" spans="1:40" x14ac:dyDescent="0.25">
      <c r="A113" s="31" t="s">
        <v>4222</v>
      </c>
      <c r="B113" s="31" t="s">
        <v>4223</v>
      </c>
      <c r="C113" s="31">
        <v>6200001862</v>
      </c>
      <c r="D113" s="31" t="s">
        <v>4344</v>
      </c>
      <c r="E113" s="31" t="s">
        <v>4349</v>
      </c>
      <c r="F113" s="31">
        <v>816504876</v>
      </c>
      <c r="G113" s="31" t="s">
        <v>4232</v>
      </c>
      <c r="H113" s="50">
        <v>44141</v>
      </c>
      <c r="I113" s="50">
        <v>44230</v>
      </c>
      <c r="J113" s="50">
        <v>44170</v>
      </c>
      <c r="K113" s="51">
        <v>-7830022</v>
      </c>
      <c r="L113" s="31" t="s">
        <v>926</v>
      </c>
      <c r="M113" s="51">
        <v>-7830022</v>
      </c>
      <c r="N113" s="31" t="s">
        <v>926</v>
      </c>
      <c r="O113" s="31" t="s">
        <v>1608</v>
      </c>
      <c r="P113" s="31">
        <v>5005992445</v>
      </c>
      <c r="Q113" s="31" t="s">
        <v>4224</v>
      </c>
      <c r="R113" s="31" t="s">
        <v>4349</v>
      </c>
      <c r="S113" s="31">
        <v>5050002169</v>
      </c>
      <c r="T113" s="50">
        <v>44232</v>
      </c>
      <c r="U113" s="31">
        <v>31</v>
      </c>
      <c r="V113" s="31" t="s">
        <v>916</v>
      </c>
      <c r="W113" s="50">
        <v>44170</v>
      </c>
      <c r="X113" s="31" t="s">
        <v>4235</v>
      </c>
      <c r="Y113" s="31">
        <v>1</v>
      </c>
      <c r="Z113" s="31" t="s">
        <v>926</v>
      </c>
      <c r="AA113" s="31">
        <v>5100004882</v>
      </c>
      <c r="AB113" s="31">
        <v>1</v>
      </c>
      <c r="AC113" s="51">
        <v>0</v>
      </c>
      <c r="AD113" s="31" t="s">
        <v>4226</v>
      </c>
      <c r="AE113" s="52">
        <v>48008504200020</v>
      </c>
      <c r="AF113" s="31" t="s">
        <v>4227</v>
      </c>
      <c r="AG113" s="31" t="s">
        <v>4228</v>
      </c>
      <c r="AH113" s="31">
        <v>304186130</v>
      </c>
      <c r="AI113" s="52">
        <v>1108315001</v>
      </c>
      <c r="AJ113" s="31" t="s">
        <v>4346</v>
      </c>
      <c r="AK113" s="31" t="s">
        <v>4344</v>
      </c>
      <c r="AL113" s="31"/>
      <c r="AM113" s="31"/>
      <c r="AN113" s="31">
        <v>480085042</v>
      </c>
    </row>
    <row r="114" spans="1:40" x14ac:dyDescent="0.25">
      <c r="A114" s="31" t="s">
        <v>4222</v>
      </c>
      <c r="B114" s="31" t="s">
        <v>4223</v>
      </c>
      <c r="C114" s="31">
        <v>6200001862</v>
      </c>
      <c r="D114" s="31" t="s">
        <v>4344</v>
      </c>
      <c r="E114" s="31" t="s">
        <v>4404</v>
      </c>
      <c r="F114" s="31">
        <v>816504975</v>
      </c>
      <c r="G114" s="31" t="s">
        <v>4232</v>
      </c>
      <c r="H114" s="50">
        <v>44222</v>
      </c>
      <c r="I114" s="50">
        <v>44235</v>
      </c>
      <c r="J114" s="50">
        <v>44252</v>
      </c>
      <c r="K114" s="51">
        <v>-2896987361</v>
      </c>
      <c r="L114" s="31" t="s">
        <v>926</v>
      </c>
      <c r="M114" s="51">
        <v>-2896987361</v>
      </c>
      <c r="N114" s="31" t="s">
        <v>926</v>
      </c>
      <c r="O114" s="31" t="s">
        <v>2967</v>
      </c>
      <c r="P114" s="31" t="s">
        <v>4233</v>
      </c>
      <c r="Q114" s="31" t="s">
        <v>4224</v>
      </c>
      <c r="R114" s="31" t="s">
        <v>4357</v>
      </c>
      <c r="S114" s="31">
        <v>5050002213</v>
      </c>
      <c r="T114" s="50">
        <v>44252</v>
      </c>
      <c r="U114" s="31">
        <v>31</v>
      </c>
      <c r="V114" s="31" t="s">
        <v>916</v>
      </c>
      <c r="W114" s="50">
        <v>44252</v>
      </c>
      <c r="X114" s="31" t="s">
        <v>4235</v>
      </c>
      <c r="Y114" s="31">
        <v>1</v>
      </c>
      <c r="Z114" s="31" t="s">
        <v>926</v>
      </c>
      <c r="AA114" s="31">
        <v>5100004981</v>
      </c>
      <c r="AB114" s="31">
        <v>1</v>
      </c>
      <c r="AC114" s="51">
        <v>0</v>
      </c>
      <c r="AD114" s="31" t="s">
        <v>4226</v>
      </c>
      <c r="AE114" s="52">
        <v>48008994400010</v>
      </c>
      <c r="AF114" s="31" t="s">
        <v>4227</v>
      </c>
      <c r="AG114" s="31" t="s">
        <v>4228</v>
      </c>
      <c r="AH114" s="31">
        <v>304186130</v>
      </c>
      <c r="AI114" s="52">
        <v>1108315001</v>
      </c>
      <c r="AJ114" s="31" t="s">
        <v>4346</v>
      </c>
      <c r="AK114" s="31" t="s">
        <v>4344</v>
      </c>
      <c r="AL114" s="31"/>
      <c r="AM114" s="31"/>
      <c r="AN114" s="31">
        <v>480089944</v>
      </c>
    </row>
    <row r="115" spans="1:40" x14ac:dyDescent="0.25">
      <c r="A115" s="31" t="s">
        <v>4222</v>
      </c>
      <c r="B115" s="31" t="s">
        <v>4223</v>
      </c>
      <c r="C115" s="31">
        <v>6200001862</v>
      </c>
      <c r="D115" s="31" t="s">
        <v>4344</v>
      </c>
      <c r="E115" s="31" t="s">
        <v>4405</v>
      </c>
      <c r="F115" s="31">
        <v>816504977</v>
      </c>
      <c r="G115" s="31" t="s">
        <v>4232</v>
      </c>
      <c r="H115" s="50">
        <v>44222</v>
      </c>
      <c r="I115" s="50">
        <v>44235</v>
      </c>
      <c r="J115" s="50">
        <v>44252</v>
      </c>
      <c r="K115" s="51">
        <v>-381882335</v>
      </c>
      <c r="L115" s="31" t="s">
        <v>926</v>
      </c>
      <c r="M115" s="51">
        <v>-381882335</v>
      </c>
      <c r="N115" s="31" t="s">
        <v>926</v>
      </c>
      <c r="O115" s="31" t="s">
        <v>4406</v>
      </c>
      <c r="P115" s="31" t="s">
        <v>4233</v>
      </c>
      <c r="Q115" s="31" t="s">
        <v>4224</v>
      </c>
      <c r="R115" s="31" t="s">
        <v>4357</v>
      </c>
      <c r="S115" s="31">
        <v>5050002213</v>
      </c>
      <c r="T115" s="50">
        <v>44252</v>
      </c>
      <c r="U115" s="31">
        <v>31</v>
      </c>
      <c r="V115" s="31" t="s">
        <v>916</v>
      </c>
      <c r="W115" s="50">
        <v>44252</v>
      </c>
      <c r="X115" s="31" t="s">
        <v>4235</v>
      </c>
      <c r="Y115" s="31">
        <v>1</v>
      </c>
      <c r="Z115" s="31" t="s">
        <v>926</v>
      </c>
      <c r="AA115" s="31">
        <v>5100004983</v>
      </c>
      <c r="AB115" s="31">
        <v>1</v>
      </c>
      <c r="AC115" s="51">
        <v>0</v>
      </c>
      <c r="AD115" s="31" t="s">
        <v>4226</v>
      </c>
      <c r="AE115" s="52">
        <v>48008704300010</v>
      </c>
      <c r="AF115" s="31" t="s">
        <v>4243</v>
      </c>
      <c r="AG115" s="31" t="s">
        <v>4228</v>
      </c>
      <c r="AH115" s="31">
        <v>304186130</v>
      </c>
      <c r="AI115" s="52">
        <v>1108315001</v>
      </c>
      <c r="AJ115" s="31" t="s">
        <v>4346</v>
      </c>
      <c r="AK115" s="31" t="s">
        <v>4344</v>
      </c>
      <c r="AL115" s="31"/>
      <c r="AM115" s="31"/>
      <c r="AN115" s="31">
        <v>480087043</v>
      </c>
    </row>
    <row r="116" spans="1:40" x14ac:dyDescent="0.25">
      <c r="A116" s="31" t="s">
        <v>4222</v>
      </c>
      <c r="B116" s="31" t="s">
        <v>4223</v>
      </c>
      <c r="C116" s="31">
        <v>6200001862</v>
      </c>
      <c r="D116" s="31" t="s">
        <v>4344</v>
      </c>
      <c r="E116" s="31" t="s">
        <v>4407</v>
      </c>
      <c r="F116" s="31">
        <v>816505218</v>
      </c>
      <c r="G116" s="31" t="s">
        <v>4232</v>
      </c>
      <c r="H116" s="50">
        <v>44193</v>
      </c>
      <c r="I116" s="50">
        <v>44251</v>
      </c>
      <c r="J116" s="50">
        <v>44221</v>
      </c>
      <c r="K116" s="51">
        <v>-150644271</v>
      </c>
      <c r="L116" s="31" t="s">
        <v>926</v>
      </c>
      <c r="M116" s="51">
        <v>-150644271</v>
      </c>
      <c r="N116" s="31" t="s">
        <v>926</v>
      </c>
      <c r="O116" s="31" t="s">
        <v>4408</v>
      </c>
      <c r="P116" s="31" t="s">
        <v>4233</v>
      </c>
      <c r="Q116" s="31" t="s">
        <v>4224</v>
      </c>
      <c r="R116" s="31" t="s">
        <v>4350</v>
      </c>
      <c r="S116" s="31">
        <v>5050002244</v>
      </c>
      <c r="T116" s="50">
        <v>44252</v>
      </c>
      <c r="U116" s="31">
        <v>31</v>
      </c>
      <c r="V116" s="31" t="s">
        <v>916</v>
      </c>
      <c r="W116" s="50">
        <v>44221</v>
      </c>
      <c r="X116" s="31" t="s">
        <v>4235</v>
      </c>
      <c r="Y116" s="31">
        <v>1</v>
      </c>
      <c r="Z116" s="31" t="s">
        <v>926</v>
      </c>
      <c r="AA116" s="31">
        <v>5100005224</v>
      </c>
      <c r="AB116" s="31">
        <v>1</v>
      </c>
      <c r="AC116" s="51">
        <v>0</v>
      </c>
      <c r="AD116" s="31" t="s">
        <v>4226</v>
      </c>
      <c r="AE116" s="52">
        <v>48008693700030</v>
      </c>
      <c r="AF116" s="31" t="s">
        <v>4227</v>
      </c>
      <c r="AG116" s="31" t="s">
        <v>4228</v>
      </c>
      <c r="AH116" s="31">
        <v>304186130</v>
      </c>
      <c r="AI116" s="52">
        <v>1108315001</v>
      </c>
      <c r="AJ116" s="31" t="s">
        <v>4346</v>
      </c>
      <c r="AK116" s="31" t="s">
        <v>4344</v>
      </c>
      <c r="AL116" s="31"/>
      <c r="AM116" s="31"/>
      <c r="AN116" s="31">
        <v>480086937</v>
      </c>
    </row>
    <row r="117" spans="1:40" x14ac:dyDescent="0.25">
      <c r="A117" s="31" t="s">
        <v>4222</v>
      </c>
      <c r="B117" s="31" t="s">
        <v>4223</v>
      </c>
      <c r="C117" s="31">
        <v>6200001862</v>
      </c>
      <c r="D117" s="31" t="s">
        <v>4344</v>
      </c>
      <c r="E117" s="31" t="s">
        <v>4409</v>
      </c>
      <c r="F117" s="31">
        <v>816505214</v>
      </c>
      <c r="G117" s="31" t="s">
        <v>4232</v>
      </c>
      <c r="H117" s="50">
        <v>44225</v>
      </c>
      <c r="I117" s="50">
        <v>44251</v>
      </c>
      <c r="J117" s="50">
        <v>44252</v>
      </c>
      <c r="K117" s="51">
        <v>-180866933</v>
      </c>
      <c r="L117" s="31" t="s">
        <v>926</v>
      </c>
      <c r="M117" s="51">
        <v>-180866933</v>
      </c>
      <c r="N117" s="31" t="s">
        <v>926</v>
      </c>
      <c r="O117" s="31" t="s">
        <v>4410</v>
      </c>
      <c r="P117" s="31" t="s">
        <v>4233</v>
      </c>
      <c r="Q117" s="31" t="s">
        <v>4224</v>
      </c>
      <c r="R117" s="31" t="s">
        <v>4357</v>
      </c>
      <c r="S117" s="31">
        <v>5050002244</v>
      </c>
      <c r="T117" s="50">
        <v>44252</v>
      </c>
      <c r="U117" s="31">
        <v>31</v>
      </c>
      <c r="V117" s="31" t="s">
        <v>916</v>
      </c>
      <c r="W117" s="50">
        <v>44252</v>
      </c>
      <c r="X117" s="31" t="s">
        <v>4235</v>
      </c>
      <c r="Y117" s="31">
        <v>1</v>
      </c>
      <c r="Z117" s="31" t="s">
        <v>926</v>
      </c>
      <c r="AA117" s="31">
        <v>5100005220</v>
      </c>
      <c r="AB117" s="31">
        <v>1</v>
      </c>
      <c r="AC117" s="51">
        <v>0</v>
      </c>
      <c r="AD117" s="31" t="s">
        <v>4226</v>
      </c>
      <c r="AE117" s="52">
        <v>48008802400030</v>
      </c>
      <c r="AF117" s="31" t="s">
        <v>4398</v>
      </c>
      <c r="AG117" s="31" t="s">
        <v>4228</v>
      </c>
      <c r="AH117" s="31">
        <v>304186130</v>
      </c>
      <c r="AI117" s="52">
        <v>1108315001</v>
      </c>
      <c r="AJ117" s="31" t="s">
        <v>4346</v>
      </c>
      <c r="AK117" s="31" t="s">
        <v>4344</v>
      </c>
      <c r="AL117" s="31"/>
      <c r="AM117" s="31"/>
      <c r="AN117" s="31">
        <v>480088024</v>
      </c>
    </row>
    <row r="118" spans="1:40" x14ac:dyDescent="0.25">
      <c r="A118" s="31" t="s">
        <v>4222</v>
      </c>
      <c r="B118" s="31" t="s">
        <v>4223</v>
      </c>
      <c r="C118" s="31">
        <v>6200001862</v>
      </c>
      <c r="D118" s="31" t="s">
        <v>4344</v>
      </c>
      <c r="E118" s="31" t="s">
        <v>4411</v>
      </c>
      <c r="F118" s="31">
        <v>816505224</v>
      </c>
      <c r="G118" s="31" t="s">
        <v>4232</v>
      </c>
      <c r="H118" s="50">
        <v>44222</v>
      </c>
      <c r="I118" s="50">
        <v>44251</v>
      </c>
      <c r="J118" s="50">
        <v>44252</v>
      </c>
      <c r="K118" s="51">
        <v>-227732941</v>
      </c>
      <c r="L118" s="31" t="s">
        <v>926</v>
      </c>
      <c r="M118" s="51">
        <v>-227732941</v>
      </c>
      <c r="N118" s="31" t="s">
        <v>926</v>
      </c>
      <c r="O118" s="31" t="s">
        <v>4412</v>
      </c>
      <c r="P118" s="31" t="s">
        <v>4233</v>
      </c>
      <c r="Q118" s="31" t="s">
        <v>4224</v>
      </c>
      <c r="R118" s="31" t="s">
        <v>4357</v>
      </c>
      <c r="S118" s="31">
        <v>5050002244</v>
      </c>
      <c r="T118" s="50">
        <v>44252</v>
      </c>
      <c r="U118" s="31">
        <v>31</v>
      </c>
      <c r="V118" s="31" t="s">
        <v>916</v>
      </c>
      <c r="W118" s="50">
        <v>44252</v>
      </c>
      <c r="X118" s="31" t="s">
        <v>4235</v>
      </c>
      <c r="Y118" s="31">
        <v>1</v>
      </c>
      <c r="Z118" s="31" t="s">
        <v>926</v>
      </c>
      <c r="AA118" s="31">
        <v>5100005230</v>
      </c>
      <c r="AB118" s="31">
        <v>1</v>
      </c>
      <c r="AC118" s="51">
        <v>0</v>
      </c>
      <c r="AD118" s="31" t="s">
        <v>4226</v>
      </c>
      <c r="AE118" s="52">
        <v>48008833700010</v>
      </c>
      <c r="AF118" s="31" t="s">
        <v>4227</v>
      </c>
      <c r="AG118" s="31" t="s">
        <v>4228</v>
      </c>
      <c r="AH118" s="31">
        <v>304186130</v>
      </c>
      <c r="AI118" s="52">
        <v>1108315001</v>
      </c>
      <c r="AJ118" s="31" t="s">
        <v>4346</v>
      </c>
      <c r="AK118" s="31" t="s">
        <v>4344</v>
      </c>
      <c r="AL118" s="31"/>
      <c r="AM118" s="31"/>
      <c r="AN118" s="31">
        <v>480088337</v>
      </c>
    </row>
    <row r="119" spans="1:40" x14ac:dyDescent="0.25">
      <c r="A119" s="31" t="s">
        <v>4222</v>
      </c>
      <c r="B119" s="31" t="s">
        <v>4223</v>
      </c>
      <c r="C119" s="31">
        <v>6200001862</v>
      </c>
      <c r="D119" s="31" t="s">
        <v>4344</v>
      </c>
      <c r="E119" s="31" t="s">
        <v>4413</v>
      </c>
      <c r="F119" s="31">
        <v>816505389</v>
      </c>
      <c r="G119" s="31" t="s">
        <v>4232</v>
      </c>
      <c r="H119" s="50">
        <v>44225</v>
      </c>
      <c r="I119" s="50">
        <v>44259</v>
      </c>
      <c r="J119" s="50">
        <v>44252</v>
      </c>
      <c r="K119" s="51">
        <v>-13926000</v>
      </c>
      <c r="L119" s="31" t="s">
        <v>926</v>
      </c>
      <c r="M119" s="51">
        <v>-13926000</v>
      </c>
      <c r="N119" s="31" t="s">
        <v>926</v>
      </c>
      <c r="O119" s="31" t="s">
        <v>2134</v>
      </c>
      <c r="P119" s="31" t="s">
        <v>4233</v>
      </c>
      <c r="Q119" s="31" t="s">
        <v>4224</v>
      </c>
      <c r="R119" s="31" t="s">
        <v>4357</v>
      </c>
      <c r="S119" s="31">
        <v>5050002351</v>
      </c>
      <c r="T119" s="50">
        <v>44260</v>
      </c>
      <c r="U119" s="31">
        <v>31</v>
      </c>
      <c r="V119" s="31" t="s">
        <v>916</v>
      </c>
      <c r="W119" s="50">
        <v>44252</v>
      </c>
      <c r="X119" s="31" t="s">
        <v>4235</v>
      </c>
      <c r="Y119" s="31">
        <v>1</v>
      </c>
      <c r="Z119" s="31" t="s">
        <v>926</v>
      </c>
      <c r="AA119" s="31">
        <v>5100005395</v>
      </c>
      <c r="AB119" s="31">
        <v>1</v>
      </c>
      <c r="AC119" s="51">
        <v>0</v>
      </c>
      <c r="AD119" s="31" t="s">
        <v>4226</v>
      </c>
      <c r="AE119" s="52">
        <v>48008693700030</v>
      </c>
      <c r="AF119" s="31" t="s">
        <v>4227</v>
      </c>
      <c r="AG119" s="31" t="s">
        <v>4228</v>
      </c>
      <c r="AH119" s="31">
        <v>304186130</v>
      </c>
      <c r="AI119" s="52">
        <v>1108315001</v>
      </c>
      <c r="AJ119" s="31" t="s">
        <v>4346</v>
      </c>
      <c r="AK119" s="31" t="s">
        <v>4344</v>
      </c>
      <c r="AL119" s="31"/>
      <c r="AM119" s="31"/>
      <c r="AN119" s="31">
        <v>480086937</v>
      </c>
    </row>
    <row r="120" spans="1:40" x14ac:dyDescent="0.25">
      <c r="A120" s="31" t="s">
        <v>4222</v>
      </c>
      <c r="B120" s="31" t="s">
        <v>4223</v>
      </c>
      <c r="C120" s="31">
        <v>6200001862</v>
      </c>
      <c r="D120" s="31" t="s">
        <v>4344</v>
      </c>
      <c r="E120" s="31" t="s">
        <v>4414</v>
      </c>
      <c r="F120" s="31">
        <v>816505390</v>
      </c>
      <c r="G120" s="31" t="s">
        <v>4232</v>
      </c>
      <c r="H120" s="50">
        <v>44225</v>
      </c>
      <c r="I120" s="50">
        <v>44259</v>
      </c>
      <c r="J120" s="50">
        <v>44252</v>
      </c>
      <c r="K120" s="51">
        <v>-46420000</v>
      </c>
      <c r="L120" s="31" t="s">
        <v>926</v>
      </c>
      <c r="M120" s="51">
        <v>-46420000</v>
      </c>
      <c r="N120" s="31" t="s">
        <v>926</v>
      </c>
      <c r="O120" s="31" t="s">
        <v>2971</v>
      </c>
      <c r="P120" s="31" t="s">
        <v>4233</v>
      </c>
      <c r="Q120" s="31" t="s">
        <v>4224</v>
      </c>
      <c r="R120" s="31" t="s">
        <v>4357</v>
      </c>
      <c r="S120" s="31">
        <v>5050002351</v>
      </c>
      <c r="T120" s="50">
        <v>44260</v>
      </c>
      <c r="U120" s="31">
        <v>31</v>
      </c>
      <c r="V120" s="31" t="s">
        <v>916</v>
      </c>
      <c r="W120" s="50">
        <v>44252</v>
      </c>
      <c r="X120" s="31" t="s">
        <v>4235</v>
      </c>
      <c r="Y120" s="31">
        <v>1</v>
      </c>
      <c r="Z120" s="31" t="s">
        <v>926</v>
      </c>
      <c r="AA120" s="31">
        <v>5100005396</v>
      </c>
      <c r="AB120" s="31">
        <v>1</v>
      </c>
      <c r="AC120" s="51">
        <v>0</v>
      </c>
      <c r="AD120" s="31" t="s">
        <v>4226</v>
      </c>
      <c r="AE120" s="52">
        <v>48008994600010</v>
      </c>
      <c r="AF120" s="31" t="s">
        <v>4227</v>
      </c>
      <c r="AG120" s="31" t="s">
        <v>4228</v>
      </c>
      <c r="AH120" s="31">
        <v>304186130</v>
      </c>
      <c r="AI120" s="52">
        <v>1108315001</v>
      </c>
      <c r="AJ120" s="31" t="s">
        <v>4346</v>
      </c>
      <c r="AK120" s="31" t="s">
        <v>4344</v>
      </c>
      <c r="AL120" s="31"/>
      <c r="AM120" s="31"/>
      <c r="AN120" s="31">
        <v>480089946</v>
      </c>
    </row>
    <row r="121" spans="1:40" x14ac:dyDescent="0.25">
      <c r="A121" s="31" t="s">
        <v>4222</v>
      </c>
      <c r="B121" s="31" t="s">
        <v>4223</v>
      </c>
      <c r="C121" s="31">
        <v>6200001862</v>
      </c>
      <c r="D121" s="31" t="s">
        <v>4344</v>
      </c>
      <c r="E121" s="31" t="s">
        <v>4415</v>
      </c>
      <c r="F121" s="31">
        <v>816505391</v>
      </c>
      <c r="G121" s="31" t="s">
        <v>4232</v>
      </c>
      <c r="H121" s="50">
        <v>44225</v>
      </c>
      <c r="I121" s="50">
        <v>44259</v>
      </c>
      <c r="J121" s="50">
        <v>44252</v>
      </c>
      <c r="K121" s="51">
        <v>-57798744</v>
      </c>
      <c r="L121" s="31" t="s">
        <v>926</v>
      </c>
      <c r="M121" s="51">
        <v>-57798744</v>
      </c>
      <c r="N121" s="31" t="s">
        <v>926</v>
      </c>
      <c r="O121" s="31" t="s">
        <v>2974</v>
      </c>
      <c r="P121" s="31" t="s">
        <v>4233</v>
      </c>
      <c r="Q121" s="31" t="s">
        <v>4224</v>
      </c>
      <c r="R121" s="31" t="s">
        <v>4357</v>
      </c>
      <c r="S121" s="31">
        <v>5050002351</v>
      </c>
      <c r="T121" s="50">
        <v>44260</v>
      </c>
      <c r="U121" s="31">
        <v>31</v>
      </c>
      <c r="V121" s="31" t="s">
        <v>916</v>
      </c>
      <c r="W121" s="50">
        <v>44252</v>
      </c>
      <c r="X121" s="31" t="s">
        <v>4235</v>
      </c>
      <c r="Y121" s="31">
        <v>1</v>
      </c>
      <c r="Z121" s="31" t="s">
        <v>926</v>
      </c>
      <c r="AA121" s="31">
        <v>5100005397</v>
      </c>
      <c r="AB121" s="31">
        <v>1</v>
      </c>
      <c r="AC121" s="51">
        <v>0</v>
      </c>
      <c r="AD121" s="31" t="s">
        <v>4226</v>
      </c>
      <c r="AE121" s="52">
        <v>48008994700010</v>
      </c>
      <c r="AF121" s="31" t="s">
        <v>4227</v>
      </c>
      <c r="AG121" s="31" t="s">
        <v>4228</v>
      </c>
      <c r="AH121" s="31">
        <v>304186130</v>
      </c>
      <c r="AI121" s="52">
        <v>1108315001</v>
      </c>
      <c r="AJ121" s="31" t="s">
        <v>4346</v>
      </c>
      <c r="AK121" s="31" t="s">
        <v>4344</v>
      </c>
      <c r="AL121" s="31"/>
      <c r="AM121" s="31"/>
      <c r="AN121" s="31">
        <v>480089947</v>
      </c>
    </row>
    <row r="122" spans="1:40" x14ac:dyDescent="0.25">
      <c r="A122" s="31" t="s">
        <v>4222</v>
      </c>
      <c r="B122" s="31" t="s">
        <v>4223</v>
      </c>
      <c r="C122" s="31">
        <v>6200001862</v>
      </c>
      <c r="D122" s="31" t="s">
        <v>4344</v>
      </c>
      <c r="E122" s="31" t="s">
        <v>4416</v>
      </c>
      <c r="F122" s="31">
        <v>816505392</v>
      </c>
      <c r="G122" s="31" t="s">
        <v>4232</v>
      </c>
      <c r="H122" s="50">
        <v>44231</v>
      </c>
      <c r="I122" s="50">
        <v>44259</v>
      </c>
      <c r="J122" s="50">
        <v>44260</v>
      </c>
      <c r="K122" s="51">
        <v>-40177701</v>
      </c>
      <c r="L122" s="31" t="s">
        <v>926</v>
      </c>
      <c r="M122" s="51">
        <v>-40177701</v>
      </c>
      <c r="N122" s="31" t="s">
        <v>926</v>
      </c>
      <c r="O122" s="31" t="s">
        <v>2947</v>
      </c>
      <c r="P122" s="31" t="s">
        <v>4233</v>
      </c>
      <c r="Q122" s="31" t="s">
        <v>4224</v>
      </c>
      <c r="R122" s="31" t="s">
        <v>4357</v>
      </c>
      <c r="S122" s="31">
        <v>5050002351</v>
      </c>
      <c r="T122" s="50">
        <v>44260</v>
      </c>
      <c r="U122" s="31">
        <v>31</v>
      </c>
      <c r="V122" s="31" t="s">
        <v>916</v>
      </c>
      <c r="W122" s="50">
        <v>44260</v>
      </c>
      <c r="X122" s="31" t="s">
        <v>4235</v>
      </c>
      <c r="Y122" s="31">
        <v>1</v>
      </c>
      <c r="Z122" s="31" t="s">
        <v>926</v>
      </c>
      <c r="AA122" s="31">
        <v>5100005398</v>
      </c>
      <c r="AB122" s="31">
        <v>1</v>
      </c>
      <c r="AC122" s="51">
        <v>0</v>
      </c>
      <c r="AD122" s="31" t="s">
        <v>4226</v>
      </c>
      <c r="AE122" s="52">
        <v>48008993000010</v>
      </c>
      <c r="AF122" s="31" t="s">
        <v>4227</v>
      </c>
      <c r="AG122" s="31" t="s">
        <v>4228</v>
      </c>
      <c r="AH122" s="31">
        <v>304186130</v>
      </c>
      <c r="AI122" s="52">
        <v>1108315001</v>
      </c>
      <c r="AJ122" s="31" t="s">
        <v>4346</v>
      </c>
      <c r="AK122" s="31" t="s">
        <v>4344</v>
      </c>
      <c r="AL122" s="31"/>
      <c r="AM122" s="31"/>
      <c r="AN122" s="31">
        <v>480089930</v>
      </c>
    </row>
    <row r="123" spans="1:40" x14ac:dyDescent="0.25">
      <c r="A123" s="31" t="s">
        <v>4222</v>
      </c>
      <c r="B123" s="31" t="s">
        <v>4223</v>
      </c>
      <c r="C123" s="31">
        <v>6200001862</v>
      </c>
      <c r="D123" s="31" t="s">
        <v>4344</v>
      </c>
      <c r="E123" s="31" t="s">
        <v>4417</v>
      </c>
      <c r="F123" s="31">
        <v>816505393</v>
      </c>
      <c r="G123" s="31" t="s">
        <v>4232</v>
      </c>
      <c r="H123" s="50">
        <v>44222</v>
      </c>
      <c r="I123" s="50">
        <v>44259</v>
      </c>
      <c r="J123" s="50">
        <v>44252</v>
      </c>
      <c r="K123" s="51">
        <v>-73448683</v>
      </c>
      <c r="L123" s="31" t="s">
        <v>926</v>
      </c>
      <c r="M123" s="51">
        <v>-73448683</v>
      </c>
      <c r="N123" s="31" t="s">
        <v>926</v>
      </c>
      <c r="O123" s="31" t="s">
        <v>2929</v>
      </c>
      <c r="P123" s="31" t="s">
        <v>4233</v>
      </c>
      <c r="Q123" s="31" t="s">
        <v>4224</v>
      </c>
      <c r="R123" s="31" t="s">
        <v>4357</v>
      </c>
      <c r="S123" s="31">
        <v>5050002351</v>
      </c>
      <c r="T123" s="50">
        <v>44260</v>
      </c>
      <c r="U123" s="31">
        <v>31</v>
      </c>
      <c r="V123" s="31" t="s">
        <v>916</v>
      </c>
      <c r="W123" s="50">
        <v>44252</v>
      </c>
      <c r="X123" s="31" t="s">
        <v>4235</v>
      </c>
      <c r="Y123" s="31">
        <v>1</v>
      </c>
      <c r="Z123" s="31" t="s">
        <v>926</v>
      </c>
      <c r="AA123" s="31">
        <v>5100005399</v>
      </c>
      <c r="AB123" s="31">
        <v>1</v>
      </c>
      <c r="AC123" s="51">
        <v>0</v>
      </c>
      <c r="AD123" s="31" t="s">
        <v>4226</v>
      </c>
      <c r="AE123" s="52">
        <v>48008981900010</v>
      </c>
      <c r="AF123" s="31" t="s">
        <v>4227</v>
      </c>
      <c r="AG123" s="31" t="s">
        <v>4228</v>
      </c>
      <c r="AH123" s="31">
        <v>304186130</v>
      </c>
      <c r="AI123" s="52">
        <v>1108315001</v>
      </c>
      <c r="AJ123" s="31" t="s">
        <v>4346</v>
      </c>
      <c r="AK123" s="31" t="s">
        <v>4344</v>
      </c>
      <c r="AL123" s="31"/>
      <c r="AM123" s="31"/>
      <c r="AN123" s="31">
        <v>480089819</v>
      </c>
    </row>
    <row r="124" spans="1:40" x14ac:dyDescent="0.25">
      <c r="A124" s="31" t="s">
        <v>4222</v>
      </c>
      <c r="B124" s="31" t="s">
        <v>4223</v>
      </c>
      <c r="C124" s="31">
        <v>6200001862</v>
      </c>
      <c r="D124" s="31" t="s">
        <v>4344</v>
      </c>
      <c r="E124" s="31" t="s">
        <v>4418</v>
      </c>
      <c r="F124" s="31">
        <v>816505394</v>
      </c>
      <c r="G124" s="31" t="s">
        <v>4232</v>
      </c>
      <c r="H124" s="50">
        <v>44222</v>
      </c>
      <c r="I124" s="50">
        <v>44259</v>
      </c>
      <c r="J124" s="50">
        <v>44252</v>
      </c>
      <c r="K124" s="51">
        <v>-124807956</v>
      </c>
      <c r="L124" s="31" t="s">
        <v>926</v>
      </c>
      <c r="M124" s="51">
        <v>-124807956</v>
      </c>
      <c r="N124" s="31" t="s">
        <v>926</v>
      </c>
      <c r="O124" s="31" t="s">
        <v>2931</v>
      </c>
      <c r="P124" s="31" t="s">
        <v>4233</v>
      </c>
      <c r="Q124" s="31" t="s">
        <v>4224</v>
      </c>
      <c r="R124" s="31" t="s">
        <v>4357</v>
      </c>
      <c r="S124" s="31">
        <v>5050002351</v>
      </c>
      <c r="T124" s="50">
        <v>44260</v>
      </c>
      <c r="U124" s="31">
        <v>31</v>
      </c>
      <c r="V124" s="31" t="s">
        <v>916</v>
      </c>
      <c r="W124" s="50">
        <v>44252</v>
      </c>
      <c r="X124" s="31" t="s">
        <v>4235</v>
      </c>
      <c r="Y124" s="31">
        <v>1</v>
      </c>
      <c r="Z124" s="31" t="s">
        <v>926</v>
      </c>
      <c r="AA124" s="31">
        <v>5100005400</v>
      </c>
      <c r="AB124" s="31">
        <v>1</v>
      </c>
      <c r="AC124" s="51">
        <v>0</v>
      </c>
      <c r="AD124" s="31" t="s">
        <v>4226</v>
      </c>
      <c r="AE124" s="52">
        <v>48008982000010</v>
      </c>
      <c r="AF124" s="31" t="s">
        <v>4227</v>
      </c>
      <c r="AG124" s="31" t="s">
        <v>4228</v>
      </c>
      <c r="AH124" s="31">
        <v>304186130</v>
      </c>
      <c r="AI124" s="52">
        <v>1108315001</v>
      </c>
      <c r="AJ124" s="31" t="s">
        <v>4346</v>
      </c>
      <c r="AK124" s="31" t="s">
        <v>4344</v>
      </c>
      <c r="AL124" s="31"/>
      <c r="AM124" s="31"/>
      <c r="AN124" s="31">
        <v>480089820</v>
      </c>
    </row>
    <row r="125" spans="1:40" x14ac:dyDescent="0.25">
      <c r="A125" s="31" t="s">
        <v>4222</v>
      </c>
      <c r="B125" s="31" t="s">
        <v>4223</v>
      </c>
      <c r="C125" s="31">
        <v>6200001862</v>
      </c>
      <c r="D125" s="31" t="s">
        <v>4344</v>
      </c>
      <c r="E125" s="31" t="s">
        <v>4419</v>
      </c>
      <c r="F125" s="31">
        <v>816505658</v>
      </c>
      <c r="G125" s="31" t="s">
        <v>4232</v>
      </c>
      <c r="H125" s="50">
        <v>44193</v>
      </c>
      <c r="I125" s="50">
        <v>44272</v>
      </c>
      <c r="J125" s="50">
        <v>44221</v>
      </c>
      <c r="K125" s="51">
        <v>-112717553</v>
      </c>
      <c r="L125" s="31" t="s">
        <v>926</v>
      </c>
      <c r="M125" s="51">
        <v>-112717553</v>
      </c>
      <c r="N125" s="31" t="s">
        <v>926</v>
      </c>
      <c r="O125" s="31" t="s">
        <v>2726</v>
      </c>
      <c r="P125" s="31" t="s">
        <v>4233</v>
      </c>
      <c r="Q125" s="31" t="s">
        <v>4224</v>
      </c>
      <c r="R125" s="31" t="s">
        <v>4350</v>
      </c>
      <c r="S125" s="31">
        <v>5050002428</v>
      </c>
      <c r="T125" s="50">
        <v>44280</v>
      </c>
      <c r="U125" s="31">
        <v>31</v>
      </c>
      <c r="V125" s="31" t="s">
        <v>916</v>
      </c>
      <c r="W125" s="50">
        <v>44221</v>
      </c>
      <c r="X125" s="31" t="s">
        <v>4235</v>
      </c>
      <c r="Y125" s="31">
        <v>1</v>
      </c>
      <c r="Z125" s="31" t="s">
        <v>926</v>
      </c>
      <c r="AA125" s="31">
        <v>5100005664</v>
      </c>
      <c r="AB125" s="31">
        <v>1</v>
      </c>
      <c r="AC125" s="51">
        <v>0</v>
      </c>
      <c r="AD125" s="31" t="s">
        <v>4226</v>
      </c>
      <c r="AE125" s="52">
        <v>48008895200010</v>
      </c>
      <c r="AF125" s="31" t="s">
        <v>4227</v>
      </c>
      <c r="AG125" s="31" t="s">
        <v>4228</v>
      </c>
      <c r="AH125" s="31">
        <v>304186130</v>
      </c>
      <c r="AI125" s="52">
        <v>1108315001</v>
      </c>
      <c r="AJ125" s="31" t="s">
        <v>4346</v>
      </c>
      <c r="AK125" s="31" t="s">
        <v>4344</v>
      </c>
      <c r="AL125" s="31"/>
      <c r="AM125" s="31"/>
      <c r="AN125" s="31">
        <v>480088952</v>
      </c>
    </row>
    <row r="126" spans="1:40" x14ac:dyDescent="0.25">
      <c r="A126" s="31" t="s">
        <v>4222</v>
      </c>
      <c r="B126" s="31" t="s">
        <v>4223</v>
      </c>
      <c r="C126" s="31">
        <v>6200001862</v>
      </c>
      <c r="D126" s="31" t="s">
        <v>4344</v>
      </c>
      <c r="E126" s="31" t="s">
        <v>4420</v>
      </c>
      <c r="F126" s="31">
        <v>816505911</v>
      </c>
      <c r="G126" s="31" t="s">
        <v>4232</v>
      </c>
      <c r="H126" s="50">
        <v>44193</v>
      </c>
      <c r="I126" s="50">
        <v>44278</v>
      </c>
      <c r="J126" s="50">
        <v>44221</v>
      </c>
      <c r="K126" s="51">
        <v>-81416139</v>
      </c>
      <c r="L126" s="31" t="s">
        <v>926</v>
      </c>
      <c r="M126" s="51">
        <v>-81416139</v>
      </c>
      <c r="N126" s="31" t="s">
        <v>926</v>
      </c>
      <c r="O126" s="31" t="s">
        <v>1985</v>
      </c>
      <c r="P126" s="31" t="s">
        <v>4233</v>
      </c>
      <c r="Q126" s="31" t="s">
        <v>4224</v>
      </c>
      <c r="R126" s="31" t="s">
        <v>4350</v>
      </c>
      <c r="S126" s="31">
        <v>5050002485</v>
      </c>
      <c r="T126" s="50">
        <v>44281</v>
      </c>
      <c r="U126" s="31">
        <v>31</v>
      </c>
      <c r="V126" s="31" t="s">
        <v>916</v>
      </c>
      <c r="W126" s="50">
        <v>44221</v>
      </c>
      <c r="X126" s="31" t="s">
        <v>4235</v>
      </c>
      <c r="Y126" s="31">
        <v>1</v>
      </c>
      <c r="Z126" s="31" t="s">
        <v>926</v>
      </c>
      <c r="AA126" s="31">
        <v>5100005917</v>
      </c>
      <c r="AB126" s="31">
        <v>1</v>
      </c>
      <c r="AC126" s="51">
        <v>0</v>
      </c>
      <c r="AD126" s="31" t="s">
        <v>4226</v>
      </c>
      <c r="AE126" s="52">
        <v>48008631500020</v>
      </c>
      <c r="AF126" s="31" t="s">
        <v>4227</v>
      </c>
      <c r="AG126" s="31" t="s">
        <v>4228</v>
      </c>
      <c r="AH126" s="31">
        <v>304186130</v>
      </c>
      <c r="AI126" s="52">
        <v>1108315001</v>
      </c>
      <c r="AJ126" s="31" t="s">
        <v>4346</v>
      </c>
      <c r="AK126" s="31" t="s">
        <v>4344</v>
      </c>
      <c r="AL126" s="31"/>
      <c r="AM126" s="31"/>
      <c r="AN126" s="31">
        <v>480086315</v>
      </c>
    </row>
    <row r="127" spans="1:40" x14ac:dyDescent="0.25">
      <c r="A127" s="31" t="s">
        <v>4222</v>
      </c>
      <c r="B127" s="31" t="s">
        <v>4223</v>
      </c>
      <c r="C127" s="31">
        <v>6200001862</v>
      </c>
      <c r="D127" s="31" t="s">
        <v>4344</v>
      </c>
      <c r="E127" s="31" t="s">
        <v>4421</v>
      </c>
      <c r="F127" s="31">
        <v>816505982</v>
      </c>
      <c r="G127" s="31" t="s">
        <v>4232</v>
      </c>
      <c r="H127" s="50">
        <v>44193</v>
      </c>
      <c r="I127" s="50">
        <v>44280</v>
      </c>
      <c r="J127" s="50">
        <v>44221</v>
      </c>
      <c r="K127" s="51">
        <v>-515859651</v>
      </c>
      <c r="L127" s="31" t="s">
        <v>926</v>
      </c>
      <c r="M127" s="51">
        <v>-515859651</v>
      </c>
      <c r="N127" s="31" t="s">
        <v>926</v>
      </c>
      <c r="O127" s="31" t="s">
        <v>4422</v>
      </c>
      <c r="P127" s="31" t="s">
        <v>4233</v>
      </c>
      <c r="Q127" s="31" t="s">
        <v>4224</v>
      </c>
      <c r="R127" s="31" t="s">
        <v>4350</v>
      </c>
      <c r="S127" s="31">
        <v>5050002485</v>
      </c>
      <c r="T127" s="50">
        <v>44281</v>
      </c>
      <c r="U127" s="31">
        <v>31</v>
      </c>
      <c r="V127" s="31" t="s">
        <v>916</v>
      </c>
      <c r="W127" s="50">
        <v>44221</v>
      </c>
      <c r="X127" s="31" t="s">
        <v>4235</v>
      </c>
      <c r="Y127" s="31">
        <v>1</v>
      </c>
      <c r="Z127" s="31" t="s">
        <v>926</v>
      </c>
      <c r="AA127" s="31">
        <v>5100005988</v>
      </c>
      <c r="AB127" s="31">
        <v>1</v>
      </c>
      <c r="AC127" s="51">
        <v>0</v>
      </c>
      <c r="AD127" s="31" t="s">
        <v>4226</v>
      </c>
      <c r="AE127" s="52">
        <v>48008618200010</v>
      </c>
      <c r="AF127" s="31" t="s">
        <v>4227</v>
      </c>
      <c r="AG127" s="31" t="s">
        <v>4228</v>
      </c>
      <c r="AH127" s="31">
        <v>304186130</v>
      </c>
      <c r="AI127" s="52">
        <v>1108315001</v>
      </c>
      <c r="AJ127" s="31" t="s">
        <v>4346</v>
      </c>
      <c r="AK127" s="31" t="s">
        <v>4344</v>
      </c>
      <c r="AL127" s="31"/>
      <c r="AM127" s="31"/>
      <c r="AN127" s="31">
        <v>480086182</v>
      </c>
    </row>
    <row r="128" spans="1:40" x14ac:dyDescent="0.25">
      <c r="A128" s="31" t="s">
        <v>4222</v>
      </c>
      <c r="B128" s="31" t="s">
        <v>4223</v>
      </c>
      <c r="C128" s="31">
        <v>6200001862</v>
      </c>
      <c r="D128" s="31" t="s">
        <v>4344</v>
      </c>
      <c r="E128" s="31" t="s">
        <v>4423</v>
      </c>
      <c r="F128" s="31">
        <v>816505909</v>
      </c>
      <c r="G128" s="31" t="s">
        <v>4232</v>
      </c>
      <c r="H128" s="50">
        <v>44222</v>
      </c>
      <c r="I128" s="50">
        <v>44278</v>
      </c>
      <c r="J128" s="50">
        <v>44252</v>
      </c>
      <c r="K128" s="51">
        <v>-73006480</v>
      </c>
      <c r="L128" s="31" t="s">
        <v>926</v>
      </c>
      <c r="M128" s="51">
        <v>-73006480</v>
      </c>
      <c r="N128" s="31" t="s">
        <v>926</v>
      </c>
      <c r="O128" s="31" t="s">
        <v>4372</v>
      </c>
      <c r="P128" s="31" t="s">
        <v>4233</v>
      </c>
      <c r="Q128" s="31" t="s">
        <v>4224</v>
      </c>
      <c r="R128" s="31" t="s">
        <v>4357</v>
      </c>
      <c r="S128" s="31">
        <v>5050002485</v>
      </c>
      <c r="T128" s="50">
        <v>44281</v>
      </c>
      <c r="U128" s="31">
        <v>31</v>
      </c>
      <c r="V128" s="31" t="s">
        <v>916</v>
      </c>
      <c r="W128" s="50">
        <v>44252</v>
      </c>
      <c r="X128" s="31" t="s">
        <v>4235</v>
      </c>
      <c r="Y128" s="31">
        <v>1</v>
      </c>
      <c r="Z128" s="31" t="s">
        <v>926</v>
      </c>
      <c r="AA128" s="31">
        <v>5100005915</v>
      </c>
      <c r="AB128" s="31">
        <v>1</v>
      </c>
      <c r="AC128" s="51">
        <v>0</v>
      </c>
      <c r="AD128" s="31" t="s">
        <v>4226</v>
      </c>
      <c r="AE128" s="52">
        <v>48008682700010</v>
      </c>
      <c r="AF128" s="31" t="s">
        <v>4227</v>
      </c>
      <c r="AG128" s="31" t="s">
        <v>4228</v>
      </c>
      <c r="AH128" s="31">
        <v>304186130</v>
      </c>
      <c r="AI128" s="52">
        <v>1108315001</v>
      </c>
      <c r="AJ128" s="31" t="s">
        <v>4346</v>
      </c>
      <c r="AK128" s="31" t="s">
        <v>4344</v>
      </c>
      <c r="AL128" s="31"/>
      <c r="AM128" s="31"/>
      <c r="AN128" s="31">
        <v>480086827</v>
      </c>
    </row>
    <row r="129" spans="1:40" x14ac:dyDescent="0.25">
      <c r="A129" s="31" t="s">
        <v>4222</v>
      </c>
      <c r="B129" s="31" t="s">
        <v>4223</v>
      </c>
      <c r="C129" s="31">
        <v>6200001862</v>
      </c>
      <c r="D129" s="31" t="s">
        <v>4344</v>
      </c>
      <c r="E129" s="31" t="s">
        <v>4424</v>
      </c>
      <c r="F129" s="31">
        <v>816505910</v>
      </c>
      <c r="G129" s="31" t="s">
        <v>4232</v>
      </c>
      <c r="H129" s="50">
        <v>44225</v>
      </c>
      <c r="I129" s="50">
        <v>44278</v>
      </c>
      <c r="J129" s="50">
        <v>44252</v>
      </c>
      <c r="K129" s="51">
        <v>-76710473</v>
      </c>
      <c r="L129" s="31" t="s">
        <v>926</v>
      </c>
      <c r="M129" s="51">
        <v>-76710473</v>
      </c>
      <c r="N129" s="31" t="s">
        <v>926</v>
      </c>
      <c r="O129" s="31" t="s">
        <v>3017</v>
      </c>
      <c r="P129" s="31" t="s">
        <v>4233</v>
      </c>
      <c r="Q129" s="31" t="s">
        <v>4224</v>
      </c>
      <c r="R129" s="31" t="s">
        <v>4357</v>
      </c>
      <c r="S129" s="31">
        <v>5050002485</v>
      </c>
      <c r="T129" s="50">
        <v>44281</v>
      </c>
      <c r="U129" s="31">
        <v>31</v>
      </c>
      <c r="V129" s="31" t="s">
        <v>916</v>
      </c>
      <c r="W129" s="50">
        <v>44252</v>
      </c>
      <c r="X129" s="31" t="s">
        <v>4235</v>
      </c>
      <c r="Y129" s="31">
        <v>1</v>
      </c>
      <c r="Z129" s="31" t="s">
        <v>926</v>
      </c>
      <c r="AA129" s="31">
        <v>5100005916</v>
      </c>
      <c r="AB129" s="31">
        <v>1</v>
      </c>
      <c r="AC129" s="51">
        <v>0</v>
      </c>
      <c r="AD129" s="31" t="s">
        <v>4226</v>
      </c>
      <c r="AE129" s="52">
        <v>48009004900010</v>
      </c>
      <c r="AF129" s="31" t="s">
        <v>4227</v>
      </c>
      <c r="AG129" s="31" t="s">
        <v>4228</v>
      </c>
      <c r="AH129" s="31">
        <v>304186130</v>
      </c>
      <c r="AI129" s="52">
        <v>1108315001</v>
      </c>
      <c r="AJ129" s="31" t="s">
        <v>4346</v>
      </c>
      <c r="AK129" s="31" t="s">
        <v>4344</v>
      </c>
      <c r="AL129" s="31"/>
      <c r="AM129" s="31"/>
      <c r="AN129" s="31">
        <v>480090049</v>
      </c>
    </row>
    <row r="130" spans="1:40" x14ac:dyDescent="0.25">
      <c r="A130" s="31" t="s">
        <v>4222</v>
      </c>
      <c r="B130" s="31" t="s">
        <v>4223</v>
      </c>
      <c r="C130" s="31">
        <v>6200001865</v>
      </c>
      <c r="D130" s="31" t="s">
        <v>4427</v>
      </c>
      <c r="E130" s="31" t="s">
        <v>4428</v>
      </c>
      <c r="F130" s="31">
        <v>816501441</v>
      </c>
      <c r="G130" s="31" t="s">
        <v>4232</v>
      </c>
      <c r="H130" s="50">
        <v>44005</v>
      </c>
      <c r="I130" s="50">
        <v>44042</v>
      </c>
      <c r="J130" s="50">
        <v>44037</v>
      </c>
      <c r="K130" s="51">
        <v>-49280000</v>
      </c>
      <c r="L130" s="31" t="s">
        <v>926</v>
      </c>
      <c r="M130" s="51">
        <v>-49280000</v>
      </c>
      <c r="N130" s="31" t="s">
        <v>926</v>
      </c>
      <c r="O130" s="31" t="s">
        <v>1301</v>
      </c>
      <c r="P130" s="31" t="s">
        <v>4233</v>
      </c>
      <c r="Q130" s="31" t="s">
        <v>4224</v>
      </c>
      <c r="R130" s="31" t="s">
        <v>4242</v>
      </c>
      <c r="S130" s="31">
        <v>5050000871</v>
      </c>
      <c r="T130" s="50">
        <v>44048</v>
      </c>
      <c r="U130" s="31">
        <v>31</v>
      </c>
      <c r="V130" s="31" t="s">
        <v>916</v>
      </c>
      <c r="W130" s="50">
        <v>44037</v>
      </c>
      <c r="X130" s="31" t="s">
        <v>4235</v>
      </c>
      <c r="Y130" s="31">
        <v>1</v>
      </c>
      <c r="Z130" s="31" t="s">
        <v>926</v>
      </c>
      <c r="AA130" s="31">
        <v>5100001447</v>
      </c>
      <c r="AB130" s="31">
        <v>1</v>
      </c>
      <c r="AC130" s="51">
        <v>0</v>
      </c>
      <c r="AD130" s="31" t="s">
        <v>4226</v>
      </c>
      <c r="AE130" s="52">
        <v>48008436600010</v>
      </c>
      <c r="AF130" s="31" t="s">
        <v>4227</v>
      </c>
      <c r="AG130" s="31" t="s">
        <v>4228</v>
      </c>
      <c r="AH130" s="31">
        <v>303341778</v>
      </c>
      <c r="AI130" s="52">
        <v>9243409</v>
      </c>
      <c r="AJ130" s="31" t="s">
        <v>4247</v>
      </c>
      <c r="AK130" s="31" t="s">
        <v>4427</v>
      </c>
      <c r="AL130" s="31"/>
      <c r="AM130" s="31"/>
      <c r="AN130" s="31">
        <v>480084366</v>
      </c>
    </row>
    <row r="131" spans="1:40" x14ac:dyDescent="0.25">
      <c r="A131" s="31" t="s">
        <v>4222</v>
      </c>
      <c r="B131" s="31" t="s">
        <v>4223</v>
      </c>
      <c r="C131" s="31">
        <v>6200001865</v>
      </c>
      <c r="D131" s="31" t="s">
        <v>4427</v>
      </c>
      <c r="E131" s="31" t="s">
        <v>4429</v>
      </c>
      <c r="F131" s="31">
        <v>816504231</v>
      </c>
      <c r="G131" s="31" t="s">
        <v>4232</v>
      </c>
      <c r="H131" s="50">
        <v>44165</v>
      </c>
      <c r="I131" s="50">
        <v>44203</v>
      </c>
      <c r="J131" s="50">
        <v>44190</v>
      </c>
      <c r="K131" s="51">
        <v>-87472000</v>
      </c>
      <c r="L131" s="31" t="s">
        <v>926</v>
      </c>
      <c r="M131" s="51">
        <v>-87472000</v>
      </c>
      <c r="N131" s="31" t="s">
        <v>926</v>
      </c>
      <c r="O131" s="31" t="s">
        <v>2525</v>
      </c>
      <c r="P131" s="31" t="s">
        <v>4233</v>
      </c>
      <c r="Q131" s="31" t="s">
        <v>4224</v>
      </c>
      <c r="R131" s="31" t="s">
        <v>4242</v>
      </c>
      <c r="S131" s="31">
        <v>5050001961</v>
      </c>
      <c r="T131" s="50">
        <v>44211</v>
      </c>
      <c r="U131" s="31">
        <v>31</v>
      </c>
      <c r="V131" s="31" t="s">
        <v>916</v>
      </c>
      <c r="W131" s="50">
        <v>44190</v>
      </c>
      <c r="X131" s="31" t="s">
        <v>4235</v>
      </c>
      <c r="Y131" s="31">
        <v>1</v>
      </c>
      <c r="Z131" s="31" t="s">
        <v>926</v>
      </c>
      <c r="AA131" s="31">
        <v>5100004237</v>
      </c>
      <c r="AB131" s="31">
        <v>1</v>
      </c>
      <c r="AC131" s="51">
        <v>0</v>
      </c>
      <c r="AD131" s="31" t="s">
        <v>4226</v>
      </c>
      <c r="AE131" s="52">
        <v>48008833500010</v>
      </c>
      <c r="AF131" s="31" t="s">
        <v>4227</v>
      </c>
      <c r="AG131" s="31" t="s">
        <v>4228</v>
      </c>
      <c r="AH131" s="31">
        <v>303341778</v>
      </c>
      <c r="AI131" s="52">
        <v>9243409</v>
      </c>
      <c r="AJ131" s="31" t="s">
        <v>4247</v>
      </c>
      <c r="AK131" s="31" t="s">
        <v>4427</v>
      </c>
      <c r="AL131" s="31"/>
      <c r="AM131" s="31"/>
      <c r="AN131" s="31">
        <v>480088335</v>
      </c>
    </row>
    <row r="132" spans="1:40" x14ac:dyDescent="0.25">
      <c r="A132" s="31" t="s">
        <v>4222</v>
      </c>
      <c r="B132" s="31" t="s">
        <v>4223</v>
      </c>
      <c r="C132" s="31">
        <v>6200001865</v>
      </c>
      <c r="D132" s="31" t="s">
        <v>4427</v>
      </c>
      <c r="E132" s="31" t="s">
        <v>4430</v>
      </c>
      <c r="F132" s="31">
        <v>816504887</v>
      </c>
      <c r="G132" s="31" t="s">
        <v>4232</v>
      </c>
      <c r="H132" s="50">
        <v>44193</v>
      </c>
      <c r="I132" s="50">
        <v>44230</v>
      </c>
      <c r="J132" s="50">
        <v>44221</v>
      </c>
      <c r="K132" s="51">
        <v>-166689600</v>
      </c>
      <c r="L132" s="31" t="s">
        <v>926</v>
      </c>
      <c r="M132" s="51">
        <v>-166689600</v>
      </c>
      <c r="N132" s="31" t="s">
        <v>926</v>
      </c>
      <c r="O132" s="31" t="s">
        <v>2735</v>
      </c>
      <c r="P132" s="31" t="s">
        <v>4233</v>
      </c>
      <c r="Q132" s="31" t="s">
        <v>4224</v>
      </c>
      <c r="R132" s="31" t="s">
        <v>4242</v>
      </c>
      <c r="S132" s="31">
        <v>5050002170</v>
      </c>
      <c r="T132" s="50">
        <v>44232</v>
      </c>
      <c r="U132" s="31">
        <v>31</v>
      </c>
      <c r="V132" s="31" t="s">
        <v>916</v>
      </c>
      <c r="W132" s="50">
        <v>44221</v>
      </c>
      <c r="X132" s="31" t="s">
        <v>4235</v>
      </c>
      <c r="Y132" s="31">
        <v>1</v>
      </c>
      <c r="Z132" s="31" t="s">
        <v>926</v>
      </c>
      <c r="AA132" s="31">
        <v>5100004893</v>
      </c>
      <c r="AB132" s="31">
        <v>1</v>
      </c>
      <c r="AC132" s="51">
        <v>0</v>
      </c>
      <c r="AD132" s="31" t="s">
        <v>4226</v>
      </c>
      <c r="AE132" s="52">
        <v>48008895600010</v>
      </c>
      <c r="AF132" s="31" t="s">
        <v>4227</v>
      </c>
      <c r="AG132" s="31" t="s">
        <v>4228</v>
      </c>
      <c r="AH132" s="31">
        <v>303341778</v>
      </c>
      <c r="AI132" s="52">
        <v>9243409</v>
      </c>
      <c r="AJ132" s="31" t="s">
        <v>4247</v>
      </c>
      <c r="AK132" s="31" t="s">
        <v>4427</v>
      </c>
      <c r="AL132" s="31"/>
      <c r="AM132" s="31"/>
      <c r="AN132" s="31">
        <v>480088956</v>
      </c>
    </row>
    <row r="133" spans="1:40" x14ac:dyDescent="0.25">
      <c r="A133" s="31" t="s">
        <v>4222</v>
      </c>
      <c r="B133" s="31" t="s">
        <v>4223</v>
      </c>
      <c r="C133" s="31">
        <v>6200001865</v>
      </c>
      <c r="D133" s="31" t="s">
        <v>4427</v>
      </c>
      <c r="E133" s="31" t="s">
        <v>4431</v>
      </c>
      <c r="F133" s="31">
        <v>816505015</v>
      </c>
      <c r="G133" s="31" t="s">
        <v>4232</v>
      </c>
      <c r="H133" s="50">
        <v>44141</v>
      </c>
      <c r="I133" s="50">
        <v>44245</v>
      </c>
      <c r="J133" s="50">
        <v>44170</v>
      </c>
      <c r="K133" s="51">
        <v>-43736000</v>
      </c>
      <c r="L133" s="31" t="s">
        <v>926</v>
      </c>
      <c r="M133" s="51">
        <v>-43736000</v>
      </c>
      <c r="N133" s="31" t="s">
        <v>926</v>
      </c>
      <c r="O133" s="31" t="s">
        <v>2473</v>
      </c>
      <c r="P133" s="31" t="s">
        <v>4233</v>
      </c>
      <c r="Q133" s="31" t="s">
        <v>4224</v>
      </c>
      <c r="R133" s="31" t="s">
        <v>4242</v>
      </c>
      <c r="S133" s="31">
        <v>5050002214</v>
      </c>
      <c r="T133" s="50">
        <v>44252</v>
      </c>
      <c r="U133" s="31">
        <v>31</v>
      </c>
      <c r="V133" s="31" t="s">
        <v>916</v>
      </c>
      <c r="W133" s="50">
        <v>44170</v>
      </c>
      <c r="X133" s="31" t="s">
        <v>4235</v>
      </c>
      <c r="Y133" s="31">
        <v>1</v>
      </c>
      <c r="Z133" s="31" t="s">
        <v>926</v>
      </c>
      <c r="AA133" s="31">
        <v>5100005021</v>
      </c>
      <c r="AB133" s="31">
        <v>1</v>
      </c>
      <c r="AC133" s="51">
        <v>0</v>
      </c>
      <c r="AD133" s="31" t="s">
        <v>4226</v>
      </c>
      <c r="AE133" s="52">
        <v>48008803600010</v>
      </c>
      <c r="AF133" s="31" t="s">
        <v>4227</v>
      </c>
      <c r="AG133" s="31" t="s">
        <v>4228</v>
      </c>
      <c r="AH133" s="31">
        <v>303341778</v>
      </c>
      <c r="AI133" s="52">
        <v>9243409</v>
      </c>
      <c r="AJ133" s="31" t="s">
        <v>4247</v>
      </c>
      <c r="AK133" s="31" t="s">
        <v>4427</v>
      </c>
      <c r="AL133" s="31"/>
      <c r="AM133" s="31"/>
      <c r="AN133" s="31">
        <v>480088036</v>
      </c>
    </row>
    <row r="134" spans="1:40" x14ac:dyDescent="0.25">
      <c r="A134" s="31" t="s">
        <v>4222</v>
      </c>
      <c r="B134" s="31" t="s">
        <v>4223</v>
      </c>
      <c r="C134" s="31">
        <v>6200001865</v>
      </c>
      <c r="D134" s="31" t="s">
        <v>4427</v>
      </c>
      <c r="E134" s="31" t="s">
        <v>4432</v>
      </c>
      <c r="F134" s="31">
        <v>816505924</v>
      </c>
      <c r="G134" s="31" t="s">
        <v>4232</v>
      </c>
      <c r="H134" s="50">
        <v>44144</v>
      </c>
      <c r="I134" s="50">
        <v>44279</v>
      </c>
      <c r="J134" s="50">
        <v>44170</v>
      </c>
      <c r="K134" s="51">
        <v>-36960000</v>
      </c>
      <c r="L134" s="31" t="s">
        <v>926</v>
      </c>
      <c r="M134" s="51">
        <v>-36960000</v>
      </c>
      <c r="N134" s="31" t="s">
        <v>926</v>
      </c>
      <c r="O134" s="31" t="s">
        <v>2500</v>
      </c>
      <c r="P134" s="31" t="s">
        <v>4233</v>
      </c>
      <c r="Q134" s="31" t="s">
        <v>4224</v>
      </c>
      <c r="R134" s="31" t="s">
        <v>4242</v>
      </c>
      <c r="S134" s="31">
        <v>5050002486</v>
      </c>
      <c r="T134" s="50">
        <v>44281</v>
      </c>
      <c r="U134" s="31">
        <v>31</v>
      </c>
      <c r="V134" s="31" t="s">
        <v>916</v>
      </c>
      <c r="W134" s="50">
        <v>44170</v>
      </c>
      <c r="X134" s="31" t="s">
        <v>4235</v>
      </c>
      <c r="Y134" s="31">
        <v>1</v>
      </c>
      <c r="Z134" s="31" t="s">
        <v>926</v>
      </c>
      <c r="AA134" s="31">
        <v>5100005930</v>
      </c>
      <c r="AB134" s="31">
        <v>1</v>
      </c>
      <c r="AC134" s="51">
        <v>0</v>
      </c>
      <c r="AD134" s="31" t="s">
        <v>4226</v>
      </c>
      <c r="AE134" s="52">
        <v>48008815900010</v>
      </c>
      <c r="AF134" s="31" t="s">
        <v>4227</v>
      </c>
      <c r="AG134" s="31" t="s">
        <v>4228</v>
      </c>
      <c r="AH134" s="31">
        <v>303341778</v>
      </c>
      <c r="AI134" s="52">
        <v>9243409</v>
      </c>
      <c r="AJ134" s="31" t="s">
        <v>4247</v>
      </c>
      <c r="AK134" s="31" t="s">
        <v>4427</v>
      </c>
      <c r="AL134" s="31"/>
      <c r="AM134" s="31"/>
      <c r="AN134" s="31">
        <v>480088159</v>
      </c>
    </row>
    <row r="135" spans="1:40" x14ac:dyDescent="0.25">
      <c r="A135" s="31" t="s">
        <v>4222</v>
      </c>
      <c r="B135" s="31" t="s">
        <v>4223</v>
      </c>
      <c r="C135" s="31">
        <v>6200001869</v>
      </c>
      <c r="D135" s="31" t="s">
        <v>4433</v>
      </c>
      <c r="E135" s="31" t="s">
        <v>4434</v>
      </c>
      <c r="F135" s="31">
        <v>816504745</v>
      </c>
      <c r="G135" s="31" t="s">
        <v>4232</v>
      </c>
      <c r="H135" s="50">
        <v>44201</v>
      </c>
      <c r="I135" s="50">
        <v>44223</v>
      </c>
      <c r="J135" s="50">
        <v>44232</v>
      </c>
      <c r="K135" s="51">
        <v>-114840000</v>
      </c>
      <c r="L135" s="31" t="s">
        <v>926</v>
      </c>
      <c r="M135" s="51">
        <v>-114840000</v>
      </c>
      <c r="N135" s="31" t="s">
        <v>926</v>
      </c>
      <c r="O135" s="31" t="s">
        <v>4435</v>
      </c>
      <c r="P135" s="31" t="s">
        <v>4233</v>
      </c>
      <c r="Q135" s="31" t="s">
        <v>4224</v>
      </c>
      <c r="R135" s="31" t="s">
        <v>4242</v>
      </c>
      <c r="S135" s="31">
        <v>5050002128</v>
      </c>
      <c r="T135" s="50">
        <v>44232</v>
      </c>
      <c r="U135" s="31">
        <v>31</v>
      </c>
      <c r="V135" s="31" t="s">
        <v>916</v>
      </c>
      <c r="W135" s="50">
        <v>44232</v>
      </c>
      <c r="X135" s="31" t="s">
        <v>4235</v>
      </c>
      <c r="Y135" s="31">
        <v>1</v>
      </c>
      <c r="Z135" s="31" t="s">
        <v>926</v>
      </c>
      <c r="AA135" s="31">
        <v>5100004751</v>
      </c>
      <c r="AB135" s="31">
        <v>1</v>
      </c>
      <c r="AC135" s="51">
        <v>0</v>
      </c>
      <c r="AD135" s="31" t="s">
        <v>4226</v>
      </c>
      <c r="AE135" s="52">
        <v>48008641500010</v>
      </c>
      <c r="AF135" s="31" t="s">
        <v>4227</v>
      </c>
      <c r="AG135" s="31" t="s">
        <v>4228</v>
      </c>
      <c r="AH135" s="31">
        <v>310243595</v>
      </c>
      <c r="AI135" s="52">
        <v>721005146998</v>
      </c>
      <c r="AJ135" s="31" t="s">
        <v>4426</v>
      </c>
      <c r="AK135" s="31" t="s">
        <v>4433</v>
      </c>
      <c r="AL135" s="31"/>
      <c r="AM135" s="31"/>
      <c r="AN135" s="31">
        <v>480086415</v>
      </c>
    </row>
    <row r="136" spans="1:40" x14ac:dyDescent="0.25">
      <c r="A136" s="31" t="s">
        <v>4222</v>
      </c>
      <c r="B136" s="31" t="s">
        <v>4223</v>
      </c>
      <c r="C136" s="31">
        <v>6200001877</v>
      </c>
      <c r="D136" s="31" t="s">
        <v>4436</v>
      </c>
      <c r="E136" s="31" t="s">
        <v>4437</v>
      </c>
      <c r="F136" s="31">
        <v>816500322</v>
      </c>
      <c r="G136" s="31" t="s">
        <v>4232</v>
      </c>
      <c r="H136" s="50">
        <v>43903</v>
      </c>
      <c r="I136" s="50">
        <v>43966</v>
      </c>
      <c r="J136" s="50">
        <v>43936</v>
      </c>
      <c r="K136" s="51">
        <v>-16720000</v>
      </c>
      <c r="L136" s="31" t="s">
        <v>926</v>
      </c>
      <c r="M136" s="51">
        <v>-16720000</v>
      </c>
      <c r="N136" s="31" t="s">
        <v>926</v>
      </c>
      <c r="O136" s="31" t="s">
        <v>4438</v>
      </c>
      <c r="P136" s="31" t="s">
        <v>4233</v>
      </c>
      <c r="Q136" s="31" t="s">
        <v>4224</v>
      </c>
      <c r="R136" s="31" t="s">
        <v>4242</v>
      </c>
      <c r="S136" s="31">
        <v>5050000387</v>
      </c>
      <c r="T136" s="50">
        <v>43976</v>
      </c>
      <c r="U136" s="31">
        <v>31</v>
      </c>
      <c r="V136" s="31" t="s">
        <v>916</v>
      </c>
      <c r="W136" s="50">
        <v>43936</v>
      </c>
      <c r="X136" s="31" t="s">
        <v>4235</v>
      </c>
      <c r="Y136" s="31">
        <v>1</v>
      </c>
      <c r="Z136" s="31" t="s">
        <v>926</v>
      </c>
      <c r="AA136" s="31">
        <v>5100000327</v>
      </c>
      <c r="AB136" s="31">
        <v>1</v>
      </c>
      <c r="AC136" s="51">
        <v>0</v>
      </c>
      <c r="AD136" s="31" t="s">
        <v>4226</v>
      </c>
      <c r="AE136" s="52">
        <v>48008226500010</v>
      </c>
      <c r="AF136" s="31" t="s">
        <v>4243</v>
      </c>
      <c r="AG136" s="31" t="s">
        <v>4228</v>
      </c>
      <c r="AH136" s="31">
        <v>101657828</v>
      </c>
      <c r="AI136" s="52">
        <v>571102134009</v>
      </c>
      <c r="AJ136" s="31" t="s">
        <v>4439</v>
      </c>
      <c r="AK136" s="31" t="s">
        <v>4436</v>
      </c>
      <c r="AL136" s="31"/>
      <c r="AM136" s="31"/>
      <c r="AN136" s="31">
        <v>480082265</v>
      </c>
    </row>
    <row r="137" spans="1:40" x14ac:dyDescent="0.25">
      <c r="A137" s="31" t="s">
        <v>4222</v>
      </c>
      <c r="B137" s="31" t="s">
        <v>4223</v>
      </c>
      <c r="C137" s="31">
        <v>6200001880</v>
      </c>
      <c r="D137" s="31" t="s">
        <v>4440</v>
      </c>
      <c r="E137" s="31" t="s">
        <v>4441</v>
      </c>
      <c r="F137" s="31">
        <v>816501531</v>
      </c>
      <c r="G137" s="31" t="s">
        <v>4232</v>
      </c>
      <c r="H137" s="50">
        <v>44035</v>
      </c>
      <c r="I137" s="50">
        <v>44049</v>
      </c>
      <c r="J137" s="50">
        <v>44068</v>
      </c>
      <c r="K137" s="51">
        <v>-14894000</v>
      </c>
      <c r="L137" s="31" t="s">
        <v>926</v>
      </c>
      <c r="M137" s="51">
        <v>-14894000</v>
      </c>
      <c r="N137" s="31" t="s">
        <v>926</v>
      </c>
      <c r="O137" s="31" t="s">
        <v>1299</v>
      </c>
      <c r="P137" s="31" t="s">
        <v>4233</v>
      </c>
      <c r="Q137" s="31" t="s">
        <v>4224</v>
      </c>
      <c r="R137" s="31" t="s">
        <v>4242</v>
      </c>
      <c r="S137" s="31">
        <v>5050000945</v>
      </c>
      <c r="T137" s="50">
        <v>44068</v>
      </c>
      <c r="U137" s="31">
        <v>31</v>
      </c>
      <c r="V137" s="31" t="s">
        <v>916</v>
      </c>
      <c r="W137" s="50">
        <v>44068</v>
      </c>
      <c r="X137" s="31" t="s">
        <v>4235</v>
      </c>
      <c r="Y137" s="31">
        <v>1</v>
      </c>
      <c r="Z137" s="31" t="s">
        <v>926</v>
      </c>
      <c r="AA137" s="31">
        <v>5100001537</v>
      </c>
      <c r="AB137" s="31">
        <v>1</v>
      </c>
      <c r="AC137" s="51">
        <v>0</v>
      </c>
      <c r="AD137" s="31" t="s">
        <v>4226</v>
      </c>
      <c r="AE137" s="52">
        <v>48008436500010</v>
      </c>
      <c r="AF137" s="31" t="s">
        <v>4243</v>
      </c>
      <c r="AG137" s="31" t="s">
        <v>4228</v>
      </c>
      <c r="AH137" s="31">
        <v>105376257</v>
      </c>
      <c r="AI137" s="52">
        <v>301000299384</v>
      </c>
      <c r="AJ137" s="31" t="s">
        <v>4426</v>
      </c>
      <c r="AK137" s="31" t="s">
        <v>4440</v>
      </c>
      <c r="AL137" s="31"/>
      <c r="AM137" s="31"/>
      <c r="AN137" s="31">
        <v>480084365</v>
      </c>
    </row>
    <row r="138" spans="1:40" x14ac:dyDescent="0.25">
      <c r="A138" s="31" t="s">
        <v>4222</v>
      </c>
      <c r="B138" s="31" t="s">
        <v>4223</v>
      </c>
      <c r="C138" s="31">
        <v>6200001888</v>
      </c>
      <c r="D138" s="31" t="s">
        <v>4443</v>
      </c>
      <c r="E138" s="31" t="s">
        <v>4444</v>
      </c>
      <c r="F138" s="31">
        <v>816502144</v>
      </c>
      <c r="G138" s="31" t="s">
        <v>4232</v>
      </c>
      <c r="H138" s="50">
        <v>44062</v>
      </c>
      <c r="I138" s="50">
        <v>44083</v>
      </c>
      <c r="J138" s="50">
        <v>44089</v>
      </c>
      <c r="K138" s="51">
        <v>-3080000</v>
      </c>
      <c r="L138" s="31" t="s">
        <v>926</v>
      </c>
      <c r="M138" s="51">
        <v>-3080000</v>
      </c>
      <c r="N138" s="31" t="s">
        <v>926</v>
      </c>
      <c r="O138" s="31"/>
      <c r="P138" s="31" t="s">
        <v>4233</v>
      </c>
      <c r="Q138" s="31" t="s">
        <v>4224</v>
      </c>
      <c r="R138" s="31" t="s">
        <v>4350</v>
      </c>
      <c r="S138" s="31">
        <v>706500266</v>
      </c>
      <c r="T138" s="50">
        <v>44096</v>
      </c>
      <c r="U138" s="31">
        <v>31</v>
      </c>
      <c r="V138" s="31" t="s">
        <v>916</v>
      </c>
      <c r="W138" s="50">
        <v>44089</v>
      </c>
      <c r="X138" s="31" t="s">
        <v>4235</v>
      </c>
      <c r="Y138" s="31">
        <v>1</v>
      </c>
      <c r="Z138" s="31" t="s">
        <v>926</v>
      </c>
      <c r="AA138" s="31">
        <v>5100002150</v>
      </c>
      <c r="AB138" s="31">
        <v>1</v>
      </c>
      <c r="AC138" s="51">
        <v>0</v>
      </c>
      <c r="AD138" s="31" t="s">
        <v>4226</v>
      </c>
      <c r="AE138" s="52">
        <v>48007938400010</v>
      </c>
      <c r="AF138" s="31" t="s">
        <v>4227</v>
      </c>
      <c r="AG138" s="31" t="s">
        <v>4228</v>
      </c>
      <c r="AH138" s="31">
        <v>305006736</v>
      </c>
      <c r="AI138" s="52">
        <v>48196629</v>
      </c>
      <c r="AJ138" s="31" t="s">
        <v>4247</v>
      </c>
      <c r="AK138" s="31" t="s">
        <v>4445</v>
      </c>
      <c r="AL138" s="31"/>
      <c r="AM138" s="31"/>
      <c r="AN138" s="31">
        <v>480079384</v>
      </c>
    </row>
    <row r="139" spans="1:40" x14ac:dyDescent="0.25">
      <c r="A139" s="31" t="s">
        <v>4222</v>
      </c>
      <c r="B139" s="31" t="s">
        <v>4223</v>
      </c>
      <c r="C139" s="31">
        <v>6200001888</v>
      </c>
      <c r="D139" s="31" t="s">
        <v>4443</v>
      </c>
      <c r="E139" s="31" t="s">
        <v>4446</v>
      </c>
      <c r="F139" s="31">
        <v>816502145</v>
      </c>
      <c r="G139" s="31" t="s">
        <v>4232</v>
      </c>
      <c r="H139" s="50">
        <v>44059</v>
      </c>
      <c r="I139" s="50">
        <v>44083</v>
      </c>
      <c r="J139" s="50">
        <v>44089</v>
      </c>
      <c r="K139" s="51">
        <v>-3080000</v>
      </c>
      <c r="L139" s="31" t="s">
        <v>926</v>
      </c>
      <c r="M139" s="51">
        <v>-3080000</v>
      </c>
      <c r="N139" s="31" t="s">
        <v>926</v>
      </c>
      <c r="O139" s="31" t="s">
        <v>4447</v>
      </c>
      <c r="P139" s="31" t="s">
        <v>4233</v>
      </c>
      <c r="Q139" s="31" t="s">
        <v>4224</v>
      </c>
      <c r="R139" s="31" t="s">
        <v>4350</v>
      </c>
      <c r="S139" s="31">
        <v>706500266</v>
      </c>
      <c r="T139" s="50">
        <v>44096</v>
      </c>
      <c r="U139" s="31">
        <v>31</v>
      </c>
      <c r="V139" s="31" t="s">
        <v>916</v>
      </c>
      <c r="W139" s="50">
        <v>44089</v>
      </c>
      <c r="X139" s="31" t="s">
        <v>4235</v>
      </c>
      <c r="Y139" s="31">
        <v>1</v>
      </c>
      <c r="Z139" s="31" t="s">
        <v>926</v>
      </c>
      <c r="AA139" s="31">
        <v>5100002151</v>
      </c>
      <c r="AB139" s="31">
        <v>1</v>
      </c>
      <c r="AC139" s="51">
        <v>0</v>
      </c>
      <c r="AD139" s="31" t="s">
        <v>4226</v>
      </c>
      <c r="AE139" s="52">
        <v>48007792000010</v>
      </c>
      <c r="AF139" s="31" t="s">
        <v>4227</v>
      </c>
      <c r="AG139" s="31" t="s">
        <v>4228</v>
      </c>
      <c r="AH139" s="31">
        <v>305006736</v>
      </c>
      <c r="AI139" s="52">
        <v>48196629</v>
      </c>
      <c r="AJ139" s="31" t="s">
        <v>4247</v>
      </c>
      <c r="AK139" s="31" t="s">
        <v>4445</v>
      </c>
      <c r="AL139" s="31"/>
      <c r="AM139" s="31"/>
      <c r="AN139" s="31">
        <v>480077920</v>
      </c>
    </row>
    <row r="140" spans="1:40" x14ac:dyDescent="0.25">
      <c r="A140" s="31" t="s">
        <v>4222</v>
      </c>
      <c r="B140" s="31" t="s">
        <v>4223</v>
      </c>
      <c r="C140" s="31">
        <v>6200001888</v>
      </c>
      <c r="D140" s="31" t="s">
        <v>4443</v>
      </c>
      <c r="E140" s="31" t="s">
        <v>4446</v>
      </c>
      <c r="F140" s="31">
        <v>816502288</v>
      </c>
      <c r="G140" s="31" t="s">
        <v>4232</v>
      </c>
      <c r="H140" s="50">
        <v>44059</v>
      </c>
      <c r="I140" s="50">
        <v>44089</v>
      </c>
      <c r="J140" s="50">
        <v>44089</v>
      </c>
      <c r="K140" s="51">
        <v>3080000</v>
      </c>
      <c r="L140" s="31" t="s">
        <v>926</v>
      </c>
      <c r="M140" s="51">
        <v>3080000</v>
      </c>
      <c r="N140" s="31" t="s">
        <v>926</v>
      </c>
      <c r="O140" s="31" t="s">
        <v>4447</v>
      </c>
      <c r="P140" s="31">
        <v>5005992488</v>
      </c>
      <c r="Q140" s="31" t="s">
        <v>4224</v>
      </c>
      <c r="R140" s="31" t="s">
        <v>4350</v>
      </c>
      <c r="S140" s="31">
        <v>706500266</v>
      </c>
      <c r="T140" s="50">
        <v>44096</v>
      </c>
      <c r="U140" s="31">
        <v>21</v>
      </c>
      <c r="V140" s="31" t="s">
        <v>916</v>
      </c>
      <c r="W140" s="50">
        <v>44089</v>
      </c>
      <c r="X140" s="31" t="s">
        <v>4235</v>
      </c>
      <c r="Y140" s="31">
        <v>1</v>
      </c>
      <c r="Z140" s="31" t="s">
        <v>926</v>
      </c>
      <c r="AA140" s="31">
        <v>5100002294</v>
      </c>
      <c r="AB140" s="31">
        <v>1</v>
      </c>
      <c r="AC140" s="51">
        <v>0</v>
      </c>
      <c r="AD140" s="31" t="s">
        <v>4226</v>
      </c>
      <c r="AE140" s="52">
        <v>48007792000010</v>
      </c>
      <c r="AF140" s="31" t="s">
        <v>4227</v>
      </c>
      <c r="AG140" s="31" t="s">
        <v>4228</v>
      </c>
      <c r="AH140" s="31">
        <v>305006736</v>
      </c>
      <c r="AI140" s="52">
        <v>48196629</v>
      </c>
      <c r="AJ140" s="31" t="s">
        <v>4247</v>
      </c>
      <c r="AK140" s="31" t="s">
        <v>4445</v>
      </c>
      <c r="AL140" s="31"/>
      <c r="AM140" s="31"/>
      <c r="AN140" s="31">
        <v>480077920</v>
      </c>
    </row>
    <row r="141" spans="1:40" x14ac:dyDescent="0.25">
      <c r="A141" s="31" t="s">
        <v>4222</v>
      </c>
      <c r="B141" s="31" t="s">
        <v>4223</v>
      </c>
      <c r="C141" s="31">
        <v>6200001888</v>
      </c>
      <c r="D141" s="31" t="s">
        <v>4443</v>
      </c>
      <c r="E141" s="31" t="s">
        <v>4444</v>
      </c>
      <c r="F141" s="31">
        <v>816502290</v>
      </c>
      <c r="G141" s="31" t="s">
        <v>4232</v>
      </c>
      <c r="H141" s="50">
        <v>44062</v>
      </c>
      <c r="I141" s="50">
        <v>44089</v>
      </c>
      <c r="J141" s="50">
        <v>44089</v>
      </c>
      <c r="K141" s="51">
        <v>3080000</v>
      </c>
      <c r="L141" s="31" t="s">
        <v>926</v>
      </c>
      <c r="M141" s="51">
        <v>3080000</v>
      </c>
      <c r="N141" s="31" t="s">
        <v>926</v>
      </c>
      <c r="O141" s="31" t="s">
        <v>4448</v>
      </c>
      <c r="P141" s="31">
        <v>5005992488</v>
      </c>
      <c r="Q141" s="31" t="s">
        <v>4224</v>
      </c>
      <c r="R141" s="31" t="s">
        <v>4350</v>
      </c>
      <c r="S141" s="31">
        <v>706500266</v>
      </c>
      <c r="T141" s="50">
        <v>44096</v>
      </c>
      <c r="U141" s="31">
        <v>21</v>
      </c>
      <c r="V141" s="31" t="s">
        <v>916</v>
      </c>
      <c r="W141" s="50">
        <v>44089</v>
      </c>
      <c r="X141" s="31" t="s">
        <v>4235</v>
      </c>
      <c r="Y141" s="31">
        <v>1</v>
      </c>
      <c r="Z141" s="31" t="s">
        <v>926</v>
      </c>
      <c r="AA141" s="31">
        <v>5100002296</v>
      </c>
      <c r="AB141" s="31">
        <v>1</v>
      </c>
      <c r="AC141" s="51">
        <v>0</v>
      </c>
      <c r="AD141" s="31" t="s">
        <v>4226</v>
      </c>
      <c r="AE141" s="52">
        <v>48007938400010</v>
      </c>
      <c r="AF141" s="31" t="s">
        <v>4227</v>
      </c>
      <c r="AG141" s="31" t="s">
        <v>4228</v>
      </c>
      <c r="AH141" s="31">
        <v>305006736</v>
      </c>
      <c r="AI141" s="52">
        <v>48196629</v>
      </c>
      <c r="AJ141" s="31" t="s">
        <v>4247</v>
      </c>
      <c r="AK141" s="31" t="s">
        <v>4445</v>
      </c>
      <c r="AL141" s="31"/>
      <c r="AM141" s="31"/>
      <c r="AN141" s="31">
        <v>480079384</v>
      </c>
    </row>
    <row r="142" spans="1:40" x14ac:dyDescent="0.25">
      <c r="A142" s="31" t="s">
        <v>4222</v>
      </c>
      <c r="B142" s="31" t="s">
        <v>4223</v>
      </c>
      <c r="C142" s="31">
        <v>6200001888</v>
      </c>
      <c r="D142" s="31" t="s">
        <v>4443</v>
      </c>
      <c r="E142" s="31" t="s">
        <v>4449</v>
      </c>
      <c r="F142" s="31">
        <v>816505319</v>
      </c>
      <c r="G142" s="31" t="s">
        <v>4232</v>
      </c>
      <c r="H142" s="50">
        <v>43790</v>
      </c>
      <c r="I142" s="50">
        <v>44255</v>
      </c>
      <c r="J142" s="50">
        <v>43790</v>
      </c>
      <c r="K142" s="51">
        <v>12320000</v>
      </c>
      <c r="L142" s="31" t="s">
        <v>926</v>
      </c>
      <c r="M142" s="51">
        <v>12320000</v>
      </c>
      <c r="N142" s="31" t="s">
        <v>926</v>
      </c>
      <c r="O142" s="31" t="s">
        <v>4450</v>
      </c>
      <c r="P142" s="31">
        <v>5005992444</v>
      </c>
      <c r="Q142" s="31" t="s">
        <v>4224</v>
      </c>
      <c r="R142" s="31" t="s">
        <v>4449</v>
      </c>
      <c r="S142" s="31">
        <v>706500555</v>
      </c>
      <c r="T142" s="50">
        <v>44255</v>
      </c>
      <c r="U142" s="31">
        <v>21</v>
      </c>
      <c r="V142" s="31" t="s">
        <v>916</v>
      </c>
      <c r="W142" s="50">
        <v>43790</v>
      </c>
      <c r="X142" s="31" t="s">
        <v>4235</v>
      </c>
      <c r="Y142" s="31">
        <v>1</v>
      </c>
      <c r="Z142" s="31" t="s">
        <v>926</v>
      </c>
      <c r="AA142" s="31">
        <v>5100005325</v>
      </c>
      <c r="AB142" s="31">
        <v>1</v>
      </c>
      <c r="AC142" s="51">
        <v>0</v>
      </c>
      <c r="AD142" s="31" t="s">
        <v>4226</v>
      </c>
      <c r="AE142" s="52">
        <v>48007792000010</v>
      </c>
      <c r="AF142" s="31" t="s">
        <v>4227</v>
      </c>
      <c r="AG142" s="31" t="s">
        <v>4228</v>
      </c>
      <c r="AH142" s="31">
        <v>305006736</v>
      </c>
      <c r="AI142" s="52">
        <v>48196629</v>
      </c>
      <c r="AJ142" s="31" t="s">
        <v>4247</v>
      </c>
      <c r="AK142" s="31" t="s">
        <v>4445</v>
      </c>
      <c r="AL142" s="31"/>
      <c r="AM142" s="31"/>
      <c r="AN142" s="31">
        <v>480077920</v>
      </c>
    </row>
    <row r="143" spans="1:40" x14ac:dyDescent="0.25">
      <c r="A143" s="31" t="s">
        <v>4222</v>
      </c>
      <c r="B143" s="31" t="s">
        <v>4223</v>
      </c>
      <c r="C143" s="31">
        <v>6200001888</v>
      </c>
      <c r="D143" s="31" t="s">
        <v>4443</v>
      </c>
      <c r="E143" s="31" t="s">
        <v>4451</v>
      </c>
      <c r="F143" s="31">
        <v>816505320</v>
      </c>
      <c r="G143" s="31" t="s">
        <v>4232</v>
      </c>
      <c r="H143" s="50">
        <v>43790</v>
      </c>
      <c r="I143" s="50">
        <v>44255</v>
      </c>
      <c r="J143" s="50">
        <v>43824</v>
      </c>
      <c r="K143" s="51">
        <v>-12320000</v>
      </c>
      <c r="L143" s="31" t="s">
        <v>926</v>
      </c>
      <c r="M143" s="51">
        <v>-12320000</v>
      </c>
      <c r="N143" s="31" t="s">
        <v>926</v>
      </c>
      <c r="O143" s="31" t="s">
        <v>4452</v>
      </c>
      <c r="P143" s="31">
        <v>5005992444</v>
      </c>
      <c r="Q143" s="31" t="s">
        <v>4224</v>
      </c>
      <c r="R143" s="31" t="s">
        <v>4451</v>
      </c>
      <c r="S143" s="31">
        <v>706500555</v>
      </c>
      <c r="T143" s="50">
        <v>44255</v>
      </c>
      <c r="U143" s="31">
        <v>31</v>
      </c>
      <c r="V143" s="31" t="s">
        <v>916</v>
      </c>
      <c r="W143" s="50">
        <v>43824</v>
      </c>
      <c r="X143" s="31" t="s">
        <v>4235</v>
      </c>
      <c r="Y143" s="31">
        <v>1</v>
      </c>
      <c r="Z143" s="31" t="s">
        <v>926</v>
      </c>
      <c r="AA143" s="31">
        <v>5100005326</v>
      </c>
      <c r="AB143" s="31">
        <v>1</v>
      </c>
      <c r="AC143" s="51">
        <v>0</v>
      </c>
      <c r="AD143" s="31" t="s">
        <v>4226</v>
      </c>
      <c r="AE143" s="52">
        <v>48007792000010</v>
      </c>
      <c r="AF143" s="31" t="s">
        <v>4227</v>
      </c>
      <c r="AG143" s="31" t="s">
        <v>4228</v>
      </c>
      <c r="AH143" s="31">
        <v>305006736</v>
      </c>
      <c r="AI143" s="52">
        <v>48196629</v>
      </c>
      <c r="AJ143" s="31" t="s">
        <v>4247</v>
      </c>
      <c r="AK143" s="31" t="s">
        <v>4445</v>
      </c>
      <c r="AL143" s="31"/>
      <c r="AM143" s="31"/>
      <c r="AN143" s="31">
        <v>480077920</v>
      </c>
    </row>
    <row r="144" spans="1:40" x14ac:dyDescent="0.25">
      <c r="A144" s="31" t="s">
        <v>4222</v>
      </c>
      <c r="B144" s="31" t="s">
        <v>4223</v>
      </c>
      <c r="C144" s="31">
        <v>6200001888</v>
      </c>
      <c r="D144" s="31" t="s">
        <v>4443</v>
      </c>
      <c r="E144" s="31" t="s">
        <v>4453</v>
      </c>
      <c r="F144" s="31">
        <v>816505687</v>
      </c>
      <c r="G144" s="31" t="s">
        <v>4232</v>
      </c>
      <c r="H144" s="50">
        <v>44067</v>
      </c>
      <c r="I144" s="50">
        <v>44274</v>
      </c>
      <c r="J144" s="50">
        <v>44067</v>
      </c>
      <c r="K144" s="51">
        <v>29700000</v>
      </c>
      <c r="L144" s="31" t="s">
        <v>926</v>
      </c>
      <c r="M144" s="51">
        <v>29700000</v>
      </c>
      <c r="N144" s="31" t="s">
        <v>926</v>
      </c>
      <c r="O144" s="31" t="s">
        <v>2089</v>
      </c>
      <c r="P144" s="31">
        <v>5005992445</v>
      </c>
      <c r="Q144" s="31" t="s">
        <v>4454</v>
      </c>
      <c r="R144" s="31" t="s">
        <v>4453</v>
      </c>
      <c r="S144" s="31">
        <v>706500610</v>
      </c>
      <c r="T144" s="50">
        <v>44277</v>
      </c>
      <c r="U144" s="31">
        <v>21</v>
      </c>
      <c r="V144" s="31" t="s">
        <v>916</v>
      </c>
      <c r="W144" s="50">
        <v>44067</v>
      </c>
      <c r="X144" s="31" t="s">
        <v>4235</v>
      </c>
      <c r="Y144" s="31">
        <v>1</v>
      </c>
      <c r="Z144" s="31" t="s">
        <v>926</v>
      </c>
      <c r="AA144" s="31">
        <v>5100005693</v>
      </c>
      <c r="AB144" s="31">
        <v>1</v>
      </c>
      <c r="AC144" s="51">
        <v>0</v>
      </c>
      <c r="AD144" s="31" t="s">
        <v>4226</v>
      </c>
      <c r="AE144" s="52">
        <v>48008675500010</v>
      </c>
      <c r="AF144" s="31" t="s">
        <v>4227</v>
      </c>
      <c r="AG144" s="31" t="s">
        <v>4228</v>
      </c>
      <c r="AH144" s="31">
        <v>305006736</v>
      </c>
      <c r="AI144" s="52">
        <v>48196629</v>
      </c>
      <c r="AJ144" s="31" t="s">
        <v>4247</v>
      </c>
      <c r="AK144" s="31" t="s">
        <v>4445</v>
      </c>
      <c r="AL144" s="31"/>
      <c r="AM144" s="31"/>
      <c r="AN144" s="31">
        <v>480086755</v>
      </c>
    </row>
    <row r="145" spans="1:40" x14ac:dyDescent="0.25">
      <c r="A145" s="31" t="s">
        <v>4222</v>
      </c>
      <c r="B145" s="31" t="s">
        <v>4223</v>
      </c>
      <c r="C145" s="31">
        <v>6200001888</v>
      </c>
      <c r="D145" s="31" t="s">
        <v>4443</v>
      </c>
      <c r="E145" s="31" t="s">
        <v>4455</v>
      </c>
      <c r="F145" s="31">
        <v>816505688</v>
      </c>
      <c r="G145" s="31" t="s">
        <v>4232</v>
      </c>
      <c r="H145" s="50">
        <v>44088</v>
      </c>
      <c r="I145" s="50">
        <v>44274</v>
      </c>
      <c r="J145" s="50">
        <v>44119</v>
      </c>
      <c r="K145" s="51">
        <v>-29700000</v>
      </c>
      <c r="L145" s="31" t="s">
        <v>926</v>
      </c>
      <c r="M145" s="51">
        <v>-29700000</v>
      </c>
      <c r="N145" s="31" t="s">
        <v>926</v>
      </c>
      <c r="O145" s="31" t="s">
        <v>2089</v>
      </c>
      <c r="P145" s="31">
        <v>5005992445</v>
      </c>
      <c r="Q145" s="31" t="s">
        <v>4224</v>
      </c>
      <c r="R145" s="31" t="s">
        <v>4455</v>
      </c>
      <c r="S145" s="31">
        <v>706500610</v>
      </c>
      <c r="T145" s="50">
        <v>44277</v>
      </c>
      <c r="U145" s="31">
        <v>31</v>
      </c>
      <c r="V145" s="31" t="s">
        <v>916</v>
      </c>
      <c r="W145" s="50">
        <v>44119</v>
      </c>
      <c r="X145" s="31" t="s">
        <v>4235</v>
      </c>
      <c r="Y145" s="31">
        <v>1</v>
      </c>
      <c r="Z145" s="31" t="s">
        <v>926</v>
      </c>
      <c r="AA145" s="31">
        <v>5100005694</v>
      </c>
      <c r="AB145" s="31">
        <v>1</v>
      </c>
      <c r="AC145" s="51">
        <v>0</v>
      </c>
      <c r="AD145" s="31" t="s">
        <v>4226</v>
      </c>
      <c r="AE145" s="52">
        <v>48008675500010</v>
      </c>
      <c r="AF145" s="31" t="s">
        <v>4227</v>
      </c>
      <c r="AG145" s="31" t="s">
        <v>4228</v>
      </c>
      <c r="AH145" s="31">
        <v>305006736</v>
      </c>
      <c r="AI145" s="52">
        <v>48196629</v>
      </c>
      <c r="AJ145" s="31" t="s">
        <v>4247</v>
      </c>
      <c r="AK145" s="31" t="s">
        <v>4445</v>
      </c>
      <c r="AL145" s="31"/>
      <c r="AM145" s="31"/>
      <c r="AN145" s="31">
        <v>480086755</v>
      </c>
    </row>
    <row r="146" spans="1:40" x14ac:dyDescent="0.25">
      <c r="A146" s="31" t="s">
        <v>4222</v>
      </c>
      <c r="B146" s="31" t="s">
        <v>4223</v>
      </c>
      <c r="C146" s="31">
        <v>6200001888</v>
      </c>
      <c r="D146" s="31" t="s">
        <v>4443</v>
      </c>
      <c r="E146" s="31" t="s">
        <v>4456</v>
      </c>
      <c r="F146" s="31">
        <v>816506160</v>
      </c>
      <c r="G146" s="31" t="s">
        <v>4232</v>
      </c>
      <c r="H146" s="50">
        <v>44277</v>
      </c>
      <c r="I146" s="50">
        <v>44286</v>
      </c>
      <c r="J146" s="50">
        <v>44311</v>
      </c>
      <c r="K146" s="51">
        <v>-1650000</v>
      </c>
      <c r="L146" s="31" t="s">
        <v>926</v>
      </c>
      <c r="M146" s="51">
        <v>-1650000</v>
      </c>
      <c r="N146" s="31" t="s">
        <v>926</v>
      </c>
      <c r="O146" s="31" t="s">
        <v>2522</v>
      </c>
      <c r="P146" s="31">
        <v>5005992444</v>
      </c>
      <c r="Q146" s="31" t="s">
        <v>4224</v>
      </c>
      <c r="R146" s="31" t="s">
        <v>4242</v>
      </c>
      <c r="S146" s="31">
        <v>5050000179</v>
      </c>
      <c r="T146" s="50">
        <v>44312</v>
      </c>
      <c r="U146" s="31">
        <v>31</v>
      </c>
      <c r="V146" s="31" t="s">
        <v>916</v>
      </c>
      <c r="W146" s="50">
        <v>44311</v>
      </c>
      <c r="X146" s="31" t="s">
        <v>4235</v>
      </c>
      <c r="Y146" s="31">
        <v>1</v>
      </c>
      <c r="Z146" s="31" t="s">
        <v>926</v>
      </c>
      <c r="AA146" s="31">
        <v>5100006166</v>
      </c>
      <c r="AB146" s="31">
        <v>1</v>
      </c>
      <c r="AC146" s="51">
        <v>0</v>
      </c>
      <c r="AD146" s="31" t="s">
        <v>4226</v>
      </c>
      <c r="AE146" s="52">
        <v>48008833100020</v>
      </c>
      <c r="AF146" s="31" t="s">
        <v>4398</v>
      </c>
      <c r="AG146" s="31" t="s">
        <v>4228</v>
      </c>
      <c r="AH146" s="31">
        <v>305006736</v>
      </c>
      <c r="AI146" s="52">
        <v>48196629</v>
      </c>
      <c r="AJ146" s="31" t="s">
        <v>4247</v>
      </c>
      <c r="AK146" s="31" t="s">
        <v>4445</v>
      </c>
      <c r="AL146" s="31"/>
      <c r="AM146" s="31"/>
      <c r="AN146" s="31">
        <v>480088331</v>
      </c>
    </row>
    <row r="147" spans="1:40" x14ac:dyDescent="0.25">
      <c r="A147" s="31" t="s">
        <v>4222</v>
      </c>
      <c r="B147" s="31" t="s">
        <v>4223</v>
      </c>
      <c r="C147" s="31">
        <v>6200001888</v>
      </c>
      <c r="D147" s="31" t="s">
        <v>4443</v>
      </c>
      <c r="E147" s="31" t="s">
        <v>4457</v>
      </c>
      <c r="F147" s="31">
        <v>816500217</v>
      </c>
      <c r="G147" s="31" t="s">
        <v>4232</v>
      </c>
      <c r="H147" s="50">
        <v>43907</v>
      </c>
      <c r="I147" s="50">
        <v>43950</v>
      </c>
      <c r="J147" s="50">
        <v>43936</v>
      </c>
      <c r="K147" s="51">
        <v>-3080000</v>
      </c>
      <c r="L147" s="31" t="s">
        <v>926</v>
      </c>
      <c r="M147" s="51">
        <v>-3080000</v>
      </c>
      <c r="N147" s="31" t="s">
        <v>926</v>
      </c>
      <c r="O147" s="31" t="s">
        <v>4458</v>
      </c>
      <c r="P147" s="31" t="s">
        <v>4233</v>
      </c>
      <c r="Q147" s="31" t="s">
        <v>4224</v>
      </c>
      <c r="R147" s="31" t="s">
        <v>4242</v>
      </c>
      <c r="S147" s="31">
        <v>5050000370</v>
      </c>
      <c r="T147" s="50">
        <v>43966</v>
      </c>
      <c r="U147" s="31">
        <v>31</v>
      </c>
      <c r="V147" s="31" t="s">
        <v>916</v>
      </c>
      <c r="W147" s="50">
        <v>43936</v>
      </c>
      <c r="X147" s="31" t="s">
        <v>4235</v>
      </c>
      <c r="Y147" s="31">
        <v>1</v>
      </c>
      <c r="Z147" s="31" t="s">
        <v>926</v>
      </c>
      <c r="AA147" s="31">
        <v>5100000222</v>
      </c>
      <c r="AB147" s="31">
        <v>1</v>
      </c>
      <c r="AC147" s="51">
        <v>0</v>
      </c>
      <c r="AD147" s="31" t="s">
        <v>4226</v>
      </c>
      <c r="AE147" s="52">
        <v>48008259200010</v>
      </c>
      <c r="AF147" s="31" t="s">
        <v>4227</v>
      </c>
      <c r="AG147" s="31" t="s">
        <v>4228</v>
      </c>
      <c r="AH147" s="31">
        <v>305006736</v>
      </c>
      <c r="AI147" s="52">
        <v>48196629</v>
      </c>
      <c r="AJ147" s="31" t="s">
        <v>4247</v>
      </c>
      <c r="AK147" s="31" t="s">
        <v>4445</v>
      </c>
      <c r="AL147" s="31"/>
      <c r="AM147" s="31"/>
      <c r="AN147" s="31">
        <v>480082592</v>
      </c>
    </row>
    <row r="148" spans="1:40" x14ac:dyDescent="0.25">
      <c r="A148" s="31" t="s">
        <v>4222</v>
      </c>
      <c r="B148" s="31" t="s">
        <v>4223</v>
      </c>
      <c r="C148" s="31">
        <v>6200001888</v>
      </c>
      <c r="D148" s="31" t="s">
        <v>4443</v>
      </c>
      <c r="E148" s="31" t="s">
        <v>4459</v>
      </c>
      <c r="F148" s="31">
        <v>816500242</v>
      </c>
      <c r="G148" s="31" t="s">
        <v>4232</v>
      </c>
      <c r="H148" s="50">
        <v>43907</v>
      </c>
      <c r="I148" s="50">
        <v>43958</v>
      </c>
      <c r="J148" s="50">
        <v>43936</v>
      </c>
      <c r="K148" s="51">
        <v>-9240000</v>
      </c>
      <c r="L148" s="31" t="s">
        <v>926</v>
      </c>
      <c r="M148" s="51">
        <v>-9240000</v>
      </c>
      <c r="N148" s="31" t="s">
        <v>926</v>
      </c>
      <c r="O148" s="31" t="s">
        <v>4460</v>
      </c>
      <c r="P148" s="31" t="s">
        <v>4233</v>
      </c>
      <c r="Q148" s="31" t="s">
        <v>4224</v>
      </c>
      <c r="R148" s="31" t="s">
        <v>4242</v>
      </c>
      <c r="S148" s="31">
        <v>5050000370</v>
      </c>
      <c r="T148" s="50">
        <v>43966</v>
      </c>
      <c r="U148" s="31">
        <v>31</v>
      </c>
      <c r="V148" s="31" t="s">
        <v>916</v>
      </c>
      <c r="W148" s="50">
        <v>43936</v>
      </c>
      <c r="X148" s="31" t="s">
        <v>4235</v>
      </c>
      <c r="Y148" s="31">
        <v>1</v>
      </c>
      <c r="Z148" s="31" t="s">
        <v>926</v>
      </c>
      <c r="AA148" s="31">
        <v>5100000247</v>
      </c>
      <c r="AB148" s="31">
        <v>1</v>
      </c>
      <c r="AC148" s="51">
        <v>0</v>
      </c>
      <c r="AD148" s="31" t="s">
        <v>4226</v>
      </c>
      <c r="AE148" s="52">
        <v>48008141100010</v>
      </c>
      <c r="AF148" s="31" t="s">
        <v>4227</v>
      </c>
      <c r="AG148" s="31" t="s">
        <v>4228</v>
      </c>
      <c r="AH148" s="31">
        <v>305006736</v>
      </c>
      <c r="AI148" s="52">
        <v>48196629</v>
      </c>
      <c r="AJ148" s="31" t="s">
        <v>4247</v>
      </c>
      <c r="AK148" s="31" t="s">
        <v>4445</v>
      </c>
      <c r="AL148" s="31"/>
      <c r="AM148" s="31"/>
      <c r="AN148" s="31">
        <v>480081411</v>
      </c>
    </row>
    <row r="149" spans="1:40" x14ac:dyDescent="0.25">
      <c r="A149" s="31" t="s">
        <v>4222</v>
      </c>
      <c r="B149" s="31" t="s">
        <v>4223</v>
      </c>
      <c r="C149" s="31">
        <v>6200001888</v>
      </c>
      <c r="D149" s="31" t="s">
        <v>4443</v>
      </c>
      <c r="E149" s="31" t="s">
        <v>4461</v>
      </c>
      <c r="F149" s="31">
        <v>816500247</v>
      </c>
      <c r="G149" s="31" t="s">
        <v>4232</v>
      </c>
      <c r="H149" s="50">
        <v>43907</v>
      </c>
      <c r="I149" s="50">
        <v>43959</v>
      </c>
      <c r="J149" s="50">
        <v>43936</v>
      </c>
      <c r="K149" s="51">
        <v>-3080000</v>
      </c>
      <c r="L149" s="31" t="s">
        <v>926</v>
      </c>
      <c r="M149" s="51">
        <v>-3080000</v>
      </c>
      <c r="N149" s="31" t="s">
        <v>926</v>
      </c>
      <c r="O149" s="31" t="s">
        <v>4462</v>
      </c>
      <c r="P149" s="31" t="s">
        <v>4233</v>
      </c>
      <c r="Q149" s="31" t="s">
        <v>4224</v>
      </c>
      <c r="R149" s="31" t="s">
        <v>4242</v>
      </c>
      <c r="S149" s="31">
        <v>5050000370</v>
      </c>
      <c r="T149" s="50">
        <v>43966</v>
      </c>
      <c r="U149" s="31">
        <v>31</v>
      </c>
      <c r="V149" s="31" t="s">
        <v>916</v>
      </c>
      <c r="W149" s="50">
        <v>43936</v>
      </c>
      <c r="X149" s="31" t="s">
        <v>4235</v>
      </c>
      <c r="Y149" s="31">
        <v>1</v>
      </c>
      <c r="Z149" s="31" t="s">
        <v>926</v>
      </c>
      <c r="AA149" s="31">
        <v>5100000252</v>
      </c>
      <c r="AB149" s="31">
        <v>1</v>
      </c>
      <c r="AC149" s="51">
        <v>0</v>
      </c>
      <c r="AD149" s="31" t="s">
        <v>4226</v>
      </c>
      <c r="AE149" s="52">
        <v>48008237000010</v>
      </c>
      <c r="AF149" s="31" t="s">
        <v>4243</v>
      </c>
      <c r="AG149" s="31" t="s">
        <v>4228</v>
      </c>
      <c r="AH149" s="31">
        <v>305006736</v>
      </c>
      <c r="AI149" s="52">
        <v>48196629</v>
      </c>
      <c r="AJ149" s="31" t="s">
        <v>4247</v>
      </c>
      <c r="AK149" s="31" t="s">
        <v>4445</v>
      </c>
      <c r="AL149" s="31"/>
      <c r="AM149" s="31"/>
      <c r="AN149" s="31">
        <v>480082370</v>
      </c>
    </row>
    <row r="150" spans="1:40" x14ac:dyDescent="0.25">
      <c r="A150" s="31" t="s">
        <v>4222</v>
      </c>
      <c r="B150" s="31" t="s">
        <v>4223</v>
      </c>
      <c r="C150" s="31">
        <v>6200001888</v>
      </c>
      <c r="D150" s="31" t="s">
        <v>4443</v>
      </c>
      <c r="E150" s="31" t="s">
        <v>4463</v>
      </c>
      <c r="F150" s="31">
        <v>816500248</v>
      </c>
      <c r="G150" s="31" t="s">
        <v>4232</v>
      </c>
      <c r="H150" s="50">
        <v>43907</v>
      </c>
      <c r="I150" s="50">
        <v>43959</v>
      </c>
      <c r="J150" s="50">
        <v>43936</v>
      </c>
      <c r="K150" s="51">
        <v>-17820000</v>
      </c>
      <c r="L150" s="31" t="s">
        <v>926</v>
      </c>
      <c r="M150" s="51">
        <v>-17820000</v>
      </c>
      <c r="N150" s="31" t="s">
        <v>926</v>
      </c>
      <c r="O150" s="31" t="s">
        <v>4464</v>
      </c>
      <c r="P150" s="31" t="s">
        <v>4233</v>
      </c>
      <c r="Q150" s="31" t="s">
        <v>4224</v>
      </c>
      <c r="R150" s="31" t="s">
        <v>4242</v>
      </c>
      <c r="S150" s="31">
        <v>5050000370</v>
      </c>
      <c r="T150" s="50">
        <v>43966</v>
      </c>
      <c r="U150" s="31">
        <v>31</v>
      </c>
      <c r="V150" s="31" t="s">
        <v>916</v>
      </c>
      <c r="W150" s="50">
        <v>43936</v>
      </c>
      <c r="X150" s="31" t="s">
        <v>4235</v>
      </c>
      <c r="Y150" s="31">
        <v>1</v>
      </c>
      <c r="Z150" s="31" t="s">
        <v>926</v>
      </c>
      <c r="AA150" s="31">
        <v>5100000253</v>
      </c>
      <c r="AB150" s="31">
        <v>1</v>
      </c>
      <c r="AC150" s="51">
        <v>0</v>
      </c>
      <c r="AD150" s="31" t="s">
        <v>4226</v>
      </c>
      <c r="AE150" s="52">
        <v>48008234800010</v>
      </c>
      <c r="AF150" s="31" t="s">
        <v>4227</v>
      </c>
      <c r="AG150" s="31" t="s">
        <v>4228</v>
      </c>
      <c r="AH150" s="31">
        <v>305006736</v>
      </c>
      <c r="AI150" s="52">
        <v>48196629</v>
      </c>
      <c r="AJ150" s="31" t="s">
        <v>4247</v>
      </c>
      <c r="AK150" s="31" t="s">
        <v>4445</v>
      </c>
      <c r="AL150" s="31"/>
      <c r="AM150" s="31"/>
      <c r="AN150" s="31">
        <v>480082348</v>
      </c>
    </row>
    <row r="151" spans="1:40" x14ac:dyDescent="0.25">
      <c r="A151" s="31" t="s">
        <v>4222</v>
      </c>
      <c r="B151" s="31" t="s">
        <v>4223</v>
      </c>
      <c r="C151" s="31">
        <v>6200001888</v>
      </c>
      <c r="D151" s="31" t="s">
        <v>4443</v>
      </c>
      <c r="E151" s="31" t="s">
        <v>4465</v>
      </c>
      <c r="F151" s="31">
        <v>816500346</v>
      </c>
      <c r="G151" s="31" t="s">
        <v>4232</v>
      </c>
      <c r="H151" s="50">
        <v>43920</v>
      </c>
      <c r="I151" s="50">
        <v>43970</v>
      </c>
      <c r="J151" s="50">
        <v>43946</v>
      </c>
      <c r="K151" s="51">
        <v>-23760000</v>
      </c>
      <c r="L151" s="31" t="s">
        <v>926</v>
      </c>
      <c r="M151" s="51">
        <v>-23760000</v>
      </c>
      <c r="N151" s="31" t="s">
        <v>926</v>
      </c>
      <c r="O151" s="31" t="s">
        <v>4466</v>
      </c>
      <c r="P151" s="31" t="s">
        <v>4233</v>
      </c>
      <c r="Q151" s="31" t="s">
        <v>4224</v>
      </c>
      <c r="R151" s="31" t="s">
        <v>4242</v>
      </c>
      <c r="S151" s="31">
        <v>5050000389</v>
      </c>
      <c r="T151" s="50">
        <v>43976</v>
      </c>
      <c r="U151" s="31">
        <v>31</v>
      </c>
      <c r="V151" s="31" t="s">
        <v>916</v>
      </c>
      <c r="W151" s="50">
        <v>43946</v>
      </c>
      <c r="X151" s="31" t="s">
        <v>4235</v>
      </c>
      <c r="Y151" s="31">
        <v>1</v>
      </c>
      <c r="Z151" s="31" t="s">
        <v>926</v>
      </c>
      <c r="AA151" s="31">
        <v>5100000351</v>
      </c>
      <c r="AB151" s="31">
        <v>1</v>
      </c>
      <c r="AC151" s="51">
        <v>0</v>
      </c>
      <c r="AD151" s="31" t="s">
        <v>4226</v>
      </c>
      <c r="AE151" s="52">
        <v>48008350900010</v>
      </c>
      <c r="AF151" s="31" t="s">
        <v>4227</v>
      </c>
      <c r="AG151" s="31" t="s">
        <v>4228</v>
      </c>
      <c r="AH151" s="31">
        <v>305006736</v>
      </c>
      <c r="AI151" s="52">
        <v>48196629</v>
      </c>
      <c r="AJ151" s="31" t="s">
        <v>4247</v>
      </c>
      <c r="AK151" s="31" t="s">
        <v>4445</v>
      </c>
      <c r="AL151" s="31"/>
      <c r="AM151" s="31"/>
      <c r="AN151" s="31">
        <v>480083509</v>
      </c>
    </row>
    <row r="152" spans="1:40" x14ac:dyDescent="0.25">
      <c r="A152" s="31" t="s">
        <v>4222</v>
      </c>
      <c r="B152" s="31" t="s">
        <v>4223</v>
      </c>
      <c r="C152" s="31">
        <v>6200001888</v>
      </c>
      <c r="D152" s="31" t="s">
        <v>4443</v>
      </c>
      <c r="E152" s="31" t="s">
        <v>4467</v>
      </c>
      <c r="F152" s="31">
        <v>816500347</v>
      </c>
      <c r="G152" s="31" t="s">
        <v>4232</v>
      </c>
      <c r="H152" s="50">
        <v>43944</v>
      </c>
      <c r="I152" s="50">
        <v>43970</v>
      </c>
      <c r="J152" s="50">
        <v>43976</v>
      </c>
      <c r="K152" s="51">
        <v>-5940000</v>
      </c>
      <c r="L152" s="31" t="s">
        <v>926</v>
      </c>
      <c r="M152" s="51">
        <v>-5940000</v>
      </c>
      <c r="N152" s="31" t="s">
        <v>926</v>
      </c>
      <c r="O152" s="31" t="s">
        <v>932</v>
      </c>
      <c r="P152" s="31" t="s">
        <v>4233</v>
      </c>
      <c r="Q152" s="31" t="s">
        <v>4224</v>
      </c>
      <c r="R152" s="31" t="s">
        <v>4242</v>
      </c>
      <c r="S152" s="31">
        <v>5050000389</v>
      </c>
      <c r="T152" s="50">
        <v>43976</v>
      </c>
      <c r="U152" s="31">
        <v>31</v>
      </c>
      <c r="V152" s="31" t="s">
        <v>916</v>
      </c>
      <c r="W152" s="50">
        <v>43976</v>
      </c>
      <c r="X152" s="31" t="s">
        <v>4235</v>
      </c>
      <c r="Y152" s="31">
        <v>1</v>
      </c>
      <c r="Z152" s="31" t="s">
        <v>926</v>
      </c>
      <c r="AA152" s="31">
        <v>5100000352</v>
      </c>
      <c r="AB152" s="31">
        <v>1</v>
      </c>
      <c r="AC152" s="51">
        <v>0</v>
      </c>
      <c r="AD152" s="31" t="s">
        <v>4226</v>
      </c>
      <c r="AE152" s="52">
        <v>48008370300010</v>
      </c>
      <c r="AF152" s="31" t="s">
        <v>4227</v>
      </c>
      <c r="AG152" s="31" t="s">
        <v>4228</v>
      </c>
      <c r="AH152" s="31">
        <v>305006736</v>
      </c>
      <c r="AI152" s="52">
        <v>48196629</v>
      </c>
      <c r="AJ152" s="31" t="s">
        <v>4247</v>
      </c>
      <c r="AK152" s="31" t="s">
        <v>4445</v>
      </c>
      <c r="AL152" s="31"/>
      <c r="AM152" s="31"/>
      <c r="AN152" s="31">
        <v>480083703</v>
      </c>
    </row>
    <row r="153" spans="1:40" x14ac:dyDescent="0.25">
      <c r="A153" s="31" t="s">
        <v>4222</v>
      </c>
      <c r="B153" s="31" t="s">
        <v>4223</v>
      </c>
      <c r="C153" s="31">
        <v>6200001888</v>
      </c>
      <c r="D153" s="31" t="s">
        <v>4443</v>
      </c>
      <c r="E153" s="31" t="s">
        <v>4468</v>
      </c>
      <c r="F153" s="31">
        <v>816500460</v>
      </c>
      <c r="G153" s="31" t="s">
        <v>4232</v>
      </c>
      <c r="H153" s="50">
        <v>43944</v>
      </c>
      <c r="I153" s="50">
        <v>43979</v>
      </c>
      <c r="J153" s="50">
        <v>43976</v>
      </c>
      <c r="K153" s="51">
        <v>-1650000</v>
      </c>
      <c r="L153" s="31" t="s">
        <v>926</v>
      </c>
      <c r="M153" s="51">
        <v>-1650000</v>
      </c>
      <c r="N153" s="31" t="s">
        <v>926</v>
      </c>
      <c r="O153" s="31" t="s">
        <v>957</v>
      </c>
      <c r="P153" s="31" t="s">
        <v>4233</v>
      </c>
      <c r="Q153" s="31" t="s">
        <v>4224</v>
      </c>
      <c r="R153" s="31" t="s">
        <v>4469</v>
      </c>
      <c r="S153" s="31">
        <v>5050000461</v>
      </c>
      <c r="T153" s="50">
        <v>43987</v>
      </c>
      <c r="U153" s="31">
        <v>31</v>
      </c>
      <c r="V153" s="31" t="s">
        <v>916</v>
      </c>
      <c r="W153" s="50">
        <v>43976</v>
      </c>
      <c r="X153" s="31" t="s">
        <v>4235</v>
      </c>
      <c r="Y153" s="31">
        <v>1</v>
      </c>
      <c r="Z153" s="31" t="s">
        <v>926</v>
      </c>
      <c r="AA153" s="31">
        <v>5100000466</v>
      </c>
      <c r="AB153" s="31">
        <v>1</v>
      </c>
      <c r="AC153" s="51">
        <v>0</v>
      </c>
      <c r="AD153" s="31" t="s">
        <v>4226</v>
      </c>
      <c r="AE153" s="52">
        <v>48008374400010</v>
      </c>
      <c r="AF153" s="31" t="s">
        <v>4470</v>
      </c>
      <c r="AG153" s="31" t="s">
        <v>4228</v>
      </c>
      <c r="AH153" s="31">
        <v>305006736</v>
      </c>
      <c r="AI153" s="52">
        <v>48196629</v>
      </c>
      <c r="AJ153" s="31" t="s">
        <v>4247</v>
      </c>
      <c r="AK153" s="31" t="s">
        <v>4445</v>
      </c>
      <c r="AL153" s="31"/>
      <c r="AM153" s="31"/>
      <c r="AN153" s="31">
        <v>480083744</v>
      </c>
    </row>
    <row r="154" spans="1:40" x14ac:dyDescent="0.25">
      <c r="A154" s="31" t="s">
        <v>4222</v>
      </c>
      <c r="B154" s="31" t="s">
        <v>4223</v>
      </c>
      <c r="C154" s="31">
        <v>6200001888</v>
      </c>
      <c r="D154" s="31" t="s">
        <v>4443</v>
      </c>
      <c r="E154" s="31" t="s">
        <v>4471</v>
      </c>
      <c r="F154" s="31">
        <v>816500457</v>
      </c>
      <c r="G154" s="31" t="s">
        <v>4232</v>
      </c>
      <c r="H154" s="50">
        <v>43967</v>
      </c>
      <c r="I154" s="50">
        <v>43979</v>
      </c>
      <c r="J154" s="50">
        <v>43997</v>
      </c>
      <c r="K154" s="51">
        <v>-3080000</v>
      </c>
      <c r="L154" s="31" t="s">
        <v>926</v>
      </c>
      <c r="M154" s="51">
        <v>-3080000</v>
      </c>
      <c r="N154" s="31" t="s">
        <v>926</v>
      </c>
      <c r="O154" s="31" t="s">
        <v>1045</v>
      </c>
      <c r="P154" s="31" t="s">
        <v>4233</v>
      </c>
      <c r="Q154" s="31" t="s">
        <v>4224</v>
      </c>
      <c r="R154" s="31" t="s">
        <v>4242</v>
      </c>
      <c r="S154" s="31">
        <v>5050000547</v>
      </c>
      <c r="T154" s="50">
        <v>43997</v>
      </c>
      <c r="U154" s="31">
        <v>31</v>
      </c>
      <c r="V154" s="31" t="s">
        <v>916</v>
      </c>
      <c r="W154" s="50">
        <v>43997</v>
      </c>
      <c r="X154" s="31" t="s">
        <v>4235</v>
      </c>
      <c r="Y154" s="31">
        <v>1</v>
      </c>
      <c r="Z154" s="31" t="s">
        <v>926</v>
      </c>
      <c r="AA154" s="31">
        <v>5100000463</v>
      </c>
      <c r="AB154" s="31">
        <v>1</v>
      </c>
      <c r="AC154" s="51">
        <v>0</v>
      </c>
      <c r="AD154" s="31" t="s">
        <v>4226</v>
      </c>
      <c r="AE154" s="52">
        <v>48008387300010</v>
      </c>
      <c r="AF154" s="31" t="s">
        <v>4227</v>
      </c>
      <c r="AG154" s="31" t="s">
        <v>4228</v>
      </c>
      <c r="AH154" s="31">
        <v>305006736</v>
      </c>
      <c r="AI154" s="52">
        <v>48196629</v>
      </c>
      <c r="AJ154" s="31" t="s">
        <v>4247</v>
      </c>
      <c r="AK154" s="31" t="s">
        <v>4445</v>
      </c>
      <c r="AL154" s="31"/>
      <c r="AM154" s="31"/>
      <c r="AN154" s="31">
        <v>480083873</v>
      </c>
    </row>
    <row r="155" spans="1:40" x14ac:dyDescent="0.25">
      <c r="A155" s="31" t="s">
        <v>4222</v>
      </c>
      <c r="B155" s="31" t="s">
        <v>4223</v>
      </c>
      <c r="C155" s="31">
        <v>6200001888</v>
      </c>
      <c r="D155" s="31" t="s">
        <v>4443</v>
      </c>
      <c r="E155" s="31" t="s">
        <v>4472</v>
      </c>
      <c r="F155" s="31">
        <v>816500551</v>
      </c>
      <c r="G155" s="31" t="s">
        <v>4232</v>
      </c>
      <c r="H155" s="50">
        <v>43944</v>
      </c>
      <c r="I155" s="50">
        <v>43990</v>
      </c>
      <c r="J155" s="50">
        <v>43976</v>
      </c>
      <c r="K155" s="51">
        <v>-23760000</v>
      </c>
      <c r="L155" s="31" t="s">
        <v>926</v>
      </c>
      <c r="M155" s="51">
        <v>-23760000</v>
      </c>
      <c r="N155" s="31" t="s">
        <v>926</v>
      </c>
      <c r="O155" s="31" t="s">
        <v>928</v>
      </c>
      <c r="P155" s="31" t="s">
        <v>4233</v>
      </c>
      <c r="Q155" s="31" t="s">
        <v>4224</v>
      </c>
      <c r="R155" s="31" t="s">
        <v>4242</v>
      </c>
      <c r="S155" s="31">
        <v>5050000547</v>
      </c>
      <c r="T155" s="50">
        <v>43997</v>
      </c>
      <c r="U155" s="31">
        <v>31</v>
      </c>
      <c r="V155" s="31" t="s">
        <v>916</v>
      </c>
      <c r="W155" s="50">
        <v>43976</v>
      </c>
      <c r="X155" s="31" t="s">
        <v>4235</v>
      </c>
      <c r="Y155" s="31">
        <v>1</v>
      </c>
      <c r="Z155" s="31" t="s">
        <v>926</v>
      </c>
      <c r="AA155" s="31">
        <v>5100000557</v>
      </c>
      <c r="AB155" s="31">
        <v>1</v>
      </c>
      <c r="AC155" s="51">
        <v>0</v>
      </c>
      <c r="AD155" s="31" t="s">
        <v>4226</v>
      </c>
      <c r="AE155" s="52">
        <v>48008368900010</v>
      </c>
      <c r="AF155" s="31" t="s">
        <v>4227</v>
      </c>
      <c r="AG155" s="31" t="s">
        <v>4228</v>
      </c>
      <c r="AH155" s="31">
        <v>305006736</v>
      </c>
      <c r="AI155" s="52">
        <v>48196629</v>
      </c>
      <c r="AJ155" s="31" t="s">
        <v>4247</v>
      </c>
      <c r="AK155" s="31" t="s">
        <v>4445</v>
      </c>
      <c r="AL155" s="31"/>
      <c r="AM155" s="31"/>
      <c r="AN155" s="31">
        <v>480083689</v>
      </c>
    </row>
    <row r="156" spans="1:40" x14ac:dyDescent="0.25">
      <c r="A156" s="31" t="s">
        <v>4222</v>
      </c>
      <c r="B156" s="31" t="s">
        <v>4223</v>
      </c>
      <c r="C156" s="31">
        <v>6200001888</v>
      </c>
      <c r="D156" s="31" t="s">
        <v>4443</v>
      </c>
      <c r="E156" s="31" t="s">
        <v>4473</v>
      </c>
      <c r="F156" s="31">
        <v>816500552</v>
      </c>
      <c r="G156" s="31" t="s">
        <v>4232</v>
      </c>
      <c r="H156" s="50">
        <v>43967</v>
      </c>
      <c r="I156" s="50">
        <v>43990</v>
      </c>
      <c r="J156" s="50">
        <v>43997</v>
      </c>
      <c r="K156" s="51">
        <v>-23760000</v>
      </c>
      <c r="L156" s="31" t="s">
        <v>926</v>
      </c>
      <c r="M156" s="51">
        <v>-23760000</v>
      </c>
      <c r="N156" s="31" t="s">
        <v>926</v>
      </c>
      <c r="O156" s="31" t="s">
        <v>1146</v>
      </c>
      <c r="P156" s="31" t="s">
        <v>4233</v>
      </c>
      <c r="Q156" s="31" t="s">
        <v>4224</v>
      </c>
      <c r="R156" s="31" t="s">
        <v>4242</v>
      </c>
      <c r="S156" s="31">
        <v>5050000547</v>
      </c>
      <c r="T156" s="50">
        <v>43997</v>
      </c>
      <c r="U156" s="31">
        <v>31</v>
      </c>
      <c r="V156" s="31" t="s">
        <v>916</v>
      </c>
      <c r="W156" s="50">
        <v>43997</v>
      </c>
      <c r="X156" s="31" t="s">
        <v>4235</v>
      </c>
      <c r="Y156" s="31">
        <v>1</v>
      </c>
      <c r="Z156" s="31" t="s">
        <v>926</v>
      </c>
      <c r="AA156" s="31">
        <v>5100000558</v>
      </c>
      <c r="AB156" s="31">
        <v>1</v>
      </c>
      <c r="AC156" s="51">
        <v>0</v>
      </c>
      <c r="AD156" s="31" t="s">
        <v>4226</v>
      </c>
      <c r="AE156" s="52">
        <v>48008419100010</v>
      </c>
      <c r="AF156" s="31" t="s">
        <v>4227</v>
      </c>
      <c r="AG156" s="31" t="s">
        <v>4228</v>
      </c>
      <c r="AH156" s="31">
        <v>305006736</v>
      </c>
      <c r="AI156" s="52">
        <v>48196629</v>
      </c>
      <c r="AJ156" s="31" t="s">
        <v>4247</v>
      </c>
      <c r="AK156" s="31" t="s">
        <v>4445</v>
      </c>
      <c r="AL156" s="31"/>
      <c r="AM156" s="31"/>
      <c r="AN156" s="31">
        <v>480084191</v>
      </c>
    </row>
    <row r="157" spans="1:40" x14ac:dyDescent="0.25">
      <c r="A157" s="31" t="s">
        <v>4222</v>
      </c>
      <c r="B157" s="31" t="s">
        <v>4223</v>
      </c>
      <c r="C157" s="31">
        <v>6200001888</v>
      </c>
      <c r="D157" s="31" t="s">
        <v>4443</v>
      </c>
      <c r="E157" s="31" t="s">
        <v>4474</v>
      </c>
      <c r="F157" s="31">
        <v>816500676</v>
      </c>
      <c r="G157" s="31" t="s">
        <v>4232</v>
      </c>
      <c r="H157" s="50">
        <v>43980</v>
      </c>
      <c r="I157" s="50">
        <v>43998</v>
      </c>
      <c r="J157" s="50">
        <v>44007</v>
      </c>
      <c r="K157" s="51">
        <v>-17820000</v>
      </c>
      <c r="L157" s="31" t="s">
        <v>926</v>
      </c>
      <c r="M157" s="51">
        <v>-17820000</v>
      </c>
      <c r="N157" s="31" t="s">
        <v>926</v>
      </c>
      <c r="O157" s="31" t="s">
        <v>1271</v>
      </c>
      <c r="P157" s="31" t="s">
        <v>4233</v>
      </c>
      <c r="Q157" s="31" t="s">
        <v>4224</v>
      </c>
      <c r="R157" s="31" t="s">
        <v>4242</v>
      </c>
      <c r="S157" s="31">
        <v>5050000599</v>
      </c>
      <c r="T157" s="50">
        <v>44007</v>
      </c>
      <c r="U157" s="31">
        <v>31</v>
      </c>
      <c r="V157" s="31" t="s">
        <v>916</v>
      </c>
      <c r="W157" s="50">
        <v>44007</v>
      </c>
      <c r="X157" s="31" t="s">
        <v>4235</v>
      </c>
      <c r="Y157" s="31">
        <v>1</v>
      </c>
      <c r="Z157" s="31" t="s">
        <v>926</v>
      </c>
      <c r="AA157" s="31">
        <v>5100000682</v>
      </c>
      <c r="AB157" s="31">
        <v>1</v>
      </c>
      <c r="AC157" s="51">
        <v>0</v>
      </c>
      <c r="AD157" s="31" t="s">
        <v>4226</v>
      </c>
      <c r="AE157" s="52">
        <v>48008430900010</v>
      </c>
      <c r="AF157" s="31" t="s">
        <v>4227</v>
      </c>
      <c r="AG157" s="31" t="s">
        <v>4228</v>
      </c>
      <c r="AH157" s="31">
        <v>305006736</v>
      </c>
      <c r="AI157" s="52">
        <v>48196629</v>
      </c>
      <c r="AJ157" s="31" t="s">
        <v>4247</v>
      </c>
      <c r="AK157" s="31" t="s">
        <v>4445</v>
      </c>
      <c r="AL157" s="31"/>
      <c r="AM157" s="31"/>
      <c r="AN157" s="31">
        <v>480084309</v>
      </c>
    </row>
    <row r="158" spans="1:40" x14ac:dyDescent="0.25">
      <c r="A158" s="31" t="s">
        <v>4222</v>
      </c>
      <c r="B158" s="31" t="s">
        <v>4223</v>
      </c>
      <c r="C158" s="31">
        <v>6200001888</v>
      </c>
      <c r="D158" s="31" t="s">
        <v>4443</v>
      </c>
      <c r="E158" s="31" t="s">
        <v>4475</v>
      </c>
      <c r="F158" s="31">
        <v>816500799</v>
      </c>
      <c r="G158" s="31" t="s">
        <v>4232</v>
      </c>
      <c r="H158" s="50">
        <v>43980</v>
      </c>
      <c r="I158" s="50">
        <v>44006</v>
      </c>
      <c r="J158" s="50">
        <v>44007</v>
      </c>
      <c r="K158" s="51">
        <v>-29700000</v>
      </c>
      <c r="L158" s="31" t="s">
        <v>926</v>
      </c>
      <c r="M158" s="51">
        <v>-29700000</v>
      </c>
      <c r="N158" s="31" t="s">
        <v>926</v>
      </c>
      <c r="O158" s="31" t="s">
        <v>1304</v>
      </c>
      <c r="P158" s="31" t="s">
        <v>4233</v>
      </c>
      <c r="Q158" s="31" t="s">
        <v>4224</v>
      </c>
      <c r="R158" s="31" t="s">
        <v>4242</v>
      </c>
      <c r="S158" s="31">
        <v>5050000624</v>
      </c>
      <c r="T158" s="50">
        <v>44007</v>
      </c>
      <c r="U158" s="31">
        <v>31</v>
      </c>
      <c r="V158" s="31" t="s">
        <v>916</v>
      </c>
      <c r="W158" s="50">
        <v>44007</v>
      </c>
      <c r="X158" s="31" t="s">
        <v>4235</v>
      </c>
      <c r="Y158" s="31">
        <v>1</v>
      </c>
      <c r="Z158" s="31" t="s">
        <v>926</v>
      </c>
      <c r="AA158" s="31">
        <v>5100000805</v>
      </c>
      <c r="AB158" s="31">
        <v>1</v>
      </c>
      <c r="AC158" s="51">
        <v>0</v>
      </c>
      <c r="AD158" s="31" t="s">
        <v>4226</v>
      </c>
      <c r="AE158" s="52">
        <v>48008438000010</v>
      </c>
      <c r="AF158" s="31" t="s">
        <v>4227</v>
      </c>
      <c r="AG158" s="31" t="s">
        <v>4228</v>
      </c>
      <c r="AH158" s="31">
        <v>305006736</v>
      </c>
      <c r="AI158" s="52">
        <v>48196629</v>
      </c>
      <c r="AJ158" s="31" t="s">
        <v>4247</v>
      </c>
      <c r="AK158" s="31" t="s">
        <v>4445</v>
      </c>
      <c r="AL158" s="31"/>
      <c r="AM158" s="31"/>
      <c r="AN158" s="31">
        <v>480084380</v>
      </c>
    </row>
    <row r="159" spans="1:40" x14ac:dyDescent="0.25">
      <c r="A159" s="31" t="s">
        <v>4222</v>
      </c>
      <c r="B159" s="31" t="s">
        <v>4223</v>
      </c>
      <c r="C159" s="31">
        <v>6200001888</v>
      </c>
      <c r="D159" s="31" t="s">
        <v>4443</v>
      </c>
      <c r="E159" s="31" t="s">
        <v>4476</v>
      </c>
      <c r="F159" s="31">
        <v>816501144</v>
      </c>
      <c r="G159" s="31" t="s">
        <v>4232</v>
      </c>
      <c r="H159" s="50">
        <v>43994</v>
      </c>
      <c r="I159" s="50">
        <v>44026</v>
      </c>
      <c r="J159" s="50">
        <v>44027</v>
      </c>
      <c r="K159" s="51">
        <v>-5940000</v>
      </c>
      <c r="L159" s="31" t="s">
        <v>926</v>
      </c>
      <c r="M159" s="51">
        <v>-5940000</v>
      </c>
      <c r="N159" s="31" t="s">
        <v>926</v>
      </c>
      <c r="O159" s="31" t="s">
        <v>1591</v>
      </c>
      <c r="P159" s="31" t="s">
        <v>4233</v>
      </c>
      <c r="Q159" s="31" t="s">
        <v>4224</v>
      </c>
      <c r="R159" s="31" t="s">
        <v>4242</v>
      </c>
      <c r="S159" s="31">
        <v>5050000739</v>
      </c>
      <c r="T159" s="50">
        <v>44027</v>
      </c>
      <c r="U159" s="31">
        <v>31</v>
      </c>
      <c r="V159" s="31" t="s">
        <v>916</v>
      </c>
      <c r="W159" s="50">
        <v>44027</v>
      </c>
      <c r="X159" s="31" t="s">
        <v>4235</v>
      </c>
      <c r="Y159" s="31">
        <v>1</v>
      </c>
      <c r="Z159" s="31" t="s">
        <v>926</v>
      </c>
      <c r="AA159" s="31">
        <v>5100001150</v>
      </c>
      <c r="AB159" s="31">
        <v>1</v>
      </c>
      <c r="AC159" s="51">
        <v>0</v>
      </c>
      <c r="AD159" s="31" t="s">
        <v>4226</v>
      </c>
      <c r="AE159" s="52">
        <v>48008489700010</v>
      </c>
      <c r="AF159" s="31" t="s">
        <v>4227</v>
      </c>
      <c r="AG159" s="31" t="s">
        <v>4228</v>
      </c>
      <c r="AH159" s="31">
        <v>305006736</v>
      </c>
      <c r="AI159" s="52">
        <v>48196629</v>
      </c>
      <c r="AJ159" s="31" t="s">
        <v>4247</v>
      </c>
      <c r="AK159" s="31" t="s">
        <v>4445</v>
      </c>
      <c r="AL159" s="31"/>
      <c r="AM159" s="31"/>
      <c r="AN159" s="31">
        <v>480084897</v>
      </c>
    </row>
    <row r="160" spans="1:40" x14ac:dyDescent="0.25">
      <c r="A160" s="31" t="s">
        <v>4222</v>
      </c>
      <c r="B160" s="31" t="s">
        <v>4223</v>
      </c>
      <c r="C160" s="31">
        <v>6200001888</v>
      </c>
      <c r="D160" s="31" t="s">
        <v>4443</v>
      </c>
      <c r="E160" s="31" t="s">
        <v>4477</v>
      </c>
      <c r="F160" s="31">
        <v>816501153</v>
      </c>
      <c r="G160" s="31" t="s">
        <v>4232</v>
      </c>
      <c r="H160" s="50">
        <v>44008</v>
      </c>
      <c r="I160" s="50">
        <v>44026</v>
      </c>
      <c r="J160" s="50">
        <v>44037</v>
      </c>
      <c r="K160" s="51">
        <v>-5940000</v>
      </c>
      <c r="L160" s="31" t="s">
        <v>926</v>
      </c>
      <c r="M160" s="51">
        <v>-5940000</v>
      </c>
      <c r="N160" s="31" t="s">
        <v>926</v>
      </c>
      <c r="O160" s="31" t="s">
        <v>1390</v>
      </c>
      <c r="P160" s="31" t="s">
        <v>4233</v>
      </c>
      <c r="Q160" s="31" t="s">
        <v>4224</v>
      </c>
      <c r="R160" s="31" t="s">
        <v>4478</v>
      </c>
      <c r="S160" s="31">
        <v>5050000768</v>
      </c>
      <c r="T160" s="50">
        <v>44039</v>
      </c>
      <c r="U160" s="31">
        <v>31</v>
      </c>
      <c r="V160" s="31" t="s">
        <v>916</v>
      </c>
      <c r="W160" s="50">
        <v>44037</v>
      </c>
      <c r="X160" s="31" t="s">
        <v>4235</v>
      </c>
      <c r="Y160" s="31">
        <v>1</v>
      </c>
      <c r="Z160" s="31" t="s">
        <v>926</v>
      </c>
      <c r="AA160" s="31">
        <v>5100001159</v>
      </c>
      <c r="AB160" s="31">
        <v>1</v>
      </c>
      <c r="AC160" s="51">
        <v>0</v>
      </c>
      <c r="AD160" s="31" t="s">
        <v>4226</v>
      </c>
      <c r="AE160" s="52">
        <v>48008456000010</v>
      </c>
      <c r="AF160" s="31" t="s">
        <v>4227</v>
      </c>
      <c r="AG160" s="31" t="s">
        <v>4228</v>
      </c>
      <c r="AH160" s="31">
        <v>305006736</v>
      </c>
      <c r="AI160" s="52">
        <v>48196629</v>
      </c>
      <c r="AJ160" s="31" t="s">
        <v>4247</v>
      </c>
      <c r="AK160" s="31" t="s">
        <v>4445</v>
      </c>
      <c r="AL160" s="31"/>
      <c r="AM160" s="31"/>
      <c r="AN160" s="31">
        <v>480084560</v>
      </c>
    </row>
    <row r="161" spans="1:40" x14ac:dyDescent="0.25">
      <c r="A161" s="31" t="s">
        <v>4222</v>
      </c>
      <c r="B161" s="31" t="s">
        <v>4223</v>
      </c>
      <c r="C161" s="31">
        <v>6200001888</v>
      </c>
      <c r="D161" s="31" t="s">
        <v>4443</v>
      </c>
      <c r="E161" s="31" t="s">
        <v>4479</v>
      </c>
      <c r="F161" s="31">
        <v>816501149</v>
      </c>
      <c r="G161" s="31" t="s">
        <v>4232</v>
      </c>
      <c r="H161" s="50">
        <v>44008</v>
      </c>
      <c r="I161" s="50">
        <v>44026</v>
      </c>
      <c r="J161" s="50">
        <v>44037</v>
      </c>
      <c r="K161" s="51">
        <v>-5940000</v>
      </c>
      <c r="L161" s="31" t="s">
        <v>926</v>
      </c>
      <c r="M161" s="51">
        <v>-5940000</v>
      </c>
      <c r="N161" s="31" t="s">
        <v>926</v>
      </c>
      <c r="O161" s="31" t="s">
        <v>1377</v>
      </c>
      <c r="P161" s="31" t="s">
        <v>4233</v>
      </c>
      <c r="Q161" s="31" t="s">
        <v>4224</v>
      </c>
      <c r="R161" s="31" t="s">
        <v>4242</v>
      </c>
      <c r="S161" s="31">
        <v>5050000768</v>
      </c>
      <c r="T161" s="50">
        <v>44039</v>
      </c>
      <c r="U161" s="31">
        <v>31</v>
      </c>
      <c r="V161" s="31" t="s">
        <v>916</v>
      </c>
      <c r="W161" s="50">
        <v>44037</v>
      </c>
      <c r="X161" s="31" t="s">
        <v>4235</v>
      </c>
      <c r="Y161" s="31">
        <v>1</v>
      </c>
      <c r="Z161" s="31" t="s">
        <v>926</v>
      </c>
      <c r="AA161" s="31">
        <v>5100001155</v>
      </c>
      <c r="AB161" s="31">
        <v>1</v>
      </c>
      <c r="AC161" s="51">
        <v>0</v>
      </c>
      <c r="AD161" s="31" t="s">
        <v>4226</v>
      </c>
      <c r="AE161" s="52">
        <v>48008451500010</v>
      </c>
      <c r="AF161" s="31" t="s">
        <v>4227</v>
      </c>
      <c r="AG161" s="31" t="s">
        <v>4228</v>
      </c>
      <c r="AH161" s="31">
        <v>305006736</v>
      </c>
      <c r="AI161" s="52">
        <v>48196629</v>
      </c>
      <c r="AJ161" s="31" t="s">
        <v>4247</v>
      </c>
      <c r="AK161" s="31" t="s">
        <v>4445</v>
      </c>
      <c r="AL161" s="31"/>
      <c r="AM161" s="31"/>
      <c r="AN161" s="31">
        <v>480084515</v>
      </c>
    </row>
    <row r="162" spans="1:40" x14ac:dyDescent="0.25">
      <c r="A162" s="31" t="s">
        <v>4222</v>
      </c>
      <c r="B162" s="31" t="s">
        <v>4223</v>
      </c>
      <c r="C162" s="31">
        <v>6200001888</v>
      </c>
      <c r="D162" s="31" t="s">
        <v>4443</v>
      </c>
      <c r="E162" s="31" t="s">
        <v>4480</v>
      </c>
      <c r="F162" s="31">
        <v>816501150</v>
      </c>
      <c r="G162" s="31" t="s">
        <v>4232</v>
      </c>
      <c r="H162" s="50">
        <v>44008</v>
      </c>
      <c r="I162" s="50">
        <v>44026</v>
      </c>
      <c r="J162" s="50">
        <v>44037</v>
      </c>
      <c r="K162" s="51">
        <v>-3080000</v>
      </c>
      <c r="L162" s="31" t="s">
        <v>926</v>
      </c>
      <c r="M162" s="51">
        <v>-3080000</v>
      </c>
      <c r="N162" s="31" t="s">
        <v>926</v>
      </c>
      <c r="O162" s="31" t="s">
        <v>1375</v>
      </c>
      <c r="P162" s="31" t="s">
        <v>4233</v>
      </c>
      <c r="Q162" s="31" t="s">
        <v>4224</v>
      </c>
      <c r="R162" s="31" t="s">
        <v>4242</v>
      </c>
      <c r="S162" s="31">
        <v>5050000768</v>
      </c>
      <c r="T162" s="50">
        <v>44039</v>
      </c>
      <c r="U162" s="31">
        <v>31</v>
      </c>
      <c r="V162" s="31" t="s">
        <v>916</v>
      </c>
      <c r="W162" s="50">
        <v>44037</v>
      </c>
      <c r="X162" s="31" t="s">
        <v>4235</v>
      </c>
      <c r="Y162" s="31">
        <v>1</v>
      </c>
      <c r="Z162" s="31" t="s">
        <v>926</v>
      </c>
      <c r="AA162" s="31">
        <v>5100001156</v>
      </c>
      <c r="AB162" s="31">
        <v>1</v>
      </c>
      <c r="AC162" s="51">
        <v>0</v>
      </c>
      <c r="AD162" s="31" t="s">
        <v>4226</v>
      </c>
      <c r="AE162" s="52">
        <v>48008451300010</v>
      </c>
      <c r="AF162" s="31" t="s">
        <v>4227</v>
      </c>
      <c r="AG162" s="31" t="s">
        <v>4228</v>
      </c>
      <c r="AH162" s="31">
        <v>305006736</v>
      </c>
      <c r="AI162" s="52">
        <v>48196629</v>
      </c>
      <c r="AJ162" s="31" t="s">
        <v>4247</v>
      </c>
      <c r="AK162" s="31" t="s">
        <v>4445</v>
      </c>
      <c r="AL162" s="31"/>
      <c r="AM162" s="31"/>
      <c r="AN162" s="31">
        <v>480084513</v>
      </c>
    </row>
    <row r="163" spans="1:40" x14ac:dyDescent="0.25">
      <c r="A163" s="31" t="s">
        <v>4222</v>
      </c>
      <c r="B163" s="31" t="s">
        <v>4223</v>
      </c>
      <c r="C163" s="31">
        <v>6200001888</v>
      </c>
      <c r="D163" s="31" t="s">
        <v>4443</v>
      </c>
      <c r="E163" s="31" t="s">
        <v>4481</v>
      </c>
      <c r="F163" s="31">
        <v>816501151</v>
      </c>
      <c r="G163" s="31" t="s">
        <v>4232</v>
      </c>
      <c r="H163" s="50">
        <v>44008</v>
      </c>
      <c r="I163" s="50">
        <v>44026</v>
      </c>
      <c r="J163" s="50">
        <v>44037</v>
      </c>
      <c r="K163" s="51">
        <v>-1650000</v>
      </c>
      <c r="L163" s="31" t="s">
        <v>926</v>
      </c>
      <c r="M163" s="51">
        <v>-1650000</v>
      </c>
      <c r="N163" s="31" t="s">
        <v>926</v>
      </c>
      <c r="O163" s="31" t="s">
        <v>1468</v>
      </c>
      <c r="P163" s="31" t="s">
        <v>4233</v>
      </c>
      <c r="Q163" s="31" t="s">
        <v>4224</v>
      </c>
      <c r="R163" s="31" t="s">
        <v>4242</v>
      </c>
      <c r="S163" s="31">
        <v>5050000768</v>
      </c>
      <c r="T163" s="50">
        <v>44039</v>
      </c>
      <c r="U163" s="31">
        <v>31</v>
      </c>
      <c r="V163" s="31" t="s">
        <v>916</v>
      </c>
      <c r="W163" s="50">
        <v>44037</v>
      </c>
      <c r="X163" s="31" t="s">
        <v>4235</v>
      </c>
      <c r="Y163" s="31">
        <v>1</v>
      </c>
      <c r="Z163" s="31" t="s">
        <v>926</v>
      </c>
      <c r="AA163" s="31">
        <v>5100001157</v>
      </c>
      <c r="AB163" s="31">
        <v>1</v>
      </c>
      <c r="AC163" s="51">
        <v>0</v>
      </c>
      <c r="AD163" s="31" t="s">
        <v>4226</v>
      </c>
      <c r="AE163" s="52">
        <v>48008465800010</v>
      </c>
      <c r="AF163" s="31" t="s">
        <v>4470</v>
      </c>
      <c r="AG163" s="31" t="s">
        <v>4228</v>
      </c>
      <c r="AH163" s="31">
        <v>305006736</v>
      </c>
      <c r="AI163" s="52">
        <v>48196629</v>
      </c>
      <c r="AJ163" s="31" t="s">
        <v>4247</v>
      </c>
      <c r="AK163" s="31" t="s">
        <v>4445</v>
      </c>
      <c r="AL163" s="31"/>
      <c r="AM163" s="31"/>
      <c r="AN163" s="31">
        <v>480084658</v>
      </c>
    </row>
    <row r="164" spans="1:40" x14ac:dyDescent="0.25">
      <c r="A164" s="31" t="s">
        <v>4222</v>
      </c>
      <c r="B164" s="31" t="s">
        <v>4223</v>
      </c>
      <c r="C164" s="31">
        <v>6200001888</v>
      </c>
      <c r="D164" s="31" t="s">
        <v>4443</v>
      </c>
      <c r="E164" s="31" t="s">
        <v>4482</v>
      </c>
      <c r="F164" s="31">
        <v>816501273</v>
      </c>
      <c r="G164" s="31" t="s">
        <v>4232</v>
      </c>
      <c r="H164" s="50">
        <v>44008</v>
      </c>
      <c r="I164" s="50">
        <v>44033</v>
      </c>
      <c r="J164" s="50">
        <v>44037</v>
      </c>
      <c r="K164" s="51">
        <v>-1650000</v>
      </c>
      <c r="L164" s="31" t="s">
        <v>926</v>
      </c>
      <c r="M164" s="51">
        <v>-1650000</v>
      </c>
      <c r="N164" s="31" t="s">
        <v>926</v>
      </c>
      <c r="O164" s="31" t="s">
        <v>1302</v>
      </c>
      <c r="P164" s="31" t="s">
        <v>4233</v>
      </c>
      <c r="Q164" s="31" t="s">
        <v>4224</v>
      </c>
      <c r="R164" s="31" t="s">
        <v>4242</v>
      </c>
      <c r="S164" s="31">
        <v>5050000768</v>
      </c>
      <c r="T164" s="50">
        <v>44039</v>
      </c>
      <c r="U164" s="31">
        <v>31</v>
      </c>
      <c r="V164" s="31" t="s">
        <v>916</v>
      </c>
      <c r="W164" s="50">
        <v>44037</v>
      </c>
      <c r="X164" s="31" t="s">
        <v>4235</v>
      </c>
      <c r="Y164" s="31">
        <v>1</v>
      </c>
      <c r="Z164" s="31" t="s">
        <v>926</v>
      </c>
      <c r="AA164" s="31">
        <v>5100001279</v>
      </c>
      <c r="AB164" s="31">
        <v>1</v>
      </c>
      <c r="AC164" s="51">
        <v>0</v>
      </c>
      <c r="AD164" s="31" t="s">
        <v>4226</v>
      </c>
      <c r="AE164" s="52">
        <v>48008436700010</v>
      </c>
      <c r="AF164" s="31" t="s">
        <v>4243</v>
      </c>
      <c r="AG164" s="31" t="s">
        <v>4228</v>
      </c>
      <c r="AH164" s="31">
        <v>305006736</v>
      </c>
      <c r="AI164" s="52">
        <v>48196629</v>
      </c>
      <c r="AJ164" s="31" t="s">
        <v>4247</v>
      </c>
      <c r="AK164" s="31" t="s">
        <v>4445</v>
      </c>
      <c r="AL164" s="31"/>
      <c r="AM164" s="31"/>
      <c r="AN164" s="31">
        <v>480084367</v>
      </c>
    </row>
    <row r="165" spans="1:40" x14ac:dyDescent="0.25">
      <c r="A165" s="31" t="s">
        <v>4222</v>
      </c>
      <c r="B165" s="31" t="s">
        <v>4223</v>
      </c>
      <c r="C165" s="31">
        <v>6200001888</v>
      </c>
      <c r="D165" s="31" t="s">
        <v>4443</v>
      </c>
      <c r="E165" s="31" t="s">
        <v>4483</v>
      </c>
      <c r="F165" s="31">
        <v>816501931</v>
      </c>
      <c r="G165" s="31" t="s">
        <v>4232</v>
      </c>
      <c r="H165" s="50">
        <v>44043</v>
      </c>
      <c r="I165" s="50">
        <v>44071</v>
      </c>
      <c r="J165" s="50">
        <v>44068</v>
      </c>
      <c r="K165" s="51">
        <v>-29700000</v>
      </c>
      <c r="L165" s="31" t="s">
        <v>926</v>
      </c>
      <c r="M165" s="51">
        <v>-29700000</v>
      </c>
      <c r="N165" s="31" t="s">
        <v>926</v>
      </c>
      <c r="O165" s="31" t="s">
        <v>1929</v>
      </c>
      <c r="P165" s="31" t="s">
        <v>4233</v>
      </c>
      <c r="Q165" s="31" t="s">
        <v>4224</v>
      </c>
      <c r="R165" s="31" t="s">
        <v>4242</v>
      </c>
      <c r="S165" s="31">
        <v>5050001073</v>
      </c>
      <c r="T165" s="50">
        <v>44081</v>
      </c>
      <c r="U165" s="31">
        <v>31</v>
      </c>
      <c r="V165" s="31" t="s">
        <v>916</v>
      </c>
      <c r="W165" s="50">
        <v>44068</v>
      </c>
      <c r="X165" s="31" t="s">
        <v>4235</v>
      </c>
      <c r="Y165" s="31">
        <v>1</v>
      </c>
      <c r="Z165" s="31" t="s">
        <v>926</v>
      </c>
      <c r="AA165" s="31">
        <v>5100001937</v>
      </c>
      <c r="AB165" s="31">
        <v>1</v>
      </c>
      <c r="AC165" s="51">
        <v>0</v>
      </c>
      <c r="AD165" s="31" t="s">
        <v>4226</v>
      </c>
      <c r="AE165" s="52">
        <v>48008600800010</v>
      </c>
      <c r="AF165" s="31" t="s">
        <v>4227</v>
      </c>
      <c r="AG165" s="31" t="s">
        <v>4228</v>
      </c>
      <c r="AH165" s="31">
        <v>305006736</v>
      </c>
      <c r="AI165" s="52">
        <v>48196629</v>
      </c>
      <c r="AJ165" s="31" t="s">
        <v>4247</v>
      </c>
      <c r="AK165" s="31" t="s">
        <v>4445</v>
      </c>
      <c r="AL165" s="31"/>
      <c r="AM165" s="31"/>
      <c r="AN165" s="31">
        <v>480086008</v>
      </c>
    </row>
    <row r="166" spans="1:40" x14ac:dyDescent="0.25">
      <c r="A166" s="31" t="s">
        <v>4222</v>
      </c>
      <c r="B166" s="31" t="s">
        <v>4223</v>
      </c>
      <c r="C166" s="31">
        <v>6200001888</v>
      </c>
      <c r="D166" s="31" t="s">
        <v>4443</v>
      </c>
      <c r="E166" s="31" t="s">
        <v>4484</v>
      </c>
      <c r="F166" s="31">
        <v>816501932</v>
      </c>
      <c r="G166" s="31" t="s">
        <v>4232</v>
      </c>
      <c r="H166" s="50">
        <v>44042</v>
      </c>
      <c r="I166" s="50">
        <v>44071</v>
      </c>
      <c r="J166" s="50">
        <v>44068</v>
      </c>
      <c r="K166" s="51">
        <v>-5940000</v>
      </c>
      <c r="L166" s="31" t="s">
        <v>926</v>
      </c>
      <c r="M166" s="51">
        <v>-5940000</v>
      </c>
      <c r="N166" s="31" t="s">
        <v>926</v>
      </c>
      <c r="O166" s="31" t="s">
        <v>1746</v>
      </c>
      <c r="P166" s="31" t="s">
        <v>4233</v>
      </c>
      <c r="Q166" s="31" t="s">
        <v>4224</v>
      </c>
      <c r="R166" s="31" t="s">
        <v>4242</v>
      </c>
      <c r="S166" s="31">
        <v>5050001073</v>
      </c>
      <c r="T166" s="50">
        <v>44081</v>
      </c>
      <c r="U166" s="31">
        <v>31</v>
      </c>
      <c r="V166" s="31" t="s">
        <v>916</v>
      </c>
      <c r="W166" s="50">
        <v>44068</v>
      </c>
      <c r="X166" s="31" t="s">
        <v>4235</v>
      </c>
      <c r="Y166" s="31">
        <v>1</v>
      </c>
      <c r="Z166" s="31" t="s">
        <v>926</v>
      </c>
      <c r="AA166" s="31">
        <v>5100001938</v>
      </c>
      <c r="AB166" s="31">
        <v>1</v>
      </c>
      <c r="AC166" s="51">
        <v>0</v>
      </c>
      <c r="AD166" s="31" t="s">
        <v>4226</v>
      </c>
      <c r="AE166" s="52">
        <v>48008548100010</v>
      </c>
      <c r="AF166" s="31" t="s">
        <v>4227</v>
      </c>
      <c r="AG166" s="31" t="s">
        <v>4228</v>
      </c>
      <c r="AH166" s="31">
        <v>305006736</v>
      </c>
      <c r="AI166" s="52">
        <v>48196629</v>
      </c>
      <c r="AJ166" s="31" t="s">
        <v>4247</v>
      </c>
      <c r="AK166" s="31" t="s">
        <v>4445</v>
      </c>
      <c r="AL166" s="31"/>
      <c r="AM166" s="31"/>
      <c r="AN166" s="31">
        <v>480085481</v>
      </c>
    </row>
    <row r="167" spans="1:40" x14ac:dyDescent="0.25">
      <c r="A167" s="31" t="s">
        <v>4222</v>
      </c>
      <c r="B167" s="31" t="s">
        <v>4223</v>
      </c>
      <c r="C167" s="31">
        <v>6200001888</v>
      </c>
      <c r="D167" s="31" t="s">
        <v>4443</v>
      </c>
      <c r="E167" s="31" t="s">
        <v>4485</v>
      </c>
      <c r="F167" s="31">
        <v>816502386</v>
      </c>
      <c r="G167" s="31" t="s">
        <v>4232</v>
      </c>
      <c r="H167" s="50">
        <v>44069</v>
      </c>
      <c r="I167" s="50">
        <v>44095</v>
      </c>
      <c r="J167" s="50">
        <v>44099</v>
      </c>
      <c r="K167" s="51">
        <v>-5940000</v>
      </c>
      <c r="L167" s="31" t="s">
        <v>926</v>
      </c>
      <c r="M167" s="51">
        <v>-5940000</v>
      </c>
      <c r="N167" s="31" t="s">
        <v>926</v>
      </c>
      <c r="O167" s="31" t="s">
        <v>2053</v>
      </c>
      <c r="P167" s="31" t="s">
        <v>4233</v>
      </c>
      <c r="Q167" s="31" t="s">
        <v>4224</v>
      </c>
      <c r="R167" s="31" t="s">
        <v>4242</v>
      </c>
      <c r="S167" s="31">
        <v>5050001159</v>
      </c>
      <c r="T167" s="50">
        <v>44099</v>
      </c>
      <c r="U167" s="31">
        <v>31</v>
      </c>
      <c r="V167" s="31" t="s">
        <v>916</v>
      </c>
      <c r="W167" s="50">
        <v>44099</v>
      </c>
      <c r="X167" s="31" t="s">
        <v>4235</v>
      </c>
      <c r="Y167" s="31">
        <v>1</v>
      </c>
      <c r="Z167" s="31" t="s">
        <v>926</v>
      </c>
      <c r="AA167" s="31">
        <v>5100002392</v>
      </c>
      <c r="AB167" s="31">
        <v>1</v>
      </c>
      <c r="AC167" s="51">
        <v>0</v>
      </c>
      <c r="AD167" s="31" t="s">
        <v>4226</v>
      </c>
      <c r="AE167" s="52">
        <v>48008658200010</v>
      </c>
      <c r="AF167" s="31" t="s">
        <v>4227</v>
      </c>
      <c r="AG167" s="31" t="s">
        <v>4228</v>
      </c>
      <c r="AH167" s="31">
        <v>305006736</v>
      </c>
      <c r="AI167" s="52">
        <v>48196629</v>
      </c>
      <c r="AJ167" s="31" t="s">
        <v>4247</v>
      </c>
      <c r="AK167" s="31" t="s">
        <v>4445</v>
      </c>
      <c r="AL167" s="31"/>
      <c r="AM167" s="31"/>
      <c r="AN167" s="31">
        <v>480086582</v>
      </c>
    </row>
    <row r="168" spans="1:40" x14ac:dyDescent="0.25">
      <c r="A168" s="31" t="s">
        <v>4222</v>
      </c>
      <c r="B168" s="31" t="s">
        <v>4223</v>
      </c>
      <c r="C168" s="31">
        <v>6200001888</v>
      </c>
      <c r="D168" s="31" t="s">
        <v>4443</v>
      </c>
      <c r="E168" s="31" t="s">
        <v>4486</v>
      </c>
      <c r="F168" s="31">
        <v>816502388</v>
      </c>
      <c r="G168" s="31" t="s">
        <v>4232</v>
      </c>
      <c r="H168" s="50">
        <v>43907</v>
      </c>
      <c r="I168" s="50">
        <v>44095</v>
      </c>
      <c r="J168" s="50">
        <v>43936</v>
      </c>
      <c r="K168" s="51">
        <v>-11880000</v>
      </c>
      <c r="L168" s="31" t="s">
        <v>926</v>
      </c>
      <c r="M168" s="51">
        <v>-11880000</v>
      </c>
      <c r="N168" s="31" t="s">
        <v>926</v>
      </c>
      <c r="O168" s="31" t="s">
        <v>4487</v>
      </c>
      <c r="P168" s="31" t="s">
        <v>4233</v>
      </c>
      <c r="Q168" s="31" t="s">
        <v>4224</v>
      </c>
      <c r="R168" s="31" t="s">
        <v>4242</v>
      </c>
      <c r="S168" s="31">
        <v>5050001159</v>
      </c>
      <c r="T168" s="50">
        <v>44099</v>
      </c>
      <c r="U168" s="31">
        <v>31</v>
      </c>
      <c r="V168" s="31" t="s">
        <v>916</v>
      </c>
      <c r="W168" s="50">
        <v>43936</v>
      </c>
      <c r="X168" s="31" t="s">
        <v>4235</v>
      </c>
      <c r="Y168" s="31">
        <v>1</v>
      </c>
      <c r="Z168" s="31" t="s">
        <v>926</v>
      </c>
      <c r="AA168" s="31">
        <v>5100002394</v>
      </c>
      <c r="AB168" s="31">
        <v>1</v>
      </c>
      <c r="AC168" s="51">
        <v>0</v>
      </c>
      <c r="AD168" s="31" t="s">
        <v>4226</v>
      </c>
      <c r="AE168" s="52">
        <v>48008219700010</v>
      </c>
      <c r="AF168" s="31" t="s">
        <v>4227</v>
      </c>
      <c r="AG168" s="31" t="s">
        <v>4228</v>
      </c>
      <c r="AH168" s="31">
        <v>305006736</v>
      </c>
      <c r="AI168" s="52">
        <v>48196629</v>
      </c>
      <c r="AJ168" s="31" t="s">
        <v>4247</v>
      </c>
      <c r="AK168" s="31" t="s">
        <v>4445</v>
      </c>
      <c r="AL168" s="31"/>
      <c r="AM168" s="31"/>
      <c r="AN168" s="31">
        <v>480082197</v>
      </c>
    </row>
    <row r="169" spans="1:40" x14ac:dyDescent="0.25">
      <c r="A169" s="31" t="s">
        <v>4222</v>
      </c>
      <c r="B169" s="31" t="s">
        <v>4223</v>
      </c>
      <c r="C169" s="31">
        <v>6200001888</v>
      </c>
      <c r="D169" s="31" t="s">
        <v>4443</v>
      </c>
      <c r="E169" s="31" t="s">
        <v>4488</v>
      </c>
      <c r="F169" s="31">
        <v>816502392</v>
      </c>
      <c r="G169" s="31" t="s">
        <v>4232</v>
      </c>
      <c r="H169" s="50">
        <v>44069</v>
      </c>
      <c r="I169" s="50">
        <v>44095</v>
      </c>
      <c r="J169" s="50">
        <v>44099</v>
      </c>
      <c r="K169" s="51">
        <v>-3080000</v>
      </c>
      <c r="L169" s="31" t="s">
        <v>926</v>
      </c>
      <c r="M169" s="51">
        <v>-3080000</v>
      </c>
      <c r="N169" s="31" t="s">
        <v>926</v>
      </c>
      <c r="O169" s="31" t="s">
        <v>2033</v>
      </c>
      <c r="P169" s="31" t="s">
        <v>4233</v>
      </c>
      <c r="Q169" s="31" t="s">
        <v>4224</v>
      </c>
      <c r="R169" s="31" t="s">
        <v>4242</v>
      </c>
      <c r="S169" s="31">
        <v>5050001159</v>
      </c>
      <c r="T169" s="50">
        <v>44099</v>
      </c>
      <c r="U169" s="31">
        <v>31</v>
      </c>
      <c r="V169" s="31" t="s">
        <v>916</v>
      </c>
      <c r="W169" s="50">
        <v>44099</v>
      </c>
      <c r="X169" s="31" t="s">
        <v>4235</v>
      </c>
      <c r="Y169" s="31">
        <v>1</v>
      </c>
      <c r="Z169" s="31" t="s">
        <v>926</v>
      </c>
      <c r="AA169" s="31">
        <v>5100002398</v>
      </c>
      <c r="AB169" s="31">
        <v>1</v>
      </c>
      <c r="AC169" s="51">
        <v>0</v>
      </c>
      <c r="AD169" s="31" t="s">
        <v>4226</v>
      </c>
      <c r="AE169" s="52">
        <v>48008651500010</v>
      </c>
      <c r="AF169" s="31" t="s">
        <v>4227</v>
      </c>
      <c r="AG169" s="31" t="s">
        <v>4228</v>
      </c>
      <c r="AH169" s="31">
        <v>305006736</v>
      </c>
      <c r="AI169" s="52">
        <v>48196629</v>
      </c>
      <c r="AJ169" s="31" t="s">
        <v>4247</v>
      </c>
      <c r="AK169" s="31" t="s">
        <v>4445</v>
      </c>
      <c r="AL169" s="31"/>
      <c r="AM169" s="31"/>
      <c r="AN169" s="31">
        <v>480086515</v>
      </c>
    </row>
    <row r="170" spans="1:40" x14ac:dyDescent="0.25">
      <c r="A170" s="31" t="s">
        <v>4222</v>
      </c>
      <c r="B170" s="31" t="s">
        <v>4223</v>
      </c>
      <c r="C170" s="31">
        <v>6200001888</v>
      </c>
      <c r="D170" s="31" t="s">
        <v>4443</v>
      </c>
      <c r="E170" s="31" t="s">
        <v>4489</v>
      </c>
      <c r="F170" s="31">
        <v>816502393</v>
      </c>
      <c r="G170" s="31" t="s">
        <v>4232</v>
      </c>
      <c r="H170" s="50">
        <v>44042</v>
      </c>
      <c r="I170" s="50">
        <v>44095</v>
      </c>
      <c r="J170" s="50">
        <v>44068</v>
      </c>
      <c r="K170" s="51">
        <v>-5940000</v>
      </c>
      <c r="L170" s="31" t="s">
        <v>926</v>
      </c>
      <c r="M170" s="51">
        <v>-5940000</v>
      </c>
      <c r="N170" s="31" t="s">
        <v>926</v>
      </c>
      <c r="O170" s="31" t="s">
        <v>1802</v>
      </c>
      <c r="P170" s="31" t="s">
        <v>4233</v>
      </c>
      <c r="Q170" s="31" t="s">
        <v>4224</v>
      </c>
      <c r="R170" s="31" t="s">
        <v>4242</v>
      </c>
      <c r="S170" s="31">
        <v>5050001159</v>
      </c>
      <c r="T170" s="50">
        <v>44099</v>
      </c>
      <c r="U170" s="31">
        <v>31</v>
      </c>
      <c r="V170" s="31" t="s">
        <v>916</v>
      </c>
      <c r="W170" s="50">
        <v>44068</v>
      </c>
      <c r="X170" s="31" t="s">
        <v>4235</v>
      </c>
      <c r="Y170" s="31">
        <v>1</v>
      </c>
      <c r="Z170" s="31" t="s">
        <v>926</v>
      </c>
      <c r="AA170" s="31">
        <v>5100002399</v>
      </c>
      <c r="AB170" s="31">
        <v>1</v>
      </c>
      <c r="AC170" s="51">
        <v>0</v>
      </c>
      <c r="AD170" s="31" t="s">
        <v>4226</v>
      </c>
      <c r="AE170" s="52">
        <v>48008555900010</v>
      </c>
      <c r="AF170" s="31" t="s">
        <v>4227</v>
      </c>
      <c r="AG170" s="31" t="s">
        <v>4228</v>
      </c>
      <c r="AH170" s="31">
        <v>305006736</v>
      </c>
      <c r="AI170" s="52">
        <v>48196629</v>
      </c>
      <c r="AJ170" s="31" t="s">
        <v>4247</v>
      </c>
      <c r="AK170" s="31" t="s">
        <v>4445</v>
      </c>
      <c r="AL170" s="31"/>
      <c r="AM170" s="31"/>
      <c r="AN170" s="31">
        <v>480085559</v>
      </c>
    </row>
    <row r="171" spans="1:40" x14ac:dyDescent="0.25">
      <c r="A171" s="31" t="s">
        <v>4222</v>
      </c>
      <c r="B171" s="31" t="s">
        <v>4223</v>
      </c>
      <c r="C171" s="31">
        <v>6200001888</v>
      </c>
      <c r="D171" s="31" t="s">
        <v>4443</v>
      </c>
      <c r="E171" s="31" t="s">
        <v>4490</v>
      </c>
      <c r="F171" s="31">
        <v>816502653</v>
      </c>
      <c r="G171" s="31" t="s">
        <v>4232</v>
      </c>
      <c r="H171" s="50">
        <v>44069</v>
      </c>
      <c r="I171" s="50">
        <v>44111</v>
      </c>
      <c r="J171" s="50">
        <v>44099</v>
      </c>
      <c r="K171" s="51">
        <v>-5940000</v>
      </c>
      <c r="L171" s="31" t="s">
        <v>926</v>
      </c>
      <c r="M171" s="51">
        <v>-5940000</v>
      </c>
      <c r="N171" s="31" t="s">
        <v>926</v>
      </c>
      <c r="O171" s="31" t="s">
        <v>2052</v>
      </c>
      <c r="P171" s="31" t="s">
        <v>4233</v>
      </c>
      <c r="Q171" s="31" t="s">
        <v>4224</v>
      </c>
      <c r="R171" s="31" t="s">
        <v>4242</v>
      </c>
      <c r="S171" s="31">
        <v>5050001301</v>
      </c>
      <c r="T171" s="50">
        <v>44119</v>
      </c>
      <c r="U171" s="31">
        <v>31</v>
      </c>
      <c r="V171" s="31" t="s">
        <v>916</v>
      </c>
      <c r="W171" s="50">
        <v>44099</v>
      </c>
      <c r="X171" s="31" t="s">
        <v>4235</v>
      </c>
      <c r="Y171" s="31">
        <v>1</v>
      </c>
      <c r="Z171" s="31" t="s">
        <v>926</v>
      </c>
      <c r="AA171" s="31">
        <v>5100002659</v>
      </c>
      <c r="AB171" s="31">
        <v>1</v>
      </c>
      <c r="AC171" s="51">
        <v>0</v>
      </c>
      <c r="AD171" s="31" t="s">
        <v>4226</v>
      </c>
      <c r="AE171" s="52">
        <v>48008658100010</v>
      </c>
      <c r="AF171" s="31" t="s">
        <v>4227</v>
      </c>
      <c r="AG171" s="31" t="s">
        <v>4228</v>
      </c>
      <c r="AH171" s="31">
        <v>305006736</v>
      </c>
      <c r="AI171" s="52">
        <v>48196629</v>
      </c>
      <c r="AJ171" s="31" t="s">
        <v>4247</v>
      </c>
      <c r="AK171" s="31" t="s">
        <v>4445</v>
      </c>
      <c r="AL171" s="31"/>
      <c r="AM171" s="31"/>
      <c r="AN171" s="31">
        <v>480086581</v>
      </c>
    </row>
    <row r="172" spans="1:40" x14ac:dyDescent="0.25">
      <c r="A172" s="31" t="s">
        <v>4222</v>
      </c>
      <c r="B172" s="31" t="s">
        <v>4223</v>
      </c>
      <c r="C172" s="31">
        <v>6200001888</v>
      </c>
      <c r="D172" s="31" t="s">
        <v>4443</v>
      </c>
      <c r="E172" s="31" t="s">
        <v>4491</v>
      </c>
      <c r="F172" s="31">
        <v>816502658</v>
      </c>
      <c r="G172" s="31" t="s">
        <v>4232</v>
      </c>
      <c r="H172" s="50">
        <v>44088</v>
      </c>
      <c r="I172" s="50">
        <v>44111</v>
      </c>
      <c r="J172" s="50">
        <v>44119</v>
      </c>
      <c r="K172" s="51">
        <v>-1650000</v>
      </c>
      <c r="L172" s="31" t="s">
        <v>926</v>
      </c>
      <c r="M172" s="51">
        <v>-1650000</v>
      </c>
      <c r="N172" s="31" t="s">
        <v>926</v>
      </c>
      <c r="O172" s="31" t="s">
        <v>2137</v>
      </c>
      <c r="P172" s="31" t="s">
        <v>4233</v>
      </c>
      <c r="Q172" s="31" t="s">
        <v>4224</v>
      </c>
      <c r="R172" s="31" t="s">
        <v>4492</v>
      </c>
      <c r="S172" s="31">
        <v>5050001301</v>
      </c>
      <c r="T172" s="50">
        <v>44119</v>
      </c>
      <c r="U172" s="31">
        <v>31</v>
      </c>
      <c r="V172" s="31" t="s">
        <v>916</v>
      </c>
      <c r="W172" s="50">
        <v>44119</v>
      </c>
      <c r="X172" s="31" t="s">
        <v>4235</v>
      </c>
      <c r="Y172" s="31">
        <v>1</v>
      </c>
      <c r="Z172" s="31" t="s">
        <v>926</v>
      </c>
      <c r="AA172" s="31">
        <v>5100002664</v>
      </c>
      <c r="AB172" s="31">
        <v>1</v>
      </c>
      <c r="AC172" s="51">
        <v>0</v>
      </c>
      <c r="AD172" s="31" t="s">
        <v>4226</v>
      </c>
      <c r="AE172" s="52">
        <v>48008703500010</v>
      </c>
      <c r="AF172" s="31" t="s">
        <v>4243</v>
      </c>
      <c r="AG172" s="31" t="s">
        <v>4228</v>
      </c>
      <c r="AH172" s="31">
        <v>305006736</v>
      </c>
      <c r="AI172" s="52">
        <v>48196629</v>
      </c>
      <c r="AJ172" s="31" t="s">
        <v>4247</v>
      </c>
      <c r="AK172" s="31" t="s">
        <v>4445</v>
      </c>
      <c r="AL172" s="31"/>
      <c r="AM172" s="31"/>
      <c r="AN172" s="31">
        <v>480087035</v>
      </c>
    </row>
    <row r="173" spans="1:40" x14ac:dyDescent="0.25">
      <c r="A173" s="31" t="s">
        <v>4222</v>
      </c>
      <c r="B173" s="31" t="s">
        <v>4223</v>
      </c>
      <c r="C173" s="31">
        <v>6200001888</v>
      </c>
      <c r="D173" s="31" t="s">
        <v>4443</v>
      </c>
      <c r="E173" s="31" t="s">
        <v>4493</v>
      </c>
      <c r="F173" s="31">
        <v>816502707</v>
      </c>
      <c r="G173" s="31" t="s">
        <v>4232</v>
      </c>
      <c r="H173" s="50">
        <v>43790</v>
      </c>
      <c r="I173" s="50">
        <v>44116</v>
      </c>
      <c r="J173" s="50">
        <v>43824</v>
      </c>
      <c r="K173" s="51">
        <v>-12320000</v>
      </c>
      <c r="L173" s="31" t="s">
        <v>926</v>
      </c>
      <c r="M173" s="51">
        <v>-12320000</v>
      </c>
      <c r="N173" s="31" t="s">
        <v>926</v>
      </c>
      <c r="O173" s="31" t="s">
        <v>4447</v>
      </c>
      <c r="P173" s="31" t="s">
        <v>4233</v>
      </c>
      <c r="Q173" s="31" t="s">
        <v>4224</v>
      </c>
      <c r="R173" s="31" t="s">
        <v>4350</v>
      </c>
      <c r="S173" s="31">
        <v>5050001301</v>
      </c>
      <c r="T173" s="50">
        <v>44119</v>
      </c>
      <c r="U173" s="31">
        <v>31</v>
      </c>
      <c r="V173" s="31" t="s">
        <v>916</v>
      </c>
      <c r="W173" s="50">
        <v>43824</v>
      </c>
      <c r="X173" s="31" t="s">
        <v>4235</v>
      </c>
      <c r="Y173" s="31">
        <v>1</v>
      </c>
      <c r="Z173" s="31" t="s">
        <v>926</v>
      </c>
      <c r="AA173" s="31">
        <v>5100002713</v>
      </c>
      <c r="AB173" s="31">
        <v>1</v>
      </c>
      <c r="AC173" s="51">
        <v>0</v>
      </c>
      <c r="AD173" s="31" t="s">
        <v>4226</v>
      </c>
      <c r="AE173" s="52">
        <v>48007792000010</v>
      </c>
      <c r="AF173" s="31" t="s">
        <v>4227</v>
      </c>
      <c r="AG173" s="31" t="s">
        <v>4228</v>
      </c>
      <c r="AH173" s="31">
        <v>305006736</v>
      </c>
      <c r="AI173" s="52">
        <v>48196629</v>
      </c>
      <c r="AJ173" s="31" t="s">
        <v>4247</v>
      </c>
      <c r="AK173" s="31" t="s">
        <v>4445</v>
      </c>
      <c r="AL173" s="31"/>
      <c r="AM173" s="31"/>
      <c r="AN173" s="31">
        <v>480077920</v>
      </c>
    </row>
    <row r="174" spans="1:40" x14ac:dyDescent="0.25">
      <c r="A174" s="31" t="s">
        <v>4222</v>
      </c>
      <c r="B174" s="31" t="s">
        <v>4223</v>
      </c>
      <c r="C174" s="31">
        <v>6200001888</v>
      </c>
      <c r="D174" s="31" t="s">
        <v>4443</v>
      </c>
      <c r="E174" s="31" t="s">
        <v>4494</v>
      </c>
      <c r="F174" s="31">
        <v>816502781</v>
      </c>
      <c r="G174" s="31" t="s">
        <v>4232</v>
      </c>
      <c r="H174" s="50">
        <v>44088</v>
      </c>
      <c r="I174" s="50">
        <v>44118</v>
      </c>
      <c r="J174" s="50">
        <v>44119</v>
      </c>
      <c r="K174" s="51">
        <v>-5940000</v>
      </c>
      <c r="L174" s="31" t="s">
        <v>926</v>
      </c>
      <c r="M174" s="51">
        <v>-5940000</v>
      </c>
      <c r="N174" s="31" t="s">
        <v>926</v>
      </c>
      <c r="O174" s="31" t="s">
        <v>2131</v>
      </c>
      <c r="P174" s="31" t="s">
        <v>4233</v>
      </c>
      <c r="Q174" s="31" t="s">
        <v>4224</v>
      </c>
      <c r="R174" s="31" t="s">
        <v>4242</v>
      </c>
      <c r="S174" s="31">
        <v>5050001323</v>
      </c>
      <c r="T174" s="50">
        <v>44119</v>
      </c>
      <c r="U174" s="31">
        <v>31</v>
      </c>
      <c r="V174" s="31" t="s">
        <v>916</v>
      </c>
      <c r="W174" s="50">
        <v>44119</v>
      </c>
      <c r="X174" s="31" t="s">
        <v>4235</v>
      </c>
      <c r="Y174" s="31">
        <v>1</v>
      </c>
      <c r="Z174" s="31" t="s">
        <v>926</v>
      </c>
      <c r="AA174" s="31">
        <v>5100002787</v>
      </c>
      <c r="AB174" s="31">
        <v>1</v>
      </c>
      <c r="AC174" s="51">
        <v>0</v>
      </c>
      <c r="AD174" s="31" t="s">
        <v>4226</v>
      </c>
      <c r="AE174" s="52">
        <v>48008693600010</v>
      </c>
      <c r="AF174" s="31" t="s">
        <v>4227</v>
      </c>
      <c r="AG174" s="31" t="s">
        <v>4228</v>
      </c>
      <c r="AH174" s="31">
        <v>305006736</v>
      </c>
      <c r="AI174" s="52">
        <v>48196629</v>
      </c>
      <c r="AJ174" s="31" t="s">
        <v>4247</v>
      </c>
      <c r="AK174" s="31" t="s">
        <v>4445</v>
      </c>
      <c r="AL174" s="31"/>
      <c r="AM174" s="31"/>
      <c r="AN174" s="31">
        <v>480086936</v>
      </c>
    </row>
    <row r="175" spans="1:40" x14ac:dyDescent="0.25">
      <c r="A175" s="31" t="s">
        <v>4222</v>
      </c>
      <c r="B175" s="31" t="s">
        <v>4223</v>
      </c>
      <c r="C175" s="31">
        <v>6200001888</v>
      </c>
      <c r="D175" s="31" t="s">
        <v>4443</v>
      </c>
      <c r="E175" s="31" t="s">
        <v>4453</v>
      </c>
      <c r="F175" s="31">
        <v>816502967</v>
      </c>
      <c r="G175" s="31" t="s">
        <v>4232</v>
      </c>
      <c r="H175" s="50">
        <v>44067</v>
      </c>
      <c r="I175" s="50">
        <v>44130</v>
      </c>
      <c r="J175" s="50">
        <v>44099</v>
      </c>
      <c r="K175" s="51">
        <v>-29700000</v>
      </c>
      <c r="L175" s="31" t="s">
        <v>926</v>
      </c>
      <c r="M175" s="51">
        <v>-29700000</v>
      </c>
      <c r="N175" s="31" t="s">
        <v>926</v>
      </c>
      <c r="O175" s="31" t="s">
        <v>2089</v>
      </c>
      <c r="P175" s="31" t="s">
        <v>4233</v>
      </c>
      <c r="Q175" s="31" t="s">
        <v>4454</v>
      </c>
      <c r="R175" s="31" t="s">
        <v>4242</v>
      </c>
      <c r="S175" s="31">
        <v>5050001458</v>
      </c>
      <c r="T175" s="50">
        <v>44140</v>
      </c>
      <c r="U175" s="31">
        <v>31</v>
      </c>
      <c r="V175" s="31" t="s">
        <v>916</v>
      </c>
      <c r="W175" s="50">
        <v>44099</v>
      </c>
      <c r="X175" s="31" t="s">
        <v>4235</v>
      </c>
      <c r="Y175" s="31">
        <v>1</v>
      </c>
      <c r="Z175" s="31" t="s">
        <v>926</v>
      </c>
      <c r="AA175" s="31">
        <v>5100002973</v>
      </c>
      <c r="AB175" s="31">
        <v>1</v>
      </c>
      <c r="AC175" s="51">
        <v>0</v>
      </c>
      <c r="AD175" s="31" t="s">
        <v>4226</v>
      </c>
      <c r="AE175" s="52">
        <v>48008675500010</v>
      </c>
      <c r="AF175" s="31" t="s">
        <v>4227</v>
      </c>
      <c r="AG175" s="31" t="s">
        <v>4228</v>
      </c>
      <c r="AH175" s="31">
        <v>305006736</v>
      </c>
      <c r="AI175" s="52">
        <v>48196629</v>
      </c>
      <c r="AJ175" s="31" t="s">
        <v>4247</v>
      </c>
      <c r="AK175" s="31" t="s">
        <v>4445</v>
      </c>
      <c r="AL175" s="31"/>
      <c r="AM175" s="31"/>
      <c r="AN175" s="31">
        <v>480086755</v>
      </c>
    </row>
    <row r="176" spans="1:40" x14ac:dyDescent="0.25">
      <c r="A176" s="31" t="s">
        <v>4222</v>
      </c>
      <c r="B176" s="31" t="s">
        <v>4223</v>
      </c>
      <c r="C176" s="31">
        <v>6200001888</v>
      </c>
      <c r="D176" s="31" t="s">
        <v>4443</v>
      </c>
      <c r="E176" s="31" t="s">
        <v>4495</v>
      </c>
      <c r="F176" s="31">
        <v>816503171</v>
      </c>
      <c r="G176" s="31" t="s">
        <v>4232</v>
      </c>
      <c r="H176" s="50">
        <v>44130</v>
      </c>
      <c r="I176" s="50">
        <v>44140</v>
      </c>
      <c r="J176" s="50">
        <v>44160</v>
      </c>
      <c r="K176" s="51">
        <v>-1650000</v>
      </c>
      <c r="L176" s="31" t="s">
        <v>926</v>
      </c>
      <c r="M176" s="51">
        <v>-1650000</v>
      </c>
      <c r="N176" s="31" t="s">
        <v>926</v>
      </c>
      <c r="O176" s="31" t="s">
        <v>2279</v>
      </c>
      <c r="P176" s="31" t="s">
        <v>4233</v>
      </c>
      <c r="Q176" s="31" t="s">
        <v>4224</v>
      </c>
      <c r="R176" s="31" t="s">
        <v>4242</v>
      </c>
      <c r="S176" s="31">
        <v>5050001600</v>
      </c>
      <c r="T176" s="50">
        <v>44160</v>
      </c>
      <c r="U176" s="31">
        <v>31</v>
      </c>
      <c r="V176" s="31" t="s">
        <v>916</v>
      </c>
      <c r="W176" s="50">
        <v>44160</v>
      </c>
      <c r="X176" s="31" t="s">
        <v>4235</v>
      </c>
      <c r="Y176" s="31">
        <v>1</v>
      </c>
      <c r="Z176" s="31" t="s">
        <v>926</v>
      </c>
      <c r="AA176" s="31">
        <v>5100003177</v>
      </c>
      <c r="AB176" s="31">
        <v>1</v>
      </c>
      <c r="AC176" s="51">
        <v>0</v>
      </c>
      <c r="AD176" s="31" t="s">
        <v>4226</v>
      </c>
      <c r="AE176" s="52">
        <v>48008772400010</v>
      </c>
      <c r="AF176" s="31" t="s">
        <v>4470</v>
      </c>
      <c r="AG176" s="31" t="s">
        <v>4228</v>
      </c>
      <c r="AH176" s="31">
        <v>305006736</v>
      </c>
      <c r="AI176" s="52">
        <v>48196629</v>
      </c>
      <c r="AJ176" s="31" t="s">
        <v>4247</v>
      </c>
      <c r="AK176" s="31" t="s">
        <v>4445</v>
      </c>
      <c r="AL176" s="31"/>
      <c r="AM176" s="31"/>
      <c r="AN176" s="31">
        <v>480087724</v>
      </c>
    </row>
    <row r="177" spans="1:40" x14ac:dyDescent="0.25">
      <c r="A177" s="31" t="s">
        <v>4222</v>
      </c>
      <c r="B177" s="31" t="s">
        <v>4223</v>
      </c>
      <c r="C177" s="31">
        <v>6200001888</v>
      </c>
      <c r="D177" s="31" t="s">
        <v>4443</v>
      </c>
      <c r="E177" s="31" t="s">
        <v>4496</v>
      </c>
      <c r="F177" s="31">
        <v>816503311</v>
      </c>
      <c r="G177" s="31" t="s">
        <v>4232</v>
      </c>
      <c r="H177" s="50">
        <v>44132</v>
      </c>
      <c r="I177" s="50">
        <v>44148</v>
      </c>
      <c r="J177" s="50">
        <v>44160</v>
      </c>
      <c r="K177" s="51">
        <v>-3080000</v>
      </c>
      <c r="L177" s="31" t="s">
        <v>926</v>
      </c>
      <c r="M177" s="51">
        <v>-3080000</v>
      </c>
      <c r="N177" s="31" t="s">
        <v>926</v>
      </c>
      <c r="O177" s="31" t="s">
        <v>2583</v>
      </c>
      <c r="P177" s="31" t="s">
        <v>4233</v>
      </c>
      <c r="Q177" s="31" t="s">
        <v>4224</v>
      </c>
      <c r="R177" s="31" t="s">
        <v>4242</v>
      </c>
      <c r="S177" s="31">
        <v>5050001600</v>
      </c>
      <c r="T177" s="50">
        <v>44160</v>
      </c>
      <c r="U177" s="31">
        <v>31</v>
      </c>
      <c r="V177" s="31" t="s">
        <v>916</v>
      </c>
      <c r="W177" s="50">
        <v>44160</v>
      </c>
      <c r="X177" s="31" t="s">
        <v>4235</v>
      </c>
      <c r="Y177" s="31">
        <v>1</v>
      </c>
      <c r="Z177" s="31" t="s">
        <v>926</v>
      </c>
      <c r="AA177" s="31">
        <v>5100003317</v>
      </c>
      <c r="AB177" s="31">
        <v>1</v>
      </c>
      <c r="AC177" s="51">
        <v>0</v>
      </c>
      <c r="AD177" s="31" t="s">
        <v>4226</v>
      </c>
      <c r="AE177" s="52">
        <v>48008845500010</v>
      </c>
      <c r="AF177" s="31" t="s">
        <v>4227</v>
      </c>
      <c r="AG177" s="31" t="s">
        <v>4228</v>
      </c>
      <c r="AH177" s="31">
        <v>305006736</v>
      </c>
      <c r="AI177" s="52">
        <v>48196629</v>
      </c>
      <c r="AJ177" s="31" t="s">
        <v>4247</v>
      </c>
      <c r="AK177" s="31" t="s">
        <v>4445</v>
      </c>
      <c r="AL177" s="31"/>
      <c r="AM177" s="31"/>
      <c r="AN177" s="31">
        <v>480088455</v>
      </c>
    </row>
    <row r="178" spans="1:40" x14ac:dyDescent="0.25">
      <c r="A178" s="31" t="s">
        <v>4222</v>
      </c>
      <c r="B178" s="31" t="s">
        <v>4223</v>
      </c>
      <c r="C178" s="31">
        <v>6200001888</v>
      </c>
      <c r="D178" s="31" t="s">
        <v>4443</v>
      </c>
      <c r="E178" s="31" t="s">
        <v>4497</v>
      </c>
      <c r="F178" s="31">
        <v>816503314</v>
      </c>
      <c r="G178" s="31" t="s">
        <v>4232</v>
      </c>
      <c r="H178" s="50">
        <v>44132</v>
      </c>
      <c r="I178" s="50">
        <v>44148</v>
      </c>
      <c r="J178" s="50">
        <v>44160</v>
      </c>
      <c r="K178" s="51">
        <v>-5940000</v>
      </c>
      <c r="L178" s="31" t="s">
        <v>926</v>
      </c>
      <c r="M178" s="51">
        <v>-5940000</v>
      </c>
      <c r="N178" s="31" t="s">
        <v>926</v>
      </c>
      <c r="O178" s="31" t="s">
        <v>2523</v>
      </c>
      <c r="P178" s="31" t="s">
        <v>4233</v>
      </c>
      <c r="Q178" s="31" t="s">
        <v>4224</v>
      </c>
      <c r="R178" s="31" t="s">
        <v>4242</v>
      </c>
      <c r="S178" s="31">
        <v>5050001600</v>
      </c>
      <c r="T178" s="50">
        <v>44160</v>
      </c>
      <c r="U178" s="31">
        <v>31</v>
      </c>
      <c r="V178" s="31" t="s">
        <v>916</v>
      </c>
      <c r="W178" s="50">
        <v>44160</v>
      </c>
      <c r="X178" s="31" t="s">
        <v>4235</v>
      </c>
      <c r="Y178" s="31">
        <v>1</v>
      </c>
      <c r="Z178" s="31" t="s">
        <v>926</v>
      </c>
      <c r="AA178" s="31">
        <v>5100003320</v>
      </c>
      <c r="AB178" s="31">
        <v>1</v>
      </c>
      <c r="AC178" s="51">
        <v>0</v>
      </c>
      <c r="AD178" s="31" t="s">
        <v>4226</v>
      </c>
      <c r="AE178" s="52">
        <v>48008833300010</v>
      </c>
      <c r="AF178" s="31" t="s">
        <v>4227</v>
      </c>
      <c r="AG178" s="31" t="s">
        <v>4228</v>
      </c>
      <c r="AH178" s="31">
        <v>305006736</v>
      </c>
      <c r="AI178" s="52">
        <v>48196629</v>
      </c>
      <c r="AJ178" s="31" t="s">
        <v>4247</v>
      </c>
      <c r="AK178" s="31" t="s">
        <v>4445</v>
      </c>
      <c r="AL178" s="31"/>
      <c r="AM178" s="31"/>
      <c r="AN178" s="31">
        <v>480088333</v>
      </c>
    </row>
    <row r="179" spans="1:40" x14ac:dyDescent="0.25">
      <c r="A179" s="31" t="s">
        <v>4222</v>
      </c>
      <c r="B179" s="31" t="s">
        <v>4223</v>
      </c>
      <c r="C179" s="31">
        <v>6200001888</v>
      </c>
      <c r="D179" s="31" t="s">
        <v>4443</v>
      </c>
      <c r="E179" s="31" t="s">
        <v>4498</v>
      </c>
      <c r="F179" s="31">
        <v>816503424</v>
      </c>
      <c r="G179" s="31" t="s">
        <v>4232</v>
      </c>
      <c r="H179" s="50">
        <v>44130</v>
      </c>
      <c r="I179" s="50">
        <v>44157</v>
      </c>
      <c r="J179" s="50">
        <v>44160</v>
      </c>
      <c r="K179" s="51">
        <v>-1650000</v>
      </c>
      <c r="L179" s="31" t="s">
        <v>926</v>
      </c>
      <c r="M179" s="51">
        <v>-1650000</v>
      </c>
      <c r="N179" s="31" t="s">
        <v>926</v>
      </c>
      <c r="O179" s="31" t="s">
        <v>2504</v>
      </c>
      <c r="P179" s="31" t="s">
        <v>4233</v>
      </c>
      <c r="Q179" s="31" t="s">
        <v>4224</v>
      </c>
      <c r="R179" s="31" t="s">
        <v>4242</v>
      </c>
      <c r="S179" s="31">
        <v>5050001621</v>
      </c>
      <c r="T179" s="50">
        <v>44160</v>
      </c>
      <c r="U179" s="31">
        <v>31</v>
      </c>
      <c r="V179" s="31" t="s">
        <v>916</v>
      </c>
      <c r="W179" s="50">
        <v>44160</v>
      </c>
      <c r="X179" s="31" t="s">
        <v>4235</v>
      </c>
      <c r="Y179" s="31">
        <v>1</v>
      </c>
      <c r="Z179" s="31" t="s">
        <v>926</v>
      </c>
      <c r="AA179" s="31">
        <v>5100003430</v>
      </c>
      <c r="AB179" s="31">
        <v>1</v>
      </c>
      <c r="AC179" s="51">
        <v>0</v>
      </c>
      <c r="AD179" s="31" t="s">
        <v>4226</v>
      </c>
      <c r="AE179" s="52">
        <v>48008819900010</v>
      </c>
      <c r="AF179" s="31" t="s">
        <v>4243</v>
      </c>
      <c r="AG179" s="31" t="s">
        <v>4228</v>
      </c>
      <c r="AH179" s="31">
        <v>305006736</v>
      </c>
      <c r="AI179" s="52">
        <v>48196629</v>
      </c>
      <c r="AJ179" s="31" t="s">
        <v>4247</v>
      </c>
      <c r="AK179" s="31" t="s">
        <v>4445</v>
      </c>
      <c r="AL179" s="31"/>
      <c r="AM179" s="31"/>
      <c r="AN179" s="31">
        <v>480088199</v>
      </c>
    </row>
    <row r="180" spans="1:40" x14ac:dyDescent="0.25">
      <c r="A180" s="31" t="s">
        <v>4222</v>
      </c>
      <c r="B180" s="31" t="s">
        <v>4223</v>
      </c>
      <c r="C180" s="31">
        <v>6200001888</v>
      </c>
      <c r="D180" s="31" t="s">
        <v>4443</v>
      </c>
      <c r="E180" s="31" t="s">
        <v>4499</v>
      </c>
      <c r="F180" s="31">
        <v>816503426</v>
      </c>
      <c r="G180" s="31" t="s">
        <v>4232</v>
      </c>
      <c r="H180" s="50">
        <v>44130</v>
      </c>
      <c r="I180" s="50">
        <v>44157</v>
      </c>
      <c r="J180" s="50">
        <v>44160</v>
      </c>
      <c r="K180" s="51">
        <v>-3300000</v>
      </c>
      <c r="L180" s="31" t="s">
        <v>926</v>
      </c>
      <c r="M180" s="51">
        <v>-3300000</v>
      </c>
      <c r="N180" s="31" t="s">
        <v>926</v>
      </c>
      <c r="O180" s="31" t="s">
        <v>2481</v>
      </c>
      <c r="P180" s="31" t="s">
        <v>4233</v>
      </c>
      <c r="Q180" s="31" t="s">
        <v>4224</v>
      </c>
      <c r="R180" s="31" t="s">
        <v>4242</v>
      </c>
      <c r="S180" s="31">
        <v>5050001621</v>
      </c>
      <c r="T180" s="50">
        <v>44160</v>
      </c>
      <c r="U180" s="31">
        <v>31</v>
      </c>
      <c r="V180" s="31" t="s">
        <v>916</v>
      </c>
      <c r="W180" s="50">
        <v>44160</v>
      </c>
      <c r="X180" s="31" t="s">
        <v>4235</v>
      </c>
      <c r="Y180" s="31">
        <v>1</v>
      </c>
      <c r="Z180" s="31" t="s">
        <v>926</v>
      </c>
      <c r="AA180" s="31">
        <v>5100003432</v>
      </c>
      <c r="AB180" s="31">
        <v>1</v>
      </c>
      <c r="AC180" s="51">
        <v>0</v>
      </c>
      <c r="AD180" s="31" t="s">
        <v>4226</v>
      </c>
      <c r="AE180" s="52">
        <v>48008807400010</v>
      </c>
      <c r="AF180" s="31" t="s">
        <v>4243</v>
      </c>
      <c r="AG180" s="31" t="s">
        <v>4228</v>
      </c>
      <c r="AH180" s="31">
        <v>305006736</v>
      </c>
      <c r="AI180" s="52">
        <v>48196629</v>
      </c>
      <c r="AJ180" s="31" t="s">
        <v>4247</v>
      </c>
      <c r="AK180" s="31" t="s">
        <v>4445</v>
      </c>
      <c r="AL180" s="31"/>
      <c r="AM180" s="31"/>
      <c r="AN180" s="31">
        <v>480088074</v>
      </c>
    </row>
    <row r="181" spans="1:40" x14ac:dyDescent="0.25">
      <c r="A181" s="31" t="s">
        <v>4222</v>
      </c>
      <c r="B181" s="31" t="s">
        <v>4223</v>
      </c>
      <c r="C181" s="31">
        <v>6200001888</v>
      </c>
      <c r="D181" s="31" t="s">
        <v>4443</v>
      </c>
      <c r="E181" s="31" t="s">
        <v>4500</v>
      </c>
      <c r="F181" s="31">
        <v>816503468</v>
      </c>
      <c r="G181" s="31" t="s">
        <v>4232</v>
      </c>
      <c r="H181" s="50">
        <v>44132</v>
      </c>
      <c r="I181" s="50">
        <v>44159</v>
      </c>
      <c r="J181" s="50">
        <v>44160</v>
      </c>
      <c r="K181" s="51">
        <v>-5940000</v>
      </c>
      <c r="L181" s="31" t="s">
        <v>926</v>
      </c>
      <c r="M181" s="51">
        <v>-5940000</v>
      </c>
      <c r="N181" s="31" t="s">
        <v>926</v>
      </c>
      <c r="O181" s="31" t="s">
        <v>2571</v>
      </c>
      <c r="P181" s="31" t="s">
        <v>4233</v>
      </c>
      <c r="Q181" s="31" t="s">
        <v>4224</v>
      </c>
      <c r="R181" s="31" t="s">
        <v>4242</v>
      </c>
      <c r="S181" s="31">
        <v>5050001621</v>
      </c>
      <c r="T181" s="50">
        <v>44160</v>
      </c>
      <c r="U181" s="31">
        <v>31</v>
      </c>
      <c r="V181" s="31" t="s">
        <v>916</v>
      </c>
      <c r="W181" s="50">
        <v>44160</v>
      </c>
      <c r="X181" s="31" t="s">
        <v>4235</v>
      </c>
      <c r="Y181" s="31">
        <v>1</v>
      </c>
      <c r="Z181" s="31" t="s">
        <v>926</v>
      </c>
      <c r="AA181" s="31">
        <v>5100003474</v>
      </c>
      <c r="AB181" s="31">
        <v>1</v>
      </c>
      <c r="AC181" s="51">
        <v>0</v>
      </c>
      <c r="AD181" s="31" t="s">
        <v>4226</v>
      </c>
      <c r="AE181" s="52">
        <v>48008838700010</v>
      </c>
      <c r="AF181" s="31" t="s">
        <v>4227</v>
      </c>
      <c r="AG181" s="31" t="s">
        <v>4228</v>
      </c>
      <c r="AH181" s="31">
        <v>305006736</v>
      </c>
      <c r="AI181" s="52">
        <v>48196629</v>
      </c>
      <c r="AJ181" s="31" t="s">
        <v>4247</v>
      </c>
      <c r="AK181" s="31" t="s">
        <v>4445</v>
      </c>
      <c r="AL181" s="31"/>
      <c r="AM181" s="31"/>
      <c r="AN181" s="31">
        <v>480088387</v>
      </c>
    </row>
    <row r="182" spans="1:40" x14ac:dyDescent="0.25">
      <c r="A182" s="31" t="s">
        <v>4222</v>
      </c>
      <c r="B182" s="31" t="s">
        <v>4223</v>
      </c>
      <c r="C182" s="31">
        <v>6200001888</v>
      </c>
      <c r="D182" s="31" t="s">
        <v>4443</v>
      </c>
      <c r="E182" s="31" t="s">
        <v>4501</v>
      </c>
      <c r="F182" s="31">
        <v>816503469</v>
      </c>
      <c r="G182" s="31" t="s">
        <v>4232</v>
      </c>
      <c r="H182" s="50">
        <v>44130</v>
      </c>
      <c r="I182" s="50">
        <v>44159</v>
      </c>
      <c r="J182" s="50">
        <v>44160</v>
      </c>
      <c r="K182" s="51">
        <v>-5940000</v>
      </c>
      <c r="L182" s="31" t="s">
        <v>926</v>
      </c>
      <c r="M182" s="51">
        <v>-5940000</v>
      </c>
      <c r="N182" s="31" t="s">
        <v>926</v>
      </c>
      <c r="O182" s="31" t="s">
        <v>2336</v>
      </c>
      <c r="P182" s="31" t="s">
        <v>4233</v>
      </c>
      <c r="Q182" s="31" t="s">
        <v>4224</v>
      </c>
      <c r="R182" s="31" t="s">
        <v>4242</v>
      </c>
      <c r="S182" s="31">
        <v>5050001621</v>
      </c>
      <c r="T182" s="50">
        <v>44160</v>
      </c>
      <c r="U182" s="31">
        <v>31</v>
      </c>
      <c r="V182" s="31" t="s">
        <v>916</v>
      </c>
      <c r="W182" s="50">
        <v>44160</v>
      </c>
      <c r="X182" s="31" t="s">
        <v>4235</v>
      </c>
      <c r="Y182" s="31">
        <v>1</v>
      </c>
      <c r="Z182" s="31" t="s">
        <v>926</v>
      </c>
      <c r="AA182" s="31">
        <v>5100003475</v>
      </c>
      <c r="AB182" s="31">
        <v>1</v>
      </c>
      <c r="AC182" s="51">
        <v>0</v>
      </c>
      <c r="AD182" s="31" t="s">
        <v>4226</v>
      </c>
      <c r="AE182" s="52">
        <v>48008790400010</v>
      </c>
      <c r="AF182" s="31" t="s">
        <v>4227</v>
      </c>
      <c r="AG182" s="31" t="s">
        <v>4228</v>
      </c>
      <c r="AH182" s="31">
        <v>305006736</v>
      </c>
      <c r="AI182" s="52">
        <v>48196629</v>
      </c>
      <c r="AJ182" s="31" t="s">
        <v>4247</v>
      </c>
      <c r="AK182" s="31" t="s">
        <v>4445</v>
      </c>
      <c r="AL182" s="31"/>
      <c r="AM182" s="31"/>
      <c r="AN182" s="31">
        <v>480087904</v>
      </c>
    </row>
    <row r="183" spans="1:40" x14ac:dyDescent="0.25">
      <c r="A183" s="31" t="s">
        <v>4222</v>
      </c>
      <c r="B183" s="31" t="s">
        <v>4223</v>
      </c>
      <c r="C183" s="31">
        <v>6200001888</v>
      </c>
      <c r="D183" s="31" t="s">
        <v>4443</v>
      </c>
      <c r="E183" s="31" t="s">
        <v>4502</v>
      </c>
      <c r="F183" s="31">
        <v>816503470</v>
      </c>
      <c r="G183" s="31" t="s">
        <v>4232</v>
      </c>
      <c r="H183" s="50">
        <v>44130</v>
      </c>
      <c r="I183" s="50">
        <v>44159</v>
      </c>
      <c r="J183" s="50">
        <v>44160</v>
      </c>
      <c r="K183" s="51">
        <v>-5940000</v>
      </c>
      <c r="L183" s="31" t="s">
        <v>926</v>
      </c>
      <c r="M183" s="51">
        <v>-5940000</v>
      </c>
      <c r="N183" s="31" t="s">
        <v>926</v>
      </c>
      <c r="O183" s="31" t="s">
        <v>2291</v>
      </c>
      <c r="P183" s="31" t="s">
        <v>4233</v>
      </c>
      <c r="Q183" s="31" t="s">
        <v>4224</v>
      </c>
      <c r="R183" s="31" t="s">
        <v>4242</v>
      </c>
      <c r="S183" s="31">
        <v>5050001621</v>
      </c>
      <c r="T183" s="50">
        <v>44160</v>
      </c>
      <c r="U183" s="31">
        <v>31</v>
      </c>
      <c r="V183" s="31" t="s">
        <v>916</v>
      </c>
      <c r="W183" s="50">
        <v>44160</v>
      </c>
      <c r="X183" s="31" t="s">
        <v>4235</v>
      </c>
      <c r="Y183" s="31">
        <v>1</v>
      </c>
      <c r="Z183" s="31" t="s">
        <v>926</v>
      </c>
      <c r="AA183" s="31">
        <v>5100003476</v>
      </c>
      <c r="AB183" s="31">
        <v>1</v>
      </c>
      <c r="AC183" s="51">
        <v>0</v>
      </c>
      <c r="AD183" s="31" t="s">
        <v>4226</v>
      </c>
      <c r="AE183" s="52">
        <v>48008778500010</v>
      </c>
      <c r="AF183" s="31" t="s">
        <v>4227</v>
      </c>
      <c r="AG183" s="31" t="s">
        <v>4228</v>
      </c>
      <c r="AH183" s="31">
        <v>305006736</v>
      </c>
      <c r="AI183" s="52">
        <v>48196629</v>
      </c>
      <c r="AJ183" s="31" t="s">
        <v>4247</v>
      </c>
      <c r="AK183" s="31" t="s">
        <v>4445</v>
      </c>
      <c r="AL183" s="31"/>
      <c r="AM183" s="31"/>
      <c r="AN183" s="31">
        <v>480087785</v>
      </c>
    </row>
    <row r="184" spans="1:40" x14ac:dyDescent="0.25">
      <c r="A184" s="31" t="s">
        <v>4222</v>
      </c>
      <c r="B184" s="31" t="s">
        <v>4223</v>
      </c>
      <c r="C184" s="31">
        <v>6200001888</v>
      </c>
      <c r="D184" s="31" t="s">
        <v>4443</v>
      </c>
      <c r="E184" s="31" t="s">
        <v>4503</v>
      </c>
      <c r="F184" s="31">
        <v>816503673</v>
      </c>
      <c r="G184" s="31" t="s">
        <v>4232</v>
      </c>
      <c r="H184" s="50">
        <v>44130</v>
      </c>
      <c r="I184" s="50">
        <v>44170</v>
      </c>
      <c r="J184" s="50">
        <v>44160</v>
      </c>
      <c r="K184" s="51">
        <v>-17820000</v>
      </c>
      <c r="L184" s="31" t="s">
        <v>926</v>
      </c>
      <c r="M184" s="51">
        <v>-17820000</v>
      </c>
      <c r="N184" s="31" t="s">
        <v>926</v>
      </c>
      <c r="O184" s="31" t="s">
        <v>2289</v>
      </c>
      <c r="P184" s="31" t="s">
        <v>4233</v>
      </c>
      <c r="Q184" s="31" t="s">
        <v>4224</v>
      </c>
      <c r="R184" s="31" t="s">
        <v>4242</v>
      </c>
      <c r="S184" s="31">
        <v>5050001736</v>
      </c>
      <c r="T184" s="50">
        <v>44172</v>
      </c>
      <c r="U184" s="31">
        <v>31</v>
      </c>
      <c r="V184" s="31" t="s">
        <v>916</v>
      </c>
      <c r="W184" s="50">
        <v>44160</v>
      </c>
      <c r="X184" s="31" t="s">
        <v>4235</v>
      </c>
      <c r="Y184" s="31">
        <v>1</v>
      </c>
      <c r="Z184" s="31" t="s">
        <v>926</v>
      </c>
      <c r="AA184" s="31">
        <v>5100003679</v>
      </c>
      <c r="AB184" s="31">
        <v>1</v>
      </c>
      <c r="AC184" s="51">
        <v>0</v>
      </c>
      <c r="AD184" s="31" t="s">
        <v>4226</v>
      </c>
      <c r="AE184" s="52">
        <v>48008777400010</v>
      </c>
      <c r="AF184" s="31" t="s">
        <v>4227</v>
      </c>
      <c r="AG184" s="31" t="s">
        <v>4228</v>
      </c>
      <c r="AH184" s="31">
        <v>305006736</v>
      </c>
      <c r="AI184" s="52">
        <v>48196629</v>
      </c>
      <c r="AJ184" s="31" t="s">
        <v>4247</v>
      </c>
      <c r="AK184" s="31" t="s">
        <v>4445</v>
      </c>
      <c r="AL184" s="31"/>
      <c r="AM184" s="31"/>
      <c r="AN184" s="31">
        <v>480087774</v>
      </c>
    </row>
    <row r="185" spans="1:40" x14ac:dyDescent="0.25">
      <c r="A185" s="31" t="s">
        <v>4222</v>
      </c>
      <c r="B185" s="31" t="s">
        <v>4223</v>
      </c>
      <c r="C185" s="31">
        <v>6200001888</v>
      </c>
      <c r="D185" s="31" t="s">
        <v>4443</v>
      </c>
      <c r="E185" s="31" t="s">
        <v>4504</v>
      </c>
      <c r="F185" s="31">
        <v>816503681</v>
      </c>
      <c r="G185" s="31" t="s">
        <v>4232</v>
      </c>
      <c r="H185" s="50">
        <v>44132</v>
      </c>
      <c r="I185" s="50">
        <v>44170</v>
      </c>
      <c r="J185" s="50">
        <v>44160</v>
      </c>
      <c r="K185" s="51">
        <v>-11880000</v>
      </c>
      <c r="L185" s="31" t="s">
        <v>926</v>
      </c>
      <c r="M185" s="51">
        <v>-11880000</v>
      </c>
      <c r="N185" s="31" t="s">
        <v>926</v>
      </c>
      <c r="O185" s="31"/>
      <c r="P185" s="31">
        <v>5005992445</v>
      </c>
      <c r="Q185" s="31" t="s">
        <v>4224</v>
      </c>
      <c r="R185" s="31" t="s">
        <v>4504</v>
      </c>
      <c r="S185" s="31">
        <v>5050001736</v>
      </c>
      <c r="T185" s="50">
        <v>44172</v>
      </c>
      <c r="U185" s="31">
        <v>31</v>
      </c>
      <c r="V185" s="31" t="s">
        <v>916</v>
      </c>
      <c r="W185" s="50">
        <v>44160</v>
      </c>
      <c r="X185" s="31" t="s">
        <v>4235</v>
      </c>
      <c r="Y185" s="31">
        <v>1</v>
      </c>
      <c r="Z185" s="31" t="s">
        <v>926</v>
      </c>
      <c r="AA185" s="31">
        <v>5100003687</v>
      </c>
      <c r="AB185" s="31">
        <v>1</v>
      </c>
      <c r="AC185" s="51">
        <v>0</v>
      </c>
      <c r="AD185" s="31" t="s">
        <v>4226</v>
      </c>
      <c r="AE185" s="52">
        <v>48008833100010</v>
      </c>
      <c r="AF185" s="31" t="s">
        <v>4243</v>
      </c>
      <c r="AG185" s="31" t="s">
        <v>4228</v>
      </c>
      <c r="AH185" s="31">
        <v>305006736</v>
      </c>
      <c r="AI185" s="52">
        <v>48196629</v>
      </c>
      <c r="AJ185" s="31" t="s">
        <v>4247</v>
      </c>
      <c r="AK185" s="31" t="s">
        <v>4445</v>
      </c>
      <c r="AL185" s="31"/>
      <c r="AM185" s="31"/>
      <c r="AN185" s="31">
        <v>480088331</v>
      </c>
    </row>
    <row r="186" spans="1:40" x14ac:dyDescent="0.25">
      <c r="A186" s="31" t="s">
        <v>4222</v>
      </c>
      <c r="B186" s="31" t="s">
        <v>4223</v>
      </c>
      <c r="C186" s="31">
        <v>6200001888</v>
      </c>
      <c r="D186" s="31" t="s">
        <v>4443</v>
      </c>
      <c r="E186" s="31" t="s">
        <v>4505</v>
      </c>
      <c r="F186" s="31">
        <v>816503682</v>
      </c>
      <c r="G186" s="31" t="s">
        <v>4232</v>
      </c>
      <c r="H186" s="50">
        <v>44152</v>
      </c>
      <c r="I186" s="50">
        <v>44170</v>
      </c>
      <c r="J186" s="50">
        <v>44180</v>
      </c>
      <c r="K186" s="51">
        <v>-5940000</v>
      </c>
      <c r="L186" s="31" t="s">
        <v>926</v>
      </c>
      <c r="M186" s="51">
        <v>-5940000</v>
      </c>
      <c r="N186" s="31" t="s">
        <v>926</v>
      </c>
      <c r="O186" s="31" t="s">
        <v>2752</v>
      </c>
      <c r="P186" s="31">
        <v>5005992445</v>
      </c>
      <c r="Q186" s="31" t="s">
        <v>4224</v>
      </c>
      <c r="R186" s="31" t="s">
        <v>4242</v>
      </c>
      <c r="S186" s="31">
        <v>5050001757</v>
      </c>
      <c r="T186" s="50">
        <v>44180</v>
      </c>
      <c r="U186" s="31">
        <v>31</v>
      </c>
      <c r="V186" s="31" t="s">
        <v>916</v>
      </c>
      <c r="W186" s="50">
        <v>44180</v>
      </c>
      <c r="X186" s="31" t="s">
        <v>4235</v>
      </c>
      <c r="Y186" s="31">
        <v>1</v>
      </c>
      <c r="Z186" s="31" t="s">
        <v>926</v>
      </c>
      <c r="AA186" s="31">
        <v>5100003688</v>
      </c>
      <c r="AB186" s="31">
        <v>1</v>
      </c>
      <c r="AC186" s="51">
        <v>0</v>
      </c>
      <c r="AD186" s="31" t="s">
        <v>4226</v>
      </c>
      <c r="AE186" s="52">
        <v>48008912200010</v>
      </c>
      <c r="AF186" s="31" t="s">
        <v>4243</v>
      </c>
      <c r="AG186" s="31" t="s">
        <v>4228</v>
      </c>
      <c r="AH186" s="31">
        <v>305006736</v>
      </c>
      <c r="AI186" s="52">
        <v>48196629</v>
      </c>
      <c r="AJ186" s="31" t="s">
        <v>4247</v>
      </c>
      <c r="AK186" s="31" t="s">
        <v>4445</v>
      </c>
      <c r="AL186" s="31"/>
      <c r="AM186" s="31"/>
      <c r="AN186" s="31">
        <v>480089122</v>
      </c>
    </row>
    <row r="187" spans="1:40" x14ac:dyDescent="0.25">
      <c r="A187" s="31" t="s">
        <v>4222</v>
      </c>
      <c r="B187" s="31" t="s">
        <v>4223</v>
      </c>
      <c r="C187" s="31">
        <v>6200001888</v>
      </c>
      <c r="D187" s="31" t="s">
        <v>4443</v>
      </c>
      <c r="E187" s="31" t="s">
        <v>4506</v>
      </c>
      <c r="F187" s="31">
        <v>816503826</v>
      </c>
      <c r="G187" s="31" t="s">
        <v>4232</v>
      </c>
      <c r="H187" s="50">
        <v>44152</v>
      </c>
      <c r="I187" s="50">
        <v>44179</v>
      </c>
      <c r="J187" s="50">
        <v>44180</v>
      </c>
      <c r="K187" s="51">
        <v>-1650000</v>
      </c>
      <c r="L187" s="31" t="s">
        <v>926</v>
      </c>
      <c r="M187" s="51">
        <v>-1650000</v>
      </c>
      <c r="N187" s="31" t="s">
        <v>926</v>
      </c>
      <c r="O187" s="31" t="s">
        <v>2677</v>
      </c>
      <c r="P187" s="31" t="s">
        <v>4233</v>
      </c>
      <c r="Q187" s="31" t="s">
        <v>4224</v>
      </c>
      <c r="R187" s="31" t="s">
        <v>4242</v>
      </c>
      <c r="S187" s="31">
        <v>5050001770</v>
      </c>
      <c r="T187" s="50">
        <v>44180</v>
      </c>
      <c r="U187" s="31">
        <v>31</v>
      </c>
      <c r="V187" s="31" t="s">
        <v>916</v>
      </c>
      <c r="W187" s="50">
        <v>44180</v>
      </c>
      <c r="X187" s="31" t="s">
        <v>4235</v>
      </c>
      <c r="Y187" s="31">
        <v>1</v>
      </c>
      <c r="Z187" s="31" t="s">
        <v>926</v>
      </c>
      <c r="AA187" s="31">
        <v>5100003832</v>
      </c>
      <c r="AB187" s="31">
        <v>1</v>
      </c>
      <c r="AC187" s="51">
        <v>0</v>
      </c>
      <c r="AD187" s="31" t="s">
        <v>4226</v>
      </c>
      <c r="AE187" s="52">
        <v>48008886800010</v>
      </c>
      <c r="AF187" s="31" t="s">
        <v>4243</v>
      </c>
      <c r="AG187" s="31" t="s">
        <v>4228</v>
      </c>
      <c r="AH187" s="31">
        <v>305006736</v>
      </c>
      <c r="AI187" s="52">
        <v>48196629</v>
      </c>
      <c r="AJ187" s="31" t="s">
        <v>4247</v>
      </c>
      <c r="AK187" s="31" t="s">
        <v>4445</v>
      </c>
      <c r="AL187" s="31"/>
      <c r="AM187" s="31"/>
      <c r="AN187" s="31">
        <v>480088868</v>
      </c>
    </row>
    <row r="188" spans="1:40" x14ac:dyDescent="0.25">
      <c r="A188" s="31" t="s">
        <v>4222</v>
      </c>
      <c r="B188" s="31" t="s">
        <v>4223</v>
      </c>
      <c r="C188" s="31">
        <v>6200001888</v>
      </c>
      <c r="D188" s="31" t="s">
        <v>4443</v>
      </c>
      <c r="E188" s="31" t="s">
        <v>4507</v>
      </c>
      <c r="F188" s="31">
        <v>816503827</v>
      </c>
      <c r="G188" s="31" t="s">
        <v>4232</v>
      </c>
      <c r="H188" s="50">
        <v>44152</v>
      </c>
      <c r="I188" s="50">
        <v>44179</v>
      </c>
      <c r="J188" s="50">
        <v>44180</v>
      </c>
      <c r="K188" s="51">
        <v>-1650000</v>
      </c>
      <c r="L188" s="31" t="s">
        <v>926</v>
      </c>
      <c r="M188" s="51">
        <v>-1650000</v>
      </c>
      <c r="N188" s="31" t="s">
        <v>926</v>
      </c>
      <c r="O188" s="31" t="s">
        <v>2763</v>
      </c>
      <c r="P188" s="31" t="s">
        <v>4233</v>
      </c>
      <c r="Q188" s="31" t="s">
        <v>4224</v>
      </c>
      <c r="R188" s="31" t="s">
        <v>4242</v>
      </c>
      <c r="S188" s="31">
        <v>5050001770</v>
      </c>
      <c r="T188" s="50">
        <v>44180</v>
      </c>
      <c r="U188" s="31">
        <v>31</v>
      </c>
      <c r="V188" s="31" t="s">
        <v>916</v>
      </c>
      <c r="W188" s="50">
        <v>44180</v>
      </c>
      <c r="X188" s="31" t="s">
        <v>4235</v>
      </c>
      <c r="Y188" s="31">
        <v>1</v>
      </c>
      <c r="Z188" s="31" t="s">
        <v>926</v>
      </c>
      <c r="AA188" s="31">
        <v>5100003833</v>
      </c>
      <c r="AB188" s="31">
        <v>1</v>
      </c>
      <c r="AC188" s="51">
        <v>0</v>
      </c>
      <c r="AD188" s="31" t="s">
        <v>4226</v>
      </c>
      <c r="AE188" s="52">
        <v>48008919800010</v>
      </c>
      <c r="AF188" s="31" t="s">
        <v>4243</v>
      </c>
      <c r="AG188" s="31" t="s">
        <v>4228</v>
      </c>
      <c r="AH188" s="31">
        <v>305006736</v>
      </c>
      <c r="AI188" s="52">
        <v>48196629</v>
      </c>
      <c r="AJ188" s="31" t="s">
        <v>4247</v>
      </c>
      <c r="AK188" s="31" t="s">
        <v>4445</v>
      </c>
      <c r="AL188" s="31"/>
      <c r="AM188" s="31"/>
      <c r="AN188" s="31">
        <v>480089198</v>
      </c>
    </row>
    <row r="189" spans="1:40" x14ac:dyDescent="0.25">
      <c r="A189" s="31" t="s">
        <v>4222</v>
      </c>
      <c r="B189" s="31" t="s">
        <v>4223</v>
      </c>
      <c r="C189" s="31">
        <v>6200001888</v>
      </c>
      <c r="D189" s="31" t="s">
        <v>4443</v>
      </c>
      <c r="E189" s="31" t="s">
        <v>4508</v>
      </c>
      <c r="F189" s="31">
        <v>816504155</v>
      </c>
      <c r="G189" s="31" t="s">
        <v>4232</v>
      </c>
      <c r="H189" s="50">
        <v>44152</v>
      </c>
      <c r="I189" s="50">
        <v>44195</v>
      </c>
      <c r="J189" s="50">
        <v>44180</v>
      </c>
      <c r="K189" s="51">
        <v>-5940000</v>
      </c>
      <c r="L189" s="31" t="s">
        <v>926</v>
      </c>
      <c r="M189" s="51">
        <v>-5940000</v>
      </c>
      <c r="N189" s="31" t="s">
        <v>926</v>
      </c>
      <c r="O189" s="31" t="s">
        <v>2679</v>
      </c>
      <c r="P189" s="31" t="s">
        <v>4233</v>
      </c>
      <c r="Q189" s="31" t="s">
        <v>4224</v>
      </c>
      <c r="R189" s="31" t="s">
        <v>4242</v>
      </c>
      <c r="S189" s="31">
        <v>5050001902</v>
      </c>
      <c r="T189" s="50">
        <v>44201</v>
      </c>
      <c r="U189" s="31">
        <v>31</v>
      </c>
      <c r="V189" s="31" t="s">
        <v>916</v>
      </c>
      <c r="W189" s="50">
        <v>44180</v>
      </c>
      <c r="X189" s="31" t="s">
        <v>4235</v>
      </c>
      <c r="Y189" s="31">
        <v>1</v>
      </c>
      <c r="Z189" s="31" t="s">
        <v>926</v>
      </c>
      <c r="AA189" s="31">
        <v>5100004161</v>
      </c>
      <c r="AB189" s="31">
        <v>1</v>
      </c>
      <c r="AC189" s="51">
        <v>0</v>
      </c>
      <c r="AD189" s="31" t="s">
        <v>4226</v>
      </c>
      <c r="AE189" s="52">
        <v>48008887200010</v>
      </c>
      <c r="AF189" s="31" t="s">
        <v>4227</v>
      </c>
      <c r="AG189" s="31" t="s">
        <v>4228</v>
      </c>
      <c r="AH189" s="31">
        <v>305006736</v>
      </c>
      <c r="AI189" s="52">
        <v>48196629</v>
      </c>
      <c r="AJ189" s="31" t="s">
        <v>4247</v>
      </c>
      <c r="AK189" s="31" t="s">
        <v>4445</v>
      </c>
      <c r="AL189" s="31"/>
      <c r="AM189" s="31"/>
      <c r="AN189" s="31">
        <v>480088872</v>
      </c>
    </row>
    <row r="190" spans="1:40" x14ac:dyDescent="0.25">
      <c r="A190" s="31" t="s">
        <v>4222</v>
      </c>
      <c r="B190" s="31" t="s">
        <v>4223</v>
      </c>
      <c r="C190" s="31">
        <v>6200001888</v>
      </c>
      <c r="D190" s="31" t="s">
        <v>4443</v>
      </c>
      <c r="E190" s="31" t="s">
        <v>4509</v>
      </c>
      <c r="F190" s="31">
        <v>816504172</v>
      </c>
      <c r="G190" s="31" t="s">
        <v>4232</v>
      </c>
      <c r="H190" s="50">
        <v>44152</v>
      </c>
      <c r="I190" s="50">
        <v>44195</v>
      </c>
      <c r="J190" s="50">
        <v>44180</v>
      </c>
      <c r="K190" s="51">
        <v>-5940000</v>
      </c>
      <c r="L190" s="31" t="s">
        <v>926</v>
      </c>
      <c r="M190" s="51">
        <v>-5940000</v>
      </c>
      <c r="N190" s="31" t="s">
        <v>926</v>
      </c>
      <c r="O190" s="31" t="s">
        <v>2715</v>
      </c>
      <c r="P190" s="31" t="s">
        <v>4233</v>
      </c>
      <c r="Q190" s="31" t="s">
        <v>4224</v>
      </c>
      <c r="R190" s="31" t="s">
        <v>4242</v>
      </c>
      <c r="S190" s="31">
        <v>5050001902</v>
      </c>
      <c r="T190" s="50">
        <v>44201</v>
      </c>
      <c r="U190" s="31">
        <v>31</v>
      </c>
      <c r="V190" s="31" t="s">
        <v>916</v>
      </c>
      <c r="W190" s="50">
        <v>44180</v>
      </c>
      <c r="X190" s="31" t="s">
        <v>4235</v>
      </c>
      <c r="Y190" s="31">
        <v>1</v>
      </c>
      <c r="Z190" s="31" t="s">
        <v>926</v>
      </c>
      <c r="AA190" s="31">
        <v>5100004178</v>
      </c>
      <c r="AB190" s="31">
        <v>1</v>
      </c>
      <c r="AC190" s="51">
        <v>0</v>
      </c>
      <c r="AD190" s="31" t="s">
        <v>4226</v>
      </c>
      <c r="AE190" s="52">
        <v>48008891900010</v>
      </c>
      <c r="AF190" s="31" t="s">
        <v>4227</v>
      </c>
      <c r="AG190" s="31" t="s">
        <v>4228</v>
      </c>
      <c r="AH190" s="31">
        <v>305006736</v>
      </c>
      <c r="AI190" s="52">
        <v>48196629</v>
      </c>
      <c r="AJ190" s="31" t="s">
        <v>4247</v>
      </c>
      <c r="AK190" s="31" t="s">
        <v>4445</v>
      </c>
      <c r="AL190" s="31"/>
      <c r="AM190" s="31"/>
      <c r="AN190" s="31">
        <v>480088919</v>
      </c>
    </row>
    <row r="191" spans="1:40" x14ac:dyDescent="0.25">
      <c r="A191" s="31" t="s">
        <v>4222</v>
      </c>
      <c r="B191" s="31" t="s">
        <v>4223</v>
      </c>
      <c r="C191" s="31">
        <v>6200001888</v>
      </c>
      <c r="D191" s="31" t="s">
        <v>4443</v>
      </c>
      <c r="E191" s="31" t="s">
        <v>4510</v>
      </c>
      <c r="F191" s="31">
        <v>816504173</v>
      </c>
      <c r="G191" s="31" t="s">
        <v>4232</v>
      </c>
      <c r="H191" s="50">
        <v>44152</v>
      </c>
      <c r="I191" s="50">
        <v>44195</v>
      </c>
      <c r="J191" s="50">
        <v>44180</v>
      </c>
      <c r="K191" s="51">
        <v>-5940000</v>
      </c>
      <c r="L191" s="31" t="s">
        <v>926</v>
      </c>
      <c r="M191" s="51">
        <v>-5940000</v>
      </c>
      <c r="N191" s="31" t="s">
        <v>926</v>
      </c>
      <c r="O191" s="31" t="s">
        <v>2724</v>
      </c>
      <c r="P191" s="31" t="s">
        <v>4233</v>
      </c>
      <c r="Q191" s="31" t="s">
        <v>4224</v>
      </c>
      <c r="R191" s="31" t="s">
        <v>4242</v>
      </c>
      <c r="S191" s="31">
        <v>5050001902</v>
      </c>
      <c r="T191" s="50">
        <v>44201</v>
      </c>
      <c r="U191" s="31">
        <v>31</v>
      </c>
      <c r="V191" s="31" t="s">
        <v>916</v>
      </c>
      <c r="W191" s="50">
        <v>44180</v>
      </c>
      <c r="X191" s="31" t="s">
        <v>4235</v>
      </c>
      <c r="Y191" s="31">
        <v>1</v>
      </c>
      <c r="Z191" s="31" t="s">
        <v>926</v>
      </c>
      <c r="AA191" s="31">
        <v>5100004179</v>
      </c>
      <c r="AB191" s="31">
        <v>1</v>
      </c>
      <c r="AC191" s="51">
        <v>0</v>
      </c>
      <c r="AD191" s="31" t="s">
        <v>4226</v>
      </c>
      <c r="AE191" s="52">
        <v>48008894700010</v>
      </c>
      <c r="AF191" s="31" t="s">
        <v>4227</v>
      </c>
      <c r="AG191" s="31" t="s">
        <v>4228</v>
      </c>
      <c r="AH191" s="31">
        <v>305006736</v>
      </c>
      <c r="AI191" s="52">
        <v>48196629</v>
      </c>
      <c r="AJ191" s="31" t="s">
        <v>4247</v>
      </c>
      <c r="AK191" s="31" t="s">
        <v>4445</v>
      </c>
      <c r="AL191" s="31"/>
      <c r="AM191" s="31"/>
      <c r="AN191" s="31">
        <v>480088947</v>
      </c>
    </row>
    <row r="192" spans="1:40" x14ac:dyDescent="0.25">
      <c r="A192" s="31" t="s">
        <v>4222</v>
      </c>
      <c r="B192" s="31" t="s">
        <v>4223</v>
      </c>
      <c r="C192" s="31">
        <v>6200001888</v>
      </c>
      <c r="D192" s="31" t="s">
        <v>4443</v>
      </c>
      <c r="E192" s="31" t="s">
        <v>4511</v>
      </c>
      <c r="F192" s="31">
        <v>816504156</v>
      </c>
      <c r="G192" s="31" t="s">
        <v>4232</v>
      </c>
      <c r="H192" s="50">
        <v>44152</v>
      </c>
      <c r="I192" s="50">
        <v>44195</v>
      </c>
      <c r="J192" s="50">
        <v>44180</v>
      </c>
      <c r="K192" s="51">
        <v>-5940000</v>
      </c>
      <c r="L192" s="31" t="s">
        <v>926</v>
      </c>
      <c r="M192" s="51">
        <v>-5940000</v>
      </c>
      <c r="N192" s="31" t="s">
        <v>926</v>
      </c>
      <c r="O192" s="31" t="s">
        <v>2749</v>
      </c>
      <c r="P192" s="31" t="s">
        <v>4233</v>
      </c>
      <c r="Q192" s="31" t="s">
        <v>4224</v>
      </c>
      <c r="R192" s="31" t="s">
        <v>4306</v>
      </c>
      <c r="S192" s="31">
        <v>5050001902</v>
      </c>
      <c r="T192" s="50">
        <v>44201</v>
      </c>
      <c r="U192" s="31">
        <v>31</v>
      </c>
      <c r="V192" s="31" t="s">
        <v>916</v>
      </c>
      <c r="W192" s="50">
        <v>44180</v>
      </c>
      <c r="X192" s="31" t="s">
        <v>4235</v>
      </c>
      <c r="Y192" s="31">
        <v>1</v>
      </c>
      <c r="Z192" s="31" t="s">
        <v>926</v>
      </c>
      <c r="AA192" s="31">
        <v>5100004162</v>
      </c>
      <c r="AB192" s="31">
        <v>1</v>
      </c>
      <c r="AC192" s="51">
        <v>0</v>
      </c>
      <c r="AD192" s="31" t="s">
        <v>4226</v>
      </c>
      <c r="AE192" s="52">
        <v>48008909500010</v>
      </c>
      <c r="AF192" s="31" t="s">
        <v>4227</v>
      </c>
      <c r="AG192" s="31" t="s">
        <v>4228</v>
      </c>
      <c r="AH192" s="31">
        <v>305006736</v>
      </c>
      <c r="AI192" s="52">
        <v>48196629</v>
      </c>
      <c r="AJ192" s="31" t="s">
        <v>4247</v>
      </c>
      <c r="AK192" s="31" t="s">
        <v>4445</v>
      </c>
      <c r="AL192" s="31"/>
      <c r="AM192" s="31"/>
      <c r="AN192" s="31">
        <v>480089095</v>
      </c>
    </row>
    <row r="193" spans="1:40" x14ac:dyDescent="0.25">
      <c r="A193" s="31" t="s">
        <v>4222</v>
      </c>
      <c r="B193" s="31" t="s">
        <v>4223</v>
      </c>
      <c r="C193" s="31">
        <v>6200001888</v>
      </c>
      <c r="D193" s="31" t="s">
        <v>4443</v>
      </c>
      <c r="E193" s="31" t="s">
        <v>4512</v>
      </c>
      <c r="F193" s="31">
        <v>816504227</v>
      </c>
      <c r="G193" s="31" t="s">
        <v>4232</v>
      </c>
      <c r="H193" s="50">
        <v>44187</v>
      </c>
      <c r="I193" s="50">
        <v>44203</v>
      </c>
      <c r="J193" s="50">
        <v>44221</v>
      </c>
      <c r="K193" s="51">
        <v>-3080000</v>
      </c>
      <c r="L193" s="31" t="s">
        <v>926</v>
      </c>
      <c r="M193" s="51">
        <v>-3080000</v>
      </c>
      <c r="N193" s="31" t="s">
        <v>926</v>
      </c>
      <c r="O193" s="31" t="s">
        <v>3005</v>
      </c>
      <c r="P193" s="31" t="s">
        <v>4233</v>
      </c>
      <c r="Q193" s="31" t="s">
        <v>4224</v>
      </c>
      <c r="R193" s="31" t="s">
        <v>4242</v>
      </c>
      <c r="S193" s="31">
        <v>5050002012</v>
      </c>
      <c r="T193" s="50">
        <v>44221</v>
      </c>
      <c r="U193" s="31">
        <v>31</v>
      </c>
      <c r="V193" s="31" t="s">
        <v>916</v>
      </c>
      <c r="W193" s="50">
        <v>44221</v>
      </c>
      <c r="X193" s="31" t="s">
        <v>4235</v>
      </c>
      <c r="Y193" s="31">
        <v>1</v>
      </c>
      <c r="Z193" s="31" t="s">
        <v>926</v>
      </c>
      <c r="AA193" s="31">
        <v>5100004233</v>
      </c>
      <c r="AB193" s="31">
        <v>1</v>
      </c>
      <c r="AC193" s="51">
        <v>0</v>
      </c>
      <c r="AD193" s="31" t="s">
        <v>4226</v>
      </c>
      <c r="AE193" s="52">
        <v>48009004000010</v>
      </c>
      <c r="AF193" s="31" t="s">
        <v>4227</v>
      </c>
      <c r="AG193" s="31" t="s">
        <v>4228</v>
      </c>
      <c r="AH193" s="31">
        <v>305006736</v>
      </c>
      <c r="AI193" s="52">
        <v>48196629</v>
      </c>
      <c r="AJ193" s="31" t="s">
        <v>4247</v>
      </c>
      <c r="AK193" s="31" t="s">
        <v>4445</v>
      </c>
      <c r="AL193" s="31"/>
      <c r="AM193" s="31"/>
      <c r="AN193" s="31">
        <v>480090040</v>
      </c>
    </row>
    <row r="194" spans="1:40" x14ac:dyDescent="0.25">
      <c r="A194" s="31" t="s">
        <v>4222</v>
      </c>
      <c r="B194" s="31" t="s">
        <v>4223</v>
      </c>
      <c r="C194" s="31">
        <v>6200001888</v>
      </c>
      <c r="D194" s="31" t="s">
        <v>4443</v>
      </c>
      <c r="E194" s="31" t="s">
        <v>4513</v>
      </c>
      <c r="F194" s="31">
        <v>816504341</v>
      </c>
      <c r="G194" s="31" t="s">
        <v>4232</v>
      </c>
      <c r="H194" s="50">
        <v>44187</v>
      </c>
      <c r="I194" s="50">
        <v>44209</v>
      </c>
      <c r="J194" s="50">
        <v>44221</v>
      </c>
      <c r="K194" s="51">
        <v>-11880000</v>
      </c>
      <c r="L194" s="31" t="s">
        <v>926</v>
      </c>
      <c r="M194" s="51">
        <v>-11880000</v>
      </c>
      <c r="N194" s="31" t="s">
        <v>926</v>
      </c>
      <c r="O194" s="31" t="s">
        <v>2956</v>
      </c>
      <c r="P194" s="31">
        <v>5005992445</v>
      </c>
      <c r="Q194" s="31" t="s">
        <v>4224</v>
      </c>
      <c r="R194" s="31" t="s">
        <v>4242</v>
      </c>
      <c r="S194" s="31">
        <v>5050002012</v>
      </c>
      <c r="T194" s="50">
        <v>44221</v>
      </c>
      <c r="U194" s="31">
        <v>31</v>
      </c>
      <c r="V194" s="31" t="s">
        <v>916</v>
      </c>
      <c r="W194" s="50">
        <v>44221</v>
      </c>
      <c r="X194" s="31" t="s">
        <v>4235</v>
      </c>
      <c r="Y194" s="31">
        <v>1</v>
      </c>
      <c r="Z194" s="31" t="s">
        <v>926</v>
      </c>
      <c r="AA194" s="31">
        <v>5100004347</v>
      </c>
      <c r="AB194" s="31">
        <v>1</v>
      </c>
      <c r="AC194" s="51">
        <v>0</v>
      </c>
      <c r="AD194" s="31" t="s">
        <v>4226</v>
      </c>
      <c r="AE194" s="52">
        <v>48008993800010</v>
      </c>
      <c r="AF194" s="31" t="s">
        <v>4243</v>
      </c>
      <c r="AG194" s="31" t="s">
        <v>4228</v>
      </c>
      <c r="AH194" s="31">
        <v>305006736</v>
      </c>
      <c r="AI194" s="52">
        <v>48196629</v>
      </c>
      <c r="AJ194" s="31" t="s">
        <v>4247</v>
      </c>
      <c r="AK194" s="31" t="s">
        <v>4445</v>
      </c>
      <c r="AL194" s="31"/>
      <c r="AM194" s="31"/>
      <c r="AN194" s="31">
        <v>480089938</v>
      </c>
    </row>
    <row r="195" spans="1:40" x14ac:dyDescent="0.25">
      <c r="A195" s="31" t="s">
        <v>4222</v>
      </c>
      <c r="B195" s="31" t="s">
        <v>4223</v>
      </c>
      <c r="C195" s="31">
        <v>6200001888</v>
      </c>
      <c r="D195" s="31" t="s">
        <v>4443</v>
      </c>
      <c r="E195" s="31" t="s">
        <v>4514</v>
      </c>
      <c r="F195" s="31">
        <v>816504729</v>
      </c>
      <c r="G195" s="31" t="s">
        <v>4232</v>
      </c>
      <c r="H195" s="50">
        <v>44193</v>
      </c>
      <c r="I195" s="50">
        <v>44223</v>
      </c>
      <c r="J195" s="50">
        <v>44221</v>
      </c>
      <c r="K195" s="51">
        <v>-5940000</v>
      </c>
      <c r="L195" s="31" t="s">
        <v>926</v>
      </c>
      <c r="M195" s="51">
        <v>-5940000</v>
      </c>
      <c r="N195" s="31" t="s">
        <v>926</v>
      </c>
      <c r="O195" s="31" t="s">
        <v>3082</v>
      </c>
      <c r="P195" s="31" t="s">
        <v>4233</v>
      </c>
      <c r="Q195" s="31" t="s">
        <v>4224</v>
      </c>
      <c r="R195" s="31" t="s">
        <v>4242</v>
      </c>
      <c r="S195" s="31">
        <v>5050002129</v>
      </c>
      <c r="T195" s="50">
        <v>44232</v>
      </c>
      <c r="U195" s="31">
        <v>31</v>
      </c>
      <c r="V195" s="31" t="s">
        <v>916</v>
      </c>
      <c r="W195" s="50">
        <v>44221</v>
      </c>
      <c r="X195" s="31" t="s">
        <v>4235</v>
      </c>
      <c r="Y195" s="31">
        <v>1</v>
      </c>
      <c r="Z195" s="31" t="s">
        <v>926</v>
      </c>
      <c r="AA195" s="31">
        <v>5100004735</v>
      </c>
      <c r="AB195" s="31">
        <v>1</v>
      </c>
      <c r="AC195" s="51">
        <v>0</v>
      </c>
      <c r="AD195" s="31" t="s">
        <v>4226</v>
      </c>
      <c r="AE195" s="52">
        <v>48009045600010</v>
      </c>
      <c r="AF195" s="31" t="s">
        <v>4227</v>
      </c>
      <c r="AG195" s="31" t="s">
        <v>4228</v>
      </c>
      <c r="AH195" s="31">
        <v>305006736</v>
      </c>
      <c r="AI195" s="52">
        <v>48196629</v>
      </c>
      <c r="AJ195" s="31" t="s">
        <v>4247</v>
      </c>
      <c r="AK195" s="31" t="s">
        <v>4445</v>
      </c>
      <c r="AL195" s="31"/>
      <c r="AM195" s="31"/>
      <c r="AN195" s="31">
        <v>480090456</v>
      </c>
    </row>
    <row r="196" spans="1:40" x14ac:dyDescent="0.25">
      <c r="A196" s="31" t="s">
        <v>4222</v>
      </c>
      <c r="B196" s="31" t="s">
        <v>4223</v>
      </c>
      <c r="C196" s="31">
        <v>6200001888</v>
      </c>
      <c r="D196" s="31" t="s">
        <v>4443</v>
      </c>
      <c r="E196" s="31" t="s">
        <v>4515</v>
      </c>
      <c r="F196" s="31">
        <v>816504730</v>
      </c>
      <c r="G196" s="31" t="s">
        <v>4232</v>
      </c>
      <c r="H196" s="50">
        <v>44193</v>
      </c>
      <c r="I196" s="50">
        <v>44223</v>
      </c>
      <c r="J196" s="50">
        <v>44221</v>
      </c>
      <c r="K196" s="51">
        <v>-5940000</v>
      </c>
      <c r="L196" s="31" t="s">
        <v>926</v>
      </c>
      <c r="M196" s="51">
        <v>-5940000</v>
      </c>
      <c r="N196" s="31" t="s">
        <v>926</v>
      </c>
      <c r="O196" s="31" t="s">
        <v>3029</v>
      </c>
      <c r="P196" s="31" t="s">
        <v>4233</v>
      </c>
      <c r="Q196" s="31" t="s">
        <v>4224</v>
      </c>
      <c r="R196" s="31" t="s">
        <v>4242</v>
      </c>
      <c r="S196" s="31">
        <v>5050002129</v>
      </c>
      <c r="T196" s="50">
        <v>44232</v>
      </c>
      <c r="U196" s="31">
        <v>31</v>
      </c>
      <c r="V196" s="31" t="s">
        <v>916</v>
      </c>
      <c r="W196" s="50">
        <v>44221</v>
      </c>
      <c r="X196" s="31" t="s">
        <v>4235</v>
      </c>
      <c r="Y196" s="31">
        <v>1</v>
      </c>
      <c r="Z196" s="31" t="s">
        <v>926</v>
      </c>
      <c r="AA196" s="31">
        <v>5100004736</v>
      </c>
      <c r="AB196" s="31">
        <v>1</v>
      </c>
      <c r="AC196" s="51">
        <v>0</v>
      </c>
      <c r="AD196" s="31" t="s">
        <v>4226</v>
      </c>
      <c r="AE196" s="52">
        <v>48009021200010</v>
      </c>
      <c r="AF196" s="31" t="s">
        <v>4227</v>
      </c>
      <c r="AG196" s="31" t="s">
        <v>4228</v>
      </c>
      <c r="AH196" s="31">
        <v>305006736</v>
      </c>
      <c r="AI196" s="52">
        <v>48196629</v>
      </c>
      <c r="AJ196" s="31" t="s">
        <v>4247</v>
      </c>
      <c r="AK196" s="31" t="s">
        <v>4445</v>
      </c>
      <c r="AL196" s="31"/>
      <c r="AM196" s="31"/>
      <c r="AN196" s="31">
        <v>480090212</v>
      </c>
    </row>
    <row r="197" spans="1:40" x14ac:dyDescent="0.25">
      <c r="A197" s="31" t="s">
        <v>4222</v>
      </c>
      <c r="B197" s="31" t="s">
        <v>4223</v>
      </c>
      <c r="C197" s="31">
        <v>6200001888</v>
      </c>
      <c r="D197" s="31" t="s">
        <v>4443</v>
      </c>
      <c r="E197" s="31" t="s">
        <v>4516</v>
      </c>
      <c r="F197" s="31">
        <v>816504731</v>
      </c>
      <c r="G197" s="31" t="s">
        <v>4232</v>
      </c>
      <c r="H197" s="50">
        <v>44187</v>
      </c>
      <c r="I197" s="50">
        <v>44223</v>
      </c>
      <c r="J197" s="50">
        <v>44221</v>
      </c>
      <c r="K197" s="51">
        <v>-5940000</v>
      </c>
      <c r="L197" s="31" t="s">
        <v>926</v>
      </c>
      <c r="M197" s="51">
        <v>-5940000</v>
      </c>
      <c r="N197" s="31" t="s">
        <v>926</v>
      </c>
      <c r="O197" s="31" t="s">
        <v>2957</v>
      </c>
      <c r="P197" s="31" t="s">
        <v>4233</v>
      </c>
      <c r="Q197" s="31" t="s">
        <v>4224</v>
      </c>
      <c r="R197" s="31" t="s">
        <v>4242</v>
      </c>
      <c r="S197" s="31">
        <v>5050002129</v>
      </c>
      <c r="T197" s="50">
        <v>44232</v>
      </c>
      <c r="U197" s="31">
        <v>31</v>
      </c>
      <c r="V197" s="31" t="s">
        <v>916</v>
      </c>
      <c r="W197" s="50">
        <v>44221</v>
      </c>
      <c r="X197" s="31" t="s">
        <v>4235</v>
      </c>
      <c r="Y197" s="31">
        <v>1</v>
      </c>
      <c r="Z197" s="31" t="s">
        <v>926</v>
      </c>
      <c r="AA197" s="31">
        <v>5100004737</v>
      </c>
      <c r="AB197" s="31">
        <v>1</v>
      </c>
      <c r="AC197" s="51">
        <v>0</v>
      </c>
      <c r="AD197" s="31" t="s">
        <v>4226</v>
      </c>
      <c r="AE197" s="52">
        <v>48008993900010</v>
      </c>
      <c r="AF197" s="31" t="s">
        <v>4227</v>
      </c>
      <c r="AG197" s="31" t="s">
        <v>4228</v>
      </c>
      <c r="AH197" s="31">
        <v>305006736</v>
      </c>
      <c r="AI197" s="52">
        <v>48196629</v>
      </c>
      <c r="AJ197" s="31" t="s">
        <v>4247</v>
      </c>
      <c r="AK197" s="31" t="s">
        <v>4445</v>
      </c>
      <c r="AL197" s="31"/>
      <c r="AM197" s="31"/>
      <c r="AN197" s="31">
        <v>480089939</v>
      </c>
    </row>
    <row r="198" spans="1:40" x14ac:dyDescent="0.25">
      <c r="A198" s="31" t="s">
        <v>4222</v>
      </c>
      <c r="B198" s="31" t="s">
        <v>4223</v>
      </c>
      <c r="C198" s="31">
        <v>6200001888</v>
      </c>
      <c r="D198" s="31" t="s">
        <v>4443</v>
      </c>
      <c r="E198" s="31" t="s">
        <v>4517</v>
      </c>
      <c r="F198" s="31">
        <v>816504732</v>
      </c>
      <c r="G198" s="31" t="s">
        <v>4232</v>
      </c>
      <c r="H198" s="50">
        <v>44187</v>
      </c>
      <c r="I198" s="50">
        <v>44223</v>
      </c>
      <c r="J198" s="50">
        <v>44221</v>
      </c>
      <c r="K198" s="51">
        <v>-11880000</v>
      </c>
      <c r="L198" s="31" t="s">
        <v>926</v>
      </c>
      <c r="M198" s="51">
        <v>-11880000</v>
      </c>
      <c r="N198" s="31" t="s">
        <v>926</v>
      </c>
      <c r="O198" s="31" t="s">
        <v>2912</v>
      </c>
      <c r="P198" s="31" t="s">
        <v>4233</v>
      </c>
      <c r="Q198" s="31" t="s">
        <v>4224</v>
      </c>
      <c r="R198" s="31" t="s">
        <v>4242</v>
      </c>
      <c r="S198" s="31">
        <v>5050002129</v>
      </c>
      <c r="T198" s="50">
        <v>44232</v>
      </c>
      <c r="U198" s="31">
        <v>31</v>
      </c>
      <c r="V198" s="31" t="s">
        <v>916</v>
      </c>
      <c r="W198" s="50">
        <v>44221</v>
      </c>
      <c r="X198" s="31" t="s">
        <v>4235</v>
      </c>
      <c r="Y198" s="31">
        <v>1</v>
      </c>
      <c r="Z198" s="31" t="s">
        <v>926</v>
      </c>
      <c r="AA198" s="31">
        <v>5100004738</v>
      </c>
      <c r="AB198" s="31">
        <v>1</v>
      </c>
      <c r="AC198" s="51">
        <v>0</v>
      </c>
      <c r="AD198" s="31" t="s">
        <v>4226</v>
      </c>
      <c r="AE198" s="52">
        <v>48008980300010</v>
      </c>
      <c r="AF198" s="31" t="s">
        <v>4227</v>
      </c>
      <c r="AG198" s="31" t="s">
        <v>4228</v>
      </c>
      <c r="AH198" s="31">
        <v>305006736</v>
      </c>
      <c r="AI198" s="52">
        <v>48196629</v>
      </c>
      <c r="AJ198" s="31" t="s">
        <v>4247</v>
      </c>
      <c r="AK198" s="31" t="s">
        <v>4445</v>
      </c>
      <c r="AL198" s="31"/>
      <c r="AM198" s="31"/>
      <c r="AN198" s="31">
        <v>480089803</v>
      </c>
    </row>
    <row r="199" spans="1:40" x14ac:dyDescent="0.25">
      <c r="A199" s="31" t="s">
        <v>4222</v>
      </c>
      <c r="B199" s="31" t="s">
        <v>4223</v>
      </c>
      <c r="C199" s="31">
        <v>6200001888</v>
      </c>
      <c r="D199" s="31" t="s">
        <v>4443</v>
      </c>
      <c r="E199" s="31" t="s">
        <v>4518</v>
      </c>
      <c r="F199" s="31">
        <v>816504733</v>
      </c>
      <c r="G199" s="31" t="s">
        <v>4232</v>
      </c>
      <c r="H199" s="50">
        <v>44187</v>
      </c>
      <c r="I199" s="50">
        <v>44223</v>
      </c>
      <c r="J199" s="50">
        <v>44221</v>
      </c>
      <c r="K199" s="51">
        <v>-11880000</v>
      </c>
      <c r="L199" s="31" t="s">
        <v>926</v>
      </c>
      <c r="M199" s="51">
        <v>-11880000</v>
      </c>
      <c r="N199" s="31" t="s">
        <v>926</v>
      </c>
      <c r="O199" s="31" t="s">
        <v>2910</v>
      </c>
      <c r="P199" s="31" t="s">
        <v>4233</v>
      </c>
      <c r="Q199" s="31" t="s">
        <v>4224</v>
      </c>
      <c r="R199" s="31" t="s">
        <v>4242</v>
      </c>
      <c r="S199" s="31">
        <v>5050002129</v>
      </c>
      <c r="T199" s="50">
        <v>44232</v>
      </c>
      <c r="U199" s="31">
        <v>31</v>
      </c>
      <c r="V199" s="31" t="s">
        <v>916</v>
      </c>
      <c r="W199" s="50">
        <v>44221</v>
      </c>
      <c r="X199" s="31" t="s">
        <v>4235</v>
      </c>
      <c r="Y199" s="31">
        <v>1</v>
      </c>
      <c r="Z199" s="31" t="s">
        <v>926</v>
      </c>
      <c r="AA199" s="31">
        <v>5100004739</v>
      </c>
      <c r="AB199" s="31">
        <v>1</v>
      </c>
      <c r="AC199" s="51">
        <v>0</v>
      </c>
      <c r="AD199" s="31" t="s">
        <v>4226</v>
      </c>
      <c r="AE199" s="52">
        <v>48008980200010</v>
      </c>
      <c r="AF199" s="31" t="s">
        <v>4227</v>
      </c>
      <c r="AG199" s="31" t="s">
        <v>4228</v>
      </c>
      <c r="AH199" s="31">
        <v>305006736</v>
      </c>
      <c r="AI199" s="52">
        <v>48196629</v>
      </c>
      <c r="AJ199" s="31" t="s">
        <v>4247</v>
      </c>
      <c r="AK199" s="31" t="s">
        <v>4445</v>
      </c>
      <c r="AL199" s="31"/>
      <c r="AM199" s="31"/>
      <c r="AN199" s="31">
        <v>480089802</v>
      </c>
    </row>
    <row r="200" spans="1:40" x14ac:dyDescent="0.25">
      <c r="A200" s="31" t="s">
        <v>4222</v>
      </c>
      <c r="B200" s="31" t="s">
        <v>4223</v>
      </c>
      <c r="C200" s="31">
        <v>6200001888</v>
      </c>
      <c r="D200" s="31" t="s">
        <v>4443</v>
      </c>
      <c r="E200" s="31" t="s">
        <v>4519</v>
      </c>
      <c r="F200" s="31">
        <v>816505259</v>
      </c>
      <c r="G200" s="31" t="s">
        <v>4232</v>
      </c>
      <c r="H200" s="50">
        <v>44187</v>
      </c>
      <c r="I200" s="50">
        <v>44252</v>
      </c>
      <c r="J200" s="50">
        <v>44221</v>
      </c>
      <c r="K200" s="51">
        <v>-1650000</v>
      </c>
      <c r="L200" s="31" t="s">
        <v>926</v>
      </c>
      <c r="M200" s="51">
        <v>-1650000</v>
      </c>
      <c r="N200" s="31" t="s">
        <v>926</v>
      </c>
      <c r="O200" s="31" t="s">
        <v>2955</v>
      </c>
      <c r="P200" s="31" t="s">
        <v>4233</v>
      </c>
      <c r="Q200" s="31" t="s">
        <v>4224</v>
      </c>
      <c r="R200" s="31" t="s">
        <v>4242</v>
      </c>
      <c r="S200" s="31">
        <v>5050002266</v>
      </c>
      <c r="T200" s="50">
        <v>44260</v>
      </c>
      <c r="U200" s="31">
        <v>31</v>
      </c>
      <c r="V200" s="31" t="s">
        <v>916</v>
      </c>
      <c r="W200" s="50">
        <v>44221</v>
      </c>
      <c r="X200" s="31" t="s">
        <v>4235</v>
      </c>
      <c r="Y200" s="31">
        <v>1</v>
      </c>
      <c r="Z200" s="31" t="s">
        <v>926</v>
      </c>
      <c r="AA200" s="31">
        <v>5100005265</v>
      </c>
      <c r="AB200" s="31">
        <v>1</v>
      </c>
      <c r="AC200" s="51">
        <v>0</v>
      </c>
      <c r="AD200" s="31" t="s">
        <v>4226</v>
      </c>
      <c r="AE200" s="52">
        <v>48008993700010</v>
      </c>
      <c r="AF200" s="31" t="s">
        <v>4243</v>
      </c>
      <c r="AG200" s="31" t="s">
        <v>4228</v>
      </c>
      <c r="AH200" s="31">
        <v>305006736</v>
      </c>
      <c r="AI200" s="52">
        <v>48196629</v>
      </c>
      <c r="AJ200" s="31" t="s">
        <v>4247</v>
      </c>
      <c r="AK200" s="31" t="s">
        <v>4445</v>
      </c>
      <c r="AL200" s="31"/>
      <c r="AM200" s="31"/>
      <c r="AN200" s="31">
        <v>480089937</v>
      </c>
    </row>
    <row r="201" spans="1:40" x14ac:dyDescent="0.25">
      <c r="A201" s="31" t="s">
        <v>4222</v>
      </c>
      <c r="B201" s="31" t="s">
        <v>4223</v>
      </c>
      <c r="C201" s="31">
        <v>6200001888</v>
      </c>
      <c r="D201" s="31" t="s">
        <v>4443</v>
      </c>
      <c r="E201" s="31" t="s">
        <v>4520</v>
      </c>
      <c r="F201" s="31">
        <v>816505275</v>
      </c>
      <c r="G201" s="31" t="s">
        <v>4232</v>
      </c>
      <c r="H201" s="50">
        <v>44224</v>
      </c>
      <c r="I201" s="50">
        <v>44252</v>
      </c>
      <c r="J201" s="50">
        <v>44252</v>
      </c>
      <c r="K201" s="51">
        <v>-3300000</v>
      </c>
      <c r="L201" s="31" t="s">
        <v>926</v>
      </c>
      <c r="M201" s="51">
        <v>-3300000</v>
      </c>
      <c r="N201" s="31" t="s">
        <v>926</v>
      </c>
      <c r="O201" s="31" t="s">
        <v>4521</v>
      </c>
      <c r="P201" s="31">
        <v>5005992445</v>
      </c>
      <c r="Q201" s="31" t="s">
        <v>4224</v>
      </c>
      <c r="R201" s="31" t="s">
        <v>4242</v>
      </c>
      <c r="S201" s="31">
        <v>5050002266</v>
      </c>
      <c r="T201" s="50">
        <v>44260</v>
      </c>
      <c r="U201" s="31">
        <v>31</v>
      </c>
      <c r="V201" s="31" t="s">
        <v>916</v>
      </c>
      <c r="W201" s="50">
        <v>44252</v>
      </c>
      <c r="X201" s="31" t="s">
        <v>4235</v>
      </c>
      <c r="Y201" s="31">
        <v>1</v>
      </c>
      <c r="Z201" s="31" t="s">
        <v>926</v>
      </c>
      <c r="AA201" s="31">
        <v>5100005281</v>
      </c>
      <c r="AB201" s="31">
        <v>1</v>
      </c>
      <c r="AC201" s="51">
        <v>0</v>
      </c>
      <c r="AD201" s="31" t="s">
        <v>4226</v>
      </c>
      <c r="AE201" s="52">
        <v>48009095300010</v>
      </c>
      <c r="AF201" s="31" t="s">
        <v>4398</v>
      </c>
      <c r="AG201" s="31" t="s">
        <v>4228</v>
      </c>
      <c r="AH201" s="31">
        <v>305006736</v>
      </c>
      <c r="AI201" s="52">
        <v>48196629</v>
      </c>
      <c r="AJ201" s="31" t="s">
        <v>4247</v>
      </c>
      <c r="AK201" s="31" t="s">
        <v>4445</v>
      </c>
      <c r="AL201" s="31"/>
      <c r="AM201" s="31"/>
      <c r="AN201" s="31">
        <v>480090953</v>
      </c>
    </row>
    <row r="202" spans="1:40" x14ac:dyDescent="0.25">
      <c r="A202" s="31" t="s">
        <v>4222</v>
      </c>
      <c r="B202" s="31" t="s">
        <v>4223</v>
      </c>
      <c r="C202" s="31">
        <v>6200001888</v>
      </c>
      <c r="D202" s="31" t="s">
        <v>4443</v>
      </c>
      <c r="E202" s="31" t="s">
        <v>4522</v>
      </c>
      <c r="F202" s="31">
        <v>816505456</v>
      </c>
      <c r="G202" s="31" t="s">
        <v>4232</v>
      </c>
      <c r="H202" s="50">
        <v>44224</v>
      </c>
      <c r="I202" s="50">
        <v>44262</v>
      </c>
      <c r="J202" s="50">
        <v>44252</v>
      </c>
      <c r="K202" s="51">
        <v>-1650000</v>
      </c>
      <c r="L202" s="31" t="s">
        <v>926</v>
      </c>
      <c r="M202" s="51">
        <v>-1650000</v>
      </c>
      <c r="N202" s="31" t="s">
        <v>926</v>
      </c>
      <c r="O202" s="31" t="s">
        <v>3130</v>
      </c>
      <c r="P202" s="31" t="s">
        <v>4233</v>
      </c>
      <c r="Q202" s="31" t="s">
        <v>4224</v>
      </c>
      <c r="R202" s="31" t="s">
        <v>4242</v>
      </c>
      <c r="S202" s="31">
        <v>5050002368</v>
      </c>
      <c r="T202" s="50">
        <v>44270</v>
      </c>
      <c r="U202" s="31">
        <v>31</v>
      </c>
      <c r="V202" s="31" t="s">
        <v>916</v>
      </c>
      <c r="W202" s="50">
        <v>44252</v>
      </c>
      <c r="X202" s="31" t="s">
        <v>4235</v>
      </c>
      <c r="Y202" s="31">
        <v>1</v>
      </c>
      <c r="Z202" s="31" t="s">
        <v>926</v>
      </c>
      <c r="AA202" s="31">
        <v>5100005462</v>
      </c>
      <c r="AB202" s="31">
        <v>1</v>
      </c>
      <c r="AC202" s="51">
        <v>0</v>
      </c>
      <c r="AD202" s="31" t="s">
        <v>4226</v>
      </c>
      <c r="AE202" s="52">
        <v>48009069600010</v>
      </c>
      <c r="AF202" s="31" t="s">
        <v>4243</v>
      </c>
      <c r="AG202" s="31" t="s">
        <v>4228</v>
      </c>
      <c r="AH202" s="31">
        <v>305006736</v>
      </c>
      <c r="AI202" s="52">
        <v>48196629</v>
      </c>
      <c r="AJ202" s="31" t="s">
        <v>4247</v>
      </c>
      <c r="AK202" s="31" t="s">
        <v>4445</v>
      </c>
      <c r="AL202" s="31"/>
      <c r="AM202" s="31"/>
      <c r="AN202" s="31">
        <v>480090696</v>
      </c>
    </row>
    <row r="203" spans="1:40" x14ac:dyDescent="0.25">
      <c r="A203" s="31" t="s">
        <v>4222</v>
      </c>
      <c r="B203" s="31" t="s">
        <v>4223</v>
      </c>
      <c r="C203" s="31">
        <v>6200001888</v>
      </c>
      <c r="D203" s="31" t="s">
        <v>4443</v>
      </c>
      <c r="E203" s="31" t="s">
        <v>4523</v>
      </c>
      <c r="F203" s="31">
        <v>816505457</v>
      </c>
      <c r="G203" s="31" t="s">
        <v>4232</v>
      </c>
      <c r="H203" s="50">
        <v>44225</v>
      </c>
      <c r="I203" s="50">
        <v>44262</v>
      </c>
      <c r="J203" s="50">
        <v>44252</v>
      </c>
      <c r="K203" s="51">
        <v>-5940000</v>
      </c>
      <c r="L203" s="31" t="s">
        <v>926</v>
      </c>
      <c r="M203" s="51">
        <v>-5940000</v>
      </c>
      <c r="N203" s="31" t="s">
        <v>926</v>
      </c>
      <c r="O203" s="31" t="s">
        <v>3138</v>
      </c>
      <c r="P203" s="31" t="s">
        <v>4233</v>
      </c>
      <c r="Q203" s="31" t="s">
        <v>4224</v>
      </c>
      <c r="R203" s="31" t="s">
        <v>4242</v>
      </c>
      <c r="S203" s="31">
        <v>5050002368</v>
      </c>
      <c r="T203" s="50">
        <v>44270</v>
      </c>
      <c r="U203" s="31">
        <v>31</v>
      </c>
      <c r="V203" s="31" t="s">
        <v>916</v>
      </c>
      <c r="W203" s="50">
        <v>44252</v>
      </c>
      <c r="X203" s="31" t="s">
        <v>4235</v>
      </c>
      <c r="Y203" s="31">
        <v>1</v>
      </c>
      <c r="Z203" s="31" t="s">
        <v>926</v>
      </c>
      <c r="AA203" s="31">
        <v>5100005463</v>
      </c>
      <c r="AB203" s="31">
        <v>1</v>
      </c>
      <c r="AC203" s="51">
        <v>0</v>
      </c>
      <c r="AD203" s="31" t="s">
        <v>4226</v>
      </c>
      <c r="AE203" s="52">
        <v>48009075000010</v>
      </c>
      <c r="AF203" s="31" t="s">
        <v>4227</v>
      </c>
      <c r="AG203" s="31" t="s">
        <v>4228</v>
      </c>
      <c r="AH203" s="31">
        <v>305006736</v>
      </c>
      <c r="AI203" s="52">
        <v>48196629</v>
      </c>
      <c r="AJ203" s="31" t="s">
        <v>4247</v>
      </c>
      <c r="AK203" s="31" t="s">
        <v>4445</v>
      </c>
      <c r="AL203" s="31"/>
      <c r="AM203" s="31"/>
      <c r="AN203" s="31">
        <v>480090750</v>
      </c>
    </row>
    <row r="204" spans="1:40" x14ac:dyDescent="0.25">
      <c r="A204" s="31" t="s">
        <v>4222</v>
      </c>
      <c r="B204" s="31" t="s">
        <v>4223</v>
      </c>
      <c r="C204" s="31">
        <v>6200001888</v>
      </c>
      <c r="D204" s="31" t="s">
        <v>4443</v>
      </c>
      <c r="E204" s="31" t="s">
        <v>4524</v>
      </c>
      <c r="F204" s="31">
        <v>816505458</v>
      </c>
      <c r="G204" s="31" t="s">
        <v>4232</v>
      </c>
      <c r="H204" s="50">
        <v>44224</v>
      </c>
      <c r="I204" s="50">
        <v>44262</v>
      </c>
      <c r="J204" s="50">
        <v>44252</v>
      </c>
      <c r="K204" s="51">
        <v>-1650000</v>
      </c>
      <c r="L204" s="31" t="s">
        <v>926</v>
      </c>
      <c r="M204" s="51">
        <v>-1650000</v>
      </c>
      <c r="N204" s="31" t="s">
        <v>926</v>
      </c>
      <c r="O204" s="31" t="s">
        <v>3230</v>
      </c>
      <c r="P204" s="31" t="s">
        <v>4233</v>
      </c>
      <c r="Q204" s="31" t="s">
        <v>4224</v>
      </c>
      <c r="R204" s="31" t="s">
        <v>4242</v>
      </c>
      <c r="S204" s="31">
        <v>5050002368</v>
      </c>
      <c r="T204" s="50">
        <v>44270</v>
      </c>
      <c r="U204" s="31">
        <v>31</v>
      </c>
      <c r="V204" s="31" t="s">
        <v>916</v>
      </c>
      <c r="W204" s="50">
        <v>44252</v>
      </c>
      <c r="X204" s="31" t="s">
        <v>4235</v>
      </c>
      <c r="Y204" s="31">
        <v>1</v>
      </c>
      <c r="Z204" s="31" t="s">
        <v>926</v>
      </c>
      <c r="AA204" s="31">
        <v>5100005464</v>
      </c>
      <c r="AB204" s="31">
        <v>1</v>
      </c>
      <c r="AC204" s="51">
        <v>0</v>
      </c>
      <c r="AD204" s="31" t="s">
        <v>4226</v>
      </c>
      <c r="AE204" s="52">
        <v>48009084300010</v>
      </c>
      <c r="AF204" s="31" t="s">
        <v>4243</v>
      </c>
      <c r="AG204" s="31" t="s">
        <v>4228</v>
      </c>
      <c r="AH204" s="31">
        <v>305006736</v>
      </c>
      <c r="AI204" s="52">
        <v>48196629</v>
      </c>
      <c r="AJ204" s="31" t="s">
        <v>4247</v>
      </c>
      <c r="AK204" s="31" t="s">
        <v>4445</v>
      </c>
      <c r="AL204" s="31"/>
      <c r="AM204" s="31"/>
      <c r="AN204" s="31">
        <v>480090843</v>
      </c>
    </row>
    <row r="205" spans="1:40" x14ac:dyDescent="0.25">
      <c r="A205" s="31" t="s">
        <v>4222</v>
      </c>
      <c r="B205" s="31" t="s">
        <v>4223</v>
      </c>
      <c r="C205" s="31">
        <v>6200001907</v>
      </c>
      <c r="D205" s="31" t="s">
        <v>4525</v>
      </c>
      <c r="E205" s="31" t="s">
        <v>4526</v>
      </c>
      <c r="F205" s="31">
        <v>816503511</v>
      </c>
      <c r="G205" s="31" t="s">
        <v>4232</v>
      </c>
      <c r="H205" s="50">
        <v>44113</v>
      </c>
      <c r="I205" s="50">
        <v>44161</v>
      </c>
      <c r="J205" s="50">
        <v>44140</v>
      </c>
      <c r="K205" s="51">
        <v>-29568000</v>
      </c>
      <c r="L205" s="31" t="s">
        <v>926</v>
      </c>
      <c r="M205" s="51">
        <v>-29568000</v>
      </c>
      <c r="N205" s="31" t="s">
        <v>926</v>
      </c>
      <c r="O205" s="31" t="s">
        <v>1803</v>
      </c>
      <c r="P205" s="31" t="s">
        <v>4233</v>
      </c>
      <c r="Q205" s="31" t="s">
        <v>4224</v>
      </c>
      <c r="R205" s="31" t="s">
        <v>4242</v>
      </c>
      <c r="S205" s="31">
        <v>706500328</v>
      </c>
      <c r="T205" s="50">
        <v>44161</v>
      </c>
      <c r="U205" s="31">
        <v>31</v>
      </c>
      <c r="V205" s="31" t="s">
        <v>916</v>
      </c>
      <c r="W205" s="50">
        <v>44140</v>
      </c>
      <c r="X205" s="31" t="s">
        <v>4235</v>
      </c>
      <c r="Y205" s="31">
        <v>1</v>
      </c>
      <c r="Z205" s="31" t="s">
        <v>926</v>
      </c>
      <c r="AA205" s="31">
        <v>5100003517</v>
      </c>
      <c r="AB205" s="31">
        <v>1</v>
      </c>
      <c r="AC205" s="51">
        <v>0</v>
      </c>
      <c r="AD205" s="31" t="s">
        <v>4226</v>
      </c>
      <c r="AE205" s="52">
        <v>48008556000010</v>
      </c>
      <c r="AF205" s="31" t="s">
        <v>4227</v>
      </c>
      <c r="AG205" s="31" t="s">
        <v>4228</v>
      </c>
      <c r="AH205" s="31">
        <v>309269567</v>
      </c>
      <c r="AI205" s="52">
        <v>78163969</v>
      </c>
      <c r="AJ205" s="31" t="s">
        <v>4247</v>
      </c>
      <c r="AK205" s="31" t="s">
        <v>4525</v>
      </c>
      <c r="AL205" s="31"/>
      <c r="AM205" s="31"/>
      <c r="AN205" s="31">
        <v>480085560</v>
      </c>
    </row>
    <row r="206" spans="1:40" x14ac:dyDescent="0.25">
      <c r="A206" s="31" t="s">
        <v>4222</v>
      </c>
      <c r="B206" s="31" t="s">
        <v>4223</v>
      </c>
      <c r="C206" s="31">
        <v>6200001907</v>
      </c>
      <c r="D206" s="31" t="s">
        <v>4525</v>
      </c>
      <c r="E206" s="31" t="s">
        <v>4526</v>
      </c>
      <c r="F206" s="31">
        <v>816503512</v>
      </c>
      <c r="G206" s="31" t="s">
        <v>4232</v>
      </c>
      <c r="H206" s="50">
        <v>44113</v>
      </c>
      <c r="I206" s="50">
        <v>44161</v>
      </c>
      <c r="J206" s="50">
        <v>44140</v>
      </c>
      <c r="K206" s="51">
        <v>29568000</v>
      </c>
      <c r="L206" s="31" t="s">
        <v>926</v>
      </c>
      <c r="M206" s="51">
        <v>29568000</v>
      </c>
      <c r="N206" s="31" t="s">
        <v>926</v>
      </c>
      <c r="O206" s="31" t="s">
        <v>1803</v>
      </c>
      <c r="P206" s="31">
        <v>5005992444</v>
      </c>
      <c r="Q206" s="31" t="s">
        <v>4224</v>
      </c>
      <c r="R206" s="31" t="s">
        <v>4242</v>
      </c>
      <c r="S206" s="31">
        <v>706500328</v>
      </c>
      <c r="T206" s="50">
        <v>44161</v>
      </c>
      <c r="U206" s="31">
        <v>21</v>
      </c>
      <c r="V206" s="31" t="s">
        <v>916</v>
      </c>
      <c r="W206" s="50">
        <v>44140</v>
      </c>
      <c r="X206" s="31" t="s">
        <v>4235</v>
      </c>
      <c r="Y206" s="31">
        <v>1</v>
      </c>
      <c r="Z206" s="31" t="s">
        <v>926</v>
      </c>
      <c r="AA206" s="31">
        <v>5100003518</v>
      </c>
      <c r="AB206" s="31">
        <v>1</v>
      </c>
      <c r="AC206" s="51">
        <v>0</v>
      </c>
      <c r="AD206" s="31" t="s">
        <v>4226</v>
      </c>
      <c r="AE206" s="52">
        <v>48008556000010</v>
      </c>
      <c r="AF206" s="31" t="s">
        <v>4227</v>
      </c>
      <c r="AG206" s="31" t="s">
        <v>4228</v>
      </c>
      <c r="AH206" s="31">
        <v>309269567</v>
      </c>
      <c r="AI206" s="52">
        <v>78163969</v>
      </c>
      <c r="AJ206" s="31" t="s">
        <v>4247</v>
      </c>
      <c r="AK206" s="31" t="s">
        <v>4525</v>
      </c>
      <c r="AL206" s="31"/>
      <c r="AM206" s="31"/>
      <c r="AN206" s="31">
        <v>480085560</v>
      </c>
    </row>
    <row r="207" spans="1:40" x14ac:dyDescent="0.25">
      <c r="A207" s="31" t="s">
        <v>4222</v>
      </c>
      <c r="B207" s="31" t="s">
        <v>4223</v>
      </c>
      <c r="C207" s="31">
        <v>6200001907</v>
      </c>
      <c r="D207" s="31" t="s">
        <v>4525</v>
      </c>
      <c r="E207" s="31" t="s">
        <v>4527</v>
      </c>
      <c r="F207" s="31">
        <v>816500203</v>
      </c>
      <c r="G207" s="31" t="s">
        <v>4232</v>
      </c>
      <c r="H207" s="50">
        <v>43917</v>
      </c>
      <c r="I207" s="50">
        <v>43948</v>
      </c>
      <c r="J207" s="50">
        <v>43946</v>
      </c>
      <c r="K207" s="51">
        <v>-35728000</v>
      </c>
      <c r="L207" s="31" t="s">
        <v>926</v>
      </c>
      <c r="M207" s="51">
        <v>-35728000</v>
      </c>
      <c r="N207" s="31" t="s">
        <v>926</v>
      </c>
      <c r="O207" s="31" t="s">
        <v>4528</v>
      </c>
      <c r="P207" s="31" t="s">
        <v>4233</v>
      </c>
      <c r="Q207" s="31" t="s">
        <v>4224</v>
      </c>
      <c r="R207" s="31" t="s">
        <v>4234</v>
      </c>
      <c r="S207" s="31">
        <v>5050000290</v>
      </c>
      <c r="T207" s="50">
        <v>43958</v>
      </c>
      <c r="U207" s="31">
        <v>31</v>
      </c>
      <c r="V207" s="31" t="s">
        <v>916</v>
      </c>
      <c r="W207" s="50">
        <v>43946</v>
      </c>
      <c r="X207" s="31" t="s">
        <v>4235</v>
      </c>
      <c r="Y207" s="31">
        <v>1</v>
      </c>
      <c r="Z207" s="31" t="s">
        <v>926</v>
      </c>
      <c r="AA207" s="31">
        <v>5100000208</v>
      </c>
      <c r="AB207" s="31">
        <v>1</v>
      </c>
      <c r="AC207" s="51">
        <v>0</v>
      </c>
      <c r="AD207" s="31" t="s">
        <v>4226</v>
      </c>
      <c r="AE207" s="52">
        <v>48008328800010</v>
      </c>
      <c r="AF207" s="31" t="s">
        <v>4470</v>
      </c>
      <c r="AG207" s="31" t="s">
        <v>4228</v>
      </c>
      <c r="AH207" s="31">
        <v>309269567</v>
      </c>
      <c r="AI207" s="52">
        <v>78163969</v>
      </c>
      <c r="AJ207" s="31" t="s">
        <v>4247</v>
      </c>
      <c r="AK207" s="31" t="s">
        <v>4525</v>
      </c>
      <c r="AL207" s="31"/>
      <c r="AM207" s="31"/>
      <c r="AN207" s="31">
        <v>480083288</v>
      </c>
    </row>
    <row r="208" spans="1:40" x14ac:dyDescent="0.25">
      <c r="A208" s="31" t="s">
        <v>4222</v>
      </c>
      <c r="B208" s="31" t="s">
        <v>4223</v>
      </c>
      <c r="C208" s="31">
        <v>6200001907</v>
      </c>
      <c r="D208" s="31" t="s">
        <v>4525</v>
      </c>
      <c r="E208" s="31" t="s">
        <v>4529</v>
      </c>
      <c r="F208" s="31">
        <v>816500204</v>
      </c>
      <c r="G208" s="31" t="s">
        <v>4232</v>
      </c>
      <c r="H208" s="50">
        <v>43917</v>
      </c>
      <c r="I208" s="50">
        <v>43948</v>
      </c>
      <c r="J208" s="50">
        <v>43946</v>
      </c>
      <c r="K208" s="51">
        <v>-77616000</v>
      </c>
      <c r="L208" s="31" t="s">
        <v>926</v>
      </c>
      <c r="M208" s="51">
        <v>-77616000</v>
      </c>
      <c r="N208" s="31" t="s">
        <v>926</v>
      </c>
      <c r="O208" s="31" t="s">
        <v>4530</v>
      </c>
      <c r="P208" s="31" t="s">
        <v>4233</v>
      </c>
      <c r="Q208" s="31" t="s">
        <v>4224</v>
      </c>
      <c r="R208" s="31" t="s">
        <v>4234</v>
      </c>
      <c r="S208" s="31">
        <v>5050000290</v>
      </c>
      <c r="T208" s="50">
        <v>43958</v>
      </c>
      <c r="U208" s="31">
        <v>31</v>
      </c>
      <c r="V208" s="31" t="s">
        <v>916</v>
      </c>
      <c r="W208" s="50">
        <v>43946</v>
      </c>
      <c r="X208" s="31" t="s">
        <v>4235</v>
      </c>
      <c r="Y208" s="31">
        <v>1</v>
      </c>
      <c r="Z208" s="31" t="s">
        <v>926</v>
      </c>
      <c r="AA208" s="31">
        <v>5100000209</v>
      </c>
      <c r="AB208" s="31">
        <v>1</v>
      </c>
      <c r="AC208" s="51">
        <v>0</v>
      </c>
      <c r="AD208" s="31" t="s">
        <v>4226</v>
      </c>
      <c r="AE208" s="52">
        <v>48008219200010</v>
      </c>
      <c r="AF208" s="31" t="s">
        <v>4470</v>
      </c>
      <c r="AG208" s="31" t="s">
        <v>4228</v>
      </c>
      <c r="AH208" s="31">
        <v>309269567</v>
      </c>
      <c r="AI208" s="52">
        <v>78163969</v>
      </c>
      <c r="AJ208" s="31" t="s">
        <v>4247</v>
      </c>
      <c r="AK208" s="31" t="s">
        <v>4525</v>
      </c>
      <c r="AL208" s="31"/>
      <c r="AM208" s="31"/>
      <c r="AN208" s="31">
        <v>480082192</v>
      </c>
    </row>
    <row r="209" spans="1:40" x14ac:dyDescent="0.25">
      <c r="A209" s="31" t="s">
        <v>4222</v>
      </c>
      <c r="B209" s="31" t="s">
        <v>4223</v>
      </c>
      <c r="C209" s="31">
        <v>6200001907</v>
      </c>
      <c r="D209" s="31" t="s">
        <v>4525</v>
      </c>
      <c r="E209" s="31" t="s">
        <v>4531</v>
      </c>
      <c r="F209" s="31">
        <v>816501442</v>
      </c>
      <c r="G209" s="31" t="s">
        <v>4232</v>
      </c>
      <c r="H209" s="50">
        <v>44006</v>
      </c>
      <c r="I209" s="50">
        <v>44042</v>
      </c>
      <c r="J209" s="50">
        <v>44037</v>
      </c>
      <c r="K209" s="51">
        <v>-83776000</v>
      </c>
      <c r="L209" s="31" t="s">
        <v>926</v>
      </c>
      <c r="M209" s="51">
        <v>-83776000</v>
      </c>
      <c r="N209" s="31" t="s">
        <v>926</v>
      </c>
      <c r="O209" s="31" t="s">
        <v>1265</v>
      </c>
      <c r="P209" s="31" t="s">
        <v>4233</v>
      </c>
      <c r="Q209" s="31" t="s">
        <v>4224</v>
      </c>
      <c r="R209" s="31" t="s">
        <v>4234</v>
      </c>
      <c r="S209" s="31">
        <v>5050000873</v>
      </c>
      <c r="T209" s="50">
        <v>44048</v>
      </c>
      <c r="U209" s="31">
        <v>31</v>
      </c>
      <c r="V209" s="31" t="s">
        <v>916</v>
      </c>
      <c r="W209" s="50">
        <v>44037</v>
      </c>
      <c r="X209" s="31" t="s">
        <v>4235</v>
      </c>
      <c r="Y209" s="31">
        <v>1</v>
      </c>
      <c r="Z209" s="31" t="s">
        <v>926</v>
      </c>
      <c r="AA209" s="31">
        <v>5100001448</v>
      </c>
      <c r="AB209" s="31">
        <v>1</v>
      </c>
      <c r="AC209" s="51">
        <v>0</v>
      </c>
      <c r="AD209" s="31" t="s">
        <v>4226</v>
      </c>
      <c r="AE209" s="52">
        <v>48008430700010</v>
      </c>
      <c r="AF209" s="31" t="s">
        <v>4227</v>
      </c>
      <c r="AG209" s="31" t="s">
        <v>4228</v>
      </c>
      <c r="AH209" s="31">
        <v>309269567</v>
      </c>
      <c r="AI209" s="52">
        <v>78163969</v>
      </c>
      <c r="AJ209" s="31" t="s">
        <v>4247</v>
      </c>
      <c r="AK209" s="31" t="s">
        <v>4525</v>
      </c>
      <c r="AL209" s="31"/>
      <c r="AM209" s="31"/>
      <c r="AN209" s="31">
        <v>480084307</v>
      </c>
    </row>
    <row r="210" spans="1:40" x14ac:dyDescent="0.25">
      <c r="A210" s="31" t="s">
        <v>4222</v>
      </c>
      <c r="B210" s="31" t="s">
        <v>4223</v>
      </c>
      <c r="C210" s="31">
        <v>6200001907</v>
      </c>
      <c r="D210" s="31" t="s">
        <v>4525</v>
      </c>
      <c r="E210" s="31" t="s">
        <v>4532</v>
      </c>
      <c r="F210" s="31">
        <v>816501610</v>
      </c>
      <c r="G210" s="31" t="s">
        <v>4232</v>
      </c>
      <c r="H210" s="50">
        <v>44034</v>
      </c>
      <c r="I210" s="50">
        <v>44053</v>
      </c>
      <c r="J210" s="50">
        <v>44068</v>
      </c>
      <c r="K210" s="51">
        <v>-93632000</v>
      </c>
      <c r="L210" s="31" t="s">
        <v>926</v>
      </c>
      <c r="M210" s="51">
        <v>-93632000</v>
      </c>
      <c r="N210" s="31" t="s">
        <v>926</v>
      </c>
      <c r="O210" s="31" t="s">
        <v>1512</v>
      </c>
      <c r="P210" s="31" t="s">
        <v>4233</v>
      </c>
      <c r="Q210" s="31" t="s">
        <v>4224</v>
      </c>
      <c r="R210" s="31" t="s">
        <v>4234</v>
      </c>
      <c r="S210" s="31">
        <v>5050000948</v>
      </c>
      <c r="T210" s="50">
        <v>44068</v>
      </c>
      <c r="U210" s="31">
        <v>31</v>
      </c>
      <c r="V210" s="31" t="s">
        <v>916</v>
      </c>
      <c r="W210" s="50">
        <v>44068</v>
      </c>
      <c r="X210" s="31" t="s">
        <v>4235</v>
      </c>
      <c r="Y210" s="31">
        <v>1</v>
      </c>
      <c r="Z210" s="31" t="s">
        <v>926</v>
      </c>
      <c r="AA210" s="31">
        <v>5100001616</v>
      </c>
      <c r="AB210" s="31">
        <v>1</v>
      </c>
      <c r="AC210" s="51">
        <v>0</v>
      </c>
      <c r="AD210" s="31" t="s">
        <v>4226</v>
      </c>
      <c r="AE210" s="52">
        <v>48008484300010</v>
      </c>
      <c r="AF210" s="31" t="s">
        <v>4227</v>
      </c>
      <c r="AG210" s="31" t="s">
        <v>4228</v>
      </c>
      <c r="AH210" s="31">
        <v>309269567</v>
      </c>
      <c r="AI210" s="52">
        <v>78163969</v>
      </c>
      <c r="AJ210" s="31" t="s">
        <v>4247</v>
      </c>
      <c r="AK210" s="31" t="s">
        <v>4525</v>
      </c>
      <c r="AL210" s="31"/>
      <c r="AM210" s="31"/>
      <c r="AN210" s="31">
        <v>480084843</v>
      </c>
    </row>
    <row r="211" spans="1:40" x14ac:dyDescent="0.25">
      <c r="A211" s="31" t="s">
        <v>4222</v>
      </c>
      <c r="B211" s="31" t="s">
        <v>4223</v>
      </c>
      <c r="C211" s="31">
        <v>6200001907</v>
      </c>
      <c r="D211" s="31" t="s">
        <v>4525</v>
      </c>
      <c r="E211" s="31" t="s">
        <v>4533</v>
      </c>
      <c r="F211" s="31">
        <v>816502109</v>
      </c>
      <c r="G211" s="31" t="s">
        <v>4232</v>
      </c>
      <c r="H211" s="50">
        <v>44048</v>
      </c>
      <c r="I211" s="50">
        <v>44082</v>
      </c>
      <c r="J211" s="50">
        <v>44079</v>
      </c>
      <c r="K211" s="51">
        <v>-78848000</v>
      </c>
      <c r="L211" s="31" t="s">
        <v>926</v>
      </c>
      <c r="M211" s="51">
        <v>-78848000</v>
      </c>
      <c r="N211" s="31" t="s">
        <v>926</v>
      </c>
      <c r="O211" s="31" t="s">
        <v>1665</v>
      </c>
      <c r="P211" s="31" t="s">
        <v>4233</v>
      </c>
      <c r="Q211" s="31" t="s">
        <v>4224</v>
      </c>
      <c r="R211" s="31" t="s">
        <v>4234</v>
      </c>
      <c r="S211" s="31">
        <v>5050001114</v>
      </c>
      <c r="T211" s="50">
        <v>44089</v>
      </c>
      <c r="U211" s="31">
        <v>31</v>
      </c>
      <c r="V211" s="31" t="s">
        <v>916</v>
      </c>
      <c r="W211" s="50">
        <v>44079</v>
      </c>
      <c r="X211" s="31" t="s">
        <v>4235</v>
      </c>
      <c r="Y211" s="31">
        <v>1</v>
      </c>
      <c r="Z211" s="31" t="s">
        <v>926</v>
      </c>
      <c r="AA211" s="31">
        <v>5100002115</v>
      </c>
      <c r="AB211" s="31">
        <v>1</v>
      </c>
      <c r="AC211" s="51">
        <v>0</v>
      </c>
      <c r="AD211" s="31" t="s">
        <v>4226</v>
      </c>
      <c r="AE211" s="52">
        <v>48008513700010</v>
      </c>
      <c r="AF211" s="31" t="s">
        <v>4227</v>
      </c>
      <c r="AG211" s="31" t="s">
        <v>4228</v>
      </c>
      <c r="AH211" s="31">
        <v>309269567</v>
      </c>
      <c r="AI211" s="52">
        <v>78163969</v>
      </c>
      <c r="AJ211" s="31" t="s">
        <v>4247</v>
      </c>
      <c r="AK211" s="31" t="s">
        <v>4525</v>
      </c>
      <c r="AL211" s="31"/>
      <c r="AM211" s="31"/>
      <c r="AN211" s="31">
        <v>480085137</v>
      </c>
    </row>
    <row r="212" spans="1:40" x14ac:dyDescent="0.25">
      <c r="A212" s="31" t="s">
        <v>4222</v>
      </c>
      <c r="B212" s="31" t="s">
        <v>4223</v>
      </c>
      <c r="C212" s="31">
        <v>6200001907</v>
      </c>
      <c r="D212" s="31" t="s">
        <v>4525</v>
      </c>
      <c r="E212" s="31" t="s">
        <v>4534</v>
      </c>
      <c r="F212" s="31">
        <v>816502122</v>
      </c>
      <c r="G212" s="31" t="s">
        <v>4232</v>
      </c>
      <c r="H212" s="50">
        <v>44049</v>
      </c>
      <c r="I212" s="50">
        <v>44082</v>
      </c>
      <c r="J212" s="50">
        <v>44079</v>
      </c>
      <c r="K212" s="51">
        <v>-36960000</v>
      </c>
      <c r="L212" s="31" t="s">
        <v>926</v>
      </c>
      <c r="M212" s="51">
        <v>-36960000</v>
      </c>
      <c r="N212" s="31" t="s">
        <v>926</v>
      </c>
      <c r="O212" s="31" t="s">
        <v>1716</v>
      </c>
      <c r="P212" s="31" t="s">
        <v>4233</v>
      </c>
      <c r="Q212" s="31" t="s">
        <v>4224</v>
      </c>
      <c r="R212" s="31" t="s">
        <v>4234</v>
      </c>
      <c r="S212" s="31">
        <v>5050001114</v>
      </c>
      <c r="T212" s="50">
        <v>44089</v>
      </c>
      <c r="U212" s="31">
        <v>31</v>
      </c>
      <c r="V212" s="31" t="s">
        <v>916</v>
      </c>
      <c r="W212" s="50">
        <v>44079</v>
      </c>
      <c r="X212" s="31" t="s">
        <v>4235</v>
      </c>
      <c r="Y212" s="31">
        <v>1</v>
      </c>
      <c r="Z212" s="31" t="s">
        <v>926</v>
      </c>
      <c r="AA212" s="31">
        <v>5100002128</v>
      </c>
      <c r="AB212" s="31">
        <v>1</v>
      </c>
      <c r="AC212" s="51">
        <v>0</v>
      </c>
      <c r="AD212" s="31" t="s">
        <v>4226</v>
      </c>
      <c r="AE212" s="52">
        <v>48008541900010</v>
      </c>
      <c r="AF212" s="31" t="s">
        <v>4227</v>
      </c>
      <c r="AG212" s="31" t="s">
        <v>4228</v>
      </c>
      <c r="AH212" s="31">
        <v>309269567</v>
      </c>
      <c r="AI212" s="52">
        <v>78163969</v>
      </c>
      <c r="AJ212" s="31" t="s">
        <v>4247</v>
      </c>
      <c r="AK212" s="31" t="s">
        <v>4525</v>
      </c>
      <c r="AL212" s="31"/>
      <c r="AM212" s="31"/>
      <c r="AN212" s="31">
        <v>480085419</v>
      </c>
    </row>
    <row r="213" spans="1:40" x14ac:dyDescent="0.25">
      <c r="A213" s="31" t="s">
        <v>4222</v>
      </c>
      <c r="B213" s="31" t="s">
        <v>4223</v>
      </c>
      <c r="C213" s="31">
        <v>6200001907</v>
      </c>
      <c r="D213" s="31" t="s">
        <v>4525</v>
      </c>
      <c r="E213" s="31" t="s">
        <v>4535</v>
      </c>
      <c r="F213" s="31">
        <v>816502796</v>
      </c>
      <c r="G213" s="31" t="s">
        <v>4232</v>
      </c>
      <c r="H213" s="50">
        <v>44089</v>
      </c>
      <c r="I213" s="50">
        <v>44118</v>
      </c>
      <c r="J213" s="50">
        <v>44119</v>
      </c>
      <c r="K213" s="51">
        <v>-52976000</v>
      </c>
      <c r="L213" s="31" t="s">
        <v>926</v>
      </c>
      <c r="M213" s="51">
        <v>-52976000</v>
      </c>
      <c r="N213" s="31" t="s">
        <v>926</v>
      </c>
      <c r="O213" s="31" t="s">
        <v>2059</v>
      </c>
      <c r="P213" s="31" t="s">
        <v>4233</v>
      </c>
      <c r="Q213" s="31" t="s">
        <v>4224</v>
      </c>
      <c r="R213" s="31" t="s">
        <v>4242</v>
      </c>
      <c r="S213" s="31">
        <v>5050001324</v>
      </c>
      <c r="T213" s="50">
        <v>44119</v>
      </c>
      <c r="U213" s="31">
        <v>31</v>
      </c>
      <c r="V213" s="31" t="s">
        <v>916</v>
      </c>
      <c r="W213" s="50">
        <v>44119</v>
      </c>
      <c r="X213" s="31" t="s">
        <v>4235</v>
      </c>
      <c r="Y213" s="31">
        <v>1</v>
      </c>
      <c r="Z213" s="31" t="s">
        <v>926</v>
      </c>
      <c r="AA213" s="31">
        <v>5100002802</v>
      </c>
      <c r="AB213" s="31">
        <v>1</v>
      </c>
      <c r="AC213" s="51">
        <v>0</v>
      </c>
      <c r="AD213" s="31" t="s">
        <v>4226</v>
      </c>
      <c r="AE213" s="52">
        <v>48008664700010</v>
      </c>
      <c r="AF213" s="31" t="s">
        <v>4227</v>
      </c>
      <c r="AG213" s="31" t="s">
        <v>4228</v>
      </c>
      <c r="AH213" s="31">
        <v>309269567</v>
      </c>
      <c r="AI213" s="52">
        <v>78163969</v>
      </c>
      <c r="AJ213" s="31" t="s">
        <v>4247</v>
      </c>
      <c r="AK213" s="31" t="s">
        <v>4525</v>
      </c>
      <c r="AL213" s="31"/>
      <c r="AM213" s="31"/>
      <c r="AN213" s="31">
        <v>480086647</v>
      </c>
    </row>
    <row r="214" spans="1:40" x14ac:dyDescent="0.25">
      <c r="A214" s="31" t="s">
        <v>4222</v>
      </c>
      <c r="B214" s="31" t="s">
        <v>4223</v>
      </c>
      <c r="C214" s="31">
        <v>6200001907</v>
      </c>
      <c r="D214" s="31" t="s">
        <v>4525</v>
      </c>
      <c r="E214" s="31" t="s">
        <v>4536</v>
      </c>
      <c r="F214" s="31">
        <v>816502797</v>
      </c>
      <c r="G214" s="31" t="s">
        <v>4232</v>
      </c>
      <c r="H214" s="50">
        <v>44085</v>
      </c>
      <c r="I214" s="50">
        <v>44118</v>
      </c>
      <c r="J214" s="50">
        <v>44119</v>
      </c>
      <c r="K214" s="51">
        <v>-72688000</v>
      </c>
      <c r="L214" s="31" t="s">
        <v>926</v>
      </c>
      <c r="M214" s="51">
        <v>-72688000</v>
      </c>
      <c r="N214" s="31" t="s">
        <v>926</v>
      </c>
      <c r="O214" s="31" t="s">
        <v>1995</v>
      </c>
      <c r="P214" s="31" t="s">
        <v>4233</v>
      </c>
      <c r="Q214" s="31" t="s">
        <v>4224</v>
      </c>
      <c r="R214" s="31" t="s">
        <v>4234</v>
      </c>
      <c r="S214" s="31">
        <v>5050001324</v>
      </c>
      <c r="T214" s="50">
        <v>44119</v>
      </c>
      <c r="U214" s="31">
        <v>31</v>
      </c>
      <c r="V214" s="31" t="s">
        <v>916</v>
      </c>
      <c r="W214" s="50">
        <v>44119</v>
      </c>
      <c r="X214" s="31" t="s">
        <v>4235</v>
      </c>
      <c r="Y214" s="31">
        <v>1</v>
      </c>
      <c r="Z214" s="31" t="s">
        <v>926</v>
      </c>
      <c r="AA214" s="31">
        <v>5100002803</v>
      </c>
      <c r="AB214" s="31">
        <v>1</v>
      </c>
      <c r="AC214" s="51">
        <v>0</v>
      </c>
      <c r="AD214" s="31" t="s">
        <v>4226</v>
      </c>
      <c r="AE214" s="52">
        <v>48008639500010</v>
      </c>
      <c r="AF214" s="31" t="s">
        <v>4227</v>
      </c>
      <c r="AG214" s="31" t="s">
        <v>4228</v>
      </c>
      <c r="AH214" s="31">
        <v>309269567</v>
      </c>
      <c r="AI214" s="52">
        <v>78163969</v>
      </c>
      <c r="AJ214" s="31" t="s">
        <v>4247</v>
      </c>
      <c r="AK214" s="31" t="s">
        <v>4525</v>
      </c>
      <c r="AL214" s="31"/>
      <c r="AM214" s="31"/>
      <c r="AN214" s="31">
        <v>480086395</v>
      </c>
    </row>
    <row r="215" spans="1:40" x14ac:dyDescent="0.25">
      <c r="A215" s="31" t="s">
        <v>4222</v>
      </c>
      <c r="B215" s="31" t="s">
        <v>4223</v>
      </c>
      <c r="C215" s="31">
        <v>6200001907</v>
      </c>
      <c r="D215" s="31" t="s">
        <v>4525</v>
      </c>
      <c r="E215" s="31" t="s">
        <v>4537</v>
      </c>
      <c r="F215" s="31">
        <v>816503001</v>
      </c>
      <c r="G215" s="31" t="s">
        <v>4232</v>
      </c>
      <c r="H215" s="50">
        <v>44104</v>
      </c>
      <c r="I215" s="50">
        <v>44131</v>
      </c>
      <c r="J215" s="50">
        <v>44129</v>
      </c>
      <c r="K215" s="51">
        <v>-274908480</v>
      </c>
      <c r="L215" s="31" t="s">
        <v>926</v>
      </c>
      <c r="M215" s="51">
        <v>-274908480</v>
      </c>
      <c r="N215" s="31" t="s">
        <v>926</v>
      </c>
      <c r="O215" s="31" t="s">
        <v>1976</v>
      </c>
      <c r="P215" s="31" t="s">
        <v>4233</v>
      </c>
      <c r="Q215" s="31" t="s">
        <v>4224</v>
      </c>
      <c r="R215" s="31" t="s">
        <v>4291</v>
      </c>
      <c r="S215" s="31">
        <v>5050001459</v>
      </c>
      <c r="T215" s="50">
        <v>44140</v>
      </c>
      <c r="U215" s="31">
        <v>31</v>
      </c>
      <c r="V215" s="31" t="s">
        <v>916</v>
      </c>
      <c r="W215" s="50">
        <v>44129</v>
      </c>
      <c r="X215" s="31" t="s">
        <v>4235</v>
      </c>
      <c r="Y215" s="31">
        <v>1</v>
      </c>
      <c r="Z215" s="31" t="s">
        <v>926</v>
      </c>
      <c r="AA215" s="31">
        <v>5100003007</v>
      </c>
      <c r="AB215" s="31">
        <v>1</v>
      </c>
      <c r="AC215" s="51">
        <v>0</v>
      </c>
      <c r="AD215" s="31" t="s">
        <v>4226</v>
      </c>
      <c r="AE215" s="52">
        <v>48008628600010</v>
      </c>
      <c r="AF215" s="31" t="s">
        <v>4227</v>
      </c>
      <c r="AG215" s="31" t="s">
        <v>4228</v>
      </c>
      <c r="AH215" s="31">
        <v>309269567</v>
      </c>
      <c r="AI215" s="52">
        <v>78163969</v>
      </c>
      <c r="AJ215" s="31" t="s">
        <v>4247</v>
      </c>
      <c r="AK215" s="31" t="s">
        <v>4525</v>
      </c>
      <c r="AL215" s="31"/>
      <c r="AM215" s="31"/>
      <c r="AN215" s="31">
        <v>480086286</v>
      </c>
    </row>
    <row r="216" spans="1:40" x14ac:dyDescent="0.25">
      <c r="A216" s="31" t="s">
        <v>4222</v>
      </c>
      <c r="B216" s="31" t="s">
        <v>4223</v>
      </c>
      <c r="C216" s="31">
        <v>6200001907</v>
      </c>
      <c r="D216" s="31" t="s">
        <v>4525</v>
      </c>
      <c r="E216" s="31" t="s">
        <v>4538</v>
      </c>
      <c r="F216" s="31">
        <v>816503513</v>
      </c>
      <c r="G216" s="31" t="s">
        <v>4232</v>
      </c>
      <c r="H216" s="50">
        <v>44104</v>
      </c>
      <c r="I216" s="50">
        <v>44161</v>
      </c>
      <c r="J216" s="50">
        <v>44129</v>
      </c>
      <c r="K216" s="51">
        <v>-659982400</v>
      </c>
      <c r="L216" s="31" t="s">
        <v>926</v>
      </c>
      <c r="M216" s="51">
        <v>-659982400</v>
      </c>
      <c r="N216" s="31" t="s">
        <v>926</v>
      </c>
      <c r="O216" s="31" t="s">
        <v>1803</v>
      </c>
      <c r="P216" s="31" t="s">
        <v>4233</v>
      </c>
      <c r="Q216" s="31" t="s">
        <v>4224</v>
      </c>
      <c r="R216" s="31" t="s">
        <v>4242</v>
      </c>
      <c r="S216" s="31">
        <v>5050001700</v>
      </c>
      <c r="T216" s="50">
        <v>44172</v>
      </c>
      <c r="U216" s="31">
        <v>31</v>
      </c>
      <c r="V216" s="31" t="s">
        <v>916</v>
      </c>
      <c r="W216" s="50">
        <v>44129</v>
      </c>
      <c r="X216" s="31" t="s">
        <v>4235</v>
      </c>
      <c r="Y216" s="31">
        <v>1</v>
      </c>
      <c r="Z216" s="31" t="s">
        <v>926</v>
      </c>
      <c r="AA216" s="31">
        <v>5100003519</v>
      </c>
      <c r="AB216" s="31">
        <v>1</v>
      </c>
      <c r="AC216" s="51">
        <v>0</v>
      </c>
      <c r="AD216" s="31" t="s">
        <v>4226</v>
      </c>
      <c r="AE216" s="52">
        <v>48008556000010</v>
      </c>
      <c r="AF216" s="31" t="s">
        <v>4227</v>
      </c>
      <c r="AG216" s="31" t="s">
        <v>4228</v>
      </c>
      <c r="AH216" s="31">
        <v>309269567</v>
      </c>
      <c r="AI216" s="52">
        <v>78163969</v>
      </c>
      <c r="AJ216" s="31" t="s">
        <v>4247</v>
      </c>
      <c r="AK216" s="31" t="s">
        <v>4525</v>
      </c>
      <c r="AL216" s="31"/>
      <c r="AM216" s="31"/>
      <c r="AN216" s="31">
        <v>480085560</v>
      </c>
    </row>
    <row r="217" spans="1:40" x14ac:dyDescent="0.25">
      <c r="A217" s="31" t="s">
        <v>4222</v>
      </c>
      <c r="B217" s="31" t="s">
        <v>4223</v>
      </c>
      <c r="C217" s="31">
        <v>6200001907</v>
      </c>
      <c r="D217" s="31" t="s">
        <v>4525</v>
      </c>
      <c r="E217" s="31" t="s">
        <v>4526</v>
      </c>
      <c r="F217" s="31">
        <v>816503529</v>
      </c>
      <c r="G217" s="31" t="s">
        <v>4232</v>
      </c>
      <c r="H217" s="50">
        <v>44113</v>
      </c>
      <c r="I217" s="50">
        <v>44161</v>
      </c>
      <c r="J217" s="50">
        <v>44113</v>
      </c>
      <c r="K217" s="51">
        <v>29568000</v>
      </c>
      <c r="L217" s="31" t="s">
        <v>926</v>
      </c>
      <c r="M217" s="51">
        <v>29568000</v>
      </c>
      <c r="N217" s="31" t="s">
        <v>926</v>
      </c>
      <c r="O217" s="31" t="s">
        <v>4539</v>
      </c>
      <c r="P217" s="31">
        <v>5005992444</v>
      </c>
      <c r="Q217" s="31" t="s">
        <v>4224</v>
      </c>
      <c r="R217" s="31" t="s">
        <v>4526</v>
      </c>
      <c r="S217" s="31">
        <v>5050001700</v>
      </c>
      <c r="T217" s="50">
        <v>44172</v>
      </c>
      <c r="U217" s="31">
        <v>21</v>
      </c>
      <c r="V217" s="31" t="s">
        <v>916</v>
      </c>
      <c r="W217" s="50">
        <v>44113</v>
      </c>
      <c r="X217" s="31" t="s">
        <v>4235</v>
      </c>
      <c r="Y217" s="31">
        <v>1</v>
      </c>
      <c r="Z217" s="31" t="s">
        <v>926</v>
      </c>
      <c r="AA217" s="31">
        <v>5100003535</v>
      </c>
      <c r="AB217" s="31">
        <v>1</v>
      </c>
      <c r="AC217" s="51">
        <v>0</v>
      </c>
      <c r="AD217" s="31" t="s">
        <v>4226</v>
      </c>
      <c r="AE217" s="52">
        <v>48008556000010</v>
      </c>
      <c r="AF217" s="31" t="s">
        <v>4227</v>
      </c>
      <c r="AG217" s="31" t="s">
        <v>4228</v>
      </c>
      <c r="AH217" s="31">
        <v>309269567</v>
      </c>
      <c r="AI217" s="52">
        <v>78163969</v>
      </c>
      <c r="AJ217" s="31" t="s">
        <v>4247</v>
      </c>
      <c r="AK217" s="31" t="s">
        <v>4525</v>
      </c>
      <c r="AL217" s="31"/>
      <c r="AM217" s="31"/>
      <c r="AN217" s="31">
        <v>480085560</v>
      </c>
    </row>
    <row r="218" spans="1:40" x14ac:dyDescent="0.25">
      <c r="A218" s="31" t="s">
        <v>4222</v>
      </c>
      <c r="B218" s="31" t="s">
        <v>4223</v>
      </c>
      <c r="C218" s="31">
        <v>6200001907</v>
      </c>
      <c r="D218" s="31" t="s">
        <v>4525</v>
      </c>
      <c r="E218" s="31" t="s">
        <v>4540</v>
      </c>
      <c r="F218" s="31">
        <v>816503798</v>
      </c>
      <c r="G218" s="31" t="s">
        <v>4232</v>
      </c>
      <c r="H218" s="50">
        <v>44085</v>
      </c>
      <c r="I218" s="50">
        <v>44176</v>
      </c>
      <c r="J218" s="50">
        <v>44119</v>
      </c>
      <c r="K218" s="51">
        <v>-55000000</v>
      </c>
      <c r="L218" s="31" t="s">
        <v>926</v>
      </c>
      <c r="M218" s="51">
        <v>-55000000</v>
      </c>
      <c r="N218" s="31" t="s">
        <v>926</v>
      </c>
      <c r="O218" s="31" t="s">
        <v>2072</v>
      </c>
      <c r="P218" s="31" t="s">
        <v>4233</v>
      </c>
      <c r="Q218" s="31" t="s">
        <v>4224</v>
      </c>
      <c r="R218" s="31" t="s">
        <v>4234</v>
      </c>
      <c r="S218" s="31">
        <v>5050001773</v>
      </c>
      <c r="T218" s="50">
        <v>44180</v>
      </c>
      <c r="U218" s="31">
        <v>31</v>
      </c>
      <c r="V218" s="31" t="s">
        <v>916</v>
      </c>
      <c r="W218" s="50">
        <v>44119</v>
      </c>
      <c r="X218" s="31" t="s">
        <v>4235</v>
      </c>
      <c r="Y218" s="31">
        <v>1</v>
      </c>
      <c r="Z218" s="31" t="s">
        <v>926</v>
      </c>
      <c r="AA218" s="31">
        <v>5100003804</v>
      </c>
      <c r="AB218" s="31">
        <v>1</v>
      </c>
      <c r="AC218" s="51">
        <v>0</v>
      </c>
      <c r="AD218" s="31" t="s">
        <v>4226</v>
      </c>
      <c r="AE218" s="52">
        <v>48008670100010</v>
      </c>
      <c r="AF218" s="31" t="s">
        <v>4227</v>
      </c>
      <c r="AG218" s="31" t="s">
        <v>4228</v>
      </c>
      <c r="AH218" s="31">
        <v>309269567</v>
      </c>
      <c r="AI218" s="52">
        <v>78163969</v>
      </c>
      <c r="AJ218" s="31" t="s">
        <v>4247</v>
      </c>
      <c r="AK218" s="31" t="s">
        <v>4525</v>
      </c>
      <c r="AL218" s="31"/>
      <c r="AM218" s="31"/>
      <c r="AN218" s="31">
        <v>480086701</v>
      </c>
    </row>
    <row r="219" spans="1:40" x14ac:dyDescent="0.25">
      <c r="A219" s="31" t="s">
        <v>4222</v>
      </c>
      <c r="B219" s="31" t="s">
        <v>4223</v>
      </c>
      <c r="C219" s="31">
        <v>6200001907</v>
      </c>
      <c r="D219" s="31" t="s">
        <v>4525</v>
      </c>
      <c r="E219" s="31" t="s">
        <v>4541</v>
      </c>
      <c r="F219" s="31">
        <v>816504170</v>
      </c>
      <c r="G219" s="31" t="s">
        <v>4232</v>
      </c>
      <c r="H219" s="50">
        <v>44150</v>
      </c>
      <c r="I219" s="50">
        <v>44195</v>
      </c>
      <c r="J219" s="50">
        <v>44180</v>
      </c>
      <c r="K219" s="51">
        <v>-32032000</v>
      </c>
      <c r="L219" s="31" t="s">
        <v>926</v>
      </c>
      <c r="M219" s="51">
        <v>-32032000</v>
      </c>
      <c r="N219" s="31" t="s">
        <v>926</v>
      </c>
      <c r="O219" s="31" t="s">
        <v>2764</v>
      </c>
      <c r="P219" s="31" t="s">
        <v>4233</v>
      </c>
      <c r="Q219" s="31" t="s">
        <v>4224</v>
      </c>
      <c r="R219" s="31" t="s">
        <v>4242</v>
      </c>
      <c r="S219" s="31">
        <v>5050001904</v>
      </c>
      <c r="T219" s="50">
        <v>44201</v>
      </c>
      <c r="U219" s="31">
        <v>31</v>
      </c>
      <c r="V219" s="31" t="s">
        <v>916</v>
      </c>
      <c r="W219" s="50">
        <v>44180</v>
      </c>
      <c r="X219" s="31" t="s">
        <v>4235</v>
      </c>
      <c r="Y219" s="31">
        <v>1</v>
      </c>
      <c r="Z219" s="31" t="s">
        <v>926</v>
      </c>
      <c r="AA219" s="31">
        <v>5100004176</v>
      </c>
      <c r="AB219" s="31">
        <v>1</v>
      </c>
      <c r="AC219" s="51">
        <v>0</v>
      </c>
      <c r="AD219" s="31" t="s">
        <v>4226</v>
      </c>
      <c r="AE219" s="52">
        <v>48008926500010</v>
      </c>
      <c r="AF219" s="31" t="s">
        <v>4227</v>
      </c>
      <c r="AG219" s="31" t="s">
        <v>4228</v>
      </c>
      <c r="AH219" s="31">
        <v>309269567</v>
      </c>
      <c r="AI219" s="52">
        <v>78163969</v>
      </c>
      <c r="AJ219" s="31" t="s">
        <v>4247</v>
      </c>
      <c r="AK219" s="31" t="s">
        <v>4525</v>
      </c>
      <c r="AL219" s="31"/>
      <c r="AM219" s="31"/>
      <c r="AN219" s="31">
        <v>480089265</v>
      </c>
    </row>
    <row r="220" spans="1:40" x14ac:dyDescent="0.25">
      <c r="A220" s="31" t="s">
        <v>4222</v>
      </c>
      <c r="B220" s="31" t="s">
        <v>4223</v>
      </c>
      <c r="C220" s="31">
        <v>6200001907</v>
      </c>
      <c r="D220" s="31" t="s">
        <v>4525</v>
      </c>
      <c r="E220" s="31" t="s">
        <v>4542</v>
      </c>
      <c r="F220" s="31">
        <v>816504392</v>
      </c>
      <c r="G220" s="31" t="s">
        <v>4232</v>
      </c>
      <c r="H220" s="50">
        <v>44179</v>
      </c>
      <c r="I220" s="50">
        <v>44211</v>
      </c>
      <c r="J220" s="50">
        <v>44211</v>
      </c>
      <c r="K220" s="51">
        <v>-75768000</v>
      </c>
      <c r="L220" s="31" t="s">
        <v>926</v>
      </c>
      <c r="M220" s="51">
        <v>-75768000</v>
      </c>
      <c r="N220" s="31" t="s">
        <v>926</v>
      </c>
      <c r="O220" s="31" t="s">
        <v>2675</v>
      </c>
      <c r="P220" s="31" t="s">
        <v>4233</v>
      </c>
      <c r="Q220" s="31" t="s">
        <v>4224</v>
      </c>
      <c r="R220" s="31" t="s">
        <v>4242</v>
      </c>
      <c r="S220" s="31">
        <v>5050002015</v>
      </c>
      <c r="T220" s="50">
        <v>44221</v>
      </c>
      <c r="U220" s="31">
        <v>31</v>
      </c>
      <c r="V220" s="31" t="s">
        <v>916</v>
      </c>
      <c r="W220" s="50">
        <v>44211</v>
      </c>
      <c r="X220" s="31" t="s">
        <v>4235</v>
      </c>
      <c r="Y220" s="31">
        <v>1</v>
      </c>
      <c r="Z220" s="31" t="s">
        <v>926</v>
      </c>
      <c r="AA220" s="31">
        <v>5100004398</v>
      </c>
      <c r="AB220" s="31">
        <v>1</v>
      </c>
      <c r="AC220" s="51">
        <v>0</v>
      </c>
      <c r="AD220" s="31" t="s">
        <v>4226</v>
      </c>
      <c r="AE220" s="52">
        <v>48008884000010</v>
      </c>
      <c r="AF220" s="31" t="s">
        <v>4227</v>
      </c>
      <c r="AG220" s="31" t="s">
        <v>4228</v>
      </c>
      <c r="AH220" s="31">
        <v>309269567</v>
      </c>
      <c r="AI220" s="52">
        <v>78163969</v>
      </c>
      <c r="AJ220" s="31" t="s">
        <v>4247</v>
      </c>
      <c r="AK220" s="31" t="s">
        <v>4525</v>
      </c>
      <c r="AL220" s="31"/>
      <c r="AM220" s="31"/>
      <c r="AN220" s="31">
        <v>480088840</v>
      </c>
    </row>
    <row r="221" spans="1:40" x14ac:dyDescent="0.25">
      <c r="A221" s="31" t="s">
        <v>4222</v>
      </c>
      <c r="B221" s="31" t="s">
        <v>4223</v>
      </c>
      <c r="C221" s="31">
        <v>6200001907</v>
      </c>
      <c r="D221" s="31" t="s">
        <v>4525</v>
      </c>
      <c r="E221" s="31" t="s">
        <v>4543</v>
      </c>
      <c r="F221" s="31">
        <v>816504886</v>
      </c>
      <c r="G221" s="31" t="s">
        <v>4232</v>
      </c>
      <c r="H221" s="50">
        <v>44141</v>
      </c>
      <c r="I221" s="50">
        <v>44230</v>
      </c>
      <c r="J221" s="50">
        <v>44170</v>
      </c>
      <c r="K221" s="51">
        <v>-107923200</v>
      </c>
      <c r="L221" s="31" t="s">
        <v>926</v>
      </c>
      <c r="M221" s="51">
        <v>-107923200</v>
      </c>
      <c r="N221" s="31" t="s">
        <v>926</v>
      </c>
      <c r="O221" s="31" t="s">
        <v>2240</v>
      </c>
      <c r="P221" s="31" t="s">
        <v>4233</v>
      </c>
      <c r="Q221" s="31" t="s">
        <v>4224</v>
      </c>
      <c r="R221" s="31" t="s">
        <v>4242</v>
      </c>
      <c r="S221" s="31">
        <v>5050002174</v>
      </c>
      <c r="T221" s="50">
        <v>44232</v>
      </c>
      <c r="U221" s="31">
        <v>31</v>
      </c>
      <c r="V221" s="31" t="s">
        <v>916</v>
      </c>
      <c r="W221" s="50">
        <v>44170</v>
      </c>
      <c r="X221" s="31" t="s">
        <v>4235</v>
      </c>
      <c r="Y221" s="31">
        <v>1</v>
      </c>
      <c r="Z221" s="31" t="s">
        <v>926</v>
      </c>
      <c r="AA221" s="31">
        <v>5100004892</v>
      </c>
      <c r="AB221" s="31">
        <v>1</v>
      </c>
      <c r="AC221" s="51">
        <v>0</v>
      </c>
      <c r="AD221" s="31" t="s">
        <v>4226</v>
      </c>
      <c r="AE221" s="52">
        <v>48008763700010</v>
      </c>
      <c r="AF221" s="31" t="s">
        <v>4227</v>
      </c>
      <c r="AG221" s="31" t="s">
        <v>4228</v>
      </c>
      <c r="AH221" s="31">
        <v>309269567</v>
      </c>
      <c r="AI221" s="52">
        <v>78163969</v>
      </c>
      <c r="AJ221" s="31" t="s">
        <v>4247</v>
      </c>
      <c r="AK221" s="31" t="s">
        <v>4525</v>
      </c>
      <c r="AL221" s="31"/>
      <c r="AM221" s="31"/>
      <c r="AN221" s="31">
        <v>480087637</v>
      </c>
    </row>
    <row r="222" spans="1:40" x14ac:dyDescent="0.25">
      <c r="A222" s="31" t="s">
        <v>4222</v>
      </c>
      <c r="B222" s="31" t="s">
        <v>4223</v>
      </c>
      <c r="C222" s="31">
        <v>6200001907</v>
      </c>
      <c r="D222" s="31" t="s">
        <v>4525</v>
      </c>
      <c r="E222" s="31" t="s">
        <v>4544</v>
      </c>
      <c r="F222" s="31">
        <v>816505222</v>
      </c>
      <c r="G222" s="31" t="s">
        <v>4232</v>
      </c>
      <c r="H222" s="50">
        <v>44209</v>
      </c>
      <c r="I222" s="50">
        <v>44251</v>
      </c>
      <c r="J222" s="50">
        <v>44242</v>
      </c>
      <c r="K222" s="51">
        <v>-25872000</v>
      </c>
      <c r="L222" s="31" t="s">
        <v>926</v>
      </c>
      <c r="M222" s="51">
        <v>-25872000</v>
      </c>
      <c r="N222" s="31" t="s">
        <v>926</v>
      </c>
      <c r="O222" s="31" t="s">
        <v>2477</v>
      </c>
      <c r="P222" s="31" t="s">
        <v>4233</v>
      </c>
      <c r="Q222" s="31" t="s">
        <v>4224</v>
      </c>
      <c r="R222" s="31" t="s">
        <v>4242</v>
      </c>
      <c r="S222" s="31">
        <v>5050002246</v>
      </c>
      <c r="T222" s="50">
        <v>44252</v>
      </c>
      <c r="U222" s="31">
        <v>31</v>
      </c>
      <c r="V222" s="31" t="s">
        <v>916</v>
      </c>
      <c r="W222" s="50">
        <v>44242</v>
      </c>
      <c r="X222" s="31" t="s">
        <v>4235</v>
      </c>
      <c r="Y222" s="31">
        <v>1</v>
      </c>
      <c r="Z222" s="31" t="s">
        <v>926</v>
      </c>
      <c r="AA222" s="31">
        <v>5100005228</v>
      </c>
      <c r="AB222" s="31">
        <v>1</v>
      </c>
      <c r="AC222" s="51">
        <v>0</v>
      </c>
      <c r="AD222" s="31" t="s">
        <v>4226</v>
      </c>
      <c r="AE222" s="52">
        <v>48008807200010</v>
      </c>
      <c r="AF222" s="31" t="s">
        <v>4227</v>
      </c>
      <c r="AG222" s="31" t="s">
        <v>4228</v>
      </c>
      <c r="AH222" s="31">
        <v>309269567</v>
      </c>
      <c r="AI222" s="52">
        <v>78163969</v>
      </c>
      <c r="AJ222" s="31" t="s">
        <v>4247</v>
      </c>
      <c r="AK222" s="31" t="s">
        <v>4525</v>
      </c>
      <c r="AL222" s="31"/>
      <c r="AM222" s="31"/>
      <c r="AN222" s="31">
        <v>480088072</v>
      </c>
    </row>
    <row r="223" spans="1:40" x14ac:dyDescent="0.25">
      <c r="A223" s="31" t="s">
        <v>4222</v>
      </c>
      <c r="B223" s="31" t="s">
        <v>4223</v>
      </c>
      <c r="C223" s="31">
        <v>6200001907</v>
      </c>
      <c r="D223" s="31" t="s">
        <v>4525</v>
      </c>
      <c r="E223" s="31" t="s">
        <v>4545</v>
      </c>
      <c r="F223" s="31">
        <v>816505712</v>
      </c>
      <c r="G223" s="31" t="s">
        <v>4232</v>
      </c>
      <c r="H223" s="50">
        <v>44209</v>
      </c>
      <c r="I223" s="50">
        <v>44276</v>
      </c>
      <c r="J223" s="50">
        <v>44242</v>
      </c>
      <c r="K223" s="51">
        <v>-80080000</v>
      </c>
      <c r="L223" s="31" t="s">
        <v>926</v>
      </c>
      <c r="M223" s="51">
        <v>-80080000</v>
      </c>
      <c r="N223" s="31" t="s">
        <v>926</v>
      </c>
      <c r="O223" s="31" t="s">
        <v>2488</v>
      </c>
      <c r="P223" s="31" t="s">
        <v>4233</v>
      </c>
      <c r="Q223" s="31" t="s">
        <v>4224</v>
      </c>
      <c r="R223" s="31" t="s">
        <v>4242</v>
      </c>
      <c r="S223" s="31">
        <v>5050002435</v>
      </c>
      <c r="T223" s="50">
        <v>44280</v>
      </c>
      <c r="U223" s="31">
        <v>31</v>
      </c>
      <c r="V223" s="31" t="s">
        <v>916</v>
      </c>
      <c r="W223" s="50">
        <v>44242</v>
      </c>
      <c r="X223" s="31" t="s">
        <v>4235</v>
      </c>
      <c r="Y223" s="31">
        <v>1</v>
      </c>
      <c r="Z223" s="31" t="s">
        <v>926</v>
      </c>
      <c r="AA223" s="31">
        <v>5100005718</v>
      </c>
      <c r="AB223" s="31">
        <v>1</v>
      </c>
      <c r="AC223" s="51">
        <v>0</v>
      </c>
      <c r="AD223" s="31" t="s">
        <v>4226</v>
      </c>
      <c r="AE223" s="52">
        <v>48008809300010</v>
      </c>
      <c r="AF223" s="31" t="s">
        <v>4227</v>
      </c>
      <c r="AG223" s="31" t="s">
        <v>4228</v>
      </c>
      <c r="AH223" s="31">
        <v>309269567</v>
      </c>
      <c r="AI223" s="52">
        <v>78163969</v>
      </c>
      <c r="AJ223" s="31" t="s">
        <v>4247</v>
      </c>
      <c r="AK223" s="31" t="s">
        <v>4525</v>
      </c>
      <c r="AL223" s="31"/>
      <c r="AM223" s="31"/>
      <c r="AN223" s="31">
        <v>480088093</v>
      </c>
    </row>
    <row r="224" spans="1:40" x14ac:dyDescent="0.25">
      <c r="A224" s="31" t="s">
        <v>4222</v>
      </c>
      <c r="B224" s="31" t="s">
        <v>4223</v>
      </c>
      <c r="C224" s="31">
        <v>6200001916</v>
      </c>
      <c r="D224" s="31" t="s">
        <v>4546</v>
      </c>
      <c r="E224" s="31" t="s">
        <v>4549</v>
      </c>
      <c r="F224" s="31">
        <v>816500846</v>
      </c>
      <c r="G224" s="31" t="s">
        <v>4232</v>
      </c>
      <c r="H224" s="50">
        <v>43985</v>
      </c>
      <c r="I224" s="50">
        <v>44008</v>
      </c>
      <c r="J224" s="50">
        <v>44017</v>
      </c>
      <c r="K224" s="51">
        <v>-91042600</v>
      </c>
      <c r="L224" s="31" t="s">
        <v>926</v>
      </c>
      <c r="M224" s="51">
        <v>-91042600</v>
      </c>
      <c r="N224" s="31" t="s">
        <v>926</v>
      </c>
      <c r="O224" s="31" t="s">
        <v>1318</v>
      </c>
      <c r="P224" s="31" t="s">
        <v>4233</v>
      </c>
      <c r="Q224" s="31" t="s">
        <v>4224</v>
      </c>
      <c r="R224" s="31" t="s">
        <v>4548</v>
      </c>
      <c r="S224" s="31">
        <v>5050000694</v>
      </c>
      <c r="T224" s="50">
        <v>44018</v>
      </c>
      <c r="U224" s="31">
        <v>31</v>
      </c>
      <c r="V224" s="31" t="s">
        <v>916</v>
      </c>
      <c r="W224" s="50">
        <v>44017</v>
      </c>
      <c r="X224" s="31" t="s">
        <v>4235</v>
      </c>
      <c r="Y224" s="31">
        <v>1</v>
      </c>
      <c r="Z224" s="31" t="s">
        <v>926</v>
      </c>
      <c r="AA224" s="31">
        <v>5100000852</v>
      </c>
      <c r="AB224" s="31">
        <v>1</v>
      </c>
      <c r="AC224" s="51">
        <v>0</v>
      </c>
      <c r="AD224" s="31" t="s">
        <v>4226</v>
      </c>
      <c r="AE224" s="52">
        <v>48008444500010</v>
      </c>
      <c r="AF224" s="31" t="s">
        <v>4227</v>
      </c>
      <c r="AG224" s="31" t="s">
        <v>4228</v>
      </c>
      <c r="AH224" s="31">
        <v>311397703</v>
      </c>
      <c r="AI224" s="52">
        <v>241066666001</v>
      </c>
      <c r="AJ224" s="31" t="s">
        <v>4547</v>
      </c>
      <c r="AK224" s="31" t="s">
        <v>4546</v>
      </c>
      <c r="AL224" s="31"/>
      <c r="AM224" s="31"/>
      <c r="AN224" s="31">
        <v>480084445</v>
      </c>
    </row>
    <row r="225" spans="1:40" x14ac:dyDescent="0.25">
      <c r="A225" s="31" t="s">
        <v>4222</v>
      </c>
      <c r="B225" s="31" t="s">
        <v>4223</v>
      </c>
      <c r="C225" s="31">
        <v>6200001916</v>
      </c>
      <c r="D225" s="31" t="s">
        <v>4546</v>
      </c>
      <c r="E225" s="31" t="s">
        <v>4550</v>
      </c>
      <c r="F225" s="31">
        <v>816500998</v>
      </c>
      <c r="G225" s="31" t="s">
        <v>4232</v>
      </c>
      <c r="H225" s="50">
        <v>43985</v>
      </c>
      <c r="I225" s="50">
        <v>44019</v>
      </c>
      <c r="J225" s="50">
        <v>44017</v>
      </c>
      <c r="K225" s="51">
        <v>-445994175</v>
      </c>
      <c r="L225" s="31" t="s">
        <v>926</v>
      </c>
      <c r="M225" s="51">
        <v>-445994175</v>
      </c>
      <c r="N225" s="31" t="s">
        <v>926</v>
      </c>
      <c r="O225" s="31" t="s">
        <v>1347</v>
      </c>
      <c r="P225" s="31" t="s">
        <v>4233</v>
      </c>
      <c r="Q225" s="31" t="s">
        <v>4224</v>
      </c>
      <c r="R225" s="31" t="s">
        <v>4548</v>
      </c>
      <c r="S225" s="31">
        <v>5050000714</v>
      </c>
      <c r="T225" s="50">
        <v>44027</v>
      </c>
      <c r="U225" s="31">
        <v>31</v>
      </c>
      <c r="V225" s="31" t="s">
        <v>916</v>
      </c>
      <c r="W225" s="50">
        <v>44017</v>
      </c>
      <c r="X225" s="31" t="s">
        <v>4235</v>
      </c>
      <c r="Y225" s="31">
        <v>1</v>
      </c>
      <c r="Z225" s="31" t="s">
        <v>926</v>
      </c>
      <c r="AA225" s="31">
        <v>5100001004</v>
      </c>
      <c r="AB225" s="31">
        <v>1</v>
      </c>
      <c r="AC225" s="51">
        <v>0</v>
      </c>
      <c r="AD225" s="31" t="s">
        <v>4226</v>
      </c>
      <c r="AE225" s="52">
        <v>48008446200010</v>
      </c>
      <c r="AF225" s="31" t="s">
        <v>4227</v>
      </c>
      <c r="AG225" s="31" t="s">
        <v>4228</v>
      </c>
      <c r="AH225" s="31">
        <v>311397703</v>
      </c>
      <c r="AI225" s="52">
        <v>241066666001</v>
      </c>
      <c r="AJ225" s="31" t="s">
        <v>4547</v>
      </c>
      <c r="AK225" s="31" t="s">
        <v>4546</v>
      </c>
      <c r="AL225" s="31"/>
      <c r="AM225" s="31"/>
      <c r="AN225" s="31">
        <v>480084462</v>
      </c>
    </row>
    <row r="226" spans="1:40" x14ac:dyDescent="0.25">
      <c r="A226" s="31" t="s">
        <v>4222</v>
      </c>
      <c r="B226" s="31" t="s">
        <v>4223</v>
      </c>
      <c r="C226" s="31">
        <v>6200001916</v>
      </c>
      <c r="D226" s="31" t="s">
        <v>4546</v>
      </c>
      <c r="E226" s="31" t="s">
        <v>4551</v>
      </c>
      <c r="F226" s="31">
        <v>816500999</v>
      </c>
      <c r="G226" s="31" t="s">
        <v>4232</v>
      </c>
      <c r="H226" s="50">
        <v>43985</v>
      </c>
      <c r="I226" s="50">
        <v>44019</v>
      </c>
      <c r="J226" s="50">
        <v>44017</v>
      </c>
      <c r="K226" s="51">
        <v>-101200000</v>
      </c>
      <c r="L226" s="31" t="s">
        <v>926</v>
      </c>
      <c r="M226" s="51">
        <v>-101200000</v>
      </c>
      <c r="N226" s="31" t="s">
        <v>926</v>
      </c>
      <c r="O226" s="31" t="s">
        <v>1293</v>
      </c>
      <c r="P226" s="31" t="s">
        <v>4233</v>
      </c>
      <c r="Q226" s="31" t="s">
        <v>4224</v>
      </c>
      <c r="R226" s="31" t="s">
        <v>4548</v>
      </c>
      <c r="S226" s="31">
        <v>5050000714</v>
      </c>
      <c r="T226" s="50">
        <v>44027</v>
      </c>
      <c r="U226" s="31">
        <v>31</v>
      </c>
      <c r="V226" s="31" t="s">
        <v>916</v>
      </c>
      <c r="W226" s="50">
        <v>44017</v>
      </c>
      <c r="X226" s="31" t="s">
        <v>4235</v>
      </c>
      <c r="Y226" s="31">
        <v>1</v>
      </c>
      <c r="Z226" s="31" t="s">
        <v>926</v>
      </c>
      <c r="AA226" s="31">
        <v>5100001005</v>
      </c>
      <c r="AB226" s="31">
        <v>1</v>
      </c>
      <c r="AC226" s="51">
        <v>0</v>
      </c>
      <c r="AD226" s="31" t="s">
        <v>4226</v>
      </c>
      <c r="AE226" s="52">
        <v>48008435100010</v>
      </c>
      <c r="AF226" s="31" t="s">
        <v>4227</v>
      </c>
      <c r="AG226" s="31" t="s">
        <v>4228</v>
      </c>
      <c r="AH226" s="31">
        <v>311397703</v>
      </c>
      <c r="AI226" s="52">
        <v>241066666001</v>
      </c>
      <c r="AJ226" s="31" t="s">
        <v>4547</v>
      </c>
      <c r="AK226" s="31" t="s">
        <v>4546</v>
      </c>
      <c r="AL226" s="31"/>
      <c r="AM226" s="31"/>
      <c r="AN226" s="31">
        <v>480084351</v>
      </c>
    </row>
    <row r="227" spans="1:40" x14ac:dyDescent="0.25">
      <c r="A227" s="31" t="s">
        <v>4222</v>
      </c>
      <c r="B227" s="31" t="s">
        <v>4223</v>
      </c>
      <c r="C227" s="31">
        <v>6200001916</v>
      </c>
      <c r="D227" s="31" t="s">
        <v>4546</v>
      </c>
      <c r="E227" s="31" t="s">
        <v>4552</v>
      </c>
      <c r="F227" s="31">
        <v>816501615</v>
      </c>
      <c r="G227" s="31" t="s">
        <v>4232</v>
      </c>
      <c r="H227" s="50">
        <v>43992</v>
      </c>
      <c r="I227" s="50">
        <v>44053</v>
      </c>
      <c r="J227" s="50">
        <v>44017</v>
      </c>
      <c r="K227" s="51">
        <v>-45210000</v>
      </c>
      <c r="L227" s="31" t="s">
        <v>926</v>
      </c>
      <c r="M227" s="51">
        <v>-45210000</v>
      </c>
      <c r="N227" s="31" t="s">
        <v>926</v>
      </c>
      <c r="O227" s="31" t="s">
        <v>1066</v>
      </c>
      <c r="P227" s="31" t="s">
        <v>4233</v>
      </c>
      <c r="Q227" s="31" t="s">
        <v>4224</v>
      </c>
      <c r="R227" s="31" t="s">
        <v>4548</v>
      </c>
      <c r="S227" s="31">
        <v>5050000911</v>
      </c>
      <c r="T227" s="50">
        <v>44060</v>
      </c>
      <c r="U227" s="31">
        <v>31</v>
      </c>
      <c r="V227" s="31" t="s">
        <v>916</v>
      </c>
      <c r="W227" s="50">
        <v>44017</v>
      </c>
      <c r="X227" s="31" t="s">
        <v>4235</v>
      </c>
      <c r="Y227" s="31">
        <v>1</v>
      </c>
      <c r="Z227" s="31" t="s">
        <v>926</v>
      </c>
      <c r="AA227" s="31">
        <v>5100001621</v>
      </c>
      <c r="AB227" s="31">
        <v>1</v>
      </c>
      <c r="AC227" s="51">
        <v>0</v>
      </c>
      <c r="AD227" s="31" t="s">
        <v>4226</v>
      </c>
      <c r="AE227" s="52">
        <v>48008397500010</v>
      </c>
      <c r="AF227" s="31" t="s">
        <v>4243</v>
      </c>
      <c r="AG227" s="31" t="s">
        <v>4228</v>
      </c>
      <c r="AH227" s="31">
        <v>311397703</v>
      </c>
      <c r="AI227" s="52">
        <v>241066666001</v>
      </c>
      <c r="AJ227" s="31" t="s">
        <v>4547</v>
      </c>
      <c r="AK227" s="31" t="s">
        <v>4546</v>
      </c>
      <c r="AL227" s="31"/>
      <c r="AM227" s="31"/>
      <c r="AN227" s="31">
        <v>480083975</v>
      </c>
    </row>
    <row r="228" spans="1:40" x14ac:dyDescent="0.25">
      <c r="A228" s="31" t="s">
        <v>4222</v>
      </c>
      <c r="B228" s="31" t="s">
        <v>4223</v>
      </c>
      <c r="C228" s="31">
        <v>6200001916</v>
      </c>
      <c r="D228" s="31" t="s">
        <v>4546</v>
      </c>
      <c r="E228" s="31" t="s">
        <v>4553</v>
      </c>
      <c r="F228" s="31">
        <v>816501608</v>
      </c>
      <c r="G228" s="31" t="s">
        <v>4232</v>
      </c>
      <c r="H228" s="50">
        <v>44033</v>
      </c>
      <c r="I228" s="50">
        <v>44053</v>
      </c>
      <c r="J228" s="50">
        <v>44068</v>
      </c>
      <c r="K228" s="51">
        <v>-43445600</v>
      </c>
      <c r="L228" s="31" t="s">
        <v>926</v>
      </c>
      <c r="M228" s="51">
        <v>-43445600</v>
      </c>
      <c r="N228" s="31" t="s">
        <v>926</v>
      </c>
      <c r="O228" s="31" t="s">
        <v>1661</v>
      </c>
      <c r="P228" s="31" t="s">
        <v>4233</v>
      </c>
      <c r="Q228" s="31" t="s">
        <v>4224</v>
      </c>
      <c r="R228" s="31" t="s">
        <v>4234</v>
      </c>
      <c r="S228" s="31">
        <v>5050000950</v>
      </c>
      <c r="T228" s="50">
        <v>44068</v>
      </c>
      <c r="U228" s="31">
        <v>31</v>
      </c>
      <c r="V228" s="31" t="s">
        <v>916</v>
      </c>
      <c r="W228" s="50">
        <v>44068</v>
      </c>
      <c r="X228" s="31" t="s">
        <v>4235</v>
      </c>
      <c r="Y228" s="31">
        <v>1</v>
      </c>
      <c r="Z228" s="31" t="s">
        <v>926</v>
      </c>
      <c r="AA228" s="31">
        <v>5100001614</v>
      </c>
      <c r="AB228" s="31">
        <v>1</v>
      </c>
      <c r="AC228" s="51">
        <v>0</v>
      </c>
      <c r="AD228" s="31" t="s">
        <v>4226</v>
      </c>
      <c r="AE228" s="52">
        <v>48008513400010</v>
      </c>
      <c r="AF228" s="31" t="s">
        <v>4243</v>
      </c>
      <c r="AG228" s="31" t="s">
        <v>4228</v>
      </c>
      <c r="AH228" s="31">
        <v>311397703</v>
      </c>
      <c r="AI228" s="52">
        <v>241066666001</v>
      </c>
      <c r="AJ228" s="31" t="s">
        <v>4547</v>
      </c>
      <c r="AK228" s="31" t="s">
        <v>4546</v>
      </c>
      <c r="AL228" s="31"/>
      <c r="AM228" s="31"/>
      <c r="AN228" s="31">
        <v>480085134</v>
      </c>
    </row>
    <row r="229" spans="1:40" x14ac:dyDescent="0.25">
      <c r="A229" s="31" t="s">
        <v>4222</v>
      </c>
      <c r="B229" s="31" t="s">
        <v>4223</v>
      </c>
      <c r="C229" s="31">
        <v>6200001916</v>
      </c>
      <c r="D229" s="31" t="s">
        <v>4546</v>
      </c>
      <c r="E229" s="31" t="s">
        <v>4554</v>
      </c>
      <c r="F229" s="31">
        <v>816501628</v>
      </c>
      <c r="G229" s="31" t="s">
        <v>4232</v>
      </c>
      <c r="H229" s="50">
        <v>44033</v>
      </c>
      <c r="I229" s="50">
        <v>44054</v>
      </c>
      <c r="J229" s="50">
        <v>44068</v>
      </c>
      <c r="K229" s="51">
        <v>-7040000</v>
      </c>
      <c r="L229" s="31" t="s">
        <v>926</v>
      </c>
      <c r="M229" s="51">
        <v>-7040000</v>
      </c>
      <c r="N229" s="31" t="s">
        <v>926</v>
      </c>
      <c r="O229" s="31" t="s">
        <v>1262</v>
      </c>
      <c r="P229" s="31" t="s">
        <v>4233</v>
      </c>
      <c r="Q229" s="31" t="s">
        <v>4224</v>
      </c>
      <c r="R229" s="31" t="s">
        <v>4234</v>
      </c>
      <c r="S229" s="31">
        <v>5050000950</v>
      </c>
      <c r="T229" s="50">
        <v>44068</v>
      </c>
      <c r="U229" s="31">
        <v>31</v>
      </c>
      <c r="V229" s="31" t="s">
        <v>916</v>
      </c>
      <c r="W229" s="50">
        <v>44068</v>
      </c>
      <c r="X229" s="31" t="s">
        <v>4235</v>
      </c>
      <c r="Y229" s="31">
        <v>1</v>
      </c>
      <c r="Z229" s="31" t="s">
        <v>926</v>
      </c>
      <c r="AA229" s="31">
        <v>5100001634</v>
      </c>
      <c r="AB229" s="31">
        <v>1</v>
      </c>
      <c r="AC229" s="51">
        <v>0</v>
      </c>
      <c r="AD229" s="31" t="s">
        <v>4226</v>
      </c>
      <c r="AE229" s="52">
        <v>48008430600010</v>
      </c>
      <c r="AF229" s="31" t="s">
        <v>4243</v>
      </c>
      <c r="AG229" s="31" t="s">
        <v>4228</v>
      </c>
      <c r="AH229" s="31">
        <v>311397703</v>
      </c>
      <c r="AI229" s="52">
        <v>241066666001</v>
      </c>
      <c r="AJ229" s="31" t="s">
        <v>4547</v>
      </c>
      <c r="AK229" s="31" t="s">
        <v>4546</v>
      </c>
      <c r="AL229" s="31"/>
      <c r="AM229" s="31"/>
      <c r="AN229" s="31">
        <v>480084306</v>
      </c>
    </row>
    <row r="230" spans="1:40" x14ac:dyDescent="0.25">
      <c r="A230" s="31" t="s">
        <v>4222</v>
      </c>
      <c r="B230" s="31" t="s">
        <v>4223</v>
      </c>
      <c r="C230" s="31">
        <v>6200001916</v>
      </c>
      <c r="D230" s="31" t="s">
        <v>4546</v>
      </c>
      <c r="E230" s="31" t="s">
        <v>4555</v>
      </c>
      <c r="F230" s="31">
        <v>816501644</v>
      </c>
      <c r="G230" s="31" t="s">
        <v>4232</v>
      </c>
      <c r="H230" s="50">
        <v>44033</v>
      </c>
      <c r="I230" s="50">
        <v>44055</v>
      </c>
      <c r="J230" s="50">
        <v>44068</v>
      </c>
      <c r="K230" s="51">
        <v>-40557000</v>
      </c>
      <c r="L230" s="31" t="s">
        <v>926</v>
      </c>
      <c r="M230" s="51">
        <v>-40557000</v>
      </c>
      <c r="N230" s="31" t="s">
        <v>926</v>
      </c>
      <c r="O230" s="31" t="s">
        <v>1843</v>
      </c>
      <c r="P230" s="31" t="s">
        <v>4233</v>
      </c>
      <c r="Q230" s="31" t="s">
        <v>4224</v>
      </c>
      <c r="R230" s="31" t="s">
        <v>4548</v>
      </c>
      <c r="S230" s="31">
        <v>5050000950</v>
      </c>
      <c r="T230" s="50">
        <v>44068</v>
      </c>
      <c r="U230" s="31">
        <v>31</v>
      </c>
      <c r="V230" s="31" t="s">
        <v>916</v>
      </c>
      <c r="W230" s="50">
        <v>44068</v>
      </c>
      <c r="X230" s="31" t="s">
        <v>4235</v>
      </c>
      <c r="Y230" s="31">
        <v>1</v>
      </c>
      <c r="Z230" s="31" t="s">
        <v>926</v>
      </c>
      <c r="AA230" s="31">
        <v>5100001650</v>
      </c>
      <c r="AB230" s="31">
        <v>1</v>
      </c>
      <c r="AC230" s="51">
        <v>0</v>
      </c>
      <c r="AD230" s="31" t="s">
        <v>4226</v>
      </c>
      <c r="AE230" s="52">
        <v>48008570900010</v>
      </c>
      <c r="AF230" s="31" t="s">
        <v>4227</v>
      </c>
      <c r="AG230" s="31" t="s">
        <v>4228</v>
      </c>
      <c r="AH230" s="31">
        <v>311397703</v>
      </c>
      <c r="AI230" s="52">
        <v>241066666001</v>
      </c>
      <c r="AJ230" s="31" t="s">
        <v>4547</v>
      </c>
      <c r="AK230" s="31" t="s">
        <v>4546</v>
      </c>
      <c r="AL230" s="31"/>
      <c r="AM230" s="31"/>
      <c r="AN230" s="31">
        <v>480085709</v>
      </c>
    </row>
    <row r="231" spans="1:40" x14ac:dyDescent="0.25">
      <c r="A231" s="31" t="s">
        <v>4222</v>
      </c>
      <c r="B231" s="31" t="s">
        <v>4223</v>
      </c>
      <c r="C231" s="31">
        <v>6200001916</v>
      </c>
      <c r="D231" s="31" t="s">
        <v>4546</v>
      </c>
      <c r="E231" s="31" t="s">
        <v>4556</v>
      </c>
      <c r="F231" s="31">
        <v>816501645</v>
      </c>
      <c r="G231" s="31" t="s">
        <v>4232</v>
      </c>
      <c r="H231" s="50">
        <v>44033</v>
      </c>
      <c r="I231" s="50">
        <v>44055</v>
      </c>
      <c r="J231" s="50">
        <v>44068</v>
      </c>
      <c r="K231" s="51">
        <v>-40557000</v>
      </c>
      <c r="L231" s="31" t="s">
        <v>926</v>
      </c>
      <c r="M231" s="51">
        <v>-40557000</v>
      </c>
      <c r="N231" s="31" t="s">
        <v>926</v>
      </c>
      <c r="O231" s="31" t="s">
        <v>1842</v>
      </c>
      <c r="P231" s="31" t="s">
        <v>4233</v>
      </c>
      <c r="Q231" s="31" t="s">
        <v>4224</v>
      </c>
      <c r="R231" s="31" t="s">
        <v>4548</v>
      </c>
      <c r="S231" s="31">
        <v>5050000950</v>
      </c>
      <c r="T231" s="50">
        <v>44068</v>
      </c>
      <c r="U231" s="31">
        <v>31</v>
      </c>
      <c r="V231" s="31" t="s">
        <v>916</v>
      </c>
      <c r="W231" s="50">
        <v>44068</v>
      </c>
      <c r="X231" s="31" t="s">
        <v>4235</v>
      </c>
      <c r="Y231" s="31">
        <v>1</v>
      </c>
      <c r="Z231" s="31" t="s">
        <v>926</v>
      </c>
      <c r="AA231" s="31">
        <v>5100001651</v>
      </c>
      <c r="AB231" s="31">
        <v>1</v>
      </c>
      <c r="AC231" s="51">
        <v>0</v>
      </c>
      <c r="AD231" s="31" t="s">
        <v>4226</v>
      </c>
      <c r="AE231" s="52">
        <v>48008570800010</v>
      </c>
      <c r="AF231" s="31" t="s">
        <v>4227</v>
      </c>
      <c r="AG231" s="31" t="s">
        <v>4228</v>
      </c>
      <c r="AH231" s="31">
        <v>311397703</v>
      </c>
      <c r="AI231" s="52">
        <v>241066666001</v>
      </c>
      <c r="AJ231" s="31" t="s">
        <v>4547</v>
      </c>
      <c r="AK231" s="31" t="s">
        <v>4546</v>
      </c>
      <c r="AL231" s="31"/>
      <c r="AM231" s="31"/>
      <c r="AN231" s="31">
        <v>480085708</v>
      </c>
    </row>
    <row r="232" spans="1:40" x14ac:dyDescent="0.25">
      <c r="A232" s="31" t="s">
        <v>4222</v>
      </c>
      <c r="B232" s="31" t="s">
        <v>4223</v>
      </c>
      <c r="C232" s="31">
        <v>6200001916</v>
      </c>
      <c r="D232" s="31" t="s">
        <v>4546</v>
      </c>
      <c r="E232" s="31" t="s">
        <v>4557</v>
      </c>
      <c r="F232" s="31">
        <v>816501818</v>
      </c>
      <c r="G232" s="31" t="s">
        <v>4232</v>
      </c>
      <c r="H232" s="50">
        <v>44033</v>
      </c>
      <c r="I232" s="50">
        <v>44067</v>
      </c>
      <c r="J232" s="50">
        <v>44068</v>
      </c>
      <c r="K232" s="51">
        <v>-46304544</v>
      </c>
      <c r="L232" s="31" t="s">
        <v>926</v>
      </c>
      <c r="M232" s="51">
        <v>-46304544</v>
      </c>
      <c r="N232" s="31" t="s">
        <v>926</v>
      </c>
      <c r="O232" s="31" t="s">
        <v>1722</v>
      </c>
      <c r="P232" s="31" t="s">
        <v>4233</v>
      </c>
      <c r="Q232" s="31" t="s">
        <v>4224</v>
      </c>
      <c r="R232" s="31" t="s">
        <v>4548</v>
      </c>
      <c r="S232" s="31">
        <v>5050000972</v>
      </c>
      <c r="T232" s="50">
        <v>44068</v>
      </c>
      <c r="U232" s="31">
        <v>31</v>
      </c>
      <c r="V232" s="31" t="s">
        <v>916</v>
      </c>
      <c r="W232" s="50">
        <v>44068</v>
      </c>
      <c r="X232" s="31" t="s">
        <v>4235</v>
      </c>
      <c r="Y232" s="31">
        <v>1</v>
      </c>
      <c r="Z232" s="31" t="s">
        <v>926</v>
      </c>
      <c r="AA232" s="31">
        <v>5100001824</v>
      </c>
      <c r="AB232" s="31">
        <v>1</v>
      </c>
      <c r="AC232" s="51">
        <v>0</v>
      </c>
      <c r="AD232" s="31" t="s">
        <v>4226</v>
      </c>
      <c r="AE232" s="52">
        <v>48008544400010</v>
      </c>
      <c r="AF232" s="31" t="s">
        <v>4227</v>
      </c>
      <c r="AG232" s="31" t="s">
        <v>4228</v>
      </c>
      <c r="AH232" s="31">
        <v>311397703</v>
      </c>
      <c r="AI232" s="52">
        <v>241066666001</v>
      </c>
      <c r="AJ232" s="31" t="s">
        <v>4547</v>
      </c>
      <c r="AK232" s="31" t="s">
        <v>4546</v>
      </c>
      <c r="AL232" s="31"/>
      <c r="AM232" s="31"/>
      <c r="AN232" s="31">
        <v>480085444</v>
      </c>
    </row>
    <row r="233" spans="1:40" x14ac:dyDescent="0.25">
      <c r="A233" s="31" t="s">
        <v>4222</v>
      </c>
      <c r="B233" s="31" t="s">
        <v>4223</v>
      </c>
      <c r="C233" s="31">
        <v>6200001916</v>
      </c>
      <c r="D233" s="31" t="s">
        <v>4546</v>
      </c>
      <c r="E233" s="31" t="s">
        <v>4558</v>
      </c>
      <c r="F233" s="31">
        <v>816501816</v>
      </c>
      <c r="G233" s="31" t="s">
        <v>4232</v>
      </c>
      <c r="H233" s="50">
        <v>44047</v>
      </c>
      <c r="I233" s="50">
        <v>44067</v>
      </c>
      <c r="J233" s="50">
        <v>44079</v>
      </c>
      <c r="K233" s="51">
        <v>-238229805</v>
      </c>
      <c r="L233" s="31" t="s">
        <v>926</v>
      </c>
      <c r="M233" s="51">
        <v>-238229805</v>
      </c>
      <c r="N233" s="31" t="s">
        <v>926</v>
      </c>
      <c r="O233" s="31" t="s">
        <v>1893</v>
      </c>
      <c r="P233" s="31" t="s">
        <v>4233</v>
      </c>
      <c r="Q233" s="31" t="s">
        <v>4224</v>
      </c>
      <c r="R233" s="31" t="s">
        <v>4234</v>
      </c>
      <c r="S233" s="31">
        <v>5050001075</v>
      </c>
      <c r="T233" s="50">
        <v>44081</v>
      </c>
      <c r="U233" s="31">
        <v>31</v>
      </c>
      <c r="V233" s="31" t="s">
        <v>916</v>
      </c>
      <c r="W233" s="50">
        <v>44079</v>
      </c>
      <c r="X233" s="31" t="s">
        <v>4235</v>
      </c>
      <c r="Y233" s="31">
        <v>1</v>
      </c>
      <c r="Z233" s="31" t="s">
        <v>926</v>
      </c>
      <c r="AA233" s="31">
        <v>5100001822</v>
      </c>
      <c r="AB233" s="31">
        <v>1</v>
      </c>
      <c r="AC233" s="51">
        <v>0</v>
      </c>
      <c r="AD233" s="31" t="s">
        <v>4226</v>
      </c>
      <c r="AE233" s="52">
        <v>48008589400010</v>
      </c>
      <c r="AF233" s="31" t="s">
        <v>4227</v>
      </c>
      <c r="AG233" s="31" t="s">
        <v>4228</v>
      </c>
      <c r="AH233" s="31">
        <v>311397703</v>
      </c>
      <c r="AI233" s="52">
        <v>241066666001</v>
      </c>
      <c r="AJ233" s="31" t="s">
        <v>4547</v>
      </c>
      <c r="AK233" s="31" t="s">
        <v>4546</v>
      </c>
      <c r="AL233" s="31"/>
      <c r="AM233" s="31"/>
      <c r="AN233" s="31">
        <v>480085894</v>
      </c>
    </row>
    <row r="234" spans="1:40" x14ac:dyDescent="0.25">
      <c r="A234" s="31" t="s">
        <v>4222</v>
      </c>
      <c r="B234" s="31" t="s">
        <v>4223</v>
      </c>
      <c r="C234" s="31">
        <v>6200001916</v>
      </c>
      <c r="D234" s="31" t="s">
        <v>4546</v>
      </c>
      <c r="E234" s="31" t="s">
        <v>4559</v>
      </c>
      <c r="F234" s="31">
        <v>816501821</v>
      </c>
      <c r="G234" s="31" t="s">
        <v>4232</v>
      </c>
      <c r="H234" s="50">
        <v>44047</v>
      </c>
      <c r="I234" s="50">
        <v>44067</v>
      </c>
      <c r="J234" s="50">
        <v>44079</v>
      </c>
      <c r="K234" s="51">
        <v>-640631005</v>
      </c>
      <c r="L234" s="31" t="s">
        <v>926</v>
      </c>
      <c r="M234" s="51">
        <v>-640631005</v>
      </c>
      <c r="N234" s="31" t="s">
        <v>926</v>
      </c>
      <c r="O234" s="31" t="s">
        <v>1678</v>
      </c>
      <c r="P234" s="31" t="s">
        <v>4233</v>
      </c>
      <c r="Q234" s="31" t="s">
        <v>4224</v>
      </c>
      <c r="R234" s="31" t="s">
        <v>4234</v>
      </c>
      <c r="S234" s="31">
        <v>5050001075</v>
      </c>
      <c r="T234" s="50">
        <v>44081</v>
      </c>
      <c r="U234" s="31">
        <v>31</v>
      </c>
      <c r="V234" s="31" t="s">
        <v>916</v>
      </c>
      <c r="W234" s="50">
        <v>44079</v>
      </c>
      <c r="X234" s="31" t="s">
        <v>4235</v>
      </c>
      <c r="Y234" s="31">
        <v>1</v>
      </c>
      <c r="Z234" s="31" t="s">
        <v>926</v>
      </c>
      <c r="AA234" s="31">
        <v>5100001827</v>
      </c>
      <c r="AB234" s="31">
        <v>1</v>
      </c>
      <c r="AC234" s="51">
        <v>0</v>
      </c>
      <c r="AD234" s="31" t="s">
        <v>4226</v>
      </c>
      <c r="AE234" s="52">
        <v>48008514900010</v>
      </c>
      <c r="AF234" s="31" t="s">
        <v>4227</v>
      </c>
      <c r="AG234" s="31" t="s">
        <v>4228</v>
      </c>
      <c r="AH234" s="31">
        <v>311397703</v>
      </c>
      <c r="AI234" s="52">
        <v>241066666001</v>
      </c>
      <c r="AJ234" s="31" t="s">
        <v>4547</v>
      </c>
      <c r="AK234" s="31" t="s">
        <v>4546</v>
      </c>
      <c r="AL234" s="31"/>
      <c r="AM234" s="31"/>
      <c r="AN234" s="31">
        <v>480085149</v>
      </c>
    </row>
    <row r="235" spans="1:40" x14ac:dyDescent="0.25">
      <c r="A235" s="31" t="s">
        <v>4222</v>
      </c>
      <c r="B235" s="31" t="s">
        <v>4223</v>
      </c>
      <c r="C235" s="31">
        <v>6200001916</v>
      </c>
      <c r="D235" s="31" t="s">
        <v>4546</v>
      </c>
      <c r="E235" s="31" t="s">
        <v>4560</v>
      </c>
      <c r="F235" s="31">
        <v>816501898</v>
      </c>
      <c r="G235" s="31" t="s">
        <v>4232</v>
      </c>
      <c r="H235" s="50">
        <v>44050</v>
      </c>
      <c r="I235" s="50">
        <v>44070</v>
      </c>
      <c r="J235" s="50">
        <v>44079</v>
      </c>
      <c r="K235" s="51">
        <v>-122722600</v>
      </c>
      <c r="L235" s="31" t="s">
        <v>926</v>
      </c>
      <c r="M235" s="51">
        <v>-122722600</v>
      </c>
      <c r="N235" s="31" t="s">
        <v>926</v>
      </c>
      <c r="O235" s="31" t="s">
        <v>1758</v>
      </c>
      <c r="P235" s="31" t="s">
        <v>4233</v>
      </c>
      <c r="Q235" s="31" t="s">
        <v>4224</v>
      </c>
      <c r="R235" s="31" t="s">
        <v>4560</v>
      </c>
      <c r="S235" s="31">
        <v>5050001075</v>
      </c>
      <c r="T235" s="50">
        <v>44081</v>
      </c>
      <c r="U235" s="31">
        <v>31</v>
      </c>
      <c r="V235" s="31" t="s">
        <v>916</v>
      </c>
      <c r="W235" s="50">
        <v>44079</v>
      </c>
      <c r="X235" s="31" t="s">
        <v>4235</v>
      </c>
      <c r="Y235" s="31">
        <v>1</v>
      </c>
      <c r="Z235" s="31" t="s">
        <v>926</v>
      </c>
      <c r="AA235" s="31">
        <v>5100001904</v>
      </c>
      <c r="AB235" s="31">
        <v>1</v>
      </c>
      <c r="AC235" s="51">
        <v>0</v>
      </c>
      <c r="AD235" s="31" t="s">
        <v>4226</v>
      </c>
      <c r="AE235" s="52">
        <v>48008552200010</v>
      </c>
      <c r="AF235" s="31" t="s">
        <v>4227</v>
      </c>
      <c r="AG235" s="31" t="s">
        <v>4228</v>
      </c>
      <c r="AH235" s="31">
        <v>311397703</v>
      </c>
      <c r="AI235" s="52">
        <v>241066666001</v>
      </c>
      <c r="AJ235" s="31" t="s">
        <v>4547</v>
      </c>
      <c r="AK235" s="31" t="s">
        <v>4546</v>
      </c>
      <c r="AL235" s="31"/>
      <c r="AM235" s="31"/>
      <c r="AN235" s="31">
        <v>480085522</v>
      </c>
    </row>
    <row r="236" spans="1:40" x14ac:dyDescent="0.25">
      <c r="A236" s="31" t="s">
        <v>4222</v>
      </c>
      <c r="B236" s="31" t="s">
        <v>4223</v>
      </c>
      <c r="C236" s="31">
        <v>6200001916</v>
      </c>
      <c r="D236" s="31" t="s">
        <v>4546</v>
      </c>
      <c r="E236" s="31" t="s">
        <v>4561</v>
      </c>
      <c r="F236" s="31">
        <v>816502110</v>
      </c>
      <c r="G236" s="31" t="s">
        <v>4232</v>
      </c>
      <c r="H236" s="50">
        <v>44062</v>
      </c>
      <c r="I236" s="50">
        <v>44082</v>
      </c>
      <c r="J236" s="50">
        <v>44089</v>
      </c>
      <c r="K236" s="51">
        <v>-37361500</v>
      </c>
      <c r="L236" s="31" t="s">
        <v>926</v>
      </c>
      <c r="M236" s="51">
        <v>-37361500</v>
      </c>
      <c r="N236" s="31" t="s">
        <v>926</v>
      </c>
      <c r="O236" s="31" t="s">
        <v>1879</v>
      </c>
      <c r="P236" s="31" t="s">
        <v>4233</v>
      </c>
      <c r="Q236" s="31" t="s">
        <v>4224</v>
      </c>
      <c r="R236" s="31" t="s">
        <v>4234</v>
      </c>
      <c r="S236" s="31">
        <v>5050001115</v>
      </c>
      <c r="T236" s="50">
        <v>44089</v>
      </c>
      <c r="U236" s="31">
        <v>31</v>
      </c>
      <c r="V236" s="31" t="s">
        <v>916</v>
      </c>
      <c r="W236" s="50">
        <v>44089</v>
      </c>
      <c r="X236" s="31" t="s">
        <v>4235</v>
      </c>
      <c r="Y236" s="31">
        <v>1</v>
      </c>
      <c r="Z236" s="31" t="s">
        <v>926</v>
      </c>
      <c r="AA236" s="31">
        <v>5100002116</v>
      </c>
      <c r="AB236" s="31">
        <v>1</v>
      </c>
      <c r="AC236" s="51">
        <v>0</v>
      </c>
      <c r="AD236" s="31" t="s">
        <v>4226</v>
      </c>
      <c r="AE236" s="52">
        <v>48008588800010</v>
      </c>
      <c r="AF236" s="31" t="s">
        <v>4243</v>
      </c>
      <c r="AG236" s="31" t="s">
        <v>4228</v>
      </c>
      <c r="AH236" s="31">
        <v>311397703</v>
      </c>
      <c r="AI236" s="52">
        <v>241066666001</v>
      </c>
      <c r="AJ236" s="31" t="s">
        <v>4547</v>
      </c>
      <c r="AK236" s="31" t="s">
        <v>4546</v>
      </c>
      <c r="AL236" s="31"/>
      <c r="AM236" s="31"/>
      <c r="AN236" s="31">
        <v>480085888</v>
      </c>
    </row>
    <row r="237" spans="1:40" x14ac:dyDescent="0.25">
      <c r="A237" s="31" t="s">
        <v>4222</v>
      </c>
      <c r="B237" s="31" t="s">
        <v>4223</v>
      </c>
      <c r="C237" s="31">
        <v>6200001916</v>
      </c>
      <c r="D237" s="31" t="s">
        <v>4546</v>
      </c>
      <c r="E237" s="31" t="s">
        <v>4562</v>
      </c>
      <c r="F237" s="31">
        <v>816502112</v>
      </c>
      <c r="G237" s="31" t="s">
        <v>4232</v>
      </c>
      <c r="H237" s="50">
        <v>44054</v>
      </c>
      <c r="I237" s="50">
        <v>44082</v>
      </c>
      <c r="J237" s="50">
        <v>44089</v>
      </c>
      <c r="K237" s="51">
        <v>-99137434</v>
      </c>
      <c r="L237" s="31" t="s">
        <v>926</v>
      </c>
      <c r="M237" s="51">
        <v>-99137434</v>
      </c>
      <c r="N237" s="31" t="s">
        <v>926</v>
      </c>
      <c r="O237" s="31" t="s">
        <v>1921</v>
      </c>
      <c r="P237" s="31" t="s">
        <v>4233</v>
      </c>
      <c r="Q237" s="31" t="s">
        <v>4224</v>
      </c>
      <c r="R237" s="31" t="s">
        <v>4234</v>
      </c>
      <c r="S237" s="31">
        <v>5050001115</v>
      </c>
      <c r="T237" s="50">
        <v>44089</v>
      </c>
      <c r="U237" s="31">
        <v>31</v>
      </c>
      <c r="V237" s="31" t="s">
        <v>916</v>
      </c>
      <c r="W237" s="50">
        <v>44089</v>
      </c>
      <c r="X237" s="31" t="s">
        <v>4235</v>
      </c>
      <c r="Y237" s="31">
        <v>1</v>
      </c>
      <c r="Z237" s="31" t="s">
        <v>926</v>
      </c>
      <c r="AA237" s="31">
        <v>5100002118</v>
      </c>
      <c r="AB237" s="31">
        <v>1</v>
      </c>
      <c r="AC237" s="51">
        <v>0</v>
      </c>
      <c r="AD237" s="31" t="s">
        <v>4226</v>
      </c>
      <c r="AE237" s="52">
        <v>48008597400010</v>
      </c>
      <c r="AF237" s="31" t="s">
        <v>4227</v>
      </c>
      <c r="AG237" s="31" t="s">
        <v>4228</v>
      </c>
      <c r="AH237" s="31">
        <v>311397703</v>
      </c>
      <c r="AI237" s="52">
        <v>241066666001</v>
      </c>
      <c r="AJ237" s="31" t="s">
        <v>4547</v>
      </c>
      <c r="AK237" s="31" t="s">
        <v>4546</v>
      </c>
      <c r="AL237" s="31"/>
      <c r="AM237" s="31"/>
      <c r="AN237" s="31">
        <v>480085974</v>
      </c>
    </row>
    <row r="238" spans="1:40" x14ac:dyDescent="0.25">
      <c r="A238" s="31" t="s">
        <v>4222</v>
      </c>
      <c r="B238" s="31" t="s">
        <v>4223</v>
      </c>
      <c r="C238" s="31">
        <v>6200001916</v>
      </c>
      <c r="D238" s="31" t="s">
        <v>4546</v>
      </c>
      <c r="E238" s="31" t="s">
        <v>4563</v>
      </c>
      <c r="F238" s="31">
        <v>816502115</v>
      </c>
      <c r="G238" s="31" t="s">
        <v>4232</v>
      </c>
      <c r="H238" s="50">
        <v>44047</v>
      </c>
      <c r="I238" s="50">
        <v>44082</v>
      </c>
      <c r="J238" s="50">
        <v>44079</v>
      </c>
      <c r="K238" s="51">
        <v>-54463288</v>
      </c>
      <c r="L238" s="31" t="s">
        <v>926</v>
      </c>
      <c r="M238" s="51">
        <v>-54463288</v>
      </c>
      <c r="N238" s="31" t="s">
        <v>926</v>
      </c>
      <c r="O238" s="31" t="s">
        <v>1870</v>
      </c>
      <c r="P238" s="31" t="s">
        <v>4233</v>
      </c>
      <c r="Q238" s="31" t="s">
        <v>4224</v>
      </c>
      <c r="R238" s="31" t="s">
        <v>4234</v>
      </c>
      <c r="S238" s="31">
        <v>5050001115</v>
      </c>
      <c r="T238" s="50">
        <v>44089</v>
      </c>
      <c r="U238" s="31">
        <v>31</v>
      </c>
      <c r="V238" s="31" t="s">
        <v>916</v>
      </c>
      <c r="W238" s="50">
        <v>44079</v>
      </c>
      <c r="X238" s="31" t="s">
        <v>4235</v>
      </c>
      <c r="Y238" s="31">
        <v>1</v>
      </c>
      <c r="Z238" s="31" t="s">
        <v>926</v>
      </c>
      <c r="AA238" s="31">
        <v>5100002121</v>
      </c>
      <c r="AB238" s="31">
        <v>1</v>
      </c>
      <c r="AC238" s="51">
        <v>0</v>
      </c>
      <c r="AD238" s="31" t="s">
        <v>4226</v>
      </c>
      <c r="AE238" s="52">
        <v>48008583100010</v>
      </c>
      <c r="AF238" s="31" t="s">
        <v>4227</v>
      </c>
      <c r="AG238" s="31" t="s">
        <v>4228</v>
      </c>
      <c r="AH238" s="31">
        <v>311397703</v>
      </c>
      <c r="AI238" s="52">
        <v>241066666001</v>
      </c>
      <c r="AJ238" s="31" t="s">
        <v>4547</v>
      </c>
      <c r="AK238" s="31" t="s">
        <v>4546</v>
      </c>
      <c r="AL238" s="31"/>
      <c r="AM238" s="31"/>
      <c r="AN238" s="31">
        <v>480085831</v>
      </c>
    </row>
    <row r="239" spans="1:40" x14ac:dyDescent="0.25">
      <c r="A239" s="31" t="s">
        <v>4222</v>
      </c>
      <c r="B239" s="31" t="s">
        <v>4223</v>
      </c>
      <c r="C239" s="31">
        <v>6200001916</v>
      </c>
      <c r="D239" s="31" t="s">
        <v>4546</v>
      </c>
      <c r="E239" s="31" t="s">
        <v>4564</v>
      </c>
      <c r="F239" s="31">
        <v>816502116</v>
      </c>
      <c r="G239" s="31" t="s">
        <v>4232</v>
      </c>
      <c r="H239" s="50">
        <v>44050</v>
      </c>
      <c r="I239" s="50">
        <v>44082</v>
      </c>
      <c r="J239" s="50">
        <v>44079</v>
      </c>
      <c r="K239" s="51">
        <v>-98588248</v>
      </c>
      <c r="L239" s="31" t="s">
        <v>926</v>
      </c>
      <c r="M239" s="51">
        <v>-98588248</v>
      </c>
      <c r="N239" s="31" t="s">
        <v>926</v>
      </c>
      <c r="O239" s="31" t="s">
        <v>1648</v>
      </c>
      <c r="P239" s="31" t="s">
        <v>4233</v>
      </c>
      <c r="Q239" s="31" t="s">
        <v>4224</v>
      </c>
      <c r="R239" s="31" t="s">
        <v>4234</v>
      </c>
      <c r="S239" s="31">
        <v>5050001115</v>
      </c>
      <c r="T239" s="50">
        <v>44089</v>
      </c>
      <c r="U239" s="31">
        <v>31</v>
      </c>
      <c r="V239" s="31" t="s">
        <v>916</v>
      </c>
      <c r="W239" s="50">
        <v>44079</v>
      </c>
      <c r="X239" s="31" t="s">
        <v>4235</v>
      </c>
      <c r="Y239" s="31">
        <v>1</v>
      </c>
      <c r="Z239" s="31" t="s">
        <v>926</v>
      </c>
      <c r="AA239" s="31">
        <v>5100002122</v>
      </c>
      <c r="AB239" s="31">
        <v>1</v>
      </c>
      <c r="AC239" s="51">
        <v>0</v>
      </c>
      <c r="AD239" s="31" t="s">
        <v>4226</v>
      </c>
      <c r="AE239" s="52">
        <v>48008512700010</v>
      </c>
      <c r="AF239" s="31" t="s">
        <v>4227</v>
      </c>
      <c r="AG239" s="31" t="s">
        <v>4228</v>
      </c>
      <c r="AH239" s="31">
        <v>311397703</v>
      </c>
      <c r="AI239" s="52">
        <v>241066666001</v>
      </c>
      <c r="AJ239" s="31" t="s">
        <v>4547</v>
      </c>
      <c r="AK239" s="31" t="s">
        <v>4546</v>
      </c>
      <c r="AL239" s="31"/>
      <c r="AM239" s="31"/>
      <c r="AN239" s="31">
        <v>480085127</v>
      </c>
    </row>
    <row r="240" spans="1:40" x14ac:dyDescent="0.25">
      <c r="A240" s="31" t="s">
        <v>4222</v>
      </c>
      <c r="B240" s="31" t="s">
        <v>4223</v>
      </c>
      <c r="C240" s="31">
        <v>6200001916</v>
      </c>
      <c r="D240" s="31" t="s">
        <v>4546</v>
      </c>
      <c r="E240" s="31" t="s">
        <v>4565</v>
      </c>
      <c r="F240" s="31">
        <v>816502471</v>
      </c>
      <c r="G240" s="31" t="s">
        <v>4232</v>
      </c>
      <c r="H240" s="50">
        <v>44084</v>
      </c>
      <c r="I240" s="50">
        <v>44099</v>
      </c>
      <c r="J240" s="50">
        <v>44109</v>
      </c>
      <c r="K240" s="51">
        <v>-79492160</v>
      </c>
      <c r="L240" s="31" t="s">
        <v>926</v>
      </c>
      <c r="M240" s="51">
        <v>-79492160</v>
      </c>
      <c r="N240" s="31" t="s">
        <v>926</v>
      </c>
      <c r="O240" s="31" t="s">
        <v>1961</v>
      </c>
      <c r="P240" s="31" t="s">
        <v>4233</v>
      </c>
      <c r="Q240" s="31" t="s">
        <v>4224</v>
      </c>
      <c r="R240" s="31" t="s">
        <v>4234</v>
      </c>
      <c r="S240" s="31">
        <v>5050001264</v>
      </c>
      <c r="T240" s="50">
        <v>44109</v>
      </c>
      <c r="U240" s="31">
        <v>31</v>
      </c>
      <c r="V240" s="31" t="s">
        <v>916</v>
      </c>
      <c r="W240" s="50">
        <v>44109</v>
      </c>
      <c r="X240" s="31" t="s">
        <v>4235</v>
      </c>
      <c r="Y240" s="31">
        <v>1</v>
      </c>
      <c r="Z240" s="31" t="s">
        <v>926</v>
      </c>
      <c r="AA240" s="31">
        <v>5100002477</v>
      </c>
      <c r="AB240" s="31">
        <v>1</v>
      </c>
      <c r="AC240" s="51">
        <v>0</v>
      </c>
      <c r="AD240" s="31" t="s">
        <v>4226</v>
      </c>
      <c r="AE240" s="52">
        <v>48008624300010</v>
      </c>
      <c r="AF240" s="31" t="s">
        <v>4227</v>
      </c>
      <c r="AG240" s="31" t="s">
        <v>4228</v>
      </c>
      <c r="AH240" s="31">
        <v>311397703</v>
      </c>
      <c r="AI240" s="52">
        <v>241066666001</v>
      </c>
      <c r="AJ240" s="31" t="s">
        <v>4547</v>
      </c>
      <c r="AK240" s="31" t="s">
        <v>4546</v>
      </c>
      <c r="AL240" s="31"/>
      <c r="AM240" s="31"/>
      <c r="AN240" s="31">
        <v>480086243</v>
      </c>
    </row>
    <row r="241" spans="1:40" x14ac:dyDescent="0.25">
      <c r="A241" s="31" t="s">
        <v>4222</v>
      </c>
      <c r="B241" s="31" t="s">
        <v>4223</v>
      </c>
      <c r="C241" s="31">
        <v>6200001916</v>
      </c>
      <c r="D241" s="31" t="s">
        <v>4546</v>
      </c>
      <c r="E241" s="31" t="s">
        <v>4566</v>
      </c>
      <c r="F241" s="31">
        <v>816502695</v>
      </c>
      <c r="G241" s="31" t="s">
        <v>4232</v>
      </c>
      <c r="H241" s="50">
        <v>44099</v>
      </c>
      <c r="I241" s="50">
        <v>44113</v>
      </c>
      <c r="J241" s="50">
        <v>44129</v>
      </c>
      <c r="K241" s="51">
        <v>-107580000</v>
      </c>
      <c r="L241" s="31" t="s">
        <v>926</v>
      </c>
      <c r="M241" s="51">
        <v>-107580000</v>
      </c>
      <c r="N241" s="31" t="s">
        <v>926</v>
      </c>
      <c r="O241" s="31" t="s">
        <v>2152</v>
      </c>
      <c r="P241" s="31" t="s">
        <v>4233</v>
      </c>
      <c r="Q241" s="31" t="s">
        <v>4224</v>
      </c>
      <c r="R241" s="31" t="s">
        <v>4234</v>
      </c>
      <c r="S241" s="31">
        <v>5050001341</v>
      </c>
      <c r="T241" s="50">
        <v>44130</v>
      </c>
      <c r="U241" s="31">
        <v>31</v>
      </c>
      <c r="V241" s="31" t="s">
        <v>916</v>
      </c>
      <c r="W241" s="50">
        <v>44129</v>
      </c>
      <c r="X241" s="31" t="s">
        <v>4235</v>
      </c>
      <c r="Y241" s="31">
        <v>1</v>
      </c>
      <c r="Z241" s="31" t="s">
        <v>926</v>
      </c>
      <c r="AA241" s="31">
        <v>5100002701</v>
      </c>
      <c r="AB241" s="31">
        <v>1</v>
      </c>
      <c r="AC241" s="51">
        <v>0</v>
      </c>
      <c r="AD241" s="31" t="s">
        <v>4226</v>
      </c>
      <c r="AE241" s="52">
        <v>48008706100010</v>
      </c>
      <c r="AF241" s="31" t="s">
        <v>4227</v>
      </c>
      <c r="AG241" s="31" t="s">
        <v>4228</v>
      </c>
      <c r="AH241" s="31">
        <v>311397703</v>
      </c>
      <c r="AI241" s="52">
        <v>241066666001</v>
      </c>
      <c r="AJ241" s="31" t="s">
        <v>4547</v>
      </c>
      <c r="AK241" s="31" t="s">
        <v>4546</v>
      </c>
      <c r="AL241" s="31"/>
      <c r="AM241" s="31"/>
      <c r="AN241" s="31">
        <v>480087061</v>
      </c>
    </row>
    <row r="242" spans="1:40" x14ac:dyDescent="0.25">
      <c r="A242" s="31" t="s">
        <v>4222</v>
      </c>
      <c r="B242" s="31" t="s">
        <v>4223</v>
      </c>
      <c r="C242" s="31">
        <v>6200001916</v>
      </c>
      <c r="D242" s="31" t="s">
        <v>4546</v>
      </c>
      <c r="E242" s="31" t="s">
        <v>4567</v>
      </c>
      <c r="F242" s="31">
        <v>816502955</v>
      </c>
      <c r="G242" s="31" t="s">
        <v>4232</v>
      </c>
      <c r="H242" s="50">
        <v>44077</v>
      </c>
      <c r="I242" s="50">
        <v>44130</v>
      </c>
      <c r="J242" s="50">
        <v>44109</v>
      </c>
      <c r="K242" s="51">
        <v>-148502204</v>
      </c>
      <c r="L242" s="31" t="s">
        <v>926</v>
      </c>
      <c r="M242" s="51">
        <v>-148502204</v>
      </c>
      <c r="N242" s="31" t="s">
        <v>926</v>
      </c>
      <c r="O242" s="31" t="s">
        <v>1999</v>
      </c>
      <c r="P242" s="31" t="s">
        <v>4233</v>
      </c>
      <c r="Q242" s="31" t="s">
        <v>4224</v>
      </c>
      <c r="R242" s="31" t="s">
        <v>4234</v>
      </c>
      <c r="S242" s="31">
        <v>5050001373</v>
      </c>
      <c r="T242" s="50">
        <v>44131</v>
      </c>
      <c r="U242" s="31">
        <v>31</v>
      </c>
      <c r="V242" s="31" t="s">
        <v>916</v>
      </c>
      <c r="W242" s="50">
        <v>44109</v>
      </c>
      <c r="X242" s="31" t="s">
        <v>4235</v>
      </c>
      <c r="Y242" s="31">
        <v>1</v>
      </c>
      <c r="Z242" s="31" t="s">
        <v>926</v>
      </c>
      <c r="AA242" s="31">
        <v>5100002961</v>
      </c>
      <c r="AB242" s="31">
        <v>1</v>
      </c>
      <c r="AC242" s="51">
        <v>0</v>
      </c>
      <c r="AD242" s="31" t="s">
        <v>4226</v>
      </c>
      <c r="AE242" s="52">
        <v>48008641100010</v>
      </c>
      <c r="AF242" s="31" t="s">
        <v>4227</v>
      </c>
      <c r="AG242" s="31" t="s">
        <v>4228</v>
      </c>
      <c r="AH242" s="31">
        <v>311397703</v>
      </c>
      <c r="AI242" s="52">
        <v>241066666001</v>
      </c>
      <c r="AJ242" s="31" t="s">
        <v>4547</v>
      </c>
      <c r="AK242" s="31" t="s">
        <v>4546</v>
      </c>
      <c r="AL242" s="31"/>
      <c r="AM242" s="31"/>
      <c r="AN242" s="31">
        <v>480086411</v>
      </c>
    </row>
    <row r="243" spans="1:40" x14ac:dyDescent="0.25">
      <c r="A243" s="31" t="s">
        <v>4222</v>
      </c>
      <c r="B243" s="31" t="s">
        <v>4223</v>
      </c>
      <c r="C243" s="31">
        <v>6200001916</v>
      </c>
      <c r="D243" s="31" t="s">
        <v>4546</v>
      </c>
      <c r="E243" s="31" t="s">
        <v>4568</v>
      </c>
      <c r="F243" s="31">
        <v>816503164</v>
      </c>
      <c r="G243" s="31" t="s">
        <v>4232</v>
      </c>
      <c r="H243" s="50">
        <v>44116</v>
      </c>
      <c r="I243" s="50">
        <v>44140</v>
      </c>
      <c r="J243" s="50">
        <v>44150</v>
      </c>
      <c r="K243" s="51">
        <v>-200808300</v>
      </c>
      <c r="L243" s="31" t="s">
        <v>926</v>
      </c>
      <c r="M243" s="51">
        <v>-200808300</v>
      </c>
      <c r="N243" s="31" t="s">
        <v>926</v>
      </c>
      <c r="O243" s="31" t="s">
        <v>1755</v>
      </c>
      <c r="P243" s="31" t="s">
        <v>4233</v>
      </c>
      <c r="Q243" s="31" t="s">
        <v>4224</v>
      </c>
      <c r="R243" s="31" t="s">
        <v>4234</v>
      </c>
      <c r="S243" s="31">
        <v>5050001513</v>
      </c>
      <c r="T243" s="50">
        <v>44151</v>
      </c>
      <c r="U243" s="31">
        <v>31</v>
      </c>
      <c r="V243" s="31" t="s">
        <v>916</v>
      </c>
      <c r="W243" s="50">
        <v>44150</v>
      </c>
      <c r="X243" s="31" t="s">
        <v>4235</v>
      </c>
      <c r="Y243" s="31">
        <v>1</v>
      </c>
      <c r="Z243" s="31" t="s">
        <v>926</v>
      </c>
      <c r="AA243" s="31">
        <v>5100003170</v>
      </c>
      <c r="AB243" s="31">
        <v>1</v>
      </c>
      <c r="AC243" s="51">
        <v>0</v>
      </c>
      <c r="AD243" s="31" t="s">
        <v>4226</v>
      </c>
      <c r="AE243" s="52">
        <v>48008570700010</v>
      </c>
      <c r="AF243" s="31" t="s">
        <v>4227</v>
      </c>
      <c r="AG243" s="31" t="s">
        <v>4228</v>
      </c>
      <c r="AH243" s="31">
        <v>311397703</v>
      </c>
      <c r="AI243" s="52">
        <v>241066666001</v>
      </c>
      <c r="AJ243" s="31" t="s">
        <v>4547</v>
      </c>
      <c r="AK243" s="31" t="s">
        <v>4546</v>
      </c>
      <c r="AL243" s="31"/>
      <c r="AM243" s="31"/>
      <c r="AN243" s="31">
        <v>480085707</v>
      </c>
    </row>
    <row r="244" spans="1:40" x14ac:dyDescent="0.25">
      <c r="A244" s="31" t="s">
        <v>4222</v>
      </c>
      <c r="B244" s="31" t="s">
        <v>4223</v>
      </c>
      <c r="C244" s="31">
        <v>6200001916</v>
      </c>
      <c r="D244" s="31" t="s">
        <v>4546</v>
      </c>
      <c r="E244" s="31" t="s">
        <v>4569</v>
      </c>
      <c r="F244" s="31">
        <v>816503166</v>
      </c>
      <c r="G244" s="31" t="s">
        <v>4232</v>
      </c>
      <c r="H244" s="50">
        <v>44116</v>
      </c>
      <c r="I244" s="50">
        <v>44140</v>
      </c>
      <c r="J244" s="50">
        <v>44150</v>
      </c>
      <c r="K244" s="51">
        <v>-27844740</v>
      </c>
      <c r="L244" s="31" t="s">
        <v>926</v>
      </c>
      <c r="M244" s="51">
        <v>-27844740</v>
      </c>
      <c r="N244" s="31" t="s">
        <v>926</v>
      </c>
      <c r="O244" s="31" t="s">
        <v>2246</v>
      </c>
      <c r="P244" s="31" t="s">
        <v>4233</v>
      </c>
      <c r="Q244" s="31" t="s">
        <v>4224</v>
      </c>
      <c r="R244" s="31" t="s">
        <v>4234</v>
      </c>
      <c r="S244" s="31">
        <v>5050001513</v>
      </c>
      <c r="T244" s="50">
        <v>44151</v>
      </c>
      <c r="U244" s="31">
        <v>31</v>
      </c>
      <c r="V244" s="31" t="s">
        <v>916</v>
      </c>
      <c r="W244" s="50">
        <v>44150</v>
      </c>
      <c r="X244" s="31" t="s">
        <v>4235</v>
      </c>
      <c r="Y244" s="31">
        <v>1</v>
      </c>
      <c r="Z244" s="31" t="s">
        <v>926</v>
      </c>
      <c r="AA244" s="31">
        <v>5100003172</v>
      </c>
      <c r="AB244" s="31">
        <v>1</v>
      </c>
      <c r="AC244" s="51">
        <v>0</v>
      </c>
      <c r="AD244" s="31" t="s">
        <v>4226</v>
      </c>
      <c r="AE244" s="52">
        <v>48008764100010</v>
      </c>
      <c r="AF244" s="31" t="s">
        <v>4243</v>
      </c>
      <c r="AG244" s="31" t="s">
        <v>4228</v>
      </c>
      <c r="AH244" s="31">
        <v>311397703</v>
      </c>
      <c r="AI244" s="52">
        <v>241066666001</v>
      </c>
      <c r="AJ244" s="31" t="s">
        <v>4547</v>
      </c>
      <c r="AK244" s="31" t="s">
        <v>4546</v>
      </c>
      <c r="AL244" s="31"/>
      <c r="AM244" s="31"/>
      <c r="AN244" s="31">
        <v>480087641</v>
      </c>
    </row>
    <row r="245" spans="1:40" x14ac:dyDescent="0.25">
      <c r="A245" s="31" t="s">
        <v>4222</v>
      </c>
      <c r="B245" s="31" t="s">
        <v>4223</v>
      </c>
      <c r="C245" s="31">
        <v>6200001916</v>
      </c>
      <c r="D245" s="31" t="s">
        <v>4546</v>
      </c>
      <c r="E245" s="31" t="s">
        <v>4570</v>
      </c>
      <c r="F245" s="31">
        <v>816503167</v>
      </c>
      <c r="G245" s="31" t="s">
        <v>4232</v>
      </c>
      <c r="H245" s="50">
        <v>44116</v>
      </c>
      <c r="I245" s="50">
        <v>44140</v>
      </c>
      <c r="J245" s="50">
        <v>44150</v>
      </c>
      <c r="K245" s="51">
        <v>-71578529</v>
      </c>
      <c r="L245" s="31" t="s">
        <v>926</v>
      </c>
      <c r="M245" s="51">
        <v>-71578529</v>
      </c>
      <c r="N245" s="31" t="s">
        <v>926</v>
      </c>
      <c r="O245" s="31" t="s">
        <v>1998</v>
      </c>
      <c r="P245" s="31" t="s">
        <v>4233</v>
      </c>
      <c r="Q245" s="31" t="s">
        <v>4224</v>
      </c>
      <c r="R245" s="31" t="s">
        <v>4234</v>
      </c>
      <c r="S245" s="31">
        <v>5050001513</v>
      </c>
      <c r="T245" s="50">
        <v>44151</v>
      </c>
      <c r="U245" s="31">
        <v>31</v>
      </c>
      <c r="V245" s="31" t="s">
        <v>916</v>
      </c>
      <c r="W245" s="50">
        <v>44150</v>
      </c>
      <c r="X245" s="31" t="s">
        <v>4235</v>
      </c>
      <c r="Y245" s="31">
        <v>1</v>
      </c>
      <c r="Z245" s="31" t="s">
        <v>926</v>
      </c>
      <c r="AA245" s="31">
        <v>5100003173</v>
      </c>
      <c r="AB245" s="31">
        <v>1</v>
      </c>
      <c r="AC245" s="51">
        <v>0</v>
      </c>
      <c r="AD245" s="31" t="s">
        <v>4226</v>
      </c>
      <c r="AE245" s="52">
        <v>48008641000010</v>
      </c>
      <c r="AF245" s="31" t="s">
        <v>4227</v>
      </c>
      <c r="AG245" s="31" t="s">
        <v>4228</v>
      </c>
      <c r="AH245" s="31">
        <v>311397703</v>
      </c>
      <c r="AI245" s="52">
        <v>241066666001</v>
      </c>
      <c r="AJ245" s="31" t="s">
        <v>4547</v>
      </c>
      <c r="AK245" s="31" t="s">
        <v>4546</v>
      </c>
      <c r="AL245" s="31"/>
      <c r="AM245" s="31"/>
      <c r="AN245" s="31">
        <v>480086410</v>
      </c>
    </row>
    <row r="246" spans="1:40" x14ac:dyDescent="0.25">
      <c r="A246" s="31" t="s">
        <v>4222</v>
      </c>
      <c r="B246" s="31" t="s">
        <v>4223</v>
      </c>
      <c r="C246" s="31">
        <v>6200001916</v>
      </c>
      <c r="D246" s="31" t="s">
        <v>4546</v>
      </c>
      <c r="E246" s="31" t="s">
        <v>4571</v>
      </c>
      <c r="F246" s="31">
        <v>816503536</v>
      </c>
      <c r="G246" s="31" t="s">
        <v>4232</v>
      </c>
      <c r="H246" s="50">
        <v>44099</v>
      </c>
      <c r="I246" s="50">
        <v>44161</v>
      </c>
      <c r="J246" s="50">
        <v>44129</v>
      </c>
      <c r="K246" s="51">
        <v>-47713798</v>
      </c>
      <c r="L246" s="31" t="s">
        <v>926</v>
      </c>
      <c r="M246" s="51">
        <v>-47713798</v>
      </c>
      <c r="N246" s="31" t="s">
        <v>926</v>
      </c>
      <c r="O246" s="31" t="s">
        <v>2275</v>
      </c>
      <c r="P246" s="31" t="s">
        <v>4233</v>
      </c>
      <c r="Q246" s="31" t="s">
        <v>4224</v>
      </c>
      <c r="R246" s="31" t="s">
        <v>4234</v>
      </c>
      <c r="S246" s="31">
        <v>5050001701</v>
      </c>
      <c r="T246" s="50">
        <v>44172</v>
      </c>
      <c r="U246" s="31">
        <v>31</v>
      </c>
      <c r="V246" s="31" t="s">
        <v>916</v>
      </c>
      <c r="W246" s="50">
        <v>44129</v>
      </c>
      <c r="X246" s="31" t="s">
        <v>4235</v>
      </c>
      <c r="Y246" s="31">
        <v>1</v>
      </c>
      <c r="Z246" s="31" t="s">
        <v>926</v>
      </c>
      <c r="AA246" s="31">
        <v>5100003542</v>
      </c>
      <c r="AB246" s="31">
        <v>1</v>
      </c>
      <c r="AC246" s="51">
        <v>0</v>
      </c>
      <c r="AD246" s="31" t="s">
        <v>4226</v>
      </c>
      <c r="AE246" s="52">
        <v>48008772200010</v>
      </c>
      <c r="AF246" s="31" t="s">
        <v>4227</v>
      </c>
      <c r="AG246" s="31" t="s">
        <v>4228</v>
      </c>
      <c r="AH246" s="31">
        <v>311397703</v>
      </c>
      <c r="AI246" s="52">
        <v>241066666001</v>
      </c>
      <c r="AJ246" s="31" t="s">
        <v>4547</v>
      </c>
      <c r="AK246" s="31" t="s">
        <v>4546</v>
      </c>
      <c r="AL246" s="31"/>
      <c r="AM246" s="31"/>
      <c r="AN246" s="31">
        <v>480087722</v>
      </c>
    </row>
    <row r="247" spans="1:40" x14ac:dyDescent="0.25">
      <c r="A247" s="31" t="s">
        <v>4222</v>
      </c>
      <c r="B247" s="31" t="s">
        <v>4223</v>
      </c>
      <c r="C247" s="31">
        <v>6200001916</v>
      </c>
      <c r="D247" s="31" t="s">
        <v>4546</v>
      </c>
      <c r="E247" s="31" t="s">
        <v>4572</v>
      </c>
      <c r="F247" s="31">
        <v>816503535</v>
      </c>
      <c r="G247" s="31" t="s">
        <v>4232</v>
      </c>
      <c r="H247" s="50">
        <v>44147</v>
      </c>
      <c r="I247" s="50">
        <v>44161</v>
      </c>
      <c r="J247" s="50">
        <v>44180</v>
      </c>
      <c r="K247" s="51">
        <v>-232056990</v>
      </c>
      <c r="L247" s="31" t="s">
        <v>926</v>
      </c>
      <c r="M247" s="51">
        <v>-232056990</v>
      </c>
      <c r="N247" s="31" t="s">
        <v>926</v>
      </c>
      <c r="O247" s="31" t="s">
        <v>2272</v>
      </c>
      <c r="P247" s="31" t="s">
        <v>4233</v>
      </c>
      <c r="Q247" s="31" t="s">
        <v>4224</v>
      </c>
      <c r="R247" s="31" t="s">
        <v>4234</v>
      </c>
      <c r="S247" s="31">
        <v>5050001758</v>
      </c>
      <c r="T247" s="50">
        <v>44180</v>
      </c>
      <c r="U247" s="31">
        <v>31</v>
      </c>
      <c r="V247" s="31" t="s">
        <v>916</v>
      </c>
      <c r="W247" s="50">
        <v>44180</v>
      </c>
      <c r="X247" s="31" t="s">
        <v>4235</v>
      </c>
      <c r="Y247" s="31">
        <v>1</v>
      </c>
      <c r="Z247" s="31" t="s">
        <v>926</v>
      </c>
      <c r="AA247" s="31">
        <v>5100003541</v>
      </c>
      <c r="AB247" s="31">
        <v>1</v>
      </c>
      <c r="AC247" s="51">
        <v>0</v>
      </c>
      <c r="AD247" s="31" t="s">
        <v>4226</v>
      </c>
      <c r="AE247" s="52">
        <v>48008771900010</v>
      </c>
      <c r="AF247" s="31" t="s">
        <v>4227</v>
      </c>
      <c r="AG247" s="31" t="s">
        <v>4228</v>
      </c>
      <c r="AH247" s="31">
        <v>311397703</v>
      </c>
      <c r="AI247" s="52">
        <v>241066666001</v>
      </c>
      <c r="AJ247" s="31" t="s">
        <v>4547</v>
      </c>
      <c r="AK247" s="31" t="s">
        <v>4546</v>
      </c>
      <c r="AL247" s="31"/>
      <c r="AM247" s="31"/>
      <c r="AN247" s="31">
        <v>480087719</v>
      </c>
    </row>
    <row r="248" spans="1:40" x14ac:dyDescent="0.25">
      <c r="A248" s="31" t="s">
        <v>4222</v>
      </c>
      <c r="B248" s="31" t="s">
        <v>4223</v>
      </c>
      <c r="C248" s="31">
        <v>6200001916</v>
      </c>
      <c r="D248" s="31" t="s">
        <v>4546</v>
      </c>
      <c r="E248" s="31" t="s">
        <v>4573</v>
      </c>
      <c r="F248" s="31">
        <v>816503817</v>
      </c>
      <c r="G248" s="31" t="s">
        <v>4232</v>
      </c>
      <c r="H248" s="50">
        <v>44147</v>
      </c>
      <c r="I248" s="50">
        <v>44179</v>
      </c>
      <c r="J248" s="50">
        <v>44180</v>
      </c>
      <c r="K248" s="51">
        <v>-86372000</v>
      </c>
      <c r="L248" s="31" t="s">
        <v>926</v>
      </c>
      <c r="M248" s="51">
        <v>-86372000</v>
      </c>
      <c r="N248" s="31" t="s">
        <v>926</v>
      </c>
      <c r="O248" s="31" t="s">
        <v>2474</v>
      </c>
      <c r="P248" s="31" t="s">
        <v>4233</v>
      </c>
      <c r="Q248" s="31" t="s">
        <v>4224</v>
      </c>
      <c r="R248" s="31" t="s">
        <v>4234</v>
      </c>
      <c r="S248" s="31">
        <v>5050001774</v>
      </c>
      <c r="T248" s="50">
        <v>44180</v>
      </c>
      <c r="U248" s="31">
        <v>31</v>
      </c>
      <c r="V248" s="31" t="s">
        <v>916</v>
      </c>
      <c r="W248" s="50">
        <v>44180</v>
      </c>
      <c r="X248" s="31" t="s">
        <v>4235</v>
      </c>
      <c r="Y248" s="31">
        <v>1</v>
      </c>
      <c r="Z248" s="31" t="s">
        <v>926</v>
      </c>
      <c r="AA248" s="31">
        <v>5100003823</v>
      </c>
      <c r="AB248" s="31">
        <v>1</v>
      </c>
      <c r="AC248" s="51">
        <v>0</v>
      </c>
      <c r="AD248" s="31" t="s">
        <v>4226</v>
      </c>
      <c r="AE248" s="52">
        <v>48008803700010</v>
      </c>
      <c r="AF248" s="31" t="s">
        <v>4227</v>
      </c>
      <c r="AG248" s="31" t="s">
        <v>4228</v>
      </c>
      <c r="AH248" s="31">
        <v>311397703</v>
      </c>
      <c r="AI248" s="52">
        <v>241066666001</v>
      </c>
      <c r="AJ248" s="31" t="s">
        <v>4547</v>
      </c>
      <c r="AK248" s="31" t="s">
        <v>4546</v>
      </c>
      <c r="AL248" s="31"/>
      <c r="AM248" s="31"/>
      <c r="AN248" s="31">
        <v>480088037</v>
      </c>
    </row>
    <row r="249" spans="1:40" x14ac:dyDescent="0.25">
      <c r="A249" s="31" t="s">
        <v>4222</v>
      </c>
      <c r="B249" s="31" t="s">
        <v>4223</v>
      </c>
      <c r="C249" s="31">
        <v>6200001916</v>
      </c>
      <c r="D249" s="31" t="s">
        <v>4546</v>
      </c>
      <c r="E249" s="31" t="s">
        <v>4574</v>
      </c>
      <c r="F249" s="31">
        <v>816503819</v>
      </c>
      <c r="G249" s="31" t="s">
        <v>4232</v>
      </c>
      <c r="H249" s="50">
        <v>44147</v>
      </c>
      <c r="I249" s="50">
        <v>44179</v>
      </c>
      <c r="J249" s="50">
        <v>44180</v>
      </c>
      <c r="K249" s="51">
        <v>-44682000</v>
      </c>
      <c r="L249" s="31" t="s">
        <v>926</v>
      </c>
      <c r="M249" s="51">
        <v>-44682000</v>
      </c>
      <c r="N249" s="31" t="s">
        <v>926</v>
      </c>
      <c r="O249" s="31" t="s">
        <v>2436</v>
      </c>
      <c r="P249" s="31" t="s">
        <v>4233</v>
      </c>
      <c r="Q249" s="31" t="s">
        <v>4224</v>
      </c>
      <c r="R249" s="31" t="s">
        <v>4234</v>
      </c>
      <c r="S249" s="31">
        <v>5050001774</v>
      </c>
      <c r="T249" s="50">
        <v>44180</v>
      </c>
      <c r="U249" s="31">
        <v>31</v>
      </c>
      <c r="V249" s="31" t="s">
        <v>916</v>
      </c>
      <c r="W249" s="50">
        <v>44180</v>
      </c>
      <c r="X249" s="31" t="s">
        <v>4235</v>
      </c>
      <c r="Y249" s="31">
        <v>1</v>
      </c>
      <c r="Z249" s="31" t="s">
        <v>926</v>
      </c>
      <c r="AA249" s="31">
        <v>5100003825</v>
      </c>
      <c r="AB249" s="31">
        <v>1</v>
      </c>
      <c r="AC249" s="51">
        <v>0</v>
      </c>
      <c r="AD249" s="31" t="s">
        <v>4226</v>
      </c>
      <c r="AE249" s="52">
        <v>48008797300010</v>
      </c>
      <c r="AF249" s="31" t="s">
        <v>4227</v>
      </c>
      <c r="AG249" s="31" t="s">
        <v>4228</v>
      </c>
      <c r="AH249" s="31">
        <v>311397703</v>
      </c>
      <c r="AI249" s="52">
        <v>241066666001</v>
      </c>
      <c r="AJ249" s="31" t="s">
        <v>4547</v>
      </c>
      <c r="AK249" s="31" t="s">
        <v>4546</v>
      </c>
      <c r="AL249" s="31"/>
      <c r="AM249" s="31"/>
      <c r="AN249" s="31">
        <v>480087973</v>
      </c>
    </row>
    <row r="250" spans="1:40" x14ac:dyDescent="0.25">
      <c r="A250" s="31" t="s">
        <v>4222</v>
      </c>
      <c r="B250" s="31" t="s">
        <v>4223</v>
      </c>
      <c r="C250" s="31">
        <v>6200001916</v>
      </c>
      <c r="D250" s="31" t="s">
        <v>4546</v>
      </c>
      <c r="E250" s="31" t="s">
        <v>4575</v>
      </c>
      <c r="F250" s="31">
        <v>816504136</v>
      </c>
      <c r="G250" s="31" t="s">
        <v>4232</v>
      </c>
      <c r="H250" s="50">
        <v>44165</v>
      </c>
      <c r="I250" s="50">
        <v>44195</v>
      </c>
      <c r="J250" s="50">
        <v>44190</v>
      </c>
      <c r="K250" s="51">
        <v>-82968116</v>
      </c>
      <c r="L250" s="31" t="s">
        <v>926</v>
      </c>
      <c r="M250" s="51">
        <v>-82968116</v>
      </c>
      <c r="N250" s="31" t="s">
        <v>926</v>
      </c>
      <c r="O250" s="31" t="s">
        <v>2570</v>
      </c>
      <c r="P250" s="31" t="s">
        <v>4233</v>
      </c>
      <c r="Q250" s="31" t="s">
        <v>4224</v>
      </c>
      <c r="R250" s="31" t="s">
        <v>4242</v>
      </c>
      <c r="S250" s="31">
        <v>5050001905</v>
      </c>
      <c r="T250" s="50">
        <v>44201</v>
      </c>
      <c r="U250" s="31">
        <v>31</v>
      </c>
      <c r="V250" s="31" t="s">
        <v>916</v>
      </c>
      <c r="W250" s="50">
        <v>44190</v>
      </c>
      <c r="X250" s="31" t="s">
        <v>4235</v>
      </c>
      <c r="Y250" s="31">
        <v>1</v>
      </c>
      <c r="Z250" s="31" t="s">
        <v>926</v>
      </c>
      <c r="AA250" s="31">
        <v>5100004142</v>
      </c>
      <c r="AB250" s="31">
        <v>1</v>
      </c>
      <c r="AC250" s="51">
        <v>0</v>
      </c>
      <c r="AD250" s="31" t="s">
        <v>4226</v>
      </c>
      <c r="AE250" s="52">
        <v>48008837300010</v>
      </c>
      <c r="AF250" s="31" t="s">
        <v>4243</v>
      </c>
      <c r="AG250" s="31" t="s">
        <v>4228</v>
      </c>
      <c r="AH250" s="31">
        <v>311397703</v>
      </c>
      <c r="AI250" s="52">
        <v>241066666001</v>
      </c>
      <c r="AJ250" s="31" t="s">
        <v>4547</v>
      </c>
      <c r="AK250" s="31" t="s">
        <v>4546</v>
      </c>
      <c r="AL250" s="31"/>
      <c r="AM250" s="31"/>
      <c r="AN250" s="31">
        <v>480088373</v>
      </c>
    </row>
    <row r="251" spans="1:40" x14ac:dyDescent="0.25">
      <c r="A251" s="31" t="s">
        <v>4222</v>
      </c>
      <c r="B251" s="31" t="s">
        <v>4223</v>
      </c>
      <c r="C251" s="31">
        <v>6200001916</v>
      </c>
      <c r="D251" s="31" t="s">
        <v>4546</v>
      </c>
      <c r="E251" s="31" t="s">
        <v>4576</v>
      </c>
      <c r="F251" s="31">
        <v>816504141</v>
      </c>
      <c r="G251" s="31" t="s">
        <v>4232</v>
      </c>
      <c r="H251" s="50">
        <v>44165</v>
      </c>
      <c r="I251" s="50">
        <v>44195</v>
      </c>
      <c r="J251" s="50">
        <v>44190</v>
      </c>
      <c r="K251" s="51">
        <v>-75517451</v>
      </c>
      <c r="L251" s="31" t="s">
        <v>926</v>
      </c>
      <c r="M251" s="51">
        <v>-75517451</v>
      </c>
      <c r="N251" s="31" t="s">
        <v>926</v>
      </c>
      <c r="O251" s="31" t="s">
        <v>2573</v>
      </c>
      <c r="P251" s="31" t="s">
        <v>4233</v>
      </c>
      <c r="Q251" s="31" t="s">
        <v>4224</v>
      </c>
      <c r="R251" s="31" t="s">
        <v>4242</v>
      </c>
      <c r="S251" s="31">
        <v>5050001905</v>
      </c>
      <c r="T251" s="50">
        <v>44201</v>
      </c>
      <c r="U251" s="31">
        <v>31</v>
      </c>
      <c r="V251" s="31" t="s">
        <v>916</v>
      </c>
      <c r="W251" s="50">
        <v>44190</v>
      </c>
      <c r="X251" s="31" t="s">
        <v>4235</v>
      </c>
      <c r="Y251" s="31">
        <v>1</v>
      </c>
      <c r="Z251" s="31" t="s">
        <v>926</v>
      </c>
      <c r="AA251" s="31">
        <v>5100004147</v>
      </c>
      <c r="AB251" s="31">
        <v>1</v>
      </c>
      <c r="AC251" s="51">
        <v>0</v>
      </c>
      <c r="AD251" s="31" t="s">
        <v>4226</v>
      </c>
      <c r="AE251" s="52">
        <v>48008841900010</v>
      </c>
      <c r="AF251" s="31" t="s">
        <v>4227</v>
      </c>
      <c r="AG251" s="31" t="s">
        <v>4228</v>
      </c>
      <c r="AH251" s="31">
        <v>311397703</v>
      </c>
      <c r="AI251" s="52">
        <v>241066666001</v>
      </c>
      <c r="AJ251" s="31" t="s">
        <v>4547</v>
      </c>
      <c r="AK251" s="31" t="s">
        <v>4546</v>
      </c>
      <c r="AL251" s="31"/>
      <c r="AM251" s="31"/>
      <c r="AN251" s="31">
        <v>480088419</v>
      </c>
    </row>
    <row r="252" spans="1:40" x14ac:dyDescent="0.25">
      <c r="A252" s="31" t="s">
        <v>4222</v>
      </c>
      <c r="B252" s="31" t="s">
        <v>4223</v>
      </c>
      <c r="C252" s="31">
        <v>6200001916</v>
      </c>
      <c r="D252" s="31" t="s">
        <v>4546</v>
      </c>
      <c r="E252" s="31" t="s">
        <v>4577</v>
      </c>
      <c r="F252" s="31">
        <v>816504149</v>
      </c>
      <c r="G252" s="31" t="s">
        <v>4232</v>
      </c>
      <c r="H252" s="50">
        <v>44147</v>
      </c>
      <c r="I252" s="50">
        <v>44195</v>
      </c>
      <c r="J252" s="50">
        <v>44180</v>
      </c>
      <c r="K252" s="51">
        <v>-47300000</v>
      </c>
      <c r="L252" s="31" t="s">
        <v>926</v>
      </c>
      <c r="M252" s="51">
        <v>-47300000</v>
      </c>
      <c r="N252" s="31" t="s">
        <v>926</v>
      </c>
      <c r="O252" s="31" t="s">
        <v>2437</v>
      </c>
      <c r="P252" s="31" t="s">
        <v>4233</v>
      </c>
      <c r="Q252" s="31" t="s">
        <v>4224</v>
      </c>
      <c r="R252" s="31" t="s">
        <v>4234</v>
      </c>
      <c r="S252" s="31">
        <v>5050001905</v>
      </c>
      <c r="T252" s="50">
        <v>44201</v>
      </c>
      <c r="U252" s="31">
        <v>31</v>
      </c>
      <c r="V252" s="31" t="s">
        <v>916</v>
      </c>
      <c r="W252" s="50">
        <v>44180</v>
      </c>
      <c r="X252" s="31" t="s">
        <v>4235</v>
      </c>
      <c r="Y252" s="31">
        <v>1</v>
      </c>
      <c r="Z252" s="31" t="s">
        <v>926</v>
      </c>
      <c r="AA252" s="31">
        <v>5100004155</v>
      </c>
      <c r="AB252" s="31">
        <v>1</v>
      </c>
      <c r="AC252" s="51">
        <v>0</v>
      </c>
      <c r="AD252" s="31" t="s">
        <v>4226</v>
      </c>
      <c r="AE252" s="52">
        <v>48008797500010</v>
      </c>
      <c r="AF252" s="31" t="s">
        <v>4227</v>
      </c>
      <c r="AG252" s="31" t="s">
        <v>4228</v>
      </c>
      <c r="AH252" s="31">
        <v>311397703</v>
      </c>
      <c r="AI252" s="52">
        <v>241066666001</v>
      </c>
      <c r="AJ252" s="31" t="s">
        <v>4547</v>
      </c>
      <c r="AK252" s="31" t="s">
        <v>4546</v>
      </c>
      <c r="AL252" s="31"/>
      <c r="AM252" s="31"/>
      <c r="AN252" s="31">
        <v>480087975</v>
      </c>
    </row>
    <row r="253" spans="1:40" x14ac:dyDescent="0.25">
      <c r="A253" s="31" t="s">
        <v>4222</v>
      </c>
      <c r="B253" s="31" t="s">
        <v>4223</v>
      </c>
      <c r="C253" s="31">
        <v>6200001916</v>
      </c>
      <c r="D253" s="31" t="s">
        <v>4546</v>
      </c>
      <c r="E253" s="31" t="s">
        <v>4578</v>
      </c>
      <c r="F253" s="31">
        <v>816504382</v>
      </c>
      <c r="G253" s="31" t="s">
        <v>4232</v>
      </c>
      <c r="H253" s="50">
        <v>44194</v>
      </c>
      <c r="I253" s="50">
        <v>44211</v>
      </c>
      <c r="J253" s="50">
        <v>44221</v>
      </c>
      <c r="K253" s="51">
        <v>-68654740</v>
      </c>
      <c r="L253" s="31" t="s">
        <v>926</v>
      </c>
      <c r="M253" s="51">
        <v>-68654740</v>
      </c>
      <c r="N253" s="31" t="s">
        <v>926</v>
      </c>
      <c r="O253" s="31" t="s">
        <v>3064</v>
      </c>
      <c r="P253" s="31" t="s">
        <v>4233</v>
      </c>
      <c r="Q253" s="31" t="s">
        <v>4224</v>
      </c>
      <c r="R253" s="31" t="s">
        <v>4242</v>
      </c>
      <c r="S253" s="31">
        <v>5050002016</v>
      </c>
      <c r="T253" s="50">
        <v>44221</v>
      </c>
      <c r="U253" s="31">
        <v>31</v>
      </c>
      <c r="V253" s="31" t="s">
        <v>916</v>
      </c>
      <c r="W253" s="50">
        <v>44221</v>
      </c>
      <c r="X253" s="31" t="s">
        <v>4235</v>
      </c>
      <c r="Y253" s="31">
        <v>1</v>
      </c>
      <c r="Z253" s="31" t="s">
        <v>926</v>
      </c>
      <c r="AA253" s="31">
        <v>5100004388</v>
      </c>
      <c r="AB253" s="31">
        <v>1</v>
      </c>
      <c r="AC253" s="51">
        <v>0</v>
      </c>
      <c r="AD253" s="31" t="s">
        <v>4226</v>
      </c>
      <c r="AE253" s="52">
        <v>48009039700010</v>
      </c>
      <c r="AF253" s="31" t="s">
        <v>4243</v>
      </c>
      <c r="AG253" s="31" t="s">
        <v>4228</v>
      </c>
      <c r="AH253" s="31">
        <v>311397703</v>
      </c>
      <c r="AI253" s="52">
        <v>241066666001</v>
      </c>
      <c r="AJ253" s="31" t="s">
        <v>4547</v>
      </c>
      <c r="AK253" s="31" t="s">
        <v>4546</v>
      </c>
      <c r="AL253" s="31"/>
      <c r="AM253" s="31"/>
      <c r="AN253" s="31">
        <v>480090397</v>
      </c>
    </row>
    <row r="254" spans="1:40" x14ac:dyDescent="0.25">
      <c r="A254" s="31" t="s">
        <v>4222</v>
      </c>
      <c r="B254" s="31" t="s">
        <v>4223</v>
      </c>
      <c r="C254" s="31">
        <v>6200001916</v>
      </c>
      <c r="D254" s="31" t="s">
        <v>4546</v>
      </c>
      <c r="E254" s="31" t="s">
        <v>4579</v>
      </c>
      <c r="F254" s="31">
        <v>816504400</v>
      </c>
      <c r="G254" s="31" t="s">
        <v>4232</v>
      </c>
      <c r="H254" s="50">
        <v>44165</v>
      </c>
      <c r="I254" s="50">
        <v>44211</v>
      </c>
      <c r="J254" s="50">
        <v>44190</v>
      </c>
      <c r="K254" s="51">
        <v>-752574589</v>
      </c>
      <c r="L254" s="31" t="s">
        <v>926</v>
      </c>
      <c r="M254" s="51">
        <v>-752574589</v>
      </c>
      <c r="N254" s="31" t="s">
        <v>926</v>
      </c>
      <c r="O254" s="31" t="s">
        <v>2266</v>
      </c>
      <c r="P254" s="31" t="s">
        <v>4233</v>
      </c>
      <c r="Q254" s="31" t="s">
        <v>4224</v>
      </c>
      <c r="R254" s="31" t="s">
        <v>4242</v>
      </c>
      <c r="S254" s="31">
        <v>5050002016</v>
      </c>
      <c r="T254" s="50">
        <v>44221</v>
      </c>
      <c r="U254" s="31">
        <v>31</v>
      </c>
      <c r="V254" s="31" t="s">
        <v>916</v>
      </c>
      <c r="W254" s="50">
        <v>44190</v>
      </c>
      <c r="X254" s="31" t="s">
        <v>4235</v>
      </c>
      <c r="Y254" s="31">
        <v>1</v>
      </c>
      <c r="Z254" s="31" t="s">
        <v>926</v>
      </c>
      <c r="AA254" s="31">
        <v>5100004406</v>
      </c>
      <c r="AB254" s="31">
        <v>1</v>
      </c>
      <c r="AC254" s="51">
        <v>0</v>
      </c>
      <c r="AD254" s="31" t="s">
        <v>4226</v>
      </c>
      <c r="AE254" s="52">
        <v>48008765100010</v>
      </c>
      <c r="AF254" s="31" t="s">
        <v>4227</v>
      </c>
      <c r="AG254" s="31" t="s">
        <v>4228</v>
      </c>
      <c r="AH254" s="31">
        <v>311397703</v>
      </c>
      <c r="AI254" s="52">
        <v>241066666001</v>
      </c>
      <c r="AJ254" s="31" t="s">
        <v>4547</v>
      </c>
      <c r="AK254" s="31" t="s">
        <v>4546</v>
      </c>
      <c r="AL254" s="31"/>
      <c r="AM254" s="31"/>
      <c r="AN254" s="31">
        <v>480087651</v>
      </c>
    </row>
    <row r="255" spans="1:40" x14ac:dyDescent="0.25">
      <c r="A255" s="31" t="s">
        <v>4222</v>
      </c>
      <c r="B255" s="31" t="s">
        <v>4223</v>
      </c>
      <c r="C255" s="31">
        <v>6200001916</v>
      </c>
      <c r="D255" s="31" t="s">
        <v>4546</v>
      </c>
      <c r="E255" s="31" t="s">
        <v>4580</v>
      </c>
      <c r="F255" s="31">
        <v>816504576</v>
      </c>
      <c r="G255" s="31" t="s">
        <v>4232</v>
      </c>
      <c r="H255" s="50">
        <v>44187</v>
      </c>
      <c r="I255" s="50">
        <v>44218</v>
      </c>
      <c r="J255" s="50">
        <v>44221</v>
      </c>
      <c r="K255" s="51">
        <v>-41250000</v>
      </c>
      <c r="L255" s="31" t="s">
        <v>926</v>
      </c>
      <c r="M255" s="51">
        <v>-41250000</v>
      </c>
      <c r="N255" s="31" t="s">
        <v>926</v>
      </c>
      <c r="O255" s="31" t="s">
        <v>2877</v>
      </c>
      <c r="P255" s="31" t="s">
        <v>4233</v>
      </c>
      <c r="Q255" s="31" t="s">
        <v>4224</v>
      </c>
      <c r="R255" s="31" t="s">
        <v>4242</v>
      </c>
      <c r="S255" s="31">
        <v>5050002057</v>
      </c>
      <c r="T255" s="50">
        <v>44221</v>
      </c>
      <c r="U255" s="31">
        <v>31</v>
      </c>
      <c r="V255" s="31" t="s">
        <v>916</v>
      </c>
      <c r="W255" s="50">
        <v>44221</v>
      </c>
      <c r="X255" s="31" t="s">
        <v>4235</v>
      </c>
      <c r="Y255" s="31">
        <v>1</v>
      </c>
      <c r="Z255" s="31" t="s">
        <v>926</v>
      </c>
      <c r="AA255" s="31">
        <v>5100004582</v>
      </c>
      <c r="AB255" s="31">
        <v>1</v>
      </c>
      <c r="AC255" s="51">
        <v>0</v>
      </c>
      <c r="AD255" s="31" t="s">
        <v>4226</v>
      </c>
      <c r="AE255" s="52">
        <v>48008956700010</v>
      </c>
      <c r="AF255" s="31" t="s">
        <v>4243</v>
      </c>
      <c r="AG255" s="31" t="s">
        <v>4228</v>
      </c>
      <c r="AH255" s="31">
        <v>311397703</v>
      </c>
      <c r="AI255" s="52">
        <v>241066666001</v>
      </c>
      <c r="AJ255" s="31" t="s">
        <v>4547</v>
      </c>
      <c r="AK255" s="31" t="s">
        <v>4546</v>
      </c>
      <c r="AL255" s="31"/>
      <c r="AM255" s="31"/>
      <c r="AN255" s="31">
        <v>480089567</v>
      </c>
    </row>
    <row r="256" spans="1:40" x14ac:dyDescent="0.25">
      <c r="A256" s="31" t="s">
        <v>4222</v>
      </c>
      <c r="B256" s="31" t="s">
        <v>4223</v>
      </c>
      <c r="C256" s="31">
        <v>6200001916</v>
      </c>
      <c r="D256" s="31" t="s">
        <v>4546</v>
      </c>
      <c r="E256" s="31" t="s">
        <v>4581</v>
      </c>
      <c r="F256" s="31">
        <v>816504577</v>
      </c>
      <c r="G256" s="31" t="s">
        <v>4232</v>
      </c>
      <c r="H256" s="50">
        <v>44187</v>
      </c>
      <c r="I256" s="50">
        <v>44218</v>
      </c>
      <c r="J256" s="50">
        <v>44221</v>
      </c>
      <c r="K256" s="51">
        <v>-290925601</v>
      </c>
      <c r="L256" s="31" t="s">
        <v>926</v>
      </c>
      <c r="M256" s="51">
        <v>-290925601</v>
      </c>
      <c r="N256" s="31" t="s">
        <v>926</v>
      </c>
      <c r="O256" s="31" t="s">
        <v>2661</v>
      </c>
      <c r="P256" s="31" t="s">
        <v>4233</v>
      </c>
      <c r="Q256" s="31" t="s">
        <v>4224</v>
      </c>
      <c r="R256" s="31" t="s">
        <v>4242</v>
      </c>
      <c r="S256" s="31">
        <v>5050002057</v>
      </c>
      <c r="T256" s="50">
        <v>44221</v>
      </c>
      <c r="U256" s="31">
        <v>31</v>
      </c>
      <c r="V256" s="31" t="s">
        <v>916</v>
      </c>
      <c r="W256" s="50">
        <v>44221</v>
      </c>
      <c r="X256" s="31" t="s">
        <v>4235</v>
      </c>
      <c r="Y256" s="31">
        <v>1</v>
      </c>
      <c r="Z256" s="31" t="s">
        <v>926</v>
      </c>
      <c r="AA256" s="31">
        <v>5100004583</v>
      </c>
      <c r="AB256" s="31">
        <v>1</v>
      </c>
      <c r="AC256" s="51">
        <v>0</v>
      </c>
      <c r="AD256" s="31" t="s">
        <v>4226</v>
      </c>
      <c r="AE256" s="52">
        <v>48008861300010</v>
      </c>
      <c r="AF256" s="31" t="s">
        <v>4227</v>
      </c>
      <c r="AG256" s="31" t="s">
        <v>4228</v>
      </c>
      <c r="AH256" s="31">
        <v>311397703</v>
      </c>
      <c r="AI256" s="52">
        <v>241066666001</v>
      </c>
      <c r="AJ256" s="31" t="s">
        <v>4547</v>
      </c>
      <c r="AK256" s="31" t="s">
        <v>4546</v>
      </c>
      <c r="AL256" s="31"/>
      <c r="AM256" s="31"/>
      <c r="AN256" s="31">
        <v>480088613</v>
      </c>
    </row>
    <row r="257" spans="1:40" x14ac:dyDescent="0.25">
      <c r="A257" s="31" t="s">
        <v>4222</v>
      </c>
      <c r="B257" s="31" t="s">
        <v>4223</v>
      </c>
      <c r="C257" s="31">
        <v>6200001916</v>
      </c>
      <c r="D257" s="31" t="s">
        <v>4546</v>
      </c>
      <c r="E257" s="31" t="s">
        <v>4582</v>
      </c>
      <c r="F257" s="31">
        <v>816504873</v>
      </c>
      <c r="G257" s="31" t="s">
        <v>4232</v>
      </c>
      <c r="H257" s="50">
        <v>44195</v>
      </c>
      <c r="I257" s="50">
        <v>44230</v>
      </c>
      <c r="J257" s="50">
        <v>44221</v>
      </c>
      <c r="K257" s="51">
        <v>-58342240</v>
      </c>
      <c r="L257" s="31" t="s">
        <v>926</v>
      </c>
      <c r="M257" s="51">
        <v>-58342240</v>
      </c>
      <c r="N257" s="31" t="s">
        <v>926</v>
      </c>
      <c r="O257" s="31" t="s">
        <v>3090</v>
      </c>
      <c r="P257" s="31" t="s">
        <v>4233</v>
      </c>
      <c r="Q257" s="31" t="s">
        <v>4224</v>
      </c>
      <c r="R257" s="31" t="s">
        <v>4242</v>
      </c>
      <c r="S257" s="31">
        <v>5050002175</v>
      </c>
      <c r="T257" s="50">
        <v>44232</v>
      </c>
      <c r="U257" s="31">
        <v>31</v>
      </c>
      <c r="V257" s="31" t="s">
        <v>916</v>
      </c>
      <c r="W257" s="50">
        <v>44221</v>
      </c>
      <c r="X257" s="31" t="s">
        <v>4235</v>
      </c>
      <c r="Y257" s="31">
        <v>1</v>
      </c>
      <c r="Z257" s="31" t="s">
        <v>926</v>
      </c>
      <c r="AA257" s="31">
        <v>5100004879</v>
      </c>
      <c r="AB257" s="31">
        <v>1</v>
      </c>
      <c r="AC257" s="51">
        <v>0</v>
      </c>
      <c r="AD257" s="31" t="s">
        <v>4226</v>
      </c>
      <c r="AE257" s="52">
        <v>48009055700010</v>
      </c>
      <c r="AF257" s="31" t="s">
        <v>4227</v>
      </c>
      <c r="AG257" s="31" t="s">
        <v>4228</v>
      </c>
      <c r="AH257" s="31">
        <v>311397703</v>
      </c>
      <c r="AI257" s="52">
        <v>241066666001</v>
      </c>
      <c r="AJ257" s="31" t="s">
        <v>4547</v>
      </c>
      <c r="AK257" s="31" t="s">
        <v>4546</v>
      </c>
      <c r="AL257" s="31"/>
      <c r="AM257" s="31"/>
      <c r="AN257" s="31">
        <v>480090557</v>
      </c>
    </row>
    <row r="258" spans="1:40" x14ac:dyDescent="0.25">
      <c r="A258" s="31" t="s">
        <v>4222</v>
      </c>
      <c r="B258" s="31" t="s">
        <v>4223</v>
      </c>
      <c r="C258" s="31">
        <v>6200001916</v>
      </c>
      <c r="D258" s="31" t="s">
        <v>4546</v>
      </c>
      <c r="E258" s="31" t="s">
        <v>4583</v>
      </c>
      <c r="F258" s="31">
        <v>816504888</v>
      </c>
      <c r="G258" s="31" t="s">
        <v>4232</v>
      </c>
      <c r="H258" s="50">
        <v>44181</v>
      </c>
      <c r="I258" s="50">
        <v>44230</v>
      </c>
      <c r="J258" s="50">
        <v>44211</v>
      </c>
      <c r="K258" s="51">
        <v>-296409296</v>
      </c>
      <c r="L258" s="31" t="s">
        <v>926</v>
      </c>
      <c r="M258" s="51">
        <v>-296409296</v>
      </c>
      <c r="N258" s="31" t="s">
        <v>926</v>
      </c>
      <c r="O258" s="31" t="s">
        <v>2660</v>
      </c>
      <c r="P258" s="31" t="s">
        <v>4233</v>
      </c>
      <c r="Q258" s="31" t="s">
        <v>4224</v>
      </c>
      <c r="R258" s="31" t="s">
        <v>4242</v>
      </c>
      <c r="S258" s="31">
        <v>5050002175</v>
      </c>
      <c r="T258" s="50">
        <v>44232</v>
      </c>
      <c r="U258" s="31">
        <v>31</v>
      </c>
      <c r="V258" s="31" t="s">
        <v>916</v>
      </c>
      <c r="W258" s="50">
        <v>44211</v>
      </c>
      <c r="X258" s="31" t="s">
        <v>4235</v>
      </c>
      <c r="Y258" s="31">
        <v>1</v>
      </c>
      <c r="Z258" s="31" t="s">
        <v>926</v>
      </c>
      <c r="AA258" s="31">
        <v>5100004894</v>
      </c>
      <c r="AB258" s="31">
        <v>1</v>
      </c>
      <c r="AC258" s="51">
        <v>0</v>
      </c>
      <c r="AD258" s="31" t="s">
        <v>4226</v>
      </c>
      <c r="AE258" s="52">
        <v>48008861100010</v>
      </c>
      <c r="AF258" s="31" t="s">
        <v>4227</v>
      </c>
      <c r="AG258" s="31" t="s">
        <v>4228</v>
      </c>
      <c r="AH258" s="31">
        <v>311397703</v>
      </c>
      <c r="AI258" s="52">
        <v>241066666001</v>
      </c>
      <c r="AJ258" s="31" t="s">
        <v>4547</v>
      </c>
      <c r="AK258" s="31" t="s">
        <v>4546</v>
      </c>
      <c r="AL258" s="31"/>
      <c r="AM258" s="31"/>
      <c r="AN258" s="31">
        <v>480088611</v>
      </c>
    </row>
    <row r="259" spans="1:40" x14ac:dyDescent="0.25">
      <c r="A259" s="31" t="s">
        <v>4222</v>
      </c>
      <c r="B259" s="31" t="s">
        <v>4223</v>
      </c>
      <c r="C259" s="31">
        <v>6200001916</v>
      </c>
      <c r="D259" s="31" t="s">
        <v>4546</v>
      </c>
      <c r="E259" s="31" t="s">
        <v>4584</v>
      </c>
      <c r="F259" s="31">
        <v>816504892</v>
      </c>
      <c r="G259" s="31" t="s">
        <v>4232</v>
      </c>
      <c r="H259" s="50">
        <v>44195</v>
      </c>
      <c r="I259" s="50">
        <v>44230</v>
      </c>
      <c r="J259" s="50">
        <v>44221</v>
      </c>
      <c r="K259" s="51">
        <v>-31409510</v>
      </c>
      <c r="L259" s="31" t="s">
        <v>926</v>
      </c>
      <c r="M259" s="51">
        <v>-31409510</v>
      </c>
      <c r="N259" s="31" t="s">
        <v>926</v>
      </c>
      <c r="O259" s="31" t="s">
        <v>1870</v>
      </c>
      <c r="P259" s="31" t="s">
        <v>4233</v>
      </c>
      <c r="Q259" s="31" t="s">
        <v>4224</v>
      </c>
      <c r="R259" s="31" t="s">
        <v>4242</v>
      </c>
      <c r="S259" s="31">
        <v>5050002175</v>
      </c>
      <c r="T259" s="50">
        <v>44232</v>
      </c>
      <c r="U259" s="31">
        <v>31</v>
      </c>
      <c r="V259" s="31" t="s">
        <v>916</v>
      </c>
      <c r="W259" s="50">
        <v>44221</v>
      </c>
      <c r="X259" s="31" t="s">
        <v>4235</v>
      </c>
      <c r="Y259" s="31">
        <v>1</v>
      </c>
      <c r="Z259" s="31" t="s">
        <v>926</v>
      </c>
      <c r="AA259" s="31">
        <v>5100004898</v>
      </c>
      <c r="AB259" s="31">
        <v>1</v>
      </c>
      <c r="AC259" s="51">
        <v>0</v>
      </c>
      <c r="AD259" s="31" t="s">
        <v>4226</v>
      </c>
      <c r="AE259" s="52">
        <v>48009033000010</v>
      </c>
      <c r="AF259" s="31" t="s">
        <v>4227</v>
      </c>
      <c r="AG259" s="31" t="s">
        <v>4228</v>
      </c>
      <c r="AH259" s="31">
        <v>311397703</v>
      </c>
      <c r="AI259" s="52">
        <v>241066666001</v>
      </c>
      <c r="AJ259" s="31" t="s">
        <v>4547</v>
      </c>
      <c r="AK259" s="31" t="s">
        <v>4546</v>
      </c>
      <c r="AL259" s="31"/>
      <c r="AM259" s="31"/>
      <c r="AN259" s="31">
        <v>480090330</v>
      </c>
    </row>
    <row r="260" spans="1:40" x14ac:dyDescent="0.25">
      <c r="A260" s="31" t="s">
        <v>4222</v>
      </c>
      <c r="B260" s="31" t="s">
        <v>4223</v>
      </c>
      <c r="C260" s="31">
        <v>6200001916</v>
      </c>
      <c r="D260" s="31" t="s">
        <v>4546</v>
      </c>
      <c r="E260" s="31" t="s">
        <v>4585</v>
      </c>
      <c r="F260" s="31">
        <v>816505401</v>
      </c>
      <c r="G260" s="31" t="s">
        <v>4232</v>
      </c>
      <c r="H260" s="50">
        <v>44204</v>
      </c>
      <c r="I260" s="50">
        <v>44259</v>
      </c>
      <c r="J260" s="50">
        <v>44232</v>
      </c>
      <c r="K260" s="51">
        <v>-220494135</v>
      </c>
      <c r="L260" s="31" t="s">
        <v>926</v>
      </c>
      <c r="M260" s="51">
        <v>-220494135</v>
      </c>
      <c r="N260" s="31" t="s">
        <v>926</v>
      </c>
      <c r="O260" s="31" t="s">
        <v>3056</v>
      </c>
      <c r="P260" s="31" t="s">
        <v>4233</v>
      </c>
      <c r="Q260" s="31" t="s">
        <v>4224</v>
      </c>
      <c r="R260" s="31" t="s">
        <v>4242</v>
      </c>
      <c r="S260" s="31">
        <v>5050002352</v>
      </c>
      <c r="T260" s="50">
        <v>44260</v>
      </c>
      <c r="U260" s="31">
        <v>31</v>
      </c>
      <c r="V260" s="31" t="s">
        <v>916</v>
      </c>
      <c r="W260" s="50">
        <v>44232</v>
      </c>
      <c r="X260" s="31" t="s">
        <v>4235</v>
      </c>
      <c r="Y260" s="31">
        <v>1</v>
      </c>
      <c r="Z260" s="31" t="s">
        <v>926</v>
      </c>
      <c r="AA260" s="31">
        <v>5100005407</v>
      </c>
      <c r="AB260" s="31">
        <v>1</v>
      </c>
      <c r="AC260" s="51">
        <v>0</v>
      </c>
      <c r="AD260" s="31" t="s">
        <v>4226</v>
      </c>
      <c r="AE260" s="52">
        <v>48009033200010</v>
      </c>
      <c r="AF260" s="31" t="s">
        <v>4227</v>
      </c>
      <c r="AG260" s="31" t="s">
        <v>4228</v>
      </c>
      <c r="AH260" s="31">
        <v>311397703</v>
      </c>
      <c r="AI260" s="52">
        <v>241066666001</v>
      </c>
      <c r="AJ260" s="31" t="s">
        <v>4547</v>
      </c>
      <c r="AK260" s="31" t="s">
        <v>4546</v>
      </c>
      <c r="AL260" s="31"/>
      <c r="AM260" s="31"/>
      <c r="AN260" s="31">
        <v>480090332</v>
      </c>
    </row>
    <row r="261" spans="1:40" x14ac:dyDescent="0.25">
      <c r="A261" s="31" t="s">
        <v>4222</v>
      </c>
      <c r="B261" s="31" t="s">
        <v>4223</v>
      </c>
      <c r="C261" s="31">
        <v>6200001916</v>
      </c>
      <c r="D261" s="31" t="s">
        <v>4546</v>
      </c>
      <c r="E261" s="31" t="s">
        <v>4586</v>
      </c>
      <c r="F261" s="31">
        <v>816505402</v>
      </c>
      <c r="G261" s="31" t="s">
        <v>4232</v>
      </c>
      <c r="H261" s="50">
        <v>44229</v>
      </c>
      <c r="I261" s="50">
        <v>44259</v>
      </c>
      <c r="J261" s="50">
        <v>44260</v>
      </c>
      <c r="K261" s="51">
        <v>-106403000</v>
      </c>
      <c r="L261" s="31" t="s">
        <v>926</v>
      </c>
      <c r="M261" s="51">
        <v>-106403000</v>
      </c>
      <c r="N261" s="31" t="s">
        <v>926</v>
      </c>
      <c r="O261" s="31" t="s">
        <v>3244</v>
      </c>
      <c r="P261" s="31" t="s">
        <v>4233</v>
      </c>
      <c r="Q261" s="31" t="s">
        <v>4224</v>
      </c>
      <c r="R261" s="31" t="s">
        <v>4242</v>
      </c>
      <c r="S261" s="31">
        <v>5050002352</v>
      </c>
      <c r="T261" s="50">
        <v>44260</v>
      </c>
      <c r="U261" s="31">
        <v>31</v>
      </c>
      <c r="V261" s="31" t="s">
        <v>916</v>
      </c>
      <c r="W261" s="50">
        <v>44260</v>
      </c>
      <c r="X261" s="31" t="s">
        <v>4235</v>
      </c>
      <c r="Y261" s="31">
        <v>1</v>
      </c>
      <c r="Z261" s="31" t="s">
        <v>926</v>
      </c>
      <c r="AA261" s="31">
        <v>5100005408</v>
      </c>
      <c r="AB261" s="31">
        <v>1</v>
      </c>
      <c r="AC261" s="51">
        <v>0</v>
      </c>
      <c r="AD261" s="31" t="s">
        <v>4226</v>
      </c>
      <c r="AE261" s="52">
        <v>48009094300010</v>
      </c>
      <c r="AF261" s="31" t="s">
        <v>4227</v>
      </c>
      <c r="AG261" s="31" t="s">
        <v>4228</v>
      </c>
      <c r="AH261" s="31">
        <v>311397703</v>
      </c>
      <c r="AI261" s="52">
        <v>241066666001</v>
      </c>
      <c r="AJ261" s="31" t="s">
        <v>4547</v>
      </c>
      <c r="AK261" s="31" t="s">
        <v>4546</v>
      </c>
      <c r="AL261" s="31"/>
      <c r="AM261" s="31"/>
      <c r="AN261" s="31">
        <v>480090943</v>
      </c>
    </row>
    <row r="262" spans="1:40" x14ac:dyDescent="0.25">
      <c r="A262" s="31" t="s">
        <v>4222</v>
      </c>
      <c r="B262" s="31" t="s">
        <v>4223</v>
      </c>
      <c r="C262" s="31">
        <v>6200001916</v>
      </c>
      <c r="D262" s="31" t="s">
        <v>4546</v>
      </c>
      <c r="E262" s="31" t="s">
        <v>4587</v>
      </c>
      <c r="F262" s="31">
        <v>816505403</v>
      </c>
      <c r="G262" s="31" t="s">
        <v>4232</v>
      </c>
      <c r="H262" s="50">
        <v>44229</v>
      </c>
      <c r="I262" s="50">
        <v>44259</v>
      </c>
      <c r="J262" s="50">
        <v>44260</v>
      </c>
      <c r="K262" s="51">
        <v>-25669468</v>
      </c>
      <c r="L262" s="31" t="s">
        <v>926</v>
      </c>
      <c r="M262" s="51">
        <v>-25669468</v>
      </c>
      <c r="N262" s="31" t="s">
        <v>926</v>
      </c>
      <c r="O262" s="31" t="s">
        <v>3273</v>
      </c>
      <c r="P262" s="31" t="s">
        <v>4233</v>
      </c>
      <c r="Q262" s="31" t="s">
        <v>4224</v>
      </c>
      <c r="R262" s="31" t="s">
        <v>4242</v>
      </c>
      <c r="S262" s="31">
        <v>5050002352</v>
      </c>
      <c r="T262" s="50">
        <v>44260</v>
      </c>
      <c r="U262" s="31">
        <v>31</v>
      </c>
      <c r="V262" s="31" t="s">
        <v>916</v>
      </c>
      <c r="W262" s="50">
        <v>44260</v>
      </c>
      <c r="X262" s="31" t="s">
        <v>4235</v>
      </c>
      <c r="Y262" s="31">
        <v>1</v>
      </c>
      <c r="Z262" s="31" t="s">
        <v>926</v>
      </c>
      <c r="AA262" s="31">
        <v>5100005409</v>
      </c>
      <c r="AB262" s="31">
        <v>1</v>
      </c>
      <c r="AC262" s="51">
        <v>0</v>
      </c>
      <c r="AD262" s="31" t="s">
        <v>4226</v>
      </c>
      <c r="AE262" s="52">
        <v>48009110400010</v>
      </c>
      <c r="AF262" s="31" t="s">
        <v>4243</v>
      </c>
      <c r="AG262" s="31" t="s">
        <v>4228</v>
      </c>
      <c r="AH262" s="31">
        <v>311397703</v>
      </c>
      <c r="AI262" s="52">
        <v>241066666001</v>
      </c>
      <c r="AJ262" s="31" t="s">
        <v>4547</v>
      </c>
      <c r="AK262" s="31" t="s">
        <v>4546</v>
      </c>
      <c r="AL262" s="31"/>
      <c r="AM262" s="31"/>
      <c r="AN262" s="31">
        <v>480091104</v>
      </c>
    </row>
    <row r="263" spans="1:40" x14ac:dyDescent="0.25">
      <c r="A263" s="31" t="s">
        <v>4222</v>
      </c>
      <c r="B263" s="31" t="s">
        <v>4223</v>
      </c>
      <c r="C263" s="31">
        <v>6200001916</v>
      </c>
      <c r="D263" s="31" t="s">
        <v>4546</v>
      </c>
      <c r="E263" s="31" t="s">
        <v>4588</v>
      </c>
      <c r="F263" s="31">
        <v>816505528</v>
      </c>
      <c r="G263" s="31" t="s">
        <v>4232</v>
      </c>
      <c r="H263" s="50">
        <v>44209</v>
      </c>
      <c r="I263" s="50">
        <v>44266</v>
      </c>
      <c r="J263" s="50">
        <v>44242</v>
      </c>
      <c r="K263" s="51">
        <v>-241951600</v>
      </c>
      <c r="L263" s="31" t="s">
        <v>926</v>
      </c>
      <c r="M263" s="51">
        <v>-241951600</v>
      </c>
      <c r="N263" s="31" t="s">
        <v>926</v>
      </c>
      <c r="O263" s="31" t="s">
        <v>4589</v>
      </c>
      <c r="P263" s="31" t="s">
        <v>4233</v>
      </c>
      <c r="Q263" s="31" t="s">
        <v>4224</v>
      </c>
      <c r="R263" s="31" t="s">
        <v>4242</v>
      </c>
      <c r="S263" s="31">
        <v>5050002411</v>
      </c>
      <c r="T263" s="50">
        <v>44270</v>
      </c>
      <c r="U263" s="31">
        <v>31</v>
      </c>
      <c r="V263" s="31" t="s">
        <v>916</v>
      </c>
      <c r="W263" s="50">
        <v>44242</v>
      </c>
      <c r="X263" s="31" t="s">
        <v>4235</v>
      </c>
      <c r="Y263" s="31">
        <v>1</v>
      </c>
      <c r="Z263" s="31" t="s">
        <v>926</v>
      </c>
      <c r="AA263" s="31">
        <v>5100005534</v>
      </c>
      <c r="AB263" s="31">
        <v>1</v>
      </c>
      <c r="AC263" s="51">
        <v>0</v>
      </c>
      <c r="AD263" s="31" t="s">
        <v>4226</v>
      </c>
      <c r="AE263" s="52">
        <v>48008897900010</v>
      </c>
      <c r="AF263" s="31" t="s">
        <v>4227</v>
      </c>
      <c r="AG263" s="31" t="s">
        <v>4228</v>
      </c>
      <c r="AH263" s="31">
        <v>311397703</v>
      </c>
      <c r="AI263" s="52">
        <v>241066666001</v>
      </c>
      <c r="AJ263" s="31" t="s">
        <v>4547</v>
      </c>
      <c r="AK263" s="31" t="s">
        <v>4546</v>
      </c>
      <c r="AL263" s="31"/>
      <c r="AM263" s="31"/>
      <c r="AN263" s="31">
        <v>480088979</v>
      </c>
    </row>
    <row r="264" spans="1:40" x14ac:dyDescent="0.25">
      <c r="A264" s="31" t="s">
        <v>4222</v>
      </c>
      <c r="B264" s="31" t="s">
        <v>4223</v>
      </c>
      <c r="C264" s="31">
        <v>6200001916</v>
      </c>
      <c r="D264" s="31" t="s">
        <v>4546</v>
      </c>
      <c r="E264" s="31" t="s">
        <v>4590</v>
      </c>
      <c r="F264" s="31">
        <v>816505536</v>
      </c>
      <c r="G264" s="31" t="s">
        <v>4232</v>
      </c>
      <c r="H264" s="50">
        <v>44229</v>
      </c>
      <c r="I264" s="50">
        <v>44266</v>
      </c>
      <c r="J264" s="50">
        <v>44260</v>
      </c>
      <c r="K264" s="51">
        <v>-85278600</v>
      </c>
      <c r="L264" s="31" t="s">
        <v>926</v>
      </c>
      <c r="M264" s="51">
        <v>-85278600</v>
      </c>
      <c r="N264" s="31" t="s">
        <v>926</v>
      </c>
      <c r="O264" s="31" t="s">
        <v>3257</v>
      </c>
      <c r="P264" s="31" t="s">
        <v>4233</v>
      </c>
      <c r="Q264" s="31" t="s">
        <v>4224</v>
      </c>
      <c r="R264" s="31" t="s">
        <v>4242</v>
      </c>
      <c r="S264" s="31">
        <v>5050002411</v>
      </c>
      <c r="T264" s="50">
        <v>44270</v>
      </c>
      <c r="U264" s="31">
        <v>31</v>
      </c>
      <c r="V264" s="31" t="s">
        <v>916</v>
      </c>
      <c r="W264" s="50">
        <v>44260</v>
      </c>
      <c r="X264" s="31" t="s">
        <v>4235</v>
      </c>
      <c r="Y264" s="31">
        <v>1</v>
      </c>
      <c r="Z264" s="31" t="s">
        <v>926</v>
      </c>
      <c r="AA264" s="31">
        <v>5100005542</v>
      </c>
      <c r="AB264" s="31">
        <v>1</v>
      </c>
      <c r="AC264" s="51">
        <v>0</v>
      </c>
      <c r="AD264" s="31" t="s">
        <v>4226</v>
      </c>
      <c r="AE264" s="52">
        <v>48009098900010</v>
      </c>
      <c r="AF264" s="31" t="s">
        <v>4227</v>
      </c>
      <c r="AG264" s="31" t="s">
        <v>4228</v>
      </c>
      <c r="AH264" s="31">
        <v>311397703</v>
      </c>
      <c r="AI264" s="52">
        <v>241066666001</v>
      </c>
      <c r="AJ264" s="31" t="s">
        <v>4547</v>
      </c>
      <c r="AK264" s="31" t="s">
        <v>4546</v>
      </c>
      <c r="AL264" s="31"/>
      <c r="AM264" s="31"/>
      <c r="AN264" s="31">
        <v>480090989</v>
      </c>
    </row>
    <row r="265" spans="1:40" x14ac:dyDescent="0.25">
      <c r="A265" s="31" t="s">
        <v>4222</v>
      </c>
      <c r="B265" s="31" t="s">
        <v>4223</v>
      </c>
      <c r="C265" s="31">
        <v>6200001916</v>
      </c>
      <c r="D265" s="31" t="s">
        <v>4546</v>
      </c>
      <c r="E265" s="31" t="s">
        <v>4591</v>
      </c>
      <c r="F265" s="31">
        <v>816505537</v>
      </c>
      <c r="G265" s="31" t="s">
        <v>4232</v>
      </c>
      <c r="H265" s="50">
        <v>44229</v>
      </c>
      <c r="I265" s="50">
        <v>44266</v>
      </c>
      <c r="J265" s="50">
        <v>44260</v>
      </c>
      <c r="K265" s="51">
        <v>-88578600</v>
      </c>
      <c r="L265" s="31" t="s">
        <v>926</v>
      </c>
      <c r="M265" s="51">
        <v>-88578600</v>
      </c>
      <c r="N265" s="31" t="s">
        <v>926</v>
      </c>
      <c r="O265" s="31" t="s">
        <v>3247</v>
      </c>
      <c r="P265" s="31" t="s">
        <v>4233</v>
      </c>
      <c r="Q265" s="31" t="s">
        <v>4224</v>
      </c>
      <c r="R265" s="31" t="s">
        <v>4242</v>
      </c>
      <c r="S265" s="31">
        <v>5050002411</v>
      </c>
      <c r="T265" s="50">
        <v>44270</v>
      </c>
      <c r="U265" s="31">
        <v>31</v>
      </c>
      <c r="V265" s="31" t="s">
        <v>916</v>
      </c>
      <c r="W265" s="50">
        <v>44260</v>
      </c>
      <c r="X265" s="31" t="s">
        <v>4235</v>
      </c>
      <c r="Y265" s="31">
        <v>1</v>
      </c>
      <c r="Z265" s="31" t="s">
        <v>926</v>
      </c>
      <c r="AA265" s="31">
        <v>5100005543</v>
      </c>
      <c r="AB265" s="31">
        <v>1</v>
      </c>
      <c r="AC265" s="51">
        <v>0</v>
      </c>
      <c r="AD265" s="31" t="s">
        <v>4226</v>
      </c>
      <c r="AE265" s="52">
        <v>48009095000010</v>
      </c>
      <c r="AF265" s="31" t="s">
        <v>4227</v>
      </c>
      <c r="AG265" s="31" t="s">
        <v>4228</v>
      </c>
      <c r="AH265" s="31">
        <v>311397703</v>
      </c>
      <c r="AI265" s="52">
        <v>241066666001</v>
      </c>
      <c r="AJ265" s="31" t="s">
        <v>4547</v>
      </c>
      <c r="AK265" s="31" t="s">
        <v>4546</v>
      </c>
      <c r="AL265" s="31"/>
      <c r="AM265" s="31"/>
      <c r="AN265" s="31">
        <v>480090950</v>
      </c>
    </row>
    <row r="266" spans="1:40" x14ac:dyDescent="0.25">
      <c r="A266" s="31" t="s">
        <v>4222</v>
      </c>
      <c r="B266" s="31" t="s">
        <v>4223</v>
      </c>
      <c r="C266" s="31">
        <v>6200001916</v>
      </c>
      <c r="D266" s="31" t="s">
        <v>4546</v>
      </c>
      <c r="E266" s="31" t="s">
        <v>4592</v>
      </c>
      <c r="F266" s="31">
        <v>816505918</v>
      </c>
      <c r="G266" s="31" t="s">
        <v>4232</v>
      </c>
      <c r="H266" s="50">
        <v>44250</v>
      </c>
      <c r="I266" s="50">
        <v>44279</v>
      </c>
      <c r="J266" s="50">
        <v>44280</v>
      </c>
      <c r="K266" s="51">
        <v>-258536347</v>
      </c>
      <c r="L266" s="31" t="s">
        <v>926</v>
      </c>
      <c r="M266" s="51">
        <v>-258536347</v>
      </c>
      <c r="N266" s="31" t="s">
        <v>926</v>
      </c>
      <c r="O266" s="31" t="s">
        <v>3203</v>
      </c>
      <c r="P266" s="31" t="s">
        <v>4233</v>
      </c>
      <c r="Q266" s="31" t="s">
        <v>4224</v>
      </c>
      <c r="R266" s="31" t="s">
        <v>4242</v>
      </c>
      <c r="S266" s="31">
        <v>5050002490</v>
      </c>
      <c r="T266" s="50">
        <v>44281</v>
      </c>
      <c r="U266" s="31">
        <v>31</v>
      </c>
      <c r="V266" s="31" t="s">
        <v>916</v>
      </c>
      <c r="W266" s="50">
        <v>44280</v>
      </c>
      <c r="X266" s="31" t="s">
        <v>4235</v>
      </c>
      <c r="Y266" s="31">
        <v>1</v>
      </c>
      <c r="Z266" s="31" t="s">
        <v>926</v>
      </c>
      <c r="AA266" s="31">
        <v>5100005924</v>
      </c>
      <c r="AB266" s="31">
        <v>1</v>
      </c>
      <c r="AC266" s="51">
        <v>0</v>
      </c>
      <c r="AD266" s="31" t="s">
        <v>4226</v>
      </c>
      <c r="AE266" s="52">
        <v>48009079400010</v>
      </c>
      <c r="AF266" s="31" t="s">
        <v>4227</v>
      </c>
      <c r="AG266" s="31" t="s">
        <v>4228</v>
      </c>
      <c r="AH266" s="31">
        <v>311397703</v>
      </c>
      <c r="AI266" s="52">
        <v>241066666001</v>
      </c>
      <c r="AJ266" s="31" t="s">
        <v>4547</v>
      </c>
      <c r="AK266" s="31" t="s">
        <v>4546</v>
      </c>
      <c r="AL266" s="31"/>
      <c r="AM266" s="31"/>
      <c r="AN266" s="31">
        <v>480090794</v>
      </c>
    </row>
    <row r="267" spans="1:40" x14ac:dyDescent="0.25">
      <c r="A267" s="31" t="s">
        <v>4222</v>
      </c>
      <c r="B267" s="31" t="s">
        <v>4223</v>
      </c>
      <c r="C267" s="31">
        <v>6200001916</v>
      </c>
      <c r="D267" s="31" t="s">
        <v>4546</v>
      </c>
      <c r="E267" s="31" t="s">
        <v>4593</v>
      </c>
      <c r="F267" s="31">
        <v>816505919</v>
      </c>
      <c r="G267" s="31" t="s">
        <v>4232</v>
      </c>
      <c r="H267" s="50">
        <v>44250</v>
      </c>
      <c r="I267" s="50">
        <v>44279</v>
      </c>
      <c r="J267" s="50">
        <v>44280</v>
      </c>
      <c r="K267" s="51">
        <v>-190212328</v>
      </c>
      <c r="L267" s="31" t="s">
        <v>926</v>
      </c>
      <c r="M267" s="51">
        <v>-190212328</v>
      </c>
      <c r="N267" s="31" t="s">
        <v>926</v>
      </c>
      <c r="O267" s="31" t="s">
        <v>3204</v>
      </c>
      <c r="P267" s="31" t="s">
        <v>4233</v>
      </c>
      <c r="Q267" s="31" t="s">
        <v>4224</v>
      </c>
      <c r="R267" s="31" t="s">
        <v>4242</v>
      </c>
      <c r="S267" s="31">
        <v>5050002490</v>
      </c>
      <c r="T267" s="50">
        <v>44281</v>
      </c>
      <c r="U267" s="31">
        <v>31</v>
      </c>
      <c r="V267" s="31" t="s">
        <v>916</v>
      </c>
      <c r="W267" s="50">
        <v>44280</v>
      </c>
      <c r="X267" s="31" t="s">
        <v>4235</v>
      </c>
      <c r="Y267" s="31">
        <v>1</v>
      </c>
      <c r="Z267" s="31" t="s">
        <v>926</v>
      </c>
      <c r="AA267" s="31">
        <v>5100005925</v>
      </c>
      <c r="AB267" s="31">
        <v>1</v>
      </c>
      <c r="AC267" s="51">
        <v>0</v>
      </c>
      <c r="AD267" s="31" t="s">
        <v>4226</v>
      </c>
      <c r="AE267" s="52">
        <v>48009079500010</v>
      </c>
      <c r="AF267" s="31" t="s">
        <v>4227</v>
      </c>
      <c r="AG267" s="31" t="s">
        <v>4228</v>
      </c>
      <c r="AH267" s="31">
        <v>311397703</v>
      </c>
      <c r="AI267" s="52">
        <v>241066666001</v>
      </c>
      <c r="AJ267" s="31" t="s">
        <v>4547</v>
      </c>
      <c r="AK267" s="31" t="s">
        <v>4546</v>
      </c>
      <c r="AL267" s="31"/>
      <c r="AM267" s="31"/>
      <c r="AN267" s="31">
        <v>480090795</v>
      </c>
    </row>
    <row r="268" spans="1:40" x14ac:dyDescent="0.25">
      <c r="A268" s="31" t="s">
        <v>4222</v>
      </c>
      <c r="B268" s="31" t="s">
        <v>4223</v>
      </c>
      <c r="C268" s="31">
        <v>6200001921</v>
      </c>
      <c r="D268" s="31" t="s">
        <v>4594</v>
      </c>
      <c r="E268" s="31" t="s">
        <v>4595</v>
      </c>
      <c r="F268" s="31">
        <v>816500220</v>
      </c>
      <c r="G268" s="31" t="s">
        <v>4232</v>
      </c>
      <c r="H268" s="50">
        <v>43920</v>
      </c>
      <c r="I268" s="50">
        <v>43950</v>
      </c>
      <c r="J268" s="50">
        <v>43946</v>
      </c>
      <c r="K268" s="51">
        <v>-17260330</v>
      </c>
      <c r="L268" s="31" t="s">
        <v>926</v>
      </c>
      <c r="M268" s="51">
        <v>-17260330</v>
      </c>
      <c r="N268" s="31" t="s">
        <v>926</v>
      </c>
      <c r="O268" s="31" t="s">
        <v>4596</v>
      </c>
      <c r="P268" s="31" t="s">
        <v>4233</v>
      </c>
      <c r="Q268" s="31" t="s">
        <v>4224</v>
      </c>
      <c r="R268" s="31" t="s">
        <v>4242</v>
      </c>
      <c r="S268" s="31">
        <v>706500090</v>
      </c>
      <c r="T268" s="50">
        <v>43951</v>
      </c>
      <c r="U268" s="31">
        <v>31</v>
      </c>
      <c r="V268" s="31" t="s">
        <v>916</v>
      </c>
      <c r="W268" s="50">
        <v>43946</v>
      </c>
      <c r="X268" s="31" t="s">
        <v>4235</v>
      </c>
      <c r="Y268" s="31">
        <v>1</v>
      </c>
      <c r="Z268" s="31" t="s">
        <v>926</v>
      </c>
      <c r="AA268" s="31">
        <v>5100000225</v>
      </c>
      <c r="AB268" s="31">
        <v>1</v>
      </c>
      <c r="AC268" s="51">
        <v>0</v>
      </c>
      <c r="AD268" s="31" t="s">
        <v>4226</v>
      </c>
      <c r="AE268" s="52">
        <v>48008359600010</v>
      </c>
      <c r="AF268" s="31" t="s">
        <v>4243</v>
      </c>
      <c r="AG268" s="31" t="s">
        <v>4228</v>
      </c>
      <c r="AH268" s="31">
        <v>305202145</v>
      </c>
      <c r="AI268" s="52">
        <v>1108802008</v>
      </c>
      <c r="AJ268" s="31" t="s">
        <v>4346</v>
      </c>
      <c r="AK268" s="31" t="s">
        <v>4597</v>
      </c>
      <c r="AL268" s="31"/>
      <c r="AM268" s="31"/>
      <c r="AN268" s="31">
        <v>480083596</v>
      </c>
    </row>
    <row r="269" spans="1:40" x14ac:dyDescent="0.25">
      <c r="A269" s="31" t="s">
        <v>4222</v>
      </c>
      <c r="B269" s="31" t="s">
        <v>4223</v>
      </c>
      <c r="C269" s="31">
        <v>6200001921</v>
      </c>
      <c r="D269" s="31" t="s">
        <v>4594</v>
      </c>
      <c r="E269" s="31" t="s">
        <v>4598</v>
      </c>
      <c r="F269" s="31">
        <v>816500222</v>
      </c>
      <c r="G269" s="31" t="s">
        <v>4232</v>
      </c>
      <c r="H269" s="50">
        <v>43921</v>
      </c>
      <c r="I269" s="50">
        <v>43950</v>
      </c>
      <c r="J269" s="50">
        <v>43946</v>
      </c>
      <c r="K269" s="51">
        <v>-345140664</v>
      </c>
      <c r="L269" s="31" t="s">
        <v>926</v>
      </c>
      <c r="M269" s="51">
        <v>-345140664</v>
      </c>
      <c r="N269" s="31" t="s">
        <v>926</v>
      </c>
      <c r="O269" s="31" t="s">
        <v>4599</v>
      </c>
      <c r="P269" s="31" t="s">
        <v>4233</v>
      </c>
      <c r="Q269" s="31" t="s">
        <v>4224</v>
      </c>
      <c r="R269" s="31" t="s">
        <v>4242</v>
      </c>
      <c r="S269" s="31">
        <v>706500090</v>
      </c>
      <c r="T269" s="50">
        <v>43951</v>
      </c>
      <c r="U269" s="31">
        <v>31</v>
      </c>
      <c r="V269" s="31" t="s">
        <v>916</v>
      </c>
      <c r="W269" s="50">
        <v>43946</v>
      </c>
      <c r="X269" s="31" t="s">
        <v>4235</v>
      </c>
      <c r="Y269" s="31">
        <v>1</v>
      </c>
      <c r="Z269" s="31" t="s">
        <v>926</v>
      </c>
      <c r="AA269" s="31">
        <v>5100000227</v>
      </c>
      <c r="AB269" s="31">
        <v>1</v>
      </c>
      <c r="AC269" s="51">
        <v>0</v>
      </c>
      <c r="AD269" s="31" t="s">
        <v>4226</v>
      </c>
      <c r="AE269" s="52">
        <v>48008368200010</v>
      </c>
      <c r="AF269" s="31" t="s">
        <v>4243</v>
      </c>
      <c r="AG269" s="31" t="s">
        <v>4228</v>
      </c>
      <c r="AH269" s="31">
        <v>305202145</v>
      </c>
      <c r="AI269" s="52">
        <v>1108802008</v>
      </c>
      <c r="AJ269" s="31" t="s">
        <v>4346</v>
      </c>
      <c r="AK269" s="31" t="s">
        <v>4597</v>
      </c>
      <c r="AL269" s="31"/>
      <c r="AM269" s="31"/>
      <c r="AN269" s="31">
        <v>480083682</v>
      </c>
    </row>
    <row r="270" spans="1:40" x14ac:dyDescent="0.25">
      <c r="A270" s="31" t="s">
        <v>4222</v>
      </c>
      <c r="B270" s="31" t="s">
        <v>4223</v>
      </c>
      <c r="C270" s="31">
        <v>6200001921</v>
      </c>
      <c r="D270" s="31" t="s">
        <v>4594</v>
      </c>
      <c r="E270" s="31" t="s">
        <v>4600</v>
      </c>
      <c r="F270" s="31">
        <v>816500523</v>
      </c>
      <c r="G270" s="31" t="s">
        <v>4232</v>
      </c>
      <c r="H270" s="50">
        <v>43949</v>
      </c>
      <c r="I270" s="50">
        <v>43986</v>
      </c>
      <c r="J270" s="50">
        <v>43976</v>
      </c>
      <c r="K270" s="51">
        <v>-8870840</v>
      </c>
      <c r="L270" s="31" t="s">
        <v>926</v>
      </c>
      <c r="M270" s="51">
        <v>-8870840</v>
      </c>
      <c r="N270" s="31" t="s">
        <v>926</v>
      </c>
      <c r="O270" s="31" t="s">
        <v>1061</v>
      </c>
      <c r="P270" s="31" t="s">
        <v>4233</v>
      </c>
      <c r="Q270" s="31" t="s">
        <v>4224</v>
      </c>
      <c r="R270" s="31" t="s">
        <v>4242</v>
      </c>
      <c r="S270" s="31">
        <v>706500176</v>
      </c>
      <c r="T270" s="50">
        <v>43991</v>
      </c>
      <c r="U270" s="31">
        <v>31</v>
      </c>
      <c r="V270" s="31" t="s">
        <v>916</v>
      </c>
      <c r="W270" s="50">
        <v>43976</v>
      </c>
      <c r="X270" s="31" t="s">
        <v>4235</v>
      </c>
      <c r="Y270" s="31">
        <v>1</v>
      </c>
      <c r="Z270" s="31" t="s">
        <v>926</v>
      </c>
      <c r="AA270" s="31">
        <v>5100000529</v>
      </c>
      <c r="AB270" s="31">
        <v>1</v>
      </c>
      <c r="AC270" s="51">
        <v>0</v>
      </c>
      <c r="AD270" s="31" t="s">
        <v>4226</v>
      </c>
      <c r="AE270" s="52">
        <v>48008391400010</v>
      </c>
      <c r="AF270" s="31" t="s">
        <v>4243</v>
      </c>
      <c r="AG270" s="31" t="s">
        <v>4228</v>
      </c>
      <c r="AH270" s="31">
        <v>305202145</v>
      </c>
      <c r="AI270" s="52">
        <v>1108802008</v>
      </c>
      <c r="AJ270" s="31" t="s">
        <v>4346</v>
      </c>
      <c r="AK270" s="31" t="s">
        <v>4597</v>
      </c>
      <c r="AL270" s="31"/>
      <c r="AM270" s="31"/>
      <c r="AN270" s="31">
        <v>480083914</v>
      </c>
    </row>
    <row r="271" spans="1:40" x14ac:dyDescent="0.25">
      <c r="A271" s="31" t="s">
        <v>4222</v>
      </c>
      <c r="B271" s="31" t="s">
        <v>4223</v>
      </c>
      <c r="C271" s="31">
        <v>6200001921</v>
      </c>
      <c r="D271" s="31" t="s">
        <v>4594</v>
      </c>
      <c r="E271" s="31" t="s">
        <v>4601</v>
      </c>
      <c r="F271" s="31">
        <v>816500678</v>
      </c>
      <c r="G271" s="31" t="s">
        <v>4232</v>
      </c>
      <c r="H271" s="50">
        <v>43949</v>
      </c>
      <c r="I271" s="50">
        <v>43998</v>
      </c>
      <c r="J271" s="50">
        <v>43976</v>
      </c>
      <c r="K271" s="51">
        <v>-110567160</v>
      </c>
      <c r="L271" s="31" t="s">
        <v>926</v>
      </c>
      <c r="M271" s="51">
        <v>-110567160</v>
      </c>
      <c r="N271" s="31" t="s">
        <v>926</v>
      </c>
      <c r="O271" s="31" t="s">
        <v>1062</v>
      </c>
      <c r="P271" s="31" t="s">
        <v>4233</v>
      </c>
      <c r="Q271" s="31" t="s">
        <v>4224</v>
      </c>
      <c r="R271" s="31" t="s">
        <v>4242</v>
      </c>
      <c r="S271" s="31">
        <v>706500187</v>
      </c>
      <c r="T271" s="50">
        <v>44012</v>
      </c>
      <c r="U271" s="31">
        <v>31</v>
      </c>
      <c r="V271" s="31" t="s">
        <v>916</v>
      </c>
      <c r="W271" s="50">
        <v>43976</v>
      </c>
      <c r="X271" s="31" t="s">
        <v>4235</v>
      </c>
      <c r="Y271" s="31">
        <v>1</v>
      </c>
      <c r="Z271" s="31" t="s">
        <v>926</v>
      </c>
      <c r="AA271" s="31">
        <v>5100000684</v>
      </c>
      <c r="AB271" s="31">
        <v>1</v>
      </c>
      <c r="AC271" s="51">
        <v>0</v>
      </c>
      <c r="AD271" s="31" t="s">
        <v>4226</v>
      </c>
      <c r="AE271" s="52">
        <v>48008395000010</v>
      </c>
      <c r="AF271" s="31" t="s">
        <v>4243</v>
      </c>
      <c r="AG271" s="31" t="s">
        <v>4228</v>
      </c>
      <c r="AH271" s="31">
        <v>305202145</v>
      </c>
      <c r="AI271" s="52">
        <v>1108802008</v>
      </c>
      <c r="AJ271" s="31" t="s">
        <v>4346</v>
      </c>
      <c r="AK271" s="31" t="s">
        <v>4597</v>
      </c>
      <c r="AL271" s="31"/>
      <c r="AM271" s="31"/>
      <c r="AN271" s="31">
        <v>480083950</v>
      </c>
    </row>
    <row r="272" spans="1:40" x14ac:dyDescent="0.25">
      <c r="A272" s="31" t="s">
        <v>4222</v>
      </c>
      <c r="B272" s="31" t="s">
        <v>4223</v>
      </c>
      <c r="C272" s="31">
        <v>6200001921</v>
      </c>
      <c r="D272" s="31" t="s">
        <v>4594</v>
      </c>
      <c r="E272" s="31" t="s">
        <v>4602</v>
      </c>
      <c r="F272" s="31">
        <v>816501268</v>
      </c>
      <c r="G272" s="31" t="s">
        <v>4232</v>
      </c>
      <c r="H272" s="50">
        <v>43979</v>
      </c>
      <c r="I272" s="50">
        <v>44033</v>
      </c>
      <c r="J272" s="50">
        <v>44007</v>
      </c>
      <c r="K272" s="51">
        <v>-222433200</v>
      </c>
      <c r="L272" s="31" t="s">
        <v>926</v>
      </c>
      <c r="M272" s="51">
        <v>-222433200</v>
      </c>
      <c r="N272" s="31" t="s">
        <v>926</v>
      </c>
      <c r="O272" s="31" t="s">
        <v>1376</v>
      </c>
      <c r="P272" s="31" t="s">
        <v>4233</v>
      </c>
      <c r="Q272" s="31" t="s">
        <v>4224</v>
      </c>
      <c r="R272" s="31" t="s">
        <v>4242</v>
      </c>
      <c r="S272" s="31">
        <v>706500218</v>
      </c>
      <c r="T272" s="50">
        <v>44043</v>
      </c>
      <c r="U272" s="31">
        <v>31</v>
      </c>
      <c r="V272" s="31" t="s">
        <v>916</v>
      </c>
      <c r="W272" s="50">
        <v>44007</v>
      </c>
      <c r="X272" s="31" t="s">
        <v>4235</v>
      </c>
      <c r="Y272" s="31">
        <v>1</v>
      </c>
      <c r="Z272" s="31" t="s">
        <v>926</v>
      </c>
      <c r="AA272" s="31">
        <v>5100001274</v>
      </c>
      <c r="AB272" s="31">
        <v>1</v>
      </c>
      <c r="AC272" s="51">
        <v>0</v>
      </c>
      <c r="AD272" s="31" t="s">
        <v>4226</v>
      </c>
      <c r="AE272" s="52">
        <v>48008451400010</v>
      </c>
      <c r="AF272" s="31" t="s">
        <v>4243</v>
      </c>
      <c r="AG272" s="31" t="s">
        <v>4228</v>
      </c>
      <c r="AH272" s="31">
        <v>305202145</v>
      </c>
      <c r="AI272" s="52">
        <v>1108802008</v>
      </c>
      <c r="AJ272" s="31" t="s">
        <v>4346</v>
      </c>
      <c r="AK272" s="31" t="s">
        <v>4597</v>
      </c>
      <c r="AL272" s="31"/>
      <c r="AM272" s="31"/>
      <c r="AN272" s="31">
        <v>480084514</v>
      </c>
    </row>
    <row r="273" spans="1:40" x14ac:dyDescent="0.25">
      <c r="A273" s="31" t="s">
        <v>4222</v>
      </c>
      <c r="B273" s="31" t="s">
        <v>4223</v>
      </c>
      <c r="C273" s="31">
        <v>6200001921</v>
      </c>
      <c r="D273" s="31" t="s">
        <v>4594</v>
      </c>
      <c r="E273" s="31" t="s">
        <v>4603</v>
      </c>
      <c r="F273" s="31">
        <v>816501381</v>
      </c>
      <c r="G273" s="31" t="s">
        <v>4232</v>
      </c>
      <c r="H273" s="50">
        <v>43979</v>
      </c>
      <c r="I273" s="50">
        <v>44040</v>
      </c>
      <c r="J273" s="50">
        <v>44007</v>
      </c>
      <c r="K273" s="51">
        <v>-1811216</v>
      </c>
      <c r="L273" s="31" t="s">
        <v>926</v>
      </c>
      <c r="M273" s="51">
        <v>-1811216</v>
      </c>
      <c r="N273" s="31" t="s">
        <v>926</v>
      </c>
      <c r="O273" s="31" t="s">
        <v>1374</v>
      </c>
      <c r="P273" s="31" t="s">
        <v>4233</v>
      </c>
      <c r="Q273" s="31" t="s">
        <v>4224</v>
      </c>
      <c r="R273" s="31" t="s">
        <v>4242</v>
      </c>
      <c r="S273" s="31">
        <v>706500218</v>
      </c>
      <c r="T273" s="50">
        <v>44043</v>
      </c>
      <c r="U273" s="31">
        <v>31</v>
      </c>
      <c r="V273" s="31" t="s">
        <v>916</v>
      </c>
      <c r="W273" s="50">
        <v>44007</v>
      </c>
      <c r="X273" s="31" t="s">
        <v>4235</v>
      </c>
      <c r="Y273" s="31">
        <v>1</v>
      </c>
      <c r="Z273" s="31" t="s">
        <v>926</v>
      </c>
      <c r="AA273" s="31">
        <v>5100001387</v>
      </c>
      <c r="AB273" s="31">
        <v>1</v>
      </c>
      <c r="AC273" s="51">
        <v>0</v>
      </c>
      <c r="AD273" s="31" t="s">
        <v>4226</v>
      </c>
      <c r="AE273" s="52">
        <v>48008451200010</v>
      </c>
      <c r="AF273" s="31" t="s">
        <v>4243</v>
      </c>
      <c r="AG273" s="31" t="s">
        <v>4228</v>
      </c>
      <c r="AH273" s="31">
        <v>305202145</v>
      </c>
      <c r="AI273" s="52">
        <v>1108802008</v>
      </c>
      <c r="AJ273" s="31" t="s">
        <v>4346</v>
      </c>
      <c r="AK273" s="31" t="s">
        <v>4597</v>
      </c>
      <c r="AL273" s="31"/>
      <c r="AM273" s="31"/>
      <c r="AN273" s="31">
        <v>480084512</v>
      </c>
    </row>
    <row r="274" spans="1:40" x14ac:dyDescent="0.25">
      <c r="A274" s="31" t="s">
        <v>4222</v>
      </c>
      <c r="B274" s="31" t="s">
        <v>4223</v>
      </c>
      <c r="C274" s="31">
        <v>6200001921</v>
      </c>
      <c r="D274" s="31" t="s">
        <v>4594</v>
      </c>
      <c r="E274" s="31" t="s">
        <v>4604</v>
      </c>
      <c r="F274" s="31">
        <v>816501617</v>
      </c>
      <c r="G274" s="31" t="s">
        <v>4232</v>
      </c>
      <c r="H274" s="50">
        <v>44018</v>
      </c>
      <c r="I274" s="50">
        <v>44053</v>
      </c>
      <c r="J274" s="50">
        <v>44048</v>
      </c>
      <c r="K274" s="51">
        <v>-321558512</v>
      </c>
      <c r="L274" s="31" t="s">
        <v>926</v>
      </c>
      <c r="M274" s="51">
        <v>-321558512</v>
      </c>
      <c r="N274" s="31" t="s">
        <v>926</v>
      </c>
      <c r="O274" s="31" t="s">
        <v>1739</v>
      </c>
      <c r="P274" s="31" t="s">
        <v>4233</v>
      </c>
      <c r="Q274" s="31" t="s">
        <v>4224</v>
      </c>
      <c r="R274" s="31" t="s">
        <v>4469</v>
      </c>
      <c r="S274" s="31">
        <v>706500236</v>
      </c>
      <c r="T274" s="50">
        <v>44071</v>
      </c>
      <c r="U274" s="31">
        <v>31</v>
      </c>
      <c r="V274" s="31" t="s">
        <v>916</v>
      </c>
      <c r="W274" s="50">
        <v>44048</v>
      </c>
      <c r="X274" s="31" t="s">
        <v>4235</v>
      </c>
      <c r="Y274" s="31">
        <v>1</v>
      </c>
      <c r="Z274" s="31" t="s">
        <v>926</v>
      </c>
      <c r="AA274" s="31">
        <v>5100001623</v>
      </c>
      <c r="AB274" s="31">
        <v>1</v>
      </c>
      <c r="AC274" s="51">
        <v>0</v>
      </c>
      <c r="AD274" s="31" t="s">
        <v>4226</v>
      </c>
      <c r="AE274" s="52">
        <v>48008545400010</v>
      </c>
      <c r="AF274" s="31" t="s">
        <v>4243</v>
      </c>
      <c r="AG274" s="31" t="s">
        <v>4228</v>
      </c>
      <c r="AH274" s="31">
        <v>305202145</v>
      </c>
      <c r="AI274" s="52">
        <v>1108802008</v>
      </c>
      <c r="AJ274" s="31" t="s">
        <v>4346</v>
      </c>
      <c r="AK274" s="31" t="s">
        <v>4597</v>
      </c>
      <c r="AL274" s="31"/>
      <c r="AM274" s="31"/>
      <c r="AN274" s="31">
        <v>480085454</v>
      </c>
    </row>
    <row r="275" spans="1:40" x14ac:dyDescent="0.25">
      <c r="A275" s="31" t="s">
        <v>4222</v>
      </c>
      <c r="B275" s="31" t="s">
        <v>4223</v>
      </c>
      <c r="C275" s="31">
        <v>6200001921</v>
      </c>
      <c r="D275" s="31" t="s">
        <v>4594</v>
      </c>
      <c r="E275" s="31" t="s">
        <v>4605</v>
      </c>
      <c r="F275" s="31">
        <v>816501874</v>
      </c>
      <c r="G275" s="31" t="s">
        <v>4232</v>
      </c>
      <c r="H275" s="50">
        <v>44018</v>
      </c>
      <c r="I275" s="50">
        <v>44069</v>
      </c>
      <c r="J275" s="50">
        <v>44048</v>
      </c>
      <c r="K275" s="51">
        <v>-18018818</v>
      </c>
      <c r="L275" s="31" t="s">
        <v>926</v>
      </c>
      <c r="M275" s="51">
        <v>-18018818</v>
      </c>
      <c r="N275" s="31" t="s">
        <v>926</v>
      </c>
      <c r="O275" s="31" t="s">
        <v>1740</v>
      </c>
      <c r="P275" s="31" t="s">
        <v>4233</v>
      </c>
      <c r="Q275" s="31" t="s">
        <v>4224</v>
      </c>
      <c r="R275" s="31" t="s">
        <v>4242</v>
      </c>
      <c r="S275" s="31">
        <v>706500236</v>
      </c>
      <c r="T275" s="50">
        <v>44071</v>
      </c>
      <c r="U275" s="31">
        <v>31</v>
      </c>
      <c r="V275" s="31" t="s">
        <v>916</v>
      </c>
      <c r="W275" s="50">
        <v>44048</v>
      </c>
      <c r="X275" s="31" t="s">
        <v>4235</v>
      </c>
      <c r="Y275" s="31">
        <v>1</v>
      </c>
      <c r="Z275" s="31" t="s">
        <v>926</v>
      </c>
      <c r="AA275" s="31">
        <v>5100001880</v>
      </c>
      <c r="AB275" s="31">
        <v>1</v>
      </c>
      <c r="AC275" s="51">
        <v>0</v>
      </c>
      <c r="AD275" s="31" t="s">
        <v>4226</v>
      </c>
      <c r="AE275" s="52">
        <v>48008545500010</v>
      </c>
      <c r="AF275" s="31" t="s">
        <v>4243</v>
      </c>
      <c r="AG275" s="31" t="s">
        <v>4228</v>
      </c>
      <c r="AH275" s="31">
        <v>305202145</v>
      </c>
      <c r="AI275" s="52">
        <v>1108802008</v>
      </c>
      <c r="AJ275" s="31" t="s">
        <v>4346</v>
      </c>
      <c r="AK275" s="31" t="s">
        <v>4597</v>
      </c>
      <c r="AL275" s="31"/>
      <c r="AM275" s="31"/>
      <c r="AN275" s="31">
        <v>480085455</v>
      </c>
    </row>
    <row r="276" spans="1:40" x14ac:dyDescent="0.25">
      <c r="A276" s="31" t="s">
        <v>4222</v>
      </c>
      <c r="B276" s="31" t="s">
        <v>4223</v>
      </c>
      <c r="C276" s="31">
        <v>6200001921</v>
      </c>
      <c r="D276" s="31" t="s">
        <v>4594</v>
      </c>
      <c r="E276" s="31" t="s">
        <v>4606</v>
      </c>
      <c r="F276" s="31">
        <v>816501904</v>
      </c>
      <c r="G276" s="31" t="s">
        <v>4232</v>
      </c>
      <c r="H276" s="50">
        <v>44026</v>
      </c>
      <c r="I276" s="50">
        <v>44070</v>
      </c>
      <c r="J276" s="50">
        <v>44058</v>
      </c>
      <c r="K276" s="51">
        <v>-1826127651</v>
      </c>
      <c r="L276" s="31" t="s">
        <v>926</v>
      </c>
      <c r="M276" s="51">
        <v>-1826127651</v>
      </c>
      <c r="N276" s="31" t="s">
        <v>926</v>
      </c>
      <c r="O276" s="31" t="s">
        <v>1785</v>
      </c>
      <c r="P276" s="31" t="s">
        <v>4233</v>
      </c>
      <c r="Q276" s="31" t="s">
        <v>4224</v>
      </c>
      <c r="R276" s="31" t="s">
        <v>4242</v>
      </c>
      <c r="S276" s="31">
        <v>706500236</v>
      </c>
      <c r="T276" s="50">
        <v>44071</v>
      </c>
      <c r="U276" s="31">
        <v>31</v>
      </c>
      <c r="V276" s="31" t="s">
        <v>916</v>
      </c>
      <c r="W276" s="50">
        <v>44058</v>
      </c>
      <c r="X276" s="31" t="s">
        <v>4235</v>
      </c>
      <c r="Y276" s="31">
        <v>1</v>
      </c>
      <c r="Z276" s="31" t="s">
        <v>926</v>
      </c>
      <c r="AA276" s="31">
        <v>5100001910</v>
      </c>
      <c r="AB276" s="31">
        <v>1</v>
      </c>
      <c r="AC276" s="51">
        <v>0</v>
      </c>
      <c r="AD276" s="31" t="s">
        <v>4226</v>
      </c>
      <c r="AE276" s="52">
        <v>48008555300010</v>
      </c>
      <c r="AF276" s="31" t="s">
        <v>4243</v>
      </c>
      <c r="AG276" s="31" t="s">
        <v>4228</v>
      </c>
      <c r="AH276" s="31">
        <v>305202145</v>
      </c>
      <c r="AI276" s="52">
        <v>1108802008</v>
      </c>
      <c r="AJ276" s="31" t="s">
        <v>4346</v>
      </c>
      <c r="AK276" s="31" t="s">
        <v>4597</v>
      </c>
      <c r="AL276" s="31"/>
      <c r="AM276" s="31"/>
      <c r="AN276" s="31">
        <v>480085553</v>
      </c>
    </row>
    <row r="277" spans="1:40" x14ac:dyDescent="0.25">
      <c r="A277" s="31" t="s">
        <v>4222</v>
      </c>
      <c r="B277" s="31" t="s">
        <v>4223</v>
      </c>
      <c r="C277" s="31">
        <v>6200001921</v>
      </c>
      <c r="D277" s="31" t="s">
        <v>4594</v>
      </c>
      <c r="E277" s="31" t="s">
        <v>4607</v>
      </c>
      <c r="F277" s="31">
        <v>816502124</v>
      </c>
      <c r="G277" s="31" t="s">
        <v>4232</v>
      </c>
      <c r="H277" s="50">
        <v>44042</v>
      </c>
      <c r="I277" s="50">
        <v>44082</v>
      </c>
      <c r="J277" s="50">
        <v>44068</v>
      </c>
      <c r="K277" s="51">
        <v>-297647240</v>
      </c>
      <c r="L277" s="31" t="s">
        <v>926</v>
      </c>
      <c r="M277" s="51">
        <v>-297647240</v>
      </c>
      <c r="N277" s="31" t="s">
        <v>926</v>
      </c>
      <c r="O277" s="31" t="s">
        <v>1938</v>
      </c>
      <c r="P277" s="31" t="s">
        <v>4233</v>
      </c>
      <c r="Q277" s="31" t="s">
        <v>4224</v>
      </c>
      <c r="R277" s="31" t="s">
        <v>4242</v>
      </c>
      <c r="S277" s="31">
        <v>706500261</v>
      </c>
      <c r="T277" s="50">
        <v>44085</v>
      </c>
      <c r="U277" s="31">
        <v>31</v>
      </c>
      <c r="V277" s="31" t="s">
        <v>916</v>
      </c>
      <c r="W277" s="50">
        <v>44068</v>
      </c>
      <c r="X277" s="31" t="s">
        <v>4235</v>
      </c>
      <c r="Y277" s="31">
        <v>1</v>
      </c>
      <c r="Z277" s="31" t="s">
        <v>926</v>
      </c>
      <c r="AA277" s="31">
        <v>5100002130</v>
      </c>
      <c r="AB277" s="31">
        <v>1</v>
      </c>
      <c r="AC277" s="51">
        <v>0</v>
      </c>
      <c r="AD277" s="31" t="s">
        <v>4226</v>
      </c>
      <c r="AE277" s="52">
        <v>48008614100010</v>
      </c>
      <c r="AF277" s="31" t="s">
        <v>4243</v>
      </c>
      <c r="AG277" s="31" t="s">
        <v>4228</v>
      </c>
      <c r="AH277" s="31">
        <v>305202145</v>
      </c>
      <c r="AI277" s="52">
        <v>1108802008</v>
      </c>
      <c r="AJ277" s="31" t="s">
        <v>4346</v>
      </c>
      <c r="AK277" s="31" t="s">
        <v>4597</v>
      </c>
      <c r="AL277" s="31"/>
      <c r="AM277" s="31"/>
      <c r="AN277" s="31">
        <v>480086141</v>
      </c>
    </row>
    <row r="278" spans="1:40" x14ac:dyDescent="0.25">
      <c r="A278" s="31" t="s">
        <v>4222</v>
      </c>
      <c r="B278" s="31" t="s">
        <v>4223</v>
      </c>
      <c r="C278" s="31">
        <v>6200001921</v>
      </c>
      <c r="D278" s="31" t="s">
        <v>4594</v>
      </c>
      <c r="E278" s="31" t="s">
        <v>4608</v>
      </c>
      <c r="F278" s="31">
        <v>816502125</v>
      </c>
      <c r="G278" s="31" t="s">
        <v>4232</v>
      </c>
      <c r="H278" s="50">
        <v>44043</v>
      </c>
      <c r="I278" s="50">
        <v>44082</v>
      </c>
      <c r="J278" s="50">
        <v>44068</v>
      </c>
      <c r="K278" s="51">
        <v>-34355977</v>
      </c>
      <c r="L278" s="31" t="s">
        <v>926</v>
      </c>
      <c r="M278" s="51">
        <v>-34355977</v>
      </c>
      <c r="N278" s="31" t="s">
        <v>926</v>
      </c>
      <c r="O278" s="31" t="s">
        <v>1943</v>
      </c>
      <c r="P278" s="31" t="s">
        <v>4233</v>
      </c>
      <c r="Q278" s="31" t="s">
        <v>4224</v>
      </c>
      <c r="R278" s="31" t="s">
        <v>4242</v>
      </c>
      <c r="S278" s="31">
        <v>706500261</v>
      </c>
      <c r="T278" s="50">
        <v>44085</v>
      </c>
      <c r="U278" s="31">
        <v>31</v>
      </c>
      <c r="V278" s="31" t="s">
        <v>916</v>
      </c>
      <c r="W278" s="50">
        <v>44068</v>
      </c>
      <c r="X278" s="31" t="s">
        <v>4235</v>
      </c>
      <c r="Y278" s="31">
        <v>1</v>
      </c>
      <c r="Z278" s="31" t="s">
        <v>926</v>
      </c>
      <c r="AA278" s="31">
        <v>5100002131</v>
      </c>
      <c r="AB278" s="31">
        <v>1</v>
      </c>
      <c r="AC278" s="51">
        <v>0</v>
      </c>
      <c r="AD278" s="31" t="s">
        <v>4226</v>
      </c>
      <c r="AE278" s="52">
        <v>48008618400010</v>
      </c>
      <c r="AF278" s="31" t="s">
        <v>4243</v>
      </c>
      <c r="AG278" s="31" t="s">
        <v>4228</v>
      </c>
      <c r="AH278" s="31">
        <v>305202145</v>
      </c>
      <c r="AI278" s="52">
        <v>1108802008</v>
      </c>
      <c r="AJ278" s="31" t="s">
        <v>4346</v>
      </c>
      <c r="AK278" s="31" t="s">
        <v>4597</v>
      </c>
      <c r="AL278" s="31"/>
      <c r="AM278" s="31"/>
      <c r="AN278" s="31">
        <v>480086184</v>
      </c>
    </row>
    <row r="279" spans="1:40" x14ac:dyDescent="0.25">
      <c r="A279" s="31" t="s">
        <v>4222</v>
      </c>
      <c r="B279" s="31" t="s">
        <v>4223</v>
      </c>
      <c r="C279" s="31">
        <v>6200001921</v>
      </c>
      <c r="D279" s="31" t="s">
        <v>4594</v>
      </c>
      <c r="E279" s="31" t="s">
        <v>4609</v>
      </c>
      <c r="F279" s="31">
        <v>816502383</v>
      </c>
      <c r="G279" s="31" t="s">
        <v>4232</v>
      </c>
      <c r="H279" s="50">
        <v>44070</v>
      </c>
      <c r="I279" s="50">
        <v>44095</v>
      </c>
      <c r="J279" s="50">
        <v>44099</v>
      </c>
      <c r="K279" s="51">
        <v>-38235736</v>
      </c>
      <c r="L279" s="31" t="s">
        <v>926</v>
      </c>
      <c r="M279" s="51">
        <v>-38235736</v>
      </c>
      <c r="N279" s="31" t="s">
        <v>926</v>
      </c>
      <c r="O279" s="31" t="s">
        <v>2093</v>
      </c>
      <c r="P279" s="31" t="s">
        <v>4233</v>
      </c>
      <c r="Q279" s="31" t="s">
        <v>4224</v>
      </c>
      <c r="R279" s="31" t="s">
        <v>4242</v>
      </c>
      <c r="S279" s="31">
        <v>706500267</v>
      </c>
      <c r="T279" s="50">
        <v>44096</v>
      </c>
      <c r="U279" s="31">
        <v>31</v>
      </c>
      <c r="V279" s="31" t="s">
        <v>916</v>
      </c>
      <c r="W279" s="50">
        <v>44099</v>
      </c>
      <c r="X279" s="31" t="s">
        <v>4235</v>
      </c>
      <c r="Y279" s="31">
        <v>1</v>
      </c>
      <c r="Z279" s="31" t="s">
        <v>926</v>
      </c>
      <c r="AA279" s="31">
        <v>5100002389</v>
      </c>
      <c r="AB279" s="31">
        <v>1</v>
      </c>
      <c r="AC279" s="51">
        <v>0</v>
      </c>
      <c r="AD279" s="31" t="s">
        <v>4226</v>
      </c>
      <c r="AE279" s="52">
        <v>48008678800010</v>
      </c>
      <c r="AF279" s="31" t="s">
        <v>4243</v>
      </c>
      <c r="AG279" s="31" t="s">
        <v>4228</v>
      </c>
      <c r="AH279" s="31">
        <v>305202145</v>
      </c>
      <c r="AI279" s="52">
        <v>1108802008</v>
      </c>
      <c r="AJ279" s="31" t="s">
        <v>4346</v>
      </c>
      <c r="AK279" s="31" t="s">
        <v>4597</v>
      </c>
      <c r="AL279" s="31"/>
      <c r="AM279" s="31"/>
      <c r="AN279" s="31">
        <v>480086788</v>
      </c>
    </row>
    <row r="280" spans="1:40" x14ac:dyDescent="0.25">
      <c r="A280" s="31" t="s">
        <v>4222</v>
      </c>
      <c r="B280" s="31" t="s">
        <v>4223</v>
      </c>
      <c r="C280" s="31">
        <v>6200001921</v>
      </c>
      <c r="D280" s="31" t="s">
        <v>4594</v>
      </c>
      <c r="E280" s="31" t="s">
        <v>4610</v>
      </c>
      <c r="F280" s="31">
        <v>816502385</v>
      </c>
      <c r="G280" s="31" t="s">
        <v>4232</v>
      </c>
      <c r="H280" s="50">
        <v>44070</v>
      </c>
      <c r="I280" s="50">
        <v>44095</v>
      </c>
      <c r="J280" s="50">
        <v>44099</v>
      </c>
      <c r="K280" s="51">
        <v>-253902440</v>
      </c>
      <c r="L280" s="31" t="s">
        <v>926</v>
      </c>
      <c r="M280" s="51">
        <v>-253902440</v>
      </c>
      <c r="N280" s="31" t="s">
        <v>926</v>
      </c>
      <c r="O280" s="31" t="s">
        <v>2092</v>
      </c>
      <c r="P280" s="31" t="s">
        <v>4233</v>
      </c>
      <c r="Q280" s="31" t="s">
        <v>4224</v>
      </c>
      <c r="R280" s="31" t="s">
        <v>4242</v>
      </c>
      <c r="S280" s="31">
        <v>706500267</v>
      </c>
      <c r="T280" s="50">
        <v>44096</v>
      </c>
      <c r="U280" s="31">
        <v>31</v>
      </c>
      <c r="V280" s="31" t="s">
        <v>916</v>
      </c>
      <c r="W280" s="50">
        <v>44099</v>
      </c>
      <c r="X280" s="31" t="s">
        <v>4235</v>
      </c>
      <c r="Y280" s="31">
        <v>1</v>
      </c>
      <c r="Z280" s="31" t="s">
        <v>926</v>
      </c>
      <c r="AA280" s="31">
        <v>5100002391</v>
      </c>
      <c r="AB280" s="31">
        <v>1</v>
      </c>
      <c r="AC280" s="51">
        <v>0</v>
      </c>
      <c r="AD280" s="31" t="s">
        <v>4226</v>
      </c>
      <c r="AE280" s="52">
        <v>48008678700010</v>
      </c>
      <c r="AF280" s="31" t="s">
        <v>4243</v>
      </c>
      <c r="AG280" s="31" t="s">
        <v>4228</v>
      </c>
      <c r="AH280" s="31">
        <v>305202145</v>
      </c>
      <c r="AI280" s="52">
        <v>1108802008</v>
      </c>
      <c r="AJ280" s="31" t="s">
        <v>4346</v>
      </c>
      <c r="AK280" s="31" t="s">
        <v>4597</v>
      </c>
      <c r="AL280" s="31"/>
      <c r="AM280" s="31"/>
      <c r="AN280" s="31">
        <v>480086787</v>
      </c>
    </row>
    <row r="281" spans="1:40" x14ac:dyDescent="0.25">
      <c r="A281" s="31" t="s">
        <v>4222</v>
      </c>
      <c r="B281" s="31" t="s">
        <v>4223</v>
      </c>
      <c r="C281" s="31">
        <v>6200001921</v>
      </c>
      <c r="D281" s="31" t="s">
        <v>4594</v>
      </c>
      <c r="E281" s="31" t="s">
        <v>4611</v>
      </c>
      <c r="F281" s="31">
        <v>816502784</v>
      </c>
      <c r="G281" s="31" t="s">
        <v>4232</v>
      </c>
      <c r="H281" s="50">
        <v>44103</v>
      </c>
      <c r="I281" s="50">
        <v>44118</v>
      </c>
      <c r="J281" s="50">
        <v>44129</v>
      </c>
      <c r="K281" s="51">
        <v>-4064632</v>
      </c>
      <c r="L281" s="31" t="s">
        <v>926</v>
      </c>
      <c r="M281" s="51">
        <v>-4064632</v>
      </c>
      <c r="N281" s="31" t="s">
        <v>926</v>
      </c>
      <c r="O281" s="31" t="s">
        <v>2286</v>
      </c>
      <c r="P281" s="31" t="s">
        <v>4233</v>
      </c>
      <c r="Q281" s="31" t="s">
        <v>4224</v>
      </c>
      <c r="R281" s="31" t="s">
        <v>4242</v>
      </c>
      <c r="S281" s="31">
        <v>706500303</v>
      </c>
      <c r="T281" s="50">
        <v>44125</v>
      </c>
      <c r="U281" s="31">
        <v>31</v>
      </c>
      <c r="V281" s="31" t="s">
        <v>916</v>
      </c>
      <c r="W281" s="50">
        <v>44129</v>
      </c>
      <c r="X281" s="31" t="s">
        <v>4235</v>
      </c>
      <c r="Y281" s="31">
        <v>1</v>
      </c>
      <c r="Z281" s="31" t="s">
        <v>926</v>
      </c>
      <c r="AA281" s="31">
        <v>5100002790</v>
      </c>
      <c r="AB281" s="31">
        <v>1</v>
      </c>
      <c r="AC281" s="51">
        <v>0</v>
      </c>
      <c r="AD281" s="31" t="s">
        <v>4226</v>
      </c>
      <c r="AE281" s="52">
        <v>48008777200010</v>
      </c>
      <c r="AF281" s="31" t="s">
        <v>4243</v>
      </c>
      <c r="AG281" s="31" t="s">
        <v>4228</v>
      </c>
      <c r="AH281" s="31">
        <v>305202145</v>
      </c>
      <c r="AI281" s="52">
        <v>1108802008</v>
      </c>
      <c r="AJ281" s="31" t="s">
        <v>4346</v>
      </c>
      <c r="AK281" s="31" t="s">
        <v>4597</v>
      </c>
      <c r="AL281" s="31"/>
      <c r="AM281" s="31"/>
      <c r="AN281" s="31">
        <v>480087772</v>
      </c>
    </row>
    <row r="282" spans="1:40" x14ac:dyDescent="0.25">
      <c r="A282" s="31" t="s">
        <v>4222</v>
      </c>
      <c r="B282" s="31" t="s">
        <v>4223</v>
      </c>
      <c r="C282" s="31">
        <v>6200001921</v>
      </c>
      <c r="D282" s="31" t="s">
        <v>4594</v>
      </c>
      <c r="E282" s="31" t="s">
        <v>4612</v>
      </c>
      <c r="F282" s="31">
        <v>816502785</v>
      </c>
      <c r="G282" s="31" t="s">
        <v>4232</v>
      </c>
      <c r="H282" s="50">
        <v>44103</v>
      </c>
      <c r="I282" s="50">
        <v>44118</v>
      </c>
      <c r="J282" s="50">
        <v>44129</v>
      </c>
      <c r="K282" s="51">
        <v>-248315760</v>
      </c>
      <c r="L282" s="31" t="s">
        <v>926</v>
      </c>
      <c r="M282" s="51">
        <v>-248315760</v>
      </c>
      <c r="N282" s="31" t="s">
        <v>926</v>
      </c>
      <c r="O282" s="31" t="s">
        <v>2285</v>
      </c>
      <c r="P282" s="31" t="s">
        <v>4233</v>
      </c>
      <c r="Q282" s="31" t="s">
        <v>4224</v>
      </c>
      <c r="R282" s="31" t="s">
        <v>4242</v>
      </c>
      <c r="S282" s="31">
        <v>706500303</v>
      </c>
      <c r="T282" s="50">
        <v>44125</v>
      </c>
      <c r="U282" s="31">
        <v>31</v>
      </c>
      <c r="V282" s="31" t="s">
        <v>916</v>
      </c>
      <c r="W282" s="50">
        <v>44129</v>
      </c>
      <c r="X282" s="31" t="s">
        <v>4235</v>
      </c>
      <c r="Y282" s="31">
        <v>1</v>
      </c>
      <c r="Z282" s="31" t="s">
        <v>926</v>
      </c>
      <c r="AA282" s="31">
        <v>5100002791</v>
      </c>
      <c r="AB282" s="31">
        <v>1</v>
      </c>
      <c r="AC282" s="51">
        <v>0</v>
      </c>
      <c r="AD282" s="31" t="s">
        <v>4226</v>
      </c>
      <c r="AE282" s="52">
        <v>48008776900010</v>
      </c>
      <c r="AF282" s="31" t="s">
        <v>4243</v>
      </c>
      <c r="AG282" s="31" t="s">
        <v>4228</v>
      </c>
      <c r="AH282" s="31">
        <v>305202145</v>
      </c>
      <c r="AI282" s="52">
        <v>1108802008</v>
      </c>
      <c r="AJ282" s="31" t="s">
        <v>4346</v>
      </c>
      <c r="AK282" s="31" t="s">
        <v>4597</v>
      </c>
      <c r="AL282" s="31"/>
      <c r="AM282" s="31"/>
      <c r="AN282" s="31">
        <v>480087769</v>
      </c>
    </row>
    <row r="283" spans="1:40" x14ac:dyDescent="0.25">
      <c r="A283" s="31" t="s">
        <v>4222</v>
      </c>
      <c r="B283" s="31" t="s">
        <v>4223</v>
      </c>
      <c r="C283" s="31">
        <v>6200001921</v>
      </c>
      <c r="D283" s="31" t="s">
        <v>4594</v>
      </c>
      <c r="E283" s="31" t="s">
        <v>4613</v>
      </c>
      <c r="F283" s="31">
        <v>816503309</v>
      </c>
      <c r="G283" s="31" t="s">
        <v>4232</v>
      </c>
      <c r="H283" s="50">
        <v>44131</v>
      </c>
      <c r="I283" s="50">
        <v>44148</v>
      </c>
      <c r="J283" s="50">
        <v>44160</v>
      </c>
      <c r="K283" s="51">
        <v>-5962088</v>
      </c>
      <c r="L283" s="31" t="s">
        <v>926</v>
      </c>
      <c r="M283" s="51">
        <v>-5962088</v>
      </c>
      <c r="N283" s="31" t="s">
        <v>926</v>
      </c>
      <c r="O283" s="31" t="s">
        <v>2665</v>
      </c>
      <c r="P283" s="31" t="s">
        <v>4233</v>
      </c>
      <c r="Q283" s="31" t="s">
        <v>4224</v>
      </c>
      <c r="R283" s="31" t="s">
        <v>4242</v>
      </c>
      <c r="S283" s="31">
        <v>706500321</v>
      </c>
      <c r="T283" s="50">
        <v>44154</v>
      </c>
      <c r="U283" s="31">
        <v>31</v>
      </c>
      <c r="V283" s="31" t="s">
        <v>916</v>
      </c>
      <c r="W283" s="50">
        <v>44160</v>
      </c>
      <c r="X283" s="31" t="s">
        <v>4235</v>
      </c>
      <c r="Y283" s="31">
        <v>1</v>
      </c>
      <c r="Z283" s="31" t="s">
        <v>926</v>
      </c>
      <c r="AA283" s="31">
        <v>5100003315</v>
      </c>
      <c r="AB283" s="31">
        <v>1</v>
      </c>
      <c r="AC283" s="51">
        <v>0</v>
      </c>
      <c r="AD283" s="31" t="s">
        <v>4226</v>
      </c>
      <c r="AE283" s="52">
        <v>48008861800010</v>
      </c>
      <c r="AF283" s="31" t="s">
        <v>4243</v>
      </c>
      <c r="AG283" s="31" t="s">
        <v>4228</v>
      </c>
      <c r="AH283" s="31">
        <v>305202145</v>
      </c>
      <c r="AI283" s="52">
        <v>1108802008</v>
      </c>
      <c r="AJ283" s="31" t="s">
        <v>4346</v>
      </c>
      <c r="AK283" s="31" t="s">
        <v>4597</v>
      </c>
      <c r="AL283" s="31"/>
      <c r="AM283" s="31"/>
      <c r="AN283" s="31">
        <v>480088618</v>
      </c>
    </row>
    <row r="284" spans="1:40" x14ac:dyDescent="0.25">
      <c r="A284" s="31" t="s">
        <v>4222</v>
      </c>
      <c r="B284" s="31" t="s">
        <v>4223</v>
      </c>
      <c r="C284" s="31">
        <v>6200001921</v>
      </c>
      <c r="D284" s="31" t="s">
        <v>4594</v>
      </c>
      <c r="E284" s="31" t="s">
        <v>4614</v>
      </c>
      <c r="F284" s="31">
        <v>816503671</v>
      </c>
      <c r="G284" s="31" t="s">
        <v>4232</v>
      </c>
      <c r="H284" s="50">
        <v>44134</v>
      </c>
      <c r="I284" s="50">
        <v>44170</v>
      </c>
      <c r="J284" s="50">
        <v>44160</v>
      </c>
      <c r="K284" s="51">
        <v>-286680856</v>
      </c>
      <c r="L284" s="31" t="s">
        <v>926</v>
      </c>
      <c r="M284" s="51">
        <v>-286680856</v>
      </c>
      <c r="N284" s="31" t="s">
        <v>926</v>
      </c>
      <c r="O284" s="31" t="s">
        <v>2673</v>
      </c>
      <c r="P284" s="31" t="s">
        <v>4233</v>
      </c>
      <c r="Q284" s="31" t="s">
        <v>4224</v>
      </c>
      <c r="R284" s="31" t="s">
        <v>4242</v>
      </c>
      <c r="S284" s="31">
        <v>706500368</v>
      </c>
      <c r="T284" s="50">
        <v>44176</v>
      </c>
      <c r="U284" s="31">
        <v>31</v>
      </c>
      <c r="V284" s="31" t="s">
        <v>916</v>
      </c>
      <c r="W284" s="50">
        <v>44160</v>
      </c>
      <c r="X284" s="31" t="s">
        <v>4235</v>
      </c>
      <c r="Y284" s="31">
        <v>1</v>
      </c>
      <c r="Z284" s="31" t="s">
        <v>926</v>
      </c>
      <c r="AA284" s="31">
        <v>5100003677</v>
      </c>
      <c r="AB284" s="31">
        <v>1</v>
      </c>
      <c r="AC284" s="51">
        <v>0</v>
      </c>
      <c r="AD284" s="31" t="s">
        <v>4226</v>
      </c>
      <c r="AE284" s="52">
        <v>48008883800010</v>
      </c>
      <c r="AF284" s="31" t="s">
        <v>4243</v>
      </c>
      <c r="AG284" s="31" t="s">
        <v>4228</v>
      </c>
      <c r="AH284" s="31">
        <v>305202145</v>
      </c>
      <c r="AI284" s="52">
        <v>1108802008</v>
      </c>
      <c r="AJ284" s="31" t="s">
        <v>4346</v>
      </c>
      <c r="AK284" s="31" t="s">
        <v>4597</v>
      </c>
      <c r="AL284" s="31"/>
      <c r="AM284" s="31"/>
      <c r="AN284" s="31">
        <v>480088838</v>
      </c>
    </row>
    <row r="285" spans="1:40" x14ac:dyDescent="0.25">
      <c r="A285" s="31" t="s">
        <v>4222</v>
      </c>
      <c r="B285" s="31" t="s">
        <v>4223</v>
      </c>
      <c r="C285" s="31">
        <v>6200001921</v>
      </c>
      <c r="D285" s="31" t="s">
        <v>4594</v>
      </c>
      <c r="E285" s="31" t="s">
        <v>4615</v>
      </c>
      <c r="F285" s="31">
        <v>816503966</v>
      </c>
      <c r="G285" s="31" t="s">
        <v>4232</v>
      </c>
      <c r="H285" s="50">
        <v>44162</v>
      </c>
      <c r="I285" s="50">
        <v>44187</v>
      </c>
      <c r="J285" s="50">
        <v>44190</v>
      </c>
      <c r="K285" s="51">
        <v>-17495192</v>
      </c>
      <c r="L285" s="31" t="s">
        <v>926</v>
      </c>
      <c r="M285" s="51">
        <v>-17495192</v>
      </c>
      <c r="N285" s="31" t="s">
        <v>926</v>
      </c>
      <c r="O285" s="31" t="s">
        <v>2866</v>
      </c>
      <c r="P285" s="31" t="s">
        <v>4233</v>
      </c>
      <c r="Q285" s="31" t="s">
        <v>4224</v>
      </c>
      <c r="R285" s="31" t="s">
        <v>4242</v>
      </c>
      <c r="S285" s="31">
        <v>706500380</v>
      </c>
      <c r="T285" s="50">
        <v>44195</v>
      </c>
      <c r="U285" s="31">
        <v>31</v>
      </c>
      <c r="V285" s="31" t="s">
        <v>916</v>
      </c>
      <c r="W285" s="50">
        <v>44190</v>
      </c>
      <c r="X285" s="31" t="s">
        <v>4235</v>
      </c>
      <c r="Y285" s="31">
        <v>1</v>
      </c>
      <c r="Z285" s="31" t="s">
        <v>926</v>
      </c>
      <c r="AA285" s="31">
        <v>5100003972</v>
      </c>
      <c r="AB285" s="31">
        <v>1</v>
      </c>
      <c r="AC285" s="51">
        <v>0</v>
      </c>
      <c r="AD285" s="31" t="s">
        <v>4226</v>
      </c>
      <c r="AE285" s="52">
        <v>48008954800010</v>
      </c>
      <c r="AF285" s="31" t="s">
        <v>4243</v>
      </c>
      <c r="AG285" s="31" t="s">
        <v>4228</v>
      </c>
      <c r="AH285" s="31">
        <v>305202145</v>
      </c>
      <c r="AI285" s="52">
        <v>1108802008</v>
      </c>
      <c r="AJ285" s="31" t="s">
        <v>4346</v>
      </c>
      <c r="AK285" s="31" t="s">
        <v>4597</v>
      </c>
      <c r="AL285" s="31"/>
      <c r="AM285" s="31"/>
      <c r="AN285" s="31">
        <v>480089548</v>
      </c>
    </row>
    <row r="286" spans="1:40" x14ac:dyDescent="0.25">
      <c r="A286" s="31" t="s">
        <v>4222</v>
      </c>
      <c r="B286" s="31" t="s">
        <v>4223</v>
      </c>
      <c r="C286" s="31">
        <v>6200001921</v>
      </c>
      <c r="D286" s="31" t="s">
        <v>4594</v>
      </c>
      <c r="E286" s="31" t="s">
        <v>4616</v>
      </c>
      <c r="F286" s="31">
        <v>816503968</v>
      </c>
      <c r="G286" s="31" t="s">
        <v>4232</v>
      </c>
      <c r="H286" s="50">
        <v>44162</v>
      </c>
      <c r="I286" s="50">
        <v>44187</v>
      </c>
      <c r="J286" s="50">
        <v>44190</v>
      </c>
      <c r="K286" s="51">
        <v>-313982680</v>
      </c>
      <c r="L286" s="31" t="s">
        <v>926</v>
      </c>
      <c r="M286" s="51">
        <v>-313982680</v>
      </c>
      <c r="N286" s="31" t="s">
        <v>926</v>
      </c>
      <c r="O286" s="31" t="s">
        <v>2867</v>
      </c>
      <c r="P286" s="31" t="s">
        <v>4233</v>
      </c>
      <c r="Q286" s="31" t="s">
        <v>4224</v>
      </c>
      <c r="R286" s="31" t="s">
        <v>4242</v>
      </c>
      <c r="S286" s="31">
        <v>706500380</v>
      </c>
      <c r="T286" s="50">
        <v>44195</v>
      </c>
      <c r="U286" s="31">
        <v>31</v>
      </c>
      <c r="V286" s="31" t="s">
        <v>916</v>
      </c>
      <c r="W286" s="50">
        <v>44190</v>
      </c>
      <c r="X286" s="31" t="s">
        <v>4235</v>
      </c>
      <c r="Y286" s="31">
        <v>1</v>
      </c>
      <c r="Z286" s="31" t="s">
        <v>926</v>
      </c>
      <c r="AA286" s="31">
        <v>5100003974</v>
      </c>
      <c r="AB286" s="31">
        <v>1</v>
      </c>
      <c r="AC286" s="51">
        <v>0</v>
      </c>
      <c r="AD286" s="31" t="s">
        <v>4226</v>
      </c>
      <c r="AE286" s="52">
        <v>48008954900010</v>
      </c>
      <c r="AF286" s="31" t="s">
        <v>4243</v>
      </c>
      <c r="AG286" s="31" t="s">
        <v>4228</v>
      </c>
      <c r="AH286" s="31">
        <v>305202145</v>
      </c>
      <c r="AI286" s="52">
        <v>1108802008</v>
      </c>
      <c r="AJ286" s="31" t="s">
        <v>4346</v>
      </c>
      <c r="AK286" s="31" t="s">
        <v>4597</v>
      </c>
      <c r="AL286" s="31"/>
      <c r="AM286" s="31"/>
      <c r="AN286" s="31">
        <v>480089549</v>
      </c>
    </row>
    <row r="287" spans="1:40" x14ac:dyDescent="0.25">
      <c r="A287" s="31" t="s">
        <v>4222</v>
      </c>
      <c r="B287" s="31" t="s">
        <v>4223</v>
      </c>
      <c r="C287" s="31">
        <v>6200001921</v>
      </c>
      <c r="D287" s="31" t="s">
        <v>4594</v>
      </c>
      <c r="E287" s="31" t="s">
        <v>4617</v>
      </c>
      <c r="F287" s="31">
        <v>816504582</v>
      </c>
      <c r="G287" s="31" t="s">
        <v>4232</v>
      </c>
      <c r="H287" s="50">
        <v>44195</v>
      </c>
      <c r="I287" s="50">
        <v>44218</v>
      </c>
      <c r="J287" s="50">
        <v>44221</v>
      </c>
      <c r="K287" s="51">
        <v>-321360248</v>
      </c>
      <c r="L287" s="31" t="s">
        <v>926</v>
      </c>
      <c r="M287" s="51">
        <v>-321360248</v>
      </c>
      <c r="N287" s="31" t="s">
        <v>926</v>
      </c>
      <c r="O287" s="31" t="s">
        <v>3089</v>
      </c>
      <c r="P287" s="31" t="s">
        <v>4233</v>
      </c>
      <c r="Q287" s="31" t="s">
        <v>4224</v>
      </c>
      <c r="R287" s="31" t="s">
        <v>4242</v>
      </c>
      <c r="S287" s="31">
        <v>706500425</v>
      </c>
      <c r="T287" s="50">
        <v>44223</v>
      </c>
      <c r="U287" s="31">
        <v>31</v>
      </c>
      <c r="V287" s="31" t="s">
        <v>916</v>
      </c>
      <c r="W287" s="50">
        <v>44221</v>
      </c>
      <c r="X287" s="31" t="s">
        <v>4235</v>
      </c>
      <c r="Y287" s="31">
        <v>1</v>
      </c>
      <c r="Z287" s="31" t="s">
        <v>926</v>
      </c>
      <c r="AA287" s="31">
        <v>5100004588</v>
      </c>
      <c r="AB287" s="31">
        <v>1</v>
      </c>
      <c r="AC287" s="51">
        <v>0</v>
      </c>
      <c r="AD287" s="31" t="s">
        <v>4226</v>
      </c>
      <c r="AE287" s="52">
        <v>48009051100010</v>
      </c>
      <c r="AF287" s="31" t="s">
        <v>4243</v>
      </c>
      <c r="AG287" s="31" t="s">
        <v>4228</v>
      </c>
      <c r="AH287" s="31">
        <v>305202145</v>
      </c>
      <c r="AI287" s="52">
        <v>1108802008</v>
      </c>
      <c r="AJ287" s="31" t="s">
        <v>4346</v>
      </c>
      <c r="AK287" s="31" t="s">
        <v>4597</v>
      </c>
      <c r="AL287" s="31"/>
      <c r="AM287" s="31"/>
      <c r="AN287" s="31">
        <v>480090511</v>
      </c>
    </row>
    <row r="288" spans="1:40" x14ac:dyDescent="0.25">
      <c r="A288" s="31" t="s">
        <v>4222</v>
      </c>
      <c r="B288" s="31" t="s">
        <v>4223</v>
      </c>
      <c r="C288" s="31">
        <v>6200001921</v>
      </c>
      <c r="D288" s="31" t="s">
        <v>4594</v>
      </c>
      <c r="E288" s="31" t="s">
        <v>4618</v>
      </c>
      <c r="F288" s="31">
        <v>816504583</v>
      </c>
      <c r="G288" s="31" t="s">
        <v>4232</v>
      </c>
      <c r="H288" s="50">
        <v>44195</v>
      </c>
      <c r="I288" s="50">
        <v>44218</v>
      </c>
      <c r="J288" s="50">
        <v>44221</v>
      </c>
      <c r="K288" s="51">
        <v>-23412224</v>
      </c>
      <c r="L288" s="31" t="s">
        <v>926</v>
      </c>
      <c r="M288" s="51">
        <v>-23412224</v>
      </c>
      <c r="N288" s="31" t="s">
        <v>926</v>
      </c>
      <c r="O288" s="31" t="s">
        <v>3086</v>
      </c>
      <c r="P288" s="31" t="s">
        <v>4233</v>
      </c>
      <c r="Q288" s="31" t="s">
        <v>4224</v>
      </c>
      <c r="R288" s="31" t="s">
        <v>4242</v>
      </c>
      <c r="S288" s="31">
        <v>706500425</v>
      </c>
      <c r="T288" s="50">
        <v>44223</v>
      </c>
      <c r="U288" s="31">
        <v>31</v>
      </c>
      <c r="V288" s="31" t="s">
        <v>916</v>
      </c>
      <c r="W288" s="50">
        <v>44221</v>
      </c>
      <c r="X288" s="31" t="s">
        <v>4235</v>
      </c>
      <c r="Y288" s="31">
        <v>1</v>
      </c>
      <c r="Z288" s="31" t="s">
        <v>926</v>
      </c>
      <c r="AA288" s="31">
        <v>5100004589</v>
      </c>
      <c r="AB288" s="31">
        <v>1</v>
      </c>
      <c r="AC288" s="51">
        <v>0</v>
      </c>
      <c r="AD288" s="31" t="s">
        <v>4226</v>
      </c>
      <c r="AE288" s="52">
        <v>48009045900010</v>
      </c>
      <c r="AF288" s="31" t="s">
        <v>4243</v>
      </c>
      <c r="AG288" s="31" t="s">
        <v>4228</v>
      </c>
      <c r="AH288" s="31">
        <v>305202145</v>
      </c>
      <c r="AI288" s="52">
        <v>1108802008</v>
      </c>
      <c r="AJ288" s="31" t="s">
        <v>4346</v>
      </c>
      <c r="AK288" s="31" t="s">
        <v>4597</v>
      </c>
      <c r="AL288" s="31"/>
      <c r="AM288" s="31"/>
      <c r="AN288" s="31">
        <v>480090459</v>
      </c>
    </row>
    <row r="289" spans="1:40" x14ac:dyDescent="0.25">
      <c r="A289" s="31" t="s">
        <v>4222</v>
      </c>
      <c r="B289" s="31" t="s">
        <v>4223</v>
      </c>
      <c r="C289" s="31">
        <v>6200001921</v>
      </c>
      <c r="D289" s="31" t="s">
        <v>4594</v>
      </c>
      <c r="E289" s="31" t="s">
        <v>4619</v>
      </c>
      <c r="F289" s="31">
        <v>816505714</v>
      </c>
      <c r="G289" s="31" t="s">
        <v>4232</v>
      </c>
      <c r="H289" s="50">
        <v>44228</v>
      </c>
      <c r="I289" s="50">
        <v>44276</v>
      </c>
      <c r="J289" s="50">
        <v>44260</v>
      </c>
      <c r="K289" s="51">
        <v>-252095712</v>
      </c>
      <c r="L289" s="31" t="s">
        <v>926</v>
      </c>
      <c r="M289" s="51">
        <v>-252095712</v>
      </c>
      <c r="N289" s="31" t="s">
        <v>926</v>
      </c>
      <c r="O289" s="31" t="s">
        <v>3308</v>
      </c>
      <c r="P289" s="31" t="s">
        <v>4233</v>
      </c>
      <c r="Q289" s="31" t="s">
        <v>4224</v>
      </c>
      <c r="R289" s="31" t="s">
        <v>4242</v>
      </c>
      <c r="S289" s="31">
        <v>706500615</v>
      </c>
      <c r="T289" s="50">
        <v>44277</v>
      </c>
      <c r="U289" s="31">
        <v>31</v>
      </c>
      <c r="V289" s="31" t="s">
        <v>916</v>
      </c>
      <c r="W289" s="50">
        <v>44260</v>
      </c>
      <c r="X289" s="31" t="s">
        <v>4235</v>
      </c>
      <c r="Y289" s="31">
        <v>1</v>
      </c>
      <c r="Z289" s="31" t="s">
        <v>926</v>
      </c>
      <c r="AA289" s="31">
        <v>5100005720</v>
      </c>
      <c r="AB289" s="31">
        <v>1</v>
      </c>
      <c r="AC289" s="51">
        <v>0</v>
      </c>
      <c r="AD289" s="31" t="s">
        <v>4226</v>
      </c>
      <c r="AE289" s="52">
        <v>48009127800010</v>
      </c>
      <c r="AF289" s="31" t="s">
        <v>4243</v>
      </c>
      <c r="AG289" s="31" t="s">
        <v>4228</v>
      </c>
      <c r="AH289" s="31">
        <v>305202145</v>
      </c>
      <c r="AI289" s="52">
        <v>1108802008</v>
      </c>
      <c r="AJ289" s="31" t="s">
        <v>4346</v>
      </c>
      <c r="AK289" s="31" t="s">
        <v>4597</v>
      </c>
      <c r="AL289" s="31"/>
      <c r="AM289" s="31"/>
      <c r="AN289" s="31">
        <v>480091278</v>
      </c>
    </row>
    <row r="290" spans="1:40" x14ac:dyDescent="0.25">
      <c r="A290" s="31" t="s">
        <v>4222</v>
      </c>
      <c r="B290" s="31" t="s">
        <v>4223</v>
      </c>
      <c r="C290" s="31">
        <v>6200001921</v>
      </c>
      <c r="D290" s="31" t="s">
        <v>4594</v>
      </c>
      <c r="E290" s="31" t="s">
        <v>4620</v>
      </c>
      <c r="F290" s="31">
        <v>816505716</v>
      </c>
      <c r="G290" s="31" t="s">
        <v>4232</v>
      </c>
      <c r="H290" s="50">
        <v>44228</v>
      </c>
      <c r="I290" s="50">
        <v>44276</v>
      </c>
      <c r="J290" s="50">
        <v>44260</v>
      </c>
      <c r="K290" s="51">
        <v>-24871616</v>
      </c>
      <c r="L290" s="31" t="s">
        <v>926</v>
      </c>
      <c r="M290" s="51">
        <v>-24871616</v>
      </c>
      <c r="N290" s="31" t="s">
        <v>926</v>
      </c>
      <c r="O290" s="31" t="s">
        <v>3270</v>
      </c>
      <c r="P290" s="31" t="s">
        <v>4233</v>
      </c>
      <c r="Q290" s="31" t="s">
        <v>4224</v>
      </c>
      <c r="R290" s="31" t="s">
        <v>4242</v>
      </c>
      <c r="S290" s="31">
        <v>706500615</v>
      </c>
      <c r="T290" s="50">
        <v>44277</v>
      </c>
      <c r="U290" s="31">
        <v>31</v>
      </c>
      <c r="V290" s="31" t="s">
        <v>916</v>
      </c>
      <c r="W290" s="50">
        <v>44260</v>
      </c>
      <c r="X290" s="31" t="s">
        <v>4235</v>
      </c>
      <c r="Y290" s="31">
        <v>1</v>
      </c>
      <c r="Z290" s="31" t="s">
        <v>926</v>
      </c>
      <c r="AA290" s="31">
        <v>5100005722</v>
      </c>
      <c r="AB290" s="31">
        <v>1</v>
      </c>
      <c r="AC290" s="51">
        <v>0</v>
      </c>
      <c r="AD290" s="31" t="s">
        <v>4226</v>
      </c>
      <c r="AE290" s="52">
        <v>48009109700010</v>
      </c>
      <c r="AF290" s="31" t="s">
        <v>4243</v>
      </c>
      <c r="AG290" s="31" t="s">
        <v>4228</v>
      </c>
      <c r="AH290" s="31">
        <v>305202145</v>
      </c>
      <c r="AI290" s="52">
        <v>1108802008</v>
      </c>
      <c r="AJ290" s="31" t="s">
        <v>4346</v>
      </c>
      <c r="AK290" s="31" t="s">
        <v>4597</v>
      </c>
      <c r="AL290" s="31"/>
      <c r="AM290" s="31"/>
      <c r="AN290" s="31">
        <v>480091097</v>
      </c>
    </row>
    <row r="291" spans="1:40" x14ac:dyDescent="0.25">
      <c r="A291" s="31" t="s">
        <v>4222</v>
      </c>
      <c r="B291" s="31" t="s">
        <v>4223</v>
      </c>
      <c r="C291" s="31">
        <v>6200001921</v>
      </c>
      <c r="D291" s="31" t="s">
        <v>4594</v>
      </c>
      <c r="E291" s="31" t="s">
        <v>4621</v>
      </c>
      <c r="F291" s="31">
        <v>816500019</v>
      </c>
      <c r="G291" s="31" t="s">
        <v>4232</v>
      </c>
      <c r="H291" s="50">
        <v>43899</v>
      </c>
      <c r="I291" s="50">
        <v>43927</v>
      </c>
      <c r="J291" s="50">
        <v>43926</v>
      </c>
      <c r="K291" s="51">
        <v>-2707911329</v>
      </c>
      <c r="L291" s="31" t="s">
        <v>926</v>
      </c>
      <c r="M291" s="51">
        <v>-2707911329</v>
      </c>
      <c r="N291" s="31" t="s">
        <v>926</v>
      </c>
      <c r="O291" s="31" t="s">
        <v>4622</v>
      </c>
      <c r="P291" s="31">
        <v>5005992488</v>
      </c>
      <c r="Q291" s="31" t="s">
        <v>4224</v>
      </c>
      <c r="R291" s="31" t="s">
        <v>4621</v>
      </c>
      <c r="S291" s="31">
        <v>5050000148</v>
      </c>
      <c r="T291" s="50">
        <v>43934</v>
      </c>
      <c r="U291" s="31">
        <v>31</v>
      </c>
      <c r="V291" s="31" t="s">
        <v>916</v>
      </c>
      <c r="W291" s="50">
        <v>43926</v>
      </c>
      <c r="X291" s="31" t="s">
        <v>4235</v>
      </c>
      <c r="Y291" s="31">
        <v>1</v>
      </c>
      <c r="Z291" s="31" t="s">
        <v>926</v>
      </c>
      <c r="AA291" s="31">
        <v>5100000024</v>
      </c>
      <c r="AB291" s="31">
        <v>1</v>
      </c>
      <c r="AC291" s="51">
        <v>0</v>
      </c>
      <c r="AD291" s="31" t="s">
        <v>4226</v>
      </c>
      <c r="AE291" s="52">
        <v>48008259800010</v>
      </c>
      <c r="AF291" s="31" t="s">
        <v>4243</v>
      </c>
      <c r="AG291" s="31" t="s">
        <v>4228</v>
      </c>
      <c r="AH291" s="31">
        <v>305202145</v>
      </c>
      <c r="AI291" s="52">
        <v>1108802008</v>
      </c>
      <c r="AJ291" s="31" t="s">
        <v>4346</v>
      </c>
      <c r="AK291" s="31" t="s">
        <v>4597</v>
      </c>
      <c r="AL291" s="31"/>
      <c r="AM291" s="31"/>
      <c r="AN291" s="31">
        <v>480082598</v>
      </c>
    </row>
    <row r="292" spans="1:40" x14ac:dyDescent="0.25">
      <c r="A292" s="31" t="s">
        <v>4222</v>
      </c>
      <c r="B292" s="31" t="s">
        <v>4223</v>
      </c>
      <c r="C292" s="31">
        <v>6200001921</v>
      </c>
      <c r="D292" s="31" t="s">
        <v>4594</v>
      </c>
      <c r="E292" s="31" t="s">
        <v>4623</v>
      </c>
      <c r="F292" s="31">
        <v>816500105</v>
      </c>
      <c r="G292" s="31" t="s">
        <v>4232</v>
      </c>
      <c r="H292" s="50">
        <v>43892</v>
      </c>
      <c r="I292" s="50">
        <v>43935</v>
      </c>
      <c r="J292" s="50">
        <v>43926</v>
      </c>
      <c r="K292" s="51">
        <v>-45594170</v>
      </c>
      <c r="L292" s="31" t="s">
        <v>926</v>
      </c>
      <c r="M292" s="51">
        <v>-45594170</v>
      </c>
      <c r="N292" s="31" t="s">
        <v>926</v>
      </c>
      <c r="O292" s="31" t="s">
        <v>4624</v>
      </c>
      <c r="P292" s="31" t="s">
        <v>4233</v>
      </c>
      <c r="Q292" s="31" t="s">
        <v>4224</v>
      </c>
      <c r="R292" s="31" t="s">
        <v>4242</v>
      </c>
      <c r="S292" s="31">
        <v>5050000185</v>
      </c>
      <c r="T292" s="50">
        <v>43941</v>
      </c>
      <c r="U292" s="31">
        <v>31</v>
      </c>
      <c r="V292" s="31" t="s">
        <v>916</v>
      </c>
      <c r="W292" s="50">
        <v>43926</v>
      </c>
      <c r="X292" s="31" t="s">
        <v>4235</v>
      </c>
      <c r="Y292" s="31">
        <v>1</v>
      </c>
      <c r="Z292" s="31" t="s">
        <v>926</v>
      </c>
      <c r="AA292" s="31">
        <v>5100000110</v>
      </c>
      <c r="AB292" s="31">
        <v>1</v>
      </c>
      <c r="AC292" s="51">
        <v>0</v>
      </c>
      <c r="AD292" s="31" t="s">
        <v>4226</v>
      </c>
      <c r="AE292" s="52">
        <v>48008234900010</v>
      </c>
      <c r="AF292" s="31" t="s">
        <v>4243</v>
      </c>
      <c r="AG292" s="31" t="s">
        <v>4228</v>
      </c>
      <c r="AH292" s="31">
        <v>305202145</v>
      </c>
      <c r="AI292" s="52">
        <v>1108802008</v>
      </c>
      <c r="AJ292" s="31" t="s">
        <v>4346</v>
      </c>
      <c r="AK292" s="31" t="s">
        <v>4597</v>
      </c>
      <c r="AL292" s="31"/>
      <c r="AM292" s="31"/>
      <c r="AN292" s="31">
        <v>480082349</v>
      </c>
    </row>
    <row r="293" spans="1:40" x14ac:dyDescent="0.25">
      <c r="A293" s="31" t="s">
        <v>4222</v>
      </c>
      <c r="B293" s="31" t="s">
        <v>4223</v>
      </c>
      <c r="C293" s="31">
        <v>6200001921</v>
      </c>
      <c r="D293" s="31" t="s">
        <v>4594</v>
      </c>
      <c r="E293" s="31" t="s">
        <v>4625</v>
      </c>
      <c r="F293" s="31">
        <v>816500106</v>
      </c>
      <c r="G293" s="31" t="s">
        <v>4232</v>
      </c>
      <c r="H293" s="50">
        <v>43899</v>
      </c>
      <c r="I293" s="50">
        <v>43935</v>
      </c>
      <c r="J293" s="50">
        <v>43926</v>
      </c>
      <c r="K293" s="51">
        <v>-11506000</v>
      </c>
      <c r="L293" s="31" t="s">
        <v>926</v>
      </c>
      <c r="M293" s="51">
        <v>-11506000</v>
      </c>
      <c r="N293" s="31" t="s">
        <v>926</v>
      </c>
      <c r="O293" s="31" t="s">
        <v>4626</v>
      </c>
      <c r="P293" s="31" t="s">
        <v>4233</v>
      </c>
      <c r="Q293" s="31" t="s">
        <v>4224</v>
      </c>
      <c r="R293" s="31" t="s">
        <v>4242</v>
      </c>
      <c r="S293" s="31">
        <v>5050000185</v>
      </c>
      <c r="T293" s="50">
        <v>43941</v>
      </c>
      <c r="U293" s="31">
        <v>31</v>
      </c>
      <c r="V293" s="31" t="s">
        <v>916</v>
      </c>
      <c r="W293" s="50">
        <v>43926</v>
      </c>
      <c r="X293" s="31" t="s">
        <v>4235</v>
      </c>
      <c r="Y293" s="31">
        <v>1</v>
      </c>
      <c r="Z293" s="31" t="s">
        <v>926</v>
      </c>
      <c r="AA293" s="31">
        <v>5100000111</v>
      </c>
      <c r="AB293" s="31">
        <v>1</v>
      </c>
      <c r="AC293" s="51">
        <v>0</v>
      </c>
      <c r="AD293" s="31" t="s">
        <v>4226</v>
      </c>
      <c r="AE293" s="52">
        <v>48008173100010</v>
      </c>
      <c r="AF293" s="31" t="s">
        <v>4227</v>
      </c>
      <c r="AG293" s="31" t="s">
        <v>4228</v>
      </c>
      <c r="AH293" s="31">
        <v>305202145</v>
      </c>
      <c r="AI293" s="52">
        <v>1108802008</v>
      </c>
      <c r="AJ293" s="31" t="s">
        <v>4346</v>
      </c>
      <c r="AK293" s="31" t="s">
        <v>4597</v>
      </c>
      <c r="AL293" s="31"/>
      <c r="AM293" s="31"/>
      <c r="AN293" s="31">
        <v>480081731</v>
      </c>
    </row>
    <row r="294" spans="1:40" x14ac:dyDescent="0.25">
      <c r="A294" s="31" t="s">
        <v>4222</v>
      </c>
      <c r="B294" s="31" t="s">
        <v>4223</v>
      </c>
      <c r="C294" s="31">
        <v>6200001921</v>
      </c>
      <c r="D294" s="31" t="s">
        <v>4594</v>
      </c>
      <c r="E294" s="31" t="s">
        <v>4627</v>
      </c>
      <c r="F294" s="31">
        <v>816500520</v>
      </c>
      <c r="G294" s="31" t="s">
        <v>4232</v>
      </c>
      <c r="H294" s="50">
        <v>43957</v>
      </c>
      <c r="I294" s="50">
        <v>43986</v>
      </c>
      <c r="J294" s="50">
        <v>43987</v>
      </c>
      <c r="K294" s="51">
        <v>-2248404400</v>
      </c>
      <c r="L294" s="31" t="s">
        <v>926</v>
      </c>
      <c r="M294" s="51">
        <v>-2248404400</v>
      </c>
      <c r="N294" s="31" t="s">
        <v>926</v>
      </c>
      <c r="O294" s="31" t="s">
        <v>1142</v>
      </c>
      <c r="P294" s="31" t="s">
        <v>4233</v>
      </c>
      <c r="Q294" s="31" t="s">
        <v>4224</v>
      </c>
      <c r="R294" s="31" t="s">
        <v>4242</v>
      </c>
      <c r="S294" s="31">
        <v>5050000529</v>
      </c>
      <c r="T294" s="50">
        <v>43987</v>
      </c>
      <c r="U294" s="31">
        <v>31</v>
      </c>
      <c r="V294" s="31" t="s">
        <v>916</v>
      </c>
      <c r="W294" s="50">
        <v>43987</v>
      </c>
      <c r="X294" s="31" t="s">
        <v>4235</v>
      </c>
      <c r="Y294" s="31">
        <v>1</v>
      </c>
      <c r="Z294" s="31" t="s">
        <v>926</v>
      </c>
      <c r="AA294" s="31">
        <v>5100000526</v>
      </c>
      <c r="AB294" s="31">
        <v>1</v>
      </c>
      <c r="AC294" s="51">
        <v>0</v>
      </c>
      <c r="AD294" s="31" t="s">
        <v>4226</v>
      </c>
      <c r="AE294" s="52">
        <v>48008418300010</v>
      </c>
      <c r="AF294" s="31" t="s">
        <v>4243</v>
      </c>
      <c r="AG294" s="31" t="s">
        <v>4228</v>
      </c>
      <c r="AH294" s="31">
        <v>305202145</v>
      </c>
      <c r="AI294" s="52">
        <v>1108802008</v>
      </c>
      <c r="AJ294" s="31" t="s">
        <v>4346</v>
      </c>
      <c r="AK294" s="31" t="s">
        <v>4597</v>
      </c>
      <c r="AL294" s="31"/>
      <c r="AM294" s="31"/>
      <c r="AN294" s="31">
        <v>480084183</v>
      </c>
    </row>
    <row r="295" spans="1:40" x14ac:dyDescent="0.25">
      <c r="A295" s="31" t="s">
        <v>4222</v>
      </c>
      <c r="B295" s="31" t="s">
        <v>4223</v>
      </c>
      <c r="C295" s="31">
        <v>6200001921</v>
      </c>
      <c r="D295" s="31" t="s">
        <v>4594</v>
      </c>
      <c r="E295" s="31" t="s">
        <v>4628</v>
      </c>
      <c r="F295" s="31">
        <v>816500528</v>
      </c>
      <c r="G295" s="31" t="s">
        <v>4232</v>
      </c>
      <c r="H295" s="50">
        <v>43969</v>
      </c>
      <c r="I295" s="50">
        <v>43986</v>
      </c>
      <c r="J295" s="50">
        <v>43997</v>
      </c>
      <c r="K295" s="51">
        <v>-424182000</v>
      </c>
      <c r="L295" s="31" t="s">
        <v>926</v>
      </c>
      <c r="M295" s="51">
        <v>-424182000</v>
      </c>
      <c r="N295" s="31" t="s">
        <v>926</v>
      </c>
      <c r="O295" s="31" t="s">
        <v>1006</v>
      </c>
      <c r="P295" s="31" t="s">
        <v>4233</v>
      </c>
      <c r="Q295" s="31" t="s">
        <v>4224</v>
      </c>
      <c r="R295" s="31" t="s">
        <v>4242</v>
      </c>
      <c r="S295" s="31">
        <v>5050000529</v>
      </c>
      <c r="T295" s="50">
        <v>43987</v>
      </c>
      <c r="U295" s="31">
        <v>31</v>
      </c>
      <c r="V295" s="31" t="s">
        <v>916</v>
      </c>
      <c r="W295" s="50">
        <v>43997</v>
      </c>
      <c r="X295" s="31" t="s">
        <v>4235</v>
      </c>
      <c r="Y295" s="31">
        <v>1</v>
      </c>
      <c r="Z295" s="31" t="s">
        <v>926</v>
      </c>
      <c r="AA295" s="31">
        <v>5100000534</v>
      </c>
      <c r="AB295" s="31">
        <v>1</v>
      </c>
      <c r="AC295" s="51">
        <v>0</v>
      </c>
      <c r="AD295" s="31" t="s">
        <v>4226</v>
      </c>
      <c r="AE295" s="52">
        <v>48008379600010</v>
      </c>
      <c r="AF295" s="31" t="s">
        <v>4243</v>
      </c>
      <c r="AG295" s="31" t="s">
        <v>4228</v>
      </c>
      <c r="AH295" s="31">
        <v>305202145</v>
      </c>
      <c r="AI295" s="52">
        <v>1108802008</v>
      </c>
      <c r="AJ295" s="31" t="s">
        <v>4346</v>
      </c>
      <c r="AK295" s="31" t="s">
        <v>4597</v>
      </c>
      <c r="AL295" s="31"/>
      <c r="AM295" s="31"/>
      <c r="AN295" s="31">
        <v>480083796</v>
      </c>
    </row>
    <row r="296" spans="1:40" x14ac:dyDescent="0.25">
      <c r="A296" s="31" t="s">
        <v>4222</v>
      </c>
      <c r="B296" s="31" t="s">
        <v>4223</v>
      </c>
      <c r="C296" s="31">
        <v>6200001921</v>
      </c>
      <c r="D296" s="31" t="s">
        <v>4594</v>
      </c>
      <c r="E296" s="31" t="s">
        <v>4629</v>
      </c>
      <c r="F296" s="31">
        <v>816500610</v>
      </c>
      <c r="G296" s="31" t="s">
        <v>4232</v>
      </c>
      <c r="H296" s="50">
        <v>43920</v>
      </c>
      <c r="I296" s="50">
        <v>43992</v>
      </c>
      <c r="J296" s="50">
        <v>43946</v>
      </c>
      <c r="K296" s="51">
        <v>-70198656</v>
      </c>
      <c r="L296" s="31" t="s">
        <v>926</v>
      </c>
      <c r="M296" s="51">
        <v>-70198656</v>
      </c>
      <c r="N296" s="31" t="s">
        <v>926</v>
      </c>
      <c r="O296" s="31" t="s">
        <v>4630</v>
      </c>
      <c r="P296" s="31" t="s">
        <v>4233</v>
      </c>
      <c r="Q296" s="31" t="s">
        <v>4224</v>
      </c>
      <c r="R296" s="31" t="s">
        <v>4242</v>
      </c>
      <c r="S296" s="31">
        <v>5050000569</v>
      </c>
      <c r="T296" s="50">
        <v>43997</v>
      </c>
      <c r="U296" s="31">
        <v>31</v>
      </c>
      <c r="V296" s="31" t="s">
        <v>916</v>
      </c>
      <c r="W296" s="50">
        <v>43946</v>
      </c>
      <c r="X296" s="31" t="s">
        <v>4235</v>
      </c>
      <c r="Y296" s="31">
        <v>1</v>
      </c>
      <c r="Z296" s="31" t="s">
        <v>926</v>
      </c>
      <c r="AA296" s="31">
        <v>5100000616</v>
      </c>
      <c r="AB296" s="31">
        <v>1</v>
      </c>
      <c r="AC296" s="51">
        <v>0</v>
      </c>
      <c r="AD296" s="31" t="s">
        <v>4226</v>
      </c>
      <c r="AE296" s="52">
        <v>48008362300010</v>
      </c>
      <c r="AF296" s="31" t="s">
        <v>4227</v>
      </c>
      <c r="AG296" s="31" t="s">
        <v>4228</v>
      </c>
      <c r="AH296" s="31">
        <v>305202145</v>
      </c>
      <c r="AI296" s="52">
        <v>1108802008</v>
      </c>
      <c r="AJ296" s="31" t="s">
        <v>4346</v>
      </c>
      <c r="AK296" s="31" t="s">
        <v>4597</v>
      </c>
      <c r="AL296" s="31"/>
      <c r="AM296" s="31"/>
      <c r="AN296" s="31">
        <v>480083623</v>
      </c>
    </row>
    <row r="297" spans="1:40" x14ac:dyDescent="0.25">
      <c r="A297" s="31" t="s">
        <v>4222</v>
      </c>
      <c r="B297" s="31" t="s">
        <v>4223</v>
      </c>
      <c r="C297" s="31">
        <v>6200001921</v>
      </c>
      <c r="D297" s="31" t="s">
        <v>4594</v>
      </c>
      <c r="E297" s="31" t="s">
        <v>4631</v>
      </c>
      <c r="F297" s="31">
        <v>816500612</v>
      </c>
      <c r="G297" s="31" t="s">
        <v>4232</v>
      </c>
      <c r="H297" s="50">
        <v>43920</v>
      </c>
      <c r="I297" s="50">
        <v>43992</v>
      </c>
      <c r="J297" s="50">
        <v>43946</v>
      </c>
      <c r="K297" s="51">
        <v>-6875638</v>
      </c>
      <c r="L297" s="31" t="s">
        <v>926</v>
      </c>
      <c r="M297" s="51">
        <v>-6875638</v>
      </c>
      <c r="N297" s="31" t="s">
        <v>926</v>
      </c>
      <c r="O297" s="31" t="s">
        <v>4632</v>
      </c>
      <c r="P297" s="31" t="s">
        <v>4233</v>
      </c>
      <c r="Q297" s="31" t="s">
        <v>4224</v>
      </c>
      <c r="R297" s="31" t="s">
        <v>4242</v>
      </c>
      <c r="S297" s="31">
        <v>5050000569</v>
      </c>
      <c r="T297" s="50">
        <v>43997</v>
      </c>
      <c r="U297" s="31">
        <v>31</v>
      </c>
      <c r="V297" s="31" t="s">
        <v>916</v>
      </c>
      <c r="W297" s="50">
        <v>43946</v>
      </c>
      <c r="X297" s="31" t="s">
        <v>4235</v>
      </c>
      <c r="Y297" s="31">
        <v>1</v>
      </c>
      <c r="Z297" s="31" t="s">
        <v>926</v>
      </c>
      <c r="AA297" s="31">
        <v>5100000618</v>
      </c>
      <c r="AB297" s="31">
        <v>1</v>
      </c>
      <c r="AC297" s="51">
        <v>0</v>
      </c>
      <c r="AD297" s="31" t="s">
        <v>4226</v>
      </c>
      <c r="AE297" s="52">
        <v>48008078100010</v>
      </c>
      <c r="AF297" s="31" t="s">
        <v>4227</v>
      </c>
      <c r="AG297" s="31" t="s">
        <v>4228</v>
      </c>
      <c r="AH297" s="31">
        <v>305202145</v>
      </c>
      <c r="AI297" s="52">
        <v>1108802008</v>
      </c>
      <c r="AJ297" s="31" t="s">
        <v>4346</v>
      </c>
      <c r="AK297" s="31" t="s">
        <v>4597</v>
      </c>
      <c r="AL297" s="31"/>
      <c r="AM297" s="31"/>
      <c r="AN297" s="31">
        <v>480080781</v>
      </c>
    </row>
    <row r="298" spans="1:40" x14ac:dyDescent="0.25">
      <c r="A298" s="31" t="s">
        <v>4222</v>
      </c>
      <c r="B298" s="31" t="s">
        <v>4223</v>
      </c>
      <c r="C298" s="31">
        <v>6200001921</v>
      </c>
      <c r="D298" s="31" t="s">
        <v>4594</v>
      </c>
      <c r="E298" s="31" t="s">
        <v>4633</v>
      </c>
      <c r="F298" s="31">
        <v>816500293</v>
      </c>
      <c r="G298" s="31" t="s">
        <v>4232</v>
      </c>
      <c r="H298" s="50">
        <v>43914</v>
      </c>
      <c r="I298" s="50">
        <v>43964</v>
      </c>
      <c r="J298" s="50">
        <v>43946</v>
      </c>
      <c r="K298" s="51">
        <v>-470855000</v>
      </c>
      <c r="L298" s="31" t="s">
        <v>926</v>
      </c>
      <c r="M298" s="51">
        <v>-470855000</v>
      </c>
      <c r="N298" s="31" t="s">
        <v>926</v>
      </c>
      <c r="O298" s="31" t="s">
        <v>4634</v>
      </c>
      <c r="P298" s="31" t="s">
        <v>4233</v>
      </c>
      <c r="Q298" s="31" t="s">
        <v>4224</v>
      </c>
      <c r="R298" s="31" t="s">
        <v>4242</v>
      </c>
      <c r="S298" s="31">
        <v>5050000584</v>
      </c>
      <c r="T298" s="50">
        <v>43997</v>
      </c>
      <c r="U298" s="31">
        <v>31</v>
      </c>
      <c r="V298" s="31" t="s">
        <v>916</v>
      </c>
      <c r="W298" s="50">
        <v>43946</v>
      </c>
      <c r="X298" s="31" t="s">
        <v>4235</v>
      </c>
      <c r="Y298" s="31">
        <v>1</v>
      </c>
      <c r="Z298" s="31" t="s">
        <v>926</v>
      </c>
      <c r="AA298" s="31">
        <v>5100000298</v>
      </c>
      <c r="AB298" s="31">
        <v>1</v>
      </c>
      <c r="AC298" s="51">
        <v>0</v>
      </c>
      <c r="AD298" s="31" t="s">
        <v>4226</v>
      </c>
      <c r="AE298" s="52">
        <v>48008334300010</v>
      </c>
      <c r="AF298" s="31" t="s">
        <v>4243</v>
      </c>
      <c r="AG298" s="31" t="s">
        <v>4228</v>
      </c>
      <c r="AH298" s="31">
        <v>305202145</v>
      </c>
      <c r="AI298" s="52">
        <v>1108802008</v>
      </c>
      <c r="AJ298" s="31" t="s">
        <v>4346</v>
      </c>
      <c r="AK298" s="31" t="s">
        <v>4597</v>
      </c>
      <c r="AL298" s="31"/>
      <c r="AM298" s="31"/>
      <c r="AN298" s="31">
        <v>480083343</v>
      </c>
    </row>
    <row r="299" spans="1:40" x14ac:dyDescent="0.25">
      <c r="A299" s="31" t="s">
        <v>4222</v>
      </c>
      <c r="B299" s="31" t="s">
        <v>4223</v>
      </c>
      <c r="C299" s="31">
        <v>6200001921</v>
      </c>
      <c r="D299" s="31" t="s">
        <v>4594</v>
      </c>
      <c r="E299" s="31" t="s">
        <v>4635</v>
      </c>
      <c r="F299" s="31">
        <v>816501266</v>
      </c>
      <c r="G299" s="31" t="s">
        <v>4232</v>
      </c>
      <c r="H299" s="50">
        <v>43978</v>
      </c>
      <c r="I299" s="50">
        <v>44033</v>
      </c>
      <c r="J299" s="50">
        <v>44007</v>
      </c>
      <c r="K299" s="51">
        <v>-1390562656</v>
      </c>
      <c r="L299" s="31" t="s">
        <v>926</v>
      </c>
      <c r="M299" s="51">
        <v>-1390562656</v>
      </c>
      <c r="N299" s="31" t="s">
        <v>926</v>
      </c>
      <c r="O299" s="31" t="s">
        <v>1370</v>
      </c>
      <c r="P299" s="31" t="s">
        <v>4233</v>
      </c>
      <c r="Q299" s="31" t="s">
        <v>4224</v>
      </c>
      <c r="R299" s="31" t="s">
        <v>4242</v>
      </c>
      <c r="S299" s="31">
        <v>5050000806</v>
      </c>
      <c r="T299" s="50">
        <v>44039</v>
      </c>
      <c r="U299" s="31">
        <v>31</v>
      </c>
      <c r="V299" s="31" t="s">
        <v>916</v>
      </c>
      <c r="W299" s="50">
        <v>44007</v>
      </c>
      <c r="X299" s="31" t="s">
        <v>4235</v>
      </c>
      <c r="Y299" s="31">
        <v>1</v>
      </c>
      <c r="Z299" s="31" t="s">
        <v>926</v>
      </c>
      <c r="AA299" s="31">
        <v>5100001272</v>
      </c>
      <c r="AB299" s="31">
        <v>1</v>
      </c>
      <c r="AC299" s="51">
        <v>0</v>
      </c>
      <c r="AD299" s="31" t="s">
        <v>4226</v>
      </c>
      <c r="AE299" s="52">
        <v>48008448700010</v>
      </c>
      <c r="AF299" s="31" t="s">
        <v>4243</v>
      </c>
      <c r="AG299" s="31" t="s">
        <v>4228</v>
      </c>
      <c r="AH299" s="31">
        <v>305202145</v>
      </c>
      <c r="AI299" s="52">
        <v>1108802008</v>
      </c>
      <c r="AJ299" s="31" t="s">
        <v>4346</v>
      </c>
      <c r="AK299" s="31" t="s">
        <v>4597</v>
      </c>
      <c r="AL299" s="31"/>
      <c r="AM299" s="31"/>
      <c r="AN299" s="31">
        <v>480084487</v>
      </c>
    </row>
    <row r="300" spans="1:40" x14ac:dyDescent="0.25">
      <c r="A300" s="31" t="s">
        <v>4222</v>
      </c>
      <c r="B300" s="31" t="s">
        <v>4223</v>
      </c>
      <c r="C300" s="31">
        <v>6200001921</v>
      </c>
      <c r="D300" s="31" t="s">
        <v>4594</v>
      </c>
      <c r="E300" s="31" t="s">
        <v>4636</v>
      </c>
      <c r="F300" s="31">
        <v>816501618</v>
      </c>
      <c r="G300" s="31" t="s">
        <v>4232</v>
      </c>
      <c r="H300" s="50">
        <v>44019</v>
      </c>
      <c r="I300" s="50">
        <v>44053</v>
      </c>
      <c r="J300" s="50">
        <v>44048</v>
      </c>
      <c r="K300" s="51">
        <v>-2751226844</v>
      </c>
      <c r="L300" s="31" t="s">
        <v>926</v>
      </c>
      <c r="M300" s="51">
        <v>-2751226844</v>
      </c>
      <c r="N300" s="31" t="s">
        <v>926</v>
      </c>
      <c r="O300" s="31" t="s">
        <v>1734</v>
      </c>
      <c r="P300" s="31" t="s">
        <v>4233</v>
      </c>
      <c r="Q300" s="31" t="s">
        <v>4224</v>
      </c>
      <c r="R300" s="31" t="s">
        <v>4242</v>
      </c>
      <c r="S300" s="31">
        <v>5050000912</v>
      </c>
      <c r="T300" s="50">
        <v>44060</v>
      </c>
      <c r="U300" s="31">
        <v>31</v>
      </c>
      <c r="V300" s="31" t="s">
        <v>916</v>
      </c>
      <c r="W300" s="50">
        <v>44048</v>
      </c>
      <c r="X300" s="31" t="s">
        <v>4235</v>
      </c>
      <c r="Y300" s="31">
        <v>1</v>
      </c>
      <c r="Z300" s="31" t="s">
        <v>926</v>
      </c>
      <c r="AA300" s="31">
        <v>5100001624</v>
      </c>
      <c r="AB300" s="31">
        <v>1</v>
      </c>
      <c r="AC300" s="51">
        <v>0</v>
      </c>
      <c r="AD300" s="31" t="s">
        <v>4226</v>
      </c>
      <c r="AE300" s="52">
        <v>48008545200040</v>
      </c>
      <c r="AF300" s="31" t="s">
        <v>4243</v>
      </c>
      <c r="AG300" s="31" t="s">
        <v>4228</v>
      </c>
      <c r="AH300" s="31">
        <v>305202145</v>
      </c>
      <c r="AI300" s="52">
        <v>1108802008</v>
      </c>
      <c r="AJ300" s="31" t="s">
        <v>4346</v>
      </c>
      <c r="AK300" s="31" t="s">
        <v>4597</v>
      </c>
      <c r="AL300" s="31"/>
      <c r="AM300" s="31"/>
      <c r="AN300" s="31">
        <v>480085452</v>
      </c>
    </row>
    <row r="301" spans="1:40" x14ac:dyDescent="0.25">
      <c r="A301" s="31" t="s">
        <v>4222</v>
      </c>
      <c r="B301" s="31" t="s">
        <v>4223</v>
      </c>
      <c r="C301" s="31">
        <v>6200001921</v>
      </c>
      <c r="D301" s="31" t="s">
        <v>4594</v>
      </c>
      <c r="E301" s="31" t="s">
        <v>4637</v>
      </c>
      <c r="F301" s="31">
        <v>816503425</v>
      </c>
      <c r="G301" s="31" t="s">
        <v>4232</v>
      </c>
      <c r="H301" s="50">
        <v>44127</v>
      </c>
      <c r="I301" s="50">
        <v>44157</v>
      </c>
      <c r="J301" s="50">
        <v>44160</v>
      </c>
      <c r="K301" s="51">
        <v>-849640</v>
      </c>
      <c r="L301" s="31" t="s">
        <v>926</v>
      </c>
      <c r="M301" s="51">
        <v>-849640</v>
      </c>
      <c r="N301" s="31" t="s">
        <v>926</v>
      </c>
      <c r="O301" s="31" t="s">
        <v>2501</v>
      </c>
      <c r="P301" s="31" t="s">
        <v>4233</v>
      </c>
      <c r="Q301" s="31" t="s">
        <v>4224</v>
      </c>
      <c r="R301" s="31" t="s">
        <v>4242</v>
      </c>
      <c r="S301" s="31">
        <v>5050001622</v>
      </c>
      <c r="T301" s="50">
        <v>44160</v>
      </c>
      <c r="U301" s="31">
        <v>31</v>
      </c>
      <c r="V301" s="31" t="s">
        <v>916</v>
      </c>
      <c r="W301" s="50">
        <v>44160</v>
      </c>
      <c r="X301" s="31" t="s">
        <v>4235</v>
      </c>
      <c r="Y301" s="31">
        <v>1</v>
      </c>
      <c r="Z301" s="31" t="s">
        <v>926</v>
      </c>
      <c r="AA301" s="31">
        <v>5100003431</v>
      </c>
      <c r="AB301" s="31">
        <v>1</v>
      </c>
      <c r="AC301" s="51">
        <v>0</v>
      </c>
      <c r="AD301" s="31" t="s">
        <v>4226</v>
      </c>
      <c r="AE301" s="52">
        <v>48008816000010</v>
      </c>
      <c r="AF301" s="31" t="s">
        <v>4243</v>
      </c>
      <c r="AG301" s="31" t="s">
        <v>4228</v>
      </c>
      <c r="AH301" s="31">
        <v>305202145</v>
      </c>
      <c r="AI301" s="52">
        <v>1108802008</v>
      </c>
      <c r="AJ301" s="31" t="s">
        <v>4346</v>
      </c>
      <c r="AK301" s="31" t="s">
        <v>4597</v>
      </c>
      <c r="AL301" s="31"/>
      <c r="AM301" s="31"/>
      <c r="AN301" s="31">
        <v>480088160</v>
      </c>
    </row>
    <row r="302" spans="1:40" x14ac:dyDescent="0.25">
      <c r="A302" s="31" t="s">
        <v>4222</v>
      </c>
      <c r="B302" s="31" t="s">
        <v>4223</v>
      </c>
      <c r="C302" s="31">
        <v>6200001921</v>
      </c>
      <c r="D302" s="31" t="s">
        <v>4594</v>
      </c>
      <c r="E302" s="31" t="s">
        <v>4638</v>
      </c>
      <c r="F302" s="31">
        <v>816503680</v>
      </c>
      <c r="G302" s="31" t="s">
        <v>4232</v>
      </c>
      <c r="H302" s="50">
        <v>44141</v>
      </c>
      <c r="I302" s="50">
        <v>44170</v>
      </c>
      <c r="J302" s="50">
        <v>44170</v>
      </c>
      <c r="K302" s="51">
        <v>-38384390</v>
      </c>
      <c r="L302" s="31" t="s">
        <v>926</v>
      </c>
      <c r="M302" s="51">
        <v>-38384390</v>
      </c>
      <c r="N302" s="31" t="s">
        <v>926</v>
      </c>
      <c r="O302" s="31" t="s">
        <v>2518</v>
      </c>
      <c r="P302" s="31" t="s">
        <v>4233</v>
      </c>
      <c r="Q302" s="31" t="s">
        <v>4224</v>
      </c>
      <c r="R302" s="31" t="s">
        <v>4242</v>
      </c>
      <c r="S302" s="31">
        <v>5050001737</v>
      </c>
      <c r="T302" s="50">
        <v>44172</v>
      </c>
      <c r="U302" s="31">
        <v>31</v>
      </c>
      <c r="V302" s="31" t="s">
        <v>916</v>
      </c>
      <c r="W302" s="50">
        <v>44170</v>
      </c>
      <c r="X302" s="31" t="s">
        <v>4235</v>
      </c>
      <c r="Y302" s="31">
        <v>1</v>
      </c>
      <c r="Z302" s="31" t="s">
        <v>926</v>
      </c>
      <c r="AA302" s="31">
        <v>5100003686</v>
      </c>
      <c r="AB302" s="31">
        <v>1</v>
      </c>
      <c r="AC302" s="51">
        <v>0</v>
      </c>
      <c r="AD302" s="31" t="s">
        <v>4226</v>
      </c>
      <c r="AE302" s="52">
        <v>48008829600010</v>
      </c>
      <c r="AF302" s="31" t="s">
        <v>4227</v>
      </c>
      <c r="AG302" s="31" t="s">
        <v>4228</v>
      </c>
      <c r="AH302" s="31">
        <v>305202145</v>
      </c>
      <c r="AI302" s="52">
        <v>1108802008</v>
      </c>
      <c r="AJ302" s="31" t="s">
        <v>4346</v>
      </c>
      <c r="AK302" s="31" t="s">
        <v>4597</v>
      </c>
      <c r="AL302" s="31"/>
      <c r="AM302" s="31"/>
      <c r="AN302" s="31">
        <v>480088296</v>
      </c>
    </row>
    <row r="303" spans="1:40" x14ac:dyDescent="0.25">
      <c r="A303" s="31" t="s">
        <v>4222</v>
      </c>
      <c r="B303" s="31" t="s">
        <v>4223</v>
      </c>
      <c r="C303" s="31">
        <v>6200001921</v>
      </c>
      <c r="D303" s="31" t="s">
        <v>4594</v>
      </c>
      <c r="E303" s="31" t="s">
        <v>4639</v>
      </c>
      <c r="F303" s="31">
        <v>816504584</v>
      </c>
      <c r="G303" s="31" t="s">
        <v>4232</v>
      </c>
      <c r="H303" s="50">
        <v>44193</v>
      </c>
      <c r="I303" s="50">
        <v>44218</v>
      </c>
      <c r="J303" s="50">
        <v>44221</v>
      </c>
      <c r="K303" s="51">
        <v>-2525458837</v>
      </c>
      <c r="L303" s="31" t="s">
        <v>926</v>
      </c>
      <c r="M303" s="51">
        <v>-2525458837</v>
      </c>
      <c r="N303" s="31" t="s">
        <v>926</v>
      </c>
      <c r="O303" s="31" t="s">
        <v>4035</v>
      </c>
      <c r="P303" s="31" t="s">
        <v>4233</v>
      </c>
      <c r="Q303" s="31" t="s">
        <v>4224</v>
      </c>
      <c r="R303" s="31" t="s">
        <v>4242</v>
      </c>
      <c r="S303" s="31">
        <v>5050002058</v>
      </c>
      <c r="T303" s="50">
        <v>44221</v>
      </c>
      <c r="U303" s="31">
        <v>31</v>
      </c>
      <c r="V303" s="31" t="s">
        <v>916</v>
      </c>
      <c r="W303" s="50">
        <v>44221</v>
      </c>
      <c r="X303" s="31" t="s">
        <v>4235</v>
      </c>
      <c r="Y303" s="31">
        <v>1</v>
      </c>
      <c r="Z303" s="31" t="s">
        <v>926</v>
      </c>
      <c r="AA303" s="31">
        <v>5100004590</v>
      </c>
      <c r="AB303" s="31">
        <v>1</v>
      </c>
      <c r="AC303" s="51">
        <v>0</v>
      </c>
      <c r="AD303" s="31" t="s">
        <v>4226</v>
      </c>
      <c r="AE303" s="52">
        <v>48009045700010</v>
      </c>
      <c r="AF303" s="31" t="s">
        <v>4243</v>
      </c>
      <c r="AG303" s="31" t="s">
        <v>4228</v>
      </c>
      <c r="AH303" s="31">
        <v>305202145</v>
      </c>
      <c r="AI303" s="52">
        <v>1108802008</v>
      </c>
      <c r="AJ303" s="31" t="s">
        <v>4346</v>
      </c>
      <c r="AK303" s="31" t="s">
        <v>4597</v>
      </c>
      <c r="AL303" s="31"/>
      <c r="AM303" s="31"/>
      <c r="AN303" s="31">
        <v>480090457</v>
      </c>
    </row>
    <row r="304" spans="1:40" x14ac:dyDescent="0.25">
      <c r="A304" s="31" t="s">
        <v>4222</v>
      </c>
      <c r="B304" s="31" t="s">
        <v>4223</v>
      </c>
      <c r="C304" s="31">
        <v>6200001921</v>
      </c>
      <c r="D304" s="31" t="s">
        <v>4594</v>
      </c>
      <c r="E304" s="31" t="s">
        <v>4640</v>
      </c>
      <c r="F304" s="31">
        <v>816504606</v>
      </c>
      <c r="G304" s="31" t="s">
        <v>4232</v>
      </c>
      <c r="H304" s="50">
        <v>44188</v>
      </c>
      <c r="I304" s="50">
        <v>44220</v>
      </c>
      <c r="J304" s="50">
        <v>44221</v>
      </c>
      <c r="K304" s="51">
        <v>-832271000</v>
      </c>
      <c r="L304" s="31" t="s">
        <v>926</v>
      </c>
      <c r="M304" s="51">
        <v>-832271000</v>
      </c>
      <c r="N304" s="31" t="s">
        <v>926</v>
      </c>
      <c r="O304" s="31" t="s">
        <v>4641</v>
      </c>
      <c r="P304" s="31" t="s">
        <v>4233</v>
      </c>
      <c r="Q304" s="31" t="s">
        <v>4224</v>
      </c>
      <c r="R304" s="31" t="s">
        <v>4242</v>
      </c>
      <c r="S304" s="31">
        <v>5050002058</v>
      </c>
      <c r="T304" s="50">
        <v>44221</v>
      </c>
      <c r="U304" s="31">
        <v>31</v>
      </c>
      <c r="V304" s="31" t="s">
        <v>916</v>
      </c>
      <c r="W304" s="50">
        <v>44221</v>
      </c>
      <c r="X304" s="31" t="s">
        <v>4235</v>
      </c>
      <c r="Y304" s="31">
        <v>1</v>
      </c>
      <c r="Z304" s="31" t="s">
        <v>926</v>
      </c>
      <c r="AA304" s="31">
        <v>5100004612</v>
      </c>
      <c r="AB304" s="31">
        <v>1</v>
      </c>
      <c r="AC304" s="51">
        <v>0</v>
      </c>
      <c r="AD304" s="31" t="s">
        <v>4226</v>
      </c>
      <c r="AE304" s="52">
        <v>48009032800010</v>
      </c>
      <c r="AF304" s="31" t="s">
        <v>4243</v>
      </c>
      <c r="AG304" s="31" t="s">
        <v>4228</v>
      </c>
      <c r="AH304" s="31">
        <v>305202145</v>
      </c>
      <c r="AI304" s="52">
        <v>1108802008</v>
      </c>
      <c r="AJ304" s="31" t="s">
        <v>4346</v>
      </c>
      <c r="AK304" s="31" t="s">
        <v>4597</v>
      </c>
      <c r="AL304" s="31"/>
      <c r="AM304" s="31"/>
      <c r="AN304" s="31">
        <v>480090328</v>
      </c>
    </row>
    <row r="305" spans="1:40" x14ac:dyDescent="0.25">
      <c r="A305" s="31" t="s">
        <v>4222</v>
      </c>
      <c r="B305" s="31" t="s">
        <v>4223</v>
      </c>
      <c r="C305" s="31">
        <v>6200001921</v>
      </c>
      <c r="D305" s="31" t="s">
        <v>4594</v>
      </c>
      <c r="E305" s="31" t="s">
        <v>4642</v>
      </c>
      <c r="F305" s="31">
        <v>816504926</v>
      </c>
      <c r="G305" s="31" t="s">
        <v>4232</v>
      </c>
      <c r="H305" s="50">
        <v>44202</v>
      </c>
      <c r="I305" s="50">
        <v>44231</v>
      </c>
      <c r="J305" s="50">
        <v>44232</v>
      </c>
      <c r="K305" s="51">
        <v>-4525617703</v>
      </c>
      <c r="L305" s="31" t="s">
        <v>926</v>
      </c>
      <c r="M305" s="51">
        <v>-4525617703</v>
      </c>
      <c r="N305" s="31" t="s">
        <v>926</v>
      </c>
      <c r="O305" s="31" t="s">
        <v>3114</v>
      </c>
      <c r="P305" s="31" t="s">
        <v>4233</v>
      </c>
      <c r="Q305" s="31" t="s">
        <v>4224</v>
      </c>
      <c r="R305" s="31" t="s">
        <v>4242</v>
      </c>
      <c r="S305" s="31">
        <v>5050002176</v>
      </c>
      <c r="T305" s="50">
        <v>44232</v>
      </c>
      <c r="U305" s="31">
        <v>31</v>
      </c>
      <c r="V305" s="31" t="s">
        <v>916</v>
      </c>
      <c r="W305" s="50">
        <v>44232</v>
      </c>
      <c r="X305" s="31" t="s">
        <v>4235</v>
      </c>
      <c r="Y305" s="31">
        <v>1</v>
      </c>
      <c r="Z305" s="31" t="s">
        <v>926</v>
      </c>
      <c r="AA305" s="31">
        <v>5100004932</v>
      </c>
      <c r="AB305" s="31">
        <v>1</v>
      </c>
      <c r="AC305" s="51">
        <v>0</v>
      </c>
      <c r="AD305" s="31" t="s">
        <v>4226</v>
      </c>
      <c r="AE305" s="52">
        <v>48009061300010</v>
      </c>
      <c r="AF305" s="31" t="s">
        <v>4243</v>
      </c>
      <c r="AG305" s="31" t="s">
        <v>4228</v>
      </c>
      <c r="AH305" s="31">
        <v>305202145</v>
      </c>
      <c r="AI305" s="52">
        <v>1108802008</v>
      </c>
      <c r="AJ305" s="31" t="s">
        <v>4346</v>
      </c>
      <c r="AK305" s="31" t="s">
        <v>4597</v>
      </c>
      <c r="AL305" s="31"/>
      <c r="AM305" s="31"/>
      <c r="AN305" s="31">
        <v>480090613</v>
      </c>
    </row>
    <row r="306" spans="1:40" x14ac:dyDescent="0.25">
      <c r="A306" s="31" t="s">
        <v>4222</v>
      </c>
      <c r="B306" s="31" t="s">
        <v>4223</v>
      </c>
      <c r="C306" s="31">
        <v>6200001921</v>
      </c>
      <c r="D306" s="31" t="s">
        <v>4594</v>
      </c>
      <c r="E306" s="31" t="s">
        <v>4643</v>
      </c>
      <c r="F306" s="31">
        <v>816505276</v>
      </c>
      <c r="G306" s="31" t="s">
        <v>4232</v>
      </c>
      <c r="H306" s="50">
        <v>44223</v>
      </c>
      <c r="I306" s="50">
        <v>44252</v>
      </c>
      <c r="J306" s="50">
        <v>44252</v>
      </c>
      <c r="K306" s="51">
        <v>-1902725</v>
      </c>
      <c r="L306" s="31" t="s">
        <v>926</v>
      </c>
      <c r="M306" s="51">
        <v>-1902725</v>
      </c>
      <c r="N306" s="31" t="s">
        <v>926</v>
      </c>
      <c r="O306" s="31" t="s">
        <v>3027</v>
      </c>
      <c r="P306" s="31" t="s">
        <v>4233</v>
      </c>
      <c r="Q306" s="31" t="s">
        <v>4224</v>
      </c>
      <c r="R306" s="31" t="s">
        <v>4242</v>
      </c>
      <c r="S306" s="31">
        <v>5050002353</v>
      </c>
      <c r="T306" s="50">
        <v>44260</v>
      </c>
      <c r="U306" s="31">
        <v>31</v>
      </c>
      <c r="V306" s="31" t="s">
        <v>916</v>
      </c>
      <c r="W306" s="50">
        <v>44252</v>
      </c>
      <c r="X306" s="31" t="s">
        <v>4235</v>
      </c>
      <c r="Y306" s="31">
        <v>1</v>
      </c>
      <c r="Z306" s="31" t="s">
        <v>926</v>
      </c>
      <c r="AA306" s="31">
        <v>5100005282</v>
      </c>
      <c r="AB306" s="31">
        <v>1</v>
      </c>
      <c r="AC306" s="51">
        <v>0</v>
      </c>
      <c r="AD306" s="31" t="s">
        <v>4226</v>
      </c>
      <c r="AE306" s="52">
        <v>48009021100010</v>
      </c>
      <c r="AF306" s="31" t="s">
        <v>4227</v>
      </c>
      <c r="AG306" s="31" t="s">
        <v>4228</v>
      </c>
      <c r="AH306" s="31">
        <v>305202145</v>
      </c>
      <c r="AI306" s="52">
        <v>1108802008</v>
      </c>
      <c r="AJ306" s="31" t="s">
        <v>4346</v>
      </c>
      <c r="AK306" s="31" t="s">
        <v>4597</v>
      </c>
      <c r="AL306" s="31"/>
      <c r="AM306" s="31"/>
      <c r="AN306" s="31">
        <v>480090211</v>
      </c>
    </row>
    <row r="307" spans="1:40" x14ac:dyDescent="0.25">
      <c r="A307" s="31" t="s">
        <v>4222</v>
      </c>
      <c r="B307" s="31" t="s">
        <v>4223</v>
      </c>
      <c r="C307" s="31">
        <v>6200001921</v>
      </c>
      <c r="D307" s="31" t="s">
        <v>4594</v>
      </c>
      <c r="E307" s="31" t="s">
        <v>4644</v>
      </c>
      <c r="F307" s="31">
        <v>816505715</v>
      </c>
      <c r="G307" s="31" t="s">
        <v>4232</v>
      </c>
      <c r="H307" s="50">
        <v>44221</v>
      </c>
      <c r="I307" s="50">
        <v>44276</v>
      </c>
      <c r="J307" s="50">
        <v>44252</v>
      </c>
      <c r="K307" s="51">
        <v>-1123111000</v>
      </c>
      <c r="L307" s="31" t="s">
        <v>926</v>
      </c>
      <c r="M307" s="51">
        <v>-1123111000</v>
      </c>
      <c r="N307" s="31" t="s">
        <v>926</v>
      </c>
      <c r="O307" s="31" t="s">
        <v>3263</v>
      </c>
      <c r="P307" s="31" t="s">
        <v>4233</v>
      </c>
      <c r="Q307" s="31" t="s">
        <v>4224</v>
      </c>
      <c r="R307" s="31" t="s">
        <v>4242</v>
      </c>
      <c r="S307" s="31">
        <v>5050002423</v>
      </c>
      <c r="T307" s="50">
        <v>44278</v>
      </c>
      <c r="U307" s="31">
        <v>31</v>
      </c>
      <c r="V307" s="31" t="s">
        <v>916</v>
      </c>
      <c r="W307" s="50">
        <v>44252</v>
      </c>
      <c r="X307" s="31" t="s">
        <v>4235</v>
      </c>
      <c r="Y307" s="31">
        <v>1</v>
      </c>
      <c r="Z307" s="31" t="s">
        <v>926</v>
      </c>
      <c r="AA307" s="31">
        <v>5100005721</v>
      </c>
      <c r="AB307" s="31">
        <v>1</v>
      </c>
      <c r="AC307" s="51">
        <v>0</v>
      </c>
      <c r="AD307" s="31" t="s">
        <v>4226</v>
      </c>
      <c r="AE307" s="52">
        <v>48009101400010</v>
      </c>
      <c r="AF307" s="31" t="s">
        <v>4243</v>
      </c>
      <c r="AG307" s="31" t="s">
        <v>4228</v>
      </c>
      <c r="AH307" s="31">
        <v>305202145</v>
      </c>
      <c r="AI307" s="52">
        <v>1108802008</v>
      </c>
      <c r="AJ307" s="31" t="s">
        <v>4346</v>
      </c>
      <c r="AK307" s="31" t="s">
        <v>4597</v>
      </c>
      <c r="AL307" s="31"/>
      <c r="AM307" s="31"/>
      <c r="AN307" s="31">
        <v>480091014</v>
      </c>
    </row>
    <row r="308" spans="1:40" x14ac:dyDescent="0.25">
      <c r="A308" s="31" t="s">
        <v>4222</v>
      </c>
      <c r="B308" s="31" t="s">
        <v>4223</v>
      </c>
      <c r="C308" s="31">
        <v>6200001921</v>
      </c>
      <c r="D308" s="31" t="s">
        <v>4594</v>
      </c>
      <c r="E308" s="31" t="s">
        <v>4645</v>
      </c>
      <c r="F308" s="31">
        <v>816505724</v>
      </c>
      <c r="G308" s="31" t="s">
        <v>4232</v>
      </c>
      <c r="H308" s="50">
        <v>44221</v>
      </c>
      <c r="I308" s="50">
        <v>44276</v>
      </c>
      <c r="J308" s="50">
        <v>44252</v>
      </c>
      <c r="K308" s="51">
        <v>-7629600</v>
      </c>
      <c r="L308" s="31" t="s">
        <v>926</v>
      </c>
      <c r="M308" s="51">
        <v>-7629600</v>
      </c>
      <c r="N308" s="31" t="s">
        <v>926</v>
      </c>
      <c r="O308" s="31" t="s">
        <v>3212</v>
      </c>
      <c r="P308" s="31" t="s">
        <v>4233</v>
      </c>
      <c r="Q308" s="31" t="s">
        <v>4224</v>
      </c>
      <c r="R308" s="31" t="s">
        <v>4242</v>
      </c>
      <c r="S308" s="31">
        <v>5050002423</v>
      </c>
      <c r="T308" s="50">
        <v>44278</v>
      </c>
      <c r="U308" s="31">
        <v>31</v>
      </c>
      <c r="V308" s="31" t="s">
        <v>916</v>
      </c>
      <c r="W308" s="50">
        <v>44252</v>
      </c>
      <c r="X308" s="31" t="s">
        <v>4235</v>
      </c>
      <c r="Y308" s="31">
        <v>1</v>
      </c>
      <c r="Z308" s="31" t="s">
        <v>926</v>
      </c>
      <c r="AA308" s="31">
        <v>5100005730</v>
      </c>
      <c r="AB308" s="31">
        <v>1</v>
      </c>
      <c r="AC308" s="51">
        <v>0</v>
      </c>
      <c r="AD308" s="31" t="s">
        <v>4226</v>
      </c>
      <c r="AE308" s="52">
        <v>48009083700010</v>
      </c>
      <c r="AF308" s="31" t="s">
        <v>4227</v>
      </c>
      <c r="AG308" s="31" t="s">
        <v>4228</v>
      </c>
      <c r="AH308" s="31">
        <v>305202145</v>
      </c>
      <c r="AI308" s="52">
        <v>1108802008</v>
      </c>
      <c r="AJ308" s="31" t="s">
        <v>4346</v>
      </c>
      <c r="AK308" s="31" t="s">
        <v>4597</v>
      </c>
      <c r="AL308" s="31"/>
      <c r="AM308" s="31"/>
      <c r="AN308" s="31">
        <v>480090837</v>
      </c>
    </row>
    <row r="309" spans="1:40" x14ac:dyDescent="0.25">
      <c r="A309" s="31" t="s">
        <v>4222</v>
      </c>
      <c r="B309" s="31" t="s">
        <v>4223</v>
      </c>
      <c r="C309" s="31">
        <v>6200001931</v>
      </c>
      <c r="D309" s="31" t="s">
        <v>4646</v>
      </c>
      <c r="E309" s="31" t="s">
        <v>4647</v>
      </c>
      <c r="F309" s="31">
        <v>816503616</v>
      </c>
      <c r="G309" s="31" t="s">
        <v>4232</v>
      </c>
      <c r="H309" s="50">
        <v>44125</v>
      </c>
      <c r="I309" s="50">
        <v>44168</v>
      </c>
      <c r="J309" s="50">
        <v>44125</v>
      </c>
      <c r="K309" s="51">
        <v>64801688</v>
      </c>
      <c r="L309" s="31" t="s">
        <v>926</v>
      </c>
      <c r="M309" s="51">
        <v>64801688</v>
      </c>
      <c r="N309" s="31" t="s">
        <v>926</v>
      </c>
      <c r="O309" s="31" t="s">
        <v>2565</v>
      </c>
      <c r="P309" s="31">
        <v>5005992445</v>
      </c>
      <c r="Q309" s="31" t="s">
        <v>4224</v>
      </c>
      <c r="R309" s="31" t="s">
        <v>4647</v>
      </c>
      <c r="S309" s="31">
        <v>706500361</v>
      </c>
      <c r="T309" s="50">
        <v>44168</v>
      </c>
      <c r="U309" s="31">
        <v>21</v>
      </c>
      <c r="V309" s="31" t="s">
        <v>916</v>
      </c>
      <c r="W309" s="50">
        <v>44125</v>
      </c>
      <c r="X309" s="31" t="s">
        <v>4235</v>
      </c>
      <c r="Y309" s="31">
        <v>1</v>
      </c>
      <c r="Z309" s="31" t="s">
        <v>926</v>
      </c>
      <c r="AA309" s="31">
        <v>5100003622</v>
      </c>
      <c r="AB309" s="31">
        <v>1</v>
      </c>
      <c r="AC309" s="51">
        <v>0</v>
      </c>
      <c r="AD309" s="31" t="s">
        <v>4226</v>
      </c>
      <c r="AE309" s="52">
        <v>48008836900010</v>
      </c>
      <c r="AF309" s="31" t="s">
        <v>4243</v>
      </c>
      <c r="AG309" s="31" t="s">
        <v>4228</v>
      </c>
      <c r="AH309" s="31">
        <v>312506183</v>
      </c>
      <c r="AI309" s="52">
        <v>60074721012</v>
      </c>
      <c r="AJ309" s="31" t="s">
        <v>4648</v>
      </c>
      <c r="AK309" s="31" t="s">
        <v>4646</v>
      </c>
      <c r="AL309" s="31"/>
      <c r="AM309" s="31"/>
      <c r="AN309" s="31">
        <v>480088369</v>
      </c>
    </row>
    <row r="310" spans="1:40" x14ac:dyDescent="0.25">
      <c r="A310" s="31" t="s">
        <v>4222</v>
      </c>
      <c r="B310" s="31" t="s">
        <v>4223</v>
      </c>
      <c r="C310" s="31">
        <v>6200001931</v>
      </c>
      <c r="D310" s="31" t="s">
        <v>4646</v>
      </c>
      <c r="E310" s="31" t="s">
        <v>4649</v>
      </c>
      <c r="F310" s="31">
        <v>816503617</v>
      </c>
      <c r="G310" s="31" t="s">
        <v>4232</v>
      </c>
      <c r="H310" s="50">
        <v>44125</v>
      </c>
      <c r="I310" s="50">
        <v>44168</v>
      </c>
      <c r="J310" s="50">
        <v>44160</v>
      </c>
      <c r="K310" s="51">
        <v>-64801688</v>
      </c>
      <c r="L310" s="31" t="s">
        <v>926</v>
      </c>
      <c r="M310" s="51">
        <v>-64801688</v>
      </c>
      <c r="N310" s="31" t="s">
        <v>926</v>
      </c>
      <c r="O310" s="31" t="s">
        <v>2565</v>
      </c>
      <c r="P310" s="31">
        <v>5005992445</v>
      </c>
      <c r="Q310" s="31" t="s">
        <v>4224</v>
      </c>
      <c r="R310" s="31" t="s">
        <v>4649</v>
      </c>
      <c r="S310" s="31">
        <v>706500361</v>
      </c>
      <c r="T310" s="50">
        <v>44168</v>
      </c>
      <c r="U310" s="31">
        <v>31</v>
      </c>
      <c r="V310" s="31" t="s">
        <v>916</v>
      </c>
      <c r="W310" s="50">
        <v>44160</v>
      </c>
      <c r="X310" s="31" t="s">
        <v>4235</v>
      </c>
      <c r="Y310" s="31">
        <v>1</v>
      </c>
      <c r="Z310" s="31" t="s">
        <v>926</v>
      </c>
      <c r="AA310" s="31">
        <v>5100003623</v>
      </c>
      <c r="AB310" s="31">
        <v>1</v>
      </c>
      <c r="AC310" s="51">
        <v>0</v>
      </c>
      <c r="AD310" s="31" t="s">
        <v>4226</v>
      </c>
      <c r="AE310" s="52">
        <v>48008836900010</v>
      </c>
      <c r="AF310" s="31" t="s">
        <v>4243</v>
      </c>
      <c r="AG310" s="31" t="s">
        <v>4228</v>
      </c>
      <c r="AH310" s="31">
        <v>312506183</v>
      </c>
      <c r="AI310" s="52">
        <v>60074721012</v>
      </c>
      <c r="AJ310" s="31" t="s">
        <v>4648</v>
      </c>
      <c r="AK310" s="31" t="s">
        <v>4646</v>
      </c>
      <c r="AL310" s="31"/>
      <c r="AM310" s="31"/>
      <c r="AN310" s="31">
        <v>480088369</v>
      </c>
    </row>
    <row r="311" spans="1:40" x14ac:dyDescent="0.25">
      <c r="A311" s="31" t="s">
        <v>4222</v>
      </c>
      <c r="B311" s="31" t="s">
        <v>4223</v>
      </c>
      <c r="C311" s="31">
        <v>6200001931</v>
      </c>
      <c r="D311" s="31" t="s">
        <v>4646</v>
      </c>
      <c r="E311" s="31" t="s">
        <v>4650</v>
      </c>
      <c r="F311" s="31">
        <v>816500316</v>
      </c>
      <c r="G311" s="31" t="s">
        <v>4232</v>
      </c>
      <c r="H311" s="50">
        <v>43907</v>
      </c>
      <c r="I311" s="50">
        <v>43966</v>
      </c>
      <c r="J311" s="50">
        <v>43936</v>
      </c>
      <c r="K311" s="51">
        <v>-14564783</v>
      </c>
      <c r="L311" s="31" t="s">
        <v>926</v>
      </c>
      <c r="M311" s="51">
        <v>-14564783</v>
      </c>
      <c r="N311" s="31" t="s">
        <v>926</v>
      </c>
      <c r="O311" s="31" t="s">
        <v>4651</v>
      </c>
      <c r="P311" s="31" t="s">
        <v>4233</v>
      </c>
      <c r="Q311" s="31" t="s">
        <v>4224</v>
      </c>
      <c r="R311" s="31" t="s">
        <v>4548</v>
      </c>
      <c r="S311" s="31">
        <v>5050000392</v>
      </c>
      <c r="T311" s="50">
        <v>43976</v>
      </c>
      <c r="U311" s="31">
        <v>31</v>
      </c>
      <c r="V311" s="31" t="s">
        <v>916</v>
      </c>
      <c r="W311" s="50">
        <v>43936</v>
      </c>
      <c r="X311" s="31" t="s">
        <v>4235</v>
      </c>
      <c r="Y311" s="31">
        <v>1</v>
      </c>
      <c r="Z311" s="31" t="s">
        <v>926</v>
      </c>
      <c r="AA311" s="31">
        <v>5100000321</v>
      </c>
      <c r="AB311" s="31">
        <v>1</v>
      </c>
      <c r="AC311" s="51">
        <v>0</v>
      </c>
      <c r="AD311" s="31" t="s">
        <v>4226</v>
      </c>
      <c r="AE311" s="52">
        <v>48008259600010</v>
      </c>
      <c r="AF311" s="31" t="s">
        <v>4227</v>
      </c>
      <c r="AG311" s="31" t="s">
        <v>4228</v>
      </c>
      <c r="AH311" s="31">
        <v>312506183</v>
      </c>
      <c r="AI311" s="52">
        <v>60074721012</v>
      </c>
      <c r="AJ311" s="31" t="s">
        <v>4648</v>
      </c>
      <c r="AK311" s="31" t="s">
        <v>4646</v>
      </c>
      <c r="AL311" s="31"/>
      <c r="AM311" s="31"/>
      <c r="AN311" s="31">
        <v>480082596</v>
      </c>
    </row>
    <row r="312" spans="1:40" x14ac:dyDescent="0.25">
      <c r="A312" s="31" t="s">
        <v>4222</v>
      </c>
      <c r="B312" s="31" t="s">
        <v>4223</v>
      </c>
      <c r="C312" s="31">
        <v>6200001931</v>
      </c>
      <c r="D312" s="31" t="s">
        <v>4646</v>
      </c>
      <c r="E312" s="31" t="s">
        <v>4652</v>
      </c>
      <c r="F312" s="31">
        <v>816500324</v>
      </c>
      <c r="G312" s="31" t="s">
        <v>4232</v>
      </c>
      <c r="H312" s="50">
        <v>43907</v>
      </c>
      <c r="I312" s="50">
        <v>43966</v>
      </c>
      <c r="J312" s="50">
        <v>43936</v>
      </c>
      <c r="K312" s="51">
        <v>-27500000</v>
      </c>
      <c r="L312" s="31" t="s">
        <v>926</v>
      </c>
      <c r="M312" s="51">
        <v>-27500000</v>
      </c>
      <c r="N312" s="31" t="s">
        <v>926</v>
      </c>
      <c r="O312" s="31" t="s">
        <v>4653</v>
      </c>
      <c r="P312" s="31" t="s">
        <v>4233</v>
      </c>
      <c r="Q312" s="31" t="s">
        <v>4224</v>
      </c>
      <c r="R312" s="31" t="s">
        <v>4548</v>
      </c>
      <c r="S312" s="31">
        <v>5050000392</v>
      </c>
      <c r="T312" s="50">
        <v>43976</v>
      </c>
      <c r="U312" s="31">
        <v>31</v>
      </c>
      <c r="V312" s="31" t="s">
        <v>916</v>
      </c>
      <c r="W312" s="50">
        <v>43936</v>
      </c>
      <c r="X312" s="31" t="s">
        <v>4235</v>
      </c>
      <c r="Y312" s="31">
        <v>1</v>
      </c>
      <c r="Z312" s="31" t="s">
        <v>926</v>
      </c>
      <c r="AA312" s="31">
        <v>5100000329</v>
      </c>
      <c r="AB312" s="31">
        <v>1</v>
      </c>
      <c r="AC312" s="51">
        <v>0</v>
      </c>
      <c r="AD312" s="31" t="s">
        <v>4226</v>
      </c>
      <c r="AE312" s="52">
        <v>48008306700010</v>
      </c>
      <c r="AF312" s="31" t="s">
        <v>4227</v>
      </c>
      <c r="AG312" s="31" t="s">
        <v>4228</v>
      </c>
      <c r="AH312" s="31">
        <v>312506183</v>
      </c>
      <c r="AI312" s="52">
        <v>60074721012</v>
      </c>
      <c r="AJ312" s="31" t="s">
        <v>4648</v>
      </c>
      <c r="AK312" s="31" t="s">
        <v>4646</v>
      </c>
      <c r="AL312" s="31"/>
      <c r="AM312" s="31"/>
      <c r="AN312" s="31">
        <v>480083067</v>
      </c>
    </row>
    <row r="313" spans="1:40" x14ac:dyDescent="0.25">
      <c r="A313" s="31" t="s">
        <v>4222</v>
      </c>
      <c r="B313" s="31" t="s">
        <v>4223</v>
      </c>
      <c r="C313" s="31">
        <v>6200001931</v>
      </c>
      <c r="D313" s="31" t="s">
        <v>4646</v>
      </c>
      <c r="E313" s="31" t="s">
        <v>4654</v>
      </c>
      <c r="F313" s="31">
        <v>816500461</v>
      </c>
      <c r="G313" s="31" t="s">
        <v>4232</v>
      </c>
      <c r="H313" s="50">
        <v>43962</v>
      </c>
      <c r="I313" s="50">
        <v>43979</v>
      </c>
      <c r="J313" s="50">
        <v>43997</v>
      </c>
      <c r="K313" s="51">
        <v>-89815000</v>
      </c>
      <c r="L313" s="31" t="s">
        <v>926</v>
      </c>
      <c r="M313" s="51">
        <v>-89815000</v>
      </c>
      <c r="N313" s="31" t="s">
        <v>926</v>
      </c>
      <c r="O313" s="31" t="s">
        <v>1064</v>
      </c>
      <c r="P313" s="31" t="s">
        <v>4233</v>
      </c>
      <c r="Q313" s="31" t="s">
        <v>4224</v>
      </c>
      <c r="R313" s="31" t="s">
        <v>4548</v>
      </c>
      <c r="S313" s="31">
        <v>5050000549</v>
      </c>
      <c r="T313" s="50">
        <v>43997</v>
      </c>
      <c r="U313" s="31">
        <v>31</v>
      </c>
      <c r="V313" s="31" t="s">
        <v>916</v>
      </c>
      <c r="W313" s="50">
        <v>43997</v>
      </c>
      <c r="X313" s="31" t="s">
        <v>4235</v>
      </c>
      <c r="Y313" s="31">
        <v>1</v>
      </c>
      <c r="Z313" s="31" t="s">
        <v>926</v>
      </c>
      <c r="AA313" s="31">
        <v>5100000467</v>
      </c>
      <c r="AB313" s="31">
        <v>1</v>
      </c>
      <c r="AC313" s="51">
        <v>0</v>
      </c>
      <c r="AD313" s="31" t="s">
        <v>4226</v>
      </c>
      <c r="AE313" s="52">
        <v>48008397400010</v>
      </c>
      <c r="AF313" s="31" t="s">
        <v>4243</v>
      </c>
      <c r="AG313" s="31" t="s">
        <v>4228</v>
      </c>
      <c r="AH313" s="31">
        <v>312506183</v>
      </c>
      <c r="AI313" s="52">
        <v>60074721012</v>
      </c>
      <c r="AJ313" s="31" t="s">
        <v>4648</v>
      </c>
      <c r="AK313" s="31" t="s">
        <v>4646</v>
      </c>
      <c r="AL313" s="31"/>
      <c r="AM313" s="31"/>
      <c r="AN313" s="31">
        <v>480083974</v>
      </c>
    </row>
    <row r="314" spans="1:40" x14ac:dyDescent="0.25">
      <c r="A314" s="31" t="s">
        <v>4222</v>
      </c>
      <c r="B314" s="31" t="s">
        <v>4223</v>
      </c>
      <c r="C314" s="31">
        <v>6200001931</v>
      </c>
      <c r="D314" s="31" t="s">
        <v>4646</v>
      </c>
      <c r="E314" s="31" t="s">
        <v>4655</v>
      </c>
      <c r="F314" s="31">
        <v>816500674</v>
      </c>
      <c r="G314" s="31" t="s">
        <v>4232</v>
      </c>
      <c r="H314" s="50">
        <v>43980</v>
      </c>
      <c r="I314" s="50">
        <v>43998</v>
      </c>
      <c r="J314" s="50">
        <v>44007</v>
      </c>
      <c r="K314" s="51">
        <v>-26070000</v>
      </c>
      <c r="L314" s="31" t="s">
        <v>926</v>
      </c>
      <c r="M314" s="51">
        <v>-26070000</v>
      </c>
      <c r="N314" s="31" t="s">
        <v>926</v>
      </c>
      <c r="O314" s="31" t="s">
        <v>1378</v>
      </c>
      <c r="P314" s="31" t="s">
        <v>4233</v>
      </c>
      <c r="Q314" s="31" t="s">
        <v>4224</v>
      </c>
      <c r="R314" s="31" t="s">
        <v>4548</v>
      </c>
      <c r="S314" s="31">
        <v>5050000601</v>
      </c>
      <c r="T314" s="50">
        <v>44007</v>
      </c>
      <c r="U314" s="31">
        <v>31</v>
      </c>
      <c r="V314" s="31" t="s">
        <v>916</v>
      </c>
      <c r="W314" s="50">
        <v>44007</v>
      </c>
      <c r="X314" s="31" t="s">
        <v>4235</v>
      </c>
      <c r="Y314" s="31">
        <v>1</v>
      </c>
      <c r="Z314" s="31" t="s">
        <v>926</v>
      </c>
      <c r="AA314" s="31">
        <v>5100000680</v>
      </c>
      <c r="AB314" s="31">
        <v>1</v>
      </c>
      <c r="AC314" s="51">
        <v>0</v>
      </c>
      <c r="AD314" s="31" t="s">
        <v>4226</v>
      </c>
      <c r="AE314" s="52">
        <v>48008453500010</v>
      </c>
      <c r="AF314" s="31" t="s">
        <v>4243</v>
      </c>
      <c r="AG314" s="31" t="s">
        <v>4228</v>
      </c>
      <c r="AH314" s="31">
        <v>312506183</v>
      </c>
      <c r="AI314" s="52">
        <v>60074721012</v>
      </c>
      <c r="AJ314" s="31" t="s">
        <v>4648</v>
      </c>
      <c r="AK314" s="31" t="s">
        <v>4646</v>
      </c>
      <c r="AL314" s="31"/>
      <c r="AM314" s="31"/>
      <c r="AN314" s="31">
        <v>480084535</v>
      </c>
    </row>
    <row r="315" spans="1:40" x14ac:dyDescent="0.25">
      <c r="A315" s="31" t="s">
        <v>4222</v>
      </c>
      <c r="B315" s="31" t="s">
        <v>4223</v>
      </c>
      <c r="C315" s="31">
        <v>6200001931</v>
      </c>
      <c r="D315" s="31" t="s">
        <v>4646</v>
      </c>
      <c r="E315" s="31" t="s">
        <v>4656</v>
      </c>
      <c r="F315" s="31">
        <v>816500996</v>
      </c>
      <c r="G315" s="31" t="s">
        <v>4232</v>
      </c>
      <c r="H315" s="50">
        <v>44001</v>
      </c>
      <c r="I315" s="50">
        <v>44019</v>
      </c>
      <c r="J315" s="50">
        <v>44027</v>
      </c>
      <c r="K315" s="51">
        <v>-53020000</v>
      </c>
      <c r="L315" s="31" t="s">
        <v>926</v>
      </c>
      <c r="M315" s="51">
        <v>-53020000</v>
      </c>
      <c r="N315" s="31" t="s">
        <v>926</v>
      </c>
      <c r="O315" s="31" t="s">
        <v>1498</v>
      </c>
      <c r="P315" s="31" t="s">
        <v>4233</v>
      </c>
      <c r="Q315" s="31" t="s">
        <v>4224</v>
      </c>
      <c r="R315" s="31" t="s">
        <v>4548</v>
      </c>
      <c r="S315" s="31">
        <v>5050000716</v>
      </c>
      <c r="T315" s="50">
        <v>44027</v>
      </c>
      <c r="U315" s="31">
        <v>31</v>
      </c>
      <c r="V315" s="31" t="s">
        <v>916</v>
      </c>
      <c r="W315" s="50">
        <v>44027</v>
      </c>
      <c r="X315" s="31" t="s">
        <v>4235</v>
      </c>
      <c r="Y315" s="31">
        <v>1</v>
      </c>
      <c r="Z315" s="31" t="s">
        <v>926</v>
      </c>
      <c r="AA315" s="31">
        <v>5100001002</v>
      </c>
      <c r="AB315" s="31">
        <v>1</v>
      </c>
      <c r="AC315" s="51">
        <v>0</v>
      </c>
      <c r="AD315" s="31" t="s">
        <v>4226</v>
      </c>
      <c r="AE315" s="52">
        <v>48008480100010</v>
      </c>
      <c r="AF315" s="31" t="s">
        <v>4227</v>
      </c>
      <c r="AG315" s="31" t="s">
        <v>4228</v>
      </c>
      <c r="AH315" s="31">
        <v>312506183</v>
      </c>
      <c r="AI315" s="52">
        <v>60074721012</v>
      </c>
      <c r="AJ315" s="31" t="s">
        <v>4648</v>
      </c>
      <c r="AK315" s="31" t="s">
        <v>4646</v>
      </c>
      <c r="AL315" s="31"/>
      <c r="AM315" s="31"/>
      <c r="AN315" s="31">
        <v>480084801</v>
      </c>
    </row>
    <row r="316" spans="1:40" x14ac:dyDescent="0.25">
      <c r="A316" s="31" t="s">
        <v>4222</v>
      </c>
      <c r="B316" s="31" t="s">
        <v>4223</v>
      </c>
      <c r="C316" s="31">
        <v>6200001931</v>
      </c>
      <c r="D316" s="31" t="s">
        <v>4646</v>
      </c>
      <c r="E316" s="31" t="s">
        <v>4657</v>
      </c>
      <c r="F316" s="31">
        <v>816501067</v>
      </c>
      <c r="G316" s="31" t="s">
        <v>4232</v>
      </c>
      <c r="H316" s="50">
        <v>44001</v>
      </c>
      <c r="I316" s="50">
        <v>44021</v>
      </c>
      <c r="J316" s="50">
        <v>44027</v>
      </c>
      <c r="K316" s="51">
        <v>-53020000</v>
      </c>
      <c r="L316" s="31" t="s">
        <v>926</v>
      </c>
      <c r="M316" s="51">
        <v>-53020000</v>
      </c>
      <c r="N316" s="31" t="s">
        <v>926</v>
      </c>
      <c r="O316" s="31" t="s">
        <v>1499</v>
      </c>
      <c r="P316" s="31" t="s">
        <v>4233</v>
      </c>
      <c r="Q316" s="31" t="s">
        <v>4224</v>
      </c>
      <c r="R316" s="31" t="s">
        <v>4548</v>
      </c>
      <c r="S316" s="31">
        <v>5050000716</v>
      </c>
      <c r="T316" s="50">
        <v>44027</v>
      </c>
      <c r="U316" s="31">
        <v>31</v>
      </c>
      <c r="V316" s="31" t="s">
        <v>916</v>
      </c>
      <c r="W316" s="50">
        <v>44027</v>
      </c>
      <c r="X316" s="31" t="s">
        <v>4235</v>
      </c>
      <c r="Y316" s="31">
        <v>1</v>
      </c>
      <c r="Z316" s="31" t="s">
        <v>926</v>
      </c>
      <c r="AA316" s="31">
        <v>5100001073</v>
      </c>
      <c r="AB316" s="31">
        <v>1</v>
      </c>
      <c r="AC316" s="51">
        <v>0</v>
      </c>
      <c r="AD316" s="31" t="s">
        <v>4226</v>
      </c>
      <c r="AE316" s="52">
        <v>48008480200010</v>
      </c>
      <c r="AF316" s="31" t="s">
        <v>4227</v>
      </c>
      <c r="AG316" s="31" t="s">
        <v>4228</v>
      </c>
      <c r="AH316" s="31">
        <v>312506183</v>
      </c>
      <c r="AI316" s="52">
        <v>60074721012</v>
      </c>
      <c r="AJ316" s="31" t="s">
        <v>4648</v>
      </c>
      <c r="AK316" s="31" t="s">
        <v>4646</v>
      </c>
      <c r="AL316" s="31"/>
      <c r="AM316" s="31"/>
      <c r="AN316" s="31">
        <v>480084802</v>
      </c>
    </row>
    <row r="317" spans="1:40" x14ac:dyDescent="0.25">
      <c r="A317" s="31" t="s">
        <v>4222</v>
      </c>
      <c r="B317" s="31" t="s">
        <v>4223</v>
      </c>
      <c r="C317" s="31">
        <v>6200001931</v>
      </c>
      <c r="D317" s="31" t="s">
        <v>4646</v>
      </c>
      <c r="E317" s="31" t="s">
        <v>4658</v>
      </c>
      <c r="F317" s="31">
        <v>816501137</v>
      </c>
      <c r="G317" s="31" t="s">
        <v>4232</v>
      </c>
      <c r="H317" s="50">
        <v>44011</v>
      </c>
      <c r="I317" s="50">
        <v>44026</v>
      </c>
      <c r="J317" s="50">
        <v>44037</v>
      </c>
      <c r="K317" s="51">
        <v>-91410000</v>
      </c>
      <c r="L317" s="31" t="s">
        <v>926</v>
      </c>
      <c r="M317" s="51">
        <v>-91410000</v>
      </c>
      <c r="N317" s="31" t="s">
        <v>926</v>
      </c>
      <c r="O317" s="31" t="s">
        <v>1663</v>
      </c>
      <c r="P317" s="31" t="s">
        <v>4233</v>
      </c>
      <c r="Q317" s="31" t="s">
        <v>4224</v>
      </c>
      <c r="R317" s="31" t="s">
        <v>4548</v>
      </c>
      <c r="S317" s="31">
        <v>5050000772</v>
      </c>
      <c r="T317" s="50">
        <v>44039</v>
      </c>
      <c r="U317" s="31">
        <v>31</v>
      </c>
      <c r="V317" s="31" t="s">
        <v>916</v>
      </c>
      <c r="W317" s="50">
        <v>44037</v>
      </c>
      <c r="X317" s="31" t="s">
        <v>4235</v>
      </c>
      <c r="Y317" s="31">
        <v>1</v>
      </c>
      <c r="Z317" s="31" t="s">
        <v>926</v>
      </c>
      <c r="AA317" s="31">
        <v>5100001143</v>
      </c>
      <c r="AB317" s="31">
        <v>1</v>
      </c>
      <c r="AC317" s="51">
        <v>0</v>
      </c>
      <c r="AD317" s="31" t="s">
        <v>4226</v>
      </c>
      <c r="AE317" s="52">
        <v>48008513500010</v>
      </c>
      <c r="AF317" s="31" t="s">
        <v>4243</v>
      </c>
      <c r="AG317" s="31" t="s">
        <v>4228</v>
      </c>
      <c r="AH317" s="31">
        <v>312506183</v>
      </c>
      <c r="AI317" s="52">
        <v>60074721012</v>
      </c>
      <c r="AJ317" s="31" t="s">
        <v>4648</v>
      </c>
      <c r="AK317" s="31" t="s">
        <v>4646</v>
      </c>
      <c r="AL317" s="31"/>
      <c r="AM317" s="31"/>
      <c r="AN317" s="31">
        <v>480085135</v>
      </c>
    </row>
    <row r="318" spans="1:40" x14ac:dyDescent="0.25">
      <c r="A318" s="31" t="s">
        <v>4222</v>
      </c>
      <c r="B318" s="31" t="s">
        <v>4223</v>
      </c>
      <c r="C318" s="31">
        <v>6200001931</v>
      </c>
      <c r="D318" s="31" t="s">
        <v>4646</v>
      </c>
      <c r="E318" s="31" t="s">
        <v>4659</v>
      </c>
      <c r="F318" s="31">
        <v>816501379</v>
      </c>
      <c r="G318" s="31" t="s">
        <v>4232</v>
      </c>
      <c r="H318" s="50">
        <v>44019</v>
      </c>
      <c r="I318" s="50">
        <v>44040</v>
      </c>
      <c r="J318" s="50">
        <v>44048</v>
      </c>
      <c r="K318" s="51">
        <v>-108900000</v>
      </c>
      <c r="L318" s="31" t="s">
        <v>926</v>
      </c>
      <c r="M318" s="51">
        <v>-108900000</v>
      </c>
      <c r="N318" s="31" t="s">
        <v>926</v>
      </c>
      <c r="O318" s="31" t="s">
        <v>1699</v>
      </c>
      <c r="P318" s="31" t="s">
        <v>4233</v>
      </c>
      <c r="Q318" s="31" t="s">
        <v>4224</v>
      </c>
      <c r="R318" s="31" t="s">
        <v>4548</v>
      </c>
      <c r="S318" s="31">
        <v>5050000874</v>
      </c>
      <c r="T318" s="50">
        <v>44048</v>
      </c>
      <c r="U318" s="31">
        <v>31</v>
      </c>
      <c r="V318" s="31" t="s">
        <v>916</v>
      </c>
      <c r="W318" s="50">
        <v>44048</v>
      </c>
      <c r="X318" s="31" t="s">
        <v>4235</v>
      </c>
      <c r="Y318" s="31">
        <v>1</v>
      </c>
      <c r="Z318" s="31" t="s">
        <v>926</v>
      </c>
      <c r="AA318" s="31">
        <v>5100001385</v>
      </c>
      <c r="AB318" s="31">
        <v>1</v>
      </c>
      <c r="AC318" s="51">
        <v>0</v>
      </c>
      <c r="AD318" s="31" t="s">
        <v>4226</v>
      </c>
      <c r="AE318" s="52">
        <v>48008525400010</v>
      </c>
      <c r="AF318" s="31" t="s">
        <v>4227</v>
      </c>
      <c r="AG318" s="31" t="s">
        <v>4228</v>
      </c>
      <c r="AH318" s="31">
        <v>312506183</v>
      </c>
      <c r="AI318" s="52">
        <v>60074721012</v>
      </c>
      <c r="AJ318" s="31" t="s">
        <v>4648</v>
      </c>
      <c r="AK318" s="31" t="s">
        <v>4646</v>
      </c>
      <c r="AL318" s="31"/>
      <c r="AM318" s="31"/>
      <c r="AN318" s="31">
        <v>480085254</v>
      </c>
    </row>
    <row r="319" spans="1:40" x14ac:dyDescent="0.25">
      <c r="A319" s="31" t="s">
        <v>4222</v>
      </c>
      <c r="B319" s="31" t="s">
        <v>4223</v>
      </c>
      <c r="C319" s="31">
        <v>6200001931</v>
      </c>
      <c r="D319" s="31" t="s">
        <v>4646</v>
      </c>
      <c r="E319" s="31" t="s">
        <v>4660</v>
      </c>
      <c r="F319" s="31">
        <v>816501823</v>
      </c>
      <c r="G319" s="31" t="s">
        <v>4232</v>
      </c>
      <c r="H319" s="50">
        <v>44021</v>
      </c>
      <c r="I319" s="50">
        <v>44067</v>
      </c>
      <c r="J319" s="50">
        <v>44048</v>
      </c>
      <c r="K319" s="51">
        <v>-311497052</v>
      </c>
      <c r="L319" s="31" t="s">
        <v>926</v>
      </c>
      <c r="M319" s="51">
        <v>-311497052</v>
      </c>
      <c r="N319" s="31" t="s">
        <v>926</v>
      </c>
      <c r="O319" s="31"/>
      <c r="P319" s="31" t="s">
        <v>4233</v>
      </c>
      <c r="Q319" s="31" t="s">
        <v>4224</v>
      </c>
      <c r="R319" s="31" t="s">
        <v>4548</v>
      </c>
      <c r="S319" s="31">
        <v>5050000974</v>
      </c>
      <c r="T319" s="50">
        <v>44068</v>
      </c>
      <c r="U319" s="31">
        <v>31</v>
      </c>
      <c r="V319" s="31" t="s">
        <v>916</v>
      </c>
      <c r="W319" s="50">
        <v>44048</v>
      </c>
      <c r="X319" s="31" t="s">
        <v>4235</v>
      </c>
      <c r="Y319" s="31">
        <v>1</v>
      </c>
      <c r="Z319" s="31" t="s">
        <v>926</v>
      </c>
      <c r="AA319" s="31">
        <v>5100001829</v>
      </c>
      <c r="AB319" s="31">
        <v>1</v>
      </c>
      <c r="AC319" s="51">
        <v>0</v>
      </c>
      <c r="AD319" s="31" t="s">
        <v>4226</v>
      </c>
      <c r="AE319" s="52">
        <v>48008514000010</v>
      </c>
      <c r="AF319" s="31" t="s">
        <v>4227</v>
      </c>
      <c r="AG319" s="31" t="s">
        <v>4228</v>
      </c>
      <c r="AH319" s="31">
        <v>312506183</v>
      </c>
      <c r="AI319" s="52">
        <v>60074721012</v>
      </c>
      <c r="AJ319" s="31" t="s">
        <v>4648</v>
      </c>
      <c r="AK319" s="31" t="s">
        <v>4646</v>
      </c>
      <c r="AL319" s="31"/>
      <c r="AM319" s="31"/>
      <c r="AN319" s="31">
        <v>480085140</v>
      </c>
    </row>
    <row r="320" spans="1:40" x14ac:dyDescent="0.25">
      <c r="A320" s="31" t="s">
        <v>4222</v>
      </c>
      <c r="B320" s="31" t="s">
        <v>4223</v>
      </c>
      <c r="C320" s="31">
        <v>6200001931</v>
      </c>
      <c r="D320" s="31" t="s">
        <v>4646</v>
      </c>
      <c r="E320" s="31" t="s">
        <v>4661</v>
      </c>
      <c r="F320" s="31">
        <v>816501537</v>
      </c>
      <c r="G320" s="31" t="s">
        <v>4232</v>
      </c>
      <c r="H320" s="50">
        <v>44034</v>
      </c>
      <c r="I320" s="50">
        <v>44049</v>
      </c>
      <c r="J320" s="50">
        <v>44068</v>
      </c>
      <c r="K320" s="51">
        <v>-454743300</v>
      </c>
      <c r="L320" s="31" t="s">
        <v>926</v>
      </c>
      <c r="M320" s="51">
        <v>-454743300</v>
      </c>
      <c r="N320" s="31" t="s">
        <v>926</v>
      </c>
      <c r="O320" s="31" t="s">
        <v>1696</v>
      </c>
      <c r="P320" s="31" t="s">
        <v>4233</v>
      </c>
      <c r="Q320" s="31" t="s">
        <v>4224</v>
      </c>
      <c r="R320" s="31" t="s">
        <v>4548</v>
      </c>
      <c r="S320" s="31">
        <v>5050001016</v>
      </c>
      <c r="T320" s="50">
        <v>44068</v>
      </c>
      <c r="U320" s="31">
        <v>31</v>
      </c>
      <c r="V320" s="31" t="s">
        <v>916</v>
      </c>
      <c r="W320" s="50">
        <v>44068</v>
      </c>
      <c r="X320" s="31" t="s">
        <v>4235</v>
      </c>
      <c r="Y320" s="31">
        <v>1</v>
      </c>
      <c r="Z320" s="31" t="s">
        <v>926</v>
      </c>
      <c r="AA320" s="31">
        <v>5100001543</v>
      </c>
      <c r="AB320" s="31">
        <v>1</v>
      </c>
      <c r="AC320" s="51">
        <v>0</v>
      </c>
      <c r="AD320" s="31" t="s">
        <v>4226</v>
      </c>
      <c r="AE320" s="52">
        <v>48008524200010</v>
      </c>
      <c r="AF320" s="31" t="s">
        <v>4227</v>
      </c>
      <c r="AG320" s="31" t="s">
        <v>4228</v>
      </c>
      <c r="AH320" s="31">
        <v>312506183</v>
      </c>
      <c r="AI320" s="52">
        <v>60074721012</v>
      </c>
      <c r="AJ320" s="31" t="s">
        <v>4648</v>
      </c>
      <c r="AK320" s="31" t="s">
        <v>4646</v>
      </c>
      <c r="AL320" s="31"/>
      <c r="AM320" s="31"/>
      <c r="AN320" s="31">
        <v>480085242</v>
      </c>
    </row>
    <row r="321" spans="1:40" x14ac:dyDescent="0.25">
      <c r="A321" s="31" t="s">
        <v>4222</v>
      </c>
      <c r="B321" s="31" t="s">
        <v>4223</v>
      </c>
      <c r="C321" s="31">
        <v>6200001931</v>
      </c>
      <c r="D321" s="31" t="s">
        <v>4646</v>
      </c>
      <c r="E321" s="31" t="s">
        <v>4662</v>
      </c>
      <c r="F321" s="31">
        <v>816501557</v>
      </c>
      <c r="G321" s="31" t="s">
        <v>4232</v>
      </c>
      <c r="H321" s="50">
        <v>44034</v>
      </c>
      <c r="I321" s="50">
        <v>44050</v>
      </c>
      <c r="J321" s="50">
        <v>44068</v>
      </c>
      <c r="K321" s="51">
        <v>-81158000</v>
      </c>
      <c r="L321" s="31" t="s">
        <v>926</v>
      </c>
      <c r="M321" s="51">
        <v>-81158000</v>
      </c>
      <c r="N321" s="31" t="s">
        <v>926</v>
      </c>
      <c r="O321" s="31" t="s">
        <v>1872</v>
      </c>
      <c r="P321" s="31" t="s">
        <v>4233</v>
      </c>
      <c r="Q321" s="31" t="s">
        <v>4224</v>
      </c>
      <c r="R321" s="31" t="s">
        <v>4548</v>
      </c>
      <c r="S321" s="31">
        <v>5050001016</v>
      </c>
      <c r="T321" s="50">
        <v>44068</v>
      </c>
      <c r="U321" s="31">
        <v>31</v>
      </c>
      <c r="V321" s="31" t="s">
        <v>916</v>
      </c>
      <c r="W321" s="50">
        <v>44068</v>
      </c>
      <c r="X321" s="31" t="s">
        <v>4235</v>
      </c>
      <c r="Y321" s="31">
        <v>1</v>
      </c>
      <c r="Z321" s="31" t="s">
        <v>926</v>
      </c>
      <c r="AA321" s="31">
        <v>5100001563</v>
      </c>
      <c r="AB321" s="31">
        <v>1</v>
      </c>
      <c r="AC321" s="51">
        <v>0</v>
      </c>
      <c r="AD321" s="31" t="s">
        <v>4226</v>
      </c>
      <c r="AE321" s="52">
        <v>48008588400010</v>
      </c>
      <c r="AF321" s="31" t="s">
        <v>4243</v>
      </c>
      <c r="AG321" s="31" t="s">
        <v>4228</v>
      </c>
      <c r="AH321" s="31">
        <v>312506183</v>
      </c>
      <c r="AI321" s="52">
        <v>60074721012</v>
      </c>
      <c r="AJ321" s="31" t="s">
        <v>4648</v>
      </c>
      <c r="AK321" s="31" t="s">
        <v>4646</v>
      </c>
      <c r="AL321" s="31"/>
      <c r="AM321" s="31"/>
      <c r="AN321" s="31">
        <v>480085884</v>
      </c>
    </row>
    <row r="322" spans="1:40" x14ac:dyDescent="0.25">
      <c r="A322" s="31" t="s">
        <v>4222</v>
      </c>
      <c r="B322" s="31" t="s">
        <v>4223</v>
      </c>
      <c r="C322" s="31">
        <v>6200001931</v>
      </c>
      <c r="D322" s="31" t="s">
        <v>4646</v>
      </c>
      <c r="E322" s="31" t="s">
        <v>4663</v>
      </c>
      <c r="F322" s="31">
        <v>816501654</v>
      </c>
      <c r="G322" s="31" t="s">
        <v>4232</v>
      </c>
      <c r="H322" s="50">
        <v>44036</v>
      </c>
      <c r="I322" s="50">
        <v>44055</v>
      </c>
      <c r="J322" s="50">
        <v>44068</v>
      </c>
      <c r="K322" s="51">
        <v>-129112500</v>
      </c>
      <c r="L322" s="31" t="s">
        <v>926</v>
      </c>
      <c r="M322" s="51">
        <v>-129112500</v>
      </c>
      <c r="N322" s="31" t="s">
        <v>926</v>
      </c>
      <c r="O322" s="31" t="s">
        <v>1901</v>
      </c>
      <c r="P322" s="31" t="s">
        <v>4233</v>
      </c>
      <c r="Q322" s="31" t="s">
        <v>4224</v>
      </c>
      <c r="R322" s="31" t="s">
        <v>4548</v>
      </c>
      <c r="S322" s="31">
        <v>5050001016</v>
      </c>
      <c r="T322" s="50">
        <v>44068</v>
      </c>
      <c r="U322" s="31">
        <v>31</v>
      </c>
      <c r="V322" s="31" t="s">
        <v>916</v>
      </c>
      <c r="W322" s="50">
        <v>44068</v>
      </c>
      <c r="X322" s="31" t="s">
        <v>4235</v>
      </c>
      <c r="Y322" s="31">
        <v>1</v>
      </c>
      <c r="Z322" s="31" t="s">
        <v>926</v>
      </c>
      <c r="AA322" s="31">
        <v>5100001660</v>
      </c>
      <c r="AB322" s="31">
        <v>1</v>
      </c>
      <c r="AC322" s="51">
        <v>0</v>
      </c>
      <c r="AD322" s="31" t="s">
        <v>4226</v>
      </c>
      <c r="AE322" s="52">
        <v>48008596800010</v>
      </c>
      <c r="AF322" s="31" t="s">
        <v>4227</v>
      </c>
      <c r="AG322" s="31" t="s">
        <v>4228</v>
      </c>
      <c r="AH322" s="31">
        <v>312506183</v>
      </c>
      <c r="AI322" s="52">
        <v>60074721012</v>
      </c>
      <c r="AJ322" s="31" t="s">
        <v>4648</v>
      </c>
      <c r="AK322" s="31" t="s">
        <v>4646</v>
      </c>
      <c r="AL322" s="31"/>
      <c r="AM322" s="31"/>
      <c r="AN322" s="31">
        <v>480085968</v>
      </c>
    </row>
    <row r="323" spans="1:40" x14ac:dyDescent="0.25">
      <c r="A323" s="31" t="s">
        <v>4222</v>
      </c>
      <c r="B323" s="31" t="s">
        <v>4223</v>
      </c>
      <c r="C323" s="31">
        <v>6200001931</v>
      </c>
      <c r="D323" s="31" t="s">
        <v>4646</v>
      </c>
      <c r="E323" s="31" t="s">
        <v>4664</v>
      </c>
      <c r="F323" s="31">
        <v>816501607</v>
      </c>
      <c r="G323" s="31" t="s">
        <v>4232</v>
      </c>
      <c r="H323" s="50">
        <v>44042</v>
      </c>
      <c r="I323" s="50">
        <v>44053</v>
      </c>
      <c r="J323" s="50">
        <v>44068</v>
      </c>
      <c r="K323" s="51">
        <v>-467183200</v>
      </c>
      <c r="L323" s="31" t="s">
        <v>926</v>
      </c>
      <c r="M323" s="51">
        <v>-467183200</v>
      </c>
      <c r="N323" s="31" t="s">
        <v>926</v>
      </c>
      <c r="O323" s="31" t="s">
        <v>1495</v>
      </c>
      <c r="P323" s="31" t="s">
        <v>4233</v>
      </c>
      <c r="Q323" s="31" t="s">
        <v>4224</v>
      </c>
      <c r="R323" s="31" t="s">
        <v>4548</v>
      </c>
      <c r="S323" s="31">
        <v>5050001076</v>
      </c>
      <c r="T323" s="50">
        <v>44081</v>
      </c>
      <c r="U323" s="31">
        <v>31</v>
      </c>
      <c r="V323" s="31" t="s">
        <v>916</v>
      </c>
      <c r="W323" s="50">
        <v>44068</v>
      </c>
      <c r="X323" s="31" t="s">
        <v>4235</v>
      </c>
      <c r="Y323" s="31">
        <v>1</v>
      </c>
      <c r="Z323" s="31" t="s">
        <v>926</v>
      </c>
      <c r="AA323" s="31">
        <v>5100001613</v>
      </c>
      <c r="AB323" s="31">
        <v>1</v>
      </c>
      <c r="AC323" s="51">
        <v>0</v>
      </c>
      <c r="AD323" s="31" t="s">
        <v>4226</v>
      </c>
      <c r="AE323" s="52">
        <v>48008479800010</v>
      </c>
      <c r="AF323" s="31" t="s">
        <v>4227</v>
      </c>
      <c r="AG323" s="31" t="s">
        <v>4228</v>
      </c>
      <c r="AH323" s="31">
        <v>312506183</v>
      </c>
      <c r="AI323" s="52">
        <v>60074721012</v>
      </c>
      <c r="AJ323" s="31" t="s">
        <v>4648</v>
      </c>
      <c r="AK323" s="31" t="s">
        <v>4646</v>
      </c>
      <c r="AL323" s="31"/>
      <c r="AM323" s="31"/>
      <c r="AN323" s="31">
        <v>480084798</v>
      </c>
    </row>
    <row r="324" spans="1:40" x14ac:dyDescent="0.25">
      <c r="A324" s="31" t="s">
        <v>4222</v>
      </c>
      <c r="B324" s="31" t="s">
        <v>4223</v>
      </c>
      <c r="C324" s="31">
        <v>6200001931</v>
      </c>
      <c r="D324" s="31" t="s">
        <v>4646</v>
      </c>
      <c r="E324" s="31" t="s">
        <v>4665</v>
      </c>
      <c r="F324" s="31">
        <v>816501822</v>
      </c>
      <c r="G324" s="31" t="s">
        <v>4232</v>
      </c>
      <c r="H324" s="50">
        <v>44048</v>
      </c>
      <c r="I324" s="50">
        <v>44067</v>
      </c>
      <c r="J324" s="50">
        <v>44079</v>
      </c>
      <c r="K324" s="51">
        <v>-107064100</v>
      </c>
      <c r="L324" s="31" t="s">
        <v>926</v>
      </c>
      <c r="M324" s="51">
        <v>-107064100</v>
      </c>
      <c r="N324" s="31" t="s">
        <v>926</v>
      </c>
      <c r="O324" s="31" t="s">
        <v>1922</v>
      </c>
      <c r="P324" s="31" t="s">
        <v>4233</v>
      </c>
      <c r="Q324" s="31" t="s">
        <v>4224</v>
      </c>
      <c r="R324" s="31" t="s">
        <v>4548</v>
      </c>
      <c r="S324" s="31">
        <v>5050001076</v>
      </c>
      <c r="T324" s="50">
        <v>44081</v>
      </c>
      <c r="U324" s="31">
        <v>31</v>
      </c>
      <c r="V324" s="31" t="s">
        <v>916</v>
      </c>
      <c r="W324" s="50">
        <v>44079</v>
      </c>
      <c r="X324" s="31" t="s">
        <v>4235</v>
      </c>
      <c r="Y324" s="31">
        <v>1</v>
      </c>
      <c r="Z324" s="31" t="s">
        <v>926</v>
      </c>
      <c r="AA324" s="31">
        <v>5100001828</v>
      </c>
      <c r="AB324" s="31">
        <v>1</v>
      </c>
      <c r="AC324" s="51">
        <v>0</v>
      </c>
      <c r="AD324" s="31" t="s">
        <v>4226</v>
      </c>
      <c r="AE324" s="52">
        <v>48008597500010</v>
      </c>
      <c r="AF324" s="31" t="s">
        <v>4227</v>
      </c>
      <c r="AG324" s="31" t="s">
        <v>4228</v>
      </c>
      <c r="AH324" s="31">
        <v>312506183</v>
      </c>
      <c r="AI324" s="52">
        <v>60074721012</v>
      </c>
      <c r="AJ324" s="31" t="s">
        <v>4648</v>
      </c>
      <c r="AK324" s="31" t="s">
        <v>4646</v>
      </c>
      <c r="AL324" s="31"/>
      <c r="AM324" s="31"/>
      <c r="AN324" s="31">
        <v>480085975</v>
      </c>
    </row>
    <row r="325" spans="1:40" x14ac:dyDescent="0.25">
      <c r="A325" s="31" t="s">
        <v>4222</v>
      </c>
      <c r="B325" s="31" t="s">
        <v>4223</v>
      </c>
      <c r="C325" s="31">
        <v>6200001931</v>
      </c>
      <c r="D325" s="31" t="s">
        <v>4646</v>
      </c>
      <c r="E325" s="31" t="s">
        <v>4666</v>
      </c>
      <c r="F325" s="31">
        <v>816502270</v>
      </c>
      <c r="G325" s="31" t="s">
        <v>4232</v>
      </c>
      <c r="H325" s="50">
        <v>44067</v>
      </c>
      <c r="I325" s="50">
        <v>44089</v>
      </c>
      <c r="J325" s="50">
        <v>44099</v>
      </c>
      <c r="K325" s="51">
        <v>-121434500</v>
      </c>
      <c r="L325" s="31" t="s">
        <v>926</v>
      </c>
      <c r="M325" s="51">
        <v>-121434500</v>
      </c>
      <c r="N325" s="31" t="s">
        <v>926</v>
      </c>
      <c r="O325" s="31" t="s">
        <v>2073</v>
      </c>
      <c r="P325" s="31" t="s">
        <v>4233</v>
      </c>
      <c r="Q325" s="31" t="s">
        <v>4224</v>
      </c>
      <c r="R325" s="31" t="s">
        <v>4548</v>
      </c>
      <c r="S325" s="31">
        <v>5050001165</v>
      </c>
      <c r="T325" s="50">
        <v>44099</v>
      </c>
      <c r="U325" s="31">
        <v>31</v>
      </c>
      <c r="V325" s="31" t="s">
        <v>916</v>
      </c>
      <c r="W325" s="50">
        <v>44099</v>
      </c>
      <c r="X325" s="31" t="s">
        <v>4235</v>
      </c>
      <c r="Y325" s="31">
        <v>1</v>
      </c>
      <c r="Z325" s="31" t="s">
        <v>926</v>
      </c>
      <c r="AA325" s="31">
        <v>5100002276</v>
      </c>
      <c r="AB325" s="31">
        <v>1</v>
      </c>
      <c r="AC325" s="51">
        <v>0</v>
      </c>
      <c r="AD325" s="31" t="s">
        <v>4226</v>
      </c>
      <c r="AE325" s="52">
        <v>48008670600010</v>
      </c>
      <c r="AF325" s="31" t="s">
        <v>4243</v>
      </c>
      <c r="AG325" s="31" t="s">
        <v>4228</v>
      </c>
      <c r="AH325" s="31">
        <v>312506183</v>
      </c>
      <c r="AI325" s="52">
        <v>60074721012</v>
      </c>
      <c r="AJ325" s="31" t="s">
        <v>4648</v>
      </c>
      <c r="AK325" s="31" t="s">
        <v>4646</v>
      </c>
      <c r="AL325" s="31"/>
      <c r="AM325" s="31"/>
      <c r="AN325" s="31">
        <v>480086706</v>
      </c>
    </row>
    <row r="326" spans="1:40" x14ac:dyDescent="0.25">
      <c r="A326" s="31" t="s">
        <v>4222</v>
      </c>
      <c r="B326" s="31" t="s">
        <v>4223</v>
      </c>
      <c r="C326" s="31">
        <v>6200001931</v>
      </c>
      <c r="D326" s="31" t="s">
        <v>4646</v>
      </c>
      <c r="E326" s="31" t="s">
        <v>4667</v>
      </c>
      <c r="F326" s="31">
        <v>816502266</v>
      </c>
      <c r="G326" s="31" t="s">
        <v>4232</v>
      </c>
      <c r="H326" s="50">
        <v>44078</v>
      </c>
      <c r="I326" s="50">
        <v>44089</v>
      </c>
      <c r="J326" s="50">
        <v>44109</v>
      </c>
      <c r="K326" s="51">
        <v>-389763454</v>
      </c>
      <c r="L326" s="31" t="s">
        <v>926</v>
      </c>
      <c r="M326" s="51">
        <v>-389763454</v>
      </c>
      <c r="N326" s="31" t="s">
        <v>926</v>
      </c>
      <c r="O326" s="31" t="s">
        <v>2024</v>
      </c>
      <c r="P326" s="31" t="s">
        <v>4233</v>
      </c>
      <c r="Q326" s="31" t="s">
        <v>4224</v>
      </c>
      <c r="R326" s="31" t="s">
        <v>4668</v>
      </c>
      <c r="S326" s="31">
        <v>5050001265</v>
      </c>
      <c r="T326" s="50">
        <v>44109</v>
      </c>
      <c r="U326" s="31">
        <v>31</v>
      </c>
      <c r="V326" s="31" t="s">
        <v>916</v>
      </c>
      <c r="W326" s="50">
        <v>44109</v>
      </c>
      <c r="X326" s="31" t="s">
        <v>4235</v>
      </c>
      <c r="Y326" s="31">
        <v>1</v>
      </c>
      <c r="Z326" s="31" t="s">
        <v>926</v>
      </c>
      <c r="AA326" s="31">
        <v>5100002272</v>
      </c>
      <c r="AB326" s="31">
        <v>1</v>
      </c>
      <c r="AC326" s="51">
        <v>0</v>
      </c>
      <c r="AD326" s="31" t="s">
        <v>4226</v>
      </c>
      <c r="AE326" s="52">
        <v>48008643500010</v>
      </c>
      <c r="AF326" s="31" t="s">
        <v>4227</v>
      </c>
      <c r="AG326" s="31" t="s">
        <v>4228</v>
      </c>
      <c r="AH326" s="31">
        <v>312506183</v>
      </c>
      <c r="AI326" s="52">
        <v>60074721012</v>
      </c>
      <c r="AJ326" s="31" t="s">
        <v>4648</v>
      </c>
      <c r="AK326" s="31" t="s">
        <v>4646</v>
      </c>
      <c r="AL326" s="31"/>
      <c r="AM326" s="31"/>
      <c r="AN326" s="31">
        <v>480086435</v>
      </c>
    </row>
    <row r="327" spans="1:40" x14ac:dyDescent="0.25">
      <c r="A327" s="31" t="s">
        <v>4222</v>
      </c>
      <c r="B327" s="31" t="s">
        <v>4223</v>
      </c>
      <c r="C327" s="31">
        <v>6200001931</v>
      </c>
      <c r="D327" s="31" t="s">
        <v>4646</v>
      </c>
      <c r="E327" s="31" t="s">
        <v>4669</v>
      </c>
      <c r="F327" s="31">
        <v>816502268</v>
      </c>
      <c r="G327" s="31" t="s">
        <v>4232</v>
      </c>
      <c r="H327" s="50">
        <v>44078</v>
      </c>
      <c r="I327" s="50">
        <v>44089</v>
      </c>
      <c r="J327" s="50">
        <v>44109</v>
      </c>
      <c r="K327" s="51">
        <v>-111506538</v>
      </c>
      <c r="L327" s="31" t="s">
        <v>926</v>
      </c>
      <c r="M327" s="51">
        <v>-111506538</v>
      </c>
      <c r="N327" s="31" t="s">
        <v>926</v>
      </c>
      <c r="O327" s="31" t="s">
        <v>2036</v>
      </c>
      <c r="P327" s="31" t="s">
        <v>4233</v>
      </c>
      <c r="Q327" s="31" t="s">
        <v>4224</v>
      </c>
      <c r="R327" s="31" t="s">
        <v>4548</v>
      </c>
      <c r="S327" s="31">
        <v>5050001265</v>
      </c>
      <c r="T327" s="50">
        <v>44109</v>
      </c>
      <c r="U327" s="31">
        <v>31</v>
      </c>
      <c r="V327" s="31" t="s">
        <v>916</v>
      </c>
      <c r="W327" s="50">
        <v>44109</v>
      </c>
      <c r="X327" s="31" t="s">
        <v>4235</v>
      </c>
      <c r="Y327" s="31">
        <v>1</v>
      </c>
      <c r="Z327" s="31" t="s">
        <v>926</v>
      </c>
      <c r="AA327" s="31">
        <v>5100002274</v>
      </c>
      <c r="AB327" s="31">
        <v>1</v>
      </c>
      <c r="AC327" s="51">
        <v>0</v>
      </c>
      <c r="AD327" s="31" t="s">
        <v>4226</v>
      </c>
      <c r="AE327" s="52">
        <v>48008657300010</v>
      </c>
      <c r="AF327" s="31" t="s">
        <v>4227</v>
      </c>
      <c r="AG327" s="31" t="s">
        <v>4228</v>
      </c>
      <c r="AH327" s="31">
        <v>312506183</v>
      </c>
      <c r="AI327" s="52">
        <v>60074721012</v>
      </c>
      <c r="AJ327" s="31" t="s">
        <v>4648</v>
      </c>
      <c r="AK327" s="31" t="s">
        <v>4646</v>
      </c>
      <c r="AL327" s="31"/>
      <c r="AM327" s="31"/>
      <c r="AN327" s="31">
        <v>480086573</v>
      </c>
    </row>
    <row r="328" spans="1:40" x14ac:dyDescent="0.25">
      <c r="A328" s="31" t="s">
        <v>4222</v>
      </c>
      <c r="B328" s="31" t="s">
        <v>4223</v>
      </c>
      <c r="C328" s="31">
        <v>6200001931</v>
      </c>
      <c r="D328" s="31" t="s">
        <v>4646</v>
      </c>
      <c r="E328" s="31" t="s">
        <v>4670</v>
      </c>
      <c r="F328" s="31">
        <v>816502473</v>
      </c>
      <c r="G328" s="31" t="s">
        <v>4232</v>
      </c>
      <c r="H328" s="50">
        <v>44078</v>
      </c>
      <c r="I328" s="50">
        <v>44099</v>
      </c>
      <c r="J328" s="50">
        <v>44109</v>
      </c>
      <c r="K328" s="51">
        <v>-174028800</v>
      </c>
      <c r="L328" s="31" t="s">
        <v>926</v>
      </c>
      <c r="M328" s="51">
        <v>-174028800</v>
      </c>
      <c r="N328" s="31" t="s">
        <v>926</v>
      </c>
      <c r="O328" s="31" t="s">
        <v>1990</v>
      </c>
      <c r="P328" s="31" t="s">
        <v>4233</v>
      </c>
      <c r="Q328" s="31" t="s">
        <v>4224</v>
      </c>
      <c r="R328" s="31" t="s">
        <v>4548</v>
      </c>
      <c r="S328" s="31">
        <v>5050001265</v>
      </c>
      <c r="T328" s="50">
        <v>44109</v>
      </c>
      <c r="U328" s="31">
        <v>31</v>
      </c>
      <c r="V328" s="31" t="s">
        <v>916</v>
      </c>
      <c r="W328" s="50">
        <v>44109</v>
      </c>
      <c r="X328" s="31" t="s">
        <v>4235</v>
      </c>
      <c r="Y328" s="31">
        <v>1</v>
      </c>
      <c r="Z328" s="31" t="s">
        <v>926</v>
      </c>
      <c r="AA328" s="31">
        <v>5100002479</v>
      </c>
      <c r="AB328" s="31">
        <v>1</v>
      </c>
      <c r="AC328" s="51">
        <v>0</v>
      </c>
      <c r="AD328" s="31" t="s">
        <v>4226</v>
      </c>
      <c r="AE328" s="52">
        <v>48008639000010</v>
      </c>
      <c r="AF328" s="31" t="s">
        <v>4227</v>
      </c>
      <c r="AG328" s="31" t="s">
        <v>4228</v>
      </c>
      <c r="AH328" s="31">
        <v>312506183</v>
      </c>
      <c r="AI328" s="52">
        <v>60074721012</v>
      </c>
      <c r="AJ328" s="31" t="s">
        <v>4648</v>
      </c>
      <c r="AK328" s="31" t="s">
        <v>4646</v>
      </c>
      <c r="AL328" s="31"/>
      <c r="AM328" s="31"/>
      <c r="AN328" s="31">
        <v>480086390</v>
      </c>
    </row>
    <row r="329" spans="1:40" x14ac:dyDescent="0.25">
      <c r="A329" s="31" t="s">
        <v>4222</v>
      </c>
      <c r="B329" s="31" t="s">
        <v>4223</v>
      </c>
      <c r="C329" s="31">
        <v>6200001931</v>
      </c>
      <c r="D329" s="31" t="s">
        <v>4646</v>
      </c>
      <c r="E329" s="31" t="s">
        <v>4671</v>
      </c>
      <c r="F329" s="31">
        <v>816502659</v>
      </c>
      <c r="G329" s="31" t="s">
        <v>4232</v>
      </c>
      <c r="H329" s="50">
        <v>44063</v>
      </c>
      <c r="I329" s="50">
        <v>44111</v>
      </c>
      <c r="J329" s="50">
        <v>44089</v>
      </c>
      <c r="K329" s="51">
        <v>-36602544</v>
      </c>
      <c r="L329" s="31" t="s">
        <v>926</v>
      </c>
      <c r="M329" s="51">
        <v>-36602544</v>
      </c>
      <c r="N329" s="31" t="s">
        <v>926</v>
      </c>
      <c r="O329" s="31" t="s">
        <v>1988</v>
      </c>
      <c r="P329" s="31" t="s">
        <v>4233</v>
      </c>
      <c r="Q329" s="31" t="s">
        <v>4224</v>
      </c>
      <c r="R329" s="31" t="s">
        <v>4548</v>
      </c>
      <c r="S329" s="31">
        <v>5050001303</v>
      </c>
      <c r="T329" s="50">
        <v>44119</v>
      </c>
      <c r="U329" s="31">
        <v>31</v>
      </c>
      <c r="V329" s="31" t="s">
        <v>916</v>
      </c>
      <c r="W329" s="50">
        <v>44089</v>
      </c>
      <c r="X329" s="31" t="s">
        <v>4235</v>
      </c>
      <c r="Y329" s="31">
        <v>1</v>
      </c>
      <c r="Z329" s="31" t="s">
        <v>926</v>
      </c>
      <c r="AA329" s="31">
        <v>5100002665</v>
      </c>
      <c r="AB329" s="31">
        <v>1</v>
      </c>
      <c r="AC329" s="51">
        <v>0</v>
      </c>
      <c r="AD329" s="31" t="s">
        <v>4226</v>
      </c>
      <c r="AE329" s="52">
        <v>48008635800010</v>
      </c>
      <c r="AF329" s="31" t="s">
        <v>4227</v>
      </c>
      <c r="AG329" s="31" t="s">
        <v>4228</v>
      </c>
      <c r="AH329" s="31">
        <v>312506183</v>
      </c>
      <c r="AI329" s="52">
        <v>60074721012</v>
      </c>
      <c r="AJ329" s="31" t="s">
        <v>4648</v>
      </c>
      <c r="AK329" s="31" t="s">
        <v>4646</v>
      </c>
      <c r="AL329" s="31"/>
      <c r="AM329" s="31"/>
      <c r="AN329" s="31">
        <v>480086358</v>
      </c>
    </row>
    <row r="330" spans="1:40" x14ac:dyDescent="0.25">
      <c r="A330" s="31" t="s">
        <v>4222</v>
      </c>
      <c r="B330" s="31" t="s">
        <v>4223</v>
      </c>
      <c r="C330" s="31">
        <v>6200001931</v>
      </c>
      <c r="D330" s="31" t="s">
        <v>4646</v>
      </c>
      <c r="E330" s="31" t="s">
        <v>4672</v>
      </c>
      <c r="F330" s="31">
        <v>816502665</v>
      </c>
      <c r="G330" s="31" t="s">
        <v>4232</v>
      </c>
      <c r="H330" s="50">
        <v>44069</v>
      </c>
      <c r="I330" s="50">
        <v>44112</v>
      </c>
      <c r="J330" s="50">
        <v>44099</v>
      </c>
      <c r="K330" s="51">
        <v>-350117493</v>
      </c>
      <c r="L330" s="31" t="s">
        <v>926</v>
      </c>
      <c r="M330" s="51">
        <v>-350117493</v>
      </c>
      <c r="N330" s="31" t="s">
        <v>926</v>
      </c>
      <c r="O330" s="31" t="s">
        <v>2094</v>
      </c>
      <c r="P330" s="31" t="s">
        <v>4233</v>
      </c>
      <c r="Q330" s="31" t="s">
        <v>4224</v>
      </c>
      <c r="R330" s="31" t="s">
        <v>4548</v>
      </c>
      <c r="S330" s="31">
        <v>5050001303</v>
      </c>
      <c r="T330" s="50">
        <v>44119</v>
      </c>
      <c r="U330" s="31">
        <v>31</v>
      </c>
      <c r="V330" s="31" t="s">
        <v>916</v>
      </c>
      <c r="W330" s="50">
        <v>44099</v>
      </c>
      <c r="X330" s="31" t="s">
        <v>4235</v>
      </c>
      <c r="Y330" s="31">
        <v>1</v>
      </c>
      <c r="Z330" s="31" t="s">
        <v>926</v>
      </c>
      <c r="AA330" s="31">
        <v>5100002671</v>
      </c>
      <c r="AB330" s="31">
        <v>1</v>
      </c>
      <c r="AC330" s="51">
        <v>0</v>
      </c>
      <c r="AD330" s="31" t="s">
        <v>4226</v>
      </c>
      <c r="AE330" s="52">
        <v>48008682100010</v>
      </c>
      <c r="AF330" s="31" t="s">
        <v>4227</v>
      </c>
      <c r="AG330" s="31" t="s">
        <v>4228</v>
      </c>
      <c r="AH330" s="31">
        <v>312506183</v>
      </c>
      <c r="AI330" s="52">
        <v>60074721012</v>
      </c>
      <c r="AJ330" s="31" t="s">
        <v>4648</v>
      </c>
      <c r="AK330" s="31" t="s">
        <v>4646</v>
      </c>
      <c r="AL330" s="31"/>
      <c r="AM330" s="31"/>
      <c r="AN330" s="31">
        <v>480086821</v>
      </c>
    </row>
    <row r="331" spans="1:40" x14ac:dyDescent="0.25">
      <c r="A331" s="31" t="s">
        <v>4222</v>
      </c>
      <c r="B331" s="31" t="s">
        <v>4223</v>
      </c>
      <c r="C331" s="31">
        <v>6200001931</v>
      </c>
      <c r="D331" s="31" t="s">
        <v>4646</v>
      </c>
      <c r="E331" s="31" t="s">
        <v>4673</v>
      </c>
      <c r="F331" s="31">
        <v>816502694</v>
      </c>
      <c r="G331" s="31" t="s">
        <v>4232</v>
      </c>
      <c r="H331" s="50">
        <v>44097</v>
      </c>
      <c r="I331" s="50">
        <v>44113</v>
      </c>
      <c r="J331" s="50">
        <v>44129</v>
      </c>
      <c r="K331" s="51">
        <v>-68475000</v>
      </c>
      <c r="L331" s="31" t="s">
        <v>926</v>
      </c>
      <c r="M331" s="51">
        <v>-68475000</v>
      </c>
      <c r="N331" s="31" t="s">
        <v>926</v>
      </c>
      <c r="O331" s="31" t="s">
        <v>2248</v>
      </c>
      <c r="P331" s="31" t="s">
        <v>4233</v>
      </c>
      <c r="Q331" s="31" t="s">
        <v>4224</v>
      </c>
      <c r="R331" s="31" t="s">
        <v>4548</v>
      </c>
      <c r="S331" s="31">
        <v>5050001343</v>
      </c>
      <c r="T331" s="50">
        <v>44130</v>
      </c>
      <c r="U331" s="31">
        <v>31</v>
      </c>
      <c r="V331" s="31" t="s">
        <v>916</v>
      </c>
      <c r="W331" s="50">
        <v>44129</v>
      </c>
      <c r="X331" s="31" t="s">
        <v>4235</v>
      </c>
      <c r="Y331" s="31">
        <v>1</v>
      </c>
      <c r="Z331" s="31" t="s">
        <v>926</v>
      </c>
      <c r="AA331" s="31">
        <v>5100002700</v>
      </c>
      <c r="AB331" s="31">
        <v>1</v>
      </c>
      <c r="AC331" s="51">
        <v>0</v>
      </c>
      <c r="AD331" s="31" t="s">
        <v>4226</v>
      </c>
      <c r="AE331" s="52">
        <v>48008764300010</v>
      </c>
      <c r="AF331" s="31" t="s">
        <v>4243</v>
      </c>
      <c r="AG331" s="31" t="s">
        <v>4228</v>
      </c>
      <c r="AH331" s="31">
        <v>312506183</v>
      </c>
      <c r="AI331" s="52">
        <v>60074721012</v>
      </c>
      <c r="AJ331" s="31" t="s">
        <v>4648</v>
      </c>
      <c r="AK331" s="31" t="s">
        <v>4646</v>
      </c>
      <c r="AL331" s="31"/>
      <c r="AM331" s="31"/>
      <c r="AN331" s="31">
        <v>480087643</v>
      </c>
    </row>
    <row r="332" spans="1:40" x14ac:dyDescent="0.25">
      <c r="A332" s="31" t="s">
        <v>4222</v>
      </c>
      <c r="B332" s="31" t="s">
        <v>4223</v>
      </c>
      <c r="C332" s="31">
        <v>6200001931</v>
      </c>
      <c r="D332" s="31" t="s">
        <v>4646</v>
      </c>
      <c r="E332" s="31" t="s">
        <v>4674</v>
      </c>
      <c r="F332" s="31">
        <v>816502857</v>
      </c>
      <c r="G332" s="31" t="s">
        <v>4232</v>
      </c>
      <c r="H332" s="50">
        <v>44091</v>
      </c>
      <c r="I332" s="50">
        <v>44124</v>
      </c>
      <c r="J332" s="50">
        <v>44119</v>
      </c>
      <c r="K332" s="51">
        <v>-72124800</v>
      </c>
      <c r="L332" s="31" t="s">
        <v>926</v>
      </c>
      <c r="M332" s="51">
        <v>-72124800</v>
      </c>
      <c r="N332" s="31" t="s">
        <v>926</v>
      </c>
      <c r="O332" s="31" t="s">
        <v>2210</v>
      </c>
      <c r="P332" s="31" t="s">
        <v>4233</v>
      </c>
      <c r="Q332" s="31" t="s">
        <v>4224</v>
      </c>
      <c r="R332" s="31" t="s">
        <v>4548</v>
      </c>
      <c r="S332" s="31">
        <v>5050001343</v>
      </c>
      <c r="T332" s="50">
        <v>44130</v>
      </c>
      <c r="U332" s="31">
        <v>31</v>
      </c>
      <c r="V332" s="31" t="s">
        <v>916</v>
      </c>
      <c r="W332" s="50">
        <v>44119</v>
      </c>
      <c r="X332" s="31" t="s">
        <v>4235</v>
      </c>
      <c r="Y332" s="31">
        <v>1</v>
      </c>
      <c r="Z332" s="31" t="s">
        <v>926</v>
      </c>
      <c r="AA332" s="31">
        <v>5100002863</v>
      </c>
      <c r="AB332" s="31">
        <v>1</v>
      </c>
      <c r="AC332" s="51">
        <v>0</v>
      </c>
      <c r="AD332" s="31" t="s">
        <v>4226</v>
      </c>
      <c r="AE332" s="52">
        <v>48008740500010</v>
      </c>
      <c r="AF332" s="31" t="s">
        <v>4227</v>
      </c>
      <c r="AG332" s="31" t="s">
        <v>4228</v>
      </c>
      <c r="AH332" s="31">
        <v>312506183</v>
      </c>
      <c r="AI332" s="52">
        <v>60074721012</v>
      </c>
      <c r="AJ332" s="31" t="s">
        <v>4648</v>
      </c>
      <c r="AK332" s="31" t="s">
        <v>4646</v>
      </c>
      <c r="AL332" s="31"/>
      <c r="AM332" s="31"/>
      <c r="AN332" s="31">
        <v>480087405</v>
      </c>
    </row>
    <row r="333" spans="1:40" x14ac:dyDescent="0.25">
      <c r="A333" s="31" t="s">
        <v>4222</v>
      </c>
      <c r="B333" s="31" t="s">
        <v>4223</v>
      </c>
      <c r="C333" s="31">
        <v>6200001931</v>
      </c>
      <c r="D333" s="31" t="s">
        <v>4646</v>
      </c>
      <c r="E333" s="31" t="s">
        <v>4675</v>
      </c>
      <c r="F333" s="31">
        <v>816502856</v>
      </c>
      <c r="G333" s="31" t="s">
        <v>4232</v>
      </c>
      <c r="H333" s="50">
        <v>44105</v>
      </c>
      <c r="I333" s="50">
        <v>44124</v>
      </c>
      <c r="J333" s="50">
        <v>44140</v>
      </c>
      <c r="K333" s="51">
        <v>-391803423</v>
      </c>
      <c r="L333" s="31" t="s">
        <v>926</v>
      </c>
      <c r="M333" s="51">
        <v>-391803423</v>
      </c>
      <c r="N333" s="31" t="s">
        <v>926</v>
      </c>
      <c r="O333" s="31" t="s">
        <v>2125</v>
      </c>
      <c r="P333" s="31" t="s">
        <v>4233</v>
      </c>
      <c r="Q333" s="31" t="s">
        <v>4224</v>
      </c>
      <c r="R333" s="31" t="s">
        <v>4548</v>
      </c>
      <c r="S333" s="31">
        <v>5050001460</v>
      </c>
      <c r="T333" s="50">
        <v>44140</v>
      </c>
      <c r="U333" s="31">
        <v>31</v>
      </c>
      <c r="V333" s="31" t="s">
        <v>916</v>
      </c>
      <c r="W333" s="50">
        <v>44140</v>
      </c>
      <c r="X333" s="31" t="s">
        <v>4235</v>
      </c>
      <c r="Y333" s="31">
        <v>1</v>
      </c>
      <c r="Z333" s="31" t="s">
        <v>926</v>
      </c>
      <c r="AA333" s="31">
        <v>5100002862</v>
      </c>
      <c r="AB333" s="31">
        <v>1</v>
      </c>
      <c r="AC333" s="51">
        <v>0</v>
      </c>
      <c r="AD333" s="31" t="s">
        <v>4226</v>
      </c>
      <c r="AE333" s="52">
        <v>48008689800010</v>
      </c>
      <c r="AF333" s="31" t="s">
        <v>4227</v>
      </c>
      <c r="AG333" s="31" t="s">
        <v>4228</v>
      </c>
      <c r="AH333" s="31">
        <v>312506183</v>
      </c>
      <c r="AI333" s="52">
        <v>60074721012</v>
      </c>
      <c r="AJ333" s="31" t="s">
        <v>4648</v>
      </c>
      <c r="AK333" s="31" t="s">
        <v>4646</v>
      </c>
      <c r="AL333" s="31"/>
      <c r="AM333" s="31"/>
      <c r="AN333" s="31">
        <v>480086898</v>
      </c>
    </row>
    <row r="334" spans="1:40" x14ac:dyDescent="0.25">
      <c r="A334" s="31" t="s">
        <v>4222</v>
      </c>
      <c r="B334" s="31" t="s">
        <v>4223</v>
      </c>
      <c r="C334" s="31">
        <v>6200001931</v>
      </c>
      <c r="D334" s="31" t="s">
        <v>4646</v>
      </c>
      <c r="E334" s="31" t="s">
        <v>4676</v>
      </c>
      <c r="F334" s="31">
        <v>816502962</v>
      </c>
      <c r="G334" s="31" t="s">
        <v>4232</v>
      </c>
      <c r="H334" s="50">
        <v>44111</v>
      </c>
      <c r="I334" s="50">
        <v>44130</v>
      </c>
      <c r="J334" s="50">
        <v>44140</v>
      </c>
      <c r="K334" s="51">
        <v>-36602544</v>
      </c>
      <c r="L334" s="31" t="s">
        <v>926</v>
      </c>
      <c r="M334" s="51">
        <v>-36602544</v>
      </c>
      <c r="N334" s="31" t="s">
        <v>926</v>
      </c>
      <c r="O334" s="31" t="s">
        <v>2284</v>
      </c>
      <c r="P334" s="31" t="s">
        <v>4233</v>
      </c>
      <c r="Q334" s="31" t="s">
        <v>4224</v>
      </c>
      <c r="R334" s="31" t="s">
        <v>4548</v>
      </c>
      <c r="S334" s="31">
        <v>5050001460</v>
      </c>
      <c r="T334" s="50">
        <v>44140</v>
      </c>
      <c r="U334" s="31">
        <v>31</v>
      </c>
      <c r="V334" s="31" t="s">
        <v>916</v>
      </c>
      <c r="W334" s="50">
        <v>44140</v>
      </c>
      <c r="X334" s="31" t="s">
        <v>4235</v>
      </c>
      <c r="Y334" s="31">
        <v>1</v>
      </c>
      <c r="Z334" s="31" t="s">
        <v>926</v>
      </c>
      <c r="AA334" s="31">
        <v>5100002968</v>
      </c>
      <c r="AB334" s="31">
        <v>1</v>
      </c>
      <c r="AC334" s="51">
        <v>0</v>
      </c>
      <c r="AD334" s="31" t="s">
        <v>4226</v>
      </c>
      <c r="AE334" s="52">
        <v>48008776700010</v>
      </c>
      <c r="AF334" s="31" t="s">
        <v>4227</v>
      </c>
      <c r="AG334" s="31" t="s">
        <v>4228</v>
      </c>
      <c r="AH334" s="31">
        <v>312506183</v>
      </c>
      <c r="AI334" s="52">
        <v>60074721012</v>
      </c>
      <c r="AJ334" s="31" t="s">
        <v>4648</v>
      </c>
      <c r="AK334" s="31" t="s">
        <v>4646</v>
      </c>
      <c r="AL334" s="31"/>
      <c r="AM334" s="31"/>
      <c r="AN334" s="31">
        <v>480087767</v>
      </c>
    </row>
    <row r="335" spans="1:40" x14ac:dyDescent="0.25">
      <c r="A335" s="31" t="s">
        <v>4222</v>
      </c>
      <c r="B335" s="31" t="s">
        <v>4223</v>
      </c>
      <c r="C335" s="31">
        <v>6200001931</v>
      </c>
      <c r="D335" s="31" t="s">
        <v>4646</v>
      </c>
      <c r="E335" s="31" t="s">
        <v>4647</v>
      </c>
      <c r="F335" s="31">
        <v>816503180</v>
      </c>
      <c r="G335" s="31" t="s">
        <v>4232</v>
      </c>
      <c r="H335" s="50">
        <v>44125</v>
      </c>
      <c r="I335" s="50">
        <v>44141</v>
      </c>
      <c r="J335" s="50">
        <v>44160</v>
      </c>
      <c r="K335" s="51">
        <v>-64801688</v>
      </c>
      <c r="L335" s="31" t="s">
        <v>926</v>
      </c>
      <c r="M335" s="51">
        <v>-64801688</v>
      </c>
      <c r="N335" s="31" t="s">
        <v>926</v>
      </c>
      <c r="O335" s="31" t="s">
        <v>2565</v>
      </c>
      <c r="P335" s="31" t="s">
        <v>4233</v>
      </c>
      <c r="Q335" s="31" t="s">
        <v>4224</v>
      </c>
      <c r="R335" s="31" t="s">
        <v>4548</v>
      </c>
      <c r="S335" s="31">
        <v>5050001549</v>
      </c>
      <c r="T335" s="50">
        <v>44160</v>
      </c>
      <c r="U335" s="31">
        <v>31</v>
      </c>
      <c r="V335" s="31" t="s">
        <v>916</v>
      </c>
      <c r="W335" s="50">
        <v>44160</v>
      </c>
      <c r="X335" s="31" t="s">
        <v>4235</v>
      </c>
      <c r="Y335" s="31">
        <v>1</v>
      </c>
      <c r="Z335" s="31" t="s">
        <v>926</v>
      </c>
      <c r="AA335" s="31">
        <v>5100003186</v>
      </c>
      <c r="AB335" s="31">
        <v>1</v>
      </c>
      <c r="AC335" s="51">
        <v>0</v>
      </c>
      <c r="AD335" s="31" t="s">
        <v>4226</v>
      </c>
      <c r="AE335" s="52">
        <v>48008836900010</v>
      </c>
      <c r="AF335" s="31" t="s">
        <v>4243</v>
      </c>
      <c r="AG335" s="31" t="s">
        <v>4228</v>
      </c>
      <c r="AH335" s="31">
        <v>312506183</v>
      </c>
      <c r="AI335" s="52">
        <v>60074721012</v>
      </c>
      <c r="AJ335" s="31" t="s">
        <v>4648</v>
      </c>
      <c r="AK335" s="31" t="s">
        <v>4646</v>
      </c>
      <c r="AL335" s="31"/>
      <c r="AM335" s="31"/>
      <c r="AN335" s="31">
        <v>480088369</v>
      </c>
    </row>
    <row r="336" spans="1:40" x14ac:dyDescent="0.25">
      <c r="A336" s="31" t="s">
        <v>4222</v>
      </c>
      <c r="B336" s="31" t="s">
        <v>4223</v>
      </c>
      <c r="C336" s="31">
        <v>6200001931</v>
      </c>
      <c r="D336" s="31" t="s">
        <v>4646</v>
      </c>
      <c r="E336" s="31" t="s">
        <v>4677</v>
      </c>
      <c r="F336" s="31">
        <v>816503684</v>
      </c>
      <c r="G336" s="31" t="s">
        <v>4232</v>
      </c>
      <c r="H336" s="50">
        <v>44120</v>
      </c>
      <c r="I336" s="50">
        <v>44170</v>
      </c>
      <c r="J336" s="50">
        <v>44150</v>
      </c>
      <c r="K336" s="51">
        <v>-902480534</v>
      </c>
      <c r="L336" s="31" t="s">
        <v>926</v>
      </c>
      <c r="M336" s="51">
        <v>-902480534</v>
      </c>
      <c r="N336" s="31" t="s">
        <v>926</v>
      </c>
      <c r="O336" s="31" t="s">
        <v>2270</v>
      </c>
      <c r="P336" s="31" t="s">
        <v>4233</v>
      </c>
      <c r="Q336" s="31" t="s">
        <v>4224</v>
      </c>
      <c r="R336" s="31" t="s">
        <v>4548</v>
      </c>
      <c r="S336" s="31">
        <v>5050001738</v>
      </c>
      <c r="T336" s="50">
        <v>44172</v>
      </c>
      <c r="U336" s="31">
        <v>31</v>
      </c>
      <c r="V336" s="31" t="s">
        <v>916</v>
      </c>
      <c r="W336" s="50">
        <v>44150</v>
      </c>
      <c r="X336" s="31" t="s">
        <v>4235</v>
      </c>
      <c r="Y336" s="31">
        <v>1</v>
      </c>
      <c r="Z336" s="31" t="s">
        <v>926</v>
      </c>
      <c r="AA336" s="31">
        <v>5100003690</v>
      </c>
      <c r="AB336" s="31">
        <v>1</v>
      </c>
      <c r="AC336" s="51">
        <v>0</v>
      </c>
      <c r="AD336" s="31" t="s">
        <v>4226</v>
      </c>
      <c r="AE336" s="52">
        <v>48008765400010</v>
      </c>
      <c r="AF336" s="31" t="s">
        <v>4227</v>
      </c>
      <c r="AG336" s="31" t="s">
        <v>4228</v>
      </c>
      <c r="AH336" s="31">
        <v>312506183</v>
      </c>
      <c r="AI336" s="52">
        <v>60074721012</v>
      </c>
      <c r="AJ336" s="31" t="s">
        <v>4648</v>
      </c>
      <c r="AK336" s="31" t="s">
        <v>4646</v>
      </c>
      <c r="AL336" s="31"/>
      <c r="AM336" s="31"/>
      <c r="AN336" s="31">
        <v>480087654</v>
      </c>
    </row>
    <row r="337" spans="1:40" x14ac:dyDescent="0.25">
      <c r="A337" s="31" t="s">
        <v>4222</v>
      </c>
      <c r="B337" s="31" t="s">
        <v>4223</v>
      </c>
      <c r="C337" s="31">
        <v>6200001931</v>
      </c>
      <c r="D337" s="31" t="s">
        <v>4646</v>
      </c>
      <c r="E337" s="31" t="s">
        <v>4678</v>
      </c>
      <c r="F337" s="31">
        <v>816503818</v>
      </c>
      <c r="G337" s="31" t="s">
        <v>4232</v>
      </c>
      <c r="H337" s="50">
        <v>44151</v>
      </c>
      <c r="I337" s="50">
        <v>44179</v>
      </c>
      <c r="J337" s="50">
        <v>44180</v>
      </c>
      <c r="K337" s="51">
        <v>-40506285</v>
      </c>
      <c r="L337" s="31" t="s">
        <v>926</v>
      </c>
      <c r="M337" s="51">
        <v>-40506285</v>
      </c>
      <c r="N337" s="31" t="s">
        <v>926</v>
      </c>
      <c r="O337" s="31" t="s">
        <v>2572</v>
      </c>
      <c r="P337" s="31" t="s">
        <v>4233</v>
      </c>
      <c r="Q337" s="31" t="s">
        <v>4224</v>
      </c>
      <c r="R337" s="31" t="s">
        <v>4242</v>
      </c>
      <c r="S337" s="31">
        <v>5050001776</v>
      </c>
      <c r="T337" s="50">
        <v>44180</v>
      </c>
      <c r="U337" s="31">
        <v>31</v>
      </c>
      <c r="V337" s="31" t="s">
        <v>916</v>
      </c>
      <c r="W337" s="50">
        <v>44180</v>
      </c>
      <c r="X337" s="31" t="s">
        <v>4235</v>
      </c>
      <c r="Y337" s="31">
        <v>1</v>
      </c>
      <c r="Z337" s="31" t="s">
        <v>926</v>
      </c>
      <c r="AA337" s="31">
        <v>5100003824</v>
      </c>
      <c r="AB337" s="31">
        <v>1</v>
      </c>
      <c r="AC337" s="51">
        <v>0</v>
      </c>
      <c r="AD337" s="31" t="s">
        <v>4226</v>
      </c>
      <c r="AE337" s="52">
        <v>48008838900010</v>
      </c>
      <c r="AF337" s="31" t="s">
        <v>4227</v>
      </c>
      <c r="AG337" s="31" t="s">
        <v>4228</v>
      </c>
      <c r="AH337" s="31">
        <v>312506183</v>
      </c>
      <c r="AI337" s="52">
        <v>60074721012</v>
      </c>
      <c r="AJ337" s="31" t="s">
        <v>4648</v>
      </c>
      <c r="AK337" s="31" t="s">
        <v>4646</v>
      </c>
      <c r="AL337" s="31"/>
      <c r="AM337" s="31"/>
      <c r="AN337" s="31">
        <v>480088389</v>
      </c>
    </row>
    <row r="338" spans="1:40" x14ac:dyDescent="0.25">
      <c r="A338" s="31" t="s">
        <v>4222</v>
      </c>
      <c r="B338" s="31" t="s">
        <v>4223</v>
      </c>
      <c r="C338" s="31">
        <v>6200001931</v>
      </c>
      <c r="D338" s="31" t="s">
        <v>4646</v>
      </c>
      <c r="E338" s="31" t="s">
        <v>4679</v>
      </c>
      <c r="F338" s="31">
        <v>816503821</v>
      </c>
      <c r="G338" s="31" t="s">
        <v>4232</v>
      </c>
      <c r="H338" s="50">
        <v>44161</v>
      </c>
      <c r="I338" s="50">
        <v>44179</v>
      </c>
      <c r="J338" s="50">
        <v>44190</v>
      </c>
      <c r="K338" s="51">
        <v>-95177500</v>
      </c>
      <c r="L338" s="31" t="s">
        <v>926</v>
      </c>
      <c r="M338" s="51">
        <v>-95177500</v>
      </c>
      <c r="N338" s="31" t="s">
        <v>926</v>
      </c>
      <c r="O338" s="31" t="s">
        <v>2873</v>
      </c>
      <c r="P338" s="31" t="s">
        <v>4233</v>
      </c>
      <c r="Q338" s="31" t="s">
        <v>4224</v>
      </c>
      <c r="R338" s="31" t="s">
        <v>4242</v>
      </c>
      <c r="S338" s="31">
        <v>5050001804</v>
      </c>
      <c r="T338" s="50">
        <v>44190</v>
      </c>
      <c r="U338" s="31">
        <v>31</v>
      </c>
      <c r="V338" s="31" t="s">
        <v>916</v>
      </c>
      <c r="W338" s="50">
        <v>44190</v>
      </c>
      <c r="X338" s="31" t="s">
        <v>4235</v>
      </c>
      <c r="Y338" s="31">
        <v>1</v>
      </c>
      <c r="Z338" s="31" t="s">
        <v>926</v>
      </c>
      <c r="AA338" s="31">
        <v>5100003827</v>
      </c>
      <c r="AB338" s="31">
        <v>1</v>
      </c>
      <c r="AC338" s="51">
        <v>0</v>
      </c>
      <c r="AD338" s="31" t="s">
        <v>4226</v>
      </c>
      <c r="AE338" s="52">
        <v>48008955600010</v>
      </c>
      <c r="AF338" s="31" t="s">
        <v>4243</v>
      </c>
      <c r="AG338" s="31" t="s">
        <v>4228</v>
      </c>
      <c r="AH338" s="31">
        <v>312506183</v>
      </c>
      <c r="AI338" s="52">
        <v>60074721012</v>
      </c>
      <c r="AJ338" s="31" t="s">
        <v>4648</v>
      </c>
      <c r="AK338" s="31" t="s">
        <v>4646</v>
      </c>
      <c r="AL338" s="31"/>
      <c r="AM338" s="31"/>
      <c r="AN338" s="31">
        <v>480089556</v>
      </c>
    </row>
    <row r="339" spans="1:40" x14ac:dyDescent="0.25">
      <c r="A339" s="31" t="s">
        <v>4222</v>
      </c>
      <c r="B339" s="31" t="s">
        <v>4223</v>
      </c>
      <c r="C339" s="31">
        <v>6200001931</v>
      </c>
      <c r="D339" s="31" t="s">
        <v>4646</v>
      </c>
      <c r="E339" s="31" t="s">
        <v>4680</v>
      </c>
      <c r="F339" s="31">
        <v>816504385</v>
      </c>
      <c r="G339" s="31" t="s">
        <v>4232</v>
      </c>
      <c r="H339" s="50">
        <v>44186</v>
      </c>
      <c r="I339" s="50">
        <v>44211</v>
      </c>
      <c r="J339" s="50">
        <v>44221</v>
      </c>
      <c r="K339" s="51">
        <v>-131857000</v>
      </c>
      <c r="L339" s="31" t="s">
        <v>926</v>
      </c>
      <c r="M339" s="51">
        <v>-131857000</v>
      </c>
      <c r="N339" s="31" t="s">
        <v>926</v>
      </c>
      <c r="O339" s="31" t="s">
        <v>3035</v>
      </c>
      <c r="P339" s="31" t="s">
        <v>4233</v>
      </c>
      <c r="Q339" s="31" t="s">
        <v>4224</v>
      </c>
      <c r="R339" s="31" t="s">
        <v>4242</v>
      </c>
      <c r="S339" s="31">
        <v>5050002019</v>
      </c>
      <c r="T339" s="50">
        <v>44221</v>
      </c>
      <c r="U339" s="31">
        <v>31</v>
      </c>
      <c r="V339" s="31" t="s">
        <v>916</v>
      </c>
      <c r="W339" s="50">
        <v>44221</v>
      </c>
      <c r="X339" s="31" t="s">
        <v>4235</v>
      </c>
      <c r="Y339" s="31">
        <v>1</v>
      </c>
      <c r="Z339" s="31" t="s">
        <v>926</v>
      </c>
      <c r="AA339" s="31">
        <v>5100004391</v>
      </c>
      <c r="AB339" s="31">
        <v>1</v>
      </c>
      <c r="AC339" s="51">
        <v>0</v>
      </c>
      <c r="AD339" s="31" t="s">
        <v>4226</v>
      </c>
      <c r="AE339" s="52">
        <v>48009022700010</v>
      </c>
      <c r="AF339" s="31" t="s">
        <v>4227</v>
      </c>
      <c r="AG339" s="31" t="s">
        <v>4228</v>
      </c>
      <c r="AH339" s="31">
        <v>312506183</v>
      </c>
      <c r="AI339" s="52">
        <v>60074721012</v>
      </c>
      <c r="AJ339" s="31" t="s">
        <v>4648</v>
      </c>
      <c r="AK339" s="31" t="s">
        <v>4646</v>
      </c>
      <c r="AL339" s="31"/>
      <c r="AM339" s="31"/>
      <c r="AN339" s="31">
        <v>480090227</v>
      </c>
    </row>
    <row r="340" spans="1:40" x14ac:dyDescent="0.25">
      <c r="A340" s="31" t="s">
        <v>4222</v>
      </c>
      <c r="B340" s="31" t="s">
        <v>4223</v>
      </c>
      <c r="C340" s="31">
        <v>6200001931</v>
      </c>
      <c r="D340" s="31" t="s">
        <v>4646</v>
      </c>
      <c r="E340" s="31" t="s">
        <v>4681</v>
      </c>
      <c r="F340" s="31">
        <v>816504404</v>
      </c>
      <c r="G340" s="31" t="s">
        <v>4232</v>
      </c>
      <c r="H340" s="50">
        <v>44193</v>
      </c>
      <c r="I340" s="50">
        <v>44214</v>
      </c>
      <c r="J340" s="50">
        <v>44221</v>
      </c>
      <c r="K340" s="51">
        <v>-64267500</v>
      </c>
      <c r="L340" s="31" t="s">
        <v>926</v>
      </c>
      <c r="M340" s="51">
        <v>-64267500</v>
      </c>
      <c r="N340" s="31" t="s">
        <v>926</v>
      </c>
      <c r="O340" s="31" t="s">
        <v>3063</v>
      </c>
      <c r="P340" s="31" t="s">
        <v>4233</v>
      </c>
      <c r="Q340" s="31" t="s">
        <v>4224</v>
      </c>
      <c r="R340" s="31" t="s">
        <v>4242</v>
      </c>
      <c r="S340" s="31">
        <v>5050002019</v>
      </c>
      <c r="T340" s="50">
        <v>44221</v>
      </c>
      <c r="U340" s="31">
        <v>31</v>
      </c>
      <c r="V340" s="31" t="s">
        <v>916</v>
      </c>
      <c r="W340" s="50">
        <v>44221</v>
      </c>
      <c r="X340" s="31" t="s">
        <v>4235</v>
      </c>
      <c r="Y340" s="31">
        <v>1</v>
      </c>
      <c r="Z340" s="31" t="s">
        <v>926</v>
      </c>
      <c r="AA340" s="31">
        <v>5100004410</v>
      </c>
      <c r="AB340" s="31">
        <v>1</v>
      </c>
      <c r="AC340" s="51">
        <v>0</v>
      </c>
      <c r="AD340" s="31" t="s">
        <v>4226</v>
      </c>
      <c r="AE340" s="52">
        <v>48009039600010</v>
      </c>
      <c r="AF340" s="31" t="s">
        <v>4243</v>
      </c>
      <c r="AG340" s="31" t="s">
        <v>4228</v>
      </c>
      <c r="AH340" s="31">
        <v>312506183</v>
      </c>
      <c r="AI340" s="52">
        <v>60074721012</v>
      </c>
      <c r="AJ340" s="31" t="s">
        <v>4648</v>
      </c>
      <c r="AK340" s="31" t="s">
        <v>4646</v>
      </c>
      <c r="AL340" s="31"/>
      <c r="AM340" s="31"/>
      <c r="AN340" s="31">
        <v>480090396</v>
      </c>
    </row>
    <row r="341" spans="1:40" x14ac:dyDescent="0.25">
      <c r="A341" s="31" t="s">
        <v>4222</v>
      </c>
      <c r="B341" s="31" t="s">
        <v>4223</v>
      </c>
      <c r="C341" s="31">
        <v>6200001931</v>
      </c>
      <c r="D341" s="31" t="s">
        <v>4646</v>
      </c>
      <c r="E341" s="31" t="s">
        <v>4682</v>
      </c>
      <c r="F341" s="31">
        <v>816504893</v>
      </c>
      <c r="G341" s="31" t="s">
        <v>4232</v>
      </c>
      <c r="H341" s="50">
        <v>44187</v>
      </c>
      <c r="I341" s="50">
        <v>44230</v>
      </c>
      <c r="J341" s="50">
        <v>44221</v>
      </c>
      <c r="K341" s="51">
        <v>-57132108</v>
      </c>
      <c r="L341" s="31" t="s">
        <v>926</v>
      </c>
      <c r="M341" s="51">
        <v>-57132108</v>
      </c>
      <c r="N341" s="31" t="s">
        <v>926</v>
      </c>
      <c r="O341" s="31" t="s">
        <v>3043</v>
      </c>
      <c r="P341" s="31" t="s">
        <v>4233</v>
      </c>
      <c r="Q341" s="31" t="s">
        <v>4224</v>
      </c>
      <c r="R341" s="31" t="s">
        <v>4242</v>
      </c>
      <c r="S341" s="31">
        <v>5050002178</v>
      </c>
      <c r="T341" s="50">
        <v>44232</v>
      </c>
      <c r="U341" s="31">
        <v>31</v>
      </c>
      <c r="V341" s="31" t="s">
        <v>916</v>
      </c>
      <c r="W341" s="50">
        <v>44221</v>
      </c>
      <c r="X341" s="31" t="s">
        <v>4235</v>
      </c>
      <c r="Y341" s="31">
        <v>1</v>
      </c>
      <c r="Z341" s="31" t="s">
        <v>926</v>
      </c>
      <c r="AA341" s="31">
        <v>5100004899</v>
      </c>
      <c r="AB341" s="31">
        <v>1</v>
      </c>
      <c r="AC341" s="51">
        <v>0</v>
      </c>
      <c r="AD341" s="31" t="s">
        <v>4226</v>
      </c>
      <c r="AE341" s="52">
        <v>48009028600010</v>
      </c>
      <c r="AF341" s="31" t="s">
        <v>4243</v>
      </c>
      <c r="AG341" s="31" t="s">
        <v>4228</v>
      </c>
      <c r="AH341" s="31">
        <v>312506183</v>
      </c>
      <c r="AI341" s="52">
        <v>60074721012</v>
      </c>
      <c r="AJ341" s="31" t="s">
        <v>4648</v>
      </c>
      <c r="AK341" s="31" t="s">
        <v>4646</v>
      </c>
      <c r="AL341" s="31"/>
      <c r="AM341" s="31"/>
      <c r="AN341" s="31">
        <v>480090286</v>
      </c>
    </row>
    <row r="342" spans="1:40" x14ac:dyDescent="0.25">
      <c r="A342" s="31" t="s">
        <v>4222</v>
      </c>
      <c r="B342" s="31" t="s">
        <v>4223</v>
      </c>
      <c r="C342" s="31">
        <v>6200001931</v>
      </c>
      <c r="D342" s="31" t="s">
        <v>4646</v>
      </c>
      <c r="E342" s="31" t="s">
        <v>4683</v>
      </c>
      <c r="F342" s="31">
        <v>816505262</v>
      </c>
      <c r="G342" s="31" t="s">
        <v>4232</v>
      </c>
      <c r="H342" s="50">
        <v>44215</v>
      </c>
      <c r="I342" s="50">
        <v>44252</v>
      </c>
      <c r="J342" s="50">
        <v>44242</v>
      </c>
      <c r="K342" s="51">
        <v>-68772000</v>
      </c>
      <c r="L342" s="31" t="s">
        <v>926</v>
      </c>
      <c r="M342" s="51">
        <v>-68772000</v>
      </c>
      <c r="N342" s="31" t="s">
        <v>926</v>
      </c>
      <c r="O342" s="31" t="s">
        <v>3231</v>
      </c>
      <c r="P342" s="31" t="s">
        <v>4233</v>
      </c>
      <c r="Q342" s="31" t="s">
        <v>4224</v>
      </c>
      <c r="R342" s="31" t="s">
        <v>4242</v>
      </c>
      <c r="S342" s="31">
        <v>5050002267</v>
      </c>
      <c r="T342" s="50">
        <v>44260</v>
      </c>
      <c r="U342" s="31">
        <v>31</v>
      </c>
      <c r="V342" s="31" t="s">
        <v>916</v>
      </c>
      <c r="W342" s="50">
        <v>44242</v>
      </c>
      <c r="X342" s="31" t="s">
        <v>4235</v>
      </c>
      <c r="Y342" s="31">
        <v>1</v>
      </c>
      <c r="Z342" s="31" t="s">
        <v>926</v>
      </c>
      <c r="AA342" s="31">
        <v>5100005268</v>
      </c>
      <c r="AB342" s="31">
        <v>1</v>
      </c>
      <c r="AC342" s="51">
        <v>0</v>
      </c>
      <c r="AD342" s="31" t="s">
        <v>4226</v>
      </c>
      <c r="AE342" s="52">
        <v>48009088900010</v>
      </c>
      <c r="AF342" s="31" t="s">
        <v>4227</v>
      </c>
      <c r="AG342" s="31" t="s">
        <v>4228</v>
      </c>
      <c r="AH342" s="31">
        <v>312506183</v>
      </c>
      <c r="AI342" s="52">
        <v>60074721012</v>
      </c>
      <c r="AJ342" s="31" t="s">
        <v>4648</v>
      </c>
      <c r="AK342" s="31" t="s">
        <v>4646</v>
      </c>
      <c r="AL342" s="31"/>
      <c r="AM342" s="31"/>
      <c r="AN342" s="31">
        <v>480090889</v>
      </c>
    </row>
    <row r="343" spans="1:40" x14ac:dyDescent="0.25">
      <c r="A343" s="31" t="s">
        <v>4222</v>
      </c>
      <c r="B343" s="31" t="s">
        <v>4223</v>
      </c>
      <c r="C343" s="31">
        <v>6200001931</v>
      </c>
      <c r="D343" s="31" t="s">
        <v>4646</v>
      </c>
      <c r="E343" s="31" t="s">
        <v>4684</v>
      </c>
      <c r="F343" s="31">
        <v>816505529</v>
      </c>
      <c r="G343" s="31" t="s">
        <v>4232</v>
      </c>
      <c r="H343" s="50">
        <v>44229</v>
      </c>
      <c r="I343" s="50">
        <v>44266</v>
      </c>
      <c r="J343" s="50">
        <v>44260</v>
      </c>
      <c r="K343" s="51">
        <v>-99863500</v>
      </c>
      <c r="L343" s="31" t="s">
        <v>926</v>
      </c>
      <c r="M343" s="51">
        <v>-99863500</v>
      </c>
      <c r="N343" s="31" t="s">
        <v>926</v>
      </c>
      <c r="O343" s="31" t="s">
        <v>3251</v>
      </c>
      <c r="P343" s="31" t="s">
        <v>4233</v>
      </c>
      <c r="Q343" s="31" t="s">
        <v>4224</v>
      </c>
      <c r="R343" s="31" t="s">
        <v>4242</v>
      </c>
      <c r="S343" s="31">
        <v>5050002412</v>
      </c>
      <c r="T343" s="50">
        <v>44270</v>
      </c>
      <c r="U343" s="31">
        <v>31</v>
      </c>
      <c r="V343" s="31" t="s">
        <v>916</v>
      </c>
      <c r="W343" s="50">
        <v>44260</v>
      </c>
      <c r="X343" s="31" t="s">
        <v>4235</v>
      </c>
      <c r="Y343" s="31">
        <v>1</v>
      </c>
      <c r="Z343" s="31" t="s">
        <v>926</v>
      </c>
      <c r="AA343" s="31">
        <v>5100005535</v>
      </c>
      <c r="AB343" s="31">
        <v>1</v>
      </c>
      <c r="AC343" s="51">
        <v>0</v>
      </c>
      <c r="AD343" s="31" t="s">
        <v>4226</v>
      </c>
      <c r="AE343" s="52">
        <v>48009096400010</v>
      </c>
      <c r="AF343" s="31" t="s">
        <v>4227</v>
      </c>
      <c r="AG343" s="31" t="s">
        <v>4228</v>
      </c>
      <c r="AH343" s="31">
        <v>312506183</v>
      </c>
      <c r="AI343" s="52">
        <v>60074721012</v>
      </c>
      <c r="AJ343" s="31" t="s">
        <v>4648</v>
      </c>
      <c r="AK343" s="31" t="s">
        <v>4646</v>
      </c>
      <c r="AL343" s="31"/>
      <c r="AM343" s="31"/>
      <c r="AN343" s="31">
        <v>480090964</v>
      </c>
    </row>
    <row r="344" spans="1:40" x14ac:dyDescent="0.25">
      <c r="A344" s="31" t="s">
        <v>4222</v>
      </c>
      <c r="B344" s="31" t="s">
        <v>4223</v>
      </c>
      <c r="C344" s="31">
        <v>6200001931</v>
      </c>
      <c r="D344" s="31" t="s">
        <v>4646</v>
      </c>
      <c r="E344" s="31" t="s">
        <v>4685</v>
      </c>
      <c r="F344" s="31">
        <v>816505535</v>
      </c>
      <c r="G344" s="31" t="s">
        <v>4232</v>
      </c>
      <c r="H344" s="50">
        <v>44229</v>
      </c>
      <c r="I344" s="50">
        <v>44266</v>
      </c>
      <c r="J344" s="50">
        <v>44260</v>
      </c>
      <c r="K344" s="51">
        <v>-260939272</v>
      </c>
      <c r="L344" s="31" t="s">
        <v>926</v>
      </c>
      <c r="M344" s="51">
        <v>-260939272</v>
      </c>
      <c r="N344" s="31" t="s">
        <v>926</v>
      </c>
      <c r="O344" s="31" t="s">
        <v>3113</v>
      </c>
      <c r="P344" s="31" t="s">
        <v>4233</v>
      </c>
      <c r="Q344" s="31" t="s">
        <v>4224</v>
      </c>
      <c r="R344" s="31" t="s">
        <v>4242</v>
      </c>
      <c r="S344" s="31">
        <v>5050002412</v>
      </c>
      <c r="T344" s="50">
        <v>44270</v>
      </c>
      <c r="U344" s="31">
        <v>31</v>
      </c>
      <c r="V344" s="31" t="s">
        <v>916</v>
      </c>
      <c r="W344" s="50">
        <v>44260</v>
      </c>
      <c r="X344" s="31" t="s">
        <v>4235</v>
      </c>
      <c r="Y344" s="31">
        <v>1</v>
      </c>
      <c r="Z344" s="31" t="s">
        <v>926</v>
      </c>
      <c r="AA344" s="31">
        <v>5100005541</v>
      </c>
      <c r="AB344" s="31">
        <v>1</v>
      </c>
      <c r="AC344" s="51">
        <v>0</v>
      </c>
      <c r="AD344" s="31" t="s">
        <v>4226</v>
      </c>
      <c r="AE344" s="52">
        <v>48009061200010</v>
      </c>
      <c r="AF344" s="31" t="s">
        <v>4227</v>
      </c>
      <c r="AG344" s="31" t="s">
        <v>4228</v>
      </c>
      <c r="AH344" s="31">
        <v>312506183</v>
      </c>
      <c r="AI344" s="52">
        <v>60074721012</v>
      </c>
      <c r="AJ344" s="31" t="s">
        <v>4648</v>
      </c>
      <c r="AK344" s="31" t="s">
        <v>4646</v>
      </c>
      <c r="AL344" s="31"/>
      <c r="AM344" s="31"/>
      <c r="AN344" s="31">
        <v>480090612</v>
      </c>
    </row>
    <row r="345" spans="1:40" x14ac:dyDescent="0.25">
      <c r="A345" s="31" t="s">
        <v>4222</v>
      </c>
      <c r="B345" s="31" t="s">
        <v>4223</v>
      </c>
      <c r="C345" s="31">
        <v>6200001931</v>
      </c>
      <c r="D345" s="31" t="s">
        <v>4646</v>
      </c>
      <c r="E345" s="31" t="s">
        <v>4686</v>
      </c>
      <c r="F345" s="31">
        <v>816505538</v>
      </c>
      <c r="G345" s="31" t="s">
        <v>4232</v>
      </c>
      <c r="H345" s="50">
        <v>44229</v>
      </c>
      <c r="I345" s="50">
        <v>44266</v>
      </c>
      <c r="J345" s="50">
        <v>44260</v>
      </c>
      <c r="K345" s="51">
        <v>-112398000</v>
      </c>
      <c r="L345" s="31" t="s">
        <v>926</v>
      </c>
      <c r="M345" s="51">
        <v>-112398000</v>
      </c>
      <c r="N345" s="31" t="s">
        <v>926</v>
      </c>
      <c r="O345" s="31" t="s">
        <v>3261</v>
      </c>
      <c r="P345" s="31" t="s">
        <v>4233</v>
      </c>
      <c r="Q345" s="31" t="s">
        <v>4224</v>
      </c>
      <c r="R345" s="31" t="s">
        <v>4242</v>
      </c>
      <c r="S345" s="31">
        <v>5050002412</v>
      </c>
      <c r="T345" s="50">
        <v>44270</v>
      </c>
      <c r="U345" s="31">
        <v>31</v>
      </c>
      <c r="V345" s="31" t="s">
        <v>916</v>
      </c>
      <c r="W345" s="50">
        <v>44260</v>
      </c>
      <c r="X345" s="31" t="s">
        <v>4235</v>
      </c>
      <c r="Y345" s="31">
        <v>1</v>
      </c>
      <c r="Z345" s="31" t="s">
        <v>926</v>
      </c>
      <c r="AA345" s="31">
        <v>5100005544</v>
      </c>
      <c r="AB345" s="31">
        <v>1</v>
      </c>
      <c r="AC345" s="51">
        <v>0</v>
      </c>
      <c r="AD345" s="31" t="s">
        <v>4226</v>
      </c>
      <c r="AE345" s="52">
        <v>48009099200010</v>
      </c>
      <c r="AF345" s="31" t="s">
        <v>4227</v>
      </c>
      <c r="AG345" s="31" t="s">
        <v>4228</v>
      </c>
      <c r="AH345" s="31">
        <v>312506183</v>
      </c>
      <c r="AI345" s="52">
        <v>60074721012</v>
      </c>
      <c r="AJ345" s="31" t="s">
        <v>4648</v>
      </c>
      <c r="AK345" s="31" t="s">
        <v>4646</v>
      </c>
      <c r="AL345" s="31"/>
      <c r="AM345" s="31"/>
      <c r="AN345" s="31">
        <v>480090992</v>
      </c>
    </row>
    <row r="346" spans="1:40" x14ac:dyDescent="0.25">
      <c r="A346" s="31" t="s">
        <v>4222</v>
      </c>
      <c r="B346" s="31" t="s">
        <v>4223</v>
      </c>
      <c r="C346" s="31">
        <v>6200001931</v>
      </c>
      <c r="D346" s="31" t="s">
        <v>4646</v>
      </c>
      <c r="E346" s="31" t="s">
        <v>4687</v>
      </c>
      <c r="F346" s="31">
        <v>816505914</v>
      </c>
      <c r="G346" s="31" t="s">
        <v>4232</v>
      </c>
      <c r="H346" s="50">
        <v>44251</v>
      </c>
      <c r="I346" s="50">
        <v>44279</v>
      </c>
      <c r="J346" s="50">
        <v>44280</v>
      </c>
      <c r="K346" s="51">
        <v>-254776500</v>
      </c>
      <c r="L346" s="31" t="s">
        <v>926</v>
      </c>
      <c r="M346" s="51">
        <v>-254776500</v>
      </c>
      <c r="N346" s="31" t="s">
        <v>926</v>
      </c>
      <c r="O346" s="31" t="s">
        <v>3341</v>
      </c>
      <c r="P346" s="31" t="s">
        <v>4233</v>
      </c>
      <c r="Q346" s="31" t="s">
        <v>4224</v>
      </c>
      <c r="R346" s="31" t="s">
        <v>4242</v>
      </c>
      <c r="S346" s="31">
        <v>5050002492</v>
      </c>
      <c r="T346" s="50">
        <v>44281</v>
      </c>
      <c r="U346" s="31">
        <v>31</v>
      </c>
      <c r="V346" s="31" t="s">
        <v>916</v>
      </c>
      <c r="W346" s="50">
        <v>44280</v>
      </c>
      <c r="X346" s="31" t="s">
        <v>4235</v>
      </c>
      <c r="Y346" s="31">
        <v>1</v>
      </c>
      <c r="Z346" s="31" t="s">
        <v>926</v>
      </c>
      <c r="AA346" s="31">
        <v>5100005920</v>
      </c>
      <c r="AB346" s="31">
        <v>1</v>
      </c>
      <c r="AC346" s="51">
        <v>0</v>
      </c>
      <c r="AD346" s="31" t="s">
        <v>4226</v>
      </c>
      <c r="AE346" s="52">
        <v>48009181200010</v>
      </c>
      <c r="AF346" s="31" t="s">
        <v>4227</v>
      </c>
      <c r="AG346" s="31" t="s">
        <v>4228</v>
      </c>
      <c r="AH346" s="31">
        <v>312506183</v>
      </c>
      <c r="AI346" s="52">
        <v>60074721012</v>
      </c>
      <c r="AJ346" s="31" t="s">
        <v>4648</v>
      </c>
      <c r="AK346" s="31" t="s">
        <v>4646</v>
      </c>
      <c r="AL346" s="31"/>
      <c r="AM346" s="31"/>
      <c r="AN346" s="31">
        <v>480091812</v>
      </c>
    </row>
    <row r="347" spans="1:40" x14ac:dyDescent="0.25">
      <c r="A347" s="31" t="s">
        <v>4222</v>
      </c>
      <c r="B347" s="31" t="s">
        <v>4223</v>
      </c>
      <c r="C347" s="31">
        <v>6200001931</v>
      </c>
      <c r="D347" s="31" t="s">
        <v>4646</v>
      </c>
      <c r="E347" s="31" t="s">
        <v>4688</v>
      </c>
      <c r="F347" s="31">
        <v>816505916</v>
      </c>
      <c r="G347" s="31" t="s">
        <v>4232</v>
      </c>
      <c r="H347" s="50">
        <v>44253</v>
      </c>
      <c r="I347" s="50">
        <v>44279</v>
      </c>
      <c r="J347" s="50">
        <v>44280</v>
      </c>
      <c r="K347" s="51">
        <v>-36602544</v>
      </c>
      <c r="L347" s="31" t="s">
        <v>926</v>
      </c>
      <c r="M347" s="51">
        <v>-36602544</v>
      </c>
      <c r="N347" s="31" t="s">
        <v>926</v>
      </c>
      <c r="O347" s="31" t="s">
        <v>3344</v>
      </c>
      <c r="P347" s="31" t="s">
        <v>4233</v>
      </c>
      <c r="Q347" s="31" t="s">
        <v>4224</v>
      </c>
      <c r="R347" s="31" t="s">
        <v>4242</v>
      </c>
      <c r="S347" s="31">
        <v>5050002492</v>
      </c>
      <c r="T347" s="50">
        <v>44281</v>
      </c>
      <c r="U347" s="31">
        <v>31</v>
      </c>
      <c r="V347" s="31" t="s">
        <v>916</v>
      </c>
      <c r="W347" s="50">
        <v>44280</v>
      </c>
      <c r="X347" s="31" t="s">
        <v>4235</v>
      </c>
      <c r="Y347" s="31">
        <v>1</v>
      </c>
      <c r="Z347" s="31" t="s">
        <v>926</v>
      </c>
      <c r="AA347" s="31">
        <v>5100005922</v>
      </c>
      <c r="AB347" s="31">
        <v>1</v>
      </c>
      <c r="AC347" s="51">
        <v>0</v>
      </c>
      <c r="AD347" s="31" t="s">
        <v>4226</v>
      </c>
      <c r="AE347" s="52">
        <v>48009196900010</v>
      </c>
      <c r="AF347" s="31" t="s">
        <v>4227</v>
      </c>
      <c r="AG347" s="31" t="s">
        <v>4228</v>
      </c>
      <c r="AH347" s="31">
        <v>312506183</v>
      </c>
      <c r="AI347" s="52">
        <v>60074721012</v>
      </c>
      <c r="AJ347" s="31" t="s">
        <v>4648</v>
      </c>
      <c r="AK347" s="31" t="s">
        <v>4646</v>
      </c>
      <c r="AL347" s="31"/>
      <c r="AM347" s="31"/>
      <c r="AN347" s="31">
        <v>480091969</v>
      </c>
    </row>
    <row r="348" spans="1:40" x14ac:dyDescent="0.25">
      <c r="A348" s="31" t="s">
        <v>4222</v>
      </c>
      <c r="B348" s="31" t="s">
        <v>4223</v>
      </c>
      <c r="C348" s="31">
        <v>6200001931</v>
      </c>
      <c r="D348" s="31" t="s">
        <v>4646</v>
      </c>
      <c r="E348" s="31" t="s">
        <v>4689</v>
      </c>
      <c r="F348" s="31">
        <v>816505917</v>
      </c>
      <c r="G348" s="31" t="s">
        <v>4232</v>
      </c>
      <c r="H348" s="50">
        <v>44251</v>
      </c>
      <c r="I348" s="50">
        <v>44279</v>
      </c>
      <c r="J348" s="50">
        <v>44280</v>
      </c>
      <c r="K348" s="51">
        <v>-287592877</v>
      </c>
      <c r="L348" s="31" t="s">
        <v>926</v>
      </c>
      <c r="M348" s="51">
        <v>-287592877</v>
      </c>
      <c r="N348" s="31" t="s">
        <v>926</v>
      </c>
      <c r="O348" s="31" t="s">
        <v>3342</v>
      </c>
      <c r="P348" s="31" t="s">
        <v>4233</v>
      </c>
      <c r="Q348" s="31" t="s">
        <v>4224</v>
      </c>
      <c r="R348" s="31" t="s">
        <v>4242</v>
      </c>
      <c r="S348" s="31">
        <v>5050002492</v>
      </c>
      <c r="T348" s="50">
        <v>44281</v>
      </c>
      <c r="U348" s="31">
        <v>31</v>
      </c>
      <c r="V348" s="31" t="s">
        <v>916</v>
      </c>
      <c r="W348" s="50">
        <v>44280</v>
      </c>
      <c r="X348" s="31" t="s">
        <v>4235</v>
      </c>
      <c r="Y348" s="31">
        <v>1</v>
      </c>
      <c r="Z348" s="31" t="s">
        <v>926</v>
      </c>
      <c r="AA348" s="31">
        <v>5100005923</v>
      </c>
      <c r="AB348" s="31">
        <v>1</v>
      </c>
      <c r="AC348" s="51">
        <v>0</v>
      </c>
      <c r="AD348" s="31" t="s">
        <v>4226</v>
      </c>
      <c r="AE348" s="52">
        <v>48009181300010</v>
      </c>
      <c r="AF348" s="31" t="s">
        <v>4227</v>
      </c>
      <c r="AG348" s="31" t="s">
        <v>4228</v>
      </c>
      <c r="AH348" s="31">
        <v>312506183</v>
      </c>
      <c r="AI348" s="52">
        <v>60074721012</v>
      </c>
      <c r="AJ348" s="31" t="s">
        <v>4648</v>
      </c>
      <c r="AK348" s="31" t="s">
        <v>4646</v>
      </c>
      <c r="AL348" s="31"/>
      <c r="AM348" s="31"/>
      <c r="AN348" s="31">
        <v>480091813</v>
      </c>
    </row>
    <row r="349" spans="1:40" x14ac:dyDescent="0.25">
      <c r="A349" s="31" t="s">
        <v>4222</v>
      </c>
      <c r="B349" s="31" t="s">
        <v>4223</v>
      </c>
      <c r="C349" s="31">
        <v>6200001934</v>
      </c>
      <c r="D349" s="31" t="s">
        <v>4690</v>
      </c>
      <c r="E349" s="31" t="s">
        <v>4691</v>
      </c>
      <c r="F349" s="31">
        <v>816503618</v>
      </c>
      <c r="G349" s="31" t="s">
        <v>4232</v>
      </c>
      <c r="H349" s="50">
        <v>44089</v>
      </c>
      <c r="I349" s="50">
        <v>44168</v>
      </c>
      <c r="J349" s="50">
        <v>44089</v>
      </c>
      <c r="K349" s="51">
        <v>346627600</v>
      </c>
      <c r="L349" s="31" t="s">
        <v>926</v>
      </c>
      <c r="M349" s="51">
        <v>346627600</v>
      </c>
      <c r="N349" s="31" t="s">
        <v>926</v>
      </c>
      <c r="O349" s="31" t="s">
        <v>4692</v>
      </c>
      <c r="P349" s="31">
        <v>5005992445</v>
      </c>
      <c r="Q349" s="31" t="s">
        <v>4224</v>
      </c>
      <c r="R349" s="31" t="s">
        <v>4691</v>
      </c>
      <c r="S349" s="31">
        <v>706500362</v>
      </c>
      <c r="T349" s="50">
        <v>44168</v>
      </c>
      <c r="U349" s="31">
        <v>21</v>
      </c>
      <c r="V349" s="31" t="s">
        <v>916</v>
      </c>
      <c r="W349" s="50">
        <v>44089</v>
      </c>
      <c r="X349" s="31" t="s">
        <v>4235</v>
      </c>
      <c r="Y349" s="31">
        <v>1</v>
      </c>
      <c r="Z349" s="31" t="s">
        <v>926</v>
      </c>
      <c r="AA349" s="31">
        <v>5100003624</v>
      </c>
      <c r="AB349" s="31">
        <v>1</v>
      </c>
      <c r="AC349" s="51">
        <v>0</v>
      </c>
      <c r="AD349" s="31" t="s">
        <v>4226</v>
      </c>
      <c r="AE349" s="52">
        <v>48008620800010</v>
      </c>
      <c r="AF349" s="31" t="s">
        <v>4227</v>
      </c>
      <c r="AG349" s="31" t="s">
        <v>4228</v>
      </c>
      <c r="AH349" s="31">
        <v>106323441</v>
      </c>
      <c r="AI349" s="52">
        <v>6285858001</v>
      </c>
      <c r="AJ349" s="31" t="s">
        <v>4693</v>
      </c>
      <c r="AK349" s="31" t="s">
        <v>4690</v>
      </c>
      <c r="AL349" s="31"/>
      <c r="AM349" s="31"/>
      <c r="AN349" s="31">
        <v>480086208</v>
      </c>
    </row>
    <row r="350" spans="1:40" x14ac:dyDescent="0.25">
      <c r="A350" s="31" t="s">
        <v>4222</v>
      </c>
      <c r="B350" s="31" t="s">
        <v>4223</v>
      </c>
      <c r="C350" s="31">
        <v>6200001934</v>
      </c>
      <c r="D350" s="31" t="s">
        <v>4690</v>
      </c>
      <c r="E350" s="31" t="s">
        <v>4694</v>
      </c>
      <c r="F350" s="31">
        <v>816503619</v>
      </c>
      <c r="G350" s="31" t="s">
        <v>4232</v>
      </c>
      <c r="H350" s="50">
        <v>44089</v>
      </c>
      <c r="I350" s="50">
        <v>44168</v>
      </c>
      <c r="J350" s="50">
        <v>44119</v>
      </c>
      <c r="K350" s="51">
        <v>-346627600</v>
      </c>
      <c r="L350" s="31" t="s">
        <v>926</v>
      </c>
      <c r="M350" s="51">
        <v>-346627600</v>
      </c>
      <c r="N350" s="31" t="s">
        <v>926</v>
      </c>
      <c r="O350" s="31" t="s">
        <v>4692</v>
      </c>
      <c r="P350" s="31">
        <v>5005992445</v>
      </c>
      <c r="Q350" s="31" t="s">
        <v>4224</v>
      </c>
      <c r="R350" s="31" t="s">
        <v>4694</v>
      </c>
      <c r="S350" s="31">
        <v>706500362</v>
      </c>
      <c r="T350" s="50">
        <v>44168</v>
      </c>
      <c r="U350" s="31">
        <v>31</v>
      </c>
      <c r="V350" s="31" t="s">
        <v>916</v>
      </c>
      <c r="W350" s="50">
        <v>44119</v>
      </c>
      <c r="X350" s="31" t="s">
        <v>4235</v>
      </c>
      <c r="Y350" s="31">
        <v>1</v>
      </c>
      <c r="Z350" s="31" t="s">
        <v>926</v>
      </c>
      <c r="AA350" s="31">
        <v>5100003625</v>
      </c>
      <c r="AB350" s="31">
        <v>1</v>
      </c>
      <c r="AC350" s="51">
        <v>0</v>
      </c>
      <c r="AD350" s="31" t="s">
        <v>4226</v>
      </c>
      <c r="AE350" s="52">
        <v>48008620800010</v>
      </c>
      <c r="AF350" s="31" t="s">
        <v>4227</v>
      </c>
      <c r="AG350" s="31" t="s">
        <v>4228</v>
      </c>
      <c r="AH350" s="31">
        <v>106323441</v>
      </c>
      <c r="AI350" s="52">
        <v>6285858001</v>
      </c>
      <c r="AJ350" s="31" t="s">
        <v>4693</v>
      </c>
      <c r="AK350" s="31" t="s">
        <v>4690</v>
      </c>
      <c r="AL350" s="31"/>
      <c r="AM350" s="31"/>
      <c r="AN350" s="31">
        <v>480086208</v>
      </c>
    </row>
    <row r="351" spans="1:40" x14ac:dyDescent="0.25">
      <c r="A351" s="31" t="s">
        <v>4222</v>
      </c>
      <c r="B351" s="31" t="s">
        <v>4223</v>
      </c>
      <c r="C351" s="31">
        <v>6200001934</v>
      </c>
      <c r="D351" s="31" t="s">
        <v>4690</v>
      </c>
      <c r="E351" s="31" t="s">
        <v>4695</v>
      </c>
      <c r="F351" s="31">
        <v>816500315</v>
      </c>
      <c r="G351" s="31" t="s">
        <v>4232</v>
      </c>
      <c r="H351" s="50">
        <v>43878</v>
      </c>
      <c r="I351" s="50">
        <v>43966</v>
      </c>
      <c r="J351" s="50">
        <v>43905</v>
      </c>
      <c r="K351" s="51">
        <v>-154681395</v>
      </c>
      <c r="L351" s="31" t="s">
        <v>926</v>
      </c>
      <c r="M351" s="51">
        <v>-154681395</v>
      </c>
      <c r="N351" s="31" t="s">
        <v>926</v>
      </c>
      <c r="O351" s="31" t="s">
        <v>4696</v>
      </c>
      <c r="P351" s="31" t="s">
        <v>4233</v>
      </c>
      <c r="Q351" s="31" t="s">
        <v>4224</v>
      </c>
      <c r="R351" s="31" t="s">
        <v>4291</v>
      </c>
      <c r="S351" s="31">
        <v>5050000393</v>
      </c>
      <c r="T351" s="50">
        <v>43976</v>
      </c>
      <c r="U351" s="31">
        <v>31</v>
      </c>
      <c r="V351" s="31" t="s">
        <v>916</v>
      </c>
      <c r="W351" s="50">
        <v>43905</v>
      </c>
      <c r="X351" s="31" t="s">
        <v>4235</v>
      </c>
      <c r="Y351" s="31">
        <v>1</v>
      </c>
      <c r="Z351" s="31" t="s">
        <v>926</v>
      </c>
      <c r="AA351" s="31">
        <v>5100000320</v>
      </c>
      <c r="AB351" s="31">
        <v>1</v>
      </c>
      <c r="AC351" s="51">
        <v>0</v>
      </c>
      <c r="AD351" s="31" t="s">
        <v>4226</v>
      </c>
      <c r="AE351" s="52">
        <v>48008209500010</v>
      </c>
      <c r="AF351" s="31" t="s">
        <v>4227</v>
      </c>
      <c r="AG351" s="31" t="s">
        <v>4228</v>
      </c>
      <c r="AH351" s="31">
        <v>106323441</v>
      </c>
      <c r="AI351" s="52">
        <v>6285858001</v>
      </c>
      <c r="AJ351" s="31" t="s">
        <v>4693</v>
      </c>
      <c r="AK351" s="31" t="s">
        <v>4690</v>
      </c>
      <c r="AL351" s="31"/>
      <c r="AM351" s="31"/>
      <c r="AN351" s="31">
        <v>480082095</v>
      </c>
    </row>
    <row r="352" spans="1:40" x14ac:dyDescent="0.25">
      <c r="A352" s="31" t="s">
        <v>4222</v>
      </c>
      <c r="B352" s="31" t="s">
        <v>4223</v>
      </c>
      <c r="C352" s="31">
        <v>6200001934</v>
      </c>
      <c r="D352" s="31" t="s">
        <v>4690</v>
      </c>
      <c r="E352" s="31" t="s">
        <v>4697</v>
      </c>
      <c r="F352" s="31">
        <v>816500320</v>
      </c>
      <c r="G352" s="31" t="s">
        <v>4232</v>
      </c>
      <c r="H352" s="50">
        <v>43907</v>
      </c>
      <c r="I352" s="50">
        <v>43966</v>
      </c>
      <c r="J352" s="50">
        <v>43936</v>
      </c>
      <c r="K352" s="51">
        <v>-109439000</v>
      </c>
      <c r="L352" s="31" t="s">
        <v>926</v>
      </c>
      <c r="M352" s="51">
        <v>-109439000</v>
      </c>
      <c r="N352" s="31" t="s">
        <v>926</v>
      </c>
      <c r="O352" s="31" t="s">
        <v>4698</v>
      </c>
      <c r="P352" s="31" t="s">
        <v>4233</v>
      </c>
      <c r="Q352" s="31" t="s">
        <v>4224</v>
      </c>
      <c r="R352" s="31" t="s">
        <v>4291</v>
      </c>
      <c r="S352" s="31">
        <v>5050000393</v>
      </c>
      <c r="T352" s="50">
        <v>43976</v>
      </c>
      <c r="U352" s="31">
        <v>31</v>
      </c>
      <c r="V352" s="31" t="s">
        <v>916</v>
      </c>
      <c r="W352" s="50">
        <v>43936</v>
      </c>
      <c r="X352" s="31" t="s">
        <v>4235</v>
      </c>
      <c r="Y352" s="31">
        <v>1</v>
      </c>
      <c r="Z352" s="31" t="s">
        <v>926</v>
      </c>
      <c r="AA352" s="31">
        <v>5100000325</v>
      </c>
      <c r="AB352" s="31">
        <v>1</v>
      </c>
      <c r="AC352" s="51">
        <v>0</v>
      </c>
      <c r="AD352" s="31" t="s">
        <v>4226</v>
      </c>
      <c r="AE352" s="52">
        <v>48008268200010</v>
      </c>
      <c r="AF352" s="31" t="s">
        <v>4227</v>
      </c>
      <c r="AG352" s="31" t="s">
        <v>4228</v>
      </c>
      <c r="AH352" s="31">
        <v>106323441</v>
      </c>
      <c r="AI352" s="52">
        <v>6285858001</v>
      </c>
      <c r="AJ352" s="31" t="s">
        <v>4693</v>
      </c>
      <c r="AK352" s="31" t="s">
        <v>4690</v>
      </c>
      <c r="AL352" s="31"/>
      <c r="AM352" s="31"/>
      <c r="AN352" s="31">
        <v>480082682</v>
      </c>
    </row>
    <row r="353" spans="1:40" x14ac:dyDescent="0.25">
      <c r="A353" s="31" t="s">
        <v>4222</v>
      </c>
      <c r="B353" s="31" t="s">
        <v>4223</v>
      </c>
      <c r="C353" s="31">
        <v>6200001934</v>
      </c>
      <c r="D353" s="31" t="s">
        <v>4690</v>
      </c>
      <c r="E353" s="31" t="s">
        <v>4699</v>
      </c>
      <c r="F353" s="31">
        <v>816500314</v>
      </c>
      <c r="G353" s="31" t="s">
        <v>4232</v>
      </c>
      <c r="H353" s="50">
        <v>43907</v>
      </c>
      <c r="I353" s="50">
        <v>43966</v>
      </c>
      <c r="J353" s="50">
        <v>43936</v>
      </c>
      <c r="K353" s="51">
        <v>-459027195</v>
      </c>
      <c r="L353" s="31" t="s">
        <v>926</v>
      </c>
      <c r="M353" s="51">
        <v>-459027195</v>
      </c>
      <c r="N353" s="31" t="s">
        <v>926</v>
      </c>
      <c r="O353" s="31" t="s">
        <v>4700</v>
      </c>
      <c r="P353" s="31" t="s">
        <v>4233</v>
      </c>
      <c r="Q353" s="31" t="s">
        <v>4224</v>
      </c>
      <c r="R353" s="31" t="s">
        <v>4701</v>
      </c>
      <c r="S353" s="31">
        <v>5050000393</v>
      </c>
      <c r="T353" s="50">
        <v>43976</v>
      </c>
      <c r="U353" s="31">
        <v>31</v>
      </c>
      <c r="V353" s="31" t="s">
        <v>916</v>
      </c>
      <c r="W353" s="50">
        <v>43936</v>
      </c>
      <c r="X353" s="31" t="s">
        <v>4235</v>
      </c>
      <c r="Y353" s="31">
        <v>1</v>
      </c>
      <c r="Z353" s="31" t="s">
        <v>926</v>
      </c>
      <c r="AA353" s="31">
        <v>5100000319</v>
      </c>
      <c r="AB353" s="31">
        <v>1</v>
      </c>
      <c r="AC353" s="51">
        <v>0</v>
      </c>
      <c r="AD353" s="31" t="s">
        <v>4226</v>
      </c>
      <c r="AE353" s="52">
        <v>48008242000010</v>
      </c>
      <c r="AF353" s="31" t="s">
        <v>4227</v>
      </c>
      <c r="AG353" s="31" t="s">
        <v>4228</v>
      </c>
      <c r="AH353" s="31">
        <v>106323441</v>
      </c>
      <c r="AI353" s="52">
        <v>6285858001</v>
      </c>
      <c r="AJ353" s="31" t="s">
        <v>4693</v>
      </c>
      <c r="AK353" s="31" t="s">
        <v>4690</v>
      </c>
      <c r="AL353" s="31"/>
      <c r="AM353" s="31"/>
      <c r="AN353" s="31">
        <v>480082420</v>
      </c>
    </row>
    <row r="354" spans="1:40" x14ac:dyDescent="0.25">
      <c r="A354" s="31" t="s">
        <v>4222</v>
      </c>
      <c r="B354" s="31" t="s">
        <v>4223</v>
      </c>
      <c r="C354" s="31">
        <v>6200001934</v>
      </c>
      <c r="D354" s="31" t="s">
        <v>4690</v>
      </c>
      <c r="E354" s="31" t="s">
        <v>4702</v>
      </c>
      <c r="F354" s="31">
        <v>816500844</v>
      </c>
      <c r="G354" s="31" t="s">
        <v>4232</v>
      </c>
      <c r="H354" s="50">
        <v>43980</v>
      </c>
      <c r="I354" s="50">
        <v>44008</v>
      </c>
      <c r="J354" s="50">
        <v>44007</v>
      </c>
      <c r="K354" s="51">
        <v>-8800000</v>
      </c>
      <c r="L354" s="31" t="s">
        <v>926</v>
      </c>
      <c r="M354" s="51">
        <v>-8800000</v>
      </c>
      <c r="N354" s="31" t="s">
        <v>926</v>
      </c>
      <c r="O354" s="31" t="s">
        <v>1260</v>
      </c>
      <c r="P354" s="31" t="s">
        <v>4233</v>
      </c>
      <c r="Q354" s="31" t="s">
        <v>4224</v>
      </c>
      <c r="R354" s="31" t="s">
        <v>4291</v>
      </c>
      <c r="S354" s="31">
        <v>5050000695</v>
      </c>
      <c r="T354" s="50">
        <v>44018</v>
      </c>
      <c r="U354" s="31">
        <v>31</v>
      </c>
      <c r="V354" s="31" t="s">
        <v>916</v>
      </c>
      <c r="W354" s="50">
        <v>44007</v>
      </c>
      <c r="X354" s="31" t="s">
        <v>4235</v>
      </c>
      <c r="Y354" s="31">
        <v>1</v>
      </c>
      <c r="Z354" s="31" t="s">
        <v>926</v>
      </c>
      <c r="AA354" s="31">
        <v>5100000850</v>
      </c>
      <c r="AB354" s="31">
        <v>1</v>
      </c>
      <c r="AC354" s="51">
        <v>0</v>
      </c>
      <c r="AD354" s="31" t="s">
        <v>4226</v>
      </c>
      <c r="AE354" s="52">
        <v>48008427900010</v>
      </c>
      <c r="AF354" s="31" t="s">
        <v>4243</v>
      </c>
      <c r="AG354" s="31" t="s">
        <v>4228</v>
      </c>
      <c r="AH354" s="31">
        <v>106323441</v>
      </c>
      <c r="AI354" s="52">
        <v>6285858001</v>
      </c>
      <c r="AJ354" s="31" t="s">
        <v>4693</v>
      </c>
      <c r="AK354" s="31" t="s">
        <v>4690</v>
      </c>
      <c r="AL354" s="31"/>
      <c r="AM354" s="31"/>
      <c r="AN354" s="31">
        <v>480084279</v>
      </c>
    </row>
    <row r="355" spans="1:40" x14ac:dyDescent="0.25">
      <c r="A355" s="31" t="s">
        <v>4222</v>
      </c>
      <c r="B355" s="31" t="s">
        <v>4223</v>
      </c>
      <c r="C355" s="31">
        <v>6200001934</v>
      </c>
      <c r="D355" s="31" t="s">
        <v>4690</v>
      </c>
      <c r="E355" s="31" t="s">
        <v>4703</v>
      </c>
      <c r="F355" s="31">
        <v>816501547</v>
      </c>
      <c r="G355" s="31" t="s">
        <v>4232</v>
      </c>
      <c r="H355" s="50">
        <v>43980</v>
      </c>
      <c r="I355" s="50">
        <v>44050</v>
      </c>
      <c r="J355" s="50">
        <v>44007</v>
      </c>
      <c r="K355" s="51">
        <v>-67622500</v>
      </c>
      <c r="L355" s="31" t="s">
        <v>926</v>
      </c>
      <c r="M355" s="51">
        <v>-67622500</v>
      </c>
      <c r="N355" s="31" t="s">
        <v>926</v>
      </c>
      <c r="O355" s="31" t="s">
        <v>1071</v>
      </c>
      <c r="P355" s="31" t="s">
        <v>4233</v>
      </c>
      <c r="Q355" s="31" t="s">
        <v>4224</v>
      </c>
      <c r="R355" s="31" t="s">
        <v>4291</v>
      </c>
      <c r="S355" s="31">
        <v>5050000913</v>
      </c>
      <c r="T355" s="50">
        <v>44060</v>
      </c>
      <c r="U355" s="31">
        <v>31</v>
      </c>
      <c r="V355" s="31" t="s">
        <v>916</v>
      </c>
      <c r="W355" s="50">
        <v>44007</v>
      </c>
      <c r="X355" s="31" t="s">
        <v>4235</v>
      </c>
      <c r="Y355" s="31">
        <v>1</v>
      </c>
      <c r="Z355" s="31" t="s">
        <v>926</v>
      </c>
      <c r="AA355" s="31">
        <v>5100001553</v>
      </c>
      <c r="AB355" s="31">
        <v>1</v>
      </c>
      <c r="AC355" s="51">
        <v>0</v>
      </c>
      <c r="AD355" s="31" t="s">
        <v>4226</v>
      </c>
      <c r="AE355" s="52">
        <v>48008397700010</v>
      </c>
      <c r="AF355" s="31" t="s">
        <v>4243</v>
      </c>
      <c r="AG355" s="31" t="s">
        <v>4228</v>
      </c>
      <c r="AH355" s="31">
        <v>106323441</v>
      </c>
      <c r="AI355" s="52">
        <v>6285858001</v>
      </c>
      <c r="AJ355" s="31" t="s">
        <v>4693</v>
      </c>
      <c r="AK355" s="31" t="s">
        <v>4690</v>
      </c>
      <c r="AL355" s="31"/>
      <c r="AM355" s="31"/>
      <c r="AN355" s="31">
        <v>480083977</v>
      </c>
    </row>
    <row r="356" spans="1:40" x14ac:dyDescent="0.25">
      <c r="A356" s="31" t="s">
        <v>4222</v>
      </c>
      <c r="B356" s="31" t="s">
        <v>4223</v>
      </c>
      <c r="C356" s="31">
        <v>6200001934</v>
      </c>
      <c r="D356" s="31" t="s">
        <v>4690</v>
      </c>
      <c r="E356" s="31" t="s">
        <v>4704</v>
      </c>
      <c r="F356" s="31">
        <v>816501522</v>
      </c>
      <c r="G356" s="31" t="s">
        <v>4232</v>
      </c>
      <c r="H356" s="50">
        <v>44030</v>
      </c>
      <c r="I356" s="50">
        <v>44049</v>
      </c>
      <c r="J356" s="50">
        <v>44058</v>
      </c>
      <c r="K356" s="51">
        <v>-146601455</v>
      </c>
      <c r="L356" s="31" t="s">
        <v>926</v>
      </c>
      <c r="M356" s="51">
        <v>-146601455</v>
      </c>
      <c r="N356" s="31" t="s">
        <v>926</v>
      </c>
      <c r="O356" s="31" t="s">
        <v>1571</v>
      </c>
      <c r="P356" s="31" t="s">
        <v>4233</v>
      </c>
      <c r="Q356" s="31" t="s">
        <v>4224</v>
      </c>
      <c r="R356" s="31" t="s">
        <v>4294</v>
      </c>
      <c r="S356" s="31">
        <v>5050000913</v>
      </c>
      <c r="T356" s="50">
        <v>44060</v>
      </c>
      <c r="U356" s="31">
        <v>31</v>
      </c>
      <c r="V356" s="31" t="s">
        <v>916</v>
      </c>
      <c r="W356" s="50">
        <v>44058</v>
      </c>
      <c r="X356" s="31" t="s">
        <v>4235</v>
      </c>
      <c r="Y356" s="31">
        <v>1</v>
      </c>
      <c r="Z356" s="31" t="s">
        <v>926</v>
      </c>
      <c r="AA356" s="31">
        <v>5100001528</v>
      </c>
      <c r="AB356" s="31">
        <v>1</v>
      </c>
      <c r="AC356" s="51">
        <v>0</v>
      </c>
      <c r="AD356" s="31" t="s">
        <v>4226</v>
      </c>
      <c r="AE356" s="52">
        <v>48008484700010</v>
      </c>
      <c r="AF356" s="31" t="s">
        <v>4227</v>
      </c>
      <c r="AG356" s="31" t="s">
        <v>4228</v>
      </c>
      <c r="AH356" s="31">
        <v>106323441</v>
      </c>
      <c r="AI356" s="52">
        <v>6285858001</v>
      </c>
      <c r="AJ356" s="31" t="s">
        <v>4693</v>
      </c>
      <c r="AK356" s="31" t="s">
        <v>4690</v>
      </c>
      <c r="AL356" s="31"/>
      <c r="AM356" s="31"/>
      <c r="AN356" s="31">
        <v>480084847</v>
      </c>
    </row>
    <row r="357" spans="1:40" x14ac:dyDescent="0.25">
      <c r="A357" s="31" t="s">
        <v>4222</v>
      </c>
      <c r="B357" s="31" t="s">
        <v>4223</v>
      </c>
      <c r="C357" s="31">
        <v>6200001934</v>
      </c>
      <c r="D357" s="31" t="s">
        <v>4690</v>
      </c>
      <c r="E357" s="31" t="s">
        <v>4705</v>
      </c>
      <c r="F357" s="31">
        <v>816501523</v>
      </c>
      <c r="G357" s="31" t="s">
        <v>4232</v>
      </c>
      <c r="H357" s="50">
        <v>44032</v>
      </c>
      <c r="I357" s="50">
        <v>44049</v>
      </c>
      <c r="J357" s="50">
        <v>44058</v>
      </c>
      <c r="K357" s="51">
        <v>-127868895</v>
      </c>
      <c r="L357" s="31" t="s">
        <v>926</v>
      </c>
      <c r="M357" s="51">
        <v>-127868895</v>
      </c>
      <c r="N357" s="31" t="s">
        <v>926</v>
      </c>
      <c r="O357" s="31" t="s">
        <v>1647</v>
      </c>
      <c r="P357" s="31" t="s">
        <v>4233</v>
      </c>
      <c r="Q357" s="31" t="s">
        <v>4224</v>
      </c>
      <c r="R357" s="31" t="s">
        <v>4294</v>
      </c>
      <c r="S357" s="31">
        <v>5050000913</v>
      </c>
      <c r="T357" s="50">
        <v>44060</v>
      </c>
      <c r="U357" s="31">
        <v>31</v>
      </c>
      <c r="V357" s="31" t="s">
        <v>916</v>
      </c>
      <c r="W357" s="50">
        <v>44058</v>
      </c>
      <c r="X357" s="31" t="s">
        <v>4235</v>
      </c>
      <c r="Y357" s="31">
        <v>1</v>
      </c>
      <c r="Z357" s="31" t="s">
        <v>926</v>
      </c>
      <c r="AA357" s="31">
        <v>5100001529</v>
      </c>
      <c r="AB357" s="31">
        <v>1</v>
      </c>
      <c r="AC357" s="51">
        <v>0</v>
      </c>
      <c r="AD357" s="31" t="s">
        <v>4226</v>
      </c>
      <c r="AE357" s="52">
        <v>48008512600010</v>
      </c>
      <c r="AF357" s="31" t="s">
        <v>4227</v>
      </c>
      <c r="AG357" s="31" t="s">
        <v>4228</v>
      </c>
      <c r="AH357" s="31">
        <v>106323441</v>
      </c>
      <c r="AI357" s="52">
        <v>6285858001</v>
      </c>
      <c r="AJ357" s="31" t="s">
        <v>4693</v>
      </c>
      <c r="AK357" s="31" t="s">
        <v>4690</v>
      </c>
      <c r="AL357" s="31"/>
      <c r="AM357" s="31"/>
      <c r="AN357" s="31">
        <v>480085126</v>
      </c>
    </row>
    <row r="358" spans="1:40" x14ac:dyDescent="0.25">
      <c r="A358" s="31" t="s">
        <v>4222</v>
      </c>
      <c r="B358" s="31" t="s">
        <v>4223</v>
      </c>
      <c r="C358" s="31">
        <v>6200001934</v>
      </c>
      <c r="D358" s="31" t="s">
        <v>4690</v>
      </c>
      <c r="E358" s="31" t="s">
        <v>4706</v>
      </c>
      <c r="F358" s="31">
        <v>816501524</v>
      </c>
      <c r="G358" s="31" t="s">
        <v>4232</v>
      </c>
      <c r="H358" s="50">
        <v>44030</v>
      </c>
      <c r="I358" s="50">
        <v>44049</v>
      </c>
      <c r="J358" s="50">
        <v>44058</v>
      </c>
      <c r="K358" s="51">
        <v>-161654900</v>
      </c>
      <c r="L358" s="31" t="s">
        <v>926</v>
      </c>
      <c r="M358" s="51">
        <v>-161654900</v>
      </c>
      <c r="N358" s="31" t="s">
        <v>926</v>
      </c>
      <c r="O358" s="31" t="s">
        <v>1570</v>
      </c>
      <c r="P358" s="31" t="s">
        <v>4233</v>
      </c>
      <c r="Q358" s="31" t="s">
        <v>4224</v>
      </c>
      <c r="R358" s="31" t="s">
        <v>4294</v>
      </c>
      <c r="S358" s="31">
        <v>5050000913</v>
      </c>
      <c r="T358" s="50">
        <v>44060</v>
      </c>
      <c r="U358" s="31">
        <v>31</v>
      </c>
      <c r="V358" s="31" t="s">
        <v>916</v>
      </c>
      <c r="W358" s="50">
        <v>44058</v>
      </c>
      <c r="X358" s="31" t="s">
        <v>4235</v>
      </c>
      <c r="Y358" s="31">
        <v>1</v>
      </c>
      <c r="Z358" s="31" t="s">
        <v>926</v>
      </c>
      <c r="AA358" s="31">
        <v>5100001530</v>
      </c>
      <c r="AB358" s="31">
        <v>1</v>
      </c>
      <c r="AC358" s="51">
        <v>0</v>
      </c>
      <c r="AD358" s="31" t="s">
        <v>4226</v>
      </c>
      <c r="AE358" s="52">
        <v>48008484600010</v>
      </c>
      <c r="AF358" s="31" t="s">
        <v>4227</v>
      </c>
      <c r="AG358" s="31" t="s">
        <v>4228</v>
      </c>
      <c r="AH358" s="31">
        <v>106323441</v>
      </c>
      <c r="AI358" s="52">
        <v>6285858001</v>
      </c>
      <c r="AJ358" s="31" t="s">
        <v>4693</v>
      </c>
      <c r="AK358" s="31" t="s">
        <v>4690</v>
      </c>
      <c r="AL358" s="31"/>
      <c r="AM358" s="31"/>
      <c r="AN358" s="31">
        <v>480084846</v>
      </c>
    </row>
    <row r="359" spans="1:40" x14ac:dyDescent="0.25">
      <c r="A359" s="31" t="s">
        <v>4222</v>
      </c>
      <c r="B359" s="31" t="s">
        <v>4223</v>
      </c>
      <c r="C359" s="31">
        <v>6200001934</v>
      </c>
      <c r="D359" s="31" t="s">
        <v>4690</v>
      </c>
      <c r="E359" s="31" t="s">
        <v>4707</v>
      </c>
      <c r="F359" s="31">
        <v>816501525</v>
      </c>
      <c r="G359" s="31" t="s">
        <v>4232</v>
      </c>
      <c r="H359" s="50">
        <v>44032</v>
      </c>
      <c r="I359" s="50">
        <v>44049</v>
      </c>
      <c r="J359" s="50">
        <v>44058</v>
      </c>
      <c r="K359" s="51">
        <v>-88528000</v>
      </c>
      <c r="L359" s="31" t="s">
        <v>926</v>
      </c>
      <c r="M359" s="51">
        <v>-88528000</v>
      </c>
      <c r="N359" s="31" t="s">
        <v>926</v>
      </c>
      <c r="O359" s="31" t="s">
        <v>1480</v>
      </c>
      <c r="P359" s="31" t="s">
        <v>4233</v>
      </c>
      <c r="Q359" s="31" t="s">
        <v>4224</v>
      </c>
      <c r="R359" s="31" t="s">
        <v>4294</v>
      </c>
      <c r="S359" s="31">
        <v>5050000913</v>
      </c>
      <c r="T359" s="50">
        <v>44060</v>
      </c>
      <c r="U359" s="31">
        <v>31</v>
      </c>
      <c r="V359" s="31" t="s">
        <v>916</v>
      </c>
      <c r="W359" s="50">
        <v>44058</v>
      </c>
      <c r="X359" s="31" t="s">
        <v>4235</v>
      </c>
      <c r="Y359" s="31">
        <v>1</v>
      </c>
      <c r="Z359" s="31" t="s">
        <v>926</v>
      </c>
      <c r="AA359" s="31">
        <v>5100001531</v>
      </c>
      <c r="AB359" s="31">
        <v>1</v>
      </c>
      <c r="AC359" s="51">
        <v>0</v>
      </c>
      <c r="AD359" s="31" t="s">
        <v>4226</v>
      </c>
      <c r="AE359" s="52">
        <v>48008472200010</v>
      </c>
      <c r="AF359" s="31" t="s">
        <v>4227</v>
      </c>
      <c r="AG359" s="31" t="s">
        <v>4228</v>
      </c>
      <c r="AH359" s="31">
        <v>106323441</v>
      </c>
      <c r="AI359" s="52">
        <v>6285858001</v>
      </c>
      <c r="AJ359" s="31" t="s">
        <v>4693</v>
      </c>
      <c r="AK359" s="31" t="s">
        <v>4690</v>
      </c>
      <c r="AL359" s="31"/>
      <c r="AM359" s="31"/>
      <c r="AN359" s="31">
        <v>480084722</v>
      </c>
    </row>
    <row r="360" spans="1:40" x14ac:dyDescent="0.25">
      <c r="A360" s="31" t="s">
        <v>4222</v>
      </c>
      <c r="B360" s="31" t="s">
        <v>4223</v>
      </c>
      <c r="C360" s="31">
        <v>6200001934</v>
      </c>
      <c r="D360" s="31" t="s">
        <v>4690</v>
      </c>
      <c r="E360" s="31" t="s">
        <v>4708</v>
      </c>
      <c r="F360" s="31">
        <v>816501526</v>
      </c>
      <c r="G360" s="31" t="s">
        <v>4232</v>
      </c>
      <c r="H360" s="50">
        <v>44030</v>
      </c>
      <c r="I360" s="50">
        <v>44049</v>
      </c>
      <c r="J360" s="50">
        <v>44058</v>
      </c>
      <c r="K360" s="51">
        <v>-129081370</v>
      </c>
      <c r="L360" s="31" t="s">
        <v>926</v>
      </c>
      <c r="M360" s="51">
        <v>-129081370</v>
      </c>
      <c r="N360" s="31" t="s">
        <v>926</v>
      </c>
      <c r="O360" s="31" t="s">
        <v>1252</v>
      </c>
      <c r="P360" s="31" t="s">
        <v>4233</v>
      </c>
      <c r="Q360" s="31" t="s">
        <v>4224</v>
      </c>
      <c r="R360" s="31" t="s">
        <v>4294</v>
      </c>
      <c r="S360" s="31">
        <v>5050000913</v>
      </c>
      <c r="T360" s="50">
        <v>44060</v>
      </c>
      <c r="U360" s="31">
        <v>31</v>
      </c>
      <c r="V360" s="31" t="s">
        <v>916</v>
      </c>
      <c r="W360" s="50">
        <v>44058</v>
      </c>
      <c r="X360" s="31" t="s">
        <v>4235</v>
      </c>
      <c r="Y360" s="31">
        <v>1</v>
      </c>
      <c r="Z360" s="31" t="s">
        <v>926</v>
      </c>
      <c r="AA360" s="31">
        <v>5100001532</v>
      </c>
      <c r="AB360" s="31">
        <v>1</v>
      </c>
      <c r="AC360" s="51">
        <v>0</v>
      </c>
      <c r="AD360" s="31" t="s">
        <v>4226</v>
      </c>
      <c r="AE360" s="52">
        <v>48008425400010</v>
      </c>
      <c r="AF360" s="31" t="s">
        <v>4227</v>
      </c>
      <c r="AG360" s="31" t="s">
        <v>4228</v>
      </c>
      <c r="AH360" s="31">
        <v>106323441</v>
      </c>
      <c r="AI360" s="52">
        <v>6285858001</v>
      </c>
      <c r="AJ360" s="31" t="s">
        <v>4693</v>
      </c>
      <c r="AK360" s="31" t="s">
        <v>4690</v>
      </c>
      <c r="AL360" s="31"/>
      <c r="AM360" s="31"/>
      <c r="AN360" s="31">
        <v>480084254</v>
      </c>
    </row>
    <row r="361" spans="1:40" x14ac:dyDescent="0.25">
      <c r="A361" s="31" t="s">
        <v>4222</v>
      </c>
      <c r="B361" s="31" t="s">
        <v>4223</v>
      </c>
      <c r="C361" s="31">
        <v>6200001934</v>
      </c>
      <c r="D361" s="31" t="s">
        <v>4690</v>
      </c>
      <c r="E361" s="31" t="s">
        <v>4709</v>
      </c>
      <c r="F361" s="31">
        <v>816501527</v>
      </c>
      <c r="G361" s="31" t="s">
        <v>4232</v>
      </c>
      <c r="H361" s="50">
        <v>43966</v>
      </c>
      <c r="I361" s="50">
        <v>44049</v>
      </c>
      <c r="J361" s="50">
        <v>43997</v>
      </c>
      <c r="K361" s="51">
        <v>-115921300</v>
      </c>
      <c r="L361" s="31" t="s">
        <v>926</v>
      </c>
      <c r="M361" s="51">
        <v>-115921300</v>
      </c>
      <c r="N361" s="31" t="s">
        <v>926</v>
      </c>
      <c r="O361" s="31" t="s">
        <v>1289</v>
      </c>
      <c r="P361" s="31" t="s">
        <v>4233</v>
      </c>
      <c r="Q361" s="31" t="s">
        <v>4224</v>
      </c>
      <c r="R361" s="31" t="s">
        <v>4294</v>
      </c>
      <c r="S361" s="31">
        <v>5050000913</v>
      </c>
      <c r="T361" s="50">
        <v>44060</v>
      </c>
      <c r="U361" s="31">
        <v>31</v>
      </c>
      <c r="V361" s="31" t="s">
        <v>916</v>
      </c>
      <c r="W361" s="50">
        <v>43997</v>
      </c>
      <c r="X361" s="31" t="s">
        <v>4235</v>
      </c>
      <c r="Y361" s="31">
        <v>1</v>
      </c>
      <c r="Z361" s="31" t="s">
        <v>926</v>
      </c>
      <c r="AA361" s="31">
        <v>5100001533</v>
      </c>
      <c r="AB361" s="31">
        <v>1</v>
      </c>
      <c r="AC361" s="51">
        <v>0</v>
      </c>
      <c r="AD361" s="31" t="s">
        <v>4226</v>
      </c>
      <c r="AE361" s="52">
        <v>48008431400010</v>
      </c>
      <c r="AF361" s="31" t="s">
        <v>4227</v>
      </c>
      <c r="AG361" s="31" t="s">
        <v>4228</v>
      </c>
      <c r="AH361" s="31">
        <v>106323441</v>
      </c>
      <c r="AI361" s="52">
        <v>6285858001</v>
      </c>
      <c r="AJ361" s="31" t="s">
        <v>4693</v>
      </c>
      <c r="AK361" s="31" t="s">
        <v>4690</v>
      </c>
      <c r="AL361" s="31"/>
      <c r="AM361" s="31"/>
      <c r="AN361" s="31">
        <v>480084314</v>
      </c>
    </row>
    <row r="362" spans="1:40" x14ac:dyDescent="0.25">
      <c r="A362" s="31" t="s">
        <v>4222</v>
      </c>
      <c r="B362" s="31" t="s">
        <v>4223</v>
      </c>
      <c r="C362" s="31">
        <v>6200001934</v>
      </c>
      <c r="D362" s="31" t="s">
        <v>4690</v>
      </c>
      <c r="E362" s="31" t="s">
        <v>4710</v>
      </c>
      <c r="F362" s="31">
        <v>816501530</v>
      </c>
      <c r="G362" s="31" t="s">
        <v>4232</v>
      </c>
      <c r="H362" s="50">
        <v>44030</v>
      </c>
      <c r="I362" s="50">
        <v>44049</v>
      </c>
      <c r="J362" s="50">
        <v>44058</v>
      </c>
      <c r="K362" s="51">
        <v>-46728000</v>
      </c>
      <c r="L362" s="31" t="s">
        <v>926</v>
      </c>
      <c r="M362" s="51">
        <v>-46728000</v>
      </c>
      <c r="N362" s="31" t="s">
        <v>926</v>
      </c>
      <c r="O362" s="31" t="s">
        <v>1666</v>
      </c>
      <c r="P362" s="31" t="s">
        <v>4233</v>
      </c>
      <c r="Q362" s="31" t="s">
        <v>4224</v>
      </c>
      <c r="R362" s="31" t="s">
        <v>4294</v>
      </c>
      <c r="S362" s="31">
        <v>5050000913</v>
      </c>
      <c r="T362" s="50">
        <v>44060</v>
      </c>
      <c r="U362" s="31">
        <v>31</v>
      </c>
      <c r="V362" s="31" t="s">
        <v>916</v>
      </c>
      <c r="W362" s="50">
        <v>44058</v>
      </c>
      <c r="X362" s="31" t="s">
        <v>4235</v>
      </c>
      <c r="Y362" s="31">
        <v>1</v>
      </c>
      <c r="Z362" s="31" t="s">
        <v>926</v>
      </c>
      <c r="AA362" s="31">
        <v>5100001536</v>
      </c>
      <c r="AB362" s="31">
        <v>1</v>
      </c>
      <c r="AC362" s="51">
        <v>0</v>
      </c>
      <c r="AD362" s="31" t="s">
        <v>4226</v>
      </c>
      <c r="AE362" s="52">
        <v>48008513800010</v>
      </c>
      <c r="AF362" s="31" t="s">
        <v>4243</v>
      </c>
      <c r="AG362" s="31" t="s">
        <v>4228</v>
      </c>
      <c r="AH362" s="31">
        <v>106323441</v>
      </c>
      <c r="AI362" s="52">
        <v>6285858001</v>
      </c>
      <c r="AJ362" s="31" t="s">
        <v>4693</v>
      </c>
      <c r="AK362" s="31" t="s">
        <v>4690</v>
      </c>
      <c r="AL362" s="31"/>
      <c r="AM362" s="31"/>
      <c r="AN362" s="31">
        <v>480085138</v>
      </c>
    </row>
    <row r="363" spans="1:40" x14ac:dyDescent="0.25">
      <c r="A363" s="31" t="s">
        <v>4222</v>
      </c>
      <c r="B363" s="31" t="s">
        <v>4223</v>
      </c>
      <c r="C363" s="31">
        <v>6200001934</v>
      </c>
      <c r="D363" s="31" t="s">
        <v>4690</v>
      </c>
      <c r="E363" s="31" t="s">
        <v>4711</v>
      </c>
      <c r="F363" s="31">
        <v>816501528</v>
      </c>
      <c r="G363" s="31" t="s">
        <v>4232</v>
      </c>
      <c r="H363" s="50">
        <v>43990</v>
      </c>
      <c r="I363" s="50">
        <v>44049</v>
      </c>
      <c r="J363" s="50">
        <v>44017</v>
      </c>
      <c r="K363" s="51">
        <v>-167530000</v>
      </c>
      <c r="L363" s="31" t="s">
        <v>926</v>
      </c>
      <c r="M363" s="51">
        <v>-167530000</v>
      </c>
      <c r="N363" s="31" t="s">
        <v>926</v>
      </c>
      <c r="O363" s="31" t="s">
        <v>1481</v>
      </c>
      <c r="P363" s="31" t="s">
        <v>4233</v>
      </c>
      <c r="Q363" s="31" t="s">
        <v>4224</v>
      </c>
      <c r="R363" s="31" t="s">
        <v>4711</v>
      </c>
      <c r="S363" s="31">
        <v>5050000913</v>
      </c>
      <c r="T363" s="50">
        <v>44060</v>
      </c>
      <c r="U363" s="31">
        <v>31</v>
      </c>
      <c r="V363" s="31" t="s">
        <v>916</v>
      </c>
      <c r="W363" s="50">
        <v>44017</v>
      </c>
      <c r="X363" s="31" t="s">
        <v>4235</v>
      </c>
      <c r="Y363" s="31">
        <v>1</v>
      </c>
      <c r="Z363" s="31" t="s">
        <v>926</v>
      </c>
      <c r="AA363" s="31">
        <v>5100001534</v>
      </c>
      <c r="AB363" s="31">
        <v>1</v>
      </c>
      <c r="AC363" s="51">
        <v>0</v>
      </c>
      <c r="AD363" s="31" t="s">
        <v>4226</v>
      </c>
      <c r="AE363" s="52">
        <v>48008472300010</v>
      </c>
      <c r="AF363" s="31" t="s">
        <v>4227</v>
      </c>
      <c r="AG363" s="31" t="s">
        <v>4228</v>
      </c>
      <c r="AH363" s="31">
        <v>106323441</v>
      </c>
      <c r="AI363" s="52">
        <v>6285858001</v>
      </c>
      <c r="AJ363" s="31" t="s">
        <v>4693</v>
      </c>
      <c r="AK363" s="31" t="s">
        <v>4690</v>
      </c>
      <c r="AL363" s="31"/>
      <c r="AM363" s="31"/>
      <c r="AN363" s="31">
        <v>480084723</v>
      </c>
    </row>
    <row r="364" spans="1:40" x14ac:dyDescent="0.25">
      <c r="A364" s="31" t="s">
        <v>4222</v>
      </c>
      <c r="B364" s="31" t="s">
        <v>4223</v>
      </c>
      <c r="C364" s="31">
        <v>6200001934</v>
      </c>
      <c r="D364" s="31" t="s">
        <v>4690</v>
      </c>
      <c r="E364" s="31" t="s">
        <v>4712</v>
      </c>
      <c r="F364" s="31">
        <v>816501532</v>
      </c>
      <c r="G364" s="31" t="s">
        <v>4232</v>
      </c>
      <c r="H364" s="50">
        <v>44033</v>
      </c>
      <c r="I364" s="50">
        <v>44049</v>
      </c>
      <c r="J364" s="50">
        <v>44068</v>
      </c>
      <c r="K364" s="51">
        <v>-102636600</v>
      </c>
      <c r="L364" s="31" t="s">
        <v>926</v>
      </c>
      <c r="M364" s="51">
        <v>-102636600</v>
      </c>
      <c r="N364" s="31" t="s">
        <v>926</v>
      </c>
      <c r="O364" s="31" t="s">
        <v>1700</v>
      </c>
      <c r="P364" s="31" t="s">
        <v>4233</v>
      </c>
      <c r="Q364" s="31" t="s">
        <v>4224</v>
      </c>
      <c r="R364" s="31" t="s">
        <v>4294</v>
      </c>
      <c r="S364" s="31">
        <v>5050000952</v>
      </c>
      <c r="T364" s="50">
        <v>44068</v>
      </c>
      <c r="U364" s="31">
        <v>31</v>
      </c>
      <c r="V364" s="31" t="s">
        <v>916</v>
      </c>
      <c r="W364" s="50">
        <v>44068</v>
      </c>
      <c r="X364" s="31" t="s">
        <v>4235</v>
      </c>
      <c r="Y364" s="31">
        <v>1</v>
      </c>
      <c r="Z364" s="31" t="s">
        <v>926</v>
      </c>
      <c r="AA364" s="31">
        <v>5100001538</v>
      </c>
      <c r="AB364" s="31">
        <v>1</v>
      </c>
      <c r="AC364" s="51">
        <v>0</v>
      </c>
      <c r="AD364" s="31" t="s">
        <v>4226</v>
      </c>
      <c r="AE364" s="52">
        <v>48008525800010</v>
      </c>
      <c r="AF364" s="31" t="s">
        <v>4227</v>
      </c>
      <c r="AG364" s="31" t="s">
        <v>4228</v>
      </c>
      <c r="AH364" s="31">
        <v>106323441</v>
      </c>
      <c r="AI364" s="52">
        <v>6285858001</v>
      </c>
      <c r="AJ364" s="31" t="s">
        <v>4693</v>
      </c>
      <c r="AK364" s="31" t="s">
        <v>4690</v>
      </c>
      <c r="AL364" s="31"/>
      <c r="AM364" s="31"/>
      <c r="AN364" s="31">
        <v>480085258</v>
      </c>
    </row>
    <row r="365" spans="1:40" x14ac:dyDescent="0.25">
      <c r="A365" s="31" t="s">
        <v>4222</v>
      </c>
      <c r="B365" s="31" t="s">
        <v>4223</v>
      </c>
      <c r="C365" s="31">
        <v>6200001934</v>
      </c>
      <c r="D365" s="31" t="s">
        <v>4690</v>
      </c>
      <c r="E365" s="31" t="s">
        <v>4713</v>
      </c>
      <c r="F365" s="31">
        <v>816501632</v>
      </c>
      <c r="G365" s="31" t="s">
        <v>4232</v>
      </c>
      <c r="H365" s="50">
        <v>44034</v>
      </c>
      <c r="I365" s="50">
        <v>44054</v>
      </c>
      <c r="J365" s="50">
        <v>44068</v>
      </c>
      <c r="K365" s="51">
        <v>-1049410833</v>
      </c>
      <c r="L365" s="31" t="s">
        <v>926</v>
      </c>
      <c r="M365" s="51">
        <v>-1049410833</v>
      </c>
      <c r="N365" s="31" t="s">
        <v>926</v>
      </c>
      <c r="O365" s="31" t="s">
        <v>1672</v>
      </c>
      <c r="P365" s="31" t="s">
        <v>4233</v>
      </c>
      <c r="Q365" s="31" t="s">
        <v>4224</v>
      </c>
      <c r="R365" s="31" t="s">
        <v>4294</v>
      </c>
      <c r="S365" s="31">
        <v>5050000952</v>
      </c>
      <c r="T365" s="50">
        <v>44068</v>
      </c>
      <c r="U365" s="31">
        <v>31</v>
      </c>
      <c r="V365" s="31" t="s">
        <v>916</v>
      </c>
      <c r="W365" s="50">
        <v>44068</v>
      </c>
      <c r="X365" s="31" t="s">
        <v>4235</v>
      </c>
      <c r="Y365" s="31">
        <v>1</v>
      </c>
      <c r="Z365" s="31" t="s">
        <v>926</v>
      </c>
      <c r="AA365" s="31">
        <v>5100001638</v>
      </c>
      <c r="AB365" s="31">
        <v>1</v>
      </c>
      <c r="AC365" s="51">
        <v>0</v>
      </c>
      <c r="AD365" s="31" t="s">
        <v>4226</v>
      </c>
      <c r="AE365" s="52">
        <v>48008514300010</v>
      </c>
      <c r="AF365" s="31" t="s">
        <v>4227</v>
      </c>
      <c r="AG365" s="31" t="s">
        <v>4228</v>
      </c>
      <c r="AH365" s="31">
        <v>106323441</v>
      </c>
      <c r="AI365" s="52">
        <v>6285858001</v>
      </c>
      <c r="AJ365" s="31" t="s">
        <v>4693</v>
      </c>
      <c r="AK365" s="31" t="s">
        <v>4690</v>
      </c>
      <c r="AL365" s="31"/>
      <c r="AM365" s="31"/>
      <c r="AN365" s="31">
        <v>480085143</v>
      </c>
    </row>
    <row r="366" spans="1:40" x14ac:dyDescent="0.25">
      <c r="A366" s="31" t="s">
        <v>4222</v>
      </c>
      <c r="B366" s="31" t="s">
        <v>4223</v>
      </c>
      <c r="C366" s="31">
        <v>6200001934</v>
      </c>
      <c r="D366" s="31" t="s">
        <v>4690</v>
      </c>
      <c r="E366" s="31" t="s">
        <v>4714</v>
      </c>
      <c r="F366" s="31">
        <v>816501817</v>
      </c>
      <c r="G366" s="31" t="s">
        <v>4232</v>
      </c>
      <c r="H366" s="50">
        <v>44053</v>
      </c>
      <c r="I366" s="50">
        <v>44067</v>
      </c>
      <c r="J366" s="50">
        <v>44079</v>
      </c>
      <c r="K366" s="51">
        <v>-124577200</v>
      </c>
      <c r="L366" s="31" t="s">
        <v>926</v>
      </c>
      <c r="M366" s="51">
        <v>-124577200</v>
      </c>
      <c r="N366" s="31" t="s">
        <v>926</v>
      </c>
      <c r="O366" s="31" t="s">
        <v>1759</v>
      </c>
      <c r="P366" s="31" t="s">
        <v>4233</v>
      </c>
      <c r="Q366" s="31" t="s">
        <v>4224</v>
      </c>
      <c r="R366" s="31" t="s">
        <v>4294</v>
      </c>
      <c r="S366" s="31">
        <v>5050001077</v>
      </c>
      <c r="T366" s="50">
        <v>44081</v>
      </c>
      <c r="U366" s="31">
        <v>31</v>
      </c>
      <c r="V366" s="31" t="s">
        <v>916</v>
      </c>
      <c r="W366" s="50">
        <v>44079</v>
      </c>
      <c r="X366" s="31" t="s">
        <v>4235</v>
      </c>
      <c r="Y366" s="31">
        <v>1</v>
      </c>
      <c r="Z366" s="31" t="s">
        <v>926</v>
      </c>
      <c r="AA366" s="31">
        <v>5100001823</v>
      </c>
      <c r="AB366" s="31">
        <v>1</v>
      </c>
      <c r="AC366" s="51">
        <v>0</v>
      </c>
      <c r="AD366" s="31" t="s">
        <v>4226</v>
      </c>
      <c r="AE366" s="52">
        <v>48008552300010</v>
      </c>
      <c r="AF366" s="31" t="s">
        <v>4227</v>
      </c>
      <c r="AG366" s="31" t="s">
        <v>4228</v>
      </c>
      <c r="AH366" s="31">
        <v>106323441</v>
      </c>
      <c r="AI366" s="52">
        <v>6285858001</v>
      </c>
      <c r="AJ366" s="31" t="s">
        <v>4693</v>
      </c>
      <c r="AK366" s="31" t="s">
        <v>4690</v>
      </c>
      <c r="AL366" s="31"/>
      <c r="AM366" s="31"/>
      <c r="AN366" s="31">
        <v>480085523</v>
      </c>
    </row>
    <row r="367" spans="1:40" x14ac:dyDescent="0.25">
      <c r="A367" s="31" t="s">
        <v>4222</v>
      </c>
      <c r="B367" s="31" t="s">
        <v>4223</v>
      </c>
      <c r="C367" s="31">
        <v>6200001934</v>
      </c>
      <c r="D367" s="31" t="s">
        <v>4690</v>
      </c>
      <c r="E367" s="31" t="s">
        <v>4715</v>
      </c>
      <c r="F367" s="31">
        <v>816501819</v>
      </c>
      <c r="G367" s="31" t="s">
        <v>4232</v>
      </c>
      <c r="H367" s="50">
        <v>44053</v>
      </c>
      <c r="I367" s="50">
        <v>44067</v>
      </c>
      <c r="J367" s="50">
        <v>44079</v>
      </c>
      <c r="K367" s="51">
        <v>-111593020</v>
      </c>
      <c r="L367" s="31" t="s">
        <v>926</v>
      </c>
      <c r="M367" s="51">
        <v>-111593020</v>
      </c>
      <c r="N367" s="31" t="s">
        <v>926</v>
      </c>
      <c r="O367" s="31" t="s">
        <v>1810</v>
      </c>
      <c r="P367" s="31" t="s">
        <v>4233</v>
      </c>
      <c r="Q367" s="31" t="s">
        <v>4224</v>
      </c>
      <c r="R367" s="31" t="s">
        <v>4294</v>
      </c>
      <c r="S367" s="31">
        <v>5050001077</v>
      </c>
      <c r="T367" s="50">
        <v>44081</v>
      </c>
      <c r="U367" s="31">
        <v>31</v>
      </c>
      <c r="V367" s="31" t="s">
        <v>916</v>
      </c>
      <c r="W367" s="50">
        <v>44079</v>
      </c>
      <c r="X367" s="31" t="s">
        <v>4235</v>
      </c>
      <c r="Y367" s="31">
        <v>1</v>
      </c>
      <c r="Z367" s="31" t="s">
        <v>926</v>
      </c>
      <c r="AA367" s="31">
        <v>5100001825</v>
      </c>
      <c r="AB367" s="31">
        <v>1</v>
      </c>
      <c r="AC367" s="51">
        <v>0</v>
      </c>
      <c r="AD367" s="31" t="s">
        <v>4226</v>
      </c>
      <c r="AE367" s="52">
        <v>48008562300010</v>
      </c>
      <c r="AF367" s="31" t="s">
        <v>4227</v>
      </c>
      <c r="AG367" s="31" t="s">
        <v>4228</v>
      </c>
      <c r="AH367" s="31">
        <v>106323441</v>
      </c>
      <c r="AI367" s="52">
        <v>6285858001</v>
      </c>
      <c r="AJ367" s="31" t="s">
        <v>4693</v>
      </c>
      <c r="AK367" s="31" t="s">
        <v>4690</v>
      </c>
      <c r="AL367" s="31"/>
      <c r="AM367" s="31"/>
      <c r="AN367" s="31">
        <v>480085623</v>
      </c>
    </row>
    <row r="368" spans="1:40" x14ac:dyDescent="0.25">
      <c r="A368" s="31" t="s">
        <v>4222</v>
      </c>
      <c r="B368" s="31" t="s">
        <v>4223</v>
      </c>
      <c r="C368" s="31">
        <v>6200001934</v>
      </c>
      <c r="D368" s="31" t="s">
        <v>4690</v>
      </c>
      <c r="E368" s="31" t="s">
        <v>4716</v>
      </c>
      <c r="F368" s="31">
        <v>816502472</v>
      </c>
      <c r="G368" s="31" t="s">
        <v>4232</v>
      </c>
      <c r="H368" s="50">
        <v>44063</v>
      </c>
      <c r="I368" s="50">
        <v>44099</v>
      </c>
      <c r="J368" s="50">
        <v>44089</v>
      </c>
      <c r="K368" s="51">
        <v>-352619979</v>
      </c>
      <c r="L368" s="31" t="s">
        <v>926</v>
      </c>
      <c r="M368" s="51">
        <v>-352619979</v>
      </c>
      <c r="N368" s="31" t="s">
        <v>926</v>
      </c>
      <c r="O368" s="31" t="s">
        <v>1896</v>
      </c>
      <c r="P368" s="31" t="s">
        <v>4233</v>
      </c>
      <c r="Q368" s="31" t="s">
        <v>4224</v>
      </c>
      <c r="R368" s="31" t="s">
        <v>4294</v>
      </c>
      <c r="S368" s="31">
        <v>5050001266</v>
      </c>
      <c r="T368" s="50">
        <v>44109</v>
      </c>
      <c r="U368" s="31">
        <v>31</v>
      </c>
      <c r="V368" s="31" t="s">
        <v>916</v>
      </c>
      <c r="W368" s="50">
        <v>44089</v>
      </c>
      <c r="X368" s="31" t="s">
        <v>4235</v>
      </c>
      <c r="Y368" s="31">
        <v>1</v>
      </c>
      <c r="Z368" s="31" t="s">
        <v>926</v>
      </c>
      <c r="AA368" s="31">
        <v>5100002478</v>
      </c>
      <c r="AB368" s="31">
        <v>1</v>
      </c>
      <c r="AC368" s="51">
        <v>0</v>
      </c>
      <c r="AD368" s="31" t="s">
        <v>4226</v>
      </c>
      <c r="AE368" s="52">
        <v>48008592500010</v>
      </c>
      <c r="AF368" s="31" t="s">
        <v>4227</v>
      </c>
      <c r="AG368" s="31" t="s">
        <v>4228</v>
      </c>
      <c r="AH368" s="31">
        <v>106323441</v>
      </c>
      <c r="AI368" s="52">
        <v>6285858001</v>
      </c>
      <c r="AJ368" s="31" t="s">
        <v>4693</v>
      </c>
      <c r="AK368" s="31" t="s">
        <v>4690</v>
      </c>
      <c r="AL368" s="31"/>
      <c r="AM368" s="31"/>
      <c r="AN368" s="31">
        <v>480085925</v>
      </c>
    </row>
    <row r="369" spans="1:40" x14ac:dyDescent="0.25">
      <c r="A369" s="31" t="s">
        <v>4222</v>
      </c>
      <c r="B369" s="31" t="s">
        <v>4223</v>
      </c>
      <c r="C369" s="31">
        <v>6200001934</v>
      </c>
      <c r="D369" s="31" t="s">
        <v>4690</v>
      </c>
      <c r="E369" s="31" t="s">
        <v>4717</v>
      </c>
      <c r="F369" s="31">
        <v>816502652</v>
      </c>
      <c r="G369" s="31" t="s">
        <v>4232</v>
      </c>
      <c r="H369" s="50">
        <v>44089</v>
      </c>
      <c r="I369" s="50">
        <v>44111</v>
      </c>
      <c r="J369" s="50">
        <v>44119</v>
      </c>
      <c r="K369" s="51">
        <v>-91623345</v>
      </c>
      <c r="L369" s="31" t="s">
        <v>926</v>
      </c>
      <c r="M369" s="51">
        <v>-91623345</v>
      </c>
      <c r="N369" s="31" t="s">
        <v>926</v>
      </c>
      <c r="O369" s="31" t="s">
        <v>2074</v>
      </c>
      <c r="P369" s="31" t="s">
        <v>4233</v>
      </c>
      <c r="Q369" s="31" t="s">
        <v>4224</v>
      </c>
      <c r="R369" s="31" t="s">
        <v>4294</v>
      </c>
      <c r="S369" s="31">
        <v>5050001304</v>
      </c>
      <c r="T369" s="50">
        <v>44119</v>
      </c>
      <c r="U369" s="31">
        <v>31</v>
      </c>
      <c r="V369" s="31" t="s">
        <v>916</v>
      </c>
      <c r="W369" s="50">
        <v>44119</v>
      </c>
      <c r="X369" s="31" t="s">
        <v>4235</v>
      </c>
      <c r="Y369" s="31">
        <v>1</v>
      </c>
      <c r="Z369" s="31" t="s">
        <v>926</v>
      </c>
      <c r="AA369" s="31">
        <v>5100002658</v>
      </c>
      <c r="AB369" s="31">
        <v>1</v>
      </c>
      <c r="AC369" s="51">
        <v>0</v>
      </c>
      <c r="AD369" s="31" t="s">
        <v>4226</v>
      </c>
      <c r="AE369" s="52">
        <v>48008670900010</v>
      </c>
      <c r="AF369" s="31" t="s">
        <v>4243</v>
      </c>
      <c r="AG369" s="31" t="s">
        <v>4228</v>
      </c>
      <c r="AH369" s="31">
        <v>106323441</v>
      </c>
      <c r="AI369" s="52">
        <v>6285858001</v>
      </c>
      <c r="AJ369" s="31" t="s">
        <v>4693</v>
      </c>
      <c r="AK369" s="31" t="s">
        <v>4690</v>
      </c>
      <c r="AL369" s="31"/>
      <c r="AM369" s="31"/>
      <c r="AN369" s="31">
        <v>480086709</v>
      </c>
    </row>
    <row r="370" spans="1:40" x14ac:dyDescent="0.25">
      <c r="A370" s="31" t="s">
        <v>4222</v>
      </c>
      <c r="B370" s="31" t="s">
        <v>4223</v>
      </c>
      <c r="C370" s="31">
        <v>6200001934</v>
      </c>
      <c r="D370" s="31" t="s">
        <v>4690</v>
      </c>
      <c r="E370" s="31" t="s">
        <v>4718</v>
      </c>
      <c r="F370" s="31">
        <v>816502657</v>
      </c>
      <c r="G370" s="31" t="s">
        <v>4232</v>
      </c>
      <c r="H370" s="50">
        <v>44063</v>
      </c>
      <c r="I370" s="50">
        <v>44111</v>
      </c>
      <c r="J370" s="50">
        <v>44089</v>
      </c>
      <c r="K370" s="51">
        <v>-108200902</v>
      </c>
      <c r="L370" s="31" t="s">
        <v>926</v>
      </c>
      <c r="M370" s="51">
        <v>-108200902</v>
      </c>
      <c r="N370" s="31" t="s">
        <v>926</v>
      </c>
      <c r="O370" s="31" t="s">
        <v>1808</v>
      </c>
      <c r="P370" s="31" t="s">
        <v>4233</v>
      </c>
      <c r="Q370" s="31" t="s">
        <v>4224</v>
      </c>
      <c r="R370" s="31" t="s">
        <v>4294</v>
      </c>
      <c r="S370" s="31">
        <v>5050001304</v>
      </c>
      <c r="T370" s="50">
        <v>44119</v>
      </c>
      <c r="U370" s="31">
        <v>31</v>
      </c>
      <c r="V370" s="31" t="s">
        <v>916</v>
      </c>
      <c r="W370" s="50">
        <v>44089</v>
      </c>
      <c r="X370" s="31" t="s">
        <v>4235</v>
      </c>
      <c r="Y370" s="31">
        <v>1</v>
      </c>
      <c r="Z370" s="31" t="s">
        <v>926</v>
      </c>
      <c r="AA370" s="31">
        <v>5100002663</v>
      </c>
      <c r="AB370" s="31">
        <v>1</v>
      </c>
      <c r="AC370" s="51">
        <v>0</v>
      </c>
      <c r="AD370" s="31" t="s">
        <v>4226</v>
      </c>
      <c r="AE370" s="52">
        <v>48008558400010</v>
      </c>
      <c r="AF370" s="31" t="s">
        <v>4227</v>
      </c>
      <c r="AG370" s="31" t="s">
        <v>4228</v>
      </c>
      <c r="AH370" s="31">
        <v>106323441</v>
      </c>
      <c r="AI370" s="52">
        <v>6285858001</v>
      </c>
      <c r="AJ370" s="31" t="s">
        <v>4693</v>
      </c>
      <c r="AK370" s="31" t="s">
        <v>4690</v>
      </c>
      <c r="AL370" s="31"/>
      <c r="AM370" s="31"/>
      <c r="AN370" s="31">
        <v>480085584</v>
      </c>
    </row>
    <row r="371" spans="1:40" x14ac:dyDescent="0.25">
      <c r="A371" s="31" t="s">
        <v>4222</v>
      </c>
      <c r="B371" s="31" t="s">
        <v>4223</v>
      </c>
      <c r="C371" s="31">
        <v>6200001934</v>
      </c>
      <c r="D371" s="31" t="s">
        <v>4690</v>
      </c>
      <c r="E371" s="31" t="s">
        <v>4719</v>
      </c>
      <c r="F371" s="31">
        <v>816502660</v>
      </c>
      <c r="G371" s="31" t="s">
        <v>4232</v>
      </c>
      <c r="H371" s="50">
        <v>44063</v>
      </c>
      <c r="I371" s="50">
        <v>44111</v>
      </c>
      <c r="J371" s="50">
        <v>44089</v>
      </c>
      <c r="K371" s="51">
        <v>-72633000</v>
      </c>
      <c r="L371" s="31" t="s">
        <v>926</v>
      </c>
      <c r="M371" s="51">
        <v>-72633000</v>
      </c>
      <c r="N371" s="31" t="s">
        <v>926</v>
      </c>
      <c r="O371" s="31" t="s">
        <v>1881</v>
      </c>
      <c r="P371" s="31" t="s">
        <v>4233</v>
      </c>
      <c r="Q371" s="31" t="s">
        <v>4224</v>
      </c>
      <c r="R371" s="31" t="s">
        <v>4294</v>
      </c>
      <c r="S371" s="31">
        <v>5050001304</v>
      </c>
      <c r="T371" s="50">
        <v>44119</v>
      </c>
      <c r="U371" s="31">
        <v>31</v>
      </c>
      <c r="V371" s="31" t="s">
        <v>916</v>
      </c>
      <c r="W371" s="50">
        <v>44089</v>
      </c>
      <c r="X371" s="31" t="s">
        <v>4235</v>
      </c>
      <c r="Y371" s="31">
        <v>1</v>
      </c>
      <c r="Z371" s="31" t="s">
        <v>926</v>
      </c>
      <c r="AA371" s="31">
        <v>5100002666</v>
      </c>
      <c r="AB371" s="31">
        <v>1</v>
      </c>
      <c r="AC371" s="51">
        <v>0</v>
      </c>
      <c r="AD371" s="31" t="s">
        <v>4226</v>
      </c>
      <c r="AE371" s="52">
        <v>48008588900010</v>
      </c>
      <c r="AF371" s="31" t="s">
        <v>4243</v>
      </c>
      <c r="AG371" s="31" t="s">
        <v>4228</v>
      </c>
      <c r="AH371" s="31">
        <v>106323441</v>
      </c>
      <c r="AI371" s="52">
        <v>6285858001</v>
      </c>
      <c r="AJ371" s="31" t="s">
        <v>4693</v>
      </c>
      <c r="AK371" s="31" t="s">
        <v>4690</v>
      </c>
      <c r="AL371" s="31"/>
      <c r="AM371" s="31"/>
      <c r="AN371" s="31">
        <v>480085889</v>
      </c>
    </row>
    <row r="372" spans="1:40" x14ac:dyDescent="0.25">
      <c r="A372" s="31" t="s">
        <v>4222</v>
      </c>
      <c r="B372" s="31" t="s">
        <v>4223</v>
      </c>
      <c r="C372" s="31">
        <v>6200001934</v>
      </c>
      <c r="D372" s="31" t="s">
        <v>4690</v>
      </c>
      <c r="E372" s="31" t="s">
        <v>4720</v>
      </c>
      <c r="F372" s="31">
        <v>816502668</v>
      </c>
      <c r="G372" s="31" t="s">
        <v>4232</v>
      </c>
      <c r="H372" s="50">
        <v>44089</v>
      </c>
      <c r="I372" s="50">
        <v>44112</v>
      </c>
      <c r="J372" s="50">
        <v>44119</v>
      </c>
      <c r="K372" s="51">
        <v>-37459010</v>
      </c>
      <c r="L372" s="31" t="s">
        <v>926</v>
      </c>
      <c r="M372" s="51">
        <v>-37459010</v>
      </c>
      <c r="N372" s="31" t="s">
        <v>926</v>
      </c>
      <c r="O372" s="31" t="s">
        <v>2025</v>
      </c>
      <c r="P372" s="31" t="s">
        <v>4233</v>
      </c>
      <c r="Q372" s="31" t="s">
        <v>4224</v>
      </c>
      <c r="R372" s="31" t="s">
        <v>4294</v>
      </c>
      <c r="S372" s="31">
        <v>5050001304</v>
      </c>
      <c r="T372" s="50">
        <v>44119</v>
      </c>
      <c r="U372" s="31">
        <v>31</v>
      </c>
      <c r="V372" s="31" t="s">
        <v>916</v>
      </c>
      <c r="W372" s="50">
        <v>44119</v>
      </c>
      <c r="X372" s="31" t="s">
        <v>4235</v>
      </c>
      <c r="Y372" s="31">
        <v>1</v>
      </c>
      <c r="Z372" s="31" t="s">
        <v>926</v>
      </c>
      <c r="AA372" s="31">
        <v>5100002674</v>
      </c>
      <c r="AB372" s="31">
        <v>1</v>
      </c>
      <c r="AC372" s="51">
        <v>0</v>
      </c>
      <c r="AD372" s="31" t="s">
        <v>4226</v>
      </c>
      <c r="AE372" s="52">
        <v>48008643600010</v>
      </c>
      <c r="AF372" s="31" t="s">
        <v>4227</v>
      </c>
      <c r="AG372" s="31" t="s">
        <v>4228</v>
      </c>
      <c r="AH372" s="31">
        <v>106323441</v>
      </c>
      <c r="AI372" s="52">
        <v>6285858001</v>
      </c>
      <c r="AJ372" s="31" t="s">
        <v>4693</v>
      </c>
      <c r="AK372" s="31" t="s">
        <v>4690</v>
      </c>
      <c r="AL372" s="31"/>
      <c r="AM372" s="31"/>
      <c r="AN372" s="31">
        <v>480086436</v>
      </c>
    </row>
    <row r="373" spans="1:40" x14ac:dyDescent="0.25">
      <c r="A373" s="31" t="s">
        <v>4222</v>
      </c>
      <c r="B373" s="31" t="s">
        <v>4223</v>
      </c>
      <c r="C373" s="31">
        <v>6200001934</v>
      </c>
      <c r="D373" s="31" t="s">
        <v>4690</v>
      </c>
      <c r="E373" s="31" t="s">
        <v>4721</v>
      </c>
      <c r="F373" s="31">
        <v>816502669</v>
      </c>
      <c r="G373" s="31" t="s">
        <v>4232</v>
      </c>
      <c r="H373" s="50">
        <v>44089</v>
      </c>
      <c r="I373" s="50">
        <v>44112</v>
      </c>
      <c r="J373" s="50">
        <v>44119</v>
      </c>
      <c r="K373" s="51">
        <v>-52938600</v>
      </c>
      <c r="L373" s="31" t="s">
        <v>926</v>
      </c>
      <c r="M373" s="51">
        <v>-52938600</v>
      </c>
      <c r="N373" s="31" t="s">
        <v>926</v>
      </c>
      <c r="O373" s="31" t="s">
        <v>2026</v>
      </c>
      <c r="P373" s="31" t="s">
        <v>4233</v>
      </c>
      <c r="Q373" s="31" t="s">
        <v>4224</v>
      </c>
      <c r="R373" s="31" t="s">
        <v>4294</v>
      </c>
      <c r="S373" s="31">
        <v>5050001304</v>
      </c>
      <c r="T373" s="50">
        <v>44119</v>
      </c>
      <c r="U373" s="31">
        <v>31</v>
      </c>
      <c r="V373" s="31" t="s">
        <v>916</v>
      </c>
      <c r="W373" s="50">
        <v>44119</v>
      </c>
      <c r="X373" s="31" t="s">
        <v>4235</v>
      </c>
      <c r="Y373" s="31">
        <v>1</v>
      </c>
      <c r="Z373" s="31" t="s">
        <v>926</v>
      </c>
      <c r="AA373" s="31">
        <v>5100002675</v>
      </c>
      <c r="AB373" s="31">
        <v>1</v>
      </c>
      <c r="AC373" s="51">
        <v>0</v>
      </c>
      <c r="AD373" s="31" t="s">
        <v>4226</v>
      </c>
      <c r="AE373" s="52">
        <v>48008643700010</v>
      </c>
      <c r="AF373" s="31" t="s">
        <v>4227</v>
      </c>
      <c r="AG373" s="31" t="s">
        <v>4228</v>
      </c>
      <c r="AH373" s="31">
        <v>106323441</v>
      </c>
      <c r="AI373" s="52">
        <v>6285858001</v>
      </c>
      <c r="AJ373" s="31" t="s">
        <v>4693</v>
      </c>
      <c r="AK373" s="31" t="s">
        <v>4690</v>
      </c>
      <c r="AL373" s="31"/>
      <c r="AM373" s="31"/>
      <c r="AN373" s="31">
        <v>480086437</v>
      </c>
    </row>
    <row r="374" spans="1:40" x14ac:dyDescent="0.25">
      <c r="A374" s="31" t="s">
        <v>4222</v>
      </c>
      <c r="B374" s="31" t="s">
        <v>4223</v>
      </c>
      <c r="C374" s="31">
        <v>6200001934</v>
      </c>
      <c r="D374" s="31" t="s">
        <v>4690</v>
      </c>
      <c r="E374" s="31" t="s">
        <v>4691</v>
      </c>
      <c r="F374" s="31">
        <v>816503144</v>
      </c>
      <c r="G374" s="31" t="s">
        <v>4232</v>
      </c>
      <c r="H374" s="50">
        <v>44089</v>
      </c>
      <c r="I374" s="50">
        <v>44139</v>
      </c>
      <c r="J374" s="50">
        <v>44119</v>
      </c>
      <c r="K374" s="51">
        <v>-346627600</v>
      </c>
      <c r="L374" s="31" t="s">
        <v>926</v>
      </c>
      <c r="M374" s="51">
        <v>-346627600</v>
      </c>
      <c r="N374" s="31" t="s">
        <v>926</v>
      </c>
      <c r="O374" s="31" t="s">
        <v>1950</v>
      </c>
      <c r="P374" s="31" t="s">
        <v>4233</v>
      </c>
      <c r="Q374" s="31" t="s">
        <v>4224</v>
      </c>
      <c r="R374" s="31" t="s">
        <v>4294</v>
      </c>
      <c r="S374" s="31">
        <v>5050001514</v>
      </c>
      <c r="T374" s="50">
        <v>44151</v>
      </c>
      <c r="U374" s="31">
        <v>31</v>
      </c>
      <c r="V374" s="31" t="s">
        <v>916</v>
      </c>
      <c r="W374" s="50">
        <v>44119</v>
      </c>
      <c r="X374" s="31" t="s">
        <v>4235</v>
      </c>
      <c r="Y374" s="31">
        <v>1</v>
      </c>
      <c r="Z374" s="31" t="s">
        <v>926</v>
      </c>
      <c r="AA374" s="31">
        <v>5100003150</v>
      </c>
      <c r="AB374" s="31">
        <v>1</v>
      </c>
      <c r="AC374" s="51">
        <v>0</v>
      </c>
      <c r="AD374" s="31" t="s">
        <v>4226</v>
      </c>
      <c r="AE374" s="52">
        <v>48008620800010</v>
      </c>
      <c r="AF374" s="31" t="s">
        <v>4227</v>
      </c>
      <c r="AG374" s="31" t="s">
        <v>4228</v>
      </c>
      <c r="AH374" s="31">
        <v>106323441</v>
      </c>
      <c r="AI374" s="52">
        <v>6285858001</v>
      </c>
      <c r="AJ374" s="31" t="s">
        <v>4693</v>
      </c>
      <c r="AK374" s="31" t="s">
        <v>4690</v>
      </c>
      <c r="AL374" s="31"/>
      <c r="AM374" s="31"/>
      <c r="AN374" s="31">
        <v>480086208</v>
      </c>
    </row>
    <row r="375" spans="1:40" x14ac:dyDescent="0.25">
      <c r="A375" s="31" t="s">
        <v>4222</v>
      </c>
      <c r="B375" s="31" t="s">
        <v>4223</v>
      </c>
      <c r="C375" s="31">
        <v>6200001934</v>
      </c>
      <c r="D375" s="31" t="s">
        <v>4690</v>
      </c>
      <c r="E375" s="31" t="s">
        <v>4722</v>
      </c>
      <c r="F375" s="31">
        <v>816503158</v>
      </c>
      <c r="G375" s="31" t="s">
        <v>4232</v>
      </c>
      <c r="H375" s="50">
        <v>44116</v>
      </c>
      <c r="I375" s="50">
        <v>44140</v>
      </c>
      <c r="J375" s="50">
        <v>44150</v>
      </c>
      <c r="K375" s="51">
        <v>-21031615</v>
      </c>
      <c r="L375" s="31" t="s">
        <v>926</v>
      </c>
      <c r="M375" s="51">
        <v>-21031615</v>
      </c>
      <c r="N375" s="31" t="s">
        <v>926</v>
      </c>
      <c r="O375" s="31" t="s">
        <v>2268</v>
      </c>
      <c r="P375" s="31" t="s">
        <v>4233</v>
      </c>
      <c r="Q375" s="31" t="s">
        <v>4224</v>
      </c>
      <c r="R375" s="31" t="s">
        <v>4294</v>
      </c>
      <c r="S375" s="31">
        <v>5050001514</v>
      </c>
      <c r="T375" s="50">
        <v>44151</v>
      </c>
      <c r="U375" s="31">
        <v>31</v>
      </c>
      <c r="V375" s="31" t="s">
        <v>916</v>
      </c>
      <c r="W375" s="50">
        <v>44150</v>
      </c>
      <c r="X375" s="31" t="s">
        <v>4235</v>
      </c>
      <c r="Y375" s="31">
        <v>1</v>
      </c>
      <c r="Z375" s="31" t="s">
        <v>926</v>
      </c>
      <c r="AA375" s="31">
        <v>5100003164</v>
      </c>
      <c r="AB375" s="31">
        <v>1</v>
      </c>
      <c r="AC375" s="51">
        <v>0</v>
      </c>
      <c r="AD375" s="31" t="s">
        <v>4226</v>
      </c>
      <c r="AE375" s="52">
        <v>48008765300010</v>
      </c>
      <c r="AF375" s="31" t="s">
        <v>4227</v>
      </c>
      <c r="AG375" s="31" t="s">
        <v>4228</v>
      </c>
      <c r="AH375" s="31">
        <v>106323441</v>
      </c>
      <c r="AI375" s="52">
        <v>6285858001</v>
      </c>
      <c r="AJ375" s="31" t="s">
        <v>4693</v>
      </c>
      <c r="AK375" s="31" t="s">
        <v>4690</v>
      </c>
      <c r="AL375" s="31"/>
      <c r="AM375" s="31"/>
      <c r="AN375" s="31">
        <v>480087653</v>
      </c>
    </row>
    <row r="376" spans="1:40" x14ac:dyDescent="0.25">
      <c r="A376" s="31" t="s">
        <v>4222</v>
      </c>
      <c r="B376" s="31" t="s">
        <v>4223</v>
      </c>
      <c r="C376" s="31">
        <v>6200001934</v>
      </c>
      <c r="D376" s="31" t="s">
        <v>4690</v>
      </c>
      <c r="E376" s="31" t="s">
        <v>4723</v>
      </c>
      <c r="F376" s="31">
        <v>816503403</v>
      </c>
      <c r="G376" s="31" t="s">
        <v>4232</v>
      </c>
      <c r="H376" s="50">
        <v>44116</v>
      </c>
      <c r="I376" s="50">
        <v>44154</v>
      </c>
      <c r="J376" s="50">
        <v>44150</v>
      </c>
      <c r="K376" s="51">
        <v>-15818000</v>
      </c>
      <c r="L376" s="31" t="s">
        <v>926</v>
      </c>
      <c r="M376" s="51">
        <v>-15818000</v>
      </c>
      <c r="N376" s="31" t="s">
        <v>926</v>
      </c>
      <c r="O376" s="31" t="s">
        <v>2250</v>
      </c>
      <c r="P376" s="31" t="s">
        <v>4233</v>
      </c>
      <c r="Q376" s="31" t="s">
        <v>4224</v>
      </c>
      <c r="R376" s="31" t="s">
        <v>4294</v>
      </c>
      <c r="S376" s="31">
        <v>5050001550</v>
      </c>
      <c r="T376" s="50">
        <v>44160</v>
      </c>
      <c r="U376" s="31">
        <v>31</v>
      </c>
      <c r="V376" s="31" t="s">
        <v>916</v>
      </c>
      <c r="W376" s="50">
        <v>44150</v>
      </c>
      <c r="X376" s="31" t="s">
        <v>4235</v>
      </c>
      <c r="Y376" s="31">
        <v>1</v>
      </c>
      <c r="Z376" s="31" t="s">
        <v>926</v>
      </c>
      <c r="AA376" s="31">
        <v>5100003409</v>
      </c>
      <c r="AB376" s="31">
        <v>1</v>
      </c>
      <c r="AC376" s="51">
        <v>0</v>
      </c>
      <c r="AD376" s="31" t="s">
        <v>4226</v>
      </c>
      <c r="AE376" s="52">
        <v>48008764600010</v>
      </c>
      <c r="AF376" s="31" t="s">
        <v>4243</v>
      </c>
      <c r="AG376" s="31" t="s">
        <v>4228</v>
      </c>
      <c r="AH376" s="31">
        <v>106323441</v>
      </c>
      <c r="AI376" s="52">
        <v>6285858001</v>
      </c>
      <c r="AJ376" s="31" t="s">
        <v>4693</v>
      </c>
      <c r="AK376" s="31" t="s">
        <v>4690</v>
      </c>
      <c r="AL376" s="31"/>
      <c r="AM376" s="31"/>
      <c r="AN376" s="31">
        <v>480087646</v>
      </c>
    </row>
    <row r="377" spans="1:40" x14ac:dyDescent="0.25">
      <c r="A377" s="31" t="s">
        <v>4222</v>
      </c>
      <c r="B377" s="31" t="s">
        <v>4223</v>
      </c>
      <c r="C377" s="31">
        <v>6200001934</v>
      </c>
      <c r="D377" s="31" t="s">
        <v>4690</v>
      </c>
      <c r="E377" s="31" t="s">
        <v>4724</v>
      </c>
      <c r="F377" s="31">
        <v>816503816</v>
      </c>
      <c r="G377" s="31" t="s">
        <v>4232</v>
      </c>
      <c r="H377" s="50">
        <v>44160</v>
      </c>
      <c r="I377" s="50">
        <v>44179</v>
      </c>
      <c r="J377" s="50">
        <v>44190</v>
      </c>
      <c r="K377" s="51">
        <v>-52778000</v>
      </c>
      <c r="L377" s="31" t="s">
        <v>926</v>
      </c>
      <c r="M377" s="51">
        <v>-52778000</v>
      </c>
      <c r="N377" s="31" t="s">
        <v>926</v>
      </c>
      <c r="O377" s="31" t="s">
        <v>2563</v>
      </c>
      <c r="P377" s="31" t="s">
        <v>4233</v>
      </c>
      <c r="Q377" s="31" t="s">
        <v>4224</v>
      </c>
      <c r="R377" s="31" t="s">
        <v>4294</v>
      </c>
      <c r="S377" s="31">
        <v>5050001805</v>
      </c>
      <c r="T377" s="50">
        <v>44190</v>
      </c>
      <c r="U377" s="31">
        <v>31</v>
      </c>
      <c r="V377" s="31" t="s">
        <v>916</v>
      </c>
      <c r="W377" s="50">
        <v>44190</v>
      </c>
      <c r="X377" s="31" t="s">
        <v>4235</v>
      </c>
      <c r="Y377" s="31">
        <v>1</v>
      </c>
      <c r="Z377" s="31" t="s">
        <v>926</v>
      </c>
      <c r="AA377" s="31">
        <v>5100003822</v>
      </c>
      <c r="AB377" s="31">
        <v>1</v>
      </c>
      <c r="AC377" s="51">
        <v>0</v>
      </c>
      <c r="AD377" s="31" t="s">
        <v>4226</v>
      </c>
      <c r="AE377" s="52">
        <v>48008836700010</v>
      </c>
      <c r="AF377" s="31" t="s">
        <v>4243</v>
      </c>
      <c r="AG377" s="31" t="s">
        <v>4228</v>
      </c>
      <c r="AH377" s="31">
        <v>106323441</v>
      </c>
      <c r="AI377" s="52">
        <v>6285858001</v>
      </c>
      <c r="AJ377" s="31" t="s">
        <v>4693</v>
      </c>
      <c r="AK377" s="31" t="s">
        <v>4690</v>
      </c>
      <c r="AL377" s="31"/>
      <c r="AM377" s="31"/>
      <c r="AN377" s="31">
        <v>480088367</v>
      </c>
    </row>
    <row r="378" spans="1:40" x14ac:dyDescent="0.25">
      <c r="A378" s="31" t="s">
        <v>4222</v>
      </c>
      <c r="B378" s="31" t="s">
        <v>4223</v>
      </c>
      <c r="C378" s="31">
        <v>6200001934</v>
      </c>
      <c r="D378" s="31" t="s">
        <v>4690</v>
      </c>
      <c r="E378" s="31" t="s">
        <v>4725</v>
      </c>
      <c r="F378" s="31">
        <v>816503820</v>
      </c>
      <c r="G378" s="31" t="s">
        <v>4232</v>
      </c>
      <c r="H378" s="50">
        <v>44160</v>
      </c>
      <c r="I378" s="50">
        <v>44179</v>
      </c>
      <c r="J378" s="50">
        <v>44190</v>
      </c>
      <c r="K378" s="51">
        <v>-107994700</v>
      </c>
      <c r="L378" s="31" t="s">
        <v>926</v>
      </c>
      <c r="M378" s="51">
        <v>-107994700</v>
      </c>
      <c r="N378" s="31" t="s">
        <v>926</v>
      </c>
      <c r="O378" s="31" t="s">
        <v>2587</v>
      </c>
      <c r="P378" s="31" t="s">
        <v>4233</v>
      </c>
      <c r="Q378" s="31" t="s">
        <v>4224</v>
      </c>
      <c r="R378" s="31" t="s">
        <v>4294</v>
      </c>
      <c r="S378" s="31">
        <v>5050001805</v>
      </c>
      <c r="T378" s="50">
        <v>44190</v>
      </c>
      <c r="U378" s="31">
        <v>31</v>
      </c>
      <c r="V378" s="31" t="s">
        <v>916</v>
      </c>
      <c r="W378" s="50">
        <v>44190</v>
      </c>
      <c r="X378" s="31" t="s">
        <v>4235</v>
      </c>
      <c r="Y378" s="31">
        <v>1</v>
      </c>
      <c r="Z378" s="31" t="s">
        <v>926</v>
      </c>
      <c r="AA378" s="31">
        <v>5100003826</v>
      </c>
      <c r="AB378" s="31">
        <v>1</v>
      </c>
      <c r="AC378" s="51">
        <v>0</v>
      </c>
      <c r="AD378" s="31" t="s">
        <v>4226</v>
      </c>
      <c r="AE378" s="52">
        <v>48008846400010</v>
      </c>
      <c r="AF378" s="31" t="s">
        <v>4227</v>
      </c>
      <c r="AG378" s="31" t="s">
        <v>4228</v>
      </c>
      <c r="AH378" s="31">
        <v>106323441</v>
      </c>
      <c r="AI378" s="52">
        <v>6285858001</v>
      </c>
      <c r="AJ378" s="31" t="s">
        <v>4693</v>
      </c>
      <c r="AK378" s="31" t="s">
        <v>4690</v>
      </c>
      <c r="AL378" s="31"/>
      <c r="AM378" s="31"/>
      <c r="AN378" s="31">
        <v>480088464</v>
      </c>
    </row>
    <row r="379" spans="1:40" x14ac:dyDescent="0.25">
      <c r="A379" s="31" t="s">
        <v>4222</v>
      </c>
      <c r="B379" s="31" t="s">
        <v>4223</v>
      </c>
      <c r="C379" s="31">
        <v>6200001934</v>
      </c>
      <c r="D379" s="31" t="s">
        <v>4690</v>
      </c>
      <c r="E379" s="31" t="s">
        <v>4726</v>
      </c>
      <c r="F379" s="31">
        <v>816504145</v>
      </c>
      <c r="G379" s="31" t="s">
        <v>4232</v>
      </c>
      <c r="H379" s="50">
        <v>44165</v>
      </c>
      <c r="I379" s="50">
        <v>44195</v>
      </c>
      <c r="J379" s="50">
        <v>44190</v>
      </c>
      <c r="K379" s="51">
        <v>-32274000</v>
      </c>
      <c r="L379" s="31" t="s">
        <v>926</v>
      </c>
      <c r="M379" s="51">
        <v>-32274000</v>
      </c>
      <c r="N379" s="31" t="s">
        <v>926</v>
      </c>
      <c r="O379" s="31" t="s">
        <v>2874</v>
      </c>
      <c r="P379" s="31" t="s">
        <v>4233</v>
      </c>
      <c r="Q379" s="31" t="s">
        <v>4224</v>
      </c>
      <c r="R379" s="31" t="s">
        <v>4294</v>
      </c>
      <c r="S379" s="31">
        <v>5050001906</v>
      </c>
      <c r="T379" s="50">
        <v>44201</v>
      </c>
      <c r="U379" s="31">
        <v>31</v>
      </c>
      <c r="V379" s="31" t="s">
        <v>916</v>
      </c>
      <c r="W379" s="50">
        <v>44190</v>
      </c>
      <c r="X379" s="31" t="s">
        <v>4235</v>
      </c>
      <c r="Y379" s="31">
        <v>1</v>
      </c>
      <c r="Z379" s="31" t="s">
        <v>926</v>
      </c>
      <c r="AA379" s="31">
        <v>5100004151</v>
      </c>
      <c r="AB379" s="31">
        <v>1</v>
      </c>
      <c r="AC379" s="51">
        <v>0</v>
      </c>
      <c r="AD379" s="31" t="s">
        <v>4226</v>
      </c>
      <c r="AE379" s="52">
        <v>48008955700010</v>
      </c>
      <c r="AF379" s="31" t="s">
        <v>4243</v>
      </c>
      <c r="AG379" s="31" t="s">
        <v>4228</v>
      </c>
      <c r="AH379" s="31">
        <v>106323441</v>
      </c>
      <c r="AI379" s="52">
        <v>6285858001</v>
      </c>
      <c r="AJ379" s="31" t="s">
        <v>4693</v>
      </c>
      <c r="AK379" s="31" t="s">
        <v>4690</v>
      </c>
      <c r="AL379" s="31"/>
      <c r="AM379" s="31"/>
      <c r="AN379" s="31">
        <v>480089557</v>
      </c>
    </row>
    <row r="380" spans="1:40" x14ac:dyDescent="0.25">
      <c r="A380" s="31" t="s">
        <v>4222</v>
      </c>
      <c r="B380" s="31" t="s">
        <v>4223</v>
      </c>
      <c r="C380" s="31">
        <v>6200001934</v>
      </c>
      <c r="D380" s="31" t="s">
        <v>4690</v>
      </c>
      <c r="E380" s="31" t="s">
        <v>4727</v>
      </c>
      <c r="F380" s="31">
        <v>816504147</v>
      </c>
      <c r="G380" s="31" t="s">
        <v>4232</v>
      </c>
      <c r="H380" s="50">
        <v>44165</v>
      </c>
      <c r="I380" s="50">
        <v>44195</v>
      </c>
      <c r="J380" s="50">
        <v>44190</v>
      </c>
      <c r="K380" s="51">
        <v>-406748870</v>
      </c>
      <c r="L380" s="31" t="s">
        <v>926</v>
      </c>
      <c r="M380" s="51">
        <v>-406748870</v>
      </c>
      <c r="N380" s="31" t="s">
        <v>926</v>
      </c>
      <c r="O380" s="31" t="s">
        <v>2592</v>
      </c>
      <c r="P380" s="31" t="s">
        <v>4233</v>
      </c>
      <c r="Q380" s="31" t="s">
        <v>4224</v>
      </c>
      <c r="R380" s="31" t="s">
        <v>4294</v>
      </c>
      <c r="S380" s="31">
        <v>5050001906</v>
      </c>
      <c r="T380" s="50">
        <v>44201</v>
      </c>
      <c r="U380" s="31">
        <v>31</v>
      </c>
      <c r="V380" s="31" t="s">
        <v>916</v>
      </c>
      <c r="W380" s="50">
        <v>44190</v>
      </c>
      <c r="X380" s="31" t="s">
        <v>4235</v>
      </c>
      <c r="Y380" s="31">
        <v>1</v>
      </c>
      <c r="Z380" s="31" t="s">
        <v>926</v>
      </c>
      <c r="AA380" s="31">
        <v>5100004153</v>
      </c>
      <c r="AB380" s="31">
        <v>1</v>
      </c>
      <c r="AC380" s="51">
        <v>0</v>
      </c>
      <c r="AD380" s="31" t="s">
        <v>4226</v>
      </c>
      <c r="AE380" s="52">
        <v>48008857300010</v>
      </c>
      <c r="AF380" s="31" t="s">
        <v>4227</v>
      </c>
      <c r="AG380" s="31" t="s">
        <v>4228</v>
      </c>
      <c r="AH380" s="31">
        <v>106323441</v>
      </c>
      <c r="AI380" s="52">
        <v>6285858001</v>
      </c>
      <c r="AJ380" s="31" t="s">
        <v>4693</v>
      </c>
      <c r="AK380" s="31" t="s">
        <v>4690</v>
      </c>
      <c r="AL380" s="31"/>
      <c r="AM380" s="31"/>
      <c r="AN380" s="31">
        <v>480088573</v>
      </c>
    </row>
    <row r="381" spans="1:40" x14ac:dyDescent="0.25">
      <c r="A381" s="31" t="s">
        <v>4222</v>
      </c>
      <c r="B381" s="31" t="s">
        <v>4223</v>
      </c>
      <c r="C381" s="31">
        <v>6200001934</v>
      </c>
      <c r="D381" s="31" t="s">
        <v>4690</v>
      </c>
      <c r="E381" s="31" t="s">
        <v>4728</v>
      </c>
      <c r="F381" s="31">
        <v>816504148</v>
      </c>
      <c r="G381" s="31" t="s">
        <v>4232</v>
      </c>
      <c r="H381" s="50">
        <v>44165</v>
      </c>
      <c r="I381" s="50">
        <v>44195</v>
      </c>
      <c r="J381" s="50">
        <v>44190</v>
      </c>
      <c r="K381" s="51">
        <v>-99184525</v>
      </c>
      <c r="L381" s="31" t="s">
        <v>926</v>
      </c>
      <c r="M381" s="51">
        <v>-99184525</v>
      </c>
      <c r="N381" s="31" t="s">
        <v>926</v>
      </c>
      <c r="O381" s="31" t="s">
        <v>2524</v>
      </c>
      <c r="P381" s="31" t="s">
        <v>4233</v>
      </c>
      <c r="Q381" s="31" t="s">
        <v>4224</v>
      </c>
      <c r="R381" s="31" t="s">
        <v>4294</v>
      </c>
      <c r="S381" s="31">
        <v>5050001906</v>
      </c>
      <c r="T381" s="50">
        <v>44201</v>
      </c>
      <c r="U381" s="31">
        <v>31</v>
      </c>
      <c r="V381" s="31" t="s">
        <v>916</v>
      </c>
      <c r="W381" s="50">
        <v>44190</v>
      </c>
      <c r="X381" s="31" t="s">
        <v>4235</v>
      </c>
      <c r="Y381" s="31">
        <v>1</v>
      </c>
      <c r="Z381" s="31" t="s">
        <v>926</v>
      </c>
      <c r="AA381" s="31">
        <v>5100004154</v>
      </c>
      <c r="AB381" s="31">
        <v>1</v>
      </c>
      <c r="AC381" s="51">
        <v>0</v>
      </c>
      <c r="AD381" s="31" t="s">
        <v>4226</v>
      </c>
      <c r="AE381" s="52">
        <v>48008833400010</v>
      </c>
      <c r="AF381" s="31" t="s">
        <v>4227</v>
      </c>
      <c r="AG381" s="31" t="s">
        <v>4228</v>
      </c>
      <c r="AH381" s="31">
        <v>106323441</v>
      </c>
      <c r="AI381" s="52">
        <v>6285858001</v>
      </c>
      <c r="AJ381" s="31" t="s">
        <v>4693</v>
      </c>
      <c r="AK381" s="31" t="s">
        <v>4690</v>
      </c>
      <c r="AL381" s="31"/>
      <c r="AM381" s="31"/>
      <c r="AN381" s="31">
        <v>480088334</v>
      </c>
    </row>
    <row r="382" spans="1:40" x14ac:dyDescent="0.25">
      <c r="A382" s="31" t="s">
        <v>4222</v>
      </c>
      <c r="B382" s="31" t="s">
        <v>4223</v>
      </c>
      <c r="C382" s="31">
        <v>6200001934</v>
      </c>
      <c r="D382" s="31" t="s">
        <v>4690</v>
      </c>
      <c r="E382" s="31" t="s">
        <v>4729</v>
      </c>
      <c r="F382" s="31">
        <v>816504171</v>
      </c>
      <c r="G382" s="31" t="s">
        <v>4232</v>
      </c>
      <c r="H382" s="50">
        <v>44175</v>
      </c>
      <c r="I382" s="50">
        <v>44195</v>
      </c>
      <c r="J382" s="50">
        <v>44201</v>
      </c>
      <c r="K382" s="51">
        <v>-18370000</v>
      </c>
      <c r="L382" s="31" t="s">
        <v>926</v>
      </c>
      <c r="M382" s="51">
        <v>-18370000</v>
      </c>
      <c r="N382" s="31" t="s">
        <v>926</v>
      </c>
      <c r="O382" s="31" t="s">
        <v>2462</v>
      </c>
      <c r="P382" s="31" t="s">
        <v>4233</v>
      </c>
      <c r="Q382" s="31" t="s">
        <v>4224</v>
      </c>
      <c r="R382" s="31" t="s">
        <v>4730</v>
      </c>
      <c r="S382" s="31">
        <v>5050001906</v>
      </c>
      <c r="T382" s="50">
        <v>44201</v>
      </c>
      <c r="U382" s="31">
        <v>31</v>
      </c>
      <c r="V382" s="31" t="s">
        <v>916</v>
      </c>
      <c r="W382" s="50">
        <v>44201</v>
      </c>
      <c r="X382" s="31" t="s">
        <v>4235</v>
      </c>
      <c r="Y382" s="31">
        <v>1</v>
      </c>
      <c r="Z382" s="31" t="s">
        <v>926</v>
      </c>
      <c r="AA382" s="31">
        <v>5100004177</v>
      </c>
      <c r="AB382" s="31">
        <v>1</v>
      </c>
      <c r="AC382" s="51">
        <v>0</v>
      </c>
      <c r="AD382" s="31" t="s">
        <v>4226</v>
      </c>
      <c r="AE382" s="52">
        <v>48008800700010</v>
      </c>
      <c r="AF382" s="31" t="s">
        <v>4227</v>
      </c>
      <c r="AG382" s="31" t="s">
        <v>4228</v>
      </c>
      <c r="AH382" s="31">
        <v>106323441</v>
      </c>
      <c r="AI382" s="52">
        <v>6285858001</v>
      </c>
      <c r="AJ382" s="31" t="s">
        <v>4693</v>
      </c>
      <c r="AK382" s="31" t="s">
        <v>4690</v>
      </c>
      <c r="AL382" s="31"/>
      <c r="AM382" s="31"/>
      <c r="AN382" s="31">
        <v>480088007</v>
      </c>
    </row>
    <row r="383" spans="1:40" x14ac:dyDescent="0.25">
      <c r="A383" s="31" t="s">
        <v>4222</v>
      </c>
      <c r="B383" s="31" t="s">
        <v>4223</v>
      </c>
      <c r="C383" s="31">
        <v>6200001934</v>
      </c>
      <c r="D383" s="31" t="s">
        <v>4690</v>
      </c>
      <c r="E383" s="31" t="s">
        <v>4731</v>
      </c>
      <c r="F383" s="31">
        <v>816504398</v>
      </c>
      <c r="G383" s="31" t="s">
        <v>4232</v>
      </c>
      <c r="H383" s="50">
        <v>44175</v>
      </c>
      <c r="I383" s="50">
        <v>44211</v>
      </c>
      <c r="J383" s="50">
        <v>44201</v>
      </c>
      <c r="K383" s="51">
        <v>-44451000</v>
      </c>
      <c r="L383" s="31" t="s">
        <v>926</v>
      </c>
      <c r="M383" s="51">
        <v>-44451000</v>
      </c>
      <c r="N383" s="31" t="s">
        <v>926</v>
      </c>
      <c r="O383" s="31" t="s">
        <v>2875</v>
      </c>
      <c r="P383" s="31" t="s">
        <v>4233</v>
      </c>
      <c r="Q383" s="31" t="s">
        <v>4224</v>
      </c>
      <c r="R383" s="31" t="s">
        <v>4294</v>
      </c>
      <c r="S383" s="31">
        <v>5050002020</v>
      </c>
      <c r="T383" s="50">
        <v>44221</v>
      </c>
      <c r="U383" s="31">
        <v>31</v>
      </c>
      <c r="V383" s="31" t="s">
        <v>916</v>
      </c>
      <c r="W383" s="50">
        <v>44201</v>
      </c>
      <c r="X383" s="31" t="s">
        <v>4235</v>
      </c>
      <c r="Y383" s="31">
        <v>1</v>
      </c>
      <c r="Z383" s="31" t="s">
        <v>926</v>
      </c>
      <c r="AA383" s="31">
        <v>5100004404</v>
      </c>
      <c r="AB383" s="31">
        <v>1</v>
      </c>
      <c r="AC383" s="51">
        <v>0</v>
      </c>
      <c r="AD383" s="31" t="s">
        <v>4226</v>
      </c>
      <c r="AE383" s="52">
        <v>48008955900010</v>
      </c>
      <c r="AF383" s="31" t="s">
        <v>4227</v>
      </c>
      <c r="AG383" s="31" t="s">
        <v>4228</v>
      </c>
      <c r="AH383" s="31">
        <v>106323441</v>
      </c>
      <c r="AI383" s="52">
        <v>6285858001</v>
      </c>
      <c r="AJ383" s="31" t="s">
        <v>4693</v>
      </c>
      <c r="AK383" s="31" t="s">
        <v>4690</v>
      </c>
      <c r="AL383" s="31"/>
      <c r="AM383" s="31"/>
      <c r="AN383" s="31">
        <v>480089559</v>
      </c>
    </row>
    <row r="384" spans="1:40" x14ac:dyDescent="0.25">
      <c r="A384" s="31" t="s">
        <v>4222</v>
      </c>
      <c r="B384" s="31" t="s">
        <v>4223</v>
      </c>
      <c r="C384" s="31">
        <v>6200001934</v>
      </c>
      <c r="D384" s="31" t="s">
        <v>4690</v>
      </c>
      <c r="E384" s="31" t="s">
        <v>4732</v>
      </c>
      <c r="F384" s="31">
        <v>816505272</v>
      </c>
      <c r="G384" s="31" t="s">
        <v>4232</v>
      </c>
      <c r="H384" s="50">
        <v>44216</v>
      </c>
      <c r="I384" s="50">
        <v>44252</v>
      </c>
      <c r="J384" s="50">
        <v>44242</v>
      </c>
      <c r="K384" s="51">
        <v>-271704059</v>
      </c>
      <c r="L384" s="31" t="s">
        <v>926</v>
      </c>
      <c r="M384" s="51">
        <v>-271704059</v>
      </c>
      <c r="N384" s="31" t="s">
        <v>926</v>
      </c>
      <c r="O384" s="31" t="s">
        <v>3044</v>
      </c>
      <c r="P384" s="31" t="s">
        <v>4233</v>
      </c>
      <c r="Q384" s="31" t="s">
        <v>4224</v>
      </c>
      <c r="R384" s="31" t="s">
        <v>4294</v>
      </c>
      <c r="S384" s="31">
        <v>5050002268</v>
      </c>
      <c r="T384" s="50">
        <v>44260</v>
      </c>
      <c r="U384" s="31">
        <v>31</v>
      </c>
      <c r="V384" s="31" t="s">
        <v>916</v>
      </c>
      <c r="W384" s="50">
        <v>44242</v>
      </c>
      <c r="X384" s="31" t="s">
        <v>4235</v>
      </c>
      <c r="Y384" s="31">
        <v>1</v>
      </c>
      <c r="Z384" s="31" t="s">
        <v>926</v>
      </c>
      <c r="AA384" s="31">
        <v>5100005278</v>
      </c>
      <c r="AB384" s="31">
        <v>1</v>
      </c>
      <c r="AC384" s="51">
        <v>0</v>
      </c>
      <c r="AD384" s="31" t="s">
        <v>4226</v>
      </c>
      <c r="AE384" s="52">
        <v>48009032200010</v>
      </c>
      <c r="AF384" s="31" t="s">
        <v>4227</v>
      </c>
      <c r="AG384" s="31" t="s">
        <v>4228</v>
      </c>
      <c r="AH384" s="31">
        <v>106323441</v>
      </c>
      <c r="AI384" s="52">
        <v>6285858001</v>
      </c>
      <c r="AJ384" s="31" t="s">
        <v>4693</v>
      </c>
      <c r="AK384" s="31" t="s">
        <v>4690</v>
      </c>
      <c r="AL384" s="31"/>
      <c r="AM384" s="31"/>
      <c r="AN384" s="31">
        <v>480090322</v>
      </c>
    </row>
    <row r="385" spans="1:40" x14ac:dyDescent="0.25">
      <c r="A385" s="31" t="s">
        <v>4222</v>
      </c>
      <c r="B385" s="31" t="s">
        <v>4223</v>
      </c>
      <c r="C385" s="31">
        <v>6200001934</v>
      </c>
      <c r="D385" s="31" t="s">
        <v>4690</v>
      </c>
      <c r="E385" s="31" t="s">
        <v>4733</v>
      </c>
      <c r="F385" s="31">
        <v>816505273</v>
      </c>
      <c r="G385" s="31" t="s">
        <v>4232</v>
      </c>
      <c r="H385" s="50">
        <v>44185</v>
      </c>
      <c r="I385" s="50">
        <v>44252</v>
      </c>
      <c r="J385" s="50">
        <v>44211</v>
      </c>
      <c r="K385" s="51">
        <v>-54823241</v>
      </c>
      <c r="L385" s="31" t="s">
        <v>926</v>
      </c>
      <c r="M385" s="51">
        <v>-54823241</v>
      </c>
      <c r="N385" s="31" t="s">
        <v>926</v>
      </c>
      <c r="O385" s="31" t="s">
        <v>3066</v>
      </c>
      <c r="P385" s="31" t="s">
        <v>4233</v>
      </c>
      <c r="Q385" s="31" t="s">
        <v>4224</v>
      </c>
      <c r="R385" s="31" t="s">
        <v>4294</v>
      </c>
      <c r="S385" s="31">
        <v>5050002268</v>
      </c>
      <c r="T385" s="50">
        <v>44260</v>
      </c>
      <c r="U385" s="31">
        <v>31</v>
      </c>
      <c r="V385" s="31" t="s">
        <v>916</v>
      </c>
      <c r="W385" s="50">
        <v>44211</v>
      </c>
      <c r="X385" s="31" t="s">
        <v>4235</v>
      </c>
      <c r="Y385" s="31">
        <v>1</v>
      </c>
      <c r="Z385" s="31" t="s">
        <v>926</v>
      </c>
      <c r="AA385" s="31">
        <v>5100005279</v>
      </c>
      <c r="AB385" s="31">
        <v>1</v>
      </c>
      <c r="AC385" s="51">
        <v>0</v>
      </c>
      <c r="AD385" s="31" t="s">
        <v>4226</v>
      </c>
      <c r="AE385" s="52">
        <v>48009039900010</v>
      </c>
      <c r="AF385" s="31" t="s">
        <v>4243</v>
      </c>
      <c r="AG385" s="31" t="s">
        <v>4228</v>
      </c>
      <c r="AH385" s="31">
        <v>106323441</v>
      </c>
      <c r="AI385" s="52">
        <v>6285858001</v>
      </c>
      <c r="AJ385" s="31" t="s">
        <v>4693</v>
      </c>
      <c r="AK385" s="31" t="s">
        <v>4690</v>
      </c>
      <c r="AL385" s="31"/>
      <c r="AM385" s="31"/>
      <c r="AN385" s="31">
        <v>480090399</v>
      </c>
    </row>
    <row r="386" spans="1:40" x14ac:dyDescent="0.25">
      <c r="A386" s="31" t="s">
        <v>4222</v>
      </c>
      <c r="B386" s="31" t="s">
        <v>4223</v>
      </c>
      <c r="C386" s="31">
        <v>6200001934</v>
      </c>
      <c r="D386" s="31" t="s">
        <v>4690</v>
      </c>
      <c r="E386" s="31" t="s">
        <v>4734</v>
      </c>
      <c r="F386" s="31">
        <v>816505925</v>
      </c>
      <c r="G386" s="31" t="s">
        <v>4232</v>
      </c>
      <c r="H386" s="50">
        <v>44252</v>
      </c>
      <c r="I386" s="50">
        <v>44279</v>
      </c>
      <c r="J386" s="50">
        <v>44280</v>
      </c>
      <c r="K386" s="51">
        <v>-274334610</v>
      </c>
      <c r="L386" s="31" t="s">
        <v>926</v>
      </c>
      <c r="M386" s="51">
        <v>-274334610</v>
      </c>
      <c r="N386" s="31" t="s">
        <v>926</v>
      </c>
      <c r="O386" s="31" t="s">
        <v>3252</v>
      </c>
      <c r="P386" s="31" t="s">
        <v>4233</v>
      </c>
      <c r="Q386" s="31" t="s">
        <v>4224</v>
      </c>
      <c r="R386" s="31" t="s">
        <v>4294</v>
      </c>
      <c r="S386" s="31">
        <v>5050002493</v>
      </c>
      <c r="T386" s="50">
        <v>44281</v>
      </c>
      <c r="U386" s="31">
        <v>31</v>
      </c>
      <c r="V386" s="31" t="s">
        <v>916</v>
      </c>
      <c r="W386" s="50">
        <v>44280</v>
      </c>
      <c r="X386" s="31" t="s">
        <v>4235</v>
      </c>
      <c r="Y386" s="31">
        <v>1</v>
      </c>
      <c r="Z386" s="31" t="s">
        <v>926</v>
      </c>
      <c r="AA386" s="31">
        <v>5100005931</v>
      </c>
      <c r="AB386" s="31">
        <v>1</v>
      </c>
      <c r="AC386" s="51">
        <v>0</v>
      </c>
      <c r="AD386" s="31" t="s">
        <v>4226</v>
      </c>
      <c r="AE386" s="52">
        <v>48009098400010</v>
      </c>
      <c r="AF386" s="31" t="s">
        <v>4227</v>
      </c>
      <c r="AG386" s="31" t="s">
        <v>4228</v>
      </c>
      <c r="AH386" s="31">
        <v>106323441</v>
      </c>
      <c r="AI386" s="52">
        <v>6285858001</v>
      </c>
      <c r="AJ386" s="31" t="s">
        <v>4693</v>
      </c>
      <c r="AK386" s="31" t="s">
        <v>4690</v>
      </c>
      <c r="AL386" s="31"/>
      <c r="AM386" s="31"/>
      <c r="AN386" s="31">
        <v>480090984</v>
      </c>
    </row>
    <row r="387" spans="1:40" x14ac:dyDescent="0.25">
      <c r="A387" s="31" t="s">
        <v>4222</v>
      </c>
      <c r="B387" s="31" t="s">
        <v>4223</v>
      </c>
      <c r="C387" s="31">
        <v>6200001934</v>
      </c>
      <c r="D387" s="31" t="s">
        <v>4690</v>
      </c>
      <c r="E387" s="31" t="s">
        <v>4735</v>
      </c>
      <c r="F387" s="31">
        <v>816505933</v>
      </c>
      <c r="G387" s="31" t="s">
        <v>4232</v>
      </c>
      <c r="H387" s="50">
        <v>44254</v>
      </c>
      <c r="I387" s="50">
        <v>44279</v>
      </c>
      <c r="J387" s="50">
        <v>44280</v>
      </c>
      <c r="K387" s="51">
        <v>-212279540</v>
      </c>
      <c r="L387" s="31" t="s">
        <v>926</v>
      </c>
      <c r="M387" s="51">
        <v>-212279540</v>
      </c>
      <c r="N387" s="31" t="s">
        <v>926</v>
      </c>
      <c r="O387" s="31" t="s">
        <v>3202</v>
      </c>
      <c r="P387" s="31" t="s">
        <v>4233</v>
      </c>
      <c r="Q387" s="31" t="s">
        <v>4224</v>
      </c>
      <c r="R387" s="31" t="s">
        <v>4294</v>
      </c>
      <c r="S387" s="31">
        <v>5050002493</v>
      </c>
      <c r="T387" s="50">
        <v>44281</v>
      </c>
      <c r="U387" s="31">
        <v>31</v>
      </c>
      <c r="V387" s="31" t="s">
        <v>916</v>
      </c>
      <c r="W387" s="50">
        <v>44280</v>
      </c>
      <c r="X387" s="31" t="s">
        <v>4235</v>
      </c>
      <c r="Y387" s="31">
        <v>1</v>
      </c>
      <c r="Z387" s="31" t="s">
        <v>926</v>
      </c>
      <c r="AA387" s="31">
        <v>5100005939</v>
      </c>
      <c r="AB387" s="31">
        <v>1</v>
      </c>
      <c r="AC387" s="51">
        <v>0</v>
      </c>
      <c r="AD387" s="31" t="s">
        <v>4226</v>
      </c>
      <c r="AE387" s="52">
        <v>48009079300010</v>
      </c>
      <c r="AF387" s="31" t="s">
        <v>4227</v>
      </c>
      <c r="AG387" s="31" t="s">
        <v>4228</v>
      </c>
      <c r="AH387" s="31">
        <v>106323441</v>
      </c>
      <c r="AI387" s="52">
        <v>6285858001</v>
      </c>
      <c r="AJ387" s="31" t="s">
        <v>4693</v>
      </c>
      <c r="AK387" s="31" t="s">
        <v>4690</v>
      </c>
      <c r="AL387" s="31"/>
      <c r="AM387" s="31"/>
      <c r="AN387" s="31">
        <v>480090793</v>
      </c>
    </row>
    <row r="388" spans="1:40" x14ac:dyDescent="0.25">
      <c r="A388" s="31" t="s">
        <v>4222</v>
      </c>
      <c r="B388" s="31" t="s">
        <v>4223</v>
      </c>
      <c r="C388" s="31">
        <v>6200001934</v>
      </c>
      <c r="D388" s="31" t="s">
        <v>4690</v>
      </c>
      <c r="E388" s="31" t="s">
        <v>4736</v>
      </c>
      <c r="F388" s="31">
        <v>816505936</v>
      </c>
      <c r="G388" s="31" t="s">
        <v>4232</v>
      </c>
      <c r="H388" s="50">
        <v>44254</v>
      </c>
      <c r="I388" s="50">
        <v>44279</v>
      </c>
      <c r="J388" s="50">
        <v>44280</v>
      </c>
      <c r="K388" s="51">
        <v>-15383500</v>
      </c>
      <c r="L388" s="31" t="s">
        <v>926</v>
      </c>
      <c r="M388" s="51">
        <v>-15383500</v>
      </c>
      <c r="N388" s="31" t="s">
        <v>926</v>
      </c>
      <c r="O388" s="31" t="s">
        <v>3345</v>
      </c>
      <c r="P388" s="31" t="s">
        <v>4233</v>
      </c>
      <c r="Q388" s="31" t="s">
        <v>4224</v>
      </c>
      <c r="R388" s="31" t="s">
        <v>4294</v>
      </c>
      <c r="S388" s="31">
        <v>5050002493</v>
      </c>
      <c r="T388" s="50">
        <v>44281</v>
      </c>
      <c r="U388" s="31">
        <v>31</v>
      </c>
      <c r="V388" s="31" t="s">
        <v>916</v>
      </c>
      <c r="W388" s="50">
        <v>44280</v>
      </c>
      <c r="X388" s="31" t="s">
        <v>4235</v>
      </c>
      <c r="Y388" s="31">
        <v>1</v>
      </c>
      <c r="Z388" s="31" t="s">
        <v>926</v>
      </c>
      <c r="AA388" s="31">
        <v>5100005942</v>
      </c>
      <c r="AB388" s="31">
        <v>1</v>
      </c>
      <c r="AC388" s="51">
        <v>0</v>
      </c>
      <c r="AD388" s="31" t="s">
        <v>4226</v>
      </c>
      <c r="AE388" s="52">
        <v>48009197100010</v>
      </c>
      <c r="AF388" s="31" t="s">
        <v>4243</v>
      </c>
      <c r="AG388" s="31" t="s">
        <v>4228</v>
      </c>
      <c r="AH388" s="31">
        <v>106323441</v>
      </c>
      <c r="AI388" s="52">
        <v>6285858001</v>
      </c>
      <c r="AJ388" s="31" t="s">
        <v>4693</v>
      </c>
      <c r="AK388" s="31" t="s">
        <v>4690</v>
      </c>
      <c r="AL388" s="31"/>
      <c r="AM388" s="31"/>
      <c r="AN388" s="31">
        <v>480091971</v>
      </c>
    </row>
    <row r="389" spans="1:40" x14ac:dyDescent="0.25">
      <c r="A389" s="31" t="s">
        <v>4222</v>
      </c>
      <c r="B389" s="31" t="s">
        <v>4223</v>
      </c>
      <c r="C389" s="31">
        <v>6200001934</v>
      </c>
      <c r="D389" s="31" t="s">
        <v>4690</v>
      </c>
      <c r="E389" s="31" t="s">
        <v>4737</v>
      </c>
      <c r="F389" s="31">
        <v>816505940</v>
      </c>
      <c r="G389" s="31" t="s">
        <v>4232</v>
      </c>
      <c r="H389" s="50">
        <v>44252</v>
      </c>
      <c r="I389" s="50">
        <v>44279</v>
      </c>
      <c r="J389" s="50">
        <v>44280</v>
      </c>
      <c r="K389" s="51">
        <v>-25217500</v>
      </c>
      <c r="L389" s="31" t="s">
        <v>926</v>
      </c>
      <c r="M389" s="51">
        <v>-25217500</v>
      </c>
      <c r="N389" s="31" t="s">
        <v>926</v>
      </c>
      <c r="O389" s="31" t="s">
        <v>3277</v>
      </c>
      <c r="P389" s="31" t="s">
        <v>4233</v>
      </c>
      <c r="Q389" s="31" t="s">
        <v>4224</v>
      </c>
      <c r="R389" s="31" t="s">
        <v>4294</v>
      </c>
      <c r="S389" s="31">
        <v>5050002493</v>
      </c>
      <c r="T389" s="50">
        <v>44281</v>
      </c>
      <c r="U389" s="31">
        <v>31</v>
      </c>
      <c r="V389" s="31" t="s">
        <v>916</v>
      </c>
      <c r="W389" s="50">
        <v>44280</v>
      </c>
      <c r="X389" s="31" t="s">
        <v>4235</v>
      </c>
      <c r="Y389" s="31">
        <v>1</v>
      </c>
      <c r="Z389" s="31" t="s">
        <v>926</v>
      </c>
      <c r="AA389" s="31">
        <v>5100005946</v>
      </c>
      <c r="AB389" s="31">
        <v>1</v>
      </c>
      <c r="AC389" s="51">
        <v>0</v>
      </c>
      <c r="AD389" s="31" t="s">
        <v>4226</v>
      </c>
      <c r="AE389" s="52">
        <v>48009110900010</v>
      </c>
      <c r="AF389" s="31" t="s">
        <v>4243</v>
      </c>
      <c r="AG389" s="31" t="s">
        <v>4228</v>
      </c>
      <c r="AH389" s="31">
        <v>106323441</v>
      </c>
      <c r="AI389" s="52">
        <v>6285858001</v>
      </c>
      <c r="AJ389" s="31" t="s">
        <v>4693</v>
      </c>
      <c r="AK389" s="31" t="s">
        <v>4690</v>
      </c>
      <c r="AL389" s="31"/>
      <c r="AM389" s="31"/>
      <c r="AN389" s="31">
        <v>480091109</v>
      </c>
    </row>
    <row r="390" spans="1:40" x14ac:dyDescent="0.25">
      <c r="A390" s="31" t="s">
        <v>4222</v>
      </c>
      <c r="B390" s="31" t="s">
        <v>4223</v>
      </c>
      <c r="C390" s="31">
        <v>6200001949</v>
      </c>
      <c r="D390" s="31" t="s">
        <v>4738</v>
      </c>
      <c r="E390" s="31" t="s">
        <v>4739</v>
      </c>
      <c r="F390" s="31">
        <v>816501520</v>
      </c>
      <c r="G390" s="31" t="s">
        <v>4232</v>
      </c>
      <c r="H390" s="50">
        <v>44019</v>
      </c>
      <c r="I390" s="50">
        <v>44049</v>
      </c>
      <c r="J390" s="50">
        <v>44048</v>
      </c>
      <c r="K390" s="51">
        <v>-9900000</v>
      </c>
      <c r="L390" s="31" t="s">
        <v>926</v>
      </c>
      <c r="M390" s="51">
        <v>-9900000</v>
      </c>
      <c r="N390" s="31" t="s">
        <v>926</v>
      </c>
      <c r="O390" s="31" t="s">
        <v>1742</v>
      </c>
      <c r="P390" s="31" t="s">
        <v>4233</v>
      </c>
      <c r="Q390" s="31" t="s">
        <v>4224</v>
      </c>
      <c r="R390" s="31" t="s">
        <v>4548</v>
      </c>
      <c r="S390" s="31">
        <v>5050000914</v>
      </c>
      <c r="T390" s="50">
        <v>44060</v>
      </c>
      <c r="U390" s="31">
        <v>31</v>
      </c>
      <c r="V390" s="31" t="s">
        <v>916</v>
      </c>
      <c r="W390" s="50">
        <v>44048</v>
      </c>
      <c r="X390" s="31" t="s">
        <v>4235</v>
      </c>
      <c r="Y390" s="31">
        <v>1</v>
      </c>
      <c r="Z390" s="31" t="s">
        <v>926</v>
      </c>
      <c r="AA390" s="31">
        <v>5100001526</v>
      </c>
      <c r="AB390" s="31">
        <v>1</v>
      </c>
      <c r="AC390" s="51">
        <v>0</v>
      </c>
      <c r="AD390" s="31" t="s">
        <v>4226</v>
      </c>
      <c r="AE390" s="52">
        <v>48008545600010</v>
      </c>
      <c r="AF390" s="31" t="s">
        <v>4243</v>
      </c>
      <c r="AG390" s="31" t="s">
        <v>4228</v>
      </c>
      <c r="AH390" s="31">
        <v>310227787</v>
      </c>
      <c r="AI390" s="52">
        <v>211214851176166</v>
      </c>
      <c r="AJ390" s="31" t="s">
        <v>4740</v>
      </c>
      <c r="AK390" s="31" t="s">
        <v>4738</v>
      </c>
      <c r="AL390" s="31"/>
      <c r="AM390" s="31"/>
      <c r="AN390" s="31">
        <v>480085456</v>
      </c>
    </row>
    <row r="391" spans="1:40" x14ac:dyDescent="0.25">
      <c r="A391" s="31" t="s">
        <v>4222</v>
      </c>
      <c r="B391" s="31" t="s">
        <v>4223</v>
      </c>
      <c r="C391" s="31">
        <v>6200001950</v>
      </c>
      <c r="D391" s="31" t="s">
        <v>4741</v>
      </c>
      <c r="E391" s="31" t="s">
        <v>4742</v>
      </c>
      <c r="F391" s="31">
        <v>816503159</v>
      </c>
      <c r="G391" s="31" t="s">
        <v>4232</v>
      </c>
      <c r="H391" s="50">
        <v>44105</v>
      </c>
      <c r="I391" s="50">
        <v>44140</v>
      </c>
      <c r="J391" s="50">
        <v>44140</v>
      </c>
      <c r="K391" s="51">
        <v>-99990900</v>
      </c>
      <c r="L391" s="31" t="s">
        <v>926</v>
      </c>
      <c r="M391" s="51">
        <v>-99990900</v>
      </c>
      <c r="N391" s="31" t="s">
        <v>926</v>
      </c>
      <c r="O391" s="31" t="s">
        <v>1021</v>
      </c>
      <c r="P391" s="31" t="s">
        <v>4233</v>
      </c>
      <c r="Q391" s="31" t="s">
        <v>4224</v>
      </c>
      <c r="R391" s="31" t="s">
        <v>4242</v>
      </c>
      <c r="S391" s="31">
        <v>5050001515</v>
      </c>
      <c r="T391" s="50">
        <v>44151</v>
      </c>
      <c r="U391" s="31">
        <v>31</v>
      </c>
      <c r="V391" s="31" t="s">
        <v>4225</v>
      </c>
      <c r="W391" s="50">
        <v>44140</v>
      </c>
      <c r="X391" s="31" t="s">
        <v>4235</v>
      </c>
      <c r="Y391" s="31">
        <v>1</v>
      </c>
      <c r="Z391" s="31" t="s">
        <v>926</v>
      </c>
      <c r="AA391" s="31">
        <v>5100003165</v>
      </c>
      <c r="AB391" s="31">
        <v>1</v>
      </c>
      <c r="AC391" s="51">
        <v>0</v>
      </c>
      <c r="AD391" s="31" t="s">
        <v>4226</v>
      </c>
      <c r="AE391" s="52">
        <v>48008382800010</v>
      </c>
      <c r="AF391" s="31" t="s">
        <v>4470</v>
      </c>
      <c r="AG391" s="31" t="s">
        <v>4228</v>
      </c>
      <c r="AH391" s="31">
        <v>303948883</v>
      </c>
      <c r="AI391" s="52">
        <v>71002714589</v>
      </c>
      <c r="AJ391" s="31" t="s">
        <v>4426</v>
      </c>
      <c r="AK391" s="31" t="s">
        <v>4741</v>
      </c>
      <c r="AL391" s="31"/>
      <c r="AM391" s="31"/>
      <c r="AN391" s="31">
        <v>480083828</v>
      </c>
    </row>
    <row r="392" spans="1:40" x14ac:dyDescent="0.25">
      <c r="A392" s="31" t="s">
        <v>4222</v>
      </c>
      <c r="B392" s="31" t="s">
        <v>4223</v>
      </c>
      <c r="C392" s="31">
        <v>6200001966</v>
      </c>
      <c r="D392" s="31" t="s">
        <v>4743</v>
      </c>
      <c r="E392" s="31" t="s">
        <v>4744</v>
      </c>
      <c r="F392" s="31">
        <v>816500369</v>
      </c>
      <c r="G392" s="31" t="s">
        <v>4232</v>
      </c>
      <c r="H392" s="50">
        <v>43613</v>
      </c>
      <c r="I392" s="50">
        <v>43971</v>
      </c>
      <c r="J392" s="50">
        <v>43641</v>
      </c>
      <c r="K392" s="51">
        <v>-949028465</v>
      </c>
      <c r="L392" s="31" t="s">
        <v>926</v>
      </c>
      <c r="M392" s="51">
        <v>-949028465</v>
      </c>
      <c r="N392" s="31" t="s">
        <v>926</v>
      </c>
      <c r="O392" s="31" t="s">
        <v>4246</v>
      </c>
      <c r="P392" s="31">
        <v>5005992444</v>
      </c>
      <c r="Q392" s="31" t="s">
        <v>4356</v>
      </c>
      <c r="R392" s="31" t="s">
        <v>4744</v>
      </c>
      <c r="S392" s="31">
        <v>706500141</v>
      </c>
      <c r="T392" s="50">
        <v>43971</v>
      </c>
      <c r="U392" s="31">
        <v>31</v>
      </c>
      <c r="V392" s="31" t="s">
        <v>916</v>
      </c>
      <c r="W392" s="50">
        <v>43641</v>
      </c>
      <c r="X392" s="31" t="s">
        <v>4235</v>
      </c>
      <c r="Y392" s="31">
        <v>1</v>
      </c>
      <c r="Z392" s="31" t="s">
        <v>926</v>
      </c>
      <c r="AA392" s="31">
        <v>5100000375</v>
      </c>
      <c r="AB392" s="31">
        <v>1</v>
      </c>
      <c r="AC392" s="51">
        <v>0</v>
      </c>
      <c r="AD392" s="31" t="s">
        <v>4226</v>
      </c>
      <c r="AE392" s="52">
        <v>48007548400050</v>
      </c>
      <c r="AF392" s="31" t="s">
        <v>4227</v>
      </c>
      <c r="AG392" s="31" t="s">
        <v>4228</v>
      </c>
      <c r="AH392" s="31">
        <v>312233095</v>
      </c>
      <c r="AI392" s="52">
        <v>371000413237</v>
      </c>
      <c r="AJ392" s="31" t="s">
        <v>4426</v>
      </c>
      <c r="AK392" s="31" t="s">
        <v>4743</v>
      </c>
      <c r="AL392" s="31"/>
      <c r="AM392" s="31"/>
      <c r="AN392" s="31">
        <v>480075484</v>
      </c>
    </row>
    <row r="393" spans="1:40" x14ac:dyDescent="0.25">
      <c r="A393" s="31" t="s">
        <v>4222</v>
      </c>
      <c r="B393" s="31" t="s">
        <v>4223</v>
      </c>
      <c r="C393" s="31">
        <v>6200001966</v>
      </c>
      <c r="D393" s="31" t="s">
        <v>4743</v>
      </c>
      <c r="E393" s="31" t="s">
        <v>4745</v>
      </c>
      <c r="F393" s="31">
        <v>816504517</v>
      </c>
      <c r="G393" s="31" t="s">
        <v>4232</v>
      </c>
      <c r="H393" s="50">
        <v>44085</v>
      </c>
      <c r="I393" s="50">
        <v>44216</v>
      </c>
      <c r="J393" s="50">
        <v>44085</v>
      </c>
      <c r="K393" s="51">
        <v>97389875</v>
      </c>
      <c r="L393" s="31" t="s">
        <v>926</v>
      </c>
      <c r="M393" s="51">
        <v>97389875</v>
      </c>
      <c r="N393" s="31" t="s">
        <v>926</v>
      </c>
      <c r="O393" s="31" t="s">
        <v>4746</v>
      </c>
      <c r="P393" s="31">
        <v>5005992445</v>
      </c>
      <c r="Q393" s="31" t="s">
        <v>4224</v>
      </c>
      <c r="R393" s="31" t="s">
        <v>4745</v>
      </c>
      <c r="S393" s="31">
        <v>706500423</v>
      </c>
      <c r="T393" s="50">
        <v>44216</v>
      </c>
      <c r="U393" s="31">
        <v>21</v>
      </c>
      <c r="V393" s="31" t="s">
        <v>916</v>
      </c>
      <c r="W393" s="50">
        <v>44085</v>
      </c>
      <c r="X393" s="31" t="s">
        <v>4235</v>
      </c>
      <c r="Y393" s="31">
        <v>1</v>
      </c>
      <c r="Z393" s="31" t="s">
        <v>926</v>
      </c>
      <c r="AA393" s="31">
        <v>5100004523</v>
      </c>
      <c r="AB393" s="31">
        <v>1</v>
      </c>
      <c r="AC393" s="51">
        <v>0</v>
      </c>
      <c r="AD393" s="31" t="s">
        <v>4226</v>
      </c>
      <c r="AE393" s="52">
        <v>48008597100010</v>
      </c>
      <c r="AF393" s="31" t="s">
        <v>4227</v>
      </c>
      <c r="AG393" s="31" t="s">
        <v>4228</v>
      </c>
      <c r="AH393" s="31">
        <v>312233095</v>
      </c>
      <c r="AI393" s="52">
        <v>371000413237</v>
      </c>
      <c r="AJ393" s="31" t="s">
        <v>4426</v>
      </c>
      <c r="AK393" s="31" t="s">
        <v>4743</v>
      </c>
      <c r="AL393" s="31"/>
      <c r="AM393" s="31"/>
      <c r="AN393" s="31">
        <v>480085971</v>
      </c>
    </row>
    <row r="394" spans="1:40" x14ac:dyDescent="0.25">
      <c r="A394" s="31" t="s">
        <v>4222</v>
      </c>
      <c r="B394" s="31" t="s">
        <v>4223</v>
      </c>
      <c r="C394" s="31">
        <v>6200001966</v>
      </c>
      <c r="D394" s="31" t="s">
        <v>4743</v>
      </c>
      <c r="E394" s="31" t="s">
        <v>4747</v>
      </c>
      <c r="F394" s="31">
        <v>816504518</v>
      </c>
      <c r="G394" s="31" t="s">
        <v>4232</v>
      </c>
      <c r="H394" s="50">
        <v>44085</v>
      </c>
      <c r="I394" s="50">
        <v>44216</v>
      </c>
      <c r="J394" s="50">
        <v>44119</v>
      </c>
      <c r="K394" s="51">
        <v>-97389875</v>
      </c>
      <c r="L394" s="31" t="s">
        <v>926</v>
      </c>
      <c r="M394" s="51">
        <v>-97389875</v>
      </c>
      <c r="N394" s="31" t="s">
        <v>926</v>
      </c>
      <c r="O394" s="31" t="s">
        <v>4746</v>
      </c>
      <c r="P394" s="31">
        <v>5005992445</v>
      </c>
      <c r="Q394" s="31" t="s">
        <v>4224</v>
      </c>
      <c r="R394" s="31" t="s">
        <v>4747</v>
      </c>
      <c r="S394" s="31">
        <v>706500423</v>
      </c>
      <c r="T394" s="50">
        <v>44216</v>
      </c>
      <c r="U394" s="31">
        <v>31</v>
      </c>
      <c r="V394" s="31" t="s">
        <v>916</v>
      </c>
      <c r="W394" s="50">
        <v>44119</v>
      </c>
      <c r="X394" s="31" t="s">
        <v>4235</v>
      </c>
      <c r="Y394" s="31">
        <v>1</v>
      </c>
      <c r="Z394" s="31" t="s">
        <v>926</v>
      </c>
      <c r="AA394" s="31">
        <v>5100004524</v>
      </c>
      <c r="AB394" s="31">
        <v>1</v>
      </c>
      <c r="AC394" s="51">
        <v>0</v>
      </c>
      <c r="AD394" s="31" t="s">
        <v>4226</v>
      </c>
      <c r="AE394" s="52">
        <v>48008597100010</v>
      </c>
      <c r="AF394" s="31" t="s">
        <v>4227</v>
      </c>
      <c r="AG394" s="31" t="s">
        <v>4228</v>
      </c>
      <c r="AH394" s="31">
        <v>312233095</v>
      </c>
      <c r="AI394" s="52">
        <v>371000413237</v>
      </c>
      <c r="AJ394" s="31" t="s">
        <v>4426</v>
      </c>
      <c r="AK394" s="31" t="s">
        <v>4743</v>
      </c>
      <c r="AL394" s="31"/>
      <c r="AM394" s="31"/>
      <c r="AN394" s="31">
        <v>480085971</v>
      </c>
    </row>
    <row r="395" spans="1:40" x14ac:dyDescent="0.25">
      <c r="A395" s="31" t="s">
        <v>4222</v>
      </c>
      <c r="B395" s="31" t="s">
        <v>4223</v>
      </c>
      <c r="C395" s="31">
        <v>6200001966</v>
      </c>
      <c r="D395" s="31" t="s">
        <v>4743</v>
      </c>
      <c r="E395" s="31" t="s">
        <v>4748</v>
      </c>
      <c r="F395" s="31">
        <v>816500290</v>
      </c>
      <c r="G395" s="31" t="s">
        <v>4232</v>
      </c>
      <c r="H395" s="50">
        <v>43914</v>
      </c>
      <c r="I395" s="50">
        <v>43964</v>
      </c>
      <c r="J395" s="50">
        <v>43946</v>
      </c>
      <c r="K395" s="51">
        <v>-176154825</v>
      </c>
      <c r="L395" s="31" t="s">
        <v>926</v>
      </c>
      <c r="M395" s="51">
        <v>-176154825</v>
      </c>
      <c r="N395" s="31" t="s">
        <v>926</v>
      </c>
      <c r="O395" s="31" t="s">
        <v>4749</v>
      </c>
      <c r="P395" s="31" t="s">
        <v>4233</v>
      </c>
      <c r="Q395" s="31" t="s">
        <v>4224</v>
      </c>
      <c r="R395" s="31" t="s">
        <v>4750</v>
      </c>
      <c r="S395" s="31">
        <v>5050000396</v>
      </c>
      <c r="T395" s="50">
        <v>43976</v>
      </c>
      <c r="U395" s="31">
        <v>31</v>
      </c>
      <c r="V395" s="31" t="s">
        <v>916</v>
      </c>
      <c r="W395" s="50">
        <v>43946</v>
      </c>
      <c r="X395" s="31" t="s">
        <v>4235</v>
      </c>
      <c r="Y395" s="31">
        <v>1</v>
      </c>
      <c r="Z395" s="31" t="s">
        <v>926</v>
      </c>
      <c r="AA395" s="31">
        <v>5100000295</v>
      </c>
      <c r="AB395" s="31">
        <v>1</v>
      </c>
      <c r="AC395" s="51">
        <v>0</v>
      </c>
      <c r="AD395" s="31" t="s">
        <v>4226</v>
      </c>
      <c r="AE395" s="52">
        <v>48007990900010</v>
      </c>
      <c r="AF395" s="31" t="s">
        <v>4227</v>
      </c>
      <c r="AG395" s="31" t="s">
        <v>4228</v>
      </c>
      <c r="AH395" s="31">
        <v>312233095</v>
      </c>
      <c r="AI395" s="52">
        <v>371000413237</v>
      </c>
      <c r="AJ395" s="31" t="s">
        <v>4426</v>
      </c>
      <c r="AK395" s="31" t="s">
        <v>4743</v>
      </c>
      <c r="AL395" s="31"/>
      <c r="AM395" s="31"/>
      <c r="AN395" s="31">
        <v>480079909</v>
      </c>
    </row>
    <row r="396" spans="1:40" x14ac:dyDescent="0.25">
      <c r="A396" s="31" t="s">
        <v>4222</v>
      </c>
      <c r="B396" s="31" t="s">
        <v>4223</v>
      </c>
      <c r="C396" s="31">
        <v>6200001966</v>
      </c>
      <c r="D396" s="31" t="s">
        <v>4743</v>
      </c>
      <c r="E396" s="31" t="s">
        <v>4751</v>
      </c>
      <c r="F396" s="31">
        <v>816500294</v>
      </c>
      <c r="G396" s="31" t="s">
        <v>4232</v>
      </c>
      <c r="H396" s="50">
        <v>43915</v>
      </c>
      <c r="I396" s="50">
        <v>43964</v>
      </c>
      <c r="J396" s="50">
        <v>43946</v>
      </c>
      <c r="K396" s="51">
        <v>-145521858</v>
      </c>
      <c r="L396" s="31" t="s">
        <v>926</v>
      </c>
      <c r="M396" s="51">
        <v>-145521858</v>
      </c>
      <c r="N396" s="31" t="s">
        <v>926</v>
      </c>
      <c r="O396" s="31" t="s">
        <v>4752</v>
      </c>
      <c r="P396" s="31" t="s">
        <v>4233</v>
      </c>
      <c r="Q396" s="31" t="s">
        <v>4224</v>
      </c>
      <c r="R396" s="31" t="s">
        <v>4750</v>
      </c>
      <c r="S396" s="31">
        <v>5050000396</v>
      </c>
      <c r="T396" s="50">
        <v>43976</v>
      </c>
      <c r="U396" s="31">
        <v>31</v>
      </c>
      <c r="V396" s="31" t="s">
        <v>916</v>
      </c>
      <c r="W396" s="50">
        <v>43946</v>
      </c>
      <c r="X396" s="31" t="s">
        <v>4235</v>
      </c>
      <c r="Y396" s="31">
        <v>1</v>
      </c>
      <c r="Z396" s="31" t="s">
        <v>926</v>
      </c>
      <c r="AA396" s="31">
        <v>5100000299</v>
      </c>
      <c r="AB396" s="31">
        <v>1</v>
      </c>
      <c r="AC396" s="51">
        <v>0</v>
      </c>
      <c r="AD396" s="31" t="s">
        <v>4226</v>
      </c>
      <c r="AE396" s="52">
        <v>48007548400010</v>
      </c>
      <c r="AF396" s="31" t="s">
        <v>4227</v>
      </c>
      <c r="AG396" s="31" t="s">
        <v>4228</v>
      </c>
      <c r="AH396" s="31">
        <v>312233095</v>
      </c>
      <c r="AI396" s="52">
        <v>371000413237</v>
      </c>
      <c r="AJ396" s="31" t="s">
        <v>4426</v>
      </c>
      <c r="AK396" s="31" t="s">
        <v>4743</v>
      </c>
      <c r="AL396" s="31"/>
      <c r="AM396" s="31"/>
      <c r="AN396" s="31">
        <v>480075484</v>
      </c>
    </row>
    <row r="397" spans="1:40" x14ac:dyDescent="0.25">
      <c r="A397" s="31" t="s">
        <v>4222</v>
      </c>
      <c r="B397" s="31" t="s">
        <v>4223</v>
      </c>
      <c r="C397" s="31">
        <v>6200001966</v>
      </c>
      <c r="D397" s="31" t="s">
        <v>4743</v>
      </c>
      <c r="E397" s="31" t="s">
        <v>4753</v>
      </c>
      <c r="F397" s="31">
        <v>816500553</v>
      </c>
      <c r="G397" s="31" t="s">
        <v>4232</v>
      </c>
      <c r="H397" s="50">
        <v>43917</v>
      </c>
      <c r="I397" s="50">
        <v>43990</v>
      </c>
      <c r="J397" s="50">
        <v>43946</v>
      </c>
      <c r="K397" s="51">
        <v>-23353000</v>
      </c>
      <c r="L397" s="31" t="s">
        <v>926</v>
      </c>
      <c r="M397" s="51">
        <v>-23353000</v>
      </c>
      <c r="N397" s="31" t="s">
        <v>926</v>
      </c>
      <c r="O397" s="31" t="s">
        <v>4754</v>
      </c>
      <c r="P397" s="31" t="s">
        <v>4233</v>
      </c>
      <c r="Q397" s="31" t="s">
        <v>4224</v>
      </c>
      <c r="R397" s="31" t="s">
        <v>4750</v>
      </c>
      <c r="S397" s="31">
        <v>5050000550</v>
      </c>
      <c r="T397" s="50">
        <v>43997</v>
      </c>
      <c r="U397" s="31">
        <v>31</v>
      </c>
      <c r="V397" s="31" t="s">
        <v>916</v>
      </c>
      <c r="W397" s="50">
        <v>43946</v>
      </c>
      <c r="X397" s="31" t="s">
        <v>4235</v>
      </c>
      <c r="Y397" s="31">
        <v>1</v>
      </c>
      <c r="Z397" s="31" t="s">
        <v>926</v>
      </c>
      <c r="AA397" s="31">
        <v>5100000559</v>
      </c>
      <c r="AB397" s="31">
        <v>1</v>
      </c>
      <c r="AC397" s="51">
        <v>0</v>
      </c>
      <c r="AD397" s="31" t="s">
        <v>4226</v>
      </c>
      <c r="AE397" s="52">
        <v>48008359700010</v>
      </c>
      <c r="AF397" s="31" t="s">
        <v>4227</v>
      </c>
      <c r="AG397" s="31" t="s">
        <v>4228</v>
      </c>
      <c r="AH397" s="31">
        <v>312233095</v>
      </c>
      <c r="AI397" s="52">
        <v>371000413237</v>
      </c>
      <c r="AJ397" s="31" t="s">
        <v>4426</v>
      </c>
      <c r="AK397" s="31" t="s">
        <v>4743</v>
      </c>
      <c r="AL397" s="31"/>
      <c r="AM397" s="31"/>
      <c r="AN397" s="31">
        <v>480083597</v>
      </c>
    </row>
    <row r="398" spans="1:40" x14ac:dyDescent="0.25">
      <c r="A398" s="31" t="s">
        <v>4222</v>
      </c>
      <c r="B398" s="31" t="s">
        <v>4223</v>
      </c>
      <c r="C398" s="31">
        <v>6200001966</v>
      </c>
      <c r="D398" s="31" t="s">
        <v>4743</v>
      </c>
      <c r="E398" s="31" t="s">
        <v>4755</v>
      </c>
      <c r="F398" s="31">
        <v>816501611</v>
      </c>
      <c r="G398" s="31" t="s">
        <v>4232</v>
      </c>
      <c r="H398" s="50">
        <v>44022</v>
      </c>
      <c r="I398" s="50">
        <v>44053</v>
      </c>
      <c r="J398" s="50">
        <v>44048</v>
      </c>
      <c r="K398" s="51">
        <v>-19904500</v>
      </c>
      <c r="L398" s="31" t="s">
        <v>926</v>
      </c>
      <c r="M398" s="51">
        <v>-19904500</v>
      </c>
      <c r="N398" s="31" t="s">
        <v>926</v>
      </c>
      <c r="O398" s="31" t="s">
        <v>1487</v>
      </c>
      <c r="P398" s="31" t="s">
        <v>4233</v>
      </c>
      <c r="Q398" s="31" t="s">
        <v>4224</v>
      </c>
      <c r="R398" s="31" t="s">
        <v>4750</v>
      </c>
      <c r="S398" s="31">
        <v>5050000915</v>
      </c>
      <c r="T398" s="50">
        <v>44060</v>
      </c>
      <c r="U398" s="31">
        <v>31</v>
      </c>
      <c r="V398" s="31" t="s">
        <v>916</v>
      </c>
      <c r="W398" s="50">
        <v>44048</v>
      </c>
      <c r="X398" s="31" t="s">
        <v>4235</v>
      </c>
      <c r="Y398" s="31">
        <v>1</v>
      </c>
      <c r="Z398" s="31" t="s">
        <v>926</v>
      </c>
      <c r="AA398" s="31">
        <v>5100001617</v>
      </c>
      <c r="AB398" s="31">
        <v>1</v>
      </c>
      <c r="AC398" s="51">
        <v>0</v>
      </c>
      <c r="AD398" s="31" t="s">
        <v>4226</v>
      </c>
      <c r="AE398" s="52">
        <v>48008476000010</v>
      </c>
      <c r="AF398" s="31" t="s">
        <v>4227</v>
      </c>
      <c r="AG398" s="31" t="s">
        <v>4228</v>
      </c>
      <c r="AH398" s="31">
        <v>312233095</v>
      </c>
      <c r="AI398" s="52">
        <v>371000413237</v>
      </c>
      <c r="AJ398" s="31" t="s">
        <v>4426</v>
      </c>
      <c r="AK398" s="31" t="s">
        <v>4743</v>
      </c>
      <c r="AL398" s="31"/>
      <c r="AM398" s="31"/>
      <c r="AN398" s="31">
        <v>480084760</v>
      </c>
    </row>
    <row r="399" spans="1:40" x14ac:dyDescent="0.25">
      <c r="A399" s="31" t="s">
        <v>4222</v>
      </c>
      <c r="B399" s="31" t="s">
        <v>4223</v>
      </c>
      <c r="C399" s="31">
        <v>6200001966</v>
      </c>
      <c r="D399" s="31" t="s">
        <v>4743</v>
      </c>
      <c r="E399" s="31" t="s">
        <v>4756</v>
      </c>
      <c r="F399" s="31">
        <v>816501612</v>
      </c>
      <c r="G399" s="31" t="s">
        <v>4232</v>
      </c>
      <c r="H399" s="50">
        <v>44022</v>
      </c>
      <c r="I399" s="50">
        <v>44053</v>
      </c>
      <c r="J399" s="50">
        <v>44048</v>
      </c>
      <c r="K399" s="51">
        <v>-31562850</v>
      </c>
      <c r="L399" s="31" t="s">
        <v>926</v>
      </c>
      <c r="M399" s="51">
        <v>-31562850</v>
      </c>
      <c r="N399" s="31" t="s">
        <v>926</v>
      </c>
      <c r="O399" s="31" t="s">
        <v>1391</v>
      </c>
      <c r="P399" s="31" t="s">
        <v>4233</v>
      </c>
      <c r="Q399" s="31" t="s">
        <v>4224</v>
      </c>
      <c r="R399" s="31" t="s">
        <v>4750</v>
      </c>
      <c r="S399" s="31">
        <v>5050000915</v>
      </c>
      <c r="T399" s="50">
        <v>44060</v>
      </c>
      <c r="U399" s="31">
        <v>31</v>
      </c>
      <c r="V399" s="31" t="s">
        <v>916</v>
      </c>
      <c r="W399" s="50">
        <v>44048</v>
      </c>
      <c r="X399" s="31" t="s">
        <v>4235</v>
      </c>
      <c r="Y399" s="31">
        <v>1</v>
      </c>
      <c r="Z399" s="31" t="s">
        <v>926</v>
      </c>
      <c r="AA399" s="31">
        <v>5100001618</v>
      </c>
      <c r="AB399" s="31">
        <v>1</v>
      </c>
      <c r="AC399" s="51">
        <v>0</v>
      </c>
      <c r="AD399" s="31" t="s">
        <v>4226</v>
      </c>
      <c r="AE399" s="52">
        <v>48008456100010</v>
      </c>
      <c r="AF399" s="31" t="s">
        <v>4227</v>
      </c>
      <c r="AG399" s="31" t="s">
        <v>4228</v>
      </c>
      <c r="AH399" s="31">
        <v>312233095</v>
      </c>
      <c r="AI399" s="52">
        <v>371000413237</v>
      </c>
      <c r="AJ399" s="31" t="s">
        <v>4426</v>
      </c>
      <c r="AK399" s="31" t="s">
        <v>4743</v>
      </c>
      <c r="AL399" s="31"/>
      <c r="AM399" s="31"/>
      <c r="AN399" s="31">
        <v>480084561</v>
      </c>
    </row>
    <row r="400" spans="1:40" x14ac:dyDescent="0.25">
      <c r="A400" s="31" t="s">
        <v>4222</v>
      </c>
      <c r="B400" s="31" t="s">
        <v>4223</v>
      </c>
      <c r="C400" s="31">
        <v>6200001966</v>
      </c>
      <c r="D400" s="31" t="s">
        <v>4743</v>
      </c>
      <c r="E400" s="31" t="s">
        <v>4757</v>
      </c>
      <c r="F400" s="31">
        <v>816501894</v>
      </c>
      <c r="G400" s="31" t="s">
        <v>4232</v>
      </c>
      <c r="H400" s="50">
        <v>44043</v>
      </c>
      <c r="I400" s="50">
        <v>44070</v>
      </c>
      <c r="J400" s="50">
        <v>44068</v>
      </c>
      <c r="K400" s="51">
        <v>-54737375</v>
      </c>
      <c r="L400" s="31" t="s">
        <v>926</v>
      </c>
      <c r="M400" s="51">
        <v>-54737375</v>
      </c>
      <c r="N400" s="31" t="s">
        <v>926</v>
      </c>
      <c r="O400" s="31" t="s">
        <v>1511</v>
      </c>
      <c r="P400" s="31" t="s">
        <v>4233</v>
      </c>
      <c r="Q400" s="31" t="s">
        <v>4224</v>
      </c>
      <c r="R400" s="31" t="s">
        <v>4750</v>
      </c>
      <c r="S400" s="31">
        <v>5050001078</v>
      </c>
      <c r="T400" s="50">
        <v>44081</v>
      </c>
      <c r="U400" s="31">
        <v>31</v>
      </c>
      <c r="V400" s="31" t="s">
        <v>916</v>
      </c>
      <c r="W400" s="50">
        <v>44068</v>
      </c>
      <c r="X400" s="31" t="s">
        <v>4235</v>
      </c>
      <c r="Y400" s="31">
        <v>1</v>
      </c>
      <c r="Z400" s="31" t="s">
        <v>926</v>
      </c>
      <c r="AA400" s="31">
        <v>5100001900</v>
      </c>
      <c r="AB400" s="31">
        <v>1</v>
      </c>
      <c r="AC400" s="51">
        <v>0</v>
      </c>
      <c r="AD400" s="31" t="s">
        <v>4226</v>
      </c>
      <c r="AE400" s="52">
        <v>48008483900010</v>
      </c>
      <c r="AF400" s="31" t="s">
        <v>4227</v>
      </c>
      <c r="AG400" s="31" t="s">
        <v>4228</v>
      </c>
      <c r="AH400" s="31">
        <v>312233095</v>
      </c>
      <c r="AI400" s="52">
        <v>371000413237</v>
      </c>
      <c r="AJ400" s="31" t="s">
        <v>4426</v>
      </c>
      <c r="AK400" s="31" t="s">
        <v>4743</v>
      </c>
      <c r="AL400" s="31"/>
      <c r="AM400" s="31"/>
      <c r="AN400" s="31">
        <v>480084839</v>
      </c>
    </row>
    <row r="401" spans="1:40" x14ac:dyDescent="0.25">
      <c r="A401" s="31" t="s">
        <v>4222</v>
      </c>
      <c r="B401" s="31" t="s">
        <v>4223</v>
      </c>
      <c r="C401" s="31">
        <v>6200001966</v>
      </c>
      <c r="D401" s="31" t="s">
        <v>4743</v>
      </c>
      <c r="E401" s="31" t="s">
        <v>4758</v>
      </c>
      <c r="F401" s="31">
        <v>816501895</v>
      </c>
      <c r="G401" s="31" t="s">
        <v>4232</v>
      </c>
      <c r="H401" s="50">
        <v>44043</v>
      </c>
      <c r="I401" s="50">
        <v>44070</v>
      </c>
      <c r="J401" s="50">
        <v>44068</v>
      </c>
      <c r="K401" s="51">
        <v>-32984600</v>
      </c>
      <c r="L401" s="31" t="s">
        <v>926</v>
      </c>
      <c r="M401" s="51">
        <v>-32984600</v>
      </c>
      <c r="N401" s="31" t="s">
        <v>926</v>
      </c>
      <c r="O401" s="31" t="s">
        <v>1039</v>
      </c>
      <c r="P401" s="31" t="s">
        <v>4233</v>
      </c>
      <c r="Q401" s="31" t="s">
        <v>4224</v>
      </c>
      <c r="R401" s="31" t="s">
        <v>4750</v>
      </c>
      <c r="S401" s="31">
        <v>5050001078</v>
      </c>
      <c r="T401" s="50">
        <v>44081</v>
      </c>
      <c r="U401" s="31">
        <v>31</v>
      </c>
      <c r="V401" s="31" t="s">
        <v>916</v>
      </c>
      <c r="W401" s="50">
        <v>44068</v>
      </c>
      <c r="X401" s="31" t="s">
        <v>4235</v>
      </c>
      <c r="Y401" s="31">
        <v>1</v>
      </c>
      <c r="Z401" s="31" t="s">
        <v>926</v>
      </c>
      <c r="AA401" s="31">
        <v>5100001901</v>
      </c>
      <c r="AB401" s="31">
        <v>1</v>
      </c>
      <c r="AC401" s="51">
        <v>0</v>
      </c>
      <c r="AD401" s="31" t="s">
        <v>4226</v>
      </c>
      <c r="AE401" s="52">
        <v>48008383100010</v>
      </c>
      <c r="AF401" s="31" t="s">
        <v>4227</v>
      </c>
      <c r="AG401" s="31" t="s">
        <v>4228</v>
      </c>
      <c r="AH401" s="31">
        <v>312233095</v>
      </c>
      <c r="AI401" s="52">
        <v>371000413237</v>
      </c>
      <c r="AJ401" s="31" t="s">
        <v>4426</v>
      </c>
      <c r="AK401" s="31" t="s">
        <v>4743</v>
      </c>
      <c r="AL401" s="31"/>
      <c r="AM401" s="31"/>
      <c r="AN401" s="31">
        <v>480083831</v>
      </c>
    </row>
    <row r="402" spans="1:40" x14ac:dyDescent="0.25">
      <c r="A402" s="31" t="s">
        <v>4222</v>
      </c>
      <c r="B402" s="31" t="s">
        <v>4223</v>
      </c>
      <c r="C402" s="31">
        <v>6200001966</v>
      </c>
      <c r="D402" s="31" t="s">
        <v>4743</v>
      </c>
      <c r="E402" s="31" t="s">
        <v>4759</v>
      </c>
      <c r="F402" s="31">
        <v>816501896</v>
      </c>
      <c r="G402" s="31" t="s">
        <v>4232</v>
      </c>
      <c r="H402" s="50">
        <v>44043</v>
      </c>
      <c r="I402" s="50">
        <v>44070</v>
      </c>
      <c r="J402" s="50">
        <v>44068</v>
      </c>
      <c r="K402" s="51">
        <v>-82319325</v>
      </c>
      <c r="L402" s="31" t="s">
        <v>926</v>
      </c>
      <c r="M402" s="51">
        <v>-82319325</v>
      </c>
      <c r="N402" s="31" t="s">
        <v>926</v>
      </c>
      <c r="O402" s="31" t="s">
        <v>1042</v>
      </c>
      <c r="P402" s="31" t="s">
        <v>4233</v>
      </c>
      <c r="Q402" s="31" t="s">
        <v>4224</v>
      </c>
      <c r="R402" s="31" t="s">
        <v>4750</v>
      </c>
      <c r="S402" s="31">
        <v>5050001078</v>
      </c>
      <c r="T402" s="50">
        <v>44081</v>
      </c>
      <c r="U402" s="31">
        <v>31</v>
      </c>
      <c r="V402" s="31" t="s">
        <v>916</v>
      </c>
      <c r="W402" s="50">
        <v>44068</v>
      </c>
      <c r="X402" s="31" t="s">
        <v>4235</v>
      </c>
      <c r="Y402" s="31">
        <v>1</v>
      </c>
      <c r="Z402" s="31" t="s">
        <v>926</v>
      </c>
      <c r="AA402" s="31">
        <v>5100001902</v>
      </c>
      <c r="AB402" s="31">
        <v>1</v>
      </c>
      <c r="AC402" s="51">
        <v>0</v>
      </c>
      <c r="AD402" s="31" t="s">
        <v>4226</v>
      </c>
      <c r="AE402" s="52">
        <v>48008383200010</v>
      </c>
      <c r="AF402" s="31" t="s">
        <v>4227</v>
      </c>
      <c r="AG402" s="31" t="s">
        <v>4228</v>
      </c>
      <c r="AH402" s="31">
        <v>312233095</v>
      </c>
      <c r="AI402" s="52">
        <v>371000413237</v>
      </c>
      <c r="AJ402" s="31" t="s">
        <v>4426</v>
      </c>
      <c r="AK402" s="31" t="s">
        <v>4743</v>
      </c>
      <c r="AL402" s="31"/>
      <c r="AM402" s="31"/>
      <c r="AN402" s="31">
        <v>480083832</v>
      </c>
    </row>
    <row r="403" spans="1:40" x14ac:dyDescent="0.25">
      <c r="A403" s="31" t="s">
        <v>4222</v>
      </c>
      <c r="B403" s="31" t="s">
        <v>4223</v>
      </c>
      <c r="C403" s="31">
        <v>6200001966</v>
      </c>
      <c r="D403" s="31" t="s">
        <v>4743</v>
      </c>
      <c r="E403" s="31" t="s">
        <v>4760</v>
      </c>
      <c r="F403" s="31">
        <v>816502699</v>
      </c>
      <c r="G403" s="31" t="s">
        <v>4232</v>
      </c>
      <c r="H403" s="50">
        <v>44085</v>
      </c>
      <c r="I403" s="50">
        <v>44113</v>
      </c>
      <c r="J403" s="50">
        <v>44119</v>
      </c>
      <c r="K403" s="51">
        <v>-53941195</v>
      </c>
      <c r="L403" s="31" t="s">
        <v>926</v>
      </c>
      <c r="M403" s="51">
        <v>-53941195</v>
      </c>
      <c r="N403" s="31" t="s">
        <v>926</v>
      </c>
      <c r="O403" s="31" t="s">
        <v>2136</v>
      </c>
      <c r="P403" s="31" t="s">
        <v>4233</v>
      </c>
      <c r="Q403" s="31" t="s">
        <v>4224</v>
      </c>
      <c r="R403" s="31" t="s">
        <v>4242</v>
      </c>
      <c r="S403" s="31">
        <v>5050001305</v>
      </c>
      <c r="T403" s="50">
        <v>44119</v>
      </c>
      <c r="U403" s="31">
        <v>31</v>
      </c>
      <c r="V403" s="31" t="s">
        <v>916</v>
      </c>
      <c r="W403" s="50">
        <v>44119</v>
      </c>
      <c r="X403" s="31" t="s">
        <v>4235</v>
      </c>
      <c r="Y403" s="31">
        <v>1</v>
      </c>
      <c r="Z403" s="31" t="s">
        <v>926</v>
      </c>
      <c r="AA403" s="31">
        <v>5100002705</v>
      </c>
      <c r="AB403" s="31">
        <v>1</v>
      </c>
      <c r="AC403" s="51">
        <v>0</v>
      </c>
      <c r="AD403" s="31" t="s">
        <v>4226</v>
      </c>
      <c r="AE403" s="52">
        <v>48008703400010</v>
      </c>
      <c r="AF403" s="31" t="s">
        <v>4227</v>
      </c>
      <c r="AG403" s="31" t="s">
        <v>4228</v>
      </c>
      <c r="AH403" s="31">
        <v>312233095</v>
      </c>
      <c r="AI403" s="52">
        <v>371000413237</v>
      </c>
      <c r="AJ403" s="31" t="s">
        <v>4426</v>
      </c>
      <c r="AK403" s="31" t="s">
        <v>4743</v>
      </c>
      <c r="AL403" s="31"/>
      <c r="AM403" s="31"/>
      <c r="AN403" s="31">
        <v>480087034</v>
      </c>
    </row>
    <row r="404" spans="1:40" x14ac:dyDescent="0.25">
      <c r="A404" s="31" t="s">
        <v>4222</v>
      </c>
      <c r="B404" s="31" t="s">
        <v>4223</v>
      </c>
      <c r="C404" s="31">
        <v>6200001966</v>
      </c>
      <c r="D404" s="31" t="s">
        <v>4743</v>
      </c>
      <c r="E404" s="31" t="s">
        <v>4745</v>
      </c>
      <c r="F404" s="31">
        <v>816502865</v>
      </c>
      <c r="G404" s="31" t="s">
        <v>4232</v>
      </c>
      <c r="H404" s="50">
        <v>44085</v>
      </c>
      <c r="I404" s="50">
        <v>44125</v>
      </c>
      <c r="J404" s="50">
        <v>44119</v>
      </c>
      <c r="K404" s="51">
        <v>-97389875</v>
      </c>
      <c r="L404" s="31" t="s">
        <v>926</v>
      </c>
      <c r="M404" s="51">
        <v>-97389875</v>
      </c>
      <c r="N404" s="31" t="s">
        <v>926</v>
      </c>
      <c r="O404" s="31" t="s">
        <v>4746</v>
      </c>
      <c r="P404" s="31" t="s">
        <v>4233</v>
      </c>
      <c r="Q404" s="31" t="s">
        <v>4224</v>
      </c>
      <c r="R404" s="31" t="s">
        <v>4242</v>
      </c>
      <c r="S404" s="31">
        <v>5050001344</v>
      </c>
      <c r="T404" s="50">
        <v>44130</v>
      </c>
      <c r="U404" s="31">
        <v>31</v>
      </c>
      <c r="V404" s="31" t="s">
        <v>916</v>
      </c>
      <c r="W404" s="50">
        <v>44119</v>
      </c>
      <c r="X404" s="31" t="s">
        <v>4235</v>
      </c>
      <c r="Y404" s="31">
        <v>1</v>
      </c>
      <c r="Z404" s="31" t="s">
        <v>926</v>
      </c>
      <c r="AA404" s="31">
        <v>5100002871</v>
      </c>
      <c r="AB404" s="31">
        <v>1</v>
      </c>
      <c r="AC404" s="51">
        <v>0</v>
      </c>
      <c r="AD404" s="31" t="s">
        <v>4226</v>
      </c>
      <c r="AE404" s="52">
        <v>48008597100010</v>
      </c>
      <c r="AF404" s="31" t="s">
        <v>4227</v>
      </c>
      <c r="AG404" s="31" t="s">
        <v>4228</v>
      </c>
      <c r="AH404" s="31">
        <v>312233095</v>
      </c>
      <c r="AI404" s="52">
        <v>371000413237</v>
      </c>
      <c r="AJ404" s="31" t="s">
        <v>4426</v>
      </c>
      <c r="AK404" s="31" t="s">
        <v>4743</v>
      </c>
      <c r="AL404" s="31"/>
      <c r="AM404" s="31"/>
      <c r="AN404" s="31">
        <v>480085971</v>
      </c>
    </row>
    <row r="405" spans="1:40" x14ac:dyDescent="0.25">
      <c r="A405" s="31" t="s">
        <v>4222</v>
      </c>
      <c r="B405" s="31" t="s">
        <v>4223</v>
      </c>
      <c r="C405" s="31">
        <v>6200001966</v>
      </c>
      <c r="D405" s="31" t="s">
        <v>4743</v>
      </c>
      <c r="E405" s="31" t="s">
        <v>4761</v>
      </c>
      <c r="F405" s="31">
        <v>816503000</v>
      </c>
      <c r="G405" s="31" t="s">
        <v>4232</v>
      </c>
      <c r="H405" s="50">
        <v>44106</v>
      </c>
      <c r="I405" s="50">
        <v>44131</v>
      </c>
      <c r="J405" s="50">
        <v>44140</v>
      </c>
      <c r="K405" s="51">
        <v>-151637475</v>
      </c>
      <c r="L405" s="31" t="s">
        <v>926</v>
      </c>
      <c r="M405" s="51">
        <v>-151637475</v>
      </c>
      <c r="N405" s="31" t="s">
        <v>926</v>
      </c>
      <c r="O405" s="31" t="s">
        <v>1389</v>
      </c>
      <c r="P405" s="31" t="s">
        <v>4233</v>
      </c>
      <c r="Q405" s="31" t="s">
        <v>4224</v>
      </c>
      <c r="R405" s="31" t="s">
        <v>4242</v>
      </c>
      <c r="S405" s="31">
        <v>5050001462</v>
      </c>
      <c r="T405" s="50">
        <v>44140</v>
      </c>
      <c r="U405" s="31">
        <v>31</v>
      </c>
      <c r="V405" s="31" t="s">
        <v>916</v>
      </c>
      <c r="W405" s="50">
        <v>44140</v>
      </c>
      <c r="X405" s="31" t="s">
        <v>4235</v>
      </c>
      <c r="Y405" s="31">
        <v>1</v>
      </c>
      <c r="Z405" s="31" t="s">
        <v>926</v>
      </c>
      <c r="AA405" s="31">
        <v>5100003006</v>
      </c>
      <c r="AB405" s="31">
        <v>1</v>
      </c>
      <c r="AC405" s="51">
        <v>0</v>
      </c>
      <c r="AD405" s="31" t="s">
        <v>4226</v>
      </c>
      <c r="AE405" s="52">
        <v>48008455900010</v>
      </c>
      <c r="AF405" s="31" t="s">
        <v>4227</v>
      </c>
      <c r="AG405" s="31" t="s">
        <v>4228</v>
      </c>
      <c r="AH405" s="31">
        <v>312233095</v>
      </c>
      <c r="AI405" s="52">
        <v>371000413237</v>
      </c>
      <c r="AJ405" s="31" t="s">
        <v>4426</v>
      </c>
      <c r="AK405" s="31" t="s">
        <v>4743</v>
      </c>
      <c r="AL405" s="31"/>
      <c r="AM405" s="31"/>
      <c r="AN405" s="31">
        <v>480084559</v>
      </c>
    </row>
    <row r="406" spans="1:40" x14ac:dyDescent="0.25">
      <c r="A406" s="31" t="s">
        <v>4222</v>
      </c>
      <c r="B406" s="31" t="s">
        <v>4223</v>
      </c>
      <c r="C406" s="31">
        <v>6200001966</v>
      </c>
      <c r="D406" s="31" t="s">
        <v>4743</v>
      </c>
      <c r="E406" s="31" t="s">
        <v>4762</v>
      </c>
      <c r="F406" s="31">
        <v>816503002</v>
      </c>
      <c r="G406" s="31" t="s">
        <v>4232</v>
      </c>
      <c r="H406" s="50">
        <v>44062</v>
      </c>
      <c r="I406" s="50">
        <v>44131</v>
      </c>
      <c r="J406" s="50">
        <v>44089</v>
      </c>
      <c r="K406" s="51">
        <v>-250966100</v>
      </c>
      <c r="L406" s="31" t="s">
        <v>926</v>
      </c>
      <c r="M406" s="51">
        <v>-250966100</v>
      </c>
      <c r="N406" s="31" t="s">
        <v>926</v>
      </c>
      <c r="O406" s="31" t="s">
        <v>2060</v>
      </c>
      <c r="P406" s="31" t="s">
        <v>4233</v>
      </c>
      <c r="Q406" s="31" t="s">
        <v>4224</v>
      </c>
      <c r="R406" s="31" t="s">
        <v>4242</v>
      </c>
      <c r="S406" s="31">
        <v>5050001462</v>
      </c>
      <c r="T406" s="50">
        <v>44140</v>
      </c>
      <c r="U406" s="31">
        <v>31</v>
      </c>
      <c r="V406" s="31" t="s">
        <v>916</v>
      </c>
      <c r="W406" s="50">
        <v>44089</v>
      </c>
      <c r="X406" s="31" t="s">
        <v>4235</v>
      </c>
      <c r="Y406" s="31">
        <v>1</v>
      </c>
      <c r="Z406" s="31" t="s">
        <v>926</v>
      </c>
      <c r="AA406" s="31">
        <v>5100003008</v>
      </c>
      <c r="AB406" s="31">
        <v>1</v>
      </c>
      <c r="AC406" s="51">
        <v>0</v>
      </c>
      <c r="AD406" s="31" t="s">
        <v>4226</v>
      </c>
      <c r="AE406" s="52">
        <v>48008664800010</v>
      </c>
      <c r="AF406" s="31" t="s">
        <v>4227</v>
      </c>
      <c r="AG406" s="31" t="s">
        <v>4228</v>
      </c>
      <c r="AH406" s="31">
        <v>312233095</v>
      </c>
      <c r="AI406" s="52">
        <v>371000413237</v>
      </c>
      <c r="AJ406" s="31" t="s">
        <v>4426</v>
      </c>
      <c r="AK406" s="31" t="s">
        <v>4743</v>
      </c>
      <c r="AL406" s="31"/>
      <c r="AM406" s="31"/>
      <c r="AN406" s="31">
        <v>480086648</v>
      </c>
    </row>
    <row r="407" spans="1:40" x14ac:dyDescent="0.25">
      <c r="A407" s="31" t="s">
        <v>4222</v>
      </c>
      <c r="B407" s="31" t="s">
        <v>4223</v>
      </c>
      <c r="C407" s="31">
        <v>6200001966</v>
      </c>
      <c r="D407" s="31" t="s">
        <v>4743</v>
      </c>
      <c r="E407" s="31" t="s">
        <v>4763</v>
      </c>
      <c r="F407" s="31">
        <v>816504092</v>
      </c>
      <c r="G407" s="31" t="s">
        <v>4232</v>
      </c>
      <c r="H407" s="50">
        <v>44182</v>
      </c>
      <c r="I407" s="50">
        <v>44193</v>
      </c>
      <c r="J407" s="50">
        <v>44211</v>
      </c>
      <c r="K407" s="51">
        <v>-16750800</v>
      </c>
      <c r="L407" s="31" t="s">
        <v>926</v>
      </c>
      <c r="M407" s="51">
        <v>-16750800</v>
      </c>
      <c r="N407" s="31" t="s">
        <v>926</v>
      </c>
      <c r="O407" s="31" t="s">
        <v>1596</v>
      </c>
      <c r="P407" s="31" t="s">
        <v>4233</v>
      </c>
      <c r="Q407" s="31" t="s">
        <v>4224</v>
      </c>
      <c r="R407" s="31" t="s">
        <v>4242</v>
      </c>
      <c r="S407" s="31">
        <v>5050001966</v>
      </c>
      <c r="T407" s="50">
        <v>44211</v>
      </c>
      <c r="U407" s="31">
        <v>31</v>
      </c>
      <c r="V407" s="31" t="s">
        <v>916</v>
      </c>
      <c r="W407" s="50">
        <v>44211</v>
      </c>
      <c r="X407" s="31" t="s">
        <v>4235</v>
      </c>
      <c r="Y407" s="31">
        <v>1</v>
      </c>
      <c r="Z407" s="31" t="s">
        <v>926</v>
      </c>
      <c r="AA407" s="31">
        <v>5100004098</v>
      </c>
      <c r="AB407" s="31">
        <v>1</v>
      </c>
      <c r="AC407" s="51">
        <v>0</v>
      </c>
      <c r="AD407" s="31" t="s">
        <v>4226</v>
      </c>
      <c r="AE407" s="52">
        <v>48008496500010</v>
      </c>
      <c r="AF407" s="31" t="s">
        <v>4227</v>
      </c>
      <c r="AG407" s="31" t="s">
        <v>4228</v>
      </c>
      <c r="AH407" s="31">
        <v>312233095</v>
      </c>
      <c r="AI407" s="52">
        <v>371000413237</v>
      </c>
      <c r="AJ407" s="31" t="s">
        <v>4426</v>
      </c>
      <c r="AK407" s="31" t="s">
        <v>4743</v>
      </c>
      <c r="AL407" s="31"/>
      <c r="AM407" s="31"/>
      <c r="AN407" s="31">
        <v>480084965</v>
      </c>
    </row>
    <row r="408" spans="1:40" x14ac:dyDescent="0.25">
      <c r="A408" s="31" t="s">
        <v>4222</v>
      </c>
      <c r="B408" s="31" t="s">
        <v>4223</v>
      </c>
      <c r="C408" s="31">
        <v>6200001966</v>
      </c>
      <c r="D408" s="31" t="s">
        <v>4743</v>
      </c>
      <c r="E408" s="31" t="s">
        <v>4764</v>
      </c>
      <c r="F408" s="31">
        <v>816504541</v>
      </c>
      <c r="G408" s="31" t="s">
        <v>4232</v>
      </c>
      <c r="H408" s="50">
        <v>44181</v>
      </c>
      <c r="I408" s="50">
        <v>44217</v>
      </c>
      <c r="J408" s="50">
        <v>44211</v>
      </c>
      <c r="K408" s="51">
        <v>-55448250</v>
      </c>
      <c r="L408" s="31" t="s">
        <v>926</v>
      </c>
      <c r="M408" s="51">
        <v>-55448250</v>
      </c>
      <c r="N408" s="31" t="s">
        <v>926</v>
      </c>
      <c r="O408" s="31" t="s">
        <v>4765</v>
      </c>
      <c r="P408" s="31" t="s">
        <v>4233</v>
      </c>
      <c r="Q408" s="31" t="s">
        <v>4224</v>
      </c>
      <c r="R408" s="31" t="s">
        <v>4242</v>
      </c>
      <c r="S408" s="31">
        <v>5050002060</v>
      </c>
      <c r="T408" s="50">
        <v>44221</v>
      </c>
      <c r="U408" s="31">
        <v>31</v>
      </c>
      <c r="V408" s="31" t="s">
        <v>916</v>
      </c>
      <c r="W408" s="50">
        <v>44211</v>
      </c>
      <c r="X408" s="31" t="s">
        <v>4235</v>
      </c>
      <c r="Y408" s="31">
        <v>1</v>
      </c>
      <c r="Z408" s="31" t="s">
        <v>926</v>
      </c>
      <c r="AA408" s="31">
        <v>5100004547</v>
      </c>
      <c r="AB408" s="31">
        <v>1</v>
      </c>
      <c r="AC408" s="51">
        <v>0</v>
      </c>
      <c r="AD408" s="31" t="s">
        <v>4226</v>
      </c>
      <c r="AE408" s="52">
        <v>48008597100050</v>
      </c>
      <c r="AF408" s="31" t="s">
        <v>4227</v>
      </c>
      <c r="AG408" s="31" t="s">
        <v>4228</v>
      </c>
      <c r="AH408" s="31">
        <v>312233095</v>
      </c>
      <c r="AI408" s="52">
        <v>371000413237</v>
      </c>
      <c r="AJ408" s="31" t="s">
        <v>4426</v>
      </c>
      <c r="AK408" s="31" t="s">
        <v>4743</v>
      </c>
      <c r="AL408" s="31"/>
      <c r="AM408" s="31"/>
      <c r="AN408" s="31">
        <v>480085971</v>
      </c>
    </row>
    <row r="409" spans="1:40" x14ac:dyDescent="0.25">
      <c r="A409" s="31" t="s">
        <v>4222</v>
      </c>
      <c r="B409" s="31" t="s">
        <v>4223</v>
      </c>
      <c r="C409" s="31">
        <v>6200001966</v>
      </c>
      <c r="D409" s="31" t="s">
        <v>4743</v>
      </c>
      <c r="E409" s="31" t="s">
        <v>4766</v>
      </c>
      <c r="F409" s="31">
        <v>816505219</v>
      </c>
      <c r="G409" s="31" t="s">
        <v>4232</v>
      </c>
      <c r="H409" s="50">
        <v>44196</v>
      </c>
      <c r="I409" s="50">
        <v>44251</v>
      </c>
      <c r="J409" s="50">
        <v>44221</v>
      </c>
      <c r="K409" s="51">
        <v>-87778845</v>
      </c>
      <c r="L409" s="31" t="s">
        <v>926</v>
      </c>
      <c r="M409" s="51">
        <v>-87778845</v>
      </c>
      <c r="N409" s="31" t="s">
        <v>926</v>
      </c>
      <c r="O409" s="31" t="s">
        <v>4767</v>
      </c>
      <c r="P409" s="31" t="s">
        <v>4233</v>
      </c>
      <c r="Q409" s="31" t="s">
        <v>4224</v>
      </c>
      <c r="R409" s="31" t="s">
        <v>4242</v>
      </c>
      <c r="S409" s="31">
        <v>5050002248</v>
      </c>
      <c r="T409" s="50">
        <v>44252</v>
      </c>
      <c r="U409" s="31">
        <v>31</v>
      </c>
      <c r="V409" s="31" t="s">
        <v>916</v>
      </c>
      <c r="W409" s="50">
        <v>44221</v>
      </c>
      <c r="X409" s="31" t="s">
        <v>4235</v>
      </c>
      <c r="Y409" s="31">
        <v>1</v>
      </c>
      <c r="Z409" s="31" t="s">
        <v>926</v>
      </c>
      <c r="AA409" s="31">
        <v>5100005225</v>
      </c>
      <c r="AB409" s="31">
        <v>1</v>
      </c>
      <c r="AC409" s="51">
        <v>0</v>
      </c>
      <c r="AD409" s="31" t="s">
        <v>4226</v>
      </c>
      <c r="AE409" s="52">
        <v>48008833600010</v>
      </c>
      <c r="AF409" s="31" t="s">
        <v>4227</v>
      </c>
      <c r="AG409" s="31" t="s">
        <v>4228</v>
      </c>
      <c r="AH409" s="31">
        <v>312233095</v>
      </c>
      <c r="AI409" s="52">
        <v>371000413237</v>
      </c>
      <c r="AJ409" s="31" t="s">
        <v>4426</v>
      </c>
      <c r="AK409" s="31" t="s">
        <v>4743</v>
      </c>
      <c r="AL409" s="31"/>
      <c r="AM409" s="31"/>
      <c r="AN409" s="31">
        <v>480088336</v>
      </c>
    </row>
    <row r="410" spans="1:40" x14ac:dyDescent="0.25">
      <c r="A410" s="31" t="s">
        <v>4222</v>
      </c>
      <c r="B410" s="31" t="s">
        <v>4223</v>
      </c>
      <c r="C410" s="31">
        <v>6200001966</v>
      </c>
      <c r="D410" s="31" t="s">
        <v>4743</v>
      </c>
      <c r="E410" s="31" t="s">
        <v>4768</v>
      </c>
      <c r="F410" s="31">
        <v>816505407</v>
      </c>
      <c r="G410" s="31" t="s">
        <v>4232</v>
      </c>
      <c r="H410" s="50">
        <v>44196</v>
      </c>
      <c r="I410" s="50">
        <v>44259</v>
      </c>
      <c r="J410" s="50">
        <v>44221</v>
      </c>
      <c r="K410" s="51">
        <v>-131445325</v>
      </c>
      <c r="L410" s="31" t="s">
        <v>926</v>
      </c>
      <c r="M410" s="51">
        <v>-131445325</v>
      </c>
      <c r="N410" s="31" t="s">
        <v>926</v>
      </c>
      <c r="O410" s="31" t="s">
        <v>4769</v>
      </c>
      <c r="P410" s="31" t="s">
        <v>4233</v>
      </c>
      <c r="Q410" s="31" t="s">
        <v>4224</v>
      </c>
      <c r="R410" s="31" t="s">
        <v>4242</v>
      </c>
      <c r="S410" s="31">
        <v>5050002354</v>
      </c>
      <c r="T410" s="50">
        <v>44260</v>
      </c>
      <c r="U410" s="31">
        <v>31</v>
      </c>
      <c r="V410" s="31" t="s">
        <v>916</v>
      </c>
      <c r="W410" s="50">
        <v>44221</v>
      </c>
      <c r="X410" s="31" t="s">
        <v>4235</v>
      </c>
      <c r="Y410" s="31">
        <v>1</v>
      </c>
      <c r="Z410" s="31" t="s">
        <v>926</v>
      </c>
      <c r="AA410" s="31">
        <v>5100005413</v>
      </c>
      <c r="AB410" s="31">
        <v>1</v>
      </c>
      <c r="AC410" s="51">
        <v>0</v>
      </c>
      <c r="AD410" s="31" t="s">
        <v>4226</v>
      </c>
      <c r="AE410" s="52">
        <v>48008751100010</v>
      </c>
      <c r="AF410" s="31" t="s">
        <v>4227</v>
      </c>
      <c r="AG410" s="31" t="s">
        <v>4228</v>
      </c>
      <c r="AH410" s="31">
        <v>312233095</v>
      </c>
      <c r="AI410" s="52">
        <v>371000413237</v>
      </c>
      <c r="AJ410" s="31" t="s">
        <v>4426</v>
      </c>
      <c r="AK410" s="31" t="s">
        <v>4743</v>
      </c>
      <c r="AL410" s="31"/>
      <c r="AM410" s="31"/>
      <c r="AN410" s="31">
        <v>480087511</v>
      </c>
    </row>
    <row r="411" spans="1:40" x14ac:dyDescent="0.25">
      <c r="A411" s="31" t="s">
        <v>4222</v>
      </c>
      <c r="B411" s="31" t="s">
        <v>4223</v>
      </c>
      <c r="C411" s="31">
        <v>6200001966</v>
      </c>
      <c r="D411" s="31" t="s">
        <v>4743</v>
      </c>
      <c r="E411" s="31" t="s">
        <v>4770</v>
      </c>
      <c r="F411" s="31">
        <v>816505588</v>
      </c>
      <c r="G411" s="31" t="s">
        <v>4232</v>
      </c>
      <c r="H411" s="50">
        <v>44196</v>
      </c>
      <c r="I411" s="50">
        <v>44269</v>
      </c>
      <c r="J411" s="50">
        <v>44221</v>
      </c>
      <c r="K411" s="51">
        <v>-184258800</v>
      </c>
      <c r="L411" s="31" t="s">
        <v>926</v>
      </c>
      <c r="M411" s="51">
        <v>-184258800</v>
      </c>
      <c r="N411" s="31" t="s">
        <v>926</v>
      </c>
      <c r="O411" s="31" t="s">
        <v>4771</v>
      </c>
      <c r="P411" s="31" t="s">
        <v>4233</v>
      </c>
      <c r="Q411" s="31" t="s">
        <v>4224</v>
      </c>
      <c r="R411" s="31" t="s">
        <v>4242</v>
      </c>
      <c r="S411" s="31">
        <v>5050002413</v>
      </c>
      <c r="T411" s="50">
        <v>44270</v>
      </c>
      <c r="U411" s="31">
        <v>31</v>
      </c>
      <c r="V411" s="31" t="s">
        <v>916</v>
      </c>
      <c r="W411" s="50">
        <v>44221</v>
      </c>
      <c r="X411" s="31" t="s">
        <v>4235</v>
      </c>
      <c r="Y411" s="31">
        <v>1</v>
      </c>
      <c r="Z411" s="31" t="s">
        <v>926</v>
      </c>
      <c r="AA411" s="31">
        <v>5100005594</v>
      </c>
      <c r="AB411" s="31">
        <v>1</v>
      </c>
      <c r="AC411" s="51">
        <v>0</v>
      </c>
      <c r="AD411" s="31" t="s">
        <v>4226</v>
      </c>
      <c r="AE411" s="52">
        <v>48008836400010</v>
      </c>
      <c r="AF411" s="31" t="s">
        <v>4227</v>
      </c>
      <c r="AG411" s="31" t="s">
        <v>4228</v>
      </c>
      <c r="AH411" s="31">
        <v>312233095</v>
      </c>
      <c r="AI411" s="52">
        <v>371000413237</v>
      </c>
      <c r="AJ411" s="31" t="s">
        <v>4426</v>
      </c>
      <c r="AK411" s="31" t="s">
        <v>4743</v>
      </c>
      <c r="AL411" s="31"/>
      <c r="AM411" s="31"/>
      <c r="AN411" s="31">
        <v>480088364</v>
      </c>
    </row>
    <row r="412" spans="1:40" x14ac:dyDescent="0.25">
      <c r="A412" s="31" t="s">
        <v>4222</v>
      </c>
      <c r="B412" s="31" t="s">
        <v>4223</v>
      </c>
      <c r="C412" s="31">
        <v>6200001975</v>
      </c>
      <c r="D412" s="31" t="s">
        <v>4772</v>
      </c>
      <c r="E412" s="31" t="s">
        <v>4773</v>
      </c>
      <c r="F412" s="31">
        <v>816504093</v>
      </c>
      <c r="G412" s="31" t="s">
        <v>4232</v>
      </c>
      <c r="H412" s="50">
        <v>44174</v>
      </c>
      <c r="I412" s="50">
        <v>44193</v>
      </c>
      <c r="J412" s="50">
        <v>44201</v>
      </c>
      <c r="K412" s="51">
        <v>-26400000</v>
      </c>
      <c r="L412" s="31" t="s">
        <v>926</v>
      </c>
      <c r="M412" s="51">
        <v>-26400000</v>
      </c>
      <c r="N412" s="31" t="s">
        <v>926</v>
      </c>
      <c r="O412" s="31" t="s">
        <v>2762</v>
      </c>
      <c r="P412" s="31" t="s">
        <v>4233</v>
      </c>
      <c r="Q412" s="31" t="s">
        <v>4224</v>
      </c>
      <c r="R412" s="31" t="s">
        <v>4242</v>
      </c>
      <c r="S412" s="31">
        <v>5050001908</v>
      </c>
      <c r="T412" s="50">
        <v>44201</v>
      </c>
      <c r="U412" s="31">
        <v>31</v>
      </c>
      <c r="V412" s="31" t="s">
        <v>916</v>
      </c>
      <c r="W412" s="50">
        <v>44201</v>
      </c>
      <c r="X412" s="31" t="s">
        <v>4235</v>
      </c>
      <c r="Y412" s="31">
        <v>1</v>
      </c>
      <c r="Z412" s="31" t="s">
        <v>926</v>
      </c>
      <c r="AA412" s="31">
        <v>5100004099</v>
      </c>
      <c r="AB412" s="31">
        <v>1</v>
      </c>
      <c r="AC412" s="51">
        <v>0</v>
      </c>
      <c r="AD412" s="31" t="s">
        <v>4226</v>
      </c>
      <c r="AE412" s="52">
        <v>48008919700010</v>
      </c>
      <c r="AF412" s="31" t="s">
        <v>4470</v>
      </c>
      <c r="AG412" s="31" t="s">
        <v>4228</v>
      </c>
      <c r="AH412" s="31">
        <v>101574346</v>
      </c>
      <c r="AI412" s="52">
        <v>21101036666</v>
      </c>
      <c r="AJ412" s="31" t="s">
        <v>4439</v>
      </c>
      <c r="AK412" s="31" t="s">
        <v>4772</v>
      </c>
      <c r="AL412" s="31"/>
      <c r="AM412" s="31"/>
      <c r="AN412" s="31">
        <v>480089197</v>
      </c>
    </row>
    <row r="413" spans="1:40" x14ac:dyDescent="0.25">
      <c r="A413" s="31" t="s">
        <v>4222</v>
      </c>
      <c r="B413" s="31" t="s">
        <v>4223</v>
      </c>
      <c r="C413" s="31">
        <v>6200001976</v>
      </c>
      <c r="D413" s="31" t="s">
        <v>4774</v>
      </c>
      <c r="E413" s="31" t="s">
        <v>4775</v>
      </c>
      <c r="F413" s="31">
        <v>816502700</v>
      </c>
      <c r="G413" s="31" t="s">
        <v>4232</v>
      </c>
      <c r="H413" s="50">
        <v>44104</v>
      </c>
      <c r="I413" s="50">
        <v>44113</v>
      </c>
      <c r="J413" s="50">
        <v>44129</v>
      </c>
      <c r="K413" s="51">
        <v>-25300000</v>
      </c>
      <c r="L413" s="31" t="s">
        <v>926</v>
      </c>
      <c r="M413" s="51">
        <v>-25300000</v>
      </c>
      <c r="N413" s="31" t="s">
        <v>926</v>
      </c>
      <c r="O413" s="31" t="s">
        <v>2214</v>
      </c>
      <c r="P413" s="31" t="s">
        <v>4233</v>
      </c>
      <c r="Q413" s="31" t="s">
        <v>4224</v>
      </c>
      <c r="R413" s="31" t="s">
        <v>4291</v>
      </c>
      <c r="S413" s="31">
        <v>5050001346</v>
      </c>
      <c r="T413" s="50">
        <v>44130</v>
      </c>
      <c r="U413" s="31">
        <v>31</v>
      </c>
      <c r="V413" s="31" t="s">
        <v>916</v>
      </c>
      <c r="W413" s="50">
        <v>44129</v>
      </c>
      <c r="X413" s="31" t="s">
        <v>4235</v>
      </c>
      <c r="Y413" s="31">
        <v>1</v>
      </c>
      <c r="Z413" s="31" t="s">
        <v>926</v>
      </c>
      <c r="AA413" s="31">
        <v>5100002706</v>
      </c>
      <c r="AB413" s="31">
        <v>1</v>
      </c>
      <c r="AC413" s="51">
        <v>0</v>
      </c>
      <c r="AD413" s="31" t="s">
        <v>4226</v>
      </c>
      <c r="AE413" s="52">
        <v>48008742200010</v>
      </c>
      <c r="AF413" s="31" t="s">
        <v>4470</v>
      </c>
      <c r="AG413" s="31" t="s">
        <v>4228</v>
      </c>
      <c r="AH413" s="31">
        <v>312643616</v>
      </c>
      <c r="AI413" s="52">
        <v>174435689</v>
      </c>
      <c r="AJ413" s="31" t="s">
        <v>4247</v>
      </c>
      <c r="AK413" s="31" t="s">
        <v>4774</v>
      </c>
      <c r="AL413" s="31"/>
      <c r="AM413" s="31"/>
      <c r="AN413" s="31">
        <v>480087422</v>
      </c>
    </row>
    <row r="414" spans="1:40" x14ac:dyDescent="0.25">
      <c r="A414" s="31" t="s">
        <v>4222</v>
      </c>
      <c r="B414" s="31" t="s">
        <v>4223</v>
      </c>
      <c r="C414" s="31">
        <v>6200001976</v>
      </c>
      <c r="D414" s="31" t="s">
        <v>4774</v>
      </c>
      <c r="E414" s="31" t="s">
        <v>4776</v>
      </c>
      <c r="F414" s="31">
        <v>816504094</v>
      </c>
      <c r="G414" s="31" t="s">
        <v>4232</v>
      </c>
      <c r="H414" s="50">
        <v>44173</v>
      </c>
      <c r="I414" s="50">
        <v>44193</v>
      </c>
      <c r="J414" s="50">
        <v>44201</v>
      </c>
      <c r="K414" s="51">
        <v>-33000000</v>
      </c>
      <c r="L414" s="31" t="s">
        <v>926</v>
      </c>
      <c r="M414" s="51">
        <v>-33000000</v>
      </c>
      <c r="N414" s="31" t="s">
        <v>926</v>
      </c>
      <c r="O414" s="31" t="s">
        <v>2852</v>
      </c>
      <c r="P414" s="31" t="s">
        <v>4233</v>
      </c>
      <c r="Q414" s="31" t="s">
        <v>4224</v>
      </c>
      <c r="R414" s="31" t="s">
        <v>4291</v>
      </c>
      <c r="S414" s="31">
        <v>5050001909</v>
      </c>
      <c r="T414" s="50">
        <v>44201</v>
      </c>
      <c r="U414" s="31">
        <v>31</v>
      </c>
      <c r="V414" s="31" t="s">
        <v>916</v>
      </c>
      <c r="W414" s="50">
        <v>44201</v>
      </c>
      <c r="X414" s="31" t="s">
        <v>4235</v>
      </c>
      <c r="Y414" s="31">
        <v>1</v>
      </c>
      <c r="Z414" s="31" t="s">
        <v>926</v>
      </c>
      <c r="AA414" s="31">
        <v>5100004100</v>
      </c>
      <c r="AB414" s="31">
        <v>1</v>
      </c>
      <c r="AC414" s="51">
        <v>0</v>
      </c>
      <c r="AD414" s="31" t="s">
        <v>4226</v>
      </c>
      <c r="AE414" s="52">
        <v>48008946300010</v>
      </c>
      <c r="AF414" s="31" t="s">
        <v>4470</v>
      </c>
      <c r="AG414" s="31" t="s">
        <v>4228</v>
      </c>
      <c r="AH414" s="31">
        <v>312643616</v>
      </c>
      <c r="AI414" s="52">
        <v>174435689</v>
      </c>
      <c r="AJ414" s="31" t="s">
        <v>4247</v>
      </c>
      <c r="AK414" s="31" t="s">
        <v>4774</v>
      </c>
      <c r="AL414" s="31"/>
      <c r="AM414" s="31"/>
      <c r="AN414" s="31">
        <v>480089463</v>
      </c>
    </row>
    <row r="415" spans="1:40" x14ac:dyDescent="0.25">
      <c r="A415" s="31" t="s">
        <v>4222</v>
      </c>
      <c r="B415" s="31" t="s">
        <v>4223</v>
      </c>
      <c r="C415" s="31">
        <v>6200001993</v>
      </c>
      <c r="D415" s="31" t="s">
        <v>4777</v>
      </c>
      <c r="E415" s="31" t="s">
        <v>4778</v>
      </c>
      <c r="F415" s="31">
        <v>816500992</v>
      </c>
      <c r="G415" s="31" t="s">
        <v>4232</v>
      </c>
      <c r="H415" s="50">
        <v>44012</v>
      </c>
      <c r="I415" s="50">
        <v>44019</v>
      </c>
      <c r="J415" s="50">
        <v>44037</v>
      </c>
      <c r="K415" s="51">
        <v>-19300000</v>
      </c>
      <c r="L415" s="31" t="s">
        <v>926</v>
      </c>
      <c r="M415" s="51">
        <v>-19300000</v>
      </c>
      <c r="N415" s="31" t="s">
        <v>926</v>
      </c>
      <c r="O415" s="31" t="s">
        <v>1711</v>
      </c>
      <c r="P415" s="31" t="s">
        <v>4233</v>
      </c>
      <c r="Q415" s="31" t="s">
        <v>4224</v>
      </c>
      <c r="R415" s="31" t="s">
        <v>4234</v>
      </c>
      <c r="S415" s="31">
        <v>5050000774</v>
      </c>
      <c r="T415" s="50">
        <v>44039</v>
      </c>
      <c r="U415" s="31">
        <v>31</v>
      </c>
      <c r="V415" s="31" t="s">
        <v>916</v>
      </c>
      <c r="W415" s="50">
        <v>44037</v>
      </c>
      <c r="X415" s="31" t="s">
        <v>4235</v>
      </c>
      <c r="Y415" s="31">
        <v>1</v>
      </c>
      <c r="Z415" s="31" t="s">
        <v>926</v>
      </c>
      <c r="AA415" s="31">
        <v>5100000998</v>
      </c>
      <c r="AB415" s="31">
        <v>1</v>
      </c>
      <c r="AC415" s="51">
        <v>0</v>
      </c>
      <c r="AD415" s="31" t="s">
        <v>4226</v>
      </c>
      <c r="AE415" s="52">
        <v>48008528900010</v>
      </c>
      <c r="AF415" s="31" t="s">
        <v>4243</v>
      </c>
      <c r="AG415" s="31" t="s">
        <v>4228</v>
      </c>
      <c r="AH415" s="31">
        <v>106470929</v>
      </c>
      <c r="AI415" s="52">
        <v>21000312398</v>
      </c>
      <c r="AJ415" s="31" t="s">
        <v>4426</v>
      </c>
      <c r="AK415" s="31" t="s">
        <v>4777</v>
      </c>
      <c r="AL415" s="31"/>
      <c r="AM415" s="31"/>
      <c r="AN415" s="31">
        <v>480085289</v>
      </c>
    </row>
    <row r="416" spans="1:40" x14ac:dyDescent="0.25">
      <c r="A416" s="31" t="s">
        <v>4222</v>
      </c>
      <c r="B416" s="31" t="s">
        <v>4223</v>
      </c>
      <c r="C416" s="31">
        <v>6200001993</v>
      </c>
      <c r="D416" s="31" t="s">
        <v>4777</v>
      </c>
      <c r="E416" s="31" t="s">
        <v>4779</v>
      </c>
      <c r="F416" s="31">
        <v>816501718</v>
      </c>
      <c r="G416" s="31" t="s">
        <v>4232</v>
      </c>
      <c r="H416" s="50">
        <v>44048</v>
      </c>
      <c r="I416" s="50">
        <v>44061</v>
      </c>
      <c r="J416" s="50">
        <v>44079</v>
      </c>
      <c r="K416" s="51">
        <v>-21600000</v>
      </c>
      <c r="L416" s="31" t="s">
        <v>926</v>
      </c>
      <c r="M416" s="51">
        <v>-21600000</v>
      </c>
      <c r="N416" s="31" t="s">
        <v>926</v>
      </c>
      <c r="O416" s="31" t="s">
        <v>1954</v>
      </c>
      <c r="P416" s="31" t="s">
        <v>4233</v>
      </c>
      <c r="Q416" s="31" t="s">
        <v>4224</v>
      </c>
      <c r="R416" s="31" t="s">
        <v>4234</v>
      </c>
      <c r="S416" s="31">
        <v>5050001079</v>
      </c>
      <c r="T416" s="50">
        <v>44081</v>
      </c>
      <c r="U416" s="31">
        <v>31</v>
      </c>
      <c r="V416" s="31" t="s">
        <v>916</v>
      </c>
      <c r="W416" s="50">
        <v>44079</v>
      </c>
      <c r="X416" s="31" t="s">
        <v>4235</v>
      </c>
      <c r="Y416" s="31">
        <v>1</v>
      </c>
      <c r="Z416" s="31" t="s">
        <v>926</v>
      </c>
      <c r="AA416" s="31">
        <v>5100001724</v>
      </c>
      <c r="AB416" s="31">
        <v>1</v>
      </c>
      <c r="AC416" s="51">
        <v>0</v>
      </c>
      <c r="AD416" s="31" t="s">
        <v>4226</v>
      </c>
      <c r="AE416" s="52">
        <v>48008623200010</v>
      </c>
      <c r="AF416" s="31" t="s">
        <v>4243</v>
      </c>
      <c r="AG416" s="31" t="s">
        <v>4228</v>
      </c>
      <c r="AH416" s="31">
        <v>106470929</v>
      </c>
      <c r="AI416" s="52">
        <v>21000312398</v>
      </c>
      <c r="AJ416" s="31" t="s">
        <v>4426</v>
      </c>
      <c r="AK416" s="31" t="s">
        <v>4777</v>
      </c>
      <c r="AL416" s="31"/>
      <c r="AM416" s="31"/>
      <c r="AN416" s="31">
        <v>480086232</v>
      </c>
    </row>
    <row r="417" spans="1:40" x14ac:dyDescent="0.25">
      <c r="A417" s="31" t="s">
        <v>4222</v>
      </c>
      <c r="B417" s="31" t="s">
        <v>4223</v>
      </c>
      <c r="C417" s="31">
        <v>6200001993</v>
      </c>
      <c r="D417" s="31" t="s">
        <v>4777</v>
      </c>
      <c r="E417" s="31" t="s">
        <v>4780</v>
      </c>
      <c r="F417" s="31">
        <v>816502087</v>
      </c>
      <c r="G417" s="31" t="s">
        <v>4232</v>
      </c>
      <c r="H417" s="50">
        <v>44068</v>
      </c>
      <c r="I417" s="50">
        <v>44082</v>
      </c>
      <c r="J417" s="50">
        <v>44099</v>
      </c>
      <c r="K417" s="51">
        <v>-7000000</v>
      </c>
      <c r="L417" s="31" t="s">
        <v>926</v>
      </c>
      <c r="M417" s="51">
        <v>-7000000</v>
      </c>
      <c r="N417" s="31" t="s">
        <v>926</v>
      </c>
      <c r="O417" s="31"/>
      <c r="P417" s="31" t="s">
        <v>4233</v>
      </c>
      <c r="Q417" s="31" t="s">
        <v>4224</v>
      </c>
      <c r="R417" s="31" t="s">
        <v>4234</v>
      </c>
      <c r="S417" s="31">
        <v>5050001167</v>
      </c>
      <c r="T417" s="50">
        <v>44099</v>
      </c>
      <c r="U417" s="31">
        <v>31</v>
      </c>
      <c r="V417" s="31" t="s">
        <v>916</v>
      </c>
      <c r="W417" s="50">
        <v>44099</v>
      </c>
      <c r="X417" s="31" t="s">
        <v>4235</v>
      </c>
      <c r="Y417" s="31">
        <v>1</v>
      </c>
      <c r="Z417" s="31" t="s">
        <v>926</v>
      </c>
      <c r="AA417" s="31">
        <v>5100002093</v>
      </c>
      <c r="AB417" s="31">
        <v>1</v>
      </c>
      <c r="AC417" s="51">
        <v>0</v>
      </c>
      <c r="AD417" s="31" t="s">
        <v>4226</v>
      </c>
      <c r="AE417" s="52">
        <v>48008675400010</v>
      </c>
      <c r="AF417" s="31" t="s">
        <v>4243</v>
      </c>
      <c r="AG417" s="31" t="s">
        <v>4228</v>
      </c>
      <c r="AH417" s="31">
        <v>106470929</v>
      </c>
      <c r="AI417" s="52">
        <v>21000312398</v>
      </c>
      <c r="AJ417" s="31" t="s">
        <v>4426</v>
      </c>
      <c r="AK417" s="31" t="s">
        <v>4777</v>
      </c>
      <c r="AL417" s="31"/>
      <c r="AM417" s="31"/>
      <c r="AN417" s="31">
        <v>480086754</v>
      </c>
    </row>
    <row r="418" spans="1:40" x14ac:dyDescent="0.25">
      <c r="A418" s="31" t="s">
        <v>4222</v>
      </c>
      <c r="B418" s="31" t="s">
        <v>4223</v>
      </c>
      <c r="C418" s="31">
        <v>6200001993</v>
      </c>
      <c r="D418" s="31" t="s">
        <v>4777</v>
      </c>
      <c r="E418" s="31" t="s">
        <v>4781</v>
      </c>
      <c r="F418" s="31">
        <v>816502794</v>
      </c>
      <c r="G418" s="31" t="s">
        <v>4232</v>
      </c>
      <c r="H418" s="50">
        <v>44113</v>
      </c>
      <c r="I418" s="50">
        <v>44118</v>
      </c>
      <c r="J418" s="50">
        <v>44140</v>
      </c>
      <c r="K418" s="51">
        <v>-9950000</v>
      </c>
      <c r="L418" s="31" t="s">
        <v>926</v>
      </c>
      <c r="M418" s="51">
        <v>-9950000</v>
      </c>
      <c r="N418" s="31" t="s">
        <v>926</v>
      </c>
      <c r="O418" s="31" t="s">
        <v>2434</v>
      </c>
      <c r="P418" s="31" t="s">
        <v>4233</v>
      </c>
      <c r="Q418" s="31" t="s">
        <v>4224</v>
      </c>
      <c r="R418" s="31" t="s">
        <v>4234</v>
      </c>
      <c r="S418" s="31">
        <v>5050001463</v>
      </c>
      <c r="T418" s="50">
        <v>44140</v>
      </c>
      <c r="U418" s="31">
        <v>31</v>
      </c>
      <c r="V418" s="31" t="s">
        <v>916</v>
      </c>
      <c r="W418" s="50">
        <v>44140</v>
      </c>
      <c r="X418" s="31" t="s">
        <v>4235</v>
      </c>
      <c r="Y418" s="31">
        <v>1</v>
      </c>
      <c r="Z418" s="31" t="s">
        <v>926</v>
      </c>
      <c r="AA418" s="31">
        <v>5100002800</v>
      </c>
      <c r="AB418" s="31">
        <v>1</v>
      </c>
      <c r="AC418" s="51">
        <v>0</v>
      </c>
      <c r="AD418" s="31" t="s">
        <v>4226</v>
      </c>
      <c r="AE418" s="52">
        <v>48008795200010</v>
      </c>
      <c r="AF418" s="31" t="s">
        <v>4243</v>
      </c>
      <c r="AG418" s="31" t="s">
        <v>4228</v>
      </c>
      <c r="AH418" s="31">
        <v>106470929</v>
      </c>
      <c r="AI418" s="52">
        <v>21000312398</v>
      </c>
      <c r="AJ418" s="31" t="s">
        <v>4426</v>
      </c>
      <c r="AK418" s="31" t="s">
        <v>4777</v>
      </c>
      <c r="AL418" s="31"/>
      <c r="AM418" s="31"/>
      <c r="AN418" s="31">
        <v>480087952</v>
      </c>
    </row>
    <row r="419" spans="1:40" x14ac:dyDescent="0.25">
      <c r="A419" s="31" t="s">
        <v>4222</v>
      </c>
      <c r="B419" s="31" t="s">
        <v>4223</v>
      </c>
      <c r="C419" s="31">
        <v>6200001993</v>
      </c>
      <c r="D419" s="31" t="s">
        <v>4777</v>
      </c>
      <c r="E419" s="31" t="s">
        <v>4782</v>
      </c>
      <c r="F419" s="31">
        <v>816503313</v>
      </c>
      <c r="G419" s="31" t="s">
        <v>4232</v>
      </c>
      <c r="H419" s="50">
        <v>44135</v>
      </c>
      <c r="I419" s="50">
        <v>44148</v>
      </c>
      <c r="J419" s="50">
        <v>44160</v>
      </c>
      <c r="K419" s="51">
        <v>-9000000</v>
      </c>
      <c r="L419" s="31" t="s">
        <v>926</v>
      </c>
      <c r="M419" s="51">
        <v>-9000000</v>
      </c>
      <c r="N419" s="31" t="s">
        <v>926</v>
      </c>
      <c r="O419" s="31" t="s">
        <v>2686</v>
      </c>
      <c r="P419" s="31" t="s">
        <v>4233</v>
      </c>
      <c r="Q419" s="31" t="s">
        <v>4224</v>
      </c>
      <c r="R419" s="31" t="s">
        <v>4234</v>
      </c>
      <c r="S419" s="31">
        <v>5050001553</v>
      </c>
      <c r="T419" s="50">
        <v>44160</v>
      </c>
      <c r="U419" s="31">
        <v>31</v>
      </c>
      <c r="V419" s="31" t="s">
        <v>916</v>
      </c>
      <c r="W419" s="50">
        <v>44160</v>
      </c>
      <c r="X419" s="31" t="s">
        <v>4235</v>
      </c>
      <c r="Y419" s="31">
        <v>1</v>
      </c>
      <c r="Z419" s="31" t="s">
        <v>926</v>
      </c>
      <c r="AA419" s="31">
        <v>5100003319</v>
      </c>
      <c r="AB419" s="31">
        <v>1</v>
      </c>
      <c r="AC419" s="51">
        <v>0</v>
      </c>
      <c r="AD419" s="31" t="s">
        <v>4226</v>
      </c>
      <c r="AE419" s="52">
        <v>48008889800010</v>
      </c>
      <c r="AF419" s="31" t="s">
        <v>4243</v>
      </c>
      <c r="AG419" s="31" t="s">
        <v>4228</v>
      </c>
      <c r="AH419" s="31">
        <v>106470929</v>
      </c>
      <c r="AI419" s="52">
        <v>21000312398</v>
      </c>
      <c r="AJ419" s="31" t="s">
        <v>4426</v>
      </c>
      <c r="AK419" s="31" t="s">
        <v>4777</v>
      </c>
      <c r="AL419" s="31"/>
      <c r="AM419" s="31"/>
      <c r="AN419" s="31">
        <v>480088898</v>
      </c>
    </row>
    <row r="420" spans="1:40" x14ac:dyDescent="0.25">
      <c r="A420" s="31" t="s">
        <v>4222</v>
      </c>
      <c r="B420" s="31" t="s">
        <v>4223</v>
      </c>
      <c r="C420" s="31">
        <v>6200001993</v>
      </c>
      <c r="D420" s="31" t="s">
        <v>4777</v>
      </c>
      <c r="E420" s="31" t="s">
        <v>4783</v>
      </c>
      <c r="F420" s="31">
        <v>816504401</v>
      </c>
      <c r="G420" s="31" t="s">
        <v>4232</v>
      </c>
      <c r="H420" s="50">
        <v>44196</v>
      </c>
      <c r="I420" s="50">
        <v>44211</v>
      </c>
      <c r="J420" s="50">
        <v>44221</v>
      </c>
      <c r="K420" s="51">
        <v>-17500000</v>
      </c>
      <c r="L420" s="31" t="s">
        <v>926</v>
      </c>
      <c r="M420" s="51">
        <v>-17500000</v>
      </c>
      <c r="N420" s="31" t="s">
        <v>926</v>
      </c>
      <c r="O420" s="31" t="s">
        <v>3097</v>
      </c>
      <c r="P420" s="31" t="s">
        <v>4233</v>
      </c>
      <c r="Q420" s="31" t="s">
        <v>4224</v>
      </c>
      <c r="R420" s="31" t="s">
        <v>4234</v>
      </c>
      <c r="S420" s="31">
        <v>5050002023</v>
      </c>
      <c r="T420" s="50">
        <v>44221</v>
      </c>
      <c r="U420" s="31">
        <v>31</v>
      </c>
      <c r="V420" s="31" t="s">
        <v>916</v>
      </c>
      <c r="W420" s="50">
        <v>44221</v>
      </c>
      <c r="X420" s="31" t="s">
        <v>4235</v>
      </c>
      <c r="Y420" s="31">
        <v>1</v>
      </c>
      <c r="Z420" s="31" t="s">
        <v>926</v>
      </c>
      <c r="AA420" s="31">
        <v>5100004407</v>
      </c>
      <c r="AB420" s="31">
        <v>1</v>
      </c>
      <c r="AC420" s="51">
        <v>0</v>
      </c>
      <c r="AD420" s="31" t="s">
        <v>4226</v>
      </c>
      <c r="AE420" s="52">
        <v>48009056400010</v>
      </c>
      <c r="AF420" s="31" t="s">
        <v>4243</v>
      </c>
      <c r="AG420" s="31" t="s">
        <v>4228</v>
      </c>
      <c r="AH420" s="31">
        <v>106470929</v>
      </c>
      <c r="AI420" s="52">
        <v>21000312398</v>
      </c>
      <c r="AJ420" s="31" t="s">
        <v>4426</v>
      </c>
      <c r="AK420" s="31" t="s">
        <v>4777</v>
      </c>
      <c r="AL420" s="31"/>
      <c r="AM420" s="31"/>
      <c r="AN420" s="31">
        <v>480090564</v>
      </c>
    </row>
    <row r="421" spans="1:40" x14ac:dyDescent="0.25">
      <c r="A421" s="31" t="s">
        <v>4222</v>
      </c>
      <c r="B421" s="31" t="s">
        <v>4223</v>
      </c>
      <c r="C421" s="31">
        <v>6200001993</v>
      </c>
      <c r="D421" s="31" t="s">
        <v>4777</v>
      </c>
      <c r="E421" s="31" t="s">
        <v>4784</v>
      </c>
      <c r="F421" s="31">
        <v>816505271</v>
      </c>
      <c r="G421" s="31" t="s">
        <v>4232</v>
      </c>
      <c r="H421" s="50">
        <v>44230</v>
      </c>
      <c r="I421" s="50">
        <v>44252</v>
      </c>
      <c r="J421" s="50">
        <v>44260</v>
      </c>
      <c r="K421" s="51">
        <v>-7000000</v>
      </c>
      <c r="L421" s="31" t="s">
        <v>926</v>
      </c>
      <c r="M421" s="51">
        <v>-7000000</v>
      </c>
      <c r="N421" s="31" t="s">
        <v>926</v>
      </c>
      <c r="O421" s="31" t="s">
        <v>3306</v>
      </c>
      <c r="P421" s="31" t="s">
        <v>4233</v>
      </c>
      <c r="Q421" s="31" t="s">
        <v>4224</v>
      </c>
      <c r="R421" s="31" t="s">
        <v>4234</v>
      </c>
      <c r="S421" s="31">
        <v>5050002270</v>
      </c>
      <c r="T421" s="50">
        <v>44260</v>
      </c>
      <c r="U421" s="31">
        <v>31</v>
      </c>
      <c r="V421" s="31" t="s">
        <v>916</v>
      </c>
      <c r="W421" s="50">
        <v>44260</v>
      </c>
      <c r="X421" s="31" t="s">
        <v>4235</v>
      </c>
      <c r="Y421" s="31">
        <v>1</v>
      </c>
      <c r="Z421" s="31" t="s">
        <v>926</v>
      </c>
      <c r="AA421" s="31">
        <v>5100005277</v>
      </c>
      <c r="AB421" s="31">
        <v>1</v>
      </c>
      <c r="AC421" s="51">
        <v>0</v>
      </c>
      <c r="AD421" s="31" t="s">
        <v>4226</v>
      </c>
      <c r="AE421" s="52">
        <v>48009123200010</v>
      </c>
      <c r="AF421" s="31" t="s">
        <v>4243</v>
      </c>
      <c r="AG421" s="31" t="s">
        <v>4228</v>
      </c>
      <c r="AH421" s="31">
        <v>106470929</v>
      </c>
      <c r="AI421" s="52">
        <v>21000312398</v>
      </c>
      <c r="AJ421" s="31" t="s">
        <v>4426</v>
      </c>
      <c r="AK421" s="31" t="s">
        <v>4777</v>
      </c>
      <c r="AL421" s="31"/>
      <c r="AM421" s="31"/>
      <c r="AN421" s="31">
        <v>480091232</v>
      </c>
    </row>
    <row r="422" spans="1:40" x14ac:dyDescent="0.25">
      <c r="A422" s="31" t="s">
        <v>4222</v>
      </c>
      <c r="B422" s="31" t="s">
        <v>4223</v>
      </c>
      <c r="C422" s="31">
        <v>6200001995</v>
      </c>
      <c r="D422" s="31" t="s">
        <v>4785</v>
      </c>
      <c r="E422" s="31" t="s">
        <v>4790</v>
      </c>
      <c r="F422" s="31">
        <v>816505860</v>
      </c>
      <c r="G422" s="31" t="s">
        <v>4232</v>
      </c>
      <c r="H422" s="50">
        <v>43971</v>
      </c>
      <c r="I422" s="50">
        <v>44278</v>
      </c>
      <c r="J422" s="50">
        <v>43997</v>
      </c>
      <c r="K422" s="51">
        <v>-4620000</v>
      </c>
      <c r="L422" s="31" t="s">
        <v>926</v>
      </c>
      <c r="M422" s="51">
        <v>-4620000</v>
      </c>
      <c r="N422" s="31" t="s">
        <v>926</v>
      </c>
      <c r="O422" s="31" t="s">
        <v>1315</v>
      </c>
      <c r="P422" s="31" t="s">
        <v>4233</v>
      </c>
      <c r="Q422" s="31" t="s">
        <v>4224</v>
      </c>
      <c r="R422" s="31" t="s">
        <v>4786</v>
      </c>
      <c r="S422" s="31">
        <v>706500616</v>
      </c>
      <c r="T422" s="50">
        <v>44278</v>
      </c>
      <c r="U422" s="31">
        <v>31</v>
      </c>
      <c r="V422" s="31" t="s">
        <v>916</v>
      </c>
      <c r="W422" s="50">
        <v>43997</v>
      </c>
      <c r="X422" s="31" t="s">
        <v>4235</v>
      </c>
      <c r="Y422" s="31">
        <v>1</v>
      </c>
      <c r="Z422" s="31" t="s">
        <v>926</v>
      </c>
      <c r="AA422" s="31">
        <v>5100005866</v>
      </c>
      <c r="AB422" s="31">
        <v>1</v>
      </c>
      <c r="AC422" s="51">
        <v>0</v>
      </c>
      <c r="AD422" s="31" t="s">
        <v>4226</v>
      </c>
      <c r="AE422" s="52">
        <v>48008438700060</v>
      </c>
      <c r="AF422" s="31" t="s">
        <v>4227</v>
      </c>
      <c r="AG422" s="31" t="s">
        <v>4228</v>
      </c>
      <c r="AH422" s="31" t="s">
        <v>4787</v>
      </c>
      <c r="AI422" s="52">
        <v>514100062201</v>
      </c>
      <c r="AJ422" s="31" t="s">
        <v>4788</v>
      </c>
      <c r="AK422" s="31" t="s">
        <v>4789</v>
      </c>
      <c r="AL422" s="31"/>
      <c r="AM422" s="31"/>
      <c r="AN422" s="31">
        <v>480084387</v>
      </c>
    </row>
    <row r="423" spans="1:40" x14ac:dyDescent="0.25">
      <c r="A423" s="31" t="s">
        <v>4222</v>
      </c>
      <c r="B423" s="31" t="s">
        <v>4223</v>
      </c>
      <c r="C423" s="31">
        <v>6200001995</v>
      </c>
      <c r="D423" s="31" t="s">
        <v>4785</v>
      </c>
      <c r="E423" s="31" t="s">
        <v>4790</v>
      </c>
      <c r="F423" s="31">
        <v>816505872</v>
      </c>
      <c r="G423" s="31" t="s">
        <v>4232</v>
      </c>
      <c r="H423" s="50">
        <v>43971</v>
      </c>
      <c r="I423" s="50">
        <v>44278</v>
      </c>
      <c r="J423" s="50">
        <v>43997</v>
      </c>
      <c r="K423" s="51">
        <v>4620000</v>
      </c>
      <c r="L423" s="31" t="s">
        <v>926</v>
      </c>
      <c r="M423" s="51">
        <v>4620000</v>
      </c>
      <c r="N423" s="31" t="s">
        <v>926</v>
      </c>
      <c r="O423" s="31" t="s">
        <v>1315</v>
      </c>
      <c r="P423" s="31">
        <v>5005992444</v>
      </c>
      <c r="Q423" s="31" t="s">
        <v>4224</v>
      </c>
      <c r="R423" s="31" t="s">
        <v>4786</v>
      </c>
      <c r="S423" s="31">
        <v>706500616</v>
      </c>
      <c r="T423" s="50">
        <v>44278</v>
      </c>
      <c r="U423" s="31">
        <v>21</v>
      </c>
      <c r="V423" s="31" t="s">
        <v>916</v>
      </c>
      <c r="W423" s="50">
        <v>43997</v>
      </c>
      <c r="X423" s="31" t="s">
        <v>4235</v>
      </c>
      <c r="Y423" s="31">
        <v>1</v>
      </c>
      <c r="Z423" s="31" t="s">
        <v>926</v>
      </c>
      <c r="AA423" s="31">
        <v>5100005878</v>
      </c>
      <c r="AB423" s="31">
        <v>1</v>
      </c>
      <c r="AC423" s="51">
        <v>0</v>
      </c>
      <c r="AD423" s="31" t="s">
        <v>4226</v>
      </c>
      <c r="AE423" s="52">
        <v>48008438700060</v>
      </c>
      <c r="AF423" s="31" t="s">
        <v>4227</v>
      </c>
      <c r="AG423" s="31" t="s">
        <v>4228</v>
      </c>
      <c r="AH423" s="31" t="s">
        <v>4787</v>
      </c>
      <c r="AI423" s="52">
        <v>514100062201</v>
      </c>
      <c r="AJ423" s="31" t="s">
        <v>4788</v>
      </c>
      <c r="AK423" s="31" t="s">
        <v>4789</v>
      </c>
      <c r="AL423" s="31"/>
      <c r="AM423" s="31"/>
      <c r="AN423" s="31">
        <v>480084387</v>
      </c>
    </row>
    <row r="424" spans="1:40" x14ac:dyDescent="0.25">
      <c r="A424" s="31" t="s">
        <v>4222</v>
      </c>
      <c r="B424" s="31" t="s">
        <v>4223</v>
      </c>
      <c r="C424" s="31">
        <v>6200001995</v>
      </c>
      <c r="D424" s="31" t="s">
        <v>4785</v>
      </c>
      <c r="E424" s="31" t="s">
        <v>4790</v>
      </c>
      <c r="F424" s="31">
        <v>816505874</v>
      </c>
      <c r="G424" s="31" t="s">
        <v>4232</v>
      </c>
      <c r="H424" s="50">
        <v>43971</v>
      </c>
      <c r="I424" s="50">
        <v>44278</v>
      </c>
      <c r="J424" s="50">
        <v>43997</v>
      </c>
      <c r="K424" s="51">
        <v>-4620000</v>
      </c>
      <c r="L424" s="31" t="s">
        <v>926</v>
      </c>
      <c r="M424" s="51">
        <v>-4620000</v>
      </c>
      <c r="N424" s="31" t="s">
        <v>926</v>
      </c>
      <c r="O424" s="31" t="s">
        <v>1315</v>
      </c>
      <c r="P424" s="31">
        <v>5005992444</v>
      </c>
      <c r="Q424" s="31" t="s">
        <v>4224</v>
      </c>
      <c r="R424" s="31" t="s">
        <v>4790</v>
      </c>
      <c r="S424" s="31">
        <v>706500617</v>
      </c>
      <c r="T424" s="50">
        <v>44278</v>
      </c>
      <c r="U424" s="31">
        <v>31</v>
      </c>
      <c r="V424" s="31" t="s">
        <v>916</v>
      </c>
      <c r="W424" s="50">
        <v>43997</v>
      </c>
      <c r="X424" s="31" t="s">
        <v>4235</v>
      </c>
      <c r="Y424" s="31">
        <v>1</v>
      </c>
      <c r="Z424" s="31" t="s">
        <v>926</v>
      </c>
      <c r="AA424" s="31">
        <v>5100005880</v>
      </c>
      <c r="AB424" s="31">
        <v>1</v>
      </c>
      <c r="AC424" s="51">
        <v>0</v>
      </c>
      <c r="AD424" s="31" t="s">
        <v>4226</v>
      </c>
      <c r="AE424" s="52">
        <v>48008438700060</v>
      </c>
      <c r="AF424" s="31" t="s">
        <v>4227</v>
      </c>
      <c r="AG424" s="31" t="s">
        <v>4228</v>
      </c>
      <c r="AH424" s="31" t="s">
        <v>4787</v>
      </c>
      <c r="AI424" s="52">
        <v>514100062201</v>
      </c>
      <c r="AJ424" s="31" t="s">
        <v>4788</v>
      </c>
      <c r="AK424" s="31" t="s">
        <v>4789</v>
      </c>
      <c r="AL424" s="31"/>
      <c r="AM424" s="31"/>
      <c r="AN424" s="31">
        <v>480084387</v>
      </c>
    </row>
    <row r="425" spans="1:40" x14ac:dyDescent="0.25">
      <c r="A425" s="31" t="s">
        <v>4222</v>
      </c>
      <c r="B425" s="31" t="s">
        <v>4223</v>
      </c>
      <c r="C425" s="31">
        <v>6200001995</v>
      </c>
      <c r="D425" s="31" t="s">
        <v>4785</v>
      </c>
      <c r="E425" s="31" t="s">
        <v>4790</v>
      </c>
      <c r="F425" s="31">
        <v>816505875</v>
      </c>
      <c r="G425" s="31" t="s">
        <v>4232</v>
      </c>
      <c r="H425" s="50">
        <v>43971</v>
      </c>
      <c r="I425" s="50">
        <v>44278</v>
      </c>
      <c r="J425" s="50">
        <v>43997</v>
      </c>
      <c r="K425" s="51">
        <v>4620000</v>
      </c>
      <c r="L425" s="31" t="s">
        <v>926</v>
      </c>
      <c r="M425" s="51">
        <v>4620000</v>
      </c>
      <c r="N425" s="31" t="s">
        <v>926</v>
      </c>
      <c r="O425" s="31" t="s">
        <v>1315</v>
      </c>
      <c r="P425" s="31">
        <v>5005992444</v>
      </c>
      <c r="Q425" s="31" t="s">
        <v>4224</v>
      </c>
      <c r="R425" s="31" t="s">
        <v>4790</v>
      </c>
      <c r="S425" s="31">
        <v>706500617</v>
      </c>
      <c r="T425" s="50">
        <v>44278</v>
      </c>
      <c r="U425" s="31">
        <v>21</v>
      </c>
      <c r="V425" s="31" t="s">
        <v>916</v>
      </c>
      <c r="W425" s="50">
        <v>43997</v>
      </c>
      <c r="X425" s="31" t="s">
        <v>4235</v>
      </c>
      <c r="Y425" s="31">
        <v>1</v>
      </c>
      <c r="Z425" s="31" t="s">
        <v>926</v>
      </c>
      <c r="AA425" s="31">
        <v>5100005881</v>
      </c>
      <c r="AB425" s="31">
        <v>1</v>
      </c>
      <c r="AC425" s="51">
        <v>0</v>
      </c>
      <c r="AD425" s="31" t="s">
        <v>4226</v>
      </c>
      <c r="AE425" s="52">
        <v>48008438700060</v>
      </c>
      <c r="AF425" s="31" t="s">
        <v>4227</v>
      </c>
      <c r="AG425" s="31" t="s">
        <v>4228</v>
      </c>
      <c r="AH425" s="31" t="s">
        <v>4787</v>
      </c>
      <c r="AI425" s="52">
        <v>514100062201</v>
      </c>
      <c r="AJ425" s="31" t="s">
        <v>4788</v>
      </c>
      <c r="AK425" s="31" t="s">
        <v>4789</v>
      </c>
      <c r="AL425" s="31"/>
      <c r="AM425" s="31"/>
      <c r="AN425" s="31">
        <v>480084387</v>
      </c>
    </row>
    <row r="426" spans="1:40" x14ac:dyDescent="0.25">
      <c r="A426" s="31" t="s">
        <v>4222</v>
      </c>
      <c r="B426" s="31" t="s">
        <v>4223</v>
      </c>
      <c r="C426" s="31">
        <v>6200001995</v>
      </c>
      <c r="D426" s="31" t="s">
        <v>4785</v>
      </c>
      <c r="E426" s="31" t="s">
        <v>4791</v>
      </c>
      <c r="F426" s="31">
        <v>816505710</v>
      </c>
      <c r="G426" s="31" t="s">
        <v>4232</v>
      </c>
      <c r="H426" s="50">
        <v>43981</v>
      </c>
      <c r="I426" s="50">
        <v>44276</v>
      </c>
      <c r="J426" s="50">
        <v>44007</v>
      </c>
      <c r="K426" s="51">
        <v>-4620000</v>
      </c>
      <c r="L426" s="31" t="s">
        <v>926</v>
      </c>
      <c r="M426" s="51">
        <v>-4620000</v>
      </c>
      <c r="N426" s="31" t="s">
        <v>926</v>
      </c>
      <c r="O426" s="31" t="s">
        <v>1310</v>
      </c>
      <c r="P426" s="31" t="s">
        <v>4233</v>
      </c>
      <c r="Q426" s="31" t="s">
        <v>4224</v>
      </c>
      <c r="R426" s="31" t="s">
        <v>4786</v>
      </c>
      <c r="S426" s="31">
        <v>706500618</v>
      </c>
      <c r="T426" s="50">
        <v>44279</v>
      </c>
      <c r="U426" s="31">
        <v>31</v>
      </c>
      <c r="V426" s="31" t="s">
        <v>916</v>
      </c>
      <c r="W426" s="50">
        <v>44007</v>
      </c>
      <c r="X426" s="31" t="s">
        <v>4235</v>
      </c>
      <c r="Y426" s="31">
        <v>1</v>
      </c>
      <c r="Z426" s="31" t="s">
        <v>926</v>
      </c>
      <c r="AA426" s="31">
        <v>5100005716</v>
      </c>
      <c r="AB426" s="31">
        <v>1</v>
      </c>
      <c r="AC426" s="51">
        <v>0</v>
      </c>
      <c r="AD426" s="31" t="s">
        <v>4226</v>
      </c>
      <c r="AE426" s="52">
        <v>48008438700010</v>
      </c>
      <c r="AF426" s="31" t="s">
        <v>4227</v>
      </c>
      <c r="AG426" s="31" t="s">
        <v>4228</v>
      </c>
      <c r="AH426" s="31" t="s">
        <v>4787</v>
      </c>
      <c r="AI426" s="52">
        <v>514100062201</v>
      </c>
      <c r="AJ426" s="31" t="s">
        <v>4788</v>
      </c>
      <c r="AK426" s="31" t="s">
        <v>4789</v>
      </c>
      <c r="AL426" s="31"/>
      <c r="AM426" s="31"/>
      <c r="AN426" s="31">
        <v>480084387</v>
      </c>
    </row>
    <row r="427" spans="1:40" x14ac:dyDescent="0.25">
      <c r="A427" s="31" t="s">
        <v>4222</v>
      </c>
      <c r="B427" s="31" t="s">
        <v>4223</v>
      </c>
      <c r="C427" s="31">
        <v>6200001995</v>
      </c>
      <c r="D427" s="31" t="s">
        <v>4785</v>
      </c>
      <c r="E427" s="31" t="s">
        <v>4792</v>
      </c>
      <c r="F427" s="31">
        <v>816505711</v>
      </c>
      <c r="G427" s="31" t="s">
        <v>4232</v>
      </c>
      <c r="H427" s="50">
        <v>43981</v>
      </c>
      <c r="I427" s="50">
        <v>44276</v>
      </c>
      <c r="J427" s="50">
        <v>44007</v>
      </c>
      <c r="K427" s="51">
        <v>-4620000</v>
      </c>
      <c r="L427" s="31" t="s">
        <v>926</v>
      </c>
      <c r="M427" s="51">
        <v>-4620000</v>
      </c>
      <c r="N427" s="31" t="s">
        <v>926</v>
      </c>
      <c r="O427" s="31" t="s">
        <v>1310</v>
      </c>
      <c r="P427" s="31" t="s">
        <v>4233</v>
      </c>
      <c r="Q427" s="31" t="s">
        <v>4224</v>
      </c>
      <c r="R427" s="31" t="s">
        <v>4786</v>
      </c>
      <c r="S427" s="31">
        <v>706500618</v>
      </c>
      <c r="T427" s="50">
        <v>44279</v>
      </c>
      <c r="U427" s="31">
        <v>31</v>
      </c>
      <c r="V427" s="31" t="s">
        <v>916</v>
      </c>
      <c r="W427" s="50">
        <v>44007</v>
      </c>
      <c r="X427" s="31" t="s">
        <v>4235</v>
      </c>
      <c r="Y427" s="31">
        <v>1</v>
      </c>
      <c r="Z427" s="31" t="s">
        <v>926</v>
      </c>
      <c r="AA427" s="31">
        <v>5100005717</v>
      </c>
      <c r="AB427" s="31">
        <v>1</v>
      </c>
      <c r="AC427" s="51">
        <v>0</v>
      </c>
      <c r="AD427" s="31" t="s">
        <v>4226</v>
      </c>
      <c r="AE427" s="52">
        <v>48008438700010</v>
      </c>
      <c r="AF427" s="31" t="s">
        <v>4227</v>
      </c>
      <c r="AG427" s="31" t="s">
        <v>4228</v>
      </c>
      <c r="AH427" s="31" t="s">
        <v>4787</v>
      </c>
      <c r="AI427" s="52">
        <v>514100062201</v>
      </c>
      <c r="AJ427" s="31" t="s">
        <v>4788</v>
      </c>
      <c r="AK427" s="31" t="s">
        <v>4789</v>
      </c>
      <c r="AL427" s="31"/>
      <c r="AM427" s="31"/>
      <c r="AN427" s="31">
        <v>480084387</v>
      </c>
    </row>
    <row r="428" spans="1:40" x14ac:dyDescent="0.25">
      <c r="A428" s="31" t="s">
        <v>4222</v>
      </c>
      <c r="B428" s="31" t="s">
        <v>4223</v>
      </c>
      <c r="C428" s="31">
        <v>6200001995</v>
      </c>
      <c r="D428" s="31" t="s">
        <v>4785</v>
      </c>
      <c r="E428" s="31" t="s">
        <v>4793</v>
      </c>
      <c r="F428" s="31">
        <v>816505740</v>
      </c>
      <c r="G428" s="31" t="s">
        <v>4232</v>
      </c>
      <c r="H428" s="50">
        <v>43981</v>
      </c>
      <c r="I428" s="50">
        <v>44277</v>
      </c>
      <c r="J428" s="50">
        <v>44007</v>
      </c>
      <c r="K428" s="51">
        <v>-4620000</v>
      </c>
      <c r="L428" s="31" t="s">
        <v>926</v>
      </c>
      <c r="M428" s="51">
        <v>-4620000</v>
      </c>
      <c r="N428" s="31" t="s">
        <v>926</v>
      </c>
      <c r="O428" s="31" t="s">
        <v>1310</v>
      </c>
      <c r="P428" s="31" t="s">
        <v>4233</v>
      </c>
      <c r="Q428" s="31" t="s">
        <v>4224</v>
      </c>
      <c r="R428" s="31" t="s">
        <v>4786</v>
      </c>
      <c r="S428" s="31">
        <v>706500618</v>
      </c>
      <c r="T428" s="50">
        <v>44279</v>
      </c>
      <c r="U428" s="31">
        <v>31</v>
      </c>
      <c r="V428" s="31" t="s">
        <v>916</v>
      </c>
      <c r="W428" s="50">
        <v>44007</v>
      </c>
      <c r="X428" s="31" t="s">
        <v>4235</v>
      </c>
      <c r="Y428" s="31">
        <v>1</v>
      </c>
      <c r="Z428" s="31" t="s">
        <v>926</v>
      </c>
      <c r="AA428" s="31">
        <v>5100005746</v>
      </c>
      <c r="AB428" s="31">
        <v>1</v>
      </c>
      <c r="AC428" s="51">
        <v>0</v>
      </c>
      <c r="AD428" s="31" t="s">
        <v>4226</v>
      </c>
      <c r="AE428" s="52">
        <v>48008438700010</v>
      </c>
      <c r="AF428" s="31" t="s">
        <v>4227</v>
      </c>
      <c r="AG428" s="31" t="s">
        <v>4228</v>
      </c>
      <c r="AH428" s="31" t="s">
        <v>4787</v>
      </c>
      <c r="AI428" s="52">
        <v>514100062201</v>
      </c>
      <c r="AJ428" s="31" t="s">
        <v>4788</v>
      </c>
      <c r="AK428" s="31" t="s">
        <v>4789</v>
      </c>
      <c r="AL428" s="31"/>
      <c r="AM428" s="31"/>
      <c r="AN428" s="31">
        <v>480084387</v>
      </c>
    </row>
    <row r="429" spans="1:40" x14ac:dyDescent="0.25">
      <c r="A429" s="31" t="s">
        <v>4222</v>
      </c>
      <c r="B429" s="31" t="s">
        <v>4223</v>
      </c>
      <c r="C429" s="31">
        <v>6200001995</v>
      </c>
      <c r="D429" s="31" t="s">
        <v>4785</v>
      </c>
      <c r="E429" s="31" t="s">
        <v>4794</v>
      </c>
      <c r="F429" s="31">
        <v>816505741</v>
      </c>
      <c r="G429" s="31" t="s">
        <v>4232</v>
      </c>
      <c r="H429" s="50">
        <v>43981</v>
      </c>
      <c r="I429" s="50">
        <v>44277</v>
      </c>
      <c r="J429" s="50">
        <v>44007</v>
      </c>
      <c r="K429" s="51">
        <v>-4620000</v>
      </c>
      <c r="L429" s="31" t="s">
        <v>926</v>
      </c>
      <c r="M429" s="51">
        <v>-4620000</v>
      </c>
      <c r="N429" s="31" t="s">
        <v>926</v>
      </c>
      <c r="O429" s="31" t="s">
        <v>1310</v>
      </c>
      <c r="P429" s="31" t="s">
        <v>4233</v>
      </c>
      <c r="Q429" s="31" t="s">
        <v>4224</v>
      </c>
      <c r="R429" s="31" t="s">
        <v>4786</v>
      </c>
      <c r="S429" s="31">
        <v>706500618</v>
      </c>
      <c r="T429" s="50">
        <v>44279</v>
      </c>
      <c r="U429" s="31">
        <v>31</v>
      </c>
      <c r="V429" s="31" t="s">
        <v>916</v>
      </c>
      <c r="W429" s="50">
        <v>44007</v>
      </c>
      <c r="X429" s="31" t="s">
        <v>4235</v>
      </c>
      <c r="Y429" s="31">
        <v>1</v>
      </c>
      <c r="Z429" s="31" t="s">
        <v>926</v>
      </c>
      <c r="AA429" s="31">
        <v>5100005747</v>
      </c>
      <c r="AB429" s="31">
        <v>1</v>
      </c>
      <c r="AC429" s="51">
        <v>0</v>
      </c>
      <c r="AD429" s="31" t="s">
        <v>4226</v>
      </c>
      <c r="AE429" s="52">
        <v>48008438700010</v>
      </c>
      <c r="AF429" s="31" t="s">
        <v>4227</v>
      </c>
      <c r="AG429" s="31" t="s">
        <v>4228</v>
      </c>
      <c r="AH429" s="31" t="s">
        <v>4787</v>
      </c>
      <c r="AI429" s="52">
        <v>514100062201</v>
      </c>
      <c r="AJ429" s="31" t="s">
        <v>4788</v>
      </c>
      <c r="AK429" s="31" t="s">
        <v>4789</v>
      </c>
      <c r="AL429" s="31"/>
      <c r="AM429" s="31"/>
      <c r="AN429" s="31">
        <v>480084387</v>
      </c>
    </row>
    <row r="430" spans="1:40" x14ac:dyDescent="0.25">
      <c r="A430" s="31" t="s">
        <v>4222</v>
      </c>
      <c r="B430" s="31" t="s">
        <v>4223</v>
      </c>
      <c r="C430" s="31">
        <v>6200001995</v>
      </c>
      <c r="D430" s="31" t="s">
        <v>4785</v>
      </c>
      <c r="E430" s="31" t="s">
        <v>4795</v>
      </c>
      <c r="F430" s="31">
        <v>816505742</v>
      </c>
      <c r="G430" s="31" t="s">
        <v>4232</v>
      </c>
      <c r="H430" s="50">
        <v>43981</v>
      </c>
      <c r="I430" s="50">
        <v>44277</v>
      </c>
      <c r="J430" s="50">
        <v>44007</v>
      </c>
      <c r="K430" s="51">
        <v>-4620000</v>
      </c>
      <c r="L430" s="31" t="s">
        <v>926</v>
      </c>
      <c r="M430" s="51">
        <v>-4620000</v>
      </c>
      <c r="N430" s="31" t="s">
        <v>926</v>
      </c>
      <c r="O430" s="31" t="s">
        <v>1310</v>
      </c>
      <c r="P430" s="31" t="s">
        <v>4233</v>
      </c>
      <c r="Q430" s="31" t="s">
        <v>4224</v>
      </c>
      <c r="R430" s="31" t="s">
        <v>4786</v>
      </c>
      <c r="S430" s="31">
        <v>706500618</v>
      </c>
      <c r="T430" s="50">
        <v>44279</v>
      </c>
      <c r="U430" s="31">
        <v>31</v>
      </c>
      <c r="V430" s="31" t="s">
        <v>916</v>
      </c>
      <c r="W430" s="50">
        <v>44007</v>
      </c>
      <c r="X430" s="31" t="s">
        <v>4235</v>
      </c>
      <c r="Y430" s="31">
        <v>1</v>
      </c>
      <c r="Z430" s="31" t="s">
        <v>926</v>
      </c>
      <c r="AA430" s="31">
        <v>5100005748</v>
      </c>
      <c r="AB430" s="31">
        <v>1</v>
      </c>
      <c r="AC430" s="51">
        <v>0</v>
      </c>
      <c r="AD430" s="31" t="s">
        <v>4226</v>
      </c>
      <c r="AE430" s="52">
        <v>48008438700010</v>
      </c>
      <c r="AF430" s="31" t="s">
        <v>4227</v>
      </c>
      <c r="AG430" s="31" t="s">
        <v>4228</v>
      </c>
      <c r="AH430" s="31" t="s">
        <v>4787</v>
      </c>
      <c r="AI430" s="52">
        <v>514100062201</v>
      </c>
      <c r="AJ430" s="31" t="s">
        <v>4788</v>
      </c>
      <c r="AK430" s="31" t="s">
        <v>4789</v>
      </c>
      <c r="AL430" s="31"/>
      <c r="AM430" s="31"/>
      <c r="AN430" s="31">
        <v>480084387</v>
      </c>
    </row>
    <row r="431" spans="1:40" x14ac:dyDescent="0.25">
      <c r="A431" s="31" t="s">
        <v>4222</v>
      </c>
      <c r="B431" s="31" t="s">
        <v>4223</v>
      </c>
      <c r="C431" s="31">
        <v>6200001995</v>
      </c>
      <c r="D431" s="31" t="s">
        <v>4785</v>
      </c>
      <c r="E431" s="31" t="s">
        <v>4796</v>
      </c>
      <c r="F431" s="31">
        <v>816505743</v>
      </c>
      <c r="G431" s="31" t="s">
        <v>4232</v>
      </c>
      <c r="H431" s="50">
        <v>43981</v>
      </c>
      <c r="I431" s="50">
        <v>44277</v>
      </c>
      <c r="J431" s="50">
        <v>44007</v>
      </c>
      <c r="K431" s="51">
        <v>-4620000</v>
      </c>
      <c r="L431" s="31" t="s">
        <v>926</v>
      </c>
      <c r="M431" s="51">
        <v>-4620000</v>
      </c>
      <c r="N431" s="31" t="s">
        <v>926</v>
      </c>
      <c r="O431" s="31" t="s">
        <v>1310</v>
      </c>
      <c r="P431" s="31" t="s">
        <v>4233</v>
      </c>
      <c r="Q431" s="31" t="s">
        <v>4224</v>
      </c>
      <c r="R431" s="31" t="s">
        <v>4786</v>
      </c>
      <c r="S431" s="31">
        <v>706500618</v>
      </c>
      <c r="T431" s="50">
        <v>44279</v>
      </c>
      <c r="U431" s="31">
        <v>31</v>
      </c>
      <c r="V431" s="31" t="s">
        <v>916</v>
      </c>
      <c r="W431" s="50">
        <v>44007</v>
      </c>
      <c r="X431" s="31" t="s">
        <v>4235</v>
      </c>
      <c r="Y431" s="31">
        <v>1</v>
      </c>
      <c r="Z431" s="31" t="s">
        <v>926</v>
      </c>
      <c r="AA431" s="31">
        <v>5100005749</v>
      </c>
      <c r="AB431" s="31">
        <v>1</v>
      </c>
      <c r="AC431" s="51">
        <v>0</v>
      </c>
      <c r="AD431" s="31" t="s">
        <v>4226</v>
      </c>
      <c r="AE431" s="52">
        <v>48008438700010</v>
      </c>
      <c r="AF431" s="31" t="s">
        <v>4227</v>
      </c>
      <c r="AG431" s="31" t="s">
        <v>4228</v>
      </c>
      <c r="AH431" s="31" t="s">
        <v>4787</v>
      </c>
      <c r="AI431" s="52">
        <v>514100062201</v>
      </c>
      <c r="AJ431" s="31" t="s">
        <v>4788</v>
      </c>
      <c r="AK431" s="31" t="s">
        <v>4789</v>
      </c>
      <c r="AL431" s="31"/>
      <c r="AM431" s="31"/>
      <c r="AN431" s="31">
        <v>480084387</v>
      </c>
    </row>
    <row r="432" spans="1:40" x14ac:dyDescent="0.25">
      <c r="A432" s="31" t="s">
        <v>4222</v>
      </c>
      <c r="B432" s="31" t="s">
        <v>4223</v>
      </c>
      <c r="C432" s="31">
        <v>6200001995</v>
      </c>
      <c r="D432" s="31" t="s">
        <v>4785</v>
      </c>
      <c r="E432" s="31" t="s">
        <v>4797</v>
      </c>
      <c r="F432" s="31">
        <v>816505744</v>
      </c>
      <c r="G432" s="31" t="s">
        <v>4232</v>
      </c>
      <c r="H432" s="50">
        <v>43981</v>
      </c>
      <c r="I432" s="50">
        <v>44277</v>
      </c>
      <c r="J432" s="50">
        <v>44007</v>
      </c>
      <c r="K432" s="51">
        <v>-4620000</v>
      </c>
      <c r="L432" s="31" t="s">
        <v>926</v>
      </c>
      <c r="M432" s="51">
        <v>-4620000</v>
      </c>
      <c r="N432" s="31" t="s">
        <v>926</v>
      </c>
      <c r="O432" s="31" t="s">
        <v>1310</v>
      </c>
      <c r="P432" s="31" t="s">
        <v>4233</v>
      </c>
      <c r="Q432" s="31" t="s">
        <v>4224</v>
      </c>
      <c r="R432" s="31" t="s">
        <v>4786</v>
      </c>
      <c r="S432" s="31">
        <v>706500618</v>
      </c>
      <c r="T432" s="50">
        <v>44279</v>
      </c>
      <c r="U432" s="31">
        <v>31</v>
      </c>
      <c r="V432" s="31" t="s">
        <v>916</v>
      </c>
      <c r="W432" s="50">
        <v>44007</v>
      </c>
      <c r="X432" s="31" t="s">
        <v>4235</v>
      </c>
      <c r="Y432" s="31">
        <v>1</v>
      </c>
      <c r="Z432" s="31" t="s">
        <v>926</v>
      </c>
      <c r="AA432" s="31">
        <v>5100005750</v>
      </c>
      <c r="AB432" s="31">
        <v>1</v>
      </c>
      <c r="AC432" s="51">
        <v>0</v>
      </c>
      <c r="AD432" s="31" t="s">
        <v>4226</v>
      </c>
      <c r="AE432" s="52">
        <v>48008438700010</v>
      </c>
      <c r="AF432" s="31" t="s">
        <v>4227</v>
      </c>
      <c r="AG432" s="31" t="s">
        <v>4228</v>
      </c>
      <c r="AH432" s="31" t="s">
        <v>4787</v>
      </c>
      <c r="AI432" s="52">
        <v>514100062201</v>
      </c>
      <c r="AJ432" s="31" t="s">
        <v>4788</v>
      </c>
      <c r="AK432" s="31" t="s">
        <v>4789</v>
      </c>
      <c r="AL432" s="31"/>
      <c r="AM432" s="31"/>
      <c r="AN432" s="31">
        <v>480084387</v>
      </c>
    </row>
    <row r="433" spans="1:40" x14ac:dyDescent="0.25">
      <c r="A433" s="31" t="s">
        <v>4222</v>
      </c>
      <c r="B433" s="31" t="s">
        <v>4223</v>
      </c>
      <c r="C433" s="31">
        <v>6200001995</v>
      </c>
      <c r="D433" s="31" t="s">
        <v>4785</v>
      </c>
      <c r="E433" s="31" t="s">
        <v>4798</v>
      </c>
      <c r="F433" s="31">
        <v>816505745</v>
      </c>
      <c r="G433" s="31" t="s">
        <v>4232</v>
      </c>
      <c r="H433" s="50">
        <v>43981</v>
      </c>
      <c r="I433" s="50">
        <v>44277</v>
      </c>
      <c r="J433" s="50">
        <v>44007</v>
      </c>
      <c r="K433" s="51">
        <v>-4620000</v>
      </c>
      <c r="L433" s="31" t="s">
        <v>926</v>
      </c>
      <c r="M433" s="51">
        <v>-4620000</v>
      </c>
      <c r="N433" s="31" t="s">
        <v>926</v>
      </c>
      <c r="O433" s="31" t="s">
        <v>1310</v>
      </c>
      <c r="P433" s="31" t="s">
        <v>4233</v>
      </c>
      <c r="Q433" s="31" t="s">
        <v>4224</v>
      </c>
      <c r="R433" s="31" t="s">
        <v>4786</v>
      </c>
      <c r="S433" s="31">
        <v>706500618</v>
      </c>
      <c r="T433" s="50">
        <v>44279</v>
      </c>
      <c r="U433" s="31">
        <v>31</v>
      </c>
      <c r="V433" s="31" t="s">
        <v>916</v>
      </c>
      <c r="W433" s="50">
        <v>44007</v>
      </c>
      <c r="X433" s="31" t="s">
        <v>4235</v>
      </c>
      <c r="Y433" s="31">
        <v>1</v>
      </c>
      <c r="Z433" s="31" t="s">
        <v>926</v>
      </c>
      <c r="AA433" s="31">
        <v>5100005751</v>
      </c>
      <c r="AB433" s="31">
        <v>1</v>
      </c>
      <c r="AC433" s="51">
        <v>0</v>
      </c>
      <c r="AD433" s="31" t="s">
        <v>4226</v>
      </c>
      <c r="AE433" s="52">
        <v>48008438700010</v>
      </c>
      <c r="AF433" s="31" t="s">
        <v>4227</v>
      </c>
      <c r="AG433" s="31" t="s">
        <v>4228</v>
      </c>
      <c r="AH433" s="31" t="s">
        <v>4787</v>
      </c>
      <c r="AI433" s="52">
        <v>514100062201</v>
      </c>
      <c r="AJ433" s="31" t="s">
        <v>4788</v>
      </c>
      <c r="AK433" s="31" t="s">
        <v>4789</v>
      </c>
      <c r="AL433" s="31"/>
      <c r="AM433" s="31"/>
      <c r="AN433" s="31">
        <v>480084387</v>
      </c>
    </row>
    <row r="434" spans="1:40" x14ac:dyDescent="0.25">
      <c r="A434" s="31" t="s">
        <v>4222</v>
      </c>
      <c r="B434" s="31" t="s">
        <v>4223</v>
      </c>
      <c r="C434" s="31">
        <v>6200001995</v>
      </c>
      <c r="D434" s="31" t="s">
        <v>4785</v>
      </c>
      <c r="E434" s="31" t="s">
        <v>4799</v>
      </c>
      <c r="F434" s="31">
        <v>816505746</v>
      </c>
      <c r="G434" s="31" t="s">
        <v>4232</v>
      </c>
      <c r="H434" s="50">
        <v>43981</v>
      </c>
      <c r="I434" s="50">
        <v>44277</v>
      </c>
      <c r="J434" s="50">
        <v>44007</v>
      </c>
      <c r="K434" s="51">
        <v>-4620000</v>
      </c>
      <c r="L434" s="31" t="s">
        <v>926</v>
      </c>
      <c r="M434" s="51">
        <v>-4620000</v>
      </c>
      <c r="N434" s="31" t="s">
        <v>926</v>
      </c>
      <c r="O434" s="31" t="s">
        <v>1310</v>
      </c>
      <c r="P434" s="31" t="s">
        <v>4233</v>
      </c>
      <c r="Q434" s="31" t="s">
        <v>4224</v>
      </c>
      <c r="R434" s="31" t="s">
        <v>4786</v>
      </c>
      <c r="S434" s="31">
        <v>706500618</v>
      </c>
      <c r="T434" s="50">
        <v>44279</v>
      </c>
      <c r="U434" s="31">
        <v>31</v>
      </c>
      <c r="V434" s="31" t="s">
        <v>916</v>
      </c>
      <c r="W434" s="50">
        <v>44007</v>
      </c>
      <c r="X434" s="31" t="s">
        <v>4235</v>
      </c>
      <c r="Y434" s="31">
        <v>1</v>
      </c>
      <c r="Z434" s="31" t="s">
        <v>926</v>
      </c>
      <c r="AA434" s="31">
        <v>5100005752</v>
      </c>
      <c r="AB434" s="31">
        <v>1</v>
      </c>
      <c r="AC434" s="51">
        <v>0</v>
      </c>
      <c r="AD434" s="31" t="s">
        <v>4226</v>
      </c>
      <c r="AE434" s="52">
        <v>48008438700010</v>
      </c>
      <c r="AF434" s="31" t="s">
        <v>4227</v>
      </c>
      <c r="AG434" s="31" t="s">
        <v>4228</v>
      </c>
      <c r="AH434" s="31" t="s">
        <v>4787</v>
      </c>
      <c r="AI434" s="52">
        <v>514100062201</v>
      </c>
      <c r="AJ434" s="31" t="s">
        <v>4788</v>
      </c>
      <c r="AK434" s="31" t="s">
        <v>4789</v>
      </c>
      <c r="AL434" s="31"/>
      <c r="AM434" s="31"/>
      <c r="AN434" s="31">
        <v>480084387</v>
      </c>
    </row>
    <row r="435" spans="1:40" x14ac:dyDescent="0.25">
      <c r="A435" s="31" t="s">
        <v>4222</v>
      </c>
      <c r="B435" s="31" t="s">
        <v>4223</v>
      </c>
      <c r="C435" s="31">
        <v>6200001995</v>
      </c>
      <c r="D435" s="31" t="s">
        <v>4785</v>
      </c>
      <c r="E435" s="31" t="s">
        <v>4800</v>
      </c>
      <c r="F435" s="31">
        <v>816505747</v>
      </c>
      <c r="G435" s="31" t="s">
        <v>4232</v>
      </c>
      <c r="H435" s="50">
        <v>43981</v>
      </c>
      <c r="I435" s="50">
        <v>44277</v>
      </c>
      <c r="J435" s="50">
        <v>44007</v>
      </c>
      <c r="K435" s="51">
        <v>-4620000</v>
      </c>
      <c r="L435" s="31" t="s">
        <v>926</v>
      </c>
      <c r="M435" s="51">
        <v>-4620000</v>
      </c>
      <c r="N435" s="31" t="s">
        <v>926</v>
      </c>
      <c r="O435" s="31" t="s">
        <v>1310</v>
      </c>
      <c r="P435" s="31" t="s">
        <v>4233</v>
      </c>
      <c r="Q435" s="31" t="s">
        <v>4224</v>
      </c>
      <c r="R435" s="31" t="s">
        <v>4786</v>
      </c>
      <c r="S435" s="31">
        <v>706500618</v>
      </c>
      <c r="T435" s="50">
        <v>44279</v>
      </c>
      <c r="U435" s="31">
        <v>31</v>
      </c>
      <c r="V435" s="31" t="s">
        <v>916</v>
      </c>
      <c r="W435" s="50">
        <v>44007</v>
      </c>
      <c r="X435" s="31" t="s">
        <v>4235</v>
      </c>
      <c r="Y435" s="31">
        <v>1</v>
      </c>
      <c r="Z435" s="31" t="s">
        <v>926</v>
      </c>
      <c r="AA435" s="31">
        <v>5100005753</v>
      </c>
      <c r="AB435" s="31">
        <v>1</v>
      </c>
      <c r="AC435" s="51">
        <v>0</v>
      </c>
      <c r="AD435" s="31" t="s">
        <v>4226</v>
      </c>
      <c r="AE435" s="52">
        <v>48008438700010</v>
      </c>
      <c r="AF435" s="31" t="s">
        <v>4227</v>
      </c>
      <c r="AG435" s="31" t="s">
        <v>4228</v>
      </c>
      <c r="AH435" s="31" t="s">
        <v>4787</v>
      </c>
      <c r="AI435" s="52">
        <v>514100062201</v>
      </c>
      <c r="AJ435" s="31" t="s">
        <v>4788</v>
      </c>
      <c r="AK435" s="31" t="s">
        <v>4789</v>
      </c>
      <c r="AL435" s="31"/>
      <c r="AM435" s="31"/>
      <c r="AN435" s="31">
        <v>480084387</v>
      </c>
    </row>
    <row r="436" spans="1:40" x14ac:dyDescent="0.25">
      <c r="A436" s="31" t="s">
        <v>4222</v>
      </c>
      <c r="B436" s="31" t="s">
        <v>4223</v>
      </c>
      <c r="C436" s="31">
        <v>6200001995</v>
      </c>
      <c r="D436" s="31" t="s">
        <v>4785</v>
      </c>
      <c r="E436" s="31" t="s">
        <v>4801</v>
      </c>
      <c r="F436" s="31">
        <v>816505748</v>
      </c>
      <c r="G436" s="31" t="s">
        <v>4232</v>
      </c>
      <c r="H436" s="50">
        <v>43981</v>
      </c>
      <c r="I436" s="50">
        <v>44277</v>
      </c>
      <c r="J436" s="50">
        <v>44007</v>
      </c>
      <c r="K436" s="51">
        <v>-4620000</v>
      </c>
      <c r="L436" s="31" t="s">
        <v>926</v>
      </c>
      <c r="M436" s="51">
        <v>-4620000</v>
      </c>
      <c r="N436" s="31" t="s">
        <v>926</v>
      </c>
      <c r="O436" s="31" t="s">
        <v>1310</v>
      </c>
      <c r="P436" s="31" t="s">
        <v>4233</v>
      </c>
      <c r="Q436" s="31" t="s">
        <v>4224</v>
      </c>
      <c r="R436" s="31" t="s">
        <v>4786</v>
      </c>
      <c r="S436" s="31">
        <v>706500618</v>
      </c>
      <c r="T436" s="50">
        <v>44279</v>
      </c>
      <c r="U436" s="31">
        <v>31</v>
      </c>
      <c r="V436" s="31" t="s">
        <v>916</v>
      </c>
      <c r="W436" s="50">
        <v>44007</v>
      </c>
      <c r="X436" s="31" t="s">
        <v>4235</v>
      </c>
      <c r="Y436" s="31">
        <v>1</v>
      </c>
      <c r="Z436" s="31" t="s">
        <v>926</v>
      </c>
      <c r="AA436" s="31">
        <v>5100005754</v>
      </c>
      <c r="AB436" s="31">
        <v>1</v>
      </c>
      <c r="AC436" s="51">
        <v>0</v>
      </c>
      <c r="AD436" s="31" t="s">
        <v>4226</v>
      </c>
      <c r="AE436" s="52">
        <v>48008438700010</v>
      </c>
      <c r="AF436" s="31" t="s">
        <v>4227</v>
      </c>
      <c r="AG436" s="31" t="s">
        <v>4228</v>
      </c>
      <c r="AH436" s="31" t="s">
        <v>4787</v>
      </c>
      <c r="AI436" s="52">
        <v>514100062201</v>
      </c>
      <c r="AJ436" s="31" t="s">
        <v>4788</v>
      </c>
      <c r="AK436" s="31" t="s">
        <v>4789</v>
      </c>
      <c r="AL436" s="31"/>
      <c r="AM436" s="31"/>
      <c r="AN436" s="31">
        <v>480084387</v>
      </c>
    </row>
    <row r="437" spans="1:40" x14ac:dyDescent="0.25">
      <c r="A437" s="31" t="s">
        <v>4222</v>
      </c>
      <c r="B437" s="31" t="s">
        <v>4223</v>
      </c>
      <c r="C437" s="31">
        <v>6200001995</v>
      </c>
      <c r="D437" s="31" t="s">
        <v>4785</v>
      </c>
      <c r="E437" s="31" t="s">
        <v>4802</v>
      </c>
      <c r="F437" s="31">
        <v>816505749</v>
      </c>
      <c r="G437" s="31" t="s">
        <v>4232</v>
      </c>
      <c r="H437" s="50">
        <v>43981</v>
      </c>
      <c r="I437" s="50">
        <v>44277</v>
      </c>
      <c r="J437" s="50">
        <v>44007</v>
      </c>
      <c r="K437" s="51">
        <v>-4620000</v>
      </c>
      <c r="L437" s="31" t="s">
        <v>926</v>
      </c>
      <c r="M437" s="51">
        <v>-4620000</v>
      </c>
      <c r="N437" s="31" t="s">
        <v>926</v>
      </c>
      <c r="O437" s="31" t="s">
        <v>1310</v>
      </c>
      <c r="P437" s="31" t="s">
        <v>4233</v>
      </c>
      <c r="Q437" s="31" t="s">
        <v>4224</v>
      </c>
      <c r="R437" s="31" t="s">
        <v>4786</v>
      </c>
      <c r="S437" s="31">
        <v>706500618</v>
      </c>
      <c r="T437" s="50">
        <v>44279</v>
      </c>
      <c r="U437" s="31">
        <v>31</v>
      </c>
      <c r="V437" s="31" t="s">
        <v>916</v>
      </c>
      <c r="W437" s="50">
        <v>44007</v>
      </c>
      <c r="X437" s="31" t="s">
        <v>4235</v>
      </c>
      <c r="Y437" s="31">
        <v>1</v>
      </c>
      <c r="Z437" s="31" t="s">
        <v>926</v>
      </c>
      <c r="AA437" s="31">
        <v>5100005755</v>
      </c>
      <c r="AB437" s="31">
        <v>1</v>
      </c>
      <c r="AC437" s="51">
        <v>0</v>
      </c>
      <c r="AD437" s="31" t="s">
        <v>4226</v>
      </c>
      <c r="AE437" s="52">
        <v>48008438700010</v>
      </c>
      <c r="AF437" s="31" t="s">
        <v>4227</v>
      </c>
      <c r="AG437" s="31" t="s">
        <v>4228</v>
      </c>
      <c r="AH437" s="31" t="s">
        <v>4787</v>
      </c>
      <c r="AI437" s="52">
        <v>514100062201</v>
      </c>
      <c r="AJ437" s="31" t="s">
        <v>4788</v>
      </c>
      <c r="AK437" s="31" t="s">
        <v>4789</v>
      </c>
      <c r="AL437" s="31"/>
      <c r="AM437" s="31"/>
      <c r="AN437" s="31">
        <v>480084387</v>
      </c>
    </row>
    <row r="438" spans="1:40" x14ac:dyDescent="0.25">
      <c r="A438" s="31" t="s">
        <v>4222</v>
      </c>
      <c r="B438" s="31" t="s">
        <v>4223</v>
      </c>
      <c r="C438" s="31">
        <v>6200001995</v>
      </c>
      <c r="D438" s="31" t="s">
        <v>4785</v>
      </c>
      <c r="E438" s="31" t="s">
        <v>4803</v>
      </c>
      <c r="F438" s="31">
        <v>816505750</v>
      </c>
      <c r="G438" s="31" t="s">
        <v>4232</v>
      </c>
      <c r="H438" s="50">
        <v>43981</v>
      </c>
      <c r="I438" s="50">
        <v>44277</v>
      </c>
      <c r="J438" s="50">
        <v>44007</v>
      </c>
      <c r="K438" s="51">
        <v>-4620000</v>
      </c>
      <c r="L438" s="31" t="s">
        <v>926</v>
      </c>
      <c r="M438" s="51">
        <v>-4620000</v>
      </c>
      <c r="N438" s="31" t="s">
        <v>926</v>
      </c>
      <c r="O438" s="31" t="s">
        <v>1310</v>
      </c>
      <c r="P438" s="31" t="s">
        <v>4233</v>
      </c>
      <c r="Q438" s="31" t="s">
        <v>4224</v>
      </c>
      <c r="R438" s="31" t="s">
        <v>4786</v>
      </c>
      <c r="S438" s="31">
        <v>706500618</v>
      </c>
      <c r="T438" s="50">
        <v>44279</v>
      </c>
      <c r="U438" s="31">
        <v>31</v>
      </c>
      <c r="V438" s="31" t="s">
        <v>916</v>
      </c>
      <c r="W438" s="50">
        <v>44007</v>
      </c>
      <c r="X438" s="31" t="s">
        <v>4235</v>
      </c>
      <c r="Y438" s="31">
        <v>1</v>
      </c>
      <c r="Z438" s="31" t="s">
        <v>926</v>
      </c>
      <c r="AA438" s="31">
        <v>5100005756</v>
      </c>
      <c r="AB438" s="31">
        <v>1</v>
      </c>
      <c r="AC438" s="51">
        <v>0</v>
      </c>
      <c r="AD438" s="31" t="s">
        <v>4226</v>
      </c>
      <c r="AE438" s="52">
        <v>48008438700010</v>
      </c>
      <c r="AF438" s="31" t="s">
        <v>4227</v>
      </c>
      <c r="AG438" s="31" t="s">
        <v>4228</v>
      </c>
      <c r="AH438" s="31" t="s">
        <v>4787</v>
      </c>
      <c r="AI438" s="52">
        <v>514100062201</v>
      </c>
      <c r="AJ438" s="31" t="s">
        <v>4788</v>
      </c>
      <c r="AK438" s="31" t="s">
        <v>4789</v>
      </c>
      <c r="AL438" s="31"/>
      <c r="AM438" s="31"/>
      <c r="AN438" s="31">
        <v>480084387</v>
      </c>
    </row>
    <row r="439" spans="1:40" x14ac:dyDescent="0.25">
      <c r="A439" s="31" t="s">
        <v>4222</v>
      </c>
      <c r="B439" s="31" t="s">
        <v>4223</v>
      </c>
      <c r="C439" s="31">
        <v>6200001995</v>
      </c>
      <c r="D439" s="31" t="s">
        <v>4785</v>
      </c>
      <c r="E439" s="31" t="s">
        <v>4804</v>
      </c>
      <c r="F439" s="31">
        <v>816505751</v>
      </c>
      <c r="G439" s="31" t="s">
        <v>4232</v>
      </c>
      <c r="H439" s="50">
        <v>43981</v>
      </c>
      <c r="I439" s="50">
        <v>44277</v>
      </c>
      <c r="J439" s="50">
        <v>44007</v>
      </c>
      <c r="K439" s="51">
        <v>-4620000</v>
      </c>
      <c r="L439" s="31" t="s">
        <v>926</v>
      </c>
      <c r="M439" s="51">
        <v>-4620000</v>
      </c>
      <c r="N439" s="31" t="s">
        <v>926</v>
      </c>
      <c r="O439" s="31" t="s">
        <v>1310</v>
      </c>
      <c r="P439" s="31" t="s">
        <v>4233</v>
      </c>
      <c r="Q439" s="31" t="s">
        <v>4224</v>
      </c>
      <c r="R439" s="31" t="s">
        <v>4786</v>
      </c>
      <c r="S439" s="31">
        <v>706500618</v>
      </c>
      <c r="T439" s="50">
        <v>44279</v>
      </c>
      <c r="U439" s="31">
        <v>31</v>
      </c>
      <c r="V439" s="31" t="s">
        <v>916</v>
      </c>
      <c r="W439" s="50">
        <v>44007</v>
      </c>
      <c r="X439" s="31" t="s">
        <v>4235</v>
      </c>
      <c r="Y439" s="31">
        <v>1</v>
      </c>
      <c r="Z439" s="31" t="s">
        <v>926</v>
      </c>
      <c r="AA439" s="31">
        <v>5100005757</v>
      </c>
      <c r="AB439" s="31">
        <v>1</v>
      </c>
      <c r="AC439" s="51">
        <v>0</v>
      </c>
      <c r="AD439" s="31" t="s">
        <v>4226</v>
      </c>
      <c r="AE439" s="52">
        <v>48008438700010</v>
      </c>
      <c r="AF439" s="31" t="s">
        <v>4227</v>
      </c>
      <c r="AG439" s="31" t="s">
        <v>4228</v>
      </c>
      <c r="AH439" s="31" t="s">
        <v>4787</v>
      </c>
      <c r="AI439" s="52">
        <v>514100062201</v>
      </c>
      <c r="AJ439" s="31" t="s">
        <v>4788</v>
      </c>
      <c r="AK439" s="31" t="s">
        <v>4789</v>
      </c>
      <c r="AL439" s="31"/>
      <c r="AM439" s="31"/>
      <c r="AN439" s="31">
        <v>480084387</v>
      </c>
    </row>
    <row r="440" spans="1:40" x14ac:dyDescent="0.25">
      <c r="A440" s="31" t="s">
        <v>4222</v>
      </c>
      <c r="B440" s="31" t="s">
        <v>4223</v>
      </c>
      <c r="C440" s="31">
        <v>6200001995</v>
      </c>
      <c r="D440" s="31" t="s">
        <v>4785</v>
      </c>
      <c r="E440" s="31" t="s">
        <v>4805</v>
      </c>
      <c r="F440" s="31">
        <v>816505752</v>
      </c>
      <c r="G440" s="31" t="s">
        <v>4232</v>
      </c>
      <c r="H440" s="50">
        <v>43981</v>
      </c>
      <c r="I440" s="50">
        <v>44277</v>
      </c>
      <c r="J440" s="50">
        <v>44007</v>
      </c>
      <c r="K440" s="51">
        <v>-4620000</v>
      </c>
      <c r="L440" s="31" t="s">
        <v>926</v>
      </c>
      <c r="M440" s="51">
        <v>-4620000</v>
      </c>
      <c r="N440" s="31" t="s">
        <v>926</v>
      </c>
      <c r="O440" s="31" t="s">
        <v>1310</v>
      </c>
      <c r="P440" s="31" t="s">
        <v>4233</v>
      </c>
      <c r="Q440" s="31" t="s">
        <v>4224</v>
      </c>
      <c r="R440" s="31" t="s">
        <v>4786</v>
      </c>
      <c r="S440" s="31">
        <v>706500618</v>
      </c>
      <c r="T440" s="50">
        <v>44279</v>
      </c>
      <c r="U440" s="31">
        <v>31</v>
      </c>
      <c r="V440" s="31" t="s">
        <v>916</v>
      </c>
      <c r="W440" s="50">
        <v>44007</v>
      </c>
      <c r="X440" s="31" t="s">
        <v>4235</v>
      </c>
      <c r="Y440" s="31">
        <v>1</v>
      </c>
      <c r="Z440" s="31" t="s">
        <v>926</v>
      </c>
      <c r="AA440" s="31">
        <v>5100005758</v>
      </c>
      <c r="AB440" s="31">
        <v>1</v>
      </c>
      <c r="AC440" s="51">
        <v>0</v>
      </c>
      <c r="AD440" s="31" t="s">
        <v>4226</v>
      </c>
      <c r="AE440" s="52">
        <v>48008438700010</v>
      </c>
      <c r="AF440" s="31" t="s">
        <v>4227</v>
      </c>
      <c r="AG440" s="31" t="s">
        <v>4228</v>
      </c>
      <c r="AH440" s="31" t="s">
        <v>4787</v>
      </c>
      <c r="AI440" s="52">
        <v>514100062201</v>
      </c>
      <c r="AJ440" s="31" t="s">
        <v>4788</v>
      </c>
      <c r="AK440" s="31" t="s">
        <v>4789</v>
      </c>
      <c r="AL440" s="31"/>
      <c r="AM440" s="31"/>
      <c r="AN440" s="31">
        <v>480084387</v>
      </c>
    </row>
    <row r="441" spans="1:40" x14ac:dyDescent="0.25">
      <c r="A441" s="31" t="s">
        <v>4222</v>
      </c>
      <c r="B441" s="31" t="s">
        <v>4223</v>
      </c>
      <c r="C441" s="31">
        <v>6200001995</v>
      </c>
      <c r="D441" s="31" t="s">
        <v>4785</v>
      </c>
      <c r="E441" s="31" t="s">
        <v>4806</v>
      </c>
      <c r="F441" s="31">
        <v>816505753</v>
      </c>
      <c r="G441" s="31" t="s">
        <v>4232</v>
      </c>
      <c r="H441" s="50">
        <v>43981</v>
      </c>
      <c r="I441" s="50">
        <v>44277</v>
      </c>
      <c r="J441" s="50">
        <v>44007</v>
      </c>
      <c r="K441" s="51">
        <v>-4620000</v>
      </c>
      <c r="L441" s="31" t="s">
        <v>926</v>
      </c>
      <c r="M441" s="51">
        <v>-4620000</v>
      </c>
      <c r="N441" s="31" t="s">
        <v>926</v>
      </c>
      <c r="O441" s="31" t="s">
        <v>1310</v>
      </c>
      <c r="P441" s="31" t="s">
        <v>4233</v>
      </c>
      <c r="Q441" s="31" t="s">
        <v>4224</v>
      </c>
      <c r="R441" s="31" t="s">
        <v>4786</v>
      </c>
      <c r="S441" s="31">
        <v>706500618</v>
      </c>
      <c r="T441" s="50">
        <v>44279</v>
      </c>
      <c r="U441" s="31">
        <v>31</v>
      </c>
      <c r="V441" s="31" t="s">
        <v>916</v>
      </c>
      <c r="W441" s="50">
        <v>44007</v>
      </c>
      <c r="X441" s="31" t="s">
        <v>4235</v>
      </c>
      <c r="Y441" s="31">
        <v>1</v>
      </c>
      <c r="Z441" s="31" t="s">
        <v>926</v>
      </c>
      <c r="AA441" s="31">
        <v>5100005759</v>
      </c>
      <c r="AB441" s="31">
        <v>1</v>
      </c>
      <c r="AC441" s="51">
        <v>0</v>
      </c>
      <c r="AD441" s="31" t="s">
        <v>4226</v>
      </c>
      <c r="AE441" s="52">
        <v>48008438700010</v>
      </c>
      <c r="AF441" s="31" t="s">
        <v>4227</v>
      </c>
      <c r="AG441" s="31" t="s">
        <v>4228</v>
      </c>
      <c r="AH441" s="31" t="s">
        <v>4787</v>
      </c>
      <c r="AI441" s="52">
        <v>514100062201</v>
      </c>
      <c r="AJ441" s="31" t="s">
        <v>4788</v>
      </c>
      <c r="AK441" s="31" t="s">
        <v>4789</v>
      </c>
      <c r="AL441" s="31"/>
      <c r="AM441" s="31"/>
      <c r="AN441" s="31">
        <v>480084387</v>
      </c>
    </row>
    <row r="442" spans="1:40" x14ac:dyDescent="0.25">
      <c r="A442" s="31" t="s">
        <v>4222</v>
      </c>
      <c r="B442" s="31" t="s">
        <v>4223</v>
      </c>
      <c r="C442" s="31">
        <v>6200001995</v>
      </c>
      <c r="D442" s="31" t="s">
        <v>4785</v>
      </c>
      <c r="E442" s="31" t="s">
        <v>4807</v>
      </c>
      <c r="F442" s="31">
        <v>816505754</v>
      </c>
      <c r="G442" s="31" t="s">
        <v>4232</v>
      </c>
      <c r="H442" s="50">
        <v>43981</v>
      </c>
      <c r="I442" s="50">
        <v>44277</v>
      </c>
      <c r="J442" s="50">
        <v>44007</v>
      </c>
      <c r="K442" s="51">
        <v>-4620000</v>
      </c>
      <c r="L442" s="31" t="s">
        <v>926</v>
      </c>
      <c r="M442" s="51">
        <v>-4620000</v>
      </c>
      <c r="N442" s="31" t="s">
        <v>926</v>
      </c>
      <c r="O442" s="31" t="s">
        <v>1310</v>
      </c>
      <c r="P442" s="31" t="s">
        <v>4233</v>
      </c>
      <c r="Q442" s="31" t="s">
        <v>4224</v>
      </c>
      <c r="R442" s="31" t="s">
        <v>4786</v>
      </c>
      <c r="S442" s="31">
        <v>706500618</v>
      </c>
      <c r="T442" s="50">
        <v>44279</v>
      </c>
      <c r="U442" s="31">
        <v>31</v>
      </c>
      <c r="V442" s="31" t="s">
        <v>916</v>
      </c>
      <c r="W442" s="50">
        <v>44007</v>
      </c>
      <c r="X442" s="31" t="s">
        <v>4235</v>
      </c>
      <c r="Y442" s="31">
        <v>1</v>
      </c>
      <c r="Z442" s="31" t="s">
        <v>926</v>
      </c>
      <c r="AA442" s="31">
        <v>5100005760</v>
      </c>
      <c r="AB442" s="31">
        <v>1</v>
      </c>
      <c r="AC442" s="51">
        <v>0</v>
      </c>
      <c r="AD442" s="31" t="s">
        <v>4226</v>
      </c>
      <c r="AE442" s="52">
        <v>48008438700010</v>
      </c>
      <c r="AF442" s="31" t="s">
        <v>4227</v>
      </c>
      <c r="AG442" s="31" t="s">
        <v>4228</v>
      </c>
      <c r="AH442" s="31" t="s">
        <v>4787</v>
      </c>
      <c r="AI442" s="52">
        <v>514100062201</v>
      </c>
      <c r="AJ442" s="31" t="s">
        <v>4788</v>
      </c>
      <c r="AK442" s="31" t="s">
        <v>4789</v>
      </c>
      <c r="AL442" s="31"/>
      <c r="AM442" s="31"/>
      <c r="AN442" s="31">
        <v>480084387</v>
      </c>
    </row>
    <row r="443" spans="1:40" x14ac:dyDescent="0.25">
      <c r="A443" s="31" t="s">
        <v>4222</v>
      </c>
      <c r="B443" s="31" t="s">
        <v>4223</v>
      </c>
      <c r="C443" s="31">
        <v>6200001995</v>
      </c>
      <c r="D443" s="31" t="s">
        <v>4785</v>
      </c>
      <c r="E443" s="31" t="s">
        <v>4808</v>
      </c>
      <c r="F443" s="31">
        <v>816505755</v>
      </c>
      <c r="G443" s="31" t="s">
        <v>4232</v>
      </c>
      <c r="H443" s="50">
        <v>43981</v>
      </c>
      <c r="I443" s="50">
        <v>44277</v>
      </c>
      <c r="J443" s="50">
        <v>44007</v>
      </c>
      <c r="K443" s="51">
        <v>-4620000</v>
      </c>
      <c r="L443" s="31" t="s">
        <v>926</v>
      </c>
      <c r="M443" s="51">
        <v>-4620000</v>
      </c>
      <c r="N443" s="31" t="s">
        <v>926</v>
      </c>
      <c r="O443" s="31" t="s">
        <v>1310</v>
      </c>
      <c r="P443" s="31" t="s">
        <v>4233</v>
      </c>
      <c r="Q443" s="31" t="s">
        <v>4224</v>
      </c>
      <c r="R443" s="31" t="s">
        <v>4786</v>
      </c>
      <c r="S443" s="31">
        <v>706500618</v>
      </c>
      <c r="T443" s="50">
        <v>44279</v>
      </c>
      <c r="U443" s="31">
        <v>31</v>
      </c>
      <c r="V443" s="31" t="s">
        <v>916</v>
      </c>
      <c r="W443" s="50">
        <v>44007</v>
      </c>
      <c r="X443" s="31" t="s">
        <v>4235</v>
      </c>
      <c r="Y443" s="31">
        <v>1</v>
      </c>
      <c r="Z443" s="31" t="s">
        <v>926</v>
      </c>
      <c r="AA443" s="31">
        <v>5100005761</v>
      </c>
      <c r="AB443" s="31">
        <v>1</v>
      </c>
      <c r="AC443" s="51">
        <v>0</v>
      </c>
      <c r="AD443" s="31" t="s">
        <v>4226</v>
      </c>
      <c r="AE443" s="52">
        <v>48008438700010</v>
      </c>
      <c r="AF443" s="31" t="s">
        <v>4227</v>
      </c>
      <c r="AG443" s="31" t="s">
        <v>4228</v>
      </c>
      <c r="AH443" s="31" t="s">
        <v>4787</v>
      </c>
      <c r="AI443" s="52">
        <v>514100062201</v>
      </c>
      <c r="AJ443" s="31" t="s">
        <v>4788</v>
      </c>
      <c r="AK443" s="31" t="s">
        <v>4789</v>
      </c>
      <c r="AL443" s="31"/>
      <c r="AM443" s="31"/>
      <c r="AN443" s="31">
        <v>480084387</v>
      </c>
    </row>
    <row r="444" spans="1:40" x14ac:dyDescent="0.25">
      <c r="A444" s="31" t="s">
        <v>4222</v>
      </c>
      <c r="B444" s="31" t="s">
        <v>4223</v>
      </c>
      <c r="C444" s="31">
        <v>6200001995</v>
      </c>
      <c r="D444" s="31" t="s">
        <v>4785</v>
      </c>
      <c r="E444" s="31" t="s">
        <v>4809</v>
      </c>
      <c r="F444" s="31">
        <v>816505756</v>
      </c>
      <c r="G444" s="31" t="s">
        <v>4232</v>
      </c>
      <c r="H444" s="50">
        <v>43981</v>
      </c>
      <c r="I444" s="50">
        <v>44277</v>
      </c>
      <c r="J444" s="50">
        <v>44007</v>
      </c>
      <c r="K444" s="51">
        <v>-4620000</v>
      </c>
      <c r="L444" s="31" t="s">
        <v>926</v>
      </c>
      <c r="M444" s="51">
        <v>-4620000</v>
      </c>
      <c r="N444" s="31" t="s">
        <v>926</v>
      </c>
      <c r="O444" s="31" t="s">
        <v>1310</v>
      </c>
      <c r="P444" s="31" t="s">
        <v>4233</v>
      </c>
      <c r="Q444" s="31" t="s">
        <v>4224</v>
      </c>
      <c r="R444" s="31" t="s">
        <v>4786</v>
      </c>
      <c r="S444" s="31">
        <v>706500618</v>
      </c>
      <c r="T444" s="50">
        <v>44279</v>
      </c>
      <c r="U444" s="31">
        <v>31</v>
      </c>
      <c r="V444" s="31" t="s">
        <v>916</v>
      </c>
      <c r="W444" s="50">
        <v>44007</v>
      </c>
      <c r="X444" s="31" t="s">
        <v>4235</v>
      </c>
      <c r="Y444" s="31">
        <v>1</v>
      </c>
      <c r="Z444" s="31" t="s">
        <v>926</v>
      </c>
      <c r="AA444" s="31">
        <v>5100005762</v>
      </c>
      <c r="AB444" s="31">
        <v>1</v>
      </c>
      <c r="AC444" s="51">
        <v>0</v>
      </c>
      <c r="AD444" s="31" t="s">
        <v>4226</v>
      </c>
      <c r="AE444" s="52">
        <v>48008438700010</v>
      </c>
      <c r="AF444" s="31" t="s">
        <v>4227</v>
      </c>
      <c r="AG444" s="31" t="s">
        <v>4228</v>
      </c>
      <c r="AH444" s="31" t="s">
        <v>4787</v>
      </c>
      <c r="AI444" s="52">
        <v>514100062201</v>
      </c>
      <c r="AJ444" s="31" t="s">
        <v>4788</v>
      </c>
      <c r="AK444" s="31" t="s">
        <v>4789</v>
      </c>
      <c r="AL444" s="31"/>
      <c r="AM444" s="31"/>
      <c r="AN444" s="31">
        <v>480084387</v>
      </c>
    </row>
    <row r="445" spans="1:40" x14ac:dyDescent="0.25">
      <c r="A445" s="31" t="s">
        <v>4222</v>
      </c>
      <c r="B445" s="31" t="s">
        <v>4223</v>
      </c>
      <c r="C445" s="31">
        <v>6200001995</v>
      </c>
      <c r="D445" s="31" t="s">
        <v>4785</v>
      </c>
      <c r="E445" s="31" t="s">
        <v>4810</v>
      </c>
      <c r="F445" s="31">
        <v>816505771</v>
      </c>
      <c r="G445" s="31" t="s">
        <v>4232</v>
      </c>
      <c r="H445" s="50">
        <v>43981</v>
      </c>
      <c r="I445" s="50">
        <v>44277</v>
      </c>
      <c r="J445" s="50">
        <v>44007</v>
      </c>
      <c r="K445" s="51">
        <v>-4620000</v>
      </c>
      <c r="L445" s="31" t="s">
        <v>926</v>
      </c>
      <c r="M445" s="51">
        <v>-4620000</v>
      </c>
      <c r="N445" s="31" t="s">
        <v>926</v>
      </c>
      <c r="O445" s="31" t="s">
        <v>1310</v>
      </c>
      <c r="P445" s="31" t="s">
        <v>4233</v>
      </c>
      <c r="Q445" s="31" t="s">
        <v>4224</v>
      </c>
      <c r="R445" s="31" t="s">
        <v>4786</v>
      </c>
      <c r="S445" s="31">
        <v>706500618</v>
      </c>
      <c r="T445" s="50">
        <v>44279</v>
      </c>
      <c r="U445" s="31">
        <v>31</v>
      </c>
      <c r="V445" s="31" t="s">
        <v>916</v>
      </c>
      <c r="W445" s="50">
        <v>44007</v>
      </c>
      <c r="X445" s="31" t="s">
        <v>4235</v>
      </c>
      <c r="Y445" s="31">
        <v>1</v>
      </c>
      <c r="Z445" s="31" t="s">
        <v>926</v>
      </c>
      <c r="AA445" s="31">
        <v>5100005777</v>
      </c>
      <c r="AB445" s="31">
        <v>1</v>
      </c>
      <c r="AC445" s="51">
        <v>0</v>
      </c>
      <c r="AD445" s="31" t="s">
        <v>4226</v>
      </c>
      <c r="AE445" s="52">
        <v>48008438700010</v>
      </c>
      <c r="AF445" s="31" t="s">
        <v>4227</v>
      </c>
      <c r="AG445" s="31" t="s">
        <v>4228</v>
      </c>
      <c r="AH445" s="31" t="s">
        <v>4787</v>
      </c>
      <c r="AI445" s="52">
        <v>514100062201</v>
      </c>
      <c r="AJ445" s="31" t="s">
        <v>4788</v>
      </c>
      <c r="AK445" s="31" t="s">
        <v>4789</v>
      </c>
      <c r="AL445" s="31"/>
      <c r="AM445" s="31"/>
      <c r="AN445" s="31">
        <v>480084387</v>
      </c>
    </row>
    <row r="446" spans="1:40" x14ac:dyDescent="0.25">
      <c r="A446" s="31" t="s">
        <v>4222</v>
      </c>
      <c r="B446" s="31" t="s">
        <v>4223</v>
      </c>
      <c r="C446" s="31">
        <v>6200001995</v>
      </c>
      <c r="D446" s="31" t="s">
        <v>4785</v>
      </c>
      <c r="E446" s="31" t="s">
        <v>4811</v>
      </c>
      <c r="F446" s="31">
        <v>816505772</v>
      </c>
      <c r="G446" s="31" t="s">
        <v>4232</v>
      </c>
      <c r="H446" s="50">
        <v>43981</v>
      </c>
      <c r="I446" s="50">
        <v>44277</v>
      </c>
      <c r="J446" s="50">
        <v>44007</v>
      </c>
      <c r="K446" s="51">
        <v>-4620000</v>
      </c>
      <c r="L446" s="31" t="s">
        <v>926</v>
      </c>
      <c r="M446" s="51">
        <v>-4620000</v>
      </c>
      <c r="N446" s="31" t="s">
        <v>926</v>
      </c>
      <c r="O446" s="31" t="s">
        <v>1311</v>
      </c>
      <c r="P446" s="31" t="s">
        <v>4233</v>
      </c>
      <c r="Q446" s="31" t="s">
        <v>4224</v>
      </c>
      <c r="R446" s="31" t="s">
        <v>4786</v>
      </c>
      <c r="S446" s="31">
        <v>706500618</v>
      </c>
      <c r="T446" s="50">
        <v>44279</v>
      </c>
      <c r="U446" s="31">
        <v>31</v>
      </c>
      <c r="V446" s="31" t="s">
        <v>916</v>
      </c>
      <c r="W446" s="50">
        <v>44007</v>
      </c>
      <c r="X446" s="31" t="s">
        <v>4235</v>
      </c>
      <c r="Y446" s="31">
        <v>1</v>
      </c>
      <c r="Z446" s="31" t="s">
        <v>926</v>
      </c>
      <c r="AA446" s="31">
        <v>5100005778</v>
      </c>
      <c r="AB446" s="31">
        <v>1</v>
      </c>
      <c r="AC446" s="51">
        <v>0</v>
      </c>
      <c r="AD446" s="31" t="s">
        <v>4226</v>
      </c>
      <c r="AE446" s="52">
        <v>48008438700020</v>
      </c>
      <c r="AF446" s="31" t="s">
        <v>4227</v>
      </c>
      <c r="AG446" s="31" t="s">
        <v>4228</v>
      </c>
      <c r="AH446" s="31" t="s">
        <v>4787</v>
      </c>
      <c r="AI446" s="52">
        <v>514100062201</v>
      </c>
      <c r="AJ446" s="31" t="s">
        <v>4788</v>
      </c>
      <c r="AK446" s="31" t="s">
        <v>4789</v>
      </c>
      <c r="AL446" s="31"/>
      <c r="AM446" s="31"/>
      <c r="AN446" s="31">
        <v>480084387</v>
      </c>
    </row>
    <row r="447" spans="1:40" x14ac:dyDescent="0.25">
      <c r="A447" s="31" t="s">
        <v>4222</v>
      </c>
      <c r="B447" s="31" t="s">
        <v>4223</v>
      </c>
      <c r="C447" s="31">
        <v>6200001995</v>
      </c>
      <c r="D447" s="31" t="s">
        <v>4785</v>
      </c>
      <c r="E447" s="31" t="s">
        <v>4812</v>
      </c>
      <c r="F447" s="31">
        <v>816505773</v>
      </c>
      <c r="G447" s="31" t="s">
        <v>4232</v>
      </c>
      <c r="H447" s="50">
        <v>43981</v>
      </c>
      <c r="I447" s="50">
        <v>44277</v>
      </c>
      <c r="J447" s="50">
        <v>44007</v>
      </c>
      <c r="K447" s="51">
        <v>-4620000</v>
      </c>
      <c r="L447" s="31" t="s">
        <v>926</v>
      </c>
      <c r="M447" s="51">
        <v>-4620000</v>
      </c>
      <c r="N447" s="31" t="s">
        <v>926</v>
      </c>
      <c r="O447" s="31" t="s">
        <v>1311</v>
      </c>
      <c r="P447" s="31" t="s">
        <v>4233</v>
      </c>
      <c r="Q447" s="31" t="s">
        <v>4224</v>
      </c>
      <c r="R447" s="31" t="s">
        <v>4786</v>
      </c>
      <c r="S447" s="31">
        <v>706500618</v>
      </c>
      <c r="T447" s="50">
        <v>44279</v>
      </c>
      <c r="U447" s="31">
        <v>31</v>
      </c>
      <c r="V447" s="31" t="s">
        <v>916</v>
      </c>
      <c r="W447" s="50">
        <v>44007</v>
      </c>
      <c r="X447" s="31" t="s">
        <v>4235</v>
      </c>
      <c r="Y447" s="31">
        <v>1</v>
      </c>
      <c r="Z447" s="31" t="s">
        <v>926</v>
      </c>
      <c r="AA447" s="31">
        <v>5100005779</v>
      </c>
      <c r="AB447" s="31">
        <v>1</v>
      </c>
      <c r="AC447" s="51">
        <v>0</v>
      </c>
      <c r="AD447" s="31" t="s">
        <v>4226</v>
      </c>
      <c r="AE447" s="52">
        <v>48008438700020</v>
      </c>
      <c r="AF447" s="31" t="s">
        <v>4227</v>
      </c>
      <c r="AG447" s="31" t="s">
        <v>4228</v>
      </c>
      <c r="AH447" s="31" t="s">
        <v>4787</v>
      </c>
      <c r="AI447" s="52">
        <v>514100062201</v>
      </c>
      <c r="AJ447" s="31" t="s">
        <v>4788</v>
      </c>
      <c r="AK447" s="31" t="s">
        <v>4789</v>
      </c>
      <c r="AL447" s="31"/>
      <c r="AM447" s="31"/>
      <c r="AN447" s="31">
        <v>480084387</v>
      </c>
    </row>
    <row r="448" spans="1:40" x14ac:dyDescent="0.25">
      <c r="A448" s="31" t="s">
        <v>4222</v>
      </c>
      <c r="B448" s="31" t="s">
        <v>4223</v>
      </c>
      <c r="C448" s="31">
        <v>6200001995</v>
      </c>
      <c r="D448" s="31" t="s">
        <v>4785</v>
      </c>
      <c r="E448" s="31" t="s">
        <v>4813</v>
      </c>
      <c r="F448" s="31">
        <v>816505774</v>
      </c>
      <c r="G448" s="31" t="s">
        <v>4232</v>
      </c>
      <c r="H448" s="50">
        <v>43981</v>
      </c>
      <c r="I448" s="50">
        <v>44277</v>
      </c>
      <c r="J448" s="50">
        <v>44007</v>
      </c>
      <c r="K448" s="51">
        <v>-4620000</v>
      </c>
      <c r="L448" s="31" t="s">
        <v>926</v>
      </c>
      <c r="M448" s="51">
        <v>-4620000</v>
      </c>
      <c r="N448" s="31" t="s">
        <v>926</v>
      </c>
      <c r="O448" s="31" t="s">
        <v>1311</v>
      </c>
      <c r="P448" s="31" t="s">
        <v>4233</v>
      </c>
      <c r="Q448" s="31" t="s">
        <v>4224</v>
      </c>
      <c r="R448" s="31" t="s">
        <v>4786</v>
      </c>
      <c r="S448" s="31">
        <v>706500618</v>
      </c>
      <c r="T448" s="50">
        <v>44279</v>
      </c>
      <c r="U448" s="31">
        <v>31</v>
      </c>
      <c r="V448" s="31" t="s">
        <v>916</v>
      </c>
      <c r="W448" s="50">
        <v>44007</v>
      </c>
      <c r="X448" s="31" t="s">
        <v>4235</v>
      </c>
      <c r="Y448" s="31">
        <v>1</v>
      </c>
      <c r="Z448" s="31" t="s">
        <v>926</v>
      </c>
      <c r="AA448" s="31">
        <v>5100005780</v>
      </c>
      <c r="AB448" s="31">
        <v>1</v>
      </c>
      <c r="AC448" s="51">
        <v>0</v>
      </c>
      <c r="AD448" s="31" t="s">
        <v>4226</v>
      </c>
      <c r="AE448" s="52">
        <v>48008438700020</v>
      </c>
      <c r="AF448" s="31" t="s">
        <v>4227</v>
      </c>
      <c r="AG448" s="31" t="s">
        <v>4228</v>
      </c>
      <c r="AH448" s="31" t="s">
        <v>4787</v>
      </c>
      <c r="AI448" s="52">
        <v>514100062201</v>
      </c>
      <c r="AJ448" s="31" t="s">
        <v>4788</v>
      </c>
      <c r="AK448" s="31" t="s">
        <v>4789</v>
      </c>
      <c r="AL448" s="31"/>
      <c r="AM448" s="31"/>
      <c r="AN448" s="31">
        <v>480084387</v>
      </c>
    </row>
    <row r="449" spans="1:40" x14ac:dyDescent="0.25">
      <c r="A449" s="31" t="s">
        <v>4222</v>
      </c>
      <c r="B449" s="31" t="s">
        <v>4223</v>
      </c>
      <c r="C449" s="31">
        <v>6200001995</v>
      </c>
      <c r="D449" s="31" t="s">
        <v>4785</v>
      </c>
      <c r="E449" s="31" t="s">
        <v>4814</v>
      </c>
      <c r="F449" s="31">
        <v>816505775</v>
      </c>
      <c r="G449" s="31" t="s">
        <v>4232</v>
      </c>
      <c r="H449" s="50">
        <v>43981</v>
      </c>
      <c r="I449" s="50">
        <v>44277</v>
      </c>
      <c r="J449" s="50">
        <v>44007</v>
      </c>
      <c r="K449" s="51">
        <v>-4620000</v>
      </c>
      <c r="L449" s="31" t="s">
        <v>926</v>
      </c>
      <c r="M449" s="51">
        <v>-4620000</v>
      </c>
      <c r="N449" s="31" t="s">
        <v>926</v>
      </c>
      <c r="O449" s="31" t="s">
        <v>1311</v>
      </c>
      <c r="P449" s="31" t="s">
        <v>4233</v>
      </c>
      <c r="Q449" s="31" t="s">
        <v>4224</v>
      </c>
      <c r="R449" s="31" t="s">
        <v>4786</v>
      </c>
      <c r="S449" s="31">
        <v>706500618</v>
      </c>
      <c r="T449" s="50">
        <v>44279</v>
      </c>
      <c r="U449" s="31">
        <v>31</v>
      </c>
      <c r="V449" s="31" t="s">
        <v>916</v>
      </c>
      <c r="W449" s="50">
        <v>44007</v>
      </c>
      <c r="X449" s="31" t="s">
        <v>4235</v>
      </c>
      <c r="Y449" s="31">
        <v>1</v>
      </c>
      <c r="Z449" s="31" t="s">
        <v>926</v>
      </c>
      <c r="AA449" s="31">
        <v>5100005781</v>
      </c>
      <c r="AB449" s="31">
        <v>1</v>
      </c>
      <c r="AC449" s="51">
        <v>0</v>
      </c>
      <c r="AD449" s="31" t="s">
        <v>4226</v>
      </c>
      <c r="AE449" s="52">
        <v>48008438700020</v>
      </c>
      <c r="AF449" s="31" t="s">
        <v>4227</v>
      </c>
      <c r="AG449" s="31" t="s">
        <v>4228</v>
      </c>
      <c r="AH449" s="31" t="s">
        <v>4787</v>
      </c>
      <c r="AI449" s="52">
        <v>514100062201</v>
      </c>
      <c r="AJ449" s="31" t="s">
        <v>4788</v>
      </c>
      <c r="AK449" s="31" t="s">
        <v>4789</v>
      </c>
      <c r="AL449" s="31"/>
      <c r="AM449" s="31"/>
      <c r="AN449" s="31">
        <v>480084387</v>
      </c>
    </row>
    <row r="450" spans="1:40" x14ac:dyDescent="0.25">
      <c r="A450" s="31" t="s">
        <v>4222</v>
      </c>
      <c r="B450" s="31" t="s">
        <v>4223</v>
      </c>
      <c r="C450" s="31">
        <v>6200001995</v>
      </c>
      <c r="D450" s="31" t="s">
        <v>4785</v>
      </c>
      <c r="E450" s="31" t="s">
        <v>4815</v>
      </c>
      <c r="F450" s="31">
        <v>816505776</v>
      </c>
      <c r="G450" s="31" t="s">
        <v>4232</v>
      </c>
      <c r="H450" s="50">
        <v>43981</v>
      </c>
      <c r="I450" s="50">
        <v>44277</v>
      </c>
      <c r="J450" s="50">
        <v>44007</v>
      </c>
      <c r="K450" s="51">
        <v>-4620000</v>
      </c>
      <c r="L450" s="31" t="s">
        <v>926</v>
      </c>
      <c r="M450" s="51">
        <v>-4620000</v>
      </c>
      <c r="N450" s="31" t="s">
        <v>926</v>
      </c>
      <c r="O450" s="31" t="s">
        <v>1311</v>
      </c>
      <c r="P450" s="31" t="s">
        <v>4233</v>
      </c>
      <c r="Q450" s="31" t="s">
        <v>4224</v>
      </c>
      <c r="R450" s="31" t="s">
        <v>4786</v>
      </c>
      <c r="S450" s="31">
        <v>706500618</v>
      </c>
      <c r="T450" s="50">
        <v>44279</v>
      </c>
      <c r="U450" s="31">
        <v>31</v>
      </c>
      <c r="V450" s="31" t="s">
        <v>916</v>
      </c>
      <c r="W450" s="50">
        <v>44007</v>
      </c>
      <c r="X450" s="31" t="s">
        <v>4235</v>
      </c>
      <c r="Y450" s="31">
        <v>1</v>
      </c>
      <c r="Z450" s="31" t="s">
        <v>926</v>
      </c>
      <c r="AA450" s="31">
        <v>5100005782</v>
      </c>
      <c r="AB450" s="31">
        <v>1</v>
      </c>
      <c r="AC450" s="51">
        <v>0</v>
      </c>
      <c r="AD450" s="31" t="s">
        <v>4226</v>
      </c>
      <c r="AE450" s="52">
        <v>48008438700020</v>
      </c>
      <c r="AF450" s="31" t="s">
        <v>4227</v>
      </c>
      <c r="AG450" s="31" t="s">
        <v>4228</v>
      </c>
      <c r="AH450" s="31" t="s">
        <v>4787</v>
      </c>
      <c r="AI450" s="52">
        <v>514100062201</v>
      </c>
      <c r="AJ450" s="31" t="s">
        <v>4788</v>
      </c>
      <c r="AK450" s="31" t="s">
        <v>4789</v>
      </c>
      <c r="AL450" s="31"/>
      <c r="AM450" s="31"/>
      <c r="AN450" s="31">
        <v>480084387</v>
      </c>
    </row>
    <row r="451" spans="1:40" x14ac:dyDescent="0.25">
      <c r="A451" s="31" t="s">
        <v>4222</v>
      </c>
      <c r="B451" s="31" t="s">
        <v>4223</v>
      </c>
      <c r="C451" s="31">
        <v>6200001995</v>
      </c>
      <c r="D451" s="31" t="s">
        <v>4785</v>
      </c>
      <c r="E451" s="31" t="s">
        <v>4816</v>
      </c>
      <c r="F451" s="31">
        <v>816505777</v>
      </c>
      <c r="G451" s="31" t="s">
        <v>4232</v>
      </c>
      <c r="H451" s="50">
        <v>43981</v>
      </c>
      <c r="I451" s="50">
        <v>44277</v>
      </c>
      <c r="J451" s="50">
        <v>44007</v>
      </c>
      <c r="K451" s="51">
        <v>-4620000</v>
      </c>
      <c r="L451" s="31" t="s">
        <v>926</v>
      </c>
      <c r="M451" s="51">
        <v>-4620000</v>
      </c>
      <c r="N451" s="31" t="s">
        <v>926</v>
      </c>
      <c r="O451" s="31" t="s">
        <v>1311</v>
      </c>
      <c r="P451" s="31" t="s">
        <v>4233</v>
      </c>
      <c r="Q451" s="31" t="s">
        <v>4224</v>
      </c>
      <c r="R451" s="31" t="s">
        <v>4786</v>
      </c>
      <c r="S451" s="31">
        <v>706500618</v>
      </c>
      <c r="T451" s="50">
        <v>44279</v>
      </c>
      <c r="U451" s="31">
        <v>31</v>
      </c>
      <c r="V451" s="31" t="s">
        <v>916</v>
      </c>
      <c r="W451" s="50">
        <v>44007</v>
      </c>
      <c r="X451" s="31" t="s">
        <v>4235</v>
      </c>
      <c r="Y451" s="31">
        <v>1</v>
      </c>
      <c r="Z451" s="31" t="s">
        <v>926</v>
      </c>
      <c r="AA451" s="31">
        <v>5100005783</v>
      </c>
      <c r="AB451" s="31">
        <v>1</v>
      </c>
      <c r="AC451" s="51">
        <v>0</v>
      </c>
      <c r="AD451" s="31" t="s">
        <v>4226</v>
      </c>
      <c r="AE451" s="52">
        <v>48008438700020</v>
      </c>
      <c r="AF451" s="31" t="s">
        <v>4227</v>
      </c>
      <c r="AG451" s="31" t="s">
        <v>4228</v>
      </c>
      <c r="AH451" s="31" t="s">
        <v>4787</v>
      </c>
      <c r="AI451" s="52">
        <v>514100062201</v>
      </c>
      <c r="AJ451" s="31" t="s">
        <v>4788</v>
      </c>
      <c r="AK451" s="31" t="s">
        <v>4789</v>
      </c>
      <c r="AL451" s="31"/>
      <c r="AM451" s="31"/>
      <c r="AN451" s="31">
        <v>480084387</v>
      </c>
    </row>
    <row r="452" spans="1:40" x14ac:dyDescent="0.25">
      <c r="A452" s="31" t="s">
        <v>4222</v>
      </c>
      <c r="B452" s="31" t="s">
        <v>4223</v>
      </c>
      <c r="C452" s="31">
        <v>6200001995</v>
      </c>
      <c r="D452" s="31" t="s">
        <v>4785</v>
      </c>
      <c r="E452" s="31" t="s">
        <v>4817</v>
      </c>
      <c r="F452" s="31">
        <v>816505778</v>
      </c>
      <c r="G452" s="31" t="s">
        <v>4232</v>
      </c>
      <c r="H452" s="50">
        <v>43981</v>
      </c>
      <c r="I452" s="50">
        <v>44277</v>
      </c>
      <c r="J452" s="50">
        <v>44007</v>
      </c>
      <c r="K452" s="51">
        <v>-4620000</v>
      </c>
      <c r="L452" s="31" t="s">
        <v>926</v>
      </c>
      <c r="M452" s="51">
        <v>-4620000</v>
      </c>
      <c r="N452" s="31" t="s">
        <v>926</v>
      </c>
      <c r="O452" s="31" t="s">
        <v>1311</v>
      </c>
      <c r="P452" s="31" t="s">
        <v>4233</v>
      </c>
      <c r="Q452" s="31" t="s">
        <v>4224</v>
      </c>
      <c r="R452" s="31" t="s">
        <v>4786</v>
      </c>
      <c r="S452" s="31">
        <v>706500618</v>
      </c>
      <c r="T452" s="50">
        <v>44279</v>
      </c>
      <c r="U452" s="31">
        <v>31</v>
      </c>
      <c r="V452" s="31" t="s">
        <v>916</v>
      </c>
      <c r="W452" s="50">
        <v>44007</v>
      </c>
      <c r="X452" s="31" t="s">
        <v>4235</v>
      </c>
      <c r="Y452" s="31">
        <v>1</v>
      </c>
      <c r="Z452" s="31" t="s">
        <v>926</v>
      </c>
      <c r="AA452" s="31">
        <v>5100005784</v>
      </c>
      <c r="AB452" s="31">
        <v>1</v>
      </c>
      <c r="AC452" s="51">
        <v>0</v>
      </c>
      <c r="AD452" s="31" t="s">
        <v>4226</v>
      </c>
      <c r="AE452" s="52">
        <v>48008438700020</v>
      </c>
      <c r="AF452" s="31" t="s">
        <v>4227</v>
      </c>
      <c r="AG452" s="31" t="s">
        <v>4228</v>
      </c>
      <c r="AH452" s="31" t="s">
        <v>4787</v>
      </c>
      <c r="AI452" s="52">
        <v>514100062201</v>
      </c>
      <c r="AJ452" s="31" t="s">
        <v>4788</v>
      </c>
      <c r="AK452" s="31" t="s">
        <v>4789</v>
      </c>
      <c r="AL452" s="31"/>
      <c r="AM452" s="31"/>
      <c r="AN452" s="31">
        <v>480084387</v>
      </c>
    </row>
    <row r="453" spans="1:40" x14ac:dyDescent="0.25">
      <c r="A453" s="31" t="s">
        <v>4222</v>
      </c>
      <c r="B453" s="31" t="s">
        <v>4223</v>
      </c>
      <c r="C453" s="31">
        <v>6200001995</v>
      </c>
      <c r="D453" s="31" t="s">
        <v>4785</v>
      </c>
      <c r="E453" s="31" t="s">
        <v>4818</v>
      </c>
      <c r="F453" s="31">
        <v>816505779</v>
      </c>
      <c r="G453" s="31" t="s">
        <v>4232</v>
      </c>
      <c r="H453" s="50">
        <v>43981</v>
      </c>
      <c r="I453" s="50">
        <v>44277</v>
      </c>
      <c r="J453" s="50">
        <v>44007</v>
      </c>
      <c r="K453" s="51">
        <v>-4620000</v>
      </c>
      <c r="L453" s="31" t="s">
        <v>926</v>
      </c>
      <c r="M453" s="51">
        <v>-4620000</v>
      </c>
      <c r="N453" s="31" t="s">
        <v>926</v>
      </c>
      <c r="O453" s="31" t="s">
        <v>1311</v>
      </c>
      <c r="P453" s="31" t="s">
        <v>4233</v>
      </c>
      <c r="Q453" s="31" t="s">
        <v>4224</v>
      </c>
      <c r="R453" s="31" t="s">
        <v>4786</v>
      </c>
      <c r="S453" s="31">
        <v>706500618</v>
      </c>
      <c r="T453" s="50">
        <v>44279</v>
      </c>
      <c r="U453" s="31">
        <v>31</v>
      </c>
      <c r="V453" s="31" t="s">
        <v>916</v>
      </c>
      <c r="W453" s="50">
        <v>44007</v>
      </c>
      <c r="X453" s="31" t="s">
        <v>4235</v>
      </c>
      <c r="Y453" s="31">
        <v>1</v>
      </c>
      <c r="Z453" s="31" t="s">
        <v>926</v>
      </c>
      <c r="AA453" s="31">
        <v>5100005785</v>
      </c>
      <c r="AB453" s="31">
        <v>1</v>
      </c>
      <c r="AC453" s="51">
        <v>0</v>
      </c>
      <c r="AD453" s="31" t="s">
        <v>4226</v>
      </c>
      <c r="AE453" s="52">
        <v>48008438700020</v>
      </c>
      <c r="AF453" s="31" t="s">
        <v>4227</v>
      </c>
      <c r="AG453" s="31" t="s">
        <v>4228</v>
      </c>
      <c r="AH453" s="31" t="s">
        <v>4787</v>
      </c>
      <c r="AI453" s="52">
        <v>514100062201</v>
      </c>
      <c r="AJ453" s="31" t="s">
        <v>4788</v>
      </c>
      <c r="AK453" s="31" t="s">
        <v>4789</v>
      </c>
      <c r="AL453" s="31"/>
      <c r="AM453" s="31"/>
      <c r="AN453" s="31">
        <v>480084387</v>
      </c>
    </row>
    <row r="454" spans="1:40" x14ac:dyDescent="0.25">
      <c r="A454" s="31" t="s">
        <v>4222</v>
      </c>
      <c r="B454" s="31" t="s">
        <v>4223</v>
      </c>
      <c r="C454" s="31">
        <v>6200001995</v>
      </c>
      <c r="D454" s="31" t="s">
        <v>4785</v>
      </c>
      <c r="E454" s="31" t="s">
        <v>4819</v>
      </c>
      <c r="F454" s="31">
        <v>816505780</v>
      </c>
      <c r="G454" s="31" t="s">
        <v>4232</v>
      </c>
      <c r="H454" s="50">
        <v>43981</v>
      </c>
      <c r="I454" s="50">
        <v>44277</v>
      </c>
      <c r="J454" s="50">
        <v>44007</v>
      </c>
      <c r="K454" s="51">
        <v>-4620000</v>
      </c>
      <c r="L454" s="31" t="s">
        <v>926</v>
      </c>
      <c r="M454" s="51">
        <v>-4620000</v>
      </c>
      <c r="N454" s="31" t="s">
        <v>926</v>
      </c>
      <c r="O454" s="31" t="s">
        <v>1311</v>
      </c>
      <c r="P454" s="31" t="s">
        <v>4233</v>
      </c>
      <c r="Q454" s="31" t="s">
        <v>4224</v>
      </c>
      <c r="R454" s="31" t="s">
        <v>4786</v>
      </c>
      <c r="S454" s="31">
        <v>706500618</v>
      </c>
      <c r="T454" s="50">
        <v>44279</v>
      </c>
      <c r="U454" s="31">
        <v>31</v>
      </c>
      <c r="V454" s="31" t="s">
        <v>916</v>
      </c>
      <c r="W454" s="50">
        <v>44007</v>
      </c>
      <c r="X454" s="31" t="s">
        <v>4235</v>
      </c>
      <c r="Y454" s="31">
        <v>1</v>
      </c>
      <c r="Z454" s="31" t="s">
        <v>926</v>
      </c>
      <c r="AA454" s="31">
        <v>5100005786</v>
      </c>
      <c r="AB454" s="31">
        <v>1</v>
      </c>
      <c r="AC454" s="51">
        <v>0</v>
      </c>
      <c r="AD454" s="31" t="s">
        <v>4226</v>
      </c>
      <c r="AE454" s="52">
        <v>48008438700020</v>
      </c>
      <c r="AF454" s="31" t="s">
        <v>4227</v>
      </c>
      <c r="AG454" s="31" t="s">
        <v>4228</v>
      </c>
      <c r="AH454" s="31" t="s">
        <v>4787</v>
      </c>
      <c r="AI454" s="52">
        <v>514100062201</v>
      </c>
      <c r="AJ454" s="31" t="s">
        <v>4788</v>
      </c>
      <c r="AK454" s="31" t="s">
        <v>4789</v>
      </c>
      <c r="AL454" s="31"/>
      <c r="AM454" s="31"/>
      <c r="AN454" s="31">
        <v>480084387</v>
      </c>
    </row>
    <row r="455" spans="1:40" x14ac:dyDescent="0.25">
      <c r="A455" s="31" t="s">
        <v>4222</v>
      </c>
      <c r="B455" s="31" t="s">
        <v>4223</v>
      </c>
      <c r="C455" s="31">
        <v>6200001995</v>
      </c>
      <c r="D455" s="31" t="s">
        <v>4785</v>
      </c>
      <c r="E455" s="31" t="s">
        <v>4820</v>
      </c>
      <c r="F455" s="31">
        <v>816505781</v>
      </c>
      <c r="G455" s="31" t="s">
        <v>4232</v>
      </c>
      <c r="H455" s="50">
        <v>43981</v>
      </c>
      <c r="I455" s="50">
        <v>44277</v>
      </c>
      <c r="J455" s="50">
        <v>44007</v>
      </c>
      <c r="K455" s="51">
        <v>-4620000</v>
      </c>
      <c r="L455" s="31" t="s">
        <v>926</v>
      </c>
      <c r="M455" s="51">
        <v>-4620000</v>
      </c>
      <c r="N455" s="31" t="s">
        <v>926</v>
      </c>
      <c r="O455" s="31" t="s">
        <v>1311</v>
      </c>
      <c r="P455" s="31" t="s">
        <v>4233</v>
      </c>
      <c r="Q455" s="31" t="s">
        <v>4224</v>
      </c>
      <c r="R455" s="31" t="s">
        <v>4786</v>
      </c>
      <c r="S455" s="31">
        <v>706500618</v>
      </c>
      <c r="T455" s="50">
        <v>44279</v>
      </c>
      <c r="U455" s="31">
        <v>31</v>
      </c>
      <c r="V455" s="31" t="s">
        <v>916</v>
      </c>
      <c r="W455" s="50">
        <v>44007</v>
      </c>
      <c r="X455" s="31" t="s">
        <v>4235</v>
      </c>
      <c r="Y455" s="31">
        <v>1</v>
      </c>
      <c r="Z455" s="31" t="s">
        <v>926</v>
      </c>
      <c r="AA455" s="31">
        <v>5100005787</v>
      </c>
      <c r="AB455" s="31">
        <v>1</v>
      </c>
      <c r="AC455" s="51">
        <v>0</v>
      </c>
      <c r="AD455" s="31" t="s">
        <v>4226</v>
      </c>
      <c r="AE455" s="52">
        <v>48008438700020</v>
      </c>
      <c r="AF455" s="31" t="s">
        <v>4227</v>
      </c>
      <c r="AG455" s="31" t="s">
        <v>4228</v>
      </c>
      <c r="AH455" s="31" t="s">
        <v>4787</v>
      </c>
      <c r="AI455" s="52">
        <v>514100062201</v>
      </c>
      <c r="AJ455" s="31" t="s">
        <v>4788</v>
      </c>
      <c r="AK455" s="31" t="s">
        <v>4789</v>
      </c>
      <c r="AL455" s="31"/>
      <c r="AM455" s="31"/>
      <c r="AN455" s="31">
        <v>480084387</v>
      </c>
    </row>
    <row r="456" spans="1:40" x14ac:dyDescent="0.25">
      <c r="A456" s="31" t="s">
        <v>4222</v>
      </c>
      <c r="B456" s="31" t="s">
        <v>4223</v>
      </c>
      <c r="C456" s="31">
        <v>6200001995</v>
      </c>
      <c r="D456" s="31" t="s">
        <v>4785</v>
      </c>
      <c r="E456" s="31" t="s">
        <v>4821</v>
      </c>
      <c r="F456" s="31">
        <v>816505782</v>
      </c>
      <c r="G456" s="31" t="s">
        <v>4232</v>
      </c>
      <c r="H456" s="50">
        <v>43981</v>
      </c>
      <c r="I456" s="50">
        <v>44277</v>
      </c>
      <c r="J456" s="50">
        <v>44007</v>
      </c>
      <c r="K456" s="51">
        <v>-4620000</v>
      </c>
      <c r="L456" s="31" t="s">
        <v>926</v>
      </c>
      <c r="M456" s="51">
        <v>-4620000</v>
      </c>
      <c r="N456" s="31" t="s">
        <v>926</v>
      </c>
      <c r="O456" s="31" t="s">
        <v>1311</v>
      </c>
      <c r="P456" s="31" t="s">
        <v>4233</v>
      </c>
      <c r="Q456" s="31" t="s">
        <v>4224</v>
      </c>
      <c r="R456" s="31" t="s">
        <v>4786</v>
      </c>
      <c r="S456" s="31">
        <v>706500618</v>
      </c>
      <c r="T456" s="50">
        <v>44279</v>
      </c>
      <c r="U456" s="31">
        <v>31</v>
      </c>
      <c r="V456" s="31" t="s">
        <v>916</v>
      </c>
      <c r="W456" s="50">
        <v>44007</v>
      </c>
      <c r="X456" s="31" t="s">
        <v>4235</v>
      </c>
      <c r="Y456" s="31">
        <v>1</v>
      </c>
      <c r="Z456" s="31" t="s">
        <v>926</v>
      </c>
      <c r="AA456" s="31">
        <v>5100005788</v>
      </c>
      <c r="AB456" s="31">
        <v>1</v>
      </c>
      <c r="AC456" s="51">
        <v>0</v>
      </c>
      <c r="AD456" s="31" t="s">
        <v>4226</v>
      </c>
      <c r="AE456" s="52">
        <v>48008438700020</v>
      </c>
      <c r="AF456" s="31" t="s">
        <v>4227</v>
      </c>
      <c r="AG456" s="31" t="s">
        <v>4228</v>
      </c>
      <c r="AH456" s="31" t="s">
        <v>4787</v>
      </c>
      <c r="AI456" s="52">
        <v>514100062201</v>
      </c>
      <c r="AJ456" s="31" t="s">
        <v>4788</v>
      </c>
      <c r="AK456" s="31" t="s">
        <v>4789</v>
      </c>
      <c r="AL456" s="31"/>
      <c r="AM456" s="31"/>
      <c r="AN456" s="31">
        <v>480084387</v>
      </c>
    </row>
    <row r="457" spans="1:40" x14ac:dyDescent="0.25">
      <c r="A457" s="31" t="s">
        <v>4222</v>
      </c>
      <c r="B457" s="31" t="s">
        <v>4223</v>
      </c>
      <c r="C457" s="31">
        <v>6200001995</v>
      </c>
      <c r="D457" s="31" t="s">
        <v>4785</v>
      </c>
      <c r="E457" s="31" t="s">
        <v>4822</v>
      </c>
      <c r="F457" s="31">
        <v>816505783</v>
      </c>
      <c r="G457" s="31" t="s">
        <v>4232</v>
      </c>
      <c r="H457" s="50">
        <v>43981</v>
      </c>
      <c r="I457" s="50">
        <v>44277</v>
      </c>
      <c r="J457" s="50">
        <v>44007</v>
      </c>
      <c r="K457" s="51">
        <v>-4620000</v>
      </c>
      <c r="L457" s="31" t="s">
        <v>926</v>
      </c>
      <c r="M457" s="51">
        <v>-4620000</v>
      </c>
      <c r="N457" s="31" t="s">
        <v>926</v>
      </c>
      <c r="O457" s="31" t="s">
        <v>1311</v>
      </c>
      <c r="P457" s="31" t="s">
        <v>4233</v>
      </c>
      <c r="Q457" s="31" t="s">
        <v>4224</v>
      </c>
      <c r="R457" s="31" t="s">
        <v>4786</v>
      </c>
      <c r="S457" s="31">
        <v>706500618</v>
      </c>
      <c r="T457" s="50">
        <v>44279</v>
      </c>
      <c r="U457" s="31">
        <v>31</v>
      </c>
      <c r="V457" s="31" t="s">
        <v>916</v>
      </c>
      <c r="W457" s="50">
        <v>44007</v>
      </c>
      <c r="X457" s="31" t="s">
        <v>4235</v>
      </c>
      <c r="Y457" s="31">
        <v>1</v>
      </c>
      <c r="Z457" s="31" t="s">
        <v>926</v>
      </c>
      <c r="AA457" s="31">
        <v>5100005789</v>
      </c>
      <c r="AB457" s="31">
        <v>1</v>
      </c>
      <c r="AC457" s="51">
        <v>0</v>
      </c>
      <c r="AD457" s="31" t="s">
        <v>4226</v>
      </c>
      <c r="AE457" s="52">
        <v>48008438700020</v>
      </c>
      <c r="AF457" s="31" t="s">
        <v>4227</v>
      </c>
      <c r="AG457" s="31" t="s">
        <v>4228</v>
      </c>
      <c r="AH457" s="31" t="s">
        <v>4787</v>
      </c>
      <c r="AI457" s="52">
        <v>514100062201</v>
      </c>
      <c r="AJ457" s="31" t="s">
        <v>4788</v>
      </c>
      <c r="AK457" s="31" t="s">
        <v>4789</v>
      </c>
      <c r="AL457" s="31"/>
      <c r="AM457" s="31"/>
      <c r="AN457" s="31">
        <v>480084387</v>
      </c>
    </row>
    <row r="458" spans="1:40" x14ac:dyDescent="0.25">
      <c r="A458" s="31" t="s">
        <v>4222</v>
      </c>
      <c r="B458" s="31" t="s">
        <v>4223</v>
      </c>
      <c r="C458" s="31">
        <v>6200001995</v>
      </c>
      <c r="D458" s="31" t="s">
        <v>4785</v>
      </c>
      <c r="E458" s="31" t="s">
        <v>4823</v>
      </c>
      <c r="F458" s="31">
        <v>816505784</v>
      </c>
      <c r="G458" s="31" t="s">
        <v>4232</v>
      </c>
      <c r="H458" s="50">
        <v>43981</v>
      </c>
      <c r="I458" s="50">
        <v>44277</v>
      </c>
      <c r="J458" s="50">
        <v>44007</v>
      </c>
      <c r="K458" s="51">
        <v>-4620000</v>
      </c>
      <c r="L458" s="31" t="s">
        <v>926</v>
      </c>
      <c r="M458" s="51">
        <v>-4620000</v>
      </c>
      <c r="N458" s="31" t="s">
        <v>926</v>
      </c>
      <c r="O458" s="31" t="s">
        <v>1311</v>
      </c>
      <c r="P458" s="31" t="s">
        <v>4233</v>
      </c>
      <c r="Q458" s="31" t="s">
        <v>4224</v>
      </c>
      <c r="R458" s="31" t="s">
        <v>4786</v>
      </c>
      <c r="S458" s="31">
        <v>706500618</v>
      </c>
      <c r="T458" s="50">
        <v>44279</v>
      </c>
      <c r="U458" s="31">
        <v>31</v>
      </c>
      <c r="V458" s="31" t="s">
        <v>916</v>
      </c>
      <c r="W458" s="50">
        <v>44007</v>
      </c>
      <c r="X458" s="31" t="s">
        <v>4235</v>
      </c>
      <c r="Y458" s="31">
        <v>1</v>
      </c>
      <c r="Z458" s="31" t="s">
        <v>926</v>
      </c>
      <c r="AA458" s="31">
        <v>5100005790</v>
      </c>
      <c r="AB458" s="31">
        <v>1</v>
      </c>
      <c r="AC458" s="51">
        <v>0</v>
      </c>
      <c r="AD458" s="31" t="s">
        <v>4226</v>
      </c>
      <c r="AE458" s="52">
        <v>48008438700020</v>
      </c>
      <c r="AF458" s="31" t="s">
        <v>4227</v>
      </c>
      <c r="AG458" s="31" t="s">
        <v>4228</v>
      </c>
      <c r="AH458" s="31" t="s">
        <v>4787</v>
      </c>
      <c r="AI458" s="52">
        <v>514100062201</v>
      </c>
      <c r="AJ458" s="31" t="s">
        <v>4788</v>
      </c>
      <c r="AK458" s="31" t="s">
        <v>4789</v>
      </c>
      <c r="AL458" s="31"/>
      <c r="AM458" s="31"/>
      <c r="AN458" s="31">
        <v>480084387</v>
      </c>
    </row>
    <row r="459" spans="1:40" x14ac:dyDescent="0.25">
      <c r="A459" s="31" t="s">
        <v>4222</v>
      </c>
      <c r="B459" s="31" t="s">
        <v>4223</v>
      </c>
      <c r="C459" s="31">
        <v>6200001995</v>
      </c>
      <c r="D459" s="31" t="s">
        <v>4785</v>
      </c>
      <c r="E459" s="31" t="s">
        <v>4824</v>
      </c>
      <c r="F459" s="31">
        <v>816505785</v>
      </c>
      <c r="G459" s="31" t="s">
        <v>4232</v>
      </c>
      <c r="H459" s="50">
        <v>43981</v>
      </c>
      <c r="I459" s="50">
        <v>44277</v>
      </c>
      <c r="J459" s="50">
        <v>44007</v>
      </c>
      <c r="K459" s="51">
        <v>-4620000</v>
      </c>
      <c r="L459" s="31" t="s">
        <v>926</v>
      </c>
      <c r="M459" s="51">
        <v>-4620000</v>
      </c>
      <c r="N459" s="31" t="s">
        <v>926</v>
      </c>
      <c r="O459" s="31" t="s">
        <v>1311</v>
      </c>
      <c r="P459" s="31" t="s">
        <v>4233</v>
      </c>
      <c r="Q459" s="31" t="s">
        <v>4224</v>
      </c>
      <c r="R459" s="31" t="s">
        <v>4786</v>
      </c>
      <c r="S459" s="31">
        <v>706500618</v>
      </c>
      <c r="T459" s="50">
        <v>44279</v>
      </c>
      <c r="U459" s="31">
        <v>31</v>
      </c>
      <c r="V459" s="31" t="s">
        <v>916</v>
      </c>
      <c r="W459" s="50">
        <v>44007</v>
      </c>
      <c r="X459" s="31" t="s">
        <v>4235</v>
      </c>
      <c r="Y459" s="31">
        <v>1</v>
      </c>
      <c r="Z459" s="31" t="s">
        <v>926</v>
      </c>
      <c r="AA459" s="31">
        <v>5100005791</v>
      </c>
      <c r="AB459" s="31">
        <v>1</v>
      </c>
      <c r="AC459" s="51">
        <v>0</v>
      </c>
      <c r="AD459" s="31" t="s">
        <v>4226</v>
      </c>
      <c r="AE459" s="52">
        <v>48008438700020</v>
      </c>
      <c r="AF459" s="31" t="s">
        <v>4227</v>
      </c>
      <c r="AG459" s="31" t="s">
        <v>4228</v>
      </c>
      <c r="AH459" s="31" t="s">
        <v>4787</v>
      </c>
      <c r="AI459" s="52">
        <v>514100062201</v>
      </c>
      <c r="AJ459" s="31" t="s">
        <v>4788</v>
      </c>
      <c r="AK459" s="31" t="s">
        <v>4789</v>
      </c>
      <c r="AL459" s="31"/>
      <c r="AM459" s="31"/>
      <c r="AN459" s="31">
        <v>480084387</v>
      </c>
    </row>
    <row r="460" spans="1:40" x14ac:dyDescent="0.25">
      <c r="A460" s="31" t="s">
        <v>4222</v>
      </c>
      <c r="B460" s="31" t="s">
        <v>4223</v>
      </c>
      <c r="C460" s="31">
        <v>6200001995</v>
      </c>
      <c r="D460" s="31" t="s">
        <v>4785</v>
      </c>
      <c r="E460" s="31" t="s">
        <v>4825</v>
      </c>
      <c r="F460" s="31">
        <v>816505786</v>
      </c>
      <c r="G460" s="31" t="s">
        <v>4232</v>
      </c>
      <c r="H460" s="50">
        <v>43981</v>
      </c>
      <c r="I460" s="50">
        <v>44277</v>
      </c>
      <c r="J460" s="50">
        <v>44007</v>
      </c>
      <c r="K460" s="51">
        <v>-4620000</v>
      </c>
      <c r="L460" s="31" t="s">
        <v>926</v>
      </c>
      <c r="M460" s="51">
        <v>-4620000</v>
      </c>
      <c r="N460" s="31" t="s">
        <v>926</v>
      </c>
      <c r="O460" s="31" t="s">
        <v>1311</v>
      </c>
      <c r="P460" s="31" t="s">
        <v>4233</v>
      </c>
      <c r="Q460" s="31" t="s">
        <v>4224</v>
      </c>
      <c r="R460" s="31" t="s">
        <v>4786</v>
      </c>
      <c r="S460" s="31">
        <v>706500618</v>
      </c>
      <c r="T460" s="50">
        <v>44279</v>
      </c>
      <c r="U460" s="31">
        <v>31</v>
      </c>
      <c r="V460" s="31" t="s">
        <v>916</v>
      </c>
      <c r="W460" s="50">
        <v>44007</v>
      </c>
      <c r="X460" s="31" t="s">
        <v>4235</v>
      </c>
      <c r="Y460" s="31">
        <v>1</v>
      </c>
      <c r="Z460" s="31" t="s">
        <v>926</v>
      </c>
      <c r="AA460" s="31">
        <v>5100005792</v>
      </c>
      <c r="AB460" s="31">
        <v>1</v>
      </c>
      <c r="AC460" s="51">
        <v>0</v>
      </c>
      <c r="AD460" s="31" t="s">
        <v>4226</v>
      </c>
      <c r="AE460" s="52">
        <v>48008438700020</v>
      </c>
      <c r="AF460" s="31" t="s">
        <v>4227</v>
      </c>
      <c r="AG460" s="31" t="s">
        <v>4228</v>
      </c>
      <c r="AH460" s="31" t="s">
        <v>4787</v>
      </c>
      <c r="AI460" s="52">
        <v>514100062201</v>
      </c>
      <c r="AJ460" s="31" t="s">
        <v>4788</v>
      </c>
      <c r="AK460" s="31" t="s">
        <v>4789</v>
      </c>
      <c r="AL460" s="31"/>
      <c r="AM460" s="31"/>
      <c r="AN460" s="31">
        <v>480084387</v>
      </c>
    </row>
    <row r="461" spans="1:40" x14ac:dyDescent="0.25">
      <c r="A461" s="31" t="s">
        <v>4222</v>
      </c>
      <c r="B461" s="31" t="s">
        <v>4223</v>
      </c>
      <c r="C461" s="31">
        <v>6200001995</v>
      </c>
      <c r="D461" s="31" t="s">
        <v>4785</v>
      </c>
      <c r="E461" s="31" t="s">
        <v>4826</v>
      </c>
      <c r="F461" s="31">
        <v>816505787</v>
      </c>
      <c r="G461" s="31" t="s">
        <v>4232</v>
      </c>
      <c r="H461" s="50">
        <v>43981</v>
      </c>
      <c r="I461" s="50">
        <v>44277</v>
      </c>
      <c r="J461" s="50">
        <v>44007</v>
      </c>
      <c r="K461" s="51">
        <v>-4620000</v>
      </c>
      <c r="L461" s="31" t="s">
        <v>926</v>
      </c>
      <c r="M461" s="51">
        <v>-4620000</v>
      </c>
      <c r="N461" s="31" t="s">
        <v>926</v>
      </c>
      <c r="O461" s="31" t="s">
        <v>1311</v>
      </c>
      <c r="P461" s="31" t="s">
        <v>4233</v>
      </c>
      <c r="Q461" s="31" t="s">
        <v>4224</v>
      </c>
      <c r="R461" s="31" t="s">
        <v>4786</v>
      </c>
      <c r="S461" s="31">
        <v>706500618</v>
      </c>
      <c r="T461" s="50">
        <v>44279</v>
      </c>
      <c r="U461" s="31">
        <v>31</v>
      </c>
      <c r="V461" s="31" t="s">
        <v>916</v>
      </c>
      <c r="W461" s="50">
        <v>44007</v>
      </c>
      <c r="X461" s="31" t="s">
        <v>4235</v>
      </c>
      <c r="Y461" s="31">
        <v>1</v>
      </c>
      <c r="Z461" s="31" t="s">
        <v>926</v>
      </c>
      <c r="AA461" s="31">
        <v>5100005793</v>
      </c>
      <c r="AB461" s="31">
        <v>1</v>
      </c>
      <c r="AC461" s="51">
        <v>0</v>
      </c>
      <c r="AD461" s="31" t="s">
        <v>4226</v>
      </c>
      <c r="AE461" s="52">
        <v>48008438700020</v>
      </c>
      <c r="AF461" s="31" t="s">
        <v>4227</v>
      </c>
      <c r="AG461" s="31" t="s">
        <v>4228</v>
      </c>
      <c r="AH461" s="31" t="s">
        <v>4787</v>
      </c>
      <c r="AI461" s="52">
        <v>514100062201</v>
      </c>
      <c r="AJ461" s="31" t="s">
        <v>4788</v>
      </c>
      <c r="AK461" s="31" t="s">
        <v>4789</v>
      </c>
      <c r="AL461" s="31"/>
      <c r="AM461" s="31"/>
      <c r="AN461" s="31">
        <v>480084387</v>
      </c>
    </row>
    <row r="462" spans="1:40" x14ac:dyDescent="0.25">
      <c r="A462" s="31" t="s">
        <v>4222</v>
      </c>
      <c r="B462" s="31" t="s">
        <v>4223</v>
      </c>
      <c r="C462" s="31">
        <v>6200001995</v>
      </c>
      <c r="D462" s="31" t="s">
        <v>4785</v>
      </c>
      <c r="E462" s="31" t="s">
        <v>4827</v>
      </c>
      <c r="F462" s="31">
        <v>816505788</v>
      </c>
      <c r="G462" s="31" t="s">
        <v>4232</v>
      </c>
      <c r="H462" s="50">
        <v>43981</v>
      </c>
      <c r="I462" s="50">
        <v>44277</v>
      </c>
      <c r="J462" s="50">
        <v>44007</v>
      </c>
      <c r="K462" s="51">
        <v>-4620000</v>
      </c>
      <c r="L462" s="31" t="s">
        <v>926</v>
      </c>
      <c r="M462" s="51">
        <v>-4620000</v>
      </c>
      <c r="N462" s="31" t="s">
        <v>926</v>
      </c>
      <c r="O462" s="31" t="s">
        <v>1311</v>
      </c>
      <c r="P462" s="31" t="s">
        <v>4233</v>
      </c>
      <c r="Q462" s="31" t="s">
        <v>4224</v>
      </c>
      <c r="R462" s="31" t="s">
        <v>4786</v>
      </c>
      <c r="S462" s="31">
        <v>706500618</v>
      </c>
      <c r="T462" s="50">
        <v>44279</v>
      </c>
      <c r="U462" s="31">
        <v>31</v>
      </c>
      <c r="V462" s="31" t="s">
        <v>916</v>
      </c>
      <c r="W462" s="50">
        <v>44007</v>
      </c>
      <c r="X462" s="31" t="s">
        <v>4235</v>
      </c>
      <c r="Y462" s="31">
        <v>1</v>
      </c>
      <c r="Z462" s="31" t="s">
        <v>926</v>
      </c>
      <c r="AA462" s="31">
        <v>5100005794</v>
      </c>
      <c r="AB462" s="31">
        <v>1</v>
      </c>
      <c r="AC462" s="51">
        <v>0</v>
      </c>
      <c r="AD462" s="31" t="s">
        <v>4226</v>
      </c>
      <c r="AE462" s="52">
        <v>48008438700020</v>
      </c>
      <c r="AF462" s="31" t="s">
        <v>4227</v>
      </c>
      <c r="AG462" s="31" t="s">
        <v>4228</v>
      </c>
      <c r="AH462" s="31" t="s">
        <v>4787</v>
      </c>
      <c r="AI462" s="52">
        <v>514100062201</v>
      </c>
      <c r="AJ462" s="31" t="s">
        <v>4788</v>
      </c>
      <c r="AK462" s="31" t="s">
        <v>4789</v>
      </c>
      <c r="AL462" s="31"/>
      <c r="AM462" s="31"/>
      <c r="AN462" s="31">
        <v>480084387</v>
      </c>
    </row>
    <row r="463" spans="1:40" x14ac:dyDescent="0.25">
      <c r="A463" s="31" t="s">
        <v>4222</v>
      </c>
      <c r="B463" s="31" t="s">
        <v>4223</v>
      </c>
      <c r="C463" s="31">
        <v>6200001995</v>
      </c>
      <c r="D463" s="31" t="s">
        <v>4785</v>
      </c>
      <c r="E463" s="31" t="s">
        <v>4828</v>
      </c>
      <c r="F463" s="31">
        <v>816505789</v>
      </c>
      <c r="G463" s="31" t="s">
        <v>4232</v>
      </c>
      <c r="H463" s="50">
        <v>43981</v>
      </c>
      <c r="I463" s="50">
        <v>44277</v>
      </c>
      <c r="J463" s="50">
        <v>44007</v>
      </c>
      <c r="K463" s="51">
        <v>-4620000</v>
      </c>
      <c r="L463" s="31" t="s">
        <v>926</v>
      </c>
      <c r="M463" s="51">
        <v>-4620000</v>
      </c>
      <c r="N463" s="31" t="s">
        <v>926</v>
      </c>
      <c r="O463" s="31" t="s">
        <v>1311</v>
      </c>
      <c r="P463" s="31" t="s">
        <v>4233</v>
      </c>
      <c r="Q463" s="31" t="s">
        <v>4224</v>
      </c>
      <c r="R463" s="31" t="s">
        <v>4786</v>
      </c>
      <c r="S463" s="31">
        <v>706500618</v>
      </c>
      <c r="T463" s="50">
        <v>44279</v>
      </c>
      <c r="U463" s="31">
        <v>31</v>
      </c>
      <c r="V463" s="31" t="s">
        <v>916</v>
      </c>
      <c r="W463" s="50">
        <v>44007</v>
      </c>
      <c r="X463" s="31" t="s">
        <v>4235</v>
      </c>
      <c r="Y463" s="31">
        <v>1</v>
      </c>
      <c r="Z463" s="31" t="s">
        <v>926</v>
      </c>
      <c r="AA463" s="31">
        <v>5100005795</v>
      </c>
      <c r="AB463" s="31">
        <v>1</v>
      </c>
      <c r="AC463" s="51">
        <v>0</v>
      </c>
      <c r="AD463" s="31" t="s">
        <v>4226</v>
      </c>
      <c r="AE463" s="52">
        <v>48008438700020</v>
      </c>
      <c r="AF463" s="31" t="s">
        <v>4227</v>
      </c>
      <c r="AG463" s="31" t="s">
        <v>4228</v>
      </c>
      <c r="AH463" s="31" t="s">
        <v>4787</v>
      </c>
      <c r="AI463" s="52">
        <v>514100062201</v>
      </c>
      <c r="AJ463" s="31" t="s">
        <v>4788</v>
      </c>
      <c r="AK463" s="31" t="s">
        <v>4789</v>
      </c>
      <c r="AL463" s="31"/>
      <c r="AM463" s="31"/>
      <c r="AN463" s="31">
        <v>480084387</v>
      </c>
    </row>
    <row r="464" spans="1:40" x14ac:dyDescent="0.25">
      <c r="A464" s="31" t="s">
        <v>4222</v>
      </c>
      <c r="B464" s="31" t="s">
        <v>4223</v>
      </c>
      <c r="C464" s="31">
        <v>6200001995</v>
      </c>
      <c r="D464" s="31" t="s">
        <v>4785</v>
      </c>
      <c r="E464" s="31" t="s">
        <v>4829</v>
      </c>
      <c r="F464" s="31">
        <v>816505790</v>
      </c>
      <c r="G464" s="31" t="s">
        <v>4232</v>
      </c>
      <c r="H464" s="50">
        <v>43981</v>
      </c>
      <c r="I464" s="50">
        <v>44277</v>
      </c>
      <c r="J464" s="50">
        <v>44007</v>
      </c>
      <c r="K464" s="51">
        <v>-4620000</v>
      </c>
      <c r="L464" s="31" t="s">
        <v>926</v>
      </c>
      <c r="M464" s="51">
        <v>-4620000</v>
      </c>
      <c r="N464" s="31" t="s">
        <v>926</v>
      </c>
      <c r="O464" s="31" t="s">
        <v>1311</v>
      </c>
      <c r="P464" s="31" t="s">
        <v>4233</v>
      </c>
      <c r="Q464" s="31" t="s">
        <v>4224</v>
      </c>
      <c r="R464" s="31" t="s">
        <v>4786</v>
      </c>
      <c r="S464" s="31">
        <v>706500618</v>
      </c>
      <c r="T464" s="50">
        <v>44279</v>
      </c>
      <c r="U464" s="31">
        <v>31</v>
      </c>
      <c r="V464" s="31" t="s">
        <v>916</v>
      </c>
      <c r="W464" s="50">
        <v>44007</v>
      </c>
      <c r="X464" s="31" t="s">
        <v>4235</v>
      </c>
      <c r="Y464" s="31">
        <v>1</v>
      </c>
      <c r="Z464" s="31" t="s">
        <v>926</v>
      </c>
      <c r="AA464" s="31">
        <v>5100005796</v>
      </c>
      <c r="AB464" s="31">
        <v>1</v>
      </c>
      <c r="AC464" s="51">
        <v>0</v>
      </c>
      <c r="AD464" s="31" t="s">
        <v>4226</v>
      </c>
      <c r="AE464" s="52">
        <v>48008438700020</v>
      </c>
      <c r="AF464" s="31" t="s">
        <v>4227</v>
      </c>
      <c r="AG464" s="31" t="s">
        <v>4228</v>
      </c>
      <c r="AH464" s="31" t="s">
        <v>4787</v>
      </c>
      <c r="AI464" s="52">
        <v>514100062201</v>
      </c>
      <c r="AJ464" s="31" t="s">
        <v>4788</v>
      </c>
      <c r="AK464" s="31" t="s">
        <v>4789</v>
      </c>
      <c r="AL464" s="31"/>
      <c r="AM464" s="31"/>
      <c r="AN464" s="31">
        <v>480084387</v>
      </c>
    </row>
    <row r="465" spans="1:40" x14ac:dyDescent="0.25">
      <c r="A465" s="31" t="s">
        <v>4222</v>
      </c>
      <c r="B465" s="31" t="s">
        <v>4223</v>
      </c>
      <c r="C465" s="31">
        <v>6200001995</v>
      </c>
      <c r="D465" s="31" t="s">
        <v>4785</v>
      </c>
      <c r="E465" s="31" t="s">
        <v>4830</v>
      </c>
      <c r="F465" s="31">
        <v>816505791</v>
      </c>
      <c r="G465" s="31" t="s">
        <v>4232</v>
      </c>
      <c r="H465" s="50">
        <v>43981</v>
      </c>
      <c r="I465" s="50">
        <v>44277</v>
      </c>
      <c r="J465" s="50">
        <v>44007</v>
      </c>
      <c r="K465" s="51">
        <v>-4620000</v>
      </c>
      <c r="L465" s="31" t="s">
        <v>926</v>
      </c>
      <c r="M465" s="51">
        <v>-4620000</v>
      </c>
      <c r="N465" s="31" t="s">
        <v>926</v>
      </c>
      <c r="O465" s="31" t="s">
        <v>1312</v>
      </c>
      <c r="P465" s="31" t="s">
        <v>4233</v>
      </c>
      <c r="Q465" s="31" t="s">
        <v>4224</v>
      </c>
      <c r="R465" s="31" t="s">
        <v>4786</v>
      </c>
      <c r="S465" s="31">
        <v>706500618</v>
      </c>
      <c r="T465" s="50">
        <v>44279</v>
      </c>
      <c r="U465" s="31">
        <v>31</v>
      </c>
      <c r="V465" s="31" t="s">
        <v>916</v>
      </c>
      <c r="W465" s="50">
        <v>44007</v>
      </c>
      <c r="X465" s="31" t="s">
        <v>4235</v>
      </c>
      <c r="Y465" s="31">
        <v>1</v>
      </c>
      <c r="Z465" s="31" t="s">
        <v>926</v>
      </c>
      <c r="AA465" s="31">
        <v>5100005797</v>
      </c>
      <c r="AB465" s="31">
        <v>1</v>
      </c>
      <c r="AC465" s="51">
        <v>0</v>
      </c>
      <c r="AD465" s="31" t="s">
        <v>4226</v>
      </c>
      <c r="AE465" s="52">
        <v>48008438700030</v>
      </c>
      <c r="AF465" s="31" t="s">
        <v>4227</v>
      </c>
      <c r="AG465" s="31" t="s">
        <v>4228</v>
      </c>
      <c r="AH465" s="31" t="s">
        <v>4787</v>
      </c>
      <c r="AI465" s="52">
        <v>514100062201</v>
      </c>
      <c r="AJ465" s="31" t="s">
        <v>4788</v>
      </c>
      <c r="AK465" s="31" t="s">
        <v>4789</v>
      </c>
      <c r="AL465" s="31"/>
      <c r="AM465" s="31"/>
      <c r="AN465" s="31">
        <v>480084387</v>
      </c>
    </row>
    <row r="466" spans="1:40" x14ac:dyDescent="0.25">
      <c r="A466" s="31" t="s">
        <v>4222</v>
      </c>
      <c r="B466" s="31" t="s">
        <v>4223</v>
      </c>
      <c r="C466" s="31">
        <v>6200001995</v>
      </c>
      <c r="D466" s="31" t="s">
        <v>4785</v>
      </c>
      <c r="E466" s="31" t="s">
        <v>4831</v>
      </c>
      <c r="F466" s="31">
        <v>816505792</v>
      </c>
      <c r="G466" s="31" t="s">
        <v>4232</v>
      </c>
      <c r="H466" s="50">
        <v>43981</v>
      </c>
      <c r="I466" s="50">
        <v>44277</v>
      </c>
      <c r="J466" s="50">
        <v>44007</v>
      </c>
      <c r="K466" s="51">
        <v>-4620000</v>
      </c>
      <c r="L466" s="31" t="s">
        <v>926</v>
      </c>
      <c r="M466" s="51">
        <v>-4620000</v>
      </c>
      <c r="N466" s="31" t="s">
        <v>926</v>
      </c>
      <c r="O466" s="31" t="s">
        <v>1311</v>
      </c>
      <c r="P466" s="31" t="s">
        <v>4233</v>
      </c>
      <c r="Q466" s="31" t="s">
        <v>4224</v>
      </c>
      <c r="R466" s="31" t="s">
        <v>4786</v>
      </c>
      <c r="S466" s="31">
        <v>706500618</v>
      </c>
      <c r="T466" s="50">
        <v>44279</v>
      </c>
      <c r="U466" s="31">
        <v>31</v>
      </c>
      <c r="V466" s="31" t="s">
        <v>916</v>
      </c>
      <c r="W466" s="50">
        <v>44007</v>
      </c>
      <c r="X466" s="31" t="s">
        <v>4235</v>
      </c>
      <c r="Y466" s="31">
        <v>1</v>
      </c>
      <c r="Z466" s="31" t="s">
        <v>926</v>
      </c>
      <c r="AA466" s="31">
        <v>5100005798</v>
      </c>
      <c r="AB466" s="31">
        <v>1</v>
      </c>
      <c r="AC466" s="51">
        <v>0</v>
      </c>
      <c r="AD466" s="31" t="s">
        <v>4226</v>
      </c>
      <c r="AE466" s="52">
        <v>48008438700020</v>
      </c>
      <c r="AF466" s="31" t="s">
        <v>4227</v>
      </c>
      <c r="AG466" s="31" t="s">
        <v>4228</v>
      </c>
      <c r="AH466" s="31" t="s">
        <v>4787</v>
      </c>
      <c r="AI466" s="52">
        <v>514100062201</v>
      </c>
      <c r="AJ466" s="31" t="s">
        <v>4788</v>
      </c>
      <c r="AK466" s="31" t="s">
        <v>4789</v>
      </c>
      <c r="AL466" s="31"/>
      <c r="AM466" s="31"/>
      <c r="AN466" s="31">
        <v>480084387</v>
      </c>
    </row>
    <row r="467" spans="1:40" x14ac:dyDescent="0.25">
      <c r="A467" s="31" t="s">
        <v>4222</v>
      </c>
      <c r="B467" s="31" t="s">
        <v>4223</v>
      </c>
      <c r="C467" s="31">
        <v>6200001995</v>
      </c>
      <c r="D467" s="31" t="s">
        <v>4785</v>
      </c>
      <c r="E467" s="31" t="s">
        <v>4832</v>
      </c>
      <c r="F467" s="31">
        <v>816505793</v>
      </c>
      <c r="G467" s="31" t="s">
        <v>4232</v>
      </c>
      <c r="H467" s="50">
        <v>43981</v>
      </c>
      <c r="I467" s="50">
        <v>44277</v>
      </c>
      <c r="J467" s="50">
        <v>44007</v>
      </c>
      <c r="K467" s="51">
        <v>-4620000</v>
      </c>
      <c r="L467" s="31" t="s">
        <v>926</v>
      </c>
      <c r="M467" s="51">
        <v>-4620000</v>
      </c>
      <c r="N467" s="31" t="s">
        <v>926</v>
      </c>
      <c r="O467" s="31" t="s">
        <v>1312</v>
      </c>
      <c r="P467" s="31" t="s">
        <v>4233</v>
      </c>
      <c r="Q467" s="31" t="s">
        <v>4224</v>
      </c>
      <c r="R467" s="31" t="s">
        <v>4786</v>
      </c>
      <c r="S467" s="31">
        <v>706500618</v>
      </c>
      <c r="T467" s="50">
        <v>44279</v>
      </c>
      <c r="U467" s="31">
        <v>31</v>
      </c>
      <c r="V467" s="31" t="s">
        <v>916</v>
      </c>
      <c r="W467" s="50">
        <v>44007</v>
      </c>
      <c r="X467" s="31" t="s">
        <v>4235</v>
      </c>
      <c r="Y467" s="31">
        <v>1</v>
      </c>
      <c r="Z467" s="31" t="s">
        <v>926</v>
      </c>
      <c r="AA467" s="31">
        <v>5100005799</v>
      </c>
      <c r="AB467" s="31">
        <v>1</v>
      </c>
      <c r="AC467" s="51">
        <v>0</v>
      </c>
      <c r="AD467" s="31" t="s">
        <v>4226</v>
      </c>
      <c r="AE467" s="52">
        <v>48008438700030</v>
      </c>
      <c r="AF467" s="31" t="s">
        <v>4227</v>
      </c>
      <c r="AG467" s="31" t="s">
        <v>4228</v>
      </c>
      <c r="AH467" s="31" t="s">
        <v>4787</v>
      </c>
      <c r="AI467" s="52">
        <v>514100062201</v>
      </c>
      <c r="AJ467" s="31" t="s">
        <v>4788</v>
      </c>
      <c r="AK467" s="31" t="s">
        <v>4789</v>
      </c>
      <c r="AL467" s="31"/>
      <c r="AM467" s="31"/>
      <c r="AN467" s="31">
        <v>480084387</v>
      </c>
    </row>
    <row r="468" spans="1:40" x14ac:dyDescent="0.25">
      <c r="A468" s="31" t="s">
        <v>4222</v>
      </c>
      <c r="B468" s="31" t="s">
        <v>4223</v>
      </c>
      <c r="C468" s="31">
        <v>6200001995</v>
      </c>
      <c r="D468" s="31" t="s">
        <v>4785</v>
      </c>
      <c r="E468" s="31" t="s">
        <v>4833</v>
      </c>
      <c r="F468" s="31">
        <v>816505794</v>
      </c>
      <c r="G468" s="31" t="s">
        <v>4232</v>
      </c>
      <c r="H468" s="50">
        <v>43981</v>
      </c>
      <c r="I468" s="50">
        <v>44277</v>
      </c>
      <c r="J468" s="50">
        <v>44007</v>
      </c>
      <c r="K468" s="51">
        <v>-4620000</v>
      </c>
      <c r="L468" s="31" t="s">
        <v>926</v>
      </c>
      <c r="M468" s="51">
        <v>-4620000</v>
      </c>
      <c r="N468" s="31" t="s">
        <v>926</v>
      </c>
      <c r="O468" s="31" t="s">
        <v>1312</v>
      </c>
      <c r="P468" s="31" t="s">
        <v>4233</v>
      </c>
      <c r="Q468" s="31" t="s">
        <v>4224</v>
      </c>
      <c r="R468" s="31" t="s">
        <v>4786</v>
      </c>
      <c r="S468" s="31">
        <v>706500618</v>
      </c>
      <c r="T468" s="50">
        <v>44279</v>
      </c>
      <c r="U468" s="31">
        <v>31</v>
      </c>
      <c r="V468" s="31" t="s">
        <v>916</v>
      </c>
      <c r="W468" s="50">
        <v>44007</v>
      </c>
      <c r="X468" s="31" t="s">
        <v>4235</v>
      </c>
      <c r="Y468" s="31">
        <v>1</v>
      </c>
      <c r="Z468" s="31" t="s">
        <v>926</v>
      </c>
      <c r="AA468" s="31">
        <v>5100005800</v>
      </c>
      <c r="AB468" s="31">
        <v>1</v>
      </c>
      <c r="AC468" s="51">
        <v>0</v>
      </c>
      <c r="AD468" s="31" t="s">
        <v>4226</v>
      </c>
      <c r="AE468" s="52">
        <v>48008438700030</v>
      </c>
      <c r="AF468" s="31" t="s">
        <v>4227</v>
      </c>
      <c r="AG468" s="31" t="s">
        <v>4228</v>
      </c>
      <c r="AH468" s="31" t="s">
        <v>4787</v>
      </c>
      <c r="AI468" s="52">
        <v>514100062201</v>
      </c>
      <c r="AJ468" s="31" t="s">
        <v>4788</v>
      </c>
      <c r="AK468" s="31" t="s">
        <v>4789</v>
      </c>
      <c r="AL468" s="31"/>
      <c r="AM468" s="31"/>
      <c r="AN468" s="31">
        <v>480084387</v>
      </c>
    </row>
    <row r="469" spans="1:40" x14ac:dyDescent="0.25">
      <c r="A469" s="31" t="s">
        <v>4222</v>
      </c>
      <c r="B469" s="31" t="s">
        <v>4223</v>
      </c>
      <c r="C469" s="31">
        <v>6200001995</v>
      </c>
      <c r="D469" s="31" t="s">
        <v>4785</v>
      </c>
      <c r="E469" s="31" t="s">
        <v>4834</v>
      </c>
      <c r="F469" s="31">
        <v>816505795</v>
      </c>
      <c r="G469" s="31" t="s">
        <v>4232</v>
      </c>
      <c r="H469" s="50">
        <v>43981</v>
      </c>
      <c r="I469" s="50">
        <v>44277</v>
      </c>
      <c r="J469" s="50">
        <v>44007</v>
      </c>
      <c r="K469" s="51">
        <v>-4620000</v>
      </c>
      <c r="L469" s="31" t="s">
        <v>926</v>
      </c>
      <c r="M469" s="51">
        <v>-4620000</v>
      </c>
      <c r="N469" s="31" t="s">
        <v>926</v>
      </c>
      <c r="O469" s="31" t="s">
        <v>1312</v>
      </c>
      <c r="P469" s="31" t="s">
        <v>4233</v>
      </c>
      <c r="Q469" s="31" t="s">
        <v>4224</v>
      </c>
      <c r="R469" s="31" t="s">
        <v>4786</v>
      </c>
      <c r="S469" s="31">
        <v>706500618</v>
      </c>
      <c r="T469" s="50">
        <v>44279</v>
      </c>
      <c r="U469" s="31">
        <v>31</v>
      </c>
      <c r="V469" s="31" t="s">
        <v>916</v>
      </c>
      <c r="W469" s="50">
        <v>44007</v>
      </c>
      <c r="X469" s="31" t="s">
        <v>4235</v>
      </c>
      <c r="Y469" s="31">
        <v>1</v>
      </c>
      <c r="Z469" s="31" t="s">
        <v>926</v>
      </c>
      <c r="AA469" s="31">
        <v>5100005801</v>
      </c>
      <c r="AB469" s="31">
        <v>1</v>
      </c>
      <c r="AC469" s="51">
        <v>0</v>
      </c>
      <c r="AD469" s="31" t="s">
        <v>4226</v>
      </c>
      <c r="AE469" s="52">
        <v>48008438700030</v>
      </c>
      <c r="AF469" s="31" t="s">
        <v>4227</v>
      </c>
      <c r="AG469" s="31" t="s">
        <v>4228</v>
      </c>
      <c r="AH469" s="31" t="s">
        <v>4787</v>
      </c>
      <c r="AI469" s="52">
        <v>514100062201</v>
      </c>
      <c r="AJ469" s="31" t="s">
        <v>4788</v>
      </c>
      <c r="AK469" s="31" t="s">
        <v>4789</v>
      </c>
      <c r="AL469" s="31"/>
      <c r="AM469" s="31"/>
      <c r="AN469" s="31">
        <v>480084387</v>
      </c>
    </row>
    <row r="470" spans="1:40" x14ac:dyDescent="0.25">
      <c r="A470" s="31" t="s">
        <v>4222</v>
      </c>
      <c r="B470" s="31" t="s">
        <v>4223</v>
      </c>
      <c r="C470" s="31">
        <v>6200001995</v>
      </c>
      <c r="D470" s="31" t="s">
        <v>4785</v>
      </c>
      <c r="E470" s="31" t="s">
        <v>4835</v>
      </c>
      <c r="F470" s="31">
        <v>816505796</v>
      </c>
      <c r="G470" s="31" t="s">
        <v>4232</v>
      </c>
      <c r="H470" s="50">
        <v>43981</v>
      </c>
      <c r="I470" s="50">
        <v>44277</v>
      </c>
      <c r="J470" s="50">
        <v>44007</v>
      </c>
      <c r="K470" s="51">
        <v>-4620000</v>
      </c>
      <c r="L470" s="31" t="s">
        <v>926</v>
      </c>
      <c r="M470" s="51">
        <v>-4620000</v>
      </c>
      <c r="N470" s="31" t="s">
        <v>926</v>
      </c>
      <c r="O470" s="31" t="s">
        <v>1312</v>
      </c>
      <c r="P470" s="31" t="s">
        <v>4233</v>
      </c>
      <c r="Q470" s="31" t="s">
        <v>4224</v>
      </c>
      <c r="R470" s="31" t="s">
        <v>4786</v>
      </c>
      <c r="S470" s="31">
        <v>706500618</v>
      </c>
      <c r="T470" s="50">
        <v>44279</v>
      </c>
      <c r="U470" s="31">
        <v>31</v>
      </c>
      <c r="V470" s="31" t="s">
        <v>916</v>
      </c>
      <c r="W470" s="50">
        <v>44007</v>
      </c>
      <c r="X470" s="31" t="s">
        <v>4235</v>
      </c>
      <c r="Y470" s="31">
        <v>1</v>
      </c>
      <c r="Z470" s="31" t="s">
        <v>926</v>
      </c>
      <c r="AA470" s="31">
        <v>5100005802</v>
      </c>
      <c r="AB470" s="31">
        <v>1</v>
      </c>
      <c r="AC470" s="51">
        <v>0</v>
      </c>
      <c r="AD470" s="31" t="s">
        <v>4226</v>
      </c>
      <c r="AE470" s="52">
        <v>48008438700030</v>
      </c>
      <c r="AF470" s="31" t="s">
        <v>4227</v>
      </c>
      <c r="AG470" s="31" t="s">
        <v>4228</v>
      </c>
      <c r="AH470" s="31" t="s">
        <v>4787</v>
      </c>
      <c r="AI470" s="52">
        <v>514100062201</v>
      </c>
      <c r="AJ470" s="31" t="s">
        <v>4788</v>
      </c>
      <c r="AK470" s="31" t="s">
        <v>4789</v>
      </c>
      <c r="AL470" s="31"/>
      <c r="AM470" s="31"/>
      <c r="AN470" s="31">
        <v>480084387</v>
      </c>
    </row>
    <row r="471" spans="1:40" x14ac:dyDescent="0.25">
      <c r="A471" s="31" t="s">
        <v>4222</v>
      </c>
      <c r="B471" s="31" t="s">
        <v>4223</v>
      </c>
      <c r="C471" s="31">
        <v>6200001995</v>
      </c>
      <c r="D471" s="31" t="s">
        <v>4785</v>
      </c>
      <c r="E471" s="31" t="s">
        <v>4836</v>
      </c>
      <c r="F471" s="31">
        <v>816505797</v>
      </c>
      <c r="G471" s="31" t="s">
        <v>4232</v>
      </c>
      <c r="H471" s="50">
        <v>43981</v>
      </c>
      <c r="I471" s="50">
        <v>44277</v>
      </c>
      <c r="J471" s="50">
        <v>44007</v>
      </c>
      <c r="K471" s="51">
        <v>-4620000</v>
      </c>
      <c r="L471" s="31" t="s">
        <v>926</v>
      </c>
      <c r="M471" s="51">
        <v>-4620000</v>
      </c>
      <c r="N471" s="31" t="s">
        <v>926</v>
      </c>
      <c r="O471" s="31" t="s">
        <v>1312</v>
      </c>
      <c r="P471" s="31" t="s">
        <v>4233</v>
      </c>
      <c r="Q471" s="31" t="s">
        <v>4224</v>
      </c>
      <c r="R471" s="31" t="s">
        <v>4786</v>
      </c>
      <c r="S471" s="31">
        <v>706500618</v>
      </c>
      <c r="T471" s="50">
        <v>44279</v>
      </c>
      <c r="U471" s="31">
        <v>31</v>
      </c>
      <c r="V471" s="31" t="s">
        <v>916</v>
      </c>
      <c r="W471" s="50">
        <v>44007</v>
      </c>
      <c r="X471" s="31" t="s">
        <v>4235</v>
      </c>
      <c r="Y471" s="31">
        <v>1</v>
      </c>
      <c r="Z471" s="31" t="s">
        <v>926</v>
      </c>
      <c r="AA471" s="31">
        <v>5100005803</v>
      </c>
      <c r="AB471" s="31">
        <v>1</v>
      </c>
      <c r="AC471" s="51">
        <v>0</v>
      </c>
      <c r="AD471" s="31" t="s">
        <v>4226</v>
      </c>
      <c r="AE471" s="52">
        <v>48008438700030</v>
      </c>
      <c r="AF471" s="31" t="s">
        <v>4227</v>
      </c>
      <c r="AG471" s="31" t="s">
        <v>4228</v>
      </c>
      <c r="AH471" s="31" t="s">
        <v>4787</v>
      </c>
      <c r="AI471" s="52">
        <v>514100062201</v>
      </c>
      <c r="AJ471" s="31" t="s">
        <v>4788</v>
      </c>
      <c r="AK471" s="31" t="s">
        <v>4789</v>
      </c>
      <c r="AL471" s="31"/>
      <c r="AM471" s="31"/>
      <c r="AN471" s="31">
        <v>480084387</v>
      </c>
    </row>
    <row r="472" spans="1:40" x14ac:dyDescent="0.25">
      <c r="A472" s="31" t="s">
        <v>4222</v>
      </c>
      <c r="B472" s="31" t="s">
        <v>4223</v>
      </c>
      <c r="C472" s="31">
        <v>6200001995</v>
      </c>
      <c r="D472" s="31" t="s">
        <v>4785</v>
      </c>
      <c r="E472" s="31" t="s">
        <v>4837</v>
      </c>
      <c r="F472" s="31">
        <v>816505798</v>
      </c>
      <c r="G472" s="31" t="s">
        <v>4232</v>
      </c>
      <c r="H472" s="50">
        <v>43981</v>
      </c>
      <c r="I472" s="50">
        <v>44277</v>
      </c>
      <c r="J472" s="50">
        <v>44007</v>
      </c>
      <c r="K472" s="51">
        <v>-4620000</v>
      </c>
      <c r="L472" s="31" t="s">
        <v>926</v>
      </c>
      <c r="M472" s="51">
        <v>-4620000</v>
      </c>
      <c r="N472" s="31" t="s">
        <v>926</v>
      </c>
      <c r="O472" s="31" t="s">
        <v>1312</v>
      </c>
      <c r="P472" s="31" t="s">
        <v>4233</v>
      </c>
      <c r="Q472" s="31" t="s">
        <v>4224</v>
      </c>
      <c r="R472" s="31" t="s">
        <v>4786</v>
      </c>
      <c r="S472" s="31">
        <v>706500618</v>
      </c>
      <c r="T472" s="50">
        <v>44279</v>
      </c>
      <c r="U472" s="31">
        <v>31</v>
      </c>
      <c r="V472" s="31" t="s">
        <v>916</v>
      </c>
      <c r="W472" s="50">
        <v>44007</v>
      </c>
      <c r="X472" s="31" t="s">
        <v>4235</v>
      </c>
      <c r="Y472" s="31">
        <v>1</v>
      </c>
      <c r="Z472" s="31" t="s">
        <v>926</v>
      </c>
      <c r="AA472" s="31">
        <v>5100005804</v>
      </c>
      <c r="AB472" s="31">
        <v>1</v>
      </c>
      <c r="AC472" s="51">
        <v>0</v>
      </c>
      <c r="AD472" s="31" t="s">
        <v>4226</v>
      </c>
      <c r="AE472" s="52">
        <v>48008438700030</v>
      </c>
      <c r="AF472" s="31" t="s">
        <v>4227</v>
      </c>
      <c r="AG472" s="31" t="s">
        <v>4228</v>
      </c>
      <c r="AH472" s="31" t="s">
        <v>4787</v>
      </c>
      <c r="AI472" s="52">
        <v>514100062201</v>
      </c>
      <c r="AJ472" s="31" t="s">
        <v>4788</v>
      </c>
      <c r="AK472" s="31" t="s">
        <v>4789</v>
      </c>
      <c r="AL472" s="31"/>
      <c r="AM472" s="31"/>
      <c r="AN472" s="31">
        <v>480084387</v>
      </c>
    </row>
    <row r="473" spans="1:40" x14ac:dyDescent="0.25">
      <c r="A473" s="31" t="s">
        <v>4222</v>
      </c>
      <c r="B473" s="31" t="s">
        <v>4223</v>
      </c>
      <c r="C473" s="31">
        <v>6200001995</v>
      </c>
      <c r="D473" s="31" t="s">
        <v>4785</v>
      </c>
      <c r="E473" s="31" t="s">
        <v>4838</v>
      </c>
      <c r="F473" s="31">
        <v>816505799</v>
      </c>
      <c r="G473" s="31" t="s">
        <v>4232</v>
      </c>
      <c r="H473" s="50">
        <v>43981</v>
      </c>
      <c r="I473" s="50">
        <v>44277</v>
      </c>
      <c r="J473" s="50">
        <v>44007</v>
      </c>
      <c r="K473" s="51">
        <v>-4620000</v>
      </c>
      <c r="L473" s="31" t="s">
        <v>926</v>
      </c>
      <c r="M473" s="51">
        <v>-4620000</v>
      </c>
      <c r="N473" s="31" t="s">
        <v>926</v>
      </c>
      <c r="O473" s="31" t="s">
        <v>1312</v>
      </c>
      <c r="P473" s="31" t="s">
        <v>4233</v>
      </c>
      <c r="Q473" s="31" t="s">
        <v>4224</v>
      </c>
      <c r="R473" s="31" t="s">
        <v>4786</v>
      </c>
      <c r="S473" s="31">
        <v>706500618</v>
      </c>
      <c r="T473" s="50">
        <v>44279</v>
      </c>
      <c r="U473" s="31">
        <v>31</v>
      </c>
      <c r="V473" s="31" t="s">
        <v>916</v>
      </c>
      <c r="W473" s="50">
        <v>44007</v>
      </c>
      <c r="X473" s="31" t="s">
        <v>4235</v>
      </c>
      <c r="Y473" s="31">
        <v>1</v>
      </c>
      <c r="Z473" s="31" t="s">
        <v>926</v>
      </c>
      <c r="AA473" s="31">
        <v>5100005805</v>
      </c>
      <c r="AB473" s="31">
        <v>1</v>
      </c>
      <c r="AC473" s="51">
        <v>0</v>
      </c>
      <c r="AD473" s="31" t="s">
        <v>4226</v>
      </c>
      <c r="AE473" s="52">
        <v>48008438700030</v>
      </c>
      <c r="AF473" s="31" t="s">
        <v>4227</v>
      </c>
      <c r="AG473" s="31" t="s">
        <v>4228</v>
      </c>
      <c r="AH473" s="31" t="s">
        <v>4787</v>
      </c>
      <c r="AI473" s="52">
        <v>514100062201</v>
      </c>
      <c r="AJ473" s="31" t="s">
        <v>4788</v>
      </c>
      <c r="AK473" s="31" t="s">
        <v>4789</v>
      </c>
      <c r="AL473" s="31"/>
      <c r="AM473" s="31"/>
      <c r="AN473" s="31">
        <v>480084387</v>
      </c>
    </row>
    <row r="474" spans="1:40" x14ac:dyDescent="0.25">
      <c r="A474" s="31" t="s">
        <v>4222</v>
      </c>
      <c r="B474" s="31" t="s">
        <v>4223</v>
      </c>
      <c r="C474" s="31">
        <v>6200001995</v>
      </c>
      <c r="D474" s="31" t="s">
        <v>4785</v>
      </c>
      <c r="E474" s="31" t="s">
        <v>4839</v>
      </c>
      <c r="F474" s="31">
        <v>816505800</v>
      </c>
      <c r="G474" s="31" t="s">
        <v>4232</v>
      </c>
      <c r="H474" s="50">
        <v>43981</v>
      </c>
      <c r="I474" s="50">
        <v>44277</v>
      </c>
      <c r="J474" s="50">
        <v>44007</v>
      </c>
      <c r="K474" s="51">
        <v>-4620000</v>
      </c>
      <c r="L474" s="31" t="s">
        <v>926</v>
      </c>
      <c r="M474" s="51">
        <v>-4620000</v>
      </c>
      <c r="N474" s="31" t="s">
        <v>926</v>
      </c>
      <c r="O474" s="31" t="s">
        <v>1312</v>
      </c>
      <c r="P474" s="31" t="s">
        <v>4233</v>
      </c>
      <c r="Q474" s="31" t="s">
        <v>4224</v>
      </c>
      <c r="R474" s="31" t="s">
        <v>4786</v>
      </c>
      <c r="S474" s="31">
        <v>706500618</v>
      </c>
      <c r="T474" s="50">
        <v>44279</v>
      </c>
      <c r="U474" s="31">
        <v>31</v>
      </c>
      <c r="V474" s="31" t="s">
        <v>916</v>
      </c>
      <c r="W474" s="50">
        <v>44007</v>
      </c>
      <c r="X474" s="31" t="s">
        <v>4235</v>
      </c>
      <c r="Y474" s="31">
        <v>1</v>
      </c>
      <c r="Z474" s="31" t="s">
        <v>926</v>
      </c>
      <c r="AA474" s="31">
        <v>5100005806</v>
      </c>
      <c r="AB474" s="31">
        <v>1</v>
      </c>
      <c r="AC474" s="51">
        <v>0</v>
      </c>
      <c r="AD474" s="31" t="s">
        <v>4226</v>
      </c>
      <c r="AE474" s="52">
        <v>48008438700030</v>
      </c>
      <c r="AF474" s="31" t="s">
        <v>4227</v>
      </c>
      <c r="AG474" s="31" t="s">
        <v>4228</v>
      </c>
      <c r="AH474" s="31" t="s">
        <v>4787</v>
      </c>
      <c r="AI474" s="52">
        <v>514100062201</v>
      </c>
      <c r="AJ474" s="31" t="s">
        <v>4788</v>
      </c>
      <c r="AK474" s="31" t="s">
        <v>4789</v>
      </c>
      <c r="AL474" s="31"/>
      <c r="AM474" s="31"/>
      <c r="AN474" s="31">
        <v>480084387</v>
      </c>
    </row>
    <row r="475" spans="1:40" x14ac:dyDescent="0.25">
      <c r="A475" s="31" t="s">
        <v>4222</v>
      </c>
      <c r="B475" s="31" t="s">
        <v>4223</v>
      </c>
      <c r="C475" s="31">
        <v>6200001995</v>
      </c>
      <c r="D475" s="31" t="s">
        <v>4785</v>
      </c>
      <c r="E475" s="31" t="s">
        <v>4840</v>
      </c>
      <c r="F475" s="31">
        <v>816505801</v>
      </c>
      <c r="G475" s="31" t="s">
        <v>4232</v>
      </c>
      <c r="H475" s="50">
        <v>43981</v>
      </c>
      <c r="I475" s="50">
        <v>44277</v>
      </c>
      <c r="J475" s="50">
        <v>44007</v>
      </c>
      <c r="K475" s="51">
        <v>-4620000</v>
      </c>
      <c r="L475" s="31" t="s">
        <v>926</v>
      </c>
      <c r="M475" s="51">
        <v>-4620000</v>
      </c>
      <c r="N475" s="31" t="s">
        <v>926</v>
      </c>
      <c r="O475" s="31" t="s">
        <v>1312</v>
      </c>
      <c r="P475" s="31" t="s">
        <v>4233</v>
      </c>
      <c r="Q475" s="31" t="s">
        <v>4224</v>
      </c>
      <c r="R475" s="31" t="s">
        <v>4786</v>
      </c>
      <c r="S475" s="31">
        <v>706500618</v>
      </c>
      <c r="T475" s="50">
        <v>44279</v>
      </c>
      <c r="U475" s="31">
        <v>31</v>
      </c>
      <c r="V475" s="31" t="s">
        <v>916</v>
      </c>
      <c r="W475" s="50">
        <v>44007</v>
      </c>
      <c r="X475" s="31" t="s">
        <v>4235</v>
      </c>
      <c r="Y475" s="31">
        <v>1</v>
      </c>
      <c r="Z475" s="31" t="s">
        <v>926</v>
      </c>
      <c r="AA475" s="31">
        <v>5100005807</v>
      </c>
      <c r="AB475" s="31">
        <v>1</v>
      </c>
      <c r="AC475" s="51">
        <v>0</v>
      </c>
      <c r="AD475" s="31" t="s">
        <v>4226</v>
      </c>
      <c r="AE475" s="52">
        <v>48008438700030</v>
      </c>
      <c r="AF475" s="31" t="s">
        <v>4227</v>
      </c>
      <c r="AG475" s="31" t="s">
        <v>4228</v>
      </c>
      <c r="AH475" s="31" t="s">
        <v>4787</v>
      </c>
      <c r="AI475" s="52">
        <v>514100062201</v>
      </c>
      <c r="AJ475" s="31" t="s">
        <v>4788</v>
      </c>
      <c r="AK475" s="31" t="s">
        <v>4789</v>
      </c>
      <c r="AL475" s="31"/>
      <c r="AM475" s="31"/>
      <c r="AN475" s="31">
        <v>480084387</v>
      </c>
    </row>
    <row r="476" spans="1:40" x14ac:dyDescent="0.25">
      <c r="A476" s="31" t="s">
        <v>4222</v>
      </c>
      <c r="B476" s="31" t="s">
        <v>4223</v>
      </c>
      <c r="C476" s="31">
        <v>6200001995</v>
      </c>
      <c r="D476" s="31" t="s">
        <v>4785</v>
      </c>
      <c r="E476" s="31" t="s">
        <v>4841</v>
      </c>
      <c r="F476" s="31">
        <v>816505802</v>
      </c>
      <c r="G476" s="31" t="s">
        <v>4232</v>
      </c>
      <c r="H476" s="50">
        <v>43981</v>
      </c>
      <c r="I476" s="50">
        <v>44277</v>
      </c>
      <c r="J476" s="50">
        <v>44007</v>
      </c>
      <c r="K476" s="51">
        <v>-4620000</v>
      </c>
      <c r="L476" s="31" t="s">
        <v>926</v>
      </c>
      <c r="M476" s="51">
        <v>-4620000</v>
      </c>
      <c r="N476" s="31" t="s">
        <v>926</v>
      </c>
      <c r="O476" s="31" t="s">
        <v>1312</v>
      </c>
      <c r="P476" s="31" t="s">
        <v>4233</v>
      </c>
      <c r="Q476" s="31" t="s">
        <v>4224</v>
      </c>
      <c r="R476" s="31" t="s">
        <v>4786</v>
      </c>
      <c r="S476" s="31">
        <v>706500618</v>
      </c>
      <c r="T476" s="50">
        <v>44279</v>
      </c>
      <c r="U476" s="31">
        <v>31</v>
      </c>
      <c r="V476" s="31" t="s">
        <v>916</v>
      </c>
      <c r="W476" s="50">
        <v>44007</v>
      </c>
      <c r="X476" s="31" t="s">
        <v>4235</v>
      </c>
      <c r="Y476" s="31">
        <v>1</v>
      </c>
      <c r="Z476" s="31" t="s">
        <v>926</v>
      </c>
      <c r="AA476" s="31">
        <v>5100005808</v>
      </c>
      <c r="AB476" s="31">
        <v>1</v>
      </c>
      <c r="AC476" s="51">
        <v>0</v>
      </c>
      <c r="AD476" s="31" t="s">
        <v>4226</v>
      </c>
      <c r="AE476" s="52">
        <v>48008438700030</v>
      </c>
      <c r="AF476" s="31" t="s">
        <v>4227</v>
      </c>
      <c r="AG476" s="31" t="s">
        <v>4228</v>
      </c>
      <c r="AH476" s="31" t="s">
        <v>4787</v>
      </c>
      <c r="AI476" s="52">
        <v>514100062201</v>
      </c>
      <c r="AJ476" s="31" t="s">
        <v>4788</v>
      </c>
      <c r="AK476" s="31" t="s">
        <v>4789</v>
      </c>
      <c r="AL476" s="31"/>
      <c r="AM476" s="31"/>
      <c r="AN476" s="31">
        <v>480084387</v>
      </c>
    </row>
    <row r="477" spans="1:40" x14ac:dyDescent="0.25">
      <c r="A477" s="31" t="s">
        <v>4222</v>
      </c>
      <c r="B477" s="31" t="s">
        <v>4223</v>
      </c>
      <c r="C477" s="31">
        <v>6200001995</v>
      </c>
      <c r="D477" s="31" t="s">
        <v>4785</v>
      </c>
      <c r="E477" s="31" t="s">
        <v>4842</v>
      </c>
      <c r="F477" s="31">
        <v>816505803</v>
      </c>
      <c r="G477" s="31" t="s">
        <v>4232</v>
      </c>
      <c r="H477" s="50">
        <v>43981</v>
      </c>
      <c r="I477" s="50">
        <v>44277</v>
      </c>
      <c r="J477" s="50">
        <v>44007</v>
      </c>
      <c r="K477" s="51">
        <v>-4620000</v>
      </c>
      <c r="L477" s="31" t="s">
        <v>926</v>
      </c>
      <c r="M477" s="51">
        <v>-4620000</v>
      </c>
      <c r="N477" s="31" t="s">
        <v>926</v>
      </c>
      <c r="O477" s="31" t="s">
        <v>1312</v>
      </c>
      <c r="P477" s="31" t="s">
        <v>4233</v>
      </c>
      <c r="Q477" s="31" t="s">
        <v>4224</v>
      </c>
      <c r="R477" s="31" t="s">
        <v>4786</v>
      </c>
      <c r="S477" s="31">
        <v>706500618</v>
      </c>
      <c r="T477" s="50">
        <v>44279</v>
      </c>
      <c r="U477" s="31">
        <v>31</v>
      </c>
      <c r="V477" s="31" t="s">
        <v>916</v>
      </c>
      <c r="W477" s="50">
        <v>44007</v>
      </c>
      <c r="X477" s="31" t="s">
        <v>4235</v>
      </c>
      <c r="Y477" s="31">
        <v>1</v>
      </c>
      <c r="Z477" s="31" t="s">
        <v>926</v>
      </c>
      <c r="AA477" s="31">
        <v>5100005809</v>
      </c>
      <c r="AB477" s="31">
        <v>1</v>
      </c>
      <c r="AC477" s="51">
        <v>0</v>
      </c>
      <c r="AD477" s="31" t="s">
        <v>4226</v>
      </c>
      <c r="AE477" s="52">
        <v>48008438700030</v>
      </c>
      <c r="AF477" s="31" t="s">
        <v>4227</v>
      </c>
      <c r="AG477" s="31" t="s">
        <v>4228</v>
      </c>
      <c r="AH477" s="31" t="s">
        <v>4787</v>
      </c>
      <c r="AI477" s="52">
        <v>514100062201</v>
      </c>
      <c r="AJ477" s="31" t="s">
        <v>4788</v>
      </c>
      <c r="AK477" s="31" t="s">
        <v>4789</v>
      </c>
      <c r="AL477" s="31"/>
      <c r="AM477" s="31"/>
      <c r="AN477" s="31">
        <v>480084387</v>
      </c>
    </row>
    <row r="478" spans="1:40" x14ac:dyDescent="0.25">
      <c r="A478" s="31" t="s">
        <v>4222</v>
      </c>
      <c r="B478" s="31" t="s">
        <v>4223</v>
      </c>
      <c r="C478" s="31">
        <v>6200001995</v>
      </c>
      <c r="D478" s="31" t="s">
        <v>4785</v>
      </c>
      <c r="E478" s="31" t="s">
        <v>4843</v>
      </c>
      <c r="F478" s="31">
        <v>816505804</v>
      </c>
      <c r="G478" s="31" t="s">
        <v>4232</v>
      </c>
      <c r="H478" s="50">
        <v>43981</v>
      </c>
      <c r="I478" s="50">
        <v>44277</v>
      </c>
      <c r="J478" s="50">
        <v>44007</v>
      </c>
      <c r="K478" s="51">
        <v>-4620000</v>
      </c>
      <c r="L478" s="31" t="s">
        <v>926</v>
      </c>
      <c r="M478" s="51">
        <v>-4620000</v>
      </c>
      <c r="N478" s="31" t="s">
        <v>926</v>
      </c>
      <c r="O478" s="31" t="s">
        <v>1312</v>
      </c>
      <c r="P478" s="31" t="s">
        <v>4233</v>
      </c>
      <c r="Q478" s="31" t="s">
        <v>4224</v>
      </c>
      <c r="R478" s="31" t="s">
        <v>4786</v>
      </c>
      <c r="S478" s="31">
        <v>706500618</v>
      </c>
      <c r="T478" s="50">
        <v>44279</v>
      </c>
      <c r="U478" s="31">
        <v>31</v>
      </c>
      <c r="V478" s="31" t="s">
        <v>916</v>
      </c>
      <c r="W478" s="50">
        <v>44007</v>
      </c>
      <c r="X478" s="31" t="s">
        <v>4235</v>
      </c>
      <c r="Y478" s="31">
        <v>1</v>
      </c>
      <c r="Z478" s="31" t="s">
        <v>926</v>
      </c>
      <c r="AA478" s="31">
        <v>5100005810</v>
      </c>
      <c r="AB478" s="31">
        <v>1</v>
      </c>
      <c r="AC478" s="51">
        <v>0</v>
      </c>
      <c r="AD478" s="31" t="s">
        <v>4226</v>
      </c>
      <c r="AE478" s="52">
        <v>48008438700030</v>
      </c>
      <c r="AF478" s="31" t="s">
        <v>4227</v>
      </c>
      <c r="AG478" s="31" t="s">
        <v>4228</v>
      </c>
      <c r="AH478" s="31" t="s">
        <v>4787</v>
      </c>
      <c r="AI478" s="52">
        <v>514100062201</v>
      </c>
      <c r="AJ478" s="31" t="s">
        <v>4788</v>
      </c>
      <c r="AK478" s="31" t="s">
        <v>4789</v>
      </c>
      <c r="AL478" s="31"/>
      <c r="AM478" s="31"/>
      <c r="AN478" s="31">
        <v>480084387</v>
      </c>
    </row>
    <row r="479" spans="1:40" x14ac:dyDescent="0.25">
      <c r="A479" s="31" t="s">
        <v>4222</v>
      </c>
      <c r="B479" s="31" t="s">
        <v>4223</v>
      </c>
      <c r="C479" s="31">
        <v>6200001995</v>
      </c>
      <c r="D479" s="31" t="s">
        <v>4785</v>
      </c>
      <c r="E479" s="31" t="s">
        <v>4844</v>
      </c>
      <c r="F479" s="31">
        <v>816505805</v>
      </c>
      <c r="G479" s="31" t="s">
        <v>4232</v>
      </c>
      <c r="H479" s="50">
        <v>43981</v>
      </c>
      <c r="I479" s="50">
        <v>44277</v>
      </c>
      <c r="J479" s="50">
        <v>44007</v>
      </c>
      <c r="K479" s="51">
        <v>-4620000</v>
      </c>
      <c r="L479" s="31" t="s">
        <v>926</v>
      </c>
      <c r="M479" s="51">
        <v>-4620000</v>
      </c>
      <c r="N479" s="31" t="s">
        <v>926</v>
      </c>
      <c r="O479" s="31" t="s">
        <v>1312</v>
      </c>
      <c r="P479" s="31" t="s">
        <v>4233</v>
      </c>
      <c r="Q479" s="31" t="s">
        <v>4224</v>
      </c>
      <c r="R479" s="31" t="s">
        <v>4786</v>
      </c>
      <c r="S479" s="31">
        <v>706500618</v>
      </c>
      <c r="T479" s="50">
        <v>44279</v>
      </c>
      <c r="U479" s="31">
        <v>31</v>
      </c>
      <c r="V479" s="31" t="s">
        <v>916</v>
      </c>
      <c r="W479" s="50">
        <v>44007</v>
      </c>
      <c r="X479" s="31" t="s">
        <v>4235</v>
      </c>
      <c r="Y479" s="31">
        <v>1</v>
      </c>
      <c r="Z479" s="31" t="s">
        <v>926</v>
      </c>
      <c r="AA479" s="31">
        <v>5100005811</v>
      </c>
      <c r="AB479" s="31">
        <v>1</v>
      </c>
      <c r="AC479" s="51">
        <v>0</v>
      </c>
      <c r="AD479" s="31" t="s">
        <v>4226</v>
      </c>
      <c r="AE479" s="52">
        <v>48008438700030</v>
      </c>
      <c r="AF479" s="31" t="s">
        <v>4227</v>
      </c>
      <c r="AG479" s="31" t="s">
        <v>4228</v>
      </c>
      <c r="AH479" s="31" t="s">
        <v>4787</v>
      </c>
      <c r="AI479" s="52">
        <v>514100062201</v>
      </c>
      <c r="AJ479" s="31" t="s">
        <v>4788</v>
      </c>
      <c r="AK479" s="31" t="s">
        <v>4789</v>
      </c>
      <c r="AL479" s="31"/>
      <c r="AM479" s="31"/>
      <c r="AN479" s="31">
        <v>480084387</v>
      </c>
    </row>
    <row r="480" spans="1:40" x14ac:dyDescent="0.25">
      <c r="A480" s="31" t="s">
        <v>4222</v>
      </c>
      <c r="B480" s="31" t="s">
        <v>4223</v>
      </c>
      <c r="C480" s="31">
        <v>6200001995</v>
      </c>
      <c r="D480" s="31" t="s">
        <v>4785</v>
      </c>
      <c r="E480" s="31" t="s">
        <v>4845</v>
      </c>
      <c r="F480" s="31">
        <v>816505806</v>
      </c>
      <c r="G480" s="31" t="s">
        <v>4232</v>
      </c>
      <c r="H480" s="50">
        <v>43981</v>
      </c>
      <c r="I480" s="50">
        <v>44277</v>
      </c>
      <c r="J480" s="50">
        <v>44007</v>
      </c>
      <c r="K480" s="51">
        <v>-4620000</v>
      </c>
      <c r="L480" s="31" t="s">
        <v>926</v>
      </c>
      <c r="M480" s="51">
        <v>-4620000</v>
      </c>
      <c r="N480" s="31" t="s">
        <v>926</v>
      </c>
      <c r="O480" s="31" t="s">
        <v>1312</v>
      </c>
      <c r="P480" s="31" t="s">
        <v>4233</v>
      </c>
      <c r="Q480" s="31" t="s">
        <v>4224</v>
      </c>
      <c r="R480" s="31" t="s">
        <v>4786</v>
      </c>
      <c r="S480" s="31">
        <v>706500618</v>
      </c>
      <c r="T480" s="50">
        <v>44279</v>
      </c>
      <c r="U480" s="31">
        <v>31</v>
      </c>
      <c r="V480" s="31" t="s">
        <v>916</v>
      </c>
      <c r="W480" s="50">
        <v>44007</v>
      </c>
      <c r="X480" s="31" t="s">
        <v>4235</v>
      </c>
      <c r="Y480" s="31">
        <v>1</v>
      </c>
      <c r="Z480" s="31" t="s">
        <v>926</v>
      </c>
      <c r="AA480" s="31">
        <v>5100005812</v>
      </c>
      <c r="AB480" s="31">
        <v>1</v>
      </c>
      <c r="AC480" s="51">
        <v>0</v>
      </c>
      <c r="AD480" s="31" t="s">
        <v>4226</v>
      </c>
      <c r="AE480" s="52">
        <v>48008438700030</v>
      </c>
      <c r="AF480" s="31" t="s">
        <v>4227</v>
      </c>
      <c r="AG480" s="31" t="s">
        <v>4228</v>
      </c>
      <c r="AH480" s="31" t="s">
        <v>4787</v>
      </c>
      <c r="AI480" s="52">
        <v>514100062201</v>
      </c>
      <c r="AJ480" s="31" t="s">
        <v>4788</v>
      </c>
      <c r="AK480" s="31" t="s">
        <v>4789</v>
      </c>
      <c r="AL480" s="31"/>
      <c r="AM480" s="31"/>
      <c r="AN480" s="31">
        <v>480084387</v>
      </c>
    </row>
    <row r="481" spans="1:40" x14ac:dyDescent="0.25">
      <c r="A481" s="31" t="s">
        <v>4222</v>
      </c>
      <c r="B481" s="31" t="s">
        <v>4223</v>
      </c>
      <c r="C481" s="31">
        <v>6200001995</v>
      </c>
      <c r="D481" s="31" t="s">
        <v>4785</v>
      </c>
      <c r="E481" s="31" t="s">
        <v>4846</v>
      </c>
      <c r="F481" s="31">
        <v>816505807</v>
      </c>
      <c r="G481" s="31" t="s">
        <v>4232</v>
      </c>
      <c r="H481" s="50">
        <v>43981</v>
      </c>
      <c r="I481" s="50">
        <v>44277</v>
      </c>
      <c r="J481" s="50">
        <v>44007</v>
      </c>
      <c r="K481" s="51">
        <v>-4620000</v>
      </c>
      <c r="L481" s="31" t="s">
        <v>926</v>
      </c>
      <c r="M481" s="51">
        <v>-4620000</v>
      </c>
      <c r="N481" s="31" t="s">
        <v>926</v>
      </c>
      <c r="O481" s="31" t="s">
        <v>1312</v>
      </c>
      <c r="P481" s="31" t="s">
        <v>4233</v>
      </c>
      <c r="Q481" s="31" t="s">
        <v>4224</v>
      </c>
      <c r="R481" s="31" t="s">
        <v>4786</v>
      </c>
      <c r="S481" s="31">
        <v>706500618</v>
      </c>
      <c r="T481" s="50">
        <v>44279</v>
      </c>
      <c r="U481" s="31">
        <v>31</v>
      </c>
      <c r="V481" s="31" t="s">
        <v>916</v>
      </c>
      <c r="W481" s="50">
        <v>44007</v>
      </c>
      <c r="X481" s="31" t="s">
        <v>4235</v>
      </c>
      <c r="Y481" s="31">
        <v>1</v>
      </c>
      <c r="Z481" s="31" t="s">
        <v>926</v>
      </c>
      <c r="AA481" s="31">
        <v>5100005813</v>
      </c>
      <c r="AB481" s="31">
        <v>1</v>
      </c>
      <c r="AC481" s="51">
        <v>0</v>
      </c>
      <c r="AD481" s="31" t="s">
        <v>4226</v>
      </c>
      <c r="AE481" s="52">
        <v>48008438700030</v>
      </c>
      <c r="AF481" s="31" t="s">
        <v>4227</v>
      </c>
      <c r="AG481" s="31" t="s">
        <v>4228</v>
      </c>
      <c r="AH481" s="31" t="s">
        <v>4787</v>
      </c>
      <c r="AI481" s="52">
        <v>514100062201</v>
      </c>
      <c r="AJ481" s="31" t="s">
        <v>4788</v>
      </c>
      <c r="AK481" s="31" t="s">
        <v>4789</v>
      </c>
      <c r="AL481" s="31"/>
      <c r="AM481" s="31"/>
      <c r="AN481" s="31">
        <v>480084387</v>
      </c>
    </row>
    <row r="482" spans="1:40" x14ac:dyDescent="0.25">
      <c r="A482" s="31" t="s">
        <v>4222</v>
      </c>
      <c r="B482" s="31" t="s">
        <v>4223</v>
      </c>
      <c r="C482" s="31">
        <v>6200001995</v>
      </c>
      <c r="D482" s="31" t="s">
        <v>4785</v>
      </c>
      <c r="E482" s="31" t="s">
        <v>4847</v>
      </c>
      <c r="F482" s="31">
        <v>816505808</v>
      </c>
      <c r="G482" s="31" t="s">
        <v>4232</v>
      </c>
      <c r="H482" s="50">
        <v>43981</v>
      </c>
      <c r="I482" s="50">
        <v>44277</v>
      </c>
      <c r="J482" s="50">
        <v>44007</v>
      </c>
      <c r="K482" s="51">
        <v>-4620000</v>
      </c>
      <c r="L482" s="31" t="s">
        <v>926</v>
      </c>
      <c r="M482" s="51">
        <v>-4620000</v>
      </c>
      <c r="N482" s="31" t="s">
        <v>926</v>
      </c>
      <c r="O482" s="31" t="s">
        <v>1312</v>
      </c>
      <c r="P482" s="31" t="s">
        <v>4233</v>
      </c>
      <c r="Q482" s="31" t="s">
        <v>4224</v>
      </c>
      <c r="R482" s="31" t="s">
        <v>4786</v>
      </c>
      <c r="S482" s="31">
        <v>706500618</v>
      </c>
      <c r="T482" s="50">
        <v>44279</v>
      </c>
      <c r="U482" s="31">
        <v>31</v>
      </c>
      <c r="V482" s="31" t="s">
        <v>916</v>
      </c>
      <c r="W482" s="50">
        <v>44007</v>
      </c>
      <c r="X482" s="31" t="s">
        <v>4235</v>
      </c>
      <c r="Y482" s="31">
        <v>1</v>
      </c>
      <c r="Z482" s="31" t="s">
        <v>926</v>
      </c>
      <c r="AA482" s="31">
        <v>5100005814</v>
      </c>
      <c r="AB482" s="31">
        <v>1</v>
      </c>
      <c r="AC482" s="51">
        <v>0</v>
      </c>
      <c r="AD482" s="31" t="s">
        <v>4226</v>
      </c>
      <c r="AE482" s="52">
        <v>48008438700030</v>
      </c>
      <c r="AF482" s="31" t="s">
        <v>4227</v>
      </c>
      <c r="AG482" s="31" t="s">
        <v>4228</v>
      </c>
      <c r="AH482" s="31" t="s">
        <v>4787</v>
      </c>
      <c r="AI482" s="52">
        <v>514100062201</v>
      </c>
      <c r="AJ482" s="31" t="s">
        <v>4788</v>
      </c>
      <c r="AK482" s="31" t="s">
        <v>4789</v>
      </c>
      <c r="AL482" s="31"/>
      <c r="AM482" s="31"/>
      <c r="AN482" s="31">
        <v>480084387</v>
      </c>
    </row>
    <row r="483" spans="1:40" x14ac:dyDescent="0.25">
      <c r="A483" s="31" t="s">
        <v>4222</v>
      </c>
      <c r="B483" s="31" t="s">
        <v>4223</v>
      </c>
      <c r="C483" s="31">
        <v>6200001995</v>
      </c>
      <c r="D483" s="31" t="s">
        <v>4785</v>
      </c>
      <c r="E483" s="31" t="s">
        <v>4848</v>
      </c>
      <c r="F483" s="31">
        <v>816505809</v>
      </c>
      <c r="G483" s="31" t="s">
        <v>4232</v>
      </c>
      <c r="H483" s="50">
        <v>43981</v>
      </c>
      <c r="I483" s="50">
        <v>44277</v>
      </c>
      <c r="J483" s="50">
        <v>44007</v>
      </c>
      <c r="K483" s="51">
        <v>-4620000</v>
      </c>
      <c r="L483" s="31" t="s">
        <v>926</v>
      </c>
      <c r="M483" s="51">
        <v>-4620000</v>
      </c>
      <c r="N483" s="31" t="s">
        <v>926</v>
      </c>
      <c r="O483" s="31" t="s">
        <v>1312</v>
      </c>
      <c r="P483" s="31" t="s">
        <v>4233</v>
      </c>
      <c r="Q483" s="31" t="s">
        <v>4224</v>
      </c>
      <c r="R483" s="31" t="s">
        <v>4786</v>
      </c>
      <c r="S483" s="31">
        <v>706500618</v>
      </c>
      <c r="T483" s="50">
        <v>44279</v>
      </c>
      <c r="U483" s="31">
        <v>31</v>
      </c>
      <c r="V483" s="31" t="s">
        <v>916</v>
      </c>
      <c r="W483" s="50">
        <v>44007</v>
      </c>
      <c r="X483" s="31" t="s">
        <v>4235</v>
      </c>
      <c r="Y483" s="31">
        <v>1</v>
      </c>
      <c r="Z483" s="31" t="s">
        <v>926</v>
      </c>
      <c r="AA483" s="31">
        <v>5100005815</v>
      </c>
      <c r="AB483" s="31">
        <v>1</v>
      </c>
      <c r="AC483" s="51">
        <v>0</v>
      </c>
      <c r="AD483" s="31" t="s">
        <v>4226</v>
      </c>
      <c r="AE483" s="52">
        <v>48008438700030</v>
      </c>
      <c r="AF483" s="31" t="s">
        <v>4227</v>
      </c>
      <c r="AG483" s="31" t="s">
        <v>4228</v>
      </c>
      <c r="AH483" s="31" t="s">
        <v>4787</v>
      </c>
      <c r="AI483" s="52">
        <v>514100062201</v>
      </c>
      <c r="AJ483" s="31" t="s">
        <v>4788</v>
      </c>
      <c r="AK483" s="31" t="s">
        <v>4789</v>
      </c>
      <c r="AL483" s="31"/>
      <c r="AM483" s="31"/>
      <c r="AN483" s="31">
        <v>480084387</v>
      </c>
    </row>
    <row r="484" spans="1:40" x14ac:dyDescent="0.25">
      <c r="A484" s="31" t="s">
        <v>4222</v>
      </c>
      <c r="B484" s="31" t="s">
        <v>4223</v>
      </c>
      <c r="C484" s="31">
        <v>6200001995</v>
      </c>
      <c r="D484" s="31" t="s">
        <v>4785</v>
      </c>
      <c r="E484" s="31" t="s">
        <v>4849</v>
      </c>
      <c r="F484" s="31">
        <v>816505810</v>
      </c>
      <c r="G484" s="31" t="s">
        <v>4232</v>
      </c>
      <c r="H484" s="50">
        <v>43981</v>
      </c>
      <c r="I484" s="50">
        <v>44277</v>
      </c>
      <c r="J484" s="50">
        <v>44007</v>
      </c>
      <c r="K484" s="51">
        <v>-4620000</v>
      </c>
      <c r="L484" s="31" t="s">
        <v>926</v>
      </c>
      <c r="M484" s="51">
        <v>-4620000</v>
      </c>
      <c r="N484" s="31" t="s">
        <v>926</v>
      </c>
      <c r="O484" s="31" t="s">
        <v>1312</v>
      </c>
      <c r="P484" s="31" t="s">
        <v>4233</v>
      </c>
      <c r="Q484" s="31" t="s">
        <v>4224</v>
      </c>
      <c r="R484" s="31" t="s">
        <v>4786</v>
      </c>
      <c r="S484" s="31">
        <v>706500618</v>
      </c>
      <c r="T484" s="50">
        <v>44279</v>
      </c>
      <c r="U484" s="31">
        <v>31</v>
      </c>
      <c r="V484" s="31" t="s">
        <v>916</v>
      </c>
      <c r="W484" s="50">
        <v>44007</v>
      </c>
      <c r="X484" s="31" t="s">
        <v>4235</v>
      </c>
      <c r="Y484" s="31">
        <v>1</v>
      </c>
      <c r="Z484" s="31" t="s">
        <v>926</v>
      </c>
      <c r="AA484" s="31">
        <v>5100005816</v>
      </c>
      <c r="AB484" s="31">
        <v>1</v>
      </c>
      <c r="AC484" s="51">
        <v>0</v>
      </c>
      <c r="AD484" s="31" t="s">
        <v>4226</v>
      </c>
      <c r="AE484" s="52">
        <v>48008438700030</v>
      </c>
      <c r="AF484" s="31" t="s">
        <v>4227</v>
      </c>
      <c r="AG484" s="31" t="s">
        <v>4228</v>
      </c>
      <c r="AH484" s="31" t="s">
        <v>4787</v>
      </c>
      <c r="AI484" s="52">
        <v>514100062201</v>
      </c>
      <c r="AJ484" s="31" t="s">
        <v>4788</v>
      </c>
      <c r="AK484" s="31" t="s">
        <v>4789</v>
      </c>
      <c r="AL484" s="31"/>
      <c r="AM484" s="31"/>
      <c r="AN484" s="31">
        <v>480084387</v>
      </c>
    </row>
    <row r="485" spans="1:40" x14ac:dyDescent="0.25">
      <c r="A485" s="31" t="s">
        <v>4222</v>
      </c>
      <c r="B485" s="31" t="s">
        <v>4223</v>
      </c>
      <c r="C485" s="31">
        <v>6200001995</v>
      </c>
      <c r="D485" s="31" t="s">
        <v>4785</v>
      </c>
      <c r="E485" s="31" t="s">
        <v>4850</v>
      </c>
      <c r="F485" s="31">
        <v>816505811</v>
      </c>
      <c r="G485" s="31" t="s">
        <v>4232</v>
      </c>
      <c r="H485" s="50">
        <v>43981</v>
      </c>
      <c r="I485" s="50">
        <v>44277</v>
      </c>
      <c r="J485" s="50">
        <v>44007</v>
      </c>
      <c r="K485" s="51">
        <v>-4620000</v>
      </c>
      <c r="L485" s="31" t="s">
        <v>926</v>
      </c>
      <c r="M485" s="51">
        <v>-4620000</v>
      </c>
      <c r="N485" s="31" t="s">
        <v>926</v>
      </c>
      <c r="O485" s="31" t="s">
        <v>1313</v>
      </c>
      <c r="P485" s="31" t="s">
        <v>4233</v>
      </c>
      <c r="Q485" s="31" t="s">
        <v>4224</v>
      </c>
      <c r="R485" s="31" t="s">
        <v>4786</v>
      </c>
      <c r="S485" s="31">
        <v>706500618</v>
      </c>
      <c r="T485" s="50">
        <v>44279</v>
      </c>
      <c r="U485" s="31">
        <v>31</v>
      </c>
      <c r="V485" s="31" t="s">
        <v>916</v>
      </c>
      <c r="W485" s="50">
        <v>44007</v>
      </c>
      <c r="X485" s="31" t="s">
        <v>4235</v>
      </c>
      <c r="Y485" s="31">
        <v>1</v>
      </c>
      <c r="Z485" s="31" t="s">
        <v>926</v>
      </c>
      <c r="AA485" s="31">
        <v>5100005817</v>
      </c>
      <c r="AB485" s="31">
        <v>1</v>
      </c>
      <c r="AC485" s="51">
        <v>0</v>
      </c>
      <c r="AD485" s="31" t="s">
        <v>4226</v>
      </c>
      <c r="AE485" s="52">
        <v>48008438700030</v>
      </c>
      <c r="AF485" s="31" t="s">
        <v>4227</v>
      </c>
      <c r="AG485" s="31" t="s">
        <v>4228</v>
      </c>
      <c r="AH485" s="31" t="s">
        <v>4787</v>
      </c>
      <c r="AI485" s="52">
        <v>514100062201</v>
      </c>
      <c r="AJ485" s="31" t="s">
        <v>4788</v>
      </c>
      <c r="AK485" s="31" t="s">
        <v>4789</v>
      </c>
      <c r="AL485" s="31"/>
      <c r="AM485" s="31"/>
      <c r="AN485" s="31">
        <v>480084387</v>
      </c>
    </row>
    <row r="486" spans="1:40" x14ac:dyDescent="0.25">
      <c r="A486" s="31" t="s">
        <v>4222</v>
      </c>
      <c r="B486" s="31" t="s">
        <v>4223</v>
      </c>
      <c r="C486" s="31">
        <v>6200001995</v>
      </c>
      <c r="D486" s="31" t="s">
        <v>4785</v>
      </c>
      <c r="E486" s="31" t="s">
        <v>4851</v>
      </c>
      <c r="F486" s="31">
        <v>816505812</v>
      </c>
      <c r="G486" s="31" t="s">
        <v>4232</v>
      </c>
      <c r="H486" s="50">
        <v>43981</v>
      </c>
      <c r="I486" s="50">
        <v>44277</v>
      </c>
      <c r="J486" s="50">
        <v>44007</v>
      </c>
      <c r="K486" s="51">
        <v>-4620000</v>
      </c>
      <c r="L486" s="31" t="s">
        <v>926</v>
      </c>
      <c r="M486" s="51">
        <v>-4620000</v>
      </c>
      <c r="N486" s="31" t="s">
        <v>926</v>
      </c>
      <c r="O486" s="31" t="s">
        <v>1313</v>
      </c>
      <c r="P486" s="31" t="s">
        <v>4233</v>
      </c>
      <c r="Q486" s="31" t="s">
        <v>4224</v>
      </c>
      <c r="R486" s="31" t="s">
        <v>4786</v>
      </c>
      <c r="S486" s="31">
        <v>706500618</v>
      </c>
      <c r="T486" s="50">
        <v>44279</v>
      </c>
      <c r="U486" s="31">
        <v>31</v>
      </c>
      <c r="V486" s="31" t="s">
        <v>916</v>
      </c>
      <c r="W486" s="50">
        <v>44007</v>
      </c>
      <c r="X486" s="31" t="s">
        <v>4235</v>
      </c>
      <c r="Y486" s="31">
        <v>1</v>
      </c>
      <c r="Z486" s="31" t="s">
        <v>926</v>
      </c>
      <c r="AA486" s="31">
        <v>5100005818</v>
      </c>
      <c r="AB486" s="31">
        <v>1</v>
      </c>
      <c r="AC486" s="51">
        <v>0</v>
      </c>
      <c r="AD486" s="31" t="s">
        <v>4226</v>
      </c>
      <c r="AE486" s="52">
        <v>48008438700040</v>
      </c>
      <c r="AF486" s="31" t="s">
        <v>4227</v>
      </c>
      <c r="AG486" s="31" t="s">
        <v>4228</v>
      </c>
      <c r="AH486" s="31" t="s">
        <v>4787</v>
      </c>
      <c r="AI486" s="52">
        <v>514100062201</v>
      </c>
      <c r="AJ486" s="31" t="s">
        <v>4788</v>
      </c>
      <c r="AK486" s="31" t="s">
        <v>4789</v>
      </c>
      <c r="AL486" s="31"/>
      <c r="AM486" s="31"/>
      <c r="AN486" s="31">
        <v>480084387</v>
      </c>
    </row>
    <row r="487" spans="1:40" x14ac:dyDescent="0.25">
      <c r="A487" s="31" t="s">
        <v>4222</v>
      </c>
      <c r="B487" s="31" t="s">
        <v>4223</v>
      </c>
      <c r="C487" s="31">
        <v>6200001995</v>
      </c>
      <c r="D487" s="31" t="s">
        <v>4785</v>
      </c>
      <c r="E487" s="31" t="s">
        <v>4852</v>
      </c>
      <c r="F487" s="31">
        <v>816505813</v>
      </c>
      <c r="G487" s="31" t="s">
        <v>4232</v>
      </c>
      <c r="H487" s="50">
        <v>43981</v>
      </c>
      <c r="I487" s="50">
        <v>44277</v>
      </c>
      <c r="J487" s="50">
        <v>44007</v>
      </c>
      <c r="K487" s="51">
        <v>-4620000</v>
      </c>
      <c r="L487" s="31" t="s">
        <v>926</v>
      </c>
      <c r="M487" s="51">
        <v>-4620000</v>
      </c>
      <c r="N487" s="31" t="s">
        <v>926</v>
      </c>
      <c r="O487" s="31" t="s">
        <v>1313</v>
      </c>
      <c r="P487" s="31" t="s">
        <v>4233</v>
      </c>
      <c r="Q487" s="31" t="s">
        <v>4224</v>
      </c>
      <c r="R487" s="31" t="s">
        <v>4786</v>
      </c>
      <c r="S487" s="31">
        <v>706500618</v>
      </c>
      <c r="T487" s="50">
        <v>44279</v>
      </c>
      <c r="U487" s="31">
        <v>31</v>
      </c>
      <c r="V487" s="31" t="s">
        <v>916</v>
      </c>
      <c r="W487" s="50">
        <v>44007</v>
      </c>
      <c r="X487" s="31" t="s">
        <v>4235</v>
      </c>
      <c r="Y487" s="31">
        <v>1</v>
      </c>
      <c r="Z487" s="31" t="s">
        <v>926</v>
      </c>
      <c r="AA487" s="31">
        <v>5100005819</v>
      </c>
      <c r="AB487" s="31">
        <v>1</v>
      </c>
      <c r="AC487" s="51">
        <v>0</v>
      </c>
      <c r="AD487" s="31" t="s">
        <v>4226</v>
      </c>
      <c r="AE487" s="52">
        <v>48008438700040</v>
      </c>
      <c r="AF487" s="31" t="s">
        <v>4227</v>
      </c>
      <c r="AG487" s="31" t="s">
        <v>4228</v>
      </c>
      <c r="AH487" s="31" t="s">
        <v>4787</v>
      </c>
      <c r="AI487" s="52">
        <v>514100062201</v>
      </c>
      <c r="AJ487" s="31" t="s">
        <v>4788</v>
      </c>
      <c r="AK487" s="31" t="s">
        <v>4789</v>
      </c>
      <c r="AL487" s="31"/>
      <c r="AM487" s="31"/>
      <c r="AN487" s="31">
        <v>480084387</v>
      </c>
    </row>
    <row r="488" spans="1:40" x14ac:dyDescent="0.25">
      <c r="A488" s="31" t="s">
        <v>4222</v>
      </c>
      <c r="B488" s="31" t="s">
        <v>4223</v>
      </c>
      <c r="C488" s="31">
        <v>6200001995</v>
      </c>
      <c r="D488" s="31" t="s">
        <v>4785</v>
      </c>
      <c r="E488" s="31" t="s">
        <v>4853</v>
      </c>
      <c r="F488" s="31">
        <v>816505814</v>
      </c>
      <c r="G488" s="31" t="s">
        <v>4232</v>
      </c>
      <c r="H488" s="50">
        <v>43981</v>
      </c>
      <c r="I488" s="50">
        <v>44277</v>
      </c>
      <c r="J488" s="50">
        <v>44007</v>
      </c>
      <c r="K488" s="51">
        <v>-4620000</v>
      </c>
      <c r="L488" s="31" t="s">
        <v>926</v>
      </c>
      <c r="M488" s="51">
        <v>-4620000</v>
      </c>
      <c r="N488" s="31" t="s">
        <v>926</v>
      </c>
      <c r="O488" s="31" t="s">
        <v>1313</v>
      </c>
      <c r="P488" s="31" t="s">
        <v>4233</v>
      </c>
      <c r="Q488" s="31" t="s">
        <v>4224</v>
      </c>
      <c r="R488" s="31" t="s">
        <v>4786</v>
      </c>
      <c r="S488" s="31">
        <v>706500618</v>
      </c>
      <c r="T488" s="50">
        <v>44279</v>
      </c>
      <c r="U488" s="31">
        <v>31</v>
      </c>
      <c r="V488" s="31" t="s">
        <v>916</v>
      </c>
      <c r="W488" s="50">
        <v>44007</v>
      </c>
      <c r="X488" s="31" t="s">
        <v>4235</v>
      </c>
      <c r="Y488" s="31">
        <v>1</v>
      </c>
      <c r="Z488" s="31" t="s">
        <v>926</v>
      </c>
      <c r="AA488" s="31">
        <v>5100005820</v>
      </c>
      <c r="AB488" s="31">
        <v>1</v>
      </c>
      <c r="AC488" s="51">
        <v>0</v>
      </c>
      <c r="AD488" s="31" t="s">
        <v>4226</v>
      </c>
      <c r="AE488" s="52">
        <v>48008438700040</v>
      </c>
      <c r="AF488" s="31" t="s">
        <v>4227</v>
      </c>
      <c r="AG488" s="31" t="s">
        <v>4228</v>
      </c>
      <c r="AH488" s="31" t="s">
        <v>4787</v>
      </c>
      <c r="AI488" s="52">
        <v>514100062201</v>
      </c>
      <c r="AJ488" s="31" t="s">
        <v>4788</v>
      </c>
      <c r="AK488" s="31" t="s">
        <v>4789</v>
      </c>
      <c r="AL488" s="31"/>
      <c r="AM488" s="31"/>
      <c r="AN488" s="31">
        <v>480084387</v>
      </c>
    </row>
    <row r="489" spans="1:40" x14ac:dyDescent="0.25">
      <c r="A489" s="31" t="s">
        <v>4222</v>
      </c>
      <c r="B489" s="31" t="s">
        <v>4223</v>
      </c>
      <c r="C489" s="31">
        <v>6200001995</v>
      </c>
      <c r="D489" s="31" t="s">
        <v>4785</v>
      </c>
      <c r="E489" s="31" t="s">
        <v>4854</v>
      </c>
      <c r="F489" s="31">
        <v>816505815</v>
      </c>
      <c r="G489" s="31" t="s">
        <v>4232</v>
      </c>
      <c r="H489" s="50">
        <v>43981</v>
      </c>
      <c r="I489" s="50">
        <v>44277</v>
      </c>
      <c r="J489" s="50">
        <v>44007</v>
      </c>
      <c r="K489" s="51">
        <v>-4620000</v>
      </c>
      <c r="L489" s="31" t="s">
        <v>926</v>
      </c>
      <c r="M489" s="51">
        <v>-4620000</v>
      </c>
      <c r="N489" s="31" t="s">
        <v>926</v>
      </c>
      <c r="O489" s="31" t="s">
        <v>1313</v>
      </c>
      <c r="P489" s="31" t="s">
        <v>4233</v>
      </c>
      <c r="Q489" s="31" t="s">
        <v>4224</v>
      </c>
      <c r="R489" s="31" t="s">
        <v>4786</v>
      </c>
      <c r="S489" s="31">
        <v>706500618</v>
      </c>
      <c r="T489" s="50">
        <v>44279</v>
      </c>
      <c r="U489" s="31">
        <v>31</v>
      </c>
      <c r="V489" s="31" t="s">
        <v>916</v>
      </c>
      <c r="W489" s="50">
        <v>44007</v>
      </c>
      <c r="X489" s="31" t="s">
        <v>4235</v>
      </c>
      <c r="Y489" s="31">
        <v>1</v>
      </c>
      <c r="Z489" s="31" t="s">
        <v>926</v>
      </c>
      <c r="AA489" s="31">
        <v>5100005821</v>
      </c>
      <c r="AB489" s="31">
        <v>1</v>
      </c>
      <c r="AC489" s="51">
        <v>0</v>
      </c>
      <c r="AD489" s="31" t="s">
        <v>4226</v>
      </c>
      <c r="AE489" s="52">
        <v>48008438700040</v>
      </c>
      <c r="AF489" s="31" t="s">
        <v>4227</v>
      </c>
      <c r="AG489" s="31" t="s">
        <v>4228</v>
      </c>
      <c r="AH489" s="31" t="s">
        <v>4787</v>
      </c>
      <c r="AI489" s="52">
        <v>514100062201</v>
      </c>
      <c r="AJ489" s="31" t="s">
        <v>4788</v>
      </c>
      <c r="AK489" s="31" t="s">
        <v>4789</v>
      </c>
      <c r="AL489" s="31"/>
      <c r="AM489" s="31"/>
      <c r="AN489" s="31">
        <v>480084387</v>
      </c>
    </row>
    <row r="490" spans="1:40" x14ac:dyDescent="0.25">
      <c r="A490" s="31" t="s">
        <v>4222</v>
      </c>
      <c r="B490" s="31" t="s">
        <v>4223</v>
      </c>
      <c r="C490" s="31">
        <v>6200001995</v>
      </c>
      <c r="D490" s="31" t="s">
        <v>4785</v>
      </c>
      <c r="E490" s="31" t="s">
        <v>4855</v>
      </c>
      <c r="F490" s="31">
        <v>816505816</v>
      </c>
      <c r="G490" s="31" t="s">
        <v>4232</v>
      </c>
      <c r="H490" s="50">
        <v>43981</v>
      </c>
      <c r="I490" s="50">
        <v>44277</v>
      </c>
      <c r="J490" s="50">
        <v>44007</v>
      </c>
      <c r="K490" s="51">
        <v>-4620000</v>
      </c>
      <c r="L490" s="31" t="s">
        <v>926</v>
      </c>
      <c r="M490" s="51">
        <v>-4620000</v>
      </c>
      <c r="N490" s="31" t="s">
        <v>926</v>
      </c>
      <c r="O490" s="31" t="s">
        <v>1313</v>
      </c>
      <c r="P490" s="31" t="s">
        <v>4233</v>
      </c>
      <c r="Q490" s="31" t="s">
        <v>4224</v>
      </c>
      <c r="R490" s="31" t="s">
        <v>4786</v>
      </c>
      <c r="S490" s="31">
        <v>706500618</v>
      </c>
      <c r="T490" s="50">
        <v>44279</v>
      </c>
      <c r="U490" s="31">
        <v>31</v>
      </c>
      <c r="V490" s="31" t="s">
        <v>916</v>
      </c>
      <c r="W490" s="50">
        <v>44007</v>
      </c>
      <c r="X490" s="31" t="s">
        <v>4235</v>
      </c>
      <c r="Y490" s="31">
        <v>1</v>
      </c>
      <c r="Z490" s="31" t="s">
        <v>926</v>
      </c>
      <c r="AA490" s="31">
        <v>5100005822</v>
      </c>
      <c r="AB490" s="31">
        <v>1</v>
      </c>
      <c r="AC490" s="51">
        <v>0</v>
      </c>
      <c r="AD490" s="31" t="s">
        <v>4226</v>
      </c>
      <c r="AE490" s="52">
        <v>48008438700040</v>
      </c>
      <c r="AF490" s="31" t="s">
        <v>4227</v>
      </c>
      <c r="AG490" s="31" t="s">
        <v>4228</v>
      </c>
      <c r="AH490" s="31" t="s">
        <v>4787</v>
      </c>
      <c r="AI490" s="52">
        <v>514100062201</v>
      </c>
      <c r="AJ490" s="31" t="s">
        <v>4788</v>
      </c>
      <c r="AK490" s="31" t="s">
        <v>4789</v>
      </c>
      <c r="AL490" s="31"/>
      <c r="AM490" s="31"/>
      <c r="AN490" s="31">
        <v>480084387</v>
      </c>
    </row>
    <row r="491" spans="1:40" x14ac:dyDescent="0.25">
      <c r="A491" s="31" t="s">
        <v>4222</v>
      </c>
      <c r="B491" s="31" t="s">
        <v>4223</v>
      </c>
      <c r="C491" s="31">
        <v>6200001995</v>
      </c>
      <c r="D491" s="31" t="s">
        <v>4785</v>
      </c>
      <c r="E491" s="31" t="s">
        <v>4856</v>
      </c>
      <c r="F491" s="31">
        <v>816505817</v>
      </c>
      <c r="G491" s="31" t="s">
        <v>4232</v>
      </c>
      <c r="H491" s="50">
        <v>43981</v>
      </c>
      <c r="I491" s="50">
        <v>44277</v>
      </c>
      <c r="J491" s="50">
        <v>44007</v>
      </c>
      <c r="K491" s="51">
        <v>-4620000</v>
      </c>
      <c r="L491" s="31" t="s">
        <v>926</v>
      </c>
      <c r="M491" s="51">
        <v>-4620000</v>
      </c>
      <c r="N491" s="31" t="s">
        <v>926</v>
      </c>
      <c r="O491" s="31" t="s">
        <v>1313</v>
      </c>
      <c r="P491" s="31" t="s">
        <v>4233</v>
      </c>
      <c r="Q491" s="31" t="s">
        <v>4224</v>
      </c>
      <c r="R491" s="31" t="s">
        <v>4786</v>
      </c>
      <c r="S491" s="31">
        <v>706500618</v>
      </c>
      <c r="T491" s="50">
        <v>44279</v>
      </c>
      <c r="U491" s="31">
        <v>31</v>
      </c>
      <c r="V491" s="31" t="s">
        <v>916</v>
      </c>
      <c r="W491" s="50">
        <v>44007</v>
      </c>
      <c r="X491" s="31" t="s">
        <v>4235</v>
      </c>
      <c r="Y491" s="31">
        <v>1</v>
      </c>
      <c r="Z491" s="31" t="s">
        <v>926</v>
      </c>
      <c r="AA491" s="31">
        <v>5100005823</v>
      </c>
      <c r="AB491" s="31">
        <v>1</v>
      </c>
      <c r="AC491" s="51">
        <v>0</v>
      </c>
      <c r="AD491" s="31" t="s">
        <v>4226</v>
      </c>
      <c r="AE491" s="52">
        <v>48008438700040</v>
      </c>
      <c r="AF491" s="31" t="s">
        <v>4227</v>
      </c>
      <c r="AG491" s="31" t="s">
        <v>4228</v>
      </c>
      <c r="AH491" s="31" t="s">
        <v>4787</v>
      </c>
      <c r="AI491" s="52">
        <v>514100062201</v>
      </c>
      <c r="AJ491" s="31" t="s">
        <v>4788</v>
      </c>
      <c r="AK491" s="31" t="s">
        <v>4789</v>
      </c>
      <c r="AL491" s="31"/>
      <c r="AM491" s="31"/>
      <c r="AN491" s="31">
        <v>480084387</v>
      </c>
    </row>
    <row r="492" spans="1:40" x14ac:dyDescent="0.25">
      <c r="A492" s="31" t="s">
        <v>4222</v>
      </c>
      <c r="B492" s="31" t="s">
        <v>4223</v>
      </c>
      <c r="C492" s="31">
        <v>6200001995</v>
      </c>
      <c r="D492" s="31" t="s">
        <v>4785</v>
      </c>
      <c r="E492" s="31" t="s">
        <v>4857</v>
      </c>
      <c r="F492" s="31">
        <v>816505818</v>
      </c>
      <c r="G492" s="31" t="s">
        <v>4232</v>
      </c>
      <c r="H492" s="50">
        <v>43981</v>
      </c>
      <c r="I492" s="50">
        <v>44277</v>
      </c>
      <c r="J492" s="50">
        <v>44007</v>
      </c>
      <c r="K492" s="51">
        <v>-4620000</v>
      </c>
      <c r="L492" s="31" t="s">
        <v>926</v>
      </c>
      <c r="M492" s="51">
        <v>-4620000</v>
      </c>
      <c r="N492" s="31" t="s">
        <v>926</v>
      </c>
      <c r="O492" s="31" t="s">
        <v>1313</v>
      </c>
      <c r="P492" s="31" t="s">
        <v>4233</v>
      </c>
      <c r="Q492" s="31" t="s">
        <v>4224</v>
      </c>
      <c r="R492" s="31" t="s">
        <v>4786</v>
      </c>
      <c r="S492" s="31">
        <v>706500618</v>
      </c>
      <c r="T492" s="50">
        <v>44279</v>
      </c>
      <c r="U492" s="31">
        <v>31</v>
      </c>
      <c r="V492" s="31" t="s">
        <v>916</v>
      </c>
      <c r="W492" s="50">
        <v>44007</v>
      </c>
      <c r="X492" s="31" t="s">
        <v>4235</v>
      </c>
      <c r="Y492" s="31">
        <v>1</v>
      </c>
      <c r="Z492" s="31" t="s">
        <v>926</v>
      </c>
      <c r="AA492" s="31">
        <v>5100005824</v>
      </c>
      <c r="AB492" s="31">
        <v>1</v>
      </c>
      <c r="AC492" s="51">
        <v>0</v>
      </c>
      <c r="AD492" s="31" t="s">
        <v>4226</v>
      </c>
      <c r="AE492" s="52">
        <v>48008438700040</v>
      </c>
      <c r="AF492" s="31" t="s">
        <v>4227</v>
      </c>
      <c r="AG492" s="31" t="s">
        <v>4228</v>
      </c>
      <c r="AH492" s="31" t="s">
        <v>4787</v>
      </c>
      <c r="AI492" s="52">
        <v>514100062201</v>
      </c>
      <c r="AJ492" s="31" t="s">
        <v>4788</v>
      </c>
      <c r="AK492" s="31" t="s">
        <v>4789</v>
      </c>
      <c r="AL492" s="31"/>
      <c r="AM492" s="31"/>
      <c r="AN492" s="31">
        <v>480084387</v>
      </c>
    </row>
    <row r="493" spans="1:40" x14ac:dyDescent="0.25">
      <c r="A493" s="31" t="s">
        <v>4222</v>
      </c>
      <c r="B493" s="31" t="s">
        <v>4223</v>
      </c>
      <c r="C493" s="31">
        <v>6200001995</v>
      </c>
      <c r="D493" s="31" t="s">
        <v>4785</v>
      </c>
      <c r="E493" s="31" t="s">
        <v>4858</v>
      </c>
      <c r="F493" s="31">
        <v>816505819</v>
      </c>
      <c r="G493" s="31" t="s">
        <v>4232</v>
      </c>
      <c r="H493" s="50">
        <v>43981</v>
      </c>
      <c r="I493" s="50">
        <v>44277</v>
      </c>
      <c r="J493" s="50">
        <v>44007</v>
      </c>
      <c r="K493" s="51">
        <v>-4620000</v>
      </c>
      <c r="L493" s="31" t="s">
        <v>926</v>
      </c>
      <c r="M493" s="51">
        <v>-4620000</v>
      </c>
      <c r="N493" s="31" t="s">
        <v>926</v>
      </c>
      <c r="O493" s="31" t="s">
        <v>1313</v>
      </c>
      <c r="P493" s="31" t="s">
        <v>4233</v>
      </c>
      <c r="Q493" s="31" t="s">
        <v>4224</v>
      </c>
      <c r="R493" s="31" t="s">
        <v>4786</v>
      </c>
      <c r="S493" s="31">
        <v>706500618</v>
      </c>
      <c r="T493" s="50">
        <v>44279</v>
      </c>
      <c r="U493" s="31">
        <v>31</v>
      </c>
      <c r="V493" s="31" t="s">
        <v>916</v>
      </c>
      <c r="W493" s="50">
        <v>44007</v>
      </c>
      <c r="X493" s="31" t="s">
        <v>4235</v>
      </c>
      <c r="Y493" s="31">
        <v>1</v>
      </c>
      <c r="Z493" s="31" t="s">
        <v>926</v>
      </c>
      <c r="AA493" s="31">
        <v>5100005825</v>
      </c>
      <c r="AB493" s="31">
        <v>1</v>
      </c>
      <c r="AC493" s="51">
        <v>0</v>
      </c>
      <c r="AD493" s="31" t="s">
        <v>4226</v>
      </c>
      <c r="AE493" s="52">
        <v>48008438700040</v>
      </c>
      <c r="AF493" s="31" t="s">
        <v>4227</v>
      </c>
      <c r="AG493" s="31" t="s">
        <v>4228</v>
      </c>
      <c r="AH493" s="31" t="s">
        <v>4787</v>
      </c>
      <c r="AI493" s="52">
        <v>514100062201</v>
      </c>
      <c r="AJ493" s="31" t="s">
        <v>4788</v>
      </c>
      <c r="AK493" s="31" t="s">
        <v>4789</v>
      </c>
      <c r="AL493" s="31"/>
      <c r="AM493" s="31"/>
      <c r="AN493" s="31">
        <v>480084387</v>
      </c>
    </row>
    <row r="494" spans="1:40" x14ac:dyDescent="0.25">
      <c r="A494" s="31" t="s">
        <v>4222</v>
      </c>
      <c r="B494" s="31" t="s">
        <v>4223</v>
      </c>
      <c r="C494" s="31">
        <v>6200001995</v>
      </c>
      <c r="D494" s="31" t="s">
        <v>4785</v>
      </c>
      <c r="E494" s="31" t="s">
        <v>4859</v>
      </c>
      <c r="F494" s="31">
        <v>816505820</v>
      </c>
      <c r="G494" s="31" t="s">
        <v>4232</v>
      </c>
      <c r="H494" s="50">
        <v>43981</v>
      </c>
      <c r="I494" s="50">
        <v>44277</v>
      </c>
      <c r="J494" s="50">
        <v>44007</v>
      </c>
      <c r="K494" s="51">
        <v>-4620000</v>
      </c>
      <c r="L494" s="31" t="s">
        <v>926</v>
      </c>
      <c r="M494" s="51">
        <v>-4620000</v>
      </c>
      <c r="N494" s="31" t="s">
        <v>926</v>
      </c>
      <c r="O494" s="31" t="s">
        <v>1313</v>
      </c>
      <c r="P494" s="31" t="s">
        <v>4233</v>
      </c>
      <c r="Q494" s="31" t="s">
        <v>4224</v>
      </c>
      <c r="R494" s="31" t="s">
        <v>4786</v>
      </c>
      <c r="S494" s="31">
        <v>706500618</v>
      </c>
      <c r="T494" s="50">
        <v>44279</v>
      </c>
      <c r="U494" s="31">
        <v>31</v>
      </c>
      <c r="V494" s="31" t="s">
        <v>916</v>
      </c>
      <c r="W494" s="50">
        <v>44007</v>
      </c>
      <c r="X494" s="31" t="s">
        <v>4235</v>
      </c>
      <c r="Y494" s="31">
        <v>1</v>
      </c>
      <c r="Z494" s="31" t="s">
        <v>926</v>
      </c>
      <c r="AA494" s="31">
        <v>5100005826</v>
      </c>
      <c r="AB494" s="31">
        <v>1</v>
      </c>
      <c r="AC494" s="51">
        <v>0</v>
      </c>
      <c r="AD494" s="31" t="s">
        <v>4226</v>
      </c>
      <c r="AE494" s="52">
        <v>48008438700040</v>
      </c>
      <c r="AF494" s="31" t="s">
        <v>4227</v>
      </c>
      <c r="AG494" s="31" t="s">
        <v>4228</v>
      </c>
      <c r="AH494" s="31" t="s">
        <v>4787</v>
      </c>
      <c r="AI494" s="52">
        <v>514100062201</v>
      </c>
      <c r="AJ494" s="31" t="s">
        <v>4788</v>
      </c>
      <c r="AK494" s="31" t="s">
        <v>4789</v>
      </c>
      <c r="AL494" s="31"/>
      <c r="AM494" s="31"/>
      <c r="AN494" s="31">
        <v>480084387</v>
      </c>
    </row>
    <row r="495" spans="1:40" x14ac:dyDescent="0.25">
      <c r="A495" s="31" t="s">
        <v>4222</v>
      </c>
      <c r="B495" s="31" t="s">
        <v>4223</v>
      </c>
      <c r="C495" s="31">
        <v>6200001995</v>
      </c>
      <c r="D495" s="31" t="s">
        <v>4785</v>
      </c>
      <c r="E495" s="31" t="s">
        <v>4860</v>
      </c>
      <c r="F495" s="31">
        <v>816505821</v>
      </c>
      <c r="G495" s="31" t="s">
        <v>4232</v>
      </c>
      <c r="H495" s="50">
        <v>43981</v>
      </c>
      <c r="I495" s="50">
        <v>44277</v>
      </c>
      <c r="J495" s="50">
        <v>44007</v>
      </c>
      <c r="K495" s="51">
        <v>-4620000</v>
      </c>
      <c r="L495" s="31" t="s">
        <v>926</v>
      </c>
      <c r="M495" s="51">
        <v>-4620000</v>
      </c>
      <c r="N495" s="31" t="s">
        <v>926</v>
      </c>
      <c r="O495" s="31" t="s">
        <v>1313</v>
      </c>
      <c r="P495" s="31" t="s">
        <v>4233</v>
      </c>
      <c r="Q495" s="31" t="s">
        <v>4224</v>
      </c>
      <c r="R495" s="31" t="s">
        <v>4786</v>
      </c>
      <c r="S495" s="31">
        <v>706500618</v>
      </c>
      <c r="T495" s="50">
        <v>44279</v>
      </c>
      <c r="U495" s="31">
        <v>31</v>
      </c>
      <c r="V495" s="31" t="s">
        <v>916</v>
      </c>
      <c r="W495" s="50">
        <v>44007</v>
      </c>
      <c r="X495" s="31" t="s">
        <v>4235</v>
      </c>
      <c r="Y495" s="31">
        <v>1</v>
      </c>
      <c r="Z495" s="31" t="s">
        <v>926</v>
      </c>
      <c r="AA495" s="31">
        <v>5100005827</v>
      </c>
      <c r="AB495" s="31">
        <v>1</v>
      </c>
      <c r="AC495" s="51">
        <v>0</v>
      </c>
      <c r="AD495" s="31" t="s">
        <v>4226</v>
      </c>
      <c r="AE495" s="52">
        <v>48008438700040</v>
      </c>
      <c r="AF495" s="31" t="s">
        <v>4227</v>
      </c>
      <c r="AG495" s="31" t="s">
        <v>4228</v>
      </c>
      <c r="AH495" s="31" t="s">
        <v>4787</v>
      </c>
      <c r="AI495" s="52">
        <v>514100062201</v>
      </c>
      <c r="AJ495" s="31" t="s">
        <v>4788</v>
      </c>
      <c r="AK495" s="31" t="s">
        <v>4789</v>
      </c>
      <c r="AL495" s="31"/>
      <c r="AM495" s="31"/>
      <c r="AN495" s="31">
        <v>480084387</v>
      </c>
    </row>
    <row r="496" spans="1:40" x14ac:dyDescent="0.25">
      <c r="A496" s="31" t="s">
        <v>4222</v>
      </c>
      <c r="B496" s="31" t="s">
        <v>4223</v>
      </c>
      <c r="C496" s="31">
        <v>6200001995</v>
      </c>
      <c r="D496" s="31" t="s">
        <v>4785</v>
      </c>
      <c r="E496" s="31" t="s">
        <v>4861</v>
      </c>
      <c r="F496" s="31">
        <v>816505822</v>
      </c>
      <c r="G496" s="31" t="s">
        <v>4232</v>
      </c>
      <c r="H496" s="50">
        <v>43981</v>
      </c>
      <c r="I496" s="50">
        <v>44277</v>
      </c>
      <c r="J496" s="50">
        <v>44007</v>
      </c>
      <c r="K496" s="51">
        <v>-4620000</v>
      </c>
      <c r="L496" s="31" t="s">
        <v>926</v>
      </c>
      <c r="M496" s="51">
        <v>-4620000</v>
      </c>
      <c r="N496" s="31" t="s">
        <v>926</v>
      </c>
      <c r="O496" s="31" t="s">
        <v>1313</v>
      </c>
      <c r="P496" s="31" t="s">
        <v>4233</v>
      </c>
      <c r="Q496" s="31" t="s">
        <v>4224</v>
      </c>
      <c r="R496" s="31" t="s">
        <v>4786</v>
      </c>
      <c r="S496" s="31">
        <v>706500618</v>
      </c>
      <c r="T496" s="50">
        <v>44279</v>
      </c>
      <c r="U496" s="31">
        <v>31</v>
      </c>
      <c r="V496" s="31" t="s">
        <v>916</v>
      </c>
      <c r="W496" s="50">
        <v>44007</v>
      </c>
      <c r="X496" s="31" t="s">
        <v>4235</v>
      </c>
      <c r="Y496" s="31">
        <v>1</v>
      </c>
      <c r="Z496" s="31" t="s">
        <v>926</v>
      </c>
      <c r="AA496" s="31">
        <v>5100005828</v>
      </c>
      <c r="AB496" s="31">
        <v>1</v>
      </c>
      <c r="AC496" s="51">
        <v>0</v>
      </c>
      <c r="AD496" s="31" t="s">
        <v>4226</v>
      </c>
      <c r="AE496" s="52">
        <v>48008438700040</v>
      </c>
      <c r="AF496" s="31" t="s">
        <v>4227</v>
      </c>
      <c r="AG496" s="31" t="s">
        <v>4228</v>
      </c>
      <c r="AH496" s="31" t="s">
        <v>4787</v>
      </c>
      <c r="AI496" s="52">
        <v>514100062201</v>
      </c>
      <c r="AJ496" s="31" t="s">
        <v>4788</v>
      </c>
      <c r="AK496" s="31" t="s">
        <v>4789</v>
      </c>
      <c r="AL496" s="31"/>
      <c r="AM496" s="31"/>
      <c r="AN496" s="31">
        <v>480084387</v>
      </c>
    </row>
    <row r="497" spans="1:40" x14ac:dyDescent="0.25">
      <c r="A497" s="31" t="s">
        <v>4222</v>
      </c>
      <c r="B497" s="31" t="s">
        <v>4223</v>
      </c>
      <c r="C497" s="31">
        <v>6200001995</v>
      </c>
      <c r="D497" s="31" t="s">
        <v>4785</v>
      </c>
      <c r="E497" s="31" t="s">
        <v>4862</v>
      </c>
      <c r="F497" s="31">
        <v>816505823</v>
      </c>
      <c r="G497" s="31" t="s">
        <v>4232</v>
      </c>
      <c r="H497" s="50">
        <v>43981</v>
      </c>
      <c r="I497" s="50">
        <v>44277</v>
      </c>
      <c r="J497" s="50">
        <v>44007</v>
      </c>
      <c r="K497" s="51">
        <v>-4620000</v>
      </c>
      <c r="L497" s="31" t="s">
        <v>926</v>
      </c>
      <c r="M497" s="51">
        <v>-4620000</v>
      </c>
      <c r="N497" s="31" t="s">
        <v>926</v>
      </c>
      <c r="O497" s="31" t="s">
        <v>1313</v>
      </c>
      <c r="P497" s="31" t="s">
        <v>4233</v>
      </c>
      <c r="Q497" s="31" t="s">
        <v>4224</v>
      </c>
      <c r="R497" s="31" t="s">
        <v>4786</v>
      </c>
      <c r="S497" s="31">
        <v>706500618</v>
      </c>
      <c r="T497" s="50">
        <v>44279</v>
      </c>
      <c r="U497" s="31">
        <v>31</v>
      </c>
      <c r="V497" s="31" t="s">
        <v>916</v>
      </c>
      <c r="W497" s="50">
        <v>44007</v>
      </c>
      <c r="X497" s="31" t="s">
        <v>4235</v>
      </c>
      <c r="Y497" s="31">
        <v>1</v>
      </c>
      <c r="Z497" s="31" t="s">
        <v>926</v>
      </c>
      <c r="AA497" s="31">
        <v>5100005829</v>
      </c>
      <c r="AB497" s="31">
        <v>1</v>
      </c>
      <c r="AC497" s="51">
        <v>0</v>
      </c>
      <c r="AD497" s="31" t="s">
        <v>4226</v>
      </c>
      <c r="AE497" s="52">
        <v>48008438700040</v>
      </c>
      <c r="AF497" s="31" t="s">
        <v>4227</v>
      </c>
      <c r="AG497" s="31" t="s">
        <v>4228</v>
      </c>
      <c r="AH497" s="31" t="s">
        <v>4787</v>
      </c>
      <c r="AI497" s="52">
        <v>514100062201</v>
      </c>
      <c r="AJ497" s="31" t="s">
        <v>4788</v>
      </c>
      <c r="AK497" s="31" t="s">
        <v>4789</v>
      </c>
      <c r="AL497" s="31"/>
      <c r="AM497" s="31"/>
      <c r="AN497" s="31">
        <v>480084387</v>
      </c>
    </row>
    <row r="498" spans="1:40" x14ac:dyDescent="0.25">
      <c r="A498" s="31" t="s">
        <v>4222</v>
      </c>
      <c r="B498" s="31" t="s">
        <v>4223</v>
      </c>
      <c r="C498" s="31">
        <v>6200001995</v>
      </c>
      <c r="D498" s="31" t="s">
        <v>4785</v>
      </c>
      <c r="E498" s="31" t="s">
        <v>4863</v>
      </c>
      <c r="F498" s="31">
        <v>816505824</v>
      </c>
      <c r="G498" s="31" t="s">
        <v>4232</v>
      </c>
      <c r="H498" s="50">
        <v>43981</v>
      </c>
      <c r="I498" s="50">
        <v>44277</v>
      </c>
      <c r="J498" s="50">
        <v>44007</v>
      </c>
      <c r="K498" s="51">
        <v>-4620000</v>
      </c>
      <c r="L498" s="31" t="s">
        <v>926</v>
      </c>
      <c r="M498" s="51">
        <v>-4620000</v>
      </c>
      <c r="N498" s="31" t="s">
        <v>926</v>
      </c>
      <c r="O498" s="31" t="s">
        <v>1313</v>
      </c>
      <c r="P498" s="31" t="s">
        <v>4233</v>
      </c>
      <c r="Q498" s="31" t="s">
        <v>4224</v>
      </c>
      <c r="R498" s="31" t="s">
        <v>4786</v>
      </c>
      <c r="S498" s="31">
        <v>706500618</v>
      </c>
      <c r="T498" s="50">
        <v>44279</v>
      </c>
      <c r="U498" s="31">
        <v>31</v>
      </c>
      <c r="V498" s="31" t="s">
        <v>916</v>
      </c>
      <c r="W498" s="50">
        <v>44007</v>
      </c>
      <c r="X498" s="31" t="s">
        <v>4235</v>
      </c>
      <c r="Y498" s="31">
        <v>1</v>
      </c>
      <c r="Z498" s="31" t="s">
        <v>926</v>
      </c>
      <c r="AA498" s="31">
        <v>5100005830</v>
      </c>
      <c r="AB498" s="31">
        <v>1</v>
      </c>
      <c r="AC498" s="51">
        <v>0</v>
      </c>
      <c r="AD498" s="31" t="s">
        <v>4226</v>
      </c>
      <c r="AE498" s="52">
        <v>48008438700040</v>
      </c>
      <c r="AF498" s="31" t="s">
        <v>4227</v>
      </c>
      <c r="AG498" s="31" t="s">
        <v>4228</v>
      </c>
      <c r="AH498" s="31" t="s">
        <v>4787</v>
      </c>
      <c r="AI498" s="52">
        <v>514100062201</v>
      </c>
      <c r="AJ498" s="31" t="s">
        <v>4788</v>
      </c>
      <c r="AK498" s="31" t="s">
        <v>4789</v>
      </c>
      <c r="AL498" s="31"/>
      <c r="AM498" s="31"/>
      <c r="AN498" s="31">
        <v>480084387</v>
      </c>
    </row>
    <row r="499" spans="1:40" x14ac:dyDescent="0.25">
      <c r="A499" s="31" t="s">
        <v>4222</v>
      </c>
      <c r="B499" s="31" t="s">
        <v>4223</v>
      </c>
      <c r="C499" s="31">
        <v>6200001995</v>
      </c>
      <c r="D499" s="31" t="s">
        <v>4785</v>
      </c>
      <c r="E499" s="31" t="s">
        <v>4864</v>
      </c>
      <c r="F499" s="31">
        <v>816505825</v>
      </c>
      <c r="G499" s="31" t="s">
        <v>4232</v>
      </c>
      <c r="H499" s="50">
        <v>43981</v>
      </c>
      <c r="I499" s="50">
        <v>44277</v>
      </c>
      <c r="J499" s="50">
        <v>44007</v>
      </c>
      <c r="K499" s="51">
        <v>-4620000</v>
      </c>
      <c r="L499" s="31" t="s">
        <v>926</v>
      </c>
      <c r="M499" s="51">
        <v>-4620000</v>
      </c>
      <c r="N499" s="31" t="s">
        <v>926</v>
      </c>
      <c r="O499" s="31" t="s">
        <v>1313</v>
      </c>
      <c r="P499" s="31" t="s">
        <v>4233</v>
      </c>
      <c r="Q499" s="31" t="s">
        <v>4224</v>
      </c>
      <c r="R499" s="31" t="s">
        <v>4786</v>
      </c>
      <c r="S499" s="31">
        <v>706500618</v>
      </c>
      <c r="T499" s="50">
        <v>44279</v>
      </c>
      <c r="U499" s="31">
        <v>31</v>
      </c>
      <c r="V499" s="31" t="s">
        <v>916</v>
      </c>
      <c r="W499" s="50">
        <v>44007</v>
      </c>
      <c r="X499" s="31" t="s">
        <v>4235</v>
      </c>
      <c r="Y499" s="31">
        <v>1</v>
      </c>
      <c r="Z499" s="31" t="s">
        <v>926</v>
      </c>
      <c r="AA499" s="31">
        <v>5100005831</v>
      </c>
      <c r="AB499" s="31">
        <v>1</v>
      </c>
      <c r="AC499" s="51">
        <v>0</v>
      </c>
      <c r="AD499" s="31" t="s">
        <v>4226</v>
      </c>
      <c r="AE499" s="52">
        <v>48008438700040</v>
      </c>
      <c r="AF499" s="31" t="s">
        <v>4227</v>
      </c>
      <c r="AG499" s="31" t="s">
        <v>4228</v>
      </c>
      <c r="AH499" s="31" t="s">
        <v>4787</v>
      </c>
      <c r="AI499" s="52">
        <v>514100062201</v>
      </c>
      <c r="AJ499" s="31" t="s">
        <v>4788</v>
      </c>
      <c r="AK499" s="31" t="s">
        <v>4789</v>
      </c>
      <c r="AL499" s="31"/>
      <c r="AM499" s="31"/>
      <c r="AN499" s="31">
        <v>480084387</v>
      </c>
    </row>
    <row r="500" spans="1:40" x14ac:dyDescent="0.25">
      <c r="A500" s="31" t="s">
        <v>4222</v>
      </c>
      <c r="B500" s="31" t="s">
        <v>4223</v>
      </c>
      <c r="C500" s="31">
        <v>6200001995</v>
      </c>
      <c r="D500" s="31" t="s">
        <v>4785</v>
      </c>
      <c r="E500" s="31" t="s">
        <v>4865</v>
      </c>
      <c r="F500" s="31">
        <v>816505827</v>
      </c>
      <c r="G500" s="31" t="s">
        <v>4232</v>
      </c>
      <c r="H500" s="50">
        <v>43981</v>
      </c>
      <c r="I500" s="50">
        <v>44278</v>
      </c>
      <c r="J500" s="50">
        <v>44007</v>
      </c>
      <c r="K500" s="51">
        <v>-4620000</v>
      </c>
      <c r="L500" s="31" t="s">
        <v>926</v>
      </c>
      <c r="M500" s="51">
        <v>-4620000</v>
      </c>
      <c r="N500" s="31" t="s">
        <v>926</v>
      </c>
      <c r="O500" s="31" t="s">
        <v>1313</v>
      </c>
      <c r="P500" s="31" t="s">
        <v>4233</v>
      </c>
      <c r="Q500" s="31" t="s">
        <v>4224</v>
      </c>
      <c r="R500" s="31" t="s">
        <v>4786</v>
      </c>
      <c r="S500" s="31">
        <v>706500618</v>
      </c>
      <c r="T500" s="50">
        <v>44279</v>
      </c>
      <c r="U500" s="31">
        <v>31</v>
      </c>
      <c r="V500" s="31" t="s">
        <v>916</v>
      </c>
      <c r="W500" s="50">
        <v>44007</v>
      </c>
      <c r="X500" s="31" t="s">
        <v>4235</v>
      </c>
      <c r="Y500" s="31">
        <v>1</v>
      </c>
      <c r="Z500" s="31" t="s">
        <v>926</v>
      </c>
      <c r="AA500" s="31">
        <v>5100005833</v>
      </c>
      <c r="AB500" s="31">
        <v>1</v>
      </c>
      <c r="AC500" s="51">
        <v>0</v>
      </c>
      <c r="AD500" s="31" t="s">
        <v>4226</v>
      </c>
      <c r="AE500" s="52">
        <v>48008438700040</v>
      </c>
      <c r="AF500" s="31" t="s">
        <v>4227</v>
      </c>
      <c r="AG500" s="31" t="s">
        <v>4228</v>
      </c>
      <c r="AH500" s="31" t="s">
        <v>4787</v>
      </c>
      <c r="AI500" s="52">
        <v>514100062201</v>
      </c>
      <c r="AJ500" s="31" t="s">
        <v>4788</v>
      </c>
      <c r="AK500" s="31" t="s">
        <v>4789</v>
      </c>
      <c r="AL500" s="31"/>
      <c r="AM500" s="31"/>
      <c r="AN500" s="31">
        <v>480084387</v>
      </c>
    </row>
    <row r="501" spans="1:40" x14ac:dyDescent="0.25">
      <c r="A501" s="31" t="s">
        <v>4222</v>
      </c>
      <c r="B501" s="31" t="s">
        <v>4223</v>
      </c>
      <c r="C501" s="31">
        <v>6200001995</v>
      </c>
      <c r="D501" s="31" t="s">
        <v>4785</v>
      </c>
      <c r="E501" s="31" t="s">
        <v>4866</v>
      </c>
      <c r="F501" s="31">
        <v>816505828</v>
      </c>
      <c r="G501" s="31" t="s">
        <v>4232</v>
      </c>
      <c r="H501" s="50">
        <v>43981</v>
      </c>
      <c r="I501" s="50">
        <v>44278</v>
      </c>
      <c r="J501" s="50">
        <v>44007</v>
      </c>
      <c r="K501" s="51">
        <v>-4620000</v>
      </c>
      <c r="L501" s="31" t="s">
        <v>926</v>
      </c>
      <c r="M501" s="51">
        <v>-4620000</v>
      </c>
      <c r="N501" s="31" t="s">
        <v>926</v>
      </c>
      <c r="O501" s="31" t="s">
        <v>1313</v>
      </c>
      <c r="P501" s="31" t="s">
        <v>4233</v>
      </c>
      <c r="Q501" s="31" t="s">
        <v>4224</v>
      </c>
      <c r="R501" s="31" t="s">
        <v>4786</v>
      </c>
      <c r="S501" s="31">
        <v>706500618</v>
      </c>
      <c r="T501" s="50">
        <v>44279</v>
      </c>
      <c r="U501" s="31">
        <v>31</v>
      </c>
      <c r="V501" s="31" t="s">
        <v>916</v>
      </c>
      <c r="W501" s="50">
        <v>44007</v>
      </c>
      <c r="X501" s="31" t="s">
        <v>4235</v>
      </c>
      <c r="Y501" s="31">
        <v>1</v>
      </c>
      <c r="Z501" s="31" t="s">
        <v>926</v>
      </c>
      <c r="AA501" s="31">
        <v>5100005834</v>
      </c>
      <c r="AB501" s="31">
        <v>1</v>
      </c>
      <c r="AC501" s="51">
        <v>0</v>
      </c>
      <c r="AD501" s="31" t="s">
        <v>4226</v>
      </c>
      <c r="AE501" s="52">
        <v>48008438700040</v>
      </c>
      <c r="AF501" s="31" t="s">
        <v>4227</v>
      </c>
      <c r="AG501" s="31" t="s">
        <v>4228</v>
      </c>
      <c r="AH501" s="31" t="s">
        <v>4787</v>
      </c>
      <c r="AI501" s="52">
        <v>514100062201</v>
      </c>
      <c r="AJ501" s="31" t="s">
        <v>4788</v>
      </c>
      <c r="AK501" s="31" t="s">
        <v>4789</v>
      </c>
      <c r="AL501" s="31"/>
      <c r="AM501" s="31"/>
      <c r="AN501" s="31">
        <v>480084387</v>
      </c>
    </row>
    <row r="502" spans="1:40" x14ac:dyDescent="0.25">
      <c r="A502" s="31" t="s">
        <v>4222</v>
      </c>
      <c r="B502" s="31" t="s">
        <v>4223</v>
      </c>
      <c r="C502" s="31">
        <v>6200001995</v>
      </c>
      <c r="D502" s="31" t="s">
        <v>4785</v>
      </c>
      <c r="E502" s="31" t="s">
        <v>4867</v>
      </c>
      <c r="F502" s="31">
        <v>816505829</v>
      </c>
      <c r="G502" s="31" t="s">
        <v>4232</v>
      </c>
      <c r="H502" s="50">
        <v>43981</v>
      </c>
      <c r="I502" s="50">
        <v>44278</v>
      </c>
      <c r="J502" s="50">
        <v>44007</v>
      </c>
      <c r="K502" s="51">
        <v>-4620000</v>
      </c>
      <c r="L502" s="31" t="s">
        <v>926</v>
      </c>
      <c r="M502" s="51">
        <v>-4620000</v>
      </c>
      <c r="N502" s="31" t="s">
        <v>926</v>
      </c>
      <c r="O502" s="31" t="s">
        <v>1313</v>
      </c>
      <c r="P502" s="31" t="s">
        <v>4233</v>
      </c>
      <c r="Q502" s="31" t="s">
        <v>4224</v>
      </c>
      <c r="R502" s="31" t="s">
        <v>4786</v>
      </c>
      <c r="S502" s="31">
        <v>706500618</v>
      </c>
      <c r="T502" s="50">
        <v>44279</v>
      </c>
      <c r="U502" s="31">
        <v>31</v>
      </c>
      <c r="V502" s="31" t="s">
        <v>916</v>
      </c>
      <c r="W502" s="50">
        <v>44007</v>
      </c>
      <c r="X502" s="31" t="s">
        <v>4235</v>
      </c>
      <c r="Y502" s="31">
        <v>1</v>
      </c>
      <c r="Z502" s="31" t="s">
        <v>926</v>
      </c>
      <c r="AA502" s="31">
        <v>5100005835</v>
      </c>
      <c r="AB502" s="31">
        <v>1</v>
      </c>
      <c r="AC502" s="51">
        <v>0</v>
      </c>
      <c r="AD502" s="31" t="s">
        <v>4226</v>
      </c>
      <c r="AE502" s="52">
        <v>48008438700040</v>
      </c>
      <c r="AF502" s="31" t="s">
        <v>4227</v>
      </c>
      <c r="AG502" s="31" t="s">
        <v>4228</v>
      </c>
      <c r="AH502" s="31" t="s">
        <v>4787</v>
      </c>
      <c r="AI502" s="52">
        <v>514100062201</v>
      </c>
      <c r="AJ502" s="31" t="s">
        <v>4788</v>
      </c>
      <c r="AK502" s="31" t="s">
        <v>4789</v>
      </c>
      <c r="AL502" s="31"/>
      <c r="AM502" s="31"/>
      <c r="AN502" s="31">
        <v>480084387</v>
      </c>
    </row>
    <row r="503" spans="1:40" x14ac:dyDescent="0.25">
      <c r="A503" s="31" t="s">
        <v>4222</v>
      </c>
      <c r="B503" s="31" t="s">
        <v>4223</v>
      </c>
      <c r="C503" s="31">
        <v>6200001995</v>
      </c>
      <c r="D503" s="31" t="s">
        <v>4785</v>
      </c>
      <c r="E503" s="31" t="s">
        <v>4868</v>
      </c>
      <c r="F503" s="31">
        <v>816505830</v>
      </c>
      <c r="G503" s="31" t="s">
        <v>4232</v>
      </c>
      <c r="H503" s="50">
        <v>43981</v>
      </c>
      <c r="I503" s="50">
        <v>44278</v>
      </c>
      <c r="J503" s="50">
        <v>44007</v>
      </c>
      <c r="K503" s="51">
        <v>-4620000</v>
      </c>
      <c r="L503" s="31" t="s">
        <v>926</v>
      </c>
      <c r="M503" s="51">
        <v>-4620000</v>
      </c>
      <c r="N503" s="31" t="s">
        <v>926</v>
      </c>
      <c r="O503" s="31" t="s">
        <v>1313</v>
      </c>
      <c r="P503" s="31" t="s">
        <v>4233</v>
      </c>
      <c r="Q503" s="31" t="s">
        <v>4224</v>
      </c>
      <c r="R503" s="31" t="s">
        <v>4786</v>
      </c>
      <c r="S503" s="31">
        <v>706500618</v>
      </c>
      <c r="T503" s="50">
        <v>44279</v>
      </c>
      <c r="U503" s="31">
        <v>31</v>
      </c>
      <c r="V503" s="31" t="s">
        <v>916</v>
      </c>
      <c r="W503" s="50">
        <v>44007</v>
      </c>
      <c r="X503" s="31" t="s">
        <v>4235</v>
      </c>
      <c r="Y503" s="31">
        <v>1</v>
      </c>
      <c r="Z503" s="31" t="s">
        <v>926</v>
      </c>
      <c r="AA503" s="31">
        <v>5100005836</v>
      </c>
      <c r="AB503" s="31">
        <v>1</v>
      </c>
      <c r="AC503" s="51">
        <v>0</v>
      </c>
      <c r="AD503" s="31" t="s">
        <v>4226</v>
      </c>
      <c r="AE503" s="52">
        <v>48008438700040</v>
      </c>
      <c r="AF503" s="31" t="s">
        <v>4227</v>
      </c>
      <c r="AG503" s="31" t="s">
        <v>4228</v>
      </c>
      <c r="AH503" s="31" t="s">
        <v>4787</v>
      </c>
      <c r="AI503" s="52">
        <v>514100062201</v>
      </c>
      <c r="AJ503" s="31" t="s">
        <v>4788</v>
      </c>
      <c r="AK503" s="31" t="s">
        <v>4789</v>
      </c>
      <c r="AL503" s="31"/>
      <c r="AM503" s="31"/>
      <c r="AN503" s="31">
        <v>480084387</v>
      </c>
    </row>
    <row r="504" spans="1:40" x14ac:dyDescent="0.25">
      <c r="A504" s="31" t="s">
        <v>4222</v>
      </c>
      <c r="B504" s="31" t="s">
        <v>4223</v>
      </c>
      <c r="C504" s="31">
        <v>6200001995</v>
      </c>
      <c r="D504" s="31" t="s">
        <v>4785</v>
      </c>
      <c r="E504" s="31" t="s">
        <v>4869</v>
      </c>
      <c r="F504" s="31">
        <v>816505831</v>
      </c>
      <c r="G504" s="31" t="s">
        <v>4232</v>
      </c>
      <c r="H504" s="50">
        <v>43981</v>
      </c>
      <c r="I504" s="50">
        <v>44278</v>
      </c>
      <c r="J504" s="50">
        <v>44007</v>
      </c>
      <c r="K504" s="51">
        <v>-4620000</v>
      </c>
      <c r="L504" s="31" t="s">
        <v>926</v>
      </c>
      <c r="M504" s="51">
        <v>-4620000</v>
      </c>
      <c r="N504" s="31" t="s">
        <v>926</v>
      </c>
      <c r="O504" s="31" t="s">
        <v>1313</v>
      </c>
      <c r="P504" s="31" t="s">
        <v>4233</v>
      </c>
      <c r="Q504" s="31" t="s">
        <v>4224</v>
      </c>
      <c r="R504" s="31" t="s">
        <v>4786</v>
      </c>
      <c r="S504" s="31">
        <v>706500618</v>
      </c>
      <c r="T504" s="50">
        <v>44279</v>
      </c>
      <c r="U504" s="31">
        <v>31</v>
      </c>
      <c r="V504" s="31" t="s">
        <v>916</v>
      </c>
      <c r="W504" s="50">
        <v>44007</v>
      </c>
      <c r="X504" s="31" t="s">
        <v>4235</v>
      </c>
      <c r="Y504" s="31">
        <v>1</v>
      </c>
      <c r="Z504" s="31" t="s">
        <v>926</v>
      </c>
      <c r="AA504" s="31">
        <v>5100005837</v>
      </c>
      <c r="AB504" s="31">
        <v>1</v>
      </c>
      <c r="AC504" s="51">
        <v>0</v>
      </c>
      <c r="AD504" s="31" t="s">
        <v>4226</v>
      </c>
      <c r="AE504" s="52">
        <v>48008438700040</v>
      </c>
      <c r="AF504" s="31" t="s">
        <v>4227</v>
      </c>
      <c r="AG504" s="31" t="s">
        <v>4228</v>
      </c>
      <c r="AH504" s="31" t="s">
        <v>4787</v>
      </c>
      <c r="AI504" s="52">
        <v>514100062201</v>
      </c>
      <c r="AJ504" s="31" t="s">
        <v>4788</v>
      </c>
      <c r="AK504" s="31" t="s">
        <v>4789</v>
      </c>
      <c r="AL504" s="31"/>
      <c r="AM504" s="31"/>
      <c r="AN504" s="31">
        <v>480084387</v>
      </c>
    </row>
    <row r="505" spans="1:40" x14ac:dyDescent="0.25">
      <c r="A505" s="31" t="s">
        <v>4222</v>
      </c>
      <c r="B505" s="31" t="s">
        <v>4223</v>
      </c>
      <c r="C505" s="31">
        <v>6200001995</v>
      </c>
      <c r="D505" s="31" t="s">
        <v>4785</v>
      </c>
      <c r="E505" s="31" t="s">
        <v>4870</v>
      </c>
      <c r="F505" s="31">
        <v>816505832</v>
      </c>
      <c r="G505" s="31" t="s">
        <v>4232</v>
      </c>
      <c r="H505" s="50">
        <v>43981</v>
      </c>
      <c r="I505" s="50">
        <v>44278</v>
      </c>
      <c r="J505" s="50">
        <v>44007</v>
      </c>
      <c r="K505" s="51">
        <v>-4620000</v>
      </c>
      <c r="L505" s="31" t="s">
        <v>926</v>
      </c>
      <c r="M505" s="51">
        <v>-4620000</v>
      </c>
      <c r="N505" s="31" t="s">
        <v>926</v>
      </c>
      <c r="O505" s="31" t="s">
        <v>1314</v>
      </c>
      <c r="P505" s="31" t="s">
        <v>4233</v>
      </c>
      <c r="Q505" s="31" t="s">
        <v>4224</v>
      </c>
      <c r="R505" s="31" t="s">
        <v>4786</v>
      </c>
      <c r="S505" s="31">
        <v>706500618</v>
      </c>
      <c r="T505" s="50">
        <v>44279</v>
      </c>
      <c r="U505" s="31">
        <v>31</v>
      </c>
      <c r="V505" s="31" t="s">
        <v>916</v>
      </c>
      <c r="W505" s="50">
        <v>44007</v>
      </c>
      <c r="X505" s="31" t="s">
        <v>4235</v>
      </c>
      <c r="Y505" s="31">
        <v>1</v>
      </c>
      <c r="Z505" s="31" t="s">
        <v>926</v>
      </c>
      <c r="AA505" s="31">
        <v>5100005838</v>
      </c>
      <c r="AB505" s="31">
        <v>1</v>
      </c>
      <c r="AC505" s="51">
        <v>0</v>
      </c>
      <c r="AD505" s="31" t="s">
        <v>4226</v>
      </c>
      <c r="AE505" s="52">
        <v>48008438700050</v>
      </c>
      <c r="AF505" s="31" t="s">
        <v>4227</v>
      </c>
      <c r="AG505" s="31" t="s">
        <v>4228</v>
      </c>
      <c r="AH505" s="31" t="s">
        <v>4787</v>
      </c>
      <c r="AI505" s="52">
        <v>514100062201</v>
      </c>
      <c r="AJ505" s="31" t="s">
        <v>4788</v>
      </c>
      <c r="AK505" s="31" t="s">
        <v>4789</v>
      </c>
      <c r="AL505" s="31"/>
      <c r="AM505" s="31"/>
      <c r="AN505" s="31">
        <v>480084387</v>
      </c>
    </row>
    <row r="506" spans="1:40" x14ac:dyDescent="0.25">
      <c r="A506" s="31" t="s">
        <v>4222</v>
      </c>
      <c r="B506" s="31" t="s">
        <v>4223</v>
      </c>
      <c r="C506" s="31">
        <v>6200001995</v>
      </c>
      <c r="D506" s="31" t="s">
        <v>4785</v>
      </c>
      <c r="E506" s="31" t="s">
        <v>4871</v>
      </c>
      <c r="F506" s="31">
        <v>816505833</v>
      </c>
      <c r="G506" s="31" t="s">
        <v>4232</v>
      </c>
      <c r="H506" s="50">
        <v>43981</v>
      </c>
      <c r="I506" s="50">
        <v>44278</v>
      </c>
      <c r="J506" s="50">
        <v>44007</v>
      </c>
      <c r="K506" s="51">
        <v>-4620000</v>
      </c>
      <c r="L506" s="31" t="s">
        <v>926</v>
      </c>
      <c r="M506" s="51">
        <v>-4620000</v>
      </c>
      <c r="N506" s="31" t="s">
        <v>926</v>
      </c>
      <c r="O506" s="31" t="s">
        <v>1314</v>
      </c>
      <c r="P506" s="31" t="s">
        <v>4233</v>
      </c>
      <c r="Q506" s="31" t="s">
        <v>4224</v>
      </c>
      <c r="R506" s="31" t="s">
        <v>4786</v>
      </c>
      <c r="S506" s="31">
        <v>706500618</v>
      </c>
      <c r="T506" s="50">
        <v>44279</v>
      </c>
      <c r="U506" s="31">
        <v>31</v>
      </c>
      <c r="V506" s="31" t="s">
        <v>916</v>
      </c>
      <c r="W506" s="50">
        <v>44007</v>
      </c>
      <c r="X506" s="31" t="s">
        <v>4235</v>
      </c>
      <c r="Y506" s="31">
        <v>1</v>
      </c>
      <c r="Z506" s="31" t="s">
        <v>926</v>
      </c>
      <c r="AA506" s="31">
        <v>5100005839</v>
      </c>
      <c r="AB506" s="31">
        <v>1</v>
      </c>
      <c r="AC506" s="51">
        <v>0</v>
      </c>
      <c r="AD506" s="31" t="s">
        <v>4226</v>
      </c>
      <c r="AE506" s="52">
        <v>48008438700050</v>
      </c>
      <c r="AF506" s="31" t="s">
        <v>4227</v>
      </c>
      <c r="AG506" s="31" t="s">
        <v>4228</v>
      </c>
      <c r="AH506" s="31" t="s">
        <v>4787</v>
      </c>
      <c r="AI506" s="52">
        <v>514100062201</v>
      </c>
      <c r="AJ506" s="31" t="s">
        <v>4788</v>
      </c>
      <c r="AK506" s="31" t="s">
        <v>4789</v>
      </c>
      <c r="AL506" s="31"/>
      <c r="AM506" s="31"/>
      <c r="AN506" s="31">
        <v>480084387</v>
      </c>
    </row>
    <row r="507" spans="1:40" x14ac:dyDescent="0.25">
      <c r="A507" s="31" t="s">
        <v>4222</v>
      </c>
      <c r="B507" s="31" t="s">
        <v>4223</v>
      </c>
      <c r="C507" s="31">
        <v>6200001995</v>
      </c>
      <c r="D507" s="31" t="s">
        <v>4785</v>
      </c>
      <c r="E507" s="31" t="s">
        <v>4872</v>
      </c>
      <c r="F507" s="31">
        <v>816505834</v>
      </c>
      <c r="G507" s="31" t="s">
        <v>4232</v>
      </c>
      <c r="H507" s="50">
        <v>43981</v>
      </c>
      <c r="I507" s="50">
        <v>44278</v>
      </c>
      <c r="J507" s="50">
        <v>44007</v>
      </c>
      <c r="K507" s="51">
        <v>-4620000</v>
      </c>
      <c r="L507" s="31" t="s">
        <v>926</v>
      </c>
      <c r="M507" s="51">
        <v>-4620000</v>
      </c>
      <c r="N507" s="31" t="s">
        <v>926</v>
      </c>
      <c r="O507" s="31" t="s">
        <v>1314</v>
      </c>
      <c r="P507" s="31" t="s">
        <v>4233</v>
      </c>
      <c r="Q507" s="31" t="s">
        <v>4224</v>
      </c>
      <c r="R507" s="31" t="s">
        <v>4786</v>
      </c>
      <c r="S507" s="31">
        <v>706500618</v>
      </c>
      <c r="T507" s="50">
        <v>44279</v>
      </c>
      <c r="U507" s="31">
        <v>31</v>
      </c>
      <c r="V507" s="31" t="s">
        <v>916</v>
      </c>
      <c r="W507" s="50">
        <v>44007</v>
      </c>
      <c r="X507" s="31" t="s">
        <v>4235</v>
      </c>
      <c r="Y507" s="31">
        <v>1</v>
      </c>
      <c r="Z507" s="31" t="s">
        <v>926</v>
      </c>
      <c r="AA507" s="31">
        <v>5100005840</v>
      </c>
      <c r="AB507" s="31">
        <v>1</v>
      </c>
      <c r="AC507" s="51">
        <v>0</v>
      </c>
      <c r="AD507" s="31" t="s">
        <v>4226</v>
      </c>
      <c r="AE507" s="52">
        <v>48008438700050</v>
      </c>
      <c r="AF507" s="31" t="s">
        <v>4227</v>
      </c>
      <c r="AG507" s="31" t="s">
        <v>4228</v>
      </c>
      <c r="AH507" s="31" t="s">
        <v>4787</v>
      </c>
      <c r="AI507" s="52">
        <v>514100062201</v>
      </c>
      <c r="AJ507" s="31" t="s">
        <v>4788</v>
      </c>
      <c r="AK507" s="31" t="s">
        <v>4789</v>
      </c>
      <c r="AL507" s="31"/>
      <c r="AM507" s="31"/>
      <c r="AN507" s="31">
        <v>480084387</v>
      </c>
    </row>
    <row r="508" spans="1:40" x14ac:dyDescent="0.25">
      <c r="A508" s="31" t="s">
        <v>4222</v>
      </c>
      <c r="B508" s="31" t="s">
        <v>4223</v>
      </c>
      <c r="C508" s="31">
        <v>6200001995</v>
      </c>
      <c r="D508" s="31" t="s">
        <v>4785</v>
      </c>
      <c r="E508" s="31" t="s">
        <v>4873</v>
      </c>
      <c r="F508" s="31">
        <v>816505835</v>
      </c>
      <c r="G508" s="31" t="s">
        <v>4232</v>
      </c>
      <c r="H508" s="50">
        <v>43981</v>
      </c>
      <c r="I508" s="50">
        <v>44278</v>
      </c>
      <c r="J508" s="50">
        <v>44007</v>
      </c>
      <c r="K508" s="51">
        <v>-4620000</v>
      </c>
      <c r="L508" s="31" t="s">
        <v>926</v>
      </c>
      <c r="M508" s="51">
        <v>-4620000</v>
      </c>
      <c r="N508" s="31" t="s">
        <v>926</v>
      </c>
      <c r="O508" s="31" t="s">
        <v>1314</v>
      </c>
      <c r="P508" s="31" t="s">
        <v>4233</v>
      </c>
      <c r="Q508" s="31" t="s">
        <v>4224</v>
      </c>
      <c r="R508" s="31" t="s">
        <v>4786</v>
      </c>
      <c r="S508" s="31">
        <v>706500618</v>
      </c>
      <c r="T508" s="50">
        <v>44279</v>
      </c>
      <c r="U508" s="31">
        <v>31</v>
      </c>
      <c r="V508" s="31" t="s">
        <v>916</v>
      </c>
      <c r="W508" s="50">
        <v>44007</v>
      </c>
      <c r="X508" s="31" t="s">
        <v>4235</v>
      </c>
      <c r="Y508" s="31">
        <v>1</v>
      </c>
      <c r="Z508" s="31" t="s">
        <v>926</v>
      </c>
      <c r="AA508" s="31">
        <v>5100005841</v>
      </c>
      <c r="AB508" s="31">
        <v>1</v>
      </c>
      <c r="AC508" s="51">
        <v>0</v>
      </c>
      <c r="AD508" s="31" t="s">
        <v>4226</v>
      </c>
      <c r="AE508" s="52">
        <v>48008438700050</v>
      </c>
      <c r="AF508" s="31" t="s">
        <v>4227</v>
      </c>
      <c r="AG508" s="31" t="s">
        <v>4228</v>
      </c>
      <c r="AH508" s="31" t="s">
        <v>4787</v>
      </c>
      <c r="AI508" s="52">
        <v>514100062201</v>
      </c>
      <c r="AJ508" s="31" t="s">
        <v>4788</v>
      </c>
      <c r="AK508" s="31" t="s">
        <v>4789</v>
      </c>
      <c r="AL508" s="31"/>
      <c r="AM508" s="31"/>
      <c r="AN508" s="31">
        <v>480084387</v>
      </c>
    </row>
    <row r="509" spans="1:40" x14ac:dyDescent="0.25">
      <c r="A509" s="31" t="s">
        <v>4222</v>
      </c>
      <c r="B509" s="31" t="s">
        <v>4223</v>
      </c>
      <c r="C509" s="31">
        <v>6200001995</v>
      </c>
      <c r="D509" s="31" t="s">
        <v>4785</v>
      </c>
      <c r="E509" s="31" t="s">
        <v>4874</v>
      </c>
      <c r="F509" s="31">
        <v>816505836</v>
      </c>
      <c r="G509" s="31" t="s">
        <v>4232</v>
      </c>
      <c r="H509" s="50">
        <v>43981</v>
      </c>
      <c r="I509" s="50">
        <v>44278</v>
      </c>
      <c r="J509" s="50">
        <v>44007</v>
      </c>
      <c r="K509" s="51">
        <v>-4620000</v>
      </c>
      <c r="L509" s="31" t="s">
        <v>926</v>
      </c>
      <c r="M509" s="51">
        <v>-4620000</v>
      </c>
      <c r="N509" s="31" t="s">
        <v>926</v>
      </c>
      <c r="O509" s="31" t="s">
        <v>1314</v>
      </c>
      <c r="P509" s="31" t="s">
        <v>4233</v>
      </c>
      <c r="Q509" s="31" t="s">
        <v>4224</v>
      </c>
      <c r="R509" s="31" t="s">
        <v>4786</v>
      </c>
      <c r="S509" s="31">
        <v>706500618</v>
      </c>
      <c r="T509" s="50">
        <v>44279</v>
      </c>
      <c r="U509" s="31">
        <v>31</v>
      </c>
      <c r="V509" s="31" t="s">
        <v>916</v>
      </c>
      <c r="W509" s="50">
        <v>44007</v>
      </c>
      <c r="X509" s="31" t="s">
        <v>4235</v>
      </c>
      <c r="Y509" s="31">
        <v>1</v>
      </c>
      <c r="Z509" s="31" t="s">
        <v>926</v>
      </c>
      <c r="AA509" s="31">
        <v>5100005842</v>
      </c>
      <c r="AB509" s="31">
        <v>1</v>
      </c>
      <c r="AC509" s="51">
        <v>0</v>
      </c>
      <c r="AD509" s="31" t="s">
        <v>4226</v>
      </c>
      <c r="AE509" s="52">
        <v>48008438700050</v>
      </c>
      <c r="AF509" s="31" t="s">
        <v>4227</v>
      </c>
      <c r="AG509" s="31" t="s">
        <v>4228</v>
      </c>
      <c r="AH509" s="31" t="s">
        <v>4787</v>
      </c>
      <c r="AI509" s="52">
        <v>514100062201</v>
      </c>
      <c r="AJ509" s="31" t="s">
        <v>4788</v>
      </c>
      <c r="AK509" s="31" t="s">
        <v>4789</v>
      </c>
      <c r="AL509" s="31"/>
      <c r="AM509" s="31"/>
      <c r="AN509" s="31">
        <v>480084387</v>
      </c>
    </row>
    <row r="510" spans="1:40" x14ac:dyDescent="0.25">
      <c r="A510" s="31" t="s">
        <v>4222</v>
      </c>
      <c r="B510" s="31" t="s">
        <v>4223</v>
      </c>
      <c r="C510" s="31">
        <v>6200001995</v>
      </c>
      <c r="D510" s="31" t="s">
        <v>4785</v>
      </c>
      <c r="E510" s="31" t="s">
        <v>4875</v>
      </c>
      <c r="F510" s="31">
        <v>816505837</v>
      </c>
      <c r="G510" s="31" t="s">
        <v>4232</v>
      </c>
      <c r="H510" s="50">
        <v>43981</v>
      </c>
      <c r="I510" s="50">
        <v>44278</v>
      </c>
      <c r="J510" s="50">
        <v>44007</v>
      </c>
      <c r="K510" s="51">
        <v>-4620000</v>
      </c>
      <c r="L510" s="31" t="s">
        <v>926</v>
      </c>
      <c r="M510" s="51">
        <v>-4620000</v>
      </c>
      <c r="N510" s="31" t="s">
        <v>926</v>
      </c>
      <c r="O510" s="31" t="s">
        <v>1314</v>
      </c>
      <c r="P510" s="31" t="s">
        <v>4233</v>
      </c>
      <c r="Q510" s="31" t="s">
        <v>4224</v>
      </c>
      <c r="R510" s="31" t="s">
        <v>4786</v>
      </c>
      <c r="S510" s="31">
        <v>706500618</v>
      </c>
      <c r="T510" s="50">
        <v>44279</v>
      </c>
      <c r="U510" s="31">
        <v>31</v>
      </c>
      <c r="V510" s="31" t="s">
        <v>916</v>
      </c>
      <c r="W510" s="50">
        <v>44007</v>
      </c>
      <c r="X510" s="31" t="s">
        <v>4235</v>
      </c>
      <c r="Y510" s="31">
        <v>1</v>
      </c>
      <c r="Z510" s="31" t="s">
        <v>926</v>
      </c>
      <c r="AA510" s="31">
        <v>5100005843</v>
      </c>
      <c r="AB510" s="31">
        <v>1</v>
      </c>
      <c r="AC510" s="51">
        <v>0</v>
      </c>
      <c r="AD510" s="31" t="s">
        <v>4226</v>
      </c>
      <c r="AE510" s="52">
        <v>48008438700050</v>
      </c>
      <c r="AF510" s="31" t="s">
        <v>4227</v>
      </c>
      <c r="AG510" s="31" t="s">
        <v>4228</v>
      </c>
      <c r="AH510" s="31" t="s">
        <v>4787</v>
      </c>
      <c r="AI510" s="52">
        <v>514100062201</v>
      </c>
      <c r="AJ510" s="31" t="s">
        <v>4788</v>
      </c>
      <c r="AK510" s="31" t="s">
        <v>4789</v>
      </c>
      <c r="AL510" s="31"/>
      <c r="AM510" s="31"/>
      <c r="AN510" s="31">
        <v>480084387</v>
      </c>
    </row>
    <row r="511" spans="1:40" x14ac:dyDescent="0.25">
      <c r="A511" s="31" t="s">
        <v>4222</v>
      </c>
      <c r="B511" s="31" t="s">
        <v>4223</v>
      </c>
      <c r="C511" s="31">
        <v>6200001995</v>
      </c>
      <c r="D511" s="31" t="s">
        <v>4785</v>
      </c>
      <c r="E511" s="31" t="s">
        <v>4876</v>
      </c>
      <c r="F511" s="31">
        <v>816505838</v>
      </c>
      <c r="G511" s="31" t="s">
        <v>4232</v>
      </c>
      <c r="H511" s="50">
        <v>43981</v>
      </c>
      <c r="I511" s="50">
        <v>44278</v>
      </c>
      <c r="J511" s="50">
        <v>44007</v>
      </c>
      <c r="K511" s="51">
        <v>-4620000</v>
      </c>
      <c r="L511" s="31" t="s">
        <v>926</v>
      </c>
      <c r="M511" s="51">
        <v>-4620000</v>
      </c>
      <c r="N511" s="31" t="s">
        <v>926</v>
      </c>
      <c r="O511" s="31" t="s">
        <v>1314</v>
      </c>
      <c r="P511" s="31" t="s">
        <v>4233</v>
      </c>
      <c r="Q511" s="31" t="s">
        <v>4224</v>
      </c>
      <c r="R511" s="31" t="s">
        <v>4786</v>
      </c>
      <c r="S511" s="31">
        <v>706500618</v>
      </c>
      <c r="T511" s="50">
        <v>44279</v>
      </c>
      <c r="U511" s="31">
        <v>31</v>
      </c>
      <c r="V511" s="31" t="s">
        <v>916</v>
      </c>
      <c r="W511" s="50">
        <v>44007</v>
      </c>
      <c r="X511" s="31" t="s">
        <v>4235</v>
      </c>
      <c r="Y511" s="31">
        <v>1</v>
      </c>
      <c r="Z511" s="31" t="s">
        <v>926</v>
      </c>
      <c r="AA511" s="31">
        <v>5100005844</v>
      </c>
      <c r="AB511" s="31">
        <v>1</v>
      </c>
      <c r="AC511" s="51">
        <v>0</v>
      </c>
      <c r="AD511" s="31" t="s">
        <v>4226</v>
      </c>
      <c r="AE511" s="52">
        <v>48008438700050</v>
      </c>
      <c r="AF511" s="31" t="s">
        <v>4227</v>
      </c>
      <c r="AG511" s="31" t="s">
        <v>4228</v>
      </c>
      <c r="AH511" s="31" t="s">
        <v>4787</v>
      </c>
      <c r="AI511" s="52">
        <v>514100062201</v>
      </c>
      <c r="AJ511" s="31" t="s">
        <v>4788</v>
      </c>
      <c r="AK511" s="31" t="s">
        <v>4789</v>
      </c>
      <c r="AL511" s="31"/>
      <c r="AM511" s="31"/>
      <c r="AN511" s="31">
        <v>480084387</v>
      </c>
    </row>
    <row r="512" spans="1:40" x14ac:dyDescent="0.25">
      <c r="A512" s="31" t="s">
        <v>4222</v>
      </c>
      <c r="B512" s="31" t="s">
        <v>4223</v>
      </c>
      <c r="C512" s="31">
        <v>6200001995</v>
      </c>
      <c r="D512" s="31" t="s">
        <v>4785</v>
      </c>
      <c r="E512" s="31" t="s">
        <v>4877</v>
      </c>
      <c r="F512" s="31">
        <v>816505839</v>
      </c>
      <c r="G512" s="31" t="s">
        <v>4232</v>
      </c>
      <c r="H512" s="50">
        <v>43981</v>
      </c>
      <c r="I512" s="50">
        <v>44278</v>
      </c>
      <c r="J512" s="50">
        <v>44007</v>
      </c>
      <c r="K512" s="51">
        <v>-4620000</v>
      </c>
      <c r="L512" s="31" t="s">
        <v>926</v>
      </c>
      <c r="M512" s="51">
        <v>-4620000</v>
      </c>
      <c r="N512" s="31" t="s">
        <v>926</v>
      </c>
      <c r="O512" s="31" t="s">
        <v>1314</v>
      </c>
      <c r="P512" s="31" t="s">
        <v>4233</v>
      </c>
      <c r="Q512" s="31" t="s">
        <v>4224</v>
      </c>
      <c r="R512" s="31" t="s">
        <v>4786</v>
      </c>
      <c r="S512" s="31">
        <v>706500618</v>
      </c>
      <c r="T512" s="50">
        <v>44279</v>
      </c>
      <c r="U512" s="31">
        <v>31</v>
      </c>
      <c r="V512" s="31" t="s">
        <v>916</v>
      </c>
      <c r="W512" s="50">
        <v>44007</v>
      </c>
      <c r="X512" s="31" t="s">
        <v>4235</v>
      </c>
      <c r="Y512" s="31">
        <v>1</v>
      </c>
      <c r="Z512" s="31" t="s">
        <v>926</v>
      </c>
      <c r="AA512" s="31">
        <v>5100005845</v>
      </c>
      <c r="AB512" s="31">
        <v>1</v>
      </c>
      <c r="AC512" s="51">
        <v>0</v>
      </c>
      <c r="AD512" s="31" t="s">
        <v>4226</v>
      </c>
      <c r="AE512" s="52">
        <v>48008438700050</v>
      </c>
      <c r="AF512" s="31" t="s">
        <v>4227</v>
      </c>
      <c r="AG512" s="31" t="s">
        <v>4228</v>
      </c>
      <c r="AH512" s="31" t="s">
        <v>4787</v>
      </c>
      <c r="AI512" s="52">
        <v>514100062201</v>
      </c>
      <c r="AJ512" s="31" t="s">
        <v>4788</v>
      </c>
      <c r="AK512" s="31" t="s">
        <v>4789</v>
      </c>
      <c r="AL512" s="31"/>
      <c r="AM512" s="31"/>
      <c r="AN512" s="31">
        <v>480084387</v>
      </c>
    </row>
    <row r="513" spans="1:40" x14ac:dyDescent="0.25">
      <c r="A513" s="31" t="s">
        <v>4222</v>
      </c>
      <c r="B513" s="31" t="s">
        <v>4223</v>
      </c>
      <c r="C513" s="31">
        <v>6200001995</v>
      </c>
      <c r="D513" s="31" t="s">
        <v>4785</v>
      </c>
      <c r="E513" s="31" t="s">
        <v>4878</v>
      </c>
      <c r="F513" s="31">
        <v>816505840</v>
      </c>
      <c r="G513" s="31" t="s">
        <v>4232</v>
      </c>
      <c r="H513" s="50">
        <v>43981</v>
      </c>
      <c r="I513" s="50">
        <v>44278</v>
      </c>
      <c r="J513" s="50">
        <v>44007</v>
      </c>
      <c r="K513" s="51">
        <v>-4620000</v>
      </c>
      <c r="L513" s="31" t="s">
        <v>926</v>
      </c>
      <c r="M513" s="51">
        <v>-4620000</v>
      </c>
      <c r="N513" s="31" t="s">
        <v>926</v>
      </c>
      <c r="O513" s="31" t="s">
        <v>1314</v>
      </c>
      <c r="P513" s="31" t="s">
        <v>4233</v>
      </c>
      <c r="Q513" s="31" t="s">
        <v>4224</v>
      </c>
      <c r="R513" s="31" t="s">
        <v>4786</v>
      </c>
      <c r="S513" s="31">
        <v>706500618</v>
      </c>
      <c r="T513" s="50">
        <v>44279</v>
      </c>
      <c r="U513" s="31">
        <v>31</v>
      </c>
      <c r="V513" s="31" t="s">
        <v>916</v>
      </c>
      <c r="W513" s="50">
        <v>44007</v>
      </c>
      <c r="X513" s="31" t="s">
        <v>4235</v>
      </c>
      <c r="Y513" s="31">
        <v>1</v>
      </c>
      <c r="Z513" s="31" t="s">
        <v>926</v>
      </c>
      <c r="AA513" s="31">
        <v>5100005846</v>
      </c>
      <c r="AB513" s="31">
        <v>1</v>
      </c>
      <c r="AC513" s="51">
        <v>0</v>
      </c>
      <c r="AD513" s="31" t="s">
        <v>4226</v>
      </c>
      <c r="AE513" s="52">
        <v>48008438700050</v>
      </c>
      <c r="AF513" s="31" t="s">
        <v>4227</v>
      </c>
      <c r="AG513" s="31" t="s">
        <v>4228</v>
      </c>
      <c r="AH513" s="31" t="s">
        <v>4787</v>
      </c>
      <c r="AI513" s="52">
        <v>514100062201</v>
      </c>
      <c r="AJ513" s="31" t="s">
        <v>4788</v>
      </c>
      <c r="AK513" s="31" t="s">
        <v>4789</v>
      </c>
      <c r="AL513" s="31"/>
      <c r="AM513" s="31"/>
      <c r="AN513" s="31">
        <v>480084387</v>
      </c>
    </row>
    <row r="514" spans="1:40" x14ac:dyDescent="0.25">
      <c r="A514" s="31" t="s">
        <v>4222</v>
      </c>
      <c r="B514" s="31" t="s">
        <v>4223</v>
      </c>
      <c r="C514" s="31">
        <v>6200001995</v>
      </c>
      <c r="D514" s="31" t="s">
        <v>4785</v>
      </c>
      <c r="E514" s="31" t="s">
        <v>4879</v>
      </c>
      <c r="F514" s="31">
        <v>816505841</v>
      </c>
      <c r="G514" s="31" t="s">
        <v>4232</v>
      </c>
      <c r="H514" s="50">
        <v>43981</v>
      </c>
      <c r="I514" s="50">
        <v>44278</v>
      </c>
      <c r="J514" s="50">
        <v>44007</v>
      </c>
      <c r="K514" s="51">
        <v>-4620000</v>
      </c>
      <c r="L514" s="31" t="s">
        <v>926</v>
      </c>
      <c r="M514" s="51">
        <v>-4620000</v>
      </c>
      <c r="N514" s="31" t="s">
        <v>926</v>
      </c>
      <c r="O514" s="31" t="s">
        <v>1314</v>
      </c>
      <c r="P514" s="31" t="s">
        <v>4233</v>
      </c>
      <c r="Q514" s="31" t="s">
        <v>4224</v>
      </c>
      <c r="R514" s="31" t="s">
        <v>4786</v>
      </c>
      <c r="S514" s="31">
        <v>706500618</v>
      </c>
      <c r="T514" s="50">
        <v>44279</v>
      </c>
      <c r="U514" s="31">
        <v>31</v>
      </c>
      <c r="V514" s="31" t="s">
        <v>916</v>
      </c>
      <c r="W514" s="50">
        <v>44007</v>
      </c>
      <c r="X514" s="31" t="s">
        <v>4235</v>
      </c>
      <c r="Y514" s="31">
        <v>1</v>
      </c>
      <c r="Z514" s="31" t="s">
        <v>926</v>
      </c>
      <c r="AA514" s="31">
        <v>5100005847</v>
      </c>
      <c r="AB514" s="31">
        <v>1</v>
      </c>
      <c r="AC514" s="51">
        <v>0</v>
      </c>
      <c r="AD514" s="31" t="s">
        <v>4226</v>
      </c>
      <c r="AE514" s="52">
        <v>48008438700050</v>
      </c>
      <c r="AF514" s="31" t="s">
        <v>4227</v>
      </c>
      <c r="AG514" s="31" t="s">
        <v>4228</v>
      </c>
      <c r="AH514" s="31" t="s">
        <v>4787</v>
      </c>
      <c r="AI514" s="52">
        <v>514100062201</v>
      </c>
      <c r="AJ514" s="31" t="s">
        <v>4788</v>
      </c>
      <c r="AK514" s="31" t="s">
        <v>4789</v>
      </c>
      <c r="AL514" s="31"/>
      <c r="AM514" s="31"/>
      <c r="AN514" s="31">
        <v>480084387</v>
      </c>
    </row>
    <row r="515" spans="1:40" x14ac:dyDescent="0.25">
      <c r="A515" s="31" t="s">
        <v>4222</v>
      </c>
      <c r="B515" s="31" t="s">
        <v>4223</v>
      </c>
      <c r="C515" s="31">
        <v>6200001995</v>
      </c>
      <c r="D515" s="31" t="s">
        <v>4785</v>
      </c>
      <c r="E515" s="31" t="s">
        <v>4880</v>
      </c>
      <c r="F515" s="31">
        <v>816505842</v>
      </c>
      <c r="G515" s="31" t="s">
        <v>4232</v>
      </c>
      <c r="H515" s="50">
        <v>43981</v>
      </c>
      <c r="I515" s="50">
        <v>44278</v>
      </c>
      <c r="J515" s="50">
        <v>44007</v>
      </c>
      <c r="K515" s="51">
        <v>-4620000</v>
      </c>
      <c r="L515" s="31" t="s">
        <v>926</v>
      </c>
      <c r="M515" s="51">
        <v>-4620000</v>
      </c>
      <c r="N515" s="31" t="s">
        <v>926</v>
      </c>
      <c r="O515" s="31" t="s">
        <v>1314</v>
      </c>
      <c r="P515" s="31" t="s">
        <v>4233</v>
      </c>
      <c r="Q515" s="31" t="s">
        <v>4224</v>
      </c>
      <c r="R515" s="31" t="s">
        <v>4786</v>
      </c>
      <c r="S515" s="31">
        <v>706500618</v>
      </c>
      <c r="T515" s="50">
        <v>44279</v>
      </c>
      <c r="U515" s="31">
        <v>31</v>
      </c>
      <c r="V515" s="31" t="s">
        <v>916</v>
      </c>
      <c r="W515" s="50">
        <v>44007</v>
      </c>
      <c r="X515" s="31" t="s">
        <v>4235</v>
      </c>
      <c r="Y515" s="31">
        <v>1</v>
      </c>
      <c r="Z515" s="31" t="s">
        <v>926</v>
      </c>
      <c r="AA515" s="31">
        <v>5100005848</v>
      </c>
      <c r="AB515" s="31">
        <v>1</v>
      </c>
      <c r="AC515" s="51">
        <v>0</v>
      </c>
      <c r="AD515" s="31" t="s">
        <v>4226</v>
      </c>
      <c r="AE515" s="52">
        <v>48008438700050</v>
      </c>
      <c r="AF515" s="31" t="s">
        <v>4227</v>
      </c>
      <c r="AG515" s="31" t="s">
        <v>4228</v>
      </c>
      <c r="AH515" s="31" t="s">
        <v>4787</v>
      </c>
      <c r="AI515" s="52">
        <v>514100062201</v>
      </c>
      <c r="AJ515" s="31" t="s">
        <v>4788</v>
      </c>
      <c r="AK515" s="31" t="s">
        <v>4789</v>
      </c>
      <c r="AL515" s="31"/>
      <c r="AM515" s="31"/>
      <c r="AN515" s="31">
        <v>480084387</v>
      </c>
    </row>
    <row r="516" spans="1:40" x14ac:dyDescent="0.25">
      <c r="A516" s="31" t="s">
        <v>4222</v>
      </c>
      <c r="B516" s="31" t="s">
        <v>4223</v>
      </c>
      <c r="C516" s="31">
        <v>6200001995</v>
      </c>
      <c r="D516" s="31" t="s">
        <v>4785</v>
      </c>
      <c r="E516" s="31" t="s">
        <v>4881</v>
      </c>
      <c r="F516" s="31">
        <v>816505843</v>
      </c>
      <c r="G516" s="31" t="s">
        <v>4232</v>
      </c>
      <c r="H516" s="50">
        <v>43981</v>
      </c>
      <c r="I516" s="50">
        <v>44278</v>
      </c>
      <c r="J516" s="50">
        <v>44007</v>
      </c>
      <c r="K516" s="51">
        <v>-4620000</v>
      </c>
      <c r="L516" s="31" t="s">
        <v>926</v>
      </c>
      <c r="M516" s="51">
        <v>-4620000</v>
      </c>
      <c r="N516" s="31" t="s">
        <v>926</v>
      </c>
      <c r="O516" s="31" t="s">
        <v>1314</v>
      </c>
      <c r="P516" s="31" t="s">
        <v>4233</v>
      </c>
      <c r="Q516" s="31" t="s">
        <v>4224</v>
      </c>
      <c r="R516" s="31" t="s">
        <v>4786</v>
      </c>
      <c r="S516" s="31">
        <v>706500618</v>
      </c>
      <c r="T516" s="50">
        <v>44279</v>
      </c>
      <c r="U516" s="31">
        <v>31</v>
      </c>
      <c r="V516" s="31" t="s">
        <v>916</v>
      </c>
      <c r="W516" s="50">
        <v>44007</v>
      </c>
      <c r="X516" s="31" t="s">
        <v>4235</v>
      </c>
      <c r="Y516" s="31">
        <v>1</v>
      </c>
      <c r="Z516" s="31" t="s">
        <v>926</v>
      </c>
      <c r="AA516" s="31">
        <v>5100005849</v>
      </c>
      <c r="AB516" s="31">
        <v>1</v>
      </c>
      <c r="AC516" s="51">
        <v>0</v>
      </c>
      <c r="AD516" s="31" t="s">
        <v>4226</v>
      </c>
      <c r="AE516" s="52">
        <v>48008438700050</v>
      </c>
      <c r="AF516" s="31" t="s">
        <v>4227</v>
      </c>
      <c r="AG516" s="31" t="s">
        <v>4228</v>
      </c>
      <c r="AH516" s="31" t="s">
        <v>4787</v>
      </c>
      <c r="AI516" s="52">
        <v>514100062201</v>
      </c>
      <c r="AJ516" s="31" t="s">
        <v>4788</v>
      </c>
      <c r="AK516" s="31" t="s">
        <v>4789</v>
      </c>
      <c r="AL516" s="31"/>
      <c r="AM516" s="31"/>
      <c r="AN516" s="31">
        <v>480084387</v>
      </c>
    </row>
    <row r="517" spans="1:40" x14ac:dyDescent="0.25">
      <c r="A517" s="31" t="s">
        <v>4222</v>
      </c>
      <c r="B517" s="31" t="s">
        <v>4223</v>
      </c>
      <c r="C517" s="31">
        <v>6200001995</v>
      </c>
      <c r="D517" s="31" t="s">
        <v>4785</v>
      </c>
      <c r="E517" s="31" t="s">
        <v>4882</v>
      </c>
      <c r="F517" s="31">
        <v>816505844</v>
      </c>
      <c r="G517" s="31" t="s">
        <v>4232</v>
      </c>
      <c r="H517" s="50">
        <v>43981</v>
      </c>
      <c r="I517" s="50">
        <v>44278</v>
      </c>
      <c r="J517" s="50">
        <v>44007</v>
      </c>
      <c r="K517" s="51">
        <v>-4620000</v>
      </c>
      <c r="L517" s="31" t="s">
        <v>926</v>
      </c>
      <c r="M517" s="51">
        <v>-4620000</v>
      </c>
      <c r="N517" s="31" t="s">
        <v>926</v>
      </c>
      <c r="O517" s="31" t="s">
        <v>1314</v>
      </c>
      <c r="P517" s="31" t="s">
        <v>4233</v>
      </c>
      <c r="Q517" s="31" t="s">
        <v>4224</v>
      </c>
      <c r="R517" s="31" t="s">
        <v>4786</v>
      </c>
      <c r="S517" s="31">
        <v>706500618</v>
      </c>
      <c r="T517" s="50">
        <v>44279</v>
      </c>
      <c r="U517" s="31">
        <v>31</v>
      </c>
      <c r="V517" s="31" t="s">
        <v>916</v>
      </c>
      <c r="W517" s="50">
        <v>44007</v>
      </c>
      <c r="X517" s="31" t="s">
        <v>4235</v>
      </c>
      <c r="Y517" s="31">
        <v>1</v>
      </c>
      <c r="Z517" s="31" t="s">
        <v>926</v>
      </c>
      <c r="AA517" s="31">
        <v>5100005850</v>
      </c>
      <c r="AB517" s="31">
        <v>1</v>
      </c>
      <c r="AC517" s="51">
        <v>0</v>
      </c>
      <c r="AD517" s="31" t="s">
        <v>4226</v>
      </c>
      <c r="AE517" s="52">
        <v>48008438700050</v>
      </c>
      <c r="AF517" s="31" t="s">
        <v>4227</v>
      </c>
      <c r="AG517" s="31" t="s">
        <v>4228</v>
      </c>
      <c r="AH517" s="31" t="s">
        <v>4787</v>
      </c>
      <c r="AI517" s="52">
        <v>514100062201</v>
      </c>
      <c r="AJ517" s="31" t="s">
        <v>4788</v>
      </c>
      <c r="AK517" s="31" t="s">
        <v>4789</v>
      </c>
      <c r="AL517" s="31"/>
      <c r="AM517" s="31"/>
      <c r="AN517" s="31">
        <v>480084387</v>
      </c>
    </row>
    <row r="518" spans="1:40" x14ac:dyDescent="0.25">
      <c r="A518" s="31" t="s">
        <v>4222</v>
      </c>
      <c r="B518" s="31" t="s">
        <v>4223</v>
      </c>
      <c r="C518" s="31">
        <v>6200001995</v>
      </c>
      <c r="D518" s="31" t="s">
        <v>4785</v>
      </c>
      <c r="E518" s="31" t="s">
        <v>4883</v>
      </c>
      <c r="F518" s="31">
        <v>816505845</v>
      </c>
      <c r="G518" s="31" t="s">
        <v>4232</v>
      </c>
      <c r="H518" s="50">
        <v>43981</v>
      </c>
      <c r="I518" s="50">
        <v>44278</v>
      </c>
      <c r="J518" s="50">
        <v>44007</v>
      </c>
      <c r="K518" s="51">
        <v>-4620000</v>
      </c>
      <c r="L518" s="31" t="s">
        <v>926</v>
      </c>
      <c r="M518" s="51">
        <v>-4620000</v>
      </c>
      <c r="N518" s="31" t="s">
        <v>926</v>
      </c>
      <c r="O518" s="31" t="s">
        <v>1314</v>
      </c>
      <c r="P518" s="31" t="s">
        <v>4233</v>
      </c>
      <c r="Q518" s="31" t="s">
        <v>4224</v>
      </c>
      <c r="R518" s="31" t="s">
        <v>4786</v>
      </c>
      <c r="S518" s="31">
        <v>706500618</v>
      </c>
      <c r="T518" s="50">
        <v>44279</v>
      </c>
      <c r="U518" s="31">
        <v>31</v>
      </c>
      <c r="V518" s="31" t="s">
        <v>916</v>
      </c>
      <c r="W518" s="50">
        <v>44007</v>
      </c>
      <c r="X518" s="31" t="s">
        <v>4235</v>
      </c>
      <c r="Y518" s="31">
        <v>1</v>
      </c>
      <c r="Z518" s="31" t="s">
        <v>926</v>
      </c>
      <c r="AA518" s="31">
        <v>5100005851</v>
      </c>
      <c r="AB518" s="31">
        <v>1</v>
      </c>
      <c r="AC518" s="51">
        <v>0</v>
      </c>
      <c r="AD518" s="31" t="s">
        <v>4226</v>
      </c>
      <c r="AE518" s="52">
        <v>48008438700050</v>
      </c>
      <c r="AF518" s="31" t="s">
        <v>4227</v>
      </c>
      <c r="AG518" s="31" t="s">
        <v>4228</v>
      </c>
      <c r="AH518" s="31" t="s">
        <v>4787</v>
      </c>
      <c r="AI518" s="52">
        <v>514100062201</v>
      </c>
      <c r="AJ518" s="31" t="s">
        <v>4788</v>
      </c>
      <c r="AK518" s="31" t="s">
        <v>4789</v>
      </c>
      <c r="AL518" s="31"/>
      <c r="AM518" s="31"/>
      <c r="AN518" s="31">
        <v>480084387</v>
      </c>
    </row>
    <row r="519" spans="1:40" x14ac:dyDescent="0.25">
      <c r="A519" s="31" t="s">
        <v>4222</v>
      </c>
      <c r="B519" s="31" t="s">
        <v>4223</v>
      </c>
      <c r="C519" s="31">
        <v>6200001995</v>
      </c>
      <c r="D519" s="31" t="s">
        <v>4785</v>
      </c>
      <c r="E519" s="31" t="s">
        <v>4884</v>
      </c>
      <c r="F519" s="31">
        <v>816505846</v>
      </c>
      <c r="G519" s="31" t="s">
        <v>4232</v>
      </c>
      <c r="H519" s="50">
        <v>43981</v>
      </c>
      <c r="I519" s="50">
        <v>44278</v>
      </c>
      <c r="J519" s="50">
        <v>44007</v>
      </c>
      <c r="K519" s="51">
        <v>-4620000</v>
      </c>
      <c r="L519" s="31" t="s">
        <v>926</v>
      </c>
      <c r="M519" s="51">
        <v>-4620000</v>
      </c>
      <c r="N519" s="31" t="s">
        <v>926</v>
      </c>
      <c r="O519" s="31" t="s">
        <v>1314</v>
      </c>
      <c r="P519" s="31" t="s">
        <v>4233</v>
      </c>
      <c r="Q519" s="31" t="s">
        <v>4224</v>
      </c>
      <c r="R519" s="31" t="s">
        <v>4786</v>
      </c>
      <c r="S519" s="31">
        <v>706500618</v>
      </c>
      <c r="T519" s="50">
        <v>44279</v>
      </c>
      <c r="U519" s="31">
        <v>31</v>
      </c>
      <c r="V519" s="31" t="s">
        <v>916</v>
      </c>
      <c r="W519" s="50">
        <v>44007</v>
      </c>
      <c r="X519" s="31" t="s">
        <v>4235</v>
      </c>
      <c r="Y519" s="31">
        <v>1</v>
      </c>
      <c r="Z519" s="31" t="s">
        <v>926</v>
      </c>
      <c r="AA519" s="31">
        <v>5100005852</v>
      </c>
      <c r="AB519" s="31">
        <v>1</v>
      </c>
      <c r="AC519" s="51">
        <v>0</v>
      </c>
      <c r="AD519" s="31" t="s">
        <v>4226</v>
      </c>
      <c r="AE519" s="52">
        <v>48008438700050</v>
      </c>
      <c r="AF519" s="31" t="s">
        <v>4227</v>
      </c>
      <c r="AG519" s="31" t="s">
        <v>4228</v>
      </c>
      <c r="AH519" s="31" t="s">
        <v>4787</v>
      </c>
      <c r="AI519" s="52">
        <v>514100062201</v>
      </c>
      <c r="AJ519" s="31" t="s">
        <v>4788</v>
      </c>
      <c r="AK519" s="31" t="s">
        <v>4789</v>
      </c>
      <c r="AL519" s="31"/>
      <c r="AM519" s="31"/>
      <c r="AN519" s="31">
        <v>480084387</v>
      </c>
    </row>
    <row r="520" spans="1:40" x14ac:dyDescent="0.25">
      <c r="A520" s="31" t="s">
        <v>4222</v>
      </c>
      <c r="B520" s="31" t="s">
        <v>4223</v>
      </c>
      <c r="C520" s="31">
        <v>6200001995</v>
      </c>
      <c r="D520" s="31" t="s">
        <v>4785</v>
      </c>
      <c r="E520" s="31" t="s">
        <v>4885</v>
      </c>
      <c r="F520" s="31">
        <v>816505847</v>
      </c>
      <c r="G520" s="31" t="s">
        <v>4232</v>
      </c>
      <c r="H520" s="50">
        <v>43981</v>
      </c>
      <c r="I520" s="50">
        <v>44278</v>
      </c>
      <c r="J520" s="50">
        <v>44007</v>
      </c>
      <c r="K520" s="51">
        <v>-4620000</v>
      </c>
      <c r="L520" s="31" t="s">
        <v>926</v>
      </c>
      <c r="M520" s="51">
        <v>-4620000</v>
      </c>
      <c r="N520" s="31" t="s">
        <v>926</v>
      </c>
      <c r="O520" s="31" t="s">
        <v>1314</v>
      </c>
      <c r="P520" s="31" t="s">
        <v>4233</v>
      </c>
      <c r="Q520" s="31" t="s">
        <v>4224</v>
      </c>
      <c r="R520" s="31" t="s">
        <v>4786</v>
      </c>
      <c r="S520" s="31">
        <v>706500618</v>
      </c>
      <c r="T520" s="50">
        <v>44279</v>
      </c>
      <c r="U520" s="31">
        <v>31</v>
      </c>
      <c r="V520" s="31" t="s">
        <v>916</v>
      </c>
      <c r="W520" s="50">
        <v>44007</v>
      </c>
      <c r="X520" s="31" t="s">
        <v>4235</v>
      </c>
      <c r="Y520" s="31">
        <v>1</v>
      </c>
      <c r="Z520" s="31" t="s">
        <v>926</v>
      </c>
      <c r="AA520" s="31">
        <v>5100005853</v>
      </c>
      <c r="AB520" s="31">
        <v>1</v>
      </c>
      <c r="AC520" s="51">
        <v>0</v>
      </c>
      <c r="AD520" s="31" t="s">
        <v>4226</v>
      </c>
      <c r="AE520" s="52">
        <v>48008438700050</v>
      </c>
      <c r="AF520" s="31" t="s">
        <v>4227</v>
      </c>
      <c r="AG520" s="31" t="s">
        <v>4228</v>
      </c>
      <c r="AH520" s="31" t="s">
        <v>4787</v>
      </c>
      <c r="AI520" s="52">
        <v>514100062201</v>
      </c>
      <c r="AJ520" s="31" t="s">
        <v>4788</v>
      </c>
      <c r="AK520" s="31" t="s">
        <v>4789</v>
      </c>
      <c r="AL520" s="31"/>
      <c r="AM520" s="31"/>
      <c r="AN520" s="31">
        <v>480084387</v>
      </c>
    </row>
    <row r="521" spans="1:40" x14ac:dyDescent="0.25">
      <c r="A521" s="31" t="s">
        <v>4222</v>
      </c>
      <c r="B521" s="31" t="s">
        <v>4223</v>
      </c>
      <c r="C521" s="31">
        <v>6200001995</v>
      </c>
      <c r="D521" s="31" t="s">
        <v>4785</v>
      </c>
      <c r="E521" s="31" t="s">
        <v>4886</v>
      </c>
      <c r="F521" s="31">
        <v>816505848</v>
      </c>
      <c r="G521" s="31" t="s">
        <v>4232</v>
      </c>
      <c r="H521" s="50">
        <v>43981</v>
      </c>
      <c r="I521" s="50">
        <v>44278</v>
      </c>
      <c r="J521" s="50">
        <v>44007</v>
      </c>
      <c r="K521" s="51">
        <v>-4620000</v>
      </c>
      <c r="L521" s="31" t="s">
        <v>926</v>
      </c>
      <c r="M521" s="51">
        <v>-4620000</v>
      </c>
      <c r="N521" s="31" t="s">
        <v>926</v>
      </c>
      <c r="O521" s="31" t="s">
        <v>1314</v>
      </c>
      <c r="P521" s="31" t="s">
        <v>4233</v>
      </c>
      <c r="Q521" s="31" t="s">
        <v>4224</v>
      </c>
      <c r="R521" s="31" t="s">
        <v>4786</v>
      </c>
      <c r="S521" s="31">
        <v>706500618</v>
      </c>
      <c r="T521" s="50">
        <v>44279</v>
      </c>
      <c r="U521" s="31">
        <v>31</v>
      </c>
      <c r="V521" s="31" t="s">
        <v>916</v>
      </c>
      <c r="W521" s="50">
        <v>44007</v>
      </c>
      <c r="X521" s="31" t="s">
        <v>4235</v>
      </c>
      <c r="Y521" s="31">
        <v>1</v>
      </c>
      <c r="Z521" s="31" t="s">
        <v>926</v>
      </c>
      <c r="AA521" s="31">
        <v>5100005854</v>
      </c>
      <c r="AB521" s="31">
        <v>1</v>
      </c>
      <c r="AC521" s="51">
        <v>0</v>
      </c>
      <c r="AD521" s="31" t="s">
        <v>4226</v>
      </c>
      <c r="AE521" s="52">
        <v>48008438700050</v>
      </c>
      <c r="AF521" s="31" t="s">
        <v>4227</v>
      </c>
      <c r="AG521" s="31" t="s">
        <v>4228</v>
      </c>
      <c r="AH521" s="31" t="s">
        <v>4787</v>
      </c>
      <c r="AI521" s="52">
        <v>514100062201</v>
      </c>
      <c r="AJ521" s="31" t="s">
        <v>4788</v>
      </c>
      <c r="AK521" s="31" t="s">
        <v>4789</v>
      </c>
      <c r="AL521" s="31"/>
      <c r="AM521" s="31"/>
      <c r="AN521" s="31">
        <v>480084387</v>
      </c>
    </row>
    <row r="522" spans="1:40" x14ac:dyDescent="0.25">
      <c r="A522" s="31" t="s">
        <v>4222</v>
      </c>
      <c r="B522" s="31" t="s">
        <v>4223</v>
      </c>
      <c r="C522" s="31">
        <v>6200001995</v>
      </c>
      <c r="D522" s="31" t="s">
        <v>4785</v>
      </c>
      <c r="E522" s="31" t="s">
        <v>4887</v>
      </c>
      <c r="F522" s="31">
        <v>816505849</v>
      </c>
      <c r="G522" s="31" t="s">
        <v>4232</v>
      </c>
      <c r="H522" s="50">
        <v>43981</v>
      </c>
      <c r="I522" s="50">
        <v>44278</v>
      </c>
      <c r="J522" s="50">
        <v>44007</v>
      </c>
      <c r="K522" s="51">
        <v>-4620000</v>
      </c>
      <c r="L522" s="31" t="s">
        <v>926</v>
      </c>
      <c r="M522" s="51">
        <v>-4620000</v>
      </c>
      <c r="N522" s="31" t="s">
        <v>926</v>
      </c>
      <c r="O522" s="31" t="s">
        <v>1314</v>
      </c>
      <c r="P522" s="31" t="s">
        <v>4233</v>
      </c>
      <c r="Q522" s="31" t="s">
        <v>4224</v>
      </c>
      <c r="R522" s="31" t="s">
        <v>4786</v>
      </c>
      <c r="S522" s="31">
        <v>706500618</v>
      </c>
      <c r="T522" s="50">
        <v>44279</v>
      </c>
      <c r="U522" s="31">
        <v>31</v>
      </c>
      <c r="V522" s="31" t="s">
        <v>916</v>
      </c>
      <c r="W522" s="50">
        <v>44007</v>
      </c>
      <c r="X522" s="31" t="s">
        <v>4235</v>
      </c>
      <c r="Y522" s="31">
        <v>1</v>
      </c>
      <c r="Z522" s="31" t="s">
        <v>926</v>
      </c>
      <c r="AA522" s="31">
        <v>5100005855</v>
      </c>
      <c r="AB522" s="31">
        <v>1</v>
      </c>
      <c r="AC522" s="51">
        <v>0</v>
      </c>
      <c r="AD522" s="31" t="s">
        <v>4226</v>
      </c>
      <c r="AE522" s="52">
        <v>48008438700050</v>
      </c>
      <c r="AF522" s="31" t="s">
        <v>4227</v>
      </c>
      <c r="AG522" s="31" t="s">
        <v>4228</v>
      </c>
      <c r="AH522" s="31" t="s">
        <v>4787</v>
      </c>
      <c r="AI522" s="52">
        <v>514100062201</v>
      </c>
      <c r="AJ522" s="31" t="s">
        <v>4788</v>
      </c>
      <c r="AK522" s="31" t="s">
        <v>4789</v>
      </c>
      <c r="AL522" s="31"/>
      <c r="AM522" s="31"/>
      <c r="AN522" s="31">
        <v>480084387</v>
      </c>
    </row>
    <row r="523" spans="1:40" x14ac:dyDescent="0.25">
      <c r="A523" s="31" t="s">
        <v>4222</v>
      </c>
      <c r="B523" s="31" t="s">
        <v>4223</v>
      </c>
      <c r="C523" s="31">
        <v>6200001995</v>
      </c>
      <c r="D523" s="31" t="s">
        <v>4785</v>
      </c>
      <c r="E523" s="31" t="s">
        <v>4888</v>
      </c>
      <c r="F523" s="31">
        <v>816505850</v>
      </c>
      <c r="G523" s="31" t="s">
        <v>4232</v>
      </c>
      <c r="H523" s="50">
        <v>43981</v>
      </c>
      <c r="I523" s="50">
        <v>44278</v>
      </c>
      <c r="J523" s="50">
        <v>44007</v>
      </c>
      <c r="K523" s="51">
        <v>-4620000</v>
      </c>
      <c r="L523" s="31" t="s">
        <v>926</v>
      </c>
      <c r="M523" s="51">
        <v>-4620000</v>
      </c>
      <c r="N523" s="31" t="s">
        <v>926</v>
      </c>
      <c r="O523" s="31" t="s">
        <v>1314</v>
      </c>
      <c r="P523" s="31" t="s">
        <v>4233</v>
      </c>
      <c r="Q523" s="31" t="s">
        <v>4224</v>
      </c>
      <c r="R523" s="31" t="s">
        <v>4786</v>
      </c>
      <c r="S523" s="31">
        <v>706500618</v>
      </c>
      <c r="T523" s="50">
        <v>44279</v>
      </c>
      <c r="U523" s="31">
        <v>31</v>
      </c>
      <c r="V523" s="31" t="s">
        <v>916</v>
      </c>
      <c r="W523" s="50">
        <v>44007</v>
      </c>
      <c r="X523" s="31" t="s">
        <v>4235</v>
      </c>
      <c r="Y523" s="31">
        <v>1</v>
      </c>
      <c r="Z523" s="31" t="s">
        <v>926</v>
      </c>
      <c r="AA523" s="31">
        <v>5100005856</v>
      </c>
      <c r="AB523" s="31">
        <v>1</v>
      </c>
      <c r="AC523" s="51">
        <v>0</v>
      </c>
      <c r="AD523" s="31" t="s">
        <v>4226</v>
      </c>
      <c r="AE523" s="52">
        <v>48008438700050</v>
      </c>
      <c r="AF523" s="31" t="s">
        <v>4227</v>
      </c>
      <c r="AG523" s="31" t="s">
        <v>4228</v>
      </c>
      <c r="AH523" s="31" t="s">
        <v>4787</v>
      </c>
      <c r="AI523" s="52">
        <v>514100062201</v>
      </c>
      <c r="AJ523" s="31" t="s">
        <v>4788</v>
      </c>
      <c r="AK523" s="31" t="s">
        <v>4789</v>
      </c>
      <c r="AL523" s="31"/>
      <c r="AM523" s="31"/>
      <c r="AN523" s="31">
        <v>480084387</v>
      </c>
    </row>
    <row r="524" spans="1:40" x14ac:dyDescent="0.25">
      <c r="A524" s="31" t="s">
        <v>4222</v>
      </c>
      <c r="B524" s="31" t="s">
        <v>4223</v>
      </c>
      <c r="C524" s="31">
        <v>6200001995</v>
      </c>
      <c r="D524" s="31" t="s">
        <v>4785</v>
      </c>
      <c r="E524" s="31" t="s">
        <v>4889</v>
      </c>
      <c r="F524" s="31">
        <v>816505851</v>
      </c>
      <c r="G524" s="31" t="s">
        <v>4232</v>
      </c>
      <c r="H524" s="50">
        <v>43981</v>
      </c>
      <c r="I524" s="50">
        <v>44278</v>
      </c>
      <c r="J524" s="50">
        <v>44007</v>
      </c>
      <c r="K524" s="51">
        <v>-4620000</v>
      </c>
      <c r="L524" s="31" t="s">
        <v>926</v>
      </c>
      <c r="M524" s="51">
        <v>-4620000</v>
      </c>
      <c r="N524" s="31" t="s">
        <v>926</v>
      </c>
      <c r="O524" s="31" t="s">
        <v>1314</v>
      </c>
      <c r="P524" s="31" t="s">
        <v>4233</v>
      </c>
      <c r="Q524" s="31" t="s">
        <v>4224</v>
      </c>
      <c r="R524" s="31" t="s">
        <v>4786</v>
      </c>
      <c r="S524" s="31">
        <v>706500618</v>
      </c>
      <c r="T524" s="50">
        <v>44279</v>
      </c>
      <c r="U524" s="31">
        <v>31</v>
      </c>
      <c r="V524" s="31" t="s">
        <v>916</v>
      </c>
      <c r="W524" s="50">
        <v>44007</v>
      </c>
      <c r="X524" s="31" t="s">
        <v>4235</v>
      </c>
      <c r="Y524" s="31">
        <v>1</v>
      </c>
      <c r="Z524" s="31" t="s">
        <v>926</v>
      </c>
      <c r="AA524" s="31">
        <v>5100005857</v>
      </c>
      <c r="AB524" s="31">
        <v>1</v>
      </c>
      <c r="AC524" s="51">
        <v>0</v>
      </c>
      <c r="AD524" s="31" t="s">
        <v>4226</v>
      </c>
      <c r="AE524" s="52">
        <v>48008438700050</v>
      </c>
      <c r="AF524" s="31" t="s">
        <v>4227</v>
      </c>
      <c r="AG524" s="31" t="s">
        <v>4228</v>
      </c>
      <c r="AH524" s="31" t="s">
        <v>4787</v>
      </c>
      <c r="AI524" s="52">
        <v>514100062201</v>
      </c>
      <c r="AJ524" s="31" t="s">
        <v>4788</v>
      </c>
      <c r="AK524" s="31" t="s">
        <v>4789</v>
      </c>
      <c r="AL524" s="31"/>
      <c r="AM524" s="31"/>
      <c r="AN524" s="31">
        <v>480084387</v>
      </c>
    </row>
    <row r="525" spans="1:40" x14ac:dyDescent="0.25">
      <c r="A525" s="31" t="s">
        <v>4222</v>
      </c>
      <c r="B525" s="31" t="s">
        <v>4223</v>
      </c>
      <c r="C525" s="31">
        <v>6200001995</v>
      </c>
      <c r="D525" s="31" t="s">
        <v>4785</v>
      </c>
      <c r="E525" s="31" t="s">
        <v>4890</v>
      </c>
      <c r="F525" s="31">
        <v>816505852</v>
      </c>
      <c r="G525" s="31" t="s">
        <v>4232</v>
      </c>
      <c r="H525" s="50">
        <v>43981</v>
      </c>
      <c r="I525" s="50">
        <v>44278</v>
      </c>
      <c r="J525" s="50">
        <v>44007</v>
      </c>
      <c r="K525" s="51">
        <v>-4620000</v>
      </c>
      <c r="L525" s="31" t="s">
        <v>926</v>
      </c>
      <c r="M525" s="51">
        <v>-4620000</v>
      </c>
      <c r="N525" s="31" t="s">
        <v>926</v>
      </c>
      <c r="O525" s="31" t="s">
        <v>1314</v>
      </c>
      <c r="P525" s="31" t="s">
        <v>4233</v>
      </c>
      <c r="Q525" s="31" t="s">
        <v>4224</v>
      </c>
      <c r="R525" s="31" t="s">
        <v>4786</v>
      </c>
      <c r="S525" s="31">
        <v>706500618</v>
      </c>
      <c r="T525" s="50">
        <v>44279</v>
      </c>
      <c r="U525" s="31">
        <v>31</v>
      </c>
      <c r="V525" s="31" t="s">
        <v>916</v>
      </c>
      <c r="W525" s="50">
        <v>44007</v>
      </c>
      <c r="X525" s="31" t="s">
        <v>4235</v>
      </c>
      <c r="Y525" s="31">
        <v>1</v>
      </c>
      <c r="Z525" s="31" t="s">
        <v>926</v>
      </c>
      <c r="AA525" s="31">
        <v>5100005858</v>
      </c>
      <c r="AB525" s="31">
        <v>1</v>
      </c>
      <c r="AC525" s="51">
        <v>0</v>
      </c>
      <c r="AD525" s="31" t="s">
        <v>4226</v>
      </c>
      <c r="AE525" s="52">
        <v>48008438700050</v>
      </c>
      <c r="AF525" s="31" t="s">
        <v>4227</v>
      </c>
      <c r="AG525" s="31" t="s">
        <v>4228</v>
      </c>
      <c r="AH525" s="31" t="s">
        <v>4787</v>
      </c>
      <c r="AI525" s="52">
        <v>514100062201</v>
      </c>
      <c r="AJ525" s="31" t="s">
        <v>4788</v>
      </c>
      <c r="AK525" s="31" t="s">
        <v>4789</v>
      </c>
      <c r="AL525" s="31"/>
      <c r="AM525" s="31"/>
      <c r="AN525" s="31">
        <v>480084387</v>
      </c>
    </row>
    <row r="526" spans="1:40" x14ac:dyDescent="0.25">
      <c r="A526" s="31" t="s">
        <v>4222</v>
      </c>
      <c r="B526" s="31" t="s">
        <v>4223</v>
      </c>
      <c r="C526" s="31">
        <v>6200001995</v>
      </c>
      <c r="D526" s="31" t="s">
        <v>4785</v>
      </c>
      <c r="E526" s="31" t="s">
        <v>4891</v>
      </c>
      <c r="F526" s="31">
        <v>816505853</v>
      </c>
      <c r="G526" s="31" t="s">
        <v>4232</v>
      </c>
      <c r="H526" s="50">
        <v>43981</v>
      </c>
      <c r="I526" s="50">
        <v>44278</v>
      </c>
      <c r="J526" s="50">
        <v>44007</v>
      </c>
      <c r="K526" s="51">
        <v>-4620000</v>
      </c>
      <c r="L526" s="31" t="s">
        <v>926</v>
      </c>
      <c r="M526" s="51">
        <v>-4620000</v>
      </c>
      <c r="N526" s="31" t="s">
        <v>926</v>
      </c>
      <c r="O526" s="31" t="s">
        <v>1314</v>
      </c>
      <c r="P526" s="31" t="s">
        <v>4233</v>
      </c>
      <c r="Q526" s="31" t="s">
        <v>4224</v>
      </c>
      <c r="R526" s="31" t="s">
        <v>4786</v>
      </c>
      <c r="S526" s="31">
        <v>706500618</v>
      </c>
      <c r="T526" s="50">
        <v>44279</v>
      </c>
      <c r="U526" s="31">
        <v>31</v>
      </c>
      <c r="V526" s="31" t="s">
        <v>916</v>
      </c>
      <c r="W526" s="50">
        <v>44007</v>
      </c>
      <c r="X526" s="31" t="s">
        <v>4235</v>
      </c>
      <c r="Y526" s="31">
        <v>1</v>
      </c>
      <c r="Z526" s="31" t="s">
        <v>926</v>
      </c>
      <c r="AA526" s="31">
        <v>5100005859</v>
      </c>
      <c r="AB526" s="31">
        <v>1</v>
      </c>
      <c r="AC526" s="51">
        <v>0</v>
      </c>
      <c r="AD526" s="31" t="s">
        <v>4226</v>
      </c>
      <c r="AE526" s="52">
        <v>48008438700060</v>
      </c>
      <c r="AF526" s="31" t="s">
        <v>4227</v>
      </c>
      <c r="AG526" s="31" t="s">
        <v>4228</v>
      </c>
      <c r="AH526" s="31" t="s">
        <v>4787</v>
      </c>
      <c r="AI526" s="52">
        <v>514100062201</v>
      </c>
      <c r="AJ526" s="31" t="s">
        <v>4788</v>
      </c>
      <c r="AK526" s="31" t="s">
        <v>4789</v>
      </c>
      <c r="AL526" s="31"/>
      <c r="AM526" s="31"/>
      <c r="AN526" s="31">
        <v>480084387</v>
      </c>
    </row>
    <row r="527" spans="1:40" x14ac:dyDescent="0.25">
      <c r="A527" s="31" t="s">
        <v>4222</v>
      </c>
      <c r="B527" s="31" t="s">
        <v>4223</v>
      </c>
      <c r="C527" s="31">
        <v>6200001995</v>
      </c>
      <c r="D527" s="31" t="s">
        <v>4785</v>
      </c>
      <c r="E527" s="31" t="s">
        <v>4892</v>
      </c>
      <c r="F527" s="31">
        <v>816505854</v>
      </c>
      <c r="G527" s="31" t="s">
        <v>4232</v>
      </c>
      <c r="H527" s="50">
        <v>43981</v>
      </c>
      <c r="I527" s="50">
        <v>44278</v>
      </c>
      <c r="J527" s="50">
        <v>44007</v>
      </c>
      <c r="K527" s="51">
        <v>-4620000</v>
      </c>
      <c r="L527" s="31" t="s">
        <v>926</v>
      </c>
      <c r="M527" s="51">
        <v>-4620000</v>
      </c>
      <c r="N527" s="31" t="s">
        <v>926</v>
      </c>
      <c r="O527" s="31" t="s">
        <v>1315</v>
      </c>
      <c r="P527" s="31" t="s">
        <v>4233</v>
      </c>
      <c r="Q527" s="31" t="s">
        <v>4224</v>
      </c>
      <c r="R527" s="31" t="s">
        <v>4786</v>
      </c>
      <c r="S527" s="31">
        <v>706500618</v>
      </c>
      <c r="T527" s="50">
        <v>44279</v>
      </c>
      <c r="U527" s="31">
        <v>31</v>
      </c>
      <c r="V527" s="31" t="s">
        <v>916</v>
      </c>
      <c r="W527" s="50">
        <v>44007</v>
      </c>
      <c r="X527" s="31" t="s">
        <v>4235</v>
      </c>
      <c r="Y527" s="31">
        <v>1</v>
      </c>
      <c r="Z527" s="31" t="s">
        <v>926</v>
      </c>
      <c r="AA527" s="31">
        <v>5100005860</v>
      </c>
      <c r="AB527" s="31">
        <v>1</v>
      </c>
      <c r="AC527" s="51">
        <v>0</v>
      </c>
      <c r="AD527" s="31" t="s">
        <v>4226</v>
      </c>
      <c r="AE527" s="52">
        <v>48008438700060</v>
      </c>
      <c r="AF527" s="31" t="s">
        <v>4227</v>
      </c>
      <c r="AG527" s="31" t="s">
        <v>4228</v>
      </c>
      <c r="AH527" s="31" t="s">
        <v>4787</v>
      </c>
      <c r="AI527" s="52">
        <v>514100062201</v>
      </c>
      <c r="AJ527" s="31" t="s">
        <v>4788</v>
      </c>
      <c r="AK527" s="31" t="s">
        <v>4789</v>
      </c>
      <c r="AL527" s="31"/>
      <c r="AM527" s="31"/>
      <c r="AN527" s="31">
        <v>480084387</v>
      </c>
    </row>
    <row r="528" spans="1:40" x14ac:dyDescent="0.25">
      <c r="A528" s="31" t="s">
        <v>4222</v>
      </c>
      <c r="B528" s="31" t="s">
        <v>4223</v>
      </c>
      <c r="C528" s="31">
        <v>6200001995</v>
      </c>
      <c r="D528" s="31" t="s">
        <v>4785</v>
      </c>
      <c r="E528" s="31" t="s">
        <v>4893</v>
      </c>
      <c r="F528" s="31">
        <v>816505855</v>
      </c>
      <c r="G528" s="31" t="s">
        <v>4232</v>
      </c>
      <c r="H528" s="50">
        <v>43981</v>
      </c>
      <c r="I528" s="50">
        <v>44278</v>
      </c>
      <c r="J528" s="50">
        <v>44007</v>
      </c>
      <c r="K528" s="51">
        <v>-4620000</v>
      </c>
      <c r="L528" s="31" t="s">
        <v>926</v>
      </c>
      <c r="M528" s="51">
        <v>-4620000</v>
      </c>
      <c r="N528" s="31" t="s">
        <v>926</v>
      </c>
      <c r="O528" s="31" t="s">
        <v>1315</v>
      </c>
      <c r="P528" s="31" t="s">
        <v>4233</v>
      </c>
      <c r="Q528" s="31" t="s">
        <v>4224</v>
      </c>
      <c r="R528" s="31" t="s">
        <v>4786</v>
      </c>
      <c r="S528" s="31">
        <v>706500618</v>
      </c>
      <c r="T528" s="50">
        <v>44279</v>
      </c>
      <c r="U528" s="31">
        <v>31</v>
      </c>
      <c r="V528" s="31" t="s">
        <v>916</v>
      </c>
      <c r="W528" s="50">
        <v>44007</v>
      </c>
      <c r="X528" s="31" t="s">
        <v>4235</v>
      </c>
      <c r="Y528" s="31">
        <v>1</v>
      </c>
      <c r="Z528" s="31" t="s">
        <v>926</v>
      </c>
      <c r="AA528" s="31">
        <v>5100005861</v>
      </c>
      <c r="AB528" s="31">
        <v>1</v>
      </c>
      <c r="AC528" s="51">
        <v>0</v>
      </c>
      <c r="AD528" s="31" t="s">
        <v>4226</v>
      </c>
      <c r="AE528" s="52">
        <v>48008438700060</v>
      </c>
      <c r="AF528" s="31" t="s">
        <v>4227</v>
      </c>
      <c r="AG528" s="31" t="s">
        <v>4228</v>
      </c>
      <c r="AH528" s="31" t="s">
        <v>4787</v>
      </c>
      <c r="AI528" s="52">
        <v>514100062201</v>
      </c>
      <c r="AJ528" s="31" t="s">
        <v>4788</v>
      </c>
      <c r="AK528" s="31" t="s">
        <v>4789</v>
      </c>
      <c r="AL528" s="31"/>
      <c r="AM528" s="31"/>
      <c r="AN528" s="31">
        <v>480084387</v>
      </c>
    </row>
    <row r="529" spans="1:40" x14ac:dyDescent="0.25">
      <c r="A529" s="31" t="s">
        <v>4222</v>
      </c>
      <c r="B529" s="31" t="s">
        <v>4223</v>
      </c>
      <c r="C529" s="31">
        <v>6200001995</v>
      </c>
      <c r="D529" s="31" t="s">
        <v>4785</v>
      </c>
      <c r="E529" s="31" t="s">
        <v>4894</v>
      </c>
      <c r="F529" s="31">
        <v>816505856</v>
      </c>
      <c r="G529" s="31" t="s">
        <v>4232</v>
      </c>
      <c r="H529" s="50">
        <v>43981</v>
      </c>
      <c r="I529" s="50">
        <v>44278</v>
      </c>
      <c r="J529" s="50">
        <v>44007</v>
      </c>
      <c r="K529" s="51">
        <v>-4620000</v>
      </c>
      <c r="L529" s="31" t="s">
        <v>926</v>
      </c>
      <c r="M529" s="51">
        <v>-4620000</v>
      </c>
      <c r="N529" s="31" t="s">
        <v>926</v>
      </c>
      <c r="O529" s="31" t="s">
        <v>1315</v>
      </c>
      <c r="P529" s="31" t="s">
        <v>4233</v>
      </c>
      <c r="Q529" s="31" t="s">
        <v>4224</v>
      </c>
      <c r="R529" s="31" t="s">
        <v>4786</v>
      </c>
      <c r="S529" s="31">
        <v>706500618</v>
      </c>
      <c r="T529" s="50">
        <v>44279</v>
      </c>
      <c r="U529" s="31">
        <v>31</v>
      </c>
      <c r="V529" s="31" t="s">
        <v>916</v>
      </c>
      <c r="W529" s="50">
        <v>44007</v>
      </c>
      <c r="X529" s="31" t="s">
        <v>4235</v>
      </c>
      <c r="Y529" s="31">
        <v>1</v>
      </c>
      <c r="Z529" s="31" t="s">
        <v>926</v>
      </c>
      <c r="AA529" s="31">
        <v>5100005862</v>
      </c>
      <c r="AB529" s="31">
        <v>1</v>
      </c>
      <c r="AC529" s="51">
        <v>0</v>
      </c>
      <c r="AD529" s="31" t="s">
        <v>4226</v>
      </c>
      <c r="AE529" s="52">
        <v>48008438700060</v>
      </c>
      <c r="AF529" s="31" t="s">
        <v>4227</v>
      </c>
      <c r="AG529" s="31" t="s">
        <v>4228</v>
      </c>
      <c r="AH529" s="31" t="s">
        <v>4787</v>
      </c>
      <c r="AI529" s="52">
        <v>514100062201</v>
      </c>
      <c r="AJ529" s="31" t="s">
        <v>4788</v>
      </c>
      <c r="AK529" s="31" t="s">
        <v>4789</v>
      </c>
      <c r="AL529" s="31"/>
      <c r="AM529" s="31"/>
      <c r="AN529" s="31">
        <v>480084387</v>
      </c>
    </row>
    <row r="530" spans="1:40" x14ac:dyDescent="0.25">
      <c r="A530" s="31" t="s">
        <v>4222</v>
      </c>
      <c r="B530" s="31" t="s">
        <v>4223</v>
      </c>
      <c r="C530" s="31">
        <v>6200001995</v>
      </c>
      <c r="D530" s="31" t="s">
        <v>4785</v>
      </c>
      <c r="E530" s="31" t="s">
        <v>4895</v>
      </c>
      <c r="F530" s="31">
        <v>816505857</v>
      </c>
      <c r="G530" s="31" t="s">
        <v>4232</v>
      </c>
      <c r="H530" s="50">
        <v>43981</v>
      </c>
      <c r="I530" s="50">
        <v>44278</v>
      </c>
      <c r="J530" s="50">
        <v>44007</v>
      </c>
      <c r="K530" s="51">
        <v>-4620000</v>
      </c>
      <c r="L530" s="31" t="s">
        <v>926</v>
      </c>
      <c r="M530" s="51">
        <v>-4620000</v>
      </c>
      <c r="N530" s="31" t="s">
        <v>926</v>
      </c>
      <c r="O530" s="31" t="s">
        <v>1315</v>
      </c>
      <c r="P530" s="31" t="s">
        <v>4233</v>
      </c>
      <c r="Q530" s="31" t="s">
        <v>4224</v>
      </c>
      <c r="R530" s="31" t="s">
        <v>4786</v>
      </c>
      <c r="S530" s="31">
        <v>706500618</v>
      </c>
      <c r="T530" s="50">
        <v>44279</v>
      </c>
      <c r="U530" s="31">
        <v>31</v>
      </c>
      <c r="V530" s="31" t="s">
        <v>916</v>
      </c>
      <c r="W530" s="50">
        <v>44007</v>
      </c>
      <c r="X530" s="31" t="s">
        <v>4235</v>
      </c>
      <c r="Y530" s="31">
        <v>1</v>
      </c>
      <c r="Z530" s="31" t="s">
        <v>926</v>
      </c>
      <c r="AA530" s="31">
        <v>5100005863</v>
      </c>
      <c r="AB530" s="31">
        <v>1</v>
      </c>
      <c r="AC530" s="51">
        <v>0</v>
      </c>
      <c r="AD530" s="31" t="s">
        <v>4226</v>
      </c>
      <c r="AE530" s="52">
        <v>48008438700060</v>
      </c>
      <c r="AF530" s="31" t="s">
        <v>4227</v>
      </c>
      <c r="AG530" s="31" t="s">
        <v>4228</v>
      </c>
      <c r="AH530" s="31" t="s">
        <v>4787</v>
      </c>
      <c r="AI530" s="52">
        <v>514100062201</v>
      </c>
      <c r="AJ530" s="31" t="s">
        <v>4788</v>
      </c>
      <c r="AK530" s="31" t="s">
        <v>4789</v>
      </c>
      <c r="AL530" s="31"/>
      <c r="AM530" s="31"/>
      <c r="AN530" s="31">
        <v>480084387</v>
      </c>
    </row>
    <row r="531" spans="1:40" x14ac:dyDescent="0.25">
      <c r="A531" s="31" t="s">
        <v>4222</v>
      </c>
      <c r="B531" s="31" t="s">
        <v>4223</v>
      </c>
      <c r="C531" s="31">
        <v>6200001995</v>
      </c>
      <c r="D531" s="31" t="s">
        <v>4785</v>
      </c>
      <c r="E531" s="31" t="s">
        <v>4896</v>
      </c>
      <c r="F531" s="31">
        <v>816505858</v>
      </c>
      <c r="G531" s="31" t="s">
        <v>4232</v>
      </c>
      <c r="H531" s="50">
        <v>43981</v>
      </c>
      <c r="I531" s="50">
        <v>44278</v>
      </c>
      <c r="J531" s="50">
        <v>44007</v>
      </c>
      <c r="K531" s="51">
        <v>-4620000</v>
      </c>
      <c r="L531" s="31" t="s">
        <v>926</v>
      </c>
      <c r="M531" s="51">
        <v>-4620000</v>
      </c>
      <c r="N531" s="31" t="s">
        <v>926</v>
      </c>
      <c r="O531" s="31" t="s">
        <v>1315</v>
      </c>
      <c r="P531" s="31" t="s">
        <v>4233</v>
      </c>
      <c r="Q531" s="31" t="s">
        <v>4224</v>
      </c>
      <c r="R531" s="31" t="s">
        <v>4786</v>
      </c>
      <c r="S531" s="31">
        <v>706500618</v>
      </c>
      <c r="T531" s="50">
        <v>44279</v>
      </c>
      <c r="U531" s="31">
        <v>31</v>
      </c>
      <c r="V531" s="31" t="s">
        <v>916</v>
      </c>
      <c r="W531" s="50">
        <v>44007</v>
      </c>
      <c r="X531" s="31" t="s">
        <v>4235</v>
      </c>
      <c r="Y531" s="31">
        <v>1</v>
      </c>
      <c r="Z531" s="31" t="s">
        <v>926</v>
      </c>
      <c r="AA531" s="31">
        <v>5100005864</v>
      </c>
      <c r="AB531" s="31">
        <v>1</v>
      </c>
      <c r="AC531" s="51">
        <v>0</v>
      </c>
      <c r="AD531" s="31" t="s">
        <v>4226</v>
      </c>
      <c r="AE531" s="52">
        <v>48008438700060</v>
      </c>
      <c r="AF531" s="31" t="s">
        <v>4227</v>
      </c>
      <c r="AG531" s="31" t="s">
        <v>4228</v>
      </c>
      <c r="AH531" s="31" t="s">
        <v>4787</v>
      </c>
      <c r="AI531" s="52">
        <v>514100062201</v>
      </c>
      <c r="AJ531" s="31" t="s">
        <v>4788</v>
      </c>
      <c r="AK531" s="31" t="s">
        <v>4789</v>
      </c>
      <c r="AL531" s="31"/>
      <c r="AM531" s="31"/>
      <c r="AN531" s="31">
        <v>480084387</v>
      </c>
    </row>
    <row r="532" spans="1:40" x14ac:dyDescent="0.25">
      <c r="A532" s="31" t="s">
        <v>4222</v>
      </c>
      <c r="B532" s="31" t="s">
        <v>4223</v>
      </c>
      <c r="C532" s="31">
        <v>6200001995</v>
      </c>
      <c r="D532" s="31" t="s">
        <v>4785</v>
      </c>
      <c r="E532" s="31" t="s">
        <v>4897</v>
      </c>
      <c r="F532" s="31">
        <v>816505859</v>
      </c>
      <c r="G532" s="31" t="s">
        <v>4232</v>
      </c>
      <c r="H532" s="50">
        <v>43981</v>
      </c>
      <c r="I532" s="50">
        <v>44278</v>
      </c>
      <c r="J532" s="50">
        <v>44007</v>
      </c>
      <c r="K532" s="51">
        <v>-4620000</v>
      </c>
      <c r="L532" s="31" t="s">
        <v>926</v>
      </c>
      <c r="M532" s="51">
        <v>-4620000</v>
      </c>
      <c r="N532" s="31" t="s">
        <v>926</v>
      </c>
      <c r="O532" s="31" t="s">
        <v>1315</v>
      </c>
      <c r="P532" s="31" t="s">
        <v>4233</v>
      </c>
      <c r="Q532" s="31" t="s">
        <v>4224</v>
      </c>
      <c r="R532" s="31" t="s">
        <v>4786</v>
      </c>
      <c r="S532" s="31">
        <v>706500618</v>
      </c>
      <c r="T532" s="50">
        <v>44279</v>
      </c>
      <c r="U532" s="31">
        <v>31</v>
      </c>
      <c r="V532" s="31" t="s">
        <v>916</v>
      </c>
      <c r="W532" s="50">
        <v>44007</v>
      </c>
      <c r="X532" s="31" t="s">
        <v>4235</v>
      </c>
      <c r="Y532" s="31">
        <v>1</v>
      </c>
      <c r="Z532" s="31" t="s">
        <v>926</v>
      </c>
      <c r="AA532" s="31">
        <v>5100005865</v>
      </c>
      <c r="AB532" s="31">
        <v>1</v>
      </c>
      <c r="AC532" s="51">
        <v>0</v>
      </c>
      <c r="AD532" s="31" t="s">
        <v>4226</v>
      </c>
      <c r="AE532" s="52">
        <v>48008438700060</v>
      </c>
      <c r="AF532" s="31" t="s">
        <v>4227</v>
      </c>
      <c r="AG532" s="31" t="s">
        <v>4228</v>
      </c>
      <c r="AH532" s="31" t="s">
        <v>4787</v>
      </c>
      <c r="AI532" s="52">
        <v>514100062201</v>
      </c>
      <c r="AJ532" s="31" t="s">
        <v>4788</v>
      </c>
      <c r="AK532" s="31" t="s">
        <v>4789</v>
      </c>
      <c r="AL532" s="31"/>
      <c r="AM532" s="31"/>
      <c r="AN532" s="31">
        <v>480084387</v>
      </c>
    </row>
    <row r="533" spans="1:40" x14ac:dyDescent="0.25">
      <c r="A533" s="31" t="s">
        <v>4222</v>
      </c>
      <c r="B533" s="31" t="s">
        <v>4223</v>
      </c>
      <c r="C533" s="31">
        <v>6200001995</v>
      </c>
      <c r="D533" s="31" t="s">
        <v>4785</v>
      </c>
      <c r="E533" s="31" t="s">
        <v>4898</v>
      </c>
      <c r="F533" s="31">
        <v>816505861</v>
      </c>
      <c r="G533" s="31" t="s">
        <v>4232</v>
      </c>
      <c r="H533" s="50">
        <v>43981</v>
      </c>
      <c r="I533" s="50">
        <v>44278</v>
      </c>
      <c r="J533" s="50">
        <v>44007</v>
      </c>
      <c r="K533" s="51">
        <v>-4620000</v>
      </c>
      <c r="L533" s="31" t="s">
        <v>926</v>
      </c>
      <c r="M533" s="51">
        <v>-4620000</v>
      </c>
      <c r="N533" s="31" t="s">
        <v>926</v>
      </c>
      <c r="O533" s="31" t="s">
        <v>1315</v>
      </c>
      <c r="P533" s="31" t="s">
        <v>4233</v>
      </c>
      <c r="Q533" s="31" t="s">
        <v>4224</v>
      </c>
      <c r="R533" s="31" t="s">
        <v>4786</v>
      </c>
      <c r="S533" s="31">
        <v>706500618</v>
      </c>
      <c r="T533" s="50">
        <v>44279</v>
      </c>
      <c r="U533" s="31">
        <v>31</v>
      </c>
      <c r="V533" s="31" t="s">
        <v>916</v>
      </c>
      <c r="W533" s="50">
        <v>44007</v>
      </c>
      <c r="X533" s="31" t="s">
        <v>4235</v>
      </c>
      <c r="Y533" s="31">
        <v>1</v>
      </c>
      <c r="Z533" s="31" t="s">
        <v>926</v>
      </c>
      <c r="AA533" s="31">
        <v>5100005867</v>
      </c>
      <c r="AB533" s="31">
        <v>1</v>
      </c>
      <c r="AC533" s="51">
        <v>0</v>
      </c>
      <c r="AD533" s="31" t="s">
        <v>4226</v>
      </c>
      <c r="AE533" s="52">
        <v>48008438700060</v>
      </c>
      <c r="AF533" s="31" t="s">
        <v>4227</v>
      </c>
      <c r="AG533" s="31" t="s">
        <v>4228</v>
      </c>
      <c r="AH533" s="31" t="s">
        <v>4787</v>
      </c>
      <c r="AI533" s="52">
        <v>514100062201</v>
      </c>
      <c r="AJ533" s="31" t="s">
        <v>4788</v>
      </c>
      <c r="AK533" s="31" t="s">
        <v>4789</v>
      </c>
      <c r="AL533" s="31"/>
      <c r="AM533" s="31"/>
      <c r="AN533" s="31">
        <v>480084387</v>
      </c>
    </row>
    <row r="534" spans="1:40" x14ac:dyDescent="0.25">
      <c r="A534" s="31" t="s">
        <v>4222</v>
      </c>
      <c r="B534" s="31" t="s">
        <v>4223</v>
      </c>
      <c r="C534" s="31">
        <v>6200001995</v>
      </c>
      <c r="D534" s="31" t="s">
        <v>4785</v>
      </c>
      <c r="E534" s="31" t="s">
        <v>4899</v>
      </c>
      <c r="F534" s="31">
        <v>816505862</v>
      </c>
      <c r="G534" s="31" t="s">
        <v>4232</v>
      </c>
      <c r="H534" s="50">
        <v>43981</v>
      </c>
      <c r="I534" s="50">
        <v>44278</v>
      </c>
      <c r="J534" s="50">
        <v>44007</v>
      </c>
      <c r="K534" s="51">
        <v>-4620000</v>
      </c>
      <c r="L534" s="31" t="s">
        <v>926</v>
      </c>
      <c r="M534" s="51">
        <v>-4620000</v>
      </c>
      <c r="N534" s="31" t="s">
        <v>926</v>
      </c>
      <c r="O534" s="31" t="s">
        <v>1315</v>
      </c>
      <c r="P534" s="31" t="s">
        <v>4233</v>
      </c>
      <c r="Q534" s="31" t="s">
        <v>4224</v>
      </c>
      <c r="R534" s="31" t="s">
        <v>4786</v>
      </c>
      <c r="S534" s="31">
        <v>706500618</v>
      </c>
      <c r="T534" s="50">
        <v>44279</v>
      </c>
      <c r="U534" s="31">
        <v>31</v>
      </c>
      <c r="V534" s="31" t="s">
        <v>916</v>
      </c>
      <c r="W534" s="50">
        <v>44007</v>
      </c>
      <c r="X534" s="31" t="s">
        <v>4235</v>
      </c>
      <c r="Y534" s="31">
        <v>1</v>
      </c>
      <c r="Z534" s="31" t="s">
        <v>926</v>
      </c>
      <c r="AA534" s="31">
        <v>5100005868</v>
      </c>
      <c r="AB534" s="31">
        <v>1</v>
      </c>
      <c r="AC534" s="51">
        <v>0</v>
      </c>
      <c r="AD534" s="31" t="s">
        <v>4226</v>
      </c>
      <c r="AE534" s="52">
        <v>48008438700060</v>
      </c>
      <c r="AF534" s="31" t="s">
        <v>4227</v>
      </c>
      <c r="AG534" s="31" t="s">
        <v>4228</v>
      </c>
      <c r="AH534" s="31" t="s">
        <v>4787</v>
      </c>
      <c r="AI534" s="52">
        <v>514100062201</v>
      </c>
      <c r="AJ534" s="31" t="s">
        <v>4788</v>
      </c>
      <c r="AK534" s="31" t="s">
        <v>4789</v>
      </c>
      <c r="AL534" s="31"/>
      <c r="AM534" s="31"/>
      <c r="AN534" s="31">
        <v>480084387</v>
      </c>
    </row>
    <row r="535" spans="1:40" x14ac:dyDescent="0.25">
      <c r="A535" s="31" t="s">
        <v>4222</v>
      </c>
      <c r="B535" s="31" t="s">
        <v>4223</v>
      </c>
      <c r="C535" s="31">
        <v>6200001995</v>
      </c>
      <c r="D535" s="31" t="s">
        <v>4785</v>
      </c>
      <c r="E535" s="31" t="s">
        <v>4900</v>
      </c>
      <c r="F535" s="31">
        <v>816505863</v>
      </c>
      <c r="G535" s="31" t="s">
        <v>4232</v>
      </c>
      <c r="H535" s="50">
        <v>43981</v>
      </c>
      <c r="I535" s="50">
        <v>44278</v>
      </c>
      <c r="J535" s="50">
        <v>44007</v>
      </c>
      <c r="K535" s="51">
        <v>-4620000</v>
      </c>
      <c r="L535" s="31" t="s">
        <v>926</v>
      </c>
      <c r="M535" s="51">
        <v>-4620000</v>
      </c>
      <c r="N535" s="31" t="s">
        <v>926</v>
      </c>
      <c r="O535" s="31" t="s">
        <v>1315</v>
      </c>
      <c r="P535" s="31" t="s">
        <v>4233</v>
      </c>
      <c r="Q535" s="31" t="s">
        <v>4224</v>
      </c>
      <c r="R535" s="31" t="s">
        <v>4786</v>
      </c>
      <c r="S535" s="31">
        <v>706500618</v>
      </c>
      <c r="T535" s="50">
        <v>44279</v>
      </c>
      <c r="U535" s="31">
        <v>31</v>
      </c>
      <c r="V535" s="31" t="s">
        <v>916</v>
      </c>
      <c r="W535" s="50">
        <v>44007</v>
      </c>
      <c r="X535" s="31" t="s">
        <v>4235</v>
      </c>
      <c r="Y535" s="31">
        <v>1</v>
      </c>
      <c r="Z535" s="31" t="s">
        <v>926</v>
      </c>
      <c r="AA535" s="31">
        <v>5100005869</v>
      </c>
      <c r="AB535" s="31">
        <v>1</v>
      </c>
      <c r="AC535" s="51">
        <v>0</v>
      </c>
      <c r="AD535" s="31" t="s">
        <v>4226</v>
      </c>
      <c r="AE535" s="52">
        <v>48008438700060</v>
      </c>
      <c r="AF535" s="31" t="s">
        <v>4227</v>
      </c>
      <c r="AG535" s="31" t="s">
        <v>4228</v>
      </c>
      <c r="AH535" s="31" t="s">
        <v>4787</v>
      </c>
      <c r="AI535" s="52">
        <v>514100062201</v>
      </c>
      <c r="AJ535" s="31" t="s">
        <v>4788</v>
      </c>
      <c r="AK535" s="31" t="s">
        <v>4789</v>
      </c>
      <c r="AL535" s="31"/>
      <c r="AM535" s="31"/>
      <c r="AN535" s="31">
        <v>480084387</v>
      </c>
    </row>
    <row r="536" spans="1:40" x14ac:dyDescent="0.25">
      <c r="A536" s="31" t="s">
        <v>4222</v>
      </c>
      <c r="B536" s="31" t="s">
        <v>4223</v>
      </c>
      <c r="C536" s="31">
        <v>6200001995</v>
      </c>
      <c r="D536" s="31" t="s">
        <v>4785</v>
      </c>
      <c r="E536" s="31" t="s">
        <v>4901</v>
      </c>
      <c r="F536" s="31">
        <v>816505864</v>
      </c>
      <c r="G536" s="31" t="s">
        <v>4232</v>
      </c>
      <c r="H536" s="50">
        <v>43981</v>
      </c>
      <c r="I536" s="50">
        <v>44278</v>
      </c>
      <c r="J536" s="50">
        <v>44007</v>
      </c>
      <c r="K536" s="51">
        <v>-4620000</v>
      </c>
      <c r="L536" s="31" t="s">
        <v>926</v>
      </c>
      <c r="M536" s="51">
        <v>-4620000</v>
      </c>
      <c r="N536" s="31" t="s">
        <v>926</v>
      </c>
      <c r="O536" s="31" t="s">
        <v>1315</v>
      </c>
      <c r="P536" s="31" t="s">
        <v>4233</v>
      </c>
      <c r="Q536" s="31" t="s">
        <v>4224</v>
      </c>
      <c r="R536" s="31" t="s">
        <v>4786</v>
      </c>
      <c r="S536" s="31">
        <v>706500618</v>
      </c>
      <c r="T536" s="50">
        <v>44279</v>
      </c>
      <c r="U536" s="31">
        <v>31</v>
      </c>
      <c r="V536" s="31" t="s">
        <v>916</v>
      </c>
      <c r="W536" s="50">
        <v>44007</v>
      </c>
      <c r="X536" s="31" t="s">
        <v>4235</v>
      </c>
      <c r="Y536" s="31">
        <v>1</v>
      </c>
      <c r="Z536" s="31" t="s">
        <v>926</v>
      </c>
      <c r="AA536" s="31">
        <v>5100005870</v>
      </c>
      <c r="AB536" s="31">
        <v>1</v>
      </c>
      <c r="AC536" s="51">
        <v>0</v>
      </c>
      <c r="AD536" s="31" t="s">
        <v>4226</v>
      </c>
      <c r="AE536" s="52">
        <v>48008438700060</v>
      </c>
      <c r="AF536" s="31" t="s">
        <v>4227</v>
      </c>
      <c r="AG536" s="31" t="s">
        <v>4228</v>
      </c>
      <c r="AH536" s="31" t="s">
        <v>4787</v>
      </c>
      <c r="AI536" s="52">
        <v>514100062201</v>
      </c>
      <c r="AJ536" s="31" t="s">
        <v>4788</v>
      </c>
      <c r="AK536" s="31" t="s">
        <v>4789</v>
      </c>
      <c r="AL536" s="31"/>
      <c r="AM536" s="31"/>
      <c r="AN536" s="31">
        <v>480084387</v>
      </c>
    </row>
    <row r="537" spans="1:40" x14ac:dyDescent="0.25">
      <c r="A537" s="31" t="s">
        <v>4222</v>
      </c>
      <c r="B537" s="31" t="s">
        <v>4223</v>
      </c>
      <c r="C537" s="31">
        <v>6200001995</v>
      </c>
      <c r="D537" s="31" t="s">
        <v>4785</v>
      </c>
      <c r="E537" s="31" t="s">
        <v>4902</v>
      </c>
      <c r="F537" s="31">
        <v>816505865</v>
      </c>
      <c r="G537" s="31" t="s">
        <v>4232</v>
      </c>
      <c r="H537" s="50">
        <v>43981</v>
      </c>
      <c r="I537" s="50">
        <v>44278</v>
      </c>
      <c r="J537" s="50">
        <v>44007</v>
      </c>
      <c r="K537" s="51">
        <v>-4620000</v>
      </c>
      <c r="L537" s="31" t="s">
        <v>926</v>
      </c>
      <c r="M537" s="51">
        <v>-4620000</v>
      </c>
      <c r="N537" s="31" t="s">
        <v>926</v>
      </c>
      <c r="O537" s="31" t="s">
        <v>1315</v>
      </c>
      <c r="P537" s="31" t="s">
        <v>4233</v>
      </c>
      <c r="Q537" s="31" t="s">
        <v>4224</v>
      </c>
      <c r="R537" s="31" t="s">
        <v>4786</v>
      </c>
      <c r="S537" s="31">
        <v>706500618</v>
      </c>
      <c r="T537" s="50">
        <v>44279</v>
      </c>
      <c r="U537" s="31">
        <v>31</v>
      </c>
      <c r="V537" s="31" t="s">
        <v>916</v>
      </c>
      <c r="W537" s="50">
        <v>44007</v>
      </c>
      <c r="X537" s="31" t="s">
        <v>4235</v>
      </c>
      <c r="Y537" s="31">
        <v>1</v>
      </c>
      <c r="Z537" s="31" t="s">
        <v>926</v>
      </c>
      <c r="AA537" s="31">
        <v>5100005871</v>
      </c>
      <c r="AB537" s="31">
        <v>1</v>
      </c>
      <c r="AC537" s="51">
        <v>0</v>
      </c>
      <c r="AD537" s="31" t="s">
        <v>4226</v>
      </c>
      <c r="AE537" s="52">
        <v>48008438700060</v>
      </c>
      <c r="AF537" s="31" t="s">
        <v>4227</v>
      </c>
      <c r="AG537" s="31" t="s">
        <v>4228</v>
      </c>
      <c r="AH537" s="31" t="s">
        <v>4787</v>
      </c>
      <c r="AI537" s="52">
        <v>514100062201</v>
      </c>
      <c r="AJ537" s="31" t="s">
        <v>4788</v>
      </c>
      <c r="AK537" s="31" t="s">
        <v>4789</v>
      </c>
      <c r="AL537" s="31"/>
      <c r="AM537" s="31"/>
      <c r="AN537" s="31">
        <v>480084387</v>
      </c>
    </row>
    <row r="538" spans="1:40" x14ac:dyDescent="0.25">
      <c r="A538" s="31" t="s">
        <v>4222</v>
      </c>
      <c r="B538" s="31" t="s">
        <v>4223</v>
      </c>
      <c r="C538" s="31">
        <v>6200001995</v>
      </c>
      <c r="D538" s="31" t="s">
        <v>4785</v>
      </c>
      <c r="E538" s="31" t="s">
        <v>4903</v>
      </c>
      <c r="F538" s="31">
        <v>816505866</v>
      </c>
      <c r="G538" s="31" t="s">
        <v>4232</v>
      </c>
      <c r="H538" s="50">
        <v>43981</v>
      </c>
      <c r="I538" s="50">
        <v>44278</v>
      </c>
      <c r="J538" s="50">
        <v>44007</v>
      </c>
      <c r="K538" s="51">
        <v>-4620000</v>
      </c>
      <c r="L538" s="31" t="s">
        <v>926</v>
      </c>
      <c r="M538" s="51">
        <v>-4620000</v>
      </c>
      <c r="N538" s="31" t="s">
        <v>926</v>
      </c>
      <c r="O538" s="31" t="s">
        <v>1315</v>
      </c>
      <c r="P538" s="31" t="s">
        <v>4233</v>
      </c>
      <c r="Q538" s="31" t="s">
        <v>4224</v>
      </c>
      <c r="R538" s="31" t="s">
        <v>4786</v>
      </c>
      <c r="S538" s="31">
        <v>706500618</v>
      </c>
      <c r="T538" s="50">
        <v>44279</v>
      </c>
      <c r="U538" s="31">
        <v>31</v>
      </c>
      <c r="V538" s="31" t="s">
        <v>916</v>
      </c>
      <c r="W538" s="50">
        <v>44007</v>
      </c>
      <c r="X538" s="31" t="s">
        <v>4235</v>
      </c>
      <c r="Y538" s="31">
        <v>1</v>
      </c>
      <c r="Z538" s="31" t="s">
        <v>926</v>
      </c>
      <c r="AA538" s="31">
        <v>5100005872</v>
      </c>
      <c r="AB538" s="31">
        <v>1</v>
      </c>
      <c r="AC538" s="51">
        <v>0</v>
      </c>
      <c r="AD538" s="31" t="s">
        <v>4226</v>
      </c>
      <c r="AE538" s="52">
        <v>48008438700060</v>
      </c>
      <c r="AF538" s="31" t="s">
        <v>4227</v>
      </c>
      <c r="AG538" s="31" t="s">
        <v>4228</v>
      </c>
      <c r="AH538" s="31" t="s">
        <v>4787</v>
      </c>
      <c r="AI538" s="52">
        <v>514100062201</v>
      </c>
      <c r="AJ538" s="31" t="s">
        <v>4788</v>
      </c>
      <c r="AK538" s="31" t="s">
        <v>4789</v>
      </c>
      <c r="AL538" s="31"/>
      <c r="AM538" s="31"/>
      <c r="AN538" s="31">
        <v>480084387</v>
      </c>
    </row>
    <row r="539" spans="1:40" x14ac:dyDescent="0.25">
      <c r="A539" s="31" t="s">
        <v>4222</v>
      </c>
      <c r="B539" s="31" t="s">
        <v>4223</v>
      </c>
      <c r="C539" s="31">
        <v>6200001995</v>
      </c>
      <c r="D539" s="31" t="s">
        <v>4785</v>
      </c>
      <c r="E539" s="31" t="s">
        <v>4904</v>
      </c>
      <c r="F539" s="31">
        <v>816505867</v>
      </c>
      <c r="G539" s="31" t="s">
        <v>4232</v>
      </c>
      <c r="H539" s="50">
        <v>43981</v>
      </c>
      <c r="I539" s="50">
        <v>44278</v>
      </c>
      <c r="J539" s="50">
        <v>44007</v>
      </c>
      <c r="K539" s="51">
        <v>-4620000</v>
      </c>
      <c r="L539" s="31" t="s">
        <v>926</v>
      </c>
      <c r="M539" s="51">
        <v>-4620000</v>
      </c>
      <c r="N539" s="31" t="s">
        <v>926</v>
      </c>
      <c r="O539" s="31" t="s">
        <v>1315</v>
      </c>
      <c r="P539" s="31" t="s">
        <v>4233</v>
      </c>
      <c r="Q539" s="31" t="s">
        <v>4224</v>
      </c>
      <c r="R539" s="31" t="s">
        <v>4786</v>
      </c>
      <c r="S539" s="31">
        <v>706500618</v>
      </c>
      <c r="T539" s="50">
        <v>44279</v>
      </c>
      <c r="U539" s="31">
        <v>31</v>
      </c>
      <c r="V539" s="31" t="s">
        <v>916</v>
      </c>
      <c r="W539" s="50">
        <v>44007</v>
      </c>
      <c r="X539" s="31" t="s">
        <v>4235</v>
      </c>
      <c r="Y539" s="31">
        <v>1</v>
      </c>
      <c r="Z539" s="31" t="s">
        <v>926</v>
      </c>
      <c r="AA539" s="31">
        <v>5100005873</v>
      </c>
      <c r="AB539" s="31">
        <v>1</v>
      </c>
      <c r="AC539" s="51">
        <v>0</v>
      </c>
      <c r="AD539" s="31" t="s">
        <v>4226</v>
      </c>
      <c r="AE539" s="52">
        <v>48008438700060</v>
      </c>
      <c r="AF539" s="31" t="s">
        <v>4227</v>
      </c>
      <c r="AG539" s="31" t="s">
        <v>4228</v>
      </c>
      <c r="AH539" s="31" t="s">
        <v>4787</v>
      </c>
      <c r="AI539" s="52">
        <v>514100062201</v>
      </c>
      <c r="AJ539" s="31" t="s">
        <v>4788</v>
      </c>
      <c r="AK539" s="31" t="s">
        <v>4789</v>
      </c>
      <c r="AL539" s="31"/>
      <c r="AM539" s="31"/>
      <c r="AN539" s="31">
        <v>480084387</v>
      </c>
    </row>
    <row r="540" spans="1:40" x14ac:dyDescent="0.25">
      <c r="A540" s="31" t="s">
        <v>4222</v>
      </c>
      <c r="B540" s="31" t="s">
        <v>4223</v>
      </c>
      <c r="C540" s="31">
        <v>6200001995</v>
      </c>
      <c r="D540" s="31" t="s">
        <v>4785</v>
      </c>
      <c r="E540" s="31" t="s">
        <v>4905</v>
      </c>
      <c r="F540" s="31">
        <v>816505869</v>
      </c>
      <c r="G540" s="31" t="s">
        <v>4232</v>
      </c>
      <c r="H540" s="50">
        <v>43981</v>
      </c>
      <c r="I540" s="50">
        <v>44278</v>
      </c>
      <c r="J540" s="50">
        <v>44007</v>
      </c>
      <c r="K540" s="51">
        <v>-4620000</v>
      </c>
      <c r="L540" s="31" t="s">
        <v>926</v>
      </c>
      <c r="M540" s="51">
        <v>-4620000</v>
      </c>
      <c r="N540" s="31" t="s">
        <v>926</v>
      </c>
      <c r="O540" s="31" t="s">
        <v>1315</v>
      </c>
      <c r="P540" s="31" t="s">
        <v>4233</v>
      </c>
      <c r="Q540" s="31" t="s">
        <v>4224</v>
      </c>
      <c r="R540" s="31" t="s">
        <v>4786</v>
      </c>
      <c r="S540" s="31">
        <v>706500618</v>
      </c>
      <c r="T540" s="50">
        <v>44279</v>
      </c>
      <c r="U540" s="31">
        <v>31</v>
      </c>
      <c r="V540" s="31" t="s">
        <v>916</v>
      </c>
      <c r="W540" s="50">
        <v>44007</v>
      </c>
      <c r="X540" s="31" t="s">
        <v>4235</v>
      </c>
      <c r="Y540" s="31">
        <v>1</v>
      </c>
      <c r="Z540" s="31" t="s">
        <v>926</v>
      </c>
      <c r="AA540" s="31">
        <v>5100005875</v>
      </c>
      <c r="AB540" s="31">
        <v>1</v>
      </c>
      <c r="AC540" s="51">
        <v>0</v>
      </c>
      <c r="AD540" s="31" t="s">
        <v>4226</v>
      </c>
      <c r="AE540" s="52">
        <v>48008438700060</v>
      </c>
      <c r="AF540" s="31" t="s">
        <v>4227</v>
      </c>
      <c r="AG540" s="31" t="s">
        <v>4228</v>
      </c>
      <c r="AH540" s="31" t="s">
        <v>4787</v>
      </c>
      <c r="AI540" s="52">
        <v>514100062201</v>
      </c>
      <c r="AJ540" s="31" t="s">
        <v>4788</v>
      </c>
      <c r="AK540" s="31" t="s">
        <v>4789</v>
      </c>
      <c r="AL540" s="31"/>
      <c r="AM540" s="31"/>
      <c r="AN540" s="31">
        <v>480084387</v>
      </c>
    </row>
    <row r="541" spans="1:40" x14ac:dyDescent="0.25">
      <c r="A541" s="31" t="s">
        <v>4222</v>
      </c>
      <c r="B541" s="31" t="s">
        <v>4223</v>
      </c>
      <c r="C541" s="31">
        <v>6200001995</v>
      </c>
      <c r="D541" s="31" t="s">
        <v>4785</v>
      </c>
      <c r="E541" s="31" t="s">
        <v>4906</v>
      </c>
      <c r="F541" s="31">
        <v>816505871</v>
      </c>
      <c r="G541" s="31" t="s">
        <v>4232</v>
      </c>
      <c r="H541" s="50">
        <v>43981</v>
      </c>
      <c r="I541" s="50">
        <v>44278</v>
      </c>
      <c r="J541" s="50">
        <v>44007</v>
      </c>
      <c r="K541" s="51">
        <v>-4620000</v>
      </c>
      <c r="L541" s="31" t="s">
        <v>926</v>
      </c>
      <c r="M541" s="51">
        <v>-4620000</v>
      </c>
      <c r="N541" s="31" t="s">
        <v>926</v>
      </c>
      <c r="O541" s="31" t="s">
        <v>1315</v>
      </c>
      <c r="P541" s="31" t="s">
        <v>4233</v>
      </c>
      <c r="Q541" s="31" t="s">
        <v>4224</v>
      </c>
      <c r="R541" s="31" t="s">
        <v>4786</v>
      </c>
      <c r="S541" s="31">
        <v>706500618</v>
      </c>
      <c r="T541" s="50">
        <v>44279</v>
      </c>
      <c r="U541" s="31">
        <v>31</v>
      </c>
      <c r="V541" s="31" t="s">
        <v>916</v>
      </c>
      <c r="W541" s="50">
        <v>44007</v>
      </c>
      <c r="X541" s="31" t="s">
        <v>4235</v>
      </c>
      <c r="Y541" s="31">
        <v>1</v>
      </c>
      <c r="Z541" s="31" t="s">
        <v>926</v>
      </c>
      <c r="AA541" s="31">
        <v>5100005877</v>
      </c>
      <c r="AB541" s="31">
        <v>1</v>
      </c>
      <c r="AC541" s="51">
        <v>0</v>
      </c>
      <c r="AD541" s="31" t="s">
        <v>4226</v>
      </c>
      <c r="AE541" s="52">
        <v>48008438700060</v>
      </c>
      <c r="AF541" s="31" t="s">
        <v>4227</v>
      </c>
      <c r="AG541" s="31" t="s">
        <v>4228</v>
      </c>
      <c r="AH541" s="31" t="s">
        <v>4787</v>
      </c>
      <c r="AI541" s="52">
        <v>514100062201</v>
      </c>
      <c r="AJ541" s="31" t="s">
        <v>4788</v>
      </c>
      <c r="AK541" s="31" t="s">
        <v>4789</v>
      </c>
      <c r="AL541" s="31"/>
      <c r="AM541" s="31"/>
      <c r="AN541" s="31">
        <v>480084387</v>
      </c>
    </row>
    <row r="542" spans="1:40" x14ac:dyDescent="0.25">
      <c r="A542" s="31" t="s">
        <v>4222</v>
      </c>
      <c r="B542" s="31" t="s">
        <v>4223</v>
      </c>
      <c r="C542" s="31">
        <v>6200001995</v>
      </c>
      <c r="D542" s="31" t="s">
        <v>4785</v>
      </c>
      <c r="E542" s="31" t="s">
        <v>4790</v>
      </c>
      <c r="F542" s="31">
        <v>816505876</v>
      </c>
      <c r="G542" s="31" t="s">
        <v>4232</v>
      </c>
      <c r="H542" s="50">
        <v>43981</v>
      </c>
      <c r="I542" s="50">
        <v>44278</v>
      </c>
      <c r="J542" s="50">
        <v>44007</v>
      </c>
      <c r="K542" s="51">
        <v>-4620000</v>
      </c>
      <c r="L542" s="31" t="s">
        <v>926</v>
      </c>
      <c r="M542" s="51">
        <v>-4620000</v>
      </c>
      <c r="N542" s="31" t="s">
        <v>926</v>
      </c>
      <c r="O542" s="31" t="s">
        <v>1315</v>
      </c>
      <c r="P542" s="31">
        <v>5005992444</v>
      </c>
      <c r="Q542" s="31" t="s">
        <v>4224</v>
      </c>
      <c r="R542" s="31" t="s">
        <v>4790</v>
      </c>
      <c r="S542" s="31">
        <v>706500618</v>
      </c>
      <c r="T542" s="50">
        <v>44279</v>
      </c>
      <c r="U542" s="31">
        <v>31</v>
      </c>
      <c r="V542" s="31" t="s">
        <v>916</v>
      </c>
      <c r="W542" s="50">
        <v>44007</v>
      </c>
      <c r="X542" s="31" t="s">
        <v>4235</v>
      </c>
      <c r="Y542" s="31">
        <v>1</v>
      </c>
      <c r="Z542" s="31" t="s">
        <v>926</v>
      </c>
      <c r="AA542" s="31">
        <v>5100005882</v>
      </c>
      <c r="AB542" s="31">
        <v>1</v>
      </c>
      <c r="AC542" s="51">
        <v>0</v>
      </c>
      <c r="AD542" s="31" t="s">
        <v>4226</v>
      </c>
      <c r="AE542" s="52">
        <v>48008438700060</v>
      </c>
      <c r="AF542" s="31" t="s">
        <v>4227</v>
      </c>
      <c r="AG542" s="31" t="s">
        <v>4228</v>
      </c>
      <c r="AH542" s="31" t="s">
        <v>4787</v>
      </c>
      <c r="AI542" s="52">
        <v>514100062201</v>
      </c>
      <c r="AJ542" s="31" t="s">
        <v>4788</v>
      </c>
      <c r="AK542" s="31" t="s">
        <v>4789</v>
      </c>
      <c r="AL542" s="31"/>
      <c r="AM542" s="31"/>
      <c r="AN542" s="31">
        <v>480084387</v>
      </c>
    </row>
    <row r="543" spans="1:40" x14ac:dyDescent="0.25">
      <c r="A543" s="31" t="s">
        <v>4222</v>
      </c>
      <c r="B543" s="31" t="s">
        <v>4223</v>
      </c>
      <c r="C543" s="31">
        <v>6200001995</v>
      </c>
      <c r="D543" s="31" t="s">
        <v>4785</v>
      </c>
      <c r="E543" s="31" t="s">
        <v>4907</v>
      </c>
      <c r="F543" s="31">
        <v>816500673</v>
      </c>
      <c r="G543" s="31" t="s">
        <v>4232</v>
      </c>
      <c r="H543" s="50">
        <v>43952</v>
      </c>
      <c r="I543" s="50">
        <v>43998</v>
      </c>
      <c r="J543" s="50">
        <v>43987</v>
      </c>
      <c r="K543" s="51">
        <v>-61130698</v>
      </c>
      <c r="L543" s="31" t="s">
        <v>926</v>
      </c>
      <c r="M543" s="51">
        <v>-61130698</v>
      </c>
      <c r="N543" s="31" t="s">
        <v>926</v>
      </c>
      <c r="O543" s="31" t="s">
        <v>1327</v>
      </c>
      <c r="P543" s="31" t="s">
        <v>4233</v>
      </c>
      <c r="Q543" s="31" t="s">
        <v>4224</v>
      </c>
      <c r="R543" s="31" t="s">
        <v>4786</v>
      </c>
      <c r="S543" s="31">
        <v>5050000603</v>
      </c>
      <c r="T543" s="50">
        <v>44007</v>
      </c>
      <c r="U543" s="31">
        <v>31</v>
      </c>
      <c r="V543" s="31" t="s">
        <v>916</v>
      </c>
      <c r="W543" s="50">
        <v>43987</v>
      </c>
      <c r="X543" s="31" t="s">
        <v>4235</v>
      </c>
      <c r="Y543" s="31">
        <v>1</v>
      </c>
      <c r="Z543" s="31" t="s">
        <v>926</v>
      </c>
      <c r="AA543" s="31">
        <v>5100000679</v>
      </c>
      <c r="AB543" s="31">
        <v>1</v>
      </c>
      <c r="AC543" s="51">
        <v>0</v>
      </c>
      <c r="AD543" s="31" t="s">
        <v>4226</v>
      </c>
      <c r="AE543" s="52">
        <v>48008445200010</v>
      </c>
      <c r="AF543" s="31" t="s">
        <v>4227</v>
      </c>
      <c r="AG543" s="31" t="s">
        <v>4228</v>
      </c>
      <c r="AH543" s="31" t="s">
        <v>4787</v>
      </c>
      <c r="AI543" s="52">
        <v>514100062201</v>
      </c>
      <c r="AJ543" s="31" t="s">
        <v>4788</v>
      </c>
      <c r="AK543" s="31" t="s">
        <v>4789</v>
      </c>
      <c r="AL543" s="31"/>
      <c r="AM543" s="31"/>
      <c r="AN543" s="31">
        <v>480084452</v>
      </c>
    </row>
    <row r="544" spans="1:40" x14ac:dyDescent="0.25">
      <c r="A544" s="31" t="s">
        <v>4222</v>
      </c>
      <c r="B544" s="31" t="s">
        <v>4223</v>
      </c>
      <c r="C544" s="31">
        <v>6200002057</v>
      </c>
      <c r="D544" s="31" t="s">
        <v>4908</v>
      </c>
      <c r="E544" s="31" t="s">
        <v>4909</v>
      </c>
      <c r="F544" s="31">
        <v>816502432</v>
      </c>
      <c r="G544" s="31" t="s">
        <v>4232</v>
      </c>
      <c r="H544" s="50">
        <v>44061</v>
      </c>
      <c r="I544" s="50">
        <v>44097</v>
      </c>
      <c r="J544" s="50">
        <v>44089</v>
      </c>
      <c r="K544" s="51">
        <v>-5070450</v>
      </c>
      <c r="L544" s="31" t="s">
        <v>926</v>
      </c>
      <c r="M544" s="51">
        <v>-5070450</v>
      </c>
      <c r="N544" s="31" t="s">
        <v>926</v>
      </c>
      <c r="O544" s="31" t="s">
        <v>1463</v>
      </c>
      <c r="P544" s="31" t="s">
        <v>4233</v>
      </c>
      <c r="Q544" s="31" t="s">
        <v>4224</v>
      </c>
      <c r="R544" s="31" t="s">
        <v>4548</v>
      </c>
      <c r="S544" s="31">
        <v>5050001268</v>
      </c>
      <c r="T544" s="50">
        <v>44109</v>
      </c>
      <c r="U544" s="31">
        <v>31</v>
      </c>
      <c r="V544" s="31" t="s">
        <v>916</v>
      </c>
      <c r="W544" s="50">
        <v>44089</v>
      </c>
      <c r="X544" s="31" t="s">
        <v>4235</v>
      </c>
      <c r="Y544" s="31">
        <v>1</v>
      </c>
      <c r="Z544" s="31" t="s">
        <v>926</v>
      </c>
      <c r="AA544" s="31">
        <v>5100002438</v>
      </c>
      <c r="AB544" s="31">
        <v>1</v>
      </c>
      <c r="AC544" s="51">
        <v>0</v>
      </c>
      <c r="AD544" s="31" t="s">
        <v>4226</v>
      </c>
      <c r="AE544" s="52">
        <v>48008464100010</v>
      </c>
      <c r="AF544" s="31" t="s">
        <v>4227</v>
      </c>
      <c r="AG544" s="31" t="s">
        <v>4228</v>
      </c>
      <c r="AH544" s="31">
        <v>401555249</v>
      </c>
      <c r="AI544" s="52">
        <v>19035962777898</v>
      </c>
      <c r="AJ544" s="31" t="s">
        <v>4287</v>
      </c>
      <c r="AK544" s="31" t="s">
        <v>4910</v>
      </c>
      <c r="AL544" s="31"/>
      <c r="AM544" s="31"/>
      <c r="AN544" s="31">
        <v>480084641</v>
      </c>
    </row>
    <row r="545" spans="1:40" x14ac:dyDescent="0.25">
      <c r="A545" s="31" t="s">
        <v>4222</v>
      </c>
      <c r="B545" s="31" t="s">
        <v>4223</v>
      </c>
      <c r="C545" s="31">
        <v>6200002057</v>
      </c>
      <c r="D545" s="31" t="s">
        <v>4908</v>
      </c>
      <c r="E545" s="31" t="s">
        <v>4911</v>
      </c>
      <c r="F545" s="31">
        <v>816502435</v>
      </c>
      <c r="G545" s="31" t="s">
        <v>4232</v>
      </c>
      <c r="H545" s="50">
        <v>43992</v>
      </c>
      <c r="I545" s="50">
        <v>44097</v>
      </c>
      <c r="J545" s="50">
        <v>44017</v>
      </c>
      <c r="K545" s="51">
        <v>-15407700</v>
      </c>
      <c r="L545" s="31" t="s">
        <v>926</v>
      </c>
      <c r="M545" s="51">
        <v>-15407700</v>
      </c>
      <c r="N545" s="31" t="s">
        <v>926</v>
      </c>
      <c r="O545" s="31" t="s">
        <v>1500</v>
      </c>
      <c r="P545" s="31" t="s">
        <v>4233</v>
      </c>
      <c r="Q545" s="31" t="s">
        <v>4224</v>
      </c>
      <c r="R545" s="31" t="s">
        <v>4548</v>
      </c>
      <c r="S545" s="31">
        <v>5050001268</v>
      </c>
      <c r="T545" s="50">
        <v>44109</v>
      </c>
      <c r="U545" s="31">
        <v>31</v>
      </c>
      <c r="V545" s="31" t="s">
        <v>916</v>
      </c>
      <c r="W545" s="50">
        <v>44017</v>
      </c>
      <c r="X545" s="31" t="s">
        <v>4235</v>
      </c>
      <c r="Y545" s="31">
        <v>1</v>
      </c>
      <c r="Z545" s="31" t="s">
        <v>926</v>
      </c>
      <c r="AA545" s="31">
        <v>5100002441</v>
      </c>
      <c r="AB545" s="31">
        <v>1</v>
      </c>
      <c r="AC545" s="51">
        <v>0</v>
      </c>
      <c r="AD545" s="31" t="s">
        <v>4226</v>
      </c>
      <c r="AE545" s="52">
        <v>48008480300010</v>
      </c>
      <c r="AF545" s="31" t="s">
        <v>4227</v>
      </c>
      <c r="AG545" s="31" t="s">
        <v>4228</v>
      </c>
      <c r="AH545" s="31">
        <v>401555249</v>
      </c>
      <c r="AI545" s="52">
        <v>19035962777898</v>
      </c>
      <c r="AJ545" s="31" t="s">
        <v>4287</v>
      </c>
      <c r="AK545" s="31" t="s">
        <v>4910</v>
      </c>
      <c r="AL545" s="31"/>
      <c r="AM545" s="31"/>
      <c r="AN545" s="31">
        <v>480084803</v>
      </c>
    </row>
    <row r="546" spans="1:40" x14ac:dyDescent="0.25">
      <c r="A546" s="31" t="s">
        <v>4222</v>
      </c>
      <c r="B546" s="31" t="s">
        <v>4223</v>
      </c>
      <c r="C546" s="31">
        <v>6200002057</v>
      </c>
      <c r="D546" s="31" t="s">
        <v>4908</v>
      </c>
      <c r="E546" s="31" t="s">
        <v>4912</v>
      </c>
      <c r="F546" s="31">
        <v>816503173</v>
      </c>
      <c r="G546" s="31" t="s">
        <v>4232</v>
      </c>
      <c r="H546" s="50">
        <v>44061</v>
      </c>
      <c r="I546" s="50">
        <v>44140</v>
      </c>
      <c r="J546" s="50">
        <v>44089</v>
      </c>
      <c r="K546" s="51">
        <v>-6655000</v>
      </c>
      <c r="L546" s="31" t="s">
        <v>926</v>
      </c>
      <c r="M546" s="51">
        <v>-6655000</v>
      </c>
      <c r="N546" s="31" t="s">
        <v>926</v>
      </c>
      <c r="O546" s="31" t="s">
        <v>1729</v>
      </c>
      <c r="P546" s="31" t="s">
        <v>4233</v>
      </c>
      <c r="Q546" s="31" t="s">
        <v>4224</v>
      </c>
      <c r="R546" s="31" t="s">
        <v>4548</v>
      </c>
      <c r="S546" s="31">
        <v>5050001516</v>
      </c>
      <c r="T546" s="50">
        <v>44151</v>
      </c>
      <c r="U546" s="31">
        <v>31</v>
      </c>
      <c r="V546" s="31" t="s">
        <v>916</v>
      </c>
      <c r="W546" s="50">
        <v>44089</v>
      </c>
      <c r="X546" s="31" t="s">
        <v>4235</v>
      </c>
      <c r="Y546" s="31">
        <v>1</v>
      </c>
      <c r="Z546" s="31" t="s">
        <v>926</v>
      </c>
      <c r="AA546" s="31">
        <v>5100003179</v>
      </c>
      <c r="AB546" s="31">
        <v>1</v>
      </c>
      <c r="AC546" s="51">
        <v>0</v>
      </c>
      <c r="AD546" s="31" t="s">
        <v>4226</v>
      </c>
      <c r="AE546" s="52">
        <v>48008545000010</v>
      </c>
      <c r="AF546" s="31" t="s">
        <v>4227</v>
      </c>
      <c r="AG546" s="31" t="s">
        <v>4228</v>
      </c>
      <c r="AH546" s="31">
        <v>401555249</v>
      </c>
      <c r="AI546" s="52">
        <v>19035962777898</v>
      </c>
      <c r="AJ546" s="31" t="s">
        <v>4287</v>
      </c>
      <c r="AK546" s="31" t="s">
        <v>4910</v>
      </c>
      <c r="AL546" s="31"/>
      <c r="AM546" s="31"/>
      <c r="AN546" s="31">
        <v>480085450</v>
      </c>
    </row>
    <row r="547" spans="1:40" x14ac:dyDescent="0.25">
      <c r="A547" s="31" t="s">
        <v>4222</v>
      </c>
      <c r="B547" s="31" t="s">
        <v>4223</v>
      </c>
      <c r="C547" s="31">
        <v>6200002057</v>
      </c>
      <c r="D547" s="31" t="s">
        <v>4908</v>
      </c>
      <c r="E547" s="31" t="s">
        <v>4913</v>
      </c>
      <c r="F547" s="31">
        <v>816503936</v>
      </c>
      <c r="G547" s="31" t="s">
        <v>4232</v>
      </c>
      <c r="H547" s="50">
        <v>44000</v>
      </c>
      <c r="I547" s="50">
        <v>44186</v>
      </c>
      <c r="J547" s="50">
        <v>44027</v>
      </c>
      <c r="K547" s="51">
        <v>-17157800</v>
      </c>
      <c r="L547" s="31" t="s">
        <v>926</v>
      </c>
      <c r="M547" s="51">
        <v>-17157800</v>
      </c>
      <c r="N547" s="31" t="s">
        <v>926</v>
      </c>
      <c r="O547" s="31" t="s">
        <v>1612</v>
      </c>
      <c r="P547" s="31" t="s">
        <v>4233</v>
      </c>
      <c r="Q547" s="31" t="s">
        <v>4224</v>
      </c>
      <c r="R547" s="31" t="s">
        <v>4548</v>
      </c>
      <c r="S547" s="31">
        <v>5050001808</v>
      </c>
      <c r="T547" s="50">
        <v>44190</v>
      </c>
      <c r="U547" s="31">
        <v>31</v>
      </c>
      <c r="V547" s="31" t="s">
        <v>916</v>
      </c>
      <c r="W547" s="50">
        <v>44027</v>
      </c>
      <c r="X547" s="31" t="s">
        <v>4235</v>
      </c>
      <c r="Y547" s="31">
        <v>1</v>
      </c>
      <c r="Z547" s="31" t="s">
        <v>926</v>
      </c>
      <c r="AA547" s="31">
        <v>5100003942</v>
      </c>
      <c r="AB547" s="31">
        <v>1</v>
      </c>
      <c r="AC547" s="51">
        <v>0</v>
      </c>
      <c r="AD547" s="31" t="s">
        <v>4226</v>
      </c>
      <c r="AE547" s="52">
        <v>48008504400010</v>
      </c>
      <c r="AF547" s="31" t="s">
        <v>4243</v>
      </c>
      <c r="AG547" s="31" t="s">
        <v>4228</v>
      </c>
      <c r="AH547" s="31">
        <v>401555249</v>
      </c>
      <c r="AI547" s="52">
        <v>19035962777898</v>
      </c>
      <c r="AJ547" s="31" t="s">
        <v>4287</v>
      </c>
      <c r="AK547" s="31" t="s">
        <v>4910</v>
      </c>
      <c r="AL547" s="31"/>
      <c r="AM547" s="31"/>
      <c r="AN547" s="31">
        <v>480085044</v>
      </c>
    </row>
    <row r="548" spans="1:40" x14ac:dyDescent="0.25">
      <c r="A548" s="31" t="s">
        <v>4222</v>
      </c>
      <c r="B548" s="31" t="s">
        <v>4223</v>
      </c>
      <c r="C548" s="31">
        <v>6200002091</v>
      </c>
      <c r="D548" s="31" t="s">
        <v>4914</v>
      </c>
      <c r="E548" s="31" t="s">
        <v>4915</v>
      </c>
      <c r="F548" s="31">
        <v>816500252</v>
      </c>
      <c r="G548" s="31" t="s">
        <v>4232</v>
      </c>
      <c r="H548" s="50">
        <v>43920</v>
      </c>
      <c r="I548" s="50">
        <v>43959</v>
      </c>
      <c r="J548" s="50">
        <v>43946</v>
      </c>
      <c r="K548" s="51">
        <v>-96262043</v>
      </c>
      <c r="L548" s="31" t="s">
        <v>926</v>
      </c>
      <c r="M548" s="51">
        <v>-96262043</v>
      </c>
      <c r="N548" s="31" t="s">
        <v>926</v>
      </c>
      <c r="O548" s="31" t="s">
        <v>3657</v>
      </c>
      <c r="P548" s="31" t="s">
        <v>4233</v>
      </c>
      <c r="Q548" s="31" t="s">
        <v>4224</v>
      </c>
      <c r="R548" s="31" t="s">
        <v>4242</v>
      </c>
      <c r="S548" s="31">
        <v>5050000372</v>
      </c>
      <c r="T548" s="50">
        <v>43966</v>
      </c>
      <c r="U548" s="31">
        <v>31</v>
      </c>
      <c r="V548" s="31" t="s">
        <v>916</v>
      </c>
      <c r="W548" s="50">
        <v>43946</v>
      </c>
      <c r="X548" s="31" t="s">
        <v>4235</v>
      </c>
      <c r="Y548" s="31">
        <v>1</v>
      </c>
      <c r="Z548" s="31" t="s">
        <v>926</v>
      </c>
      <c r="AA548" s="31">
        <v>5100000257</v>
      </c>
      <c r="AB548" s="31">
        <v>1</v>
      </c>
      <c r="AC548" s="51">
        <v>0</v>
      </c>
      <c r="AD548" s="31" t="s">
        <v>4226</v>
      </c>
      <c r="AE548" s="52">
        <v>48008119900010</v>
      </c>
      <c r="AF548" s="31" t="s">
        <v>4470</v>
      </c>
      <c r="AG548" s="31" t="s">
        <v>4228</v>
      </c>
      <c r="AH548" s="31">
        <v>314086054</v>
      </c>
      <c r="AI548" s="52">
        <v>71001128877</v>
      </c>
      <c r="AJ548" s="31" t="s">
        <v>4426</v>
      </c>
      <c r="AK548" s="31" t="s">
        <v>4914</v>
      </c>
      <c r="AL548" s="31"/>
      <c r="AM548" s="31"/>
      <c r="AN548" s="31">
        <v>480081199</v>
      </c>
    </row>
    <row r="549" spans="1:40" x14ac:dyDescent="0.25">
      <c r="A549" s="31" t="s">
        <v>4222</v>
      </c>
      <c r="B549" s="31" t="s">
        <v>4223</v>
      </c>
      <c r="C549" s="31">
        <v>6200002091</v>
      </c>
      <c r="D549" s="31" t="s">
        <v>4914</v>
      </c>
      <c r="E549" s="31" t="s">
        <v>4916</v>
      </c>
      <c r="F549" s="31">
        <v>816500291</v>
      </c>
      <c r="G549" s="31" t="s">
        <v>4232</v>
      </c>
      <c r="H549" s="50">
        <v>43920</v>
      </c>
      <c r="I549" s="50">
        <v>43964</v>
      </c>
      <c r="J549" s="50">
        <v>43946</v>
      </c>
      <c r="K549" s="51">
        <v>-1016462289</v>
      </c>
      <c r="L549" s="31" t="s">
        <v>926</v>
      </c>
      <c r="M549" s="51">
        <v>-1016462289</v>
      </c>
      <c r="N549" s="31" t="s">
        <v>926</v>
      </c>
      <c r="O549" s="31" t="s">
        <v>4917</v>
      </c>
      <c r="P549" s="31" t="s">
        <v>4233</v>
      </c>
      <c r="Q549" s="31" t="s">
        <v>4224</v>
      </c>
      <c r="R549" s="31" t="s">
        <v>4242</v>
      </c>
      <c r="S549" s="31">
        <v>5050000400</v>
      </c>
      <c r="T549" s="50">
        <v>43976</v>
      </c>
      <c r="U549" s="31">
        <v>31</v>
      </c>
      <c r="V549" s="31" t="s">
        <v>916</v>
      </c>
      <c r="W549" s="50">
        <v>43946</v>
      </c>
      <c r="X549" s="31" t="s">
        <v>4235</v>
      </c>
      <c r="Y549" s="31">
        <v>1</v>
      </c>
      <c r="Z549" s="31" t="s">
        <v>926</v>
      </c>
      <c r="AA549" s="31">
        <v>5100000296</v>
      </c>
      <c r="AB549" s="31">
        <v>1</v>
      </c>
      <c r="AC549" s="51">
        <v>0</v>
      </c>
      <c r="AD549" s="31" t="s">
        <v>4226</v>
      </c>
      <c r="AE549" s="52">
        <v>48008007700010</v>
      </c>
      <c r="AF549" s="31" t="s">
        <v>4227</v>
      </c>
      <c r="AG549" s="31" t="s">
        <v>4228</v>
      </c>
      <c r="AH549" s="31">
        <v>314086054</v>
      </c>
      <c r="AI549" s="52">
        <v>71001128877</v>
      </c>
      <c r="AJ549" s="31" t="s">
        <v>4426</v>
      </c>
      <c r="AK549" s="31" t="s">
        <v>4914</v>
      </c>
      <c r="AL549" s="31"/>
      <c r="AM549" s="31"/>
      <c r="AN549" s="31">
        <v>480080077</v>
      </c>
    </row>
    <row r="550" spans="1:40" x14ac:dyDescent="0.25">
      <c r="A550" s="31" t="s">
        <v>4222</v>
      </c>
      <c r="B550" s="31" t="s">
        <v>4223</v>
      </c>
      <c r="C550" s="31">
        <v>6200002091</v>
      </c>
      <c r="D550" s="31" t="s">
        <v>4914</v>
      </c>
      <c r="E550" s="31" t="s">
        <v>4918</v>
      </c>
      <c r="F550" s="31">
        <v>816500348</v>
      </c>
      <c r="G550" s="31" t="s">
        <v>4232</v>
      </c>
      <c r="H550" s="50">
        <v>43900</v>
      </c>
      <c r="I550" s="50">
        <v>43970</v>
      </c>
      <c r="J550" s="50">
        <v>43926</v>
      </c>
      <c r="K550" s="51">
        <v>-458825545</v>
      </c>
      <c r="L550" s="31" t="s">
        <v>926</v>
      </c>
      <c r="M550" s="51">
        <v>-458825545</v>
      </c>
      <c r="N550" s="31" t="s">
        <v>926</v>
      </c>
      <c r="O550" s="31" t="s">
        <v>4919</v>
      </c>
      <c r="P550" s="31" t="s">
        <v>4233</v>
      </c>
      <c r="Q550" s="31" t="s">
        <v>4356</v>
      </c>
      <c r="R550" s="31" t="s">
        <v>4242</v>
      </c>
      <c r="S550" s="31">
        <v>5050000400</v>
      </c>
      <c r="T550" s="50">
        <v>43976</v>
      </c>
      <c r="U550" s="31">
        <v>31</v>
      </c>
      <c r="V550" s="31" t="s">
        <v>916</v>
      </c>
      <c r="W550" s="50">
        <v>43926</v>
      </c>
      <c r="X550" s="31" t="s">
        <v>4235</v>
      </c>
      <c r="Y550" s="31">
        <v>1</v>
      </c>
      <c r="Z550" s="31" t="s">
        <v>926</v>
      </c>
      <c r="AA550" s="31">
        <v>5100000353</v>
      </c>
      <c r="AB550" s="31">
        <v>1</v>
      </c>
      <c r="AC550" s="51">
        <v>0</v>
      </c>
      <c r="AD550" s="31" t="s">
        <v>4226</v>
      </c>
      <c r="AE550" s="52">
        <v>48007424200040</v>
      </c>
      <c r="AF550" s="31" t="s">
        <v>4227</v>
      </c>
      <c r="AG550" s="31" t="s">
        <v>4228</v>
      </c>
      <c r="AH550" s="31">
        <v>314086054</v>
      </c>
      <c r="AI550" s="52">
        <v>71001128877</v>
      </c>
      <c r="AJ550" s="31" t="s">
        <v>4426</v>
      </c>
      <c r="AK550" s="31" t="s">
        <v>4914</v>
      </c>
      <c r="AL550" s="31"/>
      <c r="AM550" s="31"/>
      <c r="AN550" s="31">
        <v>480074242</v>
      </c>
    </row>
    <row r="551" spans="1:40" x14ac:dyDescent="0.25">
      <c r="A551" s="31" t="s">
        <v>4222</v>
      </c>
      <c r="B551" s="31" t="s">
        <v>4223</v>
      </c>
      <c r="C551" s="31">
        <v>6200002091</v>
      </c>
      <c r="D551" s="31" t="s">
        <v>4914</v>
      </c>
      <c r="E551" s="31" t="s">
        <v>4920</v>
      </c>
      <c r="F551" s="31">
        <v>816500394</v>
      </c>
      <c r="G551" s="31" t="s">
        <v>4232</v>
      </c>
      <c r="H551" s="50">
        <v>43920</v>
      </c>
      <c r="I551" s="50">
        <v>43973</v>
      </c>
      <c r="J551" s="50">
        <v>43946</v>
      </c>
      <c r="K551" s="51">
        <v>-459225309</v>
      </c>
      <c r="L551" s="31" t="s">
        <v>926</v>
      </c>
      <c r="M551" s="51">
        <v>-459225309</v>
      </c>
      <c r="N551" s="31" t="s">
        <v>926</v>
      </c>
      <c r="O551" s="31" t="s">
        <v>4921</v>
      </c>
      <c r="P551" s="31" t="s">
        <v>4233</v>
      </c>
      <c r="Q551" s="31" t="s">
        <v>4224</v>
      </c>
      <c r="R551" s="31" t="s">
        <v>4242</v>
      </c>
      <c r="S551" s="31">
        <v>5050000453</v>
      </c>
      <c r="T551" s="50">
        <v>43979</v>
      </c>
      <c r="U551" s="31">
        <v>31</v>
      </c>
      <c r="V551" s="31" t="s">
        <v>916</v>
      </c>
      <c r="W551" s="50">
        <v>43946</v>
      </c>
      <c r="X551" s="31" t="s">
        <v>4235</v>
      </c>
      <c r="Y551" s="31">
        <v>1</v>
      </c>
      <c r="Z551" s="31" t="s">
        <v>926</v>
      </c>
      <c r="AA551" s="31">
        <v>5100000400</v>
      </c>
      <c r="AB551" s="31">
        <v>1</v>
      </c>
      <c r="AC551" s="51">
        <v>0</v>
      </c>
      <c r="AD551" s="31" t="s">
        <v>4226</v>
      </c>
      <c r="AE551" s="52">
        <v>48007925500010</v>
      </c>
      <c r="AF551" s="31" t="s">
        <v>4227</v>
      </c>
      <c r="AG551" s="31" t="s">
        <v>4228</v>
      </c>
      <c r="AH551" s="31">
        <v>314086054</v>
      </c>
      <c r="AI551" s="52">
        <v>71001128877</v>
      </c>
      <c r="AJ551" s="31" t="s">
        <v>4426</v>
      </c>
      <c r="AK551" s="31" t="s">
        <v>4914</v>
      </c>
      <c r="AL551" s="31"/>
      <c r="AM551" s="31"/>
      <c r="AN551" s="31">
        <v>480079255</v>
      </c>
    </row>
    <row r="552" spans="1:40" x14ac:dyDescent="0.25">
      <c r="A552" s="31" t="s">
        <v>4222</v>
      </c>
      <c r="B552" s="31" t="s">
        <v>4223</v>
      </c>
      <c r="C552" s="31">
        <v>6200002110</v>
      </c>
      <c r="D552" s="31" t="s">
        <v>4922</v>
      </c>
      <c r="E552" s="31" t="s">
        <v>4923</v>
      </c>
      <c r="F552" s="31">
        <v>816505460</v>
      </c>
      <c r="G552" s="31" t="s">
        <v>4232</v>
      </c>
      <c r="H552" s="50">
        <v>44181</v>
      </c>
      <c r="I552" s="50">
        <v>44262</v>
      </c>
      <c r="J552" s="50">
        <v>44211</v>
      </c>
      <c r="K552" s="51">
        <v>-252450000</v>
      </c>
      <c r="L552" s="31" t="s">
        <v>926</v>
      </c>
      <c r="M552" s="51">
        <v>-252450000</v>
      </c>
      <c r="N552" s="31" t="s">
        <v>926</v>
      </c>
      <c r="O552" s="31" t="s">
        <v>2886</v>
      </c>
      <c r="P552" s="31" t="s">
        <v>4233</v>
      </c>
      <c r="Q552" s="31" t="s">
        <v>4224</v>
      </c>
      <c r="R552" s="31" t="s">
        <v>4242</v>
      </c>
      <c r="S552" s="31">
        <v>5050002371</v>
      </c>
      <c r="T552" s="50">
        <v>44270</v>
      </c>
      <c r="U552" s="31">
        <v>31</v>
      </c>
      <c r="V552" s="31" t="s">
        <v>916</v>
      </c>
      <c r="W552" s="50">
        <v>44211</v>
      </c>
      <c r="X552" s="31" t="s">
        <v>4235</v>
      </c>
      <c r="Y552" s="31">
        <v>1</v>
      </c>
      <c r="Z552" s="31" t="s">
        <v>926</v>
      </c>
      <c r="AA552" s="31">
        <v>5100005466</v>
      </c>
      <c r="AB552" s="31">
        <v>1</v>
      </c>
      <c r="AC552" s="51">
        <v>0</v>
      </c>
      <c r="AD552" s="31" t="s">
        <v>4226</v>
      </c>
      <c r="AE552" s="52">
        <v>48008958400010</v>
      </c>
      <c r="AF552" s="31" t="s">
        <v>4227</v>
      </c>
      <c r="AG552" s="31" t="s">
        <v>4228</v>
      </c>
      <c r="AH552" s="31">
        <v>313255599</v>
      </c>
      <c r="AI552" s="52">
        <v>421000466026</v>
      </c>
      <c r="AJ552" s="31" t="s">
        <v>4426</v>
      </c>
      <c r="AK552" s="31" t="s">
        <v>4922</v>
      </c>
      <c r="AL552" s="31"/>
      <c r="AM552" s="31"/>
      <c r="AN552" s="31">
        <v>480089584</v>
      </c>
    </row>
    <row r="553" spans="1:40" x14ac:dyDescent="0.25">
      <c r="A553" s="31" t="s">
        <v>4222</v>
      </c>
      <c r="B553" s="31" t="s">
        <v>4223</v>
      </c>
      <c r="C553" s="31">
        <v>6200002116</v>
      </c>
      <c r="D553" s="31" t="s">
        <v>4924</v>
      </c>
      <c r="E553" s="31" t="s">
        <v>4925</v>
      </c>
      <c r="F553" s="31">
        <v>816501892</v>
      </c>
      <c r="G553" s="31" t="s">
        <v>4232</v>
      </c>
      <c r="H553" s="50">
        <v>44054</v>
      </c>
      <c r="I553" s="50">
        <v>44070</v>
      </c>
      <c r="J553" s="50">
        <v>44089</v>
      </c>
      <c r="K553" s="51">
        <v>-226698878</v>
      </c>
      <c r="L553" s="31" t="s">
        <v>926</v>
      </c>
      <c r="M553" s="51">
        <v>-226698878</v>
      </c>
      <c r="N553" s="31" t="s">
        <v>926</v>
      </c>
      <c r="O553" s="31" t="s">
        <v>1884</v>
      </c>
      <c r="P553" s="31" t="s">
        <v>4233</v>
      </c>
      <c r="Q553" s="31" t="s">
        <v>4224</v>
      </c>
      <c r="R553" s="31" t="s">
        <v>4234</v>
      </c>
      <c r="S553" s="31">
        <v>5050001094</v>
      </c>
      <c r="T553" s="50">
        <v>44081</v>
      </c>
      <c r="U553" s="31">
        <v>31</v>
      </c>
      <c r="V553" s="31" t="s">
        <v>916</v>
      </c>
      <c r="W553" s="50">
        <v>44089</v>
      </c>
      <c r="X553" s="31" t="s">
        <v>4235</v>
      </c>
      <c r="Y553" s="31">
        <v>1</v>
      </c>
      <c r="Z553" s="31" t="s">
        <v>926</v>
      </c>
      <c r="AA553" s="31">
        <v>5100001898</v>
      </c>
      <c r="AB553" s="31">
        <v>1</v>
      </c>
      <c r="AC553" s="51">
        <v>0</v>
      </c>
      <c r="AD553" s="31" t="s">
        <v>4226</v>
      </c>
      <c r="AE553" s="52">
        <v>48008589100010</v>
      </c>
      <c r="AF553" s="31" t="s">
        <v>4243</v>
      </c>
      <c r="AG553" s="31" t="s">
        <v>4228</v>
      </c>
      <c r="AH553" s="31">
        <v>314213175</v>
      </c>
      <c r="AI553" s="52">
        <v>19130601999333</v>
      </c>
      <c r="AJ553" s="31" t="s">
        <v>4287</v>
      </c>
      <c r="AK553" s="31" t="s">
        <v>4924</v>
      </c>
      <c r="AL553" s="31"/>
      <c r="AM553" s="31"/>
      <c r="AN553" s="31">
        <v>480085891</v>
      </c>
    </row>
    <row r="554" spans="1:40" x14ac:dyDescent="0.25">
      <c r="A554" s="31" t="s">
        <v>4222</v>
      </c>
      <c r="B554" s="31" t="s">
        <v>4223</v>
      </c>
      <c r="C554" s="31">
        <v>6200002122</v>
      </c>
      <c r="D554" s="31" t="s">
        <v>4926</v>
      </c>
      <c r="E554" s="31" t="s">
        <v>4927</v>
      </c>
      <c r="F554" s="31">
        <v>816500356</v>
      </c>
      <c r="G554" s="31" t="s">
        <v>4232</v>
      </c>
      <c r="H554" s="50">
        <v>43826</v>
      </c>
      <c r="I554" s="50">
        <v>43971</v>
      </c>
      <c r="J554" s="50">
        <v>43826</v>
      </c>
      <c r="K554" s="51">
        <v>22788480</v>
      </c>
      <c r="L554" s="31" t="s">
        <v>926</v>
      </c>
      <c r="M554" s="51">
        <v>22788480</v>
      </c>
      <c r="N554" s="31" t="s">
        <v>926</v>
      </c>
      <c r="O554" s="31" t="s">
        <v>4246</v>
      </c>
      <c r="P554" s="31">
        <v>5005992444</v>
      </c>
      <c r="Q554" s="31" t="s">
        <v>4224</v>
      </c>
      <c r="R554" s="31" t="s">
        <v>4927</v>
      </c>
      <c r="S554" s="31">
        <v>706500147</v>
      </c>
      <c r="T554" s="50">
        <v>43973</v>
      </c>
      <c r="U554" s="31">
        <v>21</v>
      </c>
      <c r="V554" s="31" t="s">
        <v>916</v>
      </c>
      <c r="W554" s="50">
        <v>43826</v>
      </c>
      <c r="X554" s="31" t="s">
        <v>4235</v>
      </c>
      <c r="Y554" s="31">
        <v>1</v>
      </c>
      <c r="Z554" s="31" t="s">
        <v>926</v>
      </c>
      <c r="AA554" s="31">
        <v>5100000362</v>
      </c>
      <c r="AB554" s="31">
        <v>1</v>
      </c>
      <c r="AC554" s="51">
        <v>0</v>
      </c>
      <c r="AD554" s="31" t="s">
        <v>4226</v>
      </c>
      <c r="AE554" s="52">
        <v>48007622600020</v>
      </c>
      <c r="AF554" s="31" t="s">
        <v>4227</v>
      </c>
      <c r="AG554" s="31" t="s">
        <v>4228</v>
      </c>
      <c r="AH554" s="31">
        <v>314743912</v>
      </c>
      <c r="AI554" s="52">
        <v>501000163655</v>
      </c>
      <c r="AJ554" s="31" t="s">
        <v>4426</v>
      </c>
      <c r="AK554" s="31" t="s">
        <v>4926</v>
      </c>
      <c r="AL554" s="31"/>
      <c r="AM554" s="31"/>
      <c r="AN554" s="31">
        <v>480076226</v>
      </c>
    </row>
    <row r="555" spans="1:40" x14ac:dyDescent="0.25">
      <c r="A555" s="31" t="s">
        <v>4222</v>
      </c>
      <c r="B555" s="31" t="s">
        <v>4223</v>
      </c>
      <c r="C555" s="31">
        <v>6200002122</v>
      </c>
      <c r="D555" s="31" t="s">
        <v>4926</v>
      </c>
      <c r="E555" s="31" t="s">
        <v>4928</v>
      </c>
      <c r="F555" s="31">
        <v>816500411</v>
      </c>
      <c r="G555" s="31" t="s">
        <v>4232</v>
      </c>
      <c r="H555" s="50">
        <v>43826</v>
      </c>
      <c r="I555" s="50">
        <v>43973</v>
      </c>
      <c r="J555" s="50">
        <v>43855</v>
      </c>
      <c r="K555" s="51">
        <v>-22788480</v>
      </c>
      <c r="L555" s="31" t="s">
        <v>926</v>
      </c>
      <c r="M555" s="51">
        <v>-22788480</v>
      </c>
      <c r="N555" s="31" t="s">
        <v>926</v>
      </c>
      <c r="O555" s="31" t="s">
        <v>4246</v>
      </c>
      <c r="P555" s="31">
        <v>5005992444</v>
      </c>
      <c r="Q555" s="31" t="s">
        <v>4224</v>
      </c>
      <c r="R555" s="31" t="s">
        <v>4928</v>
      </c>
      <c r="S555" s="31">
        <v>706500147</v>
      </c>
      <c r="T555" s="50">
        <v>43973</v>
      </c>
      <c r="U555" s="31">
        <v>31</v>
      </c>
      <c r="V555" s="31" t="s">
        <v>916</v>
      </c>
      <c r="W555" s="50">
        <v>43855</v>
      </c>
      <c r="X555" s="31" t="s">
        <v>4235</v>
      </c>
      <c r="Y555" s="31">
        <v>1</v>
      </c>
      <c r="Z555" s="31" t="s">
        <v>926</v>
      </c>
      <c r="AA555" s="31">
        <v>5100000417</v>
      </c>
      <c r="AB555" s="31">
        <v>1</v>
      </c>
      <c r="AC555" s="51">
        <v>0</v>
      </c>
      <c r="AD555" s="31" t="s">
        <v>4226</v>
      </c>
      <c r="AE555" s="52">
        <v>48007622600050</v>
      </c>
      <c r="AF555" s="31" t="s">
        <v>4227</v>
      </c>
      <c r="AG555" s="31" t="s">
        <v>4228</v>
      </c>
      <c r="AH555" s="31">
        <v>314743912</v>
      </c>
      <c r="AI555" s="52">
        <v>501000163655</v>
      </c>
      <c r="AJ555" s="31" t="s">
        <v>4426</v>
      </c>
      <c r="AK555" s="31" t="s">
        <v>4926</v>
      </c>
      <c r="AL555" s="31"/>
      <c r="AM555" s="31"/>
      <c r="AN555" s="31">
        <v>480076226</v>
      </c>
    </row>
    <row r="556" spans="1:40" x14ac:dyDescent="0.25">
      <c r="A556" s="31" t="s">
        <v>4222</v>
      </c>
      <c r="B556" s="31" t="s">
        <v>4223</v>
      </c>
      <c r="C556" s="31">
        <v>6200002122</v>
      </c>
      <c r="D556" s="31" t="s">
        <v>4926</v>
      </c>
      <c r="E556" s="31" t="s">
        <v>4929</v>
      </c>
      <c r="F556" s="31">
        <v>816500251</v>
      </c>
      <c r="G556" s="31" t="s">
        <v>4232</v>
      </c>
      <c r="H556" s="50">
        <v>43921</v>
      </c>
      <c r="I556" s="50">
        <v>43959</v>
      </c>
      <c r="J556" s="50">
        <v>43946</v>
      </c>
      <c r="K556" s="51">
        <v>-13076800</v>
      </c>
      <c r="L556" s="31" t="s">
        <v>926</v>
      </c>
      <c r="M556" s="51">
        <v>-13076800</v>
      </c>
      <c r="N556" s="31" t="s">
        <v>926</v>
      </c>
      <c r="O556" s="31" t="s">
        <v>4930</v>
      </c>
      <c r="P556" s="31" t="s">
        <v>4233</v>
      </c>
      <c r="Q556" s="31" t="s">
        <v>4224</v>
      </c>
      <c r="R556" s="31" t="s">
        <v>4234</v>
      </c>
      <c r="S556" s="31">
        <v>5050000373</v>
      </c>
      <c r="T556" s="50">
        <v>43966</v>
      </c>
      <c r="U556" s="31">
        <v>31</v>
      </c>
      <c r="V556" s="31" t="s">
        <v>916</v>
      </c>
      <c r="W556" s="50">
        <v>43946</v>
      </c>
      <c r="X556" s="31" t="s">
        <v>4235</v>
      </c>
      <c r="Y556" s="31">
        <v>1</v>
      </c>
      <c r="Z556" s="31" t="s">
        <v>926</v>
      </c>
      <c r="AA556" s="31">
        <v>5100000256</v>
      </c>
      <c r="AB556" s="31">
        <v>1</v>
      </c>
      <c r="AC556" s="51">
        <v>0</v>
      </c>
      <c r="AD556" s="31" t="s">
        <v>4226</v>
      </c>
      <c r="AE556" s="52">
        <v>48008188300030</v>
      </c>
      <c r="AF556" s="31" t="s">
        <v>4227</v>
      </c>
      <c r="AG556" s="31" t="s">
        <v>4228</v>
      </c>
      <c r="AH556" s="31">
        <v>314743912</v>
      </c>
      <c r="AI556" s="52">
        <v>501000163655</v>
      </c>
      <c r="AJ556" s="31" t="s">
        <v>4426</v>
      </c>
      <c r="AK556" s="31" t="s">
        <v>4926</v>
      </c>
      <c r="AL556" s="31"/>
      <c r="AM556" s="31"/>
      <c r="AN556" s="31">
        <v>480081883</v>
      </c>
    </row>
    <row r="557" spans="1:40" x14ac:dyDescent="0.25">
      <c r="A557" s="31" t="s">
        <v>4222</v>
      </c>
      <c r="B557" s="31" t="s">
        <v>4223</v>
      </c>
      <c r="C557" s="31">
        <v>6200002143</v>
      </c>
      <c r="D557" s="31" t="s">
        <v>4933</v>
      </c>
      <c r="E557" s="31" t="s">
        <v>4934</v>
      </c>
      <c r="F557" s="31">
        <v>816500176</v>
      </c>
      <c r="G557" s="31" t="s">
        <v>4232</v>
      </c>
      <c r="H557" s="50">
        <v>43917</v>
      </c>
      <c r="I557" s="50">
        <v>43944</v>
      </c>
      <c r="J557" s="50">
        <v>43946</v>
      </c>
      <c r="K557" s="51">
        <v>-57750000</v>
      </c>
      <c r="L557" s="31" t="s">
        <v>926</v>
      </c>
      <c r="M557" s="51">
        <v>-57750000</v>
      </c>
      <c r="N557" s="31" t="s">
        <v>926</v>
      </c>
      <c r="O557" s="31" t="s">
        <v>4935</v>
      </c>
      <c r="P557" s="31">
        <v>5005992488</v>
      </c>
      <c r="Q557" s="31" t="s">
        <v>4224</v>
      </c>
      <c r="R557" s="31" t="s">
        <v>4934</v>
      </c>
      <c r="S557" s="31">
        <v>706500091</v>
      </c>
      <c r="T557" s="50">
        <v>43951</v>
      </c>
      <c r="U557" s="31">
        <v>31</v>
      </c>
      <c r="V557" s="31" t="s">
        <v>916</v>
      </c>
      <c r="W557" s="50">
        <v>43946</v>
      </c>
      <c r="X557" s="31" t="s">
        <v>4235</v>
      </c>
      <c r="Y557" s="31">
        <v>1</v>
      </c>
      <c r="Z557" s="31" t="s">
        <v>926</v>
      </c>
      <c r="AA557" s="31">
        <v>5100000181</v>
      </c>
      <c r="AB557" s="31">
        <v>1</v>
      </c>
      <c r="AC557" s="51">
        <v>0</v>
      </c>
      <c r="AD557" s="31" t="s">
        <v>4226</v>
      </c>
      <c r="AE557" s="52">
        <v>48007416100010</v>
      </c>
      <c r="AF557" s="31" t="s">
        <v>4227</v>
      </c>
      <c r="AG557" s="31" t="s">
        <v>4228</v>
      </c>
      <c r="AH557" s="31">
        <v>0</v>
      </c>
      <c r="AI557" s="52">
        <v>19022590879015</v>
      </c>
      <c r="AJ557" s="31" t="s">
        <v>4287</v>
      </c>
      <c r="AK557" s="31" t="s">
        <v>4933</v>
      </c>
      <c r="AL557" s="31"/>
      <c r="AM557" s="31"/>
      <c r="AN557" s="31">
        <v>480074161</v>
      </c>
    </row>
    <row r="558" spans="1:40" x14ac:dyDescent="0.25">
      <c r="A558" s="31" t="s">
        <v>4222</v>
      </c>
      <c r="B558" s="31" t="s">
        <v>4223</v>
      </c>
      <c r="C558" s="31">
        <v>6200002143</v>
      </c>
      <c r="D558" s="31" t="s">
        <v>4933</v>
      </c>
      <c r="E558" s="31" t="s">
        <v>4936</v>
      </c>
      <c r="F558" s="31">
        <v>816500177</v>
      </c>
      <c r="G558" s="31" t="s">
        <v>4232</v>
      </c>
      <c r="H558" s="50">
        <v>43917</v>
      </c>
      <c r="I558" s="50">
        <v>43944</v>
      </c>
      <c r="J558" s="50">
        <v>43946</v>
      </c>
      <c r="K558" s="51">
        <v>-16500000</v>
      </c>
      <c r="L558" s="31" t="s">
        <v>926</v>
      </c>
      <c r="M558" s="51">
        <v>-16500000</v>
      </c>
      <c r="N558" s="31" t="s">
        <v>926</v>
      </c>
      <c r="O558" s="31" t="s">
        <v>4937</v>
      </c>
      <c r="P558" s="31">
        <v>5005992488</v>
      </c>
      <c r="Q558" s="31" t="s">
        <v>4224</v>
      </c>
      <c r="R558" s="31" t="s">
        <v>4936</v>
      </c>
      <c r="S558" s="31">
        <v>706500091</v>
      </c>
      <c r="T558" s="50">
        <v>43951</v>
      </c>
      <c r="U558" s="31">
        <v>31</v>
      </c>
      <c r="V558" s="31" t="s">
        <v>916</v>
      </c>
      <c r="W558" s="50">
        <v>43946</v>
      </c>
      <c r="X558" s="31" t="s">
        <v>4235</v>
      </c>
      <c r="Y558" s="31">
        <v>1</v>
      </c>
      <c r="Z558" s="31" t="s">
        <v>926</v>
      </c>
      <c r="AA558" s="31">
        <v>5100000182</v>
      </c>
      <c r="AB558" s="31">
        <v>1</v>
      </c>
      <c r="AC558" s="51">
        <v>0</v>
      </c>
      <c r="AD558" s="31" t="s">
        <v>4226</v>
      </c>
      <c r="AE558" s="52">
        <v>48007416100080</v>
      </c>
      <c r="AF558" s="31" t="s">
        <v>4227</v>
      </c>
      <c r="AG558" s="31" t="s">
        <v>4228</v>
      </c>
      <c r="AH558" s="31">
        <v>0</v>
      </c>
      <c r="AI558" s="52">
        <v>19022590879015</v>
      </c>
      <c r="AJ558" s="31" t="s">
        <v>4287</v>
      </c>
      <c r="AK558" s="31" t="s">
        <v>4933</v>
      </c>
      <c r="AL558" s="31"/>
      <c r="AM558" s="31"/>
      <c r="AN558" s="31">
        <v>480074161</v>
      </c>
    </row>
    <row r="559" spans="1:40" x14ac:dyDescent="0.25">
      <c r="A559" s="31" t="s">
        <v>4222</v>
      </c>
      <c r="B559" s="31" t="s">
        <v>4223</v>
      </c>
      <c r="C559" s="31">
        <v>6200002143</v>
      </c>
      <c r="D559" s="31" t="s">
        <v>4933</v>
      </c>
      <c r="E559" s="31" t="s">
        <v>4938</v>
      </c>
      <c r="F559" s="31">
        <v>816504119</v>
      </c>
      <c r="G559" s="31" t="s">
        <v>4232</v>
      </c>
      <c r="H559" s="50">
        <v>44181</v>
      </c>
      <c r="I559" s="50">
        <v>44194</v>
      </c>
      <c r="J559" s="50">
        <v>44211</v>
      </c>
      <c r="K559" s="51">
        <v>-20000000</v>
      </c>
      <c r="L559" s="31" t="s">
        <v>926</v>
      </c>
      <c r="M559" s="51">
        <v>-20000000</v>
      </c>
      <c r="N559" s="31" t="s">
        <v>926</v>
      </c>
      <c r="O559" s="31" t="s">
        <v>2194</v>
      </c>
      <c r="P559" s="31">
        <v>5005992496</v>
      </c>
      <c r="Q559" s="31" t="s">
        <v>4224</v>
      </c>
      <c r="R559" s="31" t="s">
        <v>4938</v>
      </c>
      <c r="S559" s="31">
        <v>706500381</v>
      </c>
      <c r="T559" s="50">
        <v>44195</v>
      </c>
      <c r="U559" s="31">
        <v>31</v>
      </c>
      <c r="V559" s="31" t="s">
        <v>916</v>
      </c>
      <c r="W559" s="50">
        <v>44211</v>
      </c>
      <c r="X559" s="31" t="s">
        <v>4235</v>
      </c>
      <c r="Y559" s="31">
        <v>1</v>
      </c>
      <c r="Z559" s="31" t="s">
        <v>926</v>
      </c>
      <c r="AA559" s="31">
        <v>5100004125</v>
      </c>
      <c r="AB559" s="31">
        <v>1</v>
      </c>
      <c r="AC559" s="51">
        <v>0</v>
      </c>
      <c r="AD559" s="31" t="s">
        <v>4226</v>
      </c>
      <c r="AE559" s="52">
        <v>48008736500010</v>
      </c>
      <c r="AF559" s="31" t="s">
        <v>4227</v>
      </c>
      <c r="AG559" s="31" t="s">
        <v>4228</v>
      </c>
      <c r="AH559" s="31">
        <v>0</v>
      </c>
      <c r="AI559" s="52">
        <v>19022590879015</v>
      </c>
      <c r="AJ559" s="31" t="s">
        <v>4287</v>
      </c>
      <c r="AK559" s="31" t="s">
        <v>4933</v>
      </c>
      <c r="AL559" s="31"/>
      <c r="AM559" s="31"/>
      <c r="AN559" s="31">
        <v>480087365</v>
      </c>
    </row>
    <row r="560" spans="1:40" x14ac:dyDescent="0.25">
      <c r="A560" s="31" t="s">
        <v>4222</v>
      </c>
      <c r="B560" s="31" t="s">
        <v>4223</v>
      </c>
      <c r="C560" s="31">
        <v>6200002144</v>
      </c>
      <c r="D560" s="31" t="s">
        <v>4939</v>
      </c>
      <c r="E560" s="31" t="s">
        <v>4940</v>
      </c>
      <c r="F560" s="31">
        <v>816500173</v>
      </c>
      <c r="G560" s="31" t="s">
        <v>4232</v>
      </c>
      <c r="H560" s="50">
        <v>43917</v>
      </c>
      <c r="I560" s="50">
        <v>43944</v>
      </c>
      <c r="J560" s="50">
        <v>43946</v>
      </c>
      <c r="K560" s="51">
        <v>-57750000</v>
      </c>
      <c r="L560" s="31" t="s">
        <v>926</v>
      </c>
      <c r="M560" s="51">
        <v>-57750000</v>
      </c>
      <c r="N560" s="31" t="s">
        <v>926</v>
      </c>
      <c r="O560" s="31" t="s">
        <v>4941</v>
      </c>
      <c r="P560" s="31">
        <v>5005992488</v>
      </c>
      <c r="Q560" s="31" t="s">
        <v>4224</v>
      </c>
      <c r="R560" s="31" t="s">
        <v>4940</v>
      </c>
      <c r="S560" s="31">
        <v>706500092</v>
      </c>
      <c r="T560" s="50">
        <v>43951</v>
      </c>
      <c r="U560" s="31">
        <v>31</v>
      </c>
      <c r="V560" s="31" t="s">
        <v>916</v>
      </c>
      <c r="W560" s="50">
        <v>43946</v>
      </c>
      <c r="X560" s="31" t="s">
        <v>4235</v>
      </c>
      <c r="Y560" s="31">
        <v>1</v>
      </c>
      <c r="Z560" s="31" t="s">
        <v>926</v>
      </c>
      <c r="AA560" s="31">
        <v>5100000178</v>
      </c>
      <c r="AB560" s="31">
        <v>1</v>
      </c>
      <c r="AC560" s="51">
        <v>0</v>
      </c>
      <c r="AD560" s="31" t="s">
        <v>4226</v>
      </c>
      <c r="AE560" s="52">
        <v>48007416000010</v>
      </c>
      <c r="AF560" s="31" t="s">
        <v>4227</v>
      </c>
      <c r="AG560" s="31" t="s">
        <v>4228</v>
      </c>
      <c r="AH560" s="31">
        <v>0</v>
      </c>
      <c r="AI560" s="52">
        <v>181003390841</v>
      </c>
      <c r="AJ560" s="31" t="s">
        <v>4426</v>
      </c>
      <c r="AK560" s="31" t="s">
        <v>4939</v>
      </c>
      <c r="AL560" s="31"/>
      <c r="AM560" s="31"/>
      <c r="AN560" s="31">
        <v>480074160</v>
      </c>
    </row>
    <row r="561" spans="1:40" x14ac:dyDescent="0.25">
      <c r="A561" s="31" t="s">
        <v>4222</v>
      </c>
      <c r="B561" s="31" t="s">
        <v>4223</v>
      </c>
      <c r="C561" s="31">
        <v>6200002144</v>
      </c>
      <c r="D561" s="31" t="s">
        <v>4939</v>
      </c>
      <c r="E561" s="31" t="s">
        <v>4942</v>
      </c>
      <c r="F561" s="31">
        <v>816500174</v>
      </c>
      <c r="G561" s="31" t="s">
        <v>4232</v>
      </c>
      <c r="H561" s="50">
        <v>43917</v>
      </c>
      <c r="I561" s="50">
        <v>43944</v>
      </c>
      <c r="J561" s="50">
        <v>43946</v>
      </c>
      <c r="K561" s="51">
        <v>-16500000</v>
      </c>
      <c r="L561" s="31" t="s">
        <v>926</v>
      </c>
      <c r="M561" s="51">
        <v>-16500000</v>
      </c>
      <c r="N561" s="31" t="s">
        <v>926</v>
      </c>
      <c r="O561" s="31" t="s">
        <v>4937</v>
      </c>
      <c r="P561" s="31">
        <v>5005992488</v>
      </c>
      <c r="Q561" s="31" t="s">
        <v>4224</v>
      </c>
      <c r="R561" s="31" t="s">
        <v>4942</v>
      </c>
      <c r="S561" s="31">
        <v>706500092</v>
      </c>
      <c r="T561" s="50">
        <v>43951</v>
      </c>
      <c r="U561" s="31">
        <v>31</v>
      </c>
      <c r="V561" s="31" t="s">
        <v>916</v>
      </c>
      <c r="W561" s="50">
        <v>43946</v>
      </c>
      <c r="X561" s="31" t="s">
        <v>4235</v>
      </c>
      <c r="Y561" s="31">
        <v>1</v>
      </c>
      <c r="Z561" s="31" t="s">
        <v>926</v>
      </c>
      <c r="AA561" s="31">
        <v>5100000179</v>
      </c>
      <c r="AB561" s="31">
        <v>1</v>
      </c>
      <c r="AC561" s="51">
        <v>0</v>
      </c>
      <c r="AD561" s="31" t="s">
        <v>4226</v>
      </c>
      <c r="AE561" s="52">
        <v>48007416000080</v>
      </c>
      <c r="AF561" s="31" t="s">
        <v>4227</v>
      </c>
      <c r="AG561" s="31" t="s">
        <v>4228</v>
      </c>
      <c r="AH561" s="31">
        <v>0</v>
      </c>
      <c r="AI561" s="52">
        <v>181003390841</v>
      </c>
      <c r="AJ561" s="31" t="s">
        <v>4426</v>
      </c>
      <c r="AK561" s="31" t="s">
        <v>4939</v>
      </c>
      <c r="AL561" s="31"/>
      <c r="AM561" s="31"/>
      <c r="AN561" s="31">
        <v>480074160</v>
      </c>
    </row>
    <row r="562" spans="1:40" x14ac:dyDescent="0.25">
      <c r="A562" s="31" t="s">
        <v>4222</v>
      </c>
      <c r="B562" s="31" t="s">
        <v>4223</v>
      </c>
      <c r="C562" s="31">
        <v>6200002144</v>
      </c>
      <c r="D562" s="31" t="s">
        <v>4939</v>
      </c>
      <c r="E562" s="31" t="s">
        <v>4943</v>
      </c>
      <c r="F562" s="31">
        <v>816504101</v>
      </c>
      <c r="G562" s="31" t="s">
        <v>4232</v>
      </c>
      <c r="H562" s="50">
        <v>44174</v>
      </c>
      <c r="I562" s="50">
        <v>44194</v>
      </c>
      <c r="J562" s="50">
        <v>44201</v>
      </c>
      <c r="K562" s="51">
        <v>-55000000</v>
      </c>
      <c r="L562" s="31" t="s">
        <v>926</v>
      </c>
      <c r="M562" s="51">
        <v>-55000000</v>
      </c>
      <c r="N562" s="31" t="s">
        <v>926</v>
      </c>
      <c r="O562" s="31" t="s">
        <v>2189</v>
      </c>
      <c r="P562" s="31">
        <v>5005992496</v>
      </c>
      <c r="Q562" s="31" t="s">
        <v>4224</v>
      </c>
      <c r="R562" s="31" t="s">
        <v>4943</v>
      </c>
      <c r="S562" s="31">
        <v>706500382</v>
      </c>
      <c r="T562" s="50">
        <v>44195</v>
      </c>
      <c r="U562" s="31">
        <v>31</v>
      </c>
      <c r="V562" s="31" t="s">
        <v>916</v>
      </c>
      <c r="W562" s="50">
        <v>44201</v>
      </c>
      <c r="X562" s="31" t="s">
        <v>4235</v>
      </c>
      <c r="Y562" s="31">
        <v>1</v>
      </c>
      <c r="Z562" s="31" t="s">
        <v>926</v>
      </c>
      <c r="AA562" s="31">
        <v>5100004107</v>
      </c>
      <c r="AB562" s="31">
        <v>1</v>
      </c>
      <c r="AC562" s="51">
        <v>0</v>
      </c>
      <c r="AD562" s="31" t="s">
        <v>4226</v>
      </c>
      <c r="AE562" s="52">
        <v>48008736200010</v>
      </c>
      <c r="AF562" s="31" t="s">
        <v>4227</v>
      </c>
      <c r="AG562" s="31" t="s">
        <v>4228</v>
      </c>
      <c r="AH562" s="31">
        <v>0</v>
      </c>
      <c r="AI562" s="52">
        <v>181003390841</v>
      </c>
      <c r="AJ562" s="31" t="s">
        <v>4426</v>
      </c>
      <c r="AK562" s="31" t="s">
        <v>4939</v>
      </c>
      <c r="AL562" s="31"/>
      <c r="AM562" s="31"/>
      <c r="AN562" s="31">
        <v>480087362</v>
      </c>
    </row>
    <row r="563" spans="1:40" x14ac:dyDescent="0.25">
      <c r="A563" s="31" t="s">
        <v>4222</v>
      </c>
      <c r="B563" s="31" t="s">
        <v>4223</v>
      </c>
      <c r="C563" s="31">
        <v>6200002144</v>
      </c>
      <c r="D563" s="31" t="s">
        <v>4939</v>
      </c>
      <c r="E563" s="31" t="s">
        <v>4944</v>
      </c>
      <c r="F563" s="31">
        <v>816501162</v>
      </c>
      <c r="G563" s="31" t="s">
        <v>4232</v>
      </c>
      <c r="H563" s="50">
        <v>44019</v>
      </c>
      <c r="I563" s="50">
        <v>44027</v>
      </c>
      <c r="J563" s="50">
        <v>44048</v>
      </c>
      <c r="K563" s="51">
        <v>-6959700</v>
      </c>
      <c r="L563" s="31" t="s">
        <v>926</v>
      </c>
      <c r="M563" s="51">
        <v>-6959700</v>
      </c>
      <c r="N563" s="31" t="s">
        <v>926</v>
      </c>
      <c r="O563" s="31" t="s">
        <v>4945</v>
      </c>
      <c r="P563" s="31">
        <v>5005992488</v>
      </c>
      <c r="Q563" s="31" t="s">
        <v>4224</v>
      </c>
      <c r="R563" s="31" t="s">
        <v>4944</v>
      </c>
      <c r="S563" s="31">
        <v>746500605</v>
      </c>
      <c r="T563" s="50">
        <v>44027</v>
      </c>
      <c r="U563" s="31">
        <v>31</v>
      </c>
      <c r="V563" s="31" t="s">
        <v>916</v>
      </c>
      <c r="W563" s="50">
        <v>44048</v>
      </c>
      <c r="X563" s="31" t="s">
        <v>4235</v>
      </c>
      <c r="Y563" s="31">
        <v>1</v>
      </c>
      <c r="Z563" s="31" t="s">
        <v>926</v>
      </c>
      <c r="AA563" s="31">
        <v>5100001168</v>
      </c>
      <c r="AB563" s="31">
        <v>1</v>
      </c>
      <c r="AC563" s="51">
        <v>0</v>
      </c>
      <c r="AD563" s="31" t="s">
        <v>4226</v>
      </c>
      <c r="AE563" s="52">
        <v>48008312100010</v>
      </c>
      <c r="AF563" s="31" t="s">
        <v>4243</v>
      </c>
      <c r="AG563" s="31" t="s">
        <v>4228</v>
      </c>
      <c r="AH563" s="31">
        <v>0</v>
      </c>
      <c r="AI563" s="52">
        <v>181003390841</v>
      </c>
      <c r="AJ563" s="31" t="s">
        <v>4426</v>
      </c>
      <c r="AK563" s="31" t="s">
        <v>4939</v>
      </c>
      <c r="AL563" s="31"/>
      <c r="AM563" s="31"/>
      <c r="AN563" s="31">
        <v>480083121</v>
      </c>
    </row>
    <row r="564" spans="1:40" x14ac:dyDescent="0.25">
      <c r="A564" s="31" t="s">
        <v>4222</v>
      </c>
      <c r="B564" s="31" t="s">
        <v>4223</v>
      </c>
      <c r="C564" s="31">
        <v>6200002151</v>
      </c>
      <c r="D564" s="31" t="s">
        <v>4946</v>
      </c>
      <c r="E564" s="31" t="s">
        <v>4947</v>
      </c>
      <c r="F564" s="31">
        <v>816500583</v>
      </c>
      <c r="G564" s="31" t="s">
        <v>4232</v>
      </c>
      <c r="H564" s="50">
        <v>43921</v>
      </c>
      <c r="I564" s="50">
        <v>43991</v>
      </c>
      <c r="J564" s="50">
        <v>43946</v>
      </c>
      <c r="K564" s="51">
        <v>-91822302</v>
      </c>
      <c r="L564" s="31" t="s">
        <v>926</v>
      </c>
      <c r="M564" s="51">
        <v>-91822302</v>
      </c>
      <c r="N564" s="31" t="s">
        <v>926</v>
      </c>
      <c r="O564" s="31" t="s">
        <v>4948</v>
      </c>
      <c r="P564" s="31" t="s">
        <v>4233</v>
      </c>
      <c r="Q564" s="31" t="s">
        <v>4356</v>
      </c>
      <c r="R564" s="31" t="s">
        <v>4242</v>
      </c>
      <c r="S564" s="31">
        <v>5050000552</v>
      </c>
      <c r="T564" s="50">
        <v>43997</v>
      </c>
      <c r="U564" s="31">
        <v>31</v>
      </c>
      <c r="V564" s="31" t="s">
        <v>916</v>
      </c>
      <c r="W564" s="50">
        <v>43946</v>
      </c>
      <c r="X564" s="31" t="s">
        <v>4235</v>
      </c>
      <c r="Y564" s="31">
        <v>1</v>
      </c>
      <c r="Z564" s="31" t="s">
        <v>926</v>
      </c>
      <c r="AA564" s="31">
        <v>5100000589</v>
      </c>
      <c r="AB564" s="31">
        <v>1</v>
      </c>
      <c r="AC564" s="51">
        <v>0</v>
      </c>
      <c r="AD564" s="31" t="s">
        <v>4226</v>
      </c>
      <c r="AE564" s="52">
        <v>48007551800010</v>
      </c>
      <c r="AF564" s="31" t="s">
        <v>4243</v>
      </c>
      <c r="AG564" s="31" t="s">
        <v>4228</v>
      </c>
      <c r="AH564" s="31">
        <v>312871034</v>
      </c>
      <c r="AI564" s="52">
        <v>71000911029</v>
      </c>
      <c r="AJ564" s="31" t="s">
        <v>4426</v>
      </c>
      <c r="AK564" s="31" t="s">
        <v>4946</v>
      </c>
      <c r="AL564" s="31"/>
      <c r="AM564" s="31"/>
      <c r="AN564" s="31">
        <v>480075518</v>
      </c>
    </row>
    <row r="565" spans="1:40" x14ac:dyDescent="0.25">
      <c r="A565" s="31" t="s">
        <v>4222</v>
      </c>
      <c r="B565" s="31" t="s">
        <v>4223</v>
      </c>
      <c r="C565" s="31">
        <v>6200002151</v>
      </c>
      <c r="D565" s="31" t="s">
        <v>4946</v>
      </c>
      <c r="E565" s="31" t="s">
        <v>4949</v>
      </c>
      <c r="F565" s="31">
        <v>816501529</v>
      </c>
      <c r="G565" s="31" t="s">
        <v>4232</v>
      </c>
      <c r="H565" s="50">
        <v>43942</v>
      </c>
      <c r="I565" s="50">
        <v>44049</v>
      </c>
      <c r="J565" s="50">
        <v>43976</v>
      </c>
      <c r="K565" s="51">
        <v>-24358400</v>
      </c>
      <c r="L565" s="31" t="s">
        <v>926</v>
      </c>
      <c r="M565" s="51">
        <v>-24358400</v>
      </c>
      <c r="N565" s="31" t="s">
        <v>926</v>
      </c>
      <c r="O565" s="31" t="s">
        <v>3647</v>
      </c>
      <c r="P565" s="31" t="s">
        <v>4233</v>
      </c>
      <c r="Q565" s="31" t="s">
        <v>4224</v>
      </c>
      <c r="R565" s="31" t="s">
        <v>4242</v>
      </c>
      <c r="S565" s="31">
        <v>5050000916</v>
      </c>
      <c r="T565" s="50">
        <v>44060</v>
      </c>
      <c r="U565" s="31">
        <v>31</v>
      </c>
      <c r="V565" s="31" t="s">
        <v>916</v>
      </c>
      <c r="W565" s="50">
        <v>43976</v>
      </c>
      <c r="X565" s="31" t="s">
        <v>4235</v>
      </c>
      <c r="Y565" s="31">
        <v>1</v>
      </c>
      <c r="Z565" s="31" t="s">
        <v>926</v>
      </c>
      <c r="AA565" s="31">
        <v>5100001535</v>
      </c>
      <c r="AB565" s="31">
        <v>1</v>
      </c>
      <c r="AC565" s="51">
        <v>0</v>
      </c>
      <c r="AD565" s="31" t="s">
        <v>4226</v>
      </c>
      <c r="AE565" s="52">
        <v>48008334700010</v>
      </c>
      <c r="AF565" s="31" t="s">
        <v>4227</v>
      </c>
      <c r="AG565" s="31" t="s">
        <v>4228</v>
      </c>
      <c r="AH565" s="31">
        <v>312871034</v>
      </c>
      <c r="AI565" s="52">
        <v>71000911029</v>
      </c>
      <c r="AJ565" s="31" t="s">
        <v>4426</v>
      </c>
      <c r="AK565" s="31" t="s">
        <v>4946</v>
      </c>
      <c r="AL565" s="31"/>
      <c r="AM565" s="31"/>
      <c r="AN565" s="31">
        <v>480083347</v>
      </c>
    </row>
    <row r="566" spans="1:40" x14ac:dyDescent="0.25">
      <c r="A566" s="31" t="s">
        <v>4222</v>
      </c>
      <c r="B566" s="31" t="s">
        <v>4223</v>
      </c>
      <c r="C566" s="31">
        <v>6200002151</v>
      </c>
      <c r="D566" s="31" t="s">
        <v>4946</v>
      </c>
      <c r="E566" s="31" t="s">
        <v>4950</v>
      </c>
      <c r="F566" s="31">
        <v>816504882</v>
      </c>
      <c r="G566" s="31" t="s">
        <v>4232</v>
      </c>
      <c r="H566" s="50">
        <v>44165</v>
      </c>
      <c r="I566" s="50">
        <v>44230</v>
      </c>
      <c r="J566" s="50">
        <v>44190</v>
      </c>
      <c r="K566" s="51">
        <v>-126193210</v>
      </c>
      <c r="L566" s="31" t="s">
        <v>926</v>
      </c>
      <c r="M566" s="51">
        <v>-126193210</v>
      </c>
      <c r="N566" s="31" t="s">
        <v>926</v>
      </c>
      <c r="O566" s="31" t="s">
        <v>2672</v>
      </c>
      <c r="P566" s="31" t="s">
        <v>4233</v>
      </c>
      <c r="Q566" s="31" t="s">
        <v>4224</v>
      </c>
      <c r="R566" s="31" t="s">
        <v>4242</v>
      </c>
      <c r="S566" s="31">
        <v>5050002184</v>
      </c>
      <c r="T566" s="50">
        <v>44232</v>
      </c>
      <c r="U566" s="31">
        <v>31</v>
      </c>
      <c r="V566" s="31" t="s">
        <v>916</v>
      </c>
      <c r="W566" s="50">
        <v>44190</v>
      </c>
      <c r="X566" s="31" t="s">
        <v>4235</v>
      </c>
      <c r="Y566" s="31">
        <v>1</v>
      </c>
      <c r="Z566" s="31" t="s">
        <v>926</v>
      </c>
      <c r="AA566" s="31">
        <v>5100004888</v>
      </c>
      <c r="AB566" s="31">
        <v>1</v>
      </c>
      <c r="AC566" s="51">
        <v>0</v>
      </c>
      <c r="AD566" s="31" t="s">
        <v>4226</v>
      </c>
      <c r="AE566" s="52">
        <v>48008873800010</v>
      </c>
      <c r="AF566" s="31" t="s">
        <v>4227</v>
      </c>
      <c r="AG566" s="31" t="s">
        <v>4228</v>
      </c>
      <c r="AH566" s="31">
        <v>312871034</v>
      </c>
      <c r="AI566" s="52">
        <v>71000911029</v>
      </c>
      <c r="AJ566" s="31" t="s">
        <v>4426</v>
      </c>
      <c r="AK566" s="31" t="s">
        <v>4946</v>
      </c>
      <c r="AL566" s="31"/>
      <c r="AM566" s="31"/>
      <c r="AN566" s="31">
        <v>480088738</v>
      </c>
    </row>
    <row r="567" spans="1:40" x14ac:dyDescent="0.25">
      <c r="A567" s="31" t="s">
        <v>4222</v>
      </c>
      <c r="B567" s="31" t="s">
        <v>4223</v>
      </c>
      <c r="C567" s="31">
        <v>6200002154</v>
      </c>
      <c r="D567" s="31" t="s">
        <v>4951</v>
      </c>
      <c r="E567" s="31" t="s">
        <v>4952</v>
      </c>
      <c r="F567" s="31">
        <v>816504113</v>
      </c>
      <c r="G567" s="31" t="s">
        <v>4232</v>
      </c>
      <c r="H567" s="50">
        <v>44181</v>
      </c>
      <c r="I567" s="50">
        <v>44194</v>
      </c>
      <c r="J567" s="50">
        <v>44211</v>
      </c>
      <c r="K567" s="51">
        <v>-10000000</v>
      </c>
      <c r="L567" s="31" t="s">
        <v>926</v>
      </c>
      <c r="M567" s="51">
        <v>-10000000</v>
      </c>
      <c r="N567" s="31" t="s">
        <v>926</v>
      </c>
      <c r="O567" s="31" t="s">
        <v>2197</v>
      </c>
      <c r="P567" s="31">
        <v>5005992496</v>
      </c>
      <c r="Q567" s="31" t="s">
        <v>4224</v>
      </c>
      <c r="R567" s="31" t="s">
        <v>4952</v>
      </c>
      <c r="S567" s="31">
        <v>706500383</v>
      </c>
      <c r="T567" s="50">
        <v>44195</v>
      </c>
      <c r="U567" s="31">
        <v>31</v>
      </c>
      <c r="V567" s="31" t="s">
        <v>916</v>
      </c>
      <c r="W567" s="50">
        <v>44211</v>
      </c>
      <c r="X567" s="31" t="s">
        <v>4235</v>
      </c>
      <c r="Y567" s="31">
        <v>1</v>
      </c>
      <c r="Z567" s="31" t="s">
        <v>926</v>
      </c>
      <c r="AA567" s="31">
        <v>5100004119</v>
      </c>
      <c r="AB567" s="31">
        <v>1</v>
      </c>
      <c r="AC567" s="51">
        <v>0</v>
      </c>
      <c r="AD567" s="31" t="s">
        <v>4226</v>
      </c>
      <c r="AE567" s="52">
        <v>48008736600010</v>
      </c>
      <c r="AF567" s="31" t="s">
        <v>4227</v>
      </c>
      <c r="AG567" s="31" t="s">
        <v>4228</v>
      </c>
      <c r="AH567" s="31">
        <v>0</v>
      </c>
      <c r="AI567" s="52">
        <v>50431629</v>
      </c>
      <c r="AJ567" s="31" t="s">
        <v>4247</v>
      </c>
      <c r="AK567" s="31" t="s">
        <v>4951</v>
      </c>
      <c r="AL567" s="31"/>
      <c r="AM567" s="31"/>
      <c r="AN567" s="31">
        <v>480087366</v>
      </c>
    </row>
    <row r="568" spans="1:40" x14ac:dyDescent="0.25">
      <c r="A568" s="31" t="s">
        <v>4222</v>
      </c>
      <c r="B568" s="31" t="s">
        <v>4223</v>
      </c>
      <c r="C568" s="31">
        <v>6200002154</v>
      </c>
      <c r="D568" s="31" t="s">
        <v>4951</v>
      </c>
      <c r="E568" s="31" t="s">
        <v>4953</v>
      </c>
      <c r="F568" s="31">
        <v>816500145</v>
      </c>
      <c r="G568" s="31" t="s">
        <v>4232</v>
      </c>
      <c r="H568" s="50">
        <v>43942</v>
      </c>
      <c r="I568" s="50">
        <v>43942</v>
      </c>
      <c r="J568" s="50">
        <v>43976</v>
      </c>
      <c r="K568" s="51">
        <v>-74250000</v>
      </c>
      <c r="L568" s="31" t="s">
        <v>926</v>
      </c>
      <c r="M568" s="51">
        <v>-74250000</v>
      </c>
      <c r="N568" s="31" t="s">
        <v>926</v>
      </c>
      <c r="O568" s="31" t="s">
        <v>4954</v>
      </c>
      <c r="P568" s="31">
        <v>5005992488</v>
      </c>
      <c r="Q568" s="31" t="s">
        <v>4224</v>
      </c>
      <c r="R568" s="31" t="s">
        <v>4953</v>
      </c>
      <c r="S568" s="31">
        <v>746500021</v>
      </c>
      <c r="T568" s="50">
        <v>43942</v>
      </c>
      <c r="U568" s="31">
        <v>31</v>
      </c>
      <c r="V568" s="31" t="s">
        <v>916</v>
      </c>
      <c r="W568" s="50">
        <v>43976</v>
      </c>
      <c r="X568" s="31" t="s">
        <v>4235</v>
      </c>
      <c r="Y568" s="31">
        <v>1</v>
      </c>
      <c r="Z568" s="31" t="s">
        <v>926</v>
      </c>
      <c r="AA568" s="31">
        <v>5100000150</v>
      </c>
      <c r="AB568" s="31">
        <v>1</v>
      </c>
      <c r="AC568" s="51">
        <v>0</v>
      </c>
      <c r="AD568" s="31" t="s">
        <v>4226</v>
      </c>
      <c r="AE568" s="52">
        <v>48007415800010</v>
      </c>
      <c r="AF568" s="31" t="s">
        <v>4227</v>
      </c>
      <c r="AG568" s="31" t="s">
        <v>4228</v>
      </c>
      <c r="AH568" s="31">
        <v>0</v>
      </c>
      <c r="AI568" s="52">
        <v>50431629</v>
      </c>
      <c r="AJ568" s="31" t="s">
        <v>4247</v>
      </c>
      <c r="AK568" s="31" t="s">
        <v>4951</v>
      </c>
      <c r="AL568" s="31"/>
      <c r="AM568" s="31"/>
      <c r="AN568" s="31">
        <v>480074158</v>
      </c>
    </row>
    <row r="569" spans="1:40" x14ac:dyDescent="0.25">
      <c r="A569" s="31" t="s">
        <v>4222</v>
      </c>
      <c r="B569" s="31" t="s">
        <v>4223</v>
      </c>
      <c r="C569" s="31">
        <v>6200002163</v>
      </c>
      <c r="D569" s="31" t="s">
        <v>4955</v>
      </c>
      <c r="E569" s="31" t="s">
        <v>4956</v>
      </c>
      <c r="F569" s="31">
        <v>816500218</v>
      </c>
      <c r="G569" s="31" t="s">
        <v>4232</v>
      </c>
      <c r="H569" s="50">
        <v>43910</v>
      </c>
      <c r="I569" s="50">
        <v>43950</v>
      </c>
      <c r="J569" s="50">
        <v>43936</v>
      </c>
      <c r="K569" s="51">
        <v>-264295944</v>
      </c>
      <c r="L569" s="31" t="s">
        <v>926</v>
      </c>
      <c r="M569" s="51">
        <v>-264295944</v>
      </c>
      <c r="N569" s="31" t="s">
        <v>926</v>
      </c>
      <c r="O569" s="31" t="s">
        <v>4957</v>
      </c>
      <c r="P569" s="31" t="s">
        <v>4233</v>
      </c>
      <c r="Q569" s="31" t="s">
        <v>4224</v>
      </c>
      <c r="R569" s="31" t="s">
        <v>4242</v>
      </c>
      <c r="S569" s="31">
        <v>5050000297</v>
      </c>
      <c r="T569" s="50">
        <v>43958</v>
      </c>
      <c r="U569" s="31">
        <v>31</v>
      </c>
      <c r="V569" s="31" t="s">
        <v>916</v>
      </c>
      <c r="W569" s="50">
        <v>43936</v>
      </c>
      <c r="X569" s="31" t="s">
        <v>4235</v>
      </c>
      <c r="Y569" s="31">
        <v>1</v>
      </c>
      <c r="Z569" s="31" t="s">
        <v>926</v>
      </c>
      <c r="AA569" s="31">
        <v>5100000223</v>
      </c>
      <c r="AB569" s="31">
        <v>1</v>
      </c>
      <c r="AC569" s="51">
        <v>0</v>
      </c>
      <c r="AD569" s="31" t="s">
        <v>4226</v>
      </c>
      <c r="AE569" s="52">
        <v>48008232600010</v>
      </c>
      <c r="AF569" s="31" t="s">
        <v>4227</v>
      </c>
      <c r="AG569" s="31" t="s">
        <v>4228</v>
      </c>
      <c r="AH569" s="31">
        <v>310030491</v>
      </c>
      <c r="AI569" s="52">
        <v>90270133001</v>
      </c>
      <c r="AJ569" s="31" t="s">
        <v>4346</v>
      </c>
      <c r="AK569" s="31" t="s">
        <v>4958</v>
      </c>
      <c r="AL569" s="31"/>
      <c r="AM569" s="31"/>
      <c r="AN569" s="31">
        <v>480082326</v>
      </c>
    </row>
    <row r="570" spans="1:40" x14ac:dyDescent="0.25">
      <c r="A570" s="31" t="s">
        <v>4222</v>
      </c>
      <c r="B570" s="31" t="s">
        <v>4223</v>
      </c>
      <c r="C570" s="31">
        <v>6200002163</v>
      </c>
      <c r="D570" s="31" t="s">
        <v>4955</v>
      </c>
      <c r="E570" s="31" t="s">
        <v>4959</v>
      </c>
      <c r="F570" s="31">
        <v>816500515</v>
      </c>
      <c r="G570" s="31" t="s">
        <v>4232</v>
      </c>
      <c r="H570" s="50">
        <v>43915</v>
      </c>
      <c r="I570" s="50">
        <v>43986</v>
      </c>
      <c r="J570" s="50">
        <v>43946</v>
      </c>
      <c r="K570" s="51">
        <v>-1413500000</v>
      </c>
      <c r="L570" s="31" t="s">
        <v>926</v>
      </c>
      <c r="M570" s="51">
        <v>-1413500000</v>
      </c>
      <c r="N570" s="31" t="s">
        <v>926</v>
      </c>
      <c r="O570" s="31" t="s">
        <v>4960</v>
      </c>
      <c r="P570" s="31" t="s">
        <v>4233</v>
      </c>
      <c r="Q570" s="31" t="s">
        <v>4224</v>
      </c>
      <c r="R570" s="31" t="s">
        <v>4242</v>
      </c>
      <c r="S570" s="31">
        <v>5050000630</v>
      </c>
      <c r="T570" s="50">
        <v>44007</v>
      </c>
      <c r="U570" s="31">
        <v>31</v>
      </c>
      <c r="V570" s="31" t="s">
        <v>916</v>
      </c>
      <c r="W570" s="50">
        <v>43946</v>
      </c>
      <c r="X570" s="31" t="s">
        <v>4235</v>
      </c>
      <c r="Y570" s="31">
        <v>1</v>
      </c>
      <c r="Z570" s="31" t="s">
        <v>926</v>
      </c>
      <c r="AA570" s="31">
        <v>5100000521</v>
      </c>
      <c r="AB570" s="31">
        <v>1</v>
      </c>
      <c r="AC570" s="51">
        <v>0</v>
      </c>
      <c r="AD570" s="31" t="s">
        <v>4226</v>
      </c>
      <c r="AE570" s="52">
        <v>48008173000010</v>
      </c>
      <c r="AF570" s="31" t="s">
        <v>4227</v>
      </c>
      <c r="AG570" s="31" t="s">
        <v>4228</v>
      </c>
      <c r="AH570" s="31">
        <v>310030491</v>
      </c>
      <c r="AI570" s="52">
        <v>90270133001</v>
      </c>
      <c r="AJ570" s="31" t="s">
        <v>4346</v>
      </c>
      <c r="AK570" s="31" t="s">
        <v>4958</v>
      </c>
      <c r="AL570" s="31"/>
      <c r="AM570" s="31"/>
      <c r="AN570" s="31">
        <v>480081730</v>
      </c>
    </row>
    <row r="571" spans="1:40" x14ac:dyDescent="0.25">
      <c r="A571" s="31" t="s">
        <v>4222</v>
      </c>
      <c r="B571" s="31" t="s">
        <v>4223</v>
      </c>
      <c r="C571" s="31">
        <v>6200002163</v>
      </c>
      <c r="D571" s="31" t="s">
        <v>4955</v>
      </c>
      <c r="E571" s="31" t="s">
        <v>4961</v>
      </c>
      <c r="F571" s="31">
        <v>816500796</v>
      </c>
      <c r="G571" s="31" t="s">
        <v>4232</v>
      </c>
      <c r="H571" s="50">
        <v>43978</v>
      </c>
      <c r="I571" s="50">
        <v>44006</v>
      </c>
      <c r="J571" s="50">
        <v>44007</v>
      </c>
      <c r="K571" s="51">
        <v>-236500000</v>
      </c>
      <c r="L571" s="31" t="s">
        <v>926</v>
      </c>
      <c r="M571" s="51">
        <v>-236500000</v>
      </c>
      <c r="N571" s="31" t="s">
        <v>926</v>
      </c>
      <c r="O571" s="31" t="s">
        <v>3671</v>
      </c>
      <c r="P571" s="31" t="s">
        <v>4233</v>
      </c>
      <c r="Q571" s="31" t="s">
        <v>4224</v>
      </c>
      <c r="R571" s="31" t="s">
        <v>4242</v>
      </c>
      <c r="S571" s="31">
        <v>5050000630</v>
      </c>
      <c r="T571" s="50">
        <v>44007</v>
      </c>
      <c r="U571" s="31">
        <v>31</v>
      </c>
      <c r="V571" s="31" t="s">
        <v>916</v>
      </c>
      <c r="W571" s="50">
        <v>44007</v>
      </c>
      <c r="X571" s="31" t="s">
        <v>4235</v>
      </c>
      <c r="Y571" s="31">
        <v>1</v>
      </c>
      <c r="Z571" s="31" t="s">
        <v>926</v>
      </c>
      <c r="AA571" s="31">
        <v>5100000802</v>
      </c>
      <c r="AB571" s="31">
        <v>1</v>
      </c>
      <c r="AC571" s="51">
        <v>0</v>
      </c>
      <c r="AD571" s="31" t="s">
        <v>4226</v>
      </c>
      <c r="AE571" s="52">
        <v>48008173000030</v>
      </c>
      <c r="AF571" s="31" t="s">
        <v>4227</v>
      </c>
      <c r="AG571" s="31" t="s">
        <v>4228</v>
      </c>
      <c r="AH571" s="31">
        <v>310030491</v>
      </c>
      <c r="AI571" s="52">
        <v>90270133001</v>
      </c>
      <c r="AJ571" s="31" t="s">
        <v>4346</v>
      </c>
      <c r="AK571" s="31" t="s">
        <v>4958</v>
      </c>
      <c r="AL571" s="31"/>
      <c r="AM571" s="31"/>
      <c r="AN571" s="31">
        <v>480081730</v>
      </c>
    </row>
    <row r="572" spans="1:40" x14ac:dyDescent="0.25">
      <c r="A572" s="31" t="s">
        <v>4222</v>
      </c>
      <c r="B572" s="31" t="s">
        <v>4223</v>
      </c>
      <c r="C572" s="31">
        <v>6200002180</v>
      </c>
      <c r="D572" s="31" t="s">
        <v>4965</v>
      </c>
      <c r="E572" s="31" t="s">
        <v>4966</v>
      </c>
      <c r="F572" s="31">
        <v>816500200</v>
      </c>
      <c r="G572" s="31" t="s">
        <v>4232</v>
      </c>
      <c r="H572" s="50">
        <v>43906</v>
      </c>
      <c r="I572" s="50">
        <v>43948</v>
      </c>
      <c r="J572" s="50">
        <v>43936</v>
      </c>
      <c r="K572" s="51">
        <v>-14256000</v>
      </c>
      <c r="L572" s="31" t="s">
        <v>926</v>
      </c>
      <c r="M572" s="51">
        <v>-14256000</v>
      </c>
      <c r="N572" s="31" t="s">
        <v>926</v>
      </c>
      <c r="O572" s="31" t="s">
        <v>4967</v>
      </c>
      <c r="P572" s="31" t="s">
        <v>4233</v>
      </c>
      <c r="Q572" s="31" t="s">
        <v>4224</v>
      </c>
      <c r="R572" s="31" t="s">
        <v>4750</v>
      </c>
      <c r="S572" s="31">
        <v>5050000298</v>
      </c>
      <c r="T572" s="50">
        <v>43958</v>
      </c>
      <c r="U572" s="31">
        <v>31</v>
      </c>
      <c r="V572" s="31" t="s">
        <v>916</v>
      </c>
      <c r="W572" s="50">
        <v>43936</v>
      </c>
      <c r="X572" s="31" t="s">
        <v>4235</v>
      </c>
      <c r="Y572" s="31">
        <v>1</v>
      </c>
      <c r="Z572" s="31" t="s">
        <v>926</v>
      </c>
      <c r="AA572" s="31">
        <v>5100000205</v>
      </c>
      <c r="AB572" s="31">
        <v>1</v>
      </c>
      <c r="AC572" s="51">
        <v>0</v>
      </c>
      <c r="AD572" s="31" t="s">
        <v>4226</v>
      </c>
      <c r="AE572" s="52">
        <v>48008268100010</v>
      </c>
      <c r="AF572" s="31" t="s">
        <v>4470</v>
      </c>
      <c r="AG572" s="31" t="s">
        <v>4228</v>
      </c>
      <c r="AH572" s="31">
        <v>312925219</v>
      </c>
      <c r="AI572" s="52">
        <v>186946009</v>
      </c>
      <c r="AJ572" s="31" t="s">
        <v>4247</v>
      </c>
      <c r="AK572" s="31" t="s">
        <v>4965</v>
      </c>
      <c r="AL572" s="31"/>
      <c r="AM572" s="31"/>
      <c r="AN572" s="31">
        <v>480082681</v>
      </c>
    </row>
    <row r="573" spans="1:40" x14ac:dyDescent="0.25">
      <c r="A573" s="31" t="s">
        <v>4222</v>
      </c>
      <c r="B573" s="31" t="s">
        <v>4223</v>
      </c>
      <c r="C573" s="31">
        <v>6200002180</v>
      </c>
      <c r="D573" s="31" t="s">
        <v>4965</v>
      </c>
      <c r="E573" s="31" t="s">
        <v>4968</v>
      </c>
      <c r="F573" s="31">
        <v>816504580</v>
      </c>
      <c r="G573" s="31" t="s">
        <v>4232</v>
      </c>
      <c r="H573" s="50">
        <v>44188</v>
      </c>
      <c r="I573" s="50">
        <v>44218</v>
      </c>
      <c r="J573" s="50">
        <v>44221</v>
      </c>
      <c r="K573" s="51">
        <v>-44000000</v>
      </c>
      <c r="L573" s="31" t="s">
        <v>926</v>
      </c>
      <c r="M573" s="51">
        <v>-44000000</v>
      </c>
      <c r="N573" s="31" t="s">
        <v>926</v>
      </c>
      <c r="O573" s="31" t="s">
        <v>2960</v>
      </c>
      <c r="P573" s="31" t="s">
        <v>4233</v>
      </c>
      <c r="Q573" s="31" t="s">
        <v>4224</v>
      </c>
      <c r="R573" s="31" t="s">
        <v>4750</v>
      </c>
      <c r="S573" s="31">
        <v>5050002064</v>
      </c>
      <c r="T573" s="50">
        <v>44221</v>
      </c>
      <c r="U573" s="31">
        <v>31</v>
      </c>
      <c r="V573" s="31" t="s">
        <v>916</v>
      </c>
      <c r="W573" s="50">
        <v>44221</v>
      </c>
      <c r="X573" s="31" t="s">
        <v>4235</v>
      </c>
      <c r="Y573" s="31">
        <v>1</v>
      </c>
      <c r="Z573" s="31" t="s">
        <v>926</v>
      </c>
      <c r="AA573" s="31">
        <v>5100004586</v>
      </c>
      <c r="AB573" s="31">
        <v>1</v>
      </c>
      <c r="AC573" s="51">
        <v>0</v>
      </c>
      <c r="AD573" s="31" t="s">
        <v>4226</v>
      </c>
      <c r="AE573" s="52">
        <v>48008994100010</v>
      </c>
      <c r="AF573" s="31" t="s">
        <v>4470</v>
      </c>
      <c r="AG573" s="31" t="s">
        <v>4228</v>
      </c>
      <c r="AH573" s="31">
        <v>312925219</v>
      </c>
      <c r="AI573" s="52">
        <v>186946009</v>
      </c>
      <c r="AJ573" s="31" t="s">
        <v>4247</v>
      </c>
      <c r="AK573" s="31" t="s">
        <v>4965</v>
      </c>
      <c r="AL573" s="31"/>
      <c r="AM573" s="31"/>
      <c r="AN573" s="31">
        <v>480089941</v>
      </c>
    </row>
    <row r="574" spans="1:40" x14ac:dyDescent="0.25">
      <c r="A574" s="31" t="s">
        <v>4222</v>
      </c>
      <c r="B574" s="31" t="s">
        <v>4223</v>
      </c>
      <c r="C574" s="31">
        <v>6200002192</v>
      </c>
      <c r="D574" s="31" t="s">
        <v>4969</v>
      </c>
      <c r="E574" s="31" t="s">
        <v>4970</v>
      </c>
      <c r="F574" s="31">
        <v>816501467</v>
      </c>
      <c r="G574" s="31" t="s">
        <v>4232</v>
      </c>
      <c r="H574" s="50">
        <v>43992</v>
      </c>
      <c r="I574" s="50">
        <v>44043</v>
      </c>
      <c r="J574" s="50">
        <v>44017</v>
      </c>
      <c r="K574" s="51">
        <v>-30000000</v>
      </c>
      <c r="L574" s="31" t="s">
        <v>926</v>
      </c>
      <c r="M574" s="51">
        <v>-30000000</v>
      </c>
      <c r="N574" s="31" t="s">
        <v>926</v>
      </c>
      <c r="O574" s="31" t="s">
        <v>1476</v>
      </c>
      <c r="P574" s="31">
        <v>5005992488</v>
      </c>
      <c r="Q574" s="31" t="s">
        <v>4224</v>
      </c>
      <c r="R574" s="31" t="s">
        <v>4970</v>
      </c>
      <c r="S574" s="31">
        <v>706500230</v>
      </c>
      <c r="T574" s="50">
        <v>44055</v>
      </c>
      <c r="U574" s="31">
        <v>31</v>
      </c>
      <c r="V574" s="31" t="s">
        <v>916</v>
      </c>
      <c r="W574" s="50">
        <v>44017</v>
      </c>
      <c r="X574" s="31" t="s">
        <v>4235</v>
      </c>
      <c r="Y574" s="31">
        <v>1</v>
      </c>
      <c r="Z574" s="31" t="s">
        <v>926</v>
      </c>
      <c r="AA574" s="31">
        <v>5100001473</v>
      </c>
      <c r="AB574" s="31">
        <v>1</v>
      </c>
      <c r="AC574" s="51">
        <v>0</v>
      </c>
      <c r="AD574" s="31" t="s">
        <v>4226</v>
      </c>
      <c r="AE574" s="52">
        <v>48008470200010</v>
      </c>
      <c r="AF574" s="31" t="s">
        <v>4470</v>
      </c>
      <c r="AG574" s="31" t="s">
        <v>4228</v>
      </c>
      <c r="AH574" s="31">
        <v>6000452328</v>
      </c>
      <c r="AI574" s="52">
        <v>5300210006355</v>
      </c>
      <c r="AJ574" s="31" t="s">
        <v>4971</v>
      </c>
      <c r="AK574" s="31" t="s">
        <v>4969</v>
      </c>
      <c r="AL574" s="31"/>
      <c r="AM574" s="31"/>
      <c r="AN574" s="31">
        <v>480084702</v>
      </c>
    </row>
    <row r="575" spans="1:40" x14ac:dyDescent="0.25">
      <c r="A575" s="31" t="s">
        <v>4222</v>
      </c>
      <c r="B575" s="31" t="s">
        <v>4223</v>
      </c>
      <c r="C575" s="31">
        <v>6200002198</v>
      </c>
      <c r="D575" s="31" t="s">
        <v>4972</v>
      </c>
      <c r="E575" s="31" t="s">
        <v>4973</v>
      </c>
      <c r="F575" s="31">
        <v>816502417</v>
      </c>
      <c r="G575" s="31" t="s">
        <v>4232</v>
      </c>
      <c r="H575" s="50">
        <v>44089</v>
      </c>
      <c r="I575" s="50">
        <v>44096</v>
      </c>
      <c r="J575" s="50">
        <v>44089</v>
      </c>
      <c r="K575" s="51">
        <v>-20000000</v>
      </c>
      <c r="L575" s="31" t="s">
        <v>926</v>
      </c>
      <c r="M575" s="51">
        <v>-20000000</v>
      </c>
      <c r="N575" s="31" t="s">
        <v>926</v>
      </c>
      <c r="O575" s="31" t="s">
        <v>2185</v>
      </c>
      <c r="P575" s="31" t="s">
        <v>4233</v>
      </c>
      <c r="Q575" s="31" t="s">
        <v>4224</v>
      </c>
      <c r="R575" s="31" t="s">
        <v>4974</v>
      </c>
      <c r="S575" s="31">
        <v>5050001196</v>
      </c>
      <c r="T575" s="50">
        <v>44099</v>
      </c>
      <c r="U575" s="31">
        <v>31</v>
      </c>
      <c r="V575" s="31" t="s">
        <v>4225</v>
      </c>
      <c r="W575" s="50">
        <v>44089</v>
      </c>
      <c r="X575" s="31" t="s">
        <v>4256</v>
      </c>
      <c r="Y575" s="31">
        <v>1</v>
      </c>
      <c r="Z575" s="31" t="s">
        <v>926</v>
      </c>
      <c r="AA575" s="31">
        <v>5100002423</v>
      </c>
      <c r="AB575" s="31">
        <v>1</v>
      </c>
      <c r="AC575" s="51">
        <v>0</v>
      </c>
      <c r="AD575" s="31" t="s">
        <v>4226</v>
      </c>
      <c r="AE575" s="52">
        <v>48008725800010</v>
      </c>
      <c r="AF575" s="31" t="s">
        <v>4470</v>
      </c>
      <c r="AG575" s="31" t="s">
        <v>4228</v>
      </c>
      <c r="AH575" s="31">
        <v>5200122935</v>
      </c>
      <c r="AI575" s="52">
        <v>119000036672</v>
      </c>
      <c r="AJ575" s="31" t="s">
        <v>4316</v>
      </c>
      <c r="AK575" s="31" t="s">
        <v>4972</v>
      </c>
      <c r="AL575" s="31"/>
      <c r="AM575" s="31"/>
      <c r="AN575" s="31">
        <v>480087258</v>
      </c>
    </row>
    <row r="576" spans="1:40" x14ac:dyDescent="0.25">
      <c r="A576" s="31" t="s">
        <v>4222</v>
      </c>
      <c r="B576" s="31" t="s">
        <v>4223</v>
      </c>
      <c r="C576" s="31">
        <v>6200002205</v>
      </c>
      <c r="D576" s="31" t="s">
        <v>4975</v>
      </c>
      <c r="E576" s="31" t="s">
        <v>4976</v>
      </c>
      <c r="F576" s="31">
        <v>816503745</v>
      </c>
      <c r="G576" s="31" t="s">
        <v>4232</v>
      </c>
      <c r="H576" s="50">
        <v>44162</v>
      </c>
      <c r="I576" s="50">
        <v>44174</v>
      </c>
      <c r="J576" s="50">
        <v>44162</v>
      </c>
      <c r="K576" s="51">
        <v>-33000000</v>
      </c>
      <c r="L576" s="31" t="s">
        <v>926</v>
      </c>
      <c r="M576" s="51">
        <v>-33000000</v>
      </c>
      <c r="N576" s="31" t="s">
        <v>926</v>
      </c>
      <c r="O576" s="31" t="s">
        <v>2748</v>
      </c>
      <c r="P576" s="31" t="s">
        <v>4233</v>
      </c>
      <c r="Q576" s="31" t="s">
        <v>4224</v>
      </c>
      <c r="R576" s="31" t="s">
        <v>4234</v>
      </c>
      <c r="S576" s="31">
        <v>706500369</v>
      </c>
      <c r="T576" s="50">
        <v>44176</v>
      </c>
      <c r="U576" s="31">
        <v>31</v>
      </c>
      <c r="V576" s="31" t="s">
        <v>916</v>
      </c>
      <c r="W576" s="50">
        <v>44162</v>
      </c>
      <c r="X576" s="31" t="s">
        <v>4256</v>
      </c>
      <c r="Y576" s="31">
        <v>1</v>
      </c>
      <c r="Z576" s="31" t="s">
        <v>926</v>
      </c>
      <c r="AA576" s="31">
        <v>5100003751</v>
      </c>
      <c r="AB576" s="31">
        <v>1</v>
      </c>
      <c r="AC576" s="51">
        <v>0</v>
      </c>
      <c r="AD576" s="31" t="s">
        <v>4226</v>
      </c>
      <c r="AE576" s="52">
        <v>48008903800010</v>
      </c>
      <c r="AF576" s="31" t="s">
        <v>4470</v>
      </c>
      <c r="AG576" s="31" t="s">
        <v>4228</v>
      </c>
      <c r="AH576" s="31">
        <v>5800075927</v>
      </c>
      <c r="AI576" s="52">
        <v>5400211000760</v>
      </c>
      <c r="AJ576" s="31" t="s">
        <v>4971</v>
      </c>
      <c r="AK576" s="31" t="s">
        <v>4975</v>
      </c>
      <c r="AL576" s="31"/>
      <c r="AM576" s="31"/>
      <c r="AN576" s="31">
        <v>480089038</v>
      </c>
    </row>
    <row r="577" spans="1:40" x14ac:dyDescent="0.25">
      <c r="A577" s="31" t="s">
        <v>4222</v>
      </c>
      <c r="B577" s="31" t="s">
        <v>4223</v>
      </c>
      <c r="C577" s="31">
        <v>6200002210</v>
      </c>
      <c r="D577" s="31" t="s">
        <v>4977</v>
      </c>
      <c r="E577" s="31" t="s">
        <v>4978</v>
      </c>
      <c r="F577" s="31">
        <v>816500395</v>
      </c>
      <c r="G577" s="31" t="s">
        <v>4232</v>
      </c>
      <c r="H577" s="50">
        <v>43910</v>
      </c>
      <c r="I577" s="50">
        <v>43973</v>
      </c>
      <c r="J577" s="50">
        <v>43936</v>
      </c>
      <c r="K577" s="51">
        <v>-70950000</v>
      </c>
      <c r="L577" s="31" t="s">
        <v>926</v>
      </c>
      <c r="M577" s="51">
        <v>-70950000</v>
      </c>
      <c r="N577" s="31" t="s">
        <v>926</v>
      </c>
      <c r="O577" s="31" t="s">
        <v>4979</v>
      </c>
      <c r="P577" s="31" t="s">
        <v>4233</v>
      </c>
      <c r="Q577" s="31" t="s">
        <v>4224</v>
      </c>
      <c r="R577" s="31" t="s">
        <v>4242</v>
      </c>
      <c r="S577" s="31">
        <v>5050000466</v>
      </c>
      <c r="T577" s="50">
        <v>43987</v>
      </c>
      <c r="U577" s="31">
        <v>31</v>
      </c>
      <c r="V577" s="31" t="s">
        <v>916</v>
      </c>
      <c r="W577" s="50">
        <v>43936</v>
      </c>
      <c r="X577" s="31" t="s">
        <v>4235</v>
      </c>
      <c r="Y577" s="31">
        <v>1</v>
      </c>
      <c r="Z577" s="31" t="s">
        <v>926</v>
      </c>
      <c r="AA577" s="31">
        <v>5100000401</v>
      </c>
      <c r="AB577" s="31">
        <v>1</v>
      </c>
      <c r="AC577" s="51">
        <v>0</v>
      </c>
      <c r="AD577" s="31" t="s">
        <v>4226</v>
      </c>
      <c r="AE577" s="52">
        <v>48008291800010</v>
      </c>
      <c r="AF577" s="31" t="s">
        <v>4227</v>
      </c>
      <c r="AG577" s="31" t="s">
        <v>4228</v>
      </c>
      <c r="AH577" s="31">
        <v>313566160</v>
      </c>
      <c r="AI577" s="52">
        <v>60112824068</v>
      </c>
      <c r="AJ577" s="31" t="s">
        <v>4648</v>
      </c>
      <c r="AK577" s="31" t="s">
        <v>4977</v>
      </c>
      <c r="AL577" s="31"/>
      <c r="AM577" s="31"/>
      <c r="AN577" s="31">
        <v>480082918</v>
      </c>
    </row>
    <row r="578" spans="1:40" x14ac:dyDescent="0.25">
      <c r="A578" s="31" t="s">
        <v>4222</v>
      </c>
      <c r="B578" s="31" t="s">
        <v>4223</v>
      </c>
      <c r="C578" s="31">
        <v>6200002210</v>
      </c>
      <c r="D578" s="31" t="s">
        <v>4977</v>
      </c>
      <c r="E578" s="31" t="s">
        <v>4980</v>
      </c>
      <c r="F578" s="31">
        <v>816502252</v>
      </c>
      <c r="G578" s="31" t="s">
        <v>4232</v>
      </c>
      <c r="H578" s="50">
        <v>44068</v>
      </c>
      <c r="I578" s="50">
        <v>44088</v>
      </c>
      <c r="J578" s="50">
        <v>44099</v>
      </c>
      <c r="K578" s="51">
        <v>-14300000</v>
      </c>
      <c r="L578" s="31" t="s">
        <v>926</v>
      </c>
      <c r="M578" s="51">
        <v>-14300000</v>
      </c>
      <c r="N578" s="31" t="s">
        <v>926</v>
      </c>
      <c r="O578" s="31" t="s">
        <v>311</v>
      </c>
      <c r="P578" s="31" t="s">
        <v>4233</v>
      </c>
      <c r="Q578" s="31" t="s">
        <v>4224</v>
      </c>
      <c r="R578" s="31" t="s">
        <v>4242</v>
      </c>
      <c r="S578" s="31">
        <v>5050001172</v>
      </c>
      <c r="T578" s="50">
        <v>44099</v>
      </c>
      <c r="U578" s="31">
        <v>31</v>
      </c>
      <c r="V578" s="31" t="s">
        <v>916</v>
      </c>
      <c r="W578" s="50">
        <v>44099</v>
      </c>
      <c r="X578" s="31" t="s">
        <v>4235</v>
      </c>
      <c r="Y578" s="31">
        <v>1</v>
      </c>
      <c r="Z578" s="31" t="s">
        <v>926</v>
      </c>
      <c r="AA578" s="31">
        <v>5100002258</v>
      </c>
      <c r="AB578" s="31">
        <v>1</v>
      </c>
      <c r="AC578" s="51">
        <v>0</v>
      </c>
      <c r="AD578" s="31" t="s">
        <v>4226</v>
      </c>
      <c r="AE578" s="52">
        <v>48008555500010</v>
      </c>
      <c r="AF578" s="31" t="s">
        <v>4470</v>
      </c>
      <c r="AG578" s="31" t="s">
        <v>4228</v>
      </c>
      <c r="AH578" s="31">
        <v>313566160</v>
      </c>
      <c r="AI578" s="52">
        <v>60112824068</v>
      </c>
      <c r="AJ578" s="31" t="s">
        <v>4648</v>
      </c>
      <c r="AK578" s="31" t="s">
        <v>4977</v>
      </c>
      <c r="AL578" s="31"/>
      <c r="AM578" s="31"/>
      <c r="AN578" s="31">
        <v>480085555</v>
      </c>
    </row>
    <row r="579" spans="1:40" x14ac:dyDescent="0.25">
      <c r="A579" s="31" t="s">
        <v>4222</v>
      </c>
      <c r="B579" s="31" t="s">
        <v>4223</v>
      </c>
      <c r="C579" s="31">
        <v>6200002210</v>
      </c>
      <c r="D579" s="31" t="s">
        <v>4977</v>
      </c>
      <c r="E579" s="31" t="s">
        <v>4981</v>
      </c>
      <c r="F579" s="31">
        <v>816505225</v>
      </c>
      <c r="G579" s="31" t="s">
        <v>4232</v>
      </c>
      <c r="H579" s="50">
        <v>44225</v>
      </c>
      <c r="I579" s="50">
        <v>44251</v>
      </c>
      <c r="J579" s="50">
        <v>44252</v>
      </c>
      <c r="K579" s="51">
        <v>-64350000</v>
      </c>
      <c r="L579" s="31" t="s">
        <v>926</v>
      </c>
      <c r="M579" s="51">
        <v>-64350000</v>
      </c>
      <c r="N579" s="31" t="s">
        <v>926</v>
      </c>
      <c r="O579" s="31" t="s">
        <v>4982</v>
      </c>
      <c r="P579" s="31" t="s">
        <v>4233</v>
      </c>
      <c r="Q579" s="31" t="s">
        <v>4224</v>
      </c>
      <c r="R579" s="31" t="s">
        <v>4242</v>
      </c>
      <c r="S579" s="31">
        <v>5050002250</v>
      </c>
      <c r="T579" s="50">
        <v>44252</v>
      </c>
      <c r="U579" s="31">
        <v>31</v>
      </c>
      <c r="V579" s="31" t="s">
        <v>916</v>
      </c>
      <c r="W579" s="50">
        <v>44252</v>
      </c>
      <c r="X579" s="31" t="s">
        <v>4235</v>
      </c>
      <c r="Y579" s="31">
        <v>1</v>
      </c>
      <c r="Z579" s="31" t="s">
        <v>926</v>
      </c>
      <c r="AA579" s="31">
        <v>5100005231</v>
      </c>
      <c r="AB579" s="31">
        <v>1</v>
      </c>
      <c r="AC579" s="51">
        <v>0</v>
      </c>
      <c r="AD579" s="31" t="s">
        <v>4226</v>
      </c>
      <c r="AE579" s="52">
        <v>48008802100010</v>
      </c>
      <c r="AF579" s="31" t="s">
        <v>4470</v>
      </c>
      <c r="AG579" s="31" t="s">
        <v>4228</v>
      </c>
      <c r="AH579" s="31">
        <v>313566160</v>
      </c>
      <c r="AI579" s="52">
        <v>60112824068</v>
      </c>
      <c r="AJ579" s="31" t="s">
        <v>4648</v>
      </c>
      <c r="AK579" s="31" t="s">
        <v>4977</v>
      </c>
      <c r="AL579" s="31"/>
      <c r="AM579" s="31"/>
      <c r="AN579" s="31">
        <v>480088021</v>
      </c>
    </row>
    <row r="580" spans="1:40" x14ac:dyDescent="0.25">
      <c r="A580" s="31" t="s">
        <v>4222</v>
      </c>
      <c r="B580" s="31" t="s">
        <v>4223</v>
      </c>
      <c r="C580" s="31">
        <v>6200002215</v>
      </c>
      <c r="D580" s="31" t="s">
        <v>4983</v>
      </c>
      <c r="E580" s="31" t="s">
        <v>4984</v>
      </c>
      <c r="F580" s="31">
        <v>816504230</v>
      </c>
      <c r="G580" s="31" t="s">
        <v>4232</v>
      </c>
      <c r="H580" s="50">
        <v>44165</v>
      </c>
      <c r="I580" s="50">
        <v>44203</v>
      </c>
      <c r="J580" s="50">
        <v>44190</v>
      </c>
      <c r="K580" s="51">
        <v>-30000000</v>
      </c>
      <c r="L580" s="31" t="s">
        <v>926</v>
      </c>
      <c r="M580" s="51">
        <v>-30000000</v>
      </c>
      <c r="N580" s="31" t="s">
        <v>926</v>
      </c>
      <c r="O580" s="31" t="s">
        <v>2664</v>
      </c>
      <c r="P580" s="31" t="s">
        <v>4233</v>
      </c>
      <c r="Q580" s="31" t="s">
        <v>4224</v>
      </c>
      <c r="R580" s="31" t="s">
        <v>4985</v>
      </c>
      <c r="S580" s="31">
        <v>706500414</v>
      </c>
      <c r="T580" s="50">
        <v>44209</v>
      </c>
      <c r="U580" s="31">
        <v>31</v>
      </c>
      <c r="V580" s="31" t="s">
        <v>4225</v>
      </c>
      <c r="W580" s="50">
        <v>44190</v>
      </c>
      <c r="X580" s="31" t="s">
        <v>4235</v>
      </c>
      <c r="Y580" s="31">
        <v>1</v>
      </c>
      <c r="Z580" s="31" t="s">
        <v>926</v>
      </c>
      <c r="AA580" s="31">
        <v>5100004236</v>
      </c>
      <c r="AB580" s="31">
        <v>1</v>
      </c>
      <c r="AC580" s="51">
        <v>0</v>
      </c>
      <c r="AD580" s="31" t="s">
        <v>4226</v>
      </c>
      <c r="AE580" s="52">
        <v>48008861700010</v>
      </c>
      <c r="AF580" s="31" t="s">
        <v>4470</v>
      </c>
      <c r="AG580" s="31" t="s">
        <v>4228</v>
      </c>
      <c r="AH580" s="31">
        <v>2100150940</v>
      </c>
      <c r="AI580" s="52">
        <v>3.7510101386E+16</v>
      </c>
      <c r="AJ580" s="31" t="s">
        <v>4986</v>
      </c>
      <c r="AK580" s="31" t="s">
        <v>4983</v>
      </c>
      <c r="AL580" s="31"/>
      <c r="AM580" s="31"/>
      <c r="AN580" s="31">
        <v>480088617</v>
      </c>
    </row>
    <row r="581" spans="1:40" x14ac:dyDescent="0.25">
      <c r="A581" s="31" t="s">
        <v>4222</v>
      </c>
      <c r="B581" s="31" t="s">
        <v>4223</v>
      </c>
      <c r="C581" s="31">
        <v>6200002228</v>
      </c>
      <c r="D581" s="31" t="s">
        <v>4988</v>
      </c>
      <c r="E581" s="31" t="s">
        <v>4989</v>
      </c>
      <c r="F581" s="31">
        <v>816503119</v>
      </c>
      <c r="G581" s="31" t="s">
        <v>4232</v>
      </c>
      <c r="H581" s="50">
        <v>44075</v>
      </c>
      <c r="I581" s="50">
        <v>44134</v>
      </c>
      <c r="J581" s="50">
        <v>44109</v>
      </c>
      <c r="K581" s="51">
        <v>-10000000</v>
      </c>
      <c r="L581" s="31" t="s">
        <v>926</v>
      </c>
      <c r="M581" s="51">
        <v>-10000000</v>
      </c>
      <c r="N581" s="31" t="s">
        <v>926</v>
      </c>
      <c r="O581" s="31" t="s">
        <v>2086</v>
      </c>
      <c r="P581" s="31">
        <v>5005992444</v>
      </c>
      <c r="Q581" s="31" t="s">
        <v>4224</v>
      </c>
      <c r="R581" s="31" t="s">
        <v>4989</v>
      </c>
      <c r="S581" s="31">
        <v>706500317</v>
      </c>
      <c r="T581" s="50">
        <v>44134</v>
      </c>
      <c r="U581" s="31">
        <v>31</v>
      </c>
      <c r="V581" s="31" t="s">
        <v>4225</v>
      </c>
      <c r="W581" s="50">
        <v>44109</v>
      </c>
      <c r="X581" s="31" t="s">
        <v>4235</v>
      </c>
      <c r="Y581" s="31">
        <v>1</v>
      </c>
      <c r="Z581" s="31" t="s">
        <v>926</v>
      </c>
      <c r="AA581" s="31">
        <v>5100003125</v>
      </c>
      <c r="AB581" s="31">
        <v>1</v>
      </c>
      <c r="AC581" s="51">
        <v>0</v>
      </c>
      <c r="AD581" s="31" t="s">
        <v>4226</v>
      </c>
      <c r="AE581" s="52">
        <v>48008675300010</v>
      </c>
      <c r="AF581" s="31" t="s">
        <v>4227</v>
      </c>
      <c r="AG581" s="31" t="s">
        <v>4228</v>
      </c>
      <c r="AH581" s="31">
        <v>313249098</v>
      </c>
      <c r="AI581" s="52">
        <v>625704064111222</v>
      </c>
      <c r="AJ581" s="31" t="s">
        <v>4244</v>
      </c>
      <c r="AK581" s="31" t="s">
        <v>4988</v>
      </c>
      <c r="AL581" s="31"/>
      <c r="AM581" s="31"/>
      <c r="AN581" s="31">
        <v>480086753</v>
      </c>
    </row>
    <row r="582" spans="1:40" x14ac:dyDescent="0.25">
      <c r="A582" s="31" t="s">
        <v>4222</v>
      </c>
      <c r="B582" s="31" t="s">
        <v>4223</v>
      </c>
      <c r="C582" s="31">
        <v>6200002228</v>
      </c>
      <c r="D582" s="31" t="s">
        <v>4988</v>
      </c>
      <c r="E582" s="31" t="s">
        <v>4990</v>
      </c>
      <c r="F582" s="31">
        <v>816504625</v>
      </c>
      <c r="G582" s="31" t="s">
        <v>4232</v>
      </c>
      <c r="H582" s="50">
        <v>44167</v>
      </c>
      <c r="I582" s="50">
        <v>44222</v>
      </c>
      <c r="J582" s="50">
        <v>44201</v>
      </c>
      <c r="K582" s="51">
        <v>-5900000</v>
      </c>
      <c r="L582" s="31" t="s">
        <v>926</v>
      </c>
      <c r="M582" s="51">
        <v>-5900000</v>
      </c>
      <c r="N582" s="31" t="s">
        <v>926</v>
      </c>
      <c r="O582" s="31" t="s">
        <v>2819</v>
      </c>
      <c r="P582" s="31">
        <v>5005992444</v>
      </c>
      <c r="Q582" s="31" t="s">
        <v>4224</v>
      </c>
      <c r="R582" s="31" t="s">
        <v>4990</v>
      </c>
      <c r="S582" s="31">
        <v>706500426</v>
      </c>
      <c r="T582" s="50">
        <v>44223</v>
      </c>
      <c r="U582" s="31">
        <v>31</v>
      </c>
      <c r="V582" s="31" t="s">
        <v>4225</v>
      </c>
      <c r="W582" s="50">
        <v>44201</v>
      </c>
      <c r="X582" s="31" t="s">
        <v>4235</v>
      </c>
      <c r="Y582" s="31">
        <v>1</v>
      </c>
      <c r="Z582" s="31" t="s">
        <v>926</v>
      </c>
      <c r="AA582" s="31">
        <v>5100004631</v>
      </c>
      <c r="AB582" s="31">
        <v>1</v>
      </c>
      <c r="AC582" s="51">
        <v>0</v>
      </c>
      <c r="AD582" s="31" t="s">
        <v>4226</v>
      </c>
      <c r="AE582" s="52">
        <v>48008931300020</v>
      </c>
      <c r="AF582" s="31" t="s">
        <v>4243</v>
      </c>
      <c r="AG582" s="31" t="s">
        <v>4228</v>
      </c>
      <c r="AH582" s="31">
        <v>313249098</v>
      </c>
      <c r="AI582" s="52">
        <v>625704064111222</v>
      </c>
      <c r="AJ582" s="31" t="s">
        <v>4244</v>
      </c>
      <c r="AK582" s="31" t="s">
        <v>4988</v>
      </c>
      <c r="AL582" s="31"/>
      <c r="AM582" s="31"/>
      <c r="AN582" s="31">
        <v>480089313</v>
      </c>
    </row>
    <row r="583" spans="1:40" x14ac:dyDescent="0.25">
      <c r="A583" s="31" t="s">
        <v>4222</v>
      </c>
      <c r="B583" s="31" t="s">
        <v>4223</v>
      </c>
      <c r="C583" s="31">
        <v>6200002228</v>
      </c>
      <c r="D583" s="31" t="s">
        <v>4988</v>
      </c>
      <c r="E583" s="31" t="s">
        <v>4991</v>
      </c>
      <c r="F583" s="31">
        <v>816504806</v>
      </c>
      <c r="G583" s="31" t="s">
        <v>4232</v>
      </c>
      <c r="H583" s="50">
        <v>44189</v>
      </c>
      <c r="I583" s="50">
        <v>44225</v>
      </c>
      <c r="J583" s="50">
        <v>44221</v>
      </c>
      <c r="K583" s="51">
        <v>-6700000</v>
      </c>
      <c r="L583" s="31" t="s">
        <v>926</v>
      </c>
      <c r="M583" s="51">
        <v>-6700000</v>
      </c>
      <c r="N583" s="31" t="s">
        <v>926</v>
      </c>
      <c r="O583" s="31" t="s">
        <v>2818</v>
      </c>
      <c r="P583" s="31">
        <v>5005992496</v>
      </c>
      <c r="Q583" s="31" t="s">
        <v>4224</v>
      </c>
      <c r="R583" s="31" t="s">
        <v>4991</v>
      </c>
      <c r="S583" s="31">
        <v>706500445</v>
      </c>
      <c r="T583" s="50">
        <v>44225</v>
      </c>
      <c r="U583" s="31">
        <v>31</v>
      </c>
      <c r="V583" s="31" t="s">
        <v>4225</v>
      </c>
      <c r="W583" s="50">
        <v>44221</v>
      </c>
      <c r="X583" s="31" t="s">
        <v>4235</v>
      </c>
      <c r="Y583" s="31">
        <v>1</v>
      </c>
      <c r="Z583" s="31" t="s">
        <v>926</v>
      </c>
      <c r="AA583" s="31">
        <v>5100004812</v>
      </c>
      <c r="AB583" s="31">
        <v>1</v>
      </c>
      <c r="AC583" s="51">
        <v>0</v>
      </c>
      <c r="AD583" s="31" t="s">
        <v>4226</v>
      </c>
      <c r="AE583" s="52">
        <v>48008931300060</v>
      </c>
      <c r="AF583" s="31" t="s">
        <v>4243</v>
      </c>
      <c r="AG583" s="31" t="s">
        <v>4228</v>
      </c>
      <c r="AH583" s="31">
        <v>313249098</v>
      </c>
      <c r="AI583" s="52">
        <v>625704064111222</v>
      </c>
      <c r="AJ583" s="31" t="s">
        <v>4244</v>
      </c>
      <c r="AK583" s="31" t="s">
        <v>4988</v>
      </c>
      <c r="AL583" s="31"/>
      <c r="AM583" s="31"/>
      <c r="AN583" s="31">
        <v>480089313</v>
      </c>
    </row>
    <row r="584" spans="1:40" x14ac:dyDescent="0.25">
      <c r="A584" s="31" t="s">
        <v>4222</v>
      </c>
      <c r="B584" s="31" t="s">
        <v>4223</v>
      </c>
      <c r="C584" s="31">
        <v>6200002228</v>
      </c>
      <c r="D584" s="31" t="s">
        <v>4988</v>
      </c>
      <c r="E584" s="31" t="s">
        <v>4992</v>
      </c>
      <c r="F584" s="31">
        <v>816505994</v>
      </c>
      <c r="G584" s="31" t="s">
        <v>4232</v>
      </c>
      <c r="H584" s="50">
        <v>44256</v>
      </c>
      <c r="I584" s="50">
        <v>44280</v>
      </c>
      <c r="J584" s="50">
        <v>44311</v>
      </c>
      <c r="K584" s="51">
        <v>-5900000</v>
      </c>
      <c r="L584" s="31" t="s">
        <v>926</v>
      </c>
      <c r="M584" s="51">
        <v>-5900000</v>
      </c>
      <c r="N584" s="31" t="s">
        <v>926</v>
      </c>
      <c r="O584" s="31" t="s">
        <v>2821</v>
      </c>
      <c r="P584" s="31">
        <v>5005992444</v>
      </c>
      <c r="Q584" s="31" t="s">
        <v>4224</v>
      </c>
      <c r="R584" s="31" t="s">
        <v>4992</v>
      </c>
      <c r="S584" s="31">
        <v>706500639</v>
      </c>
      <c r="T584" s="50">
        <v>44285</v>
      </c>
      <c r="U584" s="31">
        <v>31</v>
      </c>
      <c r="V584" s="31" t="s">
        <v>4225</v>
      </c>
      <c r="W584" s="50">
        <v>44311</v>
      </c>
      <c r="X584" s="31" t="s">
        <v>4235</v>
      </c>
      <c r="Y584" s="31">
        <v>1</v>
      </c>
      <c r="Z584" s="31" t="s">
        <v>926</v>
      </c>
      <c r="AA584" s="31">
        <v>5100006000</v>
      </c>
      <c r="AB584" s="31">
        <v>1</v>
      </c>
      <c r="AC584" s="51">
        <v>0</v>
      </c>
      <c r="AD584" s="31" t="s">
        <v>4226</v>
      </c>
      <c r="AE584" s="52">
        <v>48008931300040</v>
      </c>
      <c r="AF584" s="31" t="s">
        <v>4243</v>
      </c>
      <c r="AG584" s="31" t="s">
        <v>4228</v>
      </c>
      <c r="AH584" s="31">
        <v>313249098</v>
      </c>
      <c r="AI584" s="52">
        <v>625704064111222</v>
      </c>
      <c r="AJ584" s="31" t="s">
        <v>4244</v>
      </c>
      <c r="AK584" s="31" t="s">
        <v>4988</v>
      </c>
      <c r="AL584" s="31"/>
      <c r="AM584" s="31"/>
      <c r="AN584" s="31">
        <v>480089313</v>
      </c>
    </row>
    <row r="585" spans="1:40" x14ac:dyDescent="0.25">
      <c r="A585" s="31" t="s">
        <v>4222</v>
      </c>
      <c r="B585" s="31" t="s">
        <v>4223</v>
      </c>
      <c r="C585" s="31">
        <v>6200002228</v>
      </c>
      <c r="D585" s="31" t="s">
        <v>4988</v>
      </c>
      <c r="E585" s="31" t="s">
        <v>4993</v>
      </c>
      <c r="F585" s="31">
        <v>816506175</v>
      </c>
      <c r="G585" s="31" t="s">
        <v>4232</v>
      </c>
      <c r="H585" s="50">
        <v>44265</v>
      </c>
      <c r="I585" s="50">
        <v>44286</v>
      </c>
      <c r="J585" s="50">
        <v>44291</v>
      </c>
      <c r="K585" s="51">
        <v>-5400000</v>
      </c>
      <c r="L585" s="31" t="s">
        <v>926</v>
      </c>
      <c r="M585" s="51">
        <v>-5400000</v>
      </c>
      <c r="N585" s="31" t="s">
        <v>926</v>
      </c>
      <c r="O585" s="31" t="s">
        <v>2822</v>
      </c>
      <c r="P585" s="31">
        <v>5005992444</v>
      </c>
      <c r="Q585" s="31" t="s">
        <v>4224</v>
      </c>
      <c r="R585" s="31" t="s">
        <v>4993</v>
      </c>
      <c r="S585" s="31">
        <v>706500671</v>
      </c>
      <c r="T585" s="50">
        <v>44286</v>
      </c>
      <c r="U585" s="31">
        <v>31</v>
      </c>
      <c r="V585" s="31" t="s">
        <v>4225</v>
      </c>
      <c r="W585" s="50">
        <v>44291</v>
      </c>
      <c r="X585" s="31" t="s">
        <v>4235</v>
      </c>
      <c r="Y585" s="31">
        <v>1</v>
      </c>
      <c r="Z585" s="31" t="s">
        <v>926</v>
      </c>
      <c r="AA585" s="31">
        <v>5100006181</v>
      </c>
      <c r="AB585" s="31">
        <v>1</v>
      </c>
      <c r="AC585" s="51">
        <v>0</v>
      </c>
      <c r="AD585" s="31" t="s">
        <v>4226</v>
      </c>
      <c r="AE585" s="52">
        <v>48008931300050</v>
      </c>
      <c r="AF585" s="31" t="s">
        <v>4243</v>
      </c>
      <c r="AG585" s="31" t="s">
        <v>4228</v>
      </c>
      <c r="AH585" s="31">
        <v>313249098</v>
      </c>
      <c r="AI585" s="52">
        <v>625704064111222</v>
      </c>
      <c r="AJ585" s="31" t="s">
        <v>4244</v>
      </c>
      <c r="AK585" s="31" t="s">
        <v>4988</v>
      </c>
      <c r="AL585" s="31"/>
      <c r="AM585" s="31"/>
      <c r="AN585" s="31">
        <v>480089313</v>
      </c>
    </row>
    <row r="586" spans="1:40" x14ac:dyDescent="0.25">
      <c r="A586" s="31" t="s">
        <v>4222</v>
      </c>
      <c r="B586" s="31" t="s">
        <v>4223</v>
      </c>
      <c r="C586" s="31">
        <v>6200002228</v>
      </c>
      <c r="D586" s="31" t="s">
        <v>4988</v>
      </c>
      <c r="E586" s="31" t="s">
        <v>4994</v>
      </c>
      <c r="F586" s="31">
        <v>816505284</v>
      </c>
      <c r="G586" s="31" t="s">
        <v>4232</v>
      </c>
      <c r="H586" s="50">
        <v>44225</v>
      </c>
      <c r="I586" s="50">
        <v>44253</v>
      </c>
      <c r="J586" s="50">
        <v>44252</v>
      </c>
      <c r="K586" s="51">
        <v>-5200000</v>
      </c>
      <c r="L586" s="31" t="s">
        <v>926</v>
      </c>
      <c r="M586" s="51">
        <v>-5200000</v>
      </c>
      <c r="N586" s="31" t="s">
        <v>926</v>
      </c>
      <c r="O586" s="31" t="s">
        <v>2820</v>
      </c>
      <c r="P586" s="31">
        <v>5005992496</v>
      </c>
      <c r="Q586" s="31" t="s">
        <v>4224</v>
      </c>
      <c r="R586" s="31" t="s">
        <v>4994</v>
      </c>
      <c r="S586" s="31">
        <v>746503105</v>
      </c>
      <c r="T586" s="50">
        <v>44253</v>
      </c>
      <c r="U586" s="31">
        <v>31</v>
      </c>
      <c r="V586" s="31" t="s">
        <v>916</v>
      </c>
      <c r="W586" s="50">
        <v>44252</v>
      </c>
      <c r="X586" s="31" t="s">
        <v>4235</v>
      </c>
      <c r="Y586" s="31">
        <v>1</v>
      </c>
      <c r="Z586" s="31" t="s">
        <v>926</v>
      </c>
      <c r="AA586" s="31">
        <v>5100005290</v>
      </c>
      <c r="AB586" s="31">
        <v>1</v>
      </c>
      <c r="AC586" s="51">
        <v>0</v>
      </c>
      <c r="AD586" s="31" t="s">
        <v>4226</v>
      </c>
      <c r="AE586" s="52">
        <v>48008931300030</v>
      </c>
      <c r="AF586" s="31" t="s">
        <v>4243</v>
      </c>
      <c r="AG586" s="31" t="s">
        <v>4228</v>
      </c>
      <c r="AH586" s="31">
        <v>313249098</v>
      </c>
      <c r="AI586" s="52">
        <v>625704064111222</v>
      </c>
      <c r="AJ586" s="31" t="s">
        <v>4244</v>
      </c>
      <c r="AK586" s="31" t="s">
        <v>4988</v>
      </c>
      <c r="AL586" s="31"/>
      <c r="AM586" s="31"/>
      <c r="AN586" s="31">
        <v>480089313</v>
      </c>
    </row>
    <row r="587" spans="1:40" x14ac:dyDescent="0.25">
      <c r="A587" s="31" t="s">
        <v>4222</v>
      </c>
      <c r="B587" s="31" t="s">
        <v>4223</v>
      </c>
      <c r="C587" s="31">
        <v>6200002231</v>
      </c>
      <c r="D587" s="31" t="s">
        <v>4995</v>
      </c>
      <c r="E587" s="31" t="s">
        <v>4996</v>
      </c>
      <c r="F587" s="31">
        <v>816501065</v>
      </c>
      <c r="G587" s="31" t="s">
        <v>4232</v>
      </c>
      <c r="H587" s="50">
        <v>43993</v>
      </c>
      <c r="I587" s="50">
        <v>44021</v>
      </c>
      <c r="J587" s="50">
        <v>44027</v>
      </c>
      <c r="K587" s="51">
        <v>-37950000</v>
      </c>
      <c r="L587" s="31" t="s">
        <v>926</v>
      </c>
      <c r="M587" s="51">
        <v>-37950000</v>
      </c>
      <c r="N587" s="31" t="s">
        <v>926</v>
      </c>
      <c r="O587" s="31" t="s">
        <v>1653</v>
      </c>
      <c r="P587" s="31" t="s">
        <v>4233</v>
      </c>
      <c r="Q587" s="31" t="s">
        <v>4224</v>
      </c>
      <c r="R587" s="31" t="s">
        <v>4234</v>
      </c>
      <c r="S587" s="31">
        <v>5050000719</v>
      </c>
      <c r="T587" s="50">
        <v>44027</v>
      </c>
      <c r="U587" s="31">
        <v>31</v>
      </c>
      <c r="V587" s="31" t="s">
        <v>916</v>
      </c>
      <c r="W587" s="50">
        <v>44027</v>
      </c>
      <c r="X587" s="31" t="s">
        <v>4235</v>
      </c>
      <c r="Y587" s="31">
        <v>1</v>
      </c>
      <c r="Z587" s="31" t="s">
        <v>926</v>
      </c>
      <c r="AA587" s="31">
        <v>5100001071</v>
      </c>
      <c r="AB587" s="31">
        <v>1</v>
      </c>
      <c r="AC587" s="51">
        <v>0</v>
      </c>
      <c r="AD587" s="31" t="s">
        <v>4226</v>
      </c>
      <c r="AE587" s="52">
        <v>48008513000010</v>
      </c>
      <c r="AF587" s="31" t="s">
        <v>4243</v>
      </c>
      <c r="AG587" s="31" t="s">
        <v>4228</v>
      </c>
      <c r="AH587" s="31">
        <v>314756164</v>
      </c>
      <c r="AI587" s="52">
        <v>252068039</v>
      </c>
      <c r="AJ587" s="31" t="s">
        <v>4247</v>
      </c>
      <c r="AK587" s="31" t="s">
        <v>4997</v>
      </c>
      <c r="AL587" s="31"/>
      <c r="AM587" s="31"/>
      <c r="AN587" s="31">
        <v>480085130</v>
      </c>
    </row>
    <row r="588" spans="1:40" x14ac:dyDescent="0.25">
      <c r="A588" s="31" t="s">
        <v>4222</v>
      </c>
      <c r="B588" s="31" t="s">
        <v>4223</v>
      </c>
      <c r="C588" s="31">
        <v>6200002234</v>
      </c>
      <c r="D588" s="31" t="s">
        <v>4280</v>
      </c>
      <c r="E588" s="31" t="s">
        <v>4280</v>
      </c>
      <c r="F588" s="31">
        <v>816500907</v>
      </c>
      <c r="G588" s="31" t="s">
        <v>4232</v>
      </c>
      <c r="H588" s="50">
        <v>43836</v>
      </c>
      <c r="I588" s="50">
        <v>44012</v>
      </c>
      <c r="J588" s="50">
        <v>43866</v>
      </c>
      <c r="K588" s="51">
        <v>-75060000</v>
      </c>
      <c r="L588" s="31" t="s">
        <v>926</v>
      </c>
      <c r="M588" s="51">
        <v>-75060000</v>
      </c>
      <c r="N588" s="31" t="s">
        <v>926</v>
      </c>
      <c r="O588" s="31" t="s">
        <v>4998</v>
      </c>
      <c r="P588" s="31">
        <v>5005992488</v>
      </c>
      <c r="Q588" s="31" t="s">
        <v>4999</v>
      </c>
      <c r="R588" s="31" t="s">
        <v>4280</v>
      </c>
      <c r="S588" s="31">
        <v>706500180</v>
      </c>
      <c r="T588" s="50">
        <v>44012</v>
      </c>
      <c r="U588" s="31">
        <v>31</v>
      </c>
      <c r="V588" s="31" t="s">
        <v>916</v>
      </c>
      <c r="W588" s="50">
        <v>43866</v>
      </c>
      <c r="X588" s="31" t="s">
        <v>4235</v>
      </c>
      <c r="Y588" s="31">
        <v>1</v>
      </c>
      <c r="Z588" s="31" t="s">
        <v>926</v>
      </c>
      <c r="AA588" s="31">
        <v>5100000913</v>
      </c>
      <c r="AB588" s="31">
        <v>1</v>
      </c>
      <c r="AC588" s="51">
        <v>0</v>
      </c>
      <c r="AD588" s="31" t="s">
        <v>4226</v>
      </c>
      <c r="AE588" s="52">
        <v>48007925600010</v>
      </c>
      <c r="AF588" s="31" t="s">
        <v>4227</v>
      </c>
      <c r="AG588" s="31" t="s">
        <v>4228</v>
      </c>
      <c r="AH588" s="31">
        <v>0</v>
      </c>
      <c r="AI588" s="52">
        <v>150106826</v>
      </c>
      <c r="AJ588" s="31" t="s">
        <v>4963</v>
      </c>
      <c r="AK588" s="31" t="s">
        <v>4280</v>
      </c>
      <c r="AL588" s="31"/>
      <c r="AM588" s="31"/>
      <c r="AN588" s="31">
        <v>480079256</v>
      </c>
    </row>
    <row r="589" spans="1:40" x14ac:dyDescent="0.25">
      <c r="A589" s="31" t="s">
        <v>4222</v>
      </c>
      <c r="B589" s="31" t="s">
        <v>4223</v>
      </c>
      <c r="C589" s="31">
        <v>6200002234</v>
      </c>
      <c r="D589" s="31" t="s">
        <v>4280</v>
      </c>
      <c r="E589" s="31" t="s">
        <v>4280</v>
      </c>
      <c r="F589" s="31">
        <v>816500908</v>
      </c>
      <c r="G589" s="31" t="s">
        <v>4232</v>
      </c>
      <c r="H589" s="50">
        <v>43836</v>
      </c>
      <c r="I589" s="50">
        <v>44012</v>
      </c>
      <c r="J589" s="50">
        <v>43866</v>
      </c>
      <c r="K589" s="51">
        <v>75060000</v>
      </c>
      <c r="L589" s="31" t="s">
        <v>926</v>
      </c>
      <c r="M589" s="51">
        <v>75060000</v>
      </c>
      <c r="N589" s="31" t="s">
        <v>926</v>
      </c>
      <c r="O589" s="31" t="s">
        <v>4998</v>
      </c>
      <c r="P589" s="31">
        <v>5005992488</v>
      </c>
      <c r="Q589" s="31" t="s">
        <v>4999</v>
      </c>
      <c r="R589" s="31" t="s">
        <v>4280</v>
      </c>
      <c r="S589" s="31">
        <v>706500180</v>
      </c>
      <c r="T589" s="50">
        <v>44012</v>
      </c>
      <c r="U589" s="31">
        <v>21</v>
      </c>
      <c r="V589" s="31" t="s">
        <v>916</v>
      </c>
      <c r="W589" s="50">
        <v>43866</v>
      </c>
      <c r="X589" s="31" t="s">
        <v>4235</v>
      </c>
      <c r="Y589" s="31">
        <v>1</v>
      </c>
      <c r="Z589" s="31" t="s">
        <v>926</v>
      </c>
      <c r="AA589" s="31">
        <v>5100000914</v>
      </c>
      <c r="AB589" s="31">
        <v>1</v>
      </c>
      <c r="AC589" s="51">
        <v>0</v>
      </c>
      <c r="AD589" s="31" t="s">
        <v>4226</v>
      </c>
      <c r="AE589" s="52">
        <v>48007925600010</v>
      </c>
      <c r="AF589" s="31" t="s">
        <v>4227</v>
      </c>
      <c r="AG589" s="31" t="s">
        <v>4228</v>
      </c>
      <c r="AH589" s="31">
        <v>0</v>
      </c>
      <c r="AI589" s="52">
        <v>150106826</v>
      </c>
      <c r="AJ589" s="31" t="s">
        <v>4963</v>
      </c>
      <c r="AK589" s="31" t="s">
        <v>4280</v>
      </c>
      <c r="AL589" s="31"/>
      <c r="AM589" s="31"/>
      <c r="AN589" s="31">
        <v>480079256</v>
      </c>
    </row>
    <row r="590" spans="1:40" x14ac:dyDescent="0.25">
      <c r="A590" s="31" t="s">
        <v>4222</v>
      </c>
      <c r="B590" s="31" t="s">
        <v>4223</v>
      </c>
      <c r="C590" s="31">
        <v>6200002234</v>
      </c>
      <c r="D590" s="31" t="s">
        <v>4280</v>
      </c>
      <c r="E590" s="31" t="s">
        <v>4280</v>
      </c>
      <c r="F590" s="31">
        <v>816500909</v>
      </c>
      <c r="G590" s="31" t="s">
        <v>4232</v>
      </c>
      <c r="H590" s="50">
        <v>43836</v>
      </c>
      <c r="I590" s="50">
        <v>44012</v>
      </c>
      <c r="J590" s="50">
        <v>43866</v>
      </c>
      <c r="K590" s="51">
        <v>-75060000</v>
      </c>
      <c r="L590" s="31" t="s">
        <v>926</v>
      </c>
      <c r="M590" s="51">
        <v>-75060000</v>
      </c>
      <c r="N590" s="31" t="s">
        <v>926</v>
      </c>
      <c r="O590" s="31" t="s">
        <v>4998</v>
      </c>
      <c r="P590" s="31">
        <v>5005992488</v>
      </c>
      <c r="Q590" s="31" t="s">
        <v>4999</v>
      </c>
      <c r="R590" s="31" t="s">
        <v>4280</v>
      </c>
      <c r="S590" s="31">
        <v>706500181</v>
      </c>
      <c r="T590" s="50">
        <v>44012</v>
      </c>
      <c r="U590" s="31">
        <v>31</v>
      </c>
      <c r="V590" s="31" t="s">
        <v>916</v>
      </c>
      <c r="W590" s="50">
        <v>43866</v>
      </c>
      <c r="X590" s="31" t="s">
        <v>4235</v>
      </c>
      <c r="Y590" s="31">
        <v>1</v>
      </c>
      <c r="Z590" s="31" t="s">
        <v>926</v>
      </c>
      <c r="AA590" s="31">
        <v>5100000915</v>
      </c>
      <c r="AB590" s="31">
        <v>1</v>
      </c>
      <c r="AC590" s="51">
        <v>0</v>
      </c>
      <c r="AD590" s="31" t="s">
        <v>4226</v>
      </c>
      <c r="AE590" s="52">
        <v>48007925600010</v>
      </c>
      <c r="AF590" s="31" t="s">
        <v>4227</v>
      </c>
      <c r="AG590" s="31" t="s">
        <v>4228</v>
      </c>
      <c r="AH590" s="31">
        <v>0</v>
      </c>
      <c r="AI590" s="52">
        <v>150106826</v>
      </c>
      <c r="AJ590" s="31" t="s">
        <v>4963</v>
      </c>
      <c r="AK590" s="31" t="s">
        <v>4280</v>
      </c>
      <c r="AL590" s="31"/>
      <c r="AM590" s="31"/>
      <c r="AN590" s="31">
        <v>480079256</v>
      </c>
    </row>
    <row r="591" spans="1:40" x14ac:dyDescent="0.25">
      <c r="A591" s="31" t="s">
        <v>4222</v>
      </c>
      <c r="B591" s="31" t="s">
        <v>4223</v>
      </c>
      <c r="C591" s="31">
        <v>6200002234</v>
      </c>
      <c r="D591" s="31" t="s">
        <v>4280</v>
      </c>
      <c r="E591" s="31" t="s">
        <v>4280</v>
      </c>
      <c r="F591" s="31">
        <v>816500914</v>
      </c>
      <c r="G591" s="31" t="s">
        <v>4232</v>
      </c>
      <c r="H591" s="50">
        <v>43836</v>
      </c>
      <c r="I591" s="50">
        <v>44012</v>
      </c>
      <c r="J591" s="50">
        <v>43866</v>
      </c>
      <c r="K591" s="51">
        <v>75060000</v>
      </c>
      <c r="L591" s="31" t="s">
        <v>926</v>
      </c>
      <c r="M591" s="51">
        <v>75060000</v>
      </c>
      <c r="N591" s="31" t="s">
        <v>926</v>
      </c>
      <c r="O591" s="31" t="s">
        <v>4998</v>
      </c>
      <c r="P591" s="31">
        <v>5005992444</v>
      </c>
      <c r="Q591" s="31" t="s">
        <v>4999</v>
      </c>
      <c r="R591" s="31" t="s">
        <v>4280</v>
      </c>
      <c r="S591" s="31">
        <v>706500181</v>
      </c>
      <c r="T591" s="50">
        <v>44012</v>
      </c>
      <c r="U591" s="31">
        <v>21</v>
      </c>
      <c r="V591" s="31" t="s">
        <v>916</v>
      </c>
      <c r="W591" s="50">
        <v>43866</v>
      </c>
      <c r="X591" s="31" t="s">
        <v>4235</v>
      </c>
      <c r="Y591" s="31">
        <v>1</v>
      </c>
      <c r="Z591" s="31" t="s">
        <v>926</v>
      </c>
      <c r="AA591" s="31">
        <v>5100000920</v>
      </c>
      <c r="AB591" s="31">
        <v>1</v>
      </c>
      <c r="AC591" s="51">
        <v>0</v>
      </c>
      <c r="AD591" s="31" t="s">
        <v>4226</v>
      </c>
      <c r="AE591" s="52">
        <v>48007925600010</v>
      </c>
      <c r="AF591" s="31" t="s">
        <v>4227</v>
      </c>
      <c r="AG591" s="31" t="s">
        <v>4228</v>
      </c>
      <c r="AH591" s="31">
        <v>0</v>
      </c>
      <c r="AI591" s="52">
        <v>150106826</v>
      </c>
      <c r="AJ591" s="31" t="s">
        <v>4963</v>
      </c>
      <c r="AK591" s="31" t="s">
        <v>4280</v>
      </c>
      <c r="AL591" s="31"/>
      <c r="AM591" s="31"/>
      <c r="AN591" s="31">
        <v>480079256</v>
      </c>
    </row>
    <row r="592" spans="1:40" x14ac:dyDescent="0.25">
      <c r="A592" s="31" t="s">
        <v>4222</v>
      </c>
      <c r="B592" s="31" t="s">
        <v>4223</v>
      </c>
      <c r="C592" s="31">
        <v>6200002234</v>
      </c>
      <c r="D592" s="31" t="s">
        <v>4280</v>
      </c>
      <c r="E592" s="31" t="s">
        <v>4280</v>
      </c>
      <c r="F592" s="31">
        <v>816500915</v>
      </c>
      <c r="G592" s="31" t="s">
        <v>4232</v>
      </c>
      <c r="H592" s="50">
        <v>43836</v>
      </c>
      <c r="I592" s="50">
        <v>44012</v>
      </c>
      <c r="J592" s="50">
        <v>43866</v>
      </c>
      <c r="K592" s="51">
        <v>-75060000</v>
      </c>
      <c r="L592" s="31" t="s">
        <v>926</v>
      </c>
      <c r="M592" s="51">
        <v>-75060000</v>
      </c>
      <c r="N592" s="31" t="s">
        <v>926</v>
      </c>
      <c r="O592" s="31" t="s">
        <v>4998</v>
      </c>
      <c r="P592" s="31">
        <v>5005992444</v>
      </c>
      <c r="Q592" s="31" t="s">
        <v>4224</v>
      </c>
      <c r="R592" s="31" t="s">
        <v>4280</v>
      </c>
      <c r="S592" s="31">
        <v>706500191</v>
      </c>
      <c r="T592" s="50">
        <v>44012</v>
      </c>
      <c r="U592" s="31">
        <v>31</v>
      </c>
      <c r="V592" s="31" t="s">
        <v>4225</v>
      </c>
      <c r="W592" s="50">
        <v>43866</v>
      </c>
      <c r="X592" s="31" t="s">
        <v>4235</v>
      </c>
      <c r="Y592" s="31">
        <v>1</v>
      </c>
      <c r="Z592" s="31" t="s">
        <v>926</v>
      </c>
      <c r="AA592" s="31">
        <v>5100000921</v>
      </c>
      <c r="AB592" s="31">
        <v>1</v>
      </c>
      <c r="AC592" s="51">
        <v>0</v>
      </c>
      <c r="AD592" s="31" t="s">
        <v>4226</v>
      </c>
      <c r="AE592" s="52">
        <v>48007925600010</v>
      </c>
      <c r="AF592" s="31" t="s">
        <v>4227</v>
      </c>
      <c r="AG592" s="31" t="s">
        <v>4228</v>
      </c>
      <c r="AH592" s="31">
        <v>0</v>
      </c>
      <c r="AI592" s="52">
        <v>150106826</v>
      </c>
      <c r="AJ592" s="31" t="s">
        <v>4963</v>
      </c>
      <c r="AK592" s="31" t="s">
        <v>4280</v>
      </c>
      <c r="AL592" s="31"/>
      <c r="AM592" s="31"/>
      <c r="AN592" s="31">
        <v>480079256</v>
      </c>
    </row>
    <row r="593" spans="1:40" x14ac:dyDescent="0.25">
      <c r="A593" s="31" t="s">
        <v>4222</v>
      </c>
      <c r="B593" s="31" t="s">
        <v>4223</v>
      </c>
      <c r="C593" s="31">
        <v>6200002234</v>
      </c>
      <c r="D593" s="31" t="s">
        <v>4280</v>
      </c>
      <c r="E593" s="31" t="s">
        <v>5000</v>
      </c>
      <c r="F593" s="31">
        <v>816501282</v>
      </c>
      <c r="G593" s="31" t="s">
        <v>4232</v>
      </c>
      <c r="H593" s="50">
        <v>44018</v>
      </c>
      <c r="I593" s="50">
        <v>44033</v>
      </c>
      <c r="J593" s="50">
        <v>44048</v>
      </c>
      <c r="K593" s="51">
        <v>-45936000</v>
      </c>
      <c r="L593" s="31" t="s">
        <v>926</v>
      </c>
      <c r="M593" s="51">
        <v>-45936000</v>
      </c>
      <c r="N593" s="31" t="s">
        <v>926</v>
      </c>
      <c r="O593" s="31" t="s">
        <v>999</v>
      </c>
      <c r="P593" s="31">
        <v>5005992488</v>
      </c>
      <c r="Q593" s="31" t="s">
        <v>4224</v>
      </c>
      <c r="R593" s="31" t="s">
        <v>5000</v>
      </c>
      <c r="S593" s="31">
        <v>706500212</v>
      </c>
      <c r="T593" s="50">
        <v>44034</v>
      </c>
      <c r="U593" s="31">
        <v>31</v>
      </c>
      <c r="V593" s="31" t="s">
        <v>916</v>
      </c>
      <c r="W593" s="50">
        <v>44048</v>
      </c>
      <c r="X593" s="31" t="s">
        <v>4235</v>
      </c>
      <c r="Y593" s="31">
        <v>1</v>
      </c>
      <c r="Z593" s="31" t="s">
        <v>926</v>
      </c>
      <c r="AA593" s="31">
        <v>5100001288</v>
      </c>
      <c r="AB593" s="31">
        <v>1</v>
      </c>
      <c r="AC593" s="51">
        <v>0</v>
      </c>
      <c r="AD593" s="31" t="s">
        <v>4226</v>
      </c>
      <c r="AE593" s="52">
        <v>48008379200010</v>
      </c>
      <c r="AF593" s="31" t="s">
        <v>4227</v>
      </c>
      <c r="AG593" s="31" t="s">
        <v>4228</v>
      </c>
      <c r="AH593" s="31">
        <v>0</v>
      </c>
      <c r="AI593" s="52">
        <v>150106826</v>
      </c>
      <c r="AJ593" s="31" t="s">
        <v>4963</v>
      </c>
      <c r="AK593" s="31" t="s">
        <v>4280</v>
      </c>
      <c r="AL593" s="31"/>
      <c r="AM593" s="31"/>
      <c r="AN593" s="31">
        <v>480083792</v>
      </c>
    </row>
    <row r="594" spans="1:40" x14ac:dyDescent="0.25">
      <c r="A594" s="31" t="s">
        <v>4222</v>
      </c>
      <c r="B594" s="31" t="s">
        <v>4223</v>
      </c>
      <c r="C594" s="31">
        <v>6200002234</v>
      </c>
      <c r="D594" s="31" t="s">
        <v>4280</v>
      </c>
      <c r="E594" s="31" t="s">
        <v>5001</v>
      </c>
      <c r="F594" s="31">
        <v>816504112</v>
      </c>
      <c r="G594" s="31" t="s">
        <v>4232</v>
      </c>
      <c r="H594" s="50">
        <v>44181</v>
      </c>
      <c r="I594" s="50">
        <v>44194</v>
      </c>
      <c r="J594" s="50">
        <v>44211</v>
      </c>
      <c r="K594" s="51">
        <v>-79070455</v>
      </c>
      <c r="L594" s="31" t="s">
        <v>926</v>
      </c>
      <c r="M594" s="51">
        <v>-79070455</v>
      </c>
      <c r="N594" s="31" t="s">
        <v>926</v>
      </c>
      <c r="O594" s="31" t="s">
        <v>1720</v>
      </c>
      <c r="P594" s="31">
        <v>5005992496</v>
      </c>
      <c r="Q594" s="31" t="s">
        <v>4224</v>
      </c>
      <c r="R594" s="31" t="s">
        <v>5001</v>
      </c>
      <c r="S594" s="31">
        <v>706500385</v>
      </c>
      <c r="T594" s="50">
        <v>44195</v>
      </c>
      <c r="U594" s="31">
        <v>31</v>
      </c>
      <c r="V594" s="31" t="s">
        <v>4225</v>
      </c>
      <c r="W594" s="50">
        <v>44211</v>
      </c>
      <c r="X594" s="31" t="s">
        <v>4235</v>
      </c>
      <c r="Y594" s="31">
        <v>1</v>
      </c>
      <c r="Z594" s="31" t="s">
        <v>926</v>
      </c>
      <c r="AA594" s="31">
        <v>5100004118</v>
      </c>
      <c r="AB594" s="31">
        <v>1</v>
      </c>
      <c r="AC594" s="51">
        <v>0</v>
      </c>
      <c r="AD594" s="31" t="s">
        <v>4226</v>
      </c>
      <c r="AE594" s="52">
        <v>48008543000010</v>
      </c>
      <c r="AF594" s="31" t="s">
        <v>4227</v>
      </c>
      <c r="AG594" s="31" t="s">
        <v>4228</v>
      </c>
      <c r="AH594" s="31">
        <v>0</v>
      </c>
      <c r="AI594" s="52">
        <v>150106826</v>
      </c>
      <c r="AJ594" s="31" t="s">
        <v>4963</v>
      </c>
      <c r="AK594" s="31" t="s">
        <v>4280</v>
      </c>
      <c r="AL594" s="31"/>
      <c r="AM594" s="31"/>
      <c r="AN594" s="31">
        <v>480085430</v>
      </c>
    </row>
    <row r="595" spans="1:40" x14ac:dyDescent="0.25">
      <c r="A595" s="31" t="s">
        <v>4222</v>
      </c>
      <c r="B595" s="31" t="s">
        <v>4223</v>
      </c>
      <c r="C595" s="31">
        <v>6200002247</v>
      </c>
      <c r="D595" s="31" t="s">
        <v>5002</v>
      </c>
      <c r="E595" s="31" t="s">
        <v>5003</v>
      </c>
      <c r="F595" s="31">
        <v>816502123</v>
      </c>
      <c r="G595" s="31" t="s">
        <v>4232</v>
      </c>
      <c r="H595" s="50">
        <v>44030</v>
      </c>
      <c r="I595" s="50">
        <v>44082</v>
      </c>
      <c r="J595" s="50">
        <v>44058</v>
      </c>
      <c r="K595" s="51">
        <v>-8530500</v>
      </c>
      <c r="L595" s="31" t="s">
        <v>926</v>
      </c>
      <c r="M595" s="51">
        <v>-8530500</v>
      </c>
      <c r="N595" s="31" t="s">
        <v>926</v>
      </c>
      <c r="O595" s="31" t="s">
        <v>1650</v>
      </c>
      <c r="P595" s="31" t="s">
        <v>4233</v>
      </c>
      <c r="Q595" s="31" t="s">
        <v>4224</v>
      </c>
      <c r="R595" s="31" t="s">
        <v>4234</v>
      </c>
      <c r="S595" s="31">
        <v>5050001117</v>
      </c>
      <c r="T595" s="50">
        <v>44089</v>
      </c>
      <c r="U595" s="31">
        <v>31</v>
      </c>
      <c r="V595" s="31" t="s">
        <v>916</v>
      </c>
      <c r="W595" s="50">
        <v>44058</v>
      </c>
      <c r="X595" s="31" t="s">
        <v>4235</v>
      </c>
      <c r="Y595" s="31">
        <v>1</v>
      </c>
      <c r="Z595" s="31" t="s">
        <v>926</v>
      </c>
      <c r="AA595" s="31">
        <v>5100002129</v>
      </c>
      <c r="AB595" s="31">
        <v>1</v>
      </c>
      <c r="AC595" s="51">
        <v>0</v>
      </c>
      <c r="AD595" s="31" t="s">
        <v>4226</v>
      </c>
      <c r="AE595" s="52">
        <v>48008512800010</v>
      </c>
      <c r="AF595" s="31" t="s">
        <v>4227</v>
      </c>
      <c r="AG595" s="31" t="s">
        <v>4228</v>
      </c>
      <c r="AH595" s="31">
        <v>315284468</v>
      </c>
      <c r="AI595" s="52">
        <v>371000491804</v>
      </c>
      <c r="AJ595" s="31" t="s">
        <v>4426</v>
      </c>
      <c r="AK595" s="31" t="s">
        <v>5002</v>
      </c>
      <c r="AL595" s="31"/>
      <c r="AM595" s="31"/>
      <c r="AN595" s="31">
        <v>480085128</v>
      </c>
    </row>
    <row r="596" spans="1:40" x14ac:dyDescent="0.25">
      <c r="A596" s="31" t="s">
        <v>4222</v>
      </c>
      <c r="B596" s="31" t="s">
        <v>4223</v>
      </c>
      <c r="C596" s="31">
        <v>6200002334</v>
      </c>
      <c r="D596" s="31" t="s">
        <v>5004</v>
      </c>
      <c r="E596" s="31" t="s">
        <v>5005</v>
      </c>
      <c r="F596" s="31">
        <v>816500148</v>
      </c>
      <c r="G596" s="31" t="s">
        <v>4232</v>
      </c>
      <c r="H596" s="50">
        <v>43942</v>
      </c>
      <c r="I596" s="50">
        <v>43942</v>
      </c>
      <c r="J596" s="50">
        <v>43976</v>
      </c>
      <c r="K596" s="51">
        <v>-57750000</v>
      </c>
      <c r="L596" s="31" t="s">
        <v>926</v>
      </c>
      <c r="M596" s="51">
        <v>-57750000</v>
      </c>
      <c r="N596" s="31" t="s">
        <v>926</v>
      </c>
      <c r="O596" s="31" t="s">
        <v>5006</v>
      </c>
      <c r="P596" s="31">
        <v>5005992488</v>
      </c>
      <c r="Q596" s="31" t="s">
        <v>4224</v>
      </c>
      <c r="R596" s="31" t="s">
        <v>5005</v>
      </c>
      <c r="S596" s="31">
        <v>746500024</v>
      </c>
      <c r="T596" s="50">
        <v>43942</v>
      </c>
      <c r="U596" s="31">
        <v>31</v>
      </c>
      <c r="V596" s="31" t="s">
        <v>916</v>
      </c>
      <c r="W596" s="50">
        <v>43976</v>
      </c>
      <c r="X596" s="31" t="s">
        <v>4235</v>
      </c>
      <c r="Y596" s="31">
        <v>1</v>
      </c>
      <c r="Z596" s="31" t="s">
        <v>926</v>
      </c>
      <c r="AA596" s="31">
        <v>5100000153</v>
      </c>
      <c r="AB596" s="31">
        <v>1</v>
      </c>
      <c r="AC596" s="51">
        <v>0</v>
      </c>
      <c r="AD596" s="31" t="s">
        <v>4226</v>
      </c>
      <c r="AE596" s="52">
        <v>48007416300010</v>
      </c>
      <c r="AF596" s="31" t="s">
        <v>4227</v>
      </c>
      <c r="AG596" s="31" t="s">
        <v>4228</v>
      </c>
      <c r="AH596" s="31">
        <v>0</v>
      </c>
      <c r="AI596" s="52">
        <v>11003592911</v>
      </c>
      <c r="AJ596" s="31" t="s">
        <v>4426</v>
      </c>
      <c r="AK596" s="31" t="s">
        <v>5004</v>
      </c>
      <c r="AL596" s="31"/>
      <c r="AM596" s="31"/>
      <c r="AN596" s="31">
        <v>480074163</v>
      </c>
    </row>
    <row r="597" spans="1:40" x14ac:dyDescent="0.25">
      <c r="A597" s="31" t="s">
        <v>4222</v>
      </c>
      <c r="B597" s="31" t="s">
        <v>4223</v>
      </c>
      <c r="C597" s="31">
        <v>6200002334</v>
      </c>
      <c r="D597" s="31" t="s">
        <v>5004</v>
      </c>
      <c r="E597" s="31" t="s">
        <v>5007</v>
      </c>
      <c r="F597" s="31">
        <v>816500154</v>
      </c>
      <c r="G597" s="31" t="s">
        <v>4232</v>
      </c>
      <c r="H597" s="50">
        <v>43942</v>
      </c>
      <c r="I597" s="50">
        <v>43942</v>
      </c>
      <c r="J597" s="50">
        <v>43976</v>
      </c>
      <c r="K597" s="51">
        <v>-16500000</v>
      </c>
      <c r="L597" s="31" t="s">
        <v>926</v>
      </c>
      <c r="M597" s="51">
        <v>-16500000</v>
      </c>
      <c r="N597" s="31" t="s">
        <v>926</v>
      </c>
      <c r="O597" s="31" t="s">
        <v>5008</v>
      </c>
      <c r="P597" s="31">
        <v>5005992488</v>
      </c>
      <c r="Q597" s="31" t="s">
        <v>4224</v>
      </c>
      <c r="R597" s="31" t="s">
        <v>5007</v>
      </c>
      <c r="S597" s="31">
        <v>746500024</v>
      </c>
      <c r="T597" s="50">
        <v>43942</v>
      </c>
      <c r="U597" s="31">
        <v>31</v>
      </c>
      <c r="V597" s="31" t="s">
        <v>916</v>
      </c>
      <c r="W597" s="50">
        <v>43976</v>
      </c>
      <c r="X597" s="31" t="s">
        <v>4235</v>
      </c>
      <c r="Y597" s="31">
        <v>1</v>
      </c>
      <c r="Z597" s="31" t="s">
        <v>926</v>
      </c>
      <c r="AA597" s="31">
        <v>5100000159</v>
      </c>
      <c r="AB597" s="31">
        <v>1</v>
      </c>
      <c r="AC597" s="51">
        <v>0</v>
      </c>
      <c r="AD597" s="31" t="s">
        <v>4226</v>
      </c>
      <c r="AE597" s="52">
        <v>48007416300080</v>
      </c>
      <c r="AF597" s="31" t="s">
        <v>4227</v>
      </c>
      <c r="AG597" s="31" t="s">
        <v>4228</v>
      </c>
      <c r="AH597" s="31">
        <v>0</v>
      </c>
      <c r="AI597" s="52">
        <v>11003592911</v>
      </c>
      <c r="AJ597" s="31" t="s">
        <v>4426</v>
      </c>
      <c r="AK597" s="31" t="s">
        <v>5004</v>
      </c>
      <c r="AL597" s="31"/>
      <c r="AM597" s="31"/>
      <c r="AN597" s="31">
        <v>480074163</v>
      </c>
    </row>
    <row r="598" spans="1:40" x14ac:dyDescent="0.25">
      <c r="A598" s="31" t="s">
        <v>4222</v>
      </c>
      <c r="B598" s="31" t="s">
        <v>4223</v>
      </c>
      <c r="C598" s="31">
        <v>6200002345</v>
      </c>
      <c r="D598" s="31" t="s">
        <v>5009</v>
      </c>
      <c r="E598" s="31" t="s">
        <v>5012</v>
      </c>
      <c r="F598" s="31">
        <v>816504624</v>
      </c>
      <c r="G598" s="31" t="s">
        <v>4232</v>
      </c>
      <c r="H598" s="50">
        <v>44183</v>
      </c>
      <c r="I598" s="50">
        <v>44222</v>
      </c>
      <c r="J598" s="50">
        <v>44211</v>
      </c>
      <c r="K598" s="51">
        <v>-9000000</v>
      </c>
      <c r="L598" s="31" t="s">
        <v>926</v>
      </c>
      <c r="M598" s="51">
        <v>-9000000</v>
      </c>
      <c r="N598" s="31" t="s">
        <v>926</v>
      </c>
      <c r="O598" s="31" t="s">
        <v>5013</v>
      </c>
      <c r="P598" s="31" t="s">
        <v>4233</v>
      </c>
      <c r="Q598" s="31" t="s">
        <v>4224</v>
      </c>
      <c r="R598" s="31" t="s">
        <v>4242</v>
      </c>
      <c r="S598" s="31">
        <v>5050002137</v>
      </c>
      <c r="T598" s="50">
        <v>44232</v>
      </c>
      <c r="U598" s="31">
        <v>31</v>
      </c>
      <c r="V598" s="31" t="s">
        <v>916</v>
      </c>
      <c r="W598" s="50">
        <v>44211</v>
      </c>
      <c r="X598" s="31" t="s">
        <v>4235</v>
      </c>
      <c r="Y598" s="31">
        <v>1</v>
      </c>
      <c r="Z598" s="31" t="s">
        <v>926</v>
      </c>
      <c r="AA598" s="31">
        <v>5100004630</v>
      </c>
      <c r="AB598" s="31">
        <v>1</v>
      </c>
      <c r="AC598" s="51">
        <v>0</v>
      </c>
      <c r="AD598" s="31" t="s">
        <v>4226</v>
      </c>
      <c r="AE598" s="52">
        <v>48009020500010</v>
      </c>
      <c r="AF598" s="31" t="s">
        <v>4243</v>
      </c>
      <c r="AG598" s="31" t="s">
        <v>4228</v>
      </c>
      <c r="AH598" s="31" t="s">
        <v>5010</v>
      </c>
      <c r="AI598" s="52">
        <v>721000594733</v>
      </c>
      <c r="AJ598" s="31" t="s">
        <v>4426</v>
      </c>
      <c r="AK598" s="31" t="s">
        <v>5011</v>
      </c>
      <c r="AL598" s="31"/>
      <c r="AM598" s="31"/>
      <c r="AN598" s="31">
        <v>480090205</v>
      </c>
    </row>
    <row r="599" spans="1:40" x14ac:dyDescent="0.25">
      <c r="A599" s="31" t="s">
        <v>4222</v>
      </c>
      <c r="B599" s="31" t="s">
        <v>4223</v>
      </c>
      <c r="C599" s="31">
        <v>6200002348</v>
      </c>
      <c r="D599" s="31" t="s">
        <v>5014</v>
      </c>
      <c r="E599" s="31" t="s">
        <v>5015</v>
      </c>
      <c r="F599" s="31">
        <v>816500156</v>
      </c>
      <c r="G599" s="31" t="s">
        <v>4232</v>
      </c>
      <c r="H599" s="50">
        <v>43943</v>
      </c>
      <c r="I599" s="50">
        <v>43943</v>
      </c>
      <c r="J599" s="50">
        <v>43976</v>
      </c>
      <c r="K599" s="51">
        <v>-57750000</v>
      </c>
      <c r="L599" s="31" t="s">
        <v>926</v>
      </c>
      <c r="M599" s="51">
        <v>-57750000</v>
      </c>
      <c r="N599" s="31" t="s">
        <v>926</v>
      </c>
      <c r="O599" s="31" t="s">
        <v>5006</v>
      </c>
      <c r="P599" s="31">
        <v>5005992488</v>
      </c>
      <c r="Q599" s="31" t="s">
        <v>4224</v>
      </c>
      <c r="R599" s="31" t="s">
        <v>5015</v>
      </c>
      <c r="S599" s="31">
        <v>746500022</v>
      </c>
      <c r="T599" s="50">
        <v>43943</v>
      </c>
      <c r="U599" s="31">
        <v>31</v>
      </c>
      <c r="V599" s="31" t="s">
        <v>916</v>
      </c>
      <c r="W599" s="50">
        <v>43976</v>
      </c>
      <c r="X599" s="31" t="s">
        <v>4235</v>
      </c>
      <c r="Y599" s="31">
        <v>1</v>
      </c>
      <c r="Z599" s="31" t="s">
        <v>926</v>
      </c>
      <c r="AA599" s="31">
        <v>5100000161</v>
      </c>
      <c r="AB599" s="31">
        <v>1</v>
      </c>
      <c r="AC599" s="51">
        <v>0</v>
      </c>
      <c r="AD599" s="31" t="s">
        <v>4226</v>
      </c>
      <c r="AE599" s="52">
        <v>48007416200010</v>
      </c>
      <c r="AF599" s="31" t="s">
        <v>4227</v>
      </c>
      <c r="AG599" s="31" t="s">
        <v>4228</v>
      </c>
      <c r="AH599" s="31">
        <v>0</v>
      </c>
      <c r="AI599" s="52">
        <v>71001758577</v>
      </c>
      <c r="AJ599" s="31" t="s">
        <v>4426</v>
      </c>
      <c r="AK599" s="31" t="s">
        <v>5014</v>
      </c>
      <c r="AL599" s="31"/>
      <c r="AM599" s="31"/>
      <c r="AN599" s="31">
        <v>480074162</v>
      </c>
    </row>
    <row r="600" spans="1:40" x14ac:dyDescent="0.25">
      <c r="A600" s="31" t="s">
        <v>4222</v>
      </c>
      <c r="B600" s="31" t="s">
        <v>4223</v>
      </c>
      <c r="C600" s="31">
        <v>6200002348</v>
      </c>
      <c r="D600" s="31" t="s">
        <v>5014</v>
      </c>
      <c r="E600" s="31" t="s">
        <v>5016</v>
      </c>
      <c r="F600" s="31">
        <v>816500158</v>
      </c>
      <c r="G600" s="31" t="s">
        <v>4232</v>
      </c>
      <c r="H600" s="50">
        <v>43943</v>
      </c>
      <c r="I600" s="50">
        <v>43943</v>
      </c>
      <c r="J600" s="50">
        <v>43976</v>
      </c>
      <c r="K600" s="51">
        <v>-16500000</v>
      </c>
      <c r="L600" s="31" t="s">
        <v>926</v>
      </c>
      <c r="M600" s="51">
        <v>-16500000</v>
      </c>
      <c r="N600" s="31" t="s">
        <v>926</v>
      </c>
      <c r="O600" s="31"/>
      <c r="P600" s="31">
        <v>5005992488</v>
      </c>
      <c r="Q600" s="31" t="s">
        <v>4224</v>
      </c>
      <c r="R600" s="31" t="s">
        <v>5016</v>
      </c>
      <c r="S600" s="31">
        <v>746500022</v>
      </c>
      <c r="T600" s="50">
        <v>43943</v>
      </c>
      <c r="U600" s="31">
        <v>31</v>
      </c>
      <c r="V600" s="31" t="s">
        <v>916</v>
      </c>
      <c r="W600" s="50">
        <v>43976</v>
      </c>
      <c r="X600" s="31" t="s">
        <v>4235</v>
      </c>
      <c r="Y600" s="31">
        <v>1</v>
      </c>
      <c r="Z600" s="31" t="s">
        <v>926</v>
      </c>
      <c r="AA600" s="31">
        <v>5100000163</v>
      </c>
      <c r="AB600" s="31">
        <v>1</v>
      </c>
      <c r="AC600" s="51">
        <v>0</v>
      </c>
      <c r="AD600" s="31" t="s">
        <v>4226</v>
      </c>
      <c r="AE600" s="52">
        <v>48007416200090</v>
      </c>
      <c r="AF600" s="31" t="s">
        <v>4227</v>
      </c>
      <c r="AG600" s="31" t="s">
        <v>4228</v>
      </c>
      <c r="AH600" s="31">
        <v>0</v>
      </c>
      <c r="AI600" s="52">
        <v>71001758577</v>
      </c>
      <c r="AJ600" s="31" t="s">
        <v>4426</v>
      </c>
      <c r="AK600" s="31" t="s">
        <v>5014</v>
      </c>
      <c r="AL600" s="31"/>
      <c r="AM600" s="31"/>
      <c r="AN600" s="31">
        <v>480074162</v>
      </c>
    </row>
    <row r="601" spans="1:40" x14ac:dyDescent="0.25">
      <c r="A601" s="31" t="s">
        <v>4222</v>
      </c>
      <c r="B601" s="31" t="s">
        <v>4223</v>
      </c>
      <c r="C601" s="31">
        <v>6200002350</v>
      </c>
      <c r="D601" s="31" t="s">
        <v>5017</v>
      </c>
      <c r="E601" s="31" t="s">
        <v>5018</v>
      </c>
      <c r="F601" s="31">
        <v>816503950</v>
      </c>
      <c r="G601" s="31" t="s">
        <v>4232</v>
      </c>
      <c r="H601" s="50">
        <v>44165</v>
      </c>
      <c r="I601" s="50">
        <v>44187</v>
      </c>
      <c r="J601" s="50">
        <v>44190</v>
      </c>
      <c r="K601" s="51">
        <v>-20756438</v>
      </c>
      <c r="L601" s="31" t="s">
        <v>926</v>
      </c>
      <c r="M601" s="51">
        <v>-20756438</v>
      </c>
      <c r="N601" s="31" t="s">
        <v>926</v>
      </c>
      <c r="O601" s="31" t="s">
        <v>2898</v>
      </c>
      <c r="P601" s="31">
        <v>5005992445</v>
      </c>
      <c r="Q601" s="31" t="s">
        <v>4224</v>
      </c>
      <c r="R601" s="31" t="s">
        <v>4291</v>
      </c>
      <c r="S601" s="31">
        <v>706500375</v>
      </c>
      <c r="T601" s="50">
        <v>44187</v>
      </c>
      <c r="U601" s="31">
        <v>31</v>
      </c>
      <c r="V601" s="31" t="s">
        <v>916</v>
      </c>
      <c r="W601" s="50">
        <v>44190</v>
      </c>
      <c r="X601" s="31" t="s">
        <v>4235</v>
      </c>
      <c r="Y601" s="31">
        <v>1</v>
      </c>
      <c r="Z601" s="31" t="s">
        <v>926</v>
      </c>
      <c r="AA601" s="31">
        <v>5100003956</v>
      </c>
      <c r="AB601" s="31">
        <v>1</v>
      </c>
      <c r="AC601" s="51">
        <v>0</v>
      </c>
      <c r="AD601" s="31" t="s">
        <v>4226</v>
      </c>
      <c r="AE601" s="52">
        <v>48008975000020</v>
      </c>
      <c r="AF601" s="31" t="s">
        <v>4243</v>
      </c>
      <c r="AG601" s="31" t="s">
        <v>4228</v>
      </c>
      <c r="AH601" s="31">
        <v>102126770</v>
      </c>
      <c r="AI601" s="52">
        <v>11002227647</v>
      </c>
      <c r="AJ601" s="31" t="s">
        <v>4426</v>
      </c>
      <c r="AK601" s="31" t="s">
        <v>5017</v>
      </c>
      <c r="AL601" s="31"/>
      <c r="AM601" s="31"/>
      <c r="AN601" s="31">
        <v>480089750</v>
      </c>
    </row>
    <row r="602" spans="1:40" x14ac:dyDescent="0.25">
      <c r="A602" s="31" t="s">
        <v>4222</v>
      </c>
      <c r="B602" s="31" t="s">
        <v>4223</v>
      </c>
      <c r="C602" s="31">
        <v>6200002350</v>
      </c>
      <c r="D602" s="31" t="s">
        <v>5017</v>
      </c>
      <c r="E602" s="31" t="s">
        <v>5018</v>
      </c>
      <c r="F602" s="31">
        <v>816503954</v>
      </c>
      <c r="G602" s="31" t="s">
        <v>4232</v>
      </c>
      <c r="H602" s="50">
        <v>44165</v>
      </c>
      <c r="I602" s="50">
        <v>44187</v>
      </c>
      <c r="J602" s="50">
        <v>44190</v>
      </c>
      <c r="K602" s="51">
        <v>20756438</v>
      </c>
      <c r="L602" s="31" t="s">
        <v>926</v>
      </c>
      <c r="M602" s="51">
        <v>20756438</v>
      </c>
      <c r="N602" s="31" t="s">
        <v>926</v>
      </c>
      <c r="O602" s="31" t="s">
        <v>2898</v>
      </c>
      <c r="P602" s="31">
        <v>5005992445</v>
      </c>
      <c r="Q602" s="31" t="s">
        <v>4224</v>
      </c>
      <c r="R602" s="31" t="s">
        <v>4291</v>
      </c>
      <c r="S602" s="31">
        <v>706500375</v>
      </c>
      <c r="T602" s="50">
        <v>44187</v>
      </c>
      <c r="U602" s="31">
        <v>21</v>
      </c>
      <c r="V602" s="31" t="s">
        <v>916</v>
      </c>
      <c r="W602" s="50">
        <v>44190</v>
      </c>
      <c r="X602" s="31" t="s">
        <v>4235</v>
      </c>
      <c r="Y602" s="31">
        <v>1</v>
      </c>
      <c r="Z602" s="31" t="s">
        <v>926</v>
      </c>
      <c r="AA602" s="31">
        <v>5100003960</v>
      </c>
      <c r="AB602" s="31">
        <v>1</v>
      </c>
      <c r="AC602" s="51">
        <v>0</v>
      </c>
      <c r="AD602" s="31" t="s">
        <v>4226</v>
      </c>
      <c r="AE602" s="52">
        <v>48008975000020</v>
      </c>
      <c r="AF602" s="31" t="s">
        <v>4243</v>
      </c>
      <c r="AG602" s="31" t="s">
        <v>4228</v>
      </c>
      <c r="AH602" s="31">
        <v>102126770</v>
      </c>
      <c r="AI602" s="52">
        <v>11002227647</v>
      </c>
      <c r="AJ602" s="31" t="s">
        <v>4426</v>
      </c>
      <c r="AK602" s="31" t="s">
        <v>5017</v>
      </c>
      <c r="AL602" s="31"/>
      <c r="AM602" s="31"/>
      <c r="AN602" s="31">
        <v>480089750</v>
      </c>
    </row>
    <row r="603" spans="1:40" x14ac:dyDescent="0.25">
      <c r="A603" s="31" t="s">
        <v>4222</v>
      </c>
      <c r="B603" s="31" t="s">
        <v>4223</v>
      </c>
      <c r="C603" s="31">
        <v>6200002350</v>
      </c>
      <c r="D603" s="31" t="s">
        <v>5017</v>
      </c>
      <c r="E603" s="31" t="s">
        <v>5019</v>
      </c>
      <c r="F603" s="31">
        <v>816500584</v>
      </c>
      <c r="G603" s="31" t="s">
        <v>4232</v>
      </c>
      <c r="H603" s="50">
        <v>43915</v>
      </c>
      <c r="I603" s="50">
        <v>43991</v>
      </c>
      <c r="J603" s="50">
        <v>43946</v>
      </c>
      <c r="K603" s="51">
        <v>-8408400</v>
      </c>
      <c r="L603" s="31" t="s">
        <v>926</v>
      </c>
      <c r="M603" s="51">
        <v>-8408400</v>
      </c>
      <c r="N603" s="31" t="s">
        <v>926</v>
      </c>
      <c r="O603" s="31" t="s">
        <v>5020</v>
      </c>
      <c r="P603" s="31" t="s">
        <v>4233</v>
      </c>
      <c r="Q603" s="31" t="s">
        <v>4224</v>
      </c>
      <c r="R603" s="31" t="s">
        <v>4291</v>
      </c>
      <c r="S603" s="31">
        <v>5050000555</v>
      </c>
      <c r="T603" s="50">
        <v>43997</v>
      </c>
      <c r="U603" s="31">
        <v>31</v>
      </c>
      <c r="V603" s="31" t="s">
        <v>916</v>
      </c>
      <c r="W603" s="50">
        <v>43946</v>
      </c>
      <c r="X603" s="31" t="s">
        <v>4235</v>
      </c>
      <c r="Y603" s="31">
        <v>1</v>
      </c>
      <c r="Z603" s="31" t="s">
        <v>926</v>
      </c>
      <c r="AA603" s="31">
        <v>5100000590</v>
      </c>
      <c r="AB603" s="31">
        <v>1</v>
      </c>
      <c r="AC603" s="51">
        <v>0</v>
      </c>
      <c r="AD603" s="31" t="s">
        <v>4226</v>
      </c>
      <c r="AE603" s="52">
        <v>48007974400010</v>
      </c>
      <c r="AF603" s="31" t="s">
        <v>4243</v>
      </c>
      <c r="AG603" s="31" t="s">
        <v>4228</v>
      </c>
      <c r="AH603" s="31">
        <v>102126770</v>
      </c>
      <c r="AI603" s="52">
        <v>11002227647</v>
      </c>
      <c r="AJ603" s="31" t="s">
        <v>4426</v>
      </c>
      <c r="AK603" s="31" t="s">
        <v>5017</v>
      </c>
      <c r="AL603" s="31"/>
      <c r="AM603" s="31"/>
      <c r="AN603" s="31">
        <v>480079744</v>
      </c>
    </row>
    <row r="604" spans="1:40" x14ac:dyDescent="0.25">
      <c r="A604" s="31" t="s">
        <v>4222</v>
      </c>
      <c r="B604" s="31" t="s">
        <v>4223</v>
      </c>
      <c r="C604" s="31">
        <v>6200002350</v>
      </c>
      <c r="D604" s="31" t="s">
        <v>5017</v>
      </c>
      <c r="E604" s="31" t="s">
        <v>5021</v>
      </c>
      <c r="F604" s="31">
        <v>816503951</v>
      </c>
      <c r="G604" s="31" t="s">
        <v>4232</v>
      </c>
      <c r="H604" s="50">
        <v>44165</v>
      </c>
      <c r="I604" s="50">
        <v>44187</v>
      </c>
      <c r="J604" s="50">
        <v>44190</v>
      </c>
      <c r="K604" s="51">
        <v>-53810686</v>
      </c>
      <c r="L604" s="31" t="s">
        <v>926</v>
      </c>
      <c r="M604" s="51">
        <v>-53810686</v>
      </c>
      <c r="N604" s="31" t="s">
        <v>926</v>
      </c>
      <c r="O604" s="31"/>
      <c r="P604" s="31">
        <v>5005992445</v>
      </c>
      <c r="Q604" s="31" t="s">
        <v>4224</v>
      </c>
      <c r="R604" s="31" t="s">
        <v>4291</v>
      </c>
      <c r="S604" s="31">
        <v>5050001810</v>
      </c>
      <c r="T604" s="50">
        <v>44190</v>
      </c>
      <c r="U604" s="31">
        <v>31</v>
      </c>
      <c r="V604" s="31" t="s">
        <v>916</v>
      </c>
      <c r="W604" s="50">
        <v>44190</v>
      </c>
      <c r="X604" s="31" t="s">
        <v>4235</v>
      </c>
      <c r="Y604" s="31">
        <v>1</v>
      </c>
      <c r="Z604" s="31" t="s">
        <v>926</v>
      </c>
      <c r="AA604" s="31">
        <v>5100003957</v>
      </c>
      <c r="AB604" s="31">
        <v>1</v>
      </c>
      <c r="AC604" s="51">
        <v>0</v>
      </c>
      <c r="AD604" s="31" t="s">
        <v>4226</v>
      </c>
      <c r="AE604" s="52">
        <v>48008975000010</v>
      </c>
      <c r="AF604" s="31" t="s">
        <v>4243</v>
      </c>
      <c r="AG604" s="31" t="s">
        <v>4228</v>
      </c>
      <c r="AH604" s="31">
        <v>102126770</v>
      </c>
      <c r="AI604" s="52">
        <v>11002227647</v>
      </c>
      <c r="AJ604" s="31" t="s">
        <v>4426</v>
      </c>
      <c r="AK604" s="31" t="s">
        <v>5017</v>
      </c>
      <c r="AL604" s="31"/>
      <c r="AM604" s="31"/>
      <c r="AN604" s="31">
        <v>480089750</v>
      </c>
    </row>
    <row r="605" spans="1:40" x14ac:dyDescent="0.25">
      <c r="A605" s="31" t="s">
        <v>4222</v>
      </c>
      <c r="B605" s="31" t="s">
        <v>4223</v>
      </c>
      <c r="C605" s="31">
        <v>6200002350</v>
      </c>
      <c r="D605" s="31" t="s">
        <v>5017</v>
      </c>
      <c r="E605" s="31" t="s">
        <v>5022</v>
      </c>
      <c r="F605" s="31">
        <v>816503952</v>
      </c>
      <c r="G605" s="31" t="s">
        <v>4232</v>
      </c>
      <c r="H605" s="50">
        <v>44165</v>
      </c>
      <c r="I605" s="50">
        <v>44187</v>
      </c>
      <c r="J605" s="50">
        <v>44190</v>
      </c>
      <c r="K605" s="51">
        <v>-1262333</v>
      </c>
      <c r="L605" s="31" t="s">
        <v>926</v>
      </c>
      <c r="M605" s="51">
        <v>-1262333</v>
      </c>
      <c r="N605" s="31" t="s">
        <v>926</v>
      </c>
      <c r="O605" s="31"/>
      <c r="P605" s="31">
        <v>5005992445</v>
      </c>
      <c r="Q605" s="31" t="s">
        <v>4224</v>
      </c>
      <c r="R605" s="31" t="s">
        <v>4291</v>
      </c>
      <c r="S605" s="31">
        <v>5050001810</v>
      </c>
      <c r="T605" s="50">
        <v>44190</v>
      </c>
      <c r="U605" s="31">
        <v>31</v>
      </c>
      <c r="V605" s="31" t="s">
        <v>916</v>
      </c>
      <c r="W605" s="50">
        <v>44190</v>
      </c>
      <c r="X605" s="31" t="s">
        <v>4235</v>
      </c>
      <c r="Y605" s="31">
        <v>1</v>
      </c>
      <c r="Z605" s="31" t="s">
        <v>926</v>
      </c>
      <c r="AA605" s="31">
        <v>5100003958</v>
      </c>
      <c r="AB605" s="31">
        <v>1</v>
      </c>
      <c r="AC605" s="51">
        <v>0</v>
      </c>
      <c r="AD605" s="31" t="s">
        <v>4226</v>
      </c>
      <c r="AE605" s="52">
        <v>48008974900010</v>
      </c>
      <c r="AF605" s="31" t="s">
        <v>4243</v>
      </c>
      <c r="AG605" s="31" t="s">
        <v>4228</v>
      </c>
      <c r="AH605" s="31">
        <v>102126770</v>
      </c>
      <c r="AI605" s="52">
        <v>11002227647</v>
      </c>
      <c r="AJ605" s="31" t="s">
        <v>4426</v>
      </c>
      <c r="AK605" s="31" t="s">
        <v>5017</v>
      </c>
      <c r="AL605" s="31"/>
      <c r="AM605" s="31"/>
      <c r="AN605" s="31">
        <v>480089749</v>
      </c>
    </row>
    <row r="606" spans="1:40" x14ac:dyDescent="0.25">
      <c r="A606" s="31" t="s">
        <v>4222</v>
      </c>
      <c r="B606" s="31" t="s">
        <v>4223</v>
      </c>
      <c r="C606" s="31">
        <v>6200002350</v>
      </c>
      <c r="D606" s="31" t="s">
        <v>5017</v>
      </c>
      <c r="E606" s="31" t="s">
        <v>5023</v>
      </c>
      <c r="F606" s="31">
        <v>816503953</v>
      </c>
      <c r="G606" s="31" t="s">
        <v>4232</v>
      </c>
      <c r="H606" s="50">
        <v>44165</v>
      </c>
      <c r="I606" s="50">
        <v>44187</v>
      </c>
      <c r="J606" s="50">
        <v>44190</v>
      </c>
      <c r="K606" s="51">
        <v>-6860</v>
      </c>
      <c r="L606" s="31" t="s">
        <v>926</v>
      </c>
      <c r="M606" s="51">
        <v>-6860</v>
      </c>
      <c r="N606" s="31" t="s">
        <v>926</v>
      </c>
      <c r="O606" s="31" t="s">
        <v>5024</v>
      </c>
      <c r="P606" s="31">
        <v>5005992445</v>
      </c>
      <c r="Q606" s="31" t="s">
        <v>4224</v>
      </c>
      <c r="R606" s="31" t="s">
        <v>4291</v>
      </c>
      <c r="S606" s="31">
        <v>5050001810</v>
      </c>
      <c r="T606" s="50">
        <v>44190</v>
      </c>
      <c r="U606" s="31">
        <v>31</v>
      </c>
      <c r="V606" s="31" t="s">
        <v>916</v>
      </c>
      <c r="W606" s="50">
        <v>44190</v>
      </c>
      <c r="X606" s="31" t="s">
        <v>4235</v>
      </c>
      <c r="Y606" s="31">
        <v>1</v>
      </c>
      <c r="Z606" s="31" t="s">
        <v>926</v>
      </c>
      <c r="AA606" s="31">
        <v>5100003959</v>
      </c>
      <c r="AB606" s="31">
        <v>1</v>
      </c>
      <c r="AC606" s="51">
        <v>0</v>
      </c>
      <c r="AD606" s="31" t="s">
        <v>4226</v>
      </c>
      <c r="AE606" s="52">
        <v>48008975000010</v>
      </c>
      <c r="AF606" s="31" t="s">
        <v>4243</v>
      </c>
      <c r="AG606" s="31" t="s">
        <v>4228</v>
      </c>
      <c r="AH606" s="31">
        <v>102126770</v>
      </c>
      <c r="AI606" s="52">
        <v>11002227647</v>
      </c>
      <c r="AJ606" s="31" t="s">
        <v>4426</v>
      </c>
      <c r="AK606" s="31" t="s">
        <v>5017</v>
      </c>
      <c r="AL606" s="31"/>
      <c r="AM606" s="31"/>
      <c r="AN606" s="31">
        <v>480089750</v>
      </c>
    </row>
    <row r="607" spans="1:40" x14ac:dyDescent="0.25">
      <c r="A607" s="31" t="s">
        <v>4222</v>
      </c>
      <c r="B607" s="31" t="s">
        <v>4223</v>
      </c>
      <c r="C607" s="31">
        <v>6200002350</v>
      </c>
      <c r="D607" s="31" t="s">
        <v>5017</v>
      </c>
      <c r="E607" s="31" t="s">
        <v>5025</v>
      </c>
      <c r="F607" s="31">
        <v>816503956</v>
      </c>
      <c r="G607" s="31" t="s">
        <v>4232</v>
      </c>
      <c r="H607" s="50">
        <v>44165</v>
      </c>
      <c r="I607" s="50">
        <v>44187</v>
      </c>
      <c r="J607" s="50">
        <v>44190</v>
      </c>
      <c r="K607" s="51">
        <v>-6600</v>
      </c>
      <c r="L607" s="31" t="s">
        <v>926</v>
      </c>
      <c r="M607" s="51">
        <v>-6600</v>
      </c>
      <c r="N607" s="31" t="s">
        <v>926</v>
      </c>
      <c r="O607" s="31" t="s">
        <v>2898</v>
      </c>
      <c r="P607" s="31">
        <v>5005992445</v>
      </c>
      <c r="Q607" s="31" t="s">
        <v>4224</v>
      </c>
      <c r="R607" s="31" t="s">
        <v>4291</v>
      </c>
      <c r="S607" s="31">
        <v>5050001810</v>
      </c>
      <c r="T607" s="50">
        <v>44190</v>
      </c>
      <c r="U607" s="31">
        <v>31</v>
      </c>
      <c r="V607" s="31" t="s">
        <v>916</v>
      </c>
      <c r="W607" s="50">
        <v>44190</v>
      </c>
      <c r="X607" s="31" t="s">
        <v>4235</v>
      </c>
      <c r="Y607" s="31">
        <v>1</v>
      </c>
      <c r="Z607" s="31" t="s">
        <v>926</v>
      </c>
      <c r="AA607" s="31">
        <v>5100003962</v>
      </c>
      <c r="AB607" s="31">
        <v>1</v>
      </c>
      <c r="AC607" s="51">
        <v>0</v>
      </c>
      <c r="AD607" s="31" t="s">
        <v>4226</v>
      </c>
      <c r="AE607" s="52">
        <v>48008975000020</v>
      </c>
      <c r="AF607" s="31" t="s">
        <v>4243</v>
      </c>
      <c r="AG607" s="31" t="s">
        <v>4228</v>
      </c>
      <c r="AH607" s="31">
        <v>102126770</v>
      </c>
      <c r="AI607" s="52">
        <v>11002227647</v>
      </c>
      <c r="AJ607" s="31" t="s">
        <v>4426</v>
      </c>
      <c r="AK607" s="31" t="s">
        <v>5017</v>
      </c>
      <c r="AL607" s="31"/>
      <c r="AM607" s="31"/>
      <c r="AN607" s="31">
        <v>480089750</v>
      </c>
    </row>
    <row r="608" spans="1:40" x14ac:dyDescent="0.25">
      <c r="A608" s="31" t="s">
        <v>4222</v>
      </c>
      <c r="B608" s="31" t="s">
        <v>4223</v>
      </c>
      <c r="C608" s="31">
        <v>6200002350</v>
      </c>
      <c r="D608" s="31" t="s">
        <v>5017</v>
      </c>
      <c r="E608" s="31" t="s">
        <v>5018</v>
      </c>
      <c r="F608" s="31">
        <v>816503955</v>
      </c>
      <c r="G608" s="31" t="s">
        <v>4232</v>
      </c>
      <c r="H608" s="50">
        <v>44165</v>
      </c>
      <c r="I608" s="50">
        <v>44187</v>
      </c>
      <c r="J608" s="50">
        <v>44190</v>
      </c>
      <c r="K608" s="51">
        <v>-20756438</v>
      </c>
      <c r="L608" s="31" t="s">
        <v>926</v>
      </c>
      <c r="M608" s="51">
        <v>-20756438</v>
      </c>
      <c r="N608" s="31" t="s">
        <v>926</v>
      </c>
      <c r="O608" s="31" t="s">
        <v>2898</v>
      </c>
      <c r="P608" s="31">
        <v>5005992445</v>
      </c>
      <c r="Q608" s="31" t="s">
        <v>4224</v>
      </c>
      <c r="R608" s="31" t="s">
        <v>5018</v>
      </c>
      <c r="S608" s="31">
        <v>5050001810</v>
      </c>
      <c r="T608" s="50">
        <v>44190</v>
      </c>
      <c r="U608" s="31">
        <v>31</v>
      </c>
      <c r="V608" s="31" t="s">
        <v>916</v>
      </c>
      <c r="W608" s="50">
        <v>44190</v>
      </c>
      <c r="X608" s="31" t="s">
        <v>4235</v>
      </c>
      <c r="Y608" s="31">
        <v>1</v>
      </c>
      <c r="Z608" s="31" t="s">
        <v>926</v>
      </c>
      <c r="AA608" s="31">
        <v>5100003961</v>
      </c>
      <c r="AB608" s="31">
        <v>1</v>
      </c>
      <c r="AC608" s="51">
        <v>0</v>
      </c>
      <c r="AD608" s="31" t="s">
        <v>4226</v>
      </c>
      <c r="AE608" s="52">
        <v>48008975000020</v>
      </c>
      <c r="AF608" s="31" t="s">
        <v>4243</v>
      </c>
      <c r="AG608" s="31" t="s">
        <v>4228</v>
      </c>
      <c r="AH608" s="31">
        <v>102126770</v>
      </c>
      <c r="AI608" s="52">
        <v>11002227647</v>
      </c>
      <c r="AJ608" s="31" t="s">
        <v>4426</v>
      </c>
      <c r="AK608" s="31" t="s">
        <v>5017</v>
      </c>
      <c r="AL608" s="31"/>
      <c r="AM608" s="31"/>
      <c r="AN608" s="31">
        <v>480089750</v>
      </c>
    </row>
    <row r="609" spans="1:40" x14ac:dyDescent="0.25">
      <c r="A609" s="31" t="s">
        <v>4222</v>
      </c>
      <c r="B609" s="31" t="s">
        <v>4223</v>
      </c>
      <c r="C609" s="31">
        <v>6200002350</v>
      </c>
      <c r="D609" s="31" t="s">
        <v>5017</v>
      </c>
      <c r="E609" s="31" t="s">
        <v>5026</v>
      </c>
      <c r="F609" s="31">
        <v>816504515</v>
      </c>
      <c r="G609" s="31" t="s">
        <v>4232</v>
      </c>
      <c r="H609" s="50">
        <v>44188</v>
      </c>
      <c r="I609" s="50">
        <v>44216</v>
      </c>
      <c r="J609" s="50">
        <v>44221</v>
      </c>
      <c r="K609" s="51">
        <v>-55439093</v>
      </c>
      <c r="L609" s="31" t="s">
        <v>926</v>
      </c>
      <c r="M609" s="51">
        <v>-55439093</v>
      </c>
      <c r="N609" s="31" t="s">
        <v>926</v>
      </c>
      <c r="O609" s="31" t="s">
        <v>5027</v>
      </c>
      <c r="P609" s="31">
        <v>5005992445</v>
      </c>
      <c r="Q609" s="31" t="s">
        <v>4224</v>
      </c>
      <c r="R609" s="31" t="s">
        <v>4291</v>
      </c>
      <c r="S609" s="31">
        <v>5050002065</v>
      </c>
      <c r="T609" s="50">
        <v>44221</v>
      </c>
      <c r="U609" s="31">
        <v>31</v>
      </c>
      <c r="V609" s="31" t="s">
        <v>916</v>
      </c>
      <c r="W609" s="50">
        <v>44221</v>
      </c>
      <c r="X609" s="31" t="s">
        <v>4235</v>
      </c>
      <c r="Y609" s="31">
        <v>1</v>
      </c>
      <c r="Z609" s="31" t="s">
        <v>926</v>
      </c>
      <c r="AA609" s="31">
        <v>5100004521</v>
      </c>
      <c r="AB609" s="31">
        <v>1</v>
      </c>
      <c r="AC609" s="51">
        <v>0</v>
      </c>
      <c r="AD609" s="31" t="s">
        <v>4226</v>
      </c>
      <c r="AE609" s="52">
        <v>48009039400010</v>
      </c>
      <c r="AF609" s="31" t="s">
        <v>4243</v>
      </c>
      <c r="AG609" s="31" t="s">
        <v>4228</v>
      </c>
      <c r="AH609" s="31">
        <v>102126770</v>
      </c>
      <c r="AI609" s="52">
        <v>11002227647</v>
      </c>
      <c r="AJ609" s="31" t="s">
        <v>4426</v>
      </c>
      <c r="AK609" s="31" t="s">
        <v>5017</v>
      </c>
      <c r="AL609" s="31"/>
      <c r="AM609" s="31"/>
      <c r="AN609" s="31">
        <v>480090394</v>
      </c>
    </row>
    <row r="610" spans="1:40" x14ac:dyDescent="0.25">
      <c r="A610" s="31" t="s">
        <v>4222</v>
      </c>
      <c r="B610" s="31" t="s">
        <v>4223</v>
      </c>
      <c r="C610" s="31">
        <v>6200002350</v>
      </c>
      <c r="D610" s="31" t="s">
        <v>5017</v>
      </c>
      <c r="E610" s="31" t="s">
        <v>5028</v>
      </c>
      <c r="F610" s="31">
        <v>816504516</v>
      </c>
      <c r="G610" s="31" t="s">
        <v>4232</v>
      </c>
      <c r="H610" s="50">
        <v>44188</v>
      </c>
      <c r="I610" s="50">
        <v>44216</v>
      </c>
      <c r="J610" s="50">
        <v>44221</v>
      </c>
      <c r="K610" s="51">
        <v>-2319548</v>
      </c>
      <c r="L610" s="31" t="s">
        <v>926</v>
      </c>
      <c r="M610" s="51">
        <v>-2319548</v>
      </c>
      <c r="N610" s="31" t="s">
        <v>926</v>
      </c>
      <c r="O610" s="31" t="s">
        <v>3062</v>
      </c>
      <c r="P610" s="31">
        <v>5005992445</v>
      </c>
      <c r="Q610" s="31" t="s">
        <v>4224</v>
      </c>
      <c r="R610" s="31" t="s">
        <v>4291</v>
      </c>
      <c r="S610" s="31">
        <v>5050002065</v>
      </c>
      <c r="T610" s="50">
        <v>44221</v>
      </c>
      <c r="U610" s="31">
        <v>31</v>
      </c>
      <c r="V610" s="31" t="s">
        <v>916</v>
      </c>
      <c r="W610" s="50">
        <v>44221</v>
      </c>
      <c r="X610" s="31" t="s">
        <v>4235</v>
      </c>
      <c r="Y610" s="31">
        <v>1</v>
      </c>
      <c r="Z610" s="31" t="s">
        <v>926</v>
      </c>
      <c r="AA610" s="31">
        <v>5100004522</v>
      </c>
      <c r="AB610" s="31">
        <v>1</v>
      </c>
      <c r="AC610" s="51">
        <v>0</v>
      </c>
      <c r="AD610" s="31" t="s">
        <v>4226</v>
      </c>
      <c r="AE610" s="52">
        <v>48009039500010</v>
      </c>
      <c r="AF610" s="31" t="s">
        <v>4243</v>
      </c>
      <c r="AG610" s="31" t="s">
        <v>4228</v>
      </c>
      <c r="AH610" s="31">
        <v>102126770</v>
      </c>
      <c r="AI610" s="52">
        <v>11002227647</v>
      </c>
      <c r="AJ610" s="31" t="s">
        <v>4426</v>
      </c>
      <c r="AK610" s="31" t="s">
        <v>5017</v>
      </c>
      <c r="AL610" s="31"/>
      <c r="AM610" s="31"/>
      <c r="AN610" s="31">
        <v>480090395</v>
      </c>
    </row>
    <row r="611" spans="1:40" x14ac:dyDescent="0.25">
      <c r="A611" s="31" t="s">
        <v>4222</v>
      </c>
      <c r="B611" s="31" t="s">
        <v>4223</v>
      </c>
      <c r="C611" s="31">
        <v>6200002350</v>
      </c>
      <c r="D611" s="31" t="s">
        <v>5017</v>
      </c>
      <c r="E611" s="31" t="s">
        <v>5029</v>
      </c>
      <c r="F611" s="31">
        <v>816504923</v>
      </c>
      <c r="G611" s="31" t="s">
        <v>4232</v>
      </c>
      <c r="H611" s="50">
        <v>44218</v>
      </c>
      <c r="I611" s="50">
        <v>44231</v>
      </c>
      <c r="J611" s="50">
        <v>44252</v>
      </c>
      <c r="K611" s="51">
        <v>-35801236</v>
      </c>
      <c r="L611" s="31" t="s">
        <v>926</v>
      </c>
      <c r="M611" s="51">
        <v>-35801236</v>
      </c>
      <c r="N611" s="31" t="s">
        <v>926</v>
      </c>
      <c r="O611" s="31" t="s">
        <v>3213</v>
      </c>
      <c r="P611" s="31" t="s">
        <v>4233</v>
      </c>
      <c r="Q611" s="31" t="s">
        <v>4224</v>
      </c>
      <c r="R611" s="31" t="s">
        <v>4291</v>
      </c>
      <c r="S611" s="31">
        <v>5050002226</v>
      </c>
      <c r="T611" s="50">
        <v>44252</v>
      </c>
      <c r="U611" s="31">
        <v>31</v>
      </c>
      <c r="V611" s="31" t="s">
        <v>916</v>
      </c>
      <c r="W611" s="50">
        <v>44252</v>
      </c>
      <c r="X611" s="31" t="s">
        <v>4235</v>
      </c>
      <c r="Y611" s="31">
        <v>1</v>
      </c>
      <c r="Z611" s="31" t="s">
        <v>926</v>
      </c>
      <c r="AA611" s="31">
        <v>5100004929</v>
      </c>
      <c r="AB611" s="31">
        <v>1</v>
      </c>
      <c r="AC611" s="51">
        <v>0</v>
      </c>
      <c r="AD611" s="31" t="s">
        <v>4226</v>
      </c>
      <c r="AE611" s="52">
        <v>48009083800010</v>
      </c>
      <c r="AF611" s="31" t="s">
        <v>4398</v>
      </c>
      <c r="AG611" s="31" t="s">
        <v>4228</v>
      </c>
      <c r="AH611" s="31">
        <v>102126770</v>
      </c>
      <c r="AI611" s="52">
        <v>11002227647</v>
      </c>
      <c r="AJ611" s="31" t="s">
        <v>4426</v>
      </c>
      <c r="AK611" s="31" t="s">
        <v>5017</v>
      </c>
      <c r="AL611" s="31"/>
      <c r="AM611" s="31"/>
      <c r="AN611" s="31">
        <v>480090838</v>
      </c>
    </row>
    <row r="612" spans="1:40" x14ac:dyDescent="0.25">
      <c r="A612" s="31" t="s">
        <v>4222</v>
      </c>
      <c r="B612" s="31" t="s">
        <v>4223</v>
      </c>
      <c r="C612" s="31">
        <v>6200002350</v>
      </c>
      <c r="D612" s="31" t="s">
        <v>5017</v>
      </c>
      <c r="E612" s="31" t="s">
        <v>5030</v>
      </c>
      <c r="F612" s="31">
        <v>816504924</v>
      </c>
      <c r="G612" s="31" t="s">
        <v>4232</v>
      </c>
      <c r="H612" s="50">
        <v>44218</v>
      </c>
      <c r="I612" s="50">
        <v>44231</v>
      </c>
      <c r="J612" s="50">
        <v>44252</v>
      </c>
      <c r="K612" s="51">
        <v>-1025644</v>
      </c>
      <c r="L612" s="31" t="s">
        <v>926</v>
      </c>
      <c r="M612" s="51">
        <v>-1025644</v>
      </c>
      <c r="N612" s="31" t="s">
        <v>926</v>
      </c>
      <c r="O612" s="31" t="s">
        <v>3215</v>
      </c>
      <c r="P612" s="31" t="s">
        <v>4233</v>
      </c>
      <c r="Q612" s="31" t="s">
        <v>4224</v>
      </c>
      <c r="R612" s="31" t="s">
        <v>4291</v>
      </c>
      <c r="S612" s="31">
        <v>5050002226</v>
      </c>
      <c r="T612" s="50">
        <v>44252</v>
      </c>
      <c r="U612" s="31">
        <v>31</v>
      </c>
      <c r="V612" s="31" t="s">
        <v>916</v>
      </c>
      <c r="W612" s="50">
        <v>44252</v>
      </c>
      <c r="X612" s="31" t="s">
        <v>4235</v>
      </c>
      <c r="Y612" s="31">
        <v>1</v>
      </c>
      <c r="Z612" s="31" t="s">
        <v>926</v>
      </c>
      <c r="AA612" s="31">
        <v>5100004930</v>
      </c>
      <c r="AB612" s="31">
        <v>1</v>
      </c>
      <c r="AC612" s="51">
        <v>0</v>
      </c>
      <c r="AD612" s="31" t="s">
        <v>4226</v>
      </c>
      <c r="AE612" s="52">
        <v>48009083900010</v>
      </c>
      <c r="AF612" s="31" t="s">
        <v>4398</v>
      </c>
      <c r="AG612" s="31" t="s">
        <v>4228</v>
      </c>
      <c r="AH612" s="31">
        <v>102126770</v>
      </c>
      <c r="AI612" s="52">
        <v>11002227647</v>
      </c>
      <c r="AJ612" s="31" t="s">
        <v>4426</v>
      </c>
      <c r="AK612" s="31" t="s">
        <v>5017</v>
      </c>
      <c r="AL612" s="31"/>
      <c r="AM612" s="31"/>
      <c r="AN612" s="31">
        <v>480090839</v>
      </c>
    </row>
    <row r="613" spans="1:40" x14ac:dyDescent="0.25">
      <c r="A613" s="31" t="s">
        <v>4222</v>
      </c>
      <c r="B613" s="31" t="s">
        <v>4223</v>
      </c>
      <c r="C613" s="31">
        <v>6200002350</v>
      </c>
      <c r="D613" s="31" t="s">
        <v>5017</v>
      </c>
      <c r="E613" s="31" t="s">
        <v>5031</v>
      </c>
      <c r="F613" s="31">
        <v>816505908</v>
      </c>
      <c r="G613" s="31" t="s">
        <v>4232</v>
      </c>
      <c r="H613" s="50">
        <v>44252</v>
      </c>
      <c r="I613" s="50">
        <v>44278</v>
      </c>
      <c r="J613" s="50">
        <v>44280</v>
      </c>
      <c r="K613" s="51">
        <v>-397962</v>
      </c>
      <c r="L613" s="31" t="s">
        <v>926</v>
      </c>
      <c r="M613" s="51">
        <v>-397962</v>
      </c>
      <c r="N613" s="31" t="s">
        <v>926</v>
      </c>
      <c r="O613" s="31" t="s">
        <v>3349</v>
      </c>
      <c r="P613" s="31" t="s">
        <v>4233</v>
      </c>
      <c r="Q613" s="31" t="s">
        <v>4224</v>
      </c>
      <c r="R613" s="31" t="s">
        <v>4291</v>
      </c>
      <c r="S613" s="31">
        <v>5050002495</v>
      </c>
      <c r="T613" s="50">
        <v>44281</v>
      </c>
      <c r="U613" s="31">
        <v>31</v>
      </c>
      <c r="V613" s="31" t="s">
        <v>916</v>
      </c>
      <c r="W613" s="50">
        <v>44280</v>
      </c>
      <c r="X613" s="31" t="s">
        <v>4235</v>
      </c>
      <c r="Y613" s="31">
        <v>1</v>
      </c>
      <c r="Z613" s="31" t="s">
        <v>926</v>
      </c>
      <c r="AA613" s="31">
        <v>5100005914</v>
      </c>
      <c r="AB613" s="31">
        <v>1</v>
      </c>
      <c r="AC613" s="51">
        <v>0</v>
      </c>
      <c r="AD613" s="31" t="s">
        <v>4226</v>
      </c>
      <c r="AE613" s="52">
        <v>48009197600010</v>
      </c>
      <c r="AF613" s="31" t="s">
        <v>4398</v>
      </c>
      <c r="AG613" s="31" t="s">
        <v>4228</v>
      </c>
      <c r="AH613" s="31">
        <v>102126770</v>
      </c>
      <c r="AI613" s="52">
        <v>11002227647</v>
      </c>
      <c r="AJ613" s="31" t="s">
        <v>4426</v>
      </c>
      <c r="AK613" s="31" t="s">
        <v>5017</v>
      </c>
      <c r="AL613" s="31"/>
      <c r="AM613" s="31"/>
      <c r="AN613" s="31">
        <v>480091976</v>
      </c>
    </row>
    <row r="614" spans="1:40" x14ac:dyDescent="0.25">
      <c r="A614" s="31" t="s">
        <v>4222</v>
      </c>
      <c r="B614" s="31" t="s">
        <v>4223</v>
      </c>
      <c r="C614" s="31">
        <v>6200002350</v>
      </c>
      <c r="D614" s="31" t="s">
        <v>5017</v>
      </c>
      <c r="E614" s="31" t="s">
        <v>5032</v>
      </c>
      <c r="F614" s="31">
        <v>816505926</v>
      </c>
      <c r="G614" s="31" t="s">
        <v>4232</v>
      </c>
      <c r="H614" s="50">
        <v>44252</v>
      </c>
      <c r="I614" s="50">
        <v>44279</v>
      </c>
      <c r="J614" s="50">
        <v>44280</v>
      </c>
      <c r="K614" s="51">
        <v>-43724855</v>
      </c>
      <c r="L614" s="31" t="s">
        <v>926</v>
      </c>
      <c r="M614" s="51">
        <v>-43724855</v>
      </c>
      <c r="N614" s="31" t="s">
        <v>926</v>
      </c>
      <c r="O614" s="31" t="s">
        <v>3347</v>
      </c>
      <c r="P614" s="31" t="s">
        <v>4233</v>
      </c>
      <c r="Q614" s="31" t="s">
        <v>4224</v>
      </c>
      <c r="R614" s="31" t="s">
        <v>4291</v>
      </c>
      <c r="S614" s="31">
        <v>5050002495</v>
      </c>
      <c r="T614" s="50">
        <v>44281</v>
      </c>
      <c r="U614" s="31">
        <v>31</v>
      </c>
      <c r="V614" s="31" t="s">
        <v>916</v>
      </c>
      <c r="W614" s="50">
        <v>44280</v>
      </c>
      <c r="X614" s="31" t="s">
        <v>4235</v>
      </c>
      <c r="Y614" s="31">
        <v>1</v>
      </c>
      <c r="Z614" s="31" t="s">
        <v>926</v>
      </c>
      <c r="AA614" s="31">
        <v>5100005932</v>
      </c>
      <c r="AB614" s="31">
        <v>1</v>
      </c>
      <c r="AC614" s="51">
        <v>0</v>
      </c>
      <c r="AD614" s="31" t="s">
        <v>4226</v>
      </c>
      <c r="AE614" s="52">
        <v>48009197500010</v>
      </c>
      <c r="AF614" s="31" t="s">
        <v>4398</v>
      </c>
      <c r="AG614" s="31" t="s">
        <v>4228</v>
      </c>
      <c r="AH614" s="31">
        <v>102126770</v>
      </c>
      <c r="AI614" s="52">
        <v>11002227647</v>
      </c>
      <c r="AJ614" s="31" t="s">
        <v>4426</v>
      </c>
      <c r="AK614" s="31" t="s">
        <v>5017</v>
      </c>
      <c r="AL614" s="31"/>
      <c r="AM614" s="31"/>
      <c r="AN614" s="31">
        <v>480091975</v>
      </c>
    </row>
    <row r="615" spans="1:40" x14ac:dyDescent="0.25">
      <c r="A615" s="31" t="s">
        <v>4222</v>
      </c>
      <c r="B615" s="31" t="s">
        <v>4223</v>
      </c>
      <c r="C615" s="31">
        <v>6200002353</v>
      </c>
      <c r="D615" s="31" t="s">
        <v>5033</v>
      </c>
      <c r="E615" s="31" t="s">
        <v>5034</v>
      </c>
      <c r="F615" s="31">
        <v>816501439</v>
      </c>
      <c r="G615" s="31" t="s">
        <v>4232</v>
      </c>
      <c r="H615" s="50">
        <v>44019</v>
      </c>
      <c r="I615" s="50">
        <v>44042</v>
      </c>
      <c r="J615" s="50">
        <v>44048</v>
      </c>
      <c r="K615" s="51">
        <v>-577500</v>
      </c>
      <c r="L615" s="31" t="s">
        <v>926</v>
      </c>
      <c r="M615" s="51">
        <v>-577500</v>
      </c>
      <c r="N615" s="31" t="s">
        <v>926</v>
      </c>
      <c r="O615" s="31" t="s">
        <v>1593</v>
      </c>
      <c r="P615" s="31" t="s">
        <v>4233</v>
      </c>
      <c r="Q615" s="31" t="s">
        <v>4224</v>
      </c>
      <c r="R615" s="31" t="s">
        <v>4242</v>
      </c>
      <c r="S615" s="31">
        <v>5050000879</v>
      </c>
      <c r="T615" s="50">
        <v>44048</v>
      </c>
      <c r="U615" s="31">
        <v>31</v>
      </c>
      <c r="V615" s="31" t="s">
        <v>916</v>
      </c>
      <c r="W615" s="50">
        <v>44048</v>
      </c>
      <c r="X615" s="31" t="s">
        <v>4235</v>
      </c>
      <c r="Y615" s="31">
        <v>1</v>
      </c>
      <c r="Z615" s="31" t="s">
        <v>926</v>
      </c>
      <c r="AA615" s="31">
        <v>5100001445</v>
      </c>
      <c r="AB615" s="31">
        <v>1</v>
      </c>
      <c r="AC615" s="51">
        <v>0</v>
      </c>
      <c r="AD615" s="31" t="s">
        <v>4226</v>
      </c>
      <c r="AE615" s="52">
        <v>48008496400010</v>
      </c>
      <c r="AF615" s="31" t="s">
        <v>4227</v>
      </c>
      <c r="AG615" s="31" t="s">
        <v>4228</v>
      </c>
      <c r="AH615" s="31">
        <v>313533574</v>
      </c>
      <c r="AI615" s="52">
        <v>200114851533574</v>
      </c>
      <c r="AJ615" s="31" t="s">
        <v>4740</v>
      </c>
      <c r="AK615" s="31" t="s">
        <v>5035</v>
      </c>
      <c r="AL615" s="31"/>
      <c r="AM615" s="31"/>
      <c r="AN615" s="31">
        <v>480084964</v>
      </c>
    </row>
    <row r="616" spans="1:40" x14ac:dyDescent="0.25">
      <c r="A616" s="31" t="s">
        <v>4222</v>
      </c>
      <c r="B616" s="31" t="s">
        <v>4223</v>
      </c>
      <c r="C616" s="31">
        <v>6200002353</v>
      </c>
      <c r="D616" s="31" t="s">
        <v>5033</v>
      </c>
      <c r="E616" s="31" t="s">
        <v>5036</v>
      </c>
      <c r="F616" s="31">
        <v>816501820</v>
      </c>
      <c r="G616" s="31" t="s">
        <v>4232</v>
      </c>
      <c r="H616" s="50">
        <v>44040</v>
      </c>
      <c r="I616" s="50">
        <v>44067</v>
      </c>
      <c r="J616" s="50">
        <v>44068</v>
      </c>
      <c r="K616" s="51">
        <v>-495000</v>
      </c>
      <c r="L616" s="31" t="s">
        <v>926</v>
      </c>
      <c r="M616" s="51">
        <v>-495000</v>
      </c>
      <c r="N616" s="31" t="s">
        <v>926</v>
      </c>
      <c r="O616" s="31" t="s">
        <v>1594</v>
      </c>
      <c r="P616" s="31" t="s">
        <v>4233</v>
      </c>
      <c r="Q616" s="31" t="s">
        <v>4224</v>
      </c>
      <c r="R616" s="31" t="s">
        <v>4242</v>
      </c>
      <c r="S616" s="31">
        <v>5050000988</v>
      </c>
      <c r="T616" s="50">
        <v>44068</v>
      </c>
      <c r="U616" s="31">
        <v>31</v>
      </c>
      <c r="V616" s="31" t="s">
        <v>916</v>
      </c>
      <c r="W616" s="50">
        <v>44068</v>
      </c>
      <c r="X616" s="31" t="s">
        <v>4235</v>
      </c>
      <c r="Y616" s="31">
        <v>1</v>
      </c>
      <c r="Z616" s="31" t="s">
        <v>926</v>
      </c>
      <c r="AA616" s="31">
        <v>5100001826</v>
      </c>
      <c r="AB616" s="31">
        <v>1</v>
      </c>
      <c r="AC616" s="51">
        <v>0</v>
      </c>
      <c r="AD616" s="31" t="s">
        <v>4226</v>
      </c>
      <c r="AE616" s="52">
        <v>48008496400020</v>
      </c>
      <c r="AF616" s="31" t="s">
        <v>4227</v>
      </c>
      <c r="AG616" s="31" t="s">
        <v>4228</v>
      </c>
      <c r="AH616" s="31">
        <v>313533574</v>
      </c>
      <c r="AI616" s="52">
        <v>200114851533574</v>
      </c>
      <c r="AJ616" s="31" t="s">
        <v>4740</v>
      </c>
      <c r="AK616" s="31" t="s">
        <v>5035</v>
      </c>
      <c r="AL616" s="31"/>
      <c r="AM616" s="31"/>
      <c r="AN616" s="31">
        <v>480084964</v>
      </c>
    </row>
    <row r="617" spans="1:40" x14ac:dyDescent="0.25">
      <c r="A617" s="31" t="s">
        <v>4222</v>
      </c>
      <c r="B617" s="31" t="s">
        <v>4223</v>
      </c>
      <c r="C617" s="31">
        <v>6200002362</v>
      </c>
      <c r="D617" s="31" t="s">
        <v>5037</v>
      </c>
      <c r="E617" s="31" t="s">
        <v>5038</v>
      </c>
      <c r="F617" s="31">
        <v>816500100</v>
      </c>
      <c r="G617" s="31" t="s">
        <v>4232</v>
      </c>
      <c r="H617" s="50">
        <v>43906</v>
      </c>
      <c r="I617" s="50">
        <v>43935</v>
      </c>
      <c r="J617" s="50">
        <v>43936</v>
      </c>
      <c r="K617" s="51">
        <v>-27610000</v>
      </c>
      <c r="L617" s="31" t="s">
        <v>926</v>
      </c>
      <c r="M617" s="51">
        <v>-27610000</v>
      </c>
      <c r="N617" s="31" t="s">
        <v>926</v>
      </c>
      <c r="O617" s="31" t="s">
        <v>5039</v>
      </c>
      <c r="P617" s="31" t="s">
        <v>4233</v>
      </c>
      <c r="Q617" s="31" t="s">
        <v>4224</v>
      </c>
      <c r="R617" s="31" t="s">
        <v>4242</v>
      </c>
      <c r="S617" s="31">
        <v>5050000238</v>
      </c>
      <c r="T617" s="50">
        <v>43948</v>
      </c>
      <c r="U617" s="31">
        <v>31</v>
      </c>
      <c r="V617" s="31" t="s">
        <v>916</v>
      </c>
      <c r="W617" s="50">
        <v>43936</v>
      </c>
      <c r="X617" s="31" t="s">
        <v>4235</v>
      </c>
      <c r="Y617" s="31">
        <v>1</v>
      </c>
      <c r="Z617" s="31" t="s">
        <v>926</v>
      </c>
      <c r="AA617" s="31">
        <v>5100000105</v>
      </c>
      <c r="AB617" s="31">
        <v>1</v>
      </c>
      <c r="AC617" s="51">
        <v>0</v>
      </c>
      <c r="AD617" s="31" t="s">
        <v>4226</v>
      </c>
      <c r="AE617" s="52">
        <v>48008215700010</v>
      </c>
      <c r="AF617" s="31" t="s">
        <v>4227</v>
      </c>
      <c r="AG617" s="31" t="s">
        <v>4228</v>
      </c>
      <c r="AH617" s="31">
        <v>303767647</v>
      </c>
      <c r="AI617" s="52">
        <v>5818250003</v>
      </c>
      <c r="AJ617" s="31" t="s">
        <v>5040</v>
      </c>
      <c r="AK617" s="31" t="s">
        <v>5041</v>
      </c>
      <c r="AL617" s="31"/>
      <c r="AM617" s="31"/>
      <c r="AN617" s="31">
        <v>480082157</v>
      </c>
    </row>
    <row r="618" spans="1:40" x14ac:dyDescent="0.25">
      <c r="A618" s="31" t="s">
        <v>4222</v>
      </c>
      <c r="B618" s="31" t="s">
        <v>4223</v>
      </c>
      <c r="C618" s="31">
        <v>6200002362</v>
      </c>
      <c r="D618" s="31" t="s">
        <v>5037</v>
      </c>
      <c r="E618" s="31" t="s">
        <v>5042</v>
      </c>
      <c r="F618" s="31">
        <v>816500431</v>
      </c>
      <c r="G618" s="31" t="s">
        <v>4232</v>
      </c>
      <c r="H618" s="50">
        <v>43962</v>
      </c>
      <c r="I618" s="50">
        <v>43977</v>
      </c>
      <c r="J618" s="50">
        <v>43997</v>
      </c>
      <c r="K618" s="51">
        <v>-183568000</v>
      </c>
      <c r="L618" s="31" t="s">
        <v>926</v>
      </c>
      <c r="M618" s="51">
        <v>-183568000</v>
      </c>
      <c r="N618" s="31" t="s">
        <v>926</v>
      </c>
      <c r="O618" s="31" t="s">
        <v>962</v>
      </c>
      <c r="P618" s="31" t="s">
        <v>4233</v>
      </c>
      <c r="Q618" s="31" t="s">
        <v>4224</v>
      </c>
      <c r="R618" s="31" t="s">
        <v>4242</v>
      </c>
      <c r="S618" s="31">
        <v>5050000556</v>
      </c>
      <c r="T618" s="50">
        <v>43997</v>
      </c>
      <c r="U618" s="31">
        <v>31</v>
      </c>
      <c r="V618" s="31" t="s">
        <v>916</v>
      </c>
      <c r="W618" s="50">
        <v>43997</v>
      </c>
      <c r="X618" s="31" t="s">
        <v>4235</v>
      </c>
      <c r="Y618" s="31">
        <v>1</v>
      </c>
      <c r="Z618" s="31" t="s">
        <v>926</v>
      </c>
      <c r="AA618" s="31">
        <v>5100000437</v>
      </c>
      <c r="AB618" s="31">
        <v>1</v>
      </c>
      <c r="AC618" s="51">
        <v>0</v>
      </c>
      <c r="AD618" s="31" t="s">
        <v>4226</v>
      </c>
      <c r="AE618" s="52">
        <v>48008374700020</v>
      </c>
      <c r="AF618" s="31" t="s">
        <v>5043</v>
      </c>
      <c r="AG618" s="31" t="s">
        <v>4228</v>
      </c>
      <c r="AH618" s="31">
        <v>303767647</v>
      </c>
      <c r="AI618" s="52">
        <v>5818250003</v>
      </c>
      <c r="AJ618" s="31" t="s">
        <v>5040</v>
      </c>
      <c r="AK618" s="31" t="s">
        <v>5041</v>
      </c>
      <c r="AL618" s="31"/>
      <c r="AM618" s="31"/>
      <c r="AN618" s="31">
        <v>480083747</v>
      </c>
    </row>
    <row r="619" spans="1:40" x14ac:dyDescent="0.25">
      <c r="A619" s="31" t="s">
        <v>4222</v>
      </c>
      <c r="B619" s="31" t="s">
        <v>4223</v>
      </c>
      <c r="C619" s="31">
        <v>6200002362</v>
      </c>
      <c r="D619" s="31" t="s">
        <v>5037</v>
      </c>
      <c r="E619" s="31" t="s">
        <v>5044</v>
      </c>
      <c r="F619" s="31">
        <v>816501195</v>
      </c>
      <c r="G619" s="31" t="s">
        <v>4232</v>
      </c>
      <c r="H619" s="50">
        <v>44006</v>
      </c>
      <c r="I619" s="50">
        <v>44029</v>
      </c>
      <c r="J619" s="50">
        <v>44037</v>
      </c>
      <c r="K619" s="51">
        <v>-1336500</v>
      </c>
      <c r="L619" s="31" t="s">
        <v>926</v>
      </c>
      <c r="M619" s="51">
        <v>-1336500</v>
      </c>
      <c r="N619" s="31" t="s">
        <v>926</v>
      </c>
      <c r="O619" s="31" t="s">
        <v>1140</v>
      </c>
      <c r="P619" s="31" t="s">
        <v>4233</v>
      </c>
      <c r="Q619" s="31" t="s">
        <v>4224</v>
      </c>
      <c r="R619" s="31" t="s">
        <v>4242</v>
      </c>
      <c r="S619" s="31">
        <v>5050000780</v>
      </c>
      <c r="T619" s="50">
        <v>44039</v>
      </c>
      <c r="U619" s="31">
        <v>31</v>
      </c>
      <c r="V619" s="31" t="s">
        <v>916</v>
      </c>
      <c r="W619" s="50">
        <v>44037</v>
      </c>
      <c r="X619" s="31" t="s">
        <v>4235</v>
      </c>
      <c r="Y619" s="31">
        <v>1</v>
      </c>
      <c r="Z619" s="31" t="s">
        <v>926</v>
      </c>
      <c r="AA619" s="31">
        <v>5100001201</v>
      </c>
      <c r="AB619" s="31">
        <v>1</v>
      </c>
      <c r="AC619" s="51">
        <v>0</v>
      </c>
      <c r="AD619" s="31" t="s">
        <v>4226</v>
      </c>
      <c r="AE619" s="52">
        <v>48008418100340</v>
      </c>
      <c r="AF619" s="31" t="s">
        <v>5045</v>
      </c>
      <c r="AG619" s="31" t="s">
        <v>4228</v>
      </c>
      <c r="AH619" s="31">
        <v>303767647</v>
      </c>
      <c r="AI619" s="52">
        <v>5818250003</v>
      </c>
      <c r="AJ619" s="31" t="s">
        <v>5040</v>
      </c>
      <c r="AK619" s="31" t="s">
        <v>5041</v>
      </c>
      <c r="AL619" s="31"/>
      <c r="AM619" s="31"/>
      <c r="AN619" s="31">
        <v>480084181</v>
      </c>
    </row>
    <row r="620" spans="1:40" x14ac:dyDescent="0.25">
      <c r="A620" s="31" t="s">
        <v>4222</v>
      </c>
      <c r="B620" s="31" t="s">
        <v>4223</v>
      </c>
      <c r="C620" s="31">
        <v>6200002362</v>
      </c>
      <c r="D620" s="31" t="s">
        <v>5037</v>
      </c>
      <c r="E620" s="31" t="s">
        <v>5046</v>
      </c>
      <c r="F620" s="31">
        <v>816501196</v>
      </c>
      <c r="G620" s="31" t="s">
        <v>4232</v>
      </c>
      <c r="H620" s="50">
        <v>43983</v>
      </c>
      <c r="I620" s="50">
        <v>44029</v>
      </c>
      <c r="J620" s="50">
        <v>44017</v>
      </c>
      <c r="K620" s="51">
        <v>-10098000</v>
      </c>
      <c r="L620" s="31" t="s">
        <v>926</v>
      </c>
      <c r="M620" s="51">
        <v>-10098000</v>
      </c>
      <c r="N620" s="31" t="s">
        <v>926</v>
      </c>
      <c r="O620" s="31" t="s">
        <v>1112</v>
      </c>
      <c r="P620" s="31" t="s">
        <v>4233</v>
      </c>
      <c r="Q620" s="31" t="s">
        <v>4224</v>
      </c>
      <c r="R620" s="31" t="s">
        <v>4242</v>
      </c>
      <c r="S620" s="31">
        <v>5050000780</v>
      </c>
      <c r="T620" s="50">
        <v>44039</v>
      </c>
      <c r="U620" s="31">
        <v>31</v>
      </c>
      <c r="V620" s="31" t="s">
        <v>916</v>
      </c>
      <c r="W620" s="50">
        <v>44017</v>
      </c>
      <c r="X620" s="31" t="s">
        <v>4235</v>
      </c>
      <c r="Y620" s="31">
        <v>1</v>
      </c>
      <c r="Z620" s="31" t="s">
        <v>926</v>
      </c>
      <c r="AA620" s="31">
        <v>5100001202</v>
      </c>
      <c r="AB620" s="31">
        <v>1</v>
      </c>
      <c r="AC620" s="51">
        <v>0</v>
      </c>
      <c r="AD620" s="31" t="s">
        <v>4226</v>
      </c>
      <c r="AE620" s="52">
        <v>48008418100200</v>
      </c>
      <c r="AF620" s="31" t="s">
        <v>5045</v>
      </c>
      <c r="AG620" s="31" t="s">
        <v>4228</v>
      </c>
      <c r="AH620" s="31">
        <v>303767647</v>
      </c>
      <c r="AI620" s="52">
        <v>5818250003</v>
      </c>
      <c r="AJ620" s="31" t="s">
        <v>5040</v>
      </c>
      <c r="AK620" s="31" t="s">
        <v>5041</v>
      </c>
      <c r="AL620" s="31"/>
      <c r="AM620" s="31"/>
      <c r="AN620" s="31">
        <v>480084181</v>
      </c>
    </row>
    <row r="621" spans="1:40" x14ac:dyDescent="0.25">
      <c r="A621" s="31" t="s">
        <v>4222</v>
      </c>
      <c r="B621" s="31" t="s">
        <v>4223</v>
      </c>
      <c r="C621" s="31">
        <v>6200002362</v>
      </c>
      <c r="D621" s="31" t="s">
        <v>5037</v>
      </c>
      <c r="E621" s="31" t="s">
        <v>5047</v>
      </c>
      <c r="F621" s="31">
        <v>816501197</v>
      </c>
      <c r="G621" s="31" t="s">
        <v>4232</v>
      </c>
      <c r="H621" s="50">
        <v>43980</v>
      </c>
      <c r="I621" s="50">
        <v>44029</v>
      </c>
      <c r="J621" s="50">
        <v>44007</v>
      </c>
      <c r="K621" s="51">
        <v>-34925000</v>
      </c>
      <c r="L621" s="31" t="s">
        <v>926</v>
      </c>
      <c r="M621" s="51">
        <v>-34925000</v>
      </c>
      <c r="N621" s="31" t="s">
        <v>926</v>
      </c>
      <c r="O621" s="31" t="s">
        <v>1074</v>
      </c>
      <c r="P621" s="31" t="s">
        <v>4233</v>
      </c>
      <c r="Q621" s="31" t="s">
        <v>4224</v>
      </c>
      <c r="R621" s="31" t="s">
        <v>4242</v>
      </c>
      <c r="S621" s="31">
        <v>5050000780</v>
      </c>
      <c r="T621" s="50">
        <v>44039</v>
      </c>
      <c r="U621" s="31">
        <v>31</v>
      </c>
      <c r="V621" s="31" t="s">
        <v>916</v>
      </c>
      <c r="W621" s="50">
        <v>44007</v>
      </c>
      <c r="X621" s="31" t="s">
        <v>4235</v>
      </c>
      <c r="Y621" s="31">
        <v>1</v>
      </c>
      <c r="Z621" s="31" t="s">
        <v>926</v>
      </c>
      <c r="AA621" s="31">
        <v>5100001203</v>
      </c>
      <c r="AB621" s="31">
        <v>1</v>
      </c>
      <c r="AC621" s="51">
        <v>0</v>
      </c>
      <c r="AD621" s="31" t="s">
        <v>4226</v>
      </c>
      <c r="AE621" s="52">
        <v>48008418100010</v>
      </c>
      <c r="AF621" s="31" t="s">
        <v>5045</v>
      </c>
      <c r="AG621" s="31" t="s">
        <v>4228</v>
      </c>
      <c r="AH621" s="31">
        <v>303767647</v>
      </c>
      <c r="AI621" s="52">
        <v>5818250003</v>
      </c>
      <c r="AJ621" s="31" t="s">
        <v>5040</v>
      </c>
      <c r="AK621" s="31" t="s">
        <v>5041</v>
      </c>
      <c r="AL621" s="31"/>
      <c r="AM621" s="31"/>
      <c r="AN621" s="31">
        <v>480084181</v>
      </c>
    </row>
    <row r="622" spans="1:40" x14ac:dyDescent="0.25">
      <c r="A622" s="31" t="s">
        <v>4222</v>
      </c>
      <c r="B622" s="31" t="s">
        <v>4223</v>
      </c>
      <c r="C622" s="31">
        <v>6200002362</v>
      </c>
      <c r="D622" s="31" t="s">
        <v>5037</v>
      </c>
      <c r="E622" s="31" t="s">
        <v>5048</v>
      </c>
      <c r="F622" s="31">
        <v>816501198</v>
      </c>
      <c r="G622" s="31" t="s">
        <v>4232</v>
      </c>
      <c r="H622" s="50">
        <v>43987</v>
      </c>
      <c r="I622" s="50">
        <v>44029</v>
      </c>
      <c r="J622" s="50">
        <v>44017</v>
      </c>
      <c r="K622" s="51">
        <v>-53133300</v>
      </c>
      <c r="L622" s="31" t="s">
        <v>926</v>
      </c>
      <c r="M622" s="51">
        <v>-53133300</v>
      </c>
      <c r="N622" s="31" t="s">
        <v>926</v>
      </c>
      <c r="O622" s="31" t="s">
        <v>1074</v>
      </c>
      <c r="P622" s="31" t="s">
        <v>4233</v>
      </c>
      <c r="Q622" s="31" t="s">
        <v>4356</v>
      </c>
      <c r="R622" s="31" t="s">
        <v>4242</v>
      </c>
      <c r="S622" s="31">
        <v>5050000780</v>
      </c>
      <c r="T622" s="50">
        <v>44039</v>
      </c>
      <c r="U622" s="31">
        <v>31</v>
      </c>
      <c r="V622" s="31" t="s">
        <v>916</v>
      </c>
      <c r="W622" s="50">
        <v>44017</v>
      </c>
      <c r="X622" s="31" t="s">
        <v>4235</v>
      </c>
      <c r="Y622" s="31">
        <v>1</v>
      </c>
      <c r="Z622" s="31" t="s">
        <v>926</v>
      </c>
      <c r="AA622" s="31">
        <v>5100001204</v>
      </c>
      <c r="AB622" s="31">
        <v>1</v>
      </c>
      <c r="AC622" s="51">
        <v>0</v>
      </c>
      <c r="AD622" s="31" t="s">
        <v>4226</v>
      </c>
      <c r="AE622" s="52">
        <v>48008418100020</v>
      </c>
      <c r="AF622" s="31" t="s">
        <v>5045</v>
      </c>
      <c r="AG622" s="31" t="s">
        <v>4228</v>
      </c>
      <c r="AH622" s="31">
        <v>303767647</v>
      </c>
      <c r="AI622" s="52">
        <v>5818250003</v>
      </c>
      <c r="AJ622" s="31" t="s">
        <v>5040</v>
      </c>
      <c r="AK622" s="31" t="s">
        <v>5041</v>
      </c>
      <c r="AL622" s="31"/>
      <c r="AM622" s="31"/>
      <c r="AN622" s="31">
        <v>480084181</v>
      </c>
    </row>
    <row r="623" spans="1:40" x14ac:dyDescent="0.25">
      <c r="A623" s="31" t="s">
        <v>4222</v>
      </c>
      <c r="B623" s="31" t="s">
        <v>4223</v>
      </c>
      <c r="C623" s="31">
        <v>6200002362</v>
      </c>
      <c r="D623" s="31" t="s">
        <v>5037</v>
      </c>
      <c r="E623" s="31" t="s">
        <v>5049</v>
      </c>
      <c r="F623" s="31">
        <v>816502390</v>
      </c>
      <c r="G623" s="31" t="s">
        <v>4232</v>
      </c>
      <c r="H623" s="50">
        <v>44069</v>
      </c>
      <c r="I623" s="50">
        <v>44095</v>
      </c>
      <c r="J623" s="50">
        <v>44099</v>
      </c>
      <c r="K623" s="51">
        <v>-51694500</v>
      </c>
      <c r="L623" s="31" t="s">
        <v>926</v>
      </c>
      <c r="M623" s="51">
        <v>-51694500</v>
      </c>
      <c r="N623" s="31" t="s">
        <v>926</v>
      </c>
      <c r="O623" s="31" t="s">
        <v>1973</v>
      </c>
      <c r="P623" s="31" t="s">
        <v>4233</v>
      </c>
      <c r="Q623" s="31" t="s">
        <v>4224</v>
      </c>
      <c r="R623" s="31" t="s">
        <v>4242</v>
      </c>
      <c r="S623" s="31">
        <v>5050001174</v>
      </c>
      <c r="T623" s="50">
        <v>44099</v>
      </c>
      <c r="U623" s="31">
        <v>31</v>
      </c>
      <c r="V623" s="31" t="s">
        <v>916</v>
      </c>
      <c r="W623" s="50">
        <v>44099</v>
      </c>
      <c r="X623" s="31" t="s">
        <v>4235</v>
      </c>
      <c r="Y623" s="31">
        <v>1</v>
      </c>
      <c r="Z623" s="31" t="s">
        <v>926</v>
      </c>
      <c r="AA623" s="31">
        <v>5100002396</v>
      </c>
      <c r="AB623" s="31">
        <v>1</v>
      </c>
      <c r="AC623" s="51">
        <v>0</v>
      </c>
      <c r="AD623" s="31" t="s">
        <v>4226</v>
      </c>
      <c r="AE623" s="52">
        <v>48008628500010</v>
      </c>
      <c r="AF623" s="31" t="s">
        <v>5045</v>
      </c>
      <c r="AG623" s="31" t="s">
        <v>4228</v>
      </c>
      <c r="AH623" s="31">
        <v>303767647</v>
      </c>
      <c r="AI623" s="52">
        <v>5818250003</v>
      </c>
      <c r="AJ623" s="31" t="s">
        <v>5040</v>
      </c>
      <c r="AK623" s="31" t="s">
        <v>5041</v>
      </c>
      <c r="AL623" s="31"/>
      <c r="AM623" s="31"/>
      <c r="AN623" s="31">
        <v>480086285</v>
      </c>
    </row>
    <row r="624" spans="1:40" x14ac:dyDescent="0.25">
      <c r="A624" s="31" t="s">
        <v>4222</v>
      </c>
      <c r="B624" s="31" t="s">
        <v>4223</v>
      </c>
      <c r="C624" s="31">
        <v>6200003225</v>
      </c>
      <c r="D624" s="31" t="s">
        <v>5050</v>
      </c>
      <c r="E624" s="31" t="s">
        <v>5051</v>
      </c>
      <c r="F624" s="31">
        <v>816500473</v>
      </c>
      <c r="G624" s="31" t="s">
        <v>4232</v>
      </c>
      <c r="H624" s="50">
        <v>43921</v>
      </c>
      <c r="I624" s="50">
        <v>43980</v>
      </c>
      <c r="J624" s="50">
        <v>43946</v>
      </c>
      <c r="K624" s="51">
        <v>-3650879</v>
      </c>
      <c r="L624" s="31" t="s">
        <v>926</v>
      </c>
      <c r="M624" s="51">
        <v>-3650879</v>
      </c>
      <c r="N624" s="31" t="s">
        <v>926</v>
      </c>
      <c r="O624" s="31" t="s">
        <v>5052</v>
      </c>
      <c r="P624" s="31" t="s">
        <v>4233</v>
      </c>
      <c r="Q624" s="31" t="s">
        <v>4224</v>
      </c>
      <c r="R624" s="31" t="s">
        <v>4234</v>
      </c>
      <c r="S624" s="31">
        <v>5050000467</v>
      </c>
      <c r="T624" s="50">
        <v>43987</v>
      </c>
      <c r="U624" s="31">
        <v>31</v>
      </c>
      <c r="V624" s="31" t="s">
        <v>916</v>
      </c>
      <c r="W624" s="50">
        <v>43946</v>
      </c>
      <c r="X624" s="31" t="s">
        <v>4235</v>
      </c>
      <c r="Y624" s="31">
        <v>1</v>
      </c>
      <c r="Z624" s="31" t="s">
        <v>926</v>
      </c>
      <c r="AA624" s="31">
        <v>5100000479</v>
      </c>
      <c r="AB624" s="31">
        <v>1</v>
      </c>
      <c r="AC624" s="51">
        <v>0</v>
      </c>
      <c r="AD624" s="31" t="s">
        <v>4226</v>
      </c>
      <c r="AE624" s="52">
        <v>48008102400010</v>
      </c>
      <c r="AF624" s="31" t="s">
        <v>4243</v>
      </c>
      <c r="AG624" s="31" t="s">
        <v>4228</v>
      </c>
      <c r="AH624" s="31">
        <v>104870992</v>
      </c>
      <c r="AI624" s="52">
        <v>21002348845</v>
      </c>
      <c r="AJ624" s="31" t="s">
        <v>4426</v>
      </c>
      <c r="AK624" s="31" t="s">
        <v>5053</v>
      </c>
      <c r="AL624" s="31"/>
      <c r="AM624" s="31"/>
      <c r="AN624" s="31">
        <v>480081024</v>
      </c>
    </row>
    <row r="625" spans="1:40" x14ac:dyDescent="0.25">
      <c r="A625" s="31" t="s">
        <v>4222</v>
      </c>
      <c r="B625" s="31" t="s">
        <v>4223</v>
      </c>
      <c r="C625" s="31">
        <v>6200003225</v>
      </c>
      <c r="D625" s="31" t="s">
        <v>5050</v>
      </c>
      <c r="E625" s="31" t="s">
        <v>5054</v>
      </c>
      <c r="F625" s="31">
        <v>816501281</v>
      </c>
      <c r="G625" s="31" t="s">
        <v>4232</v>
      </c>
      <c r="H625" s="50">
        <v>43999</v>
      </c>
      <c r="I625" s="50">
        <v>44033</v>
      </c>
      <c r="J625" s="50">
        <v>44027</v>
      </c>
      <c r="K625" s="51">
        <v>-2506878</v>
      </c>
      <c r="L625" s="31" t="s">
        <v>926</v>
      </c>
      <c r="M625" s="51">
        <v>-2506878</v>
      </c>
      <c r="N625" s="31" t="s">
        <v>926</v>
      </c>
      <c r="O625" s="31" t="s">
        <v>1578</v>
      </c>
      <c r="P625" s="31" t="s">
        <v>4233</v>
      </c>
      <c r="Q625" s="31" t="s">
        <v>4224</v>
      </c>
      <c r="R625" s="31" t="s">
        <v>4234</v>
      </c>
      <c r="S625" s="31">
        <v>5050000783</v>
      </c>
      <c r="T625" s="50">
        <v>44039</v>
      </c>
      <c r="U625" s="31">
        <v>31</v>
      </c>
      <c r="V625" s="31" t="s">
        <v>916</v>
      </c>
      <c r="W625" s="50">
        <v>44027</v>
      </c>
      <c r="X625" s="31" t="s">
        <v>4235</v>
      </c>
      <c r="Y625" s="31">
        <v>1</v>
      </c>
      <c r="Z625" s="31" t="s">
        <v>926</v>
      </c>
      <c r="AA625" s="31">
        <v>5100001287</v>
      </c>
      <c r="AB625" s="31">
        <v>1</v>
      </c>
      <c r="AC625" s="51">
        <v>0</v>
      </c>
      <c r="AD625" s="31" t="s">
        <v>4226</v>
      </c>
      <c r="AE625" s="52">
        <v>48008488000010</v>
      </c>
      <c r="AF625" s="31" t="s">
        <v>4227</v>
      </c>
      <c r="AG625" s="31" t="s">
        <v>4228</v>
      </c>
      <c r="AH625" s="31">
        <v>104870992</v>
      </c>
      <c r="AI625" s="52">
        <v>21002348845</v>
      </c>
      <c r="AJ625" s="31" t="s">
        <v>4426</v>
      </c>
      <c r="AK625" s="31" t="s">
        <v>5053</v>
      </c>
      <c r="AL625" s="31"/>
      <c r="AM625" s="31"/>
      <c r="AN625" s="31">
        <v>480084880</v>
      </c>
    </row>
    <row r="626" spans="1:40" x14ac:dyDescent="0.25">
      <c r="A626" s="31" t="s">
        <v>4222</v>
      </c>
      <c r="B626" s="31" t="s">
        <v>4223</v>
      </c>
      <c r="C626" s="31">
        <v>6200003225</v>
      </c>
      <c r="D626" s="31" t="s">
        <v>5050</v>
      </c>
      <c r="E626" s="31" t="s">
        <v>5055</v>
      </c>
      <c r="F626" s="31">
        <v>816502147</v>
      </c>
      <c r="G626" s="31" t="s">
        <v>4232</v>
      </c>
      <c r="H626" s="50">
        <v>44050</v>
      </c>
      <c r="I626" s="50">
        <v>44083</v>
      </c>
      <c r="J626" s="50">
        <v>44079</v>
      </c>
      <c r="K626" s="51">
        <v>-1115132</v>
      </c>
      <c r="L626" s="31" t="s">
        <v>926</v>
      </c>
      <c r="M626" s="51">
        <v>-1115132</v>
      </c>
      <c r="N626" s="31" t="s">
        <v>926</v>
      </c>
      <c r="O626" s="31" t="s">
        <v>1956</v>
      </c>
      <c r="P626" s="31" t="s">
        <v>4233</v>
      </c>
      <c r="Q626" s="31" t="s">
        <v>4224</v>
      </c>
      <c r="R626" s="31" t="s">
        <v>4234</v>
      </c>
      <c r="S626" s="31">
        <v>5050001118</v>
      </c>
      <c r="T626" s="50">
        <v>44089</v>
      </c>
      <c r="U626" s="31">
        <v>31</v>
      </c>
      <c r="V626" s="31" t="s">
        <v>916</v>
      </c>
      <c r="W626" s="50">
        <v>44079</v>
      </c>
      <c r="X626" s="31" t="s">
        <v>4235</v>
      </c>
      <c r="Y626" s="31">
        <v>1</v>
      </c>
      <c r="Z626" s="31" t="s">
        <v>926</v>
      </c>
      <c r="AA626" s="31">
        <v>5100002153</v>
      </c>
      <c r="AB626" s="31">
        <v>1</v>
      </c>
      <c r="AC626" s="51">
        <v>0</v>
      </c>
      <c r="AD626" s="31" t="s">
        <v>4226</v>
      </c>
      <c r="AE626" s="52">
        <v>48008623800010</v>
      </c>
      <c r="AF626" s="31" t="s">
        <v>4227</v>
      </c>
      <c r="AG626" s="31" t="s">
        <v>4228</v>
      </c>
      <c r="AH626" s="31">
        <v>104870992</v>
      </c>
      <c r="AI626" s="52">
        <v>21002348845</v>
      </c>
      <c r="AJ626" s="31" t="s">
        <v>4426</v>
      </c>
      <c r="AK626" s="31" t="s">
        <v>5053</v>
      </c>
      <c r="AL626" s="31"/>
      <c r="AM626" s="31"/>
      <c r="AN626" s="31">
        <v>480086238</v>
      </c>
    </row>
    <row r="627" spans="1:40" x14ac:dyDescent="0.25">
      <c r="A627" s="31" t="s">
        <v>4222</v>
      </c>
      <c r="B627" s="31" t="s">
        <v>4223</v>
      </c>
      <c r="C627" s="31">
        <v>6200003225</v>
      </c>
      <c r="D627" s="31" t="s">
        <v>5050</v>
      </c>
      <c r="E627" s="31" t="s">
        <v>5056</v>
      </c>
      <c r="F627" s="31">
        <v>816502654</v>
      </c>
      <c r="G627" s="31" t="s">
        <v>4232</v>
      </c>
      <c r="H627" s="50">
        <v>44055</v>
      </c>
      <c r="I627" s="50">
        <v>44111</v>
      </c>
      <c r="J627" s="50">
        <v>44089</v>
      </c>
      <c r="K627" s="51">
        <v>-39013326</v>
      </c>
      <c r="L627" s="31" t="s">
        <v>926</v>
      </c>
      <c r="M627" s="51">
        <v>-39013326</v>
      </c>
      <c r="N627" s="31" t="s">
        <v>926</v>
      </c>
      <c r="O627" s="31" t="s">
        <v>1997</v>
      </c>
      <c r="P627" s="31">
        <v>5005992488</v>
      </c>
      <c r="Q627" s="31" t="s">
        <v>4224</v>
      </c>
      <c r="R627" s="31" t="s">
        <v>5056</v>
      </c>
      <c r="S627" s="31">
        <v>5050001307</v>
      </c>
      <c r="T627" s="50">
        <v>44119</v>
      </c>
      <c r="U627" s="31">
        <v>31</v>
      </c>
      <c r="V627" s="31" t="s">
        <v>916</v>
      </c>
      <c r="W627" s="50">
        <v>44089</v>
      </c>
      <c r="X627" s="31" t="s">
        <v>4235</v>
      </c>
      <c r="Y627" s="31">
        <v>1</v>
      </c>
      <c r="Z627" s="31" t="s">
        <v>926</v>
      </c>
      <c r="AA627" s="31">
        <v>5100002660</v>
      </c>
      <c r="AB627" s="31">
        <v>1</v>
      </c>
      <c r="AC627" s="51">
        <v>0</v>
      </c>
      <c r="AD627" s="31" t="s">
        <v>4226</v>
      </c>
      <c r="AE627" s="52">
        <v>48008640900010</v>
      </c>
      <c r="AF627" s="31" t="s">
        <v>4227</v>
      </c>
      <c r="AG627" s="31" t="s">
        <v>4228</v>
      </c>
      <c r="AH627" s="31">
        <v>104870992</v>
      </c>
      <c r="AI627" s="52">
        <v>21002348845</v>
      </c>
      <c r="AJ627" s="31" t="s">
        <v>4426</v>
      </c>
      <c r="AK627" s="31" t="s">
        <v>5053</v>
      </c>
      <c r="AL627" s="31"/>
      <c r="AM627" s="31"/>
      <c r="AN627" s="31">
        <v>480086409</v>
      </c>
    </row>
    <row r="628" spans="1:40" x14ac:dyDescent="0.25">
      <c r="A628" s="31" t="s">
        <v>4222</v>
      </c>
      <c r="B628" s="31" t="s">
        <v>4223</v>
      </c>
      <c r="C628" s="31">
        <v>6200003225</v>
      </c>
      <c r="D628" s="31" t="s">
        <v>5050</v>
      </c>
      <c r="E628" s="31" t="s">
        <v>5057</v>
      </c>
      <c r="F628" s="31">
        <v>816503048</v>
      </c>
      <c r="G628" s="31" t="s">
        <v>4232</v>
      </c>
      <c r="H628" s="50">
        <v>44097</v>
      </c>
      <c r="I628" s="50">
        <v>44133</v>
      </c>
      <c r="J628" s="50">
        <v>44129</v>
      </c>
      <c r="K628" s="51">
        <v>-1597251</v>
      </c>
      <c r="L628" s="31" t="s">
        <v>926</v>
      </c>
      <c r="M628" s="51">
        <v>-1597251</v>
      </c>
      <c r="N628" s="31" t="s">
        <v>926</v>
      </c>
      <c r="O628" s="31" t="s">
        <v>2228</v>
      </c>
      <c r="P628" s="31" t="s">
        <v>4233</v>
      </c>
      <c r="Q628" s="31" t="s">
        <v>4224</v>
      </c>
      <c r="R628" s="31" t="s">
        <v>4234</v>
      </c>
      <c r="S628" s="31">
        <v>5050001467</v>
      </c>
      <c r="T628" s="50">
        <v>44140</v>
      </c>
      <c r="U628" s="31">
        <v>31</v>
      </c>
      <c r="V628" s="31" t="s">
        <v>916</v>
      </c>
      <c r="W628" s="50">
        <v>44129</v>
      </c>
      <c r="X628" s="31" t="s">
        <v>4235</v>
      </c>
      <c r="Y628" s="31">
        <v>1</v>
      </c>
      <c r="Z628" s="31" t="s">
        <v>926</v>
      </c>
      <c r="AA628" s="31">
        <v>5100003054</v>
      </c>
      <c r="AB628" s="31">
        <v>1</v>
      </c>
      <c r="AC628" s="51">
        <v>0</v>
      </c>
      <c r="AD628" s="31" t="s">
        <v>4226</v>
      </c>
      <c r="AE628" s="52">
        <v>48008758500010</v>
      </c>
      <c r="AF628" s="31" t="s">
        <v>4227</v>
      </c>
      <c r="AG628" s="31" t="s">
        <v>4228</v>
      </c>
      <c r="AH628" s="31">
        <v>104870992</v>
      </c>
      <c r="AI628" s="52">
        <v>21002348845</v>
      </c>
      <c r="AJ628" s="31" t="s">
        <v>4426</v>
      </c>
      <c r="AK628" s="31" t="s">
        <v>5053</v>
      </c>
      <c r="AL628" s="31"/>
      <c r="AM628" s="31"/>
      <c r="AN628" s="31">
        <v>480087585</v>
      </c>
    </row>
    <row r="629" spans="1:40" x14ac:dyDescent="0.25">
      <c r="A629" s="31" t="s">
        <v>4222</v>
      </c>
      <c r="B629" s="31" t="s">
        <v>4223</v>
      </c>
      <c r="C629" s="31">
        <v>6200003272</v>
      </c>
      <c r="D629" s="31" t="s">
        <v>5059</v>
      </c>
      <c r="E629" s="31" t="s">
        <v>5060</v>
      </c>
      <c r="F629" s="31">
        <v>816503307</v>
      </c>
      <c r="G629" s="31" t="s">
        <v>4232</v>
      </c>
      <c r="H629" s="50">
        <v>44119</v>
      </c>
      <c r="I629" s="50">
        <v>44148</v>
      </c>
      <c r="J629" s="50">
        <v>44150</v>
      </c>
      <c r="K629" s="51">
        <v>-57948000</v>
      </c>
      <c r="L629" s="31" t="s">
        <v>926</v>
      </c>
      <c r="M629" s="51">
        <v>-57948000</v>
      </c>
      <c r="N629" s="31" t="s">
        <v>926</v>
      </c>
      <c r="O629" s="31" t="s">
        <v>2303</v>
      </c>
      <c r="P629" s="31" t="s">
        <v>4233</v>
      </c>
      <c r="Q629" s="31" t="s">
        <v>4224</v>
      </c>
      <c r="R629" s="31" t="s">
        <v>4242</v>
      </c>
      <c r="S629" s="31">
        <v>5050001565</v>
      </c>
      <c r="T629" s="50">
        <v>44160</v>
      </c>
      <c r="U629" s="31">
        <v>31</v>
      </c>
      <c r="V629" s="31" t="s">
        <v>916</v>
      </c>
      <c r="W629" s="50">
        <v>44150</v>
      </c>
      <c r="X629" s="31" t="s">
        <v>4235</v>
      </c>
      <c r="Y629" s="31">
        <v>1</v>
      </c>
      <c r="Z629" s="31" t="s">
        <v>926</v>
      </c>
      <c r="AA629" s="31">
        <v>5100003313</v>
      </c>
      <c r="AB629" s="31">
        <v>1</v>
      </c>
      <c r="AC629" s="51">
        <v>0</v>
      </c>
      <c r="AD629" s="31" t="s">
        <v>4226</v>
      </c>
      <c r="AE629" s="52">
        <v>48008788600010</v>
      </c>
      <c r="AF629" s="31" t="s">
        <v>5061</v>
      </c>
      <c r="AG629" s="31" t="s">
        <v>4228</v>
      </c>
      <c r="AH629" s="31">
        <v>311082125</v>
      </c>
      <c r="AI629" s="52">
        <v>1101100791007</v>
      </c>
      <c r="AJ629" s="31" t="s">
        <v>4439</v>
      </c>
      <c r="AK629" s="31" t="s">
        <v>5062</v>
      </c>
      <c r="AL629" s="31"/>
      <c r="AM629" s="31"/>
      <c r="AN629" s="31">
        <v>480087886</v>
      </c>
    </row>
    <row r="630" spans="1:40" x14ac:dyDescent="0.25">
      <c r="A630" s="31" t="s">
        <v>4222</v>
      </c>
      <c r="B630" s="31" t="s">
        <v>4223</v>
      </c>
      <c r="C630" s="31">
        <v>6200006332</v>
      </c>
      <c r="D630" s="31" t="s">
        <v>5065</v>
      </c>
      <c r="E630" s="31" t="s">
        <v>5068</v>
      </c>
      <c r="F630" s="31">
        <v>816500205</v>
      </c>
      <c r="G630" s="31" t="s">
        <v>4232</v>
      </c>
      <c r="H630" s="50">
        <v>43920</v>
      </c>
      <c r="I630" s="50">
        <v>43948</v>
      </c>
      <c r="J630" s="50">
        <v>43946</v>
      </c>
      <c r="K630" s="51">
        <v>-41216340</v>
      </c>
      <c r="L630" s="31" t="s">
        <v>926</v>
      </c>
      <c r="M630" s="51">
        <v>-41216340</v>
      </c>
      <c r="N630" s="31" t="s">
        <v>926</v>
      </c>
      <c r="O630" s="31" t="s">
        <v>5069</v>
      </c>
      <c r="P630" s="31" t="s">
        <v>4233</v>
      </c>
      <c r="Q630" s="31" t="s">
        <v>4224</v>
      </c>
      <c r="R630" s="31" t="s">
        <v>4242</v>
      </c>
      <c r="S630" s="31">
        <v>5050000304</v>
      </c>
      <c r="T630" s="50">
        <v>43958</v>
      </c>
      <c r="U630" s="31">
        <v>31</v>
      </c>
      <c r="V630" s="31" t="s">
        <v>916</v>
      </c>
      <c r="W630" s="50">
        <v>43946</v>
      </c>
      <c r="X630" s="31" t="s">
        <v>4235</v>
      </c>
      <c r="Y630" s="31">
        <v>1</v>
      </c>
      <c r="Z630" s="31" t="s">
        <v>926</v>
      </c>
      <c r="AA630" s="31">
        <v>5100000210</v>
      </c>
      <c r="AB630" s="31">
        <v>1</v>
      </c>
      <c r="AC630" s="51">
        <v>0</v>
      </c>
      <c r="AD630" s="31" t="s">
        <v>4226</v>
      </c>
      <c r="AE630" s="52">
        <v>48008300800010</v>
      </c>
      <c r="AF630" s="31" t="s">
        <v>4257</v>
      </c>
      <c r="AG630" s="31" t="s">
        <v>4228</v>
      </c>
      <c r="AH630" s="31" t="s">
        <v>5066</v>
      </c>
      <c r="AI630" s="52">
        <v>181003414998</v>
      </c>
      <c r="AJ630" s="31" t="s">
        <v>4426</v>
      </c>
      <c r="AK630" s="31" t="s">
        <v>5067</v>
      </c>
      <c r="AL630" s="31"/>
      <c r="AM630" s="31"/>
      <c r="AN630" s="31">
        <v>480083008</v>
      </c>
    </row>
    <row r="631" spans="1:40" x14ac:dyDescent="0.25">
      <c r="A631" s="31" t="s">
        <v>4222</v>
      </c>
      <c r="B631" s="31" t="s">
        <v>4223</v>
      </c>
      <c r="C631" s="31">
        <v>6200006332</v>
      </c>
      <c r="D631" s="31" t="s">
        <v>5065</v>
      </c>
      <c r="E631" s="31" t="s">
        <v>5070</v>
      </c>
      <c r="F631" s="31">
        <v>816500854</v>
      </c>
      <c r="G631" s="31" t="s">
        <v>4232</v>
      </c>
      <c r="H631" s="50">
        <v>43966</v>
      </c>
      <c r="I631" s="50">
        <v>44008</v>
      </c>
      <c r="J631" s="50">
        <v>43997</v>
      </c>
      <c r="K631" s="51">
        <v>-1017500</v>
      </c>
      <c r="L631" s="31" t="s">
        <v>926</v>
      </c>
      <c r="M631" s="51">
        <v>-1017500</v>
      </c>
      <c r="N631" s="31" t="s">
        <v>926</v>
      </c>
      <c r="O631" s="31" t="s">
        <v>1170</v>
      </c>
      <c r="P631" s="31" t="s">
        <v>4233</v>
      </c>
      <c r="Q631" s="31" t="s">
        <v>4224</v>
      </c>
      <c r="R631" s="31" t="s">
        <v>4242</v>
      </c>
      <c r="S631" s="31">
        <v>5050000688</v>
      </c>
      <c r="T631" s="50">
        <v>44018</v>
      </c>
      <c r="U631" s="31">
        <v>31</v>
      </c>
      <c r="V631" s="31" t="s">
        <v>916</v>
      </c>
      <c r="W631" s="50">
        <v>43997</v>
      </c>
      <c r="X631" s="31" t="s">
        <v>4235</v>
      </c>
      <c r="Y631" s="31">
        <v>1</v>
      </c>
      <c r="Z631" s="31" t="s">
        <v>926</v>
      </c>
      <c r="AA631" s="31">
        <v>5100000860</v>
      </c>
      <c r="AB631" s="31">
        <v>1</v>
      </c>
      <c r="AC631" s="51">
        <v>0</v>
      </c>
      <c r="AD631" s="31" t="s">
        <v>4226</v>
      </c>
      <c r="AE631" s="52">
        <v>48008422700010</v>
      </c>
      <c r="AF631" s="31" t="s">
        <v>4227</v>
      </c>
      <c r="AG631" s="31" t="s">
        <v>4228</v>
      </c>
      <c r="AH631" s="31" t="s">
        <v>5066</v>
      </c>
      <c r="AI631" s="52">
        <v>181003414998</v>
      </c>
      <c r="AJ631" s="31" t="s">
        <v>4426</v>
      </c>
      <c r="AK631" s="31" t="s">
        <v>5067</v>
      </c>
      <c r="AL631" s="31"/>
      <c r="AM631" s="31"/>
      <c r="AN631" s="31">
        <v>480084227</v>
      </c>
    </row>
    <row r="632" spans="1:40" x14ac:dyDescent="0.25">
      <c r="A632" s="31" t="s">
        <v>4222</v>
      </c>
      <c r="B632" s="31" t="s">
        <v>4223</v>
      </c>
      <c r="C632" s="31">
        <v>6200006332</v>
      </c>
      <c r="D632" s="31" t="s">
        <v>5065</v>
      </c>
      <c r="E632" s="31" t="s">
        <v>5071</v>
      </c>
      <c r="F632" s="31">
        <v>816500843</v>
      </c>
      <c r="G632" s="31" t="s">
        <v>4232</v>
      </c>
      <c r="H632" s="50">
        <v>43983</v>
      </c>
      <c r="I632" s="50">
        <v>44008</v>
      </c>
      <c r="J632" s="50">
        <v>44017</v>
      </c>
      <c r="K632" s="51">
        <v>-907500</v>
      </c>
      <c r="L632" s="31" t="s">
        <v>926</v>
      </c>
      <c r="M632" s="51">
        <v>-907500</v>
      </c>
      <c r="N632" s="31" t="s">
        <v>926</v>
      </c>
      <c r="O632" s="31" t="s">
        <v>1290</v>
      </c>
      <c r="P632" s="31" t="s">
        <v>4233</v>
      </c>
      <c r="Q632" s="31" t="s">
        <v>4224</v>
      </c>
      <c r="R632" s="31" t="s">
        <v>4242</v>
      </c>
      <c r="S632" s="31">
        <v>5050000700</v>
      </c>
      <c r="T632" s="50">
        <v>44018</v>
      </c>
      <c r="U632" s="31">
        <v>31</v>
      </c>
      <c r="V632" s="31" t="s">
        <v>916</v>
      </c>
      <c r="W632" s="50">
        <v>44017</v>
      </c>
      <c r="X632" s="31" t="s">
        <v>4235</v>
      </c>
      <c r="Y632" s="31">
        <v>1</v>
      </c>
      <c r="Z632" s="31" t="s">
        <v>926</v>
      </c>
      <c r="AA632" s="31">
        <v>5100000849</v>
      </c>
      <c r="AB632" s="31">
        <v>1</v>
      </c>
      <c r="AC632" s="51">
        <v>0</v>
      </c>
      <c r="AD632" s="31" t="s">
        <v>4226</v>
      </c>
      <c r="AE632" s="52">
        <v>48008431500010</v>
      </c>
      <c r="AF632" s="31" t="s">
        <v>4227</v>
      </c>
      <c r="AG632" s="31" t="s">
        <v>4228</v>
      </c>
      <c r="AH632" s="31" t="s">
        <v>5066</v>
      </c>
      <c r="AI632" s="52">
        <v>181003414998</v>
      </c>
      <c r="AJ632" s="31" t="s">
        <v>4426</v>
      </c>
      <c r="AK632" s="31" t="s">
        <v>5067</v>
      </c>
      <c r="AL632" s="31"/>
      <c r="AM632" s="31"/>
      <c r="AN632" s="31">
        <v>480084315</v>
      </c>
    </row>
    <row r="633" spans="1:40" x14ac:dyDescent="0.25">
      <c r="A633" s="31" t="s">
        <v>4222</v>
      </c>
      <c r="B633" s="31" t="s">
        <v>4223</v>
      </c>
      <c r="C633" s="31">
        <v>6200006332</v>
      </c>
      <c r="D633" s="31" t="s">
        <v>5065</v>
      </c>
      <c r="E633" s="31" t="s">
        <v>5072</v>
      </c>
      <c r="F633" s="31">
        <v>816500847</v>
      </c>
      <c r="G633" s="31" t="s">
        <v>4232</v>
      </c>
      <c r="H633" s="50">
        <v>43978</v>
      </c>
      <c r="I633" s="50">
        <v>44008</v>
      </c>
      <c r="J633" s="50">
        <v>44007</v>
      </c>
      <c r="K633" s="51">
        <v>-14916000</v>
      </c>
      <c r="L633" s="31" t="s">
        <v>926</v>
      </c>
      <c r="M633" s="51">
        <v>-14916000</v>
      </c>
      <c r="N633" s="31" t="s">
        <v>926</v>
      </c>
      <c r="O633" s="31" t="s">
        <v>1275</v>
      </c>
      <c r="P633" s="31" t="s">
        <v>4233</v>
      </c>
      <c r="Q633" s="31" t="s">
        <v>4224</v>
      </c>
      <c r="R633" s="31" t="s">
        <v>4242</v>
      </c>
      <c r="S633" s="31">
        <v>5050000700</v>
      </c>
      <c r="T633" s="50">
        <v>44018</v>
      </c>
      <c r="U633" s="31">
        <v>31</v>
      </c>
      <c r="V633" s="31" t="s">
        <v>916</v>
      </c>
      <c r="W633" s="50">
        <v>44007</v>
      </c>
      <c r="X633" s="31" t="s">
        <v>4235</v>
      </c>
      <c r="Y633" s="31">
        <v>1</v>
      </c>
      <c r="Z633" s="31" t="s">
        <v>926</v>
      </c>
      <c r="AA633" s="31">
        <v>5100000853</v>
      </c>
      <c r="AB633" s="31">
        <v>1</v>
      </c>
      <c r="AC633" s="51">
        <v>0</v>
      </c>
      <c r="AD633" s="31" t="s">
        <v>4226</v>
      </c>
      <c r="AE633" s="52">
        <v>48008431100010</v>
      </c>
      <c r="AF633" s="31" t="s">
        <v>5073</v>
      </c>
      <c r="AG633" s="31" t="s">
        <v>4228</v>
      </c>
      <c r="AH633" s="31" t="s">
        <v>5066</v>
      </c>
      <c r="AI633" s="52">
        <v>181003414998</v>
      </c>
      <c r="AJ633" s="31" t="s">
        <v>4426</v>
      </c>
      <c r="AK633" s="31" t="s">
        <v>5067</v>
      </c>
      <c r="AL633" s="31"/>
      <c r="AM633" s="31"/>
      <c r="AN633" s="31">
        <v>480084311</v>
      </c>
    </row>
    <row r="634" spans="1:40" x14ac:dyDescent="0.25">
      <c r="A634" s="31" t="s">
        <v>4222</v>
      </c>
      <c r="B634" s="31" t="s">
        <v>4223</v>
      </c>
      <c r="C634" s="31">
        <v>6200006332</v>
      </c>
      <c r="D634" s="31" t="s">
        <v>5065</v>
      </c>
      <c r="E634" s="31" t="s">
        <v>5074</v>
      </c>
      <c r="F634" s="31">
        <v>816500855</v>
      </c>
      <c r="G634" s="31" t="s">
        <v>4232</v>
      </c>
      <c r="H634" s="50">
        <v>43978</v>
      </c>
      <c r="I634" s="50">
        <v>44008</v>
      </c>
      <c r="J634" s="50">
        <v>44007</v>
      </c>
      <c r="K634" s="51">
        <v>-12815000</v>
      </c>
      <c r="L634" s="31" t="s">
        <v>926</v>
      </c>
      <c r="M634" s="51">
        <v>-12815000</v>
      </c>
      <c r="N634" s="31" t="s">
        <v>926</v>
      </c>
      <c r="O634" s="31" t="s">
        <v>1173</v>
      </c>
      <c r="P634" s="31" t="s">
        <v>4233</v>
      </c>
      <c r="Q634" s="31" t="s">
        <v>4224</v>
      </c>
      <c r="R634" s="31" t="s">
        <v>4242</v>
      </c>
      <c r="S634" s="31">
        <v>5050000700</v>
      </c>
      <c r="T634" s="50">
        <v>44018</v>
      </c>
      <c r="U634" s="31">
        <v>31</v>
      </c>
      <c r="V634" s="31" t="s">
        <v>916</v>
      </c>
      <c r="W634" s="50">
        <v>44007</v>
      </c>
      <c r="X634" s="31" t="s">
        <v>4235</v>
      </c>
      <c r="Y634" s="31">
        <v>1</v>
      </c>
      <c r="Z634" s="31" t="s">
        <v>926</v>
      </c>
      <c r="AA634" s="31">
        <v>5100000861</v>
      </c>
      <c r="AB634" s="31">
        <v>1</v>
      </c>
      <c r="AC634" s="51">
        <v>0</v>
      </c>
      <c r="AD634" s="31" t="s">
        <v>4226</v>
      </c>
      <c r="AE634" s="52">
        <v>48008422800010</v>
      </c>
      <c r="AF634" s="31" t="s">
        <v>5073</v>
      </c>
      <c r="AG634" s="31" t="s">
        <v>4228</v>
      </c>
      <c r="AH634" s="31" t="s">
        <v>5066</v>
      </c>
      <c r="AI634" s="52">
        <v>181003414998</v>
      </c>
      <c r="AJ634" s="31" t="s">
        <v>4426</v>
      </c>
      <c r="AK634" s="31" t="s">
        <v>5067</v>
      </c>
      <c r="AL634" s="31"/>
      <c r="AM634" s="31"/>
      <c r="AN634" s="31">
        <v>480084228</v>
      </c>
    </row>
    <row r="635" spans="1:40" x14ac:dyDescent="0.25">
      <c r="A635" s="31" t="s">
        <v>4222</v>
      </c>
      <c r="B635" s="31" t="s">
        <v>4223</v>
      </c>
      <c r="C635" s="31">
        <v>6200006332</v>
      </c>
      <c r="D635" s="31" t="s">
        <v>5065</v>
      </c>
      <c r="E635" s="31" t="s">
        <v>5075</v>
      </c>
      <c r="F635" s="31">
        <v>816500938</v>
      </c>
      <c r="G635" s="31" t="s">
        <v>4232</v>
      </c>
      <c r="H635" s="50">
        <v>43999</v>
      </c>
      <c r="I635" s="50">
        <v>44015</v>
      </c>
      <c r="J635" s="50">
        <v>44027</v>
      </c>
      <c r="K635" s="51">
        <v>-3685000</v>
      </c>
      <c r="L635" s="31" t="s">
        <v>926</v>
      </c>
      <c r="M635" s="51">
        <v>-3685000</v>
      </c>
      <c r="N635" s="31" t="s">
        <v>926</v>
      </c>
      <c r="O635" s="31" t="s">
        <v>1597</v>
      </c>
      <c r="P635" s="31" t="s">
        <v>4233</v>
      </c>
      <c r="Q635" s="31" t="s">
        <v>4224</v>
      </c>
      <c r="R635" s="31" t="s">
        <v>5076</v>
      </c>
      <c r="S635" s="31">
        <v>5050000721</v>
      </c>
      <c r="T635" s="50">
        <v>44027</v>
      </c>
      <c r="U635" s="31">
        <v>31</v>
      </c>
      <c r="V635" s="31" t="s">
        <v>916</v>
      </c>
      <c r="W635" s="50">
        <v>44027</v>
      </c>
      <c r="X635" s="31" t="s">
        <v>4235</v>
      </c>
      <c r="Y635" s="31">
        <v>1</v>
      </c>
      <c r="Z635" s="31" t="s">
        <v>926</v>
      </c>
      <c r="AA635" s="31">
        <v>5100000944</v>
      </c>
      <c r="AB635" s="31">
        <v>1</v>
      </c>
      <c r="AC635" s="51">
        <v>0</v>
      </c>
      <c r="AD635" s="31" t="s">
        <v>4226</v>
      </c>
      <c r="AE635" s="52">
        <v>48008496600010</v>
      </c>
      <c r="AF635" s="31" t="s">
        <v>4227</v>
      </c>
      <c r="AG635" s="31" t="s">
        <v>4228</v>
      </c>
      <c r="AH635" s="31" t="s">
        <v>5066</v>
      </c>
      <c r="AI635" s="52">
        <v>181003414998</v>
      </c>
      <c r="AJ635" s="31" t="s">
        <v>4426</v>
      </c>
      <c r="AK635" s="31" t="s">
        <v>5067</v>
      </c>
      <c r="AL635" s="31"/>
      <c r="AM635" s="31"/>
      <c r="AN635" s="31">
        <v>480084966</v>
      </c>
    </row>
    <row r="636" spans="1:40" x14ac:dyDescent="0.25">
      <c r="A636" s="31" t="s">
        <v>4222</v>
      </c>
      <c r="B636" s="31" t="s">
        <v>4223</v>
      </c>
      <c r="C636" s="31">
        <v>6200006332</v>
      </c>
      <c r="D636" s="31" t="s">
        <v>5065</v>
      </c>
      <c r="E636" s="31" t="s">
        <v>5077</v>
      </c>
      <c r="F636" s="31">
        <v>816500933</v>
      </c>
      <c r="G636" s="31" t="s">
        <v>4232</v>
      </c>
      <c r="H636" s="50">
        <v>44001</v>
      </c>
      <c r="I636" s="50">
        <v>44015</v>
      </c>
      <c r="J636" s="50">
        <v>44027</v>
      </c>
      <c r="K636" s="51">
        <v>-6600000</v>
      </c>
      <c r="L636" s="31" t="s">
        <v>926</v>
      </c>
      <c r="M636" s="51">
        <v>-6600000</v>
      </c>
      <c r="N636" s="31" t="s">
        <v>926</v>
      </c>
      <c r="O636" s="31" t="s">
        <v>1505</v>
      </c>
      <c r="P636" s="31" t="s">
        <v>4233</v>
      </c>
      <c r="Q636" s="31" t="s">
        <v>4224</v>
      </c>
      <c r="R636" s="31" t="s">
        <v>4242</v>
      </c>
      <c r="S636" s="31">
        <v>5050000721</v>
      </c>
      <c r="T636" s="50">
        <v>44027</v>
      </c>
      <c r="U636" s="31">
        <v>31</v>
      </c>
      <c r="V636" s="31" t="s">
        <v>916</v>
      </c>
      <c r="W636" s="50">
        <v>44027</v>
      </c>
      <c r="X636" s="31" t="s">
        <v>4235</v>
      </c>
      <c r="Y636" s="31">
        <v>1</v>
      </c>
      <c r="Z636" s="31" t="s">
        <v>926</v>
      </c>
      <c r="AA636" s="31">
        <v>5100000939</v>
      </c>
      <c r="AB636" s="31">
        <v>1</v>
      </c>
      <c r="AC636" s="51">
        <v>0</v>
      </c>
      <c r="AD636" s="31" t="s">
        <v>4226</v>
      </c>
      <c r="AE636" s="52">
        <v>48008483700010</v>
      </c>
      <c r="AF636" s="31" t="s">
        <v>4470</v>
      </c>
      <c r="AG636" s="31" t="s">
        <v>4228</v>
      </c>
      <c r="AH636" s="31" t="s">
        <v>5066</v>
      </c>
      <c r="AI636" s="52">
        <v>181003414998</v>
      </c>
      <c r="AJ636" s="31" t="s">
        <v>4426</v>
      </c>
      <c r="AK636" s="31" t="s">
        <v>5067</v>
      </c>
      <c r="AL636" s="31"/>
      <c r="AM636" s="31"/>
      <c r="AN636" s="31">
        <v>480084837</v>
      </c>
    </row>
    <row r="637" spans="1:40" x14ac:dyDescent="0.25">
      <c r="A637" s="31" t="s">
        <v>4222</v>
      </c>
      <c r="B637" s="31" t="s">
        <v>4223</v>
      </c>
      <c r="C637" s="31">
        <v>6200006332</v>
      </c>
      <c r="D637" s="31" t="s">
        <v>5065</v>
      </c>
      <c r="E637" s="31">
        <v>211</v>
      </c>
      <c r="F637" s="31">
        <v>816500935</v>
      </c>
      <c r="G637" s="31" t="s">
        <v>4232</v>
      </c>
      <c r="H637" s="50">
        <v>43986</v>
      </c>
      <c r="I637" s="50">
        <v>44015</v>
      </c>
      <c r="J637" s="50">
        <v>44017</v>
      </c>
      <c r="K637" s="51">
        <v>-9064000</v>
      </c>
      <c r="L637" s="31" t="s">
        <v>926</v>
      </c>
      <c r="M637" s="51">
        <v>-9064000</v>
      </c>
      <c r="N637" s="31" t="s">
        <v>926</v>
      </c>
      <c r="O637" s="31" t="s">
        <v>1325</v>
      </c>
      <c r="P637" s="31" t="s">
        <v>4233</v>
      </c>
      <c r="Q637" s="31" t="s">
        <v>4224</v>
      </c>
      <c r="R637" s="31" t="s">
        <v>4242</v>
      </c>
      <c r="S637" s="31">
        <v>5050000721</v>
      </c>
      <c r="T637" s="50">
        <v>44027</v>
      </c>
      <c r="U637" s="31">
        <v>31</v>
      </c>
      <c r="V637" s="31" t="s">
        <v>916</v>
      </c>
      <c r="W637" s="50">
        <v>44017</v>
      </c>
      <c r="X637" s="31" t="s">
        <v>4235</v>
      </c>
      <c r="Y637" s="31">
        <v>1</v>
      </c>
      <c r="Z637" s="31" t="s">
        <v>926</v>
      </c>
      <c r="AA637" s="31">
        <v>5100000941</v>
      </c>
      <c r="AB637" s="31">
        <v>1</v>
      </c>
      <c r="AC637" s="51">
        <v>0</v>
      </c>
      <c r="AD637" s="31" t="s">
        <v>4226</v>
      </c>
      <c r="AE637" s="52">
        <v>48008445100010</v>
      </c>
      <c r="AF637" s="31" t="s">
        <v>5073</v>
      </c>
      <c r="AG637" s="31" t="s">
        <v>4228</v>
      </c>
      <c r="AH637" s="31" t="s">
        <v>5066</v>
      </c>
      <c r="AI637" s="52">
        <v>181003414998</v>
      </c>
      <c r="AJ637" s="31" t="s">
        <v>4426</v>
      </c>
      <c r="AK637" s="31" t="s">
        <v>5067</v>
      </c>
      <c r="AL637" s="31"/>
      <c r="AM637" s="31"/>
      <c r="AN637" s="31">
        <v>480084451</v>
      </c>
    </row>
    <row r="638" spans="1:40" x14ac:dyDescent="0.25">
      <c r="A638" s="31" t="s">
        <v>4222</v>
      </c>
      <c r="B638" s="31" t="s">
        <v>4223</v>
      </c>
      <c r="C638" s="31">
        <v>6200006332</v>
      </c>
      <c r="D638" s="31" t="s">
        <v>5065</v>
      </c>
      <c r="E638" s="31" t="s">
        <v>5078</v>
      </c>
      <c r="F638" s="31">
        <v>816500936</v>
      </c>
      <c r="G638" s="31" t="s">
        <v>4232</v>
      </c>
      <c r="H638" s="50">
        <v>43973</v>
      </c>
      <c r="I638" s="50">
        <v>44015</v>
      </c>
      <c r="J638" s="50">
        <v>44007</v>
      </c>
      <c r="K638" s="51">
        <v>-8569000</v>
      </c>
      <c r="L638" s="31" t="s">
        <v>926</v>
      </c>
      <c r="M638" s="51">
        <v>-8569000</v>
      </c>
      <c r="N638" s="31" t="s">
        <v>926</v>
      </c>
      <c r="O638" s="31" t="s">
        <v>1328</v>
      </c>
      <c r="P638" s="31" t="s">
        <v>4233</v>
      </c>
      <c r="Q638" s="31" t="s">
        <v>4224</v>
      </c>
      <c r="R638" s="31" t="s">
        <v>4242</v>
      </c>
      <c r="S638" s="31">
        <v>5050000721</v>
      </c>
      <c r="T638" s="50">
        <v>44027</v>
      </c>
      <c r="U638" s="31">
        <v>31</v>
      </c>
      <c r="V638" s="31" t="s">
        <v>916</v>
      </c>
      <c r="W638" s="50">
        <v>44007</v>
      </c>
      <c r="X638" s="31" t="s">
        <v>4235</v>
      </c>
      <c r="Y638" s="31">
        <v>1</v>
      </c>
      <c r="Z638" s="31" t="s">
        <v>926</v>
      </c>
      <c r="AA638" s="31">
        <v>5100000942</v>
      </c>
      <c r="AB638" s="31">
        <v>1</v>
      </c>
      <c r="AC638" s="51">
        <v>0</v>
      </c>
      <c r="AD638" s="31" t="s">
        <v>4226</v>
      </c>
      <c r="AE638" s="52">
        <v>48008445300010</v>
      </c>
      <c r="AF638" s="31" t="s">
        <v>4227</v>
      </c>
      <c r="AG638" s="31" t="s">
        <v>4228</v>
      </c>
      <c r="AH638" s="31" t="s">
        <v>5066</v>
      </c>
      <c r="AI638" s="52">
        <v>181003414998</v>
      </c>
      <c r="AJ638" s="31" t="s">
        <v>4426</v>
      </c>
      <c r="AK638" s="31" t="s">
        <v>5067</v>
      </c>
      <c r="AL638" s="31"/>
      <c r="AM638" s="31"/>
      <c r="AN638" s="31">
        <v>480084453</v>
      </c>
    </row>
    <row r="639" spans="1:40" x14ac:dyDescent="0.25">
      <c r="A639" s="31" t="s">
        <v>4222</v>
      </c>
      <c r="B639" s="31" t="s">
        <v>4223</v>
      </c>
      <c r="C639" s="31">
        <v>6200006332</v>
      </c>
      <c r="D639" s="31" t="s">
        <v>5065</v>
      </c>
      <c r="E639" s="31" t="s">
        <v>5079</v>
      </c>
      <c r="F639" s="31">
        <v>816503058</v>
      </c>
      <c r="G639" s="31" t="s">
        <v>4232</v>
      </c>
      <c r="H639" s="50">
        <v>44102</v>
      </c>
      <c r="I639" s="50">
        <v>44133</v>
      </c>
      <c r="J639" s="50">
        <v>44129</v>
      </c>
      <c r="K639" s="51">
        <v>-28380000</v>
      </c>
      <c r="L639" s="31" t="s">
        <v>926</v>
      </c>
      <c r="M639" s="51">
        <v>-28380000</v>
      </c>
      <c r="N639" s="31" t="s">
        <v>926</v>
      </c>
      <c r="O639" s="31" t="s">
        <v>2162</v>
      </c>
      <c r="P639" s="31" t="s">
        <v>4233</v>
      </c>
      <c r="Q639" s="31" t="s">
        <v>4224</v>
      </c>
      <c r="R639" s="31" t="s">
        <v>4242</v>
      </c>
      <c r="S639" s="31">
        <v>5050001470</v>
      </c>
      <c r="T639" s="50">
        <v>44140</v>
      </c>
      <c r="U639" s="31">
        <v>31</v>
      </c>
      <c r="V639" s="31" t="s">
        <v>916</v>
      </c>
      <c r="W639" s="50">
        <v>44129</v>
      </c>
      <c r="X639" s="31" t="s">
        <v>4235</v>
      </c>
      <c r="Y639" s="31">
        <v>1</v>
      </c>
      <c r="Z639" s="31" t="s">
        <v>926</v>
      </c>
      <c r="AA639" s="31">
        <v>5100003064</v>
      </c>
      <c r="AB639" s="31">
        <v>1</v>
      </c>
      <c r="AC639" s="51">
        <v>0</v>
      </c>
      <c r="AD639" s="31" t="s">
        <v>4226</v>
      </c>
      <c r="AE639" s="52">
        <v>48008718100010</v>
      </c>
      <c r="AF639" s="31" t="s">
        <v>4470</v>
      </c>
      <c r="AG639" s="31" t="s">
        <v>4228</v>
      </c>
      <c r="AH639" s="31" t="s">
        <v>5066</v>
      </c>
      <c r="AI639" s="52">
        <v>181003414998</v>
      </c>
      <c r="AJ639" s="31" t="s">
        <v>4426</v>
      </c>
      <c r="AK639" s="31" t="s">
        <v>5067</v>
      </c>
      <c r="AL639" s="31"/>
      <c r="AM639" s="31"/>
      <c r="AN639" s="31">
        <v>480087181</v>
      </c>
    </row>
    <row r="640" spans="1:40" x14ac:dyDescent="0.25">
      <c r="A640" s="31" t="s">
        <v>4222</v>
      </c>
      <c r="B640" s="31" t="s">
        <v>4223</v>
      </c>
      <c r="C640" s="31">
        <v>6200006332</v>
      </c>
      <c r="D640" s="31" t="s">
        <v>5065</v>
      </c>
      <c r="E640" s="31" t="s">
        <v>5080</v>
      </c>
      <c r="F640" s="31">
        <v>816503261</v>
      </c>
      <c r="G640" s="31" t="s">
        <v>4232</v>
      </c>
      <c r="H640" s="50">
        <v>44110</v>
      </c>
      <c r="I640" s="50">
        <v>44145</v>
      </c>
      <c r="J640" s="50">
        <v>44140</v>
      </c>
      <c r="K640" s="51">
        <v>-18425000</v>
      </c>
      <c r="L640" s="31" t="s">
        <v>926</v>
      </c>
      <c r="M640" s="51">
        <v>-18425000</v>
      </c>
      <c r="N640" s="31" t="s">
        <v>926</v>
      </c>
      <c r="O640" s="31" t="s">
        <v>5081</v>
      </c>
      <c r="P640" s="31" t="s">
        <v>4233</v>
      </c>
      <c r="Q640" s="31" t="s">
        <v>4224</v>
      </c>
      <c r="R640" s="31" t="s">
        <v>4242</v>
      </c>
      <c r="S640" s="31">
        <v>5050001517</v>
      </c>
      <c r="T640" s="50">
        <v>44151</v>
      </c>
      <c r="U640" s="31">
        <v>31</v>
      </c>
      <c r="V640" s="31" t="s">
        <v>916</v>
      </c>
      <c r="W640" s="50">
        <v>44140</v>
      </c>
      <c r="X640" s="31" t="s">
        <v>4235</v>
      </c>
      <c r="Y640" s="31">
        <v>1</v>
      </c>
      <c r="Z640" s="31" t="s">
        <v>926</v>
      </c>
      <c r="AA640" s="31">
        <v>5100003267</v>
      </c>
      <c r="AB640" s="31">
        <v>1</v>
      </c>
      <c r="AC640" s="51">
        <v>0</v>
      </c>
      <c r="AD640" s="31" t="s">
        <v>4226</v>
      </c>
      <c r="AE640" s="52">
        <v>48008795100010</v>
      </c>
      <c r="AF640" s="31" t="s">
        <v>5043</v>
      </c>
      <c r="AG640" s="31" t="s">
        <v>4228</v>
      </c>
      <c r="AH640" s="31" t="s">
        <v>5066</v>
      </c>
      <c r="AI640" s="52">
        <v>181003414998</v>
      </c>
      <c r="AJ640" s="31" t="s">
        <v>4426</v>
      </c>
      <c r="AK640" s="31" t="s">
        <v>5067</v>
      </c>
      <c r="AL640" s="31"/>
      <c r="AM640" s="31"/>
      <c r="AN640" s="31">
        <v>480087951</v>
      </c>
    </row>
    <row r="641" spans="1:40" x14ac:dyDescent="0.25">
      <c r="A641" s="31" t="s">
        <v>4222</v>
      </c>
      <c r="B641" s="31" t="s">
        <v>4223</v>
      </c>
      <c r="C641" s="31">
        <v>6200006339</v>
      </c>
      <c r="D641" s="31" t="s">
        <v>5082</v>
      </c>
      <c r="E641" s="31" t="s">
        <v>5083</v>
      </c>
      <c r="F641" s="31">
        <v>816504091</v>
      </c>
      <c r="G641" s="31" t="s">
        <v>4232</v>
      </c>
      <c r="H641" s="50">
        <v>44153</v>
      </c>
      <c r="I641" s="50">
        <v>44193</v>
      </c>
      <c r="J641" s="50">
        <v>44180</v>
      </c>
      <c r="K641" s="51">
        <v>-66000000</v>
      </c>
      <c r="L641" s="31" t="s">
        <v>926</v>
      </c>
      <c r="M641" s="51">
        <v>-66000000</v>
      </c>
      <c r="N641" s="31" t="s">
        <v>926</v>
      </c>
      <c r="O641" s="31" t="s">
        <v>2055</v>
      </c>
      <c r="P641" s="31" t="s">
        <v>4233</v>
      </c>
      <c r="Q641" s="31" t="s">
        <v>4224</v>
      </c>
      <c r="R641" s="31" t="s">
        <v>4242</v>
      </c>
      <c r="S641" s="31">
        <v>5050001891</v>
      </c>
      <c r="T641" s="50">
        <v>44195</v>
      </c>
      <c r="U641" s="31">
        <v>31</v>
      </c>
      <c r="V641" s="31" t="s">
        <v>916</v>
      </c>
      <c r="W641" s="50">
        <v>44180</v>
      </c>
      <c r="X641" s="31" t="s">
        <v>4235</v>
      </c>
      <c r="Y641" s="31">
        <v>1</v>
      </c>
      <c r="Z641" s="31" t="s">
        <v>926</v>
      </c>
      <c r="AA641" s="31">
        <v>5100004097</v>
      </c>
      <c r="AB641" s="31">
        <v>1</v>
      </c>
      <c r="AC641" s="51">
        <v>0</v>
      </c>
      <c r="AD641" s="31" t="s">
        <v>4226</v>
      </c>
      <c r="AE641" s="52">
        <v>48008659900010</v>
      </c>
      <c r="AF641" s="31" t="s">
        <v>4227</v>
      </c>
      <c r="AG641" s="31" t="s">
        <v>4228</v>
      </c>
      <c r="AH641" s="31" t="s">
        <v>5084</v>
      </c>
      <c r="AI641" s="52">
        <v>71004641560</v>
      </c>
      <c r="AJ641" s="31" t="s">
        <v>4426</v>
      </c>
      <c r="AK641" s="31" t="s">
        <v>5085</v>
      </c>
      <c r="AL641" s="31"/>
      <c r="AM641" s="31"/>
      <c r="AN641" s="31">
        <v>480086599</v>
      </c>
    </row>
    <row r="642" spans="1:40" x14ac:dyDescent="0.25">
      <c r="A642" s="31" t="s">
        <v>4222</v>
      </c>
      <c r="B642" s="31" t="s">
        <v>4223</v>
      </c>
      <c r="C642" s="31">
        <v>6200006341</v>
      </c>
      <c r="D642" s="31" t="s">
        <v>5086</v>
      </c>
      <c r="E642" s="31" t="s">
        <v>5087</v>
      </c>
      <c r="F642" s="31">
        <v>816500940</v>
      </c>
      <c r="G642" s="31" t="s">
        <v>4232</v>
      </c>
      <c r="H642" s="50">
        <v>43998</v>
      </c>
      <c r="I642" s="50">
        <v>44015</v>
      </c>
      <c r="J642" s="50">
        <v>44027</v>
      </c>
      <c r="K642" s="51">
        <v>-428676281</v>
      </c>
      <c r="L642" s="31" t="s">
        <v>926</v>
      </c>
      <c r="M642" s="51">
        <v>-16354</v>
      </c>
      <c r="N642" s="31" t="s">
        <v>1470</v>
      </c>
      <c r="O642" s="31" t="s">
        <v>174</v>
      </c>
      <c r="P642" s="31" t="s">
        <v>4233</v>
      </c>
      <c r="Q642" s="31" t="s">
        <v>4224</v>
      </c>
      <c r="R642" s="31" t="s">
        <v>5087</v>
      </c>
      <c r="S642" s="31">
        <v>5050000758</v>
      </c>
      <c r="T642" s="50">
        <v>44034</v>
      </c>
      <c r="U642" s="31">
        <v>31</v>
      </c>
      <c r="V642" s="31" t="s">
        <v>4225</v>
      </c>
      <c r="W642" s="50">
        <v>44027</v>
      </c>
      <c r="X642" s="31" t="s">
        <v>4235</v>
      </c>
      <c r="Y642" s="31">
        <v>26.212319999999998</v>
      </c>
      <c r="Z642" s="31" t="s">
        <v>1470</v>
      </c>
      <c r="AA642" s="31">
        <v>5100000946</v>
      </c>
      <c r="AB642" s="31">
        <v>26.212319999999998</v>
      </c>
      <c r="AC642" s="51">
        <v>0</v>
      </c>
      <c r="AD642" s="31" t="s">
        <v>4226</v>
      </c>
      <c r="AE642" s="52">
        <v>48008469900010</v>
      </c>
      <c r="AF642" s="31" t="s">
        <v>4227</v>
      </c>
      <c r="AG642" s="31" t="s">
        <v>4228</v>
      </c>
      <c r="AH642" s="31">
        <v>0</v>
      </c>
      <c r="AI642" s="52">
        <v>23922737</v>
      </c>
      <c r="AJ642" s="31" t="s">
        <v>5088</v>
      </c>
      <c r="AK642" s="31" t="s">
        <v>5086</v>
      </c>
      <c r="AL642" s="31" t="s">
        <v>5089</v>
      </c>
      <c r="AM642" s="31"/>
      <c r="AN642" s="31">
        <v>480084699</v>
      </c>
    </row>
    <row r="643" spans="1:40" x14ac:dyDescent="0.25">
      <c r="A643" s="31" t="s">
        <v>4222</v>
      </c>
      <c r="B643" s="31" t="s">
        <v>4223</v>
      </c>
      <c r="C643" s="31">
        <v>6200006341</v>
      </c>
      <c r="D643" s="31" t="s">
        <v>5086</v>
      </c>
      <c r="E643" s="31" t="s">
        <v>5090</v>
      </c>
      <c r="F643" s="31">
        <v>816504134</v>
      </c>
      <c r="G643" s="31" t="s">
        <v>4232</v>
      </c>
      <c r="H643" s="50">
        <v>44135</v>
      </c>
      <c r="I643" s="50">
        <v>44195</v>
      </c>
      <c r="J643" s="50">
        <v>44160</v>
      </c>
      <c r="K643" s="51">
        <v>-271440671</v>
      </c>
      <c r="L643" s="31" t="s">
        <v>926</v>
      </c>
      <c r="M643" s="51">
        <v>-9600</v>
      </c>
      <c r="N643" s="31" t="s">
        <v>1470</v>
      </c>
      <c r="O643" s="31" t="s">
        <v>2173</v>
      </c>
      <c r="P643" s="31" t="s">
        <v>4233</v>
      </c>
      <c r="Q643" s="31" t="s">
        <v>4224</v>
      </c>
      <c r="R643" s="31">
        <v>87229</v>
      </c>
      <c r="S643" s="31">
        <v>5050001996</v>
      </c>
      <c r="T643" s="50">
        <v>44216</v>
      </c>
      <c r="U643" s="31">
        <v>31</v>
      </c>
      <c r="V643" s="31" t="s">
        <v>4225</v>
      </c>
      <c r="W643" s="50">
        <v>44160</v>
      </c>
      <c r="X643" s="31" t="s">
        <v>4235</v>
      </c>
      <c r="Y643" s="31">
        <v>28.275069999999999</v>
      </c>
      <c r="Z643" s="31" t="s">
        <v>1470</v>
      </c>
      <c r="AA643" s="31">
        <v>5100004140</v>
      </c>
      <c r="AB643" s="31">
        <v>28.275069999999999</v>
      </c>
      <c r="AC643" s="51">
        <v>0</v>
      </c>
      <c r="AD643" s="31" t="s">
        <v>4226</v>
      </c>
      <c r="AE643" s="52">
        <v>48008722900010</v>
      </c>
      <c r="AF643" s="31" t="s">
        <v>4227</v>
      </c>
      <c r="AG643" s="31" t="s">
        <v>4228</v>
      </c>
      <c r="AH643" s="31">
        <v>0</v>
      </c>
      <c r="AI643" s="52">
        <v>23922737</v>
      </c>
      <c r="AJ643" s="31" t="s">
        <v>5088</v>
      </c>
      <c r="AK643" s="31" t="s">
        <v>5086</v>
      </c>
      <c r="AL643" s="31" t="s">
        <v>5089</v>
      </c>
      <c r="AM643" s="31"/>
      <c r="AN643" s="31">
        <v>480087229</v>
      </c>
    </row>
    <row r="644" spans="1:40" x14ac:dyDescent="0.25">
      <c r="A644" s="31" t="s">
        <v>4222</v>
      </c>
      <c r="B644" s="31" t="s">
        <v>4223</v>
      </c>
      <c r="C644" s="31">
        <v>6200006960</v>
      </c>
      <c r="D644" s="31" t="s">
        <v>5091</v>
      </c>
      <c r="E644" s="31" t="s">
        <v>5092</v>
      </c>
      <c r="F644" s="31">
        <v>816504229</v>
      </c>
      <c r="G644" s="31" t="s">
        <v>4232</v>
      </c>
      <c r="H644" s="50">
        <v>44190</v>
      </c>
      <c r="I644" s="50">
        <v>44203</v>
      </c>
      <c r="J644" s="50">
        <v>44221</v>
      </c>
      <c r="K644" s="51">
        <v>-20000000</v>
      </c>
      <c r="L644" s="31" t="s">
        <v>926</v>
      </c>
      <c r="M644" s="51">
        <v>-20000000</v>
      </c>
      <c r="N644" s="31" t="s">
        <v>926</v>
      </c>
      <c r="O644" s="31"/>
      <c r="P644" s="31" t="s">
        <v>4233</v>
      </c>
      <c r="Q644" s="31" t="s">
        <v>4224</v>
      </c>
      <c r="R644" s="31" t="s">
        <v>5093</v>
      </c>
      <c r="S644" s="31">
        <v>706500422</v>
      </c>
      <c r="T644" s="50">
        <v>44216</v>
      </c>
      <c r="U644" s="31">
        <v>31</v>
      </c>
      <c r="V644" s="31" t="s">
        <v>4225</v>
      </c>
      <c r="W644" s="50">
        <v>44221</v>
      </c>
      <c r="X644" s="31" t="s">
        <v>4235</v>
      </c>
      <c r="Y644" s="31">
        <v>1</v>
      </c>
      <c r="Z644" s="31" t="s">
        <v>926</v>
      </c>
      <c r="AA644" s="31">
        <v>5100004235</v>
      </c>
      <c r="AB644" s="31">
        <v>1</v>
      </c>
      <c r="AC644" s="51">
        <v>0</v>
      </c>
      <c r="AD644" s="31" t="s">
        <v>4226</v>
      </c>
      <c r="AE644" s="52">
        <v>48009004300010</v>
      </c>
      <c r="AF644" s="31" t="s">
        <v>4470</v>
      </c>
      <c r="AG644" s="31" t="s">
        <v>4228</v>
      </c>
      <c r="AH644" s="31">
        <v>2500163366</v>
      </c>
      <c r="AI644" s="52">
        <v>371301044550</v>
      </c>
      <c r="AJ644" s="31" t="s">
        <v>5094</v>
      </c>
      <c r="AK644" s="31" t="s">
        <v>5095</v>
      </c>
      <c r="AL644" s="31"/>
      <c r="AM644" s="31"/>
      <c r="AN644" s="31">
        <v>480090043</v>
      </c>
    </row>
    <row r="645" spans="1:40" x14ac:dyDescent="0.25">
      <c r="A645" s="31" t="s">
        <v>4222</v>
      </c>
      <c r="B645" s="31" t="s">
        <v>4223</v>
      </c>
      <c r="C645" s="31">
        <v>6200007394</v>
      </c>
      <c r="D645" s="31" t="s">
        <v>5096</v>
      </c>
      <c r="E645" s="31" t="s">
        <v>5097</v>
      </c>
      <c r="F645" s="31">
        <v>816501201</v>
      </c>
      <c r="G645" s="31" t="s">
        <v>4232</v>
      </c>
      <c r="H645" s="50">
        <v>44007</v>
      </c>
      <c r="I645" s="50">
        <v>44029</v>
      </c>
      <c r="J645" s="50">
        <v>44037</v>
      </c>
      <c r="K645" s="51">
        <v>-4950000</v>
      </c>
      <c r="L645" s="31" t="s">
        <v>926</v>
      </c>
      <c r="M645" s="51">
        <v>-4950000</v>
      </c>
      <c r="N645" s="31" t="s">
        <v>926</v>
      </c>
      <c r="O645" s="31" t="s">
        <v>1053</v>
      </c>
      <c r="P645" s="31" t="s">
        <v>4233</v>
      </c>
      <c r="Q645" s="31" t="s">
        <v>4224</v>
      </c>
      <c r="R645" s="31" t="s">
        <v>4242</v>
      </c>
      <c r="S645" s="31">
        <v>5050000785</v>
      </c>
      <c r="T645" s="50">
        <v>44039</v>
      </c>
      <c r="U645" s="31">
        <v>31</v>
      </c>
      <c r="V645" s="31" t="s">
        <v>916</v>
      </c>
      <c r="W645" s="50">
        <v>44037</v>
      </c>
      <c r="X645" s="31" t="s">
        <v>4235</v>
      </c>
      <c r="Y645" s="31">
        <v>1</v>
      </c>
      <c r="Z645" s="31" t="s">
        <v>926</v>
      </c>
      <c r="AA645" s="31">
        <v>5100001207</v>
      </c>
      <c r="AB645" s="31">
        <v>1</v>
      </c>
      <c r="AC645" s="51">
        <v>0</v>
      </c>
      <c r="AD645" s="31" t="s">
        <v>4226</v>
      </c>
      <c r="AE645" s="52">
        <v>48008389900010</v>
      </c>
      <c r="AF645" s="31" t="s">
        <v>4227</v>
      </c>
      <c r="AG645" s="31" t="s">
        <v>4228</v>
      </c>
      <c r="AH645" s="31">
        <v>305183189</v>
      </c>
      <c r="AI645" s="52">
        <v>70368668</v>
      </c>
      <c r="AJ645" s="31" t="s">
        <v>4247</v>
      </c>
      <c r="AK645" s="31" t="s">
        <v>5098</v>
      </c>
      <c r="AL645" s="31"/>
      <c r="AM645" s="31"/>
      <c r="AN645" s="31">
        <v>480083899</v>
      </c>
    </row>
    <row r="646" spans="1:40" x14ac:dyDescent="0.25">
      <c r="A646" s="31" t="s">
        <v>4222</v>
      </c>
      <c r="B646" s="31" t="s">
        <v>4223</v>
      </c>
      <c r="C646" s="31">
        <v>6200007394</v>
      </c>
      <c r="D646" s="31" t="s">
        <v>5096</v>
      </c>
      <c r="E646" s="31" t="s">
        <v>5099</v>
      </c>
      <c r="F646" s="31">
        <v>816501278</v>
      </c>
      <c r="G646" s="31" t="s">
        <v>4232</v>
      </c>
      <c r="H646" s="50">
        <v>43977</v>
      </c>
      <c r="I646" s="50">
        <v>44033</v>
      </c>
      <c r="J646" s="50">
        <v>44007</v>
      </c>
      <c r="K646" s="51">
        <v>-215545000</v>
      </c>
      <c r="L646" s="31" t="s">
        <v>926</v>
      </c>
      <c r="M646" s="51">
        <v>-215545000</v>
      </c>
      <c r="N646" s="31" t="s">
        <v>926</v>
      </c>
      <c r="O646" s="31" t="s">
        <v>1164</v>
      </c>
      <c r="P646" s="31" t="s">
        <v>4233</v>
      </c>
      <c r="Q646" s="31" t="s">
        <v>4224</v>
      </c>
      <c r="R646" s="31" t="s">
        <v>4242</v>
      </c>
      <c r="S646" s="31">
        <v>5050000785</v>
      </c>
      <c r="T646" s="50">
        <v>44039</v>
      </c>
      <c r="U646" s="31">
        <v>31</v>
      </c>
      <c r="V646" s="31" t="s">
        <v>916</v>
      </c>
      <c r="W646" s="50">
        <v>44007</v>
      </c>
      <c r="X646" s="31" t="s">
        <v>4235</v>
      </c>
      <c r="Y646" s="31">
        <v>1</v>
      </c>
      <c r="Z646" s="31" t="s">
        <v>926</v>
      </c>
      <c r="AA646" s="31">
        <v>5100001284</v>
      </c>
      <c r="AB646" s="31">
        <v>1</v>
      </c>
      <c r="AC646" s="51">
        <v>0</v>
      </c>
      <c r="AD646" s="31" t="s">
        <v>4226</v>
      </c>
      <c r="AE646" s="52">
        <v>48008419600010</v>
      </c>
      <c r="AF646" s="31" t="s">
        <v>5045</v>
      </c>
      <c r="AG646" s="31" t="s">
        <v>4228</v>
      </c>
      <c r="AH646" s="31">
        <v>305183189</v>
      </c>
      <c r="AI646" s="52">
        <v>70368668</v>
      </c>
      <c r="AJ646" s="31" t="s">
        <v>4247</v>
      </c>
      <c r="AK646" s="31" t="s">
        <v>5098</v>
      </c>
      <c r="AL646" s="31"/>
      <c r="AM646" s="31"/>
      <c r="AN646" s="31">
        <v>480084196</v>
      </c>
    </row>
    <row r="647" spans="1:40" x14ac:dyDescent="0.25">
      <c r="A647" s="31" t="s">
        <v>4222</v>
      </c>
      <c r="B647" s="31" t="s">
        <v>4223</v>
      </c>
      <c r="C647" s="31">
        <v>6200007394</v>
      </c>
      <c r="D647" s="31" t="s">
        <v>5096</v>
      </c>
      <c r="E647" s="31" t="s">
        <v>5100</v>
      </c>
      <c r="F647" s="31">
        <v>816501831</v>
      </c>
      <c r="G647" s="31" t="s">
        <v>4232</v>
      </c>
      <c r="H647" s="50">
        <v>44034</v>
      </c>
      <c r="I647" s="50">
        <v>44067</v>
      </c>
      <c r="J647" s="50">
        <v>44068</v>
      </c>
      <c r="K647" s="51">
        <v>-25190000</v>
      </c>
      <c r="L647" s="31" t="s">
        <v>926</v>
      </c>
      <c r="M647" s="51">
        <v>-25190000</v>
      </c>
      <c r="N647" s="31" t="s">
        <v>926</v>
      </c>
      <c r="O647" s="31" t="s">
        <v>1837</v>
      </c>
      <c r="P647" s="31" t="s">
        <v>4233</v>
      </c>
      <c r="Q647" s="31" t="s">
        <v>4224</v>
      </c>
      <c r="R647" s="31" t="s">
        <v>4242</v>
      </c>
      <c r="S647" s="31">
        <v>5050000995</v>
      </c>
      <c r="T647" s="50">
        <v>44068</v>
      </c>
      <c r="U647" s="31">
        <v>31</v>
      </c>
      <c r="V647" s="31" t="s">
        <v>916</v>
      </c>
      <c r="W647" s="50">
        <v>44068</v>
      </c>
      <c r="X647" s="31" t="s">
        <v>4235</v>
      </c>
      <c r="Y647" s="31">
        <v>1</v>
      </c>
      <c r="Z647" s="31" t="s">
        <v>926</v>
      </c>
      <c r="AA647" s="31">
        <v>5100001837</v>
      </c>
      <c r="AB647" s="31">
        <v>1</v>
      </c>
      <c r="AC647" s="51">
        <v>0</v>
      </c>
      <c r="AD647" s="31" t="s">
        <v>4226</v>
      </c>
      <c r="AE647" s="52">
        <v>48008570200010</v>
      </c>
      <c r="AF647" s="31" t="s">
        <v>5073</v>
      </c>
      <c r="AG647" s="31" t="s">
        <v>4228</v>
      </c>
      <c r="AH647" s="31">
        <v>305183189</v>
      </c>
      <c r="AI647" s="52">
        <v>70368668</v>
      </c>
      <c r="AJ647" s="31" t="s">
        <v>4247</v>
      </c>
      <c r="AK647" s="31" t="s">
        <v>5098</v>
      </c>
      <c r="AL647" s="31"/>
      <c r="AM647" s="31"/>
      <c r="AN647" s="31">
        <v>480085702</v>
      </c>
    </row>
    <row r="648" spans="1:40" x14ac:dyDescent="0.25">
      <c r="A648" s="31" t="s">
        <v>4222</v>
      </c>
      <c r="B648" s="31" t="s">
        <v>4223</v>
      </c>
      <c r="C648" s="31">
        <v>6200007394</v>
      </c>
      <c r="D648" s="31" t="s">
        <v>5096</v>
      </c>
      <c r="E648" s="31" t="s">
        <v>5101</v>
      </c>
      <c r="F648" s="31">
        <v>816504572</v>
      </c>
      <c r="G648" s="31" t="s">
        <v>4232</v>
      </c>
      <c r="H648" s="50">
        <v>44159</v>
      </c>
      <c r="I648" s="50">
        <v>44217</v>
      </c>
      <c r="J648" s="50">
        <v>44190</v>
      </c>
      <c r="K648" s="51">
        <v>-107830800</v>
      </c>
      <c r="L648" s="31" t="s">
        <v>926</v>
      </c>
      <c r="M648" s="51">
        <v>-107830800</v>
      </c>
      <c r="N648" s="31" t="s">
        <v>926</v>
      </c>
      <c r="O648" s="31" t="s">
        <v>2758</v>
      </c>
      <c r="P648" s="31" t="s">
        <v>4233</v>
      </c>
      <c r="Q648" s="31" t="s">
        <v>4224</v>
      </c>
      <c r="R648" s="31" t="s">
        <v>4291</v>
      </c>
      <c r="S648" s="31">
        <v>5050002067</v>
      </c>
      <c r="T648" s="50">
        <v>44221</v>
      </c>
      <c r="U648" s="31">
        <v>31</v>
      </c>
      <c r="V648" s="31" t="s">
        <v>916</v>
      </c>
      <c r="W648" s="50">
        <v>44190</v>
      </c>
      <c r="X648" s="31" t="s">
        <v>4235</v>
      </c>
      <c r="Y648" s="31">
        <v>1</v>
      </c>
      <c r="Z648" s="31" t="s">
        <v>926</v>
      </c>
      <c r="AA648" s="31">
        <v>5100004578</v>
      </c>
      <c r="AB648" s="31">
        <v>1</v>
      </c>
      <c r="AC648" s="51">
        <v>0</v>
      </c>
      <c r="AD648" s="31" t="s">
        <v>4226</v>
      </c>
      <c r="AE648" s="52">
        <v>48008919600010</v>
      </c>
      <c r="AF648" s="31" t="s">
        <v>5045</v>
      </c>
      <c r="AG648" s="31" t="s">
        <v>4228</v>
      </c>
      <c r="AH648" s="31">
        <v>305183189</v>
      </c>
      <c r="AI648" s="52">
        <v>70368668</v>
      </c>
      <c r="AJ648" s="31" t="s">
        <v>4247</v>
      </c>
      <c r="AK648" s="31" t="s">
        <v>5098</v>
      </c>
      <c r="AL648" s="31"/>
      <c r="AM648" s="31"/>
      <c r="AN648" s="31">
        <v>480089196</v>
      </c>
    </row>
    <row r="649" spans="1:40" x14ac:dyDescent="0.25">
      <c r="A649" s="31" t="s">
        <v>4222</v>
      </c>
      <c r="B649" s="31" t="s">
        <v>4223</v>
      </c>
      <c r="C649" s="31">
        <v>6200007395</v>
      </c>
      <c r="D649" s="31" t="s">
        <v>5102</v>
      </c>
      <c r="E649" s="31" t="s">
        <v>5103</v>
      </c>
      <c r="F649" s="31">
        <v>816501891</v>
      </c>
      <c r="G649" s="31" t="s">
        <v>4232</v>
      </c>
      <c r="H649" s="50">
        <v>44047</v>
      </c>
      <c r="I649" s="50">
        <v>44070</v>
      </c>
      <c r="J649" s="50">
        <v>44079</v>
      </c>
      <c r="K649" s="51">
        <v>-651200</v>
      </c>
      <c r="L649" s="31" t="s">
        <v>926</v>
      </c>
      <c r="M649" s="51">
        <v>-651200</v>
      </c>
      <c r="N649" s="31" t="s">
        <v>926</v>
      </c>
      <c r="O649" s="31" t="s">
        <v>1947</v>
      </c>
      <c r="P649" s="31" t="s">
        <v>4233</v>
      </c>
      <c r="Q649" s="31" t="s">
        <v>4224</v>
      </c>
      <c r="R649" s="31" t="s">
        <v>4548</v>
      </c>
      <c r="S649" s="31">
        <v>5050001084</v>
      </c>
      <c r="T649" s="50">
        <v>44081</v>
      </c>
      <c r="U649" s="31">
        <v>31</v>
      </c>
      <c r="V649" s="31" t="s">
        <v>916</v>
      </c>
      <c r="W649" s="50">
        <v>44079</v>
      </c>
      <c r="X649" s="31" t="s">
        <v>4235</v>
      </c>
      <c r="Y649" s="31">
        <v>1</v>
      </c>
      <c r="Z649" s="31" t="s">
        <v>926</v>
      </c>
      <c r="AA649" s="31">
        <v>5100001897</v>
      </c>
      <c r="AB649" s="31">
        <v>1</v>
      </c>
      <c r="AC649" s="51">
        <v>0</v>
      </c>
      <c r="AD649" s="31" t="s">
        <v>4226</v>
      </c>
      <c r="AE649" s="52">
        <v>48008618700010</v>
      </c>
      <c r="AF649" s="31" t="s">
        <v>4227</v>
      </c>
      <c r="AG649" s="31" t="s">
        <v>4228</v>
      </c>
      <c r="AH649" s="31">
        <v>306482449</v>
      </c>
      <c r="AI649" s="52">
        <v>136308199</v>
      </c>
      <c r="AJ649" s="31" t="s">
        <v>4247</v>
      </c>
      <c r="AK649" s="31" t="s">
        <v>5102</v>
      </c>
      <c r="AL649" s="31"/>
      <c r="AM649" s="31"/>
      <c r="AN649" s="31">
        <v>480086187</v>
      </c>
    </row>
    <row r="650" spans="1:40" x14ac:dyDescent="0.25">
      <c r="A650" s="31" t="s">
        <v>4222</v>
      </c>
      <c r="B650" s="31" t="s">
        <v>4223</v>
      </c>
      <c r="C650" s="31">
        <v>6200007411</v>
      </c>
      <c r="D650" s="31" t="s">
        <v>5104</v>
      </c>
      <c r="E650" s="31" t="s">
        <v>5109</v>
      </c>
      <c r="F650" s="31">
        <v>816500109</v>
      </c>
      <c r="G650" s="31" t="s">
        <v>4232</v>
      </c>
      <c r="H650" s="50">
        <v>43871</v>
      </c>
      <c r="I650" s="50">
        <v>43936</v>
      </c>
      <c r="J650" s="50">
        <v>43895</v>
      </c>
      <c r="K650" s="51">
        <v>-4576000</v>
      </c>
      <c r="L650" s="31" t="s">
        <v>926</v>
      </c>
      <c r="M650" s="51">
        <v>-4576000</v>
      </c>
      <c r="N650" s="31" t="s">
        <v>926</v>
      </c>
      <c r="O650" s="31" t="s">
        <v>5110</v>
      </c>
      <c r="P650" s="31" t="s">
        <v>4233</v>
      </c>
      <c r="Q650" s="31" t="s">
        <v>4224</v>
      </c>
      <c r="R650" s="31" t="s">
        <v>4242</v>
      </c>
      <c r="S650" s="31">
        <v>5050000242</v>
      </c>
      <c r="T650" s="50">
        <v>43948</v>
      </c>
      <c r="U650" s="31">
        <v>31</v>
      </c>
      <c r="V650" s="31" t="s">
        <v>916</v>
      </c>
      <c r="W650" s="50">
        <v>43895</v>
      </c>
      <c r="X650" s="31" t="s">
        <v>4235</v>
      </c>
      <c r="Y650" s="31">
        <v>1</v>
      </c>
      <c r="Z650" s="31" t="s">
        <v>926</v>
      </c>
      <c r="AA650" s="31">
        <v>5100000114</v>
      </c>
      <c r="AB650" s="31">
        <v>1</v>
      </c>
      <c r="AC650" s="51">
        <v>0</v>
      </c>
      <c r="AD650" s="31" t="s">
        <v>4226</v>
      </c>
      <c r="AE650" s="52">
        <v>48008134900010</v>
      </c>
      <c r="AF650" s="31" t="s">
        <v>5111</v>
      </c>
      <c r="AG650" s="31" t="s">
        <v>4228</v>
      </c>
      <c r="AH650" s="31">
        <v>304251069</v>
      </c>
      <c r="AI650" s="52">
        <v>19027881390015</v>
      </c>
      <c r="AJ650" s="31" t="s">
        <v>4287</v>
      </c>
      <c r="AK650" s="31">
        <v>0</v>
      </c>
      <c r="AL650" s="31"/>
      <c r="AM650" s="31"/>
      <c r="AN650" s="31">
        <v>480081349</v>
      </c>
    </row>
    <row r="651" spans="1:40" x14ac:dyDescent="0.25">
      <c r="A651" s="31" t="s">
        <v>4222</v>
      </c>
      <c r="B651" s="31" t="s">
        <v>4223</v>
      </c>
      <c r="C651" s="31">
        <v>6200007411</v>
      </c>
      <c r="D651" s="31" t="s">
        <v>5104</v>
      </c>
      <c r="E651" s="31" t="s">
        <v>5112</v>
      </c>
      <c r="F651" s="31">
        <v>816500110</v>
      </c>
      <c r="G651" s="31" t="s">
        <v>4232</v>
      </c>
      <c r="H651" s="50">
        <v>43909</v>
      </c>
      <c r="I651" s="50">
        <v>43936</v>
      </c>
      <c r="J651" s="50">
        <v>43936</v>
      </c>
      <c r="K651" s="51">
        <v>-2102100</v>
      </c>
      <c r="L651" s="31" t="s">
        <v>926</v>
      </c>
      <c r="M651" s="51">
        <v>-2102100</v>
      </c>
      <c r="N651" s="31" t="s">
        <v>926</v>
      </c>
      <c r="O651" s="31" t="s">
        <v>5113</v>
      </c>
      <c r="P651" s="31" t="s">
        <v>4233</v>
      </c>
      <c r="Q651" s="31" t="s">
        <v>4224</v>
      </c>
      <c r="R651" s="31" t="s">
        <v>4242</v>
      </c>
      <c r="S651" s="31">
        <v>5050000242</v>
      </c>
      <c r="T651" s="50">
        <v>43948</v>
      </c>
      <c r="U651" s="31">
        <v>31</v>
      </c>
      <c r="V651" s="31" t="s">
        <v>916</v>
      </c>
      <c r="W651" s="50">
        <v>43936</v>
      </c>
      <c r="X651" s="31" t="s">
        <v>4235</v>
      </c>
      <c r="Y651" s="31">
        <v>1</v>
      </c>
      <c r="Z651" s="31" t="s">
        <v>926</v>
      </c>
      <c r="AA651" s="31">
        <v>5100000115</v>
      </c>
      <c r="AB651" s="31">
        <v>1</v>
      </c>
      <c r="AC651" s="51">
        <v>0</v>
      </c>
      <c r="AD651" s="31" t="s">
        <v>4226</v>
      </c>
      <c r="AE651" s="52">
        <v>48008312000010</v>
      </c>
      <c r="AF651" s="31" t="s">
        <v>4227</v>
      </c>
      <c r="AG651" s="31" t="s">
        <v>4228</v>
      </c>
      <c r="AH651" s="31">
        <v>304251069</v>
      </c>
      <c r="AI651" s="52">
        <v>19027881390015</v>
      </c>
      <c r="AJ651" s="31" t="s">
        <v>4287</v>
      </c>
      <c r="AK651" s="31">
        <v>0</v>
      </c>
      <c r="AL651" s="31"/>
      <c r="AM651" s="31"/>
      <c r="AN651" s="31">
        <v>480083120</v>
      </c>
    </row>
    <row r="652" spans="1:40" x14ac:dyDescent="0.25">
      <c r="A652" s="31" t="s">
        <v>4222</v>
      </c>
      <c r="B652" s="31" t="s">
        <v>4223</v>
      </c>
      <c r="C652" s="31">
        <v>6200007411</v>
      </c>
      <c r="D652" s="31" t="s">
        <v>5104</v>
      </c>
      <c r="E652" s="31" t="s">
        <v>5114</v>
      </c>
      <c r="F652" s="31">
        <v>816500848</v>
      </c>
      <c r="G652" s="31" t="s">
        <v>4232</v>
      </c>
      <c r="H652" s="50">
        <v>43994</v>
      </c>
      <c r="I652" s="50">
        <v>44008</v>
      </c>
      <c r="J652" s="50">
        <v>44027</v>
      </c>
      <c r="K652" s="51">
        <v>-20553500</v>
      </c>
      <c r="L652" s="31" t="s">
        <v>926</v>
      </c>
      <c r="M652" s="51">
        <v>-20553500</v>
      </c>
      <c r="N652" s="31" t="s">
        <v>926</v>
      </c>
      <c r="O652" s="31" t="s">
        <v>1365</v>
      </c>
      <c r="P652" s="31" t="s">
        <v>4233</v>
      </c>
      <c r="Q652" s="31" t="s">
        <v>4224</v>
      </c>
      <c r="R652" s="31" t="s">
        <v>4242</v>
      </c>
      <c r="S652" s="31">
        <v>5050000722</v>
      </c>
      <c r="T652" s="50">
        <v>44027</v>
      </c>
      <c r="U652" s="31">
        <v>31</v>
      </c>
      <c r="V652" s="31" t="s">
        <v>916</v>
      </c>
      <c r="W652" s="50">
        <v>44027</v>
      </c>
      <c r="X652" s="31" t="s">
        <v>4235</v>
      </c>
      <c r="Y652" s="31">
        <v>1</v>
      </c>
      <c r="Z652" s="31" t="s">
        <v>926</v>
      </c>
      <c r="AA652" s="31">
        <v>5100000854</v>
      </c>
      <c r="AB652" s="31">
        <v>1</v>
      </c>
      <c r="AC652" s="51">
        <v>0</v>
      </c>
      <c r="AD652" s="31" t="s">
        <v>4226</v>
      </c>
      <c r="AE652" s="52">
        <v>48008448600010</v>
      </c>
      <c r="AF652" s="31" t="s">
        <v>5115</v>
      </c>
      <c r="AG652" s="31" t="s">
        <v>4228</v>
      </c>
      <c r="AH652" s="31">
        <v>304251069</v>
      </c>
      <c r="AI652" s="52">
        <v>19027881390015</v>
      </c>
      <c r="AJ652" s="31" t="s">
        <v>4287</v>
      </c>
      <c r="AK652" s="31">
        <v>0</v>
      </c>
      <c r="AL652" s="31"/>
      <c r="AM652" s="31"/>
      <c r="AN652" s="31">
        <v>480084486</v>
      </c>
    </row>
    <row r="653" spans="1:40" x14ac:dyDescent="0.25">
      <c r="A653" s="31" t="s">
        <v>4222</v>
      </c>
      <c r="B653" s="31" t="s">
        <v>4223</v>
      </c>
      <c r="C653" s="31">
        <v>6200007411</v>
      </c>
      <c r="D653" s="31" t="s">
        <v>5104</v>
      </c>
      <c r="E653" s="31" t="s">
        <v>5116</v>
      </c>
      <c r="F653" s="31">
        <v>816500850</v>
      </c>
      <c r="G653" s="31" t="s">
        <v>4232</v>
      </c>
      <c r="H653" s="50">
        <v>43994</v>
      </c>
      <c r="I653" s="50">
        <v>44008</v>
      </c>
      <c r="J653" s="50">
        <v>44027</v>
      </c>
      <c r="K653" s="51">
        <v>-27995000</v>
      </c>
      <c r="L653" s="31" t="s">
        <v>926</v>
      </c>
      <c r="M653" s="51">
        <v>-27995000</v>
      </c>
      <c r="N653" s="31" t="s">
        <v>926</v>
      </c>
      <c r="O653" s="31" t="s">
        <v>1581</v>
      </c>
      <c r="P653" s="31" t="s">
        <v>4233</v>
      </c>
      <c r="Q653" s="31" t="s">
        <v>4224</v>
      </c>
      <c r="R653" s="31" t="s">
        <v>4242</v>
      </c>
      <c r="S653" s="31">
        <v>5050000722</v>
      </c>
      <c r="T653" s="50">
        <v>44027</v>
      </c>
      <c r="U653" s="31">
        <v>31</v>
      </c>
      <c r="V653" s="31" t="s">
        <v>916</v>
      </c>
      <c r="W653" s="50">
        <v>44027</v>
      </c>
      <c r="X653" s="31" t="s">
        <v>4235</v>
      </c>
      <c r="Y653" s="31">
        <v>1</v>
      </c>
      <c r="Z653" s="31" t="s">
        <v>926</v>
      </c>
      <c r="AA653" s="31">
        <v>5100000856</v>
      </c>
      <c r="AB653" s="31">
        <v>1</v>
      </c>
      <c r="AC653" s="51">
        <v>0</v>
      </c>
      <c r="AD653" s="31" t="s">
        <v>4226</v>
      </c>
      <c r="AE653" s="52">
        <v>48008489500010</v>
      </c>
      <c r="AF653" s="31" t="s">
        <v>5117</v>
      </c>
      <c r="AG653" s="31" t="s">
        <v>4228</v>
      </c>
      <c r="AH653" s="31">
        <v>304251069</v>
      </c>
      <c r="AI653" s="52">
        <v>19027881390015</v>
      </c>
      <c r="AJ653" s="31" t="s">
        <v>4287</v>
      </c>
      <c r="AK653" s="31">
        <v>0</v>
      </c>
      <c r="AL653" s="31"/>
      <c r="AM653" s="31"/>
      <c r="AN653" s="31">
        <v>480084895</v>
      </c>
    </row>
    <row r="654" spans="1:40" x14ac:dyDescent="0.25">
      <c r="A654" s="31" t="s">
        <v>4222</v>
      </c>
      <c r="B654" s="31" t="s">
        <v>4223</v>
      </c>
      <c r="C654" s="31">
        <v>6200007411</v>
      </c>
      <c r="D654" s="31" t="s">
        <v>5104</v>
      </c>
      <c r="E654" s="31" t="s">
        <v>5118</v>
      </c>
      <c r="F654" s="31">
        <v>816501558</v>
      </c>
      <c r="G654" s="31" t="s">
        <v>4232</v>
      </c>
      <c r="H654" s="50">
        <v>44005</v>
      </c>
      <c r="I654" s="50">
        <v>44050</v>
      </c>
      <c r="J654" s="50">
        <v>44037</v>
      </c>
      <c r="K654" s="51">
        <v>-34932700</v>
      </c>
      <c r="L654" s="31" t="s">
        <v>926</v>
      </c>
      <c r="M654" s="51">
        <v>-34932700</v>
      </c>
      <c r="N654" s="31" t="s">
        <v>926</v>
      </c>
      <c r="O654" s="31" t="s">
        <v>1517</v>
      </c>
      <c r="P654" s="31" t="s">
        <v>4233</v>
      </c>
      <c r="Q654" s="31" t="s">
        <v>4224</v>
      </c>
      <c r="R654" s="31" t="s">
        <v>4242</v>
      </c>
      <c r="S654" s="31">
        <v>5050000920</v>
      </c>
      <c r="T654" s="50">
        <v>44060</v>
      </c>
      <c r="U654" s="31">
        <v>31</v>
      </c>
      <c r="V654" s="31" t="s">
        <v>916</v>
      </c>
      <c r="W654" s="50">
        <v>44037</v>
      </c>
      <c r="X654" s="31" t="s">
        <v>4235</v>
      </c>
      <c r="Y654" s="31">
        <v>1</v>
      </c>
      <c r="Z654" s="31" t="s">
        <v>926</v>
      </c>
      <c r="AA654" s="31">
        <v>5100001564</v>
      </c>
      <c r="AB654" s="31">
        <v>1</v>
      </c>
      <c r="AC654" s="51">
        <v>0</v>
      </c>
      <c r="AD654" s="31" t="s">
        <v>4226</v>
      </c>
      <c r="AE654" s="52">
        <v>48008484500010</v>
      </c>
      <c r="AF654" s="31" t="s">
        <v>5045</v>
      </c>
      <c r="AG654" s="31" t="s">
        <v>4228</v>
      </c>
      <c r="AH654" s="31">
        <v>304251069</v>
      </c>
      <c r="AI654" s="52">
        <v>19027881390015</v>
      </c>
      <c r="AJ654" s="31" t="s">
        <v>4287</v>
      </c>
      <c r="AK654" s="31">
        <v>0</v>
      </c>
      <c r="AL654" s="31"/>
      <c r="AM654" s="31"/>
      <c r="AN654" s="31">
        <v>480084845</v>
      </c>
    </row>
    <row r="655" spans="1:40" x14ac:dyDescent="0.25">
      <c r="A655" s="31" t="s">
        <v>4222</v>
      </c>
      <c r="B655" s="31" t="s">
        <v>4223</v>
      </c>
      <c r="C655" s="31">
        <v>6200007411</v>
      </c>
      <c r="D655" s="31" t="s">
        <v>5104</v>
      </c>
      <c r="E655" s="31" t="s">
        <v>5119</v>
      </c>
      <c r="F655" s="31">
        <v>816502149</v>
      </c>
      <c r="G655" s="31" t="s">
        <v>4232</v>
      </c>
      <c r="H655" s="50">
        <v>44015</v>
      </c>
      <c r="I655" s="50">
        <v>44083</v>
      </c>
      <c r="J655" s="50">
        <v>44048</v>
      </c>
      <c r="K655" s="51">
        <v>-8916600</v>
      </c>
      <c r="L655" s="31" t="s">
        <v>926</v>
      </c>
      <c r="M655" s="51">
        <v>-8916600</v>
      </c>
      <c r="N655" s="31" t="s">
        <v>926</v>
      </c>
      <c r="O655" s="31" t="s">
        <v>1724</v>
      </c>
      <c r="P655" s="31" t="s">
        <v>4233</v>
      </c>
      <c r="Q655" s="31" t="s">
        <v>4224</v>
      </c>
      <c r="R655" s="31" t="s">
        <v>4242</v>
      </c>
      <c r="S655" s="31">
        <v>5050001121</v>
      </c>
      <c r="T655" s="50">
        <v>44089</v>
      </c>
      <c r="U655" s="31">
        <v>31</v>
      </c>
      <c r="V655" s="31" t="s">
        <v>916</v>
      </c>
      <c r="W655" s="50">
        <v>44048</v>
      </c>
      <c r="X655" s="31" t="s">
        <v>4235</v>
      </c>
      <c r="Y655" s="31">
        <v>1</v>
      </c>
      <c r="Z655" s="31" t="s">
        <v>926</v>
      </c>
      <c r="AA655" s="31">
        <v>5100002155</v>
      </c>
      <c r="AB655" s="31">
        <v>1</v>
      </c>
      <c r="AC655" s="51">
        <v>0</v>
      </c>
      <c r="AD655" s="31" t="s">
        <v>4226</v>
      </c>
      <c r="AE655" s="52">
        <v>48008544500010</v>
      </c>
      <c r="AF655" s="31" t="s">
        <v>5073</v>
      </c>
      <c r="AG655" s="31" t="s">
        <v>4228</v>
      </c>
      <c r="AH655" s="31">
        <v>304251069</v>
      </c>
      <c r="AI655" s="52">
        <v>19027881390015</v>
      </c>
      <c r="AJ655" s="31" t="s">
        <v>4287</v>
      </c>
      <c r="AK655" s="31">
        <v>0</v>
      </c>
      <c r="AL655" s="31"/>
      <c r="AM655" s="31"/>
      <c r="AN655" s="31">
        <v>480085445</v>
      </c>
    </row>
    <row r="656" spans="1:40" x14ac:dyDescent="0.25">
      <c r="A656" s="31" t="s">
        <v>4222</v>
      </c>
      <c r="B656" s="31" t="s">
        <v>4223</v>
      </c>
      <c r="C656" s="31">
        <v>6200007411</v>
      </c>
      <c r="D656" s="31" t="s">
        <v>5104</v>
      </c>
      <c r="E656" s="31" t="s">
        <v>5120</v>
      </c>
      <c r="F656" s="31">
        <v>816502150</v>
      </c>
      <c r="G656" s="31" t="s">
        <v>4232</v>
      </c>
      <c r="H656" s="50">
        <v>44035</v>
      </c>
      <c r="I656" s="50">
        <v>44083</v>
      </c>
      <c r="J656" s="50">
        <v>44068</v>
      </c>
      <c r="K656" s="51">
        <v>-1485000</v>
      </c>
      <c r="L656" s="31" t="s">
        <v>926</v>
      </c>
      <c r="M656" s="51">
        <v>-1485000</v>
      </c>
      <c r="N656" s="31" t="s">
        <v>926</v>
      </c>
      <c r="O656" s="31" t="s">
        <v>1903</v>
      </c>
      <c r="P656" s="31" t="s">
        <v>4233</v>
      </c>
      <c r="Q656" s="31" t="s">
        <v>4224</v>
      </c>
      <c r="R656" s="31" t="s">
        <v>4242</v>
      </c>
      <c r="S656" s="31">
        <v>5050001121</v>
      </c>
      <c r="T656" s="50">
        <v>44089</v>
      </c>
      <c r="U656" s="31">
        <v>31</v>
      </c>
      <c r="V656" s="31" t="s">
        <v>916</v>
      </c>
      <c r="W656" s="50">
        <v>44068</v>
      </c>
      <c r="X656" s="31" t="s">
        <v>4235</v>
      </c>
      <c r="Y656" s="31">
        <v>1</v>
      </c>
      <c r="Z656" s="31" t="s">
        <v>926</v>
      </c>
      <c r="AA656" s="31">
        <v>5100002156</v>
      </c>
      <c r="AB656" s="31">
        <v>1</v>
      </c>
      <c r="AC656" s="51">
        <v>0</v>
      </c>
      <c r="AD656" s="31" t="s">
        <v>4226</v>
      </c>
      <c r="AE656" s="52">
        <v>48008597000010</v>
      </c>
      <c r="AF656" s="31" t="s">
        <v>4227</v>
      </c>
      <c r="AG656" s="31" t="s">
        <v>4228</v>
      </c>
      <c r="AH656" s="31">
        <v>304251069</v>
      </c>
      <c r="AI656" s="52">
        <v>19027881390015</v>
      </c>
      <c r="AJ656" s="31" t="s">
        <v>4287</v>
      </c>
      <c r="AK656" s="31">
        <v>0</v>
      </c>
      <c r="AL656" s="31"/>
      <c r="AM656" s="31"/>
      <c r="AN656" s="31">
        <v>480085970</v>
      </c>
    </row>
    <row r="657" spans="1:40" x14ac:dyDescent="0.25">
      <c r="A657" s="31" t="s">
        <v>4222</v>
      </c>
      <c r="B657" s="31" t="s">
        <v>4223</v>
      </c>
      <c r="C657" s="31">
        <v>6200007411</v>
      </c>
      <c r="D657" s="31" t="s">
        <v>5104</v>
      </c>
      <c r="E657" s="31" t="s">
        <v>5122</v>
      </c>
      <c r="F657" s="31">
        <v>816503202</v>
      </c>
      <c r="G657" s="31" t="s">
        <v>4232</v>
      </c>
      <c r="H657" s="50">
        <v>44087</v>
      </c>
      <c r="I657" s="50">
        <v>44141</v>
      </c>
      <c r="J657" s="50">
        <v>44119</v>
      </c>
      <c r="K657" s="51">
        <v>-7684160</v>
      </c>
      <c r="L657" s="31" t="s">
        <v>926</v>
      </c>
      <c r="M657" s="51">
        <v>-7684160</v>
      </c>
      <c r="N657" s="31" t="s">
        <v>926</v>
      </c>
      <c r="O657" s="31" t="s">
        <v>2202</v>
      </c>
      <c r="P657" s="31" t="s">
        <v>4233</v>
      </c>
      <c r="Q657" s="31" t="s">
        <v>4224</v>
      </c>
      <c r="R657" s="31" t="s">
        <v>4242</v>
      </c>
      <c r="S657" s="31">
        <v>5050001518</v>
      </c>
      <c r="T657" s="50">
        <v>44151</v>
      </c>
      <c r="U657" s="31">
        <v>31</v>
      </c>
      <c r="V657" s="31" t="s">
        <v>916</v>
      </c>
      <c r="W657" s="50">
        <v>44119</v>
      </c>
      <c r="X657" s="31" t="s">
        <v>4235</v>
      </c>
      <c r="Y657" s="31">
        <v>1</v>
      </c>
      <c r="Z657" s="31" t="s">
        <v>926</v>
      </c>
      <c r="AA657" s="31">
        <v>5100003208</v>
      </c>
      <c r="AB657" s="31">
        <v>1</v>
      </c>
      <c r="AC657" s="51">
        <v>0</v>
      </c>
      <c r="AD657" s="31" t="s">
        <v>4226</v>
      </c>
      <c r="AE657" s="52">
        <v>48008751000010</v>
      </c>
      <c r="AF657" s="31" t="s">
        <v>4243</v>
      </c>
      <c r="AG657" s="31" t="s">
        <v>4228</v>
      </c>
      <c r="AH657" s="31">
        <v>304251069</v>
      </c>
      <c r="AI657" s="52">
        <v>19027881390015</v>
      </c>
      <c r="AJ657" s="31" t="s">
        <v>4287</v>
      </c>
      <c r="AK657" s="31">
        <v>0</v>
      </c>
      <c r="AL657" s="31"/>
      <c r="AM657" s="31"/>
      <c r="AN657" s="31">
        <v>480087510</v>
      </c>
    </row>
    <row r="658" spans="1:40" x14ac:dyDescent="0.25">
      <c r="A658" s="31" t="s">
        <v>4222</v>
      </c>
      <c r="B658" s="31" t="s">
        <v>4223</v>
      </c>
      <c r="C658" s="31">
        <v>6200007411</v>
      </c>
      <c r="D658" s="31" t="s">
        <v>5104</v>
      </c>
      <c r="E658" s="31" t="s">
        <v>5123</v>
      </c>
      <c r="F658" s="31">
        <v>816503259</v>
      </c>
      <c r="G658" s="31" t="s">
        <v>4232</v>
      </c>
      <c r="H658" s="50">
        <v>44107</v>
      </c>
      <c r="I658" s="50">
        <v>44145</v>
      </c>
      <c r="J658" s="50">
        <v>44140</v>
      </c>
      <c r="K658" s="51">
        <v>-2750000</v>
      </c>
      <c r="L658" s="31" t="s">
        <v>926</v>
      </c>
      <c r="M658" s="51">
        <v>-2750000</v>
      </c>
      <c r="N658" s="31" t="s">
        <v>926</v>
      </c>
      <c r="O658" s="31" t="s">
        <v>2439</v>
      </c>
      <c r="P658" s="31" t="s">
        <v>4233</v>
      </c>
      <c r="Q658" s="31" t="s">
        <v>4224</v>
      </c>
      <c r="R658" s="31" t="s">
        <v>4242</v>
      </c>
      <c r="S658" s="31">
        <v>5050001518</v>
      </c>
      <c r="T658" s="50">
        <v>44151</v>
      </c>
      <c r="U658" s="31">
        <v>31</v>
      </c>
      <c r="V658" s="31" t="s">
        <v>916</v>
      </c>
      <c r="W658" s="50">
        <v>44140</v>
      </c>
      <c r="X658" s="31" t="s">
        <v>4235</v>
      </c>
      <c r="Y658" s="31">
        <v>1</v>
      </c>
      <c r="Z658" s="31" t="s">
        <v>926</v>
      </c>
      <c r="AA658" s="31">
        <v>5100003265</v>
      </c>
      <c r="AB658" s="31">
        <v>1</v>
      </c>
      <c r="AC658" s="51">
        <v>0</v>
      </c>
      <c r="AD658" s="31" t="s">
        <v>4226</v>
      </c>
      <c r="AE658" s="52">
        <v>48008797600010</v>
      </c>
      <c r="AF658" s="31" t="s">
        <v>5106</v>
      </c>
      <c r="AG658" s="31" t="s">
        <v>4228</v>
      </c>
      <c r="AH658" s="31">
        <v>304251069</v>
      </c>
      <c r="AI658" s="52">
        <v>19027881390015</v>
      </c>
      <c r="AJ658" s="31" t="s">
        <v>4287</v>
      </c>
      <c r="AK658" s="31">
        <v>0</v>
      </c>
      <c r="AL658" s="31"/>
      <c r="AM658" s="31"/>
      <c r="AN658" s="31">
        <v>480087976</v>
      </c>
    </row>
    <row r="659" spans="1:40" x14ac:dyDescent="0.25">
      <c r="A659" s="31" t="s">
        <v>4222</v>
      </c>
      <c r="B659" s="31" t="s">
        <v>4223</v>
      </c>
      <c r="C659" s="31">
        <v>6200007411</v>
      </c>
      <c r="D659" s="31" t="s">
        <v>5104</v>
      </c>
      <c r="E659" s="31" t="s">
        <v>5124</v>
      </c>
      <c r="F659" s="31">
        <v>816503260</v>
      </c>
      <c r="G659" s="31" t="s">
        <v>4232</v>
      </c>
      <c r="H659" s="50">
        <v>44085</v>
      </c>
      <c r="I659" s="50">
        <v>44145</v>
      </c>
      <c r="J659" s="50">
        <v>44119</v>
      </c>
      <c r="K659" s="51">
        <v>-25190000</v>
      </c>
      <c r="L659" s="31" t="s">
        <v>926</v>
      </c>
      <c r="M659" s="51">
        <v>-25190000</v>
      </c>
      <c r="N659" s="31" t="s">
        <v>926</v>
      </c>
      <c r="O659" s="31" t="s">
        <v>2187</v>
      </c>
      <c r="P659" s="31" t="s">
        <v>4233</v>
      </c>
      <c r="Q659" s="31" t="s">
        <v>4224</v>
      </c>
      <c r="R659" s="31" t="s">
        <v>4242</v>
      </c>
      <c r="S659" s="31">
        <v>5050001518</v>
      </c>
      <c r="T659" s="50">
        <v>44151</v>
      </c>
      <c r="U659" s="31">
        <v>31</v>
      </c>
      <c r="V659" s="31" t="s">
        <v>916</v>
      </c>
      <c r="W659" s="50">
        <v>44119</v>
      </c>
      <c r="X659" s="31" t="s">
        <v>4235</v>
      </c>
      <c r="Y659" s="31">
        <v>1</v>
      </c>
      <c r="Z659" s="31" t="s">
        <v>926</v>
      </c>
      <c r="AA659" s="31">
        <v>5100003266</v>
      </c>
      <c r="AB659" s="31">
        <v>1</v>
      </c>
      <c r="AC659" s="51">
        <v>0</v>
      </c>
      <c r="AD659" s="31" t="s">
        <v>4226</v>
      </c>
      <c r="AE659" s="52">
        <v>48008725900010</v>
      </c>
      <c r="AF659" s="31" t="s">
        <v>5106</v>
      </c>
      <c r="AG659" s="31" t="s">
        <v>4228</v>
      </c>
      <c r="AH659" s="31">
        <v>304251069</v>
      </c>
      <c r="AI659" s="52">
        <v>19027881390015</v>
      </c>
      <c r="AJ659" s="31" t="s">
        <v>4287</v>
      </c>
      <c r="AK659" s="31">
        <v>0</v>
      </c>
      <c r="AL659" s="31"/>
      <c r="AM659" s="31"/>
      <c r="AN659" s="31">
        <v>480087259</v>
      </c>
    </row>
    <row r="660" spans="1:40" x14ac:dyDescent="0.25">
      <c r="A660" s="31" t="s">
        <v>4222</v>
      </c>
      <c r="B660" s="31" t="s">
        <v>4223</v>
      </c>
      <c r="C660" s="31">
        <v>6200007411</v>
      </c>
      <c r="D660" s="31" t="s">
        <v>5104</v>
      </c>
      <c r="E660" s="31" t="s">
        <v>5125</v>
      </c>
      <c r="F660" s="31">
        <v>816503266</v>
      </c>
      <c r="G660" s="31" t="s">
        <v>4232</v>
      </c>
      <c r="H660" s="50">
        <v>44112</v>
      </c>
      <c r="I660" s="50">
        <v>44145</v>
      </c>
      <c r="J660" s="50">
        <v>44140</v>
      </c>
      <c r="K660" s="51">
        <v>-4801500</v>
      </c>
      <c r="L660" s="31" t="s">
        <v>926</v>
      </c>
      <c r="M660" s="51">
        <v>-4801500</v>
      </c>
      <c r="N660" s="31" t="s">
        <v>926</v>
      </c>
      <c r="O660" s="31" t="s">
        <v>2148</v>
      </c>
      <c r="P660" s="31" t="s">
        <v>4233</v>
      </c>
      <c r="Q660" s="31" t="s">
        <v>4224</v>
      </c>
      <c r="R660" s="31" t="s">
        <v>4242</v>
      </c>
      <c r="S660" s="31">
        <v>5050001518</v>
      </c>
      <c r="T660" s="50">
        <v>44151</v>
      </c>
      <c r="U660" s="31">
        <v>31</v>
      </c>
      <c r="V660" s="31" t="s">
        <v>916</v>
      </c>
      <c r="W660" s="50">
        <v>44140</v>
      </c>
      <c r="X660" s="31" t="s">
        <v>4235</v>
      </c>
      <c r="Y660" s="31">
        <v>1</v>
      </c>
      <c r="Z660" s="31" t="s">
        <v>926</v>
      </c>
      <c r="AA660" s="31">
        <v>5100003272</v>
      </c>
      <c r="AB660" s="31">
        <v>1</v>
      </c>
      <c r="AC660" s="51">
        <v>0</v>
      </c>
      <c r="AD660" s="31" t="s">
        <v>4226</v>
      </c>
      <c r="AE660" s="52">
        <v>48008705900010</v>
      </c>
      <c r="AF660" s="31" t="s">
        <v>4243</v>
      </c>
      <c r="AG660" s="31" t="s">
        <v>4228</v>
      </c>
      <c r="AH660" s="31">
        <v>304251069</v>
      </c>
      <c r="AI660" s="52">
        <v>19027881390015</v>
      </c>
      <c r="AJ660" s="31" t="s">
        <v>4287</v>
      </c>
      <c r="AK660" s="31">
        <v>0</v>
      </c>
      <c r="AL660" s="31"/>
      <c r="AM660" s="31"/>
      <c r="AN660" s="31">
        <v>480087059</v>
      </c>
    </row>
    <row r="661" spans="1:40" x14ac:dyDescent="0.25">
      <c r="A661" s="31" t="s">
        <v>4222</v>
      </c>
      <c r="B661" s="31" t="s">
        <v>4223</v>
      </c>
      <c r="C661" s="31">
        <v>6200007411</v>
      </c>
      <c r="D661" s="31" t="s">
        <v>5104</v>
      </c>
      <c r="E661" s="31" t="s">
        <v>5126</v>
      </c>
      <c r="F661" s="31">
        <v>816503268</v>
      </c>
      <c r="G661" s="31" t="s">
        <v>4232</v>
      </c>
      <c r="H661" s="50">
        <v>44102</v>
      </c>
      <c r="I661" s="50">
        <v>44146</v>
      </c>
      <c r="J661" s="50">
        <v>44129</v>
      </c>
      <c r="K661" s="51">
        <v>-7425000</v>
      </c>
      <c r="L661" s="31" t="s">
        <v>926</v>
      </c>
      <c r="M661" s="51">
        <v>-7425000</v>
      </c>
      <c r="N661" s="31" t="s">
        <v>926</v>
      </c>
      <c r="O661" s="31" t="s">
        <v>2293</v>
      </c>
      <c r="P661" s="31">
        <v>5005992445</v>
      </c>
      <c r="Q661" s="31" t="s">
        <v>4224</v>
      </c>
      <c r="R661" s="31" t="s">
        <v>4242</v>
      </c>
      <c r="S661" s="31">
        <v>5050001518</v>
      </c>
      <c r="T661" s="50">
        <v>44151</v>
      </c>
      <c r="U661" s="31">
        <v>31</v>
      </c>
      <c r="V661" s="31" t="s">
        <v>916</v>
      </c>
      <c r="W661" s="50">
        <v>44129</v>
      </c>
      <c r="X661" s="31" t="s">
        <v>4235</v>
      </c>
      <c r="Y661" s="31">
        <v>1</v>
      </c>
      <c r="Z661" s="31" t="s">
        <v>926</v>
      </c>
      <c r="AA661" s="31">
        <v>5100003274</v>
      </c>
      <c r="AB661" s="31">
        <v>1</v>
      </c>
      <c r="AC661" s="51">
        <v>0</v>
      </c>
      <c r="AD661" s="31" t="s">
        <v>4226</v>
      </c>
      <c r="AE661" s="52">
        <v>48008778600010</v>
      </c>
      <c r="AF661" s="31" t="s">
        <v>5111</v>
      </c>
      <c r="AG661" s="31" t="s">
        <v>4228</v>
      </c>
      <c r="AH661" s="31">
        <v>304251069</v>
      </c>
      <c r="AI661" s="52">
        <v>19027881390015</v>
      </c>
      <c r="AJ661" s="31" t="s">
        <v>4287</v>
      </c>
      <c r="AK661" s="31">
        <v>0</v>
      </c>
      <c r="AL661" s="31"/>
      <c r="AM661" s="31"/>
      <c r="AN661" s="31">
        <v>480087786</v>
      </c>
    </row>
    <row r="662" spans="1:40" x14ac:dyDescent="0.25">
      <c r="A662" s="31" t="s">
        <v>4222</v>
      </c>
      <c r="B662" s="31" t="s">
        <v>4223</v>
      </c>
      <c r="C662" s="31">
        <v>6200007411</v>
      </c>
      <c r="D662" s="31" t="s">
        <v>5104</v>
      </c>
      <c r="E662" s="31" t="s">
        <v>5127</v>
      </c>
      <c r="F662" s="31">
        <v>816504405</v>
      </c>
      <c r="G662" s="31" t="s">
        <v>4232</v>
      </c>
      <c r="H662" s="50">
        <v>44159</v>
      </c>
      <c r="I662" s="50">
        <v>44214</v>
      </c>
      <c r="J662" s="50">
        <v>44190</v>
      </c>
      <c r="K662" s="51">
        <v>-26774000</v>
      </c>
      <c r="L662" s="31" t="s">
        <v>926</v>
      </c>
      <c r="M662" s="51">
        <v>-26774000</v>
      </c>
      <c r="N662" s="31" t="s">
        <v>926</v>
      </c>
      <c r="O662" s="31" t="s">
        <v>5128</v>
      </c>
      <c r="P662" s="31" t="s">
        <v>4233</v>
      </c>
      <c r="Q662" s="31" t="s">
        <v>4224</v>
      </c>
      <c r="R662" s="31" t="s">
        <v>4242</v>
      </c>
      <c r="S662" s="31">
        <v>5050002033</v>
      </c>
      <c r="T662" s="50">
        <v>44221</v>
      </c>
      <c r="U662" s="31">
        <v>31</v>
      </c>
      <c r="V662" s="31" t="s">
        <v>916</v>
      </c>
      <c r="W662" s="50">
        <v>44190</v>
      </c>
      <c r="X662" s="31" t="s">
        <v>4235</v>
      </c>
      <c r="Y662" s="31">
        <v>1</v>
      </c>
      <c r="Z662" s="31" t="s">
        <v>926</v>
      </c>
      <c r="AA662" s="31">
        <v>5100004411</v>
      </c>
      <c r="AB662" s="31">
        <v>1</v>
      </c>
      <c r="AC662" s="51">
        <v>0</v>
      </c>
      <c r="AD662" s="31" t="s">
        <v>4226</v>
      </c>
      <c r="AE662" s="52">
        <v>48008926800010</v>
      </c>
      <c r="AF662" s="31" t="s">
        <v>5073</v>
      </c>
      <c r="AG662" s="31" t="s">
        <v>4228</v>
      </c>
      <c r="AH662" s="31">
        <v>304251069</v>
      </c>
      <c r="AI662" s="52">
        <v>19027881390015</v>
      </c>
      <c r="AJ662" s="31" t="s">
        <v>4287</v>
      </c>
      <c r="AK662" s="31">
        <v>0</v>
      </c>
      <c r="AL662" s="31"/>
      <c r="AM662" s="31"/>
      <c r="AN662" s="31">
        <v>480089268</v>
      </c>
    </row>
    <row r="663" spans="1:40" x14ac:dyDescent="0.25">
      <c r="A663" s="31" t="s">
        <v>4222</v>
      </c>
      <c r="B663" s="31" t="s">
        <v>4223</v>
      </c>
      <c r="C663" s="31">
        <v>6200007411</v>
      </c>
      <c r="D663" s="31" t="s">
        <v>5104</v>
      </c>
      <c r="E663" s="31" t="s">
        <v>5129</v>
      </c>
      <c r="F663" s="31">
        <v>816504406</v>
      </c>
      <c r="G663" s="31" t="s">
        <v>4232</v>
      </c>
      <c r="H663" s="50">
        <v>44159</v>
      </c>
      <c r="I663" s="50">
        <v>44214</v>
      </c>
      <c r="J663" s="50">
        <v>44190</v>
      </c>
      <c r="K663" s="51">
        <v>-56677500</v>
      </c>
      <c r="L663" s="31" t="s">
        <v>926</v>
      </c>
      <c r="M663" s="51">
        <v>-56677500</v>
      </c>
      <c r="N663" s="31" t="s">
        <v>926</v>
      </c>
      <c r="O663" s="31" t="s">
        <v>5130</v>
      </c>
      <c r="P663" s="31" t="s">
        <v>4233</v>
      </c>
      <c r="Q663" s="31" t="s">
        <v>4224</v>
      </c>
      <c r="R663" s="31" t="s">
        <v>4242</v>
      </c>
      <c r="S663" s="31">
        <v>5050002033</v>
      </c>
      <c r="T663" s="50">
        <v>44221</v>
      </c>
      <c r="U663" s="31">
        <v>31</v>
      </c>
      <c r="V663" s="31" t="s">
        <v>916</v>
      </c>
      <c r="W663" s="50">
        <v>44190</v>
      </c>
      <c r="X663" s="31" t="s">
        <v>4235</v>
      </c>
      <c r="Y663" s="31">
        <v>1</v>
      </c>
      <c r="Z663" s="31" t="s">
        <v>926</v>
      </c>
      <c r="AA663" s="31">
        <v>5100004412</v>
      </c>
      <c r="AB663" s="31">
        <v>1</v>
      </c>
      <c r="AC663" s="51">
        <v>0</v>
      </c>
      <c r="AD663" s="31" t="s">
        <v>4226</v>
      </c>
      <c r="AE663" s="52">
        <v>48008929600030</v>
      </c>
      <c r="AF663" s="31" t="s">
        <v>5045</v>
      </c>
      <c r="AG663" s="31" t="s">
        <v>4228</v>
      </c>
      <c r="AH663" s="31">
        <v>304251069</v>
      </c>
      <c r="AI663" s="52">
        <v>19027881390015</v>
      </c>
      <c r="AJ663" s="31" t="s">
        <v>4287</v>
      </c>
      <c r="AK663" s="31">
        <v>0</v>
      </c>
      <c r="AL663" s="31"/>
      <c r="AM663" s="31"/>
      <c r="AN663" s="31">
        <v>480089296</v>
      </c>
    </row>
    <row r="664" spans="1:40" x14ac:dyDescent="0.25">
      <c r="A664" s="31" t="s">
        <v>4222</v>
      </c>
      <c r="B664" s="31" t="s">
        <v>4223</v>
      </c>
      <c r="C664" s="31">
        <v>6200007411</v>
      </c>
      <c r="D664" s="31" t="s">
        <v>5104</v>
      </c>
      <c r="E664" s="31" t="s">
        <v>5131</v>
      </c>
      <c r="F664" s="31">
        <v>816504413</v>
      </c>
      <c r="G664" s="31" t="s">
        <v>4232</v>
      </c>
      <c r="H664" s="50">
        <v>44159</v>
      </c>
      <c r="I664" s="50">
        <v>44214</v>
      </c>
      <c r="J664" s="50">
        <v>44190</v>
      </c>
      <c r="K664" s="51">
        <v>-23232000</v>
      </c>
      <c r="L664" s="31" t="s">
        <v>926</v>
      </c>
      <c r="M664" s="51">
        <v>-23232000</v>
      </c>
      <c r="N664" s="31" t="s">
        <v>926</v>
      </c>
      <c r="O664" s="31" t="s">
        <v>5132</v>
      </c>
      <c r="P664" s="31" t="s">
        <v>4233</v>
      </c>
      <c r="Q664" s="31" t="s">
        <v>4224</v>
      </c>
      <c r="R664" s="31" t="s">
        <v>4242</v>
      </c>
      <c r="S664" s="31">
        <v>5050002033</v>
      </c>
      <c r="T664" s="50">
        <v>44221</v>
      </c>
      <c r="U664" s="31">
        <v>31</v>
      </c>
      <c r="V664" s="31" t="s">
        <v>916</v>
      </c>
      <c r="W664" s="50">
        <v>44190</v>
      </c>
      <c r="X664" s="31" t="s">
        <v>4235</v>
      </c>
      <c r="Y664" s="31">
        <v>1</v>
      </c>
      <c r="Z664" s="31" t="s">
        <v>926</v>
      </c>
      <c r="AA664" s="31">
        <v>5100004419</v>
      </c>
      <c r="AB664" s="31">
        <v>1</v>
      </c>
      <c r="AC664" s="51">
        <v>0</v>
      </c>
      <c r="AD664" s="31" t="s">
        <v>4226</v>
      </c>
      <c r="AE664" s="52">
        <v>48008926900010</v>
      </c>
      <c r="AF664" s="31" t="s">
        <v>5073</v>
      </c>
      <c r="AG664" s="31" t="s">
        <v>4228</v>
      </c>
      <c r="AH664" s="31">
        <v>304251069</v>
      </c>
      <c r="AI664" s="52">
        <v>19027881390015</v>
      </c>
      <c r="AJ664" s="31" t="s">
        <v>4287</v>
      </c>
      <c r="AK664" s="31">
        <v>0</v>
      </c>
      <c r="AL664" s="31"/>
      <c r="AM664" s="31"/>
      <c r="AN664" s="31">
        <v>480089269</v>
      </c>
    </row>
    <row r="665" spans="1:40" x14ac:dyDescent="0.25">
      <c r="A665" s="31" t="s">
        <v>4222</v>
      </c>
      <c r="B665" s="31" t="s">
        <v>4223</v>
      </c>
      <c r="C665" s="31">
        <v>6200007411</v>
      </c>
      <c r="D665" s="31" t="s">
        <v>5104</v>
      </c>
      <c r="E665" s="31" t="s">
        <v>5133</v>
      </c>
      <c r="F665" s="31">
        <v>816504414</v>
      </c>
      <c r="G665" s="31" t="s">
        <v>4232</v>
      </c>
      <c r="H665" s="50">
        <v>44162</v>
      </c>
      <c r="I665" s="50">
        <v>44214</v>
      </c>
      <c r="J665" s="50">
        <v>44190</v>
      </c>
      <c r="K665" s="51">
        <v>-154341000</v>
      </c>
      <c r="L665" s="31" t="s">
        <v>926</v>
      </c>
      <c r="M665" s="51">
        <v>-154341000</v>
      </c>
      <c r="N665" s="31" t="s">
        <v>926</v>
      </c>
      <c r="O665" s="31" t="s">
        <v>2792</v>
      </c>
      <c r="P665" s="31" t="s">
        <v>4233</v>
      </c>
      <c r="Q665" s="31" t="s">
        <v>4224</v>
      </c>
      <c r="R665" s="31" t="s">
        <v>4242</v>
      </c>
      <c r="S665" s="31">
        <v>5050002033</v>
      </c>
      <c r="T665" s="50">
        <v>44221</v>
      </c>
      <c r="U665" s="31">
        <v>31</v>
      </c>
      <c r="V665" s="31" t="s">
        <v>916</v>
      </c>
      <c r="W665" s="50">
        <v>44190</v>
      </c>
      <c r="X665" s="31" t="s">
        <v>4235</v>
      </c>
      <c r="Y665" s="31">
        <v>1</v>
      </c>
      <c r="Z665" s="31" t="s">
        <v>926</v>
      </c>
      <c r="AA665" s="31">
        <v>5100004420</v>
      </c>
      <c r="AB665" s="31">
        <v>1</v>
      </c>
      <c r="AC665" s="51">
        <v>0</v>
      </c>
      <c r="AD665" s="31" t="s">
        <v>4226</v>
      </c>
      <c r="AE665" s="52">
        <v>48008929600010</v>
      </c>
      <c r="AF665" s="31" t="s">
        <v>5045</v>
      </c>
      <c r="AG665" s="31" t="s">
        <v>4228</v>
      </c>
      <c r="AH665" s="31">
        <v>304251069</v>
      </c>
      <c r="AI665" s="52">
        <v>19027881390015</v>
      </c>
      <c r="AJ665" s="31" t="s">
        <v>4287</v>
      </c>
      <c r="AK665" s="31">
        <v>0</v>
      </c>
      <c r="AL665" s="31"/>
      <c r="AM665" s="31"/>
      <c r="AN665" s="31">
        <v>480089296</v>
      </c>
    </row>
    <row r="666" spans="1:40" x14ac:dyDescent="0.25">
      <c r="A666" s="31" t="s">
        <v>4222</v>
      </c>
      <c r="B666" s="31" t="s">
        <v>4223</v>
      </c>
      <c r="C666" s="31">
        <v>6200007411</v>
      </c>
      <c r="D666" s="31" t="s">
        <v>5104</v>
      </c>
      <c r="E666" s="31" t="s">
        <v>5134</v>
      </c>
      <c r="F666" s="31">
        <v>816504415</v>
      </c>
      <c r="G666" s="31" t="s">
        <v>4232</v>
      </c>
      <c r="H666" s="50">
        <v>44179</v>
      </c>
      <c r="I666" s="50">
        <v>44214</v>
      </c>
      <c r="J666" s="50">
        <v>44211</v>
      </c>
      <c r="K666" s="51">
        <v>-2431000</v>
      </c>
      <c r="L666" s="31" t="s">
        <v>926</v>
      </c>
      <c r="M666" s="51">
        <v>-2431000</v>
      </c>
      <c r="N666" s="31" t="s">
        <v>926</v>
      </c>
      <c r="O666" s="31" t="s">
        <v>5135</v>
      </c>
      <c r="P666" s="31" t="s">
        <v>4233</v>
      </c>
      <c r="Q666" s="31" t="s">
        <v>4224</v>
      </c>
      <c r="R666" s="31" t="s">
        <v>4242</v>
      </c>
      <c r="S666" s="31">
        <v>5050002033</v>
      </c>
      <c r="T666" s="50">
        <v>44221</v>
      </c>
      <c r="U666" s="31">
        <v>31</v>
      </c>
      <c r="V666" s="31" t="s">
        <v>916</v>
      </c>
      <c r="W666" s="50">
        <v>44211</v>
      </c>
      <c r="X666" s="31" t="s">
        <v>4235</v>
      </c>
      <c r="Y666" s="31">
        <v>1</v>
      </c>
      <c r="Z666" s="31" t="s">
        <v>926</v>
      </c>
      <c r="AA666" s="31">
        <v>5100004421</v>
      </c>
      <c r="AB666" s="31">
        <v>1</v>
      </c>
      <c r="AC666" s="51">
        <v>0</v>
      </c>
      <c r="AD666" s="31" t="s">
        <v>4226</v>
      </c>
      <c r="AE666" s="52">
        <v>48008926600010</v>
      </c>
      <c r="AF666" s="31" t="s">
        <v>4227</v>
      </c>
      <c r="AG666" s="31" t="s">
        <v>4228</v>
      </c>
      <c r="AH666" s="31">
        <v>304251069</v>
      </c>
      <c r="AI666" s="52">
        <v>19027881390015</v>
      </c>
      <c r="AJ666" s="31" t="s">
        <v>4287</v>
      </c>
      <c r="AK666" s="31">
        <v>0</v>
      </c>
      <c r="AL666" s="31"/>
      <c r="AM666" s="31"/>
      <c r="AN666" s="31">
        <v>480089266</v>
      </c>
    </row>
    <row r="667" spans="1:40" x14ac:dyDescent="0.25">
      <c r="A667" s="31" t="s">
        <v>4222</v>
      </c>
      <c r="B667" s="31" t="s">
        <v>4223</v>
      </c>
      <c r="C667" s="31">
        <v>6200007411</v>
      </c>
      <c r="D667" s="31" t="s">
        <v>5104</v>
      </c>
      <c r="E667" s="31" t="s">
        <v>5136</v>
      </c>
      <c r="F667" s="31">
        <v>816504416</v>
      </c>
      <c r="G667" s="31" t="s">
        <v>4232</v>
      </c>
      <c r="H667" s="50">
        <v>44179</v>
      </c>
      <c r="I667" s="50">
        <v>44214</v>
      </c>
      <c r="J667" s="50">
        <v>44211</v>
      </c>
      <c r="K667" s="51">
        <v>-53625000</v>
      </c>
      <c r="L667" s="31" t="s">
        <v>926</v>
      </c>
      <c r="M667" s="51">
        <v>-53625000</v>
      </c>
      <c r="N667" s="31" t="s">
        <v>926</v>
      </c>
      <c r="O667" s="31" t="s">
        <v>2794</v>
      </c>
      <c r="P667" s="31" t="s">
        <v>4233</v>
      </c>
      <c r="Q667" s="31" t="s">
        <v>4224</v>
      </c>
      <c r="R667" s="31" t="s">
        <v>4242</v>
      </c>
      <c r="S667" s="31">
        <v>5050002033</v>
      </c>
      <c r="T667" s="50">
        <v>44221</v>
      </c>
      <c r="U667" s="31">
        <v>31</v>
      </c>
      <c r="V667" s="31" t="s">
        <v>916</v>
      </c>
      <c r="W667" s="50">
        <v>44211</v>
      </c>
      <c r="X667" s="31" t="s">
        <v>4235</v>
      </c>
      <c r="Y667" s="31">
        <v>1</v>
      </c>
      <c r="Z667" s="31" t="s">
        <v>926</v>
      </c>
      <c r="AA667" s="31">
        <v>5100004422</v>
      </c>
      <c r="AB667" s="31">
        <v>1</v>
      </c>
      <c r="AC667" s="51">
        <v>0</v>
      </c>
      <c r="AD667" s="31" t="s">
        <v>4226</v>
      </c>
      <c r="AE667" s="52">
        <v>48008929600020</v>
      </c>
      <c r="AF667" s="31" t="s">
        <v>5045</v>
      </c>
      <c r="AG667" s="31" t="s">
        <v>4228</v>
      </c>
      <c r="AH667" s="31">
        <v>304251069</v>
      </c>
      <c r="AI667" s="52">
        <v>19027881390015</v>
      </c>
      <c r="AJ667" s="31" t="s">
        <v>4287</v>
      </c>
      <c r="AK667" s="31">
        <v>0</v>
      </c>
      <c r="AL667" s="31"/>
      <c r="AM667" s="31"/>
      <c r="AN667" s="31">
        <v>480089296</v>
      </c>
    </row>
    <row r="668" spans="1:40" x14ac:dyDescent="0.25">
      <c r="A668" s="31" t="s">
        <v>4222</v>
      </c>
      <c r="B668" s="31" t="s">
        <v>4223</v>
      </c>
      <c r="C668" s="31">
        <v>6200007411</v>
      </c>
      <c r="D668" s="31" t="s">
        <v>5104</v>
      </c>
      <c r="E668" s="31" t="s">
        <v>5137</v>
      </c>
      <c r="F668" s="31">
        <v>816504726</v>
      </c>
      <c r="G668" s="31" t="s">
        <v>4232</v>
      </c>
      <c r="H668" s="50">
        <v>44177</v>
      </c>
      <c r="I668" s="50">
        <v>44223</v>
      </c>
      <c r="J668" s="50">
        <v>44211</v>
      </c>
      <c r="K668" s="51">
        <v>-2156000</v>
      </c>
      <c r="L668" s="31" t="s">
        <v>926</v>
      </c>
      <c r="M668" s="51">
        <v>-2156000</v>
      </c>
      <c r="N668" s="31" t="s">
        <v>926</v>
      </c>
      <c r="O668" s="31" t="s">
        <v>2950</v>
      </c>
      <c r="P668" s="31" t="s">
        <v>4233</v>
      </c>
      <c r="Q668" s="31" t="s">
        <v>4224</v>
      </c>
      <c r="R668" s="31" t="s">
        <v>4242</v>
      </c>
      <c r="S668" s="31">
        <v>5050002138</v>
      </c>
      <c r="T668" s="50">
        <v>44232</v>
      </c>
      <c r="U668" s="31">
        <v>31</v>
      </c>
      <c r="V668" s="31" t="s">
        <v>916</v>
      </c>
      <c r="W668" s="50">
        <v>44211</v>
      </c>
      <c r="X668" s="31" t="s">
        <v>4235</v>
      </c>
      <c r="Y668" s="31">
        <v>1</v>
      </c>
      <c r="Z668" s="31" t="s">
        <v>926</v>
      </c>
      <c r="AA668" s="31">
        <v>5100004732</v>
      </c>
      <c r="AB668" s="31">
        <v>1</v>
      </c>
      <c r="AC668" s="51">
        <v>0</v>
      </c>
      <c r="AD668" s="31" t="s">
        <v>4226</v>
      </c>
      <c r="AE668" s="52">
        <v>48008993200020</v>
      </c>
      <c r="AF668" s="31" t="s">
        <v>5106</v>
      </c>
      <c r="AG668" s="31" t="s">
        <v>4228</v>
      </c>
      <c r="AH668" s="31">
        <v>304251069</v>
      </c>
      <c r="AI668" s="52">
        <v>19027881390015</v>
      </c>
      <c r="AJ668" s="31" t="s">
        <v>4287</v>
      </c>
      <c r="AK668" s="31">
        <v>0</v>
      </c>
      <c r="AL668" s="31"/>
      <c r="AM668" s="31"/>
      <c r="AN668" s="31">
        <v>480089932</v>
      </c>
    </row>
    <row r="669" spans="1:40" x14ac:dyDescent="0.25">
      <c r="A669" s="31" t="s">
        <v>4222</v>
      </c>
      <c r="B669" s="31" t="s">
        <v>4223</v>
      </c>
      <c r="C669" s="31">
        <v>6200007411</v>
      </c>
      <c r="D669" s="31" t="s">
        <v>5104</v>
      </c>
      <c r="E669" s="31" t="s">
        <v>5138</v>
      </c>
      <c r="F669" s="31">
        <v>816504735</v>
      </c>
      <c r="G669" s="31" t="s">
        <v>4232</v>
      </c>
      <c r="H669" s="50">
        <v>44190</v>
      </c>
      <c r="I669" s="50">
        <v>44223</v>
      </c>
      <c r="J669" s="50">
        <v>44221</v>
      </c>
      <c r="K669" s="51">
        <v>-5236000</v>
      </c>
      <c r="L669" s="31" t="s">
        <v>926</v>
      </c>
      <c r="M669" s="51">
        <v>-5236000</v>
      </c>
      <c r="N669" s="31" t="s">
        <v>926</v>
      </c>
      <c r="O669" s="31" t="s">
        <v>3031</v>
      </c>
      <c r="P669" s="31" t="s">
        <v>4233</v>
      </c>
      <c r="Q669" s="31" t="s">
        <v>4224</v>
      </c>
      <c r="R669" s="31" t="s">
        <v>4242</v>
      </c>
      <c r="S669" s="31">
        <v>5050002138</v>
      </c>
      <c r="T669" s="50">
        <v>44232</v>
      </c>
      <c r="U669" s="31">
        <v>31</v>
      </c>
      <c r="V669" s="31" t="s">
        <v>916</v>
      </c>
      <c r="W669" s="50">
        <v>44221</v>
      </c>
      <c r="X669" s="31" t="s">
        <v>4235</v>
      </c>
      <c r="Y669" s="31">
        <v>1</v>
      </c>
      <c r="Z669" s="31" t="s">
        <v>926</v>
      </c>
      <c r="AA669" s="31">
        <v>5100004741</v>
      </c>
      <c r="AB669" s="31">
        <v>1</v>
      </c>
      <c r="AC669" s="51">
        <v>0</v>
      </c>
      <c r="AD669" s="31" t="s">
        <v>4226</v>
      </c>
      <c r="AE669" s="52">
        <v>48009021300010</v>
      </c>
      <c r="AF669" s="31" t="s">
        <v>5115</v>
      </c>
      <c r="AG669" s="31" t="s">
        <v>4228</v>
      </c>
      <c r="AH669" s="31">
        <v>304251069</v>
      </c>
      <c r="AI669" s="52">
        <v>19027881390015</v>
      </c>
      <c r="AJ669" s="31" t="s">
        <v>4287</v>
      </c>
      <c r="AK669" s="31">
        <v>0</v>
      </c>
      <c r="AL669" s="31"/>
      <c r="AM669" s="31"/>
      <c r="AN669" s="31">
        <v>480090213</v>
      </c>
    </row>
    <row r="670" spans="1:40" x14ac:dyDescent="0.25">
      <c r="A670" s="31" t="s">
        <v>4222</v>
      </c>
      <c r="B670" s="31" t="s">
        <v>4223</v>
      </c>
      <c r="C670" s="31">
        <v>6200007411</v>
      </c>
      <c r="D670" s="31" t="s">
        <v>5104</v>
      </c>
      <c r="E670" s="31" t="s">
        <v>5139</v>
      </c>
      <c r="F670" s="31">
        <v>816504738</v>
      </c>
      <c r="G670" s="31" t="s">
        <v>4232</v>
      </c>
      <c r="H670" s="50">
        <v>44190</v>
      </c>
      <c r="I670" s="50">
        <v>44223</v>
      </c>
      <c r="J670" s="50">
        <v>44221</v>
      </c>
      <c r="K670" s="51">
        <v>-3300000</v>
      </c>
      <c r="L670" s="31" t="s">
        <v>926</v>
      </c>
      <c r="M670" s="51">
        <v>-3300000</v>
      </c>
      <c r="N670" s="31" t="s">
        <v>926</v>
      </c>
      <c r="O670" s="31" t="s">
        <v>2293</v>
      </c>
      <c r="P670" s="31">
        <v>5005992444</v>
      </c>
      <c r="Q670" s="31" t="s">
        <v>4224</v>
      </c>
      <c r="R670" s="31" t="s">
        <v>4242</v>
      </c>
      <c r="S670" s="31">
        <v>5050002138</v>
      </c>
      <c r="T670" s="50">
        <v>44232</v>
      </c>
      <c r="U670" s="31">
        <v>31</v>
      </c>
      <c r="V670" s="31" t="s">
        <v>916</v>
      </c>
      <c r="W670" s="50">
        <v>44221</v>
      </c>
      <c r="X670" s="31" t="s">
        <v>4235</v>
      </c>
      <c r="Y670" s="31">
        <v>1</v>
      </c>
      <c r="Z670" s="31" t="s">
        <v>926</v>
      </c>
      <c r="AA670" s="31">
        <v>5100004744</v>
      </c>
      <c r="AB670" s="31">
        <v>1</v>
      </c>
      <c r="AC670" s="51">
        <v>0</v>
      </c>
      <c r="AD670" s="31" t="s">
        <v>4226</v>
      </c>
      <c r="AE670" s="52">
        <v>48009049500010</v>
      </c>
      <c r="AF670" s="31" t="s">
        <v>5108</v>
      </c>
      <c r="AG670" s="31" t="s">
        <v>4228</v>
      </c>
      <c r="AH670" s="31">
        <v>304251069</v>
      </c>
      <c r="AI670" s="52">
        <v>19027881390015</v>
      </c>
      <c r="AJ670" s="31" t="s">
        <v>4287</v>
      </c>
      <c r="AK670" s="31">
        <v>0</v>
      </c>
      <c r="AL670" s="31"/>
      <c r="AM670" s="31"/>
      <c r="AN670" s="31">
        <v>480090495</v>
      </c>
    </row>
    <row r="671" spans="1:40" x14ac:dyDescent="0.25">
      <c r="A671" s="31" t="s">
        <v>4222</v>
      </c>
      <c r="B671" s="31" t="s">
        <v>4223</v>
      </c>
      <c r="C671" s="31">
        <v>6200007411</v>
      </c>
      <c r="D671" s="31" t="s">
        <v>5104</v>
      </c>
      <c r="E671" s="31" t="s">
        <v>5140</v>
      </c>
      <c r="F671" s="31">
        <v>816504739</v>
      </c>
      <c r="G671" s="31" t="s">
        <v>4232</v>
      </c>
      <c r="H671" s="50">
        <v>44190</v>
      </c>
      <c r="I671" s="50">
        <v>44223</v>
      </c>
      <c r="J671" s="50">
        <v>44221</v>
      </c>
      <c r="K671" s="51">
        <v>-4455000</v>
      </c>
      <c r="L671" s="31" t="s">
        <v>926</v>
      </c>
      <c r="M671" s="51">
        <v>-4455000</v>
      </c>
      <c r="N671" s="31" t="s">
        <v>926</v>
      </c>
      <c r="O671" s="31" t="s">
        <v>3042</v>
      </c>
      <c r="P671" s="31" t="s">
        <v>4233</v>
      </c>
      <c r="Q671" s="31" t="s">
        <v>4224</v>
      </c>
      <c r="R671" s="31" t="s">
        <v>4242</v>
      </c>
      <c r="S671" s="31">
        <v>5050002138</v>
      </c>
      <c r="T671" s="50">
        <v>44232</v>
      </c>
      <c r="U671" s="31">
        <v>31</v>
      </c>
      <c r="V671" s="31" t="s">
        <v>916</v>
      </c>
      <c r="W671" s="50">
        <v>44221</v>
      </c>
      <c r="X671" s="31" t="s">
        <v>4235</v>
      </c>
      <c r="Y671" s="31">
        <v>1</v>
      </c>
      <c r="Z671" s="31" t="s">
        <v>926</v>
      </c>
      <c r="AA671" s="31">
        <v>5100004745</v>
      </c>
      <c r="AB671" s="31">
        <v>1</v>
      </c>
      <c r="AC671" s="51">
        <v>0</v>
      </c>
      <c r="AD671" s="31" t="s">
        <v>4226</v>
      </c>
      <c r="AE671" s="52">
        <v>48009028500030</v>
      </c>
      <c r="AF671" s="31" t="s">
        <v>5106</v>
      </c>
      <c r="AG671" s="31" t="s">
        <v>4228</v>
      </c>
      <c r="AH671" s="31">
        <v>304251069</v>
      </c>
      <c r="AI671" s="52">
        <v>19027881390015</v>
      </c>
      <c r="AJ671" s="31" t="s">
        <v>4287</v>
      </c>
      <c r="AK671" s="31">
        <v>0</v>
      </c>
      <c r="AL671" s="31"/>
      <c r="AM671" s="31"/>
      <c r="AN671" s="31">
        <v>480090285</v>
      </c>
    </row>
    <row r="672" spans="1:40" x14ac:dyDescent="0.25">
      <c r="A672" s="31" t="s">
        <v>4222</v>
      </c>
      <c r="B672" s="31" t="s">
        <v>4223</v>
      </c>
      <c r="C672" s="31">
        <v>6200007411</v>
      </c>
      <c r="D672" s="31" t="s">
        <v>5104</v>
      </c>
      <c r="E672" s="31" t="s">
        <v>5141</v>
      </c>
      <c r="F672" s="31">
        <v>816504743</v>
      </c>
      <c r="G672" s="31" t="s">
        <v>4232</v>
      </c>
      <c r="H672" s="50">
        <v>44177</v>
      </c>
      <c r="I672" s="50">
        <v>44223</v>
      </c>
      <c r="J672" s="50">
        <v>44211</v>
      </c>
      <c r="K672" s="51">
        <v>-2684000</v>
      </c>
      <c r="L672" s="31" t="s">
        <v>926</v>
      </c>
      <c r="M672" s="51">
        <v>-2684000</v>
      </c>
      <c r="N672" s="31" t="s">
        <v>926</v>
      </c>
      <c r="O672" s="31" t="s">
        <v>2962</v>
      </c>
      <c r="P672" s="31" t="s">
        <v>4233</v>
      </c>
      <c r="Q672" s="31" t="s">
        <v>4224</v>
      </c>
      <c r="R672" s="31" t="s">
        <v>4242</v>
      </c>
      <c r="S672" s="31">
        <v>5050002138</v>
      </c>
      <c r="T672" s="50">
        <v>44232</v>
      </c>
      <c r="U672" s="31">
        <v>31</v>
      </c>
      <c r="V672" s="31" t="s">
        <v>916</v>
      </c>
      <c r="W672" s="50">
        <v>44211</v>
      </c>
      <c r="X672" s="31" t="s">
        <v>4235</v>
      </c>
      <c r="Y672" s="31">
        <v>1</v>
      </c>
      <c r="Z672" s="31" t="s">
        <v>926</v>
      </c>
      <c r="AA672" s="31">
        <v>5100004749</v>
      </c>
      <c r="AB672" s="31">
        <v>1</v>
      </c>
      <c r="AC672" s="51">
        <v>0</v>
      </c>
      <c r="AD672" s="31" t="s">
        <v>4226</v>
      </c>
      <c r="AE672" s="52">
        <v>48008994200010</v>
      </c>
      <c r="AF672" s="31" t="s">
        <v>5121</v>
      </c>
      <c r="AG672" s="31" t="s">
        <v>4228</v>
      </c>
      <c r="AH672" s="31">
        <v>304251069</v>
      </c>
      <c r="AI672" s="52">
        <v>19027881390015</v>
      </c>
      <c r="AJ672" s="31" t="s">
        <v>4287</v>
      </c>
      <c r="AK672" s="31">
        <v>0</v>
      </c>
      <c r="AL672" s="31"/>
      <c r="AM672" s="31"/>
      <c r="AN672" s="31">
        <v>480089942</v>
      </c>
    </row>
    <row r="673" spans="1:40" x14ac:dyDescent="0.25">
      <c r="A673" s="31" t="s">
        <v>4222</v>
      </c>
      <c r="B673" s="31" t="s">
        <v>4223</v>
      </c>
      <c r="C673" s="31">
        <v>6200007411</v>
      </c>
      <c r="D673" s="31" t="s">
        <v>5104</v>
      </c>
      <c r="E673" s="31" t="s">
        <v>5142</v>
      </c>
      <c r="F673" s="31">
        <v>816504744</v>
      </c>
      <c r="G673" s="31" t="s">
        <v>4232</v>
      </c>
      <c r="H673" s="50">
        <v>44194</v>
      </c>
      <c r="I673" s="50">
        <v>44223</v>
      </c>
      <c r="J673" s="50">
        <v>44221</v>
      </c>
      <c r="K673" s="51">
        <v>-1650000</v>
      </c>
      <c r="L673" s="31" t="s">
        <v>926</v>
      </c>
      <c r="M673" s="51">
        <v>-1650000</v>
      </c>
      <c r="N673" s="31" t="s">
        <v>926</v>
      </c>
      <c r="O673" s="31" t="s">
        <v>2948</v>
      </c>
      <c r="P673" s="31" t="s">
        <v>4233</v>
      </c>
      <c r="Q673" s="31" t="s">
        <v>4224</v>
      </c>
      <c r="R673" s="31" t="s">
        <v>4242</v>
      </c>
      <c r="S673" s="31">
        <v>5050002138</v>
      </c>
      <c r="T673" s="50">
        <v>44232</v>
      </c>
      <c r="U673" s="31">
        <v>31</v>
      </c>
      <c r="V673" s="31" t="s">
        <v>916</v>
      </c>
      <c r="W673" s="50">
        <v>44221</v>
      </c>
      <c r="X673" s="31" t="s">
        <v>4235</v>
      </c>
      <c r="Y673" s="31">
        <v>1</v>
      </c>
      <c r="Z673" s="31" t="s">
        <v>926</v>
      </c>
      <c r="AA673" s="31">
        <v>5100004750</v>
      </c>
      <c r="AB673" s="31">
        <v>1</v>
      </c>
      <c r="AC673" s="51">
        <v>0</v>
      </c>
      <c r="AD673" s="31" t="s">
        <v>4226</v>
      </c>
      <c r="AE673" s="52">
        <v>48008993200010</v>
      </c>
      <c r="AF673" s="31" t="s">
        <v>4227</v>
      </c>
      <c r="AG673" s="31" t="s">
        <v>4228</v>
      </c>
      <c r="AH673" s="31">
        <v>304251069</v>
      </c>
      <c r="AI673" s="52">
        <v>19027881390015</v>
      </c>
      <c r="AJ673" s="31" t="s">
        <v>4287</v>
      </c>
      <c r="AK673" s="31">
        <v>0</v>
      </c>
      <c r="AL673" s="31"/>
      <c r="AM673" s="31"/>
      <c r="AN673" s="31">
        <v>480089932</v>
      </c>
    </row>
    <row r="674" spans="1:40" x14ac:dyDescent="0.25">
      <c r="A674" s="31" t="s">
        <v>4222</v>
      </c>
      <c r="B674" s="31" t="s">
        <v>4223</v>
      </c>
      <c r="C674" s="31">
        <v>6200007411</v>
      </c>
      <c r="D674" s="31" t="s">
        <v>5104</v>
      </c>
      <c r="E674" s="31" t="s">
        <v>5143</v>
      </c>
      <c r="F674" s="31">
        <v>816504748</v>
      </c>
      <c r="G674" s="31" t="s">
        <v>4232</v>
      </c>
      <c r="H674" s="50">
        <v>44194</v>
      </c>
      <c r="I674" s="50">
        <v>44223</v>
      </c>
      <c r="J674" s="50">
        <v>44221</v>
      </c>
      <c r="K674" s="51">
        <v>-1650000</v>
      </c>
      <c r="L674" s="31" t="s">
        <v>926</v>
      </c>
      <c r="M674" s="51">
        <v>-1650000</v>
      </c>
      <c r="N674" s="31" t="s">
        <v>926</v>
      </c>
      <c r="O674" s="31" t="s">
        <v>2928</v>
      </c>
      <c r="P674" s="31" t="s">
        <v>4233</v>
      </c>
      <c r="Q674" s="31" t="s">
        <v>4224</v>
      </c>
      <c r="R674" s="31" t="s">
        <v>4242</v>
      </c>
      <c r="S674" s="31">
        <v>5050002138</v>
      </c>
      <c r="T674" s="50">
        <v>44232</v>
      </c>
      <c r="U674" s="31">
        <v>31</v>
      </c>
      <c r="V674" s="31" t="s">
        <v>916</v>
      </c>
      <c r="W674" s="50">
        <v>44221</v>
      </c>
      <c r="X674" s="31" t="s">
        <v>4235</v>
      </c>
      <c r="Y674" s="31">
        <v>1</v>
      </c>
      <c r="Z674" s="31" t="s">
        <v>926</v>
      </c>
      <c r="AA674" s="31">
        <v>5100004754</v>
      </c>
      <c r="AB674" s="31">
        <v>1</v>
      </c>
      <c r="AC674" s="51">
        <v>0</v>
      </c>
      <c r="AD674" s="31" t="s">
        <v>4226</v>
      </c>
      <c r="AE674" s="52">
        <v>48008981800010</v>
      </c>
      <c r="AF674" s="31" t="s">
        <v>4227</v>
      </c>
      <c r="AG674" s="31" t="s">
        <v>4228</v>
      </c>
      <c r="AH674" s="31">
        <v>304251069</v>
      </c>
      <c r="AI674" s="52">
        <v>19027881390015</v>
      </c>
      <c r="AJ674" s="31" t="s">
        <v>4287</v>
      </c>
      <c r="AK674" s="31">
        <v>0</v>
      </c>
      <c r="AL674" s="31"/>
      <c r="AM674" s="31"/>
      <c r="AN674" s="31">
        <v>480089818</v>
      </c>
    </row>
    <row r="675" spans="1:40" x14ac:dyDescent="0.25">
      <c r="A675" s="31" t="s">
        <v>4222</v>
      </c>
      <c r="B675" s="31" t="s">
        <v>4223</v>
      </c>
      <c r="C675" s="31">
        <v>6200007411</v>
      </c>
      <c r="D675" s="31" t="s">
        <v>5104</v>
      </c>
      <c r="E675" s="31" t="s">
        <v>5144</v>
      </c>
      <c r="F675" s="31">
        <v>816504749</v>
      </c>
      <c r="G675" s="31" t="s">
        <v>4232</v>
      </c>
      <c r="H675" s="50">
        <v>44194</v>
      </c>
      <c r="I675" s="50">
        <v>44223</v>
      </c>
      <c r="J675" s="50">
        <v>44221</v>
      </c>
      <c r="K675" s="51">
        <v>-1243000</v>
      </c>
      <c r="L675" s="31" t="s">
        <v>926</v>
      </c>
      <c r="M675" s="51">
        <v>-1243000</v>
      </c>
      <c r="N675" s="31" t="s">
        <v>926</v>
      </c>
      <c r="O675" s="31" t="s">
        <v>3039</v>
      </c>
      <c r="P675" s="31" t="s">
        <v>4233</v>
      </c>
      <c r="Q675" s="31" t="s">
        <v>4224</v>
      </c>
      <c r="R675" s="31" t="s">
        <v>4242</v>
      </c>
      <c r="S675" s="31">
        <v>5050002138</v>
      </c>
      <c r="T675" s="50">
        <v>44232</v>
      </c>
      <c r="U675" s="31">
        <v>31</v>
      </c>
      <c r="V675" s="31" t="s">
        <v>916</v>
      </c>
      <c r="W675" s="50">
        <v>44221</v>
      </c>
      <c r="X675" s="31" t="s">
        <v>4235</v>
      </c>
      <c r="Y675" s="31">
        <v>1</v>
      </c>
      <c r="Z675" s="31" t="s">
        <v>926</v>
      </c>
      <c r="AA675" s="31">
        <v>5100004755</v>
      </c>
      <c r="AB675" s="31">
        <v>1</v>
      </c>
      <c r="AC675" s="51">
        <v>0</v>
      </c>
      <c r="AD675" s="31" t="s">
        <v>4226</v>
      </c>
      <c r="AE675" s="52">
        <v>48009028500010</v>
      </c>
      <c r="AF675" s="31" t="s">
        <v>4227</v>
      </c>
      <c r="AG675" s="31" t="s">
        <v>4228</v>
      </c>
      <c r="AH675" s="31">
        <v>304251069</v>
      </c>
      <c r="AI675" s="52">
        <v>19027881390015</v>
      </c>
      <c r="AJ675" s="31" t="s">
        <v>4287</v>
      </c>
      <c r="AK675" s="31">
        <v>0</v>
      </c>
      <c r="AL675" s="31"/>
      <c r="AM675" s="31"/>
      <c r="AN675" s="31">
        <v>480090285</v>
      </c>
    </row>
    <row r="676" spans="1:40" x14ac:dyDescent="0.25">
      <c r="A676" s="31" t="s">
        <v>4222</v>
      </c>
      <c r="B676" s="31" t="s">
        <v>4223</v>
      </c>
      <c r="C676" s="31">
        <v>6200007411</v>
      </c>
      <c r="D676" s="31" t="s">
        <v>5104</v>
      </c>
      <c r="E676" s="31" t="s">
        <v>5145</v>
      </c>
      <c r="F676" s="31">
        <v>816505019</v>
      </c>
      <c r="G676" s="31" t="s">
        <v>4232</v>
      </c>
      <c r="H676" s="50">
        <v>44214</v>
      </c>
      <c r="I676" s="50">
        <v>44245</v>
      </c>
      <c r="J676" s="50">
        <v>44242</v>
      </c>
      <c r="K676" s="51">
        <v>-7018000</v>
      </c>
      <c r="L676" s="31" t="s">
        <v>926</v>
      </c>
      <c r="M676" s="51">
        <v>-7018000</v>
      </c>
      <c r="N676" s="31" t="s">
        <v>926</v>
      </c>
      <c r="O676" s="31" t="s">
        <v>3126</v>
      </c>
      <c r="P676" s="31" t="s">
        <v>4233</v>
      </c>
      <c r="Q676" s="31" t="s">
        <v>4224</v>
      </c>
      <c r="R676" s="31" t="s">
        <v>4242</v>
      </c>
      <c r="S676" s="31">
        <v>5050002229</v>
      </c>
      <c r="T676" s="50">
        <v>44252</v>
      </c>
      <c r="U676" s="31">
        <v>31</v>
      </c>
      <c r="V676" s="31" t="s">
        <v>916</v>
      </c>
      <c r="W676" s="50">
        <v>44242</v>
      </c>
      <c r="X676" s="31" t="s">
        <v>4235</v>
      </c>
      <c r="Y676" s="31">
        <v>1</v>
      </c>
      <c r="Z676" s="31" t="s">
        <v>926</v>
      </c>
      <c r="AA676" s="31">
        <v>5100005025</v>
      </c>
      <c r="AB676" s="31">
        <v>1</v>
      </c>
      <c r="AC676" s="51">
        <v>0</v>
      </c>
      <c r="AD676" s="31" t="s">
        <v>4226</v>
      </c>
      <c r="AE676" s="52">
        <v>48009067600010</v>
      </c>
      <c r="AF676" s="31" t="s">
        <v>5073</v>
      </c>
      <c r="AG676" s="31" t="s">
        <v>4228</v>
      </c>
      <c r="AH676" s="31">
        <v>304251069</v>
      </c>
      <c r="AI676" s="52">
        <v>19027881390015</v>
      </c>
      <c r="AJ676" s="31" t="s">
        <v>4287</v>
      </c>
      <c r="AK676" s="31">
        <v>0</v>
      </c>
      <c r="AL676" s="31"/>
      <c r="AM676" s="31"/>
      <c r="AN676" s="31">
        <v>480090676</v>
      </c>
    </row>
    <row r="677" spans="1:40" x14ac:dyDescent="0.25">
      <c r="A677" s="31" t="s">
        <v>4222</v>
      </c>
      <c r="B677" s="31" t="s">
        <v>4223</v>
      </c>
      <c r="C677" s="31">
        <v>6200007411</v>
      </c>
      <c r="D677" s="31" t="s">
        <v>5104</v>
      </c>
      <c r="E677" s="31" t="s">
        <v>5146</v>
      </c>
      <c r="F677" s="31">
        <v>816505020</v>
      </c>
      <c r="G677" s="31" t="s">
        <v>4232</v>
      </c>
      <c r="H677" s="50">
        <v>44214</v>
      </c>
      <c r="I677" s="50">
        <v>44245</v>
      </c>
      <c r="J677" s="50">
        <v>44242</v>
      </c>
      <c r="K677" s="51">
        <v>-24882000</v>
      </c>
      <c r="L677" s="31" t="s">
        <v>926</v>
      </c>
      <c r="M677" s="51">
        <v>-24882000</v>
      </c>
      <c r="N677" s="31" t="s">
        <v>926</v>
      </c>
      <c r="O677" s="31" t="s">
        <v>3132</v>
      </c>
      <c r="P677" s="31" t="s">
        <v>4233</v>
      </c>
      <c r="Q677" s="31" t="s">
        <v>4224</v>
      </c>
      <c r="R677" s="31" t="s">
        <v>4242</v>
      </c>
      <c r="S677" s="31">
        <v>5050002229</v>
      </c>
      <c r="T677" s="50">
        <v>44252</v>
      </c>
      <c r="U677" s="31">
        <v>31</v>
      </c>
      <c r="V677" s="31" t="s">
        <v>916</v>
      </c>
      <c r="W677" s="50">
        <v>44242</v>
      </c>
      <c r="X677" s="31" t="s">
        <v>4235</v>
      </c>
      <c r="Y677" s="31">
        <v>1</v>
      </c>
      <c r="Z677" s="31" t="s">
        <v>926</v>
      </c>
      <c r="AA677" s="31">
        <v>5100005026</v>
      </c>
      <c r="AB677" s="31">
        <v>1</v>
      </c>
      <c r="AC677" s="51">
        <v>0</v>
      </c>
      <c r="AD677" s="31" t="s">
        <v>4226</v>
      </c>
      <c r="AE677" s="52">
        <v>48009071000010</v>
      </c>
      <c r="AF677" s="31" t="s">
        <v>5073</v>
      </c>
      <c r="AG677" s="31" t="s">
        <v>4228</v>
      </c>
      <c r="AH677" s="31">
        <v>304251069</v>
      </c>
      <c r="AI677" s="52">
        <v>19027881390015</v>
      </c>
      <c r="AJ677" s="31" t="s">
        <v>4287</v>
      </c>
      <c r="AK677" s="31">
        <v>0</v>
      </c>
      <c r="AL677" s="31"/>
      <c r="AM677" s="31"/>
      <c r="AN677" s="31">
        <v>480090710</v>
      </c>
    </row>
    <row r="678" spans="1:40" x14ac:dyDescent="0.25">
      <c r="A678" s="31" t="s">
        <v>4222</v>
      </c>
      <c r="B678" s="31" t="s">
        <v>4223</v>
      </c>
      <c r="C678" s="31">
        <v>6200007411</v>
      </c>
      <c r="D678" s="31" t="s">
        <v>5104</v>
      </c>
      <c r="E678" s="31" t="s">
        <v>5147</v>
      </c>
      <c r="F678" s="31">
        <v>816505024</v>
      </c>
      <c r="G678" s="31" t="s">
        <v>4232</v>
      </c>
      <c r="H678" s="50">
        <v>44196</v>
      </c>
      <c r="I678" s="50">
        <v>44245</v>
      </c>
      <c r="J678" s="50">
        <v>44221</v>
      </c>
      <c r="K678" s="51">
        <v>-4427500</v>
      </c>
      <c r="L678" s="31" t="s">
        <v>926</v>
      </c>
      <c r="M678" s="51">
        <v>-4427500</v>
      </c>
      <c r="N678" s="31" t="s">
        <v>926</v>
      </c>
      <c r="O678" s="31" t="s">
        <v>2770</v>
      </c>
      <c r="P678" s="31" t="s">
        <v>4233</v>
      </c>
      <c r="Q678" s="31" t="s">
        <v>4224</v>
      </c>
      <c r="R678" s="31" t="s">
        <v>4242</v>
      </c>
      <c r="S678" s="31">
        <v>5050002229</v>
      </c>
      <c r="T678" s="50">
        <v>44252</v>
      </c>
      <c r="U678" s="31">
        <v>31</v>
      </c>
      <c r="V678" s="31" t="s">
        <v>916</v>
      </c>
      <c r="W678" s="50">
        <v>44221</v>
      </c>
      <c r="X678" s="31" t="s">
        <v>4235</v>
      </c>
      <c r="Y678" s="31">
        <v>1</v>
      </c>
      <c r="Z678" s="31" t="s">
        <v>926</v>
      </c>
      <c r="AA678" s="31">
        <v>5100005030</v>
      </c>
      <c r="AB678" s="31">
        <v>1</v>
      </c>
      <c r="AC678" s="51">
        <v>0</v>
      </c>
      <c r="AD678" s="31" t="s">
        <v>4226</v>
      </c>
      <c r="AE678" s="52">
        <v>48009056300010</v>
      </c>
      <c r="AF678" s="31" t="s">
        <v>5121</v>
      </c>
      <c r="AG678" s="31" t="s">
        <v>4228</v>
      </c>
      <c r="AH678" s="31">
        <v>304251069</v>
      </c>
      <c r="AI678" s="52">
        <v>19027881390015</v>
      </c>
      <c r="AJ678" s="31" t="s">
        <v>4287</v>
      </c>
      <c r="AK678" s="31">
        <v>0</v>
      </c>
      <c r="AL678" s="31"/>
      <c r="AM678" s="31"/>
      <c r="AN678" s="31">
        <v>480090563</v>
      </c>
    </row>
    <row r="679" spans="1:40" x14ac:dyDescent="0.25">
      <c r="A679" s="31" t="s">
        <v>4222</v>
      </c>
      <c r="B679" s="31" t="s">
        <v>4223</v>
      </c>
      <c r="C679" s="31">
        <v>6200007411</v>
      </c>
      <c r="D679" s="31" t="s">
        <v>5104</v>
      </c>
      <c r="E679" s="31" t="s">
        <v>5148</v>
      </c>
      <c r="F679" s="31">
        <v>816505026</v>
      </c>
      <c r="G679" s="31" t="s">
        <v>4232</v>
      </c>
      <c r="H679" s="50">
        <v>44177</v>
      </c>
      <c r="I679" s="50">
        <v>44245</v>
      </c>
      <c r="J679" s="50">
        <v>44211</v>
      </c>
      <c r="K679" s="51">
        <v>-10527000</v>
      </c>
      <c r="L679" s="31" t="s">
        <v>926</v>
      </c>
      <c r="M679" s="51">
        <v>-10527000</v>
      </c>
      <c r="N679" s="31" t="s">
        <v>926</v>
      </c>
      <c r="O679" s="31" t="s">
        <v>3009</v>
      </c>
      <c r="P679" s="31" t="s">
        <v>4233</v>
      </c>
      <c r="Q679" s="31" t="s">
        <v>4224</v>
      </c>
      <c r="R679" s="31" t="s">
        <v>4242</v>
      </c>
      <c r="S679" s="31">
        <v>5050002229</v>
      </c>
      <c r="T679" s="50">
        <v>44252</v>
      </c>
      <c r="U679" s="31">
        <v>31</v>
      </c>
      <c r="V679" s="31" t="s">
        <v>916</v>
      </c>
      <c r="W679" s="50">
        <v>44211</v>
      </c>
      <c r="X679" s="31" t="s">
        <v>4235</v>
      </c>
      <c r="Y679" s="31">
        <v>1</v>
      </c>
      <c r="Z679" s="31" t="s">
        <v>926</v>
      </c>
      <c r="AA679" s="31">
        <v>5100005032</v>
      </c>
      <c r="AB679" s="31">
        <v>1</v>
      </c>
      <c r="AC679" s="51">
        <v>0</v>
      </c>
      <c r="AD679" s="31" t="s">
        <v>4226</v>
      </c>
      <c r="AE679" s="52">
        <v>48009004700010</v>
      </c>
      <c r="AF679" s="31" t="s">
        <v>4263</v>
      </c>
      <c r="AG679" s="31" t="s">
        <v>4228</v>
      </c>
      <c r="AH679" s="31">
        <v>304251069</v>
      </c>
      <c r="AI679" s="52">
        <v>19027881390015</v>
      </c>
      <c r="AJ679" s="31" t="s">
        <v>4287</v>
      </c>
      <c r="AK679" s="31">
        <v>0</v>
      </c>
      <c r="AL679" s="31"/>
      <c r="AM679" s="31"/>
      <c r="AN679" s="31">
        <v>480090047</v>
      </c>
    </row>
    <row r="680" spans="1:40" x14ac:dyDescent="0.25">
      <c r="A680" s="31" t="s">
        <v>4222</v>
      </c>
      <c r="B680" s="31" t="s">
        <v>4223</v>
      </c>
      <c r="C680" s="31">
        <v>6200007411</v>
      </c>
      <c r="D680" s="31" t="s">
        <v>5104</v>
      </c>
      <c r="E680" s="31" t="s">
        <v>5149</v>
      </c>
      <c r="F680" s="31">
        <v>816505092</v>
      </c>
      <c r="G680" s="31" t="s">
        <v>4232</v>
      </c>
      <c r="H680" s="50">
        <v>44214</v>
      </c>
      <c r="I680" s="50">
        <v>44246</v>
      </c>
      <c r="J680" s="50">
        <v>44242</v>
      </c>
      <c r="K680" s="51">
        <v>-1595000</v>
      </c>
      <c r="L680" s="31" t="s">
        <v>926</v>
      </c>
      <c r="M680" s="51">
        <v>-1595000</v>
      </c>
      <c r="N680" s="31" t="s">
        <v>926</v>
      </c>
      <c r="O680" s="31" t="s">
        <v>3197</v>
      </c>
      <c r="P680" s="31" t="s">
        <v>4233</v>
      </c>
      <c r="Q680" s="31" t="s">
        <v>4224</v>
      </c>
      <c r="R680" s="31" t="s">
        <v>4242</v>
      </c>
      <c r="S680" s="31">
        <v>5050002229</v>
      </c>
      <c r="T680" s="50">
        <v>44252</v>
      </c>
      <c r="U680" s="31">
        <v>31</v>
      </c>
      <c r="V680" s="31" t="s">
        <v>916</v>
      </c>
      <c r="W680" s="50">
        <v>44242</v>
      </c>
      <c r="X680" s="31" t="s">
        <v>4235</v>
      </c>
      <c r="Y680" s="31">
        <v>1</v>
      </c>
      <c r="Z680" s="31" t="s">
        <v>926</v>
      </c>
      <c r="AA680" s="31">
        <v>5100005098</v>
      </c>
      <c r="AB680" s="31">
        <v>1</v>
      </c>
      <c r="AC680" s="51">
        <v>0</v>
      </c>
      <c r="AD680" s="31" t="s">
        <v>4226</v>
      </c>
      <c r="AE680" s="52">
        <v>48009075500010</v>
      </c>
      <c r="AF680" s="31" t="s">
        <v>5121</v>
      </c>
      <c r="AG680" s="31" t="s">
        <v>4228</v>
      </c>
      <c r="AH680" s="31">
        <v>304251069</v>
      </c>
      <c r="AI680" s="52">
        <v>19027881390015</v>
      </c>
      <c r="AJ680" s="31" t="s">
        <v>4287</v>
      </c>
      <c r="AK680" s="31">
        <v>0</v>
      </c>
      <c r="AL680" s="31"/>
      <c r="AM680" s="31"/>
      <c r="AN680" s="31">
        <v>480090755</v>
      </c>
    </row>
    <row r="681" spans="1:40" x14ac:dyDescent="0.25">
      <c r="A681" s="31" t="s">
        <v>4222</v>
      </c>
      <c r="B681" s="31" t="s">
        <v>4223</v>
      </c>
      <c r="C681" s="31">
        <v>6200007411</v>
      </c>
      <c r="D681" s="31" t="s">
        <v>5104</v>
      </c>
      <c r="E681" s="31" t="s">
        <v>5150</v>
      </c>
      <c r="F681" s="31">
        <v>816505093</v>
      </c>
      <c r="G681" s="31" t="s">
        <v>4232</v>
      </c>
      <c r="H681" s="50">
        <v>44201</v>
      </c>
      <c r="I681" s="50">
        <v>44246</v>
      </c>
      <c r="J681" s="50">
        <v>44232</v>
      </c>
      <c r="K681" s="51">
        <v>-13816000</v>
      </c>
      <c r="L681" s="31" t="s">
        <v>926</v>
      </c>
      <c r="M681" s="51">
        <v>-13816000</v>
      </c>
      <c r="N681" s="31" t="s">
        <v>926</v>
      </c>
      <c r="O681" s="31" t="s">
        <v>3104</v>
      </c>
      <c r="P681" s="31" t="s">
        <v>4233</v>
      </c>
      <c r="Q681" s="31" t="s">
        <v>4224</v>
      </c>
      <c r="R681" s="31" t="s">
        <v>4242</v>
      </c>
      <c r="S681" s="31">
        <v>5050002229</v>
      </c>
      <c r="T681" s="50">
        <v>44252</v>
      </c>
      <c r="U681" s="31">
        <v>31</v>
      </c>
      <c r="V681" s="31" t="s">
        <v>916</v>
      </c>
      <c r="W681" s="50">
        <v>44232</v>
      </c>
      <c r="X681" s="31" t="s">
        <v>4235</v>
      </c>
      <c r="Y681" s="31">
        <v>1</v>
      </c>
      <c r="Z681" s="31" t="s">
        <v>926</v>
      </c>
      <c r="AA681" s="31">
        <v>5100005099</v>
      </c>
      <c r="AB681" s="31">
        <v>1</v>
      </c>
      <c r="AC681" s="51">
        <v>0</v>
      </c>
      <c r="AD681" s="31" t="s">
        <v>4226</v>
      </c>
      <c r="AE681" s="52">
        <v>48009060800010</v>
      </c>
      <c r="AF681" s="31" t="s">
        <v>5121</v>
      </c>
      <c r="AG681" s="31" t="s">
        <v>4228</v>
      </c>
      <c r="AH681" s="31">
        <v>304251069</v>
      </c>
      <c r="AI681" s="52">
        <v>19027881390015</v>
      </c>
      <c r="AJ681" s="31" t="s">
        <v>4287</v>
      </c>
      <c r="AK681" s="31">
        <v>0</v>
      </c>
      <c r="AL681" s="31"/>
      <c r="AM681" s="31"/>
      <c r="AN681" s="31">
        <v>480090608</v>
      </c>
    </row>
    <row r="682" spans="1:40" x14ac:dyDescent="0.25">
      <c r="A682" s="31" t="s">
        <v>4222</v>
      </c>
      <c r="B682" s="31" t="s">
        <v>4223</v>
      </c>
      <c r="C682" s="31">
        <v>6200007411</v>
      </c>
      <c r="D682" s="31" t="s">
        <v>5104</v>
      </c>
      <c r="E682" s="31" t="s">
        <v>5151</v>
      </c>
      <c r="F682" s="31">
        <v>816505018</v>
      </c>
      <c r="G682" s="31" t="s">
        <v>4232</v>
      </c>
      <c r="H682" s="50">
        <v>44214</v>
      </c>
      <c r="I682" s="50">
        <v>44245</v>
      </c>
      <c r="J682" s="50">
        <v>44242</v>
      </c>
      <c r="K682" s="51">
        <v>-21248700</v>
      </c>
      <c r="L682" s="31" t="s">
        <v>926</v>
      </c>
      <c r="M682" s="51">
        <v>-21248700</v>
      </c>
      <c r="N682" s="31" t="s">
        <v>926</v>
      </c>
      <c r="O682" s="31" t="s">
        <v>3140</v>
      </c>
      <c r="P682" s="31" t="s">
        <v>4233</v>
      </c>
      <c r="Q682" s="31" t="s">
        <v>4224</v>
      </c>
      <c r="R682" s="31" t="s">
        <v>5152</v>
      </c>
      <c r="S682" s="31">
        <v>5050002229</v>
      </c>
      <c r="T682" s="50">
        <v>44252</v>
      </c>
      <c r="U682" s="31">
        <v>31</v>
      </c>
      <c r="V682" s="31" t="s">
        <v>916</v>
      </c>
      <c r="W682" s="50">
        <v>44242</v>
      </c>
      <c r="X682" s="31" t="s">
        <v>4235</v>
      </c>
      <c r="Y682" s="31">
        <v>1</v>
      </c>
      <c r="Z682" s="31" t="s">
        <v>926</v>
      </c>
      <c r="AA682" s="31">
        <v>5100005024</v>
      </c>
      <c r="AB682" s="31">
        <v>1</v>
      </c>
      <c r="AC682" s="51">
        <v>0</v>
      </c>
      <c r="AD682" s="31" t="s">
        <v>4226</v>
      </c>
      <c r="AE682" s="52">
        <v>48009075100010</v>
      </c>
      <c r="AF682" s="31" t="s">
        <v>5111</v>
      </c>
      <c r="AG682" s="31" t="s">
        <v>4228</v>
      </c>
      <c r="AH682" s="31">
        <v>304251069</v>
      </c>
      <c r="AI682" s="52">
        <v>19027881390015</v>
      </c>
      <c r="AJ682" s="31" t="s">
        <v>4287</v>
      </c>
      <c r="AK682" s="31">
        <v>0</v>
      </c>
      <c r="AL682" s="31"/>
      <c r="AM682" s="31"/>
      <c r="AN682" s="31">
        <v>480090751</v>
      </c>
    </row>
    <row r="683" spans="1:40" x14ac:dyDescent="0.25">
      <c r="A683" s="31" t="s">
        <v>4222</v>
      </c>
      <c r="B683" s="31" t="s">
        <v>4223</v>
      </c>
      <c r="C683" s="31">
        <v>6200007411</v>
      </c>
      <c r="D683" s="31" t="s">
        <v>5104</v>
      </c>
      <c r="E683" s="31" t="s">
        <v>5153</v>
      </c>
      <c r="F683" s="31">
        <v>816505274</v>
      </c>
      <c r="G683" s="31" t="s">
        <v>4232</v>
      </c>
      <c r="H683" s="50">
        <v>44221</v>
      </c>
      <c r="I683" s="50">
        <v>44252</v>
      </c>
      <c r="J683" s="50">
        <v>44252</v>
      </c>
      <c r="K683" s="51">
        <v>-115434000</v>
      </c>
      <c r="L683" s="31" t="s">
        <v>926</v>
      </c>
      <c r="M683" s="51">
        <v>-115434000</v>
      </c>
      <c r="N683" s="31" t="s">
        <v>926</v>
      </c>
      <c r="O683" s="31" t="s">
        <v>3199</v>
      </c>
      <c r="P683" s="31" t="s">
        <v>4233</v>
      </c>
      <c r="Q683" s="31" t="s">
        <v>4224</v>
      </c>
      <c r="R683" s="31" t="s">
        <v>4242</v>
      </c>
      <c r="S683" s="31">
        <v>5050002273</v>
      </c>
      <c r="T683" s="50">
        <v>44260</v>
      </c>
      <c r="U683" s="31">
        <v>31</v>
      </c>
      <c r="V683" s="31" t="s">
        <v>916</v>
      </c>
      <c r="W683" s="50">
        <v>44252</v>
      </c>
      <c r="X683" s="31" t="s">
        <v>4235</v>
      </c>
      <c r="Y683" s="31">
        <v>1</v>
      </c>
      <c r="Z683" s="31" t="s">
        <v>926</v>
      </c>
      <c r="AA683" s="31">
        <v>5100005280</v>
      </c>
      <c r="AB683" s="31">
        <v>1</v>
      </c>
      <c r="AC683" s="51">
        <v>0</v>
      </c>
      <c r="AD683" s="31" t="s">
        <v>4226</v>
      </c>
      <c r="AE683" s="52">
        <v>48009079200010</v>
      </c>
      <c r="AF683" s="31" t="s">
        <v>5111</v>
      </c>
      <c r="AG683" s="31" t="s">
        <v>4228</v>
      </c>
      <c r="AH683" s="31">
        <v>304251069</v>
      </c>
      <c r="AI683" s="52">
        <v>19027881390015</v>
      </c>
      <c r="AJ683" s="31" t="s">
        <v>4287</v>
      </c>
      <c r="AK683" s="31">
        <v>0</v>
      </c>
      <c r="AL683" s="31"/>
      <c r="AM683" s="31"/>
      <c r="AN683" s="31">
        <v>480090792</v>
      </c>
    </row>
    <row r="684" spans="1:40" x14ac:dyDescent="0.25">
      <c r="A684" s="31" t="s">
        <v>4222</v>
      </c>
      <c r="B684" s="31" t="s">
        <v>4223</v>
      </c>
      <c r="C684" s="31">
        <v>6200007419</v>
      </c>
      <c r="D684" s="31" t="s">
        <v>5154</v>
      </c>
      <c r="E684" s="31" t="s">
        <v>5155</v>
      </c>
      <c r="F684" s="31">
        <v>816501770</v>
      </c>
      <c r="G684" s="31" t="s">
        <v>4232</v>
      </c>
      <c r="H684" s="50">
        <v>44032</v>
      </c>
      <c r="I684" s="50">
        <v>44063</v>
      </c>
      <c r="J684" s="50">
        <v>44058</v>
      </c>
      <c r="K684" s="51">
        <v>-39600000</v>
      </c>
      <c r="L684" s="31" t="s">
        <v>926</v>
      </c>
      <c r="M684" s="51">
        <v>-39600000</v>
      </c>
      <c r="N684" s="31" t="s">
        <v>926</v>
      </c>
      <c r="O684" s="31" t="s">
        <v>1249</v>
      </c>
      <c r="P684" s="31" t="s">
        <v>4233</v>
      </c>
      <c r="Q684" s="31" t="s">
        <v>4224</v>
      </c>
      <c r="R684" s="31" t="s">
        <v>4242</v>
      </c>
      <c r="S684" s="31">
        <v>5050000997</v>
      </c>
      <c r="T684" s="50">
        <v>44068</v>
      </c>
      <c r="U684" s="31">
        <v>31</v>
      </c>
      <c r="V684" s="31" t="s">
        <v>916</v>
      </c>
      <c r="W684" s="50">
        <v>44058</v>
      </c>
      <c r="X684" s="31" t="s">
        <v>4235</v>
      </c>
      <c r="Y684" s="31">
        <v>1</v>
      </c>
      <c r="Z684" s="31" t="s">
        <v>926</v>
      </c>
      <c r="AA684" s="31">
        <v>5100001776</v>
      </c>
      <c r="AB684" s="31">
        <v>1</v>
      </c>
      <c r="AC684" s="51">
        <v>0</v>
      </c>
      <c r="AD684" s="31" t="s">
        <v>4226</v>
      </c>
      <c r="AE684" s="52">
        <v>48008425200010</v>
      </c>
      <c r="AF684" s="31" t="s">
        <v>5045</v>
      </c>
      <c r="AG684" s="31" t="s">
        <v>4228</v>
      </c>
      <c r="AH684" s="31">
        <v>302668097</v>
      </c>
      <c r="AI684" s="52">
        <v>71003544665</v>
      </c>
      <c r="AJ684" s="31" t="s">
        <v>4426</v>
      </c>
      <c r="AK684" s="31" t="s">
        <v>5156</v>
      </c>
      <c r="AL684" s="31"/>
      <c r="AM684" s="31"/>
      <c r="AN684" s="31">
        <v>480084252</v>
      </c>
    </row>
    <row r="685" spans="1:40" x14ac:dyDescent="0.25">
      <c r="A685" s="31" t="s">
        <v>4222</v>
      </c>
      <c r="B685" s="31" t="s">
        <v>4223</v>
      </c>
      <c r="C685" s="31">
        <v>6200007420</v>
      </c>
      <c r="D685" s="31" t="s">
        <v>5157</v>
      </c>
      <c r="E685" s="31" t="s">
        <v>5158</v>
      </c>
      <c r="F685" s="31">
        <v>816503514</v>
      </c>
      <c r="G685" s="31" t="s">
        <v>4232</v>
      </c>
      <c r="H685" s="50">
        <v>44137</v>
      </c>
      <c r="I685" s="50">
        <v>44161</v>
      </c>
      <c r="J685" s="50">
        <v>44170</v>
      </c>
      <c r="K685" s="51">
        <v>-40846960</v>
      </c>
      <c r="L685" s="31" t="s">
        <v>926</v>
      </c>
      <c r="M685" s="51">
        <v>-40846960</v>
      </c>
      <c r="N685" s="31" t="s">
        <v>926</v>
      </c>
      <c r="O685" s="31" t="s">
        <v>2335</v>
      </c>
      <c r="P685" s="31" t="s">
        <v>4233</v>
      </c>
      <c r="Q685" s="31" t="s">
        <v>4224</v>
      </c>
      <c r="R685" s="31" t="s">
        <v>4242</v>
      </c>
      <c r="S685" s="31">
        <v>5050001710</v>
      </c>
      <c r="T685" s="50">
        <v>44172</v>
      </c>
      <c r="U685" s="31">
        <v>31</v>
      </c>
      <c r="V685" s="31" t="s">
        <v>916</v>
      </c>
      <c r="W685" s="50">
        <v>44170</v>
      </c>
      <c r="X685" s="31" t="s">
        <v>4235</v>
      </c>
      <c r="Y685" s="31">
        <v>1</v>
      </c>
      <c r="Z685" s="31" t="s">
        <v>926</v>
      </c>
      <c r="AA685" s="31">
        <v>5100003520</v>
      </c>
      <c r="AB685" s="31">
        <v>1</v>
      </c>
      <c r="AC685" s="51">
        <v>0</v>
      </c>
      <c r="AD685" s="31" t="s">
        <v>4226</v>
      </c>
      <c r="AE685" s="52">
        <v>48008790300010</v>
      </c>
      <c r="AF685" s="31" t="s">
        <v>4227</v>
      </c>
      <c r="AG685" s="31" t="s">
        <v>4228</v>
      </c>
      <c r="AH685" s="31">
        <v>315234266</v>
      </c>
      <c r="AI685" s="52">
        <v>2162807</v>
      </c>
      <c r="AJ685" s="31" t="s">
        <v>4247</v>
      </c>
      <c r="AK685" s="31" t="s">
        <v>5157</v>
      </c>
      <c r="AL685" s="31"/>
      <c r="AM685" s="31"/>
      <c r="AN685" s="31">
        <v>480087903</v>
      </c>
    </row>
    <row r="686" spans="1:40" x14ac:dyDescent="0.25">
      <c r="A686" s="31" t="s">
        <v>4222</v>
      </c>
      <c r="B686" s="31" t="s">
        <v>4223</v>
      </c>
      <c r="C686" s="31">
        <v>6200007420</v>
      </c>
      <c r="D686" s="31" t="s">
        <v>5157</v>
      </c>
      <c r="E686" s="31" t="s">
        <v>5159</v>
      </c>
      <c r="F686" s="31">
        <v>816504976</v>
      </c>
      <c r="G686" s="31" t="s">
        <v>4232</v>
      </c>
      <c r="H686" s="50">
        <v>44159</v>
      </c>
      <c r="I686" s="50">
        <v>44235</v>
      </c>
      <c r="J686" s="50">
        <v>44190</v>
      </c>
      <c r="K686" s="51">
        <v>-28600000</v>
      </c>
      <c r="L686" s="31" t="s">
        <v>926</v>
      </c>
      <c r="M686" s="51">
        <v>-28600000</v>
      </c>
      <c r="N686" s="31" t="s">
        <v>926</v>
      </c>
      <c r="O686" s="31" t="s">
        <v>2871</v>
      </c>
      <c r="P686" s="31" t="s">
        <v>4233</v>
      </c>
      <c r="Q686" s="31" t="s">
        <v>4224</v>
      </c>
      <c r="R686" s="31" t="s">
        <v>4242</v>
      </c>
      <c r="S686" s="31">
        <v>5050002230</v>
      </c>
      <c r="T686" s="50">
        <v>44252</v>
      </c>
      <c r="U686" s="31">
        <v>31</v>
      </c>
      <c r="V686" s="31" t="s">
        <v>916</v>
      </c>
      <c r="W686" s="50">
        <v>44190</v>
      </c>
      <c r="X686" s="31" t="s">
        <v>4235</v>
      </c>
      <c r="Y686" s="31">
        <v>1</v>
      </c>
      <c r="Z686" s="31" t="s">
        <v>926</v>
      </c>
      <c r="AA686" s="31">
        <v>5100004982</v>
      </c>
      <c r="AB686" s="31">
        <v>1</v>
      </c>
      <c r="AC686" s="51">
        <v>0</v>
      </c>
      <c r="AD686" s="31" t="s">
        <v>4226</v>
      </c>
      <c r="AE686" s="52">
        <v>48008955500010</v>
      </c>
      <c r="AF686" s="31" t="s">
        <v>4227</v>
      </c>
      <c r="AG686" s="31" t="s">
        <v>4228</v>
      </c>
      <c r="AH686" s="31">
        <v>315234266</v>
      </c>
      <c r="AI686" s="52">
        <v>2162807</v>
      </c>
      <c r="AJ686" s="31" t="s">
        <v>4247</v>
      </c>
      <c r="AK686" s="31" t="s">
        <v>5157</v>
      </c>
      <c r="AL686" s="31"/>
      <c r="AM686" s="31"/>
      <c r="AN686" s="31">
        <v>480089555</v>
      </c>
    </row>
    <row r="687" spans="1:40" x14ac:dyDescent="0.25">
      <c r="A687" s="31" t="s">
        <v>4222</v>
      </c>
      <c r="B687" s="31" t="s">
        <v>4223</v>
      </c>
      <c r="C687" s="31">
        <v>6200007440</v>
      </c>
      <c r="D687" s="31" t="s">
        <v>5160</v>
      </c>
      <c r="E687" s="31" t="s">
        <v>5161</v>
      </c>
      <c r="F687" s="31">
        <v>816503685</v>
      </c>
      <c r="G687" s="31" t="s">
        <v>4232</v>
      </c>
      <c r="H687" s="50">
        <v>44110</v>
      </c>
      <c r="I687" s="50">
        <v>44170</v>
      </c>
      <c r="J687" s="50">
        <v>44140</v>
      </c>
      <c r="K687" s="51">
        <v>-41140000</v>
      </c>
      <c r="L687" s="31" t="s">
        <v>926</v>
      </c>
      <c r="M687" s="51">
        <v>-41140000</v>
      </c>
      <c r="N687" s="31" t="s">
        <v>926</v>
      </c>
      <c r="O687" s="31" t="s">
        <v>2278</v>
      </c>
      <c r="P687" s="31">
        <v>5005992445</v>
      </c>
      <c r="Q687" s="31" t="s">
        <v>4224</v>
      </c>
      <c r="R687" s="31" t="s">
        <v>4242</v>
      </c>
      <c r="S687" s="31">
        <v>5050001814</v>
      </c>
      <c r="T687" s="50">
        <v>44190</v>
      </c>
      <c r="U687" s="31">
        <v>31</v>
      </c>
      <c r="V687" s="31" t="s">
        <v>916</v>
      </c>
      <c r="W687" s="50">
        <v>44140</v>
      </c>
      <c r="X687" s="31" t="s">
        <v>4235</v>
      </c>
      <c r="Y687" s="31">
        <v>1</v>
      </c>
      <c r="Z687" s="31" t="s">
        <v>926</v>
      </c>
      <c r="AA687" s="31">
        <v>5100003691</v>
      </c>
      <c r="AB687" s="31">
        <v>1</v>
      </c>
      <c r="AC687" s="51">
        <v>0</v>
      </c>
      <c r="AD687" s="31" t="s">
        <v>4226</v>
      </c>
      <c r="AE687" s="52">
        <v>48008772300010</v>
      </c>
      <c r="AF687" s="31" t="s">
        <v>5111</v>
      </c>
      <c r="AG687" s="31" t="s">
        <v>4228</v>
      </c>
      <c r="AH687" s="31">
        <v>101117935</v>
      </c>
      <c r="AI687" s="52">
        <v>541101018009</v>
      </c>
      <c r="AJ687" s="31" t="s">
        <v>4788</v>
      </c>
      <c r="AK687" s="31" t="s">
        <v>5162</v>
      </c>
      <c r="AL687" s="31"/>
      <c r="AM687" s="31"/>
      <c r="AN687" s="31">
        <v>480087723</v>
      </c>
    </row>
    <row r="688" spans="1:40" x14ac:dyDescent="0.25">
      <c r="A688" s="31" t="s">
        <v>4222</v>
      </c>
      <c r="B688" s="31" t="s">
        <v>4223</v>
      </c>
      <c r="C688" s="31">
        <v>6200007450</v>
      </c>
      <c r="D688" s="31" t="s">
        <v>5163</v>
      </c>
      <c r="E688" s="31" t="s">
        <v>5164</v>
      </c>
      <c r="F688" s="31">
        <v>816500688</v>
      </c>
      <c r="G688" s="31" t="s">
        <v>4232</v>
      </c>
      <c r="H688" s="50">
        <v>43697</v>
      </c>
      <c r="I688" s="50">
        <v>43998</v>
      </c>
      <c r="J688" s="50">
        <v>43723</v>
      </c>
      <c r="K688" s="51">
        <v>-148023411</v>
      </c>
      <c r="L688" s="31" t="s">
        <v>926</v>
      </c>
      <c r="M688" s="51">
        <v>-148023411</v>
      </c>
      <c r="N688" s="31" t="s">
        <v>926</v>
      </c>
      <c r="O688" s="31" t="s">
        <v>5165</v>
      </c>
      <c r="P688" s="31" t="s">
        <v>4233</v>
      </c>
      <c r="Q688" s="31" t="s">
        <v>4224</v>
      </c>
      <c r="R688" s="31" t="s">
        <v>4242</v>
      </c>
      <c r="S688" s="31">
        <v>706500178</v>
      </c>
      <c r="T688" s="50">
        <v>44004</v>
      </c>
      <c r="U688" s="31">
        <v>31</v>
      </c>
      <c r="V688" s="31" t="s">
        <v>916</v>
      </c>
      <c r="W688" s="50">
        <v>43723</v>
      </c>
      <c r="X688" s="31" t="s">
        <v>4235</v>
      </c>
      <c r="Y688" s="31">
        <v>1</v>
      </c>
      <c r="Z688" s="31" t="s">
        <v>926</v>
      </c>
      <c r="AA688" s="31">
        <v>5100000694</v>
      </c>
      <c r="AB688" s="31">
        <v>1</v>
      </c>
      <c r="AC688" s="51">
        <v>0</v>
      </c>
      <c r="AD688" s="31" t="s">
        <v>4226</v>
      </c>
      <c r="AE688" s="52">
        <v>48007492900400</v>
      </c>
      <c r="AF688" s="31" t="s">
        <v>4227</v>
      </c>
      <c r="AG688" s="31" t="s">
        <v>4228</v>
      </c>
      <c r="AH688" s="31">
        <v>306133695</v>
      </c>
      <c r="AI688" s="52">
        <v>91586032001</v>
      </c>
      <c r="AJ688" s="31" t="s">
        <v>4346</v>
      </c>
      <c r="AK688" s="31" t="s">
        <v>5163</v>
      </c>
      <c r="AL688" s="31"/>
      <c r="AM688" s="31"/>
      <c r="AN688" s="31">
        <v>480074929</v>
      </c>
    </row>
    <row r="689" spans="1:40" x14ac:dyDescent="0.25">
      <c r="A689" s="31" t="s">
        <v>4222</v>
      </c>
      <c r="B689" s="31" t="s">
        <v>4223</v>
      </c>
      <c r="C689" s="31">
        <v>6200007450</v>
      </c>
      <c r="D689" s="31" t="s">
        <v>5163</v>
      </c>
      <c r="E689" s="31" t="s">
        <v>5166</v>
      </c>
      <c r="F689" s="31">
        <v>816500134</v>
      </c>
      <c r="G689" s="31" t="s">
        <v>4232</v>
      </c>
      <c r="H689" s="50">
        <v>43873</v>
      </c>
      <c r="I689" s="50">
        <v>43938</v>
      </c>
      <c r="J689" s="50">
        <v>43905</v>
      </c>
      <c r="K689" s="51">
        <v>-680262000</v>
      </c>
      <c r="L689" s="31" t="s">
        <v>926</v>
      </c>
      <c r="M689" s="51">
        <v>-680262000</v>
      </c>
      <c r="N689" s="31" t="s">
        <v>926</v>
      </c>
      <c r="O689" s="31" t="s">
        <v>5167</v>
      </c>
      <c r="P689" s="31" t="s">
        <v>4233</v>
      </c>
      <c r="Q689" s="31" t="s">
        <v>4224</v>
      </c>
      <c r="R689" s="31" t="s">
        <v>4242</v>
      </c>
      <c r="S689" s="31">
        <v>5050000243</v>
      </c>
      <c r="T689" s="50">
        <v>43948</v>
      </c>
      <c r="U689" s="31">
        <v>31</v>
      </c>
      <c r="V689" s="31" t="s">
        <v>916</v>
      </c>
      <c r="W689" s="50">
        <v>43905</v>
      </c>
      <c r="X689" s="31" t="s">
        <v>4235</v>
      </c>
      <c r="Y689" s="31">
        <v>1</v>
      </c>
      <c r="Z689" s="31" t="s">
        <v>926</v>
      </c>
      <c r="AA689" s="31">
        <v>5100000139</v>
      </c>
      <c r="AB689" s="31">
        <v>1</v>
      </c>
      <c r="AC689" s="51">
        <v>0</v>
      </c>
      <c r="AD689" s="31" t="s">
        <v>4226</v>
      </c>
      <c r="AE689" s="52">
        <v>48008011700010</v>
      </c>
      <c r="AF689" s="31" t="s">
        <v>4227</v>
      </c>
      <c r="AG689" s="31" t="s">
        <v>4228</v>
      </c>
      <c r="AH689" s="31">
        <v>306133695</v>
      </c>
      <c r="AI689" s="52">
        <v>91586032001</v>
      </c>
      <c r="AJ689" s="31" t="s">
        <v>4346</v>
      </c>
      <c r="AK689" s="31" t="s">
        <v>5163</v>
      </c>
      <c r="AL689" s="31"/>
      <c r="AM689" s="31"/>
      <c r="AN689" s="31">
        <v>480080117</v>
      </c>
    </row>
    <row r="690" spans="1:40" x14ac:dyDescent="0.25">
      <c r="A690" s="31" t="s">
        <v>4222</v>
      </c>
      <c r="B690" s="31" t="s">
        <v>4223</v>
      </c>
      <c r="C690" s="31">
        <v>6200007450</v>
      </c>
      <c r="D690" s="31" t="s">
        <v>5163</v>
      </c>
      <c r="E690" s="31" t="s">
        <v>5168</v>
      </c>
      <c r="F690" s="31">
        <v>816500689</v>
      </c>
      <c r="G690" s="31" t="s">
        <v>4232</v>
      </c>
      <c r="H690" s="50">
        <v>43921</v>
      </c>
      <c r="I690" s="50">
        <v>43998</v>
      </c>
      <c r="J690" s="50">
        <v>43946</v>
      </c>
      <c r="K690" s="51">
        <v>-281813129</v>
      </c>
      <c r="L690" s="31" t="s">
        <v>926</v>
      </c>
      <c r="M690" s="51">
        <v>-281813129</v>
      </c>
      <c r="N690" s="31" t="s">
        <v>926</v>
      </c>
      <c r="O690" s="31" t="s">
        <v>5165</v>
      </c>
      <c r="P690" s="31">
        <v>5005992488</v>
      </c>
      <c r="Q690" s="31" t="s">
        <v>4224</v>
      </c>
      <c r="R690" s="31" t="s">
        <v>5168</v>
      </c>
      <c r="S690" s="31">
        <v>5050000635</v>
      </c>
      <c r="T690" s="50">
        <v>44007</v>
      </c>
      <c r="U690" s="31">
        <v>31</v>
      </c>
      <c r="V690" s="31" t="s">
        <v>916</v>
      </c>
      <c r="W690" s="50">
        <v>43946</v>
      </c>
      <c r="X690" s="31" t="s">
        <v>4235</v>
      </c>
      <c r="Y690" s="31">
        <v>1</v>
      </c>
      <c r="Z690" s="31" t="s">
        <v>926</v>
      </c>
      <c r="AA690" s="31">
        <v>5100000695</v>
      </c>
      <c r="AB690" s="31">
        <v>1</v>
      </c>
      <c r="AC690" s="51">
        <v>0</v>
      </c>
      <c r="AD690" s="31" t="s">
        <v>4226</v>
      </c>
      <c r="AE690" s="52">
        <v>48007492900080</v>
      </c>
      <c r="AF690" s="31" t="s">
        <v>4227</v>
      </c>
      <c r="AG690" s="31" t="s">
        <v>4228</v>
      </c>
      <c r="AH690" s="31">
        <v>306133695</v>
      </c>
      <c r="AI690" s="52">
        <v>91586032001</v>
      </c>
      <c r="AJ690" s="31" t="s">
        <v>4346</v>
      </c>
      <c r="AK690" s="31" t="s">
        <v>5163</v>
      </c>
      <c r="AL690" s="31"/>
      <c r="AM690" s="31"/>
      <c r="AN690" s="31">
        <v>480074929</v>
      </c>
    </row>
    <row r="691" spans="1:40" x14ac:dyDescent="0.25">
      <c r="A691" s="31" t="s">
        <v>4222</v>
      </c>
      <c r="B691" s="31" t="s">
        <v>4223</v>
      </c>
      <c r="C691" s="31">
        <v>6200007450</v>
      </c>
      <c r="D691" s="31" t="s">
        <v>5163</v>
      </c>
      <c r="E691" s="31" t="s">
        <v>5169</v>
      </c>
      <c r="F691" s="31">
        <v>816503935</v>
      </c>
      <c r="G691" s="31" t="s">
        <v>4232</v>
      </c>
      <c r="H691" s="50">
        <v>44039</v>
      </c>
      <c r="I691" s="50">
        <v>44186</v>
      </c>
      <c r="J691" s="50">
        <v>44068</v>
      </c>
      <c r="K691" s="51">
        <v>-165698500</v>
      </c>
      <c r="L691" s="31" t="s">
        <v>926</v>
      </c>
      <c r="M691" s="51">
        <v>-165698500</v>
      </c>
      <c r="N691" s="31" t="s">
        <v>926</v>
      </c>
      <c r="O691" s="31" t="s">
        <v>5170</v>
      </c>
      <c r="P691" s="31" t="s">
        <v>4233</v>
      </c>
      <c r="Q691" s="31" t="s">
        <v>4224</v>
      </c>
      <c r="R691" s="31" t="s">
        <v>4242</v>
      </c>
      <c r="S691" s="31">
        <v>5050001815</v>
      </c>
      <c r="T691" s="50">
        <v>44190</v>
      </c>
      <c r="U691" s="31">
        <v>31</v>
      </c>
      <c r="V691" s="31" t="s">
        <v>916</v>
      </c>
      <c r="W691" s="50">
        <v>44068</v>
      </c>
      <c r="X691" s="31" t="s">
        <v>4235</v>
      </c>
      <c r="Y691" s="31">
        <v>1</v>
      </c>
      <c r="Z691" s="31" t="s">
        <v>926</v>
      </c>
      <c r="AA691" s="31">
        <v>5100003941</v>
      </c>
      <c r="AB691" s="31">
        <v>1</v>
      </c>
      <c r="AC691" s="51">
        <v>0</v>
      </c>
      <c r="AD691" s="31" t="s">
        <v>4226</v>
      </c>
      <c r="AE691" s="52">
        <v>48008422900010</v>
      </c>
      <c r="AF691" s="31" t="s">
        <v>4227</v>
      </c>
      <c r="AG691" s="31" t="s">
        <v>4228</v>
      </c>
      <c r="AH691" s="31">
        <v>306133695</v>
      </c>
      <c r="AI691" s="52">
        <v>91586032001</v>
      </c>
      <c r="AJ691" s="31" t="s">
        <v>4346</v>
      </c>
      <c r="AK691" s="31" t="s">
        <v>5163</v>
      </c>
      <c r="AL691" s="31"/>
      <c r="AM691" s="31"/>
      <c r="AN691" s="31">
        <v>480084229</v>
      </c>
    </row>
    <row r="692" spans="1:40" x14ac:dyDescent="0.25">
      <c r="A692" s="31" t="s">
        <v>4222</v>
      </c>
      <c r="B692" s="31" t="s">
        <v>4223</v>
      </c>
      <c r="C692" s="31">
        <v>6200007450</v>
      </c>
      <c r="D692" s="31" t="s">
        <v>5163</v>
      </c>
      <c r="E692" s="31" t="s">
        <v>5171</v>
      </c>
      <c r="F692" s="31">
        <v>816503971</v>
      </c>
      <c r="G692" s="31" t="s">
        <v>4232</v>
      </c>
      <c r="H692" s="50">
        <v>44161</v>
      </c>
      <c r="I692" s="50">
        <v>44187</v>
      </c>
      <c r="J692" s="50">
        <v>44161</v>
      </c>
      <c r="K692" s="51">
        <v>-83974000</v>
      </c>
      <c r="L692" s="31" t="s">
        <v>926</v>
      </c>
      <c r="M692" s="51">
        <v>-83974000</v>
      </c>
      <c r="N692" s="31" t="s">
        <v>926</v>
      </c>
      <c r="O692" s="31" t="s">
        <v>2487</v>
      </c>
      <c r="P692" s="31" t="s">
        <v>4233</v>
      </c>
      <c r="Q692" s="31" t="s">
        <v>4224</v>
      </c>
      <c r="R692" s="31" t="s">
        <v>5172</v>
      </c>
      <c r="S692" s="31">
        <v>5050001839</v>
      </c>
      <c r="T692" s="50">
        <v>44190</v>
      </c>
      <c r="U692" s="31">
        <v>31</v>
      </c>
      <c r="V692" s="31" t="s">
        <v>916</v>
      </c>
      <c r="W692" s="50">
        <v>44161</v>
      </c>
      <c r="X692" s="31" t="s">
        <v>4235</v>
      </c>
      <c r="Y692" s="31">
        <v>1</v>
      </c>
      <c r="Z692" s="31" t="s">
        <v>926</v>
      </c>
      <c r="AA692" s="31">
        <v>5100003977</v>
      </c>
      <c r="AB692" s="31">
        <v>1</v>
      </c>
      <c r="AC692" s="51">
        <v>0</v>
      </c>
      <c r="AD692" s="31" t="s">
        <v>4226</v>
      </c>
      <c r="AE692" s="52">
        <v>48008809100010</v>
      </c>
      <c r="AF692" s="31" t="s">
        <v>4227</v>
      </c>
      <c r="AG692" s="31" t="s">
        <v>4228</v>
      </c>
      <c r="AH692" s="31">
        <v>306133695</v>
      </c>
      <c r="AI692" s="52">
        <v>91586032001</v>
      </c>
      <c r="AJ692" s="31" t="s">
        <v>4346</v>
      </c>
      <c r="AK692" s="31" t="s">
        <v>5163</v>
      </c>
      <c r="AL692" s="31"/>
      <c r="AM692" s="31"/>
      <c r="AN692" s="31">
        <v>480088091</v>
      </c>
    </row>
    <row r="693" spans="1:40" x14ac:dyDescent="0.25">
      <c r="A693" s="31" t="s">
        <v>4222</v>
      </c>
      <c r="B693" s="31" t="s">
        <v>4223</v>
      </c>
      <c r="C693" s="31">
        <v>6200007457</v>
      </c>
      <c r="D693" s="31" t="s">
        <v>5173</v>
      </c>
      <c r="E693" s="31" t="s">
        <v>5174</v>
      </c>
      <c r="F693" s="31">
        <v>816501071</v>
      </c>
      <c r="G693" s="31" t="s">
        <v>4232</v>
      </c>
      <c r="H693" s="50">
        <v>44004</v>
      </c>
      <c r="I693" s="50">
        <v>44021</v>
      </c>
      <c r="J693" s="50">
        <v>44037</v>
      </c>
      <c r="K693" s="51">
        <v>-1029600</v>
      </c>
      <c r="L693" s="31" t="s">
        <v>926</v>
      </c>
      <c r="M693" s="51">
        <v>-1029600</v>
      </c>
      <c r="N693" s="31" t="s">
        <v>926</v>
      </c>
      <c r="O693" s="31" t="s">
        <v>1504</v>
      </c>
      <c r="P693" s="31" t="s">
        <v>4233</v>
      </c>
      <c r="Q693" s="31" t="s">
        <v>4224</v>
      </c>
      <c r="R693" s="31" t="s">
        <v>4242</v>
      </c>
      <c r="S693" s="31">
        <v>5050000787</v>
      </c>
      <c r="T693" s="50">
        <v>44039</v>
      </c>
      <c r="U693" s="31">
        <v>31</v>
      </c>
      <c r="V693" s="31" t="s">
        <v>916</v>
      </c>
      <c r="W693" s="50">
        <v>44037</v>
      </c>
      <c r="X693" s="31" t="s">
        <v>4235</v>
      </c>
      <c r="Y693" s="31">
        <v>1</v>
      </c>
      <c r="Z693" s="31" t="s">
        <v>926</v>
      </c>
      <c r="AA693" s="31">
        <v>5100001077</v>
      </c>
      <c r="AB693" s="31">
        <v>1</v>
      </c>
      <c r="AC693" s="51">
        <v>0</v>
      </c>
      <c r="AD693" s="31" t="s">
        <v>4226</v>
      </c>
      <c r="AE693" s="52">
        <v>48008483600010</v>
      </c>
      <c r="AF693" s="31" t="s">
        <v>4470</v>
      </c>
      <c r="AG693" s="31" t="s">
        <v>4228</v>
      </c>
      <c r="AH693" s="31">
        <v>302676549</v>
      </c>
      <c r="AI693" s="52">
        <v>52873919</v>
      </c>
      <c r="AJ693" s="31" t="s">
        <v>4247</v>
      </c>
      <c r="AK693" s="31" t="s">
        <v>5175</v>
      </c>
      <c r="AL693" s="31"/>
      <c r="AM693" s="31"/>
      <c r="AN693" s="31">
        <v>480084836</v>
      </c>
    </row>
    <row r="694" spans="1:40" x14ac:dyDescent="0.25">
      <c r="A694" s="31" t="s">
        <v>4222</v>
      </c>
      <c r="B694" s="31" t="s">
        <v>4223</v>
      </c>
      <c r="C694" s="31">
        <v>6200007460</v>
      </c>
      <c r="D694" s="31" t="s">
        <v>5176</v>
      </c>
      <c r="E694" s="31" t="s">
        <v>5177</v>
      </c>
      <c r="F694" s="31">
        <v>816506109</v>
      </c>
      <c r="G694" s="31" t="s">
        <v>4232</v>
      </c>
      <c r="H694" s="50">
        <v>44266</v>
      </c>
      <c r="I694" s="50">
        <v>44285</v>
      </c>
      <c r="J694" s="50">
        <v>44301</v>
      </c>
      <c r="K694" s="51">
        <v>-301690400</v>
      </c>
      <c r="L694" s="31" t="s">
        <v>926</v>
      </c>
      <c r="M694" s="51">
        <v>-301690400</v>
      </c>
      <c r="N694" s="31" t="s">
        <v>926</v>
      </c>
      <c r="O694" s="31" t="s">
        <v>5178</v>
      </c>
      <c r="P694" s="31" t="s">
        <v>4233</v>
      </c>
      <c r="Q694" s="31" t="s">
        <v>4224</v>
      </c>
      <c r="R694" s="31" t="s">
        <v>4242</v>
      </c>
      <c r="S694" s="31">
        <v>5050000071</v>
      </c>
      <c r="T694" s="50">
        <v>44301</v>
      </c>
      <c r="U694" s="31">
        <v>31</v>
      </c>
      <c r="V694" s="31" t="s">
        <v>916</v>
      </c>
      <c r="W694" s="50">
        <v>44301</v>
      </c>
      <c r="X694" s="31" t="s">
        <v>4235</v>
      </c>
      <c r="Y694" s="31">
        <v>1</v>
      </c>
      <c r="Z694" s="31" t="s">
        <v>926</v>
      </c>
      <c r="AA694" s="31">
        <v>5100006115</v>
      </c>
      <c r="AB694" s="31">
        <v>1</v>
      </c>
      <c r="AC694" s="51">
        <v>0</v>
      </c>
      <c r="AD694" s="31" t="s">
        <v>4226</v>
      </c>
      <c r="AE694" s="52">
        <v>48008571000020</v>
      </c>
      <c r="AF694" s="31" t="s">
        <v>4227</v>
      </c>
      <c r="AG694" s="31" t="s">
        <v>4228</v>
      </c>
      <c r="AH694" s="31">
        <v>310857718</v>
      </c>
      <c r="AI694" s="52">
        <v>19129490034017</v>
      </c>
      <c r="AJ694" s="31" t="s">
        <v>4287</v>
      </c>
      <c r="AK694" s="31" t="s">
        <v>5176</v>
      </c>
      <c r="AL694" s="31"/>
      <c r="AM694" s="31"/>
      <c r="AN694" s="31">
        <v>480085710</v>
      </c>
    </row>
    <row r="695" spans="1:40" x14ac:dyDescent="0.25">
      <c r="A695" s="31" t="s">
        <v>4222</v>
      </c>
      <c r="B695" s="31" t="s">
        <v>4223</v>
      </c>
      <c r="C695" s="31">
        <v>6200007460</v>
      </c>
      <c r="D695" s="31" t="s">
        <v>5176</v>
      </c>
      <c r="E695" s="31" t="s">
        <v>5179</v>
      </c>
      <c r="F695" s="31">
        <v>816503308</v>
      </c>
      <c r="G695" s="31" t="s">
        <v>4232</v>
      </c>
      <c r="H695" s="50">
        <v>44104</v>
      </c>
      <c r="I695" s="50">
        <v>44148</v>
      </c>
      <c r="J695" s="50">
        <v>44129</v>
      </c>
      <c r="K695" s="51">
        <v>-224004000</v>
      </c>
      <c r="L695" s="31" t="s">
        <v>926</v>
      </c>
      <c r="M695" s="51">
        <v>-224004000</v>
      </c>
      <c r="N695" s="31" t="s">
        <v>926</v>
      </c>
      <c r="O695" s="31"/>
      <c r="P695" s="31" t="s">
        <v>4233</v>
      </c>
      <c r="Q695" s="31" t="s">
        <v>4224</v>
      </c>
      <c r="R695" s="31" t="s">
        <v>4242</v>
      </c>
      <c r="S695" s="31">
        <v>5050001570</v>
      </c>
      <c r="T695" s="50">
        <v>44160</v>
      </c>
      <c r="U695" s="31">
        <v>31</v>
      </c>
      <c r="V695" s="31" t="s">
        <v>916</v>
      </c>
      <c r="W695" s="50">
        <v>44129</v>
      </c>
      <c r="X695" s="31" t="s">
        <v>4235</v>
      </c>
      <c r="Y695" s="31">
        <v>1</v>
      </c>
      <c r="Z695" s="31" t="s">
        <v>926</v>
      </c>
      <c r="AA695" s="31">
        <v>5100003314</v>
      </c>
      <c r="AB695" s="31">
        <v>1</v>
      </c>
      <c r="AC695" s="51">
        <v>0</v>
      </c>
      <c r="AD695" s="31" t="s">
        <v>4226</v>
      </c>
      <c r="AE695" s="52">
        <v>48008571000010</v>
      </c>
      <c r="AF695" s="31" t="s">
        <v>4227</v>
      </c>
      <c r="AG695" s="31" t="s">
        <v>4228</v>
      </c>
      <c r="AH695" s="31">
        <v>310857718</v>
      </c>
      <c r="AI695" s="52">
        <v>19129490034017</v>
      </c>
      <c r="AJ695" s="31" t="s">
        <v>4287</v>
      </c>
      <c r="AK695" s="31" t="s">
        <v>5176</v>
      </c>
      <c r="AL695" s="31"/>
      <c r="AM695" s="31"/>
      <c r="AN695" s="31">
        <v>480085710</v>
      </c>
    </row>
    <row r="696" spans="1:40" x14ac:dyDescent="0.25">
      <c r="A696" s="31" t="s">
        <v>4222</v>
      </c>
      <c r="B696" s="31" t="s">
        <v>4223</v>
      </c>
      <c r="C696" s="31">
        <v>6200009983</v>
      </c>
      <c r="D696" s="31" t="s">
        <v>5180</v>
      </c>
      <c r="E696" s="31" t="s">
        <v>5182</v>
      </c>
      <c r="F696" s="31">
        <v>816503678</v>
      </c>
      <c r="G696" s="31" t="s">
        <v>4232</v>
      </c>
      <c r="H696" s="50">
        <v>44153</v>
      </c>
      <c r="I696" s="50">
        <v>44170</v>
      </c>
      <c r="J696" s="50">
        <v>44180</v>
      </c>
      <c r="K696" s="51">
        <v>-16932300</v>
      </c>
      <c r="L696" s="31" t="s">
        <v>926</v>
      </c>
      <c r="M696" s="51">
        <v>-16932300</v>
      </c>
      <c r="N696" s="31" t="s">
        <v>926</v>
      </c>
      <c r="O696" s="31" t="s">
        <v>2476</v>
      </c>
      <c r="P696" s="31" t="s">
        <v>4233</v>
      </c>
      <c r="Q696" s="31" t="s">
        <v>4224</v>
      </c>
      <c r="R696" s="31" t="s">
        <v>4242</v>
      </c>
      <c r="S696" s="31">
        <v>5050001740</v>
      </c>
      <c r="T696" s="50">
        <v>44172</v>
      </c>
      <c r="U696" s="31">
        <v>31</v>
      </c>
      <c r="V696" s="31" t="s">
        <v>916</v>
      </c>
      <c r="W696" s="50">
        <v>44180</v>
      </c>
      <c r="X696" s="31" t="s">
        <v>4235</v>
      </c>
      <c r="Y696" s="31">
        <v>1</v>
      </c>
      <c r="Z696" s="31" t="s">
        <v>926</v>
      </c>
      <c r="AA696" s="31">
        <v>5100003684</v>
      </c>
      <c r="AB696" s="31">
        <v>1</v>
      </c>
      <c r="AC696" s="51">
        <v>0</v>
      </c>
      <c r="AD696" s="31" t="s">
        <v>4226</v>
      </c>
      <c r="AE696" s="52">
        <v>48008807100010</v>
      </c>
      <c r="AF696" s="31" t="s">
        <v>4243</v>
      </c>
      <c r="AG696" s="31" t="s">
        <v>4228</v>
      </c>
      <c r="AH696" s="31">
        <v>302650371</v>
      </c>
      <c r="AI696" s="52">
        <v>71000755134</v>
      </c>
      <c r="AJ696" s="31" t="s">
        <v>4426</v>
      </c>
      <c r="AK696" s="31" t="s">
        <v>5181</v>
      </c>
      <c r="AL696" s="31"/>
      <c r="AM696" s="31"/>
      <c r="AN696" s="31">
        <v>480088071</v>
      </c>
    </row>
    <row r="697" spans="1:40" x14ac:dyDescent="0.25">
      <c r="A697" s="31" t="s">
        <v>4222</v>
      </c>
      <c r="B697" s="31" t="s">
        <v>4223</v>
      </c>
      <c r="C697" s="31">
        <v>6200010031</v>
      </c>
      <c r="D697" s="31" t="s">
        <v>5183</v>
      </c>
      <c r="E697" s="31" t="s">
        <v>5184</v>
      </c>
      <c r="F697" s="31">
        <v>816501827</v>
      </c>
      <c r="G697" s="31" t="s">
        <v>4232</v>
      </c>
      <c r="H697" s="50">
        <v>44039</v>
      </c>
      <c r="I697" s="50">
        <v>44067</v>
      </c>
      <c r="J697" s="50">
        <v>44068</v>
      </c>
      <c r="K697" s="51">
        <v>-16500000</v>
      </c>
      <c r="L697" s="31" t="s">
        <v>926</v>
      </c>
      <c r="M697" s="51">
        <v>-16500000</v>
      </c>
      <c r="N697" s="31" t="s">
        <v>926</v>
      </c>
      <c r="O697" s="31" t="s">
        <v>1869</v>
      </c>
      <c r="P697" s="31" t="s">
        <v>4233</v>
      </c>
      <c r="Q697" s="31" t="s">
        <v>4224</v>
      </c>
      <c r="R697" s="31" t="s">
        <v>4242</v>
      </c>
      <c r="S697" s="31">
        <v>5050000999</v>
      </c>
      <c r="T697" s="50">
        <v>44068</v>
      </c>
      <c r="U697" s="31">
        <v>31</v>
      </c>
      <c r="V697" s="31" t="s">
        <v>916</v>
      </c>
      <c r="W697" s="50">
        <v>44068</v>
      </c>
      <c r="X697" s="31" t="s">
        <v>4235</v>
      </c>
      <c r="Y697" s="31">
        <v>1</v>
      </c>
      <c r="Z697" s="31" t="s">
        <v>926</v>
      </c>
      <c r="AA697" s="31">
        <v>5100001833</v>
      </c>
      <c r="AB697" s="31">
        <v>1</v>
      </c>
      <c r="AC697" s="51">
        <v>0</v>
      </c>
      <c r="AD697" s="31" t="s">
        <v>4226</v>
      </c>
      <c r="AE697" s="52">
        <v>48008583000010</v>
      </c>
      <c r="AF697" s="31" t="s">
        <v>5043</v>
      </c>
      <c r="AG697" s="31" t="s">
        <v>4228</v>
      </c>
      <c r="AH697" s="31">
        <v>302250366</v>
      </c>
      <c r="AI697" s="52">
        <v>10838639</v>
      </c>
      <c r="AJ697" s="31" t="s">
        <v>4247</v>
      </c>
      <c r="AK697" s="31" t="s">
        <v>5185</v>
      </c>
      <c r="AL697" s="31"/>
      <c r="AM697" s="31"/>
      <c r="AN697" s="31">
        <v>480085830</v>
      </c>
    </row>
    <row r="698" spans="1:40" x14ac:dyDescent="0.25">
      <c r="A698" s="31" t="s">
        <v>4222</v>
      </c>
      <c r="B698" s="31" t="s">
        <v>4223</v>
      </c>
      <c r="C698" s="31">
        <v>6200010031</v>
      </c>
      <c r="D698" s="31" t="s">
        <v>5183</v>
      </c>
      <c r="E698" s="31" t="s">
        <v>5186</v>
      </c>
      <c r="F698" s="31">
        <v>816501828</v>
      </c>
      <c r="G698" s="31" t="s">
        <v>4232</v>
      </c>
      <c r="H698" s="50">
        <v>44039</v>
      </c>
      <c r="I698" s="50">
        <v>44067</v>
      </c>
      <c r="J698" s="50">
        <v>44068</v>
      </c>
      <c r="K698" s="51">
        <v>-15675000</v>
      </c>
      <c r="L698" s="31" t="s">
        <v>926</v>
      </c>
      <c r="M698" s="51">
        <v>-15675000</v>
      </c>
      <c r="N698" s="31" t="s">
        <v>926</v>
      </c>
      <c r="O698" s="31" t="s">
        <v>1867</v>
      </c>
      <c r="P698" s="31" t="s">
        <v>4233</v>
      </c>
      <c r="Q698" s="31" t="s">
        <v>4224</v>
      </c>
      <c r="R698" s="31" t="s">
        <v>4242</v>
      </c>
      <c r="S698" s="31">
        <v>5050000999</v>
      </c>
      <c r="T698" s="50">
        <v>44068</v>
      </c>
      <c r="U698" s="31">
        <v>31</v>
      </c>
      <c r="V698" s="31" t="s">
        <v>916</v>
      </c>
      <c r="W698" s="50">
        <v>44068</v>
      </c>
      <c r="X698" s="31" t="s">
        <v>4235</v>
      </c>
      <c r="Y698" s="31">
        <v>1</v>
      </c>
      <c r="Z698" s="31" t="s">
        <v>926</v>
      </c>
      <c r="AA698" s="31">
        <v>5100001834</v>
      </c>
      <c r="AB698" s="31">
        <v>1</v>
      </c>
      <c r="AC698" s="51">
        <v>0</v>
      </c>
      <c r="AD698" s="31" t="s">
        <v>4226</v>
      </c>
      <c r="AE698" s="52">
        <v>48008582900010</v>
      </c>
      <c r="AF698" s="31" t="s">
        <v>5043</v>
      </c>
      <c r="AG698" s="31" t="s">
        <v>4228</v>
      </c>
      <c r="AH698" s="31">
        <v>302250366</v>
      </c>
      <c r="AI698" s="52">
        <v>10838639</v>
      </c>
      <c r="AJ698" s="31" t="s">
        <v>4247</v>
      </c>
      <c r="AK698" s="31" t="s">
        <v>5185</v>
      </c>
      <c r="AL698" s="31"/>
      <c r="AM698" s="31"/>
      <c r="AN698" s="31">
        <v>480085829</v>
      </c>
    </row>
    <row r="699" spans="1:40" x14ac:dyDescent="0.25">
      <c r="A699" s="31" t="s">
        <v>4222</v>
      </c>
      <c r="B699" s="31" t="s">
        <v>4223</v>
      </c>
      <c r="C699" s="31">
        <v>6200010031</v>
      </c>
      <c r="D699" s="31" t="s">
        <v>5183</v>
      </c>
      <c r="E699" s="31" t="s">
        <v>5187</v>
      </c>
      <c r="F699" s="31">
        <v>816502137</v>
      </c>
      <c r="G699" s="31" t="s">
        <v>4232</v>
      </c>
      <c r="H699" s="50">
        <v>44060</v>
      </c>
      <c r="I699" s="50">
        <v>44083</v>
      </c>
      <c r="J699" s="50">
        <v>44089</v>
      </c>
      <c r="K699" s="51">
        <v>-48345000</v>
      </c>
      <c r="L699" s="31" t="s">
        <v>926</v>
      </c>
      <c r="M699" s="51">
        <v>-48345000</v>
      </c>
      <c r="N699" s="31" t="s">
        <v>926</v>
      </c>
      <c r="O699" s="31" t="s">
        <v>1926</v>
      </c>
      <c r="P699" s="31" t="s">
        <v>4233</v>
      </c>
      <c r="Q699" s="31" t="s">
        <v>4224</v>
      </c>
      <c r="R699" s="31" t="s">
        <v>4242</v>
      </c>
      <c r="S699" s="31">
        <v>5050001123</v>
      </c>
      <c r="T699" s="50">
        <v>44089</v>
      </c>
      <c r="U699" s="31">
        <v>31</v>
      </c>
      <c r="V699" s="31" t="s">
        <v>916</v>
      </c>
      <c r="W699" s="50">
        <v>44089</v>
      </c>
      <c r="X699" s="31" t="s">
        <v>4235</v>
      </c>
      <c r="Y699" s="31">
        <v>1</v>
      </c>
      <c r="Z699" s="31" t="s">
        <v>926</v>
      </c>
      <c r="AA699" s="31">
        <v>5100002143</v>
      </c>
      <c r="AB699" s="31">
        <v>1</v>
      </c>
      <c r="AC699" s="51">
        <v>0</v>
      </c>
      <c r="AD699" s="31" t="s">
        <v>4226</v>
      </c>
      <c r="AE699" s="52">
        <v>48008600200010</v>
      </c>
      <c r="AF699" s="31" t="s">
        <v>5043</v>
      </c>
      <c r="AG699" s="31" t="s">
        <v>4228</v>
      </c>
      <c r="AH699" s="31">
        <v>302250366</v>
      </c>
      <c r="AI699" s="52">
        <v>10838639</v>
      </c>
      <c r="AJ699" s="31" t="s">
        <v>4247</v>
      </c>
      <c r="AK699" s="31" t="s">
        <v>5185</v>
      </c>
      <c r="AL699" s="31"/>
      <c r="AM699" s="31"/>
      <c r="AN699" s="31">
        <v>480086002</v>
      </c>
    </row>
    <row r="700" spans="1:40" x14ac:dyDescent="0.25">
      <c r="A700" s="31" t="s">
        <v>4222</v>
      </c>
      <c r="B700" s="31" t="s">
        <v>4223</v>
      </c>
      <c r="C700" s="31">
        <v>6200010031</v>
      </c>
      <c r="D700" s="31" t="s">
        <v>5183</v>
      </c>
      <c r="E700" s="31" t="s">
        <v>5188</v>
      </c>
      <c r="F700" s="31">
        <v>816502139</v>
      </c>
      <c r="G700" s="31" t="s">
        <v>4232</v>
      </c>
      <c r="H700" s="50">
        <v>44060</v>
      </c>
      <c r="I700" s="50">
        <v>44083</v>
      </c>
      <c r="J700" s="50">
        <v>44089</v>
      </c>
      <c r="K700" s="51">
        <v>-14388000</v>
      </c>
      <c r="L700" s="31" t="s">
        <v>926</v>
      </c>
      <c r="M700" s="51">
        <v>-14388000</v>
      </c>
      <c r="N700" s="31" t="s">
        <v>926</v>
      </c>
      <c r="O700" s="31" t="s">
        <v>2004</v>
      </c>
      <c r="P700" s="31" t="s">
        <v>4233</v>
      </c>
      <c r="Q700" s="31" t="s">
        <v>4224</v>
      </c>
      <c r="R700" s="31" t="s">
        <v>4242</v>
      </c>
      <c r="S700" s="31">
        <v>5050001123</v>
      </c>
      <c r="T700" s="50">
        <v>44089</v>
      </c>
      <c r="U700" s="31">
        <v>31</v>
      </c>
      <c r="V700" s="31" t="s">
        <v>916</v>
      </c>
      <c r="W700" s="50">
        <v>44089</v>
      </c>
      <c r="X700" s="31" t="s">
        <v>4235</v>
      </c>
      <c r="Y700" s="31">
        <v>1</v>
      </c>
      <c r="Z700" s="31" t="s">
        <v>926</v>
      </c>
      <c r="AA700" s="31">
        <v>5100002145</v>
      </c>
      <c r="AB700" s="31">
        <v>1</v>
      </c>
      <c r="AC700" s="51">
        <v>0</v>
      </c>
      <c r="AD700" s="31" t="s">
        <v>4226</v>
      </c>
      <c r="AE700" s="52">
        <v>48008641400010</v>
      </c>
      <c r="AF700" s="31" t="s">
        <v>5121</v>
      </c>
      <c r="AG700" s="31" t="s">
        <v>4228</v>
      </c>
      <c r="AH700" s="31">
        <v>302250366</v>
      </c>
      <c r="AI700" s="52">
        <v>10838639</v>
      </c>
      <c r="AJ700" s="31" t="s">
        <v>4247</v>
      </c>
      <c r="AK700" s="31" t="s">
        <v>5185</v>
      </c>
      <c r="AL700" s="31"/>
      <c r="AM700" s="31"/>
      <c r="AN700" s="31">
        <v>480086414</v>
      </c>
    </row>
    <row r="701" spans="1:40" x14ac:dyDescent="0.25">
      <c r="A701" s="31" t="s">
        <v>4222</v>
      </c>
      <c r="B701" s="31" t="s">
        <v>4223</v>
      </c>
      <c r="C701" s="31">
        <v>6200010031</v>
      </c>
      <c r="D701" s="31" t="s">
        <v>5183</v>
      </c>
      <c r="E701" s="31" t="s">
        <v>5189</v>
      </c>
      <c r="F701" s="31">
        <v>816502519</v>
      </c>
      <c r="G701" s="31" t="s">
        <v>4232</v>
      </c>
      <c r="H701" s="50">
        <v>44057</v>
      </c>
      <c r="I701" s="50">
        <v>44103</v>
      </c>
      <c r="J701" s="50">
        <v>44089</v>
      </c>
      <c r="K701" s="51">
        <v>-35200000</v>
      </c>
      <c r="L701" s="31" t="s">
        <v>926</v>
      </c>
      <c r="M701" s="51">
        <v>-35200000</v>
      </c>
      <c r="N701" s="31" t="s">
        <v>926</v>
      </c>
      <c r="O701" s="31" t="s">
        <v>377</v>
      </c>
      <c r="P701" s="31" t="s">
        <v>4233</v>
      </c>
      <c r="Q701" s="31" t="s">
        <v>4224</v>
      </c>
      <c r="R701" s="31" t="s">
        <v>5189</v>
      </c>
      <c r="S701" s="31">
        <v>5050001274</v>
      </c>
      <c r="T701" s="50">
        <v>44109</v>
      </c>
      <c r="U701" s="31">
        <v>31</v>
      </c>
      <c r="V701" s="31" t="s">
        <v>916</v>
      </c>
      <c r="W701" s="50">
        <v>44089</v>
      </c>
      <c r="X701" s="31" t="s">
        <v>4235</v>
      </c>
      <c r="Y701" s="31">
        <v>1</v>
      </c>
      <c r="Z701" s="31" t="s">
        <v>926</v>
      </c>
      <c r="AA701" s="31">
        <v>5100002525</v>
      </c>
      <c r="AB701" s="31">
        <v>1</v>
      </c>
      <c r="AC701" s="51">
        <v>0</v>
      </c>
      <c r="AD701" s="31" t="s">
        <v>4226</v>
      </c>
      <c r="AE701" s="52">
        <v>48008648700010</v>
      </c>
      <c r="AF701" s="31" t="s">
        <v>5043</v>
      </c>
      <c r="AG701" s="31" t="s">
        <v>4228</v>
      </c>
      <c r="AH701" s="31">
        <v>302250366</v>
      </c>
      <c r="AI701" s="52">
        <v>10838639</v>
      </c>
      <c r="AJ701" s="31" t="s">
        <v>4247</v>
      </c>
      <c r="AK701" s="31" t="s">
        <v>5185</v>
      </c>
      <c r="AL701" s="31"/>
      <c r="AM701" s="31"/>
      <c r="AN701" s="31">
        <v>480086487</v>
      </c>
    </row>
    <row r="702" spans="1:40" x14ac:dyDescent="0.25">
      <c r="A702" s="31" t="s">
        <v>4222</v>
      </c>
      <c r="B702" s="31" t="s">
        <v>4223</v>
      </c>
      <c r="C702" s="31">
        <v>6200010031</v>
      </c>
      <c r="D702" s="31" t="s">
        <v>5183</v>
      </c>
      <c r="E702" s="31" t="s">
        <v>5190</v>
      </c>
      <c r="F702" s="31">
        <v>816503675</v>
      </c>
      <c r="G702" s="31" t="s">
        <v>4232</v>
      </c>
      <c r="H702" s="50">
        <v>44126</v>
      </c>
      <c r="I702" s="50">
        <v>44170</v>
      </c>
      <c r="J702" s="50">
        <v>44160</v>
      </c>
      <c r="K702" s="51">
        <v>-26675000</v>
      </c>
      <c r="L702" s="31" t="s">
        <v>926</v>
      </c>
      <c r="M702" s="51">
        <v>-26675000</v>
      </c>
      <c r="N702" s="31" t="s">
        <v>926</v>
      </c>
      <c r="O702" s="31" t="s">
        <v>2515</v>
      </c>
      <c r="P702" s="31" t="s">
        <v>4233</v>
      </c>
      <c r="Q702" s="31" t="s">
        <v>4224</v>
      </c>
      <c r="R702" s="31" t="s">
        <v>4242</v>
      </c>
      <c r="S702" s="31">
        <v>5050001741</v>
      </c>
      <c r="T702" s="50">
        <v>44172</v>
      </c>
      <c r="U702" s="31">
        <v>31</v>
      </c>
      <c r="V702" s="31" t="s">
        <v>916</v>
      </c>
      <c r="W702" s="50">
        <v>44160</v>
      </c>
      <c r="X702" s="31" t="s">
        <v>4235</v>
      </c>
      <c r="Y702" s="31">
        <v>1</v>
      </c>
      <c r="Z702" s="31" t="s">
        <v>926</v>
      </c>
      <c r="AA702" s="31">
        <v>5100003681</v>
      </c>
      <c r="AB702" s="31">
        <v>1</v>
      </c>
      <c r="AC702" s="51">
        <v>0</v>
      </c>
      <c r="AD702" s="31" t="s">
        <v>4226</v>
      </c>
      <c r="AE702" s="52">
        <v>48008829300010</v>
      </c>
      <c r="AF702" s="31" t="s">
        <v>5043</v>
      </c>
      <c r="AG702" s="31" t="s">
        <v>4228</v>
      </c>
      <c r="AH702" s="31">
        <v>302250366</v>
      </c>
      <c r="AI702" s="52">
        <v>10838639</v>
      </c>
      <c r="AJ702" s="31" t="s">
        <v>4247</v>
      </c>
      <c r="AK702" s="31" t="s">
        <v>5185</v>
      </c>
      <c r="AL702" s="31"/>
      <c r="AM702" s="31"/>
      <c r="AN702" s="31">
        <v>480088293</v>
      </c>
    </row>
    <row r="703" spans="1:40" x14ac:dyDescent="0.25">
      <c r="A703" s="31" t="s">
        <v>4222</v>
      </c>
      <c r="B703" s="31" t="s">
        <v>4223</v>
      </c>
      <c r="C703" s="31">
        <v>6200010031</v>
      </c>
      <c r="D703" s="31" t="s">
        <v>5183</v>
      </c>
      <c r="E703" s="31" t="s">
        <v>5191</v>
      </c>
      <c r="F703" s="31">
        <v>816503676</v>
      </c>
      <c r="G703" s="31" t="s">
        <v>4232</v>
      </c>
      <c r="H703" s="50">
        <v>44126</v>
      </c>
      <c r="I703" s="50">
        <v>44170</v>
      </c>
      <c r="J703" s="50">
        <v>44160</v>
      </c>
      <c r="K703" s="51">
        <v>-16280000</v>
      </c>
      <c r="L703" s="31" t="s">
        <v>926</v>
      </c>
      <c r="M703" s="51">
        <v>-16280000</v>
      </c>
      <c r="N703" s="31" t="s">
        <v>926</v>
      </c>
      <c r="O703" s="31" t="s">
        <v>2511</v>
      </c>
      <c r="P703" s="31" t="s">
        <v>4233</v>
      </c>
      <c r="Q703" s="31" t="s">
        <v>4224</v>
      </c>
      <c r="R703" s="31" t="s">
        <v>4242</v>
      </c>
      <c r="S703" s="31">
        <v>5050001741</v>
      </c>
      <c r="T703" s="50">
        <v>44172</v>
      </c>
      <c r="U703" s="31">
        <v>31</v>
      </c>
      <c r="V703" s="31" t="s">
        <v>916</v>
      </c>
      <c r="W703" s="50">
        <v>44160</v>
      </c>
      <c r="X703" s="31" t="s">
        <v>4235</v>
      </c>
      <c r="Y703" s="31">
        <v>1</v>
      </c>
      <c r="Z703" s="31" t="s">
        <v>926</v>
      </c>
      <c r="AA703" s="31">
        <v>5100003682</v>
      </c>
      <c r="AB703" s="31">
        <v>1</v>
      </c>
      <c r="AC703" s="51">
        <v>0</v>
      </c>
      <c r="AD703" s="31" t="s">
        <v>4226</v>
      </c>
      <c r="AE703" s="52">
        <v>48008829000010</v>
      </c>
      <c r="AF703" s="31" t="s">
        <v>5121</v>
      </c>
      <c r="AG703" s="31" t="s">
        <v>4228</v>
      </c>
      <c r="AH703" s="31">
        <v>302250366</v>
      </c>
      <c r="AI703" s="52">
        <v>10838639</v>
      </c>
      <c r="AJ703" s="31" t="s">
        <v>4247</v>
      </c>
      <c r="AK703" s="31" t="s">
        <v>5185</v>
      </c>
      <c r="AL703" s="31"/>
      <c r="AM703" s="31"/>
      <c r="AN703" s="31">
        <v>480088290</v>
      </c>
    </row>
    <row r="704" spans="1:40" x14ac:dyDescent="0.25">
      <c r="A704" s="31" t="s">
        <v>4222</v>
      </c>
      <c r="B704" s="31" t="s">
        <v>4223</v>
      </c>
      <c r="C704" s="31">
        <v>6200010031</v>
      </c>
      <c r="D704" s="31" t="s">
        <v>5183</v>
      </c>
      <c r="E704" s="31" t="s">
        <v>5192</v>
      </c>
      <c r="F704" s="31">
        <v>816504407</v>
      </c>
      <c r="G704" s="31" t="s">
        <v>4232</v>
      </c>
      <c r="H704" s="50">
        <v>44169</v>
      </c>
      <c r="I704" s="50">
        <v>44214</v>
      </c>
      <c r="J704" s="50">
        <v>44201</v>
      </c>
      <c r="K704" s="51">
        <v>-14892258</v>
      </c>
      <c r="L704" s="31" t="s">
        <v>926</v>
      </c>
      <c r="M704" s="51">
        <v>-14892258</v>
      </c>
      <c r="N704" s="31" t="s">
        <v>926</v>
      </c>
      <c r="O704" s="31" t="s">
        <v>488</v>
      </c>
      <c r="P704" s="31" t="s">
        <v>4233</v>
      </c>
      <c r="Q704" s="31" t="s">
        <v>4224</v>
      </c>
      <c r="R704" s="31" t="s">
        <v>4242</v>
      </c>
      <c r="S704" s="31">
        <v>5050002034</v>
      </c>
      <c r="T704" s="50">
        <v>44221</v>
      </c>
      <c r="U704" s="31">
        <v>31</v>
      </c>
      <c r="V704" s="31" t="s">
        <v>916</v>
      </c>
      <c r="W704" s="50">
        <v>44201</v>
      </c>
      <c r="X704" s="31" t="s">
        <v>4235</v>
      </c>
      <c r="Y704" s="31">
        <v>1</v>
      </c>
      <c r="Z704" s="31" t="s">
        <v>926</v>
      </c>
      <c r="AA704" s="31">
        <v>5100004413</v>
      </c>
      <c r="AB704" s="31">
        <v>1</v>
      </c>
      <c r="AC704" s="51">
        <v>0</v>
      </c>
      <c r="AD704" s="31" t="s">
        <v>4226</v>
      </c>
      <c r="AE704" s="52">
        <v>48008919300030</v>
      </c>
      <c r="AF704" s="31" t="s">
        <v>5045</v>
      </c>
      <c r="AG704" s="31" t="s">
        <v>4228</v>
      </c>
      <c r="AH704" s="31">
        <v>302250366</v>
      </c>
      <c r="AI704" s="52">
        <v>10838639</v>
      </c>
      <c r="AJ704" s="31" t="s">
        <v>4247</v>
      </c>
      <c r="AK704" s="31" t="s">
        <v>5185</v>
      </c>
      <c r="AL704" s="31"/>
      <c r="AM704" s="31"/>
      <c r="AN704" s="31">
        <v>480089193</v>
      </c>
    </row>
    <row r="705" spans="1:40" x14ac:dyDescent="0.25">
      <c r="A705" s="31" t="s">
        <v>4222</v>
      </c>
      <c r="B705" s="31" t="s">
        <v>4223</v>
      </c>
      <c r="C705" s="31">
        <v>6200010031</v>
      </c>
      <c r="D705" s="31" t="s">
        <v>5183</v>
      </c>
      <c r="E705" s="31" t="s">
        <v>5193</v>
      </c>
      <c r="F705" s="31">
        <v>816504408</v>
      </c>
      <c r="G705" s="31" t="s">
        <v>4232</v>
      </c>
      <c r="H705" s="50">
        <v>44155</v>
      </c>
      <c r="I705" s="50">
        <v>44214</v>
      </c>
      <c r="J705" s="50">
        <v>44180</v>
      </c>
      <c r="K705" s="51">
        <v>-9913712</v>
      </c>
      <c r="L705" s="31" t="s">
        <v>926</v>
      </c>
      <c r="M705" s="51">
        <v>-9913712</v>
      </c>
      <c r="N705" s="31" t="s">
        <v>926</v>
      </c>
      <c r="O705" s="31" t="s">
        <v>488</v>
      </c>
      <c r="P705" s="31" t="s">
        <v>4233</v>
      </c>
      <c r="Q705" s="31" t="s">
        <v>4224</v>
      </c>
      <c r="R705" s="31" t="s">
        <v>4242</v>
      </c>
      <c r="S705" s="31">
        <v>5050002034</v>
      </c>
      <c r="T705" s="50">
        <v>44221</v>
      </c>
      <c r="U705" s="31">
        <v>31</v>
      </c>
      <c r="V705" s="31" t="s">
        <v>916</v>
      </c>
      <c r="W705" s="50">
        <v>44180</v>
      </c>
      <c r="X705" s="31" t="s">
        <v>4235</v>
      </c>
      <c r="Y705" s="31">
        <v>1</v>
      </c>
      <c r="Z705" s="31" t="s">
        <v>926</v>
      </c>
      <c r="AA705" s="31">
        <v>5100004414</v>
      </c>
      <c r="AB705" s="31">
        <v>1</v>
      </c>
      <c r="AC705" s="51">
        <v>0</v>
      </c>
      <c r="AD705" s="31" t="s">
        <v>4226</v>
      </c>
      <c r="AE705" s="52">
        <v>48008919300180</v>
      </c>
      <c r="AF705" s="31" t="s">
        <v>5045</v>
      </c>
      <c r="AG705" s="31" t="s">
        <v>4228</v>
      </c>
      <c r="AH705" s="31">
        <v>302250366</v>
      </c>
      <c r="AI705" s="52">
        <v>10838639</v>
      </c>
      <c r="AJ705" s="31" t="s">
        <v>4247</v>
      </c>
      <c r="AK705" s="31" t="s">
        <v>5185</v>
      </c>
      <c r="AL705" s="31"/>
      <c r="AM705" s="31"/>
      <c r="AN705" s="31">
        <v>480089193</v>
      </c>
    </row>
    <row r="706" spans="1:40" x14ac:dyDescent="0.25">
      <c r="A706" s="31" t="s">
        <v>4222</v>
      </c>
      <c r="B706" s="31" t="s">
        <v>4223</v>
      </c>
      <c r="C706" s="31">
        <v>6200010031</v>
      </c>
      <c r="D706" s="31" t="s">
        <v>5183</v>
      </c>
      <c r="E706" s="31" t="s">
        <v>5194</v>
      </c>
      <c r="F706" s="31">
        <v>816504409</v>
      </c>
      <c r="G706" s="31" t="s">
        <v>4232</v>
      </c>
      <c r="H706" s="50">
        <v>44165</v>
      </c>
      <c r="I706" s="50">
        <v>44214</v>
      </c>
      <c r="J706" s="50">
        <v>44190</v>
      </c>
      <c r="K706" s="51">
        <v>-7422124</v>
      </c>
      <c r="L706" s="31" t="s">
        <v>926</v>
      </c>
      <c r="M706" s="51">
        <v>-7422124</v>
      </c>
      <c r="N706" s="31" t="s">
        <v>926</v>
      </c>
      <c r="O706" s="31" t="s">
        <v>488</v>
      </c>
      <c r="P706" s="31" t="s">
        <v>4233</v>
      </c>
      <c r="Q706" s="31" t="s">
        <v>4224</v>
      </c>
      <c r="R706" s="31" t="s">
        <v>4242</v>
      </c>
      <c r="S706" s="31">
        <v>5050002034</v>
      </c>
      <c r="T706" s="50">
        <v>44221</v>
      </c>
      <c r="U706" s="31">
        <v>31</v>
      </c>
      <c r="V706" s="31" t="s">
        <v>916</v>
      </c>
      <c r="W706" s="50">
        <v>44190</v>
      </c>
      <c r="X706" s="31" t="s">
        <v>4235</v>
      </c>
      <c r="Y706" s="31">
        <v>1</v>
      </c>
      <c r="Z706" s="31" t="s">
        <v>926</v>
      </c>
      <c r="AA706" s="31">
        <v>5100004415</v>
      </c>
      <c r="AB706" s="31">
        <v>1</v>
      </c>
      <c r="AC706" s="51">
        <v>0</v>
      </c>
      <c r="AD706" s="31" t="s">
        <v>4226</v>
      </c>
      <c r="AE706" s="52">
        <v>48008919300040</v>
      </c>
      <c r="AF706" s="31" t="s">
        <v>5045</v>
      </c>
      <c r="AG706" s="31" t="s">
        <v>4228</v>
      </c>
      <c r="AH706" s="31">
        <v>302250366</v>
      </c>
      <c r="AI706" s="52">
        <v>10838639</v>
      </c>
      <c r="AJ706" s="31" t="s">
        <v>4247</v>
      </c>
      <c r="AK706" s="31" t="s">
        <v>5185</v>
      </c>
      <c r="AL706" s="31"/>
      <c r="AM706" s="31"/>
      <c r="AN706" s="31">
        <v>480089193</v>
      </c>
    </row>
    <row r="707" spans="1:40" x14ac:dyDescent="0.25">
      <c r="A707" s="31" t="s">
        <v>4222</v>
      </c>
      <c r="B707" s="31" t="s">
        <v>4223</v>
      </c>
      <c r="C707" s="31">
        <v>6200010031</v>
      </c>
      <c r="D707" s="31" t="s">
        <v>5183</v>
      </c>
      <c r="E707" s="31" t="s">
        <v>5195</v>
      </c>
      <c r="F707" s="31">
        <v>816504410</v>
      </c>
      <c r="G707" s="31" t="s">
        <v>4232</v>
      </c>
      <c r="H707" s="50">
        <v>44155</v>
      </c>
      <c r="I707" s="50">
        <v>44214</v>
      </c>
      <c r="J707" s="50">
        <v>44180</v>
      </c>
      <c r="K707" s="51">
        <v>-10514543</v>
      </c>
      <c r="L707" s="31" t="s">
        <v>926</v>
      </c>
      <c r="M707" s="51">
        <v>-10514543</v>
      </c>
      <c r="N707" s="31" t="s">
        <v>926</v>
      </c>
      <c r="O707" s="31" t="s">
        <v>488</v>
      </c>
      <c r="P707" s="31" t="s">
        <v>4233</v>
      </c>
      <c r="Q707" s="31" t="s">
        <v>4224</v>
      </c>
      <c r="R707" s="31" t="s">
        <v>4242</v>
      </c>
      <c r="S707" s="31">
        <v>5050002034</v>
      </c>
      <c r="T707" s="50">
        <v>44221</v>
      </c>
      <c r="U707" s="31">
        <v>31</v>
      </c>
      <c r="V707" s="31" t="s">
        <v>916</v>
      </c>
      <c r="W707" s="50">
        <v>44180</v>
      </c>
      <c r="X707" s="31" t="s">
        <v>4235</v>
      </c>
      <c r="Y707" s="31">
        <v>1</v>
      </c>
      <c r="Z707" s="31" t="s">
        <v>926</v>
      </c>
      <c r="AA707" s="31">
        <v>5100004416</v>
      </c>
      <c r="AB707" s="31">
        <v>1</v>
      </c>
      <c r="AC707" s="51">
        <v>0</v>
      </c>
      <c r="AD707" s="31" t="s">
        <v>4226</v>
      </c>
      <c r="AE707" s="52">
        <v>48008919300170</v>
      </c>
      <c r="AF707" s="31" t="s">
        <v>5045</v>
      </c>
      <c r="AG707" s="31" t="s">
        <v>4228</v>
      </c>
      <c r="AH707" s="31">
        <v>302250366</v>
      </c>
      <c r="AI707" s="52">
        <v>10838639</v>
      </c>
      <c r="AJ707" s="31" t="s">
        <v>4247</v>
      </c>
      <c r="AK707" s="31" t="s">
        <v>5185</v>
      </c>
      <c r="AL707" s="31"/>
      <c r="AM707" s="31"/>
      <c r="AN707" s="31">
        <v>480089193</v>
      </c>
    </row>
    <row r="708" spans="1:40" x14ac:dyDescent="0.25">
      <c r="A708" s="31" t="s">
        <v>4222</v>
      </c>
      <c r="B708" s="31" t="s">
        <v>4223</v>
      </c>
      <c r="C708" s="31">
        <v>6200010031</v>
      </c>
      <c r="D708" s="31" t="s">
        <v>5183</v>
      </c>
      <c r="E708" s="31" t="s">
        <v>5196</v>
      </c>
      <c r="F708" s="31">
        <v>816504411</v>
      </c>
      <c r="G708" s="31" t="s">
        <v>4232</v>
      </c>
      <c r="H708" s="50">
        <v>44176</v>
      </c>
      <c r="I708" s="50">
        <v>44214</v>
      </c>
      <c r="J708" s="50">
        <v>44211</v>
      </c>
      <c r="K708" s="51">
        <v>-41667918</v>
      </c>
      <c r="L708" s="31" t="s">
        <v>926</v>
      </c>
      <c r="M708" s="51">
        <v>-41667918</v>
      </c>
      <c r="N708" s="31" t="s">
        <v>926</v>
      </c>
      <c r="O708" s="31" t="s">
        <v>488</v>
      </c>
      <c r="P708" s="31" t="s">
        <v>4233</v>
      </c>
      <c r="Q708" s="31" t="s">
        <v>4224</v>
      </c>
      <c r="R708" s="31" t="s">
        <v>4242</v>
      </c>
      <c r="S708" s="31">
        <v>5050002034</v>
      </c>
      <c r="T708" s="50">
        <v>44221</v>
      </c>
      <c r="U708" s="31">
        <v>31</v>
      </c>
      <c r="V708" s="31" t="s">
        <v>916</v>
      </c>
      <c r="W708" s="50">
        <v>44211</v>
      </c>
      <c r="X708" s="31" t="s">
        <v>4235</v>
      </c>
      <c r="Y708" s="31">
        <v>1</v>
      </c>
      <c r="Z708" s="31" t="s">
        <v>926</v>
      </c>
      <c r="AA708" s="31">
        <v>5100004417</v>
      </c>
      <c r="AB708" s="31">
        <v>1</v>
      </c>
      <c r="AC708" s="51">
        <v>0</v>
      </c>
      <c r="AD708" s="31" t="s">
        <v>4226</v>
      </c>
      <c r="AE708" s="52">
        <v>48008919300010</v>
      </c>
      <c r="AF708" s="31" t="s">
        <v>5045</v>
      </c>
      <c r="AG708" s="31" t="s">
        <v>4228</v>
      </c>
      <c r="AH708" s="31">
        <v>302250366</v>
      </c>
      <c r="AI708" s="52">
        <v>10838639</v>
      </c>
      <c r="AJ708" s="31" t="s">
        <v>4247</v>
      </c>
      <c r="AK708" s="31" t="s">
        <v>5185</v>
      </c>
      <c r="AL708" s="31"/>
      <c r="AM708" s="31"/>
      <c r="AN708" s="31">
        <v>480089193</v>
      </c>
    </row>
    <row r="709" spans="1:40" x14ac:dyDescent="0.25">
      <c r="A709" s="31" t="s">
        <v>4222</v>
      </c>
      <c r="B709" s="31" t="s">
        <v>4223</v>
      </c>
      <c r="C709" s="31">
        <v>6200010031</v>
      </c>
      <c r="D709" s="31" t="s">
        <v>5183</v>
      </c>
      <c r="E709" s="31" t="s">
        <v>5197</v>
      </c>
      <c r="F709" s="31">
        <v>816504417</v>
      </c>
      <c r="G709" s="31" t="s">
        <v>4232</v>
      </c>
      <c r="H709" s="50">
        <v>44186</v>
      </c>
      <c r="I709" s="50">
        <v>44214</v>
      </c>
      <c r="J709" s="50">
        <v>44221</v>
      </c>
      <c r="K709" s="51">
        <v>-16500000</v>
      </c>
      <c r="L709" s="31" t="s">
        <v>926</v>
      </c>
      <c r="M709" s="51">
        <v>-16500000</v>
      </c>
      <c r="N709" s="31" t="s">
        <v>926</v>
      </c>
      <c r="O709" s="31" t="s">
        <v>2784</v>
      </c>
      <c r="P709" s="31" t="s">
        <v>4233</v>
      </c>
      <c r="Q709" s="31" t="s">
        <v>4224</v>
      </c>
      <c r="R709" s="31" t="s">
        <v>4242</v>
      </c>
      <c r="S709" s="31">
        <v>5050002034</v>
      </c>
      <c r="T709" s="50">
        <v>44221</v>
      </c>
      <c r="U709" s="31">
        <v>31</v>
      </c>
      <c r="V709" s="31" t="s">
        <v>916</v>
      </c>
      <c r="W709" s="50">
        <v>44221</v>
      </c>
      <c r="X709" s="31" t="s">
        <v>4235</v>
      </c>
      <c r="Y709" s="31">
        <v>1</v>
      </c>
      <c r="Z709" s="31" t="s">
        <v>926</v>
      </c>
      <c r="AA709" s="31">
        <v>5100004423</v>
      </c>
      <c r="AB709" s="31">
        <v>1</v>
      </c>
      <c r="AC709" s="51">
        <v>0</v>
      </c>
      <c r="AD709" s="31" t="s">
        <v>4226</v>
      </c>
      <c r="AE709" s="52">
        <v>48008993400010</v>
      </c>
      <c r="AF709" s="31" t="s">
        <v>5043</v>
      </c>
      <c r="AG709" s="31" t="s">
        <v>4228</v>
      </c>
      <c r="AH709" s="31">
        <v>302250366</v>
      </c>
      <c r="AI709" s="52">
        <v>10838639</v>
      </c>
      <c r="AJ709" s="31" t="s">
        <v>4247</v>
      </c>
      <c r="AK709" s="31" t="s">
        <v>5185</v>
      </c>
      <c r="AL709" s="31"/>
      <c r="AM709" s="31"/>
      <c r="AN709" s="31">
        <v>480089934</v>
      </c>
    </row>
    <row r="710" spans="1:40" x14ac:dyDescent="0.25">
      <c r="A710" s="31" t="s">
        <v>4222</v>
      </c>
      <c r="B710" s="31" t="s">
        <v>4223</v>
      </c>
      <c r="C710" s="31">
        <v>6200010031</v>
      </c>
      <c r="D710" s="31" t="s">
        <v>5183</v>
      </c>
      <c r="E710" s="31" t="s">
        <v>5198</v>
      </c>
      <c r="F710" s="31">
        <v>816504418</v>
      </c>
      <c r="G710" s="31" t="s">
        <v>4232</v>
      </c>
      <c r="H710" s="50">
        <v>44158</v>
      </c>
      <c r="I710" s="50">
        <v>44214</v>
      </c>
      <c r="J710" s="50">
        <v>44190</v>
      </c>
      <c r="K710" s="51">
        <v>-26400000</v>
      </c>
      <c r="L710" s="31" t="s">
        <v>926</v>
      </c>
      <c r="M710" s="51">
        <v>-26400000</v>
      </c>
      <c r="N710" s="31" t="s">
        <v>926</v>
      </c>
      <c r="O710" s="31" t="s">
        <v>2784</v>
      </c>
      <c r="P710" s="31" t="s">
        <v>4233</v>
      </c>
      <c r="Q710" s="31" t="s">
        <v>4224</v>
      </c>
      <c r="R710" s="31" t="s">
        <v>4242</v>
      </c>
      <c r="S710" s="31">
        <v>5050002034</v>
      </c>
      <c r="T710" s="50">
        <v>44221</v>
      </c>
      <c r="U710" s="31">
        <v>31</v>
      </c>
      <c r="V710" s="31" t="s">
        <v>916</v>
      </c>
      <c r="W710" s="50">
        <v>44190</v>
      </c>
      <c r="X710" s="31" t="s">
        <v>4235</v>
      </c>
      <c r="Y710" s="31">
        <v>1</v>
      </c>
      <c r="Z710" s="31" t="s">
        <v>926</v>
      </c>
      <c r="AA710" s="31">
        <v>5100004424</v>
      </c>
      <c r="AB710" s="31">
        <v>1</v>
      </c>
      <c r="AC710" s="51">
        <v>0</v>
      </c>
      <c r="AD710" s="31" t="s">
        <v>4226</v>
      </c>
      <c r="AE710" s="52">
        <v>48008927000010</v>
      </c>
      <c r="AF710" s="31" t="s">
        <v>5043</v>
      </c>
      <c r="AG710" s="31" t="s">
        <v>4228</v>
      </c>
      <c r="AH710" s="31">
        <v>302250366</v>
      </c>
      <c r="AI710" s="52">
        <v>10838639</v>
      </c>
      <c r="AJ710" s="31" t="s">
        <v>4247</v>
      </c>
      <c r="AK710" s="31" t="s">
        <v>5185</v>
      </c>
      <c r="AL710" s="31"/>
      <c r="AM710" s="31"/>
      <c r="AN710" s="31">
        <v>480089270</v>
      </c>
    </row>
    <row r="711" spans="1:40" x14ac:dyDescent="0.25">
      <c r="A711" s="31" t="s">
        <v>4222</v>
      </c>
      <c r="B711" s="31" t="s">
        <v>4223</v>
      </c>
      <c r="C711" s="31">
        <v>6200010031</v>
      </c>
      <c r="D711" s="31" t="s">
        <v>5183</v>
      </c>
      <c r="E711" s="31" t="s">
        <v>5199</v>
      </c>
      <c r="F711" s="31">
        <v>816504727</v>
      </c>
      <c r="G711" s="31" t="s">
        <v>4232</v>
      </c>
      <c r="H711" s="50">
        <v>44202</v>
      </c>
      <c r="I711" s="50">
        <v>44223</v>
      </c>
      <c r="J711" s="50">
        <v>44232</v>
      </c>
      <c r="K711" s="51">
        <v>-3234000</v>
      </c>
      <c r="L711" s="31" t="s">
        <v>926</v>
      </c>
      <c r="M711" s="51">
        <v>-3234000</v>
      </c>
      <c r="N711" s="31" t="s">
        <v>926</v>
      </c>
      <c r="O711" s="31" t="s">
        <v>2004</v>
      </c>
      <c r="P711" s="31" t="s">
        <v>4233</v>
      </c>
      <c r="Q711" s="31" t="s">
        <v>4224</v>
      </c>
      <c r="R711" s="31" t="s">
        <v>4242</v>
      </c>
      <c r="S711" s="31">
        <v>5050002139</v>
      </c>
      <c r="T711" s="50">
        <v>44232</v>
      </c>
      <c r="U711" s="31">
        <v>31</v>
      </c>
      <c r="V711" s="31" t="s">
        <v>916</v>
      </c>
      <c r="W711" s="50">
        <v>44232</v>
      </c>
      <c r="X711" s="31" t="s">
        <v>4235</v>
      </c>
      <c r="Y711" s="31">
        <v>1</v>
      </c>
      <c r="Z711" s="31" t="s">
        <v>926</v>
      </c>
      <c r="AA711" s="31">
        <v>5100004733</v>
      </c>
      <c r="AB711" s="31">
        <v>1</v>
      </c>
      <c r="AC711" s="51">
        <v>0</v>
      </c>
      <c r="AD711" s="31" t="s">
        <v>4226</v>
      </c>
      <c r="AE711" s="52">
        <v>48009056200010</v>
      </c>
      <c r="AF711" s="31" t="s">
        <v>5121</v>
      </c>
      <c r="AG711" s="31" t="s">
        <v>4228</v>
      </c>
      <c r="AH711" s="31">
        <v>302250366</v>
      </c>
      <c r="AI711" s="52">
        <v>10838639</v>
      </c>
      <c r="AJ711" s="31" t="s">
        <v>4247</v>
      </c>
      <c r="AK711" s="31" t="s">
        <v>5185</v>
      </c>
      <c r="AL711" s="31"/>
      <c r="AM711" s="31"/>
      <c r="AN711" s="31">
        <v>480090562</v>
      </c>
    </row>
    <row r="712" spans="1:40" x14ac:dyDescent="0.25">
      <c r="A712" s="31" t="s">
        <v>4222</v>
      </c>
      <c r="B712" s="31" t="s">
        <v>4223</v>
      </c>
      <c r="C712" s="31">
        <v>6200010031</v>
      </c>
      <c r="D712" s="31" t="s">
        <v>5183</v>
      </c>
      <c r="E712" s="31" t="s">
        <v>5200</v>
      </c>
      <c r="F712" s="31">
        <v>816505008</v>
      </c>
      <c r="G712" s="31" t="s">
        <v>4232</v>
      </c>
      <c r="H712" s="50">
        <v>44151</v>
      </c>
      <c r="I712" s="50">
        <v>44245</v>
      </c>
      <c r="J712" s="50">
        <v>44180</v>
      </c>
      <c r="K712" s="51">
        <v>-198396000</v>
      </c>
      <c r="L712" s="31" t="s">
        <v>926</v>
      </c>
      <c r="M712" s="51">
        <v>-198396000</v>
      </c>
      <c r="N712" s="31" t="s">
        <v>926</v>
      </c>
      <c r="O712" s="31" t="s">
        <v>5201</v>
      </c>
      <c r="P712" s="31" t="s">
        <v>4233</v>
      </c>
      <c r="Q712" s="31" t="s">
        <v>4224</v>
      </c>
      <c r="R712" s="31" t="s">
        <v>4242</v>
      </c>
      <c r="S712" s="31">
        <v>5050002231</v>
      </c>
      <c r="T712" s="50">
        <v>44252</v>
      </c>
      <c r="U712" s="31">
        <v>31</v>
      </c>
      <c r="V712" s="31" t="s">
        <v>916</v>
      </c>
      <c r="W712" s="50">
        <v>44180</v>
      </c>
      <c r="X712" s="31" t="s">
        <v>4235</v>
      </c>
      <c r="Y712" s="31">
        <v>1</v>
      </c>
      <c r="Z712" s="31" t="s">
        <v>926</v>
      </c>
      <c r="AA712" s="31">
        <v>5100005014</v>
      </c>
      <c r="AB712" s="31">
        <v>1</v>
      </c>
      <c r="AC712" s="51">
        <v>0</v>
      </c>
      <c r="AD712" s="31" t="s">
        <v>4226</v>
      </c>
      <c r="AE712" s="52">
        <v>48008793200190</v>
      </c>
      <c r="AF712" s="31" t="s">
        <v>5045</v>
      </c>
      <c r="AG712" s="31" t="s">
        <v>4228</v>
      </c>
      <c r="AH712" s="31">
        <v>302250366</v>
      </c>
      <c r="AI712" s="52">
        <v>10838639</v>
      </c>
      <c r="AJ712" s="31" t="s">
        <v>4247</v>
      </c>
      <c r="AK712" s="31" t="s">
        <v>5185</v>
      </c>
      <c r="AL712" s="31"/>
      <c r="AM712" s="31"/>
      <c r="AN712" s="31">
        <v>480087932</v>
      </c>
    </row>
    <row r="713" spans="1:40" x14ac:dyDescent="0.25">
      <c r="A713" s="31" t="s">
        <v>4222</v>
      </c>
      <c r="B713" s="31" t="s">
        <v>4223</v>
      </c>
      <c r="C713" s="31">
        <v>6200010031</v>
      </c>
      <c r="D713" s="31" t="s">
        <v>5183</v>
      </c>
      <c r="E713" s="31" t="s">
        <v>5202</v>
      </c>
      <c r="F713" s="31">
        <v>816505009</v>
      </c>
      <c r="G713" s="31" t="s">
        <v>4232</v>
      </c>
      <c r="H713" s="50">
        <v>44130</v>
      </c>
      <c r="I713" s="50">
        <v>44245</v>
      </c>
      <c r="J713" s="50">
        <v>44160</v>
      </c>
      <c r="K713" s="51">
        <v>-59125000</v>
      </c>
      <c r="L713" s="31" t="s">
        <v>926</v>
      </c>
      <c r="M713" s="51">
        <v>-59125000</v>
      </c>
      <c r="N713" s="31" t="s">
        <v>926</v>
      </c>
      <c r="O713" s="31" t="s">
        <v>2348</v>
      </c>
      <c r="P713" s="31" t="s">
        <v>4233</v>
      </c>
      <c r="Q713" s="31" t="s">
        <v>4224</v>
      </c>
      <c r="R713" s="31" t="s">
        <v>4242</v>
      </c>
      <c r="S713" s="31">
        <v>5050002231</v>
      </c>
      <c r="T713" s="50">
        <v>44252</v>
      </c>
      <c r="U713" s="31">
        <v>31</v>
      </c>
      <c r="V713" s="31" t="s">
        <v>916</v>
      </c>
      <c r="W713" s="50">
        <v>44160</v>
      </c>
      <c r="X713" s="31" t="s">
        <v>4235</v>
      </c>
      <c r="Y713" s="31">
        <v>1</v>
      </c>
      <c r="Z713" s="31" t="s">
        <v>926</v>
      </c>
      <c r="AA713" s="31">
        <v>5100005015</v>
      </c>
      <c r="AB713" s="31">
        <v>1</v>
      </c>
      <c r="AC713" s="51">
        <v>0</v>
      </c>
      <c r="AD713" s="31" t="s">
        <v>4226</v>
      </c>
      <c r="AE713" s="52">
        <v>48008793200060</v>
      </c>
      <c r="AF713" s="31" t="s">
        <v>5045</v>
      </c>
      <c r="AG713" s="31" t="s">
        <v>4228</v>
      </c>
      <c r="AH713" s="31">
        <v>302250366</v>
      </c>
      <c r="AI713" s="52">
        <v>10838639</v>
      </c>
      <c r="AJ713" s="31" t="s">
        <v>4247</v>
      </c>
      <c r="AK713" s="31" t="s">
        <v>5185</v>
      </c>
      <c r="AL713" s="31"/>
      <c r="AM713" s="31"/>
      <c r="AN713" s="31">
        <v>480087932</v>
      </c>
    </row>
    <row r="714" spans="1:40" x14ac:dyDescent="0.25">
      <c r="A714" s="31" t="s">
        <v>4222</v>
      </c>
      <c r="B714" s="31" t="s">
        <v>4223</v>
      </c>
      <c r="C714" s="31">
        <v>6200010031</v>
      </c>
      <c r="D714" s="31" t="s">
        <v>5183</v>
      </c>
      <c r="E714" s="31" t="s">
        <v>5203</v>
      </c>
      <c r="F714" s="31">
        <v>816505010</v>
      </c>
      <c r="G714" s="31" t="s">
        <v>4232</v>
      </c>
      <c r="H714" s="50">
        <v>44155</v>
      </c>
      <c r="I714" s="50">
        <v>44245</v>
      </c>
      <c r="J714" s="50">
        <v>44180</v>
      </c>
      <c r="K714" s="51">
        <v>-76180500</v>
      </c>
      <c r="L714" s="31" t="s">
        <v>926</v>
      </c>
      <c r="M714" s="51">
        <v>-76180500</v>
      </c>
      <c r="N714" s="31" t="s">
        <v>926</v>
      </c>
      <c r="O714" s="31" t="s">
        <v>5204</v>
      </c>
      <c r="P714" s="31" t="s">
        <v>4233</v>
      </c>
      <c r="Q714" s="31" t="s">
        <v>4224</v>
      </c>
      <c r="R714" s="31" t="s">
        <v>4242</v>
      </c>
      <c r="S714" s="31">
        <v>5050002231</v>
      </c>
      <c r="T714" s="50">
        <v>44252</v>
      </c>
      <c r="U714" s="31">
        <v>31</v>
      </c>
      <c r="V714" s="31" t="s">
        <v>916</v>
      </c>
      <c r="W714" s="50">
        <v>44180</v>
      </c>
      <c r="X714" s="31" t="s">
        <v>4235</v>
      </c>
      <c r="Y714" s="31">
        <v>1</v>
      </c>
      <c r="Z714" s="31" t="s">
        <v>926</v>
      </c>
      <c r="AA714" s="31">
        <v>5100005016</v>
      </c>
      <c r="AB714" s="31">
        <v>1</v>
      </c>
      <c r="AC714" s="51">
        <v>0</v>
      </c>
      <c r="AD714" s="31" t="s">
        <v>4226</v>
      </c>
      <c r="AE714" s="52">
        <v>48008793200220</v>
      </c>
      <c r="AF714" s="31" t="s">
        <v>5045</v>
      </c>
      <c r="AG714" s="31" t="s">
        <v>4228</v>
      </c>
      <c r="AH714" s="31">
        <v>302250366</v>
      </c>
      <c r="AI714" s="52">
        <v>10838639</v>
      </c>
      <c r="AJ714" s="31" t="s">
        <v>4247</v>
      </c>
      <c r="AK714" s="31" t="s">
        <v>5185</v>
      </c>
      <c r="AL714" s="31"/>
      <c r="AM714" s="31"/>
      <c r="AN714" s="31">
        <v>480087932</v>
      </c>
    </row>
    <row r="715" spans="1:40" x14ac:dyDescent="0.25">
      <c r="A715" s="31" t="s">
        <v>4222</v>
      </c>
      <c r="B715" s="31" t="s">
        <v>4223</v>
      </c>
      <c r="C715" s="31">
        <v>6200010031</v>
      </c>
      <c r="D715" s="31" t="s">
        <v>5183</v>
      </c>
      <c r="E715" s="31" t="s">
        <v>5205</v>
      </c>
      <c r="F715" s="31">
        <v>816505011</v>
      </c>
      <c r="G715" s="31" t="s">
        <v>4232</v>
      </c>
      <c r="H715" s="50">
        <v>44145</v>
      </c>
      <c r="I715" s="50">
        <v>44245</v>
      </c>
      <c r="J715" s="50">
        <v>44170</v>
      </c>
      <c r="K715" s="51">
        <v>-10008900</v>
      </c>
      <c r="L715" s="31" t="s">
        <v>926</v>
      </c>
      <c r="M715" s="51">
        <v>-10008900</v>
      </c>
      <c r="N715" s="31" t="s">
        <v>926</v>
      </c>
      <c r="O715" s="31" t="s">
        <v>2370</v>
      </c>
      <c r="P715" s="31" t="s">
        <v>4233</v>
      </c>
      <c r="Q715" s="31" t="s">
        <v>4224</v>
      </c>
      <c r="R715" s="31" t="s">
        <v>4242</v>
      </c>
      <c r="S715" s="31">
        <v>5050002231</v>
      </c>
      <c r="T715" s="50">
        <v>44252</v>
      </c>
      <c r="U715" s="31">
        <v>31</v>
      </c>
      <c r="V715" s="31" t="s">
        <v>916</v>
      </c>
      <c r="W715" s="50">
        <v>44170</v>
      </c>
      <c r="X715" s="31" t="s">
        <v>4235</v>
      </c>
      <c r="Y715" s="31">
        <v>1</v>
      </c>
      <c r="Z715" s="31" t="s">
        <v>926</v>
      </c>
      <c r="AA715" s="31">
        <v>5100005017</v>
      </c>
      <c r="AB715" s="31">
        <v>1</v>
      </c>
      <c r="AC715" s="51">
        <v>0</v>
      </c>
      <c r="AD715" s="31" t="s">
        <v>4226</v>
      </c>
      <c r="AE715" s="52">
        <v>48008793200170</v>
      </c>
      <c r="AF715" s="31" t="s">
        <v>5045</v>
      </c>
      <c r="AG715" s="31" t="s">
        <v>4228</v>
      </c>
      <c r="AH715" s="31">
        <v>302250366</v>
      </c>
      <c r="AI715" s="52">
        <v>10838639</v>
      </c>
      <c r="AJ715" s="31" t="s">
        <v>4247</v>
      </c>
      <c r="AK715" s="31" t="s">
        <v>5185</v>
      </c>
      <c r="AL715" s="31"/>
      <c r="AM715" s="31"/>
      <c r="AN715" s="31">
        <v>480087932</v>
      </c>
    </row>
    <row r="716" spans="1:40" x14ac:dyDescent="0.25">
      <c r="A716" s="31" t="s">
        <v>4222</v>
      </c>
      <c r="B716" s="31" t="s">
        <v>4223</v>
      </c>
      <c r="C716" s="31">
        <v>6200010031</v>
      </c>
      <c r="D716" s="31" t="s">
        <v>5183</v>
      </c>
      <c r="E716" s="31" t="s">
        <v>5206</v>
      </c>
      <c r="F716" s="31">
        <v>816505012</v>
      </c>
      <c r="G716" s="31" t="s">
        <v>4232</v>
      </c>
      <c r="H716" s="50">
        <v>44134</v>
      </c>
      <c r="I716" s="50">
        <v>44245</v>
      </c>
      <c r="J716" s="50">
        <v>44160</v>
      </c>
      <c r="K716" s="51">
        <v>-23925000</v>
      </c>
      <c r="L716" s="31" t="s">
        <v>926</v>
      </c>
      <c r="M716" s="51">
        <v>-23925000</v>
      </c>
      <c r="N716" s="31" t="s">
        <v>926</v>
      </c>
      <c r="O716" s="31" t="s">
        <v>2340</v>
      </c>
      <c r="P716" s="31" t="s">
        <v>4233</v>
      </c>
      <c r="Q716" s="31" t="s">
        <v>4224</v>
      </c>
      <c r="R716" s="31" t="s">
        <v>4242</v>
      </c>
      <c r="S716" s="31">
        <v>5050002231</v>
      </c>
      <c r="T716" s="50">
        <v>44252</v>
      </c>
      <c r="U716" s="31">
        <v>31</v>
      </c>
      <c r="V716" s="31" t="s">
        <v>916</v>
      </c>
      <c r="W716" s="50">
        <v>44160</v>
      </c>
      <c r="X716" s="31" t="s">
        <v>4235</v>
      </c>
      <c r="Y716" s="31">
        <v>1</v>
      </c>
      <c r="Z716" s="31" t="s">
        <v>926</v>
      </c>
      <c r="AA716" s="31">
        <v>5100005018</v>
      </c>
      <c r="AB716" s="31">
        <v>1</v>
      </c>
      <c r="AC716" s="51">
        <v>0</v>
      </c>
      <c r="AD716" s="31" t="s">
        <v>4226</v>
      </c>
      <c r="AE716" s="52">
        <v>48008793200020</v>
      </c>
      <c r="AF716" s="31" t="s">
        <v>5045</v>
      </c>
      <c r="AG716" s="31" t="s">
        <v>4228</v>
      </c>
      <c r="AH716" s="31">
        <v>302250366</v>
      </c>
      <c r="AI716" s="52">
        <v>10838639</v>
      </c>
      <c r="AJ716" s="31" t="s">
        <v>4247</v>
      </c>
      <c r="AK716" s="31" t="s">
        <v>5185</v>
      </c>
      <c r="AL716" s="31"/>
      <c r="AM716" s="31"/>
      <c r="AN716" s="31">
        <v>480087932</v>
      </c>
    </row>
    <row r="717" spans="1:40" x14ac:dyDescent="0.25">
      <c r="A717" s="31" t="s">
        <v>4222</v>
      </c>
      <c r="B717" s="31" t="s">
        <v>4223</v>
      </c>
      <c r="C717" s="31">
        <v>6200010031</v>
      </c>
      <c r="D717" s="31" t="s">
        <v>5183</v>
      </c>
      <c r="E717" s="31" t="s">
        <v>5207</v>
      </c>
      <c r="F717" s="31">
        <v>816505013</v>
      </c>
      <c r="G717" s="31" t="s">
        <v>4232</v>
      </c>
      <c r="H717" s="50">
        <v>44138</v>
      </c>
      <c r="I717" s="50">
        <v>44245</v>
      </c>
      <c r="J717" s="50">
        <v>44170</v>
      </c>
      <c r="K717" s="51">
        <v>-57750000</v>
      </c>
      <c r="L717" s="31" t="s">
        <v>926</v>
      </c>
      <c r="M717" s="51">
        <v>-57750000</v>
      </c>
      <c r="N717" s="31" t="s">
        <v>926</v>
      </c>
      <c r="O717" s="31" t="s">
        <v>5208</v>
      </c>
      <c r="P717" s="31" t="s">
        <v>4233</v>
      </c>
      <c r="Q717" s="31" t="s">
        <v>4224</v>
      </c>
      <c r="R717" s="31" t="s">
        <v>4242</v>
      </c>
      <c r="S717" s="31">
        <v>5050002231</v>
      </c>
      <c r="T717" s="50">
        <v>44252</v>
      </c>
      <c r="U717" s="31">
        <v>31</v>
      </c>
      <c r="V717" s="31" t="s">
        <v>916</v>
      </c>
      <c r="W717" s="50">
        <v>44170</v>
      </c>
      <c r="X717" s="31" t="s">
        <v>4235</v>
      </c>
      <c r="Y717" s="31">
        <v>1</v>
      </c>
      <c r="Z717" s="31" t="s">
        <v>926</v>
      </c>
      <c r="AA717" s="31">
        <v>5100005019</v>
      </c>
      <c r="AB717" s="31">
        <v>1</v>
      </c>
      <c r="AC717" s="51">
        <v>0</v>
      </c>
      <c r="AD717" s="31" t="s">
        <v>4226</v>
      </c>
      <c r="AE717" s="52">
        <v>48008793200040</v>
      </c>
      <c r="AF717" s="31" t="s">
        <v>5045</v>
      </c>
      <c r="AG717" s="31" t="s">
        <v>4228</v>
      </c>
      <c r="AH717" s="31">
        <v>302250366</v>
      </c>
      <c r="AI717" s="52">
        <v>10838639</v>
      </c>
      <c r="AJ717" s="31" t="s">
        <v>4247</v>
      </c>
      <c r="AK717" s="31" t="s">
        <v>5185</v>
      </c>
      <c r="AL717" s="31"/>
      <c r="AM717" s="31"/>
      <c r="AN717" s="31">
        <v>480087932</v>
      </c>
    </row>
    <row r="718" spans="1:40" x14ac:dyDescent="0.25">
      <c r="A718" s="31" t="s">
        <v>4222</v>
      </c>
      <c r="B718" s="31" t="s">
        <v>4223</v>
      </c>
      <c r="C718" s="31">
        <v>6200010031</v>
      </c>
      <c r="D718" s="31" t="s">
        <v>5183</v>
      </c>
      <c r="E718" s="31" t="s">
        <v>5209</v>
      </c>
      <c r="F718" s="31">
        <v>816505014</v>
      </c>
      <c r="G718" s="31" t="s">
        <v>4232</v>
      </c>
      <c r="H718" s="50">
        <v>44132</v>
      </c>
      <c r="I718" s="50">
        <v>44245</v>
      </c>
      <c r="J718" s="50">
        <v>44160</v>
      </c>
      <c r="K718" s="51">
        <v>-192637500</v>
      </c>
      <c r="L718" s="31" t="s">
        <v>926</v>
      </c>
      <c r="M718" s="51">
        <v>-192637500</v>
      </c>
      <c r="N718" s="31" t="s">
        <v>926</v>
      </c>
      <c r="O718" s="31" t="s">
        <v>5210</v>
      </c>
      <c r="P718" s="31" t="s">
        <v>4233</v>
      </c>
      <c r="Q718" s="31" t="s">
        <v>4224</v>
      </c>
      <c r="R718" s="31" t="s">
        <v>4242</v>
      </c>
      <c r="S718" s="31">
        <v>5050002231</v>
      </c>
      <c r="T718" s="50">
        <v>44252</v>
      </c>
      <c r="U718" s="31">
        <v>31</v>
      </c>
      <c r="V718" s="31" t="s">
        <v>916</v>
      </c>
      <c r="W718" s="50">
        <v>44160</v>
      </c>
      <c r="X718" s="31" t="s">
        <v>4235</v>
      </c>
      <c r="Y718" s="31">
        <v>1</v>
      </c>
      <c r="Z718" s="31" t="s">
        <v>926</v>
      </c>
      <c r="AA718" s="31">
        <v>5100005020</v>
      </c>
      <c r="AB718" s="31">
        <v>1</v>
      </c>
      <c r="AC718" s="51">
        <v>0</v>
      </c>
      <c r="AD718" s="31" t="s">
        <v>4226</v>
      </c>
      <c r="AE718" s="52">
        <v>48008793200010</v>
      </c>
      <c r="AF718" s="31" t="s">
        <v>5045</v>
      </c>
      <c r="AG718" s="31" t="s">
        <v>4228</v>
      </c>
      <c r="AH718" s="31">
        <v>302250366</v>
      </c>
      <c r="AI718" s="52">
        <v>10838639</v>
      </c>
      <c r="AJ718" s="31" t="s">
        <v>4247</v>
      </c>
      <c r="AK718" s="31" t="s">
        <v>5185</v>
      </c>
      <c r="AL718" s="31"/>
      <c r="AM718" s="31"/>
      <c r="AN718" s="31">
        <v>480087932</v>
      </c>
    </row>
    <row r="719" spans="1:40" x14ac:dyDescent="0.25">
      <c r="A719" s="31" t="s">
        <v>4222</v>
      </c>
      <c r="B719" s="31" t="s">
        <v>4223</v>
      </c>
      <c r="C719" s="31">
        <v>6200010031</v>
      </c>
      <c r="D719" s="31" t="s">
        <v>5183</v>
      </c>
      <c r="E719" s="31" t="s">
        <v>5211</v>
      </c>
      <c r="F719" s="31">
        <v>816505027</v>
      </c>
      <c r="G719" s="31" t="s">
        <v>4232</v>
      </c>
      <c r="H719" s="50">
        <v>44156</v>
      </c>
      <c r="I719" s="50">
        <v>44245</v>
      </c>
      <c r="J719" s="50">
        <v>44190</v>
      </c>
      <c r="K719" s="51">
        <v>-43367005</v>
      </c>
      <c r="L719" s="31" t="s">
        <v>926</v>
      </c>
      <c r="M719" s="51">
        <v>-43367005</v>
      </c>
      <c r="N719" s="31" t="s">
        <v>926</v>
      </c>
      <c r="O719" s="31" t="s">
        <v>2483</v>
      </c>
      <c r="P719" s="31" t="s">
        <v>4233</v>
      </c>
      <c r="Q719" s="31" t="s">
        <v>4224</v>
      </c>
      <c r="R719" s="31" t="s">
        <v>4242</v>
      </c>
      <c r="S719" s="31">
        <v>5050002231</v>
      </c>
      <c r="T719" s="50">
        <v>44252</v>
      </c>
      <c r="U719" s="31">
        <v>31</v>
      </c>
      <c r="V719" s="31" t="s">
        <v>916</v>
      </c>
      <c r="W719" s="50">
        <v>44190</v>
      </c>
      <c r="X719" s="31" t="s">
        <v>4235</v>
      </c>
      <c r="Y719" s="31">
        <v>1</v>
      </c>
      <c r="Z719" s="31" t="s">
        <v>926</v>
      </c>
      <c r="AA719" s="31">
        <v>5100005033</v>
      </c>
      <c r="AB719" s="31">
        <v>1</v>
      </c>
      <c r="AC719" s="51">
        <v>0</v>
      </c>
      <c r="AD719" s="31" t="s">
        <v>4226</v>
      </c>
      <c r="AE719" s="52">
        <v>48008807500010</v>
      </c>
      <c r="AF719" s="31" t="s">
        <v>4227</v>
      </c>
      <c r="AG719" s="31" t="s">
        <v>4228</v>
      </c>
      <c r="AH719" s="31">
        <v>302250366</v>
      </c>
      <c r="AI719" s="52">
        <v>10838639</v>
      </c>
      <c r="AJ719" s="31" t="s">
        <v>4247</v>
      </c>
      <c r="AK719" s="31" t="s">
        <v>5185</v>
      </c>
      <c r="AL719" s="31"/>
      <c r="AM719" s="31"/>
      <c r="AN719" s="31">
        <v>480088075</v>
      </c>
    </row>
    <row r="720" spans="1:40" x14ac:dyDescent="0.25">
      <c r="A720" s="31" t="s">
        <v>4222</v>
      </c>
      <c r="B720" s="31" t="s">
        <v>4223</v>
      </c>
      <c r="C720" s="31">
        <v>6200010031</v>
      </c>
      <c r="D720" s="31" t="s">
        <v>5183</v>
      </c>
      <c r="E720" s="31" t="s">
        <v>5212</v>
      </c>
      <c r="F720" s="31">
        <v>816505029</v>
      </c>
      <c r="G720" s="31" t="s">
        <v>4232</v>
      </c>
      <c r="H720" s="50">
        <v>44151</v>
      </c>
      <c r="I720" s="50">
        <v>44245</v>
      </c>
      <c r="J720" s="50">
        <v>44180</v>
      </c>
      <c r="K720" s="51">
        <v>-21120000</v>
      </c>
      <c r="L720" s="31" t="s">
        <v>926</v>
      </c>
      <c r="M720" s="51">
        <v>-21120000</v>
      </c>
      <c r="N720" s="31" t="s">
        <v>926</v>
      </c>
      <c r="O720" s="31" t="s">
        <v>2723</v>
      </c>
      <c r="P720" s="31" t="s">
        <v>4233</v>
      </c>
      <c r="Q720" s="31" t="s">
        <v>4224</v>
      </c>
      <c r="R720" s="31" t="s">
        <v>4242</v>
      </c>
      <c r="S720" s="31">
        <v>5050002231</v>
      </c>
      <c r="T720" s="50">
        <v>44252</v>
      </c>
      <c r="U720" s="31">
        <v>31</v>
      </c>
      <c r="V720" s="31" t="s">
        <v>916</v>
      </c>
      <c r="W720" s="50">
        <v>44180</v>
      </c>
      <c r="X720" s="31" t="s">
        <v>4235</v>
      </c>
      <c r="Y720" s="31">
        <v>1</v>
      </c>
      <c r="Z720" s="31" t="s">
        <v>926</v>
      </c>
      <c r="AA720" s="31">
        <v>5100005035</v>
      </c>
      <c r="AB720" s="31">
        <v>1</v>
      </c>
      <c r="AC720" s="51">
        <v>0</v>
      </c>
      <c r="AD720" s="31" t="s">
        <v>4226</v>
      </c>
      <c r="AE720" s="52">
        <v>48008894300010</v>
      </c>
      <c r="AF720" s="31" t="s">
        <v>5043</v>
      </c>
      <c r="AG720" s="31" t="s">
        <v>4228</v>
      </c>
      <c r="AH720" s="31">
        <v>302250366</v>
      </c>
      <c r="AI720" s="52">
        <v>10838639</v>
      </c>
      <c r="AJ720" s="31" t="s">
        <v>4247</v>
      </c>
      <c r="AK720" s="31" t="s">
        <v>5185</v>
      </c>
      <c r="AL720" s="31"/>
      <c r="AM720" s="31"/>
      <c r="AN720" s="31">
        <v>480088943</v>
      </c>
    </row>
    <row r="721" spans="1:40" x14ac:dyDescent="0.25">
      <c r="A721" s="31" t="s">
        <v>4222</v>
      </c>
      <c r="B721" s="31" t="s">
        <v>4223</v>
      </c>
      <c r="C721" s="31">
        <v>6200010032</v>
      </c>
      <c r="D721" s="31" t="s">
        <v>5213</v>
      </c>
      <c r="E721" s="31" t="s">
        <v>5214</v>
      </c>
      <c r="F721" s="31">
        <v>816501814</v>
      </c>
      <c r="G721" s="31" t="s">
        <v>4232</v>
      </c>
      <c r="H721" s="50">
        <v>44034</v>
      </c>
      <c r="I721" s="50">
        <v>44067</v>
      </c>
      <c r="J721" s="50">
        <v>44068</v>
      </c>
      <c r="K721" s="51">
        <v>-12067000</v>
      </c>
      <c r="L721" s="31" t="s">
        <v>926</v>
      </c>
      <c r="M721" s="51">
        <v>-12067000</v>
      </c>
      <c r="N721" s="31" t="s">
        <v>926</v>
      </c>
      <c r="O721" s="31" t="s">
        <v>1685</v>
      </c>
      <c r="P721" s="31" t="s">
        <v>4233</v>
      </c>
      <c r="Q721" s="31" t="s">
        <v>4224</v>
      </c>
      <c r="R721" s="31" t="s">
        <v>4548</v>
      </c>
      <c r="S721" s="31">
        <v>5050001000</v>
      </c>
      <c r="T721" s="50">
        <v>44068</v>
      </c>
      <c r="U721" s="31">
        <v>31</v>
      </c>
      <c r="V721" s="31" t="s">
        <v>916</v>
      </c>
      <c r="W721" s="50">
        <v>44068</v>
      </c>
      <c r="X721" s="31" t="s">
        <v>4235</v>
      </c>
      <c r="Y721" s="31">
        <v>1</v>
      </c>
      <c r="Z721" s="31" t="s">
        <v>926</v>
      </c>
      <c r="AA721" s="31">
        <v>5100001820</v>
      </c>
      <c r="AB721" s="31">
        <v>1</v>
      </c>
      <c r="AC721" s="51">
        <v>0</v>
      </c>
      <c r="AD721" s="31" t="s">
        <v>4226</v>
      </c>
      <c r="AE721" s="52">
        <v>48008515400010</v>
      </c>
      <c r="AF721" s="31" t="s">
        <v>5111</v>
      </c>
      <c r="AG721" s="31" t="s">
        <v>4228</v>
      </c>
      <c r="AH721" s="31" t="s">
        <v>5215</v>
      </c>
      <c r="AI721" s="52">
        <v>181003370981</v>
      </c>
      <c r="AJ721" s="31" t="s">
        <v>4426</v>
      </c>
      <c r="AK721" s="31" t="s">
        <v>5216</v>
      </c>
      <c r="AL721" s="31"/>
      <c r="AM721" s="31"/>
      <c r="AN721" s="31">
        <v>480085154</v>
      </c>
    </row>
    <row r="722" spans="1:40" x14ac:dyDescent="0.25">
      <c r="A722" s="31" t="s">
        <v>4222</v>
      </c>
      <c r="B722" s="31" t="s">
        <v>4223</v>
      </c>
      <c r="C722" s="31">
        <v>6200010032</v>
      </c>
      <c r="D722" s="31" t="s">
        <v>5213</v>
      </c>
      <c r="E722" s="31" t="s">
        <v>5217</v>
      </c>
      <c r="F722" s="31">
        <v>816504918</v>
      </c>
      <c r="G722" s="31" t="s">
        <v>4232</v>
      </c>
      <c r="H722" s="50">
        <v>44200</v>
      </c>
      <c r="I722" s="50">
        <v>44231</v>
      </c>
      <c r="J722" s="50">
        <v>44232</v>
      </c>
      <c r="K722" s="51">
        <v>-90190100</v>
      </c>
      <c r="L722" s="31" t="s">
        <v>926</v>
      </c>
      <c r="M722" s="51">
        <v>-90190100</v>
      </c>
      <c r="N722" s="31" t="s">
        <v>926</v>
      </c>
      <c r="O722" s="31" t="s">
        <v>5218</v>
      </c>
      <c r="P722" s="31" t="s">
        <v>4233</v>
      </c>
      <c r="Q722" s="31" t="s">
        <v>4224</v>
      </c>
      <c r="R722" s="31" t="s">
        <v>4548</v>
      </c>
      <c r="S722" s="31">
        <v>5050002188</v>
      </c>
      <c r="T722" s="50">
        <v>44232</v>
      </c>
      <c r="U722" s="31">
        <v>31</v>
      </c>
      <c r="V722" s="31" t="s">
        <v>916</v>
      </c>
      <c r="W722" s="50">
        <v>44232</v>
      </c>
      <c r="X722" s="31" t="s">
        <v>4235</v>
      </c>
      <c r="Y722" s="31">
        <v>1</v>
      </c>
      <c r="Z722" s="31" t="s">
        <v>926</v>
      </c>
      <c r="AA722" s="31">
        <v>5100004924</v>
      </c>
      <c r="AB722" s="31">
        <v>1</v>
      </c>
      <c r="AC722" s="51">
        <v>0</v>
      </c>
      <c r="AD722" s="31" t="s">
        <v>4226</v>
      </c>
      <c r="AE722" s="52">
        <v>48008994800080</v>
      </c>
      <c r="AF722" s="31" t="s">
        <v>5111</v>
      </c>
      <c r="AG722" s="31" t="s">
        <v>4228</v>
      </c>
      <c r="AH722" s="31" t="s">
        <v>5215</v>
      </c>
      <c r="AI722" s="52">
        <v>181003370981</v>
      </c>
      <c r="AJ722" s="31" t="s">
        <v>4426</v>
      </c>
      <c r="AK722" s="31" t="s">
        <v>5216</v>
      </c>
      <c r="AL722" s="31"/>
      <c r="AM722" s="31"/>
      <c r="AN722" s="31">
        <v>480089948</v>
      </c>
    </row>
    <row r="723" spans="1:40" x14ac:dyDescent="0.25">
      <c r="A723" s="31" t="s">
        <v>4222</v>
      </c>
      <c r="B723" s="31" t="s">
        <v>4223</v>
      </c>
      <c r="C723" s="31">
        <v>6200010032</v>
      </c>
      <c r="D723" s="31" t="s">
        <v>5213</v>
      </c>
      <c r="E723" s="31" t="s">
        <v>5219</v>
      </c>
      <c r="F723" s="31">
        <v>816504922</v>
      </c>
      <c r="G723" s="31" t="s">
        <v>4232</v>
      </c>
      <c r="H723" s="50">
        <v>44200</v>
      </c>
      <c r="I723" s="50">
        <v>44231</v>
      </c>
      <c r="J723" s="50">
        <v>44232</v>
      </c>
      <c r="K723" s="51">
        <v>-189674100</v>
      </c>
      <c r="L723" s="31" t="s">
        <v>926</v>
      </c>
      <c r="M723" s="51">
        <v>-189674100</v>
      </c>
      <c r="N723" s="31" t="s">
        <v>926</v>
      </c>
      <c r="O723" s="31" t="s">
        <v>5220</v>
      </c>
      <c r="P723" s="31" t="s">
        <v>4233</v>
      </c>
      <c r="Q723" s="31" t="s">
        <v>4224</v>
      </c>
      <c r="R723" s="31" t="s">
        <v>4548</v>
      </c>
      <c r="S723" s="31">
        <v>5050002188</v>
      </c>
      <c r="T723" s="50">
        <v>44232</v>
      </c>
      <c r="U723" s="31">
        <v>31</v>
      </c>
      <c r="V723" s="31" t="s">
        <v>916</v>
      </c>
      <c r="W723" s="50">
        <v>44232</v>
      </c>
      <c r="X723" s="31" t="s">
        <v>4235</v>
      </c>
      <c r="Y723" s="31">
        <v>1</v>
      </c>
      <c r="Z723" s="31" t="s">
        <v>926</v>
      </c>
      <c r="AA723" s="31">
        <v>5100004928</v>
      </c>
      <c r="AB723" s="31">
        <v>1</v>
      </c>
      <c r="AC723" s="51">
        <v>0</v>
      </c>
      <c r="AD723" s="31" t="s">
        <v>4226</v>
      </c>
      <c r="AE723" s="52">
        <v>48008994800010</v>
      </c>
      <c r="AF723" s="31" t="s">
        <v>5111</v>
      </c>
      <c r="AG723" s="31" t="s">
        <v>4228</v>
      </c>
      <c r="AH723" s="31" t="s">
        <v>5215</v>
      </c>
      <c r="AI723" s="52">
        <v>181003370981</v>
      </c>
      <c r="AJ723" s="31" t="s">
        <v>4426</v>
      </c>
      <c r="AK723" s="31" t="s">
        <v>5216</v>
      </c>
      <c r="AL723" s="31"/>
      <c r="AM723" s="31"/>
      <c r="AN723" s="31">
        <v>480089948</v>
      </c>
    </row>
    <row r="724" spans="1:40" x14ac:dyDescent="0.25">
      <c r="A724" s="31" t="s">
        <v>4222</v>
      </c>
      <c r="B724" s="31" t="s">
        <v>4223</v>
      </c>
      <c r="C724" s="31">
        <v>6200010032</v>
      </c>
      <c r="D724" s="31" t="s">
        <v>5213</v>
      </c>
      <c r="E724" s="31" t="s">
        <v>5221</v>
      </c>
      <c r="F724" s="31">
        <v>816505278</v>
      </c>
      <c r="G724" s="31" t="s">
        <v>4232</v>
      </c>
      <c r="H724" s="50">
        <v>44225</v>
      </c>
      <c r="I724" s="50">
        <v>44252</v>
      </c>
      <c r="J724" s="50">
        <v>44252</v>
      </c>
      <c r="K724" s="51">
        <v>-23562000</v>
      </c>
      <c r="L724" s="31" t="s">
        <v>926</v>
      </c>
      <c r="M724" s="51">
        <v>-23562000</v>
      </c>
      <c r="N724" s="31" t="s">
        <v>926</v>
      </c>
      <c r="O724" s="31" t="s">
        <v>2980</v>
      </c>
      <c r="P724" s="31" t="s">
        <v>4233</v>
      </c>
      <c r="Q724" s="31" t="s">
        <v>4224</v>
      </c>
      <c r="R724" s="31" t="s">
        <v>4548</v>
      </c>
      <c r="S724" s="31">
        <v>5050002274</v>
      </c>
      <c r="T724" s="50">
        <v>44260</v>
      </c>
      <c r="U724" s="31">
        <v>31</v>
      </c>
      <c r="V724" s="31" t="s">
        <v>916</v>
      </c>
      <c r="W724" s="50">
        <v>44252</v>
      </c>
      <c r="X724" s="31" t="s">
        <v>4235</v>
      </c>
      <c r="Y724" s="31">
        <v>1</v>
      </c>
      <c r="Z724" s="31" t="s">
        <v>926</v>
      </c>
      <c r="AA724" s="31">
        <v>5100005284</v>
      </c>
      <c r="AB724" s="31">
        <v>1</v>
      </c>
      <c r="AC724" s="51">
        <v>0</v>
      </c>
      <c r="AD724" s="31" t="s">
        <v>4226</v>
      </c>
      <c r="AE724" s="52">
        <v>48009089000010</v>
      </c>
      <c r="AF724" s="31" t="s">
        <v>5111</v>
      </c>
      <c r="AG724" s="31" t="s">
        <v>4228</v>
      </c>
      <c r="AH724" s="31" t="s">
        <v>5215</v>
      </c>
      <c r="AI724" s="52">
        <v>181003370981</v>
      </c>
      <c r="AJ724" s="31" t="s">
        <v>4426</v>
      </c>
      <c r="AK724" s="31" t="s">
        <v>5216</v>
      </c>
      <c r="AL724" s="31"/>
      <c r="AM724" s="31"/>
      <c r="AN724" s="31">
        <v>480090890</v>
      </c>
    </row>
    <row r="725" spans="1:40" x14ac:dyDescent="0.25">
      <c r="A725" s="31" t="s">
        <v>4222</v>
      </c>
      <c r="B725" s="31" t="s">
        <v>4223</v>
      </c>
      <c r="C725" s="31">
        <v>6200010080</v>
      </c>
      <c r="D725" s="31" t="s">
        <v>5222</v>
      </c>
      <c r="E725" s="31" t="s">
        <v>5223</v>
      </c>
      <c r="F725" s="31">
        <v>816504142</v>
      </c>
      <c r="G725" s="31" t="s">
        <v>4232</v>
      </c>
      <c r="H725" s="50">
        <v>44195</v>
      </c>
      <c r="I725" s="50">
        <v>44195</v>
      </c>
      <c r="J725" s="50">
        <v>44221</v>
      </c>
      <c r="K725" s="51">
        <v>-23699500</v>
      </c>
      <c r="L725" s="31" t="s">
        <v>926</v>
      </c>
      <c r="M725" s="51">
        <v>-23699500</v>
      </c>
      <c r="N725" s="31" t="s">
        <v>926</v>
      </c>
      <c r="O725" s="31" t="s">
        <v>5224</v>
      </c>
      <c r="P725" s="31">
        <v>5015017011</v>
      </c>
      <c r="Q725" s="31" t="s">
        <v>4224</v>
      </c>
      <c r="R725" s="31" t="s">
        <v>5223</v>
      </c>
      <c r="S725" s="31">
        <v>706500405</v>
      </c>
      <c r="T725" s="50">
        <v>44195</v>
      </c>
      <c r="U725" s="31">
        <v>31</v>
      </c>
      <c r="V725" s="31" t="s">
        <v>916</v>
      </c>
      <c r="W725" s="50">
        <v>44221</v>
      </c>
      <c r="X725" s="31" t="s">
        <v>4235</v>
      </c>
      <c r="Y725" s="31">
        <v>1</v>
      </c>
      <c r="Z725" s="31" t="s">
        <v>926</v>
      </c>
      <c r="AA725" s="31">
        <v>5100004148</v>
      </c>
      <c r="AB725" s="31">
        <v>1</v>
      </c>
      <c r="AC725" s="51">
        <v>0</v>
      </c>
      <c r="AD725" s="31" t="s">
        <v>4226</v>
      </c>
      <c r="AE725" s="52">
        <v>48009052500010</v>
      </c>
      <c r="AF725" s="31" t="s">
        <v>5225</v>
      </c>
      <c r="AG725" s="31" t="s">
        <v>4228</v>
      </c>
      <c r="AH725" s="31" t="s">
        <v>5226</v>
      </c>
      <c r="AI725" s="52">
        <v>341000456789</v>
      </c>
      <c r="AJ725" s="31" t="s">
        <v>4426</v>
      </c>
      <c r="AK725" s="31" t="s">
        <v>5227</v>
      </c>
      <c r="AL725" s="31"/>
      <c r="AM725" s="31"/>
      <c r="AN725" s="31">
        <v>480090525</v>
      </c>
    </row>
    <row r="726" spans="1:40" x14ac:dyDescent="0.25">
      <c r="A726" s="31" t="s">
        <v>4222</v>
      </c>
      <c r="B726" s="31" t="s">
        <v>4223</v>
      </c>
      <c r="C726" s="31">
        <v>6200010080</v>
      </c>
      <c r="D726" s="31" t="s">
        <v>5222</v>
      </c>
      <c r="E726" s="31" t="s">
        <v>5223</v>
      </c>
      <c r="F726" s="31">
        <v>816504152</v>
      </c>
      <c r="G726" s="31" t="s">
        <v>4232</v>
      </c>
      <c r="H726" s="50">
        <v>44195</v>
      </c>
      <c r="I726" s="50">
        <v>44195</v>
      </c>
      <c r="J726" s="50">
        <v>44221</v>
      </c>
      <c r="K726" s="51">
        <v>23699500</v>
      </c>
      <c r="L726" s="31" t="s">
        <v>926</v>
      </c>
      <c r="M726" s="51">
        <v>23699500</v>
      </c>
      <c r="N726" s="31" t="s">
        <v>926</v>
      </c>
      <c r="O726" s="31" t="s">
        <v>5224</v>
      </c>
      <c r="P726" s="31">
        <v>5015095036</v>
      </c>
      <c r="Q726" s="31" t="s">
        <v>4224</v>
      </c>
      <c r="R726" s="31" t="s">
        <v>5223</v>
      </c>
      <c r="S726" s="31">
        <v>706500405</v>
      </c>
      <c r="T726" s="50">
        <v>44195</v>
      </c>
      <c r="U726" s="31">
        <v>21</v>
      </c>
      <c r="V726" s="31" t="s">
        <v>916</v>
      </c>
      <c r="W726" s="50">
        <v>44221</v>
      </c>
      <c r="X726" s="31" t="s">
        <v>4235</v>
      </c>
      <c r="Y726" s="31">
        <v>1</v>
      </c>
      <c r="Z726" s="31" t="s">
        <v>926</v>
      </c>
      <c r="AA726" s="31">
        <v>5100004158</v>
      </c>
      <c r="AB726" s="31">
        <v>1</v>
      </c>
      <c r="AC726" s="51">
        <v>0</v>
      </c>
      <c r="AD726" s="31" t="s">
        <v>4226</v>
      </c>
      <c r="AE726" s="52">
        <v>48009052500010</v>
      </c>
      <c r="AF726" s="31" t="s">
        <v>5225</v>
      </c>
      <c r="AG726" s="31" t="s">
        <v>4228</v>
      </c>
      <c r="AH726" s="31" t="s">
        <v>5226</v>
      </c>
      <c r="AI726" s="52">
        <v>341000456789</v>
      </c>
      <c r="AJ726" s="31" t="s">
        <v>4426</v>
      </c>
      <c r="AK726" s="31" t="s">
        <v>5227</v>
      </c>
      <c r="AL726" s="31"/>
      <c r="AM726" s="31"/>
      <c r="AN726" s="31">
        <v>480090525</v>
      </c>
    </row>
    <row r="727" spans="1:40" x14ac:dyDescent="0.25">
      <c r="A727" s="31" t="s">
        <v>4222</v>
      </c>
      <c r="B727" s="31" t="s">
        <v>4223</v>
      </c>
      <c r="C727" s="31">
        <v>6200010080</v>
      </c>
      <c r="D727" s="31" t="s">
        <v>5222</v>
      </c>
      <c r="E727" s="31" t="s">
        <v>5228</v>
      </c>
      <c r="F727" s="31">
        <v>816504143</v>
      </c>
      <c r="G727" s="31" t="s">
        <v>4232</v>
      </c>
      <c r="H727" s="50">
        <v>44195</v>
      </c>
      <c r="I727" s="50">
        <v>44195</v>
      </c>
      <c r="J727" s="50">
        <v>44221</v>
      </c>
      <c r="K727" s="51">
        <v>-29482200</v>
      </c>
      <c r="L727" s="31" t="s">
        <v>926</v>
      </c>
      <c r="M727" s="51">
        <v>-29482200</v>
      </c>
      <c r="N727" s="31" t="s">
        <v>926</v>
      </c>
      <c r="O727" s="31" t="s">
        <v>5224</v>
      </c>
      <c r="P727" s="31">
        <v>5015017011</v>
      </c>
      <c r="Q727" s="31" t="s">
        <v>4224</v>
      </c>
      <c r="R727" s="31" t="s">
        <v>5228</v>
      </c>
      <c r="S727" s="31">
        <v>706500405</v>
      </c>
      <c r="T727" s="50">
        <v>44195</v>
      </c>
      <c r="U727" s="31">
        <v>31</v>
      </c>
      <c r="V727" s="31" t="s">
        <v>916</v>
      </c>
      <c r="W727" s="50">
        <v>44221</v>
      </c>
      <c r="X727" s="31" t="s">
        <v>4235</v>
      </c>
      <c r="Y727" s="31">
        <v>1</v>
      </c>
      <c r="Z727" s="31" t="s">
        <v>926</v>
      </c>
      <c r="AA727" s="31">
        <v>5100004149</v>
      </c>
      <c r="AB727" s="31">
        <v>1</v>
      </c>
      <c r="AC727" s="51">
        <v>0</v>
      </c>
      <c r="AD727" s="31" t="s">
        <v>4226</v>
      </c>
      <c r="AE727" s="52">
        <v>48009052600020</v>
      </c>
      <c r="AF727" s="31" t="s">
        <v>5225</v>
      </c>
      <c r="AG727" s="31" t="s">
        <v>4228</v>
      </c>
      <c r="AH727" s="31" t="s">
        <v>5226</v>
      </c>
      <c r="AI727" s="52">
        <v>341000456789</v>
      </c>
      <c r="AJ727" s="31" t="s">
        <v>4426</v>
      </c>
      <c r="AK727" s="31" t="s">
        <v>5227</v>
      </c>
      <c r="AL727" s="31"/>
      <c r="AM727" s="31"/>
      <c r="AN727" s="31">
        <v>480090526</v>
      </c>
    </row>
    <row r="728" spans="1:40" x14ac:dyDescent="0.25">
      <c r="A728" s="31" t="s">
        <v>4222</v>
      </c>
      <c r="B728" s="31" t="s">
        <v>4223</v>
      </c>
      <c r="C728" s="31">
        <v>6200010080</v>
      </c>
      <c r="D728" s="31" t="s">
        <v>5222</v>
      </c>
      <c r="E728" s="31" t="s">
        <v>5228</v>
      </c>
      <c r="F728" s="31">
        <v>816504182</v>
      </c>
      <c r="G728" s="31" t="s">
        <v>4232</v>
      </c>
      <c r="H728" s="50">
        <v>44195</v>
      </c>
      <c r="I728" s="50">
        <v>44195</v>
      </c>
      <c r="J728" s="50">
        <v>44221</v>
      </c>
      <c r="K728" s="51">
        <v>29482200</v>
      </c>
      <c r="L728" s="31" t="s">
        <v>926</v>
      </c>
      <c r="M728" s="51">
        <v>29482200</v>
      </c>
      <c r="N728" s="31" t="s">
        <v>926</v>
      </c>
      <c r="O728" s="31" t="s">
        <v>5224</v>
      </c>
      <c r="P728" s="31">
        <v>5015095036</v>
      </c>
      <c r="Q728" s="31" t="s">
        <v>4224</v>
      </c>
      <c r="R728" s="31" t="s">
        <v>5228</v>
      </c>
      <c r="S728" s="31">
        <v>706500405</v>
      </c>
      <c r="T728" s="50">
        <v>44195</v>
      </c>
      <c r="U728" s="31">
        <v>21</v>
      </c>
      <c r="V728" s="31" t="s">
        <v>916</v>
      </c>
      <c r="W728" s="50">
        <v>44221</v>
      </c>
      <c r="X728" s="31" t="s">
        <v>4235</v>
      </c>
      <c r="Y728" s="31">
        <v>1</v>
      </c>
      <c r="Z728" s="31" t="s">
        <v>926</v>
      </c>
      <c r="AA728" s="31">
        <v>5100004188</v>
      </c>
      <c r="AB728" s="31">
        <v>1</v>
      </c>
      <c r="AC728" s="51">
        <v>0</v>
      </c>
      <c r="AD728" s="31" t="s">
        <v>4226</v>
      </c>
      <c r="AE728" s="52">
        <v>48009052600020</v>
      </c>
      <c r="AF728" s="31" t="s">
        <v>5225</v>
      </c>
      <c r="AG728" s="31" t="s">
        <v>4228</v>
      </c>
      <c r="AH728" s="31" t="s">
        <v>5226</v>
      </c>
      <c r="AI728" s="52">
        <v>341000456789</v>
      </c>
      <c r="AJ728" s="31" t="s">
        <v>4426</v>
      </c>
      <c r="AK728" s="31" t="s">
        <v>5227</v>
      </c>
      <c r="AL728" s="31"/>
      <c r="AM728" s="31"/>
      <c r="AN728" s="31">
        <v>480090526</v>
      </c>
    </row>
    <row r="729" spans="1:40" x14ac:dyDescent="0.25">
      <c r="A729" s="31" t="s">
        <v>4222</v>
      </c>
      <c r="B729" s="31" t="s">
        <v>4223</v>
      </c>
      <c r="C729" s="31">
        <v>6200010080</v>
      </c>
      <c r="D729" s="31" t="s">
        <v>5222</v>
      </c>
      <c r="E729" s="31" t="s">
        <v>5229</v>
      </c>
      <c r="F729" s="31">
        <v>816503421</v>
      </c>
      <c r="G729" s="31" t="s">
        <v>4232</v>
      </c>
      <c r="H729" s="50">
        <v>44103</v>
      </c>
      <c r="I729" s="50">
        <v>44157</v>
      </c>
      <c r="J729" s="50">
        <v>44129</v>
      </c>
      <c r="K729" s="51">
        <v>-88355300</v>
      </c>
      <c r="L729" s="31" t="s">
        <v>926</v>
      </c>
      <c r="M729" s="51">
        <v>-88355300</v>
      </c>
      <c r="N729" s="31" t="s">
        <v>926</v>
      </c>
      <c r="O729" s="31" t="s">
        <v>2318</v>
      </c>
      <c r="P729" s="31" t="s">
        <v>4233</v>
      </c>
      <c r="Q729" s="31" t="s">
        <v>4224</v>
      </c>
      <c r="R729" s="31" t="s">
        <v>4242</v>
      </c>
      <c r="S729" s="31">
        <v>5050001629</v>
      </c>
      <c r="T729" s="50">
        <v>44160</v>
      </c>
      <c r="U729" s="31">
        <v>31</v>
      </c>
      <c r="V729" s="31" t="s">
        <v>916</v>
      </c>
      <c r="W729" s="50">
        <v>44129</v>
      </c>
      <c r="X729" s="31" t="s">
        <v>4235</v>
      </c>
      <c r="Y729" s="31">
        <v>1</v>
      </c>
      <c r="Z729" s="31" t="s">
        <v>926</v>
      </c>
      <c r="AA729" s="31">
        <v>5100003427</v>
      </c>
      <c r="AB729" s="31">
        <v>1</v>
      </c>
      <c r="AC729" s="51">
        <v>0</v>
      </c>
      <c r="AD729" s="31" t="s">
        <v>4226</v>
      </c>
      <c r="AE729" s="52">
        <v>48008790000010</v>
      </c>
      <c r="AF729" s="31" t="s">
        <v>5111</v>
      </c>
      <c r="AG729" s="31" t="s">
        <v>4228</v>
      </c>
      <c r="AH729" s="31" t="s">
        <v>5226</v>
      </c>
      <c r="AI729" s="52">
        <v>341000456789</v>
      </c>
      <c r="AJ729" s="31" t="s">
        <v>4426</v>
      </c>
      <c r="AK729" s="31" t="s">
        <v>5227</v>
      </c>
      <c r="AL729" s="31"/>
      <c r="AM729" s="31"/>
      <c r="AN729" s="31">
        <v>480087900</v>
      </c>
    </row>
    <row r="730" spans="1:40" x14ac:dyDescent="0.25">
      <c r="A730" s="31" t="s">
        <v>4222</v>
      </c>
      <c r="B730" s="31" t="s">
        <v>4223</v>
      </c>
      <c r="C730" s="31">
        <v>6200010080</v>
      </c>
      <c r="D730" s="31" t="s">
        <v>5222</v>
      </c>
      <c r="E730" s="31" t="s">
        <v>5230</v>
      </c>
      <c r="F730" s="31">
        <v>816503423</v>
      </c>
      <c r="G730" s="31" t="s">
        <v>4232</v>
      </c>
      <c r="H730" s="50">
        <v>44103</v>
      </c>
      <c r="I730" s="50">
        <v>44157</v>
      </c>
      <c r="J730" s="50">
        <v>44129</v>
      </c>
      <c r="K730" s="51">
        <v>-53181700</v>
      </c>
      <c r="L730" s="31" t="s">
        <v>926</v>
      </c>
      <c r="M730" s="51">
        <v>-53181700</v>
      </c>
      <c r="N730" s="31" t="s">
        <v>926</v>
      </c>
      <c r="O730" s="31" t="s">
        <v>2318</v>
      </c>
      <c r="P730" s="31" t="s">
        <v>4233</v>
      </c>
      <c r="Q730" s="31" t="s">
        <v>4224</v>
      </c>
      <c r="R730" s="31" t="s">
        <v>4242</v>
      </c>
      <c r="S730" s="31">
        <v>5050001629</v>
      </c>
      <c r="T730" s="50">
        <v>44160</v>
      </c>
      <c r="U730" s="31">
        <v>31</v>
      </c>
      <c r="V730" s="31" t="s">
        <v>916</v>
      </c>
      <c r="W730" s="50">
        <v>44129</v>
      </c>
      <c r="X730" s="31" t="s">
        <v>4235</v>
      </c>
      <c r="Y730" s="31">
        <v>1</v>
      </c>
      <c r="Z730" s="31" t="s">
        <v>926</v>
      </c>
      <c r="AA730" s="31">
        <v>5100003429</v>
      </c>
      <c r="AB730" s="31">
        <v>1</v>
      </c>
      <c r="AC730" s="51">
        <v>0</v>
      </c>
      <c r="AD730" s="31" t="s">
        <v>4226</v>
      </c>
      <c r="AE730" s="52">
        <v>48008790100010</v>
      </c>
      <c r="AF730" s="31" t="s">
        <v>5111</v>
      </c>
      <c r="AG730" s="31" t="s">
        <v>4228</v>
      </c>
      <c r="AH730" s="31" t="s">
        <v>5226</v>
      </c>
      <c r="AI730" s="52">
        <v>341000456789</v>
      </c>
      <c r="AJ730" s="31" t="s">
        <v>4426</v>
      </c>
      <c r="AK730" s="31" t="s">
        <v>5227</v>
      </c>
      <c r="AL730" s="31"/>
      <c r="AM730" s="31"/>
      <c r="AN730" s="31">
        <v>480087901</v>
      </c>
    </row>
    <row r="731" spans="1:40" x14ac:dyDescent="0.25">
      <c r="A731" s="31" t="s">
        <v>4222</v>
      </c>
      <c r="B731" s="31" t="s">
        <v>4223</v>
      </c>
      <c r="C731" s="31">
        <v>6200010080</v>
      </c>
      <c r="D731" s="31" t="s">
        <v>5222</v>
      </c>
      <c r="E731" s="31" t="s">
        <v>5231</v>
      </c>
      <c r="F731" s="31">
        <v>816504718</v>
      </c>
      <c r="G731" s="31" t="s">
        <v>4232</v>
      </c>
      <c r="H731" s="50">
        <v>44182</v>
      </c>
      <c r="I731" s="50">
        <v>44223</v>
      </c>
      <c r="J731" s="50">
        <v>44211</v>
      </c>
      <c r="K731" s="51">
        <v>-53181700</v>
      </c>
      <c r="L731" s="31" t="s">
        <v>926</v>
      </c>
      <c r="M731" s="51">
        <v>-53181700</v>
      </c>
      <c r="N731" s="31" t="s">
        <v>926</v>
      </c>
      <c r="O731" s="31" t="s">
        <v>2308</v>
      </c>
      <c r="P731" s="31" t="s">
        <v>4233</v>
      </c>
      <c r="Q731" s="31" t="s">
        <v>4224</v>
      </c>
      <c r="R731" s="31" t="s">
        <v>4242</v>
      </c>
      <c r="S731" s="31">
        <v>5050002140</v>
      </c>
      <c r="T731" s="50">
        <v>44232</v>
      </c>
      <c r="U731" s="31">
        <v>31</v>
      </c>
      <c r="V731" s="31" t="s">
        <v>916</v>
      </c>
      <c r="W731" s="50">
        <v>44211</v>
      </c>
      <c r="X731" s="31" t="s">
        <v>4235</v>
      </c>
      <c r="Y731" s="31">
        <v>1</v>
      </c>
      <c r="Z731" s="31" t="s">
        <v>926</v>
      </c>
      <c r="AA731" s="31">
        <v>5100004724</v>
      </c>
      <c r="AB731" s="31">
        <v>1</v>
      </c>
      <c r="AC731" s="51">
        <v>0</v>
      </c>
      <c r="AD731" s="31" t="s">
        <v>4226</v>
      </c>
      <c r="AE731" s="52">
        <v>48008790100020</v>
      </c>
      <c r="AF731" s="31" t="s">
        <v>5111</v>
      </c>
      <c r="AG731" s="31" t="s">
        <v>4228</v>
      </c>
      <c r="AH731" s="31" t="s">
        <v>5226</v>
      </c>
      <c r="AI731" s="52">
        <v>341000456789</v>
      </c>
      <c r="AJ731" s="31" t="s">
        <v>4426</v>
      </c>
      <c r="AK731" s="31" t="s">
        <v>5227</v>
      </c>
      <c r="AL731" s="31"/>
      <c r="AM731" s="31"/>
      <c r="AN731" s="31">
        <v>480087901</v>
      </c>
    </row>
    <row r="732" spans="1:40" x14ac:dyDescent="0.25">
      <c r="A732" s="31" t="s">
        <v>4222</v>
      </c>
      <c r="B732" s="31" t="s">
        <v>4223</v>
      </c>
      <c r="C732" s="31">
        <v>6200010080</v>
      </c>
      <c r="D732" s="31" t="s">
        <v>5222</v>
      </c>
      <c r="E732" s="31" t="s">
        <v>5232</v>
      </c>
      <c r="F732" s="31">
        <v>816504728</v>
      </c>
      <c r="G732" s="31" t="s">
        <v>4232</v>
      </c>
      <c r="H732" s="50">
        <v>44182</v>
      </c>
      <c r="I732" s="50">
        <v>44223</v>
      </c>
      <c r="J732" s="50">
        <v>44211</v>
      </c>
      <c r="K732" s="51">
        <v>-88355300</v>
      </c>
      <c r="L732" s="31" t="s">
        <v>926</v>
      </c>
      <c r="M732" s="51">
        <v>-88355300</v>
      </c>
      <c r="N732" s="31" t="s">
        <v>926</v>
      </c>
      <c r="O732" s="31" t="s">
        <v>2308</v>
      </c>
      <c r="P732" s="31" t="s">
        <v>4233</v>
      </c>
      <c r="Q732" s="31" t="s">
        <v>4224</v>
      </c>
      <c r="R732" s="31" t="s">
        <v>4242</v>
      </c>
      <c r="S732" s="31">
        <v>5050002140</v>
      </c>
      <c r="T732" s="50">
        <v>44232</v>
      </c>
      <c r="U732" s="31">
        <v>31</v>
      </c>
      <c r="V732" s="31" t="s">
        <v>916</v>
      </c>
      <c r="W732" s="50">
        <v>44211</v>
      </c>
      <c r="X732" s="31" t="s">
        <v>4235</v>
      </c>
      <c r="Y732" s="31">
        <v>1</v>
      </c>
      <c r="Z732" s="31" t="s">
        <v>926</v>
      </c>
      <c r="AA732" s="31">
        <v>5100004734</v>
      </c>
      <c r="AB732" s="31">
        <v>1</v>
      </c>
      <c r="AC732" s="51">
        <v>0</v>
      </c>
      <c r="AD732" s="31" t="s">
        <v>4226</v>
      </c>
      <c r="AE732" s="52">
        <v>48008790000020</v>
      </c>
      <c r="AF732" s="31" t="s">
        <v>5111</v>
      </c>
      <c r="AG732" s="31" t="s">
        <v>4228</v>
      </c>
      <c r="AH732" s="31" t="s">
        <v>5226</v>
      </c>
      <c r="AI732" s="52">
        <v>341000456789</v>
      </c>
      <c r="AJ732" s="31" t="s">
        <v>4426</v>
      </c>
      <c r="AK732" s="31" t="s">
        <v>5227</v>
      </c>
      <c r="AL732" s="31"/>
      <c r="AM732" s="31"/>
      <c r="AN732" s="31">
        <v>480087900</v>
      </c>
    </row>
    <row r="733" spans="1:40" x14ac:dyDescent="0.25">
      <c r="A733" s="31" t="s">
        <v>4222</v>
      </c>
      <c r="B733" s="31" t="s">
        <v>4223</v>
      </c>
      <c r="C733" s="31">
        <v>6200010116</v>
      </c>
      <c r="D733" s="31" t="s">
        <v>5233</v>
      </c>
      <c r="E733" s="31" t="s">
        <v>5234</v>
      </c>
      <c r="F733" s="31">
        <v>816500521</v>
      </c>
      <c r="G733" s="31" t="s">
        <v>4232</v>
      </c>
      <c r="H733" s="50">
        <v>43921</v>
      </c>
      <c r="I733" s="50">
        <v>43986</v>
      </c>
      <c r="J733" s="50">
        <v>43946</v>
      </c>
      <c r="K733" s="51">
        <v>-201587145</v>
      </c>
      <c r="L733" s="31" t="s">
        <v>926</v>
      </c>
      <c r="M733" s="51">
        <v>-201587145</v>
      </c>
      <c r="N733" s="31" t="s">
        <v>926</v>
      </c>
      <c r="O733" s="31" t="s">
        <v>5235</v>
      </c>
      <c r="P733" s="31" t="s">
        <v>4233</v>
      </c>
      <c r="Q733" s="31" t="s">
        <v>4224</v>
      </c>
      <c r="R733" s="31" t="s">
        <v>4234</v>
      </c>
      <c r="S733" s="31">
        <v>5050000530</v>
      </c>
      <c r="T733" s="50">
        <v>43987</v>
      </c>
      <c r="U733" s="31">
        <v>31</v>
      </c>
      <c r="V733" s="31" t="s">
        <v>916</v>
      </c>
      <c r="W733" s="50">
        <v>43946</v>
      </c>
      <c r="X733" s="31" t="s">
        <v>4235</v>
      </c>
      <c r="Y733" s="31">
        <v>1</v>
      </c>
      <c r="Z733" s="31" t="s">
        <v>926</v>
      </c>
      <c r="AA733" s="31">
        <v>5100000527</v>
      </c>
      <c r="AB733" s="31">
        <v>1</v>
      </c>
      <c r="AC733" s="51">
        <v>0</v>
      </c>
      <c r="AD733" s="31" t="s">
        <v>4226</v>
      </c>
      <c r="AE733" s="52">
        <v>48007904500010</v>
      </c>
      <c r="AF733" s="31" t="s">
        <v>4227</v>
      </c>
      <c r="AG733" s="31" t="s">
        <v>4228</v>
      </c>
      <c r="AH733" s="31">
        <v>314332510</v>
      </c>
      <c r="AI733" s="52">
        <v>200014851254092</v>
      </c>
      <c r="AJ733" s="31" t="s">
        <v>4740</v>
      </c>
      <c r="AK733" s="31" t="s">
        <v>5233</v>
      </c>
      <c r="AL733" s="31"/>
      <c r="AM733" s="31"/>
      <c r="AN733" s="31">
        <v>480079045</v>
      </c>
    </row>
    <row r="734" spans="1:40" x14ac:dyDescent="0.25">
      <c r="A734" s="31" t="s">
        <v>4222</v>
      </c>
      <c r="B734" s="31" t="s">
        <v>4223</v>
      </c>
      <c r="C734" s="31">
        <v>6200010176</v>
      </c>
      <c r="D734" s="31" t="s">
        <v>5236</v>
      </c>
      <c r="E734" s="31" t="s">
        <v>5237</v>
      </c>
      <c r="F734" s="31">
        <v>816501064</v>
      </c>
      <c r="G734" s="31" t="s">
        <v>4232</v>
      </c>
      <c r="H734" s="50">
        <v>43991</v>
      </c>
      <c r="I734" s="50">
        <v>44021</v>
      </c>
      <c r="J734" s="50">
        <v>44017</v>
      </c>
      <c r="K734" s="51">
        <v>-31632260</v>
      </c>
      <c r="L734" s="31" t="s">
        <v>926</v>
      </c>
      <c r="M734" s="51">
        <v>-31632260</v>
      </c>
      <c r="N734" s="31" t="s">
        <v>926</v>
      </c>
      <c r="O734" s="31" t="s">
        <v>1606</v>
      </c>
      <c r="P734" s="31" t="s">
        <v>4233</v>
      </c>
      <c r="Q734" s="31" t="s">
        <v>4224</v>
      </c>
      <c r="R734" s="31" t="s">
        <v>4242</v>
      </c>
      <c r="S734" s="31">
        <v>5050000724</v>
      </c>
      <c r="T734" s="50">
        <v>44027</v>
      </c>
      <c r="U734" s="31">
        <v>31</v>
      </c>
      <c r="V734" s="31" t="s">
        <v>916</v>
      </c>
      <c r="W734" s="50">
        <v>44017</v>
      </c>
      <c r="X734" s="31" t="s">
        <v>4235</v>
      </c>
      <c r="Y734" s="31">
        <v>1</v>
      </c>
      <c r="Z734" s="31" t="s">
        <v>926</v>
      </c>
      <c r="AA734" s="31">
        <v>5100001070</v>
      </c>
      <c r="AB734" s="31">
        <v>1</v>
      </c>
      <c r="AC734" s="51">
        <v>0</v>
      </c>
      <c r="AD734" s="31" t="s">
        <v>4226</v>
      </c>
      <c r="AE734" s="52">
        <v>48008501300010</v>
      </c>
      <c r="AF734" s="31" t="s">
        <v>4243</v>
      </c>
      <c r="AG734" s="31" t="s">
        <v>4228</v>
      </c>
      <c r="AH734" s="31">
        <v>314142245</v>
      </c>
      <c r="AI734" s="52">
        <v>181003578855</v>
      </c>
      <c r="AJ734" s="31" t="s">
        <v>4426</v>
      </c>
      <c r="AK734" s="31" t="s">
        <v>5236</v>
      </c>
      <c r="AL734" s="31"/>
      <c r="AM734" s="31"/>
      <c r="AN734" s="31">
        <v>480085013</v>
      </c>
    </row>
    <row r="735" spans="1:40" x14ac:dyDescent="0.25">
      <c r="A735" s="31" t="s">
        <v>4222</v>
      </c>
      <c r="B735" s="31" t="s">
        <v>4223</v>
      </c>
      <c r="C735" s="31">
        <v>6200010176</v>
      </c>
      <c r="D735" s="31" t="s">
        <v>5236</v>
      </c>
      <c r="E735" s="31" t="s">
        <v>5238</v>
      </c>
      <c r="F735" s="31">
        <v>816504228</v>
      </c>
      <c r="G735" s="31" t="s">
        <v>4232</v>
      </c>
      <c r="H735" s="50">
        <v>44181</v>
      </c>
      <c r="I735" s="50">
        <v>44203</v>
      </c>
      <c r="J735" s="50">
        <v>44211</v>
      </c>
      <c r="K735" s="51">
        <v>-14471600</v>
      </c>
      <c r="L735" s="31" t="s">
        <v>926</v>
      </c>
      <c r="M735" s="51">
        <v>-14471600</v>
      </c>
      <c r="N735" s="31" t="s">
        <v>926</v>
      </c>
      <c r="O735" s="31" t="s">
        <v>3026</v>
      </c>
      <c r="P735" s="31" t="s">
        <v>4233</v>
      </c>
      <c r="Q735" s="31" t="s">
        <v>4224</v>
      </c>
      <c r="R735" s="31" t="s">
        <v>4242</v>
      </c>
      <c r="S735" s="31">
        <v>5050001972</v>
      </c>
      <c r="T735" s="50">
        <v>44211</v>
      </c>
      <c r="U735" s="31">
        <v>31</v>
      </c>
      <c r="V735" s="31" t="s">
        <v>916</v>
      </c>
      <c r="W735" s="50">
        <v>44211</v>
      </c>
      <c r="X735" s="31" t="s">
        <v>4235</v>
      </c>
      <c r="Y735" s="31">
        <v>1</v>
      </c>
      <c r="Z735" s="31" t="s">
        <v>926</v>
      </c>
      <c r="AA735" s="31">
        <v>5100004234</v>
      </c>
      <c r="AB735" s="31">
        <v>1</v>
      </c>
      <c r="AC735" s="51">
        <v>0</v>
      </c>
      <c r="AD735" s="31" t="s">
        <v>4226</v>
      </c>
      <c r="AE735" s="52">
        <v>48009020800010</v>
      </c>
      <c r="AF735" s="31" t="s">
        <v>4243</v>
      </c>
      <c r="AG735" s="31" t="s">
        <v>4228</v>
      </c>
      <c r="AH735" s="31">
        <v>314142245</v>
      </c>
      <c r="AI735" s="52">
        <v>181003578855</v>
      </c>
      <c r="AJ735" s="31" t="s">
        <v>4426</v>
      </c>
      <c r="AK735" s="31" t="s">
        <v>5236</v>
      </c>
      <c r="AL735" s="31"/>
      <c r="AM735" s="31"/>
      <c r="AN735" s="31">
        <v>480090208</v>
      </c>
    </row>
    <row r="736" spans="1:40" x14ac:dyDescent="0.25">
      <c r="A736" s="31" t="s">
        <v>4222</v>
      </c>
      <c r="B736" s="31" t="s">
        <v>4223</v>
      </c>
      <c r="C736" s="31">
        <v>6200011212</v>
      </c>
      <c r="D736" s="31" t="s">
        <v>5239</v>
      </c>
      <c r="E736" s="31" t="s">
        <v>5240</v>
      </c>
      <c r="F736" s="31">
        <v>816503829</v>
      </c>
      <c r="G736" s="31" t="s">
        <v>4232</v>
      </c>
      <c r="H736" s="50">
        <v>44134</v>
      </c>
      <c r="I736" s="50">
        <v>44179</v>
      </c>
      <c r="J736" s="50">
        <v>44160</v>
      </c>
      <c r="K736" s="51">
        <v>-40986000</v>
      </c>
      <c r="L736" s="31" t="s">
        <v>926</v>
      </c>
      <c r="M736" s="51">
        <v>-40986000</v>
      </c>
      <c r="N736" s="31" t="s">
        <v>926</v>
      </c>
      <c r="O736" s="31" t="s">
        <v>2551</v>
      </c>
      <c r="P736" s="31" t="s">
        <v>4233</v>
      </c>
      <c r="Q736" s="31" t="s">
        <v>4224</v>
      </c>
      <c r="R736" s="31" t="s">
        <v>4242</v>
      </c>
      <c r="S736" s="31">
        <v>5050001779</v>
      </c>
      <c r="T736" s="50">
        <v>44180</v>
      </c>
      <c r="U736" s="31">
        <v>31</v>
      </c>
      <c r="V736" s="31" t="s">
        <v>916</v>
      </c>
      <c r="W736" s="50">
        <v>44160</v>
      </c>
      <c r="X736" s="31" t="s">
        <v>4235</v>
      </c>
      <c r="Y736" s="31">
        <v>1</v>
      </c>
      <c r="Z736" s="31" t="s">
        <v>926</v>
      </c>
      <c r="AA736" s="31">
        <v>5100003835</v>
      </c>
      <c r="AB736" s="31">
        <v>1</v>
      </c>
      <c r="AC736" s="51">
        <v>0</v>
      </c>
      <c r="AD736" s="31" t="s">
        <v>4226</v>
      </c>
      <c r="AE736" s="52">
        <v>48008834100010</v>
      </c>
      <c r="AF736" s="31" t="s">
        <v>4470</v>
      </c>
      <c r="AG736" s="31" t="s">
        <v>4228</v>
      </c>
      <c r="AH736" s="31">
        <v>305475784</v>
      </c>
      <c r="AI736" s="52">
        <v>2018038888</v>
      </c>
      <c r="AJ736" s="31" t="s">
        <v>5241</v>
      </c>
      <c r="AK736" s="31" t="s">
        <v>5242</v>
      </c>
      <c r="AL736" s="31"/>
      <c r="AM736" s="31"/>
      <c r="AN736" s="31">
        <v>480088341</v>
      </c>
    </row>
    <row r="737" spans="1:40" x14ac:dyDescent="0.25">
      <c r="A737" s="31" t="s">
        <v>4222</v>
      </c>
      <c r="B737" s="31" t="s">
        <v>4223</v>
      </c>
      <c r="C737" s="31">
        <v>6200011212</v>
      </c>
      <c r="D737" s="31" t="s">
        <v>5239</v>
      </c>
      <c r="E737" s="31" t="s">
        <v>5243</v>
      </c>
      <c r="F737" s="31">
        <v>816504153</v>
      </c>
      <c r="G737" s="31" t="s">
        <v>4232</v>
      </c>
      <c r="H737" s="50">
        <v>44168</v>
      </c>
      <c r="I737" s="50">
        <v>44195</v>
      </c>
      <c r="J737" s="50">
        <v>44201</v>
      </c>
      <c r="K737" s="51">
        <v>-32613260</v>
      </c>
      <c r="L737" s="31" t="s">
        <v>926</v>
      </c>
      <c r="M737" s="51">
        <v>-32613260</v>
      </c>
      <c r="N737" s="31" t="s">
        <v>926</v>
      </c>
      <c r="O737" s="31" t="s">
        <v>2829</v>
      </c>
      <c r="P737" s="31" t="s">
        <v>4233</v>
      </c>
      <c r="Q737" s="31" t="s">
        <v>4224</v>
      </c>
      <c r="R737" s="31" t="s">
        <v>4242</v>
      </c>
      <c r="S737" s="31">
        <v>5050001922</v>
      </c>
      <c r="T737" s="50">
        <v>44201</v>
      </c>
      <c r="U737" s="31">
        <v>31</v>
      </c>
      <c r="V737" s="31" t="s">
        <v>916</v>
      </c>
      <c r="W737" s="50">
        <v>44201</v>
      </c>
      <c r="X737" s="31" t="s">
        <v>4235</v>
      </c>
      <c r="Y737" s="31">
        <v>1</v>
      </c>
      <c r="Z737" s="31" t="s">
        <v>926</v>
      </c>
      <c r="AA737" s="31">
        <v>5100004159</v>
      </c>
      <c r="AB737" s="31">
        <v>1</v>
      </c>
      <c r="AC737" s="51">
        <v>0</v>
      </c>
      <c r="AD737" s="31" t="s">
        <v>4226</v>
      </c>
      <c r="AE737" s="52">
        <v>48008931500010</v>
      </c>
      <c r="AF737" s="31" t="s">
        <v>4227</v>
      </c>
      <c r="AG737" s="31" t="s">
        <v>4228</v>
      </c>
      <c r="AH737" s="31">
        <v>305475784</v>
      </c>
      <c r="AI737" s="52">
        <v>2018038888</v>
      </c>
      <c r="AJ737" s="31" t="s">
        <v>5241</v>
      </c>
      <c r="AK737" s="31" t="s">
        <v>5242</v>
      </c>
      <c r="AL737" s="31"/>
      <c r="AM737" s="31"/>
      <c r="AN737" s="31">
        <v>480089315</v>
      </c>
    </row>
    <row r="738" spans="1:40" x14ac:dyDescent="0.25">
      <c r="A738" s="31" t="s">
        <v>4222</v>
      </c>
      <c r="B738" s="31" t="s">
        <v>4223</v>
      </c>
      <c r="C738" s="31">
        <v>6200011212</v>
      </c>
      <c r="D738" s="31" t="s">
        <v>5239</v>
      </c>
      <c r="E738" s="31" t="s">
        <v>5244</v>
      </c>
      <c r="F738" s="31">
        <v>816504154</v>
      </c>
      <c r="G738" s="31" t="s">
        <v>4232</v>
      </c>
      <c r="H738" s="50">
        <v>44137</v>
      </c>
      <c r="I738" s="50">
        <v>44195</v>
      </c>
      <c r="J738" s="50">
        <v>44170</v>
      </c>
      <c r="K738" s="51">
        <v>-26285080</v>
      </c>
      <c r="L738" s="31" t="s">
        <v>926</v>
      </c>
      <c r="M738" s="51">
        <v>-26285080</v>
      </c>
      <c r="N738" s="31" t="s">
        <v>926</v>
      </c>
      <c r="O738" s="31" t="s">
        <v>2479</v>
      </c>
      <c r="P738" s="31" t="s">
        <v>4233</v>
      </c>
      <c r="Q738" s="31" t="s">
        <v>4224</v>
      </c>
      <c r="R738" s="31" t="s">
        <v>4242</v>
      </c>
      <c r="S738" s="31">
        <v>5050001922</v>
      </c>
      <c r="T738" s="50">
        <v>44201</v>
      </c>
      <c r="U738" s="31">
        <v>31</v>
      </c>
      <c r="V738" s="31" t="s">
        <v>916</v>
      </c>
      <c r="W738" s="50">
        <v>44170</v>
      </c>
      <c r="X738" s="31" t="s">
        <v>4235</v>
      </c>
      <c r="Y738" s="31">
        <v>1</v>
      </c>
      <c r="Z738" s="31" t="s">
        <v>926</v>
      </c>
      <c r="AA738" s="31">
        <v>5100004160</v>
      </c>
      <c r="AB738" s="31">
        <v>1</v>
      </c>
      <c r="AC738" s="51">
        <v>0</v>
      </c>
      <c r="AD738" s="31" t="s">
        <v>4226</v>
      </c>
      <c r="AE738" s="52">
        <v>48008807300010</v>
      </c>
      <c r="AF738" s="31" t="s">
        <v>4227</v>
      </c>
      <c r="AG738" s="31" t="s">
        <v>4228</v>
      </c>
      <c r="AH738" s="31">
        <v>305475784</v>
      </c>
      <c r="AI738" s="52">
        <v>2018038888</v>
      </c>
      <c r="AJ738" s="31" t="s">
        <v>5241</v>
      </c>
      <c r="AK738" s="31" t="s">
        <v>5242</v>
      </c>
      <c r="AL738" s="31"/>
      <c r="AM738" s="31"/>
      <c r="AN738" s="31">
        <v>480088073</v>
      </c>
    </row>
    <row r="739" spans="1:40" x14ac:dyDescent="0.25">
      <c r="A739" s="31" t="s">
        <v>4222</v>
      </c>
      <c r="B739" s="31" t="s">
        <v>4223</v>
      </c>
      <c r="C739" s="31">
        <v>6200011212</v>
      </c>
      <c r="D739" s="31" t="s">
        <v>5239</v>
      </c>
      <c r="E739" s="31" t="s">
        <v>5245</v>
      </c>
      <c r="F739" s="31">
        <v>816505459</v>
      </c>
      <c r="G739" s="31" t="s">
        <v>4232</v>
      </c>
      <c r="H739" s="50">
        <v>44216</v>
      </c>
      <c r="I739" s="50">
        <v>44262</v>
      </c>
      <c r="J739" s="50">
        <v>44242</v>
      </c>
      <c r="K739" s="51">
        <v>-27629600</v>
      </c>
      <c r="L739" s="31" t="s">
        <v>926</v>
      </c>
      <c r="M739" s="51">
        <v>-27629600</v>
      </c>
      <c r="N739" s="31" t="s">
        <v>926</v>
      </c>
      <c r="O739" s="31" t="s">
        <v>3110</v>
      </c>
      <c r="P739" s="31" t="s">
        <v>4233</v>
      </c>
      <c r="Q739" s="31" t="s">
        <v>4224</v>
      </c>
      <c r="R739" s="31" t="s">
        <v>4242</v>
      </c>
      <c r="S739" s="31">
        <v>5050002476</v>
      </c>
      <c r="T739" s="50">
        <v>44280</v>
      </c>
      <c r="U739" s="31">
        <v>31</v>
      </c>
      <c r="V739" s="31" t="s">
        <v>916</v>
      </c>
      <c r="W739" s="50">
        <v>44242</v>
      </c>
      <c r="X739" s="31" t="s">
        <v>4235</v>
      </c>
      <c r="Y739" s="31">
        <v>1</v>
      </c>
      <c r="Z739" s="31" t="s">
        <v>926</v>
      </c>
      <c r="AA739" s="31">
        <v>5100005465</v>
      </c>
      <c r="AB739" s="31">
        <v>1</v>
      </c>
      <c r="AC739" s="51">
        <v>0</v>
      </c>
      <c r="AD739" s="31" t="s">
        <v>4226</v>
      </c>
      <c r="AE739" s="52">
        <v>48009061000010</v>
      </c>
      <c r="AF739" s="31" t="s">
        <v>4227</v>
      </c>
      <c r="AG739" s="31" t="s">
        <v>4228</v>
      </c>
      <c r="AH739" s="31">
        <v>305475784</v>
      </c>
      <c r="AI739" s="52">
        <v>2018038888</v>
      </c>
      <c r="AJ739" s="31" t="s">
        <v>5241</v>
      </c>
      <c r="AK739" s="31" t="s">
        <v>5242</v>
      </c>
      <c r="AL739" s="31"/>
      <c r="AM739" s="31"/>
      <c r="AN739" s="31">
        <v>480090610</v>
      </c>
    </row>
    <row r="740" spans="1:40" x14ac:dyDescent="0.25">
      <c r="A740" s="31" t="s">
        <v>4222</v>
      </c>
      <c r="B740" s="31" t="s">
        <v>4223</v>
      </c>
      <c r="C740" s="31">
        <v>6200011213</v>
      </c>
      <c r="D740" s="31" t="s">
        <v>5246</v>
      </c>
      <c r="E740" s="31" t="s">
        <v>5247</v>
      </c>
      <c r="F740" s="31">
        <v>816503428</v>
      </c>
      <c r="G740" s="31" t="s">
        <v>4232</v>
      </c>
      <c r="H740" s="50">
        <v>44111</v>
      </c>
      <c r="I740" s="50">
        <v>44157</v>
      </c>
      <c r="J740" s="50">
        <v>44140</v>
      </c>
      <c r="K740" s="51">
        <v>-354327600</v>
      </c>
      <c r="L740" s="31" t="s">
        <v>926</v>
      </c>
      <c r="M740" s="51">
        <v>-354327600</v>
      </c>
      <c r="N740" s="31" t="s">
        <v>926</v>
      </c>
      <c r="O740" s="31" t="s">
        <v>2242</v>
      </c>
      <c r="P740" s="31" t="s">
        <v>4233</v>
      </c>
      <c r="Q740" s="31" t="s">
        <v>4224</v>
      </c>
      <c r="R740" s="31" t="s">
        <v>4234</v>
      </c>
      <c r="S740" s="31">
        <v>5050001630</v>
      </c>
      <c r="T740" s="50">
        <v>44160</v>
      </c>
      <c r="U740" s="31">
        <v>31</v>
      </c>
      <c r="V740" s="31" t="s">
        <v>916</v>
      </c>
      <c r="W740" s="50">
        <v>44140</v>
      </c>
      <c r="X740" s="31" t="s">
        <v>4235</v>
      </c>
      <c r="Y740" s="31">
        <v>1</v>
      </c>
      <c r="Z740" s="31" t="s">
        <v>926</v>
      </c>
      <c r="AA740" s="31">
        <v>5100003434</v>
      </c>
      <c r="AB740" s="31">
        <v>1</v>
      </c>
      <c r="AC740" s="51">
        <v>0</v>
      </c>
      <c r="AD740" s="31" t="s">
        <v>4226</v>
      </c>
      <c r="AE740" s="52">
        <v>48008763800010</v>
      </c>
      <c r="AF740" s="31" t="s">
        <v>4243</v>
      </c>
      <c r="AG740" s="31" t="s">
        <v>4228</v>
      </c>
      <c r="AH740" s="31">
        <v>104880662</v>
      </c>
      <c r="AI740" s="52">
        <v>12610000237099</v>
      </c>
      <c r="AJ740" s="31" t="s">
        <v>5248</v>
      </c>
      <c r="AK740" s="31" t="s">
        <v>5249</v>
      </c>
      <c r="AL740" s="31"/>
      <c r="AM740" s="31"/>
      <c r="AN740" s="31">
        <v>480087638</v>
      </c>
    </row>
    <row r="741" spans="1:40" x14ac:dyDescent="0.25">
      <c r="A741" s="31" t="s">
        <v>4222</v>
      </c>
      <c r="B741" s="31" t="s">
        <v>4223</v>
      </c>
      <c r="C741" s="31">
        <v>6200011213</v>
      </c>
      <c r="D741" s="31" t="s">
        <v>5246</v>
      </c>
      <c r="E741" s="31" t="s">
        <v>5250</v>
      </c>
      <c r="F741" s="31">
        <v>816503782</v>
      </c>
      <c r="G741" s="31" t="s">
        <v>4232</v>
      </c>
      <c r="H741" s="50">
        <v>44138</v>
      </c>
      <c r="I741" s="50">
        <v>44175</v>
      </c>
      <c r="J741" s="50">
        <v>44170</v>
      </c>
      <c r="K741" s="51">
        <v>-1038351681</v>
      </c>
      <c r="L741" s="31" t="s">
        <v>926</v>
      </c>
      <c r="M741" s="51">
        <v>-1038351681</v>
      </c>
      <c r="N741" s="31" t="s">
        <v>926</v>
      </c>
      <c r="O741" s="31"/>
      <c r="P741" s="31">
        <v>5005992445</v>
      </c>
      <c r="Q741" s="31" t="s">
        <v>4224</v>
      </c>
      <c r="R741" s="31" t="s">
        <v>5250</v>
      </c>
      <c r="S741" s="31">
        <v>5050001764</v>
      </c>
      <c r="T741" s="50">
        <v>44180</v>
      </c>
      <c r="U741" s="31">
        <v>31</v>
      </c>
      <c r="V741" s="31" t="s">
        <v>916</v>
      </c>
      <c r="W741" s="50">
        <v>44170</v>
      </c>
      <c r="X741" s="31" t="s">
        <v>4235</v>
      </c>
      <c r="Y741" s="31">
        <v>1</v>
      </c>
      <c r="Z741" s="31" t="s">
        <v>926</v>
      </c>
      <c r="AA741" s="31">
        <v>5100003788</v>
      </c>
      <c r="AB741" s="31">
        <v>1</v>
      </c>
      <c r="AC741" s="51">
        <v>0</v>
      </c>
      <c r="AD741" s="31" t="s">
        <v>4226</v>
      </c>
      <c r="AE741" s="52">
        <v>48008807600010</v>
      </c>
      <c r="AF741" s="31" t="s">
        <v>4243</v>
      </c>
      <c r="AG741" s="31" t="s">
        <v>4228</v>
      </c>
      <c r="AH741" s="31">
        <v>104880662</v>
      </c>
      <c r="AI741" s="52">
        <v>12610000237099</v>
      </c>
      <c r="AJ741" s="31" t="s">
        <v>5248</v>
      </c>
      <c r="AK741" s="31" t="s">
        <v>5249</v>
      </c>
      <c r="AL741" s="31"/>
      <c r="AM741" s="31"/>
      <c r="AN741" s="31">
        <v>480088076</v>
      </c>
    </row>
    <row r="742" spans="1:40" x14ac:dyDescent="0.25">
      <c r="A742" s="31" t="s">
        <v>4222</v>
      </c>
      <c r="B742" s="31" t="s">
        <v>4223</v>
      </c>
      <c r="C742" s="31">
        <v>6200011213</v>
      </c>
      <c r="D742" s="31" t="s">
        <v>5246</v>
      </c>
      <c r="E742" s="31" t="s">
        <v>5251</v>
      </c>
      <c r="F742" s="31">
        <v>816503967</v>
      </c>
      <c r="G742" s="31" t="s">
        <v>4232</v>
      </c>
      <c r="H742" s="50">
        <v>44151</v>
      </c>
      <c r="I742" s="50">
        <v>44187</v>
      </c>
      <c r="J742" s="50">
        <v>44151</v>
      </c>
      <c r="K742" s="51">
        <v>-17545000</v>
      </c>
      <c r="L742" s="31" t="s">
        <v>926</v>
      </c>
      <c r="M742" s="51">
        <v>-17545000</v>
      </c>
      <c r="N742" s="31" t="s">
        <v>926</v>
      </c>
      <c r="O742" s="31" t="s">
        <v>2662</v>
      </c>
      <c r="P742" s="31" t="s">
        <v>4233</v>
      </c>
      <c r="Q742" s="31" t="s">
        <v>4224</v>
      </c>
      <c r="R742" s="31" t="s">
        <v>4234</v>
      </c>
      <c r="S742" s="31">
        <v>5050001840</v>
      </c>
      <c r="T742" s="50">
        <v>44190</v>
      </c>
      <c r="U742" s="31">
        <v>31</v>
      </c>
      <c r="V742" s="31" t="s">
        <v>916</v>
      </c>
      <c r="W742" s="50">
        <v>44151</v>
      </c>
      <c r="X742" s="31" t="s">
        <v>4235</v>
      </c>
      <c r="Y742" s="31">
        <v>1</v>
      </c>
      <c r="Z742" s="31" t="s">
        <v>926</v>
      </c>
      <c r="AA742" s="31">
        <v>5100003973</v>
      </c>
      <c r="AB742" s="31">
        <v>1</v>
      </c>
      <c r="AC742" s="51">
        <v>0</v>
      </c>
      <c r="AD742" s="31" t="s">
        <v>4226</v>
      </c>
      <c r="AE742" s="52">
        <v>48008861500010</v>
      </c>
      <c r="AF742" s="31" t="s">
        <v>4243</v>
      </c>
      <c r="AG742" s="31" t="s">
        <v>4228</v>
      </c>
      <c r="AH742" s="31">
        <v>104880662</v>
      </c>
      <c r="AI742" s="52">
        <v>12610000237099</v>
      </c>
      <c r="AJ742" s="31" t="s">
        <v>5248</v>
      </c>
      <c r="AK742" s="31" t="s">
        <v>5249</v>
      </c>
      <c r="AL742" s="31"/>
      <c r="AM742" s="31"/>
      <c r="AN742" s="31">
        <v>480088615</v>
      </c>
    </row>
    <row r="743" spans="1:40" x14ac:dyDescent="0.25">
      <c r="A743" s="31" t="s">
        <v>4222</v>
      </c>
      <c r="B743" s="31" t="s">
        <v>4223</v>
      </c>
      <c r="C743" s="31">
        <v>6200011306</v>
      </c>
      <c r="D743" s="31" t="s">
        <v>5252</v>
      </c>
      <c r="E743" s="31" t="s">
        <v>5253</v>
      </c>
      <c r="F743" s="31">
        <v>816505525</v>
      </c>
      <c r="G743" s="31" t="s">
        <v>4232</v>
      </c>
      <c r="H743" s="50">
        <v>44156</v>
      </c>
      <c r="I743" s="50">
        <v>44266</v>
      </c>
      <c r="J743" s="50">
        <v>44156</v>
      </c>
      <c r="K743" s="51">
        <v>20072556</v>
      </c>
      <c r="L743" s="31" t="s">
        <v>926</v>
      </c>
      <c r="M743" s="51">
        <v>20072556</v>
      </c>
      <c r="N743" s="31" t="s">
        <v>926</v>
      </c>
      <c r="O743" s="31"/>
      <c r="P743" s="31">
        <v>5005992445</v>
      </c>
      <c r="Q743" s="31" t="s">
        <v>4224</v>
      </c>
      <c r="R743" s="31" t="s">
        <v>5253</v>
      </c>
      <c r="S743" s="31">
        <v>706500593</v>
      </c>
      <c r="T743" s="50">
        <v>44266</v>
      </c>
      <c r="U743" s="31">
        <v>21</v>
      </c>
      <c r="V743" s="31" t="s">
        <v>916</v>
      </c>
      <c r="W743" s="50">
        <v>44156</v>
      </c>
      <c r="X743" s="31" t="s">
        <v>4235</v>
      </c>
      <c r="Y743" s="31">
        <v>1</v>
      </c>
      <c r="Z743" s="31" t="s">
        <v>926</v>
      </c>
      <c r="AA743" s="31">
        <v>5100005531</v>
      </c>
      <c r="AB743" s="31">
        <v>1</v>
      </c>
      <c r="AC743" s="51">
        <v>0</v>
      </c>
      <c r="AD743" s="31" t="s">
        <v>4226</v>
      </c>
      <c r="AE743" s="52">
        <v>48008931400010</v>
      </c>
      <c r="AF743" s="31" t="s">
        <v>4227</v>
      </c>
      <c r="AG743" s="31" t="s">
        <v>4228</v>
      </c>
      <c r="AH743" s="31">
        <v>312243713</v>
      </c>
      <c r="AI743" s="52">
        <v>166002029</v>
      </c>
      <c r="AJ743" s="31" t="s">
        <v>4247</v>
      </c>
      <c r="AK743" s="31" t="s">
        <v>5254</v>
      </c>
      <c r="AL743" s="31"/>
      <c r="AM743" s="31"/>
      <c r="AN743" s="31">
        <v>480089314</v>
      </c>
    </row>
    <row r="744" spans="1:40" x14ac:dyDescent="0.25">
      <c r="A744" s="31" t="s">
        <v>4222</v>
      </c>
      <c r="B744" s="31" t="s">
        <v>4223</v>
      </c>
      <c r="C744" s="31">
        <v>6200011306</v>
      </c>
      <c r="D744" s="31" t="s">
        <v>5252</v>
      </c>
      <c r="E744" s="31" t="s">
        <v>5253</v>
      </c>
      <c r="F744" s="31">
        <v>816505526</v>
      </c>
      <c r="G744" s="31" t="s">
        <v>4232</v>
      </c>
      <c r="H744" s="50">
        <v>44186</v>
      </c>
      <c r="I744" s="50">
        <v>44266</v>
      </c>
      <c r="J744" s="50">
        <v>44221</v>
      </c>
      <c r="K744" s="51">
        <v>-20072556</v>
      </c>
      <c r="L744" s="31" t="s">
        <v>926</v>
      </c>
      <c r="M744" s="51">
        <v>-20072556</v>
      </c>
      <c r="N744" s="31" t="s">
        <v>926</v>
      </c>
      <c r="O744" s="31"/>
      <c r="P744" s="31">
        <v>5005992445</v>
      </c>
      <c r="Q744" s="31" t="s">
        <v>4224</v>
      </c>
      <c r="R744" s="31" t="s">
        <v>5255</v>
      </c>
      <c r="S744" s="31">
        <v>706500593</v>
      </c>
      <c r="T744" s="50">
        <v>44266</v>
      </c>
      <c r="U744" s="31">
        <v>31</v>
      </c>
      <c r="V744" s="31" t="s">
        <v>916</v>
      </c>
      <c r="W744" s="50">
        <v>44221</v>
      </c>
      <c r="X744" s="31" t="s">
        <v>4235</v>
      </c>
      <c r="Y744" s="31">
        <v>1</v>
      </c>
      <c r="Z744" s="31" t="s">
        <v>926</v>
      </c>
      <c r="AA744" s="31">
        <v>5100005532</v>
      </c>
      <c r="AB744" s="31">
        <v>1</v>
      </c>
      <c r="AC744" s="51">
        <v>0</v>
      </c>
      <c r="AD744" s="31" t="s">
        <v>4226</v>
      </c>
      <c r="AE744" s="52">
        <v>48008931400010</v>
      </c>
      <c r="AF744" s="31" t="s">
        <v>4227</v>
      </c>
      <c r="AG744" s="31" t="s">
        <v>4228</v>
      </c>
      <c r="AH744" s="31">
        <v>312243713</v>
      </c>
      <c r="AI744" s="52">
        <v>166002029</v>
      </c>
      <c r="AJ744" s="31" t="s">
        <v>4247</v>
      </c>
      <c r="AK744" s="31" t="s">
        <v>5254</v>
      </c>
      <c r="AL744" s="31"/>
      <c r="AM744" s="31"/>
      <c r="AN744" s="31">
        <v>480089314</v>
      </c>
    </row>
    <row r="745" spans="1:40" x14ac:dyDescent="0.25">
      <c r="A745" s="31" t="s">
        <v>4222</v>
      </c>
      <c r="B745" s="31" t="s">
        <v>4223</v>
      </c>
      <c r="C745" s="31">
        <v>6200011306</v>
      </c>
      <c r="D745" s="31" t="s">
        <v>5252</v>
      </c>
      <c r="E745" s="31" t="s">
        <v>5256</v>
      </c>
      <c r="F745" s="31">
        <v>816501316</v>
      </c>
      <c r="G745" s="31" t="s">
        <v>4232</v>
      </c>
      <c r="H745" s="50">
        <v>44008</v>
      </c>
      <c r="I745" s="50">
        <v>44035</v>
      </c>
      <c r="J745" s="50">
        <v>44037</v>
      </c>
      <c r="K745" s="51">
        <v>-61633000</v>
      </c>
      <c r="L745" s="31" t="s">
        <v>926</v>
      </c>
      <c r="M745" s="51">
        <v>-61633000</v>
      </c>
      <c r="N745" s="31" t="s">
        <v>926</v>
      </c>
      <c r="O745" s="31" t="s">
        <v>1604</v>
      </c>
      <c r="P745" s="31" t="s">
        <v>4233</v>
      </c>
      <c r="Q745" s="31" t="s">
        <v>4224</v>
      </c>
      <c r="R745" s="31" t="s">
        <v>4548</v>
      </c>
      <c r="S745" s="31">
        <v>5050000809</v>
      </c>
      <c r="T745" s="50">
        <v>44039</v>
      </c>
      <c r="U745" s="31">
        <v>31</v>
      </c>
      <c r="V745" s="31" t="s">
        <v>916</v>
      </c>
      <c r="W745" s="50">
        <v>44037</v>
      </c>
      <c r="X745" s="31" t="s">
        <v>4235</v>
      </c>
      <c r="Y745" s="31">
        <v>1</v>
      </c>
      <c r="Z745" s="31" t="s">
        <v>926</v>
      </c>
      <c r="AA745" s="31">
        <v>5100001322</v>
      </c>
      <c r="AB745" s="31">
        <v>1</v>
      </c>
      <c r="AC745" s="51">
        <v>0</v>
      </c>
      <c r="AD745" s="31" t="s">
        <v>4226</v>
      </c>
      <c r="AE745" s="52">
        <v>48008501100010</v>
      </c>
      <c r="AF745" s="31" t="s">
        <v>4227</v>
      </c>
      <c r="AG745" s="31" t="s">
        <v>4228</v>
      </c>
      <c r="AH745" s="31">
        <v>312243713</v>
      </c>
      <c r="AI745" s="52">
        <v>166002029</v>
      </c>
      <c r="AJ745" s="31" t="s">
        <v>4247</v>
      </c>
      <c r="AK745" s="31" t="s">
        <v>5254</v>
      </c>
      <c r="AL745" s="31"/>
      <c r="AM745" s="31"/>
      <c r="AN745" s="31">
        <v>480085011</v>
      </c>
    </row>
    <row r="746" spans="1:40" x14ac:dyDescent="0.25">
      <c r="A746" s="31" t="s">
        <v>4222</v>
      </c>
      <c r="B746" s="31" t="s">
        <v>4223</v>
      </c>
      <c r="C746" s="31">
        <v>6200011306</v>
      </c>
      <c r="D746" s="31" t="s">
        <v>5252</v>
      </c>
      <c r="E746" s="31" t="s">
        <v>5257</v>
      </c>
      <c r="F746" s="31">
        <v>816501449</v>
      </c>
      <c r="G746" s="31" t="s">
        <v>4232</v>
      </c>
      <c r="H746" s="50">
        <v>44021</v>
      </c>
      <c r="I746" s="50">
        <v>44042</v>
      </c>
      <c r="J746" s="50">
        <v>44048</v>
      </c>
      <c r="K746" s="51">
        <v>-35399222</v>
      </c>
      <c r="L746" s="31" t="s">
        <v>926</v>
      </c>
      <c r="M746" s="51">
        <v>-35399222</v>
      </c>
      <c r="N746" s="31" t="s">
        <v>926</v>
      </c>
      <c r="O746" s="31" t="s">
        <v>1721</v>
      </c>
      <c r="P746" s="31" t="s">
        <v>4233</v>
      </c>
      <c r="Q746" s="31" t="s">
        <v>4224</v>
      </c>
      <c r="R746" s="31" t="s">
        <v>4548</v>
      </c>
      <c r="S746" s="31">
        <v>5050000880</v>
      </c>
      <c r="T746" s="50">
        <v>44048</v>
      </c>
      <c r="U746" s="31">
        <v>31</v>
      </c>
      <c r="V746" s="31" t="s">
        <v>916</v>
      </c>
      <c r="W746" s="50">
        <v>44048</v>
      </c>
      <c r="X746" s="31" t="s">
        <v>4235</v>
      </c>
      <c r="Y746" s="31">
        <v>1</v>
      </c>
      <c r="Z746" s="31" t="s">
        <v>926</v>
      </c>
      <c r="AA746" s="31">
        <v>5100001455</v>
      </c>
      <c r="AB746" s="31">
        <v>1</v>
      </c>
      <c r="AC746" s="51">
        <v>0</v>
      </c>
      <c r="AD746" s="31" t="s">
        <v>4226</v>
      </c>
      <c r="AE746" s="52">
        <v>48008543100010</v>
      </c>
      <c r="AF746" s="31" t="s">
        <v>4227</v>
      </c>
      <c r="AG746" s="31" t="s">
        <v>4228</v>
      </c>
      <c r="AH746" s="31">
        <v>312243713</v>
      </c>
      <c r="AI746" s="52">
        <v>166002029</v>
      </c>
      <c r="AJ746" s="31" t="s">
        <v>4247</v>
      </c>
      <c r="AK746" s="31" t="s">
        <v>5254</v>
      </c>
      <c r="AL746" s="31"/>
      <c r="AM746" s="31"/>
      <c r="AN746" s="31">
        <v>480085431</v>
      </c>
    </row>
    <row r="747" spans="1:40" x14ac:dyDescent="0.25">
      <c r="A747" s="31" t="s">
        <v>4222</v>
      </c>
      <c r="B747" s="31" t="s">
        <v>4223</v>
      </c>
      <c r="C747" s="31">
        <v>6200011306</v>
      </c>
      <c r="D747" s="31" t="s">
        <v>5252</v>
      </c>
      <c r="E747" s="31" t="s">
        <v>5258</v>
      </c>
      <c r="F747" s="31">
        <v>816501893</v>
      </c>
      <c r="G747" s="31" t="s">
        <v>4232</v>
      </c>
      <c r="H747" s="50">
        <v>44053</v>
      </c>
      <c r="I747" s="50">
        <v>44070</v>
      </c>
      <c r="J747" s="50">
        <v>44079</v>
      </c>
      <c r="K747" s="51">
        <v>-15656056</v>
      </c>
      <c r="L747" s="31" t="s">
        <v>926</v>
      </c>
      <c r="M747" s="51">
        <v>-15656056</v>
      </c>
      <c r="N747" s="31" t="s">
        <v>926</v>
      </c>
      <c r="O747" s="31" t="s">
        <v>1944</v>
      </c>
      <c r="P747" s="31" t="s">
        <v>4233</v>
      </c>
      <c r="Q747" s="31" t="s">
        <v>4224</v>
      </c>
      <c r="R747" s="31" t="s">
        <v>4548</v>
      </c>
      <c r="S747" s="31">
        <v>5050001086</v>
      </c>
      <c r="T747" s="50">
        <v>44081</v>
      </c>
      <c r="U747" s="31">
        <v>31</v>
      </c>
      <c r="V747" s="31" t="s">
        <v>916</v>
      </c>
      <c r="W747" s="50">
        <v>44079</v>
      </c>
      <c r="X747" s="31" t="s">
        <v>4235</v>
      </c>
      <c r="Y747" s="31">
        <v>1</v>
      </c>
      <c r="Z747" s="31" t="s">
        <v>926</v>
      </c>
      <c r="AA747" s="31">
        <v>5100001899</v>
      </c>
      <c r="AB747" s="31">
        <v>1</v>
      </c>
      <c r="AC747" s="51">
        <v>0</v>
      </c>
      <c r="AD747" s="31" t="s">
        <v>4226</v>
      </c>
      <c r="AE747" s="52">
        <v>48008582800010</v>
      </c>
      <c r="AF747" s="31" t="s">
        <v>4227</v>
      </c>
      <c r="AG747" s="31" t="s">
        <v>4228</v>
      </c>
      <c r="AH747" s="31">
        <v>312243713</v>
      </c>
      <c r="AI747" s="52">
        <v>166002029</v>
      </c>
      <c r="AJ747" s="31" t="s">
        <v>4247</v>
      </c>
      <c r="AK747" s="31" t="s">
        <v>5254</v>
      </c>
      <c r="AL747" s="31"/>
      <c r="AM747" s="31"/>
      <c r="AN747" s="31">
        <v>480085828</v>
      </c>
    </row>
    <row r="748" spans="1:40" x14ac:dyDescent="0.25">
      <c r="A748" s="31" t="s">
        <v>4222</v>
      </c>
      <c r="B748" s="31" t="s">
        <v>4223</v>
      </c>
      <c r="C748" s="31">
        <v>6200011306</v>
      </c>
      <c r="D748" s="31" t="s">
        <v>5252</v>
      </c>
      <c r="E748" s="31" t="s">
        <v>5259</v>
      </c>
      <c r="F748" s="31">
        <v>816503168</v>
      </c>
      <c r="G748" s="31" t="s">
        <v>4232</v>
      </c>
      <c r="H748" s="50">
        <v>44109</v>
      </c>
      <c r="I748" s="50">
        <v>44140</v>
      </c>
      <c r="J748" s="50">
        <v>44140</v>
      </c>
      <c r="K748" s="51">
        <v>-32643111</v>
      </c>
      <c r="L748" s="31" t="s">
        <v>926</v>
      </c>
      <c r="M748" s="51">
        <v>-32643111</v>
      </c>
      <c r="N748" s="31" t="s">
        <v>926</v>
      </c>
      <c r="O748" s="31" t="s">
        <v>2201</v>
      </c>
      <c r="P748" s="31" t="s">
        <v>4233</v>
      </c>
      <c r="Q748" s="31" t="s">
        <v>4224</v>
      </c>
      <c r="R748" s="31" t="s">
        <v>4548</v>
      </c>
      <c r="S748" s="31">
        <v>5050001520</v>
      </c>
      <c r="T748" s="50">
        <v>44151</v>
      </c>
      <c r="U748" s="31">
        <v>31</v>
      </c>
      <c r="V748" s="31" t="s">
        <v>916</v>
      </c>
      <c r="W748" s="50">
        <v>44140</v>
      </c>
      <c r="X748" s="31" t="s">
        <v>4235</v>
      </c>
      <c r="Y748" s="31">
        <v>1</v>
      </c>
      <c r="Z748" s="31" t="s">
        <v>926</v>
      </c>
      <c r="AA748" s="31">
        <v>5100003174</v>
      </c>
      <c r="AB748" s="31">
        <v>1</v>
      </c>
      <c r="AC748" s="51">
        <v>0</v>
      </c>
      <c r="AD748" s="31" t="s">
        <v>4226</v>
      </c>
      <c r="AE748" s="52">
        <v>48008736800010</v>
      </c>
      <c r="AF748" s="31" t="s">
        <v>4227</v>
      </c>
      <c r="AG748" s="31" t="s">
        <v>4228</v>
      </c>
      <c r="AH748" s="31">
        <v>312243713</v>
      </c>
      <c r="AI748" s="52">
        <v>166002029</v>
      </c>
      <c r="AJ748" s="31" t="s">
        <v>4247</v>
      </c>
      <c r="AK748" s="31" t="s">
        <v>5254</v>
      </c>
      <c r="AL748" s="31"/>
      <c r="AM748" s="31"/>
      <c r="AN748" s="31">
        <v>480087368</v>
      </c>
    </row>
    <row r="749" spans="1:40" x14ac:dyDescent="0.25">
      <c r="A749" s="31" t="s">
        <v>4222</v>
      </c>
      <c r="B749" s="31" t="s">
        <v>4223</v>
      </c>
      <c r="C749" s="31">
        <v>6200011306</v>
      </c>
      <c r="D749" s="31" t="s">
        <v>5252</v>
      </c>
      <c r="E749" s="31" t="s">
        <v>5260</v>
      </c>
      <c r="F749" s="31">
        <v>816505450</v>
      </c>
      <c r="G749" s="31" t="s">
        <v>4232</v>
      </c>
      <c r="H749" s="50">
        <v>44151</v>
      </c>
      <c r="I749" s="50">
        <v>44262</v>
      </c>
      <c r="J749" s="50">
        <v>44180</v>
      </c>
      <c r="K749" s="51">
        <v>-24321000</v>
      </c>
      <c r="L749" s="31" t="s">
        <v>926</v>
      </c>
      <c r="M749" s="51">
        <v>-24321000</v>
      </c>
      <c r="N749" s="31" t="s">
        <v>926</v>
      </c>
      <c r="O749" s="31" t="s">
        <v>2725</v>
      </c>
      <c r="P749" s="31" t="s">
        <v>4233</v>
      </c>
      <c r="Q749" s="31" t="s">
        <v>4224</v>
      </c>
      <c r="R749" s="31" t="s">
        <v>4242</v>
      </c>
      <c r="S749" s="31">
        <v>5050002378</v>
      </c>
      <c r="T749" s="50">
        <v>44270</v>
      </c>
      <c r="U749" s="31">
        <v>31</v>
      </c>
      <c r="V749" s="31" t="s">
        <v>916</v>
      </c>
      <c r="W749" s="50">
        <v>44180</v>
      </c>
      <c r="X749" s="31" t="s">
        <v>4235</v>
      </c>
      <c r="Y749" s="31">
        <v>1</v>
      </c>
      <c r="Z749" s="31" t="s">
        <v>926</v>
      </c>
      <c r="AA749" s="31">
        <v>5100005456</v>
      </c>
      <c r="AB749" s="31">
        <v>1</v>
      </c>
      <c r="AC749" s="51">
        <v>0</v>
      </c>
      <c r="AD749" s="31" t="s">
        <v>4226</v>
      </c>
      <c r="AE749" s="52">
        <v>48008894900010</v>
      </c>
      <c r="AF749" s="31" t="s">
        <v>4227</v>
      </c>
      <c r="AG749" s="31" t="s">
        <v>4228</v>
      </c>
      <c r="AH749" s="31">
        <v>312243713</v>
      </c>
      <c r="AI749" s="52">
        <v>166002029</v>
      </c>
      <c r="AJ749" s="31" t="s">
        <v>4247</v>
      </c>
      <c r="AK749" s="31" t="s">
        <v>5254</v>
      </c>
      <c r="AL749" s="31"/>
      <c r="AM749" s="31"/>
      <c r="AN749" s="31">
        <v>480088949</v>
      </c>
    </row>
    <row r="750" spans="1:40" x14ac:dyDescent="0.25">
      <c r="A750" s="31" t="s">
        <v>4222</v>
      </c>
      <c r="B750" s="31" t="s">
        <v>4223</v>
      </c>
      <c r="C750" s="31">
        <v>6200011306</v>
      </c>
      <c r="D750" s="31" t="s">
        <v>5252</v>
      </c>
      <c r="E750" s="31" t="s">
        <v>5261</v>
      </c>
      <c r="F750" s="31">
        <v>816505451</v>
      </c>
      <c r="G750" s="31" t="s">
        <v>4232</v>
      </c>
      <c r="H750" s="50">
        <v>44183</v>
      </c>
      <c r="I750" s="50">
        <v>44262</v>
      </c>
      <c r="J750" s="50">
        <v>44211</v>
      </c>
      <c r="K750" s="51">
        <v>-20193556</v>
      </c>
      <c r="L750" s="31" t="s">
        <v>926</v>
      </c>
      <c r="M750" s="51">
        <v>-20193556</v>
      </c>
      <c r="N750" s="31" t="s">
        <v>926</v>
      </c>
      <c r="O750" s="31" t="s">
        <v>2904</v>
      </c>
      <c r="P750" s="31" t="s">
        <v>4233</v>
      </c>
      <c r="Q750" s="31" t="s">
        <v>4224</v>
      </c>
      <c r="R750" s="31" t="s">
        <v>4242</v>
      </c>
      <c r="S750" s="31">
        <v>5050002378</v>
      </c>
      <c r="T750" s="50">
        <v>44270</v>
      </c>
      <c r="U750" s="31">
        <v>31</v>
      </c>
      <c r="V750" s="31" t="s">
        <v>916</v>
      </c>
      <c r="W750" s="50">
        <v>44211</v>
      </c>
      <c r="X750" s="31" t="s">
        <v>4235</v>
      </c>
      <c r="Y750" s="31">
        <v>1</v>
      </c>
      <c r="Z750" s="31" t="s">
        <v>926</v>
      </c>
      <c r="AA750" s="31">
        <v>5100005457</v>
      </c>
      <c r="AB750" s="31">
        <v>1</v>
      </c>
      <c r="AC750" s="51">
        <v>0</v>
      </c>
      <c r="AD750" s="31" t="s">
        <v>4226</v>
      </c>
      <c r="AE750" s="52">
        <v>48008979600010</v>
      </c>
      <c r="AF750" s="31" t="s">
        <v>4227</v>
      </c>
      <c r="AG750" s="31" t="s">
        <v>4228</v>
      </c>
      <c r="AH750" s="31">
        <v>312243713</v>
      </c>
      <c r="AI750" s="52">
        <v>166002029</v>
      </c>
      <c r="AJ750" s="31" t="s">
        <v>4247</v>
      </c>
      <c r="AK750" s="31" t="s">
        <v>5254</v>
      </c>
      <c r="AL750" s="31"/>
      <c r="AM750" s="31"/>
      <c r="AN750" s="31">
        <v>480089796</v>
      </c>
    </row>
    <row r="751" spans="1:40" x14ac:dyDescent="0.25">
      <c r="A751" s="31" t="s">
        <v>4222</v>
      </c>
      <c r="B751" s="31" t="s">
        <v>4223</v>
      </c>
      <c r="C751" s="31">
        <v>6200011306</v>
      </c>
      <c r="D751" s="31" t="s">
        <v>5252</v>
      </c>
      <c r="E751" s="31" t="s">
        <v>5262</v>
      </c>
      <c r="F751" s="31">
        <v>816505452</v>
      </c>
      <c r="G751" s="31" t="s">
        <v>4232</v>
      </c>
      <c r="H751" s="50">
        <v>44156</v>
      </c>
      <c r="I751" s="50">
        <v>44262</v>
      </c>
      <c r="J751" s="50">
        <v>44190</v>
      </c>
      <c r="K751" s="51">
        <v>-20072556</v>
      </c>
      <c r="L751" s="31" t="s">
        <v>926</v>
      </c>
      <c r="M751" s="51">
        <v>-20072556</v>
      </c>
      <c r="N751" s="31" t="s">
        <v>926</v>
      </c>
      <c r="O751" s="31"/>
      <c r="P751" s="31" t="s">
        <v>4233</v>
      </c>
      <c r="Q751" s="31" t="s">
        <v>4224</v>
      </c>
      <c r="R751" s="31" t="s">
        <v>4242</v>
      </c>
      <c r="S751" s="31">
        <v>5050002378</v>
      </c>
      <c r="T751" s="50">
        <v>44270</v>
      </c>
      <c r="U751" s="31">
        <v>31</v>
      </c>
      <c r="V751" s="31" t="s">
        <v>916</v>
      </c>
      <c r="W751" s="50">
        <v>44190</v>
      </c>
      <c r="X751" s="31" t="s">
        <v>4235</v>
      </c>
      <c r="Y751" s="31">
        <v>1</v>
      </c>
      <c r="Z751" s="31" t="s">
        <v>926</v>
      </c>
      <c r="AA751" s="31">
        <v>5100005458</v>
      </c>
      <c r="AB751" s="31">
        <v>1</v>
      </c>
      <c r="AC751" s="51">
        <v>0</v>
      </c>
      <c r="AD751" s="31" t="s">
        <v>4226</v>
      </c>
      <c r="AE751" s="52">
        <v>48008931400010</v>
      </c>
      <c r="AF751" s="31" t="s">
        <v>4227</v>
      </c>
      <c r="AG751" s="31" t="s">
        <v>4228</v>
      </c>
      <c r="AH751" s="31">
        <v>312243713</v>
      </c>
      <c r="AI751" s="52">
        <v>166002029</v>
      </c>
      <c r="AJ751" s="31" t="s">
        <v>4247</v>
      </c>
      <c r="AK751" s="31" t="s">
        <v>5254</v>
      </c>
      <c r="AL751" s="31"/>
      <c r="AM751" s="31"/>
      <c r="AN751" s="31">
        <v>480089314</v>
      </c>
    </row>
    <row r="752" spans="1:40" x14ac:dyDescent="0.25">
      <c r="A752" s="31" t="s">
        <v>4222</v>
      </c>
      <c r="B752" s="31" t="s">
        <v>4223</v>
      </c>
      <c r="C752" s="31">
        <v>6200011306</v>
      </c>
      <c r="D752" s="31" t="s">
        <v>5252</v>
      </c>
      <c r="E752" s="31" t="s">
        <v>5263</v>
      </c>
      <c r="F752" s="31">
        <v>816505453</v>
      </c>
      <c r="G752" s="31" t="s">
        <v>4232</v>
      </c>
      <c r="H752" s="50">
        <v>44151</v>
      </c>
      <c r="I752" s="50">
        <v>44262</v>
      </c>
      <c r="J752" s="50">
        <v>44180</v>
      </c>
      <c r="K752" s="51">
        <v>-33853111</v>
      </c>
      <c r="L752" s="31" t="s">
        <v>926</v>
      </c>
      <c r="M752" s="51">
        <v>-33853111</v>
      </c>
      <c r="N752" s="31" t="s">
        <v>926</v>
      </c>
      <c r="O752" s="31" t="s">
        <v>2472</v>
      </c>
      <c r="P752" s="31" t="s">
        <v>4233</v>
      </c>
      <c r="Q752" s="31" t="s">
        <v>4224</v>
      </c>
      <c r="R752" s="31" t="s">
        <v>4242</v>
      </c>
      <c r="S752" s="31">
        <v>5050002378</v>
      </c>
      <c r="T752" s="50">
        <v>44270</v>
      </c>
      <c r="U752" s="31">
        <v>31</v>
      </c>
      <c r="V752" s="31" t="s">
        <v>916</v>
      </c>
      <c r="W752" s="50">
        <v>44180</v>
      </c>
      <c r="X752" s="31" t="s">
        <v>4235</v>
      </c>
      <c r="Y752" s="31">
        <v>1</v>
      </c>
      <c r="Z752" s="31" t="s">
        <v>926</v>
      </c>
      <c r="AA752" s="31">
        <v>5100005459</v>
      </c>
      <c r="AB752" s="31">
        <v>1</v>
      </c>
      <c r="AC752" s="51">
        <v>0</v>
      </c>
      <c r="AD752" s="31" t="s">
        <v>4226</v>
      </c>
      <c r="AE752" s="52">
        <v>48008803500010</v>
      </c>
      <c r="AF752" s="31" t="s">
        <v>4227</v>
      </c>
      <c r="AG752" s="31" t="s">
        <v>4228</v>
      </c>
      <c r="AH752" s="31">
        <v>312243713</v>
      </c>
      <c r="AI752" s="52">
        <v>166002029</v>
      </c>
      <c r="AJ752" s="31" t="s">
        <v>4247</v>
      </c>
      <c r="AK752" s="31" t="s">
        <v>5254</v>
      </c>
      <c r="AL752" s="31"/>
      <c r="AM752" s="31"/>
      <c r="AN752" s="31">
        <v>480088035</v>
      </c>
    </row>
    <row r="753" spans="1:40" x14ac:dyDescent="0.25">
      <c r="A753" s="31" t="s">
        <v>4222</v>
      </c>
      <c r="B753" s="31" t="s">
        <v>4223</v>
      </c>
      <c r="C753" s="31">
        <v>6200011306</v>
      </c>
      <c r="D753" s="31" t="s">
        <v>5252</v>
      </c>
      <c r="E753" s="31" t="s">
        <v>5264</v>
      </c>
      <c r="F753" s="31">
        <v>816505454</v>
      </c>
      <c r="G753" s="31" t="s">
        <v>4232</v>
      </c>
      <c r="H753" s="50">
        <v>44223</v>
      </c>
      <c r="I753" s="50">
        <v>44262</v>
      </c>
      <c r="J753" s="50">
        <v>44252</v>
      </c>
      <c r="K753" s="51">
        <v>-49764611</v>
      </c>
      <c r="L753" s="31" t="s">
        <v>926</v>
      </c>
      <c r="M753" s="51">
        <v>-49764611</v>
      </c>
      <c r="N753" s="31" t="s">
        <v>926</v>
      </c>
      <c r="O753" s="31" t="s">
        <v>3242</v>
      </c>
      <c r="P753" s="31" t="s">
        <v>4233</v>
      </c>
      <c r="Q753" s="31" t="s">
        <v>4224</v>
      </c>
      <c r="R753" s="31" t="s">
        <v>4242</v>
      </c>
      <c r="S753" s="31">
        <v>5050002378</v>
      </c>
      <c r="T753" s="50">
        <v>44270</v>
      </c>
      <c r="U753" s="31">
        <v>31</v>
      </c>
      <c r="V753" s="31" t="s">
        <v>916</v>
      </c>
      <c r="W753" s="50">
        <v>44252</v>
      </c>
      <c r="X753" s="31" t="s">
        <v>4235</v>
      </c>
      <c r="Y753" s="31">
        <v>1</v>
      </c>
      <c r="Z753" s="31" t="s">
        <v>926</v>
      </c>
      <c r="AA753" s="31">
        <v>5100005460</v>
      </c>
      <c r="AB753" s="31">
        <v>1</v>
      </c>
      <c r="AC753" s="51">
        <v>0</v>
      </c>
      <c r="AD753" s="31" t="s">
        <v>4226</v>
      </c>
      <c r="AE753" s="52">
        <v>48009094100010</v>
      </c>
      <c r="AF753" s="31" t="s">
        <v>4227</v>
      </c>
      <c r="AG753" s="31" t="s">
        <v>4228</v>
      </c>
      <c r="AH753" s="31">
        <v>312243713</v>
      </c>
      <c r="AI753" s="52">
        <v>166002029</v>
      </c>
      <c r="AJ753" s="31" t="s">
        <v>4247</v>
      </c>
      <c r="AK753" s="31" t="s">
        <v>5254</v>
      </c>
      <c r="AL753" s="31"/>
      <c r="AM753" s="31"/>
      <c r="AN753" s="31">
        <v>480090941</v>
      </c>
    </row>
    <row r="754" spans="1:40" x14ac:dyDescent="0.25">
      <c r="A754" s="31" t="s">
        <v>4222</v>
      </c>
      <c r="B754" s="31" t="s">
        <v>4223</v>
      </c>
      <c r="C754" s="31">
        <v>6200011306</v>
      </c>
      <c r="D754" s="31" t="s">
        <v>5252</v>
      </c>
      <c r="E754" s="31" t="s">
        <v>5265</v>
      </c>
      <c r="F754" s="31">
        <v>816505455</v>
      </c>
      <c r="G754" s="31" t="s">
        <v>4232</v>
      </c>
      <c r="H754" s="50">
        <v>44223</v>
      </c>
      <c r="I754" s="50">
        <v>44262</v>
      </c>
      <c r="J754" s="50">
        <v>44252</v>
      </c>
      <c r="K754" s="51">
        <v>-44998556</v>
      </c>
      <c r="L754" s="31" t="s">
        <v>926</v>
      </c>
      <c r="M754" s="51">
        <v>-44998556</v>
      </c>
      <c r="N754" s="31" t="s">
        <v>926</v>
      </c>
      <c r="O754" s="31"/>
      <c r="P754" s="31" t="s">
        <v>4233</v>
      </c>
      <c r="Q754" s="31" t="s">
        <v>4224</v>
      </c>
      <c r="R754" s="31" t="s">
        <v>4242</v>
      </c>
      <c r="S754" s="31">
        <v>5050002378</v>
      </c>
      <c r="T754" s="50">
        <v>44270</v>
      </c>
      <c r="U754" s="31">
        <v>31</v>
      </c>
      <c r="V754" s="31" t="s">
        <v>916</v>
      </c>
      <c r="W754" s="50">
        <v>44252</v>
      </c>
      <c r="X754" s="31" t="s">
        <v>4235</v>
      </c>
      <c r="Y754" s="31">
        <v>1</v>
      </c>
      <c r="Z754" s="31" t="s">
        <v>926</v>
      </c>
      <c r="AA754" s="31">
        <v>5100005461</v>
      </c>
      <c r="AB754" s="31">
        <v>1</v>
      </c>
      <c r="AC754" s="51">
        <v>0</v>
      </c>
      <c r="AD754" s="31" t="s">
        <v>4226</v>
      </c>
      <c r="AE754" s="52">
        <v>48009075400010</v>
      </c>
      <c r="AF754" s="31" t="s">
        <v>4243</v>
      </c>
      <c r="AG754" s="31" t="s">
        <v>4228</v>
      </c>
      <c r="AH754" s="31">
        <v>312243713</v>
      </c>
      <c r="AI754" s="52">
        <v>166002029</v>
      </c>
      <c r="AJ754" s="31" t="s">
        <v>4247</v>
      </c>
      <c r="AK754" s="31" t="s">
        <v>5254</v>
      </c>
      <c r="AL754" s="31"/>
      <c r="AM754" s="31"/>
      <c r="AN754" s="31">
        <v>480090754</v>
      </c>
    </row>
    <row r="755" spans="1:40" x14ac:dyDescent="0.25">
      <c r="A755" s="31" t="s">
        <v>4222</v>
      </c>
      <c r="B755" s="31" t="s">
        <v>4223</v>
      </c>
      <c r="C755" s="31">
        <v>6200011307</v>
      </c>
      <c r="D755" s="31" t="s">
        <v>5266</v>
      </c>
      <c r="E755" s="31" t="s">
        <v>5267</v>
      </c>
      <c r="F755" s="31">
        <v>816500374</v>
      </c>
      <c r="G755" s="31" t="s">
        <v>4232</v>
      </c>
      <c r="H755" s="50">
        <v>43829</v>
      </c>
      <c r="I755" s="50">
        <v>43972</v>
      </c>
      <c r="J755" s="50">
        <v>43829</v>
      </c>
      <c r="K755" s="51">
        <v>2558490000</v>
      </c>
      <c r="L755" s="31" t="s">
        <v>926</v>
      </c>
      <c r="M755" s="51">
        <v>2558490000</v>
      </c>
      <c r="N755" s="31" t="s">
        <v>926</v>
      </c>
      <c r="O755" s="31" t="s">
        <v>4246</v>
      </c>
      <c r="P755" s="31">
        <v>5005992444</v>
      </c>
      <c r="Q755" s="31" t="s">
        <v>4224</v>
      </c>
      <c r="R755" s="31" t="s">
        <v>5267</v>
      </c>
      <c r="S755" s="31">
        <v>706500144</v>
      </c>
      <c r="T755" s="50">
        <v>43972</v>
      </c>
      <c r="U755" s="31">
        <v>21</v>
      </c>
      <c r="V755" s="31" t="s">
        <v>916</v>
      </c>
      <c r="W755" s="50">
        <v>43829</v>
      </c>
      <c r="X755" s="31" t="s">
        <v>4235</v>
      </c>
      <c r="Y755" s="31">
        <v>1</v>
      </c>
      <c r="Z755" s="31" t="s">
        <v>926</v>
      </c>
      <c r="AA755" s="31">
        <v>5100000380</v>
      </c>
      <c r="AB755" s="31">
        <v>1</v>
      </c>
      <c r="AC755" s="51">
        <v>0</v>
      </c>
      <c r="AD755" s="31" t="s">
        <v>4226</v>
      </c>
      <c r="AE755" s="52">
        <v>48008094800010</v>
      </c>
      <c r="AF755" s="31" t="s">
        <v>4227</v>
      </c>
      <c r="AG755" s="31" t="s">
        <v>4228</v>
      </c>
      <c r="AH755" s="31">
        <v>315881633</v>
      </c>
      <c r="AI755" s="52">
        <v>10132503</v>
      </c>
      <c r="AJ755" s="31" t="s">
        <v>5268</v>
      </c>
      <c r="AK755" s="31" t="s">
        <v>5269</v>
      </c>
      <c r="AL755" s="31"/>
      <c r="AM755" s="31"/>
      <c r="AN755" s="31">
        <v>480080948</v>
      </c>
    </row>
    <row r="756" spans="1:40" x14ac:dyDescent="0.25">
      <c r="A756" s="31" t="s">
        <v>4222</v>
      </c>
      <c r="B756" s="31" t="s">
        <v>4223</v>
      </c>
      <c r="C756" s="31">
        <v>6200011307</v>
      </c>
      <c r="D756" s="31" t="s">
        <v>5266</v>
      </c>
      <c r="E756" s="31" t="s">
        <v>5270</v>
      </c>
      <c r="F756" s="31">
        <v>816500375</v>
      </c>
      <c r="G756" s="31" t="s">
        <v>4232</v>
      </c>
      <c r="H756" s="50">
        <v>43829</v>
      </c>
      <c r="I756" s="50">
        <v>43972</v>
      </c>
      <c r="J756" s="50">
        <v>43855</v>
      </c>
      <c r="K756" s="51">
        <v>-2558490000</v>
      </c>
      <c r="L756" s="31" t="s">
        <v>926</v>
      </c>
      <c r="M756" s="51">
        <v>-2558490000</v>
      </c>
      <c r="N756" s="31" t="s">
        <v>926</v>
      </c>
      <c r="O756" s="31" t="s">
        <v>4246</v>
      </c>
      <c r="P756" s="31">
        <v>5005992444</v>
      </c>
      <c r="Q756" s="31" t="s">
        <v>4224</v>
      </c>
      <c r="R756" s="31" t="s">
        <v>5270</v>
      </c>
      <c r="S756" s="31">
        <v>706500144</v>
      </c>
      <c r="T756" s="50">
        <v>43972</v>
      </c>
      <c r="U756" s="31">
        <v>31</v>
      </c>
      <c r="V756" s="31" t="s">
        <v>916</v>
      </c>
      <c r="W756" s="50">
        <v>43855</v>
      </c>
      <c r="X756" s="31" t="s">
        <v>4235</v>
      </c>
      <c r="Y756" s="31">
        <v>1</v>
      </c>
      <c r="Z756" s="31" t="s">
        <v>926</v>
      </c>
      <c r="AA756" s="31">
        <v>5100000381</v>
      </c>
      <c r="AB756" s="31">
        <v>1</v>
      </c>
      <c r="AC756" s="51">
        <v>0</v>
      </c>
      <c r="AD756" s="31" t="s">
        <v>4226</v>
      </c>
      <c r="AE756" s="52">
        <v>48008094800010</v>
      </c>
      <c r="AF756" s="31" t="s">
        <v>4227</v>
      </c>
      <c r="AG756" s="31" t="s">
        <v>4228</v>
      </c>
      <c r="AH756" s="31">
        <v>315881633</v>
      </c>
      <c r="AI756" s="52">
        <v>10132503</v>
      </c>
      <c r="AJ756" s="31" t="s">
        <v>5268</v>
      </c>
      <c r="AK756" s="31" t="s">
        <v>5269</v>
      </c>
      <c r="AL756" s="31"/>
      <c r="AM756" s="31"/>
      <c r="AN756" s="31">
        <v>480080948</v>
      </c>
    </row>
    <row r="757" spans="1:40" x14ac:dyDescent="0.25">
      <c r="A757" s="31" t="s">
        <v>4222</v>
      </c>
      <c r="B757" s="31" t="s">
        <v>4223</v>
      </c>
      <c r="C757" s="31">
        <v>6200011307</v>
      </c>
      <c r="D757" s="31" t="s">
        <v>5266</v>
      </c>
      <c r="E757" s="31" t="s">
        <v>5271</v>
      </c>
      <c r="F757" s="31">
        <v>816500373</v>
      </c>
      <c r="G757" s="31" t="s">
        <v>4232</v>
      </c>
      <c r="H757" s="50">
        <v>43829</v>
      </c>
      <c r="I757" s="50">
        <v>43972</v>
      </c>
      <c r="J757" s="50">
        <v>43829</v>
      </c>
      <c r="K757" s="51">
        <v>2558490000</v>
      </c>
      <c r="L757" s="31" t="s">
        <v>926</v>
      </c>
      <c r="M757" s="51">
        <v>2558490000</v>
      </c>
      <c r="N757" s="31" t="s">
        <v>926</v>
      </c>
      <c r="O757" s="31" t="s">
        <v>4246</v>
      </c>
      <c r="P757" s="31">
        <v>5005992444</v>
      </c>
      <c r="Q757" s="31" t="s">
        <v>4224</v>
      </c>
      <c r="R757" s="31" t="s">
        <v>5271</v>
      </c>
      <c r="S757" s="31">
        <v>706500144</v>
      </c>
      <c r="T757" s="50">
        <v>43972</v>
      </c>
      <c r="U757" s="31">
        <v>21</v>
      </c>
      <c r="V757" s="31" t="s">
        <v>916</v>
      </c>
      <c r="W757" s="50">
        <v>43829</v>
      </c>
      <c r="X757" s="31" t="s">
        <v>4235</v>
      </c>
      <c r="Y757" s="31">
        <v>1</v>
      </c>
      <c r="Z757" s="31" t="s">
        <v>926</v>
      </c>
      <c r="AA757" s="31">
        <v>5100000379</v>
      </c>
      <c r="AB757" s="31">
        <v>1</v>
      </c>
      <c r="AC757" s="51">
        <v>0</v>
      </c>
      <c r="AD757" s="31" t="s">
        <v>4226</v>
      </c>
      <c r="AE757" s="52">
        <v>48008094800010</v>
      </c>
      <c r="AF757" s="31" t="s">
        <v>4227</v>
      </c>
      <c r="AG757" s="31" t="s">
        <v>4228</v>
      </c>
      <c r="AH757" s="31">
        <v>315881633</v>
      </c>
      <c r="AI757" s="52">
        <v>10132503</v>
      </c>
      <c r="AJ757" s="31" t="s">
        <v>5268</v>
      </c>
      <c r="AK757" s="31" t="s">
        <v>5269</v>
      </c>
      <c r="AL757" s="31"/>
      <c r="AM757" s="31"/>
      <c r="AN757" s="31">
        <v>480080948</v>
      </c>
    </row>
    <row r="758" spans="1:40" x14ac:dyDescent="0.25">
      <c r="A758" s="31" t="s">
        <v>4222</v>
      </c>
      <c r="B758" s="31" t="s">
        <v>4223</v>
      </c>
      <c r="C758" s="31">
        <v>6200011307</v>
      </c>
      <c r="D758" s="31" t="s">
        <v>5266</v>
      </c>
      <c r="E758" s="31" t="s">
        <v>5272</v>
      </c>
      <c r="F758" s="31">
        <v>816500376</v>
      </c>
      <c r="G758" s="31" t="s">
        <v>4232</v>
      </c>
      <c r="H758" s="50">
        <v>43829</v>
      </c>
      <c r="I758" s="50">
        <v>43972</v>
      </c>
      <c r="J758" s="50">
        <v>43855</v>
      </c>
      <c r="K758" s="51">
        <v>-2558490000</v>
      </c>
      <c r="L758" s="31" t="s">
        <v>926</v>
      </c>
      <c r="M758" s="51">
        <v>-2558490000</v>
      </c>
      <c r="N758" s="31" t="s">
        <v>926</v>
      </c>
      <c r="O758" s="31" t="s">
        <v>4246</v>
      </c>
      <c r="P758" s="31">
        <v>5005992444</v>
      </c>
      <c r="Q758" s="31" t="s">
        <v>4224</v>
      </c>
      <c r="R758" s="31" t="s">
        <v>5272</v>
      </c>
      <c r="S758" s="31">
        <v>706500144</v>
      </c>
      <c r="T758" s="50">
        <v>43972</v>
      </c>
      <c r="U758" s="31">
        <v>31</v>
      </c>
      <c r="V758" s="31" t="s">
        <v>916</v>
      </c>
      <c r="W758" s="50">
        <v>43855</v>
      </c>
      <c r="X758" s="31" t="s">
        <v>4235</v>
      </c>
      <c r="Y758" s="31">
        <v>1</v>
      </c>
      <c r="Z758" s="31" t="s">
        <v>926</v>
      </c>
      <c r="AA758" s="31">
        <v>5100000382</v>
      </c>
      <c r="AB758" s="31">
        <v>1</v>
      </c>
      <c r="AC758" s="51">
        <v>0</v>
      </c>
      <c r="AD758" s="31" t="s">
        <v>4226</v>
      </c>
      <c r="AE758" s="52">
        <v>48008094800010</v>
      </c>
      <c r="AF758" s="31" t="s">
        <v>4227</v>
      </c>
      <c r="AG758" s="31" t="s">
        <v>4228</v>
      </c>
      <c r="AH758" s="31">
        <v>315881633</v>
      </c>
      <c r="AI758" s="52">
        <v>10132503</v>
      </c>
      <c r="AJ758" s="31" t="s">
        <v>5268</v>
      </c>
      <c r="AK758" s="31" t="s">
        <v>5269</v>
      </c>
      <c r="AL758" s="31"/>
      <c r="AM758" s="31"/>
      <c r="AN758" s="31">
        <v>480080948</v>
      </c>
    </row>
    <row r="759" spans="1:40" x14ac:dyDescent="0.25">
      <c r="A759" s="31" t="s">
        <v>4222</v>
      </c>
      <c r="B759" s="31" t="s">
        <v>4223</v>
      </c>
      <c r="C759" s="31">
        <v>6200011307</v>
      </c>
      <c r="D759" s="31" t="s">
        <v>5266</v>
      </c>
      <c r="E759" s="31" t="s">
        <v>5273</v>
      </c>
      <c r="F759" s="31">
        <v>816506127</v>
      </c>
      <c r="G759" s="31" t="s">
        <v>4232</v>
      </c>
      <c r="H759" s="50">
        <v>44273</v>
      </c>
      <c r="I759" s="50">
        <v>44285</v>
      </c>
      <c r="J759" s="50">
        <v>44301</v>
      </c>
      <c r="K759" s="51">
        <v>-6710000</v>
      </c>
      <c r="L759" s="31" t="s">
        <v>926</v>
      </c>
      <c r="M759" s="51">
        <v>-6710000</v>
      </c>
      <c r="N759" s="31" t="s">
        <v>926</v>
      </c>
      <c r="O759" s="31" t="s">
        <v>1297</v>
      </c>
      <c r="P759" s="31" t="s">
        <v>4233</v>
      </c>
      <c r="Q759" s="31" t="s">
        <v>4224</v>
      </c>
      <c r="R759" s="31" t="s">
        <v>4242</v>
      </c>
      <c r="S759" s="31">
        <v>706500646</v>
      </c>
      <c r="T759" s="50">
        <v>44285</v>
      </c>
      <c r="U759" s="31">
        <v>31</v>
      </c>
      <c r="V759" s="31" t="s">
        <v>916</v>
      </c>
      <c r="W759" s="50">
        <v>44301</v>
      </c>
      <c r="X759" s="31" t="s">
        <v>4235</v>
      </c>
      <c r="Y759" s="31">
        <v>1</v>
      </c>
      <c r="Z759" s="31" t="s">
        <v>926</v>
      </c>
      <c r="AA759" s="31">
        <v>5100006133</v>
      </c>
      <c r="AB759" s="31">
        <v>1</v>
      </c>
      <c r="AC759" s="51">
        <v>0</v>
      </c>
      <c r="AD759" s="31" t="s">
        <v>4226</v>
      </c>
      <c r="AE759" s="52">
        <v>48008436400030</v>
      </c>
      <c r="AF759" s="31" t="s">
        <v>4227</v>
      </c>
      <c r="AG759" s="31" t="s">
        <v>4228</v>
      </c>
      <c r="AH759" s="31">
        <v>315881633</v>
      </c>
      <c r="AI759" s="52">
        <v>10132503</v>
      </c>
      <c r="AJ759" s="31" t="s">
        <v>5268</v>
      </c>
      <c r="AK759" s="31" t="s">
        <v>5269</v>
      </c>
      <c r="AL759" s="31"/>
      <c r="AM759" s="31"/>
      <c r="AN759" s="31">
        <v>480084364</v>
      </c>
    </row>
    <row r="760" spans="1:40" x14ac:dyDescent="0.25">
      <c r="A760" s="31" t="s">
        <v>4222</v>
      </c>
      <c r="B760" s="31" t="s">
        <v>4223</v>
      </c>
      <c r="C760" s="31">
        <v>6200011307</v>
      </c>
      <c r="D760" s="31" t="s">
        <v>5266</v>
      </c>
      <c r="E760" s="31" t="s">
        <v>5273</v>
      </c>
      <c r="F760" s="31">
        <v>816506128</v>
      </c>
      <c r="G760" s="31" t="s">
        <v>4232</v>
      </c>
      <c r="H760" s="50">
        <v>44273</v>
      </c>
      <c r="I760" s="50">
        <v>44285</v>
      </c>
      <c r="J760" s="50">
        <v>44301</v>
      </c>
      <c r="K760" s="51">
        <v>6710000</v>
      </c>
      <c r="L760" s="31" t="s">
        <v>926</v>
      </c>
      <c r="M760" s="51">
        <v>6710000</v>
      </c>
      <c r="N760" s="31" t="s">
        <v>926</v>
      </c>
      <c r="O760" s="31" t="s">
        <v>1297</v>
      </c>
      <c r="P760" s="31">
        <v>5005992444</v>
      </c>
      <c r="Q760" s="31" t="s">
        <v>4224</v>
      </c>
      <c r="R760" s="31" t="s">
        <v>4242</v>
      </c>
      <c r="S760" s="31">
        <v>706500646</v>
      </c>
      <c r="T760" s="50">
        <v>44285</v>
      </c>
      <c r="U760" s="31">
        <v>21</v>
      </c>
      <c r="V760" s="31" t="s">
        <v>916</v>
      </c>
      <c r="W760" s="50">
        <v>44301</v>
      </c>
      <c r="X760" s="31" t="s">
        <v>4235</v>
      </c>
      <c r="Y760" s="31">
        <v>1</v>
      </c>
      <c r="Z760" s="31" t="s">
        <v>926</v>
      </c>
      <c r="AA760" s="31">
        <v>5100006134</v>
      </c>
      <c r="AB760" s="31">
        <v>1</v>
      </c>
      <c r="AC760" s="51">
        <v>0</v>
      </c>
      <c r="AD760" s="31" t="s">
        <v>4226</v>
      </c>
      <c r="AE760" s="52">
        <v>48008436400030</v>
      </c>
      <c r="AF760" s="31" t="s">
        <v>4227</v>
      </c>
      <c r="AG760" s="31" t="s">
        <v>4228</v>
      </c>
      <c r="AH760" s="31">
        <v>315881633</v>
      </c>
      <c r="AI760" s="52">
        <v>10132503</v>
      </c>
      <c r="AJ760" s="31" t="s">
        <v>5268</v>
      </c>
      <c r="AK760" s="31" t="s">
        <v>5269</v>
      </c>
      <c r="AL760" s="31"/>
      <c r="AM760" s="31"/>
      <c r="AN760" s="31">
        <v>480084364</v>
      </c>
    </row>
    <row r="761" spans="1:40" x14ac:dyDescent="0.25">
      <c r="A761" s="31" t="s">
        <v>4222</v>
      </c>
      <c r="B761" s="31" t="s">
        <v>4223</v>
      </c>
      <c r="C761" s="31">
        <v>6200011307</v>
      </c>
      <c r="D761" s="31" t="s">
        <v>5266</v>
      </c>
      <c r="E761" s="31" t="s">
        <v>5274</v>
      </c>
      <c r="F761" s="31">
        <v>816506129</v>
      </c>
      <c r="G761" s="31" t="s">
        <v>4232</v>
      </c>
      <c r="H761" s="50">
        <v>44273</v>
      </c>
      <c r="I761" s="50">
        <v>44285</v>
      </c>
      <c r="J761" s="50">
        <v>44301</v>
      </c>
      <c r="K761" s="51">
        <v>-2558490000</v>
      </c>
      <c r="L761" s="31" t="s">
        <v>926</v>
      </c>
      <c r="M761" s="51">
        <v>-2558490000</v>
      </c>
      <c r="N761" s="31" t="s">
        <v>926</v>
      </c>
      <c r="O761" s="31" t="s">
        <v>1297</v>
      </c>
      <c r="P761" s="31" t="s">
        <v>4233</v>
      </c>
      <c r="Q761" s="31" t="s">
        <v>4224</v>
      </c>
      <c r="R761" s="31" t="s">
        <v>4242</v>
      </c>
      <c r="S761" s="31">
        <v>5050000030</v>
      </c>
      <c r="T761" s="50">
        <v>44293</v>
      </c>
      <c r="U761" s="31">
        <v>31</v>
      </c>
      <c r="V761" s="31" t="s">
        <v>916</v>
      </c>
      <c r="W761" s="50">
        <v>44301</v>
      </c>
      <c r="X761" s="31" t="s">
        <v>4235</v>
      </c>
      <c r="Y761" s="31">
        <v>1</v>
      </c>
      <c r="Z761" s="31" t="s">
        <v>926</v>
      </c>
      <c r="AA761" s="31">
        <v>5100006135</v>
      </c>
      <c r="AB761" s="31">
        <v>1</v>
      </c>
      <c r="AC761" s="51">
        <v>0</v>
      </c>
      <c r="AD761" s="31" t="s">
        <v>4226</v>
      </c>
      <c r="AE761" s="52">
        <v>48008436400030</v>
      </c>
      <c r="AF761" s="31" t="s">
        <v>4227</v>
      </c>
      <c r="AG761" s="31" t="s">
        <v>4228</v>
      </c>
      <c r="AH761" s="31">
        <v>315881633</v>
      </c>
      <c r="AI761" s="52">
        <v>10132503</v>
      </c>
      <c r="AJ761" s="31" t="s">
        <v>5268</v>
      </c>
      <c r="AK761" s="31" t="s">
        <v>5269</v>
      </c>
      <c r="AL761" s="31"/>
      <c r="AM761" s="31"/>
      <c r="AN761" s="31">
        <v>480084364</v>
      </c>
    </row>
    <row r="762" spans="1:40" x14ac:dyDescent="0.25">
      <c r="A762" s="31" t="s">
        <v>4222</v>
      </c>
      <c r="B762" s="31" t="s">
        <v>4223</v>
      </c>
      <c r="C762" s="31">
        <v>6200011307</v>
      </c>
      <c r="D762" s="31" t="s">
        <v>5266</v>
      </c>
      <c r="E762" s="31" t="s">
        <v>5273</v>
      </c>
      <c r="F762" s="31">
        <v>816506130</v>
      </c>
      <c r="G762" s="31" t="s">
        <v>4232</v>
      </c>
      <c r="H762" s="50">
        <v>44273</v>
      </c>
      <c r="I762" s="50">
        <v>44285</v>
      </c>
      <c r="J762" s="50">
        <v>44301</v>
      </c>
      <c r="K762" s="51">
        <v>-6710000</v>
      </c>
      <c r="L762" s="31" t="s">
        <v>926</v>
      </c>
      <c r="M762" s="51">
        <v>-6710000</v>
      </c>
      <c r="N762" s="31" t="s">
        <v>926</v>
      </c>
      <c r="O762" s="31" t="s">
        <v>1350</v>
      </c>
      <c r="P762" s="31">
        <v>5005992444</v>
      </c>
      <c r="Q762" s="31" t="s">
        <v>4224</v>
      </c>
      <c r="R762" s="31" t="s">
        <v>5273</v>
      </c>
      <c r="S762" s="31">
        <v>5050000030</v>
      </c>
      <c r="T762" s="50">
        <v>44293</v>
      </c>
      <c r="U762" s="31">
        <v>31</v>
      </c>
      <c r="V762" s="31" t="s">
        <v>916</v>
      </c>
      <c r="W762" s="50">
        <v>44301</v>
      </c>
      <c r="X762" s="31" t="s">
        <v>4235</v>
      </c>
      <c r="Y762" s="31">
        <v>1</v>
      </c>
      <c r="Z762" s="31" t="s">
        <v>926</v>
      </c>
      <c r="AA762" s="31">
        <v>5100006136</v>
      </c>
      <c r="AB762" s="31">
        <v>1</v>
      </c>
      <c r="AC762" s="51">
        <v>0</v>
      </c>
      <c r="AD762" s="31" t="s">
        <v>4226</v>
      </c>
      <c r="AE762" s="52">
        <v>48008446300030</v>
      </c>
      <c r="AF762" s="31" t="s">
        <v>4227</v>
      </c>
      <c r="AG762" s="31" t="s">
        <v>4228</v>
      </c>
      <c r="AH762" s="31">
        <v>315881633</v>
      </c>
      <c r="AI762" s="52">
        <v>10132503</v>
      </c>
      <c r="AJ762" s="31" t="s">
        <v>5268</v>
      </c>
      <c r="AK762" s="31" t="s">
        <v>5269</v>
      </c>
      <c r="AL762" s="31"/>
      <c r="AM762" s="31"/>
      <c r="AN762" s="31">
        <v>480084463</v>
      </c>
    </row>
    <row r="763" spans="1:40" x14ac:dyDescent="0.25">
      <c r="A763" s="31" t="s">
        <v>4222</v>
      </c>
      <c r="B763" s="31" t="s">
        <v>4223</v>
      </c>
      <c r="C763" s="31">
        <v>6200011307</v>
      </c>
      <c r="D763" s="31" t="s">
        <v>5266</v>
      </c>
      <c r="E763" s="31" t="s">
        <v>5275</v>
      </c>
      <c r="F763" s="31">
        <v>816500097</v>
      </c>
      <c r="G763" s="31" t="s">
        <v>4232</v>
      </c>
      <c r="H763" s="50">
        <v>43864</v>
      </c>
      <c r="I763" s="50">
        <v>43935</v>
      </c>
      <c r="J763" s="50">
        <v>43895</v>
      </c>
      <c r="K763" s="51">
        <v>-2558490000</v>
      </c>
      <c r="L763" s="31" t="s">
        <v>926</v>
      </c>
      <c r="M763" s="51">
        <v>-2558490000</v>
      </c>
      <c r="N763" s="31" t="s">
        <v>926</v>
      </c>
      <c r="O763" s="31" t="s">
        <v>5276</v>
      </c>
      <c r="P763" s="31" t="s">
        <v>4233</v>
      </c>
      <c r="Q763" s="31" t="s">
        <v>4224</v>
      </c>
      <c r="R763" s="31" t="s">
        <v>4242</v>
      </c>
      <c r="S763" s="31">
        <v>5050000219</v>
      </c>
      <c r="T763" s="50">
        <v>43942</v>
      </c>
      <c r="U763" s="31">
        <v>31</v>
      </c>
      <c r="V763" s="31" t="s">
        <v>916</v>
      </c>
      <c r="W763" s="50">
        <v>43895</v>
      </c>
      <c r="X763" s="31" t="s">
        <v>4235</v>
      </c>
      <c r="Y763" s="31">
        <v>1</v>
      </c>
      <c r="Z763" s="31" t="s">
        <v>926</v>
      </c>
      <c r="AA763" s="31">
        <v>5100000102</v>
      </c>
      <c r="AB763" s="31">
        <v>1</v>
      </c>
      <c r="AC763" s="51">
        <v>0</v>
      </c>
      <c r="AD763" s="31" t="s">
        <v>4226</v>
      </c>
      <c r="AE763" s="52">
        <v>48008094800020</v>
      </c>
      <c r="AF763" s="31" t="s">
        <v>4227</v>
      </c>
      <c r="AG763" s="31" t="s">
        <v>4228</v>
      </c>
      <c r="AH763" s="31">
        <v>315881633</v>
      </c>
      <c r="AI763" s="52">
        <v>10132503</v>
      </c>
      <c r="AJ763" s="31" t="s">
        <v>5268</v>
      </c>
      <c r="AK763" s="31" t="s">
        <v>5269</v>
      </c>
      <c r="AL763" s="31"/>
      <c r="AM763" s="31"/>
      <c r="AN763" s="31">
        <v>480080948</v>
      </c>
    </row>
    <row r="764" spans="1:40" x14ac:dyDescent="0.25">
      <c r="A764" s="31" t="s">
        <v>4222</v>
      </c>
      <c r="B764" s="31" t="s">
        <v>4223</v>
      </c>
      <c r="C764" s="31">
        <v>6200011307</v>
      </c>
      <c r="D764" s="31" t="s">
        <v>5266</v>
      </c>
      <c r="E764" s="31" t="s">
        <v>5277</v>
      </c>
      <c r="F764" s="31">
        <v>816500821</v>
      </c>
      <c r="G764" s="31" t="s">
        <v>4232</v>
      </c>
      <c r="H764" s="50">
        <v>43983</v>
      </c>
      <c r="I764" s="50">
        <v>44007</v>
      </c>
      <c r="J764" s="50">
        <v>44017</v>
      </c>
      <c r="K764" s="51">
        <v>-2558490000</v>
      </c>
      <c r="L764" s="31" t="s">
        <v>926</v>
      </c>
      <c r="M764" s="51">
        <v>-2558490000</v>
      </c>
      <c r="N764" s="31" t="s">
        <v>926</v>
      </c>
      <c r="O764" s="31" t="s">
        <v>1295</v>
      </c>
      <c r="P764" s="31">
        <v>5005992488</v>
      </c>
      <c r="Q764" s="31" t="s">
        <v>4224</v>
      </c>
      <c r="R764" s="31" t="s">
        <v>5277</v>
      </c>
      <c r="S764" s="31">
        <v>5050000642</v>
      </c>
      <c r="T764" s="50">
        <v>44007</v>
      </c>
      <c r="U764" s="31">
        <v>31</v>
      </c>
      <c r="V764" s="31" t="s">
        <v>916</v>
      </c>
      <c r="W764" s="50">
        <v>44017</v>
      </c>
      <c r="X764" s="31" t="s">
        <v>4235</v>
      </c>
      <c r="Y764" s="31">
        <v>1</v>
      </c>
      <c r="Z764" s="31" t="s">
        <v>926</v>
      </c>
      <c r="AA764" s="31">
        <v>5100000827</v>
      </c>
      <c r="AB764" s="31">
        <v>1</v>
      </c>
      <c r="AC764" s="51">
        <v>0</v>
      </c>
      <c r="AD764" s="31" t="s">
        <v>4226</v>
      </c>
      <c r="AE764" s="52">
        <v>48008436400010</v>
      </c>
      <c r="AF764" s="31" t="s">
        <v>4227</v>
      </c>
      <c r="AG764" s="31" t="s">
        <v>4228</v>
      </c>
      <c r="AH764" s="31">
        <v>315881633</v>
      </c>
      <c r="AI764" s="52">
        <v>10132503</v>
      </c>
      <c r="AJ764" s="31" t="s">
        <v>5268</v>
      </c>
      <c r="AK764" s="31" t="s">
        <v>5269</v>
      </c>
      <c r="AL764" s="31"/>
      <c r="AM764" s="31"/>
      <c r="AN764" s="31">
        <v>480084364</v>
      </c>
    </row>
    <row r="765" spans="1:40" x14ac:dyDescent="0.25">
      <c r="A765" s="31" t="s">
        <v>4222</v>
      </c>
      <c r="B765" s="31" t="s">
        <v>4223</v>
      </c>
      <c r="C765" s="31">
        <v>6200011307</v>
      </c>
      <c r="D765" s="31" t="s">
        <v>5266</v>
      </c>
      <c r="E765" s="31" t="s">
        <v>5278</v>
      </c>
      <c r="F765" s="31">
        <v>816500820</v>
      </c>
      <c r="G765" s="31" t="s">
        <v>4232</v>
      </c>
      <c r="H765" s="50">
        <v>43983</v>
      </c>
      <c r="I765" s="50">
        <v>44007</v>
      </c>
      <c r="J765" s="50">
        <v>44017</v>
      </c>
      <c r="K765" s="51">
        <v>-6710000</v>
      </c>
      <c r="L765" s="31" t="s">
        <v>926</v>
      </c>
      <c r="M765" s="51">
        <v>-6710000</v>
      </c>
      <c r="N765" s="31" t="s">
        <v>926</v>
      </c>
      <c r="O765" s="31" t="s">
        <v>1348</v>
      </c>
      <c r="P765" s="31">
        <v>5005992488</v>
      </c>
      <c r="Q765" s="31" t="s">
        <v>4224</v>
      </c>
      <c r="R765" s="31" t="s">
        <v>5278</v>
      </c>
      <c r="S765" s="31">
        <v>5050000642</v>
      </c>
      <c r="T765" s="50">
        <v>44007</v>
      </c>
      <c r="U765" s="31">
        <v>31</v>
      </c>
      <c r="V765" s="31" t="s">
        <v>916</v>
      </c>
      <c r="W765" s="50">
        <v>44017</v>
      </c>
      <c r="X765" s="31" t="s">
        <v>4235</v>
      </c>
      <c r="Y765" s="31">
        <v>1</v>
      </c>
      <c r="Z765" s="31" t="s">
        <v>926</v>
      </c>
      <c r="AA765" s="31">
        <v>5100000826</v>
      </c>
      <c r="AB765" s="31">
        <v>1</v>
      </c>
      <c r="AC765" s="51">
        <v>0</v>
      </c>
      <c r="AD765" s="31" t="s">
        <v>4226</v>
      </c>
      <c r="AE765" s="52">
        <v>48008446300010</v>
      </c>
      <c r="AF765" s="31" t="s">
        <v>4227</v>
      </c>
      <c r="AG765" s="31" t="s">
        <v>4228</v>
      </c>
      <c r="AH765" s="31">
        <v>315881633</v>
      </c>
      <c r="AI765" s="52">
        <v>10132503</v>
      </c>
      <c r="AJ765" s="31" t="s">
        <v>5268</v>
      </c>
      <c r="AK765" s="31" t="s">
        <v>5269</v>
      </c>
      <c r="AL765" s="31"/>
      <c r="AM765" s="31"/>
      <c r="AN765" s="31">
        <v>480084463</v>
      </c>
    </row>
    <row r="766" spans="1:40" x14ac:dyDescent="0.25">
      <c r="A766" s="31" t="s">
        <v>4222</v>
      </c>
      <c r="B766" s="31" t="s">
        <v>4223</v>
      </c>
      <c r="C766" s="31">
        <v>6200011307</v>
      </c>
      <c r="D766" s="31" t="s">
        <v>5266</v>
      </c>
      <c r="E766" s="31" t="s">
        <v>5279</v>
      </c>
      <c r="F766" s="31">
        <v>816503052</v>
      </c>
      <c r="G766" s="31" t="s">
        <v>4232</v>
      </c>
      <c r="H766" s="50">
        <v>44112</v>
      </c>
      <c r="I766" s="50">
        <v>44133</v>
      </c>
      <c r="J766" s="50">
        <v>44140</v>
      </c>
      <c r="K766" s="51">
        <v>-2558490000</v>
      </c>
      <c r="L766" s="31" t="s">
        <v>926</v>
      </c>
      <c r="M766" s="51">
        <v>-2558490000</v>
      </c>
      <c r="N766" s="31" t="s">
        <v>926</v>
      </c>
      <c r="O766" s="31" t="s">
        <v>1296</v>
      </c>
      <c r="P766" s="31" t="s">
        <v>4233</v>
      </c>
      <c r="Q766" s="31" t="s">
        <v>4224</v>
      </c>
      <c r="R766" s="31" t="s">
        <v>4242</v>
      </c>
      <c r="S766" s="31">
        <v>5050001473</v>
      </c>
      <c r="T766" s="50">
        <v>44140</v>
      </c>
      <c r="U766" s="31">
        <v>31</v>
      </c>
      <c r="V766" s="31" t="s">
        <v>916</v>
      </c>
      <c r="W766" s="50">
        <v>44140</v>
      </c>
      <c r="X766" s="31" t="s">
        <v>4235</v>
      </c>
      <c r="Y766" s="31">
        <v>1</v>
      </c>
      <c r="Z766" s="31" t="s">
        <v>926</v>
      </c>
      <c r="AA766" s="31">
        <v>5100003058</v>
      </c>
      <c r="AB766" s="31">
        <v>1</v>
      </c>
      <c r="AC766" s="51">
        <v>0</v>
      </c>
      <c r="AD766" s="31" t="s">
        <v>4226</v>
      </c>
      <c r="AE766" s="52">
        <v>48008436400020</v>
      </c>
      <c r="AF766" s="31" t="s">
        <v>4227</v>
      </c>
      <c r="AG766" s="31" t="s">
        <v>4228</v>
      </c>
      <c r="AH766" s="31">
        <v>315881633</v>
      </c>
      <c r="AI766" s="52">
        <v>10132503</v>
      </c>
      <c r="AJ766" s="31" t="s">
        <v>5268</v>
      </c>
      <c r="AK766" s="31" t="s">
        <v>5269</v>
      </c>
      <c r="AL766" s="31"/>
      <c r="AM766" s="31"/>
      <c r="AN766" s="31">
        <v>480084364</v>
      </c>
    </row>
    <row r="767" spans="1:40" x14ac:dyDescent="0.25">
      <c r="A767" s="31" t="s">
        <v>4222</v>
      </c>
      <c r="B767" s="31" t="s">
        <v>4223</v>
      </c>
      <c r="C767" s="31">
        <v>6200011307</v>
      </c>
      <c r="D767" s="31" t="s">
        <v>5266</v>
      </c>
      <c r="E767" s="31" t="s">
        <v>5280</v>
      </c>
      <c r="F767" s="31">
        <v>816503053</v>
      </c>
      <c r="G767" s="31" t="s">
        <v>4232</v>
      </c>
      <c r="H767" s="50">
        <v>44112</v>
      </c>
      <c r="I767" s="50">
        <v>44133</v>
      </c>
      <c r="J767" s="50">
        <v>44140</v>
      </c>
      <c r="K767" s="51">
        <v>-6710000</v>
      </c>
      <c r="L767" s="31" t="s">
        <v>926</v>
      </c>
      <c r="M767" s="51">
        <v>-6710000</v>
      </c>
      <c r="N767" s="31" t="s">
        <v>926</v>
      </c>
      <c r="O767" s="31" t="s">
        <v>1349</v>
      </c>
      <c r="P767" s="31" t="s">
        <v>4233</v>
      </c>
      <c r="Q767" s="31" t="s">
        <v>4224</v>
      </c>
      <c r="R767" s="31" t="s">
        <v>4242</v>
      </c>
      <c r="S767" s="31">
        <v>5050001473</v>
      </c>
      <c r="T767" s="50">
        <v>44140</v>
      </c>
      <c r="U767" s="31">
        <v>31</v>
      </c>
      <c r="V767" s="31" t="s">
        <v>916</v>
      </c>
      <c r="W767" s="50">
        <v>44140</v>
      </c>
      <c r="X767" s="31" t="s">
        <v>4235</v>
      </c>
      <c r="Y767" s="31">
        <v>1</v>
      </c>
      <c r="Z767" s="31" t="s">
        <v>926</v>
      </c>
      <c r="AA767" s="31">
        <v>5100003059</v>
      </c>
      <c r="AB767" s="31">
        <v>1</v>
      </c>
      <c r="AC767" s="51">
        <v>0</v>
      </c>
      <c r="AD767" s="31" t="s">
        <v>4226</v>
      </c>
      <c r="AE767" s="52">
        <v>48008446300020</v>
      </c>
      <c r="AF767" s="31" t="s">
        <v>4227</v>
      </c>
      <c r="AG767" s="31" t="s">
        <v>4228</v>
      </c>
      <c r="AH767" s="31">
        <v>315881633</v>
      </c>
      <c r="AI767" s="52">
        <v>10132503</v>
      </c>
      <c r="AJ767" s="31" t="s">
        <v>5268</v>
      </c>
      <c r="AK767" s="31" t="s">
        <v>5269</v>
      </c>
      <c r="AL767" s="31"/>
      <c r="AM767" s="31"/>
      <c r="AN767" s="31">
        <v>480084463</v>
      </c>
    </row>
    <row r="768" spans="1:40" x14ac:dyDescent="0.25">
      <c r="A768" s="31" t="s">
        <v>4222</v>
      </c>
      <c r="B768" s="31" t="s">
        <v>4223</v>
      </c>
      <c r="C768" s="31">
        <v>6200011307</v>
      </c>
      <c r="D768" s="31" t="s">
        <v>5266</v>
      </c>
      <c r="E768" s="31" t="s">
        <v>5281</v>
      </c>
      <c r="F768" s="31">
        <v>816503201</v>
      </c>
      <c r="G768" s="31" t="s">
        <v>4232</v>
      </c>
      <c r="H768" s="50">
        <v>44112</v>
      </c>
      <c r="I768" s="50">
        <v>44141</v>
      </c>
      <c r="J768" s="50">
        <v>44140</v>
      </c>
      <c r="K768" s="51">
        <v>-387676666</v>
      </c>
      <c r="L768" s="31" t="s">
        <v>926</v>
      </c>
      <c r="M768" s="51">
        <v>-387676666</v>
      </c>
      <c r="N768" s="31" t="s">
        <v>926</v>
      </c>
      <c r="O768" s="31"/>
      <c r="P768" s="31" t="s">
        <v>4233</v>
      </c>
      <c r="Q768" s="31" t="s">
        <v>4224</v>
      </c>
      <c r="R768" s="31" t="s">
        <v>4469</v>
      </c>
      <c r="S768" s="31">
        <v>5050001505</v>
      </c>
      <c r="T768" s="50">
        <v>44147</v>
      </c>
      <c r="U768" s="31">
        <v>31</v>
      </c>
      <c r="V768" s="31" t="s">
        <v>916</v>
      </c>
      <c r="W768" s="50">
        <v>44140</v>
      </c>
      <c r="X768" s="31" t="s">
        <v>4235</v>
      </c>
      <c r="Y768" s="31">
        <v>1</v>
      </c>
      <c r="Z768" s="31" t="s">
        <v>926</v>
      </c>
      <c r="AA768" s="31">
        <v>5100003207</v>
      </c>
      <c r="AB768" s="31">
        <v>1</v>
      </c>
      <c r="AC768" s="51">
        <v>0</v>
      </c>
      <c r="AD768" s="31" t="s">
        <v>4226</v>
      </c>
      <c r="AE768" s="52">
        <v>48008705700010</v>
      </c>
      <c r="AF768" s="31" t="s">
        <v>4227</v>
      </c>
      <c r="AG768" s="31" t="s">
        <v>4228</v>
      </c>
      <c r="AH768" s="31">
        <v>315881633</v>
      </c>
      <c r="AI768" s="52">
        <v>10132503</v>
      </c>
      <c r="AJ768" s="31" t="s">
        <v>5268</v>
      </c>
      <c r="AK768" s="31" t="s">
        <v>5269</v>
      </c>
      <c r="AL768" s="31"/>
      <c r="AM768" s="31"/>
      <c r="AN768" s="31">
        <v>480087057</v>
      </c>
    </row>
    <row r="769" spans="1:40" x14ac:dyDescent="0.25">
      <c r="A769" s="31" t="s">
        <v>4222</v>
      </c>
      <c r="B769" s="31" t="s">
        <v>4223</v>
      </c>
      <c r="C769" s="31">
        <v>6200011348</v>
      </c>
      <c r="D769" s="31" t="s">
        <v>5282</v>
      </c>
      <c r="E769" s="31" t="s">
        <v>5283</v>
      </c>
      <c r="F769" s="31">
        <v>816500108</v>
      </c>
      <c r="G769" s="31" t="s">
        <v>4232</v>
      </c>
      <c r="H769" s="50">
        <v>43903</v>
      </c>
      <c r="I769" s="50">
        <v>43936</v>
      </c>
      <c r="J769" s="50">
        <v>43936</v>
      </c>
      <c r="K769" s="51">
        <v>-45771000</v>
      </c>
      <c r="L769" s="31" t="s">
        <v>926</v>
      </c>
      <c r="M769" s="51">
        <v>-45771000</v>
      </c>
      <c r="N769" s="31" t="s">
        <v>926</v>
      </c>
      <c r="O769" s="31" t="s">
        <v>5284</v>
      </c>
      <c r="P769" s="31" t="s">
        <v>4233</v>
      </c>
      <c r="Q769" s="31" t="s">
        <v>4224</v>
      </c>
      <c r="R769" s="31" t="s">
        <v>4242</v>
      </c>
      <c r="S769" s="31">
        <v>5050000246</v>
      </c>
      <c r="T769" s="50">
        <v>43948</v>
      </c>
      <c r="U769" s="31">
        <v>31</v>
      </c>
      <c r="V769" s="31" t="s">
        <v>916</v>
      </c>
      <c r="W769" s="50">
        <v>43936</v>
      </c>
      <c r="X769" s="31" t="s">
        <v>4235</v>
      </c>
      <c r="Y769" s="31">
        <v>1</v>
      </c>
      <c r="Z769" s="31" t="s">
        <v>926</v>
      </c>
      <c r="AA769" s="31">
        <v>5100000113</v>
      </c>
      <c r="AB769" s="31">
        <v>1</v>
      </c>
      <c r="AC769" s="51">
        <v>0</v>
      </c>
      <c r="AD769" s="31" t="s">
        <v>4226</v>
      </c>
      <c r="AE769" s="52">
        <v>48008135400010</v>
      </c>
      <c r="AF769" s="31" t="s">
        <v>5111</v>
      </c>
      <c r="AG769" s="31" t="s">
        <v>4228</v>
      </c>
      <c r="AH769" s="31">
        <v>305882973</v>
      </c>
      <c r="AI769" s="52">
        <v>47065269</v>
      </c>
      <c r="AJ769" s="31" t="s">
        <v>4247</v>
      </c>
      <c r="AK769" s="31" t="s">
        <v>5285</v>
      </c>
      <c r="AL769" s="31"/>
      <c r="AM769" s="31"/>
      <c r="AN769" s="31">
        <v>480081354</v>
      </c>
    </row>
    <row r="770" spans="1:40" x14ac:dyDescent="0.25">
      <c r="A770" s="31" t="s">
        <v>4222</v>
      </c>
      <c r="B770" s="31" t="s">
        <v>4223</v>
      </c>
      <c r="C770" s="31">
        <v>6200011348</v>
      </c>
      <c r="D770" s="31" t="s">
        <v>5282</v>
      </c>
      <c r="E770" s="31" t="s">
        <v>5286</v>
      </c>
      <c r="F770" s="31">
        <v>816502387</v>
      </c>
      <c r="G770" s="31" t="s">
        <v>4232</v>
      </c>
      <c r="H770" s="50">
        <v>44070</v>
      </c>
      <c r="I770" s="50">
        <v>44095</v>
      </c>
      <c r="J770" s="50">
        <v>44099</v>
      </c>
      <c r="K770" s="51">
        <v>-282359000</v>
      </c>
      <c r="L770" s="31" t="s">
        <v>926</v>
      </c>
      <c r="M770" s="51">
        <v>-282359000</v>
      </c>
      <c r="N770" s="31" t="s">
        <v>926</v>
      </c>
      <c r="O770" s="31" t="s">
        <v>2012</v>
      </c>
      <c r="P770" s="31" t="s">
        <v>4233</v>
      </c>
      <c r="Q770" s="31" t="s">
        <v>4224</v>
      </c>
      <c r="R770" s="31" t="s">
        <v>4242</v>
      </c>
      <c r="S770" s="31">
        <v>5050001182</v>
      </c>
      <c r="T770" s="50">
        <v>44099</v>
      </c>
      <c r="U770" s="31">
        <v>31</v>
      </c>
      <c r="V770" s="31" t="s">
        <v>916</v>
      </c>
      <c r="W770" s="50">
        <v>44099</v>
      </c>
      <c r="X770" s="31" t="s">
        <v>4235</v>
      </c>
      <c r="Y770" s="31">
        <v>1</v>
      </c>
      <c r="Z770" s="31" t="s">
        <v>926</v>
      </c>
      <c r="AA770" s="31">
        <v>5100002393</v>
      </c>
      <c r="AB770" s="31">
        <v>1</v>
      </c>
      <c r="AC770" s="51">
        <v>0</v>
      </c>
      <c r="AD770" s="31" t="s">
        <v>4226</v>
      </c>
      <c r="AE770" s="52">
        <v>48008641700010</v>
      </c>
      <c r="AF770" s="31" t="s">
        <v>5073</v>
      </c>
      <c r="AG770" s="31" t="s">
        <v>4228</v>
      </c>
      <c r="AH770" s="31">
        <v>305882973</v>
      </c>
      <c r="AI770" s="52">
        <v>47065269</v>
      </c>
      <c r="AJ770" s="31" t="s">
        <v>4247</v>
      </c>
      <c r="AK770" s="31" t="s">
        <v>5285</v>
      </c>
      <c r="AL770" s="31"/>
      <c r="AM770" s="31"/>
      <c r="AN770" s="31">
        <v>480086417</v>
      </c>
    </row>
    <row r="771" spans="1:40" x14ac:dyDescent="0.25">
      <c r="A771" s="31" t="s">
        <v>4222</v>
      </c>
      <c r="B771" s="31" t="s">
        <v>4223</v>
      </c>
      <c r="C771" s="31">
        <v>6200011349</v>
      </c>
      <c r="D771" s="31" t="s">
        <v>5287</v>
      </c>
      <c r="E771" s="31" t="s">
        <v>5288</v>
      </c>
      <c r="F771" s="31">
        <v>816505110</v>
      </c>
      <c r="G771" s="31" t="s">
        <v>4232</v>
      </c>
      <c r="H771" s="50">
        <v>44103</v>
      </c>
      <c r="I771" s="50">
        <v>44246</v>
      </c>
      <c r="J771" s="50">
        <v>44252</v>
      </c>
      <c r="K771" s="51">
        <v>-22885500</v>
      </c>
      <c r="L771" s="31" t="s">
        <v>926</v>
      </c>
      <c r="M771" s="51">
        <v>-22885500</v>
      </c>
      <c r="N771" s="31" t="s">
        <v>926</v>
      </c>
      <c r="O771" s="31" t="s">
        <v>5289</v>
      </c>
      <c r="P771" s="31">
        <v>5005992444</v>
      </c>
      <c r="Q771" s="31" t="s">
        <v>4224</v>
      </c>
      <c r="R771" s="31" t="s">
        <v>5288</v>
      </c>
      <c r="S771" s="31">
        <v>706500474</v>
      </c>
      <c r="T771" s="50">
        <v>44246</v>
      </c>
      <c r="U771" s="31">
        <v>31</v>
      </c>
      <c r="V771" s="31" t="s">
        <v>916</v>
      </c>
      <c r="W771" s="50">
        <v>44252</v>
      </c>
      <c r="X771" s="31" t="s">
        <v>4235</v>
      </c>
      <c r="Y771" s="31">
        <v>1</v>
      </c>
      <c r="Z771" s="31" t="s">
        <v>926</v>
      </c>
      <c r="AA771" s="31">
        <v>5100005116</v>
      </c>
      <c r="AB771" s="31">
        <v>1</v>
      </c>
      <c r="AC771" s="51">
        <v>0</v>
      </c>
      <c r="AD771" s="31" t="s">
        <v>4226</v>
      </c>
      <c r="AE771" s="52">
        <v>48008788500020</v>
      </c>
      <c r="AF771" s="31" t="s">
        <v>4243</v>
      </c>
      <c r="AG771" s="31" t="s">
        <v>4228</v>
      </c>
      <c r="AH771" s="31">
        <v>313912082</v>
      </c>
      <c r="AI771" s="52">
        <v>36683688</v>
      </c>
      <c r="AJ771" s="31" t="s">
        <v>4247</v>
      </c>
      <c r="AK771" s="31" t="s">
        <v>5290</v>
      </c>
      <c r="AL771" s="31"/>
      <c r="AM771" s="31"/>
      <c r="AN771" s="31">
        <v>480087885</v>
      </c>
    </row>
    <row r="772" spans="1:40" x14ac:dyDescent="0.25">
      <c r="A772" s="31" t="s">
        <v>4222</v>
      </c>
      <c r="B772" s="31" t="s">
        <v>4223</v>
      </c>
      <c r="C772" s="31">
        <v>6200011349</v>
      </c>
      <c r="D772" s="31" t="s">
        <v>5287</v>
      </c>
      <c r="E772" s="31" t="s">
        <v>5291</v>
      </c>
      <c r="F772" s="31">
        <v>816505101</v>
      </c>
      <c r="G772" s="31" t="s">
        <v>4232</v>
      </c>
      <c r="H772" s="50">
        <v>44103</v>
      </c>
      <c r="I772" s="50">
        <v>44246</v>
      </c>
      <c r="J772" s="50">
        <v>44103</v>
      </c>
      <c r="K772" s="51">
        <v>22885500</v>
      </c>
      <c r="L772" s="31" t="s">
        <v>926</v>
      </c>
      <c r="M772" s="51">
        <v>22885500</v>
      </c>
      <c r="N772" s="31" t="s">
        <v>926</v>
      </c>
      <c r="O772" s="31" t="s">
        <v>5292</v>
      </c>
      <c r="P772" s="31">
        <v>5005992444</v>
      </c>
      <c r="Q772" s="31" t="s">
        <v>4224</v>
      </c>
      <c r="R772" s="31" t="s">
        <v>5291</v>
      </c>
      <c r="S772" s="31">
        <v>706500474</v>
      </c>
      <c r="T772" s="50">
        <v>44246</v>
      </c>
      <c r="U772" s="31">
        <v>21</v>
      </c>
      <c r="V772" s="31" t="s">
        <v>916</v>
      </c>
      <c r="W772" s="50">
        <v>44103</v>
      </c>
      <c r="X772" s="31" t="s">
        <v>4235</v>
      </c>
      <c r="Y772" s="31">
        <v>1</v>
      </c>
      <c r="Z772" s="31" t="s">
        <v>926</v>
      </c>
      <c r="AA772" s="31">
        <v>5100005107</v>
      </c>
      <c r="AB772" s="31">
        <v>1</v>
      </c>
      <c r="AC772" s="51">
        <v>0</v>
      </c>
      <c r="AD772" s="31" t="s">
        <v>4226</v>
      </c>
      <c r="AE772" s="52">
        <v>48008788500010</v>
      </c>
      <c r="AF772" s="31" t="s">
        <v>5111</v>
      </c>
      <c r="AG772" s="31" t="s">
        <v>4228</v>
      </c>
      <c r="AH772" s="31">
        <v>313912082</v>
      </c>
      <c r="AI772" s="52">
        <v>36683688</v>
      </c>
      <c r="AJ772" s="31" t="s">
        <v>4247</v>
      </c>
      <c r="AK772" s="31" t="s">
        <v>5290</v>
      </c>
      <c r="AL772" s="31"/>
      <c r="AM772" s="31"/>
      <c r="AN772" s="31">
        <v>480087885</v>
      </c>
    </row>
    <row r="773" spans="1:40" x14ac:dyDescent="0.25">
      <c r="A773" s="31" t="s">
        <v>4222</v>
      </c>
      <c r="B773" s="31" t="s">
        <v>4223</v>
      </c>
      <c r="C773" s="31">
        <v>6200011349</v>
      </c>
      <c r="D773" s="31" t="s">
        <v>5287</v>
      </c>
      <c r="E773" s="31" t="s">
        <v>5293</v>
      </c>
      <c r="F773" s="31">
        <v>816500199</v>
      </c>
      <c r="G773" s="31" t="s">
        <v>4232</v>
      </c>
      <c r="H773" s="50">
        <v>43921</v>
      </c>
      <c r="I773" s="50">
        <v>43948</v>
      </c>
      <c r="J773" s="50">
        <v>43946</v>
      </c>
      <c r="K773" s="51">
        <v>-10450000</v>
      </c>
      <c r="L773" s="31" t="s">
        <v>926</v>
      </c>
      <c r="M773" s="51">
        <v>-10450000</v>
      </c>
      <c r="N773" s="31" t="s">
        <v>926</v>
      </c>
      <c r="O773" s="31" t="s">
        <v>5294</v>
      </c>
      <c r="P773" s="31" t="s">
        <v>4233</v>
      </c>
      <c r="Q773" s="31" t="s">
        <v>4224</v>
      </c>
      <c r="R773" s="31" t="s">
        <v>4242</v>
      </c>
      <c r="S773" s="31">
        <v>5050000306</v>
      </c>
      <c r="T773" s="50">
        <v>43958</v>
      </c>
      <c r="U773" s="31">
        <v>31</v>
      </c>
      <c r="V773" s="31" t="s">
        <v>916</v>
      </c>
      <c r="W773" s="50">
        <v>43946</v>
      </c>
      <c r="X773" s="31" t="s">
        <v>4235</v>
      </c>
      <c r="Y773" s="31">
        <v>1</v>
      </c>
      <c r="Z773" s="31" t="s">
        <v>926</v>
      </c>
      <c r="AA773" s="31">
        <v>5100000204</v>
      </c>
      <c r="AB773" s="31">
        <v>1</v>
      </c>
      <c r="AC773" s="51">
        <v>0</v>
      </c>
      <c r="AD773" s="31" t="s">
        <v>4226</v>
      </c>
      <c r="AE773" s="52">
        <v>48008341400010</v>
      </c>
      <c r="AF773" s="31" t="s">
        <v>4470</v>
      </c>
      <c r="AG773" s="31" t="s">
        <v>4228</v>
      </c>
      <c r="AH773" s="31">
        <v>313912082</v>
      </c>
      <c r="AI773" s="52">
        <v>36683688</v>
      </c>
      <c r="AJ773" s="31" t="s">
        <v>4247</v>
      </c>
      <c r="AK773" s="31" t="s">
        <v>5290</v>
      </c>
      <c r="AL773" s="31"/>
      <c r="AM773" s="31"/>
      <c r="AN773" s="31">
        <v>480083414</v>
      </c>
    </row>
    <row r="774" spans="1:40" x14ac:dyDescent="0.25">
      <c r="A774" s="31" t="s">
        <v>4222</v>
      </c>
      <c r="B774" s="31" t="s">
        <v>4223</v>
      </c>
      <c r="C774" s="31">
        <v>6200011349</v>
      </c>
      <c r="D774" s="31" t="s">
        <v>5287</v>
      </c>
      <c r="E774" s="31" t="s">
        <v>5295</v>
      </c>
      <c r="F774" s="31">
        <v>816500250</v>
      </c>
      <c r="G774" s="31" t="s">
        <v>4232</v>
      </c>
      <c r="H774" s="50">
        <v>43920</v>
      </c>
      <c r="I774" s="50">
        <v>43959</v>
      </c>
      <c r="J774" s="50">
        <v>43946</v>
      </c>
      <c r="K774" s="51">
        <v>-124200000</v>
      </c>
      <c r="L774" s="31" t="s">
        <v>926</v>
      </c>
      <c r="M774" s="51">
        <v>-124200000</v>
      </c>
      <c r="N774" s="31" t="s">
        <v>926</v>
      </c>
      <c r="O774" s="31" t="s">
        <v>5296</v>
      </c>
      <c r="P774" s="31" t="s">
        <v>4233</v>
      </c>
      <c r="Q774" s="31" t="s">
        <v>4224</v>
      </c>
      <c r="R774" s="31" t="s">
        <v>4242</v>
      </c>
      <c r="S774" s="31">
        <v>5050000376</v>
      </c>
      <c r="T774" s="50">
        <v>43966</v>
      </c>
      <c r="U774" s="31">
        <v>31</v>
      </c>
      <c r="V774" s="31" t="s">
        <v>916</v>
      </c>
      <c r="W774" s="50">
        <v>43946</v>
      </c>
      <c r="X774" s="31" t="s">
        <v>4235</v>
      </c>
      <c r="Y774" s="31">
        <v>1</v>
      </c>
      <c r="Z774" s="31" t="s">
        <v>926</v>
      </c>
      <c r="AA774" s="31">
        <v>5100000255</v>
      </c>
      <c r="AB774" s="31">
        <v>1</v>
      </c>
      <c r="AC774" s="51">
        <v>0</v>
      </c>
      <c r="AD774" s="31" t="s">
        <v>4226</v>
      </c>
      <c r="AE774" s="52">
        <v>48008351100010</v>
      </c>
      <c r="AF774" s="31" t="s">
        <v>5045</v>
      </c>
      <c r="AG774" s="31" t="s">
        <v>4228</v>
      </c>
      <c r="AH774" s="31">
        <v>313912082</v>
      </c>
      <c r="AI774" s="52">
        <v>36683688</v>
      </c>
      <c r="AJ774" s="31" t="s">
        <v>4247</v>
      </c>
      <c r="AK774" s="31" t="s">
        <v>5290</v>
      </c>
      <c r="AL774" s="31"/>
      <c r="AM774" s="31"/>
      <c r="AN774" s="31">
        <v>480083511</v>
      </c>
    </row>
    <row r="775" spans="1:40" x14ac:dyDescent="0.25">
      <c r="A775" s="31" t="s">
        <v>4222</v>
      </c>
      <c r="B775" s="31" t="s">
        <v>4223</v>
      </c>
      <c r="C775" s="31">
        <v>6200011349</v>
      </c>
      <c r="D775" s="31" t="s">
        <v>5287</v>
      </c>
      <c r="E775" s="31" t="s">
        <v>5297</v>
      </c>
      <c r="F775" s="31">
        <v>816501629</v>
      </c>
      <c r="G775" s="31" t="s">
        <v>4232</v>
      </c>
      <c r="H775" s="50">
        <v>44028</v>
      </c>
      <c r="I775" s="50">
        <v>44054</v>
      </c>
      <c r="J775" s="50">
        <v>44058</v>
      </c>
      <c r="K775" s="51">
        <v>-7040000</v>
      </c>
      <c r="L775" s="31" t="s">
        <v>926</v>
      </c>
      <c r="M775" s="51">
        <v>-7040000</v>
      </c>
      <c r="N775" s="31" t="s">
        <v>926</v>
      </c>
      <c r="O775" s="31" t="s">
        <v>316</v>
      </c>
      <c r="P775" s="31" t="s">
        <v>4233</v>
      </c>
      <c r="Q775" s="31" t="s">
        <v>4224</v>
      </c>
      <c r="R775" s="31" t="s">
        <v>4242</v>
      </c>
      <c r="S775" s="31">
        <v>5050000921</v>
      </c>
      <c r="T775" s="50">
        <v>44060</v>
      </c>
      <c r="U775" s="31">
        <v>31</v>
      </c>
      <c r="V775" s="31" t="s">
        <v>916</v>
      </c>
      <c r="W775" s="50">
        <v>44058</v>
      </c>
      <c r="X775" s="31" t="s">
        <v>4235</v>
      </c>
      <c r="Y775" s="31">
        <v>1</v>
      </c>
      <c r="Z775" s="31" t="s">
        <v>926</v>
      </c>
      <c r="AA775" s="31">
        <v>5100001635</v>
      </c>
      <c r="AB775" s="31">
        <v>1</v>
      </c>
      <c r="AC775" s="51">
        <v>0</v>
      </c>
      <c r="AD775" s="31" t="s">
        <v>4226</v>
      </c>
      <c r="AE775" s="52">
        <v>48008566200010</v>
      </c>
      <c r="AF775" s="31" t="s">
        <v>4263</v>
      </c>
      <c r="AG775" s="31" t="s">
        <v>4228</v>
      </c>
      <c r="AH775" s="31">
        <v>313912082</v>
      </c>
      <c r="AI775" s="52">
        <v>36683688</v>
      </c>
      <c r="AJ775" s="31" t="s">
        <v>4247</v>
      </c>
      <c r="AK775" s="31" t="s">
        <v>5290</v>
      </c>
      <c r="AL775" s="31"/>
      <c r="AM775" s="31"/>
      <c r="AN775" s="31">
        <v>480085662</v>
      </c>
    </row>
    <row r="776" spans="1:40" x14ac:dyDescent="0.25">
      <c r="A776" s="31" t="s">
        <v>4222</v>
      </c>
      <c r="B776" s="31" t="s">
        <v>4223</v>
      </c>
      <c r="C776" s="31">
        <v>6200011349</v>
      </c>
      <c r="D776" s="31" t="s">
        <v>5287</v>
      </c>
      <c r="E776" s="31" t="s">
        <v>5298</v>
      </c>
      <c r="F776" s="31">
        <v>816502968</v>
      </c>
      <c r="G776" s="31" t="s">
        <v>4232</v>
      </c>
      <c r="H776" s="50">
        <v>44103</v>
      </c>
      <c r="I776" s="50">
        <v>44130</v>
      </c>
      <c r="J776" s="50">
        <v>44129</v>
      </c>
      <c r="K776" s="51">
        <v>-22885500</v>
      </c>
      <c r="L776" s="31" t="s">
        <v>926</v>
      </c>
      <c r="M776" s="51">
        <v>-22885500</v>
      </c>
      <c r="N776" s="31" t="s">
        <v>926</v>
      </c>
      <c r="O776" s="31" t="s">
        <v>2300</v>
      </c>
      <c r="P776" s="31" t="s">
        <v>4233</v>
      </c>
      <c r="Q776" s="31" t="s">
        <v>4224</v>
      </c>
      <c r="R776" s="31" t="s">
        <v>4242</v>
      </c>
      <c r="S776" s="31">
        <v>5050001474</v>
      </c>
      <c r="T776" s="50">
        <v>44140</v>
      </c>
      <c r="U776" s="31">
        <v>31</v>
      </c>
      <c r="V776" s="31" t="s">
        <v>916</v>
      </c>
      <c r="W776" s="50">
        <v>44129</v>
      </c>
      <c r="X776" s="31" t="s">
        <v>4235</v>
      </c>
      <c r="Y776" s="31">
        <v>1</v>
      </c>
      <c r="Z776" s="31" t="s">
        <v>926</v>
      </c>
      <c r="AA776" s="31">
        <v>5100002974</v>
      </c>
      <c r="AB776" s="31">
        <v>1</v>
      </c>
      <c r="AC776" s="51">
        <v>0</v>
      </c>
      <c r="AD776" s="31" t="s">
        <v>4226</v>
      </c>
      <c r="AE776" s="52">
        <v>48008788500010</v>
      </c>
      <c r="AF776" s="31" t="s">
        <v>5111</v>
      </c>
      <c r="AG776" s="31" t="s">
        <v>4228</v>
      </c>
      <c r="AH776" s="31">
        <v>313912082</v>
      </c>
      <c r="AI776" s="52">
        <v>36683688</v>
      </c>
      <c r="AJ776" s="31" t="s">
        <v>4247</v>
      </c>
      <c r="AK776" s="31" t="s">
        <v>5290</v>
      </c>
      <c r="AL776" s="31"/>
      <c r="AM776" s="31"/>
      <c r="AN776" s="31">
        <v>480087885</v>
      </c>
    </row>
    <row r="777" spans="1:40" x14ac:dyDescent="0.25">
      <c r="A777" s="31" t="s">
        <v>4222</v>
      </c>
      <c r="B777" s="31" t="s">
        <v>4223</v>
      </c>
      <c r="C777" s="31">
        <v>6200011349</v>
      </c>
      <c r="D777" s="31" t="s">
        <v>5287</v>
      </c>
      <c r="E777" s="31" t="s">
        <v>5299</v>
      </c>
      <c r="F777" s="31">
        <v>816503056</v>
      </c>
      <c r="G777" s="31" t="s">
        <v>4232</v>
      </c>
      <c r="H777" s="50">
        <v>44119</v>
      </c>
      <c r="I777" s="50">
        <v>44133</v>
      </c>
      <c r="J777" s="50">
        <v>44150</v>
      </c>
      <c r="K777" s="51">
        <v>-30044300</v>
      </c>
      <c r="L777" s="31" t="s">
        <v>926</v>
      </c>
      <c r="M777" s="51">
        <v>-30044300</v>
      </c>
      <c r="N777" s="31" t="s">
        <v>926</v>
      </c>
      <c r="O777" s="31" t="s">
        <v>2506</v>
      </c>
      <c r="P777" s="31" t="s">
        <v>4233</v>
      </c>
      <c r="Q777" s="31" t="s">
        <v>4224</v>
      </c>
      <c r="R777" s="31" t="s">
        <v>4242</v>
      </c>
      <c r="S777" s="31">
        <v>5050001521</v>
      </c>
      <c r="T777" s="50">
        <v>44151</v>
      </c>
      <c r="U777" s="31">
        <v>31</v>
      </c>
      <c r="V777" s="31" t="s">
        <v>916</v>
      </c>
      <c r="W777" s="50">
        <v>44150</v>
      </c>
      <c r="X777" s="31" t="s">
        <v>4235</v>
      </c>
      <c r="Y777" s="31">
        <v>1</v>
      </c>
      <c r="Z777" s="31" t="s">
        <v>926</v>
      </c>
      <c r="AA777" s="31">
        <v>5100003062</v>
      </c>
      <c r="AB777" s="31">
        <v>1</v>
      </c>
      <c r="AC777" s="51">
        <v>0</v>
      </c>
      <c r="AD777" s="31" t="s">
        <v>4226</v>
      </c>
      <c r="AE777" s="52">
        <v>48008825400010</v>
      </c>
      <c r="AF777" s="31" t="s">
        <v>5300</v>
      </c>
      <c r="AG777" s="31" t="s">
        <v>4228</v>
      </c>
      <c r="AH777" s="31">
        <v>313912082</v>
      </c>
      <c r="AI777" s="52">
        <v>36683688</v>
      </c>
      <c r="AJ777" s="31" t="s">
        <v>4247</v>
      </c>
      <c r="AK777" s="31" t="s">
        <v>5290</v>
      </c>
      <c r="AL777" s="31"/>
      <c r="AM777" s="31"/>
      <c r="AN777" s="31">
        <v>480088254</v>
      </c>
    </row>
    <row r="778" spans="1:40" x14ac:dyDescent="0.25">
      <c r="A778" s="31" t="s">
        <v>4222</v>
      </c>
      <c r="B778" s="31" t="s">
        <v>4223</v>
      </c>
      <c r="C778" s="31">
        <v>6200011349</v>
      </c>
      <c r="D778" s="31" t="s">
        <v>5287</v>
      </c>
      <c r="E778" s="31" t="s">
        <v>5301</v>
      </c>
      <c r="F778" s="31">
        <v>816503677</v>
      </c>
      <c r="G778" s="31" t="s">
        <v>4232</v>
      </c>
      <c r="H778" s="50">
        <v>44109</v>
      </c>
      <c r="I778" s="50">
        <v>44170</v>
      </c>
      <c r="J778" s="50">
        <v>44140</v>
      </c>
      <c r="K778" s="51">
        <v>-14796000</v>
      </c>
      <c r="L778" s="31" t="s">
        <v>926</v>
      </c>
      <c r="M778" s="51">
        <v>-14796000</v>
      </c>
      <c r="N778" s="31" t="s">
        <v>926</v>
      </c>
      <c r="O778" s="31" t="s">
        <v>2461</v>
      </c>
      <c r="P778" s="31" t="s">
        <v>4233</v>
      </c>
      <c r="Q778" s="31" t="s">
        <v>4224</v>
      </c>
      <c r="R778" s="31" t="s">
        <v>4306</v>
      </c>
      <c r="S778" s="31">
        <v>5050001742</v>
      </c>
      <c r="T778" s="50">
        <v>44172</v>
      </c>
      <c r="U778" s="31">
        <v>31</v>
      </c>
      <c r="V778" s="31" t="s">
        <v>916</v>
      </c>
      <c r="W778" s="50">
        <v>44140</v>
      </c>
      <c r="X778" s="31" t="s">
        <v>4235</v>
      </c>
      <c r="Y778" s="31">
        <v>1</v>
      </c>
      <c r="Z778" s="31" t="s">
        <v>926</v>
      </c>
      <c r="AA778" s="31">
        <v>5100003683</v>
      </c>
      <c r="AB778" s="31">
        <v>1</v>
      </c>
      <c r="AC778" s="51">
        <v>0</v>
      </c>
      <c r="AD778" s="31" t="s">
        <v>4226</v>
      </c>
      <c r="AE778" s="52">
        <v>48008800300010</v>
      </c>
      <c r="AF778" s="31" t="s">
        <v>5045</v>
      </c>
      <c r="AG778" s="31" t="s">
        <v>4228</v>
      </c>
      <c r="AH778" s="31">
        <v>313912082</v>
      </c>
      <c r="AI778" s="52">
        <v>36683688</v>
      </c>
      <c r="AJ778" s="31" t="s">
        <v>4247</v>
      </c>
      <c r="AK778" s="31" t="s">
        <v>5290</v>
      </c>
      <c r="AL778" s="31"/>
      <c r="AM778" s="31"/>
      <c r="AN778" s="31">
        <v>480088003</v>
      </c>
    </row>
    <row r="779" spans="1:40" x14ac:dyDescent="0.25">
      <c r="A779" s="31" t="s">
        <v>4222</v>
      </c>
      <c r="B779" s="31" t="s">
        <v>4223</v>
      </c>
      <c r="C779" s="31">
        <v>6200011349</v>
      </c>
      <c r="D779" s="31" t="s">
        <v>5287</v>
      </c>
      <c r="E779" s="31" t="s">
        <v>5302</v>
      </c>
      <c r="F779" s="31">
        <v>816504061</v>
      </c>
      <c r="G779" s="31" t="s">
        <v>4232</v>
      </c>
      <c r="H779" s="50">
        <v>44179</v>
      </c>
      <c r="I779" s="50">
        <v>44193</v>
      </c>
      <c r="J779" s="50">
        <v>44211</v>
      </c>
      <c r="K779" s="51">
        <v>-2188974</v>
      </c>
      <c r="L779" s="31" t="s">
        <v>926</v>
      </c>
      <c r="M779" s="51">
        <v>-2188974</v>
      </c>
      <c r="N779" s="31" t="s">
        <v>926</v>
      </c>
      <c r="O779" s="31" t="s">
        <v>2951</v>
      </c>
      <c r="P779" s="31" t="s">
        <v>4233</v>
      </c>
      <c r="Q779" s="31" t="s">
        <v>4224</v>
      </c>
      <c r="R779" s="31" t="s">
        <v>4242</v>
      </c>
      <c r="S779" s="31">
        <v>5050001973</v>
      </c>
      <c r="T779" s="50">
        <v>44211</v>
      </c>
      <c r="U779" s="31">
        <v>31</v>
      </c>
      <c r="V779" s="31" t="s">
        <v>916</v>
      </c>
      <c r="W779" s="50">
        <v>44211</v>
      </c>
      <c r="X779" s="31" t="s">
        <v>4235</v>
      </c>
      <c r="Y779" s="31">
        <v>1</v>
      </c>
      <c r="Z779" s="31" t="s">
        <v>926</v>
      </c>
      <c r="AA779" s="31">
        <v>5100004067</v>
      </c>
      <c r="AB779" s="31">
        <v>1</v>
      </c>
      <c r="AC779" s="51">
        <v>0</v>
      </c>
      <c r="AD779" s="31" t="s">
        <v>4226</v>
      </c>
      <c r="AE779" s="52">
        <v>48008993300010</v>
      </c>
      <c r="AF779" s="31" t="s">
        <v>4470</v>
      </c>
      <c r="AG779" s="31" t="s">
        <v>4228</v>
      </c>
      <c r="AH779" s="31">
        <v>313912082</v>
      </c>
      <c r="AI779" s="52">
        <v>36683688</v>
      </c>
      <c r="AJ779" s="31" t="s">
        <v>4247</v>
      </c>
      <c r="AK779" s="31" t="s">
        <v>5290</v>
      </c>
      <c r="AL779" s="31"/>
      <c r="AM779" s="31"/>
      <c r="AN779" s="31">
        <v>480089933</v>
      </c>
    </row>
    <row r="780" spans="1:40" x14ac:dyDescent="0.25">
      <c r="A780" s="31" t="s">
        <v>4222</v>
      </c>
      <c r="B780" s="31" t="s">
        <v>4223</v>
      </c>
      <c r="C780" s="31">
        <v>6200011380</v>
      </c>
      <c r="D780" s="31" t="s">
        <v>5303</v>
      </c>
      <c r="E780" s="31" t="s">
        <v>5304</v>
      </c>
      <c r="F780" s="31">
        <v>816500111</v>
      </c>
      <c r="G780" s="31" t="s">
        <v>4232</v>
      </c>
      <c r="H780" s="50">
        <v>43903</v>
      </c>
      <c r="I780" s="50">
        <v>43936</v>
      </c>
      <c r="J780" s="50">
        <v>43936</v>
      </c>
      <c r="K780" s="51">
        <v>-55660000</v>
      </c>
      <c r="L780" s="31" t="s">
        <v>926</v>
      </c>
      <c r="M780" s="51">
        <v>-55660000</v>
      </c>
      <c r="N780" s="31" t="s">
        <v>926</v>
      </c>
      <c r="O780" s="31" t="s">
        <v>5305</v>
      </c>
      <c r="P780" s="31" t="s">
        <v>4233</v>
      </c>
      <c r="Q780" s="31" t="s">
        <v>4224</v>
      </c>
      <c r="R780" s="31" t="s">
        <v>4750</v>
      </c>
      <c r="S780" s="31">
        <v>5050000248</v>
      </c>
      <c r="T780" s="50">
        <v>43948</v>
      </c>
      <c r="U780" s="31">
        <v>31</v>
      </c>
      <c r="V780" s="31" t="s">
        <v>916</v>
      </c>
      <c r="W780" s="50">
        <v>43936</v>
      </c>
      <c r="X780" s="31" t="s">
        <v>4235</v>
      </c>
      <c r="Y780" s="31">
        <v>1</v>
      </c>
      <c r="Z780" s="31" t="s">
        <v>926</v>
      </c>
      <c r="AA780" s="31">
        <v>5100000116</v>
      </c>
      <c r="AB780" s="31">
        <v>1</v>
      </c>
      <c r="AC780" s="51">
        <v>0</v>
      </c>
      <c r="AD780" s="31" t="s">
        <v>4226</v>
      </c>
      <c r="AE780" s="52">
        <v>48007998100010</v>
      </c>
      <c r="AF780" s="31" t="s">
        <v>4243</v>
      </c>
      <c r="AG780" s="31" t="s">
        <v>4228</v>
      </c>
      <c r="AH780" s="31">
        <v>308299537</v>
      </c>
      <c r="AI780" s="52">
        <v>59212679</v>
      </c>
      <c r="AJ780" s="31" t="s">
        <v>4247</v>
      </c>
      <c r="AK780" s="31" t="s">
        <v>5306</v>
      </c>
      <c r="AL780" s="31"/>
      <c r="AM780" s="31"/>
      <c r="AN780" s="31">
        <v>480079981</v>
      </c>
    </row>
    <row r="781" spans="1:40" x14ac:dyDescent="0.25">
      <c r="A781" s="31" t="s">
        <v>4222</v>
      </c>
      <c r="B781" s="31" t="s">
        <v>4223</v>
      </c>
      <c r="C781" s="31">
        <v>6200011380</v>
      </c>
      <c r="D781" s="31" t="s">
        <v>5303</v>
      </c>
      <c r="E781" s="31" t="s">
        <v>5307</v>
      </c>
      <c r="F781" s="31">
        <v>816500280</v>
      </c>
      <c r="G781" s="31" t="s">
        <v>4232</v>
      </c>
      <c r="H781" s="50">
        <v>43921</v>
      </c>
      <c r="I781" s="50">
        <v>43964</v>
      </c>
      <c r="J781" s="50">
        <v>43946</v>
      </c>
      <c r="K781" s="51">
        <v>-12100000</v>
      </c>
      <c r="L781" s="31" t="s">
        <v>926</v>
      </c>
      <c r="M781" s="51">
        <v>-12100000</v>
      </c>
      <c r="N781" s="31" t="s">
        <v>926</v>
      </c>
      <c r="O781" s="31" t="s">
        <v>5308</v>
      </c>
      <c r="P781" s="31" t="s">
        <v>4233</v>
      </c>
      <c r="Q781" s="31" t="s">
        <v>4224</v>
      </c>
      <c r="R781" s="31" t="s">
        <v>4750</v>
      </c>
      <c r="S781" s="31">
        <v>5050000413</v>
      </c>
      <c r="T781" s="50">
        <v>43976</v>
      </c>
      <c r="U781" s="31">
        <v>31</v>
      </c>
      <c r="V781" s="31" t="s">
        <v>916</v>
      </c>
      <c r="W781" s="50">
        <v>43946</v>
      </c>
      <c r="X781" s="31" t="s">
        <v>4235</v>
      </c>
      <c r="Y781" s="31">
        <v>1</v>
      </c>
      <c r="Z781" s="31" t="s">
        <v>926</v>
      </c>
      <c r="AA781" s="31">
        <v>5100000285</v>
      </c>
      <c r="AB781" s="31">
        <v>1</v>
      </c>
      <c r="AC781" s="51">
        <v>0</v>
      </c>
      <c r="AD781" s="31" t="s">
        <v>4226</v>
      </c>
      <c r="AE781" s="52">
        <v>48008255200010</v>
      </c>
      <c r="AF781" s="31" t="s">
        <v>4243</v>
      </c>
      <c r="AG781" s="31" t="s">
        <v>4228</v>
      </c>
      <c r="AH781" s="31">
        <v>308299537</v>
      </c>
      <c r="AI781" s="52">
        <v>59212679</v>
      </c>
      <c r="AJ781" s="31" t="s">
        <v>4247</v>
      </c>
      <c r="AK781" s="31" t="s">
        <v>5306</v>
      </c>
      <c r="AL781" s="31"/>
      <c r="AM781" s="31"/>
      <c r="AN781" s="31">
        <v>480082552</v>
      </c>
    </row>
    <row r="782" spans="1:40" x14ac:dyDescent="0.25">
      <c r="A782" s="31" t="s">
        <v>4222</v>
      </c>
      <c r="B782" s="31" t="s">
        <v>4223</v>
      </c>
      <c r="C782" s="31">
        <v>6200011380</v>
      </c>
      <c r="D782" s="31" t="s">
        <v>5303</v>
      </c>
      <c r="E782" s="31" t="s">
        <v>5309</v>
      </c>
      <c r="F782" s="31">
        <v>816500282</v>
      </c>
      <c r="G782" s="31" t="s">
        <v>4232</v>
      </c>
      <c r="H782" s="50">
        <v>43921</v>
      </c>
      <c r="I782" s="50">
        <v>43964</v>
      </c>
      <c r="J782" s="50">
        <v>43946</v>
      </c>
      <c r="K782" s="51">
        <v>-15730000</v>
      </c>
      <c r="L782" s="31" t="s">
        <v>926</v>
      </c>
      <c r="M782" s="51">
        <v>-15730000</v>
      </c>
      <c r="N782" s="31" t="s">
        <v>926</v>
      </c>
      <c r="O782" s="31" t="s">
        <v>5310</v>
      </c>
      <c r="P782" s="31" t="s">
        <v>4233</v>
      </c>
      <c r="Q782" s="31" t="s">
        <v>4224</v>
      </c>
      <c r="R782" s="31" t="s">
        <v>4750</v>
      </c>
      <c r="S782" s="31">
        <v>5050000413</v>
      </c>
      <c r="T782" s="50">
        <v>43976</v>
      </c>
      <c r="U782" s="31">
        <v>31</v>
      </c>
      <c r="V782" s="31" t="s">
        <v>916</v>
      </c>
      <c r="W782" s="50">
        <v>43946</v>
      </c>
      <c r="X782" s="31" t="s">
        <v>4235</v>
      </c>
      <c r="Y782" s="31">
        <v>1</v>
      </c>
      <c r="Z782" s="31" t="s">
        <v>926</v>
      </c>
      <c r="AA782" s="31">
        <v>5100000287</v>
      </c>
      <c r="AB782" s="31">
        <v>1</v>
      </c>
      <c r="AC782" s="51">
        <v>0</v>
      </c>
      <c r="AD782" s="31" t="s">
        <v>4226</v>
      </c>
      <c r="AE782" s="52">
        <v>48008278200010</v>
      </c>
      <c r="AF782" s="31" t="s">
        <v>4243</v>
      </c>
      <c r="AG782" s="31" t="s">
        <v>4228</v>
      </c>
      <c r="AH782" s="31">
        <v>308299537</v>
      </c>
      <c r="AI782" s="52">
        <v>59212679</v>
      </c>
      <c r="AJ782" s="31" t="s">
        <v>4247</v>
      </c>
      <c r="AK782" s="31" t="s">
        <v>5306</v>
      </c>
      <c r="AL782" s="31"/>
      <c r="AM782" s="31"/>
      <c r="AN782" s="31">
        <v>480082782</v>
      </c>
    </row>
    <row r="783" spans="1:40" x14ac:dyDescent="0.25">
      <c r="A783" s="31" t="s">
        <v>4222</v>
      </c>
      <c r="B783" s="31" t="s">
        <v>4223</v>
      </c>
      <c r="C783" s="31">
        <v>6200011380</v>
      </c>
      <c r="D783" s="31" t="s">
        <v>5303</v>
      </c>
      <c r="E783" s="31" t="s">
        <v>5311</v>
      </c>
      <c r="F783" s="31">
        <v>816500391</v>
      </c>
      <c r="G783" s="31" t="s">
        <v>4232</v>
      </c>
      <c r="H783" s="50">
        <v>43903</v>
      </c>
      <c r="I783" s="50">
        <v>43973</v>
      </c>
      <c r="J783" s="50">
        <v>43936</v>
      </c>
      <c r="K783" s="51">
        <v>-2989700</v>
      </c>
      <c r="L783" s="31" t="s">
        <v>926</v>
      </c>
      <c r="M783" s="51">
        <v>-2989700</v>
      </c>
      <c r="N783" s="31" t="s">
        <v>926</v>
      </c>
      <c r="O783" s="31" t="s">
        <v>5312</v>
      </c>
      <c r="P783" s="31" t="s">
        <v>4233</v>
      </c>
      <c r="Q783" s="31" t="s">
        <v>4224</v>
      </c>
      <c r="R783" s="31" t="s">
        <v>4750</v>
      </c>
      <c r="S783" s="31">
        <v>5050000471</v>
      </c>
      <c r="T783" s="50">
        <v>43987</v>
      </c>
      <c r="U783" s="31">
        <v>31</v>
      </c>
      <c r="V783" s="31" t="s">
        <v>916</v>
      </c>
      <c r="W783" s="50">
        <v>43936</v>
      </c>
      <c r="X783" s="31" t="s">
        <v>4235</v>
      </c>
      <c r="Y783" s="31">
        <v>1</v>
      </c>
      <c r="Z783" s="31" t="s">
        <v>926</v>
      </c>
      <c r="AA783" s="31">
        <v>5100000397</v>
      </c>
      <c r="AB783" s="31">
        <v>1</v>
      </c>
      <c r="AC783" s="51">
        <v>0</v>
      </c>
      <c r="AD783" s="31" t="s">
        <v>4226</v>
      </c>
      <c r="AE783" s="52">
        <v>48008027500040</v>
      </c>
      <c r="AF783" s="31" t="s">
        <v>4243</v>
      </c>
      <c r="AG783" s="31" t="s">
        <v>4228</v>
      </c>
      <c r="AH783" s="31">
        <v>308299537</v>
      </c>
      <c r="AI783" s="52">
        <v>59212679</v>
      </c>
      <c r="AJ783" s="31" t="s">
        <v>4247</v>
      </c>
      <c r="AK783" s="31" t="s">
        <v>5306</v>
      </c>
      <c r="AL783" s="31"/>
      <c r="AM783" s="31"/>
      <c r="AN783" s="31">
        <v>480080275</v>
      </c>
    </row>
    <row r="784" spans="1:40" x14ac:dyDescent="0.25">
      <c r="A784" s="31" t="s">
        <v>4222</v>
      </c>
      <c r="B784" s="31" t="s">
        <v>4223</v>
      </c>
      <c r="C784" s="31">
        <v>6200011380</v>
      </c>
      <c r="D784" s="31" t="s">
        <v>5303</v>
      </c>
      <c r="E784" s="31" t="s">
        <v>5313</v>
      </c>
      <c r="F784" s="31">
        <v>816500392</v>
      </c>
      <c r="G784" s="31" t="s">
        <v>4232</v>
      </c>
      <c r="H784" s="50">
        <v>43829</v>
      </c>
      <c r="I784" s="50">
        <v>43973</v>
      </c>
      <c r="J784" s="50">
        <v>43855</v>
      </c>
      <c r="K784" s="51">
        <v>-2989694</v>
      </c>
      <c r="L784" s="31" t="s">
        <v>926</v>
      </c>
      <c r="M784" s="51">
        <v>-2989694</v>
      </c>
      <c r="N784" s="31" t="s">
        <v>926</v>
      </c>
      <c r="O784" s="31" t="s">
        <v>5314</v>
      </c>
      <c r="P784" s="31" t="s">
        <v>4233</v>
      </c>
      <c r="Q784" s="31" t="s">
        <v>4224</v>
      </c>
      <c r="R784" s="31" t="s">
        <v>4750</v>
      </c>
      <c r="S784" s="31">
        <v>5050000471</v>
      </c>
      <c r="T784" s="50">
        <v>43987</v>
      </c>
      <c r="U784" s="31">
        <v>31</v>
      </c>
      <c r="V784" s="31" t="s">
        <v>916</v>
      </c>
      <c r="W784" s="50">
        <v>43855</v>
      </c>
      <c r="X784" s="31" t="s">
        <v>4235</v>
      </c>
      <c r="Y784" s="31">
        <v>1</v>
      </c>
      <c r="Z784" s="31" t="s">
        <v>926</v>
      </c>
      <c r="AA784" s="31">
        <v>5100000398</v>
      </c>
      <c r="AB784" s="31">
        <v>1</v>
      </c>
      <c r="AC784" s="51">
        <v>0</v>
      </c>
      <c r="AD784" s="31" t="s">
        <v>4226</v>
      </c>
      <c r="AE784" s="52">
        <v>48008027500010</v>
      </c>
      <c r="AF784" s="31" t="s">
        <v>4243</v>
      </c>
      <c r="AG784" s="31" t="s">
        <v>4228</v>
      </c>
      <c r="AH784" s="31">
        <v>308299537</v>
      </c>
      <c r="AI784" s="52">
        <v>59212679</v>
      </c>
      <c r="AJ784" s="31" t="s">
        <v>4247</v>
      </c>
      <c r="AK784" s="31" t="s">
        <v>5306</v>
      </c>
      <c r="AL784" s="31"/>
      <c r="AM784" s="31"/>
      <c r="AN784" s="31">
        <v>480080275</v>
      </c>
    </row>
    <row r="785" spans="1:40" x14ac:dyDescent="0.25">
      <c r="A785" s="31" t="s">
        <v>4222</v>
      </c>
      <c r="B785" s="31" t="s">
        <v>4223</v>
      </c>
      <c r="C785" s="31">
        <v>6200011380</v>
      </c>
      <c r="D785" s="31" t="s">
        <v>5303</v>
      </c>
      <c r="E785" s="31" t="s">
        <v>5315</v>
      </c>
      <c r="F785" s="31">
        <v>816500522</v>
      </c>
      <c r="G785" s="31" t="s">
        <v>4232</v>
      </c>
      <c r="H785" s="50">
        <v>43955</v>
      </c>
      <c r="I785" s="50">
        <v>43986</v>
      </c>
      <c r="J785" s="50">
        <v>43987</v>
      </c>
      <c r="K785" s="51">
        <v>-31460000</v>
      </c>
      <c r="L785" s="31" t="s">
        <v>926</v>
      </c>
      <c r="M785" s="51">
        <v>-31460000</v>
      </c>
      <c r="N785" s="31" t="s">
        <v>926</v>
      </c>
      <c r="O785" s="31" t="s">
        <v>1011</v>
      </c>
      <c r="P785" s="31" t="s">
        <v>4233</v>
      </c>
      <c r="Q785" s="31" t="s">
        <v>4224</v>
      </c>
      <c r="R785" s="31" t="s">
        <v>4750</v>
      </c>
      <c r="S785" s="31">
        <v>5050000532</v>
      </c>
      <c r="T785" s="50">
        <v>43987</v>
      </c>
      <c r="U785" s="31">
        <v>31</v>
      </c>
      <c r="V785" s="31" t="s">
        <v>916</v>
      </c>
      <c r="W785" s="50">
        <v>43987</v>
      </c>
      <c r="X785" s="31" t="s">
        <v>4235</v>
      </c>
      <c r="Y785" s="31">
        <v>1</v>
      </c>
      <c r="Z785" s="31" t="s">
        <v>926</v>
      </c>
      <c r="AA785" s="31">
        <v>5100000528</v>
      </c>
      <c r="AB785" s="31">
        <v>1</v>
      </c>
      <c r="AC785" s="51">
        <v>0</v>
      </c>
      <c r="AD785" s="31" t="s">
        <v>4226</v>
      </c>
      <c r="AE785" s="52">
        <v>48008382400010</v>
      </c>
      <c r="AF785" s="31" t="s">
        <v>4243</v>
      </c>
      <c r="AG785" s="31" t="s">
        <v>4228</v>
      </c>
      <c r="AH785" s="31">
        <v>308299537</v>
      </c>
      <c r="AI785" s="52">
        <v>59212679</v>
      </c>
      <c r="AJ785" s="31" t="s">
        <v>4247</v>
      </c>
      <c r="AK785" s="31" t="s">
        <v>5306</v>
      </c>
      <c r="AL785" s="31"/>
      <c r="AM785" s="31"/>
      <c r="AN785" s="31">
        <v>480083824</v>
      </c>
    </row>
    <row r="786" spans="1:40" x14ac:dyDescent="0.25">
      <c r="A786" s="31" t="s">
        <v>4222</v>
      </c>
      <c r="B786" s="31" t="s">
        <v>4223</v>
      </c>
      <c r="C786" s="31">
        <v>6200011380</v>
      </c>
      <c r="D786" s="31" t="s">
        <v>5303</v>
      </c>
      <c r="E786" s="31" t="s">
        <v>5316</v>
      </c>
      <c r="F786" s="31">
        <v>816501199</v>
      </c>
      <c r="G786" s="31" t="s">
        <v>4232</v>
      </c>
      <c r="H786" s="50">
        <v>44004</v>
      </c>
      <c r="I786" s="50">
        <v>44029</v>
      </c>
      <c r="J786" s="50">
        <v>44037</v>
      </c>
      <c r="K786" s="51">
        <v>-31460000</v>
      </c>
      <c r="L786" s="31" t="s">
        <v>926</v>
      </c>
      <c r="M786" s="51">
        <v>-31460000</v>
      </c>
      <c r="N786" s="31" t="s">
        <v>926</v>
      </c>
      <c r="O786" s="31" t="s">
        <v>1256</v>
      </c>
      <c r="P786" s="31" t="s">
        <v>4233</v>
      </c>
      <c r="Q786" s="31" t="s">
        <v>4224</v>
      </c>
      <c r="R786" s="31" t="s">
        <v>4750</v>
      </c>
      <c r="S786" s="31">
        <v>5050000792</v>
      </c>
      <c r="T786" s="50">
        <v>44039</v>
      </c>
      <c r="U786" s="31">
        <v>31</v>
      </c>
      <c r="V786" s="31" t="s">
        <v>916</v>
      </c>
      <c r="W786" s="50">
        <v>44037</v>
      </c>
      <c r="X786" s="31" t="s">
        <v>4235</v>
      </c>
      <c r="Y786" s="31">
        <v>1</v>
      </c>
      <c r="Z786" s="31" t="s">
        <v>926</v>
      </c>
      <c r="AA786" s="31">
        <v>5100001205</v>
      </c>
      <c r="AB786" s="31">
        <v>1</v>
      </c>
      <c r="AC786" s="51">
        <v>0</v>
      </c>
      <c r="AD786" s="31" t="s">
        <v>4226</v>
      </c>
      <c r="AE786" s="52">
        <v>48008427700010</v>
      </c>
      <c r="AF786" s="31" t="s">
        <v>4243</v>
      </c>
      <c r="AG786" s="31" t="s">
        <v>4228</v>
      </c>
      <c r="AH786" s="31">
        <v>308299537</v>
      </c>
      <c r="AI786" s="52">
        <v>59212679</v>
      </c>
      <c r="AJ786" s="31" t="s">
        <v>4247</v>
      </c>
      <c r="AK786" s="31" t="s">
        <v>5306</v>
      </c>
      <c r="AL786" s="31"/>
      <c r="AM786" s="31"/>
      <c r="AN786" s="31">
        <v>480084277</v>
      </c>
    </row>
    <row r="787" spans="1:40" x14ac:dyDescent="0.25">
      <c r="A787" s="31" t="s">
        <v>4222</v>
      </c>
      <c r="B787" s="31" t="s">
        <v>4223</v>
      </c>
      <c r="C787" s="31">
        <v>6200011380</v>
      </c>
      <c r="D787" s="31" t="s">
        <v>5303</v>
      </c>
      <c r="E787" s="31" t="s">
        <v>5317</v>
      </c>
      <c r="F787" s="31">
        <v>816501276</v>
      </c>
      <c r="G787" s="31" t="s">
        <v>4232</v>
      </c>
      <c r="H787" s="50">
        <v>44004</v>
      </c>
      <c r="I787" s="50">
        <v>44033</v>
      </c>
      <c r="J787" s="50">
        <v>44037</v>
      </c>
      <c r="K787" s="51">
        <v>-47190000</v>
      </c>
      <c r="L787" s="31" t="s">
        <v>926</v>
      </c>
      <c r="M787" s="51">
        <v>-47190000</v>
      </c>
      <c r="N787" s="31" t="s">
        <v>926</v>
      </c>
      <c r="O787" s="31" t="s">
        <v>1050</v>
      </c>
      <c r="P787" s="31" t="s">
        <v>4233</v>
      </c>
      <c r="Q787" s="31" t="s">
        <v>4224</v>
      </c>
      <c r="R787" s="31" t="s">
        <v>4750</v>
      </c>
      <c r="S787" s="31">
        <v>5050000792</v>
      </c>
      <c r="T787" s="50">
        <v>44039</v>
      </c>
      <c r="U787" s="31">
        <v>31</v>
      </c>
      <c r="V787" s="31" t="s">
        <v>916</v>
      </c>
      <c r="W787" s="50">
        <v>44037</v>
      </c>
      <c r="X787" s="31" t="s">
        <v>4235</v>
      </c>
      <c r="Y787" s="31">
        <v>1</v>
      </c>
      <c r="Z787" s="31" t="s">
        <v>926</v>
      </c>
      <c r="AA787" s="31">
        <v>5100001282</v>
      </c>
      <c r="AB787" s="31">
        <v>1</v>
      </c>
      <c r="AC787" s="51">
        <v>0</v>
      </c>
      <c r="AD787" s="31" t="s">
        <v>4226</v>
      </c>
      <c r="AE787" s="52">
        <v>48008388900010</v>
      </c>
      <c r="AF787" s="31" t="s">
        <v>4243</v>
      </c>
      <c r="AG787" s="31" t="s">
        <v>4228</v>
      </c>
      <c r="AH787" s="31">
        <v>308299537</v>
      </c>
      <c r="AI787" s="52">
        <v>59212679</v>
      </c>
      <c r="AJ787" s="31" t="s">
        <v>4247</v>
      </c>
      <c r="AK787" s="31" t="s">
        <v>5306</v>
      </c>
      <c r="AL787" s="31"/>
      <c r="AM787" s="31"/>
      <c r="AN787" s="31">
        <v>480083889</v>
      </c>
    </row>
    <row r="788" spans="1:40" x14ac:dyDescent="0.25">
      <c r="A788" s="31" t="s">
        <v>4222</v>
      </c>
      <c r="B788" s="31" t="s">
        <v>4223</v>
      </c>
      <c r="C788" s="31">
        <v>6200011380</v>
      </c>
      <c r="D788" s="31" t="s">
        <v>5303</v>
      </c>
      <c r="E788" s="31" t="s">
        <v>5318</v>
      </c>
      <c r="F788" s="31">
        <v>816501375</v>
      </c>
      <c r="G788" s="31" t="s">
        <v>4232</v>
      </c>
      <c r="H788" s="50">
        <v>44020</v>
      </c>
      <c r="I788" s="50">
        <v>44040</v>
      </c>
      <c r="J788" s="50">
        <v>44048</v>
      </c>
      <c r="K788" s="51">
        <v>-5445000</v>
      </c>
      <c r="L788" s="31" t="s">
        <v>926</v>
      </c>
      <c r="M788" s="51">
        <v>-5445000</v>
      </c>
      <c r="N788" s="31" t="s">
        <v>926</v>
      </c>
      <c r="O788" s="31" t="s">
        <v>1379</v>
      </c>
      <c r="P788" s="31" t="s">
        <v>4233</v>
      </c>
      <c r="Q788" s="31" t="s">
        <v>4224</v>
      </c>
      <c r="R788" s="31" t="s">
        <v>4750</v>
      </c>
      <c r="S788" s="31">
        <v>5050000882</v>
      </c>
      <c r="T788" s="50">
        <v>44048</v>
      </c>
      <c r="U788" s="31">
        <v>31</v>
      </c>
      <c r="V788" s="31" t="s">
        <v>916</v>
      </c>
      <c r="W788" s="50">
        <v>44048</v>
      </c>
      <c r="X788" s="31" t="s">
        <v>4235</v>
      </c>
      <c r="Y788" s="31">
        <v>1</v>
      </c>
      <c r="Z788" s="31" t="s">
        <v>926</v>
      </c>
      <c r="AA788" s="31">
        <v>5100001381</v>
      </c>
      <c r="AB788" s="31">
        <v>1</v>
      </c>
      <c r="AC788" s="51">
        <v>0</v>
      </c>
      <c r="AD788" s="31" t="s">
        <v>4226</v>
      </c>
      <c r="AE788" s="52">
        <v>48008454600010</v>
      </c>
      <c r="AF788" s="31" t="s">
        <v>4243</v>
      </c>
      <c r="AG788" s="31" t="s">
        <v>4228</v>
      </c>
      <c r="AH788" s="31">
        <v>308299537</v>
      </c>
      <c r="AI788" s="52">
        <v>59212679</v>
      </c>
      <c r="AJ788" s="31" t="s">
        <v>4247</v>
      </c>
      <c r="AK788" s="31" t="s">
        <v>5306</v>
      </c>
      <c r="AL788" s="31"/>
      <c r="AM788" s="31"/>
      <c r="AN788" s="31">
        <v>480084546</v>
      </c>
    </row>
    <row r="789" spans="1:40" x14ac:dyDescent="0.25">
      <c r="A789" s="31" t="s">
        <v>4222</v>
      </c>
      <c r="B789" s="31" t="s">
        <v>4223</v>
      </c>
      <c r="C789" s="31">
        <v>6200011380</v>
      </c>
      <c r="D789" s="31" t="s">
        <v>5303</v>
      </c>
      <c r="E789" s="31" t="s">
        <v>5319</v>
      </c>
      <c r="F789" s="31">
        <v>816501767</v>
      </c>
      <c r="G789" s="31" t="s">
        <v>4232</v>
      </c>
      <c r="H789" s="50">
        <v>44020</v>
      </c>
      <c r="I789" s="50">
        <v>44063</v>
      </c>
      <c r="J789" s="50">
        <v>44048</v>
      </c>
      <c r="K789" s="51">
        <v>-24199032</v>
      </c>
      <c r="L789" s="31" t="s">
        <v>926</v>
      </c>
      <c r="M789" s="51">
        <v>-24199032</v>
      </c>
      <c r="N789" s="31" t="s">
        <v>926</v>
      </c>
      <c r="O789" s="31" t="s">
        <v>1372</v>
      </c>
      <c r="P789" s="31" t="s">
        <v>4233</v>
      </c>
      <c r="Q789" s="31" t="s">
        <v>4224</v>
      </c>
      <c r="R789" s="31" t="s">
        <v>4750</v>
      </c>
      <c r="S789" s="31">
        <v>5050001002</v>
      </c>
      <c r="T789" s="50">
        <v>44068</v>
      </c>
      <c r="U789" s="31">
        <v>31</v>
      </c>
      <c r="V789" s="31" t="s">
        <v>916</v>
      </c>
      <c r="W789" s="50">
        <v>44048</v>
      </c>
      <c r="X789" s="31" t="s">
        <v>4235</v>
      </c>
      <c r="Y789" s="31">
        <v>1</v>
      </c>
      <c r="Z789" s="31" t="s">
        <v>926</v>
      </c>
      <c r="AA789" s="31">
        <v>5100001773</v>
      </c>
      <c r="AB789" s="31">
        <v>1</v>
      </c>
      <c r="AC789" s="51">
        <v>0</v>
      </c>
      <c r="AD789" s="31" t="s">
        <v>4226</v>
      </c>
      <c r="AE789" s="52">
        <v>48008451100010</v>
      </c>
      <c r="AF789" s="31" t="s">
        <v>4243</v>
      </c>
      <c r="AG789" s="31" t="s">
        <v>4228</v>
      </c>
      <c r="AH789" s="31">
        <v>308299537</v>
      </c>
      <c r="AI789" s="52">
        <v>59212679</v>
      </c>
      <c r="AJ789" s="31" t="s">
        <v>4247</v>
      </c>
      <c r="AK789" s="31" t="s">
        <v>5306</v>
      </c>
      <c r="AL789" s="31"/>
      <c r="AM789" s="31"/>
      <c r="AN789" s="31">
        <v>480084511</v>
      </c>
    </row>
    <row r="790" spans="1:40" x14ac:dyDescent="0.25">
      <c r="A790" s="31" t="s">
        <v>4222</v>
      </c>
      <c r="B790" s="31" t="s">
        <v>4223</v>
      </c>
      <c r="C790" s="31">
        <v>6200011380</v>
      </c>
      <c r="D790" s="31" t="s">
        <v>5303</v>
      </c>
      <c r="E790" s="31" t="s">
        <v>5320</v>
      </c>
      <c r="F790" s="31">
        <v>816502183</v>
      </c>
      <c r="G790" s="31" t="s">
        <v>4232</v>
      </c>
      <c r="H790" s="50">
        <v>44029</v>
      </c>
      <c r="I790" s="50">
        <v>44084</v>
      </c>
      <c r="J790" s="50">
        <v>44058</v>
      </c>
      <c r="K790" s="51">
        <v>-96799516</v>
      </c>
      <c r="L790" s="31" t="s">
        <v>926</v>
      </c>
      <c r="M790" s="51">
        <v>-96799516</v>
      </c>
      <c r="N790" s="31" t="s">
        <v>926</v>
      </c>
      <c r="O790" s="31" t="s">
        <v>1858</v>
      </c>
      <c r="P790" s="31" t="s">
        <v>4233</v>
      </c>
      <c r="Q790" s="31" t="s">
        <v>4224</v>
      </c>
      <c r="R790" s="31" t="s">
        <v>4750</v>
      </c>
      <c r="S790" s="31">
        <v>5050001126</v>
      </c>
      <c r="T790" s="50">
        <v>44089</v>
      </c>
      <c r="U790" s="31">
        <v>31</v>
      </c>
      <c r="V790" s="31" t="s">
        <v>916</v>
      </c>
      <c r="W790" s="50">
        <v>44058</v>
      </c>
      <c r="X790" s="31" t="s">
        <v>4235</v>
      </c>
      <c r="Y790" s="31">
        <v>1</v>
      </c>
      <c r="Z790" s="31" t="s">
        <v>926</v>
      </c>
      <c r="AA790" s="31">
        <v>5100002189</v>
      </c>
      <c r="AB790" s="31">
        <v>1</v>
      </c>
      <c r="AC790" s="51">
        <v>0</v>
      </c>
      <c r="AD790" s="31" t="s">
        <v>4226</v>
      </c>
      <c r="AE790" s="52">
        <v>48008577000010</v>
      </c>
      <c r="AF790" s="31" t="s">
        <v>4243</v>
      </c>
      <c r="AG790" s="31" t="s">
        <v>4228</v>
      </c>
      <c r="AH790" s="31">
        <v>308299537</v>
      </c>
      <c r="AI790" s="52">
        <v>59212679</v>
      </c>
      <c r="AJ790" s="31" t="s">
        <v>4247</v>
      </c>
      <c r="AK790" s="31" t="s">
        <v>5306</v>
      </c>
      <c r="AL790" s="31"/>
      <c r="AM790" s="31"/>
      <c r="AN790" s="31">
        <v>480085770</v>
      </c>
    </row>
    <row r="791" spans="1:40" x14ac:dyDescent="0.25">
      <c r="A791" s="31" t="s">
        <v>4222</v>
      </c>
      <c r="B791" s="31" t="s">
        <v>4223</v>
      </c>
      <c r="C791" s="31">
        <v>6200011380</v>
      </c>
      <c r="D791" s="31" t="s">
        <v>5303</v>
      </c>
      <c r="E791" s="31" t="s">
        <v>5321</v>
      </c>
      <c r="F791" s="31">
        <v>816502184</v>
      </c>
      <c r="G791" s="31" t="s">
        <v>4232</v>
      </c>
      <c r="H791" s="50">
        <v>44029</v>
      </c>
      <c r="I791" s="50">
        <v>44084</v>
      </c>
      <c r="J791" s="50">
        <v>44058</v>
      </c>
      <c r="K791" s="51">
        <v>-10890000</v>
      </c>
      <c r="L791" s="31" t="s">
        <v>926</v>
      </c>
      <c r="M791" s="51">
        <v>-10890000</v>
      </c>
      <c r="N791" s="31" t="s">
        <v>926</v>
      </c>
      <c r="O791" s="31" t="s">
        <v>1857</v>
      </c>
      <c r="P791" s="31" t="s">
        <v>4233</v>
      </c>
      <c r="Q791" s="31" t="s">
        <v>4224</v>
      </c>
      <c r="R791" s="31" t="s">
        <v>4750</v>
      </c>
      <c r="S791" s="31">
        <v>5050001126</v>
      </c>
      <c r="T791" s="50">
        <v>44089</v>
      </c>
      <c r="U791" s="31">
        <v>31</v>
      </c>
      <c r="V791" s="31" t="s">
        <v>916</v>
      </c>
      <c r="W791" s="50">
        <v>44058</v>
      </c>
      <c r="X791" s="31" t="s">
        <v>4235</v>
      </c>
      <c r="Y791" s="31">
        <v>1</v>
      </c>
      <c r="Z791" s="31" t="s">
        <v>926</v>
      </c>
      <c r="AA791" s="31">
        <v>5100002190</v>
      </c>
      <c r="AB791" s="31">
        <v>1</v>
      </c>
      <c r="AC791" s="51">
        <v>0</v>
      </c>
      <c r="AD791" s="31" t="s">
        <v>4226</v>
      </c>
      <c r="AE791" s="52">
        <v>48008576600010</v>
      </c>
      <c r="AF791" s="31" t="s">
        <v>4243</v>
      </c>
      <c r="AG791" s="31" t="s">
        <v>4228</v>
      </c>
      <c r="AH791" s="31">
        <v>308299537</v>
      </c>
      <c r="AI791" s="52">
        <v>59212679</v>
      </c>
      <c r="AJ791" s="31" t="s">
        <v>4247</v>
      </c>
      <c r="AK791" s="31" t="s">
        <v>5306</v>
      </c>
      <c r="AL791" s="31"/>
      <c r="AM791" s="31"/>
      <c r="AN791" s="31">
        <v>480085766</v>
      </c>
    </row>
    <row r="792" spans="1:40" x14ac:dyDescent="0.25">
      <c r="A792" s="31" t="s">
        <v>4222</v>
      </c>
      <c r="B792" s="31" t="s">
        <v>4223</v>
      </c>
      <c r="C792" s="31">
        <v>6200011380</v>
      </c>
      <c r="D792" s="31" t="s">
        <v>5303</v>
      </c>
      <c r="E792" s="31" t="s">
        <v>5322</v>
      </c>
      <c r="F792" s="31">
        <v>816502972</v>
      </c>
      <c r="G792" s="31" t="s">
        <v>4232</v>
      </c>
      <c r="H792" s="50">
        <v>44110</v>
      </c>
      <c r="I792" s="50">
        <v>44131</v>
      </c>
      <c r="J792" s="50">
        <v>44140</v>
      </c>
      <c r="K792" s="51">
        <v>-79860000</v>
      </c>
      <c r="L792" s="31" t="s">
        <v>926</v>
      </c>
      <c r="M792" s="51">
        <v>-79860000</v>
      </c>
      <c r="N792" s="31" t="s">
        <v>926</v>
      </c>
      <c r="O792" s="31" t="s">
        <v>2212</v>
      </c>
      <c r="P792" s="31" t="s">
        <v>4233</v>
      </c>
      <c r="Q792" s="31" t="s">
        <v>4224</v>
      </c>
      <c r="R792" s="31" t="s">
        <v>4242</v>
      </c>
      <c r="S792" s="31">
        <v>5050001475</v>
      </c>
      <c r="T792" s="50">
        <v>44140</v>
      </c>
      <c r="U792" s="31">
        <v>31</v>
      </c>
      <c r="V792" s="31" t="s">
        <v>916</v>
      </c>
      <c r="W792" s="50">
        <v>44140</v>
      </c>
      <c r="X792" s="31" t="s">
        <v>4235</v>
      </c>
      <c r="Y792" s="31">
        <v>1</v>
      </c>
      <c r="Z792" s="31" t="s">
        <v>926</v>
      </c>
      <c r="AA792" s="31">
        <v>5100002978</v>
      </c>
      <c r="AB792" s="31">
        <v>1</v>
      </c>
      <c r="AC792" s="51">
        <v>0</v>
      </c>
      <c r="AD792" s="31" t="s">
        <v>4226</v>
      </c>
      <c r="AE792" s="52">
        <v>48008740600010</v>
      </c>
      <c r="AF792" s="31" t="s">
        <v>4243</v>
      </c>
      <c r="AG792" s="31" t="s">
        <v>4228</v>
      </c>
      <c r="AH792" s="31">
        <v>308299537</v>
      </c>
      <c r="AI792" s="52">
        <v>59212679</v>
      </c>
      <c r="AJ792" s="31" t="s">
        <v>4247</v>
      </c>
      <c r="AK792" s="31" t="s">
        <v>5306</v>
      </c>
      <c r="AL792" s="31"/>
      <c r="AM792" s="31"/>
      <c r="AN792" s="31">
        <v>480087406</v>
      </c>
    </row>
    <row r="793" spans="1:40" x14ac:dyDescent="0.25">
      <c r="A793" s="31" t="s">
        <v>4222</v>
      </c>
      <c r="B793" s="31" t="s">
        <v>4223</v>
      </c>
      <c r="C793" s="31">
        <v>6200011380</v>
      </c>
      <c r="D793" s="31" t="s">
        <v>5303</v>
      </c>
      <c r="E793" s="31" t="s">
        <v>5323</v>
      </c>
      <c r="F793" s="31">
        <v>816502977</v>
      </c>
      <c r="G793" s="31" t="s">
        <v>4232</v>
      </c>
      <c r="H793" s="50">
        <v>44098</v>
      </c>
      <c r="I793" s="50">
        <v>44131</v>
      </c>
      <c r="J793" s="50">
        <v>44129</v>
      </c>
      <c r="K793" s="51">
        <v>-15730000</v>
      </c>
      <c r="L793" s="31" t="s">
        <v>926</v>
      </c>
      <c r="M793" s="51">
        <v>-15730000</v>
      </c>
      <c r="N793" s="31" t="s">
        <v>926</v>
      </c>
      <c r="O793" s="31" t="s">
        <v>2001</v>
      </c>
      <c r="P793" s="31" t="s">
        <v>4233</v>
      </c>
      <c r="Q793" s="31" t="s">
        <v>4224</v>
      </c>
      <c r="R793" s="31" t="s">
        <v>4242</v>
      </c>
      <c r="S793" s="31">
        <v>5050001475</v>
      </c>
      <c r="T793" s="50">
        <v>44140</v>
      </c>
      <c r="U793" s="31">
        <v>31</v>
      </c>
      <c r="V793" s="31" t="s">
        <v>916</v>
      </c>
      <c r="W793" s="50">
        <v>44129</v>
      </c>
      <c r="X793" s="31" t="s">
        <v>4235</v>
      </c>
      <c r="Y793" s="31">
        <v>1</v>
      </c>
      <c r="Z793" s="31" t="s">
        <v>926</v>
      </c>
      <c r="AA793" s="31">
        <v>5100002983</v>
      </c>
      <c r="AB793" s="31">
        <v>1</v>
      </c>
      <c r="AC793" s="51">
        <v>0</v>
      </c>
      <c r="AD793" s="31" t="s">
        <v>4226</v>
      </c>
      <c r="AE793" s="52">
        <v>48008641300010</v>
      </c>
      <c r="AF793" s="31" t="s">
        <v>4243</v>
      </c>
      <c r="AG793" s="31" t="s">
        <v>4228</v>
      </c>
      <c r="AH793" s="31">
        <v>308299537</v>
      </c>
      <c r="AI793" s="52">
        <v>59212679</v>
      </c>
      <c r="AJ793" s="31" t="s">
        <v>4247</v>
      </c>
      <c r="AK793" s="31" t="s">
        <v>5306</v>
      </c>
      <c r="AL793" s="31"/>
      <c r="AM793" s="31"/>
      <c r="AN793" s="31">
        <v>480086413</v>
      </c>
    </row>
    <row r="794" spans="1:40" x14ac:dyDescent="0.25">
      <c r="A794" s="31" t="s">
        <v>4222</v>
      </c>
      <c r="B794" s="31" t="s">
        <v>4223</v>
      </c>
      <c r="C794" s="31">
        <v>6200011380</v>
      </c>
      <c r="D794" s="31" t="s">
        <v>5303</v>
      </c>
      <c r="E794" s="31" t="s">
        <v>5324</v>
      </c>
      <c r="F794" s="31">
        <v>816502978</v>
      </c>
      <c r="G794" s="31" t="s">
        <v>4232</v>
      </c>
      <c r="H794" s="50">
        <v>44098</v>
      </c>
      <c r="I794" s="50">
        <v>44131</v>
      </c>
      <c r="J794" s="50">
        <v>44129</v>
      </c>
      <c r="K794" s="51">
        <v>-15730000</v>
      </c>
      <c r="L794" s="31" t="s">
        <v>926</v>
      </c>
      <c r="M794" s="51">
        <v>-15730000</v>
      </c>
      <c r="N794" s="31" t="s">
        <v>926</v>
      </c>
      <c r="O794" s="31" t="s">
        <v>2138</v>
      </c>
      <c r="P794" s="31" t="s">
        <v>4233</v>
      </c>
      <c r="Q794" s="31" t="s">
        <v>4224</v>
      </c>
      <c r="R794" s="31" t="s">
        <v>4242</v>
      </c>
      <c r="S794" s="31">
        <v>5050001475</v>
      </c>
      <c r="T794" s="50">
        <v>44140</v>
      </c>
      <c r="U794" s="31">
        <v>31</v>
      </c>
      <c r="V794" s="31" t="s">
        <v>916</v>
      </c>
      <c r="W794" s="50">
        <v>44129</v>
      </c>
      <c r="X794" s="31" t="s">
        <v>4235</v>
      </c>
      <c r="Y794" s="31">
        <v>1</v>
      </c>
      <c r="Z794" s="31" t="s">
        <v>926</v>
      </c>
      <c r="AA794" s="31">
        <v>5100002984</v>
      </c>
      <c r="AB794" s="31">
        <v>1</v>
      </c>
      <c r="AC794" s="51">
        <v>0</v>
      </c>
      <c r="AD794" s="31" t="s">
        <v>4226</v>
      </c>
      <c r="AE794" s="52">
        <v>48008703600010</v>
      </c>
      <c r="AF794" s="31" t="s">
        <v>4243</v>
      </c>
      <c r="AG794" s="31" t="s">
        <v>4228</v>
      </c>
      <c r="AH794" s="31">
        <v>308299537</v>
      </c>
      <c r="AI794" s="52">
        <v>59212679</v>
      </c>
      <c r="AJ794" s="31" t="s">
        <v>4247</v>
      </c>
      <c r="AK794" s="31" t="s">
        <v>5306</v>
      </c>
      <c r="AL794" s="31"/>
      <c r="AM794" s="31"/>
      <c r="AN794" s="31">
        <v>480087036</v>
      </c>
    </row>
    <row r="795" spans="1:40" x14ac:dyDescent="0.25">
      <c r="A795" s="31" t="s">
        <v>4222</v>
      </c>
      <c r="B795" s="31" t="s">
        <v>4223</v>
      </c>
      <c r="C795" s="31">
        <v>6200011380</v>
      </c>
      <c r="D795" s="31" t="s">
        <v>5303</v>
      </c>
      <c r="E795" s="31" t="s">
        <v>5325</v>
      </c>
      <c r="F795" s="31">
        <v>816503169</v>
      </c>
      <c r="G795" s="31" t="s">
        <v>4232</v>
      </c>
      <c r="H795" s="50">
        <v>44098</v>
      </c>
      <c r="I795" s="50">
        <v>44140</v>
      </c>
      <c r="J795" s="50">
        <v>44129</v>
      </c>
      <c r="K795" s="51">
        <v>-15730000</v>
      </c>
      <c r="L795" s="31" t="s">
        <v>926</v>
      </c>
      <c r="M795" s="51">
        <v>-15730000</v>
      </c>
      <c r="N795" s="31" t="s">
        <v>926</v>
      </c>
      <c r="O795" s="31" t="s">
        <v>2029</v>
      </c>
      <c r="P795" s="31" t="s">
        <v>4233</v>
      </c>
      <c r="Q795" s="31" t="s">
        <v>4224</v>
      </c>
      <c r="R795" s="31" t="s">
        <v>4242</v>
      </c>
      <c r="S795" s="31">
        <v>5050001522</v>
      </c>
      <c r="T795" s="50">
        <v>44151</v>
      </c>
      <c r="U795" s="31">
        <v>31</v>
      </c>
      <c r="V795" s="31" t="s">
        <v>916</v>
      </c>
      <c r="W795" s="50">
        <v>44129</v>
      </c>
      <c r="X795" s="31" t="s">
        <v>4235</v>
      </c>
      <c r="Y795" s="31">
        <v>1</v>
      </c>
      <c r="Z795" s="31" t="s">
        <v>926</v>
      </c>
      <c r="AA795" s="31">
        <v>5100003175</v>
      </c>
      <c r="AB795" s="31">
        <v>1</v>
      </c>
      <c r="AC795" s="51">
        <v>0</v>
      </c>
      <c r="AD795" s="31" t="s">
        <v>4226</v>
      </c>
      <c r="AE795" s="52">
        <v>48008643900010</v>
      </c>
      <c r="AF795" s="31" t="s">
        <v>4243</v>
      </c>
      <c r="AG795" s="31" t="s">
        <v>4228</v>
      </c>
      <c r="AH795" s="31">
        <v>308299537</v>
      </c>
      <c r="AI795" s="52">
        <v>59212679</v>
      </c>
      <c r="AJ795" s="31" t="s">
        <v>4247</v>
      </c>
      <c r="AK795" s="31" t="s">
        <v>5306</v>
      </c>
      <c r="AL795" s="31"/>
      <c r="AM795" s="31"/>
      <c r="AN795" s="31">
        <v>480086439</v>
      </c>
    </row>
    <row r="796" spans="1:40" x14ac:dyDescent="0.25">
      <c r="A796" s="31" t="s">
        <v>4222</v>
      </c>
      <c r="B796" s="31" t="s">
        <v>4223</v>
      </c>
      <c r="C796" s="31">
        <v>6200011380</v>
      </c>
      <c r="D796" s="31" t="s">
        <v>5303</v>
      </c>
      <c r="E796" s="31" t="s">
        <v>5326</v>
      </c>
      <c r="F796" s="31">
        <v>816504925</v>
      </c>
      <c r="G796" s="31" t="s">
        <v>4232</v>
      </c>
      <c r="H796" s="50">
        <v>44210</v>
      </c>
      <c r="I796" s="50">
        <v>44231</v>
      </c>
      <c r="J796" s="50">
        <v>44242</v>
      </c>
      <c r="K796" s="51">
        <v>-27830000</v>
      </c>
      <c r="L796" s="31" t="s">
        <v>926</v>
      </c>
      <c r="M796" s="51">
        <v>-27830000</v>
      </c>
      <c r="N796" s="31" t="s">
        <v>926</v>
      </c>
      <c r="O796" s="31" t="s">
        <v>3133</v>
      </c>
      <c r="P796" s="31" t="s">
        <v>4233</v>
      </c>
      <c r="Q796" s="31" t="s">
        <v>4224</v>
      </c>
      <c r="R796" s="31" t="s">
        <v>5327</v>
      </c>
      <c r="S796" s="31">
        <v>5050002191</v>
      </c>
      <c r="T796" s="50">
        <v>44232</v>
      </c>
      <c r="U796" s="31">
        <v>31</v>
      </c>
      <c r="V796" s="31" t="s">
        <v>916</v>
      </c>
      <c r="W796" s="50">
        <v>44242</v>
      </c>
      <c r="X796" s="31" t="s">
        <v>4235</v>
      </c>
      <c r="Y796" s="31">
        <v>1</v>
      </c>
      <c r="Z796" s="31" t="s">
        <v>926</v>
      </c>
      <c r="AA796" s="31">
        <v>5100004931</v>
      </c>
      <c r="AB796" s="31">
        <v>1</v>
      </c>
      <c r="AC796" s="51">
        <v>0</v>
      </c>
      <c r="AD796" s="31" t="s">
        <v>4226</v>
      </c>
      <c r="AE796" s="52">
        <v>48009071100010</v>
      </c>
      <c r="AF796" s="31" t="s">
        <v>4243</v>
      </c>
      <c r="AG796" s="31" t="s">
        <v>4228</v>
      </c>
      <c r="AH796" s="31">
        <v>308299537</v>
      </c>
      <c r="AI796" s="52">
        <v>59212679</v>
      </c>
      <c r="AJ796" s="31" t="s">
        <v>4247</v>
      </c>
      <c r="AK796" s="31" t="s">
        <v>5306</v>
      </c>
      <c r="AL796" s="31"/>
      <c r="AM796" s="31"/>
      <c r="AN796" s="31">
        <v>480090711</v>
      </c>
    </row>
    <row r="797" spans="1:40" x14ac:dyDescent="0.25">
      <c r="A797" s="31" t="s">
        <v>4222</v>
      </c>
      <c r="B797" s="31" t="s">
        <v>4223</v>
      </c>
      <c r="C797" s="31">
        <v>6200011383</v>
      </c>
      <c r="D797" s="31" t="s">
        <v>5328</v>
      </c>
      <c r="E797" s="31" t="s">
        <v>5329</v>
      </c>
      <c r="F797" s="31">
        <v>816500112</v>
      </c>
      <c r="G797" s="31" t="s">
        <v>4232</v>
      </c>
      <c r="H797" s="50">
        <v>43894</v>
      </c>
      <c r="I797" s="50">
        <v>43936</v>
      </c>
      <c r="J797" s="50">
        <v>43926</v>
      </c>
      <c r="K797" s="51">
        <v>-10340000</v>
      </c>
      <c r="L797" s="31" t="s">
        <v>926</v>
      </c>
      <c r="M797" s="51">
        <v>-10340000</v>
      </c>
      <c r="N797" s="31" t="s">
        <v>926</v>
      </c>
      <c r="O797" s="31" t="s">
        <v>5330</v>
      </c>
      <c r="P797" s="31" t="s">
        <v>4233</v>
      </c>
      <c r="Q797" s="31" t="s">
        <v>4224</v>
      </c>
      <c r="R797" s="31" t="s">
        <v>4548</v>
      </c>
      <c r="S797" s="31">
        <v>5050000249</v>
      </c>
      <c r="T797" s="50">
        <v>43948</v>
      </c>
      <c r="U797" s="31">
        <v>31</v>
      </c>
      <c r="V797" s="31" t="s">
        <v>916</v>
      </c>
      <c r="W797" s="50">
        <v>43926</v>
      </c>
      <c r="X797" s="31" t="s">
        <v>4235</v>
      </c>
      <c r="Y797" s="31">
        <v>1</v>
      </c>
      <c r="Z797" s="31" t="s">
        <v>926</v>
      </c>
      <c r="AA797" s="31">
        <v>5100000117</v>
      </c>
      <c r="AB797" s="31">
        <v>1</v>
      </c>
      <c r="AC797" s="51">
        <v>0</v>
      </c>
      <c r="AD797" s="31" t="s">
        <v>4226</v>
      </c>
      <c r="AE797" s="52">
        <v>48008307100010</v>
      </c>
      <c r="AF797" s="31" t="s">
        <v>4243</v>
      </c>
      <c r="AG797" s="31" t="s">
        <v>4228</v>
      </c>
      <c r="AH797" s="31">
        <v>305573855</v>
      </c>
      <c r="AI797" s="52">
        <v>371003932418</v>
      </c>
      <c r="AJ797" s="31" t="s">
        <v>4426</v>
      </c>
      <c r="AK797" s="31" t="s">
        <v>5331</v>
      </c>
      <c r="AL797" s="31"/>
      <c r="AM797" s="31"/>
      <c r="AN797" s="31">
        <v>480083071</v>
      </c>
    </row>
    <row r="798" spans="1:40" x14ac:dyDescent="0.25">
      <c r="A798" s="31" t="s">
        <v>4222</v>
      </c>
      <c r="B798" s="31" t="s">
        <v>4223</v>
      </c>
      <c r="C798" s="31">
        <v>6200011383</v>
      </c>
      <c r="D798" s="31" t="s">
        <v>5328</v>
      </c>
      <c r="E798" s="31" t="s">
        <v>5332</v>
      </c>
      <c r="F798" s="31">
        <v>816500939</v>
      </c>
      <c r="G798" s="31" t="s">
        <v>4232</v>
      </c>
      <c r="H798" s="50">
        <v>43909</v>
      </c>
      <c r="I798" s="50">
        <v>44015</v>
      </c>
      <c r="J798" s="50">
        <v>43936</v>
      </c>
      <c r="K798" s="51">
        <v>-27170000</v>
      </c>
      <c r="L798" s="31" t="s">
        <v>926</v>
      </c>
      <c r="M798" s="51">
        <v>-27170000</v>
      </c>
      <c r="N798" s="31" t="s">
        <v>926</v>
      </c>
      <c r="O798" s="31" t="s">
        <v>5333</v>
      </c>
      <c r="P798" s="31" t="s">
        <v>4233</v>
      </c>
      <c r="Q798" s="31" t="s">
        <v>4224</v>
      </c>
      <c r="R798" s="31" t="s">
        <v>4548</v>
      </c>
      <c r="S798" s="31">
        <v>5050000727</v>
      </c>
      <c r="T798" s="50">
        <v>44027</v>
      </c>
      <c r="U798" s="31">
        <v>31</v>
      </c>
      <c r="V798" s="31" t="s">
        <v>916</v>
      </c>
      <c r="W798" s="50">
        <v>43936</v>
      </c>
      <c r="X798" s="31" t="s">
        <v>4235</v>
      </c>
      <c r="Y798" s="31">
        <v>1</v>
      </c>
      <c r="Z798" s="31" t="s">
        <v>926</v>
      </c>
      <c r="AA798" s="31">
        <v>5100000945</v>
      </c>
      <c r="AB798" s="31">
        <v>1</v>
      </c>
      <c r="AC798" s="51">
        <v>0</v>
      </c>
      <c r="AD798" s="31" t="s">
        <v>4226</v>
      </c>
      <c r="AE798" s="52">
        <v>48007974500010</v>
      </c>
      <c r="AF798" s="31" t="s">
        <v>4227</v>
      </c>
      <c r="AG798" s="31" t="s">
        <v>4228</v>
      </c>
      <c r="AH798" s="31">
        <v>305573855</v>
      </c>
      <c r="AI798" s="52">
        <v>371003932418</v>
      </c>
      <c r="AJ798" s="31" t="s">
        <v>4426</v>
      </c>
      <c r="AK798" s="31" t="s">
        <v>5331</v>
      </c>
      <c r="AL798" s="31"/>
      <c r="AM798" s="31"/>
      <c r="AN798" s="31">
        <v>480079745</v>
      </c>
    </row>
    <row r="799" spans="1:40" x14ac:dyDescent="0.25">
      <c r="A799" s="31" t="s">
        <v>4222</v>
      </c>
      <c r="B799" s="31" t="s">
        <v>4223</v>
      </c>
      <c r="C799" s="31">
        <v>6200011383</v>
      </c>
      <c r="D799" s="31" t="s">
        <v>5328</v>
      </c>
      <c r="E799" s="31" t="s">
        <v>5334</v>
      </c>
      <c r="F799" s="31">
        <v>816501194</v>
      </c>
      <c r="G799" s="31" t="s">
        <v>4232</v>
      </c>
      <c r="H799" s="50">
        <v>43914</v>
      </c>
      <c r="I799" s="50">
        <v>44029</v>
      </c>
      <c r="J799" s="50">
        <v>43946</v>
      </c>
      <c r="K799" s="51">
        <v>-10340000</v>
      </c>
      <c r="L799" s="31" t="s">
        <v>926</v>
      </c>
      <c r="M799" s="51">
        <v>-10340000</v>
      </c>
      <c r="N799" s="31" t="s">
        <v>926</v>
      </c>
      <c r="O799" s="31" t="s">
        <v>5335</v>
      </c>
      <c r="P799" s="31" t="s">
        <v>4233</v>
      </c>
      <c r="Q799" s="31" t="s">
        <v>4224</v>
      </c>
      <c r="R799" s="31" t="s">
        <v>4548</v>
      </c>
      <c r="S799" s="31">
        <v>5050000793</v>
      </c>
      <c r="T799" s="50">
        <v>44039</v>
      </c>
      <c r="U799" s="31">
        <v>31</v>
      </c>
      <c r="V799" s="31" t="s">
        <v>916</v>
      </c>
      <c r="W799" s="50">
        <v>43946</v>
      </c>
      <c r="X799" s="31" t="s">
        <v>4235</v>
      </c>
      <c r="Y799" s="31">
        <v>1</v>
      </c>
      <c r="Z799" s="31" t="s">
        <v>926</v>
      </c>
      <c r="AA799" s="31">
        <v>5100001200</v>
      </c>
      <c r="AB799" s="31">
        <v>1</v>
      </c>
      <c r="AC799" s="51">
        <v>0</v>
      </c>
      <c r="AD799" s="31" t="s">
        <v>4226</v>
      </c>
      <c r="AE799" s="52">
        <v>48008335000010</v>
      </c>
      <c r="AF799" s="31" t="s">
        <v>4243</v>
      </c>
      <c r="AG799" s="31" t="s">
        <v>4228</v>
      </c>
      <c r="AH799" s="31">
        <v>305573855</v>
      </c>
      <c r="AI799" s="52">
        <v>371003932418</v>
      </c>
      <c r="AJ799" s="31" t="s">
        <v>4426</v>
      </c>
      <c r="AK799" s="31" t="s">
        <v>5331</v>
      </c>
      <c r="AL799" s="31"/>
      <c r="AM799" s="31"/>
      <c r="AN799" s="31">
        <v>480083350</v>
      </c>
    </row>
    <row r="800" spans="1:40" x14ac:dyDescent="0.25">
      <c r="A800" s="31" t="s">
        <v>4222</v>
      </c>
      <c r="B800" s="31" t="s">
        <v>4223</v>
      </c>
      <c r="C800" s="31">
        <v>6200011383</v>
      </c>
      <c r="D800" s="31" t="s">
        <v>5328</v>
      </c>
      <c r="E800" s="31" t="s">
        <v>5336</v>
      </c>
      <c r="F800" s="31">
        <v>816501200</v>
      </c>
      <c r="G800" s="31" t="s">
        <v>4232</v>
      </c>
      <c r="H800" s="50">
        <v>43942</v>
      </c>
      <c r="I800" s="50">
        <v>44029</v>
      </c>
      <c r="J800" s="50">
        <v>43976</v>
      </c>
      <c r="K800" s="51">
        <v>-18920000</v>
      </c>
      <c r="L800" s="31" t="s">
        <v>926</v>
      </c>
      <c r="M800" s="51">
        <v>-18920000</v>
      </c>
      <c r="N800" s="31" t="s">
        <v>926</v>
      </c>
      <c r="O800" s="31" t="s">
        <v>997</v>
      </c>
      <c r="P800" s="31" t="s">
        <v>4233</v>
      </c>
      <c r="Q800" s="31" t="s">
        <v>4224</v>
      </c>
      <c r="R800" s="31" t="s">
        <v>4548</v>
      </c>
      <c r="S800" s="31">
        <v>5050000793</v>
      </c>
      <c r="T800" s="50">
        <v>44039</v>
      </c>
      <c r="U800" s="31">
        <v>31</v>
      </c>
      <c r="V800" s="31" t="s">
        <v>916</v>
      </c>
      <c r="W800" s="50">
        <v>43976</v>
      </c>
      <c r="X800" s="31" t="s">
        <v>4235</v>
      </c>
      <c r="Y800" s="31">
        <v>1</v>
      </c>
      <c r="Z800" s="31" t="s">
        <v>926</v>
      </c>
      <c r="AA800" s="31">
        <v>5100001206</v>
      </c>
      <c r="AB800" s="31">
        <v>1</v>
      </c>
      <c r="AC800" s="51">
        <v>0</v>
      </c>
      <c r="AD800" s="31" t="s">
        <v>4226</v>
      </c>
      <c r="AE800" s="52">
        <v>48008377200010</v>
      </c>
      <c r="AF800" s="31" t="s">
        <v>4243</v>
      </c>
      <c r="AG800" s="31" t="s">
        <v>4228</v>
      </c>
      <c r="AH800" s="31">
        <v>305573855</v>
      </c>
      <c r="AI800" s="52">
        <v>371003932418</v>
      </c>
      <c r="AJ800" s="31" t="s">
        <v>4426</v>
      </c>
      <c r="AK800" s="31" t="s">
        <v>5331</v>
      </c>
      <c r="AL800" s="31"/>
      <c r="AM800" s="31"/>
      <c r="AN800" s="31">
        <v>480083772</v>
      </c>
    </row>
    <row r="801" spans="1:40" x14ac:dyDescent="0.25">
      <c r="A801" s="31" t="s">
        <v>4222</v>
      </c>
      <c r="B801" s="31" t="s">
        <v>4223</v>
      </c>
      <c r="C801" s="31">
        <v>6200011383</v>
      </c>
      <c r="D801" s="31" t="s">
        <v>5328</v>
      </c>
      <c r="E801" s="31" t="s">
        <v>5337</v>
      </c>
      <c r="F801" s="31">
        <v>816501374</v>
      </c>
      <c r="G801" s="31" t="s">
        <v>4232</v>
      </c>
      <c r="H801" s="50">
        <v>43980</v>
      </c>
      <c r="I801" s="50">
        <v>44040</v>
      </c>
      <c r="J801" s="50">
        <v>44007</v>
      </c>
      <c r="K801" s="51">
        <v>-13860000</v>
      </c>
      <c r="L801" s="31" t="s">
        <v>926</v>
      </c>
      <c r="M801" s="51">
        <v>-13860000</v>
      </c>
      <c r="N801" s="31" t="s">
        <v>926</v>
      </c>
      <c r="O801" s="31" t="s">
        <v>1356</v>
      </c>
      <c r="P801" s="31" t="s">
        <v>4233</v>
      </c>
      <c r="Q801" s="31" t="s">
        <v>4224</v>
      </c>
      <c r="R801" s="31" t="s">
        <v>4548</v>
      </c>
      <c r="S801" s="31">
        <v>5050000883</v>
      </c>
      <c r="T801" s="50">
        <v>44048</v>
      </c>
      <c r="U801" s="31">
        <v>31</v>
      </c>
      <c r="V801" s="31" t="s">
        <v>916</v>
      </c>
      <c r="W801" s="50">
        <v>44007</v>
      </c>
      <c r="X801" s="31" t="s">
        <v>4235</v>
      </c>
      <c r="Y801" s="31">
        <v>1</v>
      </c>
      <c r="Z801" s="31" t="s">
        <v>926</v>
      </c>
      <c r="AA801" s="31">
        <v>5100001380</v>
      </c>
      <c r="AB801" s="31">
        <v>1</v>
      </c>
      <c r="AC801" s="51">
        <v>0</v>
      </c>
      <c r="AD801" s="31" t="s">
        <v>4226</v>
      </c>
      <c r="AE801" s="52">
        <v>48008446600010</v>
      </c>
      <c r="AF801" s="31" t="s">
        <v>4243</v>
      </c>
      <c r="AG801" s="31" t="s">
        <v>4228</v>
      </c>
      <c r="AH801" s="31">
        <v>305573855</v>
      </c>
      <c r="AI801" s="52">
        <v>371003932418</v>
      </c>
      <c r="AJ801" s="31" t="s">
        <v>4426</v>
      </c>
      <c r="AK801" s="31" t="s">
        <v>5331</v>
      </c>
      <c r="AL801" s="31"/>
      <c r="AM801" s="31"/>
      <c r="AN801" s="31">
        <v>480084466</v>
      </c>
    </row>
    <row r="802" spans="1:40" x14ac:dyDescent="0.25">
      <c r="A802" s="31" t="s">
        <v>4222</v>
      </c>
      <c r="B802" s="31" t="s">
        <v>4223</v>
      </c>
      <c r="C802" s="31">
        <v>6200011383</v>
      </c>
      <c r="D802" s="31" t="s">
        <v>5328</v>
      </c>
      <c r="E802" s="31" t="s">
        <v>5338</v>
      </c>
      <c r="F802" s="31">
        <v>816501376</v>
      </c>
      <c r="G802" s="31" t="s">
        <v>4232</v>
      </c>
      <c r="H802" s="50">
        <v>44022</v>
      </c>
      <c r="I802" s="50">
        <v>44040</v>
      </c>
      <c r="J802" s="50">
        <v>44048</v>
      </c>
      <c r="K802" s="51">
        <v>-11440000</v>
      </c>
      <c r="L802" s="31" t="s">
        <v>926</v>
      </c>
      <c r="M802" s="51">
        <v>-11440000</v>
      </c>
      <c r="N802" s="31" t="s">
        <v>926</v>
      </c>
      <c r="O802" s="31" t="s">
        <v>1046</v>
      </c>
      <c r="P802" s="31" t="s">
        <v>4233</v>
      </c>
      <c r="Q802" s="31" t="s">
        <v>4224</v>
      </c>
      <c r="R802" s="31" t="s">
        <v>4548</v>
      </c>
      <c r="S802" s="31">
        <v>5050000883</v>
      </c>
      <c r="T802" s="50">
        <v>44048</v>
      </c>
      <c r="U802" s="31">
        <v>31</v>
      </c>
      <c r="V802" s="31" t="s">
        <v>916</v>
      </c>
      <c r="W802" s="50">
        <v>44048</v>
      </c>
      <c r="X802" s="31" t="s">
        <v>4235</v>
      </c>
      <c r="Y802" s="31">
        <v>1</v>
      </c>
      <c r="Z802" s="31" t="s">
        <v>926</v>
      </c>
      <c r="AA802" s="31">
        <v>5100001382</v>
      </c>
      <c r="AB802" s="31">
        <v>1</v>
      </c>
      <c r="AC802" s="51">
        <v>0</v>
      </c>
      <c r="AD802" s="31" t="s">
        <v>4226</v>
      </c>
      <c r="AE802" s="52">
        <v>48008388800010</v>
      </c>
      <c r="AF802" s="31" t="s">
        <v>4243</v>
      </c>
      <c r="AG802" s="31" t="s">
        <v>4228</v>
      </c>
      <c r="AH802" s="31">
        <v>305573855</v>
      </c>
      <c r="AI802" s="52">
        <v>371003932418</v>
      </c>
      <c r="AJ802" s="31" t="s">
        <v>4426</v>
      </c>
      <c r="AK802" s="31" t="s">
        <v>5331</v>
      </c>
      <c r="AL802" s="31"/>
      <c r="AM802" s="31"/>
      <c r="AN802" s="31">
        <v>480083888</v>
      </c>
    </row>
    <row r="803" spans="1:40" x14ac:dyDescent="0.25">
      <c r="A803" s="31" t="s">
        <v>4222</v>
      </c>
      <c r="B803" s="31" t="s">
        <v>4223</v>
      </c>
      <c r="C803" s="31">
        <v>6200011383</v>
      </c>
      <c r="D803" s="31" t="s">
        <v>5328</v>
      </c>
      <c r="E803" s="31" t="s">
        <v>5339</v>
      </c>
      <c r="F803" s="31">
        <v>816505720</v>
      </c>
      <c r="G803" s="31" t="s">
        <v>4232</v>
      </c>
      <c r="H803" s="50">
        <v>44208</v>
      </c>
      <c r="I803" s="50">
        <v>44276</v>
      </c>
      <c r="J803" s="50">
        <v>44242</v>
      </c>
      <c r="K803" s="51">
        <v>-4950000</v>
      </c>
      <c r="L803" s="31" t="s">
        <v>926</v>
      </c>
      <c r="M803" s="51">
        <v>-4950000</v>
      </c>
      <c r="N803" s="31" t="s">
        <v>926</v>
      </c>
      <c r="O803" s="31" t="s">
        <v>3078</v>
      </c>
      <c r="P803" s="31" t="s">
        <v>4233</v>
      </c>
      <c r="Q803" s="31" t="s">
        <v>4224</v>
      </c>
      <c r="R803" s="31" t="s">
        <v>4242</v>
      </c>
      <c r="S803" s="31">
        <v>5050002450</v>
      </c>
      <c r="T803" s="50">
        <v>44280</v>
      </c>
      <c r="U803" s="31">
        <v>31</v>
      </c>
      <c r="V803" s="31" t="s">
        <v>916</v>
      </c>
      <c r="W803" s="50">
        <v>44242</v>
      </c>
      <c r="X803" s="31" t="s">
        <v>4235</v>
      </c>
      <c r="Y803" s="31">
        <v>1</v>
      </c>
      <c r="Z803" s="31" t="s">
        <v>926</v>
      </c>
      <c r="AA803" s="31">
        <v>5100005726</v>
      </c>
      <c r="AB803" s="31">
        <v>1</v>
      </c>
      <c r="AC803" s="51">
        <v>0</v>
      </c>
      <c r="AD803" s="31" t="s">
        <v>4226</v>
      </c>
      <c r="AE803" s="52">
        <v>48009045200010</v>
      </c>
      <c r="AF803" s="31" t="s">
        <v>4243</v>
      </c>
      <c r="AG803" s="31" t="s">
        <v>4228</v>
      </c>
      <c r="AH803" s="31">
        <v>305573855</v>
      </c>
      <c r="AI803" s="52">
        <v>371003932418</v>
      </c>
      <c r="AJ803" s="31" t="s">
        <v>4426</v>
      </c>
      <c r="AK803" s="31" t="s">
        <v>5331</v>
      </c>
      <c r="AL803" s="31"/>
      <c r="AM803" s="31"/>
      <c r="AN803" s="31">
        <v>480090452</v>
      </c>
    </row>
    <row r="804" spans="1:40" x14ac:dyDescent="0.25">
      <c r="A804" s="31" t="s">
        <v>4222</v>
      </c>
      <c r="B804" s="31" t="s">
        <v>4223</v>
      </c>
      <c r="C804" s="31">
        <v>6200011442</v>
      </c>
      <c r="D804" s="31" t="s">
        <v>5340</v>
      </c>
      <c r="E804" s="31" t="s">
        <v>5341</v>
      </c>
      <c r="F804" s="31">
        <v>816503462</v>
      </c>
      <c r="G804" s="31" t="s">
        <v>4232</v>
      </c>
      <c r="H804" s="50">
        <v>44092</v>
      </c>
      <c r="I804" s="50">
        <v>44159</v>
      </c>
      <c r="J804" s="50">
        <v>44092</v>
      </c>
      <c r="K804" s="51">
        <v>75275200</v>
      </c>
      <c r="L804" s="31" t="s">
        <v>926</v>
      </c>
      <c r="M804" s="51">
        <v>75275200</v>
      </c>
      <c r="N804" s="31" t="s">
        <v>926</v>
      </c>
      <c r="O804" s="31" t="s">
        <v>5342</v>
      </c>
      <c r="P804" s="31">
        <v>5005992445</v>
      </c>
      <c r="Q804" s="31" t="s">
        <v>4999</v>
      </c>
      <c r="R804" s="31" t="s">
        <v>5341</v>
      </c>
      <c r="S804" s="31">
        <v>706500326</v>
      </c>
      <c r="T804" s="50">
        <v>44159</v>
      </c>
      <c r="U804" s="31">
        <v>21</v>
      </c>
      <c r="V804" s="31" t="s">
        <v>916</v>
      </c>
      <c r="W804" s="50">
        <v>44092</v>
      </c>
      <c r="X804" s="31" t="s">
        <v>5343</v>
      </c>
      <c r="Y804" s="31">
        <v>1</v>
      </c>
      <c r="Z804" s="31" t="s">
        <v>926</v>
      </c>
      <c r="AA804" s="31">
        <v>5100003468</v>
      </c>
      <c r="AB804" s="31">
        <v>1</v>
      </c>
      <c r="AC804" s="51">
        <v>0</v>
      </c>
      <c r="AD804" s="31" t="s">
        <v>4226</v>
      </c>
      <c r="AE804" s="52">
        <v>48008512900010</v>
      </c>
      <c r="AF804" s="31" t="s">
        <v>4227</v>
      </c>
      <c r="AG804" s="31" t="s">
        <v>4228</v>
      </c>
      <c r="AH804" s="31">
        <v>315366093</v>
      </c>
      <c r="AI804" s="52">
        <v>202263003</v>
      </c>
      <c r="AJ804" s="31" t="s">
        <v>5344</v>
      </c>
      <c r="AK804" s="31" t="s">
        <v>5345</v>
      </c>
      <c r="AL804" s="31"/>
      <c r="AM804" s="31"/>
      <c r="AN804" s="31">
        <v>480085129</v>
      </c>
    </row>
    <row r="805" spans="1:40" x14ac:dyDescent="0.25">
      <c r="A805" s="31" t="s">
        <v>4222</v>
      </c>
      <c r="B805" s="31" t="s">
        <v>4223</v>
      </c>
      <c r="C805" s="31">
        <v>6200011442</v>
      </c>
      <c r="D805" s="31" t="s">
        <v>5340</v>
      </c>
      <c r="E805" s="31" t="s">
        <v>5346</v>
      </c>
      <c r="F805" s="31">
        <v>816503463</v>
      </c>
      <c r="G805" s="31" t="s">
        <v>4232</v>
      </c>
      <c r="H805" s="50">
        <v>44092</v>
      </c>
      <c r="I805" s="50">
        <v>44159</v>
      </c>
      <c r="J805" s="50">
        <v>44122</v>
      </c>
      <c r="K805" s="51">
        <v>-75275200</v>
      </c>
      <c r="L805" s="31" t="s">
        <v>926</v>
      </c>
      <c r="M805" s="51">
        <v>-75275200</v>
      </c>
      <c r="N805" s="31" t="s">
        <v>926</v>
      </c>
      <c r="O805" s="31" t="s">
        <v>246</v>
      </c>
      <c r="P805" s="31">
        <v>5005992445</v>
      </c>
      <c r="Q805" s="31" t="s">
        <v>4224</v>
      </c>
      <c r="R805" s="31" t="s">
        <v>5346</v>
      </c>
      <c r="S805" s="31">
        <v>706500326</v>
      </c>
      <c r="T805" s="50">
        <v>44159</v>
      </c>
      <c r="U805" s="31">
        <v>31</v>
      </c>
      <c r="V805" s="31" t="s">
        <v>916</v>
      </c>
      <c r="W805" s="50">
        <v>44122</v>
      </c>
      <c r="X805" s="31" t="s">
        <v>5343</v>
      </c>
      <c r="Y805" s="31">
        <v>1</v>
      </c>
      <c r="Z805" s="31" t="s">
        <v>926</v>
      </c>
      <c r="AA805" s="31">
        <v>5100003469</v>
      </c>
      <c r="AB805" s="31">
        <v>1</v>
      </c>
      <c r="AC805" s="51">
        <v>0</v>
      </c>
      <c r="AD805" s="31" t="s">
        <v>4226</v>
      </c>
      <c r="AE805" s="52">
        <v>48008512900010</v>
      </c>
      <c r="AF805" s="31" t="s">
        <v>4227</v>
      </c>
      <c r="AG805" s="31" t="s">
        <v>4228</v>
      </c>
      <c r="AH805" s="31">
        <v>315366093</v>
      </c>
      <c r="AI805" s="52">
        <v>202263003</v>
      </c>
      <c r="AJ805" s="31" t="s">
        <v>5344</v>
      </c>
      <c r="AK805" s="31" t="s">
        <v>5345</v>
      </c>
      <c r="AL805" s="31"/>
      <c r="AM805" s="31"/>
      <c r="AN805" s="31">
        <v>480085129</v>
      </c>
    </row>
    <row r="806" spans="1:40" x14ac:dyDescent="0.25">
      <c r="A806" s="31" t="s">
        <v>4222</v>
      </c>
      <c r="B806" s="31" t="s">
        <v>4223</v>
      </c>
      <c r="C806" s="31">
        <v>6200011442</v>
      </c>
      <c r="D806" s="31" t="s">
        <v>5340</v>
      </c>
      <c r="E806" s="31" t="s">
        <v>5347</v>
      </c>
      <c r="F806" s="31">
        <v>816500219</v>
      </c>
      <c r="G806" s="31" t="s">
        <v>4232</v>
      </c>
      <c r="H806" s="50">
        <v>43920</v>
      </c>
      <c r="I806" s="50">
        <v>43950</v>
      </c>
      <c r="J806" s="50">
        <v>43950</v>
      </c>
      <c r="K806" s="51">
        <v>-261245600</v>
      </c>
      <c r="L806" s="31" t="s">
        <v>926</v>
      </c>
      <c r="M806" s="51">
        <v>-261245600</v>
      </c>
      <c r="N806" s="31" t="s">
        <v>926</v>
      </c>
      <c r="O806" s="31" t="s">
        <v>5348</v>
      </c>
      <c r="P806" s="31" t="s">
        <v>4233</v>
      </c>
      <c r="Q806" s="31" t="s">
        <v>4224</v>
      </c>
      <c r="R806" s="31" t="s">
        <v>4242</v>
      </c>
      <c r="S806" s="31">
        <v>5050000307</v>
      </c>
      <c r="T806" s="50">
        <v>43958</v>
      </c>
      <c r="U806" s="31">
        <v>31</v>
      </c>
      <c r="V806" s="31" t="s">
        <v>916</v>
      </c>
      <c r="W806" s="50">
        <v>43950</v>
      </c>
      <c r="X806" s="31" t="s">
        <v>5343</v>
      </c>
      <c r="Y806" s="31">
        <v>1</v>
      </c>
      <c r="Z806" s="31" t="s">
        <v>926</v>
      </c>
      <c r="AA806" s="31">
        <v>5100000224</v>
      </c>
      <c r="AB806" s="31">
        <v>1</v>
      </c>
      <c r="AC806" s="51">
        <v>0</v>
      </c>
      <c r="AD806" s="31" t="s">
        <v>4226</v>
      </c>
      <c r="AE806" s="52">
        <v>48008362100010</v>
      </c>
      <c r="AF806" s="31" t="s">
        <v>4227</v>
      </c>
      <c r="AG806" s="31" t="s">
        <v>4228</v>
      </c>
      <c r="AH806" s="31">
        <v>315366093</v>
      </c>
      <c r="AI806" s="52">
        <v>202263003</v>
      </c>
      <c r="AJ806" s="31" t="s">
        <v>5344</v>
      </c>
      <c r="AK806" s="31" t="s">
        <v>5345</v>
      </c>
      <c r="AL806" s="31"/>
      <c r="AM806" s="31"/>
      <c r="AN806" s="31">
        <v>480083621</v>
      </c>
    </row>
    <row r="807" spans="1:40" x14ac:dyDescent="0.25">
      <c r="A807" s="31" t="s">
        <v>4222</v>
      </c>
      <c r="B807" s="31" t="s">
        <v>4223</v>
      </c>
      <c r="C807" s="31">
        <v>6200011442</v>
      </c>
      <c r="D807" s="31" t="s">
        <v>5340</v>
      </c>
      <c r="E807" s="31" t="s">
        <v>5349</v>
      </c>
      <c r="F807" s="31">
        <v>816500822</v>
      </c>
      <c r="G807" s="31" t="s">
        <v>4232</v>
      </c>
      <c r="H807" s="50">
        <v>43990</v>
      </c>
      <c r="I807" s="50">
        <v>44007</v>
      </c>
      <c r="J807" s="50">
        <v>44020</v>
      </c>
      <c r="K807" s="51">
        <v>-110756800</v>
      </c>
      <c r="L807" s="31" t="s">
        <v>926</v>
      </c>
      <c r="M807" s="51">
        <v>-110756800</v>
      </c>
      <c r="N807" s="31" t="s">
        <v>926</v>
      </c>
      <c r="O807" s="31" t="s">
        <v>1013</v>
      </c>
      <c r="P807" s="31">
        <v>5005992488</v>
      </c>
      <c r="Q807" s="31" t="s">
        <v>4224</v>
      </c>
      <c r="R807" s="31" t="s">
        <v>5349</v>
      </c>
      <c r="S807" s="31">
        <v>5050000704</v>
      </c>
      <c r="T807" s="50">
        <v>44018</v>
      </c>
      <c r="U807" s="31">
        <v>31</v>
      </c>
      <c r="V807" s="31" t="s">
        <v>916</v>
      </c>
      <c r="W807" s="50">
        <v>44020</v>
      </c>
      <c r="X807" s="31" t="s">
        <v>5343</v>
      </c>
      <c r="Y807" s="31">
        <v>1</v>
      </c>
      <c r="Z807" s="31" t="s">
        <v>926</v>
      </c>
      <c r="AA807" s="31">
        <v>5100000828</v>
      </c>
      <c r="AB807" s="31">
        <v>1</v>
      </c>
      <c r="AC807" s="51">
        <v>0</v>
      </c>
      <c r="AD807" s="31" t="s">
        <v>4226</v>
      </c>
      <c r="AE807" s="52">
        <v>48008382500010</v>
      </c>
      <c r="AF807" s="31" t="s">
        <v>4227</v>
      </c>
      <c r="AG807" s="31" t="s">
        <v>4228</v>
      </c>
      <c r="AH807" s="31">
        <v>315366093</v>
      </c>
      <c r="AI807" s="52">
        <v>202263003</v>
      </c>
      <c r="AJ807" s="31" t="s">
        <v>5344</v>
      </c>
      <c r="AK807" s="31" t="s">
        <v>5345</v>
      </c>
      <c r="AL807" s="31"/>
      <c r="AM807" s="31"/>
      <c r="AN807" s="31">
        <v>480083825</v>
      </c>
    </row>
    <row r="808" spans="1:40" x14ac:dyDescent="0.25">
      <c r="A808" s="31" t="s">
        <v>4222</v>
      </c>
      <c r="B808" s="31" t="s">
        <v>4223</v>
      </c>
      <c r="C808" s="31">
        <v>6200011442</v>
      </c>
      <c r="D808" s="31" t="s">
        <v>5340</v>
      </c>
      <c r="E808" s="31" t="s">
        <v>5350</v>
      </c>
      <c r="F808" s="31">
        <v>816502843</v>
      </c>
      <c r="G808" s="31" t="s">
        <v>4232</v>
      </c>
      <c r="H808" s="50">
        <v>44092</v>
      </c>
      <c r="I808" s="50">
        <v>44124</v>
      </c>
      <c r="J808" s="50">
        <v>44122</v>
      </c>
      <c r="K808" s="51">
        <v>-75275200</v>
      </c>
      <c r="L808" s="31" t="s">
        <v>926</v>
      </c>
      <c r="M808" s="51">
        <v>-75275200</v>
      </c>
      <c r="N808" s="31" t="s">
        <v>926</v>
      </c>
      <c r="O808" s="31" t="s">
        <v>246</v>
      </c>
      <c r="P808" s="31" t="s">
        <v>4233</v>
      </c>
      <c r="Q808" s="31" t="s">
        <v>4999</v>
      </c>
      <c r="R808" s="31" t="s">
        <v>4242</v>
      </c>
      <c r="S808" s="31">
        <v>5050001354</v>
      </c>
      <c r="T808" s="50">
        <v>44130</v>
      </c>
      <c r="U808" s="31">
        <v>31</v>
      </c>
      <c r="V808" s="31" t="s">
        <v>916</v>
      </c>
      <c r="W808" s="50">
        <v>44122</v>
      </c>
      <c r="X808" s="31" t="s">
        <v>5343</v>
      </c>
      <c r="Y808" s="31">
        <v>1</v>
      </c>
      <c r="Z808" s="31" t="s">
        <v>926</v>
      </c>
      <c r="AA808" s="31">
        <v>5100002849</v>
      </c>
      <c r="AB808" s="31">
        <v>1</v>
      </c>
      <c r="AC808" s="51">
        <v>0</v>
      </c>
      <c r="AD808" s="31" t="s">
        <v>4226</v>
      </c>
      <c r="AE808" s="52">
        <v>48008512900010</v>
      </c>
      <c r="AF808" s="31" t="s">
        <v>4227</v>
      </c>
      <c r="AG808" s="31" t="s">
        <v>4228</v>
      </c>
      <c r="AH808" s="31">
        <v>315366093</v>
      </c>
      <c r="AI808" s="52">
        <v>202263003</v>
      </c>
      <c r="AJ808" s="31" t="s">
        <v>5344</v>
      </c>
      <c r="AK808" s="31" t="s">
        <v>5345</v>
      </c>
      <c r="AL808" s="31"/>
      <c r="AM808" s="31"/>
      <c r="AN808" s="31">
        <v>480085129</v>
      </c>
    </row>
    <row r="809" spans="1:40" x14ac:dyDescent="0.25">
      <c r="A809" s="31" t="s">
        <v>4222</v>
      </c>
      <c r="B809" s="31" t="s">
        <v>4223</v>
      </c>
      <c r="C809" s="31">
        <v>6200011442</v>
      </c>
      <c r="D809" s="31" t="s">
        <v>5340</v>
      </c>
      <c r="E809" s="31" t="s">
        <v>5351</v>
      </c>
      <c r="F809" s="31">
        <v>816502866</v>
      </c>
      <c r="G809" s="31" t="s">
        <v>4232</v>
      </c>
      <c r="H809" s="50">
        <v>44092</v>
      </c>
      <c r="I809" s="50">
        <v>44125</v>
      </c>
      <c r="J809" s="50">
        <v>44122</v>
      </c>
      <c r="K809" s="51">
        <v>-536597600</v>
      </c>
      <c r="L809" s="31" t="s">
        <v>926</v>
      </c>
      <c r="M809" s="51">
        <v>-536597600</v>
      </c>
      <c r="N809" s="31" t="s">
        <v>926</v>
      </c>
      <c r="O809" s="31" t="s">
        <v>5352</v>
      </c>
      <c r="P809" s="31" t="s">
        <v>4233</v>
      </c>
      <c r="Q809" s="31" t="s">
        <v>4224</v>
      </c>
      <c r="R809" s="31" t="s">
        <v>4242</v>
      </c>
      <c r="S809" s="31">
        <v>5050001354</v>
      </c>
      <c r="T809" s="50">
        <v>44130</v>
      </c>
      <c r="U809" s="31">
        <v>31</v>
      </c>
      <c r="V809" s="31" t="s">
        <v>916</v>
      </c>
      <c r="W809" s="50">
        <v>44122</v>
      </c>
      <c r="X809" s="31" t="s">
        <v>5343</v>
      </c>
      <c r="Y809" s="31">
        <v>1</v>
      </c>
      <c r="Z809" s="31" t="s">
        <v>926</v>
      </c>
      <c r="AA809" s="31">
        <v>5100002872</v>
      </c>
      <c r="AB809" s="31">
        <v>1</v>
      </c>
      <c r="AC809" s="51">
        <v>0</v>
      </c>
      <c r="AD809" s="31" t="s">
        <v>4226</v>
      </c>
      <c r="AE809" s="52">
        <v>48008447700010</v>
      </c>
      <c r="AF809" s="31" t="s">
        <v>4227</v>
      </c>
      <c r="AG809" s="31" t="s">
        <v>4228</v>
      </c>
      <c r="AH809" s="31">
        <v>315366093</v>
      </c>
      <c r="AI809" s="52">
        <v>202263003</v>
      </c>
      <c r="AJ809" s="31" t="s">
        <v>5344</v>
      </c>
      <c r="AK809" s="31" t="s">
        <v>5345</v>
      </c>
      <c r="AL809" s="31"/>
      <c r="AM809" s="31"/>
      <c r="AN809" s="31">
        <v>480084477</v>
      </c>
    </row>
    <row r="810" spans="1:40" x14ac:dyDescent="0.25">
      <c r="A810" s="31" t="s">
        <v>4222</v>
      </c>
      <c r="B810" s="31" t="s">
        <v>4223</v>
      </c>
      <c r="C810" s="31">
        <v>6200011442</v>
      </c>
      <c r="D810" s="31" t="s">
        <v>5340</v>
      </c>
      <c r="E810" s="31" t="s">
        <v>5353</v>
      </c>
      <c r="F810" s="31">
        <v>816504746</v>
      </c>
      <c r="G810" s="31" t="s">
        <v>4232</v>
      </c>
      <c r="H810" s="50">
        <v>44183</v>
      </c>
      <c r="I810" s="50">
        <v>44223</v>
      </c>
      <c r="J810" s="50">
        <v>44213</v>
      </c>
      <c r="K810" s="51">
        <v>-753123952</v>
      </c>
      <c r="L810" s="31" t="s">
        <v>926</v>
      </c>
      <c r="M810" s="51">
        <v>-753123952</v>
      </c>
      <c r="N810" s="31" t="s">
        <v>926</v>
      </c>
      <c r="O810" s="31" t="s">
        <v>1952</v>
      </c>
      <c r="P810" s="31" t="s">
        <v>4233</v>
      </c>
      <c r="Q810" s="31" t="s">
        <v>4224</v>
      </c>
      <c r="R810" s="31" t="s">
        <v>4242</v>
      </c>
      <c r="S810" s="31">
        <v>5050002143</v>
      </c>
      <c r="T810" s="50">
        <v>44232</v>
      </c>
      <c r="U810" s="31">
        <v>31</v>
      </c>
      <c r="V810" s="31" t="s">
        <v>916</v>
      </c>
      <c r="W810" s="50">
        <v>44213</v>
      </c>
      <c r="X810" s="31" t="s">
        <v>5343</v>
      </c>
      <c r="Y810" s="31">
        <v>1</v>
      </c>
      <c r="Z810" s="31" t="s">
        <v>926</v>
      </c>
      <c r="AA810" s="31">
        <v>5100004752</v>
      </c>
      <c r="AB810" s="31">
        <v>1</v>
      </c>
      <c r="AC810" s="51">
        <v>0</v>
      </c>
      <c r="AD810" s="31" t="s">
        <v>4226</v>
      </c>
      <c r="AE810" s="52">
        <v>48008623100010</v>
      </c>
      <c r="AF810" s="31" t="s">
        <v>4227</v>
      </c>
      <c r="AG810" s="31" t="s">
        <v>4228</v>
      </c>
      <c r="AH810" s="31">
        <v>315366093</v>
      </c>
      <c r="AI810" s="52">
        <v>202263003</v>
      </c>
      <c r="AJ810" s="31" t="s">
        <v>5344</v>
      </c>
      <c r="AK810" s="31" t="s">
        <v>5345</v>
      </c>
      <c r="AL810" s="31"/>
      <c r="AM810" s="31"/>
      <c r="AN810" s="31">
        <v>480086231</v>
      </c>
    </row>
    <row r="811" spans="1:40" x14ac:dyDescent="0.25">
      <c r="A811" s="31" t="s">
        <v>4222</v>
      </c>
      <c r="B811" s="31" t="s">
        <v>4223</v>
      </c>
      <c r="C811" s="31">
        <v>6200011442</v>
      </c>
      <c r="D811" s="31" t="s">
        <v>5340</v>
      </c>
      <c r="E811" s="31" t="s">
        <v>5354</v>
      </c>
      <c r="F811" s="31">
        <v>816504884</v>
      </c>
      <c r="G811" s="31" t="s">
        <v>4232</v>
      </c>
      <c r="H811" s="50">
        <v>44182</v>
      </c>
      <c r="I811" s="50">
        <v>44230</v>
      </c>
      <c r="J811" s="50">
        <v>44212</v>
      </c>
      <c r="K811" s="51">
        <v>-55316800</v>
      </c>
      <c r="L811" s="31" t="s">
        <v>926</v>
      </c>
      <c r="M811" s="51">
        <v>-55316800</v>
      </c>
      <c r="N811" s="31" t="s">
        <v>926</v>
      </c>
      <c r="O811" s="31" t="s">
        <v>1799</v>
      </c>
      <c r="P811" s="31" t="s">
        <v>4233</v>
      </c>
      <c r="Q811" s="31" t="s">
        <v>4224</v>
      </c>
      <c r="R811" s="31" t="s">
        <v>4242</v>
      </c>
      <c r="S811" s="31">
        <v>5050002192</v>
      </c>
      <c r="T811" s="50">
        <v>44232</v>
      </c>
      <c r="U811" s="31">
        <v>31</v>
      </c>
      <c r="V811" s="31" t="s">
        <v>916</v>
      </c>
      <c r="W811" s="50">
        <v>44212</v>
      </c>
      <c r="X811" s="31" t="s">
        <v>5343</v>
      </c>
      <c r="Y811" s="31">
        <v>1</v>
      </c>
      <c r="Z811" s="31" t="s">
        <v>926</v>
      </c>
      <c r="AA811" s="31">
        <v>5100004890</v>
      </c>
      <c r="AB811" s="31">
        <v>1</v>
      </c>
      <c r="AC811" s="51">
        <v>0</v>
      </c>
      <c r="AD811" s="31" t="s">
        <v>4226</v>
      </c>
      <c r="AE811" s="52">
        <v>48008555700020</v>
      </c>
      <c r="AF811" s="31" t="s">
        <v>4227</v>
      </c>
      <c r="AG811" s="31" t="s">
        <v>4228</v>
      </c>
      <c r="AH811" s="31">
        <v>315366093</v>
      </c>
      <c r="AI811" s="52">
        <v>202263003</v>
      </c>
      <c r="AJ811" s="31" t="s">
        <v>5344</v>
      </c>
      <c r="AK811" s="31" t="s">
        <v>5345</v>
      </c>
      <c r="AL811" s="31"/>
      <c r="AM811" s="31"/>
      <c r="AN811" s="31">
        <v>480085557</v>
      </c>
    </row>
    <row r="812" spans="1:40" x14ac:dyDescent="0.25">
      <c r="A812" s="31" t="s">
        <v>4222</v>
      </c>
      <c r="B812" s="31" t="s">
        <v>4223</v>
      </c>
      <c r="C812" s="31">
        <v>6200011442</v>
      </c>
      <c r="D812" s="31" t="s">
        <v>5340</v>
      </c>
      <c r="E812" s="31" t="s">
        <v>5355</v>
      </c>
      <c r="F812" s="31">
        <v>816504885</v>
      </c>
      <c r="G812" s="31" t="s">
        <v>4232</v>
      </c>
      <c r="H812" s="50">
        <v>44139</v>
      </c>
      <c r="I812" s="50">
        <v>44230</v>
      </c>
      <c r="J812" s="50">
        <v>44169</v>
      </c>
      <c r="K812" s="51">
        <v>-493126480</v>
      </c>
      <c r="L812" s="31" t="s">
        <v>926</v>
      </c>
      <c r="M812" s="51">
        <v>-493126480</v>
      </c>
      <c r="N812" s="31" t="s">
        <v>926</v>
      </c>
      <c r="O812" s="31" t="s">
        <v>5356</v>
      </c>
      <c r="P812" s="31" t="s">
        <v>4233</v>
      </c>
      <c r="Q812" s="31" t="s">
        <v>4224</v>
      </c>
      <c r="R812" s="31" t="s">
        <v>4242</v>
      </c>
      <c r="S812" s="31">
        <v>5050002192</v>
      </c>
      <c r="T812" s="50">
        <v>44232</v>
      </c>
      <c r="U812" s="31">
        <v>31</v>
      </c>
      <c r="V812" s="31" t="s">
        <v>916</v>
      </c>
      <c r="W812" s="50">
        <v>44169</v>
      </c>
      <c r="X812" s="31" t="s">
        <v>5343</v>
      </c>
      <c r="Y812" s="31">
        <v>1</v>
      </c>
      <c r="Z812" s="31" t="s">
        <v>926</v>
      </c>
      <c r="AA812" s="31">
        <v>5100004891</v>
      </c>
      <c r="AB812" s="31">
        <v>1</v>
      </c>
      <c r="AC812" s="51">
        <v>0</v>
      </c>
      <c r="AD812" s="31" t="s">
        <v>4226</v>
      </c>
      <c r="AE812" s="52">
        <v>48008555700010</v>
      </c>
      <c r="AF812" s="31" t="s">
        <v>4227</v>
      </c>
      <c r="AG812" s="31" t="s">
        <v>4228</v>
      </c>
      <c r="AH812" s="31">
        <v>315366093</v>
      </c>
      <c r="AI812" s="52">
        <v>202263003</v>
      </c>
      <c r="AJ812" s="31" t="s">
        <v>5344</v>
      </c>
      <c r="AK812" s="31" t="s">
        <v>5345</v>
      </c>
      <c r="AL812" s="31"/>
      <c r="AM812" s="31"/>
      <c r="AN812" s="31">
        <v>480085557</v>
      </c>
    </row>
    <row r="813" spans="1:40" x14ac:dyDescent="0.25">
      <c r="A813" s="31" t="s">
        <v>4222</v>
      </c>
      <c r="B813" s="31" t="s">
        <v>4223</v>
      </c>
      <c r="C813" s="31">
        <v>6200011442</v>
      </c>
      <c r="D813" s="31" t="s">
        <v>5340</v>
      </c>
      <c r="E813" s="31" t="s">
        <v>5357</v>
      </c>
      <c r="F813" s="31">
        <v>816505239</v>
      </c>
      <c r="G813" s="31" t="s">
        <v>4232</v>
      </c>
      <c r="H813" s="50">
        <v>44181</v>
      </c>
      <c r="I813" s="50">
        <v>44251</v>
      </c>
      <c r="J813" s="50">
        <v>44211</v>
      </c>
      <c r="K813" s="51">
        <v>-326202800</v>
      </c>
      <c r="L813" s="31" t="s">
        <v>926</v>
      </c>
      <c r="M813" s="51">
        <v>-326202800</v>
      </c>
      <c r="N813" s="31" t="s">
        <v>926</v>
      </c>
      <c r="O813" s="31" t="s">
        <v>5358</v>
      </c>
      <c r="P813" s="31" t="s">
        <v>4233</v>
      </c>
      <c r="Q813" s="31" t="s">
        <v>4224</v>
      </c>
      <c r="R813" s="31" t="s">
        <v>4242</v>
      </c>
      <c r="S813" s="31">
        <v>5050002254</v>
      </c>
      <c r="T813" s="50">
        <v>44252</v>
      </c>
      <c r="U813" s="31">
        <v>31</v>
      </c>
      <c r="V813" s="31" t="s">
        <v>916</v>
      </c>
      <c r="W813" s="50">
        <v>44211</v>
      </c>
      <c r="X813" s="31" t="s">
        <v>5343</v>
      </c>
      <c r="Y813" s="31">
        <v>1</v>
      </c>
      <c r="Z813" s="31" t="s">
        <v>926</v>
      </c>
      <c r="AA813" s="31">
        <v>5100005245</v>
      </c>
      <c r="AB813" s="31">
        <v>1</v>
      </c>
      <c r="AC813" s="51">
        <v>0</v>
      </c>
      <c r="AD813" s="31" t="s">
        <v>4226</v>
      </c>
      <c r="AE813" s="52">
        <v>48008689000010</v>
      </c>
      <c r="AF813" s="31" t="s">
        <v>4227</v>
      </c>
      <c r="AG813" s="31" t="s">
        <v>4228</v>
      </c>
      <c r="AH813" s="31">
        <v>315366093</v>
      </c>
      <c r="AI813" s="52">
        <v>202263003</v>
      </c>
      <c r="AJ813" s="31" t="s">
        <v>5344</v>
      </c>
      <c r="AK813" s="31" t="s">
        <v>5345</v>
      </c>
      <c r="AL813" s="31"/>
      <c r="AM813" s="31"/>
      <c r="AN813" s="31">
        <v>480086890</v>
      </c>
    </row>
    <row r="814" spans="1:40" x14ac:dyDescent="0.25">
      <c r="A814" s="31" t="s">
        <v>4222</v>
      </c>
      <c r="B814" s="31" t="s">
        <v>4223</v>
      </c>
      <c r="C814" s="31">
        <v>6200011442</v>
      </c>
      <c r="D814" s="31" t="s">
        <v>5340</v>
      </c>
      <c r="E814" s="31" t="s">
        <v>5359</v>
      </c>
      <c r="F814" s="31">
        <v>816505387</v>
      </c>
      <c r="G814" s="31" t="s">
        <v>4232</v>
      </c>
      <c r="H814" s="50">
        <v>44182</v>
      </c>
      <c r="I814" s="50">
        <v>44259</v>
      </c>
      <c r="J814" s="50">
        <v>44212</v>
      </c>
      <c r="K814" s="51">
        <v>-289951200</v>
      </c>
      <c r="L814" s="31" t="s">
        <v>926</v>
      </c>
      <c r="M814" s="51">
        <v>-289951200</v>
      </c>
      <c r="N814" s="31" t="s">
        <v>926</v>
      </c>
      <c r="O814" s="31" t="s">
        <v>1800</v>
      </c>
      <c r="P814" s="31" t="s">
        <v>4233</v>
      </c>
      <c r="Q814" s="31" t="s">
        <v>4224</v>
      </c>
      <c r="R814" s="31" t="s">
        <v>4242</v>
      </c>
      <c r="S814" s="31">
        <v>5050002355</v>
      </c>
      <c r="T814" s="50">
        <v>44260</v>
      </c>
      <c r="U814" s="31">
        <v>31</v>
      </c>
      <c r="V814" s="31" t="s">
        <v>916</v>
      </c>
      <c r="W814" s="50">
        <v>44212</v>
      </c>
      <c r="X814" s="31" t="s">
        <v>5343</v>
      </c>
      <c r="Y814" s="31">
        <v>1</v>
      </c>
      <c r="Z814" s="31" t="s">
        <v>926</v>
      </c>
      <c r="AA814" s="31">
        <v>5100005393</v>
      </c>
      <c r="AB814" s="31">
        <v>1</v>
      </c>
      <c r="AC814" s="51">
        <v>0</v>
      </c>
      <c r="AD814" s="31" t="s">
        <v>4226</v>
      </c>
      <c r="AE814" s="52">
        <v>48008555800010</v>
      </c>
      <c r="AF814" s="31" t="s">
        <v>4227</v>
      </c>
      <c r="AG814" s="31" t="s">
        <v>4228</v>
      </c>
      <c r="AH814" s="31">
        <v>315366093</v>
      </c>
      <c r="AI814" s="52">
        <v>202263003</v>
      </c>
      <c r="AJ814" s="31" t="s">
        <v>5344</v>
      </c>
      <c r="AK814" s="31" t="s">
        <v>5345</v>
      </c>
      <c r="AL814" s="31"/>
      <c r="AM814" s="31"/>
      <c r="AN814" s="31">
        <v>480085558</v>
      </c>
    </row>
    <row r="815" spans="1:40" x14ac:dyDescent="0.25">
      <c r="A815" s="31" t="s">
        <v>4222</v>
      </c>
      <c r="B815" s="31" t="s">
        <v>4223</v>
      </c>
      <c r="C815" s="31">
        <v>6200011443</v>
      </c>
      <c r="D815" s="31" t="s">
        <v>5360</v>
      </c>
      <c r="E815" s="31" t="s">
        <v>5361</v>
      </c>
      <c r="F815" s="31">
        <v>816501265</v>
      </c>
      <c r="G815" s="31" t="s">
        <v>4232</v>
      </c>
      <c r="H815" s="50">
        <v>44012</v>
      </c>
      <c r="I815" s="50">
        <v>44033</v>
      </c>
      <c r="J815" s="50">
        <v>44042</v>
      </c>
      <c r="K815" s="51">
        <v>-6969026</v>
      </c>
      <c r="L815" s="31" t="s">
        <v>926</v>
      </c>
      <c r="M815" s="51">
        <v>-6969026</v>
      </c>
      <c r="N815" s="31" t="s">
        <v>926</v>
      </c>
      <c r="O815" s="31" t="s">
        <v>5362</v>
      </c>
      <c r="P815" s="31" t="s">
        <v>4233</v>
      </c>
      <c r="Q815" s="31" t="s">
        <v>4224</v>
      </c>
      <c r="R815" s="31" t="s">
        <v>4242</v>
      </c>
      <c r="S815" s="31">
        <v>5050000794</v>
      </c>
      <c r="T815" s="50">
        <v>44039</v>
      </c>
      <c r="U815" s="31">
        <v>31</v>
      </c>
      <c r="V815" s="31" t="s">
        <v>916</v>
      </c>
      <c r="W815" s="50">
        <v>44042</v>
      </c>
      <c r="X815" s="31" t="s">
        <v>5343</v>
      </c>
      <c r="Y815" s="31">
        <v>1</v>
      </c>
      <c r="Z815" s="31" t="s">
        <v>926</v>
      </c>
      <c r="AA815" s="31">
        <v>5100001271</v>
      </c>
      <c r="AB815" s="31">
        <v>1</v>
      </c>
      <c r="AC815" s="51">
        <v>0</v>
      </c>
      <c r="AD815" s="31" t="s">
        <v>4226</v>
      </c>
      <c r="AE815" s="52">
        <v>48008350600010</v>
      </c>
      <c r="AF815" s="31" t="s">
        <v>4243</v>
      </c>
      <c r="AG815" s="31" t="s">
        <v>4228</v>
      </c>
      <c r="AH815" s="31">
        <v>305056871</v>
      </c>
      <c r="AI815" s="52">
        <v>30126789</v>
      </c>
      <c r="AJ815" s="31" t="s">
        <v>4247</v>
      </c>
      <c r="AK815" s="31" t="s">
        <v>5363</v>
      </c>
      <c r="AL815" s="31"/>
      <c r="AM815" s="31"/>
      <c r="AN815" s="31">
        <v>480083506</v>
      </c>
    </row>
    <row r="816" spans="1:40" x14ac:dyDescent="0.25">
      <c r="A816" s="31" t="s">
        <v>4222</v>
      </c>
      <c r="B816" s="31" t="s">
        <v>4223</v>
      </c>
      <c r="C816" s="31">
        <v>6200011443</v>
      </c>
      <c r="D816" s="31" t="s">
        <v>5360</v>
      </c>
      <c r="E816" s="31" t="s">
        <v>5364</v>
      </c>
      <c r="F816" s="31">
        <v>816501272</v>
      </c>
      <c r="G816" s="31" t="s">
        <v>4232</v>
      </c>
      <c r="H816" s="50">
        <v>44012</v>
      </c>
      <c r="I816" s="50">
        <v>44033</v>
      </c>
      <c r="J816" s="50">
        <v>44042</v>
      </c>
      <c r="K816" s="51">
        <v>-12481436</v>
      </c>
      <c r="L816" s="31" t="s">
        <v>926</v>
      </c>
      <c r="M816" s="51">
        <v>-12481436</v>
      </c>
      <c r="N816" s="31" t="s">
        <v>926</v>
      </c>
      <c r="O816" s="31" t="s">
        <v>5362</v>
      </c>
      <c r="P816" s="31" t="s">
        <v>4233</v>
      </c>
      <c r="Q816" s="31" t="s">
        <v>4224</v>
      </c>
      <c r="R816" s="31" t="s">
        <v>4242</v>
      </c>
      <c r="S816" s="31">
        <v>5050000794</v>
      </c>
      <c r="T816" s="50">
        <v>44039</v>
      </c>
      <c r="U816" s="31">
        <v>31</v>
      </c>
      <c r="V816" s="31" t="s">
        <v>916</v>
      </c>
      <c r="W816" s="50">
        <v>44042</v>
      </c>
      <c r="X816" s="31" t="s">
        <v>5343</v>
      </c>
      <c r="Y816" s="31">
        <v>1</v>
      </c>
      <c r="Z816" s="31" t="s">
        <v>926</v>
      </c>
      <c r="AA816" s="31">
        <v>5100001278</v>
      </c>
      <c r="AB816" s="31">
        <v>1</v>
      </c>
      <c r="AC816" s="51">
        <v>0</v>
      </c>
      <c r="AD816" s="31" t="s">
        <v>4226</v>
      </c>
      <c r="AE816" s="52">
        <v>48008350600010</v>
      </c>
      <c r="AF816" s="31" t="s">
        <v>4243</v>
      </c>
      <c r="AG816" s="31" t="s">
        <v>4228</v>
      </c>
      <c r="AH816" s="31">
        <v>305056871</v>
      </c>
      <c r="AI816" s="52">
        <v>30126789</v>
      </c>
      <c r="AJ816" s="31" t="s">
        <v>4247</v>
      </c>
      <c r="AK816" s="31" t="s">
        <v>5363</v>
      </c>
      <c r="AL816" s="31"/>
      <c r="AM816" s="31"/>
      <c r="AN816" s="31">
        <v>480083506</v>
      </c>
    </row>
    <row r="817" spans="1:40" x14ac:dyDescent="0.25">
      <c r="A817" s="31" t="s">
        <v>4222</v>
      </c>
      <c r="B817" s="31" t="s">
        <v>4223</v>
      </c>
      <c r="C817" s="31">
        <v>6200011443</v>
      </c>
      <c r="D817" s="31" t="s">
        <v>5360</v>
      </c>
      <c r="E817" s="31" t="s">
        <v>5365</v>
      </c>
      <c r="F817" s="31">
        <v>816501815</v>
      </c>
      <c r="G817" s="31" t="s">
        <v>4232</v>
      </c>
      <c r="H817" s="50">
        <v>44012</v>
      </c>
      <c r="I817" s="50">
        <v>44067</v>
      </c>
      <c r="J817" s="50">
        <v>44042</v>
      </c>
      <c r="K817" s="51">
        <v>-13486105</v>
      </c>
      <c r="L817" s="31" t="s">
        <v>926</v>
      </c>
      <c r="M817" s="51">
        <v>-13486105</v>
      </c>
      <c r="N817" s="31" t="s">
        <v>926</v>
      </c>
      <c r="O817" s="31" t="s">
        <v>1009</v>
      </c>
      <c r="P817" s="31" t="s">
        <v>4233</v>
      </c>
      <c r="Q817" s="31" t="s">
        <v>4224</v>
      </c>
      <c r="R817" s="31" t="s">
        <v>4242</v>
      </c>
      <c r="S817" s="31">
        <v>5050001003</v>
      </c>
      <c r="T817" s="50">
        <v>44068</v>
      </c>
      <c r="U817" s="31">
        <v>31</v>
      </c>
      <c r="V817" s="31" t="s">
        <v>916</v>
      </c>
      <c r="W817" s="50">
        <v>44042</v>
      </c>
      <c r="X817" s="31" t="s">
        <v>5343</v>
      </c>
      <c r="Y817" s="31">
        <v>1</v>
      </c>
      <c r="Z817" s="31" t="s">
        <v>926</v>
      </c>
      <c r="AA817" s="31">
        <v>5100001821</v>
      </c>
      <c r="AB817" s="31">
        <v>1</v>
      </c>
      <c r="AC817" s="51">
        <v>0</v>
      </c>
      <c r="AD817" s="31" t="s">
        <v>4226</v>
      </c>
      <c r="AE817" s="52">
        <v>48008380400010</v>
      </c>
      <c r="AF817" s="31" t="s">
        <v>4243</v>
      </c>
      <c r="AG817" s="31" t="s">
        <v>4228</v>
      </c>
      <c r="AH817" s="31">
        <v>305056871</v>
      </c>
      <c r="AI817" s="52">
        <v>30126789</v>
      </c>
      <c r="AJ817" s="31" t="s">
        <v>4247</v>
      </c>
      <c r="AK817" s="31" t="s">
        <v>5363</v>
      </c>
      <c r="AL817" s="31"/>
      <c r="AM817" s="31"/>
      <c r="AN817" s="31">
        <v>480083804</v>
      </c>
    </row>
    <row r="818" spans="1:40" x14ac:dyDescent="0.25">
      <c r="A818" s="31" t="s">
        <v>4222</v>
      </c>
      <c r="B818" s="31" t="s">
        <v>4223</v>
      </c>
      <c r="C818" s="31">
        <v>6200011475</v>
      </c>
      <c r="D818" s="31" t="s">
        <v>5366</v>
      </c>
      <c r="E818" s="31" t="s">
        <v>5369</v>
      </c>
      <c r="F818" s="31">
        <v>816500537</v>
      </c>
      <c r="G818" s="31" t="s">
        <v>4232</v>
      </c>
      <c r="H818" s="50">
        <v>43977</v>
      </c>
      <c r="I818" s="50">
        <v>43987</v>
      </c>
      <c r="J818" s="50">
        <v>44007</v>
      </c>
      <c r="K818" s="51">
        <v>-401236000</v>
      </c>
      <c r="L818" s="31" t="s">
        <v>926</v>
      </c>
      <c r="M818" s="51">
        <v>-401236000</v>
      </c>
      <c r="N818" s="31" t="s">
        <v>926</v>
      </c>
      <c r="O818" s="31" t="s">
        <v>1166</v>
      </c>
      <c r="P818" s="31" t="s">
        <v>4233</v>
      </c>
      <c r="Q818" s="31" t="s">
        <v>4224</v>
      </c>
      <c r="R818" s="31" t="s">
        <v>4242</v>
      </c>
      <c r="S818" s="31">
        <v>5050000617</v>
      </c>
      <c r="T818" s="50">
        <v>44007</v>
      </c>
      <c r="U818" s="31">
        <v>31</v>
      </c>
      <c r="V818" s="31" t="s">
        <v>916</v>
      </c>
      <c r="W818" s="50">
        <v>44007</v>
      </c>
      <c r="X818" s="31" t="s">
        <v>5343</v>
      </c>
      <c r="Y818" s="31">
        <v>1</v>
      </c>
      <c r="Z818" s="31" t="s">
        <v>926</v>
      </c>
      <c r="AA818" s="31">
        <v>5100000543</v>
      </c>
      <c r="AB818" s="31">
        <v>1</v>
      </c>
      <c r="AC818" s="51">
        <v>0</v>
      </c>
      <c r="AD818" s="31" t="s">
        <v>4226</v>
      </c>
      <c r="AE818" s="52">
        <v>48008421900010</v>
      </c>
      <c r="AF818" s="31" t="s">
        <v>4227</v>
      </c>
      <c r="AG818" s="31" t="s">
        <v>4228</v>
      </c>
      <c r="AH818" s="31">
        <v>102853310</v>
      </c>
      <c r="AI818" s="52">
        <v>141000526005</v>
      </c>
      <c r="AJ818" s="31" t="s">
        <v>5367</v>
      </c>
      <c r="AK818" s="31" t="s">
        <v>5368</v>
      </c>
      <c r="AL818" s="31"/>
      <c r="AM818" s="31"/>
      <c r="AN818" s="31">
        <v>480084219</v>
      </c>
    </row>
    <row r="819" spans="1:40" x14ac:dyDescent="0.25">
      <c r="A819" s="31" t="s">
        <v>4222</v>
      </c>
      <c r="B819" s="31" t="s">
        <v>4223</v>
      </c>
      <c r="C819" s="31">
        <v>6200011475</v>
      </c>
      <c r="D819" s="31" t="s">
        <v>5366</v>
      </c>
      <c r="E819" s="31" t="s">
        <v>5370</v>
      </c>
      <c r="F819" s="31">
        <v>816500549</v>
      </c>
      <c r="G819" s="31" t="s">
        <v>4232</v>
      </c>
      <c r="H819" s="50">
        <v>43977</v>
      </c>
      <c r="I819" s="50">
        <v>43990</v>
      </c>
      <c r="J819" s="50">
        <v>44007</v>
      </c>
      <c r="K819" s="51">
        <v>-128137378</v>
      </c>
      <c r="L819" s="31" t="s">
        <v>926</v>
      </c>
      <c r="M819" s="51">
        <v>-128137378</v>
      </c>
      <c r="N819" s="31" t="s">
        <v>926</v>
      </c>
      <c r="O819" s="31" t="s">
        <v>1058</v>
      </c>
      <c r="P819" s="31" t="s">
        <v>4233</v>
      </c>
      <c r="Q819" s="31" t="s">
        <v>4224</v>
      </c>
      <c r="R819" s="31" t="s">
        <v>4242</v>
      </c>
      <c r="S819" s="31">
        <v>5050000617</v>
      </c>
      <c r="T819" s="50">
        <v>44007</v>
      </c>
      <c r="U819" s="31">
        <v>31</v>
      </c>
      <c r="V819" s="31" t="s">
        <v>916</v>
      </c>
      <c r="W819" s="50">
        <v>44007</v>
      </c>
      <c r="X819" s="31" t="s">
        <v>5343</v>
      </c>
      <c r="Y819" s="31">
        <v>1</v>
      </c>
      <c r="Z819" s="31" t="s">
        <v>926</v>
      </c>
      <c r="AA819" s="31">
        <v>5100000555</v>
      </c>
      <c r="AB819" s="31">
        <v>1</v>
      </c>
      <c r="AC819" s="51">
        <v>0</v>
      </c>
      <c r="AD819" s="31" t="s">
        <v>4226</v>
      </c>
      <c r="AE819" s="52">
        <v>48008391000010</v>
      </c>
      <c r="AF819" s="31" t="s">
        <v>4227</v>
      </c>
      <c r="AG819" s="31" t="s">
        <v>4228</v>
      </c>
      <c r="AH819" s="31">
        <v>102853310</v>
      </c>
      <c r="AI819" s="52">
        <v>141000526005</v>
      </c>
      <c r="AJ819" s="31" t="s">
        <v>5367</v>
      </c>
      <c r="AK819" s="31" t="s">
        <v>5368</v>
      </c>
      <c r="AL819" s="31"/>
      <c r="AM819" s="31"/>
      <c r="AN819" s="31">
        <v>480083910</v>
      </c>
    </row>
    <row r="820" spans="1:40" x14ac:dyDescent="0.25">
      <c r="A820" s="31" t="s">
        <v>4222</v>
      </c>
      <c r="B820" s="31" t="s">
        <v>4223</v>
      </c>
      <c r="C820" s="31">
        <v>6200011475</v>
      </c>
      <c r="D820" s="31" t="s">
        <v>5366</v>
      </c>
      <c r="E820" s="31" t="s">
        <v>5371</v>
      </c>
      <c r="F820" s="31">
        <v>816500680</v>
      </c>
      <c r="G820" s="31" t="s">
        <v>4232</v>
      </c>
      <c r="H820" s="50">
        <v>43977</v>
      </c>
      <c r="I820" s="50">
        <v>43998</v>
      </c>
      <c r="J820" s="50">
        <v>44007</v>
      </c>
      <c r="K820" s="51">
        <v>-159177013</v>
      </c>
      <c r="L820" s="31" t="s">
        <v>926</v>
      </c>
      <c r="M820" s="51">
        <v>-159177013</v>
      </c>
      <c r="N820" s="31" t="s">
        <v>926</v>
      </c>
      <c r="O820" s="31" t="s">
        <v>1057</v>
      </c>
      <c r="P820" s="31" t="s">
        <v>4233</v>
      </c>
      <c r="Q820" s="31" t="s">
        <v>4224</v>
      </c>
      <c r="R820" s="31" t="s">
        <v>4242</v>
      </c>
      <c r="S820" s="31">
        <v>5050000617</v>
      </c>
      <c r="T820" s="50">
        <v>44007</v>
      </c>
      <c r="U820" s="31">
        <v>31</v>
      </c>
      <c r="V820" s="31" t="s">
        <v>916</v>
      </c>
      <c r="W820" s="50">
        <v>44007</v>
      </c>
      <c r="X820" s="31" t="s">
        <v>5343</v>
      </c>
      <c r="Y820" s="31">
        <v>1</v>
      </c>
      <c r="Z820" s="31" t="s">
        <v>926</v>
      </c>
      <c r="AA820" s="31">
        <v>5100000686</v>
      </c>
      <c r="AB820" s="31">
        <v>1</v>
      </c>
      <c r="AC820" s="51">
        <v>0</v>
      </c>
      <c r="AD820" s="31" t="s">
        <v>4226</v>
      </c>
      <c r="AE820" s="52">
        <v>48008390900010</v>
      </c>
      <c r="AF820" s="31" t="s">
        <v>4227</v>
      </c>
      <c r="AG820" s="31" t="s">
        <v>4228</v>
      </c>
      <c r="AH820" s="31">
        <v>102853310</v>
      </c>
      <c r="AI820" s="52">
        <v>141000526005</v>
      </c>
      <c r="AJ820" s="31" t="s">
        <v>5367</v>
      </c>
      <c r="AK820" s="31" t="s">
        <v>5368</v>
      </c>
      <c r="AL820" s="31"/>
      <c r="AM820" s="31"/>
      <c r="AN820" s="31">
        <v>480083909</v>
      </c>
    </row>
    <row r="821" spans="1:40" x14ac:dyDescent="0.25">
      <c r="A821" s="31" t="s">
        <v>4222</v>
      </c>
      <c r="B821" s="31" t="s">
        <v>4223</v>
      </c>
      <c r="C821" s="31">
        <v>6200011475</v>
      </c>
      <c r="D821" s="31" t="s">
        <v>5366</v>
      </c>
      <c r="E821" s="31" t="s">
        <v>5372</v>
      </c>
      <c r="F821" s="31">
        <v>816500675</v>
      </c>
      <c r="G821" s="31" t="s">
        <v>4232</v>
      </c>
      <c r="H821" s="50">
        <v>43986</v>
      </c>
      <c r="I821" s="50">
        <v>43998</v>
      </c>
      <c r="J821" s="50">
        <v>44016</v>
      </c>
      <c r="K821" s="51">
        <v>-460619500</v>
      </c>
      <c r="L821" s="31" t="s">
        <v>926</v>
      </c>
      <c r="M821" s="51">
        <v>-460619500</v>
      </c>
      <c r="N821" s="31" t="s">
        <v>926</v>
      </c>
      <c r="O821" s="31" t="s">
        <v>1019</v>
      </c>
      <c r="P821" s="31" t="s">
        <v>4233</v>
      </c>
      <c r="Q821" s="31" t="s">
        <v>4224</v>
      </c>
      <c r="R821" s="31" t="s">
        <v>4242</v>
      </c>
      <c r="S821" s="31">
        <v>5050000705</v>
      </c>
      <c r="T821" s="50">
        <v>44018</v>
      </c>
      <c r="U821" s="31">
        <v>31</v>
      </c>
      <c r="V821" s="31" t="s">
        <v>916</v>
      </c>
      <c r="W821" s="50">
        <v>44016</v>
      </c>
      <c r="X821" s="31" t="s">
        <v>5343</v>
      </c>
      <c r="Y821" s="31">
        <v>1</v>
      </c>
      <c r="Z821" s="31" t="s">
        <v>926</v>
      </c>
      <c r="AA821" s="31">
        <v>5100000681</v>
      </c>
      <c r="AB821" s="31">
        <v>1</v>
      </c>
      <c r="AC821" s="51">
        <v>0</v>
      </c>
      <c r="AD821" s="31" t="s">
        <v>4226</v>
      </c>
      <c r="AE821" s="52">
        <v>48008382700010</v>
      </c>
      <c r="AF821" s="31" t="s">
        <v>4227</v>
      </c>
      <c r="AG821" s="31" t="s">
        <v>4228</v>
      </c>
      <c r="AH821" s="31">
        <v>102853310</v>
      </c>
      <c r="AI821" s="52">
        <v>141000526005</v>
      </c>
      <c r="AJ821" s="31" t="s">
        <v>5367</v>
      </c>
      <c r="AK821" s="31" t="s">
        <v>5368</v>
      </c>
      <c r="AL821" s="31"/>
      <c r="AM821" s="31"/>
      <c r="AN821" s="31">
        <v>480083827</v>
      </c>
    </row>
    <row r="822" spans="1:40" x14ac:dyDescent="0.25">
      <c r="A822" s="31" t="s">
        <v>4222</v>
      </c>
      <c r="B822" s="31" t="s">
        <v>4223</v>
      </c>
      <c r="C822" s="31">
        <v>6200011475</v>
      </c>
      <c r="D822" s="31" t="s">
        <v>5366</v>
      </c>
      <c r="E822" s="31" t="s">
        <v>5373</v>
      </c>
      <c r="F822" s="31">
        <v>816500681</v>
      </c>
      <c r="G822" s="31" t="s">
        <v>4232</v>
      </c>
      <c r="H822" s="50">
        <v>43986</v>
      </c>
      <c r="I822" s="50">
        <v>43998</v>
      </c>
      <c r="J822" s="50">
        <v>44016</v>
      </c>
      <c r="K822" s="51">
        <v>-246148100</v>
      </c>
      <c r="L822" s="31" t="s">
        <v>926</v>
      </c>
      <c r="M822" s="51">
        <v>-246148100</v>
      </c>
      <c r="N822" s="31" t="s">
        <v>926</v>
      </c>
      <c r="O822" s="31"/>
      <c r="P822" s="31" t="s">
        <v>4233</v>
      </c>
      <c r="Q822" s="31" t="s">
        <v>4224</v>
      </c>
      <c r="R822" s="31" t="s">
        <v>4242</v>
      </c>
      <c r="S822" s="31">
        <v>5050000705</v>
      </c>
      <c r="T822" s="50">
        <v>44018</v>
      </c>
      <c r="U822" s="31">
        <v>31</v>
      </c>
      <c r="V822" s="31" t="s">
        <v>916</v>
      </c>
      <c r="W822" s="50">
        <v>44016</v>
      </c>
      <c r="X822" s="31" t="s">
        <v>5343</v>
      </c>
      <c r="Y822" s="31">
        <v>1</v>
      </c>
      <c r="Z822" s="31" t="s">
        <v>926</v>
      </c>
      <c r="AA822" s="31">
        <v>5100000687</v>
      </c>
      <c r="AB822" s="31">
        <v>1</v>
      </c>
      <c r="AC822" s="51">
        <v>0</v>
      </c>
      <c r="AD822" s="31" t="s">
        <v>4226</v>
      </c>
      <c r="AE822" s="52">
        <v>48008431300010</v>
      </c>
      <c r="AF822" s="31" t="s">
        <v>4227</v>
      </c>
      <c r="AG822" s="31" t="s">
        <v>4228</v>
      </c>
      <c r="AH822" s="31">
        <v>102853310</v>
      </c>
      <c r="AI822" s="52">
        <v>141000526005</v>
      </c>
      <c r="AJ822" s="31" t="s">
        <v>5367</v>
      </c>
      <c r="AK822" s="31" t="s">
        <v>5368</v>
      </c>
      <c r="AL822" s="31"/>
      <c r="AM822" s="31"/>
      <c r="AN822" s="31">
        <v>480084313</v>
      </c>
    </row>
    <row r="823" spans="1:40" x14ac:dyDescent="0.25">
      <c r="A823" s="31" t="s">
        <v>4222</v>
      </c>
      <c r="B823" s="31" t="s">
        <v>4223</v>
      </c>
      <c r="C823" s="31">
        <v>6200011475</v>
      </c>
      <c r="D823" s="31" t="s">
        <v>5366</v>
      </c>
      <c r="E823" s="31" t="s">
        <v>5374</v>
      </c>
      <c r="F823" s="31">
        <v>816500994</v>
      </c>
      <c r="G823" s="31" t="s">
        <v>4232</v>
      </c>
      <c r="H823" s="50">
        <v>43986</v>
      </c>
      <c r="I823" s="50">
        <v>44019</v>
      </c>
      <c r="J823" s="50">
        <v>44016</v>
      </c>
      <c r="K823" s="51">
        <v>-156936604</v>
      </c>
      <c r="L823" s="31" t="s">
        <v>926</v>
      </c>
      <c r="M823" s="51">
        <v>-156936604</v>
      </c>
      <c r="N823" s="31" t="s">
        <v>926</v>
      </c>
      <c r="O823" s="31" t="s">
        <v>1141</v>
      </c>
      <c r="P823" s="31" t="s">
        <v>4233</v>
      </c>
      <c r="Q823" s="31" t="s">
        <v>4224</v>
      </c>
      <c r="R823" s="31" t="s">
        <v>4242</v>
      </c>
      <c r="S823" s="31">
        <v>5050000728</v>
      </c>
      <c r="T823" s="50">
        <v>44027</v>
      </c>
      <c r="U823" s="31">
        <v>31</v>
      </c>
      <c r="V823" s="31" t="s">
        <v>916</v>
      </c>
      <c r="W823" s="50">
        <v>44016</v>
      </c>
      <c r="X823" s="31" t="s">
        <v>5343</v>
      </c>
      <c r="Y823" s="31">
        <v>1</v>
      </c>
      <c r="Z823" s="31" t="s">
        <v>926</v>
      </c>
      <c r="AA823" s="31">
        <v>5100001000</v>
      </c>
      <c r="AB823" s="31">
        <v>1</v>
      </c>
      <c r="AC823" s="51">
        <v>0</v>
      </c>
      <c r="AD823" s="31" t="s">
        <v>4226</v>
      </c>
      <c r="AE823" s="52">
        <v>48008418200010</v>
      </c>
      <c r="AF823" s="31" t="s">
        <v>4227</v>
      </c>
      <c r="AG823" s="31" t="s">
        <v>4228</v>
      </c>
      <c r="AH823" s="31">
        <v>102853310</v>
      </c>
      <c r="AI823" s="52">
        <v>141000526005</v>
      </c>
      <c r="AJ823" s="31" t="s">
        <v>5367</v>
      </c>
      <c r="AK823" s="31" t="s">
        <v>5368</v>
      </c>
      <c r="AL823" s="31"/>
      <c r="AM823" s="31"/>
      <c r="AN823" s="31">
        <v>480084182</v>
      </c>
    </row>
    <row r="824" spans="1:40" x14ac:dyDescent="0.25">
      <c r="A824" s="31" t="s">
        <v>4222</v>
      </c>
      <c r="B824" s="31" t="s">
        <v>4223</v>
      </c>
      <c r="C824" s="31">
        <v>6200011475</v>
      </c>
      <c r="D824" s="31" t="s">
        <v>5366</v>
      </c>
      <c r="E824" s="31" t="s">
        <v>5375</v>
      </c>
      <c r="F824" s="31">
        <v>816501140</v>
      </c>
      <c r="G824" s="31" t="s">
        <v>4232</v>
      </c>
      <c r="H824" s="50">
        <v>44012</v>
      </c>
      <c r="I824" s="50">
        <v>44026</v>
      </c>
      <c r="J824" s="50">
        <v>44042</v>
      </c>
      <c r="K824" s="51">
        <v>-252107350</v>
      </c>
      <c r="L824" s="31" t="s">
        <v>926</v>
      </c>
      <c r="M824" s="51">
        <v>-252107350</v>
      </c>
      <c r="N824" s="31" t="s">
        <v>926</v>
      </c>
      <c r="O824" s="31" t="s">
        <v>1496</v>
      </c>
      <c r="P824" s="31" t="s">
        <v>4233</v>
      </c>
      <c r="Q824" s="31" t="s">
        <v>4224</v>
      </c>
      <c r="R824" s="31" t="s">
        <v>4242</v>
      </c>
      <c r="S824" s="31">
        <v>5050000795</v>
      </c>
      <c r="T824" s="50">
        <v>44039</v>
      </c>
      <c r="U824" s="31">
        <v>31</v>
      </c>
      <c r="V824" s="31" t="s">
        <v>916</v>
      </c>
      <c r="W824" s="50">
        <v>44042</v>
      </c>
      <c r="X824" s="31" t="s">
        <v>5343</v>
      </c>
      <c r="Y824" s="31">
        <v>1</v>
      </c>
      <c r="Z824" s="31" t="s">
        <v>926</v>
      </c>
      <c r="AA824" s="31">
        <v>5100001146</v>
      </c>
      <c r="AB824" s="31">
        <v>1</v>
      </c>
      <c r="AC824" s="51">
        <v>0</v>
      </c>
      <c r="AD824" s="31" t="s">
        <v>4226</v>
      </c>
      <c r="AE824" s="52">
        <v>48008479900010</v>
      </c>
      <c r="AF824" s="31" t="s">
        <v>4227</v>
      </c>
      <c r="AG824" s="31" t="s">
        <v>4228</v>
      </c>
      <c r="AH824" s="31">
        <v>102853310</v>
      </c>
      <c r="AI824" s="52">
        <v>141000526005</v>
      </c>
      <c r="AJ824" s="31" t="s">
        <v>5367</v>
      </c>
      <c r="AK824" s="31" t="s">
        <v>5368</v>
      </c>
      <c r="AL824" s="31"/>
      <c r="AM824" s="31"/>
      <c r="AN824" s="31">
        <v>480084799</v>
      </c>
    </row>
    <row r="825" spans="1:40" x14ac:dyDescent="0.25">
      <c r="A825" s="31" t="s">
        <v>4222</v>
      </c>
      <c r="B825" s="31" t="s">
        <v>4223</v>
      </c>
      <c r="C825" s="31">
        <v>6200011475</v>
      </c>
      <c r="D825" s="31" t="s">
        <v>5366</v>
      </c>
      <c r="E825" s="31" t="s">
        <v>5376</v>
      </c>
      <c r="F825" s="31">
        <v>816501539</v>
      </c>
      <c r="G825" s="31" t="s">
        <v>4232</v>
      </c>
      <c r="H825" s="50">
        <v>44012</v>
      </c>
      <c r="I825" s="50">
        <v>44049</v>
      </c>
      <c r="J825" s="50">
        <v>44042</v>
      </c>
      <c r="K825" s="51">
        <v>-50561500</v>
      </c>
      <c r="L825" s="31" t="s">
        <v>926</v>
      </c>
      <c r="M825" s="51">
        <v>-50561500</v>
      </c>
      <c r="N825" s="31" t="s">
        <v>926</v>
      </c>
      <c r="O825" s="31" t="s">
        <v>1667</v>
      </c>
      <c r="P825" s="31" t="s">
        <v>4233</v>
      </c>
      <c r="Q825" s="31" t="s">
        <v>4224</v>
      </c>
      <c r="R825" s="31" t="s">
        <v>4242</v>
      </c>
      <c r="S825" s="31">
        <v>5050000922</v>
      </c>
      <c r="T825" s="50">
        <v>44060</v>
      </c>
      <c r="U825" s="31">
        <v>31</v>
      </c>
      <c r="V825" s="31" t="s">
        <v>916</v>
      </c>
      <c r="W825" s="50">
        <v>44042</v>
      </c>
      <c r="X825" s="31" t="s">
        <v>5343</v>
      </c>
      <c r="Y825" s="31">
        <v>1</v>
      </c>
      <c r="Z825" s="31" t="s">
        <v>926</v>
      </c>
      <c r="AA825" s="31">
        <v>5100001545</v>
      </c>
      <c r="AB825" s="31">
        <v>1</v>
      </c>
      <c r="AC825" s="51">
        <v>0</v>
      </c>
      <c r="AD825" s="31" t="s">
        <v>4226</v>
      </c>
      <c r="AE825" s="52">
        <v>48008513900010</v>
      </c>
      <c r="AF825" s="31" t="s">
        <v>4243</v>
      </c>
      <c r="AG825" s="31" t="s">
        <v>4228</v>
      </c>
      <c r="AH825" s="31">
        <v>102853310</v>
      </c>
      <c r="AI825" s="52">
        <v>141000526005</v>
      </c>
      <c r="AJ825" s="31" t="s">
        <v>5367</v>
      </c>
      <c r="AK825" s="31" t="s">
        <v>5368</v>
      </c>
      <c r="AL825" s="31"/>
      <c r="AM825" s="31"/>
      <c r="AN825" s="31">
        <v>480085139</v>
      </c>
    </row>
    <row r="826" spans="1:40" x14ac:dyDescent="0.25">
      <c r="A826" s="31" t="s">
        <v>4222</v>
      </c>
      <c r="B826" s="31" t="s">
        <v>4223</v>
      </c>
      <c r="C826" s="31">
        <v>6200011475</v>
      </c>
      <c r="D826" s="31" t="s">
        <v>5366</v>
      </c>
      <c r="E826" s="31" t="s">
        <v>5377</v>
      </c>
      <c r="F826" s="31">
        <v>816501616</v>
      </c>
      <c r="G826" s="31" t="s">
        <v>4232</v>
      </c>
      <c r="H826" s="50">
        <v>44012</v>
      </c>
      <c r="I826" s="50">
        <v>44053</v>
      </c>
      <c r="J826" s="50">
        <v>44042</v>
      </c>
      <c r="K826" s="51">
        <v>-120330760</v>
      </c>
      <c r="L826" s="31" t="s">
        <v>926</v>
      </c>
      <c r="M826" s="51">
        <v>-120330760</v>
      </c>
      <c r="N826" s="31" t="s">
        <v>926</v>
      </c>
      <c r="O826" s="31" t="s">
        <v>1214</v>
      </c>
      <c r="P826" s="31" t="s">
        <v>4233</v>
      </c>
      <c r="Q826" s="31" t="s">
        <v>4224</v>
      </c>
      <c r="R826" s="31" t="s">
        <v>4242</v>
      </c>
      <c r="S826" s="31">
        <v>5050000922</v>
      </c>
      <c r="T826" s="50">
        <v>44060</v>
      </c>
      <c r="U826" s="31">
        <v>31</v>
      </c>
      <c r="V826" s="31" t="s">
        <v>916</v>
      </c>
      <c r="W826" s="50">
        <v>44042</v>
      </c>
      <c r="X826" s="31" t="s">
        <v>5343</v>
      </c>
      <c r="Y826" s="31">
        <v>1</v>
      </c>
      <c r="Z826" s="31" t="s">
        <v>926</v>
      </c>
      <c r="AA826" s="31">
        <v>5100001622</v>
      </c>
      <c r="AB826" s="31">
        <v>1</v>
      </c>
      <c r="AC826" s="51">
        <v>0</v>
      </c>
      <c r="AD826" s="31" t="s">
        <v>4226</v>
      </c>
      <c r="AE826" s="52">
        <v>48008423100010</v>
      </c>
      <c r="AF826" s="31" t="s">
        <v>4227</v>
      </c>
      <c r="AG826" s="31" t="s">
        <v>4228</v>
      </c>
      <c r="AH826" s="31">
        <v>102853310</v>
      </c>
      <c r="AI826" s="52">
        <v>141000526005</v>
      </c>
      <c r="AJ826" s="31" t="s">
        <v>5367</v>
      </c>
      <c r="AK826" s="31" t="s">
        <v>5368</v>
      </c>
      <c r="AL826" s="31"/>
      <c r="AM826" s="31"/>
      <c r="AN826" s="31">
        <v>480084231</v>
      </c>
    </row>
    <row r="827" spans="1:40" x14ac:dyDescent="0.25">
      <c r="A827" s="31" t="s">
        <v>4222</v>
      </c>
      <c r="B827" s="31" t="s">
        <v>4223</v>
      </c>
      <c r="C827" s="31">
        <v>6200011475</v>
      </c>
      <c r="D827" s="31" t="s">
        <v>5366</v>
      </c>
      <c r="E827" s="31" t="s">
        <v>5378</v>
      </c>
      <c r="F827" s="31">
        <v>816501716</v>
      </c>
      <c r="G827" s="31" t="s">
        <v>4232</v>
      </c>
      <c r="H827" s="50">
        <v>44042</v>
      </c>
      <c r="I827" s="50">
        <v>44061</v>
      </c>
      <c r="J827" s="50">
        <v>44072</v>
      </c>
      <c r="K827" s="51">
        <v>-552494745</v>
      </c>
      <c r="L827" s="31" t="s">
        <v>926</v>
      </c>
      <c r="M827" s="51">
        <v>-552494745</v>
      </c>
      <c r="N827" s="31" t="s">
        <v>926</v>
      </c>
      <c r="O827" s="31" t="s">
        <v>1743</v>
      </c>
      <c r="P827" s="31" t="s">
        <v>4233</v>
      </c>
      <c r="Q827" s="31" t="s">
        <v>4224</v>
      </c>
      <c r="R827" s="31" t="s">
        <v>4242</v>
      </c>
      <c r="S827" s="31">
        <v>5050000957</v>
      </c>
      <c r="T827" s="50">
        <v>44068</v>
      </c>
      <c r="U827" s="31">
        <v>31</v>
      </c>
      <c r="V827" s="31" t="s">
        <v>916</v>
      </c>
      <c r="W827" s="50">
        <v>44072</v>
      </c>
      <c r="X827" s="31" t="s">
        <v>5343</v>
      </c>
      <c r="Y827" s="31">
        <v>1</v>
      </c>
      <c r="Z827" s="31" t="s">
        <v>926</v>
      </c>
      <c r="AA827" s="31">
        <v>5100001722</v>
      </c>
      <c r="AB827" s="31">
        <v>1</v>
      </c>
      <c r="AC827" s="51">
        <v>0</v>
      </c>
      <c r="AD827" s="31" t="s">
        <v>4226</v>
      </c>
      <c r="AE827" s="52">
        <v>48008547900010</v>
      </c>
      <c r="AF827" s="31" t="s">
        <v>4227</v>
      </c>
      <c r="AG827" s="31" t="s">
        <v>4228</v>
      </c>
      <c r="AH827" s="31">
        <v>102853310</v>
      </c>
      <c r="AI827" s="52">
        <v>141000526005</v>
      </c>
      <c r="AJ827" s="31" t="s">
        <v>5367</v>
      </c>
      <c r="AK827" s="31" t="s">
        <v>5368</v>
      </c>
      <c r="AL827" s="31"/>
      <c r="AM827" s="31"/>
      <c r="AN827" s="31">
        <v>480085479</v>
      </c>
    </row>
    <row r="828" spans="1:40" x14ac:dyDescent="0.25">
      <c r="A828" s="31" t="s">
        <v>4222</v>
      </c>
      <c r="B828" s="31" t="s">
        <v>4223</v>
      </c>
      <c r="C828" s="31">
        <v>6200011475</v>
      </c>
      <c r="D828" s="31" t="s">
        <v>5366</v>
      </c>
      <c r="E828" s="31" t="s">
        <v>5379</v>
      </c>
      <c r="F828" s="31">
        <v>816501826</v>
      </c>
      <c r="G828" s="31" t="s">
        <v>4232</v>
      </c>
      <c r="H828" s="50">
        <v>44012</v>
      </c>
      <c r="I828" s="50">
        <v>44067</v>
      </c>
      <c r="J828" s="50">
        <v>44042</v>
      </c>
      <c r="K828" s="51">
        <v>-109762400</v>
      </c>
      <c r="L828" s="31" t="s">
        <v>926</v>
      </c>
      <c r="M828" s="51">
        <v>-109762400</v>
      </c>
      <c r="N828" s="31" t="s">
        <v>926</v>
      </c>
      <c r="O828" s="31" t="s">
        <v>1319</v>
      </c>
      <c r="P828" s="31" t="s">
        <v>4233</v>
      </c>
      <c r="Q828" s="31" t="s">
        <v>4224</v>
      </c>
      <c r="R828" s="31" t="s">
        <v>4242</v>
      </c>
      <c r="S828" s="31">
        <v>5050001005</v>
      </c>
      <c r="T828" s="50">
        <v>44068</v>
      </c>
      <c r="U828" s="31">
        <v>31</v>
      </c>
      <c r="V828" s="31" t="s">
        <v>916</v>
      </c>
      <c r="W828" s="50">
        <v>44042</v>
      </c>
      <c r="X828" s="31" t="s">
        <v>5343</v>
      </c>
      <c r="Y828" s="31">
        <v>1</v>
      </c>
      <c r="Z828" s="31" t="s">
        <v>926</v>
      </c>
      <c r="AA828" s="31">
        <v>5100001832</v>
      </c>
      <c r="AB828" s="31">
        <v>1</v>
      </c>
      <c r="AC828" s="51">
        <v>0</v>
      </c>
      <c r="AD828" s="31" t="s">
        <v>4226</v>
      </c>
      <c r="AE828" s="52">
        <v>48008444700010</v>
      </c>
      <c r="AF828" s="31" t="s">
        <v>4227</v>
      </c>
      <c r="AG828" s="31" t="s">
        <v>4228</v>
      </c>
      <c r="AH828" s="31">
        <v>102853310</v>
      </c>
      <c r="AI828" s="52">
        <v>141000526005</v>
      </c>
      <c r="AJ828" s="31" t="s">
        <v>5367</v>
      </c>
      <c r="AK828" s="31" t="s">
        <v>5368</v>
      </c>
      <c r="AL828" s="31"/>
      <c r="AM828" s="31"/>
      <c r="AN828" s="31">
        <v>480084447</v>
      </c>
    </row>
    <row r="829" spans="1:40" x14ac:dyDescent="0.25">
      <c r="A829" s="31" t="s">
        <v>4222</v>
      </c>
      <c r="B829" s="31" t="s">
        <v>4223</v>
      </c>
      <c r="C829" s="31">
        <v>6200011475</v>
      </c>
      <c r="D829" s="31" t="s">
        <v>5366</v>
      </c>
      <c r="E829" s="31" t="s">
        <v>5380</v>
      </c>
      <c r="F829" s="31">
        <v>816502185</v>
      </c>
      <c r="G829" s="31" t="s">
        <v>4232</v>
      </c>
      <c r="H829" s="50">
        <v>44062</v>
      </c>
      <c r="I829" s="50">
        <v>44084</v>
      </c>
      <c r="J829" s="50">
        <v>44092</v>
      </c>
      <c r="K829" s="51">
        <v>-119757000</v>
      </c>
      <c r="L829" s="31" t="s">
        <v>926</v>
      </c>
      <c r="M829" s="51">
        <v>-119757000</v>
      </c>
      <c r="N829" s="31" t="s">
        <v>926</v>
      </c>
      <c r="O829" s="31" t="s">
        <v>269</v>
      </c>
      <c r="P829" s="31" t="s">
        <v>4233</v>
      </c>
      <c r="Q829" s="31" t="s">
        <v>4224</v>
      </c>
      <c r="R829" s="31" t="s">
        <v>4478</v>
      </c>
      <c r="S829" s="31">
        <v>5050001127</v>
      </c>
      <c r="T829" s="50">
        <v>44089</v>
      </c>
      <c r="U829" s="31">
        <v>31</v>
      </c>
      <c r="V829" s="31" t="s">
        <v>916</v>
      </c>
      <c r="W829" s="50">
        <v>44092</v>
      </c>
      <c r="X829" s="31" t="s">
        <v>5343</v>
      </c>
      <c r="Y829" s="31">
        <v>1</v>
      </c>
      <c r="Z829" s="31" t="s">
        <v>926</v>
      </c>
      <c r="AA829" s="31">
        <v>5100002191</v>
      </c>
      <c r="AB829" s="31">
        <v>1</v>
      </c>
      <c r="AC829" s="51">
        <v>0</v>
      </c>
      <c r="AD829" s="31" t="s">
        <v>4226</v>
      </c>
      <c r="AE829" s="52">
        <v>48008582500010</v>
      </c>
      <c r="AF829" s="31" t="s">
        <v>4227</v>
      </c>
      <c r="AG829" s="31" t="s">
        <v>4228</v>
      </c>
      <c r="AH829" s="31">
        <v>102853310</v>
      </c>
      <c r="AI829" s="52">
        <v>141000526005</v>
      </c>
      <c r="AJ829" s="31" t="s">
        <v>5367</v>
      </c>
      <c r="AK829" s="31" t="s">
        <v>5368</v>
      </c>
      <c r="AL829" s="31"/>
      <c r="AM829" s="31"/>
      <c r="AN829" s="31">
        <v>480085825</v>
      </c>
    </row>
    <row r="830" spans="1:40" x14ac:dyDescent="0.25">
      <c r="A830" s="31" t="s">
        <v>4222</v>
      </c>
      <c r="B830" s="31" t="s">
        <v>4223</v>
      </c>
      <c r="C830" s="31">
        <v>6200011475</v>
      </c>
      <c r="D830" s="31" t="s">
        <v>5366</v>
      </c>
      <c r="E830" s="31" t="s">
        <v>5381</v>
      </c>
      <c r="F830" s="31">
        <v>816502088</v>
      </c>
      <c r="G830" s="31" t="s">
        <v>4232</v>
      </c>
      <c r="H830" s="50">
        <v>44055</v>
      </c>
      <c r="I830" s="50">
        <v>44082</v>
      </c>
      <c r="J830" s="50">
        <v>44085</v>
      </c>
      <c r="K830" s="51">
        <v>-998439057</v>
      </c>
      <c r="L830" s="31" t="s">
        <v>926</v>
      </c>
      <c r="M830" s="51">
        <v>-998439057</v>
      </c>
      <c r="N830" s="31" t="s">
        <v>926</v>
      </c>
      <c r="O830" s="31" t="s">
        <v>1894</v>
      </c>
      <c r="P830" s="31" t="s">
        <v>4233</v>
      </c>
      <c r="Q830" s="31" t="s">
        <v>4224</v>
      </c>
      <c r="R830" s="31" t="s">
        <v>4242</v>
      </c>
      <c r="S830" s="31">
        <v>5050001127</v>
      </c>
      <c r="T830" s="50">
        <v>44089</v>
      </c>
      <c r="U830" s="31">
        <v>31</v>
      </c>
      <c r="V830" s="31" t="s">
        <v>916</v>
      </c>
      <c r="W830" s="50">
        <v>44085</v>
      </c>
      <c r="X830" s="31" t="s">
        <v>5343</v>
      </c>
      <c r="Y830" s="31">
        <v>1</v>
      </c>
      <c r="Z830" s="31" t="s">
        <v>926</v>
      </c>
      <c r="AA830" s="31">
        <v>5100002094</v>
      </c>
      <c r="AB830" s="31">
        <v>1</v>
      </c>
      <c r="AC830" s="51">
        <v>0</v>
      </c>
      <c r="AD830" s="31" t="s">
        <v>4226</v>
      </c>
      <c r="AE830" s="52">
        <v>48008592300010</v>
      </c>
      <c r="AF830" s="31" t="s">
        <v>4243</v>
      </c>
      <c r="AG830" s="31" t="s">
        <v>4228</v>
      </c>
      <c r="AH830" s="31">
        <v>102853310</v>
      </c>
      <c r="AI830" s="52">
        <v>141000526005</v>
      </c>
      <c r="AJ830" s="31" t="s">
        <v>5367</v>
      </c>
      <c r="AK830" s="31" t="s">
        <v>5368</v>
      </c>
      <c r="AL830" s="31"/>
      <c r="AM830" s="31"/>
      <c r="AN830" s="31">
        <v>480085923</v>
      </c>
    </row>
    <row r="831" spans="1:40" x14ac:dyDescent="0.25">
      <c r="A831" s="31" t="s">
        <v>4222</v>
      </c>
      <c r="B831" s="31" t="s">
        <v>4223</v>
      </c>
      <c r="C831" s="31">
        <v>6200011475</v>
      </c>
      <c r="D831" s="31" t="s">
        <v>5366</v>
      </c>
      <c r="E831" s="31" t="s">
        <v>5382</v>
      </c>
      <c r="F831" s="31">
        <v>816502106</v>
      </c>
      <c r="G831" s="31" t="s">
        <v>4232</v>
      </c>
      <c r="H831" s="50">
        <v>44057</v>
      </c>
      <c r="I831" s="50">
        <v>44082</v>
      </c>
      <c r="J831" s="50">
        <v>44087</v>
      </c>
      <c r="K831" s="51">
        <v>-350566656</v>
      </c>
      <c r="L831" s="31" t="s">
        <v>926</v>
      </c>
      <c r="M831" s="51">
        <v>-350566656</v>
      </c>
      <c r="N831" s="31" t="s">
        <v>926</v>
      </c>
      <c r="O831" s="31" t="s">
        <v>1167</v>
      </c>
      <c r="P831" s="31" t="s">
        <v>4233</v>
      </c>
      <c r="Q831" s="31" t="s">
        <v>4224</v>
      </c>
      <c r="R831" s="31" t="s">
        <v>4242</v>
      </c>
      <c r="S831" s="31">
        <v>5050001127</v>
      </c>
      <c r="T831" s="50">
        <v>44089</v>
      </c>
      <c r="U831" s="31">
        <v>31</v>
      </c>
      <c r="V831" s="31" t="s">
        <v>916</v>
      </c>
      <c r="W831" s="50">
        <v>44087</v>
      </c>
      <c r="X831" s="31" t="s">
        <v>5343</v>
      </c>
      <c r="Y831" s="31">
        <v>1</v>
      </c>
      <c r="Z831" s="31" t="s">
        <v>926</v>
      </c>
      <c r="AA831" s="31">
        <v>5100002112</v>
      </c>
      <c r="AB831" s="31">
        <v>1</v>
      </c>
      <c r="AC831" s="51">
        <v>0</v>
      </c>
      <c r="AD831" s="31" t="s">
        <v>4226</v>
      </c>
      <c r="AE831" s="52">
        <v>48008422000010</v>
      </c>
      <c r="AF831" s="31" t="s">
        <v>4227</v>
      </c>
      <c r="AG831" s="31" t="s">
        <v>4228</v>
      </c>
      <c r="AH831" s="31">
        <v>102853310</v>
      </c>
      <c r="AI831" s="52">
        <v>141000526005</v>
      </c>
      <c r="AJ831" s="31" t="s">
        <v>5367</v>
      </c>
      <c r="AK831" s="31" t="s">
        <v>5368</v>
      </c>
      <c r="AL831" s="31"/>
      <c r="AM831" s="31"/>
      <c r="AN831" s="31">
        <v>480084220</v>
      </c>
    </row>
    <row r="832" spans="1:40" x14ac:dyDescent="0.25">
      <c r="A832" s="31" t="s">
        <v>4222</v>
      </c>
      <c r="B832" s="31" t="s">
        <v>4223</v>
      </c>
      <c r="C832" s="31">
        <v>6200011475</v>
      </c>
      <c r="D832" s="31" t="s">
        <v>5366</v>
      </c>
      <c r="E832" s="31" t="s">
        <v>5383</v>
      </c>
      <c r="F832" s="31">
        <v>816502107</v>
      </c>
      <c r="G832" s="31" t="s">
        <v>4232</v>
      </c>
      <c r="H832" s="50">
        <v>44057</v>
      </c>
      <c r="I832" s="50">
        <v>44082</v>
      </c>
      <c r="J832" s="50">
        <v>44087</v>
      </c>
      <c r="K832" s="51">
        <v>-41656450</v>
      </c>
      <c r="L832" s="31" t="s">
        <v>926</v>
      </c>
      <c r="M832" s="51">
        <v>-41656450</v>
      </c>
      <c r="N832" s="31" t="s">
        <v>926</v>
      </c>
      <c r="O832" s="31" t="s">
        <v>1840</v>
      </c>
      <c r="P832" s="31" t="s">
        <v>4233</v>
      </c>
      <c r="Q832" s="31" t="s">
        <v>4224</v>
      </c>
      <c r="R832" s="31" t="s">
        <v>4242</v>
      </c>
      <c r="S832" s="31">
        <v>5050001127</v>
      </c>
      <c r="T832" s="50">
        <v>44089</v>
      </c>
      <c r="U832" s="31">
        <v>31</v>
      </c>
      <c r="V832" s="31" t="s">
        <v>916</v>
      </c>
      <c r="W832" s="50">
        <v>44087</v>
      </c>
      <c r="X832" s="31" t="s">
        <v>5343</v>
      </c>
      <c r="Y832" s="31">
        <v>1</v>
      </c>
      <c r="Z832" s="31" t="s">
        <v>926</v>
      </c>
      <c r="AA832" s="31">
        <v>5100002113</v>
      </c>
      <c r="AB832" s="31">
        <v>1</v>
      </c>
      <c r="AC832" s="51">
        <v>0</v>
      </c>
      <c r="AD832" s="31" t="s">
        <v>4226</v>
      </c>
      <c r="AE832" s="52">
        <v>48008570400010</v>
      </c>
      <c r="AF832" s="31" t="s">
        <v>4227</v>
      </c>
      <c r="AG832" s="31" t="s">
        <v>4228</v>
      </c>
      <c r="AH832" s="31">
        <v>102853310</v>
      </c>
      <c r="AI832" s="52">
        <v>141000526005</v>
      </c>
      <c r="AJ832" s="31" t="s">
        <v>5367</v>
      </c>
      <c r="AK832" s="31" t="s">
        <v>5368</v>
      </c>
      <c r="AL832" s="31"/>
      <c r="AM832" s="31"/>
      <c r="AN832" s="31">
        <v>480085704</v>
      </c>
    </row>
    <row r="833" spans="1:40" x14ac:dyDescent="0.25">
      <c r="A833" s="31" t="s">
        <v>4222</v>
      </c>
      <c r="B833" s="31" t="s">
        <v>4223</v>
      </c>
      <c r="C833" s="31">
        <v>6200011475</v>
      </c>
      <c r="D833" s="31" t="s">
        <v>5366</v>
      </c>
      <c r="E833" s="31" t="s">
        <v>5384</v>
      </c>
      <c r="F833" s="31">
        <v>816502108</v>
      </c>
      <c r="G833" s="31" t="s">
        <v>4232</v>
      </c>
      <c r="H833" s="50">
        <v>44057</v>
      </c>
      <c r="I833" s="50">
        <v>44082</v>
      </c>
      <c r="J833" s="50">
        <v>44087</v>
      </c>
      <c r="K833" s="51">
        <v>-36947350</v>
      </c>
      <c r="L833" s="31" t="s">
        <v>926</v>
      </c>
      <c r="M833" s="51">
        <v>-36947350</v>
      </c>
      <c r="N833" s="31" t="s">
        <v>926</v>
      </c>
      <c r="O833" s="31" t="s">
        <v>1841</v>
      </c>
      <c r="P833" s="31" t="s">
        <v>4233</v>
      </c>
      <c r="Q833" s="31" t="s">
        <v>4224</v>
      </c>
      <c r="R833" s="31" t="s">
        <v>4242</v>
      </c>
      <c r="S833" s="31">
        <v>5050001127</v>
      </c>
      <c r="T833" s="50">
        <v>44089</v>
      </c>
      <c r="U833" s="31">
        <v>31</v>
      </c>
      <c r="V833" s="31" t="s">
        <v>916</v>
      </c>
      <c r="W833" s="50">
        <v>44087</v>
      </c>
      <c r="X833" s="31" t="s">
        <v>5343</v>
      </c>
      <c r="Y833" s="31">
        <v>1</v>
      </c>
      <c r="Z833" s="31" t="s">
        <v>926</v>
      </c>
      <c r="AA833" s="31">
        <v>5100002114</v>
      </c>
      <c r="AB833" s="31">
        <v>1</v>
      </c>
      <c r="AC833" s="51">
        <v>0</v>
      </c>
      <c r="AD833" s="31" t="s">
        <v>4226</v>
      </c>
      <c r="AE833" s="52">
        <v>48008570500010</v>
      </c>
      <c r="AF833" s="31" t="s">
        <v>4227</v>
      </c>
      <c r="AG833" s="31" t="s">
        <v>4228</v>
      </c>
      <c r="AH833" s="31">
        <v>102853310</v>
      </c>
      <c r="AI833" s="52">
        <v>141000526005</v>
      </c>
      <c r="AJ833" s="31" t="s">
        <v>5367</v>
      </c>
      <c r="AK833" s="31" t="s">
        <v>5368</v>
      </c>
      <c r="AL833" s="31"/>
      <c r="AM833" s="31"/>
      <c r="AN833" s="31">
        <v>480085705</v>
      </c>
    </row>
    <row r="834" spans="1:40" x14ac:dyDescent="0.25">
      <c r="A834" s="31" t="s">
        <v>4222</v>
      </c>
      <c r="B834" s="31" t="s">
        <v>4223</v>
      </c>
      <c r="C834" s="31">
        <v>6200011475</v>
      </c>
      <c r="D834" s="31" t="s">
        <v>5366</v>
      </c>
      <c r="E834" s="31" t="s">
        <v>5385</v>
      </c>
      <c r="F834" s="31">
        <v>816502128</v>
      </c>
      <c r="G834" s="31" t="s">
        <v>4232</v>
      </c>
      <c r="H834" s="50">
        <v>44057</v>
      </c>
      <c r="I834" s="50">
        <v>44082</v>
      </c>
      <c r="J834" s="50">
        <v>44087</v>
      </c>
      <c r="K834" s="51">
        <v>-36947350</v>
      </c>
      <c r="L834" s="31" t="s">
        <v>926</v>
      </c>
      <c r="M834" s="51">
        <v>-36947350</v>
      </c>
      <c r="N834" s="31" t="s">
        <v>926</v>
      </c>
      <c r="O834" s="31" t="s">
        <v>1856</v>
      </c>
      <c r="P834" s="31" t="s">
        <v>4233</v>
      </c>
      <c r="Q834" s="31" t="s">
        <v>4224</v>
      </c>
      <c r="R834" s="31" t="s">
        <v>4242</v>
      </c>
      <c r="S834" s="31">
        <v>5050001127</v>
      </c>
      <c r="T834" s="50">
        <v>44089</v>
      </c>
      <c r="U834" s="31">
        <v>31</v>
      </c>
      <c r="V834" s="31" t="s">
        <v>916</v>
      </c>
      <c r="W834" s="50">
        <v>44087</v>
      </c>
      <c r="X834" s="31" t="s">
        <v>5343</v>
      </c>
      <c r="Y834" s="31">
        <v>1</v>
      </c>
      <c r="Z834" s="31" t="s">
        <v>926</v>
      </c>
      <c r="AA834" s="31">
        <v>5100002134</v>
      </c>
      <c r="AB834" s="31">
        <v>1</v>
      </c>
      <c r="AC834" s="51">
        <v>0</v>
      </c>
      <c r="AD834" s="31" t="s">
        <v>4226</v>
      </c>
      <c r="AE834" s="52">
        <v>48008576200010</v>
      </c>
      <c r="AF834" s="31" t="s">
        <v>4227</v>
      </c>
      <c r="AG834" s="31" t="s">
        <v>4228</v>
      </c>
      <c r="AH834" s="31">
        <v>102853310</v>
      </c>
      <c r="AI834" s="52">
        <v>141000526005</v>
      </c>
      <c r="AJ834" s="31" t="s">
        <v>5367</v>
      </c>
      <c r="AK834" s="31" t="s">
        <v>5368</v>
      </c>
      <c r="AL834" s="31"/>
      <c r="AM834" s="31"/>
      <c r="AN834" s="31">
        <v>480085762</v>
      </c>
    </row>
    <row r="835" spans="1:40" x14ac:dyDescent="0.25">
      <c r="A835" s="31" t="s">
        <v>4222</v>
      </c>
      <c r="B835" s="31" t="s">
        <v>4223</v>
      </c>
      <c r="C835" s="31">
        <v>6200011475</v>
      </c>
      <c r="D835" s="31" t="s">
        <v>5366</v>
      </c>
      <c r="E835" s="31" t="s">
        <v>5386</v>
      </c>
      <c r="F835" s="31">
        <v>816502186</v>
      </c>
      <c r="G835" s="31" t="s">
        <v>4232</v>
      </c>
      <c r="H835" s="50">
        <v>44060</v>
      </c>
      <c r="I835" s="50">
        <v>44084</v>
      </c>
      <c r="J835" s="50">
        <v>44090</v>
      </c>
      <c r="K835" s="51">
        <v>-17077500</v>
      </c>
      <c r="L835" s="31" t="s">
        <v>926</v>
      </c>
      <c r="M835" s="51">
        <v>-17077500</v>
      </c>
      <c r="N835" s="31" t="s">
        <v>926</v>
      </c>
      <c r="O835" s="31" t="s">
        <v>1971</v>
      </c>
      <c r="P835" s="31" t="s">
        <v>4233</v>
      </c>
      <c r="Q835" s="31" t="s">
        <v>4224</v>
      </c>
      <c r="R835" s="31" t="s">
        <v>4242</v>
      </c>
      <c r="S835" s="31">
        <v>5050001127</v>
      </c>
      <c r="T835" s="50">
        <v>44089</v>
      </c>
      <c r="U835" s="31">
        <v>31</v>
      </c>
      <c r="V835" s="31" t="s">
        <v>916</v>
      </c>
      <c r="W835" s="50">
        <v>44090</v>
      </c>
      <c r="X835" s="31" t="s">
        <v>5343</v>
      </c>
      <c r="Y835" s="31">
        <v>1</v>
      </c>
      <c r="Z835" s="31" t="s">
        <v>926</v>
      </c>
      <c r="AA835" s="31">
        <v>5100002192</v>
      </c>
      <c r="AB835" s="31">
        <v>1</v>
      </c>
      <c r="AC835" s="51">
        <v>0</v>
      </c>
      <c r="AD835" s="31" t="s">
        <v>4226</v>
      </c>
      <c r="AE835" s="52">
        <v>48008628400010</v>
      </c>
      <c r="AF835" s="31" t="s">
        <v>4243</v>
      </c>
      <c r="AG835" s="31" t="s">
        <v>4228</v>
      </c>
      <c r="AH835" s="31">
        <v>102853310</v>
      </c>
      <c r="AI835" s="52">
        <v>141000526005</v>
      </c>
      <c r="AJ835" s="31" t="s">
        <v>5367</v>
      </c>
      <c r="AK835" s="31" t="s">
        <v>5368</v>
      </c>
      <c r="AL835" s="31"/>
      <c r="AM835" s="31"/>
      <c r="AN835" s="31">
        <v>480086284</v>
      </c>
    </row>
    <row r="836" spans="1:40" x14ac:dyDescent="0.25">
      <c r="A836" s="31" t="s">
        <v>4222</v>
      </c>
      <c r="B836" s="31" t="s">
        <v>4223</v>
      </c>
      <c r="C836" s="31">
        <v>6200011475</v>
      </c>
      <c r="D836" s="31" t="s">
        <v>5366</v>
      </c>
      <c r="E836" s="31" t="s">
        <v>5387</v>
      </c>
      <c r="F836" s="31">
        <v>816502187</v>
      </c>
      <c r="G836" s="31" t="s">
        <v>4232</v>
      </c>
      <c r="H836" s="50">
        <v>44062</v>
      </c>
      <c r="I836" s="50">
        <v>44084</v>
      </c>
      <c r="J836" s="50">
        <v>44092</v>
      </c>
      <c r="K836" s="51">
        <v>-78099230</v>
      </c>
      <c r="L836" s="31" t="s">
        <v>926</v>
      </c>
      <c r="M836" s="51">
        <v>-78099230</v>
      </c>
      <c r="N836" s="31" t="s">
        <v>926</v>
      </c>
      <c r="O836" s="31" t="s">
        <v>273</v>
      </c>
      <c r="P836" s="31" t="s">
        <v>4233</v>
      </c>
      <c r="Q836" s="31" t="s">
        <v>4224</v>
      </c>
      <c r="R836" s="31" t="s">
        <v>4242</v>
      </c>
      <c r="S836" s="31">
        <v>5050001127</v>
      </c>
      <c r="T836" s="50">
        <v>44089</v>
      </c>
      <c r="U836" s="31">
        <v>31</v>
      </c>
      <c r="V836" s="31" t="s">
        <v>916</v>
      </c>
      <c r="W836" s="50">
        <v>44092</v>
      </c>
      <c r="X836" s="31" t="s">
        <v>5343</v>
      </c>
      <c r="Y836" s="31">
        <v>1</v>
      </c>
      <c r="Z836" s="31" t="s">
        <v>926</v>
      </c>
      <c r="AA836" s="31">
        <v>5100002193</v>
      </c>
      <c r="AB836" s="31">
        <v>1</v>
      </c>
      <c r="AC836" s="51">
        <v>0</v>
      </c>
      <c r="AD836" s="31" t="s">
        <v>4226</v>
      </c>
      <c r="AE836" s="52">
        <v>48008576400010</v>
      </c>
      <c r="AF836" s="31" t="s">
        <v>4243</v>
      </c>
      <c r="AG836" s="31" t="s">
        <v>4228</v>
      </c>
      <c r="AH836" s="31">
        <v>102853310</v>
      </c>
      <c r="AI836" s="52">
        <v>141000526005</v>
      </c>
      <c r="AJ836" s="31" t="s">
        <v>5367</v>
      </c>
      <c r="AK836" s="31" t="s">
        <v>5368</v>
      </c>
      <c r="AL836" s="31"/>
      <c r="AM836" s="31"/>
      <c r="AN836" s="31">
        <v>480085764</v>
      </c>
    </row>
    <row r="837" spans="1:40" x14ac:dyDescent="0.25">
      <c r="A837" s="31" t="s">
        <v>4222</v>
      </c>
      <c r="B837" s="31" t="s">
        <v>4223</v>
      </c>
      <c r="C837" s="31">
        <v>6200011475</v>
      </c>
      <c r="D837" s="31" t="s">
        <v>5366</v>
      </c>
      <c r="E837" s="31" t="s">
        <v>5388</v>
      </c>
      <c r="F837" s="31">
        <v>816502267</v>
      </c>
      <c r="G837" s="31" t="s">
        <v>4232</v>
      </c>
      <c r="H837" s="50">
        <v>44050</v>
      </c>
      <c r="I837" s="50">
        <v>44089</v>
      </c>
      <c r="J837" s="50">
        <v>44080</v>
      </c>
      <c r="K837" s="51">
        <v>-85371000</v>
      </c>
      <c r="L837" s="31" t="s">
        <v>926</v>
      </c>
      <c r="M837" s="51">
        <v>-85371000</v>
      </c>
      <c r="N837" s="31" t="s">
        <v>926</v>
      </c>
      <c r="O837" s="31" t="s">
        <v>1883</v>
      </c>
      <c r="P837" s="31" t="s">
        <v>4233</v>
      </c>
      <c r="Q837" s="31" t="s">
        <v>4224</v>
      </c>
      <c r="R837" s="31" t="s">
        <v>4242</v>
      </c>
      <c r="S837" s="31">
        <v>5050001184</v>
      </c>
      <c r="T837" s="50">
        <v>44099</v>
      </c>
      <c r="U837" s="31">
        <v>31</v>
      </c>
      <c r="V837" s="31" t="s">
        <v>916</v>
      </c>
      <c r="W837" s="50">
        <v>44080</v>
      </c>
      <c r="X837" s="31" t="s">
        <v>5343</v>
      </c>
      <c r="Y837" s="31">
        <v>1</v>
      </c>
      <c r="Z837" s="31" t="s">
        <v>926</v>
      </c>
      <c r="AA837" s="31">
        <v>5100002273</v>
      </c>
      <c r="AB837" s="31">
        <v>1</v>
      </c>
      <c r="AC837" s="51">
        <v>0</v>
      </c>
      <c r="AD837" s="31" t="s">
        <v>4226</v>
      </c>
      <c r="AE837" s="52">
        <v>48008589000010</v>
      </c>
      <c r="AF837" s="31" t="s">
        <v>4243</v>
      </c>
      <c r="AG837" s="31" t="s">
        <v>4228</v>
      </c>
      <c r="AH837" s="31">
        <v>102853310</v>
      </c>
      <c r="AI837" s="52">
        <v>141000526005</v>
      </c>
      <c r="AJ837" s="31" t="s">
        <v>5367</v>
      </c>
      <c r="AK837" s="31" t="s">
        <v>5368</v>
      </c>
      <c r="AL837" s="31"/>
      <c r="AM837" s="31"/>
      <c r="AN837" s="31">
        <v>480085890</v>
      </c>
    </row>
    <row r="838" spans="1:40" x14ac:dyDescent="0.25">
      <c r="A838" s="31" t="s">
        <v>4222</v>
      </c>
      <c r="B838" s="31" t="s">
        <v>4223</v>
      </c>
      <c r="C838" s="31">
        <v>6200011475</v>
      </c>
      <c r="D838" s="31" t="s">
        <v>5366</v>
      </c>
      <c r="E838" s="31" t="s">
        <v>5389</v>
      </c>
      <c r="F838" s="31">
        <v>816502272</v>
      </c>
      <c r="G838" s="31" t="s">
        <v>4232</v>
      </c>
      <c r="H838" s="50">
        <v>44072</v>
      </c>
      <c r="I838" s="50">
        <v>44089</v>
      </c>
      <c r="J838" s="50">
        <v>44102</v>
      </c>
      <c r="K838" s="51">
        <v>-130613923</v>
      </c>
      <c r="L838" s="31" t="s">
        <v>926</v>
      </c>
      <c r="M838" s="51">
        <v>-130613923</v>
      </c>
      <c r="N838" s="31" t="s">
        <v>926</v>
      </c>
      <c r="O838" s="31" t="s">
        <v>2076</v>
      </c>
      <c r="P838" s="31" t="s">
        <v>4233</v>
      </c>
      <c r="Q838" s="31" t="s">
        <v>4224</v>
      </c>
      <c r="R838" s="31" t="s">
        <v>4242</v>
      </c>
      <c r="S838" s="31">
        <v>5050001184</v>
      </c>
      <c r="T838" s="50">
        <v>44099</v>
      </c>
      <c r="U838" s="31">
        <v>31</v>
      </c>
      <c r="V838" s="31" t="s">
        <v>916</v>
      </c>
      <c r="W838" s="50">
        <v>44102</v>
      </c>
      <c r="X838" s="31" t="s">
        <v>5343</v>
      </c>
      <c r="Y838" s="31">
        <v>1</v>
      </c>
      <c r="Z838" s="31" t="s">
        <v>926</v>
      </c>
      <c r="AA838" s="31">
        <v>5100002278</v>
      </c>
      <c r="AB838" s="31">
        <v>1</v>
      </c>
      <c r="AC838" s="51">
        <v>0</v>
      </c>
      <c r="AD838" s="31" t="s">
        <v>4226</v>
      </c>
      <c r="AE838" s="52">
        <v>48008671000010</v>
      </c>
      <c r="AF838" s="31" t="s">
        <v>4243</v>
      </c>
      <c r="AG838" s="31" t="s">
        <v>4228</v>
      </c>
      <c r="AH838" s="31">
        <v>102853310</v>
      </c>
      <c r="AI838" s="52">
        <v>141000526005</v>
      </c>
      <c r="AJ838" s="31" t="s">
        <v>5367</v>
      </c>
      <c r="AK838" s="31" t="s">
        <v>5368</v>
      </c>
      <c r="AL838" s="31"/>
      <c r="AM838" s="31"/>
      <c r="AN838" s="31">
        <v>480086710</v>
      </c>
    </row>
    <row r="839" spans="1:40" x14ac:dyDescent="0.25">
      <c r="A839" s="31" t="s">
        <v>4222</v>
      </c>
      <c r="B839" s="31" t="s">
        <v>4223</v>
      </c>
      <c r="C839" s="31">
        <v>6200011475</v>
      </c>
      <c r="D839" s="31" t="s">
        <v>5366</v>
      </c>
      <c r="E839" s="31" t="s">
        <v>5390</v>
      </c>
      <c r="F839" s="31">
        <v>816502259</v>
      </c>
      <c r="G839" s="31" t="s">
        <v>4232</v>
      </c>
      <c r="H839" s="50">
        <v>44070</v>
      </c>
      <c r="I839" s="50">
        <v>44088</v>
      </c>
      <c r="J839" s="50">
        <v>44100</v>
      </c>
      <c r="K839" s="51">
        <v>-425995350</v>
      </c>
      <c r="L839" s="31" t="s">
        <v>926</v>
      </c>
      <c r="M839" s="51">
        <v>-425995350</v>
      </c>
      <c r="N839" s="31" t="s">
        <v>926</v>
      </c>
      <c r="O839" s="31"/>
      <c r="P839" s="31" t="s">
        <v>4233</v>
      </c>
      <c r="Q839" s="31" t="s">
        <v>4224</v>
      </c>
      <c r="R839" s="31" t="s">
        <v>5391</v>
      </c>
      <c r="S839" s="31">
        <v>5050001184</v>
      </c>
      <c r="T839" s="50">
        <v>44099</v>
      </c>
      <c r="U839" s="31">
        <v>31</v>
      </c>
      <c r="V839" s="31" t="s">
        <v>916</v>
      </c>
      <c r="W839" s="50">
        <v>44100</v>
      </c>
      <c r="X839" s="31" t="s">
        <v>5343</v>
      </c>
      <c r="Y839" s="31">
        <v>1</v>
      </c>
      <c r="Z839" s="31" t="s">
        <v>926</v>
      </c>
      <c r="AA839" s="31">
        <v>5100002265</v>
      </c>
      <c r="AB839" s="31">
        <v>1</v>
      </c>
      <c r="AC839" s="51">
        <v>0</v>
      </c>
      <c r="AD839" s="31" t="s">
        <v>4226</v>
      </c>
      <c r="AE839" s="52">
        <v>48008515200010</v>
      </c>
      <c r="AF839" s="31" t="s">
        <v>4227</v>
      </c>
      <c r="AG839" s="31" t="s">
        <v>4228</v>
      </c>
      <c r="AH839" s="31">
        <v>102853310</v>
      </c>
      <c r="AI839" s="52">
        <v>141000526005</v>
      </c>
      <c r="AJ839" s="31" t="s">
        <v>5367</v>
      </c>
      <c r="AK839" s="31" t="s">
        <v>5368</v>
      </c>
      <c r="AL839" s="31"/>
      <c r="AM839" s="31"/>
      <c r="AN839" s="31">
        <v>480085152</v>
      </c>
    </row>
    <row r="840" spans="1:40" x14ac:dyDescent="0.25">
      <c r="A840" s="31" t="s">
        <v>4222</v>
      </c>
      <c r="B840" s="31" t="s">
        <v>4223</v>
      </c>
      <c r="C840" s="31">
        <v>6200011475</v>
      </c>
      <c r="D840" s="31" t="s">
        <v>5366</v>
      </c>
      <c r="E840" s="31" t="s">
        <v>5392</v>
      </c>
      <c r="F840" s="31">
        <v>816502666</v>
      </c>
      <c r="G840" s="31" t="s">
        <v>4232</v>
      </c>
      <c r="H840" s="50">
        <v>44091</v>
      </c>
      <c r="I840" s="50">
        <v>44112</v>
      </c>
      <c r="J840" s="50">
        <v>44121</v>
      </c>
      <c r="K840" s="51">
        <v>-523674127</v>
      </c>
      <c r="L840" s="31" t="s">
        <v>926</v>
      </c>
      <c r="M840" s="51">
        <v>-523674127</v>
      </c>
      <c r="N840" s="31" t="s">
        <v>926</v>
      </c>
      <c r="O840" s="31" t="s">
        <v>2151</v>
      </c>
      <c r="P840" s="31" t="s">
        <v>4233</v>
      </c>
      <c r="Q840" s="31" t="s">
        <v>4224</v>
      </c>
      <c r="R840" s="31" t="s">
        <v>4242</v>
      </c>
      <c r="S840" s="31">
        <v>5050001309</v>
      </c>
      <c r="T840" s="50">
        <v>44119</v>
      </c>
      <c r="U840" s="31">
        <v>31</v>
      </c>
      <c r="V840" s="31" t="s">
        <v>916</v>
      </c>
      <c r="W840" s="50">
        <v>44121</v>
      </c>
      <c r="X840" s="31" t="s">
        <v>5343</v>
      </c>
      <c r="Y840" s="31">
        <v>1</v>
      </c>
      <c r="Z840" s="31" t="s">
        <v>926</v>
      </c>
      <c r="AA840" s="31">
        <v>5100002672</v>
      </c>
      <c r="AB840" s="31">
        <v>1</v>
      </c>
      <c r="AC840" s="51">
        <v>0</v>
      </c>
      <c r="AD840" s="31" t="s">
        <v>4226</v>
      </c>
      <c r="AE840" s="52">
        <v>48008706000010</v>
      </c>
      <c r="AF840" s="31" t="s">
        <v>4227</v>
      </c>
      <c r="AG840" s="31" t="s">
        <v>4228</v>
      </c>
      <c r="AH840" s="31">
        <v>102853310</v>
      </c>
      <c r="AI840" s="52">
        <v>141000526005</v>
      </c>
      <c r="AJ840" s="31" t="s">
        <v>5367</v>
      </c>
      <c r="AK840" s="31" t="s">
        <v>5368</v>
      </c>
      <c r="AL840" s="31"/>
      <c r="AM840" s="31"/>
      <c r="AN840" s="31">
        <v>480087060</v>
      </c>
    </row>
    <row r="841" spans="1:40" x14ac:dyDescent="0.25">
      <c r="A841" s="31" t="s">
        <v>4222</v>
      </c>
      <c r="B841" s="31" t="s">
        <v>4223</v>
      </c>
      <c r="C841" s="31">
        <v>6200011475</v>
      </c>
      <c r="D841" s="31" t="s">
        <v>5366</v>
      </c>
      <c r="E841" s="31" t="s">
        <v>5393</v>
      </c>
      <c r="F841" s="31">
        <v>816502958</v>
      </c>
      <c r="G841" s="31" t="s">
        <v>4232</v>
      </c>
      <c r="H841" s="50">
        <v>44104</v>
      </c>
      <c r="I841" s="50">
        <v>44130</v>
      </c>
      <c r="J841" s="50">
        <v>44134</v>
      </c>
      <c r="K841" s="51">
        <v>-74671520</v>
      </c>
      <c r="L841" s="31" t="s">
        <v>926</v>
      </c>
      <c r="M841" s="51">
        <v>-74671520</v>
      </c>
      <c r="N841" s="31" t="s">
        <v>926</v>
      </c>
      <c r="O841" s="31" t="s">
        <v>2296</v>
      </c>
      <c r="P841" s="31" t="s">
        <v>4233</v>
      </c>
      <c r="Q841" s="31" t="s">
        <v>4224</v>
      </c>
      <c r="R841" s="31" t="s">
        <v>4242</v>
      </c>
      <c r="S841" s="31">
        <v>5050001476</v>
      </c>
      <c r="T841" s="50">
        <v>44140</v>
      </c>
      <c r="U841" s="31">
        <v>31</v>
      </c>
      <c r="V841" s="31" t="s">
        <v>916</v>
      </c>
      <c r="W841" s="50">
        <v>44134</v>
      </c>
      <c r="X841" s="31" t="s">
        <v>5343</v>
      </c>
      <c r="Y841" s="31">
        <v>1</v>
      </c>
      <c r="Z841" s="31" t="s">
        <v>926</v>
      </c>
      <c r="AA841" s="31">
        <v>5100002964</v>
      </c>
      <c r="AB841" s="31">
        <v>1</v>
      </c>
      <c r="AC841" s="51">
        <v>0</v>
      </c>
      <c r="AD841" s="31" t="s">
        <v>4226</v>
      </c>
      <c r="AE841" s="52">
        <v>48008778800010</v>
      </c>
      <c r="AF841" s="31" t="s">
        <v>4243</v>
      </c>
      <c r="AG841" s="31" t="s">
        <v>4228</v>
      </c>
      <c r="AH841" s="31">
        <v>102853310</v>
      </c>
      <c r="AI841" s="52">
        <v>141000526005</v>
      </c>
      <c r="AJ841" s="31" t="s">
        <v>5367</v>
      </c>
      <c r="AK841" s="31" t="s">
        <v>5368</v>
      </c>
      <c r="AL841" s="31"/>
      <c r="AM841" s="31"/>
      <c r="AN841" s="31">
        <v>480087788</v>
      </c>
    </row>
    <row r="842" spans="1:40" x14ac:dyDescent="0.25">
      <c r="A842" s="31" t="s">
        <v>4222</v>
      </c>
      <c r="B842" s="31" t="s">
        <v>4223</v>
      </c>
      <c r="C842" s="31">
        <v>6200011475</v>
      </c>
      <c r="D842" s="31" t="s">
        <v>5366</v>
      </c>
      <c r="E842" s="31" t="s">
        <v>5394</v>
      </c>
      <c r="F842" s="31">
        <v>816502960</v>
      </c>
      <c r="G842" s="31" t="s">
        <v>4232</v>
      </c>
      <c r="H842" s="50">
        <v>44071</v>
      </c>
      <c r="I842" s="50">
        <v>44130</v>
      </c>
      <c r="J842" s="50">
        <v>44101</v>
      </c>
      <c r="K842" s="51">
        <v>-21319085</v>
      </c>
      <c r="L842" s="31" t="s">
        <v>926</v>
      </c>
      <c r="M842" s="51">
        <v>-21319085</v>
      </c>
      <c r="N842" s="31" t="s">
        <v>926</v>
      </c>
      <c r="O842" s="31" t="s">
        <v>2000</v>
      </c>
      <c r="P842" s="31" t="s">
        <v>4233</v>
      </c>
      <c r="Q842" s="31" t="s">
        <v>4224</v>
      </c>
      <c r="R842" s="31" t="s">
        <v>4242</v>
      </c>
      <c r="S842" s="31">
        <v>5050001476</v>
      </c>
      <c r="T842" s="50">
        <v>44140</v>
      </c>
      <c r="U842" s="31">
        <v>31</v>
      </c>
      <c r="V842" s="31" t="s">
        <v>916</v>
      </c>
      <c r="W842" s="50">
        <v>44101</v>
      </c>
      <c r="X842" s="31" t="s">
        <v>5343</v>
      </c>
      <c r="Y842" s="31">
        <v>1</v>
      </c>
      <c r="Z842" s="31" t="s">
        <v>926</v>
      </c>
      <c r="AA842" s="31">
        <v>5100002966</v>
      </c>
      <c r="AB842" s="31">
        <v>1</v>
      </c>
      <c r="AC842" s="51">
        <v>0</v>
      </c>
      <c r="AD842" s="31" t="s">
        <v>4226</v>
      </c>
      <c r="AE842" s="52">
        <v>48008641200010</v>
      </c>
      <c r="AF842" s="31" t="s">
        <v>4227</v>
      </c>
      <c r="AG842" s="31" t="s">
        <v>4228</v>
      </c>
      <c r="AH842" s="31">
        <v>102853310</v>
      </c>
      <c r="AI842" s="52">
        <v>141000526005</v>
      </c>
      <c r="AJ842" s="31" t="s">
        <v>5367</v>
      </c>
      <c r="AK842" s="31" t="s">
        <v>5368</v>
      </c>
      <c r="AL842" s="31"/>
      <c r="AM842" s="31"/>
      <c r="AN842" s="31">
        <v>480086412</v>
      </c>
    </row>
    <row r="843" spans="1:40" x14ac:dyDescent="0.25">
      <c r="A843" s="31" t="s">
        <v>4222</v>
      </c>
      <c r="B843" s="31" t="s">
        <v>4223</v>
      </c>
      <c r="C843" s="31">
        <v>6200011475</v>
      </c>
      <c r="D843" s="31" t="s">
        <v>5366</v>
      </c>
      <c r="E843" s="31" t="s">
        <v>5395</v>
      </c>
      <c r="F843" s="31">
        <v>816503165</v>
      </c>
      <c r="G843" s="31" t="s">
        <v>4232</v>
      </c>
      <c r="H843" s="50">
        <v>44100</v>
      </c>
      <c r="I843" s="50">
        <v>44140</v>
      </c>
      <c r="J843" s="50">
        <v>44130</v>
      </c>
      <c r="K843" s="51">
        <v>-82433951</v>
      </c>
      <c r="L843" s="31" t="s">
        <v>926</v>
      </c>
      <c r="M843" s="51">
        <v>-82433951</v>
      </c>
      <c r="N843" s="31" t="s">
        <v>926</v>
      </c>
      <c r="O843" s="31" t="s">
        <v>5396</v>
      </c>
      <c r="P843" s="31" t="s">
        <v>4233</v>
      </c>
      <c r="Q843" s="31" t="s">
        <v>4224</v>
      </c>
      <c r="R843" s="31" t="s">
        <v>4242</v>
      </c>
      <c r="S843" s="31">
        <v>5050001523</v>
      </c>
      <c r="T843" s="50">
        <v>44151</v>
      </c>
      <c r="U843" s="31">
        <v>31</v>
      </c>
      <c r="V843" s="31" t="s">
        <v>916</v>
      </c>
      <c r="W843" s="50">
        <v>44130</v>
      </c>
      <c r="X843" s="31" t="s">
        <v>5343</v>
      </c>
      <c r="Y843" s="31">
        <v>1</v>
      </c>
      <c r="Z843" s="31" t="s">
        <v>926</v>
      </c>
      <c r="AA843" s="31">
        <v>5100003171</v>
      </c>
      <c r="AB843" s="31">
        <v>1</v>
      </c>
      <c r="AC843" s="51">
        <v>0</v>
      </c>
      <c r="AD843" s="31" t="s">
        <v>4226</v>
      </c>
      <c r="AE843" s="52">
        <v>48008764000010</v>
      </c>
      <c r="AF843" s="31" t="s">
        <v>4227</v>
      </c>
      <c r="AG843" s="31" t="s">
        <v>4228</v>
      </c>
      <c r="AH843" s="31">
        <v>102853310</v>
      </c>
      <c r="AI843" s="52">
        <v>141000526005</v>
      </c>
      <c r="AJ843" s="31" t="s">
        <v>5367</v>
      </c>
      <c r="AK843" s="31" t="s">
        <v>5368</v>
      </c>
      <c r="AL843" s="31"/>
      <c r="AM843" s="31"/>
      <c r="AN843" s="31">
        <v>480087640</v>
      </c>
    </row>
    <row r="844" spans="1:40" x14ac:dyDescent="0.25">
      <c r="A844" s="31" t="s">
        <v>4222</v>
      </c>
      <c r="B844" s="31" t="s">
        <v>4223</v>
      </c>
      <c r="C844" s="31">
        <v>6200011475</v>
      </c>
      <c r="D844" s="31" t="s">
        <v>5366</v>
      </c>
      <c r="E844" s="31" t="s">
        <v>5397</v>
      </c>
      <c r="F844" s="31">
        <v>816503429</v>
      </c>
      <c r="G844" s="31" t="s">
        <v>4232</v>
      </c>
      <c r="H844" s="50">
        <v>44130</v>
      </c>
      <c r="I844" s="50">
        <v>44157</v>
      </c>
      <c r="J844" s="50">
        <v>44160</v>
      </c>
      <c r="K844" s="51">
        <v>-10395000</v>
      </c>
      <c r="L844" s="31" t="s">
        <v>926</v>
      </c>
      <c r="M844" s="51">
        <v>-10395000</v>
      </c>
      <c r="N844" s="31" t="s">
        <v>926</v>
      </c>
      <c r="O844" s="31" t="s">
        <v>2440</v>
      </c>
      <c r="P844" s="31" t="s">
        <v>4233</v>
      </c>
      <c r="Q844" s="31" t="s">
        <v>4224</v>
      </c>
      <c r="R844" s="31" t="s">
        <v>4242</v>
      </c>
      <c r="S844" s="31">
        <v>5050001632</v>
      </c>
      <c r="T844" s="50">
        <v>44160</v>
      </c>
      <c r="U844" s="31">
        <v>31</v>
      </c>
      <c r="V844" s="31" t="s">
        <v>916</v>
      </c>
      <c r="W844" s="50">
        <v>44160</v>
      </c>
      <c r="X844" s="31" t="s">
        <v>5343</v>
      </c>
      <c r="Y844" s="31">
        <v>1</v>
      </c>
      <c r="Z844" s="31" t="s">
        <v>926</v>
      </c>
      <c r="AA844" s="31">
        <v>5100003435</v>
      </c>
      <c r="AB844" s="31">
        <v>1</v>
      </c>
      <c r="AC844" s="51">
        <v>0</v>
      </c>
      <c r="AD844" s="31" t="s">
        <v>4226</v>
      </c>
      <c r="AE844" s="52">
        <v>48008797700010</v>
      </c>
      <c r="AF844" s="31" t="s">
        <v>4243</v>
      </c>
      <c r="AG844" s="31" t="s">
        <v>4228</v>
      </c>
      <c r="AH844" s="31">
        <v>102853310</v>
      </c>
      <c r="AI844" s="52">
        <v>141000526005</v>
      </c>
      <c r="AJ844" s="31" t="s">
        <v>5367</v>
      </c>
      <c r="AK844" s="31" t="s">
        <v>5368</v>
      </c>
      <c r="AL844" s="31"/>
      <c r="AM844" s="31"/>
      <c r="AN844" s="31">
        <v>480087977</v>
      </c>
    </row>
    <row r="845" spans="1:40" x14ac:dyDescent="0.25">
      <c r="A845" s="31" t="s">
        <v>4222</v>
      </c>
      <c r="B845" s="31" t="s">
        <v>4223</v>
      </c>
      <c r="C845" s="31">
        <v>6200011475</v>
      </c>
      <c r="D845" s="31" t="s">
        <v>5366</v>
      </c>
      <c r="E845" s="31" t="s">
        <v>5398</v>
      </c>
      <c r="F845" s="31">
        <v>816503471</v>
      </c>
      <c r="G845" s="31" t="s">
        <v>4232</v>
      </c>
      <c r="H845" s="50">
        <v>44135</v>
      </c>
      <c r="I845" s="50">
        <v>44159</v>
      </c>
      <c r="J845" s="50">
        <v>44165</v>
      </c>
      <c r="K845" s="51">
        <v>-95923080</v>
      </c>
      <c r="L845" s="31" t="s">
        <v>926</v>
      </c>
      <c r="M845" s="51">
        <v>-95923080</v>
      </c>
      <c r="N845" s="31" t="s">
        <v>926</v>
      </c>
      <c r="O845" s="31" t="s">
        <v>2217</v>
      </c>
      <c r="P845" s="31" t="s">
        <v>4233</v>
      </c>
      <c r="Q845" s="31" t="s">
        <v>4224</v>
      </c>
      <c r="R845" s="31" t="s">
        <v>4242</v>
      </c>
      <c r="S845" s="31">
        <v>5050001632</v>
      </c>
      <c r="T845" s="50">
        <v>44160</v>
      </c>
      <c r="U845" s="31">
        <v>31</v>
      </c>
      <c r="V845" s="31" t="s">
        <v>916</v>
      </c>
      <c r="W845" s="50">
        <v>44165</v>
      </c>
      <c r="X845" s="31" t="s">
        <v>5343</v>
      </c>
      <c r="Y845" s="31">
        <v>1</v>
      </c>
      <c r="Z845" s="31" t="s">
        <v>926</v>
      </c>
      <c r="AA845" s="31">
        <v>5100003477</v>
      </c>
      <c r="AB845" s="31">
        <v>1</v>
      </c>
      <c r="AC845" s="51">
        <v>0</v>
      </c>
      <c r="AD845" s="31" t="s">
        <v>4226</v>
      </c>
      <c r="AE845" s="52">
        <v>48008742800010</v>
      </c>
      <c r="AF845" s="31" t="s">
        <v>4243</v>
      </c>
      <c r="AG845" s="31" t="s">
        <v>4228</v>
      </c>
      <c r="AH845" s="31">
        <v>102853310</v>
      </c>
      <c r="AI845" s="52">
        <v>141000526005</v>
      </c>
      <c r="AJ845" s="31" t="s">
        <v>5367</v>
      </c>
      <c r="AK845" s="31" t="s">
        <v>5368</v>
      </c>
      <c r="AL845" s="31"/>
      <c r="AM845" s="31"/>
      <c r="AN845" s="31">
        <v>480087428</v>
      </c>
    </row>
    <row r="846" spans="1:40" x14ac:dyDescent="0.25">
      <c r="A846" s="31" t="s">
        <v>4222</v>
      </c>
      <c r="B846" s="31" t="s">
        <v>4223</v>
      </c>
      <c r="C846" s="31">
        <v>6200011475</v>
      </c>
      <c r="D846" s="31" t="s">
        <v>5366</v>
      </c>
      <c r="E846" s="31" t="s">
        <v>5399</v>
      </c>
      <c r="F846" s="31">
        <v>816503509</v>
      </c>
      <c r="G846" s="31" t="s">
        <v>4232</v>
      </c>
      <c r="H846" s="50">
        <v>44141</v>
      </c>
      <c r="I846" s="50">
        <v>44161</v>
      </c>
      <c r="J846" s="50">
        <v>44171</v>
      </c>
      <c r="K846" s="51">
        <v>-82275875</v>
      </c>
      <c r="L846" s="31" t="s">
        <v>926</v>
      </c>
      <c r="M846" s="51">
        <v>-82275875</v>
      </c>
      <c r="N846" s="31" t="s">
        <v>926</v>
      </c>
      <c r="O846" s="31" t="s">
        <v>2034</v>
      </c>
      <c r="P846" s="31" t="s">
        <v>4233</v>
      </c>
      <c r="Q846" s="31" t="s">
        <v>4224</v>
      </c>
      <c r="R846" s="31" t="s">
        <v>4242</v>
      </c>
      <c r="S846" s="31">
        <v>5050001713</v>
      </c>
      <c r="T846" s="50">
        <v>44172</v>
      </c>
      <c r="U846" s="31">
        <v>31</v>
      </c>
      <c r="V846" s="31" t="s">
        <v>916</v>
      </c>
      <c r="W846" s="50">
        <v>44171</v>
      </c>
      <c r="X846" s="31" t="s">
        <v>5343</v>
      </c>
      <c r="Y846" s="31">
        <v>1</v>
      </c>
      <c r="Z846" s="31" t="s">
        <v>926</v>
      </c>
      <c r="AA846" s="31">
        <v>5100003515</v>
      </c>
      <c r="AB846" s="31">
        <v>1</v>
      </c>
      <c r="AC846" s="51">
        <v>0</v>
      </c>
      <c r="AD846" s="31" t="s">
        <v>4226</v>
      </c>
      <c r="AE846" s="52">
        <v>48008654400010</v>
      </c>
      <c r="AF846" s="31" t="s">
        <v>4243</v>
      </c>
      <c r="AG846" s="31" t="s">
        <v>4228</v>
      </c>
      <c r="AH846" s="31">
        <v>102853310</v>
      </c>
      <c r="AI846" s="52">
        <v>141000526005</v>
      </c>
      <c r="AJ846" s="31" t="s">
        <v>5367</v>
      </c>
      <c r="AK846" s="31" t="s">
        <v>5368</v>
      </c>
      <c r="AL846" s="31"/>
      <c r="AM846" s="31"/>
      <c r="AN846" s="31">
        <v>480086544</v>
      </c>
    </row>
    <row r="847" spans="1:40" x14ac:dyDescent="0.25">
      <c r="A847" s="31" t="s">
        <v>4222</v>
      </c>
      <c r="B847" s="31" t="s">
        <v>4223</v>
      </c>
      <c r="C847" s="31">
        <v>6200011475</v>
      </c>
      <c r="D847" s="31" t="s">
        <v>5366</v>
      </c>
      <c r="E847" s="31" t="s">
        <v>5400</v>
      </c>
      <c r="F847" s="31">
        <v>816503530</v>
      </c>
      <c r="G847" s="31" t="s">
        <v>4232</v>
      </c>
      <c r="H847" s="50">
        <v>44134</v>
      </c>
      <c r="I847" s="50">
        <v>44161</v>
      </c>
      <c r="J847" s="50">
        <v>44164</v>
      </c>
      <c r="K847" s="51">
        <v>-140993372</v>
      </c>
      <c r="L847" s="31" t="s">
        <v>926</v>
      </c>
      <c r="M847" s="51">
        <v>-140993372</v>
      </c>
      <c r="N847" s="31" t="s">
        <v>926</v>
      </c>
      <c r="O847" s="31" t="s">
        <v>2294</v>
      </c>
      <c r="P847" s="31" t="s">
        <v>4233</v>
      </c>
      <c r="Q847" s="31" t="s">
        <v>4224</v>
      </c>
      <c r="R847" s="31" t="s">
        <v>4242</v>
      </c>
      <c r="S847" s="31">
        <v>5050001713</v>
      </c>
      <c r="T847" s="50">
        <v>44172</v>
      </c>
      <c r="U847" s="31">
        <v>31</v>
      </c>
      <c r="V847" s="31" t="s">
        <v>916</v>
      </c>
      <c r="W847" s="50">
        <v>44164</v>
      </c>
      <c r="X847" s="31" t="s">
        <v>5343</v>
      </c>
      <c r="Y847" s="31">
        <v>1</v>
      </c>
      <c r="Z847" s="31" t="s">
        <v>926</v>
      </c>
      <c r="AA847" s="31">
        <v>5100003536</v>
      </c>
      <c r="AB847" s="31">
        <v>1</v>
      </c>
      <c r="AC847" s="51">
        <v>0</v>
      </c>
      <c r="AD847" s="31" t="s">
        <v>4226</v>
      </c>
      <c r="AE847" s="52">
        <v>48008778700010</v>
      </c>
      <c r="AF847" s="31" t="s">
        <v>4227</v>
      </c>
      <c r="AG847" s="31" t="s">
        <v>4228</v>
      </c>
      <c r="AH847" s="31">
        <v>102853310</v>
      </c>
      <c r="AI847" s="52">
        <v>141000526005</v>
      </c>
      <c r="AJ847" s="31" t="s">
        <v>5367</v>
      </c>
      <c r="AK847" s="31" t="s">
        <v>5368</v>
      </c>
      <c r="AL847" s="31"/>
      <c r="AM847" s="31"/>
      <c r="AN847" s="31">
        <v>480087787</v>
      </c>
    </row>
    <row r="848" spans="1:40" x14ac:dyDescent="0.25">
      <c r="A848" s="31" t="s">
        <v>4222</v>
      </c>
      <c r="B848" s="31" t="s">
        <v>4223</v>
      </c>
      <c r="C848" s="31">
        <v>6200011475</v>
      </c>
      <c r="D848" s="31" t="s">
        <v>5366</v>
      </c>
      <c r="E848" s="31" t="s">
        <v>5401</v>
      </c>
      <c r="F848" s="31">
        <v>816503534</v>
      </c>
      <c r="G848" s="31" t="s">
        <v>4232</v>
      </c>
      <c r="H848" s="50">
        <v>44133</v>
      </c>
      <c r="I848" s="50">
        <v>44161</v>
      </c>
      <c r="J848" s="50">
        <v>44163</v>
      </c>
      <c r="K848" s="51">
        <v>-25025000</v>
      </c>
      <c r="L848" s="31" t="s">
        <v>926</v>
      </c>
      <c r="M848" s="51">
        <v>-25025000</v>
      </c>
      <c r="N848" s="31" t="s">
        <v>926</v>
      </c>
      <c r="O848" s="31" t="s">
        <v>2567</v>
      </c>
      <c r="P848" s="31" t="s">
        <v>4233</v>
      </c>
      <c r="Q848" s="31" t="s">
        <v>4224</v>
      </c>
      <c r="R848" s="31" t="s">
        <v>4242</v>
      </c>
      <c r="S848" s="31">
        <v>5050001713</v>
      </c>
      <c r="T848" s="50">
        <v>44172</v>
      </c>
      <c r="U848" s="31">
        <v>31</v>
      </c>
      <c r="V848" s="31" t="s">
        <v>916</v>
      </c>
      <c r="W848" s="50">
        <v>44163</v>
      </c>
      <c r="X848" s="31" t="s">
        <v>5343</v>
      </c>
      <c r="Y848" s="31">
        <v>1</v>
      </c>
      <c r="Z848" s="31" t="s">
        <v>926</v>
      </c>
      <c r="AA848" s="31">
        <v>5100003540</v>
      </c>
      <c r="AB848" s="31">
        <v>1</v>
      </c>
      <c r="AC848" s="51">
        <v>0</v>
      </c>
      <c r="AD848" s="31" t="s">
        <v>4226</v>
      </c>
      <c r="AE848" s="52">
        <v>48008837000010</v>
      </c>
      <c r="AF848" s="31" t="s">
        <v>4243</v>
      </c>
      <c r="AG848" s="31" t="s">
        <v>4228</v>
      </c>
      <c r="AH848" s="31">
        <v>102853310</v>
      </c>
      <c r="AI848" s="52">
        <v>141000526005</v>
      </c>
      <c r="AJ848" s="31" t="s">
        <v>5367</v>
      </c>
      <c r="AK848" s="31" t="s">
        <v>5368</v>
      </c>
      <c r="AL848" s="31"/>
      <c r="AM848" s="31"/>
      <c r="AN848" s="31">
        <v>480088370</v>
      </c>
    </row>
    <row r="849" spans="1:40" x14ac:dyDescent="0.25">
      <c r="A849" s="31" t="s">
        <v>4222</v>
      </c>
      <c r="B849" s="31" t="s">
        <v>4223</v>
      </c>
      <c r="C849" s="31">
        <v>6200011475</v>
      </c>
      <c r="D849" s="31" t="s">
        <v>5366</v>
      </c>
      <c r="E849" s="31" t="s">
        <v>5402</v>
      </c>
      <c r="F849" s="31">
        <v>816503822</v>
      </c>
      <c r="G849" s="31" t="s">
        <v>4232</v>
      </c>
      <c r="H849" s="50">
        <v>44148</v>
      </c>
      <c r="I849" s="50">
        <v>44179</v>
      </c>
      <c r="J849" s="50">
        <v>44178</v>
      </c>
      <c r="K849" s="51">
        <v>-34431650</v>
      </c>
      <c r="L849" s="31" t="s">
        <v>926</v>
      </c>
      <c r="M849" s="51">
        <v>-34431650</v>
      </c>
      <c r="N849" s="31" t="s">
        <v>926</v>
      </c>
      <c r="O849" s="31" t="s">
        <v>2741</v>
      </c>
      <c r="P849" s="31" t="s">
        <v>4233</v>
      </c>
      <c r="Q849" s="31" t="s">
        <v>4224</v>
      </c>
      <c r="R849" s="31" t="s">
        <v>4242</v>
      </c>
      <c r="S849" s="31">
        <v>5050001782</v>
      </c>
      <c r="T849" s="50">
        <v>44180</v>
      </c>
      <c r="U849" s="31">
        <v>31</v>
      </c>
      <c r="V849" s="31" t="s">
        <v>916</v>
      </c>
      <c r="W849" s="50">
        <v>44178</v>
      </c>
      <c r="X849" s="31" t="s">
        <v>5343</v>
      </c>
      <c r="Y849" s="31">
        <v>1</v>
      </c>
      <c r="Z849" s="31" t="s">
        <v>926</v>
      </c>
      <c r="AA849" s="31">
        <v>5100003828</v>
      </c>
      <c r="AB849" s="31">
        <v>1</v>
      </c>
      <c r="AC849" s="51">
        <v>0</v>
      </c>
      <c r="AD849" s="31" t="s">
        <v>4226</v>
      </c>
      <c r="AE849" s="52">
        <v>48008897800010</v>
      </c>
      <c r="AF849" s="31" t="s">
        <v>4227</v>
      </c>
      <c r="AG849" s="31" t="s">
        <v>4228</v>
      </c>
      <c r="AH849" s="31">
        <v>102853310</v>
      </c>
      <c r="AI849" s="52">
        <v>141000526005</v>
      </c>
      <c r="AJ849" s="31" t="s">
        <v>5367</v>
      </c>
      <c r="AK849" s="31" t="s">
        <v>5368</v>
      </c>
      <c r="AL849" s="31"/>
      <c r="AM849" s="31"/>
      <c r="AN849" s="31">
        <v>480088978</v>
      </c>
    </row>
    <row r="850" spans="1:40" x14ac:dyDescent="0.25">
      <c r="A850" s="31" t="s">
        <v>4222</v>
      </c>
      <c r="B850" s="31" t="s">
        <v>4223</v>
      </c>
      <c r="C850" s="31">
        <v>6200011475</v>
      </c>
      <c r="D850" s="31" t="s">
        <v>5366</v>
      </c>
      <c r="E850" s="31" t="s">
        <v>5403</v>
      </c>
      <c r="F850" s="31">
        <v>816503823</v>
      </c>
      <c r="G850" s="31" t="s">
        <v>4232</v>
      </c>
      <c r="H850" s="50">
        <v>44135</v>
      </c>
      <c r="I850" s="50">
        <v>44179</v>
      </c>
      <c r="J850" s="50">
        <v>44165</v>
      </c>
      <c r="K850" s="51">
        <v>-1259707380</v>
      </c>
      <c r="L850" s="31" t="s">
        <v>926</v>
      </c>
      <c r="M850" s="51">
        <v>-1259707380</v>
      </c>
      <c r="N850" s="31" t="s">
        <v>926</v>
      </c>
      <c r="O850" s="31" t="s">
        <v>2239</v>
      </c>
      <c r="P850" s="31" t="s">
        <v>4233</v>
      </c>
      <c r="Q850" s="31" t="s">
        <v>4224</v>
      </c>
      <c r="R850" s="31" t="s">
        <v>4242</v>
      </c>
      <c r="S850" s="31">
        <v>5050001782</v>
      </c>
      <c r="T850" s="50">
        <v>44180</v>
      </c>
      <c r="U850" s="31">
        <v>31</v>
      </c>
      <c r="V850" s="31" t="s">
        <v>916</v>
      </c>
      <c r="W850" s="50">
        <v>44165</v>
      </c>
      <c r="X850" s="31" t="s">
        <v>5343</v>
      </c>
      <c r="Y850" s="31">
        <v>1</v>
      </c>
      <c r="Z850" s="31" t="s">
        <v>926</v>
      </c>
      <c r="AA850" s="31">
        <v>5100003829</v>
      </c>
      <c r="AB850" s="31">
        <v>1</v>
      </c>
      <c r="AC850" s="51">
        <v>0</v>
      </c>
      <c r="AD850" s="31" t="s">
        <v>4226</v>
      </c>
      <c r="AE850" s="52">
        <v>48008760100010</v>
      </c>
      <c r="AF850" s="31" t="s">
        <v>4243</v>
      </c>
      <c r="AG850" s="31" t="s">
        <v>4228</v>
      </c>
      <c r="AH850" s="31">
        <v>102853310</v>
      </c>
      <c r="AI850" s="52">
        <v>141000526005</v>
      </c>
      <c r="AJ850" s="31" t="s">
        <v>5367</v>
      </c>
      <c r="AK850" s="31" t="s">
        <v>5368</v>
      </c>
      <c r="AL850" s="31"/>
      <c r="AM850" s="31"/>
      <c r="AN850" s="31">
        <v>480087601</v>
      </c>
    </row>
    <row r="851" spans="1:40" x14ac:dyDescent="0.25">
      <c r="A851" s="31" t="s">
        <v>4222</v>
      </c>
      <c r="B851" s="31" t="s">
        <v>4223</v>
      </c>
      <c r="C851" s="31">
        <v>6200011475</v>
      </c>
      <c r="D851" s="31" t="s">
        <v>5366</v>
      </c>
      <c r="E851" s="31" t="s">
        <v>5404</v>
      </c>
      <c r="F851" s="31">
        <v>816504135</v>
      </c>
      <c r="G851" s="31" t="s">
        <v>4232</v>
      </c>
      <c r="H851" s="50">
        <v>44165</v>
      </c>
      <c r="I851" s="50">
        <v>44195</v>
      </c>
      <c r="J851" s="50">
        <v>44195</v>
      </c>
      <c r="K851" s="51">
        <v>-23738000</v>
      </c>
      <c r="L851" s="31" t="s">
        <v>926</v>
      </c>
      <c r="M851" s="51">
        <v>-23738000</v>
      </c>
      <c r="N851" s="31" t="s">
        <v>926</v>
      </c>
      <c r="O851" s="31" t="s">
        <v>2876</v>
      </c>
      <c r="P851" s="31" t="s">
        <v>4233</v>
      </c>
      <c r="Q851" s="31" t="s">
        <v>4224</v>
      </c>
      <c r="R851" s="31" t="s">
        <v>4242</v>
      </c>
      <c r="S851" s="31">
        <v>5050001925</v>
      </c>
      <c r="T851" s="50">
        <v>44201</v>
      </c>
      <c r="U851" s="31">
        <v>31</v>
      </c>
      <c r="V851" s="31" t="s">
        <v>916</v>
      </c>
      <c r="W851" s="50">
        <v>44195</v>
      </c>
      <c r="X851" s="31" t="s">
        <v>5343</v>
      </c>
      <c r="Y851" s="31">
        <v>1</v>
      </c>
      <c r="Z851" s="31" t="s">
        <v>926</v>
      </c>
      <c r="AA851" s="31">
        <v>5100004141</v>
      </c>
      <c r="AB851" s="31">
        <v>1</v>
      </c>
      <c r="AC851" s="51">
        <v>0</v>
      </c>
      <c r="AD851" s="31" t="s">
        <v>4226</v>
      </c>
      <c r="AE851" s="52">
        <v>48008956000010</v>
      </c>
      <c r="AF851" s="31" t="s">
        <v>4243</v>
      </c>
      <c r="AG851" s="31" t="s">
        <v>4228</v>
      </c>
      <c r="AH851" s="31">
        <v>102853310</v>
      </c>
      <c r="AI851" s="52">
        <v>141000526005</v>
      </c>
      <c r="AJ851" s="31" t="s">
        <v>5367</v>
      </c>
      <c r="AK851" s="31" t="s">
        <v>5368</v>
      </c>
      <c r="AL851" s="31"/>
      <c r="AM851" s="31"/>
      <c r="AN851" s="31">
        <v>480089560</v>
      </c>
    </row>
    <row r="852" spans="1:40" x14ac:dyDescent="0.25">
      <c r="A852" s="31" t="s">
        <v>4222</v>
      </c>
      <c r="B852" s="31" t="s">
        <v>4223</v>
      </c>
      <c r="C852" s="31">
        <v>6200011475</v>
      </c>
      <c r="D852" s="31" t="s">
        <v>5366</v>
      </c>
      <c r="E852" s="31" t="s">
        <v>5405</v>
      </c>
      <c r="F852" s="31">
        <v>816504578</v>
      </c>
      <c r="G852" s="31" t="s">
        <v>4232</v>
      </c>
      <c r="H852" s="50">
        <v>44155</v>
      </c>
      <c r="I852" s="50">
        <v>44218</v>
      </c>
      <c r="J852" s="50">
        <v>44185</v>
      </c>
      <c r="K852" s="51">
        <v>-78778480</v>
      </c>
      <c r="L852" s="31" t="s">
        <v>926</v>
      </c>
      <c r="M852" s="51">
        <v>-78778480</v>
      </c>
      <c r="N852" s="31" t="s">
        <v>926</v>
      </c>
      <c r="O852" s="31" t="s">
        <v>2737</v>
      </c>
      <c r="P852" s="31" t="s">
        <v>4233</v>
      </c>
      <c r="Q852" s="31" t="s">
        <v>4224</v>
      </c>
      <c r="R852" s="31" t="s">
        <v>4242</v>
      </c>
      <c r="S852" s="31">
        <v>5050002069</v>
      </c>
      <c r="T852" s="50">
        <v>44221</v>
      </c>
      <c r="U852" s="31">
        <v>31</v>
      </c>
      <c r="V852" s="31" t="s">
        <v>916</v>
      </c>
      <c r="W852" s="50">
        <v>44185</v>
      </c>
      <c r="X852" s="31" t="s">
        <v>5343</v>
      </c>
      <c r="Y852" s="31">
        <v>1</v>
      </c>
      <c r="Z852" s="31" t="s">
        <v>926</v>
      </c>
      <c r="AA852" s="31">
        <v>5100004584</v>
      </c>
      <c r="AB852" s="31">
        <v>1</v>
      </c>
      <c r="AC852" s="51">
        <v>0</v>
      </c>
      <c r="AD852" s="31" t="s">
        <v>4226</v>
      </c>
      <c r="AE852" s="52">
        <v>48008897400010</v>
      </c>
      <c r="AF852" s="31" t="s">
        <v>4227</v>
      </c>
      <c r="AG852" s="31" t="s">
        <v>4228</v>
      </c>
      <c r="AH852" s="31">
        <v>102853310</v>
      </c>
      <c r="AI852" s="52">
        <v>141000526005</v>
      </c>
      <c r="AJ852" s="31" t="s">
        <v>5367</v>
      </c>
      <c r="AK852" s="31" t="s">
        <v>5368</v>
      </c>
      <c r="AL852" s="31"/>
      <c r="AM852" s="31"/>
      <c r="AN852" s="31">
        <v>480088974</v>
      </c>
    </row>
    <row r="853" spans="1:40" x14ac:dyDescent="0.25">
      <c r="A853" s="31" t="s">
        <v>4222</v>
      </c>
      <c r="B853" s="31" t="s">
        <v>4223</v>
      </c>
      <c r="C853" s="31">
        <v>6200011475</v>
      </c>
      <c r="D853" s="31" t="s">
        <v>5366</v>
      </c>
      <c r="E853" s="31" t="s">
        <v>5406</v>
      </c>
      <c r="F853" s="31">
        <v>816505265</v>
      </c>
      <c r="G853" s="31" t="s">
        <v>4232</v>
      </c>
      <c r="H853" s="50">
        <v>44214</v>
      </c>
      <c r="I853" s="50">
        <v>44252</v>
      </c>
      <c r="J853" s="50">
        <v>44244</v>
      </c>
      <c r="K853" s="51">
        <v>-102810400</v>
      </c>
      <c r="L853" s="31" t="s">
        <v>926</v>
      </c>
      <c r="M853" s="51">
        <v>-102810400</v>
      </c>
      <c r="N853" s="31" t="s">
        <v>926</v>
      </c>
      <c r="O853" s="31" t="s">
        <v>3093</v>
      </c>
      <c r="P853" s="31" t="s">
        <v>4233</v>
      </c>
      <c r="Q853" s="31" t="s">
        <v>4224</v>
      </c>
      <c r="R853" s="31" t="s">
        <v>4242</v>
      </c>
      <c r="S853" s="31">
        <v>5050002277</v>
      </c>
      <c r="T853" s="50">
        <v>44260</v>
      </c>
      <c r="U853" s="31">
        <v>31</v>
      </c>
      <c r="V853" s="31" t="s">
        <v>916</v>
      </c>
      <c r="W853" s="50">
        <v>44244</v>
      </c>
      <c r="X853" s="31" t="s">
        <v>5343</v>
      </c>
      <c r="Y853" s="31">
        <v>1</v>
      </c>
      <c r="Z853" s="31" t="s">
        <v>926</v>
      </c>
      <c r="AA853" s="31">
        <v>5100005271</v>
      </c>
      <c r="AB853" s="31">
        <v>1</v>
      </c>
      <c r="AC853" s="51">
        <v>0</v>
      </c>
      <c r="AD853" s="31" t="s">
        <v>4226</v>
      </c>
      <c r="AE853" s="52">
        <v>48009055900010</v>
      </c>
      <c r="AF853" s="31" t="s">
        <v>4227</v>
      </c>
      <c r="AG853" s="31" t="s">
        <v>4228</v>
      </c>
      <c r="AH853" s="31">
        <v>102853310</v>
      </c>
      <c r="AI853" s="52">
        <v>141000526005</v>
      </c>
      <c r="AJ853" s="31" t="s">
        <v>5367</v>
      </c>
      <c r="AK853" s="31" t="s">
        <v>5368</v>
      </c>
      <c r="AL853" s="31"/>
      <c r="AM853" s="31"/>
      <c r="AN853" s="31">
        <v>480090559</v>
      </c>
    </row>
    <row r="854" spans="1:40" x14ac:dyDescent="0.25">
      <c r="A854" s="31" t="s">
        <v>4222</v>
      </c>
      <c r="B854" s="31" t="s">
        <v>4223</v>
      </c>
      <c r="C854" s="31">
        <v>6200011475</v>
      </c>
      <c r="D854" s="31" t="s">
        <v>5366</v>
      </c>
      <c r="E854" s="31" t="s">
        <v>5407</v>
      </c>
      <c r="F854" s="31">
        <v>816505266</v>
      </c>
      <c r="G854" s="31" t="s">
        <v>4232</v>
      </c>
      <c r="H854" s="50">
        <v>44219</v>
      </c>
      <c r="I854" s="50">
        <v>44252</v>
      </c>
      <c r="J854" s="50">
        <v>44249</v>
      </c>
      <c r="K854" s="51">
        <v>-95056060</v>
      </c>
      <c r="L854" s="31" t="s">
        <v>926</v>
      </c>
      <c r="M854" s="51">
        <v>-95056060</v>
      </c>
      <c r="N854" s="31" t="s">
        <v>926</v>
      </c>
      <c r="O854" s="31" t="s">
        <v>3207</v>
      </c>
      <c r="P854" s="31" t="s">
        <v>4233</v>
      </c>
      <c r="Q854" s="31" t="s">
        <v>4224</v>
      </c>
      <c r="R854" s="31" t="s">
        <v>4242</v>
      </c>
      <c r="S854" s="31">
        <v>5050002277</v>
      </c>
      <c r="T854" s="50">
        <v>44260</v>
      </c>
      <c r="U854" s="31">
        <v>31</v>
      </c>
      <c r="V854" s="31" t="s">
        <v>916</v>
      </c>
      <c r="W854" s="50">
        <v>44249</v>
      </c>
      <c r="X854" s="31" t="s">
        <v>5343</v>
      </c>
      <c r="Y854" s="31">
        <v>1</v>
      </c>
      <c r="Z854" s="31" t="s">
        <v>926</v>
      </c>
      <c r="AA854" s="31">
        <v>5100005272</v>
      </c>
      <c r="AB854" s="31">
        <v>1</v>
      </c>
      <c r="AC854" s="51">
        <v>0</v>
      </c>
      <c r="AD854" s="31" t="s">
        <v>4226</v>
      </c>
      <c r="AE854" s="52">
        <v>48009083200010</v>
      </c>
      <c r="AF854" s="31" t="s">
        <v>4227</v>
      </c>
      <c r="AG854" s="31" t="s">
        <v>4228</v>
      </c>
      <c r="AH854" s="31">
        <v>102853310</v>
      </c>
      <c r="AI854" s="52">
        <v>141000526005</v>
      </c>
      <c r="AJ854" s="31" t="s">
        <v>5367</v>
      </c>
      <c r="AK854" s="31" t="s">
        <v>5368</v>
      </c>
      <c r="AL854" s="31"/>
      <c r="AM854" s="31"/>
      <c r="AN854" s="31">
        <v>480090832</v>
      </c>
    </row>
    <row r="855" spans="1:40" x14ac:dyDescent="0.25">
      <c r="A855" s="31" t="s">
        <v>4222</v>
      </c>
      <c r="B855" s="31" t="s">
        <v>4223</v>
      </c>
      <c r="C855" s="31">
        <v>6200011475</v>
      </c>
      <c r="D855" s="31" t="s">
        <v>5366</v>
      </c>
      <c r="E855" s="31" t="s">
        <v>5408</v>
      </c>
      <c r="F855" s="31">
        <v>816505934</v>
      </c>
      <c r="G855" s="31" t="s">
        <v>4232</v>
      </c>
      <c r="H855" s="50">
        <v>44225</v>
      </c>
      <c r="I855" s="50">
        <v>44279</v>
      </c>
      <c r="J855" s="50">
        <v>44255</v>
      </c>
      <c r="K855" s="51">
        <v>-75636000</v>
      </c>
      <c r="L855" s="31" t="s">
        <v>926</v>
      </c>
      <c r="M855" s="51">
        <v>-75636000</v>
      </c>
      <c r="N855" s="31" t="s">
        <v>926</v>
      </c>
      <c r="O855" s="31" t="s">
        <v>3235</v>
      </c>
      <c r="P855" s="31" t="s">
        <v>4233</v>
      </c>
      <c r="Q855" s="31" t="s">
        <v>4224</v>
      </c>
      <c r="R855" s="31" t="s">
        <v>4242</v>
      </c>
      <c r="S855" s="31">
        <v>5050002503</v>
      </c>
      <c r="T855" s="50">
        <v>44281</v>
      </c>
      <c r="U855" s="31">
        <v>31</v>
      </c>
      <c r="V855" s="31" t="s">
        <v>916</v>
      </c>
      <c r="W855" s="50">
        <v>44255</v>
      </c>
      <c r="X855" s="31" t="s">
        <v>5343</v>
      </c>
      <c r="Y855" s="31">
        <v>1</v>
      </c>
      <c r="Z855" s="31" t="s">
        <v>926</v>
      </c>
      <c r="AA855" s="31">
        <v>5100005940</v>
      </c>
      <c r="AB855" s="31">
        <v>1</v>
      </c>
      <c r="AC855" s="51">
        <v>0</v>
      </c>
      <c r="AD855" s="31" t="s">
        <v>4226</v>
      </c>
      <c r="AE855" s="52">
        <v>48009090000010</v>
      </c>
      <c r="AF855" s="31" t="s">
        <v>4227</v>
      </c>
      <c r="AG855" s="31" t="s">
        <v>4228</v>
      </c>
      <c r="AH855" s="31">
        <v>102853310</v>
      </c>
      <c r="AI855" s="52">
        <v>141000526005</v>
      </c>
      <c r="AJ855" s="31" t="s">
        <v>5367</v>
      </c>
      <c r="AK855" s="31" t="s">
        <v>5368</v>
      </c>
      <c r="AL855" s="31"/>
      <c r="AM855" s="31"/>
      <c r="AN855" s="31">
        <v>480090900</v>
      </c>
    </row>
    <row r="856" spans="1:40" x14ac:dyDescent="0.25">
      <c r="A856" s="31" t="s">
        <v>4222</v>
      </c>
      <c r="B856" s="31" t="s">
        <v>4223</v>
      </c>
      <c r="C856" s="31">
        <v>6200011476</v>
      </c>
      <c r="D856" s="31" t="s">
        <v>5409</v>
      </c>
      <c r="E856" s="31" t="s">
        <v>5412</v>
      </c>
      <c r="F856" s="31">
        <v>816502706</v>
      </c>
      <c r="G856" s="31" t="s">
        <v>4232</v>
      </c>
      <c r="H856" s="50">
        <v>44006</v>
      </c>
      <c r="I856" s="50">
        <v>44116</v>
      </c>
      <c r="J856" s="50">
        <v>44036</v>
      </c>
      <c r="K856" s="51">
        <v>-97982555</v>
      </c>
      <c r="L856" s="31" t="s">
        <v>926</v>
      </c>
      <c r="M856" s="51">
        <v>-97982555</v>
      </c>
      <c r="N856" s="31" t="s">
        <v>926</v>
      </c>
      <c r="O856" s="31" t="s">
        <v>1680</v>
      </c>
      <c r="P856" s="31" t="s">
        <v>4233</v>
      </c>
      <c r="Q856" s="31" t="s">
        <v>4224</v>
      </c>
      <c r="R856" s="31" t="s">
        <v>4548</v>
      </c>
      <c r="S856" s="31">
        <v>5050001310</v>
      </c>
      <c r="T856" s="50">
        <v>44119</v>
      </c>
      <c r="U856" s="31">
        <v>31</v>
      </c>
      <c r="V856" s="31" t="s">
        <v>916</v>
      </c>
      <c r="W856" s="50">
        <v>44036</v>
      </c>
      <c r="X856" s="31" t="s">
        <v>5343</v>
      </c>
      <c r="Y856" s="31">
        <v>1</v>
      </c>
      <c r="Z856" s="31" t="s">
        <v>926</v>
      </c>
      <c r="AA856" s="31">
        <v>5100002712</v>
      </c>
      <c r="AB856" s="31">
        <v>1</v>
      </c>
      <c r="AC856" s="51">
        <v>0</v>
      </c>
      <c r="AD856" s="31" t="s">
        <v>4226</v>
      </c>
      <c r="AE856" s="52">
        <v>48008515100010</v>
      </c>
      <c r="AF856" s="31" t="s">
        <v>4227</v>
      </c>
      <c r="AG856" s="31" t="s">
        <v>4228</v>
      </c>
      <c r="AH856" s="31">
        <v>302644233</v>
      </c>
      <c r="AI856" s="52">
        <v>750500054141</v>
      </c>
      <c r="AJ856" s="31" t="s">
        <v>5410</v>
      </c>
      <c r="AK856" s="31" t="s">
        <v>5411</v>
      </c>
      <c r="AL856" s="31"/>
      <c r="AM856" s="31"/>
      <c r="AN856" s="31">
        <v>480085151</v>
      </c>
    </row>
    <row r="857" spans="1:40" x14ac:dyDescent="0.25">
      <c r="A857" s="31" t="s">
        <v>4222</v>
      </c>
      <c r="B857" s="31" t="s">
        <v>4223</v>
      </c>
      <c r="C857" s="31">
        <v>6200011476</v>
      </c>
      <c r="D857" s="31" t="s">
        <v>5409</v>
      </c>
      <c r="E857" s="31" t="s">
        <v>5413</v>
      </c>
      <c r="F857" s="31">
        <v>816502956</v>
      </c>
      <c r="G857" s="31" t="s">
        <v>4232</v>
      </c>
      <c r="H857" s="50">
        <v>44113</v>
      </c>
      <c r="I857" s="50">
        <v>44130</v>
      </c>
      <c r="J857" s="50">
        <v>44143</v>
      </c>
      <c r="K857" s="51">
        <v>-113864410</v>
      </c>
      <c r="L857" s="31" t="s">
        <v>926</v>
      </c>
      <c r="M857" s="51">
        <v>-113864410</v>
      </c>
      <c r="N857" s="31" t="s">
        <v>926</v>
      </c>
      <c r="O857" s="31" t="s">
        <v>2169</v>
      </c>
      <c r="P857" s="31" t="s">
        <v>4233</v>
      </c>
      <c r="Q857" s="31" t="s">
        <v>4224</v>
      </c>
      <c r="R857" s="31" t="s">
        <v>4242</v>
      </c>
      <c r="S857" s="31">
        <v>5050001477</v>
      </c>
      <c r="T857" s="50">
        <v>44140</v>
      </c>
      <c r="U857" s="31">
        <v>31</v>
      </c>
      <c r="V857" s="31" t="s">
        <v>916</v>
      </c>
      <c r="W857" s="50">
        <v>44143</v>
      </c>
      <c r="X857" s="31" t="s">
        <v>5343</v>
      </c>
      <c r="Y857" s="31">
        <v>1</v>
      </c>
      <c r="Z857" s="31" t="s">
        <v>926</v>
      </c>
      <c r="AA857" s="31">
        <v>5100002962</v>
      </c>
      <c r="AB857" s="31">
        <v>1</v>
      </c>
      <c r="AC857" s="51">
        <v>0</v>
      </c>
      <c r="AD857" s="31" t="s">
        <v>4226</v>
      </c>
      <c r="AE857" s="52">
        <v>48008718200010</v>
      </c>
      <c r="AF857" s="31" t="s">
        <v>4227</v>
      </c>
      <c r="AG857" s="31" t="s">
        <v>4228</v>
      </c>
      <c r="AH857" s="31">
        <v>302644233</v>
      </c>
      <c r="AI857" s="52">
        <v>750500054141</v>
      </c>
      <c r="AJ857" s="31" t="s">
        <v>5410</v>
      </c>
      <c r="AK857" s="31" t="s">
        <v>5411</v>
      </c>
      <c r="AL857" s="31"/>
      <c r="AM857" s="31"/>
      <c r="AN857" s="31">
        <v>480087182</v>
      </c>
    </row>
    <row r="858" spans="1:40" x14ac:dyDescent="0.25">
      <c r="A858" s="31" t="s">
        <v>4222</v>
      </c>
      <c r="B858" s="31" t="s">
        <v>4223</v>
      </c>
      <c r="C858" s="31">
        <v>6200011476</v>
      </c>
      <c r="D858" s="31" t="s">
        <v>5409</v>
      </c>
      <c r="E858" s="31" t="s">
        <v>5414</v>
      </c>
      <c r="F858" s="31">
        <v>816502957</v>
      </c>
      <c r="G858" s="31" t="s">
        <v>4232</v>
      </c>
      <c r="H858" s="50">
        <v>44113</v>
      </c>
      <c r="I858" s="50">
        <v>44130</v>
      </c>
      <c r="J858" s="50">
        <v>44143</v>
      </c>
      <c r="K858" s="51">
        <v>-29120520</v>
      </c>
      <c r="L858" s="31" t="s">
        <v>926</v>
      </c>
      <c r="M858" s="51">
        <v>-29120520</v>
      </c>
      <c r="N858" s="31" t="s">
        <v>926</v>
      </c>
      <c r="O858" s="31" t="s">
        <v>2273</v>
      </c>
      <c r="P858" s="31" t="s">
        <v>4233</v>
      </c>
      <c r="Q858" s="31" t="s">
        <v>4224</v>
      </c>
      <c r="R858" s="31" t="s">
        <v>4242</v>
      </c>
      <c r="S858" s="31">
        <v>5050001477</v>
      </c>
      <c r="T858" s="50">
        <v>44140</v>
      </c>
      <c r="U858" s="31">
        <v>31</v>
      </c>
      <c r="V858" s="31" t="s">
        <v>916</v>
      </c>
      <c r="W858" s="50">
        <v>44143</v>
      </c>
      <c r="X858" s="31" t="s">
        <v>5343</v>
      </c>
      <c r="Y858" s="31">
        <v>1</v>
      </c>
      <c r="Z858" s="31" t="s">
        <v>926</v>
      </c>
      <c r="AA858" s="31">
        <v>5100002963</v>
      </c>
      <c r="AB858" s="31">
        <v>1</v>
      </c>
      <c r="AC858" s="51">
        <v>0</v>
      </c>
      <c r="AD858" s="31" t="s">
        <v>4226</v>
      </c>
      <c r="AE858" s="52">
        <v>48008772000010</v>
      </c>
      <c r="AF858" s="31" t="s">
        <v>4243</v>
      </c>
      <c r="AG858" s="31" t="s">
        <v>4228</v>
      </c>
      <c r="AH858" s="31">
        <v>302644233</v>
      </c>
      <c r="AI858" s="52">
        <v>750500054141</v>
      </c>
      <c r="AJ858" s="31" t="s">
        <v>5410</v>
      </c>
      <c r="AK858" s="31" t="s">
        <v>5411</v>
      </c>
      <c r="AL858" s="31"/>
      <c r="AM858" s="31"/>
      <c r="AN858" s="31">
        <v>480087720</v>
      </c>
    </row>
    <row r="859" spans="1:40" x14ac:dyDescent="0.25">
      <c r="A859" s="31" t="s">
        <v>4222</v>
      </c>
      <c r="B859" s="31" t="s">
        <v>4223</v>
      </c>
      <c r="C859" s="31">
        <v>6200011476</v>
      </c>
      <c r="D859" s="31" t="s">
        <v>5409</v>
      </c>
      <c r="E859" s="31" t="s">
        <v>5415</v>
      </c>
      <c r="F859" s="31">
        <v>816502961</v>
      </c>
      <c r="G859" s="31" t="s">
        <v>4232</v>
      </c>
      <c r="H859" s="50">
        <v>44113</v>
      </c>
      <c r="I859" s="50">
        <v>44130</v>
      </c>
      <c r="J859" s="50">
        <v>44143</v>
      </c>
      <c r="K859" s="51">
        <v>-101796640</v>
      </c>
      <c r="L859" s="31" t="s">
        <v>926</v>
      </c>
      <c r="M859" s="51">
        <v>-101796640</v>
      </c>
      <c r="N859" s="31" t="s">
        <v>926</v>
      </c>
      <c r="O859" s="31" t="s">
        <v>1515</v>
      </c>
      <c r="P859" s="31" t="s">
        <v>4233</v>
      </c>
      <c r="Q859" s="31" t="s">
        <v>4224</v>
      </c>
      <c r="R859" s="31" t="s">
        <v>4242</v>
      </c>
      <c r="S859" s="31">
        <v>5050001477</v>
      </c>
      <c r="T859" s="50">
        <v>44140</v>
      </c>
      <c r="U859" s="31">
        <v>31</v>
      </c>
      <c r="V859" s="31" t="s">
        <v>916</v>
      </c>
      <c r="W859" s="50">
        <v>44143</v>
      </c>
      <c r="X859" s="31" t="s">
        <v>5343</v>
      </c>
      <c r="Y859" s="31">
        <v>1</v>
      </c>
      <c r="Z859" s="31" t="s">
        <v>926</v>
      </c>
      <c r="AA859" s="31">
        <v>5100002967</v>
      </c>
      <c r="AB859" s="31">
        <v>1</v>
      </c>
      <c r="AC859" s="51">
        <v>0</v>
      </c>
      <c r="AD859" s="31" t="s">
        <v>4226</v>
      </c>
      <c r="AE859" s="52">
        <v>48008484400010</v>
      </c>
      <c r="AF859" s="31" t="s">
        <v>4227</v>
      </c>
      <c r="AG859" s="31" t="s">
        <v>4228</v>
      </c>
      <c r="AH859" s="31">
        <v>302644233</v>
      </c>
      <c r="AI859" s="52">
        <v>750500054141</v>
      </c>
      <c r="AJ859" s="31" t="s">
        <v>5410</v>
      </c>
      <c r="AK859" s="31" t="s">
        <v>5411</v>
      </c>
      <c r="AL859" s="31"/>
      <c r="AM859" s="31"/>
      <c r="AN859" s="31">
        <v>480084844</v>
      </c>
    </row>
    <row r="860" spans="1:40" x14ac:dyDescent="0.25">
      <c r="A860" s="31" t="s">
        <v>4222</v>
      </c>
      <c r="B860" s="31" t="s">
        <v>4223</v>
      </c>
      <c r="C860" s="31">
        <v>6200011476</v>
      </c>
      <c r="D860" s="31" t="s">
        <v>5409</v>
      </c>
      <c r="E860" s="31" t="s">
        <v>5416</v>
      </c>
      <c r="F860" s="31">
        <v>816502963</v>
      </c>
      <c r="G860" s="31" t="s">
        <v>4232</v>
      </c>
      <c r="H860" s="50">
        <v>44113</v>
      </c>
      <c r="I860" s="50">
        <v>44130</v>
      </c>
      <c r="J860" s="50">
        <v>44143</v>
      </c>
      <c r="K860" s="51">
        <v>-91070595</v>
      </c>
      <c r="L860" s="31" t="s">
        <v>926</v>
      </c>
      <c r="M860" s="51">
        <v>-91070595</v>
      </c>
      <c r="N860" s="31" t="s">
        <v>926</v>
      </c>
      <c r="O860" s="31" t="s">
        <v>2227</v>
      </c>
      <c r="P860" s="31" t="s">
        <v>4233</v>
      </c>
      <c r="Q860" s="31" t="s">
        <v>4224</v>
      </c>
      <c r="R860" s="31" t="s">
        <v>4242</v>
      </c>
      <c r="S860" s="31">
        <v>5050001477</v>
      </c>
      <c r="T860" s="50">
        <v>44140</v>
      </c>
      <c r="U860" s="31">
        <v>31</v>
      </c>
      <c r="V860" s="31" t="s">
        <v>916</v>
      </c>
      <c r="W860" s="50">
        <v>44143</v>
      </c>
      <c r="X860" s="31" t="s">
        <v>5343</v>
      </c>
      <c r="Y860" s="31">
        <v>1</v>
      </c>
      <c r="Z860" s="31" t="s">
        <v>926</v>
      </c>
      <c r="AA860" s="31">
        <v>5100002969</v>
      </c>
      <c r="AB860" s="31">
        <v>1</v>
      </c>
      <c r="AC860" s="51">
        <v>0</v>
      </c>
      <c r="AD860" s="31" t="s">
        <v>4226</v>
      </c>
      <c r="AE860" s="52">
        <v>48008758400010</v>
      </c>
      <c r="AF860" s="31" t="s">
        <v>4227</v>
      </c>
      <c r="AG860" s="31" t="s">
        <v>4228</v>
      </c>
      <c r="AH860" s="31">
        <v>302644233</v>
      </c>
      <c r="AI860" s="52">
        <v>750500054141</v>
      </c>
      <c r="AJ860" s="31" t="s">
        <v>5410</v>
      </c>
      <c r="AK860" s="31" t="s">
        <v>5411</v>
      </c>
      <c r="AL860" s="31"/>
      <c r="AM860" s="31"/>
      <c r="AN860" s="31">
        <v>480087584</v>
      </c>
    </row>
    <row r="861" spans="1:40" x14ac:dyDescent="0.25">
      <c r="A861" s="31" t="s">
        <v>4222</v>
      </c>
      <c r="B861" s="31" t="s">
        <v>4223</v>
      </c>
      <c r="C861" s="31">
        <v>6200011476</v>
      </c>
      <c r="D861" s="31" t="s">
        <v>5409</v>
      </c>
      <c r="E861" s="31" t="s">
        <v>5417</v>
      </c>
      <c r="F861" s="31">
        <v>816502964</v>
      </c>
      <c r="G861" s="31" t="s">
        <v>4232</v>
      </c>
      <c r="H861" s="50">
        <v>44074</v>
      </c>
      <c r="I861" s="50">
        <v>44130</v>
      </c>
      <c r="J861" s="50">
        <v>44104</v>
      </c>
      <c r="K861" s="51">
        <v>-136994935</v>
      </c>
      <c r="L861" s="31" t="s">
        <v>926</v>
      </c>
      <c r="M861" s="51">
        <v>-136994935</v>
      </c>
      <c r="N861" s="31" t="s">
        <v>926</v>
      </c>
      <c r="O861" s="31" t="s">
        <v>1745</v>
      </c>
      <c r="P861" s="31" t="s">
        <v>4233</v>
      </c>
      <c r="Q861" s="31" t="s">
        <v>4224</v>
      </c>
      <c r="R861" s="31" t="s">
        <v>4548</v>
      </c>
      <c r="S861" s="31">
        <v>5050001477</v>
      </c>
      <c r="T861" s="50">
        <v>44140</v>
      </c>
      <c r="U861" s="31">
        <v>31</v>
      </c>
      <c r="V861" s="31" t="s">
        <v>916</v>
      </c>
      <c r="W861" s="50">
        <v>44104</v>
      </c>
      <c r="X861" s="31" t="s">
        <v>5343</v>
      </c>
      <c r="Y861" s="31">
        <v>1</v>
      </c>
      <c r="Z861" s="31" t="s">
        <v>926</v>
      </c>
      <c r="AA861" s="31">
        <v>5100002970</v>
      </c>
      <c r="AB861" s="31">
        <v>1</v>
      </c>
      <c r="AC861" s="51">
        <v>0</v>
      </c>
      <c r="AD861" s="31" t="s">
        <v>4226</v>
      </c>
      <c r="AE861" s="52">
        <v>48008548000010</v>
      </c>
      <c r="AF861" s="31" t="s">
        <v>4227</v>
      </c>
      <c r="AG861" s="31" t="s">
        <v>4228</v>
      </c>
      <c r="AH861" s="31">
        <v>302644233</v>
      </c>
      <c r="AI861" s="52">
        <v>750500054141</v>
      </c>
      <c r="AJ861" s="31" t="s">
        <v>5410</v>
      </c>
      <c r="AK861" s="31" t="s">
        <v>5411</v>
      </c>
      <c r="AL861" s="31"/>
      <c r="AM861" s="31"/>
      <c r="AN861" s="31">
        <v>480085480</v>
      </c>
    </row>
    <row r="862" spans="1:40" x14ac:dyDescent="0.25">
      <c r="A862" s="31" t="s">
        <v>4222</v>
      </c>
      <c r="B862" s="31" t="s">
        <v>4223</v>
      </c>
      <c r="C862" s="31">
        <v>6200011476</v>
      </c>
      <c r="D862" s="31" t="s">
        <v>5409</v>
      </c>
      <c r="E862" s="31" t="s">
        <v>5418</v>
      </c>
      <c r="F862" s="31">
        <v>816503157</v>
      </c>
      <c r="G862" s="31" t="s">
        <v>4232</v>
      </c>
      <c r="H862" s="50">
        <v>44074</v>
      </c>
      <c r="I862" s="50">
        <v>44140</v>
      </c>
      <c r="J862" s="50">
        <v>44104</v>
      </c>
      <c r="K862" s="51">
        <v>-87171865</v>
      </c>
      <c r="L862" s="31" t="s">
        <v>926</v>
      </c>
      <c r="M862" s="51">
        <v>-87171865</v>
      </c>
      <c r="N862" s="31" t="s">
        <v>926</v>
      </c>
      <c r="O862" s="31" t="s">
        <v>1715</v>
      </c>
      <c r="P862" s="31" t="s">
        <v>4233</v>
      </c>
      <c r="Q862" s="31" t="s">
        <v>4224</v>
      </c>
      <c r="R862" s="31" t="s">
        <v>4548</v>
      </c>
      <c r="S862" s="31">
        <v>5050001524</v>
      </c>
      <c r="T862" s="50">
        <v>44151</v>
      </c>
      <c r="U862" s="31">
        <v>31</v>
      </c>
      <c r="V862" s="31" t="s">
        <v>916</v>
      </c>
      <c r="W862" s="50">
        <v>44104</v>
      </c>
      <c r="X862" s="31" t="s">
        <v>5343</v>
      </c>
      <c r="Y862" s="31">
        <v>1</v>
      </c>
      <c r="Z862" s="31" t="s">
        <v>926</v>
      </c>
      <c r="AA862" s="31">
        <v>5100003163</v>
      </c>
      <c r="AB862" s="31">
        <v>1</v>
      </c>
      <c r="AC862" s="51">
        <v>0</v>
      </c>
      <c r="AD862" s="31" t="s">
        <v>4226</v>
      </c>
      <c r="AE862" s="52">
        <v>48008541800010</v>
      </c>
      <c r="AF862" s="31" t="s">
        <v>4227</v>
      </c>
      <c r="AG862" s="31" t="s">
        <v>4228</v>
      </c>
      <c r="AH862" s="31">
        <v>302644233</v>
      </c>
      <c r="AI862" s="52">
        <v>750500054141</v>
      </c>
      <c r="AJ862" s="31" t="s">
        <v>5410</v>
      </c>
      <c r="AK862" s="31" t="s">
        <v>5411</v>
      </c>
      <c r="AL862" s="31"/>
      <c r="AM862" s="31"/>
      <c r="AN862" s="31">
        <v>480085418</v>
      </c>
    </row>
    <row r="863" spans="1:40" x14ac:dyDescent="0.25">
      <c r="A863" s="31" t="s">
        <v>4222</v>
      </c>
      <c r="B863" s="31" t="s">
        <v>4223</v>
      </c>
      <c r="C863" s="31">
        <v>6200011476</v>
      </c>
      <c r="D863" s="31" t="s">
        <v>5409</v>
      </c>
      <c r="E863" s="31" t="s">
        <v>5419</v>
      </c>
      <c r="F863" s="31">
        <v>816503382</v>
      </c>
      <c r="G863" s="31" t="s">
        <v>4232</v>
      </c>
      <c r="H863" s="50">
        <v>44134</v>
      </c>
      <c r="I863" s="50">
        <v>44154</v>
      </c>
      <c r="J863" s="50">
        <v>44164</v>
      </c>
      <c r="K863" s="51">
        <v>-20229000</v>
      </c>
      <c r="L863" s="31" t="s">
        <v>926</v>
      </c>
      <c r="M863" s="51">
        <v>-20229000</v>
      </c>
      <c r="N863" s="31" t="s">
        <v>926</v>
      </c>
      <c r="O863" s="31" t="s">
        <v>2568</v>
      </c>
      <c r="P863" s="31" t="s">
        <v>4233</v>
      </c>
      <c r="Q863" s="31" t="s">
        <v>4224</v>
      </c>
      <c r="R863" s="31" t="s">
        <v>4242</v>
      </c>
      <c r="S863" s="31">
        <v>5050001577</v>
      </c>
      <c r="T863" s="50">
        <v>44160</v>
      </c>
      <c r="U863" s="31">
        <v>31</v>
      </c>
      <c r="V863" s="31" t="s">
        <v>916</v>
      </c>
      <c r="W863" s="50">
        <v>44164</v>
      </c>
      <c r="X863" s="31" t="s">
        <v>5343</v>
      </c>
      <c r="Y863" s="31">
        <v>1</v>
      </c>
      <c r="Z863" s="31" t="s">
        <v>926</v>
      </c>
      <c r="AA863" s="31">
        <v>5100003388</v>
      </c>
      <c r="AB863" s="31">
        <v>1</v>
      </c>
      <c r="AC863" s="51">
        <v>0</v>
      </c>
      <c r="AD863" s="31" t="s">
        <v>4226</v>
      </c>
      <c r="AE863" s="52">
        <v>48008837100010</v>
      </c>
      <c r="AF863" s="31" t="s">
        <v>4243</v>
      </c>
      <c r="AG863" s="31" t="s">
        <v>4228</v>
      </c>
      <c r="AH863" s="31">
        <v>302644233</v>
      </c>
      <c r="AI863" s="52">
        <v>750500054141</v>
      </c>
      <c r="AJ863" s="31" t="s">
        <v>5410</v>
      </c>
      <c r="AK863" s="31" t="s">
        <v>5411</v>
      </c>
      <c r="AL863" s="31"/>
      <c r="AM863" s="31"/>
      <c r="AN863" s="31">
        <v>480088371</v>
      </c>
    </row>
    <row r="864" spans="1:40" x14ac:dyDescent="0.25">
      <c r="A864" s="31" t="s">
        <v>4222</v>
      </c>
      <c r="B864" s="31" t="s">
        <v>4223</v>
      </c>
      <c r="C864" s="31">
        <v>6200011476</v>
      </c>
      <c r="D864" s="31" t="s">
        <v>5409</v>
      </c>
      <c r="E864" s="31" t="s">
        <v>5420</v>
      </c>
      <c r="F864" s="31">
        <v>816503384</v>
      </c>
      <c r="G864" s="31" t="s">
        <v>4232</v>
      </c>
      <c r="H864" s="50">
        <v>44034</v>
      </c>
      <c r="I864" s="50">
        <v>44154</v>
      </c>
      <c r="J864" s="50">
        <v>44064</v>
      </c>
      <c r="K864" s="51">
        <v>-105545000</v>
      </c>
      <c r="L864" s="31" t="s">
        <v>926</v>
      </c>
      <c r="M864" s="51">
        <v>-105545000</v>
      </c>
      <c r="N864" s="31" t="s">
        <v>926</v>
      </c>
      <c r="O864" s="31" t="s">
        <v>1895</v>
      </c>
      <c r="P864" s="31" t="s">
        <v>4233</v>
      </c>
      <c r="Q864" s="31" t="s">
        <v>4224</v>
      </c>
      <c r="R864" s="31" t="s">
        <v>4242</v>
      </c>
      <c r="S864" s="31">
        <v>5050001577</v>
      </c>
      <c r="T864" s="50">
        <v>44160</v>
      </c>
      <c r="U864" s="31">
        <v>31</v>
      </c>
      <c r="V864" s="31" t="s">
        <v>916</v>
      </c>
      <c r="W864" s="50">
        <v>44064</v>
      </c>
      <c r="X864" s="31" t="s">
        <v>5343</v>
      </c>
      <c r="Y864" s="31">
        <v>1</v>
      </c>
      <c r="Z864" s="31" t="s">
        <v>926</v>
      </c>
      <c r="AA864" s="31">
        <v>5100003390</v>
      </c>
      <c r="AB864" s="31">
        <v>1</v>
      </c>
      <c r="AC864" s="51">
        <v>0</v>
      </c>
      <c r="AD864" s="31" t="s">
        <v>4226</v>
      </c>
      <c r="AE864" s="52">
        <v>48008592400010</v>
      </c>
      <c r="AF864" s="31" t="s">
        <v>4227</v>
      </c>
      <c r="AG864" s="31" t="s">
        <v>4228</v>
      </c>
      <c r="AH864" s="31">
        <v>302644233</v>
      </c>
      <c r="AI864" s="52">
        <v>750500054141</v>
      </c>
      <c r="AJ864" s="31" t="s">
        <v>5410</v>
      </c>
      <c r="AK864" s="31" t="s">
        <v>5411</v>
      </c>
      <c r="AL864" s="31"/>
      <c r="AM864" s="31"/>
      <c r="AN864" s="31">
        <v>480085924</v>
      </c>
    </row>
    <row r="865" spans="1:40" x14ac:dyDescent="0.25">
      <c r="A865" s="31" t="s">
        <v>4222</v>
      </c>
      <c r="B865" s="31" t="s">
        <v>4223</v>
      </c>
      <c r="C865" s="31">
        <v>6200011476</v>
      </c>
      <c r="D865" s="31" t="s">
        <v>5409</v>
      </c>
      <c r="E865" s="31" t="s">
        <v>5421</v>
      </c>
      <c r="F865" s="31">
        <v>816503525</v>
      </c>
      <c r="G865" s="31" t="s">
        <v>4232</v>
      </c>
      <c r="H865" s="50">
        <v>44140</v>
      </c>
      <c r="I865" s="50">
        <v>44161</v>
      </c>
      <c r="J865" s="50">
        <v>44170</v>
      </c>
      <c r="K865" s="51">
        <v>-113028410</v>
      </c>
      <c r="L865" s="31" t="s">
        <v>926</v>
      </c>
      <c r="M865" s="51">
        <v>-113028410</v>
      </c>
      <c r="N865" s="31" t="s">
        <v>926</v>
      </c>
      <c r="O865" s="31" t="s">
        <v>2671</v>
      </c>
      <c r="P865" s="31" t="s">
        <v>4233</v>
      </c>
      <c r="Q865" s="31" t="s">
        <v>4224</v>
      </c>
      <c r="R865" s="31" t="s">
        <v>4242</v>
      </c>
      <c r="S865" s="31">
        <v>5050001714</v>
      </c>
      <c r="T865" s="50">
        <v>44172</v>
      </c>
      <c r="U865" s="31">
        <v>31</v>
      </c>
      <c r="V865" s="31" t="s">
        <v>916</v>
      </c>
      <c r="W865" s="50">
        <v>44170</v>
      </c>
      <c r="X865" s="31" t="s">
        <v>5343</v>
      </c>
      <c r="Y865" s="31">
        <v>1</v>
      </c>
      <c r="Z865" s="31" t="s">
        <v>926</v>
      </c>
      <c r="AA865" s="31">
        <v>5100003531</v>
      </c>
      <c r="AB865" s="31">
        <v>1</v>
      </c>
      <c r="AC865" s="51">
        <v>0</v>
      </c>
      <c r="AD865" s="31" t="s">
        <v>4226</v>
      </c>
      <c r="AE865" s="52">
        <v>48008873600010</v>
      </c>
      <c r="AF865" s="31" t="s">
        <v>4227</v>
      </c>
      <c r="AG865" s="31" t="s">
        <v>4228</v>
      </c>
      <c r="AH865" s="31">
        <v>302644233</v>
      </c>
      <c r="AI865" s="52">
        <v>750500054141</v>
      </c>
      <c r="AJ865" s="31" t="s">
        <v>5410</v>
      </c>
      <c r="AK865" s="31" t="s">
        <v>5411</v>
      </c>
      <c r="AL865" s="31"/>
      <c r="AM865" s="31"/>
      <c r="AN865" s="31">
        <v>480088736</v>
      </c>
    </row>
    <row r="866" spans="1:40" x14ac:dyDescent="0.25">
      <c r="A866" s="31" t="s">
        <v>4222</v>
      </c>
      <c r="B866" s="31" t="s">
        <v>4223</v>
      </c>
      <c r="C866" s="31">
        <v>6200011476</v>
      </c>
      <c r="D866" s="31" t="s">
        <v>5409</v>
      </c>
      <c r="E866" s="31" t="s">
        <v>5422</v>
      </c>
      <c r="F866" s="31">
        <v>816503825</v>
      </c>
      <c r="G866" s="31" t="s">
        <v>4232</v>
      </c>
      <c r="H866" s="50">
        <v>44140</v>
      </c>
      <c r="I866" s="50">
        <v>44179</v>
      </c>
      <c r="J866" s="50">
        <v>44170</v>
      </c>
      <c r="K866" s="51">
        <v>-151125480</v>
      </c>
      <c r="L866" s="31" t="s">
        <v>926</v>
      </c>
      <c r="M866" s="51">
        <v>-151125480</v>
      </c>
      <c r="N866" s="31" t="s">
        <v>926</v>
      </c>
      <c r="O866" s="31" t="s">
        <v>2206</v>
      </c>
      <c r="P866" s="31" t="s">
        <v>4233</v>
      </c>
      <c r="Q866" s="31" t="s">
        <v>4224</v>
      </c>
      <c r="R866" s="31" t="s">
        <v>4242</v>
      </c>
      <c r="S866" s="31">
        <v>5050001783</v>
      </c>
      <c r="T866" s="50">
        <v>44180</v>
      </c>
      <c r="U866" s="31">
        <v>31</v>
      </c>
      <c r="V866" s="31" t="s">
        <v>916</v>
      </c>
      <c r="W866" s="50">
        <v>44170</v>
      </c>
      <c r="X866" s="31" t="s">
        <v>5343</v>
      </c>
      <c r="Y866" s="31">
        <v>1</v>
      </c>
      <c r="Z866" s="31" t="s">
        <v>926</v>
      </c>
      <c r="AA866" s="31">
        <v>5100003831</v>
      </c>
      <c r="AB866" s="31">
        <v>1</v>
      </c>
      <c r="AC866" s="51">
        <v>0</v>
      </c>
      <c r="AD866" s="31" t="s">
        <v>4226</v>
      </c>
      <c r="AE866" s="52">
        <v>48008739400010</v>
      </c>
      <c r="AF866" s="31" t="s">
        <v>4227</v>
      </c>
      <c r="AG866" s="31" t="s">
        <v>4228</v>
      </c>
      <c r="AH866" s="31">
        <v>302644233</v>
      </c>
      <c r="AI866" s="52">
        <v>750500054141</v>
      </c>
      <c r="AJ866" s="31" t="s">
        <v>5410</v>
      </c>
      <c r="AK866" s="31" t="s">
        <v>5411</v>
      </c>
      <c r="AL866" s="31"/>
      <c r="AM866" s="31"/>
      <c r="AN866" s="31">
        <v>480087394</v>
      </c>
    </row>
    <row r="867" spans="1:40" x14ac:dyDescent="0.25">
      <c r="A867" s="31" t="s">
        <v>4222</v>
      </c>
      <c r="B867" s="31" t="s">
        <v>4223</v>
      </c>
      <c r="C867" s="31">
        <v>6200011476</v>
      </c>
      <c r="D867" s="31" t="s">
        <v>5409</v>
      </c>
      <c r="E867" s="31" t="s">
        <v>5423</v>
      </c>
      <c r="F867" s="31">
        <v>816504144</v>
      </c>
      <c r="G867" s="31" t="s">
        <v>4232</v>
      </c>
      <c r="H867" s="50">
        <v>44161</v>
      </c>
      <c r="I867" s="50">
        <v>44195</v>
      </c>
      <c r="J867" s="50">
        <v>44191</v>
      </c>
      <c r="K867" s="51">
        <v>-30393000</v>
      </c>
      <c r="L867" s="31" t="s">
        <v>926</v>
      </c>
      <c r="M867" s="51">
        <v>-30393000</v>
      </c>
      <c r="N867" s="31" t="s">
        <v>926</v>
      </c>
      <c r="O867" s="31" t="s">
        <v>2877</v>
      </c>
      <c r="P867" s="31" t="s">
        <v>4233</v>
      </c>
      <c r="Q867" s="31" t="s">
        <v>4224</v>
      </c>
      <c r="R867" s="31" t="s">
        <v>4242</v>
      </c>
      <c r="S867" s="31">
        <v>5050001926</v>
      </c>
      <c r="T867" s="50">
        <v>44201</v>
      </c>
      <c r="U867" s="31">
        <v>31</v>
      </c>
      <c r="V867" s="31" t="s">
        <v>916</v>
      </c>
      <c r="W867" s="50">
        <v>44191</v>
      </c>
      <c r="X867" s="31" t="s">
        <v>5343</v>
      </c>
      <c r="Y867" s="31">
        <v>1</v>
      </c>
      <c r="Z867" s="31" t="s">
        <v>926</v>
      </c>
      <c r="AA867" s="31">
        <v>5100004150</v>
      </c>
      <c r="AB867" s="31">
        <v>1</v>
      </c>
      <c r="AC867" s="51">
        <v>0</v>
      </c>
      <c r="AD867" s="31" t="s">
        <v>4226</v>
      </c>
      <c r="AE867" s="52">
        <v>48008956100010</v>
      </c>
      <c r="AF867" s="31" t="s">
        <v>4243</v>
      </c>
      <c r="AG867" s="31" t="s">
        <v>4228</v>
      </c>
      <c r="AH867" s="31">
        <v>302644233</v>
      </c>
      <c r="AI867" s="52">
        <v>750500054141</v>
      </c>
      <c r="AJ867" s="31" t="s">
        <v>5410</v>
      </c>
      <c r="AK867" s="31" t="s">
        <v>5411</v>
      </c>
      <c r="AL867" s="31"/>
      <c r="AM867" s="31"/>
      <c r="AN867" s="31">
        <v>480089561</v>
      </c>
    </row>
    <row r="868" spans="1:40" x14ac:dyDescent="0.25">
      <c r="A868" s="31" t="s">
        <v>4222</v>
      </c>
      <c r="B868" s="31" t="s">
        <v>4223</v>
      </c>
      <c r="C868" s="31">
        <v>6200011476</v>
      </c>
      <c r="D868" s="31" t="s">
        <v>5409</v>
      </c>
      <c r="E868" s="31" t="s">
        <v>5424</v>
      </c>
      <c r="F868" s="31">
        <v>816504150</v>
      </c>
      <c r="G868" s="31" t="s">
        <v>4232</v>
      </c>
      <c r="H868" s="50">
        <v>44161</v>
      </c>
      <c r="I868" s="50">
        <v>44195</v>
      </c>
      <c r="J868" s="50">
        <v>44191</v>
      </c>
      <c r="K868" s="51">
        <v>-107473410</v>
      </c>
      <c r="L868" s="31" t="s">
        <v>926</v>
      </c>
      <c r="M868" s="51">
        <v>-107473410</v>
      </c>
      <c r="N868" s="31" t="s">
        <v>926</v>
      </c>
      <c r="O868" s="31" t="s">
        <v>2882</v>
      </c>
      <c r="P868" s="31" t="s">
        <v>4233</v>
      </c>
      <c r="Q868" s="31" t="s">
        <v>4224</v>
      </c>
      <c r="R868" s="31" t="s">
        <v>4242</v>
      </c>
      <c r="S868" s="31">
        <v>5050001926</v>
      </c>
      <c r="T868" s="50">
        <v>44201</v>
      </c>
      <c r="U868" s="31">
        <v>31</v>
      </c>
      <c r="V868" s="31" t="s">
        <v>916</v>
      </c>
      <c r="W868" s="50">
        <v>44191</v>
      </c>
      <c r="X868" s="31" t="s">
        <v>5343</v>
      </c>
      <c r="Y868" s="31">
        <v>1</v>
      </c>
      <c r="Z868" s="31" t="s">
        <v>926</v>
      </c>
      <c r="AA868" s="31">
        <v>5100004156</v>
      </c>
      <c r="AB868" s="31">
        <v>1</v>
      </c>
      <c r="AC868" s="51">
        <v>0</v>
      </c>
      <c r="AD868" s="31" t="s">
        <v>4226</v>
      </c>
      <c r="AE868" s="52">
        <v>48008956500010</v>
      </c>
      <c r="AF868" s="31" t="s">
        <v>4227</v>
      </c>
      <c r="AG868" s="31" t="s">
        <v>4228</v>
      </c>
      <c r="AH868" s="31">
        <v>302644233</v>
      </c>
      <c r="AI868" s="52">
        <v>750500054141</v>
      </c>
      <c r="AJ868" s="31" t="s">
        <v>5410</v>
      </c>
      <c r="AK868" s="31" t="s">
        <v>5411</v>
      </c>
      <c r="AL868" s="31"/>
      <c r="AM868" s="31"/>
      <c r="AN868" s="31">
        <v>480089565</v>
      </c>
    </row>
    <row r="869" spans="1:40" x14ac:dyDescent="0.25">
      <c r="A869" s="31" t="s">
        <v>4222</v>
      </c>
      <c r="B869" s="31" t="s">
        <v>4223</v>
      </c>
      <c r="C869" s="31">
        <v>6200011476</v>
      </c>
      <c r="D869" s="31" t="s">
        <v>5409</v>
      </c>
      <c r="E869" s="31" t="s">
        <v>5425</v>
      </c>
      <c r="F869" s="31">
        <v>816504395</v>
      </c>
      <c r="G869" s="31" t="s">
        <v>4232</v>
      </c>
      <c r="H869" s="50">
        <v>44190</v>
      </c>
      <c r="I869" s="50">
        <v>44211</v>
      </c>
      <c r="J869" s="50">
        <v>44220</v>
      </c>
      <c r="K869" s="51">
        <v>-51775900</v>
      </c>
      <c r="L869" s="31" t="s">
        <v>926</v>
      </c>
      <c r="M869" s="51">
        <v>-51775900</v>
      </c>
      <c r="N869" s="31" t="s">
        <v>926</v>
      </c>
      <c r="O869" s="31" t="s">
        <v>3067</v>
      </c>
      <c r="P869" s="31" t="s">
        <v>4233</v>
      </c>
      <c r="Q869" s="31" t="s">
        <v>4224</v>
      </c>
      <c r="R869" s="31" t="s">
        <v>4242</v>
      </c>
      <c r="S869" s="31">
        <v>5050002038</v>
      </c>
      <c r="T869" s="50">
        <v>44221</v>
      </c>
      <c r="U869" s="31">
        <v>31</v>
      </c>
      <c r="V869" s="31" t="s">
        <v>916</v>
      </c>
      <c r="W869" s="50">
        <v>44220</v>
      </c>
      <c r="X869" s="31" t="s">
        <v>5343</v>
      </c>
      <c r="Y869" s="31">
        <v>1</v>
      </c>
      <c r="Z869" s="31" t="s">
        <v>926</v>
      </c>
      <c r="AA869" s="31">
        <v>5100004401</v>
      </c>
      <c r="AB869" s="31">
        <v>1</v>
      </c>
      <c r="AC869" s="51">
        <v>0</v>
      </c>
      <c r="AD869" s="31" t="s">
        <v>4226</v>
      </c>
      <c r="AE869" s="52">
        <v>48009040000010</v>
      </c>
      <c r="AF869" s="31" t="s">
        <v>4243</v>
      </c>
      <c r="AG869" s="31" t="s">
        <v>4228</v>
      </c>
      <c r="AH869" s="31">
        <v>302644233</v>
      </c>
      <c r="AI869" s="52">
        <v>750500054141</v>
      </c>
      <c r="AJ869" s="31" t="s">
        <v>5410</v>
      </c>
      <c r="AK869" s="31" t="s">
        <v>5411</v>
      </c>
      <c r="AL869" s="31"/>
      <c r="AM869" s="31"/>
      <c r="AN869" s="31">
        <v>480090400</v>
      </c>
    </row>
    <row r="870" spans="1:40" x14ac:dyDescent="0.25">
      <c r="A870" s="31" t="s">
        <v>4222</v>
      </c>
      <c r="B870" s="31" t="s">
        <v>4223</v>
      </c>
      <c r="C870" s="31">
        <v>6200011476</v>
      </c>
      <c r="D870" s="31" t="s">
        <v>5409</v>
      </c>
      <c r="E870" s="31" t="s">
        <v>5426</v>
      </c>
      <c r="F870" s="31">
        <v>816504573</v>
      </c>
      <c r="G870" s="31" t="s">
        <v>4232</v>
      </c>
      <c r="H870" s="50">
        <v>44201</v>
      </c>
      <c r="I870" s="50">
        <v>44217</v>
      </c>
      <c r="J870" s="50">
        <v>44231</v>
      </c>
      <c r="K870" s="51">
        <v>-335207774</v>
      </c>
      <c r="L870" s="31" t="s">
        <v>926</v>
      </c>
      <c r="M870" s="51">
        <v>-335207774</v>
      </c>
      <c r="N870" s="31" t="s">
        <v>926</v>
      </c>
      <c r="O870" s="31" t="s">
        <v>3059</v>
      </c>
      <c r="P870" s="31" t="s">
        <v>4233</v>
      </c>
      <c r="Q870" s="31" t="s">
        <v>4224</v>
      </c>
      <c r="R870" s="31" t="s">
        <v>4242</v>
      </c>
      <c r="S870" s="31">
        <v>5050002144</v>
      </c>
      <c r="T870" s="50">
        <v>44232</v>
      </c>
      <c r="U870" s="31">
        <v>31</v>
      </c>
      <c r="V870" s="31" t="s">
        <v>916</v>
      </c>
      <c r="W870" s="50">
        <v>44231</v>
      </c>
      <c r="X870" s="31" t="s">
        <v>5343</v>
      </c>
      <c r="Y870" s="31">
        <v>1</v>
      </c>
      <c r="Z870" s="31" t="s">
        <v>926</v>
      </c>
      <c r="AA870" s="31">
        <v>5100004579</v>
      </c>
      <c r="AB870" s="31">
        <v>1</v>
      </c>
      <c r="AC870" s="51">
        <v>0</v>
      </c>
      <c r="AD870" s="31" t="s">
        <v>4226</v>
      </c>
      <c r="AE870" s="52">
        <v>48009038000010</v>
      </c>
      <c r="AF870" s="31" t="s">
        <v>4227</v>
      </c>
      <c r="AG870" s="31" t="s">
        <v>4228</v>
      </c>
      <c r="AH870" s="31">
        <v>302644233</v>
      </c>
      <c r="AI870" s="52">
        <v>750500054141</v>
      </c>
      <c r="AJ870" s="31" t="s">
        <v>5410</v>
      </c>
      <c r="AK870" s="31" t="s">
        <v>5411</v>
      </c>
      <c r="AL870" s="31"/>
      <c r="AM870" s="31"/>
      <c r="AN870" s="31">
        <v>480090380</v>
      </c>
    </row>
    <row r="871" spans="1:40" x14ac:dyDescent="0.25">
      <c r="A871" s="31" t="s">
        <v>4222</v>
      </c>
      <c r="B871" s="31" t="s">
        <v>4223</v>
      </c>
      <c r="C871" s="31">
        <v>6200011476</v>
      </c>
      <c r="D871" s="31" t="s">
        <v>5409</v>
      </c>
      <c r="E871" s="31" t="s">
        <v>5427</v>
      </c>
      <c r="F871" s="31">
        <v>816505261</v>
      </c>
      <c r="G871" s="31" t="s">
        <v>4232</v>
      </c>
      <c r="H871" s="50">
        <v>44225</v>
      </c>
      <c r="I871" s="50">
        <v>44252</v>
      </c>
      <c r="J871" s="50">
        <v>44255</v>
      </c>
      <c r="K871" s="51">
        <v>-119343400</v>
      </c>
      <c r="L871" s="31" t="s">
        <v>926</v>
      </c>
      <c r="M871" s="51">
        <v>-119343400</v>
      </c>
      <c r="N871" s="31" t="s">
        <v>926</v>
      </c>
      <c r="O871" s="31" t="s">
        <v>3280</v>
      </c>
      <c r="P871" s="31" t="s">
        <v>4233</v>
      </c>
      <c r="Q871" s="31" t="s">
        <v>4224</v>
      </c>
      <c r="R871" s="31" t="s">
        <v>4242</v>
      </c>
      <c r="S871" s="31">
        <v>5050002278</v>
      </c>
      <c r="T871" s="50">
        <v>44260</v>
      </c>
      <c r="U871" s="31">
        <v>31</v>
      </c>
      <c r="V871" s="31" t="s">
        <v>916</v>
      </c>
      <c r="W871" s="50">
        <v>44255</v>
      </c>
      <c r="X871" s="31" t="s">
        <v>5343</v>
      </c>
      <c r="Y871" s="31">
        <v>1</v>
      </c>
      <c r="Z871" s="31" t="s">
        <v>926</v>
      </c>
      <c r="AA871" s="31">
        <v>5100005267</v>
      </c>
      <c r="AB871" s="31">
        <v>1</v>
      </c>
      <c r="AC871" s="51">
        <v>0</v>
      </c>
      <c r="AD871" s="31" t="s">
        <v>4226</v>
      </c>
      <c r="AE871" s="52">
        <v>48009111400010</v>
      </c>
      <c r="AF871" s="31" t="s">
        <v>4243</v>
      </c>
      <c r="AG871" s="31" t="s">
        <v>4228</v>
      </c>
      <c r="AH871" s="31">
        <v>302644233</v>
      </c>
      <c r="AI871" s="52">
        <v>750500054141</v>
      </c>
      <c r="AJ871" s="31" t="s">
        <v>5410</v>
      </c>
      <c r="AK871" s="31" t="s">
        <v>5411</v>
      </c>
      <c r="AL871" s="31"/>
      <c r="AM871" s="31"/>
      <c r="AN871" s="31">
        <v>480091114</v>
      </c>
    </row>
    <row r="872" spans="1:40" x14ac:dyDescent="0.25">
      <c r="A872" s="31" t="s">
        <v>4222</v>
      </c>
      <c r="B872" s="31" t="s">
        <v>4223</v>
      </c>
      <c r="C872" s="31">
        <v>6200011476</v>
      </c>
      <c r="D872" s="31" t="s">
        <v>5409</v>
      </c>
      <c r="E872" s="31" t="s">
        <v>5428</v>
      </c>
      <c r="F872" s="31">
        <v>816505404</v>
      </c>
      <c r="G872" s="31" t="s">
        <v>4232</v>
      </c>
      <c r="H872" s="50">
        <v>44232</v>
      </c>
      <c r="I872" s="50">
        <v>44259</v>
      </c>
      <c r="J872" s="50">
        <v>44262</v>
      </c>
      <c r="K872" s="51">
        <v>-84726895</v>
      </c>
      <c r="L872" s="31" t="s">
        <v>926</v>
      </c>
      <c r="M872" s="51">
        <v>-84726895</v>
      </c>
      <c r="N872" s="31" t="s">
        <v>926</v>
      </c>
      <c r="O872" s="31" t="s">
        <v>3250</v>
      </c>
      <c r="P872" s="31" t="s">
        <v>4233</v>
      </c>
      <c r="Q872" s="31" t="s">
        <v>4224</v>
      </c>
      <c r="R872" s="31" t="s">
        <v>4242</v>
      </c>
      <c r="S872" s="31">
        <v>5050002356</v>
      </c>
      <c r="T872" s="50">
        <v>44260</v>
      </c>
      <c r="U872" s="31">
        <v>31</v>
      </c>
      <c r="V872" s="31" t="s">
        <v>916</v>
      </c>
      <c r="W872" s="50">
        <v>44262</v>
      </c>
      <c r="X872" s="31" t="s">
        <v>5343</v>
      </c>
      <c r="Y872" s="31">
        <v>1</v>
      </c>
      <c r="Z872" s="31" t="s">
        <v>926</v>
      </c>
      <c r="AA872" s="31">
        <v>5100005410</v>
      </c>
      <c r="AB872" s="31">
        <v>1</v>
      </c>
      <c r="AC872" s="51">
        <v>0</v>
      </c>
      <c r="AD872" s="31" t="s">
        <v>4226</v>
      </c>
      <c r="AE872" s="52">
        <v>48009096300010</v>
      </c>
      <c r="AF872" s="31" t="s">
        <v>4227</v>
      </c>
      <c r="AG872" s="31" t="s">
        <v>4228</v>
      </c>
      <c r="AH872" s="31">
        <v>302644233</v>
      </c>
      <c r="AI872" s="52">
        <v>750500054141</v>
      </c>
      <c r="AJ872" s="31" t="s">
        <v>5410</v>
      </c>
      <c r="AK872" s="31" t="s">
        <v>5411</v>
      </c>
      <c r="AL872" s="31"/>
      <c r="AM872" s="31"/>
      <c r="AN872" s="31">
        <v>480090963</v>
      </c>
    </row>
    <row r="873" spans="1:40" x14ac:dyDescent="0.25">
      <c r="A873" s="31" t="s">
        <v>4222</v>
      </c>
      <c r="B873" s="31" t="s">
        <v>4223</v>
      </c>
      <c r="C873" s="31">
        <v>6200011476</v>
      </c>
      <c r="D873" s="31" t="s">
        <v>5409</v>
      </c>
      <c r="E873" s="31" t="s">
        <v>5429</v>
      </c>
      <c r="F873" s="31">
        <v>816505405</v>
      </c>
      <c r="G873" s="31" t="s">
        <v>4232</v>
      </c>
      <c r="H873" s="50">
        <v>44232</v>
      </c>
      <c r="I873" s="50">
        <v>44259</v>
      </c>
      <c r="J873" s="50">
        <v>44262</v>
      </c>
      <c r="K873" s="51">
        <v>-72209060</v>
      </c>
      <c r="L873" s="31" t="s">
        <v>926</v>
      </c>
      <c r="M873" s="51">
        <v>-72209060</v>
      </c>
      <c r="N873" s="31" t="s">
        <v>926</v>
      </c>
      <c r="O873" s="31" t="s">
        <v>3208</v>
      </c>
      <c r="P873" s="31" t="s">
        <v>4233</v>
      </c>
      <c r="Q873" s="31" t="s">
        <v>4224</v>
      </c>
      <c r="R873" s="31" t="s">
        <v>4242</v>
      </c>
      <c r="S873" s="31">
        <v>5050002356</v>
      </c>
      <c r="T873" s="50">
        <v>44260</v>
      </c>
      <c r="U873" s="31">
        <v>31</v>
      </c>
      <c r="V873" s="31" t="s">
        <v>916</v>
      </c>
      <c r="W873" s="50">
        <v>44262</v>
      </c>
      <c r="X873" s="31" t="s">
        <v>5343</v>
      </c>
      <c r="Y873" s="31">
        <v>1</v>
      </c>
      <c r="Z873" s="31" t="s">
        <v>926</v>
      </c>
      <c r="AA873" s="31">
        <v>5100005411</v>
      </c>
      <c r="AB873" s="31">
        <v>1</v>
      </c>
      <c r="AC873" s="51">
        <v>0</v>
      </c>
      <c r="AD873" s="31" t="s">
        <v>4226</v>
      </c>
      <c r="AE873" s="52">
        <v>48009083300010</v>
      </c>
      <c r="AF873" s="31" t="s">
        <v>4227</v>
      </c>
      <c r="AG873" s="31" t="s">
        <v>4228</v>
      </c>
      <c r="AH873" s="31">
        <v>302644233</v>
      </c>
      <c r="AI873" s="52">
        <v>750500054141</v>
      </c>
      <c r="AJ873" s="31" t="s">
        <v>5410</v>
      </c>
      <c r="AK873" s="31" t="s">
        <v>5411</v>
      </c>
      <c r="AL873" s="31"/>
      <c r="AM873" s="31"/>
      <c r="AN873" s="31">
        <v>480090833</v>
      </c>
    </row>
    <row r="874" spans="1:40" x14ac:dyDescent="0.25">
      <c r="A874" s="31" t="s">
        <v>4222</v>
      </c>
      <c r="B874" s="31" t="s">
        <v>4223</v>
      </c>
      <c r="C874" s="31">
        <v>6200011478</v>
      </c>
      <c r="D874" s="31" t="s">
        <v>5430</v>
      </c>
      <c r="E874" s="31" t="s">
        <v>5432</v>
      </c>
      <c r="F874" s="31">
        <v>816500550</v>
      </c>
      <c r="G874" s="31" t="s">
        <v>4232</v>
      </c>
      <c r="H874" s="50">
        <v>43972</v>
      </c>
      <c r="I874" s="50">
        <v>43990</v>
      </c>
      <c r="J874" s="50">
        <v>44002</v>
      </c>
      <c r="K874" s="51">
        <v>-226196300</v>
      </c>
      <c r="L874" s="31" t="s">
        <v>926</v>
      </c>
      <c r="M874" s="51">
        <v>-226196300</v>
      </c>
      <c r="N874" s="31" t="s">
        <v>926</v>
      </c>
      <c r="O874" s="31" t="s">
        <v>1246</v>
      </c>
      <c r="P874" s="31" t="s">
        <v>4233</v>
      </c>
      <c r="Q874" s="31" t="s">
        <v>4224</v>
      </c>
      <c r="R874" s="31" t="s">
        <v>4242</v>
      </c>
      <c r="S874" s="31">
        <v>5050000560</v>
      </c>
      <c r="T874" s="50">
        <v>43997</v>
      </c>
      <c r="U874" s="31">
        <v>31</v>
      </c>
      <c r="V874" s="31" t="s">
        <v>916</v>
      </c>
      <c r="W874" s="50">
        <v>44002</v>
      </c>
      <c r="X874" s="31" t="s">
        <v>5343</v>
      </c>
      <c r="Y874" s="31">
        <v>1</v>
      </c>
      <c r="Z874" s="31" t="s">
        <v>926</v>
      </c>
      <c r="AA874" s="31">
        <v>5100000556</v>
      </c>
      <c r="AB874" s="31">
        <v>1</v>
      </c>
      <c r="AC874" s="51">
        <v>0</v>
      </c>
      <c r="AD874" s="31" t="s">
        <v>4226</v>
      </c>
      <c r="AE874" s="52">
        <v>48008423300010</v>
      </c>
      <c r="AF874" s="31" t="s">
        <v>4227</v>
      </c>
      <c r="AG874" s="31" t="s">
        <v>4228</v>
      </c>
      <c r="AH874" s="31">
        <v>305163880</v>
      </c>
      <c r="AI874" s="52">
        <v>10622391355011</v>
      </c>
      <c r="AJ874" s="31" t="s">
        <v>4287</v>
      </c>
      <c r="AK874" s="31" t="s">
        <v>5431</v>
      </c>
      <c r="AL874" s="31"/>
      <c r="AM874" s="31"/>
      <c r="AN874" s="31">
        <v>480084233</v>
      </c>
    </row>
    <row r="875" spans="1:40" x14ac:dyDescent="0.25">
      <c r="A875" s="31" t="s">
        <v>4222</v>
      </c>
      <c r="B875" s="31" t="s">
        <v>4223</v>
      </c>
      <c r="C875" s="31">
        <v>6200011478</v>
      </c>
      <c r="D875" s="31" t="s">
        <v>5430</v>
      </c>
      <c r="E875" s="31" t="s">
        <v>5433</v>
      </c>
      <c r="F875" s="31">
        <v>816500845</v>
      </c>
      <c r="G875" s="31" t="s">
        <v>4232</v>
      </c>
      <c r="H875" s="50">
        <v>43998</v>
      </c>
      <c r="I875" s="50">
        <v>44008</v>
      </c>
      <c r="J875" s="50">
        <v>44028</v>
      </c>
      <c r="K875" s="51">
        <v>-147950880</v>
      </c>
      <c r="L875" s="31" t="s">
        <v>926</v>
      </c>
      <c r="M875" s="51">
        <v>-147950880</v>
      </c>
      <c r="N875" s="31" t="s">
        <v>926</v>
      </c>
      <c r="O875" s="31" t="s">
        <v>1497</v>
      </c>
      <c r="P875" s="31" t="s">
        <v>4233</v>
      </c>
      <c r="Q875" s="31" t="s">
        <v>4224</v>
      </c>
      <c r="R875" s="31" t="s">
        <v>4492</v>
      </c>
      <c r="S875" s="31">
        <v>5050000729</v>
      </c>
      <c r="T875" s="50">
        <v>44027</v>
      </c>
      <c r="U875" s="31">
        <v>31</v>
      </c>
      <c r="V875" s="31" t="s">
        <v>916</v>
      </c>
      <c r="W875" s="50">
        <v>44028</v>
      </c>
      <c r="X875" s="31" t="s">
        <v>5343</v>
      </c>
      <c r="Y875" s="31">
        <v>1</v>
      </c>
      <c r="Z875" s="31" t="s">
        <v>926</v>
      </c>
      <c r="AA875" s="31">
        <v>5100000851</v>
      </c>
      <c r="AB875" s="31">
        <v>1</v>
      </c>
      <c r="AC875" s="51">
        <v>0</v>
      </c>
      <c r="AD875" s="31" t="s">
        <v>4226</v>
      </c>
      <c r="AE875" s="52">
        <v>48008480000010</v>
      </c>
      <c r="AF875" s="31" t="s">
        <v>4227</v>
      </c>
      <c r="AG875" s="31" t="s">
        <v>4228</v>
      </c>
      <c r="AH875" s="31">
        <v>305163880</v>
      </c>
      <c r="AI875" s="52">
        <v>10622391355011</v>
      </c>
      <c r="AJ875" s="31" t="s">
        <v>4287</v>
      </c>
      <c r="AK875" s="31" t="s">
        <v>5431</v>
      </c>
      <c r="AL875" s="31"/>
      <c r="AM875" s="31"/>
      <c r="AN875" s="31">
        <v>480084800</v>
      </c>
    </row>
    <row r="876" spans="1:40" x14ac:dyDescent="0.25">
      <c r="A876" s="31" t="s">
        <v>4222</v>
      </c>
      <c r="B876" s="31" t="s">
        <v>4223</v>
      </c>
      <c r="C876" s="31">
        <v>6200011478</v>
      </c>
      <c r="D876" s="31" t="s">
        <v>5430</v>
      </c>
      <c r="E876" s="31" t="s">
        <v>5434</v>
      </c>
      <c r="F876" s="31">
        <v>816501378</v>
      </c>
      <c r="G876" s="31" t="s">
        <v>4232</v>
      </c>
      <c r="H876" s="50">
        <v>44018</v>
      </c>
      <c r="I876" s="50">
        <v>44040</v>
      </c>
      <c r="J876" s="50">
        <v>44048</v>
      </c>
      <c r="K876" s="51">
        <v>-141824078</v>
      </c>
      <c r="L876" s="31" t="s">
        <v>926</v>
      </c>
      <c r="M876" s="51">
        <v>-141824078</v>
      </c>
      <c r="N876" s="31" t="s">
        <v>926</v>
      </c>
      <c r="O876" s="31" t="s">
        <v>1709</v>
      </c>
      <c r="P876" s="31" t="s">
        <v>4233</v>
      </c>
      <c r="Q876" s="31" t="s">
        <v>4224</v>
      </c>
      <c r="R876" s="31" t="s">
        <v>4469</v>
      </c>
      <c r="S876" s="31">
        <v>5050000884</v>
      </c>
      <c r="T876" s="50">
        <v>44048</v>
      </c>
      <c r="U876" s="31">
        <v>31</v>
      </c>
      <c r="V876" s="31" t="s">
        <v>916</v>
      </c>
      <c r="W876" s="50">
        <v>44048</v>
      </c>
      <c r="X876" s="31" t="s">
        <v>5343</v>
      </c>
      <c r="Y876" s="31">
        <v>1</v>
      </c>
      <c r="Z876" s="31" t="s">
        <v>926</v>
      </c>
      <c r="AA876" s="31">
        <v>5100001384</v>
      </c>
      <c r="AB876" s="31">
        <v>1</v>
      </c>
      <c r="AC876" s="51">
        <v>0</v>
      </c>
      <c r="AD876" s="31" t="s">
        <v>4226</v>
      </c>
      <c r="AE876" s="52">
        <v>48008528600010</v>
      </c>
      <c r="AF876" s="31" t="s">
        <v>4227</v>
      </c>
      <c r="AG876" s="31" t="s">
        <v>4228</v>
      </c>
      <c r="AH876" s="31">
        <v>305163880</v>
      </c>
      <c r="AI876" s="52">
        <v>10622391355011</v>
      </c>
      <c r="AJ876" s="31" t="s">
        <v>4287</v>
      </c>
      <c r="AK876" s="31" t="s">
        <v>5431</v>
      </c>
      <c r="AL876" s="31"/>
      <c r="AM876" s="31"/>
      <c r="AN876" s="31">
        <v>480085286</v>
      </c>
    </row>
    <row r="877" spans="1:40" x14ac:dyDescent="0.25">
      <c r="A877" s="31" t="s">
        <v>4222</v>
      </c>
      <c r="B877" s="31" t="s">
        <v>4223</v>
      </c>
      <c r="C877" s="31">
        <v>6200011478</v>
      </c>
      <c r="D877" s="31" t="s">
        <v>5430</v>
      </c>
      <c r="E877" s="31" t="s">
        <v>5435</v>
      </c>
      <c r="F877" s="31">
        <v>816501377</v>
      </c>
      <c r="G877" s="31" t="s">
        <v>4232</v>
      </c>
      <c r="H877" s="50">
        <v>44018</v>
      </c>
      <c r="I877" s="50">
        <v>44040</v>
      </c>
      <c r="J877" s="50">
        <v>44048</v>
      </c>
      <c r="K877" s="51">
        <v>-201852750</v>
      </c>
      <c r="L877" s="31" t="s">
        <v>926</v>
      </c>
      <c r="M877" s="51">
        <v>-201852750</v>
      </c>
      <c r="N877" s="31" t="s">
        <v>926</v>
      </c>
      <c r="O877" s="31" t="s">
        <v>1679</v>
      </c>
      <c r="P877" s="31" t="s">
        <v>4233</v>
      </c>
      <c r="Q877" s="31" t="s">
        <v>4224</v>
      </c>
      <c r="R877" s="31" t="s">
        <v>4242</v>
      </c>
      <c r="S877" s="31">
        <v>5050000884</v>
      </c>
      <c r="T877" s="50">
        <v>44048</v>
      </c>
      <c r="U877" s="31">
        <v>31</v>
      </c>
      <c r="V877" s="31" t="s">
        <v>916</v>
      </c>
      <c r="W877" s="50">
        <v>44048</v>
      </c>
      <c r="X877" s="31" t="s">
        <v>5343</v>
      </c>
      <c r="Y877" s="31">
        <v>1</v>
      </c>
      <c r="Z877" s="31" t="s">
        <v>926</v>
      </c>
      <c r="AA877" s="31">
        <v>5100001383</v>
      </c>
      <c r="AB877" s="31">
        <v>1</v>
      </c>
      <c r="AC877" s="51">
        <v>0</v>
      </c>
      <c r="AD877" s="31" t="s">
        <v>4226</v>
      </c>
      <c r="AE877" s="52">
        <v>48008515000010</v>
      </c>
      <c r="AF877" s="31" t="s">
        <v>4227</v>
      </c>
      <c r="AG877" s="31" t="s">
        <v>4228</v>
      </c>
      <c r="AH877" s="31">
        <v>305163880</v>
      </c>
      <c r="AI877" s="52">
        <v>10622391355011</v>
      </c>
      <c r="AJ877" s="31" t="s">
        <v>4287</v>
      </c>
      <c r="AK877" s="31" t="s">
        <v>5431</v>
      </c>
      <c r="AL877" s="31"/>
      <c r="AM877" s="31"/>
      <c r="AN877" s="31">
        <v>480085150</v>
      </c>
    </row>
    <row r="878" spans="1:40" x14ac:dyDescent="0.25">
      <c r="A878" s="31" t="s">
        <v>4222</v>
      </c>
      <c r="B878" s="31" t="s">
        <v>4223</v>
      </c>
      <c r="C878" s="31">
        <v>6200011478</v>
      </c>
      <c r="D878" s="31" t="s">
        <v>5430</v>
      </c>
      <c r="E878" s="31" t="s">
        <v>5436</v>
      </c>
      <c r="F878" s="31">
        <v>816501521</v>
      </c>
      <c r="G878" s="31" t="s">
        <v>4232</v>
      </c>
      <c r="H878" s="50">
        <v>44034</v>
      </c>
      <c r="I878" s="50">
        <v>44049</v>
      </c>
      <c r="J878" s="50">
        <v>44064</v>
      </c>
      <c r="K878" s="51">
        <v>-109956748</v>
      </c>
      <c r="L878" s="31" t="s">
        <v>926</v>
      </c>
      <c r="M878" s="51">
        <v>-109956748</v>
      </c>
      <c r="N878" s="31" t="s">
        <v>926</v>
      </c>
      <c r="O878" s="31" t="s">
        <v>1811</v>
      </c>
      <c r="P878" s="31" t="s">
        <v>4233</v>
      </c>
      <c r="Q878" s="31" t="s">
        <v>4224</v>
      </c>
      <c r="R878" s="31" t="s">
        <v>4242</v>
      </c>
      <c r="S878" s="31">
        <v>5050000923</v>
      </c>
      <c r="T878" s="50">
        <v>44060</v>
      </c>
      <c r="U878" s="31">
        <v>31</v>
      </c>
      <c r="V878" s="31" t="s">
        <v>916</v>
      </c>
      <c r="W878" s="50">
        <v>44064</v>
      </c>
      <c r="X878" s="31" t="s">
        <v>5343</v>
      </c>
      <c r="Y878" s="31">
        <v>1</v>
      </c>
      <c r="Z878" s="31" t="s">
        <v>926</v>
      </c>
      <c r="AA878" s="31">
        <v>5100001527</v>
      </c>
      <c r="AB878" s="31">
        <v>1</v>
      </c>
      <c r="AC878" s="51">
        <v>0</v>
      </c>
      <c r="AD878" s="31" t="s">
        <v>4226</v>
      </c>
      <c r="AE878" s="52">
        <v>48008562400010</v>
      </c>
      <c r="AF878" s="31" t="s">
        <v>4227</v>
      </c>
      <c r="AG878" s="31" t="s">
        <v>4228</v>
      </c>
      <c r="AH878" s="31">
        <v>305163880</v>
      </c>
      <c r="AI878" s="52">
        <v>10622391355011</v>
      </c>
      <c r="AJ878" s="31" t="s">
        <v>4287</v>
      </c>
      <c r="AK878" s="31" t="s">
        <v>5431</v>
      </c>
      <c r="AL878" s="31"/>
      <c r="AM878" s="31"/>
      <c r="AN878" s="31">
        <v>480085624</v>
      </c>
    </row>
    <row r="879" spans="1:40" x14ac:dyDescent="0.25">
      <c r="A879" s="31" t="s">
        <v>4222</v>
      </c>
      <c r="B879" s="31" t="s">
        <v>4223</v>
      </c>
      <c r="C879" s="31">
        <v>6200011478</v>
      </c>
      <c r="D879" s="31" t="s">
        <v>5430</v>
      </c>
      <c r="E879" s="31" t="s">
        <v>5437</v>
      </c>
      <c r="F879" s="31">
        <v>816501556</v>
      </c>
      <c r="G879" s="31" t="s">
        <v>4232</v>
      </c>
      <c r="H879" s="50">
        <v>44036</v>
      </c>
      <c r="I879" s="50">
        <v>44050</v>
      </c>
      <c r="J879" s="50">
        <v>44066</v>
      </c>
      <c r="K879" s="51">
        <v>-16115000</v>
      </c>
      <c r="L879" s="31" t="s">
        <v>926</v>
      </c>
      <c r="M879" s="51">
        <v>-16115000</v>
      </c>
      <c r="N879" s="31" t="s">
        <v>926</v>
      </c>
      <c r="O879" s="31" t="s">
        <v>1874</v>
      </c>
      <c r="P879" s="31" t="s">
        <v>4233</v>
      </c>
      <c r="Q879" s="31" t="s">
        <v>4224</v>
      </c>
      <c r="R879" s="31" t="s">
        <v>4242</v>
      </c>
      <c r="S879" s="31">
        <v>5050000923</v>
      </c>
      <c r="T879" s="50">
        <v>44060</v>
      </c>
      <c r="U879" s="31">
        <v>31</v>
      </c>
      <c r="V879" s="31" t="s">
        <v>916</v>
      </c>
      <c r="W879" s="50">
        <v>44066</v>
      </c>
      <c r="X879" s="31" t="s">
        <v>5343</v>
      </c>
      <c r="Y879" s="31">
        <v>1</v>
      </c>
      <c r="Z879" s="31" t="s">
        <v>926</v>
      </c>
      <c r="AA879" s="31">
        <v>5100001562</v>
      </c>
      <c r="AB879" s="31">
        <v>1</v>
      </c>
      <c r="AC879" s="51">
        <v>0</v>
      </c>
      <c r="AD879" s="31" t="s">
        <v>4226</v>
      </c>
      <c r="AE879" s="52">
        <v>48008588600010</v>
      </c>
      <c r="AF879" s="31" t="s">
        <v>4243</v>
      </c>
      <c r="AG879" s="31" t="s">
        <v>4228</v>
      </c>
      <c r="AH879" s="31">
        <v>305163880</v>
      </c>
      <c r="AI879" s="52">
        <v>10622391355011</v>
      </c>
      <c r="AJ879" s="31" t="s">
        <v>4287</v>
      </c>
      <c r="AK879" s="31" t="s">
        <v>5431</v>
      </c>
      <c r="AL879" s="31"/>
      <c r="AM879" s="31"/>
      <c r="AN879" s="31">
        <v>480085886</v>
      </c>
    </row>
    <row r="880" spans="1:40" x14ac:dyDescent="0.25">
      <c r="A880" s="31" t="s">
        <v>4222</v>
      </c>
      <c r="B880" s="31" t="s">
        <v>4223</v>
      </c>
      <c r="C880" s="31">
        <v>6200011478</v>
      </c>
      <c r="D880" s="31" t="s">
        <v>5430</v>
      </c>
      <c r="E880" s="31" t="s">
        <v>5438</v>
      </c>
      <c r="F880" s="31">
        <v>816501609</v>
      </c>
      <c r="G880" s="31" t="s">
        <v>4232</v>
      </c>
      <c r="H880" s="50">
        <v>44042</v>
      </c>
      <c r="I880" s="50">
        <v>44053</v>
      </c>
      <c r="J880" s="50">
        <v>44072</v>
      </c>
      <c r="K880" s="51">
        <v>-138061660</v>
      </c>
      <c r="L880" s="31" t="s">
        <v>926</v>
      </c>
      <c r="M880" s="51">
        <v>-138061660</v>
      </c>
      <c r="N880" s="31" t="s">
        <v>926</v>
      </c>
      <c r="O880" s="31" t="s">
        <v>1852</v>
      </c>
      <c r="P880" s="31" t="s">
        <v>4233</v>
      </c>
      <c r="Q880" s="31" t="s">
        <v>4224</v>
      </c>
      <c r="R880" s="31" t="s">
        <v>4242</v>
      </c>
      <c r="S880" s="31">
        <v>5050000959</v>
      </c>
      <c r="T880" s="50">
        <v>44068</v>
      </c>
      <c r="U880" s="31">
        <v>31</v>
      </c>
      <c r="V880" s="31" t="s">
        <v>916</v>
      </c>
      <c r="W880" s="50">
        <v>44072</v>
      </c>
      <c r="X880" s="31" t="s">
        <v>5343</v>
      </c>
      <c r="Y880" s="31">
        <v>1</v>
      </c>
      <c r="Z880" s="31" t="s">
        <v>926</v>
      </c>
      <c r="AA880" s="31">
        <v>5100001615</v>
      </c>
      <c r="AB880" s="31">
        <v>1</v>
      </c>
      <c r="AC880" s="51">
        <v>0</v>
      </c>
      <c r="AD880" s="31" t="s">
        <v>4226</v>
      </c>
      <c r="AE880" s="52">
        <v>48008571200010</v>
      </c>
      <c r="AF880" s="31" t="s">
        <v>4227</v>
      </c>
      <c r="AG880" s="31" t="s">
        <v>4228</v>
      </c>
      <c r="AH880" s="31">
        <v>305163880</v>
      </c>
      <c r="AI880" s="52">
        <v>10622391355011</v>
      </c>
      <c r="AJ880" s="31" t="s">
        <v>4287</v>
      </c>
      <c r="AK880" s="31" t="s">
        <v>5431</v>
      </c>
      <c r="AL880" s="31"/>
      <c r="AM880" s="31"/>
      <c r="AN880" s="31">
        <v>480085712</v>
      </c>
    </row>
    <row r="881" spans="1:40" x14ac:dyDescent="0.25">
      <c r="A881" s="31" t="s">
        <v>4222</v>
      </c>
      <c r="B881" s="31" t="s">
        <v>4223</v>
      </c>
      <c r="C881" s="31">
        <v>6200011478</v>
      </c>
      <c r="D881" s="31" t="s">
        <v>5430</v>
      </c>
      <c r="E881" s="31" t="s">
        <v>5439</v>
      </c>
      <c r="F881" s="31">
        <v>816501648</v>
      </c>
      <c r="G881" s="31" t="s">
        <v>4232</v>
      </c>
      <c r="H881" s="50">
        <v>44042</v>
      </c>
      <c r="I881" s="50">
        <v>44055</v>
      </c>
      <c r="J881" s="50">
        <v>44072</v>
      </c>
      <c r="K881" s="51">
        <v>-134511300</v>
      </c>
      <c r="L881" s="31" t="s">
        <v>926</v>
      </c>
      <c r="M881" s="51">
        <v>-134511300</v>
      </c>
      <c r="N881" s="31" t="s">
        <v>926</v>
      </c>
      <c r="O881" s="31" t="s">
        <v>1863</v>
      </c>
      <c r="P881" s="31" t="s">
        <v>4233</v>
      </c>
      <c r="Q881" s="31" t="s">
        <v>4224</v>
      </c>
      <c r="R881" s="31" t="s">
        <v>4242</v>
      </c>
      <c r="S881" s="31">
        <v>5050000959</v>
      </c>
      <c r="T881" s="50">
        <v>44068</v>
      </c>
      <c r="U881" s="31">
        <v>31</v>
      </c>
      <c r="V881" s="31" t="s">
        <v>916</v>
      </c>
      <c r="W881" s="50">
        <v>44072</v>
      </c>
      <c r="X881" s="31" t="s">
        <v>5343</v>
      </c>
      <c r="Y881" s="31">
        <v>1</v>
      </c>
      <c r="Z881" s="31" t="s">
        <v>926</v>
      </c>
      <c r="AA881" s="31">
        <v>5100001654</v>
      </c>
      <c r="AB881" s="31">
        <v>1</v>
      </c>
      <c r="AC881" s="51">
        <v>0</v>
      </c>
      <c r="AD881" s="31" t="s">
        <v>4226</v>
      </c>
      <c r="AE881" s="52">
        <v>48008582600010</v>
      </c>
      <c r="AF881" s="31" t="s">
        <v>4227</v>
      </c>
      <c r="AG881" s="31" t="s">
        <v>4228</v>
      </c>
      <c r="AH881" s="31">
        <v>305163880</v>
      </c>
      <c r="AI881" s="52">
        <v>10622391355011</v>
      </c>
      <c r="AJ881" s="31" t="s">
        <v>4287</v>
      </c>
      <c r="AK881" s="31" t="s">
        <v>5431</v>
      </c>
      <c r="AL881" s="31"/>
      <c r="AM881" s="31"/>
      <c r="AN881" s="31">
        <v>480085826</v>
      </c>
    </row>
    <row r="882" spans="1:40" x14ac:dyDescent="0.25">
      <c r="A882" s="31" t="s">
        <v>4222</v>
      </c>
      <c r="B882" s="31" t="s">
        <v>4223</v>
      </c>
      <c r="C882" s="31">
        <v>6200011478</v>
      </c>
      <c r="D882" s="31" t="s">
        <v>5430</v>
      </c>
      <c r="E882" s="31" t="s">
        <v>5440</v>
      </c>
      <c r="F882" s="31">
        <v>816502269</v>
      </c>
      <c r="G882" s="31" t="s">
        <v>4232</v>
      </c>
      <c r="H882" s="50">
        <v>44069</v>
      </c>
      <c r="I882" s="50">
        <v>44089</v>
      </c>
      <c r="J882" s="50">
        <v>44099</v>
      </c>
      <c r="K882" s="51">
        <v>-42743360</v>
      </c>
      <c r="L882" s="31" t="s">
        <v>926</v>
      </c>
      <c r="M882" s="51">
        <v>-42743360</v>
      </c>
      <c r="N882" s="31" t="s">
        <v>926</v>
      </c>
      <c r="O882" s="31" t="s">
        <v>2027</v>
      </c>
      <c r="P882" s="31" t="s">
        <v>4233</v>
      </c>
      <c r="Q882" s="31" t="s">
        <v>4224</v>
      </c>
      <c r="R882" s="31" t="s">
        <v>4242</v>
      </c>
      <c r="S882" s="31">
        <v>5050001185</v>
      </c>
      <c r="T882" s="50">
        <v>44099</v>
      </c>
      <c r="U882" s="31">
        <v>31</v>
      </c>
      <c r="V882" s="31" t="s">
        <v>916</v>
      </c>
      <c r="W882" s="50">
        <v>44099</v>
      </c>
      <c r="X882" s="31" t="s">
        <v>5343</v>
      </c>
      <c r="Y882" s="31">
        <v>1</v>
      </c>
      <c r="Z882" s="31" t="s">
        <v>926</v>
      </c>
      <c r="AA882" s="31">
        <v>5100002275</v>
      </c>
      <c r="AB882" s="31">
        <v>1</v>
      </c>
      <c r="AC882" s="51">
        <v>0</v>
      </c>
      <c r="AD882" s="31" t="s">
        <v>4226</v>
      </c>
      <c r="AE882" s="52">
        <v>48008643800010</v>
      </c>
      <c r="AF882" s="31" t="s">
        <v>4227</v>
      </c>
      <c r="AG882" s="31" t="s">
        <v>4228</v>
      </c>
      <c r="AH882" s="31">
        <v>305163880</v>
      </c>
      <c r="AI882" s="52">
        <v>10622391355011</v>
      </c>
      <c r="AJ882" s="31" t="s">
        <v>4287</v>
      </c>
      <c r="AK882" s="31" t="s">
        <v>5431</v>
      </c>
      <c r="AL882" s="31"/>
      <c r="AM882" s="31"/>
      <c r="AN882" s="31">
        <v>480086438</v>
      </c>
    </row>
    <row r="883" spans="1:40" x14ac:dyDescent="0.25">
      <c r="A883" s="31" t="s">
        <v>4222</v>
      </c>
      <c r="B883" s="31" t="s">
        <v>4223</v>
      </c>
      <c r="C883" s="31">
        <v>6200011478</v>
      </c>
      <c r="D883" s="31" t="s">
        <v>5430</v>
      </c>
      <c r="E883" s="31" t="s">
        <v>5441</v>
      </c>
      <c r="F883" s="31">
        <v>816502273</v>
      </c>
      <c r="G883" s="31" t="s">
        <v>4232</v>
      </c>
      <c r="H883" s="50">
        <v>44078</v>
      </c>
      <c r="I883" s="50">
        <v>44089</v>
      </c>
      <c r="J883" s="50">
        <v>44108</v>
      </c>
      <c r="K883" s="51">
        <v>-3850000</v>
      </c>
      <c r="L883" s="31" t="s">
        <v>926</v>
      </c>
      <c r="M883" s="51">
        <v>-3850000</v>
      </c>
      <c r="N883" s="31" t="s">
        <v>926</v>
      </c>
      <c r="O883" s="31" t="s">
        <v>2077</v>
      </c>
      <c r="P883" s="31" t="s">
        <v>4233</v>
      </c>
      <c r="Q883" s="31" t="s">
        <v>4224</v>
      </c>
      <c r="R883" s="31" t="s">
        <v>4242</v>
      </c>
      <c r="S883" s="31">
        <v>5050001185</v>
      </c>
      <c r="T883" s="50">
        <v>44099</v>
      </c>
      <c r="U883" s="31">
        <v>31</v>
      </c>
      <c r="V883" s="31" t="s">
        <v>916</v>
      </c>
      <c r="W883" s="50">
        <v>44108</v>
      </c>
      <c r="X883" s="31" t="s">
        <v>5343</v>
      </c>
      <c r="Y883" s="31">
        <v>1</v>
      </c>
      <c r="Z883" s="31" t="s">
        <v>926</v>
      </c>
      <c r="AA883" s="31">
        <v>5100002279</v>
      </c>
      <c r="AB883" s="31">
        <v>1</v>
      </c>
      <c r="AC883" s="51">
        <v>0</v>
      </c>
      <c r="AD883" s="31" t="s">
        <v>4226</v>
      </c>
      <c r="AE883" s="52">
        <v>48008671100010</v>
      </c>
      <c r="AF883" s="31" t="s">
        <v>4243</v>
      </c>
      <c r="AG883" s="31" t="s">
        <v>4228</v>
      </c>
      <c r="AH883" s="31">
        <v>305163880</v>
      </c>
      <c r="AI883" s="52">
        <v>10622391355011</v>
      </c>
      <c r="AJ883" s="31" t="s">
        <v>4287</v>
      </c>
      <c r="AK883" s="31" t="s">
        <v>5431</v>
      </c>
      <c r="AL883" s="31"/>
      <c r="AM883" s="31"/>
      <c r="AN883" s="31">
        <v>480086711</v>
      </c>
    </row>
    <row r="884" spans="1:40" x14ac:dyDescent="0.25">
      <c r="A884" s="31" t="s">
        <v>4222</v>
      </c>
      <c r="B884" s="31" t="s">
        <v>4223</v>
      </c>
      <c r="C884" s="31">
        <v>6200011478</v>
      </c>
      <c r="D884" s="31" t="s">
        <v>5430</v>
      </c>
      <c r="E884" s="31" t="s">
        <v>5442</v>
      </c>
      <c r="F884" s="31">
        <v>816502474</v>
      </c>
      <c r="G884" s="31" t="s">
        <v>4232</v>
      </c>
      <c r="H884" s="50">
        <v>44082</v>
      </c>
      <c r="I884" s="50">
        <v>44099</v>
      </c>
      <c r="J884" s="50">
        <v>44112</v>
      </c>
      <c r="K884" s="51">
        <v>-50710000</v>
      </c>
      <c r="L884" s="31" t="s">
        <v>926</v>
      </c>
      <c r="M884" s="51">
        <v>-50710000</v>
      </c>
      <c r="N884" s="31" t="s">
        <v>926</v>
      </c>
      <c r="O884" s="31" t="s">
        <v>2056</v>
      </c>
      <c r="P884" s="31" t="s">
        <v>4233</v>
      </c>
      <c r="Q884" s="31" t="s">
        <v>4224</v>
      </c>
      <c r="R884" s="31" t="s">
        <v>4242</v>
      </c>
      <c r="S884" s="31">
        <v>5050001277</v>
      </c>
      <c r="T884" s="50">
        <v>44109</v>
      </c>
      <c r="U884" s="31">
        <v>31</v>
      </c>
      <c r="V884" s="31" t="s">
        <v>916</v>
      </c>
      <c r="W884" s="50">
        <v>44112</v>
      </c>
      <c r="X884" s="31" t="s">
        <v>5343</v>
      </c>
      <c r="Y884" s="31">
        <v>1</v>
      </c>
      <c r="Z884" s="31" t="s">
        <v>926</v>
      </c>
      <c r="AA884" s="31">
        <v>5100002480</v>
      </c>
      <c r="AB884" s="31">
        <v>1</v>
      </c>
      <c r="AC884" s="51">
        <v>0</v>
      </c>
      <c r="AD884" s="31" t="s">
        <v>4226</v>
      </c>
      <c r="AE884" s="52">
        <v>48008664400010</v>
      </c>
      <c r="AF884" s="31" t="s">
        <v>4227</v>
      </c>
      <c r="AG884" s="31" t="s">
        <v>4228</v>
      </c>
      <c r="AH884" s="31">
        <v>305163880</v>
      </c>
      <c r="AI884" s="52">
        <v>10622391355011</v>
      </c>
      <c r="AJ884" s="31" t="s">
        <v>4287</v>
      </c>
      <c r="AK884" s="31" t="s">
        <v>5431</v>
      </c>
      <c r="AL884" s="31"/>
      <c r="AM884" s="31"/>
      <c r="AN884" s="31">
        <v>480086644</v>
      </c>
    </row>
    <row r="885" spans="1:40" x14ac:dyDescent="0.25">
      <c r="A885" s="31" t="s">
        <v>4222</v>
      </c>
      <c r="B885" s="31" t="s">
        <v>4223</v>
      </c>
      <c r="C885" s="31">
        <v>6200011478</v>
      </c>
      <c r="D885" s="31" t="s">
        <v>5430</v>
      </c>
      <c r="E885" s="31" t="s">
        <v>5443</v>
      </c>
      <c r="F885" s="31">
        <v>816502475</v>
      </c>
      <c r="G885" s="31" t="s">
        <v>4232</v>
      </c>
      <c r="H885" s="50">
        <v>44082</v>
      </c>
      <c r="I885" s="50">
        <v>44099</v>
      </c>
      <c r="J885" s="50">
        <v>44112</v>
      </c>
      <c r="K885" s="51">
        <v>-131114390</v>
      </c>
      <c r="L885" s="31" t="s">
        <v>926</v>
      </c>
      <c r="M885" s="51">
        <v>-131114390</v>
      </c>
      <c r="N885" s="31" t="s">
        <v>926</v>
      </c>
      <c r="O885" s="31" t="s">
        <v>2108</v>
      </c>
      <c r="P885" s="31" t="s">
        <v>4233</v>
      </c>
      <c r="Q885" s="31" t="s">
        <v>4224</v>
      </c>
      <c r="R885" s="31" t="s">
        <v>4242</v>
      </c>
      <c r="S885" s="31">
        <v>5050001277</v>
      </c>
      <c r="T885" s="50">
        <v>44109</v>
      </c>
      <c r="U885" s="31">
        <v>31</v>
      </c>
      <c r="V885" s="31" t="s">
        <v>916</v>
      </c>
      <c r="W885" s="50">
        <v>44112</v>
      </c>
      <c r="X885" s="31" t="s">
        <v>5343</v>
      </c>
      <c r="Y885" s="31">
        <v>1</v>
      </c>
      <c r="Z885" s="31" t="s">
        <v>926</v>
      </c>
      <c r="AA885" s="31">
        <v>5100002481</v>
      </c>
      <c r="AB885" s="31">
        <v>1</v>
      </c>
      <c r="AC885" s="51">
        <v>0</v>
      </c>
      <c r="AD885" s="31" t="s">
        <v>4226</v>
      </c>
      <c r="AE885" s="52">
        <v>48008682600010</v>
      </c>
      <c r="AF885" s="31" t="s">
        <v>4227</v>
      </c>
      <c r="AG885" s="31" t="s">
        <v>4228</v>
      </c>
      <c r="AH885" s="31">
        <v>305163880</v>
      </c>
      <c r="AI885" s="52">
        <v>10622391355011</v>
      </c>
      <c r="AJ885" s="31" t="s">
        <v>4287</v>
      </c>
      <c r="AK885" s="31" t="s">
        <v>5431</v>
      </c>
      <c r="AL885" s="31"/>
      <c r="AM885" s="31"/>
      <c r="AN885" s="31">
        <v>480086826</v>
      </c>
    </row>
    <row r="886" spans="1:40" x14ac:dyDescent="0.25">
      <c r="A886" s="31" t="s">
        <v>4222</v>
      </c>
      <c r="B886" s="31" t="s">
        <v>4223</v>
      </c>
      <c r="C886" s="31">
        <v>6200011478</v>
      </c>
      <c r="D886" s="31" t="s">
        <v>5430</v>
      </c>
      <c r="E886" s="31" t="s">
        <v>5444</v>
      </c>
      <c r="F886" s="31">
        <v>816502667</v>
      </c>
      <c r="G886" s="31" t="s">
        <v>4232</v>
      </c>
      <c r="H886" s="50">
        <v>44090</v>
      </c>
      <c r="I886" s="50">
        <v>44112</v>
      </c>
      <c r="J886" s="50">
        <v>44120</v>
      </c>
      <c r="K886" s="51">
        <v>-100808092</v>
      </c>
      <c r="L886" s="31" t="s">
        <v>926</v>
      </c>
      <c r="M886" s="51">
        <v>-100808092</v>
      </c>
      <c r="N886" s="31" t="s">
        <v>926</v>
      </c>
      <c r="O886" s="31" t="s">
        <v>1900</v>
      </c>
      <c r="P886" s="31" t="s">
        <v>4233</v>
      </c>
      <c r="Q886" s="31" t="s">
        <v>4224</v>
      </c>
      <c r="R886" s="31" t="s">
        <v>4242</v>
      </c>
      <c r="S886" s="31">
        <v>5050001311</v>
      </c>
      <c r="T886" s="50">
        <v>44119</v>
      </c>
      <c r="U886" s="31">
        <v>31</v>
      </c>
      <c r="V886" s="31" t="s">
        <v>916</v>
      </c>
      <c r="W886" s="50">
        <v>44120</v>
      </c>
      <c r="X886" s="31" t="s">
        <v>5343</v>
      </c>
      <c r="Y886" s="31">
        <v>1</v>
      </c>
      <c r="Z886" s="31" t="s">
        <v>926</v>
      </c>
      <c r="AA886" s="31">
        <v>5100002673</v>
      </c>
      <c r="AB886" s="31">
        <v>1</v>
      </c>
      <c r="AC886" s="51">
        <v>0</v>
      </c>
      <c r="AD886" s="31" t="s">
        <v>4226</v>
      </c>
      <c r="AE886" s="52">
        <v>48008596700010</v>
      </c>
      <c r="AF886" s="31" t="s">
        <v>4227</v>
      </c>
      <c r="AG886" s="31" t="s">
        <v>4228</v>
      </c>
      <c r="AH886" s="31">
        <v>305163880</v>
      </c>
      <c r="AI886" s="52">
        <v>10622391355011</v>
      </c>
      <c r="AJ886" s="31" t="s">
        <v>4287</v>
      </c>
      <c r="AK886" s="31" t="s">
        <v>5431</v>
      </c>
      <c r="AL886" s="31"/>
      <c r="AM886" s="31"/>
      <c r="AN886" s="31">
        <v>480085967</v>
      </c>
    </row>
    <row r="887" spans="1:40" x14ac:dyDescent="0.25">
      <c r="A887" s="31" t="s">
        <v>4222</v>
      </c>
      <c r="B887" s="31" t="s">
        <v>4223</v>
      </c>
      <c r="C887" s="31">
        <v>6200011478</v>
      </c>
      <c r="D887" s="31" t="s">
        <v>5430</v>
      </c>
      <c r="E887" s="31" t="s">
        <v>5445</v>
      </c>
      <c r="F887" s="31">
        <v>816502858</v>
      </c>
      <c r="G887" s="31" t="s">
        <v>4232</v>
      </c>
      <c r="H887" s="50">
        <v>44104</v>
      </c>
      <c r="I887" s="50">
        <v>44124</v>
      </c>
      <c r="J887" s="50">
        <v>44134</v>
      </c>
      <c r="K887" s="51">
        <v>-118151990</v>
      </c>
      <c r="L887" s="31" t="s">
        <v>926</v>
      </c>
      <c r="M887" s="51">
        <v>-118151990</v>
      </c>
      <c r="N887" s="31" t="s">
        <v>926</v>
      </c>
      <c r="O887" s="31" t="s">
        <v>2209</v>
      </c>
      <c r="P887" s="31" t="s">
        <v>4233</v>
      </c>
      <c r="Q887" s="31" t="s">
        <v>4224</v>
      </c>
      <c r="R887" s="31" t="s">
        <v>4242</v>
      </c>
      <c r="S887" s="31">
        <v>5050001357</v>
      </c>
      <c r="T887" s="50">
        <v>44130</v>
      </c>
      <c r="U887" s="31">
        <v>31</v>
      </c>
      <c r="V887" s="31" t="s">
        <v>916</v>
      </c>
      <c r="W887" s="50">
        <v>44134</v>
      </c>
      <c r="X887" s="31" t="s">
        <v>5343</v>
      </c>
      <c r="Y887" s="31">
        <v>1</v>
      </c>
      <c r="Z887" s="31" t="s">
        <v>926</v>
      </c>
      <c r="AA887" s="31">
        <v>5100002864</v>
      </c>
      <c r="AB887" s="31">
        <v>1</v>
      </c>
      <c r="AC887" s="51">
        <v>0</v>
      </c>
      <c r="AD887" s="31" t="s">
        <v>4226</v>
      </c>
      <c r="AE887" s="52">
        <v>48008740400010</v>
      </c>
      <c r="AF887" s="31" t="s">
        <v>4227</v>
      </c>
      <c r="AG887" s="31" t="s">
        <v>4228</v>
      </c>
      <c r="AH887" s="31">
        <v>305163880</v>
      </c>
      <c r="AI887" s="52">
        <v>10622391355011</v>
      </c>
      <c r="AJ887" s="31" t="s">
        <v>4287</v>
      </c>
      <c r="AK887" s="31" t="s">
        <v>5431</v>
      </c>
      <c r="AL887" s="31"/>
      <c r="AM887" s="31"/>
      <c r="AN887" s="31">
        <v>480087404</v>
      </c>
    </row>
    <row r="888" spans="1:40" x14ac:dyDescent="0.25">
      <c r="A888" s="31" t="s">
        <v>4222</v>
      </c>
      <c r="B888" s="31" t="s">
        <v>4223</v>
      </c>
      <c r="C888" s="31">
        <v>6200011478</v>
      </c>
      <c r="D888" s="31" t="s">
        <v>5430</v>
      </c>
      <c r="E888" s="31" t="s">
        <v>5446</v>
      </c>
      <c r="F888" s="31">
        <v>816502861</v>
      </c>
      <c r="G888" s="31" t="s">
        <v>4232</v>
      </c>
      <c r="H888" s="50">
        <v>44104</v>
      </c>
      <c r="I888" s="50">
        <v>44124</v>
      </c>
      <c r="J888" s="50">
        <v>44134</v>
      </c>
      <c r="K888" s="51">
        <v>-132781330</v>
      </c>
      <c r="L888" s="31" t="s">
        <v>926</v>
      </c>
      <c r="M888" s="51">
        <v>-132781330</v>
      </c>
      <c r="N888" s="31" t="s">
        <v>926</v>
      </c>
      <c r="O888" s="31" t="s">
        <v>2107</v>
      </c>
      <c r="P888" s="31" t="s">
        <v>4233</v>
      </c>
      <c r="Q888" s="31" t="s">
        <v>4224</v>
      </c>
      <c r="R888" s="31" t="s">
        <v>4242</v>
      </c>
      <c r="S888" s="31">
        <v>5050001357</v>
      </c>
      <c r="T888" s="50">
        <v>44130</v>
      </c>
      <c r="U888" s="31">
        <v>31</v>
      </c>
      <c r="V888" s="31" t="s">
        <v>916</v>
      </c>
      <c r="W888" s="50">
        <v>44134</v>
      </c>
      <c r="X888" s="31" t="s">
        <v>5343</v>
      </c>
      <c r="Y888" s="31">
        <v>1</v>
      </c>
      <c r="Z888" s="31" t="s">
        <v>926</v>
      </c>
      <c r="AA888" s="31">
        <v>5100002867</v>
      </c>
      <c r="AB888" s="31">
        <v>1</v>
      </c>
      <c r="AC888" s="51">
        <v>0</v>
      </c>
      <c r="AD888" s="31" t="s">
        <v>4226</v>
      </c>
      <c r="AE888" s="52">
        <v>48008682500010</v>
      </c>
      <c r="AF888" s="31" t="s">
        <v>4227</v>
      </c>
      <c r="AG888" s="31" t="s">
        <v>4228</v>
      </c>
      <c r="AH888" s="31">
        <v>305163880</v>
      </c>
      <c r="AI888" s="52">
        <v>10622391355011</v>
      </c>
      <c r="AJ888" s="31" t="s">
        <v>4287</v>
      </c>
      <c r="AK888" s="31" t="s">
        <v>5431</v>
      </c>
      <c r="AL888" s="31"/>
      <c r="AM888" s="31"/>
      <c r="AN888" s="31">
        <v>480086825</v>
      </c>
    </row>
    <row r="889" spans="1:40" x14ac:dyDescent="0.25">
      <c r="A889" s="31" t="s">
        <v>4222</v>
      </c>
      <c r="B889" s="31" t="s">
        <v>4223</v>
      </c>
      <c r="C889" s="31">
        <v>6200011478</v>
      </c>
      <c r="D889" s="31" t="s">
        <v>5430</v>
      </c>
      <c r="E889" s="31" t="s">
        <v>5447</v>
      </c>
      <c r="F889" s="31">
        <v>816502860</v>
      </c>
      <c r="G889" s="31" t="s">
        <v>4232</v>
      </c>
      <c r="H889" s="50">
        <v>44111</v>
      </c>
      <c r="I889" s="50">
        <v>44124</v>
      </c>
      <c r="J889" s="50">
        <v>44141</v>
      </c>
      <c r="K889" s="51">
        <v>-98571440</v>
      </c>
      <c r="L889" s="31" t="s">
        <v>926</v>
      </c>
      <c r="M889" s="51">
        <v>-98571440</v>
      </c>
      <c r="N889" s="31" t="s">
        <v>926</v>
      </c>
      <c r="O889" s="31" t="s">
        <v>2208</v>
      </c>
      <c r="P889" s="31" t="s">
        <v>4233</v>
      </c>
      <c r="Q889" s="31" t="s">
        <v>4224</v>
      </c>
      <c r="R889" s="31" t="s">
        <v>4242</v>
      </c>
      <c r="S889" s="31">
        <v>5050001478</v>
      </c>
      <c r="T889" s="50">
        <v>44140</v>
      </c>
      <c r="U889" s="31">
        <v>31</v>
      </c>
      <c r="V889" s="31" t="s">
        <v>916</v>
      </c>
      <c r="W889" s="50">
        <v>44141</v>
      </c>
      <c r="X889" s="31" t="s">
        <v>5343</v>
      </c>
      <c r="Y889" s="31">
        <v>1</v>
      </c>
      <c r="Z889" s="31" t="s">
        <v>926</v>
      </c>
      <c r="AA889" s="31">
        <v>5100002866</v>
      </c>
      <c r="AB889" s="31">
        <v>1</v>
      </c>
      <c r="AC889" s="51">
        <v>0</v>
      </c>
      <c r="AD889" s="31" t="s">
        <v>4226</v>
      </c>
      <c r="AE889" s="52">
        <v>48008739700010</v>
      </c>
      <c r="AF889" s="31" t="s">
        <v>4227</v>
      </c>
      <c r="AG889" s="31" t="s">
        <v>4228</v>
      </c>
      <c r="AH889" s="31">
        <v>305163880</v>
      </c>
      <c r="AI889" s="52">
        <v>10622391355011</v>
      </c>
      <c r="AJ889" s="31" t="s">
        <v>4287</v>
      </c>
      <c r="AK889" s="31" t="s">
        <v>5431</v>
      </c>
      <c r="AL889" s="31"/>
      <c r="AM889" s="31"/>
      <c r="AN889" s="31">
        <v>480087397</v>
      </c>
    </row>
    <row r="890" spans="1:40" x14ac:dyDescent="0.25">
      <c r="A890" s="31" t="s">
        <v>4222</v>
      </c>
      <c r="B890" s="31" t="s">
        <v>4223</v>
      </c>
      <c r="C890" s="31">
        <v>6200011478</v>
      </c>
      <c r="D890" s="31" t="s">
        <v>5430</v>
      </c>
      <c r="E890" s="31" t="s">
        <v>5448</v>
      </c>
      <c r="F890" s="31">
        <v>816503155</v>
      </c>
      <c r="G890" s="31" t="s">
        <v>4232</v>
      </c>
      <c r="H890" s="50">
        <v>44124</v>
      </c>
      <c r="I890" s="50">
        <v>44140</v>
      </c>
      <c r="J890" s="50">
        <v>44154</v>
      </c>
      <c r="K890" s="51">
        <v>-134841300</v>
      </c>
      <c r="L890" s="31" t="s">
        <v>926</v>
      </c>
      <c r="M890" s="51">
        <v>-134841300</v>
      </c>
      <c r="N890" s="31" t="s">
        <v>926</v>
      </c>
      <c r="O890" s="31" t="s">
        <v>2290</v>
      </c>
      <c r="P890" s="31" t="s">
        <v>4233</v>
      </c>
      <c r="Q890" s="31" t="s">
        <v>4224</v>
      </c>
      <c r="R890" s="31" t="s">
        <v>4242</v>
      </c>
      <c r="S890" s="31">
        <v>5050001525</v>
      </c>
      <c r="T890" s="50">
        <v>44151</v>
      </c>
      <c r="U890" s="31">
        <v>31</v>
      </c>
      <c r="V890" s="31" t="s">
        <v>916</v>
      </c>
      <c r="W890" s="50">
        <v>44154</v>
      </c>
      <c r="X890" s="31" t="s">
        <v>5343</v>
      </c>
      <c r="Y890" s="31">
        <v>1</v>
      </c>
      <c r="Z890" s="31" t="s">
        <v>926</v>
      </c>
      <c r="AA890" s="31">
        <v>5100003161</v>
      </c>
      <c r="AB890" s="31">
        <v>1</v>
      </c>
      <c r="AC890" s="51">
        <v>0</v>
      </c>
      <c r="AD890" s="31" t="s">
        <v>4226</v>
      </c>
      <c r="AE890" s="52">
        <v>48008778400010</v>
      </c>
      <c r="AF890" s="31" t="s">
        <v>4227</v>
      </c>
      <c r="AG890" s="31" t="s">
        <v>4228</v>
      </c>
      <c r="AH890" s="31">
        <v>305163880</v>
      </c>
      <c r="AI890" s="52">
        <v>10622391355011</v>
      </c>
      <c r="AJ890" s="31" t="s">
        <v>4287</v>
      </c>
      <c r="AK890" s="31" t="s">
        <v>5431</v>
      </c>
      <c r="AL890" s="31"/>
      <c r="AM890" s="31"/>
      <c r="AN890" s="31">
        <v>480087784</v>
      </c>
    </row>
    <row r="891" spans="1:40" x14ac:dyDescent="0.25">
      <c r="A891" s="31" t="s">
        <v>4222</v>
      </c>
      <c r="B891" s="31" t="s">
        <v>4223</v>
      </c>
      <c r="C891" s="31">
        <v>6200011478</v>
      </c>
      <c r="D891" s="31" t="s">
        <v>5430</v>
      </c>
      <c r="E891" s="31" t="s">
        <v>5449</v>
      </c>
      <c r="F891" s="31">
        <v>816503156</v>
      </c>
      <c r="G891" s="31" t="s">
        <v>4232</v>
      </c>
      <c r="H891" s="50">
        <v>44124</v>
      </c>
      <c r="I891" s="50">
        <v>44140</v>
      </c>
      <c r="J891" s="50">
        <v>44154</v>
      </c>
      <c r="K891" s="51">
        <v>-11748550</v>
      </c>
      <c r="L891" s="31" t="s">
        <v>926</v>
      </c>
      <c r="M891" s="51">
        <v>-11748550</v>
      </c>
      <c r="N891" s="31" t="s">
        <v>926</v>
      </c>
      <c r="O891" s="31" t="s">
        <v>2283</v>
      </c>
      <c r="P891" s="31" t="s">
        <v>4233</v>
      </c>
      <c r="Q891" s="31" t="s">
        <v>4224</v>
      </c>
      <c r="R891" s="31" t="s">
        <v>4242</v>
      </c>
      <c r="S891" s="31">
        <v>5050001525</v>
      </c>
      <c r="T891" s="50">
        <v>44151</v>
      </c>
      <c r="U891" s="31">
        <v>31</v>
      </c>
      <c r="V891" s="31" t="s">
        <v>916</v>
      </c>
      <c r="W891" s="50">
        <v>44154</v>
      </c>
      <c r="X891" s="31" t="s">
        <v>5343</v>
      </c>
      <c r="Y891" s="31">
        <v>1</v>
      </c>
      <c r="Z891" s="31" t="s">
        <v>926</v>
      </c>
      <c r="AA891" s="31">
        <v>5100003162</v>
      </c>
      <c r="AB891" s="31">
        <v>1</v>
      </c>
      <c r="AC891" s="51">
        <v>0</v>
      </c>
      <c r="AD891" s="31" t="s">
        <v>4226</v>
      </c>
      <c r="AE891" s="52">
        <v>48008772600010</v>
      </c>
      <c r="AF891" s="31" t="s">
        <v>4227</v>
      </c>
      <c r="AG891" s="31" t="s">
        <v>4228</v>
      </c>
      <c r="AH891" s="31">
        <v>305163880</v>
      </c>
      <c r="AI891" s="52">
        <v>10622391355011</v>
      </c>
      <c r="AJ891" s="31" t="s">
        <v>4287</v>
      </c>
      <c r="AK891" s="31" t="s">
        <v>5431</v>
      </c>
      <c r="AL891" s="31"/>
      <c r="AM891" s="31"/>
      <c r="AN891" s="31">
        <v>480087726</v>
      </c>
    </row>
    <row r="892" spans="1:40" x14ac:dyDescent="0.25">
      <c r="A892" s="31" t="s">
        <v>4222</v>
      </c>
      <c r="B892" s="31" t="s">
        <v>4223</v>
      </c>
      <c r="C892" s="31">
        <v>6200011478</v>
      </c>
      <c r="D892" s="31" t="s">
        <v>5430</v>
      </c>
      <c r="E892" s="31" t="s">
        <v>5450</v>
      </c>
      <c r="F892" s="31">
        <v>816503267</v>
      </c>
      <c r="G892" s="31" t="s">
        <v>4232</v>
      </c>
      <c r="H892" s="50">
        <v>44132</v>
      </c>
      <c r="I892" s="50">
        <v>44145</v>
      </c>
      <c r="J892" s="50">
        <v>44162</v>
      </c>
      <c r="K892" s="51">
        <v>-25300000</v>
      </c>
      <c r="L892" s="31" t="s">
        <v>926</v>
      </c>
      <c r="M892" s="51">
        <v>-25300000</v>
      </c>
      <c r="N892" s="31" t="s">
        <v>926</v>
      </c>
      <c r="O892" s="31" t="s">
        <v>2564</v>
      </c>
      <c r="P892" s="31" t="s">
        <v>4233</v>
      </c>
      <c r="Q892" s="31" t="s">
        <v>4224</v>
      </c>
      <c r="R892" s="31" t="s">
        <v>4242</v>
      </c>
      <c r="S892" s="31">
        <v>5050001578</v>
      </c>
      <c r="T892" s="50">
        <v>44160</v>
      </c>
      <c r="U892" s="31">
        <v>31</v>
      </c>
      <c r="V892" s="31" t="s">
        <v>916</v>
      </c>
      <c r="W892" s="50">
        <v>44162</v>
      </c>
      <c r="X892" s="31" t="s">
        <v>5343</v>
      </c>
      <c r="Y892" s="31">
        <v>1</v>
      </c>
      <c r="Z892" s="31" t="s">
        <v>926</v>
      </c>
      <c r="AA892" s="31">
        <v>5100003273</v>
      </c>
      <c r="AB892" s="31">
        <v>1</v>
      </c>
      <c r="AC892" s="51">
        <v>0</v>
      </c>
      <c r="AD892" s="31" t="s">
        <v>4226</v>
      </c>
      <c r="AE892" s="52">
        <v>48008836800010</v>
      </c>
      <c r="AF892" s="31" t="s">
        <v>4243</v>
      </c>
      <c r="AG892" s="31" t="s">
        <v>4228</v>
      </c>
      <c r="AH892" s="31">
        <v>305163880</v>
      </c>
      <c r="AI892" s="52">
        <v>10622391355011</v>
      </c>
      <c r="AJ892" s="31" t="s">
        <v>4287</v>
      </c>
      <c r="AK892" s="31" t="s">
        <v>5431</v>
      </c>
      <c r="AL892" s="31"/>
      <c r="AM892" s="31"/>
      <c r="AN892" s="31">
        <v>480088368</v>
      </c>
    </row>
    <row r="893" spans="1:40" x14ac:dyDescent="0.25">
      <c r="A893" s="31" t="s">
        <v>4222</v>
      </c>
      <c r="B893" s="31" t="s">
        <v>4223</v>
      </c>
      <c r="C893" s="31">
        <v>6200011478</v>
      </c>
      <c r="D893" s="31" t="s">
        <v>5430</v>
      </c>
      <c r="E893" s="31" t="s">
        <v>5451</v>
      </c>
      <c r="F893" s="31">
        <v>816503380</v>
      </c>
      <c r="G893" s="31" t="s">
        <v>4232</v>
      </c>
      <c r="H893" s="50">
        <v>44137</v>
      </c>
      <c r="I893" s="50">
        <v>44154</v>
      </c>
      <c r="J893" s="50">
        <v>44167</v>
      </c>
      <c r="K893" s="51">
        <v>-179115420</v>
      </c>
      <c r="L893" s="31" t="s">
        <v>926</v>
      </c>
      <c r="M893" s="51">
        <v>-179115420</v>
      </c>
      <c r="N893" s="31" t="s">
        <v>926</v>
      </c>
      <c r="O893" s="31" t="s">
        <v>2271</v>
      </c>
      <c r="P893" s="31" t="s">
        <v>4233</v>
      </c>
      <c r="Q893" s="31" t="s">
        <v>4224</v>
      </c>
      <c r="R893" s="31" t="s">
        <v>4242</v>
      </c>
      <c r="S893" s="31">
        <v>5050001578</v>
      </c>
      <c r="T893" s="50">
        <v>44160</v>
      </c>
      <c r="U893" s="31">
        <v>31</v>
      </c>
      <c r="V893" s="31" t="s">
        <v>916</v>
      </c>
      <c r="W893" s="50">
        <v>44167</v>
      </c>
      <c r="X893" s="31" t="s">
        <v>5343</v>
      </c>
      <c r="Y893" s="31">
        <v>1</v>
      </c>
      <c r="Z893" s="31" t="s">
        <v>926</v>
      </c>
      <c r="AA893" s="31">
        <v>5100003386</v>
      </c>
      <c r="AB893" s="31">
        <v>1</v>
      </c>
      <c r="AC893" s="51">
        <v>0</v>
      </c>
      <c r="AD893" s="31" t="s">
        <v>4226</v>
      </c>
      <c r="AE893" s="52">
        <v>48008771800010</v>
      </c>
      <c r="AF893" s="31" t="s">
        <v>4227</v>
      </c>
      <c r="AG893" s="31" t="s">
        <v>4228</v>
      </c>
      <c r="AH893" s="31">
        <v>305163880</v>
      </c>
      <c r="AI893" s="52">
        <v>10622391355011</v>
      </c>
      <c r="AJ893" s="31" t="s">
        <v>4287</v>
      </c>
      <c r="AK893" s="31" t="s">
        <v>5431</v>
      </c>
      <c r="AL893" s="31"/>
      <c r="AM893" s="31"/>
      <c r="AN893" s="31">
        <v>480087718</v>
      </c>
    </row>
    <row r="894" spans="1:40" x14ac:dyDescent="0.25">
      <c r="A894" s="31" t="s">
        <v>4222</v>
      </c>
      <c r="B894" s="31" t="s">
        <v>4223</v>
      </c>
      <c r="C894" s="31">
        <v>6200011478</v>
      </c>
      <c r="D894" s="31" t="s">
        <v>5430</v>
      </c>
      <c r="E894" s="31" t="s">
        <v>5452</v>
      </c>
      <c r="F894" s="31">
        <v>816503383</v>
      </c>
      <c r="G894" s="31" t="s">
        <v>4232</v>
      </c>
      <c r="H894" s="50">
        <v>44090</v>
      </c>
      <c r="I894" s="50">
        <v>44154</v>
      </c>
      <c r="J894" s="50">
        <v>44120</v>
      </c>
      <c r="K894" s="51">
        <v>-137356780</v>
      </c>
      <c r="L894" s="31" t="s">
        <v>926</v>
      </c>
      <c r="M894" s="51">
        <v>-137356780</v>
      </c>
      <c r="N894" s="31" t="s">
        <v>926</v>
      </c>
      <c r="O894" s="31" t="s">
        <v>2207</v>
      </c>
      <c r="P894" s="31" t="s">
        <v>4233</v>
      </c>
      <c r="Q894" s="31" t="s">
        <v>4224</v>
      </c>
      <c r="R894" s="31" t="s">
        <v>4242</v>
      </c>
      <c r="S894" s="31">
        <v>5050001578</v>
      </c>
      <c r="T894" s="50">
        <v>44160</v>
      </c>
      <c r="U894" s="31">
        <v>31</v>
      </c>
      <c r="V894" s="31" t="s">
        <v>916</v>
      </c>
      <c r="W894" s="50">
        <v>44120</v>
      </c>
      <c r="X894" s="31" t="s">
        <v>5343</v>
      </c>
      <c r="Y894" s="31">
        <v>1</v>
      </c>
      <c r="Z894" s="31" t="s">
        <v>926</v>
      </c>
      <c r="AA894" s="31">
        <v>5100003389</v>
      </c>
      <c r="AB894" s="31">
        <v>1</v>
      </c>
      <c r="AC894" s="51">
        <v>0</v>
      </c>
      <c r="AD894" s="31" t="s">
        <v>4226</v>
      </c>
      <c r="AE894" s="52">
        <v>48008739600010</v>
      </c>
      <c r="AF894" s="31" t="s">
        <v>4227</v>
      </c>
      <c r="AG894" s="31" t="s">
        <v>4228</v>
      </c>
      <c r="AH894" s="31">
        <v>305163880</v>
      </c>
      <c r="AI894" s="52">
        <v>10622391355011</v>
      </c>
      <c r="AJ894" s="31" t="s">
        <v>4287</v>
      </c>
      <c r="AK894" s="31" t="s">
        <v>5431</v>
      </c>
      <c r="AL894" s="31"/>
      <c r="AM894" s="31"/>
      <c r="AN894" s="31">
        <v>480087396</v>
      </c>
    </row>
    <row r="895" spans="1:40" x14ac:dyDescent="0.25">
      <c r="A895" s="31" t="s">
        <v>4222</v>
      </c>
      <c r="B895" s="31" t="s">
        <v>4223</v>
      </c>
      <c r="C895" s="31">
        <v>6200011478</v>
      </c>
      <c r="D895" s="31" t="s">
        <v>5430</v>
      </c>
      <c r="E895" s="31" t="s">
        <v>5453</v>
      </c>
      <c r="F895" s="31">
        <v>816503385</v>
      </c>
      <c r="G895" s="31" t="s">
        <v>4232</v>
      </c>
      <c r="H895" s="50">
        <v>44104</v>
      </c>
      <c r="I895" s="50">
        <v>44154</v>
      </c>
      <c r="J895" s="50">
        <v>44134</v>
      </c>
      <c r="K895" s="51">
        <v>-2530000</v>
      </c>
      <c r="L895" s="31" t="s">
        <v>926</v>
      </c>
      <c r="M895" s="51">
        <v>-2530000</v>
      </c>
      <c r="N895" s="31" t="s">
        <v>926</v>
      </c>
      <c r="O895" s="31" t="s">
        <v>2247</v>
      </c>
      <c r="P895" s="31" t="s">
        <v>4233</v>
      </c>
      <c r="Q895" s="31" t="s">
        <v>4224</v>
      </c>
      <c r="R895" s="31" t="s">
        <v>4242</v>
      </c>
      <c r="S895" s="31">
        <v>5050001578</v>
      </c>
      <c r="T895" s="50">
        <v>44160</v>
      </c>
      <c r="U895" s="31">
        <v>31</v>
      </c>
      <c r="V895" s="31" t="s">
        <v>916</v>
      </c>
      <c r="W895" s="50">
        <v>44134</v>
      </c>
      <c r="X895" s="31" t="s">
        <v>5343</v>
      </c>
      <c r="Y895" s="31">
        <v>1</v>
      </c>
      <c r="Z895" s="31" t="s">
        <v>926</v>
      </c>
      <c r="AA895" s="31">
        <v>5100003391</v>
      </c>
      <c r="AB895" s="31">
        <v>1</v>
      </c>
      <c r="AC895" s="51">
        <v>0</v>
      </c>
      <c r="AD895" s="31" t="s">
        <v>4226</v>
      </c>
      <c r="AE895" s="52">
        <v>48008764200010</v>
      </c>
      <c r="AF895" s="31" t="s">
        <v>4243</v>
      </c>
      <c r="AG895" s="31" t="s">
        <v>4228</v>
      </c>
      <c r="AH895" s="31">
        <v>305163880</v>
      </c>
      <c r="AI895" s="52">
        <v>10622391355011</v>
      </c>
      <c r="AJ895" s="31" t="s">
        <v>4287</v>
      </c>
      <c r="AK895" s="31" t="s">
        <v>5431</v>
      </c>
      <c r="AL895" s="31"/>
      <c r="AM895" s="31"/>
      <c r="AN895" s="31">
        <v>480087642</v>
      </c>
    </row>
    <row r="896" spans="1:40" x14ac:dyDescent="0.25">
      <c r="A896" s="31" t="s">
        <v>4222</v>
      </c>
      <c r="B896" s="31" t="s">
        <v>4223</v>
      </c>
      <c r="C896" s="31">
        <v>6200011478</v>
      </c>
      <c r="D896" s="31" t="s">
        <v>5430</v>
      </c>
      <c r="E896" s="31" t="s">
        <v>5454</v>
      </c>
      <c r="F896" s="31">
        <v>816503532</v>
      </c>
      <c r="G896" s="31" t="s">
        <v>4232</v>
      </c>
      <c r="H896" s="50">
        <v>44140</v>
      </c>
      <c r="I896" s="50">
        <v>44161</v>
      </c>
      <c r="J896" s="50">
        <v>44170</v>
      </c>
      <c r="K896" s="51">
        <v>-86736540</v>
      </c>
      <c r="L896" s="31" t="s">
        <v>926</v>
      </c>
      <c r="M896" s="51">
        <v>-86736540</v>
      </c>
      <c r="N896" s="31" t="s">
        <v>926</v>
      </c>
      <c r="O896" s="31" t="s">
        <v>2569</v>
      </c>
      <c r="P896" s="31" t="s">
        <v>4233</v>
      </c>
      <c r="Q896" s="31" t="s">
        <v>4224</v>
      </c>
      <c r="R896" s="31" t="s">
        <v>4242</v>
      </c>
      <c r="S896" s="31">
        <v>5050001715</v>
      </c>
      <c r="T896" s="50">
        <v>44172</v>
      </c>
      <c r="U896" s="31">
        <v>31</v>
      </c>
      <c r="V896" s="31" t="s">
        <v>916</v>
      </c>
      <c r="W896" s="50">
        <v>44170</v>
      </c>
      <c r="X896" s="31" t="s">
        <v>5343</v>
      </c>
      <c r="Y896" s="31">
        <v>1</v>
      </c>
      <c r="Z896" s="31" t="s">
        <v>926</v>
      </c>
      <c r="AA896" s="31">
        <v>5100003538</v>
      </c>
      <c r="AB896" s="31">
        <v>1</v>
      </c>
      <c r="AC896" s="51">
        <v>0</v>
      </c>
      <c r="AD896" s="31" t="s">
        <v>4226</v>
      </c>
      <c r="AE896" s="52">
        <v>48008837200010</v>
      </c>
      <c r="AF896" s="31" t="s">
        <v>4227</v>
      </c>
      <c r="AG896" s="31" t="s">
        <v>4228</v>
      </c>
      <c r="AH896" s="31">
        <v>305163880</v>
      </c>
      <c r="AI896" s="52">
        <v>10622391355011</v>
      </c>
      <c r="AJ896" s="31" t="s">
        <v>4287</v>
      </c>
      <c r="AK896" s="31" t="s">
        <v>5431</v>
      </c>
      <c r="AL896" s="31"/>
      <c r="AM896" s="31"/>
      <c r="AN896" s="31">
        <v>480088372</v>
      </c>
    </row>
    <row r="897" spans="1:40" x14ac:dyDescent="0.25">
      <c r="A897" s="31" t="s">
        <v>4222</v>
      </c>
      <c r="B897" s="31" t="s">
        <v>4223</v>
      </c>
      <c r="C897" s="31">
        <v>6200011478</v>
      </c>
      <c r="D897" s="31" t="s">
        <v>5430</v>
      </c>
      <c r="E897" s="31" t="s">
        <v>5455</v>
      </c>
      <c r="F897" s="31">
        <v>816503533</v>
      </c>
      <c r="G897" s="31" t="s">
        <v>4232</v>
      </c>
      <c r="H897" s="50">
        <v>44144</v>
      </c>
      <c r="I897" s="50">
        <v>44161</v>
      </c>
      <c r="J897" s="50">
        <v>44174</v>
      </c>
      <c r="K897" s="51">
        <v>-194861370</v>
      </c>
      <c r="L897" s="31" t="s">
        <v>926</v>
      </c>
      <c r="M897" s="51">
        <v>-194861370</v>
      </c>
      <c r="N897" s="31" t="s">
        <v>926</v>
      </c>
      <c r="O897" s="31" t="s">
        <v>2274</v>
      </c>
      <c r="P897" s="31" t="s">
        <v>4233</v>
      </c>
      <c r="Q897" s="31" t="s">
        <v>4224</v>
      </c>
      <c r="R897" s="31" t="s">
        <v>4242</v>
      </c>
      <c r="S897" s="31">
        <v>5050001715</v>
      </c>
      <c r="T897" s="50">
        <v>44172</v>
      </c>
      <c r="U897" s="31">
        <v>31</v>
      </c>
      <c r="V897" s="31" t="s">
        <v>916</v>
      </c>
      <c r="W897" s="50">
        <v>44174</v>
      </c>
      <c r="X897" s="31" t="s">
        <v>5343</v>
      </c>
      <c r="Y897" s="31">
        <v>1</v>
      </c>
      <c r="Z897" s="31" t="s">
        <v>926</v>
      </c>
      <c r="AA897" s="31">
        <v>5100003539</v>
      </c>
      <c r="AB897" s="31">
        <v>1</v>
      </c>
      <c r="AC897" s="51">
        <v>0</v>
      </c>
      <c r="AD897" s="31" t="s">
        <v>4226</v>
      </c>
      <c r="AE897" s="52">
        <v>48008772100010</v>
      </c>
      <c r="AF897" s="31" t="s">
        <v>4227</v>
      </c>
      <c r="AG897" s="31" t="s">
        <v>4228</v>
      </c>
      <c r="AH897" s="31">
        <v>305163880</v>
      </c>
      <c r="AI897" s="52">
        <v>10622391355011</v>
      </c>
      <c r="AJ897" s="31" t="s">
        <v>4287</v>
      </c>
      <c r="AK897" s="31" t="s">
        <v>5431</v>
      </c>
      <c r="AL897" s="31"/>
      <c r="AM897" s="31"/>
      <c r="AN897" s="31">
        <v>480087721</v>
      </c>
    </row>
    <row r="898" spans="1:40" x14ac:dyDescent="0.25">
      <c r="A898" s="31" t="s">
        <v>4222</v>
      </c>
      <c r="B898" s="31" t="s">
        <v>4223</v>
      </c>
      <c r="C898" s="31">
        <v>6200011478</v>
      </c>
      <c r="D898" s="31" t="s">
        <v>5430</v>
      </c>
      <c r="E898" s="31" t="s">
        <v>5456</v>
      </c>
      <c r="F898" s="31">
        <v>816504146</v>
      </c>
      <c r="G898" s="31" t="s">
        <v>4232</v>
      </c>
      <c r="H898" s="50">
        <v>44167</v>
      </c>
      <c r="I898" s="50">
        <v>44195</v>
      </c>
      <c r="J898" s="50">
        <v>44197</v>
      </c>
      <c r="K898" s="51">
        <v>-101631420</v>
      </c>
      <c r="L898" s="31" t="s">
        <v>926</v>
      </c>
      <c r="M898" s="51">
        <v>-101631420</v>
      </c>
      <c r="N898" s="31" t="s">
        <v>926</v>
      </c>
      <c r="O898" s="31" t="s">
        <v>2740</v>
      </c>
      <c r="P898" s="31" t="s">
        <v>4233</v>
      </c>
      <c r="Q898" s="31" t="s">
        <v>4224</v>
      </c>
      <c r="R898" s="31" t="s">
        <v>4242</v>
      </c>
      <c r="S898" s="31">
        <v>5050001927</v>
      </c>
      <c r="T898" s="50">
        <v>44201</v>
      </c>
      <c r="U898" s="31">
        <v>31</v>
      </c>
      <c r="V898" s="31" t="s">
        <v>916</v>
      </c>
      <c r="W898" s="50">
        <v>44197</v>
      </c>
      <c r="X898" s="31" t="s">
        <v>5343</v>
      </c>
      <c r="Y898" s="31">
        <v>1</v>
      </c>
      <c r="Z898" s="31" t="s">
        <v>926</v>
      </c>
      <c r="AA898" s="31">
        <v>5100004152</v>
      </c>
      <c r="AB898" s="31">
        <v>1</v>
      </c>
      <c r="AC898" s="51">
        <v>0</v>
      </c>
      <c r="AD898" s="31" t="s">
        <v>4226</v>
      </c>
      <c r="AE898" s="52">
        <v>48008897700010</v>
      </c>
      <c r="AF898" s="31" t="s">
        <v>4227</v>
      </c>
      <c r="AG898" s="31" t="s">
        <v>4228</v>
      </c>
      <c r="AH898" s="31">
        <v>305163880</v>
      </c>
      <c r="AI898" s="52">
        <v>10622391355011</v>
      </c>
      <c r="AJ898" s="31" t="s">
        <v>4287</v>
      </c>
      <c r="AK898" s="31" t="s">
        <v>5431</v>
      </c>
      <c r="AL898" s="31"/>
      <c r="AM898" s="31"/>
      <c r="AN898" s="31">
        <v>480088977</v>
      </c>
    </row>
    <row r="899" spans="1:40" x14ac:dyDescent="0.25">
      <c r="A899" s="31" t="s">
        <v>4222</v>
      </c>
      <c r="B899" s="31" t="s">
        <v>4223</v>
      </c>
      <c r="C899" s="31">
        <v>6200011478</v>
      </c>
      <c r="D899" s="31" t="s">
        <v>5430</v>
      </c>
      <c r="E899" s="31" t="s">
        <v>5457</v>
      </c>
      <c r="F899" s="31">
        <v>816504384</v>
      </c>
      <c r="G899" s="31" t="s">
        <v>4232</v>
      </c>
      <c r="H899" s="50">
        <v>44191</v>
      </c>
      <c r="I899" s="50">
        <v>44211</v>
      </c>
      <c r="J899" s="50">
        <v>44221</v>
      </c>
      <c r="K899" s="51">
        <v>-158304080</v>
      </c>
      <c r="L899" s="31" t="s">
        <v>926</v>
      </c>
      <c r="M899" s="51">
        <v>-158304080</v>
      </c>
      <c r="N899" s="31" t="s">
        <v>926</v>
      </c>
      <c r="O899" s="31" t="s">
        <v>2970</v>
      </c>
      <c r="P899" s="31" t="s">
        <v>4233</v>
      </c>
      <c r="Q899" s="31" t="s">
        <v>4224</v>
      </c>
      <c r="R899" s="31" t="s">
        <v>4242</v>
      </c>
      <c r="S899" s="31">
        <v>5050002039</v>
      </c>
      <c r="T899" s="50">
        <v>44221</v>
      </c>
      <c r="U899" s="31">
        <v>31</v>
      </c>
      <c r="V899" s="31" t="s">
        <v>916</v>
      </c>
      <c r="W899" s="50">
        <v>44221</v>
      </c>
      <c r="X899" s="31" t="s">
        <v>5343</v>
      </c>
      <c r="Y899" s="31">
        <v>1</v>
      </c>
      <c r="Z899" s="31" t="s">
        <v>926</v>
      </c>
      <c r="AA899" s="31">
        <v>5100004390</v>
      </c>
      <c r="AB899" s="31">
        <v>1</v>
      </c>
      <c r="AC899" s="51">
        <v>0</v>
      </c>
      <c r="AD899" s="31" t="s">
        <v>4226</v>
      </c>
      <c r="AE899" s="52">
        <v>48008994500010</v>
      </c>
      <c r="AF899" s="31" t="s">
        <v>4227</v>
      </c>
      <c r="AG899" s="31" t="s">
        <v>4228</v>
      </c>
      <c r="AH899" s="31">
        <v>305163880</v>
      </c>
      <c r="AI899" s="52">
        <v>10622391355011</v>
      </c>
      <c r="AJ899" s="31" t="s">
        <v>4287</v>
      </c>
      <c r="AK899" s="31" t="s">
        <v>5431</v>
      </c>
      <c r="AL899" s="31"/>
      <c r="AM899" s="31"/>
      <c r="AN899" s="31">
        <v>480089945</v>
      </c>
    </row>
    <row r="900" spans="1:40" x14ac:dyDescent="0.25">
      <c r="A900" s="31" t="s">
        <v>4222</v>
      </c>
      <c r="B900" s="31" t="s">
        <v>4223</v>
      </c>
      <c r="C900" s="31">
        <v>6200011478</v>
      </c>
      <c r="D900" s="31" t="s">
        <v>5430</v>
      </c>
      <c r="E900" s="31" t="s">
        <v>5458</v>
      </c>
      <c r="F900" s="31">
        <v>816504396</v>
      </c>
      <c r="G900" s="31" t="s">
        <v>4232</v>
      </c>
      <c r="H900" s="50">
        <v>44191</v>
      </c>
      <c r="I900" s="50">
        <v>44211</v>
      </c>
      <c r="J900" s="50">
        <v>44221</v>
      </c>
      <c r="K900" s="51">
        <v>-30580000</v>
      </c>
      <c r="L900" s="31" t="s">
        <v>926</v>
      </c>
      <c r="M900" s="51">
        <v>-30580000</v>
      </c>
      <c r="N900" s="31" t="s">
        <v>926</v>
      </c>
      <c r="O900" s="31" t="s">
        <v>3063</v>
      </c>
      <c r="P900" s="31" t="s">
        <v>4233</v>
      </c>
      <c r="Q900" s="31" t="s">
        <v>4224</v>
      </c>
      <c r="R900" s="31" t="s">
        <v>4242</v>
      </c>
      <c r="S900" s="31">
        <v>5050002039</v>
      </c>
      <c r="T900" s="50">
        <v>44221</v>
      </c>
      <c r="U900" s="31">
        <v>31</v>
      </c>
      <c r="V900" s="31" t="s">
        <v>916</v>
      </c>
      <c r="W900" s="50">
        <v>44221</v>
      </c>
      <c r="X900" s="31" t="s">
        <v>5343</v>
      </c>
      <c r="Y900" s="31">
        <v>1</v>
      </c>
      <c r="Z900" s="31" t="s">
        <v>926</v>
      </c>
      <c r="AA900" s="31">
        <v>5100004402</v>
      </c>
      <c r="AB900" s="31">
        <v>1</v>
      </c>
      <c r="AC900" s="51">
        <v>0</v>
      </c>
      <c r="AD900" s="31" t="s">
        <v>4226</v>
      </c>
      <c r="AE900" s="52">
        <v>48009040300010</v>
      </c>
      <c r="AF900" s="31" t="s">
        <v>4243</v>
      </c>
      <c r="AG900" s="31" t="s">
        <v>4228</v>
      </c>
      <c r="AH900" s="31">
        <v>305163880</v>
      </c>
      <c r="AI900" s="52">
        <v>10622391355011</v>
      </c>
      <c r="AJ900" s="31" t="s">
        <v>4287</v>
      </c>
      <c r="AK900" s="31" t="s">
        <v>5431</v>
      </c>
      <c r="AL900" s="31"/>
      <c r="AM900" s="31"/>
      <c r="AN900" s="31">
        <v>480090403</v>
      </c>
    </row>
    <row r="901" spans="1:40" x14ac:dyDescent="0.25">
      <c r="A901" s="31" t="s">
        <v>4222</v>
      </c>
      <c r="B901" s="31" t="s">
        <v>4223</v>
      </c>
      <c r="C901" s="31">
        <v>6200011478</v>
      </c>
      <c r="D901" s="31" t="s">
        <v>5430</v>
      </c>
      <c r="E901" s="31" t="s">
        <v>5459</v>
      </c>
      <c r="F901" s="31">
        <v>816504397</v>
      </c>
      <c r="G901" s="31" t="s">
        <v>4232</v>
      </c>
      <c r="H901" s="50">
        <v>44191</v>
      </c>
      <c r="I901" s="50">
        <v>44211</v>
      </c>
      <c r="J901" s="50">
        <v>44221</v>
      </c>
      <c r="K901" s="51">
        <v>-117911310</v>
      </c>
      <c r="L901" s="31" t="s">
        <v>926</v>
      </c>
      <c r="M901" s="51">
        <v>-117911310</v>
      </c>
      <c r="N901" s="31" t="s">
        <v>926</v>
      </c>
      <c r="O901" s="31" t="s">
        <v>3058</v>
      </c>
      <c r="P901" s="31" t="s">
        <v>4233</v>
      </c>
      <c r="Q901" s="31" t="s">
        <v>4224</v>
      </c>
      <c r="R901" s="31" t="s">
        <v>4242</v>
      </c>
      <c r="S901" s="31">
        <v>5050002039</v>
      </c>
      <c r="T901" s="50">
        <v>44221</v>
      </c>
      <c r="U901" s="31">
        <v>31</v>
      </c>
      <c r="V901" s="31" t="s">
        <v>916</v>
      </c>
      <c r="W901" s="50">
        <v>44221</v>
      </c>
      <c r="X901" s="31" t="s">
        <v>5343</v>
      </c>
      <c r="Y901" s="31">
        <v>1</v>
      </c>
      <c r="Z901" s="31" t="s">
        <v>926</v>
      </c>
      <c r="AA901" s="31">
        <v>5100004403</v>
      </c>
      <c r="AB901" s="31">
        <v>1</v>
      </c>
      <c r="AC901" s="51">
        <v>0</v>
      </c>
      <c r="AD901" s="31" t="s">
        <v>4226</v>
      </c>
      <c r="AE901" s="52">
        <v>48009037900010</v>
      </c>
      <c r="AF901" s="31" t="s">
        <v>4227</v>
      </c>
      <c r="AG901" s="31" t="s">
        <v>4228</v>
      </c>
      <c r="AH901" s="31">
        <v>305163880</v>
      </c>
      <c r="AI901" s="52">
        <v>10622391355011</v>
      </c>
      <c r="AJ901" s="31" t="s">
        <v>4287</v>
      </c>
      <c r="AK901" s="31" t="s">
        <v>5431</v>
      </c>
      <c r="AL901" s="31"/>
      <c r="AM901" s="31"/>
      <c r="AN901" s="31">
        <v>480090379</v>
      </c>
    </row>
    <row r="902" spans="1:40" x14ac:dyDescent="0.25">
      <c r="A902" s="31" t="s">
        <v>4222</v>
      </c>
      <c r="B902" s="31" t="s">
        <v>4223</v>
      </c>
      <c r="C902" s="31">
        <v>6200011478</v>
      </c>
      <c r="D902" s="31" t="s">
        <v>5430</v>
      </c>
      <c r="E902" s="31" t="s">
        <v>5460</v>
      </c>
      <c r="F902" s="31">
        <v>816504399</v>
      </c>
      <c r="G902" s="31" t="s">
        <v>4232</v>
      </c>
      <c r="H902" s="50">
        <v>44167</v>
      </c>
      <c r="I902" s="50">
        <v>44211</v>
      </c>
      <c r="J902" s="50">
        <v>44197</v>
      </c>
      <c r="K902" s="51">
        <v>-38676000</v>
      </c>
      <c r="L902" s="31" t="s">
        <v>926</v>
      </c>
      <c r="M902" s="51">
        <v>-38676000</v>
      </c>
      <c r="N902" s="31" t="s">
        <v>926</v>
      </c>
      <c r="O902" s="31" t="s">
        <v>2874</v>
      </c>
      <c r="P902" s="31" t="s">
        <v>4233</v>
      </c>
      <c r="Q902" s="31" t="s">
        <v>4224</v>
      </c>
      <c r="R902" s="31" t="s">
        <v>4242</v>
      </c>
      <c r="S902" s="31">
        <v>5050002039</v>
      </c>
      <c r="T902" s="50">
        <v>44221</v>
      </c>
      <c r="U902" s="31">
        <v>31</v>
      </c>
      <c r="V902" s="31" t="s">
        <v>916</v>
      </c>
      <c r="W902" s="50">
        <v>44197</v>
      </c>
      <c r="X902" s="31" t="s">
        <v>5343</v>
      </c>
      <c r="Y902" s="31">
        <v>1</v>
      </c>
      <c r="Z902" s="31" t="s">
        <v>926</v>
      </c>
      <c r="AA902" s="31">
        <v>5100004405</v>
      </c>
      <c r="AB902" s="31">
        <v>1</v>
      </c>
      <c r="AC902" s="51">
        <v>0</v>
      </c>
      <c r="AD902" s="31" t="s">
        <v>4226</v>
      </c>
      <c r="AE902" s="52">
        <v>48008955800010</v>
      </c>
      <c r="AF902" s="31" t="s">
        <v>4243</v>
      </c>
      <c r="AG902" s="31" t="s">
        <v>4228</v>
      </c>
      <c r="AH902" s="31">
        <v>305163880</v>
      </c>
      <c r="AI902" s="52">
        <v>10622391355011</v>
      </c>
      <c r="AJ902" s="31" t="s">
        <v>4287</v>
      </c>
      <c r="AK902" s="31" t="s">
        <v>5431</v>
      </c>
      <c r="AL902" s="31"/>
      <c r="AM902" s="31"/>
      <c r="AN902" s="31">
        <v>480089558</v>
      </c>
    </row>
    <row r="903" spans="1:40" x14ac:dyDescent="0.25">
      <c r="A903" s="31" t="s">
        <v>4222</v>
      </c>
      <c r="B903" s="31" t="s">
        <v>4223</v>
      </c>
      <c r="C903" s="31">
        <v>6200011478</v>
      </c>
      <c r="D903" s="31" t="s">
        <v>5430</v>
      </c>
      <c r="E903" s="31" t="s">
        <v>5461</v>
      </c>
      <c r="F903" s="31">
        <v>816505267</v>
      </c>
      <c r="G903" s="31" t="s">
        <v>4232</v>
      </c>
      <c r="H903" s="50">
        <v>44224</v>
      </c>
      <c r="I903" s="50">
        <v>44252</v>
      </c>
      <c r="J903" s="50">
        <v>44254</v>
      </c>
      <c r="K903" s="51">
        <v>-110721600</v>
      </c>
      <c r="L903" s="31" t="s">
        <v>926</v>
      </c>
      <c r="M903" s="51">
        <v>-110721600</v>
      </c>
      <c r="N903" s="31" t="s">
        <v>926</v>
      </c>
      <c r="O903" s="31" t="s">
        <v>3255</v>
      </c>
      <c r="P903" s="31" t="s">
        <v>4233</v>
      </c>
      <c r="Q903" s="31" t="s">
        <v>4224</v>
      </c>
      <c r="R903" s="31" t="s">
        <v>4242</v>
      </c>
      <c r="S903" s="31">
        <v>5050002279</v>
      </c>
      <c r="T903" s="50">
        <v>44260</v>
      </c>
      <c r="U903" s="31">
        <v>31</v>
      </c>
      <c r="V903" s="31" t="s">
        <v>916</v>
      </c>
      <c r="W903" s="50">
        <v>44254</v>
      </c>
      <c r="X903" s="31" t="s">
        <v>5343</v>
      </c>
      <c r="Y903" s="31">
        <v>1</v>
      </c>
      <c r="Z903" s="31" t="s">
        <v>926</v>
      </c>
      <c r="AA903" s="31">
        <v>5100005273</v>
      </c>
      <c r="AB903" s="31">
        <v>1</v>
      </c>
      <c r="AC903" s="51">
        <v>0</v>
      </c>
      <c r="AD903" s="31" t="s">
        <v>4226</v>
      </c>
      <c r="AE903" s="52">
        <v>48009098700010</v>
      </c>
      <c r="AF903" s="31" t="s">
        <v>4227</v>
      </c>
      <c r="AG903" s="31" t="s">
        <v>4228</v>
      </c>
      <c r="AH903" s="31">
        <v>305163880</v>
      </c>
      <c r="AI903" s="52">
        <v>10622391355011</v>
      </c>
      <c r="AJ903" s="31" t="s">
        <v>4287</v>
      </c>
      <c r="AK903" s="31" t="s">
        <v>5431</v>
      </c>
      <c r="AL903" s="31"/>
      <c r="AM903" s="31"/>
      <c r="AN903" s="31">
        <v>480090987</v>
      </c>
    </row>
    <row r="904" spans="1:40" x14ac:dyDescent="0.25">
      <c r="A904" s="31" t="s">
        <v>4222</v>
      </c>
      <c r="B904" s="31" t="s">
        <v>4223</v>
      </c>
      <c r="C904" s="31">
        <v>6200011478</v>
      </c>
      <c r="D904" s="31" t="s">
        <v>5430</v>
      </c>
      <c r="E904" s="31" t="s">
        <v>5462</v>
      </c>
      <c r="F904" s="31">
        <v>816505268</v>
      </c>
      <c r="G904" s="31" t="s">
        <v>4232</v>
      </c>
      <c r="H904" s="50">
        <v>44217</v>
      </c>
      <c r="I904" s="50">
        <v>44252</v>
      </c>
      <c r="J904" s="50">
        <v>44247</v>
      </c>
      <c r="K904" s="51">
        <v>-148049000</v>
      </c>
      <c r="L904" s="31" t="s">
        <v>926</v>
      </c>
      <c r="M904" s="51">
        <v>-148049000</v>
      </c>
      <c r="N904" s="31" t="s">
        <v>926</v>
      </c>
      <c r="O904" s="31" t="s">
        <v>3205</v>
      </c>
      <c r="P904" s="31" t="s">
        <v>4233</v>
      </c>
      <c r="Q904" s="31" t="s">
        <v>4224</v>
      </c>
      <c r="R904" s="31" t="s">
        <v>4242</v>
      </c>
      <c r="S904" s="31">
        <v>5050002279</v>
      </c>
      <c r="T904" s="50">
        <v>44260</v>
      </c>
      <c r="U904" s="31">
        <v>31</v>
      </c>
      <c r="V904" s="31" t="s">
        <v>916</v>
      </c>
      <c r="W904" s="50">
        <v>44247</v>
      </c>
      <c r="X904" s="31" t="s">
        <v>5343</v>
      </c>
      <c r="Y904" s="31">
        <v>1</v>
      </c>
      <c r="Z904" s="31" t="s">
        <v>926</v>
      </c>
      <c r="AA904" s="31">
        <v>5100005274</v>
      </c>
      <c r="AB904" s="31">
        <v>1</v>
      </c>
      <c r="AC904" s="51">
        <v>0</v>
      </c>
      <c r="AD904" s="31" t="s">
        <v>4226</v>
      </c>
      <c r="AE904" s="52">
        <v>48009079600010</v>
      </c>
      <c r="AF904" s="31" t="s">
        <v>4227</v>
      </c>
      <c r="AG904" s="31" t="s">
        <v>4228</v>
      </c>
      <c r="AH904" s="31">
        <v>305163880</v>
      </c>
      <c r="AI904" s="52">
        <v>10622391355011</v>
      </c>
      <c r="AJ904" s="31" t="s">
        <v>4287</v>
      </c>
      <c r="AK904" s="31" t="s">
        <v>5431</v>
      </c>
      <c r="AL904" s="31"/>
      <c r="AM904" s="31"/>
      <c r="AN904" s="31">
        <v>480090796</v>
      </c>
    </row>
    <row r="905" spans="1:40" x14ac:dyDescent="0.25">
      <c r="A905" s="31" t="s">
        <v>4222</v>
      </c>
      <c r="B905" s="31" t="s">
        <v>4223</v>
      </c>
      <c r="C905" s="31">
        <v>6200011478</v>
      </c>
      <c r="D905" s="31" t="s">
        <v>5430</v>
      </c>
      <c r="E905" s="31" t="s">
        <v>5463</v>
      </c>
      <c r="F905" s="31">
        <v>816505269</v>
      </c>
      <c r="G905" s="31" t="s">
        <v>4232</v>
      </c>
      <c r="H905" s="50">
        <v>44221</v>
      </c>
      <c r="I905" s="50">
        <v>44252</v>
      </c>
      <c r="J905" s="50">
        <v>44251</v>
      </c>
      <c r="K905" s="51">
        <v>-103953740</v>
      </c>
      <c r="L905" s="31" t="s">
        <v>926</v>
      </c>
      <c r="M905" s="51">
        <v>-103953740</v>
      </c>
      <c r="N905" s="31" t="s">
        <v>926</v>
      </c>
      <c r="O905" s="31" t="s">
        <v>2593</v>
      </c>
      <c r="P905" s="31" t="s">
        <v>4233</v>
      </c>
      <c r="Q905" s="31" t="s">
        <v>4224</v>
      </c>
      <c r="R905" s="31" t="s">
        <v>4242</v>
      </c>
      <c r="S905" s="31">
        <v>5050002279</v>
      </c>
      <c r="T905" s="50">
        <v>44260</v>
      </c>
      <c r="U905" s="31">
        <v>31</v>
      </c>
      <c r="V905" s="31" t="s">
        <v>916</v>
      </c>
      <c r="W905" s="50">
        <v>44251</v>
      </c>
      <c r="X905" s="31" t="s">
        <v>5343</v>
      </c>
      <c r="Y905" s="31">
        <v>1</v>
      </c>
      <c r="Z905" s="31" t="s">
        <v>926</v>
      </c>
      <c r="AA905" s="31">
        <v>5100005275</v>
      </c>
      <c r="AB905" s="31">
        <v>1</v>
      </c>
      <c r="AC905" s="51">
        <v>0</v>
      </c>
      <c r="AD905" s="31" t="s">
        <v>4226</v>
      </c>
      <c r="AE905" s="52">
        <v>48008857400010</v>
      </c>
      <c r="AF905" s="31" t="s">
        <v>4227</v>
      </c>
      <c r="AG905" s="31" t="s">
        <v>4228</v>
      </c>
      <c r="AH905" s="31">
        <v>305163880</v>
      </c>
      <c r="AI905" s="52">
        <v>10622391355011</v>
      </c>
      <c r="AJ905" s="31" t="s">
        <v>4287</v>
      </c>
      <c r="AK905" s="31" t="s">
        <v>5431</v>
      </c>
      <c r="AL905" s="31"/>
      <c r="AM905" s="31"/>
      <c r="AN905" s="31">
        <v>480088574</v>
      </c>
    </row>
    <row r="906" spans="1:40" x14ac:dyDescent="0.25">
      <c r="A906" s="31" t="s">
        <v>4222</v>
      </c>
      <c r="B906" s="31" t="s">
        <v>4223</v>
      </c>
      <c r="C906" s="31">
        <v>6200011478</v>
      </c>
      <c r="D906" s="31" t="s">
        <v>5430</v>
      </c>
      <c r="E906" s="31" t="s">
        <v>5464</v>
      </c>
      <c r="F906" s="31">
        <v>816505398</v>
      </c>
      <c r="G906" s="31" t="s">
        <v>4232</v>
      </c>
      <c r="H906" s="50">
        <v>44221</v>
      </c>
      <c r="I906" s="50">
        <v>44259</v>
      </c>
      <c r="J906" s="50">
        <v>44251</v>
      </c>
      <c r="K906" s="51">
        <v>-92391200</v>
      </c>
      <c r="L906" s="31" t="s">
        <v>926</v>
      </c>
      <c r="M906" s="51">
        <v>-92391200</v>
      </c>
      <c r="N906" s="31" t="s">
        <v>926</v>
      </c>
      <c r="O906" s="31" t="s">
        <v>3194</v>
      </c>
      <c r="P906" s="31" t="s">
        <v>4233</v>
      </c>
      <c r="Q906" s="31" t="s">
        <v>4224</v>
      </c>
      <c r="R906" s="31" t="s">
        <v>4242</v>
      </c>
      <c r="S906" s="31">
        <v>5050002357</v>
      </c>
      <c r="T906" s="50">
        <v>44260</v>
      </c>
      <c r="U906" s="31">
        <v>31</v>
      </c>
      <c r="V906" s="31" t="s">
        <v>916</v>
      </c>
      <c r="W906" s="50">
        <v>44251</v>
      </c>
      <c r="X906" s="31" t="s">
        <v>5343</v>
      </c>
      <c r="Y906" s="31">
        <v>1</v>
      </c>
      <c r="Z906" s="31" t="s">
        <v>926</v>
      </c>
      <c r="AA906" s="31">
        <v>5100005404</v>
      </c>
      <c r="AB906" s="31">
        <v>1</v>
      </c>
      <c r="AC906" s="51">
        <v>0</v>
      </c>
      <c r="AD906" s="31" t="s">
        <v>4226</v>
      </c>
      <c r="AE906" s="52">
        <v>48009075300010</v>
      </c>
      <c r="AF906" s="31" t="s">
        <v>4227</v>
      </c>
      <c r="AG906" s="31" t="s">
        <v>4228</v>
      </c>
      <c r="AH906" s="31">
        <v>305163880</v>
      </c>
      <c r="AI906" s="52">
        <v>10622391355011</v>
      </c>
      <c r="AJ906" s="31" t="s">
        <v>4287</v>
      </c>
      <c r="AK906" s="31" t="s">
        <v>5431</v>
      </c>
      <c r="AL906" s="31"/>
      <c r="AM906" s="31"/>
      <c r="AN906" s="31">
        <v>480090753</v>
      </c>
    </row>
    <row r="907" spans="1:40" x14ac:dyDescent="0.25">
      <c r="A907" s="31" t="s">
        <v>4222</v>
      </c>
      <c r="B907" s="31" t="s">
        <v>4223</v>
      </c>
      <c r="C907" s="31">
        <v>6200011478</v>
      </c>
      <c r="D907" s="31" t="s">
        <v>5430</v>
      </c>
      <c r="E907" s="31" t="s">
        <v>5465</v>
      </c>
      <c r="F907" s="31">
        <v>816505399</v>
      </c>
      <c r="G907" s="31" t="s">
        <v>4232</v>
      </c>
      <c r="H907" s="50">
        <v>44230</v>
      </c>
      <c r="I907" s="50">
        <v>44259</v>
      </c>
      <c r="J907" s="50">
        <v>44260</v>
      </c>
      <c r="K907" s="51">
        <v>-115190900</v>
      </c>
      <c r="L907" s="31" t="s">
        <v>926</v>
      </c>
      <c r="M907" s="51">
        <v>-115190900</v>
      </c>
      <c r="N907" s="31" t="s">
        <v>926</v>
      </c>
      <c r="O907" s="31" t="s">
        <v>3254</v>
      </c>
      <c r="P907" s="31" t="s">
        <v>4233</v>
      </c>
      <c r="Q907" s="31" t="s">
        <v>4224</v>
      </c>
      <c r="R907" s="31" t="s">
        <v>4242</v>
      </c>
      <c r="S907" s="31">
        <v>5050002357</v>
      </c>
      <c r="T907" s="50">
        <v>44260</v>
      </c>
      <c r="U907" s="31">
        <v>31</v>
      </c>
      <c r="V907" s="31" t="s">
        <v>916</v>
      </c>
      <c r="W907" s="50">
        <v>44260</v>
      </c>
      <c r="X907" s="31" t="s">
        <v>5343</v>
      </c>
      <c r="Y907" s="31">
        <v>1</v>
      </c>
      <c r="Z907" s="31" t="s">
        <v>926</v>
      </c>
      <c r="AA907" s="31">
        <v>5100005405</v>
      </c>
      <c r="AB907" s="31">
        <v>1</v>
      </c>
      <c r="AC907" s="51">
        <v>0</v>
      </c>
      <c r="AD907" s="31" t="s">
        <v>4226</v>
      </c>
      <c r="AE907" s="52">
        <v>48009098600010</v>
      </c>
      <c r="AF907" s="31" t="s">
        <v>4227</v>
      </c>
      <c r="AG907" s="31" t="s">
        <v>4228</v>
      </c>
      <c r="AH907" s="31">
        <v>305163880</v>
      </c>
      <c r="AI907" s="52">
        <v>10622391355011</v>
      </c>
      <c r="AJ907" s="31" t="s">
        <v>4287</v>
      </c>
      <c r="AK907" s="31" t="s">
        <v>5431</v>
      </c>
      <c r="AL907" s="31"/>
      <c r="AM907" s="31"/>
      <c r="AN907" s="31">
        <v>480090986</v>
      </c>
    </row>
    <row r="908" spans="1:40" x14ac:dyDescent="0.25">
      <c r="A908" s="31" t="s">
        <v>4222</v>
      </c>
      <c r="B908" s="31" t="s">
        <v>4223</v>
      </c>
      <c r="C908" s="31">
        <v>6200011478</v>
      </c>
      <c r="D908" s="31" t="s">
        <v>5430</v>
      </c>
      <c r="E908" s="31" t="s">
        <v>5466</v>
      </c>
      <c r="F908" s="31">
        <v>816505400</v>
      </c>
      <c r="G908" s="31" t="s">
        <v>4232</v>
      </c>
      <c r="H908" s="50">
        <v>44230</v>
      </c>
      <c r="I908" s="50">
        <v>44259</v>
      </c>
      <c r="J908" s="50">
        <v>44260</v>
      </c>
      <c r="K908" s="51">
        <v>-48950000</v>
      </c>
      <c r="L908" s="31" t="s">
        <v>926</v>
      </c>
      <c r="M908" s="51">
        <v>-48950000</v>
      </c>
      <c r="N908" s="31" t="s">
        <v>926</v>
      </c>
      <c r="O908" s="31" t="s">
        <v>3275</v>
      </c>
      <c r="P908" s="31" t="s">
        <v>4233</v>
      </c>
      <c r="Q908" s="31" t="s">
        <v>4224</v>
      </c>
      <c r="R908" s="31" t="s">
        <v>4242</v>
      </c>
      <c r="S908" s="31">
        <v>5050002357</v>
      </c>
      <c r="T908" s="50">
        <v>44260</v>
      </c>
      <c r="U908" s="31">
        <v>31</v>
      </c>
      <c r="V908" s="31" t="s">
        <v>916</v>
      </c>
      <c r="W908" s="50">
        <v>44260</v>
      </c>
      <c r="X908" s="31" t="s">
        <v>5343</v>
      </c>
      <c r="Y908" s="31">
        <v>1</v>
      </c>
      <c r="Z908" s="31" t="s">
        <v>926</v>
      </c>
      <c r="AA908" s="31">
        <v>5100005406</v>
      </c>
      <c r="AB908" s="31">
        <v>1</v>
      </c>
      <c r="AC908" s="51">
        <v>0</v>
      </c>
      <c r="AD908" s="31" t="s">
        <v>4226</v>
      </c>
      <c r="AE908" s="52">
        <v>48009110800010</v>
      </c>
      <c r="AF908" s="31" t="s">
        <v>4243</v>
      </c>
      <c r="AG908" s="31" t="s">
        <v>4228</v>
      </c>
      <c r="AH908" s="31">
        <v>305163880</v>
      </c>
      <c r="AI908" s="52">
        <v>10622391355011</v>
      </c>
      <c r="AJ908" s="31" t="s">
        <v>4287</v>
      </c>
      <c r="AK908" s="31" t="s">
        <v>5431</v>
      </c>
      <c r="AL908" s="31"/>
      <c r="AM908" s="31"/>
      <c r="AN908" s="31">
        <v>480091108</v>
      </c>
    </row>
    <row r="909" spans="1:40" x14ac:dyDescent="0.25">
      <c r="A909" s="31" t="s">
        <v>4222</v>
      </c>
      <c r="B909" s="31" t="s">
        <v>4223</v>
      </c>
      <c r="C909" s="31">
        <v>6200011486</v>
      </c>
      <c r="D909" s="31" t="s">
        <v>5467</v>
      </c>
      <c r="E909" s="31" t="s">
        <v>5468</v>
      </c>
      <c r="F909" s="31">
        <v>816501160</v>
      </c>
      <c r="G909" s="31" t="s">
        <v>4232</v>
      </c>
      <c r="H909" s="50">
        <v>44018</v>
      </c>
      <c r="I909" s="50">
        <v>44027</v>
      </c>
      <c r="J909" s="50">
        <v>44048</v>
      </c>
      <c r="K909" s="51">
        <v>-78929200</v>
      </c>
      <c r="L909" s="31" t="s">
        <v>926</v>
      </c>
      <c r="M909" s="51">
        <v>-78929200</v>
      </c>
      <c r="N909" s="31" t="s">
        <v>926</v>
      </c>
      <c r="O909" s="31" t="s">
        <v>5469</v>
      </c>
      <c r="P909" s="31">
        <v>5005992488</v>
      </c>
      <c r="Q909" s="31" t="s">
        <v>4224</v>
      </c>
      <c r="R909" s="31" t="s">
        <v>5468</v>
      </c>
      <c r="S909" s="31">
        <v>706500211</v>
      </c>
      <c r="T909" s="50">
        <v>44032</v>
      </c>
      <c r="U909" s="31">
        <v>31</v>
      </c>
      <c r="V909" s="31" t="s">
        <v>916</v>
      </c>
      <c r="W909" s="50">
        <v>44048</v>
      </c>
      <c r="X909" s="31" t="s">
        <v>4235</v>
      </c>
      <c r="Y909" s="31">
        <v>1</v>
      </c>
      <c r="Z909" s="31" t="s">
        <v>926</v>
      </c>
      <c r="AA909" s="31">
        <v>5100001166</v>
      </c>
      <c r="AB909" s="31">
        <v>1</v>
      </c>
      <c r="AC909" s="51">
        <v>0</v>
      </c>
      <c r="AD909" s="31" t="s">
        <v>4226</v>
      </c>
      <c r="AE909" s="52">
        <v>48008018600010</v>
      </c>
      <c r="AF909" s="31" t="s">
        <v>4227</v>
      </c>
      <c r="AG909" s="31" t="s">
        <v>4228</v>
      </c>
      <c r="AH909" s="31">
        <v>302378678</v>
      </c>
      <c r="AI909" s="52">
        <v>36100000122007</v>
      </c>
      <c r="AJ909" s="31" t="s">
        <v>5470</v>
      </c>
      <c r="AK909" s="31" t="s">
        <v>5471</v>
      </c>
      <c r="AL909" s="31"/>
      <c r="AM909" s="31"/>
      <c r="AN909" s="31">
        <v>480080186</v>
      </c>
    </row>
    <row r="910" spans="1:40" x14ac:dyDescent="0.25">
      <c r="A910" s="31" t="s">
        <v>4222</v>
      </c>
      <c r="B910" s="31" t="s">
        <v>4223</v>
      </c>
      <c r="C910" s="31">
        <v>6200011486</v>
      </c>
      <c r="D910" s="31" t="s">
        <v>5467</v>
      </c>
      <c r="E910" s="31" t="s">
        <v>5472</v>
      </c>
      <c r="F910" s="31">
        <v>816501159</v>
      </c>
      <c r="G910" s="31" t="s">
        <v>4232</v>
      </c>
      <c r="H910" s="50">
        <v>44018</v>
      </c>
      <c r="I910" s="50">
        <v>44027</v>
      </c>
      <c r="J910" s="50">
        <v>44048</v>
      </c>
      <c r="K910" s="51">
        <v>-52149800</v>
      </c>
      <c r="L910" s="31" t="s">
        <v>926</v>
      </c>
      <c r="M910" s="51">
        <v>-52149800</v>
      </c>
      <c r="N910" s="31" t="s">
        <v>926</v>
      </c>
      <c r="O910" s="31" t="s">
        <v>5473</v>
      </c>
      <c r="P910" s="31">
        <v>5005992488</v>
      </c>
      <c r="Q910" s="31" t="s">
        <v>4224</v>
      </c>
      <c r="R910" s="31" t="s">
        <v>5472</v>
      </c>
      <c r="S910" s="31">
        <v>746500598</v>
      </c>
      <c r="T910" s="50">
        <v>44027</v>
      </c>
      <c r="U910" s="31">
        <v>31</v>
      </c>
      <c r="V910" s="31" t="s">
        <v>916</v>
      </c>
      <c r="W910" s="50">
        <v>44048</v>
      </c>
      <c r="X910" s="31" t="s">
        <v>4235</v>
      </c>
      <c r="Y910" s="31">
        <v>1</v>
      </c>
      <c r="Z910" s="31" t="s">
        <v>926</v>
      </c>
      <c r="AA910" s="31">
        <v>5100001165</v>
      </c>
      <c r="AB910" s="31">
        <v>1</v>
      </c>
      <c r="AC910" s="51">
        <v>0</v>
      </c>
      <c r="AD910" s="31" t="s">
        <v>4226</v>
      </c>
      <c r="AE910" s="52">
        <v>48008018600010</v>
      </c>
      <c r="AF910" s="31" t="s">
        <v>4227</v>
      </c>
      <c r="AG910" s="31" t="s">
        <v>4228</v>
      </c>
      <c r="AH910" s="31">
        <v>302378678</v>
      </c>
      <c r="AI910" s="52">
        <v>36100000122007</v>
      </c>
      <c r="AJ910" s="31" t="s">
        <v>5470</v>
      </c>
      <c r="AK910" s="31" t="s">
        <v>5471</v>
      </c>
      <c r="AL910" s="31"/>
      <c r="AM910" s="31"/>
      <c r="AN910" s="31">
        <v>480080186</v>
      </c>
    </row>
    <row r="911" spans="1:40" x14ac:dyDescent="0.25">
      <c r="A911" s="31" t="s">
        <v>4222</v>
      </c>
      <c r="B911" s="31" t="s">
        <v>4223</v>
      </c>
      <c r="C911" s="31">
        <v>6200011487</v>
      </c>
      <c r="D911" s="31" t="s">
        <v>5474</v>
      </c>
      <c r="E911" s="31" t="s">
        <v>5476</v>
      </c>
      <c r="F911" s="31">
        <v>816500995</v>
      </c>
      <c r="G911" s="31" t="s">
        <v>4232</v>
      </c>
      <c r="H911" s="50">
        <v>43990</v>
      </c>
      <c r="I911" s="50">
        <v>44019</v>
      </c>
      <c r="J911" s="50">
        <v>44020</v>
      </c>
      <c r="K911" s="51">
        <v>-96717500</v>
      </c>
      <c r="L911" s="31" t="s">
        <v>926</v>
      </c>
      <c r="M911" s="51">
        <v>-96717500</v>
      </c>
      <c r="N911" s="31" t="s">
        <v>926</v>
      </c>
      <c r="O911" s="31" t="s">
        <v>1323</v>
      </c>
      <c r="P911" s="31" t="s">
        <v>4233</v>
      </c>
      <c r="Q911" s="31" t="s">
        <v>4224</v>
      </c>
      <c r="R911" s="31" t="s">
        <v>4548</v>
      </c>
      <c r="S911" s="31">
        <v>5050000730</v>
      </c>
      <c r="T911" s="50">
        <v>44027</v>
      </c>
      <c r="U911" s="31">
        <v>31</v>
      </c>
      <c r="V911" s="31" t="s">
        <v>916</v>
      </c>
      <c r="W911" s="50">
        <v>44020</v>
      </c>
      <c r="X911" s="31" t="s">
        <v>5343</v>
      </c>
      <c r="Y911" s="31">
        <v>1</v>
      </c>
      <c r="Z911" s="31" t="s">
        <v>926</v>
      </c>
      <c r="AA911" s="31">
        <v>5100001001</v>
      </c>
      <c r="AB911" s="31">
        <v>1</v>
      </c>
      <c r="AC911" s="51">
        <v>0</v>
      </c>
      <c r="AD911" s="31" t="s">
        <v>4226</v>
      </c>
      <c r="AE911" s="52">
        <v>48008445000010</v>
      </c>
      <c r="AF911" s="31" t="s">
        <v>4227</v>
      </c>
      <c r="AG911" s="31" t="s">
        <v>4228</v>
      </c>
      <c r="AH911" s="31">
        <v>107126809</v>
      </c>
      <c r="AI911" s="52">
        <v>12610000783839</v>
      </c>
      <c r="AJ911" s="31" t="s">
        <v>5248</v>
      </c>
      <c r="AK911" s="31" t="s">
        <v>5475</v>
      </c>
      <c r="AL911" s="31"/>
      <c r="AM911" s="31"/>
      <c r="AN911" s="31">
        <v>480084450</v>
      </c>
    </row>
    <row r="912" spans="1:40" x14ac:dyDescent="0.25">
      <c r="A912" s="31" t="s">
        <v>4222</v>
      </c>
      <c r="B912" s="31" t="s">
        <v>4223</v>
      </c>
      <c r="C912" s="31">
        <v>6200011487</v>
      </c>
      <c r="D912" s="31" t="s">
        <v>5474</v>
      </c>
      <c r="E912" s="31" t="s">
        <v>5477</v>
      </c>
      <c r="F912" s="31">
        <v>816500997</v>
      </c>
      <c r="G912" s="31" t="s">
        <v>4232</v>
      </c>
      <c r="H912" s="50">
        <v>43999</v>
      </c>
      <c r="I912" s="50">
        <v>44019</v>
      </c>
      <c r="J912" s="50">
        <v>44029</v>
      </c>
      <c r="K912" s="51">
        <v>-54735010</v>
      </c>
      <c r="L912" s="31" t="s">
        <v>926</v>
      </c>
      <c r="M912" s="51">
        <v>-54735010</v>
      </c>
      <c r="N912" s="31" t="s">
        <v>926</v>
      </c>
      <c r="O912" s="31" t="s">
        <v>1576</v>
      </c>
      <c r="P912" s="31" t="s">
        <v>4233</v>
      </c>
      <c r="Q912" s="31" t="s">
        <v>4224</v>
      </c>
      <c r="R912" s="31" t="s">
        <v>4548</v>
      </c>
      <c r="S912" s="31">
        <v>5050000730</v>
      </c>
      <c r="T912" s="50">
        <v>44027</v>
      </c>
      <c r="U912" s="31">
        <v>31</v>
      </c>
      <c r="V912" s="31" t="s">
        <v>916</v>
      </c>
      <c r="W912" s="50">
        <v>44029</v>
      </c>
      <c r="X912" s="31" t="s">
        <v>5343</v>
      </c>
      <c r="Y912" s="31">
        <v>1</v>
      </c>
      <c r="Z912" s="31" t="s">
        <v>926</v>
      </c>
      <c r="AA912" s="31">
        <v>5100001003</v>
      </c>
      <c r="AB912" s="31">
        <v>1</v>
      </c>
      <c r="AC912" s="51">
        <v>0</v>
      </c>
      <c r="AD912" s="31" t="s">
        <v>4226</v>
      </c>
      <c r="AE912" s="52">
        <v>48008487700010</v>
      </c>
      <c r="AF912" s="31" t="s">
        <v>4227</v>
      </c>
      <c r="AG912" s="31" t="s">
        <v>4228</v>
      </c>
      <c r="AH912" s="31">
        <v>107126809</v>
      </c>
      <c r="AI912" s="52">
        <v>12610000783839</v>
      </c>
      <c r="AJ912" s="31" t="s">
        <v>5248</v>
      </c>
      <c r="AK912" s="31" t="s">
        <v>5475</v>
      </c>
      <c r="AL912" s="31"/>
      <c r="AM912" s="31"/>
      <c r="AN912" s="31">
        <v>480084877</v>
      </c>
    </row>
    <row r="913" spans="1:40" x14ac:dyDescent="0.25">
      <c r="A913" s="31" t="s">
        <v>4222</v>
      </c>
      <c r="B913" s="31" t="s">
        <v>4223</v>
      </c>
      <c r="C913" s="31">
        <v>6200011487</v>
      </c>
      <c r="D913" s="31" t="s">
        <v>5474</v>
      </c>
      <c r="E913" s="31" t="s">
        <v>5478</v>
      </c>
      <c r="F913" s="31">
        <v>816501066</v>
      </c>
      <c r="G913" s="31" t="s">
        <v>4232</v>
      </c>
      <c r="H913" s="50">
        <v>43999</v>
      </c>
      <c r="I913" s="50">
        <v>44021</v>
      </c>
      <c r="J913" s="50">
        <v>44029</v>
      </c>
      <c r="K913" s="51">
        <v>-56689944</v>
      </c>
      <c r="L913" s="31" t="s">
        <v>926</v>
      </c>
      <c r="M913" s="51">
        <v>-56689944</v>
      </c>
      <c r="N913" s="31" t="s">
        <v>926</v>
      </c>
      <c r="O913" s="31" t="s">
        <v>1573</v>
      </c>
      <c r="P913" s="31" t="s">
        <v>4233</v>
      </c>
      <c r="Q913" s="31" t="s">
        <v>4224</v>
      </c>
      <c r="R913" s="31" t="s">
        <v>4548</v>
      </c>
      <c r="S913" s="31">
        <v>5050000730</v>
      </c>
      <c r="T913" s="50">
        <v>44027</v>
      </c>
      <c r="U913" s="31">
        <v>31</v>
      </c>
      <c r="V913" s="31" t="s">
        <v>916</v>
      </c>
      <c r="W913" s="50">
        <v>44029</v>
      </c>
      <c r="X913" s="31" t="s">
        <v>5343</v>
      </c>
      <c r="Y913" s="31">
        <v>1</v>
      </c>
      <c r="Z913" s="31" t="s">
        <v>926</v>
      </c>
      <c r="AA913" s="31">
        <v>5100001072</v>
      </c>
      <c r="AB913" s="31">
        <v>1</v>
      </c>
      <c r="AC913" s="51">
        <v>0</v>
      </c>
      <c r="AD913" s="31" t="s">
        <v>4226</v>
      </c>
      <c r="AE913" s="52">
        <v>48008486900010</v>
      </c>
      <c r="AF913" s="31" t="s">
        <v>4227</v>
      </c>
      <c r="AG913" s="31" t="s">
        <v>4228</v>
      </c>
      <c r="AH913" s="31">
        <v>107126809</v>
      </c>
      <c r="AI913" s="52">
        <v>12610000783839</v>
      </c>
      <c r="AJ913" s="31" t="s">
        <v>5248</v>
      </c>
      <c r="AK913" s="31" t="s">
        <v>5475</v>
      </c>
      <c r="AL913" s="31"/>
      <c r="AM913" s="31"/>
      <c r="AN913" s="31">
        <v>480084869</v>
      </c>
    </row>
    <row r="914" spans="1:40" x14ac:dyDescent="0.25">
      <c r="A914" s="31" t="s">
        <v>4222</v>
      </c>
      <c r="B914" s="31" t="s">
        <v>4223</v>
      </c>
      <c r="C914" s="31">
        <v>6200011487</v>
      </c>
      <c r="D914" s="31" t="s">
        <v>5474</v>
      </c>
      <c r="E914" s="31" t="s">
        <v>5479</v>
      </c>
      <c r="F914" s="31">
        <v>816501068</v>
      </c>
      <c r="G914" s="31" t="s">
        <v>4232</v>
      </c>
      <c r="H914" s="50">
        <v>43990</v>
      </c>
      <c r="I914" s="50">
        <v>44021</v>
      </c>
      <c r="J914" s="50">
        <v>44020</v>
      </c>
      <c r="K914" s="51">
        <v>-119726200</v>
      </c>
      <c r="L914" s="31" t="s">
        <v>926</v>
      </c>
      <c r="M914" s="51">
        <v>-119726200</v>
      </c>
      <c r="N914" s="31" t="s">
        <v>926</v>
      </c>
      <c r="O914" s="31" t="s">
        <v>1452</v>
      </c>
      <c r="P914" s="31" t="s">
        <v>4233</v>
      </c>
      <c r="Q914" s="31" t="s">
        <v>4224</v>
      </c>
      <c r="R914" s="31" t="s">
        <v>4548</v>
      </c>
      <c r="S914" s="31">
        <v>5050000730</v>
      </c>
      <c r="T914" s="50">
        <v>44027</v>
      </c>
      <c r="U914" s="31">
        <v>31</v>
      </c>
      <c r="V914" s="31" t="s">
        <v>916</v>
      </c>
      <c r="W914" s="50">
        <v>44020</v>
      </c>
      <c r="X914" s="31" t="s">
        <v>5343</v>
      </c>
      <c r="Y914" s="31">
        <v>1</v>
      </c>
      <c r="Z914" s="31" t="s">
        <v>926</v>
      </c>
      <c r="AA914" s="31">
        <v>5100001074</v>
      </c>
      <c r="AB914" s="31">
        <v>1</v>
      </c>
      <c r="AC914" s="51">
        <v>0</v>
      </c>
      <c r="AD914" s="31" t="s">
        <v>4226</v>
      </c>
      <c r="AE914" s="52">
        <v>48008461000010</v>
      </c>
      <c r="AF914" s="31" t="s">
        <v>4227</v>
      </c>
      <c r="AG914" s="31" t="s">
        <v>4228</v>
      </c>
      <c r="AH914" s="31">
        <v>107126809</v>
      </c>
      <c r="AI914" s="52">
        <v>12610000783839</v>
      </c>
      <c r="AJ914" s="31" t="s">
        <v>5248</v>
      </c>
      <c r="AK914" s="31" t="s">
        <v>5475</v>
      </c>
      <c r="AL914" s="31"/>
      <c r="AM914" s="31"/>
      <c r="AN914" s="31">
        <v>480084610</v>
      </c>
    </row>
    <row r="915" spans="1:40" x14ac:dyDescent="0.25">
      <c r="A915" s="31" t="s">
        <v>4222</v>
      </c>
      <c r="B915" s="31" t="s">
        <v>4223</v>
      </c>
      <c r="C915" s="31">
        <v>6200011487</v>
      </c>
      <c r="D915" s="31" t="s">
        <v>5474</v>
      </c>
      <c r="E915" s="31" t="s">
        <v>5480</v>
      </c>
      <c r="F915" s="31">
        <v>816501070</v>
      </c>
      <c r="G915" s="31" t="s">
        <v>4232</v>
      </c>
      <c r="H915" s="50">
        <v>43999</v>
      </c>
      <c r="I915" s="50">
        <v>44021</v>
      </c>
      <c r="J915" s="50">
        <v>44029</v>
      </c>
      <c r="K915" s="51">
        <v>-53690010</v>
      </c>
      <c r="L915" s="31" t="s">
        <v>926</v>
      </c>
      <c r="M915" s="51">
        <v>-53690010</v>
      </c>
      <c r="N915" s="31" t="s">
        <v>926</v>
      </c>
      <c r="O915" s="31" t="s">
        <v>1574</v>
      </c>
      <c r="P915" s="31" t="s">
        <v>4233</v>
      </c>
      <c r="Q915" s="31" t="s">
        <v>4224</v>
      </c>
      <c r="R915" s="31" t="s">
        <v>4548</v>
      </c>
      <c r="S915" s="31">
        <v>5050000730</v>
      </c>
      <c r="T915" s="50">
        <v>44027</v>
      </c>
      <c r="U915" s="31">
        <v>31</v>
      </c>
      <c r="V915" s="31" t="s">
        <v>916</v>
      </c>
      <c r="W915" s="50">
        <v>44029</v>
      </c>
      <c r="X915" s="31" t="s">
        <v>5343</v>
      </c>
      <c r="Y915" s="31">
        <v>1</v>
      </c>
      <c r="Z915" s="31" t="s">
        <v>926</v>
      </c>
      <c r="AA915" s="31">
        <v>5100001076</v>
      </c>
      <c r="AB915" s="31">
        <v>1</v>
      </c>
      <c r="AC915" s="51">
        <v>0</v>
      </c>
      <c r="AD915" s="31" t="s">
        <v>4226</v>
      </c>
      <c r="AE915" s="52">
        <v>48008487100010</v>
      </c>
      <c r="AF915" s="31" t="s">
        <v>4227</v>
      </c>
      <c r="AG915" s="31" t="s">
        <v>4228</v>
      </c>
      <c r="AH915" s="31">
        <v>107126809</v>
      </c>
      <c r="AI915" s="52">
        <v>12610000783839</v>
      </c>
      <c r="AJ915" s="31" t="s">
        <v>5248</v>
      </c>
      <c r="AK915" s="31" t="s">
        <v>5475</v>
      </c>
      <c r="AL915" s="31"/>
      <c r="AM915" s="31"/>
      <c r="AN915" s="31">
        <v>480084871</v>
      </c>
    </row>
    <row r="916" spans="1:40" x14ac:dyDescent="0.25">
      <c r="A916" s="31" t="s">
        <v>4222</v>
      </c>
      <c r="B916" s="31" t="s">
        <v>4223</v>
      </c>
      <c r="C916" s="31">
        <v>6200011487</v>
      </c>
      <c r="D916" s="31" t="s">
        <v>5474</v>
      </c>
      <c r="E916" s="31" t="s">
        <v>5481</v>
      </c>
      <c r="F916" s="31">
        <v>816501072</v>
      </c>
      <c r="G916" s="31" t="s">
        <v>4232</v>
      </c>
      <c r="H916" s="50">
        <v>43990</v>
      </c>
      <c r="I916" s="50">
        <v>44021</v>
      </c>
      <c r="J916" s="50">
        <v>44020</v>
      </c>
      <c r="K916" s="51">
        <v>-102118500</v>
      </c>
      <c r="L916" s="31" t="s">
        <v>926</v>
      </c>
      <c r="M916" s="51">
        <v>-102118500</v>
      </c>
      <c r="N916" s="31" t="s">
        <v>926</v>
      </c>
      <c r="O916" s="31" t="s">
        <v>1321</v>
      </c>
      <c r="P916" s="31" t="s">
        <v>4233</v>
      </c>
      <c r="Q916" s="31" t="s">
        <v>4224</v>
      </c>
      <c r="R916" s="31" t="s">
        <v>4548</v>
      </c>
      <c r="S916" s="31">
        <v>5050000730</v>
      </c>
      <c r="T916" s="50">
        <v>44027</v>
      </c>
      <c r="U916" s="31">
        <v>31</v>
      </c>
      <c r="V916" s="31" t="s">
        <v>916</v>
      </c>
      <c r="W916" s="50">
        <v>44020</v>
      </c>
      <c r="X916" s="31" t="s">
        <v>5343</v>
      </c>
      <c r="Y916" s="31">
        <v>1</v>
      </c>
      <c r="Z916" s="31" t="s">
        <v>926</v>
      </c>
      <c r="AA916" s="31">
        <v>5100001078</v>
      </c>
      <c r="AB916" s="31">
        <v>1</v>
      </c>
      <c r="AC916" s="51">
        <v>0</v>
      </c>
      <c r="AD916" s="31" t="s">
        <v>4226</v>
      </c>
      <c r="AE916" s="52">
        <v>48008444800010</v>
      </c>
      <c r="AF916" s="31" t="s">
        <v>4227</v>
      </c>
      <c r="AG916" s="31" t="s">
        <v>4228</v>
      </c>
      <c r="AH916" s="31">
        <v>107126809</v>
      </c>
      <c r="AI916" s="52">
        <v>12610000783839</v>
      </c>
      <c r="AJ916" s="31" t="s">
        <v>5248</v>
      </c>
      <c r="AK916" s="31" t="s">
        <v>5475</v>
      </c>
      <c r="AL916" s="31"/>
      <c r="AM916" s="31"/>
      <c r="AN916" s="31">
        <v>480084448</v>
      </c>
    </row>
    <row r="917" spans="1:40" x14ac:dyDescent="0.25">
      <c r="A917" s="31" t="s">
        <v>4222</v>
      </c>
      <c r="B917" s="31" t="s">
        <v>4223</v>
      </c>
      <c r="C917" s="31">
        <v>6200011487</v>
      </c>
      <c r="D917" s="31" t="s">
        <v>5474</v>
      </c>
      <c r="E917" s="31" t="s">
        <v>5482</v>
      </c>
      <c r="F917" s="31">
        <v>816501142</v>
      </c>
      <c r="G917" s="31" t="s">
        <v>4232</v>
      </c>
      <c r="H917" s="50">
        <v>43999</v>
      </c>
      <c r="I917" s="50">
        <v>44026</v>
      </c>
      <c r="J917" s="50">
        <v>44029</v>
      </c>
      <c r="K917" s="51">
        <v>-53690010</v>
      </c>
      <c r="L917" s="31" t="s">
        <v>926</v>
      </c>
      <c r="M917" s="51">
        <v>-53690010</v>
      </c>
      <c r="N917" s="31" t="s">
        <v>926</v>
      </c>
      <c r="O917" s="31" t="s">
        <v>1575</v>
      </c>
      <c r="P917" s="31" t="s">
        <v>4233</v>
      </c>
      <c r="Q917" s="31" t="s">
        <v>4224</v>
      </c>
      <c r="R917" s="31" t="s">
        <v>4548</v>
      </c>
      <c r="S917" s="31">
        <v>5050000751</v>
      </c>
      <c r="T917" s="50">
        <v>44027</v>
      </c>
      <c r="U917" s="31">
        <v>31</v>
      </c>
      <c r="V917" s="31" t="s">
        <v>916</v>
      </c>
      <c r="W917" s="50">
        <v>44029</v>
      </c>
      <c r="X917" s="31" t="s">
        <v>5343</v>
      </c>
      <c r="Y917" s="31">
        <v>1</v>
      </c>
      <c r="Z917" s="31" t="s">
        <v>926</v>
      </c>
      <c r="AA917" s="31">
        <v>5100001148</v>
      </c>
      <c r="AB917" s="31">
        <v>1</v>
      </c>
      <c r="AC917" s="51">
        <v>0</v>
      </c>
      <c r="AD917" s="31" t="s">
        <v>4226</v>
      </c>
      <c r="AE917" s="52">
        <v>48008487400010</v>
      </c>
      <c r="AF917" s="31" t="s">
        <v>4227</v>
      </c>
      <c r="AG917" s="31" t="s">
        <v>4228</v>
      </c>
      <c r="AH917" s="31">
        <v>107126809</v>
      </c>
      <c r="AI917" s="52">
        <v>12610000783839</v>
      </c>
      <c r="AJ917" s="31" t="s">
        <v>5248</v>
      </c>
      <c r="AK917" s="31" t="s">
        <v>5475</v>
      </c>
      <c r="AL917" s="31"/>
      <c r="AM917" s="31"/>
      <c r="AN917" s="31">
        <v>480084874</v>
      </c>
    </row>
    <row r="918" spans="1:40" x14ac:dyDescent="0.25">
      <c r="A918" s="31" t="s">
        <v>4222</v>
      </c>
      <c r="B918" s="31" t="s">
        <v>4223</v>
      </c>
      <c r="C918" s="31">
        <v>6200011487</v>
      </c>
      <c r="D918" s="31" t="s">
        <v>5474</v>
      </c>
      <c r="E918" s="31" t="s">
        <v>5483</v>
      </c>
      <c r="F918" s="31">
        <v>816501147</v>
      </c>
      <c r="G918" s="31" t="s">
        <v>4232</v>
      </c>
      <c r="H918" s="50">
        <v>43999</v>
      </c>
      <c r="I918" s="50">
        <v>44026</v>
      </c>
      <c r="J918" s="50">
        <v>44029</v>
      </c>
      <c r="K918" s="51">
        <v>-54735010</v>
      </c>
      <c r="L918" s="31" t="s">
        <v>926</v>
      </c>
      <c r="M918" s="51">
        <v>-54735010</v>
      </c>
      <c r="N918" s="31" t="s">
        <v>926</v>
      </c>
      <c r="O918" s="31" t="s">
        <v>1572</v>
      </c>
      <c r="P918" s="31" t="s">
        <v>4233</v>
      </c>
      <c r="Q918" s="31" t="s">
        <v>4224</v>
      </c>
      <c r="R918" s="31" t="s">
        <v>4548</v>
      </c>
      <c r="S918" s="31">
        <v>5050000751</v>
      </c>
      <c r="T918" s="50">
        <v>44027</v>
      </c>
      <c r="U918" s="31">
        <v>31</v>
      </c>
      <c r="V918" s="31" t="s">
        <v>916</v>
      </c>
      <c r="W918" s="50">
        <v>44029</v>
      </c>
      <c r="X918" s="31" t="s">
        <v>5343</v>
      </c>
      <c r="Y918" s="31">
        <v>1</v>
      </c>
      <c r="Z918" s="31" t="s">
        <v>926</v>
      </c>
      <c r="AA918" s="31">
        <v>5100001153</v>
      </c>
      <c r="AB918" s="31">
        <v>1</v>
      </c>
      <c r="AC918" s="51">
        <v>0</v>
      </c>
      <c r="AD918" s="31" t="s">
        <v>4226</v>
      </c>
      <c r="AE918" s="52">
        <v>48008484800010</v>
      </c>
      <c r="AF918" s="31" t="s">
        <v>4227</v>
      </c>
      <c r="AG918" s="31" t="s">
        <v>4228</v>
      </c>
      <c r="AH918" s="31">
        <v>107126809</v>
      </c>
      <c r="AI918" s="52">
        <v>12610000783839</v>
      </c>
      <c r="AJ918" s="31" t="s">
        <v>5248</v>
      </c>
      <c r="AK918" s="31" t="s">
        <v>5475</v>
      </c>
      <c r="AL918" s="31"/>
      <c r="AM918" s="31"/>
      <c r="AN918" s="31">
        <v>480084848</v>
      </c>
    </row>
    <row r="919" spans="1:40" x14ac:dyDescent="0.25">
      <c r="A919" s="31" t="s">
        <v>4222</v>
      </c>
      <c r="B919" s="31" t="s">
        <v>4223</v>
      </c>
      <c r="C919" s="31">
        <v>6200011487</v>
      </c>
      <c r="D919" s="31" t="s">
        <v>5474</v>
      </c>
      <c r="E919" s="31" t="s">
        <v>5484</v>
      </c>
      <c r="F919" s="31">
        <v>816501139</v>
      </c>
      <c r="G919" s="31" t="s">
        <v>4232</v>
      </c>
      <c r="H919" s="50">
        <v>44004</v>
      </c>
      <c r="I919" s="50">
        <v>44026</v>
      </c>
      <c r="J919" s="50">
        <v>44034</v>
      </c>
      <c r="K919" s="51">
        <v>-80361050</v>
      </c>
      <c r="L919" s="31" t="s">
        <v>926</v>
      </c>
      <c r="M919" s="51">
        <v>-80361050</v>
      </c>
      <c r="N919" s="31" t="s">
        <v>926</v>
      </c>
      <c r="O919" s="31" t="s">
        <v>1477</v>
      </c>
      <c r="P919" s="31" t="s">
        <v>4233</v>
      </c>
      <c r="Q919" s="31" t="s">
        <v>4224</v>
      </c>
      <c r="R919" s="31" t="s">
        <v>4548</v>
      </c>
      <c r="S919" s="31">
        <v>5050000796</v>
      </c>
      <c r="T919" s="50">
        <v>44039</v>
      </c>
      <c r="U919" s="31">
        <v>31</v>
      </c>
      <c r="V919" s="31" t="s">
        <v>916</v>
      </c>
      <c r="W919" s="50">
        <v>44034</v>
      </c>
      <c r="X919" s="31" t="s">
        <v>5343</v>
      </c>
      <c r="Y919" s="31">
        <v>1</v>
      </c>
      <c r="Z919" s="31" t="s">
        <v>926</v>
      </c>
      <c r="AA919" s="31">
        <v>5100001145</v>
      </c>
      <c r="AB919" s="31">
        <v>1</v>
      </c>
      <c r="AC919" s="51">
        <v>0</v>
      </c>
      <c r="AD919" s="31" t="s">
        <v>4226</v>
      </c>
      <c r="AE919" s="52">
        <v>48008471900010</v>
      </c>
      <c r="AF919" s="31" t="s">
        <v>4227</v>
      </c>
      <c r="AG919" s="31" t="s">
        <v>4228</v>
      </c>
      <c r="AH919" s="31">
        <v>107126809</v>
      </c>
      <c r="AI919" s="52">
        <v>12610000783839</v>
      </c>
      <c r="AJ919" s="31" t="s">
        <v>5248</v>
      </c>
      <c r="AK919" s="31" t="s">
        <v>5475</v>
      </c>
      <c r="AL919" s="31"/>
      <c r="AM919" s="31"/>
      <c r="AN919" s="31">
        <v>480084719</v>
      </c>
    </row>
    <row r="920" spans="1:40" x14ac:dyDescent="0.25">
      <c r="A920" s="31" t="s">
        <v>4222</v>
      </c>
      <c r="B920" s="31" t="s">
        <v>4223</v>
      </c>
      <c r="C920" s="31">
        <v>6200011487</v>
      </c>
      <c r="D920" s="31" t="s">
        <v>5474</v>
      </c>
      <c r="E920" s="31" t="s">
        <v>5485</v>
      </c>
      <c r="F920" s="31">
        <v>816501141</v>
      </c>
      <c r="G920" s="31" t="s">
        <v>4232</v>
      </c>
      <c r="H920" s="50">
        <v>44004</v>
      </c>
      <c r="I920" s="50">
        <v>44026</v>
      </c>
      <c r="J920" s="50">
        <v>44034</v>
      </c>
      <c r="K920" s="51">
        <v>-166882100</v>
      </c>
      <c r="L920" s="31" t="s">
        <v>926</v>
      </c>
      <c r="M920" s="51">
        <v>-166882100</v>
      </c>
      <c r="N920" s="31" t="s">
        <v>926</v>
      </c>
      <c r="O920" s="31" t="s">
        <v>1482</v>
      </c>
      <c r="P920" s="31" t="s">
        <v>4233</v>
      </c>
      <c r="Q920" s="31" t="s">
        <v>4224</v>
      </c>
      <c r="R920" s="31" t="s">
        <v>4548</v>
      </c>
      <c r="S920" s="31">
        <v>5050000796</v>
      </c>
      <c r="T920" s="50">
        <v>44039</v>
      </c>
      <c r="U920" s="31">
        <v>31</v>
      </c>
      <c r="V920" s="31" t="s">
        <v>916</v>
      </c>
      <c r="W920" s="50">
        <v>44034</v>
      </c>
      <c r="X920" s="31" t="s">
        <v>5343</v>
      </c>
      <c r="Y920" s="31">
        <v>1</v>
      </c>
      <c r="Z920" s="31" t="s">
        <v>926</v>
      </c>
      <c r="AA920" s="31">
        <v>5100001147</v>
      </c>
      <c r="AB920" s="31">
        <v>1</v>
      </c>
      <c r="AC920" s="51">
        <v>0</v>
      </c>
      <c r="AD920" s="31" t="s">
        <v>4226</v>
      </c>
      <c r="AE920" s="52">
        <v>48008472400010</v>
      </c>
      <c r="AF920" s="31" t="s">
        <v>4227</v>
      </c>
      <c r="AG920" s="31" t="s">
        <v>4228</v>
      </c>
      <c r="AH920" s="31">
        <v>107126809</v>
      </c>
      <c r="AI920" s="52">
        <v>12610000783839</v>
      </c>
      <c r="AJ920" s="31" t="s">
        <v>5248</v>
      </c>
      <c r="AK920" s="31" t="s">
        <v>5475</v>
      </c>
      <c r="AL920" s="31"/>
      <c r="AM920" s="31"/>
      <c r="AN920" s="31">
        <v>480084724</v>
      </c>
    </row>
    <row r="921" spans="1:40" x14ac:dyDescent="0.25">
      <c r="A921" s="31" t="s">
        <v>4222</v>
      </c>
      <c r="B921" s="31" t="s">
        <v>4223</v>
      </c>
      <c r="C921" s="31">
        <v>6200011487</v>
      </c>
      <c r="D921" s="31" t="s">
        <v>5474</v>
      </c>
      <c r="E921" s="31" t="s">
        <v>5486</v>
      </c>
      <c r="F921" s="31">
        <v>816501380</v>
      </c>
      <c r="G921" s="31" t="s">
        <v>4232</v>
      </c>
      <c r="H921" s="50">
        <v>44011</v>
      </c>
      <c r="I921" s="50">
        <v>44040</v>
      </c>
      <c r="J921" s="50">
        <v>44041</v>
      </c>
      <c r="K921" s="51">
        <v>-117510250</v>
      </c>
      <c r="L921" s="31" t="s">
        <v>926</v>
      </c>
      <c r="M921" s="51">
        <v>-117510250</v>
      </c>
      <c r="N921" s="31" t="s">
        <v>926</v>
      </c>
      <c r="O921" s="31" t="s">
        <v>1601</v>
      </c>
      <c r="P921" s="31" t="s">
        <v>4233</v>
      </c>
      <c r="Q921" s="31" t="s">
        <v>4224</v>
      </c>
      <c r="R921" s="31" t="s">
        <v>4548</v>
      </c>
      <c r="S921" s="31">
        <v>5050000885</v>
      </c>
      <c r="T921" s="50">
        <v>44048</v>
      </c>
      <c r="U921" s="31">
        <v>31</v>
      </c>
      <c r="V921" s="31" t="s">
        <v>916</v>
      </c>
      <c r="W921" s="50">
        <v>44041</v>
      </c>
      <c r="X921" s="31" t="s">
        <v>5343</v>
      </c>
      <c r="Y921" s="31">
        <v>1</v>
      </c>
      <c r="Z921" s="31" t="s">
        <v>926</v>
      </c>
      <c r="AA921" s="31">
        <v>5100001386</v>
      </c>
      <c r="AB921" s="31">
        <v>1</v>
      </c>
      <c r="AC921" s="51">
        <v>0</v>
      </c>
      <c r="AD921" s="31" t="s">
        <v>4226</v>
      </c>
      <c r="AE921" s="52">
        <v>48008496800010</v>
      </c>
      <c r="AF921" s="31" t="s">
        <v>4227</v>
      </c>
      <c r="AG921" s="31" t="s">
        <v>4228</v>
      </c>
      <c r="AH921" s="31">
        <v>107126809</v>
      </c>
      <c r="AI921" s="52">
        <v>12610000783839</v>
      </c>
      <c r="AJ921" s="31" t="s">
        <v>5248</v>
      </c>
      <c r="AK921" s="31" t="s">
        <v>5475</v>
      </c>
      <c r="AL921" s="31"/>
      <c r="AM921" s="31"/>
      <c r="AN921" s="31">
        <v>480084968</v>
      </c>
    </row>
    <row r="922" spans="1:40" x14ac:dyDescent="0.25">
      <c r="A922" s="31" t="s">
        <v>4222</v>
      </c>
      <c r="B922" s="31" t="s">
        <v>4223</v>
      </c>
      <c r="C922" s="31">
        <v>6200011487</v>
      </c>
      <c r="D922" s="31" t="s">
        <v>5474</v>
      </c>
      <c r="E922" s="31" t="s">
        <v>5487</v>
      </c>
      <c r="F922" s="31">
        <v>816501643</v>
      </c>
      <c r="G922" s="31" t="s">
        <v>4232</v>
      </c>
      <c r="H922" s="50">
        <v>44015</v>
      </c>
      <c r="I922" s="50">
        <v>44055</v>
      </c>
      <c r="J922" s="50">
        <v>44045</v>
      </c>
      <c r="K922" s="51">
        <v>-141841260</v>
      </c>
      <c r="L922" s="31" t="s">
        <v>926</v>
      </c>
      <c r="M922" s="51">
        <v>-141841260</v>
      </c>
      <c r="N922" s="31" t="s">
        <v>926</v>
      </c>
      <c r="O922" s="31" t="s">
        <v>1708</v>
      </c>
      <c r="P922" s="31" t="s">
        <v>4233</v>
      </c>
      <c r="Q922" s="31" t="s">
        <v>4224</v>
      </c>
      <c r="R922" s="31" t="s">
        <v>4548</v>
      </c>
      <c r="S922" s="31">
        <v>5050000924</v>
      </c>
      <c r="T922" s="50">
        <v>44060</v>
      </c>
      <c r="U922" s="31">
        <v>31</v>
      </c>
      <c r="V922" s="31" t="s">
        <v>916</v>
      </c>
      <c r="W922" s="50">
        <v>44045</v>
      </c>
      <c r="X922" s="31" t="s">
        <v>5343</v>
      </c>
      <c r="Y922" s="31">
        <v>1</v>
      </c>
      <c r="Z922" s="31" t="s">
        <v>926</v>
      </c>
      <c r="AA922" s="31">
        <v>5100001649</v>
      </c>
      <c r="AB922" s="31">
        <v>1</v>
      </c>
      <c r="AC922" s="51">
        <v>0</v>
      </c>
      <c r="AD922" s="31" t="s">
        <v>4226</v>
      </c>
      <c r="AE922" s="52">
        <v>48008528300010</v>
      </c>
      <c r="AF922" s="31" t="s">
        <v>4227</v>
      </c>
      <c r="AG922" s="31" t="s">
        <v>4228</v>
      </c>
      <c r="AH922" s="31">
        <v>107126809</v>
      </c>
      <c r="AI922" s="52">
        <v>12610000783839</v>
      </c>
      <c r="AJ922" s="31" t="s">
        <v>5248</v>
      </c>
      <c r="AK922" s="31" t="s">
        <v>5475</v>
      </c>
      <c r="AL922" s="31"/>
      <c r="AM922" s="31"/>
      <c r="AN922" s="31">
        <v>480085283</v>
      </c>
    </row>
    <row r="923" spans="1:40" x14ac:dyDescent="0.25">
      <c r="A923" s="31" t="s">
        <v>4222</v>
      </c>
      <c r="B923" s="31" t="s">
        <v>4223</v>
      </c>
      <c r="C923" s="31">
        <v>6200011487</v>
      </c>
      <c r="D923" s="31" t="s">
        <v>5474</v>
      </c>
      <c r="E923" s="31" t="s">
        <v>5488</v>
      </c>
      <c r="F923" s="31">
        <v>816501650</v>
      </c>
      <c r="G923" s="31" t="s">
        <v>4232</v>
      </c>
      <c r="H923" s="50">
        <v>44011</v>
      </c>
      <c r="I923" s="50">
        <v>44055</v>
      </c>
      <c r="J923" s="50">
        <v>44041</v>
      </c>
      <c r="K923" s="51">
        <v>-105190250</v>
      </c>
      <c r="L923" s="31" t="s">
        <v>926</v>
      </c>
      <c r="M923" s="51">
        <v>-105190250</v>
      </c>
      <c r="N923" s="31" t="s">
        <v>926</v>
      </c>
      <c r="O923" s="31" t="s">
        <v>1602</v>
      </c>
      <c r="P923" s="31" t="s">
        <v>4233</v>
      </c>
      <c r="Q923" s="31" t="s">
        <v>4224</v>
      </c>
      <c r="R923" s="31" t="s">
        <v>4548</v>
      </c>
      <c r="S923" s="31">
        <v>5050000924</v>
      </c>
      <c r="T923" s="50">
        <v>44060</v>
      </c>
      <c r="U923" s="31">
        <v>31</v>
      </c>
      <c r="V923" s="31" t="s">
        <v>916</v>
      </c>
      <c r="W923" s="50">
        <v>44041</v>
      </c>
      <c r="X923" s="31" t="s">
        <v>5343</v>
      </c>
      <c r="Y923" s="31">
        <v>1</v>
      </c>
      <c r="Z923" s="31" t="s">
        <v>926</v>
      </c>
      <c r="AA923" s="31">
        <v>5100001656</v>
      </c>
      <c r="AB923" s="31">
        <v>1</v>
      </c>
      <c r="AC923" s="51">
        <v>0</v>
      </c>
      <c r="AD923" s="31" t="s">
        <v>4226</v>
      </c>
      <c r="AE923" s="52">
        <v>48008496900010</v>
      </c>
      <c r="AF923" s="31" t="s">
        <v>4227</v>
      </c>
      <c r="AG923" s="31" t="s">
        <v>4228</v>
      </c>
      <c r="AH923" s="31">
        <v>107126809</v>
      </c>
      <c r="AI923" s="52">
        <v>12610000783839</v>
      </c>
      <c r="AJ923" s="31" t="s">
        <v>5248</v>
      </c>
      <c r="AK923" s="31" t="s">
        <v>5475</v>
      </c>
      <c r="AL923" s="31"/>
      <c r="AM923" s="31"/>
      <c r="AN923" s="31">
        <v>480084969</v>
      </c>
    </row>
    <row r="924" spans="1:40" x14ac:dyDescent="0.25">
      <c r="A924" s="31" t="s">
        <v>4222</v>
      </c>
      <c r="B924" s="31" t="s">
        <v>4223</v>
      </c>
      <c r="C924" s="31">
        <v>6200011487</v>
      </c>
      <c r="D924" s="31" t="s">
        <v>5474</v>
      </c>
      <c r="E924" s="31" t="s">
        <v>5489</v>
      </c>
      <c r="F924" s="31">
        <v>816501772</v>
      </c>
      <c r="G924" s="31" t="s">
        <v>4232</v>
      </c>
      <c r="H924" s="50">
        <v>44008</v>
      </c>
      <c r="I924" s="50">
        <v>44063</v>
      </c>
      <c r="J924" s="50">
        <v>44038</v>
      </c>
      <c r="K924" s="51">
        <v>-121049500</v>
      </c>
      <c r="L924" s="31" t="s">
        <v>926</v>
      </c>
      <c r="M924" s="51">
        <v>-121049500</v>
      </c>
      <c r="N924" s="31" t="s">
        <v>926</v>
      </c>
      <c r="O924" s="31" t="s">
        <v>1701</v>
      </c>
      <c r="P924" s="31" t="s">
        <v>4233</v>
      </c>
      <c r="Q924" s="31" t="s">
        <v>4224</v>
      </c>
      <c r="R924" s="31" t="s">
        <v>4548</v>
      </c>
      <c r="S924" s="31">
        <v>5050001006</v>
      </c>
      <c r="T924" s="50">
        <v>44068</v>
      </c>
      <c r="U924" s="31">
        <v>31</v>
      </c>
      <c r="V924" s="31" t="s">
        <v>916</v>
      </c>
      <c r="W924" s="50">
        <v>44038</v>
      </c>
      <c r="X924" s="31" t="s">
        <v>5343</v>
      </c>
      <c r="Y924" s="31">
        <v>1</v>
      </c>
      <c r="Z924" s="31" t="s">
        <v>926</v>
      </c>
      <c r="AA924" s="31">
        <v>5100001778</v>
      </c>
      <c r="AB924" s="31">
        <v>1</v>
      </c>
      <c r="AC924" s="51">
        <v>0</v>
      </c>
      <c r="AD924" s="31" t="s">
        <v>4226</v>
      </c>
      <c r="AE924" s="52">
        <v>48008526200010</v>
      </c>
      <c r="AF924" s="31" t="s">
        <v>4227</v>
      </c>
      <c r="AG924" s="31" t="s">
        <v>4228</v>
      </c>
      <c r="AH924" s="31">
        <v>107126809</v>
      </c>
      <c r="AI924" s="52">
        <v>12610000783839</v>
      </c>
      <c r="AJ924" s="31" t="s">
        <v>5248</v>
      </c>
      <c r="AK924" s="31" t="s">
        <v>5475</v>
      </c>
      <c r="AL924" s="31"/>
      <c r="AM924" s="31"/>
      <c r="AN924" s="31">
        <v>480085262</v>
      </c>
    </row>
    <row r="925" spans="1:40" x14ac:dyDescent="0.25">
      <c r="A925" s="31" t="s">
        <v>4222</v>
      </c>
      <c r="B925" s="31" t="s">
        <v>4223</v>
      </c>
      <c r="C925" s="31">
        <v>6200011487</v>
      </c>
      <c r="D925" s="31" t="s">
        <v>5474</v>
      </c>
      <c r="E925" s="31" t="s">
        <v>5490</v>
      </c>
      <c r="F925" s="31">
        <v>816502153</v>
      </c>
      <c r="G925" s="31" t="s">
        <v>4232</v>
      </c>
      <c r="H925" s="50">
        <v>44050</v>
      </c>
      <c r="I925" s="50">
        <v>44083</v>
      </c>
      <c r="J925" s="50">
        <v>44080</v>
      </c>
      <c r="K925" s="51">
        <v>-18898000</v>
      </c>
      <c r="L925" s="31" t="s">
        <v>926</v>
      </c>
      <c r="M925" s="51">
        <v>-18898000</v>
      </c>
      <c r="N925" s="31" t="s">
        <v>926</v>
      </c>
      <c r="O925" s="31" t="s">
        <v>1958</v>
      </c>
      <c r="P925" s="31" t="s">
        <v>4233</v>
      </c>
      <c r="Q925" s="31" t="s">
        <v>4224</v>
      </c>
      <c r="R925" s="31" t="s">
        <v>4242</v>
      </c>
      <c r="S925" s="31">
        <v>5050001142</v>
      </c>
      <c r="T925" s="50">
        <v>44089</v>
      </c>
      <c r="U925" s="31">
        <v>31</v>
      </c>
      <c r="V925" s="31" t="s">
        <v>916</v>
      </c>
      <c r="W925" s="50">
        <v>44080</v>
      </c>
      <c r="X925" s="31" t="s">
        <v>5343</v>
      </c>
      <c r="Y925" s="31">
        <v>1</v>
      </c>
      <c r="Z925" s="31" t="s">
        <v>926</v>
      </c>
      <c r="AA925" s="31">
        <v>5100002159</v>
      </c>
      <c r="AB925" s="31">
        <v>1</v>
      </c>
      <c r="AC925" s="51">
        <v>0</v>
      </c>
      <c r="AD925" s="31" t="s">
        <v>4226</v>
      </c>
      <c r="AE925" s="52">
        <v>48008624000010</v>
      </c>
      <c r="AF925" s="31" t="s">
        <v>4243</v>
      </c>
      <c r="AG925" s="31" t="s">
        <v>4228</v>
      </c>
      <c r="AH925" s="31">
        <v>107126809</v>
      </c>
      <c r="AI925" s="52">
        <v>12610000783839</v>
      </c>
      <c r="AJ925" s="31" t="s">
        <v>5248</v>
      </c>
      <c r="AK925" s="31" t="s">
        <v>5475</v>
      </c>
      <c r="AL925" s="31"/>
      <c r="AM925" s="31"/>
      <c r="AN925" s="31">
        <v>480086240</v>
      </c>
    </row>
    <row r="926" spans="1:40" x14ac:dyDescent="0.25">
      <c r="A926" s="31" t="s">
        <v>4222</v>
      </c>
      <c r="B926" s="31" t="s">
        <v>4223</v>
      </c>
      <c r="C926" s="31">
        <v>6200011487</v>
      </c>
      <c r="D926" s="31" t="s">
        <v>5474</v>
      </c>
      <c r="E926" s="31" t="s">
        <v>5491</v>
      </c>
      <c r="F926" s="31">
        <v>816502258</v>
      </c>
      <c r="G926" s="31" t="s">
        <v>4232</v>
      </c>
      <c r="H926" s="50">
        <v>44064</v>
      </c>
      <c r="I926" s="50">
        <v>44088</v>
      </c>
      <c r="J926" s="50">
        <v>44094</v>
      </c>
      <c r="K926" s="51">
        <v>-113528888</v>
      </c>
      <c r="L926" s="31" t="s">
        <v>926</v>
      </c>
      <c r="M926" s="51">
        <v>-113528888</v>
      </c>
      <c r="N926" s="31" t="s">
        <v>926</v>
      </c>
      <c r="O926" s="31" t="s">
        <v>1981</v>
      </c>
      <c r="P926" s="31" t="s">
        <v>4233</v>
      </c>
      <c r="Q926" s="31" t="s">
        <v>4224</v>
      </c>
      <c r="R926" s="31" t="s">
        <v>4242</v>
      </c>
      <c r="S926" s="31">
        <v>5050001200</v>
      </c>
      <c r="T926" s="50">
        <v>44099</v>
      </c>
      <c r="U926" s="31">
        <v>31</v>
      </c>
      <c r="V926" s="31" t="s">
        <v>916</v>
      </c>
      <c r="W926" s="50">
        <v>44094</v>
      </c>
      <c r="X926" s="31" t="s">
        <v>5343</v>
      </c>
      <c r="Y926" s="31">
        <v>1</v>
      </c>
      <c r="Z926" s="31" t="s">
        <v>926</v>
      </c>
      <c r="AA926" s="31">
        <v>5100002264</v>
      </c>
      <c r="AB926" s="31">
        <v>1</v>
      </c>
      <c r="AC926" s="51">
        <v>0</v>
      </c>
      <c r="AD926" s="31" t="s">
        <v>4226</v>
      </c>
      <c r="AE926" s="52">
        <v>48008630800010</v>
      </c>
      <c r="AF926" s="31" t="s">
        <v>4227</v>
      </c>
      <c r="AG926" s="31" t="s">
        <v>4228</v>
      </c>
      <c r="AH926" s="31">
        <v>107126809</v>
      </c>
      <c r="AI926" s="52">
        <v>12610000783839</v>
      </c>
      <c r="AJ926" s="31" t="s">
        <v>5248</v>
      </c>
      <c r="AK926" s="31" t="s">
        <v>5475</v>
      </c>
      <c r="AL926" s="31"/>
      <c r="AM926" s="31"/>
      <c r="AN926" s="31">
        <v>480086308</v>
      </c>
    </row>
    <row r="927" spans="1:40" x14ac:dyDescent="0.25">
      <c r="A927" s="31" t="s">
        <v>4222</v>
      </c>
      <c r="B927" s="31" t="s">
        <v>4223</v>
      </c>
      <c r="C927" s="31">
        <v>6200011487</v>
      </c>
      <c r="D927" s="31" t="s">
        <v>5474</v>
      </c>
      <c r="E927" s="31" t="s">
        <v>5492</v>
      </c>
      <c r="F927" s="31">
        <v>816502260</v>
      </c>
      <c r="G927" s="31" t="s">
        <v>4232</v>
      </c>
      <c r="H927" s="50">
        <v>44067</v>
      </c>
      <c r="I927" s="50">
        <v>44088</v>
      </c>
      <c r="J927" s="50">
        <v>44097</v>
      </c>
      <c r="K927" s="51">
        <v>-101156770</v>
      </c>
      <c r="L927" s="31" t="s">
        <v>926</v>
      </c>
      <c r="M927" s="51">
        <v>-101156770</v>
      </c>
      <c r="N927" s="31" t="s">
        <v>926</v>
      </c>
      <c r="O927" s="31" t="s">
        <v>1980</v>
      </c>
      <c r="P927" s="31" t="s">
        <v>4233</v>
      </c>
      <c r="Q927" s="31" t="s">
        <v>4224</v>
      </c>
      <c r="R927" s="31" t="s">
        <v>4242</v>
      </c>
      <c r="S927" s="31">
        <v>5050001200</v>
      </c>
      <c r="T927" s="50">
        <v>44099</v>
      </c>
      <c r="U927" s="31">
        <v>31</v>
      </c>
      <c r="V927" s="31" t="s">
        <v>916</v>
      </c>
      <c r="W927" s="50">
        <v>44097</v>
      </c>
      <c r="X927" s="31" t="s">
        <v>5343</v>
      </c>
      <c r="Y927" s="31">
        <v>1</v>
      </c>
      <c r="Z927" s="31" t="s">
        <v>926</v>
      </c>
      <c r="AA927" s="31">
        <v>5100002266</v>
      </c>
      <c r="AB927" s="31">
        <v>1</v>
      </c>
      <c r="AC927" s="51">
        <v>0</v>
      </c>
      <c r="AD927" s="31" t="s">
        <v>4226</v>
      </c>
      <c r="AE927" s="52">
        <v>48008630700010</v>
      </c>
      <c r="AF927" s="31" t="s">
        <v>4227</v>
      </c>
      <c r="AG927" s="31" t="s">
        <v>4228</v>
      </c>
      <c r="AH927" s="31">
        <v>107126809</v>
      </c>
      <c r="AI927" s="52">
        <v>12610000783839</v>
      </c>
      <c r="AJ927" s="31" t="s">
        <v>5248</v>
      </c>
      <c r="AK927" s="31" t="s">
        <v>5475</v>
      </c>
      <c r="AL927" s="31"/>
      <c r="AM927" s="31"/>
      <c r="AN927" s="31">
        <v>480086307</v>
      </c>
    </row>
    <row r="928" spans="1:40" x14ac:dyDescent="0.25">
      <c r="A928" s="31" t="s">
        <v>4222</v>
      </c>
      <c r="B928" s="31" t="s">
        <v>4223</v>
      </c>
      <c r="C928" s="31">
        <v>6200011487</v>
      </c>
      <c r="D928" s="31" t="s">
        <v>5474</v>
      </c>
      <c r="E928" s="31" t="s">
        <v>5493</v>
      </c>
      <c r="F928" s="31">
        <v>816502265</v>
      </c>
      <c r="G928" s="31" t="s">
        <v>4232</v>
      </c>
      <c r="H928" s="50">
        <v>44035</v>
      </c>
      <c r="I928" s="50">
        <v>44089</v>
      </c>
      <c r="J928" s="50">
        <v>44065</v>
      </c>
      <c r="K928" s="51">
        <v>-1047807890</v>
      </c>
      <c r="L928" s="31" t="s">
        <v>926</v>
      </c>
      <c r="M928" s="51">
        <v>-1047807890</v>
      </c>
      <c r="N928" s="31" t="s">
        <v>926</v>
      </c>
      <c r="O928" s="31" t="s">
        <v>1674</v>
      </c>
      <c r="P928" s="31" t="s">
        <v>4233</v>
      </c>
      <c r="Q928" s="31" t="s">
        <v>4224</v>
      </c>
      <c r="R928" s="31" t="s">
        <v>4548</v>
      </c>
      <c r="S928" s="31">
        <v>5050001200</v>
      </c>
      <c r="T928" s="50">
        <v>44099</v>
      </c>
      <c r="U928" s="31">
        <v>31</v>
      </c>
      <c r="V928" s="31" t="s">
        <v>916</v>
      </c>
      <c r="W928" s="50">
        <v>44065</v>
      </c>
      <c r="X928" s="31" t="s">
        <v>5343</v>
      </c>
      <c r="Y928" s="31">
        <v>1</v>
      </c>
      <c r="Z928" s="31" t="s">
        <v>926</v>
      </c>
      <c r="AA928" s="31">
        <v>5100002271</v>
      </c>
      <c r="AB928" s="31">
        <v>1</v>
      </c>
      <c r="AC928" s="51">
        <v>0</v>
      </c>
      <c r="AD928" s="31" t="s">
        <v>4226</v>
      </c>
      <c r="AE928" s="52">
        <v>48008514600010</v>
      </c>
      <c r="AF928" s="31" t="s">
        <v>4227</v>
      </c>
      <c r="AG928" s="31" t="s">
        <v>4228</v>
      </c>
      <c r="AH928" s="31">
        <v>107126809</v>
      </c>
      <c r="AI928" s="52">
        <v>12610000783839</v>
      </c>
      <c r="AJ928" s="31" t="s">
        <v>5248</v>
      </c>
      <c r="AK928" s="31" t="s">
        <v>5475</v>
      </c>
      <c r="AL928" s="31"/>
      <c r="AM928" s="31"/>
      <c r="AN928" s="31">
        <v>480085146</v>
      </c>
    </row>
    <row r="929" spans="1:40" x14ac:dyDescent="0.25">
      <c r="A929" s="31" t="s">
        <v>4222</v>
      </c>
      <c r="B929" s="31" t="s">
        <v>4223</v>
      </c>
      <c r="C929" s="31">
        <v>6200011487</v>
      </c>
      <c r="D929" s="31" t="s">
        <v>5474</v>
      </c>
      <c r="E929" s="31" t="s">
        <v>5494</v>
      </c>
      <c r="F929" s="31">
        <v>816502656</v>
      </c>
      <c r="G929" s="31" t="s">
        <v>4232</v>
      </c>
      <c r="H929" s="50">
        <v>44061</v>
      </c>
      <c r="I929" s="50">
        <v>44111</v>
      </c>
      <c r="J929" s="50">
        <v>44091</v>
      </c>
      <c r="K929" s="51">
        <v>-97560100</v>
      </c>
      <c r="L929" s="31" t="s">
        <v>926</v>
      </c>
      <c r="M929" s="51">
        <v>-97560100</v>
      </c>
      <c r="N929" s="31" t="s">
        <v>926</v>
      </c>
      <c r="O929" s="31" t="s">
        <v>1982</v>
      </c>
      <c r="P929" s="31" t="s">
        <v>4233</v>
      </c>
      <c r="Q929" s="31" t="s">
        <v>4224</v>
      </c>
      <c r="R929" s="31" t="s">
        <v>4242</v>
      </c>
      <c r="S929" s="31">
        <v>5050001329</v>
      </c>
      <c r="T929" s="50">
        <v>44119</v>
      </c>
      <c r="U929" s="31">
        <v>31</v>
      </c>
      <c r="V929" s="31" t="s">
        <v>916</v>
      </c>
      <c r="W929" s="50">
        <v>44091</v>
      </c>
      <c r="X929" s="31" t="s">
        <v>5343</v>
      </c>
      <c r="Y929" s="31">
        <v>1</v>
      </c>
      <c r="Z929" s="31" t="s">
        <v>926</v>
      </c>
      <c r="AA929" s="31">
        <v>5100002662</v>
      </c>
      <c r="AB929" s="31">
        <v>1</v>
      </c>
      <c r="AC929" s="51">
        <v>0</v>
      </c>
      <c r="AD929" s="31" t="s">
        <v>4226</v>
      </c>
      <c r="AE929" s="52">
        <v>48008630900010</v>
      </c>
      <c r="AF929" s="31" t="s">
        <v>4227</v>
      </c>
      <c r="AG929" s="31" t="s">
        <v>4228</v>
      </c>
      <c r="AH929" s="31">
        <v>107126809</v>
      </c>
      <c r="AI929" s="52">
        <v>12610000783839</v>
      </c>
      <c r="AJ929" s="31" t="s">
        <v>5248</v>
      </c>
      <c r="AK929" s="31" t="s">
        <v>5475</v>
      </c>
      <c r="AL929" s="31"/>
      <c r="AM929" s="31"/>
      <c r="AN929" s="31">
        <v>480086309</v>
      </c>
    </row>
    <row r="930" spans="1:40" x14ac:dyDescent="0.25">
      <c r="A930" s="31" t="s">
        <v>4222</v>
      </c>
      <c r="B930" s="31" t="s">
        <v>4223</v>
      </c>
      <c r="C930" s="31">
        <v>6200011487</v>
      </c>
      <c r="D930" s="31" t="s">
        <v>5474</v>
      </c>
      <c r="E930" s="31" t="s">
        <v>5495</v>
      </c>
      <c r="F930" s="31">
        <v>816502693</v>
      </c>
      <c r="G930" s="31" t="s">
        <v>4232</v>
      </c>
      <c r="H930" s="50">
        <v>44057</v>
      </c>
      <c r="I930" s="50">
        <v>44113</v>
      </c>
      <c r="J930" s="50">
        <v>44087</v>
      </c>
      <c r="K930" s="51">
        <v>-207329650</v>
      </c>
      <c r="L930" s="31" t="s">
        <v>926</v>
      </c>
      <c r="M930" s="51">
        <v>-207329650</v>
      </c>
      <c r="N930" s="31" t="s">
        <v>926</v>
      </c>
      <c r="O930" s="31" t="s">
        <v>1960</v>
      </c>
      <c r="P930" s="31" t="s">
        <v>4233</v>
      </c>
      <c r="Q930" s="31" t="s">
        <v>4224</v>
      </c>
      <c r="R930" s="31" t="s">
        <v>4242</v>
      </c>
      <c r="S930" s="31">
        <v>5050001329</v>
      </c>
      <c r="T930" s="50">
        <v>44119</v>
      </c>
      <c r="U930" s="31">
        <v>31</v>
      </c>
      <c r="V930" s="31" t="s">
        <v>916</v>
      </c>
      <c r="W930" s="50">
        <v>44087</v>
      </c>
      <c r="X930" s="31" t="s">
        <v>5343</v>
      </c>
      <c r="Y930" s="31">
        <v>1</v>
      </c>
      <c r="Z930" s="31" t="s">
        <v>926</v>
      </c>
      <c r="AA930" s="31">
        <v>5100002699</v>
      </c>
      <c r="AB930" s="31">
        <v>1</v>
      </c>
      <c r="AC930" s="51">
        <v>0</v>
      </c>
      <c r="AD930" s="31" t="s">
        <v>4226</v>
      </c>
      <c r="AE930" s="52">
        <v>48008624200010</v>
      </c>
      <c r="AF930" s="31" t="s">
        <v>4227</v>
      </c>
      <c r="AG930" s="31" t="s">
        <v>4228</v>
      </c>
      <c r="AH930" s="31">
        <v>107126809</v>
      </c>
      <c r="AI930" s="52">
        <v>12610000783839</v>
      </c>
      <c r="AJ930" s="31" t="s">
        <v>5248</v>
      </c>
      <c r="AK930" s="31" t="s">
        <v>5475</v>
      </c>
      <c r="AL930" s="31"/>
      <c r="AM930" s="31"/>
      <c r="AN930" s="31">
        <v>480086242</v>
      </c>
    </row>
    <row r="931" spans="1:40" x14ac:dyDescent="0.25">
      <c r="A931" s="31" t="s">
        <v>4222</v>
      </c>
      <c r="B931" s="31" t="s">
        <v>4223</v>
      </c>
      <c r="C931" s="31">
        <v>6200011487</v>
      </c>
      <c r="D931" s="31" t="s">
        <v>5474</v>
      </c>
      <c r="E931" s="31" t="s">
        <v>5496</v>
      </c>
      <c r="F931" s="31">
        <v>816502698</v>
      </c>
      <c r="G931" s="31" t="s">
        <v>4232</v>
      </c>
      <c r="H931" s="50">
        <v>44074</v>
      </c>
      <c r="I931" s="50">
        <v>44113</v>
      </c>
      <c r="J931" s="50">
        <v>44104</v>
      </c>
      <c r="K931" s="51">
        <v>-91295600</v>
      </c>
      <c r="L931" s="31" t="s">
        <v>926</v>
      </c>
      <c r="M931" s="51">
        <v>-91295600</v>
      </c>
      <c r="N931" s="31" t="s">
        <v>926</v>
      </c>
      <c r="O931" s="31" t="s">
        <v>1957</v>
      </c>
      <c r="P931" s="31" t="s">
        <v>4233</v>
      </c>
      <c r="Q931" s="31" t="s">
        <v>4224</v>
      </c>
      <c r="R931" s="31" t="s">
        <v>4548</v>
      </c>
      <c r="S931" s="31">
        <v>5050001329</v>
      </c>
      <c r="T931" s="50">
        <v>44119</v>
      </c>
      <c r="U931" s="31">
        <v>31</v>
      </c>
      <c r="V931" s="31" t="s">
        <v>916</v>
      </c>
      <c r="W931" s="50">
        <v>44104</v>
      </c>
      <c r="X931" s="31" t="s">
        <v>5343</v>
      </c>
      <c r="Y931" s="31">
        <v>1</v>
      </c>
      <c r="Z931" s="31" t="s">
        <v>926</v>
      </c>
      <c r="AA931" s="31">
        <v>5100002704</v>
      </c>
      <c r="AB931" s="31">
        <v>1</v>
      </c>
      <c r="AC931" s="51">
        <v>0</v>
      </c>
      <c r="AD931" s="31" t="s">
        <v>4226</v>
      </c>
      <c r="AE931" s="52">
        <v>48008623900010</v>
      </c>
      <c r="AF931" s="31" t="s">
        <v>4227</v>
      </c>
      <c r="AG931" s="31" t="s">
        <v>4228</v>
      </c>
      <c r="AH931" s="31">
        <v>107126809</v>
      </c>
      <c r="AI931" s="52">
        <v>12610000783839</v>
      </c>
      <c r="AJ931" s="31" t="s">
        <v>5248</v>
      </c>
      <c r="AK931" s="31" t="s">
        <v>5475</v>
      </c>
      <c r="AL931" s="31"/>
      <c r="AM931" s="31"/>
      <c r="AN931" s="31">
        <v>480086239</v>
      </c>
    </row>
    <row r="932" spans="1:40" x14ac:dyDescent="0.25">
      <c r="A932" s="31" t="s">
        <v>4222</v>
      </c>
      <c r="B932" s="31" t="s">
        <v>4223</v>
      </c>
      <c r="C932" s="31">
        <v>6200011487</v>
      </c>
      <c r="D932" s="31" t="s">
        <v>5474</v>
      </c>
      <c r="E932" s="31" t="s">
        <v>5497</v>
      </c>
      <c r="F932" s="31">
        <v>816502853</v>
      </c>
      <c r="G932" s="31" t="s">
        <v>4232</v>
      </c>
      <c r="H932" s="50">
        <v>44061</v>
      </c>
      <c r="I932" s="50">
        <v>44124</v>
      </c>
      <c r="J932" s="50">
        <v>44091</v>
      </c>
      <c r="K932" s="51">
        <v>-42240000</v>
      </c>
      <c r="L932" s="31" t="s">
        <v>926</v>
      </c>
      <c r="M932" s="51">
        <v>-42240000</v>
      </c>
      <c r="N932" s="31" t="s">
        <v>926</v>
      </c>
      <c r="O932" s="31" t="s">
        <v>1978</v>
      </c>
      <c r="P932" s="31" t="s">
        <v>4233</v>
      </c>
      <c r="Q932" s="31" t="s">
        <v>4224</v>
      </c>
      <c r="R932" s="31" t="s">
        <v>4242</v>
      </c>
      <c r="S932" s="31">
        <v>5050001387</v>
      </c>
      <c r="T932" s="50">
        <v>44131</v>
      </c>
      <c r="U932" s="31">
        <v>31</v>
      </c>
      <c r="V932" s="31" t="s">
        <v>916</v>
      </c>
      <c r="W932" s="50">
        <v>44091</v>
      </c>
      <c r="X932" s="31" t="s">
        <v>5343</v>
      </c>
      <c r="Y932" s="31">
        <v>1</v>
      </c>
      <c r="Z932" s="31" t="s">
        <v>926</v>
      </c>
      <c r="AA932" s="31">
        <v>5100002859</v>
      </c>
      <c r="AB932" s="31">
        <v>1</v>
      </c>
      <c r="AC932" s="51">
        <v>0</v>
      </c>
      <c r="AD932" s="31" t="s">
        <v>4226</v>
      </c>
      <c r="AE932" s="52">
        <v>48008630500010</v>
      </c>
      <c r="AF932" s="31" t="s">
        <v>4227</v>
      </c>
      <c r="AG932" s="31" t="s">
        <v>4228</v>
      </c>
      <c r="AH932" s="31">
        <v>107126809</v>
      </c>
      <c r="AI932" s="52">
        <v>12610000783839</v>
      </c>
      <c r="AJ932" s="31" t="s">
        <v>5248</v>
      </c>
      <c r="AK932" s="31" t="s">
        <v>5475</v>
      </c>
      <c r="AL932" s="31"/>
      <c r="AM932" s="31"/>
      <c r="AN932" s="31">
        <v>480086305</v>
      </c>
    </row>
    <row r="933" spans="1:40" x14ac:dyDescent="0.25">
      <c r="A933" s="31" t="s">
        <v>4222</v>
      </c>
      <c r="B933" s="31" t="s">
        <v>4223</v>
      </c>
      <c r="C933" s="31">
        <v>6200011487</v>
      </c>
      <c r="D933" s="31" t="s">
        <v>5474</v>
      </c>
      <c r="E933" s="31" t="s">
        <v>5498</v>
      </c>
      <c r="F933" s="31">
        <v>816502854</v>
      </c>
      <c r="G933" s="31" t="s">
        <v>4232</v>
      </c>
      <c r="H933" s="50">
        <v>44091</v>
      </c>
      <c r="I933" s="50">
        <v>44124</v>
      </c>
      <c r="J933" s="50">
        <v>44121</v>
      </c>
      <c r="K933" s="51">
        <v>-111418450</v>
      </c>
      <c r="L933" s="31" t="s">
        <v>926</v>
      </c>
      <c r="M933" s="51">
        <v>-111418450</v>
      </c>
      <c r="N933" s="31" t="s">
        <v>926</v>
      </c>
      <c r="O933" s="31" t="s">
        <v>2135</v>
      </c>
      <c r="P933" s="31" t="s">
        <v>4233</v>
      </c>
      <c r="Q933" s="31" t="s">
        <v>4224</v>
      </c>
      <c r="R933" s="31" t="s">
        <v>4242</v>
      </c>
      <c r="S933" s="31">
        <v>5050001387</v>
      </c>
      <c r="T933" s="50">
        <v>44131</v>
      </c>
      <c r="U933" s="31">
        <v>31</v>
      </c>
      <c r="V933" s="31" t="s">
        <v>916</v>
      </c>
      <c r="W933" s="50">
        <v>44121</v>
      </c>
      <c r="X933" s="31" t="s">
        <v>5343</v>
      </c>
      <c r="Y933" s="31">
        <v>1</v>
      </c>
      <c r="Z933" s="31" t="s">
        <v>926</v>
      </c>
      <c r="AA933" s="31">
        <v>5100002860</v>
      </c>
      <c r="AB933" s="31">
        <v>1</v>
      </c>
      <c r="AC933" s="51">
        <v>0</v>
      </c>
      <c r="AD933" s="31" t="s">
        <v>4226</v>
      </c>
      <c r="AE933" s="52">
        <v>48008703200010</v>
      </c>
      <c r="AF933" s="31" t="s">
        <v>4227</v>
      </c>
      <c r="AG933" s="31" t="s">
        <v>4228</v>
      </c>
      <c r="AH933" s="31">
        <v>107126809</v>
      </c>
      <c r="AI933" s="52">
        <v>12610000783839</v>
      </c>
      <c r="AJ933" s="31" t="s">
        <v>5248</v>
      </c>
      <c r="AK933" s="31" t="s">
        <v>5475</v>
      </c>
      <c r="AL933" s="31"/>
      <c r="AM933" s="31"/>
      <c r="AN933" s="31">
        <v>480087032</v>
      </c>
    </row>
    <row r="934" spans="1:40" x14ac:dyDescent="0.25">
      <c r="A934" s="31" t="s">
        <v>4222</v>
      </c>
      <c r="B934" s="31" t="s">
        <v>4223</v>
      </c>
      <c r="C934" s="31">
        <v>6200011487</v>
      </c>
      <c r="D934" s="31" t="s">
        <v>5474</v>
      </c>
      <c r="E934" s="31" t="s">
        <v>5499</v>
      </c>
      <c r="F934" s="31">
        <v>816502855</v>
      </c>
      <c r="G934" s="31" t="s">
        <v>4232</v>
      </c>
      <c r="H934" s="50">
        <v>44047</v>
      </c>
      <c r="I934" s="50">
        <v>44124</v>
      </c>
      <c r="J934" s="50">
        <v>44077</v>
      </c>
      <c r="K934" s="51">
        <v>-191512750</v>
      </c>
      <c r="L934" s="31" t="s">
        <v>926</v>
      </c>
      <c r="M934" s="51">
        <v>-191512750</v>
      </c>
      <c r="N934" s="31" t="s">
        <v>926</v>
      </c>
      <c r="O934" s="31" t="s">
        <v>1962</v>
      </c>
      <c r="P934" s="31" t="s">
        <v>4233</v>
      </c>
      <c r="Q934" s="31" t="s">
        <v>4224</v>
      </c>
      <c r="R934" s="31" t="s">
        <v>4242</v>
      </c>
      <c r="S934" s="31">
        <v>5050001387</v>
      </c>
      <c r="T934" s="50">
        <v>44131</v>
      </c>
      <c r="U934" s="31">
        <v>31</v>
      </c>
      <c r="V934" s="31" t="s">
        <v>916</v>
      </c>
      <c r="W934" s="50">
        <v>44077</v>
      </c>
      <c r="X934" s="31" t="s">
        <v>5343</v>
      </c>
      <c r="Y934" s="31">
        <v>1</v>
      </c>
      <c r="Z934" s="31" t="s">
        <v>926</v>
      </c>
      <c r="AA934" s="31">
        <v>5100002861</v>
      </c>
      <c r="AB934" s="31">
        <v>1</v>
      </c>
      <c r="AC934" s="51">
        <v>0</v>
      </c>
      <c r="AD934" s="31" t="s">
        <v>4226</v>
      </c>
      <c r="AE934" s="52">
        <v>48008626300010</v>
      </c>
      <c r="AF934" s="31" t="s">
        <v>4227</v>
      </c>
      <c r="AG934" s="31" t="s">
        <v>4228</v>
      </c>
      <c r="AH934" s="31">
        <v>107126809</v>
      </c>
      <c r="AI934" s="52">
        <v>12610000783839</v>
      </c>
      <c r="AJ934" s="31" t="s">
        <v>5248</v>
      </c>
      <c r="AK934" s="31" t="s">
        <v>5475</v>
      </c>
      <c r="AL934" s="31"/>
      <c r="AM934" s="31"/>
      <c r="AN934" s="31">
        <v>480086263</v>
      </c>
    </row>
    <row r="935" spans="1:40" x14ac:dyDescent="0.25">
      <c r="A935" s="31" t="s">
        <v>4222</v>
      </c>
      <c r="B935" s="31" t="s">
        <v>4223</v>
      </c>
      <c r="C935" s="31">
        <v>6200011487</v>
      </c>
      <c r="D935" s="31" t="s">
        <v>5474</v>
      </c>
      <c r="E935" s="31" t="s">
        <v>5500</v>
      </c>
      <c r="F935" s="31">
        <v>816503378</v>
      </c>
      <c r="G935" s="31" t="s">
        <v>4232</v>
      </c>
      <c r="H935" s="50">
        <v>44126</v>
      </c>
      <c r="I935" s="50">
        <v>44154</v>
      </c>
      <c r="J935" s="50">
        <v>44156</v>
      </c>
      <c r="K935" s="51">
        <v>-27074850</v>
      </c>
      <c r="L935" s="31" t="s">
        <v>926</v>
      </c>
      <c r="M935" s="51">
        <v>-27074850</v>
      </c>
      <c r="N935" s="31" t="s">
        <v>926</v>
      </c>
      <c r="O935" s="31" t="s">
        <v>2590</v>
      </c>
      <c r="P935" s="31" t="s">
        <v>4233</v>
      </c>
      <c r="Q935" s="31" t="s">
        <v>4224</v>
      </c>
      <c r="R935" s="31" t="s">
        <v>4242</v>
      </c>
      <c r="S935" s="31">
        <v>5050001579</v>
      </c>
      <c r="T935" s="50">
        <v>44160</v>
      </c>
      <c r="U935" s="31">
        <v>31</v>
      </c>
      <c r="V935" s="31" t="s">
        <v>916</v>
      </c>
      <c r="W935" s="50">
        <v>44156</v>
      </c>
      <c r="X935" s="31" t="s">
        <v>5343</v>
      </c>
      <c r="Y935" s="31">
        <v>1</v>
      </c>
      <c r="Z935" s="31" t="s">
        <v>926</v>
      </c>
      <c r="AA935" s="31">
        <v>5100003384</v>
      </c>
      <c r="AB935" s="31">
        <v>1</v>
      </c>
      <c r="AC935" s="51">
        <v>0</v>
      </c>
      <c r="AD935" s="31" t="s">
        <v>4226</v>
      </c>
      <c r="AE935" s="52">
        <v>48008846800010</v>
      </c>
      <c r="AF935" s="31" t="s">
        <v>4227</v>
      </c>
      <c r="AG935" s="31" t="s">
        <v>4228</v>
      </c>
      <c r="AH935" s="31">
        <v>107126809</v>
      </c>
      <c r="AI935" s="52">
        <v>12610000783839</v>
      </c>
      <c r="AJ935" s="31" t="s">
        <v>5248</v>
      </c>
      <c r="AK935" s="31" t="s">
        <v>5475</v>
      </c>
      <c r="AL935" s="31"/>
      <c r="AM935" s="31"/>
      <c r="AN935" s="31">
        <v>480088468</v>
      </c>
    </row>
    <row r="936" spans="1:40" x14ac:dyDescent="0.25">
      <c r="A936" s="31" t="s">
        <v>4222</v>
      </c>
      <c r="B936" s="31" t="s">
        <v>4223</v>
      </c>
      <c r="C936" s="31">
        <v>6200011487</v>
      </c>
      <c r="D936" s="31" t="s">
        <v>5474</v>
      </c>
      <c r="E936" s="31" t="s">
        <v>5501</v>
      </c>
      <c r="F936" s="31">
        <v>816503379</v>
      </c>
      <c r="G936" s="31" t="s">
        <v>4232</v>
      </c>
      <c r="H936" s="50">
        <v>44126</v>
      </c>
      <c r="I936" s="50">
        <v>44154</v>
      </c>
      <c r="J936" s="50">
        <v>44156</v>
      </c>
      <c r="K936" s="51">
        <v>-48631000</v>
      </c>
      <c r="L936" s="31" t="s">
        <v>926</v>
      </c>
      <c r="M936" s="51">
        <v>-48631000</v>
      </c>
      <c r="N936" s="31" t="s">
        <v>926</v>
      </c>
      <c r="O936" s="31" t="s">
        <v>2588</v>
      </c>
      <c r="P936" s="31" t="s">
        <v>4233</v>
      </c>
      <c r="Q936" s="31" t="s">
        <v>4224</v>
      </c>
      <c r="R936" s="31" t="s">
        <v>4242</v>
      </c>
      <c r="S936" s="31">
        <v>5050001579</v>
      </c>
      <c r="T936" s="50">
        <v>44160</v>
      </c>
      <c r="U936" s="31">
        <v>31</v>
      </c>
      <c r="V936" s="31" t="s">
        <v>916</v>
      </c>
      <c r="W936" s="50">
        <v>44156</v>
      </c>
      <c r="X936" s="31" t="s">
        <v>5343</v>
      </c>
      <c r="Y936" s="31">
        <v>1</v>
      </c>
      <c r="Z936" s="31" t="s">
        <v>926</v>
      </c>
      <c r="AA936" s="31">
        <v>5100003385</v>
      </c>
      <c r="AB936" s="31">
        <v>1</v>
      </c>
      <c r="AC936" s="51">
        <v>0</v>
      </c>
      <c r="AD936" s="31" t="s">
        <v>4226</v>
      </c>
      <c r="AE936" s="52">
        <v>48008846500010</v>
      </c>
      <c r="AF936" s="31" t="s">
        <v>4243</v>
      </c>
      <c r="AG936" s="31" t="s">
        <v>4228</v>
      </c>
      <c r="AH936" s="31">
        <v>107126809</v>
      </c>
      <c r="AI936" s="52">
        <v>12610000783839</v>
      </c>
      <c r="AJ936" s="31" t="s">
        <v>5248</v>
      </c>
      <c r="AK936" s="31" t="s">
        <v>5475</v>
      </c>
      <c r="AL936" s="31"/>
      <c r="AM936" s="31"/>
      <c r="AN936" s="31">
        <v>480088465</v>
      </c>
    </row>
    <row r="937" spans="1:40" x14ac:dyDescent="0.25">
      <c r="A937" s="31" t="s">
        <v>4222</v>
      </c>
      <c r="B937" s="31" t="s">
        <v>4223</v>
      </c>
      <c r="C937" s="31">
        <v>6200011487</v>
      </c>
      <c r="D937" s="31" t="s">
        <v>5474</v>
      </c>
      <c r="E937" s="31" t="s">
        <v>5502</v>
      </c>
      <c r="F937" s="31">
        <v>816501899</v>
      </c>
      <c r="G937" s="31" t="s">
        <v>4232</v>
      </c>
      <c r="H937" s="50">
        <v>44032</v>
      </c>
      <c r="I937" s="50">
        <v>44070</v>
      </c>
      <c r="J937" s="50">
        <v>44062</v>
      </c>
      <c r="K937" s="51">
        <v>-178452890</v>
      </c>
      <c r="L937" s="31" t="s">
        <v>926</v>
      </c>
      <c r="M937" s="51">
        <v>-178452890</v>
      </c>
      <c r="N937" s="31" t="s">
        <v>926</v>
      </c>
      <c r="O937" s="31" t="s">
        <v>1756</v>
      </c>
      <c r="P937" s="31" t="s">
        <v>4233</v>
      </c>
      <c r="Q937" s="31" t="s">
        <v>4224</v>
      </c>
      <c r="R937" s="31" t="s">
        <v>4548</v>
      </c>
      <c r="S937" s="31">
        <v>5050001579</v>
      </c>
      <c r="T937" s="50">
        <v>44160</v>
      </c>
      <c r="U937" s="31">
        <v>31</v>
      </c>
      <c r="V937" s="31" t="s">
        <v>916</v>
      </c>
      <c r="W937" s="50">
        <v>44062</v>
      </c>
      <c r="X937" s="31" t="s">
        <v>5343</v>
      </c>
      <c r="Y937" s="31">
        <v>1</v>
      </c>
      <c r="Z937" s="31" t="s">
        <v>926</v>
      </c>
      <c r="AA937" s="31">
        <v>5100001905</v>
      </c>
      <c r="AB937" s="31">
        <v>1</v>
      </c>
      <c r="AC937" s="51">
        <v>0</v>
      </c>
      <c r="AD937" s="31" t="s">
        <v>4226</v>
      </c>
      <c r="AE937" s="52">
        <v>48008570600010</v>
      </c>
      <c r="AF937" s="31" t="s">
        <v>4227</v>
      </c>
      <c r="AG937" s="31" t="s">
        <v>4228</v>
      </c>
      <c r="AH937" s="31">
        <v>107126809</v>
      </c>
      <c r="AI937" s="52">
        <v>12610000783839</v>
      </c>
      <c r="AJ937" s="31" t="s">
        <v>5248</v>
      </c>
      <c r="AK937" s="31" t="s">
        <v>5475</v>
      </c>
      <c r="AL937" s="31"/>
      <c r="AM937" s="31"/>
      <c r="AN937" s="31">
        <v>480085706</v>
      </c>
    </row>
    <row r="938" spans="1:40" x14ac:dyDescent="0.25">
      <c r="A938" s="31" t="s">
        <v>4222</v>
      </c>
      <c r="B938" s="31" t="s">
        <v>4223</v>
      </c>
      <c r="C938" s="31">
        <v>6200011487</v>
      </c>
      <c r="D938" s="31" t="s">
        <v>5474</v>
      </c>
      <c r="E938" s="31" t="s">
        <v>5503</v>
      </c>
      <c r="F938" s="31">
        <v>816503531</v>
      </c>
      <c r="G938" s="31" t="s">
        <v>4232</v>
      </c>
      <c r="H938" s="50">
        <v>44112</v>
      </c>
      <c r="I938" s="50">
        <v>44161</v>
      </c>
      <c r="J938" s="50">
        <v>44142</v>
      </c>
      <c r="K938" s="51">
        <v>-542618330</v>
      </c>
      <c r="L938" s="31" t="s">
        <v>926</v>
      </c>
      <c r="M938" s="51">
        <v>-542618330</v>
      </c>
      <c r="N938" s="31" t="s">
        <v>926</v>
      </c>
      <c r="O938" s="31" t="s">
        <v>2413</v>
      </c>
      <c r="P938" s="31" t="s">
        <v>4233</v>
      </c>
      <c r="Q938" s="31" t="s">
        <v>4224</v>
      </c>
      <c r="R938" s="31" t="s">
        <v>4242</v>
      </c>
      <c r="S938" s="31">
        <v>5050001716</v>
      </c>
      <c r="T938" s="50">
        <v>44172</v>
      </c>
      <c r="U938" s="31">
        <v>31</v>
      </c>
      <c r="V938" s="31" t="s">
        <v>916</v>
      </c>
      <c r="W938" s="50">
        <v>44142</v>
      </c>
      <c r="X938" s="31" t="s">
        <v>5343</v>
      </c>
      <c r="Y938" s="31">
        <v>1</v>
      </c>
      <c r="Z938" s="31" t="s">
        <v>926</v>
      </c>
      <c r="AA938" s="31">
        <v>5100003537</v>
      </c>
      <c r="AB938" s="31">
        <v>1</v>
      </c>
      <c r="AC938" s="51">
        <v>0</v>
      </c>
      <c r="AD938" s="31" t="s">
        <v>4226</v>
      </c>
      <c r="AE938" s="52">
        <v>48008794000010</v>
      </c>
      <c r="AF938" s="31" t="s">
        <v>4227</v>
      </c>
      <c r="AG938" s="31" t="s">
        <v>4228</v>
      </c>
      <c r="AH938" s="31">
        <v>107126809</v>
      </c>
      <c r="AI938" s="52">
        <v>12610000783839</v>
      </c>
      <c r="AJ938" s="31" t="s">
        <v>5248</v>
      </c>
      <c r="AK938" s="31" t="s">
        <v>5475</v>
      </c>
      <c r="AL938" s="31"/>
      <c r="AM938" s="31"/>
      <c r="AN938" s="31">
        <v>480087940</v>
      </c>
    </row>
    <row r="939" spans="1:40" x14ac:dyDescent="0.25">
      <c r="A939" s="31" t="s">
        <v>4222</v>
      </c>
      <c r="B939" s="31" t="s">
        <v>4223</v>
      </c>
      <c r="C939" s="31">
        <v>6200011487</v>
      </c>
      <c r="D939" s="31" t="s">
        <v>5474</v>
      </c>
      <c r="E939" s="31" t="s">
        <v>5504</v>
      </c>
      <c r="F939" s="31">
        <v>816504381</v>
      </c>
      <c r="G939" s="31" t="s">
        <v>4232</v>
      </c>
      <c r="H939" s="50">
        <v>44189</v>
      </c>
      <c r="I939" s="50">
        <v>44211</v>
      </c>
      <c r="J939" s="50">
        <v>44219</v>
      </c>
      <c r="K939" s="51">
        <v>-86282103</v>
      </c>
      <c r="L939" s="31" t="s">
        <v>926</v>
      </c>
      <c r="M939" s="51">
        <v>-86282103</v>
      </c>
      <c r="N939" s="31" t="s">
        <v>926</v>
      </c>
      <c r="O939" s="31" t="s">
        <v>3067</v>
      </c>
      <c r="P939" s="31" t="s">
        <v>4233</v>
      </c>
      <c r="Q939" s="31" t="s">
        <v>4224</v>
      </c>
      <c r="R939" s="31" t="s">
        <v>4242</v>
      </c>
      <c r="S939" s="31">
        <v>5050002040</v>
      </c>
      <c r="T939" s="50">
        <v>44221</v>
      </c>
      <c r="U939" s="31">
        <v>31</v>
      </c>
      <c r="V939" s="31" t="s">
        <v>916</v>
      </c>
      <c r="W939" s="50">
        <v>44219</v>
      </c>
      <c r="X939" s="31" t="s">
        <v>5343</v>
      </c>
      <c r="Y939" s="31">
        <v>1</v>
      </c>
      <c r="Z939" s="31" t="s">
        <v>926</v>
      </c>
      <c r="AA939" s="31">
        <v>5100004387</v>
      </c>
      <c r="AB939" s="31">
        <v>1</v>
      </c>
      <c r="AC939" s="51">
        <v>0</v>
      </c>
      <c r="AD939" s="31" t="s">
        <v>4226</v>
      </c>
      <c r="AE939" s="52">
        <v>48009040100010</v>
      </c>
      <c r="AF939" s="31" t="s">
        <v>4243</v>
      </c>
      <c r="AG939" s="31" t="s">
        <v>4228</v>
      </c>
      <c r="AH939" s="31">
        <v>107126809</v>
      </c>
      <c r="AI939" s="52">
        <v>12610000783839</v>
      </c>
      <c r="AJ939" s="31" t="s">
        <v>5248</v>
      </c>
      <c r="AK939" s="31" t="s">
        <v>5475</v>
      </c>
      <c r="AL939" s="31"/>
      <c r="AM939" s="31"/>
      <c r="AN939" s="31">
        <v>480090401</v>
      </c>
    </row>
    <row r="940" spans="1:40" x14ac:dyDescent="0.25">
      <c r="A940" s="31" t="s">
        <v>4222</v>
      </c>
      <c r="B940" s="31" t="s">
        <v>4223</v>
      </c>
      <c r="C940" s="31">
        <v>6200011487</v>
      </c>
      <c r="D940" s="31" t="s">
        <v>5474</v>
      </c>
      <c r="E940" s="31" t="s">
        <v>5505</v>
      </c>
      <c r="F940" s="31">
        <v>816504386</v>
      </c>
      <c r="G940" s="31" t="s">
        <v>4232</v>
      </c>
      <c r="H940" s="50">
        <v>44180</v>
      </c>
      <c r="I940" s="50">
        <v>44211</v>
      </c>
      <c r="J940" s="50">
        <v>44210</v>
      </c>
      <c r="K940" s="51">
        <v>-380401556</v>
      </c>
      <c r="L940" s="31" t="s">
        <v>926</v>
      </c>
      <c r="M940" s="51">
        <v>-380401556</v>
      </c>
      <c r="N940" s="31" t="s">
        <v>926</v>
      </c>
      <c r="O940" s="31" t="s">
        <v>2884</v>
      </c>
      <c r="P940" s="31" t="s">
        <v>4233</v>
      </c>
      <c r="Q940" s="31" t="s">
        <v>4224</v>
      </c>
      <c r="R940" s="31" t="s">
        <v>4242</v>
      </c>
      <c r="S940" s="31">
        <v>5050002040</v>
      </c>
      <c r="T940" s="50">
        <v>44221</v>
      </c>
      <c r="U940" s="31">
        <v>31</v>
      </c>
      <c r="V940" s="31" t="s">
        <v>916</v>
      </c>
      <c r="W940" s="50">
        <v>44210</v>
      </c>
      <c r="X940" s="31" t="s">
        <v>5343</v>
      </c>
      <c r="Y940" s="31">
        <v>1</v>
      </c>
      <c r="Z940" s="31" t="s">
        <v>926</v>
      </c>
      <c r="AA940" s="31">
        <v>5100004392</v>
      </c>
      <c r="AB940" s="31">
        <v>1</v>
      </c>
      <c r="AC940" s="51">
        <v>0</v>
      </c>
      <c r="AD940" s="31" t="s">
        <v>4226</v>
      </c>
      <c r="AE940" s="52">
        <v>48008958300010</v>
      </c>
      <c r="AF940" s="31" t="s">
        <v>4227</v>
      </c>
      <c r="AG940" s="31" t="s">
        <v>4228</v>
      </c>
      <c r="AH940" s="31">
        <v>107126809</v>
      </c>
      <c r="AI940" s="52">
        <v>12610000783839</v>
      </c>
      <c r="AJ940" s="31" t="s">
        <v>5248</v>
      </c>
      <c r="AK940" s="31" t="s">
        <v>5475</v>
      </c>
      <c r="AL940" s="31"/>
      <c r="AM940" s="31"/>
      <c r="AN940" s="31">
        <v>480089583</v>
      </c>
    </row>
    <row r="941" spans="1:40" x14ac:dyDescent="0.25">
      <c r="A941" s="31" t="s">
        <v>4222</v>
      </c>
      <c r="B941" s="31" t="s">
        <v>4223</v>
      </c>
      <c r="C941" s="31">
        <v>6200011487</v>
      </c>
      <c r="D941" s="31" t="s">
        <v>5474</v>
      </c>
      <c r="E941" s="31" t="s">
        <v>5506</v>
      </c>
      <c r="F941" s="31">
        <v>816504387</v>
      </c>
      <c r="G941" s="31" t="s">
        <v>4232</v>
      </c>
      <c r="H941" s="50">
        <v>44180</v>
      </c>
      <c r="I941" s="50">
        <v>44211</v>
      </c>
      <c r="J941" s="50">
        <v>44210</v>
      </c>
      <c r="K941" s="51">
        <v>-220347578</v>
      </c>
      <c r="L941" s="31" t="s">
        <v>926</v>
      </c>
      <c r="M941" s="51">
        <v>-220347578</v>
      </c>
      <c r="N941" s="31" t="s">
        <v>926</v>
      </c>
      <c r="O941" s="31" t="s">
        <v>2471</v>
      </c>
      <c r="P941" s="31" t="s">
        <v>4233</v>
      </c>
      <c r="Q941" s="31" t="s">
        <v>4224</v>
      </c>
      <c r="R941" s="31" t="s">
        <v>4242</v>
      </c>
      <c r="S941" s="31">
        <v>5050002040</v>
      </c>
      <c r="T941" s="50">
        <v>44221</v>
      </c>
      <c r="U941" s="31">
        <v>31</v>
      </c>
      <c r="V941" s="31" t="s">
        <v>916</v>
      </c>
      <c r="W941" s="50">
        <v>44210</v>
      </c>
      <c r="X941" s="31" t="s">
        <v>5343</v>
      </c>
      <c r="Y941" s="31">
        <v>1</v>
      </c>
      <c r="Z941" s="31" t="s">
        <v>926</v>
      </c>
      <c r="AA941" s="31">
        <v>5100004393</v>
      </c>
      <c r="AB941" s="31">
        <v>1</v>
      </c>
      <c r="AC941" s="51">
        <v>0</v>
      </c>
      <c r="AD941" s="31" t="s">
        <v>4226</v>
      </c>
      <c r="AE941" s="52">
        <v>48008803400010</v>
      </c>
      <c r="AF941" s="31" t="s">
        <v>4227</v>
      </c>
      <c r="AG941" s="31" t="s">
        <v>4228</v>
      </c>
      <c r="AH941" s="31">
        <v>107126809</v>
      </c>
      <c r="AI941" s="52">
        <v>12610000783839</v>
      </c>
      <c r="AJ941" s="31" t="s">
        <v>5248</v>
      </c>
      <c r="AK941" s="31" t="s">
        <v>5475</v>
      </c>
      <c r="AL941" s="31"/>
      <c r="AM941" s="31"/>
      <c r="AN941" s="31">
        <v>480088034</v>
      </c>
    </row>
    <row r="942" spans="1:40" x14ac:dyDescent="0.25">
      <c r="A942" s="31" t="s">
        <v>4222</v>
      </c>
      <c r="B942" s="31" t="s">
        <v>4223</v>
      </c>
      <c r="C942" s="31">
        <v>6200011487</v>
      </c>
      <c r="D942" s="31" t="s">
        <v>5474</v>
      </c>
      <c r="E942" s="31" t="s">
        <v>5507</v>
      </c>
      <c r="F942" s="31">
        <v>816504394</v>
      </c>
      <c r="G942" s="31" t="s">
        <v>4232</v>
      </c>
      <c r="H942" s="50">
        <v>44162</v>
      </c>
      <c r="I942" s="50">
        <v>44211</v>
      </c>
      <c r="J942" s="50">
        <v>44192</v>
      </c>
      <c r="K942" s="51">
        <v>-20735000</v>
      </c>
      <c r="L942" s="31" t="s">
        <v>926</v>
      </c>
      <c r="M942" s="51">
        <v>-20735000</v>
      </c>
      <c r="N942" s="31" t="s">
        <v>926</v>
      </c>
      <c r="O942" s="31" t="s">
        <v>2878</v>
      </c>
      <c r="P942" s="31" t="s">
        <v>4233</v>
      </c>
      <c r="Q942" s="31" t="s">
        <v>4224</v>
      </c>
      <c r="R942" s="31" t="s">
        <v>4242</v>
      </c>
      <c r="S942" s="31">
        <v>5050002040</v>
      </c>
      <c r="T942" s="50">
        <v>44221</v>
      </c>
      <c r="U942" s="31">
        <v>31</v>
      </c>
      <c r="V942" s="31" t="s">
        <v>916</v>
      </c>
      <c r="W942" s="50">
        <v>44192</v>
      </c>
      <c r="X942" s="31" t="s">
        <v>5343</v>
      </c>
      <c r="Y942" s="31">
        <v>1</v>
      </c>
      <c r="Z942" s="31" t="s">
        <v>926</v>
      </c>
      <c r="AA942" s="31">
        <v>5100004400</v>
      </c>
      <c r="AB942" s="31">
        <v>1</v>
      </c>
      <c r="AC942" s="51">
        <v>0</v>
      </c>
      <c r="AD942" s="31" t="s">
        <v>4226</v>
      </c>
      <c r="AE942" s="52">
        <v>48008956200010</v>
      </c>
      <c r="AF942" s="31" t="s">
        <v>4243</v>
      </c>
      <c r="AG942" s="31" t="s">
        <v>4228</v>
      </c>
      <c r="AH942" s="31">
        <v>107126809</v>
      </c>
      <c r="AI942" s="52">
        <v>12610000783839</v>
      </c>
      <c r="AJ942" s="31" t="s">
        <v>5248</v>
      </c>
      <c r="AK942" s="31" t="s">
        <v>5475</v>
      </c>
      <c r="AL942" s="31"/>
      <c r="AM942" s="31"/>
      <c r="AN942" s="31">
        <v>480089562</v>
      </c>
    </row>
    <row r="943" spans="1:40" x14ac:dyDescent="0.25">
      <c r="A943" s="31" t="s">
        <v>4222</v>
      </c>
      <c r="B943" s="31" t="s">
        <v>4223</v>
      </c>
      <c r="C943" s="31">
        <v>6200011487</v>
      </c>
      <c r="D943" s="31" t="s">
        <v>5474</v>
      </c>
      <c r="E943" s="31" t="s">
        <v>5508</v>
      </c>
      <c r="F943" s="31">
        <v>816505264</v>
      </c>
      <c r="G943" s="31" t="s">
        <v>4232</v>
      </c>
      <c r="H943" s="50">
        <v>44214</v>
      </c>
      <c r="I943" s="50">
        <v>44252</v>
      </c>
      <c r="J943" s="50">
        <v>44244</v>
      </c>
      <c r="K943" s="51">
        <v>-98366358</v>
      </c>
      <c r="L943" s="31" t="s">
        <v>926</v>
      </c>
      <c r="M943" s="51">
        <v>-98366358</v>
      </c>
      <c r="N943" s="31" t="s">
        <v>926</v>
      </c>
      <c r="O943" s="31" t="s">
        <v>3210</v>
      </c>
      <c r="P943" s="31" t="s">
        <v>4233</v>
      </c>
      <c r="Q943" s="31" t="s">
        <v>4224</v>
      </c>
      <c r="R943" s="31" t="s">
        <v>4242</v>
      </c>
      <c r="S943" s="31">
        <v>5050002280</v>
      </c>
      <c r="T943" s="50">
        <v>44260</v>
      </c>
      <c r="U943" s="31">
        <v>31</v>
      </c>
      <c r="V943" s="31" t="s">
        <v>916</v>
      </c>
      <c r="W943" s="50">
        <v>44244</v>
      </c>
      <c r="X943" s="31" t="s">
        <v>5343</v>
      </c>
      <c r="Y943" s="31">
        <v>1</v>
      </c>
      <c r="Z943" s="31" t="s">
        <v>926</v>
      </c>
      <c r="AA943" s="31">
        <v>5100005270</v>
      </c>
      <c r="AB943" s="31">
        <v>1</v>
      </c>
      <c r="AC943" s="51">
        <v>0</v>
      </c>
      <c r="AD943" s="31" t="s">
        <v>4226</v>
      </c>
      <c r="AE943" s="52">
        <v>48009083500010</v>
      </c>
      <c r="AF943" s="31" t="s">
        <v>4227</v>
      </c>
      <c r="AG943" s="31" t="s">
        <v>4228</v>
      </c>
      <c r="AH943" s="31">
        <v>107126809</v>
      </c>
      <c r="AI943" s="52">
        <v>12610000783839</v>
      </c>
      <c r="AJ943" s="31" t="s">
        <v>5248</v>
      </c>
      <c r="AK943" s="31" t="s">
        <v>5475</v>
      </c>
      <c r="AL943" s="31"/>
      <c r="AM943" s="31"/>
      <c r="AN943" s="31">
        <v>480090835</v>
      </c>
    </row>
    <row r="944" spans="1:40" x14ac:dyDescent="0.25">
      <c r="A944" s="31" t="s">
        <v>4222</v>
      </c>
      <c r="B944" s="31" t="s">
        <v>4223</v>
      </c>
      <c r="C944" s="31">
        <v>6200011487</v>
      </c>
      <c r="D944" s="31" t="s">
        <v>5474</v>
      </c>
      <c r="E944" s="31" t="s">
        <v>5509</v>
      </c>
      <c r="F944" s="31">
        <v>816505406</v>
      </c>
      <c r="G944" s="31" t="s">
        <v>4232</v>
      </c>
      <c r="H944" s="50">
        <v>44228</v>
      </c>
      <c r="I944" s="50">
        <v>44259</v>
      </c>
      <c r="J944" s="50">
        <v>44258</v>
      </c>
      <c r="K944" s="51">
        <v>-57799500</v>
      </c>
      <c r="L944" s="31" t="s">
        <v>926</v>
      </c>
      <c r="M944" s="51">
        <v>-57799500</v>
      </c>
      <c r="N944" s="31" t="s">
        <v>926</v>
      </c>
      <c r="O944" s="31" t="s">
        <v>3282</v>
      </c>
      <c r="P944" s="31" t="s">
        <v>4233</v>
      </c>
      <c r="Q944" s="31" t="s">
        <v>4224</v>
      </c>
      <c r="R944" s="31" t="s">
        <v>4242</v>
      </c>
      <c r="S944" s="31">
        <v>5050002358</v>
      </c>
      <c r="T944" s="50">
        <v>44260</v>
      </c>
      <c r="U944" s="31">
        <v>31</v>
      </c>
      <c r="V944" s="31" t="s">
        <v>916</v>
      </c>
      <c r="W944" s="50">
        <v>44258</v>
      </c>
      <c r="X944" s="31" t="s">
        <v>5343</v>
      </c>
      <c r="Y944" s="31">
        <v>1</v>
      </c>
      <c r="Z944" s="31" t="s">
        <v>926</v>
      </c>
      <c r="AA944" s="31">
        <v>5100005412</v>
      </c>
      <c r="AB944" s="31">
        <v>1</v>
      </c>
      <c r="AC944" s="51">
        <v>0</v>
      </c>
      <c r="AD944" s="31" t="s">
        <v>4226</v>
      </c>
      <c r="AE944" s="52">
        <v>48009121100010</v>
      </c>
      <c r="AF944" s="31" t="s">
        <v>4243</v>
      </c>
      <c r="AG944" s="31" t="s">
        <v>4228</v>
      </c>
      <c r="AH944" s="31">
        <v>107126809</v>
      </c>
      <c r="AI944" s="52">
        <v>12610000783839</v>
      </c>
      <c r="AJ944" s="31" t="s">
        <v>5248</v>
      </c>
      <c r="AK944" s="31" t="s">
        <v>5475</v>
      </c>
      <c r="AL944" s="31"/>
      <c r="AM944" s="31"/>
      <c r="AN944" s="31">
        <v>480091211</v>
      </c>
    </row>
    <row r="945" spans="1:40" x14ac:dyDescent="0.25">
      <c r="A945" s="31" t="s">
        <v>4222</v>
      </c>
      <c r="B945" s="31" t="s">
        <v>4223</v>
      </c>
      <c r="C945" s="31">
        <v>6200011487</v>
      </c>
      <c r="D945" s="31" t="s">
        <v>5474</v>
      </c>
      <c r="E945" s="31" t="s">
        <v>5510</v>
      </c>
      <c r="F945" s="31">
        <v>816505938</v>
      </c>
      <c r="G945" s="31" t="s">
        <v>4232</v>
      </c>
      <c r="H945" s="50">
        <v>44254</v>
      </c>
      <c r="I945" s="50">
        <v>44279</v>
      </c>
      <c r="J945" s="50">
        <v>44284</v>
      </c>
      <c r="K945" s="51">
        <v>-50897000</v>
      </c>
      <c r="L945" s="31" t="s">
        <v>926</v>
      </c>
      <c r="M945" s="51">
        <v>-50897000</v>
      </c>
      <c r="N945" s="31" t="s">
        <v>926</v>
      </c>
      <c r="O945" s="31" t="s">
        <v>3357</v>
      </c>
      <c r="P945" s="31" t="s">
        <v>4233</v>
      </c>
      <c r="Q945" s="31" t="s">
        <v>4224</v>
      </c>
      <c r="R945" s="31" t="s">
        <v>4242</v>
      </c>
      <c r="S945" s="31">
        <v>5050002504</v>
      </c>
      <c r="T945" s="50">
        <v>44281</v>
      </c>
      <c r="U945" s="31">
        <v>31</v>
      </c>
      <c r="V945" s="31" t="s">
        <v>916</v>
      </c>
      <c r="W945" s="50">
        <v>44284</v>
      </c>
      <c r="X945" s="31" t="s">
        <v>5343</v>
      </c>
      <c r="Y945" s="31">
        <v>1</v>
      </c>
      <c r="Z945" s="31" t="s">
        <v>926</v>
      </c>
      <c r="AA945" s="31">
        <v>5100005944</v>
      </c>
      <c r="AB945" s="31">
        <v>1</v>
      </c>
      <c r="AC945" s="51">
        <v>0</v>
      </c>
      <c r="AD945" s="31" t="s">
        <v>4226</v>
      </c>
      <c r="AE945" s="52">
        <v>48009198300010</v>
      </c>
      <c r="AF945" s="31" t="s">
        <v>4243</v>
      </c>
      <c r="AG945" s="31" t="s">
        <v>4228</v>
      </c>
      <c r="AH945" s="31">
        <v>107126809</v>
      </c>
      <c r="AI945" s="52">
        <v>12610000783839</v>
      </c>
      <c r="AJ945" s="31" t="s">
        <v>5248</v>
      </c>
      <c r="AK945" s="31" t="s">
        <v>5475</v>
      </c>
      <c r="AL945" s="31"/>
      <c r="AM945" s="31"/>
      <c r="AN945" s="31">
        <v>480091983</v>
      </c>
    </row>
    <row r="946" spans="1:40" x14ac:dyDescent="0.25">
      <c r="A946" s="31" t="s">
        <v>4222</v>
      </c>
      <c r="B946" s="31" t="s">
        <v>4223</v>
      </c>
      <c r="C946" s="31">
        <v>6200011514</v>
      </c>
      <c r="D946" s="31" t="s">
        <v>5514</v>
      </c>
      <c r="E946" s="31" t="s">
        <v>5515</v>
      </c>
      <c r="F946" s="31">
        <v>816500323</v>
      </c>
      <c r="G946" s="31" t="s">
        <v>4232</v>
      </c>
      <c r="H946" s="50">
        <v>43769</v>
      </c>
      <c r="I946" s="50">
        <v>43966</v>
      </c>
      <c r="J946" s="50">
        <v>43799</v>
      </c>
      <c r="K946" s="51">
        <v>-77253000</v>
      </c>
      <c r="L946" s="31" t="s">
        <v>926</v>
      </c>
      <c r="M946" s="51">
        <v>-77253000</v>
      </c>
      <c r="N946" s="31" t="s">
        <v>926</v>
      </c>
      <c r="O946" s="31" t="s">
        <v>5516</v>
      </c>
      <c r="P946" s="31" t="s">
        <v>4233</v>
      </c>
      <c r="Q946" s="31" t="s">
        <v>4224</v>
      </c>
      <c r="R946" s="31" t="s">
        <v>4548</v>
      </c>
      <c r="S946" s="31">
        <v>5050000417</v>
      </c>
      <c r="T946" s="50">
        <v>43976</v>
      </c>
      <c r="U946" s="31">
        <v>31</v>
      </c>
      <c r="V946" s="31" t="s">
        <v>916</v>
      </c>
      <c r="W946" s="50">
        <v>43799</v>
      </c>
      <c r="X946" s="31" t="s">
        <v>5343</v>
      </c>
      <c r="Y946" s="31">
        <v>1</v>
      </c>
      <c r="Z946" s="31" t="s">
        <v>926</v>
      </c>
      <c r="AA946" s="31">
        <v>5100000328</v>
      </c>
      <c r="AB946" s="31">
        <v>1</v>
      </c>
      <c r="AC946" s="51">
        <v>0</v>
      </c>
      <c r="AD946" s="31" t="s">
        <v>4226</v>
      </c>
      <c r="AE946" s="52">
        <v>48008075800010</v>
      </c>
      <c r="AF946" s="31" t="s">
        <v>4227</v>
      </c>
      <c r="AG946" s="31" t="s">
        <v>4228</v>
      </c>
      <c r="AH946" s="31">
        <v>312493382</v>
      </c>
      <c r="AI946" s="52">
        <v>19027672272013</v>
      </c>
      <c r="AJ946" s="31" t="s">
        <v>4287</v>
      </c>
      <c r="AK946" s="31" t="s">
        <v>5517</v>
      </c>
      <c r="AL946" s="31"/>
      <c r="AM946" s="31"/>
      <c r="AN946" s="31">
        <v>480080758</v>
      </c>
    </row>
    <row r="947" spans="1:40" x14ac:dyDescent="0.25">
      <c r="A947" s="31" t="s">
        <v>4222</v>
      </c>
      <c r="B947" s="31" t="s">
        <v>4223</v>
      </c>
      <c r="C947" s="31">
        <v>6200011517</v>
      </c>
      <c r="D947" s="31" t="s">
        <v>5518</v>
      </c>
      <c r="E947" s="31" t="s">
        <v>5519</v>
      </c>
      <c r="F947" s="31">
        <v>816503611</v>
      </c>
      <c r="G947" s="31" t="s">
        <v>4232</v>
      </c>
      <c r="H947" s="50">
        <v>44167</v>
      </c>
      <c r="I947" s="50">
        <v>44167</v>
      </c>
      <c r="J947" s="50">
        <v>44167</v>
      </c>
      <c r="K947" s="51">
        <v>-143880000</v>
      </c>
      <c r="L947" s="31" t="s">
        <v>926</v>
      </c>
      <c r="M947" s="51">
        <v>-143880000</v>
      </c>
      <c r="N947" s="31" t="s">
        <v>926</v>
      </c>
      <c r="O947" s="31">
        <v>480089777</v>
      </c>
      <c r="P947" s="31">
        <v>5015095036</v>
      </c>
      <c r="Q947" s="31" t="s">
        <v>4224</v>
      </c>
      <c r="R947" s="31" t="s">
        <v>5519</v>
      </c>
      <c r="S947" s="31">
        <v>5050001841</v>
      </c>
      <c r="T947" s="50">
        <v>44190</v>
      </c>
      <c r="U947" s="31">
        <v>31</v>
      </c>
      <c r="V947" s="31" t="s">
        <v>916</v>
      </c>
      <c r="W947" s="50">
        <v>44167</v>
      </c>
      <c r="X947" s="31" t="s">
        <v>4235</v>
      </c>
      <c r="Y947" s="31">
        <v>1</v>
      </c>
      <c r="Z947" s="31" t="s">
        <v>926</v>
      </c>
      <c r="AA947" s="31">
        <v>5100003617</v>
      </c>
      <c r="AB947" s="31">
        <v>1</v>
      </c>
      <c r="AC947" s="51">
        <v>0</v>
      </c>
      <c r="AD947" s="31" t="s">
        <v>4226</v>
      </c>
      <c r="AE947" s="52">
        <v>48008977700010</v>
      </c>
      <c r="AF947" s="31" t="s">
        <v>5225</v>
      </c>
      <c r="AG947" s="31" t="s">
        <v>4228</v>
      </c>
      <c r="AH947" s="31">
        <v>302412088</v>
      </c>
      <c r="AI947" s="52">
        <v>3303969</v>
      </c>
      <c r="AJ947" s="31" t="s">
        <v>4247</v>
      </c>
      <c r="AK947" s="31" t="s">
        <v>5518</v>
      </c>
      <c r="AL947" s="31"/>
      <c r="AM947" s="31"/>
      <c r="AN947" s="31">
        <v>480089777</v>
      </c>
    </row>
    <row r="948" spans="1:40" x14ac:dyDescent="0.25">
      <c r="A948" s="31" t="s">
        <v>4222</v>
      </c>
      <c r="B948" s="31" t="s">
        <v>4223</v>
      </c>
      <c r="C948" s="31">
        <v>6200011517</v>
      </c>
      <c r="D948" s="31" t="s">
        <v>5518</v>
      </c>
      <c r="E948" s="31" t="s">
        <v>5520</v>
      </c>
      <c r="F948" s="31">
        <v>816503613</v>
      </c>
      <c r="G948" s="31" t="s">
        <v>4232</v>
      </c>
      <c r="H948" s="50">
        <v>44167</v>
      </c>
      <c r="I948" s="50">
        <v>44167</v>
      </c>
      <c r="J948" s="50">
        <v>44167</v>
      </c>
      <c r="K948" s="51">
        <v>-79517680</v>
      </c>
      <c r="L948" s="31" t="s">
        <v>926</v>
      </c>
      <c r="M948" s="51">
        <v>-79517680</v>
      </c>
      <c r="N948" s="31" t="s">
        <v>926</v>
      </c>
      <c r="O948" s="31">
        <v>480089778</v>
      </c>
      <c r="P948" s="31">
        <v>5015095036</v>
      </c>
      <c r="Q948" s="31" t="s">
        <v>4224</v>
      </c>
      <c r="R948" s="31" t="s">
        <v>5520</v>
      </c>
      <c r="S948" s="31">
        <v>5050001841</v>
      </c>
      <c r="T948" s="50">
        <v>44190</v>
      </c>
      <c r="U948" s="31">
        <v>31</v>
      </c>
      <c r="V948" s="31" t="s">
        <v>916</v>
      </c>
      <c r="W948" s="50">
        <v>44167</v>
      </c>
      <c r="X948" s="31" t="s">
        <v>4235</v>
      </c>
      <c r="Y948" s="31">
        <v>1</v>
      </c>
      <c r="Z948" s="31" t="s">
        <v>926</v>
      </c>
      <c r="AA948" s="31">
        <v>5100003619</v>
      </c>
      <c r="AB948" s="31">
        <v>1</v>
      </c>
      <c r="AC948" s="51">
        <v>0</v>
      </c>
      <c r="AD948" s="31" t="s">
        <v>4226</v>
      </c>
      <c r="AE948" s="52">
        <v>48008977800010</v>
      </c>
      <c r="AF948" s="31" t="s">
        <v>5225</v>
      </c>
      <c r="AG948" s="31" t="s">
        <v>4228</v>
      </c>
      <c r="AH948" s="31">
        <v>302412088</v>
      </c>
      <c r="AI948" s="52">
        <v>3303969</v>
      </c>
      <c r="AJ948" s="31" t="s">
        <v>4247</v>
      </c>
      <c r="AK948" s="31" t="s">
        <v>5518</v>
      </c>
      <c r="AL948" s="31"/>
      <c r="AM948" s="31"/>
      <c r="AN948" s="31">
        <v>480089778</v>
      </c>
    </row>
    <row r="949" spans="1:40" x14ac:dyDescent="0.25">
      <c r="A949" s="31" t="s">
        <v>4222</v>
      </c>
      <c r="B949" s="31" t="s">
        <v>4223</v>
      </c>
      <c r="C949" s="31">
        <v>6200011517</v>
      </c>
      <c r="D949" s="31" t="s">
        <v>5518</v>
      </c>
      <c r="E949" s="31" t="s">
        <v>5521</v>
      </c>
      <c r="F949" s="31">
        <v>816503742</v>
      </c>
      <c r="G949" s="31" t="s">
        <v>4232</v>
      </c>
      <c r="H949" s="50">
        <v>44174</v>
      </c>
      <c r="I949" s="50">
        <v>44174</v>
      </c>
      <c r="J949" s="50">
        <v>44174</v>
      </c>
      <c r="K949" s="51">
        <v>-36175700</v>
      </c>
      <c r="L949" s="31" t="s">
        <v>926</v>
      </c>
      <c r="M949" s="51">
        <v>-36175700</v>
      </c>
      <c r="N949" s="31" t="s">
        <v>926</v>
      </c>
      <c r="O949" s="31">
        <v>480089894</v>
      </c>
      <c r="P949" s="31">
        <v>5015095036</v>
      </c>
      <c r="Q949" s="31" t="s">
        <v>4224</v>
      </c>
      <c r="R949" s="31" t="s">
        <v>5521</v>
      </c>
      <c r="S949" s="31">
        <v>5050001841</v>
      </c>
      <c r="T949" s="50">
        <v>44190</v>
      </c>
      <c r="U949" s="31">
        <v>31</v>
      </c>
      <c r="V949" s="31" t="s">
        <v>916</v>
      </c>
      <c r="W949" s="50">
        <v>44174</v>
      </c>
      <c r="X949" s="31" t="s">
        <v>4235</v>
      </c>
      <c r="Y949" s="31">
        <v>1</v>
      </c>
      <c r="Z949" s="31" t="s">
        <v>926</v>
      </c>
      <c r="AA949" s="31">
        <v>5100003748</v>
      </c>
      <c r="AB949" s="31">
        <v>1</v>
      </c>
      <c r="AC949" s="51">
        <v>0</v>
      </c>
      <c r="AD949" s="31" t="s">
        <v>4226</v>
      </c>
      <c r="AE949" s="52">
        <v>48008989400010</v>
      </c>
      <c r="AF949" s="31" t="s">
        <v>5225</v>
      </c>
      <c r="AG949" s="31" t="s">
        <v>4228</v>
      </c>
      <c r="AH949" s="31">
        <v>302412088</v>
      </c>
      <c r="AI949" s="52">
        <v>3303969</v>
      </c>
      <c r="AJ949" s="31" t="s">
        <v>4247</v>
      </c>
      <c r="AK949" s="31" t="s">
        <v>5518</v>
      </c>
      <c r="AL949" s="31"/>
      <c r="AM949" s="31"/>
      <c r="AN949" s="31">
        <v>480089894</v>
      </c>
    </row>
    <row r="950" spans="1:40" x14ac:dyDescent="0.25">
      <c r="A950" s="31" t="s">
        <v>4222</v>
      </c>
      <c r="B950" s="31" t="s">
        <v>4223</v>
      </c>
      <c r="C950" s="31">
        <v>6200011517</v>
      </c>
      <c r="D950" s="31" t="s">
        <v>5518</v>
      </c>
      <c r="E950" s="31" t="s">
        <v>5522</v>
      </c>
      <c r="F950" s="31">
        <v>816504060</v>
      </c>
      <c r="G950" s="31" t="s">
        <v>4232</v>
      </c>
      <c r="H950" s="50">
        <v>44162</v>
      </c>
      <c r="I950" s="50">
        <v>44193</v>
      </c>
      <c r="J950" s="50">
        <v>44190</v>
      </c>
      <c r="K950" s="51">
        <v>-12100000</v>
      </c>
      <c r="L950" s="31" t="s">
        <v>926</v>
      </c>
      <c r="M950" s="51">
        <v>-12100000</v>
      </c>
      <c r="N950" s="31" t="s">
        <v>926</v>
      </c>
      <c r="O950" s="31" t="s">
        <v>2597</v>
      </c>
      <c r="P950" s="31" t="s">
        <v>4233</v>
      </c>
      <c r="Q950" s="31" t="s">
        <v>4224</v>
      </c>
      <c r="R950" s="31" t="s">
        <v>4548</v>
      </c>
      <c r="S950" s="31">
        <v>5050001928</v>
      </c>
      <c r="T950" s="50">
        <v>44201</v>
      </c>
      <c r="U950" s="31">
        <v>31</v>
      </c>
      <c r="V950" s="31" t="s">
        <v>916</v>
      </c>
      <c r="W950" s="50">
        <v>44190</v>
      </c>
      <c r="X950" s="31" t="s">
        <v>4235</v>
      </c>
      <c r="Y950" s="31">
        <v>1</v>
      </c>
      <c r="Z950" s="31" t="s">
        <v>926</v>
      </c>
      <c r="AA950" s="31">
        <v>5100004066</v>
      </c>
      <c r="AB950" s="31">
        <v>1</v>
      </c>
      <c r="AC950" s="51">
        <v>0</v>
      </c>
      <c r="AD950" s="31" t="s">
        <v>4226</v>
      </c>
      <c r="AE950" s="52">
        <v>48008945700010</v>
      </c>
      <c r="AF950" s="31" t="s">
        <v>5121</v>
      </c>
      <c r="AG950" s="31" t="s">
        <v>4228</v>
      </c>
      <c r="AH950" s="31">
        <v>302412088</v>
      </c>
      <c r="AI950" s="52">
        <v>3303969</v>
      </c>
      <c r="AJ950" s="31" t="s">
        <v>4247</v>
      </c>
      <c r="AK950" s="31" t="s">
        <v>5518</v>
      </c>
      <c r="AL950" s="31"/>
      <c r="AM950" s="31"/>
      <c r="AN950" s="31">
        <v>480089457</v>
      </c>
    </row>
    <row r="951" spans="1:40" x14ac:dyDescent="0.25">
      <c r="A951" s="31" t="s">
        <v>4222</v>
      </c>
      <c r="B951" s="31" t="s">
        <v>4223</v>
      </c>
      <c r="C951" s="31">
        <v>6200011517</v>
      </c>
      <c r="D951" s="31" t="s">
        <v>5518</v>
      </c>
      <c r="E951" s="31" t="s">
        <v>5523</v>
      </c>
      <c r="F951" s="31">
        <v>816504067</v>
      </c>
      <c r="G951" s="31" t="s">
        <v>4232</v>
      </c>
      <c r="H951" s="50">
        <v>44160</v>
      </c>
      <c r="I951" s="50">
        <v>44193</v>
      </c>
      <c r="J951" s="50">
        <v>44190</v>
      </c>
      <c r="K951" s="51">
        <v>-11550000</v>
      </c>
      <c r="L951" s="31" t="s">
        <v>926</v>
      </c>
      <c r="M951" s="51">
        <v>-11550000</v>
      </c>
      <c r="N951" s="31" t="s">
        <v>926</v>
      </c>
      <c r="O951" s="31" t="s">
        <v>2832</v>
      </c>
      <c r="P951" s="31" t="s">
        <v>4233</v>
      </c>
      <c r="Q951" s="31" t="s">
        <v>4224</v>
      </c>
      <c r="R951" s="31" t="s">
        <v>4548</v>
      </c>
      <c r="S951" s="31">
        <v>5050001928</v>
      </c>
      <c r="T951" s="50">
        <v>44201</v>
      </c>
      <c r="U951" s="31">
        <v>31</v>
      </c>
      <c r="V951" s="31" t="s">
        <v>916</v>
      </c>
      <c r="W951" s="50">
        <v>44190</v>
      </c>
      <c r="X951" s="31" t="s">
        <v>4235</v>
      </c>
      <c r="Y951" s="31">
        <v>1</v>
      </c>
      <c r="Z951" s="31" t="s">
        <v>926</v>
      </c>
      <c r="AA951" s="31">
        <v>5100004073</v>
      </c>
      <c r="AB951" s="31">
        <v>1</v>
      </c>
      <c r="AC951" s="51">
        <v>0</v>
      </c>
      <c r="AD951" s="31" t="s">
        <v>4226</v>
      </c>
      <c r="AE951" s="52">
        <v>48008939600010</v>
      </c>
      <c r="AF951" s="31" t="s">
        <v>5045</v>
      </c>
      <c r="AG951" s="31" t="s">
        <v>4228</v>
      </c>
      <c r="AH951" s="31">
        <v>302412088</v>
      </c>
      <c r="AI951" s="52">
        <v>3303969</v>
      </c>
      <c r="AJ951" s="31" t="s">
        <v>4247</v>
      </c>
      <c r="AK951" s="31" t="s">
        <v>5518</v>
      </c>
      <c r="AL951" s="31"/>
      <c r="AM951" s="31"/>
      <c r="AN951" s="31">
        <v>480089396</v>
      </c>
    </row>
    <row r="952" spans="1:40" x14ac:dyDescent="0.25">
      <c r="A952" s="31" t="s">
        <v>4222</v>
      </c>
      <c r="B952" s="31" t="s">
        <v>4223</v>
      </c>
      <c r="C952" s="31">
        <v>6200011517</v>
      </c>
      <c r="D952" s="31" t="s">
        <v>5518</v>
      </c>
      <c r="E952" s="31" t="s">
        <v>5524</v>
      </c>
      <c r="F952" s="31">
        <v>816504068</v>
      </c>
      <c r="G952" s="31" t="s">
        <v>4232</v>
      </c>
      <c r="H952" s="50">
        <v>44147</v>
      </c>
      <c r="I952" s="50">
        <v>44193</v>
      </c>
      <c r="J952" s="50">
        <v>44180</v>
      </c>
      <c r="K952" s="51">
        <v>-56606000</v>
      </c>
      <c r="L952" s="31" t="s">
        <v>926</v>
      </c>
      <c r="M952" s="51">
        <v>-56606000</v>
      </c>
      <c r="N952" s="31" t="s">
        <v>926</v>
      </c>
      <c r="O952" s="31" t="s">
        <v>2756</v>
      </c>
      <c r="P952" s="31" t="s">
        <v>4233</v>
      </c>
      <c r="Q952" s="31" t="s">
        <v>4224</v>
      </c>
      <c r="R952" s="31" t="s">
        <v>4548</v>
      </c>
      <c r="S952" s="31">
        <v>5050001928</v>
      </c>
      <c r="T952" s="50">
        <v>44201</v>
      </c>
      <c r="U952" s="31">
        <v>31</v>
      </c>
      <c r="V952" s="31" t="s">
        <v>916</v>
      </c>
      <c r="W952" s="50">
        <v>44180</v>
      </c>
      <c r="X952" s="31" t="s">
        <v>4235</v>
      </c>
      <c r="Y952" s="31">
        <v>1</v>
      </c>
      <c r="Z952" s="31" t="s">
        <v>926</v>
      </c>
      <c r="AA952" s="31">
        <v>5100004074</v>
      </c>
      <c r="AB952" s="31">
        <v>1</v>
      </c>
      <c r="AC952" s="51">
        <v>0</v>
      </c>
      <c r="AD952" s="31" t="s">
        <v>4226</v>
      </c>
      <c r="AE952" s="52">
        <v>48008919500010</v>
      </c>
      <c r="AF952" s="31" t="s">
        <v>5045</v>
      </c>
      <c r="AG952" s="31" t="s">
        <v>4228</v>
      </c>
      <c r="AH952" s="31">
        <v>302412088</v>
      </c>
      <c r="AI952" s="52">
        <v>3303969</v>
      </c>
      <c r="AJ952" s="31" t="s">
        <v>4247</v>
      </c>
      <c r="AK952" s="31" t="s">
        <v>5518</v>
      </c>
      <c r="AL952" s="31"/>
      <c r="AM952" s="31"/>
      <c r="AN952" s="31">
        <v>480089195</v>
      </c>
    </row>
    <row r="953" spans="1:40" x14ac:dyDescent="0.25">
      <c r="A953" s="31" t="s">
        <v>4222</v>
      </c>
      <c r="B953" s="31" t="s">
        <v>4223</v>
      </c>
      <c r="C953" s="31">
        <v>6200011517</v>
      </c>
      <c r="D953" s="31" t="s">
        <v>5518</v>
      </c>
      <c r="E953" s="31" t="s">
        <v>5525</v>
      </c>
      <c r="F953" s="31">
        <v>816504412</v>
      </c>
      <c r="G953" s="31" t="s">
        <v>4232</v>
      </c>
      <c r="H953" s="50">
        <v>44176</v>
      </c>
      <c r="I953" s="50">
        <v>44214</v>
      </c>
      <c r="J953" s="50">
        <v>44211</v>
      </c>
      <c r="K953" s="51">
        <v>-7920000</v>
      </c>
      <c r="L953" s="31" t="s">
        <v>926</v>
      </c>
      <c r="M953" s="51">
        <v>-7920000</v>
      </c>
      <c r="N953" s="31" t="s">
        <v>926</v>
      </c>
      <c r="O953" s="31" t="s">
        <v>2908</v>
      </c>
      <c r="P953" s="31" t="s">
        <v>4233</v>
      </c>
      <c r="Q953" s="31" t="s">
        <v>4224</v>
      </c>
      <c r="R953" s="31" t="s">
        <v>4548</v>
      </c>
      <c r="S953" s="31">
        <v>5050002041</v>
      </c>
      <c r="T953" s="50">
        <v>44221</v>
      </c>
      <c r="U953" s="31">
        <v>31</v>
      </c>
      <c r="V953" s="31" t="s">
        <v>916</v>
      </c>
      <c r="W953" s="50">
        <v>44211</v>
      </c>
      <c r="X953" s="31" t="s">
        <v>4235</v>
      </c>
      <c r="Y953" s="31">
        <v>1</v>
      </c>
      <c r="Z953" s="31" t="s">
        <v>926</v>
      </c>
      <c r="AA953" s="31">
        <v>5100004418</v>
      </c>
      <c r="AB953" s="31">
        <v>1</v>
      </c>
      <c r="AC953" s="51">
        <v>0</v>
      </c>
      <c r="AD953" s="31" t="s">
        <v>4226</v>
      </c>
      <c r="AE953" s="52">
        <v>48008980000010</v>
      </c>
      <c r="AF953" s="31" t="s">
        <v>5106</v>
      </c>
      <c r="AG953" s="31" t="s">
        <v>4228</v>
      </c>
      <c r="AH953" s="31">
        <v>302412088</v>
      </c>
      <c r="AI953" s="52">
        <v>3303969</v>
      </c>
      <c r="AJ953" s="31" t="s">
        <v>4247</v>
      </c>
      <c r="AK953" s="31" t="s">
        <v>5518</v>
      </c>
      <c r="AL953" s="31"/>
      <c r="AM953" s="31"/>
      <c r="AN953" s="31">
        <v>480089800</v>
      </c>
    </row>
    <row r="954" spans="1:40" x14ac:dyDescent="0.25">
      <c r="A954" s="31" t="s">
        <v>4222</v>
      </c>
      <c r="B954" s="31" t="s">
        <v>4223</v>
      </c>
      <c r="C954" s="31">
        <v>6200011517</v>
      </c>
      <c r="D954" s="31" t="s">
        <v>5518</v>
      </c>
      <c r="E954" s="31" t="s">
        <v>5526</v>
      </c>
      <c r="F954" s="31">
        <v>816504734</v>
      </c>
      <c r="G954" s="31" t="s">
        <v>4232</v>
      </c>
      <c r="H954" s="50">
        <v>44187</v>
      </c>
      <c r="I954" s="50">
        <v>44223</v>
      </c>
      <c r="J954" s="50">
        <v>44221</v>
      </c>
      <c r="K954" s="51">
        <v>-39160000</v>
      </c>
      <c r="L954" s="31" t="s">
        <v>926</v>
      </c>
      <c r="M954" s="51">
        <v>-39160000</v>
      </c>
      <c r="N954" s="31" t="s">
        <v>926</v>
      </c>
      <c r="O954" s="31" t="s">
        <v>2255</v>
      </c>
      <c r="P954" s="31" t="s">
        <v>4233</v>
      </c>
      <c r="Q954" s="31" t="s">
        <v>4224</v>
      </c>
      <c r="R954" s="31" t="s">
        <v>4548</v>
      </c>
      <c r="S954" s="31">
        <v>5050002145</v>
      </c>
      <c r="T954" s="50">
        <v>44232</v>
      </c>
      <c r="U954" s="31">
        <v>31</v>
      </c>
      <c r="V954" s="31" t="s">
        <v>916</v>
      </c>
      <c r="W954" s="50">
        <v>44221</v>
      </c>
      <c r="X954" s="31" t="s">
        <v>4235</v>
      </c>
      <c r="Y954" s="31">
        <v>1</v>
      </c>
      <c r="Z954" s="31" t="s">
        <v>926</v>
      </c>
      <c r="AA954" s="31">
        <v>5100004740</v>
      </c>
      <c r="AB954" s="31">
        <v>1</v>
      </c>
      <c r="AC954" s="51">
        <v>0</v>
      </c>
      <c r="AD954" s="31" t="s">
        <v>4226</v>
      </c>
      <c r="AE954" s="52">
        <v>48009021000010</v>
      </c>
      <c r="AF954" s="31" t="s">
        <v>5106</v>
      </c>
      <c r="AG954" s="31" t="s">
        <v>4228</v>
      </c>
      <c r="AH954" s="31">
        <v>302412088</v>
      </c>
      <c r="AI954" s="52">
        <v>3303969</v>
      </c>
      <c r="AJ954" s="31" t="s">
        <v>4247</v>
      </c>
      <c r="AK954" s="31" t="s">
        <v>5518</v>
      </c>
      <c r="AL954" s="31"/>
      <c r="AM954" s="31"/>
      <c r="AN954" s="31">
        <v>480090210</v>
      </c>
    </row>
    <row r="955" spans="1:40" x14ac:dyDescent="0.25">
      <c r="A955" s="31" t="s">
        <v>4222</v>
      </c>
      <c r="B955" s="31" t="s">
        <v>4223</v>
      </c>
      <c r="C955" s="31">
        <v>6200011562</v>
      </c>
      <c r="D955" s="31" t="s">
        <v>5527</v>
      </c>
      <c r="E955" s="31" t="s">
        <v>5529</v>
      </c>
      <c r="F955" s="31">
        <v>816500101</v>
      </c>
      <c r="G955" s="31" t="s">
        <v>4232</v>
      </c>
      <c r="H955" s="50">
        <v>43895</v>
      </c>
      <c r="I955" s="50">
        <v>43935</v>
      </c>
      <c r="J955" s="50">
        <v>43925</v>
      </c>
      <c r="K955" s="51">
        <v>-50820000</v>
      </c>
      <c r="L955" s="31" t="s">
        <v>926</v>
      </c>
      <c r="M955" s="51">
        <v>-50820000</v>
      </c>
      <c r="N955" s="31" t="s">
        <v>926</v>
      </c>
      <c r="O955" s="31" t="s">
        <v>5530</v>
      </c>
      <c r="P955" s="31" t="s">
        <v>4233</v>
      </c>
      <c r="Q955" s="31" t="s">
        <v>4224</v>
      </c>
      <c r="R955" s="31" t="s">
        <v>4234</v>
      </c>
      <c r="S955" s="31">
        <v>5050000253</v>
      </c>
      <c r="T955" s="50">
        <v>43948</v>
      </c>
      <c r="U955" s="31">
        <v>31</v>
      </c>
      <c r="V955" s="31" t="s">
        <v>916</v>
      </c>
      <c r="W955" s="50">
        <v>43925</v>
      </c>
      <c r="X955" s="31" t="s">
        <v>5343</v>
      </c>
      <c r="Y955" s="31">
        <v>1</v>
      </c>
      <c r="Z955" s="31" t="s">
        <v>926</v>
      </c>
      <c r="AA955" s="31">
        <v>5100000106</v>
      </c>
      <c r="AB955" s="31">
        <v>1</v>
      </c>
      <c r="AC955" s="51">
        <v>0</v>
      </c>
      <c r="AD955" s="31" t="s">
        <v>4226</v>
      </c>
      <c r="AE955" s="52">
        <v>48008179900010</v>
      </c>
      <c r="AF955" s="31" t="s">
        <v>5111</v>
      </c>
      <c r="AG955" s="31" t="s">
        <v>4228</v>
      </c>
      <c r="AH955" s="31">
        <v>313378738</v>
      </c>
      <c r="AI955" s="52">
        <v>202166009</v>
      </c>
      <c r="AJ955" s="31" t="s">
        <v>4247</v>
      </c>
      <c r="AK955" s="31" t="s">
        <v>5528</v>
      </c>
      <c r="AL955" s="31"/>
      <c r="AM955" s="31"/>
      <c r="AN955" s="31">
        <v>480081799</v>
      </c>
    </row>
    <row r="956" spans="1:40" x14ac:dyDescent="0.25">
      <c r="A956" s="31" t="s">
        <v>4222</v>
      </c>
      <c r="B956" s="31" t="s">
        <v>4223</v>
      </c>
      <c r="C956" s="31">
        <v>6200011562</v>
      </c>
      <c r="D956" s="31" t="s">
        <v>5527</v>
      </c>
      <c r="E956" s="31" t="s">
        <v>5531</v>
      </c>
      <c r="F956" s="31">
        <v>816500288</v>
      </c>
      <c r="G956" s="31" t="s">
        <v>4232</v>
      </c>
      <c r="H956" s="50">
        <v>43920</v>
      </c>
      <c r="I956" s="50">
        <v>43964</v>
      </c>
      <c r="J956" s="50">
        <v>43950</v>
      </c>
      <c r="K956" s="51">
        <v>-425425000</v>
      </c>
      <c r="L956" s="31" t="s">
        <v>926</v>
      </c>
      <c r="M956" s="51">
        <v>-425425000</v>
      </c>
      <c r="N956" s="31" t="s">
        <v>926</v>
      </c>
      <c r="O956" s="31" t="s">
        <v>5532</v>
      </c>
      <c r="P956" s="31" t="s">
        <v>4233</v>
      </c>
      <c r="Q956" s="31" t="s">
        <v>4224</v>
      </c>
      <c r="R956" s="31" t="s">
        <v>4234</v>
      </c>
      <c r="S956" s="31">
        <v>5050000419</v>
      </c>
      <c r="T956" s="50">
        <v>43976</v>
      </c>
      <c r="U956" s="31">
        <v>31</v>
      </c>
      <c r="V956" s="31" t="s">
        <v>916</v>
      </c>
      <c r="W956" s="50">
        <v>43950</v>
      </c>
      <c r="X956" s="31" t="s">
        <v>5343</v>
      </c>
      <c r="Y956" s="31">
        <v>1</v>
      </c>
      <c r="Z956" s="31" t="s">
        <v>926</v>
      </c>
      <c r="AA956" s="31">
        <v>5100000293</v>
      </c>
      <c r="AB956" s="31">
        <v>1</v>
      </c>
      <c r="AC956" s="51">
        <v>0</v>
      </c>
      <c r="AD956" s="31" t="s">
        <v>4226</v>
      </c>
      <c r="AE956" s="52">
        <v>48008205400020</v>
      </c>
      <c r="AF956" s="31" t="s">
        <v>5045</v>
      </c>
      <c r="AG956" s="31" t="s">
        <v>4228</v>
      </c>
      <c r="AH956" s="31">
        <v>313378738</v>
      </c>
      <c r="AI956" s="52">
        <v>202166009</v>
      </c>
      <c r="AJ956" s="31" t="s">
        <v>4247</v>
      </c>
      <c r="AK956" s="31" t="s">
        <v>5528</v>
      </c>
      <c r="AL956" s="31"/>
      <c r="AM956" s="31"/>
      <c r="AN956" s="31">
        <v>480082054</v>
      </c>
    </row>
    <row r="957" spans="1:40" x14ac:dyDescent="0.25">
      <c r="A957" s="31" t="s">
        <v>4222</v>
      </c>
      <c r="B957" s="31" t="s">
        <v>4223</v>
      </c>
      <c r="C957" s="31">
        <v>6200011562</v>
      </c>
      <c r="D957" s="31" t="s">
        <v>5527</v>
      </c>
      <c r="E957" s="31" t="s">
        <v>5533</v>
      </c>
      <c r="F957" s="31">
        <v>816500289</v>
      </c>
      <c r="G957" s="31" t="s">
        <v>4232</v>
      </c>
      <c r="H957" s="50">
        <v>43916</v>
      </c>
      <c r="I957" s="50">
        <v>43964</v>
      </c>
      <c r="J957" s="50">
        <v>43946</v>
      </c>
      <c r="K957" s="51">
        <v>-187000000</v>
      </c>
      <c r="L957" s="31" t="s">
        <v>926</v>
      </c>
      <c r="M957" s="51">
        <v>-187000000</v>
      </c>
      <c r="N957" s="31" t="s">
        <v>926</v>
      </c>
      <c r="O957" s="31" t="s">
        <v>5532</v>
      </c>
      <c r="P957" s="31" t="s">
        <v>4233</v>
      </c>
      <c r="Q957" s="31" t="s">
        <v>4224</v>
      </c>
      <c r="R957" s="31" t="s">
        <v>4234</v>
      </c>
      <c r="S957" s="31">
        <v>5050000419</v>
      </c>
      <c r="T957" s="50">
        <v>43976</v>
      </c>
      <c r="U957" s="31">
        <v>31</v>
      </c>
      <c r="V957" s="31" t="s">
        <v>916</v>
      </c>
      <c r="W957" s="50">
        <v>43946</v>
      </c>
      <c r="X957" s="31" t="s">
        <v>5343</v>
      </c>
      <c r="Y957" s="31">
        <v>1</v>
      </c>
      <c r="Z957" s="31" t="s">
        <v>926</v>
      </c>
      <c r="AA957" s="31">
        <v>5100000294</v>
      </c>
      <c r="AB957" s="31">
        <v>1</v>
      </c>
      <c r="AC957" s="51">
        <v>0</v>
      </c>
      <c r="AD957" s="31" t="s">
        <v>4226</v>
      </c>
      <c r="AE957" s="52">
        <v>48008205400010</v>
      </c>
      <c r="AF957" s="31" t="s">
        <v>5045</v>
      </c>
      <c r="AG957" s="31" t="s">
        <v>4228</v>
      </c>
      <c r="AH957" s="31">
        <v>313378738</v>
      </c>
      <c r="AI957" s="52">
        <v>202166009</v>
      </c>
      <c r="AJ957" s="31" t="s">
        <v>4247</v>
      </c>
      <c r="AK957" s="31" t="s">
        <v>5528</v>
      </c>
      <c r="AL957" s="31"/>
      <c r="AM957" s="31"/>
      <c r="AN957" s="31">
        <v>480082054</v>
      </c>
    </row>
    <row r="958" spans="1:40" x14ac:dyDescent="0.25">
      <c r="A958" s="31" t="s">
        <v>4222</v>
      </c>
      <c r="B958" s="31" t="s">
        <v>4223</v>
      </c>
      <c r="C958" s="31">
        <v>6200011562</v>
      </c>
      <c r="D958" s="31" t="s">
        <v>5527</v>
      </c>
      <c r="E958" s="31" t="s">
        <v>5534</v>
      </c>
      <c r="F958" s="31">
        <v>816500937</v>
      </c>
      <c r="G958" s="31" t="s">
        <v>4232</v>
      </c>
      <c r="H958" s="50">
        <v>43997</v>
      </c>
      <c r="I958" s="50">
        <v>44015</v>
      </c>
      <c r="J958" s="50">
        <v>44027</v>
      </c>
      <c r="K958" s="51">
        <v>-43560000</v>
      </c>
      <c r="L958" s="31" t="s">
        <v>926</v>
      </c>
      <c r="M958" s="51">
        <v>-43560000</v>
      </c>
      <c r="N958" s="31" t="s">
        <v>926</v>
      </c>
      <c r="O958" s="31"/>
      <c r="P958" s="31" t="s">
        <v>4233</v>
      </c>
      <c r="Q958" s="31" t="s">
        <v>4224</v>
      </c>
      <c r="R958" s="31" t="s">
        <v>4234</v>
      </c>
      <c r="S958" s="31">
        <v>5050000731</v>
      </c>
      <c r="T958" s="50">
        <v>44027</v>
      </c>
      <c r="U958" s="31">
        <v>31</v>
      </c>
      <c r="V958" s="31" t="s">
        <v>916</v>
      </c>
      <c r="W958" s="50">
        <v>44027</v>
      </c>
      <c r="X958" s="31" t="s">
        <v>5343</v>
      </c>
      <c r="Y958" s="31">
        <v>1</v>
      </c>
      <c r="Z958" s="31" t="s">
        <v>926</v>
      </c>
      <c r="AA958" s="31">
        <v>5100000943</v>
      </c>
      <c r="AB958" s="31">
        <v>1</v>
      </c>
      <c r="AC958" s="51">
        <v>0</v>
      </c>
      <c r="AD958" s="31" t="s">
        <v>4226</v>
      </c>
      <c r="AE958" s="52">
        <v>48008479700010</v>
      </c>
      <c r="AF958" s="31" t="s">
        <v>5073</v>
      </c>
      <c r="AG958" s="31" t="s">
        <v>4228</v>
      </c>
      <c r="AH958" s="31">
        <v>313378738</v>
      </c>
      <c r="AI958" s="52">
        <v>202166009</v>
      </c>
      <c r="AJ958" s="31" t="s">
        <v>4247</v>
      </c>
      <c r="AK958" s="31" t="s">
        <v>5528</v>
      </c>
      <c r="AL958" s="31"/>
      <c r="AM958" s="31"/>
      <c r="AN958" s="31">
        <v>480084797</v>
      </c>
    </row>
    <row r="959" spans="1:40" x14ac:dyDescent="0.25">
      <c r="A959" s="31" t="s">
        <v>4222</v>
      </c>
      <c r="B959" s="31" t="s">
        <v>4223</v>
      </c>
      <c r="C959" s="31">
        <v>6200011562</v>
      </c>
      <c r="D959" s="31" t="s">
        <v>5527</v>
      </c>
      <c r="E959" s="31" t="s">
        <v>5535</v>
      </c>
      <c r="F959" s="31">
        <v>816503258</v>
      </c>
      <c r="G959" s="31" t="s">
        <v>4232</v>
      </c>
      <c r="H959" s="50">
        <v>44103</v>
      </c>
      <c r="I959" s="50">
        <v>44145</v>
      </c>
      <c r="J959" s="50">
        <v>44133</v>
      </c>
      <c r="K959" s="51">
        <v>-11000000</v>
      </c>
      <c r="L959" s="31" t="s">
        <v>926</v>
      </c>
      <c r="M959" s="51">
        <v>-11000000</v>
      </c>
      <c r="N959" s="31" t="s">
        <v>926</v>
      </c>
      <c r="O959" s="31" t="s">
        <v>2265</v>
      </c>
      <c r="P959" s="31" t="s">
        <v>4233</v>
      </c>
      <c r="Q959" s="31" t="s">
        <v>4224</v>
      </c>
      <c r="R959" s="31" t="s">
        <v>4234</v>
      </c>
      <c r="S959" s="31">
        <v>5050001526</v>
      </c>
      <c r="T959" s="50">
        <v>44151</v>
      </c>
      <c r="U959" s="31">
        <v>31</v>
      </c>
      <c r="V959" s="31" t="s">
        <v>916</v>
      </c>
      <c r="W959" s="50">
        <v>44133</v>
      </c>
      <c r="X959" s="31" t="s">
        <v>5343</v>
      </c>
      <c r="Y959" s="31">
        <v>1</v>
      </c>
      <c r="Z959" s="31" t="s">
        <v>926</v>
      </c>
      <c r="AA959" s="31">
        <v>5100003264</v>
      </c>
      <c r="AB959" s="31">
        <v>1</v>
      </c>
      <c r="AC959" s="51">
        <v>0</v>
      </c>
      <c r="AD959" s="31" t="s">
        <v>4226</v>
      </c>
      <c r="AE959" s="52">
        <v>48008765000010</v>
      </c>
      <c r="AF959" s="31" t="s">
        <v>5106</v>
      </c>
      <c r="AG959" s="31" t="s">
        <v>4228</v>
      </c>
      <c r="AH959" s="31">
        <v>313378738</v>
      </c>
      <c r="AI959" s="52">
        <v>202166009</v>
      </c>
      <c r="AJ959" s="31" t="s">
        <v>4247</v>
      </c>
      <c r="AK959" s="31" t="s">
        <v>5528</v>
      </c>
      <c r="AL959" s="31"/>
      <c r="AM959" s="31"/>
      <c r="AN959" s="31">
        <v>480087650</v>
      </c>
    </row>
    <row r="960" spans="1:40" x14ac:dyDescent="0.25">
      <c r="A960" s="31" t="s">
        <v>4222</v>
      </c>
      <c r="B960" s="31" t="s">
        <v>4223</v>
      </c>
      <c r="C960" s="31">
        <v>6200011620</v>
      </c>
      <c r="D960" s="31" t="s">
        <v>5536</v>
      </c>
      <c r="E960" s="31" t="s">
        <v>5537</v>
      </c>
      <c r="F960" s="31">
        <v>816500098</v>
      </c>
      <c r="G960" s="31" t="s">
        <v>4232</v>
      </c>
      <c r="H960" s="50">
        <v>43882</v>
      </c>
      <c r="I960" s="50">
        <v>43935</v>
      </c>
      <c r="J960" s="50">
        <v>43912</v>
      </c>
      <c r="K960" s="51">
        <v>-1870000</v>
      </c>
      <c r="L960" s="31" t="s">
        <v>926</v>
      </c>
      <c r="M960" s="51">
        <v>-1870000</v>
      </c>
      <c r="N960" s="31" t="s">
        <v>926</v>
      </c>
      <c r="O960" s="31" t="s">
        <v>5538</v>
      </c>
      <c r="P960" s="31" t="s">
        <v>4233</v>
      </c>
      <c r="Q960" s="31" t="s">
        <v>4224</v>
      </c>
      <c r="R960" s="31" t="s">
        <v>4242</v>
      </c>
      <c r="S960" s="31">
        <v>5050000254</v>
      </c>
      <c r="T960" s="50">
        <v>43948</v>
      </c>
      <c r="U960" s="31">
        <v>31</v>
      </c>
      <c r="V960" s="31" t="s">
        <v>916</v>
      </c>
      <c r="W960" s="50">
        <v>43912</v>
      </c>
      <c r="X960" s="31" t="s">
        <v>5343</v>
      </c>
      <c r="Y960" s="31">
        <v>1</v>
      </c>
      <c r="Z960" s="31" t="s">
        <v>926</v>
      </c>
      <c r="AA960" s="31">
        <v>5100000103</v>
      </c>
      <c r="AB960" s="31">
        <v>1</v>
      </c>
      <c r="AC960" s="51">
        <v>0</v>
      </c>
      <c r="AD960" s="31" t="s">
        <v>4226</v>
      </c>
      <c r="AE960" s="52">
        <v>48008148300010</v>
      </c>
      <c r="AF960" s="31" t="s">
        <v>4243</v>
      </c>
      <c r="AG960" s="31" t="s">
        <v>4228</v>
      </c>
      <c r="AH960" s="31">
        <v>314600209</v>
      </c>
      <c r="AI960" s="52">
        <v>71001191844</v>
      </c>
      <c r="AJ960" s="31" t="s">
        <v>4426</v>
      </c>
      <c r="AK960" s="31" t="s">
        <v>5539</v>
      </c>
      <c r="AL960" s="31"/>
      <c r="AM960" s="31"/>
      <c r="AN960" s="31">
        <v>480081483</v>
      </c>
    </row>
    <row r="961" spans="1:40" x14ac:dyDescent="0.25">
      <c r="A961" s="31" t="s">
        <v>4222</v>
      </c>
      <c r="B961" s="31" t="s">
        <v>4223</v>
      </c>
      <c r="C961" s="31">
        <v>6200011620</v>
      </c>
      <c r="D961" s="31" t="s">
        <v>5536</v>
      </c>
      <c r="E961" s="31" t="s">
        <v>5540</v>
      </c>
      <c r="F961" s="31">
        <v>816500393</v>
      </c>
      <c r="G961" s="31" t="s">
        <v>4232</v>
      </c>
      <c r="H961" s="50">
        <v>43941</v>
      </c>
      <c r="I961" s="50">
        <v>43973</v>
      </c>
      <c r="J961" s="50">
        <v>43971</v>
      </c>
      <c r="K961" s="51">
        <v>-16170000</v>
      </c>
      <c r="L961" s="31" t="s">
        <v>926</v>
      </c>
      <c r="M961" s="51">
        <v>-16170000</v>
      </c>
      <c r="N961" s="31" t="s">
        <v>926</v>
      </c>
      <c r="O961" s="31" t="s">
        <v>1003</v>
      </c>
      <c r="P961" s="31" t="s">
        <v>4233</v>
      </c>
      <c r="Q961" s="31" t="s">
        <v>4224</v>
      </c>
      <c r="R961" s="31" t="s">
        <v>4242</v>
      </c>
      <c r="S961" s="31">
        <v>5050000472</v>
      </c>
      <c r="T961" s="50">
        <v>43987</v>
      </c>
      <c r="U961" s="31">
        <v>31</v>
      </c>
      <c r="V961" s="31" t="s">
        <v>916</v>
      </c>
      <c r="W961" s="50">
        <v>43971</v>
      </c>
      <c r="X961" s="31" t="s">
        <v>5343</v>
      </c>
      <c r="Y961" s="31">
        <v>1</v>
      </c>
      <c r="Z961" s="31" t="s">
        <v>926</v>
      </c>
      <c r="AA961" s="31">
        <v>5100000399</v>
      </c>
      <c r="AB961" s="31">
        <v>1</v>
      </c>
      <c r="AC961" s="51">
        <v>0</v>
      </c>
      <c r="AD961" s="31" t="s">
        <v>4226</v>
      </c>
      <c r="AE961" s="52">
        <v>48008379400010</v>
      </c>
      <c r="AF961" s="31" t="s">
        <v>4243</v>
      </c>
      <c r="AG961" s="31" t="s">
        <v>4228</v>
      </c>
      <c r="AH961" s="31">
        <v>314600209</v>
      </c>
      <c r="AI961" s="52">
        <v>71001191844</v>
      </c>
      <c r="AJ961" s="31" t="s">
        <v>4426</v>
      </c>
      <c r="AK961" s="31" t="s">
        <v>5539</v>
      </c>
      <c r="AL961" s="31"/>
      <c r="AM961" s="31"/>
      <c r="AN961" s="31">
        <v>480083794</v>
      </c>
    </row>
    <row r="962" spans="1:40" x14ac:dyDescent="0.25">
      <c r="A962" s="31" t="s">
        <v>4222</v>
      </c>
      <c r="B962" s="31" t="s">
        <v>4223</v>
      </c>
      <c r="C962" s="31">
        <v>6200011620</v>
      </c>
      <c r="D962" s="31" t="s">
        <v>5536</v>
      </c>
      <c r="E962" s="31" t="s">
        <v>5541</v>
      </c>
      <c r="F962" s="31">
        <v>816500842</v>
      </c>
      <c r="G962" s="31" t="s">
        <v>4232</v>
      </c>
      <c r="H962" s="50">
        <v>43992</v>
      </c>
      <c r="I962" s="50">
        <v>44008</v>
      </c>
      <c r="J962" s="50">
        <v>44022</v>
      </c>
      <c r="K962" s="51">
        <v>-22330000</v>
      </c>
      <c r="L962" s="31" t="s">
        <v>926</v>
      </c>
      <c r="M962" s="51">
        <v>-22330000</v>
      </c>
      <c r="N962" s="31" t="s">
        <v>926</v>
      </c>
      <c r="O962" s="31" t="s">
        <v>1371</v>
      </c>
      <c r="P962" s="31" t="s">
        <v>4233</v>
      </c>
      <c r="Q962" s="31" t="s">
        <v>4224</v>
      </c>
      <c r="R962" s="31" t="s">
        <v>4242</v>
      </c>
      <c r="S962" s="31">
        <v>5050000707</v>
      </c>
      <c r="T962" s="50">
        <v>44018</v>
      </c>
      <c r="U962" s="31">
        <v>31</v>
      </c>
      <c r="V962" s="31" t="s">
        <v>916</v>
      </c>
      <c r="W962" s="50">
        <v>44022</v>
      </c>
      <c r="X962" s="31" t="s">
        <v>5343</v>
      </c>
      <c r="Y962" s="31">
        <v>1</v>
      </c>
      <c r="Z962" s="31" t="s">
        <v>926</v>
      </c>
      <c r="AA962" s="31">
        <v>5100000848</v>
      </c>
      <c r="AB962" s="31">
        <v>1</v>
      </c>
      <c r="AC962" s="51">
        <v>0</v>
      </c>
      <c r="AD962" s="31" t="s">
        <v>4226</v>
      </c>
      <c r="AE962" s="52">
        <v>48008451000010</v>
      </c>
      <c r="AF962" s="31" t="s">
        <v>4227</v>
      </c>
      <c r="AG962" s="31" t="s">
        <v>4228</v>
      </c>
      <c r="AH962" s="31">
        <v>314600209</v>
      </c>
      <c r="AI962" s="52">
        <v>71001191844</v>
      </c>
      <c r="AJ962" s="31" t="s">
        <v>4426</v>
      </c>
      <c r="AK962" s="31" t="s">
        <v>5539</v>
      </c>
      <c r="AL962" s="31"/>
      <c r="AM962" s="31"/>
      <c r="AN962" s="31">
        <v>480084510</v>
      </c>
    </row>
    <row r="963" spans="1:40" x14ac:dyDescent="0.25">
      <c r="A963" s="31" t="s">
        <v>4222</v>
      </c>
      <c r="B963" s="31" t="s">
        <v>4223</v>
      </c>
      <c r="C963" s="31">
        <v>6200011620</v>
      </c>
      <c r="D963" s="31" t="s">
        <v>5536</v>
      </c>
      <c r="E963" s="31" t="s">
        <v>5542</v>
      </c>
      <c r="F963" s="31">
        <v>816503057</v>
      </c>
      <c r="G963" s="31" t="s">
        <v>4232</v>
      </c>
      <c r="H963" s="50">
        <v>44103</v>
      </c>
      <c r="I963" s="50">
        <v>44133</v>
      </c>
      <c r="J963" s="50">
        <v>44133</v>
      </c>
      <c r="K963" s="51">
        <v>-8250000</v>
      </c>
      <c r="L963" s="31" t="s">
        <v>926</v>
      </c>
      <c r="M963" s="51">
        <v>-8250000</v>
      </c>
      <c r="N963" s="31" t="s">
        <v>926</v>
      </c>
      <c r="O963" s="31" t="s">
        <v>1902</v>
      </c>
      <c r="P963" s="31" t="s">
        <v>4233</v>
      </c>
      <c r="Q963" s="31" t="s">
        <v>4224</v>
      </c>
      <c r="R963" s="31" t="s">
        <v>4242</v>
      </c>
      <c r="S963" s="31">
        <v>5050001481</v>
      </c>
      <c r="T963" s="50">
        <v>44140</v>
      </c>
      <c r="U963" s="31">
        <v>31</v>
      </c>
      <c r="V963" s="31" t="s">
        <v>916</v>
      </c>
      <c r="W963" s="50">
        <v>44133</v>
      </c>
      <c r="X963" s="31" t="s">
        <v>5343</v>
      </c>
      <c r="Y963" s="31">
        <v>1</v>
      </c>
      <c r="Z963" s="31" t="s">
        <v>926</v>
      </c>
      <c r="AA963" s="31">
        <v>5100003063</v>
      </c>
      <c r="AB963" s="31">
        <v>1</v>
      </c>
      <c r="AC963" s="51">
        <v>0</v>
      </c>
      <c r="AD963" s="31" t="s">
        <v>4226</v>
      </c>
      <c r="AE963" s="52">
        <v>48008596900010</v>
      </c>
      <c r="AF963" s="31" t="s">
        <v>4227</v>
      </c>
      <c r="AG963" s="31" t="s">
        <v>4228</v>
      </c>
      <c r="AH963" s="31">
        <v>314600209</v>
      </c>
      <c r="AI963" s="52">
        <v>71001191844</v>
      </c>
      <c r="AJ963" s="31" t="s">
        <v>4426</v>
      </c>
      <c r="AK963" s="31" t="s">
        <v>5539</v>
      </c>
      <c r="AL963" s="31"/>
      <c r="AM963" s="31"/>
      <c r="AN963" s="31">
        <v>480085969</v>
      </c>
    </row>
    <row r="964" spans="1:40" x14ac:dyDescent="0.25">
      <c r="A964" s="31" t="s">
        <v>4222</v>
      </c>
      <c r="B964" s="31" t="s">
        <v>4223</v>
      </c>
      <c r="C964" s="31">
        <v>6200011632</v>
      </c>
      <c r="D964" s="31" t="s">
        <v>5543</v>
      </c>
      <c r="E964" s="31" t="s">
        <v>5545</v>
      </c>
      <c r="F964" s="31">
        <v>816500107</v>
      </c>
      <c r="G964" s="31" t="s">
        <v>4232</v>
      </c>
      <c r="H964" s="50">
        <v>43887</v>
      </c>
      <c r="I964" s="50">
        <v>43936</v>
      </c>
      <c r="J964" s="50">
        <v>43917</v>
      </c>
      <c r="K964" s="51">
        <v>-665500</v>
      </c>
      <c r="L964" s="31" t="s">
        <v>926</v>
      </c>
      <c r="M964" s="51">
        <v>-665500</v>
      </c>
      <c r="N964" s="31" t="s">
        <v>926</v>
      </c>
      <c r="O964" s="31" t="s">
        <v>5546</v>
      </c>
      <c r="P964" s="31" t="s">
        <v>4233</v>
      </c>
      <c r="Q964" s="31" t="s">
        <v>4224</v>
      </c>
      <c r="R964" s="31" t="s">
        <v>4242</v>
      </c>
      <c r="S964" s="31">
        <v>5050000255</v>
      </c>
      <c r="T964" s="50">
        <v>43948</v>
      </c>
      <c r="U964" s="31">
        <v>31</v>
      </c>
      <c r="V964" s="31" t="s">
        <v>916</v>
      </c>
      <c r="W964" s="50">
        <v>43917</v>
      </c>
      <c r="X964" s="31" t="s">
        <v>5343</v>
      </c>
      <c r="Y964" s="31">
        <v>1</v>
      </c>
      <c r="Z964" s="31" t="s">
        <v>926</v>
      </c>
      <c r="AA964" s="31">
        <v>5100000112</v>
      </c>
      <c r="AB964" s="31">
        <v>1</v>
      </c>
      <c r="AC964" s="51">
        <v>0</v>
      </c>
      <c r="AD964" s="31" t="s">
        <v>4226</v>
      </c>
      <c r="AE964" s="52">
        <v>48008205500010</v>
      </c>
      <c r="AF964" s="31" t="s">
        <v>4227</v>
      </c>
      <c r="AG964" s="31" t="s">
        <v>4228</v>
      </c>
      <c r="AH964" s="31">
        <v>306845692</v>
      </c>
      <c r="AI964" s="52">
        <v>521008454008</v>
      </c>
      <c r="AJ964" s="31" t="s">
        <v>5544</v>
      </c>
      <c r="AK964" s="31" t="s">
        <v>5543</v>
      </c>
      <c r="AL964" s="31"/>
      <c r="AM964" s="31"/>
      <c r="AN964" s="31">
        <v>480082055</v>
      </c>
    </row>
    <row r="965" spans="1:40" x14ac:dyDescent="0.25">
      <c r="A965" s="31" t="s">
        <v>4222</v>
      </c>
      <c r="B965" s="31" t="s">
        <v>4223</v>
      </c>
      <c r="C965" s="31">
        <v>6200011632</v>
      </c>
      <c r="D965" s="31" t="s">
        <v>5543</v>
      </c>
      <c r="E965" s="31" t="s">
        <v>5547</v>
      </c>
      <c r="F965" s="31">
        <v>816501269</v>
      </c>
      <c r="G965" s="31" t="s">
        <v>4232</v>
      </c>
      <c r="H965" s="50">
        <v>43966</v>
      </c>
      <c r="I965" s="50">
        <v>44033</v>
      </c>
      <c r="J965" s="50">
        <v>43996</v>
      </c>
      <c r="K965" s="51">
        <v>-231572000</v>
      </c>
      <c r="L965" s="31" t="s">
        <v>926</v>
      </c>
      <c r="M965" s="51">
        <v>-231572000</v>
      </c>
      <c r="N965" s="31" t="s">
        <v>926</v>
      </c>
      <c r="O965" s="31" t="s">
        <v>1216</v>
      </c>
      <c r="P965" s="31" t="s">
        <v>4233</v>
      </c>
      <c r="Q965" s="31" t="s">
        <v>4224</v>
      </c>
      <c r="R965" s="31" t="s">
        <v>4242</v>
      </c>
      <c r="S965" s="31">
        <v>5050000797</v>
      </c>
      <c r="T965" s="50">
        <v>44039</v>
      </c>
      <c r="U965" s="31">
        <v>31</v>
      </c>
      <c r="V965" s="31" t="s">
        <v>916</v>
      </c>
      <c r="W965" s="50">
        <v>43996</v>
      </c>
      <c r="X965" s="31" t="s">
        <v>5343</v>
      </c>
      <c r="Y965" s="31">
        <v>1</v>
      </c>
      <c r="Z965" s="31" t="s">
        <v>926</v>
      </c>
      <c r="AA965" s="31">
        <v>5100001275</v>
      </c>
      <c r="AB965" s="31">
        <v>1</v>
      </c>
      <c r="AC965" s="51">
        <v>0</v>
      </c>
      <c r="AD965" s="31" t="s">
        <v>4226</v>
      </c>
      <c r="AE965" s="52">
        <v>48008423200010</v>
      </c>
      <c r="AF965" s="31" t="s">
        <v>5073</v>
      </c>
      <c r="AG965" s="31" t="s">
        <v>4228</v>
      </c>
      <c r="AH965" s="31">
        <v>306845692</v>
      </c>
      <c r="AI965" s="52">
        <v>521008454008</v>
      </c>
      <c r="AJ965" s="31" t="s">
        <v>5544</v>
      </c>
      <c r="AK965" s="31" t="s">
        <v>5543</v>
      </c>
      <c r="AL965" s="31"/>
      <c r="AM965" s="31"/>
      <c r="AN965" s="31">
        <v>480084232</v>
      </c>
    </row>
    <row r="966" spans="1:40" x14ac:dyDescent="0.25">
      <c r="A966" s="31" t="s">
        <v>4222</v>
      </c>
      <c r="B966" s="31" t="s">
        <v>4223</v>
      </c>
      <c r="C966" s="31">
        <v>6200011632</v>
      </c>
      <c r="D966" s="31" t="s">
        <v>5543</v>
      </c>
      <c r="E966" s="31" t="s">
        <v>5548</v>
      </c>
      <c r="F966" s="31">
        <v>816501279</v>
      </c>
      <c r="G966" s="31" t="s">
        <v>4232</v>
      </c>
      <c r="H966" s="50">
        <v>44006</v>
      </c>
      <c r="I966" s="50">
        <v>44033</v>
      </c>
      <c r="J966" s="50">
        <v>44036</v>
      </c>
      <c r="K966" s="51">
        <v>-206635000</v>
      </c>
      <c r="L966" s="31" t="s">
        <v>926</v>
      </c>
      <c r="M966" s="51">
        <v>-206635000</v>
      </c>
      <c r="N966" s="31" t="s">
        <v>926</v>
      </c>
      <c r="O966" s="31" t="s">
        <v>1384</v>
      </c>
      <c r="P966" s="31" t="s">
        <v>4233</v>
      </c>
      <c r="Q966" s="31" t="s">
        <v>4224</v>
      </c>
      <c r="R966" s="31" t="s">
        <v>4242</v>
      </c>
      <c r="S966" s="31">
        <v>5050000797</v>
      </c>
      <c r="T966" s="50">
        <v>44039</v>
      </c>
      <c r="U966" s="31">
        <v>31</v>
      </c>
      <c r="V966" s="31" t="s">
        <v>916</v>
      </c>
      <c r="W966" s="50">
        <v>44036</v>
      </c>
      <c r="X966" s="31" t="s">
        <v>5343</v>
      </c>
      <c r="Y966" s="31">
        <v>1</v>
      </c>
      <c r="Z966" s="31" t="s">
        <v>926</v>
      </c>
      <c r="AA966" s="31">
        <v>5100001285</v>
      </c>
      <c r="AB966" s="31">
        <v>1</v>
      </c>
      <c r="AC966" s="51">
        <v>0</v>
      </c>
      <c r="AD966" s="31" t="s">
        <v>4226</v>
      </c>
      <c r="AE966" s="52">
        <v>48008454900010</v>
      </c>
      <c r="AF966" s="31" t="s">
        <v>5073</v>
      </c>
      <c r="AG966" s="31" t="s">
        <v>4228</v>
      </c>
      <c r="AH966" s="31">
        <v>306845692</v>
      </c>
      <c r="AI966" s="52">
        <v>521008454008</v>
      </c>
      <c r="AJ966" s="31" t="s">
        <v>5544</v>
      </c>
      <c r="AK966" s="31" t="s">
        <v>5543</v>
      </c>
      <c r="AL966" s="31"/>
      <c r="AM966" s="31"/>
      <c r="AN966" s="31">
        <v>480084549</v>
      </c>
    </row>
    <row r="967" spans="1:40" x14ac:dyDescent="0.25">
      <c r="A967" s="31" t="s">
        <v>4222</v>
      </c>
      <c r="B967" s="31" t="s">
        <v>4223</v>
      </c>
      <c r="C967" s="31">
        <v>6200011632</v>
      </c>
      <c r="D967" s="31" t="s">
        <v>5543</v>
      </c>
      <c r="E967" s="31" t="s">
        <v>5549</v>
      </c>
      <c r="F967" s="31">
        <v>816501280</v>
      </c>
      <c r="G967" s="31" t="s">
        <v>4232</v>
      </c>
      <c r="H967" s="50">
        <v>44006</v>
      </c>
      <c r="I967" s="50">
        <v>44033</v>
      </c>
      <c r="J967" s="50">
        <v>44036</v>
      </c>
      <c r="K967" s="51">
        <v>-231000000</v>
      </c>
      <c r="L967" s="31" t="s">
        <v>926</v>
      </c>
      <c r="M967" s="51">
        <v>-231000000</v>
      </c>
      <c r="N967" s="31" t="s">
        <v>926</v>
      </c>
      <c r="O967" s="31" t="s">
        <v>1459</v>
      </c>
      <c r="P967" s="31" t="s">
        <v>4233</v>
      </c>
      <c r="Q967" s="31" t="s">
        <v>4224</v>
      </c>
      <c r="R967" s="31" t="s">
        <v>4242</v>
      </c>
      <c r="S967" s="31">
        <v>5050000797</v>
      </c>
      <c r="T967" s="50">
        <v>44039</v>
      </c>
      <c r="U967" s="31">
        <v>31</v>
      </c>
      <c r="V967" s="31" t="s">
        <v>916</v>
      </c>
      <c r="W967" s="50">
        <v>44036</v>
      </c>
      <c r="X967" s="31" t="s">
        <v>5343</v>
      </c>
      <c r="Y967" s="31">
        <v>1</v>
      </c>
      <c r="Z967" s="31" t="s">
        <v>926</v>
      </c>
      <c r="AA967" s="31">
        <v>5100001286</v>
      </c>
      <c r="AB967" s="31">
        <v>1</v>
      </c>
      <c r="AC967" s="51">
        <v>0</v>
      </c>
      <c r="AD967" s="31" t="s">
        <v>4226</v>
      </c>
      <c r="AE967" s="52">
        <v>48008461300010</v>
      </c>
      <c r="AF967" s="31" t="s">
        <v>5106</v>
      </c>
      <c r="AG967" s="31" t="s">
        <v>4228</v>
      </c>
      <c r="AH967" s="31">
        <v>306845692</v>
      </c>
      <c r="AI967" s="52">
        <v>521008454008</v>
      </c>
      <c r="AJ967" s="31" t="s">
        <v>5544</v>
      </c>
      <c r="AK967" s="31" t="s">
        <v>5543</v>
      </c>
      <c r="AL967" s="31"/>
      <c r="AM967" s="31"/>
      <c r="AN967" s="31">
        <v>480084613</v>
      </c>
    </row>
    <row r="968" spans="1:40" x14ac:dyDescent="0.25">
      <c r="A968" s="31" t="s">
        <v>4222</v>
      </c>
      <c r="B968" s="31" t="s">
        <v>4223</v>
      </c>
      <c r="C968" s="31">
        <v>6200011632</v>
      </c>
      <c r="D968" s="31" t="s">
        <v>5543</v>
      </c>
      <c r="E968" s="31" t="s">
        <v>5550</v>
      </c>
      <c r="F968" s="31">
        <v>816501761</v>
      </c>
      <c r="G968" s="31" t="s">
        <v>4232</v>
      </c>
      <c r="H968" s="50">
        <v>44039</v>
      </c>
      <c r="I968" s="50">
        <v>44063</v>
      </c>
      <c r="J968" s="50">
        <v>44069</v>
      </c>
      <c r="K968" s="51">
        <v>-185658000</v>
      </c>
      <c r="L968" s="31" t="s">
        <v>926</v>
      </c>
      <c r="M968" s="51">
        <v>-185658000</v>
      </c>
      <c r="N968" s="31" t="s">
        <v>926</v>
      </c>
      <c r="O968" s="31" t="s">
        <v>1827</v>
      </c>
      <c r="P968" s="31" t="s">
        <v>4233</v>
      </c>
      <c r="Q968" s="31" t="s">
        <v>4224</v>
      </c>
      <c r="R968" s="31" t="s">
        <v>4242</v>
      </c>
      <c r="S968" s="31">
        <v>5050001007</v>
      </c>
      <c r="T968" s="50">
        <v>44068</v>
      </c>
      <c r="U968" s="31">
        <v>31</v>
      </c>
      <c r="V968" s="31" t="s">
        <v>916</v>
      </c>
      <c r="W968" s="50">
        <v>44069</v>
      </c>
      <c r="X968" s="31" t="s">
        <v>5343</v>
      </c>
      <c r="Y968" s="31">
        <v>1</v>
      </c>
      <c r="Z968" s="31" t="s">
        <v>926</v>
      </c>
      <c r="AA968" s="31">
        <v>5100001767</v>
      </c>
      <c r="AB968" s="31">
        <v>1</v>
      </c>
      <c r="AC968" s="51">
        <v>0</v>
      </c>
      <c r="AD968" s="31" t="s">
        <v>4226</v>
      </c>
      <c r="AE968" s="52">
        <v>48008570000010</v>
      </c>
      <c r="AF968" s="31" t="s">
        <v>5121</v>
      </c>
      <c r="AG968" s="31" t="s">
        <v>4228</v>
      </c>
      <c r="AH968" s="31">
        <v>306845692</v>
      </c>
      <c r="AI968" s="52">
        <v>521008454008</v>
      </c>
      <c r="AJ968" s="31" t="s">
        <v>5544</v>
      </c>
      <c r="AK968" s="31" t="s">
        <v>5543</v>
      </c>
      <c r="AL968" s="31"/>
      <c r="AM968" s="31"/>
      <c r="AN968" s="31">
        <v>480085700</v>
      </c>
    </row>
    <row r="969" spans="1:40" x14ac:dyDescent="0.25">
      <c r="A969" s="31" t="s">
        <v>4222</v>
      </c>
      <c r="B969" s="31" t="s">
        <v>4223</v>
      </c>
      <c r="C969" s="31">
        <v>6200011632</v>
      </c>
      <c r="D969" s="31" t="s">
        <v>5543</v>
      </c>
      <c r="E969" s="31" t="s">
        <v>5551</v>
      </c>
      <c r="F969" s="31">
        <v>816501765</v>
      </c>
      <c r="G969" s="31" t="s">
        <v>4232</v>
      </c>
      <c r="H969" s="50">
        <v>44039</v>
      </c>
      <c r="I969" s="50">
        <v>44063</v>
      </c>
      <c r="J969" s="50">
        <v>44069</v>
      </c>
      <c r="K969" s="51">
        <v>-13200000</v>
      </c>
      <c r="L969" s="31" t="s">
        <v>926</v>
      </c>
      <c r="M969" s="51">
        <v>-13200000</v>
      </c>
      <c r="N969" s="31" t="s">
        <v>926</v>
      </c>
      <c r="O969" s="31" t="s">
        <v>942</v>
      </c>
      <c r="P969" s="31" t="s">
        <v>4233</v>
      </c>
      <c r="Q969" s="31" t="s">
        <v>4224</v>
      </c>
      <c r="R969" s="31" t="s">
        <v>4242</v>
      </c>
      <c r="S969" s="31">
        <v>5050001007</v>
      </c>
      <c r="T969" s="50">
        <v>44068</v>
      </c>
      <c r="U969" s="31">
        <v>31</v>
      </c>
      <c r="V969" s="31" t="s">
        <v>916</v>
      </c>
      <c r="W969" s="50">
        <v>44069</v>
      </c>
      <c r="X969" s="31" t="s">
        <v>5343</v>
      </c>
      <c r="Y969" s="31">
        <v>1</v>
      </c>
      <c r="Z969" s="31" t="s">
        <v>926</v>
      </c>
      <c r="AA969" s="31">
        <v>5100001771</v>
      </c>
      <c r="AB969" s="31">
        <v>1</v>
      </c>
      <c r="AC969" s="51">
        <v>0</v>
      </c>
      <c r="AD969" s="31" t="s">
        <v>4226</v>
      </c>
      <c r="AE969" s="52">
        <v>48008373000010</v>
      </c>
      <c r="AF969" s="31" t="s">
        <v>4227</v>
      </c>
      <c r="AG969" s="31" t="s">
        <v>4228</v>
      </c>
      <c r="AH969" s="31">
        <v>306845692</v>
      </c>
      <c r="AI969" s="52">
        <v>521008454008</v>
      </c>
      <c r="AJ969" s="31" t="s">
        <v>5544</v>
      </c>
      <c r="AK969" s="31" t="s">
        <v>5543</v>
      </c>
      <c r="AL969" s="31"/>
      <c r="AM969" s="31"/>
      <c r="AN969" s="31">
        <v>480083730</v>
      </c>
    </row>
    <row r="970" spans="1:40" x14ac:dyDescent="0.25">
      <c r="A970" s="31" t="s">
        <v>4222</v>
      </c>
      <c r="B970" s="31" t="s">
        <v>4223</v>
      </c>
      <c r="C970" s="31">
        <v>6200011632</v>
      </c>
      <c r="D970" s="31" t="s">
        <v>5543</v>
      </c>
      <c r="E970" s="31" t="s">
        <v>5552</v>
      </c>
      <c r="F970" s="31">
        <v>816501766</v>
      </c>
      <c r="G970" s="31" t="s">
        <v>4232</v>
      </c>
      <c r="H970" s="50">
        <v>44039</v>
      </c>
      <c r="I970" s="50">
        <v>44063</v>
      </c>
      <c r="J970" s="50">
        <v>44069</v>
      </c>
      <c r="K970" s="51">
        <v>-2571800</v>
      </c>
      <c r="L970" s="31" t="s">
        <v>926</v>
      </c>
      <c r="M970" s="51">
        <v>-2571800</v>
      </c>
      <c r="N970" s="31" t="s">
        <v>926</v>
      </c>
      <c r="O970" s="31" t="s">
        <v>1849</v>
      </c>
      <c r="P970" s="31" t="s">
        <v>4233</v>
      </c>
      <c r="Q970" s="31" t="s">
        <v>4224</v>
      </c>
      <c r="R970" s="31" t="s">
        <v>4242</v>
      </c>
      <c r="S970" s="31">
        <v>5050001007</v>
      </c>
      <c r="T970" s="50">
        <v>44068</v>
      </c>
      <c r="U970" s="31">
        <v>31</v>
      </c>
      <c r="V970" s="31" t="s">
        <v>916</v>
      </c>
      <c r="W970" s="50">
        <v>44069</v>
      </c>
      <c r="X970" s="31" t="s">
        <v>5343</v>
      </c>
      <c r="Y970" s="31">
        <v>1</v>
      </c>
      <c r="Z970" s="31" t="s">
        <v>926</v>
      </c>
      <c r="AA970" s="31">
        <v>5100001772</v>
      </c>
      <c r="AB970" s="31">
        <v>1</v>
      </c>
      <c r="AC970" s="51">
        <v>0</v>
      </c>
      <c r="AD970" s="31" t="s">
        <v>4226</v>
      </c>
      <c r="AE970" s="52">
        <v>48008571100010</v>
      </c>
      <c r="AF970" s="31" t="s">
        <v>4243</v>
      </c>
      <c r="AG970" s="31" t="s">
        <v>4228</v>
      </c>
      <c r="AH970" s="31">
        <v>306845692</v>
      </c>
      <c r="AI970" s="52">
        <v>521008454008</v>
      </c>
      <c r="AJ970" s="31" t="s">
        <v>5544</v>
      </c>
      <c r="AK970" s="31" t="s">
        <v>5543</v>
      </c>
      <c r="AL970" s="31"/>
      <c r="AM970" s="31"/>
      <c r="AN970" s="31">
        <v>480085711</v>
      </c>
    </row>
    <row r="971" spans="1:40" x14ac:dyDescent="0.25">
      <c r="A971" s="31" t="s">
        <v>4222</v>
      </c>
      <c r="B971" s="31" t="s">
        <v>4223</v>
      </c>
      <c r="C971" s="31">
        <v>6200011632</v>
      </c>
      <c r="D971" s="31" t="s">
        <v>5543</v>
      </c>
      <c r="E971" s="31" t="s">
        <v>5553</v>
      </c>
      <c r="F971" s="31">
        <v>816501769</v>
      </c>
      <c r="G971" s="31" t="s">
        <v>4232</v>
      </c>
      <c r="H971" s="50">
        <v>44032</v>
      </c>
      <c r="I971" s="50">
        <v>44063</v>
      </c>
      <c r="J971" s="50">
        <v>44062</v>
      </c>
      <c r="K971" s="51">
        <v>-21681000</v>
      </c>
      <c r="L971" s="31" t="s">
        <v>926</v>
      </c>
      <c r="M971" s="51">
        <v>-21681000</v>
      </c>
      <c r="N971" s="31" t="s">
        <v>926</v>
      </c>
      <c r="O971" s="31" t="s">
        <v>1790</v>
      </c>
      <c r="P971" s="31" t="s">
        <v>4233</v>
      </c>
      <c r="Q971" s="31" t="s">
        <v>4224</v>
      </c>
      <c r="R971" s="31" t="s">
        <v>4242</v>
      </c>
      <c r="S971" s="31">
        <v>5050001007</v>
      </c>
      <c r="T971" s="50">
        <v>44068</v>
      </c>
      <c r="U971" s="31">
        <v>31</v>
      </c>
      <c r="V971" s="31" t="s">
        <v>916</v>
      </c>
      <c r="W971" s="50">
        <v>44062</v>
      </c>
      <c r="X971" s="31" t="s">
        <v>5343</v>
      </c>
      <c r="Y971" s="31">
        <v>1</v>
      </c>
      <c r="Z971" s="31" t="s">
        <v>926</v>
      </c>
      <c r="AA971" s="31">
        <v>5100001775</v>
      </c>
      <c r="AB971" s="31">
        <v>1</v>
      </c>
      <c r="AC971" s="51">
        <v>0</v>
      </c>
      <c r="AD971" s="31" t="s">
        <v>4226</v>
      </c>
      <c r="AE971" s="52">
        <v>48008555600010</v>
      </c>
      <c r="AF971" s="31" t="s">
        <v>5111</v>
      </c>
      <c r="AG971" s="31" t="s">
        <v>4228</v>
      </c>
      <c r="AH971" s="31">
        <v>306845692</v>
      </c>
      <c r="AI971" s="52">
        <v>521008454008</v>
      </c>
      <c r="AJ971" s="31" t="s">
        <v>5544</v>
      </c>
      <c r="AK971" s="31" t="s">
        <v>5543</v>
      </c>
      <c r="AL971" s="31"/>
      <c r="AM971" s="31"/>
      <c r="AN971" s="31">
        <v>480085556</v>
      </c>
    </row>
    <row r="972" spans="1:40" x14ac:dyDescent="0.25">
      <c r="A972" s="31" t="s">
        <v>4222</v>
      </c>
      <c r="B972" s="31" t="s">
        <v>4223</v>
      </c>
      <c r="C972" s="31">
        <v>6200011632</v>
      </c>
      <c r="D972" s="31" t="s">
        <v>5543</v>
      </c>
      <c r="E972" s="31" t="s">
        <v>5554</v>
      </c>
      <c r="F972" s="31">
        <v>816502842</v>
      </c>
      <c r="G972" s="31" t="s">
        <v>4232</v>
      </c>
      <c r="H972" s="50">
        <v>44062</v>
      </c>
      <c r="I972" s="50">
        <v>44124</v>
      </c>
      <c r="J972" s="50">
        <v>44092</v>
      </c>
      <c r="K972" s="51">
        <v>-28182000</v>
      </c>
      <c r="L972" s="31" t="s">
        <v>926</v>
      </c>
      <c r="M972" s="51">
        <v>-28182000</v>
      </c>
      <c r="N972" s="31" t="s">
        <v>926</v>
      </c>
      <c r="O972" s="31" t="s">
        <v>364</v>
      </c>
      <c r="P972" s="31" t="s">
        <v>4233</v>
      </c>
      <c r="Q972" s="31" t="s">
        <v>4224</v>
      </c>
      <c r="R972" s="31" t="s">
        <v>4242</v>
      </c>
      <c r="S972" s="31">
        <v>5050001489</v>
      </c>
      <c r="T972" s="50">
        <v>44140</v>
      </c>
      <c r="U972" s="31">
        <v>31</v>
      </c>
      <c r="V972" s="31" t="s">
        <v>916</v>
      </c>
      <c r="W972" s="50">
        <v>44092</v>
      </c>
      <c r="X972" s="31" t="s">
        <v>5343</v>
      </c>
      <c r="Y972" s="31">
        <v>1</v>
      </c>
      <c r="Z972" s="31" t="s">
        <v>926</v>
      </c>
      <c r="AA972" s="31">
        <v>5100002848</v>
      </c>
      <c r="AB972" s="31">
        <v>1</v>
      </c>
      <c r="AC972" s="51">
        <v>0</v>
      </c>
      <c r="AD972" s="31" t="s">
        <v>4226</v>
      </c>
      <c r="AE972" s="52">
        <v>48008641600010</v>
      </c>
      <c r="AF972" s="31" t="s">
        <v>5073</v>
      </c>
      <c r="AG972" s="31" t="s">
        <v>4228</v>
      </c>
      <c r="AH972" s="31">
        <v>306845692</v>
      </c>
      <c r="AI972" s="52">
        <v>521008454008</v>
      </c>
      <c r="AJ972" s="31" t="s">
        <v>5544</v>
      </c>
      <c r="AK972" s="31" t="s">
        <v>5543</v>
      </c>
      <c r="AL972" s="31"/>
      <c r="AM972" s="31"/>
      <c r="AN972" s="31">
        <v>480086416</v>
      </c>
    </row>
    <row r="973" spans="1:40" x14ac:dyDescent="0.25">
      <c r="A973" s="31" t="s">
        <v>4222</v>
      </c>
      <c r="B973" s="31" t="s">
        <v>4223</v>
      </c>
      <c r="C973" s="31">
        <v>6200011632</v>
      </c>
      <c r="D973" s="31" t="s">
        <v>5543</v>
      </c>
      <c r="E973" s="31" t="s">
        <v>5555</v>
      </c>
      <c r="F973" s="31">
        <v>816502996</v>
      </c>
      <c r="G973" s="31" t="s">
        <v>4232</v>
      </c>
      <c r="H973" s="50">
        <v>44065</v>
      </c>
      <c r="I973" s="50">
        <v>44131</v>
      </c>
      <c r="J973" s="50">
        <v>44095</v>
      </c>
      <c r="K973" s="51">
        <v>-62403000</v>
      </c>
      <c r="L973" s="31" t="s">
        <v>926</v>
      </c>
      <c r="M973" s="51">
        <v>-62403000</v>
      </c>
      <c r="N973" s="31" t="s">
        <v>926</v>
      </c>
      <c r="O973" s="31" t="s">
        <v>364</v>
      </c>
      <c r="P973" s="31" t="s">
        <v>4233</v>
      </c>
      <c r="Q973" s="31" t="s">
        <v>4224</v>
      </c>
      <c r="R973" s="31" t="s">
        <v>4242</v>
      </c>
      <c r="S973" s="31">
        <v>5050001489</v>
      </c>
      <c r="T973" s="50">
        <v>44140</v>
      </c>
      <c r="U973" s="31">
        <v>31</v>
      </c>
      <c r="V973" s="31" t="s">
        <v>916</v>
      </c>
      <c r="W973" s="50">
        <v>44095</v>
      </c>
      <c r="X973" s="31" t="s">
        <v>5343</v>
      </c>
      <c r="Y973" s="31">
        <v>1</v>
      </c>
      <c r="Z973" s="31" t="s">
        <v>926</v>
      </c>
      <c r="AA973" s="31">
        <v>5100003002</v>
      </c>
      <c r="AB973" s="31">
        <v>1</v>
      </c>
      <c r="AC973" s="51">
        <v>0</v>
      </c>
      <c r="AD973" s="31" t="s">
        <v>4226</v>
      </c>
      <c r="AE973" s="52">
        <v>48008641600020</v>
      </c>
      <c r="AF973" s="31" t="s">
        <v>5073</v>
      </c>
      <c r="AG973" s="31" t="s">
        <v>4228</v>
      </c>
      <c r="AH973" s="31">
        <v>306845692</v>
      </c>
      <c r="AI973" s="52">
        <v>521008454008</v>
      </c>
      <c r="AJ973" s="31" t="s">
        <v>5544</v>
      </c>
      <c r="AK973" s="31" t="s">
        <v>5543</v>
      </c>
      <c r="AL973" s="31"/>
      <c r="AM973" s="31"/>
      <c r="AN973" s="31">
        <v>480086416</v>
      </c>
    </row>
    <row r="974" spans="1:40" x14ac:dyDescent="0.25">
      <c r="A974" s="31" t="s">
        <v>4222</v>
      </c>
      <c r="B974" s="31" t="s">
        <v>4223</v>
      </c>
      <c r="C974" s="31">
        <v>6200011632</v>
      </c>
      <c r="D974" s="31" t="s">
        <v>5543</v>
      </c>
      <c r="E974" s="31" t="s">
        <v>5556</v>
      </c>
      <c r="F974" s="31">
        <v>816503046</v>
      </c>
      <c r="G974" s="31" t="s">
        <v>4232</v>
      </c>
      <c r="H974" s="50">
        <v>44103</v>
      </c>
      <c r="I974" s="50">
        <v>44133</v>
      </c>
      <c r="J974" s="50">
        <v>44133</v>
      </c>
      <c r="K974" s="51">
        <v>-10395000</v>
      </c>
      <c r="L974" s="31" t="s">
        <v>926</v>
      </c>
      <c r="M974" s="51">
        <v>-10395000</v>
      </c>
      <c r="N974" s="31" t="s">
        <v>926</v>
      </c>
      <c r="O974" s="31" t="s">
        <v>2202</v>
      </c>
      <c r="P974" s="31" t="s">
        <v>4233</v>
      </c>
      <c r="Q974" s="31" t="s">
        <v>4224</v>
      </c>
      <c r="R974" s="31" t="s">
        <v>4242</v>
      </c>
      <c r="S974" s="31">
        <v>5050001489</v>
      </c>
      <c r="T974" s="50">
        <v>44140</v>
      </c>
      <c r="U974" s="31">
        <v>31</v>
      </c>
      <c r="V974" s="31" t="s">
        <v>916</v>
      </c>
      <c r="W974" s="50">
        <v>44133</v>
      </c>
      <c r="X974" s="31" t="s">
        <v>5343</v>
      </c>
      <c r="Y974" s="31">
        <v>1</v>
      </c>
      <c r="Z974" s="31" t="s">
        <v>926</v>
      </c>
      <c r="AA974" s="31">
        <v>5100003052</v>
      </c>
      <c r="AB974" s="31">
        <v>1</v>
      </c>
      <c r="AC974" s="51">
        <v>0</v>
      </c>
      <c r="AD974" s="31" t="s">
        <v>4226</v>
      </c>
      <c r="AE974" s="52">
        <v>48008736900010</v>
      </c>
      <c r="AF974" s="31" t="s">
        <v>4243</v>
      </c>
      <c r="AG974" s="31" t="s">
        <v>4228</v>
      </c>
      <c r="AH974" s="31">
        <v>306845692</v>
      </c>
      <c r="AI974" s="52">
        <v>521008454008</v>
      </c>
      <c r="AJ974" s="31" t="s">
        <v>5544</v>
      </c>
      <c r="AK974" s="31" t="s">
        <v>5543</v>
      </c>
      <c r="AL974" s="31"/>
      <c r="AM974" s="31"/>
      <c r="AN974" s="31">
        <v>480087369</v>
      </c>
    </row>
    <row r="975" spans="1:40" x14ac:dyDescent="0.25">
      <c r="A975" s="31" t="s">
        <v>4222</v>
      </c>
      <c r="B975" s="31" t="s">
        <v>4223</v>
      </c>
      <c r="C975" s="31">
        <v>6200011632</v>
      </c>
      <c r="D975" s="31" t="s">
        <v>5543</v>
      </c>
      <c r="E975" s="31" t="s">
        <v>5557</v>
      </c>
      <c r="F975" s="31">
        <v>816503049</v>
      </c>
      <c r="G975" s="31" t="s">
        <v>4232</v>
      </c>
      <c r="H975" s="50">
        <v>44091</v>
      </c>
      <c r="I975" s="50">
        <v>44133</v>
      </c>
      <c r="J975" s="50">
        <v>44121</v>
      </c>
      <c r="K975" s="51">
        <v>-12144000</v>
      </c>
      <c r="L975" s="31" t="s">
        <v>926</v>
      </c>
      <c r="M975" s="51">
        <v>-12144000</v>
      </c>
      <c r="N975" s="31" t="s">
        <v>926</v>
      </c>
      <c r="O975" s="31" t="s">
        <v>2171</v>
      </c>
      <c r="P975" s="31" t="s">
        <v>4233</v>
      </c>
      <c r="Q975" s="31" t="s">
        <v>4224</v>
      </c>
      <c r="R975" s="31" t="s">
        <v>4242</v>
      </c>
      <c r="S975" s="31">
        <v>5050001489</v>
      </c>
      <c r="T975" s="50">
        <v>44140</v>
      </c>
      <c r="U975" s="31">
        <v>31</v>
      </c>
      <c r="V975" s="31" t="s">
        <v>916</v>
      </c>
      <c r="W975" s="50">
        <v>44121</v>
      </c>
      <c r="X975" s="31" t="s">
        <v>5343</v>
      </c>
      <c r="Y975" s="31">
        <v>1</v>
      </c>
      <c r="Z975" s="31" t="s">
        <v>926</v>
      </c>
      <c r="AA975" s="31">
        <v>5100003055</v>
      </c>
      <c r="AB975" s="31">
        <v>1</v>
      </c>
      <c r="AC975" s="51">
        <v>0</v>
      </c>
      <c r="AD975" s="31" t="s">
        <v>4226</v>
      </c>
      <c r="AE975" s="52">
        <v>48008719200010</v>
      </c>
      <c r="AF975" s="31" t="s">
        <v>5300</v>
      </c>
      <c r="AG975" s="31" t="s">
        <v>4228</v>
      </c>
      <c r="AH975" s="31">
        <v>306845692</v>
      </c>
      <c r="AI975" s="52">
        <v>521008454008</v>
      </c>
      <c r="AJ975" s="31" t="s">
        <v>5544</v>
      </c>
      <c r="AK975" s="31" t="s">
        <v>5543</v>
      </c>
      <c r="AL975" s="31"/>
      <c r="AM975" s="31"/>
      <c r="AN975" s="31">
        <v>480087192</v>
      </c>
    </row>
    <row r="976" spans="1:40" x14ac:dyDescent="0.25">
      <c r="A976" s="31" t="s">
        <v>4222</v>
      </c>
      <c r="B976" s="31" t="s">
        <v>4223</v>
      </c>
      <c r="C976" s="31">
        <v>6200011632</v>
      </c>
      <c r="D976" s="31" t="s">
        <v>5543</v>
      </c>
      <c r="E976" s="31" t="s">
        <v>5558</v>
      </c>
      <c r="F976" s="31">
        <v>816503050</v>
      </c>
      <c r="G976" s="31" t="s">
        <v>4232</v>
      </c>
      <c r="H976" s="50">
        <v>44095</v>
      </c>
      <c r="I976" s="50">
        <v>44133</v>
      </c>
      <c r="J976" s="50">
        <v>44125</v>
      </c>
      <c r="K976" s="51">
        <v>-28930000</v>
      </c>
      <c r="L976" s="31" t="s">
        <v>926</v>
      </c>
      <c r="M976" s="51">
        <v>-28930000</v>
      </c>
      <c r="N976" s="31" t="s">
        <v>926</v>
      </c>
      <c r="O976" s="31" t="s">
        <v>2225</v>
      </c>
      <c r="P976" s="31" t="s">
        <v>4233</v>
      </c>
      <c r="Q976" s="31" t="s">
        <v>4224</v>
      </c>
      <c r="R976" s="31" t="s">
        <v>4242</v>
      </c>
      <c r="S976" s="31">
        <v>5050001489</v>
      </c>
      <c r="T976" s="50">
        <v>44140</v>
      </c>
      <c r="U976" s="31">
        <v>31</v>
      </c>
      <c r="V976" s="31" t="s">
        <v>916</v>
      </c>
      <c r="W976" s="50">
        <v>44125</v>
      </c>
      <c r="X976" s="31" t="s">
        <v>5343</v>
      </c>
      <c r="Y976" s="31">
        <v>1</v>
      </c>
      <c r="Z976" s="31" t="s">
        <v>926</v>
      </c>
      <c r="AA976" s="31">
        <v>5100003056</v>
      </c>
      <c r="AB976" s="31">
        <v>1</v>
      </c>
      <c r="AC976" s="51">
        <v>0</v>
      </c>
      <c r="AD976" s="31" t="s">
        <v>4226</v>
      </c>
      <c r="AE976" s="52">
        <v>48008758200010</v>
      </c>
      <c r="AF976" s="31" t="s">
        <v>5106</v>
      </c>
      <c r="AG976" s="31" t="s">
        <v>4228</v>
      </c>
      <c r="AH976" s="31">
        <v>306845692</v>
      </c>
      <c r="AI976" s="52">
        <v>521008454008</v>
      </c>
      <c r="AJ976" s="31" t="s">
        <v>5544</v>
      </c>
      <c r="AK976" s="31" t="s">
        <v>5543</v>
      </c>
      <c r="AL976" s="31"/>
      <c r="AM976" s="31"/>
      <c r="AN976" s="31">
        <v>480087582</v>
      </c>
    </row>
    <row r="977" spans="1:40" x14ac:dyDescent="0.25">
      <c r="A977" s="31" t="s">
        <v>4222</v>
      </c>
      <c r="B977" s="31" t="s">
        <v>4223</v>
      </c>
      <c r="C977" s="31">
        <v>6200011632</v>
      </c>
      <c r="D977" s="31" t="s">
        <v>5543</v>
      </c>
      <c r="E977" s="31" t="s">
        <v>5559</v>
      </c>
      <c r="F977" s="31">
        <v>816503051</v>
      </c>
      <c r="G977" s="31" t="s">
        <v>4232</v>
      </c>
      <c r="H977" s="50">
        <v>44091</v>
      </c>
      <c r="I977" s="50">
        <v>44133</v>
      </c>
      <c r="J977" s="50">
        <v>44121</v>
      </c>
      <c r="K977" s="51">
        <v>-17820000</v>
      </c>
      <c r="L977" s="31" t="s">
        <v>926</v>
      </c>
      <c r="M977" s="51">
        <v>-17820000</v>
      </c>
      <c r="N977" s="31" t="s">
        <v>926</v>
      </c>
      <c r="O977" s="31" t="s">
        <v>2216</v>
      </c>
      <c r="P977" s="31" t="s">
        <v>4233</v>
      </c>
      <c r="Q977" s="31" t="s">
        <v>4224</v>
      </c>
      <c r="R977" s="31" t="s">
        <v>4242</v>
      </c>
      <c r="S977" s="31">
        <v>5050001489</v>
      </c>
      <c r="T977" s="50">
        <v>44140</v>
      </c>
      <c r="U977" s="31">
        <v>31</v>
      </c>
      <c r="V977" s="31" t="s">
        <v>916</v>
      </c>
      <c r="W977" s="50">
        <v>44121</v>
      </c>
      <c r="X977" s="31" t="s">
        <v>5343</v>
      </c>
      <c r="Y977" s="31">
        <v>1</v>
      </c>
      <c r="Z977" s="31" t="s">
        <v>926</v>
      </c>
      <c r="AA977" s="31">
        <v>5100003057</v>
      </c>
      <c r="AB977" s="31">
        <v>1</v>
      </c>
      <c r="AC977" s="51">
        <v>0</v>
      </c>
      <c r="AD977" s="31" t="s">
        <v>4226</v>
      </c>
      <c r="AE977" s="52">
        <v>48008742500010</v>
      </c>
      <c r="AF977" s="31" t="s">
        <v>5115</v>
      </c>
      <c r="AG977" s="31" t="s">
        <v>4228</v>
      </c>
      <c r="AH977" s="31">
        <v>306845692</v>
      </c>
      <c r="AI977" s="52">
        <v>521008454008</v>
      </c>
      <c r="AJ977" s="31" t="s">
        <v>5544</v>
      </c>
      <c r="AK977" s="31" t="s">
        <v>5543</v>
      </c>
      <c r="AL977" s="31"/>
      <c r="AM977" s="31"/>
      <c r="AN977" s="31">
        <v>480087425</v>
      </c>
    </row>
    <row r="978" spans="1:40" x14ac:dyDescent="0.25">
      <c r="A978" s="31" t="s">
        <v>4222</v>
      </c>
      <c r="B978" s="31" t="s">
        <v>4223</v>
      </c>
      <c r="C978" s="31">
        <v>6200011632</v>
      </c>
      <c r="D978" s="31" t="s">
        <v>5543</v>
      </c>
      <c r="E978" s="31" t="s">
        <v>5560</v>
      </c>
      <c r="F978" s="31">
        <v>816503670</v>
      </c>
      <c r="G978" s="31" t="s">
        <v>4232</v>
      </c>
      <c r="H978" s="50">
        <v>44141</v>
      </c>
      <c r="I978" s="50">
        <v>44170</v>
      </c>
      <c r="J978" s="50">
        <v>44171</v>
      </c>
      <c r="K978" s="51">
        <v>-47850000</v>
      </c>
      <c r="L978" s="31" t="s">
        <v>926</v>
      </c>
      <c r="M978" s="51">
        <v>-47850000</v>
      </c>
      <c r="N978" s="31" t="s">
        <v>926</v>
      </c>
      <c r="O978" s="31" t="s">
        <v>566</v>
      </c>
      <c r="P978" s="31" t="s">
        <v>4233</v>
      </c>
      <c r="Q978" s="31" t="s">
        <v>4224</v>
      </c>
      <c r="R978" s="31" t="s">
        <v>4242</v>
      </c>
      <c r="S978" s="31">
        <v>5050001743</v>
      </c>
      <c r="T978" s="50">
        <v>44172</v>
      </c>
      <c r="U978" s="31">
        <v>31</v>
      </c>
      <c r="V978" s="31" t="s">
        <v>916</v>
      </c>
      <c r="W978" s="50">
        <v>44171</v>
      </c>
      <c r="X978" s="31" t="s">
        <v>5343</v>
      </c>
      <c r="Y978" s="31">
        <v>1</v>
      </c>
      <c r="Z978" s="31" t="s">
        <v>926</v>
      </c>
      <c r="AA978" s="31">
        <v>5100003676</v>
      </c>
      <c r="AB978" s="31">
        <v>1</v>
      </c>
      <c r="AC978" s="51">
        <v>0</v>
      </c>
      <c r="AD978" s="31" t="s">
        <v>4226</v>
      </c>
      <c r="AE978" s="52">
        <v>48008845100010</v>
      </c>
      <c r="AF978" s="31" t="s">
        <v>5073</v>
      </c>
      <c r="AG978" s="31" t="s">
        <v>4228</v>
      </c>
      <c r="AH978" s="31">
        <v>306845692</v>
      </c>
      <c r="AI978" s="52">
        <v>521008454008</v>
      </c>
      <c r="AJ978" s="31" t="s">
        <v>5544</v>
      </c>
      <c r="AK978" s="31" t="s">
        <v>5543</v>
      </c>
      <c r="AL978" s="31"/>
      <c r="AM978" s="31"/>
      <c r="AN978" s="31">
        <v>480088451</v>
      </c>
    </row>
    <row r="979" spans="1:40" x14ac:dyDescent="0.25">
      <c r="A979" s="31" t="s">
        <v>4222</v>
      </c>
      <c r="B979" s="31" t="s">
        <v>4223</v>
      </c>
      <c r="C979" s="31">
        <v>6200011632</v>
      </c>
      <c r="D979" s="31" t="s">
        <v>5543</v>
      </c>
      <c r="E979" s="31" t="s">
        <v>5561</v>
      </c>
      <c r="F979" s="31">
        <v>816503683</v>
      </c>
      <c r="G979" s="31" t="s">
        <v>4232</v>
      </c>
      <c r="H979" s="50">
        <v>44116</v>
      </c>
      <c r="I979" s="50">
        <v>44170</v>
      </c>
      <c r="J979" s="50">
        <v>44146</v>
      </c>
      <c r="K979" s="51">
        <v>-148255800</v>
      </c>
      <c r="L979" s="31" t="s">
        <v>926</v>
      </c>
      <c r="M979" s="51">
        <v>-148255800</v>
      </c>
      <c r="N979" s="31" t="s">
        <v>926</v>
      </c>
      <c r="O979" s="31" t="s">
        <v>2179</v>
      </c>
      <c r="P979" s="31" t="s">
        <v>4233</v>
      </c>
      <c r="Q979" s="31" t="s">
        <v>4224</v>
      </c>
      <c r="R979" s="31" t="s">
        <v>4242</v>
      </c>
      <c r="S979" s="31">
        <v>5050001743</v>
      </c>
      <c r="T979" s="50">
        <v>44172</v>
      </c>
      <c r="U979" s="31">
        <v>31</v>
      </c>
      <c r="V979" s="31" t="s">
        <v>916</v>
      </c>
      <c r="W979" s="50">
        <v>44146</v>
      </c>
      <c r="X979" s="31" t="s">
        <v>5343</v>
      </c>
      <c r="Y979" s="31">
        <v>1</v>
      </c>
      <c r="Z979" s="31" t="s">
        <v>926</v>
      </c>
      <c r="AA979" s="31">
        <v>5100003689</v>
      </c>
      <c r="AB979" s="31">
        <v>1</v>
      </c>
      <c r="AC979" s="51">
        <v>0</v>
      </c>
      <c r="AD979" s="31" t="s">
        <v>4226</v>
      </c>
      <c r="AE979" s="52">
        <v>48008725500010</v>
      </c>
      <c r="AF979" s="31" t="s">
        <v>5300</v>
      </c>
      <c r="AG979" s="31" t="s">
        <v>4228</v>
      </c>
      <c r="AH979" s="31">
        <v>306845692</v>
      </c>
      <c r="AI979" s="52">
        <v>521008454008</v>
      </c>
      <c r="AJ979" s="31" t="s">
        <v>5544</v>
      </c>
      <c r="AK979" s="31" t="s">
        <v>5543</v>
      </c>
      <c r="AL979" s="31"/>
      <c r="AM979" s="31"/>
      <c r="AN979" s="31">
        <v>480087255</v>
      </c>
    </row>
    <row r="980" spans="1:40" x14ac:dyDescent="0.25">
      <c r="A980" s="31" t="s">
        <v>4222</v>
      </c>
      <c r="B980" s="31" t="s">
        <v>4223</v>
      </c>
      <c r="C980" s="31">
        <v>6200011632</v>
      </c>
      <c r="D980" s="31" t="s">
        <v>5543</v>
      </c>
      <c r="E980" s="31" t="s">
        <v>5562</v>
      </c>
      <c r="F980" s="31">
        <v>816503713</v>
      </c>
      <c r="G980" s="31" t="s">
        <v>4232</v>
      </c>
      <c r="H980" s="50">
        <v>44130</v>
      </c>
      <c r="I980" s="50">
        <v>44172</v>
      </c>
      <c r="J980" s="50">
        <v>44160</v>
      </c>
      <c r="K980" s="51">
        <v>-10890000</v>
      </c>
      <c r="L980" s="31" t="s">
        <v>926</v>
      </c>
      <c r="M980" s="51">
        <v>-10890000</v>
      </c>
      <c r="N980" s="31" t="s">
        <v>926</v>
      </c>
      <c r="O980" s="31" t="s">
        <v>5563</v>
      </c>
      <c r="P980" s="31" t="s">
        <v>4233</v>
      </c>
      <c r="Q980" s="31" t="s">
        <v>4224</v>
      </c>
      <c r="R980" s="31" t="s">
        <v>4242</v>
      </c>
      <c r="S980" s="31">
        <v>5050001765</v>
      </c>
      <c r="T980" s="50">
        <v>44180</v>
      </c>
      <c r="U980" s="31">
        <v>31</v>
      </c>
      <c r="V980" s="31" t="s">
        <v>916</v>
      </c>
      <c r="W980" s="50">
        <v>44160</v>
      </c>
      <c r="X980" s="31" t="s">
        <v>5343</v>
      </c>
      <c r="Y980" s="31">
        <v>1</v>
      </c>
      <c r="Z980" s="31" t="s">
        <v>926</v>
      </c>
      <c r="AA980" s="31">
        <v>5100003719</v>
      </c>
      <c r="AB980" s="31">
        <v>1</v>
      </c>
      <c r="AC980" s="51">
        <v>0</v>
      </c>
      <c r="AD980" s="31" t="s">
        <v>4226</v>
      </c>
      <c r="AE980" s="52">
        <v>48008814300010</v>
      </c>
      <c r="AF980" s="31" t="s">
        <v>4243</v>
      </c>
      <c r="AG980" s="31" t="s">
        <v>4228</v>
      </c>
      <c r="AH980" s="31">
        <v>306845692</v>
      </c>
      <c r="AI980" s="52">
        <v>521008454008</v>
      </c>
      <c r="AJ980" s="31" t="s">
        <v>5544</v>
      </c>
      <c r="AK980" s="31" t="s">
        <v>5543</v>
      </c>
      <c r="AL980" s="31"/>
      <c r="AM980" s="31"/>
      <c r="AN980" s="31">
        <v>480088143</v>
      </c>
    </row>
    <row r="981" spans="1:40" x14ac:dyDescent="0.25">
      <c r="A981" s="31" t="s">
        <v>4222</v>
      </c>
      <c r="B981" s="31" t="s">
        <v>4223</v>
      </c>
      <c r="C981" s="31">
        <v>6200011632</v>
      </c>
      <c r="D981" s="31" t="s">
        <v>5543</v>
      </c>
      <c r="E981" s="31" t="s">
        <v>5564</v>
      </c>
      <c r="F981" s="31">
        <v>816505017</v>
      </c>
      <c r="G981" s="31" t="s">
        <v>4232</v>
      </c>
      <c r="H981" s="50">
        <v>44215</v>
      </c>
      <c r="I981" s="50">
        <v>44245</v>
      </c>
      <c r="J981" s="50">
        <v>44245</v>
      </c>
      <c r="K981" s="51">
        <v>-106590000</v>
      </c>
      <c r="L981" s="31" t="s">
        <v>926</v>
      </c>
      <c r="M981" s="51">
        <v>-106590000</v>
      </c>
      <c r="N981" s="31" t="s">
        <v>926</v>
      </c>
      <c r="O981" s="31" t="s">
        <v>1831</v>
      </c>
      <c r="P981" s="31" t="s">
        <v>4233</v>
      </c>
      <c r="Q981" s="31" t="s">
        <v>4224</v>
      </c>
      <c r="R981" s="31" t="s">
        <v>4242</v>
      </c>
      <c r="S981" s="31">
        <v>5050002234</v>
      </c>
      <c r="T981" s="50">
        <v>44252</v>
      </c>
      <c r="U981" s="31">
        <v>31</v>
      </c>
      <c r="V981" s="31" t="s">
        <v>916</v>
      </c>
      <c r="W981" s="50">
        <v>44245</v>
      </c>
      <c r="X981" s="31" t="s">
        <v>5343</v>
      </c>
      <c r="Y981" s="31">
        <v>1</v>
      </c>
      <c r="Z981" s="31" t="s">
        <v>926</v>
      </c>
      <c r="AA981" s="31">
        <v>5100005023</v>
      </c>
      <c r="AB981" s="31">
        <v>1</v>
      </c>
      <c r="AC981" s="51">
        <v>0</v>
      </c>
      <c r="AD981" s="31" t="s">
        <v>4226</v>
      </c>
      <c r="AE981" s="52">
        <v>48009056000010</v>
      </c>
      <c r="AF981" s="31" t="s">
        <v>5121</v>
      </c>
      <c r="AG981" s="31" t="s">
        <v>4228</v>
      </c>
      <c r="AH981" s="31">
        <v>306845692</v>
      </c>
      <c r="AI981" s="52">
        <v>521008454008</v>
      </c>
      <c r="AJ981" s="31" t="s">
        <v>5544</v>
      </c>
      <c r="AK981" s="31" t="s">
        <v>5543</v>
      </c>
      <c r="AL981" s="31"/>
      <c r="AM981" s="31"/>
      <c r="AN981" s="31">
        <v>480090560</v>
      </c>
    </row>
    <row r="982" spans="1:40" x14ac:dyDescent="0.25">
      <c r="A982" s="31" t="s">
        <v>4222</v>
      </c>
      <c r="B982" s="31" t="s">
        <v>4223</v>
      </c>
      <c r="C982" s="31">
        <v>6200011632</v>
      </c>
      <c r="D982" s="31" t="s">
        <v>5543</v>
      </c>
      <c r="E982" s="31" t="s">
        <v>5565</v>
      </c>
      <c r="F982" s="31">
        <v>816505028</v>
      </c>
      <c r="G982" s="31" t="s">
        <v>4232</v>
      </c>
      <c r="H982" s="50">
        <v>44208</v>
      </c>
      <c r="I982" s="50">
        <v>44245</v>
      </c>
      <c r="J982" s="50">
        <v>44238</v>
      </c>
      <c r="K982" s="51">
        <v>-65934000</v>
      </c>
      <c r="L982" s="31" t="s">
        <v>926</v>
      </c>
      <c r="M982" s="51">
        <v>-65934000</v>
      </c>
      <c r="N982" s="31" t="s">
        <v>926</v>
      </c>
      <c r="O982" s="31" t="s">
        <v>3069</v>
      </c>
      <c r="P982" s="31" t="s">
        <v>4233</v>
      </c>
      <c r="Q982" s="31" t="s">
        <v>4224</v>
      </c>
      <c r="R982" s="31" t="s">
        <v>4242</v>
      </c>
      <c r="S982" s="31">
        <v>5050002234</v>
      </c>
      <c r="T982" s="50">
        <v>44252</v>
      </c>
      <c r="U982" s="31">
        <v>31</v>
      </c>
      <c r="V982" s="31" t="s">
        <v>916</v>
      </c>
      <c r="W982" s="50">
        <v>44238</v>
      </c>
      <c r="X982" s="31" t="s">
        <v>5343</v>
      </c>
      <c r="Y982" s="31">
        <v>1</v>
      </c>
      <c r="Z982" s="31" t="s">
        <v>926</v>
      </c>
      <c r="AA982" s="31">
        <v>5100005034</v>
      </c>
      <c r="AB982" s="31">
        <v>1</v>
      </c>
      <c r="AC982" s="51">
        <v>0</v>
      </c>
      <c r="AD982" s="31" t="s">
        <v>4226</v>
      </c>
      <c r="AE982" s="52">
        <v>48009045100010</v>
      </c>
      <c r="AF982" s="31" t="s">
        <v>5073</v>
      </c>
      <c r="AG982" s="31" t="s">
        <v>4228</v>
      </c>
      <c r="AH982" s="31">
        <v>306845692</v>
      </c>
      <c r="AI982" s="52">
        <v>521008454008</v>
      </c>
      <c r="AJ982" s="31" t="s">
        <v>5544</v>
      </c>
      <c r="AK982" s="31" t="s">
        <v>5543</v>
      </c>
      <c r="AL982" s="31"/>
      <c r="AM982" s="31"/>
      <c r="AN982" s="31">
        <v>480090451</v>
      </c>
    </row>
    <row r="983" spans="1:40" x14ac:dyDescent="0.25">
      <c r="A983" s="31" t="s">
        <v>4222</v>
      </c>
      <c r="B983" s="31" t="s">
        <v>4223</v>
      </c>
      <c r="C983" s="31">
        <v>6200011711</v>
      </c>
      <c r="D983" s="31" t="s">
        <v>5566</v>
      </c>
      <c r="E983" s="31" t="s">
        <v>5569</v>
      </c>
      <c r="F983" s="31">
        <v>816500671</v>
      </c>
      <c r="G983" s="31" t="s">
        <v>4232</v>
      </c>
      <c r="H983" s="50">
        <v>43978</v>
      </c>
      <c r="I983" s="50">
        <v>43998</v>
      </c>
      <c r="J983" s="50">
        <v>44008</v>
      </c>
      <c r="K983" s="51">
        <v>-123492600</v>
      </c>
      <c r="L983" s="31" t="s">
        <v>926</v>
      </c>
      <c r="M983" s="51">
        <v>-123492600</v>
      </c>
      <c r="N983" s="31" t="s">
        <v>926</v>
      </c>
      <c r="O983" s="31" t="s">
        <v>3654</v>
      </c>
      <c r="P983" s="31" t="s">
        <v>4233</v>
      </c>
      <c r="Q983" s="31" t="s">
        <v>4224</v>
      </c>
      <c r="R983" s="31" t="s">
        <v>4548</v>
      </c>
      <c r="S983" s="31">
        <v>5050000618</v>
      </c>
      <c r="T983" s="50">
        <v>44007</v>
      </c>
      <c r="U983" s="31">
        <v>31</v>
      </c>
      <c r="V983" s="31" t="s">
        <v>916</v>
      </c>
      <c r="W983" s="50">
        <v>44008</v>
      </c>
      <c r="X983" s="31" t="s">
        <v>5343</v>
      </c>
      <c r="Y983" s="31">
        <v>1</v>
      </c>
      <c r="Z983" s="31" t="s">
        <v>926</v>
      </c>
      <c r="AA983" s="31">
        <v>5100000677</v>
      </c>
      <c r="AB983" s="31">
        <v>1</v>
      </c>
      <c r="AC983" s="51">
        <v>0</v>
      </c>
      <c r="AD983" s="31" t="s">
        <v>4226</v>
      </c>
      <c r="AE983" s="52">
        <v>48008368400010</v>
      </c>
      <c r="AF983" s="31" t="s">
        <v>4227</v>
      </c>
      <c r="AG983" s="31" t="s">
        <v>4228</v>
      </c>
      <c r="AH983" s="31">
        <v>312244065</v>
      </c>
      <c r="AI983" s="52">
        <v>99424511399</v>
      </c>
      <c r="AJ983" s="31" t="s">
        <v>5567</v>
      </c>
      <c r="AK983" s="31" t="s">
        <v>5568</v>
      </c>
      <c r="AL983" s="31"/>
      <c r="AM983" s="31"/>
      <c r="AN983" s="31">
        <v>480083684</v>
      </c>
    </row>
    <row r="984" spans="1:40" x14ac:dyDescent="0.25">
      <c r="A984" s="31" t="s">
        <v>4222</v>
      </c>
      <c r="B984" s="31" t="s">
        <v>4223</v>
      </c>
      <c r="C984" s="31">
        <v>6200011711</v>
      </c>
      <c r="D984" s="31" t="s">
        <v>5566</v>
      </c>
      <c r="E984" s="31" t="s">
        <v>5570</v>
      </c>
      <c r="F984" s="31">
        <v>816500932</v>
      </c>
      <c r="G984" s="31" t="s">
        <v>4232</v>
      </c>
      <c r="H984" s="50">
        <v>43986</v>
      </c>
      <c r="I984" s="50">
        <v>44015</v>
      </c>
      <c r="J984" s="50">
        <v>44016</v>
      </c>
      <c r="K984" s="51">
        <v>-79222330</v>
      </c>
      <c r="L984" s="31" t="s">
        <v>926</v>
      </c>
      <c r="M984" s="51">
        <v>-79222330</v>
      </c>
      <c r="N984" s="31" t="s">
        <v>926</v>
      </c>
      <c r="O984" s="31" t="s">
        <v>1259</v>
      </c>
      <c r="P984" s="31" t="s">
        <v>4233</v>
      </c>
      <c r="Q984" s="31" t="s">
        <v>4224</v>
      </c>
      <c r="R984" s="31" t="s">
        <v>4548</v>
      </c>
      <c r="S984" s="31">
        <v>5050000732</v>
      </c>
      <c r="T984" s="50">
        <v>44027</v>
      </c>
      <c r="U984" s="31">
        <v>31</v>
      </c>
      <c r="V984" s="31" t="s">
        <v>916</v>
      </c>
      <c r="W984" s="50">
        <v>44016</v>
      </c>
      <c r="X984" s="31" t="s">
        <v>5343</v>
      </c>
      <c r="Y984" s="31">
        <v>1</v>
      </c>
      <c r="Z984" s="31" t="s">
        <v>926</v>
      </c>
      <c r="AA984" s="31">
        <v>5100000938</v>
      </c>
      <c r="AB984" s="31">
        <v>1</v>
      </c>
      <c r="AC984" s="51">
        <v>0</v>
      </c>
      <c r="AD984" s="31" t="s">
        <v>4226</v>
      </c>
      <c r="AE984" s="52">
        <v>48008427800010</v>
      </c>
      <c r="AF984" s="31" t="s">
        <v>4227</v>
      </c>
      <c r="AG984" s="31" t="s">
        <v>4228</v>
      </c>
      <c r="AH984" s="31">
        <v>312244065</v>
      </c>
      <c r="AI984" s="52">
        <v>99424511399</v>
      </c>
      <c r="AJ984" s="31" t="s">
        <v>5567</v>
      </c>
      <c r="AK984" s="31" t="s">
        <v>5568</v>
      </c>
      <c r="AL984" s="31"/>
      <c r="AM984" s="31"/>
      <c r="AN984" s="31">
        <v>480084278</v>
      </c>
    </row>
    <row r="985" spans="1:40" x14ac:dyDescent="0.25">
      <c r="A985" s="31" t="s">
        <v>4222</v>
      </c>
      <c r="B985" s="31" t="s">
        <v>4223</v>
      </c>
      <c r="C985" s="31">
        <v>6200011711</v>
      </c>
      <c r="D985" s="31" t="s">
        <v>5566</v>
      </c>
      <c r="E985" s="31" t="s">
        <v>5571</v>
      </c>
      <c r="F985" s="31">
        <v>816503142</v>
      </c>
      <c r="G985" s="31" t="s">
        <v>4232</v>
      </c>
      <c r="H985" s="50">
        <v>44078</v>
      </c>
      <c r="I985" s="50">
        <v>44139</v>
      </c>
      <c r="J985" s="50">
        <v>44108</v>
      </c>
      <c r="K985" s="51">
        <v>-66000000</v>
      </c>
      <c r="L985" s="31" t="s">
        <v>926</v>
      </c>
      <c r="M985" s="51">
        <v>-66000000</v>
      </c>
      <c r="N985" s="31" t="s">
        <v>926</v>
      </c>
      <c r="O985" s="31" t="s">
        <v>1989</v>
      </c>
      <c r="P985" s="31" t="s">
        <v>4233</v>
      </c>
      <c r="Q985" s="31" t="s">
        <v>4224</v>
      </c>
      <c r="R985" s="31" t="s">
        <v>4242</v>
      </c>
      <c r="S985" s="31">
        <v>5050001527</v>
      </c>
      <c r="T985" s="50">
        <v>44151</v>
      </c>
      <c r="U985" s="31">
        <v>31</v>
      </c>
      <c r="V985" s="31" t="s">
        <v>916</v>
      </c>
      <c r="W985" s="50">
        <v>44108</v>
      </c>
      <c r="X985" s="31" t="s">
        <v>5343</v>
      </c>
      <c r="Y985" s="31">
        <v>1</v>
      </c>
      <c r="Z985" s="31" t="s">
        <v>926</v>
      </c>
      <c r="AA985" s="31">
        <v>5100003148</v>
      </c>
      <c r="AB985" s="31">
        <v>1</v>
      </c>
      <c r="AC985" s="51">
        <v>0</v>
      </c>
      <c r="AD985" s="31" t="s">
        <v>4226</v>
      </c>
      <c r="AE985" s="52">
        <v>48008635900010</v>
      </c>
      <c r="AF985" s="31" t="s">
        <v>4227</v>
      </c>
      <c r="AG985" s="31" t="s">
        <v>4228</v>
      </c>
      <c r="AH985" s="31">
        <v>312244065</v>
      </c>
      <c r="AI985" s="52">
        <v>99424511399</v>
      </c>
      <c r="AJ985" s="31" t="s">
        <v>5567</v>
      </c>
      <c r="AK985" s="31" t="s">
        <v>5568</v>
      </c>
      <c r="AL985" s="31"/>
      <c r="AM985" s="31"/>
      <c r="AN985" s="31">
        <v>480086359</v>
      </c>
    </row>
    <row r="986" spans="1:40" x14ac:dyDescent="0.25">
      <c r="A986" s="31" t="s">
        <v>4222</v>
      </c>
      <c r="B986" s="31" t="s">
        <v>4223</v>
      </c>
      <c r="C986" s="31">
        <v>6200011711</v>
      </c>
      <c r="D986" s="31" t="s">
        <v>5566</v>
      </c>
      <c r="E986" s="31" t="s">
        <v>5572</v>
      </c>
      <c r="F986" s="31">
        <v>816503172</v>
      </c>
      <c r="G986" s="31" t="s">
        <v>4232</v>
      </c>
      <c r="H986" s="50">
        <v>44078</v>
      </c>
      <c r="I986" s="50">
        <v>44140</v>
      </c>
      <c r="J986" s="50">
        <v>44108</v>
      </c>
      <c r="K986" s="51">
        <v>-6202460</v>
      </c>
      <c r="L986" s="31" t="s">
        <v>926</v>
      </c>
      <c r="M986" s="51">
        <v>-6202460</v>
      </c>
      <c r="N986" s="31" t="s">
        <v>926</v>
      </c>
      <c r="O986" s="31" t="s">
        <v>1993</v>
      </c>
      <c r="P986" s="31" t="s">
        <v>4233</v>
      </c>
      <c r="Q986" s="31" t="s">
        <v>4224</v>
      </c>
      <c r="R986" s="31" t="s">
        <v>4242</v>
      </c>
      <c r="S986" s="31">
        <v>5050001527</v>
      </c>
      <c r="T986" s="50">
        <v>44151</v>
      </c>
      <c r="U986" s="31">
        <v>31</v>
      </c>
      <c r="V986" s="31" t="s">
        <v>916</v>
      </c>
      <c r="W986" s="50">
        <v>44108</v>
      </c>
      <c r="X986" s="31" t="s">
        <v>5343</v>
      </c>
      <c r="Y986" s="31">
        <v>1</v>
      </c>
      <c r="Z986" s="31" t="s">
        <v>926</v>
      </c>
      <c r="AA986" s="31">
        <v>5100003178</v>
      </c>
      <c r="AB986" s="31">
        <v>1</v>
      </c>
      <c r="AC986" s="51">
        <v>0</v>
      </c>
      <c r="AD986" s="31" t="s">
        <v>4226</v>
      </c>
      <c r="AE986" s="52">
        <v>48008639300010</v>
      </c>
      <c r="AF986" s="31" t="s">
        <v>4227</v>
      </c>
      <c r="AG986" s="31" t="s">
        <v>4228</v>
      </c>
      <c r="AH986" s="31">
        <v>312244065</v>
      </c>
      <c r="AI986" s="52">
        <v>99424511399</v>
      </c>
      <c r="AJ986" s="31" t="s">
        <v>5567</v>
      </c>
      <c r="AK986" s="31" t="s">
        <v>5568</v>
      </c>
      <c r="AL986" s="31"/>
      <c r="AM986" s="31"/>
      <c r="AN986" s="31">
        <v>480086393</v>
      </c>
    </row>
    <row r="987" spans="1:40" x14ac:dyDescent="0.25">
      <c r="A987" s="31" t="s">
        <v>4222</v>
      </c>
      <c r="B987" s="31" t="s">
        <v>4223</v>
      </c>
      <c r="C987" s="31">
        <v>6200011711</v>
      </c>
      <c r="D987" s="31" t="s">
        <v>5566</v>
      </c>
      <c r="E987" s="31" t="s">
        <v>5573</v>
      </c>
      <c r="F987" s="31">
        <v>816503537</v>
      </c>
      <c r="G987" s="31" t="s">
        <v>4232</v>
      </c>
      <c r="H987" s="50">
        <v>44106</v>
      </c>
      <c r="I987" s="50">
        <v>44161</v>
      </c>
      <c r="J987" s="50">
        <v>44136</v>
      </c>
      <c r="K987" s="51">
        <v>-44000000</v>
      </c>
      <c r="L987" s="31" t="s">
        <v>926</v>
      </c>
      <c r="M987" s="51">
        <v>-44000000</v>
      </c>
      <c r="N987" s="31" t="s">
        <v>926</v>
      </c>
      <c r="O987" s="31" t="s">
        <v>2095</v>
      </c>
      <c r="P987" s="31" t="s">
        <v>4233</v>
      </c>
      <c r="Q987" s="31" t="s">
        <v>4224</v>
      </c>
      <c r="R987" s="31" t="s">
        <v>4242</v>
      </c>
      <c r="S987" s="31">
        <v>5050001733</v>
      </c>
      <c r="T987" s="50">
        <v>44172</v>
      </c>
      <c r="U987" s="31">
        <v>31</v>
      </c>
      <c r="V987" s="31" t="s">
        <v>916</v>
      </c>
      <c r="W987" s="50">
        <v>44136</v>
      </c>
      <c r="X987" s="31" t="s">
        <v>5343</v>
      </c>
      <c r="Y987" s="31">
        <v>1</v>
      </c>
      <c r="Z987" s="31" t="s">
        <v>926</v>
      </c>
      <c r="AA987" s="31">
        <v>5100003543</v>
      </c>
      <c r="AB987" s="31">
        <v>1</v>
      </c>
      <c r="AC987" s="51">
        <v>0</v>
      </c>
      <c r="AD987" s="31" t="s">
        <v>4226</v>
      </c>
      <c r="AE987" s="52">
        <v>48008682200010</v>
      </c>
      <c r="AF987" s="31" t="s">
        <v>4227</v>
      </c>
      <c r="AG987" s="31" t="s">
        <v>4228</v>
      </c>
      <c r="AH987" s="31">
        <v>312244065</v>
      </c>
      <c r="AI987" s="52">
        <v>99424511399</v>
      </c>
      <c r="AJ987" s="31" t="s">
        <v>5567</v>
      </c>
      <c r="AK987" s="31" t="s">
        <v>5568</v>
      </c>
      <c r="AL987" s="31"/>
      <c r="AM987" s="31"/>
      <c r="AN987" s="31">
        <v>480086822</v>
      </c>
    </row>
    <row r="988" spans="1:40" x14ac:dyDescent="0.25">
      <c r="A988" s="31" t="s">
        <v>4222</v>
      </c>
      <c r="B988" s="31" t="s">
        <v>4223</v>
      </c>
      <c r="C988" s="31">
        <v>6200011711</v>
      </c>
      <c r="D988" s="31" t="s">
        <v>5566</v>
      </c>
      <c r="E988" s="31" t="s">
        <v>5574</v>
      </c>
      <c r="F988" s="31">
        <v>816505920</v>
      </c>
      <c r="G988" s="31" t="s">
        <v>4232</v>
      </c>
      <c r="H988" s="50">
        <v>44223</v>
      </c>
      <c r="I988" s="50">
        <v>44279</v>
      </c>
      <c r="J988" s="50">
        <v>44253</v>
      </c>
      <c r="K988" s="51">
        <v>-64075000</v>
      </c>
      <c r="L988" s="31" t="s">
        <v>926</v>
      </c>
      <c r="M988" s="51">
        <v>-64075000</v>
      </c>
      <c r="N988" s="31" t="s">
        <v>926</v>
      </c>
      <c r="O988" s="31" t="s">
        <v>2905</v>
      </c>
      <c r="P988" s="31" t="s">
        <v>4233</v>
      </c>
      <c r="Q988" s="31" t="s">
        <v>4224</v>
      </c>
      <c r="R988" s="31" t="s">
        <v>4242</v>
      </c>
      <c r="S988" s="31">
        <v>5050002505</v>
      </c>
      <c r="T988" s="50">
        <v>44281</v>
      </c>
      <c r="U988" s="31">
        <v>31</v>
      </c>
      <c r="V988" s="31" t="s">
        <v>916</v>
      </c>
      <c r="W988" s="50">
        <v>44253</v>
      </c>
      <c r="X988" s="31" t="s">
        <v>5343</v>
      </c>
      <c r="Y988" s="31">
        <v>1</v>
      </c>
      <c r="Z988" s="31" t="s">
        <v>926</v>
      </c>
      <c r="AA988" s="31">
        <v>5100005926</v>
      </c>
      <c r="AB988" s="31">
        <v>1</v>
      </c>
      <c r="AC988" s="51">
        <v>0</v>
      </c>
      <c r="AD988" s="31" t="s">
        <v>4226</v>
      </c>
      <c r="AE988" s="52">
        <v>48008979800010</v>
      </c>
      <c r="AF988" s="31" t="s">
        <v>4227</v>
      </c>
      <c r="AG988" s="31" t="s">
        <v>4228</v>
      </c>
      <c r="AH988" s="31">
        <v>312244065</v>
      </c>
      <c r="AI988" s="52">
        <v>99424511399</v>
      </c>
      <c r="AJ988" s="31" t="s">
        <v>5567</v>
      </c>
      <c r="AK988" s="31" t="s">
        <v>5568</v>
      </c>
      <c r="AL988" s="31"/>
      <c r="AM988" s="31"/>
      <c r="AN988" s="31">
        <v>480089798</v>
      </c>
    </row>
    <row r="989" spans="1:40" x14ac:dyDescent="0.25">
      <c r="A989" s="31" t="s">
        <v>4222</v>
      </c>
      <c r="B989" s="31" t="s">
        <v>4223</v>
      </c>
      <c r="C989" s="31">
        <v>6200011711</v>
      </c>
      <c r="D989" s="31" t="s">
        <v>5566</v>
      </c>
      <c r="E989" s="31" t="s">
        <v>5575</v>
      </c>
      <c r="F989" s="31">
        <v>816505921</v>
      </c>
      <c r="G989" s="31" t="s">
        <v>4232</v>
      </c>
      <c r="H989" s="50">
        <v>44254</v>
      </c>
      <c r="I989" s="50">
        <v>44279</v>
      </c>
      <c r="J989" s="50">
        <v>44284</v>
      </c>
      <c r="K989" s="51">
        <v>-54694420</v>
      </c>
      <c r="L989" s="31" t="s">
        <v>926</v>
      </c>
      <c r="M989" s="51">
        <v>-54694420</v>
      </c>
      <c r="N989" s="31" t="s">
        <v>926</v>
      </c>
      <c r="O989" s="31" t="s">
        <v>5576</v>
      </c>
      <c r="P989" s="31" t="s">
        <v>4233</v>
      </c>
      <c r="Q989" s="31" t="s">
        <v>4224</v>
      </c>
      <c r="R989" s="31" t="s">
        <v>4242</v>
      </c>
      <c r="S989" s="31">
        <v>5050002505</v>
      </c>
      <c r="T989" s="50">
        <v>44281</v>
      </c>
      <c r="U989" s="31">
        <v>31</v>
      </c>
      <c r="V989" s="31" t="s">
        <v>916</v>
      </c>
      <c r="W989" s="50">
        <v>44284</v>
      </c>
      <c r="X989" s="31" t="s">
        <v>5343</v>
      </c>
      <c r="Y989" s="31">
        <v>1</v>
      </c>
      <c r="Z989" s="31" t="s">
        <v>926</v>
      </c>
      <c r="AA989" s="31">
        <v>5100005927</v>
      </c>
      <c r="AB989" s="31">
        <v>1</v>
      </c>
      <c r="AC989" s="51">
        <v>0</v>
      </c>
      <c r="AD989" s="31" t="s">
        <v>4226</v>
      </c>
      <c r="AE989" s="52">
        <v>48008927700020</v>
      </c>
      <c r="AF989" s="31" t="s">
        <v>4227</v>
      </c>
      <c r="AG989" s="31" t="s">
        <v>4228</v>
      </c>
      <c r="AH989" s="31">
        <v>312244065</v>
      </c>
      <c r="AI989" s="52">
        <v>99424511399</v>
      </c>
      <c r="AJ989" s="31" t="s">
        <v>5567</v>
      </c>
      <c r="AK989" s="31" t="s">
        <v>5568</v>
      </c>
      <c r="AL989" s="31"/>
      <c r="AM989" s="31"/>
      <c r="AN989" s="31">
        <v>480089277</v>
      </c>
    </row>
    <row r="990" spans="1:40" x14ac:dyDescent="0.25">
      <c r="A990" s="31" t="s">
        <v>4222</v>
      </c>
      <c r="B990" s="31" t="s">
        <v>4223</v>
      </c>
      <c r="C990" s="31">
        <v>6200011711</v>
      </c>
      <c r="D990" s="31" t="s">
        <v>5566</v>
      </c>
      <c r="E990" s="31" t="s">
        <v>5577</v>
      </c>
      <c r="F990" s="31">
        <v>816505922</v>
      </c>
      <c r="G990" s="31" t="s">
        <v>4232</v>
      </c>
      <c r="H990" s="50">
        <v>44254</v>
      </c>
      <c r="I990" s="50">
        <v>44279</v>
      </c>
      <c r="J990" s="50">
        <v>44284</v>
      </c>
      <c r="K990" s="51">
        <v>-121998800</v>
      </c>
      <c r="L990" s="31" t="s">
        <v>926</v>
      </c>
      <c r="M990" s="51">
        <v>-121998800</v>
      </c>
      <c r="N990" s="31" t="s">
        <v>926</v>
      </c>
      <c r="O990" s="31" t="s">
        <v>5578</v>
      </c>
      <c r="P990" s="31" t="s">
        <v>4233</v>
      </c>
      <c r="Q990" s="31" t="s">
        <v>4224</v>
      </c>
      <c r="R990" s="31" t="s">
        <v>4242</v>
      </c>
      <c r="S990" s="31">
        <v>5050002505</v>
      </c>
      <c r="T990" s="50">
        <v>44281</v>
      </c>
      <c r="U990" s="31">
        <v>31</v>
      </c>
      <c r="V990" s="31" t="s">
        <v>916</v>
      </c>
      <c r="W990" s="50">
        <v>44284</v>
      </c>
      <c r="X990" s="31" t="s">
        <v>5343</v>
      </c>
      <c r="Y990" s="31">
        <v>1</v>
      </c>
      <c r="Z990" s="31" t="s">
        <v>926</v>
      </c>
      <c r="AA990" s="31">
        <v>5100005928</v>
      </c>
      <c r="AB990" s="31">
        <v>1</v>
      </c>
      <c r="AC990" s="51">
        <v>0</v>
      </c>
      <c r="AD990" s="31" t="s">
        <v>4226</v>
      </c>
      <c r="AE990" s="52">
        <v>48008980600020</v>
      </c>
      <c r="AF990" s="31" t="s">
        <v>4227</v>
      </c>
      <c r="AG990" s="31" t="s">
        <v>4228</v>
      </c>
      <c r="AH990" s="31">
        <v>312244065</v>
      </c>
      <c r="AI990" s="52">
        <v>99424511399</v>
      </c>
      <c r="AJ990" s="31" t="s">
        <v>5567</v>
      </c>
      <c r="AK990" s="31" t="s">
        <v>5568</v>
      </c>
      <c r="AL990" s="31"/>
      <c r="AM990" s="31"/>
      <c r="AN990" s="31">
        <v>480089806</v>
      </c>
    </row>
    <row r="991" spans="1:40" x14ac:dyDescent="0.25">
      <c r="A991" s="31" t="s">
        <v>4222</v>
      </c>
      <c r="B991" s="31" t="s">
        <v>4223</v>
      </c>
      <c r="C991" s="31">
        <v>6200011718</v>
      </c>
      <c r="D991" s="31" t="s">
        <v>5579</v>
      </c>
      <c r="E991" s="31" t="s">
        <v>5580</v>
      </c>
      <c r="F991" s="31">
        <v>816500344</v>
      </c>
      <c r="G991" s="31" t="s">
        <v>4232</v>
      </c>
      <c r="H991" s="50">
        <v>43935</v>
      </c>
      <c r="I991" s="50">
        <v>43970</v>
      </c>
      <c r="J991" s="50">
        <v>43965</v>
      </c>
      <c r="K991" s="51">
        <v>-277759999</v>
      </c>
      <c r="L991" s="31" t="s">
        <v>926</v>
      </c>
      <c r="M991" s="51">
        <v>-277759999</v>
      </c>
      <c r="N991" s="31" t="s">
        <v>926</v>
      </c>
      <c r="O991" s="31" t="s">
        <v>946</v>
      </c>
      <c r="P991" s="31" t="s">
        <v>4233</v>
      </c>
      <c r="Q991" s="31" t="s">
        <v>4224</v>
      </c>
      <c r="R991" s="31" t="s">
        <v>4242</v>
      </c>
      <c r="S991" s="31">
        <v>5050000420</v>
      </c>
      <c r="T991" s="50">
        <v>43976</v>
      </c>
      <c r="U991" s="31">
        <v>31</v>
      </c>
      <c r="V991" s="31" t="s">
        <v>916</v>
      </c>
      <c r="W991" s="50">
        <v>43965</v>
      </c>
      <c r="X991" s="31" t="s">
        <v>5343</v>
      </c>
      <c r="Y991" s="31">
        <v>1</v>
      </c>
      <c r="Z991" s="31" t="s">
        <v>926</v>
      </c>
      <c r="AA991" s="31">
        <v>5100000349</v>
      </c>
      <c r="AB991" s="31">
        <v>1</v>
      </c>
      <c r="AC991" s="51">
        <v>0</v>
      </c>
      <c r="AD991" s="31" t="s">
        <v>4226</v>
      </c>
      <c r="AE991" s="52">
        <v>48008373300010</v>
      </c>
      <c r="AF991" s="31" t="s">
        <v>5115</v>
      </c>
      <c r="AG991" s="31" t="s">
        <v>4228</v>
      </c>
      <c r="AH991" s="31">
        <v>103497055</v>
      </c>
      <c r="AI991" s="52">
        <v>771000877006</v>
      </c>
      <c r="AJ991" s="31" t="s">
        <v>5544</v>
      </c>
      <c r="AK991" s="31" t="s">
        <v>5581</v>
      </c>
      <c r="AL991" s="31"/>
      <c r="AM991" s="31"/>
      <c r="AN991" s="31">
        <v>480083733</v>
      </c>
    </row>
    <row r="992" spans="1:40" x14ac:dyDescent="0.25">
      <c r="A992" s="31" t="s">
        <v>4222</v>
      </c>
      <c r="B992" s="31" t="s">
        <v>4223</v>
      </c>
      <c r="C992" s="31">
        <v>6200011852</v>
      </c>
      <c r="D992" s="31" t="s">
        <v>5582</v>
      </c>
      <c r="E992" s="31" t="s">
        <v>5583</v>
      </c>
      <c r="F992" s="31">
        <v>816500432</v>
      </c>
      <c r="G992" s="31" t="s">
        <v>4232</v>
      </c>
      <c r="H992" s="50">
        <v>43907</v>
      </c>
      <c r="I992" s="50">
        <v>43977</v>
      </c>
      <c r="J992" s="50">
        <v>43937</v>
      </c>
      <c r="K992" s="51">
        <v>-4400000</v>
      </c>
      <c r="L992" s="31" t="s">
        <v>926</v>
      </c>
      <c r="M992" s="51">
        <v>-4400000</v>
      </c>
      <c r="N992" s="31" t="s">
        <v>926</v>
      </c>
      <c r="O992" s="31" t="s">
        <v>5584</v>
      </c>
      <c r="P992" s="31" t="s">
        <v>4233</v>
      </c>
      <c r="Q992" s="31" t="s">
        <v>4224</v>
      </c>
      <c r="R992" s="31" t="s">
        <v>4234</v>
      </c>
      <c r="S992" s="31">
        <v>5050000473</v>
      </c>
      <c r="T992" s="50">
        <v>43987</v>
      </c>
      <c r="U992" s="31">
        <v>31</v>
      </c>
      <c r="V992" s="31" t="s">
        <v>916</v>
      </c>
      <c r="W992" s="50">
        <v>43937</v>
      </c>
      <c r="X992" s="31" t="s">
        <v>5343</v>
      </c>
      <c r="Y992" s="31">
        <v>1</v>
      </c>
      <c r="Z992" s="31" t="s">
        <v>926</v>
      </c>
      <c r="AA992" s="31">
        <v>5100000438</v>
      </c>
      <c r="AB992" s="31">
        <v>1</v>
      </c>
      <c r="AC992" s="51">
        <v>0</v>
      </c>
      <c r="AD992" s="31" t="s">
        <v>4226</v>
      </c>
      <c r="AE992" s="52">
        <v>48008308400010</v>
      </c>
      <c r="AF992" s="31" t="s">
        <v>4227</v>
      </c>
      <c r="AG992" s="31" t="s">
        <v>4228</v>
      </c>
      <c r="AH992" s="31">
        <v>309278794</v>
      </c>
      <c r="AI992" s="52">
        <v>65233169</v>
      </c>
      <c r="AJ992" s="31" t="s">
        <v>4247</v>
      </c>
      <c r="AK992" s="31" t="s">
        <v>5585</v>
      </c>
      <c r="AL992" s="31"/>
      <c r="AM992" s="31"/>
      <c r="AN992" s="31">
        <v>480083084</v>
      </c>
    </row>
    <row r="993" spans="1:40" x14ac:dyDescent="0.25">
      <c r="A993" s="31" t="s">
        <v>4222</v>
      </c>
      <c r="B993" s="31" t="s">
        <v>4223</v>
      </c>
      <c r="C993" s="31">
        <v>6200011859</v>
      </c>
      <c r="D993" s="31" t="s">
        <v>5586</v>
      </c>
      <c r="E993" s="31" t="s">
        <v>5587</v>
      </c>
      <c r="F993" s="31">
        <v>816500433</v>
      </c>
      <c r="G993" s="31" t="s">
        <v>4232</v>
      </c>
      <c r="H993" s="50">
        <v>43915</v>
      </c>
      <c r="I993" s="50">
        <v>43977</v>
      </c>
      <c r="J993" s="50">
        <v>43945</v>
      </c>
      <c r="K993" s="51">
        <v>-11000000</v>
      </c>
      <c r="L993" s="31" t="s">
        <v>926</v>
      </c>
      <c r="M993" s="51">
        <v>-11000000</v>
      </c>
      <c r="N993" s="31" t="s">
        <v>926</v>
      </c>
      <c r="O993" s="31" t="s">
        <v>5588</v>
      </c>
      <c r="P993" s="31" t="s">
        <v>4233</v>
      </c>
      <c r="Q993" s="31" t="s">
        <v>4224</v>
      </c>
      <c r="R993" s="31" t="s">
        <v>4242</v>
      </c>
      <c r="S993" s="31">
        <v>5050000474</v>
      </c>
      <c r="T993" s="50">
        <v>43987</v>
      </c>
      <c r="U993" s="31">
        <v>31</v>
      </c>
      <c r="V993" s="31" t="s">
        <v>916</v>
      </c>
      <c r="W993" s="50">
        <v>43945</v>
      </c>
      <c r="X993" s="31" t="s">
        <v>5343</v>
      </c>
      <c r="Y993" s="31">
        <v>1</v>
      </c>
      <c r="Z993" s="31" t="s">
        <v>926</v>
      </c>
      <c r="AA993" s="31">
        <v>5100000439</v>
      </c>
      <c r="AB993" s="31">
        <v>1</v>
      </c>
      <c r="AC993" s="51">
        <v>0</v>
      </c>
      <c r="AD993" s="31" t="s">
        <v>4226</v>
      </c>
      <c r="AE993" s="52">
        <v>48008351200010</v>
      </c>
      <c r="AF993" s="31" t="s">
        <v>4243</v>
      </c>
      <c r="AG993" s="31" t="s">
        <v>4228</v>
      </c>
      <c r="AH993" s="31">
        <v>309216847</v>
      </c>
      <c r="AI993" s="52">
        <v>140014851013024</v>
      </c>
      <c r="AJ993" s="31" t="s">
        <v>4740</v>
      </c>
      <c r="AK993" s="31" t="s">
        <v>5589</v>
      </c>
      <c r="AL993" s="31"/>
      <c r="AM993" s="31"/>
      <c r="AN993" s="31">
        <v>480083512</v>
      </c>
    </row>
    <row r="994" spans="1:40" x14ac:dyDescent="0.25">
      <c r="A994" s="31" t="s">
        <v>4222</v>
      </c>
      <c r="B994" s="31" t="s">
        <v>4223</v>
      </c>
      <c r="C994" s="31">
        <v>6200012043</v>
      </c>
      <c r="D994" s="31" t="s">
        <v>5593</v>
      </c>
      <c r="E994" s="31" t="s">
        <v>5594</v>
      </c>
      <c r="F994" s="31">
        <v>816500798</v>
      </c>
      <c r="G994" s="31" t="s">
        <v>4232</v>
      </c>
      <c r="H994" s="50">
        <v>43979</v>
      </c>
      <c r="I994" s="50">
        <v>44006</v>
      </c>
      <c r="J994" s="50">
        <v>44009</v>
      </c>
      <c r="K994" s="51">
        <v>-50600000</v>
      </c>
      <c r="L994" s="31" t="s">
        <v>926</v>
      </c>
      <c r="M994" s="51">
        <v>-50600000</v>
      </c>
      <c r="N994" s="31" t="s">
        <v>926</v>
      </c>
      <c r="O994" s="31" t="s">
        <v>1333</v>
      </c>
      <c r="P994" s="31" t="s">
        <v>4233</v>
      </c>
      <c r="Q994" s="31" t="s">
        <v>4224</v>
      </c>
      <c r="R994" s="31" t="s">
        <v>4234</v>
      </c>
      <c r="S994" s="31">
        <v>5050000637</v>
      </c>
      <c r="T994" s="50">
        <v>44007</v>
      </c>
      <c r="U994" s="31">
        <v>31</v>
      </c>
      <c r="V994" s="31" t="s">
        <v>916</v>
      </c>
      <c r="W994" s="50">
        <v>44009</v>
      </c>
      <c r="X994" s="31" t="s">
        <v>5343</v>
      </c>
      <c r="Y994" s="31">
        <v>1</v>
      </c>
      <c r="Z994" s="31" t="s">
        <v>926</v>
      </c>
      <c r="AA994" s="31">
        <v>5100000804</v>
      </c>
      <c r="AB994" s="31">
        <v>1</v>
      </c>
      <c r="AC994" s="51">
        <v>0</v>
      </c>
      <c r="AD994" s="31" t="s">
        <v>4226</v>
      </c>
      <c r="AE994" s="52">
        <v>48008445400010</v>
      </c>
      <c r="AF994" s="31" t="s">
        <v>4257</v>
      </c>
      <c r="AG994" s="31" t="s">
        <v>4228</v>
      </c>
      <c r="AH994" s="31">
        <v>311082125</v>
      </c>
      <c r="AI994" s="52">
        <v>1101100791007</v>
      </c>
      <c r="AJ994" s="31" t="s">
        <v>4439</v>
      </c>
      <c r="AK994" s="31" t="s">
        <v>5062</v>
      </c>
      <c r="AL994" s="31"/>
      <c r="AM994" s="31"/>
      <c r="AN994" s="31">
        <v>480084454</v>
      </c>
    </row>
    <row r="995" spans="1:40" x14ac:dyDescent="0.25">
      <c r="A995" s="31" t="s">
        <v>4222</v>
      </c>
      <c r="B995" s="31" t="s">
        <v>4223</v>
      </c>
      <c r="C995" s="31">
        <v>6200012074</v>
      </c>
      <c r="D995" s="31" t="s">
        <v>5595</v>
      </c>
      <c r="E995" s="31" t="s">
        <v>5596</v>
      </c>
      <c r="F995" s="31">
        <v>816501538</v>
      </c>
      <c r="G995" s="31" t="s">
        <v>4232</v>
      </c>
      <c r="H995" s="50">
        <v>44018</v>
      </c>
      <c r="I995" s="50">
        <v>44049</v>
      </c>
      <c r="J995" s="50">
        <v>44048</v>
      </c>
      <c r="K995" s="51">
        <v>-216469000</v>
      </c>
      <c r="L995" s="31" t="s">
        <v>926</v>
      </c>
      <c r="M995" s="51">
        <v>-216469000</v>
      </c>
      <c r="N995" s="31" t="s">
        <v>926</v>
      </c>
      <c r="O995" s="31" t="s">
        <v>1474</v>
      </c>
      <c r="P995" s="31" t="s">
        <v>4233</v>
      </c>
      <c r="Q995" s="31" t="s">
        <v>4224</v>
      </c>
      <c r="R995" s="31" t="s">
        <v>4242</v>
      </c>
      <c r="S995" s="31">
        <v>5050000926</v>
      </c>
      <c r="T995" s="50">
        <v>44060</v>
      </c>
      <c r="U995" s="31">
        <v>31</v>
      </c>
      <c r="V995" s="31" t="s">
        <v>916</v>
      </c>
      <c r="W995" s="50">
        <v>44048</v>
      </c>
      <c r="X995" s="31" t="s">
        <v>5343</v>
      </c>
      <c r="Y995" s="31">
        <v>1</v>
      </c>
      <c r="Z995" s="31" t="s">
        <v>926</v>
      </c>
      <c r="AA995" s="31">
        <v>5100001544</v>
      </c>
      <c r="AB995" s="31">
        <v>1</v>
      </c>
      <c r="AC995" s="51">
        <v>0</v>
      </c>
      <c r="AD995" s="31" t="s">
        <v>4226</v>
      </c>
      <c r="AE995" s="52">
        <v>48008470100010</v>
      </c>
      <c r="AF995" s="31" t="s">
        <v>4227</v>
      </c>
      <c r="AG995" s="31" t="s">
        <v>4228</v>
      </c>
      <c r="AH995" s="31">
        <v>306163788</v>
      </c>
      <c r="AI995" s="52">
        <v>200014851137456</v>
      </c>
      <c r="AJ995" s="31" t="s">
        <v>4740</v>
      </c>
      <c r="AK995" s="31" t="s">
        <v>5597</v>
      </c>
      <c r="AL995" s="31"/>
      <c r="AM995" s="31"/>
      <c r="AN995" s="31">
        <v>480084701</v>
      </c>
    </row>
    <row r="996" spans="1:40" x14ac:dyDescent="0.25">
      <c r="A996" s="31" t="s">
        <v>4222</v>
      </c>
      <c r="B996" s="31" t="s">
        <v>4223</v>
      </c>
      <c r="C996" s="31">
        <v>6200012074</v>
      </c>
      <c r="D996" s="31" t="s">
        <v>5595</v>
      </c>
      <c r="E996" s="31" t="s">
        <v>5598</v>
      </c>
      <c r="F996" s="31">
        <v>816501834</v>
      </c>
      <c r="G996" s="31" t="s">
        <v>4232</v>
      </c>
      <c r="H996" s="50">
        <v>44043</v>
      </c>
      <c r="I996" s="50">
        <v>44067</v>
      </c>
      <c r="J996" s="50">
        <v>44073</v>
      </c>
      <c r="K996" s="51">
        <v>-33412500</v>
      </c>
      <c r="L996" s="31" t="s">
        <v>926</v>
      </c>
      <c r="M996" s="51">
        <v>-33412500</v>
      </c>
      <c r="N996" s="31" t="s">
        <v>926</v>
      </c>
      <c r="O996" s="31" t="s">
        <v>1502</v>
      </c>
      <c r="P996" s="31" t="s">
        <v>4233</v>
      </c>
      <c r="Q996" s="31" t="s">
        <v>4224</v>
      </c>
      <c r="R996" s="31" t="s">
        <v>4242</v>
      </c>
      <c r="S996" s="31">
        <v>5050001011</v>
      </c>
      <c r="T996" s="50">
        <v>44068</v>
      </c>
      <c r="U996" s="31">
        <v>31</v>
      </c>
      <c r="V996" s="31" t="s">
        <v>916</v>
      </c>
      <c r="W996" s="50">
        <v>44073</v>
      </c>
      <c r="X996" s="31" t="s">
        <v>5343</v>
      </c>
      <c r="Y996" s="31">
        <v>1</v>
      </c>
      <c r="Z996" s="31" t="s">
        <v>926</v>
      </c>
      <c r="AA996" s="31">
        <v>5100001840</v>
      </c>
      <c r="AB996" s="31">
        <v>1</v>
      </c>
      <c r="AC996" s="51">
        <v>0</v>
      </c>
      <c r="AD996" s="31" t="s">
        <v>4226</v>
      </c>
      <c r="AE996" s="52">
        <v>48008483500010</v>
      </c>
      <c r="AF996" s="31" t="s">
        <v>4227</v>
      </c>
      <c r="AG996" s="31" t="s">
        <v>4228</v>
      </c>
      <c r="AH996" s="31">
        <v>306163788</v>
      </c>
      <c r="AI996" s="52">
        <v>200014851137456</v>
      </c>
      <c r="AJ996" s="31" t="s">
        <v>4740</v>
      </c>
      <c r="AK996" s="31" t="s">
        <v>5597</v>
      </c>
      <c r="AL996" s="31"/>
      <c r="AM996" s="31"/>
      <c r="AN996" s="31">
        <v>480084835</v>
      </c>
    </row>
    <row r="997" spans="1:40" x14ac:dyDescent="0.25">
      <c r="A997" s="31" t="s">
        <v>4222</v>
      </c>
      <c r="B997" s="31" t="s">
        <v>4223</v>
      </c>
      <c r="C997" s="31">
        <v>6200012074</v>
      </c>
      <c r="D997" s="31" t="s">
        <v>5595</v>
      </c>
      <c r="E997" s="31" t="s">
        <v>5599</v>
      </c>
      <c r="F997" s="31">
        <v>816505882</v>
      </c>
      <c r="G997" s="31" t="s">
        <v>4232</v>
      </c>
      <c r="H997" s="50">
        <v>44046</v>
      </c>
      <c r="I997" s="50">
        <v>44278</v>
      </c>
      <c r="J997" s="50">
        <v>44076</v>
      </c>
      <c r="K997" s="51">
        <v>-43983500</v>
      </c>
      <c r="L997" s="31" t="s">
        <v>926</v>
      </c>
      <c r="M997" s="51">
        <v>-43983500</v>
      </c>
      <c r="N997" s="31" t="s">
        <v>926</v>
      </c>
      <c r="O997" s="31" t="s">
        <v>1645</v>
      </c>
      <c r="P997" s="31" t="s">
        <v>4233</v>
      </c>
      <c r="Q997" s="31" t="s">
        <v>4224</v>
      </c>
      <c r="R997" s="31" t="s">
        <v>4242</v>
      </c>
      <c r="S997" s="31">
        <v>5050002508</v>
      </c>
      <c r="T997" s="50">
        <v>44281</v>
      </c>
      <c r="U997" s="31">
        <v>31</v>
      </c>
      <c r="V997" s="31" t="s">
        <v>916</v>
      </c>
      <c r="W997" s="50">
        <v>44076</v>
      </c>
      <c r="X997" s="31" t="s">
        <v>5343</v>
      </c>
      <c r="Y997" s="31">
        <v>1</v>
      </c>
      <c r="Z997" s="31" t="s">
        <v>926</v>
      </c>
      <c r="AA997" s="31">
        <v>5100005888</v>
      </c>
      <c r="AB997" s="31">
        <v>1</v>
      </c>
      <c r="AC997" s="51">
        <v>0</v>
      </c>
      <c r="AD997" s="31" t="s">
        <v>4226</v>
      </c>
      <c r="AE997" s="52">
        <v>48008512500010</v>
      </c>
      <c r="AF997" s="31" t="s">
        <v>4227</v>
      </c>
      <c r="AG997" s="31" t="s">
        <v>4228</v>
      </c>
      <c r="AH997" s="31">
        <v>306163788</v>
      </c>
      <c r="AI997" s="52">
        <v>200014851137456</v>
      </c>
      <c r="AJ997" s="31" t="s">
        <v>4740</v>
      </c>
      <c r="AK997" s="31" t="s">
        <v>5597</v>
      </c>
      <c r="AL997" s="31"/>
      <c r="AM997" s="31"/>
      <c r="AN997" s="31">
        <v>480085125</v>
      </c>
    </row>
    <row r="998" spans="1:40" x14ac:dyDescent="0.25">
      <c r="A998" s="31" t="s">
        <v>4222</v>
      </c>
      <c r="B998" s="31" t="s">
        <v>4223</v>
      </c>
      <c r="C998" s="31">
        <v>6200012123</v>
      </c>
      <c r="D998" s="31" t="s">
        <v>5600</v>
      </c>
      <c r="E998" s="31" t="s">
        <v>5601</v>
      </c>
      <c r="F998" s="31">
        <v>816501000</v>
      </c>
      <c r="G998" s="31" t="s">
        <v>4232</v>
      </c>
      <c r="H998" s="50">
        <v>44000</v>
      </c>
      <c r="I998" s="50">
        <v>44019</v>
      </c>
      <c r="J998" s="50">
        <v>44030</v>
      </c>
      <c r="K998" s="51">
        <v>-33000000</v>
      </c>
      <c r="L998" s="31" t="s">
        <v>926</v>
      </c>
      <c r="M998" s="51">
        <v>-33000000</v>
      </c>
      <c r="N998" s="31" t="s">
        <v>926</v>
      </c>
      <c r="O998" s="31" t="s">
        <v>1486</v>
      </c>
      <c r="P998" s="31" t="s">
        <v>4233</v>
      </c>
      <c r="Q998" s="31" t="s">
        <v>4224</v>
      </c>
      <c r="R998" s="31" t="s">
        <v>4242</v>
      </c>
      <c r="S998" s="31">
        <v>5050000710</v>
      </c>
      <c r="T998" s="50">
        <v>44025</v>
      </c>
      <c r="U998" s="31">
        <v>31</v>
      </c>
      <c r="V998" s="31" t="s">
        <v>916</v>
      </c>
      <c r="W998" s="50">
        <v>44030</v>
      </c>
      <c r="X998" s="31" t="s">
        <v>5343</v>
      </c>
      <c r="Y998" s="31">
        <v>1</v>
      </c>
      <c r="Z998" s="31" t="s">
        <v>926</v>
      </c>
      <c r="AA998" s="31">
        <v>5100001006</v>
      </c>
      <c r="AB998" s="31">
        <v>1</v>
      </c>
      <c r="AC998" s="51">
        <v>0</v>
      </c>
      <c r="AD998" s="31" t="s">
        <v>4226</v>
      </c>
      <c r="AE998" s="52">
        <v>48008472600010</v>
      </c>
      <c r="AF998" s="31" t="s">
        <v>4470</v>
      </c>
      <c r="AG998" s="31" t="s">
        <v>4228</v>
      </c>
      <c r="AH998" s="31">
        <v>6000348687</v>
      </c>
      <c r="AI998" s="52">
        <v>8329680002</v>
      </c>
      <c r="AJ998" s="31" t="s">
        <v>5040</v>
      </c>
      <c r="AK998" s="31" t="s">
        <v>5600</v>
      </c>
      <c r="AL998" s="31"/>
      <c r="AM998" s="31"/>
      <c r="AN998" s="31">
        <v>480084726</v>
      </c>
    </row>
    <row r="999" spans="1:40" x14ac:dyDescent="0.25">
      <c r="A999" s="31" t="s">
        <v>4222</v>
      </c>
      <c r="B999" s="31" t="s">
        <v>4223</v>
      </c>
      <c r="C999" s="31">
        <v>6200012132</v>
      </c>
      <c r="D999" s="31" t="s">
        <v>5602</v>
      </c>
      <c r="E999" s="31" t="s">
        <v>5603</v>
      </c>
      <c r="F999" s="31">
        <v>816501552</v>
      </c>
      <c r="G999" s="31" t="s">
        <v>4232</v>
      </c>
      <c r="H999" s="50">
        <v>44019</v>
      </c>
      <c r="I999" s="50">
        <v>44050</v>
      </c>
      <c r="J999" s="50">
        <v>44049</v>
      </c>
      <c r="K999" s="51">
        <v>-26244000</v>
      </c>
      <c r="L999" s="31" t="s">
        <v>926</v>
      </c>
      <c r="M999" s="51">
        <v>-26244000</v>
      </c>
      <c r="N999" s="31" t="s">
        <v>926</v>
      </c>
      <c r="O999" s="31" t="s">
        <v>1638</v>
      </c>
      <c r="P999" s="31" t="s">
        <v>4233</v>
      </c>
      <c r="Q999" s="31" t="s">
        <v>4224</v>
      </c>
      <c r="R999" s="31" t="s">
        <v>4242</v>
      </c>
      <c r="S999" s="31">
        <v>5050000904</v>
      </c>
      <c r="T999" s="50">
        <v>44056</v>
      </c>
      <c r="U999" s="31">
        <v>31</v>
      </c>
      <c r="V999" s="31" t="s">
        <v>916</v>
      </c>
      <c r="W999" s="50">
        <v>44049</v>
      </c>
      <c r="X999" s="31" t="s">
        <v>5343</v>
      </c>
      <c r="Y999" s="31">
        <v>1</v>
      </c>
      <c r="Z999" s="31" t="s">
        <v>926</v>
      </c>
      <c r="AA999" s="31">
        <v>5100001558</v>
      </c>
      <c r="AB999" s="31">
        <v>1</v>
      </c>
      <c r="AC999" s="51">
        <v>0</v>
      </c>
      <c r="AD999" s="31" t="s">
        <v>4226</v>
      </c>
      <c r="AE999" s="52">
        <v>48008504600010</v>
      </c>
      <c r="AF999" s="31" t="s">
        <v>5073</v>
      </c>
      <c r="AG999" s="31" t="s">
        <v>4228</v>
      </c>
      <c r="AH999" s="31">
        <v>304685595</v>
      </c>
      <c r="AI999" s="52">
        <v>71000985627</v>
      </c>
      <c r="AJ999" s="31" t="s">
        <v>4426</v>
      </c>
      <c r="AK999" s="31" t="s">
        <v>5604</v>
      </c>
      <c r="AL999" s="31"/>
      <c r="AM999" s="31"/>
      <c r="AN999" s="31">
        <v>480085046</v>
      </c>
    </row>
    <row r="1000" spans="1:40" x14ac:dyDescent="0.25">
      <c r="A1000" s="31" t="s">
        <v>4222</v>
      </c>
      <c r="B1000" s="31" t="s">
        <v>4223</v>
      </c>
      <c r="C1000" s="31">
        <v>6200012397</v>
      </c>
      <c r="D1000" s="31" t="s">
        <v>5609</v>
      </c>
      <c r="E1000" s="31" t="s">
        <v>5610</v>
      </c>
      <c r="F1000" s="31">
        <v>816501470</v>
      </c>
      <c r="G1000" s="31" t="s">
        <v>4232</v>
      </c>
      <c r="H1000" s="50">
        <v>44000</v>
      </c>
      <c r="I1000" s="50">
        <v>44043</v>
      </c>
      <c r="J1000" s="50">
        <v>44030</v>
      </c>
      <c r="K1000" s="51">
        <v>-20000000</v>
      </c>
      <c r="L1000" s="31" t="s">
        <v>926</v>
      </c>
      <c r="M1000" s="51">
        <v>-20000000</v>
      </c>
      <c r="N1000" s="31" t="s">
        <v>926</v>
      </c>
      <c r="O1000" s="31" t="s">
        <v>1698</v>
      </c>
      <c r="P1000" s="31">
        <v>5005992488</v>
      </c>
      <c r="Q1000" s="31" t="s">
        <v>4224</v>
      </c>
      <c r="R1000" s="31" t="s">
        <v>5610</v>
      </c>
      <c r="S1000" s="31">
        <v>706500232</v>
      </c>
      <c r="T1000" s="50">
        <v>44055</v>
      </c>
      <c r="U1000" s="31">
        <v>31</v>
      </c>
      <c r="V1000" s="31" t="s">
        <v>916</v>
      </c>
      <c r="W1000" s="50">
        <v>44030</v>
      </c>
      <c r="X1000" s="31" t="s">
        <v>5343</v>
      </c>
      <c r="Y1000" s="31">
        <v>1</v>
      </c>
      <c r="Z1000" s="31" t="s">
        <v>926</v>
      </c>
      <c r="AA1000" s="31">
        <v>5100001476</v>
      </c>
      <c r="AB1000" s="31">
        <v>1</v>
      </c>
      <c r="AC1000" s="51">
        <v>0</v>
      </c>
      <c r="AD1000" s="31" t="s">
        <v>4226</v>
      </c>
      <c r="AE1000" s="52">
        <v>48008524300010</v>
      </c>
      <c r="AF1000" s="31" t="s">
        <v>4470</v>
      </c>
      <c r="AG1000" s="31" t="s">
        <v>4228</v>
      </c>
      <c r="AH1000" s="31">
        <v>101414783</v>
      </c>
      <c r="AI1000" s="52">
        <v>113000123469</v>
      </c>
      <c r="AJ1000" s="31" t="s">
        <v>4316</v>
      </c>
      <c r="AK1000" s="31" t="s">
        <v>5611</v>
      </c>
      <c r="AL1000" s="31"/>
      <c r="AM1000" s="31"/>
      <c r="AN1000" s="31">
        <v>480085243</v>
      </c>
    </row>
    <row r="1001" spans="1:40" x14ac:dyDescent="0.25">
      <c r="A1001" s="31" t="s">
        <v>4222</v>
      </c>
      <c r="B1001" s="31" t="s">
        <v>4223</v>
      </c>
      <c r="C1001" s="31">
        <v>6200012454</v>
      </c>
      <c r="D1001" s="31" t="s">
        <v>5612</v>
      </c>
      <c r="E1001" s="31">
        <v>1112</v>
      </c>
      <c r="F1001" s="31">
        <v>816501974</v>
      </c>
      <c r="G1001" s="31" t="s">
        <v>4232</v>
      </c>
      <c r="H1001" s="50">
        <v>44036</v>
      </c>
      <c r="I1001" s="50">
        <v>44074</v>
      </c>
      <c r="J1001" s="50">
        <v>44066</v>
      </c>
      <c r="K1001" s="51">
        <v>-20000000</v>
      </c>
      <c r="L1001" s="31" t="s">
        <v>926</v>
      </c>
      <c r="M1001" s="51">
        <v>-20000000</v>
      </c>
      <c r="N1001" s="31" t="s">
        <v>926</v>
      </c>
      <c r="O1001" s="31" t="s">
        <v>1816</v>
      </c>
      <c r="P1001" s="31">
        <v>5005992488</v>
      </c>
      <c r="Q1001" s="31" t="s">
        <v>4224</v>
      </c>
      <c r="R1001" s="31">
        <v>1112</v>
      </c>
      <c r="S1001" s="31">
        <v>706500264</v>
      </c>
      <c r="T1001" s="50">
        <v>44085</v>
      </c>
      <c r="U1001" s="31">
        <v>31</v>
      </c>
      <c r="V1001" s="31" t="s">
        <v>916</v>
      </c>
      <c r="W1001" s="50">
        <v>44066</v>
      </c>
      <c r="X1001" s="31" t="s">
        <v>5343</v>
      </c>
      <c r="Y1001" s="31">
        <v>1</v>
      </c>
      <c r="Z1001" s="31" t="s">
        <v>926</v>
      </c>
      <c r="AA1001" s="31">
        <v>5100001980</v>
      </c>
      <c r="AB1001" s="31">
        <v>1</v>
      </c>
      <c r="AC1001" s="51">
        <v>0</v>
      </c>
      <c r="AD1001" s="31" t="s">
        <v>4226</v>
      </c>
      <c r="AE1001" s="52">
        <v>48008566000010</v>
      </c>
      <c r="AF1001" s="31" t="s">
        <v>4470</v>
      </c>
      <c r="AG1001" s="31" t="s">
        <v>4228</v>
      </c>
      <c r="AH1001" s="31">
        <v>4900104249</v>
      </c>
      <c r="AI1001" s="52">
        <v>3.71301062308E+16</v>
      </c>
      <c r="AJ1001" s="31" t="s">
        <v>5613</v>
      </c>
      <c r="AK1001" s="31" t="s">
        <v>5614</v>
      </c>
      <c r="AL1001" s="31"/>
      <c r="AM1001" s="31"/>
      <c r="AN1001" s="31">
        <v>480085660</v>
      </c>
    </row>
    <row r="1002" spans="1:40" x14ac:dyDescent="0.25">
      <c r="A1002" s="31" t="s">
        <v>4222</v>
      </c>
      <c r="B1002" s="31" t="s">
        <v>4223</v>
      </c>
      <c r="C1002" s="31">
        <v>6200012566</v>
      </c>
      <c r="D1002" s="31" t="s">
        <v>5615</v>
      </c>
      <c r="E1002" s="31" t="s">
        <v>5616</v>
      </c>
      <c r="F1002" s="31">
        <v>816502434</v>
      </c>
      <c r="G1002" s="31" t="s">
        <v>4232</v>
      </c>
      <c r="H1002" s="50">
        <v>44095</v>
      </c>
      <c r="I1002" s="50">
        <v>44097</v>
      </c>
      <c r="J1002" s="50">
        <v>44125</v>
      </c>
      <c r="K1002" s="51">
        <v>-329999999</v>
      </c>
      <c r="L1002" s="31" t="s">
        <v>926</v>
      </c>
      <c r="M1002" s="51">
        <v>-329999999</v>
      </c>
      <c r="N1002" s="31" t="s">
        <v>926</v>
      </c>
      <c r="O1002" s="31" t="s">
        <v>2058</v>
      </c>
      <c r="P1002" s="31" t="s">
        <v>4233</v>
      </c>
      <c r="Q1002" s="31" t="s">
        <v>4224</v>
      </c>
      <c r="R1002" s="31" t="s">
        <v>4548</v>
      </c>
      <c r="S1002" s="31">
        <v>5050001314</v>
      </c>
      <c r="T1002" s="50">
        <v>44119</v>
      </c>
      <c r="U1002" s="31">
        <v>31</v>
      </c>
      <c r="V1002" s="31" t="s">
        <v>916</v>
      </c>
      <c r="W1002" s="50">
        <v>44125</v>
      </c>
      <c r="X1002" s="31" t="s">
        <v>5343</v>
      </c>
      <c r="Y1002" s="31">
        <v>1</v>
      </c>
      <c r="Z1002" s="31" t="s">
        <v>926</v>
      </c>
      <c r="AA1002" s="31">
        <v>5100002440</v>
      </c>
      <c r="AB1002" s="31">
        <v>1</v>
      </c>
      <c r="AC1002" s="51">
        <v>0</v>
      </c>
      <c r="AD1002" s="31" t="s">
        <v>4226</v>
      </c>
      <c r="AE1002" s="52">
        <v>48008664500010</v>
      </c>
      <c r="AF1002" s="31" t="s">
        <v>4227</v>
      </c>
      <c r="AG1002" s="31" t="s">
        <v>4228</v>
      </c>
      <c r="AH1002" s="31">
        <v>304819305</v>
      </c>
      <c r="AI1002" s="52">
        <v>25223979</v>
      </c>
      <c r="AJ1002" s="31" t="s">
        <v>4247</v>
      </c>
      <c r="AK1002" s="31" t="s">
        <v>5615</v>
      </c>
      <c r="AL1002" s="31"/>
      <c r="AM1002" s="31"/>
      <c r="AN1002" s="31">
        <v>480086645</v>
      </c>
    </row>
    <row r="1003" spans="1:40" x14ac:dyDescent="0.25">
      <c r="A1003" s="31" t="s">
        <v>4222</v>
      </c>
      <c r="B1003" s="31" t="s">
        <v>4223</v>
      </c>
      <c r="C1003" s="31">
        <v>6200012618</v>
      </c>
      <c r="D1003" s="31" t="s">
        <v>5617</v>
      </c>
      <c r="E1003" s="31" t="s">
        <v>5618</v>
      </c>
      <c r="F1003" s="31">
        <v>816503998</v>
      </c>
      <c r="G1003" s="31" t="s">
        <v>4232</v>
      </c>
      <c r="H1003" s="50">
        <v>44189</v>
      </c>
      <c r="I1003" s="50">
        <v>44189</v>
      </c>
      <c r="J1003" s="50">
        <v>44219</v>
      </c>
      <c r="K1003" s="51">
        <v>-72737500</v>
      </c>
      <c r="L1003" s="31" t="s">
        <v>926</v>
      </c>
      <c r="M1003" s="51">
        <v>-72737500</v>
      </c>
      <c r="N1003" s="31" t="s">
        <v>926</v>
      </c>
      <c r="O1003" s="31">
        <v>480090464</v>
      </c>
      <c r="P1003" s="31">
        <v>5015095036</v>
      </c>
      <c r="Q1003" s="31" t="s">
        <v>4224</v>
      </c>
      <c r="R1003" s="31" t="s">
        <v>5618</v>
      </c>
      <c r="S1003" s="31">
        <v>706500387</v>
      </c>
      <c r="T1003" s="50">
        <v>44195</v>
      </c>
      <c r="U1003" s="31">
        <v>31</v>
      </c>
      <c r="V1003" s="31" t="s">
        <v>916</v>
      </c>
      <c r="W1003" s="50">
        <v>44219</v>
      </c>
      <c r="X1003" s="31" t="s">
        <v>5343</v>
      </c>
      <c r="Y1003" s="31">
        <v>1</v>
      </c>
      <c r="Z1003" s="31" t="s">
        <v>926</v>
      </c>
      <c r="AA1003" s="31">
        <v>5100004004</v>
      </c>
      <c r="AB1003" s="31">
        <v>1</v>
      </c>
      <c r="AC1003" s="51">
        <v>0</v>
      </c>
      <c r="AD1003" s="31" t="s">
        <v>4226</v>
      </c>
      <c r="AE1003" s="52">
        <v>48009046400010</v>
      </c>
      <c r="AF1003" s="31" t="s">
        <v>5105</v>
      </c>
      <c r="AG1003" s="31" t="s">
        <v>4228</v>
      </c>
      <c r="AH1003" s="31">
        <v>303483282</v>
      </c>
      <c r="AI1003" s="52">
        <v>39390088</v>
      </c>
      <c r="AJ1003" s="31" t="s">
        <v>4247</v>
      </c>
      <c r="AK1003" s="31" t="s">
        <v>5619</v>
      </c>
      <c r="AL1003" s="31"/>
      <c r="AM1003" s="31"/>
      <c r="AN1003" s="31">
        <v>480090464</v>
      </c>
    </row>
    <row r="1004" spans="1:40" x14ac:dyDescent="0.25">
      <c r="A1004" s="31" t="s">
        <v>4222</v>
      </c>
      <c r="B1004" s="31" t="s">
        <v>4223</v>
      </c>
      <c r="C1004" s="31">
        <v>6200012618</v>
      </c>
      <c r="D1004" s="31" t="s">
        <v>5617</v>
      </c>
      <c r="E1004" s="31" t="s">
        <v>5618</v>
      </c>
      <c r="F1004" s="31">
        <v>816504047</v>
      </c>
      <c r="G1004" s="31" t="s">
        <v>4232</v>
      </c>
      <c r="H1004" s="50">
        <v>44189</v>
      </c>
      <c r="I1004" s="50">
        <v>44189</v>
      </c>
      <c r="J1004" s="50">
        <v>44219</v>
      </c>
      <c r="K1004" s="51">
        <v>72737500</v>
      </c>
      <c r="L1004" s="31" t="s">
        <v>926</v>
      </c>
      <c r="M1004" s="51">
        <v>72737500</v>
      </c>
      <c r="N1004" s="31" t="s">
        <v>926</v>
      </c>
      <c r="O1004" s="31">
        <v>480090464</v>
      </c>
      <c r="P1004" s="31">
        <v>5015095036</v>
      </c>
      <c r="Q1004" s="31" t="s">
        <v>4224</v>
      </c>
      <c r="R1004" s="31" t="s">
        <v>5618</v>
      </c>
      <c r="S1004" s="31">
        <v>706500387</v>
      </c>
      <c r="T1004" s="50">
        <v>44195</v>
      </c>
      <c r="U1004" s="31">
        <v>21</v>
      </c>
      <c r="V1004" s="31" t="s">
        <v>916</v>
      </c>
      <c r="W1004" s="50">
        <v>44219</v>
      </c>
      <c r="X1004" s="31" t="s">
        <v>5343</v>
      </c>
      <c r="Y1004" s="31">
        <v>1</v>
      </c>
      <c r="Z1004" s="31" t="s">
        <v>926</v>
      </c>
      <c r="AA1004" s="31">
        <v>5100004053</v>
      </c>
      <c r="AB1004" s="31">
        <v>1</v>
      </c>
      <c r="AC1004" s="51">
        <v>0</v>
      </c>
      <c r="AD1004" s="31" t="s">
        <v>4226</v>
      </c>
      <c r="AE1004" s="52">
        <v>48009046400010</v>
      </c>
      <c r="AF1004" s="31" t="s">
        <v>5105</v>
      </c>
      <c r="AG1004" s="31" t="s">
        <v>4228</v>
      </c>
      <c r="AH1004" s="31">
        <v>303483282</v>
      </c>
      <c r="AI1004" s="52">
        <v>39390088</v>
      </c>
      <c r="AJ1004" s="31" t="s">
        <v>4247</v>
      </c>
      <c r="AK1004" s="31" t="s">
        <v>5619</v>
      </c>
      <c r="AL1004" s="31"/>
      <c r="AM1004" s="31"/>
      <c r="AN1004" s="31">
        <v>480090464</v>
      </c>
    </row>
    <row r="1005" spans="1:40" x14ac:dyDescent="0.25">
      <c r="A1005" s="31" t="s">
        <v>4222</v>
      </c>
      <c r="B1005" s="31" t="s">
        <v>4223</v>
      </c>
      <c r="C1005" s="31">
        <v>6200012618</v>
      </c>
      <c r="D1005" s="31" t="s">
        <v>5617</v>
      </c>
      <c r="E1005" s="31" t="s">
        <v>5620</v>
      </c>
      <c r="F1005" s="31">
        <v>816503709</v>
      </c>
      <c r="G1005" s="31" t="s">
        <v>4232</v>
      </c>
      <c r="H1005" s="50">
        <v>44172</v>
      </c>
      <c r="I1005" s="50">
        <v>44172</v>
      </c>
      <c r="J1005" s="50">
        <v>44202</v>
      </c>
      <c r="K1005" s="51">
        <v>-72737500</v>
      </c>
      <c r="L1005" s="31" t="s">
        <v>926</v>
      </c>
      <c r="M1005" s="51">
        <v>-72737500</v>
      </c>
      <c r="N1005" s="31" t="s">
        <v>926</v>
      </c>
      <c r="O1005" s="31">
        <v>480089834</v>
      </c>
      <c r="P1005" s="31">
        <v>5015095036</v>
      </c>
      <c r="Q1005" s="31" t="s">
        <v>4224</v>
      </c>
      <c r="R1005" s="31" t="s">
        <v>5620</v>
      </c>
      <c r="S1005" s="31">
        <v>5050001929</v>
      </c>
      <c r="T1005" s="50">
        <v>44201</v>
      </c>
      <c r="U1005" s="31">
        <v>31</v>
      </c>
      <c r="V1005" s="31" t="s">
        <v>916</v>
      </c>
      <c r="W1005" s="50">
        <v>44202</v>
      </c>
      <c r="X1005" s="31" t="s">
        <v>5343</v>
      </c>
      <c r="Y1005" s="31">
        <v>1</v>
      </c>
      <c r="Z1005" s="31" t="s">
        <v>926</v>
      </c>
      <c r="AA1005" s="31">
        <v>5100003715</v>
      </c>
      <c r="AB1005" s="31">
        <v>1</v>
      </c>
      <c r="AC1005" s="51">
        <v>0</v>
      </c>
      <c r="AD1005" s="31" t="s">
        <v>4226</v>
      </c>
      <c r="AE1005" s="52">
        <v>48008983400010</v>
      </c>
      <c r="AF1005" s="31" t="s">
        <v>5105</v>
      </c>
      <c r="AG1005" s="31" t="s">
        <v>4228</v>
      </c>
      <c r="AH1005" s="31">
        <v>303483282</v>
      </c>
      <c r="AI1005" s="52">
        <v>39390088</v>
      </c>
      <c r="AJ1005" s="31" t="s">
        <v>4247</v>
      </c>
      <c r="AK1005" s="31" t="s">
        <v>5619</v>
      </c>
      <c r="AL1005" s="31"/>
      <c r="AM1005" s="31"/>
      <c r="AN1005" s="31">
        <v>480089834</v>
      </c>
    </row>
    <row r="1006" spans="1:40" x14ac:dyDescent="0.25">
      <c r="A1006" s="31" t="s">
        <v>4222</v>
      </c>
      <c r="B1006" s="31" t="s">
        <v>4223</v>
      </c>
      <c r="C1006" s="31">
        <v>6200012649</v>
      </c>
      <c r="D1006" s="31" t="s">
        <v>5621</v>
      </c>
      <c r="E1006" s="31" t="s">
        <v>5622</v>
      </c>
      <c r="F1006" s="31">
        <v>816504222</v>
      </c>
      <c r="G1006" s="31" t="s">
        <v>4232</v>
      </c>
      <c r="H1006" s="50">
        <v>43837</v>
      </c>
      <c r="I1006" s="50">
        <v>44203</v>
      </c>
      <c r="J1006" s="50">
        <v>43837</v>
      </c>
      <c r="K1006" s="51">
        <v>27498240</v>
      </c>
      <c r="L1006" s="31" t="s">
        <v>926</v>
      </c>
      <c r="M1006" s="51">
        <v>27498240</v>
      </c>
      <c r="N1006" s="31" t="s">
        <v>926</v>
      </c>
      <c r="O1006" s="31" t="s">
        <v>2200</v>
      </c>
      <c r="P1006" s="31">
        <v>5005992445</v>
      </c>
      <c r="Q1006" s="31" t="s">
        <v>4224</v>
      </c>
      <c r="R1006" s="31" t="s">
        <v>5622</v>
      </c>
      <c r="S1006" s="31">
        <v>706500413</v>
      </c>
      <c r="T1006" s="50">
        <v>44203</v>
      </c>
      <c r="U1006" s="31">
        <v>21</v>
      </c>
      <c r="V1006" s="31" t="s">
        <v>916</v>
      </c>
      <c r="W1006" s="50">
        <v>43837</v>
      </c>
      <c r="X1006" s="31" t="s">
        <v>5343</v>
      </c>
      <c r="Y1006" s="31">
        <v>1</v>
      </c>
      <c r="Z1006" s="31" t="s">
        <v>926</v>
      </c>
      <c r="AA1006" s="31">
        <v>5100004228</v>
      </c>
      <c r="AB1006" s="31">
        <v>1</v>
      </c>
      <c r="AC1006" s="51">
        <v>0</v>
      </c>
      <c r="AD1006" s="31" t="s">
        <v>4226</v>
      </c>
      <c r="AE1006" s="52">
        <v>48008736700010</v>
      </c>
      <c r="AF1006" s="31" t="s">
        <v>4227</v>
      </c>
      <c r="AG1006" s="31" t="s">
        <v>4228</v>
      </c>
      <c r="AH1006" s="31">
        <v>314220856</v>
      </c>
      <c r="AI1006" s="52">
        <v>331000468795</v>
      </c>
      <c r="AJ1006" s="31" t="s">
        <v>4426</v>
      </c>
      <c r="AK1006" s="31" t="s">
        <v>5621</v>
      </c>
      <c r="AL1006" s="31"/>
      <c r="AM1006" s="31"/>
      <c r="AN1006" s="31">
        <v>480087367</v>
      </c>
    </row>
    <row r="1007" spans="1:40" x14ac:dyDescent="0.25">
      <c r="A1007" s="31" t="s">
        <v>4222</v>
      </c>
      <c r="B1007" s="31" t="s">
        <v>4223</v>
      </c>
      <c r="C1007" s="31">
        <v>6200012649</v>
      </c>
      <c r="D1007" s="31" t="s">
        <v>5621</v>
      </c>
      <c r="E1007" s="31" t="s">
        <v>5623</v>
      </c>
      <c r="F1007" s="31">
        <v>816504223</v>
      </c>
      <c r="G1007" s="31" t="s">
        <v>4232</v>
      </c>
      <c r="H1007" s="50">
        <v>44172</v>
      </c>
      <c r="I1007" s="50">
        <v>44203</v>
      </c>
      <c r="J1007" s="50">
        <v>44202</v>
      </c>
      <c r="K1007" s="51">
        <v>-27498240</v>
      </c>
      <c r="L1007" s="31" t="s">
        <v>926</v>
      </c>
      <c r="M1007" s="51">
        <v>-27498240</v>
      </c>
      <c r="N1007" s="31" t="s">
        <v>926</v>
      </c>
      <c r="O1007" s="31" t="s">
        <v>2200</v>
      </c>
      <c r="P1007" s="31">
        <v>5005992445</v>
      </c>
      <c r="Q1007" s="31" t="s">
        <v>4224</v>
      </c>
      <c r="R1007" s="31" t="s">
        <v>5623</v>
      </c>
      <c r="S1007" s="31">
        <v>706500413</v>
      </c>
      <c r="T1007" s="50">
        <v>44203</v>
      </c>
      <c r="U1007" s="31">
        <v>31</v>
      </c>
      <c r="V1007" s="31" t="s">
        <v>916</v>
      </c>
      <c r="W1007" s="50">
        <v>44202</v>
      </c>
      <c r="X1007" s="31" t="s">
        <v>5343</v>
      </c>
      <c r="Y1007" s="31">
        <v>1</v>
      </c>
      <c r="Z1007" s="31" t="s">
        <v>926</v>
      </c>
      <c r="AA1007" s="31">
        <v>5100004229</v>
      </c>
      <c r="AB1007" s="31">
        <v>1</v>
      </c>
      <c r="AC1007" s="51">
        <v>0</v>
      </c>
      <c r="AD1007" s="31" t="s">
        <v>4226</v>
      </c>
      <c r="AE1007" s="52">
        <v>48008945800010</v>
      </c>
      <c r="AF1007" s="31" t="s">
        <v>4243</v>
      </c>
      <c r="AG1007" s="31" t="s">
        <v>4228</v>
      </c>
      <c r="AH1007" s="31">
        <v>314220856</v>
      </c>
      <c r="AI1007" s="52">
        <v>331000468795</v>
      </c>
      <c r="AJ1007" s="31" t="s">
        <v>4426</v>
      </c>
      <c r="AK1007" s="31" t="s">
        <v>5621</v>
      </c>
      <c r="AL1007" s="31"/>
      <c r="AM1007" s="31"/>
      <c r="AN1007" s="31">
        <v>480089458</v>
      </c>
    </row>
    <row r="1008" spans="1:40" x14ac:dyDescent="0.25">
      <c r="A1008" s="31" t="s">
        <v>4222</v>
      </c>
      <c r="B1008" s="31" t="s">
        <v>4223</v>
      </c>
      <c r="C1008" s="31">
        <v>6200012649</v>
      </c>
      <c r="D1008" s="31" t="s">
        <v>5621</v>
      </c>
      <c r="E1008" s="31" t="s">
        <v>5624</v>
      </c>
      <c r="F1008" s="31">
        <v>816504224</v>
      </c>
      <c r="G1008" s="31" t="s">
        <v>4232</v>
      </c>
      <c r="H1008" s="50">
        <v>44112</v>
      </c>
      <c r="I1008" s="50">
        <v>44203</v>
      </c>
      <c r="J1008" s="50">
        <v>44142</v>
      </c>
      <c r="K1008" s="51">
        <v>-33000000</v>
      </c>
      <c r="L1008" s="31" t="s">
        <v>926</v>
      </c>
      <c r="M1008" s="51">
        <v>-33000000</v>
      </c>
      <c r="N1008" s="31" t="s">
        <v>926</v>
      </c>
      <c r="O1008" s="31" t="s">
        <v>2200</v>
      </c>
      <c r="P1008" s="31" t="s">
        <v>4233</v>
      </c>
      <c r="Q1008" s="31" t="s">
        <v>4224</v>
      </c>
      <c r="R1008" s="31" t="s">
        <v>4234</v>
      </c>
      <c r="S1008" s="31">
        <v>5050001982</v>
      </c>
      <c r="T1008" s="50">
        <v>44211</v>
      </c>
      <c r="U1008" s="31">
        <v>31</v>
      </c>
      <c r="V1008" s="31" t="s">
        <v>916</v>
      </c>
      <c r="W1008" s="50">
        <v>44142</v>
      </c>
      <c r="X1008" s="31" t="s">
        <v>5343</v>
      </c>
      <c r="Y1008" s="31">
        <v>1</v>
      </c>
      <c r="Z1008" s="31" t="s">
        <v>926</v>
      </c>
      <c r="AA1008" s="31">
        <v>5100004230</v>
      </c>
      <c r="AB1008" s="31">
        <v>1</v>
      </c>
      <c r="AC1008" s="51">
        <v>0</v>
      </c>
      <c r="AD1008" s="31" t="s">
        <v>4226</v>
      </c>
      <c r="AE1008" s="52">
        <v>48008736700010</v>
      </c>
      <c r="AF1008" s="31" t="s">
        <v>4227</v>
      </c>
      <c r="AG1008" s="31" t="s">
        <v>4228</v>
      </c>
      <c r="AH1008" s="31">
        <v>314220856</v>
      </c>
      <c r="AI1008" s="52">
        <v>331000468795</v>
      </c>
      <c r="AJ1008" s="31" t="s">
        <v>4426</v>
      </c>
      <c r="AK1008" s="31" t="s">
        <v>5621</v>
      </c>
      <c r="AL1008" s="31"/>
      <c r="AM1008" s="31"/>
      <c r="AN1008" s="31">
        <v>480087367</v>
      </c>
    </row>
    <row r="1009" spans="1:40" x14ac:dyDescent="0.25">
      <c r="A1009" s="31" t="s">
        <v>4222</v>
      </c>
      <c r="B1009" s="31" t="s">
        <v>4223</v>
      </c>
      <c r="C1009" s="31">
        <v>6200012649</v>
      </c>
      <c r="D1009" s="31" t="s">
        <v>5621</v>
      </c>
      <c r="E1009" s="31" t="s">
        <v>5622</v>
      </c>
      <c r="F1009" s="31">
        <v>816504133</v>
      </c>
      <c r="G1009" s="31" t="s">
        <v>4232</v>
      </c>
      <c r="H1009" s="50">
        <v>44172</v>
      </c>
      <c r="I1009" s="50">
        <v>44195</v>
      </c>
      <c r="J1009" s="50">
        <v>44202</v>
      </c>
      <c r="K1009" s="51">
        <v>-27498240</v>
      </c>
      <c r="L1009" s="31" t="s">
        <v>926</v>
      </c>
      <c r="M1009" s="51">
        <v>-27498240</v>
      </c>
      <c r="N1009" s="31" t="s">
        <v>926</v>
      </c>
      <c r="O1009" s="31" t="s">
        <v>2200</v>
      </c>
      <c r="P1009" s="31" t="s">
        <v>4233</v>
      </c>
      <c r="Q1009" s="31" t="s">
        <v>4224</v>
      </c>
      <c r="R1009" s="31" t="s">
        <v>4234</v>
      </c>
      <c r="S1009" s="31">
        <v>5050002148</v>
      </c>
      <c r="T1009" s="50">
        <v>44232</v>
      </c>
      <c r="U1009" s="31">
        <v>31</v>
      </c>
      <c r="V1009" s="31" t="s">
        <v>916</v>
      </c>
      <c r="W1009" s="50">
        <v>44202</v>
      </c>
      <c r="X1009" s="31" t="s">
        <v>5343</v>
      </c>
      <c r="Y1009" s="31">
        <v>1</v>
      </c>
      <c r="Z1009" s="31" t="s">
        <v>926</v>
      </c>
      <c r="AA1009" s="31">
        <v>5100004139</v>
      </c>
      <c r="AB1009" s="31">
        <v>1</v>
      </c>
      <c r="AC1009" s="51">
        <v>0</v>
      </c>
      <c r="AD1009" s="31" t="s">
        <v>4226</v>
      </c>
      <c r="AE1009" s="52">
        <v>48008736700010</v>
      </c>
      <c r="AF1009" s="31" t="s">
        <v>4227</v>
      </c>
      <c r="AG1009" s="31" t="s">
        <v>4228</v>
      </c>
      <c r="AH1009" s="31">
        <v>314220856</v>
      </c>
      <c r="AI1009" s="52">
        <v>331000468795</v>
      </c>
      <c r="AJ1009" s="31" t="s">
        <v>4426</v>
      </c>
      <c r="AK1009" s="31" t="s">
        <v>5621</v>
      </c>
      <c r="AL1009" s="31"/>
      <c r="AM1009" s="31"/>
      <c r="AN1009" s="31">
        <v>480087367</v>
      </c>
    </row>
    <row r="1010" spans="1:40" x14ac:dyDescent="0.25">
      <c r="A1010" s="31" t="s">
        <v>4222</v>
      </c>
      <c r="B1010" s="31" t="s">
        <v>4223</v>
      </c>
      <c r="C1010" s="31">
        <v>6200012649</v>
      </c>
      <c r="D1010" s="31" t="s">
        <v>5621</v>
      </c>
      <c r="E1010" s="31" t="s">
        <v>5625</v>
      </c>
      <c r="F1010" s="31">
        <v>816505388</v>
      </c>
      <c r="G1010" s="31" t="s">
        <v>4232</v>
      </c>
      <c r="H1010" s="50">
        <v>44214</v>
      </c>
      <c r="I1010" s="50">
        <v>44259</v>
      </c>
      <c r="J1010" s="50">
        <v>44244</v>
      </c>
      <c r="K1010" s="51">
        <v>-56672000</v>
      </c>
      <c r="L1010" s="31" t="s">
        <v>926</v>
      </c>
      <c r="M1010" s="51">
        <v>-56672000</v>
      </c>
      <c r="N1010" s="31" t="s">
        <v>926</v>
      </c>
      <c r="O1010" s="31" t="s">
        <v>3032</v>
      </c>
      <c r="P1010" s="31" t="s">
        <v>4233</v>
      </c>
      <c r="Q1010" s="31" t="s">
        <v>4224</v>
      </c>
      <c r="R1010" s="31" t="s">
        <v>4234</v>
      </c>
      <c r="S1010" s="31">
        <v>5050002359</v>
      </c>
      <c r="T1010" s="50">
        <v>44260</v>
      </c>
      <c r="U1010" s="31">
        <v>31</v>
      </c>
      <c r="V1010" s="31" t="s">
        <v>916</v>
      </c>
      <c r="W1010" s="50">
        <v>44244</v>
      </c>
      <c r="X1010" s="31" t="s">
        <v>5343</v>
      </c>
      <c r="Y1010" s="31">
        <v>1</v>
      </c>
      <c r="Z1010" s="31" t="s">
        <v>926</v>
      </c>
      <c r="AA1010" s="31">
        <v>5100005394</v>
      </c>
      <c r="AB1010" s="31">
        <v>1</v>
      </c>
      <c r="AC1010" s="51">
        <v>0</v>
      </c>
      <c r="AD1010" s="31" t="s">
        <v>4226</v>
      </c>
      <c r="AE1010" s="52">
        <v>48009021600010</v>
      </c>
      <c r="AF1010" s="31" t="s">
        <v>4243</v>
      </c>
      <c r="AG1010" s="31" t="s">
        <v>4228</v>
      </c>
      <c r="AH1010" s="31">
        <v>314220856</v>
      </c>
      <c r="AI1010" s="52">
        <v>331000468795</v>
      </c>
      <c r="AJ1010" s="31" t="s">
        <v>4426</v>
      </c>
      <c r="AK1010" s="31" t="s">
        <v>5621</v>
      </c>
      <c r="AL1010" s="31"/>
      <c r="AM1010" s="31"/>
      <c r="AN1010" s="31">
        <v>480090216</v>
      </c>
    </row>
    <row r="1011" spans="1:40" x14ac:dyDescent="0.25">
      <c r="A1011" s="31" t="s">
        <v>4222</v>
      </c>
      <c r="B1011" s="31" t="s">
        <v>4223</v>
      </c>
      <c r="C1011" s="31">
        <v>6200012650</v>
      </c>
      <c r="D1011" s="31" t="s">
        <v>5626</v>
      </c>
      <c r="E1011" s="31" t="s">
        <v>5627</v>
      </c>
      <c r="F1011" s="31">
        <v>816504233</v>
      </c>
      <c r="G1011" s="31" t="s">
        <v>4232</v>
      </c>
      <c r="H1011" s="50">
        <v>44132</v>
      </c>
      <c r="I1011" s="50">
        <v>44203</v>
      </c>
      <c r="J1011" s="50">
        <v>44162</v>
      </c>
      <c r="K1011" s="51">
        <v>-50747400</v>
      </c>
      <c r="L1011" s="31" t="s">
        <v>926</v>
      </c>
      <c r="M1011" s="51">
        <v>-50747400</v>
      </c>
      <c r="N1011" s="31" t="s">
        <v>926</v>
      </c>
      <c r="O1011" s="31" t="s">
        <v>2521</v>
      </c>
      <c r="P1011" s="31">
        <v>5005992445</v>
      </c>
      <c r="Q1011" s="31" t="s">
        <v>4224</v>
      </c>
      <c r="R1011" s="31" t="s">
        <v>4242</v>
      </c>
      <c r="S1011" s="31">
        <v>5050001976</v>
      </c>
      <c r="T1011" s="50">
        <v>44211</v>
      </c>
      <c r="U1011" s="31">
        <v>31</v>
      </c>
      <c r="V1011" s="31" t="s">
        <v>916</v>
      </c>
      <c r="W1011" s="50">
        <v>44162</v>
      </c>
      <c r="X1011" s="31" t="s">
        <v>5343</v>
      </c>
      <c r="Y1011" s="31">
        <v>1</v>
      </c>
      <c r="Z1011" s="31" t="s">
        <v>926</v>
      </c>
      <c r="AA1011" s="31">
        <v>5100004239</v>
      </c>
      <c r="AB1011" s="31">
        <v>1</v>
      </c>
      <c r="AC1011" s="51">
        <v>0</v>
      </c>
      <c r="AD1011" s="31" t="s">
        <v>4226</v>
      </c>
      <c r="AE1011" s="52">
        <v>48008832200010</v>
      </c>
      <c r="AF1011" s="31" t="s">
        <v>4243</v>
      </c>
      <c r="AG1011" s="31" t="s">
        <v>4228</v>
      </c>
      <c r="AH1011" s="31">
        <v>309511521</v>
      </c>
      <c r="AI1011" s="52">
        <v>13010001475945</v>
      </c>
      <c r="AJ1011" s="31" t="s">
        <v>5628</v>
      </c>
      <c r="AK1011" s="31" t="s">
        <v>5629</v>
      </c>
      <c r="AL1011" s="31"/>
      <c r="AM1011" s="31"/>
      <c r="AN1011" s="31">
        <v>480088322</v>
      </c>
    </row>
    <row r="1012" spans="1:40" x14ac:dyDescent="0.25">
      <c r="A1012" s="31" t="s">
        <v>4222</v>
      </c>
      <c r="B1012" s="31" t="s">
        <v>4223</v>
      </c>
      <c r="C1012" s="31">
        <v>6200012712</v>
      </c>
      <c r="D1012" s="31" t="s">
        <v>5630</v>
      </c>
      <c r="E1012" s="31" t="s">
        <v>5631</v>
      </c>
      <c r="F1012" s="31">
        <v>816502966</v>
      </c>
      <c r="G1012" s="31" t="s">
        <v>4232</v>
      </c>
      <c r="H1012" s="50">
        <v>44126</v>
      </c>
      <c r="I1012" s="50">
        <v>44130</v>
      </c>
      <c r="J1012" s="50">
        <v>44156</v>
      </c>
      <c r="K1012" s="51">
        <v>-436920000</v>
      </c>
      <c r="L1012" s="31" t="s">
        <v>926</v>
      </c>
      <c r="M1012" s="51">
        <v>-436920000</v>
      </c>
      <c r="N1012" s="31" t="s">
        <v>926</v>
      </c>
      <c r="O1012" s="31" t="s">
        <v>2298</v>
      </c>
      <c r="P1012" s="31" t="s">
        <v>4233</v>
      </c>
      <c r="Q1012" s="31" t="s">
        <v>4224</v>
      </c>
      <c r="R1012" s="31" t="s">
        <v>4242</v>
      </c>
      <c r="S1012" s="31">
        <v>746501952</v>
      </c>
      <c r="T1012" s="50">
        <v>44130</v>
      </c>
      <c r="U1012" s="31">
        <v>31</v>
      </c>
      <c r="V1012" s="31" t="s">
        <v>916</v>
      </c>
      <c r="W1012" s="50">
        <v>44156</v>
      </c>
      <c r="X1012" s="31" t="s">
        <v>5343</v>
      </c>
      <c r="Y1012" s="31">
        <v>1</v>
      </c>
      <c r="Z1012" s="31" t="s">
        <v>926</v>
      </c>
      <c r="AA1012" s="31">
        <v>5100002972</v>
      </c>
      <c r="AB1012" s="31">
        <v>1</v>
      </c>
      <c r="AC1012" s="51">
        <v>0</v>
      </c>
      <c r="AD1012" s="31" t="s">
        <v>4226</v>
      </c>
      <c r="AE1012" s="52">
        <v>48008788400010</v>
      </c>
      <c r="AF1012" s="31" t="s">
        <v>4227</v>
      </c>
      <c r="AG1012" s="31" t="s">
        <v>4228</v>
      </c>
      <c r="AH1012" s="31">
        <v>310128472</v>
      </c>
      <c r="AI1012" s="52">
        <v>1023351779</v>
      </c>
      <c r="AJ1012" s="31" t="s">
        <v>5632</v>
      </c>
      <c r="AK1012" s="31" t="s">
        <v>5633</v>
      </c>
      <c r="AL1012" s="31"/>
      <c r="AM1012" s="31"/>
      <c r="AN1012" s="31">
        <v>480087884</v>
      </c>
    </row>
    <row r="1013" spans="1:40" x14ac:dyDescent="0.25">
      <c r="A1013" s="31" t="s">
        <v>4222</v>
      </c>
      <c r="B1013" s="31" t="s">
        <v>4223</v>
      </c>
      <c r="C1013" s="31">
        <v>6200012790</v>
      </c>
      <c r="D1013" s="31" t="s">
        <v>5634</v>
      </c>
      <c r="E1013" s="31" t="s">
        <v>5635</v>
      </c>
      <c r="F1013" s="31">
        <v>816504207</v>
      </c>
      <c r="G1013" s="31" t="s">
        <v>4232</v>
      </c>
      <c r="H1013" s="50">
        <v>44152</v>
      </c>
      <c r="I1013" s="50">
        <v>44201</v>
      </c>
      <c r="J1013" s="50">
        <v>44182</v>
      </c>
      <c r="K1013" s="51">
        <v>-1050529414</v>
      </c>
      <c r="L1013" s="31" t="s">
        <v>926</v>
      </c>
      <c r="M1013" s="51">
        <v>-1050529414</v>
      </c>
      <c r="N1013" s="31" t="s">
        <v>926</v>
      </c>
      <c r="O1013" s="31" t="s">
        <v>5636</v>
      </c>
      <c r="P1013" s="31">
        <v>5005992444</v>
      </c>
      <c r="Q1013" s="31" t="s">
        <v>4224</v>
      </c>
      <c r="R1013" s="31" t="s">
        <v>5635</v>
      </c>
      <c r="S1013" s="31">
        <v>706500411</v>
      </c>
      <c r="T1013" s="50">
        <v>44201</v>
      </c>
      <c r="U1013" s="31">
        <v>31</v>
      </c>
      <c r="V1013" s="31" t="s">
        <v>916</v>
      </c>
      <c r="W1013" s="50">
        <v>44182</v>
      </c>
      <c r="X1013" s="31" t="s">
        <v>5343</v>
      </c>
      <c r="Y1013" s="31">
        <v>1</v>
      </c>
      <c r="Z1013" s="31" t="s">
        <v>926</v>
      </c>
      <c r="AA1013" s="31">
        <v>5100004213</v>
      </c>
      <c r="AB1013" s="31">
        <v>1</v>
      </c>
      <c r="AC1013" s="51">
        <v>0</v>
      </c>
      <c r="AD1013" s="31" t="s">
        <v>4226</v>
      </c>
      <c r="AE1013" s="52">
        <v>48008930600010</v>
      </c>
      <c r="AF1013" s="31" t="s">
        <v>4227</v>
      </c>
      <c r="AG1013" s="31" t="s">
        <v>4228</v>
      </c>
      <c r="AH1013" s="31">
        <v>303485882</v>
      </c>
      <c r="AI1013" s="52">
        <v>70107684970001</v>
      </c>
      <c r="AJ1013" s="31" t="s">
        <v>5637</v>
      </c>
      <c r="AK1013" s="31" t="s">
        <v>5638</v>
      </c>
      <c r="AL1013" s="31"/>
      <c r="AM1013" s="31"/>
      <c r="AN1013" s="31">
        <v>480089306</v>
      </c>
    </row>
    <row r="1014" spans="1:40" x14ac:dyDescent="0.25">
      <c r="A1014" s="31" t="s">
        <v>4222</v>
      </c>
      <c r="B1014" s="31" t="s">
        <v>4223</v>
      </c>
      <c r="C1014" s="31">
        <v>6200012790</v>
      </c>
      <c r="D1014" s="31" t="s">
        <v>5634</v>
      </c>
      <c r="E1014" s="31" t="s">
        <v>5639</v>
      </c>
      <c r="F1014" s="31">
        <v>816504206</v>
      </c>
      <c r="G1014" s="31" t="s">
        <v>4232</v>
      </c>
      <c r="H1014" s="50">
        <v>44152</v>
      </c>
      <c r="I1014" s="50">
        <v>44201</v>
      </c>
      <c r="J1014" s="50">
        <v>44152</v>
      </c>
      <c r="K1014" s="51">
        <v>1050529414</v>
      </c>
      <c r="L1014" s="31" t="s">
        <v>926</v>
      </c>
      <c r="M1014" s="51">
        <v>1050529414</v>
      </c>
      <c r="N1014" s="31" t="s">
        <v>926</v>
      </c>
      <c r="O1014" s="31" t="s">
        <v>5640</v>
      </c>
      <c r="P1014" s="31">
        <v>5005992444</v>
      </c>
      <c r="Q1014" s="31" t="s">
        <v>4224</v>
      </c>
      <c r="R1014" s="31" t="s">
        <v>5639</v>
      </c>
      <c r="S1014" s="31">
        <v>706500411</v>
      </c>
      <c r="T1014" s="50">
        <v>44201</v>
      </c>
      <c r="U1014" s="31">
        <v>21</v>
      </c>
      <c r="V1014" s="31" t="s">
        <v>916</v>
      </c>
      <c r="W1014" s="50">
        <v>44152</v>
      </c>
      <c r="X1014" s="31" t="s">
        <v>5343</v>
      </c>
      <c r="Y1014" s="31">
        <v>1</v>
      </c>
      <c r="Z1014" s="31" t="s">
        <v>926</v>
      </c>
      <c r="AA1014" s="31">
        <v>5100004212</v>
      </c>
      <c r="AB1014" s="31">
        <v>1</v>
      </c>
      <c r="AC1014" s="51">
        <v>0</v>
      </c>
      <c r="AD1014" s="31" t="s">
        <v>4226</v>
      </c>
      <c r="AE1014" s="52">
        <v>48008930600010</v>
      </c>
      <c r="AF1014" s="31" t="s">
        <v>4227</v>
      </c>
      <c r="AG1014" s="31" t="s">
        <v>4228</v>
      </c>
      <c r="AH1014" s="31">
        <v>303485882</v>
      </c>
      <c r="AI1014" s="52">
        <v>70107684970001</v>
      </c>
      <c r="AJ1014" s="31" t="s">
        <v>5637</v>
      </c>
      <c r="AK1014" s="31" t="s">
        <v>5638</v>
      </c>
      <c r="AL1014" s="31"/>
      <c r="AM1014" s="31"/>
      <c r="AN1014" s="31">
        <v>480089306</v>
      </c>
    </row>
    <row r="1015" spans="1:40" x14ac:dyDescent="0.25">
      <c r="A1015" s="31" t="s">
        <v>4222</v>
      </c>
      <c r="B1015" s="31" t="s">
        <v>4223</v>
      </c>
      <c r="C1015" s="31">
        <v>6200012790</v>
      </c>
      <c r="D1015" s="31" t="s">
        <v>5634</v>
      </c>
      <c r="E1015" s="31" t="s">
        <v>5641</v>
      </c>
      <c r="F1015" s="31">
        <v>816504209</v>
      </c>
      <c r="G1015" s="31" t="s">
        <v>4232</v>
      </c>
      <c r="H1015" s="50">
        <v>44179</v>
      </c>
      <c r="I1015" s="50">
        <v>44201</v>
      </c>
      <c r="J1015" s="50">
        <v>44209</v>
      </c>
      <c r="K1015" s="51">
        <v>-1050529414</v>
      </c>
      <c r="L1015" s="31" t="s">
        <v>926</v>
      </c>
      <c r="M1015" s="51">
        <v>-1050529414</v>
      </c>
      <c r="N1015" s="31" t="s">
        <v>926</v>
      </c>
      <c r="O1015" s="31" t="s">
        <v>5636</v>
      </c>
      <c r="P1015" s="31">
        <v>5005992444</v>
      </c>
      <c r="Q1015" s="31" t="s">
        <v>4224</v>
      </c>
      <c r="R1015" s="31" t="s">
        <v>5641</v>
      </c>
      <c r="S1015" s="31">
        <v>706500412</v>
      </c>
      <c r="T1015" s="50">
        <v>44201</v>
      </c>
      <c r="U1015" s="31">
        <v>31</v>
      </c>
      <c r="V1015" s="31" t="s">
        <v>916</v>
      </c>
      <c r="W1015" s="50">
        <v>44209</v>
      </c>
      <c r="X1015" s="31" t="s">
        <v>5343</v>
      </c>
      <c r="Y1015" s="31">
        <v>1</v>
      </c>
      <c r="Z1015" s="31" t="s">
        <v>926</v>
      </c>
      <c r="AA1015" s="31">
        <v>5100004215</v>
      </c>
      <c r="AB1015" s="31">
        <v>1</v>
      </c>
      <c r="AC1015" s="51">
        <v>0</v>
      </c>
      <c r="AD1015" s="31" t="s">
        <v>4226</v>
      </c>
      <c r="AE1015" s="52">
        <v>48008930600020</v>
      </c>
      <c r="AF1015" s="31" t="s">
        <v>4227</v>
      </c>
      <c r="AG1015" s="31" t="s">
        <v>4228</v>
      </c>
      <c r="AH1015" s="31">
        <v>303485882</v>
      </c>
      <c r="AI1015" s="52">
        <v>70107684970001</v>
      </c>
      <c r="AJ1015" s="31" t="s">
        <v>5637</v>
      </c>
      <c r="AK1015" s="31" t="s">
        <v>5638</v>
      </c>
      <c r="AL1015" s="31"/>
      <c r="AM1015" s="31"/>
      <c r="AN1015" s="31">
        <v>480089306</v>
      </c>
    </row>
    <row r="1016" spans="1:40" x14ac:dyDescent="0.25">
      <c r="A1016" s="31" t="s">
        <v>4222</v>
      </c>
      <c r="B1016" s="31" t="s">
        <v>4223</v>
      </c>
      <c r="C1016" s="31">
        <v>6200012790</v>
      </c>
      <c r="D1016" s="31" t="s">
        <v>5634</v>
      </c>
      <c r="E1016" s="31" t="s">
        <v>5639</v>
      </c>
      <c r="F1016" s="31">
        <v>816504208</v>
      </c>
      <c r="G1016" s="31" t="s">
        <v>4232</v>
      </c>
      <c r="H1016" s="50">
        <v>44152</v>
      </c>
      <c r="I1016" s="50">
        <v>44201</v>
      </c>
      <c r="J1016" s="50">
        <v>44152</v>
      </c>
      <c r="K1016" s="51">
        <v>1050529414</v>
      </c>
      <c r="L1016" s="31" t="s">
        <v>926</v>
      </c>
      <c r="M1016" s="51">
        <v>1050529414</v>
      </c>
      <c r="N1016" s="31" t="s">
        <v>926</v>
      </c>
      <c r="O1016" s="31" t="s">
        <v>5640</v>
      </c>
      <c r="P1016" s="31">
        <v>5005992444</v>
      </c>
      <c r="Q1016" s="31" t="s">
        <v>4224</v>
      </c>
      <c r="R1016" s="31" t="s">
        <v>5639</v>
      </c>
      <c r="S1016" s="31">
        <v>706500412</v>
      </c>
      <c r="T1016" s="50">
        <v>44201</v>
      </c>
      <c r="U1016" s="31">
        <v>21</v>
      </c>
      <c r="V1016" s="31" t="s">
        <v>916</v>
      </c>
      <c r="W1016" s="50">
        <v>44152</v>
      </c>
      <c r="X1016" s="31" t="s">
        <v>5343</v>
      </c>
      <c r="Y1016" s="31">
        <v>1</v>
      </c>
      <c r="Z1016" s="31" t="s">
        <v>926</v>
      </c>
      <c r="AA1016" s="31">
        <v>5100004214</v>
      </c>
      <c r="AB1016" s="31">
        <v>1</v>
      </c>
      <c r="AC1016" s="51">
        <v>0</v>
      </c>
      <c r="AD1016" s="31" t="s">
        <v>4226</v>
      </c>
      <c r="AE1016" s="52">
        <v>48008930600010</v>
      </c>
      <c r="AF1016" s="31" t="s">
        <v>4227</v>
      </c>
      <c r="AG1016" s="31" t="s">
        <v>4228</v>
      </c>
      <c r="AH1016" s="31">
        <v>303485882</v>
      </c>
      <c r="AI1016" s="52">
        <v>70107684970001</v>
      </c>
      <c r="AJ1016" s="31" t="s">
        <v>5637</v>
      </c>
      <c r="AK1016" s="31" t="s">
        <v>5638</v>
      </c>
      <c r="AL1016" s="31"/>
      <c r="AM1016" s="31"/>
      <c r="AN1016" s="31">
        <v>480089306</v>
      </c>
    </row>
    <row r="1017" spans="1:40" x14ac:dyDescent="0.25">
      <c r="A1017" s="31" t="s">
        <v>4222</v>
      </c>
      <c r="B1017" s="31" t="s">
        <v>4223</v>
      </c>
      <c r="C1017" s="31">
        <v>6200012790</v>
      </c>
      <c r="D1017" s="31" t="s">
        <v>5634</v>
      </c>
      <c r="E1017" s="31" t="s">
        <v>5642</v>
      </c>
      <c r="F1017" s="31">
        <v>816504132</v>
      </c>
      <c r="G1017" s="31" t="s">
        <v>4232</v>
      </c>
      <c r="H1017" s="50">
        <v>44152</v>
      </c>
      <c r="I1017" s="50">
        <v>44195</v>
      </c>
      <c r="J1017" s="50">
        <v>44182</v>
      </c>
      <c r="K1017" s="51">
        <v>-1050529414</v>
      </c>
      <c r="L1017" s="31" t="s">
        <v>926</v>
      </c>
      <c r="M1017" s="51">
        <v>-1050529414</v>
      </c>
      <c r="N1017" s="31" t="s">
        <v>926</v>
      </c>
      <c r="O1017" s="31"/>
      <c r="P1017" s="31" t="s">
        <v>4233</v>
      </c>
      <c r="Q1017" s="31" t="s">
        <v>4224</v>
      </c>
      <c r="R1017" s="31" t="s">
        <v>4242</v>
      </c>
      <c r="S1017" s="31">
        <v>5050001932</v>
      </c>
      <c r="T1017" s="50">
        <v>44201</v>
      </c>
      <c r="U1017" s="31">
        <v>31</v>
      </c>
      <c r="V1017" s="31" t="s">
        <v>916</v>
      </c>
      <c r="W1017" s="50">
        <v>44182</v>
      </c>
      <c r="X1017" s="31" t="s">
        <v>5343</v>
      </c>
      <c r="Y1017" s="31">
        <v>1</v>
      </c>
      <c r="Z1017" s="31" t="s">
        <v>926</v>
      </c>
      <c r="AA1017" s="31">
        <v>5100004138</v>
      </c>
      <c r="AB1017" s="31">
        <v>1</v>
      </c>
      <c r="AC1017" s="51">
        <v>0</v>
      </c>
      <c r="AD1017" s="31" t="s">
        <v>4226</v>
      </c>
      <c r="AE1017" s="52">
        <v>48008930600020</v>
      </c>
      <c r="AF1017" s="31" t="s">
        <v>4227</v>
      </c>
      <c r="AG1017" s="31" t="s">
        <v>4228</v>
      </c>
      <c r="AH1017" s="31">
        <v>303485882</v>
      </c>
      <c r="AI1017" s="52">
        <v>70107684970001</v>
      </c>
      <c r="AJ1017" s="31" t="s">
        <v>5637</v>
      </c>
      <c r="AK1017" s="31" t="s">
        <v>5638</v>
      </c>
      <c r="AL1017" s="31"/>
      <c r="AM1017" s="31"/>
      <c r="AN1017" s="31">
        <v>480089306</v>
      </c>
    </row>
    <row r="1018" spans="1:40" x14ac:dyDescent="0.25">
      <c r="A1018" s="31" t="s">
        <v>4222</v>
      </c>
      <c r="B1018" s="31" t="s">
        <v>4223</v>
      </c>
      <c r="C1018" s="31">
        <v>6200012790</v>
      </c>
      <c r="D1018" s="31" t="s">
        <v>5634</v>
      </c>
      <c r="E1018" s="31" t="s">
        <v>5643</v>
      </c>
      <c r="F1018" s="31">
        <v>816504293</v>
      </c>
      <c r="G1018" s="31" t="s">
        <v>4232</v>
      </c>
      <c r="H1018" s="50">
        <v>44186</v>
      </c>
      <c r="I1018" s="50">
        <v>44207</v>
      </c>
      <c r="J1018" s="50">
        <v>44216</v>
      </c>
      <c r="K1018" s="51">
        <v>-385146872</v>
      </c>
      <c r="L1018" s="31" t="s">
        <v>926</v>
      </c>
      <c r="M1018" s="51">
        <v>-385146872</v>
      </c>
      <c r="N1018" s="31" t="s">
        <v>926</v>
      </c>
      <c r="O1018" s="31" t="s">
        <v>2670</v>
      </c>
      <c r="P1018" s="31" t="s">
        <v>4233</v>
      </c>
      <c r="Q1018" s="31" t="s">
        <v>4224</v>
      </c>
      <c r="R1018" s="31" t="s">
        <v>4242</v>
      </c>
      <c r="S1018" s="31">
        <v>5050001978</v>
      </c>
      <c r="T1018" s="50">
        <v>44211</v>
      </c>
      <c r="U1018" s="31">
        <v>31</v>
      </c>
      <c r="V1018" s="31" t="s">
        <v>916</v>
      </c>
      <c r="W1018" s="50">
        <v>44216</v>
      </c>
      <c r="X1018" s="31" t="s">
        <v>5343</v>
      </c>
      <c r="Y1018" s="31">
        <v>1</v>
      </c>
      <c r="Z1018" s="31" t="s">
        <v>926</v>
      </c>
      <c r="AA1018" s="31">
        <v>5100004299</v>
      </c>
      <c r="AB1018" s="31">
        <v>1</v>
      </c>
      <c r="AC1018" s="51">
        <v>0</v>
      </c>
      <c r="AD1018" s="31" t="s">
        <v>4226</v>
      </c>
      <c r="AE1018" s="52">
        <v>48008867700010</v>
      </c>
      <c r="AF1018" s="31" t="s">
        <v>4227</v>
      </c>
      <c r="AG1018" s="31" t="s">
        <v>4228</v>
      </c>
      <c r="AH1018" s="31">
        <v>303485882</v>
      </c>
      <c r="AI1018" s="52">
        <v>70107684970001</v>
      </c>
      <c r="AJ1018" s="31" t="s">
        <v>5637</v>
      </c>
      <c r="AK1018" s="31" t="s">
        <v>5638</v>
      </c>
      <c r="AL1018" s="31"/>
      <c r="AM1018" s="31"/>
      <c r="AN1018" s="31">
        <v>480088677</v>
      </c>
    </row>
    <row r="1019" spans="1:40" x14ac:dyDescent="0.25">
      <c r="A1019" s="31" t="s">
        <v>4222</v>
      </c>
      <c r="B1019" s="31" t="s">
        <v>4223</v>
      </c>
      <c r="C1019" s="31">
        <v>6200012790</v>
      </c>
      <c r="D1019" s="31" t="s">
        <v>5634</v>
      </c>
      <c r="E1019" s="31" t="s">
        <v>5644</v>
      </c>
      <c r="F1019" s="31">
        <v>816505260</v>
      </c>
      <c r="G1019" s="31" t="s">
        <v>4232</v>
      </c>
      <c r="H1019" s="50">
        <v>44210</v>
      </c>
      <c r="I1019" s="50">
        <v>44252</v>
      </c>
      <c r="J1019" s="50">
        <v>44240</v>
      </c>
      <c r="K1019" s="51">
        <v>-25531000</v>
      </c>
      <c r="L1019" s="31" t="s">
        <v>926</v>
      </c>
      <c r="M1019" s="51">
        <v>-25531000</v>
      </c>
      <c r="N1019" s="31" t="s">
        <v>926</v>
      </c>
      <c r="O1019" s="31" t="s">
        <v>5645</v>
      </c>
      <c r="P1019" s="31" t="s">
        <v>4233</v>
      </c>
      <c r="Q1019" s="31" t="s">
        <v>4224</v>
      </c>
      <c r="R1019" s="31" t="s">
        <v>4242</v>
      </c>
      <c r="S1019" s="31">
        <v>5050002282</v>
      </c>
      <c r="T1019" s="50">
        <v>44260</v>
      </c>
      <c r="U1019" s="31">
        <v>31</v>
      </c>
      <c r="V1019" s="31" t="s">
        <v>916</v>
      </c>
      <c r="W1019" s="50">
        <v>44240</v>
      </c>
      <c r="X1019" s="31" t="s">
        <v>5343</v>
      </c>
      <c r="Y1019" s="31">
        <v>1</v>
      </c>
      <c r="Z1019" s="31" t="s">
        <v>926</v>
      </c>
      <c r="AA1019" s="31">
        <v>5100005266</v>
      </c>
      <c r="AB1019" s="31">
        <v>1</v>
      </c>
      <c r="AC1019" s="51">
        <v>0</v>
      </c>
      <c r="AD1019" s="31" t="s">
        <v>4226</v>
      </c>
      <c r="AE1019" s="52">
        <v>48008973500010</v>
      </c>
      <c r="AF1019" s="31" t="s">
        <v>4227</v>
      </c>
      <c r="AG1019" s="31" t="s">
        <v>4228</v>
      </c>
      <c r="AH1019" s="31">
        <v>303485882</v>
      </c>
      <c r="AI1019" s="52">
        <v>70107684970001</v>
      </c>
      <c r="AJ1019" s="31" t="s">
        <v>5637</v>
      </c>
      <c r="AK1019" s="31" t="s">
        <v>5638</v>
      </c>
      <c r="AL1019" s="31"/>
      <c r="AM1019" s="31"/>
      <c r="AN1019" s="31">
        <v>480089735</v>
      </c>
    </row>
    <row r="1020" spans="1:40" x14ac:dyDescent="0.25">
      <c r="A1020" s="31" t="s">
        <v>4222</v>
      </c>
      <c r="B1020" s="31" t="s">
        <v>4223</v>
      </c>
      <c r="C1020" s="31">
        <v>6200012910</v>
      </c>
      <c r="D1020" s="31" t="s">
        <v>5648</v>
      </c>
      <c r="E1020" s="31" t="s">
        <v>5649</v>
      </c>
      <c r="F1020" s="31">
        <v>816503828</v>
      </c>
      <c r="G1020" s="31" t="s">
        <v>4232</v>
      </c>
      <c r="H1020" s="50">
        <v>44153</v>
      </c>
      <c r="I1020" s="50">
        <v>44179</v>
      </c>
      <c r="J1020" s="50">
        <v>44183</v>
      </c>
      <c r="K1020" s="51">
        <v>-30000000</v>
      </c>
      <c r="L1020" s="31" t="s">
        <v>926</v>
      </c>
      <c r="M1020" s="51">
        <v>-30000000</v>
      </c>
      <c r="N1020" s="31" t="s">
        <v>926</v>
      </c>
      <c r="O1020" s="31" t="s">
        <v>2787</v>
      </c>
      <c r="P1020" s="31" t="s">
        <v>4233</v>
      </c>
      <c r="Q1020" s="31" t="s">
        <v>4224</v>
      </c>
      <c r="R1020" s="31" t="s">
        <v>4234</v>
      </c>
      <c r="S1020" s="31">
        <v>706500376</v>
      </c>
      <c r="T1020" s="50">
        <v>44187</v>
      </c>
      <c r="U1020" s="31">
        <v>31</v>
      </c>
      <c r="V1020" s="31" t="s">
        <v>916</v>
      </c>
      <c r="W1020" s="50">
        <v>44183</v>
      </c>
      <c r="X1020" s="31" t="s">
        <v>5343</v>
      </c>
      <c r="Y1020" s="31">
        <v>1</v>
      </c>
      <c r="Z1020" s="31" t="s">
        <v>926</v>
      </c>
      <c r="AA1020" s="31">
        <v>5100003834</v>
      </c>
      <c r="AB1020" s="31">
        <v>1</v>
      </c>
      <c r="AC1020" s="51">
        <v>0</v>
      </c>
      <c r="AD1020" s="31" t="s">
        <v>4226</v>
      </c>
      <c r="AE1020" s="52">
        <v>48008927500010</v>
      </c>
      <c r="AF1020" s="31" t="s">
        <v>4470</v>
      </c>
      <c r="AG1020" s="31" t="s">
        <v>4228</v>
      </c>
      <c r="AH1020" s="31">
        <v>107088575</v>
      </c>
      <c r="AI1020" s="52">
        <v>521101292002</v>
      </c>
      <c r="AJ1020" s="31" t="s">
        <v>4788</v>
      </c>
      <c r="AK1020" s="31" t="s">
        <v>5650</v>
      </c>
      <c r="AL1020" s="31"/>
      <c r="AM1020" s="31"/>
      <c r="AN1020" s="31">
        <v>480089275</v>
      </c>
    </row>
    <row r="1021" spans="1:40" x14ac:dyDescent="0.25">
      <c r="A1021" s="31" t="s">
        <v>4222</v>
      </c>
      <c r="B1021" s="31" t="s">
        <v>4223</v>
      </c>
      <c r="C1021" s="31">
        <v>6500000144</v>
      </c>
      <c r="D1021" s="31" t="s">
        <v>5656</v>
      </c>
      <c r="E1021" s="31" t="s">
        <v>5657</v>
      </c>
      <c r="F1021" s="31">
        <v>816502965</v>
      </c>
      <c r="G1021" s="31" t="s">
        <v>4232</v>
      </c>
      <c r="H1021" s="50">
        <v>44111</v>
      </c>
      <c r="I1021" s="50">
        <v>44130</v>
      </c>
      <c r="J1021" s="50">
        <v>44140</v>
      </c>
      <c r="K1021" s="51">
        <v>-863500</v>
      </c>
      <c r="L1021" s="31" t="s">
        <v>926</v>
      </c>
      <c r="M1021" s="51">
        <v>-863500</v>
      </c>
      <c r="N1021" s="31" t="s">
        <v>926</v>
      </c>
      <c r="O1021" s="31" t="s">
        <v>1703</v>
      </c>
      <c r="P1021" s="31" t="s">
        <v>4233</v>
      </c>
      <c r="Q1021" s="31" t="s">
        <v>4224</v>
      </c>
      <c r="R1021" s="31" t="s">
        <v>4242</v>
      </c>
      <c r="S1021" s="31">
        <v>5050001497</v>
      </c>
      <c r="T1021" s="50">
        <v>44140</v>
      </c>
      <c r="U1021" s="31">
        <v>31</v>
      </c>
      <c r="V1021" s="31" t="s">
        <v>916</v>
      </c>
      <c r="W1021" s="50">
        <v>44140</v>
      </c>
      <c r="X1021" s="31" t="s">
        <v>4235</v>
      </c>
      <c r="Y1021" s="31">
        <v>1</v>
      </c>
      <c r="Z1021" s="31" t="s">
        <v>926</v>
      </c>
      <c r="AA1021" s="31">
        <v>5100002971</v>
      </c>
      <c r="AB1021" s="31">
        <v>1</v>
      </c>
      <c r="AC1021" s="51">
        <v>0</v>
      </c>
      <c r="AD1021" s="31" t="s">
        <v>4226</v>
      </c>
      <c r="AE1021" s="52">
        <v>48008526500010</v>
      </c>
      <c r="AF1021" s="31" t="s">
        <v>4243</v>
      </c>
      <c r="AG1021" s="31" t="s">
        <v>4228</v>
      </c>
      <c r="AH1021" s="31">
        <v>302587881</v>
      </c>
      <c r="AI1021" s="52">
        <v>1057298101</v>
      </c>
      <c r="AJ1021" s="31" t="s">
        <v>4346</v>
      </c>
      <c r="AK1021" s="31" t="s">
        <v>5656</v>
      </c>
      <c r="AL1021" s="31"/>
      <c r="AM1021" s="31"/>
      <c r="AN1021" s="31">
        <v>480085265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261A-3372-4BD8-A494-E7BE3012FCD9}">
  <dimension ref="A1:AL508"/>
  <sheetViews>
    <sheetView workbookViewId="0">
      <selection activeCell="F2" sqref="F2"/>
    </sheetView>
  </sheetViews>
  <sheetFormatPr defaultRowHeight="13.2" x14ac:dyDescent="0.25"/>
  <cols>
    <col min="1" max="1" width="11.109375" bestFit="1" customWidth="1"/>
    <col min="2" max="2" width="19.44140625" bestFit="1" customWidth="1"/>
    <col min="3" max="3" width="12.21875" bestFit="1" customWidth="1"/>
    <col min="4" max="4" width="29.77734375" customWidth="1"/>
    <col min="5" max="5" width="18.5546875" customWidth="1"/>
    <col min="6" max="6" width="14.44140625" customWidth="1"/>
    <col min="8" max="10" width="11.44140625" bestFit="1" customWidth="1"/>
    <col min="11" max="11" width="14.44140625" bestFit="1" customWidth="1"/>
    <col min="13" max="13" width="14.44140625" bestFit="1" customWidth="1"/>
    <col min="15" max="15" width="12.33203125" customWidth="1"/>
    <col min="16" max="16" width="18.21875" customWidth="1"/>
    <col min="19" max="19" width="12.77734375" customWidth="1"/>
    <col min="20" max="20" width="14.21875" customWidth="1"/>
    <col min="23" max="23" width="12.44140625" bestFit="1" customWidth="1"/>
    <col min="29" max="29" width="16.21875" bestFit="1" customWidth="1"/>
    <col min="34" max="34" width="18.88671875" bestFit="1" customWidth="1"/>
    <col min="35" max="35" width="18.21875" style="53" bestFit="1" customWidth="1"/>
    <col min="36" max="36" width="16.88671875" customWidth="1"/>
  </cols>
  <sheetData>
    <row r="1" spans="1:38" x14ac:dyDescent="0.25">
      <c r="A1" s="31" t="s">
        <v>4190</v>
      </c>
      <c r="B1" s="31" t="s">
        <v>4191</v>
      </c>
      <c r="C1" s="31" t="s">
        <v>4192</v>
      </c>
      <c r="D1" s="31" t="s">
        <v>4193</v>
      </c>
      <c r="E1" s="31" t="s">
        <v>4194</v>
      </c>
      <c r="F1" s="31" t="s">
        <v>4195</v>
      </c>
      <c r="G1" s="31" t="s">
        <v>4196</v>
      </c>
      <c r="H1" s="31" t="s">
        <v>4197</v>
      </c>
      <c r="I1" s="31" t="s">
        <v>4198</v>
      </c>
      <c r="J1" s="31" t="s">
        <v>4199</v>
      </c>
      <c r="K1" s="51" t="s">
        <v>59</v>
      </c>
      <c r="L1" s="31" t="s">
        <v>4200</v>
      </c>
      <c r="M1" s="51" t="s">
        <v>4201</v>
      </c>
      <c r="N1" s="31" t="s">
        <v>4202</v>
      </c>
      <c r="O1" s="31" t="s">
        <v>4203</v>
      </c>
      <c r="P1" s="31" t="s">
        <v>4204</v>
      </c>
      <c r="Q1" s="31" t="s">
        <v>4205</v>
      </c>
      <c r="R1" s="31" t="s">
        <v>4206</v>
      </c>
      <c r="S1" s="31" t="s">
        <v>4207</v>
      </c>
      <c r="T1" s="31" t="s">
        <v>4208</v>
      </c>
      <c r="U1" s="31" t="s">
        <v>4209</v>
      </c>
      <c r="V1" s="31" t="s">
        <v>4210</v>
      </c>
      <c r="W1" s="31" t="s">
        <v>4211</v>
      </c>
      <c r="X1" s="31" t="s">
        <v>4212</v>
      </c>
      <c r="Y1" s="31" t="s">
        <v>17858</v>
      </c>
      <c r="Z1" s="31" t="s">
        <v>17859</v>
      </c>
      <c r="AA1" s="31" t="s">
        <v>17860</v>
      </c>
      <c r="AB1" s="31" t="s">
        <v>17861</v>
      </c>
      <c r="AC1" s="51" t="s">
        <v>17862</v>
      </c>
      <c r="AD1" s="31" t="s">
        <v>4213</v>
      </c>
      <c r="AE1" s="31" t="s">
        <v>4214</v>
      </c>
      <c r="AF1" s="31" t="s">
        <v>4215</v>
      </c>
      <c r="AG1" s="31" t="s">
        <v>4216</v>
      </c>
      <c r="AH1" s="31" t="s">
        <v>4217</v>
      </c>
      <c r="AI1" s="52" t="s">
        <v>4218</v>
      </c>
      <c r="AJ1" s="31" t="s">
        <v>4219</v>
      </c>
      <c r="AK1" s="31" t="s">
        <v>4220</v>
      </c>
      <c r="AL1" s="31" t="s">
        <v>4221</v>
      </c>
    </row>
    <row r="2" spans="1:38" x14ac:dyDescent="0.25">
      <c r="A2" s="31" t="s">
        <v>4229</v>
      </c>
      <c r="B2" s="31" t="s">
        <v>4230</v>
      </c>
      <c r="C2" s="31">
        <v>6100000083</v>
      </c>
      <c r="D2" s="31" t="s">
        <v>4239</v>
      </c>
      <c r="E2" s="31"/>
      <c r="F2" s="31">
        <v>5050000366</v>
      </c>
      <c r="G2" s="31" t="s">
        <v>17865</v>
      </c>
      <c r="H2" s="50">
        <v>43966</v>
      </c>
      <c r="I2" s="50">
        <v>43966</v>
      </c>
      <c r="J2" s="50">
        <v>43966</v>
      </c>
      <c r="K2" s="51">
        <v>92400000</v>
      </c>
      <c r="L2" s="31" t="s">
        <v>926</v>
      </c>
      <c r="M2" s="51">
        <v>92400000</v>
      </c>
      <c r="N2" s="31" t="s">
        <v>926</v>
      </c>
      <c r="O2" s="31"/>
      <c r="P2" s="31">
        <v>5005992433</v>
      </c>
      <c r="Q2" s="31" t="s">
        <v>17866</v>
      </c>
      <c r="R2" s="31"/>
      <c r="S2" s="31">
        <v>5050000366</v>
      </c>
      <c r="T2" s="50">
        <v>43966</v>
      </c>
      <c r="U2" s="31">
        <v>25</v>
      </c>
      <c r="V2" s="31"/>
      <c r="W2" s="50">
        <v>43966</v>
      </c>
      <c r="X2" s="31"/>
      <c r="Y2" s="31">
        <v>1</v>
      </c>
      <c r="Z2" s="31" t="s">
        <v>926</v>
      </c>
      <c r="AA2" s="31"/>
      <c r="AB2" s="31"/>
      <c r="AC2" s="51">
        <v>92400000</v>
      </c>
      <c r="AD2" s="31" t="s">
        <v>4226</v>
      </c>
      <c r="AE2" s="31"/>
      <c r="AF2" s="31"/>
      <c r="AG2" s="31"/>
      <c r="AH2" s="31">
        <v>200591141</v>
      </c>
      <c r="AI2" s="52">
        <v>9704060000454</v>
      </c>
      <c r="AJ2" s="31" t="s">
        <v>4244</v>
      </c>
      <c r="AK2" s="31" t="s">
        <v>4239</v>
      </c>
      <c r="AL2" s="31"/>
    </row>
    <row r="3" spans="1:38" x14ac:dyDescent="0.25">
      <c r="A3" s="31" t="s">
        <v>4222</v>
      </c>
      <c r="B3" s="31" t="s">
        <v>4223</v>
      </c>
      <c r="C3" s="31">
        <v>6200001821</v>
      </c>
      <c r="D3" s="31" t="s">
        <v>4248</v>
      </c>
      <c r="E3" s="31"/>
      <c r="F3" s="31">
        <v>5050002210</v>
      </c>
      <c r="G3" s="31" t="s">
        <v>17865</v>
      </c>
      <c r="H3" s="50">
        <v>44252</v>
      </c>
      <c r="I3" s="50">
        <v>44252</v>
      </c>
      <c r="J3" s="50">
        <v>44252</v>
      </c>
      <c r="K3" s="51">
        <v>78000000</v>
      </c>
      <c r="L3" s="31" t="s">
        <v>926</v>
      </c>
      <c r="M3" s="51">
        <v>78000000</v>
      </c>
      <c r="N3" s="31" t="s">
        <v>926</v>
      </c>
      <c r="O3" s="31"/>
      <c r="P3" s="31" t="s">
        <v>17867</v>
      </c>
      <c r="Q3" s="31" t="s">
        <v>17866</v>
      </c>
      <c r="R3" s="31"/>
      <c r="S3" s="31">
        <v>5050002210</v>
      </c>
      <c r="T3" s="50">
        <v>44252</v>
      </c>
      <c r="U3" s="31">
        <v>25</v>
      </c>
      <c r="V3" s="31"/>
      <c r="W3" s="50">
        <v>44252</v>
      </c>
      <c r="X3" s="31"/>
      <c r="Y3" s="31">
        <v>1</v>
      </c>
      <c r="Z3" s="31" t="s">
        <v>926</v>
      </c>
      <c r="AA3" s="31"/>
      <c r="AB3" s="31"/>
      <c r="AC3" s="51">
        <v>78000000</v>
      </c>
      <c r="AD3" s="31" t="s">
        <v>4226</v>
      </c>
      <c r="AE3" s="31"/>
      <c r="AF3" s="31"/>
      <c r="AG3" s="31"/>
      <c r="AH3" s="31">
        <v>302439925</v>
      </c>
      <c r="AI3" s="52">
        <v>1988639</v>
      </c>
      <c r="AJ3" s="31" t="s">
        <v>4247</v>
      </c>
      <c r="AK3" s="31" t="s">
        <v>4252</v>
      </c>
      <c r="AL3" s="31"/>
    </row>
    <row r="4" spans="1:38" x14ac:dyDescent="0.25">
      <c r="A4" s="31" t="s">
        <v>4222</v>
      </c>
      <c r="B4" s="31" t="s">
        <v>4223</v>
      </c>
      <c r="C4" s="31">
        <v>6200001827</v>
      </c>
      <c r="D4" s="31" t="s">
        <v>4253</v>
      </c>
      <c r="E4" s="31"/>
      <c r="F4" s="31">
        <v>5050000285</v>
      </c>
      <c r="G4" s="31" t="s">
        <v>17865</v>
      </c>
      <c r="H4" s="50">
        <v>43958</v>
      </c>
      <c r="I4" s="50">
        <v>43958</v>
      </c>
      <c r="J4" s="50">
        <v>43958</v>
      </c>
      <c r="K4" s="51">
        <v>298870000</v>
      </c>
      <c r="L4" s="31" t="s">
        <v>926</v>
      </c>
      <c r="M4" s="51">
        <v>298870000</v>
      </c>
      <c r="N4" s="31" t="s">
        <v>926</v>
      </c>
      <c r="O4" s="31"/>
      <c r="P4" s="31">
        <v>5005992433</v>
      </c>
      <c r="Q4" s="31" t="s">
        <v>17866</v>
      </c>
      <c r="R4" s="31"/>
      <c r="S4" s="31">
        <v>5050000285</v>
      </c>
      <c r="T4" s="50">
        <v>43958</v>
      </c>
      <c r="U4" s="31">
        <v>25</v>
      </c>
      <c r="V4" s="31"/>
      <c r="W4" s="50">
        <v>43958</v>
      </c>
      <c r="X4" s="31"/>
      <c r="Y4" s="31">
        <v>1</v>
      </c>
      <c r="Z4" s="31" t="s">
        <v>926</v>
      </c>
      <c r="AA4" s="31"/>
      <c r="AB4" s="31"/>
      <c r="AC4" s="51">
        <v>298870000</v>
      </c>
      <c r="AD4" s="31" t="s">
        <v>4226</v>
      </c>
      <c r="AE4" s="31"/>
      <c r="AF4" s="31"/>
      <c r="AG4" s="31"/>
      <c r="AH4" s="31">
        <v>302885126</v>
      </c>
      <c r="AI4" s="52">
        <v>5565849</v>
      </c>
      <c r="AJ4" s="31" t="s">
        <v>4247</v>
      </c>
      <c r="AK4" s="31" t="s">
        <v>4253</v>
      </c>
      <c r="AL4" s="31"/>
    </row>
    <row r="5" spans="1:38" x14ac:dyDescent="0.25">
      <c r="A5" s="31" t="s">
        <v>4222</v>
      </c>
      <c r="B5" s="31" t="s">
        <v>4223</v>
      </c>
      <c r="C5" s="31">
        <v>6200001827</v>
      </c>
      <c r="D5" s="31" t="s">
        <v>4253</v>
      </c>
      <c r="E5" s="31"/>
      <c r="F5" s="31">
        <v>5050000906</v>
      </c>
      <c r="G5" s="31" t="s">
        <v>17865</v>
      </c>
      <c r="H5" s="50">
        <v>44060</v>
      </c>
      <c r="I5" s="50">
        <v>44060</v>
      </c>
      <c r="J5" s="50">
        <v>44060</v>
      </c>
      <c r="K5" s="51">
        <v>12870000</v>
      </c>
      <c r="L5" s="31" t="s">
        <v>926</v>
      </c>
      <c r="M5" s="51">
        <v>12870000</v>
      </c>
      <c r="N5" s="31" t="s">
        <v>926</v>
      </c>
      <c r="O5" s="31"/>
      <c r="P5" s="31" t="s">
        <v>17867</v>
      </c>
      <c r="Q5" s="31" t="s">
        <v>17866</v>
      </c>
      <c r="R5" s="31"/>
      <c r="S5" s="31">
        <v>5050000906</v>
      </c>
      <c r="T5" s="50">
        <v>44060</v>
      </c>
      <c r="U5" s="31">
        <v>25</v>
      </c>
      <c r="V5" s="31"/>
      <c r="W5" s="50">
        <v>44060</v>
      </c>
      <c r="X5" s="31"/>
      <c r="Y5" s="31">
        <v>1</v>
      </c>
      <c r="Z5" s="31" t="s">
        <v>926</v>
      </c>
      <c r="AA5" s="31"/>
      <c r="AB5" s="31"/>
      <c r="AC5" s="51">
        <v>12870000</v>
      </c>
      <c r="AD5" s="31" t="s">
        <v>4226</v>
      </c>
      <c r="AE5" s="31"/>
      <c r="AF5" s="31"/>
      <c r="AG5" s="31"/>
      <c r="AH5" s="31">
        <v>302885126</v>
      </c>
      <c r="AI5" s="52">
        <v>5565849</v>
      </c>
      <c r="AJ5" s="31" t="s">
        <v>4247</v>
      </c>
      <c r="AK5" s="31" t="s">
        <v>4253</v>
      </c>
      <c r="AL5" s="31"/>
    </row>
    <row r="6" spans="1:38" x14ac:dyDescent="0.25">
      <c r="A6" s="31" t="s">
        <v>4222</v>
      </c>
      <c r="B6" s="31" t="s">
        <v>4223</v>
      </c>
      <c r="C6" s="31">
        <v>6200001837</v>
      </c>
      <c r="D6" s="31" t="s">
        <v>4264</v>
      </c>
      <c r="E6" s="31" t="s">
        <v>17868</v>
      </c>
      <c r="F6" s="31">
        <v>746500070</v>
      </c>
      <c r="G6" s="31" t="s">
        <v>17869</v>
      </c>
      <c r="H6" s="50">
        <v>43949</v>
      </c>
      <c r="I6" s="50">
        <v>43949</v>
      </c>
      <c r="J6" s="50">
        <v>43949</v>
      </c>
      <c r="K6" s="51">
        <v>41250000</v>
      </c>
      <c r="L6" s="31" t="s">
        <v>926</v>
      </c>
      <c r="M6" s="51">
        <v>41250000</v>
      </c>
      <c r="N6" s="31" t="s">
        <v>926</v>
      </c>
      <c r="O6" s="31"/>
      <c r="P6" s="31">
        <v>5005992433</v>
      </c>
      <c r="Q6" s="31" t="s">
        <v>17870</v>
      </c>
      <c r="R6" s="31" t="s">
        <v>17868</v>
      </c>
      <c r="S6" s="31">
        <v>746500070</v>
      </c>
      <c r="T6" s="50">
        <v>43949</v>
      </c>
      <c r="U6" s="31">
        <v>25</v>
      </c>
      <c r="V6" s="31"/>
      <c r="W6" s="50">
        <v>43949</v>
      </c>
      <c r="X6" s="31"/>
      <c r="Y6" s="31">
        <v>1</v>
      </c>
      <c r="Z6" s="31" t="s">
        <v>926</v>
      </c>
      <c r="AA6" s="31"/>
      <c r="AB6" s="31"/>
      <c r="AC6" s="51">
        <v>41250000</v>
      </c>
      <c r="AD6" s="31" t="s">
        <v>4226</v>
      </c>
      <c r="AE6" s="31"/>
      <c r="AF6" s="31"/>
      <c r="AG6" s="31"/>
      <c r="AH6" s="31">
        <v>0</v>
      </c>
      <c r="AI6" s="52">
        <v>0</v>
      </c>
      <c r="AJ6" s="31">
        <v>0</v>
      </c>
      <c r="AK6" s="31">
        <v>0</v>
      </c>
      <c r="AL6" s="31"/>
    </row>
    <row r="7" spans="1:38" x14ac:dyDescent="0.25">
      <c r="A7" s="31" t="s">
        <v>4222</v>
      </c>
      <c r="B7" s="31" t="s">
        <v>4223</v>
      </c>
      <c r="C7" s="31">
        <v>6200001837</v>
      </c>
      <c r="D7" s="31" t="s">
        <v>4264</v>
      </c>
      <c r="E7" s="31">
        <v>879</v>
      </c>
      <c r="F7" s="31">
        <v>746502891</v>
      </c>
      <c r="G7" s="31" t="s">
        <v>17869</v>
      </c>
      <c r="H7" s="50">
        <v>44216</v>
      </c>
      <c r="I7" s="50">
        <v>44216</v>
      </c>
      <c r="J7" s="50">
        <v>44216</v>
      </c>
      <c r="K7" s="51">
        <v>14344837</v>
      </c>
      <c r="L7" s="31" t="s">
        <v>926</v>
      </c>
      <c r="M7" s="51">
        <v>14344837</v>
      </c>
      <c r="N7" s="31" t="s">
        <v>926</v>
      </c>
      <c r="O7" s="31"/>
      <c r="P7" s="31">
        <v>5005992433</v>
      </c>
      <c r="Q7" s="31" t="s">
        <v>17870</v>
      </c>
      <c r="R7" s="31">
        <v>879</v>
      </c>
      <c r="S7" s="31">
        <v>746502891</v>
      </c>
      <c r="T7" s="50">
        <v>44227</v>
      </c>
      <c r="U7" s="31">
        <v>25</v>
      </c>
      <c r="V7" s="31"/>
      <c r="W7" s="50">
        <v>44216</v>
      </c>
      <c r="X7" s="31"/>
      <c r="Y7" s="31">
        <v>1</v>
      </c>
      <c r="Z7" s="31" t="s">
        <v>926</v>
      </c>
      <c r="AA7" s="31"/>
      <c r="AB7" s="31"/>
      <c r="AC7" s="51">
        <v>14344837</v>
      </c>
      <c r="AD7" s="31" t="s">
        <v>4226</v>
      </c>
      <c r="AE7" s="31"/>
      <c r="AF7" s="31"/>
      <c r="AG7" s="31"/>
      <c r="AH7" s="31">
        <v>0</v>
      </c>
      <c r="AI7" s="52">
        <v>0</v>
      </c>
      <c r="AJ7" s="31">
        <v>0</v>
      </c>
      <c r="AK7" s="31">
        <v>0</v>
      </c>
      <c r="AL7" s="31"/>
    </row>
    <row r="8" spans="1:38" x14ac:dyDescent="0.25">
      <c r="A8" s="31" t="s">
        <v>4222</v>
      </c>
      <c r="B8" s="31" t="s">
        <v>4223</v>
      </c>
      <c r="C8" s="31">
        <v>6200001837</v>
      </c>
      <c r="D8" s="31" t="s">
        <v>4264</v>
      </c>
      <c r="E8" s="31" t="s">
        <v>17871</v>
      </c>
      <c r="F8" s="31">
        <v>746502892</v>
      </c>
      <c r="G8" s="31" t="s">
        <v>17869</v>
      </c>
      <c r="H8" s="50">
        <v>44034</v>
      </c>
      <c r="I8" s="50">
        <v>44230</v>
      </c>
      <c r="J8" s="50">
        <v>44034</v>
      </c>
      <c r="K8" s="51">
        <v>23186614</v>
      </c>
      <c r="L8" s="31" t="s">
        <v>926</v>
      </c>
      <c r="M8" s="51">
        <v>23186614</v>
      </c>
      <c r="N8" s="31" t="s">
        <v>926</v>
      </c>
      <c r="O8" s="31"/>
      <c r="P8" s="31">
        <v>5005992433</v>
      </c>
      <c r="Q8" s="31" t="s">
        <v>17870</v>
      </c>
      <c r="R8" s="31" t="s">
        <v>17871</v>
      </c>
      <c r="S8" s="31">
        <v>746502892</v>
      </c>
      <c r="T8" s="50">
        <v>44230</v>
      </c>
      <c r="U8" s="31">
        <v>25</v>
      </c>
      <c r="V8" s="31"/>
      <c r="W8" s="50">
        <v>44034</v>
      </c>
      <c r="X8" s="31"/>
      <c r="Y8" s="31">
        <v>1</v>
      </c>
      <c r="Z8" s="31" t="s">
        <v>926</v>
      </c>
      <c r="AA8" s="31"/>
      <c r="AB8" s="31"/>
      <c r="AC8" s="51">
        <v>47593520</v>
      </c>
      <c r="AD8" s="31" t="s">
        <v>4226</v>
      </c>
      <c r="AE8" s="31"/>
      <c r="AF8" s="31"/>
      <c r="AG8" s="31"/>
      <c r="AH8" s="31">
        <v>0</v>
      </c>
      <c r="AI8" s="52">
        <v>0</v>
      </c>
      <c r="AJ8" s="31">
        <v>0</v>
      </c>
      <c r="AK8" s="31">
        <v>0</v>
      </c>
      <c r="AL8" s="31"/>
    </row>
    <row r="9" spans="1:38" x14ac:dyDescent="0.25">
      <c r="A9" s="31" t="s">
        <v>4222</v>
      </c>
      <c r="B9" s="31" t="s">
        <v>4223</v>
      </c>
      <c r="C9" s="31">
        <v>6200001839</v>
      </c>
      <c r="D9" s="31" t="s">
        <v>4286</v>
      </c>
      <c r="E9" s="31"/>
      <c r="F9" s="31">
        <v>5050000762</v>
      </c>
      <c r="G9" s="31" t="s">
        <v>17865</v>
      </c>
      <c r="H9" s="50">
        <v>44039</v>
      </c>
      <c r="I9" s="50">
        <v>44039</v>
      </c>
      <c r="J9" s="50">
        <v>44039</v>
      </c>
      <c r="K9" s="51">
        <v>58962925</v>
      </c>
      <c r="L9" s="31" t="s">
        <v>926</v>
      </c>
      <c r="M9" s="51">
        <v>58962925</v>
      </c>
      <c r="N9" s="31" t="s">
        <v>926</v>
      </c>
      <c r="O9" s="31"/>
      <c r="P9" s="31" t="s">
        <v>17867</v>
      </c>
      <c r="Q9" s="31" t="s">
        <v>17866</v>
      </c>
      <c r="R9" s="31"/>
      <c r="S9" s="31">
        <v>5050000762</v>
      </c>
      <c r="T9" s="50">
        <v>44039</v>
      </c>
      <c r="U9" s="31">
        <v>25</v>
      </c>
      <c r="V9" s="31"/>
      <c r="W9" s="50">
        <v>44039</v>
      </c>
      <c r="X9" s="31"/>
      <c r="Y9" s="31">
        <v>1</v>
      </c>
      <c r="Z9" s="31" t="s">
        <v>926</v>
      </c>
      <c r="AA9" s="31"/>
      <c r="AB9" s="31"/>
      <c r="AC9" s="51">
        <v>58962925</v>
      </c>
      <c r="AD9" s="31" t="s">
        <v>4226</v>
      </c>
      <c r="AE9" s="31"/>
      <c r="AF9" s="31"/>
      <c r="AG9" s="31"/>
      <c r="AH9" s="31">
        <v>304043037</v>
      </c>
      <c r="AI9" s="52">
        <v>14020592925013</v>
      </c>
      <c r="AJ9" s="31" t="s">
        <v>4287</v>
      </c>
      <c r="AK9" s="31" t="s">
        <v>4286</v>
      </c>
      <c r="AL9" s="31"/>
    </row>
    <row r="10" spans="1:38" x14ac:dyDescent="0.25">
      <c r="A10" s="31" t="s">
        <v>4222</v>
      </c>
      <c r="B10" s="31" t="s">
        <v>4223</v>
      </c>
      <c r="C10" s="31">
        <v>6200001839</v>
      </c>
      <c r="D10" s="31" t="s">
        <v>4286</v>
      </c>
      <c r="E10" s="31"/>
      <c r="F10" s="31">
        <v>5050000964</v>
      </c>
      <c r="G10" s="31" t="s">
        <v>17865</v>
      </c>
      <c r="H10" s="50">
        <v>44068</v>
      </c>
      <c r="I10" s="50">
        <v>44068</v>
      </c>
      <c r="J10" s="50">
        <v>44068</v>
      </c>
      <c r="K10" s="51">
        <v>1710831</v>
      </c>
      <c r="L10" s="31" t="s">
        <v>926</v>
      </c>
      <c r="M10" s="51">
        <v>1710831</v>
      </c>
      <c r="N10" s="31" t="s">
        <v>926</v>
      </c>
      <c r="O10" s="31"/>
      <c r="P10" s="31">
        <v>5005992433</v>
      </c>
      <c r="Q10" s="31" t="s">
        <v>17866</v>
      </c>
      <c r="R10" s="31"/>
      <c r="S10" s="31">
        <v>5050000964</v>
      </c>
      <c r="T10" s="50">
        <v>44068</v>
      </c>
      <c r="U10" s="31">
        <v>25</v>
      </c>
      <c r="V10" s="31"/>
      <c r="W10" s="50">
        <v>44068</v>
      </c>
      <c r="X10" s="31"/>
      <c r="Y10" s="31">
        <v>1</v>
      </c>
      <c r="Z10" s="31" t="s">
        <v>926</v>
      </c>
      <c r="AA10" s="31"/>
      <c r="AB10" s="31"/>
      <c r="AC10" s="51">
        <v>1710831</v>
      </c>
      <c r="AD10" s="31" t="s">
        <v>4226</v>
      </c>
      <c r="AE10" s="31"/>
      <c r="AF10" s="31"/>
      <c r="AG10" s="31"/>
      <c r="AH10" s="31">
        <v>304043037</v>
      </c>
      <c r="AI10" s="52">
        <v>14020592925013</v>
      </c>
      <c r="AJ10" s="31" t="s">
        <v>4287</v>
      </c>
      <c r="AK10" s="31" t="s">
        <v>4286</v>
      </c>
      <c r="AL10" s="31"/>
    </row>
    <row r="11" spans="1:38" x14ac:dyDescent="0.25">
      <c r="A11" s="31" t="s">
        <v>4222</v>
      </c>
      <c r="B11" s="31" t="s">
        <v>4223</v>
      </c>
      <c r="C11" s="31">
        <v>6200001839</v>
      </c>
      <c r="D11" s="31" t="s">
        <v>4286</v>
      </c>
      <c r="E11" s="31"/>
      <c r="F11" s="31">
        <v>5050001298</v>
      </c>
      <c r="G11" s="31" t="s">
        <v>17865</v>
      </c>
      <c r="H11" s="50">
        <v>44119</v>
      </c>
      <c r="I11" s="50">
        <v>44119</v>
      </c>
      <c r="J11" s="50">
        <v>44119</v>
      </c>
      <c r="K11" s="51">
        <v>12045132</v>
      </c>
      <c r="L11" s="31" t="s">
        <v>926</v>
      </c>
      <c r="M11" s="51">
        <v>12045132</v>
      </c>
      <c r="N11" s="31" t="s">
        <v>926</v>
      </c>
      <c r="O11" s="31"/>
      <c r="P11" s="31" t="s">
        <v>17867</v>
      </c>
      <c r="Q11" s="31" t="s">
        <v>17866</v>
      </c>
      <c r="R11" s="31"/>
      <c r="S11" s="31">
        <v>5050001298</v>
      </c>
      <c r="T11" s="50">
        <v>44119</v>
      </c>
      <c r="U11" s="31">
        <v>25</v>
      </c>
      <c r="V11" s="31"/>
      <c r="W11" s="50">
        <v>44119</v>
      </c>
      <c r="X11" s="31"/>
      <c r="Y11" s="31">
        <v>1</v>
      </c>
      <c r="Z11" s="31" t="s">
        <v>926</v>
      </c>
      <c r="AA11" s="31"/>
      <c r="AB11" s="31"/>
      <c r="AC11" s="51">
        <v>12045132</v>
      </c>
      <c r="AD11" s="31" t="s">
        <v>4226</v>
      </c>
      <c r="AE11" s="31"/>
      <c r="AF11" s="31"/>
      <c r="AG11" s="31"/>
      <c r="AH11" s="31">
        <v>304043037</v>
      </c>
      <c r="AI11" s="52">
        <v>14020592925013</v>
      </c>
      <c r="AJ11" s="31" t="s">
        <v>4287</v>
      </c>
      <c r="AK11" s="31" t="s">
        <v>4286</v>
      </c>
      <c r="AL11" s="31"/>
    </row>
    <row r="12" spans="1:38" x14ac:dyDescent="0.25">
      <c r="A12" s="31" t="s">
        <v>4222</v>
      </c>
      <c r="B12" s="31" t="s">
        <v>4223</v>
      </c>
      <c r="C12" s="31">
        <v>6200001839</v>
      </c>
      <c r="D12" s="31" t="s">
        <v>4286</v>
      </c>
      <c r="E12" s="31"/>
      <c r="F12" s="31">
        <v>5050002349</v>
      </c>
      <c r="G12" s="31" t="s">
        <v>17865</v>
      </c>
      <c r="H12" s="50">
        <v>44260</v>
      </c>
      <c r="I12" s="50">
        <v>44260</v>
      </c>
      <c r="J12" s="50">
        <v>44260</v>
      </c>
      <c r="K12" s="51">
        <v>3598320</v>
      </c>
      <c r="L12" s="31" t="s">
        <v>926</v>
      </c>
      <c r="M12" s="51">
        <v>3598320</v>
      </c>
      <c r="N12" s="31" t="s">
        <v>926</v>
      </c>
      <c r="O12" s="31"/>
      <c r="P12" s="31">
        <v>5005992433</v>
      </c>
      <c r="Q12" s="31" t="s">
        <v>17866</v>
      </c>
      <c r="R12" s="31"/>
      <c r="S12" s="31">
        <v>5050002349</v>
      </c>
      <c r="T12" s="50">
        <v>44260</v>
      </c>
      <c r="U12" s="31">
        <v>25</v>
      </c>
      <c r="V12" s="31"/>
      <c r="W12" s="50">
        <v>44260</v>
      </c>
      <c r="X12" s="31"/>
      <c r="Y12" s="31">
        <v>1</v>
      </c>
      <c r="Z12" s="31" t="s">
        <v>926</v>
      </c>
      <c r="AA12" s="31"/>
      <c r="AB12" s="31"/>
      <c r="AC12" s="51">
        <v>3598320</v>
      </c>
      <c r="AD12" s="31" t="s">
        <v>4226</v>
      </c>
      <c r="AE12" s="31"/>
      <c r="AF12" s="31"/>
      <c r="AG12" s="31"/>
      <c r="AH12" s="31">
        <v>304043037</v>
      </c>
      <c r="AI12" s="52">
        <v>14020592925013</v>
      </c>
      <c r="AJ12" s="31" t="s">
        <v>4287</v>
      </c>
      <c r="AK12" s="31" t="s">
        <v>4286</v>
      </c>
      <c r="AL12" s="31"/>
    </row>
    <row r="13" spans="1:38" x14ac:dyDescent="0.25">
      <c r="A13" s="31" t="s">
        <v>4222</v>
      </c>
      <c r="B13" s="31" t="s">
        <v>4223</v>
      </c>
      <c r="C13" s="31">
        <v>6200001839</v>
      </c>
      <c r="D13" s="31" t="s">
        <v>4286</v>
      </c>
      <c r="E13" s="31"/>
      <c r="F13" s="31">
        <v>5050002426</v>
      </c>
      <c r="G13" s="31" t="s">
        <v>17865</v>
      </c>
      <c r="H13" s="50">
        <v>44280</v>
      </c>
      <c r="I13" s="50">
        <v>44280</v>
      </c>
      <c r="J13" s="50">
        <v>44280</v>
      </c>
      <c r="K13" s="51">
        <v>3736551</v>
      </c>
      <c r="L13" s="31" t="s">
        <v>926</v>
      </c>
      <c r="M13" s="51">
        <v>3736551</v>
      </c>
      <c r="N13" s="31" t="s">
        <v>926</v>
      </c>
      <c r="O13" s="31"/>
      <c r="P13" s="31" t="s">
        <v>17867</v>
      </c>
      <c r="Q13" s="31" t="s">
        <v>17866</v>
      </c>
      <c r="R13" s="31"/>
      <c r="S13" s="31">
        <v>5050002426</v>
      </c>
      <c r="T13" s="50">
        <v>44280</v>
      </c>
      <c r="U13" s="31">
        <v>25</v>
      </c>
      <c r="V13" s="31"/>
      <c r="W13" s="50">
        <v>44280</v>
      </c>
      <c r="X13" s="31"/>
      <c r="Y13" s="31">
        <v>1</v>
      </c>
      <c r="Z13" s="31" t="s">
        <v>926</v>
      </c>
      <c r="AA13" s="31"/>
      <c r="AB13" s="31"/>
      <c r="AC13" s="51">
        <v>3736551</v>
      </c>
      <c r="AD13" s="31" t="s">
        <v>4226</v>
      </c>
      <c r="AE13" s="31"/>
      <c r="AF13" s="31"/>
      <c r="AG13" s="31"/>
      <c r="AH13" s="31">
        <v>304043037</v>
      </c>
      <c r="AI13" s="52">
        <v>14020592925013</v>
      </c>
      <c r="AJ13" s="31" t="s">
        <v>4287</v>
      </c>
      <c r="AK13" s="31" t="s">
        <v>4286</v>
      </c>
      <c r="AL13" s="31"/>
    </row>
    <row r="14" spans="1:38" x14ac:dyDescent="0.25">
      <c r="A14" s="31" t="s">
        <v>4222</v>
      </c>
      <c r="B14" s="31" t="s">
        <v>4223</v>
      </c>
      <c r="C14" s="31">
        <v>6200001843</v>
      </c>
      <c r="D14" s="31" t="s">
        <v>4296</v>
      </c>
      <c r="E14" s="31">
        <v>3249000026</v>
      </c>
      <c r="F14" s="31">
        <v>746501006</v>
      </c>
      <c r="G14" s="31" t="s">
        <v>17869</v>
      </c>
      <c r="H14" s="50">
        <v>44069</v>
      </c>
      <c r="I14" s="50">
        <v>44069</v>
      </c>
      <c r="J14" s="50">
        <v>44069</v>
      </c>
      <c r="K14" s="51">
        <v>2339999</v>
      </c>
      <c r="L14" s="31" t="s">
        <v>926</v>
      </c>
      <c r="M14" s="51">
        <v>2339999</v>
      </c>
      <c r="N14" s="31" t="s">
        <v>926</v>
      </c>
      <c r="O14" s="31" t="s">
        <v>17872</v>
      </c>
      <c r="P14" s="31">
        <v>5005992433</v>
      </c>
      <c r="Q14" s="31" t="s">
        <v>17870</v>
      </c>
      <c r="R14" s="31">
        <v>3249000026</v>
      </c>
      <c r="S14" s="31">
        <v>746501275</v>
      </c>
      <c r="T14" s="50">
        <v>44099</v>
      </c>
      <c r="U14" s="31">
        <v>25</v>
      </c>
      <c r="V14" s="31"/>
      <c r="W14" s="50">
        <v>44069</v>
      </c>
      <c r="X14" s="31"/>
      <c r="Y14" s="31">
        <v>1</v>
      </c>
      <c r="Z14" s="31" t="s">
        <v>926</v>
      </c>
      <c r="AA14" s="31"/>
      <c r="AB14" s="31"/>
      <c r="AC14" s="51">
        <v>2339999</v>
      </c>
      <c r="AD14" s="31" t="s">
        <v>4226</v>
      </c>
      <c r="AE14" s="31"/>
      <c r="AF14" s="31"/>
      <c r="AG14" s="31"/>
      <c r="AH14" s="31">
        <v>3603480993</v>
      </c>
      <c r="AI14" s="52">
        <v>19132726045016</v>
      </c>
      <c r="AJ14" s="31" t="s">
        <v>4287</v>
      </c>
      <c r="AK14" s="31" t="s">
        <v>4297</v>
      </c>
      <c r="AL14" s="31"/>
    </row>
    <row r="15" spans="1:38" x14ac:dyDescent="0.25">
      <c r="A15" s="31" t="s">
        <v>4222</v>
      </c>
      <c r="B15" s="31" t="s">
        <v>4223</v>
      </c>
      <c r="C15" s="31">
        <v>6200001843</v>
      </c>
      <c r="D15" s="31" t="s">
        <v>4296</v>
      </c>
      <c r="E15" s="31" t="s">
        <v>17873</v>
      </c>
      <c r="F15" s="31">
        <v>746500621</v>
      </c>
      <c r="G15" s="31" t="s">
        <v>17869</v>
      </c>
      <c r="H15" s="50">
        <v>44022</v>
      </c>
      <c r="I15" s="50">
        <v>44022</v>
      </c>
      <c r="J15" s="50">
        <v>44022</v>
      </c>
      <c r="K15" s="51">
        <v>149164082</v>
      </c>
      <c r="L15" s="31" t="s">
        <v>926</v>
      </c>
      <c r="M15" s="51">
        <v>149164082</v>
      </c>
      <c r="N15" s="31" t="s">
        <v>926</v>
      </c>
      <c r="O15" s="31" t="s">
        <v>17874</v>
      </c>
      <c r="P15" s="31">
        <v>5005992433</v>
      </c>
      <c r="Q15" s="31" t="s">
        <v>17870</v>
      </c>
      <c r="R15" s="31" t="s">
        <v>17873</v>
      </c>
      <c r="S15" s="31">
        <v>746501275</v>
      </c>
      <c r="T15" s="50">
        <v>44099</v>
      </c>
      <c r="U15" s="31">
        <v>25</v>
      </c>
      <c r="V15" s="31"/>
      <c r="W15" s="50">
        <v>44022</v>
      </c>
      <c r="X15" s="31"/>
      <c r="Y15" s="31">
        <v>1</v>
      </c>
      <c r="Z15" s="31" t="s">
        <v>926</v>
      </c>
      <c r="AA15" s="31"/>
      <c r="AB15" s="31"/>
      <c r="AC15" s="51">
        <v>149164082</v>
      </c>
      <c r="AD15" s="31" t="s">
        <v>4226</v>
      </c>
      <c r="AE15" s="31"/>
      <c r="AF15" s="31"/>
      <c r="AG15" s="31"/>
      <c r="AH15" s="31">
        <v>3603480993</v>
      </c>
      <c r="AI15" s="52">
        <v>19132726045016</v>
      </c>
      <c r="AJ15" s="31" t="s">
        <v>4287</v>
      </c>
      <c r="AK15" s="31" t="s">
        <v>4297</v>
      </c>
      <c r="AL15" s="31"/>
    </row>
    <row r="16" spans="1:38" x14ac:dyDescent="0.25">
      <c r="A16" s="31" t="s">
        <v>4222</v>
      </c>
      <c r="B16" s="31" t="s">
        <v>4223</v>
      </c>
      <c r="C16" s="31">
        <v>6200001843</v>
      </c>
      <c r="D16" s="31" t="s">
        <v>4296</v>
      </c>
      <c r="E16" s="31"/>
      <c r="F16" s="31">
        <v>5050000460</v>
      </c>
      <c r="G16" s="31" t="s">
        <v>17865</v>
      </c>
      <c r="H16" s="50">
        <v>43987</v>
      </c>
      <c r="I16" s="50">
        <v>43987</v>
      </c>
      <c r="J16" s="50">
        <v>43987</v>
      </c>
      <c r="K16" s="51">
        <v>3491731432</v>
      </c>
      <c r="L16" s="31" t="s">
        <v>926</v>
      </c>
      <c r="M16" s="51">
        <v>3491731432</v>
      </c>
      <c r="N16" s="31" t="s">
        <v>926</v>
      </c>
      <c r="O16" s="31"/>
      <c r="P16" s="31" t="s">
        <v>17867</v>
      </c>
      <c r="Q16" s="31">
        <v>6200001843</v>
      </c>
      <c r="R16" s="31"/>
      <c r="S16" s="31">
        <v>5050000460</v>
      </c>
      <c r="T16" s="50">
        <v>43987</v>
      </c>
      <c r="U16" s="31">
        <v>25</v>
      </c>
      <c r="V16" s="31"/>
      <c r="W16" s="50">
        <v>43987</v>
      </c>
      <c r="X16" s="31"/>
      <c r="Y16" s="31">
        <v>1</v>
      </c>
      <c r="Z16" s="31" t="s">
        <v>926</v>
      </c>
      <c r="AA16" s="31"/>
      <c r="AB16" s="31"/>
      <c r="AC16" s="51">
        <v>677603604</v>
      </c>
      <c r="AD16" s="31" t="s">
        <v>4226</v>
      </c>
      <c r="AE16" s="31"/>
      <c r="AF16" s="31"/>
      <c r="AG16" s="31"/>
      <c r="AH16" s="31">
        <v>3603480993</v>
      </c>
      <c r="AI16" s="52">
        <v>19132726045016</v>
      </c>
      <c r="AJ16" s="31" t="s">
        <v>4287</v>
      </c>
      <c r="AK16" s="31" t="s">
        <v>4297</v>
      </c>
      <c r="AL16" s="31"/>
    </row>
    <row r="17" spans="1:38" x14ac:dyDescent="0.25">
      <c r="A17" s="31" t="s">
        <v>4222</v>
      </c>
      <c r="B17" s="31" t="s">
        <v>4223</v>
      </c>
      <c r="C17" s="31">
        <v>6200001843</v>
      </c>
      <c r="D17" s="31" t="s">
        <v>4296</v>
      </c>
      <c r="E17" s="31" t="s">
        <v>17875</v>
      </c>
      <c r="F17" s="31">
        <v>746500005</v>
      </c>
      <c r="G17" s="31" t="s">
        <v>17869</v>
      </c>
      <c r="H17" s="50">
        <v>43922</v>
      </c>
      <c r="I17" s="50">
        <v>43922</v>
      </c>
      <c r="J17" s="50">
        <v>43922</v>
      </c>
      <c r="K17" s="51">
        <v>2814127828</v>
      </c>
      <c r="L17" s="31" t="s">
        <v>926</v>
      </c>
      <c r="M17" s="51">
        <v>2814127828</v>
      </c>
      <c r="N17" s="31" t="s">
        <v>926</v>
      </c>
      <c r="O17" s="31" t="s">
        <v>17876</v>
      </c>
      <c r="P17" s="31">
        <v>5005992433</v>
      </c>
      <c r="Q17" s="31" t="s">
        <v>17870</v>
      </c>
      <c r="R17" s="31" t="s">
        <v>17875</v>
      </c>
      <c r="S17" s="31">
        <v>5050000460</v>
      </c>
      <c r="T17" s="50">
        <v>43987</v>
      </c>
      <c r="U17" s="31">
        <v>25</v>
      </c>
      <c r="V17" s="31"/>
      <c r="W17" s="50">
        <v>43922</v>
      </c>
      <c r="X17" s="31"/>
      <c r="Y17" s="31">
        <v>1</v>
      </c>
      <c r="Z17" s="31" t="s">
        <v>926</v>
      </c>
      <c r="AA17" s="31"/>
      <c r="AB17" s="31"/>
      <c r="AC17" s="51">
        <v>2814127828</v>
      </c>
      <c r="AD17" s="31" t="s">
        <v>4226</v>
      </c>
      <c r="AE17" s="31"/>
      <c r="AF17" s="31"/>
      <c r="AG17" s="31"/>
      <c r="AH17" s="31">
        <v>3603480993</v>
      </c>
      <c r="AI17" s="52">
        <v>19132726045016</v>
      </c>
      <c r="AJ17" s="31" t="s">
        <v>4287</v>
      </c>
      <c r="AK17" s="31" t="s">
        <v>4297</v>
      </c>
      <c r="AL17" s="31"/>
    </row>
    <row r="18" spans="1:38" x14ac:dyDescent="0.25">
      <c r="A18" s="31" t="s">
        <v>4222</v>
      </c>
      <c r="B18" s="31" t="s">
        <v>4223</v>
      </c>
      <c r="C18" s="31">
        <v>6200001843</v>
      </c>
      <c r="D18" s="31" t="s">
        <v>4296</v>
      </c>
      <c r="E18" s="31"/>
      <c r="F18" s="31">
        <v>5050000528</v>
      </c>
      <c r="G18" s="31" t="s">
        <v>17865</v>
      </c>
      <c r="H18" s="50">
        <v>43987</v>
      </c>
      <c r="I18" s="50">
        <v>43987</v>
      </c>
      <c r="J18" s="50">
        <v>43987</v>
      </c>
      <c r="K18" s="51">
        <v>750632520</v>
      </c>
      <c r="L18" s="31" t="s">
        <v>926</v>
      </c>
      <c r="M18" s="51">
        <v>750632520</v>
      </c>
      <c r="N18" s="31" t="s">
        <v>926</v>
      </c>
      <c r="O18" s="31"/>
      <c r="P18" s="31">
        <v>5005992433</v>
      </c>
      <c r="Q18" s="31">
        <v>6200001843</v>
      </c>
      <c r="R18" s="31"/>
      <c r="S18" s="31">
        <v>5050000528</v>
      </c>
      <c r="T18" s="50">
        <v>43987</v>
      </c>
      <c r="U18" s="31">
        <v>25</v>
      </c>
      <c r="V18" s="31"/>
      <c r="W18" s="50">
        <v>43987</v>
      </c>
      <c r="X18" s="31"/>
      <c r="Y18" s="31">
        <v>1</v>
      </c>
      <c r="Z18" s="31" t="s">
        <v>926</v>
      </c>
      <c r="AA18" s="31"/>
      <c r="AB18" s="31"/>
      <c r="AC18" s="51">
        <v>158040520</v>
      </c>
      <c r="AD18" s="31" t="s">
        <v>4226</v>
      </c>
      <c r="AE18" s="31"/>
      <c r="AF18" s="31"/>
      <c r="AG18" s="31"/>
      <c r="AH18" s="31">
        <v>3603480993</v>
      </c>
      <c r="AI18" s="52">
        <v>19132726045016</v>
      </c>
      <c r="AJ18" s="31" t="s">
        <v>4287</v>
      </c>
      <c r="AK18" s="31" t="s">
        <v>4297</v>
      </c>
      <c r="AL18" s="31"/>
    </row>
    <row r="19" spans="1:38" x14ac:dyDescent="0.25">
      <c r="A19" s="31" t="s">
        <v>4222</v>
      </c>
      <c r="B19" s="31" t="s">
        <v>4223</v>
      </c>
      <c r="C19" s="31">
        <v>6200001843</v>
      </c>
      <c r="D19" s="31" t="s">
        <v>4296</v>
      </c>
      <c r="E19" s="31" t="s">
        <v>17877</v>
      </c>
      <c r="F19" s="31">
        <v>746500035</v>
      </c>
      <c r="G19" s="31" t="s">
        <v>17869</v>
      </c>
      <c r="H19" s="50">
        <v>43941</v>
      </c>
      <c r="I19" s="50">
        <v>43941</v>
      </c>
      <c r="J19" s="50">
        <v>43941</v>
      </c>
      <c r="K19" s="51">
        <v>592592000</v>
      </c>
      <c r="L19" s="31" t="s">
        <v>926</v>
      </c>
      <c r="M19" s="51">
        <v>592592000</v>
      </c>
      <c r="N19" s="31" t="s">
        <v>926</v>
      </c>
      <c r="O19" s="31" t="s">
        <v>17878</v>
      </c>
      <c r="P19" s="31">
        <v>5005992433</v>
      </c>
      <c r="Q19" s="31" t="s">
        <v>17870</v>
      </c>
      <c r="R19" s="31" t="s">
        <v>17877</v>
      </c>
      <c r="S19" s="31">
        <v>5050000528</v>
      </c>
      <c r="T19" s="50">
        <v>43987</v>
      </c>
      <c r="U19" s="31">
        <v>25</v>
      </c>
      <c r="V19" s="31"/>
      <c r="W19" s="50">
        <v>43941</v>
      </c>
      <c r="X19" s="31"/>
      <c r="Y19" s="31">
        <v>1</v>
      </c>
      <c r="Z19" s="31" t="s">
        <v>926</v>
      </c>
      <c r="AA19" s="31"/>
      <c r="AB19" s="31"/>
      <c r="AC19" s="51">
        <v>592592000</v>
      </c>
      <c r="AD19" s="31" t="s">
        <v>4226</v>
      </c>
      <c r="AE19" s="31"/>
      <c r="AF19" s="31"/>
      <c r="AG19" s="31"/>
      <c r="AH19" s="31">
        <v>3603480993</v>
      </c>
      <c r="AI19" s="52">
        <v>19132726045016</v>
      </c>
      <c r="AJ19" s="31" t="s">
        <v>4287</v>
      </c>
      <c r="AK19" s="31" t="s">
        <v>4297</v>
      </c>
      <c r="AL19" s="31"/>
    </row>
    <row r="20" spans="1:38" x14ac:dyDescent="0.25">
      <c r="A20" s="31" t="s">
        <v>4222</v>
      </c>
      <c r="B20" s="31" t="s">
        <v>4223</v>
      </c>
      <c r="C20" s="31">
        <v>6200001843</v>
      </c>
      <c r="D20" s="31" t="s">
        <v>4296</v>
      </c>
      <c r="E20" s="31"/>
      <c r="F20" s="31">
        <v>5050000864</v>
      </c>
      <c r="G20" s="31" t="s">
        <v>17865</v>
      </c>
      <c r="H20" s="50">
        <v>44042</v>
      </c>
      <c r="I20" s="50">
        <v>44042</v>
      </c>
      <c r="J20" s="50">
        <v>44042</v>
      </c>
      <c r="K20" s="51">
        <v>570625000</v>
      </c>
      <c r="L20" s="31" t="s">
        <v>926</v>
      </c>
      <c r="M20" s="51">
        <v>570625000</v>
      </c>
      <c r="N20" s="31" t="s">
        <v>926</v>
      </c>
      <c r="O20" s="31"/>
      <c r="P20" s="31">
        <v>5005992433</v>
      </c>
      <c r="Q20" s="31">
        <v>6200001843</v>
      </c>
      <c r="R20" s="31"/>
      <c r="S20" s="31">
        <v>5050000864</v>
      </c>
      <c r="T20" s="50">
        <v>44042</v>
      </c>
      <c r="U20" s="31">
        <v>25</v>
      </c>
      <c r="V20" s="31"/>
      <c r="W20" s="50">
        <v>44042</v>
      </c>
      <c r="X20" s="31"/>
      <c r="Y20" s="31">
        <v>1</v>
      </c>
      <c r="Z20" s="31" t="s">
        <v>926</v>
      </c>
      <c r="AA20" s="31"/>
      <c r="AB20" s="31"/>
      <c r="AC20" s="51">
        <v>231869000</v>
      </c>
      <c r="AD20" s="31" t="s">
        <v>4226</v>
      </c>
      <c r="AE20" s="31"/>
      <c r="AF20" s="31"/>
      <c r="AG20" s="31"/>
      <c r="AH20" s="31">
        <v>3603480993</v>
      </c>
      <c r="AI20" s="52">
        <v>19132726045016</v>
      </c>
      <c r="AJ20" s="31" t="s">
        <v>4287</v>
      </c>
      <c r="AK20" s="31" t="s">
        <v>4297</v>
      </c>
      <c r="AL20" s="31"/>
    </row>
    <row r="21" spans="1:38" x14ac:dyDescent="0.25">
      <c r="A21" s="31" t="s">
        <v>4222</v>
      </c>
      <c r="B21" s="31" t="s">
        <v>4223</v>
      </c>
      <c r="C21" s="31">
        <v>6200001843</v>
      </c>
      <c r="D21" s="31" t="s">
        <v>4296</v>
      </c>
      <c r="E21" s="31"/>
      <c r="F21" s="31">
        <v>5050001619</v>
      </c>
      <c r="G21" s="31" t="s">
        <v>17865</v>
      </c>
      <c r="H21" s="50">
        <v>44160</v>
      </c>
      <c r="I21" s="50">
        <v>44160</v>
      </c>
      <c r="J21" s="50">
        <v>44160</v>
      </c>
      <c r="K21" s="51">
        <v>5566000</v>
      </c>
      <c r="L21" s="31" t="s">
        <v>926</v>
      </c>
      <c r="M21" s="51">
        <v>5566000</v>
      </c>
      <c r="N21" s="31" t="s">
        <v>926</v>
      </c>
      <c r="O21" s="31"/>
      <c r="P21" s="31">
        <v>5005992433</v>
      </c>
      <c r="Q21" s="31" t="s">
        <v>17866</v>
      </c>
      <c r="R21" s="31"/>
      <c r="S21" s="31">
        <v>5050001619</v>
      </c>
      <c r="T21" s="50">
        <v>44160</v>
      </c>
      <c r="U21" s="31">
        <v>25</v>
      </c>
      <c r="V21" s="31"/>
      <c r="W21" s="50">
        <v>44160</v>
      </c>
      <c r="X21" s="31"/>
      <c r="Y21" s="31">
        <v>1</v>
      </c>
      <c r="Z21" s="31" t="s">
        <v>926</v>
      </c>
      <c r="AA21" s="31"/>
      <c r="AB21" s="31"/>
      <c r="AC21" s="51">
        <v>5566000</v>
      </c>
      <c r="AD21" s="31" t="s">
        <v>4226</v>
      </c>
      <c r="AE21" s="31"/>
      <c r="AF21" s="31"/>
      <c r="AG21" s="31"/>
      <c r="AH21" s="31">
        <v>3603480993</v>
      </c>
      <c r="AI21" s="52">
        <v>19132726045016</v>
      </c>
      <c r="AJ21" s="31" t="s">
        <v>4287</v>
      </c>
      <c r="AK21" s="31" t="s">
        <v>4297</v>
      </c>
      <c r="AL21" s="31"/>
    </row>
    <row r="22" spans="1:38" x14ac:dyDescent="0.25">
      <c r="A22" s="31" t="s">
        <v>4222</v>
      </c>
      <c r="B22" s="31" t="s">
        <v>4223</v>
      </c>
      <c r="C22" s="31">
        <v>6200001843</v>
      </c>
      <c r="D22" s="31" t="s">
        <v>4296</v>
      </c>
      <c r="E22" s="31"/>
      <c r="F22" s="31">
        <v>5050001960</v>
      </c>
      <c r="G22" s="31" t="s">
        <v>17865</v>
      </c>
      <c r="H22" s="50">
        <v>44211</v>
      </c>
      <c r="I22" s="50">
        <v>44211</v>
      </c>
      <c r="J22" s="50">
        <v>44211</v>
      </c>
      <c r="K22" s="51">
        <v>3300000</v>
      </c>
      <c r="L22" s="31" t="s">
        <v>926</v>
      </c>
      <c r="M22" s="51">
        <v>3300000</v>
      </c>
      <c r="N22" s="31" t="s">
        <v>926</v>
      </c>
      <c r="O22" s="31"/>
      <c r="P22" s="31">
        <v>5005992433</v>
      </c>
      <c r="Q22" s="31" t="s">
        <v>17866</v>
      </c>
      <c r="R22" s="31"/>
      <c r="S22" s="31">
        <v>5050001960</v>
      </c>
      <c r="T22" s="50">
        <v>44211</v>
      </c>
      <c r="U22" s="31">
        <v>25</v>
      </c>
      <c r="V22" s="31"/>
      <c r="W22" s="50">
        <v>44211</v>
      </c>
      <c r="X22" s="31"/>
      <c r="Y22" s="31">
        <v>1</v>
      </c>
      <c r="Z22" s="31" t="s">
        <v>926</v>
      </c>
      <c r="AA22" s="31"/>
      <c r="AB22" s="31"/>
      <c r="AC22" s="51">
        <v>3300000</v>
      </c>
      <c r="AD22" s="31" t="s">
        <v>4226</v>
      </c>
      <c r="AE22" s="31"/>
      <c r="AF22" s="31"/>
      <c r="AG22" s="31"/>
      <c r="AH22" s="31">
        <v>3603480993</v>
      </c>
      <c r="AI22" s="52">
        <v>19132726045016</v>
      </c>
      <c r="AJ22" s="31" t="s">
        <v>4287</v>
      </c>
      <c r="AK22" s="31" t="s">
        <v>4297</v>
      </c>
      <c r="AL22" s="31"/>
    </row>
    <row r="23" spans="1:38" x14ac:dyDescent="0.25">
      <c r="A23" s="31" t="s">
        <v>4222</v>
      </c>
      <c r="B23" s="31" t="s">
        <v>4223</v>
      </c>
      <c r="C23" s="31">
        <v>6200001843</v>
      </c>
      <c r="D23" s="31" t="s">
        <v>4296</v>
      </c>
      <c r="E23" s="31"/>
      <c r="F23" s="31">
        <v>5050002052</v>
      </c>
      <c r="G23" s="31" t="s">
        <v>17865</v>
      </c>
      <c r="H23" s="50">
        <v>44221</v>
      </c>
      <c r="I23" s="50">
        <v>44221</v>
      </c>
      <c r="J23" s="50">
        <v>44221</v>
      </c>
      <c r="K23" s="51">
        <v>4877465867</v>
      </c>
      <c r="L23" s="31" t="s">
        <v>926</v>
      </c>
      <c r="M23" s="51">
        <v>4877465867</v>
      </c>
      <c r="N23" s="31" t="s">
        <v>926</v>
      </c>
      <c r="O23" s="31"/>
      <c r="P23" s="31">
        <v>5005992433</v>
      </c>
      <c r="Q23" s="31">
        <v>6200001843</v>
      </c>
      <c r="R23" s="31"/>
      <c r="S23" s="31">
        <v>5050002052</v>
      </c>
      <c r="T23" s="50">
        <v>44221</v>
      </c>
      <c r="U23" s="31">
        <v>25</v>
      </c>
      <c r="V23" s="31"/>
      <c r="W23" s="50">
        <v>44221</v>
      </c>
      <c r="X23" s="31"/>
      <c r="Y23" s="31">
        <v>1</v>
      </c>
      <c r="Z23" s="31" t="s">
        <v>926</v>
      </c>
      <c r="AA23" s="31"/>
      <c r="AB23" s="31"/>
      <c r="AC23" s="51">
        <v>935018717</v>
      </c>
      <c r="AD23" s="31" t="s">
        <v>4226</v>
      </c>
      <c r="AE23" s="31"/>
      <c r="AF23" s="31"/>
      <c r="AG23" s="31"/>
      <c r="AH23" s="31">
        <v>3603480993</v>
      </c>
      <c r="AI23" s="52">
        <v>19132726045016</v>
      </c>
      <c r="AJ23" s="31" t="s">
        <v>4287</v>
      </c>
      <c r="AK23" s="31" t="s">
        <v>4297</v>
      </c>
      <c r="AL23" s="31"/>
    </row>
    <row r="24" spans="1:38" x14ac:dyDescent="0.25">
      <c r="A24" s="31" t="s">
        <v>4222</v>
      </c>
      <c r="B24" s="31" t="s">
        <v>4223</v>
      </c>
      <c r="C24" s="31">
        <v>6200001843</v>
      </c>
      <c r="D24" s="31" t="s">
        <v>4296</v>
      </c>
      <c r="E24" s="31" t="s">
        <v>17879</v>
      </c>
      <c r="F24" s="31">
        <v>746502609</v>
      </c>
      <c r="G24" s="31" t="s">
        <v>17869</v>
      </c>
      <c r="H24" s="50">
        <v>44201</v>
      </c>
      <c r="I24" s="50">
        <v>44201</v>
      </c>
      <c r="J24" s="50">
        <v>44201</v>
      </c>
      <c r="K24" s="51">
        <v>3942447150</v>
      </c>
      <c r="L24" s="31" t="s">
        <v>926</v>
      </c>
      <c r="M24" s="51">
        <v>3942447150</v>
      </c>
      <c r="N24" s="31" t="s">
        <v>926</v>
      </c>
      <c r="O24" s="31" t="s">
        <v>17880</v>
      </c>
      <c r="P24" s="31">
        <v>5005992433</v>
      </c>
      <c r="Q24" s="31" t="s">
        <v>17870</v>
      </c>
      <c r="R24" s="31" t="s">
        <v>17879</v>
      </c>
      <c r="S24" s="31">
        <v>5050002052</v>
      </c>
      <c r="T24" s="50">
        <v>44221</v>
      </c>
      <c r="U24" s="31">
        <v>25</v>
      </c>
      <c r="V24" s="31"/>
      <c r="W24" s="50">
        <v>44201</v>
      </c>
      <c r="X24" s="31"/>
      <c r="Y24" s="31">
        <v>1</v>
      </c>
      <c r="Z24" s="31" t="s">
        <v>926</v>
      </c>
      <c r="AA24" s="31"/>
      <c r="AB24" s="31"/>
      <c r="AC24" s="51">
        <v>3942447150</v>
      </c>
      <c r="AD24" s="31" t="s">
        <v>4226</v>
      </c>
      <c r="AE24" s="31"/>
      <c r="AF24" s="31"/>
      <c r="AG24" s="31"/>
      <c r="AH24" s="31">
        <v>3603480993</v>
      </c>
      <c r="AI24" s="52">
        <v>19132726045016</v>
      </c>
      <c r="AJ24" s="31" t="s">
        <v>4287</v>
      </c>
      <c r="AK24" s="31" t="s">
        <v>4297</v>
      </c>
      <c r="AL24" s="31"/>
    </row>
    <row r="25" spans="1:38" x14ac:dyDescent="0.25">
      <c r="A25" s="31" t="s">
        <v>4222</v>
      </c>
      <c r="B25" s="31" t="s">
        <v>4223</v>
      </c>
      <c r="C25" s="31">
        <v>6200001843</v>
      </c>
      <c r="D25" s="31" t="s">
        <v>4296</v>
      </c>
      <c r="E25" s="31"/>
      <c r="F25" s="31">
        <v>5050002165</v>
      </c>
      <c r="G25" s="31" t="s">
        <v>17865</v>
      </c>
      <c r="H25" s="50">
        <v>44232</v>
      </c>
      <c r="I25" s="50">
        <v>44232</v>
      </c>
      <c r="J25" s="50">
        <v>44232</v>
      </c>
      <c r="K25" s="51">
        <v>880407000</v>
      </c>
      <c r="L25" s="31" t="s">
        <v>926</v>
      </c>
      <c r="M25" s="51">
        <v>880407000</v>
      </c>
      <c r="N25" s="31" t="s">
        <v>926</v>
      </c>
      <c r="O25" s="31"/>
      <c r="P25" s="31">
        <v>5005992433</v>
      </c>
      <c r="Q25" s="31">
        <v>6200001843</v>
      </c>
      <c r="R25" s="31"/>
      <c r="S25" s="31">
        <v>5050002165</v>
      </c>
      <c r="T25" s="50">
        <v>44232</v>
      </c>
      <c r="U25" s="31">
        <v>25</v>
      </c>
      <c r="V25" s="31"/>
      <c r="W25" s="50">
        <v>44232</v>
      </c>
      <c r="X25" s="31"/>
      <c r="Y25" s="31">
        <v>1</v>
      </c>
      <c r="Z25" s="31" t="s">
        <v>926</v>
      </c>
      <c r="AA25" s="31"/>
      <c r="AB25" s="31"/>
      <c r="AC25" s="51">
        <v>158481400</v>
      </c>
      <c r="AD25" s="31" t="s">
        <v>4226</v>
      </c>
      <c r="AE25" s="31"/>
      <c r="AF25" s="31"/>
      <c r="AG25" s="31"/>
      <c r="AH25" s="31">
        <v>3603480993</v>
      </c>
      <c r="AI25" s="52">
        <v>19132726045016</v>
      </c>
      <c r="AJ25" s="31" t="s">
        <v>4287</v>
      </c>
      <c r="AK25" s="31" t="s">
        <v>4297</v>
      </c>
      <c r="AL25" s="31"/>
    </row>
    <row r="26" spans="1:38" x14ac:dyDescent="0.25">
      <c r="A26" s="31" t="s">
        <v>4222</v>
      </c>
      <c r="B26" s="31" t="s">
        <v>4223</v>
      </c>
      <c r="C26" s="31">
        <v>6200001843</v>
      </c>
      <c r="D26" s="31" t="s">
        <v>4296</v>
      </c>
      <c r="E26" s="31" t="s">
        <v>17881</v>
      </c>
      <c r="F26" s="31">
        <v>746502511</v>
      </c>
      <c r="G26" s="31" t="s">
        <v>17869</v>
      </c>
      <c r="H26" s="50">
        <v>44186</v>
      </c>
      <c r="I26" s="50">
        <v>44186</v>
      </c>
      <c r="J26" s="50">
        <v>44186</v>
      </c>
      <c r="K26" s="51">
        <v>721925600</v>
      </c>
      <c r="L26" s="31" t="s">
        <v>926</v>
      </c>
      <c r="M26" s="51">
        <v>721925600</v>
      </c>
      <c r="N26" s="31" t="s">
        <v>926</v>
      </c>
      <c r="O26" s="31" t="s">
        <v>17882</v>
      </c>
      <c r="P26" s="31">
        <v>5005992433</v>
      </c>
      <c r="Q26" s="31" t="s">
        <v>17870</v>
      </c>
      <c r="R26" s="31" t="s">
        <v>17881</v>
      </c>
      <c r="S26" s="31">
        <v>5050002165</v>
      </c>
      <c r="T26" s="50">
        <v>44232</v>
      </c>
      <c r="U26" s="31">
        <v>25</v>
      </c>
      <c r="V26" s="31"/>
      <c r="W26" s="50">
        <v>44186</v>
      </c>
      <c r="X26" s="31"/>
      <c r="Y26" s="31">
        <v>1</v>
      </c>
      <c r="Z26" s="31" t="s">
        <v>926</v>
      </c>
      <c r="AA26" s="31"/>
      <c r="AB26" s="31"/>
      <c r="AC26" s="51">
        <v>721925600</v>
      </c>
      <c r="AD26" s="31" t="s">
        <v>4226</v>
      </c>
      <c r="AE26" s="31"/>
      <c r="AF26" s="31"/>
      <c r="AG26" s="31"/>
      <c r="AH26" s="31">
        <v>3603480993</v>
      </c>
      <c r="AI26" s="52">
        <v>19132726045016</v>
      </c>
      <c r="AJ26" s="31" t="s">
        <v>4287</v>
      </c>
      <c r="AK26" s="31" t="s">
        <v>4297</v>
      </c>
      <c r="AL26" s="31"/>
    </row>
    <row r="27" spans="1:38" x14ac:dyDescent="0.25">
      <c r="A27" s="31" t="s">
        <v>4222</v>
      </c>
      <c r="B27" s="31" t="s">
        <v>4223</v>
      </c>
      <c r="C27" s="31">
        <v>6200001843</v>
      </c>
      <c r="D27" s="31" t="s">
        <v>4296</v>
      </c>
      <c r="E27" s="31"/>
      <c r="F27" s="31">
        <v>5050002264</v>
      </c>
      <c r="G27" s="31" t="s">
        <v>17865</v>
      </c>
      <c r="H27" s="50">
        <v>44260</v>
      </c>
      <c r="I27" s="50">
        <v>44260</v>
      </c>
      <c r="J27" s="50">
        <v>44260</v>
      </c>
      <c r="K27" s="51">
        <v>1705000</v>
      </c>
      <c r="L27" s="31" t="s">
        <v>926</v>
      </c>
      <c r="M27" s="51">
        <v>1705000</v>
      </c>
      <c r="N27" s="31" t="s">
        <v>926</v>
      </c>
      <c r="O27" s="31"/>
      <c r="P27" s="31" t="s">
        <v>17867</v>
      </c>
      <c r="Q27" s="31" t="s">
        <v>17866</v>
      </c>
      <c r="R27" s="31"/>
      <c r="S27" s="31">
        <v>5050002264</v>
      </c>
      <c r="T27" s="50">
        <v>44260</v>
      </c>
      <c r="U27" s="31">
        <v>25</v>
      </c>
      <c r="V27" s="31"/>
      <c r="W27" s="50">
        <v>44260</v>
      </c>
      <c r="X27" s="31"/>
      <c r="Y27" s="31">
        <v>1</v>
      </c>
      <c r="Z27" s="31" t="s">
        <v>926</v>
      </c>
      <c r="AA27" s="31"/>
      <c r="AB27" s="31"/>
      <c r="AC27" s="51">
        <v>1705000</v>
      </c>
      <c r="AD27" s="31" t="s">
        <v>4226</v>
      </c>
      <c r="AE27" s="31"/>
      <c r="AF27" s="31"/>
      <c r="AG27" s="31"/>
      <c r="AH27" s="31">
        <v>3603480993</v>
      </c>
      <c r="AI27" s="52">
        <v>19132726045016</v>
      </c>
      <c r="AJ27" s="31" t="s">
        <v>4287</v>
      </c>
      <c r="AK27" s="31" t="s">
        <v>4297</v>
      </c>
      <c r="AL27" s="31"/>
    </row>
    <row r="28" spans="1:38" x14ac:dyDescent="0.25">
      <c r="A28" s="31" t="s">
        <v>4222</v>
      </c>
      <c r="B28" s="31" t="s">
        <v>4223</v>
      </c>
      <c r="C28" s="31">
        <v>6200001843</v>
      </c>
      <c r="D28" s="31" t="s">
        <v>4296</v>
      </c>
      <c r="E28" s="31"/>
      <c r="F28" s="31">
        <v>5050002427</v>
      </c>
      <c r="G28" s="31" t="s">
        <v>17865</v>
      </c>
      <c r="H28" s="50">
        <v>44280</v>
      </c>
      <c r="I28" s="50">
        <v>44280</v>
      </c>
      <c r="J28" s="50">
        <v>44280</v>
      </c>
      <c r="K28" s="51">
        <v>1251415000</v>
      </c>
      <c r="L28" s="31" t="s">
        <v>926</v>
      </c>
      <c r="M28" s="51">
        <v>1251415000</v>
      </c>
      <c r="N28" s="31" t="s">
        <v>926</v>
      </c>
      <c r="O28" s="31"/>
      <c r="P28" s="31" t="s">
        <v>17867</v>
      </c>
      <c r="Q28" s="31">
        <v>6200001843</v>
      </c>
      <c r="R28" s="31"/>
      <c r="S28" s="31">
        <v>5050002427</v>
      </c>
      <c r="T28" s="50">
        <v>44280</v>
      </c>
      <c r="U28" s="31">
        <v>25</v>
      </c>
      <c r="V28" s="31"/>
      <c r="W28" s="50">
        <v>44280</v>
      </c>
      <c r="X28" s="31"/>
      <c r="Y28" s="31">
        <v>1</v>
      </c>
      <c r="Z28" s="31" t="s">
        <v>926</v>
      </c>
      <c r="AA28" s="31"/>
      <c r="AB28" s="31"/>
      <c r="AC28" s="51">
        <v>212751000</v>
      </c>
      <c r="AD28" s="31" t="s">
        <v>4226</v>
      </c>
      <c r="AE28" s="31"/>
      <c r="AF28" s="31"/>
      <c r="AG28" s="31"/>
      <c r="AH28" s="31">
        <v>3603480993</v>
      </c>
      <c r="AI28" s="52">
        <v>19132726045016</v>
      </c>
      <c r="AJ28" s="31" t="s">
        <v>4287</v>
      </c>
      <c r="AK28" s="31" t="s">
        <v>4297</v>
      </c>
      <c r="AL28" s="31"/>
    </row>
    <row r="29" spans="1:38" x14ac:dyDescent="0.25">
      <c r="A29" s="31" t="s">
        <v>4222</v>
      </c>
      <c r="B29" s="31" t="s">
        <v>4223</v>
      </c>
      <c r="C29" s="31">
        <v>6200001843</v>
      </c>
      <c r="D29" s="31" t="s">
        <v>4296</v>
      </c>
      <c r="E29" s="31" t="s">
        <v>17883</v>
      </c>
      <c r="F29" s="31">
        <v>746502835</v>
      </c>
      <c r="G29" s="31" t="s">
        <v>17869</v>
      </c>
      <c r="H29" s="50">
        <v>44218</v>
      </c>
      <c r="I29" s="50">
        <v>44218</v>
      </c>
      <c r="J29" s="50">
        <v>44218</v>
      </c>
      <c r="K29" s="51">
        <v>1038664000</v>
      </c>
      <c r="L29" s="31" t="s">
        <v>926</v>
      </c>
      <c r="M29" s="51">
        <v>1038664000</v>
      </c>
      <c r="N29" s="31" t="s">
        <v>926</v>
      </c>
      <c r="O29" s="31" t="s">
        <v>17884</v>
      </c>
      <c r="P29" s="31">
        <v>5005992433</v>
      </c>
      <c r="Q29" s="31" t="s">
        <v>17870</v>
      </c>
      <c r="R29" s="31" t="s">
        <v>17883</v>
      </c>
      <c r="S29" s="31">
        <v>5050002427</v>
      </c>
      <c r="T29" s="50">
        <v>44280</v>
      </c>
      <c r="U29" s="31">
        <v>25</v>
      </c>
      <c r="V29" s="31"/>
      <c r="W29" s="50">
        <v>44218</v>
      </c>
      <c r="X29" s="31"/>
      <c r="Y29" s="31">
        <v>1</v>
      </c>
      <c r="Z29" s="31" t="s">
        <v>926</v>
      </c>
      <c r="AA29" s="31"/>
      <c r="AB29" s="31"/>
      <c r="AC29" s="51">
        <v>1038664000</v>
      </c>
      <c r="AD29" s="31" t="s">
        <v>4226</v>
      </c>
      <c r="AE29" s="31"/>
      <c r="AF29" s="31"/>
      <c r="AG29" s="31"/>
      <c r="AH29" s="31">
        <v>3603480993</v>
      </c>
      <c r="AI29" s="52">
        <v>19132726045016</v>
      </c>
      <c r="AJ29" s="31" t="s">
        <v>4287</v>
      </c>
      <c r="AK29" s="31" t="s">
        <v>4297</v>
      </c>
      <c r="AL29" s="31"/>
    </row>
    <row r="30" spans="1:38" x14ac:dyDescent="0.25">
      <c r="A30" s="31" t="s">
        <v>4222</v>
      </c>
      <c r="B30" s="31" t="s">
        <v>4223</v>
      </c>
      <c r="C30" s="31">
        <v>6200001843</v>
      </c>
      <c r="D30" s="31" t="s">
        <v>4296</v>
      </c>
      <c r="E30" s="31"/>
      <c r="F30" s="31">
        <v>5050002463</v>
      </c>
      <c r="G30" s="31" t="s">
        <v>17865</v>
      </c>
      <c r="H30" s="50">
        <v>44280</v>
      </c>
      <c r="I30" s="50">
        <v>44280</v>
      </c>
      <c r="J30" s="50">
        <v>44280</v>
      </c>
      <c r="K30" s="51">
        <v>28851144</v>
      </c>
      <c r="L30" s="31" t="s">
        <v>926</v>
      </c>
      <c r="M30" s="51">
        <v>28851144</v>
      </c>
      <c r="N30" s="31" t="s">
        <v>926</v>
      </c>
      <c r="O30" s="31"/>
      <c r="P30" s="31">
        <v>5005992433</v>
      </c>
      <c r="Q30" s="31" t="s">
        <v>17866</v>
      </c>
      <c r="R30" s="31"/>
      <c r="S30" s="31">
        <v>5050002463</v>
      </c>
      <c r="T30" s="50">
        <v>44280</v>
      </c>
      <c r="U30" s="31">
        <v>25</v>
      </c>
      <c r="V30" s="31"/>
      <c r="W30" s="50">
        <v>44280</v>
      </c>
      <c r="X30" s="31"/>
      <c r="Y30" s="31">
        <v>1</v>
      </c>
      <c r="Z30" s="31" t="s">
        <v>926</v>
      </c>
      <c r="AA30" s="31"/>
      <c r="AB30" s="31"/>
      <c r="AC30" s="51">
        <v>28851144</v>
      </c>
      <c r="AD30" s="31" t="s">
        <v>4226</v>
      </c>
      <c r="AE30" s="31"/>
      <c r="AF30" s="31"/>
      <c r="AG30" s="31"/>
      <c r="AH30" s="31">
        <v>3603480993</v>
      </c>
      <c r="AI30" s="52">
        <v>19132726045016</v>
      </c>
      <c r="AJ30" s="31" t="s">
        <v>4287</v>
      </c>
      <c r="AK30" s="31" t="s">
        <v>4297</v>
      </c>
      <c r="AL30" s="31"/>
    </row>
    <row r="31" spans="1:38" x14ac:dyDescent="0.25">
      <c r="A31" s="31" t="s">
        <v>4222</v>
      </c>
      <c r="B31" s="31" t="s">
        <v>4223</v>
      </c>
      <c r="C31" s="31">
        <v>6200001860</v>
      </c>
      <c r="D31" s="31" t="s">
        <v>4315</v>
      </c>
      <c r="E31" s="31"/>
      <c r="F31" s="31">
        <v>5050000545</v>
      </c>
      <c r="G31" s="31" t="s">
        <v>17865</v>
      </c>
      <c r="H31" s="50">
        <v>43997</v>
      </c>
      <c r="I31" s="50">
        <v>43997</v>
      </c>
      <c r="J31" s="50">
        <v>43997</v>
      </c>
      <c r="K31" s="51">
        <v>13442000</v>
      </c>
      <c r="L31" s="31" t="s">
        <v>926</v>
      </c>
      <c r="M31" s="51">
        <v>13442000</v>
      </c>
      <c r="N31" s="31" t="s">
        <v>926</v>
      </c>
      <c r="O31" s="31"/>
      <c r="P31" s="31" t="s">
        <v>17867</v>
      </c>
      <c r="Q31" s="31" t="s">
        <v>17866</v>
      </c>
      <c r="R31" s="31"/>
      <c r="S31" s="31">
        <v>5050000545</v>
      </c>
      <c r="T31" s="50">
        <v>43997</v>
      </c>
      <c r="U31" s="31">
        <v>25</v>
      </c>
      <c r="V31" s="31"/>
      <c r="W31" s="50">
        <v>43997</v>
      </c>
      <c r="X31" s="31"/>
      <c r="Y31" s="31">
        <v>1</v>
      </c>
      <c r="Z31" s="31" t="s">
        <v>926</v>
      </c>
      <c r="AA31" s="31"/>
      <c r="AB31" s="31"/>
      <c r="AC31" s="51">
        <v>13442000</v>
      </c>
      <c r="AD31" s="31" t="s">
        <v>4226</v>
      </c>
      <c r="AE31" s="31"/>
      <c r="AF31" s="31"/>
      <c r="AG31" s="31"/>
      <c r="AH31" s="31">
        <v>104085209</v>
      </c>
      <c r="AI31" s="52">
        <v>102010000984650</v>
      </c>
      <c r="AJ31" s="31" t="s">
        <v>4316</v>
      </c>
      <c r="AK31" s="31" t="s">
        <v>4315</v>
      </c>
      <c r="AL31" s="31"/>
    </row>
    <row r="32" spans="1:38" x14ac:dyDescent="0.25">
      <c r="A32" s="31" t="s">
        <v>4222</v>
      </c>
      <c r="B32" s="31" t="s">
        <v>4223</v>
      </c>
      <c r="C32" s="31">
        <v>6200001860</v>
      </c>
      <c r="D32" s="31" t="s">
        <v>4315</v>
      </c>
      <c r="E32" s="31"/>
      <c r="F32" s="31">
        <v>5050000765</v>
      </c>
      <c r="G32" s="31" t="s">
        <v>17865</v>
      </c>
      <c r="H32" s="50">
        <v>44039</v>
      </c>
      <c r="I32" s="50">
        <v>44039</v>
      </c>
      <c r="J32" s="50">
        <v>44039</v>
      </c>
      <c r="K32" s="51">
        <v>374338635</v>
      </c>
      <c r="L32" s="31" t="s">
        <v>926</v>
      </c>
      <c r="M32" s="51">
        <v>374338635</v>
      </c>
      <c r="N32" s="31" t="s">
        <v>926</v>
      </c>
      <c r="O32" s="31"/>
      <c r="P32" s="31" t="s">
        <v>17867</v>
      </c>
      <c r="Q32" s="31" t="s">
        <v>17866</v>
      </c>
      <c r="R32" s="31"/>
      <c r="S32" s="31">
        <v>5050000765</v>
      </c>
      <c r="T32" s="50">
        <v>44039</v>
      </c>
      <c r="U32" s="31">
        <v>25</v>
      </c>
      <c r="V32" s="31"/>
      <c r="W32" s="50">
        <v>44039</v>
      </c>
      <c r="X32" s="31"/>
      <c r="Y32" s="31">
        <v>1</v>
      </c>
      <c r="Z32" s="31" t="s">
        <v>926</v>
      </c>
      <c r="AA32" s="31"/>
      <c r="AB32" s="31"/>
      <c r="AC32" s="51">
        <v>374338635</v>
      </c>
      <c r="AD32" s="31" t="s">
        <v>4226</v>
      </c>
      <c r="AE32" s="31"/>
      <c r="AF32" s="31"/>
      <c r="AG32" s="31"/>
      <c r="AH32" s="31">
        <v>104085209</v>
      </c>
      <c r="AI32" s="52">
        <v>102010000984650</v>
      </c>
      <c r="AJ32" s="31" t="s">
        <v>4316</v>
      </c>
      <c r="AK32" s="31" t="s">
        <v>4315</v>
      </c>
      <c r="AL32" s="31"/>
    </row>
    <row r="33" spans="1:38" x14ac:dyDescent="0.25">
      <c r="A33" s="31" t="s">
        <v>4222</v>
      </c>
      <c r="B33" s="31" t="s">
        <v>4223</v>
      </c>
      <c r="C33" s="31">
        <v>6200001860</v>
      </c>
      <c r="D33" s="31" t="s">
        <v>4315</v>
      </c>
      <c r="E33" s="31"/>
      <c r="F33" s="31">
        <v>5050000943</v>
      </c>
      <c r="G33" s="31" t="s">
        <v>17865</v>
      </c>
      <c r="H33" s="50">
        <v>44068</v>
      </c>
      <c r="I33" s="50">
        <v>44068</v>
      </c>
      <c r="J33" s="50">
        <v>44068</v>
      </c>
      <c r="K33" s="51">
        <v>1378289336</v>
      </c>
      <c r="L33" s="31" t="s">
        <v>926</v>
      </c>
      <c r="M33" s="51">
        <v>1378289336</v>
      </c>
      <c r="N33" s="31" t="s">
        <v>926</v>
      </c>
      <c r="O33" s="31"/>
      <c r="P33" s="31" t="s">
        <v>17867</v>
      </c>
      <c r="Q33" s="31" t="s">
        <v>17866</v>
      </c>
      <c r="R33" s="31"/>
      <c r="S33" s="31">
        <v>5050000943</v>
      </c>
      <c r="T33" s="50">
        <v>44068</v>
      </c>
      <c r="U33" s="31">
        <v>25</v>
      </c>
      <c r="V33" s="31"/>
      <c r="W33" s="50">
        <v>44068</v>
      </c>
      <c r="X33" s="31"/>
      <c r="Y33" s="31">
        <v>1</v>
      </c>
      <c r="Z33" s="31" t="s">
        <v>926</v>
      </c>
      <c r="AA33" s="31"/>
      <c r="AB33" s="31"/>
      <c r="AC33" s="51">
        <v>1378289336</v>
      </c>
      <c r="AD33" s="31" t="s">
        <v>4226</v>
      </c>
      <c r="AE33" s="31"/>
      <c r="AF33" s="31"/>
      <c r="AG33" s="31"/>
      <c r="AH33" s="31">
        <v>104085209</v>
      </c>
      <c r="AI33" s="52">
        <v>102010000984650</v>
      </c>
      <c r="AJ33" s="31" t="s">
        <v>4316</v>
      </c>
      <c r="AK33" s="31" t="s">
        <v>4315</v>
      </c>
      <c r="AL33" s="31"/>
    </row>
    <row r="34" spans="1:38" x14ac:dyDescent="0.25">
      <c r="A34" s="31" t="s">
        <v>4222</v>
      </c>
      <c r="B34" s="31" t="s">
        <v>4223</v>
      </c>
      <c r="C34" s="31">
        <v>6200001860</v>
      </c>
      <c r="D34" s="31" t="s">
        <v>4315</v>
      </c>
      <c r="E34" s="31"/>
      <c r="F34" s="31">
        <v>5050001069</v>
      </c>
      <c r="G34" s="31" t="s">
        <v>17865</v>
      </c>
      <c r="H34" s="50">
        <v>44081</v>
      </c>
      <c r="I34" s="50">
        <v>44081</v>
      </c>
      <c r="J34" s="50">
        <v>44081</v>
      </c>
      <c r="K34" s="51">
        <v>29832000</v>
      </c>
      <c r="L34" s="31" t="s">
        <v>926</v>
      </c>
      <c r="M34" s="51">
        <v>29832000</v>
      </c>
      <c r="N34" s="31" t="s">
        <v>926</v>
      </c>
      <c r="O34" s="31"/>
      <c r="P34" s="31" t="s">
        <v>17867</v>
      </c>
      <c r="Q34" s="31" t="s">
        <v>17866</v>
      </c>
      <c r="R34" s="31"/>
      <c r="S34" s="31">
        <v>5050001069</v>
      </c>
      <c r="T34" s="50">
        <v>44081</v>
      </c>
      <c r="U34" s="31">
        <v>25</v>
      </c>
      <c r="V34" s="31"/>
      <c r="W34" s="50">
        <v>44081</v>
      </c>
      <c r="X34" s="31"/>
      <c r="Y34" s="31">
        <v>1</v>
      </c>
      <c r="Z34" s="31" t="s">
        <v>926</v>
      </c>
      <c r="AA34" s="31"/>
      <c r="AB34" s="31"/>
      <c r="AC34" s="51">
        <v>29832000</v>
      </c>
      <c r="AD34" s="31" t="s">
        <v>4226</v>
      </c>
      <c r="AE34" s="31"/>
      <c r="AF34" s="31"/>
      <c r="AG34" s="31"/>
      <c r="AH34" s="31">
        <v>104085209</v>
      </c>
      <c r="AI34" s="52">
        <v>102010000984650</v>
      </c>
      <c r="AJ34" s="31" t="s">
        <v>4316</v>
      </c>
      <c r="AK34" s="31" t="s">
        <v>4315</v>
      </c>
      <c r="AL34" s="31"/>
    </row>
    <row r="35" spans="1:38" x14ac:dyDescent="0.25">
      <c r="A35" s="31" t="s">
        <v>4222</v>
      </c>
      <c r="B35" s="31" t="s">
        <v>4223</v>
      </c>
      <c r="C35" s="31">
        <v>6200001860</v>
      </c>
      <c r="D35" s="31" t="s">
        <v>4315</v>
      </c>
      <c r="E35" s="31"/>
      <c r="F35" s="31">
        <v>5050001109</v>
      </c>
      <c r="G35" s="31" t="s">
        <v>17865</v>
      </c>
      <c r="H35" s="50">
        <v>44089</v>
      </c>
      <c r="I35" s="50">
        <v>44089</v>
      </c>
      <c r="J35" s="50">
        <v>44089</v>
      </c>
      <c r="K35" s="51">
        <v>414553968</v>
      </c>
      <c r="L35" s="31" t="s">
        <v>926</v>
      </c>
      <c r="M35" s="51">
        <v>414553968</v>
      </c>
      <c r="N35" s="31" t="s">
        <v>926</v>
      </c>
      <c r="O35" s="31"/>
      <c r="P35" s="31">
        <v>5005992433</v>
      </c>
      <c r="Q35" s="31" t="s">
        <v>17866</v>
      </c>
      <c r="R35" s="31"/>
      <c r="S35" s="31">
        <v>5050001109</v>
      </c>
      <c r="T35" s="50">
        <v>44089</v>
      </c>
      <c r="U35" s="31">
        <v>25</v>
      </c>
      <c r="V35" s="31"/>
      <c r="W35" s="50">
        <v>44089</v>
      </c>
      <c r="X35" s="31"/>
      <c r="Y35" s="31">
        <v>1</v>
      </c>
      <c r="Z35" s="31" t="s">
        <v>926</v>
      </c>
      <c r="AA35" s="31"/>
      <c r="AB35" s="31"/>
      <c r="AC35" s="51">
        <v>414553968</v>
      </c>
      <c r="AD35" s="31" t="s">
        <v>4226</v>
      </c>
      <c r="AE35" s="31"/>
      <c r="AF35" s="31"/>
      <c r="AG35" s="31"/>
      <c r="AH35" s="31">
        <v>104085209</v>
      </c>
      <c r="AI35" s="52">
        <v>102010000984650</v>
      </c>
      <c r="AJ35" s="31" t="s">
        <v>4316</v>
      </c>
      <c r="AK35" s="31" t="s">
        <v>4315</v>
      </c>
      <c r="AL35" s="31"/>
    </row>
    <row r="36" spans="1:38" x14ac:dyDescent="0.25">
      <c r="A36" s="31" t="s">
        <v>4222</v>
      </c>
      <c r="B36" s="31" t="s">
        <v>4223</v>
      </c>
      <c r="C36" s="31">
        <v>6200001860</v>
      </c>
      <c r="D36" s="31" t="s">
        <v>4315</v>
      </c>
      <c r="E36" s="31"/>
      <c r="F36" s="31">
        <v>5050001299</v>
      </c>
      <c r="G36" s="31" t="s">
        <v>17865</v>
      </c>
      <c r="H36" s="50">
        <v>44119</v>
      </c>
      <c r="I36" s="50">
        <v>44119</v>
      </c>
      <c r="J36" s="50">
        <v>44119</v>
      </c>
      <c r="K36" s="51">
        <v>151400876</v>
      </c>
      <c r="L36" s="31" t="s">
        <v>926</v>
      </c>
      <c r="M36" s="51">
        <v>151400876</v>
      </c>
      <c r="N36" s="31" t="s">
        <v>926</v>
      </c>
      <c r="O36" s="31"/>
      <c r="P36" s="31" t="s">
        <v>17867</v>
      </c>
      <c r="Q36" s="31" t="s">
        <v>17866</v>
      </c>
      <c r="R36" s="31"/>
      <c r="S36" s="31">
        <v>5050001299</v>
      </c>
      <c r="T36" s="50">
        <v>44119</v>
      </c>
      <c r="U36" s="31">
        <v>25</v>
      </c>
      <c r="V36" s="31"/>
      <c r="W36" s="50">
        <v>44119</v>
      </c>
      <c r="X36" s="31"/>
      <c r="Y36" s="31">
        <v>1</v>
      </c>
      <c r="Z36" s="31" t="s">
        <v>926</v>
      </c>
      <c r="AA36" s="31"/>
      <c r="AB36" s="31"/>
      <c r="AC36" s="51">
        <v>151400876</v>
      </c>
      <c r="AD36" s="31" t="s">
        <v>4226</v>
      </c>
      <c r="AE36" s="31"/>
      <c r="AF36" s="31"/>
      <c r="AG36" s="31"/>
      <c r="AH36" s="31">
        <v>104085209</v>
      </c>
      <c r="AI36" s="52">
        <v>102010000984650</v>
      </c>
      <c r="AJ36" s="31" t="s">
        <v>4316</v>
      </c>
      <c r="AK36" s="31" t="s">
        <v>4315</v>
      </c>
      <c r="AL36" s="31"/>
    </row>
    <row r="37" spans="1:38" x14ac:dyDescent="0.25">
      <c r="A37" s="31" t="s">
        <v>4222</v>
      </c>
      <c r="B37" s="31" t="s">
        <v>4223</v>
      </c>
      <c r="C37" s="31">
        <v>6200001860</v>
      </c>
      <c r="D37" s="31" t="s">
        <v>4315</v>
      </c>
      <c r="E37" s="31"/>
      <c r="F37" s="31">
        <v>5050001455</v>
      </c>
      <c r="G37" s="31" t="s">
        <v>17865</v>
      </c>
      <c r="H37" s="50">
        <v>44140</v>
      </c>
      <c r="I37" s="50">
        <v>44140</v>
      </c>
      <c r="J37" s="50">
        <v>44140</v>
      </c>
      <c r="K37" s="51">
        <v>11605000</v>
      </c>
      <c r="L37" s="31" t="s">
        <v>926</v>
      </c>
      <c r="M37" s="51">
        <v>11605000</v>
      </c>
      <c r="N37" s="31" t="s">
        <v>926</v>
      </c>
      <c r="O37" s="31"/>
      <c r="P37" s="31" t="s">
        <v>17867</v>
      </c>
      <c r="Q37" s="31" t="s">
        <v>17866</v>
      </c>
      <c r="R37" s="31"/>
      <c r="S37" s="31">
        <v>5050001455</v>
      </c>
      <c r="T37" s="50">
        <v>44140</v>
      </c>
      <c r="U37" s="31">
        <v>25</v>
      </c>
      <c r="V37" s="31"/>
      <c r="W37" s="50">
        <v>44140</v>
      </c>
      <c r="X37" s="31"/>
      <c r="Y37" s="31">
        <v>1</v>
      </c>
      <c r="Z37" s="31" t="s">
        <v>926</v>
      </c>
      <c r="AA37" s="31"/>
      <c r="AB37" s="31"/>
      <c r="AC37" s="51">
        <v>11605000</v>
      </c>
      <c r="AD37" s="31" t="s">
        <v>4226</v>
      </c>
      <c r="AE37" s="31"/>
      <c r="AF37" s="31"/>
      <c r="AG37" s="31"/>
      <c r="AH37" s="31">
        <v>104085209</v>
      </c>
      <c r="AI37" s="52">
        <v>102010000984650</v>
      </c>
      <c r="AJ37" s="31" t="s">
        <v>4316</v>
      </c>
      <c r="AK37" s="31" t="s">
        <v>4315</v>
      </c>
      <c r="AL37" s="31"/>
    </row>
    <row r="38" spans="1:38" x14ac:dyDescent="0.25">
      <c r="A38" s="31" t="s">
        <v>4222</v>
      </c>
      <c r="B38" s="31" t="s">
        <v>4223</v>
      </c>
      <c r="C38" s="31">
        <v>6200001860</v>
      </c>
      <c r="D38" s="31" t="s">
        <v>4315</v>
      </c>
      <c r="E38" s="31"/>
      <c r="F38" s="31">
        <v>5050001537</v>
      </c>
      <c r="G38" s="31" t="s">
        <v>17865</v>
      </c>
      <c r="H38" s="50">
        <v>44160</v>
      </c>
      <c r="I38" s="50">
        <v>44160</v>
      </c>
      <c r="J38" s="50">
        <v>44160</v>
      </c>
      <c r="K38" s="51">
        <v>266352460</v>
      </c>
      <c r="L38" s="31" t="s">
        <v>926</v>
      </c>
      <c r="M38" s="51">
        <v>266352460</v>
      </c>
      <c r="N38" s="31" t="s">
        <v>926</v>
      </c>
      <c r="O38" s="31"/>
      <c r="P38" s="31" t="s">
        <v>17867</v>
      </c>
      <c r="Q38" s="31" t="s">
        <v>17866</v>
      </c>
      <c r="R38" s="31"/>
      <c r="S38" s="31">
        <v>5050001537</v>
      </c>
      <c r="T38" s="50">
        <v>44160</v>
      </c>
      <c r="U38" s="31">
        <v>25</v>
      </c>
      <c r="V38" s="31"/>
      <c r="W38" s="50">
        <v>44160</v>
      </c>
      <c r="X38" s="31"/>
      <c r="Y38" s="31">
        <v>1</v>
      </c>
      <c r="Z38" s="31" t="s">
        <v>926</v>
      </c>
      <c r="AA38" s="31"/>
      <c r="AB38" s="31"/>
      <c r="AC38" s="51">
        <v>266352460</v>
      </c>
      <c r="AD38" s="31" t="s">
        <v>4226</v>
      </c>
      <c r="AE38" s="31"/>
      <c r="AF38" s="31"/>
      <c r="AG38" s="31"/>
      <c r="AH38" s="31">
        <v>104085209</v>
      </c>
      <c r="AI38" s="52">
        <v>102010000984650</v>
      </c>
      <c r="AJ38" s="31" t="s">
        <v>4316</v>
      </c>
      <c r="AK38" s="31" t="s">
        <v>4315</v>
      </c>
      <c r="AL38" s="31"/>
    </row>
    <row r="39" spans="1:38" x14ac:dyDescent="0.25">
      <c r="A39" s="31" t="s">
        <v>4222</v>
      </c>
      <c r="B39" s="31" t="s">
        <v>4223</v>
      </c>
      <c r="C39" s="31">
        <v>6200001860</v>
      </c>
      <c r="D39" s="31" t="s">
        <v>4315</v>
      </c>
      <c r="E39" s="31"/>
      <c r="F39" s="31">
        <v>5050002008</v>
      </c>
      <c r="G39" s="31" t="s">
        <v>17865</v>
      </c>
      <c r="H39" s="50">
        <v>44221</v>
      </c>
      <c r="I39" s="50">
        <v>44221</v>
      </c>
      <c r="J39" s="50">
        <v>44221</v>
      </c>
      <c r="K39" s="51">
        <v>27830000</v>
      </c>
      <c r="L39" s="31" t="s">
        <v>926</v>
      </c>
      <c r="M39" s="51">
        <v>27830000</v>
      </c>
      <c r="N39" s="31" t="s">
        <v>926</v>
      </c>
      <c r="O39" s="31"/>
      <c r="P39" s="31" t="s">
        <v>17867</v>
      </c>
      <c r="Q39" s="31" t="s">
        <v>17866</v>
      </c>
      <c r="R39" s="31"/>
      <c r="S39" s="31">
        <v>5050002008</v>
      </c>
      <c r="T39" s="50">
        <v>44221</v>
      </c>
      <c r="U39" s="31">
        <v>25</v>
      </c>
      <c r="V39" s="31"/>
      <c r="W39" s="50">
        <v>44221</v>
      </c>
      <c r="X39" s="31"/>
      <c r="Y39" s="31">
        <v>1</v>
      </c>
      <c r="Z39" s="31" t="s">
        <v>926</v>
      </c>
      <c r="AA39" s="31"/>
      <c r="AB39" s="31"/>
      <c r="AC39" s="51">
        <v>27830000</v>
      </c>
      <c r="AD39" s="31" t="s">
        <v>4226</v>
      </c>
      <c r="AE39" s="31"/>
      <c r="AF39" s="31"/>
      <c r="AG39" s="31"/>
      <c r="AH39" s="31">
        <v>104085209</v>
      </c>
      <c r="AI39" s="52">
        <v>102010000984650</v>
      </c>
      <c r="AJ39" s="31" t="s">
        <v>4316</v>
      </c>
      <c r="AK39" s="31" t="s">
        <v>4315</v>
      </c>
      <c r="AL39" s="31"/>
    </row>
    <row r="40" spans="1:38" x14ac:dyDescent="0.25">
      <c r="A40" s="31" t="s">
        <v>4222</v>
      </c>
      <c r="B40" s="31" t="s">
        <v>4223</v>
      </c>
      <c r="C40" s="31">
        <v>6200001860</v>
      </c>
      <c r="D40" s="31" t="s">
        <v>4315</v>
      </c>
      <c r="E40" s="31"/>
      <c r="F40" s="31">
        <v>5050002053</v>
      </c>
      <c r="G40" s="31" t="s">
        <v>17865</v>
      </c>
      <c r="H40" s="50">
        <v>44221</v>
      </c>
      <c r="I40" s="50">
        <v>44221</v>
      </c>
      <c r="J40" s="50">
        <v>44221</v>
      </c>
      <c r="K40" s="51">
        <v>462186120</v>
      </c>
      <c r="L40" s="31" t="s">
        <v>926</v>
      </c>
      <c r="M40" s="51">
        <v>462186120</v>
      </c>
      <c r="N40" s="31" t="s">
        <v>926</v>
      </c>
      <c r="O40" s="31"/>
      <c r="P40" s="31">
        <v>5005992433</v>
      </c>
      <c r="Q40" s="31" t="s">
        <v>17866</v>
      </c>
      <c r="R40" s="31"/>
      <c r="S40" s="31">
        <v>5050002053</v>
      </c>
      <c r="T40" s="50">
        <v>44221</v>
      </c>
      <c r="U40" s="31">
        <v>25</v>
      </c>
      <c r="V40" s="31"/>
      <c r="W40" s="50">
        <v>44221</v>
      </c>
      <c r="X40" s="31"/>
      <c r="Y40" s="31">
        <v>1</v>
      </c>
      <c r="Z40" s="31" t="s">
        <v>926</v>
      </c>
      <c r="AA40" s="31"/>
      <c r="AB40" s="31"/>
      <c r="AC40" s="51">
        <v>462186120</v>
      </c>
      <c r="AD40" s="31" t="s">
        <v>4226</v>
      </c>
      <c r="AE40" s="31"/>
      <c r="AF40" s="31"/>
      <c r="AG40" s="31"/>
      <c r="AH40" s="31">
        <v>104085209</v>
      </c>
      <c r="AI40" s="52">
        <v>102010000984650</v>
      </c>
      <c r="AJ40" s="31" t="s">
        <v>4316</v>
      </c>
      <c r="AK40" s="31" t="s">
        <v>4315</v>
      </c>
      <c r="AL40" s="31"/>
    </row>
    <row r="41" spans="1:38" x14ac:dyDescent="0.25">
      <c r="A41" s="31" t="s">
        <v>4222</v>
      </c>
      <c r="B41" s="31" t="s">
        <v>4223</v>
      </c>
      <c r="C41" s="31">
        <v>6200001860</v>
      </c>
      <c r="D41" s="31" t="s">
        <v>4315</v>
      </c>
      <c r="E41" s="31"/>
      <c r="F41" s="31">
        <v>5050002168</v>
      </c>
      <c r="G41" s="31" t="s">
        <v>17865</v>
      </c>
      <c r="H41" s="50">
        <v>44232</v>
      </c>
      <c r="I41" s="50">
        <v>44232</v>
      </c>
      <c r="J41" s="50">
        <v>44232</v>
      </c>
      <c r="K41" s="51">
        <v>549291436</v>
      </c>
      <c r="L41" s="31" t="s">
        <v>926</v>
      </c>
      <c r="M41" s="51">
        <v>549291436</v>
      </c>
      <c r="N41" s="31" t="s">
        <v>926</v>
      </c>
      <c r="O41" s="31"/>
      <c r="P41" s="31">
        <v>5005992433</v>
      </c>
      <c r="Q41" s="31" t="s">
        <v>17866</v>
      </c>
      <c r="R41" s="31"/>
      <c r="S41" s="31">
        <v>5050002168</v>
      </c>
      <c r="T41" s="50">
        <v>44232</v>
      </c>
      <c r="U41" s="31">
        <v>25</v>
      </c>
      <c r="V41" s="31"/>
      <c r="W41" s="50">
        <v>44232</v>
      </c>
      <c r="X41" s="31"/>
      <c r="Y41" s="31">
        <v>1</v>
      </c>
      <c r="Z41" s="31" t="s">
        <v>926</v>
      </c>
      <c r="AA41" s="31"/>
      <c r="AB41" s="31"/>
      <c r="AC41" s="51">
        <v>549291436</v>
      </c>
      <c r="AD41" s="31" t="s">
        <v>4226</v>
      </c>
      <c r="AE41" s="31"/>
      <c r="AF41" s="31"/>
      <c r="AG41" s="31"/>
      <c r="AH41" s="31">
        <v>104085209</v>
      </c>
      <c r="AI41" s="52">
        <v>102010000984650</v>
      </c>
      <c r="AJ41" s="31" t="s">
        <v>4316</v>
      </c>
      <c r="AK41" s="31" t="s">
        <v>4315</v>
      </c>
      <c r="AL41" s="31"/>
    </row>
    <row r="42" spans="1:38" x14ac:dyDescent="0.25">
      <c r="A42" s="31" t="s">
        <v>4222</v>
      </c>
      <c r="B42" s="31" t="s">
        <v>4223</v>
      </c>
      <c r="C42" s="31">
        <v>6200001860</v>
      </c>
      <c r="D42" s="31" t="s">
        <v>4315</v>
      </c>
      <c r="E42" s="31"/>
      <c r="F42" s="31">
        <v>5050002265</v>
      </c>
      <c r="G42" s="31" t="s">
        <v>17865</v>
      </c>
      <c r="H42" s="50">
        <v>44260</v>
      </c>
      <c r="I42" s="50">
        <v>44260</v>
      </c>
      <c r="J42" s="50">
        <v>44260</v>
      </c>
      <c r="K42" s="51">
        <v>8929360</v>
      </c>
      <c r="L42" s="31" t="s">
        <v>926</v>
      </c>
      <c r="M42" s="51">
        <v>8929360</v>
      </c>
      <c r="N42" s="31" t="s">
        <v>926</v>
      </c>
      <c r="O42" s="31"/>
      <c r="P42" s="31" t="s">
        <v>17867</v>
      </c>
      <c r="Q42" s="31" t="s">
        <v>17866</v>
      </c>
      <c r="R42" s="31"/>
      <c r="S42" s="31">
        <v>5050002265</v>
      </c>
      <c r="T42" s="50">
        <v>44260</v>
      </c>
      <c r="U42" s="31">
        <v>25</v>
      </c>
      <c r="V42" s="31"/>
      <c r="W42" s="50">
        <v>44260</v>
      </c>
      <c r="X42" s="31"/>
      <c r="Y42" s="31">
        <v>1</v>
      </c>
      <c r="Z42" s="31" t="s">
        <v>926</v>
      </c>
      <c r="AA42" s="31"/>
      <c r="AB42" s="31"/>
      <c r="AC42" s="51">
        <v>8929360</v>
      </c>
      <c r="AD42" s="31" t="s">
        <v>4226</v>
      </c>
      <c r="AE42" s="31"/>
      <c r="AF42" s="31"/>
      <c r="AG42" s="31"/>
      <c r="AH42" s="31">
        <v>104085209</v>
      </c>
      <c r="AI42" s="52">
        <v>102010000984650</v>
      </c>
      <c r="AJ42" s="31" t="s">
        <v>4316</v>
      </c>
      <c r="AK42" s="31" t="s">
        <v>4315</v>
      </c>
      <c r="AL42" s="31"/>
    </row>
    <row r="43" spans="1:38" x14ac:dyDescent="0.25">
      <c r="A43" s="31" t="s">
        <v>4222</v>
      </c>
      <c r="B43" s="31" t="s">
        <v>4223</v>
      </c>
      <c r="C43" s="31">
        <v>6200001860</v>
      </c>
      <c r="D43" s="31" t="s">
        <v>4315</v>
      </c>
      <c r="E43" s="31"/>
      <c r="F43" s="31">
        <v>5050002484</v>
      </c>
      <c r="G43" s="31" t="s">
        <v>17865</v>
      </c>
      <c r="H43" s="50">
        <v>44281</v>
      </c>
      <c r="I43" s="50">
        <v>44281</v>
      </c>
      <c r="J43" s="50">
        <v>44281</v>
      </c>
      <c r="K43" s="51">
        <v>85041055</v>
      </c>
      <c r="L43" s="31" t="s">
        <v>926</v>
      </c>
      <c r="M43" s="51">
        <v>85041055</v>
      </c>
      <c r="N43" s="31" t="s">
        <v>926</v>
      </c>
      <c r="O43" s="31"/>
      <c r="P43" s="31">
        <v>5005992433</v>
      </c>
      <c r="Q43" s="31" t="s">
        <v>17866</v>
      </c>
      <c r="R43" s="31"/>
      <c r="S43" s="31">
        <v>5050002484</v>
      </c>
      <c r="T43" s="50">
        <v>44281</v>
      </c>
      <c r="U43" s="31">
        <v>25</v>
      </c>
      <c r="V43" s="31"/>
      <c r="W43" s="50">
        <v>44281</v>
      </c>
      <c r="X43" s="31"/>
      <c r="Y43" s="31">
        <v>1</v>
      </c>
      <c r="Z43" s="31" t="s">
        <v>926</v>
      </c>
      <c r="AA43" s="31"/>
      <c r="AB43" s="31"/>
      <c r="AC43" s="51">
        <v>85041055</v>
      </c>
      <c r="AD43" s="31" t="s">
        <v>4226</v>
      </c>
      <c r="AE43" s="31"/>
      <c r="AF43" s="31"/>
      <c r="AG43" s="31"/>
      <c r="AH43" s="31">
        <v>104085209</v>
      </c>
      <c r="AI43" s="52">
        <v>102010000984650</v>
      </c>
      <c r="AJ43" s="31" t="s">
        <v>4316</v>
      </c>
      <c r="AK43" s="31" t="s">
        <v>4315</v>
      </c>
      <c r="AL43" s="31"/>
    </row>
    <row r="44" spans="1:38" x14ac:dyDescent="0.25">
      <c r="A44" s="31" t="s">
        <v>4222</v>
      </c>
      <c r="B44" s="31" t="s">
        <v>4223</v>
      </c>
      <c r="C44" s="31">
        <v>6200001862</v>
      </c>
      <c r="D44" s="31" t="s">
        <v>4344</v>
      </c>
      <c r="E44" s="31" t="s">
        <v>17885</v>
      </c>
      <c r="F44" s="31">
        <v>746501638</v>
      </c>
      <c r="G44" s="31" t="s">
        <v>17869</v>
      </c>
      <c r="H44" s="50">
        <v>44120</v>
      </c>
      <c r="I44" s="50">
        <v>44120</v>
      </c>
      <c r="J44" s="50">
        <v>44120</v>
      </c>
      <c r="K44" s="51">
        <v>125668889</v>
      </c>
      <c r="L44" s="31" t="s">
        <v>926</v>
      </c>
      <c r="M44" s="51">
        <v>125668889</v>
      </c>
      <c r="N44" s="31" t="s">
        <v>926</v>
      </c>
      <c r="O44" s="31" t="s">
        <v>17886</v>
      </c>
      <c r="P44" s="31">
        <v>5005992433</v>
      </c>
      <c r="Q44" s="31" t="s">
        <v>17870</v>
      </c>
      <c r="R44" s="31" t="s">
        <v>17885</v>
      </c>
      <c r="S44" s="31">
        <v>706500528</v>
      </c>
      <c r="T44" s="50">
        <v>44253</v>
      </c>
      <c r="U44" s="31">
        <v>25</v>
      </c>
      <c r="V44" s="31"/>
      <c r="W44" s="50">
        <v>44120</v>
      </c>
      <c r="X44" s="31"/>
      <c r="Y44" s="31">
        <v>1</v>
      </c>
      <c r="Z44" s="31" t="s">
        <v>926</v>
      </c>
      <c r="AA44" s="31"/>
      <c r="AB44" s="31"/>
      <c r="AC44" s="51">
        <v>125668889</v>
      </c>
      <c r="AD44" s="31" t="s">
        <v>4226</v>
      </c>
      <c r="AE44" s="31"/>
      <c r="AF44" s="31"/>
      <c r="AG44" s="31"/>
      <c r="AH44" s="31">
        <v>304186130</v>
      </c>
      <c r="AI44" s="52">
        <v>1108315001</v>
      </c>
      <c r="AJ44" s="31" t="s">
        <v>4346</v>
      </c>
      <c r="AK44" s="31" t="s">
        <v>4344</v>
      </c>
      <c r="AL44" s="31"/>
    </row>
    <row r="45" spans="1:38" x14ac:dyDescent="0.25">
      <c r="A45" s="31" t="s">
        <v>4222</v>
      </c>
      <c r="B45" s="31" t="s">
        <v>4223</v>
      </c>
      <c r="C45" s="31">
        <v>6200001862</v>
      </c>
      <c r="D45" s="31" t="s">
        <v>4344</v>
      </c>
      <c r="E45" s="31" t="s">
        <v>17887</v>
      </c>
      <c r="F45" s="31">
        <v>746501633</v>
      </c>
      <c r="G45" s="31" t="s">
        <v>17869</v>
      </c>
      <c r="H45" s="50">
        <v>44125</v>
      </c>
      <c r="I45" s="50">
        <v>44125</v>
      </c>
      <c r="J45" s="50">
        <v>44125</v>
      </c>
      <c r="K45" s="51">
        <v>67368889</v>
      </c>
      <c r="L45" s="31" t="s">
        <v>926</v>
      </c>
      <c r="M45" s="51">
        <v>67368889</v>
      </c>
      <c r="N45" s="31" t="s">
        <v>926</v>
      </c>
      <c r="O45" s="31" t="s">
        <v>17888</v>
      </c>
      <c r="P45" s="31">
        <v>5005992433</v>
      </c>
      <c r="Q45" s="31" t="s">
        <v>17870</v>
      </c>
      <c r="R45" s="31" t="s">
        <v>17887</v>
      </c>
      <c r="S45" s="31">
        <v>706500528</v>
      </c>
      <c r="T45" s="50">
        <v>44253</v>
      </c>
      <c r="U45" s="31">
        <v>25</v>
      </c>
      <c r="V45" s="31"/>
      <c r="W45" s="50">
        <v>44125</v>
      </c>
      <c r="X45" s="31"/>
      <c r="Y45" s="31">
        <v>1</v>
      </c>
      <c r="Z45" s="31" t="s">
        <v>926</v>
      </c>
      <c r="AA45" s="31"/>
      <c r="AB45" s="31"/>
      <c r="AC45" s="51">
        <v>67368889</v>
      </c>
      <c r="AD45" s="31" t="s">
        <v>4226</v>
      </c>
      <c r="AE45" s="31"/>
      <c r="AF45" s="31"/>
      <c r="AG45" s="31"/>
      <c r="AH45" s="31">
        <v>304186130</v>
      </c>
      <c r="AI45" s="52">
        <v>1108315001</v>
      </c>
      <c r="AJ45" s="31" t="s">
        <v>4346</v>
      </c>
      <c r="AK45" s="31" t="s">
        <v>4344</v>
      </c>
      <c r="AL45" s="31"/>
    </row>
    <row r="46" spans="1:38" x14ac:dyDescent="0.25">
      <c r="A46" s="31" t="s">
        <v>4222</v>
      </c>
      <c r="B46" s="31" t="s">
        <v>4223</v>
      </c>
      <c r="C46" s="31">
        <v>6200001862</v>
      </c>
      <c r="D46" s="31" t="s">
        <v>4344</v>
      </c>
      <c r="E46" s="31" t="s">
        <v>17889</v>
      </c>
      <c r="F46" s="31">
        <v>746502274</v>
      </c>
      <c r="G46" s="31" t="s">
        <v>17869</v>
      </c>
      <c r="H46" s="50">
        <v>44174</v>
      </c>
      <c r="I46" s="50">
        <v>44174</v>
      </c>
      <c r="J46" s="50">
        <v>44174</v>
      </c>
      <c r="K46" s="51">
        <v>343322222</v>
      </c>
      <c r="L46" s="31" t="s">
        <v>926</v>
      </c>
      <c r="M46" s="51">
        <v>343322222</v>
      </c>
      <c r="N46" s="31" t="s">
        <v>926</v>
      </c>
      <c r="O46" s="31" t="s">
        <v>17890</v>
      </c>
      <c r="P46" s="31">
        <v>5005992433</v>
      </c>
      <c r="Q46" s="31" t="s">
        <v>17870</v>
      </c>
      <c r="R46" s="31" t="s">
        <v>17889</v>
      </c>
      <c r="S46" s="31">
        <v>706500587</v>
      </c>
      <c r="T46" s="50">
        <v>44260</v>
      </c>
      <c r="U46" s="31">
        <v>25</v>
      </c>
      <c r="V46" s="31"/>
      <c r="W46" s="50">
        <v>44174</v>
      </c>
      <c r="X46" s="31"/>
      <c r="Y46" s="31">
        <v>1</v>
      </c>
      <c r="Z46" s="31" t="s">
        <v>926</v>
      </c>
      <c r="AA46" s="31"/>
      <c r="AB46" s="31"/>
      <c r="AC46" s="51">
        <v>343322222</v>
      </c>
      <c r="AD46" s="31" t="s">
        <v>4226</v>
      </c>
      <c r="AE46" s="31"/>
      <c r="AF46" s="31"/>
      <c r="AG46" s="31"/>
      <c r="AH46" s="31">
        <v>304186130</v>
      </c>
      <c r="AI46" s="52">
        <v>1108315001</v>
      </c>
      <c r="AJ46" s="31" t="s">
        <v>4346</v>
      </c>
      <c r="AK46" s="31" t="s">
        <v>4344</v>
      </c>
      <c r="AL46" s="31"/>
    </row>
    <row r="47" spans="1:38" x14ac:dyDescent="0.25">
      <c r="A47" s="31" t="s">
        <v>4222</v>
      </c>
      <c r="B47" s="31" t="s">
        <v>4223</v>
      </c>
      <c r="C47" s="31">
        <v>6200001862</v>
      </c>
      <c r="D47" s="31" t="s">
        <v>4344</v>
      </c>
      <c r="E47" s="31" t="s">
        <v>17891</v>
      </c>
      <c r="F47" s="31">
        <v>746502996</v>
      </c>
      <c r="G47" s="31" t="s">
        <v>17869</v>
      </c>
      <c r="H47" s="50">
        <v>44230</v>
      </c>
      <c r="I47" s="50">
        <v>44230</v>
      </c>
      <c r="J47" s="50">
        <v>44230</v>
      </c>
      <c r="K47" s="51">
        <v>155466667</v>
      </c>
      <c r="L47" s="31" t="s">
        <v>926</v>
      </c>
      <c r="M47" s="51">
        <v>155466667</v>
      </c>
      <c r="N47" s="31" t="s">
        <v>926</v>
      </c>
      <c r="O47" s="31" t="s">
        <v>17892</v>
      </c>
      <c r="P47" s="31">
        <v>5005992433</v>
      </c>
      <c r="Q47" s="31" t="s">
        <v>17870</v>
      </c>
      <c r="R47" s="31" t="s">
        <v>17891</v>
      </c>
      <c r="S47" s="31">
        <v>706500655</v>
      </c>
      <c r="T47" s="50">
        <v>44286</v>
      </c>
      <c r="U47" s="31">
        <v>25</v>
      </c>
      <c r="V47" s="31"/>
      <c r="W47" s="50">
        <v>44230</v>
      </c>
      <c r="X47" s="31"/>
      <c r="Y47" s="31">
        <v>1</v>
      </c>
      <c r="Z47" s="31" t="s">
        <v>926</v>
      </c>
      <c r="AA47" s="31"/>
      <c r="AB47" s="31"/>
      <c r="AC47" s="51">
        <v>155466667</v>
      </c>
      <c r="AD47" s="31" t="s">
        <v>4226</v>
      </c>
      <c r="AE47" s="31"/>
      <c r="AF47" s="31"/>
      <c r="AG47" s="31"/>
      <c r="AH47" s="31">
        <v>304186130</v>
      </c>
      <c r="AI47" s="52">
        <v>1108315001</v>
      </c>
      <c r="AJ47" s="31" t="s">
        <v>4346</v>
      </c>
      <c r="AK47" s="31" t="s">
        <v>4344</v>
      </c>
      <c r="AL47" s="31"/>
    </row>
    <row r="48" spans="1:38" x14ac:dyDescent="0.25">
      <c r="A48" s="31" t="s">
        <v>4222</v>
      </c>
      <c r="B48" s="31" t="s">
        <v>4223</v>
      </c>
      <c r="C48" s="31">
        <v>6200001862</v>
      </c>
      <c r="D48" s="31" t="s">
        <v>4344</v>
      </c>
      <c r="E48" s="31" t="s">
        <v>17893</v>
      </c>
      <c r="F48" s="31">
        <v>746500959</v>
      </c>
      <c r="G48" s="31" t="s">
        <v>17869</v>
      </c>
      <c r="H48" s="50">
        <v>44048</v>
      </c>
      <c r="I48" s="50">
        <v>44048</v>
      </c>
      <c r="J48" s="50">
        <v>44048</v>
      </c>
      <c r="K48" s="51">
        <v>60748600</v>
      </c>
      <c r="L48" s="31" t="s">
        <v>926</v>
      </c>
      <c r="M48" s="51">
        <v>60748600</v>
      </c>
      <c r="N48" s="31" t="s">
        <v>926</v>
      </c>
      <c r="O48" s="31" t="s">
        <v>17894</v>
      </c>
      <c r="P48" s="31">
        <v>5005992433</v>
      </c>
      <c r="Q48" s="31" t="s">
        <v>17870</v>
      </c>
      <c r="R48" s="31" t="s">
        <v>17893</v>
      </c>
      <c r="S48" s="31">
        <v>746501256</v>
      </c>
      <c r="T48" s="50">
        <v>44096</v>
      </c>
      <c r="U48" s="31">
        <v>25</v>
      </c>
      <c r="V48" s="31"/>
      <c r="W48" s="50">
        <v>44048</v>
      </c>
      <c r="X48" s="31"/>
      <c r="Y48" s="31">
        <v>1</v>
      </c>
      <c r="Z48" s="31" t="s">
        <v>926</v>
      </c>
      <c r="AA48" s="31"/>
      <c r="AB48" s="31"/>
      <c r="AC48" s="51">
        <v>60748600</v>
      </c>
      <c r="AD48" s="31" t="s">
        <v>4226</v>
      </c>
      <c r="AE48" s="31"/>
      <c r="AF48" s="31"/>
      <c r="AG48" s="31"/>
      <c r="AH48" s="31">
        <v>304186130</v>
      </c>
      <c r="AI48" s="52">
        <v>1108315001</v>
      </c>
      <c r="AJ48" s="31" t="s">
        <v>4346</v>
      </c>
      <c r="AK48" s="31" t="s">
        <v>4344</v>
      </c>
      <c r="AL48" s="31"/>
    </row>
    <row r="49" spans="1:38" x14ac:dyDescent="0.25">
      <c r="A49" s="31" t="s">
        <v>4222</v>
      </c>
      <c r="B49" s="31" t="s">
        <v>4223</v>
      </c>
      <c r="C49" s="31">
        <v>6200001862</v>
      </c>
      <c r="D49" s="31" t="s">
        <v>4344</v>
      </c>
      <c r="E49" s="31"/>
      <c r="F49" s="31">
        <v>5050000870</v>
      </c>
      <c r="G49" s="31" t="s">
        <v>17865</v>
      </c>
      <c r="H49" s="50">
        <v>44048</v>
      </c>
      <c r="I49" s="50">
        <v>44048</v>
      </c>
      <c r="J49" s="50">
        <v>44048</v>
      </c>
      <c r="K49" s="51">
        <v>167583351</v>
      </c>
      <c r="L49" s="31" t="s">
        <v>926</v>
      </c>
      <c r="M49" s="51">
        <v>167583351</v>
      </c>
      <c r="N49" s="31" t="s">
        <v>926</v>
      </c>
      <c r="O49" s="31"/>
      <c r="P49" s="31" t="s">
        <v>17867</v>
      </c>
      <c r="Q49" s="31" t="s">
        <v>17866</v>
      </c>
      <c r="R49" s="31"/>
      <c r="S49" s="31">
        <v>5050000870</v>
      </c>
      <c r="T49" s="50">
        <v>44048</v>
      </c>
      <c r="U49" s="31">
        <v>25</v>
      </c>
      <c r="V49" s="31"/>
      <c r="W49" s="50">
        <v>44048</v>
      </c>
      <c r="X49" s="31"/>
      <c r="Y49" s="31">
        <v>1</v>
      </c>
      <c r="Z49" s="31" t="s">
        <v>926</v>
      </c>
      <c r="AA49" s="31"/>
      <c r="AB49" s="31"/>
      <c r="AC49" s="51">
        <v>167583351</v>
      </c>
      <c r="AD49" s="31" t="s">
        <v>4226</v>
      </c>
      <c r="AE49" s="31"/>
      <c r="AF49" s="31"/>
      <c r="AG49" s="31"/>
      <c r="AH49" s="31">
        <v>304186130</v>
      </c>
      <c r="AI49" s="52">
        <v>1108315001</v>
      </c>
      <c r="AJ49" s="31" t="s">
        <v>4346</v>
      </c>
      <c r="AK49" s="31" t="s">
        <v>4344</v>
      </c>
      <c r="AL49" s="31"/>
    </row>
    <row r="50" spans="1:38" x14ac:dyDescent="0.25">
      <c r="A50" s="31" t="s">
        <v>4222</v>
      </c>
      <c r="B50" s="31" t="s">
        <v>4223</v>
      </c>
      <c r="C50" s="31">
        <v>6200001862</v>
      </c>
      <c r="D50" s="31" t="s">
        <v>4344</v>
      </c>
      <c r="E50" s="31"/>
      <c r="F50" s="31">
        <v>5050000909</v>
      </c>
      <c r="G50" s="31" t="s">
        <v>17865</v>
      </c>
      <c r="H50" s="50">
        <v>44060</v>
      </c>
      <c r="I50" s="50">
        <v>44060</v>
      </c>
      <c r="J50" s="50">
        <v>44060</v>
      </c>
      <c r="K50" s="51">
        <v>28217200</v>
      </c>
      <c r="L50" s="31" t="s">
        <v>926</v>
      </c>
      <c r="M50" s="51">
        <v>28217200</v>
      </c>
      <c r="N50" s="31" t="s">
        <v>926</v>
      </c>
      <c r="O50" s="31"/>
      <c r="P50" s="31" t="s">
        <v>17867</v>
      </c>
      <c r="Q50" s="31" t="s">
        <v>17866</v>
      </c>
      <c r="R50" s="31"/>
      <c r="S50" s="31">
        <v>5050000909</v>
      </c>
      <c r="T50" s="50">
        <v>44060</v>
      </c>
      <c r="U50" s="31">
        <v>25</v>
      </c>
      <c r="V50" s="31"/>
      <c r="W50" s="50">
        <v>44060</v>
      </c>
      <c r="X50" s="31"/>
      <c r="Y50" s="31">
        <v>1</v>
      </c>
      <c r="Z50" s="31" t="s">
        <v>926</v>
      </c>
      <c r="AA50" s="31"/>
      <c r="AB50" s="31"/>
      <c r="AC50" s="51">
        <v>28217200</v>
      </c>
      <c r="AD50" s="31" t="s">
        <v>4226</v>
      </c>
      <c r="AE50" s="31"/>
      <c r="AF50" s="31"/>
      <c r="AG50" s="31"/>
      <c r="AH50" s="31">
        <v>304186130</v>
      </c>
      <c r="AI50" s="52">
        <v>1108315001</v>
      </c>
      <c r="AJ50" s="31" t="s">
        <v>4346</v>
      </c>
      <c r="AK50" s="31" t="s">
        <v>4344</v>
      </c>
      <c r="AL50" s="31"/>
    </row>
    <row r="51" spans="1:38" x14ac:dyDescent="0.25">
      <c r="A51" s="31" t="s">
        <v>4222</v>
      </c>
      <c r="B51" s="31" t="s">
        <v>4223</v>
      </c>
      <c r="C51" s="31">
        <v>6200001862</v>
      </c>
      <c r="D51" s="31" t="s">
        <v>4344</v>
      </c>
      <c r="E51" s="31"/>
      <c r="F51" s="31">
        <v>5050001095</v>
      </c>
      <c r="G51" s="31" t="s">
        <v>17865</v>
      </c>
      <c r="H51" s="50">
        <v>44081</v>
      </c>
      <c r="I51" s="50">
        <v>44081</v>
      </c>
      <c r="J51" s="50">
        <v>44081</v>
      </c>
      <c r="K51" s="51">
        <v>198445500</v>
      </c>
      <c r="L51" s="31" t="s">
        <v>926</v>
      </c>
      <c r="M51" s="51">
        <v>198445500</v>
      </c>
      <c r="N51" s="31" t="s">
        <v>926</v>
      </c>
      <c r="O51" s="31"/>
      <c r="P51" s="31">
        <v>5005992433</v>
      </c>
      <c r="Q51" s="31" t="s">
        <v>17866</v>
      </c>
      <c r="R51" s="31"/>
      <c r="S51" s="31">
        <v>5050001095</v>
      </c>
      <c r="T51" s="50">
        <v>44081</v>
      </c>
      <c r="U51" s="31">
        <v>25</v>
      </c>
      <c r="V51" s="31"/>
      <c r="W51" s="50">
        <v>44081</v>
      </c>
      <c r="X51" s="31"/>
      <c r="Y51" s="31">
        <v>1</v>
      </c>
      <c r="Z51" s="31" t="s">
        <v>926</v>
      </c>
      <c r="AA51" s="31"/>
      <c r="AB51" s="31"/>
      <c r="AC51" s="51">
        <v>198445500</v>
      </c>
      <c r="AD51" s="31" t="s">
        <v>4226</v>
      </c>
      <c r="AE51" s="31"/>
      <c r="AF51" s="31"/>
      <c r="AG51" s="31"/>
      <c r="AH51" s="31">
        <v>304186130</v>
      </c>
      <c r="AI51" s="52">
        <v>1108315001</v>
      </c>
      <c r="AJ51" s="31" t="s">
        <v>4346</v>
      </c>
      <c r="AK51" s="31" t="s">
        <v>4344</v>
      </c>
      <c r="AL51" s="31"/>
    </row>
    <row r="52" spans="1:38" x14ac:dyDescent="0.25">
      <c r="A52" s="31" t="s">
        <v>4222</v>
      </c>
      <c r="B52" s="31" t="s">
        <v>4223</v>
      </c>
      <c r="C52" s="31">
        <v>6200001862</v>
      </c>
      <c r="D52" s="31" t="s">
        <v>4344</v>
      </c>
      <c r="E52" s="31"/>
      <c r="F52" s="31">
        <v>5050001110</v>
      </c>
      <c r="G52" s="31" t="s">
        <v>17865</v>
      </c>
      <c r="H52" s="50">
        <v>44089</v>
      </c>
      <c r="I52" s="50">
        <v>44089</v>
      </c>
      <c r="J52" s="50">
        <v>44089</v>
      </c>
      <c r="K52" s="51">
        <v>269178198</v>
      </c>
      <c r="L52" s="31" t="s">
        <v>926</v>
      </c>
      <c r="M52" s="51">
        <v>269178198</v>
      </c>
      <c r="N52" s="31" t="s">
        <v>926</v>
      </c>
      <c r="O52" s="31"/>
      <c r="P52" s="31">
        <v>5005992433</v>
      </c>
      <c r="Q52" s="31" t="s">
        <v>17866</v>
      </c>
      <c r="R52" s="31"/>
      <c r="S52" s="31">
        <v>5050001110</v>
      </c>
      <c r="T52" s="50">
        <v>44089</v>
      </c>
      <c r="U52" s="31">
        <v>25</v>
      </c>
      <c r="V52" s="31"/>
      <c r="W52" s="50">
        <v>44089</v>
      </c>
      <c r="X52" s="31"/>
      <c r="Y52" s="31">
        <v>1</v>
      </c>
      <c r="Z52" s="31" t="s">
        <v>926</v>
      </c>
      <c r="AA52" s="31"/>
      <c r="AB52" s="31"/>
      <c r="AC52" s="51">
        <v>269178198</v>
      </c>
      <c r="AD52" s="31" t="s">
        <v>4226</v>
      </c>
      <c r="AE52" s="31"/>
      <c r="AF52" s="31"/>
      <c r="AG52" s="31"/>
      <c r="AH52" s="31">
        <v>304186130</v>
      </c>
      <c r="AI52" s="52">
        <v>1108315001</v>
      </c>
      <c r="AJ52" s="31" t="s">
        <v>4346</v>
      </c>
      <c r="AK52" s="31" t="s">
        <v>4344</v>
      </c>
      <c r="AL52" s="31"/>
    </row>
    <row r="53" spans="1:38" x14ac:dyDescent="0.25">
      <c r="A53" s="31" t="s">
        <v>4222</v>
      </c>
      <c r="B53" s="31" t="s">
        <v>4223</v>
      </c>
      <c r="C53" s="31">
        <v>6200001862</v>
      </c>
      <c r="D53" s="31" t="s">
        <v>4344</v>
      </c>
      <c r="E53" s="31"/>
      <c r="F53" s="31">
        <v>5050001456</v>
      </c>
      <c r="G53" s="31" t="s">
        <v>17865</v>
      </c>
      <c r="H53" s="50">
        <v>44140</v>
      </c>
      <c r="I53" s="50">
        <v>44140</v>
      </c>
      <c r="J53" s="50">
        <v>44140</v>
      </c>
      <c r="K53" s="51">
        <v>872741613</v>
      </c>
      <c r="L53" s="31" t="s">
        <v>926</v>
      </c>
      <c r="M53" s="51">
        <v>872741613</v>
      </c>
      <c r="N53" s="31" t="s">
        <v>926</v>
      </c>
      <c r="O53" s="31"/>
      <c r="P53" s="31" t="s">
        <v>17867</v>
      </c>
      <c r="Q53" s="31" t="s">
        <v>17866</v>
      </c>
      <c r="R53" s="31"/>
      <c r="S53" s="31">
        <v>5050001456</v>
      </c>
      <c r="T53" s="50">
        <v>44140</v>
      </c>
      <c r="U53" s="31">
        <v>25</v>
      </c>
      <c r="V53" s="31"/>
      <c r="W53" s="50">
        <v>44140</v>
      </c>
      <c r="X53" s="31"/>
      <c r="Y53" s="31">
        <v>1</v>
      </c>
      <c r="Z53" s="31" t="s">
        <v>926</v>
      </c>
      <c r="AA53" s="31"/>
      <c r="AB53" s="31"/>
      <c r="AC53" s="51">
        <v>872741613</v>
      </c>
      <c r="AD53" s="31" t="s">
        <v>4226</v>
      </c>
      <c r="AE53" s="31"/>
      <c r="AF53" s="31"/>
      <c r="AG53" s="31"/>
      <c r="AH53" s="31">
        <v>304186130</v>
      </c>
      <c r="AI53" s="52">
        <v>1108315001</v>
      </c>
      <c r="AJ53" s="31" t="s">
        <v>4346</v>
      </c>
      <c r="AK53" s="31" t="s">
        <v>4344</v>
      </c>
      <c r="AL53" s="31"/>
    </row>
    <row r="54" spans="1:38" x14ac:dyDescent="0.25">
      <c r="A54" s="31" t="s">
        <v>4222</v>
      </c>
      <c r="B54" s="31" t="s">
        <v>4223</v>
      </c>
      <c r="C54" s="31">
        <v>6200001862</v>
      </c>
      <c r="D54" s="31" t="s">
        <v>4344</v>
      </c>
      <c r="E54" s="31"/>
      <c r="F54" s="31">
        <v>5050001509</v>
      </c>
      <c r="G54" s="31" t="s">
        <v>17865</v>
      </c>
      <c r="H54" s="50">
        <v>44151</v>
      </c>
      <c r="I54" s="50">
        <v>44151</v>
      </c>
      <c r="J54" s="50">
        <v>44151</v>
      </c>
      <c r="K54" s="51">
        <v>7289710214</v>
      </c>
      <c r="L54" s="31" t="s">
        <v>926</v>
      </c>
      <c r="M54" s="51">
        <v>7289710214</v>
      </c>
      <c r="N54" s="31" t="s">
        <v>926</v>
      </c>
      <c r="O54" s="31"/>
      <c r="P54" s="31">
        <v>5005992433</v>
      </c>
      <c r="Q54" s="31" t="s">
        <v>17866</v>
      </c>
      <c r="R54" s="31"/>
      <c r="S54" s="31">
        <v>5050001509</v>
      </c>
      <c r="T54" s="50">
        <v>44151</v>
      </c>
      <c r="U54" s="31">
        <v>25</v>
      </c>
      <c r="V54" s="31"/>
      <c r="W54" s="50">
        <v>44151</v>
      </c>
      <c r="X54" s="31"/>
      <c r="Y54" s="31">
        <v>1</v>
      </c>
      <c r="Z54" s="31" t="s">
        <v>926</v>
      </c>
      <c r="AA54" s="31"/>
      <c r="AB54" s="31"/>
      <c r="AC54" s="51">
        <v>7289710214</v>
      </c>
      <c r="AD54" s="31" t="s">
        <v>4226</v>
      </c>
      <c r="AE54" s="31"/>
      <c r="AF54" s="31"/>
      <c r="AG54" s="31"/>
      <c r="AH54" s="31">
        <v>304186130</v>
      </c>
      <c r="AI54" s="52">
        <v>1108315001</v>
      </c>
      <c r="AJ54" s="31" t="s">
        <v>4346</v>
      </c>
      <c r="AK54" s="31" t="s">
        <v>4344</v>
      </c>
      <c r="AL54" s="31"/>
    </row>
    <row r="55" spans="1:38" x14ac:dyDescent="0.25">
      <c r="A55" s="31" t="s">
        <v>4222</v>
      </c>
      <c r="B55" s="31" t="s">
        <v>4223</v>
      </c>
      <c r="C55" s="31">
        <v>6200001862</v>
      </c>
      <c r="D55" s="31" t="s">
        <v>4344</v>
      </c>
      <c r="E55" s="31"/>
      <c r="F55" s="31">
        <v>5050001538</v>
      </c>
      <c r="G55" s="31" t="s">
        <v>17865</v>
      </c>
      <c r="H55" s="50">
        <v>44160</v>
      </c>
      <c r="I55" s="50">
        <v>44160</v>
      </c>
      <c r="J55" s="50">
        <v>44160</v>
      </c>
      <c r="K55" s="51">
        <v>643712686</v>
      </c>
      <c r="L55" s="31" t="s">
        <v>926</v>
      </c>
      <c r="M55" s="51">
        <v>643712686</v>
      </c>
      <c r="N55" s="31" t="s">
        <v>926</v>
      </c>
      <c r="O55" s="31"/>
      <c r="P55" s="31" t="s">
        <v>17867</v>
      </c>
      <c r="Q55" s="31" t="s">
        <v>17866</v>
      </c>
      <c r="R55" s="31"/>
      <c r="S55" s="31">
        <v>5050001538</v>
      </c>
      <c r="T55" s="50">
        <v>44160</v>
      </c>
      <c r="U55" s="31">
        <v>25</v>
      </c>
      <c r="V55" s="31"/>
      <c r="W55" s="50">
        <v>44160</v>
      </c>
      <c r="X55" s="31"/>
      <c r="Y55" s="31">
        <v>1</v>
      </c>
      <c r="Z55" s="31" t="s">
        <v>926</v>
      </c>
      <c r="AA55" s="31"/>
      <c r="AB55" s="31"/>
      <c r="AC55" s="51">
        <v>643712686</v>
      </c>
      <c r="AD55" s="31" t="s">
        <v>4226</v>
      </c>
      <c r="AE55" s="31"/>
      <c r="AF55" s="31"/>
      <c r="AG55" s="31"/>
      <c r="AH55" s="31">
        <v>304186130</v>
      </c>
      <c r="AI55" s="52">
        <v>1108315001</v>
      </c>
      <c r="AJ55" s="31" t="s">
        <v>4346</v>
      </c>
      <c r="AK55" s="31" t="s">
        <v>4344</v>
      </c>
      <c r="AL55" s="31"/>
    </row>
    <row r="56" spans="1:38" x14ac:dyDescent="0.25">
      <c r="A56" s="31" t="s">
        <v>4222</v>
      </c>
      <c r="B56" s="31" t="s">
        <v>4223</v>
      </c>
      <c r="C56" s="31">
        <v>6200001862</v>
      </c>
      <c r="D56" s="31" t="s">
        <v>4344</v>
      </c>
      <c r="E56" s="31"/>
      <c r="F56" s="31">
        <v>5050001769</v>
      </c>
      <c r="G56" s="31" t="s">
        <v>17865</v>
      </c>
      <c r="H56" s="50">
        <v>44180</v>
      </c>
      <c r="I56" s="50">
        <v>44180</v>
      </c>
      <c r="J56" s="50">
        <v>44180</v>
      </c>
      <c r="K56" s="51">
        <v>628318593</v>
      </c>
      <c r="L56" s="31" t="s">
        <v>926</v>
      </c>
      <c r="M56" s="51">
        <v>628318593</v>
      </c>
      <c r="N56" s="31" t="s">
        <v>926</v>
      </c>
      <c r="O56" s="31"/>
      <c r="P56" s="31">
        <v>5005992433</v>
      </c>
      <c r="Q56" s="31" t="s">
        <v>17866</v>
      </c>
      <c r="R56" s="31"/>
      <c r="S56" s="31">
        <v>5050001769</v>
      </c>
      <c r="T56" s="50">
        <v>44180</v>
      </c>
      <c r="U56" s="31">
        <v>25</v>
      </c>
      <c r="V56" s="31"/>
      <c r="W56" s="50">
        <v>44180</v>
      </c>
      <c r="X56" s="31"/>
      <c r="Y56" s="31">
        <v>1</v>
      </c>
      <c r="Z56" s="31" t="s">
        <v>926</v>
      </c>
      <c r="AA56" s="31"/>
      <c r="AB56" s="31"/>
      <c r="AC56" s="51">
        <v>628318593</v>
      </c>
      <c r="AD56" s="31" t="s">
        <v>4226</v>
      </c>
      <c r="AE56" s="31"/>
      <c r="AF56" s="31"/>
      <c r="AG56" s="31"/>
      <c r="AH56" s="31">
        <v>304186130</v>
      </c>
      <c r="AI56" s="52">
        <v>1108315001</v>
      </c>
      <c r="AJ56" s="31" t="s">
        <v>4346</v>
      </c>
      <c r="AK56" s="31" t="s">
        <v>4344</v>
      </c>
      <c r="AL56" s="31"/>
    </row>
    <row r="57" spans="1:38" x14ac:dyDescent="0.25">
      <c r="A57" s="31" t="s">
        <v>4222</v>
      </c>
      <c r="B57" s="31" t="s">
        <v>4223</v>
      </c>
      <c r="C57" s="31">
        <v>6200001862</v>
      </c>
      <c r="D57" s="31" t="s">
        <v>4344</v>
      </c>
      <c r="E57" s="31"/>
      <c r="F57" s="31">
        <v>5050001899</v>
      </c>
      <c r="G57" s="31" t="s">
        <v>17865</v>
      </c>
      <c r="H57" s="50">
        <v>44201</v>
      </c>
      <c r="I57" s="50">
        <v>44201</v>
      </c>
      <c r="J57" s="50">
        <v>44201</v>
      </c>
      <c r="K57" s="51">
        <v>87849850</v>
      </c>
      <c r="L57" s="31" t="s">
        <v>926</v>
      </c>
      <c r="M57" s="51">
        <v>87849850</v>
      </c>
      <c r="N57" s="31" t="s">
        <v>926</v>
      </c>
      <c r="O57" s="31"/>
      <c r="P57" s="31">
        <v>5005992433</v>
      </c>
      <c r="Q57" s="31" t="s">
        <v>17866</v>
      </c>
      <c r="R57" s="31"/>
      <c r="S57" s="31">
        <v>5050001899</v>
      </c>
      <c r="T57" s="50">
        <v>44201</v>
      </c>
      <c r="U57" s="31">
        <v>25</v>
      </c>
      <c r="V57" s="31"/>
      <c r="W57" s="50">
        <v>44201</v>
      </c>
      <c r="X57" s="31"/>
      <c r="Y57" s="31">
        <v>1</v>
      </c>
      <c r="Z57" s="31" t="s">
        <v>926</v>
      </c>
      <c r="AA57" s="31"/>
      <c r="AB57" s="31"/>
      <c r="AC57" s="51">
        <v>87849850</v>
      </c>
      <c r="AD57" s="31" t="s">
        <v>4226</v>
      </c>
      <c r="AE57" s="31"/>
      <c r="AF57" s="31"/>
      <c r="AG57" s="31"/>
      <c r="AH57" s="31">
        <v>304186130</v>
      </c>
      <c r="AI57" s="52">
        <v>1108315001</v>
      </c>
      <c r="AJ57" s="31" t="s">
        <v>4346</v>
      </c>
      <c r="AK57" s="31" t="s">
        <v>4344</v>
      </c>
      <c r="AL57" s="31"/>
    </row>
    <row r="58" spans="1:38" x14ac:dyDescent="0.25">
      <c r="A58" s="31" t="s">
        <v>4222</v>
      </c>
      <c r="B58" s="31" t="s">
        <v>4223</v>
      </c>
      <c r="C58" s="31">
        <v>6200001862</v>
      </c>
      <c r="D58" s="31" t="s">
        <v>4344</v>
      </c>
      <c r="E58" s="31"/>
      <c r="F58" s="31">
        <v>5050001985</v>
      </c>
      <c r="G58" s="31" t="s">
        <v>17865</v>
      </c>
      <c r="H58" s="50">
        <v>44211</v>
      </c>
      <c r="I58" s="50">
        <v>44211</v>
      </c>
      <c r="J58" s="50">
        <v>44211</v>
      </c>
      <c r="K58" s="51">
        <v>871481919</v>
      </c>
      <c r="L58" s="31" t="s">
        <v>926</v>
      </c>
      <c r="M58" s="51">
        <v>871481919</v>
      </c>
      <c r="N58" s="31" t="s">
        <v>926</v>
      </c>
      <c r="O58" s="31"/>
      <c r="P58" s="31">
        <v>5005992433</v>
      </c>
      <c r="Q58" s="31" t="s">
        <v>17866</v>
      </c>
      <c r="R58" s="31"/>
      <c r="S58" s="31">
        <v>5050001985</v>
      </c>
      <c r="T58" s="50">
        <v>44211</v>
      </c>
      <c r="U58" s="31">
        <v>25</v>
      </c>
      <c r="V58" s="31"/>
      <c r="W58" s="50">
        <v>44211</v>
      </c>
      <c r="X58" s="31"/>
      <c r="Y58" s="31">
        <v>1</v>
      </c>
      <c r="Z58" s="31" t="s">
        <v>926</v>
      </c>
      <c r="AA58" s="31"/>
      <c r="AB58" s="31"/>
      <c r="AC58" s="51">
        <v>871481919</v>
      </c>
      <c r="AD58" s="31" t="s">
        <v>4226</v>
      </c>
      <c r="AE58" s="31"/>
      <c r="AF58" s="31"/>
      <c r="AG58" s="31"/>
      <c r="AH58" s="31">
        <v>304186130</v>
      </c>
      <c r="AI58" s="52">
        <v>1108315001</v>
      </c>
      <c r="AJ58" s="31" t="s">
        <v>4346</v>
      </c>
      <c r="AK58" s="31" t="s">
        <v>4344</v>
      </c>
      <c r="AL58" s="31"/>
    </row>
    <row r="59" spans="1:38" x14ac:dyDescent="0.25">
      <c r="A59" s="31" t="s">
        <v>4222</v>
      </c>
      <c r="B59" s="31" t="s">
        <v>4223</v>
      </c>
      <c r="C59" s="31">
        <v>6200001862</v>
      </c>
      <c r="D59" s="31" t="s">
        <v>4344</v>
      </c>
      <c r="E59" s="31"/>
      <c r="F59" s="31">
        <v>5050002054</v>
      </c>
      <c r="G59" s="31" t="s">
        <v>17865</v>
      </c>
      <c r="H59" s="50">
        <v>44221</v>
      </c>
      <c r="I59" s="50">
        <v>44221</v>
      </c>
      <c r="J59" s="50">
        <v>44221</v>
      </c>
      <c r="K59" s="51">
        <v>196509178</v>
      </c>
      <c r="L59" s="31" t="s">
        <v>926</v>
      </c>
      <c r="M59" s="51">
        <v>196509178</v>
      </c>
      <c r="N59" s="31" t="s">
        <v>926</v>
      </c>
      <c r="O59" s="31"/>
      <c r="P59" s="31">
        <v>5005992433</v>
      </c>
      <c r="Q59" s="31" t="s">
        <v>17866</v>
      </c>
      <c r="R59" s="31"/>
      <c r="S59" s="31">
        <v>5050002054</v>
      </c>
      <c r="T59" s="50">
        <v>44221</v>
      </c>
      <c r="U59" s="31">
        <v>25</v>
      </c>
      <c r="V59" s="31"/>
      <c r="W59" s="50">
        <v>44221</v>
      </c>
      <c r="X59" s="31"/>
      <c r="Y59" s="31">
        <v>1</v>
      </c>
      <c r="Z59" s="31" t="s">
        <v>926</v>
      </c>
      <c r="AA59" s="31"/>
      <c r="AB59" s="31"/>
      <c r="AC59" s="51">
        <v>196509178</v>
      </c>
      <c r="AD59" s="31" t="s">
        <v>4226</v>
      </c>
      <c r="AE59" s="31"/>
      <c r="AF59" s="31"/>
      <c r="AG59" s="31"/>
      <c r="AH59" s="31">
        <v>304186130</v>
      </c>
      <c r="AI59" s="52">
        <v>1108315001</v>
      </c>
      <c r="AJ59" s="31" t="s">
        <v>4346</v>
      </c>
      <c r="AK59" s="31" t="s">
        <v>4344</v>
      </c>
      <c r="AL59" s="31"/>
    </row>
    <row r="60" spans="1:38" x14ac:dyDescent="0.25">
      <c r="A60" s="31" t="s">
        <v>4222</v>
      </c>
      <c r="B60" s="31" t="s">
        <v>4223</v>
      </c>
      <c r="C60" s="31">
        <v>6200001862</v>
      </c>
      <c r="D60" s="31" t="s">
        <v>4344</v>
      </c>
      <c r="E60" s="31"/>
      <c r="F60" s="31">
        <v>5050002127</v>
      </c>
      <c r="G60" s="31" t="s">
        <v>17865</v>
      </c>
      <c r="H60" s="50">
        <v>44232</v>
      </c>
      <c r="I60" s="50">
        <v>44232</v>
      </c>
      <c r="J60" s="50">
        <v>44232</v>
      </c>
      <c r="K60" s="51">
        <v>1346201056</v>
      </c>
      <c r="L60" s="31" t="s">
        <v>926</v>
      </c>
      <c r="M60" s="51">
        <v>1346201056</v>
      </c>
      <c r="N60" s="31" t="s">
        <v>926</v>
      </c>
      <c r="O60" s="31"/>
      <c r="P60" s="31" t="s">
        <v>17867</v>
      </c>
      <c r="Q60" s="31" t="s">
        <v>17866</v>
      </c>
      <c r="R60" s="31"/>
      <c r="S60" s="31">
        <v>5050002127</v>
      </c>
      <c r="T60" s="50">
        <v>44232</v>
      </c>
      <c r="U60" s="31">
        <v>25</v>
      </c>
      <c r="V60" s="31"/>
      <c r="W60" s="50">
        <v>44232</v>
      </c>
      <c r="X60" s="31"/>
      <c r="Y60" s="31">
        <v>1</v>
      </c>
      <c r="Z60" s="31" t="s">
        <v>926</v>
      </c>
      <c r="AA60" s="31"/>
      <c r="AB60" s="31"/>
      <c r="AC60" s="51">
        <v>1346201056</v>
      </c>
      <c r="AD60" s="31" t="s">
        <v>4226</v>
      </c>
      <c r="AE60" s="31"/>
      <c r="AF60" s="31"/>
      <c r="AG60" s="31"/>
      <c r="AH60" s="31">
        <v>304186130</v>
      </c>
      <c r="AI60" s="52">
        <v>1108315001</v>
      </c>
      <c r="AJ60" s="31" t="s">
        <v>4346</v>
      </c>
      <c r="AK60" s="31" t="s">
        <v>4344</v>
      </c>
      <c r="AL60" s="31"/>
    </row>
    <row r="61" spans="1:38" x14ac:dyDescent="0.25">
      <c r="A61" s="31" t="s">
        <v>4222</v>
      </c>
      <c r="B61" s="31" t="s">
        <v>4223</v>
      </c>
      <c r="C61" s="31">
        <v>6200001862</v>
      </c>
      <c r="D61" s="31" t="s">
        <v>4344</v>
      </c>
      <c r="E61" s="31"/>
      <c r="F61" s="31">
        <v>5050002169</v>
      </c>
      <c r="G61" s="31" t="s">
        <v>17865</v>
      </c>
      <c r="H61" s="50">
        <v>44232</v>
      </c>
      <c r="I61" s="50">
        <v>44232</v>
      </c>
      <c r="J61" s="50">
        <v>44232</v>
      </c>
      <c r="K61" s="51">
        <v>377102322</v>
      </c>
      <c r="L61" s="31" t="s">
        <v>926</v>
      </c>
      <c r="M61" s="51">
        <v>377102322</v>
      </c>
      <c r="N61" s="31" t="s">
        <v>926</v>
      </c>
      <c r="O61" s="31"/>
      <c r="P61" s="31">
        <v>5005992433</v>
      </c>
      <c r="Q61" s="31" t="s">
        <v>17866</v>
      </c>
      <c r="R61" s="31"/>
      <c r="S61" s="31">
        <v>5050002169</v>
      </c>
      <c r="T61" s="50">
        <v>44232</v>
      </c>
      <c r="U61" s="31">
        <v>25</v>
      </c>
      <c r="V61" s="31"/>
      <c r="W61" s="50">
        <v>44232</v>
      </c>
      <c r="X61" s="31"/>
      <c r="Y61" s="31">
        <v>1</v>
      </c>
      <c r="Z61" s="31" t="s">
        <v>926</v>
      </c>
      <c r="AA61" s="31"/>
      <c r="AB61" s="31"/>
      <c r="AC61" s="51">
        <v>377102322</v>
      </c>
      <c r="AD61" s="31" t="s">
        <v>4226</v>
      </c>
      <c r="AE61" s="31"/>
      <c r="AF61" s="31"/>
      <c r="AG61" s="31"/>
      <c r="AH61" s="31">
        <v>304186130</v>
      </c>
      <c r="AI61" s="52">
        <v>1108315001</v>
      </c>
      <c r="AJ61" s="31" t="s">
        <v>4346</v>
      </c>
      <c r="AK61" s="31" t="s">
        <v>4344</v>
      </c>
      <c r="AL61" s="31"/>
    </row>
    <row r="62" spans="1:38" x14ac:dyDescent="0.25">
      <c r="A62" s="31" t="s">
        <v>4222</v>
      </c>
      <c r="B62" s="31" t="s">
        <v>4223</v>
      </c>
      <c r="C62" s="31">
        <v>6200001862</v>
      </c>
      <c r="D62" s="31" t="s">
        <v>4344</v>
      </c>
      <c r="E62" s="31"/>
      <c r="F62" s="31">
        <v>5050002213</v>
      </c>
      <c r="G62" s="31" t="s">
        <v>17865</v>
      </c>
      <c r="H62" s="50">
        <v>44252</v>
      </c>
      <c r="I62" s="50">
        <v>44252</v>
      </c>
      <c r="J62" s="50">
        <v>44252</v>
      </c>
      <c r="K62" s="51">
        <v>3278869696</v>
      </c>
      <c r="L62" s="31" t="s">
        <v>926</v>
      </c>
      <c r="M62" s="51">
        <v>3278869696</v>
      </c>
      <c r="N62" s="31" t="s">
        <v>926</v>
      </c>
      <c r="O62" s="31"/>
      <c r="P62" s="31" t="s">
        <v>17867</v>
      </c>
      <c r="Q62" s="31" t="s">
        <v>17866</v>
      </c>
      <c r="R62" s="31"/>
      <c r="S62" s="31">
        <v>5050002213</v>
      </c>
      <c r="T62" s="50">
        <v>44252</v>
      </c>
      <c r="U62" s="31">
        <v>25</v>
      </c>
      <c r="V62" s="31"/>
      <c r="W62" s="50">
        <v>44252</v>
      </c>
      <c r="X62" s="31"/>
      <c r="Y62" s="31">
        <v>1</v>
      </c>
      <c r="Z62" s="31" t="s">
        <v>926</v>
      </c>
      <c r="AA62" s="31"/>
      <c r="AB62" s="31"/>
      <c r="AC62" s="51">
        <v>3278869696</v>
      </c>
      <c r="AD62" s="31" t="s">
        <v>4226</v>
      </c>
      <c r="AE62" s="31"/>
      <c r="AF62" s="31"/>
      <c r="AG62" s="31"/>
      <c r="AH62" s="31">
        <v>304186130</v>
      </c>
      <c r="AI62" s="52">
        <v>1108315001</v>
      </c>
      <c r="AJ62" s="31" t="s">
        <v>4346</v>
      </c>
      <c r="AK62" s="31" t="s">
        <v>4344</v>
      </c>
      <c r="AL62" s="31"/>
    </row>
    <row r="63" spans="1:38" x14ac:dyDescent="0.25">
      <c r="A63" s="31" t="s">
        <v>4222</v>
      </c>
      <c r="B63" s="31" t="s">
        <v>4223</v>
      </c>
      <c r="C63" s="31">
        <v>6200001862</v>
      </c>
      <c r="D63" s="31" t="s">
        <v>4344</v>
      </c>
      <c r="E63" s="31"/>
      <c r="F63" s="31">
        <v>5050002244</v>
      </c>
      <c r="G63" s="31" t="s">
        <v>17865</v>
      </c>
      <c r="H63" s="50">
        <v>44252</v>
      </c>
      <c r="I63" s="50">
        <v>44252</v>
      </c>
      <c r="J63" s="50">
        <v>44252</v>
      </c>
      <c r="K63" s="51">
        <v>559244145</v>
      </c>
      <c r="L63" s="31" t="s">
        <v>926</v>
      </c>
      <c r="M63" s="51">
        <v>559244145</v>
      </c>
      <c r="N63" s="31" t="s">
        <v>926</v>
      </c>
      <c r="O63" s="31"/>
      <c r="P63" s="31">
        <v>5005992433</v>
      </c>
      <c r="Q63" s="31" t="s">
        <v>17866</v>
      </c>
      <c r="R63" s="31"/>
      <c r="S63" s="31">
        <v>5050002244</v>
      </c>
      <c r="T63" s="50">
        <v>44252</v>
      </c>
      <c r="U63" s="31">
        <v>25</v>
      </c>
      <c r="V63" s="31"/>
      <c r="W63" s="50">
        <v>44252</v>
      </c>
      <c r="X63" s="31"/>
      <c r="Y63" s="31">
        <v>1</v>
      </c>
      <c r="Z63" s="31" t="s">
        <v>926</v>
      </c>
      <c r="AA63" s="31"/>
      <c r="AB63" s="31"/>
      <c r="AC63" s="51">
        <v>559244145</v>
      </c>
      <c r="AD63" s="31" t="s">
        <v>4226</v>
      </c>
      <c r="AE63" s="31"/>
      <c r="AF63" s="31"/>
      <c r="AG63" s="31"/>
      <c r="AH63" s="31">
        <v>304186130</v>
      </c>
      <c r="AI63" s="52">
        <v>1108315001</v>
      </c>
      <c r="AJ63" s="31" t="s">
        <v>4346</v>
      </c>
      <c r="AK63" s="31" t="s">
        <v>4344</v>
      </c>
      <c r="AL63" s="31"/>
    </row>
    <row r="64" spans="1:38" x14ac:dyDescent="0.25">
      <c r="A64" s="31" t="s">
        <v>4222</v>
      </c>
      <c r="B64" s="31" t="s">
        <v>4223</v>
      </c>
      <c r="C64" s="31">
        <v>6200001862</v>
      </c>
      <c r="D64" s="31" t="s">
        <v>4344</v>
      </c>
      <c r="E64" s="31"/>
      <c r="F64" s="31">
        <v>5050002351</v>
      </c>
      <c r="G64" s="31" t="s">
        <v>17865</v>
      </c>
      <c r="H64" s="50">
        <v>44260</v>
      </c>
      <c r="I64" s="50">
        <v>44260</v>
      </c>
      <c r="J64" s="50">
        <v>44260</v>
      </c>
      <c r="K64" s="51">
        <v>356579084</v>
      </c>
      <c r="L64" s="31" t="s">
        <v>926</v>
      </c>
      <c r="M64" s="51">
        <v>356579084</v>
      </c>
      <c r="N64" s="31" t="s">
        <v>926</v>
      </c>
      <c r="O64" s="31"/>
      <c r="P64" s="31">
        <v>5005992433</v>
      </c>
      <c r="Q64" s="31" t="s">
        <v>17866</v>
      </c>
      <c r="R64" s="31"/>
      <c r="S64" s="31">
        <v>5050002351</v>
      </c>
      <c r="T64" s="50">
        <v>44260</v>
      </c>
      <c r="U64" s="31">
        <v>25</v>
      </c>
      <c r="V64" s="31"/>
      <c r="W64" s="50">
        <v>44260</v>
      </c>
      <c r="X64" s="31"/>
      <c r="Y64" s="31">
        <v>1</v>
      </c>
      <c r="Z64" s="31" t="s">
        <v>926</v>
      </c>
      <c r="AA64" s="31"/>
      <c r="AB64" s="31"/>
      <c r="AC64" s="51">
        <v>356579084</v>
      </c>
      <c r="AD64" s="31" t="s">
        <v>4226</v>
      </c>
      <c r="AE64" s="31"/>
      <c r="AF64" s="31"/>
      <c r="AG64" s="31"/>
      <c r="AH64" s="31">
        <v>304186130</v>
      </c>
      <c r="AI64" s="52">
        <v>1108315001</v>
      </c>
      <c r="AJ64" s="31" t="s">
        <v>4346</v>
      </c>
      <c r="AK64" s="31" t="s">
        <v>4344</v>
      </c>
      <c r="AL64" s="31"/>
    </row>
    <row r="65" spans="1:38" x14ac:dyDescent="0.25">
      <c r="A65" s="31" t="s">
        <v>4222</v>
      </c>
      <c r="B65" s="31" t="s">
        <v>4223</v>
      </c>
      <c r="C65" s="31">
        <v>6200001862</v>
      </c>
      <c r="D65" s="31" t="s">
        <v>4344</v>
      </c>
      <c r="E65" s="31"/>
      <c r="F65" s="31">
        <v>5050002428</v>
      </c>
      <c r="G65" s="31" t="s">
        <v>17865</v>
      </c>
      <c r="H65" s="50">
        <v>44280</v>
      </c>
      <c r="I65" s="50">
        <v>44280</v>
      </c>
      <c r="J65" s="50">
        <v>44280</v>
      </c>
      <c r="K65" s="51">
        <v>112717553</v>
      </c>
      <c r="L65" s="31" t="s">
        <v>926</v>
      </c>
      <c r="M65" s="51">
        <v>112717553</v>
      </c>
      <c r="N65" s="31" t="s">
        <v>926</v>
      </c>
      <c r="O65" s="31"/>
      <c r="P65" s="31" t="s">
        <v>17867</v>
      </c>
      <c r="Q65" s="31" t="s">
        <v>17866</v>
      </c>
      <c r="R65" s="31"/>
      <c r="S65" s="31">
        <v>5050002428</v>
      </c>
      <c r="T65" s="50">
        <v>44280</v>
      </c>
      <c r="U65" s="31">
        <v>25</v>
      </c>
      <c r="V65" s="31"/>
      <c r="W65" s="50">
        <v>44280</v>
      </c>
      <c r="X65" s="31"/>
      <c r="Y65" s="31">
        <v>1</v>
      </c>
      <c r="Z65" s="31" t="s">
        <v>926</v>
      </c>
      <c r="AA65" s="31"/>
      <c r="AB65" s="31"/>
      <c r="AC65" s="51">
        <v>112717553</v>
      </c>
      <c r="AD65" s="31" t="s">
        <v>4226</v>
      </c>
      <c r="AE65" s="31"/>
      <c r="AF65" s="31"/>
      <c r="AG65" s="31"/>
      <c r="AH65" s="31">
        <v>304186130</v>
      </c>
      <c r="AI65" s="52">
        <v>1108315001</v>
      </c>
      <c r="AJ65" s="31" t="s">
        <v>4346</v>
      </c>
      <c r="AK65" s="31" t="s">
        <v>4344</v>
      </c>
      <c r="AL65" s="31"/>
    </row>
    <row r="66" spans="1:38" x14ac:dyDescent="0.25">
      <c r="A66" s="31" t="s">
        <v>4222</v>
      </c>
      <c r="B66" s="31" t="s">
        <v>4223</v>
      </c>
      <c r="C66" s="31">
        <v>6200001862</v>
      </c>
      <c r="D66" s="31" t="s">
        <v>4344</v>
      </c>
      <c r="E66" s="31"/>
      <c r="F66" s="31">
        <v>5050002485</v>
      </c>
      <c r="G66" s="31" t="s">
        <v>17865</v>
      </c>
      <c r="H66" s="50">
        <v>44281</v>
      </c>
      <c r="I66" s="50">
        <v>44281</v>
      </c>
      <c r="J66" s="50">
        <v>44281</v>
      </c>
      <c r="K66" s="51">
        <v>746992743</v>
      </c>
      <c r="L66" s="31" t="s">
        <v>926</v>
      </c>
      <c r="M66" s="51">
        <v>746992743</v>
      </c>
      <c r="N66" s="31" t="s">
        <v>926</v>
      </c>
      <c r="O66" s="31"/>
      <c r="P66" s="31">
        <v>5005992433</v>
      </c>
      <c r="Q66" s="31" t="s">
        <v>17866</v>
      </c>
      <c r="R66" s="31"/>
      <c r="S66" s="31">
        <v>5050002485</v>
      </c>
      <c r="T66" s="50">
        <v>44281</v>
      </c>
      <c r="U66" s="31">
        <v>25</v>
      </c>
      <c r="V66" s="31"/>
      <c r="W66" s="50">
        <v>44281</v>
      </c>
      <c r="X66" s="31"/>
      <c r="Y66" s="31">
        <v>1</v>
      </c>
      <c r="Z66" s="31" t="s">
        <v>926</v>
      </c>
      <c r="AA66" s="31"/>
      <c r="AB66" s="31"/>
      <c r="AC66" s="51">
        <v>746992743</v>
      </c>
      <c r="AD66" s="31" t="s">
        <v>4226</v>
      </c>
      <c r="AE66" s="31"/>
      <c r="AF66" s="31"/>
      <c r="AG66" s="31"/>
      <c r="AH66" s="31">
        <v>304186130</v>
      </c>
      <c r="AI66" s="52">
        <v>1108315001</v>
      </c>
      <c r="AJ66" s="31" t="s">
        <v>4346</v>
      </c>
      <c r="AK66" s="31" t="s">
        <v>4344</v>
      </c>
      <c r="AL66" s="31"/>
    </row>
    <row r="67" spans="1:38" x14ac:dyDescent="0.25">
      <c r="A67" s="31" t="s">
        <v>4222</v>
      </c>
      <c r="B67" s="31" t="s">
        <v>4223</v>
      </c>
      <c r="C67" s="31">
        <v>6200001865</v>
      </c>
      <c r="D67" s="31" t="s">
        <v>4427</v>
      </c>
      <c r="E67" s="31"/>
      <c r="F67" s="31">
        <v>5050000871</v>
      </c>
      <c r="G67" s="31" t="s">
        <v>17865</v>
      </c>
      <c r="H67" s="50">
        <v>44048</v>
      </c>
      <c r="I67" s="50">
        <v>44048</v>
      </c>
      <c r="J67" s="50">
        <v>44048</v>
      </c>
      <c r="K67" s="51">
        <v>49280000</v>
      </c>
      <c r="L67" s="31" t="s">
        <v>926</v>
      </c>
      <c r="M67" s="51">
        <v>49280000</v>
      </c>
      <c r="N67" s="31" t="s">
        <v>926</v>
      </c>
      <c r="O67" s="31"/>
      <c r="P67" s="31" t="s">
        <v>17867</v>
      </c>
      <c r="Q67" s="31" t="s">
        <v>17866</v>
      </c>
      <c r="R67" s="31"/>
      <c r="S67" s="31">
        <v>5050000871</v>
      </c>
      <c r="T67" s="50">
        <v>44048</v>
      </c>
      <c r="U67" s="31">
        <v>25</v>
      </c>
      <c r="V67" s="31"/>
      <c r="W67" s="50">
        <v>44048</v>
      </c>
      <c r="X67" s="31"/>
      <c r="Y67" s="31">
        <v>1</v>
      </c>
      <c r="Z67" s="31" t="s">
        <v>926</v>
      </c>
      <c r="AA67" s="31"/>
      <c r="AB67" s="31"/>
      <c r="AC67" s="51">
        <v>49280000</v>
      </c>
      <c r="AD67" s="31" t="s">
        <v>4226</v>
      </c>
      <c r="AE67" s="31"/>
      <c r="AF67" s="31"/>
      <c r="AG67" s="31"/>
      <c r="AH67" s="31">
        <v>303341778</v>
      </c>
      <c r="AI67" s="52">
        <v>9243409</v>
      </c>
      <c r="AJ67" s="31" t="s">
        <v>4247</v>
      </c>
      <c r="AK67" s="31" t="s">
        <v>4427</v>
      </c>
      <c r="AL67" s="31"/>
    </row>
    <row r="68" spans="1:38" x14ac:dyDescent="0.25">
      <c r="A68" s="31" t="s">
        <v>4222</v>
      </c>
      <c r="B68" s="31" t="s">
        <v>4223</v>
      </c>
      <c r="C68" s="31">
        <v>6200001865</v>
      </c>
      <c r="D68" s="31" t="s">
        <v>4427</v>
      </c>
      <c r="E68" s="31"/>
      <c r="F68" s="31">
        <v>5050001961</v>
      </c>
      <c r="G68" s="31" t="s">
        <v>17865</v>
      </c>
      <c r="H68" s="50">
        <v>44211</v>
      </c>
      <c r="I68" s="50">
        <v>44211</v>
      </c>
      <c r="J68" s="50">
        <v>44211</v>
      </c>
      <c r="K68" s="51">
        <v>87472000</v>
      </c>
      <c r="L68" s="31" t="s">
        <v>926</v>
      </c>
      <c r="M68" s="51">
        <v>87472000</v>
      </c>
      <c r="N68" s="31" t="s">
        <v>926</v>
      </c>
      <c r="O68" s="31"/>
      <c r="P68" s="31">
        <v>5005992433</v>
      </c>
      <c r="Q68" s="31" t="s">
        <v>17866</v>
      </c>
      <c r="R68" s="31"/>
      <c r="S68" s="31">
        <v>5050001961</v>
      </c>
      <c r="T68" s="50">
        <v>44211</v>
      </c>
      <c r="U68" s="31">
        <v>25</v>
      </c>
      <c r="V68" s="31"/>
      <c r="W68" s="50">
        <v>44211</v>
      </c>
      <c r="X68" s="31"/>
      <c r="Y68" s="31">
        <v>1</v>
      </c>
      <c r="Z68" s="31" t="s">
        <v>926</v>
      </c>
      <c r="AA68" s="31"/>
      <c r="AB68" s="31"/>
      <c r="AC68" s="51">
        <v>87472000</v>
      </c>
      <c r="AD68" s="31" t="s">
        <v>4226</v>
      </c>
      <c r="AE68" s="31"/>
      <c r="AF68" s="31"/>
      <c r="AG68" s="31"/>
      <c r="AH68" s="31">
        <v>303341778</v>
      </c>
      <c r="AI68" s="52">
        <v>9243409</v>
      </c>
      <c r="AJ68" s="31" t="s">
        <v>4247</v>
      </c>
      <c r="AK68" s="31" t="s">
        <v>4427</v>
      </c>
      <c r="AL68" s="31"/>
    </row>
    <row r="69" spans="1:38" x14ac:dyDescent="0.25">
      <c r="A69" s="31" t="s">
        <v>4222</v>
      </c>
      <c r="B69" s="31" t="s">
        <v>4223</v>
      </c>
      <c r="C69" s="31">
        <v>6200001865</v>
      </c>
      <c r="D69" s="31" t="s">
        <v>4427</v>
      </c>
      <c r="E69" s="31"/>
      <c r="F69" s="31">
        <v>5050002170</v>
      </c>
      <c r="G69" s="31" t="s">
        <v>17865</v>
      </c>
      <c r="H69" s="50">
        <v>44232</v>
      </c>
      <c r="I69" s="50">
        <v>44232</v>
      </c>
      <c r="J69" s="50">
        <v>44232</v>
      </c>
      <c r="K69" s="51">
        <v>166689600</v>
      </c>
      <c r="L69" s="31" t="s">
        <v>926</v>
      </c>
      <c r="M69" s="51">
        <v>166689600</v>
      </c>
      <c r="N69" s="31" t="s">
        <v>926</v>
      </c>
      <c r="O69" s="31"/>
      <c r="P69" s="31">
        <v>5005992433</v>
      </c>
      <c r="Q69" s="31" t="s">
        <v>17866</v>
      </c>
      <c r="R69" s="31"/>
      <c r="S69" s="31">
        <v>5050002170</v>
      </c>
      <c r="T69" s="50">
        <v>44232</v>
      </c>
      <c r="U69" s="31">
        <v>25</v>
      </c>
      <c r="V69" s="31"/>
      <c r="W69" s="50">
        <v>44232</v>
      </c>
      <c r="X69" s="31"/>
      <c r="Y69" s="31">
        <v>1</v>
      </c>
      <c r="Z69" s="31" t="s">
        <v>926</v>
      </c>
      <c r="AA69" s="31"/>
      <c r="AB69" s="31"/>
      <c r="AC69" s="51">
        <v>166689600</v>
      </c>
      <c r="AD69" s="31" t="s">
        <v>4226</v>
      </c>
      <c r="AE69" s="31"/>
      <c r="AF69" s="31"/>
      <c r="AG69" s="31"/>
      <c r="AH69" s="31">
        <v>303341778</v>
      </c>
      <c r="AI69" s="52">
        <v>9243409</v>
      </c>
      <c r="AJ69" s="31" t="s">
        <v>4247</v>
      </c>
      <c r="AK69" s="31" t="s">
        <v>4427</v>
      </c>
      <c r="AL69" s="31"/>
    </row>
    <row r="70" spans="1:38" x14ac:dyDescent="0.25">
      <c r="A70" s="31" t="s">
        <v>4222</v>
      </c>
      <c r="B70" s="31" t="s">
        <v>4223</v>
      </c>
      <c r="C70" s="31">
        <v>6200001865</v>
      </c>
      <c r="D70" s="31" t="s">
        <v>4427</v>
      </c>
      <c r="E70" s="31"/>
      <c r="F70" s="31">
        <v>5050002214</v>
      </c>
      <c r="G70" s="31" t="s">
        <v>17865</v>
      </c>
      <c r="H70" s="50">
        <v>44252</v>
      </c>
      <c r="I70" s="50">
        <v>44252</v>
      </c>
      <c r="J70" s="50">
        <v>44252</v>
      </c>
      <c r="K70" s="51">
        <v>43736000</v>
      </c>
      <c r="L70" s="31" t="s">
        <v>926</v>
      </c>
      <c r="M70" s="51">
        <v>43736000</v>
      </c>
      <c r="N70" s="31" t="s">
        <v>926</v>
      </c>
      <c r="O70" s="31"/>
      <c r="P70" s="31" t="s">
        <v>17867</v>
      </c>
      <c r="Q70" s="31" t="s">
        <v>17866</v>
      </c>
      <c r="R70" s="31"/>
      <c r="S70" s="31">
        <v>5050002214</v>
      </c>
      <c r="T70" s="50">
        <v>44252</v>
      </c>
      <c r="U70" s="31">
        <v>25</v>
      </c>
      <c r="V70" s="31"/>
      <c r="W70" s="50">
        <v>44252</v>
      </c>
      <c r="X70" s="31"/>
      <c r="Y70" s="31">
        <v>1</v>
      </c>
      <c r="Z70" s="31" t="s">
        <v>926</v>
      </c>
      <c r="AA70" s="31"/>
      <c r="AB70" s="31"/>
      <c r="AC70" s="51">
        <v>43736000</v>
      </c>
      <c r="AD70" s="31" t="s">
        <v>4226</v>
      </c>
      <c r="AE70" s="31"/>
      <c r="AF70" s="31"/>
      <c r="AG70" s="31"/>
      <c r="AH70" s="31">
        <v>303341778</v>
      </c>
      <c r="AI70" s="52">
        <v>9243409</v>
      </c>
      <c r="AJ70" s="31" t="s">
        <v>4247</v>
      </c>
      <c r="AK70" s="31" t="s">
        <v>4427</v>
      </c>
      <c r="AL70" s="31"/>
    </row>
    <row r="71" spans="1:38" x14ac:dyDescent="0.25">
      <c r="A71" s="31" t="s">
        <v>4222</v>
      </c>
      <c r="B71" s="31" t="s">
        <v>4223</v>
      </c>
      <c r="C71" s="31">
        <v>6200001865</v>
      </c>
      <c r="D71" s="31" t="s">
        <v>4427</v>
      </c>
      <c r="E71" s="31"/>
      <c r="F71" s="31">
        <v>5050002486</v>
      </c>
      <c r="G71" s="31" t="s">
        <v>17865</v>
      </c>
      <c r="H71" s="50">
        <v>44281</v>
      </c>
      <c r="I71" s="50">
        <v>44281</v>
      </c>
      <c r="J71" s="50">
        <v>44281</v>
      </c>
      <c r="K71" s="51">
        <v>36960000</v>
      </c>
      <c r="L71" s="31" t="s">
        <v>926</v>
      </c>
      <c r="M71" s="51">
        <v>36960000</v>
      </c>
      <c r="N71" s="31" t="s">
        <v>926</v>
      </c>
      <c r="O71" s="31"/>
      <c r="P71" s="31">
        <v>5005992433</v>
      </c>
      <c r="Q71" s="31" t="s">
        <v>17866</v>
      </c>
      <c r="R71" s="31"/>
      <c r="S71" s="31">
        <v>5050002486</v>
      </c>
      <c r="T71" s="50">
        <v>44281</v>
      </c>
      <c r="U71" s="31">
        <v>25</v>
      </c>
      <c r="V71" s="31"/>
      <c r="W71" s="50">
        <v>44281</v>
      </c>
      <c r="X71" s="31"/>
      <c r="Y71" s="31">
        <v>1</v>
      </c>
      <c r="Z71" s="31" t="s">
        <v>926</v>
      </c>
      <c r="AA71" s="31"/>
      <c r="AB71" s="31"/>
      <c r="AC71" s="51">
        <v>36960000</v>
      </c>
      <c r="AD71" s="31" t="s">
        <v>4226</v>
      </c>
      <c r="AE71" s="31"/>
      <c r="AF71" s="31"/>
      <c r="AG71" s="31"/>
      <c r="AH71" s="31">
        <v>303341778</v>
      </c>
      <c r="AI71" s="52">
        <v>9243409</v>
      </c>
      <c r="AJ71" s="31" t="s">
        <v>4247</v>
      </c>
      <c r="AK71" s="31" t="s">
        <v>4427</v>
      </c>
      <c r="AL71" s="31"/>
    </row>
    <row r="72" spans="1:38" x14ac:dyDescent="0.25">
      <c r="A72" s="31" t="s">
        <v>4222</v>
      </c>
      <c r="B72" s="31" t="s">
        <v>4223</v>
      </c>
      <c r="C72" s="31">
        <v>6200001869</v>
      </c>
      <c r="D72" s="31" t="s">
        <v>4433</v>
      </c>
      <c r="E72" s="31"/>
      <c r="F72" s="31">
        <v>5050002128</v>
      </c>
      <c r="G72" s="31" t="s">
        <v>17865</v>
      </c>
      <c r="H72" s="50">
        <v>44232</v>
      </c>
      <c r="I72" s="50">
        <v>44232</v>
      </c>
      <c r="J72" s="50">
        <v>44232</v>
      </c>
      <c r="K72" s="51">
        <v>114840000</v>
      </c>
      <c r="L72" s="31" t="s">
        <v>926</v>
      </c>
      <c r="M72" s="51">
        <v>114840000</v>
      </c>
      <c r="N72" s="31" t="s">
        <v>926</v>
      </c>
      <c r="O72" s="31"/>
      <c r="P72" s="31" t="s">
        <v>17867</v>
      </c>
      <c r="Q72" s="31" t="s">
        <v>17866</v>
      </c>
      <c r="R72" s="31"/>
      <c r="S72" s="31">
        <v>5050002128</v>
      </c>
      <c r="T72" s="50">
        <v>44232</v>
      </c>
      <c r="U72" s="31">
        <v>25</v>
      </c>
      <c r="V72" s="31"/>
      <c r="W72" s="50">
        <v>44232</v>
      </c>
      <c r="X72" s="31"/>
      <c r="Y72" s="31">
        <v>1</v>
      </c>
      <c r="Z72" s="31" t="s">
        <v>926</v>
      </c>
      <c r="AA72" s="31"/>
      <c r="AB72" s="31"/>
      <c r="AC72" s="51">
        <v>114840000</v>
      </c>
      <c r="AD72" s="31" t="s">
        <v>4226</v>
      </c>
      <c r="AE72" s="31"/>
      <c r="AF72" s="31"/>
      <c r="AG72" s="31"/>
      <c r="AH72" s="31">
        <v>310243595</v>
      </c>
      <c r="AI72" s="52">
        <v>721005146998</v>
      </c>
      <c r="AJ72" s="31" t="s">
        <v>4426</v>
      </c>
      <c r="AK72" s="31" t="s">
        <v>4433</v>
      </c>
      <c r="AL72" s="31"/>
    </row>
    <row r="73" spans="1:38" x14ac:dyDescent="0.25">
      <c r="A73" s="31" t="s">
        <v>4222</v>
      </c>
      <c r="B73" s="31" t="s">
        <v>4223</v>
      </c>
      <c r="C73" s="31">
        <v>6200001877</v>
      </c>
      <c r="D73" s="31" t="s">
        <v>4436</v>
      </c>
      <c r="E73" s="31"/>
      <c r="F73" s="31">
        <v>5050000387</v>
      </c>
      <c r="G73" s="31" t="s">
        <v>17865</v>
      </c>
      <c r="H73" s="50">
        <v>43976</v>
      </c>
      <c r="I73" s="50">
        <v>43976</v>
      </c>
      <c r="J73" s="50">
        <v>43976</v>
      </c>
      <c r="K73" s="51">
        <v>16720000</v>
      </c>
      <c r="L73" s="31" t="s">
        <v>926</v>
      </c>
      <c r="M73" s="51">
        <v>16720000</v>
      </c>
      <c r="N73" s="31" t="s">
        <v>926</v>
      </c>
      <c r="O73" s="31"/>
      <c r="P73" s="31">
        <v>5005992433</v>
      </c>
      <c r="Q73" s="31" t="s">
        <v>17866</v>
      </c>
      <c r="R73" s="31"/>
      <c r="S73" s="31">
        <v>5050000387</v>
      </c>
      <c r="T73" s="50">
        <v>43976</v>
      </c>
      <c r="U73" s="31">
        <v>25</v>
      </c>
      <c r="V73" s="31"/>
      <c r="W73" s="50">
        <v>43976</v>
      </c>
      <c r="X73" s="31"/>
      <c r="Y73" s="31">
        <v>1</v>
      </c>
      <c r="Z73" s="31" t="s">
        <v>926</v>
      </c>
      <c r="AA73" s="31"/>
      <c r="AB73" s="31"/>
      <c r="AC73" s="51">
        <v>16720000</v>
      </c>
      <c r="AD73" s="31" t="s">
        <v>4226</v>
      </c>
      <c r="AE73" s="31"/>
      <c r="AF73" s="31"/>
      <c r="AG73" s="31"/>
      <c r="AH73" s="31">
        <v>101657828</v>
      </c>
      <c r="AI73" s="52">
        <v>571102134009</v>
      </c>
      <c r="AJ73" s="31" t="s">
        <v>4439</v>
      </c>
      <c r="AK73" s="31" t="s">
        <v>4436</v>
      </c>
      <c r="AL73" s="31"/>
    </row>
    <row r="74" spans="1:38" x14ac:dyDescent="0.25">
      <c r="A74" s="31" t="s">
        <v>4222</v>
      </c>
      <c r="B74" s="31" t="s">
        <v>4223</v>
      </c>
      <c r="C74" s="31">
        <v>6200001880</v>
      </c>
      <c r="D74" s="31" t="s">
        <v>4440</v>
      </c>
      <c r="E74" s="31"/>
      <c r="F74" s="31">
        <v>5050000945</v>
      </c>
      <c r="G74" s="31" t="s">
        <v>17865</v>
      </c>
      <c r="H74" s="50">
        <v>44068</v>
      </c>
      <c r="I74" s="50">
        <v>44068</v>
      </c>
      <c r="J74" s="50">
        <v>44068</v>
      </c>
      <c r="K74" s="51">
        <v>14894000</v>
      </c>
      <c r="L74" s="31" t="s">
        <v>926</v>
      </c>
      <c r="M74" s="51">
        <v>14894000</v>
      </c>
      <c r="N74" s="31" t="s">
        <v>926</v>
      </c>
      <c r="O74" s="31"/>
      <c r="P74" s="31" t="s">
        <v>17867</v>
      </c>
      <c r="Q74" s="31" t="s">
        <v>17866</v>
      </c>
      <c r="R74" s="31"/>
      <c r="S74" s="31">
        <v>5050000945</v>
      </c>
      <c r="T74" s="50">
        <v>44068</v>
      </c>
      <c r="U74" s="31">
        <v>25</v>
      </c>
      <c r="V74" s="31"/>
      <c r="W74" s="50">
        <v>44068</v>
      </c>
      <c r="X74" s="31"/>
      <c r="Y74" s="31">
        <v>1</v>
      </c>
      <c r="Z74" s="31" t="s">
        <v>926</v>
      </c>
      <c r="AA74" s="31"/>
      <c r="AB74" s="31"/>
      <c r="AC74" s="51">
        <v>14894000</v>
      </c>
      <c r="AD74" s="31" t="s">
        <v>4226</v>
      </c>
      <c r="AE74" s="31"/>
      <c r="AF74" s="31"/>
      <c r="AG74" s="31"/>
      <c r="AH74" s="31">
        <v>105376257</v>
      </c>
      <c r="AI74" s="52">
        <v>301000299384</v>
      </c>
      <c r="AJ74" s="31" t="s">
        <v>4426</v>
      </c>
      <c r="AK74" s="31" t="s">
        <v>4440</v>
      </c>
      <c r="AL74" s="31"/>
    </row>
    <row r="75" spans="1:38" x14ac:dyDescent="0.25">
      <c r="A75" s="31" t="s">
        <v>4222</v>
      </c>
      <c r="B75" s="31" t="s">
        <v>4223</v>
      </c>
      <c r="C75" s="31">
        <v>6200001888</v>
      </c>
      <c r="D75" s="31" t="s">
        <v>4443</v>
      </c>
      <c r="E75" s="31"/>
      <c r="F75" s="31">
        <v>5050000370</v>
      </c>
      <c r="G75" s="31" t="s">
        <v>17865</v>
      </c>
      <c r="H75" s="50">
        <v>43966</v>
      </c>
      <c r="I75" s="50">
        <v>43966</v>
      </c>
      <c r="J75" s="50">
        <v>43966</v>
      </c>
      <c r="K75" s="51">
        <v>33220000</v>
      </c>
      <c r="L75" s="31" t="s">
        <v>926</v>
      </c>
      <c r="M75" s="51">
        <v>33220000</v>
      </c>
      <c r="N75" s="31" t="s">
        <v>926</v>
      </c>
      <c r="O75" s="31"/>
      <c r="P75" s="31">
        <v>5005992433</v>
      </c>
      <c r="Q75" s="31" t="s">
        <v>17866</v>
      </c>
      <c r="R75" s="31"/>
      <c r="S75" s="31">
        <v>5050000370</v>
      </c>
      <c r="T75" s="50">
        <v>43966</v>
      </c>
      <c r="U75" s="31">
        <v>25</v>
      </c>
      <c r="V75" s="31"/>
      <c r="W75" s="50">
        <v>43966</v>
      </c>
      <c r="X75" s="31"/>
      <c r="Y75" s="31">
        <v>1</v>
      </c>
      <c r="Z75" s="31" t="s">
        <v>926</v>
      </c>
      <c r="AA75" s="31"/>
      <c r="AB75" s="31"/>
      <c r="AC75" s="51">
        <v>33220000</v>
      </c>
      <c r="AD75" s="31" t="s">
        <v>4226</v>
      </c>
      <c r="AE75" s="31"/>
      <c r="AF75" s="31"/>
      <c r="AG75" s="31"/>
      <c r="AH75" s="31">
        <v>305006736</v>
      </c>
      <c r="AI75" s="52">
        <v>48196629</v>
      </c>
      <c r="AJ75" s="31" t="s">
        <v>4247</v>
      </c>
      <c r="AK75" s="31" t="s">
        <v>4445</v>
      </c>
      <c r="AL75" s="31"/>
    </row>
    <row r="76" spans="1:38" x14ac:dyDescent="0.25">
      <c r="A76" s="31" t="s">
        <v>4222</v>
      </c>
      <c r="B76" s="31" t="s">
        <v>4223</v>
      </c>
      <c r="C76" s="31">
        <v>6200001888</v>
      </c>
      <c r="D76" s="31" t="s">
        <v>4443</v>
      </c>
      <c r="E76" s="31"/>
      <c r="F76" s="31">
        <v>5050000389</v>
      </c>
      <c r="G76" s="31" t="s">
        <v>17865</v>
      </c>
      <c r="H76" s="50">
        <v>43976</v>
      </c>
      <c r="I76" s="50">
        <v>43976</v>
      </c>
      <c r="J76" s="50">
        <v>43976</v>
      </c>
      <c r="K76" s="51">
        <v>29700000</v>
      </c>
      <c r="L76" s="31" t="s">
        <v>926</v>
      </c>
      <c r="M76" s="51">
        <v>29700000</v>
      </c>
      <c r="N76" s="31" t="s">
        <v>926</v>
      </c>
      <c r="O76" s="31"/>
      <c r="P76" s="31">
        <v>5005992433</v>
      </c>
      <c r="Q76" s="31" t="s">
        <v>17866</v>
      </c>
      <c r="R76" s="31"/>
      <c r="S76" s="31">
        <v>5050000389</v>
      </c>
      <c r="T76" s="50">
        <v>43976</v>
      </c>
      <c r="U76" s="31">
        <v>25</v>
      </c>
      <c r="V76" s="31"/>
      <c r="W76" s="50">
        <v>43976</v>
      </c>
      <c r="X76" s="31"/>
      <c r="Y76" s="31">
        <v>1</v>
      </c>
      <c r="Z76" s="31" t="s">
        <v>926</v>
      </c>
      <c r="AA76" s="31"/>
      <c r="AB76" s="31"/>
      <c r="AC76" s="51">
        <v>29700000</v>
      </c>
      <c r="AD76" s="31" t="s">
        <v>4226</v>
      </c>
      <c r="AE76" s="31"/>
      <c r="AF76" s="31"/>
      <c r="AG76" s="31"/>
      <c r="AH76" s="31">
        <v>305006736</v>
      </c>
      <c r="AI76" s="52">
        <v>48196629</v>
      </c>
      <c r="AJ76" s="31" t="s">
        <v>4247</v>
      </c>
      <c r="AK76" s="31" t="s">
        <v>4445</v>
      </c>
      <c r="AL76" s="31"/>
    </row>
    <row r="77" spans="1:38" x14ac:dyDescent="0.25">
      <c r="A77" s="31" t="s">
        <v>4222</v>
      </c>
      <c r="B77" s="31" t="s">
        <v>4223</v>
      </c>
      <c r="C77" s="31">
        <v>6200001888</v>
      </c>
      <c r="D77" s="31" t="s">
        <v>4443</v>
      </c>
      <c r="E77" s="31"/>
      <c r="F77" s="31">
        <v>5050000461</v>
      </c>
      <c r="G77" s="31" t="s">
        <v>17865</v>
      </c>
      <c r="H77" s="50">
        <v>43987</v>
      </c>
      <c r="I77" s="50">
        <v>43987</v>
      </c>
      <c r="J77" s="50">
        <v>43987</v>
      </c>
      <c r="K77" s="51">
        <v>1650000</v>
      </c>
      <c r="L77" s="31" t="s">
        <v>926</v>
      </c>
      <c r="M77" s="51">
        <v>1650000</v>
      </c>
      <c r="N77" s="31" t="s">
        <v>926</v>
      </c>
      <c r="O77" s="31"/>
      <c r="P77" s="31" t="s">
        <v>17867</v>
      </c>
      <c r="Q77" s="31" t="s">
        <v>17866</v>
      </c>
      <c r="R77" s="31"/>
      <c r="S77" s="31">
        <v>5050000461</v>
      </c>
      <c r="T77" s="50">
        <v>43987</v>
      </c>
      <c r="U77" s="31">
        <v>25</v>
      </c>
      <c r="V77" s="31"/>
      <c r="W77" s="50">
        <v>43987</v>
      </c>
      <c r="X77" s="31"/>
      <c r="Y77" s="31">
        <v>1</v>
      </c>
      <c r="Z77" s="31" t="s">
        <v>926</v>
      </c>
      <c r="AA77" s="31"/>
      <c r="AB77" s="31"/>
      <c r="AC77" s="51">
        <v>1650000</v>
      </c>
      <c r="AD77" s="31" t="s">
        <v>4226</v>
      </c>
      <c r="AE77" s="31"/>
      <c r="AF77" s="31"/>
      <c r="AG77" s="31"/>
      <c r="AH77" s="31">
        <v>305006736</v>
      </c>
      <c r="AI77" s="52">
        <v>48196629</v>
      </c>
      <c r="AJ77" s="31" t="s">
        <v>4247</v>
      </c>
      <c r="AK77" s="31" t="s">
        <v>4445</v>
      </c>
      <c r="AL77" s="31"/>
    </row>
    <row r="78" spans="1:38" x14ac:dyDescent="0.25">
      <c r="A78" s="31" t="s">
        <v>4222</v>
      </c>
      <c r="B78" s="31" t="s">
        <v>4223</v>
      </c>
      <c r="C78" s="31">
        <v>6200001888</v>
      </c>
      <c r="D78" s="31" t="s">
        <v>4443</v>
      </c>
      <c r="E78" s="31"/>
      <c r="F78" s="31">
        <v>5050000547</v>
      </c>
      <c r="G78" s="31" t="s">
        <v>17865</v>
      </c>
      <c r="H78" s="50">
        <v>43997</v>
      </c>
      <c r="I78" s="50">
        <v>43997</v>
      </c>
      <c r="J78" s="50">
        <v>43997</v>
      </c>
      <c r="K78" s="51">
        <v>50600000</v>
      </c>
      <c r="L78" s="31" t="s">
        <v>926</v>
      </c>
      <c r="M78" s="51">
        <v>50600000</v>
      </c>
      <c r="N78" s="31" t="s">
        <v>926</v>
      </c>
      <c r="O78" s="31"/>
      <c r="P78" s="31" t="s">
        <v>17867</v>
      </c>
      <c r="Q78" s="31" t="s">
        <v>17866</v>
      </c>
      <c r="R78" s="31"/>
      <c r="S78" s="31">
        <v>5050000547</v>
      </c>
      <c r="T78" s="50">
        <v>43997</v>
      </c>
      <c r="U78" s="31">
        <v>25</v>
      </c>
      <c r="V78" s="31"/>
      <c r="W78" s="50">
        <v>43997</v>
      </c>
      <c r="X78" s="31"/>
      <c r="Y78" s="31">
        <v>1</v>
      </c>
      <c r="Z78" s="31" t="s">
        <v>926</v>
      </c>
      <c r="AA78" s="31"/>
      <c r="AB78" s="31"/>
      <c r="AC78" s="51">
        <v>50600000</v>
      </c>
      <c r="AD78" s="31" t="s">
        <v>4226</v>
      </c>
      <c r="AE78" s="31"/>
      <c r="AF78" s="31"/>
      <c r="AG78" s="31"/>
      <c r="AH78" s="31">
        <v>305006736</v>
      </c>
      <c r="AI78" s="52">
        <v>48196629</v>
      </c>
      <c r="AJ78" s="31" t="s">
        <v>4247</v>
      </c>
      <c r="AK78" s="31" t="s">
        <v>4445</v>
      </c>
      <c r="AL78" s="31"/>
    </row>
    <row r="79" spans="1:38" x14ac:dyDescent="0.25">
      <c r="A79" s="31" t="s">
        <v>4222</v>
      </c>
      <c r="B79" s="31" t="s">
        <v>4223</v>
      </c>
      <c r="C79" s="31">
        <v>6200001888</v>
      </c>
      <c r="D79" s="31" t="s">
        <v>4443</v>
      </c>
      <c r="E79" s="31"/>
      <c r="F79" s="31">
        <v>5050000599</v>
      </c>
      <c r="G79" s="31" t="s">
        <v>17865</v>
      </c>
      <c r="H79" s="50">
        <v>44007</v>
      </c>
      <c r="I79" s="50">
        <v>44007</v>
      </c>
      <c r="J79" s="50">
        <v>44007</v>
      </c>
      <c r="K79" s="51">
        <v>17820000</v>
      </c>
      <c r="L79" s="31" t="s">
        <v>926</v>
      </c>
      <c r="M79" s="51">
        <v>17820000</v>
      </c>
      <c r="N79" s="31" t="s">
        <v>926</v>
      </c>
      <c r="O79" s="31"/>
      <c r="P79" s="31" t="s">
        <v>17867</v>
      </c>
      <c r="Q79" s="31" t="s">
        <v>17866</v>
      </c>
      <c r="R79" s="31"/>
      <c r="S79" s="31">
        <v>5050000599</v>
      </c>
      <c r="T79" s="50">
        <v>44007</v>
      </c>
      <c r="U79" s="31">
        <v>25</v>
      </c>
      <c r="V79" s="31"/>
      <c r="W79" s="50">
        <v>44007</v>
      </c>
      <c r="X79" s="31"/>
      <c r="Y79" s="31">
        <v>1</v>
      </c>
      <c r="Z79" s="31" t="s">
        <v>926</v>
      </c>
      <c r="AA79" s="31"/>
      <c r="AB79" s="31"/>
      <c r="AC79" s="51">
        <v>17820000</v>
      </c>
      <c r="AD79" s="31" t="s">
        <v>4226</v>
      </c>
      <c r="AE79" s="31"/>
      <c r="AF79" s="31"/>
      <c r="AG79" s="31"/>
      <c r="AH79" s="31">
        <v>305006736</v>
      </c>
      <c r="AI79" s="52">
        <v>48196629</v>
      </c>
      <c r="AJ79" s="31" t="s">
        <v>4247</v>
      </c>
      <c r="AK79" s="31" t="s">
        <v>4445</v>
      </c>
      <c r="AL79" s="31"/>
    </row>
    <row r="80" spans="1:38" x14ac:dyDescent="0.25">
      <c r="A80" s="31" t="s">
        <v>4222</v>
      </c>
      <c r="B80" s="31" t="s">
        <v>4223</v>
      </c>
      <c r="C80" s="31">
        <v>6200001888</v>
      </c>
      <c r="D80" s="31" t="s">
        <v>4443</v>
      </c>
      <c r="E80" s="31"/>
      <c r="F80" s="31">
        <v>5050000624</v>
      </c>
      <c r="G80" s="31" t="s">
        <v>17865</v>
      </c>
      <c r="H80" s="50">
        <v>44007</v>
      </c>
      <c r="I80" s="50">
        <v>44007</v>
      </c>
      <c r="J80" s="50">
        <v>44007</v>
      </c>
      <c r="K80" s="51">
        <v>29700000</v>
      </c>
      <c r="L80" s="31" t="s">
        <v>926</v>
      </c>
      <c r="M80" s="51">
        <v>29700000</v>
      </c>
      <c r="N80" s="31" t="s">
        <v>926</v>
      </c>
      <c r="O80" s="31"/>
      <c r="P80" s="31">
        <v>5005992433</v>
      </c>
      <c r="Q80" s="31" t="s">
        <v>17866</v>
      </c>
      <c r="R80" s="31"/>
      <c r="S80" s="31">
        <v>5050000624</v>
      </c>
      <c r="T80" s="50">
        <v>44007</v>
      </c>
      <c r="U80" s="31">
        <v>25</v>
      </c>
      <c r="V80" s="31"/>
      <c r="W80" s="50">
        <v>44007</v>
      </c>
      <c r="X80" s="31"/>
      <c r="Y80" s="31">
        <v>1</v>
      </c>
      <c r="Z80" s="31" t="s">
        <v>926</v>
      </c>
      <c r="AA80" s="31"/>
      <c r="AB80" s="31"/>
      <c r="AC80" s="51">
        <v>29700000</v>
      </c>
      <c r="AD80" s="31" t="s">
        <v>4226</v>
      </c>
      <c r="AE80" s="31"/>
      <c r="AF80" s="31"/>
      <c r="AG80" s="31"/>
      <c r="AH80" s="31">
        <v>305006736</v>
      </c>
      <c r="AI80" s="52">
        <v>48196629</v>
      </c>
      <c r="AJ80" s="31" t="s">
        <v>4247</v>
      </c>
      <c r="AK80" s="31" t="s">
        <v>4445</v>
      </c>
      <c r="AL80" s="31"/>
    </row>
    <row r="81" spans="1:38" x14ac:dyDescent="0.25">
      <c r="A81" s="31" t="s">
        <v>4222</v>
      </c>
      <c r="B81" s="31" t="s">
        <v>4223</v>
      </c>
      <c r="C81" s="31">
        <v>6200001888</v>
      </c>
      <c r="D81" s="31" t="s">
        <v>4443</v>
      </c>
      <c r="E81" s="31"/>
      <c r="F81" s="31">
        <v>5050000739</v>
      </c>
      <c r="G81" s="31" t="s">
        <v>17865</v>
      </c>
      <c r="H81" s="50">
        <v>44027</v>
      </c>
      <c r="I81" s="50">
        <v>44027</v>
      </c>
      <c r="J81" s="50">
        <v>44027</v>
      </c>
      <c r="K81" s="51">
        <v>5940000</v>
      </c>
      <c r="L81" s="31" t="s">
        <v>926</v>
      </c>
      <c r="M81" s="51">
        <v>5940000</v>
      </c>
      <c r="N81" s="31" t="s">
        <v>926</v>
      </c>
      <c r="O81" s="31"/>
      <c r="P81" s="31">
        <v>5005992433</v>
      </c>
      <c r="Q81" s="31" t="s">
        <v>17866</v>
      </c>
      <c r="R81" s="31"/>
      <c r="S81" s="31">
        <v>5050000739</v>
      </c>
      <c r="T81" s="50">
        <v>44027</v>
      </c>
      <c r="U81" s="31">
        <v>25</v>
      </c>
      <c r="V81" s="31"/>
      <c r="W81" s="50">
        <v>44027</v>
      </c>
      <c r="X81" s="31"/>
      <c r="Y81" s="31">
        <v>1</v>
      </c>
      <c r="Z81" s="31" t="s">
        <v>926</v>
      </c>
      <c r="AA81" s="31"/>
      <c r="AB81" s="31"/>
      <c r="AC81" s="51">
        <v>5940000</v>
      </c>
      <c r="AD81" s="31" t="s">
        <v>4226</v>
      </c>
      <c r="AE81" s="31"/>
      <c r="AF81" s="31"/>
      <c r="AG81" s="31"/>
      <c r="AH81" s="31">
        <v>305006736</v>
      </c>
      <c r="AI81" s="52">
        <v>48196629</v>
      </c>
      <c r="AJ81" s="31" t="s">
        <v>4247</v>
      </c>
      <c r="AK81" s="31" t="s">
        <v>4445</v>
      </c>
      <c r="AL81" s="31"/>
    </row>
    <row r="82" spans="1:38" x14ac:dyDescent="0.25">
      <c r="A82" s="31" t="s">
        <v>4222</v>
      </c>
      <c r="B82" s="31" t="s">
        <v>4223</v>
      </c>
      <c r="C82" s="31">
        <v>6200001888</v>
      </c>
      <c r="D82" s="31" t="s">
        <v>4443</v>
      </c>
      <c r="E82" s="31"/>
      <c r="F82" s="31">
        <v>5050000768</v>
      </c>
      <c r="G82" s="31" t="s">
        <v>17865</v>
      </c>
      <c r="H82" s="50">
        <v>44039</v>
      </c>
      <c r="I82" s="50">
        <v>44039</v>
      </c>
      <c r="J82" s="50">
        <v>44039</v>
      </c>
      <c r="K82" s="51">
        <v>18260000</v>
      </c>
      <c r="L82" s="31" t="s">
        <v>926</v>
      </c>
      <c r="M82" s="51">
        <v>18260000</v>
      </c>
      <c r="N82" s="31" t="s">
        <v>926</v>
      </c>
      <c r="O82" s="31"/>
      <c r="P82" s="31" t="s">
        <v>17867</v>
      </c>
      <c r="Q82" s="31" t="s">
        <v>17866</v>
      </c>
      <c r="R82" s="31"/>
      <c r="S82" s="31">
        <v>5050000768</v>
      </c>
      <c r="T82" s="50">
        <v>44039</v>
      </c>
      <c r="U82" s="31">
        <v>25</v>
      </c>
      <c r="V82" s="31"/>
      <c r="W82" s="50">
        <v>44039</v>
      </c>
      <c r="X82" s="31"/>
      <c r="Y82" s="31">
        <v>1</v>
      </c>
      <c r="Z82" s="31" t="s">
        <v>926</v>
      </c>
      <c r="AA82" s="31"/>
      <c r="AB82" s="31"/>
      <c r="AC82" s="51">
        <v>18260000</v>
      </c>
      <c r="AD82" s="31" t="s">
        <v>4226</v>
      </c>
      <c r="AE82" s="31"/>
      <c r="AF82" s="31"/>
      <c r="AG82" s="31"/>
      <c r="AH82" s="31">
        <v>305006736</v>
      </c>
      <c r="AI82" s="52">
        <v>48196629</v>
      </c>
      <c r="AJ82" s="31" t="s">
        <v>4247</v>
      </c>
      <c r="AK82" s="31" t="s">
        <v>4445</v>
      </c>
      <c r="AL82" s="31"/>
    </row>
    <row r="83" spans="1:38" x14ac:dyDescent="0.25">
      <c r="A83" s="31" t="s">
        <v>4222</v>
      </c>
      <c r="B83" s="31" t="s">
        <v>4223</v>
      </c>
      <c r="C83" s="31">
        <v>6200001888</v>
      </c>
      <c r="D83" s="31" t="s">
        <v>4443</v>
      </c>
      <c r="E83" s="31"/>
      <c r="F83" s="31">
        <v>5050001073</v>
      </c>
      <c r="G83" s="31" t="s">
        <v>17865</v>
      </c>
      <c r="H83" s="50">
        <v>44081</v>
      </c>
      <c r="I83" s="50">
        <v>44081</v>
      </c>
      <c r="J83" s="50">
        <v>44081</v>
      </c>
      <c r="K83" s="51">
        <v>35640000</v>
      </c>
      <c r="L83" s="31" t="s">
        <v>926</v>
      </c>
      <c r="M83" s="51">
        <v>35640000</v>
      </c>
      <c r="N83" s="31" t="s">
        <v>926</v>
      </c>
      <c r="O83" s="31"/>
      <c r="P83" s="31" t="s">
        <v>17867</v>
      </c>
      <c r="Q83" s="31" t="s">
        <v>17866</v>
      </c>
      <c r="R83" s="31"/>
      <c r="S83" s="31">
        <v>5050001073</v>
      </c>
      <c r="T83" s="50">
        <v>44081</v>
      </c>
      <c r="U83" s="31">
        <v>25</v>
      </c>
      <c r="V83" s="31"/>
      <c r="W83" s="50">
        <v>44081</v>
      </c>
      <c r="X83" s="31"/>
      <c r="Y83" s="31">
        <v>1</v>
      </c>
      <c r="Z83" s="31" t="s">
        <v>926</v>
      </c>
      <c r="AA83" s="31"/>
      <c r="AB83" s="31"/>
      <c r="AC83" s="51">
        <v>35640000</v>
      </c>
      <c r="AD83" s="31" t="s">
        <v>4226</v>
      </c>
      <c r="AE83" s="31"/>
      <c r="AF83" s="31"/>
      <c r="AG83" s="31"/>
      <c r="AH83" s="31">
        <v>305006736</v>
      </c>
      <c r="AI83" s="52">
        <v>48196629</v>
      </c>
      <c r="AJ83" s="31" t="s">
        <v>4247</v>
      </c>
      <c r="AK83" s="31" t="s">
        <v>4445</v>
      </c>
      <c r="AL83" s="31"/>
    </row>
    <row r="84" spans="1:38" x14ac:dyDescent="0.25">
      <c r="A84" s="31" t="s">
        <v>4222</v>
      </c>
      <c r="B84" s="31" t="s">
        <v>4223</v>
      </c>
      <c r="C84" s="31">
        <v>6200001888</v>
      </c>
      <c r="D84" s="31" t="s">
        <v>4443</v>
      </c>
      <c r="E84" s="31"/>
      <c r="F84" s="31">
        <v>5050001159</v>
      </c>
      <c r="G84" s="31" t="s">
        <v>17865</v>
      </c>
      <c r="H84" s="50">
        <v>44099</v>
      </c>
      <c r="I84" s="50">
        <v>44099</v>
      </c>
      <c r="J84" s="50">
        <v>44099</v>
      </c>
      <c r="K84" s="51">
        <v>26840000</v>
      </c>
      <c r="L84" s="31" t="s">
        <v>926</v>
      </c>
      <c r="M84" s="51">
        <v>26840000</v>
      </c>
      <c r="N84" s="31" t="s">
        <v>926</v>
      </c>
      <c r="O84" s="31"/>
      <c r="P84" s="31" t="s">
        <v>17867</v>
      </c>
      <c r="Q84" s="31" t="s">
        <v>17866</v>
      </c>
      <c r="R84" s="31"/>
      <c r="S84" s="31">
        <v>5050001159</v>
      </c>
      <c r="T84" s="50">
        <v>44099</v>
      </c>
      <c r="U84" s="31">
        <v>25</v>
      </c>
      <c r="V84" s="31"/>
      <c r="W84" s="50">
        <v>44099</v>
      </c>
      <c r="X84" s="31"/>
      <c r="Y84" s="31">
        <v>1</v>
      </c>
      <c r="Z84" s="31" t="s">
        <v>926</v>
      </c>
      <c r="AA84" s="31"/>
      <c r="AB84" s="31"/>
      <c r="AC84" s="51">
        <v>26840000</v>
      </c>
      <c r="AD84" s="31" t="s">
        <v>4226</v>
      </c>
      <c r="AE84" s="31"/>
      <c r="AF84" s="31"/>
      <c r="AG84" s="31"/>
      <c r="AH84" s="31">
        <v>305006736</v>
      </c>
      <c r="AI84" s="52">
        <v>48196629</v>
      </c>
      <c r="AJ84" s="31" t="s">
        <v>4247</v>
      </c>
      <c r="AK84" s="31" t="s">
        <v>4445</v>
      </c>
      <c r="AL84" s="31"/>
    </row>
    <row r="85" spans="1:38" x14ac:dyDescent="0.25">
      <c r="A85" s="31" t="s">
        <v>4222</v>
      </c>
      <c r="B85" s="31" t="s">
        <v>4223</v>
      </c>
      <c r="C85" s="31">
        <v>6200001888</v>
      </c>
      <c r="D85" s="31" t="s">
        <v>4443</v>
      </c>
      <c r="E85" s="31"/>
      <c r="F85" s="31">
        <v>5050001301</v>
      </c>
      <c r="G85" s="31" t="s">
        <v>17865</v>
      </c>
      <c r="H85" s="50">
        <v>44119</v>
      </c>
      <c r="I85" s="50">
        <v>44119</v>
      </c>
      <c r="J85" s="50">
        <v>44119</v>
      </c>
      <c r="K85" s="51">
        <v>19910000</v>
      </c>
      <c r="L85" s="31" t="s">
        <v>926</v>
      </c>
      <c r="M85" s="51">
        <v>19910000</v>
      </c>
      <c r="N85" s="31" t="s">
        <v>926</v>
      </c>
      <c r="O85" s="31"/>
      <c r="P85" s="31" t="s">
        <v>17867</v>
      </c>
      <c r="Q85" s="31" t="s">
        <v>17866</v>
      </c>
      <c r="R85" s="31"/>
      <c r="S85" s="31">
        <v>5050001301</v>
      </c>
      <c r="T85" s="50">
        <v>44119</v>
      </c>
      <c r="U85" s="31">
        <v>25</v>
      </c>
      <c r="V85" s="31"/>
      <c r="W85" s="50">
        <v>44119</v>
      </c>
      <c r="X85" s="31"/>
      <c r="Y85" s="31">
        <v>1</v>
      </c>
      <c r="Z85" s="31" t="s">
        <v>926</v>
      </c>
      <c r="AA85" s="31"/>
      <c r="AB85" s="31"/>
      <c r="AC85" s="51">
        <v>19910000</v>
      </c>
      <c r="AD85" s="31" t="s">
        <v>4226</v>
      </c>
      <c r="AE85" s="31"/>
      <c r="AF85" s="31"/>
      <c r="AG85" s="31"/>
      <c r="AH85" s="31">
        <v>305006736</v>
      </c>
      <c r="AI85" s="52">
        <v>48196629</v>
      </c>
      <c r="AJ85" s="31" t="s">
        <v>4247</v>
      </c>
      <c r="AK85" s="31" t="s">
        <v>4445</v>
      </c>
      <c r="AL85" s="31"/>
    </row>
    <row r="86" spans="1:38" x14ac:dyDescent="0.25">
      <c r="A86" s="31" t="s">
        <v>4222</v>
      </c>
      <c r="B86" s="31" t="s">
        <v>4223</v>
      </c>
      <c r="C86" s="31">
        <v>6200001888</v>
      </c>
      <c r="D86" s="31" t="s">
        <v>4443</v>
      </c>
      <c r="E86" s="31"/>
      <c r="F86" s="31">
        <v>5050001323</v>
      </c>
      <c r="G86" s="31" t="s">
        <v>17865</v>
      </c>
      <c r="H86" s="50">
        <v>44119</v>
      </c>
      <c r="I86" s="50">
        <v>44119</v>
      </c>
      <c r="J86" s="50">
        <v>44119</v>
      </c>
      <c r="K86" s="51">
        <v>5940000</v>
      </c>
      <c r="L86" s="31" t="s">
        <v>926</v>
      </c>
      <c r="M86" s="51">
        <v>5940000</v>
      </c>
      <c r="N86" s="31" t="s">
        <v>926</v>
      </c>
      <c r="O86" s="31"/>
      <c r="P86" s="31">
        <v>5005992433</v>
      </c>
      <c r="Q86" s="31" t="s">
        <v>17866</v>
      </c>
      <c r="R86" s="31"/>
      <c r="S86" s="31">
        <v>5050001323</v>
      </c>
      <c r="T86" s="50">
        <v>44119</v>
      </c>
      <c r="U86" s="31">
        <v>25</v>
      </c>
      <c r="V86" s="31"/>
      <c r="W86" s="50">
        <v>44119</v>
      </c>
      <c r="X86" s="31"/>
      <c r="Y86" s="31">
        <v>1</v>
      </c>
      <c r="Z86" s="31" t="s">
        <v>926</v>
      </c>
      <c r="AA86" s="31"/>
      <c r="AB86" s="31"/>
      <c r="AC86" s="51">
        <v>5940000</v>
      </c>
      <c r="AD86" s="31" t="s">
        <v>4226</v>
      </c>
      <c r="AE86" s="31"/>
      <c r="AF86" s="31"/>
      <c r="AG86" s="31"/>
      <c r="AH86" s="31">
        <v>305006736</v>
      </c>
      <c r="AI86" s="52">
        <v>48196629</v>
      </c>
      <c r="AJ86" s="31" t="s">
        <v>4247</v>
      </c>
      <c r="AK86" s="31" t="s">
        <v>4445</v>
      </c>
      <c r="AL86" s="31"/>
    </row>
    <row r="87" spans="1:38" x14ac:dyDescent="0.25">
      <c r="A87" s="31" t="s">
        <v>4222</v>
      </c>
      <c r="B87" s="31" t="s">
        <v>4223</v>
      </c>
      <c r="C87" s="31">
        <v>6200001888</v>
      </c>
      <c r="D87" s="31" t="s">
        <v>4443</v>
      </c>
      <c r="E87" s="31"/>
      <c r="F87" s="31">
        <v>5050001458</v>
      </c>
      <c r="G87" s="31" t="s">
        <v>17865</v>
      </c>
      <c r="H87" s="50">
        <v>44140</v>
      </c>
      <c r="I87" s="50">
        <v>44140</v>
      </c>
      <c r="J87" s="50">
        <v>44140</v>
      </c>
      <c r="K87" s="51">
        <v>29700000</v>
      </c>
      <c r="L87" s="31" t="s">
        <v>926</v>
      </c>
      <c r="M87" s="51">
        <v>29700000</v>
      </c>
      <c r="N87" s="31" t="s">
        <v>926</v>
      </c>
      <c r="O87" s="31"/>
      <c r="P87" s="31" t="s">
        <v>17867</v>
      </c>
      <c r="Q87" s="31" t="s">
        <v>17866</v>
      </c>
      <c r="R87" s="31"/>
      <c r="S87" s="31">
        <v>5050001458</v>
      </c>
      <c r="T87" s="50">
        <v>44140</v>
      </c>
      <c r="U87" s="31">
        <v>25</v>
      </c>
      <c r="V87" s="31"/>
      <c r="W87" s="50">
        <v>44140</v>
      </c>
      <c r="X87" s="31"/>
      <c r="Y87" s="31">
        <v>1</v>
      </c>
      <c r="Z87" s="31" t="s">
        <v>926</v>
      </c>
      <c r="AA87" s="31"/>
      <c r="AB87" s="31"/>
      <c r="AC87" s="51">
        <v>29700000</v>
      </c>
      <c r="AD87" s="31" t="s">
        <v>4226</v>
      </c>
      <c r="AE87" s="31"/>
      <c r="AF87" s="31"/>
      <c r="AG87" s="31"/>
      <c r="AH87" s="31">
        <v>305006736</v>
      </c>
      <c r="AI87" s="52">
        <v>48196629</v>
      </c>
      <c r="AJ87" s="31" t="s">
        <v>4247</v>
      </c>
      <c r="AK87" s="31" t="s">
        <v>4445</v>
      </c>
      <c r="AL87" s="31"/>
    </row>
    <row r="88" spans="1:38" x14ac:dyDescent="0.25">
      <c r="A88" s="31" t="s">
        <v>4222</v>
      </c>
      <c r="B88" s="31" t="s">
        <v>4223</v>
      </c>
      <c r="C88" s="31">
        <v>6200001888</v>
      </c>
      <c r="D88" s="31" t="s">
        <v>4443</v>
      </c>
      <c r="E88" s="31"/>
      <c r="F88" s="31">
        <v>5050001600</v>
      </c>
      <c r="G88" s="31" t="s">
        <v>17865</v>
      </c>
      <c r="H88" s="50">
        <v>44160</v>
      </c>
      <c r="I88" s="50">
        <v>44160</v>
      </c>
      <c r="J88" s="50">
        <v>44160</v>
      </c>
      <c r="K88" s="51">
        <v>10670000</v>
      </c>
      <c r="L88" s="31" t="s">
        <v>926</v>
      </c>
      <c r="M88" s="51">
        <v>10670000</v>
      </c>
      <c r="N88" s="31" t="s">
        <v>926</v>
      </c>
      <c r="O88" s="31"/>
      <c r="P88" s="31">
        <v>5005992433</v>
      </c>
      <c r="Q88" s="31" t="s">
        <v>17866</v>
      </c>
      <c r="R88" s="31"/>
      <c r="S88" s="31">
        <v>5050001600</v>
      </c>
      <c r="T88" s="50">
        <v>44160</v>
      </c>
      <c r="U88" s="31">
        <v>25</v>
      </c>
      <c r="V88" s="31"/>
      <c r="W88" s="50">
        <v>44160</v>
      </c>
      <c r="X88" s="31"/>
      <c r="Y88" s="31">
        <v>1</v>
      </c>
      <c r="Z88" s="31" t="s">
        <v>926</v>
      </c>
      <c r="AA88" s="31"/>
      <c r="AB88" s="31"/>
      <c r="AC88" s="51">
        <v>10670000</v>
      </c>
      <c r="AD88" s="31" t="s">
        <v>4226</v>
      </c>
      <c r="AE88" s="31"/>
      <c r="AF88" s="31"/>
      <c r="AG88" s="31"/>
      <c r="AH88" s="31">
        <v>305006736</v>
      </c>
      <c r="AI88" s="52">
        <v>48196629</v>
      </c>
      <c r="AJ88" s="31" t="s">
        <v>4247</v>
      </c>
      <c r="AK88" s="31" t="s">
        <v>4445</v>
      </c>
      <c r="AL88" s="31"/>
    </row>
    <row r="89" spans="1:38" x14ac:dyDescent="0.25">
      <c r="A89" s="31" t="s">
        <v>4222</v>
      </c>
      <c r="B89" s="31" t="s">
        <v>4223</v>
      </c>
      <c r="C89" s="31">
        <v>6200001888</v>
      </c>
      <c r="D89" s="31" t="s">
        <v>4443</v>
      </c>
      <c r="E89" s="31"/>
      <c r="F89" s="31">
        <v>5050001621</v>
      </c>
      <c r="G89" s="31" t="s">
        <v>17865</v>
      </c>
      <c r="H89" s="50">
        <v>44160</v>
      </c>
      <c r="I89" s="50">
        <v>44160</v>
      </c>
      <c r="J89" s="50">
        <v>44160</v>
      </c>
      <c r="K89" s="51">
        <v>22770000</v>
      </c>
      <c r="L89" s="31" t="s">
        <v>926</v>
      </c>
      <c r="M89" s="51">
        <v>22770000</v>
      </c>
      <c r="N89" s="31" t="s">
        <v>926</v>
      </c>
      <c r="O89" s="31"/>
      <c r="P89" s="31">
        <v>5005992433</v>
      </c>
      <c r="Q89" s="31" t="s">
        <v>17866</v>
      </c>
      <c r="R89" s="31"/>
      <c r="S89" s="31">
        <v>5050001621</v>
      </c>
      <c r="T89" s="50">
        <v>44160</v>
      </c>
      <c r="U89" s="31">
        <v>25</v>
      </c>
      <c r="V89" s="31"/>
      <c r="W89" s="50">
        <v>44160</v>
      </c>
      <c r="X89" s="31"/>
      <c r="Y89" s="31">
        <v>1</v>
      </c>
      <c r="Z89" s="31" t="s">
        <v>926</v>
      </c>
      <c r="AA89" s="31"/>
      <c r="AB89" s="31"/>
      <c r="AC89" s="51">
        <v>22770000</v>
      </c>
      <c r="AD89" s="31" t="s">
        <v>4226</v>
      </c>
      <c r="AE89" s="31"/>
      <c r="AF89" s="31"/>
      <c r="AG89" s="31"/>
      <c r="AH89" s="31">
        <v>305006736</v>
      </c>
      <c r="AI89" s="52">
        <v>48196629</v>
      </c>
      <c r="AJ89" s="31" t="s">
        <v>4247</v>
      </c>
      <c r="AK89" s="31" t="s">
        <v>4445</v>
      </c>
      <c r="AL89" s="31"/>
    </row>
    <row r="90" spans="1:38" x14ac:dyDescent="0.25">
      <c r="A90" s="31" t="s">
        <v>4222</v>
      </c>
      <c r="B90" s="31" t="s">
        <v>4223</v>
      </c>
      <c r="C90" s="31">
        <v>6200001888</v>
      </c>
      <c r="D90" s="31" t="s">
        <v>4443</v>
      </c>
      <c r="E90" s="31"/>
      <c r="F90" s="31">
        <v>5050001736</v>
      </c>
      <c r="G90" s="31" t="s">
        <v>17865</v>
      </c>
      <c r="H90" s="50">
        <v>44172</v>
      </c>
      <c r="I90" s="50">
        <v>44172</v>
      </c>
      <c r="J90" s="50">
        <v>44172</v>
      </c>
      <c r="K90" s="51">
        <v>29700000</v>
      </c>
      <c r="L90" s="31" t="s">
        <v>926</v>
      </c>
      <c r="M90" s="51">
        <v>29700000</v>
      </c>
      <c r="N90" s="31" t="s">
        <v>926</v>
      </c>
      <c r="O90" s="31"/>
      <c r="P90" s="31">
        <v>5005992433</v>
      </c>
      <c r="Q90" s="31" t="s">
        <v>17866</v>
      </c>
      <c r="R90" s="31"/>
      <c r="S90" s="31">
        <v>5050001736</v>
      </c>
      <c r="T90" s="50">
        <v>44172</v>
      </c>
      <c r="U90" s="31">
        <v>25</v>
      </c>
      <c r="V90" s="31"/>
      <c r="W90" s="50">
        <v>44172</v>
      </c>
      <c r="X90" s="31"/>
      <c r="Y90" s="31">
        <v>1</v>
      </c>
      <c r="Z90" s="31" t="s">
        <v>926</v>
      </c>
      <c r="AA90" s="31"/>
      <c r="AB90" s="31"/>
      <c r="AC90" s="51">
        <v>29700000</v>
      </c>
      <c r="AD90" s="31" t="s">
        <v>4226</v>
      </c>
      <c r="AE90" s="31"/>
      <c r="AF90" s="31"/>
      <c r="AG90" s="31"/>
      <c r="AH90" s="31">
        <v>305006736</v>
      </c>
      <c r="AI90" s="52">
        <v>48196629</v>
      </c>
      <c r="AJ90" s="31" t="s">
        <v>4247</v>
      </c>
      <c r="AK90" s="31" t="s">
        <v>4445</v>
      </c>
      <c r="AL90" s="31"/>
    </row>
    <row r="91" spans="1:38" x14ac:dyDescent="0.25">
      <c r="A91" s="31" t="s">
        <v>4222</v>
      </c>
      <c r="B91" s="31" t="s">
        <v>4223</v>
      </c>
      <c r="C91" s="31">
        <v>6200001888</v>
      </c>
      <c r="D91" s="31" t="s">
        <v>4443</v>
      </c>
      <c r="E91" s="31"/>
      <c r="F91" s="31">
        <v>5050001757</v>
      </c>
      <c r="G91" s="31" t="s">
        <v>17865</v>
      </c>
      <c r="H91" s="50">
        <v>44180</v>
      </c>
      <c r="I91" s="50">
        <v>44180</v>
      </c>
      <c r="J91" s="50">
        <v>44180</v>
      </c>
      <c r="K91" s="51">
        <v>5940000</v>
      </c>
      <c r="L91" s="31" t="s">
        <v>926</v>
      </c>
      <c r="M91" s="51">
        <v>5940000</v>
      </c>
      <c r="N91" s="31" t="s">
        <v>926</v>
      </c>
      <c r="O91" s="31"/>
      <c r="P91" s="31">
        <v>5005992433</v>
      </c>
      <c r="Q91" s="31" t="s">
        <v>17866</v>
      </c>
      <c r="R91" s="31"/>
      <c r="S91" s="31">
        <v>5050001757</v>
      </c>
      <c r="T91" s="50">
        <v>44180</v>
      </c>
      <c r="U91" s="31">
        <v>25</v>
      </c>
      <c r="V91" s="31"/>
      <c r="W91" s="50">
        <v>44180</v>
      </c>
      <c r="X91" s="31"/>
      <c r="Y91" s="31">
        <v>1</v>
      </c>
      <c r="Z91" s="31" t="s">
        <v>926</v>
      </c>
      <c r="AA91" s="31"/>
      <c r="AB91" s="31"/>
      <c r="AC91" s="51">
        <v>5940000</v>
      </c>
      <c r="AD91" s="31" t="s">
        <v>4226</v>
      </c>
      <c r="AE91" s="31"/>
      <c r="AF91" s="31"/>
      <c r="AG91" s="31"/>
      <c r="AH91" s="31">
        <v>305006736</v>
      </c>
      <c r="AI91" s="52">
        <v>48196629</v>
      </c>
      <c r="AJ91" s="31" t="s">
        <v>4247</v>
      </c>
      <c r="AK91" s="31" t="s">
        <v>4445</v>
      </c>
      <c r="AL91" s="31"/>
    </row>
    <row r="92" spans="1:38" x14ac:dyDescent="0.25">
      <c r="A92" s="31" t="s">
        <v>4222</v>
      </c>
      <c r="B92" s="31" t="s">
        <v>4223</v>
      </c>
      <c r="C92" s="31">
        <v>6200001888</v>
      </c>
      <c r="D92" s="31" t="s">
        <v>4443</v>
      </c>
      <c r="E92" s="31"/>
      <c r="F92" s="31">
        <v>5050001770</v>
      </c>
      <c r="G92" s="31" t="s">
        <v>17865</v>
      </c>
      <c r="H92" s="50">
        <v>44180</v>
      </c>
      <c r="I92" s="50">
        <v>44180</v>
      </c>
      <c r="J92" s="50">
        <v>44180</v>
      </c>
      <c r="K92" s="51">
        <v>3300000</v>
      </c>
      <c r="L92" s="31" t="s">
        <v>926</v>
      </c>
      <c r="M92" s="51">
        <v>3300000</v>
      </c>
      <c r="N92" s="31" t="s">
        <v>926</v>
      </c>
      <c r="O92" s="31"/>
      <c r="P92" s="31">
        <v>5005992433</v>
      </c>
      <c r="Q92" s="31" t="s">
        <v>17866</v>
      </c>
      <c r="R92" s="31"/>
      <c r="S92" s="31">
        <v>5050001770</v>
      </c>
      <c r="T92" s="50">
        <v>44180</v>
      </c>
      <c r="U92" s="31">
        <v>25</v>
      </c>
      <c r="V92" s="31"/>
      <c r="W92" s="50">
        <v>44180</v>
      </c>
      <c r="X92" s="31"/>
      <c r="Y92" s="31">
        <v>1</v>
      </c>
      <c r="Z92" s="31" t="s">
        <v>926</v>
      </c>
      <c r="AA92" s="31"/>
      <c r="AB92" s="31"/>
      <c r="AC92" s="51">
        <v>3300000</v>
      </c>
      <c r="AD92" s="31" t="s">
        <v>4226</v>
      </c>
      <c r="AE92" s="31"/>
      <c r="AF92" s="31"/>
      <c r="AG92" s="31"/>
      <c r="AH92" s="31">
        <v>305006736</v>
      </c>
      <c r="AI92" s="52">
        <v>48196629</v>
      </c>
      <c r="AJ92" s="31" t="s">
        <v>4247</v>
      </c>
      <c r="AK92" s="31" t="s">
        <v>4445</v>
      </c>
      <c r="AL92" s="31"/>
    </row>
    <row r="93" spans="1:38" x14ac:dyDescent="0.25">
      <c r="A93" s="31" t="s">
        <v>4222</v>
      </c>
      <c r="B93" s="31" t="s">
        <v>4223</v>
      </c>
      <c r="C93" s="31">
        <v>6200001888</v>
      </c>
      <c r="D93" s="31" t="s">
        <v>4443</v>
      </c>
      <c r="E93" s="31"/>
      <c r="F93" s="31">
        <v>5050001902</v>
      </c>
      <c r="G93" s="31" t="s">
        <v>17865</v>
      </c>
      <c r="H93" s="50">
        <v>44201</v>
      </c>
      <c r="I93" s="50">
        <v>44201</v>
      </c>
      <c r="J93" s="50">
        <v>44201</v>
      </c>
      <c r="K93" s="51">
        <v>23760000</v>
      </c>
      <c r="L93" s="31" t="s">
        <v>926</v>
      </c>
      <c r="M93" s="51">
        <v>23760000</v>
      </c>
      <c r="N93" s="31" t="s">
        <v>926</v>
      </c>
      <c r="O93" s="31"/>
      <c r="P93" s="31">
        <v>5005992433</v>
      </c>
      <c r="Q93" s="31" t="s">
        <v>17866</v>
      </c>
      <c r="R93" s="31"/>
      <c r="S93" s="31">
        <v>5050001902</v>
      </c>
      <c r="T93" s="50">
        <v>44201</v>
      </c>
      <c r="U93" s="31">
        <v>25</v>
      </c>
      <c r="V93" s="31"/>
      <c r="W93" s="50">
        <v>44201</v>
      </c>
      <c r="X93" s="31"/>
      <c r="Y93" s="31">
        <v>1</v>
      </c>
      <c r="Z93" s="31" t="s">
        <v>926</v>
      </c>
      <c r="AA93" s="31"/>
      <c r="AB93" s="31"/>
      <c r="AC93" s="51">
        <v>23760000</v>
      </c>
      <c r="AD93" s="31" t="s">
        <v>4226</v>
      </c>
      <c r="AE93" s="31"/>
      <c r="AF93" s="31"/>
      <c r="AG93" s="31"/>
      <c r="AH93" s="31">
        <v>305006736</v>
      </c>
      <c r="AI93" s="52">
        <v>48196629</v>
      </c>
      <c r="AJ93" s="31" t="s">
        <v>4247</v>
      </c>
      <c r="AK93" s="31" t="s">
        <v>4445</v>
      </c>
      <c r="AL93" s="31"/>
    </row>
    <row r="94" spans="1:38" x14ac:dyDescent="0.25">
      <c r="A94" s="31" t="s">
        <v>4222</v>
      </c>
      <c r="B94" s="31" t="s">
        <v>4223</v>
      </c>
      <c r="C94" s="31">
        <v>6200001888</v>
      </c>
      <c r="D94" s="31" t="s">
        <v>4443</v>
      </c>
      <c r="E94" s="31"/>
      <c r="F94" s="31">
        <v>5050002012</v>
      </c>
      <c r="G94" s="31" t="s">
        <v>17865</v>
      </c>
      <c r="H94" s="50">
        <v>44221</v>
      </c>
      <c r="I94" s="50">
        <v>44221</v>
      </c>
      <c r="J94" s="50">
        <v>44221</v>
      </c>
      <c r="K94" s="51">
        <v>14960000</v>
      </c>
      <c r="L94" s="31" t="s">
        <v>926</v>
      </c>
      <c r="M94" s="51">
        <v>14960000</v>
      </c>
      <c r="N94" s="31" t="s">
        <v>926</v>
      </c>
      <c r="O94" s="31"/>
      <c r="P94" s="31" t="s">
        <v>17867</v>
      </c>
      <c r="Q94" s="31" t="s">
        <v>17866</v>
      </c>
      <c r="R94" s="31"/>
      <c r="S94" s="31">
        <v>5050002012</v>
      </c>
      <c r="T94" s="50">
        <v>44221</v>
      </c>
      <c r="U94" s="31">
        <v>25</v>
      </c>
      <c r="V94" s="31"/>
      <c r="W94" s="50">
        <v>44221</v>
      </c>
      <c r="X94" s="31"/>
      <c r="Y94" s="31">
        <v>1</v>
      </c>
      <c r="Z94" s="31" t="s">
        <v>926</v>
      </c>
      <c r="AA94" s="31"/>
      <c r="AB94" s="31"/>
      <c r="AC94" s="51">
        <v>14960000</v>
      </c>
      <c r="AD94" s="31" t="s">
        <v>4226</v>
      </c>
      <c r="AE94" s="31"/>
      <c r="AF94" s="31"/>
      <c r="AG94" s="31"/>
      <c r="AH94" s="31">
        <v>305006736</v>
      </c>
      <c r="AI94" s="52">
        <v>48196629</v>
      </c>
      <c r="AJ94" s="31" t="s">
        <v>4247</v>
      </c>
      <c r="AK94" s="31" t="s">
        <v>4445</v>
      </c>
      <c r="AL94" s="31"/>
    </row>
    <row r="95" spans="1:38" x14ac:dyDescent="0.25">
      <c r="A95" s="31" t="s">
        <v>4222</v>
      </c>
      <c r="B95" s="31" t="s">
        <v>4223</v>
      </c>
      <c r="C95" s="31">
        <v>6200001888</v>
      </c>
      <c r="D95" s="31" t="s">
        <v>4443</v>
      </c>
      <c r="E95" s="31"/>
      <c r="F95" s="31">
        <v>5050002129</v>
      </c>
      <c r="G95" s="31" t="s">
        <v>17865</v>
      </c>
      <c r="H95" s="50">
        <v>44232</v>
      </c>
      <c r="I95" s="50">
        <v>44232</v>
      </c>
      <c r="J95" s="50">
        <v>44232</v>
      </c>
      <c r="K95" s="51">
        <v>41580000</v>
      </c>
      <c r="L95" s="31" t="s">
        <v>926</v>
      </c>
      <c r="M95" s="51">
        <v>41580000</v>
      </c>
      <c r="N95" s="31" t="s">
        <v>926</v>
      </c>
      <c r="O95" s="31"/>
      <c r="P95" s="31" t="s">
        <v>17867</v>
      </c>
      <c r="Q95" s="31" t="s">
        <v>17866</v>
      </c>
      <c r="R95" s="31"/>
      <c r="S95" s="31">
        <v>5050002129</v>
      </c>
      <c r="T95" s="50">
        <v>44232</v>
      </c>
      <c r="U95" s="31">
        <v>25</v>
      </c>
      <c r="V95" s="31"/>
      <c r="W95" s="50">
        <v>44232</v>
      </c>
      <c r="X95" s="31"/>
      <c r="Y95" s="31">
        <v>1</v>
      </c>
      <c r="Z95" s="31" t="s">
        <v>926</v>
      </c>
      <c r="AA95" s="31"/>
      <c r="AB95" s="31"/>
      <c r="AC95" s="51">
        <v>41580000</v>
      </c>
      <c r="AD95" s="31" t="s">
        <v>4226</v>
      </c>
      <c r="AE95" s="31"/>
      <c r="AF95" s="31"/>
      <c r="AG95" s="31"/>
      <c r="AH95" s="31">
        <v>305006736</v>
      </c>
      <c r="AI95" s="52">
        <v>48196629</v>
      </c>
      <c r="AJ95" s="31" t="s">
        <v>4247</v>
      </c>
      <c r="AK95" s="31" t="s">
        <v>4445</v>
      </c>
      <c r="AL95" s="31"/>
    </row>
    <row r="96" spans="1:38" x14ac:dyDescent="0.25">
      <c r="A96" s="31" t="s">
        <v>4222</v>
      </c>
      <c r="B96" s="31" t="s">
        <v>4223</v>
      </c>
      <c r="C96" s="31">
        <v>6200001888</v>
      </c>
      <c r="D96" s="31" t="s">
        <v>4443</v>
      </c>
      <c r="E96" s="31"/>
      <c r="F96" s="31">
        <v>5050002266</v>
      </c>
      <c r="G96" s="31" t="s">
        <v>17865</v>
      </c>
      <c r="H96" s="50">
        <v>44260</v>
      </c>
      <c r="I96" s="50">
        <v>44260</v>
      </c>
      <c r="J96" s="50">
        <v>44260</v>
      </c>
      <c r="K96" s="51">
        <v>4950000</v>
      </c>
      <c r="L96" s="31" t="s">
        <v>926</v>
      </c>
      <c r="M96" s="51">
        <v>4950000</v>
      </c>
      <c r="N96" s="31" t="s">
        <v>926</v>
      </c>
      <c r="O96" s="31"/>
      <c r="P96" s="31" t="s">
        <v>17867</v>
      </c>
      <c r="Q96" s="31" t="s">
        <v>17866</v>
      </c>
      <c r="R96" s="31"/>
      <c r="S96" s="31">
        <v>5050002266</v>
      </c>
      <c r="T96" s="50">
        <v>44260</v>
      </c>
      <c r="U96" s="31">
        <v>25</v>
      </c>
      <c r="V96" s="31"/>
      <c r="W96" s="50">
        <v>44260</v>
      </c>
      <c r="X96" s="31"/>
      <c r="Y96" s="31">
        <v>1</v>
      </c>
      <c r="Z96" s="31" t="s">
        <v>926</v>
      </c>
      <c r="AA96" s="31"/>
      <c r="AB96" s="31"/>
      <c r="AC96" s="51">
        <v>4950000</v>
      </c>
      <c r="AD96" s="31" t="s">
        <v>4226</v>
      </c>
      <c r="AE96" s="31"/>
      <c r="AF96" s="31"/>
      <c r="AG96" s="31"/>
      <c r="AH96" s="31">
        <v>305006736</v>
      </c>
      <c r="AI96" s="52">
        <v>48196629</v>
      </c>
      <c r="AJ96" s="31" t="s">
        <v>4247</v>
      </c>
      <c r="AK96" s="31" t="s">
        <v>4445</v>
      </c>
      <c r="AL96" s="31"/>
    </row>
    <row r="97" spans="1:38" x14ac:dyDescent="0.25">
      <c r="A97" s="31" t="s">
        <v>4222</v>
      </c>
      <c r="B97" s="31" t="s">
        <v>4223</v>
      </c>
      <c r="C97" s="31">
        <v>6200001888</v>
      </c>
      <c r="D97" s="31" t="s">
        <v>4443</v>
      </c>
      <c r="E97" s="31"/>
      <c r="F97" s="31">
        <v>5050002368</v>
      </c>
      <c r="G97" s="31" t="s">
        <v>17865</v>
      </c>
      <c r="H97" s="50">
        <v>44270</v>
      </c>
      <c r="I97" s="50">
        <v>44270</v>
      </c>
      <c r="J97" s="50">
        <v>44270</v>
      </c>
      <c r="K97" s="51">
        <v>9240000</v>
      </c>
      <c r="L97" s="31" t="s">
        <v>926</v>
      </c>
      <c r="M97" s="51">
        <v>9240000</v>
      </c>
      <c r="N97" s="31" t="s">
        <v>926</v>
      </c>
      <c r="O97" s="31"/>
      <c r="P97" s="31" t="s">
        <v>17867</v>
      </c>
      <c r="Q97" s="31" t="s">
        <v>17866</v>
      </c>
      <c r="R97" s="31"/>
      <c r="S97" s="31">
        <v>5050002368</v>
      </c>
      <c r="T97" s="50">
        <v>44270</v>
      </c>
      <c r="U97" s="31">
        <v>25</v>
      </c>
      <c r="V97" s="31"/>
      <c r="W97" s="50">
        <v>44270</v>
      </c>
      <c r="X97" s="31"/>
      <c r="Y97" s="31">
        <v>1</v>
      </c>
      <c r="Z97" s="31" t="s">
        <v>926</v>
      </c>
      <c r="AA97" s="31"/>
      <c r="AB97" s="31"/>
      <c r="AC97" s="51">
        <v>9240000</v>
      </c>
      <c r="AD97" s="31" t="s">
        <v>4226</v>
      </c>
      <c r="AE97" s="31"/>
      <c r="AF97" s="31"/>
      <c r="AG97" s="31"/>
      <c r="AH97" s="31">
        <v>305006736</v>
      </c>
      <c r="AI97" s="52">
        <v>48196629</v>
      </c>
      <c r="AJ97" s="31" t="s">
        <v>4247</v>
      </c>
      <c r="AK97" s="31" t="s">
        <v>4445</v>
      </c>
      <c r="AL97" s="31"/>
    </row>
    <row r="98" spans="1:38" x14ac:dyDescent="0.25">
      <c r="A98" s="31" t="s">
        <v>4222</v>
      </c>
      <c r="B98" s="31" t="s">
        <v>4223</v>
      </c>
      <c r="C98" s="31">
        <v>6200001907</v>
      </c>
      <c r="D98" s="31" t="s">
        <v>4525</v>
      </c>
      <c r="E98" s="31"/>
      <c r="F98" s="31">
        <v>5050000290</v>
      </c>
      <c r="G98" s="31" t="s">
        <v>17865</v>
      </c>
      <c r="H98" s="50">
        <v>43958</v>
      </c>
      <c r="I98" s="50">
        <v>43958</v>
      </c>
      <c r="J98" s="50">
        <v>43958</v>
      </c>
      <c r="K98" s="51">
        <v>113344000</v>
      </c>
      <c r="L98" s="31" t="s">
        <v>926</v>
      </c>
      <c r="M98" s="51">
        <v>113344000</v>
      </c>
      <c r="N98" s="31" t="s">
        <v>926</v>
      </c>
      <c r="O98" s="31"/>
      <c r="P98" s="31">
        <v>5005992433</v>
      </c>
      <c r="Q98" s="31" t="s">
        <v>17866</v>
      </c>
      <c r="R98" s="31"/>
      <c r="S98" s="31">
        <v>5050000290</v>
      </c>
      <c r="T98" s="50">
        <v>43958</v>
      </c>
      <c r="U98" s="31">
        <v>25</v>
      </c>
      <c r="V98" s="31"/>
      <c r="W98" s="50">
        <v>43958</v>
      </c>
      <c r="X98" s="31"/>
      <c r="Y98" s="31">
        <v>1</v>
      </c>
      <c r="Z98" s="31" t="s">
        <v>926</v>
      </c>
      <c r="AA98" s="31"/>
      <c r="AB98" s="31"/>
      <c r="AC98" s="51">
        <v>113344000</v>
      </c>
      <c r="AD98" s="31" t="s">
        <v>4226</v>
      </c>
      <c r="AE98" s="31"/>
      <c r="AF98" s="31"/>
      <c r="AG98" s="31"/>
      <c r="AH98" s="31">
        <v>309269567</v>
      </c>
      <c r="AI98" s="52">
        <v>78163969</v>
      </c>
      <c r="AJ98" s="31" t="s">
        <v>4247</v>
      </c>
      <c r="AK98" s="31" t="s">
        <v>4525</v>
      </c>
      <c r="AL98" s="31"/>
    </row>
    <row r="99" spans="1:38" x14ac:dyDescent="0.25">
      <c r="A99" s="31" t="s">
        <v>4222</v>
      </c>
      <c r="B99" s="31" t="s">
        <v>4223</v>
      </c>
      <c r="C99" s="31">
        <v>6200001907</v>
      </c>
      <c r="D99" s="31" t="s">
        <v>4525</v>
      </c>
      <c r="E99" s="31"/>
      <c r="F99" s="31">
        <v>5050000873</v>
      </c>
      <c r="G99" s="31" t="s">
        <v>17865</v>
      </c>
      <c r="H99" s="50">
        <v>44048</v>
      </c>
      <c r="I99" s="50">
        <v>44048</v>
      </c>
      <c r="J99" s="50">
        <v>44048</v>
      </c>
      <c r="K99" s="51">
        <v>83776000</v>
      </c>
      <c r="L99" s="31" t="s">
        <v>926</v>
      </c>
      <c r="M99" s="51">
        <v>83776000</v>
      </c>
      <c r="N99" s="31" t="s">
        <v>926</v>
      </c>
      <c r="O99" s="31"/>
      <c r="P99" s="31" t="s">
        <v>17867</v>
      </c>
      <c r="Q99" s="31" t="s">
        <v>17866</v>
      </c>
      <c r="R99" s="31"/>
      <c r="S99" s="31">
        <v>5050000873</v>
      </c>
      <c r="T99" s="50">
        <v>44048</v>
      </c>
      <c r="U99" s="31">
        <v>25</v>
      </c>
      <c r="V99" s="31"/>
      <c r="W99" s="50">
        <v>44048</v>
      </c>
      <c r="X99" s="31"/>
      <c r="Y99" s="31">
        <v>1</v>
      </c>
      <c r="Z99" s="31" t="s">
        <v>926</v>
      </c>
      <c r="AA99" s="31"/>
      <c r="AB99" s="31"/>
      <c r="AC99" s="51">
        <v>83776000</v>
      </c>
      <c r="AD99" s="31" t="s">
        <v>4226</v>
      </c>
      <c r="AE99" s="31"/>
      <c r="AF99" s="31"/>
      <c r="AG99" s="31"/>
      <c r="AH99" s="31">
        <v>309269567</v>
      </c>
      <c r="AI99" s="52">
        <v>78163969</v>
      </c>
      <c r="AJ99" s="31" t="s">
        <v>4247</v>
      </c>
      <c r="AK99" s="31" t="s">
        <v>4525</v>
      </c>
      <c r="AL99" s="31"/>
    </row>
    <row r="100" spans="1:38" x14ac:dyDescent="0.25">
      <c r="A100" s="31" t="s">
        <v>4222</v>
      </c>
      <c r="B100" s="31" t="s">
        <v>4223</v>
      </c>
      <c r="C100" s="31">
        <v>6200001907</v>
      </c>
      <c r="D100" s="31" t="s">
        <v>4525</v>
      </c>
      <c r="E100" s="31"/>
      <c r="F100" s="31">
        <v>5050000948</v>
      </c>
      <c r="G100" s="31" t="s">
        <v>17865</v>
      </c>
      <c r="H100" s="50">
        <v>44068</v>
      </c>
      <c r="I100" s="50">
        <v>44068</v>
      </c>
      <c r="J100" s="50">
        <v>44068</v>
      </c>
      <c r="K100" s="51">
        <v>93632000</v>
      </c>
      <c r="L100" s="31" t="s">
        <v>926</v>
      </c>
      <c r="M100" s="51">
        <v>93632000</v>
      </c>
      <c r="N100" s="31" t="s">
        <v>926</v>
      </c>
      <c r="O100" s="31"/>
      <c r="P100" s="31" t="s">
        <v>17867</v>
      </c>
      <c r="Q100" s="31" t="s">
        <v>17866</v>
      </c>
      <c r="R100" s="31"/>
      <c r="S100" s="31">
        <v>5050000948</v>
      </c>
      <c r="T100" s="50">
        <v>44068</v>
      </c>
      <c r="U100" s="31">
        <v>25</v>
      </c>
      <c r="V100" s="31"/>
      <c r="W100" s="50">
        <v>44068</v>
      </c>
      <c r="X100" s="31"/>
      <c r="Y100" s="31">
        <v>1</v>
      </c>
      <c r="Z100" s="31" t="s">
        <v>926</v>
      </c>
      <c r="AA100" s="31"/>
      <c r="AB100" s="31"/>
      <c r="AC100" s="51">
        <v>93632000</v>
      </c>
      <c r="AD100" s="31" t="s">
        <v>4226</v>
      </c>
      <c r="AE100" s="31"/>
      <c r="AF100" s="31"/>
      <c r="AG100" s="31"/>
      <c r="AH100" s="31">
        <v>309269567</v>
      </c>
      <c r="AI100" s="52">
        <v>78163969</v>
      </c>
      <c r="AJ100" s="31" t="s">
        <v>4247</v>
      </c>
      <c r="AK100" s="31" t="s">
        <v>4525</v>
      </c>
      <c r="AL100" s="31"/>
    </row>
    <row r="101" spans="1:38" x14ac:dyDescent="0.25">
      <c r="A101" s="31" t="s">
        <v>4222</v>
      </c>
      <c r="B101" s="31" t="s">
        <v>4223</v>
      </c>
      <c r="C101" s="31">
        <v>6200001907</v>
      </c>
      <c r="D101" s="31" t="s">
        <v>4525</v>
      </c>
      <c r="E101" s="31"/>
      <c r="F101" s="31">
        <v>5050001114</v>
      </c>
      <c r="G101" s="31" t="s">
        <v>17865</v>
      </c>
      <c r="H101" s="50">
        <v>44089</v>
      </c>
      <c r="I101" s="50">
        <v>44089</v>
      </c>
      <c r="J101" s="50">
        <v>44089</v>
      </c>
      <c r="K101" s="51">
        <v>115808000</v>
      </c>
      <c r="L101" s="31" t="s">
        <v>926</v>
      </c>
      <c r="M101" s="51">
        <v>115808000</v>
      </c>
      <c r="N101" s="31" t="s">
        <v>926</v>
      </c>
      <c r="O101" s="31"/>
      <c r="P101" s="31">
        <v>5005992433</v>
      </c>
      <c r="Q101" s="31" t="s">
        <v>17866</v>
      </c>
      <c r="R101" s="31"/>
      <c r="S101" s="31">
        <v>5050001114</v>
      </c>
      <c r="T101" s="50">
        <v>44089</v>
      </c>
      <c r="U101" s="31">
        <v>25</v>
      </c>
      <c r="V101" s="31"/>
      <c r="W101" s="50">
        <v>44089</v>
      </c>
      <c r="X101" s="31"/>
      <c r="Y101" s="31">
        <v>1</v>
      </c>
      <c r="Z101" s="31" t="s">
        <v>926</v>
      </c>
      <c r="AA101" s="31"/>
      <c r="AB101" s="31"/>
      <c r="AC101" s="51">
        <v>115808000</v>
      </c>
      <c r="AD101" s="31" t="s">
        <v>4226</v>
      </c>
      <c r="AE101" s="31"/>
      <c r="AF101" s="31"/>
      <c r="AG101" s="31"/>
      <c r="AH101" s="31">
        <v>309269567</v>
      </c>
      <c r="AI101" s="52">
        <v>78163969</v>
      </c>
      <c r="AJ101" s="31" t="s">
        <v>4247</v>
      </c>
      <c r="AK101" s="31" t="s">
        <v>4525</v>
      </c>
      <c r="AL101" s="31"/>
    </row>
    <row r="102" spans="1:38" x14ac:dyDescent="0.25">
      <c r="A102" s="31" t="s">
        <v>4222</v>
      </c>
      <c r="B102" s="31" t="s">
        <v>4223</v>
      </c>
      <c r="C102" s="31">
        <v>6200001907</v>
      </c>
      <c r="D102" s="31" t="s">
        <v>4525</v>
      </c>
      <c r="E102" s="31"/>
      <c r="F102" s="31">
        <v>5050001324</v>
      </c>
      <c r="G102" s="31" t="s">
        <v>17865</v>
      </c>
      <c r="H102" s="50">
        <v>44119</v>
      </c>
      <c r="I102" s="50">
        <v>44119</v>
      </c>
      <c r="J102" s="50">
        <v>44119</v>
      </c>
      <c r="K102" s="51">
        <v>125664000</v>
      </c>
      <c r="L102" s="31" t="s">
        <v>926</v>
      </c>
      <c r="M102" s="51">
        <v>125664000</v>
      </c>
      <c r="N102" s="31" t="s">
        <v>926</v>
      </c>
      <c r="O102" s="31"/>
      <c r="P102" s="31">
        <v>5005992433</v>
      </c>
      <c r="Q102" s="31" t="s">
        <v>17866</v>
      </c>
      <c r="R102" s="31"/>
      <c r="S102" s="31">
        <v>5050001324</v>
      </c>
      <c r="T102" s="50">
        <v>44119</v>
      </c>
      <c r="U102" s="31">
        <v>25</v>
      </c>
      <c r="V102" s="31"/>
      <c r="W102" s="50">
        <v>44119</v>
      </c>
      <c r="X102" s="31"/>
      <c r="Y102" s="31">
        <v>1</v>
      </c>
      <c r="Z102" s="31" t="s">
        <v>926</v>
      </c>
      <c r="AA102" s="31"/>
      <c r="AB102" s="31"/>
      <c r="AC102" s="51">
        <v>125664000</v>
      </c>
      <c r="AD102" s="31" t="s">
        <v>4226</v>
      </c>
      <c r="AE102" s="31"/>
      <c r="AF102" s="31"/>
      <c r="AG102" s="31"/>
      <c r="AH102" s="31">
        <v>309269567</v>
      </c>
      <c r="AI102" s="52">
        <v>78163969</v>
      </c>
      <c r="AJ102" s="31" t="s">
        <v>4247</v>
      </c>
      <c r="AK102" s="31" t="s">
        <v>4525</v>
      </c>
      <c r="AL102" s="31"/>
    </row>
    <row r="103" spans="1:38" x14ac:dyDescent="0.25">
      <c r="A103" s="31" t="s">
        <v>4222</v>
      </c>
      <c r="B103" s="31" t="s">
        <v>4223</v>
      </c>
      <c r="C103" s="31">
        <v>6200001907</v>
      </c>
      <c r="D103" s="31" t="s">
        <v>4525</v>
      </c>
      <c r="E103" s="31"/>
      <c r="F103" s="31">
        <v>5050001459</v>
      </c>
      <c r="G103" s="31" t="s">
        <v>17865</v>
      </c>
      <c r="H103" s="50">
        <v>44140</v>
      </c>
      <c r="I103" s="50">
        <v>44140</v>
      </c>
      <c r="J103" s="50">
        <v>44140</v>
      </c>
      <c r="K103" s="51">
        <v>274908480</v>
      </c>
      <c r="L103" s="31" t="s">
        <v>926</v>
      </c>
      <c r="M103" s="51">
        <v>274908480</v>
      </c>
      <c r="N103" s="31" t="s">
        <v>926</v>
      </c>
      <c r="O103" s="31"/>
      <c r="P103" s="31" t="s">
        <v>17867</v>
      </c>
      <c r="Q103" s="31" t="s">
        <v>17866</v>
      </c>
      <c r="R103" s="31"/>
      <c r="S103" s="31">
        <v>5050001459</v>
      </c>
      <c r="T103" s="50">
        <v>44140</v>
      </c>
      <c r="U103" s="31">
        <v>25</v>
      </c>
      <c r="V103" s="31"/>
      <c r="W103" s="50">
        <v>44140</v>
      </c>
      <c r="X103" s="31"/>
      <c r="Y103" s="31">
        <v>1</v>
      </c>
      <c r="Z103" s="31" t="s">
        <v>926</v>
      </c>
      <c r="AA103" s="31"/>
      <c r="AB103" s="31"/>
      <c r="AC103" s="51">
        <v>274908480</v>
      </c>
      <c r="AD103" s="31" t="s">
        <v>4226</v>
      </c>
      <c r="AE103" s="31"/>
      <c r="AF103" s="31"/>
      <c r="AG103" s="31"/>
      <c r="AH103" s="31">
        <v>309269567</v>
      </c>
      <c r="AI103" s="52">
        <v>78163969</v>
      </c>
      <c r="AJ103" s="31" t="s">
        <v>4247</v>
      </c>
      <c r="AK103" s="31" t="s">
        <v>4525</v>
      </c>
      <c r="AL103" s="31"/>
    </row>
    <row r="104" spans="1:38" x14ac:dyDescent="0.25">
      <c r="A104" s="31" t="s">
        <v>4222</v>
      </c>
      <c r="B104" s="31" t="s">
        <v>4223</v>
      </c>
      <c r="C104" s="31">
        <v>6200001907</v>
      </c>
      <c r="D104" s="31" t="s">
        <v>4525</v>
      </c>
      <c r="E104" s="31"/>
      <c r="F104" s="31">
        <v>5050001773</v>
      </c>
      <c r="G104" s="31" t="s">
        <v>17865</v>
      </c>
      <c r="H104" s="50">
        <v>44180</v>
      </c>
      <c r="I104" s="50">
        <v>44180</v>
      </c>
      <c r="J104" s="50">
        <v>44180</v>
      </c>
      <c r="K104" s="51">
        <v>55000000</v>
      </c>
      <c r="L104" s="31" t="s">
        <v>926</v>
      </c>
      <c r="M104" s="51">
        <v>55000000</v>
      </c>
      <c r="N104" s="31" t="s">
        <v>926</v>
      </c>
      <c r="O104" s="31"/>
      <c r="P104" s="31">
        <v>5005992433</v>
      </c>
      <c r="Q104" s="31" t="s">
        <v>17866</v>
      </c>
      <c r="R104" s="31"/>
      <c r="S104" s="31">
        <v>5050001773</v>
      </c>
      <c r="T104" s="50">
        <v>44180</v>
      </c>
      <c r="U104" s="31">
        <v>25</v>
      </c>
      <c r="V104" s="31"/>
      <c r="W104" s="50">
        <v>44180</v>
      </c>
      <c r="X104" s="31"/>
      <c r="Y104" s="31">
        <v>1</v>
      </c>
      <c r="Z104" s="31" t="s">
        <v>926</v>
      </c>
      <c r="AA104" s="31"/>
      <c r="AB104" s="31"/>
      <c r="AC104" s="51">
        <v>55000000</v>
      </c>
      <c r="AD104" s="31" t="s">
        <v>4226</v>
      </c>
      <c r="AE104" s="31"/>
      <c r="AF104" s="31"/>
      <c r="AG104" s="31"/>
      <c r="AH104" s="31">
        <v>309269567</v>
      </c>
      <c r="AI104" s="52">
        <v>78163969</v>
      </c>
      <c r="AJ104" s="31" t="s">
        <v>4247</v>
      </c>
      <c r="AK104" s="31" t="s">
        <v>4525</v>
      </c>
      <c r="AL104" s="31"/>
    </row>
    <row r="105" spans="1:38" x14ac:dyDescent="0.25">
      <c r="A105" s="31" t="s">
        <v>4222</v>
      </c>
      <c r="B105" s="31" t="s">
        <v>4223</v>
      </c>
      <c r="C105" s="31">
        <v>6200001907</v>
      </c>
      <c r="D105" s="31" t="s">
        <v>4525</v>
      </c>
      <c r="E105" s="31"/>
      <c r="F105" s="31">
        <v>5050001904</v>
      </c>
      <c r="G105" s="31" t="s">
        <v>17865</v>
      </c>
      <c r="H105" s="50">
        <v>44201</v>
      </c>
      <c r="I105" s="50">
        <v>44201</v>
      </c>
      <c r="J105" s="50">
        <v>44201</v>
      </c>
      <c r="K105" s="51">
        <v>32032000</v>
      </c>
      <c r="L105" s="31" t="s">
        <v>926</v>
      </c>
      <c r="M105" s="51">
        <v>32032000</v>
      </c>
      <c r="N105" s="31" t="s">
        <v>926</v>
      </c>
      <c r="O105" s="31"/>
      <c r="P105" s="31">
        <v>5005992433</v>
      </c>
      <c r="Q105" s="31" t="s">
        <v>17866</v>
      </c>
      <c r="R105" s="31"/>
      <c r="S105" s="31">
        <v>5050001904</v>
      </c>
      <c r="T105" s="50">
        <v>44201</v>
      </c>
      <c r="U105" s="31">
        <v>25</v>
      </c>
      <c r="V105" s="31"/>
      <c r="W105" s="50">
        <v>44201</v>
      </c>
      <c r="X105" s="31"/>
      <c r="Y105" s="31">
        <v>1</v>
      </c>
      <c r="Z105" s="31" t="s">
        <v>926</v>
      </c>
      <c r="AA105" s="31"/>
      <c r="AB105" s="31"/>
      <c r="AC105" s="51">
        <v>32032000</v>
      </c>
      <c r="AD105" s="31" t="s">
        <v>4226</v>
      </c>
      <c r="AE105" s="31"/>
      <c r="AF105" s="31"/>
      <c r="AG105" s="31"/>
      <c r="AH105" s="31">
        <v>309269567</v>
      </c>
      <c r="AI105" s="52">
        <v>78163969</v>
      </c>
      <c r="AJ105" s="31" t="s">
        <v>4247</v>
      </c>
      <c r="AK105" s="31" t="s">
        <v>4525</v>
      </c>
      <c r="AL105" s="31"/>
    </row>
    <row r="106" spans="1:38" x14ac:dyDescent="0.25">
      <c r="A106" s="31" t="s">
        <v>4222</v>
      </c>
      <c r="B106" s="31" t="s">
        <v>4223</v>
      </c>
      <c r="C106" s="31">
        <v>6200001907</v>
      </c>
      <c r="D106" s="31" t="s">
        <v>4525</v>
      </c>
      <c r="E106" s="31"/>
      <c r="F106" s="31">
        <v>5050002015</v>
      </c>
      <c r="G106" s="31" t="s">
        <v>17865</v>
      </c>
      <c r="H106" s="50">
        <v>44221</v>
      </c>
      <c r="I106" s="50">
        <v>44221</v>
      </c>
      <c r="J106" s="50">
        <v>44221</v>
      </c>
      <c r="K106" s="51">
        <v>75768000</v>
      </c>
      <c r="L106" s="31" t="s">
        <v>926</v>
      </c>
      <c r="M106" s="51">
        <v>75768000</v>
      </c>
      <c r="N106" s="31" t="s">
        <v>926</v>
      </c>
      <c r="O106" s="31"/>
      <c r="P106" s="31" t="s">
        <v>17867</v>
      </c>
      <c r="Q106" s="31" t="s">
        <v>17866</v>
      </c>
      <c r="R106" s="31"/>
      <c r="S106" s="31">
        <v>5050002015</v>
      </c>
      <c r="T106" s="50">
        <v>44221</v>
      </c>
      <c r="U106" s="31">
        <v>25</v>
      </c>
      <c r="V106" s="31"/>
      <c r="W106" s="50">
        <v>44221</v>
      </c>
      <c r="X106" s="31"/>
      <c r="Y106" s="31">
        <v>1</v>
      </c>
      <c r="Z106" s="31" t="s">
        <v>926</v>
      </c>
      <c r="AA106" s="31"/>
      <c r="AB106" s="31"/>
      <c r="AC106" s="51">
        <v>75768000</v>
      </c>
      <c r="AD106" s="31" t="s">
        <v>4226</v>
      </c>
      <c r="AE106" s="31"/>
      <c r="AF106" s="31"/>
      <c r="AG106" s="31"/>
      <c r="AH106" s="31">
        <v>309269567</v>
      </c>
      <c r="AI106" s="52">
        <v>78163969</v>
      </c>
      <c r="AJ106" s="31" t="s">
        <v>4247</v>
      </c>
      <c r="AK106" s="31" t="s">
        <v>4525</v>
      </c>
      <c r="AL106" s="31"/>
    </row>
    <row r="107" spans="1:38" x14ac:dyDescent="0.25">
      <c r="A107" s="31" t="s">
        <v>4222</v>
      </c>
      <c r="B107" s="31" t="s">
        <v>4223</v>
      </c>
      <c r="C107" s="31">
        <v>6200001907</v>
      </c>
      <c r="D107" s="31" t="s">
        <v>4525</v>
      </c>
      <c r="E107" s="31"/>
      <c r="F107" s="31">
        <v>5050002174</v>
      </c>
      <c r="G107" s="31" t="s">
        <v>17865</v>
      </c>
      <c r="H107" s="50">
        <v>44232</v>
      </c>
      <c r="I107" s="50">
        <v>44232</v>
      </c>
      <c r="J107" s="50">
        <v>44232</v>
      </c>
      <c r="K107" s="51">
        <v>107923200</v>
      </c>
      <c r="L107" s="31" t="s">
        <v>926</v>
      </c>
      <c r="M107" s="51">
        <v>107923200</v>
      </c>
      <c r="N107" s="31" t="s">
        <v>926</v>
      </c>
      <c r="O107" s="31"/>
      <c r="P107" s="31">
        <v>5005992433</v>
      </c>
      <c r="Q107" s="31" t="s">
        <v>17866</v>
      </c>
      <c r="R107" s="31"/>
      <c r="S107" s="31">
        <v>5050002174</v>
      </c>
      <c r="T107" s="50">
        <v>44232</v>
      </c>
      <c r="U107" s="31">
        <v>25</v>
      </c>
      <c r="V107" s="31"/>
      <c r="W107" s="50">
        <v>44232</v>
      </c>
      <c r="X107" s="31"/>
      <c r="Y107" s="31">
        <v>1</v>
      </c>
      <c r="Z107" s="31" t="s">
        <v>926</v>
      </c>
      <c r="AA107" s="31"/>
      <c r="AB107" s="31"/>
      <c r="AC107" s="51">
        <v>107923200</v>
      </c>
      <c r="AD107" s="31" t="s">
        <v>4226</v>
      </c>
      <c r="AE107" s="31"/>
      <c r="AF107" s="31"/>
      <c r="AG107" s="31"/>
      <c r="AH107" s="31">
        <v>309269567</v>
      </c>
      <c r="AI107" s="52">
        <v>78163969</v>
      </c>
      <c r="AJ107" s="31" t="s">
        <v>4247</v>
      </c>
      <c r="AK107" s="31" t="s">
        <v>4525</v>
      </c>
      <c r="AL107" s="31"/>
    </row>
    <row r="108" spans="1:38" x14ac:dyDescent="0.25">
      <c r="A108" s="31" t="s">
        <v>4222</v>
      </c>
      <c r="B108" s="31" t="s">
        <v>4223</v>
      </c>
      <c r="C108" s="31">
        <v>6200001907</v>
      </c>
      <c r="D108" s="31" t="s">
        <v>4525</v>
      </c>
      <c r="E108" s="31"/>
      <c r="F108" s="31">
        <v>5050002246</v>
      </c>
      <c r="G108" s="31" t="s">
        <v>17865</v>
      </c>
      <c r="H108" s="50">
        <v>44252</v>
      </c>
      <c r="I108" s="50">
        <v>44252</v>
      </c>
      <c r="J108" s="50">
        <v>44252</v>
      </c>
      <c r="K108" s="51">
        <v>25872000</v>
      </c>
      <c r="L108" s="31" t="s">
        <v>926</v>
      </c>
      <c r="M108" s="51">
        <v>25872000</v>
      </c>
      <c r="N108" s="31" t="s">
        <v>926</v>
      </c>
      <c r="O108" s="31"/>
      <c r="P108" s="31">
        <v>5005992433</v>
      </c>
      <c r="Q108" s="31" t="s">
        <v>17866</v>
      </c>
      <c r="R108" s="31"/>
      <c r="S108" s="31">
        <v>5050002246</v>
      </c>
      <c r="T108" s="50">
        <v>44252</v>
      </c>
      <c r="U108" s="31">
        <v>25</v>
      </c>
      <c r="V108" s="31"/>
      <c r="W108" s="50">
        <v>44252</v>
      </c>
      <c r="X108" s="31"/>
      <c r="Y108" s="31">
        <v>1</v>
      </c>
      <c r="Z108" s="31" t="s">
        <v>926</v>
      </c>
      <c r="AA108" s="31"/>
      <c r="AB108" s="31"/>
      <c r="AC108" s="51">
        <v>25872000</v>
      </c>
      <c r="AD108" s="31" t="s">
        <v>4226</v>
      </c>
      <c r="AE108" s="31"/>
      <c r="AF108" s="31"/>
      <c r="AG108" s="31"/>
      <c r="AH108" s="31">
        <v>309269567</v>
      </c>
      <c r="AI108" s="52">
        <v>78163969</v>
      </c>
      <c r="AJ108" s="31" t="s">
        <v>4247</v>
      </c>
      <c r="AK108" s="31" t="s">
        <v>4525</v>
      </c>
      <c r="AL108" s="31"/>
    </row>
    <row r="109" spans="1:38" x14ac:dyDescent="0.25">
      <c r="A109" s="31" t="s">
        <v>4222</v>
      </c>
      <c r="B109" s="31" t="s">
        <v>4223</v>
      </c>
      <c r="C109" s="31">
        <v>6200001907</v>
      </c>
      <c r="D109" s="31" t="s">
        <v>4525</v>
      </c>
      <c r="E109" s="31"/>
      <c r="F109" s="31">
        <v>5050002435</v>
      </c>
      <c r="G109" s="31" t="s">
        <v>17865</v>
      </c>
      <c r="H109" s="50">
        <v>44280</v>
      </c>
      <c r="I109" s="50">
        <v>44280</v>
      </c>
      <c r="J109" s="50">
        <v>44280</v>
      </c>
      <c r="K109" s="51">
        <v>80080000</v>
      </c>
      <c r="L109" s="31" t="s">
        <v>926</v>
      </c>
      <c r="M109" s="51">
        <v>80080000</v>
      </c>
      <c r="N109" s="31" t="s">
        <v>926</v>
      </c>
      <c r="O109" s="31"/>
      <c r="P109" s="31" t="s">
        <v>17867</v>
      </c>
      <c r="Q109" s="31" t="s">
        <v>17866</v>
      </c>
      <c r="R109" s="31"/>
      <c r="S109" s="31">
        <v>5050002435</v>
      </c>
      <c r="T109" s="50">
        <v>44280</v>
      </c>
      <c r="U109" s="31">
        <v>25</v>
      </c>
      <c r="V109" s="31"/>
      <c r="W109" s="50">
        <v>44280</v>
      </c>
      <c r="X109" s="31"/>
      <c r="Y109" s="31">
        <v>1</v>
      </c>
      <c r="Z109" s="31" t="s">
        <v>926</v>
      </c>
      <c r="AA109" s="31"/>
      <c r="AB109" s="31"/>
      <c r="AC109" s="51">
        <v>80080000</v>
      </c>
      <c r="AD109" s="31" t="s">
        <v>4226</v>
      </c>
      <c r="AE109" s="31"/>
      <c r="AF109" s="31"/>
      <c r="AG109" s="31"/>
      <c r="AH109" s="31">
        <v>309269567</v>
      </c>
      <c r="AI109" s="52">
        <v>78163969</v>
      </c>
      <c r="AJ109" s="31" t="s">
        <v>4247</v>
      </c>
      <c r="AK109" s="31" t="s">
        <v>4525</v>
      </c>
      <c r="AL109" s="31"/>
    </row>
    <row r="110" spans="1:38" x14ac:dyDescent="0.25">
      <c r="A110" s="31" t="s">
        <v>4222</v>
      </c>
      <c r="B110" s="31" t="s">
        <v>4223</v>
      </c>
      <c r="C110" s="31">
        <v>6200001916</v>
      </c>
      <c r="D110" s="31" t="s">
        <v>4546</v>
      </c>
      <c r="E110" s="31"/>
      <c r="F110" s="31">
        <v>5050000694</v>
      </c>
      <c r="G110" s="31" t="s">
        <v>17865</v>
      </c>
      <c r="H110" s="50">
        <v>44018</v>
      </c>
      <c r="I110" s="50">
        <v>44018</v>
      </c>
      <c r="J110" s="50">
        <v>44018</v>
      </c>
      <c r="K110" s="51">
        <v>91042600</v>
      </c>
      <c r="L110" s="31" t="s">
        <v>926</v>
      </c>
      <c r="M110" s="51">
        <v>91042600</v>
      </c>
      <c r="N110" s="31" t="s">
        <v>926</v>
      </c>
      <c r="O110" s="31"/>
      <c r="P110" s="31">
        <v>5005992433</v>
      </c>
      <c r="Q110" s="31" t="s">
        <v>17866</v>
      </c>
      <c r="R110" s="31"/>
      <c r="S110" s="31">
        <v>5050000694</v>
      </c>
      <c r="T110" s="50">
        <v>44018</v>
      </c>
      <c r="U110" s="31">
        <v>25</v>
      </c>
      <c r="V110" s="31"/>
      <c r="W110" s="50">
        <v>44018</v>
      </c>
      <c r="X110" s="31"/>
      <c r="Y110" s="31">
        <v>1</v>
      </c>
      <c r="Z110" s="31" t="s">
        <v>926</v>
      </c>
      <c r="AA110" s="31"/>
      <c r="AB110" s="31"/>
      <c r="AC110" s="51">
        <v>91042600</v>
      </c>
      <c r="AD110" s="31" t="s">
        <v>4226</v>
      </c>
      <c r="AE110" s="31"/>
      <c r="AF110" s="31"/>
      <c r="AG110" s="31"/>
      <c r="AH110" s="31">
        <v>311397703</v>
      </c>
      <c r="AI110" s="52">
        <v>241066666001</v>
      </c>
      <c r="AJ110" s="31" t="s">
        <v>4547</v>
      </c>
      <c r="AK110" s="31" t="s">
        <v>4546</v>
      </c>
      <c r="AL110" s="31"/>
    </row>
    <row r="111" spans="1:38" x14ac:dyDescent="0.25">
      <c r="A111" s="31" t="s">
        <v>4222</v>
      </c>
      <c r="B111" s="31" t="s">
        <v>4223</v>
      </c>
      <c r="C111" s="31">
        <v>6200001916</v>
      </c>
      <c r="D111" s="31" t="s">
        <v>4546</v>
      </c>
      <c r="E111" s="31"/>
      <c r="F111" s="31">
        <v>5050000714</v>
      </c>
      <c r="G111" s="31" t="s">
        <v>17865</v>
      </c>
      <c r="H111" s="50">
        <v>44027</v>
      </c>
      <c r="I111" s="50">
        <v>44027</v>
      </c>
      <c r="J111" s="50">
        <v>44027</v>
      </c>
      <c r="K111" s="51">
        <v>547194175</v>
      </c>
      <c r="L111" s="31" t="s">
        <v>926</v>
      </c>
      <c r="M111" s="51">
        <v>547194175</v>
      </c>
      <c r="N111" s="31" t="s">
        <v>926</v>
      </c>
      <c r="O111" s="31"/>
      <c r="P111" s="31" t="s">
        <v>17867</v>
      </c>
      <c r="Q111" s="31" t="s">
        <v>17866</v>
      </c>
      <c r="R111" s="31"/>
      <c r="S111" s="31">
        <v>5050000714</v>
      </c>
      <c r="T111" s="50">
        <v>44027</v>
      </c>
      <c r="U111" s="31">
        <v>25</v>
      </c>
      <c r="V111" s="31"/>
      <c r="W111" s="50">
        <v>44027</v>
      </c>
      <c r="X111" s="31"/>
      <c r="Y111" s="31">
        <v>1</v>
      </c>
      <c r="Z111" s="31" t="s">
        <v>926</v>
      </c>
      <c r="AA111" s="31"/>
      <c r="AB111" s="31"/>
      <c r="AC111" s="51">
        <v>547194175</v>
      </c>
      <c r="AD111" s="31" t="s">
        <v>4226</v>
      </c>
      <c r="AE111" s="31"/>
      <c r="AF111" s="31"/>
      <c r="AG111" s="31"/>
      <c r="AH111" s="31">
        <v>311397703</v>
      </c>
      <c r="AI111" s="52">
        <v>241066666001</v>
      </c>
      <c r="AJ111" s="31" t="s">
        <v>4547</v>
      </c>
      <c r="AK111" s="31" t="s">
        <v>4546</v>
      </c>
      <c r="AL111" s="31"/>
    </row>
    <row r="112" spans="1:38" x14ac:dyDescent="0.25">
      <c r="A112" s="31" t="s">
        <v>4222</v>
      </c>
      <c r="B112" s="31" t="s">
        <v>4223</v>
      </c>
      <c r="C112" s="31">
        <v>6200001916</v>
      </c>
      <c r="D112" s="31" t="s">
        <v>4546</v>
      </c>
      <c r="E112" s="31"/>
      <c r="F112" s="31">
        <v>5050000911</v>
      </c>
      <c r="G112" s="31" t="s">
        <v>17865</v>
      </c>
      <c r="H112" s="50">
        <v>44060</v>
      </c>
      <c r="I112" s="50">
        <v>44060</v>
      </c>
      <c r="J112" s="50">
        <v>44060</v>
      </c>
      <c r="K112" s="51">
        <v>45210000</v>
      </c>
      <c r="L112" s="31" t="s">
        <v>926</v>
      </c>
      <c r="M112" s="51">
        <v>45210000</v>
      </c>
      <c r="N112" s="31" t="s">
        <v>926</v>
      </c>
      <c r="O112" s="31"/>
      <c r="P112" s="31" t="s">
        <v>17867</v>
      </c>
      <c r="Q112" s="31" t="s">
        <v>17866</v>
      </c>
      <c r="R112" s="31"/>
      <c r="S112" s="31">
        <v>5050000911</v>
      </c>
      <c r="T112" s="50">
        <v>44060</v>
      </c>
      <c r="U112" s="31">
        <v>25</v>
      </c>
      <c r="V112" s="31"/>
      <c r="W112" s="50">
        <v>44060</v>
      </c>
      <c r="X112" s="31"/>
      <c r="Y112" s="31">
        <v>1</v>
      </c>
      <c r="Z112" s="31" t="s">
        <v>926</v>
      </c>
      <c r="AA112" s="31"/>
      <c r="AB112" s="31"/>
      <c r="AC112" s="51">
        <v>45210000</v>
      </c>
      <c r="AD112" s="31" t="s">
        <v>4226</v>
      </c>
      <c r="AE112" s="31"/>
      <c r="AF112" s="31"/>
      <c r="AG112" s="31"/>
      <c r="AH112" s="31">
        <v>311397703</v>
      </c>
      <c r="AI112" s="52">
        <v>241066666001</v>
      </c>
      <c r="AJ112" s="31" t="s">
        <v>4547</v>
      </c>
      <c r="AK112" s="31" t="s">
        <v>4546</v>
      </c>
      <c r="AL112" s="31"/>
    </row>
    <row r="113" spans="1:38" x14ac:dyDescent="0.25">
      <c r="A113" s="31" t="s">
        <v>4222</v>
      </c>
      <c r="B113" s="31" t="s">
        <v>4223</v>
      </c>
      <c r="C113" s="31">
        <v>6200001916</v>
      </c>
      <c r="D113" s="31" t="s">
        <v>4546</v>
      </c>
      <c r="E113" s="31"/>
      <c r="F113" s="31">
        <v>5050000950</v>
      </c>
      <c r="G113" s="31" t="s">
        <v>17865</v>
      </c>
      <c r="H113" s="50">
        <v>44068</v>
      </c>
      <c r="I113" s="50">
        <v>44068</v>
      </c>
      <c r="J113" s="50">
        <v>44068</v>
      </c>
      <c r="K113" s="51">
        <v>131599600</v>
      </c>
      <c r="L113" s="31" t="s">
        <v>926</v>
      </c>
      <c r="M113" s="51">
        <v>131599600</v>
      </c>
      <c r="N113" s="31" t="s">
        <v>926</v>
      </c>
      <c r="O113" s="31"/>
      <c r="P113" s="31" t="s">
        <v>17867</v>
      </c>
      <c r="Q113" s="31" t="s">
        <v>17866</v>
      </c>
      <c r="R113" s="31"/>
      <c r="S113" s="31">
        <v>5050000950</v>
      </c>
      <c r="T113" s="50">
        <v>44068</v>
      </c>
      <c r="U113" s="31">
        <v>25</v>
      </c>
      <c r="V113" s="31"/>
      <c r="W113" s="50">
        <v>44068</v>
      </c>
      <c r="X113" s="31"/>
      <c r="Y113" s="31">
        <v>1</v>
      </c>
      <c r="Z113" s="31" t="s">
        <v>926</v>
      </c>
      <c r="AA113" s="31"/>
      <c r="AB113" s="31"/>
      <c r="AC113" s="51">
        <v>131599600</v>
      </c>
      <c r="AD113" s="31" t="s">
        <v>4226</v>
      </c>
      <c r="AE113" s="31"/>
      <c r="AF113" s="31"/>
      <c r="AG113" s="31"/>
      <c r="AH113" s="31">
        <v>311397703</v>
      </c>
      <c r="AI113" s="52">
        <v>241066666001</v>
      </c>
      <c r="AJ113" s="31" t="s">
        <v>4547</v>
      </c>
      <c r="AK113" s="31" t="s">
        <v>4546</v>
      </c>
      <c r="AL113" s="31"/>
    </row>
    <row r="114" spans="1:38" x14ac:dyDescent="0.25">
      <c r="A114" s="31" t="s">
        <v>4222</v>
      </c>
      <c r="B114" s="31" t="s">
        <v>4223</v>
      </c>
      <c r="C114" s="31">
        <v>6200001916</v>
      </c>
      <c r="D114" s="31" t="s">
        <v>4546</v>
      </c>
      <c r="E114" s="31"/>
      <c r="F114" s="31">
        <v>5050000972</v>
      </c>
      <c r="G114" s="31" t="s">
        <v>17865</v>
      </c>
      <c r="H114" s="50">
        <v>44068</v>
      </c>
      <c r="I114" s="50">
        <v>44068</v>
      </c>
      <c r="J114" s="50">
        <v>44068</v>
      </c>
      <c r="K114" s="51">
        <v>46304544</v>
      </c>
      <c r="L114" s="31" t="s">
        <v>926</v>
      </c>
      <c r="M114" s="51">
        <v>46304544</v>
      </c>
      <c r="N114" s="31" t="s">
        <v>926</v>
      </c>
      <c r="O114" s="31"/>
      <c r="P114" s="31">
        <v>5005992433</v>
      </c>
      <c r="Q114" s="31" t="s">
        <v>17866</v>
      </c>
      <c r="R114" s="31"/>
      <c r="S114" s="31">
        <v>5050000972</v>
      </c>
      <c r="T114" s="50">
        <v>44068</v>
      </c>
      <c r="U114" s="31">
        <v>25</v>
      </c>
      <c r="V114" s="31"/>
      <c r="W114" s="50">
        <v>44068</v>
      </c>
      <c r="X114" s="31"/>
      <c r="Y114" s="31">
        <v>1</v>
      </c>
      <c r="Z114" s="31" t="s">
        <v>926</v>
      </c>
      <c r="AA114" s="31"/>
      <c r="AB114" s="31"/>
      <c r="AC114" s="51">
        <v>46304544</v>
      </c>
      <c r="AD114" s="31" t="s">
        <v>4226</v>
      </c>
      <c r="AE114" s="31"/>
      <c r="AF114" s="31"/>
      <c r="AG114" s="31"/>
      <c r="AH114" s="31">
        <v>311397703</v>
      </c>
      <c r="AI114" s="52">
        <v>241066666001</v>
      </c>
      <c r="AJ114" s="31" t="s">
        <v>4547</v>
      </c>
      <c r="AK114" s="31" t="s">
        <v>4546</v>
      </c>
      <c r="AL114" s="31"/>
    </row>
    <row r="115" spans="1:38" x14ac:dyDescent="0.25">
      <c r="A115" s="31" t="s">
        <v>4222</v>
      </c>
      <c r="B115" s="31" t="s">
        <v>4223</v>
      </c>
      <c r="C115" s="31">
        <v>6200001916</v>
      </c>
      <c r="D115" s="31" t="s">
        <v>4546</v>
      </c>
      <c r="E115" s="31"/>
      <c r="F115" s="31">
        <v>5050001075</v>
      </c>
      <c r="G115" s="31" t="s">
        <v>17865</v>
      </c>
      <c r="H115" s="50">
        <v>44081</v>
      </c>
      <c r="I115" s="50">
        <v>44081</v>
      </c>
      <c r="J115" s="50">
        <v>44081</v>
      </c>
      <c r="K115" s="51">
        <v>1001583410</v>
      </c>
      <c r="L115" s="31" t="s">
        <v>926</v>
      </c>
      <c r="M115" s="51">
        <v>1001583410</v>
      </c>
      <c r="N115" s="31" t="s">
        <v>926</v>
      </c>
      <c r="O115" s="31"/>
      <c r="P115" s="31" t="s">
        <v>17867</v>
      </c>
      <c r="Q115" s="31" t="s">
        <v>17866</v>
      </c>
      <c r="R115" s="31"/>
      <c r="S115" s="31">
        <v>5050001075</v>
      </c>
      <c r="T115" s="50">
        <v>44081</v>
      </c>
      <c r="U115" s="31">
        <v>25</v>
      </c>
      <c r="V115" s="31"/>
      <c r="W115" s="50">
        <v>44081</v>
      </c>
      <c r="X115" s="31"/>
      <c r="Y115" s="31">
        <v>1</v>
      </c>
      <c r="Z115" s="31" t="s">
        <v>926</v>
      </c>
      <c r="AA115" s="31"/>
      <c r="AB115" s="31"/>
      <c r="AC115" s="51">
        <v>1001583410</v>
      </c>
      <c r="AD115" s="31" t="s">
        <v>4226</v>
      </c>
      <c r="AE115" s="31"/>
      <c r="AF115" s="31"/>
      <c r="AG115" s="31"/>
      <c r="AH115" s="31">
        <v>311397703</v>
      </c>
      <c r="AI115" s="52">
        <v>241066666001</v>
      </c>
      <c r="AJ115" s="31" t="s">
        <v>4547</v>
      </c>
      <c r="AK115" s="31" t="s">
        <v>4546</v>
      </c>
      <c r="AL115" s="31"/>
    </row>
    <row r="116" spans="1:38" x14ac:dyDescent="0.25">
      <c r="A116" s="31" t="s">
        <v>4222</v>
      </c>
      <c r="B116" s="31" t="s">
        <v>4223</v>
      </c>
      <c r="C116" s="31">
        <v>6200001916</v>
      </c>
      <c r="D116" s="31" t="s">
        <v>4546</v>
      </c>
      <c r="E116" s="31"/>
      <c r="F116" s="31">
        <v>5050001115</v>
      </c>
      <c r="G116" s="31" t="s">
        <v>17865</v>
      </c>
      <c r="H116" s="50">
        <v>44089</v>
      </c>
      <c r="I116" s="50">
        <v>44089</v>
      </c>
      <c r="J116" s="50">
        <v>44089</v>
      </c>
      <c r="K116" s="51">
        <v>289550470</v>
      </c>
      <c r="L116" s="31" t="s">
        <v>926</v>
      </c>
      <c r="M116" s="51">
        <v>289550470</v>
      </c>
      <c r="N116" s="31" t="s">
        <v>926</v>
      </c>
      <c r="O116" s="31"/>
      <c r="P116" s="31">
        <v>5005992433</v>
      </c>
      <c r="Q116" s="31" t="s">
        <v>17866</v>
      </c>
      <c r="R116" s="31"/>
      <c r="S116" s="31">
        <v>5050001115</v>
      </c>
      <c r="T116" s="50">
        <v>44089</v>
      </c>
      <c r="U116" s="31">
        <v>25</v>
      </c>
      <c r="V116" s="31"/>
      <c r="W116" s="50">
        <v>44089</v>
      </c>
      <c r="X116" s="31"/>
      <c r="Y116" s="31">
        <v>1</v>
      </c>
      <c r="Z116" s="31" t="s">
        <v>926</v>
      </c>
      <c r="AA116" s="31"/>
      <c r="AB116" s="31"/>
      <c r="AC116" s="51">
        <v>289550470</v>
      </c>
      <c r="AD116" s="31" t="s">
        <v>4226</v>
      </c>
      <c r="AE116" s="31"/>
      <c r="AF116" s="31"/>
      <c r="AG116" s="31"/>
      <c r="AH116" s="31">
        <v>311397703</v>
      </c>
      <c r="AI116" s="52">
        <v>241066666001</v>
      </c>
      <c r="AJ116" s="31" t="s">
        <v>4547</v>
      </c>
      <c r="AK116" s="31" t="s">
        <v>4546</v>
      </c>
      <c r="AL116" s="31"/>
    </row>
    <row r="117" spans="1:38" x14ac:dyDescent="0.25">
      <c r="A117" s="31" t="s">
        <v>4222</v>
      </c>
      <c r="B117" s="31" t="s">
        <v>4223</v>
      </c>
      <c r="C117" s="31">
        <v>6200001916</v>
      </c>
      <c r="D117" s="31" t="s">
        <v>4546</v>
      </c>
      <c r="E117" s="31"/>
      <c r="F117" s="31">
        <v>5050001264</v>
      </c>
      <c r="G117" s="31" t="s">
        <v>17865</v>
      </c>
      <c r="H117" s="50">
        <v>44109</v>
      </c>
      <c r="I117" s="50">
        <v>44109</v>
      </c>
      <c r="J117" s="50">
        <v>44109</v>
      </c>
      <c r="K117" s="51">
        <v>79492160</v>
      </c>
      <c r="L117" s="31" t="s">
        <v>926</v>
      </c>
      <c r="M117" s="51">
        <v>79492160</v>
      </c>
      <c r="N117" s="31" t="s">
        <v>926</v>
      </c>
      <c r="O117" s="31"/>
      <c r="P117" s="31" t="s">
        <v>17867</v>
      </c>
      <c r="Q117" s="31" t="s">
        <v>17866</v>
      </c>
      <c r="R117" s="31"/>
      <c r="S117" s="31">
        <v>5050001264</v>
      </c>
      <c r="T117" s="50">
        <v>44109</v>
      </c>
      <c r="U117" s="31">
        <v>25</v>
      </c>
      <c r="V117" s="31"/>
      <c r="W117" s="50">
        <v>44109</v>
      </c>
      <c r="X117" s="31"/>
      <c r="Y117" s="31">
        <v>1</v>
      </c>
      <c r="Z117" s="31" t="s">
        <v>926</v>
      </c>
      <c r="AA117" s="31"/>
      <c r="AB117" s="31"/>
      <c r="AC117" s="51">
        <v>79492160</v>
      </c>
      <c r="AD117" s="31" t="s">
        <v>4226</v>
      </c>
      <c r="AE117" s="31"/>
      <c r="AF117" s="31"/>
      <c r="AG117" s="31"/>
      <c r="AH117" s="31">
        <v>311397703</v>
      </c>
      <c r="AI117" s="52">
        <v>241066666001</v>
      </c>
      <c r="AJ117" s="31" t="s">
        <v>4547</v>
      </c>
      <c r="AK117" s="31" t="s">
        <v>4546</v>
      </c>
      <c r="AL117" s="31"/>
    </row>
    <row r="118" spans="1:38" x14ac:dyDescent="0.25">
      <c r="A118" s="31" t="s">
        <v>4222</v>
      </c>
      <c r="B118" s="31" t="s">
        <v>4223</v>
      </c>
      <c r="C118" s="31">
        <v>6200001916</v>
      </c>
      <c r="D118" s="31" t="s">
        <v>4546</v>
      </c>
      <c r="E118" s="31"/>
      <c r="F118" s="31">
        <v>5050001341</v>
      </c>
      <c r="G118" s="31" t="s">
        <v>17865</v>
      </c>
      <c r="H118" s="50">
        <v>44130</v>
      </c>
      <c r="I118" s="50">
        <v>44130</v>
      </c>
      <c r="J118" s="50">
        <v>44130</v>
      </c>
      <c r="K118" s="51">
        <v>107580000</v>
      </c>
      <c r="L118" s="31" t="s">
        <v>926</v>
      </c>
      <c r="M118" s="51">
        <v>107580000</v>
      </c>
      <c r="N118" s="31" t="s">
        <v>926</v>
      </c>
      <c r="O118" s="31"/>
      <c r="P118" s="31" t="s">
        <v>17867</v>
      </c>
      <c r="Q118" s="31" t="s">
        <v>17866</v>
      </c>
      <c r="R118" s="31"/>
      <c r="S118" s="31">
        <v>5050001341</v>
      </c>
      <c r="T118" s="50">
        <v>44130</v>
      </c>
      <c r="U118" s="31">
        <v>25</v>
      </c>
      <c r="V118" s="31"/>
      <c r="W118" s="50">
        <v>44130</v>
      </c>
      <c r="X118" s="31"/>
      <c r="Y118" s="31">
        <v>1</v>
      </c>
      <c r="Z118" s="31" t="s">
        <v>926</v>
      </c>
      <c r="AA118" s="31"/>
      <c r="AB118" s="31"/>
      <c r="AC118" s="51">
        <v>107580000</v>
      </c>
      <c r="AD118" s="31" t="s">
        <v>4226</v>
      </c>
      <c r="AE118" s="31"/>
      <c r="AF118" s="31"/>
      <c r="AG118" s="31"/>
      <c r="AH118" s="31">
        <v>311397703</v>
      </c>
      <c r="AI118" s="52">
        <v>241066666001</v>
      </c>
      <c r="AJ118" s="31" t="s">
        <v>4547</v>
      </c>
      <c r="AK118" s="31" t="s">
        <v>4546</v>
      </c>
      <c r="AL118" s="31"/>
    </row>
    <row r="119" spans="1:38" x14ac:dyDescent="0.25">
      <c r="A119" s="31" t="s">
        <v>4222</v>
      </c>
      <c r="B119" s="31" t="s">
        <v>4223</v>
      </c>
      <c r="C119" s="31">
        <v>6200001916</v>
      </c>
      <c r="D119" s="31" t="s">
        <v>4546</v>
      </c>
      <c r="E119" s="31"/>
      <c r="F119" s="31">
        <v>5050001373</v>
      </c>
      <c r="G119" s="31" t="s">
        <v>17865</v>
      </c>
      <c r="H119" s="50">
        <v>44131</v>
      </c>
      <c r="I119" s="50">
        <v>44131</v>
      </c>
      <c r="J119" s="50">
        <v>44131</v>
      </c>
      <c r="K119" s="51">
        <v>148502204</v>
      </c>
      <c r="L119" s="31" t="s">
        <v>926</v>
      </c>
      <c r="M119" s="51">
        <v>148502204</v>
      </c>
      <c r="N119" s="31" t="s">
        <v>926</v>
      </c>
      <c r="O119" s="31"/>
      <c r="P119" s="31">
        <v>5005992438</v>
      </c>
      <c r="Q119" s="31" t="s">
        <v>17866</v>
      </c>
      <c r="R119" s="31"/>
      <c r="S119" s="31">
        <v>5050001373</v>
      </c>
      <c r="T119" s="50">
        <v>44131</v>
      </c>
      <c r="U119" s="31">
        <v>25</v>
      </c>
      <c r="V119" s="31"/>
      <c r="W119" s="50">
        <v>44131</v>
      </c>
      <c r="X119" s="31"/>
      <c r="Y119" s="31">
        <v>1</v>
      </c>
      <c r="Z119" s="31" t="s">
        <v>926</v>
      </c>
      <c r="AA119" s="31"/>
      <c r="AB119" s="31"/>
      <c r="AC119" s="51">
        <v>148502204</v>
      </c>
      <c r="AD119" s="31" t="s">
        <v>4226</v>
      </c>
      <c r="AE119" s="31"/>
      <c r="AF119" s="31"/>
      <c r="AG119" s="31"/>
      <c r="AH119" s="31">
        <v>311397703</v>
      </c>
      <c r="AI119" s="52">
        <v>241066666001</v>
      </c>
      <c r="AJ119" s="31" t="s">
        <v>4547</v>
      </c>
      <c r="AK119" s="31" t="s">
        <v>4546</v>
      </c>
      <c r="AL119" s="31"/>
    </row>
    <row r="120" spans="1:38" x14ac:dyDescent="0.25">
      <c r="A120" s="31" t="s">
        <v>4222</v>
      </c>
      <c r="B120" s="31" t="s">
        <v>4223</v>
      </c>
      <c r="C120" s="31">
        <v>6200001916</v>
      </c>
      <c r="D120" s="31" t="s">
        <v>4546</v>
      </c>
      <c r="E120" s="31"/>
      <c r="F120" s="31">
        <v>5050001513</v>
      </c>
      <c r="G120" s="31" t="s">
        <v>17865</v>
      </c>
      <c r="H120" s="50">
        <v>44151</v>
      </c>
      <c r="I120" s="50">
        <v>44151</v>
      </c>
      <c r="J120" s="50">
        <v>44151</v>
      </c>
      <c r="K120" s="51">
        <v>300231569</v>
      </c>
      <c r="L120" s="31" t="s">
        <v>926</v>
      </c>
      <c r="M120" s="51">
        <v>300231569</v>
      </c>
      <c r="N120" s="31" t="s">
        <v>926</v>
      </c>
      <c r="O120" s="31"/>
      <c r="P120" s="31">
        <v>5005992433</v>
      </c>
      <c r="Q120" s="31" t="s">
        <v>17866</v>
      </c>
      <c r="R120" s="31"/>
      <c r="S120" s="31">
        <v>5050001513</v>
      </c>
      <c r="T120" s="50">
        <v>44151</v>
      </c>
      <c r="U120" s="31">
        <v>25</v>
      </c>
      <c r="V120" s="31"/>
      <c r="W120" s="50">
        <v>44151</v>
      </c>
      <c r="X120" s="31"/>
      <c r="Y120" s="31">
        <v>1</v>
      </c>
      <c r="Z120" s="31" t="s">
        <v>926</v>
      </c>
      <c r="AA120" s="31"/>
      <c r="AB120" s="31"/>
      <c r="AC120" s="51">
        <v>300231569</v>
      </c>
      <c r="AD120" s="31" t="s">
        <v>4226</v>
      </c>
      <c r="AE120" s="31"/>
      <c r="AF120" s="31"/>
      <c r="AG120" s="31"/>
      <c r="AH120" s="31">
        <v>311397703</v>
      </c>
      <c r="AI120" s="52">
        <v>241066666001</v>
      </c>
      <c r="AJ120" s="31" t="s">
        <v>4547</v>
      </c>
      <c r="AK120" s="31" t="s">
        <v>4546</v>
      </c>
      <c r="AL120" s="31"/>
    </row>
    <row r="121" spans="1:38" x14ac:dyDescent="0.25">
      <c r="A121" s="31" t="s">
        <v>4222</v>
      </c>
      <c r="B121" s="31" t="s">
        <v>4223</v>
      </c>
      <c r="C121" s="31">
        <v>6200001916</v>
      </c>
      <c r="D121" s="31" t="s">
        <v>4546</v>
      </c>
      <c r="E121" s="31"/>
      <c r="F121" s="31">
        <v>5050001701</v>
      </c>
      <c r="G121" s="31" t="s">
        <v>17865</v>
      </c>
      <c r="H121" s="50">
        <v>44172</v>
      </c>
      <c r="I121" s="50">
        <v>44172</v>
      </c>
      <c r="J121" s="50">
        <v>44172</v>
      </c>
      <c r="K121" s="51">
        <v>47713798</v>
      </c>
      <c r="L121" s="31" t="s">
        <v>926</v>
      </c>
      <c r="M121" s="51">
        <v>47713798</v>
      </c>
      <c r="N121" s="31" t="s">
        <v>926</v>
      </c>
      <c r="O121" s="31"/>
      <c r="P121" s="31" t="s">
        <v>17867</v>
      </c>
      <c r="Q121" s="31" t="s">
        <v>17866</v>
      </c>
      <c r="R121" s="31"/>
      <c r="S121" s="31">
        <v>5050001701</v>
      </c>
      <c r="T121" s="50">
        <v>44172</v>
      </c>
      <c r="U121" s="31">
        <v>25</v>
      </c>
      <c r="V121" s="31"/>
      <c r="W121" s="50">
        <v>44172</v>
      </c>
      <c r="X121" s="31"/>
      <c r="Y121" s="31">
        <v>1</v>
      </c>
      <c r="Z121" s="31" t="s">
        <v>926</v>
      </c>
      <c r="AA121" s="31"/>
      <c r="AB121" s="31"/>
      <c r="AC121" s="51">
        <v>47713798</v>
      </c>
      <c r="AD121" s="31" t="s">
        <v>4226</v>
      </c>
      <c r="AE121" s="31"/>
      <c r="AF121" s="31"/>
      <c r="AG121" s="31"/>
      <c r="AH121" s="31">
        <v>311397703</v>
      </c>
      <c r="AI121" s="52">
        <v>241066666001</v>
      </c>
      <c r="AJ121" s="31" t="s">
        <v>4547</v>
      </c>
      <c r="AK121" s="31" t="s">
        <v>4546</v>
      </c>
      <c r="AL121" s="31"/>
    </row>
    <row r="122" spans="1:38" x14ac:dyDescent="0.25">
      <c r="A122" s="31" t="s">
        <v>4222</v>
      </c>
      <c r="B122" s="31" t="s">
        <v>4223</v>
      </c>
      <c r="C122" s="31">
        <v>6200001916</v>
      </c>
      <c r="D122" s="31" t="s">
        <v>4546</v>
      </c>
      <c r="E122" s="31"/>
      <c r="F122" s="31">
        <v>5050001758</v>
      </c>
      <c r="G122" s="31" t="s">
        <v>17865</v>
      </c>
      <c r="H122" s="50">
        <v>44180</v>
      </c>
      <c r="I122" s="50">
        <v>44180</v>
      </c>
      <c r="J122" s="50">
        <v>44180</v>
      </c>
      <c r="K122" s="51">
        <v>232056990</v>
      </c>
      <c r="L122" s="31" t="s">
        <v>926</v>
      </c>
      <c r="M122" s="51">
        <v>232056990</v>
      </c>
      <c r="N122" s="31" t="s">
        <v>926</v>
      </c>
      <c r="O122" s="31"/>
      <c r="P122" s="31">
        <v>5005992433</v>
      </c>
      <c r="Q122" s="31" t="s">
        <v>17866</v>
      </c>
      <c r="R122" s="31"/>
      <c r="S122" s="31">
        <v>5050001758</v>
      </c>
      <c r="T122" s="50">
        <v>44180</v>
      </c>
      <c r="U122" s="31">
        <v>25</v>
      </c>
      <c r="V122" s="31"/>
      <c r="W122" s="50">
        <v>44180</v>
      </c>
      <c r="X122" s="31"/>
      <c r="Y122" s="31">
        <v>1</v>
      </c>
      <c r="Z122" s="31" t="s">
        <v>926</v>
      </c>
      <c r="AA122" s="31"/>
      <c r="AB122" s="31"/>
      <c r="AC122" s="51">
        <v>232056990</v>
      </c>
      <c r="AD122" s="31" t="s">
        <v>4226</v>
      </c>
      <c r="AE122" s="31"/>
      <c r="AF122" s="31"/>
      <c r="AG122" s="31"/>
      <c r="AH122" s="31">
        <v>311397703</v>
      </c>
      <c r="AI122" s="52">
        <v>241066666001</v>
      </c>
      <c r="AJ122" s="31" t="s">
        <v>4547</v>
      </c>
      <c r="AK122" s="31" t="s">
        <v>4546</v>
      </c>
      <c r="AL122" s="31"/>
    </row>
    <row r="123" spans="1:38" x14ac:dyDescent="0.25">
      <c r="A123" s="31" t="s">
        <v>4222</v>
      </c>
      <c r="B123" s="31" t="s">
        <v>4223</v>
      </c>
      <c r="C123" s="31">
        <v>6200001916</v>
      </c>
      <c r="D123" s="31" t="s">
        <v>4546</v>
      </c>
      <c r="E123" s="31"/>
      <c r="F123" s="31">
        <v>5050001774</v>
      </c>
      <c r="G123" s="31" t="s">
        <v>17865</v>
      </c>
      <c r="H123" s="50">
        <v>44180</v>
      </c>
      <c r="I123" s="50">
        <v>44180</v>
      </c>
      <c r="J123" s="50">
        <v>44180</v>
      </c>
      <c r="K123" s="51">
        <v>131054000</v>
      </c>
      <c r="L123" s="31" t="s">
        <v>926</v>
      </c>
      <c r="M123" s="51">
        <v>131054000</v>
      </c>
      <c r="N123" s="31" t="s">
        <v>926</v>
      </c>
      <c r="O123" s="31"/>
      <c r="P123" s="31">
        <v>5005992433</v>
      </c>
      <c r="Q123" s="31" t="s">
        <v>17866</v>
      </c>
      <c r="R123" s="31"/>
      <c r="S123" s="31">
        <v>5050001774</v>
      </c>
      <c r="T123" s="50">
        <v>44180</v>
      </c>
      <c r="U123" s="31">
        <v>25</v>
      </c>
      <c r="V123" s="31"/>
      <c r="W123" s="50">
        <v>44180</v>
      </c>
      <c r="X123" s="31"/>
      <c r="Y123" s="31">
        <v>1</v>
      </c>
      <c r="Z123" s="31" t="s">
        <v>926</v>
      </c>
      <c r="AA123" s="31"/>
      <c r="AB123" s="31"/>
      <c r="AC123" s="51">
        <v>131054000</v>
      </c>
      <c r="AD123" s="31" t="s">
        <v>4226</v>
      </c>
      <c r="AE123" s="31"/>
      <c r="AF123" s="31"/>
      <c r="AG123" s="31"/>
      <c r="AH123" s="31">
        <v>311397703</v>
      </c>
      <c r="AI123" s="52">
        <v>241066666001</v>
      </c>
      <c r="AJ123" s="31" t="s">
        <v>4547</v>
      </c>
      <c r="AK123" s="31" t="s">
        <v>4546</v>
      </c>
      <c r="AL123" s="31"/>
    </row>
    <row r="124" spans="1:38" x14ac:dyDescent="0.25">
      <c r="A124" s="31" t="s">
        <v>4222</v>
      </c>
      <c r="B124" s="31" t="s">
        <v>4223</v>
      </c>
      <c r="C124" s="31">
        <v>6200001916</v>
      </c>
      <c r="D124" s="31" t="s">
        <v>4546</v>
      </c>
      <c r="E124" s="31"/>
      <c r="F124" s="31">
        <v>5050001905</v>
      </c>
      <c r="G124" s="31" t="s">
        <v>17865</v>
      </c>
      <c r="H124" s="50">
        <v>44201</v>
      </c>
      <c r="I124" s="50">
        <v>44201</v>
      </c>
      <c r="J124" s="50">
        <v>44201</v>
      </c>
      <c r="K124" s="51">
        <v>205785567</v>
      </c>
      <c r="L124" s="31" t="s">
        <v>926</v>
      </c>
      <c r="M124" s="51">
        <v>205785567</v>
      </c>
      <c r="N124" s="31" t="s">
        <v>926</v>
      </c>
      <c r="O124" s="31"/>
      <c r="P124" s="31">
        <v>5005992433</v>
      </c>
      <c r="Q124" s="31" t="s">
        <v>17866</v>
      </c>
      <c r="R124" s="31"/>
      <c r="S124" s="31">
        <v>5050001905</v>
      </c>
      <c r="T124" s="50">
        <v>44201</v>
      </c>
      <c r="U124" s="31">
        <v>25</v>
      </c>
      <c r="V124" s="31"/>
      <c r="W124" s="50">
        <v>44201</v>
      </c>
      <c r="X124" s="31"/>
      <c r="Y124" s="31">
        <v>1</v>
      </c>
      <c r="Z124" s="31" t="s">
        <v>926</v>
      </c>
      <c r="AA124" s="31"/>
      <c r="AB124" s="31"/>
      <c r="AC124" s="51">
        <v>205785567</v>
      </c>
      <c r="AD124" s="31" t="s">
        <v>4226</v>
      </c>
      <c r="AE124" s="31"/>
      <c r="AF124" s="31"/>
      <c r="AG124" s="31"/>
      <c r="AH124" s="31">
        <v>311397703</v>
      </c>
      <c r="AI124" s="52">
        <v>241066666001</v>
      </c>
      <c r="AJ124" s="31" t="s">
        <v>4547</v>
      </c>
      <c r="AK124" s="31" t="s">
        <v>4546</v>
      </c>
      <c r="AL124" s="31"/>
    </row>
    <row r="125" spans="1:38" x14ac:dyDescent="0.25">
      <c r="A125" s="31" t="s">
        <v>4222</v>
      </c>
      <c r="B125" s="31" t="s">
        <v>4223</v>
      </c>
      <c r="C125" s="31">
        <v>6200001916</v>
      </c>
      <c r="D125" s="31" t="s">
        <v>4546</v>
      </c>
      <c r="E125" s="31"/>
      <c r="F125" s="31">
        <v>5050002016</v>
      </c>
      <c r="G125" s="31" t="s">
        <v>17865</v>
      </c>
      <c r="H125" s="50">
        <v>44221</v>
      </c>
      <c r="I125" s="50">
        <v>44221</v>
      </c>
      <c r="J125" s="50">
        <v>44221</v>
      </c>
      <c r="K125" s="51">
        <v>821229329</v>
      </c>
      <c r="L125" s="31" t="s">
        <v>926</v>
      </c>
      <c r="M125" s="51">
        <v>821229329</v>
      </c>
      <c r="N125" s="31" t="s">
        <v>926</v>
      </c>
      <c r="O125" s="31"/>
      <c r="P125" s="31" t="s">
        <v>17867</v>
      </c>
      <c r="Q125" s="31" t="s">
        <v>17866</v>
      </c>
      <c r="R125" s="31"/>
      <c r="S125" s="31">
        <v>5050002016</v>
      </c>
      <c r="T125" s="50">
        <v>44221</v>
      </c>
      <c r="U125" s="31">
        <v>25</v>
      </c>
      <c r="V125" s="31"/>
      <c r="W125" s="50">
        <v>44221</v>
      </c>
      <c r="X125" s="31"/>
      <c r="Y125" s="31">
        <v>1</v>
      </c>
      <c r="Z125" s="31" t="s">
        <v>926</v>
      </c>
      <c r="AA125" s="31"/>
      <c r="AB125" s="31"/>
      <c r="AC125" s="51">
        <v>821229329</v>
      </c>
      <c r="AD125" s="31" t="s">
        <v>4226</v>
      </c>
      <c r="AE125" s="31"/>
      <c r="AF125" s="31"/>
      <c r="AG125" s="31"/>
      <c r="AH125" s="31">
        <v>311397703</v>
      </c>
      <c r="AI125" s="52">
        <v>241066666001</v>
      </c>
      <c r="AJ125" s="31" t="s">
        <v>4547</v>
      </c>
      <c r="AK125" s="31" t="s">
        <v>4546</v>
      </c>
      <c r="AL125" s="31"/>
    </row>
    <row r="126" spans="1:38" x14ac:dyDescent="0.25">
      <c r="A126" s="31" t="s">
        <v>4222</v>
      </c>
      <c r="B126" s="31" t="s">
        <v>4223</v>
      </c>
      <c r="C126" s="31">
        <v>6200001916</v>
      </c>
      <c r="D126" s="31" t="s">
        <v>4546</v>
      </c>
      <c r="E126" s="31"/>
      <c r="F126" s="31">
        <v>5050002057</v>
      </c>
      <c r="G126" s="31" t="s">
        <v>17865</v>
      </c>
      <c r="H126" s="50">
        <v>44221</v>
      </c>
      <c r="I126" s="50">
        <v>44221</v>
      </c>
      <c r="J126" s="50">
        <v>44221</v>
      </c>
      <c r="K126" s="51">
        <v>332175601</v>
      </c>
      <c r="L126" s="31" t="s">
        <v>926</v>
      </c>
      <c r="M126" s="51">
        <v>332175601</v>
      </c>
      <c r="N126" s="31" t="s">
        <v>926</v>
      </c>
      <c r="O126" s="31"/>
      <c r="P126" s="31">
        <v>5005992433</v>
      </c>
      <c r="Q126" s="31" t="s">
        <v>17866</v>
      </c>
      <c r="R126" s="31"/>
      <c r="S126" s="31">
        <v>5050002057</v>
      </c>
      <c r="T126" s="50">
        <v>44221</v>
      </c>
      <c r="U126" s="31">
        <v>25</v>
      </c>
      <c r="V126" s="31"/>
      <c r="W126" s="50">
        <v>44221</v>
      </c>
      <c r="X126" s="31"/>
      <c r="Y126" s="31">
        <v>1</v>
      </c>
      <c r="Z126" s="31" t="s">
        <v>926</v>
      </c>
      <c r="AA126" s="31"/>
      <c r="AB126" s="31"/>
      <c r="AC126" s="51">
        <v>332175601</v>
      </c>
      <c r="AD126" s="31" t="s">
        <v>4226</v>
      </c>
      <c r="AE126" s="31"/>
      <c r="AF126" s="31"/>
      <c r="AG126" s="31"/>
      <c r="AH126" s="31">
        <v>311397703</v>
      </c>
      <c r="AI126" s="52">
        <v>241066666001</v>
      </c>
      <c r="AJ126" s="31" t="s">
        <v>4547</v>
      </c>
      <c r="AK126" s="31" t="s">
        <v>4546</v>
      </c>
      <c r="AL126" s="31"/>
    </row>
    <row r="127" spans="1:38" x14ac:dyDescent="0.25">
      <c r="A127" s="31" t="s">
        <v>4222</v>
      </c>
      <c r="B127" s="31" t="s">
        <v>4223</v>
      </c>
      <c r="C127" s="31">
        <v>6200001916</v>
      </c>
      <c r="D127" s="31" t="s">
        <v>4546</v>
      </c>
      <c r="E127" s="31"/>
      <c r="F127" s="31">
        <v>5050002175</v>
      </c>
      <c r="G127" s="31" t="s">
        <v>17865</v>
      </c>
      <c r="H127" s="50">
        <v>44232</v>
      </c>
      <c r="I127" s="50">
        <v>44232</v>
      </c>
      <c r="J127" s="50">
        <v>44232</v>
      </c>
      <c r="K127" s="51">
        <v>386161046</v>
      </c>
      <c r="L127" s="31" t="s">
        <v>926</v>
      </c>
      <c r="M127" s="51">
        <v>386161046</v>
      </c>
      <c r="N127" s="31" t="s">
        <v>926</v>
      </c>
      <c r="O127" s="31"/>
      <c r="P127" s="31">
        <v>5005992433</v>
      </c>
      <c r="Q127" s="31" t="s">
        <v>17866</v>
      </c>
      <c r="R127" s="31"/>
      <c r="S127" s="31">
        <v>5050002175</v>
      </c>
      <c r="T127" s="50">
        <v>44232</v>
      </c>
      <c r="U127" s="31">
        <v>25</v>
      </c>
      <c r="V127" s="31"/>
      <c r="W127" s="50">
        <v>44232</v>
      </c>
      <c r="X127" s="31"/>
      <c r="Y127" s="31">
        <v>1</v>
      </c>
      <c r="Z127" s="31" t="s">
        <v>926</v>
      </c>
      <c r="AA127" s="31"/>
      <c r="AB127" s="31"/>
      <c r="AC127" s="51">
        <v>386161046</v>
      </c>
      <c r="AD127" s="31" t="s">
        <v>4226</v>
      </c>
      <c r="AE127" s="31"/>
      <c r="AF127" s="31"/>
      <c r="AG127" s="31"/>
      <c r="AH127" s="31">
        <v>311397703</v>
      </c>
      <c r="AI127" s="52">
        <v>241066666001</v>
      </c>
      <c r="AJ127" s="31" t="s">
        <v>4547</v>
      </c>
      <c r="AK127" s="31" t="s">
        <v>4546</v>
      </c>
      <c r="AL127" s="31"/>
    </row>
    <row r="128" spans="1:38" x14ac:dyDescent="0.25">
      <c r="A128" s="31" t="s">
        <v>4222</v>
      </c>
      <c r="B128" s="31" t="s">
        <v>4223</v>
      </c>
      <c r="C128" s="31">
        <v>6200001916</v>
      </c>
      <c r="D128" s="31" t="s">
        <v>4546</v>
      </c>
      <c r="E128" s="31"/>
      <c r="F128" s="31">
        <v>5050002352</v>
      </c>
      <c r="G128" s="31" t="s">
        <v>17865</v>
      </c>
      <c r="H128" s="50">
        <v>44260</v>
      </c>
      <c r="I128" s="50">
        <v>44260</v>
      </c>
      <c r="J128" s="50">
        <v>44260</v>
      </c>
      <c r="K128" s="51">
        <v>352566603</v>
      </c>
      <c r="L128" s="31" t="s">
        <v>926</v>
      </c>
      <c r="M128" s="51">
        <v>352566603</v>
      </c>
      <c r="N128" s="31" t="s">
        <v>926</v>
      </c>
      <c r="O128" s="31"/>
      <c r="P128" s="31">
        <v>5005992433</v>
      </c>
      <c r="Q128" s="31" t="s">
        <v>17866</v>
      </c>
      <c r="R128" s="31"/>
      <c r="S128" s="31">
        <v>5050002352</v>
      </c>
      <c r="T128" s="50">
        <v>44260</v>
      </c>
      <c r="U128" s="31">
        <v>25</v>
      </c>
      <c r="V128" s="31"/>
      <c r="W128" s="50">
        <v>44260</v>
      </c>
      <c r="X128" s="31"/>
      <c r="Y128" s="31">
        <v>1</v>
      </c>
      <c r="Z128" s="31" t="s">
        <v>926</v>
      </c>
      <c r="AA128" s="31"/>
      <c r="AB128" s="31"/>
      <c r="AC128" s="51">
        <v>352566603</v>
      </c>
      <c r="AD128" s="31" t="s">
        <v>4226</v>
      </c>
      <c r="AE128" s="31"/>
      <c r="AF128" s="31"/>
      <c r="AG128" s="31"/>
      <c r="AH128" s="31">
        <v>311397703</v>
      </c>
      <c r="AI128" s="52">
        <v>241066666001</v>
      </c>
      <c r="AJ128" s="31" t="s">
        <v>4547</v>
      </c>
      <c r="AK128" s="31" t="s">
        <v>4546</v>
      </c>
      <c r="AL128" s="31"/>
    </row>
    <row r="129" spans="1:38" x14ac:dyDescent="0.25">
      <c r="A129" s="31" t="s">
        <v>4222</v>
      </c>
      <c r="B129" s="31" t="s">
        <v>4223</v>
      </c>
      <c r="C129" s="31">
        <v>6200001916</v>
      </c>
      <c r="D129" s="31" t="s">
        <v>4546</v>
      </c>
      <c r="E129" s="31"/>
      <c r="F129" s="31">
        <v>5050002411</v>
      </c>
      <c r="G129" s="31" t="s">
        <v>17865</v>
      </c>
      <c r="H129" s="50">
        <v>44270</v>
      </c>
      <c r="I129" s="50">
        <v>44270</v>
      </c>
      <c r="J129" s="50">
        <v>44270</v>
      </c>
      <c r="K129" s="51">
        <v>415808800</v>
      </c>
      <c r="L129" s="31" t="s">
        <v>926</v>
      </c>
      <c r="M129" s="51">
        <v>415808800</v>
      </c>
      <c r="N129" s="31" t="s">
        <v>926</v>
      </c>
      <c r="O129" s="31"/>
      <c r="P129" s="31">
        <v>5005992433</v>
      </c>
      <c r="Q129" s="31" t="s">
        <v>17866</v>
      </c>
      <c r="R129" s="31"/>
      <c r="S129" s="31">
        <v>5050002411</v>
      </c>
      <c r="T129" s="50">
        <v>44270</v>
      </c>
      <c r="U129" s="31">
        <v>25</v>
      </c>
      <c r="V129" s="31"/>
      <c r="W129" s="50">
        <v>44270</v>
      </c>
      <c r="X129" s="31"/>
      <c r="Y129" s="31">
        <v>1</v>
      </c>
      <c r="Z129" s="31" t="s">
        <v>926</v>
      </c>
      <c r="AA129" s="31"/>
      <c r="AB129" s="31"/>
      <c r="AC129" s="51">
        <v>415808800</v>
      </c>
      <c r="AD129" s="31" t="s">
        <v>4226</v>
      </c>
      <c r="AE129" s="31"/>
      <c r="AF129" s="31"/>
      <c r="AG129" s="31"/>
      <c r="AH129" s="31">
        <v>311397703</v>
      </c>
      <c r="AI129" s="52">
        <v>241066666001</v>
      </c>
      <c r="AJ129" s="31" t="s">
        <v>4547</v>
      </c>
      <c r="AK129" s="31" t="s">
        <v>4546</v>
      </c>
      <c r="AL129" s="31"/>
    </row>
    <row r="130" spans="1:38" x14ac:dyDescent="0.25">
      <c r="A130" s="31" t="s">
        <v>4222</v>
      </c>
      <c r="B130" s="31" t="s">
        <v>4223</v>
      </c>
      <c r="C130" s="31">
        <v>6200001916</v>
      </c>
      <c r="D130" s="31" t="s">
        <v>4546</v>
      </c>
      <c r="E130" s="31"/>
      <c r="F130" s="31">
        <v>5050002490</v>
      </c>
      <c r="G130" s="31" t="s">
        <v>17865</v>
      </c>
      <c r="H130" s="50">
        <v>44281</v>
      </c>
      <c r="I130" s="50">
        <v>44281</v>
      </c>
      <c r="J130" s="50">
        <v>44281</v>
      </c>
      <c r="K130" s="51">
        <v>448748675</v>
      </c>
      <c r="L130" s="31" t="s">
        <v>926</v>
      </c>
      <c r="M130" s="51">
        <v>448748675</v>
      </c>
      <c r="N130" s="31" t="s">
        <v>926</v>
      </c>
      <c r="O130" s="31"/>
      <c r="P130" s="31">
        <v>5005992433</v>
      </c>
      <c r="Q130" s="31" t="s">
        <v>17866</v>
      </c>
      <c r="R130" s="31"/>
      <c r="S130" s="31">
        <v>5050002490</v>
      </c>
      <c r="T130" s="50">
        <v>44281</v>
      </c>
      <c r="U130" s="31">
        <v>25</v>
      </c>
      <c r="V130" s="31"/>
      <c r="W130" s="50">
        <v>44281</v>
      </c>
      <c r="X130" s="31"/>
      <c r="Y130" s="31">
        <v>1</v>
      </c>
      <c r="Z130" s="31" t="s">
        <v>926</v>
      </c>
      <c r="AA130" s="31"/>
      <c r="AB130" s="31"/>
      <c r="AC130" s="51">
        <v>448748675</v>
      </c>
      <c r="AD130" s="31" t="s">
        <v>4226</v>
      </c>
      <c r="AE130" s="31"/>
      <c r="AF130" s="31"/>
      <c r="AG130" s="31"/>
      <c r="AH130" s="31">
        <v>311397703</v>
      </c>
      <c r="AI130" s="52">
        <v>241066666001</v>
      </c>
      <c r="AJ130" s="31" t="s">
        <v>4547</v>
      </c>
      <c r="AK130" s="31" t="s">
        <v>4546</v>
      </c>
      <c r="AL130" s="31"/>
    </row>
    <row r="131" spans="1:38" x14ac:dyDescent="0.25">
      <c r="A131" s="31" t="s">
        <v>4222</v>
      </c>
      <c r="B131" s="31" t="s">
        <v>4223</v>
      </c>
      <c r="C131" s="31">
        <v>6200001921</v>
      </c>
      <c r="D131" s="31" t="s">
        <v>4594</v>
      </c>
      <c r="E131" s="31" t="s">
        <v>17895</v>
      </c>
      <c r="F131" s="31">
        <v>746500003</v>
      </c>
      <c r="G131" s="31" t="s">
        <v>17869</v>
      </c>
      <c r="H131" s="50">
        <v>43922</v>
      </c>
      <c r="I131" s="50">
        <v>43922</v>
      </c>
      <c r="J131" s="50">
        <v>43922</v>
      </c>
      <c r="K131" s="51">
        <v>345140664</v>
      </c>
      <c r="L131" s="31" t="s">
        <v>926</v>
      </c>
      <c r="M131" s="51">
        <v>345140664</v>
      </c>
      <c r="N131" s="31" t="s">
        <v>926</v>
      </c>
      <c r="O131" s="31" t="s">
        <v>17896</v>
      </c>
      <c r="P131" s="31">
        <v>5005992433</v>
      </c>
      <c r="Q131" s="31" t="s">
        <v>17870</v>
      </c>
      <c r="R131" s="31" t="s">
        <v>17895</v>
      </c>
      <c r="S131" s="31">
        <v>706500090</v>
      </c>
      <c r="T131" s="50">
        <v>43951</v>
      </c>
      <c r="U131" s="31">
        <v>25</v>
      </c>
      <c r="V131" s="31"/>
      <c r="W131" s="50">
        <v>43922</v>
      </c>
      <c r="X131" s="31"/>
      <c r="Y131" s="31">
        <v>1</v>
      </c>
      <c r="Z131" s="31" t="s">
        <v>926</v>
      </c>
      <c r="AA131" s="31"/>
      <c r="AB131" s="31"/>
      <c r="AC131" s="51">
        <v>345140664</v>
      </c>
      <c r="AD131" s="31" t="s">
        <v>4226</v>
      </c>
      <c r="AE131" s="31"/>
      <c r="AF131" s="31"/>
      <c r="AG131" s="31"/>
      <c r="AH131" s="31">
        <v>305202145</v>
      </c>
      <c r="AI131" s="52">
        <v>1108802008</v>
      </c>
      <c r="AJ131" s="31" t="s">
        <v>4346</v>
      </c>
      <c r="AK131" s="31" t="s">
        <v>4597</v>
      </c>
      <c r="AL131" s="31"/>
    </row>
    <row r="132" spans="1:38" x14ac:dyDescent="0.25">
      <c r="A132" s="31" t="s">
        <v>4222</v>
      </c>
      <c r="B132" s="31" t="s">
        <v>4223</v>
      </c>
      <c r="C132" s="31">
        <v>6200001921</v>
      </c>
      <c r="D132" s="31" t="s">
        <v>4594</v>
      </c>
      <c r="E132" s="31" t="s">
        <v>17897</v>
      </c>
      <c r="F132" s="31">
        <v>746500001</v>
      </c>
      <c r="G132" s="31" t="s">
        <v>17869</v>
      </c>
      <c r="H132" s="50">
        <v>43922</v>
      </c>
      <c r="I132" s="50">
        <v>43922</v>
      </c>
      <c r="J132" s="50">
        <v>43922</v>
      </c>
      <c r="K132" s="51">
        <v>17260330</v>
      </c>
      <c r="L132" s="31" t="s">
        <v>926</v>
      </c>
      <c r="M132" s="51">
        <v>17260330</v>
      </c>
      <c r="N132" s="31" t="s">
        <v>926</v>
      </c>
      <c r="O132" s="31" t="s">
        <v>17898</v>
      </c>
      <c r="P132" s="31">
        <v>5005992433</v>
      </c>
      <c r="Q132" s="31" t="s">
        <v>17870</v>
      </c>
      <c r="R132" s="31" t="s">
        <v>17897</v>
      </c>
      <c r="S132" s="31">
        <v>706500090</v>
      </c>
      <c r="T132" s="50">
        <v>43951</v>
      </c>
      <c r="U132" s="31">
        <v>25</v>
      </c>
      <c r="V132" s="31"/>
      <c r="W132" s="50">
        <v>43922</v>
      </c>
      <c r="X132" s="31"/>
      <c r="Y132" s="31">
        <v>1</v>
      </c>
      <c r="Z132" s="31" t="s">
        <v>926</v>
      </c>
      <c r="AA132" s="31"/>
      <c r="AB132" s="31"/>
      <c r="AC132" s="51">
        <v>17260330</v>
      </c>
      <c r="AD132" s="31" t="s">
        <v>4226</v>
      </c>
      <c r="AE132" s="31"/>
      <c r="AF132" s="31"/>
      <c r="AG132" s="31"/>
      <c r="AH132" s="31">
        <v>305202145</v>
      </c>
      <c r="AI132" s="52">
        <v>1108802008</v>
      </c>
      <c r="AJ132" s="31" t="s">
        <v>4346</v>
      </c>
      <c r="AK132" s="31" t="s">
        <v>4597</v>
      </c>
      <c r="AL132" s="31"/>
    </row>
    <row r="133" spans="1:38" x14ac:dyDescent="0.25">
      <c r="A133" s="31" t="s">
        <v>4222</v>
      </c>
      <c r="B133" s="31" t="s">
        <v>4223</v>
      </c>
      <c r="C133" s="31">
        <v>6200001921</v>
      </c>
      <c r="D133" s="31" t="s">
        <v>4594</v>
      </c>
      <c r="E133" s="31" t="s">
        <v>17899</v>
      </c>
      <c r="F133" s="31">
        <v>746500002</v>
      </c>
      <c r="G133" s="31" t="s">
        <v>17869</v>
      </c>
      <c r="H133" s="50">
        <v>43922</v>
      </c>
      <c r="I133" s="50">
        <v>43922</v>
      </c>
      <c r="J133" s="50">
        <v>43922</v>
      </c>
      <c r="K133" s="51">
        <v>1649208</v>
      </c>
      <c r="L133" s="31" t="s">
        <v>926</v>
      </c>
      <c r="M133" s="51">
        <v>1649208</v>
      </c>
      <c r="N133" s="31" t="s">
        <v>926</v>
      </c>
      <c r="O133" s="31" t="s">
        <v>17900</v>
      </c>
      <c r="P133" s="31">
        <v>5005992433</v>
      </c>
      <c r="Q133" s="31" t="s">
        <v>17870</v>
      </c>
      <c r="R133" s="31" t="s">
        <v>17899</v>
      </c>
      <c r="S133" s="31">
        <v>706500090</v>
      </c>
      <c r="T133" s="50">
        <v>43951</v>
      </c>
      <c r="U133" s="31">
        <v>25</v>
      </c>
      <c r="V133" s="31"/>
      <c r="W133" s="50">
        <v>43922</v>
      </c>
      <c r="X133" s="31"/>
      <c r="Y133" s="31">
        <v>1</v>
      </c>
      <c r="Z133" s="31" t="s">
        <v>926</v>
      </c>
      <c r="AA133" s="31"/>
      <c r="AB133" s="31"/>
      <c r="AC133" s="51">
        <v>1649208</v>
      </c>
      <c r="AD133" s="31" t="s">
        <v>4226</v>
      </c>
      <c r="AE133" s="31"/>
      <c r="AF133" s="31"/>
      <c r="AG133" s="31"/>
      <c r="AH133" s="31">
        <v>305202145</v>
      </c>
      <c r="AI133" s="52">
        <v>1108802008</v>
      </c>
      <c r="AJ133" s="31" t="s">
        <v>4346</v>
      </c>
      <c r="AK133" s="31" t="s">
        <v>4597</v>
      </c>
      <c r="AL133" s="31"/>
    </row>
    <row r="134" spans="1:38" x14ac:dyDescent="0.25">
      <c r="A134" s="31" t="s">
        <v>4222</v>
      </c>
      <c r="B134" s="31" t="s">
        <v>4223</v>
      </c>
      <c r="C134" s="31">
        <v>6200001921</v>
      </c>
      <c r="D134" s="31" t="s">
        <v>4594</v>
      </c>
      <c r="E134" s="31" t="s">
        <v>17901</v>
      </c>
      <c r="F134" s="31">
        <v>746500065</v>
      </c>
      <c r="G134" s="31" t="s">
        <v>17869</v>
      </c>
      <c r="H134" s="50">
        <v>43948</v>
      </c>
      <c r="I134" s="50">
        <v>43948</v>
      </c>
      <c r="J134" s="50">
        <v>43948</v>
      </c>
      <c r="K134" s="51">
        <v>8870840</v>
      </c>
      <c r="L134" s="31" t="s">
        <v>926</v>
      </c>
      <c r="M134" s="51">
        <v>8870840</v>
      </c>
      <c r="N134" s="31" t="s">
        <v>926</v>
      </c>
      <c r="O134" s="31" t="s">
        <v>17902</v>
      </c>
      <c r="P134" s="31">
        <v>5005992433</v>
      </c>
      <c r="Q134" s="31" t="s">
        <v>17870</v>
      </c>
      <c r="R134" s="31" t="s">
        <v>17901</v>
      </c>
      <c r="S134" s="31">
        <v>706500176</v>
      </c>
      <c r="T134" s="50">
        <v>43991</v>
      </c>
      <c r="U134" s="31">
        <v>25</v>
      </c>
      <c r="V134" s="31"/>
      <c r="W134" s="50">
        <v>43948</v>
      </c>
      <c r="X134" s="31"/>
      <c r="Y134" s="31">
        <v>1</v>
      </c>
      <c r="Z134" s="31" t="s">
        <v>926</v>
      </c>
      <c r="AA134" s="31"/>
      <c r="AB134" s="31"/>
      <c r="AC134" s="51">
        <v>8870840</v>
      </c>
      <c r="AD134" s="31" t="s">
        <v>4226</v>
      </c>
      <c r="AE134" s="31"/>
      <c r="AF134" s="31"/>
      <c r="AG134" s="31"/>
      <c r="AH134" s="31">
        <v>305202145</v>
      </c>
      <c r="AI134" s="52">
        <v>1108802008</v>
      </c>
      <c r="AJ134" s="31" t="s">
        <v>4346</v>
      </c>
      <c r="AK134" s="31" t="s">
        <v>4597</v>
      </c>
      <c r="AL134" s="31"/>
    </row>
    <row r="135" spans="1:38" x14ac:dyDescent="0.25">
      <c r="A135" s="31" t="s">
        <v>4222</v>
      </c>
      <c r="B135" s="31" t="s">
        <v>4223</v>
      </c>
      <c r="C135" s="31">
        <v>6200001921</v>
      </c>
      <c r="D135" s="31" t="s">
        <v>4594</v>
      </c>
      <c r="E135" s="31" t="s">
        <v>17903</v>
      </c>
      <c r="F135" s="31">
        <v>746500066</v>
      </c>
      <c r="G135" s="31" t="s">
        <v>17869</v>
      </c>
      <c r="H135" s="50">
        <v>43948</v>
      </c>
      <c r="I135" s="50">
        <v>43948</v>
      </c>
      <c r="J135" s="50">
        <v>43948</v>
      </c>
      <c r="K135" s="51">
        <v>2024440</v>
      </c>
      <c r="L135" s="31" t="s">
        <v>926</v>
      </c>
      <c r="M135" s="51">
        <v>2024440</v>
      </c>
      <c r="N135" s="31" t="s">
        <v>926</v>
      </c>
      <c r="O135" s="31" t="s">
        <v>17904</v>
      </c>
      <c r="P135" s="31">
        <v>5005992433</v>
      </c>
      <c r="Q135" s="31" t="s">
        <v>17870</v>
      </c>
      <c r="R135" s="31" t="s">
        <v>17901</v>
      </c>
      <c r="S135" s="31">
        <v>706500187</v>
      </c>
      <c r="T135" s="50">
        <v>44012</v>
      </c>
      <c r="U135" s="31">
        <v>25</v>
      </c>
      <c r="V135" s="31"/>
      <c r="W135" s="50">
        <v>43948</v>
      </c>
      <c r="X135" s="31"/>
      <c r="Y135" s="31">
        <v>1</v>
      </c>
      <c r="Z135" s="31" t="s">
        <v>926</v>
      </c>
      <c r="AA135" s="31"/>
      <c r="AB135" s="31"/>
      <c r="AC135" s="51">
        <v>2024440</v>
      </c>
      <c r="AD135" s="31" t="s">
        <v>4226</v>
      </c>
      <c r="AE135" s="31"/>
      <c r="AF135" s="31"/>
      <c r="AG135" s="31"/>
      <c r="AH135" s="31">
        <v>305202145</v>
      </c>
      <c r="AI135" s="52">
        <v>1108802008</v>
      </c>
      <c r="AJ135" s="31" t="s">
        <v>4346</v>
      </c>
      <c r="AK135" s="31" t="s">
        <v>4597</v>
      </c>
      <c r="AL135" s="31"/>
    </row>
    <row r="136" spans="1:38" x14ac:dyDescent="0.25">
      <c r="A136" s="31" t="s">
        <v>4222</v>
      </c>
      <c r="B136" s="31" t="s">
        <v>4223</v>
      </c>
      <c r="C136" s="31">
        <v>6200001921</v>
      </c>
      <c r="D136" s="31" t="s">
        <v>4594</v>
      </c>
      <c r="E136" s="31" t="s">
        <v>17905</v>
      </c>
      <c r="F136" s="31">
        <v>746500158</v>
      </c>
      <c r="G136" s="31" t="s">
        <v>17869</v>
      </c>
      <c r="H136" s="50">
        <v>43955</v>
      </c>
      <c r="I136" s="50">
        <v>43955</v>
      </c>
      <c r="J136" s="50">
        <v>43955</v>
      </c>
      <c r="K136" s="51">
        <v>110567160</v>
      </c>
      <c r="L136" s="31" t="s">
        <v>926</v>
      </c>
      <c r="M136" s="51">
        <v>110567160</v>
      </c>
      <c r="N136" s="31" t="s">
        <v>926</v>
      </c>
      <c r="O136" s="31" t="s">
        <v>17906</v>
      </c>
      <c r="P136" s="31">
        <v>5005992433</v>
      </c>
      <c r="Q136" s="31" t="s">
        <v>17870</v>
      </c>
      <c r="R136" s="31" t="s">
        <v>17905</v>
      </c>
      <c r="S136" s="31">
        <v>706500187</v>
      </c>
      <c r="T136" s="50">
        <v>44012</v>
      </c>
      <c r="U136" s="31">
        <v>25</v>
      </c>
      <c r="V136" s="31"/>
      <c r="W136" s="50">
        <v>43955</v>
      </c>
      <c r="X136" s="31"/>
      <c r="Y136" s="31">
        <v>1</v>
      </c>
      <c r="Z136" s="31" t="s">
        <v>926</v>
      </c>
      <c r="AA136" s="31"/>
      <c r="AB136" s="31"/>
      <c r="AC136" s="51">
        <v>110567160</v>
      </c>
      <c r="AD136" s="31" t="s">
        <v>4226</v>
      </c>
      <c r="AE136" s="31"/>
      <c r="AF136" s="31"/>
      <c r="AG136" s="31"/>
      <c r="AH136" s="31">
        <v>305202145</v>
      </c>
      <c r="AI136" s="52">
        <v>1108802008</v>
      </c>
      <c r="AJ136" s="31" t="s">
        <v>4346</v>
      </c>
      <c r="AK136" s="31" t="s">
        <v>4597</v>
      </c>
      <c r="AL136" s="31"/>
    </row>
    <row r="137" spans="1:38" x14ac:dyDescent="0.25">
      <c r="A137" s="31" t="s">
        <v>4222</v>
      </c>
      <c r="B137" s="31" t="s">
        <v>4223</v>
      </c>
      <c r="C137" s="31">
        <v>6200001921</v>
      </c>
      <c r="D137" s="31" t="s">
        <v>4594</v>
      </c>
      <c r="E137" s="31" t="s">
        <v>17907</v>
      </c>
      <c r="F137" s="31">
        <v>746500211</v>
      </c>
      <c r="G137" s="31" t="s">
        <v>17869</v>
      </c>
      <c r="H137" s="50">
        <v>43979</v>
      </c>
      <c r="I137" s="50">
        <v>43979</v>
      </c>
      <c r="J137" s="50">
        <v>43979</v>
      </c>
      <c r="K137" s="51">
        <v>222433200</v>
      </c>
      <c r="L137" s="31" t="s">
        <v>926</v>
      </c>
      <c r="M137" s="51">
        <v>222433200</v>
      </c>
      <c r="N137" s="31" t="s">
        <v>926</v>
      </c>
      <c r="O137" s="31" t="s">
        <v>17908</v>
      </c>
      <c r="P137" s="31">
        <v>5005992433</v>
      </c>
      <c r="Q137" s="31" t="s">
        <v>17870</v>
      </c>
      <c r="R137" s="31" t="s">
        <v>17907</v>
      </c>
      <c r="S137" s="31">
        <v>706500218</v>
      </c>
      <c r="T137" s="50">
        <v>44043</v>
      </c>
      <c r="U137" s="31">
        <v>25</v>
      </c>
      <c r="V137" s="31"/>
      <c r="W137" s="50">
        <v>43979</v>
      </c>
      <c r="X137" s="31"/>
      <c r="Y137" s="31">
        <v>1</v>
      </c>
      <c r="Z137" s="31" t="s">
        <v>926</v>
      </c>
      <c r="AA137" s="31"/>
      <c r="AB137" s="31"/>
      <c r="AC137" s="51">
        <v>222433200</v>
      </c>
      <c r="AD137" s="31" t="s">
        <v>4226</v>
      </c>
      <c r="AE137" s="31"/>
      <c r="AF137" s="31"/>
      <c r="AG137" s="31"/>
      <c r="AH137" s="31">
        <v>305202145</v>
      </c>
      <c r="AI137" s="52">
        <v>1108802008</v>
      </c>
      <c r="AJ137" s="31" t="s">
        <v>4346</v>
      </c>
      <c r="AK137" s="31" t="s">
        <v>4597</v>
      </c>
      <c r="AL137" s="31"/>
    </row>
    <row r="138" spans="1:38" x14ac:dyDescent="0.25">
      <c r="A138" s="31" t="s">
        <v>4222</v>
      </c>
      <c r="B138" s="31" t="s">
        <v>4223</v>
      </c>
      <c r="C138" s="31">
        <v>6200001921</v>
      </c>
      <c r="D138" s="31" t="s">
        <v>4594</v>
      </c>
      <c r="E138" s="31" t="s">
        <v>17909</v>
      </c>
      <c r="F138" s="31">
        <v>746500210</v>
      </c>
      <c r="G138" s="31" t="s">
        <v>17869</v>
      </c>
      <c r="H138" s="50">
        <v>43979</v>
      </c>
      <c r="I138" s="50">
        <v>43979</v>
      </c>
      <c r="J138" s="50">
        <v>43979</v>
      </c>
      <c r="K138" s="51">
        <v>1811216</v>
      </c>
      <c r="L138" s="31" t="s">
        <v>926</v>
      </c>
      <c r="M138" s="51">
        <v>1811216</v>
      </c>
      <c r="N138" s="31" t="s">
        <v>926</v>
      </c>
      <c r="O138" s="31" t="s">
        <v>17910</v>
      </c>
      <c r="P138" s="31">
        <v>5005992433</v>
      </c>
      <c r="Q138" s="31" t="s">
        <v>17870</v>
      </c>
      <c r="R138" s="31" t="s">
        <v>17909</v>
      </c>
      <c r="S138" s="31">
        <v>706500218</v>
      </c>
      <c r="T138" s="50">
        <v>44043</v>
      </c>
      <c r="U138" s="31">
        <v>25</v>
      </c>
      <c r="V138" s="31"/>
      <c r="W138" s="50">
        <v>43979</v>
      </c>
      <c r="X138" s="31"/>
      <c r="Y138" s="31">
        <v>1</v>
      </c>
      <c r="Z138" s="31" t="s">
        <v>926</v>
      </c>
      <c r="AA138" s="31"/>
      <c r="AB138" s="31"/>
      <c r="AC138" s="51">
        <v>1811216</v>
      </c>
      <c r="AD138" s="31" t="s">
        <v>4226</v>
      </c>
      <c r="AE138" s="31"/>
      <c r="AF138" s="31"/>
      <c r="AG138" s="31"/>
      <c r="AH138" s="31">
        <v>305202145</v>
      </c>
      <c r="AI138" s="52">
        <v>1108802008</v>
      </c>
      <c r="AJ138" s="31" t="s">
        <v>4346</v>
      </c>
      <c r="AK138" s="31" t="s">
        <v>4597</v>
      </c>
      <c r="AL138" s="31"/>
    </row>
    <row r="139" spans="1:38" x14ac:dyDescent="0.25">
      <c r="A139" s="31" t="s">
        <v>4222</v>
      </c>
      <c r="B139" s="31" t="s">
        <v>4223</v>
      </c>
      <c r="C139" s="31">
        <v>6200001921</v>
      </c>
      <c r="D139" s="31" t="s">
        <v>4594</v>
      </c>
      <c r="E139" s="31" t="s">
        <v>17911</v>
      </c>
      <c r="F139" s="31">
        <v>746500606</v>
      </c>
      <c r="G139" s="31" t="s">
        <v>17869</v>
      </c>
      <c r="H139" s="50">
        <v>44019</v>
      </c>
      <c r="I139" s="50">
        <v>44019</v>
      </c>
      <c r="J139" s="50">
        <v>44019</v>
      </c>
      <c r="K139" s="51">
        <v>321558512</v>
      </c>
      <c r="L139" s="31" t="s">
        <v>926</v>
      </c>
      <c r="M139" s="51">
        <v>321558512</v>
      </c>
      <c r="N139" s="31" t="s">
        <v>926</v>
      </c>
      <c r="O139" s="31" t="s">
        <v>17912</v>
      </c>
      <c r="P139" s="31">
        <v>5005992433</v>
      </c>
      <c r="Q139" s="31" t="s">
        <v>17870</v>
      </c>
      <c r="R139" s="31" t="s">
        <v>17911</v>
      </c>
      <c r="S139" s="31">
        <v>706500236</v>
      </c>
      <c r="T139" s="50">
        <v>44071</v>
      </c>
      <c r="U139" s="31">
        <v>25</v>
      </c>
      <c r="V139" s="31"/>
      <c r="W139" s="50">
        <v>44019</v>
      </c>
      <c r="X139" s="31"/>
      <c r="Y139" s="31">
        <v>1</v>
      </c>
      <c r="Z139" s="31" t="s">
        <v>926</v>
      </c>
      <c r="AA139" s="31"/>
      <c r="AB139" s="31"/>
      <c r="AC139" s="51">
        <v>321558512</v>
      </c>
      <c r="AD139" s="31" t="s">
        <v>4226</v>
      </c>
      <c r="AE139" s="31"/>
      <c r="AF139" s="31"/>
      <c r="AG139" s="31"/>
      <c r="AH139" s="31">
        <v>305202145</v>
      </c>
      <c r="AI139" s="52">
        <v>1108802008</v>
      </c>
      <c r="AJ139" s="31" t="s">
        <v>4346</v>
      </c>
      <c r="AK139" s="31" t="s">
        <v>4597</v>
      </c>
      <c r="AL139" s="31"/>
    </row>
    <row r="140" spans="1:38" x14ac:dyDescent="0.25">
      <c r="A140" s="31" t="s">
        <v>4222</v>
      </c>
      <c r="B140" s="31" t="s">
        <v>4223</v>
      </c>
      <c r="C140" s="31">
        <v>6200001921</v>
      </c>
      <c r="D140" s="31" t="s">
        <v>4594</v>
      </c>
      <c r="E140" s="31" t="s">
        <v>17913</v>
      </c>
      <c r="F140" s="31">
        <v>746500607</v>
      </c>
      <c r="G140" s="31" t="s">
        <v>17869</v>
      </c>
      <c r="H140" s="50">
        <v>44019</v>
      </c>
      <c r="I140" s="50">
        <v>44019</v>
      </c>
      <c r="J140" s="50">
        <v>44019</v>
      </c>
      <c r="K140" s="51">
        <v>18018818</v>
      </c>
      <c r="L140" s="31" t="s">
        <v>926</v>
      </c>
      <c r="M140" s="51">
        <v>18018818</v>
      </c>
      <c r="N140" s="31" t="s">
        <v>926</v>
      </c>
      <c r="O140" s="31" t="s">
        <v>17914</v>
      </c>
      <c r="P140" s="31">
        <v>5005992433</v>
      </c>
      <c r="Q140" s="31" t="s">
        <v>17870</v>
      </c>
      <c r="R140" s="31" t="s">
        <v>17913</v>
      </c>
      <c r="S140" s="31">
        <v>706500236</v>
      </c>
      <c r="T140" s="50">
        <v>44071</v>
      </c>
      <c r="U140" s="31">
        <v>25</v>
      </c>
      <c r="V140" s="31"/>
      <c r="W140" s="50">
        <v>44019</v>
      </c>
      <c r="X140" s="31"/>
      <c r="Y140" s="31">
        <v>1</v>
      </c>
      <c r="Z140" s="31" t="s">
        <v>926</v>
      </c>
      <c r="AA140" s="31"/>
      <c r="AB140" s="31"/>
      <c r="AC140" s="51">
        <v>18018818</v>
      </c>
      <c r="AD140" s="31" t="s">
        <v>4226</v>
      </c>
      <c r="AE140" s="31"/>
      <c r="AF140" s="31"/>
      <c r="AG140" s="31"/>
      <c r="AH140" s="31">
        <v>305202145</v>
      </c>
      <c r="AI140" s="52">
        <v>1108802008</v>
      </c>
      <c r="AJ140" s="31" t="s">
        <v>4346</v>
      </c>
      <c r="AK140" s="31" t="s">
        <v>4597</v>
      </c>
      <c r="AL140" s="31"/>
    </row>
    <row r="141" spans="1:38" x14ac:dyDescent="0.25">
      <c r="A141" s="31" t="s">
        <v>4222</v>
      </c>
      <c r="B141" s="31" t="s">
        <v>4223</v>
      </c>
      <c r="C141" s="31">
        <v>6200001921</v>
      </c>
      <c r="D141" s="31" t="s">
        <v>4594</v>
      </c>
      <c r="E141" s="31" t="s">
        <v>17915</v>
      </c>
      <c r="F141" s="31">
        <v>746500596</v>
      </c>
      <c r="G141" s="31" t="s">
        <v>17869</v>
      </c>
      <c r="H141" s="50">
        <v>44020</v>
      </c>
      <c r="I141" s="50">
        <v>44020</v>
      </c>
      <c r="J141" s="50">
        <v>44020</v>
      </c>
      <c r="K141" s="51">
        <v>4019136</v>
      </c>
      <c r="L141" s="31" t="s">
        <v>926</v>
      </c>
      <c r="M141" s="51">
        <v>4019136</v>
      </c>
      <c r="N141" s="31" t="s">
        <v>926</v>
      </c>
      <c r="O141" s="31" t="s">
        <v>17916</v>
      </c>
      <c r="P141" s="31">
        <v>5005992433</v>
      </c>
      <c r="Q141" s="31" t="s">
        <v>17870</v>
      </c>
      <c r="R141" s="31" t="s">
        <v>17915</v>
      </c>
      <c r="S141" s="31">
        <v>706500236</v>
      </c>
      <c r="T141" s="50">
        <v>44071</v>
      </c>
      <c r="U141" s="31">
        <v>25</v>
      </c>
      <c r="V141" s="31"/>
      <c r="W141" s="50">
        <v>44020</v>
      </c>
      <c r="X141" s="31"/>
      <c r="Y141" s="31">
        <v>1</v>
      </c>
      <c r="Z141" s="31" t="s">
        <v>926</v>
      </c>
      <c r="AA141" s="31"/>
      <c r="AB141" s="31"/>
      <c r="AC141" s="51">
        <v>4019136</v>
      </c>
      <c r="AD141" s="31" t="s">
        <v>4226</v>
      </c>
      <c r="AE141" s="31"/>
      <c r="AF141" s="31"/>
      <c r="AG141" s="31"/>
      <c r="AH141" s="31">
        <v>305202145</v>
      </c>
      <c r="AI141" s="52">
        <v>1108802008</v>
      </c>
      <c r="AJ141" s="31" t="s">
        <v>4346</v>
      </c>
      <c r="AK141" s="31" t="s">
        <v>4597</v>
      </c>
      <c r="AL141" s="31"/>
    </row>
    <row r="142" spans="1:38" x14ac:dyDescent="0.25">
      <c r="A142" s="31" t="s">
        <v>4222</v>
      </c>
      <c r="B142" s="31" t="s">
        <v>4223</v>
      </c>
      <c r="C142" s="31">
        <v>6200001921</v>
      </c>
      <c r="D142" s="31" t="s">
        <v>4594</v>
      </c>
      <c r="E142" s="31" t="s">
        <v>17917</v>
      </c>
      <c r="F142" s="31">
        <v>746500620</v>
      </c>
      <c r="G142" s="31" t="s">
        <v>17869</v>
      </c>
      <c r="H142" s="50">
        <v>44022</v>
      </c>
      <c r="I142" s="50">
        <v>44022</v>
      </c>
      <c r="J142" s="50">
        <v>44022</v>
      </c>
      <c r="K142" s="51">
        <v>1826127651</v>
      </c>
      <c r="L142" s="31" t="s">
        <v>926</v>
      </c>
      <c r="M142" s="51">
        <v>1826127651</v>
      </c>
      <c r="N142" s="31" t="s">
        <v>926</v>
      </c>
      <c r="O142" s="31" t="s">
        <v>17918</v>
      </c>
      <c r="P142" s="31">
        <v>5005992433</v>
      </c>
      <c r="Q142" s="31" t="s">
        <v>17870</v>
      </c>
      <c r="R142" s="31" t="s">
        <v>17917</v>
      </c>
      <c r="S142" s="31">
        <v>706500236</v>
      </c>
      <c r="T142" s="50">
        <v>44071</v>
      </c>
      <c r="U142" s="31">
        <v>25</v>
      </c>
      <c r="V142" s="31"/>
      <c r="W142" s="50">
        <v>44022</v>
      </c>
      <c r="X142" s="31"/>
      <c r="Y142" s="31">
        <v>1</v>
      </c>
      <c r="Z142" s="31" t="s">
        <v>926</v>
      </c>
      <c r="AA142" s="31"/>
      <c r="AB142" s="31"/>
      <c r="AC142" s="51">
        <v>1826127651</v>
      </c>
      <c r="AD142" s="31" t="s">
        <v>4226</v>
      </c>
      <c r="AE142" s="31"/>
      <c r="AF142" s="31"/>
      <c r="AG142" s="31"/>
      <c r="AH142" s="31">
        <v>305202145</v>
      </c>
      <c r="AI142" s="52">
        <v>1108802008</v>
      </c>
      <c r="AJ142" s="31" t="s">
        <v>4346</v>
      </c>
      <c r="AK142" s="31" t="s">
        <v>4597</v>
      </c>
      <c r="AL142" s="31"/>
    </row>
    <row r="143" spans="1:38" x14ac:dyDescent="0.25">
      <c r="A143" s="31" t="s">
        <v>4222</v>
      </c>
      <c r="B143" s="31" t="s">
        <v>4223</v>
      </c>
      <c r="C143" s="31">
        <v>6200001921</v>
      </c>
      <c r="D143" s="31" t="s">
        <v>4594</v>
      </c>
      <c r="E143" s="31" t="s">
        <v>17919</v>
      </c>
      <c r="F143" s="31">
        <v>746500677</v>
      </c>
      <c r="G143" s="31" t="s">
        <v>17869</v>
      </c>
      <c r="H143" s="50">
        <v>44025</v>
      </c>
      <c r="I143" s="50">
        <v>44025</v>
      </c>
      <c r="J143" s="50">
        <v>44025</v>
      </c>
      <c r="K143" s="51">
        <v>649157891</v>
      </c>
      <c r="L143" s="31" t="s">
        <v>926</v>
      </c>
      <c r="M143" s="51">
        <v>649157891</v>
      </c>
      <c r="N143" s="31" t="s">
        <v>926</v>
      </c>
      <c r="O143" s="31" t="s">
        <v>17920</v>
      </c>
      <c r="P143" s="31">
        <v>5005992433</v>
      </c>
      <c r="Q143" s="31" t="s">
        <v>17870</v>
      </c>
      <c r="R143" s="31" t="s">
        <v>17919</v>
      </c>
      <c r="S143" s="31">
        <v>706500236</v>
      </c>
      <c r="T143" s="50">
        <v>44071</v>
      </c>
      <c r="U143" s="31">
        <v>25</v>
      </c>
      <c r="V143" s="31"/>
      <c r="W143" s="50">
        <v>44025</v>
      </c>
      <c r="X143" s="31"/>
      <c r="Y143" s="31">
        <v>1</v>
      </c>
      <c r="Z143" s="31" t="s">
        <v>926</v>
      </c>
      <c r="AA143" s="31"/>
      <c r="AB143" s="31"/>
      <c r="AC143" s="51">
        <v>649157891</v>
      </c>
      <c r="AD143" s="31" t="s">
        <v>4226</v>
      </c>
      <c r="AE143" s="31"/>
      <c r="AF143" s="31"/>
      <c r="AG143" s="31"/>
      <c r="AH143" s="31">
        <v>305202145</v>
      </c>
      <c r="AI143" s="52">
        <v>1108802008</v>
      </c>
      <c r="AJ143" s="31" t="s">
        <v>4346</v>
      </c>
      <c r="AK143" s="31" t="s">
        <v>4597</v>
      </c>
      <c r="AL143" s="31"/>
    </row>
    <row r="144" spans="1:38" x14ac:dyDescent="0.25">
      <c r="A144" s="31" t="s">
        <v>4222</v>
      </c>
      <c r="B144" s="31" t="s">
        <v>4223</v>
      </c>
      <c r="C144" s="31">
        <v>6200001921</v>
      </c>
      <c r="D144" s="31" t="s">
        <v>4594</v>
      </c>
      <c r="E144" s="31" t="s">
        <v>17921</v>
      </c>
      <c r="F144" s="31">
        <v>746500669</v>
      </c>
      <c r="G144" s="31" t="s">
        <v>17869</v>
      </c>
      <c r="H144" s="50">
        <v>44042</v>
      </c>
      <c r="I144" s="50">
        <v>44042</v>
      </c>
      <c r="J144" s="50">
        <v>44042</v>
      </c>
      <c r="K144" s="51">
        <v>34355977</v>
      </c>
      <c r="L144" s="31" t="s">
        <v>926</v>
      </c>
      <c r="M144" s="51">
        <v>34355977</v>
      </c>
      <c r="N144" s="31" t="s">
        <v>926</v>
      </c>
      <c r="O144" s="31" t="s">
        <v>17922</v>
      </c>
      <c r="P144" s="31">
        <v>5005992433</v>
      </c>
      <c r="Q144" s="31" t="s">
        <v>17870</v>
      </c>
      <c r="R144" s="31" t="s">
        <v>17921</v>
      </c>
      <c r="S144" s="31">
        <v>706500261</v>
      </c>
      <c r="T144" s="50">
        <v>44085</v>
      </c>
      <c r="U144" s="31">
        <v>25</v>
      </c>
      <c r="V144" s="31"/>
      <c r="W144" s="50">
        <v>44042</v>
      </c>
      <c r="X144" s="31"/>
      <c r="Y144" s="31">
        <v>1</v>
      </c>
      <c r="Z144" s="31" t="s">
        <v>926</v>
      </c>
      <c r="AA144" s="31"/>
      <c r="AB144" s="31"/>
      <c r="AC144" s="51">
        <v>34355977</v>
      </c>
      <c r="AD144" s="31" t="s">
        <v>4226</v>
      </c>
      <c r="AE144" s="31"/>
      <c r="AF144" s="31"/>
      <c r="AG144" s="31"/>
      <c r="AH144" s="31">
        <v>305202145</v>
      </c>
      <c r="AI144" s="52">
        <v>1108802008</v>
      </c>
      <c r="AJ144" s="31" t="s">
        <v>4346</v>
      </c>
      <c r="AK144" s="31" t="s">
        <v>4597</v>
      </c>
      <c r="AL144" s="31"/>
    </row>
    <row r="145" spans="1:38" x14ac:dyDescent="0.25">
      <c r="A145" s="31" t="s">
        <v>4222</v>
      </c>
      <c r="B145" s="31" t="s">
        <v>4223</v>
      </c>
      <c r="C145" s="31">
        <v>6200001921</v>
      </c>
      <c r="D145" s="31" t="s">
        <v>4594</v>
      </c>
      <c r="E145" s="31" t="s">
        <v>17923</v>
      </c>
      <c r="F145" s="31">
        <v>746500663</v>
      </c>
      <c r="G145" s="31" t="s">
        <v>17869</v>
      </c>
      <c r="H145" s="50">
        <v>44041</v>
      </c>
      <c r="I145" s="50">
        <v>44041</v>
      </c>
      <c r="J145" s="50">
        <v>44041</v>
      </c>
      <c r="K145" s="51">
        <v>297647240</v>
      </c>
      <c r="L145" s="31" t="s">
        <v>926</v>
      </c>
      <c r="M145" s="51">
        <v>297647240</v>
      </c>
      <c r="N145" s="31" t="s">
        <v>926</v>
      </c>
      <c r="O145" s="31" t="s">
        <v>17924</v>
      </c>
      <c r="P145" s="31">
        <v>5005992433</v>
      </c>
      <c r="Q145" s="31" t="s">
        <v>17870</v>
      </c>
      <c r="R145" s="31" t="s">
        <v>17923</v>
      </c>
      <c r="S145" s="31">
        <v>706500261</v>
      </c>
      <c r="T145" s="50">
        <v>44085</v>
      </c>
      <c r="U145" s="31">
        <v>25</v>
      </c>
      <c r="V145" s="31"/>
      <c r="W145" s="50">
        <v>44041</v>
      </c>
      <c r="X145" s="31"/>
      <c r="Y145" s="31">
        <v>1</v>
      </c>
      <c r="Z145" s="31" t="s">
        <v>926</v>
      </c>
      <c r="AA145" s="31"/>
      <c r="AB145" s="31"/>
      <c r="AC145" s="51">
        <v>297647240</v>
      </c>
      <c r="AD145" s="31" t="s">
        <v>4226</v>
      </c>
      <c r="AE145" s="31"/>
      <c r="AF145" s="31"/>
      <c r="AG145" s="31"/>
      <c r="AH145" s="31">
        <v>305202145</v>
      </c>
      <c r="AI145" s="52">
        <v>1108802008</v>
      </c>
      <c r="AJ145" s="31" t="s">
        <v>4346</v>
      </c>
      <c r="AK145" s="31" t="s">
        <v>4597</v>
      </c>
      <c r="AL145" s="31"/>
    </row>
    <row r="146" spans="1:38" x14ac:dyDescent="0.25">
      <c r="A146" s="31" t="s">
        <v>4222</v>
      </c>
      <c r="B146" s="31" t="s">
        <v>4223</v>
      </c>
      <c r="C146" s="31">
        <v>6200001921</v>
      </c>
      <c r="D146" s="31" t="s">
        <v>4594</v>
      </c>
      <c r="E146" s="31" t="s">
        <v>17925</v>
      </c>
      <c r="F146" s="31">
        <v>746500661</v>
      </c>
      <c r="G146" s="31" t="s">
        <v>17869</v>
      </c>
      <c r="H146" s="50">
        <v>44041</v>
      </c>
      <c r="I146" s="50">
        <v>44041</v>
      </c>
      <c r="J146" s="50">
        <v>44041</v>
      </c>
      <c r="K146" s="51">
        <v>13481424</v>
      </c>
      <c r="L146" s="31" t="s">
        <v>926</v>
      </c>
      <c r="M146" s="51">
        <v>13481424</v>
      </c>
      <c r="N146" s="31" t="s">
        <v>926</v>
      </c>
      <c r="O146" s="31" t="s">
        <v>17926</v>
      </c>
      <c r="P146" s="31">
        <v>5005992433</v>
      </c>
      <c r="Q146" s="31" t="s">
        <v>17870</v>
      </c>
      <c r="R146" s="31" t="s">
        <v>17925</v>
      </c>
      <c r="S146" s="31">
        <v>706500261</v>
      </c>
      <c r="T146" s="50">
        <v>44085</v>
      </c>
      <c r="U146" s="31">
        <v>25</v>
      </c>
      <c r="V146" s="31"/>
      <c r="W146" s="50">
        <v>44041</v>
      </c>
      <c r="X146" s="31"/>
      <c r="Y146" s="31">
        <v>1</v>
      </c>
      <c r="Z146" s="31" t="s">
        <v>926</v>
      </c>
      <c r="AA146" s="31"/>
      <c r="AB146" s="31"/>
      <c r="AC146" s="51">
        <v>13481424</v>
      </c>
      <c r="AD146" s="31" t="s">
        <v>4226</v>
      </c>
      <c r="AE146" s="31"/>
      <c r="AF146" s="31"/>
      <c r="AG146" s="31"/>
      <c r="AH146" s="31">
        <v>305202145</v>
      </c>
      <c r="AI146" s="52">
        <v>1108802008</v>
      </c>
      <c r="AJ146" s="31" t="s">
        <v>4346</v>
      </c>
      <c r="AK146" s="31" t="s">
        <v>4597</v>
      </c>
      <c r="AL146" s="31"/>
    </row>
    <row r="147" spans="1:38" x14ac:dyDescent="0.25">
      <c r="A147" s="31" t="s">
        <v>4222</v>
      </c>
      <c r="B147" s="31" t="s">
        <v>4223</v>
      </c>
      <c r="C147" s="31">
        <v>6200001921</v>
      </c>
      <c r="D147" s="31" t="s">
        <v>4594</v>
      </c>
      <c r="E147" s="31">
        <v>3249000016</v>
      </c>
      <c r="F147" s="31">
        <v>746501009</v>
      </c>
      <c r="G147" s="31" t="s">
        <v>17869</v>
      </c>
      <c r="H147" s="50">
        <v>44069</v>
      </c>
      <c r="I147" s="50">
        <v>44069</v>
      </c>
      <c r="J147" s="50">
        <v>44069</v>
      </c>
      <c r="K147" s="51">
        <v>253902440</v>
      </c>
      <c r="L147" s="31" t="s">
        <v>926</v>
      </c>
      <c r="M147" s="51">
        <v>253902440</v>
      </c>
      <c r="N147" s="31" t="s">
        <v>926</v>
      </c>
      <c r="O147" s="31" t="s">
        <v>17927</v>
      </c>
      <c r="P147" s="31">
        <v>5005992433</v>
      </c>
      <c r="Q147" s="31" t="s">
        <v>17870</v>
      </c>
      <c r="R147" s="31">
        <v>3249000016</v>
      </c>
      <c r="S147" s="31">
        <v>706500267</v>
      </c>
      <c r="T147" s="50">
        <v>44096</v>
      </c>
      <c r="U147" s="31">
        <v>25</v>
      </c>
      <c r="V147" s="31"/>
      <c r="W147" s="50">
        <v>44069</v>
      </c>
      <c r="X147" s="31"/>
      <c r="Y147" s="31">
        <v>1</v>
      </c>
      <c r="Z147" s="31" t="s">
        <v>926</v>
      </c>
      <c r="AA147" s="31"/>
      <c r="AB147" s="31"/>
      <c r="AC147" s="51">
        <v>253902440</v>
      </c>
      <c r="AD147" s="31" t="s">
        <v>4226</v>
      </c>
      <c r="AE147" s="31"/>
      <c r="AF147" s="31"/>
      <c r="AG147" s="31"/>
      <c r="AH147" s="31">
        <v>305202145</v>
      </c>
      <c r="AI147" s="52">
        <v>1108802008</v>
      </c>
      <c r="AJ147" s="31" t="s">
        <v>4346</v>
      </c>
      <c r="AK147" s="31" t="s">
        <v>4597</v>
      </c>
      <c r="AL147" s="31"/>
    </row>
    <row r="148" spans="1:38" x14ac:dyDescent="0.25">
      <c r="A148" s="31" t="s">
        <v>4222</v>
      </c>
      <c r="B148" s="31" t="s">
        <v>4223</v>
      </c>
      <c r="C148" s="31">
        <v>6200001921</v>
      </c>
      <c r="D148" s="31" t="s">
        <v>4594</v>
      </c>
      <c r="E148" s="31">
        <v>3249000021</v>
      </c>
      <c r="F148" s="31">
        <v>746501010</v>
      </c>
      <c r="G148" s="31" t="s">
        <v>17869</v>
      </c>
      <c r="H148" s="50">
        <v>44069</v>
      </c>
      <c r="I148" s="50">
        <v>44069</v>
      </c>
      <c r="J148" s="50">
        <v>44069</v>
      </c>
      <c r="K148" s="51">
        <v>38235736</v>
      </c>
      <c r="L148" s="31" t="s">
        <v>926</v>
      </c>
      <c r="M148" s="51">
        <v>38235736</v>
      </c>
      <c r="N148" s="31" t="s">
        <v>926</v>
      </c>
      <c r="O148" s="31" t="s">
        <v>17928</v>
      </c>
      <c r="P148" s="31">
        <v>5005992433</v>
      </c>
      <c r="Q148" s="31" t="s">
        <v>17870</v>
      </c>
      <c r="R148" s="31">
        <v>3249000021</v>
      </c>
      <c r="S148" s="31">
        <v>706500267</v>
      </c>
      <c r="T148" s="50">
        <v>44096</v>
      </c>
      <c r="U148" s="31">
        <v>25</v>
      </c>
      <c r="V148" s="31"/>
      <c r="W148" s="50">
        <v>44069</v>
      </c>
      <c r="X148" s="31"/>
      <c r="Y148" s="31">
        <v>1</v>
      </c>
      <c r="Z148" s="31" t="s">
        <v>926</v>
      </c>
      <c r="AA148" s="31"/>
      <c r="AB148" s="31"/>
      <c r="AC148" s="51">
        <v>38235736</v>
      </c>
      <c r="AD148" s="31" t="s">
        <v>4226</v>
      </c>
      <c r="AE148" s="31"/>
      <c r="AF148" s="31"/>
      <c r="AG148" s="31"/>
      <c r="AH148" s="31">
        <v>305202145</v>
      </c>
      <c r="AI148" s="52">
        <v>1108802008</v>
      </c>
      <c r="AJ148" s="31" t="s">
        <v>4346</v>
      </c>
      <c r="AK148" s="31" t="s">
        <v>4597</v>
      </c>
      <c r="AL148" s="31"/>
    </row>
    <row r="149" spans="1:38" x14ac:dyDescent="0.25">
      <c r="A149" s="31" t="s">
        <v>4222</v>
      </c>
      <c r="B149" s="31" t="s">
        <v>4223</v>
      </c>
      <c r="C149" s="31">
        <v>6200001921</v>
      </c>
      <c r="D149" s="31" t="s">
        <v>4594</v>
      </c>
      <c r="E149" s="31" t="s">
        <v>17929</v>
      </c>
      <c r="F149" s="31">
        <v>746501278</v>
      </c>
      <c r="G149" s="31" t="s">
        <v>17869</v>
      </c>
      <c r="H149" s="50">
        <v>44099</v>
      </c>
      <c r="I149" s="50">
        <v>44099</v>
      </c>
      <c r="J149" s="50">
        <v>44099</v>
      </c>
      <c r="K149" s="51">
        <v>248315760</v>
      </c>
      <c r="L149" s="31" t="s">
        <v>926</v>
      </c>
      <c r="M149" s="51">
        <v>248315760</v>
      </c>
      <c r="N149" s="31" t="s">
        <v>926</v>
      </c>
      <c r="O149" s="31" t="s">
        <v>17930</v>
      </c>
      <c r="P149" s="31">
        <v>5005992433</v>
      </c>
      <c r="Q149" s="31" t="s">
        <v>17870</v>
      </c>
      <c r="R149" s="31" t="s">
        <v>17929</v>
      </c>
      <c r="S149" s="31">
        <v>706500303</v>
      </c>
      <c r="T149" s="50">
        <v>44125</v>
      </c>
      <c r="U149" s="31">
        <v>25</v>
      </c>
      <c r="V149" s="31"/>
      <c r="W149" s="50">
        <v>44099</v>
      </c>
      <c r="X149" s="31"/>
      <c r="Y149" s="31">
        <v>1</v>
      </c>
      <c r="Z149" s="31" t="s">
        <v>926</v>
      </c>
      <c r="AA149" s="31"/>
      <c r="AB149" s="31"/>
      <c r="AC149" s="51">
        <v>248315760</v>
      </c>
      <c r="AD149" s="31" t="s">
        <v>4226</v>
      </c>
      <c r="AE149" s="31"/>
      <c r="AF149" s="31"/>
      <c r="AG149" s="31"/>
      <c r="AH149" s="31">
        <v>305202145</v>
      </c>
      <c r="AI149" s="52">
        <v>1108802008</v>
      </c>
      <c r="AJ149" s="31" t="s">
        <v>4346</v>
      </c>
      <c r="AK149" s="31" t="s">
        <v>4597</v>
      </c>
      <c r="AL149" s="31"/>
    </row>
    <row r="150" spans="1:38" x14ac:dyDescent="0.25">
      <c r="A150" s="31" t="s">
        <v>4222</v>
      </c>
      <c r="B150" s="31" t="s">
        <v>4223</v>
      </c>
      <c r="C150" s="31">
        <v>6200001921</v>
      </c>
      <c r="D150" s="31" t="s">
        <v>4594</v>
      </c>
      <c r="E150" s="31" t="s">
        <v>17931</v>
      </c>
      <c r="F150" s="31">
        <v>746501277</v>
      </c>
      <c r="G150" s="31" t="s">
        <v>17869</v>
      </c>
      <c r="H150" s="50">
        <v>44099</v>
      </c>
      <c r="I150" s="50">
        <v>44099</v>
      </c>
      <c r="J150" s="50">
        <v>44099</v>
      </c>
      <c r="K150" s="51">
        <v>4064632</v>
      </c>
      <c r="L150" s="31" t="s">
        <v>926</v>
      </c>
      <c r="M150" s="51">
        <v>4064632</v>
      </c>
      <c r="N150" s="31" t="s">
        <v>926</v>
      </c>
      <c r="O150" s="31" t="s">
        <v>17932</v>
      </c>
      <c r="P150" s="31">
        <v>5005992433</v>
      </c>
      <c r="Q150" s="31" t="s">
        <v>17870</v>
      </c>
      <c r="R150" s="31" t="s">
        <v>17931</v>
      </c>
      <c r="S150" s="31">
        <v>706500303</v>
      </c>
      <c r="T150" s="50">
        <v>44125</v>
      </c>
      <c r="U150" s="31">
        <v>25</v>
      </c>
      <c r="V150" s="31"/>
      <c r="W150" s="50">
        <v>44099</v>
      </c>
      <c r="X150" s="31"/>
      <c r="Y150" s="31">
        <v>1</v>
      </c>
      <c r="Z150" s="31" t="s">
        <v>926</v>
      </c>
      <c r="AA150" s="31"/>
      <c r="AB150" s="31"/>
      <c r="AC150" s="51">
        <v>4064632</v>
      </c>
      <c r="AD150" s="31" t="s">
        <v>4226</v>
      </c>
      <c r="AE150" s="31"/>
      <c r="AF150" s="31"/>
      <c r="AG150" s="31"/>
      <c r="AH150" s="31">
        <v>305202145</v>
      </c>
      <c r="AI150" s="52">
        <v>1108802008</v>
      </c>
      <c r="AJ150" s="31" t="s">
        <v>4346</v>
      </c>
      <c r="AK150" s="31" t="s">
        <v>4597</v>
      </c>
      <c r="AL150" s="31"/>
    </row>
    <row r="151" spans="1:38" x14ac:dyDescent="0.25">
      <c r="A151" s="31" t="s">
        <v>4222</v>
      </c>
      <c r="B151" s="31" t="s">
        <v>4223</v>
      </c>
      <c r="C151" s="31">
        <v>6200001921</v>
      </c>
      <c r="D151" s="31" t="s">
        <v>4594</v>
      </c>
      <c r="E151" s="31" t="s">
        <v>17933</v>
      </c>
      <c r="F151" s="31">
        <v>746501662</v>
      </c>
      <c r="G151" s="31" t="s">
        <v>17869</v>
      </c>
      <c r="H151" s="50">
        <v>44130</v>
      </c>
      <c r="I151" s="50">
        <v>44130</v>
      </c>
      <c r="J151" s="50">
        <v>44130</v>
      </c>
      <c r="K151" s="51">
        <v>5962088</v>
      </c>
      <c r="L151" s="31" t="s">
        <v>926</v>
      </c>
      <c r="M151" s="51">
        <v>5962088</v>
      </c>
      <c r="N151" s="31" t="s">
        <v>926</v>
      </c>
      <c r="O151" s="31" t="s">
        <v>17934</v>
      </c>
      <c r="P151" s="31">
        <v>5005992433</v>
      </c>
      <c r="Q151" s="31" t="s">
        <v>17870</v>
      </c>
      <c r="R151" s="31" t="s">
        <v>17933</v>
      </c>
      <c r="S151" s="31">
        <v>706500321</v>
      </c>
      <c r="T151" s="50">
        <v>44154</v>
      </c>
      <c r="U151" s="31">
        <v>25</v>
      </c>
      <c r="V151" s="31"/>
      <c r="W151" s="50">
        <v>44130</v>
      </c>
      <c r="X151" s="31"/>
      <c r="Y151" s="31">
        <v>1</v>
      </c>
      <c r="Z151" s="31" t="s">
        <v>926</v>
      </c>
      <c r="AA151" s="31"/>
      <c r="AB151" s="31"/>
      <c r="AC151" s="51">
        <v>5962088</v>
      </c>
      <c r="AD151" s="31" t="s">
        <v>4226</v>
      </c>
      <c r="AE151" s="31"/>
      <c r="AF151" s="31"/>
      <c r="AG151" s="31"/>
      <c r="AH151" s="31">
        <v>305202145</v>
      </c>
      <c r="AI151" s="52">
        <v>1108802008</v>
      </c>
      <c r="AJ151" s="31" t="s">
        <v>4346</v>
      </c>
      <c r="AK151" s="31" t="s">
        <v>4597</v>
      </c>
      <c r="AL151" s="31"/>
    </row>
    <row r="152" spans="1:38" x14ac:dyDescent="0.25">
      <c r="A152" s="31" t="s">
        <v>4222</v>
      </c>
      <c r="B152" s="31" t="s">
        <v>4223</v>
      </c>
      <c r="C152" s="31">
        <v>6200001921</v>
      </c>
      <c r="D152" s="31" t="s">
        <v>4594</v>
      </c>
      <c r="E152" s="31" t="s">
        <v>17935</v>
      </c>
      <c r="F152" s="31">
        <v>746501960</v>
      </c>
      <c r="G152" s="31" t="s">
        <v>17869</v>
      </c>
      <c r="H152" s="50">
        <v>44137</v>
      </c>
      <c r="I152" s="50">
        <v>44137</v>
      </c>
      <c r="J152" s="50">
        <v>44137</v>
      </c>
      <c r="K152" s="51">
        <v>286680856</v>
      </c>
      <c r="L152" s="31" t="s">
        <v>926</v>
      </c>
      <c r="M152" s="51">
        <v>286680856</v>
      </c>
      <c r="N152" s="31" t="s">
        <v>926</v>
      </c>
      <c r="O152" s="31" t="s">
        <v>17936</v>
      </c>
      <c r="P152" s="31">
        <v>5005992433</v>
      </c>
      <c r="Q152" s="31" t="s">
        <v>17870</v>
      </c>
      <c r="R152" s="31" t="s">
        <v>17935</v>
      </c>
      <c r="S152" s="31">
        <v>706500368</v>
      </c>
      <c r="T152" s="50">
        <v>44176</v>
      </c>
      <c r="U152" s="31">
        <v>25</v>
      </c>
      <c r="V152" s="31"/>
      <c r="W152" s="50">
        <v>44137</v>
      </c>
      <c r="X152" s="31"/>
      <c r="Y152" s="31">
        <v>1</v>
      </c>
      <c r="Z152" s="31" t="s">
        <v>926</v>
      </c>
      <c r="AA152" s="31"/>
      <c r="AB152" s="31"/>
      <c r="AC152" s="51">
        <v>286680856</v>
      </c>
      <c r="AD152" s="31" t="s">
        <v>4226</v>
      </c>
      <c r="AE152" s="31"/>
      <c r="AF152" s="31"/>
      <c r="AG152" s="31"/>
      <c r="AH152" s="31">
        <v>305202145</v>
      </c>
      <c r="AI152" s="52">
        <v>1108802008</v>
      </c>
      <c r="AJ152" s="31" t="s">
        <v>4346</v>
      </c>
      <c r="AK152" s="31" t="s">
        <v>4597</v>
      </c>
      <c r="AL152" s="31"/>
    </row>
    <row r="153" spans="1:38" x14ac:dyDescent="0.25">
      <c r="A153" s="31" t="s">
        <v>4222</v>
      </c>
      <c r="B153" s="31" t="s">
        <v>4223</v>
      </c>
      <c r="C153" s="31">
        <v>6200001921</v>
      </c>
      <c r="D153" s="31" t="s">
        <v>4594</v>
      </c>
      <c r="E153" s="31" t="s">
        <v>17937</v>
      </c>
      <c r="F153" s="31">
        <v>746502048</v>
      </c>
      <c r="G153" s="31" t="s">
        <v>17869</v>
      </c>
      <c r="H153" s="50">
        <v>44161</v>
      </c>
      <c r="I153" s="50">
        <v>44161</v>
      </c>
      <c r="J153" s="50">
        <v>44161</v>
      </c>
      <c r="K153" s="51">
        <v>313982680</v>
      </c>
      <c r="L153" s="31" t="s">
        <v>926</v>
      </c>
      <c r="M153" s="51">
        <v>313982680</v>
      </c>
      <c r="N153" s="31" t="s">
        <v>926</v>
      </c>
      <c r="O153" s="31" t="s">
        <v>17938</v>
      </c>
      <c r="P153" s="31">
        <v>5005992433</v>
      </c>
      <c r="Q153" s="31" t="s">
        <v>17870</v>
      </c>
      <c r="R153" s="31" t="s">
        <v>17937</v>
      </c>
      <c r="S153" s="31">
        <v>706500380</v>
      </c>
      <c r="T153" s="50">
        <v>44195</v>
      </c>
      <c r="U153" s="31">
        <v>25</v>
      </c>
      <c r="V153" s="31"/>
      <c r="W153" s="50">
        <v>44161</v>
      </c>
      <c r="X153" s="31"/>
      <c r="Y153" s="31">
        <v>1</v>
      </c>
      <c r="Z153" s="31" t="s">
        <v>926</v>
      </c>
      <c r="AA153" s="31"/>
      <c r="AB153" s="31"/>
      <c r="AC153" s="51">
        <v>313982680</v>
      </c>
      <c r="AD153" s="31" t="s">
        <v>4226</v>
      </c>
      <c r="AE153" s="31"/>
      <c r="AF153" s="31"/>
      <c r="AG153" s="31"/>
      <c r="AH153" s="31">
        <v>305202145</v>
      </c>
      <c r="AI153" s="52">
        <v>1108802008</v>
      </c>
      <c r="AJ153" s="31" t="s">
        <v>4346</v>
      </c>
      <c r="AK153" s="31" t="s">
        <v>4597</v>
      </c>
      <c r="AL153" s="31"/>
    </row>
    <row r="154" spans="1:38" x14ac:dyDescent="0.25">
      <c r="A154" s="31" t="s">
        <v>4222</v>
      </c>
      <c r="B154" s="31" t="s">
        <v>4223</v>
      </c>
      <c r="C154" s="31">
        <v>6200001921</v>
      </c>
      <c r="D154" s="31" t="s">
        <v>4594</v>
      </c>
      <c r="E154" s="31" t="s">
        <v>17939</v>
      </c>
      <c r="F154" s="31">
        <v>746502049</v>
      </c>
      <c r="G154" s="31" t="s">
        <v>17869</v>
      </c>
      <c r="H154" s="50">
        <v>44161</v>
      </c>
      <c r="I154" s="50">
        <v>44161</v>
      </c>
      <c r="J154" s="50">
        <v>44161</v>
      </c>
      <c r="K154" s="51">
        <v>17495192</v>
      </c>
      <c r="L154" s="31" t="s">
        <v>926</v>
      </c>
      <c r="M154" s="51">
        <v>17495192</v>
      </c>
      <c r="N154" s="31" t="s">
        <v>926</v>
      </c>
      <c r="O154" s="31" t="s">
        <v>17940</v>
      </c>
      <c r="P154" s="31">
        <v>5005992433</v>
      </c>
      <c r="Q154" s="31" t="s">
        <v>17870</v>
      </c>
      <c r="R154" s="31" t="s">
        <v>17939</v>
      </c>
      <c r="S154" s="31">
        <v>706500380</v>
      </c>
      <c r="T154" s="50">
        <v>44195</v>
      </c>
      <c r="U154" s="31">
        <v>25</v>
      </c>
      <c r="V154" s="31"/>
      <c r="W154" s="50">
        <v>44161</v>
      </c>
      <c r="X154" s="31"/>
      <c r="Y154" s="31">
        <v>1</v>
      </c>
      <c r="Z154" s="31" t="s">
        <v>926</v>
      </c>
      <c r="AA154" s="31"/>
      <c r="AB154" s="31"/>
      <c r="AC154" s="51">
        <v>17495192</v>
      </c>
      <c r="AD154" s="31" t="s">
        <v>4226</v>
      </c>
      <c r="AE154" s="31"/>
      <c r="AF154" s="31"/>
      <c r="AG154" s="31"/>
      <c r="AH154" s="31">
        <v>305202145</v>
      </c>
      <c r="AI154" s="52">
        <v>1108802008</v>
      </c>
      <c r="AJ154" s="31" t="s">
        <v>4346</v>
      </c>
      <c r="AK154" s="31" t="s">
        <v>4597</v>
      </c>
      <c r="AL154" s="31"/>
    </row>
    <row r="155" spans="1:38" x14ac:dyDescent="0.25">
      <c r="A155" s="31" t="s">
        <v>4222</v>
      </c>
      <c r="B155" s="31" t="s">
        <v>4223</v>
      </c>
      <c r="C155" s="31">
        <v>6200001921</v>
      </c>
      <c r="D155" s="31" t="s">
        <v>4594</v>
      </c>
      <c r="E155" s="31" t="s">
        <v>17941</v>
      </c>
      <c r="F155" s="31">
        <v>746502050</v>
      </c>
      <c r="G155" s="31" t="s">
        <v>17869</v>
      </c>
      <c r="H155" s="50">
        <v>44161</v>
      </c>
      <c r="I155" s="50">
        <v>44161</v>
      </c>
      <c r="J155" s="50">
        <v>44161</v>
      </c>
      <c r="K155" s="51">
        <v>4128960</v>
      </c>
      <c r="L155" s="31" t="s">
        <v>926</v>
      </c>
      <c r="M155" s="51">
        <v>4128960</v>
      </c>
      <c r="N155" s="31" t="s">
        <v>926</v>
      </c>
      <c r="O155" s="31" t="s">
        <v>17942</v>
      </c>
      <c r="P155" s="31">
        <v>5005992433</v>
      </c>
      <c r="Q155" s="31" t="s">
        <v>17870</v>
      </c>
      <c r="R155" s="31" t="s">
        <v>17941</v>
      </c>
      <c r="S155" s="31">
        <v>706500380</v>
      </c>
      <c r="T155" s="50">
        <v>44195</v>
      </c>
      <c r="U155" s="31">
        <v>25</v>
      </c>
      <c r="V155" s="31"/>
      <c r="W155" s="50">
        <v>44161</v>
      </c>
      <c r="X155" s="31"/>
      <c r="Y155" s="31">
        <v>1</v>
      </c>
      <c r="Z155" s="31" t="s">
        <v>926</v>
      </c>
      <c r="AA155" s="31"/>
      <c r="AB155" s="31"/>
      <c r="AC155" s="51">
        <v>4128960</v>
      </c>
      <c r="AD155" s="31" t="s">
        <v>4226</v>
      </c>
      <c r="AE155" s="31"/>
      <c r="AF155" s="31"/>
      <c r="AG155" s="31"/>
      <c r="AH155" s="31">
        <v>305202145</v>
      </c>
      <c r="AI155" s="52">
        <v>1108802008</v>
      </c>
      <c r="AJ155" s="31" t="s">
        <v>4346</v>
      </c>
      <c r="AK155" s="31" t="s">
        <v>4597</v>
      </c>
      <c r="AL155" s="31"/>
    </row>
    <row r="156" spans="1:38" x14ac:dyDescent="0.25">
      <c r="A156" s="31" t="s">
        <v>4222</v>
      </c>
      <c r="B156" s="31" t="s">
        <v>4223</v>
      </c>
      <c r="C156" s="31">
        <v>6200001921</v>
      </c>
      <c r="D156" s="31" t="s">
        <v>4594</v>
      </c>
      <c r="E156" s="31" t="s">
        <v>17943</v>
      </c>
      <c r="F156" s="31">
        <v>746502539</v>
      </c>
      <c r="G156" s="31" t="s">
        <v>17869</v>
      </c>
      <c r="H156" s="50">
        <v>44189</v>
      </c>
      <c r="I156" s="50">
        <v>44189</v>
      </c>
      <c r="J156" s="50">
        <v>44189</v>
      </c>
      <c r="K156" s="51">
        <v>23412224</v>
      </c>
      <c r="L156" s="31" t="s">
        <v>926</v>
      </c>
      <c r="M156" s="51">
        <v>23412224</v>
      </c>
      <c r="N156" s="31" t="s">
        <v>926</v>
      </c>
      <c r="O156" s="31" t="s">
        <v>17944</v>
      </c>
      <c r="P156" s="31">
        <v>5005992433</v>
      </c>
      <c r="Q156" s="31" t="s">
        <v>17870</v>
      </c>
      <c r="R156" s="31" t="s">
        <v>17943</v>
      </c>
      <c r="S156" s="31">
        <v>706500425</v>
      </c>
      <c r="T156" s="50">
        <v>44223</v>
      </c>
      <c r="U156" s="31">
        <v>25</v>
      </c>
      <c r="V156" s="31"/>
      <c r="W156" s="50">
        <v>44189</v>
      </c>
      <c r="X156" s="31"/>
      <c r="Y156" s="31">
        <v>1</v>
      </c>
      <c r="Z156" s="31" t="s">
        <v>926</v>
      </c>
      <c r="AA156" s="31"/>
      <c r="AB156" s="31"/>
      <c r="AC156" s="51">
        <v>23412224</v>
      </c>
      <c r="AD156" s="31" t="s">
        <v>4226</v>
      </c>
      <c r="AE156" s="31"/>
      <c r="AF156" s="31"/>
      <c r="AG156" s="31"/>
      <c r="AH156" s="31">
        <v>305202145</v>
      </c>
      <c r="AI156" s="52">
        <v>1108802008</v>
      </c>
      <c r="AJ156" s="31" t="s">
        <v>4346</v>
      </c>
      <c r="AK156" s="31" t="s">
        <v>4597</v>
      </c>
      <c r="AL156" s="31"/>
    </row>
    <row r="157" spans="1:38" x14ac:dyDescent="0.25">
      <c r="A157" s="31" t="s">
        <v>4222</v>
      </c>
      <c r="B157" s="31" t="s">
        <v>4223</v>
      </c>
      <c r="C157" s="31">
        <v>6200001921</v>
      </c>
      <c r="D157" s="31" t="s">
        <v>4594</v>
      </c>
      <c r="E157" s="31" t="s">
        <v>17945</v>
      </c>
      <c r="F157" s="31">
        <v>746502554</v>
      </c>
      <c r="G157" s="31" t="s">
        <v>17869</v>
      </c>
      <c r="H157" s="50">
        <v>44194</v>
      </c>
      <c r="I157" s="50">
        <v>44194</v>
      </c>
      <c r="J157" s="50">
        <v>44194</v>
      </c>
      <c r="K157" s="51">
        <v>321360248</v>
      </c>
      <c r="L157" s="31" t="s">
        <v>926</v>
      </c>
      <c r="M157" s="51">
        <v>321360248</v>
      </c>
      <c r="N157" s="31" t="s">
        <v>926</v>
      </c>
      <c r="O157" s="31" t="s">
        <v>17946</v>
      </c>
      <c r="P157" s="31">
        <v>5005992433</v>
      </c>
      <c r="Q157" s="31" t="s">
        <v>17870</v>
      </c>
      <c r="R157" s="31" t="s">
        <v>17945</v>
      </c>
      <c r="S157" s="31">
        <v>706500425</v>
      </c>
      <c r="T157" s="50">
        <v>44223</v>
      </c>
      <c r="U157" s="31">
        <v>25</v>
      </c>
      <c r="V157" s="31"/>
      <c r="W157" s="50">
        <v>44194</v>
      </c>
      <c r="X157" s="31"/>
      <c r="Y157" s="31">
        <v>1</v>
      </c>
      <c r="Z157" s="31" t="s">
        <v>926</v>
      </c>
      <c r="AA157" s="31"/>
      <c r="AB157" s="31"/>
      <c r="AC157" s="51">
        <v>321360248</v>
      </c>
      <c r="AD157" s="31" t="s">
        <v>4226</v>
      </c>
      <c r="AE157" s="31"/>
      <c r="AF157" s="31"/>
      <c r="AG157" s="31"/>
      <c r="AH157" s="31">
        <v>305202145</v>
      </c>
      <c r="AI157" s="52">
        <v>1108802008</v>
      </c>
      <c r="AJ157" s="31" t="s">
        <v>4346</v>
      </c>
      <c r="AK157" s="31" t="s">
        <v>4597</v>
      </c>
      <c r="AL157" s="31"/>
    </row>
    <row r="158" spans="1:38" x14ac:dyDescent="0.25">
      <c r="A158" s="31" t="s">
        <v>4222</v>
      </c>
      <c r="B158" s="31" t="s">
        <v>4223</v>
      </c>
      <c r="C158" s="31">
        <v>6200001921</v>
      </c>
      <c r="D158" s="31" t="s">
        <v>4594</v>
      </c>
      <c r="E158" s="31" t="s">
        <v>17947</v>
      </c>
      <c r="F158" s="31">
        <v>746502830</v>
      </c>
      <c r="G158" s="31" t="s">
        <v>17869</v>
      </c>
      <c r="H158" s="50">
        <v>44222</v>
      </c>
      <c r="I158" s="50">
        <v>44222</v>
      </c>
      <c r="J158" s="50">
        <v>44222</v>
      </c>
      <c r="K158" s="51">
        <v>24871616</v>
      </c>
      <c r="L158" s="31" t="s">
        <v>926</v>
      </c>
      <c r="M158" s="51">
        <v>24871616</v>
      </c>
      <c r="N158" s="31" t="s">
        <v>926</v>
      </c>
      <c r="O158" s="31" t="s">
        <v>17948</v>
      </c>
      <c r="P158" s="31">
        <v>5005992433</v>
      </c>
      <c r="Q158" s="31" t="s">
        <v>17870</v>
      </c>
      <c r="R158" s="31" t="s">
        <v>17947</v>
      </c>
      <c r="S158" s="31">
        <v>706500615</v>
      </c>
      <c r="T158" s="50">
        <v>44277</v>
      </c>
      <c r="U158" s="31">
        <v>25</v>
      </c>
      <c r="V158" s="31"/>
      <c r="W158" s="50">
        <v>44222</v>
      </c>
      <c r="X158" s="31"/>
      <c r="Y158" s="31">
        <v>1</v>
      </c>
      <c r="Z158" s="31" t="s">
        <v>926</v>
      </c>
      <c r="AA158" s="31"/>
      <c r="AB158" s="31"/>
      <c r="AC158" s="51">
        <v>24871616</v>
      </c>
      <c r="AD158" s="31" t="s">
        <v>4226</v>
      </c>
      <c r="AE158" s="31"/>
      <c r="AF158" s="31"/>
      <c r="AG158" s="31"/>
      <c r="AH158" s="31">
        <v>305202145</v>
      </c>
      <c r="AI158" s="52">
        <v>1108802008</v>
      </c>
      <c r="AJ158" s="31" t="s">
        <v>4346</v>
      </c>
      <c r="AK158" s="31" t="s">
        <v>4597</v>
      </c>
      <c r="AL158" s="31"/>
    </row>
    <row r="159" spans="1:38" x14ac:dyDescent="0.25">
      <c r="A159" s="31" t="s">
        <v>4222</v>
      </c>
      <c r="B159" s="31" t="s">
        <v>4223</v>
      </c>
      <c r="C159" s="31">
        <v>6200001921</v>
      </c>
      <c r="D159" s="31" t="s">
        <v>4594</v>
      </c>
      <c r="E159" s="31" t="s">
        <v>17949</v>
      </c>
      <c r="F159" s="31">
        <v>746502992</v>
      </c>
      <c r="G159" s="31" t="s">
        <v>17869</v>
      </c>
      <c r="H159" s="50">
        <v>44228</v>
      </c>
      <c r="I159" s="50">
        <v>44228</v>
      </c>
      <c r="J159" s="50">
        <v>44228</v>
      </c>
      <c r="K159" s="51">
        <v>252095712</v>
      </c>
      <c r="L159" s="31" t="s">
        <v>926</v>
      </c>
      <c r="M159" s="51">
        <v>252095712</v>
      </c>
      <c r="N159" s="31" t="s">
        <v>926</v>
      </c>
      <c r="O159" s="31" t="s">
        <v>17950</v>
      </c>
      <c r="P159" s="31">
        <v>5005992433</v>
      </c>
      <c r="Q159" s="31" t="s">
        <v>17870</v>
      </c>
      <c r="R159" s="31" t="s">
        <v>17949</v>
      </c>
      <c r="S159" s="31">
        <v>706500615</v>
      </c>
      <c r="T159" s="50">
        <v>44277</v>
      </c>
      <c r="U159" s="31">
        <v>25</v>
      </c>
      <c r="V159" s="31"/>
      <c r="W159" s="50">
        <v>44228</v>
      </c>
      <c r="X159" s="31"/>
      <c r="Y159" s="31">
        <v>1</v>
      </c>
      <c r="Z159" s="31" t="s">
        <v>926</v>
      </c>
      <c r="AA159" s="31"/>
      <c r="AB159" s="31"/>
      <c r="AC159" s="51">
        <v>252095712</v>
      </c>
      <c r="AD159" s="31" t="s">
        <v>4226</v>
      </c>
      <c r="AE159" s="31"/>
      <c r="AF159" s="31"/>
      <c r="AG159" s="31"/>
      <c r="AH159" s="31">
        <v>305202145</v>
      </c>
      <c r="AI159" s="52">
        <v>1108802008</v>
      </c>
      <c r="AJ159" s="31" t="s">
        <v>4346</v>
      </c>
      <c r="AK159" s="31" t="s">
        <v>4597</v>
      </c>
      <c r="AL159" s="31"/>
    </row>
    <row r="160" spans="1:38" x14ac:dyDescent="0.25">
      <c r="A160" s="31" t="s">
        <v>4222</v>
      </c>
      <c r="B160" s="31" t="s">
        <v>4223</v>
      </c>
      <c r="C160" s="31">
        <v>6200001921</v>
      </c>
      <c r="D160" s="31" t="s">
        <v>4594</v>
      </c>
      <c r="E160" s="31"/>
      <c r="F160" s="31">
        <v>5050000148</v>
      </c>
      <c r="G160" s="31" t="s">
        <v>17865</v>
      </c>
      <c r="H160" s="50">
        <v>43934</v>
      </c>
      <c r="I160" s="50">
        <v>43934</v>
      </c>
      <c r="J160" s="50">
        <v>43934</v>
      </c>
      <c r="K160" s="51">
        <v>2707911329</v>
      </c>
      <c r="L160" s="31" t="s">
        <v>926</v>
      </c>
      <c r="M160" s="51">
        <v>2707911329</v>
      </c>
      <c r="N160" s="31" t="s">
        <v>926</v>
      </c>
      <c r="O160" s="31"/>
      <c r="P160" s="31">
        <v>5005992438</v>
      </c>
      <c r="Q160" s="31">
        <v>6200001921</v>
      </c>
      <c r="R160" s="31"/>
      <c r="S160" s="31">
        <v>5050000148</v>
      </c>
      <c r="T160" s="50">
        <v>43934</v>
      </c>
      <c r="U160" s="31">
        <v>25</v>
      </c>
      <c r="V160" s="31"/>
      <c r="W160" s="50">
        <v>43934</v>
      </c>
      <c r="X160" s="31"/>
      <c r="Y160" s="31">
        <v>1</v>
      </c>
      <c r="Z160" s="31" t="s">
        <v>926</v>
      </c>
      <c r="AA160" s="31"/>
      <c r="AB160" s="31"/>
      <c r="AC160" s="51">
        <v>513112433</v>
      </c>
      <c r="AD160" s="31" t="s">
        <v>4226</v>
      </c>
      <c r="AE160" s="31"/>
      <c r="AF160" s="31"/>
      <c r="AG160" s="31"/>
      <c r="AH160" s="31">
        <v>305202145</v>
      </c>
      <c r="AI160" s="52">
        <v>1108802008</v>
      </c>
      <c r="AJ160" s="31" t="s">
        <v>4346</v>
      </c>
      <c r="AK160" s="31" t="s">
        <v>4597</v>
      </c>
      <c r="AL160" s="31"/>
    </row>
    <row r="161" spans="1:38" x14ac:dyDescent="0.25">
      <c r="A161" s="31" t="s">
        <v>4222</v>
      </c>
      <c r="B161" s="31" t="s">
        <v>4223</v>
      </c>
      <c r="C161" s="31">
        <v>6200001921</v>
      </c>
      <c r="D161" s="31" t="s">
        <v>4594</v>
      </c>
      <c r="E161" s="31"/>
      <c r="F161" s="31">
        <v>5050000185</v>
      </c>
      <c r="G161" s="31" t="s">
        <v>17865</v>
      </c>
      <c r="H161" s="50">
        <v>43941</v>
      </c>
      <c r="I161" s="50">
        <v>43941</v>
      </c>
      <c r="J161" s="50">
        <v>43941</v>
      </c>
      <c r="K161" s="51">
        <v>57100170</v>
      </c>
      <c r="L161" s="31" t="s">
        <v>926</v>
      </c>
      <c r="M161" s="51">
        <v>57100170</v>
      </c>
      <c r="N161" s="31" t="s">
        <v>926</v>
      </c>
      <c r="O161" s="31"/>
      <c r="P161" s="31">
        <v>5005992438</v>
      </c>
      <c r="Q161" s="31">
        <v>6200001921</v>
      </c>
      <c r="R161" s="31"/>
      <c r="S161" s="31">
        <v>5050000185</v>
      </c>
      <c r="T161" s="50">
        <v>43941</v>
      </c>
      <c r="U161" s="31">
        <v>25</v>
      </c>
      <c r="V161" s="31"/>
      <c r="W161" s="50">
        <v>43941</v>
      </c>
      <c r="X161" s="31"/>
      <c r="Y161" s="31">
        <v>1</v>
      </c>
      <c r="Z161" s="31" t="s">
        <v>926</v>
      </c>
      <c r="AA161" s="31"/>
      <c r="AB161" s="31"/>
      <c r="AC161" s="51">
        <v>6946583</v>
      </c>
      <c r="AD161" s="31" t="s">
        <v>4226</v>
      </c>
      <c r="AE161" s="31"/>
      <c r="AF161" s="31"/>
      <c r="AG161" s="31"/>
      <c r="AH161" s="31">
        <v>305202145</v>
      </c>
      <c r="AI161" s="52">
        <v>1108802008</v>
      </c>
      <c r="AJ161" s="31" t="s">
        <v>4346</v>
      </c>
      <c r="AK161" s="31" t="s">
        <v>4597</v>
      </c>
      <c r="AL161" s="31"/>
    </row>
    <row r="162" spans="1:38" x14ac:dyDescent="0.25">
      <c r="A162" s="31" t="s">
        <v>4222</v>
      </c>
      <c r="B162" s="31" t="s">
        <v>4223</v>
      </c>
      <c r="C162" s="31">
        <v>6200001921</v>
      </c>
      <c r="D162" s="31" t="s">
        <v>4594</v>
      </c>
      <c r="E162" s="31"/>
      <c r="F162" s="31">
        <v>5050000529</v>
      </c>
      <c r="G162" s="31" t="s">
        <v>17865</v>
      </c>
      <c r="H162" s="50">
        <v>43987</v>
      </c>
      <c r="I162" s="50">
        <v>43987</v>
      </c>
      <c r="J162" s="50">
        <v>43987</v>
      </c>
      <c r="K162" s="51">
        <v>2672586400</v>
      </c>
      <c r="L162" s="31" t="s">
        <v>926</v>
      </c>
      <c r="M162" s="51">
        <v>2672586400</v>
      </c>
      <c r="N162" s="31" t="s">
        <v>926</v>
      </c>
      <c r="O162" s="31"/>
      <c r="P162" s="31">
        <v>5005992433</v>
      </c>
      <c r="Q162" s="31">
        <v>6200001921</v>
      </c>
      <c r="R162" s="31"/>
      <c r="S162" s="31">
        <v>5050000529</v>
      </c>
      <c r="T162" s="50">
        <v>43987</v>
      </c>
      <c r="U162" s="31">
        <v>25</v>
      </c>
      <c r="V162" s="31"/>
      <c r="W162" s="50">
        <v>43987</v>
      </c>
      <c r="X162" s="31"/>
      <c r="Y162" s="31">
        <v>1</v>
      </c>
      <c r="Z162" s="31" t="s">
        <v>926</v>
      </c>
      <c r="AA162" s="31"/>
      <c r="AB162" s="31"/>
      <c r="AC162" s="51">
        <v>376701202</v>
      </c>
      <c r="AD162" s="31" t="s">
        <v>4226</v>
      </c>
      <c r="AE162" s="31"/>
      <c r="AF162" s="31"/>
      <c r="AG162" s="31"/>
      <c r="AH162" s="31">
        <v>305202145</v>
      </c>
      <c r="AI162" s="52">
        <v>1108802008</v>
      </c>
      <c r="AJ162" s="31" t="s">
        <v>4346</v>
      </c>
      <c r="AK162" s="31" t="s">
        <v>4597</v>
      </c>
      <c r="AL162" s="31"/>
    </row>
    <row r="163" spans="1:38" x14ac:dyDescent="0.25">
      <c r="A163" s="31" t="s">
        <v>4222</v>
      </c>
      <c r="B163" s="31" t="s">
        <v>4223</v>
      </c>
      <c r="C163" s="31">
        <v>6200001921</v>
      </c>
      <c r="D163" s="31" t="s">
        <v>4594</v>
      </c>
      <c r="E163" s="31" t="s">
        <v>17951</v>
      </c>
      <c r="F163" s="31">
        <v>746500212</v>
      </c>
      <c r="G163" s="31" t="s">
        <v>17869</v>
      </c>
      <c r="H163" s="50">
        <v>43979</v>
      </c>
      <c r="I163" s="50">
        <v>43979</v>
      </c>
      <c r="J163" s="50">
        <v>43979</v>
      </c>
      <c r="K163" s="51">
        <v>1965835918</v>
      </c>
      <c r="L163" s="31" t="s">
        <v>926</v>
      </c>
      <c r="M163" s="51">
        <v>1965835918</v>
      </c>
      <c r="N163" s="31" t="s">
        <v>926</v>
      </c>
      <c r="O163" s="31" t="s">
        <v>17952</v>
      </c>
      <c r="P163" s="31">
        <v>5005992433</v>
      </c>
      <c r="Q163" s="31" t="s">
        <v>17870</v>
      </c>
      <c r="R163" s="31" t="s">
        <v>17951</v>
      </c>
      <c r="S163" s="31">
        <v>5050000529</v>
      </c>
      <c r="T163" s="50">
        <v>43987</v>
      </c>
      <c r="U163" s="31">
        <v>25</v>
      </c>
      <c r="V163" s="31"/>
      <c r="W163" s="50">
        <v>43979</v>
      </c>
      <c r="X163" s="31"/>
      <c r="Y163" s="31">
        <v>1</v>
      </c>
      <c r="Z163" s="31" t="s">
        <v>926</v>
      </c>
      <c r="AA163" s="31"/>
      <c r="AB163" s="31"/>
      <c r="AC163" s="51">
        <v>1965835918</v>
      </c>
      <c r="AD163" s="31" t="s">
        <v>4226</v>
      </c>
      <c r="AE163" s="31"/>
      <c r="AF163" s="31"/>
      <c r="AG163" s="31"/>
      <c r="AH163" s="31">
        <v>305202145</v>
      </c>
      <c r="AI163" s="52">
        <v>1108802008</v>
      </c>
      <c r="AJ163" s="31" t="s">
        <v>4346</v>
      </c>
      <c r="AK163" s="31" t="s">
        <v>4597</v>
      </c>
      <c r="AL163" s="31"/>
    </row>
    <row r="164" spans="1:38" x14ac:dyDescent="0.25">
      <c r="A164" s="31" t="s">
        <v>4222</v>
      </c>
      <c r="B164" s="31" t="s">
        <v>4223</v>
      </c>
      <c r="C164" s="31">
        <v>6200001921</v>
      </c>
      <c r="D164" s="31" t="s">
        <v>4594</v>
      </c>
      <c r="E164" s="31" t="s">
        <v>17953</v>
      </c>
      <c r="F164" s="31">
        <v>746500036</v>
      </c>
      <c r="G164" s="31" t="s">
        <v>17869</v>
      </c>
      <c r="H164" s="50">
        <v>43941</v>
      </c>
      <c r="I164" s="50">
        <v>43941</v>
      </c>
      <c r="J164" s="50">
        <v>43941</v>
      </c>
      <c r="K164" s="51">
        <v>330049280</v>
      </c>
      <c r="L164" s="31" t="s">
        <v>926</v>
      </c>
      <c r="M164" s="51">
        <v>330049280</v>
      </c>
      <c r="N164" s="31" t="s">
        <v>926</v>
      </c>
      <c r="O164" s="31" t="s">
        <v>17878</v>
      </c>
      <c r="P164" s="31">
        <v>5005992433</v>
      </c>
      <c r="Q164" s="31" t="s">
        <v>17870</v>
      </c>
      <c r="R164" s="31" t="s">
        <v>17953</v>
      </c>
      <c r="S164" s="31">
        <v>5050000529</v>
      </c>
      <c r="T164" s="50">
        <v>43987</v>
      </c>
      <c r="U164" s="31">
        <v>25</v>
      </c>
      <c r="V164" s="31"/>
      <c r="W164" s="50">
        <v>43941</v>
      </c>
      <c r="X164" s="31"/>
      <c r="Y164" s="31">
        <v>1</v>
      </c>
      <c r="Z164" s="31" t="s">
        <v>926</v>
      </c>
      <c r="AA164" s="31"/>
      <c r="AB164" s="31"/>
      <c r="AC164" s="51">
        <v>330049280</v>
      </c>
      <c r="AD164" s="31" t="s">
        <v>4226</v>
      </c>
      <c r="AE164" s="31"/>
      <c r="AF164" s="31"/>
      <c r="AG164" s="31"/>
      <c r="AH164" s="31">
        <v>305202145</v>
      </c>
      <c r="AI164" s="52">
        <v>1108802008</v>
      </c>
      <c r="AJ164" s="31" t="s">
        <v>4346</v>
      </c>
      <c r="AK164" s="31" t="s">
        <v>4597</v>
      </c>
      <c r="AL164" s="31"/>
    </row>
    <row r="165" spans="1:38" x14ac:dyDescent="0.25">
      <c r="A165" s="31" t="s">
        <v>4222</v>
      </c>
      <c r="B165" s="31" t="s">
        <v>4223</v>
      </c>
      <c r="C165" s="31">
        <v>6200001921</v>
      </c>
      <c r="D165" s="31" t="s">
        <v>4594</v>
      </c>
      <c r="E165" s="31"/>
      <c r="F165" s="31">
        <v>5050000569</v>
      </c>
      <c r="G165" s="31" t="s">
        <v>17865</v>
      </c>
      <c r="H165" s="50">
        <v>43997</v>
      </c>
      <c r="I165" s="50">
        <v>43997</v>
      </c>
      <c r="J165" s="50">
        <v>43997</v>
      </c>
      <c r="K165" s="51">
        <v>77074294</v>
      </c>
      <c r="L165" s="31" t="s">
        <v>926</v>
      </c>
      <c r="M165" s="51">
        <v>77074294</v>
      </c>
      <c r="N165" s="31" t="s">
        <v>926</v>
      </c>
      <c r="O165" s="31"/>
      <c r="P165" s="31">
        <v>5005992433</v>
      </c>
      <c r="Q165" s="31" t="s">
        <v>17866</v>
      </c>
      <c r="R165" s="31"/>
      <c r="S165" s="31">
        <v>5050000569</v>
      </c>
      <c r="T165" s="50">
        <v>43997</v>
      </c>
      <c r="U165" s="31">
        <v>25</v>
      </c>
      <c r="V165" s="31"/>
      <c r="W165" s="50">
        <v>43997</v>
      </c>
      <c r="X165" s="31"/>
      <c r="Y165" s="31">
        <v>1</v>
      </c>
      <c r="Z165" s="31" t="s">
        <v>926</v>
      </c>
      <c r="AA165" s="31"/>
      <c r="AB165" s="31"/>
      <c r="AC165" s="51">
        <v>77074294</v>
      </c>
      <c r="AD165" s="31" t="s">
        <v>4226</v>
      </c>
      <c r="AE165" s="31"/>
      <c r="AF165" s="31"/>
      <c r="AG165" s="31"/>
      <c r="AH165" s="31">
        <v>305202145</v>
      </c>
      <c r="AI165" s="52">
        <v>1108802008</v>
      </c>
      <c r="AJ165" s="31" t="s">
        <v>4346</v>
      </c>
      <c r="AK165" s="31" t="s">
        <v>4597</v>
      </c>
      <c r="AL165" s="31"/>
    </row>
    <row r="166" spans="1:38" x14ac:dyDescent="0.25">
      <c r="A166" s="31" t="s">
        <v>4222</v>
      </c>
      <c r="B166" s="31" t="s">
        <v>4223</v>
      </c>
      <c r="C166" s="31">
        <v>6200001921</v>
      </c>
      <c r="D166" s="31" t="s">
        <v>4594</v>
      </c>
      <c r="E166" s="31"/>
      <c r="F166" s="31">
        <v>5050000584</v>
      </c>
      <c r="G166" s="31" t="s">
        <v>17865</v>
      </c>
      <c r="H166" s="50">
        <v>43997</v>
      </c>
      <c r="I166" s="50">
        <v>43997</v>
      </c>
      <c r="J166" s="50">
        <v>43997</v>
      </c>
      <c r="K166" s="51">
        <v>470855000</v>
      </c>
      <c r="L166" s="31" t="s">
        <v>926</v>
      </c>
      <c r="M166" s="51">
        <v>470855000</v>
      </c>
      <c r="N166" s="31" t="s">
        <v>926</v>
      </c>
      <c r="O166" s="31"/>
      <c r="P166" s="31">
        <v>5005992433</v>
      </c>
      <c r="Q166" s="31">
        <v>6200001921</v>
      </c>
      <c r="R166" s="31"/>
      <c r="S166" s="31">
        <v>5050000584</v>
      </c>
      <c r="T166" s="50">
        <v>43997</v>
      </c>
      <c r="U166" s="31">
        <v>25</v>
      </c>
      <c r="V166" s="31"/>
      <c r="W166" s="50">
        <v>43997</v>
      </c>
      <c r="X166" s="31"/>
      <c r="Y166" s="31">
        <v>1</v>
      </c>
      <c r="Z166" s="31" t="s">
        <v>926</v>
      </c>
      <c r="AA166" s="31"/>
      <c r="AB166" s="31"/>
      <c r="AC166" s="51">
        <v>176996600</v>
      </c>
      <c r="AD166" s="31" t="s">
        <v>4226</v>
      </c>
      <c r="AE166" s="31"/>
      <c r="AF166" s="31"/>
      <c r="AG166" s="31"/>
      <c r="AH166" s="31">
        <v>305202145</v>
      </c>
      <c r="AI166" s="52">
        <v>1108802008</v>
      </c>
      <c r="AJ166" s="31" t="s">
        <v>4346</v>
      </c>
      <c r="AK166" s="31" t="s">
        <v>4597</v>
      </c>
      <c r="AL166" s="31"/>
    </row>
    <row r="167" spans="1:38" x14ac:dyDescent="0.25">
      <c r="A167" s="31" t="s">
        <v>4222</v>
      </c>
      <c r="B167" s="31" t="s">
        <v>4223</v>
      </c>
      <c r="C167" s="31">
        <v>6200001921</v>
      </c>
      <c r="D167" s="31" t="s">
        <v>4594</v>
      </c>
      <c r="E167" s="31"/>
      <c r="F167" s="31">
        <v>5050000806</v>
      </c>
      <c r="G167" s="31" t="s">
        <v>17865</v>
      </c>
      <c r="H167" s="50">
        <v>44039</v>
      </c>
      <c r="I167" s="50">
        <v>44039</v>
      </c>
      <c r="J167" s="50">
        <v>44039</v>
      </c>
      <c r="K167" s="51">
        <v>1390562656</v>
      </c>
      <c r="L167" s="31" t="s">
        <v>926</v>
      </c>
      <c r="M167" s="51">
        <v>1390562656</v>
      </c>
      <c r="N167" s="31" t="s">
        <v>926</v>
      </c>
      <c r="O167" s="31"/>
      <c r="P167" s="31">
        <v>5005992433</v>
      </c>
      <c r="Q167" s="31">
        <v>6200001921</v>
      </c>
      <c r="R167" s="31"/>
      <c r="S167" s="31">
        <v>5050000806</v>
      </c>
      <c r="T167" s="50">
        <v>44039</v>
      </c>
      <c r="U167" s="31">
        <v>25</v>
      </c>
      <c r="V167" s="31"/>
      <c r="W167" s="50">
        <v>44039</v>
      </c>
      <c r="X167" s="31"/>
      <c r="Y167" s="31">
        <v>1</v>
      </c>
      <c r="Z167" s="31" t="s">
        <v>926</v>
      </c>
      <c r="AA167" s="31"/>
      <c r="AB167" s="31"/>
      <c r="AC167" s="51">
        <v>202320896</v>
      </c>
      <c r="AD167" s="31" t="s">
        <v>4226</v>
      </c>
      <c r="AE167" s="31"/>
      <c r="AF167" s="31"/>
      <c r="AG167" s="31"/>
      <c r="AH167" s="31">
        <v>305202145</v>
      </c>
      <c r="AI167" s="52">
        <v>1108802008</v>
      </c>
      <c r="AJ167" s="31" t="s">
        <v>4346</v>
      </c>
      <c r="AK167" s="31" t="s">
        <v>4597</v>
      </c>
      <c r="AL167" s="31"/>
    </row>
    <row r="168" spans="1:38" x14ac:dyDescent="0.25">
      <c r="A168" s="31" t="s">
        <v>4222</v>
      </c>
      <c r="B168" s="31" t="s">
        <v>4223</v>
      </c>
      <c r="C168" s="31">
        <v>6200001921</v>
      </c>
      <c r="D168" s="31" t="s">
        <v>4594</v>
      </c>
      <c r="E168" s="31" t="s">
        <v>17954</v>
      </c>
      <c r="F168" s="31">
        <v>746500217</v>
      </c>
      <c r="G168" s="31" t="s">
        <v>17869</v>
      </c>
      <c r="H168" s="50">
        <v>43979</v>
      </c>
      <c r="I168" s="50">
        <v>43979</v>
      </c>
      <c r="J168" s="50">
        <v>43979</v>
      </c>
      <c r="K168" s="51">
        <v>1188241760</v>
      </c>
      <c r="L168" s="31" t="s">
        <v>926</v>
      </c>
      <c r="M168" s="51">
        <v>1188241760</v>
      </c>
      <c r="N168" s="31" t="s">
        <v>926</v>
      </c>
      <c r="O168" s="31" t="s">
        <v>17955</v>
      </c>
      <c r="P168" s="31">
        <v>5005992433</v>
      </c>
      <c r="Q168" s="31" t="s">
        <v>17870</v>
      </c>
      <c r="R168" s="31" t="s">
        <v>17954</v>
      </c>
      <c r="S168" s="31">
        <v>5050000806</v>
      </c>
      <c r="T168" s="50">
        <v>44039</v>
      </c>
      <c r="U168" s="31">
        <v>25</v>
      </c>
      <c r="V168" s="31"/>
      <c r="W168" s="50">
        <v>43979</v>
      </c>
      <c r="X168" s="31"/>
      <c r="Y168" s="31">
        <v>1</v>
      </c>
      <c r="Z168" s="31" t="s">
        <v>926</v>
      </c>
      <c r="AA168" s="31"/>
      <c r="AB168" s="31"/>
      <c r="AC168" s="51">
        <v>1188241760</v>
      </c>
      <c r="AD168" s="31" t="s">
        <v>4226</v>
      </c>
      <c r="AE168" s="31"/>
      <c r="AF168" s="31"/>
      <c r="AG168" s="31"/>
      <c r="AH168" s="31">
        <v>305202145</v>
      </c>
      <c r="AI168" s="52">
        <v>1108802008</v>
      </c>
      <c r="AJ168" s="31" t="s">
        <v>4346</v>
      </c>
      <c r="AK168" s="31" t="s">
        <v>4597</v>
      </c>
      <c r="AL168" s="31"/>
    </row>
    <row r="169" spans="1:38" x14ac:dyDescent="0.25">
      <c r="A169" s="31" t="s">
        <v>4222</v>
      </c>
      <c r="B169" s="31" t="s">
        <v>4223</v>
      </c>
      <c r="C169" s="31">
        <v>6200001921</v>
      </c>
      <c r="D169" s="31" t="s">
        <v>4594</v>
      </c>
      <c r="E169" s="31"/>
      <c r="F169" s="31">
        <v>5050000912</v>
      </c>
      <c r="G169" s="31" t="s">
        <v>17865</v>
      </c>
      <c r="H169" s="50">
        <v>44060</v>
      </c>
      <c r="I169" s="50">
        <v>44060</v>
      </c>
      <c r="J169" s="50">
        <v>44060</v>
      </c>
      <c r="K169" s="51">
        <v>2751226844</v>
      </c>
      <c r="L169" s="31" t="s">
        <v>926</v>
      </c>
      <c r="M169" s="51">
        <v>2751226844</v>
      </c>
      <c r="N169" s="31" t="s">
        <v>926</v>
      </c>
      <c r="O169" s="31"/>
      <c r="P169" s="31" t="s">
        <v>17867</v>
      </c>
      <c r="Q169" s="31">
        <v>6200001921</v>
      </c>
      <c r="R169" s="31"/>
      <c r="S169" s="31">
        <v>5050000912</v>
      </c>
      <c r="T169" s="50">
        <v>44060</v>
      </c>
      <c r="U169" s="31">
        <v>25</v>
      </c>
      <c r="V169" s="31"/>
      <c r="W169" s="50">
        <v>44060</v>
      </c>
      <c r="X169" s="31"/>
      <c r="Y169" s="31">
        <v>1</v>
      </c>
      <c r="Z169" s="31" t="s">
        <v>926</v>
      </c>
      <c r="AA169" s="31"/>
      <c r="AB169" s="31"/>
      <c r="AC169" s="51">
        <v>422753398</v>
      </c>
      <c r="AD169" s="31" t="s">
        <v>4226</v>
      </c>
      <c r="AE169" s="31"/>
      <c r="AF169" s="31"/>
      <c r="AG169" s="31"/>
      <c r="AH169" s="31">
        <v>305202145</v>
      </c>
      <c r="AI169" s="52">
        <v>1108802008</v>
      </c>
      <c r="AJ169" s="31" t="s">
        <v>4346</v>
      </c>
      <c r="AK169" s="31" t="s">
        <v>4597</v>
      </c>
      <c r="AL169" s="31"/>
    </row>
    <row r="170" spans="1:38" x14ac:dyDescent="0.25">
      <c r="A170" s="31" t="s">
        <v>4222</v>
      </c>
      <c r="B170" s="31" t="s">
        <v>4223</v>
      </c>
      <c r="C170" s="31">
        <v>6200001921</v>
      </c>
      <c r="D170" s="31" t="s">
        <v>4594</v>
      </c>
      <c r="E170" s="31" t="s">
        <v>17956</v>
      </c>
      <c r="F170" s="31">
        <v>746500617</v>
      </c>
      <c r="G170" s="31" t="s">
        <v>17869</v>
      </c>
      <c r="H170" s="50">
        <v>44018</v>
      </c>
      <c r="I170" s="50">
        <v>44018</v>
      </c>
      <c r="J170" s="50">
        <v>44018</v>
      </c>
      <c r="K170" s="51">
        <v>2328473446</v>
      </c>
      <c r="L170" s="31" t="s">
        <v>926</v>
      </c>
      <c r="M170" s="51">
        <v>2328473446</v>
      </c>
      <c r="N170" s="31" t="s">
        <v>926</v>
      </c>
      <c r="O170" s="31" t="s">
        <v>17957</v>
      </c>
      <c r="P170" s="31">
        <v>5005992433</v>
      </c>
      <c r="Q170" s="31" t="s">
        <v>17870</v>
      </c>
      <c r="R170" s="31" t="s">
        <v>17956</v>
      </c>
      <c r="S170" s="31">
        <v>5050000912</v>
      </c>
      <c r="T170" s="50">
        <v>44060</v>
      </c>
      <c r="U170" s="31">
        <v>25</v>
      </c>
      <c r="V170" s="31"/>
      <c r="W170" s="50">
        <v>44018</v>
      </c>
      <c r="X170" s="31"/>
      <c r="Y170" s="31">
        <v>1</v>
      </c>
      <c r="Z170" s="31" t="s">
        <v>926</v>
      </c>
      <c r="AA170" s="31"/>
      <c r="AB170" s="31"/>
      <c r="AC170" s="51">
        <v>2328473446</v>
      </c>
      <c r="AD170" s="31" t="s">
        <v>4226</v>
      </c>
      <c r="AE170" s="31"/>
      <c r="AF170" s="31"/>
      <c r="AG170" s="31"/>
      <c r="AH170" s="31">
        <v>305202145</v>
      </c>
      <c r="AI170" s="52">
        <v>1108802008</v>
      </c>
      <c r="AJ170" s="31" t="s">
        <v>4346</v>
      </c>
      <c r="AK170" s="31" t="s">
        <v>4597</v>
      </c>
      <c r="AL170" s="31"/>
    </row>
    <row r="171" spans="1:38" x14ac:dyDescent="0.25">
      <c r="A171" s="31" t="s">
        <v>4222</v>
      </c>
      <c r="B171" s="31" t="s">
        <v>4223</v>
      </c>
      <c r="C171" s="31">
        <v>6200001921</v>
      </c>
      <c r="D171" s="31" t="s">
        <v>4594</v>
      </c>
      <c r="E171" s="31"/>
      <c r="F171" s="31">
        <v>5050001622</v>
      </c>
      <c r="G171" s="31" t="s">
        <v>17865</v>
      </c>
      <c r="H171" s="50">
        <v>44160</v>
      </c>
      <c r="I171" s="50">
        <v>44160</v>
      </c>
      <c r="J171" s="50">
        <v>44160</v>
      </c>
      <c r="K171" s="51">
        <v>849640</v>
      </c>
      <c r="L171" s="31" t="s">
        <v>926</v>
      </c>
      <c r="M171" s="51">
        <v>849640</v>
      </c>
      <c r="N171" s="31" t="s">
        <v>926</v>
      </c>
      <c r="O171" s="31"/>
      <c r="P171" s="31">
        <v>5005992433</v>
      </c>
      <c r="Q171" s="31" t="s">
        <v>17866</v>
      </c>
      <c r="R171" s="31"/>
      <c r="S171" s="31">
        <v>5050001622</v>
      </c>
      <c r="T171" s="50">
        <v>44160</v>
      </c>
      <c r="U171" s="31">
        <v>25</v>
      </c>
      <c r="V171" s="31"/>
      <c r="W171" s="50">
        <v>44160</v>
      </c>
      <c r="X171" s="31"/>
      <c r="Y171" s="31">
        <v>1</v>
      </c>
      <c r="Z171" s="31" t="s">
        <v>926</v>
      </c>
      <c r="AA171" s="31"/>
      <c r="AB171" s="31"/>
      <c r="AC171" s="51">
        <v>849640</v>
      </c>
      <c r="AD171" s="31" t="s">
        <v>4226</v>
      </c>
      <c r="AE171" s="31"/>
      <c r="AF171" s="31"/>
      <c r="AG171" s="31"/>
      <c r="AH171" s="31">
        <v>305202145</v>
      </c>
      <c r="AI171" s="52">
        <v>1108802008</v>
      </c>
      <c r="AJ171" s="31" t="s">
        <v>4346</v>
      </c>
      <c r="AK171" s="31" t="s">
        <v>4597</v>
      </c>
      <c r="AL171" s="31"/>
    </row>
    <row r="172" spans="1:38" x14ac:dyDescent="0.25">
      <c r="A172" s="31" t="s">
        <v>4222</v>
      </c>
      <c r="B172" s="31" t="s">
        <v>4223</v>
      </c>
      <c r="C172" s="31">
        <v>6200001921</v>
      </c>
      <c r="D172" s="31" t="s">
        <v>4594</v>
      </c>
      <c r="E172" s="31"/>
      <c r="F172" s="31">
        <v>5050001737</v>
      </c>
      <c r="G172" s="31" t="s">
        <v>17865</v>
      </c>
      <c r="H172" s="50">
        <v>44172</v>
      </c>
      <c r="I172" s="50">
        <v>44172</v>
      </c>
      <c r="J172" s="50">
        <v>44172</v>
      </c>
      <c r="K172" s="51">
        <v>38384390</v>
      </c>
      <c r="L172" s="31" t="s">
        <v>926</v>
      </c>
      <c r="M172" s="51">
        <v>38384390</v>
      </c>
      <c r="N172" s="31" t="s">
        <v>926</v>
      </c>
      <c r="O172" s="31"/>
      <c r="P172" s="31">
        <v>5005992433</v>
      </c>
      <c r="Q172" s="31" t="s">
        <v>17866</v>
      </c>
      <c r="R172" s="31"/>
      <c r="S172" s="31">
        <v>5050001737</v>
      </c>
      <c r="T172" s="50">
        <v>44172</v>
      </c>
      <c r="U172" s="31">
        <v>25</v>
      </c>
      <c r="V172" s="31"/>
      <c r="W172" s="50">
        <v>44172</v>
      </c>
      <c r="X172" s="31"/>
      <c r="Y172" s="31">
        <v>1</v>
      </c>
      <c r="Z172" s="31" t="s">
        <v>926</v>
      </c>
      <c r="AA172" s="31"/>
      <c r="AB172" s="31"/>
      <c r="AC172" s="51">
        <v>38384390</v>
      </c>
      <c r="AD172" s="31" t="s">
        <v>4226</v>
      </c>
      <c r="AE172" s="31"/>
      <c r="AF172" s="31"/>
      <c r="AG172" s="31"/>
      <c r="AH172" s="31">
        <v>305202145</v>
      </c>
      <c r="AI172" s="52">
        <v>1108802008</v>
      </c>
      <c r="AJ172" s="31" t="s">
        <v>4346</v>
      </c>
      <c r="AK172" s="31" t="s">
        <v>4597</v>
      </c>
      <c r="AL172" s="31"/>
    </row>
    <row r="173" spans="1:38" x14ac:dyDescent="0.25">
      <c r="A173" s="31" t="s">
        <v>4222</v>
      </c>
      <c r="B173" s="31" t="s">
        <v>4223</v>
      </c>
      <c r="C173" s="31">
        <v>6200001921</v>
      </c>
      <c r="D173" s="31" t="s">
        <v>4594</v>
      </c>
      <c r="E173" s="31"/>
      <c r="F173" s="31">
        <v>5050002058</v>
      </c>
      <c r="G173" s="31" t="s">
        <v>17865</v>
      </c>
      <c r="H173" s="50">
        <v>44221</v>
      </c>
      <c r="I173" s="50">
        <v>44221</v>
      </c>
      <c r="J173" s="50">
        <v>44221</v>
      </c>
      <c r="K173" s="51">
        <v>3357729837</v>
      </c>
      <c r="L173" s="31" t="s">
        <v>926</v>
      </c>
      <c r="M173" s="51">
        <v>3357729837</v>
      </c>
      <c r="N173" s="31" t="s">
        <v>926</v>
      </c>
      <c r="O173" s="31"/>
      <c r="P173" s="31">
        <v>5005992433</v>
      </c>
      <c r="Q173" s="31">
        <v>6200001921</v>
      </c>
      <c r="R173" s="31"/>
      <c r="S173" s="31">
        <v>5050002058</v>
      </c>
      <c r="T173" s="50">
        <v>44221</v>
      </c>
      <c r="U173" s="31">
        <v>25</v>
      </c>
      <c r="V173" s="31"/>
      <c r="W173" s="50">
        <v>44221</v>
      </c>
      <c r="X173" s="31"/>
      <c r="Y173" s="31">
        <v>1</v>
      </c>
      <c r="Z173" s="31" t="s">
        <v>926</v>
      </c>
      <c r="AA173" s="31"/>
      <c r="AB173" s="31"/>
      <c r="AC173" s="51">
        <v>549175077</v>
      </c>
      <c r="AD173" s="31" t="s">
        <v>4226</v>
      </c>
      <c r="AE173" s="31"/>
      <c r="AF173" s="31"/>
      <c r="AG173" s="31"/>
      <c r="AH173" s="31">
        <v>305202145</v>
      </c>
      <c r="AI173" s="52">
        <v>1108802008</v>
      </c>
      <c r="AJ173" s="31" t="s">
        <v>4346</v>
      </c>
      <c r="AK173" s="31" t="s">
        <v>4597</v>
      </c>
      <c r="AL173" s="31"/>
    </row>
    <row r="174" spans="1:38" x14ac:dyDescent="0.25">
      <c r="A174" s="31" t="s">
        <v>4222</v>
      </c>
      <c r="B174" s="31" t="s">
        <v>4223</v>
      </c>
      <c r="C174" s="31">
        <v>6200001921</v>
      </c>
      <c r="D174" s="31" t="s">
        <v>4594</v>
      </c>
      <c r="E174" s="31" t="s">
        <v>17958</v>
      </c>
      <c r="F174" s="31">
        <v>746502540</v>
      </c>
      <c r="G174" s="31" t="s">
        <v>17869</v>
      </c>
      <c r="H174" s="50">
        <v>44189</v>
      </c>
      <c r="I174" s="50">
        <v>44189</v>
      </c>
      <c r="J174" s="50">
        <v>44189</v>
      </c>
      <c r="K174" s="51">
        <v>2109447120</v>
      </c>
      <c r="L174" s="31" t="s">
        <v>926</v>
      </c>
      <c r="M174" s="51">
        <v>2109447120</v>
      </c>
      <c r="N174" s="31" t="s">
        <v>926</v>
      </c>
      <c r="O174" s="31" t="s">
        <v>17959</v>
      </c>
      <c r="P174" s="31">
        <v>5005992433</v>
      </c>
      <c r="Q174" s="31" t="s">
        <v>17870</v>
      </c>
      <c r="R174" s="31" t="s">
        <v>17958</v>
      </c>
      <c r="S174" s="31">
        <v>5050002058</v>
      </c>
      <c r="T174" s="50">
        <v>44221</v>
      </c>
      <c r="U174" s="31">
        <v>25</v>
      </c>
      <c r="V174" s="31"/>
      <c r="W174" s="50">
        <v>44189</v>
      </c>
      <c r="X174" s="31"/>
      <c r="Y174" s="31">
        <v>1</v>
      </c>
      <c r="Z174" s="31" t="s">
        <v>926</v>
      </c>
      <c r="AA174" s="31"/>
      <c r="AB174" s="31"/>
      <c r="AC174" s="51">
        <v>2109447120</v>
      </c>
      <c r="AD174" s="31" t="s">
        <v>4226</v>
      </c>
      <c r="AE174" s="31"/>
      <c r="AF174" s="31"/>
      <c r="AG174" s="31"/>
      <c r="AH174" s="31">
        <v>305202145</v>
      </c>
      <c r="AI174" s="52">
        <v>1108802008</v>
      </c>
      <c r="AJ174" s="31" t="s">
        <v>4346</v>
      </c>
      <c r="AK174" s="31" t="s">
        <v>4597</v>
      </c>
      <c r="AL174" s="31"/>
    </row>
    <row r="175" spans="1:38" x14ac:dyDescent="0.25">
      <c r="A175" s="31" t="s">
        <v>4222</v>
      </c>
      <c r="B175" s="31" t="s">
        <v>4223</v>
      </c>
      <c r="C175" s="31">
        <v>6200001921</v>
      </c>
      <c r="D175" s="31" t="s">
        <v>4594</v>
      </c>
      <c r="E175" s="31" t="s">
        <v>17960</v>
      </c>
      <c r="F175" s="31">
        <v>746502512</v>
      </c>
      <c r="G175" s="31" t="s">
        <v>17869</v>
      </c>
      <c r="H175" s="50">
        <v>44186</v>
      </c>
      <c r="I175" s="50">
        <v>44186</v>
      </c>
      <c r="J175" s="50">
        <v>44186</v>
      </c>
      <c r="K175" s="51">
        <v>699107640</v>
      </c>
      <c r="L175" s="31" t="s">
        <v>926</v>
      </c>
      <c r="M175" s="51">
        <v>699107640</v>
      </c>
      <c r="N175" s="31" t="s">
        <v>926</v>
      </c>
      <c r="O175" s="31" t="s">
        <v>17882</v>
      </c>
      <c r="P175" s="31">
        <v>5005992433</v>
      </c>
      <c r="Q175" s="31" t="s">
        <v>17870</v>
      </c>
      <c r="R175" s="31" t="s">
        <v>17960</v>
      </c>
      <c r="S175" s="31">
        <v>5050002058</v>
      </c>
      <c r="T175" s="50">
        <v>44221</v>
      </c>
      <c r="U175" s="31">
        <v>25</v>
      </c>
      <c r="V175" s="31"/>
      <c r="W175" s="50">
        <v>44186</v>
      </c>
      <c r="X175" s="31"/>
      <c r="Y175" s="31">
        <v>1</v>
      </c>
      <c r="Z175" s="31" t="s">
        <v>926</v>
      </c>
      <c r="AA175" s="31"/>
      <c r="AB175" s="31"/>
      <c r="AC175" s="51">
        <v>699107640</v>
      </c>
      <c r="AD175" s="31" t="s">
        <v>4226</v>
      </c>
      <c r="AE175" s="31"/>
      <c r="AF175" s="31"/>
      <c r="AG175" s="31"/>
      <c r="AH175" s="31">
        <v>305202145</v>
      </c>
      <c r="AI175" s="52">
        <v>1108802008</v>
      </c>
      <c r="AJ175" s="31" t="s">
        <v>4346</v>
      </c>
      <c r="AK175" s="31" t="s">
        <v>4597</v>
      </c>
      <c r="AL175" s="31"/>
    </row>
    <row r="176" spans="1:38" x14ac:dyDescent="0.25">
      <c r="A176" s="31" t="s">
        <v>4222</v>
      </c>
      <c r="B176" s="31" t="s">
        <v>4223</v>
      </c>
      <c r="C176" s="31">
        <v>6200001921</v>
      </c>
      <c r="D176" s="31" t="s">
        <v>4594</v>
      </c>
      <c r="E176" s="31"/>
      <c r="F176" s="31">
        <v>5050002176</v>
      </c>
      <c r="G176" s="31" t="s">
        <v>17865</v>
      </c>
      <c r="H176" s="50">
        <v>44232</v>
      </c>
      <c r="I176" s="50">
        <v>44232</v>
      </c>
      <c r="J176" s="50">
        <v>44232</v>
      </c>
      <c r="K176" s="51">
        <v>4525617703</v>
      </c>
      <c r="L176" s="31" t="s">
        <v>926</v>
      </c>
      <c r="M176" s="51">
        <v>4525617703</v>
      </c>
      <c r="N176" s="31" t="s">
        <v>926</v>
      </c>
      <c r="O176" s="31"/>
      <c r="P176" s="31">
        <v>5005992433</v>
      </c>
      <c r="Q176" s="31">
        <v>6200001921</v>
      </c>
      <c r="R176" s="31"/>
      <c r="S176" s="31">
        <v>5050002176</v>
      </c>
      <c r="T176" s="50">
        <v>44232</v>
      </c>
      <c r="U176" s="31">
        <v>25</v>
      </c>
      <c r="V176" s="31"/>
      <c r="W176" s="50">
        <v>44232</v>
      </c>
      <c r="X176" s="31"/>
      <c r="Y176" s="31">
        <v>1</v>
      </c>
      <c r="Z176" s="31" t="s">
        <v>926</v>
      </c>
      <c r="AA176" s="31"/>
      <c r="AB176" s="31"/>
      <c r="AC176" s="51">
        <v>720219031</v>
      </c>
      <c r="AD176" s="31" t="s">
        <v>4226</v>
      </c>
      <c r="AE176" s="31"/>
      <c r="AF176" s="31"/>
      <c r="AG176" s="31"/>
      <c r="AH176" s="31">
        <v>305202145</v>
      </c>
      <c r="AI176" s="52">
        <v>1108802008</v>
      </c>
      <c r="AJ176" s="31" t="s">
        <v>4346</v>
      </c>
      <c r="AK176" s="31" t="s">
        <v>4597</v>
      </c>
      <c r="AL176" s="31"/>
    </row>
    <row r="177" spans="1:38" x14ac:dyDescent="0.25">
      <c r="A177" s="31" t="s">
        <v>4222</v>
      </c>
      <c r="B177" s="31" t="s">
        <v>4223</v>
      </c>
      <c r="C177" s="31">
        <v>6200001921</v>
      </c>
      <c r="D177" s="31" t="s">
        <v>4594</v>
      </c>
      <c r="E177" s="31" t="s">
        <v>17961</v>
      </c>
      <c r="F177" s="31">
        <v>746502610</v>
      </c>
      <c r="G177" s="31" t="s">
        <v>17869</v>
      </c>
      <c r="H177" s="50">
        <v>44201</v>
      </c>
      <c r="I177" s="50">
        <v>44201</v>
      </c>
      <c r="J177" s="50">
        <v>44201</v>
      </c>
      <c r="K177" s="51">
        <v>3805398672</v>
      </c>
      <c r="L177" s="31" t="s">
        <v>926</v>
      </c>
      <c r="M177" s="51">
        <v>3805398672</v>
      </c>
      <c r="N177" s="31" t="s">
        <v>926</v>
      </c>
      <c r="O177" s="31" t="s">
        <v>17962</v>
      </c>
      <c r="P177" s="31">
        <v>5005992433</v>
      </c>
      <c r="Q177" s="31" t="s">
        <v>17870</v>
      </c>
      <c r="R177" s="31" t="s">
        <v>17961</v>
      </c>
      <c r="S177" s="31">
        <v>5050002176</v>
      </c>
      <c r="T177" s="50">
        <v>44232</v>
      </c>
      <c r="U177" s="31">
        <v>25</v>
      </c>
      <c r="V177" s="31"/>
      <c r="W177" s="50">
        <v>44201</v>
      </c>
      <c r="X177" s="31"/>
      <c r="Y177" s="31">
        <v>1</v>
      </c>
      <c r="Z177" s="31" t="s">
        <v>926</v>
      </c>
      <c r="AA177" s="31"/>
      <c r="AB177" s="31"/>
      <c r="AC177" s="51">
        <v>3805398672</v>
      </c>
      <c r="AD177" s="31" t="s">
        <v>4226</v>
      </c>
      <c r="AE177" s="31"/>
      <c r="AF177" s="31"/>
      <c r="AG177" s="31"/>
      <c r="AH177" s="31">
        <v>305202145</v>
      </c>
      <c r="AI177" s="52">
        <v>1108802008</v>
      </c>
      <c r="AJ177" s="31" t="s">
        <v>4346</v>
      </c>
      <c r="AK177" s="31" t="s">
        <v>4597</v>
      </c>
      <c r="AL177" s="31"/>
    </row>
    <row r="178" spans="1:38" x14ac:dyDescent="0.25">
      <c r="A178" s="31" t="s">
        <v>4222</v>
      </c>
      <c r="B178" s="31" t="s">
        <v>4223</v>
      </c>
      <c r="C178" s="31">
        <v>6200001921</v>
      </c>
      <c r="D178" s="31" t="s">
        <v>4594</v>
      </c>
      <c r="E178" s="31"/>
      <c r="F178" s="31">
        <v>5050002353</v>
      </c>
      <c r="G178" s="31" t="s">
        <v>17865</v>
      </c>
      <c r="H178" s="50">
        <v>44260</v>
      </c>
      <c r="I178" s="50">
        <v>44260</v>
      </c>
      <c r="J178" s="50">
        <v>44260</v>
      </c>
      <c r="K178" s="51">
        <v>1902725</v>
      </c>
      <c r="L178" s="31" t="s">
        <v>926</v>
      </c>
      <c r="M178" s="51">
        <v>1902725</v>
      </c>
      <c r="N178" s="31" t="s">
        <v>926</v>
      </c>
      <c r="O178" s="31"/>
      <c r="P178" s="31">
        <v>5005992433</v>
      </c>
      <c r="Q178" s="31" t="s">
        <v>17866</v>
      </c>
      <c r="R178" s="31"/>
      <c r="S178" s="31">
        <v>5050002353</v>
      </c>
      <c r="T178" s="50">
        <v>44260</v>
      </c>
      <c r="U178" s="31">
        <v>25</v>
      </c>
      <c r="V178" s="31"/>
      <c r="W178" s="50">
        <v>44260</v>
      </c>
      <c r="X178" s="31"/>
      <c r="Y178" s="31">
        <v>1</v>
      </c>
      <c r="Z178" s="31" t="s">
        <v>926</v>
      </c>
      <c r="AA178" s="31"/>
      <c r="AB178" s="31"/>
      <c r="AC178" s="51">
        <v>1902725</v>
      </c>
      <c r="AD178" s="31" t="s">
        <v>4226</v>
      </c>
      <c r="AE178" s="31"/>
      <c r="AF178" s="31"/>
      <c r="AG178" s="31"/>
      <c r="AH178" s="31">
        <v>305202145</v>
      </c>
      <c r="AI178" s="52">
        <v>1108802008</v>
      </c>
      <c r="AJ178" s="31" t="s">
        <v>4346</v>
      </c>
      <c r="AK178" s="31" t="s">
        <v>4597</v>
      </c>
      <c r="AL178" s="31"/>
    </row>
    <row r="179" spans="1:38" x14ac:dyDescent="0.25">
      <c r="A179" s="31" t="s">
        <v>4222</v>
      </c>
      <c r="B179" s="31" t="s">
        <v>4223</v>
      </c>
      <c r="C179" s="31">
        <v>6200001921</v>
      </c>
      <c r="D179" s="31" t="s">
        <v>4594</v>
      </c>
      <c r="E179" s="31"/>
      <c r="F179" s="31">
        <v>5050002423</v>
      </c>
      <c r="G179" s="31" t="s">
        <v>17865</v>
      </c>
      <c r="H179" s="50">
        <v>44278</v>
      </c>
      <c r="I179" s="50">
        <v>44278</v>
      </c>
      <c r="J179" s="50">
        <v>44278</v>
      </c>
      <c r="K179" s="51">
        <v>1130740600</v>
      </c>
      <c r="L179" s="31" t="s">
        <v>926</v>
      </c>
      <c r="M179" s="51">
        <v>1130740600</v>
      </c>
      <c r="N179" s="31" t="s">
        <v>926</v>
      </c>
      <c r="O179" s="31"/>
      <c r="P179" s="31">
        <v>5005992433</v>
      </c>
      <c r="Q179" s="31">
        <v>6200001921</v>
      </c>
      <c r="R179" s="31"/>
      <c r="S179" s="31">
        <v>5050002423</v>
      </c>
      <c r="T179" s="50">
        <v>44278</v>
      </c>
      <c r="U179" s="31">
        <v>25</v>
      </c>
      <c r="V179" s="31"/>
      <c r="W179" s="50">
        <v>44278</v>
      </c>
      <c r="X179" s="31"/>
      <c r="Y179" s="31">
        <v>1</v>
      </c>
      <c r="Z179" s="31" t="s">
        <v>926</v>
      </c>
      <c r="AA179" s="31"/>
      <c r="AB179" s="31"/>
      <c r="AC179" s="51">
        <v>187327360</v>
      </c>
      <c r="AD179" s="31" t="s">
        <v>4226</v>
      </c>
      <c r="AE179" s="31"/>
      <c r="AF179" s="31"/>
      <c r="AG179" s="31"/>
      <c r="AH179" s="31">
        <v>305202145</v>
      </c>
      <c r="AI179" s="52">
        <v>1108802008</v>
      </c>
      <c r="AJ179" s="31" t="s">
        <v>4346</v>
      </c>
      <c r="AK179" s="31" t="s">
        <v>4597</v>
      </c>
      <c r="AL179" s="31"/>
    </row>
    <row r="180" spans="1:38" x14ac:dyDescent="0.25">
      <c r="A180" s="31" t="s">
        <v>4222</v>
      </c>
      <c r="B180" s="31" t="s">
        <v>4223</v>
      </c>
      <c r="C180" s="31">
        <v>6200001921</v>
      </c>
      <c r="D180" s="31" t="s">
        <v>4594</v>
      </c>
      <c r="E180" s="31" t="s">
        <v>17963</v>
      </c>
      <c r="F180" s="31">
        <v>746502834</v>
      </c>
      <c r="G180" s="31" t="s">
        <v>17869</v>
      </c>
      <c r="H180" s="50">
        <v>44218</v>
      </c>
      <c r="I180" s="50">
        <v>44218</v>
      </c>
      <c r="J180" s="50">
        <v>44218</v>
      </c>
      <c r="K180" s="51">
        <v>943413240</v>
      </c>
      <c r="L180" s="31" t="s">
        <v>926</v>
      </c>
      <c r="M180" s="51">
        <v>943413240</v>
      </c>
      <c r="N180" s="31" t="s">
        <v>926</v>
      </c>
      <c r="O180" s="31" t="s">
        <v>17884</v>
      </c>
      <c r="P180" s="31">
        <v>5005992433</v>
      </c>
      <c r="Q180" s="31" t="s">
        <v>17870</v>
      </c>
      <c r="R180" s="31" t="s">
        <v>17963</v>
      </c>
      <c r="S180" s="31">
        <v>5050002423</v>
      </c>
      <c r="T180" s="50">
        <v>44278</v>
      </c>
      <c r="U180" s="31">
        <v>25</v>
      </c>
      <c r="V180" s="31"/>
      <c r="W180" s="50">
        <v>44218</v>
      </c>
      <c r="X180" s="31"/>
      <c r="Y180" s="31">
        <v>1</v>
      </c>
      <c r="Z180" s="31" t="s">
        <v>926</v>
      </c>
      <c r="AA180" s="31"/>
      <c r="AB180" s="31"/>
      <c r="AC180" s="51">
        <v>943413240</v>
      </c>
      <c r="AD180" s="31" t="s">
        <v>4226</v>
      </c>
      <c r="AE180" s="31"/>
      <c r="AF180" s="31"/>
      <c r="AG180" s="31"/>
      <c r="AH180" s="31">
        <v>305202145</v>
      </c>
      <c r="AI180" s="52">
        <v>1108802008</v>
      </c>
      <c r="AJ180" s="31" t="s">
        <v>4346</v>
      </c>
      <c r="AK180" s="31" t="s">
        <v>4597</v>
      </c>
      <c r="AL180" s="31"/>
    </row>
    <row r="181" spans="1:38" x14ac:dyDescent="0.25">
      <c r="A181" s="31" t="s">
        <v>4222</v>
      </c>
      <c r="B181" s="31" t="s">
        <v>4223</v>
      </c>
      <c r="C181" s="31">
        <v>6200001931</v>
      </c>
      <c r="D181" s="31" t="s">
        <v>4646</v>
      </c>
      <c r="E181" s="31"/>
      <c r="F181" s="31">
        <v>5050000392</v>
      </c>
      <c r="G181" s="31" t="s">
        <v>17865</v>
      </c>
      <c r="H181" s="50">
        <v>43976</v>
      </c>
      <c r="I181" s="50">
        <v>43976</v>
      </c>
      <c r="J181" s="50">
        <v>43976</v>
      </c>
      <c r="K181" s="51">
        <v>42064783</v>
      </c>
      <c r="L181" s="31" t="s">
        <v>926</v>
      </c>
      <c r="M181" s="51">
        <v>42064783</v>
      </c>
      <c r="N181" s="31" t="s">
        <v>926</v>
      </c>
      <c r="O181" s="31"/>
      <c r="P181" s="31">
        <v>5005992433</v>
      </c>
      <c r="Q181" s="31" t="s">
        <v>17866</v>
      </c>
      <c r="R181" s="31"/>
      <c r="S181" s="31">
        <v>5050000392</v>
      </c>
      <c r="T181" s="50">
        <v>43976</v>
      </c>
      <c r="U181" s="31">
        <v>25</v>
      </c>
      <c r="V181" s="31"/>
      <c r="W181" s="50">
        <v>43976</v>
      </c>
      <c r="X181" s="31"/>
      <c r="Y181" s="31">
        <v>1</v>
      </c>
      <c r="Z181" s="31" t="s">
        <v>926</v>
      </c>
      <c r="AA181" s="31"/>
      <c r="AB181" s="31"/>
      <c r="AC181" s="51">
        <v>42064783</v>
      </c>
      <c r="AD181" s="31" t="s">
        <v>4226</v>
      </c>
      <c r="AE181" s="31"/>
      <c r="AF181" s="31"/>
      <c r="AG181" s="31"/>
      <c r="AH181" s="31">
        <v>312506183</v>
      </c>
      <c r="AI181" s="52">
        <v>60074721012</v>
      </c>
      <c r="AJ181" s="31" t="s">
        <v>4648</v>
      </c>
      <c r="AK181" s="31" t="s">
        <v>4646</v>
      </c>
      <c r="AL181" s="31"/>
    </row>
    <row r="182" spans="1:38" x14ac:dyDescent="0.25">
      <c r="A182" s="31" t="s">
        <v>4222</v>
      </c>
      <c r="B182" s="31" t="s">
        <v>4223</v>
      </c>
      <c r="C182" s="31">
        <v>6200001931</v>
      </c>
      <c r="D182" s="31" t="s">
        <v>4646</v>
      </c>
      <c r="E182" s="31"/>
      <c r="F182" s="31">
        <v>5050000549</v>
      </c>
      <c r="G182" s="31" t="s">
        <v>17865</v>
      </c>
      <c r="H182" s="50">
        <v>43997</v>
      </c>
      <c r="I182" s="50">
        <v>43997</v>
      </c>
      <c r="J182" s="50">
        <v>43997</v>
      </c>
      <c r="K182" s="51">
        <v>89815000</v>
      </c>
      <c r="L182" s="31" t="s">
        <v>926</v>
      </c>
      <c r="M182" s="51">
        <v>89815000</v>
      </c>
      <c r="N182" s="31" t="s">
        <v>926</v>
      </c>
      <c r="O182" s="31"/>
      <c r="P182" s="31" t="s">
        <v>17867</v>
      </c>
      <c r="Q182" s="31" t="s">
        <v>17866</v>
      </c>
      <c r="R182" s="31"/>
      <c r="S182" s="31">
        <v>5050000549</v>
      </c>
      <c r="T182" s="50">
        <v>43997</v>
      </c>
      <c r="U182" s="31">
        <v>25</v>
      </c>
      <c r="V182" s="31"/>
      <c r="W182" s="50">
        <v>43997</v>
      </c>
      <c r="X182" s="31"/>
      <c r="Y182" s="31">
        <v>1</v>
      </c>
      <c r="Z182" s="31" t="s">
        <v>926</v>
      </c>
      <c r="AA182" s="31"/>
      <c r="AB182" s="31"/>
      <c r="AC182" s="51">
        <v>89815000</v>
      </c>
      <c r="AD182" s="31" t="s">
        <v>4226</v>
      </c>
      <c r="AE182" s="31"/>
      <c r="AF182" s="31"/>
      <c r="AG182" s="31"/>
      <c r="AH182" s="31">
        <v>312506183</v>
      </c>
      <c r="AI182" s="52">
        <v>60074721012</v>
      </c>
      <c r="AJ182" s="31" t="s">
        <v>4648</v>
      </c>
      <c r="AK182" s="31" t="s">
        <v>4646</v>
      </c>
      <c r="AL182" s="31"/>
    </row>
    <row r="183" spans="1:38" x14ac:dyDescent="0.25">
      <c r="A183" s="31" t="s">
        <v>4222</v>
      </c>
      <c r="B183" s="31" t="s">
        <v>4223</v>
      </c>
      <c r="C183" s="31">
        <v>6200001931</v>
      </c>
      <c r="D183" s="31" t="s">
        <v>4646</v>
      </c>
      <c r="E183" s="31"/>
      <c r="F183" s="31">
        <v>5050000601</v>
      </c>
      <c r="G183" s="31" t="s">
        <v>17865</v>
      </c>
      <c r="H183" s="50">
        <v>44007</v>
      </c>
      <c r="I183" s="50">
        <v>44007</v>
      </c>
      <c r="J183" s="50">
        <v>44007</v>
      </c>
      <c r="K183" s="51">
        <v>26070000</v>
      </c>
      <c r="L183" s="31" t="s">
        <v>926</v>
      </c>
      <c r="M183" s="51">
        <v>26070000</v>
      </c>
      <c r="N183" s="31" t="s">
        <v>926</v>
      </c>
      <c r="O183" s="31"/>
      <c r="P183" s="31" t="s">
        <v>17867</v>
      </c>
      <c r="Q183" s="31" t="s">
        <v>17866</v>
      </c>
      <c r="R183" s="31"/>
      <c r="S183" s="31">
        <v>5050000601</v>
      </c>
      <c r="T183" s="50">
        <v>44007</v>
      </c>
      <c r="U183" s="31">
        <v>25</v>
      </c>
      <c r="V183" s="31"/>
      <c r="W183" s="50">
        <v>44007</v>
      </c>
      <c r="X183" s="31"/>
      <c r="Y183" s="31">
        <v>1</v>
      </c>
      <c r="Z183" s="31" t="s">
        <v>926</v>
      </c>
      <c r="AA183" s="31"/>
      <c r="AB183" s="31"/>
      <c r="AC183" s="51">
        <v>26070000</v>
      </c>
      <c r="AD183" s="31" t="s">
        <v>4226</v>
      </c>
      <c r="AE183" s="31"/>
      <c r="AF183" s="31"/>
      <c r="AG183" s="31"/>
      <c r="AH183" s="31">
        <v>312506183</v>
      </c>
      <c r="AI183" s="52">
        <v>60074721012</v>
      </c>
      <c r="AJ183" s="31" t="s">
        <v>4648</v>
      </c>
      <c r="AK183" s="31" t="s">
        <v>4646</v>
      </c>
      <c r="AL183" s="31"/>
    </row>
    <row r="184" spans="1:38" x14ac:dyDescent="0.25">
      <c r="A184" s="31" t="s">
        <v>4222</v>
      </c>
      <c r="B184" s="31" t="s">
        <v>4223</v>
      </c>
      <c r="C184" s="31">
        <v>6200001931</v>
      </c>
      <c r="D184" s="31" t="s">
        <v>4646</v>
      </c>
      <c r="E184" s="31"/>
      <c r="F184" s="31">
        <v>5050000716</v>
      </c>
      <c r="G184" s="31" t="s">
        <v>17865</v>
      </c>
      <c r="H184" s="50">
        <v>44027</v>
      </c>
      <c r="I184" s="50">
        <v>44027</v>
      </c>
      <c r="J184" s="50">
        <v>44027</v>
      </c>
      <c r="K184" s="51">
        <v>106040000</v>
      </c>
      <c r="L184" s="31" t="s">
        <v>926</v>
      </c>
      <c r="M184" s="51">
        <v>106040000</v>
      </c>
      <c r="N184" s="31" t="s">
        <v>926</v>
      </c>
      <c r="O184" s="31"/>
      <c r="P184" s="31" t="s">
        <v>17867</v>
      </c>
      <c r="Q184" s="31" t="s">
        <v>17866</v>
      </c>
      <c r="R184" s="31"/>
      <c r="S184" s="31">
        <v>5050000716</v>
      </c>
      <c r="T184" s="50">
        <v>44027</v>
      </c>
      <c r="U184" s="31">
        <v>25</v>
      </c>
      <c r="V184" s="31"/>
      <c r="W184" s="50">
        <v>44027</v>
      </c>
      <c r="X184" s="31"/>
      <c r="Y184" s="31">
        <v>1</v>
      </c>
      <c r="Z184" s="31" t="s">
        <v>926</v>
      </c>
      <c r="AA184" s="31"/>
      <c r="AB184" s="31"/>
      <c r="AC184" s="51">
        <v>106040000</v>
      </c>
      <c r="AD184" s="31" t="s">
        <v>4226</v>
      </c>
      <c r="AE184" s="31"/>
      <c r="AF184" s="31"/>
      <c r="AG184" s="31"/>
      <c r="AH184" s="31">
        <v>312506183</v>
      </c>
      <c r="AI184" s="52">
        <v>60074721012</v>
      </c>
      <c r="AJ184" s="31" t="s">
        <v>4648</v>
      </c>
      <c r="AK184" s="31" t="s">
        <v>4646</v>
      </c>
      <c r="AL184" s="31"/>
    </row>
    <row r="185" spans="1:38" x14ac:dyDescent="0.25">
      <c r="A185" s="31" t="s">
        <v>4222</v>
      </c>
      <c r="B185" s="31" t="s">
        <v>4223</v>
      </c>
      <c r="C185" s="31">
        <v>6200001931</v>
      </c>
      <c r="D185" s="31" t="s">
        <v>4646</v>
      </c>
      <c r="E185" s="31"/>
      <c r="F185" s="31">
        <v>5050000772</v>
      </c>
      <c r="G185" s="31" t="s">
        <v>17865</v>
      </c>
      <c r="H185" s="50">
        <v>44039</v>
      </c>
      <c r="I185" s="50">
        <v>44039</v>
      </c>
      <c r="J185" s="50">
        <v>44039</v>
      </c>
      <c r="K185" s="51">
        <v>91410000</v>
      </c>
      <c r="L185" s="31" t="s">
        <v>926</v>
      </c>
      <c r="M185" s="51">
        <v>91410000</v>
      </c>
      <c r="N185" s="31" t="s">
        <v>926</v>
      </c>
      <c r="O185" s="31"/>
      <c r="P185" s="31" t="s">
        <v>17867</v>
      </c>
      <c r="Q185" s="31" t="s">
        <v>17866</v>
      </c>
      <c r="R185" s="31"/>
      <c r="S185" s="31">
        <v>5050000772</v>
      </c>
      <c r="T185" s="50">
        <v>44039</v>
      </c>
      <c r="U185" s="31">
        <v>25</v>
      </c>
      <c r="V185" s="31"/>
      <c r="W185" s="50">
        <v>44039</v>
      </c>
      <c r="X185" s="31"/>
      <c r="Y185" s="31">
        <v>1</v>
      </c>
      <c r="Z185" s="31" t="s">
        <v>926</v>
      </c>
      <c r="AA185" s="31"/>
      <c r="AB185" s="31"/>
      <c r="AC185" s="51">
        <v>91410000</v>
      </c>
      <c r="AD185" s="31" t="s">
        <v>4226</v>
      </c>
      <c r="AE185" s="31"/>
      <c r="AF185" s="31"/>
      <c r="AG185" s="31"/>
      <c r="AH185" s="31">
        <v>312506183</v>
      </c>
      <c r="AI185" s="52">
        <v>60074721012</v>
      </c>
      <c r="AJ185" s="31" t="s">
        <v>4648</v>
      </c>
      <c r="AK185" s="31" t="s">
        <v>4646</v>
      </c>
      <c r="AL185" s="31"/>
    </row>
    <row r="186" spans="1:38" x14ac:dyDescent="0.25">
      <c r="A186" s="31" t="s">
        <v>4222</v>
      </c>
      <c r="B186" s="31" t="s">
        <v>4223</v>
      </c>
      <c r="C186" s="31">
        <v>6200001931</v>
      </c>
      <c r="D186" s="31" t="s">
        <v>4646</v>
      </c>
      <c r="E186" s="31"/>
      <c r="F186" s="31">
        <v>5050000874</v>
      </c>
      <c r="G186" s="31" t="s">
        <v>17865</v>
      </c>
      <c r="H186" s="50">
        <v>44048</v>
      </c>
      <c r="I186" s="50">
        <v>44048</v>
      </c>
      <c r="J186" s="50">
        <v>44048</v>
      </c>
      <c r="K186" s="51">
        <v>108900000</v>
      </c>
      <c r="L186" s="31" t="s">
        <v>926</v>
      </c>
      <c r="M186" s="51">
        <v>108900000</v>
      </c>
      <c r="N186" s="31" t="s">
        <v>926</v>
      </c>
      <c r="O186" s="31"/>
      <c r="P186" s="31" t="s">
        <v>17867</v>
      </c>
      <c r="Q186" s="31" t="s">
        <v>17866</v>
      </c>
      <c r="R186" s="31"/>
      <c r="S186" s="31">
        <v>5050000874</v>
      </c>
      <c r="T186" s="50">
        <v>44048</v>
      </c>
      <c r="U186" s="31">
        <v>25</v>
      </c>
      <c r="V186" s="31"/>
      <c r="W186" s="50">
        <v>44048</v>
      </c>
      <c r="X186" s="31"/>
      <c r="Y186" s="31">
        <v>1</v>
      </c>
      <c r="Z186" s="31" t="s">
        <v>926</v>
      </c>
      <c r="AA186" s="31"/>
      <c r="AB186" s="31"/>
      <c r="AC186" s="51">
        <v>108900000</v>
      </c>
      <c r="AD186" s="31" t="s">
        <v>4226</v>
      </c>
      <c r="AE186" s="31"/>
      <c r="AF186" s="31"/>
      <c r="AG186" s="31"/>
      <c r="AH186" s="31">
        <v>312506183</v>
      </c>
      <c r="AI186" s="52">
        <v>60074721012</v>
      </c>
      <c r="AJ186" s="31" t="s">
        <v>4648</v>
      </c>
      <c r="AK186" s="31" t="s">
        <v>4646</v>
      </c>
      <c r="AL186" s="31"/>
    </row>
    <row r="187" spans="1:38" x14ac:dyDescent="0.25">
      <c r="A187" s="31" t="s">
        <v>4222</v>
      </c>
      <c r="B187" s="31" t="s">
        <v>4223</v>
      </c>
      <c r="C187" s="31">
        <v>6200001931</v>
      </c>
      <c r="D187" s="31" t="s">
        <v>4646</v>
      </c>
      <c r="E187" s="31"/>
      <c r="F187" s="31">
        <v>5050000974</v>
      </c>
      <c r="G187" s="31" t="s">
        <v>17865</v>
      </c>
      <c r="H187" s="50">
        <v>44068</v>
      </c>
      <c r="I187" s="50">
        <v>44068</v>
      </c>
      <c r="J187" s="50">
        <v>44068</v>
      </c>
      <c r="K187" s="51">
        <v>311497052</v>
      </c>
      <c r="L187" s="31" t="s">
        <v>926</v>
      </c>
      <c r="M187" s="51">
        <v>311497052</v>
      </c>
      <c r="N187" s="31" t="s">
        <v>926</v>
      </c>
      <c r="O187" s="31"/>
      <c r="P187" s="31">
        <v>5005992433</v>
      </c>
      <c r="Q187" s="31" t="s">
        <v>17866</v>
      </c>
      <c r="R187" s="31"/>
      <c r="S187" s="31">
        <v>5050000974</v>
      </c>
      <c r="T187" s="50">
        <v>44068</v>
      </c>
      <c r="U187" s="31">
        <v>25</v>
      </c>
      <c r="V187" s="31"/>
      <c r="W187" s="50">
        <v>44068</v>
      </c>
      <c r="X187" s="31"/>
      <c r="Y187" s="31">
        <v>1</v>
      </c>
      <c r="Z187" s="31" t="s">
        <v>926</v>
      </c>
      <c r="AA187" s="31"/>
      <c r="AB187" s="31"/>
      <c r="AC187" s="51">
        <v>311497052</v>
      </c>
      <c r="AD187" s="31" t="s">
        <v>4226</v>
      </c>
      <c r="AE187" s="31"/>
      <c r="AF187" s="31"/>
      <c r="AG187" s="31"/>
      <c r="AH187" s="31">
        <v>312506183</v>
      </c>
      <c r="AI187" s="52">
        <v>60074721012</v>
      </c>
      <c r="AJ187" s="31" t="s">
        <v>4648</v>
      </c>
      <c r="AK187" s="31" t="s">
        <v>4646</v>
      </c>
      <c r="AL187" s="31"/>
    </row>
    <row r="188" spans="1:38" x14ac:dyDescent="0.25">
      <c r="A188" s="31" t="s">
        <v>4222</v>
      </c>
      <c r="B188" s="31" t="s">
        <v>4223</v>
      </c>
      <c r="C188" s="31">
        <v>6200001931</v>
      </c>
      <c r="D188" s="31" t="s">
        <v>4646</v>
      </c>
      <c r="E188" s="31"/>
      <c r="F188" s="31">
        <v>5050001016</v>
      </c>
      <c r="G188" s="31" t="s">
        <v>17865</v>
      </c>
      <c r="H188" s="50">
        <v>44068</v>
      </c>
      <c r="I188" s="50">
        <v>44068</v>
      </c>
      <c r="J188" s="50">
        <v>44068</v>
      </c>
      <c r="K188" s="51">
        <v>665013800</v>
      </c>
      <c r="L188" s="31" t="s">
        <v>926</v>
      </c>
      <c r="M188" s="51">
        <v>665013800</v>
      </c>
      <c r="N188" s="31" t="s">
        <v>926</v>
      </c>
      <c r="O188" s="31"/>
      <c r="P188" s="31">
        <v>5005992433</v>
      </c>
      <c r="Q188" s="31" t="s">
        <v>17866</v>
      </c>
      <c r="R188" s="31"/>
      <c r="S188" s="31">
        <v>5050001016</v>
      </c>
      <c r="T188" s="50">
        <v>44068</v>
      </c>
      <c r="U188" s="31">
        <v>25</v>
      </c>
      <c r="V188" s="31"/>
      <c r="W188" s="50">
        <v>44068</v>
      </c>
      <c r="X188" s="31"/>
      <c r="Y188" s="31">
        <v>1</v>
      </c>
      <c r="Z188" s="31" t="s">
        <v>926</v>
      </c>
      <c r="AA188" s="31"/>
      <c r="AB188" s="31"/>
      <c r="AC188" s="51">
        <v>665013800</v>
      </c>
      <c r="AD188" s="31" t="s">
        <v>4226</v>
      </c>
      <c r="AE188" s="31"/>
      <c r="AF188" s="31"/>
      <c r="AG188" s="31"/>
      <c r="AH188" s="31">
        <v>312506183</v>
      </c>
      <c r="AI188" s="52">
        <v>60074721012</v>
      </c>
      <c r="AJ188" s="31" t="s">
        <v>4648</v>
      </c>
      <c r="AK188" s="31" t="s">
        <v>4646</v>
      </c>
      <c r="AL188" s="31"/>
    </row>
    <row r="189" spans="1:38" x14ac:dyDescent="0.25">
      <c r="A189" s="31" t="s">
        <v>4222</v>
      </c>
      <c r="B189" s="31" t="s">
        <v>4223</v>
      </c>
      <c r="C189" s="31">
        <v>6200001931</v>
      </c>
      <c r="D189" s="31" t="s">
        <v>4646</v>
      </c>
      <c r="E189" s="31"/>
      <c r="F189" s="31">
        <v>5050001076</v>
      </c>
      <c r="G189" s="31" t="s">
        <v>17865</v>
      </c>
      <c r="H189" s="50">
        <v>44081</v>
      </c>
      <c r="I189" s="50">
        <v>44081</v>
      </c>
      <c r="J189" s="50">
        <v>44081</v>
      </c>
      <c r="K189" s="51">
        <v>574247300</v>
      </c>
      <c r="L189" s="31" t="s">
        <v>926</v>
      </c>
      <c r="M189" s="51">
        <v>574247300</v>
      </c>
      <c r="N189" s="31" t="s">
        <v>926</v>
      </c>
      <c r="O189" s="31"/>
      <c r="P189" s="31" t="s">
        <v>17867</v>
      </c>
      <c r="Q189" s="31" t="s">
        <v>17866</v>
      </c>
      <c r="R189" s="31"/>
      <c r="S189" s="31">
        <v>5050001076</v>
      </c>
      <c r="T189" s="50">
        <v>44081</v>
      </c>
      <c r="U189" s="31">
        <v>25</v>
      </c>
      <c r="V189" s="31"/>
      <c r="W189" s="50">
        <v>44081</v>
      </c>
      <c r="X189" s="31"/>
      <c r="Y189" s="31">
        <v>1</v>
      </c>
      <c r="Z189" s="31" t="s">
        <v>926</v>
      </c>
      <c r="AA189" s="31"/>
      <c r="AB189" s="31"/>
      <c r="AC189" s="51">
        <v>574247300</v>
      </c>
      <c r="AD189" s="31" t="s">
        <v>4226</v>
      </c>
      <c r="AE189" s="31"/>
      <c r="AF189" s="31"/>
      <c r="AG189" s="31"/>
      <c r="AH189" s="31">
        <v>312506183</v>
      </c>
      <c r="AI189" s="52">
        <v>60074721012</v>
      </c>
      <c r="AJ189" s="31" t="s">
        <v>4648</v>
      </c>
      <c r="AK189" s="31" t="s">
        <v>4646</v>
      </c>
      <c r="AL189" s="31"/>
    </row>
    <row r="190" spans="1:38" x14ac:dyDescent="0.25">
      <c r="A190" s="31" t="s">
        <v>4222</v>
      </c>
      <c r="B190" s="31" t="s">
        <v>4223</v>
      </c>
      <c r="C190" s="31">
        <v>6200001931</v>
      </c>
      <c r="D190" s="31" t="s">
        <v>4646</v>
      </c>
      <c r="E190" s="31"/>
      <c r="F190" s="31">
        <v>5050001165</v>
      </c>
      <c r="G190" s="31" t="s">
        <v>17865</v>
      </c>
      <c r="H190" s="50">
        <v>44099</v>
      </c>
      <c r="I190" s="50">
        <v>44099</v>
      </c>
      <c r="J190" s="50">
        <v>44099</v>
      </c>
      <c r="K190" s="51">
        <v>121434500</v>
      </c>
      <c r="L190" s="31" t="s">
        <v>926</v>
      </c>
      <c r="M190" s="51">
        <v>121434500</v>
      </c>
      <c r="N190" s="31" t="s">
        <v>926</v>
      </c>
      <c r="O190" s="31"/>
      <c r="P190" s="31" t="s">
        <v>17867</v>
      </c>
      <c r="Q190" s="31" t="s">
        <v>17866</v>
      </c>
      <c r="R190" s="31"/>
      <c r="S190" s="31">
        <v>5050001165</v>
      </c>
      <c r="T190" s="50">
        <v>44099</v>
      </c>
      <c r="U190" s="31">
        <v>25</v>
      </c>
      <c r="V190" s="31"/>
      <c r="W190" s="50">
        <v>44099</v>
      </c>
      <c r="X190" s="31"/>
      <c r="Y190" s="31">
        <v>1</v>
      </c>
      <c r="Z190" s="31" t="s">
        <v>926</v>
      </c>
      <c r="AA190" s="31"/>
      <c r="AB190" s="31"/>
      <c r="AC190" s="51">
        <v>121434500</v>
      </c>
      <c r="AD190" s="31" t="s">
        <v>4226</v>
      </c>
      <c r="AE190" s="31"/>
      <c r="AF190" s="31"/>
      <c r="AG190" s="31"/>
      <c r="AH190" s="31">
        <v>312506183</v>
      </c>
      <c r="AI190" s="52">
        <v>60074721012</v>
      </c>
      <c r="AJ190" s="31" t="s">
        <v>4648</v>
      </c>
      <c r="AK190" s="31" t="s">
        <v>4646</v>
      </c>
      <c r="AL190" s="31"/>
    </row>
    <row r="191" spans="1:38" x14ac:dyDescent="0.25">
      <c r="A191" s="31" t="s">
        <v>4222</v>
      </c>
      <c r="B191" s="31" t="s">
        <v>4223</v>
      </c>
      <c r="C191" s="31">
        <v>6200001931</v>
      </c>
      <c r="D191" s="31" t="s">
        <v>4646</v>
      </c>
      <c r="E191" s="31"/>
      <c r="F191" s="31">
        <v>5050001265</v>
      </c>
      <c r="G191" s="31" t="s">
        <v>17865</v>
      </c>
      <c r="H191" s="50">
        <v>44109</v>
      </c>
      <c r="I191" s="50">
        <v>44109</v>
      </c>
      <c r="J191" s="50">
        <v>44109</v>
      </c>
      <c r="K191" s="51">
        <v>675298792</v>
      </c>
      <c r="L191" s="31" t="s">
        <v>926</v>
      </c>
      <c r="M191" s="51">
        <v>675298792</v>
      </c>
      <c r="N191" s="31" t="s">
        <v>926</v>
      </c>
      <c r="O191" s="31"/>
      <c r="P191" s="31" t="s">
        <v>17867</v>
      </c>
      <c r="Q191" s="31" t="s">
        <v>17866</v>
      </c>
      <c r="R191" s="31"/>
      <c r="S191" s="31">
        <v>5050001265</v>
      </c>
      <c r="T191" s="50">
        <v>44109</v>
      </c>
      <c r="U191" s="31">
        <v>25</v>
      </c>
      <c r="V191" s="31"/>
      <c r="W191" s="50">
        <v>44109</v>
      </c>
      <c r="X191" s="31"/>
      <c r="Y191" s="31">
        <v>1</v>
      </c>
      <c r="Z191" s="31" t="s">
        <v>926</v>
      </c>
      <c r="AA191" s="31"/>
      <c r="AB191" s="31"/>
      <c r="AC191" s="51">
        <v>675298792</v>
      </c>
      <c r="AD191" s="31" t="s">
        <v>4226</v>
      </c>
      <c r="AE191" s="31"/>
      <c r="AF191" s="31"/>
      <c r="AG191" s="31"/>
      <c r="AH191" s="31">
        <v>312506183</v>
      </c>
      <c r="AI191" s="52">
        <v>60074721012</v>
      </c>
      <c r="AJ191" s="31" t="s">
        <v>4648</v>
      </c>
      <c r="AK191" s="31" t="s">
        <v>4646</v>
      </c>
      <c r="AL191" s="31"/>
    </row>
    <row r="192" spans="1:38" x14ac:dyDescent="0.25">
      <c r="A192" s="31" t="s">
        <v>4222</v>
      </c>
      <c r="B192" s="31" t="s">
        <v>4223</v>
      </c>
      <c r="C192" s="31">
        <v>6200001931</v>
      </c>
      <c r="D192" s="31" t="s">
        <v>4646</v>
      </c>
      <c r="E192" s="31"/>
      <c r="F192" s="31">
        <v>5050001303</v>
      </c>
      <c r="G192" s="31" t="s">
        <v>17865</v>
      </c>
      <c r="H192" s="50">
        <v>44119</v>
      </c>
      <c r="I192" s="50">
        <v>44119</v>
      </c>
      <c r="J192" s="50">
        <v>44119</v>
      </c>
      <c r="K192" s="51">
        <v>386720037</v>
      </c>
      <c r="L192" s="31" t="s">
        <v>926</v>
      </c>
      <c r="M192" s="51">
        <v>386720037</v>
      </c>
      <c r="N192" s="31" t="s">
        <v>926</v>
      </c>
      <c r="O192" s="31"/>
      <c r="P192" s="31" t="s">
        <v>17867</v>
      </c>
      <c r="Q192" s="31" t="s">
        <v>17866</v>
      </c>
      <c r="R192" s="31"/>
      <c r="S192" s="31">
        <v>5050001303</v>
      </c>
      <c r="T192" s="50">
        <v>44119</v>
      </c>
      <c r="U192" s="31">
        <v>25</v>
      </c>
      <c r="V192" s="31"/>
      <c r="W192" s="50">
        <v>44119</v>
      </c>
      <c r="X192" s="31"/>
      <c r="Y192" s="31">
        <v>1</v>
      </c>
      <c r="Z192" s="31" t="s">
        <v>926</v>
      </c>
      <c r="AA192" s="31"/>
      <c r="AB192" s="31"/>
      <c r="AC192" s="51">
        <v>386720037</v>
      </c>
      <c r="AD192" s="31" t="s">
        <v>4226</v>
      </c>
      <c r="AE192" s="31"/>
      <c r="AF192" s="31"/>
      <c r="AG192" s="31"/>
      <c r="AH192" s="31">
        <v>312506183</v>
      </c>
      <c r="AI192" s="52">
        <v>60074721012</v>
      </c>
      <c r="AJ192" s="31" t="s">
        <v>4648</v>
      </c>
      <c r="AK192" s="31" t="s">
        <v>4646</v>
      </c>
      <c r="AL192" s="31"/>
    </row>
    <row r="193" spans="1:38" x14ac:dyDescent="0.25">
      <c r="A193" s="31" t="s">
        <v>4222</v>
      </c>
      <c r="B193" s="31" t="s">
        <v>4223</v>
      </c>
      <c r="C193" s="31">
        <v>6200001931</v>
      </c>
      <c r="D193" s="31" t="s">
        <v>4646</v>
      </c>
      <c r="E193" s="31"/>
      <c r="F193" s="31">
        <v>5050001343</v>
      </c>
      <c r="G193" s="31" t="s">
        <v>17865</v>
      </c>
      <c r="H193" s="50">
        <v>44130</v>
      </c>
      <c r="I193" s="50">
        <v>44130</v>
      </c>
      <c r="J193" s="50">
        <v>44130</v>
      </c>
      <c r="K193" s="51">
        <v>140599800</v>
      </c>
      <c r="L193" s="31" t="s">
        <v>926</v>
      </c>
      <c r="M193" s="51">
        <v>140599800</v>
      </c>
      <c r="N193" s="31" t="s">
        <v>926</v>
      </c>
      <c r="O193" s="31"/>
      <c r="P193" s="31" t="s">
        <v>17867</v>
      </c>
      <c r="Q193" s="31" t="s">
        <v>17866</v>
      </c>
      <c r="R193" s="31"/>
      <c r="S193" s="31">
        <v>5050001343</v>
      </c>
      <c r="T193" s="50">
        <v>44130</v>
      </c>
      <c r="U193" s="31">
        <v>25</v>
      </c>
      <c r="V193" s="31"/>
      <c r="W193" s="50">
        <v>44130</v>
      </c>
      <c r="X193" s="31"/>
      <c r="Y193" s="31">
        <v>1</v>
      </c>
      <c r="Z193" s="31" t="s">
        <v>926</v>
      </c>
      <c r="AA193" s="31"/>
      <c r="AB193" s="31"/>
      <c r="AC193" s="51">
        <v>140599800</v>
      </c>
      <c r="AD193" s="31" t="s">
        <v>4226</v>
      </c>
      <c r="AE193" s="31"/>
      <c r="AF193" s="31"/>
      <c r="AG193" s="31"/>
      <c r="AH193" s="31">
        <v>312506183</v>
      </c>
      <c r="AI193" s="52">
        <v>60074721012</v>
      </c>
      <c r="AJ193" s="31" t="s">
        <v>4648</v>
      </c>
      <c r="AK193" s="31" t="s">
        <v>4646</v>
      </c>
      <c r="AL193" s="31"/>
    </row>
    <row r="194" spans="1:38" x14ac:dyDescent="0.25">
      <c r="A194" s="31" t="s">
        <v>4222</v>
      </c>
      <c r="B194" s="31" t="s">
        <v>4223</v>
      </c>
      <c r="C194" s="31">
        <v>6200001931</v>
      </c>
      <c r="D194" s="31" t="s">
        <v>4646</v>
      </c>
      <c r="E194" s="31"/>
      <c r="F194" s="31">
        <v>5050001460</v>
      </c>
      <c r="G194" s="31" t="s">
        <v>17865</v>
      </c>
      <c r="H194" s="50">
        <v>44140</v>
      </c>
      <c r="I194" s="50">
        <v>44140</v>
      </c>
      <c r="J194" s="50">
        <v>44140</v>
      </c>
      <c r="K194" s="51">
        <v>428405967</v>
      </c>
      <c r="L194" s="31" t="s">
        <v>926</v>
      </c>
      <c r="M194" s="51">
        <v>428405967</v>
      </c>
      <c r="N194" s="31" t="s">
        <v>926</v>
      </c>
      <c r="O194" s="31"/>
      <c r="P194" s="31" t="s">
        <v>17867</v>
      </c>
      <c r="Q194" s="31" t="s">
        <v>17866</v>
      </c>
      <c r="R194" s="31"/>
      <c r="S194" s="31">
        <v>5050001460</v>
      </c>
      <c r="T194" s="50">
        <v>44140</v>
      </c>
      <c r="U194" s="31">
        <v>25</v>
      </c>
      <c r="V194" s="31"/>
      <c r="W194" s="50">
        <v>44140</v>
      </c>
      <c r="X194" s="31"/>
      <c r="Y194" s="31">
        <v>1</v>
      </c>
      <c r="Z194" s="31" t="s">
        <v>926</v>
      </c>
      <c r="AA194" s="31"/>
      <c r="AB194" s="31"/>
      <c r="AC194" s="51">
        <v>428405967</v>
      </c>
      <c r="AD194" s="31" t="s">
        <v>4226</v>
      </c>
      <c r="AE194" s="31"/>
      <c r="AF194" s="31"/>
      <c r="AG194" s="31"/>
      <c r="AH194" s="31">
        <v>312506183</v>
      </c>
      <c r="AI194" s="52">
        <v>60074721012</v>
      </c>
      <c r="AJ194" s="31" t="s">
        <v>4648</v>
      </c>
      <c r="AK194" s="31" t="s">
        <v>4646</v>
      </c>
      <c r="AL194" s="31"/>
    </row>
    <row r="195" spans="1:38" x14ac:dyDescent="0.25">
      <c r="A195" s="31" t="s">
        <v>4222</v>
      </c>
      <c r="B195" s="31" t="s">
        <v>4223</v>
      </c>
      <c r="C195" s="31">
        <v>6200001931</v>
      </c>
      <c r="D195" s="31" t="s">
        <v>4646</v>
      </c>
      <c r="E195" s="31"/>
      <c r="F195" s="31">
        <v>5050001549</v>
      </c>
      <c r="G195" s="31" t="s">
        <v>17865</v>
      </c>
      <c r="H195" s="50">
        <v>44160</v>
      </c>
      <c r="I195" s="50">
        <v>44160</v>
      </c>
      <c r="J195" s="50">
        <v>44160</v>
      </c>
      <c r="K195" s="51">
        <v>64801688</v>
      </c>
      <c r="L195" s="31" t="s">
        <v>926</v>
      </c>
      <c r="M195" s="51">
        <v>64801688</v>
      </c>
      <c r="N195" s="31" t="s">
        <v>926</v>
      </c>
      <c r="O195" s="31"/>
      <c r="P195" s="31" t="s">
        <v>17867</v>
      </c>
      <c r="Q195" s="31" t="s">
        <v>17866</v>
      </c>
      <c r="R195" s="31"/>
      <c r="S195" s="31">
        <v>5050001549</v>
      </c>
      <c r="T195" s="50">
        <v>44160</v>
      </c>
      <c r="U195" s="31">
        <v>25</v>
      </c>
      <c r="V195" s="31"/>
      <c r="W195" s="50">
        <v>44160</v>
      </c>
      <c r="X195" s="31"/>
      <c r="Y195" s="31">
        <v>1</v>
      </c>
      <c r="Z195" s="31" t="s">
        <v>926</v>
      </c>
      <c r="AA195" s="31"/>
      <c r="AB195" s="31"/>
      <c r="AC195" s="51">
        <v>64801688</v>
      </c>
      <c r="AD195" s="31" t="s">
        <v>4226</v>
      </c>
      <c r="AE195" s="31"/>
      <c r="AF195" s="31"/>
      <c r="AG195" s="31"/>
      <c r="AH195" s="31">
        <v>312506183</v>
      </c>
      <c r="AI195" s="52">
        <v>60074721012</v>
      </c>
      <c r="AJ195" s="31" t="s">
        <v>4648</v>
      </c>
      <c r="AK195" s="31" t="s">
        <v>4646</v>
      </c>
      <c r="AL195" s="31"/>
    </row>
    <row r="196" spans="1:38" x14ac:dyDescent="0.25">
      <c r="A196" s="31" t="s">
        <v>4222</v>
      </c>
      <c r="B196" s="31" t="s">
        <v>4223</v>
      </c>
      <c r="C196" s="31">
        <v>6200001931</v>
      </c>
      <c r="D196" s="31" t="s">
        <v>4646</v>
      </c>
      <c r="E196" s="31"/>
      <c r="F196" s="31">
        <v>5050001738</v>
      </c>
      <c r="G196" s="31" t="s">
        <v>17865</v>
      </c>
      <c r="H196" s="50">
        <v>44172</v>
      </c>
      <c r="I196" s="50">
        <v>44172</v>
      </c>
      <c r="J196" s="50">
        <v>44172</v>
      </c>
      <c r="K196" s="51">
        <v>902480534</v>
      </c>
      <c r="L196" s="31" t="s">
        <v>926</v>
      </c>
      <c r="M196" s="51">
        <v>902480534</v>
      </c>
      <c r="N196" s="31" t="s">
        <v>926</v>
      </c>
      <c r="O196" s="31"/>
      <c r="P196" s="31">
        <v>5005992433</v>
      </c>
      <c r="Q196" s="31" t="s">
        <v>17866</v>
      </c>
      <c r="R196" s="31"/>
      <c r="S196" s="31">
        <v>5050001738</v>
      </c>
      <c r="T196" s="50">
        <v>44172</v>
      </c>
      <c r="U196" s="31">
        <v>25</v>
      </c>
      <c r="V196" s="31"/>
      <c r="W196" s="50">
        <v>44172</v>
      </c>
      <c r="X196" s="31"/>
      <c r="Y196" s="31">
        <v>1</v>
      </c>
      <c r="Z196" s="31" t="s">
        <v>926</v>
      </c>
      <c r="AA196" s="31"/>
      <c r="AB196" s="31"/>
      <c r="AC196" s="51">
        <v>902480534</v>
      </c>
      <c r="AD196" s="31" t="s">
        <v>4226</v>
      </c>
      <c r="AE196" s="31"/>
      <c r="AF196" s="31"/>
      <c r="AG196" s="31"/>
      <c r="AH196" s="31">
        <v>312506183</v>
      </c>
      <c r="AI196" s="52">
        <v>60074721012</v>
      </c>
      <c r="AJ196" s="31" t="s">
        <v>4648</v>
      </c>
      <c r="AK196" s="31" t="s">
        <v>4646</v>
      </c>
      <c r="AL196" s="31"/>
    </row>
    <row r="197" spans="1:38" x14ac:dyDescent="0.25">
      <c r="A197" s="31" t="s">
        <v>4222</v>
      </c>
      <c r="B197" s="31" t="s">
        <v>4223</v>
      </c>
      <c r="C197" s="31">
        <v>6200001931</v>
      </c>
      <c r="D197" s="31" t="s">
        <v>4646</v>
      </c>
      <c r="E197" s="31"/>
      <c r="F197" s="31">
        <v>5050001776</v>
      </c>
      <c r="G197" s="31" t="s">
        <v>17865</v>
      </c>
      <c r="H197" s="50">
        <v>44180</v>
      </c>
      <c r="I197" s="50">
        <v>44180</v>
      </c>
      <c r="J197" s="50">
        <v>44180</v>
      </c>
      <c r="K197" s="51">
        <v>40506285</v>
      </c>
      <c r="L197" s="31" t="s">
        <v>926</v>
      </c>
      <c r="M197" s="51">
        <v>40506285</v>
      </c>
      <c r="N197" s="31" t="s">
        <v>926</v>
      </c>
      <c r="O197" s="31"/>
      <c r="P197" s="31">
        <v>5005992433</v>
      </c>
      <c r="Q197" s="31" t="s">
        <v>17866</v>
      </c>
      <c r="R197" s="31"/>
      <c r="S197" s="31">
        <v>5050001776</v>
      </c>
      <c r="T197" s="50">
        <v>44180</v>
      </c>
      <c r="U197" s="31">
        <v>25</v>
      </c>
      <c r="V197" s="31"/>
      <c r="W197" s="50">
        <v>44180</v>
      </c>
      <c r="X197" s="31"/>
      <c r="Y197" s="31">
        <v>1</v>
      </c>
      <c r="Z197" s="31" t="s">
        <v>926</v>
      </c>
      <c r="AA197" s="31"/>
      <c r="AB197" s="31"/>
      <c r="AC197" s="51">
        <v>40506285</v>
      </c>
      <c r="AD197" s="31" t="s">
        <v>4226</v>
      </c>
      <c r="AE197" s="31"/>
      <c r="AF197" s="31"/>
      <c r="AG197" s="31"/>
      <c r="AH197" s="31">
        <v>312506183</v>
      </c>
      <c r="AI197" s="52">
        <v>60074721012</v>
      </c>
      <c r="AJ197" s="31" t="s">
        <v>4648</v>
      </c>
      <c r="AK197" s="31" t="s">
        <v>4646</v>
      </c>
      <c r="AL197" s="31"/>
    </row>
    <row r="198" spans="1:38" x14ac:dyDescent="0.25">
      <c r="A198" s="31" t="s">
        <v>4222</v>
      </c>
      <c r="B198" s="31" t="s">
        <v>4223</v>
      </c>
      <c r="C198" s="31">
        <v>6200001931</v>
      </c>
      <c r="D198" s="31" t="s">
        <v>4646</v>
      </c>
      <c r="E198" s="31"/>
      <c r="F198" s="31">
        <v>5050001804</v>
      </c>
      <c r="G198" s="31" t="s">
        <v>17865</v>
      </c>
      <c r="H198" s="50">
        <v>44190</v>
      </c>
      <c r="I198" s="50">
        <v>44190</v>
      </c>
      <c r="J198" s="50">
        <v>44190</v>
      </c>
      <c r="K198" s="51">
        <v>95177500</v>
      </c>
      <c r="L198" s="31" t="s">
        <v>926</v>
      </c>
      <c r="M198" s="51">
        <v>95177500</v>
      </c>
      <c r="N198" s="31" t="s">
        <v>926</v>
      </c>
      <c r="O198" s="31"/>
      <c r="P198" s="31" t="s">
        <v>17867</v>
      </c>
      <c r="Q198" s="31" t="s">
        <v>17866</v>
      </c>
      <c r="R198" s="31"/>
      <c r="S198" s="31">
        <v>5050001804</v>
      </c>
      <c r="T198" s="50">
        <v>44190</v>
      </c>
      <c r="U198" s="31">
        <v>25</v>
      </c>
      <c r="V198" s="31"/>
      <c r="W198" s="50">
        <v>44190</v>
      </c>
      <c r="X198" s="31"/>
      <c r="Y198" s="31">
        <v>1</v>
      </c>
      <c r="Z198" s="31" t="s">
        <v>926</v>
      </c>
      <c r="AA198" s="31"/>
      <c r="AB198" s="31"/>
      <c r="AC198" s="51">
        <v>95177500</v>
      </c>
      <c r="AD198" s="31" t="s">
        <v>4226</v>
      </c>
      <c r="AE198" s="31"/>
      <c r="AF198" s="31"/>
      <c r="AG198" s="31"/>
      <c r="AH198" s="31">
        <v>312506183</v>
      </c>
      <c r="AI198" s="52">
        <v>60074721012</v>
      </c>
      <c r="AJ198" s="31" t="s">
        <v>4648</v>
      </c>
      <c r="AK198" s="31" t="s">
        <v>4646</v>
      </c>
      <c r="AL198" s="31"/>
    </row>
    <row r="199" spans="1:38" x14ac:dyDescent="0.25">
      <c r="A199" s="31" t="s">
        <v>4222</v>
      </c>
      <c r="B199" s="31" t="s">
        <v>4223</v>
      </c>
      <c r="C199" s="31">
        <v>6200001931</v>
      </c>
      <c r="D199" s="31" t="s">
        <v>4646</v>
      </c>
      <c r="E199" s="31"/>
      <c r="F199" s="31">
        <v>5050002019</v>
      </c>
      <c r="G199" s="31" t="s">
        <v>17865</v>
      </c>
      <c r="H199" s="50">
        <v>44221</v>
      </c>
      <c r="I199" s="50">
        <v>44221</v>
      </c>
      <c r="J199" s="50">
        <v>44221</v>
      </c>
      <c r="K199" s="51">
        <v>196124500</v>
      </c>
      <c r="L199" s="31" t="s">
        <v>926</v>
      </c>
      <c r="M199" s="51">
        <v>196124500</v>
      </c>
      <c r="N199" s="31" t="s">
        <v>926</v>
      </c>
      <c r="O199" s="31"/>
      <c r="P199" s="31" t="s">
        <v>17867</v>
      </c>
      <c r="Q199" s="31" t="s">
        <v>17866</v>
      </c>
      <c r="R199" s="31"/>
      <c r="S199" s="31">
        <v>5050002019</v>
      </c>
      <c r="T199" s="50">
        <v>44221</v>
      </c>
      <c r="U199" s="31">
        <v>25</v>
      </c>
      <c r="V199" s="31"/>
      <c r="W199" s="50">
        <v>44221</v>
      </c>
      <c r="X199" s="31"/>
      <c r="Y199" s="31">
        <v>1</v>
      </c>
      <c r="Z199" s="31" t="s">
        <v>926</v>
      </c>
      <c r="AA199" s="31"/>
      <c r="AB199" s="31"/>
      <c r="AC199" s="51">
        <v>196124500</v>
      </c>
      <c r="AD199" s="31" t="s">
        <v>4226</v>
      </c>
      <c r="AE199" s="31"/>
      <c r="AF199" s="31"/>
      <c r="AG199" s="31"/>
      <c r="AH199" s="31">
        <v>312506183</v>
      </c>
      <c r="AI199" s="52">
        <v>60074721012</v>
      </c>
      <c r="AJ199" s="31" t="s">
        <v>4648</v>
      </c>
      <c r="AK199" s="31" t="s">
        <v>4646</v>
      </c>
      <c r="AL199" s="31"/>
    </row>
    <row r="200" spans="1:38" x14ac:dyDescent="0.25">
      <c r="A200" s="31" t="s">
        <v>4222</v>
      </c>
      <c r="B200" s="31" t="s">
        <v>4223</v>
      </c>
      <c r="C200" s="31">
        <v>6200001931</v>
      </c>
      <c r="D200" s="31" t="s">
        <v>4646</v>
      </c>
      <c r="E200" s="31"/>
      <c r="F200" s="31">
        <v>5050002178</v>
      </c>
      <c r="G200" s="31" t="s">
        <v>17865</v>
      </c>
      <c r="H200" s="50">
        <v>44232</v>
      </c>
      <c r="I200" s="50">
        <v>44232</v>
      </c>
      <c r="J200" s="50">
        <v>44232</v>
      </c>
      <c r="K200" s="51">
        <v>57132108</v>
      </c>
      <c r="L200" s="31" t="s">
        <v>926</v>
      </c>
      <c r="M200" s="51">
        <v>57132108</v>
      </c>
      <c r="N200" s="31" t="s">
        <v>926</v>
      </c>
      <c r="O200" s="31"/>
      <c r="P200" s="31">
        <v>5005992433</v>
      </c>
      <c r="Q200" s="31" t="s">
        <v>17866</v>
      </c>
      <c r="R200" s="31"/>
      <c r="S200" s="31">
        <v>5050002178</v>
      </c>
      <c r="T200" s="50">
        <v>44232</v>
      </c>
      <c r="U200" s="31">
        <v>25</v>
      </c>
      <c r="V200" s="31"/>
      <c r="W200" s="50">
        <v>44232</v>
      </c>
      <c r="X200" s="31"/>
      <c r="Y200" s="31">
        <v>1</v>
      </c>
      <c r="Z200" s="31" t="s">
        <v>926</v>
      </c>
      <c r="AA200" s="31"/>
      <c r="AB200" s="31"/>
      <c r="AC200" s="51">
        <v>57132108</v>
      </c>
      <c r="AD200" s="31" t="s">
        <v>4226</v>
      </c>
      <c r="AE200" s="31"/>
      <c r="AF200" s="31"/>
      <c r="AG200" s="31"/>
      <c r="AH200" s="31">
        <v>312506183</v>
      </c>
      <c r="AI200" s="52">
        <v>60074721012</v>
      </c>
      <c r="AJ200" s="31" t="s">
        <v>4648</v>
      </c>
      <c r="AK200" s="31" t="s">
        <v>4646</v>
      </c>
      <c r="AL200" s="31"/>
    </row>
    <row r="201" spans="1:38" x14ac:dyDescent="0.25">
      <c r="A201" s="31" t="s">
        <v>4222</v>
      </c>
      <c r="B201" s="31" t="s">
        <v>4223</v>
      </c>
      <c r="C201" s="31">
        <v>6200001931</v>
      </c>
      <c r="D201" s="31" t="s">
        <v>4646</v>
      </c>
      <c r="E201" s="31"/>
      <c r="F201" s="31">
        <v>5050002267</v>
      </c>
      <c r="G201" s="31" t="s">
        <v>17865</v>
      </c>
      <c r="H201" s="50">
        <v>44260</v>
      </c>
      <c r="I201" s="50">
        <v>44260</v>
      </c>
      <c r="J201" s="50">
        <v>44260</v>
      </c>
      <c r="K201" s="51">
        <v>68772000</v>
      </c>
      <c r="L201" s="31" t="s">
        <v>926</v>
      </c>
      <c r="M201" s="51">
        <v>68772000</v>
      </c>
      <c r="N201" s="31" t="s">
        <v>926</v>
      </c>
      <c r="O201" s="31"/>
      <c r="P201" s="31" t="s">
        <v>17867</v>
      </c>
      <c r="Q201" s="31" t="s">
        <v>17866</v>
      </c>
      <c r="R201" s="31"/>
      <c r="S201" s="31">
        <v>5050002267</v>
      </c>
      <c r="T201" s="50">
        <v>44260</v>
      </c>
      <c r="U201" s="31">
        <v>25</v>
      </c>
      <c r="V201" s="31"/>
      <c r="W201" s="50">
        <v>44260</v>
      </c>
      <c r="X201" s="31"/>
      <c r="Y201" s="31">
        <v>1</v>
      </c>
      <c r="Z201" s="31" t="s">
        <v>926</v>
      </c>
      <c r="AA201" s="31"/>
      <c r="AB201" s="31"/>
      <c r="AC201" s="51">
        <v>68772000</v>
      </c>
      <c r="AD201" s="31" t="s">
        <v>4226</v>
      </c>
      <c r="AE201" s="31"/>
      <c r="AF201" s="31"/>
      <c r="AG201" s="31"/>
      <c r="AH201" s="31">
        <v>312506183</v>
      </c>
      <c r="AI201" s="52">
        <v>60074721012</v>
      </c>
      <c r="AJ201" s="31" t="s">
        <v>4648</v>
      </c>
      <c r="AK201" s="31" t="s">
        <v>4646</v>
      </c>
      <c r="AL201" s="31"/>
    </row>
    <row r="202" spans="1:38" x14ac:dyDescent="0.25">
      <c r="A202" s="31" t="s">
        <v>4222</v>
      </c>
      <c r="B202" s="31" t="s">
        <v>4223</v>
      </c>
      <c r="C202" s="31">
        <v>6200001931</v>
      </c>
      <c r="D202" s="31" t="s">
        <v>4646</v>
      </c>
      <c r="E202" s="31"/>
      <c r="F202" s="31">
        <v>5050002412</v>
      </c>
      <c r="G202" s="31" t="s">
        <v>17865</v>
      </c>
      <c r="H202" s="50">
        <v>44270</v>
      </c>
      <c r="I202" s="50">
        <v>44270</v>
      </c>
      <c r="J202" s="50">
        <v>44270</v>
      </c>
      <c r="K202" s="51">
        <v>473200772</v>
      </c>
      <c r="L202" s="31" t="s">
        <v>926</v>
      </c>
      <c r="M202" s="51">
        <v>473200772</v>
      </c>
      <c r="N202" s="31" t="s">
        <v>926</v>
      </c>
      <c r="O202" s="31"/>
      <c r="P202" s="31">
        <v>5005992433</v>
      </c>
      <c r="Q202" s="31" t="s">
        <v>17866</v>
      </c>
      <c r="R202" s="31"/>
      <c r="S202" s="31">
        <v>5050002412</v>
      </c>
      <c r="T202" s="50">
        <v>44270</v>
      </c>
      <c r="U202" s="31">
        <v>25</v>
      </c>
      <c r="V202" s="31"/>
      <c r="W202" s="50">
        <v>44270</v>
      </c>
      <c r="X202" s="31"/>
      <c r="Y202" s="31">
        <v>1</v>
      </c>
      <c r="Z202" s="31" t="s">
        <v>926</v>
      </c>
      <c r="AA202" s="31"/>
      <c r="AB202" s="31"/>
      <c r="AC202" s="51">
        <v>473200772</v>
      </c>
      <c r="AD202" s="31" t="s">
        <v>4226</v>
      </c>
      <c r="AE202" s="31"/>
      <c r="AF202" s="31"/>
      <c r="AG202" s="31"/>
      <c r="AH202" s="31">
        <v>312506183</v>
      </c>
      <c r="AI202" s="52">
        <v>60074721012</v>
      </c>
      <c r="AJ202" s="31" t="s">
        <v>4648</v>
      </c>
      <c r="AK202" s="31" t="s">
        <v>4646</v>
      </c>
      <c r="AL202" s="31"/>
    </row>
    <row r="203" spans="1:38" x14ac:dyDescent="0.25">
      <c r="A203" s="31" t="s">
        <v>4222</v>
      </c>
      <c r="B203" s="31" t="s">
        <v>4223</v>
      </c>
      <c r="C203" s="31">
        <v>6200001931</v>
      </c>
      <c r="D203" s="31" t="s">
        <v>4646</v>
      </c>
      <c r="E203" s="31"/>
      <c r="F203" s="31">
        <v>5050002492</v>
      </c>
      <c r="G203" s="31" t="s">
        <v>17865</v>
      </c>
      <c r="H203" s="50">
        <v>44281</v>
      </c>
      <c r="I203" s="50">
        <v>44281</v>
      </c>
      <c r="J203" s="50">
        <v>44281</v>
      </c>
      <c r="K203" s="51">
        <v>578971921</v>
      </c>
      <c r="L203" s="31" t="s">
        <v>926</v>
      </c>
      <c r="M203" s="51">
        <v>578971921</v>
      </c>
      <c r="N203" s="31" t="s">
        <v>926</v>
      </c>
      <c r="O203" s="31"/>
      <c r="P203" s="31">
        <v>5005992433</v>
      </c>
      <c r="Q203" s="31" t="s">
        <v>17866</v>
      </c>
      <c r="R203" s="31"/>
      <c r="S203" s="31">
        <v>5050002492</v>
      </c>
      <c r="T203" s="50">
        <v>44281</v>
      </c>
      <c r="U203" s="31">
        <v>25</v>
      </c>
      <c r="V203" s="31"/>
      <c r="W203" s="50">
        <v>44281</v>
      </c>
      <c r="X203" s="31"/>
      <c r="Y203" s="31">
        <v>1</v>
      </c>
      <c r="Z203" s="31" t="s">
        <v>926</v>
      </c>
      <c r="AA203" s="31"/>
      <c r="AB203" s="31"/>
      <c r="AC203" s="51">
        <v>578971921</v>
      </c>
      <c r="AD203" s="31" t="s">
        <v>4226</v>
      </c>
      <c r="AE203" s="31"/>
      <c r="AF203" s="31"/>
      <c r="AG203" s="31"/>
      <c r="AH203" s="31">
        <v>312506183</v>
      </c>
      <c r="AI203" s="52">
        <v>60074721012</v>
      </c>
      <c r="AJ203" s="31" t="s">
        <v>4648</v>
      </c>
      <c r="AK203" s="31" t="s">
        <v>4646</v>
      </c>
      <c r="AL203" s="31"/>
    </row>
    <row r="204" spans="1:38" x14ac:dyDescent="0.25">
      <c r="A204" s="31" t="s">
        <v>4222</v>
      </c>
      <c r="B204" s="31" t="s">
        <v>4223</v>
      </c>
      <c r="C204" s="31">
        <v>6200001934</v>
      </c>
      <c r="D204" s="31" t="s">
        <v>4690</v>
      </c>
      <c r="E204" s="31"/>
      <c r="F204" s="31">
        <v>5050000393</v>
      </c>
      <c r="G204" s="31" t="s">
        <v>17865</v>
      </c>
      <c r="H204" s="50">
        <v>43976</v>
      </c>
      <c r="I204" s="50">
        <v>43976</v>
      </c>
      <c r="J204" s="50">
        <v>43976</v>
      </c>
      <c r="K204" s="51">
        <v>723147590</v>
      </c>
      <c r="L204" s="31" t="s">
        <v>926</v>
      </c>
      <c r="M204" s="51">
        <v>723147590</v>
      </c>
      <c r="N204" s="31" t="s">
        <v>926</v>
      </c>
      <c r="O204" s="31"/>
      <c r="P204" s="31">
        <v>5005992433</v>
      </c>
      <c r="Q204" s="31" t="s">
        <v>17866</v>
      </c>
      <c r="R204" s="31"/>
      <c r="S204" s="31">
        <v>5050000393</v>
      </c>
      <c r="T204" s="50">
        <v>43976</v>
      </c>
      <c r="U204" s="31">
        <v>25</v>
      </c>
      <c r="V204" s="31"/>
      <c r="W204" s="50">
        <v>43976</v>
      </c>
      <c r="X204" s="31"/>
      <c r="Y204" s="31">
        <v>1</v>
      </c>
      <c r="Z204" s="31" t="s">
        <v>926</v>
      </c>
      <c r="AA204" s="31"/>
      <c r="AB204" s="31"/>
      <c r="AC204" s="51">
        <v>723147590</v>
      </c>
      <c r="AD204" s="31" t="s">
        <v>4226</v>
      </c>
      <c r="AE204" s="31"/>
      <c r="AF204" s="31"/>
      <c r="AG204" s="31"/>
      <c r="AH204" s="31">
        <v>106323441</v>
      </c>
      <c r="AI204" s="52">
        <v>6285858001</v>
      </c>
      <c r="AJ204" s="31" t="s">
        <v>4693</v>
      </c>
      <c r="AK204" s="31" t="s">
        <v>4690</v>
      </c>
      <c r="AL204" s="31"/>
    </row>
    <row r="205" spans="1:38" x14ac:dyDescent="0.25">
      <c r="A205" s="31" t="s">
        <v>4222</v>
      </c>
      <c r="B205" s="31" t="s">
        <v>4223</v>
      </c>
      <c r="C205" s="31">
        <v>6200001934</v>
      </c>
      <c r="D205" s="31" t="s">
        <v>4690</v>
      </c>
      <c r="E205" s="31"/>
      <c r="F205" s="31">
        <v>5050000695</v>
      </c>
      <c r="G205" s="31" t="s">
        <v>17865</v>
      </c>
      <c r="H205" s="50">
        <v>44018</v>
      </c>
      <c r="I205" s="50">
        <v>44018</v>
      </c>
      <c r="J205" s="50">
        <v>44018</v>
      </c>
      <c r="K205" s="51">
        <v>8800000</v>
      </c>
      <c r="L205" s="31" t="s">
        <v>926</v>
      </c>
      <c r="M205" s="51">
        <v>8800000</v>
      </c>
      <c r="N205" s="31" t="s">
        <v>926</v>
      </c>
      <c r="O205" s="31"/>
      <c r="P205" s="31">
        <v>5005992433</v>
      </c>
      <c r="Q205" s="31" t="s">
        <v>17866</v>
      </c>
      <c r="R205" s="31"/>
      <c r="S205" s="31">
        <v>5050000695</v>
      </c>
      <c r="T205" s="50">
        <v>44018</v>
      </c>
      <c r="U205" s="31">
        <v>25</v>
      </c>
      <c r="V205" s="31"/>
      <c r="W205" s="50">
        <v>44018</v>
      </c>
      <c r="X205" s="31"/>
      <c r="Y205" s="31">
        <v>1</v>
      </c>
      <c r="Z205" s="31" t="s">
        <v>926</v>
      </c>
      <c r="AA205" s="31"/>
      <c r="AB205" s="31"/>
      <c r="AC205" s="51">
        <v>8800000</v>
      </c>
      <c r="AD205" s="31" t="s">
        <v>4226</v>
      </c>
      <c r="AE205" s="31"/>
      <c r="AF205" s="31"/>
      <c r="AG205" s="31"/>
      <c r="AH205" s="31">
        <v>106323441</v>
      </c>
      <c r="AI205" s="52">
        <v>6285858001</v>
      </c>
      <c r="AJ205" s="31" t="s">
        <v>4693</v>
      </c>
      <c r="AK205" s="31" t="s">
        <v>4690</v>
      </c>
      <c r="AL205" s="31"/>
    </row>
    <row r="206" spans="1:38" x14ac:dyDescent="0.25">
      <c r="A206" s="31" t="s">
        <v>4222</v>
      </c>
      <c r="B206" s="31" t="s">
        <v>4223</v>
      </c>
      <c r="C206" s="31">
        <v>6200001934</v>
      </c>
      <c r="D206" s="31" t="s">
        <v>4690</v>
      </c>
      <c r="E206" s="31"/>
      <c r="F206" s="31">
        <v>5050000913</v>
      </c>
      <c r="G206" s="31" t="s">
        <v>17865</v>
      </c>
      <c r="H206" s="50">
        <v>44060</v>
      </c>
      <c r="I206" s="50">
        <v>44060</v>
      </c>
      <c r="J206" s="50">
        <v>44060</v>
      </c>
      <c r="K206" s="51">
        <v>1051536420</v>
      </c>
      <c r="L206" s="31" t="s">
        <v>926</v>
      </c>
      <c r="M206" s="51">
        <v>1051536420</v>
      </c>
      <c r="N206" s="31" t="s">
        <v>926</v>
      </c>
      <c r="O206" s="31"/>
      <c r="P206" s="31" t="s">
        <v>17867</v>
      </c>
      <c r="Q206" s="31" t="s">
        <v>17866</v>
      </c>
      <c r="R206" s="31"/>
      <c r="S206" s="31">
        <v>5050000913</v>
      </c>
      <c r="T206" s="50">
        <v>44060</v>
      </c>
      <c r="U206" s="31">
        <v>25</v>
      </c>
      <c r="V206" s="31"/>
      <c r="W206" s="50">
        <v>44060</v>
      </c>
      <c r="X206" s="31"/>
      <c r="Y206" s="31">
        <v>1</v>
      </c>
      <c r="Z206" s="31" t="s">
        <v>926</v>
      </c>
      <c r="AA206" s="31"/>
      <c r="AB206" s="31"/>
      <c r="AC206" s="51">
        <v>1051536420</v>
      </c>
      <c r="AD206" s="31" t="s">
        <v>4226</v>
      </c>
      <c r="AE206" s="31"/>
      <c r="AF206" s="31"/>
      <c r="AG206" s="31"/>
      <c r="AH206" s="31">
        <v>106323441</v>
      </c>
      <c r="AI206" s="52">
        <v>6285858001</v>
      </c>
      <c r="AJ206" s="31" t="s">
        <v>4693</v>
      </c>
      <c r="AK206" s="31" t="s">
        <v>4690</v>
      </c>
      <c r="AL206" s="31"/>
    </row>
    <row r="207" spans="1:38" x14ac:dyDescent="0.25">
      <c r="A207" s="31" t="s">
        <v>4222</v>
      </c>
      <c r="B207" s="31" t="s">
        <v>4223</v>
      </c>
      <c r="C207" s="31">
        <v>6200001934</v>
      </c>
      <c r="D207" s="31" t="s">
        <v>4690</v>
      </c>
      <c r="E207" s="31"/>
      <c r="F207" s="31">
        <v>5050000952</v>
      </c>
      <c r="G207" s="31" t="s">
        <v>17865</v>
      </c>
      <c r="H207" s="50">
        <v>44068</v>
      </c>
      <c r="I207" s="50">
        <v>44068</v>
      </c>
      <c r="J207" s="50">
        <v>44068</v>
      </c>
      <c r="K207" s="51">
        <v>1152047433</v>
      </c>
      <c r="L207" s="31" t="s">
        <v>926</v>
      </c>
      <c r="M207" s="51">
        <v>1152047433</v>
      </c>
      <c r="N207" s="31" t="s">
        <v>926</v>
      </c>
      <c r="O207" s="31"/>
      <c r="P207" s="31" t="s">
        <v>17867</v>
      </c>
      <c r="Q207" s="31" t="s">
        <v>17866</v>
      </c>
      <c r="R207" s="31"/>
      <c r="S207" s="31">
        <v>5050000952</v>
      </c>
      <c r="T207" s="50">
        <v>44068</v>
      </c>
      <c r="U207" s="31">
        <v>25</v>
      </c>
      <c r="V207" s="31"/>
      <c r="W207" s="50">
        <v>44068</v>
      </c>
      <c r="X207" s="31"/>
      <c r="Y207" s="31">
        <v>1</v>
      </c>
      <c r="Z207" s="31" t="s">
        <v>926</v>
      </c>
      <c r="AA207" s="31"/>
      <c r="AB207" s="31"/>
      <c r="AC207" s="51">
        <v>1152047433</v>
      </c>
      <c r="AD207" s="31" t="s">
        <v>4226</v>
      </c>
      <c r="AE207" s="31"/>
      <c r="AF207" s="31"/>
      <c r="AG207" s="31"/>
      <c r="AH207" s="31">
        <v>106323441</v>
      </c>
      <c r="AI207" s="52">
        <v>6285858001</v>
      </c>
      <c r="AJ207" s="31" t="s">
        <v>4693</v>
      </c>
      <c r="AK207" s="31" t="s">
        <v>4690</v>
      </c>
      <c r="AL207" s="31"/>
    </row>
    <row r="208" spans="1:38" x14ac:dyDescent="0.25">
      <c r="A208" s="31" t="s">
        <v>4222</v>
      </c>
      <c r="B208" s="31" t="s">
        <v>4223</v>
      </c>
      <c r="C208" s="31">
        <v>6200001934</v>
      </c>
      <c r="D208" s="31" t="s">
        <v>4690</v>
      </c>
      <c r="E208" s="31"/>
      <c r="F208" s="31">
        <v>5050001077</v>
      </c>
      <c r="G208" s="31" t="s">
        <v>17865</v>
      </c>
      <c r="H208" s="50">
        <v>44081</v>
      </c>
      <c r="I208" s="50">
        <v>44081</v>
      </c>
      <c r="J208" s="50">
        <v>44081</v>
      </c>
      <c r="K208" s="51">
        <v>236170220</v>
      </c>
      <c r="L208" s="31" t="s">
        <v>926</v>
      </c>
      <c r="M208" s="51">
        <v>236170220</v>
      </c>
      <c r="N208" s="31" t="s">
        <v>926</v>
      </c>
      <c r="O208" s="31"/>
      <c r="P208" s="31" t="s">
        <v>17867</v>
      </c>
      <c r="Q208" s="31" t="s">
        <v>17866</v>
      </c>
      <c r="R208" s="31"/>
      <c r="S208" s="31">
        <v>5050001077</v>
      </c>
      <c r="T208" s="50">
        <v>44081</v>
      </c>
      <c r="U208" s="31">
        <v>25</v>
      </c>
      <c r="V208" s="31"/>
      <c r="W208" s="50">
        <v>44081</v>
      </c>
      <c r="X208" s="31"/>
      <c r="Y208" s="31">
        <v>1</v>
      </c>
      <c r="Z208" s="31" t="s">
        <v>926</v>
      </c>
      <c r="AA208" s="31"/>
      <c r="AB208" s="31"/>
      <c r="AC208" s="51">
        <v>236170220</v>
      </c>
      <c r="AD208" s="31" t="s">
        <v>4226</v>
      </c>
      <c r="AE208" s="31"/>
      <c r="AF208" s="31"/>
      <c r="AG208" s="31"/>
      <c r="AH208" s="31">
        <v>106323441</v>
      </c>
      <c r="AI208" s="52">
        <v>6285858001</v>
      </c>
      <c r="AJ208" s="31" t="s">
        <v>4693</v>
      </c>
      <c r="AK208" s="31" t="s">
        <v>4690</v>
      </c>
      <c r="AL208" s="31"/>
    </row>
    <row r="209" spans="1:38" x14ac:dyDescent="0.25">
      <c r="A209" s="31" t="s">
        <v>4222</v>
      </c>
      <c r="B209" s="31" t="s">
        <v>4223</v>
      </c>
      <c r="C209" s="31">
        <v>6200001934</v>
      </c>
      <c r="D209" s="31" t="s">
        <v>4690</v>
      </c>
      <c r="E209" s="31"/>
      <c r="F209" s="31">
        <v>5050001266</v>
      </c>
      <c r="G209" s="31" t="s">
        <v>17865</v>
      </c>
      <c r="H209" s="50">
        <v>44109</v>
      </c>
      <c r="I209" s="50">
        <v>44109</v>
      </c>
      <c r="J209" s="50">
        <v>44109</v>
      </c>
      <c r="K209" s="51">
        <v>352619979</v>
      </c>
      <c r="L209" s="31" t="s">
        <v>926</v>
      </c>
      <c r="M209" s="51">
        <v>352619979</v>
      </c>
      <c r="N209" s="31" t="s">
        <v>926</v>
      </c>
      <c r="O209" s="31"/>
      <c r="P209" s="31" t="s">
        <v>17867</v>
      </c>
      <c r="Q209" s="31" t="s">
        <v>17866</v>
      </c>
      <c r="R209" s="31"/>
      <c r="S209" s="31">
        <v>5050001266</v>
      </c>
      <c r="T209" s="50">
        <v>44109</v>
      </c>
      <c r="U209" s="31">
        <v>25</v>
      </c>
      <c r="V209" s="31"/>
      <c r="W209" s="50">
        <v>44109</v>
      </c>
      <c r="X209" s="31"/>
      <c r="Y209" s="31">
        <v>1</v>
      </c>
      <c r="Z209" s="31" t="s">
        <v>926</v>
      </c>
      <c r="AA209" s="31"/>
      <c r="AB209" s="31"/>
      <c r="AC209" s="51">
        <v>352619979</v>
      </c>
      <c r="AD209" s="31" t="s">
        <v>4226</v>
      </c>
      <c r="AE209" s="31"/>
      <c r="AF209" s="31"/>
      <c r="AG209" s="31"/>
      <c r="AH209" s="31">
        <v>106323441</v>
      </c>
      <c r="AI209" s="52">
        <v>6285858001</v>
      </c>
      <c r="AJ209" s="31" t="s">
        <v>4693</v>
      </c>
      <c r="AK209" s="31" t="s">
        <v>4690</v>
      </c>
      <c r="AL209" s="31"/>
    </row>
    <row r="210" spans="1:38" x14ac:dyDescent="0.25">
      <c r="A210" s="31" t="s">
        <v>4222</v>
      </c>
      <c r="B210" s="31" t="s">
        <v>4223</v>
      </c>
      <c r="C210" s="31">
        <v>6200001934</v>
      </c>
      <c r="D210" s="31" t="s">
        <v>4690</v>
      </c>
      <c r="E210" s="31"/>
      <c r="F210" s="31">
        <v>5050001304</v>
      </c>
      <c r="G210" s="31" t="s">
        <v>17865</v>
      </c>
      <c r="H210" s="50">
        <v>44119</v>
      </c>
      <c r="I210" s="50">
        <v>44119</v>
      </c>
      <c r="J210" s="50">
        <v>44119</v>
      </c>
      <c r="K210" s="51">
        <v>362854857</v>
      </c>
      <c r="L210" s="31" t="s">
        <v>926</v>
      </c>
      <c r="M210" s="51">
        <v>362854857</v>
      </c>
      <c r="N210" s="31" t="s">
        <v>926</v>
      </c>
      <c r="O210" s="31"/>
      <c r="P210" s="31" t="s">
        <v>17867</v>
      </c>
      <c r="Q210" s="31" t="s">
        <v>17866</v>
      </c>
      <c r="R210" s="31"/>
      <c r="S210" s="31">
        <v>5050001304</v>
      </c>
      <c r="T210" s="50">
        <v>44119</v>
      </c>
      <c r="U210" s="31">
        <v>25</v>
      </c>
      <c r="V210" s="31"/>
      <c r="W210" s="50">
        <v>44119</v>
      </c>
      <c r="X210" s="31"/>
      <c r="Y210" s="31">
        <v>1</v>
      </c>
      <c r="Z210" s="31" t="s">
        <v>926</v>
      </c>
      <c r="AA210" s="31"/>
      <c r="AB210" s="31"/>
      <c r="AC210" s="51">
        <v>362854857</v>
      </c>
      <c r="AD210" s="31" t="s">
        <v>4226</v>
      </c>
      <c r="AE210" s="31"/>
      <c r="AF210" s="31"/>
      <c r="AG210" s="31"/>
      <c r="AH210" s="31">
        <v>106323441</v>
      </c>
      <c r="AI210" s="52">
        <v>6285858001</v>
      </c>
      <c r="AJ210" s="31" t="s">
        <v>4693</v>
      </c>
      <c r="AK210" s="31" t="s">
        <v>4690</v>
      </c>
      <c r="AL210" s="31"/>
    </row>
    <row r="211" spans="1:38" x14ac:dyDescent="0.25">
      <c r="A211" s="31" t="s">
        <v>4222</v>
      </c>
      <c r="B211" s="31" t="s">
        <v>4223</v>
      </c>
      <c r="C211" s="31">
        <v>6200001934</v>
      </c>
      <c r="D211" s="31" t="s">
        <v>4690</v>
      </c>
      <c r="E211" s="31"/>
      <c r="F211" s="31">
        <v>5050001514</v>
      </c>
      <c r="G211" s="31" t="s">
        <v>17865</v>
      </c>
      <c r="H211" s="50">
        <v>44151</v>
      </c>
      <c r="I211" s="50">
        <v>44151</v>
      </c>
      <c r="J211" s="50">
        <v>44151</v>
      </c>
      <c r="K211" s="51">
        <v>367659215</v>
      </c>
      <c r="L211" s="31" t="s">
        <v>926</v>
      </c>
      <c r="M211" s="51">
        <v>367659215</v>
      </c>
      <c r="N211" s="31" t="s">
        <v>926</v>
      </c>
      <c r="O211" s="31"/>
      <c r="P211" s="31">
        <v>5005992433</v>
      </c>
      <c r="Q211" s="31" t="s">
        <v>17866</v>
      </c>
      <c r="R211" s="31"/>
      <c r="S211" s="31">
        <v>5050001514</v>
      </c>
      <c r="T211" s="50">
        <v>44151</v>
      </c>
      <c r="U211" s="31">
        <v>25</v>
      </c>
      <c r="V211" s="31"/>
      <c r="W211" s="50">
        <v>44151</v>
      </c>
      <c r="X211" s="31"/>
      <c r="Y211" s="31">
        <v>1</v>
      </c>
      <c r="Z211" s="31" t="s">
        <v>926</v>
      </c>
      <c r="AA211" s="31"/>
      <c r="AB211" s="31"/>
      <c r="AC211" s="51">
        <v>367659215</v>
      </c>
      <c r="AD211" s="31" t="s">
        <v>4226</v>
      </c>
      <c r="AE211" s="31"/>
      <c r="AF211" s="31"/>
      <c r="AG211" s="31"/>
      <c r="AH211" s="31">
        <v>106323441</v>
      </c>
      <c r="AI211" s="52">
        <v>6285858001</v>
      </c>
      <c r="AJ211" s="31" t="s">
        <v>4693</v>
      </c>
      <c r="AK211" s="31" t="s">
        <v>4690</v>
      </c>
      <c r="AL211" s="31"/>
    </row>
    <row r="212" spans="1:38" x14ac:dyDescent="0.25">
      <c r="A212" s="31" t="s">
        <v>4222</v>
      </c>
      <c r="B212" s="31" t="s">
        <v>4223</v>
      </c>
      <c r="C212" s="31">
        <v>6200001934</v>
      </c>
      <c r="D212" s="31" t="s">
        <v>4690</v>
      </c>
      <c r="E212" s="31"/>
      <c r="F212" s="31">
        <v>5050001550</v>
      </c>
      <c r="G212" s="31" t="s">
        <v>17865</v>
      </c>
      <c r="H212" s="50">
        <v>44160</v>
      </c>
      <c r="I212" s="50">
        <v>44160</v>
      </c>
      <c r="J212" s="50">
        <v>44160</v>
      </c>
      <c r="K212" s="51">
        <v>15818000</v>
      </c>
      <c r="L212" s="31" t="s">
        <v>926</v>
      </c>
      <c r="M212" s="51">
        <v>15818000</v>
      </c>
      <c r="N212" s="31" t="s">
        <v>926</v>
      </c>
      <c r="O212" s="31"/>
      <c r="P212" s="31" t="s">
        <v>17867</v>
      </c>
      <c r="Q212" s="31" t="s">
        <v>17866</v>
      </c>
      <c r="R212" s="31"/>
      <c r="S212" s="31">
        <v>5050001550</v>
      </c>
      <c r="T212" s="50">
        <v>44160</v>
      </c>
      <c r="U212" s="31">
        <v>25</v>
      </c>
      <c r="V212" s="31"/>
      <c r="W212" s="50">
        <v>44160</v>
      </c>
      <c r="X212" s="31"/>
      <c r="Y212" s="31">
        <v>1</v>
      </c>
      <c r="Z212" s="31" t="s">
        <v>926</v>
      </c>
      <c r="AA212" s="31"/>
      <c r="AB212" s="31"/>
      <c r="AC212" s="51">
        <v>15818000</v>
      </c>
      <c r="AD212" s="31" t="s">
        <v>4226</v>
      </c>
      <c r="AE212" s="31"/>
      <c r="AF212" s="31"/>
      <c r="AG212" s="31"/>
      <c r="AH212" s="31">
        <v>106323441</v>
      </c>
      <c r="AI212" s="52">
        <v>6285858001</v>
      </c>
      <c r="AJ212" s="31" t="s">
        <v>4693</v>
      </c>
      <c r="AK212" s="31" t="s">
        <v>4690</v>
      </c>
      <c r="AL212" s="31"/>
    </row>
    <row r="213" spans="1:38" x14ac:dyDescent="0.25">
      <c r="A213" s="31" t="s">
        <v>4222</v>
      </c>
      <c r="B213" s="31" t="s">
        <v>4223</v>
      </c>
      <c r="C213" s="31">
        <v>6200001934</v>
      </c>
      <c r="D213" s="31" t="s">
        <v>4690</v>
      </c>
      <c r="E213" s="31"/>
      <c r="F213" s="31">
        <v>5050001805</v>
      </c>
      <c r="G213" s="31" t="s">
        <v>17865</v>
      </c>
      <c r="H213" s="50">
        <v>44190</v>
      </c>
      <c r="I213" s="50">
        <v>44190</v>
      </c>
      <c r="J213" s="50">
        <v>44190</v>
      </c>
      <c r="K213" s="51">
        <v>160772700</v>
      </c>
      <c r="L213" s="31" t="s">
        <v>926</v>
      </c>
      <c r="M213" s="51">
        <v>160772700</v>
      </c>
      <c r="N213" s="31" t="s">
        <v>926</v>
      </c>
      <c r="O213" s="31"/>
      <c r="P213" s="31" t="s">
        <v>17867</v>
      </c>
      <c r="Q213" s="31" t="s">
        <v>17866</v>
      </c>
      <c r="R213" s="31"/>
      <c r="S213" s="31">
        <v>5050001805</v>
      </c>
      <c r="T213" s="50">
        <v>44190</v>
      </c>
      <c r="U213" s="31">
        <v>25</v>
      </c>
      <c r="V213" s="31"/>
      <c r="W213" s="50">
        <v>44190</v>
      </c>
      <c r="X213" s="31"/>
      <c r="Y213" s="31">
        <v>1</v>
      </c>
      <c r="Z213" s="31" t="s">
        <v>926</v>
      </c>
      <c r="AA213" s="31"/>
      <c r="AB213" s="31"/>
      <c r="AC213" s="51">
        <v>160772700</v>
      </c>
      <c r="AD213" s="31" t="s">
        <v>4226</v>
      </c>
      <c r="AE213" s="31"/>
      <c r="AF213" s="31"/>
      <c r="AG213" s="31"/>
      <c r="AH213" s="31">
        <v>106323441</v>
      </c>
      <c r="AI213" s="52">
        <v>6285858001</v>
      </c>
      <c r="AJ213" s="31" t="s">
        <v>4693</v>
      </c>
      <c r="AK213" s="31" t="s">
        <v>4690</v>
      </c>
      <c r="AL213" s="31"/>
    </row>
    <row r="214" spans="1:38" x14ac:dyDescent="0.25">
      <c r="A214" s="31" t="s">
        <v>4222</v>
      </c>
      <c r="B214" s="31" t="s">
        <v>4223</v>
      </c>
      <c r="C214" s="31">
        <v>6200001934</v>
      </c>
      <c r="D214" s="31" t="s">
        <v>4690</v>
      </c>
      <c r="E214" s="31"/>
      <c r="F214" s="31">
        <v>5050001906</v>
      </c>
      <c r="G214" s="31" t="s">
        <v>17865</v>
      </c>
      <c r="H214" s="50">
        <v>44201</v>
      </c>
      <c r="I214" s="50">
        <v>44201</v>
      </c>
      <c r="J214" s="50">
        <v>44201</v>
      </c>
      <c r="K214" s="51">
        <v>556577395</v>
      </c>
      <c r="L214" s="31" t="s">
        <v>926</v>
      </c>
      <c r="M214" s="51">
        <v>556577395</v>
      </c>
      <c r="N214" s="31" t="s">
        <v>926</v>
      </c>
      <c r="O214" s="31"/>
      <c r="P214" s="31">
        <v>5005992433</v>
      </c>
      <c r="Q214" s="31" t="s">
        <v>17866</v>
      </c>
      <c r="R214" s="31"/>
      <c r="S214" s="31">
        <v>5050001906</v>
      </c>
      <c r="T214" s="50">
        <v>44201</v>
      </c>
      <c r="U214" s="31">
        <v>25</v>
      </c>
      <c r="V214" s="31"/>
      <c r="W214" s="50">
        <v>44201</v>
      </c>
      <c r="X214" s="31"/>
      <c r="Y214" s="31">
        <v>1</v>
      </c>
      <c r="Z214" s="31" t="s">
        <v>926</v>
      </c>
      <c r="AA214" s="31"/>
      <c r="AB214" s="31"/>
      <c r="AC214" s="51">
        <v>556577395</v>
      </c>
      <c r="AD214" s="31" t="s">
        <v>4226</v>
      </c>
      <c r="AE214" s="31"/>
      <c r="AF214" s="31"/>
      <c r="AG214" s="31"/>
      <c r="AH214" s="31">
        <v>106323441</v>
      </c>
      <c r="AI214" s="52">
        <v>6285858001</v>
      </c>
      <c r="AJ214" s="31" t="s">
        <v>4693</v>
      </c>
      <c r="AK214" s="31" t="s">
        <v>4690</v>
      </c>
      <c r="AL214" s="31"/>
    </row>
    <row r="215" spans="1:38" x14ac:dyDescent="0.25">
      <c r="A215" s="31" t="s">
        <v>4222</v>
      </c>
      <c r="B215" s="31" t="s">
        <v>4223</v>
      </c>
      <c r="C215" s="31">
        <v>6200001934</v>
      </c>
      <c r="D215" s="31" t="s">
        <v>4690</v>
      </c>
      <c r="E215" s="31"/>
      <c r="F215" s="31">
        <v>5050002020</v>
      </c>
      <c r="G215" s="31" t="s">
        <v>17865</v>
      </c>
      <c r="H215" s="50">
        <v>44221</v>
      </c>
      <c r="I215" s="50">
        <v>44221</v>
      </c>
      <c r="J215" s="50">
        <v>44221</v>
      </c>
      <c r="K215" s="51">
        <v>44451000</v>
      </c>
      <c r="L215" s="31" t="s">
        <v>926</v>
      </c>
      <c r="M215" s="51">
        <v>44451000</v>
      </c>
      <c r="N215" s="31" t="s">
        <v>926</v>
      </c>
      <c r="O215" s="31"/>
      <c r="P215" s="31" t="s">
        <v>17867</v>
      </c>
      <c r="Q215" s="31" t="s">
        <v>17866</v>
      </c>
      <c r="R215" s="31"/>
      <c r="S215" s="31">
        <v>5050002020</v>
      </c>
      <c r="T215" s="50">
        <v>44221</v>
      </c>
      <c r="U215" s="31">
        <v>25</v>
      </c>
      <c r="V215" s="31"/>
      <c r="W215" s="50">
        <v>44221</v>
      </c>
      <c r="X215" s="31"/>
      <c r="Y215" s="31">
        <v>1</v>
      </c>
      <c r="Z215" s="31" t="s">
        <v>926</v>
      </c>
      <c r="AA215" s="31"/>
      <c r="AB215" s="31"/>
      <c r="AC215" s="51">
        <v>44451000</v>
      </c>
      <c r="AD215" s="31" t="s">
        <v>4226</v>
      </c>
      <c r="AE215" s="31"/>
      <c r="AF215" s="31"/>
      <c r="AG215" s="31"/>
      <c r="AH215" s="31">
        <v>106323441</v>
      </c>
      <c r="AI215" s="52">
        <v>6285858001</v>
      </c>
      <c r="AJ215" s="31" t="s">
        <v>4693</v>
      </c>
      <c r="AK215" s="31" t="s">
        <v>4690</v>
      </c>
      <c r="AL215" s="31"/>
    </row>
    <row r="216" spans="1:38" x14ac:dyDescent="0.25">
      <c r="A216" s="31" t="s">
        <v>4222</v>
      </c>
      <c r="B216" s="31" t="s">
        <v>4223</v>
      </c>
      <c r="C216" s="31">
        <v>6200001934</v>
      </c>
      <c r="D216" s="31" t="s">
        <v>4690</v>
      </c>
      <c r="E216" s="31"/>
      <c r="F216" s="31">
        <v>5050002268</v>
      </c>
      <c r="G216" s="31" t="s">
        <v>17865</v>
      </c>
      <c r="H216" s="50">
        <v>44260</v>
      </c>
      <c r="I216" s="50">
        <v>44260</v>
      </c>
      <c r="J216" s="50">
        <v>44260</v>
      </c>
      <c r="K216" s="51">
        <v>326527300</v>
      </c>
      <c r="L216" s="31" t="s">
        <v>926</v>
      </c>
      <c r="M216" s="51">
        <v>326527300</v>
      </c>
      <c r="N216" s="31" t="s">
        <v>926</v>
      </c>
      <c r="O216" s="31"/>
      <c r="P216" s="31" t="s">
        <v>17867</v>
      </c>
      <c r="Q216" s="31" t="s">
        <v>17866</v>
      </c>
      <c r="R216" s="31"/>
      <c r="S216" s="31">
        <v>5050002268</v>
      </c>
      <c r="T216" s="50">
        <v>44260</v>
      </c>
      <c r="U216" s="31">
        <v>25</v>
      </c>
      <c r="V216" s="31"/>
      <c r="W216" s="50">
        <v>44260</v>
      </c>
      <c r="X216" s="31"/>
      <c r="Y216" s="31">
        <v>1</v>
      </c>
      <c r="Z216" s="31" t="s">
        <v>926</v>
      </c>
      <c r="AA216" s="31"/>
      <c r="AB216" s="31"/>
      <c r="AC216" s="51">
        <v>326527300</v>
      </c>
      <c r="AD216" s="31" t="s">
        <v>4226</v>
      </c>
      <c r="AE216" s="31"/>
      <c r="AF216" s="31"/>
      <c r="AG216" s="31"/>
      <c r="AH216" s="31">
        <v>106323441</v>
      </c>
      <c r="AI216" s="52">
        <v>6285858001</v>
      </c>
      <c r="AJ216" s="31" t="s">
        <v>4693</v>
      </c>
      <c r="AK216" s="31" t="s">
        <v>4690</v>
      </c>
      <c r="AL216" s="31"/>
    </row>
    <row r="217" spans="1:38" x14ac:dyDescent="0.25">
      <c r="A217" s="31" t="s">
        <v>4222</v>
      </c>
      <c r="B217" s="31" t="s">
        <v>4223</v>
      </c>
      <c r="C217" s="31">
        <v>6200001934</v>
      </c>
      <c r="D217" s="31" t="s">
        <v>4690</v>
      </c>
      <c r="E217" s="31"/>
      <c r="F217" s="31">
        <v>5050002493</v>
      </c>
      <c r="G217" s="31" t="s">
        <v>17865</v>
      </c>
      <c r="H217" s="50">
        <v>44281</v>
      </c>
      <c r="I217" s="50">
        <v>44281</v>
      </c>
      <c r="J217" s="50">
        <v>44281</v>
      </c>
      <c r="K217" s="51">
        <v>527215150</v>
      </c>
      <c r="L217" s="31" t="s">
        <v>926</v>
      </c>
      <c r="M217" s="51">
        <v>527215150</v>
      </c>
      <c r="N217" s="31" t="s">
        <v>926</v>
      </c>
      <c r="O217" s="31"/>
      <c r="P217" s="31">
        <v>5005992433</v>
      </c>
      <c r="Q217" s="31" t="s">
        <v>17866</v>
      </c>
      <c r="R217" s="31"/>
      <c r="S217" s="31">
        <v>5050002493</v>
      </c>
      <c r="T217" s="50">
        <v>44281</v>
      </c>
      <c r="U217" s="31">
        <v>25</v>
      </c>
      <c r="V217" s="31"/>
      <c r="W217" s="50">
        <v>44281</v>
      </c>
      <c r="X217" s="31"/>
      <c r="Y217" s="31">
        <v>1</v>
      </c>
      <c r="Z217" s="31" t="s">
        <v>926</v>
      </c>
      <c r="AA217" s="31"/>
      <c r="AB217" s="31"/>
      <c r="AC217" s="51">
        <v>527215150</v>
      </c>
      <c r="AD217" s="31" t="s">
        <v>4226</v>
      </c>
      <c r="AE217" s="31"/>
      <c r="AF217" s="31"/>
      <c r="AG217" s="31"/>
      <c r="AH217" s="31">
        <v>106323441</v>
      </c>
      <c r="AI217" s="52">
        <v>6285858001</v>
      </c>
      <c r="AJ217" s="31" t="s">
        <v>4693</v>
      </c>
      <c r="AK217" s="31" t="s">
        <v>4690</v>
      </c>
      <c r="AL217" s="31"/>
    </row>
    <row r="218" spans="1:38" x14ac:dyDescent="0.25">
      <c r="A218" s="31" t="s">
        <v>4222</v>
      </c>
      <c r="B218" s="31" t="s">
        <v>4223</v>
      </c>
      <c r="C218" s="31">
        <v>6200001949</v>
      </c>
      <c r="D218" s="31" t="s">
        <v>4738</v>
      </c>
      <c r="E218" s="31"/>
      <c r="F218" s="31">
        <v>5050000914</v>
      </c>
      <c r="G218" s="31" t="s">
        <v>17865</v>
      </c>
      <c r="H218" s="50">
        <v>44060</v>
      </c>
      <c r="I218" s="50">
        <v>44060</v>
      </c>
      <c r="J218" s="50">
        <v>44060</v>
      </c>
      <c r="K218" s="51">
        <v>9900000</v>
      </c>
      <c r="L218" s="31" t="s">
        <v>926</v>
      </c>
      <c r="M218" s="51">
        <v>9900000</v>
      </c>
      <c r="N218" s="31" t="s">
        <v>926</v>
      </c>
      <c r="O218" s="31"/>
      <c r="P218" s="31" t="s">
        <v>17867</v>
      </c>
      <c r="Q218" s="31" t="s">
        <v>17866</v>
      </c>
      <c r="R218" s="31"/>
      <c r="S218" s="31">
        <v>5050000914</v>
      </c>
      <c r="T218" s="50">
        <v>44060</v>
      </c>
      <c r="U218" s="31">
        <v>25</v>
      </c>
      <c r="V218" s="31"/>
      <c r="W218" s="50">
        <v>44060</v>
      </c>
      <c r="X218" s="31"/>
      <c r="Y218" s="31">
        <v>1</v>
      </c>
      <c r="Z218" s="31" t="s">
        <v>926</v>
      </c>
      <c r="AA218" s="31"/>
      <c r="AB218" s="31"/>
      <c r="AC218" s="51">
        <v>9900000</v>
      </c>
      <c r="AD218" s="31" t="s">
        <v>4226</v>
      </c>
      <c r="AE218" s="31"/>
      <c r="AF218" s="31"/>
      <c r="AG218" s="31"/>
      <c r="AH218" s="31">
        <v>310227787</v>
      </c>
      <c r="AI218" s="52">
        <v>211214851176166</v>
      </c>
      <c r="AJ218" s="31" t="s">
        <v>4740</v>
      </c>
      <c r="AK218" s="31" t="s">
        <v>4738</v>
      </c>
      <c r="AL218" s="31"/>
    </row>
    <row r="219" spans="1:38" x14ac:dyDescent="0.25">
      <c r="A219" s="31" t="s">
        <v>4222</v>
      </c>
      <c r="B219" s="31" t="s">
        <v>4223</v>
      </c>
      <c r="C219" s="31">
        <v>6200001950</v>
      </c>
      <c r="D219" s="31" t="s">
        <v>4741</v>
      </c>
      <c r="E219" s="31"/>
      <c r="F219" s="31">
        <v>5050001515</v>
      </c>
      <c r="G219" s="31" t="s">
        <v>17865</v>
      </c>
      <c r="H219" s="50">
        <v>44151</v>
      </c>
      <c r="I219" s="50">
        <v>44151</v>
      </c>
      <c r="J219" s="50">
        <v>44151</v>
      </c>
      <c r="K219" s="51">
        <v>99990900</v>
      </c>
      <c r="L219" s="31" t="s">
        <v>926</v>
      </c>
      <c r="M219" s="51">
        <v>99990900</v>
      </c>
      <c r="N219" s="31" t="s">
        <v>926</v>
      </c>
      <c r="O219" s="31"/>
      <c r="P219" s="31">
        <v>5005992433</v>
      </c>
      <c r="Q219" s="31" t="s">
        <v>17866</v>
      </c>
      <c r="R219" s="31"/>
      <c r="S219" s="31">
        <v>5050001515</v>
      </c>
      <c r="T219" s="50">
        <v>44151</v>
      </c>
      <c r="U219" s="31">
        <v>25</v>
      </c>
      <c r="V219" s="31"/>
      <c r="W219" s="50">
        <v>44151</v>
      </c>
      <c r="X219" s="31"/>
      <c r="Y219" s="31">
        <v>1</v>
      </c>
      <c r="Z219" s="31" t="s">
        <v>926</v>
      </c>
      <c r="AA219" s="31"/>
      <c r="AB219" s="31"/>
      <c r="AC219" s="51">
        <v>66660600</v>
      </c>
      <c r="AD219" s="31" t="s">
        <v>4226</v>
      </c>
      <c r="AE219" s="31"/>
      <c r="AF219" s="31"/>
      <c r="AG219" s="31"/>
      <c r="AH219" s="31">
        <v>303948883</v>
      </c>
      <c r="AI219" s="52">
        <v>71002714589</v>
      </c>
      <c r="AJ219" s="31" t="s">
        <v>4426</v>
      </c>
      <c r="AK219" s="31" t="s">
        <v>4741</v>
      </c>
      <c r="AL219" s="31"/>
    </row>
    <row r="220" spans="1:38" x14ac:dyDescent="0.25">
      <c r="A220" s="31" t="s">
        <v>4222</v>
      </c>
      <c r="B220" s="31" t="s">
        <v>4223</v>
      </c>
      <c r="C220" s="31">
        <v>6200001966</v>
      </c>
      <c r="D220" s="31" t="s">
        <v>4743</v>
      </c>
      <c r="E220" s="31"/>
      <c r="F220" s="31">
        <v>5050000396</v>
      </c>
      <c r="G220" s="31" t="s">
        <v>17865</v>
      </c>
      <c r="H220" s="50">
        <v>43976</v>
      </c>
      <c r="I220" s="50">
        <v>43976</v>
      </c>
      <c r="J220" s="50">
        <v>43976</v>
      </c>
      <c r="K220" s="51">
        <v>321676683</v>
      </c>
      <c r="L220" s="31" t="s">
        <v>926</v>
      </c>
      <c r="M220" s="51">
        <v>321676683</v>
      </c>
      <c r="N220" s="31" t="s">
        <v>926</v>
      </c>
      <c r="O220" s="31"/>
      <c r="P220" s="31">
        <v>5005992433</v>
      </c>
      <c r="Q220" s="31" t="s">
        <v>17866</v>
      </c>
      <c r="R220" s="31"/>
      <c r="S220" s="31">
        <v>5050000396</v>
      </c>
      <c r="T220" s="50">
        <v>43976</v>
      </c>
      <c r="U220" s="31">
        <v>25</v>
      </c>
      <c r="V220" s="31"/>
      <c r="W220" s="50">
        <v>43976</v>
      </c>
      <c r="X220" s="31"/>
      <c r="Y220" s="31">
        <v>1</v>
      </c>
      <c r="Z220" s="31" t="s">
        <v>926</v>
      </c>
      <c r="AA220" s="31"/>
      <c r="AB220" s="31"/>
      <c r="AC220" s="51">
        <v>211206708</v>
      </c>
      <c r="AD220" s="31" t="s">
        <v>4226</v>
      </c>
      <c r="AE220" s="31"/>
      <c r="AF220" s="31"/>
      <c r="AG220" s="31"/>
      <c r="AH220" s="31">
        <v>312233095</v>
      </c>
      <c r="AI220" s="52">
        <v>371000413237</v>
      </c>
      <c r="AJ220" s="31" t="s">
        <v>4426</v>
      </c>
      <c r="AK220" s="31" t="s">
        <v>4743</v>
      </c>
      <c r="AL220" s="31"/>
    </row>
    <row r="221" spans="1:38" x14ac:dyDescent="0.25">
      <c r="A221" s="31" t="s">
        <v>4222</v>
      </c>
      <c r="B221" s="31" t="s">
        <v>4223</v>
      </c>
      <c r="C221" s="31">
        <v>6200001966</v>
      </c>
      <c r="D221" s="31" t="s">
        <v>4743</v>
      </c>
      <c r="E221" s="31"/>
      <c r="F221" s="31">
        <v>5050000550</v>
      </c>
      <c r="G221" s="31" t="s">
        <v>17865</v>
      </c>
      <c r="H221" s="50">
        <v>43997</v>
      </c>
      <c r="I221" s="50">
        <v>43997</v>
      </c>
      <c r="J221" s="50">
        <v>43997</v>
      </c>
      <c r="K221" s="51">
        <v>23353000</v>
      </c>
      <c r="L221" s="31" t="s">
        <v>926</v>
      </c>
      <c r="M221" s="51">
        <v>23353000</v>
      </c>
      <c r="N221" s="31" t="s">
        <v>926</v>
      </c>
      <c r="O221" s="31"/>
      <c r="P221" s="31" t="s">
        <v>17867</v>
      </c>
      <c r="Q221" s="31" t="s">
        <v>17866</v>
      </c>
      <c r="R221" s="31"/>
      <c r="S221" s="31">
        <v>5050000550</v>
      </c>
      <c r="T221" s="50">
        <v>43997</v>
      </c>
      <c r="U221" s="31">
        <v>25</v>
      </c>
      <c r="V221" s="31"/>
      <c r="W221" s="50">
        <v>43997</v>
      </c>
      <c r="X221" s="31"/>
      <c r="Y221" s="31">
        <v>1</v>
      </c>
      <c r="Z221" s="31" t="s">
        <v>926</v>
      </c>
      <c r="AA221" s="31"/>
      <c r="AB221" s="31"/>
      <c r="AC221" s="51">
        <v>23353000</v>
      </c>
      <c r="AD221" s="31" t="s">
        <v>4226</v>
      </c>
      <c r="AE221" s="31"/>
      <c r="AF221" s="31"/>
      <c r="AG221" s="31"/>
      <c r="AH221" s="31">
        <v>312233095</v>
      </c>
      <c r="AI221" s="52">
        <v>371000413237</v>
      </c>
      <c r="AJ221" s="31" t="s">
        <v>4426</v>
      </c>
      <c r="AK221" s="31" t="s">
        <v>4743</v>
      </c>
      <c r="AL221" s="31"/>
    </row>
    <row r="222" spans="1:38" x14ac:dyDescent="0.25">
      <c r="A222" s="31" t="s">
        <v>4222</v>
      </c>
      <c r="B222" s="31" t="s">
        <v>4223</v>
      </c>
      <c r="C222" s="31">
        <v>6200001966</v>
      </c>
      <c r="D222" s="31" t="s">
        <v>4743</v>
      </c>
      <c r="E222" s="31"/>
      <c r="F222" s="31">
        <v>5050000915</v>
      </c>
      <c r="G222" s="31" t="s">
        <v>17865</v>
      </c>
      <c r="H222" s="50">
        <v>44060</v>
      </c>
      <c r="I222" s="50">
        <v>44060</v>
      </c>
      <c r="J222" s="50">
        <v>44060</v>
      </c>
      <c r="K222" s="51">
        <v>51467350</v>
      </c>
      <c r="L222" s="31" t="s">
        <v>926</v>
      </c>
      <c r="M222" s="51">
        <v>51467350</v>
      </c>
      <c r="N222" s="31" t="s">
        <v>926</v>
      </c>
      <c r="O222" s="31"/>
      <c r="P222" s="31" t="s">
        <v>17867</v>
      </c>
      <c r="Q222" s="31" t="s">
        <v>17866</v>
      </c>
      <c r="R222" s="31"/>
      <c r="S222" s="31">
        <v>5050000915</v>
      </c>
      <c r="T222" s="50">
        <v>44060</v>
      </c>
      <c r="U222" s="31">
        <v>25</v>
      </c>
      <c r="V222" s="31"/>
      <c r="W222" s="50">
        <v>44060</v>
      </c>
      <c r="X222" s="31"/>
      <c r="Y222" s="31">
        <v>1</v>
      </c>
      <c r="Z222" s="31" t="s">
        <v>926</v>
      </c>
      <c r="AA222" s="31"/>
      <c r="AB222" s="31"/>
      <c r="AC222" s="51">
        <v>51467350</v>
      </c>
      <c r="AD222" s="31" t="s">
        <v>4226</v>
      </c>
      <c r="AE222" s="31"/>
      <c r="AF222" s="31"/>
      <c r="AG222" s="31"/>
      <c r="AH222" s="31">
        <v>312233095</v>
      </c>
      <c r="AI222" s="52">
        <v>371000413237</v>
      </c>
      <c r="AJ222" s="31" t="s">
        <v>4426</v>
      </c>
      <c r="AK222" s="31" t="s">
        <v>4743</v>
      </c>
      <c r="AL222" s="31"/>
    </row>
    <row r="223" spans="1:38" x14ac:dyDescent="0.25">
      <c r="A223" s="31" t="s">
        <v>4222</v>
      </c>
      <c r="B223" s="31" t="s">
        <v>4223</v>
      </c>
      <c r="C223" s="31">
        <v>6200001966</v>
      </c>
      <c r="D223" s="31" t="s">
        <v>4743</v>
      </c>
      <c r="E223" s="31"/>
      <c r="F223" s="31">
        <v>5050001078</v>
      </c>
      <c r="G223" s="31" t="s">
        <v>17865</v>
      </c>
      <c r="H223" s="50">
        <v>44081</v>
      </c>
      <c r="I223" s="50">
        <v>44081</v>
      </c>
      <c r="J223" s="50">
        <v>44081</v>
      </c>
      <c r="K223" s="51">
        <v>170041300</v>
      </c>
      <c r="L223" s="31" t="s">
        <v>926</v>
      </c>
      <c r="M223" s="51">
        <v>170041300</v>
      </c>
      <c r="N223" s="31" t="s">
        <v>926</v>
      </c>
      <c r="O223" s="31"/>
      <c r="P223" s="31" t="s">
        <v>17867</v>
      </c>
      <c r="Q223" s="31" t="s">
        <v>17866</v>
      </c>
      <c r="R223" s="31"/>
      <c r="S223" s="31">
        <v>5050001078</v>
      </c>
      <c r="T223" s="50">
        <v>44081</v>
      </c>
      <c r="U223" s="31">
        <v>25</v>
      </c>
      <c r="V223" s="31"/>
      <c r="W223" s="50">
        <v>44081</v>
      </c>
      <c r="X223" s="31"/>
      <c r="Y223" s="31">
        <v>1</v>
      </c>
      <c r="Z223" s="31" t="s">
        <v>926</v>
      </c>
      <c r="AA223" s="31"/>
      <c r="AB223" s="31"/>
      <c r="AC223" s="51">
        <v>170041300</v>
      </c>
      <c r="AD223" s="31" t="s">
        <v>4226</v>
      </c>
      <c r="AE223" s="31"/>
      <c r="AF223" s="31"/>
      <c r="AG223" s="31"/>
      <c r="AH223" s="31">
        <v>312233095</v>
      </c>
      <c r="AI223" s="52">
        <v>371000413237</v>
      </c>
      <c r="AJ223" s="31" t="s">
        <v>4426</v>
      </c>
      <c r="AK223" s="31" t="s">
        <v>4743</v>
      </c>
      <c r="AL223" s="31"/>
    </row>
    <row r="224" spans="1:38" x14ac:dyDescent="0.25">
      <c r="A224" s="31" t="s">
        <v>4222</v>
      </c>
      <c r="B224" s="31" t="s">
        <v>4223</v>
      </c>
      <c r="C224" s="31">
        <v>6200001966</v>
      </c>
      <c r="D224" s="31" t="s">
        <v>4743</v>
      </c>
      <c r="E224" s="31"/>
      <c r="F224" s="31">
        <v>5050001305</v>
      </c>
      <c r="G224" s="31" t="s">
        <v>17865</v>
      </c>
      <c r="H224" s="50">
        <v>44119</v>
      </c>
      <c r="I224" s="50">
        <v>44119</v>
      </c>
      <c r="J224" s="50">
        <v>44119</v>
      </c>
      <c r="K224" s="51">
        <v>53941195</v>
      </c>
      <c r="L224" s="31" t="s">
        <v>926</v>
      </c>
      <c r="M224" s="51">
        <v>53941195</v>
      </c>
      <c r="N224" s="31" t="s">
        <v>926</v>
      </c>
      <c r="O224" s="31"/>
      <c r="P224" s="31" t="s">
        <v>17867</v>
      </c>
      <c r="Q224" s="31" t="s">
        <v>17866</v>
      </c>
      <c r="R224" s="31"/>
      <c r="S224" s="31">
        <v>5050001305</v>
      </c>
      <c r="T224" s="50">
        <v>44119</v>
      </c>
      <c r="U224" s="31">
        <v>25</v>
      </c>
      <c r="V224" s="31"/>
      <c r="W224" s="50">
        <v>44119</v>
      </c>
      <c r="X224" s="31"/>
      <c r="Y224" s="31">
        <v>1</v>
      </c>
      <c r="Z224" s="31" t="s">
        <v>926</v>
      </c>
      <c r="AA224" s="31"/>
      <c r="AB224" s="31"/>
      <c r="AC224" s="51">
        <v>53941195</v>
      </c>
      <c r="AD224" s="31" t="s">
        <v>4226</v>
      </c>
      <c r="AE224" s="31"/>
      <c r="AF224" s="31"/>
      <c r="AG224" s="31"/>
      <c r="AH224" s="31">
        <v>312233095</v>
      </c>
      <c r="AI224" s="52">
        <v>371000413237</v>
      </c>
      <c r="AJ224" s="31" t="s">
        <v>4426</v>
      </c>
      <c r="AK224" s="31" t="s">
        <v>4743</v>
      </c>
      <c r="AL224" s="31"/>
    </row>
    <row r="225" spans="1:38" x14ac:dyDescent="0.25">
      <c r="A225" s="31" t="s">
        <v>4222</v>
      </c>
      <c r="B225" s="31" t="s">
        <v>4223</v>
      </c>
      <c r="C225" s="31">
        <v>6200001966</v>
      </c>
      <c r="D225" s="31" t="s">
        <v>4743</v>
      </c>
      <c r="E225" s="31"/>
      <c r="F225" s="31">
        <v>5050001344</v>
      </c>
      <c r="G225" s="31" t="s">
        <v>17865</v>
      </c>
      <c r="H225" s="50">
        <v>44130</v>
      </c>
      <c r="I225" s="50">
        <v>44130</v>
      </c>
      <c r="J225" s="50">
        <v>44130</v>
      </c>
      <c r="K225" s="51">
        <v>97389875</v>
      </c>
      <c r="L225" s="31" t="s">
        <v>926</v>
      </c>
      <c r="M225" s="51">
        <v>97389875</v>
      </c>
      <c r="N225" s="31" t="s">
        <v>926</v>
      </c>
      <c r="O225" s="31"/>
      <c r="P225" s="31" t="s">
        <v>17867</v>
      </c>
      <c r="Q225" s="31" t="s">
        <v>17866</v>
      </c>
      <c r="R225" s="31"/>
      <c r="S225" s="31">
        <v>5050001344</v>
      </c>
      <c r="T225" s="50">
        <v>44130</v>
      </c>
      <c r="U225" s="31">
        <v>25</v>
      </c>
      <c r="V225" s="31"/>
      <c r="W225" s="50">
        <v>44130</v>
      </c>
      <c r="X225" s="31"/>
      <c r="Y225" s="31">
        <v>1</v>
      </c>
      <c r="Z225" s="31" t="s">
        <v>926</v>
      </c>
      <c r="AA225" s="31"/>
      <c r="AB225" s="31"/>
      <c r="AC225" s="51">
        <v>97389875</v>
      </c>
      <c r="AD225" s="31" t="s">
        <v>4226</v>
      </c>
      <c r="AE225" s="31"/>
      <c r="AF225" s="31"/>
      <c r="AG225" s="31"/>
      <c r="AH225" s="31">
        <v>312233095</v>
      </c>
      <c r="AI225" s="52">
        <v>371000413237</v>
      </c>
      <c r="AJ225" s="31" t="s">
        <v>4426</v>
      </c>
      <c r="AK225" s="31" t="s">
        <v>4743</v>
      </c>
      <c r="AL225" s="31"/>
    </row>
    <row r="226" spans="1:38" x14ac:dyDescent="0.25">
      <c r="A226" s="31" t="s">
        <v>4222</v>
      </c>
      <c r="B226" s="31" t="s">
        <v>4223</v>
      </c>
      <c r="C226" s="31">
        <v>6200001966</v>
      </c>
      <c r="D226" s="31" t="s">
        <v>4743</v>
      </c>
      <c r="E226" s="31"/>
      <c r="F226" s="31">
        <v>5050001462</v>
      </c>
      <c r="G226" s="31" t="s">
        <v>17865</v>
      </c>
      <c r="H226" s="50">
        <v>44140</v>
      </c>
      <c r="I226" s="50">
        <v>44140</v>
      </c>
      <c r="J226" s="50">
        <v>44140</v>
      </c>
      <c r="K226" s="51">
        <v>402603575</v>
      </c>
      <c r="L226" s="31" t="s">
        <v>926</v>
      </c>
      <c r="M226" s="51">
        <v>402603575</v>
      </c>
      <c r="N226" s="31" t="s">
        <v>926</v>
      </c>
      <c r="O226" s="31"/>
      <c r="P226" s="31" t="s">
        <v>17867</v>
      </c>
      <c r="Q226" s="31" t="s">
        <v>17866</v>
      </c>
      <c r="R226" s="31"/>
      <c r="S226" s="31">
        <v>5050001462</v>
      </c>
      <c r="T226" s="50">
        <v>44140</v>
      </c>
      <c r="U226" s="31">
        <v>25</v>
      </c>
      <c r="V226" s="31"/>
      <c r="W226" s="50">
        <v>44140</v>
      </c>
      <c r="X226" s="31"/>
      <c r="Y226" s="31">
        <v>1</v>
      </c>
      <c r="Z226" s="31" t="s">
        <v>926</v>
      </c>
      <c r="AA226" s="31"/>
      <c r="AB226" s="31"/>
      <c r="AC226" s="51">
        <v>402603575</v>
      </c>
      <c r="AD226" s="31" t="s">
        <v>4226</v>
      </c>
      <c r="AE226" s="31"/>
      <c r="AF226" s="31"/>
      <c r="AG226" s="31"/>
      <c r="AH226" s="31">
        <v>312233095</v>
      </c>
      <c r="AI226" s="52">
        <v>371000413237</v>
      </c>
      <c r="AJ226" s="31" t="s">
        <v>4426</v>
      </c>
      <c r="AK226" s="31" t="s">
        <v>4743</v>
      </c>
      <c r="AL226" s="31"/>
    </row>
    <row r="227" spans="1:38" x14ac:dyDescent="0.25">
      <c r="A227" s="31" t="s">
        <v>4222</v>
      </c>
      <c r="B227" s="31" t="s">
        <v>4223</v>
      </c>
      <c r="C227" s="31">
        <v>6200001966</v>
      </c>
      <c r="D227" s="31" t="s">
        <v>4743</v>
      </c>
      <c r="E227" s="31"/>
      <c r="F227" s="31">
        <v>5050001966</v>
      </c>
      <c r="G227" s="31" t="s">
        <v>17865</v>
      </c>
      <c r="H227" s="50">
        <v>44211</v>
      </c>
      <c r="I227" s="50">
        <v>44211</v>
      </c>
      <c r="J227" s="50">
        <v>44211</v>
      </c>
      <c r="K227" s="51">
        <v>16750800</v>
      </c>
      <c r="L227" s="31" t="s">
        <v>926</v>
      </c>
      <c r="M227" s="51">
        <v>16750800</v>
      </c>
      <c r="N227" s="31" t="s">
        <v>926</v>
      </c>
      <c r="O227" s="31"/>
      <c r="P227" s="31">
        <v>5005992433</v>
      </c>
      <c r="Q227" s="31" t="s">
        <v>17866</v>
      </c>
      <c r="R227" s="31"/>
      <c r="S227" s="31">
        <v>5050001966</v>
      </c>
      <c r="T227" s="50">
        <v>44211</v>
      </c>
      <c r="U227" s="31">
        <v>25</v>
      </c>
      <c r="V227" s="31"/>
      <c r="W227" s="50">
        <v>44211</v>
      </c>
      <c r="X227" s="31"/>
      <c r="Y227" s="31">
        <v>1</v>
      </c>
      <c r="Z227" s="31" t="s">
        <v>926</v>
      </c>
      <c r="AA227" s="31"/>
      <c r="AB227" s="31"/>
      <c r="AC227" s="51">
        <v>16750800</v>
      </c>
      <c r="AD227" s="31" t="s">
        <v>4226</v>
      </c>
      <c r="AE227" s="31"/>
      <c r="AF227" s="31"/>
      <c r="AG227" s="31"/>
      <c r="AH227" s="31">
        <v>312233095</v>
      </c>
      <c r="AI227" s="52">
        <v>371000413237</v>
      </c>
      <c r="AJ227" s="31" t="s">
        <v>4426</v>
      </c>
      <c r="AK227" s="31" t="s">
        <v>4743</v>
      </c>
      <c r="AL227" s="31"/>
    </row>
    <row r="228" spans="1:38" x14ac:dyDescent="0.25">
      <c r="A228" s="31" t="s">
        <v>4222</v>
      </c>
      <c r="B228" s="31" t="s">
        <v>4223</v>
      </c>
      <c r="C228" s="31">
        <v>6200001966</v>
      </c>
      <c r="D228" s="31" t="s">
        <v>4743</v>
      </c>
      <c r="E228" s="31"/>
      <c r="F228" s="31">
        <v>5050002060</v>
      </c>
      <c r="G228" s="31" t="s">
        <v>17865</v>
      </c>
      <c r="H228" s="50">
        <v>44221</v>
      </c>
      <c r="I228" s="50">
        <v>44221</v>
      </c>
      <c r="J228" s="50">
        <v>44221</v>
      </c>
      <c r="K228" s="51">
        <v>55448250</v>
      </c>
      <c r="L228" s="31" t="s">
        <v>926</v>
      </c>
      <c r="M228" s="51">
        <v>55448250</v>
      </c>
      <c r="N228" s="31" t="s">
        <v>926</v>
      </c>
      <c r="O228" s="31"/>
      <c r="P228" s="31">
        <v>5005992433</v>
      </c>
      <c r="Q228" s="31" t="s">
        <v>17866</v>
      </c>
      <c r="R228" s="31"/>
      <c r="S228" s="31">
        <v>5050002060</v>
      </c>
      <c r="T228" s="50">
        <v>44221</v>
      </c>
      <c r="U228" s="31">
        <v>25</v>
      </c>
      <c r="V228" s="31"/>
      <c r="W228" s="50">
        <v>44221</v>
      </c>
      <c r="X228" s="31"/>
      <c r="Y228" s="31">
        <v>1</v>
      </c>
      <c r="Z228" s="31" t="s">
        <v>926</v>
      </c>
      <c r="AA228" s="31"/>
      <c r="AB228" s="31"/>
      <c r="AC228" s="51">
        <v>55448250</v>
      </c>
      <c r="AD228" s="31" t="s">
        <v>4226</v>
      </c>
      <c r="AE228" s="31"/>
      <c r="AF228" s="31"/>
      <c r="AG228" s="31"/>
      <c r="AH228" s="31">
        <v>312233095</v>
      </c>
      <c r="AI228" s="52">
        <v>371000413237</v>
      </c>
      <c r="AJ228" s="31" t="s">
        <v>4426</v>
      </c>
      <c r="AK228" s="31" t="s">
        <v>4743</v>
      </c>
      <c r="AL228" s="31"/>
    </row>
    <row r="229" spans="1:38" x14ac:dyDescent="0.25">
      <c r="A229" s="31" t="s">
        <v>4222</v>
      </c>
      <c r="B229" s="31" t="s">
        <v>4223</v>
      </c>
      <c r="C229" s="31">
        <v>6200001966</v>
      </c>
      <c r="D229" s="31" t="s">
        <v>4743</v>
      </c>
      <c r="E229" s="31"/>
      <c r="F229" s="31">
        <v>5050002248</v>
      </c>
      <c r="G229" s="31" t="s">
        <v>17865</v>
      </c>
      <c r="H229" s="50">
        <v>44252</v>
      </c>
      <c r="I229" s="50">
        <v>44252</v>
      </c>
      <c r="J229" s="50">
        <v>44252</v>
      </c>
      <c r="K229" s="51">
        <v>87778845</v>
      </c>
      <c r="L229" s="31" t="s">
        <v>926</v>
      </c>
      <c r="M229" s="51">
        <v>87778845</v>
      </c>
      <c r="N229" s="31" t="s">
        <v>926</v>
      </c>
      <c r="O229" s="31"/>
      <c r="P229" s="31">
        <v>5005992433</v>
      </c>
      <c r="Q229" s="31" t="s">
        <v>17866</v>
      </c>
      <c r="R229" s="31"/>
      <c r="S229" s="31">
        <v>5050002248</v>
      </c>
      <c r="T229" s="50">
        <v>44252</v>
      </c>
      <c r="U229" s="31">
        <v>25</v>
      </c>
      <c r="V229" s="31"/>
      <c r="W229" s="50">
        <v>44252</v>
      </c>
      <c r="X229" s="31"/>
      <c r="Y229" s="31">
        <v>1</v>
      </c>
      <c r="Z229" s="31" t="s">
        <v>926</v>
      </c>
      <c r="AA229" s="31"/>
      <c r="AB229" s="31"/>
      <c r="AC229" s="51">
        <v>87778845</v>
      </c>
      <c r="AD229" s="31" t="s">
        <v>4226</v>
      </c>
      <c r="AE229" s="31"/>
      <c r="AF229" s="31"/>
      <c r="AG229" s="31"/>
      <c r="AH229" s="31">
        <v>312233095</v>
      </c>
      <c r="AI229" s="52">
        <v>371000413237</v>
      </c>
      <c r="AJ229" s="31" t="s">
        <v>4426</v>
      </c>
      <c r="AK229" s="31" t="s">
        <v>4743</v>
      </c>
      <c r="AL229" s="31"/>
    </row>
    <row r="230" spans="1:38" x14ac:dyDescent="0.25">
      <c r="A230" s="31" t="s">
        <v>4222</v>
      </c>
      <c r="B230" s="31" t="s">
        <v>4223</v>
      </c>
      <c r="C230" s="31">
        <v>6200001966</v>
      </c>
      <c r="D230" s="31" t="s">
        <v>4743</v>
      </c>
      <c r="E230" s="31"/>
      <c r="F230" s="31">
        <v>5050002354</v>
      </c>
      <c r="G230" s="31" t="s">
        <v>17865</v>
      </c>
      <c r="H230" s="50">
        <v>44260</v>
      </c>
      <c r="I230" s="50">
        <v>44260</v>
      </c>
      <c r="J230" s="50">
        <v>44260</v>
      </c>
      <c r="K230" s="51">
        <v>131445325</v>
      </c>
      <c r="L230" s="31" t="s">
        <v>926</v>
      </c>
      <c r="M230" s="51">
        <v>131445325</v>
      </c>
      <c r="N230" s="31" t="s">
        <v>926</v>
      </c>
      <c r="O230" s="31"/>
      <c r="P230" s="31">
        <v>5005992433</v>
      </c>
      <c r="Q230" s="31" t="s">
        <v>17866</v>
      </c>
      <c r="R230" s="31"/>
      <c r="S230" s="31">
        <v>5050002354</v>
      </c>
      <c r="T230" s="50">
        <v>44260</v>
      </c>
      <c r="U230" s="31">
        <v>25</v>
      </c>
      <c r="V230" s="31"/>
      <c r="W230" s="50">
        <v>44260</v>
      </c>
      <c r="X230" s="31"/>
      <c r="Y230" s="31">
        <v>1</v>
      </c>
      <c r="Z230" s="31" t="s">
        <v>926</v>
      </c>
      <c r="AA230" s="31"/>
      <c r="AB230" s="31"/>
      <c r="AC230" s="51">
        <v>131445325</v>
      </c>
      <c r="AD230" s="31" t="s">
        <v>4226</v>
      </c>
      <c r="AE230" s="31"/>
      <c r="AF230" s="31"/>
      <c r="AG230" s="31"/>
      <c r="AH230" s="31">
        <v>312233095</v>
      </c>
      <c r="AI230" s="52">
        <v>371000413237</v>
      </c>
      <c r="AJ230" s="31" t="s">
        <v>4426</v>
      </c>
      <c r="AK230" s="31" t="s">
        <v>4743</v>
      </c>
      <c r="AL230" s="31"/>
    </row>
    <row r="231" spans="1:38" x14ac:dyDescent="0.25">
      <c r="A231" s="31" t="s">
        <v>4222</v>
      </c>
      <c r="B231" s="31" t="s">
        <v>4223</v>
      </c>
      <c r="C231" s="31">
        <v>6200001966</v>
      </c>
      <c r="D231" s="31" t="s">
        <v>4743</v>
      </c>
      <c r="E231" s="31"/>
      <c r="F231" s="31">
        <v>5050002413</v>
      </c>
      <c r="G231" s="31" t="s">
        <v>17865</v>
      </c>
      <c r="H231" s="50">
        <v>44270</v>
      </c>
      <c r="I231" s="50">
        <v>44270</v>
      </c>
      <c r="J231" s="50">
        <v>44270</v>
      </c>
      <c r="K231" s="51">
        <v>184258800</v>
      </c>
      <c r="L231" s="31" t="s">
        <v>926</v>
      </c>
      <c r="M231" s="51">
        <v>184258800</v>
      </c>
      <c r="N231" s="31" t="s">
        <v>926</v>
      </c>
      <c r="O231" s="31"/>
      <c r="P231" s="31">
        <v>5005992433</v>
      </c>
      <c r="Q231" s="31" t="s">
        <v>17866</v>
      </c>
      <c r="R231" s="31"/>
      <c r="S231" s="31">
        <v>5050002413</v>
      </c>
      <c r="T231" s="50">
        <v>44270</v>
      </c>
      <c r="U231" s="31">
        <v>25</v>
      </c>
      <c r="V231" s="31"/>
      <c r="W231" s="50">
        <v>44270</v>
      </c>
      <c r="X231" s="31"/>
      <c r="Y231" s="31">
        <v>1</v>
      </c>
      <c r="Z231" s="31" t="s">
        <v>926</v>
      </c>
      <c r="AA231" s="31"/>
      <c r="AB231" s="31"/>
      <c r="AC231" s="51">
        <v>184258800</v>
      </c>
      <c r="AD231" s="31" t="s">
        <v>4226</v>
      </c>
      <c r="AE231" s="31"/>
      <c r="AF231" s="31"/>
      <c r="AG231" s="31"/>
      <c r="AH231" s="31">
        <v>312233095</v>
      </c>
      <c r="AI231" s="52">
        <v>371000413237</v>
      </c>
      <c r="AJ231" s="31" t="s">
        <v>4426</v>
      </c>
      <c r="AK231" s="31" t="s">
        <v>4743</v>
      </c>
      <c r="AL231" s="31"/>
    </row>
    <row r="232" spans="1:38" x14ac:dyDescent="0.25">
      <c r="A232" s="31" t="s">
        <v>4222</v>
      </c>
      <c r="B232" s="31" t="s">
        <v>4223</v>
      </c>
      <c r="C232" s="31">
        <v>6200001975</v>
      </c>
      <c r="D232" s="31" t="s">
        <v>4772</v>
      </c>
      <c r="E232" s="31"/>
      <c r="F232" s="31">
        <v>5050001908</v>
      </c>
      <c r="G232" s="31" t="s">
        <v>17865</v>
      </c>
      <c r="H232" s="50">
        <v>44201</v>
      </c>
      <c r="I232" s="50">
        <v>44201</v>
      </c>
      <c r="J232" s="50">
        <v>44201</v>
      </c>
      <c r="K232" s="51">
        <v>26400000</v>
      </c>
      <c r="L232" s="31" t="s">
        <v>926</v>
      </c>
      <c r="M232" s="51">
        <v>26400000</v>
      </c>
      <c r="N232" s="31" t="s">
        <v>926</v>
      </c>
      <c r="O232" s="31"/>
      <c r="P232" s="31">
        <v>5005992433</v>
      </c>
      <c r="Q232" s="31" t="s">
        <v>17866</v>
      </c>
      <c r="R232" s="31"/>
      <c r="S232" s="31">
        <v>5050001908</v>
      </c>
      <c r="T232" s="50">
        <v>44201</v>
      </c>
      <c r="U232" s="31">
        <v>25</v>
      </c>
      <c r="V232" s="31"/>
      <c r="W232" s="50">
        <v>44201</v>
      </c>
      <c r="X232" s="31"/>
      <c r="Y232" s="31">
        <v>1</v>
      </c>
      <c r="Z232" s="31" t="s">
        <v>926</v>
      </c>
      <c r="AA232" s="31"/>
      <c r="AB232" s="31"/>
      <c r="AC232" s="51">
        <v>26400000</v>
      </c>
      <c r="AD232" s="31" t="s">
        <v>4226</v>
      </c>
      <c r="AE232" s="31"/>
      <c r="AF232" s="31"/>
      <c r="AG232" s="31"/>
      <c r="AH232" s="31">
        <v>101574346</v>
      </c>
      <c r="AI232" s="52">
        <v>21101036666</v>
      </c>
      <c r="AJ232" s="31" t="s">
        <v>4439</v>
      </c>
      <c r="AK232" s="31" t="s">
        <v>4772</v>
      </c>
      <c r="AL232" s="31"/>
    </row>
    <row r="233" spans="1:38" x14ac:dyDescent="0.25">
      <c r="A233" s="31" t="s">
        <v>4222</v>
      </c>
      <c r="B233" s="31" t="s">
        <v>4223</v>
      </c>
      <c r="C233" s="31">
        <v>6200001976</v>
      </c>
      <c r="D233" s="31" t="s">
        <v>4774</v>
      </c>
      <c r="E233" s="31"/>
      <c r="F233" s="31">
        <v>5050001346</v>
      </c>
      <c r="G233" s="31" t="s">
        <v>17865</v>
      </c>
      <c r="H233" s="50">
        <v>44130</v>
      </c>
      <c r="I233" s="50">
        <v>44130</v>
      </c>
      <c r="J233" s="50">
        <v>44130</v>
      </c>
      <c r="K233" s="51">
        <v>25300000</v>
      </c>
      <c r="L233" s="31" t="s">
        <v>926</v>
      </c>
      <c r="M233" s="51">
        <v>25300000</v>
      </c>
      <c r="N233" s="31" t="s">
        <v>926</v>
      </c>
      <c r="O233" s="31"/>
      <c r="P233" s="31" t="s">
        <v>17867</v>
      </c>
      <c r="Q233" s="31" t="s">
        <v>17866</v>
      </c>
      <c r="R233" s="31"/>
      <c r="S233" s="31">
        <v>5050001346</v>
      </c>
      <c r="T233" s="50">
        <v>44130</v>
      </c>
      <c r="U233" s="31">
        <v>25</v>
      </c>
      <c r="V233" s="31"/>
      <c r="W233" s="50">
        <v>44130</v>
      </c>
      <c r="X233" s="31"/>
      <c r="Y233" s="31">
        <v>1</v>
      </c>
      <c r="Z233" s="31" t="s">
        <v>926</v>
      </c>
      <c r="AA233" s="31"/>
      <c r="AB233" s="31"/>
      <c r="AC233" s="51">
        <v>25300000</v>
      </c>
      <c r="AD233" s="31" t="s">
        <v>4226</v>
      </c>
      <c r="AE233" s="31"/>
      <c r="AF233" s="31"/>
      <c r="AG233" s="31"/>
      <c r="AH233" s="31">
        <v>312643616</v>
      </c>
      <c r="AI233" s="52">
        <v>174435689</v>
      </c>
      <c r="AJ233" s="31" t="s">
        <v>4247</v>
      </c>
      <c r="AK233" s="31" t="s">
        <v>4774</v>
      </c>
      <c r="AL233" s="31"/>
    </row>
    <row r="234" spans="1:38" x14ac:dyDescent="0.25">
      <c r="A234" s="31" t="s">
        <v>4222</v>
      </c>
      <c r="B234" s="31" t="s">
        <v>4223</v>
      </c>
      <c r="C234" s="31">
        <v>6200001976</v>
      </c>
      <c r="D234" s="31" t="s">
        <v>4774</v>
      </c>
      <c r="E234" s="31"/>
      <c r="F234" s="31">
        <v>5050001909</v>
      </c>
      <c r="G234" s="31" t="s">
        <v>17865</v>
      </c>
      <c r="H234" s="50">
        <v>44201</v>
      </c>
      <c r="I234" s="50">
        <v>44201</v>
      </c>
      <c r="J234" s="50">
        <v>44201</v>
      </c>
      <c r="K234" s="51">
        <v>33000000</v>
      </c>
      <c r="L234" s="31" t="s">
        <v>926</v>
      </c>
      <c r="M234" s="51">
        <v>33000000</v>
      </c>
      <c r="N234" s="31" t="s">
        <v>926</v>
      </c>
      <c r="O234" s="31"/>
      <c r="P234" s="31">
        <v>5005992433</v>
      </c>
      <c r="Q234" s="31" t="s">
        <v>17866</v>
      </c>
      <c r="R234" s="31"/>
      <c r="S234" s="31">
        <v>5050001909</v>
      </c>
      <c r="T234" s="50">
        <v>44201</v>
      </c>
      <c r="U234" s="31">
        <v>25</v>
      </c>
      <c r="V234" s="31"/>
      <c r="W234" s="50">
        <v>44201</v>
      </c>
      <c r="X234" s="31"/>
      <c r="Y234" s="31">
        <v>1</v>
      </c>
      <c r="Z234" s="31" t="s">
        <v>926</v>
      </c>
      <c r="AA234" s="31"/>
      <c r="AB234" s="31"/>
      <c r="AC234" s="51">
        <v>33000000</v>
      </c>
      <c r="AD234" s="31" t="s">
        <v>4226</v>
      </c>
      <c r="AE234" s="31"/>
      <c r="AF234" s="31"/>
      <c r="AG234" s="31"/>
      <c r="AH234" s="31">
        <v>312643616</v>
      </c>
      <c r="AI234" s="52">
        <v>174435689</v>
      </c>
      <c r="AJ234" s="31" t="s">
        <v>4247</v>
      </c>
      <c r="AK234" s="31" t="s">
        <v>4774</v>
      </c>
      <c r="AL234" s="31"/>
    </row>
    <row r="235" spans="1:38" x14ac:dyDescent="0.25">
      <c r="A235" s="31" t="s">
        <v>4222</v>
      </c>
      <c r="B235" s="31" t="s">
        <v>4223</v>
      </c>
      <c r="C235" s="31">
        <v>6200001993</v>
      </c>
      <c r="D235" s="31" t="s">
        <v>4777</v>
      </c>
      <c r="E235" s="31"/>
      <c r="F235" s="31">
        <v>5050000774</v>
      </c>
      <c r="G235" s="31" t="s">
        <v>17865</v>
      </c>
      <c r="H235" s="50">
        <v>44039</v>
      </c>
      <c r="I235" s="50">
        <v>44039</v>
      </c>
      <c r="J235" s="50">
        <v>44039</v>
      </c>
      <c r="K235" s="51">
        <v>19300000</v>
      </c>
      <c r="L235" s="31" t="s">
        <v>926</v>
      </c>
      <c r="M235" s="51">
        <v>19300000</v>
      </c>
      <c r="N235" s="31" t="s">
        <v>926</v>
      </c>
      <c r="O235" s="31"/>
      <c r="P235" s="31" t="s">
        <v>17867</v>
      </c>
      <c r="Q235" s="31" t="s">
        <v>17866</v>
      </c>
      <c r="R235" s="31"/>
      <c r="S235" s="31">
        <v>5050000774</v>
      </c>
      <c r="T235" s="50">
        <v>44039</v>
      </c>
      <c r="U235" s="31">
        <v>25</v>
      </c>
      <c r="V235" s="31"/>
      <c r="W235" s="50">
        <v>44039</v>
      </c>
      <c r="X235" s="31"/>
      <c r="Y235" s="31">
        <v>1</v>
      </c>
      <c r="Z235" s="31" t="s">
        <v>926</v>
      </c>
      <c r="AA235" s="31"/>
      <c r="AB235" s="31"/>
      <c r="AC235" s="51">
        <v>19300000</v>
      </c>
      <c r="AD235" s="31" t="s">
        <v>4226</v>
      </c>
      <c r="AE235" s="31"/>
      <c r="AF235" s="31"/>
      <c r="AG235" s="31"/>
      <c r="AH235" s="31">
        <v>106470929</v>
      </c>
      <c r="AI235" s="52">
        <v>21000312398</v>
      </c>
      <c r="AJ235" s="31" t="s">
        <v>4426</v>
      </c>
      <c r="AK235" s="31" t="s">
        <v>4777</v>
      </c>
      <c r="AL235" s="31"/>
    </row>
    <row r="236" spans="1:38" x14ac:dyDescent="0.25">
      <c r="A236" s="31" t="s">
        <v>4222</v>
      </c>
      <c r="B236" s="31" t="s">
        <v>4223</v>
      </c>
      <c r="C236" s="31">
        <v>6200001993</v>
      </c>
      <c r="D236" s="31" t="s">
        <v>4777</v>
      </c>
      <c r="E236" s="31"/>
      <c r="F236" s="31">
        <v>5050001079</v>
      </c>
      <c r="G236" s="31" t="s">
        <v>17865</v>
      </c>
      <c r="H236" s="50">
        <v>44081</v>
      </c>
      <c r="I236" s="50">
        <v>44081</v>
      </c>
      <c r="J236" s="50">
        <v>44081</v>
      </c>
      <c r="K236" s="51">
        <v>21600000</v>
      </c>
      <c r="L236" s="31" t="s">
        <v>926</v>
      </c>
      <c r="M236" s="51">
        <v>21600000</v>
      </c>
      <c r="N236" s="31" t="s">
        <v>926</v>
      </c>
      <c r="O236" s="31"/>
      <c r="P236" s="31" t="s">
        <v>17867</v>
      </c>
      <c r="Q236" s="31" t="s">
        <v>17866</v>
      </c>
      <c r="R236" s="31"/>
      <c r="S236" s="31">
        <v>5050001079</v>
      </c>
      <c r="T236" s="50">
        <v>44081</v>
      </c>
      <c r="U236" s="31">
        <v>25</v>
      </c>
      <c r="V236" s="31"/>
      <c r="W236" s="50">
        <v>44081</v>
      </c>
      <c r="X236" s="31"/>
      <c r="Y236" s="31">
        <v>1</v>
      </c>
      <c r="Z236" s="31" t="s">
        <v>926</v>
      </c>
      <c r="AA236" s="31"/>
      <c r="AB236" s="31"/>
      <c r="AC236" s="51">
        <v>21600000</v>
      </c>
      <c r="AD236" s="31" t="s">
        <v>4226</v>
      </c>
      <c r="AE236" s="31"/>
      <c r="AF236" s="31"/>
      <c r="AG236" s="31"/>
      <c r="AH236" s="31">
        <v>106470929</v>
      </c>
      <c r="AI236" s="52">
        <v>21000312398</v>
      </c>
      <c r="AJ236" s="31" t="s">
        <v>4426</v>
      </c>
      <c r="AK236" s="31" t="s">
        <v>4777</v>
      </c>
      <c r="AL236" s="31"/>
    </row>
    <row r="237" spans="1:38" x14ac:dyDescent="0.25">
      <c r="A237" s="31" t="s">
        <v>4222</v>
      </c>
      <c r="B237" s="31" t="s">
        <v>4223</v>
      </c>
      <c r="C237" s="31">
        <v>6200001993</v>
      </c>
      <c r="D237" s="31" t="s">
        <v>4777</v>
      </c>
      <c r="E237" s="31"/>
      <c r="F237" s="31">
        <v>5050001167</v>
      </c>
      <c r="G237" s="31" t="s">
        <v>17865</v>
      </c>
      <c r="H237" s="50">
        <v>44099</v>
      </c>
      <c r="I237" s="50">
        <v>44099</v>
      </c>
      <c r="J237" s="50">
        <v>44099</v>
      </c>
      <c r="K237" s="51">
        <v>7000000</v>
      </c>
      <c r="L237" s="31" t="s">
        <v>926</v>
      </c>
      <c r="M237" s="51">
        <v>7000000</v>
      </c>
      <c r="N237" s="31" t="s">
        <v>926</v>
      </c>
      <c r="O237" s="31"/>
      <c r="P237" s="31" t="s">
        <v>17867</v>
      </c>
      <c r="Q237" s="31" t="s">
        <v>17866</v>
      </c>
      <c r="R237" s="31"/>
      <c r="S237" s="31">
        <v>5050001167</v>
      </c>
      <c r="T237" s="50">
        <v>44099</v>
      </c>
      <c r="U237" s="31">
        <v>25</v>
      </c>
      <c r="V237" s="31"/>
      <c r="W237" s="50">
        <v>44099</v>
      </c>
      <c r="X237" s="31"/>
      <c r="Y237" s="31">
        <v>1</v>
      </c>
      <c r="Z237" s="31" t="s">
        <v>926</v>
      </c>
      <c r="AA237" s="31"/>
      <c r="AB237" s="31"/>
      <c r="AC237" s="51">
        <v>7000000</v>
      </c>
      <c r="AD237" s="31" t="s">
        <v>4226</v>
      </c>
      <c r="AE237" s="31"/>
      <c r="AF237" s="31"/>
      <c r="AG237" s="31"/>
      <c r="AH237" s="31">
        <v>106470929</v>
      </c>
      <c r="AI237" s="52">
        <v>21000312398</v>
      </c>
      <c r="AJ237" s="31" t="s">
        <v>4426</v>
      </c>
      <c r="AK237" s="31" t="s">
        <v>4777</v>
      </c>
      <c r="AL237" s="31"/>
    </row>
    <row r="238" spans="1:38" x14ac:dyDescent="0.25">
      <c r="A238" s="31" t="s">
        <v>4222</v>
      </c>
      <c r="B238" s="31" t="s">
        <v>4223</v>
      </c>
      <c r="C238" s="31">
        <v>6200001993</v>
      </c>
      <c r="D238" s="31" t="s">
        <v>4777</v>
      </c>
      <c r="E238" s="31"/>
      <c r="F238" s="31">
        <v>5050001463</v>
      </c>
      <c r="G238" s="31" t="s">
        <v>17865</v>
      </c>
      <c r="H238" s="50">
        <v>44140</v>
      </c>
      <c r="I238" s="50">
        <v>44140</v>
      </c>
      <c r="J238" s="50">
        <v>44140</v>
      </c>
      <c r="K238" s="51">
        <v>9950000</v>
      </c>
      <c r="L238" s="31" t="s">
        <v>926</v>
      </c>
      <c r="M238" s="51">
        <v>9950000</v>
      </c>
      <c r="N238" s="31" t="s">
        <v>926</v>
      </c>
      <c r="O238" s="31"/>
      <c r="P238" s="31" t="s">
        <v>17867</v>
      </c>
      <c r="Q238" s="31" t="s">
        <v>17866</v>
      </c>
      <c r="R238" s="31"/>
      <c r="S238" s="31">
        <v>5050001463</v>
      </c>
      <c r="T238" s="50">
        <v>44140</v>
      </c>
      <c r="U238" s="31">
        <v>25</v>
      </c>
      <c r="V238" s="31"/>
      <c r="W238" s="50">
        <v>44140</v>
      </c>
      <c r="X238" s="31"/>
      <c r="Y238" s="31">
        <v>1</v>
      </c>
      <c r="Z238" s="31" t="s">
        <v>926</v>
      </c>
      <c r="AA238" s="31"/>
      <c r="AB238" s="31"/>
      <c r="AC238" s="51">
        <v>9950000</v>
      </c>
      <c r="AD238" s="31" t="s">
        <v>4226</v>
      </c>
      <c r="AE238" s="31"/>
      <c r="AF238" s="31"/>
      <c r="AG238" s="31"/>
      <c r="AH238" s="31">
        <v>106470929</v>
      </c>
      <c r="AI238" s="52">
        <v>21000312398</v>
      </c>
      <c r="AJ238" s="31" t="s">
        <v>4426</v>
      </c>
      <c r="AK238" s="31" t="s">
        <v>4777</v>
      </c>
      <c r="AL238" s="31"/>
    </row>
    <row r="239" spans="1:38" x14ac:dyDescent="0.25">
      <c r="A239" s="31" t="s">
        <v>4222</v>
      </c>
      <c r="B239" s="31" t="s">
        <v>4223</v>
      </c>
      <c r="C239" s="31">
        <v>6200001993</v>
      </c>
      <c r="D239" s="31" t="s">
        <v>4777</v>
      </c>
      <c r="E239" s="31"/>
      <c r="F239" s="31">
        <v>5050001553</v>
      </c>
      <c r="G239" s="31" t="s">
        <v>17865</v>
      </c>
      <c r="H239" s="50">
        <v>44160</v>
      </c>
      <c r="I239" s="50">
        <v>44160</v>
      </c>
      <c r="J239" s="50">
        <v>44160</v>
      </c>
      <c r="K239" s="51">
        <v>9000000</v>
      </c>
      <c r="L239" s="31" t="s">
        <v>926</v>
      </c>
      <c r="M239" s="51">
        <v>9000000</v>
      </c>
      <c r="N239" s="31" t="s">
        <v>926</v>
      </c>
      <c r="O239" s="31"/>
      <c r="P239" s="31" t="s">
        <v>17867</v>
      </c>
      <c r="Q239" s="31" t="s">
        <v>17866</v>
      </c>
      <c r="R239" s="31"/>
      <c r="S239" s="31">
        <v>5050001553</v>
      </c>
      <c r="T239" s="50">
        <v>44160</v>
      </c>
      <c r="U239" s="31">
        <v>25</v>
      </c>
      <c r="V239" s="31"/>
      <c r="W239" s="50">
        <v>44160</v>
      </c>
      <c r="X239" s="31"/>
      <c r="Y239" s="31">
        <v>1</v>
      </c>
      <c r="Z239" s="31" t="s">
        <v>926</v>
      </c>
      <c r="AA239" s="31"/>
      <c r="AB239" s="31"/>
      <c r="AC239" s="51">
        <v>9000000</v>
      </c>
      <c r="AD239" s="31" t="s">
        <v>4226</v>
      </c>
      <c r="AE239" s="31"/>
      <c r="AF239" s="31"/>
      <c r="AG239" s="31"/>
      <c r="AH239" s="31">
        <v>106470929</v>
      </c>
      <c r="AI239" s="52">
        <v>21000312398</v>
      </c>
      <c r="AJ239" s="31" t="s">
        <v>4426</v>
      </c>
      <c r="AK239" s="31" t="s">
        <v>4777</v>
      </c>
      <c r="AL239" s="31"/>
    </row>
    <row r="240" spans="1:38" x14ac:dyDescent="0.25">
      <c r="A240" s="31" t="s">
        <v>4222</v>
      </c>
      <c r="B240" s="31" t="s">
        <v>4223</v>
      </c>
      <c r="C240" s="31">
        <v>6200001993</v>
      </c>
      <c r="D240" s="31" t="s">
        <v>4777</v>
      </c>
      <c r="E240" s="31"/>
      <c r="F240" s="31">
        <v>5050002023</v>
      </c>
      <c r="G240" s="31" t="s">
        <v>17865</v>
      </c>
      <c r="H240" s="50">
        <v>44221</v>
      </c>
      <c r="I240" s="50">
        <v>44221</v>
      </c>
      <c r="J240" s="50">
        <v>44221</v>
      </c>
      <c r="K240" s="51">
        <v>17500000</v>
      </c>
      <c r="L240" s="31" t="s">
        <v>926</v>
      </c>
      <c r="M240" s="51">
        <v>17500000</v>
      </c>
      <c r="N240" s="31" t="s">
        <v>926</v>
      </c>
      <c r="O240" s="31"/>
      <c r="P240" s="31" t="s">
        <v>17867</v>
      </c>
      <c r="Q240" s="31" t="s">
        <v>17866</v>
      </c>
      <c r="R240" s="31"/>
      <c r="S240" s="31">
        <v>5050002023</v>
      </c>
      <c r="T240" s="50">
        <v>44221</v>
      </c>
      <c r="U240" s="31">
        <v>25</v>
      </c>
      <c r="V240" s="31"/>
      <c r="W240" s="50">
        <v>44221</v>
      </c>
      <c r="X240" s="31"/>
      <c r="Y240" s="31">
        <v>1</v>
      </c>
      <c r="Z240" s="31" t="s">
        <v>926</v>
      </c>
      <c r="AA240" s="31"/>
      <c r="AB240" s="31"/>
      <c r="AC240" s="51">
        <v>17500000</v>
      </c>
      <c r="AD240" s="31" t="s">
        <v>4226</v>
      </c>
      <c r="AE240" s="31"/>
      <c r="AF240" s="31"/>
      <c r="AG240" s="31"/>
      <c r="AH240" s="31">
        <v>106470929</v>
      </c>
      <c r="AI240" s="52">
        <v>21000312398</v>
      </c>
      <c r="AJ240" s="31" t="s">
        <v>4426</v>
      </c>
      <c r="AK240" s="31" t="s">
        <v>4777</v>
      </c>
      <c r="AL240" s="31"/>
    </row>
    <row r="241" spans="1:38" x14ac:dyDescent="0.25">
      <c r="A241" s="31" t="s">
        <v>4222</v>
      </c>
      <c r="B241" s="31" t="s">
        <v>4223</v>
      </c>
      <c r="C241" s="31">
        <v>6200001993</v>
      </c>
      <c r="D241" s="31" t="s">
        <v>4777</v>
      </c>
      <c r="E241" s="31"/>
      <c r="F241" s="31">
        <v>5050002270</v>
      </c>
      <c r="G241" s="31" t="s">
        <v>17865</v>
      </c>
      <c r="H241" s="50">
        <v>44260</v>
      </c>
      <c r="I241" s="50">
        <v>44260</v>
      </c>
      <c r="J241" s="50">
        <v>44260</v>
      </c>
      <c r="K241" s="51">
        <v>7000000</v>
      </c>
      <c r="L241" s="31" t="s">
        <v>926</v>
      </c>
      <c r="M241" s="51">
        <v>7000000</v>
      </c>
      <c r="N241" s="31" t="s">
        <v>926</v>
      </c>
      <c r="O241" s="31"/>
      <c r="P241" s="31" t="s">
        <v>17867</v>
      </c>
      <c r="Q241" s="31" t="s">
        <v>17866</v>
      </c>
      <c r="R241" s="31"/>
      <c r="S241" s="31">
        <v>5050002270</v>
      </c>
      <c r="T241" s="50">
        <v>44260</v>
      </c>
      <c r="U241" s="31">
        <v>25</v>
      </c>
      <c r="V241" s="31"/>
      <c r="W241" s="50">
        <v>44260</v>
      </c>
      <c r="X241" s="31"/>
      <c r="Y241" s="31">
        <v>1</v>
      </c>
      <c r="Z241" s="31" t="s">
        <v>926</v>
      </c>
      <c r="AA241" s="31"/>
      <c r="AB241" s="31"/>
      <c r="AC241" s="51">
        <v>7000000</v>
      </c>
      <c r="AD241" s="31" t="s">
        <v>4226</v>
      </c>
      <c r="AE241" s="31"/>
      <c r="AF241" s="31"/>
      <c r="AG241" s="31"/>
      <c r="AH241" s="31">
        <v>106470929</v>
      </c>
      <c r="AI241" s="52">
        <v>21000312398</v>
      </c>
      <c r="AJ241" s="31" t="s">
        <v>4426</v>
      </c>
      <c r="AK241" s="31" t="s">
        <v>4777</v>
      </c>
      <c r="AL241" s="31"/>
    </row>
    <row r="242" spans="1:38" x14ac:dyDescent="0.25">
      <c r="A242" s="31" t="s">
        <v>4222</v>
      </c>
      <c r="B242" s="31" t="s">
        <v>4223</v>
      </c>
      <c r="C242" s="31">
        <v>6200001995</v>
      </c>
      <c r="D242" s="31" t="s">
        <v>4785</v>
      </c>
      <c r="E242" s="31"/>
      <c r="F242" s="31">
        <v>5050000603</v>
      </c>
      <c r="G242" s="31" t="s">
        <v>17865</v>
      </c>
      <c r="H242" s="50">
        <v>44007</v>
      </c>
      <c r="I242" s="50">
        <v>44007</v>
      </c>
      <c r="J242" s="50">
        <v>44007</v>
      </c>
      <c r="K242" s="51">
        <v>61130698</v>
      </c>
      <c r="L242" s="31" t="s">
        <v>926</v>
      </c>
      <c r="M242" s="51">
        <v>61130698</v>
      </c>
      <c r="N242" s="31" t="s">
        <v>926</v>
      </c>
      <c r="O242" s="31"/>
      <c r="P242" s="31" t="s">
        <v>17867</v>
      </c>
      <c r="Q242" s="31" t="s">
        <v>17866</v>
      </c>
      <c r="R242" s="31"/>
      <c r="S242" s="31">
        <v>5050000603</v>
      </c>
      <c r="T242" s="50">
        <v>44007</v>
      </c>
      <c r="U242" s="31">
        <v>25</v>
      </c>
      <c r="V242" s="31"/>
      <c r="W242" s="50">
        <v>44007</v>
      </c>
      <c r="X242" s="31"/>
      <c r="Y242" s="31">
        <v>1</v>
      </c>
      <c r="Z242" s="31" t="s">
        <v>926</v>
      </c>
      <c r="AA242" s="31"/>
      <c r="AB242" s="31"/>
      <c r="AC242" s="51">
        <v>61130698</v>
      </c>
      <c r="AD242" s="31" t="s">
        <v>4226</v>
      </c>
      <c r="AE242" s="31"/>
      <c r="AF242" s="31"/>
      <c r="AG242" s="31"/>
      <c r="AH242" s="31" t="s">
        <v>4787</v>
      </c>
      <c r="AI242" s="52">
        <v>514100062201</v>
      </c>
      <c r="AJ242" s="31" t="s">
        <v>4788</v>
      </c>
      <c r="AK242" s="31" t="s">
        <v>4789</v>
      </c>
      <c r="AL242" s="31"/>
    </row>
    <row r="243" spans="1:38" x14ac:dyDescent="0.25">
      <c r="A243" s="31" t="s">
        <v>4222</v>
      </c>
      <c r="B243" s="31" t="s">
        <v>4223</v>
      </c>
      <c r="C243" s="31">
        <v>6200002057</v>
      </c>
      <c r="D243" s="31" t="s">
        <v>4908</v>
      </c>
      <c r="E243" s="31"/>
      <c r="F243" s="31">
        <v>5050001268</v>
      </c>
      <c r="G243" s="31" t="s">
        <v>17865</v>
      </c>
      <c r="H243" s="50">
        <v>44109</v>
      </c>
      <c r="I243" s="50">
        <v>44109</v>
      </c>
      <c r="J243" s="50">
        <v>44109</v>
      </c>
      <c r="K243" s="51">
        <v>20478150</v>
      </c>
      <c r="L243" s="31" t="s">
        <v>926</v>
      </c>
      <c r="M243" s="51">
        <v>20478150</v>
      </c>
      <c r="N243" s="31" t="s">
        <v>926</v>
      </c>
      <c r="O243" s="31"/>
      <c r="P243" s="31" t="s">
        <v>17867</v>
      </c>
      <c r="Q243" s="31" t="s">
        <v>17866</v>
      </c>
      <c r="R243" s="31"/>
      <c r="S243" s="31">
        <v>5050001268</v>
      </c>
      <c r="T243" s="50">
        <v>44109</v>
      </c>
      <c r="U243" s="31">
        <v>25</v>
      </c>
      <c r="V243" s="31"/>
      <c r="W243" s="50">
        <v>44109</v>
      </c>
      <c r="X243" s="31"/>
      <c r="Y243" s="31">
        <v>1</v>
      </c>
      <c r="Z243" s="31" t="s">
        <v>926</v>
      </c>
      <c r="AA243" s="31"/>
      <c r="AB243" s="31"/>
      <c r="AC243" s="51">
        <v>20478150</v>
      </c>
      <c r="AD243" s="31" t="s">
        <v>4226</v>
      </c>
      <c r="AE243" s="31"/>
      <c r="AF243" s="31"/>
      <c r="AG243" s="31"/>
      <c r="AH243" s="31">
        <v>401555249</v>
      </c>
      <c r="AI243" s="52">
        <v>19035962777898</v>
      </c>
      <c r="AJ243" s="31" t="s">
        <v>4287</v>
      </c>
      <c r="AK243" s="31" t="s">
        <v>4910</v>
      </c>
      <c r="AL243" s="31"/>
    </row>
    <row r="244" spans="1:38" x14ac:dyDescent="0.25">
      <c r="A244" s="31" t="s">
        <v>4222</v>
      </c>
      <c r="B244" s="31" t="s">
        <v>4223</v>
      </c>
      <c r="C244" s="31">
        <v>6200002057</v>
      </c>
      <c r="D244" s="31" t="s">
        <v>4908</v>
      </c>
      <c r="E244" s="31"/>
      <c r="F244" s="31">
        <v>5050001516</v>
      </c>
      <c r="G244" s="31" t="s">
        <v>17865</v>
      </c>
      <c r="H244" s="50">
        <v>44151</v>
      </c>
      <c r="I244" s="50">
        <v>44151</v>
      </c>
      <c r="J244" s="50">
        <v>44151</v>
      </c>
      <c r="K244" s="51">
        <v>6655000</v>
      </c>
      <c r="L244" s="31" t="s">
        <v>926</v>
      </c>
      <c r="M244" s="51">
        <v>6655000</v>
      </c>
      <c r="N244" s="31" t="s">
        <v>926</v>
      </c>
      <c r="O244" s="31"/>
      <c r="P244" s="31">
        <v>5005992433</v>
      </c>
      <c r="Q244" s="31" t="s">
        <v>17866</v>
      </c>
      <c r="R244" s="31"/>
      <c r="S244" s="31">
        <v>5050001516</v>
      </c>
      <c r="T244" s="50">
        <v>44151</v>
      </c>
      <c r="U244" s="31">
        <v>25</v>
      </c>
      <c r="V244" s="31"/>
      <c r="W244" s="50">
        <v>44151</v>
      </c>
      <c r="X244" s="31"/>
      <c r="Y244" s="31">
        <v>1</v>
      </c>
      <c r="Z244" s="31" t="s">
        <v>926</v>
      </c>
      <c r="AA244" s="31"/>
      <c r="AB244" s="31"/>
      <c r="AC244" s="51">
        <v>6655000</v>
      </c>
      <c r="AD244" s="31" t="s">
        <v>4226</v>
      </c>
      <c r="AE244" s="31"/>
      <c r="AF244" s="31"/>
      <c r="AG244" s="31"/>
      <c r="AH244" s="31">
        <v>401555249</v>
      </c>
      <c r="AI244" s="52">
        <v>19035962777898</v>
      </c>
      <c r="AJ244" s="31" t="s">
        <v>4287</v>
      </c>
      <c r="AK244" s="31" t="s">
        <v>4910</v>
      </c>
      <c r="AL244" s="31"/>
    </row>
    <row r="245" spans="1:38" x14ac:dyDescent="0.25">
      <c r="A245" s="31" t="s">
        <v>4222</v>
      </c>
      <c r="B245" s="31" t="s">
        <v>4223</v>
      </c>
      <c r="C245" s="31">
        <v>6200002057</v>
      </c>
      <c r="D245" s="31" t="s">
        <v>4908</v>
      </c>
      <c r="E245" s="31"/>
      <c r="F245" s="31">
        <v>5050001808</v>
      </c>
      <c r="G245" s="31" t="s">
        <v>17865</v>
      </c>
      <c r="H245" s="50">
        <v>44190</v>
      </c>
      <c r="I245" s="50">
        <v>44190</v>
      </c>
      <c r="J245" s="50">
        <v>44190</v>
      </c>
      <c r="K245" s="51">
        <v>17157800</v>
      </c>
      <c r="L245" s="31" t="s">
        <v>926</v>
      </c>
      <c r="M245" s="51">
        <v>17157800</v>
      </c>
      <c r="N245" s="31" t="s">
        <v>926</v>
      </c>
      <c r="O245" s="31"/>
      <c r="P245" s="31" t="s">
        <v>17867</v>
      </c>
      <c r="Q245" s="31" t="s">
        <v>17866</v>
      </c>
      <c r="R245" s="31"/>
      <c r="S245" s="31">
        <v>5050001808</v>
      </c>
      <c r="T245" s="50">
        <v>44190</v>
      </c>
      <c r="U245" s="31">
        <v>25</v>
      </c>
      <c r="V245" s="31"/>
      <c r="W245" s="50">
        <v>44190</v>
      </c>
      <c r="X245" s="31"/>
      <c r="Y245" s="31">
        <v>1</v>
      </c>
      <c r="Z245" s="31" t="s">
        <v>926</v>
      </c>
      <c r="AA245" s="31"/>
      <c r="AB245" s="31"/>
      <c r="AC245" s="51">
        <v>17157800</v>
      </c>
      <c r="AD245" s="31" t="s">
        <v>4226</v>
      </c>
      <c r="AE245" s="31"/>
      <c r="AF245" s="31"/>
      <c r="AG245" s="31"/>
      <c r="AH245" s="31">
        <v>401555249</v>
      </c>
      <c r="AI245" s="52">
        <v>19035962777898</v>
      </c>
      <c r="AJ245" s="31" t="s">
        <v>4287</v>
      </c>
      <c r="AK245" s="31" t="s">
        <v>4910</v>
      </c>
      <c r="AL245" s="31"/>
    </row>
    <row r="246" spans="1:38" x14ac:dyDescent="0.25">
      <c r="A246" s="31" t="s">
        <v>4222</v>
      </c>
      <c r="B246" s="31" t="s">
        <v>4223</v>
      </c>
      <c r="C246" s="31">
        <v>6200002091</v>
      </c>
      <c r="D246" s="31" t="s">
        <v>4914</v>
      </c>
      <c r="E246" s="31"/>
      <c r="F246" s="31">
        <v>5050000372</v>
      </c>
      <c r="G246" s="31" t="s">
        <v>17865</v>
      </c>
      <c r="H246" s="50">
        <v>43966</v>
      </c>
      <c r="I246" s="50">
        <v>43966</v>
      </c>
      <c r="J246" s="50">
        <v>43966</v>
      </c>
      <c r="K246" s="51">
        <v>96262043</v>
      </c>
      <c r="L246" s="31" t="s">
        <v>926</v>
      </c>
      <c r="M246" s="51">
        <v>96262043</v>
      </c>
      <c r="N246" s="31" t="s">
        <v>926</v>
      </c>
      <c r="O246" s="31"/>
      <c r="P246" s="31">
        <v>5005992433</v>
      </c>
      <c r="Q246" s="31" t="s">
        <v>17866</v>
      </c>
      <c r="R246" s="31"/>
      <c r="S246" s="31">
        <v>5050000372</v>
      </c>
      <c r="T246" s="50">
        <v>43966</v>
      </c>
      <c r="U246" s="31">
        <v>25</v>
      </c>
      <c r="V246" s="31"/>
      <c r="W246" s="50">
        <v>43966</v>
      </c>
      <c r="X246" s="31"/>
      <c r="Y246" s="31">
        <v>1</v>
      </c>
      <c r="Z246" s="31" t="s">
        <v>926</v>
      </c>
      <c r="AA246" s="31"/>
      <c r="AB246" s="31"/>
      <c r="AC246" s="51">
        <v>96262043</v>
      </c>
      <c r="AD246" s="31" t="s">
        <v>4226</v>
      </c>
      <c r="AE246" s="31"/>
      <c r="AF246" s="31"/>
      <c r="AG246" s="31"/>
      <c r="AH246" s="31">
        <v>314086054</v>
      </c>
      <c r="AI246" s="52">
        <v>71001128877</v>
      </c>
      <c r="AJ246" s="31" t="s">
        <v>4426</v>
      </c>
      <c r="AK246" s="31" t="s">
        <v>4914</v>
      </c>
      <c r="AL246" s="31"/>
    </row>
    <row r="247" spans="1:38" x14ac:dyDescent="0.25">
      <c r="A247" s="31" t="s">
        <v>4222</v>
      </c>
      <c r="B247" s="31" t="s">
        <v>4223</v>
      </c>
      <c r="C247" s="31">
        <v>6200002091</v>
      </c>
      <c r="D247" s="31" t="s">
        <v>4914</v>
      </c>
      <c r="E247" s="31"/>
      <c r="F247" s="31">
        <v>5050000400</v>
      </c>
      <c r="G247" s="31" t="s">
        <v>17865</v>
      </c>
      <c r="H247" s="50">
        <v>43976</v>
      </c>
      <c r="I247" s="50">
        <v>43976</v>
      </c>
      <c r="J247" s="50">
        <v>43976</v>
      </c>
      <c r="K247" s="51">
        <v>1475287834</v>
      </c>
      <c r="L247" s="31" t="s">
        <v>926</v>
      </c>
      <c r="M247" s="51">
        <v>1475287834</v>
      </c>
      <c r="N247" s="31" t="s">
        <v>926</v>
      </c>
      <c r="O247" s="31"/>
      <c r="P247" s="31">
        <v>5005992433</v>
      </c>
      <c r="Q247" s="31">
        <v>6200002091</v>
      </c>
      <c r="R247" s="31"/>
      <c r="S247" s="31">
        <v>5050000400</v>
      </c>
      <c r="T247" s="50">
        <v>43976</v>
      </c>
      <c r="U247" s="31">
        <v>25</v>
      </c>
      <c r="V247" s="31"/>
      <c r="W247" s="50">
        <v>43976</v>
      </c>
      <c r="X247" s="31"/>
      <c r="Y247" s="31">
        <v>1</v>
      </c>
      <c r="Z247" s="31" t="s">
        <v>926</v>
      </c>
      <c r="AA247" s="31"/>
      <c r="AB247" s="31"/>
      <c r="AC247" s="51">
        <v>640010976</v>
      </c>
      <c r="AD247" s="31" t="s">
        <v>4226</v>
      </c>
      <c r="AE247" s="31"/>
      <c r="AF247" s="31"/>
      <c r="AG247" s="31"/>
      <c r="AH247" s="31">
        <v>314086054</v>
      </c>
      <c r="AI247" s="52">
        <v>71001128877</v>
      </c>
      <c r="AJ247" s="31" t="s">
        <v>4426</v>
      </c>
      <c r="AK247" s="31" t="s">
        <v>4914</v>
      </c>
      <c r="AL247" s="31"/>
    </row>
    <row r="248" spans="1:38" x14ac:dyDescent="0.25">
      <c r="A248" s="31" t="s">
        <v>4222</v>
      </c>
      <c r="B248" s="31" t="s">
        <v>4223</v>
      </c>
      <c r="C248" s="31">
        <v>6200002091</v>
      </c>
      <c r="D248" s="31" t="s">
        <v>4914</v>
      </c>
      <c r="E248" s="31"/>
      <c r="F248" s="31">
        <v>5050000453</v>
      </c>
      <c r="G248" s="31" t="s">
        <v>17865</v>
      </c>
      <c r="H248" s="50">
        <v>43979</v>
      </c>
      <c r="I248" s="50">
        <v>43979</v>
      </c>
      <c r="J248" s="50">
        <v>43979</v>
      </c>
      <c r="K248" s="51">
        <v>459225309</v>
      </c>
      <c r="L248" s="31" t="s">
        <v>926</v>
      </c>
      <c r="M248" s="51">
        <v>459225309</v>
      </c>
      <c r="N248" s="31" t="s">
        <v>926</v>
      </c>
      <c r="O248" s="31"/>
      <c r="P248" s="31">
        <v>5005992433</v>
      </c>
      <c r="Q248" s="31" t="s">
        <v>17866</v>
      </c>
      <c r="R248" s="31"/>
      <c r="S248" s="31">
        <v>5050000453</v>
      </c>
      <c r="T248" s="50">
        <v>43979</v>
      </c>
      <c r="U248" s="31">
        <v>25</v>
      </c>
      <c r="V248" s="31"/>
      <c r="W248" s="50">
        <v>43979</v>
      </c>
      <c r="X248" s="31"/>
      <c r="Y248" s="31">
        <v>1</v>
      </c>
      <c r="Z248" s="31" t="s">
        <v>926</v>
      </c>
      <c r="AA248" s="31"/>
      <c r="AB248" s="31"/>
      <c r="AC248" s="51">
        <v>294548727</v>
      </c>
      <c r="AD248" s="31" t="s">
        <v>4226</v>
      </c>
      <c r="AE248" s="31"/>
      <c r="AF248" s="31"/>
      <c r="AG248" s="31"/>
      <c r="AH248" s="31">
        <v>314086054</v>
      </c>
      <c r="AI248" s="52">
        <v>71001128877</v>
      </c>
      <c r="AJ248" s="31" t="s">
        <v>4426</v>
      </c>
      <c r="AK248" s="31" t="s">
        <v>4914</v>
      </c>
      <c r="AL248" s="31"/>
    </row>
    <row r="249" spans="1:38" x14ac:dyDescent="0.25">
      <c r="A249" s="31" t="s">
        <v>4222</v>
      </c>
      <c r="B249" s="31" t="s">
        <v>4223</v>
      </c>
      <c r="C249" s="31">
        <v>6200002110</v>
      </c>
      <c r="D249" s="31" t="s">
        <v>4922</v>
      </c>
      <c r="E249" s="31"/>
      <c r="F249" s="31">
        <v>5050002371</v>
      </c>
      <c r="G249" s="31" t="s">
        <v>17865</v>
      </c>
      <c r="H249" s="50">
        <v>44270</v>
      </c>
      <c r="I249" s="50">
        <v>44270</v>
      </c>
      <c r="J249" s="50">
        <v>44270</v>
      </c>
      <c r="K249" s="51">
        <v>252450000</v>
      </c>
      <c r="L249" s="31" t="s">
        <v>926</v>
      </c>
      <c r="M249" s="51">
        <v>252450000</v>
      </c>
      <c r="N249" s="31" t="s">
        <v>926</v>
      </c>
      <c r="O249" s="31"/>
      <c r="P249" s="31" t="s">
        <v>17867</v>
      </c>
      <c r="Q249" s="31" t="s">
        <v>17866</v>
      </c>
      <c r="R249" s="31"/>
      <c r="S249" s="31">
        <v>5050002371</v>
      </c>
      <c r="T249" s="50">
        <v>44270</v>
      </c>
      <c r="U249" s="31">
        <v>25</v>
      </c>
      <c r="V249" s="31"/>
      <c r="W249" s="50">
        <v>44270</v>
      </c>
      <c r="X249" s="31"/>
      <c r="Y249" s="31">
        <v>1</v>
      </c>
      <c r="Z249" s="31" t="s">
        <v>926</v>
      </c>
      <c r="AA249" s="31"/>
      <c r="AB249" s="31"/>
      <c r="AC249" s="51">
        <v>252450000</v>
      </c>
      <c r="AD249" s="31" t="s">
        <v>4226</v>
      </c>
      <c r="AE249" s="31"/>
      <c r="AF249" s="31"/>
      <c r="AG249" s="31"/>
      <c r="AH249" s="31">
        <v>313255599</v>
      </c>
      <c r="AI249" s="52">
        <v>421000466026</v>
      </c>
      <c r="AJ249" s="31" t="s">
        <v>4426</v>
      </c>
      <c r="AK249" s="31" t="s">
        <v>4922</v>
      </c>
      <c r="AL249" s="31"/>
    </row>
    <row r="250" spans="1:38" x14ac:dyDescent="0.25">
      <c r="A250" s="31" t="s">
        <v>4222</v>
      </c>
      <c r="B250" s="31" t="s">
        <v>4223</v>
      </c>
      <c r="C250" s="31">
        <v>6200002116</v>
      </c>
      <c r="D250" s="31" t="s">
        <v>4924</v>
      </c>
      <c r="E250" s="31"/>
      <c r="F250" s="31">
        <v>5050001094</v>
      </c>
      <c r="G250" s="31" t="s">
        <v>17865</v>
      </c>
      <c r="H250" s="50">
        <v>44081</v>
      </c>
      <c r="I250" s="50">
        <v>44081</v>
      </c>
      <c r="J250" s="50">
        <v>44081</v>
      </c>
      <c r="K250" s="51">
        <v>226698878</v>
      </c>
      <c r="L250" s="31" t="s">
        <v>926</v>
      </c>
      <c r="M250" s="51">
        <v>226698878</v>
      </c>
      <c r="N250" s="31" t="s">
        <v>926</v>
      </c>
      <c r="O250" s="31"/>
      <c r="P250" s="31">
        <v>5005992433</v>
      </c>
      <c r="Q250" s="31" t="s">
        <v>17866</v>
      </c>
      <c r="R250" s="31"/>
      <c r="S250" s="31">
        <v>5050001094</v>
      </c>
      <c r="T250" s="50">
        <v>44081</v>
      </c>
      <c r="U250" s="31">
        <v>25</v>
      </c>
      <c r="V250" s="31"/>
      <c r="W250" s="50">
        <v>44081</v>
      </c>
      <c r="X250" s="31"/>
      <c r="Y250" s="31">
        <v>1</v>
      </c>
      <c r="Z250" s="31" t="s">
        <v>926</v>
      </c>
      <c r="AA250" s="31"/>
      <c r="AB250" s="31"/>
      <c r="AC250" s="51">
        <v>146376053</v>
      </c>
      <c r="AD250" s="31" t="s">
        <v>4226</v>
      </c>
      <c r="AE250" s="31"/>
      <c r="AF250" s="31"/>
      <c r="AG250" s="31"/>
      <c r="AH250" s="31">
        <v>314213175</v>
      </c>
      <c r="AI250" s="52">
        <v>19130601999333</v>
      </c>
      <c r="AJ250" s="31" t="s">
        <v>4287</v>
      </c>
      <c r="AK250" s="31" t="s">
        <v>4924</v>
      </c>
      <c r="AL250" s="31"/>
    </row>
    <row r="251" spans="1:38" x14ac:dyDescent="0.25">
      <c r="A251" s="31" t="s">
        <v>4222</v>
      </c>
      <c r="B251" s="31" t="s">
        <v>4223</v>
      </c>
      <c r="C251" s="31">
        <v>6200002116</v>
      </c>
      <c r="D251" s="31" t="s">
        <v>4924</v>
      </c>
      <c r="E251" s="31" t="s">
        <v>17964</v>
      </c>
      <c r="F251" s="31">
        <v>746500642</v>
      </c>
      <c r="G251" s="31" t="s">
        <v>17869</v>
      </c>
      <c r="H251" s="50">
        <v>44036</v>
      </c>
      <c r="I251" s="50">
        <v>44036</v>
      </c>
      <c r="J251" s="50">
        <v>44036</v>
      </c>
      <c r="K251" s="51">
        <v>80322825</v>
      </c>
      <c r="L251" s="31" t="s">
        <v>926</v>
      </c>
      <c r="M251" s="51">
        <v>80322825</v>
      </c>
      <c r="N251" s="31" t="s">
        <v>926</v>
      </c>
      <c r="O251" s="31" t="s">
        <v>17965</v>
      </c>
      <c r="P251" s="31">
        <v>5005992433</v>
      </c>
      <c r="Q251" s="31" t="s">
        <v>17870</v>
      </c>
      <c r="R251" s="31" t="s">
        <v>17964</v>
      </c>
      <c r="S251" s="31">
        <v>5050001094</v>
      </c>
      <c r="T251" s="50">
        <v>44081</v>
      </c>
      <c r="U251" s="31">
        <v>25</v>
      </c>
      <c r="V251" s="31"/>
      <c r="W251" s="50">
        <v>44036</v>
      </c>
      <c r="X251" s="31"/>
      <c r="Y251" s="31">
        <v>1</v>
      </c>
      <c r="Z251" s="31" t="s">
        <v>926</v>
      </c>
      <c r="AA251" s="31"/>
      <c r="AB251" s="31"/>
      <c r="AC251" s="51">
        <v>80322825</v>
      </c>
      <c r="AD251" s="31" t="s">
        <v>4226</v>
      </c>
      <c r="AE251" s="31"/>
      <c r="AF251" s="31"/>
      <c r="AG251" s="31"/>
      <c r="AH251" s="31">
        <v>314213175</v>
      </c>
      <c r="AI251" s="52">
        <v>19130601999333</v>
      </c>
      <c r="AJ251" s="31" t="s">
        <v>4287</v>
      </c>
      <c r="AK251" s="31" t="s">
        <v>4924</v>
      </c>
      <c r="AL251" s="31"/>
    </row>
    <row r="252" spans="1:38" x14ac:dyDescent="0.25">
      <c r="A252" s="31" t="s">
        <v>4222</v>
      </c>
      <c r="B252" s="31" t="s">
        <v>4223</v>
      </c>
      <c r="C252" s="31">
        <v>6200002122</v>
      </c>
      <c r="D252" s="31" t="s">
        <v>4926</v>
      </c>
      <c r="E252" s="31"/>
      <c r="F252" s="31">
        <v>5050000373</v>
      </c>
      <c r="G252" s="31" t="s">
        <v>17865</v>
      </c>
      <c r="H252" s="50">
        <v>43966</v>
      </c>
      <c r="I252" s="50">
        <v>43966</v>
      </c>
      <c r="J252" s="50">
        <v>43966</v>
      </c>
      <c r="K252" s="51">
        <v>13076800</v>
      </c>
      <c r="L252" s="31" t="s">
        <v>926</v>
      </c>
      <c r="M252" s="51">
        <v>13076800</v>
      </c>
      <c r="N252" s="31" t="s">
        <v>926</v>
      </c>
      <c r="O252" s="31"/>
      <c r="P252" s="31">
        <v>5005992433</v>
      </c>
      <c r="Q252" s="31" t="s">
        <v>17866</v>
      </c>
      <c r="R252" s="31"/>
      <c r="S252" s="31">
        <v>5050000373</v>
      </c>
      <c r="T252" s="50">
        <v>43966</v>
      </c>
      <c r="U252" s="31">
        <v>25</v>
      </c>
      <c r="V252" s="31"/>
      <c r="W252" s="50">
        <v>43966</v>
      </c>
      <c r="X252" s="31"/>
      <c r="Y252" s="31">
        <v>1</v>
      </c>
      <c r="Z252" s="31" t="s">
        <v>926</v>
      </c>
      <c r="AA252" s="31"/>
      <c r="AB252" s="31"/>
      <c r="AC252" s="51">
        <v>13076800</v>
      </c>
      <c r="AD252" s="31" t="s">
        <v>4226</v>
      </c>
      <c r="AE252" s="31"/>
      <c r="AF252" s="31"/>
      <c r="AG252" s="31"/>
      <c r="AH252" s="31">
        <v>314743912</v>
      </c>
      <c r="AI252" s="52">
        <v>501000163655</v>
      </c>
      <c r="AJ252" s="31" t="s">
        <v>4426</v>
      </c>
      <c r="AK252" s="31" t="s">
        <v>4926</v>
      </c>
      <c r="AL252" s="31"/>
    </row>
    <row r="253" spans="1:38" x14ac:dyDescent="0.25">
      <c r="A253" s="31" t="s">
        <v>4222</v>
      </c>
      <c r="B253" s="31" t="s">
        <v>4223</v>
      </c>
      <c r="C253" s="31">
        <v>6200002143</v>
      </c>
      <c r="D253" s="31" t="s">
        <v>4933</v>
      </c>
      <c r="E253" s="31" t="s">
        <v>17966</v>
      </c>
      <c r="F253" s="31">
        <v>746502290</v>
      </c>
      <c r="G253" s="31" t="s">
        <v>17869</v>
      </c>
      <c r="H253" s="50">
        <v>44181</v>
      </c>
      <c r="I253" s="50">
        <v>44181</v>
      </c>
      <c r="J253" s="50">
        <v>44181</v>
      </c>
      <c r="K253" s="51">
        <v>20000000</v>
      </c>
      <c r="L253" s="31" t="s">
        <v>926</v>
      </c>
      <c r="M253" s="51">
        <v>20000000</v>
      </c>
      <c r="N253" s="31" t="s">
        <v>926</v>
      </c>
      <c r="O253" s="31" t="s">
        <v>17967</v>
      </c>
      <c r="P253" s="31">
        <v>5005992433</v>
      </c>
      <c r="Q253" s="31" t="s">
        <v>17870</v>
      </c>
      <c r="R253" s="31" t="s">
        <v>17966</v>
      </c>
      <c r="S253" s="31">
        <v>706500381</v>
      </c>
      <c r="T253" s="50">
        <v>44195</v>
      </c>
      <c r="U253" s="31">
        <v>25</v>
      </c>
      <c r="V253" s="31"/>
      <c r="W253" s="50">
        <v>44181</v>
      </c>
      <c r="X253" s="31"/>
      <c r="Y253" s="31">
        <v>1</v>
      </c>
      <c r="Z253" s="31" t="s">
        <v>926</v>
      </c>
      <c r="AA253" s="31"/>
      <c r="AB253" s="31"/>
      <c r="AC253" s="51">
        <v>20000000</v>
      </c>
      <c r="AD253" s="31" t="s">
        <v>4226</v>
      </c>
      <c r="AE253" s="31"/>
      <c r="AF253" s="31"/>
      <c r="AG253" s="31"/>
      <c r="AH253" s="31">
        <v>0</v>
      </c>
      <c r="AI253" s="52">
        <v>19022590879015</v>
      </c>
      <c r="AJ253" s="31" t="s">
        <v>4287</v>
      </c>
      <c r="AK253" s="31" t="s">
        <v>4933</v>
      </c>
      <c r="AL253" s="31"/>
    </row>
    <row r="254" spans="1:38" x14ac:dyDescent="0.25">
      <c r="A254" s="31" t="s">
        <v>4222</v>
      </c>
      <c r="B254" s="31" t="s">
        <v>4223</v>
      </c>
      <c r="C254" s="31">
        <v>6200002144</v>
      </c>
      <c r="D254" s="31" t="s">
        <v>4939</v>
      </c>
      <c r="E254" s="31" t="s">
        <v>17968</v>
      </c>
      <c r="F254" s="31">
        <v>746502277</v>
      </c>
      <c r="G254" s="31" t="s">
        <v>17869</v>
      </c>
      <c r="H254" s="50">
        <v>44174</v>
      </c>
      <c r="I254" s="50">
        <v>44174</v>
      </c>
      <c r="J254" s="50">
        <v>44174</v>
      </c>
      <c r="K254" s="51">
        <v>55000000</v>
      </c>
      <c r="L254" s="31" t="s">
        <v>926</v>
      </c>
      <c r="M254" s="51">
        <v>55000000</v>
      </c>
      <c r="N254" s="31" t="s">
        <v>926</v>
      </c>
      <c r="O254" s="31" t="s">
        <v>17969</v>
      </c>
      <c r="P254" s="31">
        <v>5005992433</v>
      </c>
      <c r="Q254" s="31" t="s">
        <v>17870</v>
      </c>
      <c r="R254" s="31" t="s">
        <v>17968</v>
      </c>
      <c r="S254" s="31">
        <v>706500382</v>
      </c>
      <c r="T254" s="50">
        <v>44195</v>
      </c>
      <c r="U254" s="31">
        <v>25</v>
      </c>
      <c r="V254" s="31"/>
      <c r="W254" s="50">
        <v>44174</v>
      </c>
      <c r="X254" s="31"/>
      <c r="Y254" s="31">
        <v>1</v>
      </c>
      <c r="Z254" s="31" t="s">
        <v>926</v>
      </c>
      <c r="AA254" s="31"/>
      <c r="AB254" s="31"/>
      <c r="AC254" s="51">
        <v>55000000</v>
      </c>
      <c r="AD254" s="31" t="s">
        <v>4226</v>
      </c>
      <c r="AE254" s="31"/>
      <c r="AF254" s="31"/>
      <c r="AG254" s="31"/>
      <c r="AH254" s="31">
        <v>0</v>
      </c>
      <c r="AI254" s="52">
        <v>181003390841</v>
      </c>
      <c r="AJ254" s="31" t="s">
        <v>4426</v>
      </c>
      <c r="AK254" s="31" t="s">
        <v>4939</v>
      </c>
      <c r="AL254" s="31"/>
    </row>
    <row r="255" spans="1:38" x14ac:dyDescent="0.25">
      <c r="A255" s="31" t="s">
        <v>4222</v>
      </c>
      <c r="B255" s="31" t="s">
        <v>4223</v>
      </c>
      <c r="C255" s="31">
        <v>6200002144</v>
      </c>
      <c r="D255" s="31" t="s">
        <v>4939</v>
      </c>
      <c r="E255" s="31" t="s">
        <v>17970</v>
      </c>
      <c r="F255" s="31">
        <v>746500605</v>
      </c>
      <c r="G255" s="31" t="s">
        <v>17869</v>
      </c>
      <c r="H255" s="50">
        <v>44019</v>
      </c>
      <c r="I255" s="50">
        <v>44019</v>
      </c>
      <c r="J255" s="50">
        <v>44019</v>
      </c>
      <c r="K255" s="51">
        <v>6959700</v>
      </c>
      <c r="L255" s="31" t="s">
        <v>926</v>
      </c>
      <c r="M255" s="51">
        <v>6959700</v>
      </c>
      <c r="N255" s="31" t="s">
        <v>926</v>
      </c>
      <c r="O255" s="31"/>
      <c r="P255" s="31">
        <v>5005992433</v>
      </c>
      <c r="Q255" s="31" t="s">
        <v>17870</v>
      </c>
      <c r="R255" s="31" t="s">
        <v>17970</v>
      </c>
      <c r="S255" s="31">
        <v>746500605</v>
      </c>
      <c r="T255" s="50">
        <v>44027</v>
      </c>
      <c r="U255" s="31">
        <v>25</v>
      </c>
      <c r="V255" s="31"/>
      <c r="W255" s="50">
        <v>44019</v>
      </c>
      <c r="X255" s="31"/>
      <c r="Y255" s="31">
        <v>1</v>
      </c>
      <c r="Z255" s="31" t="s">
        <v>926</v>
      </c>
      <c r="AA255" s="31"/>
      <c r="AB255" s="31"/>
      <c r="AC255" s="51">
        <v>6959700</v>
      </c>
      <c r="AD255" s="31" t="s">
        <v>4226</v>
      </c>
      <c r="AE255" s="31"/>
      <c r="AF255" s="31"/>
      <c r="AG255" s="31"/>
      <c r="AH255" s="31">
        <v>0</v>
      </c>
      <c r="AI255" s="52">
        <v>181003390841</v>
      </c>
      <c r="AJ255" s="31" t="s">
        <v>4426</v>
      </c>
      <c r="AK255" s="31" t="s">
        <v>4939</v>
      </c>
      <c r="AL255" s="31"/>
    </row>
    <row r="256" spans="1:38" x14ac:dyDescent="0.25">
      <c r="A256" s="31" t="s">
        <v>4222</v>
      </c>
      <c r="B256" s="31" t="s">
        <v>4223</v>
      </c>
      <c r="C256" s="31">
        <v>6200002151</v>
      </c>
      <c r="D256" s="31" t="s">
        <v>4946</v>
      </c>
      <c r="E256" s="31"/>
      <c r="F256" s="31">
        <v>5050000552</v>
      </c>
      <c r="G256" s="31" t="s">
        <v>17865</v>
      </c>
      <c r="H256" s="50">
        <v>43997</v>
      </c>
      <c r="I256" s="50">
        <v>43997</v>
      </c>
      <c r="J256" s="50">
        <v>43997</v>
      </c>
      <c r="K256" s="51">
        <v>91822302</v>
      </c>
      <c r="L256" s="31" t="s">
        <v>926</v>
      </c>
      <c r="M256" s="51">
        <v>91822302</v>
      </c>
      <c r="N256" s="31" t="s">
        <v>926</v>
      </c>
      <c r="O256" s="31"/>
      <c r="P256" s="31" t="s">
        <v>17867</v>
      </c>
      <c r="Q256" s="31">
        <v>6200002151</v>
      </c>
      <c r="R256" s="31"/>
      <c r="S256" s="31">
        <v>5050000552</v>
      </c>
      <c r="T256" s="50">
        <v>43997</v>
      </c>
      <c r="U256" s="31">
        <v>25</v>
      </c>
      <c r="V256" s="31"/>
      <c r="W256" s="50">
        <v>43997</v>
      </c>
      <c r="X256" s="31"/>
      <c r="Y256" s="31">
        <v>1</v>
      </c>
      <c r="Z256" s="31" t="s">
        <v>926</v>
      </c>
      <c r="AA256" s="31"/>
      <c r="AB256" s="31"/>
      <c r="AC256" s="51">
        <v>45911151</v>
      </c>
      <c r="AD256" s="31" t="s">
        <v>4226</v>
      </c>
      <c r="AE256" s="31"/>
      <c r="AF256" s="31"/>
      <c r="AG256" s="31"/>
      <c r="AH256" s="31">
        <v>312871034</v>
      </c>
      <c r="AI256" s="52">
        <v>71000911029</v>
      </c>
      <c r="AJ256" s="31" t="s">
        <v>4426</v>
      </c>
      <c r="AK256" s="31" t="s">
        <v>4946</v>
      </c>
      <c r="AL256" s="31"/>
    </row>
    <row r="257" spans="1:38" x14ac:dyDescent="0.25">
      <c r="A257" s="31" t="s">
        <v>4222</v>
      </c>
      <c r="B257" s="31" t="s">
        <v>4223</v>
      </c>
      <c r="C257" s="31">
        <v>6200002151</v>
      </c>
      <c r="D257" s="31" t="s">
        <v>4946</v>
      </c>
      <c r="E257" s="31"/>
      <c r="F257" s="31">
        <v>5050000916</v>
      </c>
      <c r="G257" s="31" t="s">
        <v>17865</v>
      </c>
      <c r="H257" s="50">
        <v>44060</v>
      </c>
      <c r="I257" s="50">
        <v>44060</v>
      </c>
      <c r="J257" s="50">
        <v>44060</v>
      </c>
      <c r="K257" s="51">
        <v>24358400</v>
      </c>
      <c r="L257" s="31" t="s">
        <v>926</v>
      </c>
      <c r="M257" s="51">
        <v>24358400</v>
      </c>
      <c r="N257" s="31" t="s">
        <v>926</v>
      </c>
      <c r="O257" s="31"/>
      <c r="P257" s="31" t="s">
        <v>17867</v>
      </c>
      <c r="Q257" s="31" t="s">
        <v>17866</v>
      </c>
      <c r="R257" s="31"/>
      <c r="S257" s="31">
        <v>5050000916</v>
      </c>
      <c r="T257" s="50">
        <v>44060</v>
      </c>
      <c r="U257" s="31">
        <v>25</v>
      </c>
      <c r="V257" s="31"/>
      <c r="W257" s="50">
        <v>44060</v>
      </c>
      <c r="X257" s="31"/>
      <c r="Y257" s="31">
        <v>1</v>
      </c>
      <c r="Z257" s="31" t="s">
        <v>926</v>
      </c>
      <c r="AA257" s="31"/>
      <c r="AB257" s="31"/>
      <c r="AC257" s="51">
        <v>24358400</v>
      </c>
      <c r="AD257" s="31" t="s">
        <v>4226</v>
      </c>
      <c r="AE257" s="31"/>
      <c r="AF257" s="31"/>
      <c r="AG257" s="31"/>
      <c r="AH257" s="31">
        <v>312871034</v>
      </c>
      <c r="AI257" s="52">
        <v>71000911029</v>
      </c>
      <c r="AJ257" s="31" t="s">
        <v>4426</v>
      </c>
      <c r="AK257" s="31" t="s">
        <v>4946</v>
      </c>
      <c r="AL257" s="31"/>
    </row>
    <row r="258" spans="1:38" x14ac:dyDescent="0.25">
      <c r="A258" s="31" t="s">
        <v>4222</v>
      </c>
      <c r="B258" s="31" t="s">
        <v>4223</v>
      </c>
      <c r="C258" s="31">
        <v>6200002151</v>
      </c>
      <c r="D258" s="31" t="s">
        <v>4946</v>
      </c>
      <c r="E258" s="31"/>
      <c r="F258" s="31">
        <v>5050002184</v>
      </c>
      <c r="G258" s="31" t="s">
        <v>17865</v>
      </c>
      <c r="H258" s="50">
        <v>44232</v>
      </c>
      <c r="I258" s="50">
        <v>44232</v>
      </c>
      <c r="J258" s="50">
        <v>44232</v>
      </c>
      <c r="K258" s="51">
        <v>126193210</v>
      </c>
      <c r="L258" s="31" t="s">
        <v>926</v>
      </c>
      <c r="M258" s="51">
        <v>126193210</v>
      </c>
      <c r="N258" s="31" t="s">
        <v>926</v>
      </c>
      <c r="O258" s="31"/>
      <c r="P258" s="31">
        <v>5005992433</v>
      </c>
      <c r="Q258" s="31" t="s">
        <v>17866</v>
      </c>
      <c r="R258" s="31"/>
      <c r="S258" s="31">
        <v>5050002184</v>
      </c>
      <c r="T258" s="50">
        <v>44232</v>
      </c>
      <c r="U258" s="31">
        <v>25</v>
      </c>
      <c r="V258" s="31"/>
      <c r="W258" s="50">
        <v>44232</v>
      </c>
      <c r="X258" s="31"/>
      <c r="Y258" s="31">
        <v>1</v>
      </c>
      <c r="Z258" s="31" t="s">
        <v>926</v>
      </c>
      <c r="AA258" s="31"/>
      <c r="AB258" s="31"/>
      <c r="AC258" s="51">
        <v>126193210</v>
      </c>
      <c r="AD258" s="31" t="s">
        <v>4226</v>
      </c>
      <c r="AE258" s="31"/>
      <c r="AF258" s="31"/>
      <c r="AG258" s="31"/>
      <c r="AH258" s="31">
        <v>312871034</v>
      </c>
      <c r="AI258" s="52">
        <v>71000911029</v>
      </c>
      <c r="AJ258" s="31" t="s">
        <v>4426</v>
      </c>
      <c r="AK258" s="31" t="s">
        <v>4946</v>
      </c>
      <c r="AL258" s="31"/>
    </row>
    <row r="259" spans="1:38" x14ac:dyDescent="0.25">
      <c r="A259" s="31" t="s">
        <v>4222</v>
      </c>
      <c r="B259" s="31" t="s">
        <v>4223</v>
      </c>
      <c r="C259" s="31">
        <v>6200002154</v>
      </c>
      <c r="D259" s="31" t="s">
        <v>4951</v>
      </c>
      <c r="E259" s="31" t="s">
        <v>17971</v>
      </c>
      <c r="F259" s="31">
        <v>746502289</v>
      </c>
      <c r="G259" s="31" t="s">
        <v>17869</v>
      </c>
      <c r="H259" s="50">
        <v>44181</v>
      </c>
      <c r="I259" s="50">
        <v>44181</v>
      </c>
      <c r="J259" s="50">
        <v>44181</v>
      </c>
      <c r="K259" s="51">
        <v>10000000</v>
      </c>
      <c r="L259" s="31" t="s">
        <v>926</v>
      </c>
      <c r="M259" s="51">
        <v>10000000</v>
      </c>
      <c r="N259" s="31" t="s">
        <v>926</v>
      </c>
      <c r="O259" s="31" t="s">
        <v>17972</v>
      </c>
      <c r="P259" s="31">
        <v>5005992433</v>
      </c>
      <c r="Q259" s="31" t="s">
        <v>17870</v>
      </c>
      <c r="R259" s="31" t="s">
        <v>17971</v>
      </c>
      <c r="S259" s="31">
        <v>706500383</v>
      </c>
      <c r="T259" s="50">
        <v>44195</v>
      </c>
      <c r="U259" s="31">
        <v>25</v>
      </c>
      <c r="V259" s="31"/>
      <c r="W259" s="50">
        <v>44181</v>
      </c>
      <c r="X259" s="31"/>
      <c r="Y259" s="31">
        <v>1</v>
      </c>
      <c r="Z259" s="31" t="s">
        <v>926</v>
      </c>
      <c r="AA259" s="31"/>
      <c r="AB259" s="31"/>
      <c r="AC259" s="51">
        <v>10000000</v>
      </c>
      <c r="AD259" s="31" t="s">
        <v>4226</v>
      </c>
      <c r="AE259" s="31"/>
      <c r="AF259" s="31"/>
      <c r="AG259" s="31"/>
      <c r="AH259" s="31">
        <v>0</v>
      </c>
      <c r="AI259" s="52">
        <v>50431629</v>
      </c>
      <c r="AJ259" s="31" t="s">
        <v>4247</v>
      </c>
      <c r="AK259" s="31" t="s">
        <v>4951</v>
      </c>
      <c r="AL259" s="31"/>
    </row>
    <row r="260" spans="1:38" x14ac:dyDescent="0.25">
      <c r="A260" s="31" t="s">
        <v>4222</v>
      </c>
      <c r="B260" s="31" t="s">
        <v>4223</v>
      </c>
      <c r="C260" s="31">
        <v>6200002154</v>
      </c>
      <c r="D260" s="31" t="s">
        <v>4951</v>
      </c>
      <c r="E260" s="31">
        <v>2333300016</v>
      </c>
      <c r="F260" s="31">
        <v>746500021</v>
      </c>
      <c r="G260" s="31" t="s">
        <v>17869</v>
      </c>
      <c r="H260" s="50">
        <v>43938</v>
      </c>
      <c r="I260" s="50">
        <v>43938</v>
      </c>
      <c r="J260" s="50">
        <v>43938</v>
      </c>
      <c r="K260" s="51">
        <v>74250000</v>
      </c>
      <c r="L260" s="31" t="s">
        <v>926</v>
      </c>
      <c r="M260" s="51">
        <v>74250000</v>
      </c>
      <c r="N260" s="31" t="s">
        <v>926</v>
      </c>
      <c r="O260" s="31"/>
      <c r="P260" s="31">
        <v>5005992433</v>
      </c>
      <c r="Q260" s="31">
        <v>6200002154</v>
      </c>
      <c r="R260" s="31">
        <v>2333300016</v>
      </c>
      <c r="S260" s="31">
        <v>746500021</v>
      </c>
      <c r="T260" s="50">
        <v>43942</v>
      </c>
      <c r="U260" s="31">
        <v>25</v>
      </c>
      <c r="V260" s="31"/>
      <c r="W260" s="50">
        <v>43938</v>
      </c>
      <c r="X260" s="31"/>
      <c r="Y260" s="31">
        <v>1</v>
      </c>
      <c r="Z260" s="31" t="s">
        <v>926</v>
      </c>
      <c r="AA260" s="31"/>
      <c r="AB260" s="31"/>
      <c r="AC260" s="51">
        <v>16500000</v>
      </c>
      <c r="AD260" s="31" t="s">
        <v>4226</v>
      </c>
      <c r="AE260" s="31"/>
      <c r="AF260" s="31"/>
      <c r="AG260" s="31"/>
      <c r="AH260" s="31">
        <v>0</v>
      </c>
      <c r="AI260" s="52">
        <v>50431629</v>
      </c>
      <c r="AJ260" s="31" t="s">
        <v>4247</v>
      </c>
      <c r="AK260" s="31" t="s">
        <v>4951</v>
      </c>
      <c r="AL260" s="31"/>
    </row>
    <row r="261" spans="1:38" x14ac:dyDescent="0.25">
      <c r="A261" s="31" t="s">
        <v>4222</v>
      </c>
      <c r="B261" s="31" t="s">
        <v>4223</v>
      </c>
      <c r="C261" s="31">
        <v>6200002163</v>
      </c>
      <c r="D261" s="31" t="s">
        <v>4955</v>
      </c>
      <c r="E261" s="31"/>
      <c r="F261" s="31">
        <v>5050000297</v>
      </c>
      <c r="G261" s="31" t="s">
        <v>17865</v>
      </c>
      <c r="H261" s="50">
        <v>43958</v>
      </c>
      <c r="I261" s="50">
        <v>43958</v>
      </c>
      <c r="J261" s="50">
        <v>43958</v>
      </c>
      <c r="K261" s="51">
        <v>264295944</v>
      </c>
      <c r="L261" s="31" t="s">
        <v>926</v>
      </c>
      <c r="M261" s="51">
        <v>264295944</v>
      </c>
      <c r="N261" s="31" t="s">
        <v>926</v>
      </c>
      <c r="O261" s="31"/>
      <c r="P261" s="31">
        <v>5005992433</v>
      </c>
      <c r="Q261" s="31" t="s">
        <v>17866</v>
      </c>
      <c r="R261" s="31"/>
      <c r="S261" s="31">
        <v>5050000297</v>
      </c>
      <c r="T261" s="50">
        <v>43958</v>
      </c>
      <c r="U261" s="31">
        <v>25</v>
      </c>
      <c r="V261" s="31"/>
      <c r="W261" s="50">
        <v>43958</v>
      </c>
      <c r="X261" s="31"/>
      <c r="Y261" s="31">
        <v>1</v>
      </c>
      <c r="Z261" s="31" t="s">
        <v>926</v>
      </c>
      <c r="AA261" s="31"/>
      <c r="AB261" s="31"/>
      <c r="AC261" s="51">
        <v>264295944</v>
      </c>
      <c r="AD261" s="31" t="s">
        <v>4226</v>
      </c>
      <c r="AE261" s="31"/>
      <c r="AF261" s="31"/>
      <c r="AG261" s="31"/>
      <c r="AH261" s="31">
        <v>310030491</v>
      </c>
      <c r="AI261" s="52">
        <v>90270133001</v>
      </c>
      <c r="AJ261" s="31" t="s">
        <v>4346</v>
      </c>
      <c r="AK261" s="31" t="s">
        <v>4958</v>
      </c>
      <c r="AL261" s="31"/>
    </row>
    <row r="262" spans="1:38" x14ac:dyDescent="0.25">
      <c r="A262" s="31" t="s">
        <v>4222</v>
      </c>
      <c r="B262" s="31" t="s">
        <v>4223</v>
      </c>
      <c r="C262" s="31">
        <v>6200002163</v>
      </c>
      <c r="D262" s="31" t="s">
        <v>4955</v>
      </c>
      <c r="E262" s="31"/>
      <c r="F262" s="31">
        <v>5050000630</v>
      </c>
      <c r="G262" s="31" t="s">
        <v>17865</v>
      </c>
      <c r="H262" s="50">
        <v>44007</v>
      </c>
      <c r="I262" s="50">
        <v>44007</v>
      </c>
      <c r="J262" s="50">
        <v>44007</v>
      </c>
      <c r="K262" s="51">
        <v>1650000000</v>
      </c>
      <c r="L262" s="31" t="s">
        <v>926</v>
      </c>
      <c r="M262" s="51">
        <v>1650000000</v>
      </c>
      <c r="N262" s="31" t="s">
        <v>926</v>
      </c>
      <c r="O262" s="31"/>
      <c r="P262" s="31">
        <v>5005992433</v>
      </c>
      <c r="Q262" s="31">
        <v>6200002163</v>
      </c>
      <c r="R262" s="31"/>
      <c r="S262" s="31">
        <v>5050000630</v>
      </c>
      <c r="T262" s="50">
        <v>44007</v>
      </c>
      <c r="U262" s="31">
        <v>25</v>
      </c>
      <c r="V262" s="31"/>
      <c r="W262" s="50">
        <v>44007</v>
      </c>
      <c r="X262" s="31"/>
      <c r="Y262" s="31">
        <v>1</v>
      </c>
      <c r="Z262" s="31" t="s">
        <v>926</v>
      </c>
      <c r="AA262" s="31"/>
      <c r="AB262" s="31"/>
      <c r="AC262" s="51">
        <v>825000000</v>
      </c>
      <c r="AD262" s="31" t="s">
        <v>4226</v>
      </c>
      <c r="AE262" s="31"/>
      <c r="AF262" s="31"/>
      <c r="AG262" s="31"/>
      <c r="AH262" s="31">
        <v>310030491</v>
      </c>
      <c r="AI262" s="52">
        <v>90270133001</v>
      </c>
      <c r="AJ262" s="31" t="s">
        <v>4346</v>
      </c>
      <c r="AK262" s="31" t="s">
        <v>4958</v>
      </c>
      <c r="AL262" s="31"/>
    </row>
    <row r="263" spans="1:38" x14ac:dyDescent="0.25">
      <c r="A263" s="31" t="s">
        <v>4222</v>
      </c>
      <c r="B263" s="31" t="s">
        <v>4223</v>
      </c>
      <c r="C263" s="31">
        <v>6200002180</v>
      </c>
      <c r="D263" s="31" t="s">
        <v>4965</v>
      </c>
      <c r="E263" s="31"/>
      <c r="F263" s="31">
        <v>5050000298</v>
      </c>
      <c r="G263" s="31" t="s">
        <v>17865</v>
      </c>
      <c r="H263" s="50">
        <v>43958</v>
      </c>
      <c r="I263" s="50">
        <v>43958</v>
      </c>
      <c r="J263" s="50">
        <v>43958</v>
      </c>
      <c r="K263" s="51">
        <v>14256000</v>
      </c>
      <c r="L263" s="31" t="s">
        <v>926</v>
      </c>
      <c r="M263" s="51">
        <v>14256000</v>
      </c>
      <c r="N263" s="31" t="s">
        <v>926</v>
      </c>
      <c r="O263" s="31"/>
      <c r="P263" s="31">
        <v>5005992433</v>
      </c>
      <c r="Q263" s="31" t="s">
        <v>17866</v>
      </c>
      <c r="R263" s="31"/>
      <c r="S263" s="31">
        <v>5050000298</v>
      </c>
      <c r="T263" s="50">
        <v>43958</v>
      </c>
      <c r="U263" s="31">
        <v>25</v>
      </c>
      <c r="V263" s="31"/>
      <c r="W263" s="50">
        <v>43958</v>
      </c>
      <c r="X263" s="31"/>
      <c r="Y263" s="31">
        <v>1</v>
      </c>
      <c r="Z263" s="31" t="s">
        <v>926</v>
      </c>
      <c r="AA263" s="31"/>
      <c r="AB263" s="31"/>
      <c r="AC263" s="51">
        <v>14256000</v>
      </c>
      <c r="AD263" s="31" t="s">
        <v>4226</v>
      </c>
      <c r="AE263" s="31"/>
      <c r="AF263" s="31"/>
      <c r="AG263" s="31"/>
      <c r="AH263" s="31">
        <v>312925219</v>
      </c>
      <c r="AI263" s="52">
        <v>186946009</v>
      </c>
      <c r="AJ263" s="31" t="s">
        <v>4247</v>
      </c>
      <c r="AK263" s="31" t="s">
        <v>4965</v>
      </c>
      <c r="AL263" s="31"/>
    </row>
    <row r="264" spans="1:38" x14ac:dyDescent="0.25">
      <c r="A264" s="31" t="s">
        <v>4222</v>
      </c>
      <c r="B264" s="31" t="s">
        <v>4223</v>
      </c>
      <c r="C264" s="31">
        <v>6200002180</v>
      </c>
      <c r="D264" s="31" t="s">
        <v>4965</v>
      </c>
      <c r="E264" s="31"/>
      <c r="F264" s="31">
        <v>5050002064</v>
      </c>
      <c r="G264" s="31" t="s">
        <v>17865</v>
      </c>
      <c r="H264" s="50">
        <v>44221</v>
      </c>
      <c r="I264" s="50">
        <v>44221</v>
      </c>
      <c r="J264" s="50">
        <v>44221</v>
      </c>
      <c r="K264" s="51">
        <v>44000000</v>
      </c>
      <c r="L264" s="31" t="s">
        <v>926</v>
      </c>
      <c r="M264" s="51">
        <v>44000000</v>
      </c>
      <c r="N264" s="31" t="s">
        <v>926</v>
      </c>
      <c r="O264" s="31"/>
      <c r="P264" s="31">
        <v>5005992433</v>
      </c>
      <c r="Q264" s="31" t="s">
        <v>17866</v>
      </c>
      <c r="R264" s="31"/>
      <c r="S264" s="31">
        <v>5050002064</v>
      </c>
      <c r="T264" s="50">
        <v>44221</v>
      </c>
      <c r="U264" s="31">
        <v>25</v>
      </c>
      <c r="V264" s="31"/>
      <c r="W264" s="50">
        <v>44221</v>
      </c>
      <c r="X264" s="31"/>
      <c r="Y264" s="31">
        <v>1</v>
      </c>
      <c r="Z264" s="31" t="s">
        <v>926</v>
      </c>
      <c r="AA264" s="31"/>
      <c r="AB264" s="31"/>
      <c r="AC264" s="51">
        <v>44000000</v>
      </c>
      <c r="AD264" s="31" t="s">
        <v>4226</v>
      </c>
      <c r="AE264" s="31"/>
      <c r="AF264" s="31"/>
      <c r="AG264" s="31"/>
      <c r="AH264" s="31">
        <v>312925219</v>
      </c>
      <c r="AI264" s="52">
        <v>186946009</v>
      </c>
      <c r="AJ264" s="31" t="s">
        <v>4247</v>
      </c>
      <c r="AK264" s="31" t="s">
        <v>4965</v>
      </c>
      <c r="AL264" s="31"/>
    </row>
    <row r="265" spans="1:38" x14ac:dyDescent="0.25">
      <c r="A265" s="31" t="s">
        <v>4222</v>
      </c>
      <c r="B265" s="31" t="s">
        <v>4223</v>
      </c>
      <c r="C265" s="31">
        <v>6200002192</v>
      </c>
      <c r="D265" s="31" t="s">
        <v>4969</v>
      </c>
      <c r="E265" s="31" t="s">
        <v>17973</v>
      </c>
      <c r="F265" s="31">
        <v>746500346</v>
      </c>
      <c r="G265" s="31" t="s">
        <v>17869</v>
      </c>
      <c r="H265" s="50">
        <v>43992</v>
      </c>
      <c r="I265" s="50">
        <v>43992</v>
      </c>
      <c r="J265" s="50">
        <v>43992</v>
      </c>
      <c r="K265" s="51">
        <v>30000000</v>
      </c>
      <c r="L265" s="31" t="s">
        <v>926</v>
      </c>
      <c r="M265" s="51">
        <v>30000000</v>
      </c>
      <c r="N265" s="31" t="s">
        <v>926</v>
      </c>
      <c r="O265" s="31" t="s">
        <v>17974</v>
      </c>
      <c r="P265" s="31">
        <v>5005992433</v>
      </c>
      <c r="Q265" s="31" t="s">
        <v>17870</v>
      </c>
      <c r="R265" s="31" t="s">
        <v>17973</v>
      </c>
      <c r="S265" s="31">
        <v>706500230</v>
      </c>
      <c r="T265" s="50">
        <v>44055</v>
      </c>
      <c r="U265" s="31">
        <v>25</v>
      </c>
      <c r="V265" s="31"/>
      <c r="W265" s="50">
        <v>43992</v>
      </c>
      <c r="X265" s="31"/>
      <c r="Y265" s="31">
        <v>1</v>
      </c>
      <c r="Z265" s="31" t="s">
        <v>926</v>
      </c>
      <c r="AA265" s="31"/>
      <c r="AB265" s="31"/>
      <c r="AC265" s="51">
        <v>30000000</v>
      </c>
      <c r="AD265" s="31" t="s">
        <v>4226</v>
      </c>
      <c r="AE265" s="31"/>
      <c r="AF265" s="31"/>
      <c r="AG265" s="31"/>
      <c r="AH265" s="31">
        <v>6000452328</v>
      </c>
      <c r="AI265" s="52">
        <v>5300210006355</v>
      </c>
      <c r="AJ265" s="31" t="s">
        <v>4971</v>
      </c>
      <c r="AK265" s="31" t="s">
        <v>4969</v>
      </c>
      <c r="AL265" s="31"/>
    </row>
    <row r="266" spans="1:38" x14ac:dyDescent="0.25">
      <c r="A266" s="31" t="s">
        <v>4222</v>
      </c>
      <c r="B266" s="31" t="s">
        <v>4223</v>
      </c>
      <c r="C266" s="31">
        <v>6200002198</v>
      </c>
      <c r="D266" s="31" t="s">
        <v>4972</v>
      </c>
      <c r="E266" s="31"/>
      <c r="F266" s="31">
        <v>5050001196</v>
      </c>
      <c r="G266" s="31" t="s">
        <v>17865</v>
      </c>
      <c r="H266" s="50">
        <v>44099</v>
      </c>
      <c r="I266" s="50">
        <v>44099</v>
      </c>
      <c r="J266" s="50">
        <v>44099</v>
      </c>
      <c r="K266" s="51">
        <v>20000000</v>
      </c>
      <c r="L266" s="31" t="s">
        <v>926</v>
      </c>
      <c r="M266" s="51">
        <v>20000000</v>
      </c>
      <c r="N266" s="31" t="s">
        <v>926</v>
      </c>
      <c r="O266" s="31"/>
      <c r="P266" s="31">
        <v>5005992433</v>
      </c>
      <c r="Q266" s="31" t="s">
        <v>17866</v>
      </c>
      <c r="R266" s="31"/>
      <c r="S266" s="31">
        <v>5050001196</v>
      </c>
      <c r="T266" s="50">
        <v>44099</v>
      </c>
      <c r="U266" s="31">
        <v>25</v>
      </c>
      <c r="V266" s="31"/>
      <c r="W266" s="50">
        <v>44099</v>
      </c>
      <c r="X266" s="31"/>
      <c r="Y266" s="31">
        <v>1</v>
      </c>
      <c r="Z266" s="31" t="s">
        <v>926</v>
      </c>
      <c r="AA266" s="31"/>
      <c r="AB266" s="31"/>
      <c r="AC266" s="51">
        <v>20000000</v>
      </c>
      <c r="AD266" s="31" t="s">
        <v>4226</v>
      </c>
      <c r="AE266" s="31"/>
      <c r="AF266" s="31"/>
      <c r="AG266" s="31"/>
      <c r="AH266" s="31">
        <v>5200122935</v>
      </c>
      <c r="AI266" s="52">
        <v>119000036672</v>
      </c>
      <c r="AJ266" s="31" t="s">
        <v>4316</v>
      </c>
      <c r="AK266" s="31" t="s">
        <v>4972</v>
      </c>
      <c r="AL266" s="31"/>
    </row>
    <row r="267" spans="1:38" x14ac:dyDescent="0.25">
      <c r="A267" s="31" t="s">
        <v>4222</v>
      </c>
      <c r="B267" s="31" t="s">
        <v>4223</v>
      </c>
      <c r="C267" s="31">
        <v>6200002205</v>
      </c>
      <c r="D267" s="31" t="s">
        <v>4975</v>
      </c>
      <c r="E267" s="31" t="s">
        <v>17975</v>
      </c>
      <c r="F267" s="31">
        <v>746501987</v>
      </c>
      <c r="G267" s="31" t="s">
        <v>17869</v>
      </c>
      <c r="H267" s="50">
        <v>44153</v>
      </c>
      <c r="I267" s="50">
        <v>44153</v>
      </c>
      <c r="J267" s="50">
        <v>44153</v>
      </c>
      <c r="K267" s="51">
        <v>33000000</v>
      </c>
      <c r="L267" s="31" t="s">
        <v>926</v>
      </c>
      <c r="M267" s="51">
        <v>33000000</v>
      </c>
      <c r="N267" s="31" t="s">
        <v>926</v>
      </c>
      <c r="O267" s="31" t="s">
        <v>17976</v>
      </c>
      <c r="P267" s="31">
        <v>5005992433</v>
      </c>
      <c r="Q267" s="31" t="s">
        <v>17870</v>
      </c>
      <c r="R267" s="31" t="s">
        <v>17975</v>
      </c>
      <c r="S267" s="31">
        <v>706500369</v>
      </c>
      <c r="T267" s="50">
        <v>44176</v>
      </c>
      <c r="U267" s="31">
        <v>25</v>
      </c>
      <c r="V267" s="31"/>
      <c r="W267" s="50">
        <v>44153</v>
      </c>
      <c r="X267" s="31"/>
      <c r="Y267" s="31">
        <v>1</v>
      </c>
      <c r="Z267" s="31" t="s">
        <v>926</v>
      </c>
      <c r="AA267" s="31"/>
      <c r="AB267" s="31"/>
      <c r="AC267" s="51">
        <v>33000000</v>
      </c>
      <c r="AD267" s="31" t="s">
        <v>4226</v>
      </c>
      <c r="AE267" s="31"/>
      <c r="AF267" s="31"/>
      <c r="AG267" s="31"/>
      <c r="AH267" s="31">
        <v>5800075927</v>
      </c>
      <c r="AI267" s="52">
        <v>5400211000760</v>
      </c>
      <c r="AJ267" s="31" t="s">
        <v>4971</v>
      </c>
      <c r="AK267" s="31" t="s">
        <v>4975</v>
      </c>
      <c r="AL267" s="31"/>
    </row>
    <row r="268" spans="1:38" x14ac:dyDescent="0.25">
      <c r="A268" s="31" t="s">
        <v>4222</v>
      </c>
      <c r="B268" s="31" t="s">
        <v>4223</v>
      </c>
      <c r="C268" s="31">
        <v>6200002210</v>
      </c>
      <c r="D268" s="31" t="s">
        <v>4977</v>
      </c>
      <c r="E268" s="31"/>
      <c r="F268" s="31">
        <v>5050000466</v>
      </c>
      <c r="G268" s="31" t="s">
        <v>17865</v>
      </c>
      <c r="H268" s="50">
        <v>43987</v>
      </c>
      <c r="I268" s="50">
        <v>43987</v>
      </c>
      <c r="J268" s="50">
        <v>43987</v>
      </c>
      <c r="K268" s="51">
        <v>70950000</v>
      </c>
      <c r="L268" s="31" t="s">
        <v>926</v>
      </c>
      <c r="M268" s="51">
        <v>70950000</v>
      </c>
      <c r="N268" s="31" t="s">
        <v>926</v>
      </c>
      <c r="O268" s="31"/>
      <c r="P268" s="31" t="s">
        <v>17867</v>
      </c>
      <c r="Q268" s="31" t="s">
        <v>17866</v>
      </c>
      <c r="R268" s="31"/>
      <c r="S268" s="31">
        <v>5050000466</v>
      </c>
      <c r="T268" s="50">
        <v>43987</v>
      </c>
      <c r="U268" s="31">
        <v>25</v>
      </c>
      <c r="V268" s="31"/>
      <c r="W268" s="50">
        <v>43987</v>
      </c>
      <c r="X268" s="31"/>
      <c r="Y268" s="31">
        <v>1</v>
      </c>
      <c r="Z268" s="31" t="s">
        <v>926</v>
      </c>
      <c r="AA268" s="31"/>
      <c r="AB268" s="31"/>
      <c r="AC268" s="51">
        <v>70950000</v>
      </c>
      <c r="AD268" s="31" t="s">
        <v>4226</v>
      </c>
      <c r="AE268" s="31"/>
      <c r="AF268" s="31"/>
      <c r="AG268" s="31"/>
      <c r="AH268" s="31">
        <v>313566160</v>
      </c>
      <c r="AI268" s="52">
        <v>60112824068</v>
      </c>
      <c r="AJ268" s="31" t="s">
        <v>4648</v>
      </c>
      <c r="AK268" s="31" t="s">
        <v>4977</v>
      </c>
      <c r="AL268" s="31"/>
    </row>
    <row r="269" spans="1:38" x14ac:dyDescent="0.25">
      <c r="A269" s="31" t="s">
        <v>4222</v>
      </c>
      <c r="B269" s="31" t="s">
        <v>4223</v>
      </c>
      <c r="C269" s="31">
        <v>6200002210</v>
      </c>
      <c r="D269" s="31" t="s">
        <v>4977</v>
      </c>
      <c r="E269" s="31"/>
      <c r="F269" s="31">
        <v>5050001172</v>
      </c>
      <c r="G269" s="31" t="s">
        <v>17865</v>
      </c>
      <c r="H269" s="50">
        <v>44099</v>
      </c>
      <c r="I269" s="50">
        <v>44099</v>
      </c>
      <c r="J269" s="50">
        <v>44099</v>
      </c>
      <c r="K269" s="51">
        <v>14300000</v>
      </c>
      <c r="L269" s="31" t="s">
        <v>926</v>
      </c>
      <c r="M269" s="51">
        <v>14300000</v>
      </c>
      <c r="N269" s="31" t="s">
        <v>926</v>
      </c>
      <c r="O269" s="31"/>
      <c r="P269" s="31" t="s">
        <v>17867</v>
      </c>
      <c r="Q269" s="31" t="s">
        <v>17866</v>
      </c>
      <c r="R269" s="31"/>
      <c r="S269" s="31">
        <v>5050001172</v>
      </c>
      <c r="T269" s="50">
        <v>44099</v>
      </c>
      <c r="U269" s="31">
        <v>25</v>
      </c>
      <c r="V269" s="31"/>
      <c r="W269" s="50">
        <v>44099</v>
      </c>
      <c r="X269" s="31"/>
      <c r="Y269" s="31">
        <v>1</v>
      </c>
      <c r="Z269" s="31" t="s">
        <v>926</v>
      </c>
      <c r="AA269" s="31"/>
      <c r="AB269" s="31"/>
      <c r="AC269" s="51">
        <v>14300000</v>
      </c>
      <c r="AD269" s="31" t="s">
        <v>4226</v>
      </c>
      <c r="AE269" s="31"/>
      <c r="AF269" s="31"/>
      <c r="AG269" s="31"/>
      <c r="AH269" s="31">
        <v>313566160</v>
      </c>
      <c r="AI269" s="52">
        <v>60112824068</v>
      </c>
      <c r="AJ269" s="31" t="s">
        <v>4648</v>
      </c>
      <c r="AK269" s="31" t="s">
        <v>4977</v>
      </c>
      <c r="AL269" s="31"/>
    </row>
    <row r="270" spans="1:38" x14ac:dyDescent="0.25">
      <c r="A270" s="31" t="s">
        <v>4222</v>
      </c>
      <c r="B270" s="31" t="s">
        <v>4223</v>
      </c>
      <c r="C270" s="31">
        <v>6200002210</v>
      </c>
      <c r="D270" s="31" t="s">
        <v>4977</v>
      </c>
      <c r="E270" s="31"/>
      <c r="F270" s="31">
        <v>5050002250</v>
      </c>
      <c r="G270" s="31" t="s">
        <v>17865</v>
      </c>
      <c r="H270" s="50">
        <v>44252</v>
      </c>
      <c r="I270" s="50">
        <v>44252</v>
      </c>
      <c r="J270" s="50">
        <v>44252</v>
      </c>
      <c r="K270" s="51">
        <v>64350000</v>
      </c>
      <c r="L270" s="31" t="s">
        <v>926</v>
      </c>
      <c r="M270" s="51">
        <v>64350000</v>
      </c>
      <c r="N270" s="31" t="s">
        <v>926</v>
      </c>
      <c r="O270" s="31"/>
      <c r="P270" s="31">
        <v>5005992433</v>
      </c>
      <c r="Q270" s="31" t="s">
        <v>17866</v>
      </c>
      <c r="R270" s="31"/>
      <c r="S270" s="31">
        <v>5050002250</v>
      </c>
      <c r="T270" s="50">
        <v>44252</v>
      </c>
      <c r="U270" s="31">
        <v>25</v>
      </c>
      <c r="V270" s="31"/>
      <c r="W270" s="50">
        <v>44252</v>
      </c>
      <c r="X270" s="31"/>
      <c r="Y270" s="31">
        <v>1</v>
      </c>
      <c r="Z270" s="31" t="s">
        <v>926</v>
      </c>
      <c r="AA270" s="31"/>
      <c r="AB270" s="31"/>
      <c r="AC270" s="51">
        <v>64350000</v>
      </c>
      <c r="AD270" s="31" t="s">
        <v>4226</v>
      </c>
      <c r="AE270" s="31"/>
      <c r="AF270" s="31"/>
      <c r="AG270" s="31"/>
      <c r="AH270" s="31">
        <v>313566160</v>
      </c>
      <c r="AI270" s="52">
        <v>60112824068</v>
      </c>
      <c r="AJ270" s="31" t="s">
        <v>4648</v>
      </c>
      <c r="AK270" s="31" t="s">
        <v>4977</v>
      </c>
      <c r="AL270" s="31"/>
    </row>
    <row r="271" spans="1:38" x14ac:dyDescent="0.25">
      <c r="A271" s="31" t="s">
        <v>4222</v>
      </c>
      <c r="B271" s="31" t="s">
        <v>4223</v>
      </c>
      <c r="C271" s="31">
        <v>6200002215</v>
      </c>
      <c r="D271" s="31" t="s">
        <v>4983</v>
      </c>
      <c r="E271" s="31" t="s">
        <v>17977</v>
      </c>
      <c r="F271" s="31">
        <v>746501993</v>
      </c>
      <c r="G271" s="31" t="s">
        <v>17869</v>
      </c>
      <c r="H271" s="50">
        <v>44159</v>
      </c>
      <c r="I271" s="50">
        <v>44159</v>
      </c>
      <c r="J271" s="50">
        <v>44159</v>
      </c>
      <c r="K271" s="51">
        <v>30000000</v>
      </c>
      <c r="L271" s="31" t="s">
        <v>926</v>
      </c>
      <c r="M271" s="51">
        <v>30000000</v>
      </c>
      <c r="N271" s="31" t="s">
        <v>926</v>
      </c>
      <c r="O271" s="31" t="s">
        <v>17978</v>
      </c>
      <c r="P271" s="31">
        <v>5005992433</v>
      </c>
      <c r="Q271" s="31" t="s">
        <v>17870</v>
      </c>
      <c r="R271" s="31" t="s">
        <v>17977</v>
      </c>
      <c r="S271" s="31">
        <v>706500414</v>
      </c>
      <c r="T271" s="50">
        <v>44209</v>
      </c>
      <c r="U271" s="31">
        <v>25</v>
      </c>
      <c r="V271" s="31"/>
      <c r="W271" s="50">
        <v>44159</v>
      </c>
      <c r="X271" s="31"/>
      <c r="Y271" s="31">
        <v>1</v>
      </c>
      <c r="Z271" s="31" t="s">
        <v>926</v>
      </c>
      <c r="AA271" s="31"/>
      <c r="AB271" s="31"/>
      <c r="AC271" s="51">
        <v>30000000</v>
      </c>
      <c r="AD271" s="31" t="s">
        <v>4226</v>
      </c>
      <c r="AE271" s="31"/>
      <c r="AF271" s="31"/>
      <c r="AG271" s="31"/>
      <c r="AH271" s="31">
        <v>2100150940</v>
      </c>
      <c r="AI271" s="52">
        <v>3.7510101386E+16</v>
      </c>
      <c r="AJ271" s="31" t="s">
        <v>4986</v>
      </c>
      <c r="AK271" s="31" t="s">
        <v>4983</v>
      </c>
      <c r="AL271" s="31"/>
    </row>
    <row r="272" spans="1:38" x14ac:dyDescent="0.25">
      <c r="A272" s="31" t="s">
        <v>4222</v>
      </c>
      <c r="B272" s="31" t="s">
        <v>4223</v>
      </c>
      <c r="C272" s="31">
        <v>6200002228</v>
      </c>
      <c r="D272" s="31" t="s">
        <v>4988</v>
      </c>
      <c r="E272" s="31" t="s">
        <v>17979</v>
      </c>
      <c r="F272" s="31">
        <v>746501667</v>
      </c>
      <c r="G272" s="31" t="s">
        <v>17869</v>
      </c>
      <c r="H272" s="50">
        <v>44127</v>
      </c>
      <c r="I272" s="50">
        <v>44127</v>
      </c>
      <c r="J272" s="50">
        <v>44127</v>
      </c>
      <c r="K272" s="51">
        <v>10000000</v>
      </c>
      <c r="L272" s="31" t="s">
        <v>926</v>
      </c>
      <c r="M272" s="51">
        <v>10000000</v>
      </c>
      <c r="N272" s="31" t="s">
        <v>926</v>
      </c>
      <c r="O272" s="31" t="s">
        <v>17980</v>
      </c>
      <c r="P272" s="31">
        <v>5005992433</v>
      </c>
      <c r="Q272" s="31" t="s">
        <v>17870</v>
      </c>
      <c r="R272" s="31" t="s">
        <v>17979</v>
      </c>
      <c r="S272" s="31">
        <v>706500317</v>
      </c>
      <c r="T272" s="50">
        <v>44134</v>
      </c>
      <c r="U272" s="31">
        <v>25</v>
      </c>
      <c r="V272" s="31"/>
      <c r="W272" s="50">
        <v>44127</v>
      </c>
      <c r="X272" s="31"/>
      <c r="Y272" s="31">
        <v>1</v>
      </c>
      <c r="Z272" s="31" t="s">
        <v>926</v>
      </c>
      <c r="AA272" s="31"/>
      <c r="AB272" s="31"/>
      <c r="AC272" s="51">
        <v>10000000</v>
      </c>
      <c r="AD272" s="31" t="s">
        <v>4226</v>
      </c>
      <c r="AE272" s="31"/>
      <c r="AF272" s="31"/>
      <c r="AG272" s="31"/>
      <c r="AH272" s="31">
        <v>313249098</v>
      </c>
      <c r="AI272" s="52">
        <v>625704064111222</v>
      </c>
      <c r="AJ272" s="31" t="s">
        <v>4244</v>
      </c>
      <c r="AK272" s="31" t="s">
        <v>4988</v>
      </c>
      <c r="AL272" s="31"/>
    </row>
    <row r="273" spans="1:38" x14ac:dyDescent="0.25">
      <c r="A273" s="31" t="s">
        <v>4222</v>
      </c>
      <c r="B273" s="31" t="s">
        <v>4223</v>
      </c>
      <c r="C273" s="31">
        <v>6200002228</v>
      </c>
      <c r="D273" s="31" t="s">
        <v>4988</v>
      </c>
      <c r="E273" s="31" t="s">
        <v>17981</v>
      </c>
      <c r="F273" s="31">
        <v>746502638</v>
      </c>
      <c r="G273" s="31" t="s">
        <v>17869</v>
      </c>
      <c r="H273" s="50">
        <v>44211</v>
      </c>
      <c r="I273" s="50">
        <v>44211</v>
      </c>
      <c r="J273" s="50">
        <v>44211</v>
      </c>
      <c r="K273" s="51">
        <v>5900000</v>
      </c>
      <c r="L273" s="31" t="s">
        <v>926</v>
      </c>
      <c r="M273" s="51">
        <v>5900000</v>
      </c>
      <c r="N273" s="31" t="s">
        <v>926</v>
      </c>
      <c r="O273" s="31" t="s">
        <v>17982</v>
      </c>
      <c r="P273" s="31">
        <v>5005992433</v>
      </c>
      <c r="Q273" s="31">
        <v>6200002228</v>
      </c>
      <c r="R273" s="31" t="s">
        <v>17981</v>
      </c>
      <c r="S273" s="31">
        <v>706500426</v>
      </c>
      <c r="T273" s="50">
        <v>44223</v>
      </c>
      <c r="U273" s="31">
        <v>25</v>
      </c>
      <c r="V273" s="31"/>
      <c r="W273" s="50">
        <v>44211</v>
      </c>
      <c r="X273" s="31"/>
      <c r="Y273" s="31">
        <v>1</v>
      </c>
      <c r="Z273" s="31" t="s">
        <v>926</v>
      </c>
      <c r="AA273" s="31"/>
      <c r="AB273" s="31"/>
      <c r="AC273" s="51">
        <v>5900000</v>
      </c>
      <c r="AD273" s="31" t="s">
        <v>4226</v>
      </c>
      <c r="AE273" s="31"/>
      <c r="AF273" s="31"/>
      <c r="AG273" s="31"/>
      <c r="AH273" s="31">
        <v>313249098</v>
      </c>
      <c r="AI273" s="52">
        <v>625704064111222</v>
      </c>
      <c r="AJ273" s="31" t="s">
        <v>4244</v>
      </c>
      <c r="AK273" s="31" t="s">
        <v>4988</v>
      </c>
      <c r="AL273" s="31"/>
    </row>
    <row r="274" spans="1:38" x14ac:dyDescent="0.25">
      <c r="A274" s="31" t="s">
        <v>4222</v>
      </c>
      <c r="B274" s="31" t="s">
        <v>4223</v>
      </c>
      <c r="C274" s="31">
        <v>6200002228</v>
      </c>
      <c r="D274" s="31" t="s">
        <v>4988</v>
      </c>
      <c r="E274" s="31" t="s">
        <v>17983</v>
      </c>
      <c r="F274" s="31">
        <v>746502853</v>
      </c>
      <c r="G274" s="31" t="s">
        <v>17869</v>
      </c>
      <c r="H274" s="50">
        <v>44224</v>
      </c>
      <c r="I274" s="50">
        <v>44224</v>
      </c>
      <c r="J274" s="50">
        <v>44224</v>
      </c>
      <c r="K274" s="51">
        <v>6700000</v>
      </c>
      <c r="L274" s="31" t="s">
        <v>926</v>
      </c>
      <c r="M274" s="51">
        <v>6700000</v>
      </c>
      <c r="N274" s="31" t="s">
        <v>926</v>
      </c>
      <c r="O274" s="31" t="s">
        <v>17984</v>
      </c>
      <c r="P274" s="31">
        <v>5005992433</v>
      </c>
      <c r="Q274" s="31" t="s">
        <v>17870</v>
      </c>
      <c r="R274" s="31" t="s">
        <v>17983</v>
      </c>
      <c r="S274" s="31">
        <v>706500445</v>
      </c>
      <c r="T274" s="50">
        <v>44225</v>
      </c>
      <c r="U274" s="31">
        <v>25</v>
      </c>
      <c r="V274" s="31"/>
      <c r="W274" s="50">
        <v>44224</v>
      </c>
      <c r="X274" s="31"/>
      <c r="Y274" s="31">
        <v>1</v>
      </c>
      <c r="Z274" s="31" t="s">
        <v>926</v>
      </c>
      <c r="AA274" s="31"/>
      <c r="AB274" s="31"/>
      <c r="AC274" s="51">
        <v>6700000</v>
      </c>
      <c r="AD274" s="31" t="s">
        <v>4226</v>
      </c>
      <c r="AE274" s="31"/>
      <c r="AF274" s="31"/>
      <c r="AG274" s="31"/>
      <c r="AH274" s="31">
        <v>313249098</v>
      </c>
      <c r="AI274" s="52">
        <v>625704064111222</v>
      </c>
      <c r="AJ274" s="31" t="s">
        <v>4244</v>
      </c>
      <c r="AK274" s="31" t="s">
        <v>4988</v>
      </c>
      <c r="AL274" s="31"/>
    </row>
    <row r="275" spans="1:38" x14ac:dyDescent="0.25">
      <c r="A275" s="31" t="s">
        <v>4222</v>
      </c>
      <c r="B275" s="31" t="s">
        <v>4223</v>
      </c>
      <c r="C275" s="31">
        <v>6200002228</v>
      </c>
      <c r="D275" s="31" t="s">
        <v>4988</v>
      </c>
      <c r="E275" s="31">
        <v>4736600022</v>
      </c>
      <c r="F275" s="31">
        <v>746503320</v>
      </c>
      <c r="G275" s="31" t="s">
        <v>17869</v>
      </c>
      <c r="H275" s="50">
        <v>44273</v>
      </c>
      <c r="I275" s="50">
        <v>44273</v>
      </c>
      <c r="J275" s="50">
        <v>44273</v>
      </c>
      <c r="K275" s="51">
        <v>5900000</v>
      </c>
      <c r="L275" s="31" t="s">
        <v>926</v>
      </c>
      <c r="M275" s="51">
        <v>5900000</v>
      </c>
      <c r="N275" s="31" t="s">
        <v>926</v>
      </c>
      <c r="O275" s="31" t="s">
        <v>17985</v>
      </c>
      <c r="P275" s="31">
        <v>5005992433</v>
      </c>
      <c r="Q275" s="31" t="s">
        <v>17870</v>
      </c>
      <c r="R275" s="31">
        <v>4736600022</v>
      </c>
      <c r="S275" s="31">
        <v>706500639</v>
      </c>
      <c r="T275" s="50">
        <v>44285</v>
      </c>
      <c r="U275" s="31">
        <v>25</v>
      </c>
      <c r="V275" s="31"/>
      <c r="W275" s="50">
        <v>44273</v>
      </c>
      <c r="X275" s="31"/>
      <c r="Y275" s="31">
        <v>1</v>
      </c>
      <c r="Z275" s="31" t="s">
        <v>926</v>
      </c>
      <c r="AA275" s="31"/>
      <c r="AB275" s="31"/>
      <c r="AC275" s="51">
        <v>5900000</v>
      </c>
      <c r="AD275" s="31" t="s">
        <v>4226</v>
      </c>
      <c r="AE275" s="31"/>
      <c r="AF275" s="31"/>
      <c r="AG275" s="31"/>
      <c r="AH275" s="31">
        <v>313249098</v>
      </c>
      <c r="AI275" s="52">
        <v>625704064111222</v>
      </c>
      <c r="AJ275" s="31" t="s">
        <v>4244</v>
      </c>
      <c r="AK275" s="31" t="s">
        <v>4988</v>
      </c>
      <c r="AL275" s="31"/>
    </row>
    <row r="276" spans="1:38" x14ac:dyDescent="0.25">
      <c r="A276" s="31" t="s">
        <v>4222</v>
      </c>
      <c r="B276" s="31" t="s">
        <v>4223</v>
      </c>
      <c r="C276" s="31">
        <v>6200002228</v>
      </c>
      <c r="D276" s="31" t="s">
        <v>4988</v>
      </c>
      <c r="E276" s="31" t="s">
        <v>17986</v>
      </c>
      <c r="F276" s="31">
        <v>746503323</v>
      </c>
      <c r="G276" s="31" t="s">
        <v>17869</v>
      </c>
      <c r="H276" s="50">
        <v>44272</v>
      </c>
      <c r="I276" s="50">
        <v>44272</v>
      </c>
      <c r="J276" s="50">
        <v>44272</v>
      </c>
      <c r="K276" s="51">
        <v>10000000</v>
      </c>
      <c r="L276" s="31" t="s">
        <v>926</v>
      </c>
      <c r="M276" s="51">
        <v>10000000</v>
      </c>
      <c r="N276" s="31" t="s">
        <v>926</v>
      </c>
      <c r="O276" s="31" t="s">
        <v>17987</v>
      </c>
      <c r="P276" s="31">
        <v>5005992433</v>
      </c>
      <c r="Q276" s="31" t="s">
        <v>17870</v>
      </c>
      <c r="R276" s="31" t="s">
        <v>17986</v>
      </c>
      <c r="S276" s="31">
        <v>706500639</v>
      </c>
      <c r="T276" s="50">
        <v>44285</v>
      </c>
      <c r="U276" s="31">
        <v>25</v>
      </c>
      <c r="V276" s="31"/>
      <c r="W276" s="50">
        <v>44272</v>
      </c>
      <c r="X276" s="31"/>
      <c r="Y276" s="31">
        <v>1</v>
      </c>
      <c r="Z276" s="31" t="s">
        <v>926</v>
      </c>
      <c r="AA276" s="31"/>
      <c r="AB276" s="31"/>
      <c r="AC276" s="51">
        <v>10000000</v>
      </c>
      <c r="AD276" s="31" t="s">
        <v>4226</v>
      </c>
      <c r="AE276" s="31"/>
      <c r="AF276" s="31"/>
      <c r="AG276" s="31"/>
      <c r="AH276" s="31">
        <v>313249098</v>
      </c>
      <c r="AI276" s="52">
        <v>625704064111222</v>
      </c>
      <c r="AJ276" s="31" t="s">
        <v>4244</v>
      </c>
      <c r="AK276" s="31" t="s">
        <v>4988</v>
      </c>
      <c r="AL276" s="31"/>
    </row>
    <row r="277" spans="1:38" x14ac:dyDescent="0.25">
      <c r="A277" s="31" t="s">
        <v>4222</v>
      </c>
      <c r="B277" s="31" t="s">
        <v>4223</v>
      </c>
      <c r="C277" s="31">
        <v>6200002228</v>
      </c>
      <c r="D277" s="31" t="s">
        <v>4988</v>
      </c>
      <c r="E277" s="31" t="s">
        <v>17988</v>
      </c>
      <c r="F277" s="31">
        <v>746503325</v>
      </c>
      <c r="G277" s="31" t="s">
        <v>17869</v>
      </c>
      <c r="H277" s="50">
        <v>44272</v>
      </c>
      <c r="I277" s="50">
        <v>44272</v>
      </c>
      <c r="J277" s="50">
        <v>44272</v>
      </c>
      <c r="K277" s="51">
        <v>2000000</v>
      </c>
      <c r="L277" s="31" t="s">
        <v>926</v>
      </c>
      <c r="M277" s="51">
        <v>2000000</v>
      </c>
      <c r="N277" s="31" t="s">
        <v>926</v>
      </c>
      <c r="O277" s="31" t="s">
        <v>17989</v>
      </c>
      <c r="P277" s="31">
        <v>5005992433</v>
      </c>
      <c r="Q277" s="31" t="s">
        <v>17870</v>
      </c>
      <c r="R277" s="31" t="s">
        <v>17988</v>
      </c>
      <c r="S277" s="31">
        <v>706500639</v>
      </c>
      <c r="T277" s="50">
        <v>44285</v>
      </c>
      <c r="U277" s="31">
        <v>25</v>
      </c>
      <c r="V277" s="31"/>
      <c r="W277" s="50">
        <v>44272</v>
      </c>
      <c r="X277" s="31"/>
      <c r="Y277" s="31">
        <v>1</v>
      </c>
      <c r="Z277" s="31" t="s">
        <v>926</v>
      </c>
      <c r="AA277" s="31"/>
      <c r="AB277" s="31"/>
      <c r="AC277" s="51">
        <v>2000000</v>
      </c>
      <c r="AD277" s="31" t="s">
        <v>4226</v>
      </c>
      <c r="AE277" s="31"/>
      <c r="AF277" s="31"/>
      <c r="AG277" s="31"/>
      <c r="AH277" s="31">
        <v>313249098</v>
      </c>
      <c r="AI277" s="52">
        <v>625704064111222</v>
      </c>
      <c r="AJ277" s="31" t="s">
        <v>4244</v>
      </c>
      <c r="AK277" s="31" t="s">
        <v>4988</v>
      </c>
      <c r="AL277" s="31"/>
    </row>
    <row r="278" spans="1:38" x14ac:dyDescent="0.25">
      <c r="A278" s="31" t="s">
        <v>4222</v>
      </c>
      <c r="B278" s="31" t="s">
        <v>4223</v>
      </c>
      <c r="C278" s="31">
        <v>6200002228</v>
      </c>
      <c r="D278" s="31" t="s">
        <v>4988</v>
      </c>
      <c r="E278" s="31" t="s">
        <v>17990</v>
      </c>
      <c r="F278" s="31">
        <v>746503430</v>
      </c>
      <c r="G278" s="31" t="s">
        <v>17869</v>
      </c>
      <c r="H278" s="50">
        <v>44285</v>
      </c>
      <c r="I278" s="50">
        <v>44285</v>
      </c>
      <c r="J278" s="50">
        <v>44285</v>
      </c>
      <c r="K278" s="51">
        <v>5400000</v>
      </c>
      <c r="L278" s="31" t="s">
        <v>926</v>
      </c>
      <c r="M278" s="51">
        <v>5400000</v>
      </c>
      <c r="N278" s="31" t="s">
        <v>926</v>
      </c>
      <c r="O278" s="31" t="s">
        <v>17991</v>
      </c>
      <c r="P278" s="31">
        <v>5005992433</v>
      </c>
      <c r="Q278" s="31" t="s">
        <v>17870</v>
      </c>
      <c r="R278" s="31" t="s">
        <v>17990</v>
      </c>
      <c r="S278" s="31">
        <v>706500671</v>
      </c>
      <c r="T278" s="50">
        <v>44286</v>
      </c>
      <c r="U278" s="31">
        <v>25</v>
      </c>
      <c r="V278" s="31"/>
      <c r="W278" s="50">
        <v>44285</v>
      </c>
      <c r="X278" s="31"/>
      <c r="Y278" s="31">
        <v>1</v>
      </c>
      <c r="Z278" s="31" t="s">
        <v>926</v>
      </c>
      <c r="AA278" s="31"/>
      <c r="AB278" s="31"/>
      <c r="AC278" s="51">
        <v>5400000</v>
      </c>
      <c r="AD278" s="31" t="s">
        <v>4226</v>
      </c>
      <c r="AE278" s="31"/>
      <c r="AF278" s="31"/>
      <c r="AG278" s="31"/>
      <c r="AH278" s="31">
        <v>313249098</v>
      </c>
      <c r="AI278" s="52">
        <v>625704064111222</v>
      </c>
      <c r="AJ278" s="31" t="s">
        <v>4244</v>
      </c>
      <c r="AK278" s="31" t="s">
        <v>4988</v>
      </c>
      <c r="AL278" s="31"/>
    </row>
    <row r="279" spans="1:38" x14ac:dyDescent="0.25">
      <c r="A279" s="31" t="s">
        <v>4222</v>
      </c>
      <c r="B279" s="31" t="s">
        <v>4223</v>
      </c>
      <c r="C279" s="31">
        <v>6200002228</v>
      </c>
      <c r="D279" s="31" t="s">
        <v>4988</v>
      </c>
      <c r="E279" s="31" t="s">
        <v>17992</v>
      </c>
      <c r="F279" s="31">
        <v>746503105</v>
      </c>
      <c r="G279" s="31" t="s">
        <v>17869</v>
      </c>
      <c r="H279" s="50">
        <v>44252</v>
      </c>
      <c r="I279" s="50">
        <v>44252</v>
      </c>
      <c r="J279" s="50">
        <v>44252</v>
      </c>
      <c r="K279" s="51">
        <v>5200000</v>
      </c>
      <c r="L279" s="31" t="s">
        <v>926</v>
      </c>
      <c r="M279" s="51">
        <v>5200000</v>
      </c>
      <c r="N279" s="31" t="s">
        <v>926</v>
      </c>
      <c r="O279" s="31"/>
      <c r="P279" s="31">
        <v>5005992433</v>
      </c>
      <c r="Q279" s="31" t="s">
        <v>17870</v>
      </c>
      <c r="R279" s="31" t="s">
        <v>17992</v>
      </c>
      <c r="S279" s="31">
        <v>746503105</v>
      </c>
      <c r="T279" s="50">
        <v>44253</v>
      </c>
      <c r="U279" s="31">
        <v>25</v>
      </c>
      <c r="V279" s="31"/>
      <c r="W279" s="50">
        <v>44252</v>
      </c>
      <c r="X279" s="31"/>
      <c r="Y279" s="31">
        <v>1</v>
      </c>
      <c r="Z279" s="31" t="s">
        <v>926</v>
      </c>
      <c r="AA279" s="31"/>
      <c r="AB279" s="31"/>
      <c r="AC279" s="51">
        <v>5200000</v>
      </c>
      <c r="AD279" s="31" t="s">
        <v>4226</v>
      </c>
      <c r="AE279" s="31"/>
      <c r="AF279" s="31"/>
      <c r="AG279" s="31"/>
      <c r="AH279" s="31">
        <v>313249098</v>
      </c>
      <c r="AI279" s="52">
        <v>625704064111222</v>
      </c>
      <c r="AJ279" s="31" t="s">
        <v>4244</v>
      </c>
      <c r="AK279" s="31" t="s">
        <v>4988</v>
      </c>
      <c r="AL279" s="31"/>
    </row>
    <row r="280" spans="1:38" x14ac:dyDescent="0.25">
      <c r="A280" s="31" t="s">
        <v>4222</v>
      </c>
      <c r="B280" s="31" t="s">
        <v>4223</v>
      </c>
      <c r="C280" s="31">
        <v>6200002231</v>
      </c>
      <c r="D280" s="31" t="s">
        <v>4995</v>
      </c>
      <c r="E280" s="31"/>
      <c r="F280" s="31">
        <v>5050000719</v>
      </c>
      <c r="G280" s="31" t="s">
        <v>17865</v>
      </c>
      <c r="H280" s="50">
        <v>44027</v>
      </c>
      <c r="I280" s="50">
        <v>44027</v>
      </c>
      <c r="J280" s="50">
        <v>44027</v>
      </c>
      <c r="K280" s="51">
        <v>37950000</v>
      </c>
      <c r="L280" s="31" t="s">
        <v>926</v>
      </c>
      <c r="M280" s="51">
        <v>37950000</v>
      </c>
      <c r="N280" s="31" t="s">
        <v>926</v>
      </c>
      <c r="O280" s="31"/>
      <c r="P280" s="31" t="s">
        <v>17867</v>
      </c>
      <c r="Q280" s="31" t="s">
        <v>17866</v>
      </c>
      <c r="R280" s="31"/>
      <c r="S280" s="31">
        <v>5050000719</v>
      </c>
      <c r="T280" s="50">
        <v>44027</v>
      </c>
      <c r="U280" s="31">
        <v>25</v>
      </c>
      <c r="V280" s="31"/>
      <c r="W280" s="50">
        <v>44027</v>
      </c>
      <c r="X280" s="31"/>
      <c r="Y280" s="31">
        <v>1</v>
      </c>
      <c r="Z280" s="31" t="s">
        <v>926</v>
      </c>
      <c r="AA280" s="31"/>
      <c r="AB280" s="31"/>
      <c r="AC280" s="51">
        <v>37950000</v>
      </c>
      <c r="AD280" s="31" t="s">
        <v>4226</v>
      </c>
      <c r="AE280" s="31"/>
      <c r="AF280" s="31"/>
      <c r="AG280" s="31"/>
      <c r="AH280" s="31">
        <v>314756164</v>
      </c>
      <c r="AI280" s="52">
        <v>252068039</v>
      </c>
      <c r="AJ280" s="31" t="s">
        <v>4247</v>
      </c>
      <c r="AK280" s="31" t="s">
        <v>4997</v>
      </c>
      <c r="AL280" s="31"/>
    </row>
    <row r="281" spans="1:38" x14ac:dyDescent="0.25">
      <c r="A281" s="31" t="s">
        <v>4222</v>
      </c>
      <c r="B281" s="31" t="s">
        <v>4223</v>
      </c>
      <c r="C281" s="31">
        <v>6200002234</v>
      </c>
      <c r="D281" s="31" t="s">
        <v>4280</v>
      </c>
      <c r="E281" s="31" t="s">
        <v>17993</v>
      </c>
      <c r="F281" s="31">
        <v>746500609</v>
      </c>
      <c r="G281" s="31" t="s">
        <v>17869</v>
      </c>
      <c r="H281" s="50">
        <v>44018</v>
      </c>
      <c r="I281" s="50">
        <v>44018</v>
      </c>
      <c r="J281" s="50">
        <v>44018</v>
      </c>
      <c r="K281" s="51">
        <v>45936000</v>
      </c>
      <c r="L281" s="31" t="s">
        <v>926</v>
      </c>
      <c r="M281" s="51">
        <v>45936000</v>
      </c>
      <c r="N281" s="31" t="s">
        <v>926</v>
      </c>
      <c r="O281" s="31" t="s">
        <v>17994</v>
      </c>
      <c r="P281" s="31">
        <v>5005992433</v>
      </c>
      <c r="Q281" s="31" t="s">
        <v>17870</v>
      </c>
      <c r="R281" s="31" t="s">
        <v>17993</v>
      </c>
      <c r="S281" s="31">
        <v>706500212</v>
      </c>
      <c r="T281" s="50">
        <v>44034</v>
      </c>
      <c r="U281" s="31">
        <v>25</v>
      </c>
      <c r="V281" s="31"/>
      <c r="W281" s="50">
        <v>44018</v>
      </c>
      <c r="X281" s="31"/>
      <c r="Y281" s="31">
        <v>1</v>
      </c>
      <c r="Z281" s="31" t="s">
        <v>926</v>
      </c>
      <c r="AA281" s="31"/>
      <c r="AB281" s="31"/>
      <c r="AC281" s="51">
        <v>45936000</v>
      </c>
      <c r="AD281" s="31" t="s">
        <v>4226</v>
      </c>
      <c r="AE281" s="31"/>
      <c r="AF281" s="31"/>
      <c r="AG281" s="31"/>
      <c r="AH281" s="31">
        <v>0</v>
      </c>
      <c r="AI281" s="52">
        <v>150106826</v>
      </c>
      <c r="AJ281" s="31" t="s">
        <v>4963</v>
      </c>
      <c r="AK281" s="31" t="s">
        <v>4280</v>
      </c>
      <c r="AL281" s="31"/>
    </row>
    <row r="282" spans="1:38" x14ac:dyDescent="0.25">
      <c r="A282" s="31" t="s">
        <v>4222</v>
      </c>
      <c r="B282" s="31" t="s">
        <v>4223</v>
      </c>
      <c r="C282" s="31">
        <v>6200002234</v>
      </c>
      <c r="D282" s="31" t="s">
        <v>4280</v>
      </c>
      <c r="E282" s="31" t="s">
        <v>17995</v>
      </c>
      <c r="F282" s="31">
        <v>746502273</v>
      </c>
      <c r="G282" s="31" t="s">
        <v>17869</v>
      </c>
      <c r="H282" s="50">
        <v>44181</v>
      </c>
      <c r="I282" s="50">
        <v>44181</v>
      </c>
      <c r="J282" s="50">
        <v>44181</v>
      </c>
      <c r="K282" s="51">
        <v>79070455</v>
      </c>
      <c r="L282" s="31" t="s">
        <v>926</v>
      </c>
      <c r="M282" s="51">
        <v>79070455</v>
      </c>
      <c r="N282" s="31" t="s">
        <v>926</v>
      </c>
      <c r="O282" s="31" t="s">
        <v>17996</v>
      </c>
      <c r="P282" s="31">
        <v>5005992433</v>
      </c>
      <c r="Q282" s="31" t="s">
        <v>17870</v>
      </c>
      <c r="R282" s="31" t="s">
        <v>17995</v>
      </c>
      <c r="S282" s="31">
        <v>706500385</v>
      </c>
      <c r="T282" s="50">
        <v>44195</v>
      </c>
      <c r="U282" s="31">
        <v>25</v>
      </c>
      <c r="V282" s="31"/>
      <c r="W282" s="50">
        <v>44181</v>
      </c>
      <c r="X282" s="31"/>
      <c r="Y282" s="31">
        <v>1</v>
      </c>
      <c r="Z282" s="31" t="s">
        <v>926</v>
      </c>
      <c r="AA282" s="31"/>
      <c r="AB282" s="31"/>
      <c r="AC282" s="51">
        <v>79070455</v>
      </c>
      <c r="AD282" s="31" t="s">
        <v>4226</v>
      </c>
      <c r="AE282" s="31"/>
      <c r="AF282" s="31"/>
      <c r="AG282" s="31"/>
      <c r="AH282" s="31">
        <v>0</v>
      </c>
      <c r="AI282" s="52">
        <v>150106826</v>
      </c>
      <c r="AJ282" s="31" t="s">
        <v>4963</v>
      </c>
      <c r="AK282" s="31" t="s">
        <v>4280</v>
      </c>
      <c r="AL282" s="31"/>
    </row>
    <row r="283" spans="1:38" x14ac:dyDescent="0.25">
      <c r="A283" s="31" t="s">
        <v>4222</v>
      </c>
      <c r="B283" s="31" t="s">
        <v>4223</v>
      </c>
      <c r="C283" s="31">
        <v>6200002247</v>
      </c>
      <c r="D283" s="31" t="s">
        <v>5002</v>
      </c>
      <c r="E283" s="31"/>
      <c r="F283" s="31">
        <v>5050001117</v>
      </c>
      <c r="G283" s="31" t="s">
        <v>17865</v>
      </c>
      <c r="H283" s="50">
        <v>44089</v>
      </c>
      <c r="I283" s="50">
        <v>44089</v>
      </c>
      <c r="J283" s="50">
        <v>44089</v>
      </c>
      <c r="K283" s="51">
        <v>8530500</v>
      </c>
      <c r="L283" s="31" t="s">
        <v>926</v>
      </c>
      <c r="M283" s="51">
        <v>8530500</v>
      </c>
      <c r="N283" s="31" t="s">
        <v>926</v>
      </c>
      <c r="O283" s="31"/>
      <c r="P283" s="31">
        <v>5005992433</v>
      </c>
      <c r="Q283" s="31" t="s">
        <v>17866</v>
      </c>
      <c r="R283" s="31"/>
      <c r="S283" s="31">
        <v>5050001117</v>
      </c>
      <c r="T283" s="50">
        <v>44089</v>
      </c>
      <c r="U283" s="31">
        <v>25</v>
      </c>
      <c r="V283" s="31"/>
      <c r="W283" s="50">
        <v>44089</v>
      </c>
      <c r="X283" s="31"/>
      <c r="Y283" s="31">
        <v>1</v>
      </c>
      <c r="Z283" s="31" t="s">
        <v>926</v>
      </c>
      <c r="AA283" s="31"/>
      <c r="AB283" s="31"/>
      <c r="AC283" s="51">
        <v>8530500</v>
      </c>
      <c r="AD283" s="31" t="s">
        <v>4226</v>
      </c>
      <c r="AE283" s="31"/>
      <c r="AF283" s="31"/>
      <c r="AG283" s="31"/>
      <c r="AH283" s="31">
        <v>315284468</v>
      </c>
      <c r="AI283" s="52">
        <v>371000491804</v>
      </c>
      <c r="AJ283" s="31" t="s">
        <v>4426</v>
      </c>
      <c r="AK283" s="31" t="s">
        <v>5002</v>
      </c>
      <c r="AL283" s="31"/>
    </row>
    <row r="284" spans="1:38" x14ac:dyDescent="0.25">
      <c r="A284" s="31" t="s">
        <v>4222</v>
      </c>
      <c r="B284" s="31" t="s">
        <v>4223</v>
      </c>
      <c r="C284" s="31">
        <v>6200002334</v>
      </c>
      <c r="D284" s="31" t="s">
        <v>5004</v>
      </c>
      <c r="E284" s="31">
        <v>2333300015</v>
      </c>
      <c r="F284" s="31">
        <v>746500024</v>
      </c>
      <c r="G284" s="31" t="s">
        <v>17869</v>
      </c>
      <c r="H284" s="50">
        <v>43938</v>
      </c>
      <c r="I284" s="50">
        <v>43938</v>
      </c>
      <c r="J284" s="50">
        <v>43938</v>
      </c>
      <c r="K284" s="51">
        <v>74250000</v>
      </c>
      <c r="L284" s="31" t="s">
        <v>926</v>
      </c>
      <c r="M284" s="51">
        <v>74250000</v>
      </c>
      <c r="N284" s="31" t="s">
        <v>926</v>
      </c>
      <c r="O284" s="31"/>
      <c r="P284" s="31">
        <v>5005992433</v>
      </c>
      <c r="Q284" s="31">
        <v>6200002334</v>
      </c>
      <c r="R284" s="31">
        <v>2333300015</v>
      </c>
      <c r="S284" s="31">
        <v>746500024</v>
      </c>
      <c r="T284" s="50">
        <v>43942</v>
      </c>
      <c r="U284" s="31">
        <v>25</v>
      </c>
      <c r="V284" s="31"/>
      <c r="W284" s="50">
        <v>43938</v>
      </c>
      <c r="X284" s="31"/>
      <c r="Y284" s="31">
        <v>1</v>
      </c>
      <c r="Z284" s="31" t="s">
        <v>926</v>
      </c>
      <c r="AA284" s="31"/>
      <c r="AB284" s="31"/>
      <c r="AC284" s="51">
        <v>16500000</v>
      </c>
      <c r="AD284" s="31" t="s">
        <v>4226</v>
      </c>
      <c r="AE284" s="31"/>
      <c r="AF284" s="31"/>
      <c r="AG284" s="31"/>
      <c r="AH284" s="31">
        <v>0</v>
      </c>
      <c r="AI284" s="52">
        <v>11003592911</v>
      </c>
      <c r="AJ284" s="31" t="s">
        <v>4426</v>
      </c>
      <c r="AK284" s="31" t="s">
        <v>5004</v>
      </c>
      <c r="AL284" s="31"/>
    </row>
    <row r="285" spans="1:38" x14ac:dyDescent="0.25">
      <c r="A285" s="31" t="s">
        <v>4222</v>
      </c>
      <c r="B285" s="31" t="s">
        <v>4223</v>
      </c>
      <c r="C285" s="31">
        <v>6200002345</v>
      </c>
      <c r="D285" s="31" t="s">
        <v>5009</v>
      </c>
      <c r="E285" s="31"/>
      <c r="F285" s="31">
        <v>5050002137</v>
      </c>
      <c r="G285" s="31" t="s">
        <v>17865</v>
      </c>
      <c r="H285" s="50">
        <v>44232</v>
      </c>
      <c r="I285" s="50">
        <v>44232</v>
      </c>
      <c r="J285" s="50">
        <v>44232</v>
      </c>
      <c r="K285" s="51">
        <v>9000000</v>
      </c>
      <c r="L285" s="31" t="s">
        <v>926</v>
      </c>
      <c r="M285" s="51">
        <v>9000000</v>
      </c>
      <c r="N285" s="31" t="s">
        <v>926</v>
      </c>
      <c r="O285" s="31"/>
      <c r="P285" s="31" t="s">
        <v>17867</v>
      </c>
      <c r="Q285" s="31" t="s">
        <v>17866</v>
      </c>
      <c r="R285" s="31"/>
      <c r="S285" s="31">
        <v>5050002137</v>
      </c>
      <c r="T285" s="50">
        <v>44232</v>
      </c>
      <c r="U285" s="31">
        <v>25</v>
      </c>
      <c r="V285" s="31"/>
      <c r="W285" s="50">
        <v>44232</v>
      </c>
      <c r="X285" s="31"/>
      <c r="Y285" s="31">
        <v>1</v>
      </c>
      <c r="Z285" s="31" t="s">
        <v>926</v>
      </c>
      <c r="AA285" s="31"/>
      <c r="AB285" s="31"/>
      <c r="AC285" s="51">
        <v>9000000</v>
      </c>
      <c r="AD285" s="31" t="s">
        <v>4226</v>
      </c>
      <c r="AE285" s="31"/>
      <c r="AF285" s="31"/>
      <c r="AG285" s="31"/>
      <c r="AH285" s="31" t="s">
        <v>5010</v>
      </c>
      <c r="AI285" s="52">
        <v>721000594733</v>
      </c>
      <c r="AJ285" s="31" t="s">
        <v>4426</v>
      </c>
      <c r="AK285" s="31" t="s">
        <v>5011</v>
      </c>
      <c r="AL285" s="31"/>
    </row>
    <row r="286" spans="1:38" x14ac:dyDescent="0.25">
      <c r="A286" s="31" t="s">
        <v>4222</v>
      </c>
      <c r="B286" s="31" t="s">
        <v>4223</v>
      </c>
      <c r="C286" s="31">
        <v>6200002350</v>
      </c>
      <c r="D286" s="31" t="s">
        <v>5017</v>
      </c>
      <c r="E286" s="31"/>
      <c r="F286" s="31">
        <v>5050000555</v>
      </c>
      <c r="G286" s="31" t="s">
        <v>17865</v>
      </c>
      <c r="H286" s="50">
        <v>43997</v>
      </c>
      <c r="I286" s="50">
        <v>43997</v>
      </c>
      <c r="J286" s="50">
        <v>43997</v>
      </c>
      <c r="K286" s="51">
        <v>8408400</v>
      </c>
      <c r="L286" s="31" t="s">
        <v>926</v>
      </c>
      <c r="M286" s="51">
        <v>8408400</v>
      </c>
      <c r="N286" s="31" t="s">
        <v>926</v>
      </c>
      <c r="O286" s="31"/>
      <c r="P286" s="31" t="s">
        <v>17867</v>
      </c>
      <c r="Q286" s="31" t="s">
        <v>17866</v>
      </c>
      <c r="R286" s="31"/>
      <c r="S286" s="31">
        <v>5050000555</v>
      </c>
      <c r="T286" s="50">
        <v>43997</v>
      </c>
      <c r="U286" s="31">
        <v>25</v>
      </c>
      <c r="V286" s="31"/>
      <c r="W286" s="50">
        <v>43997</v>
      </c>
      <c r="X286" s="31"/>
      <c r="Y286" s="31">
        <v>1</v>
      </c>
      <c r="Z286" s="31" t="s">
        <v>926</v>
      </c>
      <c r="AA286" s="31"/>
      <c r="AB286" s="31"/>
      <c r="AC286" s="51">
        <v>8408400</v>
      </c>
      <c r="AD286" s="31" t="s">
        <v>4226</v>
      </c>
      <c r="AE286" s="31"/>
      <c r="AF286" s="31"/>
      <c r="AG286" s="31"/>
      <c r="AH286" s="31">
        <v>102126770</v>
      </c>
      <c r="AI286" s="52">
        <v>11002227647</v>
      </c>
      <c r="AJ286" s="31" t="s">
        <v>4426</v>
      </c>
      <c r="AK286" s="31" t="s">
        <v>5017</v>
      </c>
      <c r="AL286" s="31"/>
    </row>
    <row r="287" spans="1:38" x14ac:dyDescent="0.25">
      <c r="A287" s="31" t="s">
        <v>4222</v>
      </c>
      <c r="B287" s="31" t="s">
        <v>4223</v>
      </c>
      <c r="C287" s="31">
        <v>6200002350</v>
      </c>
      <c r="D287" s="31" t="s">
        <v>5017</v>
      </c>
      <c r="E287" s="31"/>
      <c r="F287" s="31">
        <v>5050001810</v>
      </c>
      <c r="G287" s="31" t="s">
        <v>17865</v>
      </c>
      <c r="H287" s="50">
        <v>44190</v>
      </c>
      <c r="I287" s="50">
        <v>44190</v>
      </c>
      <c r="J287" s="50">
        <v>44190</v>
      </c>
      <c r="K287" s="51">
        <v>75842917</v>
      </c>
      <c r="L287" s="31" t="s">
        <v>926</v>
      </c>
      <c r="M287" s="51">
        <v>75842917</v>
      </c>
      <c r="N287" s="31" t="s">
        <v>926</v>
      </c>
      <c r="O287" s="31"/>
      <c r="P287" s="31" t="s">
        <v>17867</v>
      </c>
      <c r="Q287" s="31" t="s">
        <v>17866</v>
      </c>
      <c r="R287" s="31"/>
      <c r="S287" s="31">
        <v>5050001810</v>
      </c>
      <c r="T287" s="50">
        <v>44190</v>
      </c>
      <c r="U287" s="31">
        <v>25</v>
      </c>
      <c r="V287" s="31"/>
      <c r="W287" s="50">
        <v>44190</v>
      </c>
      <c r="X287" s="31"/>
      <c r="Y287" s="31">
        <v>1</v>
      </c>
      <c r="Z287" s="31" t="s">
        <v>926</v>
      </c>
      <c r="AA287" s="31"/>
      <c r="AB287" s="31"/>
      <c r="AC287" s="51">
        <v>75842917</v>
      </c>
      <c r="AD287" s="31" t="s">
        <v>4226</v>
      </c>
      <c r="AE287" s="31"/>
      <c r="AF287" s="31"/>
      <c r="AG287" s="31"/>
      <c r="AH287" s="31">
        <v>102126770</v>
      </c>
      <c r="AI287" s="52">
        <v>11002227647</v>
      </c>
      <c r="AJ287" s="31" t="s">
        <v>4426</v>
      </c>
      <c r="AK287" s="31" t="s">
        <v>5017</v>
      </c>
      <c r="AL287" s="31"/>
    </row>
    <row r="288" spans="1:38" x14ac:dyDescent="0.25">
      <c r="A288" s="31" t="s">
        <v>4222</v>
      </c>
      <c r="B288" s="31" t="s">
        <v>4223</v>
      </c>
      <c r="C288" s="31">
        <v>6200002350</v>
      </c>
      <c r="D288" s="31" t="s">
        <v>5017</v>
      </c>
      <c r="E288" s="31"/>
      <c r="F288" s="31">
        <v>5050002065</v>
      </c>
      <c r="G288" s="31" t="s">
        <v>17865</v>
      </c>
      <c r="H288" s="50">
        <v>44221</v>
      </c>
      <c r="I288" s="50">
        <v>44221</v>
      </c>
      <c r="J288" s="50">
        <v>44221</v>
      </c>
      <c r="K288" s="51">
        <v>57758641</v>
      </c>
      <c r="L288" s="31" t="s">
        <v>926</v>
      </c>
      <c r="M288" s="51">
        <v>57758641</v>
      </c>
      <c r="N288" s="31" t="s">
        <v>926</v>
      </c>
      <c r="O288" s="31"/>
      <c r="P288" s="31">
        <v>5005992433</v>
      </c>
      <c r="Q288" s="31" t="s">
        <v>17866</v>
      </c>
      <c r="R288" s="31"/>
      <c r="S288" s="31">
        <v>5050002065</v>
      </c>
      <c r="T288" s="50">
        <v>44221</v>
      </c>
      <c r="U288" s="31">
        <v>25</v>
      </c>
      <c r="V288" s="31"/>
      <c r="W288" s="50">
        <v>44221</v>
      </c>
      <c r="X288" s="31"/>
      <c r="Y288" s="31">
        <v>1</v>
      </c>
      <c r="Z288" s="31" t="s">
        <v>926</v>
      </c>
      <c r="AA288" s="31"/>
      <c r="AB288" s="31"/>
      <c r="AC288" s="51">
        <v>57758641</v>
      </c>
      <c r="AD288" s="31" t="s">
        <v>4226</v>
      </c>
      <c r="AE288" s="31"/>
      <c r="AF288" s="31"/>
      <c r="AG288" s="31"/>
      <c r="AH288" s="31">
        <v>102126770</v>
      </c>
      <c r="AI288" s="52">
        <v>11002227647</v>
      </c>
      <c r="AJ288" s="31" t="s">
        <v>4426</v>
      </c>
      <c r="AK288" s="31" t="s">
        <v>5017</v>
      </c>
      <c r="AL288" s="31"/>
    </row>
    <row r="289" spans="1:38" x14ac:dyDescent="0.25">
      <c r="A289" s="31" t="s">
        <v>4222</v>
      </c>
      <c r="B289" s="31" t="s">
        <v>4223</v>
      </c>
      <c r="C289" s="31">
        <v>6200002350</v>
      </c>
      <c r="D289" s="31" t="s">
        <v>5017</v>
      </c>
      <c r="E289" s="31"/>
      <c r="F289" s="31">
        <v>5050002226</v>
      </c>
      <c r="G289" s="31" t="s">
        <v>17865</v>
      </c>
      <c r="H289" s="50">
        <v>44252</v>
      </c>
      <c r="I289" s="50">
        <v>44252</v>
      </c>
      <c r="J289" s="50">
        <v>44252</v>
      </c>
      <c r="K289" s="51">
        <v>36826880</v>
      </c>
      <c r="L289" s="31" t="s">
        <v>926</v>
      </c>
      <c r="M289" s="51">
        <v>36826880</v>
      </c>
      <c r="N289" s="31" t="s">
        <v>926</v>
      </c>
      <c r="O289" s="31"/>
      <c r="P289" s="31" t="s">
        <v>17867</v>
      </c>
      <c r="Q289" s="31" t="s">
        <v>17866</v>
      </c>
      <c r="R289" s="31"/>
      <c r="S289" s="31">
        <v>5050002226</v>
      </c>
      <c r="T289" s="50">
        <v>44252</v>
      </c>
      <c r="U289" s="31">
        <v>25</v>
      </c>
      <c r="V289" s="31"/>
      <c r="W289" s="50">
        <v>44252</v>
      </c>
      <c r="X289" s="31"/>
      <c r="Y289" s="31">
        <v>1</v>
      </c>
      <c r="Z289" s="31" t="s">
        <v>926</v>
      </c>
      <c r="AA289" s="31"/>
      <c r="AB289" s="31"/>
      <c r="AC289" s="51">
        <v>36826880</v>
      </c>
      <c r="AD289" s="31" t="s">
        <v>4226</v>
      </c>
      <c r="AE289" s="31"/>
      <c r="AF289" s="31"/>
      <c r="AG289" s="31"/>
      <c r="AH289" s="31">
        <v>102126770</v>
      </c>
      <c r="AI289" s="52">
        <v>11002227647</v>
      </c>
      <c r="AJ289" s="31" t="s">
        <v>4426</v>
      </c>
      <c r="AK289" s="31" t="s">
        <v>5017</v>
      </c>
      <c r="AL289" s="31"/>
    </row>
    <row r="290" spans="1:38" x14ac:dyDescent="0.25">
      <c r="A290" s="31" t="s">
        <v>4222</v>
      </c>
      <c r="B290" s="31" t="s">
        <v>4223</v>
      </c>
      <c r="C290" s="31">
        <v>6200002350</v>
      </c>
      <c r="D290" s="31" t="s">
        <v>5017</v>
      </c>
      <c r="E290" s="31"/>
      <c r="F290" s="31">
        <v>5050002495</v>
      </c>
      <c r="G290" s="31" t="s">
        <v>17865</v>
      </c>
      <c r="H290" s="50">
        <v>44281</v>
      </c>
      <c r="I290" s="50">
        <v>44281</v>
      </c>
      <c r="J290" s="50">
        <v>44281</v>
      </c>
      <c r="K290" s="51">
        <v>44122817</v>
      </c>
      <c r="L290" s="31" t="s">
        <v>926</v>
      </c>
      <c r="M290" s="51">
        <v>44122817</v>
      </c>
      <c r="N290" s="31" t="s">
        <v>926</v>
      </c>
      <c r="O290" s="31"/>
      <c r="P290" s="31">
        <v>5005992433</v>
      </c>
      <c r="Q290" s="31" t="s">
        <v>17866</v>
      </c>
      <c r="R290" s="31"/>
      <c r="S290" s="31">
        <v>5050002495</v>
      </c>
      <c r="T290" s="50">
        <v>44281</v>
      </c>
      <c r="U290" s="31">
        <v>25</v>
      </c>
      <c r="V290" s="31"/>
      <c r="W290" s="50">
        <v>44281</v>
      </c>
      <c r="X290" s="31"/>
      <c r="Y290" s="31">
        <v>1</v>
      </c>
      <c r="Z290" s="31" t="s">
        <v>926</v>
      </c>
      <c r="AA290" s="31"/>
      <c r="AB290" s="31"/>
      <c r="AC290" s="51">
        <v>44122817</v>
      </c>
      <c r="AD290" s="31" t="s">
        <v>4226</v>
      </c>
      <c r="AE290" s="31"/>
      <c r="AF290" s="31"/>
      <c r="AG290" s="31"/>
      <c r="AH290" s="31">
        <v>102126770</v>
      </c>
      <c r="AI290" s="52">
        <v>11002227647</v>
      </c>
      <c r="AJ290" s="31" t="s">
        <v>4426</v>
      </c>
      <c r="AK290" s="31" t="s">
        <v>5017</v>
      </c>
      <c r="AL290" s="31"/>
    </row>
    <row r="291" spans="1:38" x14ac:dyDescent="0.25">
      <c r="A291" s="31" t="s">
        <v>4222</v>
      </c>
      <c r="B291" s="31" t="s">
        <v>4223</v>
      </c>
      <c r="C291" s="31">
        <v>6200002353</v>
      </c>
      <c r="D291" s="31" t="s">
        <v>5033</v>
      </c>
      <c r="E291" s="31"/>
      <c r="F291" s="31">
        <v>5050000879</v>
      </c>
      <c r="G291" s="31" t="s">
        <v>17865</v>
      </c>
      <c r="H291" s="50">
        <v>44048</v>
      </c>
      <c r="I291" s="50">
        <v>44048</v>
      </c>
      <c r="J291" s="50">
        <v>44048</v>
      </c>
      <c r="K291" s="51">
        <v>577500</v>
      </c>
      <c r="L291" s="31" t="s">
        <v>926</v>
      </c>
      <c r="M291" s="51">
        <v>577500</v>
      </c>
      <c r="N291" s="31" t="s">
        <v>926</v>
      </c>
      <c r="O291" s="31"/>
      <c r="P291" s="31" t="s">
        <v>17867</v>
      </c>
      <c r="Q291" s="31" t="s">
        <v>17866</v>
      </c>
      <c r="R291" s="31"/>
      <c r="S291" s="31">
        <v>5050000879</v>
      </c>
      <c r="T291" s="50">
        <v>44048</v>
      </c>
      <c r="U291" s="31">
        <v>25</v>
      </c>
      <c r="V291" s="31"/>
      <c r="W291" s="50">
        <v>44048</v>
      </c>
      <c r="X291" s="31"/>
      <c r="Y291" s="31">
        <v>1</v>
      </c>
      <c r="Z291" s="31" t="s">
        <v>926</v>
      </c>
      <c r="AA291" s="31"/>
      <c r="AB291" s="31"/>
      <c r="AC291" s="51">
        <v>577500</v>
      </c>
      <c r="AD291" s="31" t="s">
        <v>4226</v>
      </c>
      <c r="AE291" s="31"/>
      <c r="AF291" s="31"/>
      <c r="AG291" s="31"/>
      <c r="AH291" s="31">
        <v>313533574</v>
      </c>
      <c r="AI291" s="52">
        <v>200114851533574</v>
      </c>
      <c r="AJ291" s="31" t="s">
        <v>4740</v>
      </c>
      <c r="AK291" s="31" t="s">
        <v>5035</v>
      </c>
      <c r="AL291" s="31"/>
    </row>
    <row r="292" spans="1:38" x14ac:dyDescent="0.25">
      <c r="A292" s="31" t="s">
        <v>4222</v>
      </c>
      <c r="B292" s="31" t="s">
        <v>4223</v>
      </c>
      <c r="C292" s="31">
        <v>6200002353</v>
      </c>
      <c r="D292" s="31" t="s">
        <v>5033</v>
      </c>
      <c r="E292" s="31"/>
      <c r="F292" s="31">
        <v>5050000988</v>
      </c>
      <c r="G292" s="31" t="s">
        <v>17865</v>
      </c>
      <c r="H292" s="50">
        <v>44068</v>
      </c>
      <c r="I292" s="50">
        <v>44068</v>
      </c>
      <c r="J292" s="50">
        <v>44068</v>
      </c>
      <c r="K292" s="51">
        <v>495000</v>
      </c>
      <c r="L292" s="31" t="s">
        <v>926</v>
      </c>
      <c r="M292" s="51">
        <v>495000</v>
      </c>
      <c r="N292" s="31" t="s">
        <v>926</v>
      </c>
      <c r="O292" s="31"/>
      <c r="P292" s="31">
        <v>5005992433</v>
      </c>
      <c r="Q292" s="31" t="s">
        <v>17866</v>
      </c>
      <c r="R292" s="31"/>
      <c r="S292" s="31">
        <v>5050000988</v>
      </c>
      <c r="T292" s="50">
        <v>44068</v>
      </c>
      <c r="U292" s="31">
        <v>25</v>
      </c>
      <c r="V292" s="31"/>
      <c r="W292" s="50">
        <v>44068</v>
      </c>
      <c r="X292" s="31"/>
      <c r="Y292" s="31">
        <v>1</v>
      </c>
      <c r="Z292" s="31" t="s">
        <v>926</v>
      </c>
      <c r="AA292" s="31"/>
      <c r="AB292" s="31"/>
      <c r="AC292" s="51">
        <v>495000</v>
      </c>
      <c r="AD292" s="31" t="s">
        <v>4226</v>
      </c>
      <c r="AE292" s="31"/>
      <c r="AF292" s="31"/>
      <c r="AG292" s="31"/>
      <c r="AH292" s="31">
        <v>313533574</v>
      </c>
      <c r="AI292" s="52">
        <v>200114851533574</v>
      </c>
      <c r="AJ292" s="31" t="s">
        <v>4740</v>
      </c>
      <c r="AK292" s="31" t="s">
        <v>5035</v>
      </c>
      <c r="AL292" s="31"/>
    </row>
    <row r="293" spans="1:38" x14ac:dyDescent="0.25">
      <c r="A293" s="31" t="s">
        <v>4222</v>
      </c>
      <c r="B293" s="31" t="s">
        <v>4223</v>
      </c>
      <c r="C293" s="31">
        <v>6200002362</v>
      </c>
      <c r="D293" s="31" t="s">
        <v>5037</v>
      </c>
      <c r="E293" s="31"/>
      <c r="F293" s="31">
        <v>5050000238</v>
      </c>
      <c r="G293" s="31" t="s">
        <v>17865</v>
      </c>
      <c r="H293" s="50">
        <v>43948</v>
      </c>
      <c r="I293" s="50">
        <v>43948</v>
      </c>
      <c r="J293" s="50">
        <v>43948</v>
      </c>
      <c r="K293" s="51">
        <v>27610000</v>
      </c>
      <c r="L293" s="31" t="s">
        <v>926</v>
      </c>
      <c r="M293" s="51">
        <v>27610000</v>
      </c>
      <c r="N293" s="31" t="s">
        <v>926</v>
      </c>
      <c r="O293" s="31"/>
      <c r="P293" s="31" t="s">
        <v>17867</v>
      </c>
      <c r="Q293" s="31" t="s">
        <v>17866</v>
      </c>
      <c r="R293" s="31"/>
      <c r="S293" s="31">
        <v>5050000238</v>
      </c>
      <c r="T293" s="50">
        <v>43948</v>
      </c>
      <c r="U293" s="31">
        <v>25</v>
      </c>
      <c r="V293" s="31"/>
      <c r="W293" s="50">
        <v>43948</v>
      </c>
      <c r="X293" s="31"/>
      <c r="Y293" s="31">
        <v>1</v>
      </c>
      <c r="Z293" s="31" t="s">
        <v>926</v>
      </c>
      <c r="AA293" s="31"/>
      <c r="AB293" s="31"/>
      <c r="AC293" s="51">
        <v>27610000</v>
      </c>
      <c r="AD293" s="31" t="s">
        <v>4226</v>
      </c>
      <c r="AE293" s="31"/>
      <c r="AF293" s="31"/>
      <c r="AG293" s="31"/>
      <c r="AH293" s="31">
        <v>303767647</v>
      </c>
      <c r="AI293" s="52">
        <v>5818250003</v>
      </c>
      <c r="AJ293" s="31" t="s">
        <v>5040</v>
      </c>
      <c r="AK293" s="31" t="s">
        <v>5041</v>
      </c>
      <c r="AL293" s="31"/>
    </row>
    <row r="294" spans="1:38" x14ac:dyDescent="0.25">
      <c r="A294" s="31" t="s">
        <v>4222</v>
      </c>
      <c r="B294" s="31" t="s">
        <v>4223</v>
      </c>
      <c r="C294" s="31">
        <v>6200002362</v>
      </c>
      <c r="D294" s="31" t="s">
        <v>5037</v>
      </c>
      <c r="E294" s="31"/>
      <c r="F294" s="31">
        <v>5050000556</v>
      </c>
      <c r="G294" s="31" t="s">
        <v>17865</v>
      </c>
      <c r="H294" s="50">
        <v>43997</v>
      </c>
      <c r="I294" s="50">
        <v>43997</v>
      </c>
      <c r="J294" s="50">
        <v>43997</v>
      </c>
      <c r="K294" s="51">
        <v>183568000</v>
      </c>
      <c r="L294" s="31" t="s">
        <v>926</v>
      </c>
      <c r="M294" s="51">
        <v>183568000</v>
      </c>
      <c r="N294" s="31" t="s">
        <v>926</v>
      </c>
      <c r="O294" s="31"/>
      <c r="P294" s="31" t="s">
        <v>17867</v>
      </c>
      <c r="Q294" s="31" t="s">
        <v>17866</v>
      </c>
      <c r="R294" s="31"/>
      <c r="S294" s="31">
        <v>5050000556</v>
      </c>
      <c r="T294" s="50">
        <v>43997</v>
      </c>
      <c r="U294" s="31">
        <v>25</v>
      </c>
      <c r="V294" s="31"/>
      <c r="W294" s="50">
        <v>43997</v>
      </c>
      <c r="X294" s="31"/>
      <c r="Y294" s="31">
        <v>1</v>
      </c>
      <c r="Z294" s="31" t="s">
        <v>926</v>
      </c>
      <c r="AA294" s="31"/>
      <c r="AB294" s="31"/>
      <c r="AC294" s="51">
        <v>183568000</v>
      </c>
      <c r="AD294" s="31" t="s">
        <v>4226</v>
      </c>
      <c r="AE294" s="31"/>
      <c r="AF294" s="31"/>
      <c r="AG294" s="31"/>
      <c r="AH294" s="31">
        <v>303767647</v>
      </c>
      <c r="AI294" s="52">
        <v>5818250003</v>
      </c>
      <c r="AJ294" s="31" t="s">
        <v>5040</v>
      </c>
      <c r="AK294" s="31" t="s">
        <v>5041</v>
      </c>
      <c r="AL294" s="31"/>
    </row>
    <row r="295" spans="1:38" x14ac:dyDescent="0.25">
      <c r="A295" s="31" t="s">
        <v>4222</v>
      </c>
      <c r="B295" s="31" t="s">
        <v>4223</v>
      </c>
      <c r="C295" s="31">
        <v>6200002362</v>
      </c>
      <c r="D295" s="31" t="s">
        <v>5037</v>
      </c>
      <c r="E295" s="31"/>
      <c r="F295" s="31">
        <v>5050000780</v>
      </c>
      <c r="G295" s="31" t="s">
        <v>17865</v>
      </c>
      <c r="H295" s="50">
        <v>44039</v>
      </c>
      <c r="I295" s="50">
        <v>44039</v>
      </c>
      <c r="J295" s="50">
        <v>44039</v>
      </c>
      <c r="K295" s="51">
        <v>99492800</v>
      </c>
      <c r="L295" s="31" t="s">
        <v>926</v>
      </c>
      <c r="M295" s="51">
        <v>99492800</v>
      </c>
      <c r="N295" s="31" t="s">
        <v>926</v>
      </c>
      <c r="O295" s="31"/>
      <c r="P295" s="31" t="s">
        <v>17867</v>
      </c>
      <c r="Q295" s="31" t="s">
        <v>17866</v>
      </c>
      <c r="R295" s="31"/>
      <c r="S295" s="31">
        <v>5050000780</v>
      </c>
      <c r="T295" s="50">
        <v>44039</v>
      </c>
      <c r="U295" s="31">
        <v>25</v>
      </c>
      <c r="V295" s="31"/>
      <c r="W295" s="50">
        <v>44039</v>
      </c>
      <c r="X295" s="31"/>
      <c r="Y295" s="31">
        <v>1</v>
      </c>
      <c r="Z295" s="31" t="s">
        <v>926</v>
      </c>
      <c r="AA295" s="31"/>
      <c r="AB295" s="31"/>
      <c r="AC295" s="51">
        <v>99492800</v>
      </c>
      <c r="AD295" s="31" t="s">
        <v>4226</v>
      </c>
      <c r="AE295" s="31"/>
      <c r="AF295" s="31"/>
      <c r="AG295" s="31"/>
      <c r="AH295" s="31">
        <v>303767647</v>
      </c>
      <c r="AI295" s="52">
        <v>5818250003</v>
      </c>
      <c r="AJ295" s="31" t="s">
        <v>5040</v>
      </c>
      <c r="AK295" s="31" t="s">
        <v>5041</v>
      </c>
      <c r="AL295" s="31"/>
    </row>
    <row r="296" spans="1:38" x14ac:dyDescent="0.25">
      <c r="A296" s="31" t="s">
        <v>4222</v>
      </c>
      <c r="B296" s="31" t="s">
        <v>4223</v>
      </c>
      <c r="C296" s="31">
        <v>6200002362</v>
      </c>
      <c r="D296" s="31" t="s">
        <v>5037</v>
      </c>
      <c r="E296" s="31"/>
      <c r="F296" s="31">
        <v>5050001174</v>
      </c>
      <c r="G296" s="31" t="s">
        <v>17865</v>
      </c>
      <c r="H296" s="50">
        <v>44099</v>
      </c>
      <c r="I296" s="50">
        <v>44099</v>
      </c>
      <c r="J296" s="50">
        <v>44099</v>
      </c>
      <c r="K296" s="51">
        <v>51694500</v>
      </c>
      <c r="L296" s="31" t="s">
        <v>926</v>
      </c>
      <c r="M296" s="51">
        <v>51694500</v>
      </c>
      <c r="N296" s="31" t="s">
        <v>926</v>
      </c>
      <c r="O296" s="31"/>
      <c r="P296" s="31" t="s">
        <v>17867</v>
      </c>
      <c r="Q296" s="31" t="s">
        <v>17866</v>
      </c>
      <c r="R296" s="31"/>
      <c r="S296" s="31">
        <v>5050001174</v>
      </c>
      <c r="T296" s="50">
        <v>44099</v>
      </c>
      <c r="U296" s="31">
        <v>25</v>
      </c>
      <c r="V296" s="31"/>
      <c r="W296" s="50">
        <v>44099</v>
      </c>
      <c r="X296" s="31"/>
      <c r="Y296" s="31">
        <v>1</v>
      </c>
      <c r="Z296" s="31" t="s">
        <v>926</v>
      </c>
      <c r="AA296" s="31"/>
      <c r="AB296" s="31"/>
      <c r="AC296" s="51">
        <v>51694500</v>
      </c>
      <c r="AD296" s="31" t="s">
        <v>4226</v>
      </c>
      <c r="AE296" s="31"/>
      <c r="AF296" s="31"/>
      <c r="AG296" s="31"/>
      <c r="AH296" s="31">
        <v>303767647</v>
      </c>
      <c r="AI296" s="52">
        <v>5818250003</v>
      </c>
      <c r="AJ296" s="31" t="s">
        <v>5040</v>
      </c>
      <c r="AK296" s="31" t="s">
        <v>5041</v>
      </c>
      <c r="AL296" s="31"/>
    </row>
    <row r="297" spans="1:38" x14ac:dyDescent="0.25">
      <c r="A297" s="31" t="s">
        <v>4222</v>
      </c>
      <c r="B297" s="31" t="s">
        <v>4223</v>
      </c>
      <c r="C297" s="31">
        <v>6200003225</v>
      </c>
      <c r="D297" s="31" t="s">
        <v>5050</v>
      </c>
      <c r="E297" s="31"/>
      <c r="F297" s="31">
        <v>5050000467</v>
      </c>
      <c r="G297" s="31" t="s">
        <v>17865</v>
      </c>
      <c r="H297" s="50">
        <v>43987</v>
      </c>
      <c r="I297" s="50">
        <v>43987</v>
      </c>
      <c r="J297" s="50">
        <v>43987</v>
      </c>
      <c r="K297" s="51">
        <v>3650879</v>
      </c>
      <c r="L297" s="31" t="s">
        <v>926</v>
      </c>
      <c r="M297" s="51">
        <v>3650879</v>
      </c>
      <c r="N297" s="31" t="s">
        <v>926</v>
      </c>
      <c r="O297" s="31"/>
      <c r="P297" s="31" t="s">
        <v>17867</v>
      </c>
      <c r="Q297" s="31" t="s">
        <v>17866</v>
      </c>
      <c r="R297" s="31"/>
      <c r="S297" s="31">
        <v>5050000467</v>
      </c>
      <c r="T297" s="50">
        <v>43987</v>
      </c>
      <c r="U297" s="31">
        <v>25</v>
      </c>
      <c r="V297" s="31"/>
      <c r="W297" s="50">
        <v>43987</v>
      </c>
      <c r="X297" s="31"/>
      <c r="Y297" s="31">
        <v>1</v>
      </c>
      <c r="Z297" s="31" t="s">
        <v>926</v>
      </c>
      <c r="AA297" s="31"/>
      <c r="AB297" s="31"/>
      <c r="AC297" s="51">
        <v>3650879</v>
      </c>
      <c r="AD297" s="31" t="s">
        <v>4226</v>
      </c>
      <c r="AE297" s="31"/>
      <c r="AF297" s="31"/>
      <c r="AG297" s="31"/>
      <c r="AH297" s="31">
        <v>104870992</v>
      </c>
      <c r="AI297" s="52">
        <v>21002348845</v>
      </c>
      <c r="AJ297" s="31" t="s">
        <v>4426</v>
      </c>
      <c r="AK297" s="31" t="s">
        <v>5053</v>
      </c>
      <c r="AL297" s="31"/>
    </row>
    <row r="298" spans="1:38" x14ac:dyDescent="0.25">
      <c r="A298" s="31" t="s">
        <v>4222</v>
      </c>
      <c r="B298" s="31" t="s">
        <v>4223</v>
      </c>
      <c r="C298" s="31">
        <v>6200003225</v>
      </c>
      <c r="D298" s="31" t="s">
        <v>5050</v>
      </c>
      <c r="E298" s="31"/>
      <c r="F298" s="31">
        <v>5050000783</v>
      </c>
      <c r="G298" s="31" t="s">
        <v>17865</v>
      </c>
      <c r="H298" s="50">
        <v>44039</v>
      </c>
      <c r="I298" s="50">
        <v>44039</v>
      </c>
      <c r="J298" s="50">
        <v>44039</v>
      </c>
      <c r="K298" s="51">
        <v>2506878</v>
      </c>
      <c r="L298" s="31" t="s">
        <v>926</v>
      </c>
      <c r="M298" s="51">
        <v>2506878</v>
      </c>
      <c r="N298" s="31" t="s">
        <v>926</v>
      </c>
      <c r="O298" s="31"/>
      <c r="P298" s="31" t="s">
        <v>17867</v>
      </c>
      <c r="Q298" s="31" t="s">
        <v>17866</v>
      </c>
      <c r="R298" s="31"/>
      <c r="S298" s="31">
        <v>5050000783</v>
      </c>
      <c r="T298" s="50">
        <v>44039</v>
      </c>
      <c r="U298" s="31">
        <v>25</v>
      </c>
      <c r="V298" s="31"/>
      <c r="W298" s="50">
        <v>44039</v>
      </c>
      <c r="X298" s="31"/>
      <c r="Y298" s="31">
        <v>1</v>
      </c>
      <c r="Z298" s="31" t="s">
        <v>926</v>
      </c>
      <c r="AA298" s="31"/>
      <c r="AB298" s="31"/>
      <c r="AC298" s="51">
        <v>2506878</v>
      </c>
      <c r="AD298" s="31" t="s">
        <v>4226</v>
      </c>
      <c r="AE298" s="31"/>
      <c r="AF298" s="31"/>
      <c r="AG298" s="31"/>
      <c r="AH298" s="31">
        <v>104870992</v>
      </c>
      <c r="AI298" s="52">
        <v>21002348845</v>
      </c>
      <c r="AJ298" s="31" t="s">
        <v>4426</v>
      </c>
      <c r="AK298" s="31" t="s">
        <v>5053</v>
      </c>
      <c r="AL298" s="31"/>
    </row>
    <row r="299" spans="1:38" x14ac:dyDescent="0.25">
      <c r="A299" s="31" t="s">
        <v>4222</v>
      </c>
      <c r="B299" s="31" t="s">
        <v>4223</v>
      </c>
      <c r="C299" s="31">
        <v>6200003225</v>
      </c>
      <c r="D299" s="31" t="s">
        <v>5050</v>
      </c>
      <c r="E299" s="31"/>
      <c r="F299" s="31">
        <v>5050001118</v>
      </c>
      <c r="G299" s="31" t="s">
        <v>17865</v>
      </c>
      <c r="H299" s="50">
        <v>44089</v>
      </c>
      <c r="I299" s="50">
        <v>44089</v>
      </c>
      <c r="J299" s="50">
        <v>44089</v>
      </c>
      <c r="K299" s="51">
        <v>1115132</v>
      </c>
      <c r="L299" s="31" t="s">
        <v>926</v>
      </c>
      <c r="M299" s="51">
        <v>1115132</v>
      </c>
      <c r="N299" s="31" t="s">
        <v>926</v>
      </c>
      <c r="O299" s="31"/>
      <c r="P299" s="31">
        <v>5005992433</v>
      </c>
      <c r="Q299" s="31" t="s">
        <v>17866</v>
      </c>
      <c r="R299" s="31"/>
      <c r="S299" s="31">
        <v>5050001118</v>
      </c>
      <c r="T299" s="50">
        <v>44089</v>
      </c>
      <c r="U299" s="31">
        <v>25</v>
      </c>
      <c r="V299" s="31"/>
      <c r="W299" s="50">
        <v>44089</v>
      </c>
      <c r="X299" s="31"/>
      <c r="Y299" s="31">
        <v>1</v>
      </c>
      <c r="Z299" s="31" t="s">
        <v>926</v>
      </c>
      <c r="AA299" s="31"/>
      <c r="AB299" s="31"/>
      <c r="AC299" s="51">
        <v>1115132</v>
      </c>
      <c r="AD299" s="31" t="s">
        <v>4226</v>
      </c>
      <c r="AE299" s="31"/>
      <c r="AF299" s="31"/>
      <c r="AG299" s="31"/>
      <c r="AH299" s="31">
        <v>104870992</v>
      </c>
      <c r="AI299" s="52">
        <v>21002348845</v>
      </c>
      <c r="AJ299" s="31" t="s">
        <v>4426</v>
      </c>
      <c r="AK299" s="31" t="s">
        <v>5053</v>
      </c>
      <c r="AL299" s="31"/>
    </row>
    <row r="300" spans="1:38" x14ac:dyDescent="0.25">
      <c r="A300" s="31" t="s">
        <v>4222</v>
      </c>
      <c r="B300" s="31" t="s">
        <v>4223</v>
      </c>
      <c r="C300" s="31">
        <v>6200003225</v>
      </c>
      <c r="D300" s="31" t="s">
        <v>5050</v>
      </c>
      <c r="E300" s="31"/>
      <c r="F300" s="31">
        <v>5050001307</v>
      </c>
      <c r="G300" s="31" t="s">
        <v>17865</v>
      </c>
      <c r="H300" s="50">
        <v>44119</v>
      </c>
      <c r="I300" s="50">
        <v>44119</v>
      </c>
      <c r="J300" s="50">
        <v>44119</v>
      </c>
      <c r="K300" s="51">
        <v>39013326</v>
      </c>
      <c r="L300" s="31" t="s">
        <v>926</v>
      </c>
      <c r="M300" s="51">
        <v>39013326</v>
      </c>
      <c r="N300" s="31" t="s">
        <v>926</v>
      </c>
      <c r="O300" s="31"/>
      <c r="P300" s="31" t="s">
        <v>17867</v>
      </c>
      <c r="Q300" s="31" t="s">
        <v>17866</v>
      </c>
      <c r="R300" s="31"/>
      <c r="S300" s="31">
        <v>5050001307</v>
      </c>
      <c r="T300" s="50">
        <v>44119</v>
      </c>
      <c r="U300" s="31">
        <v>25</v>
      </c>
      <c r="V300" s="31"/>
      <c r="W300" s="50">
        <v>44119</v>
      </c>
      <c r="X300" s="31"/>
      <c r="Y300" s="31">
        <v>1</v>
      </c>
      <c r="Z300" s="31" t="s">
        <v>926</v>
      </c>
      <c r="AA300" s="31"/>
      <c r="AB300" s="31"/>
      <c r="AC300" s="51">
        <v>39013326</v>
      </c>
      <c r="AD300" s="31" t="s">
        <v>4226</v>
      </c>
      <c r="AE300" s="31"/>
      <c r="AF300" s="31"/>
      <c r="AG300" s="31"/>
      <c r="AH300" s="31">
        <v>104870992</v>
      </c>
      <c r="AI300" s="52">
        <v>21002348845</v>
      </c>
      <c r="AJ300" s="31" t="s">
        <v>4426</v>
      </c>
      <c r="AK300" s="31" t="s">
        <v>5053</v>
      </c>
      <c r="AL300" s="31"/>
    </row>
    <row r="301" spans="1:38" x14ac:dyDescent="0.25">
      <c r="A301" s="31" t="s">
        <v>4222</v>
      </c>
      <c r="B301" s="31" t="s">
        <v>4223</v>
      </c>
      <c r="C301" s="31">
        <v>6200003225</v>
      </c>
      <c r="D301" s="31" t="s">
        <v>5050</v>
      </c>
      <c r="E301" s="31"/>
      <c r="F301" s="31">
        <v>5050001467</v>
      </c>
      <c r="G301" s="31" t="s">
        <v>17865</v>
      </c>
      <c r="H301" s="50">
        <v>44140</v>
      </c>
      <c r="I301" s="50">
        <v>44140</v>
      </c>
      <c r="J301" s="50">
        <v>44140</v>
      </c>
      <c r="K301" s="51">
        <v>1597251</v>
      </c>
      <c r="L301" s="31" t="s">
        <v>926</v>
      </c>
      <c r="M301" s="51">
        <v>1597251</v>
      </c>
      <c r="N301" s="31" t="s">
        <v>926</v>
      </c>
      <c r="O301" s="31"/>
      <c r="P301" s="31" t="s">
        <v>17867</v>
      </c>
      <c r="Q301" s="31" t="s">
        <v>17866</v>
      </c>
      <c r="R301" s="31"/>
      <c r="S301" s="31">
        <v>5050001467</v>
      </c>
      <c r="T301" s="50">
        <v>44140</v>
      </c>
      <c r="U301" s="31">
        <v>25</v>
      </c>
      <c r="V301" s="31"/>
      <c r="W301" s="50">
        <v>44140</v>
      </c>
      <c r="X301" s="31"/>
      <c r="Y301" s="31">
        <v>1</v>
      </c>
      <c r="Z301" s="31" t="s">
        <v>926</v>
      </c>
      <c r="AA301" s="31"/>
      <c r="AB301" s="31"/>
      <c r="AC301" s="51">
        <v>1597251</v>
      </c>
      <c r="AD301" s="31" t="s">
        <v>4226</v>
      </c>
      <c r="AE301" s="31"/>
      <c r="AF301" s="31"/>
      <c r="AG301" s="31"/>
      <c r="AH301" s="31">
        <v>104870992</v>
      </c>
      <c r="AI301" s="52">
        <v>21002348845</v>
      </c>
      <c r="AJ301" s="31" t="s">
        <v>4426</v>
      </c>
      <c r="AK301" s="31" t="s">
        <v>5053</v>
      </c>
      <c r="AL301" s="31"/>
    </row>
    <row r="302" spans="1:38" x14ac:dyDescent="0.25">
      <c r="A302" s="31" t="s">
        <v>4222</v>
      </c>
      <c r="B302" s="31" t="s">
        <v>4223</v>
      </c>
      <c r="C302" s="31">
        <v>6200003272</v>
      </c>
      <c r="D302" s="31" t="s">
        <v>5059</v>
      </c>
      <c r="E302" s="31"/>
      <c r="F302" s="31">
        <v>5050001565</v>
      </c>
      <c r="G302" s="31" t="s">
        <v>17865</v>
      </c>
      <c r="H302" s="50">
        <v>44160</v>
      </c>
      <c r="I302" s="50">
        <v>44160</v>
      </c>
      <c r="J302" s="50">
        <v>44160</v>
      </c>
      <c r="K302" s="51">
        <v>57948000</v>
      </c>
      <c r="L302" s="31" t="s">
        <v>926</v>
      </c>
      <c r="M302" s="51">
        <v>57948000</v>
      </c>
      <c r="N302" s="31" t="s">
        <v>926</v>
      </c>
      <c r="O302" s="31"/>
      <c r="P302" s="31" t="s">
        <v>17867</v>
      </c>
      <c r="Q302" s="31" t="s">
        <v>17866</v>
      </c>
      <c r="R302" s="31"/>
      <c r="S302" s="31">
        <v>5050001565</v>
      </c>
      <c r="T302" s="50">
        <v>44160</v>
      </c>
      <c r="U302" s="31">
        <v>25</v>
      </c>
      <c r="V302" s="31"/>
      <c r="W302" s="50">
        <v>44160</v>
      </c>
      <c r="X302" s="31"/>
      <c r="Y302" s="31">
        <v>1</v>
      </c>
      <c r="Z302" s="31" t="s">
        <v>926</v>
      </c>
      <c r="AA302" s="31"/>
      <c r="AB302" s="31"/>
      <c r="AC302" s="51">
        <v>57948000</v>
      </c>
      <c r="AD302" s="31" t="s">
        <v>4226</v>
      </c>
      <c r="AE302" s="31"/>
      <c r="AF302" s="31"/>
      <c r="AG302" s="31"/>
      <c r="AH302" s="31">
        <v>311082125</v>
      </c>
      <c r="AI302" s="52">
        <v>1101100791007</v>
      </c>
      <c r="AJ302" s="31" t="s">
        <v>4439</v>
      </c>
      <c r="AK302" s="31" t="s">
        <v>5062</v>
      </c>
      <c r="AL302" s="31"/>
    </row>
    <row r="303" spans="1:38" x14ac:dyDescent="0.25">
      <c r="A303" s="31" t="s">
        <v>4222</v>
      </c>
      <c r="B303" s="31" t="s">
        <v>4223</v>
      </c>
      <c r="C303" s="31">
        <v>6200006332</v>
      </c>
      <c r="D303" s="31" t="s">
        <v>5065</v>
      </c>
      <c r="E303" s="31"/>
      <c r="F303" s="31">
        <v>5050000304</v>
      </c>
      <c r="G303" s="31" t="s">
        <v>17865</v>
      </c>
      <c r="H303" s="50">
        <v>43958</v>
      </c>
      <c r="I303" s="50">
        <v>43958</v>
      </c>
      <c r="J303" s="50">
        <v>43958</v>
      </c>
      <c r="K303" s="51">
        <v>41216340</v>
      </c>
      <c r="L303" s="31" t="s">
        <v>926</v>
      </c>
      <c r="M303" s="51">
        <v>41216340</v>
      </c>
      <c r="N303" s="31" t="s">
        <v>926</v>
      </c>
      <c r="O303" s="31"/>
      <c r="P303" s="31">
        <v>5005992433</v>
      </c>
      <c r="Q303" s="31" t="s">
        <v>17866</v>
      </c>
      <c r="R303" s="31"/>
      <c r="S303" s="31">
        <v>5050000304</v>
      </c>
      <c r="T303" s="50">
        <v>43958</v>
      </c>
      <c r="U303" s="31">
        <v>25</v>
      </c>
      <c r="V303" s="31"/>
      <c r="W303" s="50">
        <v>43958</v>
      </c>
      <c r="X303" s="31"/>
      <c r="Y303" s="31">
        <v>1</v>
      </c>
      <c r="Z303" s="31" t="s">
        <v>926</v>
      </c>
      <c r="AA303" s="31"/>
      <c r="AB303" s="31"/>
      <c r="AC303" s="51">
        <v>41216340</v>
      </c>
      <c r="AD303" s="31" t="s">
        <v>4226</v>
      </c>
      <c r="AE303" s="31"/>
      <c r="AF303" s="31"/>
      <c r="AG303" s="31"/>
      <c r="AH303" s="31" t="s">
        <v>5066</v>
      </c>
      <c r="AI303" s="52">
        <v>181003414998</v>
      </c>
      <c r="AJ303" s="31" t="s">
        <v>4426</v>
      </c>
      <c r="AK303" s="31" t="s">
        <v>5067</v>
      </c>
      <c r="AL303" s="31"/>
    </row>
    <row r="304" spans="1:38" x14ac:dyDescent="0.25">
      <c r="A304" s="31" t="s">
        <v>4222</v>
      </c>
      <c r="B304" s="31" t="s">
        <v>4223</v>
      </c>
      <c r="C304" s="31">
        <v>6200006332</v>
      </c>
      <c r="D304" s="31" t="s">
        <v>5065</v>
      </c>
      <c r="E304" s="31"/>
      <c r="F304" s="31">
        <v>5050000688</v>
      </c>
      <c r="G304" s="31" t="s">
        <v>17865</v>
      </c>
      <c r="H304" s="50">
        <v>44018</v>
      </c>
      <c r="I304" s="50">
        <v>44018</v>
      </c>
      <c r="J304" s="50">
        <v>44018</v>
      </c>
      <c r="K304" s="51">
        <v>1017500</v>
      </c>
      <c r="L304" s="31" t="s">
        <v>926</v>
      </c>
      <c r="M304" s="51">
        <v>1017500</v>
      </c>
      <c r="N304" s="31" t="s">
        <v>926</v>
      </c>
      <c r="O304" s="31"/>
      <c r="P304" s="31" t="s">
        <v>17867</v>
      </c>
      <c r="Q304" s="31" t="s">
        <v>17866</v>
      </c>
      <c r="R304" s="31"/>
      <c r="S304" s="31">
        <v>5050000688</v>
      </c>
      <c r="T304" s="50">
        <v>44018</v>
      </c>
      <c r="U304" s="31">
        <v>25</v>
      </c>
      <c r="V304" s="31"/>
      <c r="W304" s="50">
        <v>44018</v>
      </c>
      <c r="X304" s="31"/>
      <c r="Y304" s="31">
        <v>1</v>
      </c>
      <c r="Z304" s="31" t="s">
        <v>926</v>
      </c>
      <c r="AA304" s="31"/>
      <c r="AB304" s="31"/>
      <c r="AC304" s="51">
        <v>1017500</v>
      </c>
      <c r="AD304" s="31" t="s">
        <v>4226</v>
      </c>
      <c r="AE304" s="31"/>
      <c r="AF304" s="31"/>
      <c r="AG304" s="31"/>
      <c r="AH304" s="31" t="s">
        <v>5066</v>
      </c>
      <c r="AI304" s="52">
        <v>181003414998</v>
      </c>
      <c r="AJ304" s="31" t="s">
        <v>4426</v>
      </c>
      <c r="AK304" s="31" t="s">
        <v>5067</v>
      </c>
      <c r="AL304" s="31"/>
    </row>
    <row r="305" spans="1:38" x14ac:dyDescent="0.25">
      <c r="A305" s="31" t="s">
        <v>4222</v>
      </c>
      <c r="B305" s="31" t="s">
        <v>4223</v>
      </c>
      <c r="C305" s="31">
        <v>6200006332</v>
      </c>
      <c r="D305" s="31" t="s">
        <v>5065</v>
      </c>
      <c r="E305" s="31"/>
      <c r="F305" s="31">
        <v>5050000700</v>
      </c>
      <c r="G305" s="31" t="s">
        <v>17865</v>
      </c>
      <c r="H305" s="50">
        <v>44018</v>
      </c>
      <c r="I305" s="50">
        <v>44018</v>
      </c>
      <c r="J305" s="50">
        <v>44018</v>
      </c>
      <c r="K305" s="51">
        <v>28638500</v>
      </c>
      <c r="L305" s="31" t="s">
        <v>926</v>
      </c>
      <c r="M305" s="51">
        <v>28638500</v>
      </c>
      <c r="N305" s="31" t="s">
        <v>926</v>
      </c>
      <c r="O305" s="31"/>
      <c r="P305" s="31">
        <v>5005992433</v>
      </c>
      <c r="Q305" s="31" t="s">
        <v>17866</v>
      </c>
      <c r="R305" s="31"/>
      <c r="S305" s="31">
        <v>5050000700</v>
      </c>
      <c r="T305" s="50">
        <v>44018</v>
      </c>
      <c r="U305" s="31">
        <v>25</v>
      </c>
      <c r="V305" s="31"/>
      <c r="W305" s="50">
        <v>44018</v>
      </c>
      <c r="X305" s="31"/>
      <c r="Y305" s="31">
        <v>1</v>
      </c>
      <c r="Z305" s="31" t="s">
        <v>926</v>
      </c>
      <c r="AA305" s="31"/>
      <c r="AB305" s="31"/>
      <c r="AC305" s="51">
        <v>28638500</v>
      </c>
      <c r="AD305" s="31" t="s">
        <v>4226</v>
      </c>
      <c r="AE305" s="31"/>
      <c r="AF305" s="31"/>
      <c r="AG305" s="31"/>
      <c r="AH305" s="31" t="s">
        <v>5066</v>
      </c>
      <c r="AI305" s="52">
        <v>181003414998</v>
      </c>
      <c r="AJ305" s="31" t="s">
        <v>4426</v>
      </c>
      <c r="AK305" s="31" t="s">
        <v>5067</v>
      </c>
      <c r="AL305" s="31"/>
    </row>
    <row r="306" spans="1:38" x14ac:dyDescent="0.25">
      <c r="A306" s="31" t="s">
        <v>4222</v>
      </c>
      <c r="B306" s="31" t="s">
        <v>4223</v>
      </c>
      <c r="C306" s="31">
        <v>6200006332</v>
      </c>
      <c r="D306" s="31" t="s">
        <v>5065</v>
      </c>
      <c r="E306" s="31"/>
      <c r="F306" s="31">
        <v>5050000721</v>
      </c>
      <c r="G306" s="31" t="s">
        <v>17865</v>
      </c>
      <c r="H306" s="50">
        <v>44027</v>
      </c>
      <c r="I306" s="50">
        <v>44027</v>
      </c>
      <c r="J306" s="50">
        <v>44027</v>
      </c>
      <c r="K306" s="51">
        <v>27918000</v>
      </c>
      <c r="L306" s="31" t="s">
        <v>926</v>
      </c>
      <c r="M306" s="51">
        <v>27918000</v>
      </c>
      <c r="N306" s="31" t="s">
        <v>926</v>
      </c>
      <c r="O306" s="31"/>
      <c r="P306" s="31" t="s">
        <v>17867</v>
      </c>
      <c r="Q306" s="31" t="s">
        <v>17866</v>
      </c>
      <c r="R306" s="31"/>
      <c r="S306" s="31">
        <v>5050000721</v>
      </c>
      <c r="T306" s="50">
        <v>44027</v>
      </c>
      <c r="U306" s="31">
        <v>25</v>
      </c>
      <c r="V306" s="31"/>
      <c r="W306" s="50">
        <v>44027</v>
      </c>
      <c r="X306" s="31"/>
      <c r="Y306" s="31">
        <v>1</v>
      </c>
      <c r="Z306" s="31" t="s">
        <v>926</v>
      </c>
      <c r="AA306" s="31"/>
      <c r="AB306" s="31"/>
      <c r="AC306" s="51">
        <v>27918000</v>
      </c>
      <c r="AD306" s="31" t="s">
        <v>4226</v>
      </c>
      <c r="AE306" s="31"/>
      <c r="AF306" s="31"/>
      <c r="AG306" s="31"/>
      <c r="AH306" s="31" t="s">
        <v>5066</v>
      </c>
      <c r="AI306" s="52">
        <v>181003414998</v>
      </c>
      <c r="AJ306" s="31" t="s">
        <v>4426</v>
      </c>
      <c r="AK306" s="31" t="s">
        <v>5067</v>
      </c>
      <c r="AL306" s="31"/>
    </row>
    <row r="307" spans="1:38" x14ac:dyDescent="0.25">
      <c r="A307" s="31" t="s">
        <v>4222</v>
      </c>
      <c r="B307" s="31" t="s">
        <v>4223</v>
      </c>
      <c r="C307" s="31">
        <v>6200006332</v>
      </c>
      <c r="D307" s="31" t="s">
        <v>5065</v>
      </c>
      <c r="E307" s="31"/>
      <c r="F307" s="31">
        <v>5050001470</v>
      </c>
      <c r="G307" s="31" t="s">
        <v>17865</v>
      </c>
      <c r="H307" s="50">
        <v>44140</v>
      </c>
      <c r="I307" s="50">
        <v>44140</v>
      </c>
      <c r="J307" s="50">
        <v>44140</v>
      </c>
      <c r="K307" s="51">
        <v>28380000</v>
      </c>
      <c r="L307" s="31" t="s">
        <v>926</v>
      </c>
      <c r="M307" s="51">
        <v>28380000</v>
      </c>
      <c r="N307" s="31" t="s">
        <v>926</v>
      </c>
      <c r="O307" s="31"/>
      <c r="P307" s="31" t="s">
        <v>17867</v>
      </c>
      <c r="Q307" s="31" t="s">
        <v>17866</v>
      </c>
      <c r="R307" s="31"/>
      <c r="S307" s="31">
        <v>5050001470</v>
      </c>
      <c r="T307" s="50">
        <v>44140</v>
      </c>
      <c r="U307" s="31">
        <v>25</v>
      </c>
      <c r="V307" s="31"/>
      <c r="W307" s="50">
        <v>44140</v>
      </c>
      <c r="X307" s="31"/>
      <c r="Y307" s="31">
        <v>1</v>
      </c>
      <c r="Z307" s="31" t="s">
        <v>926</v>
      </c>
      <c r="AA307" s="31"/>
      <c r="AB307" s="31"/>
      <c r="AC307" s="51">
        <v>28380000</v>
      </c>
      <c r="AD307" s="31" t="s">
        <v>4226</v>
      </c>
      <c r="AE307" s="31"/>
      <c r="AF307" s="31"/>
      <c r="AG307" s="31"/>
      <c r="AH307" s="31" t="s">
        <v>5066</v>
      </c>
      <c r="AI307" s="52">
        <v>181003414998</v>
      </c>
      <c r="AJ307" s="31" t="s">
        <v>4426</v>
      </c>
      <c r="AK307" s="31" t="s">
        <v>5067</v>
      </c>
      <c r="AL307" s="31"/>
    </row>
    <row r="308" spans="1:38" x14ac:dyDescent="0.25">
      <c r="A308" s="31" t="s">
        <v>4222</v>
      </c>
      <c r="B308" s="31" t="s">
        <v>4223</v>
      </c>
      <c r="C308" s="31">
        <v>6200006332</v>
      </c>
      <c r="D308" s="31" t="s">
        <v>5065</v>
      </c>
      <c r="E308" s="31"/>
      <c r="F308" s="31">
        <v>5050001517</v>
      </c>
      <c r="G308" s="31" t="s">
        <v>17865</v>
      </c>
      <c r="H308" s="50">
        <v>44151</v>
      </c>
      <c r="I308" s="50">
        <v>44151</v>
      </c>
      <c r="J308" s="50">
        <v>44151</v>
      </c>
      <c r="K308" s="51">
        <v>18425000</v>
      </c>
      <c r="L308" s="31" t="s">
        <v>926</v>
      </c>
      <c r="M308" s="51">
        <v>18425000</v>
      </c>
      <c r="N308" s="31" t="s">
        <v>926</v>
      </c>
      <c r="O308" s="31"/>
      <c r="P308" s="31">
        <v>5005992433</v>
      </c>
      <c r="Q308" s="31" t="s">
        <v>17866</v>
      </c>
      <c r="R308" s="31"/>
      <c r="S308" s="31">
        <v>5050001517</v>
      </c>
      <c r="T308" s="50">
        <v>44151</v>
      </c>
      <c r="U308" s="31">
        <v>25</v>
      </c>
      <c r="V308" s="31"/>
      <c r="W308" s="50">
        <v>44151</v>
      </c>
      <c r="X308" s="31"/>
      <c r="Y308" s="31">
        <v>1</v>
      </c>
      <c r="Z308" s="31" t="s">
        <v>926</v>
      </c>
      <c r="AA308" s="31"/>
      <c r="AB308" s="31"/>
      <c r="AC308" s="51">
        <v>18425000</v>
      </c>
      <c r="AD308" s="31" t="s">
        <v>4226</v>
      </c>
      <c r="AE308" s="31"/>
      <c r="AF308" s="31"/>
      <c r="AG308" s="31"/>
      <c r="AH308" s="31" t="s">
        <v>5066</v>
      </c>
      <c r="AI308" s="52">
        <v>181003414998</v>
      </c>
      <c r="AJ308" s="31" t="s">
        <v>4426</v>
      </c>
      <c r="AK308" s="31" t="s">
        <v>5067</v>
      </c>
      <c r="AL308" s="31"/>
    </row>
    <row r="309" spans="1:38" x14ac:dyDescent="0.25">
      <c r="A309" s="31" t="s">
        <v>4222</v>
      </c>
      <c r="B309" s="31" t="s">
        <v>4223</v>
      </c>
      <c r="C309" s="31">
        <v>6200006339</v>
      </c>
      <c r="D309" s="31" t="s">
        <v>5082</v>
      </c>
      <c r="E309" s="31"/>
      <c r="F309" s="31">
        <v>5050001891</v>
      </c>
      <c r="G309" s="31" t="s">
        <v>17865</v>
      </c>
      <c r="H309" s="50">
        <v>44195</v>
      </c>
      <c r="I309" s="50">
        <v>44195</v>
      </c>
      <c r="J309" s="50">
        <v>44195</v>
      </c>
      <c r="K309" s="51">
        <v>66000000</v>
      </c>
      <c r="L309" s="31" t="s">
        <v>926</v>
      </c>
      <c r="M309" s="51">
        <v>66000000</v>
      </c>
      <c r="N309" s="31" t="s">
        <v>926</v>
      </c>
      <c r="O309" s="31"/>
      <c r="P309" s="31">
        <v>5005992433</v>
      </c>
      <c r="Q309" s="31" t="s">
        <v>17866</v>
      </c>
      <c r="R309" s="31"/>
      <c r="S309" s="31">
        <v>5050001891</v>
      </c>
      <c r="T309" s="50">
        <v>44195</v>
      </c>
      <c r="U309" s="31">
        <v>25</v>
      </c>
      <c r="V309" s="31"/>
      <c r="W309" s="50">
        <v>44195</v>
      </c>
      <c r="X309" s="31"/>
      <c r="Y309" s="31">
        <v>1</v>
      </c>
      <c r="Z309" s="31" t="s">
        <v>926</v>
      </c>
      <c r="AA309" s="31"/>
      <c r="AB309" s="31"/>
      <c r="AC309" s="51">
        <v>66000000</v>
      </c>
      <c r="AD309" s="31" t="s">
        <v>4226</v>
      </c>
      <c r="AE309" s="31"/>
      <c r="AF309" s="31"/>
      <c r="AG309" s="31"/>
      <c r="AH309" s="31" t="s">
        <v>5084</v>
      </c>
      <c r="AI309" s="52">
        <v>71004641560</v>
      </c>
      <c r="AJ309" s="31" t="s">
        <v>4426</v>
      </c>
      <c r="AK309" s="31" t="s">
        <v>5085</v>
      </c>
      <c r="AL309" s="31"/>
    </row>
    <row r="310" spans="1:38" x14ac:dyDescent="0.25">
      <c r="A310" s="31" t="s">
        <v>4222</v>
      </c>
      <c r="B310" s="31" t="s">
        <v>4223</v>
      </c>
      <c r="C310" s="31">
        <v>6200006960</v>
      </c>
      <c r="D310" s="31" t="s">
        <v>5091</v>
      </c>
      <c r="E310" s="31" t="s">
        <v>17997</v>
      </c>
      <c r="F310" s="31">
        <v>746502513</v>
      </c>
      <c r="G310" s="31" t="s">
        <v>17869</v>
      </c>
      <c r="H310" s="50">
        <v>44187</v>
      </c>
      <c r="I310" s="50">
        <v>44187</v>
      </c>
      <c r="J310" s="50">
        <v>44187</v>
      </c>
      <c r="K310" s="51">
        <v>20000000</v>
      </c>
      <c r="L310" s="31" t="s">
        <v>926</v>
      </c>
      <c r="M310" s="51">
        <v>20000000</v>
      </c>
      <c r="N310" s="31" t="s">
        <v>926</v>
      </c>
      <c r="O310" s="31" t="s">
        <v>17998</v>
      </c>
      <c r="P310" s="31">
        <v>5005992433</v>
      </c>
      <c r="Q310" s="31" t="s">
        <v>17870</v>
      </c>
      <c r="R310" s="31" t="s">
        <v>17997</v>
      </c>
      <c r="S310" s="31">
        <v>706500422</v>
      </c>
      <c r="T310" s="50">
        <v>44216</v>
      </c>
      <c r="U310" s="31">
        <v>25</v>
      </c>
      <c r="V310" s="31"/>
      <c r="W310" s="50">
        <v>44187</v>
      </c>
      <c r="X310" s="31"/>
      <c r="Y310" s="31">
        <v>1</v>
      </c>
      <c r="Z310" s="31" t="s">
        <v>926</v>
      </c>
      <c r="AA310" s="31"/>
      <c r="AB310" s="31"/>
      <c r="AC310" s="51">
        <v>20000000</v>
      </c>
      <c r="AD310" s="31" t="s">
        <v>4226</v>
      </c>
      <c r="AE310" s="31"/>
      <c r="AF310" s="31"/>
      <c r="AG310" s="31"/>
      <c r="AH310" s="31">
        <v>2500163366</v>
      </c>
      <c r="AI310" s="52">
        <v>371301044550</v>
      </c>
      <c r="AJ310" s="31" t="s">
        <v>5094</v>
      </c>
      <c r="AK310" s="31" t="s">
        <v>5095</v>
      </c>
      <c r="AL310" s="31"/>
    </row>
    <row r="311" spans="1:38" x14ac:dyDescent="0.25">
      <c r="A311" s="31" t="s">
        <v>4222</v>
      </c>
      <c r="B311" s="31" t="s">
        <v>4223</v>
      </c>
      <c r="C311" s="31">
        <v>6200007394</v>
      </c>
      <c r="D311" s="31" t="s">
        <v>5096</v>
      </c>
      <c r="E311" s="31"/>
      <c r="F311" s="31">
        <v>5050000785</v>
      </c>
      <c r="G311" s="31" t="s">
        <v>17865</v>
      </c>
      <c r="H311" s="50">
        <v>44039</v>
      </c>
      <c r="I311" s="50">
        <v>44039</v>
      </c>
      <c r="J311" s="50">
        <v>44039</v>
      </c>
      <c r="K311" s="51">
        <v>220495000</v>
      </c>
      <c r="L311" s="31" t="s">
        <v>926</v>
      </c>
      <c r="M311" s="51">
        <v>220495000</v>
      </c>
      <c r="N311" s="31" t="s">
        <v>926</v>
      </c>
      <c r="O311" s="31"/>
      <c r="P311" s="31" t="s">
        <v>17867</v>
      </c>
      <c r="Q311" s="31" t="s">
        <v>17866</v>
      </c>
      <c r="R311" s="31"/>
      <c r="S311" s="31">
        <v>5050000785</v>
      </c>
      <c r="T311" s="50">
        <v>44039</v>
      </c>
      <c r="U311" s="31">
        <v>25</v>
      </c>
      <c r="V311" s="31"/>
      <c r="W311" s="50">
        <v>44039</v>
      </c>
      <c r="X311" s="31"/>
      <c r="Y311" s="31">
        <v>1</v>
      </c>
      <c r="Z311" s="31" t="s">
        <v>926</v>
      </c>
      <c r="AA311" s="31"/>
      <c r="AB311" s="31"/>
      <c r="AC311" s="51">
        <v>220495000</v>
      </c>
      <c r="AD311" s="31" t="s">
        <v>4226</v>
      </c>
      <c r="AE311" s="31"/>
      <c r="AF311" s="31"/>
      <c r="AG311" s="31"/>
      <c r="AH311" s="31">
        <v>305183189</v>
      </c>
      <c r="AI311" s="52">
        <v>70368668</v>
      </c>
      <c r="AJ311" s="31" t="s">
        <v>4247</v>
      </c>
      <c r="AK311" s="31" t="s">
        <v>5098</v>
      </c>
      <c r="AL311" s="31"/>
    </row>
    <row r="312" spans="1:38" x14ac:dyDescent="0.25">
      <c r="A312" s="31" t="s">
        <v>4222</v>
      </c>
      <c r="B312" s="31" t="s">
        <v>4223</v>
      </c>
      <c r="C312" s="31">
        <v>6200007394</v>
      </c>
      <c r="D312" s="31" t="s">
        <v>5096</v>
      </c>
      <c r="E312" s="31"/>
      <c r="F312" s="31">
        <v>5050000995</v>
      </c>
      <c r="G312" s="31" t="s">
        <v>17865</v>
      </c>
      <c r="H312" s="50">
        <v>44068</v>
      </c>
      <c r="I312" s="50">
        <v>44068</v>
      </c>
      <c r="J312" s="50">
        <v>44068</v>
      </c>
      <c r="K312" s="51">
        <v>25190000</v>
      </c>
      <c r="L312" s="31" t="s">
        <v>926</v>
      </c>
      <c r="M312" s="51">
        <v>25190000</v>
      </c>
      <c r="N312" s="31" t="s">
        <v>926</v>
      </c>
      <c r="O312" s="31"/>
      <c r="P312" s="31">
        <v>5005992433</v>
      </c>
      <c r="Q312" s="31" t="s">
        <v>17866</v>
      </c>
      <c r="R312" s="31"/>
      <c r="S312" s="31">
        <v>5050000995</v>
      </c>
      <c r="T312" s="50">
        <v>44068</v>
      </c>
      <c r="U312" s="31">
        <v>25</v>
      </c>
      <c r="V312" s="31"/>
      <c r="W312" s="50">
        <v>44068</v>
      </c>
      <c r="X312" s="31"/>
      <c r="Y312" s="31">
        <v>1</v>
      </c>
      <c r="Z312" s="31" t="s">
        <v>926</v>
      </c>
      <c r="AA312" s="31"/>
      <c r="AB312" s="31"/>
      <c r="AC312" s="51">
        <v>25190000</v>
      </c>
      <c r="AD312" s="31" t="s">
        <v>4226</v>
      </c>
      <c r="AE312" s="31"/>
      <c r="AF312" s="31"/>
      <c r="AG312" s="31"/>
      <c r="AH312" s="31">
        <v>305183189</v>
      </c>
      <c r="AI312" s="52">
        <v>70368668</v>
      </c>
      <c r="AJ312" s="31" t="s">
        <v>4247</v>
      </c>
      <c r="AK312" s="31" t="s">
        <v>5098</v>
      </c>
      <c r="AL312" s="31"/>
    </row>
    <row r="313" spans="1:38" x14ac:dyDescent="0.25">
      <c r="A313" s="31" t="s">
        <v>4222</v>
      </c>
      <c r="B313" s="31" t="s">
        <v>4223</v>
      </c>
      <c r="C313" s="31">
        <v>6200007394</v>
      </c>
      <c r="D313" s="31" t="s">
        <v>5096</v>
      </c>
      <c r="E313" s="31"/>
      <c r="F313" s="31">
        <v>5050002067</v>
      </c>
      <c r="G313" s="31" t="s">
        <v>17865</v>
      </c>
      <c r="H313" s="50">
        <v>44221</v>
      </c>
      <c r="I313" s="50">
        <v>44221</v>
      </c>
      <c r="J313" s="50">
        <v>44221</v>
      </c>
      <c r="K313" s="51">
        <v>107830800</v>
      </c>
      <c r="L313" s="31" t="s">
        <v>926</v>
      </c>
      <c r="M313" s="51">
        <v>107830800</v>
      </c>
      <c r="N313" s="31" t="s">
        <v>926</v>
      </c>
      <c r="O313" s="31"/>
      <c r="P313" s="31">
        <v>5005992433</v>
      </c>
      <c r="Q313" s="31" t="s">
        <v>17866</v>
      </c>
      <c r="R313" s="31"/>
      <c r="S313" s="31">
        <v>5050002067</v>
      </c>
      <c r="T313" s="50">
        <v>44221</v>
      </c>
      <c r="U313" s="31">
        <v>25</v>
      </c>
      <c r="V313" s="31"/>
      <c r="W313" s="50">
        <v>44221</v>
      </c>
      <c r="X313" s="31"/>
      <c r="Y313" s="31">
        <v>1</v>
      </c>
      <c r="Z313" s="31" t="s">
        <v>926</v>
      </c>
      <c r="AA313" s="31"/>
      <c r="AB313" s="31"/>
      <c r="AC313" s="51">
        <v>107830800</v>
      </c>
      <c r="AD313" s="31" t="s">
        <v>4226</v>
      </c>
      <c r="AE313" s="31"/>
      <c r="AF313" s="31"/>
      <c r="AG313" s="31"/>
      <c r="AH313" s="31">
        <v>305183189</v>
      </c>
      <c r="AI313" s="52">
        <v>70368668</v>
      </c>
      <c r="AJ313" s="31" t="s">
        <v>4247</v>
      </c>
      <c r="AK313" s="31" t="s">
        <v>5098</v>
      </c>
      <c r="AL313" s="31"/>
    </row>
    <row r="314" spans="1:38" x14ac:dyDescent="0.25">
      <c r="A314" s="31" t="s">
        <v>4222</v>
      </c>
      <c r="B314" s="31" t="s">
        <v>4223</v>
      </c>
      <c r="C314" s="31">
        <v>6200007395</v>
      </c>
      <c r="D314" s="31" t="s">
        <v>5102</v>
      </c>
      <c r="E314" s="31"/>
      <c r="F314" s="31">
        <v>5050001084</v>
      </c>
      <c r="G314" s="31" t="s">
        <v>17865</v>
      </c>
      <c r="H314" s="50">
        <v>44081</v>
      </c>
      <c r="I314" s="50">
        <v>44081</v>
      </c>
      <c r="J314" s="50">
        <v>44081</v>
      </c>
      <c r="K314" s="51">
        <v>651200</v>
      </c>
      <c r="L314" s="31" t="s">
        <v>926</v>
      </c>
      <c r="M314" s="51">
        <v>651200</v>
      </c>
      <c r="N314" s="31" t="s">
        <v>926</v>
      </c>
      <c r="O314" s="31"/>
      <c r="P314" s="31" t="s">
        <v>17867</v>
      </c>
      <c r="Q314" s="31" t="s">
        <v>17866</v>
      </c>
      <c r="R314" s="31"/>
      <c r="S314" s="31">
        <v>5050001084</v>
      </c>
      <c r="T314" s="50">
        <v>44081</v>
      </c>
      <c r="U314" s="31">
        <v>25</v>
      </c>
      <c r="V314" s="31"/>
      <c r="W314" s="50">
        <v>44081</v>
      </c>
      <c r="X314" s="31"/>
      <c r="Y314" s="31">
        <v>1</v>
      </c>
      <c r="Z314" s="31" t="s">
        <v>926</v>
      </c>
      <c r="AA314" s="31"/>
      <c r="AB314" s="31"/>
      <c r="AC314" s="51">
        <v>651200</v>
      </c>
      <c r="AD314" s="31" t="s">
        <v>4226</v>
      </c>
      <c r="AE314" s="31"/>
      <c r="AF314" s="31"/>
      <c r="AG314" s="31"/>
      <c r="AH314" s="31">
        <v>306482449</v>
      </c>
      <c r="AI314" s="52">
        <v>136308199</v>
      </c>
      <c r="AJ314" s="31" t="s">
        <v>4247</v>
      </c>
      <c r="AK314" s="31" t="s">
        <v>5102</v>
      </c>
      <c r="AL314" s="31"/>
    </row>
    <row r="315" spans="1:38" x14ac:dyDescent="0.25">
      <c r="A315" s="31" t="s">
        <v>4222</v>
      </c>
      <c r="B315" s="31" t="s">
        <v>4223</v>
      </c>
      <c r="C315" s="31">
        <v>6200007411</v>
      </c>
      <c r="D315" s="31" t="s">
        <v>5104</v>
      </c>
      <c r="E315" s="31"/>
      <c r="F315" s="31">
        <v>5050000242</v>
      </c>
      <c r="G315" s="31" t="s">
        <v>17865</v>
      </c>
      <c r="H315" s="50">
        <v>43948</v>
      </c>
      <c r="I315" s="50">
        <v>43948</v>
      </c>
      <c r="J315" s="50">
        <v>43948</v>
      </c>
      <c r="K315" s="51">
        <v>6678100</v>
      </c>
      <c r="L315" s="31" t="s">
        <v>926</v>
      </c>
      <c r="M315" s="51">
        <v>6678100</v>
      </c>
      <c r="N315" s="31" t="s">
        <v>926</v>
      </c>
      <c r="O315" s="31"/>
      <c r="P315" s="31" t="s">
        <v>17867</v>
      </c>
      <c r="Q315" s="31" t="s">
        <v>17866</v>
      </c>
      <c r="R315" s="31"/>
      <c r="S315" s="31">
        <v>5050000242</v>
      </c>
      <c r="T315" s="50">
        <v>43948</v>
      </c>
      <c r="U315" s="31">
        <v>25</v>
      </c>
      <c r="V315" s="31"/>
      <c r="W315" s="50">
        <v>43948</v>
      </c>
      <c r="X315" s="31"/>
      <c r="Y315" s="31">
        <v>1</v>
      </c>
      <c r="Z315" s="31" t="s">
        <v>926</v>
      </c>
      <c r="AA315" s="31"/>
      <c r="AB315" s="31"/>
      <c r="AC315" s="51">
        <v>6678100</v>
      </c>
      <c r="AD315" s="31" t="s">
        <v>4226</v>
      </c>
      <c r="AE315" s="31"/>
      <c r="AF315" s="31"/>
      <c r="AG315" s="31"/>
      <c r="AH315" s="31">
        <v>304251069</v>
      </c>
      <c r="AI315" s="52">
        <v>19027881390015</v>
      </c>
      <c r="AJ315" s="31" t="s">
        <v>4287</v>
      </c>
      <c r="AK315" s="31">
        <v>0</v>
      </c>
      <c r="AL315" s="31"/>
    </row>
    <row r="316" spans="1:38" x14ac:dyDescent="0.25">
      <c r="A316" s="31" t="s">
        <v>4222</v>
      </c>
      <c r="B316" s="31" t="s">
        <v>4223</v>
      </c>
      <c r="C316" s="31">
        <v>6200007411</v>
      </c>
      <c r="D316" s="31" t="s">
        <v>5104</v>
      </c>
      <c r="E316" s="31"/>
      <c r="F316" s="31">
        <v>5050000722</v>
      </c>
      <c r="G316" s="31" t="s">
        <v>17865</v>
      </c>
      <c r="H316" s="50">
        <v>44027</v>
      </c>
      <c r="I316" s="50">
        <v>44027</v>
      </c>
      <c r="J316" s="50">
        <v>44027</v>
      </c>
      <c r="K316" s="51">
        <v>48548500</v>
      </c>
      <c r="L316" s="31" t="s">
        <v>926</v>
      </c>
      <c r="M316" s="51">
        <v>48548500</v>
      </c>
      <c r="N316" s="31" t="s">
        <v>926</v>
      </c>
      <c r="O316" s="31"/>
      <c r="P316" s="31" t="s">
        <v>17867</v>
      </c>
      <c r="Q316" s="31" t="s">
        <v>17866</v>
      </c>
      <c r="R316" s="31"/>
      <c r="S316" s="31">
        <v>5050000722</v>
      </c>
      <c r="T316" s="50">
        <v>44027</v>
      </c>
      <c r="U316" s="31">
        <v>25</v>
      </c>
      <c r="V316" s="31"/>
      <c r="W316" s="50">
        <v>44027</v>
      </c>
      <c r="X316" s="31"/>
      <c r="Y316" s="31">
        <v>1</v>
      </c>
      <c r="Z316" s="31" t="s">
        <v>926</v>
      </c>
      <c r="AA316" s="31"/>
      <c r="AB316" s="31"/>
      <c r="AC316" s="51">
        <v>48548500</v>
      </c>
      <c r="AD316" s="31" t="s">
        <v>4226</v>
      </c>
      <c r="AE316" s="31"/>
      <c r="AF316" s="31"/>
      <c r="AG316" s="31"/>
      <c r="AH316" s="31">
        <v>304251069</v>
      </c>
      <c r="AI316" s="52">
        <v>19027881390015</v>
      </c>
      <c r="AJ316" s="31" t="s">
        <v>4287</v>
      </c>
      <c r="AK316" s="31">
        <v>0</v>
      </c>
      <c r="AL316" s="31"/>
    </row>
    <row r="317" spans="1:38" x14ac:dyDescent="0.25">
      <c r="A317" s="31" t="s">
        <v>4222</v>
      </c>
      <c r="B317" s="31" t="s">
        <v>4223</v>
      </c>
      <c r="C317" s="31">
        <v>6200007411</v>
      </c>
      <c r="D317" s="31" t="s">
        <v>5104</v>
      </c>
      <c r="E317" s="31"/>
      <c r="F317" s="31">
        <v>5050000920</v>
      </c>
      <c r="G317" s="31" t="s">
        <v>17865</v>
      </c>
      <c r="H317" s="50">
        <v>44060</v>
      </c>
      <c r="I317" s="50">
        <v>44060</v>
      </c>
      <c r="J317" s="50">
        <v>44060</v>
      </c>
      <c r="K317" s="51">
        <v>34932700</v>
      </c>
      <c r="L317" s="31" t="s">
        <v>926</v>
      </c>
      <c r="M317" s="51">
        <v>34932700</v>
      </c>
      <c r="N317" s="31" t="s">
        <v>926</v>
      </c>
      <c r="O317" s="31"/>
      <c r="P317" s="31" t="s">
        <v>17867</v>
      </c>
      <c r="Q317" s="31" t="s">
        <v>17866</v>
      </c>
      <c r="R317" s="31"/>
      <c r="S317" s="31">
        <v>5050000920</v>
      </c>
      <c r="T317" s="50">
        <v>44060</v>
      </c>
      <c r="U317" s="31">
        <v>25</v>
      </c>
      <c r="V317" s="31"/>
      <c r="W317" s="50">
        <v>44060</v>
      </c>
      <c r="X317" s="31"/>
      <c r="Y317" s="31">
        <v>1</v>
      </c>
      <c r="Z317" s="31" t="s">
        <v>926</v>
      </c>
      <c r="AA317" s="31"/>
      <c r="AB317" s="31"/>
      <c r="AC317" s="51">
        <v>34932700</v>
      </c>
      <c r="AD317" s="31" t="s">
        <v>4226</v>
      </c>
      <c r="AE317" s="31"/>
      <c r="AF317" s="31"/>
      <c r="AG317" s="31"/>
      <c r="AH317" s="31">
        <v>304251069</v>
      </c>
      <c r="AI317" s="52">
        <v>19027881390015</v>
      </c>
      <c r="AJ317" s="31" t="s">
        <v>4287</v>
      </c>
      <c r="AK317" s="31">
        <v>0</v>
      </c>
      <c r="AL317" s="31"/>
    </row>
    <row r="318" spans="1:38" x14ac:dyDescent="0.25">
      <c r="A318" s="31" t="s">
        <v>4222</v>
      </c>
      <c r="B318" s="31" t="s">
        <v>4223</v>
      </c>
      <c r="C318" s="31">
        <v>6200007411</v>
      </c>
      <c r="D318" s="31" t="s">
        <v>5104</v>
      </c>
      <c r="E318" s="31"/>
      <c r="F318" s="31">
        <v>5050001121</v>
      </c>
      <c r="G318" s="31" t="s">
        <v>17865</v>
      </c>
      <c r="H318" s="50">
        <v>44089</v>
      </c>
      <c r="I318" s="50">
        <v>44089</v>
      </c>
      <c r="J318" s="50">
        <v>44089</v>
      </c>
      <c r="K318" s="51">
        <v>10401600</v>
      </c>
      <c r="L318" s="31" t="s">
        <v>926</v>
      </c>
      <c r="M318" s="51">
        <v>10401600</v>
      </c>
      <c r="N318" s="31" t="s">
        <v>926</v>
      </c>
      <c r="O318" s="31"/>
      <c r="P318" s="31">
        <v>5005992433</v>
      </c>
      <c r="Q318" s="31" t="s">
        <v>17866</v>
      </c>
      <c r="R318" s="31"/>
      <c r="S318" s="31">
        <v>5050001121</v>
      </c>
      <c r="T318" s="50">
        <v>44089</v>
      </c>
      <c r="U318" s="31">
        <v>25</v>
      </c>
      <c r="V318" s="31"/>
      <c r="W318" s="50">
        <v>44089</v>
      </c>
      <c r="X318" s="31"/>
      <c r="Y318" s="31">
        <v>1</v>
      </c>
      <c r="Z318" s="31" t="s">
        <v>926</v>
      </c>
      <c r="AA318" s="31"/>
      <c r="AB318" s="31"/>
      <c r="AC318" s="51">
        <v>10401600</v>
      </c>
      <c r="AD318" s="31" t="s">
        <v>4226</v>
      </c>
      <c r="AE318" s="31"/>
      <c r="AF318" s="31"/>
      <c r="AG318" s="31"/>
      <c r="AH318" s="31">
        <v>304251069</v>
      </c>
      <c r="AI318" s="52">
        <v>19027881390015</v>
      </c>
      <c r="AJ318" s="31" t="s">
        <v>4287</v>
      </c>
      <c r="AK318" s="31">
        <v>0</v>
      </c>
      <c r="AL318" s="31"/>
    </row>
    <row r="319" spans="1:38" x14ac:dyDescent="0.25">
      <c r="A319" s="31" t="s">
        <v>4222</v>
      </c>
      <c r="B319" s="31" t="s">
        <v>4223</v>
      </c>
      <c r="C319" s="31">
        <v>6200007411</v>
      </c>
      <c r="D319" s="31" t="s">
        <v>5104</v>
      </c>
      <c r="E319" s="31"/>
      <c r="F319" s="31">
        <v>5050001518</v>
      </c>
      <c r="G319" s="31" t="s">
        <v>17865</v>
      </c>
      <c r="H319" s="50">
        <v>44151</v>
      </c>
      <c r="I319" s="50">
        <v>44151</v>
      </c>
      <c r="J319" s="50">
        <v>44151</v>
      </c>
      <c r="K319" s="51">
        <v>47850660</v>
      </c>
      <c r="L319" s="31" t="s">
        <v>926</v>
      </c>
      <c r="M319" s="51">
        <v>47850660</v>
      </c>
      <c r="N319" s="31" t="s">
        <v>926</v>
      </c>
      <c r="O319" s="31"/>
      <c r="P319" s="31">
        <v>5005992433</v>
      </c>
      <c r="Q319" s="31" t="s">
        <v>17866</v>
      </c>
      <c r="R319" s="31"/>
      <c r="S319" s="31">
        <v>5050001518</v>
      </c>
      <c r="T319" s="50">
        <v>44151</v>
      </c>
      <c r="U319" s="31">
        <v>25</v>
      </c>
      <c r="V319" s="31"/>
      <c r="W319" s="50">
        <v>44151</v>
      </c>
      <c r="X319" s="31"/>
      <c r="Y319" s="31">
        <v>1</v>
      </c>
      <c r="Z319" s="31" t="s">
        <v>926</v>
      </c>
      <c r="AA319" s="31"/>
      <c r="AB319" s="31"/>
      <c r="AC319" s="51">
        <v>47850660</v>
      </c>
      <c r="AD319" s="31" t="s">
        <v>4226</v>
      </c>
      <c r="AE319" s="31"/>
      <c r="AF319" s="31"/>
      <c r="AG319" s="31"/>
      <c r="AH319" s="31">
        <v>304251069</v>
      </c>
      <c r="AI319" s="52">
        <v>19027881390015</v>
      </c>
      <c r="AJ319" s="31" t="s">
        <v>4287</v>
      </c>
      <c r="AK319" s="31">
        <v>0</v>
      </c>
      <c r="AL319" s="31"/>
    </row>
    <row r="320" spans="1:38" x14ac:dyDescent="0.25">
      <c r="A320" s="31" t="s">
        <v>4222</v>
      </c>
      <c r="B320" s="31" t="s">
        <v>4223</v>
      </c>
      <c r="C320" s="31">
        <v>6200007411</v>
      </c>
      <c r="D320" s="31" t="s">
        <v>5104</v>
      </c>
      <c r="E320" s="31"/>
      <c r="F320" s="31">
        <v>5050002033</v>
      </c>
      <c r="G320" s="31" t="s">
        <v>17865</v>
      </c>
      <c r="H320" s="50">
        <v>44221</v>
      </c>
      <c r="I320" s="50">
        <v>44221</v>
      </c>
      <c r="J320" s="50">
        <v>44221</v>
      </c>
      <c r="K320" s="51">
        <v>317080500</v>
      </c>
      <c r="L320" s="31" t="s">
        <v>926</v>
      </c>
      <c r="M320" s="51">
        <v>317080500</v>
      </c>
      <c r="N320" s="31" t="s">
        <v>926</v>
      </c>
      <c r="O320" s="31"/>
      <c r="P320" s="31" t="s">
        <v>17867</v>
      </c>
      <c r="Q320" s="31" t="s">
        <v>17866</v>
      </c>
      <c r="R320" s="31"/>
      <c r="S320" s="31">
        <v>5050002033</v>
      </c>
      <c r="T320" s="50">
        <v>44221</v>
      </c>
      <c r="U320" s="31">
        <v>25</v>
      </c>
      <c r="V320" s="31"/>
      <c r="W320" s="50">
        <v>44221</v>
      </c>
      <c r="X320" s="31"/>
      <c r="Y320" s="31">
        <v>1</v>
      </c>
      <c r="Z320" s="31" t="s">
        <v>926</v>
      </c>
      <c r="AA320" s="31"/>
      <c r="AB320" s="31"/>
      <c r="AC320" s="51">
        <v>317080500</v>
      </c>
      <c r="AD320" s="31" t="s">
        <v>4226</v>
      </c>
      <c r="AE320" s="31"/>
      <c r="AF320" s="31"/>
      <c r="AG320" s="31"/>
      <c r="AH320" s="31">
        <v>304251069</v>
      </c>
      <c r="AI320" s="52">
        <v>19027881390015</v>
      </c>
      <c r="AJ320" s="31" t="s">
        <v>4287</v>
      </c>
      <c r="AK320" s="31">
        <v>0</v>
      </c>
      <c r="AL320" s="31"/>
    </row>
    <row r="321" spans="1:38" x14ac:dyDescent="0.25">
      <c r="A321" s="31" t="s">
        <v>4222</v>
      </c>
      <c r="B321" s="31" t="s">
        <v>4223</v>
      </c>
      <c r="C321" s="31">
        <v>6200007411</v>
      </c>
      <c r="D321" s="31" t="s">
        <v>5104</v>
      </c>
      <c r="E321" s="31"/>
      <c r="F321" s="31">
        <v>5050002138</v>
      </c>
      <c r="G321" s="31" t="s">
        <v>17865</v>
      </c>
      <c r="H321" s="50">
        <v>44232</v>
      </c>
      <c r="I321" s="50">
        <v>44232</v>
      </c>
      <c r="J321" s="50">
        <v>44232</v>
      </c>
      <c r="K321" s="51">
        <v>22374000</v>
      </c>
      <c r="L321" s="31" t="s">
        <v>926</v>
      </c>
      <c r="M321" s="51">
        <v>22374000</v>
      </c>
      <c r="N321" s="31" t="s">
        <v>926</v>
      </c>
      <c r="O321" s="31"/>
      <c r="P321" s="31" t="s">
        <v>17867</v>
      </c>
      <c r="Q321" s="31" t="s">
        <v>17866</v>
      </c>
      <c r="R321" s="31"/>
      <c r="S321" s="31">
        <v>5050002138</v>
      </c>
      <c r="T321" s="50">
        <v>44232</v>
      </c>
      <c r="U321" s="31">
        <v>25</v>
      </c>
      <c r="V321" s="31"/>
      <c r="W321" s="50">
        <v>44232</v>
      </c>
      <c r="X321" s="31"/>
      <c r="Y321" s="31">
        <v>1</v>
      </c>
      <c r="Z321" s="31" t="s">
        <v>926</v>
      </c>
      <c r="AA321" s="31"/>
      <c r="AB321" s="31"/>
      <c r="AC321" s="51">
        <v>22374000</v>
      </c>
      <c r="AD321" s="31" t="s">
        <v>4226</v>
      </c>
      <c r="AE321" s="31"/>
      <c r="AF321" s="31"/>
      <c r="AG321" s="31"/>
      <c r="AH321" s="31">
        <v>304251069</v>
      </c>
      <c r="AI321" s="52">
        <v>19027881390015</v>
      </c>
      <c r="AJ321" s="31" t="s">
        <v>4287</v>
      </c>
      <c r="AK321" s="31">
        <v>0</v>
      </c>
      <c r="AL321" s="31"/>
    </row>
    <row r="322" spans="1:38" x14ac:dyDescent="0.25">
      <c r="A322" s="31" t="s">
        <v>4222</v>
      </c>
      <c r="B322" s="31" t="s">
        <v>4223</v>
      </c>
      <c r="C322" s="31">
        <v>6200007411</v>
      </c>
      <c r="D322" s="31" t="s">
        <v>5104</v>
      </c>
      <c r="E322" s="31"/>
      <c r="F322" s="31">
        <v>5050002229</v>
      </c>
      <c r="G322" s="31" t="s">
        <v>17865</v>
      </c>
      <c r="H322" s="50">
        <v>44252</v>
      </c>
      <c r="I322" s="50">
        <v>44252</v>
      </c>
      <c r="J322" s="50">
        <v>44252</v>
      </c>
      <c r="K322" s="51">
        <v>83514200</v>
      </c>
      <c r="L322" s="31" t="s">
        <v>926</v>
      </c>
      <c r="M322" s="51">
        <v>83514200</v>
      </c>
      <c r="N322" s="31" t="s">
        <v>926</v>
      </c>
      <c r="O322" s="31"/>
      <c r="P322" s="31" t="s">
        <v>17867</v>
      </c>
      <c r="Q322" s="31" t="s">
        <v>17866</v>
      </c>
      <c r="R322" s="31"/>
      <c r="S322" s="31">
        <v>5050002229</v>
      </c>
      <c r="T322" s="50">
        <v>44252</v>
      </c>
      <c r="U322" s="31">
        <v>25</v>
      </c>
      <c r="V322" s="31"/>
      <c r="W322" s="50">
        <v>44252</v>
      </c>
      <c r="X322" s="31"/>
      <c r="Y322" s="31">
        <v>1</v>
      </c>
      <c r="Z322" s="31" t="s">
        <v>926</v>
      </c>
      <c r="AA322" s="31"/>
      <c r="AB322" s="31"/>
      <c r="AC322" s="51">
        <v>83514200</v>
      </c>
      <c r="AD322" s="31" t="s">
        <v>4226</v>
      </c>
      <c r="AE322" s="31"/>
      <c r="AF322" s="31"/>
      <c r="AG322" s="31"/>
      <c r="AH322" s="31">
        <v>304251069</v>
      </c>
      <c r="AI322" s="52">
        <v>19027881390015</v>
      </c>
      <c r="AJ322" s="31" t="s">
        <v>4287</v>
      </c>
      <c r="AK322" s="31">
        <v>0</v>
      </c>
      <c r="AL322" s="31"/>
    </row>
    <row r="323" spans="1:38" x14ac:dyDescent="0.25">
      <c r="A323" s="31" t="s">
        <v>4222</v>
      </c>
      <c r="B323" s="31" t="s">
        <v>4223</v>
      </c>
      <c r="C323" s="31">
        <v>6200007411</v>
      </c>
      <c r="D323" s="31" t="s">
        <v>5104</v>
      </c>
      <c r="E323" s="31"/>
      <c r="F323" s="31">
        <v>5050002273</v>
      </c>
      <c r="G323" s="31" t="s">
        <v>17865</v>
      </c>
      <c r="H323" s="50">
        <v>44260</v>
      </c>
      <c r="I323" s="50">
        <v>44260</v>
      </c>
      <c r="J323" s="50">
        <v>44260</v>
      </c>
      <c r="K323" s="51">
        <v>115434000</v>
      </c>
      <c r="L323" s="31" t="s">
        <v>926</v>
      </c>
      <c r="M323" s="51">
        <v>115434000</v>
      </c>
      <c r="N323" s="31" t="s">
        <v>926</v>
      </c>
      <c r="O323" s="31"/>
      <c r="P323" s="31" t="s">
        <v>17867</v>
      </c>
      <c r="Q323" s="31" t="s">
        <v>17866</v>
      </c>
      <c r="R323" s="31"/>
      <c r="S323" s="31">
        <v>5050002273</v>
      </c>
      <c r="T323" s="50">
        <v>44260</v>
      </c>
      <c r="U323" s="31">
        <v>25</v>
      </c>
      <c r="V323" s="31"/>
      <c r="W323" s="50">
        <v>44260</v>
      </c>
      <c r="X323" s="31"/>
      <c r="Y323" s="31">
        <v>1</v>
      </c>
      <c r="Z323" s="31" t="s">
        <v>926</v>
      </c>
      <c r="AA323" s="31"/>
      <c r="AB323" s="31"/>
      <c r="AC323" s="51">
        <v>115434000</v>
      </c>
      <c r="AD323" s="31" t="s">
        <v>4226</v>
      </c>
      <c r="AE323" s="31"/>
      <c r="AF323" s="31"/>
      <c r="AG323" s="31"/>
      <c r="AH323" s="31">
        <v>304251069</v>
      </c>
      <c r="AI323" s="52">
        <v>19027881390015</v>
      </c>
      <c r="AJ323" s="31" t="s">
        <v>4287</v>
      </c>
      <c r="AK323" s="31">
        <v>0</v>
      </c>
      <c r="AL323" s="31"/>
    </row>
    <row r="324" spans="1:38" x14ac:dyDescent="0.25">
      <c r="A324" s="31" t="s">
        <v>4222</v>
      </c>
      <c r="B324" s="31" t="s">
        <v>4223</v>
      </c>
      <c r="C324" s="31">
        <v>6200007419</v>
      </c>
      <c r="D324" s="31" t="s">
        <v>5154</v>
      </c>
      <c r="E324" s="31"/>
      <c r="F324" s="31">
        <v>5050000997</v>
      </c>
      <c r="G324" s="31" t="s">
        <v>17865</v>
      </c>
      <c r="H324" s="50">
        <v>44068</v>
      </c>
      <c r="I324" s="50">
        <v>44068</v>
      </c>
      <c r="J324" s="50">
        <v>44068</v>
      </c>
      <c r="K324" s="51">
        <v>39600000</v>
      </c>
      <c r="L324" s="31" t="s">
        <v>926</v>
      </c>
      <c r="M324" s="51">
        <v>39600000</v>
      </c>
      <c r="N324" s="31" t="s">
        <v>926</v>
      </c>
      <c r="O324" s="31"/>
      <c r="P324" s="31">
        <v>5005992433</v>
      </c>
      <c r="Q324" s="31" t="s">
        <v>17866</v>
      </c>
      <c r="R324" s="31"/>
      <c r="S324" s="31">
        <v>5050000997</v>
      </c>
      <c r="T324" s="50">
        <v>44068</v>
      </c>
      <c r="U324" s="31">
        <v>25</v>
      </c>
      <c r="V324" s="31"/>
      <c r="W324" s="50">
        <v>44068</v>
      </c>
      <c r="X324" s="31"/>
      <c r="Y324" s="31">
        <v>1</v>
      </c>
      <c r="Z324" s="31" t="s">
        <v>926</v>
      </c>
      <c r="AA324" s="31"/>
      <c r="AB324" s="31"/>
      <c r="AC324" s="51">
        <v>39600000</v>
      </c>
      <c r="AD324" s="31" t="s">
        <v>4226</v>
      </c>
      <c r="AE324" s="31"/>
      <c r="AF324" s="31"/>
      <c r="AG324" s="31"/>
      <c r="AH324" s="31">
        <v>302668097</v>
      </c>
      <c r="AI324" s="52">
        <v>71003544665</v>
      </c>
      <c r="AJ324" s="31" t="s">
        <v>4426</v>
      </c>
      <c r="AK324" s="31" t="s">
        <v>5156</v>
      </c>
      <c r="AL324" s="31"/>
    </row>
    <row r="325" spans="1:38" x14ac:dyDescent="0.25">
      <c r="A325" s="31" t="s">
        <v>4222</v>
      </c>
      <c r="B325" s="31" t="s">
        <v>4223</v>
      </c>
      <c r="C325" s="31">
        <v>6200007420</v>
      </c>
      <c r="D325" s="31" t="s">
        <v>5157</v>
      </c>
      <c r="E325" s="31"/>
      <c r="F325" s="31">
        <v>5050001710</v>
      </c>
      <c r="G325" s="31" t="s">
        <v>17865</v>
      </c>
      <c r="H325" s="50">
        <v>44172</v>
      </c>
      <c r="I325" s="50">
        <v>44172</v>
      </c>
      <c r="J325" s="50">
        <v>44172</v>
      </c>
      <c r="K325" s="51">
        <v>40846960</v>
      </c>
      <c r="L325" s="31" t="s">
        <v>926</v>
      </c>
      <c r="M325" s="51">
        <v>40846960</v>
      </c>
      <c r="N325" s="31" t="s">
        <v>926</v>
      </c>
      <c r="O325" s="31"/>
      <c r="P325" s="31" t="s">
        <v>17867</v>
      </c>
      <c r="Q325" s="31" t="s">
        <v>17866</v>
      </c>
      <c r="R325" s="31"/>
      <c r="S325" s="31">
        <v>5050001710</v>
      </c>
      <c r="T325" s="50">
        <v>44172</v>
      </c>
      <c r="U325" s="31">
        <v>25</v>
      </c>
      <c r="V325" s="31"/>
      <c r="W325" s="50">
        <v>44172</v>
      </c>
      <c r="X325" s="31"/>
      <c r="Y325" s="31">
        <v>1</v>
      </c>
      <c r="Z325" s="31" t="s">
        <v>926</v>
      </c>
      <c r="AA325" s="31"/>
      <c r="AB325" s="31"/>
      <c r="AC325" s="51">
        <v>40846960</v>
      </c>
      <c r="AD325" s="31" t="s">
        <v>4226</v>
      </c>
      <c r="AE325" s="31"/>
      <c r="AF325" s="31"/>
      <c r="AG325" s="31"/>
      <c r="AH325" s="31">
        <v>315234266</v>
      </c>
      <c r="AI325" s="52">
        <v>2162807</v>
      </c>
      <c r="AJ325" s="31" t="s">
        <v>4247</v>
      </c>
      <c r="AK325" s="31" t="s">
        <v>5157</v>
      </c>
      <c r="AL325" s="31"/>
    </row>
    <row r="326" spans="1:38" x14ac:dyDescent="0.25">
      <c r="A326" s="31" t="s">
        <v>4222</v>
      </c>
      <c r="B326" s="31" t="s">
        <v>4223</v>
      </c>
      <c r="C326" s="31">
        <v>6200007420</v>
      </c>
      <c r="D326" s="31" t="s">
        <v>5157</v>
      </c>
      <c r="E326" s="31"/>
      <c r="F326" s="31">
        <v>5050002230</v>
      </c>
      <c r="G326" s="31" t="s">
        <v>17865</v>
      </c>
      <c r="H326" s="50">
        <v>44252</v>
      </c>
      <c r="I326" s="50">
        <v>44252</v>
      </c>
      <c r="J326" s="50">
        <v>44252</v>
      </c>
      <c r="K326" s="51">
        <v>28600000</v>
      </c>
      <c r="L326" s="31" t="s">
        <v>926</v>
      </c>
      <c r="M326" s="51">
        <v>28600000</v>
      </c>
      <c r="N326" s="31" t="s">
        <v>926</v>
      </c>
      <c r="O326" s="31"/>
      <c r="P326" s="31" t="s">
        <v>17867</v>
      </c>
      <c r="Q326" s="31" t="s">
        <v>17866</v>
      </c>
      <c r="R326" s="31"/>
      <c r="S326" s="31">
        <v>5050002230</v>
      </c>
      <c r="T326" s="50">
        <v>44252</v>
      </c>
      <c r="U326" s="31">
        <v>25</v>
      </c>
      <c r="V326" s="31"/>
      <c r="W326" s="50">
        <v>44252</v>
      </c>
      <c r="X326" s="31"/>
      <c r="Y326" s="31">
        <v>1</v>
      </c>
      <c r="Z326" s="31" t="s">
        <v>926</v>
      </c>
      <c r="AA326" s="31"/>
      <c r="AB326" s="31"/>
      <c r="AC326" s="51">
        <v>28600000</v>
      </c>
      <c r="AD326" s="31" t="s">
        <v>4226</v>
      </c>
      <c r="AE326" s="31"/>
      <c r="AF326" s="31"/>
      <c r="AG326" s="31"/>
      <c r="AH326" s="31">
        <v>315234266</v>
      </c>
      <c r="AI326" s="52">
        <v>2162807</v>
      </c>
      <c r="AJ326" s="31" t="s">
        <v>4247</v>
      </c>
      <c r="AK326" s="31" t="s">
        <v>5157</v>
      </c>
      <c r="AL326" s="31"/>
    </row>
    <row r="327" spans="1:38" x14ac:dyDescent="0.25">
      <c r="A327" s="31" t="s">
        <v>4222</v>
      </c>
      <c r="B327" s="31" t="s">
        <v>4223</v>
      </c>
      <c r="C327" s="31">
        <v>6200007440</v>
      </c>
      <c r="D327" s="31" t="s">
        <v>5160</v>
      </c>
      <c r="E327" s="31"/>
      <c r="F327" s="31">
        <v>5050001814</v>
      </c>
      <c r="G327" s="31" t="s">
        <v>17865</v>
      </c>
      <c r="H327" s="50">
        <v>44190</v>
      </c>
      <c r="I327" s="50">
        <v>44190</v>
      </c>
      <c r="J327" s="50">
        <v>44190</v>
      </c>
      <c r="K327" s="51">
        <v>41140000</v>
      </c>
      <c r="L327" s="31" t="s">
        <v>926</v>
      </c>
      <c r="M327" s="51">
        <v>41140000</v>
      </c>
      <c r="N327" s="31" t="s">
        <v>926</v>
      </c>
      <c r="O327" s="31"/>
      <c r="P327" s="31" t="s">
        <v>17867</v>
      </c>
      <c r="Q327" s="31" t="s">
        <v>17866</v>
      </c>
      <c r="R327" s="31"/>
      <c r="S327" s="31">
        <v>5050001814</v>
      </c>
      <c r="T327" s="50">
        <v>44190</v>
      </c>
      <c r="U327" s="31">
        <v>25</v>
      </c>
      <c r="V327" s="31"/>
      <c r="W327" s="50">
        <v>44190</v>
      </c>
      <c r="X327" s="31"/>
      <c r="Y327" s="31">
        <v>1</v>
      </c>
      <c r="Z327" s="31" t="s">
        <v>926</v>
      </c>
      <c r="AA327" s="31"/>
      <c r="AB327" s="31"/>
      <c r="AC327" s="51">
        <v>41140000</v>
      </c>
      <c r="AD327" s="31" t="s">
        <v>4226</v>
      </c>
      <c r="AE327" s="31"/>
      <c r="AF327" s="31"/>
      <c r="AG327" s="31"/>
      <c r="AH327" s="31">
        <v>101117935</v>
      </c>
      <c r="AI327" s="52">
        <v>541101018009</v>
      </c>
      <c r="AJ327" s="31" t="s">
        <v>4788</v>
      </c>
      <c r="AK327" s="31" t="s">
        <v>5162</v>
      </c>
      <c r="AL327" s="31"/>
    </row>
    <row r="328" spans="1:38" x14ac:dyDescent="0.25">
      <c r="A328" s="31" t="s">
        <v>4222</v>
      </c>
      <c r="B328" s="31" t="s">
        <v>4223</v>
      </c>
      <c r="C328" s="31">
        <v>6200007450</v>
      </c>
      <c r="D328" s="31" t="s">
        <v>5163</v>
      </c>
      <c r="E328" s="31"/>
      <c r="F328" s="31">
        <v>5050000243</v>
      </c>
      <c r="G328" s="31" t="s">
        <v>17865</v>
      </c>
      <c r="H328" s="50">
        <v>43948</v>
      </c>
      <c r="I328" s="50">
        <v>43948</v>
      </c>
      <c r="J328" s="50">
        <v>43948</v>
      </c>
      <c r="K328" s="51">
        <v>680262000</v>
      </c>
      <c r="L328" s="31" t="s">
        <v>926</v>
      </c>
      <c r="M328" s="51">
        <v>680262000</v>
      </c>
      <c r="N328" s="31" t="s">
        <v>926</v>
      </c>
      <c r="O328" s="31"/>
      <c r="P328" s="31" t="s">
        <v>17867</v>
      </c>
      <c r="Q328" s="31">
        <v>6200007450</v>
      </c>
      <c r="R328" s="31"/>
      <c r="S328" s="31">
        <v>5050000243</v>
      </c>
      <c r="T328" s="50">
        <v>43948</v>
      </c>
      <c r="U328" s="31">
        <v>25</v>
      </c>
      <c r="V328" s="31"/>
      <c r="W328" s="50">
        <v>43948</v>
      </c>
      <c r="X328" s="31"/>
      <c r="Y328" s="31">
        <v>1</v>
      </c>
      <c r="Z328" s="31" t="s">
        <v>926</v>
      </c>
      <c r="AA328" s="31"/>
      <c r="AB328" s="31"/>
      <c r="AC328" s="51">
        <v>276727000</v>
      </c>
      <c r="AD328" s="31" t="s">
        <v>4226</v>
      </c>
      <c r="AE328" s="31"/>
      <c r="AF328" s="31"/>
      <c r="AG328" s="31"/>
      <c r="AH328" s="31">
        <v>306133695</v>
      </c>
      <c r="AI328" s="52">
        <v>91586032001</v>
      </c>
      <c r="AJ328" s="31" t="s">
        <v>4346</v>
      </c>
      <c r="AK328" s="31" t="s">
        <v>5163</v>
      </c>
      <c r="AL328" s="31"/>
    </row>
    <row r="329" spans="1:38" x14ac:dyDescent="0.25">
      <c r="A329" s="31" t="s">
        <v>4222</v>
      </c>
      <c r="B329" s="31" t="s">
        <v>4223</v>
      </c>
      <c r="C329" s="31">
        <v>6200007450</v>
      </c>
      <c r="D329" s="31" t="s">
        <v>5163</v>
      </c>
      <c r="E329" s="31"/>
      <c r="F329" s="31">
        <v>5050000635</v>
      </c>
      <c r="G329" s="31" t="s">
        <v>17865</v>
      </c>
      <c r="H329" s="50">
        <v>44007</v>
      </c>
      <c r="I329" s="50">
        <v>44007</v>
      </c>
      <c r="J329" s="50">
        <v>44007</v>
      </c>
      <c r="K329" s="51">
        <v>281813129</v>
      </c>
      <c r="L329" s="31" t="s">
        <v>926</v>
      </c>
      <c r="M329" s="51">
        <v>281813129</v>
      </c>
      <c r="N329" s="31" t="s">
        <v>926</v>
      </c>
      <c r="O329" s="31"/>
      <c r="P329" s="31">
        <v>5005992433</v>
      </c>
      <c r="Q329" s="31" t="s">
        <v>17866</v>
      </c>
      <c r="R329" s="31"/>
      <c r="S329" s="31">
        <v>5050000635</v>
      </c>
      <c r="T329" s="50">
        <v>44007</v>
      </c>
      <c r="U329" s="31">
        <v>25</v>
      </c>
      <c r="V329" s="31"/>
      <c r="W329" s="50">
        <v>44007</v>
      </c>
      <c r="X329" s="31"/>
      <c r="Y329" s="31">
        <v>1</v>
      </c>
      <c r="Z329" s="31" t="s">
        <v>926</v>
      </c>
      <c r="AA329" s="31"/>
      <c r="AB329" s="31"/>
      <c r="AC329" s="51">
        <v>281813129</v>
      </c>
      <c r="AD329" s="31" t="s">
        <v>4226</v>
      </c>
      <c r="AE329" s="31"/>
      <c r="AF329" s="31"/>
      <c r="AG329" s="31"/>
      <c r="AH329" s="31">
        <v>306133695</v>
      </c>
      <c r="AI329" s="52">
        <v>91586032001</v>
      </c>
      <c r="AJ329" s="31" t="s">
        <v>4346</v>
      </c>
      <c r="AK329" s="31" t="s">
        <v>5163</v>
      </c>
      <c r="AL329" s="31"/>
    </row>
    <row r="330" spans="1:38" x14ac:dyDescent="0.25">
      <c r="A330" s="31" t="s">
        <v>4222</v>
      </c>
      <c r="B330" s="31" t="s">
        <v>4223</v>
      </c>
      <c r="C330" s="31">
        <v>6200007450</v>
      </c>
      <c r="D330" s="31" t="s">
        <v>5163</v>
      </c>
      <c r="E330" s="31"/>
      <c r="F330" s="31">
        <v>5050001815</v>
      </c>
      <c r="G330" s="31" t="s">
        <v>17865</v>
      </c>
      <c r="H330" s="50">
        <v>44190</v>
      </c>
      <c r="I330" s="50">
        <v>44190</v>
      </c>
      <c r="J330" s="50">
        <v>44190</v>
      </c>
      <c r="K330" s="51">
        <v>165698500</v>
      </c>
      <c r="L330" s="31" t="s">
        <v>926</v>
      </c>
      <c r="M330" s="51">
        <v>165698500</v>
      </c>
      <c r="N330" s="31" t="s">
        <v>926</v>
      </c>
      <c r="O330" s="31"/>
      <c r="P330" s="31" t="s">
        <v>17867</v>
      </c>
      <c r="Q330" s="31" t="s">
        <v>17866</v>
      </c>
      <c r="R330" s="31"/>
      <c r="S330" s="31">
        <v>5050001815</v>
      </c>
      <c r="T330" s="50">
        <v>44190</v>
      </c>
      <c r="U330" s="31">
        <v>25</v>
      </c>
      <c r="V330" s="31"/>
      <c r="W330" s="50">
        <v>44190</v>
      </c>
      <c r="X330" s="31"/>
      <c r="Y330" s="31">
        <v>1</v>
      </c>
      <c r="Z330" s="31" t="s">
        <v>926</v>
      </c>
      <c r="AA330" s="31"/>
      <c r="AB330" s="31"/>
      <c r="AC330" s="51">
        <v>165698500</v>
      </c>
      <c r="AD330" s="31" t="s">
        <v>4226</v>
      </c>
      <c r="AE330" s="31"/>
      <c r="AF330" s="31"/>
      <c r="AG330" s="31"/>
      <c r="AH330" s="31">
        <v>306133695</v>
      </c>
      <c r="AI330" s="52">
        <v>91586032001</v>
      </c>
      <c r="AJ330" s="31" t="s">
        <v>4346</v>
      </c>
      <c r="AK330" s="31" t="s">
        <v>5163</v>
      </c>
      <c r="AL330" s="31"/>
    </row>
    <row r="331" spans="1:38" x14ac:dyDescent="0.25">
      <c r="A331" s="31" t="s">
        <v>4222</v>
      </c>
      <c r="B331" s="31" t="s">
        <v>4223</v>
      </c>
      <c r="C331" s="31">
        <v>6200007450</v>
      </c>
      <c r="D331" s="31" t="s">
        <v>5163</v>
      </c>
      <c r="E331" s="31"/>
      <c r="F331" s="31">
        <v>5050001839</v>
      </c>
      <c r="G331" s="31" t="s">
        <v>17865</v>
      </c>
      <c r="H331" s="50">
        <v>44190</v>
      </c>
      <c r="I331" s="50">
        <v>44190</v>
      </c>
      <c r="J331" s="50">
        <v>44190</v>
      </c>
      <c r="K331" s="51">
        <v>83974000</v>
      </c>
      <c r="L331" s="31" t="s">
        <v>926</v>
      </c>
      <c r="M331" s="51">
        <v>83974000</v>
      </c>
      <c r="N331" s="31" t="s">
        <v>926</v>
      </c>
      <c r="O331" s="31"/>
      <c r="P331" s="31">
        <v>5005992433</v>
      </c>
      <c r="Q331" s="31" t="s">
        <v>17866</v>
      </c>
      <c r="R331" s="31"/>
      <c r="S331" s="31">
        <v>5050001839</v>
      </c>
      <c r="T331" s="50">
        <v>44190</v>
      </c>
      <c r="U331" s="31">
        <v>25</v>
      </c>
      <c r="V331" s="31"/>
      <c r="W331" s="50">
        <v>44190</v>
      </c>
      <c r="X331" s="31"/>
      <c r="Y331" s="31">
        <v>1</v>
      </c>
      <c r="Z331" s="31" t="s">
        <v>926</v>
      </c>
      <c r="AA331" s="31"/>
      <c r="AB331" s="31"/>
      <c r="AC331" s="51">
        <v>83974000</v>
      </c>
      <c r="AD331" s="31" t="s">
        <v>4226</v>
      </c>
      <c r="AE331" s="31"/>
      <c r="AF331" s="31"/>
      <c r="AG331" s="31"/>
      <c r="AH331" s="31">
        <v>306133695</v>
      </c>
      <c r="AI331" s="52">
        <v>91586032001</v>
      </c>
      <c r="AJ331" s="31" t="s">
        <v>4346</v>
      </c>
      <c r="AK331" s="31" t="s">
        <v>5163</v>
      </c>
      <c r="AL331" s="31"/>
    </row>
    <row r="332" spans="1:38" x14ac:dyDescent="0.25">
      <c r="A332" s="31" t="s">
        <v>4222</v>
      </c>
      <c r="B332" s="31" t="s">
        <v>4223</v>
      </c>
      <c r="C332" s="31">
        <v>6200007457</v>
      </c>
      <c r="D332" s="31" t="s">
        <v>5173</v>
      </c>
      <c r="E332" s="31"/>
      <c r="F332" s="31">
        <v>5050000787</v>
      </c>
      <c r="G332" s="31" t="s">
        <v>17865</v>
      </c>
      <c r="H332" s="50">
        <v>44039</v>
      </c>
      <c r="I332" s="50">
        <v>44039</v>
      </c>
      <c r="J332" s="50">
        <v>44039</v>
      </c>
      <c r="K332" s="51">
        <v>1029600</v>
      </c>
      <c r="L332" s="31" t="s">
        <v>926</v>
      </c>
      <c r="M332" s="51">
        <v>1029600</v>
      </c>
      <c r="N332" s="31" t="s">
        <v>926</v>
      </c>
      <c r="O332" s="31"/>
      <c r="P332" s="31" t="s">
        <v>17867</v>
      </c>
      <c r="Q332" s="31" t="s">
        <v>17866</v>
      </c>
      <c r="R332" s="31"/>
      <c r="S332" s="31">
        <v>5050000787</v>
      </c>
      <c r="T332" s="50">
        <v>44039</v>
      </c>
      <c r="U332" s="31">
        <v>25</v>
      </c>
      <c r="V332" s="31"/>
      <c r="W332" s="50">
        <v>44039</v>
      </c>
      <c r="X332" s="31"/>
      <c r="Y332" s="31">
        <v>1</v>
      </c>
      <c r="Z332" s="31" t="s">
        <v>926</v>
      </c>
      <c r="AA332" s="31"/>
      <c r="AB332" s="31"/>
      <c r="AC332" s="51">
        <v>1029600</v>
      </c>
      <c r="AD332" s="31" t="s">
        <v>4226</v>
      </c>
      <c r="AE332" s="31"/>
      <c r="AF332" s="31"/>
      <c r="AG332" s="31"/>
      <c r="AH332" s="31">
        <v>302676549</v>
      </c>
      <c r="AI332" s="52">
        <v>52873919</v>
      </c>
      <c r="AJ332" s="31" t="s">
        <v>4247</v>
      </c>
      <c r="AK332" s="31" t="s">
        <v>5175</v>
      </c>
      <c r="AL332" s="31"/>
    </row>
    <row r="333" spans="1:38" x14ac:dyDescent="0.25">
      <c r="A333" s="31" t="s">
        <v>4222</v>
      </c>
      <c r="B333" s="31" t="s">
        <v>4223</v>
      </c>
      <c r="C333" s="31">
        <v>6200007460</v>
      </c>
      <c r="D333" s="31" t="s">
        <v>5176</v>
      </c>
      <c r="E333" s="31"/>
      <c r="F333" s="31">
        <v>5050001570</v>
      </c>
      <c r="G333" s="31" t="s">
        <v>17865</v>
      </c>
      <c r="H333" s="50">
        <v>44160</v>
      </c>
      <c r="I333" s="50">
        <v>44160</v>
      </c>
      <c r="J333" s="50">
        <v>44160</v>
      </c>
      <c r="K333" s="51">
        <v>224004000</v>
      </c>
      <c r="L333" s="31" t="s">
        <v>926</v>
      </c>
      <c r="M333" s="51">
        <v>224004000</v>
      </c>
      <c r="N333" s="31" t="s">
        <v>926</v>
      </c>
      <c r="O333" s="31"/>
      <c r="P333" s="31" t="s">
        <v>17867</v>
      </c>
      <c r="Q333" s="31" t="s">
        <v>17866</v>
      </c>
      <c r="R333" s="31"/>
      <c r="S333" s="31">
        <v>5050001570</v>
      </c>
      <c r="T333" s="50">
        <v>44160</v>
      </c>
      <c r="U333" s="31">
        <v>25</v>
      </c>
      <c r="V333" s="31"/>
      <c r="W333" s="50">
        <v>44160</v>
      </c>
      <c r="X333" s="31"/>
      <c r="Y333" s="31">
        <v>1</v>
      </c>
      <c r="Z333" s="31" t="s">
        <v>926</v>
      </c>
      <c r="AA333" s="31"/>
      <c r="AB333" s="31"/>
      <c r="AC333" s="51">
        <v>224004000</v>
      </c>
      <c r="AD333" s="31" t="s">
        <v>4226</v>
      </c>
      <c r="AE333" s="31"/>
      <c r="AF333" s="31"/>
      <c r="AG333" s="31"/>
      <c r="AH333" s="31">
        <v>310857718</v>
      </c>
      <c r="AI333" s="52">
        <v>19129490034017</v>
      </c>
      <c r="AJ333" s="31" t="s">
        <v>4287</v>
      </c>
      <c r="AK333" s="31" t="s">
        <v>5176</v>
      </c>
      <c r="AL333" s="31"/>
    </row>
    <row r="334" spans="1:38" x14ac:dyDescent="0.25">
      <c r="A334" s="31" t="s">
        <v>4222</v>
      </c>
      <c r="B334" s="31" t="s">
        <v>4223</v>
      </c>
      <c r="C334" s="31">
        <v>6200009983</v>
      </c>
      <c r="D334" s="31" t="s">
        <v>5180</v>
      </c>
      <c r="E334" s="31"/>
      <c r="F334" s="31">
        <v>5050001740</v>
      </c>
      <c r="G334" s="31" t="s">
        <v>17865</v>
      </c>
      <c r="H334" s="50">
        <v>44172</v>
      </c>
      <c r="I334" s="50">
        <v>44172</v>
      </c>
      <c r="J334" s="50">
        <v>44172</v>
      </c>
      <c r="K334" s="51">
        <v>16932300</v>
      </c>
      <c r="L334" s="31" t="s">
        <v>926</v>
      </c>
      <c r="M334" s="51">
        <v>16932300</v>
      </c>
      <c r="N334" s="31" t="s">
        <v>926</v>
      </c>
      <c r="O334" s="31"/>
      <c r="P334" s="31">
        <v>5005992433</v>
      </c>
      <c r="Q334" s="31" t="s">
        <v>17866</v>
      </c>
      <c r="R334" s="31"/>
      <c r="S334" s="31">
        <v>5050001740</v>
      </c>
      <c r="T334" s="50">
        <v>44172</v>
      </c>
      <c r="U334" s="31">
        <v>25</v>
      </c>
      <c r="V334" s="31"/>
      <c r="W334" s="50">
        <v>44172</v>
      </c>
      <c r="X334" s="31"/>
      <c r="Y334" s="31">
        <v>1</v>
      </c>
      <c r="Z334" s="31" t="s">
        <v>926</v>
      </c>
      <c r="AA334" s="31"/>
      <c r="AB334" s="31"/>
      <c r="AC334" s="51">
        <v>16932300</v>
      </c>
      <c r="AD334" s="31" t="s">
        <v>4226</v>
      </c>
      <c r="AE334" s="31"/>
      <c r="AF334" s="31"/>
      <c r="AG334" s="31"/>
      <c r="AH334" s="31">
        <v>302650371</v>
      </c>
      <c r="AI334" s="52">
        <v>71000755134</v>
      </c>
      <c r="AJ334" s="31" t="s">
        <v>4426</v>
      </c>
      <c r="AK334" s="31" t="s">
        <v>5181</v>
      </c>
      <c r="AL334" s="31"/>
    </row>
    <row r="335" spans="1:38" x14ac:dyDescent="0.25">
      <c r="A335" s="31" t="s">
        <v>4222</v>
      </c>
      <c r="B335" s="31" t="s">
        <v>4223</v>
      </c>
      <c r="C335" s="31">
        <v>6200010031</v>
      </c>
      <c r="D335" s="31" t="s">
        <v>5183</v>
      </c>
      <c r="E335" s="31"/>
      <c r="F335" s="31">
        <v>5050000999</v>
      </c>
      <c r="G335" s="31" t="s">
        <v>17865</v>
      </c>
      <c r="H335" s="50">
        <v>44068</v>
      </c>
      <c r="I335" s="50">
        <v>44068</v>
      </c>
      <c r="J335" s="50">
        <v>44068</v>
      </c>
      <c r="K335" s="51">
        <v>32175000</v>
      </c>
      <c r="L335" s="31" t="s">
        <v>926</v>
      </c>
      <c r="M335" s="51">
        <v>32175000</v>
      </c>
      <c r="N335" s="31" t="s">
        <v>926</v>
      </c>
      <c r="O335" s="31"/>
      <c r="P335" s="31">
        <v>5005992433</v>
      </c>
      <c r="Q335" s="31" t="s">
        <v>17866</v>
      </c>
      <c r="R335" s="31"/>
      <c r="S335" s="31">
        <v>5050000999</v>
      </c>
      <c r="T335" s="50">
        <v>44068</v>
      </c>
      <c r="U335" s="31">
        <v>25</v>
      </c>
      <c r="V335" s="31"/>
      <c r="W335" s="50">
        <v>44068</v>
      </c>
      <c r="X335" s="31"/>
      <c r="Y335" s="31">
        <v>1</v>
      </c>
      <c r="Z335" s="31" t="s">
        <v>926</v>
      </c>
      <c r="AA335" s="31"/>
      <c r="AB335" s="31"/>
      <c r="AC335" s="51">
        <v>32175000</v>
      </c>
      <c r="AD335" s="31" t="s">
        <v>4226</v>
      </c>
      <c r="AE335" s="31"/>
      <c r="AF335" s="31"/>
      <c r="AG335" s="31"/>
      <c r="AH335" s="31">
        <v>302250366</v>
      </c>
      <c r="AI335" s="52">
        <v>10838639</v>
      </c>
      <c r="AJ335" s="31" t="s">
        <v>4247</v>
      </c>
      <c r="AK335" s="31" t="s">
        <v>5185</v>
      </c>
      <c r="AL335" s="31"/>
    </row>
    <row r="336" spans="1:38" x14ac:dyDescent="0.25">
      <c r="A336" s="31" t="s">
        <v>4222</v>
      </c>
      <c r="B336" s="31" t="s">
        <v>4223</v>
      </c>
      <c r="C336" s="31">
        <v>6200010031</v>
      </c>
      <c r="D336" s="31" t="s">
        <v>5183</v>
      </c>
      <c r="E336" s="31"/>
      <c r="F336" s="31">
        <v>5050001123</v>
      </c>
      <c r="G336" s="31" t="s">
        <v>17865</v>
      </c>
      <c r="H336" s="50">
        <v>44089</v>
      </c>
      <c r="I336" s="50">
        <v>44089</v>
      </c>
      <c r="J336" s="50">
        <v>44089</v>
      </c>
      <c r="K336" s="51">
        <v>62733000</v>
      </c>
      <c r="L336" s="31" t="s">
        <v>926</v>
      </c>
      <c r="M336" s="51">
        <v>62733000</v>
      </c>
      <c r="N336" s="31" t="s">
        <v>926</v>
      </c>
      <c r="O336" s="31"/>
      <c r="P336" s="31">
        <v>5005992433</v>
      </c>
      <c r="Q336" s="31" t="s">
        <v>17866</v>
      </c>
      <c r="R336" s="31"/>
      <c r="S336" s="31">
        <v>5050001123</v>
      </c>
      <c r="T336" s="50">
        <v>44089</v>
      </c>
      <c r="U336" s="31">
        <v>25</v>
      </c>
      <c r="V336" s="31"/>
      <c r="W336" s="50">
        <v>44089</v>
      </c>
      <c r="X336" s="31"/>
      <c r="Y336" s="31">
        <v>1</v>
      </c>
      <c r="Z336" s="31" t="s">
        <v>926</v>
      </c>
      <c r="AA336" s="31"/>
      <c r="AB336" s="31"/>
      <c r="AC336" s="51">
        <v>62733000</v>
      </c>
      <c r="AD336" s="31" t="s">
        <v>4226</v>
      </c>
      <c r="AE336" s="31"/>
      <c r="AF336" s="31"/>
      <c r="AG336" s="31"/>
      <c r="AH336" s="31">
        <v>302250366</v>
      </c>
      <c r="AI336" s="52">
        <v>10838639</v>
      </c>
      <c r="AJ336" s="31" t="s">
        <v>4247</v>
      </c>
      <c r="AK336" s="31" t="s">
        <v>5185</v>
      </c>
      <c r="AL336" s="31"/>
    </row>
    <row r="337" spans="1:38" x14ac:dyDescent="0.25">
      <c r="A337" s="31" t="s">
        <v>4222</v>
      </c>
      <c r="B337" s="31" t="s">
        <v>4223</v>
      </c>
      <c r="C337" s="31">
        <v>6200010031</v>
      </c>
      <c r="D337" s="31" t="s">
        <v>5183</v>
      </c>
      <c r="E337" s="31"/>
      <c r="F337" s="31">
        <v>5050001274</v>
      </c>
      <c r="G337" s="31" t="s">
        <v>17865</v>
      </c>
      <c r="H337" s="50">
        <v>44109</v>
      </c>
      <c r="I337" s="50">
        <v>44109</v>
      </c>
      <c r="J337" s="50">
        <v>44109</v>
      </c>
      <c r="K337" s="51">
        <v>35200000</v>
      </c>
      <c r="L337" s="31" t="s">
        <v>926</v>
      </c>
      <c r="M337" s="51">
        <v>35200000</v>
      </c>
      <c r="N337" s="31" t="s">
        <v>926</v>
      </c>
      <c r="O337" s="31"/>
      <c r="P337" s="31" t="s">
        <v>17867</v>
      </c>
      <c r="Q337" s="31" t="s">
        <v>17866</v>
      </c>
      <c r="R337" s="31"/>
      <c r="S337" s="31">
        <v>5050001274</v>
      </c>
      <c r="T337" s="50">
        <v>44109</v>
      </c>
      <c r="U337" s="31">
        <v>25</v>
      </c>
      <c r="V337" s="31"/>
      <c r="W337" s="50">
        <v>44109</v>
      </c>
      <c r="X337" s="31"/>
      <c r="Y337" s="31">
        <v>1</v>
      </c>
      <c r="Z337" s="31" t="s">
        <v>926</v>
      </c>
      <c r="AA337" s="31"/>
      <c r="AB337" s="31"/>
      <c r="AC337" s="51">
        <v>35200000</v>
      </c>
      <c r="AD337" s="31" t="s">
        <v>4226</v>
      </c>
      <c r="AE337" s="31"/>
      <c r="AF337" s="31"/>
      <c r="AG337" s="31"/>
      <c r="AH337" s="31">
        <v>302250366</v>
      </c>
      <c r="AI337" s="52">
        <v>10838639</v>
      </c>
      <c r="AJ337" s="31" t="s">
        <v>4247</v>
      </c>
      <c r="AK337" s="31" t="s">
        <v>5185</v>
      </c>
      <c r="AL337" s="31"/>
    </row>
    <row r="338" spans="1:38" x14ac:dyDescent="0.25">
      <c r="A338" s="31" t="s">
        <v>4222</v>
      </c>
      <c r="B338" s="31" t="s">
        <v>4223</v>
      </c>
      <c r="C338" s="31">
        <v>6200010031</v>
      </c>
      <c r="D338" s="31" t="s">
        <v>5183</v>
      </c>
      <c r="E338" s="31"/>
      <c r="F338" s="31">
        <v>5050001741</v>
      </c>
      <c r="G338" s="31" t="s">
        <v>17865</v>
      </c>
      <c r="H338" s="50">
        <v>44172</v>
      </c>
      <c r="I338" s="50">
        <v>44172</v>
      </c>
      <c r="J338" s="50">
        <v>44172</v>
      </c>
      <c r="K338" s="51">
        <v>42955000</v>
      </c>
      <c r="L338" s="31" t="s">
        <v>926</v>
      </c>
      <c r="M338" s="51">
        <v>42955000</v>
      </c>
      <c r="N338" s="31" t="s">
        <v>926</v>
      </c>
      <c r="O338" s="31"/>
      <c r="P338" s="31">
        <v>5005992433</v>
      </c>
      <c r="Q338" s="31" t="s">
        <v>17866</v>
      </c>
      <c r="R338" s="31"/>
      <c r="S338" s="31">
        <v>5050001741</v>
      </c>
      <c r="T338" s="50">
        <v>44172</v>
      </c>
      <c r="U338" s="31">
        <v>25</v>
      </c>
      <c r="V338" s="31"/>
      <c r="W338" s="50">
        <v>44172</v>
      </c>
      <c r="X338" s="31"/>
      <c r="Y338" s="31">
        <v>1</v>
      </c>
      <c r="Z338" s="31" t="s">
        <v>926</v>
      </c>
      <c r="AA338" s="31"/>
      <c r="AB338" s="31"/>
      <c r="AC338" s="51">
        <v>42955000</v>
      </c>
      <c r="AD338" s="31" t="s">
        <v>4226</v>
      </c>
      <c r="AE338" s="31"/>
      <c r="AF338" s="31"/>
      <c r="AG338" s="31"/>
      <c r="AH338" s="31">
        <v>302250366</v>
      </c>
      <c r="AI338" s="52">
        <v>10838639</v>
      </c>
      <c r="AJ338" s="31" t="s">
        <v>4247</v>
      </c>
      <c r="AK338" s="31" t="s">
        <v>5185</v>
      </c>
      <c r="AL338" s="31"/>
    </row>
    <row r="339" spans="1:38" x14ac:dyDescent="0.25">
      <c r="A339" s="31" t="s">
        <v>4222</v>
      </c>
      <c r="B339" s="31" t="s">
        <v>4223</v>
      </c>
      <c r="C339" s="31">
        <v>6200010031</v>
      </c>
      <c r="D339" s="31" t="s">
        <v>5183</v>
      </c>
      <c r="E339" s="31"/>
      <c r="F339" s="31">
        <v>5050002034</v>
      </c>
      <c r="G339" s="31" t="s">
        <v>17865</v>
      </c>
      <c r="H339" s="50">
        <v>44221</v>
      </c>
      <c r="I339" s="50">
        <v>44221</v>
      </c>
      <c r="J339" s="50">
        <v>44221</v>
      </c>
      <c r="K339" s="51">
        <v>127310555</v>
      </c>
      <c r="L339" s="31" t="s">
        <v>926</v>
      </c>
      <c r="M339" s="51">
        <v>127310555</v>
      </c>
      <c r="N339" s="31" t="s">
        <v>926</v>
      </c>
      <c r="O339" s="31"/>
      <c r="P339" s="31" t="s">
        <v>17867</v>
      </c>
      <c r="Q339" s="31" t="s">
        <v>17866</v>
      </c>
      <c r="R339" s="31"/>
      <c r="S339" s="31">
        <v>5050002034</v>
      </c>
      <c r="T339" s="50">
        <v>44221</v>
      </c>
      <c r="U339" s="31">
        <v>25</v>
      </c>
      <c r="V339" s="31"/>
      <c r="W339" s="50">
        <v>44221</v>
      </c>
      <c r="X339" s="31"/>
      <c r="Y339" s="31">
        <v>1</v>
      </c>
      <c r="Z339" s="31" t="s">
        <v>926</v>
      </c>
      <c r="AA339" s="31"/>
      <c r="AB339" s="31"/>
      <c r="AC339" s="51">
        <v>127310555</v>
      </c>
      <c r="AD339" s="31" t="s">
        <v>4226</v>
      </c>
      <c r="AE339" s="31"/>
      <c r="AF339" s="31"/>
      <c r="AG339" s="31"/>
      <c r="AH339" s="31">
        <v>302250366</v>
      </c>
      <c r="AI339" s="52">
        <v>10838639</v>
      </c>
      <c r="AJ339" s="31" t="s">
        <v>4247</v>
      </c>
      <c r="AK339" s="31" t="s">
        <v>5185</v>
      </c>
      <c r="AL339" s="31"/>
    </row>
    <row r="340" spans="1:38" x14ac:dyDescent="0.25">
      <c r="A340" s="31" t="s">
        <v>4222</v>
      </c>
      <c r="B340" s="31" t="s">
        <v>4223</v>
      </c>
      <c r="C340" s="31">
        <v>6200010031</v>
      </c>
      <c r="D340" s="31" t="s">
        <v>5183</v>
      </c>
      <c r="E340" s="31"/>
      <c r="F340" s="31">
        <v>5050002139</v>
      </c>
      <c r="G340" s="31" t="s">
        <v>17865</v>
      </c>
      <c r="H340" s="50">
        <v>44232</v>
      </c>
      <c r="I340" s="50">
        <v>44232</v>
      </c>
      <c r="J340" s="50">
        <v>44232</v>
      </c>
      <c r="K340" s="51">
        <v>3234000</v>
      </c>
      <c r="L340" s="31" t="s">
        <v>926</v>
      </c>
      <c r="M340" s="51">
        <v>3234000</v>
      </c>
      <c r="N340" s="31" t="s">
        <v>926</v>
      </c>
      <c r="O340" s="31"/>
      <c r="P340" s="31" t="s">
        <v>17867</v>
      </c>
      <c r="Q340" s="31" t="s">
        <v>17866</v>
      </c>
      <c r="R340" s="31"/>
      <c r="S340" s="31">
        <v>5050002139</v>
      </c>
      <c r="T340" s="50">
        <v>44232</v>
      </c>
      <c r="U340" s="31">
        <v>25</v>
      </c>
      <c r="V340" s="31"/>
      <c r="W340" s="50">
        <v>44232</v>
      </c>
      <c r="X340" s="31"/>
      <c r="Y340" s="31">
        <v>1</v>
      </c>
      <c r="Z340" s="31" t="s">
        <v>926</v>
      </c>
      <c r="AA340" s="31"/>
      <c r="AB340" s="31"/>
      <c r="AC340" s="51">
        <v>3234000</v>
      </c>
      <c r="AD340" s="31" t="s">
        <v>4226</v>
      </c>
      <c r="AE340" s="31"/>
      <c r="AF340" s="31"/>
      <c r="AG340" s="31"/>
      <c r="AH340" s="31">
        <v>302250366</v>
      </c>
      <c r="AI340" s="52">
        <v>10838639</v>
      </c>
      <c r="AJ340" s="31" t="s">
        <v>4247</v>
      </c>
      <c r="AK340" s="31" t="s">
        <v>5185</v>
      </c>
      <c r="AL340" s="31"/>
    </row>
    <row r="341" spans="1:38" x14ac:dyDescent="0.25">
      <c r="A341" s="31" t="s">
        <v>4222</v>
      </c>
      <c r="B341" s="31" t="s">
        <v>4223</v>
      </c>
      <c r="C341" s="31">
        <v>6200010031</v>
      </c>
      <c r="D341" s="31" t="s">
        <v>5183</v>
      </c>
      <c r="E341" s="31"/>
      <c r="F341" s="31">
        <v>5050002231</v>
      </c>
      <c r="G341" s="31" t="s">
        <v>17865</v>
      </c>
      <c r="H341" s="50">
        <v>44252</v>
      </c>
      <c r="I341" s="50">
        <v>44252</v>
      </c>
      <c r="J341" s="50">
        <v>44252</v>
      </c>
      <c r="K341" s="51">
        <v>682509905</v>
      </c>
      <c r="L341" s="31" t="s">
        <v>926</v>
      </c>
      <c r="M341" s="51">
        <v>682509905</v>
      </c>
      <c r="N341" s="31" t="s">
        <v>926</v>
      </c>
      <c r="O341" s="31"/>
      <c r="P341" s="31" t="s">
        <v>17867</v>
      </c>
      <c r="Q341" s="31" t="s">
        <v>17866</v>
      </c>
      <c r="R341" s="31"/>
      <c r="S341" s="31">
        <v>5050002231</v>
      </c>
      <c r="T341" s="50">
        <v>44252</v>
      </c>
      <c r="U341" s="31">
        <v>25</v>
      </c>
      <c r="V341" s="31"/>
      <c r="W341" s="50">
        <v>44252</v>
      </c>
      <c r="X341" s="31"/>
      <c r="Y341" s="31">
        <v>1</v>
      </c>
      <c r="Z341" s="31" t="s">
        <v>926</v>
      </c>
      <c r="AA341" s="31"/>
      <c r="AB341" s="31"/>
      <c r="AC341" s="51">
        <v>682509905</v>
      </c>
      <c r="AD341" s="31" t="s">
        <v>4226</v>
      </c>
      <c r="AE341" s="31"/>
      <c r="AF341" s="31"/>
      <c r="AG341" s="31"/>
      <c r="AH341" s="31">
        <v>302250366</v>
      </c>
      <c r="AI341" s="52">
        <v>10838639</v>
      </c>
      <c r="AJ341" s="31" t="s">
        <v>4247</v>
      </c>
      <c r="AK341" s="31" t="s">
        <v>5185</v>
      </c>
      <c r="AL341" s="31"/>
    </row>
    <row r="342" spans="1:38" x14ac:dyDescent="0.25">
      <c r="A342" s="31" t="s">
        <v>4222</v>
      </c>
      <c r="B342" s="31" t="s">
        <v>4223</v>
      </c>
      <c r="C342" s="31">
        <v>6200010032</v>
      </c>
      <c r="D342" s="31" t="s">
        <v>5213</v>
      </c>
      <c r="E342" s="31"/>
      <c r="F342" s="31">
        <v>5050001000</v>
      </c>
      <c r="G342" s="31" t="s">
        <v>17865</v>
      </c>
      <c r="H342" s="50">
        <v>44068</v>
      </c>
      <c r="I342" s="50">
        <v>44068</v>
      </c>
      <c r="J342" s="50">
        <v>44068</v>
      </c>
      <c r="K342" s="51">
        <v>12067000</v>
      </c>
      <c r="L342" s="31" t="s">
        <v>926</v>
      </c>
      <c r="M342" s="51">
        <v>12067000</v>
      </c>
      <c r="N342" s="31" t="s">
        <v>926</v>
      </c>
      <c r="O342" s="31"/>
      <c r="P342" s="31">
        <v>5005992433</v>
      </c>
      <c r="Q342" s="31" t="s">
        <v>17866</v>
      </c>
      <c r="R342" s="31"/>
      <c r="S342" s="31">
        <v>5050001000</v>
      </c>
      <c r="T342" s="50">
        <v>44068</v>
      </c>
      <c r="U342" s="31">
        <v>25</v>
      </c>
      <c r="V342" s="31"/>
      <c r="W342" s="50">
        <v>44068</v>
      </c>
      <c r="X342" s="31"/>
      <c r="Y342" s="31">
        <v>1</v>
      </c>
      <c r="Z342" s="31" t="s">
        <v>926</v>
      </c>
      <c r="AA342" s="31"/>
      <c r="AB342" s="31"/>
      <c r="AC342" s="51">
        <v>12067000</v>
      </c>
      <c r="AD342" s="31" t="s">
        <v>4226</v>
      </c>
      <c r="AE342" s="31"/>
      <c r="AF342" s="31"/>
      <c r="AG342" s="31"/>
      <c r="AH342" s="31" t="s">
        <v>5215</v>
      </c>
      <c r="AI342" s="52">
        <v>181003370981</v>
      </c>
      <c r="AJ342" s="31" t="s">
        <v>4426</v>
      </c>
      <c r="AK342" s="31" t="s">
        <v>5216</v>
      </c>
      <c r="AL342" s="31"/>
    </row>
    <row r="343" spans="1:38" x14ac:dyDescent="0.25">
      <c r="A343" s="31" t="s">
        <v>4222</v>
      </c>
      <c r="B343" s="31" t="s">
        <v>4223</v>
      </c>
      <c r="C343" s="31">
        <v>6200010032</v>
      </c>
      <c r="D343" s="31" t="s">
        <v>5213</v>
      </c>
      <c r="E343" s="31"/>
      <c r="F343" s="31">
        <v>5050002188</v>
      </c>
      <c r="G343" s="31" t="s">
        <v>17865</v>
      </c>
      <c r="H343" s="50">
        <v>44232</v>
      </c>
      <c r="I343" s="50">
        <v>44232</v>
      </c>
      <c r="J343" s="50">
        <v>44232</v>
      </c>
      <c r="K343" s="51">
        <v>279864200</v>
      </c>
      <c r="L343" s="31" t="s">
        <v>926</v>
      </c>
      <c r="M343" s="51">
        <v>279864200</v>
      </c>
      <c r="N343" s="31" t="s">
        <v>926</v>
      </c>
      <c r="O343" s="31"/>
      <c r="P343" s="31">
        <v>5005992433</v>
      </c>
      <c r="Q343" s="31" t="s">
        <v>17866</v>
      </c>
      <c r="R343" s="31"/>
      <c r="S343" s="31">
        <v>5050002188</v>
      </c>
      <c r="T343" s="50">
        <v>44232</v>
      </c>
      <c r="U343" s="31">
        <v>25</v>
      </c>
      <c r="V343" s="31"/>
      <c r="W343" s="50">
        <v>44232</v>
      </c>
      <c r="X343" s="31"/>
      <c r="Y343" s="31">
        <v>1</v>
      </c>
      <c r="Z343" s="31" t="s">
        <v>926</v>
      </c>
      <c r="AA343" s="31"/>
      <c r="AB343" s="31"/>
      <c r="AC343" s="51">
        <v>279864200</v>
      </c>
      <c r="AD343" s="31" t="s">
        <v>4226</v>
      </c>
      <c r="AE343" s="31"/>
      <c r="AF343" s="31"/>
      <c r="AG343" s="31"/>
      <c r="AH343" s="31" t="s">
        <v>5215</v>
      </c>
      <c r="AI343" s="52">
        <v>181003370981</v>
      </c>
      <c r="AJ343" s="31" t="s">
        <v>4426</v>
      </c>
      <c r="AK343" s="31" t="s">
        <v>5216</v>
      </c>
      <c r="AL343" s="31"/>
    </row>
    <row r="344" spans="1:38" x14ac:dyDescent="0.25">
      <c r="A344" s="31" t="s">
        <v>4222</v>
      </c>
      <c r="B344" s="31" t="s">
        <v>4223</v>
      </c>
      <c r="C344" s="31">
        <v>6200010032</v>
      </c>
      <c r="D344" s="31" t="s">
        <v>5213</v>
      </c>
      <c r="E344" s="31"/>
      <c r="F344" s="31">
        <v>5050002274</v>
      </c>
      <c r="G344" s="31" t="s">
        <v>17865</v>
      </c>
      <c r="H344" s="50">
        <v>44260</v>
      </c>
      <c r="I344" s="50">
        <v>44260</v>
      </c>
      <c r="J344" s="50">
        <v>44260</v>
      </c>
      <c r="K344" s="51">
        <v>23562000</v>
      </c>
      <c r="L344" s="31" t="s">
        <v>926</v>
      </c>
      <c r="M344" s="51">
        <v>23562000</v>
      </c>
      <c r="N344" s="31" t="s">
        <v>926</v>
      </c>
      <c r="O344" s="31"/>
      <c r="P344" s="31" t="s">
        <v>17867</v>
      </c>
      <c r="Q344" s="31" t="s">
        <v>17866</v>
      </c>
      <c r="R344" s="31"/>
      <c r="S344" s="31">
        <v>5050002274</v>
      </c>
      <c r="T344" s="50">
        <v>44260</v>
      </c>
      <c r="U344" s="31">
        <v>25</v>
      </c>
      <c r="V344" s="31"/>
      <c r="W344" s="50">
        <v>44260</v>
      </c>
      <c r="X344" s="31"/>
      <c r="Y344" s="31">
        <v>1</v>
      </c>
      <c r="Z344" s="31" t="s">
        <v>926</v>
      </c>
      <c r="AA344" s="31"/>
      <c r="AB344" s="31"/>
      <c r="AC344" s="51">
        <v>23562000</v>
      </c>
      <c r="AD344" s="31" t="s">
        <v>4226</v>
      </c>
      <c r="AE344" s="31"/>
      <c r="AF344" s="31"/>
      <c r="AG344" s="31"/>
      <c r="AH344" s="31" t="s">
        <v>5215</v>
      </c>
      <c r="AI344" s="52">
        <v>181003370981</v>
      </c>
      <c r="AJ344" s="31" t="s">
        <v>4426</v>
      </c>
      <c r="AK344" s="31" t="s">
        <v>5216</v>
      </c>
      <c r="AL344" s="31"/>
    </row>
    <row r="345" spans="1:38" x14ac:dyDescent="0.25">
      <c r="A345" s="31" t="s">
        <v>4222</v>
      </c>
      <c r="B345" s="31" t="s">
        <v>4223</v>
      </c>
      <c r="C345" s="31">
        <v>6200010080</v>
      </c>
      <c r="D345" s="31" t="s">
        <v>5222</v>
      </c>
      <c r="E345" s="31"/>
      <c r="F345" s="31">
        <v>5050001629</v>
      </c>
      <c r="G345" s="31" t="s">
        <v>17865</v>
      </c>
      <c r="H345" s="50">
        <v>44160</v>
      </c>
      <c r="I345" s="50">
        <v>44160</v>
      </c>
      <c r="J345" s="50">
        <v>44160</v>
      </c>
      <c r="K345" s="51">
        <v>141537000</v>
      </c>
      <c r="L345" s="31" t="s">
        <v>926</v>
      </c>
      <c r="M345" s="51">
        <v>141537000</v>
      </c>
      <c r="N345" s="31" t="s">
        <v>926</v>
      </c>
      <c r="O345" s="31"/>
      <c r="P345" s="31">
        <v>5005992433</v>
      </c>
      <c r="Q345" s="31" t="s">
        <v>17866</v>
      </c>
      <c r="R345" s="31"/>
      <c r="S345" s="31">
        <v>5050001629</v>
      </c>
      <c r="T345" s="50">
        <v>44160</v>
      </c>
      <c r="U345" s="31">
        <v>25</v>
      </c>
      <c r="V345" s="31"/>
      <c r="W345" s="50">
        <v>44160</v>
      </c>
      <c r="X345" s="31"/>
      <c r="Y345" s="31">
        <v>1</v>
      </c>
      <c r="Z345" s="31" t="s">
        <v>926</v>
      </c>
      <c r="AA345" s="31"/>
      <c r="AB345" s="31"/>
      <c r="AC345" s="51">
        <v>141537000</v>
      </c>
      <c r="AD345" s="31" t="s">
        <v>4226</v>
      </c>
      <c r="AE345" s="31"/>
      <c r="AF345" s="31"/>
      <c r="AG345" s="31"/>
      <c r="AH345" s="31" t="s">
        <v>5226</v>
      </c>
      <c r="AI345" s="52">
        <v>341000456789</v>
      </c>
      <c r="AJ345" s="31" t="s">
        <v>4426</v>
      </c>
      <c r="AK345" s="31" t="s">
        <v>5227</v>
      </c>
      <c r="AL345" s="31"/>
    </row>
    <row r="346" spans="1:38" x14ac:dyDescent="0.25">
      <c r="A346" s="31" t="s">
        <v>4222</v>
      </c>
      <c r="B346" s="31" t="s">
        <v>4223</v>
      </c>
      <c r="C346" s="31">
        <v>6200010080</v>
      </c>
      <c r="D346" s="31" t="s">
        <v>5222</v>
      </c>
      <c r="E346" s="31"/>
      <c r="F346" s="31">
        <v>5050002140</v>
      </c>
      <c r="G346" s="31" t="s">
        <v>17865</v>
      </c>
      <c r="H346" s="50">
        <v>44232</v>
      </c>
      <c r="I346" s="50">
        <v>44232</v>
      </c>
      <c r="J346" s="50">
        <v>44232</v>
      </c>
      <c r="K346" s="51">
        <v>141537000</v>
      </c>
      <c r="L346" s="31" t="s">
        <v>926</v>
      </c>
      <c r="M346" s="51">
        <v>141537000</v>
      </c>
      <c r="N346" s="31" t="s">
        <v>926</v>
      </c>
      <c r="O346" s="31"/>
      <c r="P346" s="31" t="s">
        <v>17867</v>
      </c>
      <c r="Q346" s="31" t="s">
        <v>17866</v>
      </c>
      <c r="R346" s="31"/>
      <c r="S346" s="31">
        <v>5050002140</v>
      </c>
      <c r="T346" s="50">
        <v>44232</v>
      </c>
      <c r="U346" s="31">
        <v>25</v>
      </c>
      <c r="V346" s="31"/>
      <c r="W346" s="50">
        <v>44232</v>
      </c>
      <c r="X346" s="31"/>
      <c r="Y346" s="31">
        <v>1</v>
      </c>
      <c r="Z346" s="31" t="s">
        <v>926</v>
      </c>
      <c r="AA346" s="31"/>
      <c r="AB346" s="31"/>
      <c r="AC346" s="51">
        <v>141537000</v>
      </c>
      <c r="AD346" s="31" t="s">
        <v>4226</v>
      </c>
      <c r="AE346" s="31"/>
      <c r="AF346" s="31"/>
      <c r="AG346" s="31"/>
      <c r="AH346" s="31" t="s">
        <v>5226</v>
      </c>
      <c r="AI346" s="52">
        <v>341000456789</v>
      </c>
      <c r="AJ346" s="31" t="s">
        <v>4426</v>
      </c>
      <c r="AK346" s="31" t="s">
        <v>5227</v>
      </c>
      <c r="AL346" s="31"/>
    </row>
    <row r="347" spans="1:38" x14ac:dyDescent="0.25">
      <c r="A347" s="31" t="s">
        <v>4222</v>
      </c>
      <c r="B347" s="31" t="s">
        <v>4223</v>
      </c>
      <c r="C347" s="31">
        <v>6200010116</v>
      </c>
      <c r="D347" s="31" t="s">
        <v>5233</v>
      </c>
      <c r="E347" s="31"/>
      <c r="F347" s="31">
        <v>5050000530</v>
      </c>
      <c r="G347" s="31" t="s">
        <v>17865</v>
      </c>
      <c r="H347" s="50">
        <v>43987</v>
      </c>
      <c r="I347" s="50">
        <v>43987</v>
      </c>
      <c r="J347" s="50">
        <v>43987</v>
      </c>
      <c r="K347" s="51">
        <v>201587145</v>
      </c>
      <c r="L347" s="31" t="s">
        <v>926</v>
      </c>
      <c r="M347" s="51">
        <v>201587145</v>
      </c>
      <c r="N347" s="31" t="s">
        <v>926</v>
      </c>
      <c r="O347" s="31"/>
      <c r="P347" s="31">
        <v>5005992433</v>
      </c>
      <c r="Q347" s="31" t="s">
        <v>17866</v>
      </c>
      <c r="R347" s="31"/>
      <c r="S347" s="31">
        <v>5050000530</v>
      </c>
      <c r="T347" s="50">
        <v>43987</v>
      </c>
      <c r="U347" s="31">
        <v>25</v>
      </c>
      <c r="V347" s="31"/>
      <c r="W347" s="50">
        <v>43987</v>
      </c>
      <c r="X347" s="31"/>
      <c r="Y347" s="31">
        <v>1</v>
      </c>
      <c r="Z347" s="31" t="s">
        <v>926</v>
      </c>
      <c r="AA347" s="31"/>
      <c r="AB347" s="31"/>
      <c r="AC347" s="51">
        <v>201587145</v>
      </c>
      <c r="AD347" s="31" t="s">
        <v>4226</v>
      </c>
      <c r="AE347" s="31"/>
      <c r="AF347" s="31"/>
      <c r="AG347" s="31"/>
      <c r="AH347" s="31">
        <v>314332510</v>
      </c>
      <c r="AI347" s="52">
        <v>200014851254092</v>
      </c>
      <c r="AJ347" s="31" t="s">
        <v>4740</v>
      </c>
      <c r="AK347" s="31" t="s">
        <v>5233</v>
      </c>
      <c r="AL347" s="31"/>
    </row>
    <row r="348" spans="1:38" x14ac:dyDescent="0.25">
      <c r="A348" s="31" t="s">
        <v>4222</v>
      </c>
      <c r="B348" s="31" t="s">
        <v>4223</v>
      </c>
      <c r="C348" s="31">
        <v>6200010176</v>
      </c>
      <c r="D348" s="31" t="s">
        <v>5236</v>
      </c>
      <c r="E348" s="31"/>
      <c r="F348" s="31">
        <v>5050000724</v>
      </c>
      <c r="G348" s="31" t="s">
        <v>17865</v>
      </c>
      <c r="H348" s="50">
        <v>44027</v>
      </c>
      <c r="I348" s="50">
        <v>44027</v>
      </c>
      <c r="J348" s="50">
        <v>44027</v>
      </c>
      <c r="K348" s="51">
        <v>31632260</v>
      </c>
      <c r="L348" s="31" t="s">
        <v>926</v>
      </c>
      <c r="M348" s="51">
        <v>31632260</v>
      </c>
      <c r="N348" s="31" t="s">
        <v>926</v>
      </c>
      <c r="O348" s="31"/>
      <c r="P348" s="31" t="s">
        <v>17867</v>
      </c>
      <c r="Q348" s="31" t="s">
        <v>17866</v>
      </c>
      <c r="R348" s="31"/>
      <c r="S348" s="31">
        <v>5050000724</v>
      </c>
      <c r="T348" s="50">
        <v>44027</v>
      </c>
      <c r="U348" s="31">
        <v>25</v>
      </c>
      <c r="V348" s="31"/>
      <c r="W348" s="50">
        <v>44027</v>
      </c>
      <c r="X348" s="31"/>
      <c r="Y348" s="31">
        <v>1</v>
      </c>
      <c r="Z348" s="31" t="s">
        <v>926</v>
      </c>
      <c r="AA348" s="31"/>
      <c r="AB348" s="31"/>
      <c r="AC348" s="51">
        <v>31632260</v>
      </c>
      <c r="AD348" s="31" t="s">
        <v>4226</v>
      </c>
      <c r="AE348" s="31"/>
      <c r="AF348" s="31"/>
      <c r="AG348" s="31"/>
      <c r="AH348" s="31">
        <v>314142245</v>
      </c>
      <c r="AI348" s="52">
        <v>181003578855</v>
      </c>
      <c r="AJ348" s="31" t="s">
        <v>4426</v>
      </c>
      <c r="AK348" s="31" t="s">
        <v>5236</v>
      </c>
      <c r="AL348" s="31"/>
    </row>
    <row r="349" spans="1:38" x14ac:dyDescent="0.25">
      <c r="A349" s="31" t="s">
        <v>4222</v>
      </c>
      <c r="B349" s="31" t="s">
        <v>4223</v>
      </c>
      <c r="C349" s="31">
        <v>6200010176</v>
      </c>
      <c r="D349" s="31" t="s">
        <v>5236</v>
      </c>
      <c r="E349" s="31"/>
      <c r="F349" s="31">
        <v>5050001972</v>
      </c>
      <c r="G349" s="31" t="s">
        <v>17865</v>
      </c>
      <c r="H349" s="50">
        <v>44211</v>
      </c>
      <c r="I349" s="50">
        <v>44211</v>
      </c>
      <c r="J349" s="50">
        <v>44211</v>
      </c>
      <c r="K349" s="51">
        <v>14471600</v>
      </c>
      <c r="L349" s="31" t="s">
        <v>926</v>
      </c>
      <c r="M349" s="51">
        <v>14471600</v>
      </c>
      <c r="N349" s="31" t="s">
        <v>926</v>
      </c>
      <c r="O349" s="31"/>
      <c r="P349" s="31">
        <v>5005992433</v>
      </c>
      <c r="Q349" s="31" t="s">
        <v>17866</v>
      </c>
      <c r="R349" s="31"/>
      <c r="S349" s="31">
        <v>5050001972</v>
      </c>
      <c r="T349" s="50">
        <v>44211</v>
      </c>
      <c r="U349" s="31">
        <v>25</v>
      </c>
      <c r="V349" s="31"/>
      <c r="W349" s="50">
        <v>44211</v>
      </c>
      <c r="X349" s="31"/>
      <c r="Y349" s="31">
        <v>1</v>
      </c>
      <c r="Z349" s="31" t="s">
        <v>926</v>
      </c>
      <c r="AA349" s="31"/>
      <c r="AB349" s="31"/>
      <c r="AC349" s="51">
        <v>14471600</v>
      </c>
      <c r="AD349" s="31" t="s">
        <v>4226</v>
      </c>
      <c r="AE349" s="31"/>
      <c r="AF349" s="31"/>
      <c r="AG349" s="31"/>
      <c r="AH349" s="31">
        <v>314142245</v>
      </c>
      <c r="AI349" s="52">
        <v>181003578855</v>
      </c>
      <c r="AJ349" s="31" t="s">
        <v>4426</v>
      </c>
      <c r="AK349" s="31" t="s">
        <v>5236</v>
      </c>
      <c r="AL349" s="31"/>
    </row>
    <row r="350" spans="1:38" x14ac:dyDescent="0.25">
      <c r="A350" s="31" t="s">
        <v>4222</v>
      </c>
      <c r="B350" s="31" t="s">
        <v>4223</v>
      </c>
      <c r="C350" s="31">
        <v>6200011212</v>
      </c>
      <c r="D350" s="31" t="s">
        <v>5239</v>
      </c>
      <c r="E350" s="31"/>
      <c r="F350" s="31">
        <v>5050001779</v>
      </c>
      <c r="G350" s="31" t="s">
        <v>17865</v>
      </c>
      <c r="H350" s="50">
        <v>44180</v>
      </c>
      <c r="I350" s="50">
        <v>44180</v>
      </c>
      <c r="J350" s="50">
        <v>44180</v>
      </c>
      <c r="K350" s="51">
        <v>40986000</v>
      </c>
      <c r="L350" s="31" t="s">
        <v>926</v>
      </c>
      <c r="M350" s="51">
        <v>40986000</v>
      </c>
      <c r="N350" s="31" t="s">
        <v>926</v>
      </c>
      <c r="O350" s="31"/>
      <c r="P350" s="31">
        <v>5005992433</v>
      </c>
      <c r="Q350" s="31" t="s">
        <v>17866</v>
      </c>
      <c r="R350" s="31"/>
      <c r="S350" s="31">
        <v>5050001779</v>
      </c>
      <c r="T350" s="50">
        <v>44180</v>
      </c>
      <c r="U350" s="31">
        <v>25</v>
      </c>
      <c r="V350" s="31"/>
      <c r="W350" s="50">
        <v>44180</v>
      </c>
      <c r="X350" s="31"/>
      <c r="Y350" s="31">
        <v>1</v>
      </c>
      <c r="Z350" s="31" t="s">
        <v>926</v>
      </c>
      <c r="AA350" s="31"/>
      <c r="AB350" s="31"/>
      <c r="AC350" s="51">
        <v>40986000</v>
      </c>
      <c r="AD350" s="31" t="s">
        <v>4226</v>
      </c>
      <c r="AE350" s="31"/>
      <c r="AF350" s="31"/>
      <c r="AG350" s="31"/>
      <c r="AH350" s="31">
        <v>305475784</v>
      </c>
      <c r="AI350" s="52">
        <v>2018038888</v>
      </c>
      <c r="AJ350" s="31" t="s">
        <v>5241</v>
      </c>
      <c r="AK350" s="31" t="s">
        <v>5242</v>
      </c>
      <c r="AL350" s="31"/>
    </row>
    <row r="351" spans="1:38" x14ac:dyDescent="0.25">
      <c r="A351" s="31" t="s">
        <v>4222</v>
      </c>
      <c r="B351" s="31" t="s">
        <v>4223</v>
      </c>
      <c r="C351" s="31">
        <v>6200011212</v>
      </c>
      <c r="D351" s="31" t="s">
        <v>5239</v>
      </c>
      <c r="E351" s="31"/>
      <c r="F351" s="31">
        <v>5050001922</v>
      </c>
      <c r="G351" s="31" t="s">
        <v>17865</v>
      </c>
      <c r="H351" s="50">
        <v>44201</v>
      </c>
      <c r="I351" s="50">
        <v>44201</v>
      </c>
      <c r="J351" s="50">
        <v>44201</v>
      </c>
      <c r="K351" s="51">
        <v>58898340</v>
      </c>
      <c r="L351" s="31" t="s">
        <v>926</v>
      </c>
      <c r="M351" s="51">
        <v>58898340</v>
      </c>
      <c r="N351" s="31" t="s">
        <v>926</v>
      </c>
      <c r="O351" s="31"/>
      <c r="P351" s="31">
        <v>5005992433</v>
      </c>
      <c r="Q351" s="31" t="s">
        <v>17866</v>
      </c>
      <c r="R351" s="31"/>
      <c r="S351" s="31">
        <v>5050001922</v>
      </c>
      <c r="T351" s="50">
        <v>44201</v>
      </c>
      <c r="U351" s="31">
        <v>25</v>
      </c>
      <c r="V351" s="31"/>
      <c r="W351" s="50">
        <v>44201</v>
      </c>
      <c r="X351" s="31"/>
      <c r="Y351" s="31">
        <v>1</v>
      </c>
      <c r="Z351" s="31" t="s">
        <v>926</v>
      </c>
      <c r="AA351" s="31"/>
      <c r="AB351" s="31"/>
      <c r="AC351" s="51">
        <v>58898340</v>
      </c>
      <c r="AD351" s="31" t="s">
        <v>4226</v>
      </c>
      <c r="AE351" s="31"/>
      <c r="AF351" s="31"/>
      <c r="AG351" s="31"/>
      <c r="AH351" s="31">
        <v>305475784</v>
      </c>
      <c r="AI351" s="52">
        <v>2018038888</v>
      </c>
      <c r="AJ351" s="31" t="s">
        <v>5241</v>
      </c>
      <c r="AK351" s="31" t="s">
        <v>5242</v>
      </c>
      <c r="AL351" s="31"/>
    </row>
    <row r="352" spans="1:38" x14ac:dyDescent="0.25">
      <c r="A352" s="31" t="s">
        <v>4222</v>
      </c>
      <c r="B352" s="31" t="s">
        <v>4223</v>
      </c>
      <c r="C352" s="31">
        <v>6200011212</v>
      </c>
      <c r="D352" s="31" t="s">
        <v>5239</v>
      </c>
      <c r="E352" s="31"/>
      <c r="F352" s="31">
        <v>5050002476</v>
      </c>
      <c r="G352" s="31" t="s">
        <v>17865</v>
      </c>
      <c r="H352" s="50">
        <v>44280</v>
      </c>
      <c r="I352" s="50">
        <v>44280</v>
      </c>
      <c r="J352" s="50">
        <v>44280</v>
      </c>
      <c r="K352" s="51">
        <v>27629600</v>
      </c>
      <c r="L352" s="31" t="s">
        <v>926</v>
      </c>
      <c r="M352" s="51">
        <v>27629600</v>
      </c>
      <c r="N352" s="31" t="s">
        <v>926</v>
      </c>
      <c r="O352" s="31"/>
      <c r="P352" s="31">
        <v>5005992433</v>
      </c>
      <c r="Q352" s="31" t="s">
        <v>17866</v>
      </c>
      <c r="R352" s="31"/>
      <c r="S352" s="31">
        <v>5050002476</v>
      </c>
      <c r="T352" s="50">
        <v>44280</v>
      </c>
      <c r="U352" s="31">
        <v>25</v>
      </c>
      <c r="V352" s="31"/>
      <c r="W352" s="50">
        <v>44280</v>
      </c>
      <c r="X352" s="31"/>
      <c r="Y352" s="31">
        <v>1</v>
      </c>
      <c r="Z352" s="31" t="s">
        <v>926</v>
      </c>
      <c r="AA352" s="31"/>
      <c r="AB352" s="31"/>
      <c r="AC352" s="51">
        <v>27629600</v>
      </c>
      <c r="AD352" s="31" t="s">
        <v>4226</v>
      </c>
      <c r="AE352" s="31"/>
      <c r="AF352" s="31"/>
      <c r="AG352" s="31"/>
      <c r="AH352" s="31">
        <v>305475784</v>
      </c>
      <c r="AI352" s="52">
        <v>2018038888</v>
      </c>
      <c r="AJ352" s="31" t="s">
        <v>5241</v>
      </c>
      <c r="AK352" s="31" t="s">
        <v>5242</v>
      </c>
      <c r="AL352" s="31"/>
    </row>
    <row r="353" spans="1:38" x14ac:dyDescent="0.25">
      <c r="A353" s="31" t="s">
        <v>4222</v>
      </c>
      <c r="B353" s="31" t="s">
        <v>4223</v>
      </c>
      <c r="C353" s="31">
        <v>6200011213</v>
      </c>
      <c r="D353" s="31" t="s">
        <v>5246</v>
      </c>
      <c r="E353" s="31"/>
      <c r="F353" s="31">
        <v>5050001630</v>
      </c>
      <c r="G353" s="31" t="s">
        <v>17865</v>
      </c>
      <c r="H353" s="50">
        <v>44160</v>
      </c>
      <c r="I353" s="50">
        <v>44160</v>
      </c>
      <c r="J353" s="50">
        <v>44160</v>
      </c>
      <c r="K353" s="51">
        <v>354327600</v>
      </c>
      <c r="L353" s="31" t="s">
        <v>926</v>
      </c>
      <c r="M353" s="51">
        <v>354327600</v>
      </c>
      <c r="N353" s="31" t="s">
        <v>926</v>
      </c>
      <c r="O353" s="31"/>
      <c r="P353" s="31">
        <v>5005992433</v>
      </c>
      <c r="Q353" s="31" t="s">
        <v>17866</v>
      </c>
      <c r="R353" s="31"/>
      <c r="S353" s="31">
        <v>5050001630</v>
      </c>
      <c r="T353" s="50">
        <v>44160</v>
      </c>
      <c r="U353" s="31">
        <v>25</v>
      </c>
      <c r="V353" s="31"/>
      <c r="W353" s="50">
        <v>44160</v>
      </c>
      <c r="X353" s="31"/>
      <c r="Y353" s="31">
        <v>1</v>
      </c>
      <c r="Z353" s="31" t="s">
        <v>926</v>
      </c>
      <c r="AA353" s="31"/>
      <c r="AB353" s="31"/>
      <c r="AC353" s="51">
        <v>354327600</v>
      </c>
      <c r="AD353" s="31" t="s">
        <v>4226</v>
      </c>
      <c r="AE353" s="31"/>
      <c r="AF353" s="31"/>
      <c r="AG353" s="31"/>
      <c r="AH353" s="31">
        <v>104880662</v>
      </c>
      <c r="AI353" s="52">
        <v>12610000237099</v>
      </c>
      <c r="AJ353" s="31" t="s">
        <v>5248</v>
      </c>
      <c r="AK353" s="31" t="s">
        <v>5249</v>
      </c>
      <c r="AL353" s="31"/>
    </row>
    <row r="354" spans="1:38" x14ac:dyDescent="0.25">
      <c r="A354" s="31" t="s">
        <v>4222</v>
      </c>
      <c r="B354" s="31" t="s">
        <v>4223</v>
      </c>
      <c r="C354" s="31">
        <v>6200011213</v>
      </c>
      <c r="D354" s="31" t="s">
        <v>5246</v>
      </c>
      <c r="E354" s="31"/>
      <c r="F354" s="31">
        <v>5050001764</v>
      </c>
      <c r="G354" s="31" t="s">
        <v>17865</v>
      </c>
      <c r="H354" s="50">
        <v>44180</v>
      </c>
      <c r="I354" s="50">
        <v>44180</v>
      </c>
      <c r="J354" s="50">
        <v>44180</v>
      </c>
      <c r="K354" s="51">
        <v>1038351681</v>
      </c>
      <c r="L354" s="31" t="s">
        <v>926</v>
      </c>
      <c r="M354" s="51">
        <v>1038351681</v>
      </c>
      <c r="N354" s="31" t="s">
        <v>926</v>
      </c>
      <c r="O354" s="31"/>
      <c r="P354" s="31">
        <v>5005992433</v>
      </c>
      <c r="Q354" s="31" t="s">
        <v>17866</v>
      </c>
      <c r="R354" s="31"/>
      <c r="S354" s="31">
        <v>5050001764</v>
      </c>
      <c r="T354" s="50">
        <v>44180</v>
      </c>
      <c r="U354" s="31">
        <v>25</v>
      </c>
      <c r="V354" s="31"/>
      <c r="W354" s="50">
        <v>44180</v>
      </c>
      <c r="X354" s="31"/>
      <c r="Y354" s="31">
        <v>1</v>
      </c>
      <c r="Z354" s="31" t="s">
        <v>926</v>
      </c>
      <c r="AA354" s="31"/>
      <c r="AB354" s="31"/>
      <c r="AC354" s="51">
        <v>1038351681</v>
      </c>
      <c r="AD354" s="31" t="s">
        <v>4226</v>
      </c>
      <c r="AE354" s="31"/>
      <c r="AF354" s="31"/>
      <c r="AG354" s="31"/>
      <c r="AH354" s="31">
        <v>104880662</v>
      </c>
      <c r="AI354" s="52">
        <v>12610000237099</v>
      </c>
      <c r="AJ354" s="31" t="s">
        <v>5248</v>
      </c>
      <c r="AK354" s="31" t="s">
        <v>5249</v>
      </c>
      <c r="AL354" s="31"/>
    </row>
    <row r="355" spans="1:38" x14ac:dyDescent="0.25">
      <c r="A355" s="31" t="s">
        <v>4222</v>
      </c>
      <c r="B355" s="31" t="s">
        <v>4223</v>
      </c>
      <c r="C355" s="31">
        <v>6200011213</v>
      </c>
      <c r="D355" s="31" t="s">
        <v>5246</v>
      </c>
      <c r="E355" s="31"/>
      <c r="F355" s="31">
        <v>5050001840</v>
      </c>
      <c r="G355" s="31" t="s">
        <v>17865</v>
      </c>
      <c r="H355" s="50">
        <v>44190</v>
      </c>
      <c r="I355" s="50">
        <v>44190</v>
      </c>
      <c r="J355" s="50">
        <v>44190</v>
      </c>
      <c r="K355" s="51">
        <v>17545000</v>
      </c>
      <c r="L355" s="31" t="s">
        <v>926</v>
      </c>
      <c r="M355" s="51">
        <v>17545000</v>
      </c>
      <c r="N355" s="31" t="s">
        <v>926</v>
      </c>
      <c r="O355" s="31"/>
      <c r="P355" s="31">
        <v>5005992433</v>
      </c>
      <c r="Q355" s="31" t="s">
        <v>17866</v>
      </c>
      <c r="R355" s="31"/>
      <c r="S355" s="31">
        <v>5050001840</v>
      </c>
      <c r="T355" s="50">
        <v>44190</v>
      </c>
      <c r="U355" s="31">
        <v>25</v>
      </c>
      <c r="V355" s="31"/>
      <c r="W355" s="50">
        <v>44190</v>
      </c>
      <c r="X355" s="31"/>
      <c r="Y355" s="31">
        <v>1</v>
      </c>
      <c r="Z355" s="31" t="s">
        <v>926</v>
      </c>
      <c r="AA355" s="31"/>
      <c r="AB355" s="31"/>
      <c r="AC355" s="51">
        <v>17545000</v>
      </c>
      <c r="AD355" s="31" t="s">
        <v>4226</v>
      </c>
      <c r="AE355" s="31"/>
      <c r="AF355" s="31"/>
      <c r="AG355" s="31"/>
      <c r="AH355" s="31">
        <v>104880662</v>
      </c>
      <c r="AI355" s="52">
        <v>12610000237099</v>
      </c>
      <c r="AJ355" s="31" t="s">
        <v>5248</v>
      </c>
      <c r="AK355" s="31" t="s">
        <v>5249</v>
      </c>
      <c r="AL355" s="31"/>
    </row>
    <row r="356" spans="1:38" x14ac:dyDescent="0.25">
      <c r="A356" s="31" t="s">
        <v>4222</v>
      </c>
      <c r="B356" s="31" t="s">
        <v>4223</v>
      </c>
      <c r="C356" s="31">
        <v>6200011306</v>
      </c>
      <c r="D356" s="31" t="s">
        <v>5252</v>
      </c>
      <c r="E356" s="31"/>
      <c r="F356" s="31">
        <v>5050000809</v>
      </c>
      <c r="G356" s="31" t="s">
        <v>17865</v>
      </c>
      <c r="H356" s="50">
        <v>44039</v>
      </c>
      <c r="I356" s="50">
        <v>44039</v>
      </c>
      <c r="J356" s="50">
        <v>44039</v>
      </c>
      <c r="K356" s="51">
        <v>61633000</v>
      </c>
      <c r="L356" s="31" t="s">
        <v>926</v>
      </c>
      <c r="M356" s="51">
        <v>61633000</v>
      </c>
      <c r="N356" s="31" t="s">
        <v>926</v>
      </c>
      <c r="O356" s="31"/>
      <c r="P356" s="31">
        <v>5005992433</v>
      </c>
      <c r="Q356" s="31" t="s">
        <v>17866</v>
      </c>
      <c r="R356" s="31"/>
      <c r="S356" s="31">
        <v>5050000809</v>
      </c>
      <c r="T356" s="50">
        <v>44039</v>
      </c>
      <c r="U356" s="31">
        <v>25</v>
      </c>
      <c r="V356" s="31"/>
      <c r="W356" s="50">
        <v>44039</v>
      </c>
      <c r="X356" s="31"/>
      <c r="Y356" s="31">
        <v>1</v>
      </c>
      <c r="Z356" s="31" t="s">
        <v>926</v>
      </c>
      <c r="AA356" s="31"/>
      <c r="AB356" s="31"/>
      <c r="AC356" s="51">
        <v>61633000</v>
      </c>
      <c r="AD356" s="31" t="s">
        <v>4226</v>
      </c>
      <c r="AE356" s="31"/>
      <c r="AF356" s="31"/>
      <c r="AG356" s="31"/>
      <c r="AH356" s="31">
        <v>312243713</v>
      </c>
      <c r="AI356" s="52">
        <v>166002029</v>
      </c>
      <c r="AJ356" s="31" t="s">
        <v>4247</v>
      </c>
      <c r="AK356" s="31" t="s">
        <v>5254</v>
      </c>
      <c r="AL356" s="31"/>
    </row>
    <row r="357" spans="1:38" x14ac:dyDescent="0.25">
      <c r="A357" s="31" t="s">
        <v>4222</v>
      </c>
      <c r="B357" s="31" t="s">
        <v>4223</v>
      </c>
      <c r="C357" s="31">
        <v>6200011306</v>
      </c>
      <c r="D357" s="31" t="s">
        <v>5252</v>
      </c>
      <c r="E357" s="31"/>
      <c r="F357" s="31">
        <v>5050000880</v>
      </c>
      <c r="G357" s="31" t="s">
        <v>17865</v>
      </c>
      <c r="H357" s="50">
        <v>44048</v>
      </c>
      <c r="I357" s="50">
        <v>44048</v>
      </c>
      <c r="J357" s="50">
        <v>44048</v>
      </c>
      <c r="K357" s="51">
        <v>35399222</v>
      </c>
      <c r="L357" s="31" t="s">
        <v>926</v>
      </c>
      <c r="M357" s="51">
        <v>35399222</v>
      </c>
      <c r="N357" s="31" t="s">
        <v>926</v>
      </c>
      <c r="O357" s="31"/>
      <c r="P357" s="31" t="s">
        <v>17867</v>
      </c>
      <c r="Q357" s="31" t="s">
        <v>17866</v>
      </c>
      <c r="R357" s="31"/>
      <c r="S357" s="31">
        <v>5050000880</v>
      </c>
      <c r="T357" s="50">
        <v>44048</v>
      </c>
      <c r="U357" s="31">
        <v>25</v>
      </c>
      <c r="V357" s="31"/>
      <c r="W357" s="50">
        <v>44048</v>
      </c>
      <c r="X357" s="31"/>
      <c r="Y357" s="31">
        <v>1</v>
      </c>
      <c r="Z357" s="31" t="s">
        <v>926</v>
      </c>
      <c r="AA357" s="31"/>
      <c r="AB357" s="31"/>
      <c r="AC357" s="51">
        <v>35399222</v>
      </c>
      <c r="AD357" s="31" t="s">
        <v>4226</v>
      </c>
      <c r="AE357" s="31"/>
      <c r="AF357" s="31"/>
      <c r="AG357" s="31"/>
      <c r="AH357" s="31">
        <v>312243713</v>
      </c>
      <c r="AI357" s="52">
        <v>166002029</v>
      </c>
      <c r="AJ357" s="31" t="s">
        <v>4247</v>
      </c>
      <c r="AK357" s="31" t="s">
        <v>5254</v>
      </c>
      <c r="AL357" s="31"/>
    </row>
    <row r="358" spans="1:38" x14ac:dyDescent="0.25">
      <c r="A358" s="31" t="s">
        <v>4222</v>
      </c>
      <c r="B358" s="31" t="s">
        <v>4223</v>
      </c>
      <c r="C358" s="31">
        <v>6200011306</v>
      </c>
      <c r="D358" s="31" t="s">
        <v>5252</v>
      </c>
      <c r="E358" s="31"/>
      <c r="F358" s="31">
        <v>5050001086</v>
      </c>
      <c r="G358" s="31" t="s">
        <v>17865</v>
      </c>
      <c r="H358" s="50">
        <v>44081</v>
      </c>
      <c r="I358" s="50">
        <v>44081</v>
      </c>
      <c r="J358" s="50">
        <v>44081</v>
      </c>
      <c r="K358" s="51">
        <v>15656056</v>
      </c>
      <c r="L358" s="31" t="s">
        <v>926</v>
      </c>
      <c r="M358" s="51">
        <v>15656056</v>
      </c>
      <c r="N358" s="31" t="s">
        <v>926</v>
      </c>
      <c r="O358" s="31"/>
      <c r="P358" s="31" t="s">
        <v>17867</v>
      </c>
      <c r="Q358" s="31" t="s">
        <v>17866</v>
      </c>
      <c r="R358" s="31"/>
      <c r="S358" s="31">
        <v>5050001086</v>
      </c>
      <c r="T358" s="50">
        <v>44081</v>
      </c>
      <c r="U358" s="31">
        <v>25</v>
      </c>
      <c r="V358" s="31"/>
      <c r="W358" s="50">
        <v>44081</v>
      </c>
      <c r="X358" s="31"/>
      <c r="Y358" s="31">
        <v>1</v>
      </c>
      <c r="Z358" s="31" t="s">
        <v>926</v>
      </c>
      <c r="AA358" s="31"/>
      <c r="AB358" s="31"/>
      <c r="AC358" s="51">
        <v>15656056</v>
      </c>
      <c r="AD358" s="31" t="s">
        <v>4226</v>
      </c>
      <c r="AE358" s="31"/>
      <c r="AF358" s="31"/>
      <c r="AG358" s="31"/>
      <c r="AH358" s="31">
        <v>312243713</v>
      </c>
      <c r="AI358" s="52">
        <v>166002029</v>
      </c>
      <c r="AJ358" s="31" t="s">
        <v>4247</v>
      </c>
      <c r="AK358" s="31" t="s">
        <v>5254</v>
      </c>
      <c r="AL358" s="31"/>
    </row>
    <row r="359" spans="1:38" x14ac:dyDescent="0.25">
      <c r="A359" s="31" t="s">
        <v>4222</v>
      </c>
      <c r="B359" s="31" t="s">
        <v>4223</v>
      </c>
      <c r="C359" s="31">
        <v>6200011306</v>
      </c>
      <c r="D359" s="31" t="s">
        <v>5252</v>
      </c>
      <c r="E359" s="31"/>
      <c r="F359" s="31">
        <v>5050001520</v>
      </c>
      <c r="G359" s="31" t="s">
        <v>17865</v>
      </c>
      <c r="H359" s="50">
        <v>44151</v>
      </c>
      <c r="I359" s="50">
        <v>44151</v>
      </c>
      <c r="J359" s="50">
        <v>44151</v>
      </c>
      <c r="K359" s="51">
        <v>32643111</v>
      </c>
      <c r="L359" s="31" t="s">
        <v>926</v>
      </c>
      <c r="M359" s="51">
        <v>32643111</v>
      </c>
      <c r="N359" s="31" t="s">
        <v>926</v>
      </c>
      <c r="O359" s="31"/>
      <c r="P359" s="31">
        <v>5005992433</v>
      </c>
      <c r="Q359" s="31" t="s">
        <v>17866</v>
      </c>
      <c r="R359" s="31"/>
      <c r="S359" s="31">
        <v>5050001520</v>
      </c>
      <c r="T359" s="50">
        <v>44151</v>
      </c>
      <c r="U359" s="31">
        <v>25</v>
      </c>
      <c r="V359" s="31"/>
      <c r="W359" s="50">
        <v>44151</v>
      </c>
      <c r="X359" s="31"/>
      <c r="Y359" s="31">
        <v>1</v>
      </c>
      <c r="Z359" s="31" t="s">
        <v>926</v>
      </c>
      <c r="AA359" s="31"/>
      <c r="AB359" s="31"/>
      <c r="AC359" s="51">
        <v>32643111</v>
      </c>
      <c r="AD359" s="31" t="s">
        <v>4226</v>
      </c>
      <c r="AE359" s="31"/>
      <c r="AF359" s="31"/>
      <c r="AG359" s="31"/>
      <c r="AH359" s="31">
        <v>312243713</v>
      </c>
      <c r="AI359" s="52">
        <v>166002029</v>
      </c>
      <c r="AJ359" s="31" t="s">
        <v>4247</v>
      </c>
      <c r="AK359" s="31" t="s">
        <v>5254</v>
      </c>
      <c r="AL359" s="31"/>
    </row>
    <row r="360" spans="1:38" x14ac:dyDescent="0.25">
      <c r="A360" s="31" t="s">
        <v>4222</v>
      </c>
      <c r="B360" s="31" t="s">
        <v>4223</v>
      </c>
      <c r="C360" s="31">
        <v>6200011306</v>
      </c>
      <c r="D360" s="31" t="s">
        <v>5252</v>
      </c>
      <c r="E360" s="31"/>
      <c r="F360" s="31">
        <v>5050002378</v>
      </c>
      <c r="G360" s="31" t="s">
        <v>17865</v>
      </c>
      <c r="H360" s="50">
        <v>44270</v>
      </c>
      <c r="I360" s="50">
        <v>44270</v>
      </c>
      <c r="J360" s="50">
        <v>44270</v>
      </c>
      <c r="K360" s="51">
        <v>193203390</v>
      </c>
      <c r="L360" s="31" t="s">
        <v>926</v>
      </c>
      <c r="M360" s="51">
        <v>193203390</v>
      </c>
      <c r="N360" s="31" t="s">
        <v>926</v>
      </c>
      <c r="O360" s="31"/>
      <c r="P360" s="31" t="s">
        <v>17867</v>
      </c>
      <c r="Q360" s="31" t="s">
        <v>17866</v>
      </c>
      <c r="R360" s="31"/>
      <c r="S360" s="31">
        <v>5050002378</v>
      </c>
      <c r="T360" s="50">
        <v>44270</v>
      </c>
      <c r="U360" s="31">
        <v>25</v>
      </c>
      <c r="V360" s="31"/>
      <c r="W360" s="50">
        <v>44270</v>
      </c>
      <c r="X360" s="31"/>
      <c r="Y360" s="31">
        <v>1</v>
      </c>
      <c r="Z360" s="31" t="s">
        <v>926</v>
      </c>
      <c r="AA360" s="31"/>
      <c r="AB360" s="31"/>
      <c r="AC360" s="51">
        <v>193203390</v>
      </c>
      <c r="AD360" s="31" t="s">
        <v>4226</v>
      </c>
      <c r="AE360" s="31"/>
      <c r="AF360" s="31"/>
      <c r="AG360" s="31"/>
      <c r="AH360" s="31">
        <v>312243713</v>
      </c>
      <c r="AI360" s="52">
        <v>166002029</v>
      </c>
      <c r="AJ360" s="31" t="s">
        <v>4247</v>
      </c>
      <c r="AK360" s="31" t="s">
        <v>5254</v>
      </c>
      <c r="AL360" s="31"/>
    </row>
    <row r="361" spans="1:38" x14ac:dyDescent="0.25">
      <c r="A361" s="31" t="s">
        <v>4222</v>
      </c>
      <c r="B361" s="31" t="s">
        <v>4223</v>
      </c>
      <c r="C361" s="31">
        <v>6200011307</v>
      </c>
      <c r="D361" s="31" t="s">
        <v>5266</v>
      </c>
      <c r="E361" s="31"/>
      <c r="F361" s="31">
        <v>5050000219</v>
      </c>
      <c r="G361" s="31" t="s">
        <v>17865</v>
      </c>
      <c r="H361" s="50">
        <v>43942</v>
      </c>
      <c r="I361" s="50">
        <v>43942</v>
      </c>
      <c r="J361" s="50">
        <v>43942</v>
      </c>
      <c r="K361" s="51">
        <v>2558490000</v>
      </c>
      <c r="L361" s="31" t="s">
        <v>926</v>
      </c>
      <c r="M361" s="51">
        <v>2558490000</v>
      </c>
      <c r="N361" s="31" t="s">
        <v>926</v>
      </c>
      <c r="O361" s="31"/>
      <c r="P361" s="31">
        <v>5005992438</v>
      </c>
      <c r="Q361" s="31" t="s">
        <v>17866</v>
      </c>
      <c r="R361" s="31"/>
      <c r="S361" s="31">
        <v>5050000219</v>
      </c>
      <c r="T361" s="50">
        <v>43942</v>
      </c>
      <c r="U361" s="31">
        <v>25</v>
      </c>
      <c r="V361" s="31"/>
      <c r="W361" s="50">
        <v>43942</v>
      </c>
      <c r="X361" s="31"/>
      <c r="Y361" s="31">
        <v>1</v>
      </c>
      <c r="Z361" s="31" t="s">
        <v>926</v>
      </c>
      <c r="AA361" s="31"/>
      <c r="AB361" s="31"/>
      <c r="AC361" s="51">
        <v>2558490000</v>
      </c>
      <c r="AD361" s="31" t="s">
        <v>4226</v>
      </c>
      <c r="AE361" s="31"/>
      <c r="AF361" s="31"/>
      <c r="AG361" s="31"/>
      <c r="AH361" s="31">
        <v>315881633</v>
      </c>
      <c r="AI361" s="52">
        <v>10132503</v>
      </c>
      <c r="AJ361" s="31" t="s">
        <v>5268</v>
      </c>
      <c r="AK361" s="31" t="s">
        <v>5269</v>
      </c>
      <c r="AL361" s="31"/>
    </row>
    <row r="362" spans="1:38" x14ac:dyDescent="0.25">
      <c r="A362" s="31" t="s">
        <v>4222</v>
      </c>
      <c r="B362" s="31" t="s">
        <v>4223</v>
      </c>
      <c r="C362" s="31">
        <v>6200011307</v>
      </c>
      <c r="D362" s="31" t="s">
        <v>5266</v>
      </c>
      <c r="E362" s="31"/>
      <c r="F362" s="31">
        <v>5050000642</v>
      </c>
      <c r="G362" s="31" t="s">
        <v>17865</v>
      </c>
      <c r="H362" s="50">
        <v>44007</v>
      </c>
      <c r="I362" s="50">
        <v>44007</v>
      </c>
      <c r="J362" s="50">
        <v>44007</v>
      </c>
      <c r="K362" s="51">
        <v>2565200000</v>
      </c>
      <c r="L362" s="31" t="s">
        <v>926</v>
      </c>
      <c r="M362" s="51">
        <v>2565200000</v>
      </c>
      <c r="N362" s="31" t="s">
        <v>926</v>
      </c>
      <c r="O362" s="31"/>
      <c r="P362" s="31">
        <v>5005992433</v>
      </c>
      <c r="Q362" s="31" t="s">
        <v>17866</v>
      </c>
      <c r="R362" s="31"/>
      <c r="S362" s="31">
        <v>5050000642</v>
      </c>
      <c r="T362" s="50">
        <v>44007</v>
      </c>
      <c r="U362" s="31">
        <v>25</v>
      </c>
      <c r="V362" s="31"/>
      <c r="W362" s="50">
        <v>44007</v>
      </c>
      <c r="X362" s="31"/>
      <c r="Y362" s="31">
        <v>1</v>
      </c>
      <c r="Z362" s="31" t="s">
        <v>926</v>
      </c>
      <c r="AA362" s="31"/>
      <c r="AB362" s="31"/>
      <c r="AC362" s="51">
        <v>2565200000</v>
      </c>
      <c r="AD362" s="31" t="s">
        <v>4226</v>
      </c>
      <c r="AE362" s="31"/>
      <c r="AF362" s="31"/>
      <c r="AG362" s="31"/>
      <c r="AH362" s="31">
        <v>315881633</v>
      </c>
      <c r="AI362" s="52">
        <v>10132503</v>
      </c>
      <c r="AJ362" s="31" t="s">
        <v>5268</v>
      </c>
      <c r="AK362" s="31" t="s">
        <v>5269</v>
      </c>
      <c r="AL362" s="31"/>
    </row>
    <row r="363" spans="1:38" x14ac:dyDescent="0.25">
      <c r="A363" s="31" t="s">
        <v>4222</v>
      </c>
      <c r="B363" s="31" t="s">
        <v>4223</v>
      </c>
      <c r="C363" s="31">
        <v>6200011307</v>
      </c>
      <c r="D363" s="31" t="s">
        <v>5266</v>
      </c>
      <c r="E363" s="31"/>
      <c r="F363" s="31">
        <v>5050001473</v>
      </c>
      <c r="G363" s="31" t="s">
        <v>17865</v>
      </c>
      <c r="H363" s="50">
        <v>44140</v>
      </c>
      <c r="I363" s="50">
        <v>44140</v>
      </c>
      <c r="J363" s="50">
        <v>44140</v>
      </c>
      <c r="K363" s="51">
        <v>2565200000</v>
      </c>
      <c r="L363" s="31" t="s">
        <v>926</v>
      </c>
      <c r="M363" s="51">
        <v>2565200000</v>
      </c>
      <c r="N363" s="31" t="s">
        <v>926</v>
      </c>
      <c r="O363" s="31"/>
      <c r="P363" s="31" t="s">
        <v>17867</v>
      </c>
      <c r="Q363" s="31" t="s">
        <v>17866</v>
      </c>
      <c r="R363" s="31"/>
      <c r="S363" s="31">
        <v>5050001473</v>
      </c>
      <c r="T363" s="50">
        <v>44140</v>
      </c>
      <c r="U363" s="31">
        <v>25</v>
      </c>
      <c r="V363" s="31"/>
      <c r="W363" s="50">
        <v>44140</v>
      </c>
      <c r="X363" s="31"/>
      <c r="Y363" s="31">
        <v>1</v>
      </c>
      <c r="Z363" s="31" t="s">
        <v>926</v>
      </c>
      <c r="AA363" s="31"/>
      <c r="AB363" s="31"/>
      <c r="AC363" s="51">
        <v>2565200000</v>
      </c>
      <c r="AD363" s="31" t="s">
        <v>4226</v>
      </c>
      <c r="AE363" s="31"/>
      <c r="AF363" s="31"/>
      <c r="AG363" s="31"/>
      <c r="AH363" s="31">
        <v>315881633</v>
      </c>
      <c r="AI363" s="52">
        <v>10132503</v>
      </c>
      <c r="AJ363" s="31" t="s">
        <v>5268</v>
      </c>
      <c r="AK363" s="31" t="s">
        <v>5269</v>
      </c>
      <c r="AL363" s="31"/>
    </row>
    <row r="364" spans="1:38" x14ac:dyDescent="0.25">
      <c r="A364" s="31" t="s">
        <v>4222</v>
      </c>
      <c r="B364" s="31" t="s">
        <v>4223</v>
      </c>
      <c r="C364" s="31">
        <v>6200011307</v>
      </c>
      <c r="D364" s="31" t="s">
        <v>5266</v>
      </c>
      <c r="E364" s="31"/>
      <c r="F364" s="31">
        <v>5050001505</v>
      </c>
      <c r="G364" s="31" t="s">
        <v>17865</v>
      </c>
      <c r="H364" s="50">
        <v>44147</v>
      </c>
      <c r="I364" s="50">
        <v>44147</v>
      </c>
      <c r="J364" s="50">
        <v>44147</v>
      </c>
      <c r="K364" s="51">
        <v>387676666</v>
      </c>
      <c r="L364" s="31" t="s">
        <v>926</v>
      </c>
      <c r="M364" s="51">
        <v>387676666</v>
      </c>
      <c r="N364" s="31" t="s">
        <v>926</v>
      </c>
      <c r="O364" s="31"/>
      <c r="P364" s="31">
        <v>5005992433</v>
      </c>
      <c r="Q364" s="31" t="s">
        <v>17866</v>
      </c>
      <c r="R364" s="31"/>
      <c r="S364" s="31">
        <v>5050001505</v>
      </c>
      <c r="T364" s="50">
        <v>44147</v>
      </c>
      <c r="U364" s="31">
        <v>25</v>
      </c>
      <c r="V364" s="31"/>
      <c r="W364" s="50">
        <v>44147</v>
      </c>
      <c r="X364" s="31"/>
      <c r="Y364" s="31">
        <v>1</v>
      </c>
      <c r="Z364" s="31" t="s">
        <v>926</v>
      </c>
      <c r="AA364" s="31"/>
      <c r="AB364" s="31"/>
      <c r="AC364" s="51">
        <v>387676666</v>
      </c>
      <c r="AD364" s="31" t="s">
        <v>4226</v>
      </c>
      <c r="AE364" s="31"/>
      <c r="AF364" s="31"/>
      <c r="AG364" s="31"/>
      <c r="AH364" s="31">
        <v>315881633</v>
      </c>
      <c r="AI364" s="52">
        <v>10132503</v>
      </c>
      <c r="AJ364" s="31" t="s">
        <v>5268</v>
      </c>
      <c r="AK364" s="31" t="s">
        <v>5269</v>
      </c>
      <c r="AL364" s="31"/>
    </row>
    <row r="365" spans="1:38" x14ac:dyDescent="0.25">
      <c r="A365" s="31" t="s">
        <v>4222</v>
      </c>
      <c r="B365" s="31" t="s">
        <v>4223</v>
      </c>
      <c r="C365" s="31">
        <v>6200011348</v>
      </c>
      <c r="D365" s="31" t="s">
        <v>5282</v>
      </c>
      <c r="E365" s="31"/>
      <c r="F365" s="31">
        <v>5050000246</v>
      </c>
      <c r="G365" s="31" t="s">
        <v>17865</v>
      </c>
      <c r="H365" s="50">
        <v>43948</v>
      </c>
      <c r="I365" s="50">
        <v>43948</v>
      </c>
      <c r="J365" s="50">
        <v>43948</v>
      </c>
      <c r="K365" s="51">
        <v>45771000</v>
      </c>
      <c r="L365" s="31" t="s">
        <v>926</v>
      </c>
      <c r="M365" s="51">
        <v>45771000</v>
      </c>
      <c r="N365" s="31" t="s">
        <v>926</v>
      </c>
      <c r="O365" s="31"/>
      <c r="P365" s="31" t="s">
        <v>17867</v>
      </c>
      <c r="Q365" s="31" t="s">
        <v>17866</v>
      </c>
      <c r="R365" s="31"/>
      <c r="S365" s="31">
        <v>5050000246</v>
      </c>
      <c r="T365" s="50">
        <v>43948</v>
      </c>
      <c r="U365" s="31">
        <v>25</v>
      </c>
      <c r="V365" s="31"/>
      <c r="W365" s="50">
        <v>43948</v>
      </c>
      <c r="X365" s="31"/>
      <c r="Y365" s="31">
        <v>1</v>
      </c>
      <c r="Z365" s="31" t="s">
        <v>926</v>
      </c>
      <c r="AA365" s="31"/>
      <c r="AB365" s="31"/>
      <c r="AC365" s="51">
        <v>45771000</v>
      </c>
      <c r="AD365" s="31" t="s">
        <v>4226</v>
      </c>
      <c r="AE365" s="31"/>
      <c r="AF365" s="31"/>
      <c r="AG365" s="31"/>
      <c r="AH365" s="31">
        <v>305882973</v>
      </c>
      <c r="AI365" s="52">
        <v>47065269</v>
      </c>
      <c r="AJ365" s="31" t="s">
        <v>4247</v>
      </c>
      <c r="AK365" s="31" t="s">
        <v>5285</v>
      </c>
      <c r="AL365" s="31"/>
    </row>
    <row r="366" spans="1:38" x14ac:dyDescent="0.25">
      <c r="A366" s="31" t="s">
        <v>4222</v>
      </c>
      <c r="B366" s="31" t="s">
        <v>4223</v>
      </c>
      <c r="C366" s="31">
        <v>6200011348</v>
      </c>
      <c r="D366" s="31" t="s">
        <v>5282</v>
      </c>
      <c r="E366" s="31"/>
      <c r="F366" s="31">
        <v>5050001182</v>
      </c>
      <c r="G366" s="31" t="s">
        <v>17865</v>
      </c>
      <c r="H366" s="50">
        <v>44099</v>
      </c>
      <c r="I366" s="50">
        <v>44099</v>
      </c>
      <c r="J366" s="50">
        <v>44099</v>
      </c>
      <c r="K366" s="51">
        <v>282359000</v>
      </c>
      <c r="L366" s="31" t="s">
        <v>926</v>
      </c>
      <c r="M366" s="51">
        <v>282359000</v>
      </c>
      <c r="N366" s="31" t="s">
        <v>926</v>
      </c>
      <c r="O366" s="31"/>
      <c r="P366" s="31" t="s">
        <v>17867</v>
      </c>
      <c r="Q366" s="31" t="s">
        <v>17866</v>
      </c>
      <c r="R366" s="31"/>
      <c r="S366" s="31">
        <v>5050001182</v>
      </c>
      <c r="T366" s="50">
        <v>44099</v>
      </c>
      <c r="U366" s="31">
        <v>25</v>
      </c>
      <c r="V366" s="31"/>
      <c r="W366" s="50">
        <v>44099</v>
      </c>
      <c r="X366" s="31"/>
      <c r="Y366" s="31">
        <v>1</v>
      </c>
      <c r="Z366" s="31" t="s">
        <v>926</v>
      </c>
      <c r="AA366" s="31"/>
      <c r="AB366" s="31"/>
      <c r="AC366" s="51">
        <v>282359000</v>
      </c>
      <c r="AD366" s="31" t="s">
        <v>4226</v>
      </c>
      <c r="AE366" s="31"/>
      <c r="AF366" s="31"/>
      <c r="AG366" s="31"/>
      <c r="AH366" s="31">
        <v>305882973</v>
      </c>
      <c r="AI366" s="52">
        <v>47065269</v>
      </c>
      <c r="AJ366" s="31" t="s">
        <v>4247</v>
      </c>
      <c r="AK366" s="31" t="s">
        <v>5285</v>
      </c>
      <c r="AL366" s="31"/>
    </row>
    <row r="367" spans="1:38" x14ac:dyDescent="0.25">
      <c r="A367" s="31" t="s">
        <v>4222</v>
      </c>
      <c r="B367" s="31" t="s">
        <v>4223</v>
      </c>
      <c r="C367" s="31">
        <v>6200011349</v>
      </c>
      <c r="D367" s="31" t="s">
        <v>5287</v>
      </c>
      <c r="E367" s="31"/>
      <c r="F367" s="31">
        <v>5050000306</v>
      </c>
      <c r="G367" s="31" t="s">
        <v>17865</v>
      </c>
      <c r="H367" s="50">
        <v>43958</v>
      </c>
      <c r="I367" s="50">
        <v>43958</v>
      </c>
      <c r="J367" s="50">
        <v>43958</v>
      </c>
      <c r="K367" s="51">
        <v>10450000</v>
      </c>
      <c r="L367" s="31" t="s">
        <v>926</v>
      </c>
      <c r="M367" s="51">
        <v>10450000</v>
      </c>
      <c r="N367" s="31" t="s">
        <v>926</v>
      </c>
      <c r="O367" s="31"/>
      <c r="P367" s="31">
        <v>5005992433</v>
      </c>
      <c r="Q367" s="31" t="s">
        <v>17866</v>
      </c>
      <c r="R367" s="31"/>
      <c r="S367" s="31">
        <v>5050000306</v>
      </c>
      <c r="T367" s="50">
        <v>43958</v>
      </c>
      <c r="U367" s="31">
        <v>25</v>
      </c>
      <c r="V367" s="31"/>
      <c r="W367" s="50">
        <v>43958</v>
      </c>
      <c r="X367" s="31"/>
      <c r="Y367" s="31">
        <v>1</v>
      </c>
      <c r="Z367" s="31" t="s">
        <v>926</v>
      </c>
      <c r="AA367" s="31"/>
      <c r="AB367" s="31"/>
      <c r="AC367" s="51">
        <v>10450000</v>
      </c>
      <c r="AD367" s="31" t="s">
        <v>4226</v>
      </c>
      <c r="AE367" s="31"/>
      <c r="AF367" s="31"/>
      <c r="AG367" s="31"/>
      <c r="AH367" s="31">
        <v>313912082</v>
      </c>
      <c r="AI367" s="52">
        <v>36683688</v>
      </c>
      <c r="AJ367" s="31" t="s">
        <v>4247</v>
      </c>
      <c r="AK367" s="31" t="s">
        <v>5290</v>
      </c>
      <c r="AL367" s="31"/>
    </row>
    <row r="368" spans="1:38" x14ac:dyDescent="0.25">
      <c r="A368" s="31" t="s">
        <v>4222</v>
      </c>
      <c r="B368" s="31" t="s">
        <v>4223</v>
      </c>
      <c r="C368" s="31">
        <v>6200011349</v>
      </c>
      <c r="D368" s="31" t="s">
        <v>5287</v>
      </c>
      <c r="E368" s="31"/>
      <c r="F368" s="31">
        <v>5050000376</v>
      </c>
      <c r="G368" s="31" t="s">
        <v>17865</v>
      </c>
      <c r="H368" s="50">
        <v>43966</v>
      </c>
      <c r="I368" s="50">
        <v>43966</v>
      </c>
      <c r="J368" s="50">
        <v>43966</v>
      </c>
      <c r="K368" s="51">
        <v>124200000</v>
      </c>
      <c r="L368" s="31" t="s">
        <v>926</v>
      </c>
      <c r="M368" s="51">
        <v>124200000</v>
      </c>
      <c r="N368" s="31" t="s">
        <v>926</v>
      </c>
      <c r="O368" s="31"/>
      <c r="P368" s="31">
        <v>5005992433</v>
      </c>
      <c r="Q368" s="31" t="s">
        <v>17866</v>
      </c>
      <c r="R368" s="31"/>
      <c r="S368" s="31">
        <v>5050000376</v>
      </c>
      <c r="T368" s="50">
        <v>43966</v>
      </c>
      <c r="U368" s="31">
        <v>25</v>
      </c>
      <c r="V368" s="31"/>
      <c r="W368" s="50">
        <v>43966</v>
      </c>
      <c r="X368" s="31"/>
      <c r="Y368" s="31">
        <v>1</v>
      </c>
      <c r="Z368" s="31" t="s">
        <v>926</v>
      </c>
      <c r="AA368" s="31"/>
      <c r="AB368" s="31"/>
      <c r="AC368" s="51">
        <v>124200000</v>
      </c>
      <c r="AD368" s="31" t="s">
        <v>4226</v>
      </c>
      <c r="AE368" s="31"/>
      <c r="AF368" s="31"/>
      <c r="AG368" s="31"/>
      <c r="AH368" s="31">
        <v>313912082</v>
      </c>
      <c r="AI368" s="52">
        <v>36683688</v>
      </c>
      <c r="AJ368" s="31" t="s">
        <v>4247</v>
      </c>
      <c r="AK368" s="31" t="s">
        <v>5290</v>
      </c>
      <c r="AL368" s="31"/>
    </row>
    <row r="369" spans="1:38" x14ac:dyDescent="0.25">
      <c r="A369" s="31" t="s">
        <v>4222</v>
      </c>
      <c r="B369" s="31" t="s">
        <v>4223</v>
      </c>
      <c r="C369" s="31">
        <v>6200011349</v>
      </c>
      <c r="D369" s="31" t="s">
        <v>5287</v>
      </c>
      <c r="E369" s="31"/>
      <c r="F369" s="31">
        <v>5050000921</v>
      </c>
      <c r="G369" s="31" t="s">
        <v>17865</v>
      </c>
      <c r="H369" s="50">
        <v>44060</v>
      </c>
      <c r="I369" s="50">
        <v>44060</v>
      </c>
      <c r="J369" s="50">
        <v>44060</v>
      </c>
      <c r="K369" s="51">
        <v>7040000</v>
      </c>
      <c r="L369" s="31" t="s">
        <v>926</v>
      </c>
      <c r="M369" s="51">
        <v>7040000</v>
      </c>
      <c r="N369" s="31" t="s">
        <v>926</v>
      </c>
      <c r="O369" s="31"/>
      <c r="P369" s="31" t="s">
        <v>17867</v>
      </c>
      <c r="Q369" s="31" t="s">
        <v>17866</v>
      </c>
      <c r="R369" s="31"/>
      <c r="S369" s="31">
        <v>5050000921</v>
      </c>
      <c r="T369" s="50">
        <v>44060</v>
      </c>
      <c r="U369" s="31">
        <v>25</v>
      </c>
      <c r="V369" s="31"/>
      <c r="W369" s="50">
        <v>44060</v>
      </c>
      <c r="X369" s="31"/>
      <c r="Y369" s="31">
        <v>1</v>
      </c>
      <c r="Z369" s="31" t="s">
        <v>926</v>
      </c>
      <c r="AA369" s="31"/>
      <c r="AB369" s="31"/>
      <c r="AC369" s="51">
        <v>7040000</v>
      </c>
      <c r="AD369" s="31" t="s">
        <v>4226</v>
      </c>
      <c r="AE369" s="31"/>
      <c r="AF369" s="31"/>
      <c r="AG369" s="31"/>
      <c r="AH369" s="31">
        <v>313912082</v>
      </c>
      <c r="AI369" s="52">
        <v>36683688</v>
      </c>
      <c r="AJ369" s="31" t="s">
        <v>4247</v>
      </c>
      <c r="AK369" s="31" t="s">
        <v>5290</v>
      </c>
      <c r="AL369" s="31"/>
    </row>
    <row r="370" spans="1:38" x14ac:dyDescent="0.25">
      <c r="A370" s="31" t="s">
        <v>4222</v>
      </c>
      <c r="B370" s="31" t="s">
        <v>4223</v>
      </c>
      <c r="C370" s="31">
        <v>6200011349</v>
      </c>
      <c r="D370" s="31" t="s">
        <v>5287</v>
      </c>
      <c r="E370" s="31"/>
      <c r="F370" s="31">
        <v>5050001521</v>
      </c>
      <c r="G370" s="31" t="s">
        <v>17865</v>
      </c>
      <c r="H370" s="50">
        <v>44151</v>
      </c>
      <c r="I370" s="50">
        <v>44151</v>
      </c>
      <c r="J370" s="50">
        <v>44151</v>
      </c>
      <c r="K370" s="51">
        <v>30044300</v>
      </c>
      <c r="L370" s="31" t="s">
        <v>926</v>
      </c>
      <c r="M370" s="51">
        <v>30044300</v>
      </c>
      <c r="N370" s="31" t="s">
        <v>926</v>
      </c>
      <c r="O370" s="31"/>
      <c r="P370" s="31">
        <v>5005992433</v>
      </c>
      <c r="Q370" s="31" t="s">
        <v>17866</v>
      </c>
      <c r="R370" s="31"/>
      <c r="S370" s="31">
        <v>5050001521</v>
      </c>
      <c r="T370" s="50">
        <v>44151</v>
      </c>
      <c r="U370" s="31">
        <v>25</v>
      </c>
      <c r="V370" s="31"/>
      <c r="W370" s="50">
        <v>44151</v>
      </c>
      <c r="X370" s="31"/>
      <c r="Y370" s="31">
        <v>1</v>
      </c>
      <c r="Z370" s="31" t="s">
        <v>926</v>
      </c>
      <c r="AA370" s="31"/>
      <c r="AB370" s="31"/>
      <c r="AC370" s="51">
        <v>30044300</v>
      </c>
      <c r="AD370" s="31" t="s">
        <v>4226</v>
      </c>
      <c r="AE370" s="31"/>
      <c r="AF370" s="31"/>
      <c r="AG370" s="31"/>
      <c r="AH370" s="31">
        <v>313912082</v>
      </c>
      <c r="AI370" s="52">
        <v>36683688</v>
      </c>
      <c r="AJ370" s="31" t="s">
        <v>4247</v>
      </c>
      <c r="AK370" s="31" t="s">
        <v>5290</v>
      </c>
      <c r="AL370" s="31"/>
    </row>
    <row r="371" spans="1:38" x14ac:dyDescent="0.25">
      <c r="A371" s="31" t="s">
        <v>4222</v>
      </c>
      <c r="B371" s="31" t="s">
        <v>4223</v>
      </c>
      <c r="C371" s="31">
        <v>6200011349</v>
      </c>
      <c r="D371" s="31" t="s">
        <v>5287</v>
      </c>
      <c r="E371" s="31"/>
      <c r="F371" s="31">
        <v>5050001742</v>
      </c>
      <c r="G371" s="31" t="s">
        <v>17865</v>
      </c>
      <c r="H371" s="50">
        <v>44172</v>
      </c>
      <c r="I371" s="50">
        <v>44172</v>
      </c>
      <c r="J371" s="50">
        <v>44172</v>
      </c>
      <c r="K371" s="51">
        <v>14796000</v>
      </c>
      <c r="L371" s="31" t="s">
        <v>926</v>
      </c>
      <c r="M371" s="51">
        <v>14796000</v>
      </c>
      <c r="N371" s="31" t="s">
        <v>926</v>
      </c>
      <c r="O371" s="31"/>
      <c r="P371" s="31">
        <v>5005992433</v>
      </c>
      <c r="Q371" s="31" t="s">
        <v>17866</v>
      </c>
      <c r="R371" s="31"/>
      <c r="S371" s="31">
        <v>5050001742</v>
      </c>
      <c r="T371" s="50">
        <v>44172</v>
      </c>
      <c r="U371" s="31">
        <v>25</v>
      </c>
      <c r="V371" s="31"/>
      <c r="W371" s="50">
        <v>44172</v>
      </c>
      <c r="X371" s="31"/>
      <c r="Y371" s="31">
        <v>1</v>
      </c>
      <c r="Z371" s="31" t="s">
        <v>926</v>
      </c>
      <c r="AA371" s="31"/>
      <c r="AB371" s="31"/>
      <c r="AC371" s="51">
        <v>14796000</v>
      </c>
      <c r="AD371" s="31" t="s">
        <v>4226</v>
      </c>
      <c r="AE371" s="31"/>
      <c r="AF371" s="31"/>
      <c r="AG371" s="31"/>
      <c r="AH371" s="31">
        <v>313912082</v>
      </c>
      <c r="AI371" s="52">
        <v>36683688</v>
      </c>
      <c r="AJ371" s="31" t="s">
        <v>4247</v>
      </c>
      <c r="AK371" s="31" t="s">
        <v>5290</v>
      </c>
      <c r="AL371" s="31"/>
    </row>
    <row r="372" spans="1:38" x14ac:dyDescent="0.25">
      <c r="A372" s="31" t="s">
        <v>4222</v>
      </c>
      <c r="B372" s="31" t="s">
        <v>4223</v>
      </c>
      <c r="C372" s="31">
        <v>6200011349</v>
      </c>
      <c r="D372" s="31" t="s">
        <v>5287</v>
      </c>
      <c r="E372" s="31"/>
      <c r="F372" s="31">
        <v>5050001973</v>
      </c>
      <c r="G372" s="31" t="s">
        <v>17865</v>
      </c>
      <c r="H372" s="50">
        <v>44211</v>
      </c>
      <c r="I372" s="50">
        <v>44211</v>
      </c>
      <c r="J372" s="50">
        <v>44211</v>
      </c>
      <c r="K372" s="51">
        <v>2188974</v>
      </c>
      <c r="L372" s="31" t="s">
        <v>926</v>
      </c>
      <c r="M372" s="51">
        <v>2188974</v>
      </c>
      <c r="N372" s="31" t="s">
        <v>926</v>
      </c>
      <c r="O372" s="31"/>
      <c r="P372" s="31">
        <v>5005992433</v>
      </c>
      <c r="Q372" s="31" t="s">
        <v>17866</v>
      </c>
      <c r="R372" s="31"/>
      <c r="S372" s="31">
        <v>5050001973</v>
      </c>
      <c r="T372" s="50">
        <v>44211</v>
      </c>
      <c r="U372" s="31">
        <v>25</v>
      </c>
      <c r="V372" s="31"/>
      <c r="W372" s="50">
        <v>44211</v>
      </c>
      <c r="X372" s="31"/>
      <c r="Y372" s="31">
        <v>1</v>
      </c>
      <c r="Z372" s="31" t="s">
        <v>926</v>
      </c>
      <c r="AA372" s="31"/>
      <c r="AB372" s="31"/>
      <c r="AC372" s="51">
        <v>2188974</v>
      </c>
      <c r="AD372" s="31" t="s">
        <v>4226</v>
      </c>
      <c r="AE372" s="31"/>
      <c r="AF372" s="31"/>
      <c r="AG372" s="31"/>
      <c r="AH372" s="31">
        <v>313912082</v>
      </c>
      <c r="AI372" s="52">
        <v>36683688</v>
      </c>
      <c r="AJ372" s="31" t="s">
        <v>4247</v>
      </c>
      <c r="AK372" s="31" t="s">
        <v>5290</v>
      </c>
      <c r="AL372" s="31"/>
    </row>
    <row r="373" spans="1:38" x14ac:dyDescent="0.25">
      <c r="A373" s="31" t="s">
        <v>4222</v>
      </c>
      <c r="B373" s="31" t="s">
        <v>4223</v>
      </c>
      <c r="C373" s="31">
        <v>6200011380</v>
      </c>
      <c r="D373" s="31" t="s">
        <v>5303</v>
      </c>
      <c r="E373" s="31"/>
      <c r="F373" s="31">
        <v>5050000248</v>
      </c>
      <c r="G373" s="31" t="s">
        <v>17865</v>
      </c>
      <c r="H373" s="50">
        <v>43948</v>
      </c>
      <c r="I373" s="50">
        <v>43948</v>
      </c>
      <c r="J373" s="50">
        <v>43948</v>
      </c>
      <c r="K373" s="51">
        <v>55660000</v>
      </c>
      <c r="L373" s="31" t="s">
        <v>926</v>
      </c>
      <c r="M373" s="51">
        <v>55660000</v>
      </c>
      <c r="N373" s="31" t="s">
        <v>926</v>
      </c>
      <c r="O373" s="31"/>
      <c r="P373" s="31" t="s">
        <v>17867</v>
      </c>
      <c r="Q373" s="31" t="s">
        <v>17866</v>
      </c>
      <c r="R373" s="31"/>
      <c r="S373" s="31">
        <v>5050000248</v>
      </c>
      <c r="T373" s="50">
        <v>43948</v>
      </c>
      <c r="U373" s="31">
        <v>25</v>
      </c>
      <c r="V373" s="31"/>
      <c r="W373" s="50">
        <v>43948</v>
      </c>
      <c r="X373" s="31"/>
      <c r="Y373" s="31">
        <v>1</v>
      </c>
      <c r="Z373" s="31" t="s">
        <v>926</v>
      </c>
      <c r="AA373" s="31"/>
      <c r="AB373" s="31"/>
      <c r="AC373" s="51">
        <v>55660000</v>
      </c>
      <c r="AD373" s="31" t="s">
        <v>4226</v>
      </c>
      <c r="AE373" s="31"/>
      <c r="AF373" s="31"/>
      <c r="AG373" s="31"/>
      <c r="AH373" s="31">
        <v>308299537</v>
      </c>
      <c r="AI373" s="52">
        <v>59212679</v>
      </c>
      <c r="AJ373" s="31" t="s">
        <v>4247</v>
      </c>
      <c r="AK373" s="31" t="s">
        <v>5306</v>
      </c>
      <c r="AL373" s="31"/>
    </row>
    <row r="374" spans="1:38" x14ac:dyDescent="0.25">
      <c r="A374" s="31" t="s">
        <v>4222</v>
      </c>
      <c r="B374" s="31" t="s">
        <v>4223</v>
      </c>
      <c r="C374" s="31">
        <v>6200011380</v>
      </c>
      <c r="D374" s="31" t="s">
        <v>5303</v>
      </c>
      <c r="E374" s="31"/>
      <c r="F374" s="31">
        <v>5050000413</v>
      </c>
      <c r="G374" s="31" t="s">
        <v>17865</v>
      </c>
      <c r="H374" s="50">
        <v>43976</v>
      </c>
      <c r="I374" s="50">
        <v>43976</v>
      </c>
      <c r="J374" s="50">
        <v>43976</v>
      </c>
      <c r="K374" s="51">
        <v>27830000</v>
      </c>
      <c r="L374" s="31" t="s">
        <v>926</v>
      </c>
      <c r="M374" s="51">
        <v>27830000</v>
      </c>
      <c r="N374" s="31" t="s">
        <v>926</v>
      </c>
      <c r="O374" s="31"/>
      <c r="P374" s="31">
        <v>5005992433</v>
      </c>
      <c r="Q374" s="31" t="s">
        <v>17866</v>
      </c>
      <c r="R374" s="31"/>
      <c r="S374" s="31">
        <v>5050000413</v>
      </c>
      <c r="T374" s="50">
        <v>43976</v>
      </c>
      <c r="U374" s="31">
        <v>25</v>
      </c>
      <c r="V374" s="31"/>
      <c r="W374" s="50">
        <v>43976</v>
      </c>
      <c r="X374" s="31"/>
      <c r="Y374" s="31">
        <v>1</v>
      </c>
      <c r="Z374" s="31" t="s">
        <v>926</v>
      </c>
      <c r="AA374" s="31"/>
      <c r="AB374" s="31"/>
      <c r="AC374" s="51">
        <v>27830000</v>
      </c>
      <c r="AD374" s="31" t="s">
        <v>4226</v>
      </c>
      <c r="AE374" s="31"/>
      <c r="AF374" s="31"/>
      <c r="AG374" s="31"/>
      <c r="AH374" s="31">
        <v>308299537</v>
      </c>
      <c r="AI374" s="52">
        <v>59212679</v>
      </c>
      <c r="AJ374" s="31" t="s">
        <v>4247</v>
      </c>
      <c r="AK374" s="31" t="s">
        <v>5306</v>
      </c>
      <c r="AL374" s="31"/>
    </row>
    <row r="375" spans="1:38" x14ac:dyDescent="0.25">
      <c r="A375" s="31" t="s">
        <v>4222</v>
      </c>
      <c r="B375" s="31" t="s">
        <v>4223</v>
      </c>
      <c r="C375" s="31">
        <v>6200011380</v>
      </c>
      <c r="D375" s="31" t="s">
        <v>5303</v>
      </c>
      <c r="E375" s="31"/>
      <c r="F375" s="31">
        <v>5050000471</v>
      </c>
      <c r="G375" s="31" t="s">
        <v>17865</v>
      </c>
      <c r="H375" s="50">
        <v>43987</v>
      </c>
      <c r="I375" s="50">
        <v>43987</v>
      </c>
      <c r="J375" s="50">
        <v>43987</v>
      </c>
      <c r="K375" s="51">
        <v>5979394</v>
      </c>
      <c r="L375" s="31" t="s">
        <v>926</v>
      </c>
      <c r="M375" s="51">
        <v>5979394</v>
      </c>
      <c r="N375" s="31" t="s">
        <v>926</v>
      </c>
      <c r="O375" s="31"/>
      <c r="P375" s="31" t="s">
        <v>17867</v>
      </c>
      <c r="Q375" s="31" t="s">
        <v>17866</v>
      </c>
      <c r="R375" s="31"/>
      <c r="S375" s="31">
        <v>5050000471</v>
      </c>
      <c r="T375" s="50">
        <v>43987</v>
      </c>
      <c r="U375" s="31">
        <v>25</v>
      </c>
      <c r="V375" s="31"/>
      <c r="W375" s="50">
        <v>43987</v>
      </c>
      <c r="X375" s="31"/>
      <c r="Y375" s="31">
        <v>1</v>
      </c>
      <c r="Z375" s="31" t="s">
        <v>926</v>
      </c>
      <c r="AA375" s="31"/>
      <c r="AB375" s="31"/>
      <c r="AC375" s="51">
        <v>5979394</v>
      </c>
      <c r="AD375" s="31" t="s">
        <v>4226</v>
      </c>
      <c r="AE375" s="31"/>
      <c r="AF375" s="31"/>
      <c r="AG375" s="31"/>
      <c r="AH375" s="31">
        <v>308299537</v>
      </c>
      <c r="AI375" s="52">
        <v>59212679</v>
      </c>
      <c r="AJ375" s="31" t="s">
        <v>4247</v>
      </c>
      <c r="AK375" s="31" t="s">
        <v>5306</v>
      </c>
      <c r="AL375" s="31"/>
    </row>
    <row r="376" spans="1:38" x14ac:dyDescent="0.25">
      <c r="A376" s="31" t="s">
        <v>4222</v>
      </c>
      <c r="B376" s="31" t="s">
        <v>4223</v>
      </c>
      <c r="C376" s="31">
        <v>6200011380</v>
      </c>
      <c r="D376" s="31" t="s">
        <v>5303</v>
      </c>
      <c r="E376" s="31"/>
      <c r="F376" s="31">
        <v>5050000532</v>
      </c>
      <c r="G376" s="31" t="s">
        <v>17865</v>
      </c>
      <c r="H376" s="50">
        <v>43987</v>
      </c>
      <c r="I376" s="50">
        <v>43987</v>
      </c>
      <c r="J376" s="50">
        <v>43987</v>
      </c>
      <c r="K376" s="51">
        <v>31460000</v>
      </c>
      <c r="L376" s="31" t="s">
        <v>926</v>
      </c>
      <c r="M376" s="51">
        <v>31460000</v>
      </c>
      <c r="N376" s="31" t="s">
        <v>926</v>
      </c>
      <c r="O376" s="31"/>
      <c r="P376" s="31">
        <v>5005992433</v>
      </c>
      <c r="Q376" s="31" t="s">
        <v>17866</v>
      </c>
      <c r="R376" s="31"/>
      <c r="S376" s="31">
        <v>5050000532</v>
      </c>
      <c r="T376" s="50">
        <v>43987</v>
      </c>
      <c r="U376" s="31">
        <v>25</v>
      </c>
      <c r="V376" s="31"/>
      <c r="W376" s="50">
        <v>43987</v>
      </c>
      <c r="X376" s="31"/>
      <c r="Y376" s="31">
        <v>1</v>
      </c>
      <c r="Z376" s="31" t="s">
        <v>926</v>
      </c>
      <c r="AA376" s="31"/>
      <c r="AB376" s="31"/>
      <c r="AC376" s="51">
        <v>31460000</v>
      </c>
      <c r="AD376" s="31" t="s">
        <v>4226</v>
      </c>
      <c r="AE376" s="31"/>
      <c r="AF376" s="31"/>
      <c r="AG376" s="31"/>
      <c r="AH376" s="31">
        <v>308299537</v>
      </c>
      <c r="AI376" s="52">
        <v>59212679</v>
      </c>
      <c r="AJ376" s="31" t="s">
        <v>4247</v>
      </c>
      <c r="AK376" s="31" t="s">
        <v>5306</v>
      </c>
      <c r="AL376" s="31"/>
    </row>
    <row r="377" spans="1:38" x14ac:dyDescent="0.25">
      <c r="A377" s="31" t="s">
        <v>4222</v>
      </c>
      <c r="B377" s="31" t="s">
        <v>4223</v>
      </c>
      <c r="C377" s="31">
        <v>6200011380</v>
      </c>
      <c r="D377" s="31" t="s">
        <v>5303</v>
      </c>
      <c r="E377" s="31"/>
      <c r="F377" s="31">
        <v>5050000792</v>
      </c>
      <c r="G377" s="31" t="s">
        <v>17865</v>
      </c>
      <c r="H377" s="50">
        <v>44039</v>
      </c>
      <c r="I377" s="50">
        <v>44039</v>
      </c>
      <c r="J377" s="50">
        <v>44039</v>
      </c>
      <c r="K377" s="51">
        <v>78650000</v>
      </c>
      <c r="L377" s="31" t="s">
        <v>926</v>
      </c>
      <c r="M377" s="51">
        <v>78650000</v>
      </c>
      <c r="N377" s="31" t="s">
        <v>926</v>
      </c>
      <c r="O377" s="31"/>
      <c r="P377" s="31" t="s">
        <v>17867</v>
      </c>
      <c r="Q377" s="31" t="s">
        <v>17866</v>
      </c>
      <c r="R377" s="31"/>
      <c r="S377" s="31">
        <v>5050000792</v>
      </c>
      <c r="T377" s="50">
        <v>44039</v>
      </c>
      <c r="U377" s="31">
        <v>25</v>
      </c>
      <c r="V377" s="31"/>
      <c r="W377" s="50">
        <v>44039</v>
      </c>
      <c r="X377" s="31"/>
      <c r="Y377" s="31">
        <v>1</v>
      </c>
      <c r="Z377" s="31" t="s">
        <v>926</v>
      </c>
      <c r="AA377" s="31"/>
      <c r="AB377" s="31"/>
      <c r="AC377" s="51">
        <v>78650000</v>
      </c>
      <c r="AD377" s="31" t="s">
        <v>4226</v>
      </c>
      <c r="AE377" s="31"/>
      <c r="AF377" s="31"/>
      <c r="AG377" s="31"/>
      <c r="AH377" s="31">
        <v>308299537</v>
      </c>
      <c r="AI377" s="52">
        <v>59212679</v>
      </c>
      <c r="AJ377" s="31" t="s">
        <v>4247</v>
      </c>
      <c r="AK377" s="31" t="s">
        <v>5306</v>
      </c>
      <c r="AL377" s="31"/>
    </row>
    <row r="378" spans="1:38" x14ac:dyDescent="0.25">
      <c r="A378" s="31" t="s">
        <v>4222</v>
      </c>
      <c r="B378" s="31" t="s">
        <v>4223</v>
      </c>
      <c r="C378" s="31">
        <v>6200011380</v>
      </c>
      <c r="D378" s="31" t="s">
        <v>5303</v>
      </c>
      <c r="E378" s="31"/>
      <c r="F378" s="31">
        <v>5050000882</v>
      </c>
      <c r="G378" s="31" t="s">
        <v>17865</v>
      </c>
      <c r="H378" s="50">
        <v>44048</v>
      </c>
      <c r="I378" s="50">
        <v>44048</v>
      </c>
      <c r="J378" s="50">
        <v>44048</v>
      </c>
      <c r="K378" s="51">
        <v>5445000</v>
      </c>
      <c r="L378" s="31" t="s">
        <v>926</v>
      </c>
      <c r="M378" s="51">
        <v>5445000</v>
      </c>
      <c r="N378" s="31" t="s">
        <v>926</v>
      </c>
      <c r="O378" s="31"/>
      <c r="P378" s="31" t="s">
        <v>17867</v>
      </c>
      <c r="Q378" s="31" t="s">
        <v>17866</v>
      </c>
      <c r="R378" s="31"/>
      <c r="S378" s="31">
        <v>5050000882</v>
      </c>
      <c r="T378" s="50">
        <v>44048</v>
      </c>
      <c r="U378" s="31">
        <v>25</v>
      </c>
      <c r="V378" s="31"/>
      <c r="W378" s="50">
        <v>44048</v>
      </c>
      <c r="X378" s="31"/>
      <c r="Y378" s="31">
        <v>1</v>
      </c>
      <c r="Z378" s="31" t="s">
        <v>926</v>
      </c>
      <c r="AA378" s="31"/>
      <c r="AB378" s="31"/>
      <c r="AC378" s="51">
        <v>5445000</v>
      </c>
      <c r="AD378" s="31" t="s">
        <v>4226</v>
      </c>
      <c r="AE378" s="31"/>
      <c r="AF378" s="31"/>
      <c r="AG378" s="31"/>
      <c r="AH378" s="31">
        <v>308299537</v>
      </c>
      <c r="AI378" s="52">
        <v>59212679</v>
      </c>
      <c r="AJ378" s="31" t="s">
        <v>4247</v>
      </c>
      <c r="AK378" s="31" t="s">
        <v>5306</v>
      </c>
      <c r="AL378" s="31"/>
    </row>
    <row r="379" spans="1:38" x14ac:dyDescent="0.25">
      <c r="A379" s="31" t="s">
        <v>4222</v>
      </c>
      <c r="B379" s="31" t="s">
        <v>4223</v>
      </c>
      <c r="C379" s="31">
        <v>6200011380</v>
      </c>
      <c r="D379" s="31" t="s">
        <v>5303</v>
      </c>
      <c r="E379" s="31"/>
      <c r="F379" s="31">
        <v>5050001002</v>
      </c>
      <c r="G379" s="31" t="s">
        <v>17865</v>
      </c>
      <c r="H379" s="50">
        <v>44068</v>
      </c>
      <c r="I379" s="50">
        <v>44068</v>
      </c>
      <c r="J379" s="50">
        <v>44068</v>
      </c>
      <c r="K379" s="51">
        <v>24199032</v>
      </c>
      <c r="L379" s="31" t="s">
        <v>926</v>
      </c>
      <c r="M379" s="51">
        <v>24199032</v>
      </c>
      <c r="N379" s="31" t="s">
        <v>926</v>
      </c>
      <c r="O379" s="31"/>
      <c r="P379" s="31">
        <v>5005992433</v>
      </c>
      <c r="Q379" s="31" t="s">
        <v>17866</v>
      </c>
      <c r="R379" s="31"/>
      <c r="S379" s="31">
        <v>5050001002</v>
      </c>
      <c r="T379" s="50">
        <v>44068</v>
      </c>
      <c r="U379" s="31">
        <v>25</v>
      </c>
      <c r="V379" s="31"/>
      <c r="W379" s="50">
        <v>44068</v>
      </c>
      <c r="X379" s="31"/>
      <c r="Y379" s="31">
        <v>1</v>
      </c>
      <c r="Z379" s="31" t="s">
        <v>926</v>
      </c>
      <c r="AA379" s="31"/>
      <c r="AB379" s="31"/>
      <c r="AC379" s="51">
        <v>24199032</v>
      </c>
      <c r="AD379" s="31" t="s">
        <v>4226</v>
      </c>
      <c r="AE379" s="31"/>
      <c r="AF379" s="31"/>
      <c r="AG379" s="31"/>
      <c r="AH379" s="31">
        <v>308299537</v>
      </c>
      <c r="AI379" s="52">
        <v>59212679</v>
      </c>
      <c r="AJ379" s="31" t="s">
        <v>4247</v>
      </c>
      <c r="AK379" s="31" t="s">
        <v>5306</v>
      </c>
      <c r="AL379" s="31"/>
    </row>
    <row r="380" spans="1:38" x14ac:dyDescent="0.25">
      <c r="A380" s="31" t="s">
        <v>4222</v>
      </c>
      <c r="B380" s="31" t="s">
        <v>4223</v>
      </c>
      <c r="C380" s="31">
        <v>6200011380</v>
      </c>
      <c r="D380" s="31" t="s">
        <v>5303</v>
      </c>
      <c r="E380" s="31"/>
      <c r="F380" s="31">
        <v>5050001126</v>
      </c>
      <c r="G380" s="31" t="s">
        <v>17865</v>
      </c>
      <c r="H380" s="50">
        <v>44089</v>
      </c>
      <c r="I380" s="50">
        <v>44089</v>
      </c>
      <c r="J380" s="50">
        <v>44089</v>
      </c>
      <c r="K380" s="51">
        <v>107689516</v>
      </c>
      <c r="L380" s="31" t="s">
        <v>926</v>
      </c>
      <c r="M380" s="51">
        <v>107689516</v>
      </c>
      <c r="N380" s="31" t="s">
        <v>926</v>
      </c>
      <c r="O380" s="31"/>
      <c r="P380" s="31">
        <v>5005992433</v>
      </c>
      <c r="Q380" s="31" t="s">
        <v>17866</v>
      </c>
      <c r="R380" s="31"/>
      <c r="S380" s="31">
        <v>5050001126</v>
      </c>
      <c r="T380" s="50">
        <v>44089</v>
      </c>
      <c r="U380" s="31">
        <v>25</v>
      </c>
      <c r="V380" s="31"/>
      <c r="W380" s="50">
        <v>44089</v>
      </c>
      <c r="X380" s="31"/>
      <c r="Y380" s="31">
        <v>1</v>
      </c>
      <c r="Z380" s="31" t="s">
        <v>926</v>
      </c>
      <c r="AA380" s="31"/>
      <c r="AB380" s="31"/>
      <c r="AC380" s="51">
        <v>107689516</v>
      </c>
      <c r="AD380" s="31" t="s">
        <v>4226</v>
      </c>
      <c r="AE380" s="31"/>
      <c r="AF380" s="31"/>
      <c r="AG380" s="31"/>
      <c r="AH380" s="31">
        <v>308299537</v>
      </c>
      <c r="AI380" s="52">
        <v>59212679</v>
      </c>
      <c r="AJ380" s="31" t="s">
        <v>4247</v>
      </c>
      <c r="AK380" s="31" t="s">
        <v>5306</v>
      </c>
      <c r="AL380" s="31"/>
    </row>
    <row r="381" spans="1:38" x14ac:dyDescent="0.25">
      <c r="A381" s="31" t="s">
        <v>4222</v>
      </c>
      <c r="B381" s="31" t="s">
        <v>4223</v>
      </c>
      <c r="C381" s="31">
        <v>6200011380</v>
      </c>
      <c r="D381" s="31" t="s">
        <v>5303</v>
      </c>
      <c r="E381" s="31"/>
      <c r="F381" s="31">
        <v>5050001475</v>
      </c>
      <c r="G381" s="31" t="s">
        <v>17865</v>
      </c>
      <c r="H381" s="50">
        <v>44140</v>
      </c>
      <c r="I381" s="50">
        <v>44140</v>
      </c>
      <c r="J381" s="50">
        <v>44140</v>
      </c>
      <c r="K381" s="51">
        <v>111320000</v>
      </c>
      <c r="L381" s="31" t="s">
        <v>926</v>
      </c>
      <c r="M381" s="51">
        <v>111320000</v>
      </c>
      <c r="N381" s="31" t="s">
        <v>926</v>
      </c>
      <c r="O381" s="31"/>
      <c r="P381" s="31" t="s">
        <v>17867</v>
      </c>
      <c r="Q381" s="31" t="s">
        <v>17866</v>
      </c>
      <c r="R381" s="31"/>
      <c r="S381" s="31">
        <v>5050001475</v>
      </c>
      <c r="T381" s="50">
        <v>44140</v>
      </c>
      <c r="U381" s="31">
        <v>25</v>
      </c>
      <c r="V381" s="31"/>
      <c r="W381" s="50">
        <v>44140</v>
      </c>
      <c r="X381" s="31"/>
      <c r="Y381" s="31">
        <v>1</v>
      </c>
      <c r="Z381" s="31" t="s">
        <v>926</v>
      </c>
      <c r="AA381" s="31"/>
      <c r="AB381" s="31"/>
      <c r="AC381" s="51">
        <v>111320000</v>
      </c>
      <c r="AD381" s="31" t="s">
        <v>4226</v>
      </c>
      <c r="AE381" s="31"/>
      <c r="AF381" s="31"/>
      <c r="AG381" s="31"/>
      <c r="AH381" s="31">
        <v>308299537</v>
      </c>
      <c r="AI381" s="52">
        <v>59212679</v>
      </c>
      <c r="AJ381" s="31" t="s">
        <v>4247</v>
      </c>
      <c r="AK381" s="31" t="s">
        <v>5306</v>
      </c>
      <c r="AL381" s="31"/>
    </row>
    <row r="382" spans="1:38" x14ac:dyDescent="0.25">
      <c r="A382" s="31" t="s">
        <v>4222</v>
      </c>
      <c r="B382" s="31" t="s">
        <v>4223</v>
      </c>
      <c r="C382" s="31">
        <v>6200011380</v>
      </c>
      <c r="D382" s="31" t="s">
        <v>5303</v>
      </c>
      <c r="E382" s="31"/>
      <c r="F382" s="31">
        <v>5050001522</v>
      </c>
      <c r="G382" s="31" t="s">
        <v>17865</v>
      </c>
      <c r="H382" s="50">
        <v>44151</v>
      </c>
      <c r="I382" s="50">
        <v>44151</v>
      </c>
      <c r="J382" s="50">
        <v>44151</v>
      </c>
      <c r="K382" s="51">
        <v>15730000</v>
      </c>
      <c r="L382" s="31" t="s">
        <v>926</v>
      </c>
      <c r="M382" s="51">
        <v>15730000</v>
      </c>
      <c r="N382" s="31" t="s">
        <v>926</v>
      </c>
      <c r="O382" s="31"/>
      <c r="P382" s="31">
        <v>5005992433</v>
      </c>
      <c r="Q382" s="31" t="s">
        <v>17866</v>
      </c>
      <c r="R382" s="31"/>
      <c r="S382" s="31">
        <v>5050001522</v>
      </c>
      <c r="T382" s="50">
        <v>44151</v>
      </c>
      <c r="U382" s="31">
        <v>25</v>
      </c>
      <c r="V382" s="31"/>
      <c r="W382" s="50">
        <v>44151</v>
      </c>
      <c r="X382" s="31"/>
      <c r="Y382" s="31">
        <v>1</v>
      </c>
      <c r="Z382" s="31" t="s">
        <v>926</v>
      </c>
      <c r="AA382" s="31"/>
      <c r="AB382" s="31"/>
      <c r="AC382" s="51">
        <v>15730000</v>
      </c>
      <c r="AD382" s="31" t="s">
        <v>4226</v>
      </c>
      <c r="AE382" s="31"/>
      <c r="AF382" s="31"/>
      <c r="AG382" s="31"/>
      <c r="AH382" s="31">
        <v>308299537</v>
      </c>
      <c r="AI382" s="52">
        <v>59212679</v>
      </c>
      <c r="AJ382" s="31" t="s">
        <v>4247</v>
      </c>
      <c r="AK382" s="31" t="s">
        <v>5306</v>
      </c>
      <c r="AL382" s="31"/>
    </row>
    <row r="383" spans="1:38" x14ac:dyDescent="0.25">
      <c r="A383" s="31" t="s">
        <v>4222</v>
      </c>
      <c r="B383" s="31" t="s">
        <v>4223</v>
      </c>
      <c r="C383" s="31">
        <v>6200011380</v>
      </c>
      <c r="D383" s="31" t="s">
        <v>5303</v>
      </c>
      <c r="E383" s="31"/>
      <c r="F383" s="31">
        <v>5050002191</v>
      </c>
      <c r="G383" s="31" t="s">
        <v>17865</v>
      </c>
      <c r="H383" s="50">
        <v>44232</v>
      </c>
      <c r="I383" s="50">
        <v>44232</v>
      </c>
      <c r="J383" s="50">
        <v>44232</v>
      </c>
      <c r="K383" s="51">
        <v>27830000</v>
      </c>
      <c r="L383" s="31" t="s">
        <v>926</v>
      </c>
      <c r="M383" s="51">
        <v>27830000</v>
      </c>
      <c r="N383" s="31" t="s">
        <v>926</v>
      </c>
      <c r="O383" s="31"/>
      <c r="P383" s="31">
        <v>5005992433</v>
      </c>
      <c r="Q383" s="31" t="s">
        <v>17866</v>
      </c>
      <c r="R383" s="31"/>
      <c r="S383" s="31">
        <v>5050002191</v>
      </c>
      <c r="T383" s="50">
        <v>44232</v>
      </c>
      <c r="U383" s="31">
        <v>25</v>
      </c>
      <c r="V383" s="31"/>
      <c r="W383" s="50">
        <v>44232</v>
      </c>
      <c r="X383" s="31"/>
      <c r="Y383" s="31">
        <v>1</v>
      </c>
      <c r="Z383" s="31" t="s">
        <v>926</v>
      </c>
      <c r="AA383" s="31"/>
      <c r="AB383" s="31"/>
      <c r="AC383" s="51">
        <v>27830000</v>
      </c>
      <c r="AD383" s="31" t="s">
        <v>4226</v>
      </c>
      <c r="AE383" s="31"/>
      <c r="AF383" s="31"/>
      <c r="AG383" s="31"/>
      <c r="AH383" s="31">
        <v>308299537</v>
      </c>
      <c r="AI383" s="52">
        <v>59212679</v>
      </c>
      <c r="AJ383" s="31" t="s">
        <v>4247</v>
      </c>
      <c r="AK383" s="31" t="s">
        <v>5306</v>
      </c>
      <c r="AL383" s="31"/>
    </row>
    <row r="384" spans="1:38" x14ac:dyDescent="0.25">
      <c r="A384" s="31" t="s">
        <v>4222</v>
      </c>
      <c r="B384" s="31" t="s">
        <v>4223</v>
      </c>
      <c r="C384" s="31">
        <v>6200011383</v>
      </c>
      <c r="D384" s="31" t="s">
        <v>5328</v>
      </c>
      <c r="E384" s="31"/>
      <c r="F384" s="31">
        <v>5050000249</v>
      </c>
      <c r="G384" s="31" t="s">
        <v>17865</v>
      </c>
      <c r="H384" s="50">
        <v>43948</v>
      </c>
      <c r="I384" s="50">
        <v>43948</v>
      </c>
      <c r="J384" s="50">
        <v>43948</v>
      </c>
      <c r="K384" s="51">
        <v>10340000</v>
      </c>
      <c r="L384" s="31" t="s">
        <v>926</v>
      </c>
      <c r="M384" s="51">
        <v>10340000</v>
      </c>
      <c r="N384" s="31" t="s">
        <v>926</v>
      </c>
      <c r="O384" s="31"/>
      <c r="P384" s="31" t="s">
        <v>17867</v>
      </c>
      <c r="Q384" s="31" t="s">
        <v>17866</v>
      </c>
      <c r="R384" s="31"/>
      <c r="S384" s="31">
        <v>5050000249</v>
      </c>
      <c r="T384" s="50">
        <v>43948</v>
      </c>
      <c r="U384" s="31">
        <v>25</v>
      </c>
      <c r="V384" s="31"/>
      <c r="W384" s="50">
        <v>43948</v>
      </c>
      <c r="X384" s="31"/>
      <c r="Y384" s="31">
        <v>1</v>
      </c>
      <c r="Z384" s="31" t="s">
        <v>926</v>
      </c>
      <c r="AA384" s="31"/>
      <c r="AB384" s="31"/>
      <c r="AC384" s="51">
        <v>10340000</v>
      </c>
      <c r="AD384" s="31" t="s">
        <v>4226</v>
      </c>
      <c r="AE384" s="31"/>
      <c r="AF384" s="31"/>
      <c r="AG384" s="31"/>
      <c r="AH384" s="31">
        <v>305573855</v>
      </c>
      <c r="AI384" s="52">
        <v>371003932418</v>
      </c>
      <c r="AJ384" s="31" t="s">
        <v>4426</v>
      </c>
      <c r="AK384" s="31" t="s">
        <v>5331</v>
      </c>
      <c r="AL384" s="31"/>
    </row>
    <row r="385" spans="1:38" x14ac:dyDescent="0.25">
      <c r="A385" s="31" t="s">
        <v>4222</v>
      </c>
      <c r="B385" s="31" t="s">
        <v>4223</v>
      </c>
      <c r="C385" s="31">
        <v>6200011383</v>
      </c>
      <c r="D385" s="31" t="s">
        <v>5328</v>
      </c>
      <c r="E385" s="31"/>
      <c r="F385" s="31">
        <v>5050000727</v>
      </c>
      <c r="G385" s="31" t="s">
        <v>17865</v>
      </c>
      <c r="H385" s="50">
        <v>44027</v>
      </c>
      <c r="I385" s="50">
        <v>44027</v>
      </c>
      <c r="J385" s="50">
        <v>44027</v>
      </c>
      <c r="K385" s="51">
        <v>27170000</v>
      </c>
      <c r="L385" s="31" t="s">
        <v>926</v>
      </c>
      <c r="M385" s="51">
        <v>27170000</v>
      </c>
      <c r="N385" s="31" t="s">
        <v>926</v>
      </c>
      <c r="O385" s="31"/>
      <c r="P385" s="31" t="s">
        <v>17867</v>
      </c>
      <c r="Q385" s="31" t="s">
        <v>17866</v>
      </c>
      <c r="R385" s="31"/>
      <c r="S385" s="31">
        <v>5050000727</v>
      </c>
      <c r="T385" s="50">
        <v>44027</v>
      </c>
      <c r="U385" s="31">
        <v>25</v>
      </c>
      <c r="V385" s="31"/>
      <c r="W385" s="50">
        <v>44027</v>
      </c>
      <c r="X385" s="31"/>
      <c r="Y385" s="31">
        <v>1</v>
      </c>
      <c r="Z385" s="31" t="s">
        <v>926</v>
      </c>
      <c r="AA385" s="31"/>
      <c r="AB385" s="31"/>
      <c r="AC385" s="51">
        <v>27170000</v>
      </c>
      <c r="AD385" s="31" t="s">
        <v>4226</v>
      </c>
      <c r="AE385" s="31"/>
      <c r="AF385" s="31"/>
      <c r="AG385" s="31"/>
      <c r="AH385" s="31">
        <v>305573855</v>
      </c>
      <c r="AI385" s="52">
        <v>371003932418</v>
      </c>
      <c r="AJ385" s="31" t="s">
        <v>4426</v>
      </c>
      <c r="AK385" s="31" t="s">
        <v>5331</v>
      </c>
      <c r="AL385" s="31"/>
    </row>
    <row r="386" spans="1:38" x14ac:dyDescent="0.25">
      <c r="A386" s="31" t="s">
        <v>4222</v>
      </c>
      <c r="B386" s="31" t="s">
        <v>4223</v>
      </c>
      <c r="C386" s="31">
        <v>6200011383</v>
      </c>
      <c r="D386" s="31" t="s">
        <v>5328</v>
      </c>
      <c r="E386" s="31"/>
      <c r="F386" s="31">
        <v>5050000793</v>
      </c>
      <c r="G386" s="31" t="s">
        <v>17865</v>
      </c>
      <c r="H386" s="50">
        <v>44039</v>
      </c>
      <c r="I386" s="50">
        <v>44039</v>
      </c>
      <c r="J386" s="50">
        <v>44039</v>
      </c>
      <c r="K386" s="51">
        <v>29260000</v>
      </c>
      <c r="L386" s="31" t="s">
        <v>926</v>
      </c>
      <c r="M386" s="51">
        <v>29260000</v>
      </c>
      <c r="N386" s="31" t="s">
        <v>926</v>
      </c>
      <c r="O386" s="31"/>
      <c r="P386" s="31" t="s">
        <v>17867</v>
      </c>
      <c r="Q386" s="31" t="s">
        <v>17866</v>
      </c>
      <c r="R386" s="31"/>
      <c r="S386" s="31">
        <v>5050000793</v>
      </c>
      <c r="T386" s="50">
        <v>44039</v>
      </c>
      <c r="U386" s="31">
        <v>25</v>
      </c>
      <c r="V386" s="31"/>
      <c r="W386" s="50">
        <v>44039</v>
      </c>
      <c r="X386" s="31"/>
      <c r="Y386" s="31">
        <v>1</v>
      </c>
      <c r="Z386" s="31" t="s">
        <v>926</v>
      </c>
      <c r="AA386" s="31"/>
      <c r="AB386" s="31"/>
      <c r="AC386" s="51">
        <v>29260000</v>
      </c>
      <c r="AD386" s="31" t="s">
        <v>4226</v>
      </c>
      <c r="AE386" s="31"/>
      <c r="AF386" s="31"/>
      <c r="AG386" s="31"/>
      <c r="AH386" s="31">
        <v>305573855</v>
      </c>
      <c r="AI386" s="52">
        <v>371003932418</v>
      </c>
      <c r="AJ386" s="31" t="s">
        <v>4426</v>
      </c>
      <c r="AK386" s="31" t="s">
        <v>5331</v>
      </c>
      <c r="AL386" s="31"/>
    </row>
    <row r="387" spans="1:38" x14ac:dyDescent="0.25">
      <c r="A387" s="31" t="s">
        <v>4222</v>
      </c>
      <c r="B387" s="31" t="s">
        <v>4223</v>
      </c>
      <c r="C387" s="31">
        <v>6200011383</v>
      </c>
      <c r="D387" s="31" t="s">
        <v>5328</v>
      </c>
      <c r="E387" s="31"/>
      <c r="F387" s="31">
        <v>5050000883</v>
      </c>
      <c r="G387" s="31" t="s">
        <v>17865</v>
      </c>
      <c r="H387" s="50">
        <v>44048</v>
      </c>
      <c r="I387" s="50">
        <v>44048</v>
      </c>
      <c r="J387" s="50">
        <v>44048</v>
      </c>
      <c r="K387" s="51">
        <v>25300000</v>
      </c>
      <c r="L387" s="31" t="s">
        <v>926</v>
      </c>
      <c r="M387" s="51">
        <v>25300000</v>
      </c>
      <c r="N387" s="31" t="s">
        <v>926</v>
      </c>
      <c r="O387" s="31"/>
      <c r="P387" s="31" t="s">
        <v>17867</v>
      </c>
      <c r="Q387" s="31" t="s">
        <v>17866</v>
      </c>
      <c r="R387" s="31"/>
      <c r="S387" s="31">
        <v>5050000883</v>
      </c>
      <c r="T387" s="50">
        <v>44048</v>
      </c>
      <c r="U387" s="31">
        <v>25</v>
      </c>
      <c r="V387" s="31"/>
      <c r="W387" s="50">
        <v>44048</v>
      </c>
      <c r="X387" s="31"/>
      <c r="Y387" s="31">
        <v>1</v>
      </c>
      <c r="Z387" s="31" t="s">
        <v>926</v>
      </c>
      <c r="AA387" s="31"/>
      <c r="AB387" s="31"/>
      <c r="AC387" s="51">
        <v>25300000</v>
      </c>
      <c r="AD387" s="31" t="s">
        <v>4226</v>
      </c>
      <c r="AE387" s="31"/>
      <c r="AF387" s="31"/>
      <c r="AG387" s="31"/>
      <c r="AH387" s="31">
        <v>305573855</v>
      </c>
      <c r="AI387" s="52">
        <v>371003932418</v>
      </c>
      <c r="AJ387" s="31" t="s">
        <v>4426</v>
      </c>
      <c r="AK387" s="31" t="s">
        <v>5331</v>
      </c>
      <c r="AL387" s="31"/>
    </row>
    <row r="388" spans="1:38" x14ac:dyDescent="0.25">
      <c r="A388" s="31" t="s">
        <v>4222</v>
      </c>
      <c r="B388" s="31" t="s">
        <v>4223</v>
      </c>
      <c r="C388" s="31">
        <v>6200011383</v>
      </c>
      <c r="D388" s="31" t="s">
        <v>5328</v>
      </c>
      <c r="E388" s="31"/>
      <c r="F388" s="31">
        <v>5050002450</v>
      </c>
      <c r="G388" s="31" t="s">
        <v>17865</v>
      </c>
      <c r="H388" s="50">
        <v>44280</v>
      </c>
      <c r="I388" s="50">
        <v>44280</v>
      </c>
      <c r="J388" s="50">
        <v>44280</v>
      </c>
      <c r="K388" s="51">
        <v>4950000</v>
      </c>
      <c r="L388" s="31" t="s">
        <v>926</v>
      </c>
      <c r="M388" s="51">
        <v>4950000</v>
      </c>
      <c r="N388" s="31" t="s">
        <v>926</v>
      </c>
      <c r="O388" s="31"/>
      <c r="P388" s="31" t="s">
        <v>17867</v>
      </c>
      <c r="Q388" s="31" t="s">
        <v>17866</v>
      </c>
      <c r="R388" s="31"/>
      <c r="S388" s="31">
        <v>5050002450</v>
      </c>
      <c r="T388" s="50">
        <v>44280</v>
      </c>
      <c r="U388" s="31">
        <v>25</v>
      </c>
      <c r="V388" s="31"/>
      <c r="W388" s="50">
        <v>44280</v>
      </c>
      <c r="X388" s="31"/>
      <c r="Y388" s="31">
        <v>1</v>
      </c>
      <c r="Z388" s="31" t="s">
        <v>926</v>
      </c>
      <c r="AA388" s="31"/>
      <c r="AB388" s="31"/>
      <c r="AC388" s="51">
        <v>4950000</v>
      </c>
      <c r="AD388" s="31" t="s">
        <v>4226</v>
      </c>
      <c r="AE388" s="31"/>
      <c r="AF388" s="31"/>
      <c r="AG388" s="31"/>
      <c r="AH388" s="31">
        <v>305573855</v>
      </c>
      <c r="AI388" s="52">
        <v>371003932418</v>
      </c>
      <c r="AJ388" s="31" t="s">
        <v>4426</v>
      </c>
      <c r="AK388" s="31" t="s">
        <v>5331</v>
      </c>
      <c r="AL388" s="31"/>
    </row>
    <row r="389" spans="1:38" x14ac:dyDescent="0.25">
      <c r="A389" s="31" t="s">
        <v>4222</v>
      </c>
      <c r="B389" s="31" t="s">
        <v>4223</v>
      </c>
      <c r="C389" s="31">
        <v>6200011442</v>
      </c>
      <c r="D389" s="31" t="s">
        <v>5340</v>
      </c>
      <c r="E389" s="31"/>
      <c r="F389" s="31">
        <v>5050000307</v>
      </c>
      <c r="G389" s="31" t="s">
        <v>17865</v>
      </c>
      <c r="H389" s="50">
        <v>43958</v>
      </c>
      <c r="I389" s="50">
        <v>43958</v>
      </c>
      <c r="J389" s="50">
        <v>43958</v>
      </c>
      <c r="K389" s="51">
        <v>261245600</v>
      </c>
      <c r="L389" s="31" t="s">
        <v>926</v>
      </c>
      <c r="M389" s="51">
        <v>261245600</v>
      </c>
      <c r="N389" s="31" t="s">
        <v>926</v>
      </c>
      <c r="O389" s="31"/>
      <c r="P389" s="31">
        <v>5005992433</v>
      </c>
      <c r="Q389" s="31" t="s">
        <v>17866</v>
      </c>
      <c r="R389" s="31"/>
      <c r="S389" s="31">
        <v>5050000307</v>
      </c>
      <c r="T389" s="50">
        <v>43958</v>
      </c>
      <c r="U389" s="31">
        <v>25</v>
      </c>
      <c r="V389" s="31"/>
      <c r="W389" s="50">
        <v>43958</v>
      </c>
      <c r="X389" s="31"/>
      <c r="Y389" s="31">
        <v>1</v>
      </c>
      <c r="Z389" s="31" t="s">
        <v>926</v>
      </c>
      <c r="AA389" s="31"/>
      <c r="AB389" s="31"/>
      <c r="AC389" s="51">
        <v>261245600</v>
      </c>
      <c r="AD389" s="31" t="s">
        <v>4226</v>
      </c>
      <c r="AE389" s="31"/>
      <c r="AF389" s="31"/>
      <c r="AG389" s="31"/>
      <c r="AH389" s="31">
        <v>315366093</v>
      </c>
      <c r="AI389" s="52">
        <v>202263003</v>
      </c>
      <c r="AJ389" s="31" t="s">
        <v>5344</v>
      </c>
      <c r="AK389" s="31" t="s">
        <v>5345</v>
      </c>
      <c r="AL389" s="31"/>
    </row>
    <row r="390" spans="1:38" x14ac:dyDescent="0.25">
      <c r="A390" s="31" t="s">
        <v>4222</v>
      </c>
      <c r="B390" s="31" t="s">
        <v>4223</v>
      </c>
      <c r="C390" s="31">
        <v>6200011442</v>
      </c>
      <c r="D390" s="31" t="s">
        <v>5340</v>
      </c>
      <c r="E390" s="31"/>
      <c r="F390" s="31">
        <v>5050000704</v>
      </c>
      <c r="G390" s="31" t="s">
        <v>17865</v>
      </c>
      <c r="H390" s="50">
        <v>44018</v>
      </c>
      <c r="I390" s="50">
        <v>44018</v>
      </c>
      <c r="J390" s="50">
        <v>44018</v>
      </c>
      <c r="K390" s="51">
        <v>110756800</v>
      </c>
      <c r="L390" s="31" t="s">
        <v>926</v>
      </c>
      <c r="M390" s="51">
        <v>110756800</v>
      </c>
      <c r="N390" s="31" t="s">
        <v>926</v>
      </c>
      <c r="O390" s="31"/>
      <c r="P390" s="31">
        <v>5005992433</v>
      </c>
      <c r="Q390" s="31" t="s">
        <v>17866</v>
      </c>
      <c r="R390" s="31"/>
      <c r="S390" s="31">
        <v>5050000704</v>
      </c>
      <c r="T390" s="50">
        <v>44018</v>
      </c>
      <c r="U390" s="31">
        <v>25</v>
      </c>
      <c r="V390" s="31"/>
      <c r="W390" s="50">
        <v>44018</v>
      </c>
      <c r="X390" s="31"/>
      <c r="Y390" s="31">
        <v>1</v>
      </c>
      <c r="Z390" s="31" t="s">
        <v>926</v>
      </c>
      <c r="AA390" s="31"/>
      <c r="AB390" s="31"/>
      <c r="AC390" s="51">
        <v>110756800</v>
      </c>
      <c r="AD390" s="31" t="s">
        <v>4226</v>
      </c>
      <c r="AE390" s="31"/>
      <c r="AF390" s="31"/>
      <c r="AG390" s="31"/>
      <c r="AH390" s="31">
        <v>315366093</v>
      </c>
      <c r="AI390" s="52">
        <v>202263003</v>
      </c>
      <c r="AJ390" s="31" t="s">
        <v>5344</v>
      </c>
      <c r="AK390" s="31" t="s">
        <v>5345</v>
      </c>
      <c r="AL390" s="31"/>
    </row>
    <row r="391" spans="1:38" x14ac:dyDescent="0.25">
      <c r="A391" s="31" t="s">
        <v>4222</v>
      </c>
      <c r="B391" s="31" t="s">
        <v>4223</v>
      </c>
      <c r="C391" s="31">
        <v>6200011442</v>
      </c>
      <c r="D391" s="31" t="s">
        <v>5340</v>
      </c>
      <c r="E391" s="31"/>
      <c r="F391" s="31">
        <v>5050001354</v>
      </c>
      <c r="G391" s="31" t="s">
        <v>17865</v>
      </c>
      <c r="H391" s="50">
        <v>44130</v>
      </c>
      <c r="I391" s="50">
        <v>44130</v>
      </c>
      <c r="J391" s="50">
        <v>44130</v>
      </c>
      <c r="K391" s="51">
        <v>611872800</v>
      </c>
      <c r="L391" s="31" t="s">
        <v>926</v>
      </c>
      <c r="M391" s="51">
        <v>611872800</v>
      </c>
      <c r="N391" s="31" t="s">
        <v>926</v>
      </c>
      <c r="O391" s="31"/>
      <c r="P391" s="31" t="s">
        <v>17867</v>
      </c>
      <c r="Q391" s="31" t="s">
        <v>17866</v>
      </c>
      <c r="R391" s="31"/>
      <c r="S391" s="31">
        <v>5050001354</v>
      </c>
      <c r="T391" s="50">
        <v>44130</v>
      </c>
      <c r="U391" s="31">
        <v>25</v>
      </c>
      <c r="V391" s="31"/>
      <c r="W391" s="50">
        <v>44130</v>
      </c>
      <c r="X391" s="31"/>
      <c r="Y391" s="31">
        <v>1</v>
      </c>
      <c r="Z391" s="31" t="s">
        <v>926</v>
      </c>
      <c r="AA391" s="31"/>
      <c r="AB391" s="31"/>
      <c r="AC391" s="51">
        <v>611872800</v>
      </c>
      <c r="AD391" s="31" t="s">
        <v>4226</v>
      </c>
      <c r="AE391" s="31"/>
      <c r="AF391" s="31"/>
      <c r="AG391" s="31"/>
      <c r="AH391" s="31">
        <v>315366093</v>
      </c>
      <c r="AI391" s="52">
        <v>202263003</v>
      </c>
      <c r="AJ391" s="31" t="s">
        <v>5344</v>
      </c>
      <c r="AK391" s="31" t="s">
        <v>5345</v>
      </c>
      <c r="AL391" s="31"/>
    </row>
    <row r="392" spans="1:38" x14ac:dyDescent="0.25">
      <c r="A392" s="31" t="s">
        <v>4222</v>
      </c>
      <c r="B392" s="31" t="s">
        <v>4223</v>
      </c>
      <c r="C392" s="31">
        <v>6200011442</v>
      </c>
      <c r="D392" s="31" t="s">
        <v>5340</v>
      </c>
      <c r="E392" s="31"/>
      <c r="F392" s="31">
        <v>5050002143</v>
      </c>
      <c r="G392" s="31" t="s">
        <v>17865</v>
      </c>
      <c r="H392" s="50">
        <v>44232</v>
      </c>
      <c r="I392" s="50">
        <v>44232</v>
      </c>
      <c r="J392" s="50">
        <v>44232</v>
      </c>
      <c r="K392" s="51">
        <v>753123952</v>
      </c>
      <c r="L392" s="31" t="s">
        <v>926</v>
      </c>
      <c r="M392" s="51">
        <v>753123952</v>
      </c>
      <c r="N392" s="31" t="s">
        <v>926</v>
      </c>
      <c r="O392" s="31"/>
      <c r="P392" s="31" t="s">
        <v>17867</v>
      </c>
      <c r="Q392" s="31" t="s">
        <v>17866</v>
      </c>
      <c r="R392" s="31"/>
      <c r="S392" s="31">
        <v>5050002143</v>
      </c>
      <c r="T392" s="50">
        <v>44232</v>
      </c>
      <c r="U392" s="31">
        <v>25</v>
      </c>
      <c r="V392" s="31"/>
      <c r="W392" s="50">
        <v>44232</v>
      </c>
      <c r="X392" s="31"/>
      <c r="Y392" s="31">
        <v>1</v>
      </c>
      <c r="Z392" s="31" t="s">
        <v>926</v>
      </c>
      <c r="AA392" s="31"/>
      <c r="AB392" s="31"/>
      <c r="AC392" s="51">
        <v>753123952</v>
      </c>
      <c r="AD392" s="31" t="s">
        <v>4226</v>
      </c>
      <c r="AE392" s="31"/>
      <c r="AF392" s="31"/>
      <c r="AG392" s="31"/>
      <c r="AH392" s="31">
        <v>315366093</v>
      </c>
      <c r="AI392" s="52">
        <v>202263003</v>
      </c>
      <c r="AJ392" s="31" t="s">
        <v>5344</v>
      </c>
      <c r="AK392" s="31" t="s">
        <v>5345</v>
      </c>
      <c r="AL392" s="31"/>
    </row>
    <row r="393" spans="1:38" x14ac:dyDescent="0.25">
      <c r="A393" s="31" t="s">
        <v>4222</v>
      </c>
      <c r="B393" s="31" t="s">
        <v>4223</v>
      </c>
      <c r="C393" s="31">
        <v>6200011442</v>
      </c>
      <c r="D393" s="31" t="s">
        <v>5340</v>
      </c>
      <c r="E393" s="31"/>
      <c r="F393" s="31">
        <v>5050002192</v>
      </c>
      <c r="G393" s="31" t="s">
        <v>17865</v>
      </c>
      <c r="H393" s="50">
        <v>44232</v>
      </c>
      <c r="I393" s="50">
        <v>44232</v>
      </c>
      <c r="J393" s="50">
        <v>44232</v>
      </c>
      <c r="K393" s="51">
        <v>548443280</v>
      </c>
      <c r="L393" s="31" t="s">
        <v>926</v>
      </c>
      <c r="M393" s="51">
        <v>548443280</v>
      </c>
      <c r="N393" s="31" t="s">
        <v>926</v>
      </c>
      <c r="O393" s="31"/>
      <c r="P393" s="31">
        <v>5005992433</v>
      </c>
      <c r="Q393" s="31" t="s">
        <v>17866</v>
      </c>
      <c r="R393" s="31"/>
      <c r="S393" s="31">
        <v>5050002192</v>
      </c>
      <c r="T393" s="50">
        <v>44232</v>
      </c>
      <c r="U393" s="31">
        <v>25</v>
      </c>
      <c r="V393" s="31"/>
      <c r="W393" s="50">
        <v>44232</v>
      </c>
      <c r="X393" s="31"/>
      <c r="Y393" s="31">
        <v>1</v>
      </c>
      <c r="Z393" s="31" t="s">
        <v>926</v>
      </c>
      <c r="AA393" s="31"/>
      <c r="AB393" s="31"/>
      <c r="AC393" s="51">
        <v>548443280</v>
      </c>
      <c r="AD393" s="31" t="s">
        <v>4226</v>
      </c>
      <c r="AE393" s="31"/>
      <c r="AF393" s="31"/>
      <c r="AG393" s="31"/>
      <c r="AH393" s="31">
        <v>315366093</v>
      </c>
      <c r="AI393" s="52">
        <v>202263003</v>
      </c>
      <c r="AJ393" s="31" t="s">
        <v>5344</v>
      </c>
      <c r="AK393" s="31" t="s">
        <v>5345</v>
      </c>
      <c r="AL393" s="31"/>
    </row>
    <row r="394" spans="1:38" x14ac:dyDescent="0.25">
      <c r="A394" s="31" t="s">
        <v>4222</v>
      </c>
      <c r="B394" s="31" t="s">
        <v>4223</v>
      </c>
      <c r="C394" s="31">
        <v>6200011442</v>
      </c>
      <c r="D394" s="31" t="s">
        <v>5340</v>
      </c>
      <c r="E394" s="31"/>
      <c r="F394" s="31">
        <v>5050002254</v>
      </c>
      <c r="G394" s="31" t="s">
        <v>17865</v>
      </c>
      <c r="H394" s="50">
        <v>44252</v>
      </c>
      <c r="I394" s="50">
        <v>44252</v>
      </c>
      <c r="J394" s="50">
        <v>44252</v>
      </c>
      <c r="K394" s="51">
        <v>326202800</v>
      </c>
      <c r="L394" s="31" t="s">
        <v>926</v>
      </c>
      <c r="M394" s="51">
        <v>326202800</v>
      </c>
      <c r="N394" s="31" t="s">
        <v>926</v>
      </c>
      <c r="O394" s="31"/>
      <c r="P394" s="31">
        <v>5005992433</v>
      </c>
      <c r="Q394" s="31" t="s">
        <v>17866</v>
      </c>
      <c r="R394" s="31"/>
      <c r="S394" s="31">
        <v>5050002254</v>
      </c>
      <c r="T394" s="50">
        <v>44252</v>
      </c>
      <c r="U394" s="31">
        <v>25</v>
      </c>
      <c r="V394" s="31"/>
      <c r="W394" s="50">
        <v>44252</v>
      </c>
      <c r="X394" s="31"/>
      <c r="Y394" s="31">
        <v>1</v>
      </c>
      <c r="Z394" s="31" t="s">
        <v>926</v>
      </c>
      <c r="AA394" s="31"/>
      <c r="AB394" s="31"/>
      <c r="AC394" s="51">
        <v>326202800</v>
      </c>
      <c r="AD394" s="31" t="s">
        <v>4226</v>
      </c>
      <c r="AE394" s="31"/>
      <c r="AF394" s="31"/>
      <c r="AG394" s="31"/>
      <c r="AH394" s="31">
        <v>315366093</v>
      </c>
      <c r="AI394" s="52">
        <v>202263003</v>
      </c>
      <c r="AJ394" s="31" t="s">
        <v>5344</v>
      </c>
      <c r="AK394" s="31" t="s">
        <v>5345</v>
      </c>
      <c r="AL394" s="31"/>
    </row>
    <row r="395" spans="1:38" x14ac:dyDescent="0.25">
      <c r="A395" s="31" t="s">
        <v>4222</v>
      </c>
      <c r="B395" s="31" t="s">
        <v>4223</v>
      </c>
      <c r="C395" s="31">
        <v>6200011442</v>
      </c>
      <c r="D395" s="31" t="s">
        <v>5340</v>
      </c>
      <c r="E395" s="31"/>
      <c r="F395" s="31">
        <v>5050002355</v>
      </c>
      <c r="G395" s="31" t="s">
        <v>17865</v>
      </c>
      <c r="H395" s="50">
        <v>44260</v>
      </c>
      <c r="I395" s="50">
        <v>44260</v>
      </c>
      <c r="J395" s="50">
        <v>44260</v>
      </c>
      <c r="K395" s="51">
        <v>289951200</v>
      </c>
      <c r="L395" s="31" t="s">
        <v>926</v>
      </c>
      <c r="M395" s="51">
        <v>289951200</v>
      </c>
      <c r="N395" s="31" t="s">
        <v>926</v>
      </c>
      <c r="O395" s="31"/>
      <c r="P395" s="31">
        <v>5005992433</v>
      </c>
      <c r="Q395" s="31" t="s">
        <v>17866</v>
      </c>
      <c r="R395" s="31"/>
      <c r="S395" s="31">
        <v>5050002355</v>
      </c>
      <c r="T395" s="50">
        <v>44260</v>
      </c>
      <c r="U395" s="31">
        <v>25</v>
      </c>
      <c r="V395" s="31"/>
      <c r="W395" s="50">
        <v>44260</v>
      </c>
      <c r="X395" s="31"/>
      <c r="Y395" s="31">
        <v>1</v>
      </c>
      <c r="Z395" s="31" t="s">
        <v>926</v>
      </c>
      <c r="AA395" s="31"/>
      <c r="AB395" s="31"/>
      <c r="AC395" s="51">
        <v>289951200</v>
      </c>
      <c r="AD395" s="31" t="s">
        <v>4226</v>
      </c>
      <c r="AE395" s="31"/>
      <c r="AF395" s="31"/>
      <c r="AG395" s="31"/>
      <c r="AH395" s="31">
        <v>315366093</v>
      </c>
      <c r="AI395" s="52">
        <v>202263003</v>
      </c>
      <c r="AJ395" s="31" t="s">
        <v>5344</v>
      </c>
      <c r="AK395" s="31" t="s">
        <v>5345</v>
      </c>
      <c r="AL395" s="31"/>
    </row>
    <row r="396" spans="1:38" x14ac:dyDescent="0.25">
      <c r="A396" s="31" t="s">
        <v>4222</v>
      </c>
      <c r="B396" s="31" t="s">
        <v>4223</v>
      </c>
      <c r="C396" s="31">
        <v>6200011443</v>
      </c>
      <c r="D396" s="31" t="s">
        <v>5360</v>
      </c>
      <c r="E396" s="31"/>
      <c r="F396" s="31">
        <v>5050000794</v>
      </c>
      <c r="G396" s="31" t="s">
        <v>17865</v>
      </c>
      <c r="H396" s="50">
        <v>44039</v>
      </c>
      <c r="I396" s="50">
        <v>44039</v>
      </c>
      <c r="J396" s="50">
        <v>44039</v>
      </c>
      <c r="K396" s="51">
        <v>19450462</v>
      </c>
      <c r="L396" s="31" t="s">
        <v>926</v>
      </c>
      <c r="M396" s="51">
        <v>19450462</v>
      </c>
      <c r="N396" s="31" t="s">
        <v>926</v>
      </c>
      <c r="O396" s="31"/>
      <c r="P396" s="31" t="s">
        <v>17867</v>
      </c>
      <c r="Q396" s="31" t="s">
        <v>17866</v>
      </c>
      <c r="R396" s="31"/>
      <c r="S396" s="31">
        <v>5050000794</v>
      </c>
      <c r="T396" s="50">
        <v>44039</v>
      </c>
      <c r="U396" s="31">
        <v>25</v>
      </c>
      <c r="V396" s="31"/>
      <c r="W396" s="50">
        <v>44039</v>
      </c>
      <c r="X396" s="31"/>
      <c r="Y396" s="31">
        <v>1</v>
      </c>
      <c r="Z396" s="31" t="s">
        <v>926</v>
      </c>
      <c r="AA396" s="31"/>
      <c r="AB396" s="31"/>
      <c r="AC396" s="51">
        <v>19450462</v>
      </c>
      <c r="AD396" s="31" t="s">
        <v>4226</v>
      </c>
      <c r="AE396" s="31"/>
      <c r="AF396" s="31"/>
      <c r="AG396" s="31"/>
      <c r="AH396" s="31">
        <v>305056871</v>
      </c>
      <c r="AI396" s="52">
        <v>30126789</v>
      </c>
      <c r="AJ396" s="31" t="s">
        <v>4247</v>
      </c>
      <c r="AK396" s="31" t="s">
        <v>5363</v>
      </c>
      <c r="AL396" s="31"/>
    </row>
    <row r="397" spans="1:38" x14ac:dyDescent="0.25">
      <c r="A397" s="31" t="s">
        <v>4222</v>
      </c>
      <c r="B397" s="31" t="s">
        <v>4223</v>
      </c>
      <c r="C397" s="31">
        <v>6200011443</v>
      </c>
      <c r="D397" s="31" t="s">
        <v>5360</v>
      </c>
      <c r="E397" s="31"/>
      <c r="F397" s="31">
        <v>5050001003</v>
      </c>
      <c r="G397" s="31" t="s">
        <v>17865</v>
      </c>
      <c r="H397" s="50">
        <v>44068</v>
      </c>
      <c r="I397" s="50">
        <v>44068</v>
      </c>
      <c r="J397" s="50">
        <v>44068</v>
      </c>
      <c r="K397" s="51">
        <v>13486105</v>
      </c>
      <c r="L397" s="31" t="s">
        <v>926</v>
      </c>
      <c r="M397" s="51">
        <v>13486105</v>
      </c>
      <c r="N397" s="31" t="s">
        <v>926</v>
      </c>
      <c r="O397" s="31"/>
      <c r="P397" s="31">
        <v>5005992433</v>
      </c>
      <c r="Q397" s="31" t="s">
        <v>17866</v>
      </c>
      <c r="R397" s="31"/>
      <c r="S397" s="31">
        <v>5050001003</v>
      </c>
      <c r="T397" s="50">
        <v>44068</v>
      </c>
      <c r="U397" s="31">
        <v>25</v>
      </c>
      <c r="V397" s="31"/>
      <c r="W397" s="50">
        <v>44068</v>
      </c>
      <c r="X397" s="31"/>
      <c r="Y397" s="31">
        <v>1</v>
      </c>
      <c r="Z397" s="31" t="s">
        <v>926</v>
      </c>
      <c r="AA397" s="31"/>
      <c r="AB397" s="31"/>
      <c r="AC397" s="51">
        <v>13486105</v>
      </c>
      <c r="AD397" s="31" t="s">
        <v>4226</v>
      </c>
      <c r="AE397" s="31"/>
      <c r="AF397" s="31"/>
      <c r="AG397" s="31"/>
      <c r="AH397" s="31">
        <v>305056871</v>
      </c>
      <c r="AI397" s="52">
        <v>30126789</v>
      </c>
      <c r="AJ397" s="31" t="s">
        <v>4247</v>
      </c>
      <c r="AK397" s="31" t="s">
        <v>5363</v>
      </c>
      <c r="AL397" s="31"/>
    </row>
    <row r="398" spans="1:38" x14ac:dyDescent="0.25">
      <c r="A398" s="31" t="s">
        <v>4222</v>
      </c>
      <c r="B398" s="31" t="s">
        <v>4223</v>
      </c>
      <c r="C398" s="31">
        <v>6200011475</v>
      </c>
      <c r="D398" s="31" t="s">
        <v>5366</v>
      </c>
      <c r="E398" s="31"/>
      <c r="F398" s="31">
        <v>5050000617</v>
      </c>
      <c r="G398" s="31" t="s">
        <v>17865</v>
      </c>
      <c r="H398" s="50">
        <v>44007</v>
      </c>
      <c r="I398" s="50">
        <v>44007</v>
      </c>
      <c r="J398" s="50">
        <v>44007</v>
      </c>
      <c r="K398" s="51">
        <v>688550391</v>
      </c>
      <c r="L398" s="31" t="s">
        <v>926</v>
      </c>
      <c r="M398" s="51">
        <v>688550391</v>
      </c>
      <c r="N398" s="31" t="s">
        <v>926</v>
      </c>
      <c r="O398" s="31"/>
      <c r="P398" s="31" t="s">
        <v>17867</v>
      </c>
      <c r="Q398" s="31" t="s">
        <v>17866</v>
      </c>
      <c r="R398" s="31"/>
      <c r="S398" s="31">
        <v>5050000617</v>
      </c>
      <c r="T398" s="50">
        <v>44007</v>
      </c>
      <c r="U398" s="31">
        <v>25</v>
      </c>
      <c r="V398" s="31"/>
      <c r="W398" s="50">
        <v>44007</v>
      </c>
      <c r="X398" s="31"/>
      <c r="Y398" s="31">
        <v>1</v>
      </c>
      <c r="Z398" s="31" t="s">
        <v>926</v>
      </c>
      <c r="AA398" s="31"/>
      <c r="AB398" s="31"/>
      <c r="AC398" s="51">
        <v>688550391</v>
      </c>
      <c r="AD398" s="31" t="s">
        <v>4226</v>
      </c>
      <c r="AE398" s="31"/>
      <c r="AF398" s="31"/>
      <c r="AG398" s="31"/>
      <c r="AH398" s="31">
        <v>102853310</v>
      </c>
      <c r="AI398" s="52">
        <v>141000526005</v>
      </c>
      <c r="AJ398" s="31" t="s">
        <v>5367</v>
      </c>
      <c r="AK398" s="31" t="s">
        <v>5368</v>
      </c>
      <c r="AL398" s="31"/>
    </row>
    <row r="399" spans="1:38" x14ac:dyDescent="0.25">
      <c r="A399" s="31" t="s">
        <v>4222</v>
      </c>
      <c r="B399" s="31" t="s">
        <v>4223</v>
      </c>
      <c r="C399" s="31">
        <v>6200011475</v>
      </c>
      <c r="D399" s="31" t="s">
        <v>5366</v>
      </c>
      <c r="E399" s="31"/>
      <c r="F399" s="31">
        <v>5050000705</v>
      </c>
      <c r="G399" s="31" t="s">
        <v>17865</v>
      </c>
      <c r="H399" s="50">
        <v>44018</v>
      </c>
      <c r="I399" s="50">
        <v>44018</v>
      </c>
      <c r="J399" s="50">
        <v>44018</v>
      </c>
      <c r="K399" s="51">
        <v>706767600</v>
      </c>
      <c r="L399" s="31" t="s">
        <v>926</v>
      </c>
      <c r="M399" s="51">
        <v>706767600</v>
      </c>
      <c r="N399" s="31" t="s">
        <v>926</v>
      </c>
      <c r="O399" s="31"/>
      <c r="P399" s="31">
        <v>5005992433</v>
      </c>
      <c r="Q399" s="31" t="s">
        <v>17866</v>
      </c>
      <c r="R399" s="31"/>
      <c r="S399" s="31">
        <v>5050000705</v>
      </c>
      <c r="T399" s="50">
        <v>44018</v>
      </c>
      <c r="U399" s="31">
        <v>25</v>
      </c>
      <c r="V399" s="31"/>
      <c r="W399" s="50">
        <v>44018</v>
      </c>
      <c r="X399" s="31"/>
      <c r="Y399" s="31">
        <v>1</v>
      </c>
      <c r="Z399" s="31" t="s">
        <v>926</v>
      </c>
      <c r="AA399" s="31"/>
      <c r="AB399" s="31"/>
      <c r="AC399" s="51">
        <v>706767600</v>
      </c>
      <c r="AD399" s="31" t="s">
        <v>4226</v>
      </c>
      <c r="AE399" s="31"/>
      <c r="AF399" s="31"/>
      <c r="AG399" s="31"/>
      <c r="AH399" s="31">
        <v>102853310</v>
      </c>
      <c r="AI399" s="52">
        <v>141000526005</v>
      </c>
      <c r="AJ399" s="31" t="s">
        <v>5367</v>
      </c>
      <c r="AK399" s="31" t="s">
        <v>5368</v>
      </c>
      <c r="AL399" s="31"/>
    </row>
    <row r="400" spans="1:38" x14ac:dyDescent="0.25">
      <c r="A400" s="31" t="s">
        <v>4222</v>
      </c>
      <c r="B400" s="31" t="s">
        <v>4223</v>
      </c>
      <c r="C400" s="31">
        <v>6200011475</v>
      </c>
      <c r="D400" s="31" t="s">
        <v>5366</v>
      </c>
      <c r="E400" s="31"/>
      <c r="F400" s="31">
        <v>5050000728</v>
      </c>
      <c r="G400" s="31" t="s">
        <v>17865</v>
      </c>
      <c r="H400" s="50">
        <v>44027</v>
      </c>
      <c r="I400" s="50">
        <v>44027</v>
      </c>
      <c r="J400" s="50">
        <v>44027</v>
      </c>
      <c r="K400" s="51">
        <v>156936604</v>
      </c>
      <c r="L400" s="31" t="s">
        <v>926</v>
      </c>
      <c r="M400" s="51">
        <v>156936604</v>
      </c>
      <c r="N400" s="31" t="s">
        <v>926</v>
      </c>
      <c r="O400" s="31"/>
      <c r="P400" s="31" t="s">
        <v>17867</v>
      </c>
      <c r="Q400" s="31" t="s">
        <v>17866</v>
      </c>
      <c r="R400" s="31"/>
      <c r="S400" s="31">
        <v>5050000728</v>
      </c>
      <c r="T400" s="50">
        <v>44027</v>
      </c>
      <c r="U400" s="31">
        <v>25</v>
      </c>
      <c r="V400" s="31"/>
      <c r="W400" s="50">
        <v>44027</v>
      </c>
      <c r="X400" s="31"/>
      <c r="Y400" s="31">
        <v>1</v>
      </c>
      <c r="Z400" s="31" t="s">
        <v>926</v>
      </c>
      <c r="AA400" s="31"/>
      <c r="AB400" s="31"/>
      <c r="AC400" s="51">
        <v>156936604</v>
      </c>
      <c r="AD400" s="31" t="s">
        <v>4226</v>
      </c>
      <c r="AE400" s="31"/>
      <c r="AF400" s="31"/>
      <c r="AG400" s="31"/>
      <c r="AH400" s="31">
        <v>102853310</v>
      </c>
      <c r="AI400" s="52">
        <v>141000526005</v>
      </c>
      <c r="AJ400" s="31" t="s">
        <v>5367</v>
      </c>
      <c r="AK400" s="31" t="s">
        <v>5368</v>
      </c>
      <c r="AL400" s="31"/>
    </row>
    <row r="401" spans="1:38" x14ac:dyDescent="0.25">
      <c r="A401" s="31" t="s">
        <v>4222</v>
      </c>
      <c r="B401" s="31" t="s">
        <v>4223</v>
      </c>
      <c r="C401" s="31">
        <v>6200011475</v>
      </c>
      <c r="D401" s="31" t="s">
        <v>5366</v>
      </c>
      <c r="E401" s="31"/>
      <c r="F401" s="31">
        <v>5050000795</v>
      </c>
      <c r="G401" s="31" t="s">
        <v>17865</v>
      </c>
      <c r="H401" s="50">
        <v>44039</v>
      </c>
      <c r="I401" s="50">
        <v>44039</v>
      </c>
      <c r="J401" s="50">
        <v>44039</v>
      </c>
      <c r="K401" s="51">
        <v>252107350</v>
      </c>
      <c r="L401" s="31" t="s">
        <v>926</v>
      </c>
      <c r="M401" s="51">
        <v>252107350</v>
      </c>
      <c r="N401" s="31" t="s">
        <v>926</v>
      </c>
      <c r="O401" s="31"/>
      <c r="P401" s="31" t="s">
        <v>17867</v>
      </c>
      <c r="Q401" s="31" t="s">
        <v>17866</v>
      </c>
      <c r="R401" s="31"/>
      <c r="S401" s="31">
        <v>5050000795</v>
      </c>
      <c r="T401" s="50">
        <v>44039</v>
      </c>
      <c r="U401" s="31">
        <v>25</v>
      </c>
      <c r="V401" s="31"/>
      <c r="W401" s="50">
        <v>44039</v>
      </c>
      <c r="X401" s="31"/>
      <c r="Y401" s="31">
        <v>1</v>
      </c>
      <c r="Z401" s="31" t="s">
        <v>926</v>
      </c>
      <c r="AA401" s="31"/>
      <c r="AB401" s="31"/>
      <c r="AC401" s="51">
        <v>252107350</v>
      </c>
      <c r="AD401" s="31" t="s">
        <v>4226</v>
      </c>
      <c r="AE401" s="31"/>
      <c r="AF401" s="31"/>
      <c r="AG401" s="31"/>
      <c r="AH401" s="31">
        <v>102853310</v>
      </c>
      <c r="AI401" s="52">
        <v>141000526005</v>
      </c>
      <c r="AJ401" s="31" t="s">
        <v>5367</v>
      </c>
      <c r="AK401" s="31" t="s">
        <v>5368</v>
      </c>
      <c r="AL401" s="31"/>
    </row>
    <row r="402" spans="1:38" x14ac:dyDescent="0.25">
      <c r="A402" s="31" t="s">
        <v>4222</v>
      </c>
      <c r="B402" s="31" t="s">
        <v>4223</v>
      </c>
      <c r="C402" s="31">
        <v>6200011475</v>
      </c>
      <c r="D402" s="31" t="s">
        <v>5366</v>
      </c>
      <c r="E402" s="31"/>
      <c r="F402" s="31">
        <v>5050000922</v>
      </c>
      <c r="G402" s="31" t="s">
        <v>17865</v>
      </c>
      <c r="H402" s="50">
        <v>44060</v>
      </c>
      <c r="I402" s="50">
        <v>44060</v>
      </c>
      <c r="J402" s="50">
        <v>44060</v>
      </c>
      <c r="K402" s="51">
        <v>170892260</v>
      </c>
      <c r="L402" s="31" t="s">
        <v>926</v>
      </c>
      <c r="M402" s="51">
        <v>170892260</v>
      </c>
      <c r="N402" s="31" t="s">
        <v>926</v>
      </c>
      <c r="O402" s="31"/>
      <c r="P402" s="31" t="s">
        <v>17867</v>
      </c>
      <c r="Q402" s="31" t="s">
        <v>17866</v>
      </c>
      <c r="R402" s="31"/>
      <c r="S402" s="31">
        <v>5050000922</v>
      </c>
      <c r="T402" s="50">
        <v>44060</v>
      </c>
      <c r="U402" s="31">
        <v>25</v>
      </c>
      <c r="V402" s="31"/>
      <c r="W402" s="50">
        <v>44060</v>
      </c>
      <c r="X402" s="31"/>
      <c r="Y402" s="31">
        <v>1</v>
      </c>
      <c r="Z402" s="31" t="s">
        <v>926</v>
      </c>
      <c r="AA402" s="31"/>
      <c r="AB402" s="31"/>
      <c r="AC402" s="51">
        <v>170892260</v>
      </c>
      <c r="AD402" s="31" t="s">
        <v>4226</v>
      </c>
      <c r="AE402" s="31"/>
      <c r="AF402" s="31"/>
      <c r="AG402" s="31"/>
      <c r="AH402" s="31">
        <v>102853310</v>
      </c>
      <c r="AI402" s="52">
        <v>141000526005</v>
      </c>
      <c r="AJ402" s="31" t="s">
        <v>5367</v>
      </c>
      <c r="AK402" s="31" t="s">
        <v>5368</v>
      </c>
      <c r="AL402" s="31"/>
    </row>
    <row r="403" spans="1:38" x14ac:dyDescent="0.25">
      <c r="A403" s="31" t="s">
        <v>4222</v>
      </c>
      <c r="B403" s="31" t="s">
        <v>4223</v>
      </c>
      <c r="C403" s="31">
        <v>6200011475</v>
      </c>
      <c r="D403" s="31" t="s">
        <v>5366</v>
      </c>
      <c r="E403" s="31"/>
      <c r="F403" s="31">
        <v>5050000957</v>
      </c>
      <c r="G403" s="31" t="s">
        <v>17865</v>
      </c>
      <c r="H403" s="50">
        <v>44068</v>
      </c>
      <c r="I403" s="50">
        <v>44068</v>
      </c>
      <c r="J403" s="50">
        <v>44068</v>
      </c>
      <c r="K403" s="51">
        <v>552494745</v>
      </c>
      <c r="L403" s="31" t="s">
        <v>926</v>
      </c>
      <c r="M403" s="51">
        <v>552494745</v>
      </c>
      <c r="N403" s="31" t="s">
        <v>926</v>
      </c>
      <c r="O403" s="31"/>
      <c r="P403" s="31" t="s">
        <v>17867</v>
      </c>
      <c r="Q403" s="31" t="s">
        <v>17866</v>
      </c>
      <c r="R403" s="31"/>
      <c r="S403" s="31">
        <v>5050000957</v>
      </c>
      <c r="T403" s="50">
        <v>44068</v>
      </c>
      <c r="U403" s="31">
        <v>25</v>
      </c>
      <c r="V403" s="31"/>
      <c r="W403" s="50">
        <v>44068</v>
      </c>
      <c r="X403" s="31"/>
      <c r="Y403" s="31">
        <v>1</v>
      </c>
      <c r="Z403" s="31" t="s">
        <v>926</v>
      </c>
      <c r="AA403" s="31"/>
      <c r="AB403" s="31"/>
      <c r="AC403" s="51">
        <v>552494745</v>
      </c>
      <c r="AD403" s="31" t="s">
        <v>4226</v>
      </c>
      <c r="AE403" s="31"/>
      <c r="AF403" s="31"/>
      <c r="AG403" s="31"/>
      <c r="AH403" s="31">
        <v>102853310</v>
      </c>
      <c r="AI403" s="52">
        <v>141000526005</v>
      </c>
      <c r="AJ403" s="31" t="s">
        <v>5367</v>
      </c>
      <c r="AK403" s="31" t="s">
        <v>5368</v>
      </c>
      <c r="AL403" s="31"/>
    </row>
    <row r="404" spans="1:38" x14ac:dyDescent="0.25">
      <c r="A404" s="31" t="s">
        <v>4222</v>
      </c>
      <c r="B404" s="31" t="s">
        <v>4223</v>
      </c>
      <c r="C404" s="31">
        <v>6200011475</v>
      </c>
      <c r="D404" s="31" t="s">
        <v>5366</v>
      </c>
      <c r="E404" s="31"/>
      <c r="F404" s="31">
        <v>5050001005</v>
      </c>
      <c r="G404" s="31" t="s">
        <v>17865</v>
      </c>
      <c r="H404" s="50">
        <v>44068</v>
      </c>
      <c r="I404" s="50">
        <v>44068</v>
      </c>
      <c r="J404" s="50">
        <v>44068</v>
      </c>
      <c r="K404" s="51">
        <v>109762400</v>
      </c>
      <c r="L404" s="31" t="s">
        <v>926</v>
      </c>
      <c r="M404" s="51">
        <v>109762400</v>
      </c>
      <c r="N404" s="31" t="s">
        <v>926</v>
      </c>
      <c r="O404" s="31"/>
      <c r="P404" s="31">
        <v>5005992433</v>
      </c>
      <c r="Q404" s="31" t="s">
        <v>17866</v>
      </c>
      <c r="R404" s="31"/>
      <c r="S404" s="31">
        <v>5050001005</v>
      </c>
      <c r="T404" s="50">
        <v>44068</v>
      </c>
      <c r="U404" s="31">
        <v>25</v>
      </c>
      <c r="V404" s="31"/>
      <c r="W404" s="50">
        <v>44068</v>
      </c>
      <c r="X404" s="31"/>
      <c r="Y404" s="31">
        <v>1</v>
      </c>
      <c r="Z404" s="31" t="s">
        <v>926</v>
      </c>
      <c r="AA404" s="31"/>
      <c r="AB404" s="31"/>
      <c r="AC404" s="51">
        <v>109762400</v>
      </c>
      <c r="AD404" s="31" t="s">
        <v>4226</v>
      </c>
      <c r="AE404" s="31"/>
      <c r="AF404" s="31"/>
      <c r="AG404" s="31"/>
      <c r="AH404" s="31">
        <v>102853310</v>
      </c>
      <c r="AI404" s="52">
        <v>141000526005</v>
      </c>
      <c r="AJ404" s="31" t="s">
        <v>5367</v>
      </c>
      <c r="AK404" s="31" t="s">
        <v>5368</v>
      </c>
      <c r="AL404" s="31"/>
    </row>
    <row r="405" spans="1:38" x14ac:dyDescent="0.25">
      <c r="A405" s="31" t="s">
        <v>4222</v>
      </c>
      <c r="B405" s="31" t="s">
        <v>4223</v>
      </c>
      <c r="C405" s="31">
        <v>6200011475</v>
      </c>
      <c r="D405" s="31" t="s">
        <v>5366</v>
      </c>
      <c r="E405" s="31"/>
      <c r="F405" s="31">
        <v>5050001127</v>
      </c>
      <c r="G405" s="31" t="s">
        <v>17865</v>
      </c>
      <c r="H405" s="50">
        <v>44089</v>
      </c>
      <c r="I405" s="50">
        <v>44089</v>
      </c>
      <c r="J405" s="50">
        <v>44089</v>
      </c>
      <c r="K405" s="51">
        <v>1679490593</v>
      </c>
      <c r="L405" s="31" t="s">
        <v>926</v>
      </c>
      <c r="M405" s="51">
        <v>1679490593</v>
      </c>
      <c r="N405" s="31" t="s">
        <v>926</v>
      </c>
      <c r="O405" s="31"/>
      <c r="P405" s="31">
        <v>5005992433</v>
      </c>
      <c r="Q405" s="31" t="s">
        <v>17866</v>
      </c>
      <c r="R405" s="31"/>
      <c r="S405" s="31">
        <v>5050001127</v>
      </c>
      <c r="T405" s="50">
        <v>44089</v>
      </c>
      <c r="U405" s="31">
        <v>25</v>
      </c>
      <c r="V405" s="31"/>
      <c r="W405" s="50">
        <v>44089</v>
      </c>
      <c r="X405" s="31"/>
      <c r="Y405" s="31">
        <v>1</v>
      </c>
      <c r="Z405" s="31" t="s">
        <v>926</v>
      </c>
      <c r="AA405" s="31"/>
      <c r="AB405" s="31"/>
      <c r="AC405" s="51">
        <v>1679490593</v>
      </c>
      <c r="AD405" s="31" t="s">
        <v>4226</v>
      </c>
      <c r="AE405" s="31"/>
      <c r="AF405" s="31"/>
      <c r="AG405" s="31"/>
      <c r="AH405" s="31">
        <v>102853310</v>
      </c>
      <c r="AI405" s="52">
        <v>141000526005</v>
      </c>
      <c r="AJ405" s="31" t="s">
        <v>5367</v>
      </c>
      <c r="AK405" s="31" t="s">
        <v>5368</v>
      </c>
      <c r="AL405" s="31"/>
    </row>
    <row r="406" spans="1:38" x14ac:dyDescent="0.25">
      <c r="A406" s="31" t="s">
        <v>4222</v>
      </c>
      <c r="B406" s="31" t="s">
        <v>4223</v>
      </c>
      <c r="C406" s="31">
        <v>6200011475</v>
      </c>
      <c r="D406" s="31" t="s">
        <v>5366</v>
      </c>
      <c r="E406" s="31"/>
      <c r="F406" s="31">
        <v>5050001184</v>
      </c>
      <c r="G406" s="31" t="s">
        <v>17865</v>
      </c>
      <c r="H406" s="50">
        <v>44099</v>
      </c>
      <c r="I406" s="50">
        <v>44099</v>
      </c>
      <c r="J406" s="50">
        <v>44099</v>
      </c>
      <c r="K406" s="51">
        <v>641980273</v>
      </c>
      <c r="L406" s="31" t="s">
        <v>926</v>
      </c>
      <c r="M406" s="51">
        <v>641980273</v>
      </c>
      <c r="N406" s="31" t="s">
        <v>926</v>
      </c>
      <c r="O406" s="31"/>
      <c r="P406" s="31" t="s">
        <v>17867</v>
      </c>
      <c r="Q406" s="31" t="s">
        <v>17866</v>
      </c>
      <c r="R406" s="31"/>
      <c r="S406" s="31">
        <v>5050001184</v>
      </c>
      <c r="T406" s="50">
        <v>44099</v>
      </c>
      <c r="U406" s="31">
        <v>25</v>
      </c>
      <c r="V406" s="31"/>
      <c r="W406" s="50">
        <v>44099</v>
      </c>
      <c r="X406" s="31"/>
      <c r="Y406" s="31">
        <v>1</v>
      </c>
      <c r="Z406" s="31" t="s">
        <v>926</v>
      </c>
      <c r="AA406" s="31"/>
      <c r="AB406" s="31"/>
      <c r="AC406" s="51">
        <v>641980273</v>
      </c>
      <c r="AD406" s="31" t="s">
        <v>4226</v>
      </c>
      <c r="AE406" s="31"/>
      <c r="AF406" s="31"/>
      <c r="AG406" s="31"/>
      <c r="AH406" s="31">
        <v>102853310</v>
      </c>
      <c r="AI406" s="52">
        <v>141000526005</v>
      </c>
      <c r="AJ406" s="31" t="s">
        <v>5367</v>
      </c>
      <c r="AK406" s="31" t="s">
        <v>5368</v>
      </c>
      <c r="AL406" s="31"/>
    </row>
    <row r="407" spans="1:38" x14ac:dyDescent="0.25">
      <c r="A407" s="31" t="s">
        <v>4222</v>
      </c>
      <c r="B407" s="31" t="s">
        <v>4223</v>
      </c>
      <c r="C407" s="31">
        <v>6200011475</v>
      </c>
      <c r="D407" s="31" t="s">
        <v>5366</v>
      </c>
      <c r="E407" s="31"/>
      <c r="F407" s="31">
        <v>5050001309</v>
      </c>
      <c r="G407" s="31" t="s">
        <v>17865</v>
      </c>
      <c r="H407" s="50">
        <v>44119</v>
      </c>
      <c r="I407" s="50">
        <v>44119</v>
      </c>
      <c r="J407" s="50">
        <v>44119</v>
      </c>
      <c r="K407" s="51">
        <v>523674127</v>
      </c>
      <c r="L407" s="31" t="s">
        <v>926</v>
      </c>
      <c r="M407" s="51">
        <v>523674127</v>
      </c>
      <c r="N407" s="31" t="s">
        <v>926</v>
      </c>
      <c r="O407" s="31"/>
      <c r="P407" s="31" t="s">
        <v>17867</v>
      </c>
      <c r="Q407" s="31" t="s">
        <v>17866</v>
      </c>
      <c r="R407" s="31"/>
      <c r="S407" s="31">
        <v>5050001309</v>
      </c>
      <c r="T407" s="50">
        <v>44119</v>
      </c>
      <c r="U407" s="31">
        <v>25</v>
      </c>
      <c r="V407" s="31"/>
      <c r="W407" s="50">
        <v>44119</v>
      </c>
      <c r="X407" s="31"/>
      <c r="Y407" s="31">
        <v>1</v>
      </c>
      <c r="Z407" s="31" t="s">
        <v>926</v>
      </c>
      <c r="AA407" s="31"/>
      <c r="AB407" s="31"/>
      <c r="AC407" s="51">
        <v>523674127</v>
      </c>
      <c r="AD407" s="31" t="s">
        <v>4226</v>
      </c>
      <c r="AE407" s="31"/>
      <c r="AF407" s="31"/>
      <c r="AG407" s="31"/>
      <c r="AH407" s="31">
        <v>102853310</v>
      </c>
      <c r="AI407" s="52">
        <v>141000526005</v>
      </c>
      <c r="AJ407" s="31" t="s">
        <v>5367</v>
      </c>
      <c r="AK407" s="31" t="s">
        <v>5368</v>
      </c>
      <c r="AL407" s="31"/>
    </row>
    <row r="408" spans="1:38" x14ac:dyDescent="0.25">
      <c r="A408" s="31" t="s">
        <v>4222</v>
      </c>
      <c r="B408" s="31" t="s">
        <v>4223</v>
      </c>
      <c r="C408" s="31">
        <v>6200011475</v>
      </c>
      <c r="D408" s="31" t="s">
        <v>5366</v>
      </c>
      <c r="E408" s="31"/>
      <c r="F408" s="31">
        <v>5050001476</v>
      </c>
      <c r="G408" s="31" t="s">
        <v>17865</v>
      </c>
      <c r="H408" s="50">
        <v>44140</v>
      </c>
      <c r="I408" s="50">
        <v>44140</v>
      </c>
      <c r="J408" s="50">
        <v>44140</v>
      </c>
      <c r="K408" s="51">
        <v>95990605</v>
      </c>
      <c r="L408" s="31" t="s">
        <v>926</v>
      </c>
      <c r="M408" s="51">
        <v>95990605</v>
      </c>
      <c r="N408" s="31" t="s">
        <v>926</v>
      </c>
      <c r="O408" s="31"/>
      <c r="P408" s="31" t="s">
        <v>17867</v>
      </c>
      <c r="Q408" s="31" t="s">
        <v>17866</v>
      </c>
      <c r="R408" s="31"/>
      <c r="S408" s="31">
        <v>5050001476</v>
      </c>
      <c r="T408" s="50">
        <v>44140</v>
      </c>
      <c r="U408" s="31">
        <v>25</v>
      </c>
      <c r="V408" s="31"/>
      <c r="W408" s="50">
        <v>44140</v>
      </c>
      <c r="X408" s="31"/>
      <c r="Y408" s="31">
        <v>1</v>
      </c>
      <c r="Z408" s="31" t="s">
        <v>926</v>
      </c>
      <c r="AA408" s="31"/>
      <c r="AB408" s="31"/>
      <c r="AC408" s="51">
        <v>95990605</v>
      </c>
      <c r="AD408" s="31" t="s">
        <v>4226</v>
      </c>
      <c r="AE408" s="31"/>
      <c r="AF408" s="31"/>
      <c r="AG408" s="31"/>
      <c r="AH408" s="31">
        <v>102853310</v>
      </c>
      <c r="AI408" s="52">
        <v>141000526005</v>
      </c>
      <c r="AJ408" s="31" t="s">
        <v>5367</v>
      </c>
      <c r="AK408" s="31" t="s">
        <v>5368</v>
      </c>
      <c r="AL408" s="31"/>
    </row>
    <row r="409" spans="1:38" x14ac:dyDescent="0.25">
      <c r="A409" s="31" t="s">
        <v>4222</v>
      </c>
      <c r="B409" s="31" t="s">
        <v>4223</v>
      </c>
      <c r="C409" s="31">
        <v>6200011475</v>
      </c>
      <c r="D409" s="31" t="s">
        <v>5366</v>
      </c>
      <c r="E409" s="31"/>
      <c r="F409" s="31">
        <v>5050001523</v>
      </c>
      <c r="G409" s="31" t="s">
        <v>17865</v>
      </c>
      <c r="H409" s="50">
        <v>44151</v>
      </c>
      <c r="I409" s="50">
        <v>44151</v>
      </c>
      <c r="J409" s="50">
        <v>44151</v>
      </c>
      <c r="K409" s="51">
        <v>82433951</v>
      </c>
      <c r="L409" s="31" t="s">
        <v>926</v>
      </c>
      <c r="M409" s="51">
        <v>82433951</v>
      </c>
      <c r="N409" s="31" t="s">
        <v>926</v>
      </c>
      <c r="O409" s="31"/>
      <c r="P409" s="31">
        <v>5005992433</v>
      </c>
      <c r="Q409" s="31" t="s">
        <v>17866</v>
      </c>
      <c r="R409" s="31"/>
      <c r="S409" s="31">
        <v>5050001523</v>
      </c>
      <c r="T409" s="50">
        <v>44151</v>
      </c>
      <c r="U409" s="31">
        <v>25</v>
      </c>
      <c r="V409" s="31"/>
      <c r="W409" s="50">
        <v>44151</v>
      </c>
      <c r="X409" s="31"/>
      <c r="Y409" s="31">
        <v>1</v>
      </c>
      <c r="Z409" s="31" t="s">
        <v>926</v>
      </c>
      <c r="AA409" s="31"/>
      <c r="AB409" s="31"/>
      <c r="AC409" s="51">
        <v>82433951</v>
      </c>
      <c r="AD409" s="31" t="s">
        <v>4226</v>
      </c>
      <c r="AE409" s="31"/>
      <c r="AF409" s="31"/>
      <c r="AG409" s="31"/>
      <c r="AH409" s="31">
        <v>102853310</v>
      </c>
      <c r="AI409" s="52">
        <v>141000526005</v>
      </c>
      <c r="AJ409" s="31" t="s">
        <v>5367</v>
      </c>
      <c r="AK409" s="31" t="s">
        <v>5368</v>
      </c>
      <c r="AL409" s="31"/>
    </row>
    <row r="410" spans="1:38" x14ac:dyDescent="0.25">
      <c r="A410" s="31" t="s">
        <v>4222</v>
      </c>
      <c r="B410" s="31" t="s">
        <v>4223</v>
      </c>
      <c r="C410" s="31">
        <v>6200011475</v>
      </c>
      <c r="D410" s="31" t="s">
        <v>5366</v>
      </c>
      <c r="E410" s="31"/>
      <c r="F410" s="31">
        <v>5050001632</v>
      </c>
      <c r="G410" s="31" t="s">
        <v>17865</v>
      </c>
      <c r="H410" s="50">
        <v>44160</v>
      </c>
      <c r="I410" s="50">
        <v>44160</v>
      </c>
      <c r="J410" s="50">
        <v>44160</v>
      </c>
      <c r="K410" s="51">
        <v>106318080</v>
      </c>
      <c r="L410" s="31" t="s">
        <v>926</v>
      </c>
      <c r="M410" s="51">
        <v>106318080</v>
      </c>
      <c r="N410" s="31" t="s">
        <v>926</v>
      </c>
      <c r="O410" s="31"/>
      <c r="P410" s="31">
        <v>5005992433</v>
      </c>
      <c r="Q410" s="31" t="s">
        <v>17866</v>
      </c>
      <c r="R410" s="31"/>
      <c r="S410" s="31">
        <v>5050001632</v>
      </c>
      <c r="T410" s="50">
        <v>44160</v>
      </c>
      <c r="U410" s="31">
        <v>25</v>
      </c>
      <c r="V410" s="31"/>
      <c r="W410" s="50">
        <v>44160</v>
      </c>
      <c r="X410" s="31"/>
      <c r="Y410" s="31">
        <v>1</v>
      </c>
      <c r="Z410" s="31" t="s">
        <v>926</v>
      </c>
      <c r="AA410" s="31"/>
      <c r="AB410" s="31"/>
      <c r="AC410" s="51">
        <v>106318080</v>
      </c>
      <c r="AD410" s="31" t="s">
        <v>4226</v>
      </c>
      <c r="AE410" s="31"/>
      <c r="AF410" s="31"/>
      <c r="AG410" s="31"/>
      <c r="AH410" s="31">
        <v>102853310</v>
      </c>
      <c r="AI410" s="52">
        <v>141000526005</v>
      </c>
      <c r="AJ410" s="31" t="s">
        <v>5367</v>
      </c>
      <c r="AK410" s="31" t="s">
        <v>5368</v>
      </c>
      <c r="AL410" s="31"/>
    </row>
    <row r="411" spans="1:38" x14ac:dyDescent="0.25">
      <c r="A411" s="31" t="s">
        <v>4222</v>
      </c>
      <c r="B411" s="31" t="s">
        <v>4223</v>
      </c>
      <c r="C411" s="31">
        <v>6200011475</v>
      </c>
      <c r="D411" s="31" t="s">
        <v>5366</v>
      </c>
      <c r="E411" s="31"/>
      <c r="F411" s="31">
        <v>5050001713</v>
      </c>
      <c r="G411" s="31" t="s">
        <v>17865</v>
      </c>
      <c r="H411" s="50">
        <v>44172</v>
      </c>
      <c r="I411" s="50">
        <v>44172</v>
      </c>
      <c r="J411" s="50">
        <v>44172</v>
      </c>
      <c r="K411" s="51">
        <v>248294247</v>
      </c>
      <c r="L411" s="31" t="s">
        <v>926</v>
      </c>
      <c r="M411" s="51">
        <v>248294247</v>
      </c>
      <c r="N411" s="31" t="s">
        <v>926</v>
      </c>
      <c r="O411" s="31"/>
      <c r="P411" s="31" t="s">
        <v>17867</v>
      </c>
      <c r="Q411" s="31" t="s">
        <v>17866</v>
      </c>
      <c r="R411" s="31"/>
      <c r="S411" s="31">
        <v>5050001713</v>
      </c>
      <c r="T411" s="50">
        <v>44172</v>
      </c>
      <c r="U411" s="31">
        <v>25</v>
      </c>
      <c r="V411" s="31"/>
      <c r="W411" s="50">
        <v>44172</v>
      </c>
      <c r="X411" s="31"/>
      <c r="Y411" s="31">
        <v>1</v>
      </c>
      <c r="Z411" s="31" t="s">
        <v>926</v>
      </c>
      <c r="AA411" s="31"/>
      <c r="AB411" s="31"/>
      <c r="AC411" s="51">
        <v>248294247</v>
      </c>
      <c r="AD411" s="31" t="s">
        <v>4226</v>
      </c>
      <c r="AE411" s="31"/>
      <c r="AF411" s="31"/>
      <c r="AG411" s="31"/>
      <c r="AH411" s="31">
        <v>102853310</v>
      </c>
      <c r="AI411" s="52">
        <v>141000526005</v>
      </c>
      <c r="AJ411" s="31" t="s">
        <v>5367</v>
      </c>
      <c r="AK411" s="31" t="s">
        <v>5368</v>
      </c>
      <c r="AL411" s="31"/>
    </row>
    <row r="412" spans="1:38" x14ac:dyDescent="0.25">
      <c r="A412" s="31" t="s">
        <v>4222</v>
      </c>
      <c r="B412" s="31" t="s">
        <v>4223</v>
      </c>
      <c r="C412" s="31">
        <v>6200011475</v>
      </c>
      <c r="D412" s="31" t="s">
        <v>5366</v>
      </c>
      <c r="E412" s="31"/>
      <c r="F412" s="31">
        <v>5050001782</v>
      </c>
      <c r="G412" s="31" t="s">
        <v>17865</v>
      </c>
      <c r="H412" s="50">
        <v>44180</v>
      </c>
      <c r="I412" s="50">
        <v>44180</v>
      </c>
      <c r="J412" s="50">
        <v>44180</v>
      </c>
      <c r="K412" s="51">
        <v>1294139030</v>
      </c>
      <c r="L412" s="31" t="s">
        <v>926</v>
      </c>
      <c r="M412" s="51">
        <v>1294139030</v>
      </c>
      <c r="N412" s="31" t="s">
        <v>926</v>
      </c>
      <c r="O412" s="31"/>
      <c r="P412" s="31">
        <v>5005992433</v>
      </c>
      <c r="Q412" s="31" t="s">
        <v>17866</v>
      </c>
      <c r="R412" s="31"/>
      <c r="S412" s="31">
        <v>5050001782</v>
      </c>
      <c r="T412" s="50">
        <v>44180</v>
      </c>
      <c r="U412" s="31">
        <v>25</v>
      </c>
      <c r="V412" s="31"/>
      <c r="W412" s="50">
        <v>44180</v>
      </c>
      <c r="X412" s="31"/>
      <c r="Y412" s="31">
        <v>1</v>
      </c>
      <c r="Z412" s="31" t="s">
        <v>926</v>
      </c>
      <c r="AA412" s="31"/>
      <c r="AB412" s="31"/>
      <c r="AC412" s="51">
        <v>1294139030</v>
      </c>
      <c r="AD412" s="31" t="s">
        <v>4226</v>
      </c>
      <c r="AE412" s="31"/>
      <c r="AF412" s="31"/>
      <c r="AG412" s="31"/>
      <c r="AH412" s="31">
        <v>102853310</v>
      </c>
      <c r="AI412" s="52">
        <v>141000526005</v>
      </c>
      <c r="AJ412" s="31" t="s">
        <v>5367</v>
      </c>
      <c r="AK412" s="31" t="s">
        <v>5368</v>
      </c>
      <c r="AL412" s="31"/>
    </row>
    <row r="413" spans="1:38" x14ac:dyDescent="0.25">
      <c r="A413" s="31" t="s">
        <v>4222</v>
      </c>
      <c r="B413" s="31" t="s">
        <v>4223</v>
      </c>
      <c r="C413" s="31">
        <v>6200011475</v>
      </c>
      <c r="D413" s="31" t="s">
        <v>5366</v>
      </c>
      <c r="E413" s="31"/>
      <c r="F413" s="31">
        <v>5050001925</v>
      </c>
      <c r="G413" s="31" t="s">
        <v>17865</v>
      </c>
      <c r="H413" s="50">
        <v>44201</v>
      </c>
      <c r="I413" s="50">
        <v>44201</v>
      </c>
      <c r="J413" s="50">
        <v>44201</v>
      </c>
      <c r="K413" s="51">
        <v>23738000</v>
      </c>
      <c r="L413" s="31" t="s">
        <v>926</v>
      </c>
      <c r="M413" s="51">
        <v>23738000</v>
      </c>
      <c r="N413" s="31" t="s">
        <v>926</v>
      </c>
      <c r="O413" s="31"/>
      <c r="P413" s="31">
        <v>5005992433</v>
      </c>
      <c r="Q413" s="31" t="s">
        <v>17866</v>
      </c>
      <c r="R413" s="31"/>
      <c r="S413" s="31">
        <v>5050001925</v>
      </c>
      <c r="T413" s="50">
        <v>44201</v>
      </c>
      <c r="U413" s="31">
        <v>25</v>
      </c>
      <c r="V413" s="31"/>
      <c r="W413" s="50">
        <v>44201</v>
      </c>
      <c r="X413" s="31"/>
      <c r="Y413" s="31">
        <v>1</v>
      </c>
      <c r="Z413" s="31" t="s">
        <v>926</v>
      </c>
      <c r="AA413" s="31"/>
      <c r="AB413" s="31"/>
      <c r="AC413" s="51">
        <v>23738000</v>
      </c>
      <c r="AD413" s="31" t="s">
        <v>4226</v>
      </c>
      <c r="AE413" s="31"/>
      <c r="AF413" s="31"/>
      <c r="AG413" s="31"/>
      <c r="AH413" s="31">
        <v>102853310</v>
      </c>
      <c r="AI413" s="52">
        <v>141000526005</v>
      </c>
      <c r="AJ413" s="31" t="s">
        <v>5367</v>
      </c>
      <c r="AK413" s="31" t="s">
        <v>5368</v>
      </c>
      <c r="AL413" s="31"/>
    </row>
    <row r="414" spans="1:38" x14ac:dyDescent="0.25">
      <c r="A414" s="31" t="s">
        <v>4222</v>
      </c>
      <c r="B414" s="31" t="s">
        <v>4223</v>
      </c>
      <c r="C414" s="31">
        <v>6200011475</v>
      </c>
      <c r="D414" s="31" t="s">
        <v>5366</v>
      </c>
      <c r="E414" s="31"/>
      <c r="F414" s="31">
        <v>5050002069</v>
      </c>
      <c r="G414" s="31" t="s">
        <v>17865</v>
      </c>
      <c r="H414" s="50">
        <v>44221</v>
      </c>
      <c r="I414" s="50">
        <v>44221</v>
      </c>
      <c r="J414" s="50">
        <v>44221</v>
      </c>
      <c r="K414" s="51">
        <v>78778480</v>
      </c>
      <c r="L414" s="31" t="s">
        <v>926</v>
      </c>
      <c r="M414" s="51">
        <v>78778480</v>
      </c>
      <c r="N414" s="31" t="s">
        <v>926</v>
      </c>
      <c r="O414" s="31"/>
      <c r="P414" s="31">
        <v>5005992433</v>
      </c>
      <c r="Q414" s="31" t="s">
        <v>17866</v>
      </c>
      <c r="R414" s="31"/>
      <c r="S414" s="31">
        <v>5050002069</v>
      </c>
      <c r="T414" s="50">
        <v>44221</v>
      </c>
      <c r="U414" s="31">
        <v>25</v>
      </c>
      <c r="V414" s="31"/>
      <c r="W414" s="50">
        <v>44221</v>
      </c>
      <c r="X414" s="31"/>
      <c r="Y414" s="31">
        <v>1</v>
      </c>
      <c r="Z414" s="31" t="s">
        <v>926</v>
      </c>
      <c r="AA414" s="31"/>
      <c r="AB414" s="31"/>
      <c r="AC414" s="51">
        <v>78778480</v>
      </c>
      <c r="AD414" s="31" t="s">
        <v>4226</v>
      </c>
      <c r="AE414" s="31"/>
      <c r="AF414" s="31"/>
      <c r="AG414" s="31"/>
      <c r="AH414" s="31">
        <v>102853310</v>
      </c>
      <c r="AI414" s="52">
        <v>141000526005</v>
      </c>
      <c r="AJ414" s="31" t="s">
        <v>5367</v>
      </c>
      <c r="AK414" s="31" t="s">
        <v>5368</v>
      </c>
      <c r="AL414" s="31"/>
    </row>
    <row r="415" spans="1:38" x14ac:dyDescent="0.25">
      <c r="A415" s="31" t="s">
        <v>4222</v>
      </c>
      <c r="B415" s="31" t="s">
        <v>4223</v>
      </c>
      <c r="C415" s="31">
        <v>6200011475</v>
      </c>
      <c r="D415" s="31" t="s">
        <v>5366</v>
      </c>
      <c r="E415" s="31"/>
      <c r="F415" s="31">
        <v>5050002277</v>
      </c>
      <c r="G415" s="31" t="s">
        <v>17865</v>
      </c>
      <c r="H415" s="50">
        <v>44260</v>
      </c>
      <c r="I415" s="50">
        <v>44260</v>
      </c>
      <c r="J415" s="50">
        <v>44260</v>
      </c>
      <c r="K415" s="51">
        <v>197866460</v>
      </c>
      <c r="L415" s="31" t="s">
        <v>926</v>
      </c>
      <c r="M415" s="51">
        <v>197866460</v>
      </c>
      <c r="N415" s="31" t="s">
        <v>926</v>
      </c>
      <c r="O415" s="31"/>
      <c r="P415" s="31" t="s">
        <v>17867</v>
      </c>
      <c r="Q415" s="31" t="s">
        <v>17866</v>
      </c>
      <c r="R415" s="31"/>
      <c r="S415" s="31">
        <v>5050002277</v>
      </c>
      <c r="T415" s="50">
        <v>44260</v>
      </c>
      <c r="U415" s="31">
        <v>25</v>
      </c>
      <c r="V415" s="31"/>
      <c r="W415" s="50">
        <v>44260</v>
      </c>
      <c r="X415" s="31"/>
      <c r="Y415" s="31">
        <v>1</v>
      </c>
      <c r="Z415" s="31" t="s">
        <v>926</v>
      </c>
      <c r="AA415" s="31"/>
      <c r="AB415" s="31"/>
      <c r="AC415" s="51">
        <v>197866460</v>
      </c>
      <c r="AD415" s="31" t="s">
        <v>4226</v>
      </c>
      <c r="AE415" s="31"/>
      <c r="AF415" s="31"/>
      <c r="AG415" s="31"/>
      <c r="AH415" s="31">
        <v>102853310</v>
      </c>
      <c r="AI415" s="52">
        <v>141000526005</v>
      </c>
      <c r="AJ415" s="31" t="s">
        <v>5367</v>
      </c>
      <c r="AK415" s="31" t="s">
        <v>5368</v>
      </c>
      <c r="AL415" s="31"/>
    </row>
    <row r="416" spans="1:38" x14ac:dyDescent="0.25">
      <c r="A416" s="31" t="s">
        <v>4222</v>
      </c>
      <c r="B416" s="31" t="s">
        <v>4223</v>
      </c>
      <c r="C416" s="31">
        <v>6200011475</v>
      </c>
      <c r="D416" s="31" t="s">
        <v>5366</v>
      </c>
      <c r="E416" s="31"/>
      <c r="F416" s="31">
        <v>5050002503</v>
      </c>
      <c r="G416" s="31" t="s">
        <v>17865</v>
      </c>
      <c r="H416" s="50">
        <v>44281</v>
      </c>
      <c r="I416" s="50">
        <v>44281</v>
      </c>
      <c r="J416" s="50">
        <v>44281</v>
      </c>
      <c r="K416" s="51">
        <v>75636000</v>
      </c>
      <c r="L416" s="31" t="s">
        <v>926</v>
      </c>
      <c r="M416" s="51">
        <v>75636000</v>
      </c>
      <c r="N416" s="31" t="s">
        <v>926</v>
      </c>
      <c r="O416" s="31"/>
      <c r="P416" s="31">
        <v>5005992433</v>
      </c>
      <c r="Q416" s="31" t="s">
        <v>17866</v>
      </c>
      <c r="R416" s="31"/>
      <c r="S416" s="31">
        <v>5050002503</v>
      </c>
      <c r="T416" s="50">
        <v>44281</v>
      </c>
      <c r="U416" s="31">
        <v>25</v>
      </c>
      <c r="V416" s="31"/>
      <c r="W416" s="50">
        <v>44281</v>
      </c>
      <c r="X416" s="31"/>
      <c r="Y416" s="31">
        <v>1</v>
      </c>
      <c r="Z416" s="31" t="s">
        <v>926</v>
      </c>
      <c r="AA416" s="31"/>
      <c r="AB416" s="31"/>
      <c r="AC416" s="51">
        <v>75636000</v>
      </c>
      <c r="AD416" s="31" t="s">
        <v>4226</v>
      </c>
      <c r="AE416" s="31"/>
      <c r="AF416" s="31"/>
      <c r="AG416" s="31"/>
      <c r="AH416" s="31">
        <v>102853310</v>
      </c>
      <c r="AI416" s="52">
        <v>141000526005</v>
      </c>
      <c r="AJ416" s="31" t="s">
        <v>5367</v>
      </c>
      <c r="AK416" s="31" t="s">
        <v>5368</v>
      </c>
      <c r="AL416" s="31"/>
    </row>
    <row r="417" spans="1:38" x14ac:dyDescent="0.25">
      <c r="A417" s="31" t="s">
        <v>4222</v>
      </c>
      <c r="B417" s="31" t="s">
        <v>4223</v>
      </c>
      <c r="C417" s="31">
        <v>6200011476</v>
      </c>
      <c r="D417" s="31" t="s">
        <v>5409</v>
      </c>
      <c r="E417" s="31"/>
      <c r="F417" s="31">
        <v>5050001310</v>
      </c>
      <c r="G417" s="31" t="s">
        <v>17865</v>
      </c>
      <c r="H417" s="50">
        <v>44119</v>
      </c>
      <c r="I417" s="50">
        <v>44119</v>
      </c>
      <c r="J417" s="50">
        <v>44119</v>
      </c>
      <c r="K417" s="51">
        <v>97982555</v>
      </c>
      <c r="L417" s="31" t="s">
        <v>926</v>
      </c>
      <c r="M417" s="51">
        <v>97982555</v>
      </c>
      <c r="N417" s="31" t="s">
        <v>926</v>
      </c>
      <c r="O417" s="31"/>
      <c r="P417" s="31" t="s">
        <v>17867</v>
      </c>
      <c r="Q417" s="31" t="s">
        <v>17866</v>
      </c>
      <c r="R417" s="31"/>
      <c r="S417" s="31">
        <v>5050001310</v>
      </c>
      <c r="T417" s="50">
        <v>44119</v>
      </c>
      <c r="U417" s="31">
        <v>25</v>
      </c>
      <c r="V417" s="31"/>
      <c r="W417" s="50">
        <v>44119</v>
      </c>
      <c r="X417" s="31"/>
      <c r="Y417" s="31">
        <v>1</v>
      </c>
      <c r="Z417" s="31" t="s">
        <v>926</v>
      </c>
      <c r="AA417" s="31"/>
      <c r="AB417" s="31"/>
      <c r="AC417" s="51">
        <v>97982555</v>
      </c>
      <c r="AD417" s="31" t="s">
        <v>4226</v>
      </c>
      <c r="AE417" s="31"/>
      <c r="AF417" s="31"/>
      <c r="AG417" s="31"/>
      <c r="AH417" s="31">
        <v>302644233</v>
      </c>
      <c r="AI417" s="52">
        <v>750500054141</v>
      </c>
      <c r="AJ417" s="31" t="s">
        <v>5410</v>
      </c>
      <c r="AK417" s="31" t="s">
        <v>5411</v>
      </c>
      <c r="AL417" s="31"/>
    </row>
    <row r="418" spans="1:38" x14ac:dyDescent="0.25">
      <c r="A418" s="31" t="s">
        <v>4222</v>
      </c>
      <c r="B418" s="31" t="s">
        <v>4223</v>
      </c>
      <c r="C418" s="31">
        <v>6200011476</v>
      </c>
      <c r="D418" s="31" t="s">
        <v>5409</v>
      </c>
      <c r="E418" s="31"/>
      <c r="F418" s="31">
        <v>5050001477</v>
      </c>
      <c r="G418" s="31" t="s">
        <v>17865</v>
      </c>
      <c r="H418" s="50">
        <v>44140</v>
      </c>
      <c r="I418" s="50">
        <v>44140</v>
      </c>
      <c r="J418" s="50">
        <v>44140</v>
      </c>
      <c r="K418" s="51">
        <v>472847100</v>
      </c>
      <c r="L418" s="31" t="s">
        <v>926</v>
      </c>
      <c r="M418" s="51">
        <v>472847100</v>
      </c>
      <c r="N418" s="31" t="s">
        <v>926</v>
      </c>
      <c r="O418" s="31"/>
      <c r="P418" s="31" t="s">
        <v>17867</v>
      </c>
      <c r="Q418" s="31" t="s">
        <v>17866</v>
      </c>
      <c r="R418" s="31"/>
      <c r="S418" s="31">
        <v>5050001477</v>
      </c>
      <c r="T418" s="50">
        <v>44140</v>
      </c>
      <c r="U418" s="31">
        <v>25</v>
      </c>
      <c r="V418" s="31"/>
      <c r="W418" s="50">
        <v>44140</v>
      </c>
      <c r="X418" s="31"/>
      <c r="Y418" s="31">
        <v>1</v>
      </c>
      <c r="Z418" s="31" t="s">
        <v>926</v>
      </c>
      <c r="AA418" s="31"/>
      <c r="AB418" s="31"/>
      <c r="AC418" s="51">
        <v>472847100</v>
      </c>
      <c r="AD418" s="31" t="s">
        <v>4226</v>
      </c>
      <c r="AE418" s="31"/>
      <c r="AF418" s="31"/>
      <c r="AG418" s="31"/>
      <c r="AH418" s="31">
        <v>302644233</v>
      </c>
      <c r="AI418" s="52">
        <v>750500054141</v>
      </c>
      <c r="AJ418" s="31" t="s">
        <v>5410</v>
      </c>
      <c r="AK418" s="31" t="s">
        <v>5411</v>
      </c>
      <c r="AL418" s="31"/>
    </row>
    <row r="419" spans="1:38" x14ac:dyDescent="0.25">
      <c r="A419" s="31" t="s">
        <v>4222</v>
      </c>
      <c r="B419" s="31" t="s">
        <v>4223</v>
      </c>
      <c r="C419" s="31">
        <v>6200011476</v>
      </c>
      <c r="D419" s="31" t="s">
        <v>5409</v>
      </c>
      <c r="E419" s="31"/>
      <c r="F419" s="31">
        <v>5050001524</v>
      </c>
      <c r="G419" s="31" t="s">
        <v>17865</v>
      </c>
      <c r="H419" s="50">
        <v>44151</v>
      </c>
      <c r="I419" s="50">
        <v>44151</v>
      </c>
      <c r="J419" s="50">
        <v>44151</v>
      </c>
      <c r="K419" s="51">
        <v>87171865</v>
      </c>
      <c r="L419" s="31" t="s">
        <v>926</v>
      </c>
      <c r="M419" s="51">
        <v>87171865</v>
      </c>
      <c r="N419" s="31" t="s">
        <v>926</v>
      </c>
      <c r="O419" s="31"/>
      <c r="P419" s="31">
        <v>5005992433</v>
      </c>
      <c r="Q419" s="31" t="s">
        <v>17866</v>
      </c>
      <c r="R419" s="31"/>
      <c r="S419" s="31">
        <v>5050001524</v>
      </c>
      <c r="T419" s="50">
        <v>44151</v>
      </c>
      <c r="U419" s="31">
        <v>25</v>
      </c>
      <c r="V419" s="31"/>
      <c r="W419" s="50">
        <v>44151</v>
      </c>
      <c r="X419" s="31"/>
      <c r="Y419" s="31">
        <v>1</v>
      </c>
      <c r="Z419" s="31" t="s">
        <v>926</v>
      </c>
      <c r="AA419" s="31"/>
      <c r="AB419" s="31"/>
      <c r="AC419" s="51">
        <v>87171865</v>
      </c>
      <c r="AD419" s="31" t="s">
        <v>4226</v>
      </c>
      <c r="AE419" s="31"/>
      <c r="AF419" s="31"/>
      <c r="AG419" s="31"/>
      <c r="AH419" s="31">
        <v>302644233</v>
      </c>
      <c r="AI419" s="52">
        <v>750500054141</v>
      </c>
      <c r="AJ419" s="31" t="s">
        <v>5410</v>
      </c>
      <c r="AK419" s="31" t="s">
        <v>5411</v>
      </c>
      <c r="AL419" s="31"/>
    </row>
    <row r="420" spans="1:38" x14ac:dyDescent="0.25">
      <c r="A420" s="31" t="s">
        <v>4222</v>
      </c>
      <c r="B420" s="31" t="s">
        <v>4223</v>
      </c>
      <c r="C420" s="31">
        <v>6200011476</v>
      </c>
      <c r="D420" s="31" t="s">
        <v>5409</v>
      </c>
      <c r="E420" s="31"/>
      <c r="F420" s="31">
        <v>5050001577</v>
      </c>
      <c r="G420" s="31" t="s">
        <v>17865</v>
      </c>
      <c r="H420" s="50">
        <v>44160</v>
      </c>
      <c r="I420" s="50">
        <v>44160</v>
      </c>
      <c r="J420" s="50">
        <v>44160</v>
      </c>
      <c r="K420" s="51">
        <v>125774000</v>
      </c>
      <c r="L420" s="31" t="s">
        <v>926</v>
      </c>
      <c r="M420" s="51">
        <v>125774000</v>
      </c>
      <c r="N420" s="31" t="s">
        <v>926</v>
      </c>
      <c r="O420" s="31"/>
      <c r="P420" s="31" t="s">
        <v>17867</v>
      </c>
      <c r="Q420" s="31" t="s">
        <v>17866</v>
      </c>
      <c r="R420" s="31"/>
      <c r="S420" s="31">
        <v>5050001577</v>
      </c>
      <c r="T420" s="50">
        <v>44160</v>
      </c>
      <c r="U420" s="31">
        <v>25</v>
      </c>
      <c r="V420" s="31"/>
      <c r="W420" s="50">
        <v>44160</v>
      </c>
      <c r="X420" s="31"/>
      <c r="Y420" s="31">
        <v>1</v>
      </c>
      <c r="Z420" s="31" t="s">
        <v>926</v>
      </c>
      <c r="AA420" s="31"/>
      <c r="AB420" s="31"/>
      <c r="AC420" s="51">
        <v>125774000</v>
      </c>
      <c r="AD420" s="31" t="s">
        <v>4226</v>
      </c>
      <c r="AE420" s="31"/>
      <c r="AF420" s="31"/>
      <c r="AG420" s="31"/>
      <c r="AH420" s="31">
        <v>302644233</v>
      </c>
      <c r="AI420" s="52">
        <v>750500054141</v>
      </c>
      <c r="AJ420" s="31" t="s">
        <v>5410</v>
      </c>
      <c r="AK420" s="31" t="s">
        <v>5411</v>
      </c>
      <c r="AL420" s="31"/>
    </row>
    <row r="421" spans="1:38" x14ac:dyDescent="0.25">
      <c r="A421" s="31" t="s">
        <v>4222</v>
      </c>
      <c r="B421" s="31" t="s">
        <v>4223</v>
      </c>
      <c r="C421" s="31">
        <v>6200011476</v>
      </c>
      <c r="D421" s="31" t="s">
        <v>5409</v>
      </c>
      <c r="E421" s="31"/>
      <c r="F421" s="31">
        <v>5050001714</v>
      </c>
      <c r="G421" s="31" t="s">
        <v>17865</v>
      </c>
      <c r="H421" s="50">
        <v>44172</v>
      </c>
      <c r="I421" s="50">
        <v>44172</v>
      </c>
      <c r="J421" s="50">
        <v>44172</v>
      </c>
      <c r="K421" s="51">
        <v>113028410</v>
      </c>
      <c r="L421" s="31" t="s">
        <v>926</v>
      </c>
      <c r="M421" s="51">
        <v>113028410</v>
      </c>
      <c r="N421" s="31" t="s">
        <v>926</v>
      </c>
      <c r="O421" s="31"/>
      <c r="P421" s="31" t="s">
        <v>17867</v>
      </c>
      <c r="Q421" s="31" t="s">
        <v>17866</v>
      </c>
      <c r="R421" s="31"/>
      <c r="S421" s="31">
        <v>5050001714</v>
      </c>
      <c r="T421" s="50">
        <v>44172</v>
      </c>
      <c r="U421" s="31">
        <v>25</v>
      </c>
      <c r="V421" s="31"/>
      <c r="W421" s="50">
        <v>44172</v>
      </c>
      <c r="X421" s="31"/>
      <c r="Y421" s="31">
        <v>1</v>
      </c>
      <c r="Z421" s="31" t="s">
        <v>926</v>
      </c>
      <c r="AA421" s="31"/>
      <c r="AB421" s="31"/>
      <c r="AC421" s="51">
        <v>113028410</v>
      </c>
      <c r="AD421" s="31" t="s">
        <v>4226</v>
      </c>
      <c r="AE421" s="31"/>
      <c r="AF421" s="31"/>
      <c r="AG421" s="31"/>
      <c r="AH421" s="31">
        <v>302644233</v>
      </c>
      <c r="AI421" s="52">
        <v>750500054141</v>
      </c>
      <c r="AJ421" s="31" t="s">
        <v>5410</v>
      </c>
      <c r="AK421" s="31" t="s">
        <v>5411</v>
      </c>
      <c r="AL421" s="31"/>
    </row>
    <row r="422" spans="1:38" x14ac:dyDescent="0.25">
      <c r="A422" s="31" t="s">
        <v>4222</v>
      </c>
      <c r="B422" s="31" t="s">
        <v>4223</v>
      </c>
      <c r="C422" s="31">
        <v>6200011476</v>
      </c>
      <c r="D422" s="31" t="s">
        <v>5409</v>
      </c>
      <c r="E422" s="31"/>
      <c r="F422" s="31">
        <v>5050001783</v>
      </c>
      <c r="G422" s="31" t="s">
        <v>17865</v>
      </c>
      <c r="H422" s="50">
        <v>44180</v>
      </c>
      <c r="I422" s="50">
        <v>44180</v>
      </c>
      <c r="J422" s="50">
        <v>44180</v>
      </c>
      <c r="K422" s="51">
        <v>151125480</v>
      </c>
      <c r="L422" s="31" t="s">
        <v>926</v>
      </c>
      <c r="M422" s="51">
        <v>151125480</v>
      </c>
      <c r="N422" s="31" t="s">
        <v>926</v>
      </c>
      <c r="O422" s="31"/>
      <c r="P422" s="31">
        <v>5005992433</v>
      </c>
      <c r="Q422" s="31" t="s">
        <v>17866</v>
      </c>
      <c r="R422" s="31"/>
      <c r="S422" s="31">
        <v>5050001783</v>
      </c>
      <c r="T422" s="50">
        <v>44180</v>
      </c>
      <c r="U422" s="31">
        <v>25</v>
      </c>
      <c r="V422" s="31"/>
      <c r="W422" s="50">
        <v>44180</v>
      </c>
      <c r="X422" s="31"/>
      <c r="Y422" s="31">
        <v>1</v>
      </c>
      <c r="Z422" s="31" t="s">
        <v>926</v>
      </c>
      <c r="AA422" s="31"/>
      <c r="AB422" s="31"/>
      <c r="AC422" s="51">
        <v>151125480</v>
      </c>
      <c r="AD422" s="31" t="s">
        <v>4226</v>
      </c>
      <c r="AE422" s="31"/>
      <c r="AF422" s="31"/>
      <c r="AG422" s="31"/>
      <c r="AH422" s="31">
        <v>302644233</v>
      </c>
      <c r="AI422" s="52">
        <v>750500054141</v>
      </c>
      <c r="AJ422" s="31" t="s">
        <v>5410</v>
      </c>
      <c r="AK422" s="31" t="s">
        <v>5411</v>
      </c>
      <c r="AL422" s="31"/>
    </row>
    <row r="423" spans="1:38" x14ac:dyDescent="0.25">
      <c r="A423" s="31" t="s">
        <v>4222</v>
      </c>
      <c r="B423" s="31" t="s">
        <v>4223</v>
      </c>
      <c r="C423" s="31">
        <v>6200011476</v>
      </c>
      <c r="D423" s="31" t="s">
        <v>5409</v>
      </c>
      <c r="E423" s="31"/>
      <c r="F423" s="31">
        <v>5050001926</v>
      </c>
      <c r="G423" s="31" t="s">
        <v>17865</v>
      </c>
      <c r="H423" s="50">
        <v>44201</v>
      </c>
      <c r="I423" s="50">
        <v>44201</v>
      </c>
      <c r="J423" s="50">
        <v>44201</v>
      </c>
      <c r="K423" s="51">
        <v>137866410</v>
      </c>
      <c r="L423" s="31" t="s">
        <v>926</v>
      </c>
      <c r="M423" s="51">
        <v>137866410</v>
      </c>
      <c r="N423" s="31" t="s">
        <v>926</v>
      </c>
      <c r="O423" s="31"/>
      <c r="P423" s="31">
        <v>5005992433</v>
      </c>
      <c r="Q423" s="31" t="s">
        <v>17866</v>
      </c>
      <c r="R423" s="31"/>
      <c r="S423" s="31">
        <v>5050001926</v>
      </c>
      <c r="T423" s="50">
        <v>44201</v>
      </c>
      <c r="U423" s="31">
        <v>25</v>
      </c>
      <c r="V423" s="31"/>
      <c r="W423" s="50">
        <v>44201</v>
      </c>
      <c r="X423" s="31"/>
      <c r="Y423" s="31">
        <v>1</v>
      </c>
      <c r="Z423" s="31" t="s">
        <v>926</v>
      </c>
      <c r="AA423" s="31"/>
      <c r="AB423" s="31"/>
      <c r="AC423" s="51">
        <v>137866410</v>
      </c>
      <c r="AD423" s="31" t="s">
        <v>4226</v>
      </c>
      <c r="AE423" s="31"/>
      <c r="AF423" s="31"/>
      <c r="AG423" s="31"/>
      <c r="AH423" s="31">
        <v>302644233</v>
      </c>
      <c r="AI423" s="52">
        <v>750500054141</v>
      </c>
      <c r="AJ423" s="31" t="s">
        <v>5410</v>
      </c>
      <c r="AK423" s="31" t="s">
        <v>5411</v>
      </c>
      <c r="AL423" s="31"/>
    </row>
    <row r="424" spans="1:38" x14ac:dyDescent="0.25">
      <c r="A424" s="31" t="s">
        <v>4222</v>
      </c>
      <c r="B424" s="31" t="s">
        <v>4223</v>
      </c>
      <c r="C424" s="31">
        <v>6200011476</v>
      </c>
      <c r="D424" s="31" t="s">
        <v>5409</v>
      </c>
      <c r="E424" s="31"/>
      <c r="F424" s="31">
        <v>5050002038</v>
      </c>
      <c r="G424" s="31" t="s">
        <v>17865</v>
      </c>
      <c r="H424" s="50">
        <v>44221</v>
      </c>
      <c r="I424" s="50">
        <v>44221</v>
      </c>
      <c r="J424" s="50">
        <v>44221</v>
      </c>
      <c r="K424" s="51">
        <v>51775900</v>
      </c>
      <c r="L424" s="31" t="s">
        <v>926</v>
      </c>
      <c r="M424" s="51">
        <v>51775900</v>
      </c>
      <c r="N424" s="31" t="s">
        <v>926</v>
      </c>
      <c r="O424" s="31"/>
      <c r="P424" s="31" t="s">
        <v>17867</v>
      </c>
      <c r="Q424" s="31" t="s">
        <v>17866</v>
      </c>
      <c r="R424" s="31"/>
      <c r="S424" s="31">
        <v>5050002038</v>
      </c>
      <c r="T424" s="50">
        <v>44221</v>
      </c>
      <c r="U424" s="31">
        <v>25</v>
      </c>
      <c r="V424" s="31"/>
      <c r="W424" s="50">
        <v>44221</v>
      </c>
      <c r="X424" s="31"/>
      <c r="Y424" s="31">
        <v>1</v>
      </c>
      <c r="Z424" s="31" t="s">
        <v>926</v>
      </c>
      <c r="AA424" s="31"/>
      <c r="AB424" s="31"/>
      <c r="AC424" s="51">
        <v>51775900</v>
      </c>
      <c r="AD424" s="31" t="s">
        <v>4226</v>
      </c>
      <c r="AE424" s="31"/>
      <c r="AF424" s="31"/>
      <c r="AG424" s="31"/>
      <c r="AH424" s="31">
        <v>302644233</v>
      </c>
      <c r="AI424" s="52">
        <v>750500054141</v>
      </c>
      <c r="AJ424" s="31" t="s">
        <v>5410</v>
      </c>
      <c r="AK424" s="31" t="s">
        <v>5411</v>
      </c>
      <c r="AL424" s="31"/>
    </row>
    <row r="425" spans="1:38" x14ac:dyDescent="0.25">
      <c r="A425" s="31" t="s">
        <v>4222</v>
      </c>
      <c r="B425" s="31" t="s">
        <v>4223</v>
      </c>
      <c r="C425" s="31">
        <v>6200011476</v>
      </c>
      <c r="D425" s="31" t="s">
        <v>5409</v>
      </c>
      <c r="E425" s="31"/>
      <c r="F425" s="31">
        <v>5050002144</v>
      </c>
      <c r="G425" s="31" t="s">
        <v>17865</v>
      </c>
      <c r="H425" s="50">
        <v>44232</v>
      </c>
      <c r="I425" s="50">
        <v>44232</v>
      </c>
      <c r="J425" s="50">
        <v>44232</v>
      </c>
      <c r="K425" s="51">
        <v>335207774</v>
      </c>
      <c r="L425" s="31" t="s">
        <v>926</v>
      </c>
      <c r="M425" s="51">
        <v>335207774</v>
      </c>
      <c r="N425" s="31" t="s">
        <v>926</v>
      </c>
      <c r="O425" s="31"/>
      <c r="P425" s="31" t="s">
        <v>17867</v>
      </c>
      <c r="Q425" s="31" t="s">
        <v>17866</v>
      </c>
      <c r="R425" s="31"/>
      <c r="S425" s="31">
        <v>5050002144</v>
      </c>
      <c r="T425" s="50">
        <v>44232</v>
      </c>
      <c r="U425" s="31">
        <v>25</v>
      </c>
      <c r="V425" s="31"/>
      <c r="W425" s="50">
        <v>44232</v>
      </c>
      <c r="X425" s="31"/>
      <c r="Y425" s="31">
        <v>1</v>
      </c>
      <c r="Z425" s="31" t="s">
        <v>926</v>
      </c>
      <c r="AA425" s="31"/>
      <c r="AB425" s="31"/>
      <c r="AC425" s="51">
        <v>335207774</v>
      </c>
      <c r="AD425" s="31" t="s">
        <v>4226</v>
      </c>
      <c r="AE425" s="31"/>
      <c r="AF425" s="31"/>
      <c r="AG425" s="31"/>
      <c r="AH425" s="31">
        <v>302644233</v>
      </c>
      <c r="AI425" s="52">
        <v>750500054141</v>
      </c>
      <c r="AJ425" s="31" t="s">
        <v>5410</v>
      </c>
      <c r="AK425" s="31" t="s">
        <v>5411</v>
      </c>
      <c r="AL425" s="31"/>
    </row>
    <row r="426" spans="1:38" x14ac:dyDescent="0.25">
      <c r="A426" s="31" t="s">
        <v>4222</v>
      </c>
      <c r="B426" s="31" t="s">
        <v>4223</v>
      </c>
      <c r="C426" s="31">
        <v>6200011476</v>
      </c>
      <c r="D426" s="31" t="s">
        <v>5409</v>
      </c>
      <c r="E426" s="31"/>
      <c r="F426" s="31">
        <v>5050002278</v>
      </c>
      <c r="G426" s="31" t="s">
        <v>17865</v>
      </c>
      <c r="H426" s="50">
        <v>44260</v>
      </c>
      <c r="I426" s="50">
        <v>44260</v>
      </c>
      <c r="J426" s="50">
        <v>44260</v>
      </c>
      <c r="K426" s="51">
        <v>119343400</v>
      </c>
      <c r="L426" s="31" t="s">
        <v>926</v>
      </c>
      <c r="M426" s="51">
        <v>119343400</v>
      </c>
      <c r="N426" s="31" t="s">
        <v>926</v>
      </c>
      <c r="O426" s="31"/>
      <c r="P426" s="31" t="s">
        <v>17867</v>
      </c>
      <c r="Q426" s="31" t="s">
        <v>17866</v>
      </c>
      <c r="R426" s="31"/>
      <c r="S426" s="31">
        <v>5050002278</v>
      </c>
      <c r="T426" s="50">
        <v>44260</v>
      </c>
      <c r="U426" s="31">
        <v>25</v>
      </c>
      <c r="V426" s="31"/>
      <c r="W426" s="50">
        <v>44260</v>
      </c>
      <c r="X426" s="31"/>
      <c r="Y426" s="31">
        <v>1</v>
      </c>
      <c r="Z426" s="31" t="s">
        <v>926</v>
      </c>
      <c r="AA426" s="31"/>
      <c r="AB426" s="31"/>
      <c r="AC426" s="51">
        <v>119343400</v>
      </c>
      <c r="AD426" s="31" t="s">
        <v>4226</v>
      </c>
      <c r="AE426" s="31"/>
      <c r="AF426" s="31"/>
      <c r="AG426" s="31"/>
      <c r="AH426" s="31">
        <v>302644233</v>
      </c>
      <c r="AI426" s="52">
        <v>750500054141</v>
      </c>
      <c r="AJ426" s="31" t="s">
        <v>5410</v>
      </c>
      <c r="AK426" s="31" t="s">
        <v>5411</v>
      </c>
      <c r="AL426" s="31"/>
    </row>
    <row r="427" spans="1:38" x14ac:dyDescent="0.25">
      <c r="A427" s="31" t="s">
        <v>4222</v>
      </c>
      <c r="B427" s="31" t="s">
        <v>4223</v>
      </c>
      <c r="C427" s="31">
        <v>6200011476</v>
      </c>
      <c r="D427" s="31" t="s">
        <v>5409</v>
      </c>
      <c r="E427" s="31"/>
      <c r="F427" s="31">
        <v>5050002356</v>
      </c>
      <c r="G427" s="31" t="s">
        <v>17865</v>
      </c>
      <c r="H427" s="50">
        <v>44260</v>
      </c>
      <c r="I427" s="50">
        <v>44260</v>
      </c>
      <c r="J427" s="50">
        <v>44260</v>
      </c>
      <c r="K427" s="51">
        <v>156935955</v>
      </c>
      <c r="L427" s="31" t="s">
        <v>926</v>
      </c>
      <c r="M427" s="51">
        <v>156935955</v>
      </c>
      <c r="N427" s="31" t="s">
        <v>926</v>
      </c>
      <c r="O427" s="31"/>
      <c r="P427" s="31">
        <v>5005992433</v>
      </c>
      <c r="Q427" s="31" t="s">
        <v>17866</v>
      </c>
      <c r="R427" s="31"/>
      <c r="S427" s="31">
        <v>5050002356</v>
      </c>
      <c r="T427" s="50">
        <v>44260</v>
      </c>
      <c r="U427" s="31">
        <v>25</v>
      </c>
      <c r="V427" s="31"/>
      <c r="W427" s="50">
        <v>44260</v>
      </c>
      <c r="X427" s="31"/>
      <c r="Y427" s="31">
        <v>1</v>
      </c>
      <c r="Z427" s="31" t="s">
        <v>926</v>
      </c>
      <c r="AA427" s="31"/>
      <c r="AB427" s="31"/>
      <c r="AC427" s="51">
        <v>156935955</v>
      </c>
      <c r="AD427" s="31" t="s">
        <v>4226</v>
      </c>
      <c r="AE427" s="31"/>
      <c r="AF427" s="31"/>
      <c r="AG427" s="31"/>
      <c r="AH427" s="31">
        <v>302644233</v>
      </c>
      <c r="AI427" s="52">
        <v>750500054141</v>
      </c>
      <c r="AJ427" s="31" t="s">
        <v>5410</v>
      </c>
      <c r="AK427" s="31" t="s">
        <v>5411</v>
      </c>
      <c r="AL427" s="31"/>
    </row>
    <row r="428" spans="1:38" x14ac:dyDescent="0.25">
      <c r="A428" s="31" t="s">
        <v>4222</v>
      </c>
      <c r="B428" s="31" t="s">
        <v>4223</v>
      </c>
      <c r="C428" s="31">
        <v>6200011478</v>
      </c>
      <c r="D428" s="31" t="s">
        <v>5430</v>
      </c>
      <c r="E428" s="31"/>
      <c r="F428" s="31">
        <v>5050000560</v>
      </c>
      <c r="G428" s="31" t="s">
        <v>17865</v>
      </c>
      <c r="H428" s="50">
        <v>43997</v>
      </c>
      <c r="I428" s="50">
        <v>43997</v>
      </c>
      <c r="J428" s="50">
        <v>43997</v>
      </c>
      <c r="K428" s="51">
        <v>226196300</v>
      </c>
      <c r="L428" s="31" t="s">
        <v>926</v>
      </c>
      <c r="M428" s="51">
        <v>226196300</v>
      </c>
      <c r="N428" s="31" t="s">
        <v>926</v>
      </c>
      <c r="O428" s="31"/>
      <c r="P428" s="31" t="s">
        <v>17867</v>
      </c>
      <c r="Q428" s="31" t="s">
        <v>17866</v>
      </c>
      <c r="R428" s="31"/>
      <c r="S428" s="31">
        <v>5050000560</v>
      </c>
      <c r="T428" s="50">
        <v>43997</v>
      </c>
      <c r="U428" s="31">
        <v>25</v>
      </c>
      <c r="V428" s="31"/>
      <c r="W428" s="50">
        <v>43997</v>
      </c>
      <c r="X428" s="31"/>
      <c r="Y428" s="31">
        <v>1</v>
      </c>
      <c r="Z428" s="31" t="s">
        <v>926</v>
      </c>
      <c r="AA428" s="31"/>
      <c r="AB428" s="31"/>
      <c r="AC428" s="51">
        <v>226196300</v>
      </c>
      <c r="AD428" s="31" t="s">
        <v>4226</v>
      </c>
      <c r="AE428" s="31"/>
      <c r="AF428" s="31"/>
      <c r="AG428" s="31"/>
      <c r="AH428" s="31">
        <v>305163880</v>
      </c>
      <c r="AI428" s="52">
        <v>10622391355011</v>
      </c>
      <c r="AJ428" s="31" t="s">
        <v>4287</v>
      </c>
      <c r="AK428" s="31" t="s">
        <v>5431</v>
      </c>
      <c r="AL428" s="31"/>
    </row>
    <row r="429" spans="1:38" x14ac:dyDescent="0.25">
      <c r="A429" s="31" t="s">
        <v>4222</v>
      </c>
      <c r="B429" s="31" t="s">
        <v>4223</v>
      </c>
      <c r="C429" s="31">
        <v>6200011478</v>
      </c>
      <c r="D429" s="31" t="s">
        <v>5430</v>
      </c>
      <c r="E429" s="31"/>
      <c r="F429" s="31">
        <v>5050000729</v>
      </c>
      <c r="G429" s="31" t="s">
        <v>17865</v>
      </c>
      <c r="H429" s="50">
        <v>44027</v>
      </c>
      <c r="I429" s="50">
        <v>44027</v>
      </c>
      <c r="J429" s="50">
        <v>44027</v>
      </c>
      <c r="K429" s="51">
        <v>147950880</v>
      </c>
      <c r="L429" s="31" t="s">
        <v>926</v>
      </c>
      <c r="M429" s="51">
        <v>147950880</v>
      </c>
      <c r="N429" s="31" t="s">
        <v>926</v>
      </c>
      <c r="O429" s="31"/>
      <c r="P429" s="31" t="s">
        <v>17867</v>
      </c>
      <c r="Q429" s="31" t="s">
        <v>17866</v>
      </c>
      <c r="R429" s="31"/>
      <c r="S429" s="31">
        <v>5050000729</v>
      </c>
      <c r="T429" s="50">
        <v>44027</v>
      </c>
      <c r="U429" s="31">
        <v>25</v>
      </c>
      <c r="V429" s="31"/>
      <c r="W429" s="50">
        <v>44027</v>
      </c>
      <c r="X429" s="31"/>
      <c r="Y429" s="31">
        <v>1</v>
      </c>
      <c r="Z429" s="31" t="s">
        <v>926</v>
      </c>
      <c r="AA429" s="31"/>
      <c r="AB429" s="31"/>
      <c r="AC429" s="51">
        <v>147950880</v>
      </c>
      <c r="AD429" s="31" t="s">
        <v>4226</v>
      </c>
      <c r="AE429" s="31"/>
      <c r="AF429" s="31"/>
      <c r="AG429" s="31"/>
      <c r="AH429" s="31">
        <v>305163880</v>
      </c>
      <c r="AI429" s="52">
        <v>10622391355011</v>
      </c>
      <c r="AJ429" s="31" t="s">
        <v>4287</v>
      </c>
      <c r="AK429" s="31" t="s">
        <v>5431</v>
      </c>
      <c r="AL429" s="31"/>
    </row>
    <row r="430" spans="1:38" x14ac:dyDescent="0.25">
      <c r="A430" s="31" t="s">
        <v>4222</v>
      </c>
      <c r="B430" s="31" t="s">
        <v>4223</v>
      </c>
      <c r="C430" s="31">
        <v>6200011478</v>
      </c>
      <c r="D430" s="31" t="s">
        <v>5430</v>
      </c>
      <c r="E430" s="31"/>
      <c r="F430" s="31">
        <v>5050000884</v>
      </c>
      <c r="G430" s="31" t="s">
        <v>17865</v>
      </c>
      <c r="H430" s="50">
        <v>44048</v>
      </c>
      <c r="I430" s="50">
        <v>44048</v>
      </c>
      <c r="J430" s="50">
        <v>44048</v>
      </c>
      <c r="K430" s="51">
        <v>343676828</v>
      </c>
      <c r="L430" s="31" t="s">
        <v>926</v>
      </c>
      <c r="M430" s="51">
        <v>343676828</v>
      </c>
      <c r="N430" s="31" t="s">
        <v>926</v>
      </c>
      <c r="O430" s="31"/>
      <c r="P430" s="31" t="s">
        <v>17867</v>
      </c>
      <c r="Q430" s="31" t="s">
        <v>17866</v>
      </c>
      <c r="R430" s="31"/>
      <c r="S430" s="31">
        <v>5050000884</v>
      </c>
      <c r="T430" s="50">
        <v>44048</v>
      </c>
      <c r="U430" s="31">
        <v>25</v>
      </c>
      <c r="V430" s="31"/>
      <c r="W430" s="50">
        <v>44048</v>
      </c>
      <c r="X430" s="31"/>
      <c r="Y430" s="31">
        <v>1</v>
      </c>
      <c r="Z430" s="31" t="s">
        <v>926</v>
      </c>
      <c r="AA430" s="31"/>
      <c r="AB430" s="31"/>
      <c r="AC430" s="51">
        <v>343676828</v>
      </c>
      <c r="AD430" s="31" t="s">
        <v>4226</v>
      </c>
      <c r="AE430" s="31"/>
      <c r="AF430" s="31"/>
      <c r="AG430" s="31"/>
      <c r="AH430" s="31">
        <v>305163880</v>
      </c>
      <c r="AI430" s="52">
        <v>10622391355011</v>
      </c>
      <c r="AJ430" s="31" t="s">
        <v>4287</v>
      </c>
      <c r="AK430" s="31" t="s">
        <v>5431</v>
      </c>
      <c r="AL430" s="31"/>
    </row>
    <row r="431" spans="1:38" x14ac:dyDescent="0.25">
      <c r="A431" s="31" t="s">
        <v>4222</v>
      </c>
      <c r="B431" s="31" t="s">
        <v>4223</v>
      </c>
      <c r="C431" s="31">
        <v>6200011478</v>
      </c>
      <c r="D431" s="31" t="s">
        <v>5430</v>
      </c>
      <c r="E431" s="31"/>
      <c r="F431" s="31">
        <v>5050000923</v>
      </c>
      <c r="G431" s="31" t="s">
        <v>17865</v>
      </c>
      <c r="H431" s="50">
        <v>44060</v>
      </c>
      <c r="I431" s="50">
        <v>44060</v>
      </c>
      <c r="J431" s="50">
        <v>44060</v>
      </c>
      <c r="K431" s="51">
        <v>126071748</v>
      </c>
      <c r="L431" s="31" t="s">
        <v>926</v>
      </c>
      <c r="M431" s="51">
        <v>126071748</v>
      </c>
      <c r="N431" s="31" t="s">
        <v>926</v>
      </c>
      <c r="O431" s="31"/>
      <c r="P431" s="31" t="s">
        <v>17867</v>
      </c>
      <c r="Q431" s="31" t="s">
        <v>17866</v>
      </c>
      <c r="R431" s="31"/>
      <c r="S431" s="31">
        <v>5050000923</v>
      </c>
      <c r="T431" s="50">
        <v>44060</v>
      </c>
      <c r="U431" s="31">
        <v>25</v>
      </c>
      <c r="V431" s="31"/>
      <c r="W431" s="50">
        <v>44060</v>
      </c>
      <c r="X431" s="31"/>
      <c r="Y431" s="31">
        <v>1</v>
      </c>
      <c r="Z431" s="31" t="s">
        <v>926</v>
      </c>
      <c r="AA431" s="31"/>
      <c r="AB431" s="31"/>
      <c r="AC431" s="51">
        <v>126071748</v>
      </c>
      <c r="AD431" s="31" t="s">
        <v>4226</v>
      </c>
      <c r="AE431" s="31"/>
      <c r="AF431" s="31"/>
      <c r="AG431" s="31"/>
      <c r="AH431" s="31">
        <v>305163880</v>
      </c>
      <c r="AI431" s="52">
        <v>10622391355011</v>
      </c>
      <c r="AJ431" s="31" t="s">
        <v>4287</v>
      </c>
      <c r="AK431" s="31" t="s">
        <v>5431</v>
      </c>
      <c r="AL431" s="31"/>
    </row>
    <row r="432" spans="1:38" x14ac:dyDescent="0.25">
      <c r="A432" s="31" t="s">
        <v>4222</v>
      </c>
      <c r="B432" s="31" t="s">
        <v>4223</v>
      </c>
      <c r="C432" s="31">
        <v>6200011478</v>
      </c>
      <c r="D432" s="31" t="s">
        <v>5430</v>
      </c>
      <c r="E432" s="31"/>
      <c r="F432" s="31">
        <v>5050000959</v>
      </c>
      <c r="G432" s="31" t="s">
        <v>17865</v>
      </c>
      <c r="H432" s="50">
        <v>44068</v>
      </c>
      <c r="I432" s="50">
        <v>44068</v>
      </c>
      <c r="J432" s="50">
        <v>44068</v>
      </c>
      <c r="K432" s="51">
        <v>272572960</v>
      </c>
      <c r="L432" s="31" t="s">
        <v>926</v>
      </c>
      <c r="M432" s="51">
        <v>272572960</v>
      </c>
      <c r="N432" s="31" t="s">
        <v>926</v>
      </c>
      <c r="O432" s="31"/>
      <c r="P432" s="31" t="s">
        <v>17867</v>
      </c>
      <c r="Q432" s="31" t="s">
        <v>17866</v>
      </c>
      <c r="R432" s="31"/>
      <c r="S432" s="31">
        <v>5050000959</v>
      </c>
      <c r="T432" s="50">
        <v>44068</v>
      </c>
      <c r="U432" s="31">
        <v>25</v>
      </c>
      <c r="V432" s="31"/>
      <c r="W432" s="50">
        <v>44068</v>
      </c>
      <c r="X432" s="31"/>
      <c r="Y432" s="31">
        <v>1</v>
      </c>
      <c r="Z432" s="31" t="s">
        <v>926</v>
      </c>
      <c r="AA432" s="31"/>
      <c r="AB432" s="31"/>
      <c r="AC432" s="51">
        <v>272572960</v>
      </c>
      <c r="AD432" s="31" t="s">
        <v>4226</v>
      </c>
      <c r="AE432" s="31"/>
      <c r="AF432" s="31"/>
      <c r="AG432" s="31"/>
      <c r="AH432" s="31">
        <v>305163880</v>
      </c>
      <c r="AI432" s="52">
        <v>10622391355011</v>
      </c>
      <c r="AJ432" s="31" t="s">
        <v>4287</v>
      </c>
      <c r="AK432" s="31" t="s">
        <v>5431</v>
      </c>
      <c r="AL432" s="31"/>
    </row>
    <row r="433" spans="1:38" x14ac:dyDescent="0.25">
      <c r="A433" s="31" t="s">
        <v>4222</v>
      </c>
      <c r="B433" s="31" t="s">
        <v>4223</v>
      </c>
      <c r="C433" s="31">
        <v>6200011478</v>
      </c>
      <c r="D433" s="31" t="s">
        <v>5430</v>
      </c>
      <c r="E433" s="31"/>
      <c r="F433" s="31">
        <v>5050001185</v>
      </c>
      <c r="G433" s="31" t="s">
        <v>17865</v>
      </c>
      <c r="H433" s="50">
        <v>44099</v>
      </c>
      <c r="I433" s="50">
        <v>44099</v>
      </c>
      <c r="J433" s="50">
        <v>44099</v>
      </c>
      <c r="K433" s="51">
        <v>46593360</v>
      </c>
      <c r="L433" s="31" t="s">
        <v>926</v>
      </c>
      <c r="M433" s="51">
        <v>46593360</v>
      </c>
      <c r="N433" s="31" t="s">
        <v>926</v>
      </c>
      <c r="O433" s="31"/>
      <c r="P433" s="31" t="s">
        <v>17867</v>
      </c>
      <c r="Q433" s="31" t="s">
        <v>17866</v>
      </c>
      <c r="R433" s="31"/>
      <c r="S433" s="31">
        <v>5050001185</v>
      </c>
      <c r="T433" s="50">
        <v>44099</v>
      </c>
      <c r="U433" s="31">
        <v>25</v>
      </c>
      <c r="V433" s="31"/>
      <c r="W433" s="50">
        <v>44099</v>
      </c>
      <c r="X433" s="31"/>
      <c r="Y433" s="31">
        <v>1</v>
      </c>
      <c r="Z433" s="31" t="s">
        <v>926</v>
      </c>
      <c r="AA433" s="31"/>
      <c r="AB433" s="31"/>
      <c r="AC433" s="51">
        <v>46593360</v>
      </c>
      <c r="AD433" s="31" t="s">
        <v>4226</v>
      </c>
      <c r="AE433" s="31"/>
      <c r="AF433" s="31"/>
      <c r="AG433" s="31"/>
      <c r="AH433" s="31">
        <v>305163880</v>
      </c>
      <c r="AI433" s="52">
        <v>10622391355011</v>
      </c>
      <c r="AJ433" s="31" t="s">
        <v>4287</v>
      </c>
      <c r="AK433" s="31" t="s">
        <v>5431</v>
      </c>
      <c r="AL433" s="31"/>
    </row>
    <row r="434" spans="1:38" x14ac:dyDescent="0.25">
      <c r="A434" s="31" t="s">
        <v>4222</v>
      </c>
      <c r="B434" s="31" t="s">
        <v>4223</v>
      </c>
      <c r="C434" s="31">
        <v>6200011478</v>
      </c>
      <c r="D434" s="31" t="s">
        <v>5430</v>
      </c>
      <c r="E434" s="31"/>
      <c r="F434" s="31">
        <v>5050001277</v>
      </c>
      <c r="G434" s="31" t="s">
        <v>17865</v>
      </c>
      <c r="H434" s="50">
        <v>44109</v>
      </c>
      <c r="I434" s="50">
        <v>44109</v>
      </c>
      <c r="J434" s="50">
        <v>44109</v>
      </c>
      <c r="K434" s="51">
        <v>181824390</v>
      </c>
      <c r="L434" s="31" t="s">
        <v>926</v>
      </c>
      <c r="M434" s="51">
        <v>181824390</v>
      </c>
      <c r="N434" s="31" t="s">
        <v>926</v>
      </c>
      <c r="O434" s="31"/>
      <c r="P434" s="31" t="s">
        <v>17867</v>
      </c>
      <c r="Q434" s="31" t="s">
        <v>17866</v>
      </c>
      <c r="R434" s="31"/>
      <c r="S434" s="31">
        <v>5050001277</v>
      </c>
      <c r="T434" s="50">
        <v>44109</v>
      </c>
      <c r="U434" s="31">
        <v>25</v>
      </c>
      <c r="V434" s="31"/>
      <c r="W434" s="50">
        <v>44109</v>
      </c>
      <c r="X434" s="31"/>
      <c r="Y434" s="31">
        <v>1</v>
      </c>
      <c r="Z434" s="31" t="s">
        <v>926</v>
      </c>
      <c r="AA434" s="31"/>
      <c r="AB434" s="31"/>
      <c r="AC434" s="51">
        <v>181824390</v>
      </c>
      <c r="AD434" s="31" t="s">
        <v>4226</v>
      </c>
      <c r="AE434" s="31"/>
      <c r="AF434" s="31"/>
      <c r="AG434" s="31"/>
      <c r="AH434" s="31">
        <v>305163880</v>
      </c>
      <c r="AI434" s="52">
        <v>10622391355011</v>
      </c>
      <c r="AJ434" s="31" t="s">
        <v>4287</v>
      </c>
      <c r="AK434" s="31" t="s">
        <v>5431</v>
      </c>
      <c r="AL434" s="31"/>
    </row>
    <row r="435" spans="1:38" x14ac:dyDescent="0.25">
      <c r="A435" s="31" t="s">
        <v>4222</v>
      </c>
      <c r="B435" s="31" t="s">
        <v>4223</v>
      </c>
      <c r="C435" s="31">
        <v>6200011478</v>
      </c>
      <c r="D435" s="31" t="s">
        <v>5430</v>
      </c>
      <c r="E435" s="31"/>
      <c r="F435" s="31">
        <v>5050001311</v>
      </c>
      <c r="G435" s="31" t="s">
        <v>17865</v>
      </c>
      <c r="H435" s="50">
        <v>44119</v>
      </c>
      <c r="I435" s="50">
        <v>44119</v>
      </c>
      <c r="J435" s="50">
        <v>44119</v>
      </c>
      <c r="K435" s="51">
        <v>100808092</v>
      </c>
      <c r="L435" s="31" t="s">
        <v>926</v>
      </c>
      <c r="M435" s="51">
        <v>100808092</v>
      </c>
      <c r="N435" s="31" t="s">
        <v>926</v>
      </c>
      <c r="O435" s="31"/>
      <c r="P435" s="31" t="s">
        <v>17867</v>
      </c>
      <c r="Q435" s="31" t="s">
        <v>17866</v>
      </c>
      <c r="R435" s="31"/>
      <c r="S435" s="31">
        <v>5050001311</v>
      </c>
      <c r="T435" s="50">
        <v>44119</v>
      </c>
      <c r="U435" s="31">
        <v>25</v>
      </c>
      <c r="V435" s="31"/>
      <c r="W435" s="50">
        <v>44119</v>
      </c>
      <c r="X435" s="31"/>
      <c r="Y435" s="31">
        <v>1</v>
      </c>
      <c r="Z435" s="31" t="s">
        <v>926</v>
      </c>
      <c r="AA435" s="31"/>
      <c r="AB435" s="31"/>
      <c r="AC435" s="51">
        <v>100808092</v>
      </c>
      <c r="AD435" s="31" t="s">
        <v>4226</v>
      </c>
      <c r="AE435" s="31"/>
      <c r="AF435" s="31"/>
      <c r="AG435" s="31"/>
      <c r="AH435" s="31">
        <v>305163880</v>
      </c>
      <c r="AI435" s="52">
        <v>10622391355011</v>
      </c>
      <c r="AJ435" s="31" t="s">
        <v>4287</v>
      </c>
      <c r="AK435" s="31" t="s">
        <v>5431</v>
      </c>
      <c r="AL435" s="31"/>
    </row>
    <row r="436" spans="1:38" x14ac:dyDescent="0.25">
      <c r="A436" s="31" t="s">
        <v>4222</v>
      </c>
      <c r="B436" s="31" t="s">
        <v>4223</v>
      </c>
      <c r="C436" s="31">
        <v>6200011478</v>
      </c>
      <c r="D436" s="31" t="s">
        <v>5430</v>
      </c>
      <c r="E436" s="31"/>
      <c r="F436" s="31">
        <v>5050001357</v>
      </c>
      <c r="G436" s="31" t="s">
        <v>17865</v>
      </c>
      <c r="H436" s="50">
        <v>44130</v>
      </c>
      <c r="I436" s="50">
        <v>44130</v>
      </c>
      <c r="J436" s="50">
        <v>44130</v>
      </c>
      <c r="K436" s="51">
        <v>250933320</v>
      </c>
      <c r="L436" s="31" t="s">
        <v>926</v>
      </c>
      <c r="M436" s="51">
        <v>250933320</v>
      </c>
      <c r="N436" s="31" t="s">
        <v>926</v>
      </c>
      <c r="O436" s="31"/>
      <c r="P436" s="31" t="s">
        <v>17867</v>
      </c>
      <c r="Q436" s="31" t="s">
        <v>17866</v>
      </c>
      <c r="R436" s="31"/>
      <c r="S436" s="31">
        <v>5050001357</v>
      </c>
      <c r="T436" s="50">
        <v>44130</v>
      </c>
      <c r="U436" s="31">
        <v>25</v>
      </c>
      <c r="V436" s="31"/>
      <c r="W436" s="50">
        <v>44130</v>
      </c>
      <c r="X436" s="31"/>
      <c r="Y436" s="31">
        <v>1</v>
      </c>
      <c r="Z436" s="31" t="s">
        <v>926</v>
      </c>
      <c r="AA436" s="31"/>
      <c r="AB436" s="31"/>
      <c r="AC436" s="51">
        <v>250933320</v>
      </c>
      <c r="AD436" s="31" t="s">
        <v>4226</v>
      </c>
      <c r="AE436" s="31"/>
      <c r="AF436" s="31"/>
      <c r="AG436" s="31"/>
      <c r="AH436" s="31">
        <v>305163880</v>
      </c>
      <c r="AI436" s="52">
        <v>10622391355011</v>
      </c>
      <c r="AJ436" s="31" t="s">
        <v>4287</v>
      </c>
      <c r="AK436" s="31" t="s">
        <v>5431</v>
      </c>
      <c r="AL436" s="31"/>
    </row>
    <row r="437" spans="1:38" x14ac:dyDescent="0.25">
      <c r="A437" s="31" t="s">
        <v>4222</v>
      </c>
      <c r="B437" s="31" t="s">
        <v>4223</v>
      </c>
      <c r="C437" s="31">
        <v>6200011478</v>
      </c>
      <c r="D437" s="31" t="s">
        <v>5430</v>
      </c>
      <c r="E437" s="31"/>
      <c r="F437" s="31">
        <v>5050001478</v>
      </c>
      <c r="G437" s="31" t="s">
        <v>17865</v>
      </c>
      <c r="H437" s="50">
        <v>44140</v>
      </c>
      <c r="I437" s="50">
        <v>44140</v>
      </c>
      <c r="J437" s="50">
        <v>44140</v>
      </c>
      <c r="K437" s="51">
        <v>98571440</v>
      </c>
      <c r="L437" s="31" t="s">
        <v>926</v>
      </c>
      <c r="M437" s="51">
        <v>98571440</v>
      </c>
      <c r="N437" s="31" t="s">
        <v>926</v>
      </c>
      <c r="O437" s="31"/>
      <c r="P437" s="31" t="s">
        <v>17867</v>
      </c>
      <c r="Q437" s="31" t="s">
        <v>17866</v>
      </c>
      <c r="R437" s="31"/>
      <c r="S437" s="31">
        <v>5050001478</v>
      </c>
      <c r="T437" s="50">
        <v>44140</v>
      </c>
      <c r="U437" s="31">
        <v>25</v>
      </c>
      <c r="V437" s="31"/>
      <c r="W437" s="50">
        <v>44140</v>
      </c>
      <c r="X437" s="31"/>
      <c r="Y437" s="31">
        <v>1</v>
      </c>
      <c r="Z437" s="31" t="s">
        <v>926</v>
      </c>
      <c r="AA437" s="31"/>
      <c r="AB437" s="31"/>
      <c r="AC437" s="51">
        <v>98571440</v>
      </c>
      <c r="AD437" s="31" t="s">
        <v>4226</v>
      </c>
      <c r="AE437" s="31"/>
      <c r="AF437" s="31"/>
      <c r="AG437" s="31"/>
      <c r="AH437" s="31">
        <v>305163880</v>
      </c>
      <c r="AI437" s="52">
        <v>10622391355011</v>
      </c>
      <c r="AJ437" s="31" t="s">
        <v>4287</v>
      </c>
      <c r="AK437" s="31" t="s">
        <v>5431</v>
      </c>
      <c r="AL437" s="31"/>
    </row>
    <row r="438" spans="1:38" x14ac:dyDescent="0.25">
      <c r="A438" s="31" t="s">
        <v>4222</v>
      </c>
      <c r="B438" s="31" t="s">
        <v>4223</v>
      </c>
      <c r="C438" s="31">
        <v>6200011478</v>
      </c>
      <c r="D438" s="31" t="s">
        <v>5430</v>
      </c>
      <c r="E438" s="31"/>
      <c r="F438" s="31">
        <v>5050001525</v>
      </c>
      <c r="G438" s="31" t="s">
        <v>17865</v>
      </c>
      <c r="H438" s="50">
        <v>44151</v>
      </c>
      <c r="I438" s="50">
        <v>44151</v>
      </c>
      <c r="J438" s="50">
        <v>44151</v>
      </c>
      <c r="K438" s="51">
        <v>146589850</v>
      </c>
      <c r="L438" s="31" t="s">
        <v>926</v>
      </c>
      <c r="M438" s="51">
        <v>146589850</v>
      </c>
      <c r="N438" s="31" t="s">
        <v>926</v>
      </c>
      <c r="O438" s="31"/>
      <c r="P438" s="31">
        <v>5005992433</v>
      </c>
      <c r="Q438" s="31" t="s">
        <v>17866</v>
      </c>
      <c r="R438" s="31"/>
      <c r="S438" s="31">
        <v>5050001525</v>
      </c>
      <c r="T438" s="50">
        <v>44151</v>
      </c>
      <c r="U438" s="31">
        <v>25</v>
      </c>
      <c r="V438" s="31"/>
      <c r="W438" s="50">
        <v>44151</v>
      </c>
      <c r="X438" s="31"/>
      <c r="Y438" s="31">
        <v>1</v>
      </c>
      <c r="Z438" s="31" t="s">
        <v>926</v>
      </c>
      <c r="AA438" s="31"/>
      <c r="AB438" s="31"/>
      <c r="AC438" s="51">
        <v>146589850</v>
      </c>
      <c r="AD438" s="31" t="s">
        <v>4226</v>
      </c>
      <c r="AE438" s="31"/>
      <c r="AF438" s="31"/>
      <c r="AG438" s="31"/>
      <c r="AH438" s="31">
        <v>305163880</v>
      </c>
      <c r="AI438" s="52">
        <v>10622391355011</v>
      </c>
      <c r="AJ438" s="31" t="s">
        <v>4287</v>
      </c>
      <c r="AK438" s="31" t="s">
        <v>5431</v>
      </c>
      <c r="AL438" s="31"/>
    </row>
    <row r="439" spans="1:38" x14ac:dyDescent="0.25">
      <c r="A439" s="31" t="s">
        <v>4222</v>
      </c>
      <c r="B439" s="31" t="s">
        <v>4223</v>
      </c>
      <c r="C439" s="31">
        <v>6200011478</v>
      </c>
      <c r="D439" s="31" t="s">
        <v>5430</v>
      </c>
      <c r="E439" s="31"/>
      <c r="F439" s="31">
        <v>5050001578</v>
      </c>
      <c r="G439" s="31" t="s">
        <v>17865</v>
      </c>
      <c r="H439" s="50">
        <v>44160</v>
      </c>
      <c r="I439" s="50">
        <v>44160</v>
      </c>
      <c r="J439" s="50">
        <v>44160</v>
      </c>
      <c r="K439" s="51">
        <v>344302200</v>
      </c>
      <c r="L439" s="31" t="s">
        <v>926</v>
      </c>
      <c r="M439" s="51">
        <v>344302200</v>
      </c>
      <c r="N439" s="31" t="s">
        <v>926</v>
      </c>
      <c r="O439" s="31"/>
      <c r="P439" s="31" t="s">
        <v>17867</v>
      </c>
      <c r="Q439" s="31" t="s">
        <v>17866</v>
      </c>
      <c r="R439" s="31"/>
      <c r="S439" s="31">
        <v>5050001578</v>
      </c>
      <c r="T439" s="50">
        <v>44160</v>
      </c>
      <c r="U439" s="31">
        <v>25</v>
      </c>
      <c r="V439" s="31"/>
      <c r="W439" s="50">
        <v>44160</v>
      </c>
      <c r="X439" s="31"/>
      <c r="Y439" s="31">
        <v>1</v>
      </c>
      <c r="Z439" s="31" t="s">
        <v>926</v>
      </c>
      <c r="AA439" s="31"/>
      <c r="AB439" s="31"/>
      <c r="AC439" s="51">
        <v>344302200</v>
      </c>
      <c r="AD439" s="31" t="s">
        <v>4226</v>
      </c>
      <c r="AE439" s="31"/>
      <c r="AF439" s="31"/>
      <c r="AG439" s="31"/>
      <c r="AH439" s="31">
        <v>305163880</v>
      </c>
      <c r="AI439" s="52">
        <v>10622391355011</v>
      </c>
      <c r="AJ439" s="31" t="s">
        <v>4287</v>
      </c>
      <c r="AK439" s="31" t="s">
        <v>5431</v>
      </c>
      <c r="AL439" s="31"/>
    </row>
    <row r="440" spans="1:38" x14ac:dyDescent="0.25">
      <c r="A440" s="31" t="s">
        <v>4222</v>
      </c>
      <c r="B440" s="31" t="s">
        <v>4223</v>
      </c>
      <c r="C440" s="31">
        <v>6200011478</v>
      </c>
      <c r="D440" s="31" t="s">
        <v>5430</v>
      </c>
      <c r="E440" s="31"/>
      <c r="F440" s="31">
        <v>5050001715</v>
      </c>
      <c r="G440" s="31" t="s">
        <v>17865</v>
      </c>
      <c r="H440" s="50">
        <v>44172</v>
      </c>
      <c r="I440" s="50">
        <v>44172</v>
      </c>
      <c r="J440" s="50">
        <v>44172</v>
      </c>
      <c r="K440" s="51">
        <v>281597910</v>
      </c>
      <c r="L440" s="31" t="s">
        <v>926</v>
      </c>
      <c r="M440" s="51">
        <v>281597910</v>
      </c>
      <c r="N440" s="31" t="s">
        <v>926</v>
      </c>
      <c r="O440" s="31"/>
      <c r="P440" s="31" t="s">
        <v>17867</v>
      </c>
      <c r="Q440" s="31" t="s">
        <v>17866</v>
      </c>
      <c r="R440" s="31"/>
      <c r="S440" s="31">
        <v>5050001715</v>
      </c>
      <c r="T440" s="50">
        <v>44172</v>
      </c>
      <c r="U440" s="31">
        <v>25</v>
      </c>
      <c r="V440" s="31"/>
      <c r="W440" s="50">
        <v>44172</v>
      </c>
      <c r="X440" s="31"/>
      <c r="Y440" s="31">
        <v>1</v>
      </c>
      <c r="Z440" s="31" t="s">
        <v>926</v>
      </c>
      <c r="AA440" s="31"/>
      <c r="AB440" s="31"/>
      <c r="AC440" s="51">
        <v>281597910</v>
      </c>
      <c r="AD440" s="31" t="s">
        <v>4226</v>
      </c>
      <c r="AE440" s="31"/>
      <c r="AF440" s="31"/>
      <c r="AG440" s="31"/>
      <c r="AH440" s="31">
        <v>305163880</v>
      </c>
      <c r="AI440" s="52">
        <v>10622391355011</v>
      </c>
      <c r="AJ440" s="31" t="s">
        <v>4287</v>
      </c>
      <c r="AK440" s="31" t="s">
        <v>5431</v>
      </c>
      <c r="AL440" s="31"/>
    </row>
    <row r="441" spans="1:38" x14ac:dyDescent="0.25">
      <c r="A441" s="31" t="s">
        <v>4222</v>
      </c>
      <c r="B441" s="31" t="s">
        <v>4223</v>
      </c>
      <c r="C441" s="31">
        <v>6200011478</v>
      </c>
      <c r="D441" s="31" t="s">
        <v>5430</v>
      </c>
      <c r="E441" s="31"/>
      <c r="F441" s="31">
        <v>5050001927</v>
      </c>
      <c r="G441" s="31" t="s">
        <v>17865</v>
      </c>
      <c r="H441" s="50">
        <v>44201</v>
      </c>
      <c r="I441" s="50">
        <v>44201</v>
      </c>
      <c r="J441" s="50">
        <v>44201</v>
      </c>
      <c r="K441" s="51">
        <v>101631420</v>
      </c>
      <c r="L441" s="31" t="s">
        <v>926</v>
      </c>
      <c r="M441" s="51">
        <v>101631420</v>
      </c>
      <c r="N441" s="31" t="s">
        <v>926</v>
      </c>
      <c r="O441" s="31"/>
      <c r="P441" s="31">
        <v>5005992433</v>
      </c>
      <c r="Q441" s="31" t="s">
        <v>17866</v>
      </c>
      <c r="R441" s="31"/>
      <c r="S441" s="31">
        <v>5050001927</v>
      </c>
      <c r="T441" s="50">
        <v>44201</v>
      </c>
      <c r="U441" s="31">
        <v>25</v>
      </c>
      <c r="V441" s="31"/>
      <c r="W441" s="50">
        <v>44201</v>
      </c>
      <c r="X441" s="31"/>
      <c r="Y441" s="31">
        <v>1</v>
      </c>
      <c r="Z441" s="31" t="s">
        <v>926</v>
      </c>
      <c r="AA441" s="31"/>
      <c r="AB441" s="31"/>
      <c r="AC441" s="51">
        <v>101631420</v>
      </c>
      <c r="AD441" s="31" t="s">
        <v>4226</v>
      </c>
      <c r="AE441" s="31"/>
      <c r="AF441" s="31"/>
      <c r="AG441" s="31"/>
      <c r="AH441" s="31">
        <v>305163880</v>
      </c>
      <c r="AI441" s="52">
        <v>10622391355011</v>
      </c>
      <c r="AJ441" s="31" t="s">
        <v>4287</v>
      </c>
      <c r="AK441" s="31" t="s">
        <v>5431</v>
      </c>
      <c r="AL441" s="31"/>
    </row>
    <row r="442" spans="1:38" x14ac:dyDescent="0.25">
      <c r="A442" s="31" t="s">
        <v>4222</v>
      </c>
      <c r="B442" s="31" t="s">
        <v>4223</v>
      </c>
      <c r="C442" s="31">
        <v>6200011478</v>
      </c>
      <c r="D442" s="31" t="s">
        <v>5430</v>
      </c>
      <c r="E442" s="31"/>
      <c r="F442" s="31">
        <v>5050002039</v>
      </c>
      <c r="G442" s="31" t="s">
        <v>17865</v>
      </c>
      <c r="H442" s="50">
        <v>44221</v>
      </c>
      <c r="I442" s="50">
        <v>44221</v>
      </c>
      <c r="J442" s="50">
        <v>44221</v>
      </c>
      <c r="K442" s="51">
        <v>345471390</v>
      </c>
      <c r="L442" s="31" t="s">
        <v>926</v>
      </c>
      <c r="M442" s="51">
        <v>345471390</v>
      </c>
      <c r="N442" s="31" t="s">
        <v>926</v>
      </c>
      <c r="O442" s="31"/>
      <c r="P442" s="31" t="s">
        <v>17867</v>
      </c>
      <c r="Q442" s="31" t="s">
        <v>17866</v>
      </c>
      <c r="R442" s="31"/>
      <c r="S442" s="31">
        <v>5050002039</v>
      </c>
      <c r="T442" s="50">
        <v>44221</v>
      </c>
      <c r="U442" s="31">
        <v>25</v>
      </c>
      <c r="V442" s="31"/>
      <c r="W442" s="50">
        <v>44221</v>
      </c>
      <c r="X442" s="31"/>
      <c r="Y442" s="31">
        <v>1</v>
      </c>
      <c r="Z442" s="31" t="s">
        <v>926</v>
      </c>
      <c r="AA442" s="31"/>
      <c r="AB442" s="31"/>
      <c r="AC442" s="51">
        <v>345471390</v>
      </c>
      <c r="AD442" s="31" t="s">
        <v>4226</v>
      </c>
      <c r="AE442" s="31"/>
      <c r="AF442" s="31"/>
      <c r="AG442" s="31"/>
      <c r="AH442" s="31">
        <v>305163880</v>
      </c>
      <c r="AI442" s="52">
        <v>10622391355011</v>
      </c>
      <c r="AJ442" s="31" t="s">
        <v>4287</v>
      </c>
      <c r="AK442" s="31" t="s">
        <v>5431</v>
      </c>
      <c r="AL442" s="31"/>
    </row>
    <row r="443" spans="1:38" x14ac:dyDescent="0.25">
      <c r="A443" s="31" t="s">
        <v>4222</v>
      </c>
      <c r="B443" s="31" t="s">
        <v>4223</v>
      </c>
      <c r="C443" s="31">
        <v>6200011478</v>
      </c>
      <c r="D443" s="31" t="s">
        <v>5430</v>
      </c>
      <c r="E443" s="31"/>
      <c r="F443" s="31">
        <v>5050002279</v>
      </c>
      <c r="G443" s="31" t="s">
        <v>17865</v>
      </c>
      <c r="H443" s="50">
        <v>44260</v>
      </c>
      <c r="I443" s="50">
        <v>44260</v>
      </c>
      <c r="J443" s="50">
        <v>44260</v>
      </c>
      <c r="K443" s="51">
        <v>362724340</v>
      </c>
      <c r="L443" s="31" t="s">
        <v>926</v>
      </c>
      <c r="M443" s="51">
        <v>362724340</v>
      </c>
      <c r="N443" s="31" t="s">
        <v>926</v>
      </c>
      <c r="O443" s="31"/>
      <c r="P443" s="31" t="s">
        <v>17867</v>
      </c>
      <c r="Q443" s="31" t="s">
        <v>17866</v>
      </c>
      <c r="R443" s="31"/>
      <c r="S443" s="31">
        <v>5050002279</v>
      </c>
      <c r="T443" s="50">
        <v>44260</v>
      </c>
      <c r="U443" s="31">
        <v>25</v>
      </c>
      <c r="V443" s="31"/>
      <c r="W443" s="50">
        <v>44260</v>
      </c>
      <c r="X443" s="31"/>
      <c r="Y443" s="31">
        <v>1</v>
      </c>
      <c r="Z443" s="31" t="s">
        <v>926</v>
      </c>
      <c r="AA443" s="31"/>
      <c r="AB443" s="31"/>
      <c r="AC443" s="51">
        <v>362724340</v>
      </c>
      <c r="AD443" s="31" t="s">
        <v>4226</v>
      </c>
      <c r="AE443" s="31"/>
      <c r="AF443" s="31"/>
      <c r="AG443" s="31"/>
      <c r="AH443" s="31">
        <v>305163880</v>
      </c>
      <c r="AI443" s="52">
        <v>10622391355011</v>
      </c>
      <c r="AJ443" s="31" t="s">
        <v>4287</v>
      </c>
      <c r="AK443" s="31" t="s">
        <v>5431</v>
      </c>
      <c r="AL443" s="31"/>
    </row>
    <row r="444" spans="1:38" x14ac:dyDescent="0.25">
      <c r="A444" s="31" t="s">
        <v>4222</v>
      </c>
      <c r="B444" s="31" t="s">
        <v>4223</v>
      </c>
      <c r="C444" s="31">
        <v>6200011478</v>
      </c>
      <c r="D444" s="31" t="s">
        <v>5430</v>
      </c>
      <c r="E444" s="31"/>
      <c r="F444" s="31">
        <v>5050002357</v>
      </c>
      <c r="G444" s="31" t="s">
        <v>17865</v>
      </c>
      <c r="H444" s="50">
        <v>44260</v>
      </c>
      <c r="I444" s="50">
        <v>44260</v>
      </c>
      <c r="J444" s="50">
        <v>44260</v>
      </c>
      <c r="K444" s="51">
        <v>256532100</v>
      </c>
      <c r="L444" s="31" t="s">
        <v>926</v>
      </c>
      <c r="M444" s="51">
        <v>256532100</v>
      </c>
      <c r="N444" s="31" t="s">
        <v>926</v>
      </c>
      <c r="O444" s="31"/>
      <c r="P444" s="31">
        <v>5005992433</v>
      </c>
      <c r="Q444" s="31" t="s">
        <v>17866</v>
      </c>
      <c r="R444" s="31"/>
      <c r="S444" s="31">
        <v>5050002357</v>
      </c>
      <c r="T444" s="50">
        <v>44260</v>
      </c>
      <c r="U444" s="31">
        <v>25</v>
      </c>
      <c r="V444" s="31"/>
      <c r="W444" s="50">
        <v>44260</v>
      </c>
      <c r="X444" s="31"/>
      <c r="Y444" s="31">
        <v>1</v>
      </c>
      <c r="Z444" s="31" t="s">
        <v>926</v>
      </c>
      <c r="AA444" s="31"/>
      <c r="AB444" s="31"/>
      <c r="AC444" s="51">
        <v>256532100</v>
      </c>
      <c r="AD444" s="31" t="s">
        <v>4226</v>
      </c>
      <c r="AE444" s="31"/>
      <c r="AF444" s="31"/>
      <c r="AG444" s="31"/>
      <c r="AH444" s="31">
        <v>305163880</v>
      </c>
      <c r="AI444" s="52">
        <v>10622391355011</v>
      </c>
      <c r="AJ444" s="31" t="s">
        <v>4287</v>
      </c>
      <c r="AK444" s="31" t="s">
        <v>5431</v>
      </c>
      <c r="AL444" s="31"/>
    </row>
    <row r="445" spans="1:38" x14ac:dyDescent="0.25">
      <c r="A445" s="31" t="s">
        <v>4222</v>
      </c>
      <c r="B445" s="31" t="s">
        <v>4223</v>
      </c>
      <c r="C445" s="31">
        <v>6200011486</v>
      </c>
      <c r="D445" s="31" t="s">
        <v>5467</v>
      </c>
      <c r="E445" s="31" t="s">
        <v>17999</v>
      </c>
      <c r="F445" s="31">
        <v>746500598</v>
      </c>
      <c r="G445" s="31" t="s">
        <v>17869</v>
      </c>
      <c r="H445" s="50">
        <v>44019</v>
      </c>
      <c r="I445" s="50">
        <v>44019</v>
      </c>
      <c r="J445" s="50">
        <v>44019</v>
      </c>
      <c r="K445" s="51">
        <v>52149800</v>
      </c>
      <c r="L445" s="31" t="s">
        <v>926</v>
      </c>
      <c r="M445" s="51">
        <v>52149800</v>
      </c>
      <c r="N445" s="31" t="s">
        <v>926</v>
      </c>
      <c r="O445" s="31"/>
      <c r="P445" s="31">
        <v>5005992433</v>
      </c>
      <c r="Q445" s="31" t="s">
        <v>17870</v>
      </c>
      <c r="R445" s="31" t="s">
        <v>17999</v>
      </c>
      <c r="S445" s="31">
        <v>746500598</v>
      </c>
      <c r="T445" s="50">
        <v>44027</v>
      </c>
      <c r="U445" s="31">
        <v>25</v>
      </c>
      <c r="V445" s="31"/>
      <c r="W445" s="50">
        <v>44019</v>
      </c>
      <c r="X445" s="31"/>
      <c r="Y445" s="31">
        <v>1</v>
      </c>
      <c r="Z445" s="31" t="s">
        <v>926</v>
      </c>
      <c r="AA445" s="31"/>
      <c r="AB445" s="31"/>
      <c r="AC445" s="51">
        <v>52149800</v>
      </c>
      <c r="AD445" s="31" t="s">
        <v>4226</v>
      </c>
      <c r="AE445" s="31"/>
      <c r="AF445" s="31"/>
      <c r="AG445" s="31"/>
      <c r="AH445" s="31">
        <v>302378678</v>
      </c>
      <c r="AI445" s="52">
        <v>36100000122007</v>
      </c>
      <c r="AJ445" s="31" t="s">
        <v>5470</v>
      </c>
      <c r="AK445" s="31" t="s">
        <v>5471</v>
      </c>
      <c r="AL445" s="31"/>
    </row>
    <row r="446" spans="1:38" x14ac:dyDescent="0.25">
      <c r="A446" s="31" t="s">
        <v>4222</v>
      </c>
      <c r="B446" s="31" t="s">
        <v>4223</v>
      </c>
      <c r="C446" s="31">
        <v>6200011487</v>
      </c>
      <c r="D446" s="31" t="s">
        <v>5474</v>
      </c>
      <c r="E446" s="31"/>
      <c r="F446" s="31">
        <v>5050000730</v>
      </c>
      <c r="G446" s="31" t="s">
        <v>17865</v>
      </c>
      <c r="H446" s="50">
        <v>44027</v>
      </c>
      <c r="I446" s="50">
        <v>44027</v>
      </c>
      <c r="J446" s="50">
        <v>44027</v>
      </c>
      <c r="K446" s="51">
        <v>483677164</v>
      </c>
      <c r="L446" s="31" t="s">
        <v>926</v>
      </c>
      <c r="M446" s="51">
        <v>483677164</v>
      </c>
      <c r="N446" s="31" t="s">
        <v>926</v>
      </c>
      <c r="O446" s="31"/>
      <c r="P446" s="31" t="s">
        <v>17867</v>
      </c>
      <c r="Q446" s="31" t="s">
        <v>17866</v>
      </c>
      <c r="R446" s="31"/>
      <c r="S446" s="31">
        <v>5050000730</v>
      </c>
      <c r="T446" s="50">
        <v>44027</v>
      </c>
      <c r="U446" s="31">
        <v>25</v>
      </c>
      <c r="V446" s="31"/>
      <c r="W446" s="50">
        <v>44027</v>
      </c>
      <c r="X446" s="31"/>
      <c r="Y446" s="31">
        <v>1</v>
      </c>
      <c r="Z446" s="31" t="s">
        <v>926</v>
      </c>
      <c r="AA446" s="31"/>
      <c r="AB446" s="31"/>
      <c r="AC446" s="51">
        <v>483677164</v>
      </c>
      <c r="AD446" s="31" t="s">
        <v>4226</v>
      </c>
      <c r="AE446" s="31"/>
      <c r="AF446" s="31"/>
      <c r="AG446" s="31"/>
      <c r="AH446" s="31">
        <v>107126809</v>
      </c>
      <c r="AI446" s="52">
        <v>12610000783839</v>
      </c>
      <c r="AJ446" s="31" t="s">
        <v>5248</v>
      </c>
      <c r="AK446" s="31" t="s">
        <v>5475</v>
      </c>
      <c r="AL446" s="31"/>
    </row>
    <row r="447" spans="1:38" x14ac:dyDescent="0.25">
      <c r="A447" s="31" t="s">
        <v>4222</v>
      </c>
      <c r="B447" s="31" t="s">
        <v>4223</v>
      </c>
      <c r="C447" s="31">
        <v>6200011487</v>
      </c>
      <c r="D447" s="31" t="s">
        <v>5474</v>
      </c>
      <c r="E447" s="31"/>
      <c r="F447" s="31">
        <v>5050000751</v>
      </c>
      <c r="G447" s="31" t="s">
        <v>17865</v>
      </c>
      <c r="H447" s="50">
        <v>44027</v>
      </c>
      <c r="I447" s="50">
        <v>44027</v>
      </c>
      <c r="J447" s="50">
        <v>44027</v>
      </c>
      <c r="K447" s="51">
        <v>108425020</v>
      </c>
      <c r="L447" s="31" t="s">
        <v>926</v>
      </c>
      <c r="M447" s="51">
        <v>108425020</v>
      </c>
      <c r="N447" s="31" t="s">
        <v>926</v>
      </c>
      <c r="O447" s="31"/>
      <c r="P447" s="31">
        <v>5005992433</v>
      </c>
      <c r="Q447" s="31" t="s">
        <v>17866</v>
      </c>
      <c r="R447" s="31"/>
      <c r="S447" s="31">
        <v>5050000751</v>
      </c>
      <c r="T447" s="50">
        <v>44027</v>
      </c>
      <c r="U447" s="31">
        <v>25</v>
      </c>
      <c r="V447" s="31"/>
      <c r="W447" s="50">
        <v>44027</v>
      </c>
      <c r="X447" s="31"/>
      <c r="Y447" s="31">
        <v>1</v>
      </c>
      <c r="Z447" s="31" t="s">
        <v>926</v>
      </c>
      <c r="AA447" s="31"/>
      <c r="AB447" s="31"/>
      <c r="AC447" s="51">
        <v>108425020</v>
      </c>
      <c r="AD447" s="31" t="s">
        <v>4226</v>
      </c>
      <c r="AE447" s="31"/>
      <c r="AF447" s="31"/>
      <c r="AG447" s="31"/>
      <c r="AH447" s="31">
        <v>107126809</v>
      </c>
      <c r="AI447" s="52">
        <v>12610000783839</v>
      </c>
      <c r="AJ447" s="31" t="s">
        <v>5248</v>
      </c>
      <c r="AK447" s="31" t="s">
        <v>5475</v>
      </c>
      <c r="AL447" s="31"/>
    </row>
    <row r="448" spans="1:38" x14ac:dyDescent="0.25">
      <c r="A448" s="31" t="s">
        <v>4222</v>
      </c>
      <c r="B448" s="31" t="s">
        <v>4223</v>
      </c>
      <c r="C448" s="31">
        <v>6200011487</v>
      </c>
      <c r="D448" s="31" t="s">
        <v>5474</v>
      </c>
      <c r="E448" s="31"/>
      <c r="F448" s="31">
        <v>5050000796</v>
      </c>
      <c r="G448" s="31" t="s">
        <v>17865</v>
      </c>
      <c r="H448" s="50">
        <v>44039</v>
      </c>
      <c r="I448" s="50">
        <v>44039</v>
      </c>
      <c r="J448" s="50">
        <v>44039</v>
      </c>
      <c r="K448" s="51">
        <v>247243150</v>
      </c>
      <c r="L448" s="31" t="s">
        <v>926</v>
      </c>
      <c r="M448" s="51">
        <v>247243150</v>
      </c>
      <c r="N448" s="31" t="s">
        <v>926</v>
      </c>
      <c r="O448" s="31"/>
      <c r="P448" s="31" t="s">
        <v>17867</v>
      </c>
      <c r="Q448" s="31" t="s">
        <v>17866</v>
      </c>
      <c r="R448" s="31"/>
      <c r="S448" s="31">
        <v>5050000796</v>
      </c>
      <c r="T448" s="50">
        <v>44039</v>
      </c>
      <c r="U448" s="31">
        <v>25</v>
      </c>
      <c r="V448" s="31"/>
      <c r="W448" s="50">
        <v>44039</v>
      </c>
      <c r="X448" s="31"/>
      <c r="Y448" s="31">
        <v>1</v>
      </c>
      <c r="Z448" s="31" t="s">
        <v>926</v>
      </c>
      <c r="AA448" s="31"/>
      <c r="AB448" s="31"/>
      <c r="AC448" s="51">
        <v>247243150</v>
      </c>
      <c r="AD448" s="31" t="s">
        <v>4226</v>
      </c>
      <c r="AE448" s="31"/>
      <c r="AF448" s="31"/>
      <c r="AG448" s="31"/>
      <c r="AH448" s="31">
        <v>107126809</v>
      </c>
      <c r="AI448" s="52">
        <v>12610000783839</v>
      </c>
      <c r="AJ448" s="31" t="s">
        <v>5248</v>
      </c>
      <c r="AK448" s="31" t="s">
        <v>5475</v>
      </c>
      <c r="AL448" s="31"/>
    </row>
    <row r="449" spans="1:38" x14ac:dyDescent="0.25">
      <c r="A449" s="31" t="s">
        <v>4222</v>
      </c>
      <c r="B449" s="31" t="s">
        <v>4223</v>
      </c>
      <c r="C449" s="31">
        <v>6200011487</v>
      </c>
      <c r="D449" s="31" t="s">
        <v>5474</v>
      </c>
      <c r="E449" s="31"/>
      <c r="F449" s="31">
        <v>5050000885</v>
      </c>
      <c r="G449" s="31" t="s">
        <v>17865</v>
      </c>
      <c r="H449" s="50">
        <v>44048</v>
      </c>
      <c r="I449" s="50">
        <v>44048</v>
      </c>
      <c r="J449" s="50">
        <v>44048</v>
      </c>
      <c r="K449" s="51">
        <v>117510250</v>
      </c>
      <c r="L449" s="31" t="s">
        <v>926</v>
      </c>
      <c r="M449" s="51">
        <v>117510250</v>
      </c>
      <c r="N449" s="31" t="s">
        <v>926</v>
      </c>
      <c r="O449" s="31"/>
      <c r="P449" s="31" t="s">
        <v>17867</v>
      </c>
      <c r="Q449" s="31" t="s">
        <v>17866</v>
      </c>
      <c r="R449" s="31"/>
      <c r="S449" s="31">
        <v>5050000885</v>
      </c>
      <c r="T449" s="50">
        <v>44048</v>
      </c>
      <c r="U449" s="31">
        <v>25</v>
      </c>
      <c r="V449" s="31"/>
      <c r="W449" s="50">
        <v>44048</v>
      </c>
      <c r="X449" s="31"/>
      <c r="Y449" s="31">
        <v>1</v>
      </c>
      <c r="Z449" s="31" t="s">
        <v>926</v>
      </c>
      <c r="AA449" s="31"/>
      <c r="AB449" s="31"/>
      <c r="AC449" s="51">
        <v>117510250</v>
      </c>
      <c r="AD449" s="31" t="s">
        <v>4226</v>
      </c>
      <c r="AE449" s="31"/>
      <c r="AF449" s="31"/>
      <c r="AG449" s="31"/>
      <c r="AH449" s="31">
        <v>107126809</v>
      </c>
      <c r="AI449" s="52">
        <v>12610000783839</v>
      </c>
      <c r="AJ449" s="31" t="s">
        <v>5248</v>
      </c>
      <c r="AK449" s="31" t="s">
        <v>5475</v>
      </c>
      <c r="AL449" s="31"/>
    </row>
    <row r="450" spans="1:38" x14ac:dyDescent="0.25">
      <c r="A450" s="31" t="s">
        <v>4222</v>
      </c>
      <c r="B450" s="31" t="s">
        <v>4223</v>
      </c>
      <c r="C450" s="31">
        <v>6200011487</v>
      </c>
      <c r="D450" s="31" t="s">
        <v>5474</v>
      </c>
      <c r="E450" s="31"/>
      <c r="F450" s="31">
        <v>5050000924</v>
      </c>
      <c r="G450" s="31" t="s">
        <v>17865</v>
      </c>
      <c r="H450" s="50">
        <v>44060</v>
      </c>
      <c r="I450" s="50">
        <v>44060</v>
      </c>
      <c r="J450" s="50">
        <v>44060</v>
      </c>
      <c r="K450" s="51">
        <v>247031510</v>
      </c>
      <c r="L450" s="31" t="s">
        <v>926</v>
      </c>
      <c r="M450" s="51">
        <v>247031510</v>
      </c>
      <c r="N450" s="31" t="s">
        <v>926</v>
      </c>
      <c r="O450" s="31"/>
      <c r="P450" s="31" t="s">
        <v>17867</v>
      </c>
      <c r="Q450" s="31" t="s">
        <v>17866</v>
      </c>
      <c r="R450" s="31"/>
      <c r="S450" s="31">
        <v>5050000924</v>
      </c>
      <c r="T450" s="50">
        <v>44060</v>
      </c>
      <c r="U450" s="31">
        <v>25</v>
      </c>
      <c r="V450" s="31"/>
      <c r="W450" s="50">
        <v>44060</v>
      </c>
      <c r="X450" s="31"/>
      <c r="Y450" s="31">
        <v>1</v>
      </c>
      <c r="Z450" s="31" t="s">
        <v>926</v>
      </c>
      <c r="AA450" s="31"/>
      <c r="AB450" s="31"/>
      <c r="AC450" s="51">
        <v>247031510</v>
      </c>
      <c r="AD450" s="31" t="s">
        <v>4226</v>
      </c>
      <c r="AE450" s="31"/>
      <c r="AF450" s="31"/>
      <c r="AG450" s="31"/>
      <c r="AH450" s="31">
        <v>107126809</v>
      </c>
      <c r="AI450" s="52">
        <v>12610000783839</v>
      </c>
      <c r="AJ450" s="31" t="s">
        <v>5248</v>
      </c>
      <c r="AK450" s="31" t="s">
        <v>5475</v>
      </c>
      <c r="AL450" s="31"/>
    </row>
    <row r="451" spans="1:38" x14ac:dyDescent="0.25">
      <c r="A451" s="31" t="s">
        <v>4222</v>
      </c>
      <c r="B451" s="31" t="s">
        <v>4223</v>
      </c>
      <c r="C451" s="31">
        <v>6200011487</v>
      </c>
      <c r="D451" s="31" t="s">
        <v>5474</v>
      </c>
      <c r="E451" s="31"/>
      <c r="F451" s="31">
        <v>5050001006</v>
      </c>
      <c r="G451" s="31" t="s">
        <v>17865</v>
      </c>
      <c r="H451" s="50">
        <v>44068</v>
      </c>
      <c r="I451" s="50">
        <v>44068</v>
      </c>
      <c r="J451" s="50">
        <v>44068</v>
      </c>
      <c r="K451" s="51">
        <v>121049500</v>
      </c>
      <c r="L451" s="31" t="s">
        <v>926</v>
      </c>
      <c r="M451" s="51">
        <v>121049500</v>
      </c>
      <c r="N451" s="31" t="s">
        <v>926</v>
      </c>
      <c r="O451" s="31"/>
      <c r="P451" s="31">
        <v>5005992433</v>
      </c>
      <c r="Q451" s="31" t="s">
        <v>17866</v>
      </c>
      <c r="R451" s="31"/>
      <c r="S451" s="31">
        <v>5050001006</v>
      </c>
      <c r="T451" s="50">
        <v>44068</v>
      </c>
      <c r="U451" s="31">
        <v>25</v>
      </c>
      <c r="V451" s="31"/>
      <c r="W451" s="50">
        <v>44068</v>
      </c>
      <c r="X451" s="31"/>
      <c r="Y451" s="31">
        <v>1</v>
      </c>
      <c r="Z451" s="31" t="s">
        <v>926</v>
      </c>
      <c r="AA451" s="31"/>
      <c r="AB451" s="31"/>
      <c r="AC451" s="51">
        <v>121049500</v>
      </c>
      <c r="AD451" s="31" t="s">
        <v>4226</v>
      </c>
      <c r="AE451" s="31"/>
      <c r="AF451" s="31"/>
      <c r="AG451" s="31"/>
      <c r="AH451" s="31">
        <v>107126809</v>
      </c>
      <c r="AI451" s="52">
        <v>12610000783839</v>
      </c>
      <c r="AJ451" s="31" t="s">
        <v>5248</v>
      </c>
      <c r="AK451" s="31" t="s">
        <v>5475</v>
      </c>
      <c r="AL451" s="31"/>
    </row>
    <row r="452" spans="1:38" x14ac:dyDescent="0.25">
      <c r="A452" s="31" t="s">
        <v>4222</v>
      </c>
      <c r="B452" s="31" t="s">
        <v>4223</v>
      </c>
      <c r="C452" s="31">
        <v>6200011487</v>
      </c>
      <c r="D452" s="31" t="s">
        <v>5474</v>
      </c>
      <c r="E452" s="31"/>
      <c r="F452" s="31">
        <v>5050001142</v>
      </c>
      <c r="G452" s="31" t="s">
        <v>17865</v>
      </c>
      <c r="H452" s="50">
        <v>44089</v>
      </c>
      <c r="I452" s="50">
        <v>44089</v>
      </c>
      <c r="J452" s="50">
        <v>44089</v>
      </c>
      <c r="K452" s="51">
        <v>18898000</v>
      </c>
      <c r="L452" s="31" t="s">
        <v>926</v>
      </c>
      <c r="M452" s="51">
        <v>18898000</v>
      </c>
      <c r="N452" s="31" t="s">
        <v>926</v>
      </c>
      <c r="O452" s="31"/>
      <c r="P452" s="31">
        <v>5005992433</v>
      </c>
      <c r="Q452" s="31" t="s">
        <v>17866</v>
      </c>
      <c r="R452" s="31"/>
      <c r="S452" s="31">
        <v>5050001142</v>
      </c>
      <c r="T452" s="50">
        <v>44089</v>
      </c>
      <c r="U452" s="31">
        <v>25</v>
      </c>
      <c r="V452" s="31"/>
      <c r="W452" s="50">
        <v>44089</v>
      </c>
      <c r="X452" s="31"/>
      <c r="Y452" s="31">
        <v>1</v>
      </c>
      <c r="Z452" s="31" t="s">
        <v>926</v>
      </c>
      <c r="AA452" s="31"/>
      <c r="AB452" s="31"/>
      <c r="AC452" s="51">
        <v>18898000</v>
      </c>
      <c r="AD452" s="31" t="s">
        <v>4226</v>
      </c>
      <c r="AE452" s="31"/>
      <c r="AF452" s="31"/>
      <c r="AG452" s="31"/>
      <c r="AH452" s="31">
        <v>107126809</v>
      </c>
      <c r="AI452" s="52">
        <v>12610000783839</v>
      </c>
      <c r="AJ452" s="31" t="s">
        <v>5248</v>
      </c>
      <c r="AK452" s="31" t="s">
        <v>5475</v>
      </c>
      <c r="AL452" s="31"/>
    </row>
    <row r="453" spans="1:38" x14ac:dyDescent="0.25">
      <c r="A453" s="31" t="s">
        <v>4222</v>
      </c>
      <c r="B453" s="31" t="s">
        <v>4223</v>
      </c>
      <c r="C453" s="31">
        <v>6200011487</v>
      </c>
      <c r="D453" s="31" t="s">
        <v>5474</v>
      </c>
      <c r="E453" s="31"/>
      <c r="F453" s="31">
        <v>5050001200</v>
      </c>
      <c r="G453" s="31" t="s">
        <v>17865</v>
      </c>
      <c r="H453" s="50">
        <v>44099</v>
      </c>
      <c r="I453" s="50">
        <v>44099</v>
      </c>
      <c r="J453" s="50">
        <v>44099</v>
      </c>
      <c r="K453" s="51">
        <v>1262493548</v>
      </c>
      <c r="L453" s="31" t="s">
        <v>926</v>
      </c>
      <c r="M453" s="51">
        <v>1262493548</v>
      </c>
      <c r="N453" s="31" t="s">
        <v>926</v>
      </c>
      <c r="O453" s="31"/>
      <c r="P453" s="31">
        <v>5005992433</v>
      </c>
      <c r="Q453" s="31" t="s">
        <v>17866</v>
      </c>
      <c r="R453" s="31"/>
      <c r="S453" s="31">
        <v>5050001200</v>
      </c>
      <c r="T453" s="50">
        <v>44099</v>
      </c>
      <c r="U453" s="31">
        <v>25</v>
      </c>
      <c r="V453" s="31"/>
      <c r="W453" s="50">
        <v>44099</v>
      </c>
      <c r="X453" s="31"/>
      <c r="Y453" s="31">
        <v>1</v>
      </c>
      <c r="Z453" s="31" t="s">
        <v>926</v>
      </c>
      <c r="AA453" s="31"/>
      <c r="AB453" s="31"/>
      <c r="AC453" s="51">
        <v>1262493548</v>
      </c>
      <c r="AD453" s="31" t="s">
        <v>4226</v>
      </c>
      <c r="AE453" s="31"/>
      <c r="AF453" s="31"/>
      <c r="AG453" s="31"/>
      <c r="AH453" s="31">
        <v>107126809</v>
      </c>
      <c r="AI453" s="52">
        <v>12610000783839</v>
      </c>
      <c r="AJ453" s="31" t="s">
        <v>5248</v>
      </c>
      <c r="AK453" s="31" t="s">
        <v>5475</v>
      </c>
      <c r="AL453" s="31"/>
    </row>
    <row r="454" spans="1:38" x14ac:dyDescent="0.25">
      <c r="A454" s="31" t="s">
        <v>4222</v>
      </c>
      <c r="B454" s="31" t="s">
        <v>4223</v>
      </c>
      <c r="C454" s="31">
        <v>6200011487</v>
      </c>
      <c r="D454" s="31" t="s">
        <v>5474</v>
      </c>
      <c r="E454" s="31"/>
      <c r="F454" s="31">
        <v>5050001329</v>
      </c>
      <c r="G454" s="31" t="s">
        <v>17865</v>
      </c>
      <c r="H454" s="50">
        <v>44119</v>
      </c>
      <c r="I454" s="50">
        <v>44119</v>
      </c>
      <c r="J454" s="50">
        <v>44119</v>
      </c>
      <c r="K454" s="51">
        <v>396185350</v>
      </c>
      <c r="L454" s="31" t="s">
        <v>926</v>
      </c>
      <c r="M454" s="51">
        <v>396185350</v>
      </c>
      <c r="N454" s="31" t="s">
        <v>926</v>
      </c>
      <c r="O454" s="31"/>
      <c r="P454" s="31">
        <v>5005992433</v>
      </c>
      <c r="Q454" s="31" t="s">
        <v>17866</v>
      </c>
      <c r="R454" s="31"/>
      <c r="S454" s="31">
        <v>5050001329</v>
      </c>
      <c r="T454" s="50">
        <v>44119</v>
      </c>
      <c r="U454" s="31">
        <v>25</v>
      </c>
      <c r="V454" s="31"/>
      <c r="W454" s="50">
        <v>44119</v>
      </c>
      <c r="X454" s="31"/>
      <c r="Y454" s="31">
        <v>1</v>
      </c>
      <c r="Z454" s="31" t="s">
        <v>926</v>
      </c>
      <c r="AA454" s="31"/>
      <c r="AB454" s="31"/>
      <c r="AC454" s="51">
        <v>396185350</v>
      </c>
      <c r="AD454" s="31" t="s">
        <v>4226</v>
      </c>
      <c r="AE454" s="31"/>
      <c r="AF454" s="31"/>
      <c r="AG454" s="31"/>
      <c r="AH454" s="31">
        <v>107126809</v>
      </c>
      <c r="AI454" s="52">
        <v>12610000783839</v>
      </c>
      <c r="AJ454" s="31" t="s">
        <v>5248</v>
      </c>
      <c r="AK454" s="31" t="s">
        <v>5475</v>
      </c>
      <c r="AL454" s="31"/>
    </row>
    <row r="455" spans="1:38" x14ac:dyDescent="0.25">
      <c r="A455" s="31" t="s">
        <v>4222</v>
      </c>
      <c r="B455" s="31" t="s">
        <v>4223</v>
      </c>
      <c r="C455" s="31">
        <v>6200011487</v>
      </c>
      <c r="D455" s="31" t="s">
        <v>5474</v>
      </c>
      <c r="E455" s="31"/>
      <c r="F455" s="31">
        <v>5050001387</v>
      </c>
      <c r="G455" s="31" t="s">
        <v>17865</v>
      </c>
      <c r="H455" s="50">
        <v>44131</v>
      </c>
      <c r="I455" s="50">
        <v>44131</v>
      </c>
      <c r="J455" s="50">
        <v>44131</v>
      </c>
      <c r="K455" s="51">
        <v>345171200</v>
      </c>
      <c r="L455" s="31" t="s">
        <v>926</v>
      </c>
      <c r="M455" s="51">
        <v>345171200</v>
      </c>
      <c r="N455" s="31" t="s">
        <v>926</v>
      </c>
      <c r="O455" s="31"/>
      <c r="P455" s="31">
        <v>5005992438</v>
      </c>
      <c r="Q455" s="31" t="s">
        <v>17866</v>
      </c>
      <c r="R455" s="31"/>
      <c r="S455" s="31">
        <v>5050001387</v>
      </c>
      <c r="T455" s="50">
        <v>44131</v>
      </c>
      <c r="U455" s="31">
        <v>25</v>
      </c>
      <c r="V455" s="31"/>
      <c r="W455" s="50">
        <v>44131</v>
      </c>
      <c r="X455" s="31"/>
      <c r="Y455" s="31">
        <v>1</v>
      </c>
      <c r="Z455" s="31" t="s">
        <v>926</v>
      </c>
      <c r="AA455" s="31"/>
      <c r="AB455" s="31"/>
      <c r="AC455" s="51">
        <v>345171200</v>
      </c>
      <c r="AD455" s="31" t="s">
        <v>4226</v>
      </c>
      <c r="AE455" s="31"/>
      <c r="AF455" s="31"/>
      <c r="AG455" s="31"/>
      <c r="AH455" s="31">
        <v>107126809</v>
      </c>
      <c r="AI455" s="52">
        <v>12610000783839</v>
      </c>
      <c r="AJ455" s="31" t="s">
        <v>5248</v>
      </c>
      <c r="AK455" s="31" t="s">
        <v>5475</v>
      </c>
      <c r="AL455" s="31"/>
    </row>
    <row r="456" spans="1:38" x14ac:dyDescent="0.25">
      <c r="A456" s="31" t="s">
        <v>4222</v>
      </c>
      <c r="B456" s="31" t="s">
        <v>4223</v>
      </c>
      <c r="C456" s="31">
        <v>6200011487</v>
      </c>
      <c r="D456" s="31" t="s">
        <v>5474</v>
      </c>
      <c r="E456" s="31"/>
      <c r="F456" s="31">
        <v>5050001579</v>
      </c>
      <c r="G456" s="31" t="s">
        <v>17865</v>
      </c>
      <c r="H456" s="50">
        <v>44160</v>
      </c>
      <c r="I456" s="50">
        <v>44160</v>
      </c>
      <c r="J456" s="50">
        <v>44160</v>
      </c>
      <c r="K456" s="51">
        <v>254158740</v>
      </c>
      <c r="L456" s="31" t="s">
        <v>926</v>
      </c>
      <c r="M456" s="51">
        <v>254158740</v>
      </c>
      <c r="N456" s="31" t="s">
        <v>926</v>
      </c>
      <c r="O456" s="31"/>
      <c r="P456" s="31" t="s">
        <v>17867</v>
      </c>
      <c r="Q456" s="31" t="s">
        <v>17866</v>
      </c>
      <c r="R456" s="31"/>
      <c r="S456" s="31">
        <v>5050001579</v>
      </c>
      <c r="T456" s="50">
        <v>44160</v>
      </c>
      <c r="U456" s="31">
        <v>25</v>
      </c>
      <c r="V456" s="31"/>
      <c r="W456" s="50">
        <v>44160</v>
      </c>
      <c r="X456" s="31"/>
      <c r="Y456" s="31">
        <v>1</v>
      </c>
      <c r="Z456" s="31" t="s">
        <v>926</v>
      </c>
      <c r="AA456" s="31"/>
      <c r="AB456" s="31"/>
      <c r="AC456" s="51">
        <v>254158740</v>
      </c>
      <c r="AD456" s="31" t="s">
        <v>4226</v>
      </c>
      <c r="AE456" s="31"/>
      <c r="AF456" s="31"/>
      <c r="AG456" s="31"/>
      <c r="AH456" s="31">
        <v>107126809</v>
      </c>
      <c r="AI456" s="52">
        <v>12610000783839</v>
      </c>
      <c r="AJ456" s="31" t="s">
        <v>5248</v>
      </c>
      <c r="AK456" s="31" t="s">
        <v>5475</v>
      </c>
      <c r="AL456" s="31"/>
    </row>
    <row r="457" spans="1:38" x14ac:dyDescent="0.25">
      <c r="A457" s="31" t="s">
        <v>4222</v>
      </c>
      <c r="B457" s="31" t="s">
        <v>4223</v>
      </c>
      <c r="C457" s="31">
        <v>6200011487</v>
      </c>
      <c r="D457" s="31" t="s">
        <v>5474</v>
      </c>
      <c r="E457" s="31"/>
      <c r="F457" s="31">
        <v>5050001716</v>
      </c>
      <c r="G457" s="31" t="s">
        <v>17865</v>
      </c>
      <c r="H457" s="50">
        <v>44172</v>
      </c>
      <c r="I457" s="50">
        <v>44172</v>
      </c>
      <c r="J457" s="50">
        <v>44172</v>
      </c>
      <c r="K457" s="51">
        <v>542618330</v>
      </c>
      <c r="L457" s="31" t="s">
        <v>926</v>
      </c>
      <c r="M457" s="51">
        <v>542618330</v>
      </c>
      <c r="N457" s="31" t="s">
        <v>926</v>
      </c>
      <c r="O457" s="31"/>
      <c r="P457" s="31" t="s">
        <v>17867</v>
      </c>
      <c r="Q457" s="31" t="s">
        <v>17866</v>
      </c>
      <c r="R457" s="31"/>
      <c r="S457" s="31">
        <v>5050001716</v>
      </c>
      <c r="T457" s="50">
        <v>44172</v>
      </c>
      <c r="U457" s="31">
        <v>25</v>
      </c>
      <c r="V457" s="31"/>
      <c r="W457" s="50">
        <v>44172</v>
      </c>
      <c r="X457" s="31"/>
      <c r="Y457" s="31">
        <v>1</v>
      </c>
      <c r="Z457" s="31" t="s">
        <v>926</v>
      </c>
      <c r="AA457" s="31"/>
      <c r="AB457" s="31"/>
      <c r="AC457" s="51">
        <v>542618330</v>
      </c>
      <c r="AD457" s="31" t="s">
        <v>4226</v>
      </c>
      <c r="AE457" s="31"/>
      <c r="AF457" s="31"/>
      <c r="AG457" s="31"/>
      <c r="AH457" s="31">
        <v>107126809</v>
      </c>
      <c r="AI457" s="52">
        <v>12610000783839</v>
      </c>
      <c r="AJ457" s="31" t="s">
        <v>5248</v>
      </c>
      <c r="AK457" s="31" t="s">
        <v>5475</v>
      </c>
      <c r="AL457" s="31"/>
    </row>
    <row r="458" spans="1:38" x14ac:dyDescent="0.25">
      <c r="A458" s="31" t="s">
        <v>4222</v>
      </c>
      <c r="B458" s="31" t="s">
        <v>4223</v>
      </c>
      <c r="C458" s="31">
        <v>6200011487</v>
      </c>
      <c r="D458" s="31" t="s">
        <v>5474</v>
      </c>
      <c r="E458" s="31"/>
      <c r="F458" s="31">
        <v>5050002040</v>
      </c>
      <c r="G458" s="31" t="s">
        <v>17865</v>
      </c>
      <c r="H458" s="50">
        <v>44221</v>
      </c>
      <c r="I458" s="50">
        <v>44221</v>
      </c>
      <c r="J458" s="50">
        <v>44221</v>
      </c>
      <c r="K458" s="51">
        <v>707766237</v>
      </c>
      <c r="L458" s="31" t="s">
        <v>926</v>
      </c>
      <c r="M458" s="51">
        <v>707766237</v>
      </c>
      <c r="N458" s="31" t="s">
        <v>926</v>
      </c>
      <c r="O458" s="31"/>
      <c r="P458" s="31" t="s">
        <v>17867</v>
      </c>
      <c r="Q458" s="31" t="s">
        <v>17866</v>
      </c>
      <c r="R458" s="31"/>
      <c r="S458" s="31">
        <v>5050002040</v>
      </c>
      <c r="T458" s="50">
        <v>44221</v>
      </c>
      <c r="U458" s="31">
        <v>25</v>
      </c>
      <c r="V458" s="31"/>
      <c r="W458" s="50">
        <v>44221</v>
      </c>
      <c r="X458" s="31"/>
      <c r="Y458" s="31">
        <v>1</v>
      </c>
      <c r="Z458" s="31" t="s">
        <v>926</v>
      </c>
      <c r="AA458" s="31"/>
      <c r="AB458" s="31"/>
      <c r="AC458" s="51">
        <v>707766237</v>
      </c>
      <c r="AD458" s="31" t="s">
        <v>4226</v>
      </c>
      <c r="AE458" s="31"/>
      <c r="AF458" s="31"/>
      <c r="AG458" s="31"/>
      <c r="AH458" s="31">
        <v>107126809</v>
      </c>
      <c r="AI458" s="52">
        <v>12610000783839</v>
      </c>
      <c r="AJ458" s="31" t="s">
        <v>5248</v>
      </c>
      <c r="AK458" s="31" t="s">
        <v>5475</v>
      </c>
      <c r="AL458" s="31"/>
    </row>
    <row r="459" spans="1:38" x14ac:dyDescent="0.25">
      <c r="A459" s="31" t="s">
        <v>4222</v>
      </c>
      <c r="B459" s="31" t="s">
        <v>4223</v>
      </c>
      <c r="C459" s="31">
        <v>6200011487</v>
      </c>
      <c r="D459" s="31" t="s">
        <v>5474</v>
      </c>
      <c r="E459" s="31"/>
      <c r="F459" s="31">
        <v>5050002280</v>
      </c>
      <c r="G459" s="31" t="s">
        <v>17865</v>
      </c>
      <c r="H459" s="50">
        <v>44260</v>
      </c>
      <c r="I459" s="50">
        <v>44260</v>
      </c>
      <c r="J459" s="50">
        <v>44260</v>
      </c>
      <c r="K459" s="51">
        <v>98366358</v>
      </c>
      <c r="L459" s="31" t="s">
        <v>926</v>
      </c>
      <c r="M459" s="51">
        <v>98366358</v>
      </c>
      <c r="N459" s="31" t="s">
        <v>926</v>
      </c>
      <c r="O459" s="31"/>
      <c r="P459" s="31" t="s">
        <v>17867</v>
      </c>
      <c r="Q459" s="31" t="s">
        <v>17866</v>
      </c>
      <c r="R459" s="31"/>
      <c r="S459" s="31">
        <v>5050002280</v>
      </c>
      <c r="T459" s="50">
        <v>44260</v>
      </c>
      <c r="U459" s="31">
        <v>25</v>
      </c>
      <c r="V459" s="31"/>
      <c r="W459" s="50">
        <v>44260</v>
      </c>
      <c r="X459" s="31"/>
      <c r="Y459" s="31">
        <v>1</v>
      </c>
      <c r="Z459" s="31" t="s">
        <v>926</v>
      </c>
      <c r="AA459" s="31"/>
      <c r="AB459" s="31"/>
      <c r="AC459" s="51">
        <v>98366358</v>
      </c>
      <c r="AD459" s="31" t="s">
        <v>4226</v>
      </c>
      <c r="AE459" s="31"/>
      <c r="AF459" s="31"/>
      <c r="AG459" s="31"/>
      <c r="AH459" s="31">
        <v>107126809</v>
      </c>
      <c r="AI459" s="52">
        <v>12610000783839</v>
      </c>
      <c r="AJ459" s="31" t="s">
        <v>5248</v>
      </c>
      <c r="AK459" s="31" t="s">
        <v>5475</v>
      </c>
      <c r="AL459" s="31"/>
    </row>
    <row r="460" spans="1:38" x14ac:dyDescent="0.25">
      <c r="A460" s="31" t="s">
        <v>4222</v>
      </c>
      <c r="B460" s="31" t="s">
        <v>4223</v>
      </c>
      <c r="C460" s="31">
        <v>6200011487</v>
      </c>
      <c r="D460" s="31" t="s">
        <v>5474</v>
      </c>
      <c r="E460" s="31"/>
      <c r="F460" s="31">
        <v>5050002358</v>
      </c>
      <c r="G460" s="31" t="s">
        <v>17865</v>
      </c>
      <c r="H460" s="50">
        <v>44260</v>
      </c>
      <c r="I460" s="50">
        <v>44260</v>
      </c>
      <c r="J460" s="50">
        <v>44260</v>
      </c>
      <c r="K460" s="51">
        <v>57799500</v>
      </c>
      <c r="L460" s="31" t="s">
        <v>926</v>
      </c>
      <c r="M460" s="51">
        <v>57799500</v>
      </c>
      <c r="N460" s="31" t="s">
        <v>926</v>
      </c>
      <c r="O460" s="31"/>
      <c r="P460" s="31">
        <v>5005992433</v>
      </c>
      <c r="Q460" s="31" t="s">
        <v>17866</v>
      </c>
      <c r="R460" s="31"/>
      <c r="S460" s="31">
        <v>5050002358</v>
      </c>
      <c r="T460" s="50">
        <v>44260</v>
      </c>
      <c r="U460" s="31">
        <v>25</v>
      </c>
      <c r="V460" s="31"/>
      <c r="W460" s="50">
        <v>44260</v>
      </c>
      <c r="X460" s="31"/>
      <c r="Y460" s="31">
        <v>1</v>
      </c>
      <c r="Z460" s="31" t="s">
        <v>926</v>
      </c>
      <c r="AA460" s="31"/>
      <c r="AB460" s="31"/>
      <c r="AC460" s="51">
        <v>57799500</v>
      </c>
      <c r="AD460" s="31" t="s">
        <v>4226</v>
      </c>
      <c r="AE460" s="31"/>
      <c r="AF460" s="31"/>
      <c r="AG460" s="31"/>
      <c r="AH460" s="31">
        <v>107126809</v>
      </c>
      <c r="AI460" s="52">
        <v>12610000783839</v>
      </c>
      <c r="AJ460" s="31" t="s">
        <v>5248</v>
      </c>
      <c r="AK460" s="31" t="s">
        <v>5475</v>
      </c>
      <c r="AL460" s="31"/>
    </row>
    <row r="461" spans="1:38" x14ac:dyDescent="0.25">
      <c r="A461" s="31" t="s">
        <v>4222</v>
      </c>
      <c r="B461" s="31" t="s">
        <v>4223</v>
      </c>
      <c r="C461" s="31">
        <v>6200011487</v>
      </c>
      <c r="D461" s="31" t="s">
        <v>5474</v>
      </c>
      <c r="E461" s="31"/>
      <c r="F461" s="31">
        <v>5050002504</v>
      </c>
      <c r="G461" s="31" t="s">
        <v>17865</v>
      </c>
      <c r="H461" s="50">
        <v>44281</v>
      </c>
      <c r="I461" s="50">
        <v>44281</v>
      </c>
      <c r="J461" s="50">
        <v>44281</v>
      </c>
      <c r="K461" s="51">
        <v>50897000</v>
      </c>
      <c r="L461" s="31" t="s">
        <v>926</v>
      </c>
      <c r="M461" s="51">
        <v>50897000</v>
      </c>
      <c r="N461" s="31" t="s">
        <v>926</v>
      </c>
      <c r="O461" s="31"/>
      <c r="P461" s="31">
        <v>5005992433</v>
      </c>
      <c r="Q461" s="31" t="s">
        <v>17866</v>
      </c>
      <c r="R461" s="31"/>
      <c r="S461" s="31">
        <v>5050002504</v>
      </c>
      <c r="T461" s="50">
        <v>44281</v>
      </c>
      <c r="U461" s="31">
        <v>25</v>
      </c>
      <c r="V461" s="31"/>
      <c r="W461" s="50">
        <v>44281</v>
      </c>
      <c r="X461" s="31"/>
      <c r="Y461" s="31">
        <v>1</v>
      </c>
      <c r="Z461" s="31" t="s">
        <v>926</v>
      </c>
      <c r="AA461" s="31"/>
      <c r="AB461" s="31"/>
      <c r="AC461" s="51">
        <v>50897000</v>
      </c>
      <c r="AD461" s="31" t="s">
        <v>4226</v>
      </c>
      <c r="AE461" s="31"/>
      <c r="AF461" s="31"/>
      <c r="AG461" s="31"/>
      <c r="AH461" s="31">
        <v>107126809</v>
      </c>
      <c r="AI461" s="52">
        <v>12610000783839</v>
      </c>
      <c r="AJ461" s="31" t="s">
        <v>5248</v>
      </c>
      <c r="AK461" s="31" t="s">
        <v>5475</v>
      </c>
      <c r="AL461" s="31"/>
    </row>
    <row r="462" spans="1:38" x14ac:dyDescent="0.25">
      <c r="A462" s="31" t="s">
        <v>4222</v>
      </c>
      <c r="B462" s="31" t="s">
        <v>4223</v>
      </c>
      <c r="C462" s="31">
        <v>6200011514</v>
      </c>
      <c r="D462" s="31" t="s">
        <v>5514</v>
      </c>
      <c r="E462" s="31"/>
      <c r="F462" s="31">
        <v>5050000417</v>
      </c>
      <c r="G462" s="31" t="s">
        <v>17865</v>
      </c>
      <c r="H462" s="50">
        <v>43976</v>
      </c>
      <c r="I462" s="50">
        <v>43976</v>
      </c>
      <c r="J462" s="50">
        <v>43976</v>
      </c>
      <c r="K462" s="51">
        <v>77253000</v>
      </c>
      <c r="L462" s="31" t="s">
        <v>926</v>
      </c>
      <c r="M462" s="51">
        <v>77253000</v>
      </c>
      <c r="N462" s="31" t="s">
        <v>926</v>
      </c>
      <c r="O462" s="31"/>
      <c r="P462" s="31">
        <v>5005992433</v>
      </c>
      <c r="Q462" s="31" t="s">
        <v>17866</v>
      </c>
      <c r="R462" s="31"/>
      <c r="S462" s="31">
        <v>5050000417</v>
      </c>
      <c r="T462" s="50">
        <v>43976</v>
      </c>
      <c r="U462" s="31">
        <v>25</v>
      </c>
      <c r="V462" s="31"/>
      <c r="W462" s="50">
        <v>43976</v>
      </c>
      <c r="X462" s="31"/>
      <c r="Y462" s="31">
        <v>1</v>
      </c>
      <c r="Z462" s="31" t="s">
        <v>926</v>
      </c>
      <c r="AA462" s="31"/>
      <c r="AB462" s="31"/>
      <c r="AC462" s="51">
        <v>77253000</v>
      </c>
      <c r="AD462" s="31" t="s">
        <v>4226</v>
      </c>
      <c r="AE462" s="31"/>
      <c r="AF462" s="31"/>
      <c r="AG462" s="31"/>
      <c r="AH462" s="31">
        <v>312493382</v>
      </c>
      <c r="AI462" s="52">
        <v>19027672272013</v>
      </c>
      <c r="AJ462" s="31" t="s">
        <v>4287</v>
      </c>
      <c r="AK462" s="31" t="s">
        <v>5517</v>
      </c>
      <c r="AL462" s="31"/>
    </row>
    <row r="463" spans="1:38" x14ac:dyDescent="0.25">
      <c r="A463" s="31" t="s">
        <v>4222</v>
      </c>
      <c r="B463" s="31" t="s">
        <v>4223</v>
      </c>
      <c r="C463" s="31">
        <v>6200011517</v>
      </c>
      <c r="D463" s="31" t="s">
        <v>5518</v>
      </c>
      <c r="E463" s="31"/>
      <c r="F463" s="31">
        <v>5050001841</v>
      </c>
      <c r="G463" s="31" t="s">
        <v>17865</v>
      </c>
      <c r="H463" s="50">
        <v>44190</v>
      </c>
      <c r="I463" s="50">
        <v>44190</v>
      </c>
      <c r="J463" s="50">
        <v>44190</v>
      </c>
      <c r="K463" s="51">
        <v>259573380</v>
      </c>
      <c r="L463" s="31" t="s">
        <v>926</v>
      </c>
      <c r="M463" s="51">
        <v>259573380</v>
      </c>
      <c r="N463" s="31" t="s">
        <v>926</v>
      </c>
      <c r="O463" s="31"/>
      <c r="P463" s="31">
        <v>5005992433</v>
      </c>
      <c r="Q463" s="31" t="s">
        <v>17866</v>
      </c>
      <c r="R463" s="31"/>
      <c r="S463" s="31">
        <v>5050001841</v>
      </c>
      <c r="T463" s="50">
        <v>44190</v>
      </c>
      <c r="U463" s="31">
        <v>25</v>
      </c>
      <c r="V463" s="31"/>
      <c r="W463" s="50">
        <v>44190</v>
      </c>
      <c r="X463" s="31"/>
      <c r="Y463" s="31">
        <v>1</v>
      </c>
      <c r="Z463" s="31" t="s">
        <v>926</v>
      </c>
      <c r="AA463" s="31"/>
      <c r="AB463" s="31"/>
      <c r="AC463" s="51">
        <v>259573380</v>
      </c>
      <c r="AD463" s="31" t="s">
        <v>4226</v>
      </c>
      <c r="AE463" s="31"/>
      <c r="AF463" s="31"/>
      <c r="AG463" s="31"/>
      <c r="AH463" s="31">
        <v>302412088</v>
      </c>
      <c r="AI463" s="52">
        <v>3303969</v>
      </c>
      <c r="AJ463" s="31" t="s">
        <v>4247</v>
      </c>
      <c r="AK463" s="31" t="s">
        <v>5518</v>
      </c>
      <c r="AL463" s="31"/>
    </row>
    <row r="464" spans="1:38" x14ac:dyDescent="0.25">
      <c r="A464" s="31" t="s">
        <v>4222</v>
      </c>
      <c r="B464" s="31" t="s">
        <v>4223</v>
      </c>
      <c r="C464" s="31">
        <v>6200011517</v>
      </c>
      <c r="D464" s="31" t="s">
        <v>5518</v>
      </c>
      <c r="E464" s="31"/>
      <c r="F464" s="31">
        <v>5050001928</v>
      </c>
      <c r="G464" s="31" t="s">
        <v>17865</v>
      </c>
      <c r="H464" s="50">
        <v>44201</v>
      </c>
      <c r="I464" s="50">
        <v>44201</v>
      </c>
      <c r="J464" s="50">
        <v>44201</v>
      </c>
      <c r="K464" s="51">
        <v>80256000</v>
      </c>
      <c r="L464" s="31" t="s">
        <v>926</v>
      </c>
      <c r="M464" s="51">
        <v>80256000</v>
      </c>
      <c r="N464" s="31" t="s">
        <v>926</v>
      </c>
      <c r="O464" s="31"/>
      <c r="P464" s="31">
        <v>5005992433</v>
      </c>
      <c r="Q464" s="31" t="s">
        <v>17866</v>
      </c>
      <c r="R464" s="31"/>
      <c r="S464" s="31">
        <v>5050001928</v>
      </c>
      <c r="T464" s="50">
        <v>44201</v>
      </c>
      <c r="U464" s="31">
        <v>25</v>
      </c>
      <c r="V464" s="31"/>
      <c r="W464" s="50">
        <v>44201</v>
      </c>
      <c r="X464" s="31"/>
      <c r="Y464" s="31">
        <v>1</v>
      </c>
      <c r="Z464" s="31" t="s">
        <v>926</v>
      </c>
      <c r="AA464" s="31"/>
      <c r="AB464" s="31"/>
      <c r="AC464" s="51">
        <v>80256000</v>
      </c>
      <c r="AD464" s="31" t="s">
        <v>4226</v>
      </c>
      <c r="AE464" s="31"/>
      <c r="AF464" s="31"/>
      <c r="AG464" s="31"/>
      <c r="AH464" s="31">
        <v>302412088</v>
      </c>
      <c r="AI464" s="52">
        <v>3303969</v>
      </c>
      <c r="AJ464" s="31" t="s">
        <v>4247</v>
      </c>
      <c r="AK464" s="31" t="s">
        <v>5518</v>
      </c>
      <c r="AL464" s="31"/>
    </row>
    <row r="465" spans="1:38" x14ac:dyDescent="0.25">
      <c r="A465" s="31" t="s">
        <v>4222</v>
      </c>
      <c r="B465" s="31" t="s">
        <v>4223</v>
      </c>
      <c r="C465" s="31">
        <v>6200011517</v>
      </c>
      <c r="D465" s="31" t="s">
        <v>5518</v>
      </c>
      <c r="E465" s="31"/>
      <c r="F465" s="31">
        <v>5050002041</v>
      </c>
      <c r="G465" s="31" t="s">
        <v>17865</v>
      </c>
      <c r="H465" s="50">
        <v>44221</v>
      </c>
      <c r="I465" s="50">
        <v>44221</v>
      </c>
      <c r="J465" s="50">
        <v>44221</v>
      </c>
      <c r="K465" s="51">
        <v>7920000</v>
      </c>
      <c r="L465" s="31" t="s">
        <v>926</v>
      </c>
      <c r="M465" s="51">
        <v>7920000</v>
      </c>
      <c r="N465" s="31" t="s">
        <v>926</v>
      </c>
      <c r="O465" s="31"/>
      <c r="P465" s="31" t="s">
        <v>17867</v>
      </c>
      <c r="Q465" s="31" t="s">
        <v>17866</v>
      </c>
      <c r="R465" s="31"/>
      <c r="S465" s="31">
        <v>5050002041</v>
      </c>
      <c r="T465" s="50">
        <v>44221</v>
      </c>
      <c r="U465" s="31">
        <v>25</v>
      </c>
      <c r="V465" s="31"/>
      <c r="W465" s="50">
        <v>44221</v>
      </c>
      <c r="X465" s="31"/>
      <c r="Y465" s="31">
        <v>1</v>
      </c>
      <c r="Z465" s="31" t="s">
        <v>926</v>
      </c>
      <c r="AA465" s="31"/>
      <c r="AB465" s="31"/>
      <c r="AC465" s="51">
        <v>7920000</v>
      </c>
      <c r="AD465" s="31" t="s">
        <v>4226</v>
      </c>
      <c r="AE465" s="31"/>
      <c r="AF465" s="31"/>
      <c r="AG465" s="31"/>
      <c r="AH465" s="31">
        <v>302412088</v>
      </c>
      <c r="AI465" s="52">
        <v>3303969</v>
      </c>
      <c r="AJ465" s="31" t="s">
        <v>4247</v>
      </c>
      <c r="AK465" s="31" t="s">
        <v>5518</v>
      </c>
      <c r="AL465" s="31"/>
    </row>
    <row r="466" spans="1:38" x14ac:dyDescent="0.25">
      <c r="A466" s="31" t="s">
        <v>4222</v>
      </c>
      <c r="B466" s="31" t="s">
        <v>4223</v>
      </c>
      <c r="C466" s="31">
        <v>6200011517</v>
      </c>
      <c r="D466" s="31" t="s">
        <v>5518</v>
      </c>
      <c r="E466" s="31"/>
      <c r="F466" s="31">
        <v>5050002145</v>
      </c>
      <c r="G466" s="31" t="s">
        <v>17865</v>
      </c>
      <c r="H466" s="50">
        <v>44232</v>
      </c>
      <c r="I466" s="50">
        <v>44232</v>
      </c>
      <c r="J466" s="50">
        <v>44232</v>
      </c>
      <c r="K466" s="51">
        <v>39160000</v>
      </c>
      <c r="L466" s="31" t="s">
        <v>926</v>
      </c>
      <c r="M466" s="51">
        <v>39160000</v>
      </c>
      <c r="N466" s="31" t="s">
        <v>926</v>
      </c>
      <c r="O466" s="31"/>
      <c r="P466" s="31" t="s">
        <v>17867</v>
      </c>
      <c r="Q466" s="31" t="s">
        <v>17866</v>
      </c>
      <c r="R466" s="31"/>
      <c r="S466" s="31">
        <v>5050002145</v>
      </c>
      <c r="T466" s="50">
        <v>44232</v>
      </c>
      <c r="U466" s="31">
        <v>25</v>
      </c>
      <c r="V466" s="31"/>
      <c r="W466" s="50">
        <v>44232</v>
      </c>
      <c r="X466" s="31"/>
      <c r="Y466" s="31">
        <v>1</v>
      </c>
      <c r="Z466" s="31" t="s">
        <v>926</v>
      </c>
      <c r="AA466" s="31"/>
      <c r="AB466" s="31"/>
      <c r="AC466" s="51">
        <v>39160000</v>
      </c>
      <c r="AD466" s="31" t="s">
        <v>4226</v>
      </c>
      <c r="AE466" s="31"/>
      <c r="AF466" s="31"/>
      <c r="AG466" s="31"/>
      <c r="AH466" s="31">
        <v>302412088</v>
      </c>
      <c r="AI466" s="52">
        <v>3303969</v>
      </c>
      <c r="AJ466" s="31" t="s">
        <v>4247</v>
      </c>
      <c r="AK466" s="31" t="s">
        <v>5518</v>
      </c>
      <c r="AL466" s="31"/>
    </row>
    <row r="467" spans="1:38" x14ac:dyDescent="0.25">
      <c r="A467" s="31" t="s">
        <v>4222</v>
      </c>
      <c r="B467" s="31" t="s">
        <v>4223</v>
      </c>
      <c r="C467" s="31">
        <v>6200011562</v>
      </c>
      <c r="D467" s="31" t="s">
        <v>5527</v>
      </c>
      <c r="E467" s="31"/>
      <c r="F467" s="31">
        <v>5050000253</v>
      </c>
      <c r="G467" s="31" t="s">
        <v>17865</v>
      </c>
      <c r="H467" s="50">
        <v>43948</v>
      </c>
      <c r="I467" s="50">
        <v>43948</v>
      </c>
      <c r="J467" s="50">
        <v>43948</v>
      </c>
      <c r="K467" s="51">
        <v>50820000</v>
      </c>
      <c r="L467" s="31" t="s">
        <v>926</v>
      </c>
      <c r="M467" s="51">
        <v>50820000</v>
      </c>
      <c r="N467" s="31" t="s">
        <v>926</v>
      </c>
      <c r="O467" s="31"/>
      <c r="P467" s="31" t="s">
        <v>17867</v>
      </c>
      <c r="Q467" s="31" t="s">
        <v>17866</v>
      </c>
      <c r="R467" s="31"/>
      <c r="S467" s="31">
        <v>5050000253</v>
      </c>
      <c r="T467" s="50">
        <v>43948</v>
      </c>
      <c r="U467" s="31">
        <v>25</v>
      </c>
      <c r="V467" s="31"/>
      <c r="W467" s="50">
        <v>43948</v>
      </c>
      <c r="X467" s="31"/>
      <c r="Y467" s="31">
        <v>1</v>
      </c>
      <c r="Z467" s="31" t="s">
        <v>926</v>
      </c>
      <c r="AA467" s="31"/>
      <c r="AB467" s="31"/>
      <c r="AC467" s="51">
        <v>50820000</v>
      </c>
      <c r="AD467" s="31" t="s">
        <v>4226</v>
      </c>
      <c r="AE467" s="31"/>
      <c r="AF467" s="31"/>
      <c r="AG467" s="31"/>
      <c r="AH467" s="31">
        <v>313378738</v>
      </c>
      <c r="AI467" s="52">
        <v>202166009</v>
      </c>
      <c r="AJ467" s="31" t="s">
        <v>4247</v>
      </c>
      <c r="AK467" s="31" t="s">
        <v>5528</v>
      </c>
      <c r="AL467" s="31"/>
    </row>
    <row r="468" spans="1:38" x14ac:dyDescent="0.25">
      <c r="A468" s="31" t="s">
        <v>4222</v>
      </c>
      <c r="B468" s="31" t="s">
        <v>4223</v>
      </c>
      <c r="C468" s="31">
        <v>6200011562</v>
      </c>
      <c r="D468" s="31" t="s">
        <v>5527</v>
      </c>
      <c r="E468" s="31"/>
      <c r="F468" s="31">
        <v>5050000419</v>
      </c>
      <c r="G468" s="31" t="s">
        <v>17865</v>
      </c>
      <c r="H468" s="50">
        <v>43976</v>
      </c>
      <c r="I468" s="50">
        <v>43976</v>
      </c>
      <c r="J468" s="50">
        <v>43976</v>
      </c>
      <c r="K468" s="51">
        <v>612425000</v>
      </c>
      <c r="L468" s="31" t="s">
        <v>926</v>
      </c>
      <c r="M468" s="51">
        <v>612425000</v>
      </c>
      <c r="N468" s="31" t="s">
        <v>926</v>
      </c>
      <c r="O468" s="31"/>
      <c r="P468" s="31">
        <v>5005992433</v>
      </c>
      <c r="Q468" s="31" t="s">
        <v>17866</v>
      </c>
      <c r="R468" s="31"/>
      <c r="S468" s="31">
        <v>5050000419</v>
      </c>
      <c r="T468" s="50">
        <v>43976</v>
      </c>
      <c r="U468" s="31">
        <v>25</v>
      </c>
      <c r="V468" s="31"/>
      <c r="W468" s="50">
        <v>43976</v>
      </c>
      <c r="X468" s="31"/>
      <c r="Y468" s="31">
        <v>1</v>
      </c>
      <c r="Z468" s="31" t="s">
        <v>926</v>
      </c>
      <c r="AA468" s="31"/>
      <c r="AB468" s="31"/>
      <c r="AC468" s="51">
        <v>612425000</v>
      </c>
      <c r="AD468" s="31" t="s">
        <v>4226</v>
      </c>
      <c r="AE468" s="31"/>
      <c r="AF468" s="31"/>
      <c r="AG468" s="31"/>
      <c r="AH468" s="31">
        <v>313378738</v>
      </c>
      <c r="AI468" s="52">
        <v>202166009</v>
      </c>
      <c r="AJ468" s="31" t="s">
        <v>4247</v>
      </c>
      <c r="AK468" s="31" t="s">
        <v>5528</v>
      </c>
      <c r="AL468" s="31"/>
    </row>
    <row r="469" spans="1:38" x14ac:dyDescent="0.25">
      <c r="A469" s="31" t="s">
        <v>4222</v>
      </c>
      <c r="B469" s="31" t="s">
        <v>4223</v>
      </c>
      <c r="C469" s="31">
        <v>6200011562</v>
      </c>
      <c r="D469" s="31" t="s">
        <v>5527</v>
      </c>
      <c r="E469" s="31"/>
      <c r="F469" s="31">
        <v>5050000731</v>
      </c>
      <c r="G469" s="31" t="s">
        <v>17865</v>
      </c>
      <c r="H469" s="50">
        <v>44027</v>
      </c>
      <c r="I469" s="50">
        <v>44027</v>
      </c>
      <c r="J469" s="50">
        <v>44027</v>
      </c>
      <c r="K469" s="51">
        <v>43560000</v>
      </c>
      <c r="L469" s="31" t="s">
        <v>926</v>
      </c>
      <c r="M469" s="51">
        <v>43560000</v>
      </c>
      <c r="N469" s="31" t="s">
        <v>926</v>
      </c>
      <c r="O469" s="31"/>
      <c r="P469" s="31" t="s">
        <v>17867</v>
      </c>
      <c r="Q469" s="31" t="s">
        <v>17866</v>
      </c>
      <c r="R469" s="31"/>
      <c r="S469" s="31">
        <v>5050000731</v>
      </c>
      <c r="T469" s="50">
        <v>44027</v>
      </c>
      <c r="U469" s="31">
        <v>25</v>
      </c>
      <c r="V469" s="31"/>
      <c r="W469" s="50">
        <v>44027</v>
      </c>
      <c r="X469" s="31"/>
      <c r="Y469" s="31">
        <v>1</v>
      </c>
      <c r="Z469" s="31" t="s">
        <v>926</v>
      </c>
      <c r="AA469" s="31"/>
      <c r="AB469" s="31"/>
      <c r="AC469" s="51">
        <v>43560000</v>
      </c>
      <c r="AD469" s="31" t="s">
        <v>4226</v>
      </c>
      <c r="AE469" s="31"/>
      <c r="AF469" s="31"/>
      <c r="AG469" s="31"/>
      <c r="AH469" s="31">
        <v>313378738</v>
      </c>
      <c r="AI469" s="52">
        <v>202166009</v>
      </c>
      <c r="AJ469" s="31" t="s">
        <v>4247</v>
      </c>
      <c r="AK469" s="31" t="s">
        <v>5528</v>
      </c>
      <c r="AL469" s="31"/>
    </row>
    <row r="470" spans="1:38" x14ac:dyDescent="0.25">
      <c r="A470" s="31" t="s">
        <v>4222</v>
      </c>
      <c r="B470" s="31" t="s">
        <v>4223</v>
      </c>
      <c r="C470" s="31">
        <v>6200011562</v>
      </c>
      <c r="D470" s="31" t="s">
        <v>5527</v>
      </c>
      <c r="E470" s="31"/>
      <c r="F470" s="31">
        <v>5050001526</v>
      </c>
      <c r="G470" s="31" t="s">
        <v>17865</v>
      </c>
      <c r="H470" s="50">
        <v>44151</v>
      </c>
      <c r="I470" s="50">
        <v>44151</v>
      </c>
      <c r="J470" s="50">
        <v>44151</v>
      </c>
      <c r="K470" s="51">
        <v>11000000</v>
      </c>
      <c r="L470" s="31" t="s">
        <v>926</v>
      </c>
      <c r="M470" s="51">
        <v>11000000</v>
      </c>
      <c r="N470" s="31" t="s">
        <v>926</v>
      </c>
      <c r="O470" s="31"/>
      <c r="P470" s="31">
        <v>5005992433</v>
      </c>
      <c r="Q470" s="31" t="s">
        <v>17866</v>
      </c>
      <c r="R470" s="31"/>
      <c r="S470" s="31">
        <v>5050001526</v>
      </c>
      <c r="T470" s="50">
        <v>44151</v>
      </c>
      <c r="U470" s="31">
        <v>25</v>
      </c>
      <c r="V470" s="31"/>
      <c r="W470" s="50">
        <v>44151</v>
      </c>
      <c r="X470" s="31"/>
      <c r="Y470" s="31">
        <v>1</v>
      </c>
      <c r="Z470" s="31" t="s">
        <v>926</v>
      </c>
      <c r="AA470" s="31"/>
      <c r="AB470" s="31"/>
      <c r="AC470" s="51">
        <v>11000000</v>
      </c>
      <c r="AD470" s="31" t="s">
        <v>4226</v>
      </c>
      <c r="AE470" s="31"/>
      <c r="AF470" s="31"/>
      <c r="AG470" s="31"/>
      <c r="AH470" s="31">
        <v>313378738</v>
      </c>
      <c r="AI470" s="52">
        <v>202166009</v>
      </c>
      <c r="AJ470" s="31" t="s">
        <v>4247</v>
      </c>
      <c r="AK470" s="31" t="s">
        <v>5528</v>
      </c>
      <c r="AL470" s="31"/>
    </row>
    <row r="471" spans="1:38" x14ac:dyDescent="0.25">
      <c r="A471" s="31" t="s">
        <v>4222</v>
      </c>
      <c r="B471" s="31" t="s">
        <v>4223</v>
      </c>
      <c r="C471" s="31">
        <v>6200011620</v>
      </c>
      <c r="D471" s="31" t="s">
        <v>5536</v>
      </c>
      <c r="E471" s="31"/>
      <c r="F471" s="31">
        <v>5050000254</v>
      </c>
      <c r="G471" s="31" t="s">
        <v>17865</v>
      </c>
      <c r="H471" s="50">
        <v>43948</v>
      </c>
      <c r="I471" s="50">
        <v>43948</v>
      </c>
      <c r="J471" s="50">
        <v>43948</v>
      </c>
      <c r="K471" s="51">
        <v>1870000</v>
      </c>
      <c r="L471" s="31" t="s">
        <v>926</v>
      </c>
      <c r="M471" s="51">
        <v>1870000</v>
      </c>
      <c r="N471" s="31" t="s">
        <v>926</v>
      </c>
      <c r="O471" s="31"/>
      <c r="P471" s="31" t="s">
        <v>17867</v>
      </c>
      <c r="Q471" s="31" t="s">
        <v>17866</v>
      </c>
      <c r="R471" s="31"/>
      <c r="S471" s="31">
        <v>5050000254</v>
      </c>
      <c r="T471" s="50">
        <v>43948</v>
      </c>
      <c r="U471" s="31">
        <v>25</v>
      </c>
      <c r="V471" s="31"/>
      <c r="W471" s="50">
        <v>43948</v>
      </c>
      <c r="X471" s="31"/>
      <c r="Y471" s="31">
        <v>1</v>
      </c>
      <c r="Z471" s="31" t="s">
        <v>926</v>
      </c>
      <c r="AA471" s="31"/>
      <c r="AB471" s="31"/>
      <c r="AC471" s="51">
        <v>1870000</v>
      </c>
      <c r="AD471" s="31" t="s">
        <v>4226</v>
      </c>
      <c r="AE471" s="31"/>
      <c r="AF471" s="31"/>
      <c r="AG471" s="31"/>
      <c r="AH471" s="31">
        <v>314600209</v>
      </c>
      <c r="AI471" s="52">
        <v>71001191844</v>
      </c>
      <c r="AJ471" s="31" t="s">
        <v>4426</v>
      </c>
      <c r="AK471" s="31" t="s">
        <v>5539</v>
      </c>
      <c r="AL471" s="31"/>
    </row>
    <row r="472" spans="1:38" x14ac:dyDescent="0.25">
      <c r="A472" s="31" t="s">
        <v>4222</v>
      </c>
      <c r="B472" s="31" t="s">
        <v>4223</v>
      </c>
      <c r="C472" s="31">
        <v>6200011620</v>
      </c>
      <c r="D472" s="31" t="s">
        <v>5536</v>
      </c>
      <c r="E472" s="31"/>
      <c r="F472" s="31">
        <v>5050000472</v>
      </c>
      <c r="G472" s="31" t="s">
        <v>17865</v>
      </c>
      <c r="H472" s="50">
        <v>43987</v>
      </c>
      <c r="I472" s="50">
        <v>43987</v>
      </c>
      <c r="J472" s="50">
        <v>43987</v>
      </c>
      <c r="K472" s="51">
        <v>16170000</v>
      </c>
      <c r="L472" s="31" t="s">
        <v>926</v>
      </c>
      <c r="M472" s="51">
        <v>16170000</v>
      </c>
      <c r="N472" s="31" t="s">
        <v>926</v>
      </c>
      <c r="O472" s="31"/>
      <c r="P472" s="31" t="s">
        <v>17867</v>
      </c>
      <c r="Q472" s="31" t="s">
        <v>17866</v>
      </c>
      <c r="R472" s="31"/>
      <c r="S472" s="31">
        <v>5050000472</v>
      </c>
      <c r="T472" s="50">
        <v>43987</v>
      </c>
      <c r="U472" s="31">
        <v>25</v>
      </c>
      <c r="V472" s="31"/>
      <c r="W472" s="50">
        <v>43987</v>
      </c>
      <c r="X472" s="31"/>
      <c r="Y472" s="31">
        <v>1</v>
      </c>
      <c r="Z472" s="31" t="s">
        <v>926</v>
      </c>
      <c r="AA472" s="31"/>
      <c r="AB472" s="31"/>
      <c r="AC472" s="51">
        <v>16170000</v>
      </c>
      <c r="AD472" s="31" t="s">
        <v>4226</v>
      </c>
      <c r="AE472" s="31"/>
      <c r="AF472" s="31"/>
      <c r="AG472" s="31"/>
      <c r="AH472" s="31">
        <v>314600209</v>
      </c>
      <c r="AI472" s="52">
        <v>71001191844</v>
      </c>
      <c r="AJ472" s="31" t="s">
        <v>4426</v>
      </c>
      <c r="AK472" s="31" t="s">
        <v>5539</v>
      </c>
      <c r="AL472" s="31"/>
    </row>
    <row r="473" spans="1:38" x14ac:dyDescent="0.25">
      <c r="A473" s="31" t="s">
        <v>4222</v>
      </c>
      <c r="B473" s="31" t="s">
        <v>4223</v>
      </c>
      <c r="C473" s="31">
        <v>6200011620</v>
      </c>
      <c r="D473" s="31" t="s">
        <v>5536</v>
      </c>
      <c r="E473" s="31"/>
      <c r="F473" s="31">
        <v>5050000707</v>
      </c>
      <c r="G473" s="31" t="s">
        <v>17865</v>
      </c>
      <c r="H473" s="50">
        <v>44018</v>
      </c>
      <c r="I473" s="50">
        <v>44018</v>
      </c>
      <c r="J473" s="50">
        <v>44018</v>
      </c>
      <c r="K473" s="51">
        <v>22330000</v>
      </c>
      <c r="L473" s="31" t="s">
        <v>926</v>
      </c>
      <c r="M473" s="51">
        <v>22330000</v>
      </c>
      <c r="N473" s="31" t="s">
        <v>926</v>
      </c>
      <c r="O473" s="31"/>
      <c r="P473" s="31">
        <v>5005992433</v>
      </c>
      <c r="Q473" s="31" t="s">
        <v>17866</v>
      </c>
      <c r="R473" s="31"/>
      <c r="S473" s="31">
        <v>5050000707</v>
      </c>
      <c r="T473" s="50">
        <v>44018</v>
      </c>
      <c r="U473" s="31">
        <v>25</v>
      </c>
      <c r="V473" s="31"/>
      <c r="W473" s="50">
        <v>44018</v>
      </c>
      <c r="X473" s="31"/>
      <c r="Y473" s="31">
        <v>1</v>
      </c>
      <c r="Z473" s="31" t="s">
        <v>926</v>
      </c>
      <c r="AA473" s="31"/>
      <c r="AB473" s="31"/>
      <c r="AC473" s="51">
        <v>22330000</v>
      </c>
      <c r="AD473" s="31" t="s">
        <v>4226</v>
      </c>
      <c r="AE473" s="31"/>
      <c r="AF473" s="31"/>
      <c r="AG473" s="31"/>
      <c r="AH473" s="31">
        <v>314600209</v>
      </c>
      <c r="AI473" s="52">
        <v>71001191844</v>
      </c>
      <c r="AJ473" s="31" t="s">
        <v>4426</v>
      </c>
      <c r="AK473" s="31" t="s">
        <v>5539</v>
      </c>
      <c r="AL473" s="31"/>
    </row>
    <row r="474" spans="1:38" x14ac:dyDescent="0.25">
      <c r="A474" s="31" t="s">
        <v>4222</v>
      </c>
      <c r="B474" s="31" t="s">
        <v>4223</v>
      </c>
      <c r="C474" s="31">
        <v>6200011620</v>
      </c>
      <c r="D474" s="31" t="s">
        <v>5536</v>
      </c>
      <c r="E474" s="31"/>
      <c r="F474" s="31">
        <v>5050001481</v>
      </c>
      <c r="G474" s="31" t="s">
        <v>17865</v>
      </c>
      <c r="H474" s="50">
        <v>44140</v>
      </c>
      <c r="I474" s="50">
        <v>44140</v>
      </c>
      <c r="J474" s="50">
        <v>44140</v>
      </c>
      <c r="K474" s="51">
        <v>8250000</v>
      </c>
      <c r="L474" s="31" t="s">
        <v>926</v>
      </c>
      <c r="M474" s="51">
        <v>8250000</v>
      </c>
      <c r="N474" s="31" t="s">
        <v>926</v>
      </c>
      <c r="O474" s="31"/>
      <c r="P474" s="31" t="s">
        <v>17867</v>
      </c>
      <c r="Q474" s="31" t="s">
        <v>17866</v>
      </c>
      <c r="R474" s="31"/>
      <c r="S474" s="31">
        <v>5050001481</v>
      </c>
      <c r="T474" s="50">
        <v>44140</v>
      </c>
      <c r="U474" s="31">
        <v>25</v>
      </c>
      <c r="V474" s="31"/>
      <c r="W474" s="50">
        <v>44140</v>
      </c>
      <c r="X474" s="31"/>
      <c r="Y474" s="31">
        <v>1</v>
      </c>
      <c r="Z474" s="31" t="s">
        <v>926</v>
      </c>
      <c r="AA474" s="31"/>
      <c r="AB474" s="31"/>
      <c r="AC474" s="51">
        <v>8250000</v>
      </c>
      <c r="AD474" s="31" t="s">
        <v>4226</v>
      </c>
      <c r="AE474" s="31"/>
      <c r="AF474" s="31"/>
      <c r="AG474" s="31"/>
      <c r="AH474" s="31">
        <v>314600209</v>
      </c>
      <c r="AI474" s="52">
        <v>71001191844</v>
      </c>
      <c r="AJ474" s="31" t="s">
        <v>4426</v>
      </c>
      <c r="AK474" s="31" t="s">
        <v>5539</v>
      </c>
      <c r="AL474" s="31"/>
    </row>
    <row r="475" spans="1:38" x14ac:dyDescent="0.25">
      <c r="A475" s="31" t="s">
        <v>4222</v>
      </c>
      <c r="B475" s="31" t="s">
        <v>4223</v>
      </c>
      <c r="C475" s="31">
        <v>6200011632</v>
      </c>
      <c r="D475" s="31" t="s">
        <v>5543</v>
      </c>
      <c r="E475" s="31"/>
      <c r="F475" s="31">
        <v>5050000255</v>
      </c>
      <c r="G475" s="31" t="s">
        <v>17865</v>
      </c>
      <c r="H475" s="50">
        <v>43948</v>
      </c>
      <c r="I475" s="50">
        <v>43948</v>
      </c>
      <c r="J475" s="50">
        <v>43948</v>
      </c>
      <c r="K475" s="51">
        <v>665500</v>
      </c>
      <c r="L475" s="31" t="s">
        <v>926</v>
      </c>
      <c r="M475" s="51">
        <v>665500</v>
      </c>
      <c r="N475" s="31" t="s">
        <v>926</v>
      </c>
      <c r="O475" s="31"/>
      <c r="P475" s="31" t="s">
        <v>17867</v>
      </c>
      <c r="Q475" s="31" t="s">
        <v>17866</v>
      </c>
      <c r="R475" s="31"/>
      <c r="S475" s="31">
        <v>5050000255</v>
      </c>
      <c r="T475" s="50">
        <v>43948</v>
      </c>
      <c r="U475" s="31">
        <v>25</v>
      </c>
      <c r="V475" s="31"/>
      <c r="W475" s="50">
        <v>43948</v>
      </c>
      <c r="X475" s="31"/>
      <c r="Y475" s="31">
        <v>1</v>
      </c>
      <c r="Z475" s="31" t="s">
        <v>926</v>
      </c>
      <c r="AA475" s="31"/>
      <c r="AB475" s="31"/>
      <c r="AC475" s="51">
        <v>665500</v>
      </c>
      <c r="AD475" s="31" t="s">
        <v>4226</v>
      </c>
      <c r="AE475" s="31"/>
      <c r="AF475" s="31"/>
      <c r="AG475" s="31"/>
      <c r="AH475" s="31">
        <v>306845692</v>
      </c>
      <c r="AI475" s="52">
        <v>521008454008</v>
      </c>
      <c r="AJ475" s="31" t="s">
        <v>5544</v>
      </c>
      <c r="AK475" s="31" t="s">
        <v>5543</v>
      </c>
      <c r="AL475" s="31"/>
    </row>
    <row r="476" spans="1:38" x14ac:dyDescent="0.25">
      <c r="A476" s="31" t="s">
        <v>4222</v>
      </c>
      <c r="B476" s="31" t="s">
        <v>4223</v>
      </c>
      <c r="C476" s="31">
        <v>6200011632</v>
      </c>
      <c r="D476" s="31" t="s">
        <v>5543</v>
      </c>
      <c r="E476" s="31"/>
      <c r="F476" s="31">
        <v>5050000797</v>
      </c>
      <c r="G476" s="31" t="s">
        <v>17865</v>
      </c>
      <c r="H476" s="50">
        <v>44039</v>
      </c>
      <c r="I476" s="50">
        <v>44039</v>
      </c>
      <c r="J476" s="50">
        <v>44039</v>
      </c>
      <c r="K476" s="51">
        <v>669207000</v>
      </c>
      <c r="L476" s="31" t="s">
        <v>926</v>
      </c>
      <c r="M476" s="51">
        <v>669207000</v>
      </c>
      <c r="N476" s="31" t="s">
        <v>926</v>
      </c>
      <c r="O476" s="31"/>
      <c r="P476" s="31" t="s">
        <v>17867</v>
      </c>
      <c r="Q476" s="31" t="s">
        <v>17866</v>
      </c>
      <c r="R476" s="31"/>
      <c r="S476" s="31">
        <v>5050000797</v>
      </c>
      <c r="T476" s="50">
        <v>44039</v>
      </c>
      <c r="U476" s="31">
        <v>25</v>
      </c>
      <c r="V476" s="31"/>
      <c r="W476" s="50">
        <v>44039</v>
      </c>
      <c r="X476" s="31"/>
      <c r="Y476" s="31">
        <v>1</v>
      </c>
      <c r="Z476" s="31" t="s">
        <v>926</v>
      </c>
      <c r="AA476" s="31"/>
      <c r="AB476" s="31"/>
      <c r="AC476" s="51">
        <v>669207000</v>
      </c>
      <c r="AD476" s="31" t="s">
        <v>4226</v>
      </c>
      <c r="AE476" s="31"/>
      <c r="AF476" s="31"/>
      <c r="AG476" s="31"/>
      <c r="AH476" s="31">
        <v>306845692</v>
      </c>
      <c r="AI476" s="52">
        <v>521008454008</v>
      </c>
      <c r="AJ476" s="31" t="s">
        <v>5544</v>
      </c>
      <c r="AK476" s="31" t="s">
        <v>5543</v>
      </c>
      <c r="AL476" s="31"/>
    </row>
    <row r="477" spans="1:38" x14ac:dyDescent="0.25">
      <c r="A477" s="31" t="s">
        <v>4222</v>
      </c>
      <c r="B477" s="31" t="s">
        <v>4223</v>
      </c>
      <c r="C477" s="31">
        <v>6200011632</v>
      </c>
      <c r="D477" s="31" t="s">
        <v>5543</v>
      </c>
      <c r="E477" s="31"/>
      <c r="F477" s="31">
        <v>5050001007</v>
      </c>
      <c r="G477" s="31" t="s">
        <v>17865</v>
      </c>
      <c r="H477" s="50">
        <v>44068</v>
      </c>
      <c r="I477" s="50">
        <v>44068</v>
      </c>
      <c r="J477" s="50">
        <v>44068</v>
      </c>
      <c r="K477" s="51">
        <v>223110800</v>
      </c>
      <c r="L477" s="31" t="s">
        <v>926</v>
      </c>
      <c r="M477" s="51">
        <v>223110800</v>
      </c>
      <c r="N477" s="31" t="s">
        <v>926</v>
      </c>
      <c r="O477" s="31"/>
      <c r="P477" s="31">
        <v>5005992433</v>
      </c>
      <c r="Q477" s="31" t="s">
        <v>17866</v>
      </c>
      <c r="R477" s="31"/>
      <c r="S477" s="31">
        <v>5050001007</v>
      </c>
      <c r="T477" s="50">
        <v>44068</v>
      </c>
      <c r="U477" s="31">
        <v>25</v>
      </c>
      <c r="V477" s="31"/>
      <c r="W477" s="50">
        <v>44068</v>
      </c>
      <c r="X477" s="31"/>
      <c r="Y477" s="31">
        <v>1</v>
      </c>
      <c r="Z477" s="31" t="s">
        <v>926</v>
      </c>
      <c r="AA477" s="31"/>
      <c r="AB477" s="31"/>
      <c r="AC477" s="51">
        <v>223110800</v>
      </c>
      <c r="AD477" s="31" t="s">
        <v>4226</v>
      </c>
      <c r="AE477" s="31"/>
      <c r="AF477" s="31"/>
      <c r="AG477" s="31"/>
      <c r="AH477" s="31">
        <v>306845692</v>
      </c>
      <c r="AI477" s="52">
        <v>521008454008</v>
      </c>
      <c r="AJ477" s="31" t="s">
        <v>5544</v>
      </c>
      <c r="AK477" s="31" t="s">
        <v>5543</v>
      </c>
      <c r="AL477" s="31"/>
    </row>
    <row r="478" spans="1:38" x14ac:dyDescent="0.25">
      <c r="A478" s="31" t="s">
        <v>4222</v>
      </c>
      <c r="B478" s="31" t="s">
        <v>4223</v>
      </c>
      <c r="C478" s="31">
        <v>6200011632</v>
      </c>
      <c r="D478" s="31" t="s">
        <v>5543</v>
      </c>
      <c r="E478" s="31"/>
      <c r="F478" s="31">
        <v>5050001489</v>
      </c>
      <c r="G478" s="31" t="s">
        <v>17865</v>
      </c>
      <c r="H478" s="50">
        <v>44140</v>
      </c>
      <c r="I478" s="50">
        <v>44140</v>
      </c>
      <c r="J478" s="50">
        <v>44140</v>
      </c>
      <c r="K478" s="51">
        <v>159874000</v>
      </c>
      <c r="L478" s="31" t="s">
        <v>926</v>
      </c>
      <c r="M478" s="51">
        <v>159874000</v>
      </c>
      <c r="N478" s="31" t="s">
        <v>926</v>
      </c>
      <c r="O478" s="31"/>
      <c r="P478" s="31">
        <v>5005992433</v>
      </c>
      <c r="Q478" s="31" t="s">
        <v>17866</v>
      </c>
      <c r="R478" s="31"/>
      <c r="S478" s="31">
        <v>5050001489</v>
      </c>
      <c r="T478" s="50">
        <v>44140</v>
      </c>
      <c r="U478" s="31">
        <v>25</v>
      </c>
      <c r="V478" s="31"/>
      <c r="W478" s="50">
        <v>44140</v>
      </c>
      <c r="X478" s="31"/>
      <c r="Y478" s="31">
        <v>1</v>
      </c>
      <c r="Z478" s="31" t="s">
        <v>926</v>
      </c>
      <c r="AA478" s="31"/>
      <c r="AB478" s="31"/>
      <c r="AC478" s="51">
        <v>159874000</v>
      </c>
      <c r="AD478" s="31" t="s">
        <v>4226</v>
      </c>
      <c r="AE478" s="31"/>
      <c r="AF478" s="31"/>
      <c r="AG478" s="31"/>
      <c r="AH478" s="31">
        <v>306845692</v>
      </c>
      <c r="AI478" s="52">
        <v>521008454008</v>
      </c>
      <c r="AJ478" s="31" t="s">
        <v>5544</v>
      </c>
      <c r="AK478" s="31" t="s">
        <v>5543</v>
      </c>
      <c r="AL478" s="31"/>
    </row>
    <row r="479" spans="1:38" x14ac:dyDescent="0.25">
      <c r="A479" s="31" t="s">
        <v>4222</v>
      </c>
      <c r="B479" s="31" t="s">
        <v>4223</v>
      </c>
      <c r="C479" s="31">
        <v>6200011632</v>
      </c>
      <c r="D479" s="31" t="s">
        <v>5543</v>
      </c>
      <c r="E479" s="31"/>
      <c r="F479" s="31">
        <v>5050001743</v>
      </c>
      <c r="G479" s="31" t="s">
        <v>17865</v>
      </c>
      <c r="H479" s="50">
        <v>44172</v>
      </c>
      <c r="I479" s="50">
        <v>44172</v>
      </c>
      <c r="J479" s="50">
        <v>44172</v>
      </c>
      <c r="K479" s="51">
        <v>196105800</v>
      </c>
      <c r="L479" s="31" t="s">
        <v>926</v>
      </c>
      <c r="M479" s="51">
        <v>196105800</v>
      </c>
      <c r="N479" s="31" t="s">
        <v>926</v>
      </c>
      <c r="O479" s="31"/>
      <c r="P479" s="31">
        <v>5005992433</v>
      </c>
      <c r="Q479" s="31" t="s">
        <v>17866</v>
      </c>
      <c r="R479" s="31"/>
      <c r="S479" s="31">
        <v>5050001743</v>
      </c>
      <c r="T479" s="50">
        <v>44172</v>
      </c>
      <c r="U479" s="31">
        <v>25</v>
      </c>
      <c r="V479" s="31"/>
      <c r="W479" s="50">
        <v>44172</v>
      </c>
      <c r="X479" s="31"/>
      <c r="Y479" s="31">
        <v>1</v>
      </c>
      <c r="Z479" s="31" t="s">
        <v>926</v>
      </c>
      <c r="AA479" s="31"/>
      <c r="AB479" s="31"/>
      <c r="AC479" s="51">
        <v>196105800</v>
      </c>
      <c r="AD479" s="31" t="s">
        <v>4226</v>
      </c>
      <c r="AE479" s="31"/>
      <c r="AF479" s="31"/>
      <c r="AG479" s="31"/>
      <c r="AH479" s="31">
        <v>306845692</v>
      </c>
      <c r="AI479" s="52">
        <v>521008454008</v>
      </c>
      <c r="AJ479" s="31" t="s">
        <v>5544</v>
      </c>
      <c r="AK479" s="31" t="s">
        <v>5543</v>
      </c>
      <c r="AL479" s="31"/>
    </row>
    <row r="480" spans="1:38" x14ac:dyDescent="0.25">
      <c r="A480" s="31" t="s">
        <v>4222</v>
      </c>
      <c r="B480" s="31" t="s">
        <v>4223</v>
      </c>
      <c r="C480" s="31">
        <v>6200011632</v>
      </c>
      <c r="D480" s="31" t="s">
        <v>5543</v>
      </c>
      <c r="E480" s="31"/>
      <c r="F480" s="31">
        <v>5050001765</v>
      </c>
      <c r="G480" s="31" t="s">
        <v>17865</v>
      </c>
      <c r="H480" s="50">
        <v>44180</v>
      </c>
      <c r="I480" s="50">
        <v>44180</v>
      </c>
      <c r="J480" s="50">
        <v>44180</v>
      </c>
      <c r="K480" s="51">
        <v>10890000</v>
      </c>
      <c r="L480" s="31" t="s">
        <v>926</v>
      </c>
      <c r="M480" s="51">
        <v>10890000</v>
      </c>
      <c r="N480" s="31" t="s">
        <v>926</v>
      </c>
      <c r="O480" s="31"/>
      <c r="P480" s="31">
        <v>5005992433</v>
      </c>
      <c r="Q480" s="31" t="s">
        <v>17866</v>
      </c>
      <c r="R480" s="31"/>
      <c r="S480" s="31">
        <v>5050001765</v>
      </c>
      <c r="T480" s="50">
        <v>44180</v>
      </c>
      <c r="U480" s="31">
        <v>25</v>
      </c>
      <c r="V480" s="31"/>
      <c r="W480" s="50">
        <v>44180</v>
      </c>
      <c r="X480" s="31"/>
      <c r="Y480" s="31">
        <v>1</v>
      </c>
      <c r="Z480" s="31" t="s">
        <v>926</v>
      </c>
      <c r="AA480" s="31"/>
      <c r="AB480" s="31"/>
      <c r="AC480" s="51">
        <v>10890000</v>
      </c>
      <c r="AD480" s="31" t="s">
        <v>4226</v>
      </c>
      <c r="AE480" s="31"/>
      <c r="AF480" s="31"/>
      <c r="AG480" s="31"/>
      <c r="AH480" s="31">
        <v>306845692</v>
      </c>
      <c r="AI480" s="52">
        <v>521008454008</v>
      </c>
      <c r="AJ480" s="31" t="s">
        <v>5544</v>
      </c>
      <c r="AK480" s="31" t="s">
        <v>5543</v>
      </c>
      <c r="AL480" s="31"/>
    </row>
    <row r="481" spans="1:38" x14ac:dyDescent="0.25">
      <c r="A481" s="31" t="s">
        <v>4222</v>
      </c>
      <c r="B481" s="31" t="s">
        <v>4223</v>
      </c>
      <c r="C481" s="31">
        <v>6200011632</v>
      </c>
      <c r="D481" s="31" t="s">
        <v>5543</v>
      </c>
      <c r="E481" s="31"/>
      <c r="F481" s="31">
        <v>5050002234</v>
      </c>
      <c r="G481" s="31" t="s">
        <v>17865</v>
      </c>
      <c r="H481" s="50">
        <v>44252</v>
      </c>
      <c r="I481" s="50">
        <v>44252</v>
      </c>
      <c r="J481" s="50">
        <v>44252</v>
      </c>
      <c r="K481" s="51">
        <v>172524000</v>
      </c>
      <c r="L481" s="31" t="s">
        <v>926</v>
      </c>
      <c r="M481" s="51">
        <v>172524000</v>
      </c>
      <c r="N481" s="31" t="s">
        <v>926</v>
      </c>
      <c r="O481" s="31"/>
      <c r="P481" s="31" t="s">
        <v>17867</v>
      </c>
      <c r="Q481" s="31" t="s">
        <v>17866</v>
      </c>
      <c r="R481" s="31"/>
      <c r="S481" s="31">
        <v>5050002234</v>
      </c>
      <c r="T481" s="50">
        <v>44252</v>
      </c>
      <c r="U481" s="31">
        <v>25</v>
      </c>
      <c r="V481" s="31"/>
      <c r="W481" s="50">
        <v>44252</v>
      </c>
      <c r="X481" s="31"/>
      <c r="Y481" s="31">
        <v>1</v>
      </c>
      <c r="Z481" s="31" t="s">
        <v>926</v>
      </c>
      <c r="AA481" s="31"/>
      <c r="AB481" s="31"/>
      <c r="AC481" s="51">
        <v>172524000</v>
      </c>
      <c r="AD481" s="31" t="s">
        <v>4226</v>
      </c>
      <c r="AE481" s="31"/>
      <c r="AF481" s="31"/>
      <c r="AG481" s="31"/>
      <c r="AH481" s="31">
        <v>306845692</v>
      </c>
      <c r="AI481" s="52">
        <v>521008454008</v>
      </c>
      <c r="AJ481" s="31" t="s">
        <v>5544</v>
      </c>
      <c r="AK481" s="31" t="s">
        <v>5543</v>
      </c>
      <c r="AL481" s="31"/>
    </row>
    <row r="482" spans="1:38" x14ac:dyDescent="0.25">
      <c r="A482" s="31" t="s">
        <v>4222</v>
      </c>
      <c r="B482" s="31" t="s">
        <v>4223</v>
      </c>
      <c r="C482" s="31">
        <v>6200011711</v>
      </c>
      <c r="D482" s="31" t="s">
        <v>5566</v>
      </c>
      <c r="E482" s="31"/>
      <c r="F482" s="31">
        <v>5050000618</v>
      </c>
      <c r="G482" s="31" t="s">
        <v>17865</v>
      </c>
      <c r="H482" s="50">
        <v>44007</v>
      </c>
      <c r="I482" s="50">
        <v>44007</v>
      </c>
      <c r="J482" s="50">
        <v>44007</v>
      </c>
      <c r="K482" s="51">
        <v>123492600</v>
      </c>
      <c r="L482" s="31" t="s">
        <v>926</v>
      </c>
      <c r="M482" s="51">
        <v>123492600</v>
      </c>
      <c r="N482" s="31" t="s">
        <v>926</v>
      </c>
      <c r="O482" s="31"/>
      <c r="P482" s="31" t="s">
        <v>17867</v>
      </c>
      <c r="Q482" s="31" t="s">
        <v>17866</v>
      </c>
      <c r="R482" s="31"/>
      <c r="S482" s="31">
        <v>5050000618</v>
      </c>
      <c r="T482" s="50">
        <v>44007</v>
      </c>
      <c r="U482" s="31">
        <v>25</v>
      </c>
      <c r="V482" s="31"/>
      <c r="W482" s="50">
        <v>44007</v>
      </c>
      <c r="X482" s="31"/>
      <c r="Y482" s="31">
        <v>1</v>
      </c>
      <c r="Z482" s="31" t="s">
        <v>926</v>
      </c>
      <c r="AA482" s="31"/>
      <c r="AB482" s="31"/>
      <c r="AC482" s="51">
        <v>123492600</v>
      </c>
      <c r="AD482" s="31" t="s">
        <v>4226</v>
      </c>
      <c r="AE482" s="31"/>
      <c r="AF482" s="31"/>
      <c r="AG482" s="31"/>
      <c r="AH482" s="31">
        <v>312244065</v>
      </c>
      <c r="AI482" s="52">
        <v>99424511399</v>
      </c>
      <c r="AJ482" s="31" t="s">
        <v>5567</v>
      </c>
      <c r="AK482" s="31" t="s">
        <v>5568</v>
      </c>
      <c r="AL482" s="31"/>
    </row>
    <row r="483" spans="1:38" x14ac:dyDescent="0.25">
      <c r="A483" s="31" t="s">
        <v>4222</v>
      </c>
      <c r="B483" s="31" t="s">
        <v>4223</v>
      </c>
      <c r="C483" s="31">
        <v>6200011711</v>
      </c>
      <c r="D483" s="31" t="s">
        <v>5566</v>
      </c>
      <c r="E483" s="31"/>
      <c r="F483" s="31">
        <v>5050000732</v>
      </c>
      <c r="G483" s="31" t="s">
        <v>17865</v>
      </c>
      <c r="H483" s="50">
        <v>44027</v>
      </c>
      <c r="I483" s="50">
        <v>44027</v>
      </c>
      <c r="J483" s="50">
        <v>44027</v>
      </c>
      <c r="K483" s="51">
        <v>79222330</v>
      </c>
      <c r="L483" s="31" t="s">
        <v>926</v>
      </c>
      <c r="M483" s="51">
        <v>79222330</v>
      </c>
      <c r="N483" s="31" t="s">
        <v>926</v>
      </c>
      <c r="O483" s="31"/>
      <c r="P483" s="31" t="s">
        <v>17867</v>
      </c>
      <c r="Q483" s="31" t="s">
        <v>17866</v>
      </c>
      <c r="R483" s="31"/>
      <c r="S483" s="31">
        <v>5050000732</v>
      </c>
      <c r="T483" s="50">
        <v>44027</v>
      </c>
      <c r="U483" s="31">
        <v>25</v>
      </c>
      <c r="V483" s="31"/>
      <c r="W483" s="50">
        <v>44027</v>
      </c>
      <c r="X483" s="31"/>
      <c r="Y483" s="31">
        <v>1</v>
      </c>
      <c r="Z483" s="31" t="s">
        <v>926</v>
      </c>
      <c r="AA483" s="31"/>
      <c r="AB483" s="31"/>
      <c r="AC483" s="51">
        <v>79222330</v>
      </c>
      <c r="AD483" s="31" t="s">
        <v>4226</v>
      </c>
      <c r="AE483" s="31"/>
      <c r="AF483" s="31"/>
      <c r="AG483" s="31"/>
      <c r="AH483" s="31">
        <v>312244065</v>
      </c>
      <c r="AI483" s="52">
        <v>99424511399</v>
      </c>
      <c r="AJ483" s="31" t="s">
        <v>5567</v>
      </c>
      <c r="AK483" s="31" t="s">
        <v>5568</v>
      </c>
      <c r="AL483" s="31"/>
    </row>
    <row r="484" spans="1:38" x14ac:dyDescent="0.25">
      <c r="A484" s="31" t="s">
        <v>4222</v>
      </c>
      <c r="B484" s="31" t="s">
        <v>4223</v>
      </c>
      <c r="C484" s="31">
        <v>6200011711</v>
      </c>
      <c r="D484" s="31" t="s">
        <v>5566</v>
      </c>
      <c r="E484" s="31"/>
      <c r="F484" s="31">
        <v>5050001527</v>
      </c>
      <c r="G484" s="31" t="s">
        <v>17865</v>
      </c>
      <c r="H484" s="50">
        <v>44151</v>
      </c>
      <c r="I484" s="50">
        <v>44151</v>
      </c>
      <c r="J484" s="50">
        <v>44151</v>
      </c>
      <c r="K484" s="51">
        <v>72202460</v>
      </c>
      <c r="L484" s="31" t="s">
        <v>926</v>
      </c>
      <c r="M484" s="51">
        <v>72202460</v>
      </c>
      <c r="N484" s="31" t="s">
        <v>926</v>
      </c>
      <c r="O484" s="31"/>
      <c r="P484" s="31">
        <v>5005992433</v>
      </c>
      <c r="Q484" s="31" t="s">
        <v>17866</v>
      </c>
      <c r="R484" s="31"/>
      <c r="S484" s="31">
        <v>5050001527</v>
      </c>
      <c r="T484" s="50">
        <v>44151</v>
      </c>
      <c r="U484" s="31">
        <v>25</v>
      </c>
      <c r="V484" s="31"/>
      <c r="W484" s="50">
        <v>44151</v>
      </c>
      <c r="X484" s="31"/>
      <c r="Y484" s="31">
        <v>1</v>
      </c>
      <c r="Z484" s="31" t="s">
        <v>926</v>
      </c>
      <c r="AA484" s="31"/>
      <c r="AB484" s="31"/>
      <c r="AC484" s="51">
        <v>72202460</v>
      </c>
      <c r="AD484" s="31" t="s">
        <v>4226</v>
      </c>
      <c r="AE484" s="31"/>
      <c r="AF484" s="31"/>
      <c r="AG484" s="31"/>
      <c r="AH484" s="31">
        <v>312244065</v>
      </c>
      <c r="AI484" s="52">
        <v>99424511399</v>
      </c>
      <c r="AJ484" s="31" t="s">
        <v>5567</v>
      </c>
      <c r="AK484" s="31" t="s">
        <v>5568</v>
      </c>
      <c r="AL484" s="31"/>
    </row>
    <row r="485" spans="1:38" x14ac:dyDescent="0.25">
      <c r="A485" s="31" t="s">
        <v>4222</v>
      </c>
      <c r="B485" s="31" t="s">
        <v>4223</v>
      </c>
      <c r="C485" s="31">
        <v>6200011711</v>
      </c>
      <c r="D485" s="31" t="s">
        <v>5566</v>
      </c>
      <c r="E485" s="31"/>
      <c r="F485" s="31">
        <v>5050001733</v>
      </c>
      <c r="G485" s="31" t="s">
        <v>17865</v>
      </c>
      <c r="H485" s="50">
        <v>44172</v>
      </c>
      <c r="I485" s="50">
        <v>44172</v>
      </c>
      <c r="J485" s="50">
        <v>44172</v>
      </c>
      <c r="K485" s="51">
        <v>44000000</v>
      </c>
      <c r="L485" s="31" t="s">
        <v>926</v>
      </c>
      <c r="M485" s="51">
        <v>44000000</v>
      </c>
      <c r="N485" s="31" t="s">
        <v>926</v>
      </c>
      <c r="O485" s="31"/>
      <c r="P485" s="31">
        <v>5005992433</v>
      </c>
      <c r="Q485" s="31" t="s">
        <v>17866</v>
      </c>
      <c r="R485" s="31"/>
      <c r="S485" s="31">
        <v>5050001733</v>
      </c>
      <c r="T485" s="50">
        <v>44172</v>
      </c>
      <c r="U485" s="31">
        <v>25</v>
      </c>
      <c r="V485" s="31"/>
      <c r="W485" s="50">
        <v>44172</v>
      </c>
      <c r="X485" s="31"/>
      <c r="Y485" s="31">
        <v>1</v>
      </c>
      <c r="Z485" s="31" t="s">
        <v>926</v>
      </c>
      <c r="AA485" s="31"/>
      <c r="AB485" s="31"/>
      <c r="AC485" s="51">
        <v>44000000</v>
      </c>
      <c r="AD485" s="31" t="s">
        <v>4226</v>
      </c>
      <c r="AE485" s="31"/>
      <c r="AF485" s="31"/>
      <c r="AG485" s="31"/>
      <c r="AH485" s="31">
        <v>312244065</v>
      </c>
      <c r="AI485" s="52">
        <v>99424511399</v>
      </c>
      <c r="AJ485" s="31" t="s">
        <v>5567</v>
      </c>
      <c r="AK485" s="31" t="s">
        <v>5568</v>
      </c>
      <c r="AL485" s="31"/>
    </row>
    <row r="486" spans="1:38" x14ac:dyDescent="0.25">
      <c r="A486" s="31" t="s">
        <v>4222</v>
      </c>
      <c r="B486" s="31" t="s">
        <v>4223</v>
      </c>
      <c r="C486" s="31">
        <v>6200011711</v>
      </c>
      <c r="D486" s="31" t="s">
        <v>5566</v>
      </c>
      <c r="E486" s="31"/>
      <c r="F486" s="31">
        <v>5050002505</v>
      </c>
      <c r="G486" s="31" t="s">
        <v>17865</v>
      </c>
      <c r="H486" s="50">
        <v>44281</v>
      </c>
      <c r="I486" s="50">
        <v>44281</v>
      </c>
      <c r="J486" s="50">
        <v>44281</v>
      </c>
      <c r="K486" s="51">
        <v>240768220</v>
      </c>
      <c r="L486" s="31" t="s">
        <v>926</v>
      </c>
      <c r="M486" s="51">
        <v>240768220</v>
      </c>
      <c r="N486" s="31" t="s">
        <v>926</v>
      </c>
      <c r="O486" s="31"/>
      <c r="P486" s="31">
        <v>5005992433</v>
      </c>
      <c r="Q486" s="31" t="s">
        <v>17866</v>
      </c>
      <c r="R486" s="31"/>
      <c r="S486" s="31">
        <v>5050002505</v>
      </c>
      <c r="T486" s="50">
        <v>44281</v>
      </c>
      <c r="U486" s="31">
        <v>25</v>
      </c>
      <c r="V486" s="31"/>
      <c r="W486" s="50">
        <v>44281</v>
      </c>
      <c r="X486" s="31"/>
      <c r="Y486" s="31">
        <v>1</v>
      </c>
      <c r="Z486" s="31" t="s">
        <v>926</v>
      </c>
      <c r="AA486" s="31"/>
      <c r="AB486" s="31"/>
      <c r="AC486" s="51">
        <v>240768220</v>
      </c>
      <c r="AD486" s="31" t="s">
        <v>4226</v>
      </c>
      <c r="AE486" s="31"/>
      <c r="AF486" s="31"/>
      <c r="AG486" s="31"/>
      <c r="AH486" s="31">
        <v>312244065</v>
      </c>
      <c r="AI486" s="52">
        <v>99424511399</v>
      </c>
      <c r="AJ486" s="31" t="s">
        <v>5567</v>
      </c>
      <c r="AK486" s="31" t="s">
        <v>5568</v>
      </c>
      <c r="AL486" s="31"/>
    </row>
    <row r="487" spans="1:38" x14ac:dyDescent="0.25">
      <c r="A487" s="31" t="s">
        <v>4222</v>
      </c>
      <c r="B487" s="31" t="s">
        <v>4223</v>
      </c>
      <c r="C487" s="31">
        <v>6200011718</v>
      </c>
      <c r="D487" s="31" t="s">
        <v>5579</v>
      </c>
      <c r="E487" s="31"/>
      <c r="F487" s="31">
        <v>5050000420</v>
      </c>
      <c r="G487" s="31" t="s">
        <v>17865</v>
      </c>
      <c r="H487" s="50">
        <v>43976</v>
      </c>
      <c r="I487" s="50">
        <v>43976</v>
      </c>
      <c r="J487" s="50">
        <v>43976</v>
      </c>
      <c r="K487" s="51">
        <v>277759999</v>
      </c>
      <c r="L487" s="31" t="s">
        <v>926</v>
      </c>
      <c r="M487" s="51">
        <v>277759999</v>
      </c>
      <c r="N487" s="31" t="s">
        <v>926</v>
      </c>
      <c r="O487" s="31"/>
      <c r="P487" s="31">
        <v>5005992433</v>
      </c>
      <c r="Q487" s="31" t="s">
        <v>17866</v>
      </c>
      <c r="R487" s="31"/>
      <c r="S487" s="31">
        <v>5050000420</v>
      </c>
      <c r="T487" s="50">
        <v>43976</v>
      </c>
      <c r="U487" s="31">
        <v>25</v>
      </c>
      <c r="V487" s="31"/>
      <c r="W487" s="50">
        <v>43976</v>
      </c>
      <c r="X487" s="31"/>
      <c r="Y487" s="31">
        <v>1</v>
      </c>
      <c r="Z487" s="31" t="s">
        <v>926</v>
      </c>
      <c r="AA487" s="31"/>
      <c r="AB487" s="31"/>
      <c r="AC487" s="51">
        <v>277759999</v>
      </c>
      <c r="AD487" s="31" t="s">
        <v>4226</v>
      </c>
      <c r="AE487" s="31"/>
      <c r="AF487" s="31"/>
      <c r="AG487" s="31"/>
      <c r="AH487" s="31">
        <v>103497055</v>
      </c>
      <c r="AI487" s="52">
        <v>771000877006</v>
      </c>
      <c r="AJ487" s="31" t="s">
        <v>5544</v>
      </c>
      <c r="AK487" s="31" t="s">
        <v>5581</v>
      </c>
      <c r="AL487" s="31"/>
    </row>
    <row r="488" spans="1:38" x14ac:dyDescent="0.25">
      <c r="A488" s="31" t="s">
        <v>4222</v>
      </c>
      <c r="B488" s="31" t="s">
        <v>4223</v>
      </c>
      <c r="C488" s="31">
        <v>6200011852</v>
      </c>
      <c r="D488" s="31" t="s">
        <v>5582</v>
      </c>
      <c r="E488" s="31"/>
      <c r="F488" s="31">
        <v>5050000473</v>
      </c>
      <c r="G488" s="31" t="s">
        <v>17865</v>
      </c>
      <c r="H488" s="50">
        <v>43987</v>
      </c>
      <c r="I488" s="50">
        <v>43987</v>
      </c>
      <c r="J488" s="50">
        <v>43987</v>
      </c>
      <c r="K488" s="51">
        <v>4400000</v>
      </c>
      <c r="L488" s="31" t="s">
        <v>926</v>
      </c>
      <c r="M488" s="51">
        <v>4400000</v>
      </c>
      <c r="N488" s="31" t="s">
        <v>926</v>
      </c>
      <c r="O488" s="31"/>
      <c r="P488" s="31" t="s">
        <v>17867</v>
      </c>
      <c r="Q488" s="31" t="s">
        <v>17866</v>
      </c>
      <c r="R488" s="31"/>
      <c r="S488" s="31">
        <v>5050000473</v>
      </c>
      <c r="T488" s="50">
        <v>43987</v>
      </c>
      <c r="U488" s="31">
        <v>25</v>
      </c>
      <c r="V488" s="31"/>
      <c r="W488" s="50">
        <v>43987</v>
      </c>
      <c r="X488" s="31"/>
      <c r="Y488" s="31">
        <v>1</v>
      </c>
      <c r="Z488" s="31" t="s">
        <v>926</v>
      </c>
      <c r="AA488" s="31"/>
      <c r="AB488" s="31"/>
      <c r="AC488" s="51">
        <v>4400000</v>
      </c>
      <c r="AD488" s="31" t="s">
        <v>4226</v>
      </c>
      <c r="AE488" s="31"/>
      <c r="AF488" s="31"/>
      <c r="AG488" s="31"/>
      <c r="AH488" s="31">
        <v>309278794</v>
      </c>
      <c r="AI488" s="52">
        <v>65233169</v>
      </c>
      <c r="AJ488" s="31" t="s">
        <v>4247</v>
      </c>
      <c r="AK488" s="31" t="s">
        <v>5585</v>
      </c>
      <c r="AL488" s="31"/>
    </row>
    <row r="489" spans="1:38" x14ac:dyDescent="0.25">
      <c r="A489" s="31" t="s">
        <v>4222</v>
      </c>
      <c r="B489" s="31" t="s">
        <v>4223</v>
      </c>
      <c r="C489" s="31">
        <v>6200011859</v>
      </c>
      <c r="D489" s="31" t="s">
        <v>5586</v>
      </c>
      <c r="E489" s="31"/>
      <c r="F489" s="31">
        <v>5050000474</v>
      </c>
      <c r="G489" s="31" t="s">
        <v>17865</v>
      </c>
      <c r="H489" s="50">
        <v>43987</v>
      </c>
      <c r="I489" s="50">
        <v>43987</v>
      </c>
      <c r="J489" s="50">
        <v>43987</v>
      </c>
      <c r="K489" s="51">
        <v>11000000</v>
      </c>
      <c r="L489" s="31" t="s">
        <v>926</v>
      </c>
      <c r="M489" s="51">
        <v>11000000</v>
      </c>
      <c r="N489" s="31" t="s">
        <v>926</v>
      </c>
      <c r="O489" s="31"/>
      <c r="P489" s="31" t="s">
        <v>17867</v>
      </c>
      <c r="Q489" s="31" t="s">
        <v>17866</v>
      </c>
      <c r="R489" s="31"/>
      <c r="S489" s="31">
        <v>5050000474</v>
      </c>
      <c r="T489" s="50">
        <v>43987</v>
      </c>
      <c r="U489" s="31">
        <v>25</v>
      </c>
      <c r="V489" s="31"/>
      <c r="W489" s="50">
        <v>43987</v>
      </c>
      <c r="X489" s="31"/>
      <c r="Y489" s="31">
        <v>1</v>
      </c>
      <c r="Z489" s="31" t="s">
        <v>926</v>
      </c>
      <c r="AA489" s="31"/>
      <c r="AB489" s="31"/>
      <c r="AC489" s="51">
        <v>11000000</v>
      </c>
      <c r="AD489" s="31" t="s">
        <v>4226</v>
      </c>
      <c r="AE489" s="31"/>
      <c r="AF489" s="31"/>
      <c r="AG489" s="31"/>
      <c r="AH489" s="31">
        <v>309216847</v>
      </c>
      <c r="AI489" s="52">
        <v>140014851013024</v>
      </c>
      <c r="AJ489" s="31" t="s">
        <v>4740</v>
      </c>
      <c r="AK489" s="31" t="s">
        <v>5589</v>
      </c>
      <c r="AL489" s="31"/>
    </row>
    <row r="490" spans="1:38" x14ac:dyDescent="0.25">
      <c r="A490" s="31" t="s">
        <v>4222</v>
      </c>
      <c r="B490" s="31" t="s">
        <v>4223</v>
      </c>
      <c r="C490" s="31">
        <v>6200012043</v>
      </c>
      <c r="D490" s="31" t="s">
        <v>5593</v>
      </c>
      <c r="E490" s="31"/>
      <c r="F490" s="31">
        <v>5050000637</v>
      </c>
      <c r="G490" s="31" t="s">
        <v>17865</v>
      </c>
      <c r="H490" s="50">
        <v>44007</v>
      </c>
      <c r="I490" s="50">
        <v>44007</v>
      </c>
      <c r="J490" s="50">
        <v>44007</v>
      </c>
      <c r="K490" s="51">
        <v>50600000</v>
      </c>
      <c r="L490" s="31" t="s">
        <v>926</v>
      </c>
      <c r="M490" s="51">
        <v>50600000</v>
      </c>
      <c r="N490" s="31" t="s">
        <v>926</v>
      </c>
      <c r="O490" s="31"/>
      <c r="P490" s="31">
        <v>5005992433</v>
      </c>
      <c r="Q490" s="31" t="s">
        <v>17866</v>
      </c>
      <c r="R490" s="31"/>
      <c r="S490" s="31">
        <v>5050000637</v>
      </c>
      <c r="T490" s="50">
        <v>44007</v>
      </c>
      <c r="U490" s="31">
        <v>25</v>
      </c>
      <c r="V490" s="31"/>
      <c r="W490" s="50">
        <v>44007</v>
      </c>
      <c r="X490" s="31"/>
      <c r="Y490" s="31">
        <v>1</v>
      </c>
      <c r="Z490" s="31" t="s">
        <v>926</v>
      </c>
      <c r="AA490" s="31"/>
      <c r="AB490" s="31"/>
      <c r="AC490" s="51">
        <v>50600000</v>
      </c>
      <c r="AD490" s="31" t="s">
        <v>4226</v>
      </c>
      <c r="AE490" s="31"/>
      <c r="AF490" s="31"/>
      <c r="AG490" s="31"/>
      <c r="AH490" s="31">
        <v>311082125</v>
      </c>
      <c r="AI490" s="52">
        <v>1101100791007</v>
      </c>
      <c r="AJ490" s="31" t="s">
        <v>4439</v>
      </c>
      <c r="AK490" s="31" t="s">
        <v>5062</v>
      </c>
      <c r="AL490" s="31"/>
    </row>
    <row r="491" spans="1:38" x14ac:dyDescent="0.25">
      <c r="A491" s="31" t="s">
        <v>4222</v>
      </c>
      <c r="B491" s="31" t="s">
        <v>4223</v>
      </c>
      <c r="C491" s="31">
        <v>6200012074</v>
      </c>
      <c r="D491" s="31" t="s">
        <v>5595</v>
      </c>
      <c r="E491" s="31"/>
      <c r="F491" s="31">
        <v>5050000926</v>
      </c>
      <c r="G491" s="31" t="s">
        <v>17865</v>
      </c>
      <c r="H491" s="50">
        <v>44060</v>
      </c>
      <c r="I491" s="50">
        <v>44060</v>
      </c>
      <c r="J491" s="50">
        <v>44060</v>
      </c>
      <c r="K491" s="51">
        <v>216469000</v>
      </c>
      <c r="L491" s="31" t="s">
        <v>926</v>
      </c>
      <c r="M491" s="51">
        <v>216469000</v>
      </c>
      <c r="N491" s="31" t="s">
        <v>926</v>
      </c>
      <c r="O491" s="31"/>
      <c r="P491" s="31" t="s">
        <v>17867</v>
      </c>
      <c r="Q491" s="31" t="s">
        <v>17866</v>
      </c>
      <c r="R491" s="31"/>
      <c r="S491" s="31">
        <v>5050000926</v>
      </c>
      <c r="T491" s="50">
        <v>44060</v>
      </c>
      <c r="U491" s="31">
        <v>25</v>
      </c>
      <c r="V491" s="31"/>
      <c r="W491" s="50">
        <v>44060</v>
      </c>
      <c r="X491" s="31"/>
      <c r="Y491" s="31">
        <v>1</v>
      </c>
      <c r="Z491" s="31" t="s">
        <v>926</v>
      </c>
      <c r="AA491" s="31"/>
      <c r="AB491" s="31"/>
      <c r="AC491" s="51">
        <v>216469000</v>
      </c>
      <c r="AD491" s="31" t="s">
        <v>4226</v>
      </c>
      <c r="AE491" s="31"/>
      <c r="AF491" s="31"/>
      <c r="AG491" s="31"/>
      <c r="AH491" s="31">
        <v>306163788</v>
      </c>
      <c r="AI491" s="52">
        <v>200014851137456</v>
      </c>
      <c r="AJ491" s="31" t="s">
        <v>4740</v>
      </c>
      <c r="AK491" s="31" t="s">
        <v>5597</v>
      </c>
      <c r="AL491" s="31"/>
    </row>
    <row r="492" spans="1:38" x14ac:dyDescent="0.25">
      <c r="A492" s="31" t="s">
        <v>4222</v>
      </c>
      <c r="B492" s="31" t="s">
        <v>4223</v>
      </c>
      <c r="C492" s="31">
        <v>6200012074</v>
      </c>
      <c r="D492" s="31" t="s">
        <v>5595</v>
      </c>
      <c r="E492" s="31"/>
      <c r="F492" s="31">
        <v>5050001011</v>
      </c>
      <c r="G492" s="31" t="s">
        <v>17865</v>
      </c>
      <c r="H492" s="50">
        <v>44068</v>
      </c>
      <c r="I492" s="50">
        <v>44068</v>
      </c>
      <c r="J492" s="50">
        <v>44068</v>
      </c>
      <c r="K492" s="51">
        <v>33412500</v>
      </c>
      <c r="L492" s="31" t="s">
        <v>926</v>
      </c>
      <c r="M492" s="51">
        <v>33412500</v>
      </c>
      <c r="N492" s="31" t="s">
        <v>926</v>
      </c>
      <c r="O492" s="31"/>
      <c r="P492" s="31">
        <v>5005992433</v>
      </c>
      <c r="Q492" s="31" t="s">
        <v>17866</v>
      </c>
      <c r="R492" s="31"/>
      <c r="S492" s="31">
        <v>5050001011</v>
      </c>
      <c r="T492" s="50">
        <v>44068</v>
      </c>
      <c r="U492" s="31">
        <v>25</v>
      </c>
      <c r="V492" s="31"/>
      <c r="W492" s="50">
        <v>44068</v>
      </c>
      <c r="X492" s="31"/>
      <c r="Y492" s="31">
        <v>1</v>
      </c>
      <c r="Z492" s="31" t="s">
        <v>926</v>
      </c>
      <c r="AA492" s="31"/>
      <c r="AB492" s="31"/>
      <c r="AC492" s="51">
        <v>33412500</v>
      </c>
      <c r="AD492" s="31" t="s">
        <v>4226</v>
      </c>
      <c r="AE492" s="31"/>
      <c r="AF492" s="31"/>
      <c r="AG492" s="31"/>
      <c r="AH492" s="31">
        <v>306163788</v>
      </c>
      <c r="AI492" s="52">
        <v>200014851137456</v>
      </c>
      <c r="AJ492" s="31" t="s">
        <v>4740</v>
      </c>
      <c r="AK492" s="31" t="s">
        <v>5597</v>
      </c>
      <c r="AL492" s="31"/>
    </row>
    <row r="493" spans="1:38" x14ac:dyDescent="0.25">
      <c r="A493" s="31" t="s">
        <v>4222</v>
      </c>
      <c r="B493" s="31" t="s">
        <v>4223</v>
      </c>
      <c r="C493" s="31">
        <v>6200012074</v>
      </c>
      <c r="D493" s="31" t="s">
        <v>5595</v>
      </c>
      <c r="E493" s="31"/>
      <c r="F493" s="31">
        <v>5050002508</v>
      </c>
      <c r="G493" s="31" t="s">
        <v>17865</v>
      </c>
      <c r="H493" s="50">
        <v>44281</v>
      </c>
      <c r="I493" s="50">
        <v>44281</v>
      </c>
      <c r="J493" s="50">
        <v>44281</v>
      </c>
      <c r="K493" s="51">
        <v>43983500</v>
      </c>
      <c r="L493" s="31" t="s">
        <v>926</v>
      </c>
      <c r="M493" s="51">
        <v>43983500</v>
      </c>
      <c r="N493" s="31" t="s">
        <v>926</v>
      </c>
      <c r="O493" s="31"/>
      <c r="P493" s="31">
        <v>5005992433</v>
      </c>
      <c r="Q493" s="31" t="s">
        <v>17866</v>
      </c>
      <c r="R493" s="31"/>
      <c r="S493" s="31">
        <v>5050002508</v>
      </c>
      <c r="T493" s="50">
        <v>44281</v>
      </c>
      <c r="U493" s="31">
        <v>25</v>
      </c>
      <c r="V493" s="31"/>
      <c r="W493" s="50">
        <v>44281</v>
      </c>
      <c r="X493" s="31"/>
      <c r="Y493" s="31">
        <v>1</v>
      </c>
      <c r="Z493" s="31" t="s">
        <v>926</v>
      </c>
      <c r="AA493" s="31"/>
      <c r="AB493" s="31"/>
      <c r="AC493" s="51">
        <v>43983500</v>
      </c>
      <c r="AD493" s="31" t="s">
        <v>4226</v>
      </c>
      <c r="AE493" s="31"/>
      <c r="AF493" s="31"/>
      <c r="AG493" s="31"/>
      <c r="AH493" s="31">
        <v>306163788</v>
      </c>
      <c r="AI493" s="52">
        <v>200014851137456</v>
      </c>
      <c r="AJ493" s="31" t="s">
        <v>4740</v>
      </c>
      <c r="AK493" s="31" t="s">
        <v>5597</v>
      </c>
      <c r="AL493" s="31"/>
    </row>
    <row r="494" spans="1:38" x14ac:dyDescent="0.25">
      <c r="A494" s="31" t="s">
        <v>4222</v>
      </c>
      <c r="B494" s="31" t="s">
        <v>4223</v>
      </c>
      <c r="C494" s="31">
        <v>6200012123</v>
      </c>
      <c r="D494" s="31" t="s">
        <v>5600</v>
      </c>
      <c r="E494" s="31"/>
      <c r="F494" s="31">
        <v>5050000710</v>
      </c>
      <c r="G494" s="31" t="s">
        <v>17865</v>
      </c>
      <c r="H494" s="50">
        <v>44025</v>
      </c>
      <c r="I494" s="50">
        <v>44025</v>
      </c>
      <c r="J494" s="50">
        <v>44025</v>
      </c>
      <c r="K494" s="51">
        <v>33000000</v>
      </c>
      <c r="L494" s="31" t="s">
        <v>926</v>
      </c>
      <c r="M494" s="51">
        <v>33000000</v>
      </c>
      <c r="N494" s="31" t="s">
        <v>926</v>
      </c>
      <c r="O494" s="31"/>
      <c r="P494" s="31">
        <v>5005992433</v>
      </c>
      <c r="Q494" s="31" t="s">
        <v>17866</v>
      </c>
      <c r="R494" s="31"/>
      <c r="S494" s="31">
        <v>5050000710</v>
      </c>
      <c r="T494" s="50">
        <v>44025</v>
      </c>
      <c r="U494" s="31">
        <v>25</v>
      </c>
      <c r="V494" s="31"/>
      <c r="W494" s="50">
        <v>44025</v>
      </c>
      <c r="X494" s="31"/>
      <c r="Y494" s="31">
        <v>1</v>
      </c>
      <c r="Z494" s="31" t="s">
        <v>926</v>
      </c>
      <c r="AA494" s="31"/>
      <c r="AB494" s="31"/>
      <c r="AC494" s="51">
        <v>33000000</v>
      </c>
      <c r="AD494" s="31" t="s">
        <v>4226</v>
      </c>
      <c r="AE494" s="31"/>
      <c r="AF494" s="31"/>
      <c r="AG494" s="31"/>
      <c r="AH494" s="31">
        <v>6000348687</v>
      </c>
      <c r="AI494" s="52">
        <v>8329680002</v>
      </c>
      <c r="AJ494" s="31" t="s">
        <v>5040</v>
      </c>
      <c r="AK494" s="31" t="s">
        <v>5600</v>
      </c>
      <c r="AL494" s="31"/>
    </row>
    <row r="495" spans="1:38" x14ac:dyDescent="0.25">
      <c r="A495" s="31" t="s">
        <v>4222</v>
      </c>
      <c r="B495" s="31" t="s">
        <v>4223</v>
      </c>
      <c r="C495" s="31">
        <v>6200012132</v>
      </c>
      <c r="D495" s="31" t="s">
        <v>5602</v>
      </c>
      <c r="E495" s="31"/>
      <c r="F495" s="31">
        <v>5050000904</v>
      </c>
      <c r="G495" s="31" t="s">
        <v>17865</v>
      </c>
      <c r="H495" s="50">
        <v>44056</v>
      </c>
      <c r="I495" s="50">
        <v>44056</v>
      </c>
      <c r="J495" s="50">
        <v>44056</v>
      </c>
      <c r="K495" s="51">
        <v>26244000</v>
      </c>
      <c r="L495" s="31" t="s">
        <v>926</v>
      </c>
      <c r="M495" s="51">
        <v>26244000</v>
      </c>
      <c r="N495" s="31" t="s">
        <v>926</v>
      </c>
      <c r="O495" s="31"/>
      <c r="P495" s="31">
        <v>5005992433</v>
      </c>
      <c r="Q495" s="31" t="s">
        <v>17866</v>
      </c>
      <c r="R495" s="31"/>
      <c r="S495" s="31">
        <v>5050000904</v>
      </c>
      <c r="T495" s="50">
        <v>44056</v>
      </c>
      <c r="U495" s="31">
        <v>25</v>
      </c>
      <c r="V495" s="31"/>
      <c r="W495" s="50">
        <v>44056</v>
      </c>
      <c r="X495" s="31"/>
      <c r="Y495" s="31">
        <v>1</v>
      </c>
      <c r="Z495" s="31" t="s">
        <v>926</v>
      </c>
      <c r="AA495" s="31"/>
      <c r="AB495" s="31"/>
      <c r="AC495" s="51">
        <v>26244000</v>
      </c>
      <c r="AD495" s="31" t="s">
        <v>4226</v>
      </c>
      <c r="AE495" s="31"/>
      <c r="AF495" s="31"/>
      <c r="AG495" s="31"/>
      <c r="AH495" s="31">
        <v>304685595</v>
      </c>
      <c r="AI495" s="52">
        <v>71000985627</v>
      </c>
      <c r="AJ495" s="31" t="s">
        <v>4426</v>
      </c>
      <c r="AK495" s="31" t="s">
        <v>5604</v>
      </c>
      <c r="AL495" s="31"/>
    </row>
    <row r="496" spans="1:38" x14ac:dyDescent="0.25">
      <c r="A496" s="31" t="s">
        <v>4222</v>
      </c>
      <c r="B496" s="31" t="s">
        <v>4223</v>
      </c>
      <c r="C496" s="31">
        <v>6200012397</v>
      </c>
      <c r="D496" s="31" t="s">
        <v>5609</v>
      </c>
      <c r="E496" s="31" t="s">
        <v>18000</v>
      </c>
      <c r="F496" s="31">
        <v>746500388</v>
      </c>
      <c r="G496" s="31" t="s">
        <v>17869</v>
      </c>
      <c r="H496" s="50">
        <v>44011</v>
      </c>
      <c r="I496" s="50">
        <v>44011</v>
      </c>
      <c r="J496" s="50">
        <v>44011</v>
      </c>
      <c r="K496" s="51">
        <v>20000000</v>
      </c>
      <c r="L496" s="31" t="s">
        <v>926</v>
      </c>
      <c r="M496" s="51">
        <v>20000000</v>
      </c>
      <c r="N496" s="31" t="s">
        <v>926</v>
      </c>
      <c r="O496" s="31" t="s">
        <v>18001</v>
      </c>
      <c r="P496" s="31">
        <v>5005992433</v>
      </c>
      <c r="Q496" s="31" t="s">
        <v>17870</v>
      </c>
      <c r="R496" s="31" t="s">
        <v>18000</v>
      </c>
      <c r="S496" s="31">
        <v>706500232</v>
      </c>
      <c r="T496" s="50">
        <v>44055</v>
      </c>
      <c r="U496" s="31">
        <v>25</v>
      </c>
      <c r="V496" s="31"/>
      <c r="W496" s="50">
        <v>44011</v>
      </c>
      <c r="X496" s="31"/>
      <c r="Y496" s="31">
        <v>1</v>
      </c>
      <c r="Z496" s="31" t="s">
        <v>926</v>
      </c>
      <c r="AA496" s="31"/>
      <c r="AB496" s="31"/>
      <c r="AC496" s="51">
        <v>20000000</v>
      </c>
      <c r="AD496" s="31" t="s">
        <v>4226</v>
      </c>
      <c r="AE496" s="31"/>
      <c r="AF496" s="31"/>
      <c r="AG496" s="31"/>
      <c r="AH496" s="31">
        <v>101414783</v>
      </c>
      <c r="AI496" s="52">
        <v>113000123469</v>
      </c>
      <c r="AJ496" s="31" t="s">
        <v>4316</v>
      </c>
      <c r="AK496" s="31" t="s">
        <v>5611</v>
      </c>
      <c r="AL496" s="31"/>
    </row>
    <row r="497" spans="1:38" x14ac:dyDescent="0.25">
      <c r="A497" s="31" t="s">
        <v>4222</v>
      </c>
      <c r="B497" s="31" t="s">
        <v>4223</v>
      </c>
      <c r="C497" s="31">
        <v>6200012454</v>
      </c>
      <c r="D497" s="31" t="s">
        <v>5612</v>
      </c>
      <c r="E497" s="31" t="s">
        <v>18002</v>
      </c>
      <c r="F497" s="31">
        <v>746500631</v>
      </c>
      <c r="G497" s="31" t="s">
        <v>17869</v>
      </c>
      <c r="H497" s="50">
        <v>44028</v>
      </c>
      <c r="I497" s="50">
        <v>44028</v>
      </c>
      <c r="J497" s="50">
        <v>44028</v>
      </c>
      <c r="K497" s="51">
        <v>20000000</v>
      </c>
      <c r="L497" s="31" t="s">
        <v>926</v>
      </c>
      <c r="M497" s="51">
        <v>20000000</v>
      </c>
      <c r="N497" s="31" t="s">
        <v>926</v>
      </c>
      <c r="O497" s="31" t="s">
        <v>18003</v>
      </c>
      <c r="P497" s="31">
        <v>5005992433</v>
      </c>
      <c r="Q497" s="31" t="s">
        <v>17870</v>
      </c>
      <c r="R497" s="31" t="s">
        <v>18002</v>
      </c>
      <c r="S497" s="31">
        <v>706500264</v>
      </c>
      <c r="T497" s="50">
        <v>44085</v>
      </c>
      <c r="U497" s="31">
        <v>25</v>
      </c>
      <c r="V497" s="31"/>
      <c r="W497" s="50">
        <v>44028</v>
      </c>
      <c r="X497" s="31"/>
      <c r="Y497" s="31">
        <v>1</v>
      </c>
      <c r="Z497" s="31" t="s">
        <v>926</v>
      </c>
      <c r="AA497" s="31"/>
      <c r="AB497" s="31"/>
      <c r="AC497" s="51">
        <v>20000000</v>
      </c>
      <c r="AD497" s="31" t="s">
        <v>4226</v>
      </c>
      <c r="AE497" s="31"/>
      <c r="AF497" s="31"/>
      <c r="AG497" s="31"/>
      <c r="AH497" s="31">
        <v>4900104249</v>
      </c>
      <c r="AI497" s="52">
        <v>3.71301062308E+16</v>
      </c>
      <c r="AJ497" s="31" t="s">
        <v>5613</v>
      </c>
      <c r="AK497" s="31" t="s">
        <v>5614</v>
      </c>
      <c r="AL497" s="31"/>
    </row>
    <row r="498" spans="1:38" x14ac:dyDescent="0.25">
      <c r="A498" s="31" t="s">
        <v>4222</v>
      </c>
      <c r="B498" s="31" t="s">
        <v>4223</v>
      </c>
      <c r="C498" s="31">
        <v>6200012566</v>
      </c>
      <c r="D498" s="31" t="s">
        <v>5615</v>
      </c>
      <c r="E498" s="31"/>
      <c r="F498" s="31">
        <v>5050001314</v>
      </c>
      <c r="G498" s="31" t="s">
        <v>17865</v>
      </c>
      <c r="H498" s="50">
        <v>44119</v>
      </c>
      <c r="I498" s="50">
        <v>44119</v>
      </c>
      <c r="J498" s="50">
        <v>44119</v>
      </c>
      <c r="K498" s="51">
        <v>329999999</v>
      </c>
      <c r="L498" s="31" t="s">
        <v>926</v>
      </c>
      <c r="M498" s="51">
        <v>329999999</v>
      </c>
      <c r="N498" s="31" t="s">
        <v>926</v>
      </c>
      <c r="O498" s="31"/>
      <c r="P498" s="31" t="s">
        <v>17867</v>
      </c>
      <c r="Q498" s="31" t="s">
        <v>17866</v>
      </c>
      <c r="R498" s="31"/>
      <c r="S498" s="31">
        <v>5050001314</v>
      </c>
      <c r="T498" s="50">
        <v>44119</v>
      </c>
      <c r="U498" s="31">
        <v>25</v>
      </c>
      <c r="V498" s="31"/>
      <c r="W498" s="50">
        <v>44119</v>
      </c>
      <c r="X498" s="31"/>
      <c r="Y498" s="31">
        <v>1</v>
      </c>
      <c r="Z498" s="31" t="s">
        <v>926</v>
      </c>
      <c r="AA498" s="31"/>
      <c r="AB498" s="31"/>
      <c r="AC498" s="51">
        <v>329999999</v>
      </c>
      <c r="AD498" s="31" t="s">
        <v>4226</v>
      </c>
      <c r="AE498" s="31"/>
      <c r="AF498" s="31"/>
      <c r="AG498" s="31"/>
      <c r="AH498" s="31">
        <v>304819305</v>
      </c>
      <c r="AI498" s="52">
        <v>25223979</v>
      </c>
      <c r="AJ498" s="31" t="s">
        <v>4247</v>
      </c>
      <c r="AK498" s="31" t="s">
        <v>5615</v>
      </c>
      <c r="AL498" s="31"/>
    </row>
    <row r="499" spans="1:38" x14ac:dyDescent="0.25">
      <c r="A499" s="31" t="s">
        <v>4222</v>
      </c>
      <c r="B499" s="31" t="s">
        <v>4223</v>
      </c>
      <c r="C499" s="31">
        <v>6200012618</v>
      </c>
      <c r="D499" s="31" t="s">
        <v>5617</v>
      </c>
      <c r="E499" s="31"/>
      <c r="F499" s="31">
        <v>5050001929</v>
      </c>
      <c r="G499" s="31" t="s">
        <v>17865</v>
      </c>
      <c r="H499" s="50">
        <v>44201</v>
      </c>
      <c r="I499" s="50">
        <v>44201</v>
      </c>
      <c r="J499" s="50">
        <v>44201</v>
      </c>
      <c r="K499" s="51">
        <v>72737500</v>
      </c>
      <c r="L499" s="31" t="s">
        <v>926</v>
      </c>
      <c r="M499" s="51">
        <v>72737500</v>
      </c>
      <c r="N499" s="31" t="s">
        <v>926</v>
      </c>
      <c r="O499" s="31"/>
      <c r="P499" s="31">
        <v>5005992433</v>
      </c>
      <c r="Q499" s="31" t="s">
        <v>17866</v>
      </c>
      <c r="R499" s="31"/>
      <c r="S499" s="31">
        <v>5050001929</v>
      </c>
      <c r="T499" s="50">
        <v>44201</v>
      </c>
      <c r="U499" s="31">
        <v>25</v>
      </c>
      <c r="V499" s="31"/>
      <c r="W499" s="50">
        <v>44201</v>
      </c>
      <c r="X499" s="31"/>
      <c r="Y499" s="31">
        <v>1</v>
      </c>
      <c r="Z499" s="31" t="s">
        <v>926</v>
      </c>
      <c r="AA499" s="31"/>
      <c r="AB499" s="31"/>
      <c r="AC499" s="51">
        <v>72737500</v>
      </c>
      <c r="AD499" s="31" t="s">
        <v>4226</v>
      </c>
      <c r="AE499" s="31"/>
      <c r="AF499" s="31"/>
      <c r="AG499" s="31"/>
      <c r="AH499" s="31">
        <v>303483282</v>
      </c>
      <c r="AI499" s="52">
        <v>39390088</v>
      </c>
      <c r="AJ499" s="31" t="s">
        <v>4247</v>
      </c>
      <c r="AK499" s="31" t="s">
        <v>5619</v>
      </c>
      <c r="AL499" s="31"/>
    </row>
    <row r="500" spans="1:38" x14ac:dyDescent="0.25">
      <c r="A500" s="31" t="s">
        <v>4222</v>
      </c>
      <c r="B500" s="31" t="s">
        <v>4223</v>
      </c>
      <c r="C500" s="31">
        <v>6200012649</v>
      </c>
      <c r="D500" s="31" t="s">
        <v>5621</v>
      </c>
      <c r="E500" s="31"/>
      <c r="F500" s="31">
        <v>5050001982</v>
      </c>
      <c r="G500" s="31" t="s">
        <v>17865</v>
      </c>
      <c r="H500" s="50">
        <v>44211</v>
      </c>
      <c r="I500" s="50">
        <v>44211</v>
      </c>
      <c r="J500" s="50">
        <v>44211</v>
      </c>
      <c r="K500" s="51">
        <v>33000000</v>
      </c>
      <c r="L500" s="31" t="s">
        <v>926</v>
      </c>
      <c r="M500" s="51">
        <v>33000000</v>
      </c>
      <c r="N500" s="31" t="s">
        <v>926</v>
      </c>
      <c r="O500" s="31"/>
      <c r="P500" s="31">
        <v>5005992433</v>
      </c>
      <c r="Q500" s="31" t="s">
        <v>17866</v>
      </c>
      <c r="R500" s="31"/>
      <c r="S500" s="31">
        <v>5050001982</v>
      </c>
      <c r="T500" s="50">
        <v>44211</v>
      </c>
      <c r="U500" s="31">
        <v>25</v>
      </c>
      <c r="V500" s="31"/>
      <c r="W500" s="50">
        <v>44211</v>
      </c>
      <c r="X500" s="31"/>
      <c r="Y500" s="31">
        <v>1</v>
      </c>
      <c r="Z500" s="31" t="s">
        <v>926</v>
      </c>
      <c r="AA500" s="31"/>
      <c r="AB500" s="31"/>
      <c r="AC500" s="51">
        <v>33000000</v>
      </c>
      <c r="AD500" s="31" t="s">
        <v>4226</v>
      </c>
      <c r="AE500" s="31"/>
      <c r="AF500" s="31"/>
      <c r="AG500" s="31"/>
      <c r="AH500" s="31">
        <v>314220856</v>
      </c>
      <c r="AI500" s="52">
        <v>331000468795</v>
      </c>
      <c r="AJ500" s="31" t="s">
        <v>4426</v>
      </c>
      <c r="AK500" s="31" t="s">
        <v>5621</v>
      </c>
      <c r="AL500" s="31"/>
    </row>
    <row r="501" spans="1:38" x14ac:dyDescent="0.25">
      <c r="A501" s="31" t="s">
        <v>4222</v>
      </c>
      <c r="B501" s="31" t="s">
        <v>4223</v>
      </c>
      <c r="C501" s="31">
        <v>6200012649</v>
      </c>
      <c r="D501" s="31" t="s">
        <v>5621</v>
      </c>
      <c r="E501" s="31"/>
      <c r="F501" s="31">
        <v>5050002148</v>
      </c>
      <c r="G501" s="31" t="s">
        <v>17865</v>
      </c>
      <c r="H501" s="50">
        <v>44232</v>
      </c>
      <c r="I501" s="50">
        <v>44232</v>
      </c>
      <c r="J501" s="50">
        <v>44232</v>
      </c>
      <c r="K501" s="51">
        <v>27498240</v>
      </c>
      <c r="L501" s="31" t="s">
        <v>926</v>
      </c>
      <c r="M501" s="51">
        <v>27498240</v>
      </c>
      <c r="N501" s="31" t="s">
        <v>926</v>
      </c>
      <c r="O501" s="31"/>
      <c r="P501" s="31" t="s">
        <v>17867</v>
      </c>
      <c r="Q501" s="31" t="s">
        <v>17866</v>
      </c>
      <c r="R501" s="31"/>
      <c r="S501" s="31">
        <v>5050002148</v>
      </c>
      <c r="T501" s="50">
        <v>44232</v>
      </c>
      <c r="U501" s="31">
        <v>25</v>
      </c>
      <c r="V501" s="31"/>
      <c r="W501" s="50">
        <v>44232</v>
      </c>
      <c r="X501" s="31"/>
      <c r="Y501" s="31">
        <v>1</v>
      </c>
      <c r="Z501" s="31" t="s">
        <v>926</v>
      </c>
      <c r="AA501" s="31"/>
      <c r="AB501" s="31"/>
      <c r="AC501" s="51">
        <v>27498240</v>
      </c>
      <c r="AD501" s="31" t="s">
        <v>4226</v>
      </c>
      <c r="AE501" s="31"/>
      <c r="AF501" s="31"/>
      <c r="AG501" s="31"/>
      <c r="AH501" s="31">
        <v>314220856</v>
      </c>
      <c r="AI501" s="52">
        <v>331000468795</v>
      </c>
      <c r="AJ501" s="31" t="s">
        <v>4426</v>
      </c>
      <c r="AK501" s="31" t="s">
        <v>5621</v>
      </c>
      <c r="AL501" s="31"/>
    </row>
    <row r="502" spans="1:38" x14ac:dyDescent="0.25">
      <c r="A502" s="31" t="s">
        <v>4222</v>
      </c>
      <c r="B502" s="31" t="s">
        <v>4223</v>
      </c>
      <c r="C502" s="31">
        <v>6200012649</v>
      </c>
      <c r="D502" s="31" t="s">
        <v>5621</v>
      </c>
      <c r="E502" s="31"/>
      <c r="F502" s="31">
        <v>5050002359</v>
      </c>
      <c r="G502" s="31" t="s">
        <v>17865</v>
      </c>
      <c r="H502" s="50">
        <v>44260</v>
      </c>
      <c r="I502" s="50">
        <v>44260</v>
      </c>
      <c r="J502" s="50">
        <v>44260</v>
      </c>
      <c r="K502" s="51">
        <v>56672000</v>
      </c>
      <c r="L502" s="31" t="s">
        <v>926</v>
      </c>
      <c r="M502" s="51">
        <v>56672000</v>
      </c>
      <c r="N502" s="31" t="s">
        <v>926</v>
      </c>
      <c r="O502" s="31"/>
      <c r="P502" s="31">
        <v>5005992433</v>
      </c>
      <c r="Q502" s="31" t="s">
        <v>17866</v>
      </c>
      <c r="R502" s="31"/>
      <c r="S502" s="31">
        <v>5050002359</v>
      </c>
      <c r="T502" s="50">
        <v>44260</v>
      </c>
      <c r="U502" s="31">
        <v>25</v>
      </c>
      <c r="V502" s="31"/>
      <c r="W502" s="50">
        <v>44260</v>
      </c>
      <c r="X502" s="31"/>
      <c r="Y502" s="31">
        <v>1</v>
      </c>
      <c r="Z502" s="31" t="s">
        <v>926</v>
      </c>
      <c r="AA502" s="31"/>
      <c r="AB502" s="31"/>
      <c r="AC502" s="51">
        <v>56672000</v>
      </c>
      <c r="AD502" s="31" t="s">
        <v>4226</v>
      </c>
      <c r="AE502" s="31"/>
      <c r="AF502" s="31"/>
      <c r="AG502" s="31"/>
      <c r="AH502" s="31">
        <v>314220856</v>
      </c>
      <c r="AI502" s="52">
        <v>331000468795</v>
      </c>
      <c r="AJ502" s="31" t="s">
        <v>4426</v>
      </c>
      <c r="AK502" s="31" t="s">
        <v>5621</v>
      </c>
      <c r="AL502" s="31"/>
    </row>
    <row r="503" spans="1:38" x14ac:dyDescent="0.25">
      <c r="A503" s="31" t="s">
        <v>4222</v>
      </c>
      <c r="B503" s="31" t="s">
        <v>4223</v>
      </c>
      <c r="C503" s="31">
        <v>6200012650</v>
      </c>
      <c r="D503" s="31" t="s">
        <v>5626</v>
      </c>
      <c r="E503" s="31"/>
      <c r="F503" s="31">
        <v>5050001976</v>
      </c>
      <c r="G503" s="31" t="s">
        <v>17865</v>
      </c>
      <c r="H503" s="50">
        <v>44211</v>
      </c>
      <c r="I503" s="50">
        <v>44211</v>
      </c>
      <c r="J503" s="50">
        <v>44211</v>
      </c>
      <c r="K503" s="51">
        <v>50747400</v>
      </c>
      <c r="L503" s="31" t="s">
        <v>926</v>
      </c>
      <c r="M503" s="51">
        <v>50747400</v>
      </c>
      <c r="N503" s="31" t="s">
        <v>926</v>
      </c>
      <c r="O503" s="31"/>
      <c r="P503" s="31">
        <v>5005992433</v>
      </c>
      <c r="Q503" s="31" t="s">
        <v>17866</v>
      </c>
      <c r="R503" s="31"/>
      <c r="S503" s="31">
        <v>5050001976</v>
      </c>
      <c r="T503" s="50">
        <v>44211</v>
      </c>
      <c r="U503" s="31">
        <v>25</v>
      </c>
      <c r="V503" s="31"/>
      <c r="W503" s="50">
        <v>44211</v>
      </c>
      <c r="X503" s="31"/>
      <c r="Y503" s="31">
        <v>1</v>
      </c>
      <c r="Z503" s="31" t="s">
        <v>926</v>
      </c>
      <c r="AA503" s="31"/>
      <c r="AB503" s="31"/>
      <c r="AC503" s="51">
        <v>50747400</v>
      </c>
      <c r="AD503" s="31" t="s">
        <v>4226</v>
      </c>
      <c r="AE503" s="31"/>
      <c r="AF503" s="31"/>
      <c r="AG503" s="31"/>
      <c r="AH503" s="31">
        <v>309511521</v>
      </c>
      <c r="AI503" s="52">
        <v>13010001475945</v>
      </c>
      <c r="AJ503" s="31" t="s">
        <v>5628</v>
      </c>
      <c r="AK503" s="31" t="s">
        <v>5629</v>
      </c>
      <c r="AL503" s="31"/>
    </row>
    <row r="504" spans="1:38" x14ac:dyDescent="0.25">
      <c r="A504" s="31" t="s">
        <v>4222</v>
      </c>
      <c r="B504" s="31" t="s">
        <v>4223</v>
      </c>
      <c r="C504" s="31">
        <v>6200012712</v>
      </c>
      <c r="D504" s="31" t="s">
        <v>5630</v>
      </c>
      <c r="E504" s="31" t="s">
        <v>18004</v>
      </c>
      <c r="F504" s="31">
        <v>746501952</v>
      </c>
      <c r="G504" s="31" t="s">
        <v>17869</v>
      </c>
      <c r="H504" s="50">
        <v>44106</v>
      </c>
      <c r="I504" s="50">
        <v>44106</v>
      </c>
      <c r="J504" s="50">
        <v>44106</v>
      </c>
      <c r="K504" s="51">
        <v>436920000</v>
      </c>
      <c r="L504" s="31" t="s">
        <v>926</v>
      </c>
      <c r="M504" s="51">
        <v>436920000</v>
      </c>
      <c r="N504" s="31" t="s">
        <v>926</v>
      </c>
      <c r="O504" s="31"/>
      <c r="P504" s="31">
        <v>5005992433</v>
      </c>
      <c r="Q504" s="31" t="s">
        <v>17870</v>
      </c>
      <c r="R504" s="31" t="s">
        <v>18004</v>
      </c>
      <c r="S504" s="31">
        <v>746501952</v>
      </c>
      <c r="T504" s="50">
        <v>44130</v>
      </c>
      <c r="U504" s="31">
        <v>25</v>
      </c>
      <c r="V504" s="31"/>
      <c r="W504" s="50">
        <v>44106</v>
      </c>
      <c r="X504" s="31"/>
      <c r="Y504" s="31">
        <v>1</v>
      </c>
      <c r="Z504" s="31" t="s">
        <v>926</v>
      </c>
      <c r="AA504" s="31"/>
      <c r="AB504" s="31"/>
      <c r="AC504" s="51">
        <v>436920000</v>
      </c>
      <c r="AD504" s="31" t="s">
        <v>4226</v>
      </c>
      <c r="AE504" s="31"/>
      <c r="AF504" s="31"/>
      <c r="AG504" s="31"/>
      <c r="AH504" s="31">
        <v>310128472</v>
      </c>
      <c r="AI504" s="52">
        <v>1023351779</v>
      </c>
      <c r="AJ504" s="31" t="s">
        <v>5632</v>
      </c>
      <c r="AK504" s="31" t="s">
        <v>5633</v>
      </c>
      <c r="AL504" s="31"/>
    </row>
    <row r="505" spans="1:38" x14ac:dyDescent="0.25">
      <c r="A505" s="31" t="s">
        <v>4222</v>
      </c>
      <c r="B505" s="31" t="s">
        <v>4223</v>
      </c>
      <c r="C505" s="31">
        <v>6200012790</v>
      </c>
      <c r="D505" s="31" t="s">
        <v>5634</v>
      </c>
      <c r="E505" s="31"/>
      <c r="F505" s="31">
        <v>5050001978</v>
      </c>
      <c r="G505" s="31" t="s">
        <v>17865</v>
      </c>
      <c r="H505" s="50">
        <v>44211</v>
      </c>
      <c r="I505" s="50">
        <v>44211</v>
      </c>
      <c r="J505" s="50">
        <v>44211</v>
      </c>
      <c r="K505" s="51">
        <v>385146872</v>
      </c>
      <c r="L505" s="31" t="s">
        <v>926</v>
      </c>
      <c r="M505" s="51">
        <v>385146872</v>
      </c>
      <c r="N505" s="31" t="s">
        <v>926</v>
      </c>
      <c r="O505" s="31"/>
      <c r="P505" s="31">
        <v>5005992433</v>
      </c>
      <c r="Q505" s="31" t="s">
        <v>17866</v>
      </c>
      <c r="R505" s="31"/>
      <c r="S505" s="31">
        <v>5050001978</v>
      </c>
      <c r="T505" s="50">
        <v>44211</v>
      </c>
      <c r="U505" s="31">
        <v>25</v>
      </c>
      <c r="V505" s="31"/>
      <c r="W505" s="50">
        <v>44211</v>
      </c>
      <c r="X505" s="31"/>
      <c r="Y505" s="31">
        <v>1</v>
      </c>
      <c r="Z505" s="31" t="s">
        <v>926</v>
      </c>
      <c r="AA505" s="31"/>
      <c r="AB505" s="31"/>
      <c r="AC505" s="51">
        <v>385146872</v>
      </c>
      <c r="AD505" s="31" t="s">
        <v>4226</v>
      </c>
      <c r="AE505" s="31"/>
      <c r="AF505" s="31"/>
      <c r="AG505" s="31"/>
      <c r="AH505" s="31">
        <v>303485882</v>
      </c>
      <c r="AI505" s="52">
        <v>70107684970001</v>
      </c>
      <c r="AJ505" s="31" t="s">
        <v>5637</v>
      </c>
      <c r="AK505" s="31" t="s">
        <v>5638</v>
      </c>
      <c r="AL505" s="31"/>
    </row>
    <row r="506" spans="1:38" x14ac:dyDescent="0.25">
      <c r="A506" s="31" t="s">
        <v>4222</v>
      </c>
      <c r="B506" s="31" t="s">
        <v>4223</v>
      </c>
      <c r="C506" s="31">
        <v>6200012790</v>
      </c>
      <c r="D506" s="31" t="s">
        <v>5634</v>
      </c>
      <c r="E506" s="31"/>
      <c r="F506" s="31">
        <v>5050002282</v>
      </c>
      <c r="G506" s="31" t="s">
        <v>17865</v>
      </c>
      <c r="H506" s="50">
        <v>44260</v>
      </c>
      <c r="I506" s="50">
        <v>44260</v>
      </c>
      <c r="J506" s="50">
        <v>44260</v>
      </c>
      <c r="K506" s="51">
        <v>25531000</v>
      </c>
      <c r="L506" s="31" t="s">
        <v>926</v>
      </c>
      <c r="M506" s="51">
        <v>25531000</v>
      </c>
      <c r="N506" s="31" t="s">
        <v>926</v>
      </c>
      <c r="O506" s="31"/>
      <c r="P506" s="31" t="s">
        <v>17867</v>
      </c>
      <c r="Q506" s="31" t="s">
        <v>17866</v>
      </c>
      <c r="R506" s="31"/>
      <c r="S506" s="31">
        <v>5050002282</v>
      </c>
      <c r="T506" s="50">
        <v>44260</v>
      </c>
      <c r="U506" s="31">
        <v>25</v>
      </c>
      <c r="V506" s="31"/>
      <c r="W506" s="50">
        <v>44260</v>
      </c>
      <c r="X506" s="31"/>
      <c r="Y506" s="31">
        <v>1</v>
      </c>
      <c r="Z506" s="31" t="s">
        <v>926</v>
      </c>
      <c r="AA506" s="31"/>
      <c r="AB506" s="31"/>
      <c r="AC506" s="51">
        <v>25531000</v>
      </c>
      <c r="AD506" s="31" t="s">
        <v>4226</v>
      </c>
      <c r="AE506" s="31"/>
      <c r="AF506" s="31"/>
      <c r="AG506" s="31"/>
      <c r="AH506" s="31">
        <v>303485882</v>
      </c>
      <c r="AI506" s="52">
        <v>70107684970001</v>
      </c>
      <c r="AJ506" s="31" t="s">
        <v>5637</v>
      </c>
      <c r="AK506" s="31" t="s">
        <v>5638</v>
      </c>
      <c r="AL506" s="31"/>
    </row>
    <row r="507" spans="1:38" x14ac:dyDescent="0.25">
      <c r="A507" s="31" t="s">
        <v>4222</v>
      </c>
      <c r="B507" s="31" t="s">
        <v>4223</v>
      </c>
      <c r="C507" s="31">
        <v>6200012910</v>
      </c>
      <c r="D507" s="31" t="s">
        <v>5648</v>
      </c>
      <c r="E507" s="31" t="s">
        <v>18005</v>
      </c>
      <c r="F507" s="31">
        <v>746501999</v>
      </c>
      <c r="G507" s="31" t="s">
        <v>17869</v>
      </c>
      <c r="H507" s="50">
        <v>44153</v>
      </c>
      <c r="I507" s="50">
        <v>44153</v>
      </c>
      <c r="J507" s="50">
        <v>44153</v>
      </c>
      <c r="K507" s="51">
        <v>30000000</v>
      </c>
      <c r="L507" s="31" t="s">
        <v>926</v>
      </c>
      <c r="M507" s="51">
        <v>30000000</v>
      </c>
      <c r="N507" s="31" t="s">
        <v>926</v>
      </c>
      <c r="O507" s="31" t="s">
        <v>18006</v>
      </c>
      <c r="P507" s="31">
        <v>5005992433</v>
      </c>
      <c r="Q507" s="31" t="s">
        <v>17870</v>
      </c>
      <c r="R507" s="31" t="s">
        <v>18005</v>
      </c>
      <c r="S507" s="31">
        <v>706500376</v>
      </c>
      <c r="T507" s="50">
        <v>44187</v>
      </c>
      <c r="U507" s="31">
        <v>25</v>
      </c>
      <c r="V507" s="31"/>
      <c r="W507" s="50">
        <v>44153</v>
      </c>
      <c r="X507" s="31"/>
      <c r="Y507" s="31">
        <v>1</v>
      </c>
      <c r="Z507" s="31" t="s">
        <v>926</v>
      </c>
      <c r="AA507" s="31"/>
      <c r="AB507" s="31"/>
      <c r="AC507" s="51">
        <v>30000000</v>
      </c>
      <c r="AD507" s="31" t="s">
        <v>4226</v>
      </c>
      <c r="AE507" s="31"/>
      <c r="AF507" s="31"/>
      <c r="AG507" s="31"/>
      <c r="AH507" s="31">
        <v>107088575</v>
      </c>
      <c r="AI507" s="52">
        <v>521101292002</v>
      </c>
      <c r="AJ507" s="31" t="s">
        <v>4788</v>
      </c>
      <c r="AK507" s="31" t="s">
        <v>5650</v>
      </c>
      <c r="AL507" s="31"/>
    </row>
    <row r="508" spans="1:38" x14ac:dyDescent="0.25">
      <c r="A508" s="31" t="s">
        <v>4222</v>
      </c>
      <c r="B508" s="31" t="s">
        <v>4223</v>
      </c>
      <c r="C508" s="31">
        <v>6500000144</v>
      </c>
      <c r="D508" s="31" t="s">
        <v>5656</v>
      </c>
      <c r="E508" s="31"/>
      <c r="F508" s="31">
        <v>5050001497</v>
      </c>
      <c r="G508" s="31" t="s">
        <v>17865</v>
      </c>
      <c r="H508" s="50">
        <v>44140</v>
      </c>
      <c r="I508" s="50">
        <v>44140</v>
      </c>
      <c r="J508" s="50">
        <v>44140</v>
      </c>
      <c r="K508" s="51">
        <v>863500</v>
      </c>
      <c r="L508" s="31" t="s">
        <v>926</v>
      </c>
      <c r="M508" s="51">
        <v>863500</v>
      </c>
      <c r="N508" s="31" t="s">
        <v>926</v>
      </c>
      <c r="O508" s="31"/>
      <c r="P508" s="31">
        <v>5005992433</v>
      </c>
      <c r="Q508" s="31" t="s">
        <v>17866</v>
      </c>
      <c r="R508" s="31"/>
      <c r="S508" s="31">
        <v>5050001497</v>
      </c>
      <c r="T508" s="50">
        <v>44140</v>
      </c>
      <c r="U508" s="31">
        <v>25</v>
      </c>
      <c r="V508" s="31"/>
      <c r="W508" s="50">
        <v>44140</v>
      </c>
      <c r="X508" s="31"/>
      <c r="Y508" s="31">
        <v>1</v>
      </c>
      <c r="Z508" s="31" t="s">
        <v>926</v>
      </c>
      <c r="AA508" s="31"/>
      <c r="AB508" s="31"/>
      <c r="AC508" s="51">
        <v>863500</v>
      </c>
      <c r="AD508" s="31" t="s">
        <v>4226</v>
      </c>
      <c r="AE508" s="31"/>
      <c r="AF508" s="31"/>
      <c r="AG508" s="31"/>
      <c r="AH508" s="31">
        <v>302587881</v>
      </c>
      <c r="AI508" s="52">
        <v>1057298101</v>
      </c>
      <c r="AJ508" s="31" t="s">
        <v>4346</v>
      </c>
      <c r="AK508" s="31" t="s">
        <v>5656</v>
      </c>
      <c r="AL508" s="3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DF71A-03C1-4800-9EA8-AD3142185AA7}">
  <dimension ref="A1:AK964"/>
  <sheetViews>
    <sheetView workbookViewId="0"/>
  </sheetViews>
  <sheetFormatPr defaultRowHeight="13.2" x14ac:dyDescent="0.25"/>
  <cols>
    <col min="2" max="2" width="11.109375" bestFit="1" customWidth="1"/>
    <col min="4" max="4" width="35" bestFit="1" customWidth="1"/>
    <col min="12" max="12" width="15.5546875" bestFit="1" customWidth="1"/>
    <col min="13" max="13" width="16.44140625" bestFit="1" customWidth="1"/>
    <col min="27" max="27" width="15.6640625" customWidth="1"/>
  </cols>
  <sheetData>
    <row r="1" spans="1:37" ht="55.2" x14ac:dyDescent="0.25">
      <c r="A1" s="13" t="s">
        <v>4213</v>
      </c>
      <c r="B1" s="13" t="s">
        <v>5659</v>
      </c>
      <c r="C1" s="13" t="s">
        <v>5660</v>
      </c>
      <c r="D1" s="13" t="s">
        <v>5661</v>
      </c>
      <c r="E1" s="13" t="s">
        <v>5662</v>
      </c>
      <c r="F1" s="13" t="s">
        <v>5663</v>
      </c>
      <c r="G1" s="13" t="s">
        <v>5664</v>
      </c>
      <c r="H1" s="13" t="s">
        <v>5665</v>
      </c>
      <c r="I1" s="13" t="s">
        <v>5666</v>
      </c>
      <c r="J1" s="13" t="s">
        <v>5667</v>
      </c>
      <c r="K1" s="13" t="s">
        <v>5668</v>
      </c>
      <c r="L1" s="13" t="s">
        <v>892</v>
      </c>
      <c r="M1" s="13" t="s">
        <v>4218</v>
      </c>
      <c r="N1" s="13" t="s">
        <v>4219</v>
      </c>
      <c r="O1" s="13" t="s">
        <v>5669</v>
      </c>
      <c r="P1" s="13" t="s">
        <v>5670</v>
      </c>
      <c r="Q1" s="13" t="s">
        <v>5671</v>
      </c>
      <c r="R1" s="13" t="s">
        <v>5672</v>
      </c>
      <c r="S1" s="13" t="s">
        <v>5673</v>
      </c>
      <c r="T1" s="13" t="s">
        <v>907</v>
      </c>
      <c r="U1" s="13" t="s">
        <v>5674</v>
      </c>
      <c r="V1" s="13" t="s">
        <v>5675</v>
      </c>
      <c r="W1" s="13" t="s">
        <v>5676</v>
      </c>
      <c r="X1" s="13" t="s">
        <v>5677</v>
      </c>
      <c r="Y1" s="13" t="s">
        <v>5678</v>
      </c>
      <c r="Z1" s="13" t="s">
        <v>5679</v>
      </c>
      <c r="AA1" s="13" t="s">
        <v>5680</v>
      </c>
      <c r="AB1" s="14" t="s">
        <v>5681</v>
      </c>
      <c r="AC1" s="14" t="s">
        <v>5682</v>
      </c>
      <c r="AD1" s="14" t="s">
        <v>5683</v>
      </c>
      <c r="AE1" s="14" t="s">
        <v>5684</v>
      </c>
      <c r="AF1" s="14" t="s">
        <v>5685</v>
      </c>
      <c r="AG1" s="14" t="s">
        <v>5686</v>
      </c>
      <c r="AH1" s="14" t="s">
        <v>5674</v>
      </c>
      <c r="AI1" s="14" t="s">
        <v>5687</v>
      </c>
      <c r="AJ1" s="14" t="s">
        <v>5688</v>
      </c>
      <c r="AK1" s="14" t="s">
        <v>5689</v>
      </c>
    </row>
    <row r="2" spans="1:37" ht="14.4" x14ac:dyDescent="0.25">
      <c r="A2" s="15" t="s">
        <v>4226</v>
      </c>
      <c r="B2" s="15">
        <v>200000</v>
      </c>
      <c r="C2" s="6" t="s">
        <v>5690</v>
      </c>
      <c r="D2" s="15" t="s">
        <v>5691</v>
      </c>
      <c r="E2" s="15" t="s">
        <v>5692</v>
      </c>
      <c r="F2" s="15" t="s">
        <v>5693</v>
      </c>
      <c r="G2" s="15" t="s">
        <v>5694</v>
      </c>
      <c r="H2" s="15" t="s">
        <v>5695</v>
      </c>
      <c r="I2" s="15">
        <v>70000</v>
      </c>
      <c r="J2" s="15" t="s">
        <v>5696</v>
      </c>
      <c r="K2" s="15" t="s">
        <v>5696</v>
      </c>
      <c r="L2" s="15">
        <v>305654014</v>
      </c>
      <c r="M2" s="15">
        <v>59302249</v>
      </c>
      <c r="N2" s="15" t="s">
        <v>4247</v>
      </c>
      <c r="O2" s="15" t="s">
        <v>5697</v>
      </c>
      <c r="P2" s="15" t="s">
        <v>5697</v>
      </c>
      <c r="Q2" s="15">
        <v>79307001</v>
      </c>
      <c r="R2" s="15" t="s">
        <v>5698</v>
      </c>
      <c r="S2" s="15"/>
      <c r="T2" s="15" t="s">
        <v>926</v>
      </c>
      <c r="U2" s="15"/>
      <c r="V2" s="15"/>
      <c r="W2" s="15"/>
      <c r="X2" s="15"/>
      <c r="Y2" s="15"/>
      <c r="Z2" s="15" t="s">
        <v>5699</v>
      </c>
      <c r="AA2" s="16">
        <v>44182</v>
      </c>
      <c r="AB2" s="15">
        <v>12524</v>
      </c>
      <c r="AC2" s="15" t="s">
        <v>5700</v>
      </c>
      <c r="AD2" s="15" t="s">
        <v>4222</v>
      </c>
      <c r="AE2" s="15" t="s">
        <v>5701</v>
      </c>
      <c r="AF2" s="15" t="s">
        <v>5702</v>
      </c>
      <c r="AG2" s="15" t="s">
        <v>5703</v>
      </c>
      <c r="AH2" s="15"/>
      <c r="AI2" s="15"/>
      <c r="AJ2" s="15"/>
      <c r="AK2" s="15"/>
    </row>
    <row r="3" spans="1:37" ht="14.4" x14ac:dyDescent="0.25">
      <c r="A3" s="15" t="s">
        <v>4226</v>
      </c>
      <c r="B3" s="15">
        <v>200001</v>
      </c>
      <c r="C3" s="6" t="s">
        <v>5690</v>
      </c>
      <c r="D3" s="15" t="s">
        <v>5704</v>
      </c>
      <c r="E3" s="15"/>
      <c r="F3" s="15" t="s">
        <v>5705</v>
      </c>
      <c r="G3" s="15" t="s">
        <v>5706</v>
      </c>
      <c r="H3" s="15" t="s">
        <v>5695</v>
      </c>
      <c r="I3" s="15">
        <v>70000</v>
      </c>
      <c r="J3" s="15" t="s">
        <v>5696</v>
      </c>
      <c r="K3" s="15" t="s">
        <v>5696</v>
      </c>
      <c r="L3" s="15">
        <v>312658789</v>
      </c>
      <c r="M3" s="15">
        <v>90191941501</v>
      </c>
      <c r="N3" s="15" t="s">
        <v>5591</v>
      </c>
      <c r="O3" s="15" t="s">
        <v>5707</v>
      </c>
      <c r="P3" s="15" t="s">
        <v>5707</v>
      </c>
      <c r="Q3" s="15">
        <v>79604001</v>
      </c>
      <c r="R3" s="15" t="s">
        <v>5708</v>
      </c>
      <c r="S3" s="15"/>
      <c r="T3" s="15" t="s">
        <v>926</v>
      </c>
      <c r="U3" s="15"/>
      <c r="V3" s="15"/>
      <c r="W3" s="15"/>
      <c r="X3" s="15"/>
      <c r="Y3" s="15"/>
      <c r="Z3" s="15" t="s">
        <v>5699</v>
      </c>
      <c r="AA3" s="16">
        <v>44186</v>
      </c>
      <c r="AB3" s="15">
        <v>12525</v>
      </c>
      <c r="AC3" s="15" t="s">
        <v>5700</v>
      </c>
      <c r="AD3" s="15" t="s">
        <v>4222</v>
      </c>
      <c r="AE3" s="15" t="s">
        <v>5701</v>
      </c>
      <c r="AF3" s="15" t="s">
        <v>5702</v>
      </c>
      <c r="AG3" s="15" t="s">
        <v>5703</v>
      </c>
      <c r="AH3" s="15"/>
      <c r="AI3" s="15"/>
      <c r="AJ3" s="15"/>
      <c r="AK3" s="15"/>
    </row>
    <row r="4" spans="1:37" ht="14.4" x14ac:dyDescent="0.25">
      <c r="A4" s="15" t="s">
        <v>4226</v>
      </c>
      <c r="B4" s="15">
        <v>200002</v>
      </c>
      <c r="C4" s="6" t="s">
        <v>5690</v>
      </c>
      <c r="D4" s="15" t="s">
        <v>5709</v>
      </c>
      <c r="E4" s="15" t="s">
        <v>5710</v>
      </c>
      <c r="F4" s="15" t="s">
        <v>5711</v>
      </c>
      <c r="G4" s="15" t="s">
        <v>5694</v>
      </c>
      <c r="H4" s="15" t="s">
        <v>5695</v>
      </c>
      <c r="I4" s="15">
        <v>70000</v>
      </c>
      <c r="J4" s="15" t="s">
        <v>5696</v>
      </c>
      <c r="K4" s="15" t="s">
        <v>5696</v>
      </c>
      <c r="L4" s="15">
        <v>302065148</v>
      </c>
      <c r="M4" s="15" t="s">
        <v>5712</v>
      </c>
      <c r="N4" s="15" t="s">
        <v>5713</v>
      </c>
      <c r="O4" s="15" t="s">
        <v>5697</v>
      </c>
      <c r="P4" s="15" t="s">
        <v>5697</v>
      </c>
      <c r="Q4" s="15">
        <v>79639001</v>
      </c>
      <c r="R4" s="15" t="s">
        <v>5714</v>
      </c>
      <c r="S4" s="15"/>
      <c r="T4" s="15" t="s">
        <v>926</v>
      </c>
      <c r="U4" s="15"/>
      <c r="V4" s="15"/>
      <c r="W4" s="15"/>
      <c r="X4" s="15"/>
      <c r="Y4" s="15"/>
      <c r="Z4" s="15" t="s">
        <v>5699</v>
      </c>
      <c r="AA4" s="16">
        <v>44186</v>
      </c>
      <c r="AB4" s="15">
        <v>12526</v>
      </c>
      <c r="AC4" s="15" t="s">
        <v>5700</v>
      </c>
      <c r="AD4" s="15" t="s">
        <v>4222</v>
      </c>
      <c r="AE4" s="15" t="s">
        <v>5701</v>
      </c>
      <c r="AF4" s="15" t="s">
        <v>5702</v>
      </c>
      <c r="AG4" s="15" t="s">
        <v>5703</v>
      </c>
      <c r="AH4" s="15"/>
      <c r="AI4" s="15"/>
      <c r="AJ4" s="15"/>
      <c r="AK4" s="15"/>
    </row>
    <row r="5" spans="1:37" ht="14.4" x14ac:dyDescent="0.25">
      <c r="A5" s="15" t="s">
        <v>4226</v>
      </c>
      <c r="B5" s="15">
        <v>200003</v>
      </c>
      <c r="C5" s="6" t="s">
        <v>5690</v>
      </c>
      <c r="D5" s="15" t="s">
        <v>5715</v>
      </c>
      <c r="E5" s="15"/>
      <c r="F5" s="15" t="s">
        <v>5716</v>
      </c>
      <c r="G5" s="15" t="s">
        <v>5717</v>
      </c>
      <c r="H5" s="15" t="s">
        <v>5695</v>
      </c>
      <c r="I5" s="15">
        <v>70000</v>
      </c>
      <c r="J5" s="15" t="s">
        <v>5696</v>
      </c>
      <c r="K5" s="15" t="s">
        <v>5696</v>
      </c>
      <c r="L5" s="15">
        <v>311876512</v>
      </c>
      <c r="M5" s="15">
        <v>24668688</v>
      </c>
      <c r="N5" s="15" t="s">
        <v>4247</v>
      </c>
      <c r="O5" s="15" t="s">
        <v>5697</v>
      </c>
      <c r="P5" s="15" t="s">
        <v>5697</v>
      </c>
      <c r="Q5" s="15">
        <v>79307001</v>
      </c>
      <c r="R5" s="15" t="s">
        <v>5715</v>
      </c>
      <c r="S5" s="15"/>
      <c r="T5" s="15" t="s">
        <v>926</v>
      </c>
      <c r="U5" s="15"/>
      <c r="V5" s="15"/>
      <c r="W5" s="15"/>
      <c r="X5" s="15"/>
      <c r="Y5" s="15"/>
      <c r="Z5" s="15" t="s">
        <v>5699</v>
      </c>
      <c r="AA5" s="16">
        <v>44186</v>
      </c>
      <c r="AB5" s="15">
        <v>12527</v>
      </c>
      <c r="AC5" s="15" t="s">
        <v>5700</v>
      </c>
      <c r="AD5" s="15" t="s">
        <v>4222</v>
      </c>
      <c r="AE5" s="15" t="s">
        <v>5701</v>
      </c>
      <c r="AF5" s="15" t="s">
        <v>5702</v>
      </c>
      <c r="AG5" s="15" t="s">
        <v>5703</v>
      </c>
      <c r="AH5" s="15"/>
      <c r="AI5" s="15"/>
      <c r="AJ5" s="15"/>
      <c r="AK5" s="15"/>
    </row>
    <row r="6" spans="1:37" ht="14.4" x14ac:dyDescent="0.25">
      <c r="A6" s="15" t="s">
        <v>4226</v>
      </c>
      <c r="B6" s="15">
        <v>200004</v>
      </c>
      <c r="C6" s="6" t="s">
        <v>5690</v>
      </c>
      <c r="D6" s="15" t="s">
        <v>5718</v>
      </c>
      <c r="E6" s="15" t="s">
        <v>5710</v>
      </c>
      <c r="F6" s="15" t="s">
        <v>5719</v>
      </c>
      <c r="G6" s="15" t="s">
        <v>5720</v>
      </c>
      <c r="H6" s="15" t="s">
        <v>5695</v>
      </c>
      <c r="I6" s="15">
        <v>70000</v>
      </c>
      <c r="J6" s="15" t="s">
        <v>5696</v>
      </c>
      <c r="K6" s="15" t="s">
        <v>5696</v>
      </c>
      <c r="L6" s="15">
        <v>314689260</v>
      </c>
      <c r="M6" s="15">
        <v>91314799001</v>
      </c>
      <c r="N6" s="15" t="s">
        <v>4346</v>
      </c>
      <c r="O6" s="15" t="s">
        <v>5695</v>
      </c>
      <c r="P6" s="15" t="s">
        <v>5695</v>
      </c>
      <c r="Q6" s="15">
        <v>79617001</v>
      </c>
      <c r="R6" s="15" t="s">
        <v>5721</v>
      </c>
      <c r="S6" s="15"/>
      <c r="T6" s="15" t="s">
        <v>926</v>
      </c>
      <c r="U6" s="15"/>
      <c r="V6" s="15"/>
      <c r="W6" s="15"/>
      <c r="X6" s="15"/>
      <c r="Y6" s="15"/>
      <c r="Z6" s="15" t="s">
        <v>5699</v>
      </c>
      <c r="AA6" s="16">
        <v>44186</v>
      </c>
      <c r="AB6" s="15">
        <v>12528</v>
      </c>
      <c r="AC6" s="15" t="s">
        <v>5700</v>
      </c>
      <c r="AD6" s="15" t="s">
        <v>4222</v>
      </c>
      <c r="AE6" s="15" t="s">
        <v>5701</v>
      </c>
      <c r="AF6" s="15" t="s">
        <v>5702</v>
      </c>
      <c r="AG6" s="15" t="s">
        <v>5703</v>
      </c>
      <c r="AH6" s="15"/>
      <c r="AI6" s="15"/>
      <c r="AJ6" s="15"/>
      <c r="AK6" s="15"/>
    </row>
    <row r="7" spans="1:37" ht="14.4" x14ac:dyDescent="0.25">
      <c r="A7" s="15" t="s">
        <v>4226</v>
      </c>
      <c r="B7" s="15">
        <v>200005</v>
      </c>
      <c r="C7" s="6" t="s">
        <v>5690</v>
      </c>
      <c r="D7" s="15" t="s">
        <v>5722</v>
      </c>
      <c r="E7" s="15" t="s">
        <v>5723</v>
      </c>
      <c r="F7" s="15" t="s">
        <v>5724</v>
      </c>
      <c r="G7" s="15" t="s">
        <v>5725</v>
      </c>
      <c r="H7" s="15" t="s">
        <v>5695</v>
      </c>
      <c r="I7" s="15">
        <v>70000</v>
      </c>
      <c r="J7" s="15" t="s">
        <v>5696</v>
      </c>
      <c r="K7" s="15" t="s">
        <v>5696</v>
      </c>
      <c r="L7" s="15">
        <v>301215249</v>
      </c>
      <c r="M7" s="15">
        <v>73975174</v>
      </c>
      <c r="N7" s="15" t="s">
        <v>17837</v>
      </c>
      <c r="O7" s="15" t="s">
        <v>5726</v>
      </c>
      <c r="P7" s="15" t="s">
        <v>5726</v>
      </c>
      <c r="Q7" s="15">
        <v>1309001</v>
      </c>
      <c r="R7" s="15" t="s">
        <v>5727</v>
      </c>
      <c r="S7" s="15"/>
      <c r="T7" s="15" t="s">
        <v>926</v>
      </c>
      <c r="U7" s="15"/>
      <c r="V7" s="15"/>
      <c r="W7" s="15"/>
      <c r="X7" s="15"/>
      <c r="Y7" s="15"/>
      <c r="Z7" s="15" t="s">
        <v>5699</v>
      </c>
      <c r="AA7" s="16">
        <v>44186</v>
      </c>
      <c r="AB7" s="15">
        <v>12529</v>
      </c>
      <c r="AC7" s="15" t="s">
        <v>5700</v>
      </c>
      <c r="AD7" s="15" t="s">
        <v>4222</v>
      </c>
      <c r="AE7" s="15" t="s">
        <v>5701</v>
      </c>
      <c r="AF7" s="15" t="s">
        <v>5702</v>
      </c>
      <c r="AG7" s="15" t="s">
        <v>5703</v>
      </c>
      <c r="AH7" s="15"/>
      <c r="AI7" s="15"/>
      <c r="AJ7" s="15"/>
      <c r="AK7" s="15"/>
    </row>
    <row r="8" spans="1:37" ht="14.4" x14ac:dyDescent="0.25">
      <c r="A8" s="15" t="s">
        <v>4226</v>
      </c>
      <c r="B8" s="15">
        <v>200006</v>
      </c>
      <c r="C8" s="6" t="s">
        <v>5690</v>
      </c>
      <c r="D8" s="15" t="s">
        <v>5728</v>
      </c>
      <c r="E8" s="15" t="s">
        <v>5710</v>
      </c>
      <c r="F8" s="15" t="s">
        <v>5729</v>
      </c>
      <c r="G8" s="15" t="s">
        <v>5730</v>
      </c>
      <c r="H8" s="15" t="s">
        <v>5695</v>
      </c>
      <c r="I8" s="15">
        <v>70000</v>
      </c>
      <c r="J8" s="15" t="s">
        <v>5696</v>
      </c>
      <c r="K8" s="15" t="s">
        <v>5696</v>
      </c>
      <c r="L8" s="15">
        <v>302986886</v>
      </c>
      <c r="M8" s="15">
        <v>301908016</v>
      </c>
      <c r="N8" s="15" t="s">
        <v>5344</v>
      </c>
      <c r="O8" s="15" t="s">
        <v>5731</v>
      </c>
      <c r="P8" s="15" t="s">
        <v>5732</v>
      </c>
      <c r="Q8" s="15">
        <v>1605001</v>
      </c>
      <c r="R8" s="15" t="s">
        <v>5733</v>
      </c>
      <c r="S8" s="15"/>
      <c r="T8" s="15" t="s">
        <v>926</v>
      </c>
      <c r="U8" s="15"/>
      <c r="V8" s="15"/>
      <c r="W8" s="15"/>
      <c r="X8" s="15"/>
      <c r="Y8" s="15"/>
      <c r="Z8" s="15" t="s">
        <v>5699</v>
      </c>
      <c r="AA8" s="16">
        <v>44188</v>
      </c>
      <c r="AB8" s="15">
        <v>12530</v>
      </c>
      <c r="AC8" s="15" t="s">
        <v>5700</v>
      </c>
      <c r="AD8" s="15" t="s">
        <v>4222</v>
      </c>
      <c r="AE8" s="15" t="s">
        <v>5701</v>
      </c>
      <c r="AF8" s="15" t="s">
        <v>5702</v>
      </c>
      <c r="AG8" s="15" t="s">
        <v>5703</v>
      </c>
      <c r="AH8" s="15"/>
      <c r="AI8" s="15"/>
      <c r="AJ8" s="15"/>
      <c r="AK8" s="15"/>
    </row>
    <row r="9" spans="1:37" ht="14.4" x14ac:dyDescent="0.25">
      <c r="A9" s="15" t="s">
        <v>4226</v>
      </c>
      <c r="B9" s="15">
        <v>200007</v>
      </c>
      <c r="C9" s="6" t="s">
        <v>5690</v>
      </c>
      <c r="D9" s="15" t="s">
        <v>5734</v>
      </c>
      <c r="E9" s="15"/>
      <c r="F9" s="15" t="s">
        <v>5735</v>
      </c>
      <c r="G9" s="15" t="s">
        <v>5736</v>
      </c>
      <c r="H9" s="15" t="s">
        <v>5695</v>
      </c>
      <c r="I9" s="15">
        <v>70000</v>
      </c>
      <c r="J9" s="15" t="s">
        <v>5696</v>
      </c>
      <c r="K9" s="15" t="s">
        <v>5696</v>
      </c>
      <c r="L9" s="15">
        <v>303728327</v>
      </c>
      <c r="M9" s="15">
        <v>1088400003</v>
      </c>
      <c r="N9" s="15" t="s">
        <v>4346</v>
      </c>
      <c r="O9" s="15" t="s">
        <v>5695</v>
      </c>
      <c r="P9" s="15" t="s">
        <v>5695</v>
      </c>
      <c r="Q9" s="15">
        <v>79617001</v>
      </c>
      <c r="R9" s="15" t="s">
        <v>5734</v>
      </c>
      <c r="S9" s="15"/>
      <c r="T9" s="15" t="s">
        <v>926</v>
      </c>
      <c r="U9" s="15"/>
      <c r="V9" s="15"/>
      <c r="W9" s="15"/>
      <c r="X9" s="15"/>
      <c r="Y9" s="15"/>
      <c r="Z9" s="15" t="s">
        <v>5699</v>
      </c>
      <c r="AA9" s="16">
        <v>44214</v>
      </c>
      <c r="AB9" s="15">
        <v>12539</v>
      </c>
      <c r="AC9" s="15" t="s">
        <v>5700</v>
      </c>
      <c r="AD9" s="15" t="s">
        <v>4222</v>
      </c>
      <c r="AE9" s="15" t="s">
        <v>5701</v>
      </c>
      <c r="AF9" s="15" t="s">
        <v>5702</v>
      </c>
      <c r="AG9" s="15" t="s">
        <v>5703</v>
      </c>
      <c r="AH9" s="15"/>
      <c r="AI9" s="15"/>
      <c r="AJ9" s="15"/>
      <c r="AK9" s="15"/>
    </row>
    <row r="10" spans="1:37" ht="14.4" x14ac:dyDescent="0.25">
      <c r="A10" s="15" t="s">
        <v>4226</v>
      </c>
      <c r="B10" s="15">
        <v>200008</v>
      </c>
      <c r="C10" s="6" t="s">
        <v>5690</v>
      </c>
      <c r="D10" s="15" t="s">
        <v>5737</v>
      </c>
      <c r="E10" s="15" t="s">
        <v>5738</v>
      </c>
      <c r="F10" s="15" t="s">
        <v>5739</v>
      </c>
      <c r="G10" s="15" t="s">
        <v>5740</v>
      </c>
      <c r="H10" s="15" t="s">
        <v>5695</v>
      </c>
      <c r="I10" s="15">
        <v>70000</v>
      </c>
      <c r="J10" s="15" t="s">
        <v>5696</v>
      </c>
      <c r="K10" s="15" t="s">
        <v>5696</v>
      </c>
      <c r="L10" s="15">
        <v>302921906</v>
      </c>
      <c r="M10" s="15">
        <v>71000979626</v>
      </c>
      <c r="N10" s="15" t="s">
        <v>4426</v>
      </c>
      <c r="O10" s="15" t="s">
        <v>5741</v>
      </c>
      <c r="P10" s="15" t="s">
        <v>5742</v>
      </c>
      <c r="Q10" s="15">
        <v>1203002</v>
      </c>
      <c r="R10" s="15" t="s">
        <v>5743</v>
      </c>
      <c r="S10" s="15"/>
      <c r="T10" s="15" t="s">
        <v>926</v>
      </c>
      <c r="U10" s="15"/>
      <c r="V10" s="15"/>
      <c r="W10" s="15"/>
      <c r="X10" s="15"/>
      <c r="Y10" s="15"/>
      <c r="Z10" s="15" t="s">
        <v>5699</v>
      </c>
      <c r="AA10" s="16">
        <v>44274</v>
      </c>
      <c r="AB10" s="15">
        <v>12552</v>
      </c>
      <c r="AC10" s="15" t="s">
        <v>5700</v>
      </c>
      <c r="AD10" s="15" t="s">
        <v>4222</v>
      </c>
      <c r="AE10" s="15" t="s">
        <v>5701</v>
      </c>
      <c r="AF10" s="15" t="s">
        <v>5702</v>
      </c>
      <c r="AG10" s="15" t="s">
        <v>5703</v>
      </c>
      <c r="AH10" s="15"/>
      <c r="AI10" s="15"/>
      <c r="AJ10" s="15"/>
      <c r="AK10" s="15"/>
    </row>
    <row r="11" spans="1:37" ht="14.4" x14ac:dyDescent="0.25">
      <c r="A11" s="15" t="s">
        <v>4226</v>
      </c>
      <c r="B11" s="15">
        <v>200009</v>
      </c>
      <c r="C11" s="6" t="s">
        <v>5690</v>
      </c>
      <c r="D11" s="15" t="s">
        <v>5744</v>
      </c>
      <c r="E11" s="15"/>
      <c r="F11" s="15" t="s">
        <v>5745</v>
      </c>
      <c r="G11" s="15" t="s">
        <v>5746</v>
      </c>
      <c r="H11" s="15" t="s">
        <v>5695</v>
      </c>
      <c r="I11" s="15">
        <v>70000</v>
      </c>
      <c r="J11" s="15" t="s">
        <v>5696</v>
      </c>
      <c r="K11" s="15" t="s">
        <v>5696</v>
      </c>
      <c r="L11" s="15">
        <v>300992919</v>
      </c>
      <c r="M11" s="15">
        <v>71000021168</v>
      </c>
      <c r="N11" s="15" t="s">
        <v>4426</v>
      </c>
      <c r="O11" s="15" t="s">
        <v>5741</v>
      </c>
      <c r="P11" s="15" t="s">
        <v>5742</v>
      </c>
      <c r="Q11" s="15">
        <v>1203002</v>
      </c>
      <c r="R11" s="15" t="s">
        <v>5744</v>
      </c>
      <c r="S11" s="15"/>
      <c r="T11" s="15" t="s">
        <v>926</v>
      </c>
      <c r="U11" s="15"/>
      <c r="V11" s="15"/>
      <c r="W11" s="15"/>
      <c r="X11" s="15"/>
      <c r="Y11" s="15"/>
      <c r="Z11" s="15" t="s">
        <v>5699</v>
      </c>
      <c r="AA11" s="16">
        <v>44284</v>
      </c>
      <c r="AB11" s="15">
        <v>12555</v>
      </c>
      <c r="AC11" s="15" t="s">
        <v>5700</v>
      </c>
      <c r="AD11" s="15" t="s">
        <v>4222</v>
      </c>
      <c r="AE11" s="15" t="s">
        <v>5701</v>
      </c>
      <c r="AF11" s="15" t="s">
        <v>5747</v>
      </c>
      <c r="AG11" s="15" t="s">
        <v>5748</v>
      </c>
      <c r="AH11" s="15"/>
      <c r="AI11" s="15"/>
      <c r="AJ11" s="15"/>
      <c r="AK11" s="15"/>
    </row>
    <row r="12" spans="1:37" ht="14.4" x14ac:dyDescent="0.25">
      <c r="A12" s="15" t="s">
        <v>4226</v>
      </c>
      <c r="B12" s="15">
        <v>200010</v>
      </c>
      <c r="C12" s="6" t="s">
        <v>5690</v>
      </c>
      <c r="D12" s="15" t="s">
        <v>5749</v>
      </c>
      <c r="E12" s="15" t="s">
        <v>5710</v>
      </c>
      <c r="F12" s="15" t="s">
        <v>5750</v>
      </c>
      <c r="G12" s="15" t="s">
        <v>5725</v>
      </c>
      <c r="H12" s="15" t="s">
        <v>5695</v>
      </c>
      <c r="I12" s="15">
        <v>70000</v>
      </c>
      <c r="J12" s="15" t="s">
        <v>5696</v>
      </c>
      <c r="K12" s="15" t="s">
        <v>5696</v>
      </c>
      <c r="L12" s="15">
        <v>301471348</v>
      </c>
      <c r="M12" s="15">
        <v>71000029702</v>
      </c>
      <c r="N12" s="15" t="s">
        <v>4426</v>
      </c>
      <c r="O12" s="15" t="s">
        <v>5751</v>
      </c>
      <c r="P12" s="15" t="s">
        <v>5751</v>
      </c>
      <c r="Q12" s="15">
        <v>1203001</v>
      </c>
      <c r="R12" s="15" t="s">
        <v>5752</v>
      </c>
      <c r="S12" s="15"/>
      <c r="T12" s="15" t="s">
        <v>926</v>
      </c>
      <c r="U12" s="15"/>
      <c r="V12" s="15"/>
      <c r="W12" s="15"/>
      <c r="X12" s="15"/>
      <c r="Y12" s="15"/>
      <c r="Z12" s="15" t="s">
        <v>5699</v>
      </c>
      <c r="AA12" s="16">
        <v>44284</v>
      </c>
      <c r="AB12" s="15">
        <v>12556</v>
      </c>
      <c r="AC12" s="15" t="s">
        <v>5700</v>
      </c>
      <c r="AD12" s="15" t="s">
        <v>4222</v>
      </c>
      <c r="AE12" s="15" t="s">
        <v>5701</v>
      </c>
      <c r="AF12" s="15" t="s">
        <v>5747</v>
      </c>
      <c r="AG12" s="15" t="s">
        <v>5748</v>
      </c>
      <c r="AH12" s="15"/>
      <c r="AI12" s="15"/>
      <c r="AJ12" s="15"/>
      <c r="AK12" s="15"/>
    </row>
    <row r="13" spans="1:37" ht="14.4" x14ac:dyDescent="0.25">
      <c r="A13" s="15" t="s">
        <v>4226</v>
      </c>
      <c r="B13" s="15">
        <v>200011</v>
      </c>
      <c r="C13" s="6" t="s">
        <v>5690</v>
      </c>
      <c r="D13" s="15" t="s">
        <v>5753</v>
      </c>
      <c r="E13" s="15"/>
      <c r="F13" s="15" t="s">
        <v>5754</v>
      </c>
      <c r="G13" s="15" t="s">
        <v>5755</v>
      </c>
      <c r="H13" s="15" t="s">
        <v>5695</v>
      </c>
      <c r="I13" s="15">
        <v>70000</v>
      </c>
      <c r="J13" s="15" t="s">
        <v>5696</v>
      </c>
      <c r="K13" s="15" t="s">
        <v>5696</v>
      </c>
      <c r="L13" s="15">
        <v>304207743</v>
      </c>
      <c r="M13" s="15">
        <v>1109966002</v>
      </c>
      <c r="N13" s="15" t="s">
        <v>4346</v>
      </c>
      <c r="O13" s="15" t="s">
        <v>5695</v>
      </c>
      <c r="P13" s="15" t="s">
        <v>5695</v>
      </c>
      <c r="Q13" s="15">
        <v>79617001</v>
      </c>
      <c r="R13" s="15" t="s">
        <v>5753</v>
      </c>
      <c r="S13" s="15"/>
      <c r="T13" s="15" t="s">
        <v>926</v>
      </c>
      <c r="U13" s="15"/>
      <c r="V13" s="15"/>
      <c r="W13" s="15"/>
      <c r="X13" s="15"/>
      <c r="Y13" s="15"/>
      <c r="Z13" s="15" t="s">
        <v>5699</v>
      </c>
      <c r="AA13" s="16">
        <v>44301</v>
      </c>
      <c r="AB13" s="15">
        <v>12563</v>
      </c>
      <c r="AC13" s="15" t="s">
        <v>5700</v>
      </c>
      <c r="AD13" s="15" t="s">
        <v>4222</v>
      </c>
      <c r="AE13" s="15" t="s">
        <v>5701</v>
      </c>
      <c r="AF13" s="15" t="s">
        <v>5747</v>
      </c>
      <c r="AG13" s="15" t="s">
        <v>5748</v>
      </c>
      <c r="AH13" s="15"/>
      <c r="AI13" s="15"/>
      <c r="AJ13" s="15"/>
      <c r="AK13" s="15"/>
    </row>
    <row r="14" spans="1:37" ht="14.4" x14ac:dyDescent="0.25">
      <c r="A14" s="15" t="s">
        <v>4226</v>
      </c>
      <c r="B14" s="15">
        <v>200012</v>
      </c>
      <c r="C14" s="6" t="s">
        <v>5690</v>
      </c>
      <c r="D14" s="15" t="s">
        <v>5756</v>
      </c>
      <c r="E14" s="15"/>
      <c r="F14" s="15" t="s">
        <v>5757</v>
      </c>
      <c r="G14" s="15" t="s">
        <v>5758</v>
      </c>
      <c r="H14" s="15" t="s">
        <v>5695</v>
      </c>
      <c r="I14" s="15">
        <v>70000</v>
      </c>
      <c r="J14" s="15" t="s">
        <v>5696</v>
      </c>
      <c r="K14" s="15" t="s">
        <v>5696</v>
      </c>
      <c r="L14" s="15">
        <v>304047345</v>
      </c>
      <c r="M14" s="15">
        <v>71002827533</v>
      </c>
      <c r="N14" s="15" t="s">
        <v>4426</v>
      </c>
      <c r="O14" s="15" t="s">
        <v>5741</v>
      </c>
      <c r="P14" s="15" t="s">
        <v>5742</v>
      </c>
      <c r="Q14" s="15">
        <v>1203002</v>
      </c>
      <c r="R14" s="15" t="s">
        <v>5756</v>
      </c>
      <c r="S14" s="15"/>
      <c r="T14" s="15" t="s">
        <v>926</v>
      </c>
      <c r="U14" s="15"/>
      <c r="V14" s="15"/>
      <c r="W14" s="15"/>
      <c r="X14" s="15"/>
      <c r="Y14" s="15"/>
      <c r="Z14" s="15" t="s">
        <v>5699</v>
      </c>
      <c r="AA14" s="16">
        <v>44315</v>
      </c>
      <c r="AB14" s="15">
        <v>12566</v>
      </c>
      <c r="AC14" s="15" t="s">
        <v>5700</v>
      </c>
      <c r="AD14" s="15" t="s">
        <v>4222</v>
      </c>
      <c r="AE14" s="15" t="s">
        <v>5701</v>
      </c>
      <c r="AF14" s="15" t="s">
        <v>5747</v>
      </c>
      <c r="AG14" s="15" t="s">
        <v>5748</v>
      </c>
      <c r="AH14" s="15"/>
      <c r="AI14" s="15"/>
      <c r="AJ14" s="15"/>
      <c r="AK14" s="15"/>
    </row>
    <row r="15" spans="1:37" ht="14.4" x14ac:dyDescent="0.25">
      <c r="A15" s="15" t="s">
        <v>4226</v>
      </c>
      <c r="B15" s="15">
        <v>200013</v>
      </c>
      <c r="C15" s="6" t="s">
        <v>5690</v>
      </c>
      <c r="D15" s="15" t="s">
        <v>5759</v>
      </c>
      <c r="E15" s="15" t="s">
        <v>5760</v>
      </c>
      <c r="F15" s="15" t="s">
        <v>5761</v>
      </c>
      <c r="G15" s="15" t="s">
        <v>5762</v>
      </c>
      <c r="H15" s="15" t="s">
        <v>5763</v>
      </c>
      <c r="I15" s="15">
        <v>70000</v>
      </c>
      <c r="J15" s="15" t="s">
        <v>5696</v>
      </c>
      <c r="K15" s="15" t="s">
        <v>5696</v>
      </c>
      <c r="L15" s="15" t="s">
        <v>5764</v>
      </c>
      <c r="M15" s="15">
        <v>3399686868</v>
      </c>
      <c r="N15" s="15" t="s">
        <v>4426</v>
      </c>
      <c r="O15" s="15" t="s">
        <v>5751</v>
      </c>
      <c r="P15" s="15" t="s">
        <v>5751</v>
      </c>
      <c r="Q15" s="15">
        <v>1203001</v>
      </c>
      <c r="R15" s="15" t="s">
        <v>5765</v>
      </c>
      <c r="S15" s="15"/>
      <c r="T15" s="15" t="s">
        <v>926</v>
      </c>
      <c r="U15" s="15"/>
      <c r="V15" s="15"/>
      <c r="W15" s="15"/>
      <c r="X15" s="15"/>
      <c r="Y15" s="15"/>
      <c r="Z15" s="15" t="s">
        <v>5699</v>
      </c>
      <c r="AA15" s="16">
        <v>44363</v>
      </c>
      <c r="AB15" s="15">
        <v>12576</v>
      </c>
      <c r="AC15" s="15" t="s">
        <v>5700</v>
      </c>
      <c r="AD15" s="15" t="s">
        <v>4222</v>
      </c>
      <c r="AE15" s="15" t="s">
        <v>5701</v>
      </c>
      <c r="AF15" s="15" t="s">
        <v>5702</v>
      </c>
      <c r="AG15" s="15" t="s">
        <v>5703</v>
      </c>
      <c r="AH15" s="15"/>
      <c r="AI15" s="15"/>
      <c r="AJ15" s="15"/>
      <c r="AK15" s="15"/>
    </row>
    <row r="16" spans="1:37" ht="14.4" x14ac:dyDescent="0.25">
      <c r="A16" s="15" t="s">
        <v>4226</v>
      </c>
      <c r="B16" s="15">
        <v>6100000075</v>
      </c>
      <c r="C16" s="6" t="s">
        <v>5690</v>
      </c>
      <c r="D16" s="15" t="s">
        <v>5766</v>
      </c>
      <c r="E16" s="15" t="s">
        <v>5767</v>
      </c>
      <c r="F16" s="15" t="s">
        <v>5768</v>
      </c>
      <c r="G16" s="15"/>
      <c r="H16" s="15" t="s">
        <v>5769</v>
      </c>
      <c r="I16" s="15">
        <v>70000</v>
      </c>
      <c r="J16" s="15" t="s">
        <v>5696</v>
      </c>
      <c r="K16" s="15" t="s">
        <v>5696</v>
      </c>
      <c r="L16" s="15">
        <v>303467869</v>
      </c>
      <c r="M16" s="15">
        <v>71002238959</v>
      </c>
      <c r="N16" s="15" t="s">
        <v>4426</v>
      </c>
      <c r="O16" s="15" t="s">
        <v>5769</v>
      </c>
      <c r="P16" s="15" t="s">
        <v>5770</v>
      </c>
      <c r="Q16" s="15">
        <v>79203010</v>
      </c>
      <c r="R16" s="15" t="s">
        <v>5771</v>
      </c>
      <c r="S16" s="15"/>
      <c r="T16" s="15" t="s">
        <v>926</v>
      </c>
      <c r="U16" s="15"/>
      <c r="V16" s="15"/>
      <c r="W16" s="15"/>
      <c r="X16" s="15"/>
      <c r="Y16" s="15"/>
      <c r="Z16" s="15" t="s">
        <v>5772</v>
      </c>
      <c r="AA16" s="16">
        <v>43412</v>
      </c>
      <c r="AB16" s="15">
        <v>10093</v>
      </c>
      <c r="AC16" s="15" t="s">
        <v>5773</v>
      </c>
      <c r="AD16" s="15" t="s">
        <v>4229</v>
      </c>
      <c r="AE16" s="15" t="s">
        <v>5701</v>
      </c>
      <c r="AF16" s="15" t="s">
        <v>5702</v>
      </c>
      <c r="AG16" s="15" t="s">
        <v>5703</v>
      </c>
      <c r="AH16" s="15"/>
      <c r="AI16" s="15"/>
      <c r="AJ16" s="15"/>
      <c r="AK16" s="15"/>
    </row>
    <row r="17" spans="1:37" ht="14.4" x14ac:dyDescent="0.25">
      <c r="A17" s="15" t="s">
        <v>4226</v>
      </c>
      <c r="B17" s="15">
        <v>6100000076</v>
      </c>
      <c r="C17" s="6" t="s">
        <v>5690</v>
      </c>
      <c r="D17" s="15" t="s">
        <v>5774</v>
      </c>
      <c r="E17" s="15"/>
      <c r="F17" s="15" t="s">
        <v>5775</v>
      </c>
      <c r="G17" s="15"/>
      <c r="H17" s="15" t="s">
        <v>5769</v>
      </c>
      <c r="I17" s="15">
        <v>70000</v>
      </c>
      <c r="J17" s="15" t="s">
        <v>5696</v>
      </c>
      <c r="K17" s="15" t="s">
        <v>5696</v>
      </c>
      <c r="L17" s="15">
        <v>0</v>
      </c>
      <c r="M17" s="15">
        <v>741010000585</v>
      </c>
      <c r="N17" s="15" t="s">
        <v>4986</v>
      </c>
      <c r="O17" s="15" t="s">
        <v>5697</v>
      </c>
      <c r="P17" s="15" t="s">
        <v>5697</v>
      </c>
      <c r="Q17" s="15">
        <v>79701001</v>
      </c>
      <c r="R17" s="15" t="s">
        <v>5776</v>
      </c>
      <c r="S17" s="15"/>
      <c r="T17" s="15" t="s">
        <v>926</v>
      </c>
      <c r="U17" s="15"/>
      <c r="V17" s="15"/>
      <c r="W17" s="15"/>
      <c r="X17" s="15"/>
      <c r="Y17" s="15"/>
      <c r="Z17" s="15" t="s">
        <v>5772</v>
      </c>
      <c r="AA17" s="16">
        <v>43412</v>
      </c>
      <c r="AB17" s="15">
        <v>10245</v>
      </c>
      <c r="AC17" s="15" t="s">
        <v>5773</v>
      </c>
      <c r="AD17" s="15" t="s">
        <v>4229</v>
      </c>
      <c r="AE17" s="15" t="s">
        <v>5701</v>
      </c>
      <c r="AF17" s="15" t="s">
        <v>5777</v>
      </c>
      <c r="AG17" s="15" t="s">
        <v>5778</v>
      </c>
      <c r="AH17" s="15"/>
      <c r="AI17" s="15"/>
      <c r="AJ17" s="15"/>
      <c r="AK17" s="15"/>
    </row>
    <row r="18" spans="1:37" ht="14.4" x14ac:dyDescent="0.25">
      <c r="A18" s="15" t="s">
        <v>4226</v>
      </c>
      <c r="B18" s="15">
        <v>6100000077</v>
      </c>
      <c r="C18" s="6" t="s">
        <v>5690</v>
      </c>
      <c r="D18" s="15" t="s">
        <v>5779</v>
      </c>
      <c r="E18" s="15"/>
      <c r="F18" s="15" t="s">
        <v>5769</v>
      </c>
      <c r="G18" s="15"/>
      <c r="H18" s="15" t="s">
        <v>5769</v>
      </c>
      <c r="I18" s="15">
        <v>70000</v>
      </c>
      <c r="J18" s="15" t="s">
        <v>5696</v>
      </c>
      <c r="K18" s="15"/>
      <c r="L18" s="15">
        <v>0</v>
      </c>
      <c r="M18" s="15"/>
      <c r="N18" s="15"/>
      <c r="O18" s="15"/>
      <c r="P18" s="15"/>
      <c r="Q18" s="15"/>
      <c r="R18" s="15"/>
      <c r="S18" s="15"/>
      <c r="T18" s="15"/>
      <c r="U18" s="15"/>
      <c r="V18" s="15"/>
      <c r="W18" s="15"/>
      <c r="X18" s="15"/>
      <c r="Y18" s="15"/>
      <c r="Z18" s="15" t="s">
        <v>5772</v>
      </c>
      <c r="AA18" s="16">
        <v>43412</v>
      </c>
      <c r="AB18" s="15">
        <v>11373</v>
      </c>
      <c r="AC18" s="15" t="s">
        <v>5773</v>
      </c>
      <c r="AD18" s="15" t="s">
        <v>4229</v>
      </c>
      <c r="AE18" s="15"/>
      <c r="AF18" s="15" t="s">
        <v>5702</v>
      </c>
      <c r="AG18" s="15" t="s">
        <v>5703</v>
      </c>
      <c r="AH18" s="15"/>
      <c r="AI18" s="15"/>
      <c r="AJ18" s="15"/>
      <c r="AK18" s="15"/>
    </row>
    <row r="19" spans="1:37" ht="14.4" x14ac:dyDescent="0.25">
      <c r="A19" s="15" t="s">
        <v>4226</v>
      </c>
      <c r="B19" s="15">
        <v>6100000078</v>
      </c>
      <c r="C19" s="6" t="s">
        <v>5690</v>
      </c>
      <c r="D19" s="15" t="s">
        <v>5780</v>
      </c>
      <c r="E19" s="15"/>
      <c r="F19" s="15" t="s">
        <v>5781</v>
      </c>
      <c r="G19" s="15"/>
      <c r="H19" s="15" t="s">
        <v>5769</v>
      </c>
      <c r="I19" s="15">
        <v>70000</v>
      </c>
      <c r="J19" s="15" t="s">
        <v>5696</v>
      </c>
      <c r="K19" s="15" t="s">
        <v>5696</v>
      </c>
      <c r="L19" s="15">
        <v>305932173</v>
      </c>
      <c r="M19" s="15">
        <v>331003791481</v>
      </c>
      <c r="N19" s="15" t="s">
        <v>4426</v>
      </c>
      <c r="O19" s="15" t="s">
        <v>5782</v>
      </c>
      <c r="P19" s="15" t="s">
        <v>5783</v>
      </c>
      <c r="Q19" s="15">
        <v>79203008</v>
      </c>
      <c r="R19" s="15" t="s">
        <v>5780</v>
      </c>
      <c r="S19" s="15"/>
      <c r="T19" s="15" t="s">
        <v>926</v>
      </c>
      <c r="U19" s="15" t="s">
        <v>5784</v>
      </c>
      <c r="V19" s="17" t="s">
        <v>5785</v>
      </c>
      <c r="W19" s="15" t="s">
        <v>5786</v>
      </c>
      <c r="X19" s="15" t="s">
        <v>5787</v>
      </c>
      <c r="Y19" s="18" t="s">
        <v>5785</v>
      </c>
      <c r="Z19" s="15" t="s">
        <v>5772</v>
      </c>
      <c r="AA19" s="16">
        <v>43412</v>
      </c>
      <c r="AB19" s="15">
        <v>11386</v>
      </c>
      <c r="AC19" s="15" t="s">
        <v>5773</v>
      </c>
      <c r="AD19" s="15" t="s">
        <v>4229</v>
      </c>
      <c r="AE19" s="15" t="s">
        <v>5701</v>
      </c>
      <c r="AF19" s="15" t="s">
        <v>5788</v>
      </c>
      <c r="AG19" s="15" t="s">
        <v>5789</v>
      </c>
      <c r="AH19" s="15"/>
      <c r="AI19" s="15"/>
      <c r="AJ19" s="15"/>
      <c r="AK19" s="15"/>
    </row>
    <row r="20" spans="1:37" ht="14.4" x14ac:dyDescent="0.25">
      <c r="A20" s="15" t="s">
        <v>4226</v>
      </c>
      <c r="B20" s="15">
        <v>6100000079</v>
      </c>
      <c r="C20" s="6" t="s">
        <v>5690</v>
      </c>
      <c r="D20" s="15" t="s">
        <v>4231</v>
      </c>
      <c r="E20" s="15" t="s">
        <v>5790</v>
      </c>
      <c r="F20" s="15" t="s">
        <v>5791</v>
      </c>
      <c r="G20" s="15"/>
      <c r="H20" s="15" t="s">
        <v>5769</v>
      </c>
      <c r="I20" s="15">
        <v>70000</v>
      </c>
      <c r="J20" s="15" t="s">
        <v>5696</v>
      </c>
      <c r="K20" s="15" t="s">
        <v>5696</v>
      </c>
      <c r="L20" s="15" t="s">
        <v>4236</v>
      </c>
      <c r="M20" s="15">
        <v>246921</v>
      </c>
      <c r="N20" s="15" t="s">
        <v>4237</v>
      </c>
      <c r="O20" s="15" t="s">
        <v>5697</v>
      </c>
      <c r="P20" s="15" t="s">
        <v>5697</v>
      </c>
      <c r="Q20" s="15">
        <v>79622001</v>
      </c>
      <c r="R20" s="15" t="s">
        <v>4238</v>
      </c>
      <c r="S20" s="15"/>
      <c r="T20" s="15" t="s">
        <v>926</v>
      </c>
      <c r="U20" s="15"/>
      <c r="V20" s="15"/>
      <c r="W20" s="15"/>
      <c r="X20" s="15"/>
      <c r="Y20" s="15"/>
      <c r="Z20" s="15" t="s">
        <v>5772</v>
      </c>
      <c r="AA20" s="16">
        <v>43412</v>
      </c>
      <c r="AB20" s="15">
        <v>11388</v>
      </c>
      <c r="AC20" s="15" t="s">
        <v>5773</v>
      </c>
      <c r="AD20" s="15" t="s">
        <v>4229</v>
      </c>
      <c r="AE20" s="15" t="s">
        <v>5701</v>
      </c>
      <c r="AF20" s="15" t="s">
        <v>5702</v>
      </c>
      <c r="AG20" s="15" t="s">
        <v>5703</v>
      </c>
      <c r="AH20" s="15"/>
      <c r="AI20" s="15"/>
      <c r="AJ20" s="15"/>
      <c r="AK20" s="15"/>
    </row>
    <row r="21" spans="1:37" ht="14.4" x14ac:dyDescent="0.25">
      <c r="A21" s="15" t="s">
        <v>4226</v>
      </c>
      <c r="B21" s="15">
        <v>6100000080</v>
      </c>
      <c r="C21" s="6" t="s">
        <v>5690</v>
      </c>
      <c r="D21" s="15" t="s">
        <v>5792</v>
      </c>
      <c r="E21" s="15"/>
      <c r="F21" s="15" t="s">
        <v>5793</v>
      </c>
      <c r="G21" s="15"/>
      <c r="H21" s="15" t="s">
        <v>5769</v>
      </c>
      <c r="I21" s="15">
        <v>70000</v>
      </c>
      <c r="J21" s="15" t="s">
        <v>5696</v>
      </c>
      <c r="K21" s="15" t="s">
        <v>5696</v>
      </c>
      <c r="L21" s="15">
        <v>0</v>
      </c>
      <c r="M21" s="15">
        <v>741010000585</v>
      </c>
      <c r="N21" s="15" t="s">
        <v>4986</v>
      </c>
      <c r="O21" s="15" t="s">
        <v>5697</v>
      </c>
      <c r="P21" s="15" t="s">
        <v>5697</v>
      </c>
      <c r="Q21" s="15">
        <v>79701001</v>
      </c>
      <c r="R21" s="15" t="s">
        <v>5776</v>
      </c>
      <c r="S21" s="15"/>
      <c r="T21" s="15" t="s">
        <v>926</v>
      </c>
      <c r="U21" s="15"/>
      <c r="V21" s="15"/>
      <c r="W21" s="15"/>
      <c r="X21" s="15"/>
      <c r="Y21" s="15"/>
      <c r="Z21" s="15" t="s">
        <v>5772</v>
      </c>
      <c r="AA21" s="16">
        <v>43412</v>
      </c>
      <c r="AB21" s="15">
        <v>11406</v>
      </c>
      <c r="AC21" s="15" t="s">
        <v>5773</v>
      </c>
      <c r="AD21" s="15" t="s">
        <v>4229</v>
      </c>
      <c r="AE21" s="15" t="s">
        <v>5701</v>
      </c>
      <c r="AF21" s="15" t="s">
        <v>5777</v>
      </c>
      <c r="AG21" s="15" t="s">
        <v>5778</v>
      </c>
      <c r="AH21" s="15"/>
      <c r="AI21" s="15"/>
      <c r="AJ21" s="15"/>
      <c r="AK21" s="15"/>
    </row>
    <row r="22" spans="1:37" ht="14.4" x14ac:dyDescent="0.25">
      <c r="A22" s="15" t="s">
        <v>4226</v>
      </c>
      <c r="B22" s="15">
        <v>6100000081</v>
      </c>
      <c r="C22" s="6" t="s">
        <v>5690</v>
      </c>
      <c r="D22" s="15" t="s">
        <v>5794</v>
      </c>
      <c r="E22" s="15"/>
      <c r="F22" s="15" t="s">
        <v>5795</v>
      </c>
      <c r="G22" s="15"/>
      <c r="H22" s="15" t="s">
        <v>5731</v>
      </c>
      <c r="I22" s="15"/>
      <c r="J22" s="15" t="s">
        <v>5696</v>
      </c>
      <c r="K22" s="15" t="s">
        <v>5696</v>
      </c>
      <c r="L22" s="15">
        <v>101936701</v>
      </c>
      <c r="M22" s="15">
        <v>143693</v>
      </c>
      <c r="N22" s="15" t="s">
        <v>5796</v>
      </c>
      <c r="O22" s="15" t="s">
        <v>5731</v>
      </c>
      <c r="P22" s="15" t="s">
        <v>5731</v>
      </c>
      <c r="Q22" s="15">
        <v>1622001</v>
      </c>
      <c r="R22" s="15" t="s">
        <v>5794</v>
      </c>
      <c r="S22" s="15"/>
      <c r="T22" s="15"/>
      <c r="U22" s="15"/>
      <c r="V22" s="15"/>
      <c r="W22" s="15"/>
      <c r="X22" s="15"/>
      <c r="Y22" s="15"/>
      <c r="Z22" s="15" t="s">
        <v>5772</v>
      </c>
      <c r="AA22" s="16">
        <v>43412</v>
      </c>
      <c r="AB22" s="15">
        <v>11450</v>
      </c>
      <c r="AC22" s="15" t="s">
        <v>5773</v>
      </c>
      <c r="AD22" s="15" t="s">
        <v>4229</v>
      </c>
      <c r="AE22" s="15" t="s">
        <v>5701</v>
      </c>
      <c r="AF22" s="15" t="s">
        <v>5702</v>
      </c>
      <c r="AG22" s="15" t="s">
        <v>5703</v>
      </c>
      <c r="AH22" s="15"/>
      <c r="AI22" s="15"/>
      <c r="AJ22" s="15"/>
      <c r="AK22" s="15"/>
    </row>
    <row r="23" spans="1:37" ht="14.4" x14ac:dyDescent="0.25">
      <c r="A23" s="15" t="s">
        <v>4226</v>
      </c>
      <c r="B23" s="15">
        <v>6100000082</v>
      </c>
      <c r="C23" s="6" t="s">
        <v>5690</v>
      </c>
      <c r="D23" s="15" t="s">
        <v>5797</v>
      </c>
      <c r="E23" s="15"/>
      <c r="F23" s="15" t="s">
        <v>5798</v>
      </c>
      <c r="G23" s="15"/>
      <c r="H23" s="15" t="s">
        <v>5769</v>
      </c>
      <c r="I23" s="15">
        <v>70000</v>
      </c>
      <c r="J23" s="15" t="s">
        <v>5696</v>
      </c>
      <c r="K23" s="15" t="s">
        <v>5696</v>
      </c>
      <c r="L23" s="15">
        <v>305712139</v>
      </c>
      <c r="M23" s="15">
        <v>55161309</v>
      </c>
      <c r="N23" s="15" t="s">
        <v>4247</v>
      </c>
      <c r="O23" s="15" t="s">
        <v>5697</v>
      </c>
      <c r="P23" s="15" t="s">
        <v>5697</v>
      </c>
      <c r="Q23" s="15">
        <v>79307001</v>
      </c>
      <c r="R23" s="15" t="s">
        <v>5797</v>
      </c>
      <c r="S23" s="15"/>
      <c r="T23" s="15" t="s">
        <v>926</v>
      </c>
      <c r="U23" s="15"/>
      <c r="V23" s="15"/>
      <c r="W23" s="15"/>
      <c r="X23" s="15"/>
      <c r="Y23" s="15"/>
      <c r="Z23" s="15" t="s">
        <v>5772</v>
      </c>
      <c r="AA23" s="16">
        <v>43412</v>
      </c>
      <c r="AB23" s="15">
        <v>11496</v>
      </c>
      <c r="AC23" s="15" t="s">
        <v>5773</v>
      </c>
      <c r="AD23" s="15" t="s">
        <v>4229</v>
      </c>
      <c r="AE23" s="15" t="s">
        <v>5701</v>
      </c>
      <c r="AF23" s="15" t="s">
        <v>5747</v>
      </c>
      <c r="AG23" s="15" t="s">
        <v>5748</v>
      </c>
      <c r="AH23" s="15"/>
      <c r="AI23" s="15"/>
      <c r="AJ23" s="15"/>
      <c r="AK23" s="15"/>
    </row>
    <row r="24" spans="1:37" ht="14.4" x14ac:dyDescent="0.25">
      <c r="A24" s="15" t="s">
        <v>4226</v>
      </c>
      <c r="B24" s="15">
        <v>6100000083</v>
      </c>
      <c r="C24" s="6" t="s">
        <v>5690</v>
      </c>
      <c r="D24" s="15" t="s">
        <v>4239</v>
      </c>
      <c r="E24" s="15"/>
      <c r="F24" s="15" t="s">
        <v>5799</v>
      </c>
      <c r="G24" s="15"/>
      <c r="H24" s="15" t="s">
        <v>5800</v>
      </c>
      <c r="I24" s="15"/>
      <c r="J24" s="15" t="s">
        <v>5696</v>
      </c>
      <c r="K24" s="15" t="s">
        <v>5696</v>
      </c>
      <c r="L24" s="15">
        <v>200591141</v>
      </c>
      <c r="M24" s="15">
        <v>9704060000454</v>
      </c>
      <c r="N24" s="15" t="s">
        <v>4244</v>
      </c>
      <c r="O24" s="15" t="s">
        <v>5801</v>
      </c>
      <c r="P24" s="15" t="s">
        <v>5801</v>
      </c>
      <c r="Q24" s="15">
        <v>31314001</v>
      </c>
      <c r="R24" s="15" t="s">
        <v>4239</v>
      </c>
      <c r="S24" s="15"/>
      <c r="T24" s="15" t="s">
        <v>926</v>
      </c>
      <c r="U24" s="15"/>
      <c r="V24" s="15"/>
      <c r="W24" s="15"/>
      <c r="X24" s="15"/>
      <c r="Y24" s="15"/>
      <c r="Z24" s="15" t="s">
        <v>5772</v>
      </c>
      <c r="AA24" s="16">
        <v>43412</v>
      </c>
      <c r="AB24" s="15">
        <v>11509</v>
      </c>
      <c r="AC24" s="15" t="s">
        <v>5773</v>
      </c>
      <c r="AD24" s="15" t="s">
        <v>4229</v>
      </c>
      <c r="AE24" s="15" t="s">
        <v>5701</v>
      </c>
      <c r="AF24" s="15" t="s">
        <v>5802</v>
      </c>
      <c r="AG24" s="15" t="s">
        <v>5803</v>
      </c>
      <c r="AH24" s="15"/>
      <c r="AI24" s="15"/>
      <c r="AJ24" s="15"/>
      <c r="AK24" s="15"/>
    </row>
    <row r="25" spans="1:37" ht="14.4" x14ac:dyDescent="0.25">
      <c r="A25" s="15" t="s">
        <v>4226</v>
      </c>
      <c r="B25" s="15">
        <v>6100000084</v>
      </c>
      <c r="C25" s="6" t="s">
        <v>5804</v>
      </c>
      <c r="D25" s="15" t="s">
        <v>5805</v>
      </c>
      <c r="E25" s="15"/>
      <c r="F25" s="15" t="s">
        <v>5806</v>
      </c>
      <c r="G25" s="15"/>
      <c r="H25" s="15" t="s">
        <v>5769</v>
      </c>
      <c r="I25" s="15">
        <v>70000</v>
      </c>
      <c r="J25" s="15" t="s">
        <v>5696</v>
      </c>
      <c r="K25" s="15" t="s">
        <v>5696</v>
      </c>
      <c r="L25" s="15">
        <v>312165695</v>
      </c>
      <c r="M25" s="15">
        <v>155923579</v>
      </c>
      <c r="N25" s="15" t="s">
        <v>4247</v>
      </c>
      <c r="O25" s="15" t="s">
        <v>5697</v>
      </c>
      <c r="P25" s="15" t="s">
        <v>5697</v>
      </c>
      <c r="Q25" s="15">
        <v>79307001</v>
      </c>
      <c r="R25" s="15" t="s">
        <v>5805</v>
      </c>
      <c r="S25" s="15"/>
      <c r="T25" s="15" t="s">
        <v>926</v>
      </c>
      <c r="U25" s="15" t="s">
        <v>5807</v>
      </c>
      <c r="V25" s="15" t="s">
        <v>5808</v>
      </c>
      <c r="W25" s="15" t="s">
        <v>5809</v>
      </c>
      <c r="X25" s="15" t="s">
        <v>5810</v>
      </c>
      <c r="Y25" s="15" t="s">
        <v>5811</v>
      </c>
      <c r="Z25" s="15" t="s">
        <v>5772</v>
      </c>
      <c r="AA25" s="16">
        <v>43412</v>
      </c>
      <c r="AB25" s="15">
        <v>11601</v>
      </c>
      <c r="AC25" s="15" t="s">
        <v>5773</v>
      </c>
      <c r="AD25" s="15" t="s">
        <v>4229</v>
      </c>
      <c r="AE25" s="15" t="s">
        <v>5701</v>
      </c>
      <c r="AF25" s="15"/>
      <c r="AG25" s="15"/>
      <c r="AH25" s="15"/>
      <c r="AI25" s="15"/>
      <c r="AJ25" s="15"/>
      <c r="AK25" s="15"/>
    </row>
    <row r="26" spans="1:37" ht="14.4" x14ac:dyDescent="0.25">
      <c r="A26" s="15" t="s">
        <v>4226</v>
      </c>
      <c r="B26" s="15">
        <v>6100000085</v>
      </c>
      <c r="C26" s="6" t="s">
        <v>5690</v>
      </c>
      <c r="D26" s="15" t="s">
        <v>5812</v>
      </c>
      <c r="E26" s="15"/>
      <c r="F26" s="15" t="s">
        <v>5813</v>
      </c>
      <c r="G26" s="15"/>
      <c r="H26" s="15" t="s">
        <v>5814</v>
      </c>
      <c r="I26" s="15"/>
      <c r="J26" s="15" t="s">
        <v>5696</v>
      </c>
      <c r="K26" s="15" t="s">
        <v>5696</v>
      </c>
      <c r="L26" s="15">
        <v>1100780718</v>
      </c>
      <c r="M26" s="15">
        <v>1244888001</v>
      </c>
      <c r="N26" s="15" t="s">
        <v>4346</v>
      </c>
      <c r="O26" s="15" t="s">
        <v>5695</v>
      </c>
      <c r="P26" s="15" t="s">
        <v>5695</v>
      </c>
      <c r="Q26" s="15">
        <v>79617001</v>
      </c>
      <c r="R26" s="15" t="s">
        <v>5812</v>
      </c>
      <c r="S26" s="15"/>
      <c r="T26" s="15" t="s">
        <v>926</v>
      </c>
      <c r="U26" s="15"/>
      <c r="V26" s="15"/>
      <c r="W26" s="15"/>
      <c r="X26" s="15"/>
      <c r="Y26" s="15"/>
      <c r="Z26" s="15" t="s">
        <v>5772</v>
      </c>
      <c r="AA26" s="16">
        <v>43412</v>
      </c>
      <c r="AB26" s="15">
        <v>11729</v>
      </c>
      <c r="AC26" s="15" t="s">
        <v>5773</v>
      </c>
      <c r="AD26" s="15" t="s">
        <v>4229</v>
      </c>
      <c r="AE26" s="15" t="s">
        <v>5701</v>
      </c>
      <c r="AF26" s="15" t="s">
        <v>5788</v>
      </c>
      <c r="AG26" s="15" t="s">
        <v>5789</v>
      </c>
      <c r="AH26" s="15"/>
      <c r="AI26" s="15"/>
      <c r="AJ26" s="15"/>
      <c r="AK26" s="15"/>
    </row>
    <row r="27" spans="1:37" ht="14.4" x14ac:dyDescent="0.25">
      <c r="A27" s="15" t="s">
        <v>4226</v>
      </c>
      <c r="B27" s="15">
        <v>6100000086</v>
      </c>
      <c r="C27" s="6" t="s">
        <v>5804</v>
      </c>
      <c r="D27" s="15" t="s">
        <v>5815</v>
      </c>
      <c r="E27" s="15"/>
      <c r="F27" s="15" t="s">
        <v>5816</v>
      </c>
      <c r="G27" s="15"/>
      <c r="H27" s="15" t="s">
        <v>5769</v>
      </c>
      <c r="I27" s="15">
        <v>70000</v>
      </c>
      <c r="J27" s="15" t="s">
        <v>5696</v>
      </c>
      <c r="K27" s="15" t="s">
        <v>5696</v>
      </c>
      <c r="L27" s="15">
        <v>312569786</v>
      </c>
      <c r="M27" s="15">
        <v>531002472697</v>
      </c>
      <c r="N27" s="15" t="s">
        <v>4426</v>
      </c>
      <c r="O27" s="15" t="s">
        <v>5707</v>
      </c>
      <c r="P27" s="15" t="s">
        <v>5707</v>
      </c>
      <c r="Q27" s="15">
        <v>79203001</v>
      </c>
      <c r="R27" s="15" t="s">
        <v>5815</v>
      </c>
      <c r="S27" s="15"/>
      <c r="T27" s="15" t="s">
        <v>926</v>
      </c>
      <c r="U27" s="15"/>
      <c r="V27" s="15"/>
      <c r="W27" s="15"/>
      <c r="X27" s="15"/>
      <c r="Y27" s="15"/>
      <c r="Z27" s="15" t="s">
        <v>5772</v>
      </c>
      <c r="AA27" s="16">
        <v>43412</v>
      </c>
      <c r="AB27" s="15">
        <v>11770</v>
      </c>
      <c r="AC27" s="15" t="s">
        <v>5773</v>
      </c>
      <c r="AD27" s="15" t="s">
        <v>4229</v>
      </c>
      <c r="AE27" s="15" t="s">
        <v>5701</v>
      </c>
      <c r="AF27" s="15"/>
      <c r="AG27" s="15"/>
      <c r="AH27" s="15"/>
      <c r="AI27" s="15"/>
      <c r="AJ27" s="15"/>
      <c r="AK27" s="15"/>
    </row>
    <row r="28" spans="1:37" ht="14.4" x14ac:dyDescent="0.25">
      <c r="A28" s="15" t="s">
        <v>4226</v>
      </c>
      <c r="B28" s="15">
        <v>6100000087</v>
      </c>
      <c r="C28" s="6" t="s">
        <v>5690</v>
      </c>
      <c r="D28" s="15" t="s">
        <v>5817</v>
      </c>
      <c r="E28" s="15"/>
      <c r="F28" s="15" t="s">
        <v>5818</v>
      </c>
      <c r="G28" s="15"/>
      <c r="H28" s="15" t="s">
        <v>5769</v>
      </c>
      <c r="I28" s="15">
        <v>70000</v>
      </c>
      <c r="J28" s="15" t="s">
        <v>5696</v>
      </c>
      <c r="K28" s="15" t="s">
        <v>5696</v>
      </c>
      <c r="L28" s="15">
        <v>312923518</v>
      </c>
      <c r="M28" s="15">
        <v>33833888</v>
      </c>
      <c r="N28" s="15" t="s">
        <v>4247</v>
      </c>
      <c r="O28" s="15" t="s">
        <v>5697</v>
      </c>
      <c r="P28" s="15" t="s">
        <v>5697</v>
      </c>
      <c r="Q28" s="15">
        <v>79307001</v>
      </c>
      <c r="R28" s="15" t="s">
        <v>5817</v>
      </c>
      <c r="S28" s="15"/>
      <c r="T28" s="15" t="s">
        <v>926</v>
      </c>
      <c r="U28" s="15"/>
      <c r="V28" s="15"/>
      <c r="W28" s="15"/>
      <c r="X28" s="15"/>
      <c r="Y28" s="15"/>
      <c r="Z28" s="15" t="s">
        <v>5772</v>
      </c>
      <c r="AA28" s="16">
        <v>43412</v>
      </c>
      <c r="AB28" s="15">
        <v>11801</v>
      </c>
      <c r="AC28" s="15" t="s">
        <v>5773</v>
      </c>
      <c r="AD28" s="15" t="s">
        <v>4229</v>
      </c>
      <c r="AE28" s="15" t="s">
        <v>5701</v>
      </c>
      <c r="AF28" s="15" t="s">
        <v>5788</v>
      </c>
      <c r="AG28" s="15" t="s">
        <v>5789</v>
      </c>
      <c r="AH28" s="15"/>
      <c r="AI28" s="15"/>
      <c r="AJ28" s="15"/>
      <c r="AK28" s="15"/>
    </row>
    <row r="29" spans="1:37" ht="14.4" x14ac:dyDescent="0.25">
      <c r="A29" s="15" t="s">
        <v>4226</v>
      </c>
      <c r="B29" s="15">
        <v>6100000088</v>
      </c>
      <c r="C29" s="6" t="s">
        <v>5804</v>
      </c>
      <c r="D29" s="15" t="s">
        <v>5819</v>
      </c>
      <c r="E29" s="15"/>
      <c r="F29" s="15" t="s">
        <v>5820</v>
      </c>
      <c r="G29" s="15"/>
      <c r="H29" s="15" t="s">
        <v>5769</v>
      </c>
      <c r="I29" s="15">
        <v>70000</v>
      </c>
      <c r="J29" s="15" t="s">
        <v>5696</v>
      </c>
      <c r="K29" s="15" t="s">
        <v>5696</v>
      </c>
      <c r="L29" s="15">
        <v>305632388</v>
      </c>
      <c r="M29" s="15">
        <v>71004546846</v>
      </c>
      <c r="N29" s="15" t="s">
        <v>4426</v>
      </c>
      <c r="O29" s="15" t="s">
        <v>5707</v>
      </c>
      <c r="P29" s="15" t="s">
        <v>5707</v>
      </c>
      <c r="Q29" s="15">
        <v>79203001</v>
      </c>
      <c r="R29" s="15" t="s">
        <v>5819</v>
      </c>
      <c r="S29" s="15"/>
      <c r="T29" s="15" t="s">
        <v>926</v>
      </c>
      <c r="U29" s="15" t="s">
        <v>5821</v>
      </c>
      <c r="V29" s="15" t="s">
        <v>5822</v>
      </c>
      <c r="W29" s="15" t="s">
        <v>5823</v>
      </c>
      <c r="X29" s="15" t="s">
        <v>5824</v>
      </c>
      <c r="Y29" s="15" t="s">
        <v>5825</v>
      </c>
      <c r="Z29" s="15" t="s">
        <v>5772</v>
      </c>
      <c r="AA29" s="16">
        <v>43412</v>
      </c>
      <c r="AB29" s="15">
        <v>11902</v>
      </c>
      <c r="AC29" s="15" t="s">
        <v>5773</v>
      </c>
      <c r="AD29" s="15" t="s">
        <v>4229</v>
      </c>
      <c r="AE29" s="15" t="s">
        <v>5701</v>
      </c>
      <c r="AF29" s="15"/>
      <c r="AG29" s="15"/>
      <c r="AH29" s="15"/>
      <c r="AI29" s="15"/>
      <c r="AJ29" s="15"/>
      <c r="AK29" s="15"/>
    </row>
    <row r="30" spans="1:37" ht="14.4" x14ac:dyDescent="0.25">
      <c r="A30" s="15" t="s">
        <v>4226</v>
      </c>
      <c r="B30" s="15">
        <v>6100000089</v>
      </c>
      <c r="C30" s="6" t="s">
        <v>5690</v>
      </c>
      <c r="D30" s="15" t="s">
        <v>5826</v>
      </c>
      <c r="E30" s="15"/>
      <c r="F30" s="15" t="s">
        <v>5827</v>
      </c>
      <c r="G30" s="15"/>
      <c r="H30" s="15" t="s">
        <v>5769</v>
      </c>
      <c r="I30" s="15">
        <v>70000</v>
      </c>
      <c r="J30" s="15" t="s">
        <v>5696</v>
      </c>
      <c r="K30" s="15" t="s">
        <v>5696</v>
      </c>
      <c r="L30" s="15">
        <v>313858188</v>
      </c>
      <c r="M30" s="15">
        <v>71001090185</v>
      </c>
      <c r="N30" s="15" t="s">
        <v>4426</v>
      </c>
      <c r="O30" s="15" t="s">
        <v>5707</v>
      </c>
      <c r="P30" s="15" t="s">
        <v>5707</v>
      </c>
      <c r="Q30" s="15">
        <v>79203001</v>
      </c>
      <c r="R30" s="15" t="s">
        <v>5826</v>
      </c>
      <c r="S30" s="15"/>
      <c r="T30" s="15" t="s">
        <v>926</v>
      </c>
      <c r="U30" s="15"/>
      <c r="V30" s="15"/>
      <c r="W30" s="15"/>
      <c r="X30" s="15"/>
      <c r="Y30" s="15"/>
      <c r="Z30" s="15" t="s">
        <v>5772</v>
      </c>
      <c r="AA30" s="16">
        <v>43412</v>
      </c>
      <c r="AB30" s="15">
        <v>11987</v>
      </c>
      <c r="AC30" s="15" t="s">
        <v>5773</v>
      </c>
      <c r="AD30" s="15" t="s">
        <v>4229</v>
      </c>
      <c r="AE30" s="15" t="s">
        <v>5701</v>
      </c>
      <c r="AF30" s="15" t="s">
        <v>5788</v>
      </c>
      <c r="AG30" s="15" t="s">
        <v>5789</v>
      </c>
      <c r="AH30" s="15"/>
      <c r="AI30" s="15"/>
      <c r="AJ30" s="15"/>
      <c r="AK30" s="15"/>
    </row>
    <row r="31" spans="1:37" ht="14.4" x14ac:dyDescent="0.25">
      <c r="A31" s="15" t="s">
        <v>4226</v>
      </c>
      <c r="B31" s="15">
        <v>6100000090</v>
      </c>
      <c r="C31" s="6" t="s">
        <v>5804</v>
      </c>
      <c r="D31" s="15" t="s">
        <v>5828</v>
      </c>
      <c r="E31" s="15"/>
      <c r="F31" s="15" t="s">
        <v>5829</v>
      </c>
      <c r="G31" s="15"/>
      <c r="H31" s="15" t="s">
        <v>5769</v>
      </c>
      <c r="I31" s="15">
        <v>70000</v>
      </c>
      <c r="J31" s="15" t="s">
        <v>5696</v>
      </c>
      <c r="K31" s="15" t="s">
        <v>5696</v>
      </c>
      <c r="L31" s="15">
        <v>314050442</v>
      </c>
      <c r="M31" s="15">
        <v>531002525952</v>
      </c>
      <c r="N31" s="15" t="s">
        <v>4426</v>
      </c>
      <c r="O31" s="15" t="s">
        <v>5707</v>
      </c>
      <c r="P31" s="15" t="s">
        <v>5707</v>
      </c>
      <c r="Q31" s="15">
        <v>79203001</v>
      </c>
      <c r="R31" s="15" t="s">
        <v>5828</v>
      </c>
      <c r="S31" s="15"/>
      <c r="T31" s="15" t="s">
        <v>926</v>
      </c>
      <c r="U31" s="15"/>
      <c r="V31" s="15"/>
      <c r="W31" s="15"/>
      <c r="X31" s="15"/>
      <c r="Y31" s="15"/>
      <c r="Z31" s="15" t="s">
        <v>5772</v>
      </c>
      <c r="AA31" s="16">
        <v>43412</v>
      </c>
      <c r="AB31" s="15">
        <v>12026</v>
      </c>
      <c r="AC31" s="15" t="s">
        <v>5773</v>
      </c>
      <c r="AD31" s="15" t="s">
        <v>4229</v>
      </c>
      <c r="AE31" s="15" t="s">
        <v>5701</v>
      </c>
      <c r="AF31" s="15"/>
      <c r="AG31" s="15"/>
      <c r="AH31" s="15"/>
      <c r="AI31" s="15"/>
      <c r="AJ31" s="15"/>
      <c r="AK31" s="15"/>
    </row>
    <row r="32" spans="1:37" ht="14.4" x14ac:dyDescent="0.25">
      <c r="A32" s="15" t="s">
        <v>4226</v>
      </c>
      <c r="B32" s="15">
        <v>6100000091</v>
      </c>
      <c r="C32" s="6" t="s">
        <v>5690</v>
      </c>
      <c r="D32" s="15" t="s">
        <v>5830</v>
      </c>
      <c r="E32" s="15"/>
      <c r="F32" s="15" t="s">
        <v>5831</v>
      </c>
      <c r="G32" s="15"/>
      <c r="H32" s="15" t="s">
        <v>5832</v>
      </c>
      <c r="I32" s="15">
        <v>10110</v>
      </c>
      <c r="J32" s="15" t="s">
        <v>5833</v>
      </c>
      <c r="K32" s="15" t="s">
        <v>5833</v>
      </c>
      <c r="L32" s="15">
        <v>0</v>
      </c>
      <c r="M32" s="15">
        <v>93096387</v>
      </c>
      <c r="N32" s="15" t="s">
        <v>5834</v>
      </c>
      <c r="O32" s="15" t="s">
        <v>5832</v>
      </c>
      <c r="P32" s="15" t="s">
        <v>5832</v>
      </c>
      <c r="Q32" s="15" t="s">
        <v>5835</v>
      </c>
      <c r="R32" s="15" t="s">
        <v>5830</v>
      </c>
      <c r="S32" s="15" t="s">
        <v>5836</v>
      </c>
      <c r="T32" s="15" t="s">
        <v>926</v>
      </c>
      <c r="U32" s="15"/>
      <c r="V32" s="15"/>
      <c r="W32" s="15"/>
      <c r="X32" s="15"/>
      <c r="Y32" s="15"/>
      <c r="Z32" s="15" t="s">
        <v>5772</v>
      </c>
      <c r="AA32" s="16">
        <v>43412</v>
      </c>
      <c r="AB32" s="15">
        <v>12029</v>
      </c>
      <c r="AC32" s="15" t="s">
        <v>5773</v>
      </c>
      <c r="AD32" s="15" t="s">
        <v>4229</v>
      </c>
      <c r="AE32" s="15" t="s">
        <v>5837</v>
      </c>
      <c r="AF32" s="15" t="s">
        <v>5788</v>
      </c>
      <c r="AG32" s="15" t="s">
        <v>5789</v>
      </c>
      <c r="AH32" s="15"/>
      <c r="AI32" s="15"/>
      <c r="AJ32" s="15"/>
      <c r="AK32" s="15"/>
    </row>
    <row r="33" spans="1:37" ht="14.4" x14ac:dyDescent="0.25">
      <c r="A33" s="15" t="s">
        <v>4226</v>
      </c>
      <c r="B33" s="15">
        <v>6100000092</v>
      </c>
      <c r="C33" s="6" t="s">
        <v>5690</v>
      </c>
      <c r="D33" s="15" t="s">
        <v>5838</v>
      </c>
      <c r="E33" s="15"/>
      <c r="F33" s="15" t="s">
        <v>5839</v>
      </c>
      <c r="G33" s="15"/>
      <c r="H33" s="15" t="s">
        <v>5769</v>
      </c>
      <c r="I33" s="15">
        <v>70000</v>
      </c>
      <c r="J33" s="15" t="s">
        <v>5696</v>
      </c>
      <c r="K33" s="15" t="s">
        <v>5696</v>
      </c>
      <c r="L33" s="15">
        <v>303899837</v>
      </c>
      <c r="M33" s="15">
        <v>71003576580</v>
      </c>
      <c r="N33" s="15" t="s">
        <v>4426</v>
      </c>
      <c r="O33" s="15" t="s">
        <v>5707</v>
      </c>
      <c r="P33" s="15" t="s">
        <v>5707</v>
      </c>
      <c r="Q33" s="15">
        <v>79203001</v>
      </c>
      <c r="R33" s="15" t="s">
        <v>5838</v>
      </c>
      <c r="S33" s="15"/>
      <c r="T33" s="15" t="s">
        <v>926</v>
      </c>
      <c r="U33" s="18" t="s">
        <v>5840</v>
      </c>
      <c r="V33" s="18" t="s">
        <v>17839</v>
      </c>
      <c r="W33" s="18" t="s">
        <v>5840</v>
      </c>
      <c r="X33" s="15" t="s">
        <v>5841</v>
      </c>
      <c r="Y33" s="18" t="s">
        <v>17839</v>
      </c>
      <c r="Z33" s="15" t="s">
        <v>5772</v>
      </c>
      <c r="AA33" s="16">
        <v>43412</v>
      </c>
      <c r="AB33" s="15">
        <v>12033</v>
      </c>
      <c r="AC33" s="15" t="s">
        <v>5773</v>
      </c>
      <c r="AD33" s="15" t="s">
        <v>4229</v>
      </c>
      <c r="AE33" s="15" t="s">
        <v>5701</v>
      </c>
      <c r="AF33" s="15" t="s">
        <v>5788</v>
      </c>
      <c r="AG33" s="15" t="s">
        <v>5789</v>
      </c>
      <c r="AH33" s="15"/>
      <c r="AI33" s="15"/>
      <c r="AJ33" s="15"/>
      <c r="AK33" s="15"/>
    </row>
    <row r="34" spans="1:37" ht="14.4" x14ac:dyDescent="0.25">
      <c r="A34" s="15" t="s">
        <v>4226</v>
      </c>
      <c r="B34" s="15">
        <v>6100000093</v>
      </c>
      <c r="C34" s="6" t="s">
        <v>5804</v>
      </c>
      <c r="D34" s="15" t="s">
        <v>5842</v>
      </c>
      <c r="E34" s="15"/>
      <c r="F34" s="15" t="s">
        <v>5843</v>
      </c>
      <c r="G34" s="15"/>
      <c r="H34" s="15" t="s">
        <v>5769</v>
      </c>
      <c r="I34" s="15">
        <v>70000</v>
      </c>
      <c r="J34" s="15" t="s">
        <v>5696</v>
      </c>
      <c r="K34" s="15" t="s">
        <v>5696</v>
      </c>
      <c r="L34" s="15">
        <v>314350566</v>
      </c>
      <c r="M34" s="15">
        <v>261003460222</v>
      </c>
      <c r="N34" s="15" t="s">
        <v>4426</v>
      </c>
      <c r="O34" s="15" t="s">
        <v>5707</v>
      </c>
      <c r="P34" s="15" t="s">
        <v>5707</v>
      </c>
      <c r="Q34" s="15">
        <v>79203001</v>
      </c>
      <c r="R34" s="15" t="s">
        <v>5842</v>
      </c>
      <c r="S34" s="15"/>
      <c r="T34" s="15" t="s">
        <v>926</v>
      </c>
      <c r="U34" s="15"/>
      <c r="V34" s="15"/>
      <c r="W34" s="15"/>
      <c r="X34" s="15"/>
      <c r="Y34" s="15"/>
      <c r="Z34" s="15" t="s">
        <v>5772</v>
      </c>
      <c r="AA34" s="16">
        <v>43412</v>
      </c>
      <c r="AB34" s="15">
        <v>12045</v>
      </c>
      <c r="AC34" s="15" t="s">
        <v>5773</v>
      </c>
      <c r="AD34" s="15" t="s">
        <v>4229</v>
      </c>
      <c r="AE34" s="15" t="s">
        <v>5701</v>
      </c>
      <c r="AF34" s="15"/>
      <c r="AG34" s="15"/>
      <c r="AH34" s="15"/>
      <c r="AI34" s="15"/>
      <c r="AJ34" s="15"/>
      <c r="AK34" s="15"/>
    </row>
    <row r="35" spans="1:37" ht="14.4" x14ac:dyDescent="0.25">
      <c r="A35" s="15" t="s">
        <v>4226</v>
      </c>
      <c r="B35" s="15">
        <v>6100000094</v>
      </c>
      <c r="C35" s="6" t="s">
        <v>5804</v>
      </c>
      <c r="D35" s="15" t="s">
        <v>4245</v>
      </c>
      <c r="E35" s="15"/>
      <c r="F35" s="15" t="s">
        <v>5844</v>
      </c>
      <c r="G35" s="15"/>
      <c r="H35" s="15" t="s">
        <v>5769</v>
      </c>
      <c r="I35" s="15">
        <v>70000</v>
      </c>
      <c r="J35" s="15" t="s">
        <v>5696</v>
      </c>
      <c r="K35" s="15" t="s">
        <v>5696</v>
      </c>
      <c r="L35" s="15">
        <v>314665252</v>
      </c>
      <c r="M35" s="15">
        <v>5252988988</v>
      </c>
      <c r="N35" s="15" t="s">
        <v>4247</v>
      </c>
      <c r="O35" s="15" t="s">
        <v>5697</v>
      </c>
      <c r="P35" s="15" t="s">
        <v>5697</v>
      </c>
      <c r="Q35" s="15">
        <v>79307001</v>
      </c>
      <c r="R35" s="15" t="s">
        <v>4245</v>
      </c>
      <c r="S35" s="15"/>
      <c r="T35" s="15" t="s">
        <v>926</v>
      </c>
      <c r="U35" s="18" t="s">
        <v>5845</v>
      </c>
      <c r="V35" s="18" t="s">
        <v>5846</v>
      </c>
      <c r="W35" s="18" t="s">
        <v>5845</v>
      </c>
      <c r="X35" s="15" t="s">
        <v>5847</v>
      </c>
      <c r="Y35" s="18" t="s">
        <v>5846</v>
      </c>
      <c r="Z35" s="15" t="s">
        <v>5772</v>
      </c>
      <c r="AA35" s="16">
        <v>43412</v>
      </c>
      <c r="AB35" s="15">
        <v>12139</v>
      </c>
      <c r="AC35" s="15" t="s">
        <v>5773</v>
      </c>
      <c r="AD35" s="15" t="s">
        <v>4229</v>
      </c>
      <c r="AE35" s="15" t="s">
        <v>5701</v>
      </c>
      <c r="AF35" s="15"/>
      <c r="AG35" s="15"/>
      <c r="AH35" s="15"/>
      <c r="AI35" s="15"/>
      <c r="AJ35" s="15"/>
      <c r="AK35" s="15"/>
    </row>
    <row r="36" spans="1:37" ht="14.4" x14ac:dyDescent="0.25">
      <c r="A36" s="15" t="s">
        <v>4226</v>
      </c>
      <c r="B36" s="15">
        <v>6100000095</v>
      </c>
      <c r="C36" s="6" t="s">
        <v>5690</v>
      </c>
      <c r="D36" s="15" t="s">
        <v>5848</v>
      </c>
      <c r="E36" s="15"/>
      <c r="F36" s="15" t="s">
        <v>5849</v>
      </c>
      <c r="G36" s="15"/>
      <c r="H36" s="15" t="s">
        <v>5769</v>
      </c>
      <c r="I36" s="15">
        <v>70000</v>
      </c>
      <c r="J36" s="15" t="s">
        <v>5696</v>
      </c>
      <c r="K36" s="15" t="s">
        <v>5696</v>
      </c>
      <c r="L36" s="15">
        <v>309799500</v>
      </c>
      <c r="M36" s="15">
        <v>140414851009578</v>
      </c>
      <c r="N36" s="15" t="s">
        <v>4740</v>
      </c>
      <c r="O36" s="15" t="s">
        <v>5850</v>
      </c>
      <c r="P36" s="15" t="s">
        <v>5851</v>
      </c>
      <c r="Q36" s="15">
        <v>79305002</v>
      </c>
      <c r="R36" s="15" t="s">
        <v>5848</v>
      </c>
      <c r="S36" s="15"/>
      <c r="T36" s="15" t="s">
        <v>926</v>
      </c>
      <c r="U36" s="15"/>
      <c r="V36" s="15"/>
      <c r="W36" s="15" t="s">
        <v>5852</v>
      </c>
      <c r="X36" s="15">
        <v>903305500</v>
      </c>
      <c r="Y36" s="15"/>
      <c r="Z36" s="15" t="s">
        <v>5772</v>
      </c>
      <c r="AA36" s="16">
        <v>43412</v>
      </c>
      <c r="AB36" s="15">
        <v>12156</v>
      </c>
      <c r="AC36" s="15" t="s">
        <v>5773</v>
      </c>
      <c r="AD36" s="15" t="s">
        <v>4229</v>
      </c>
      <c r="AE36" s="15" t="s">
        <v>5701</v>
      </c>
      <c r="AF36" s="15" t="s">
        <v>5788</v>
      </c>
      <c r="AG36" s="15" t="s">
        <v>5789</v>
      </c>
      <c r="AH36" s="15"/>
      <c r="AI36" s="15"/>
      <c r="AJ36" s="15"/>
      <c r="AK36" s="15"/>
    </row>
    <row r="37" spans="1:37" ht="14.4" x14ac:dyDescent="0.25">
      <c r="A37" s="15" t="s">
        <v>4226</v>
      </c>
      <c r="B37" s="15">
        <v>6200001809</v>
      </c>
      <c r="C37" s="6" t="s">
        <v>5690</v>
      </c>
      <c r="D37" s="15" t="s">
        <v>5853</v>
      </c>
      <c r="E37" s="15"/>
      <c r="F37" s="15" t="s">
        <v>5854</v>
      </c>
      <c r="G37" s="15"/>
      <c r="H37" s="15" t="s">
        <v>5769</v>
      </c>
      <c r="I37" s="15">
        <v>70000</v>
      </c>
      <c r="J37" s="15" t="s">
        <v>5696</v>
      </c>
      <c r="K37" s="15"/>
      <c r="L37" s="15">
        <v>0</v>
      </c>
      <c r="M37" s="15"/>
      <c r="N37" s="15"/>
      <c r="O37" s="15"/>
      <c r="P37" s="15"/>
      <c r="Q37" s="15"/>
      <c r="R37" s="15"/>
      <c r="S37" s="15"/>
      <c r="T37" s="15" t="s">
        <v>926</v>
      </c>
      <c r="U37" s="15"/>
      <c r="V37" s="15"/>
      <c r="W37" s="15"/>
      <c r="X37" s="15"/>
      <c r="Y37" s="15"/>
      <c r="Z37" s="15" t="s">
        <v>5772</v>
      </c>
      <c r="AA37" s="16">
        <v>43412</v>
      </c>
      <c r="AB37" s="15">
        <v>10019</v>
      </c>
      <c r="AC37" s="15" t="s">
        <v>5855</v>
      </c>
      <c r="AD37" s="15" t="s">
        <v>4222</v>
      </c>
      <c r="AE37" s="15"/>
      <c r="AF37" s="15" t="s">
        <v>5856</v>
      </c>
      <c r="AG37" s="15" t="s">
        <v>5857</v>
      </c>
      <c r="AH37" s="15"/>
      <c r="AI37" s="15"/>
      <c r="AJ37" s="15"/>
      <c r="AK37" s="15"/>
    </row>
    <row r="38" spans="1:37" ht="14.4" x14ac:dyDescent="0.25">
      <c r="A38" s="15" t="s">
        <v>4226</v>
      </c>
      <c r="B38" s="15">
        <v>6200001810</v>
      </c>
      <c r="C38" s="6" t="s">
        <v>5690</v>
      </c>
      <c r="D38" s="15" t="s">
        <v>5858</v>
      </c>
      <c r="E38" s="15"/>
      <c r="F38" s="15" t="s">
        <v>5859</v>
      </c>
      <c r="G38" s="15"/>
      <c r="H38" s="15" t="s">
        <v>5769</v>
      </c>
      <c r="I38" s="15">
        <v>70000</v>
      </c>
      <c r="J38" s="15" t="s">
        <v>5696</v>
      </c>
      <c r="K38" s="15" t="s">
        <v>5696</v>
      </c>
      <c r="L38" s="15">
        <v>304680974</v>
      </c>
      <c r="M38" s="15">
        <v>1174499001</v>
      </c>
      <c r="N38" s="15" t="s">
        <v>4346</v>
      </c>
      <c r="O38" s="15" t="s">
        <v>5695</v>
      </c>
      <c r="P38" s="15" t="s">
        <v>5695</v>
      </c>
      <c r="Q38" s="15">
        <v>79617001</v>
      </c>
      <c r="R38" s="15" t="s">
        <v>5858</v>
      </c>
      <c r="S38" s="15"/>
      <c r="T38" s="15" t="s">
        <v>926</v>
      </c>
      <c r="U38" s="15"/>
      <c r="V38" s="15"/>
      <c r="W38" s="15"/>
      <c r="X38" s="15"/>
      <c r="Y38" s="15"/>
      <c r="Z38" s="15" t="s">
        <v>5772</v>
      </c>
      <c r="AA38" s="16">
        <v>43412</v>
      </c>
      <c r="AB38" s="15">
        <v>10032</v>
      </c>
      <c r="AC38" s="15" t="s">
        <v>5855</v>
      </c>
      <c r="AD38" s="15" t="s">
        <v>4222</v>
      </c>
      <c r="AE38" s="15" t="s">
        <v>5701</v>
      </c>
      <c r="AF38" s="15" t="s">
        <v>5860</v>
      </c>
      <c r="AG38" s="15" t="s">
        <v>5861</v>
      </c>
      <c r="AH38" s="15"/>
      <c r="AI38" s="15"/>
      <c r="AJ38" s="15"/>
      <c r="AK38" s="15"/>
    </row>
    <row r="39" spans="1:37" ht="14.4" x14ac:dyDescent="0.25">
      <c r="A39" s="15" t="s">
        <v>4226</v>
      </c>
      <c r="B39" s="15">
        <v>6200001811</v>
      </c>
      <c r="C39" s="6" t="s">
        <v>5690</v>
      </c>
      <c r="D39" s="15" t="s">
        <v>5862</v>
      </c>
      <c r="E39" s="15"/>
      <c r="F39" s="15" t="s">
        <v>5863</v>
      </c>
      <c r="G39" s="15"/>
      <c r="H39" s="15" t="s">
        <v>5769</v>
      </c>
      <c r="I39" s="15">
        <v>70000</v>
      </c>
      <c r="J39" s="15" t="s">
        <v>5696</v>
      </c>
      <c r="K39" s="15" t="s">
        <v>5696</v>
      </c>
      <c r="L39" s="15">
        <v>302095199</v>
      </c>
      <c r="M39" s="15">
        <v>4701010001208</v>
      </c>
      <c r="N39" s="15" t="s">
        <v>5864</v>
      </c>
      <c r="O39" s="15" t="s">
        <v>5697</v>
      </c>
      <c r="P39" s="15" t="s">
        <v>5697</v>
      </c>
      <c r="Q39" s="15">
        <v>79302001</v>
      </c>
      <c r="R39" s="15" t="s">
        <v>5862</v>
      </c>
      <c r="S39" s="15"/>
      <c r="T39" s="15" t="s">
        <v>926</v>
      </c>
      <c r="U39" s="15"/>
      <c r="V39" s="15"/>
      <c r="W39" s="15"/>
      <c r="X39" s="15"/>
      <c r="Y39" s="15"/>
      <c r="Z39" s="15" t="s">
        <v>5772</v>
      </c>
      <c r="AA39" s="16">
        <v>43412</v>
      </c>
      <c r="AB39" s="15">
        <v>10046</v>
      </c>
      <c r="AC39" s="15" t="s">
        <v>5855</v>
      </c>
      <c r="AD39" s="15" t="s">
        <v>4222</v>
      </c>
      <c r="AE39" s="15" t="s">
        <v>5701</v>
      </c>
      <c r="AF39" s="15" t="s">
        <v>5865</v>
      </c>
      <c r="AG39" s="15" t="s">
        <v>5866</v>
      </c>
      <c r="AH39" s="15"/>
      <c r="AI39" s="15"/>
      <c r="AJ39" s="15"/>
      <c r="AK39" s="15"/>
    </row>
    <row r="40" spans="1:37" ht="14.4" x14ac:dyDescent="0.25">
      <c r="A40" s="15" t="s">
        <v>4226</v>
      </c>
      <c r="B40" s="15">
        <v>6200001812</v>
      </c>
      <c r="C40" s="6" t="s">
        <v>5690</v>
      </c>
      <c r="D40" s="15" t="s">
        <v>5867</v>
      </c>
      <c r="E40" s="15"/>
      <c r="F40" s="15" t="s">
        <v>5868</v>
      </c>
      <c r="G40" s="15"/>
      <c r="H40" s="15" t="s">
        <v>5769</v>
      </c>
      <c r="I40" s="15">
        <v>70000</v>
      </c>
      <c r="J40" s="15" t="s">
        <v>5696</v>
      </c>
      <c r="K40" s="15" t="s">
        <v>5696</v>
      </c>
      <c r="L40" s="15" t="s">
        <v>5869</v>
      </c>
      <c r="M40" s="15">
        <v>181002666594</v>
      </c>
      <c r="N40" s="15" t="s">
        <v>4426</v>
      </c>
      <c r="O40" s="15" t="s">
        <v>5707</v>
      </c>
      <c r="P40" s="15" t="s">
        <v>5707</v>
      </c>
      <c r="Q40" s="15">
        <v>79203001</v>
      </c>
      <c r="R40" s="15" t="s">
        <v>5867</v>
      </c>
      <c r="S40" s="15"/>
      <c r="T40" s="15" t="s">
        <v>926</v>
      </c>
      <c r="U40" s="15"/>
      <c r="V40" s="15"/>
      <c r="W40" s="15"/>
      <c r="X40" s="15"/>
      <c r="Y40" s="15"/>
      <c r="Z40" s="15" t="s">
        <v>5772</v>
      </c>
      <c r="AA40" s="16">
        <v>43412</v>
      </c>
      <c r="AB40" s="15">
        <v>10050</v>
      </c>
      <c r="AC40" s="15" t="s">
        <v>5855</v>
      </c>
      <c r="AD40" s="15" t="s">
        <v>4222</v>
      </c>
      <c r="AE40" s="15" t="s">
        <v>5701</v>
      </c>
      <c r="AF40" s="15" t="s">
        <v>5865</v>
      </c>
      <c r="AG40" s="15" t="s">
        <v>5866</v>
      </c>
      <c r="AH40" s="15"/>
      <c r="AI40" s="15"/>
      <c r="AJ40" s="15"/>
      <c r="AK40" s="15"/>
    </row>
    <row r="41" spans="1:37" ht="14.4" x14ac:dyDescent="0.25">
      <c r="A41" s="15" t="s">
        <v>4226</v>
      </c>
      <c r="B41" s="15">
        <v>6200001813</v>
      </c>
      <c r="C41" s="6" t="s">
        <v>5690</v>
      </c>
      <c r="D41" s="15" t="s">
        <v>5870</v>
      </c>
      <c r="E41" s="15"/>
      <c r="F41" s="15" t="s">
        <v>5871</v>
      </c>
      <c r="G41" s="15"/>
      <c r="H41" s="15" t="s">
        <v>5769</v>
      </c>
      <c r="I41" s="15">
        <v>70000</v>
      </c>
      <c r="J41" s="15" t="s">
        <v>5696</v>
      </c>
      <c r="K41" s="15" t="s">
        <v>5696</v>
      </c>
      <c r="L41" s="15" t="s">
        <v>5872</v>
      </c>
      <c r="M41" s="15">
        <v>1021100290007</v>
      </c>
      <c r="N41" s="15" t="s">
        <v>4439</v>
      </c>
      <c r="O41" s="15" t="s">
        <v>5790</v>
      </c>
      <c r="P41" s="15" t="s">
        <v>5790</v>
      </c>
      <c r="Q41" s="15">
        <v>79311001</v>
      </c>
      <c r="R41" s="15" t="s">
        <v>5870</v>
      </c>
      <c r="S41" s="15"/>
      <c r="T41" s="15" t="s">
        <v>926</v>
      </c>
      <c r="U41" s="15"/>
      <c r="V41" s="15"/>
      <c r="W41" s="15"/>
      <c r="X41" s="15"/>
      <c r="Y41" s="15"/>
      <c r="Z41" s="15" t="s">
        <v>5772</v>
      </c>
      <c r="AA41" s="16">
        <v>43412</v>
      </c>
      <c r="AB41" s="15">
        <v>10051</v>
      </c>
      <c r="AC41" s="15" t="s">
        <v>5855</v>
      </c>
      <c r="AD41" s="15" t="s">
        <v>4222</v>
      </c>
      <c r="AE41" s="15" t="s">
        <v>5701</v>
      </c>
      <c r="AF41" s="15" t="s">
        <v>5873</v>
      </c>
      <c r="AG41" s="15" t="s">
        <v>5874</v>
      </c>
      <c r="AH41" s="15"/>
      <c r="AI41" s="15"/>
      <c r="AJ41" s="15"/>
      <c r="AK41" s="15"/>
    </row>
    <row r="42" spans="1:37" ht="14.4" x14ac:dyDescent="0.25">
      <c r="A42" s="15" t="s">
        <v>4226</v>
      </c>
      <c r="B42" s="15">
        <v>6200001814</v>
      </c>
      <c r="C42" s="6" t="s">
        <v>5690</v>
      </c>
      <c r="D42" s="15" t="s">
        <v>5875</v>
      </c>
      <c r="E42" s="15" t="s">
        <v>5876</v>
      </c>
      <c r="F42" s="15" t="s">
        <v>5877</v>
      </c>
      <c r="G42" s="15"/>
      <c r="H42" s="15" t="s">
        <v>5769</v>
      </c>
      <c r="I42" s="15">
        <v>70000</v>
      </c>
      <c r="J42" s="15" t="s">
        <v>5696</v>
      </c>
      <c r="K42" s="15" t="s">
        <v>5696</v>
      </c>
      <c r="L42" s="15">
        <v>300465937</v>
      </c>
      <c r="M42" s="15">
        <v>71000012584</v>
      </c>
      <c r="N42" s="15" t="s">
        <v>4426</v>
      </c>
      <c r="O42" s="15" t="s">
        <v>5707</v>
      </c>
      <c r="P42" s="15" t="s">
        <v>5707</v>
      </c>
      <c r="Q42" s="15">
        <v>79203001</v>
      </c>
      <c r="R42" s="15" t="s">
        <v>5875</v>
      </c>
      <c r="S42" s="15"/>
      <c r="T42" s="15" t="s">
        <v>926</v>
      </c>
      <c r="U42" s="15" t="s">
        <v>5878</v>
      </c>
      <c r="V42" s="15" t="s">
        <v>5879</v>
      </c>
      <c r="W42" s="15" t="s">
        <v>5880</v>
      </c>
      <c r="X42" s="15" t="s">
        <v>5881</v>
      </c>
      <c r="Y42" s="15" t="s">
        <v>5882</v>
      </c>
      <c r="Z42" s="15" t="s">
        <v>5772</v>
      </c>
      <c r="AA42" s="16">
        <v>43412</v>
      </c>
      <c r="AB42" s="15">
        <v>10057</v>
      </c>
      <c r="AC42" s="15" t="s">
        <v>5855</v>
      </c>
      <c r="AD42" s="15" t="s">
        <v>4222</v>
      </c>
      <c r="AE42" s="15" t="s">
        <v>5701</v>
      </c>
      <c r="AF42" s="15" t="s">
        <v>5883</v>
      </c>
      <c r="AG42" s="15" t="s">
        <v>5884</v>
      </c>
      <c r="AH42" s="15"/>
      <c r="AI42" s="15"/>
      <c r="AJ42" s="15"/>
      <c r="AK42" s="15"/>
    </row>
    <row r="43" spans="1:37" ht="14.4" x14ac:dyDescent="0.25">
      <c r="A43" s="15" t="s">
        <v>4226</v>
      </c>
      <c r="B43" s="15">
        <v>6200001815</v>
      </c>
      <c r="C43" s="6" t="s">
        <v>5690</v>
      </c>
      <c r="D43" s="15" t="s">
        <v>5885</v>
      </c>
      <c r="E43" s="15" t="s">
        <v>5886</v>
      </c>
      <c r="F43" s="15" t="s">
        <v>5887</v>
      </c>
      <c r="G43" s="15"/>
      <c r="H43" s="15" t="s">
        <v>5769</v>
      </c>
      <c r="I43" s="15">
        <v>70000</v>
      </c>
      <c r="J43" s="15" t="s">
        <v>5696</v>
      </c>
      <c r="K43" s="15" t="s">
        <v>5696</v>
      </c>
      <c r="L43" s="15" t="s">
        <v>5888</v>
      </c>
      <c r="M43" s="15">
        <v>803020000054</v>
      </c>
      <c r="N43" s="15" t="s">
        <v>5889</v>
      </c>
      <c r="O43" s="15" t="s">
        <v>5769</v>
      </c>
      <c r="P43" s="15" t="s">
        <v>5890</v>
      </c>
      <c r="Q43" s="15">
        <v>79504003</v>
      </c>
      <c r="R43" s="15" t="s">
        <v>5891</v>
      </c>
      <c r="S43" s="15"/>
      <c r="T43" s="15" t="s">
        <v>926</v>
      </c>
      <c r="U43" s="15"/>
      <c r="V43" s="15"/>
      <c r="W43" s="15"/>
      <c r="X43" s="15"/>
      <c r="Y43" s="15"/>
      <c r="Z43" s="15" t="s">
        <v>5772</v>
      </c>
      <c r="AA43" s="16">
        <v>43412</v>
      </c>
      <c r="AB43" s="15">
        <v>10065</v>
      </c>
      <c r="AC43" s="15" t="s">
        <v>5855</v>
      </c>
      <c r="AD43" s="15" t="s">
        <v>4222</v>
      </c>
      <c r="AE43" s="15" t="s">
        <v>5701</v>
      </c>
      <c r="AF43" s="15" t="s">
        <v>5892</v>
      </c>
      <c r="AG43" s="15" t="s">
        <v>5893</v>
      </c>
      <c r="AH43" s="15"/>
      <c r="AI43" s="15"/>
      <c r="AJ43" s="15"/>
      <c r="AK43" s="15"/>
    </row>
    <row r="44" spans="1:37" ht="14.4" x14ac:dyDescent="0.25">
      <c r="A44" s="15" t="s">
        <v>4226</v>
      </c>
      <c r="B44" s="15">
        <v>6200001816</v>
      </c>
      <c r="C44" s="6" t="s">
        <v>5690</v>
      </c>
      <c r="D44" s="15" t="s">
        <v>5894</v>
      </c>
      <c r="E44" s="15"/>
      <c r="F44" s="15" t="s">
        <v>5895</v>
      </c>
      <c r="G44" s="15"/>
      <c r="H44" s="15" t="s">
        <v>5769</v>
      </c>
      <c r="I44" s="15">
        <v>70000</v>
      </c>
      <c r="J44" s="15" t="s">
        <v>5696</v>
      </c>
      <c r="K44" s="15" t="s">
        <v>5696</v>
      </c>
      <c r="L44" s="15">
        <v>300849034</v>
      </c>
      <c r="M44" s="15">
        <v>100100015420008</v>
      </c>
      <c r="N44" s="15" t="s">
        <v>5470</v>
      </c>
      <c r="O44" s="15" t="s">
        <v>5790</v>
      </c>
      <c r="P44" s="15" t="s">
        <v>5790</v>
      </c>
      <c r="Q44" s="15">
        <v>79333001</v>
      </c>
      <c r="R44" s="15" t="s">
        <v>5896</v>
      </c>
      <c r="S44" s="15"/>
      <c r="T44" s="15" t="s">
        <v>926</v>
      </c>
      <c r="U44" s="15"/>
      <c r="V44" s="15"/>
      <c r="W44" s="15"/>
      <c r="X44" s="15"/>
      <c r="Y44" s="15"/>
      <c r="Z44" s="15" t="s">
        <v>5772</v>
      </c>
      <c r="AA44" s="16">
        <v>43412</v>
      </c>
      <c r="AB44" s="15">
        <v>10066</v>
      </c>
      <c r="AC44" s="15" t="s">
        <v>5855</v>
      </c>
      <c r="AD44" s="15" t="s">
        <v>4222</v>
      </c>
      <c r="AE44" s="15" t="s">
        <v>5701</v>
      </c>
      <c r="AF44" s="15" t="s">
        <v>5860</v>
      </c>
      <c r="AG44" s="15" t="s">
        <v>5861</v>
      </c>
      <c r="AH44" s="15"/>
      <c r="AI44" s="15"/>
      <c r="AJ44" s="15"/>
      <c r="AK44" s="15"/>
    </row>
    <row r="45" spans="1:37" ht="14.4" x14ac:dyDescent="0.25">
      <c r="A45" s="15" t="s">
        <v>4226</v>
      </c>
      <c r="B45" s="15">
        <v>6200001817</v>
      </c>
      <c r="C45" s="6" t="s">
        <v>5690</v>
      </c>
      <c r="D45" s="15" t="s">
        <v>5897</v>
      </c>
      <c r="E45" s="15"/>
      <c r="F45" s="15" t="s">
        <v>5898</v>
      </c>
      <c r="G45" s="15"/>
      <c r="H45" s="15" t="s">
        <v>5769</v>
      </c>
      <c r="I45" s="15">
        <v>70000</v>
      </c>
      <c r="J45" s="15" t="s">
        <v>5696</v>
      </c>
      <c r="K45" s="15" t="s">
        <v>5696</v>
      </c>
      <c r="L45" s="15" t="s">
        <v>5899</v>
      </c>
      <c r="M45" s="15">
        <v>102010000084604</v>
      </c>
      <c r="N45" s="15" t="s">
        <v>4316</v>
      </c>
      <c r="O45" s="15" t="s">
        <v>5707</v>
      </c>
      <c r="P45" s="15" t="s">
        <v>5707</v>
      </c>
      <c r="Q45" s="15">
        <v>79201001</v>
      </c>
      <c r="R45" s="15" t="s">
        <v>5897</v>
      </c>
      <c r="S45" s="15"/>
      <c r="T45" s="15" t="s">
        <v>926</v>
      </c>
      <c r="U45" s="15"/>
      <c r="V45" s="15"/>
      <c r="W45" s="15"/>
      <c r="X45" s="15"/>
      <c r="Y45" s="15"/>
      <c r="Z45" s="15" t="s">
        <v>5772</v>
      </c>
      <c r="AA45" s="16">
        <v>43412</v>
      </c>
      <c r="AB45" s="15">
        <v>10068</v>
      </c>
      <c r="AC45" s="15" t="s">
        <v>5855</v>
      </c>
      <c r="AD45" s="15" t="s">
        <v>4222</v>
      </c>
      <c r="AE45" s="15" t="s">
        <v>5701</v>
      </c>
      <c r="AF45" s="15" t="s">
        <v>5892</v>
      </c>
      <c r="AG45" s="15" t="s">
        <v>5893</v>
      </c>
      <c r="AH45" s="15"/>
      <c r="AI45" s="15"/>
      <c r="AJ45" s="15"/>
      <c r="AK45" s="15"/>
    </row>
    <row r="46" spans="1:37" ht="14.4" x14ac:dyDescent="0.25">
      <c r="A46" s="15" t="s">
        <v>4226</v>
      </c>
      <c r="B46" s="15">
        <v>6200001818</v>
      </c>
      <c r="C46" s="6" t="s">
        <v>5690</v>
      </c>
      <c r="D46" s="15" t="s">
        <v>5900</v>
      </c>
      <c r="E46" s="15"/>
      <c r="F46" s="15" t="s">
        <v>5901</v>
      </c>
      <c r="G46" s="15"/>
      <c r="H46" s="15" t="s">
        <v>5769</v>
      </c>
      <c r="I46" s="15">
        <v>70000</v>
      </c>
      <c r="J46" s="15" t="s">
        <v>5696</v>
      </c>
      <c r="K46" s="15" t="s">
        <v>5696</v>
      </c>
      <c r="L46" s="15">
        <v>301479675</v>
      </c>
      <c r="M46" s="15">
        <v>100100010738007</v>
      </c>
      <c r="N46" s="15" t="s">
        <v>5470</v>
      </c>
      <c r="O46" s="15" t="s">
        <v>5790</v>
      </c>
      <c r="P46" s="15" t="s">
        <v>5790</v>
      </c>
      <c r="Q46" s="15">
        <v>79333001</v>
      </c>
      <c r="R46" s="15" t="s">
        <v>5900</v>
      </c>
      <c r="S46" s="15"/>
      <c r="T46" s="15" t="s">
        <v>926</v>
      </c>
      <c r="U46" s="15"/>
      <c r="V46" s="15"/>
      <c r="W46" s="15"/>
      <c r="X46" s="15"/>
      <c r="Y46" s="15"/>
      <c r="Z46" s="15" t="s">
        <v>5772</v>
      </c>
      <c r="AA46" s="16">
        <v>43412</v>
      </c>
      <c r="AB46" s="15">
        <v>10076</v>
      </c>
      <c r="AC46" s="15" t="s">
        <v>5855</v>
      </c>
      <c r="AD46" s="15" t="s">
        <v>4222</v>
      </c>
      <c r="AE46" s="15" t="s">
        <v>5701</v>
      </c>
      <c r="AF46" s="15" t="s">
        <v>5873</v>
      </c>
      <c r="AG46" s="15" t="s">
        <v>5874</v>
      </c>
      <c r="AH46" s="15"/>
      <c r="AI46" s="15"/>
      <c r="AJ46" s="15"/>
      <c r="AK46" s="15"/>
    </row>
    <row r="47" spans="1:37" ht="14.4" x14ac:dyDescent="0.25">
      <c r="A47" s="15" t="s">
        <v>4226</v>
      </c>
      <c r="B47" s="15">
        <v>6200001819</v>
      </c>
      <c r="C47" s="6" t="s">
        <v>5690</v>
      </c>
      <c r="D47" s="15" t="s">
        <v>5902</v>
      </c>
      <c r="E47" s="15"/>
      <c r="F47" s="15" t="s">
        <v>5903</v>
      </c>
      <c r="G47" s="15"/>
      <c r="H47" s="15" t="s">
        <v>5769</v>
      </c>
      <c r="I47" s="15">
        <v>70000</v>
      </c>
      <c r="J47" s="15" t="s">
        <v>5696</v>
      </c>
      <c r="K47" s="15" t="s">
        <v>5696</v>
      </c>
      <c r="L47" s="15" t="s">
        <v>5904</v>
      </c>
      <c r="M47" s="15">
        <v>31310000035880</v>
      </c>
      <c r="N47" s="15" t="s">
        <v>5628</v>
      </c>
      <c r="O47" s="15" t="s">
        <v>5707</v>
      </c>
      <c r="P47" s="15" t="s">
        <v>5707</v>
      </c>
      <c r="Q47" s="15">
        <v>79202002</v>
      </c>
      <c r="R47" s="15" t="s">
        <v>5902</v>
      </c>
      <c r="S47" s="15"/>
      <c r="T47" s="15" t="s">
        <v>926</v>
      </c>
      <c r="U47" s="15"/>
      <c r="V47" s="15"/>
      <c r="W47" s="15"/>
      <c r="X47" s="15"/>
      <c r="Y47" s="15"/>
      <c r="Z47" s="15" t="s">
        <v>5772</v>
      </c>
      <c r="AA47" s="16">
        <v>43412</v>
      </c>
      <c r="AB47" s="15">
        <v>10078</v>
      </c>
      <c r="AC47" s="15" t="s">
        <v>5855</v>
      </c>
      <c r="AD47" s="15" t="s">
        <v>4222</v>
      </c>
      <c r="AE47" s="15" t="s">
        <v>5701</v>
      </c>
      <c r="AF47" s="15" t="s">
        <v>5747</v>
      </c>
      <c r="AG47" s="15" t="s">
        <v>5748</v>
      </c>
      <c r="AH47" s="15"/>
      <c r="AI47" s="15"/>
      <c r="AJ47" s="15"/>
      <c r="AK47" s="15"/>
    </row>
    <row r="48" spans="1:37" ht="14.4" x14ac:dyDescent="0.25">
      <c r="A48" s="15" t="s">
        <v>4226</v>
      </c>
      <c r="B48" s="15">
        <v>6200001820</v>
      </c>
      <c r="C48" s="6" t="s">
        <v>5690</v>
      </c>
      <c r="D48" s="15" t="s">
        <v>5905</v>
      </c>
      <c r="E48" s="15"/>
      <c r="F48" s="15" t="s">
        <v>5906</v>
      </c>
      <c r="G48" s="15"/>
      <c r="H48" s="15" t="s">
        <v>5731</v>
      </c>
      <c r="I48" s="15"/>
      <c r="J48" s="15" t="s">
        <v>5696</v>
      </c>
      <c r="K48" s="15" t="s">
        <v>5696</v>
      </c>
      <c r="L48" s="15">
        <v>100686223</v>
      </c>
      <c r="M48" s="15">
        <v>102010000033422</v>
      </c>
      <c r="N48" s="15" t="s">
        <v>4316</v>
      </c>
      <c r="O48" s="15" t="s">
        <v>5731</v>
      </c>
      <c r="P48" s="15" t="s">
        <v>5907</v>
      </c>
      <c r="Q48" s="15">
        <v>1201001</v>
      </c>
      <c r="R48" s="15" t="s">
        <v>5905</v>
      </c>
      <c r="S48" s="15"/>
      <c r="T48" s="15" t="s">
        <v>926</v>
      </c>
      <c r="U48" s="15"/>
      <c r="V48" s="15"/>
      <c r="W48" s="15"/>
      <c r="X48" s="15"/>
      <c r="Y48" s="15"/>
      <c r="Z48" s="15" t="s">
        <v>5772</v>
      </c>
      <c r="AA48" s="16">
        <v>43412</v>
      </c>
      <c r="AB48" s="15">
        <v>10087</v>
      </c>
      <c r="AC48" s="15" t="s">
        <v>5855</v>
      </c>
      <c r="AD48" s="15" t="s">
        <v>4222</v>
      </c>
      <c r="AE48" s="15" t="s">
        <v>5701</v>
      </c>
      <c r="AF48" s="15" t="s">
        <v>5892</v>
      </c>
      <c r="AG48" s="15" t="s">
        <v>5893</v>
      </c>
      <c r="AH48" s="15"/>
      <c r="AI48" s="15"/>
      <c r="AJ48" s="15"/>
      <c r="AK48" s="15"/>
    </row>
    <row r="49" spans="1:37" ht="14.4" x14ac:dyDescent="0.25">
      <c r="A49" s="15" t="s">
        <v>4226</v>
      </c>
      <c r="B49" s="15">
        <v>6200001821</v>
      </c>
      <c r="C49" s="6" t="s">
        <v>5690</v>
      </c>
      <c r="D49" s="15" t="s">
        <v>4248</v>
      </c>
      <c r="E49" s="15"/>
      <c r="F49" s="15" t="s">
        <v>5908</v>
      </c>
      <c r="G49" s="15" t="s">
        <v>5909</v>
      </c>
      <c r="H49" s="15" t="s">
        <v>5769</v>
      </c>
      <c r="I49" s="15">
        <v>70000</v>
      </c>
      <c r="J49" s="15" t="s">
        <v>5696</v>
      </c>
      <c r="K49" s="15" t="s">
        <v>5696</v>
      </c>
      <c r="L49" s="15">
        <v>302439925</v>
      </c>
      <c r="M49" s="15">
        <v>1988639</v>
      </c>
      <c r="N49" s="15" t="s">
        <v>4247</v>
      </c>
      <c r="O49" s="15" t="s">
        <v>5697</v>
      </c>
      <c r="P49" s="15" t="s">
        <v>5697</v>
      </c>
      <c r="Q49" s="15">
        <v>79307001</v>
      </c>
      <c r="R49" s="15" t="s">
        <v>4252</v>
      </c>
      <c r="S49" s="15"/>
      <c r="T49" s="15" t="s">
        <v>926</v>
      </c>
      <c r="U49" s="15" t="s">
        <v>5910</v>
      </c>
      <c r="V49" s="15" t="s">
        <v>5911</v>
      </c>
      <c r="W49" s="15" t="s">
        <v>5912</v>
      </c>
      <c r="X49" s="15" t="s">
        <v>5913</v>
      </c>
      <c r="Y49" s="15" t="s">
        <v>5914</v>
      </c>
      <c r="Z49" s="15" t="s">
        <v>5772</v>
      </c>
      <c r="AA49" s="16">
        <v>43412</v>
      </c>
      <c r="AB49" s="15">
        <v>10097</v>
      </c>
      <c r="AC49" s="15" t="s">
        <v>5855</v>
      </c>
      <c r="AD49" s="15" t="s">
        <v>4222</v>
      </c>
      <c r="AE49" s="15" t="s">
        <v>5701</v>
      </c>
      <c r="AF49" s="15" t="s">
        <v>5788</v>
      </c>
      <c r="AG49" s="15" t="s">
        <v>5789</v>
      </c>
      <c r="AH49" s="15"/>
      <c r="AI49" s="15"/>
      <c r="AJ49" s="15"/>
      <c r="AK49" s="15"/>
    </row>
    <row r="50" spans="1:37" ht="14.4" x14ac:dyDescent="0.25">
      <c r="A50" s="15" t="s">
        <v>4226</v>
      </c>
      <c r="B50" s="15">
        <v>6200001822</v>
      </c>
      <c r="C50" s="6" t="s">
        <v>5804</v>
      </c>
      <c r="D50" s="15" t="s">
        <v>5915</v>
      </c>
      <c r="E50" s="15"/>
      <c r="F50" s="15" t="s">
        <v>5916</v>
      </c>
      <c r="G50" s="15"/>
      <c r="H50" s="15" t="s">
        <v>5769</v>
      </c>
      <c r="I50" s="15">
        <v>70000</v>
      </c>
      <c r="J50" s="15" t="s">
        <v>5696</v>
      </c>
      <c r="K50" s="15" t="s">
        <v>5696</v>
      </c>
      <c r="L50" s="15">
        <v>309943930</v>
      </c>
      <c r="M50" s="15">
        <v>78712729</v>
      </c>
      <c r="N50" s="15" t="s">
        <v>4247</v>
      </c>
      <c r="O50" s="15" t="s">
        <v>5697</v>
      </c>
      <c r="P50" s="15" t="s">
        <v>5697</v>
      </c>
      <c r="Q50" s="15">
        <v>79307001</v>
      </c>
      <c r="R50" s="15" t="s">
        <v>5915</v>
      </c>
      <c r="S50" s="15"/>
      <c r="T50" s="15" t="s">
        <v>926</v>
      </c>
      <c r="U50" s="15"/>
      <c r="V50" s="15"/>
      <c r="W50" s="15" t="s">
        <v>5917</v>
      </c>
      <c r="X50" s="15">
        <v>983307832</v>
      </c>
      <c r="Y50" s="15"/>
      <c r="Z50" s="15" t="s">
        <v>5772</v>
      </c>
      <c r="AA50" s="16">
        <v>43412</v>
      </c>
      <c r="AB50" s="15">
        <v>10102</v>
      </c>
      <c r="AC50" s="15" t="s">
        <v>5855</v>
      </c>
      <c r="AD50" s="15" t="s">
        <v>4222</v>
      </c>
      <c r="AE50" s="15" t="s">
        <v>5701</v>
      </c>
      <c r="AF50" s="15"/>
      <c r="AG50" s="15"/>
      <c r="AH50" s="15"/>
      <c r="AI50" s="15"/>
      <c r="AJ50" s="15"/>
      <c r="AK50" s="15"/>
    </row>
    <row r="51" spans="1:37" ht="14.4" x14ac:dyDescent="0.25">
      <c r="A51" s="15" t="s">
        <v>4226</v>
      </c>
      <c r="B51" s="15">
        <v>6200001823</v>
      </c>
      <c r="C51" s="6" t="s">
        <v>5690</v>
      </c>
      <c r="D51" s="15" t="s">
        <v>5918</v>
      </c>
      <c r="E51" s="15"/>
      <c r="F51" s="15" t="s">
        <v>5919</v>
      </c>
      <c r="G51" s="15"/>
      <c r="H51" s="15" t="s">
        <v>5769</v>
      </c>
      <c r="I51" s="15">
        <v>70000</v>
      </c>
      <c r="J51" s="15" t="s">
        <v>5696</v>
      </c>
      <c r="K51" s="15" t="s">
        <v>5696</v>
      </c>
      <c r="L51" s="15">
        <v>302101910</v>
      </c>
      <c r="M51" s="15">
        <v>42113000003305</v>
      </c>
      <c r="N51" s="15" t="s">
        <v>5470</v>
      </c>
      <c r="O51" s="15" t="s">
        <v>5790</v>
      </c>
      <c r="P51" s="15" t="s">
        <v>5790</v>
      </c>
      <c r="Q51" s="15">
        <v>79333001</v>
      </c>
      <c r="R51" s="15" t="s">
        <v>5918</v>
      </c>
      <c r="S51" s="15"/>
      <c r="T51" s="15" t="s">
        <v>926</v>
      </c>
      <c r="U51" s="15"/>
      <c r="V51" s="15"/>
      <c r="W51" s="15"/>
      <c r="X51" s="15"/>
      <c r="Y51" s="15"/>
      <c r="Z51" s="15" t="s">
        <v>5772</v>
      </c>
      <c r="AA51" s="16">
        <v>43412</v>
      </c>
      <c r="AB51" s="15">
        <v>10104</v>
      </c>
      <c r="AC51" s="15" t="s">
        <v>5855</v>
      </c>
      <c r="AD51" s="15" t="s">
        <v>4222</v>
      </c>
      <c r="AE51" s="15" t="s">
        <v>5701</v>
      </c>
      <c r="AF51" s="15" t="s">
        <v>5788</v>
      </c>
      <c r="AG51" s="15" t="s">
        <v>5789</v>
      </c>
      <c r="AH51" s="15"/>
      <c r="AI51" s="15"/>
      <c r="AJ51" s="15"/>
      <c r="AK51" s="15"/>
    </row>
    <row r="52" spans="1:37" ht="14.4" x14ac:dyDescent="0.25">
      <c r="A52" s="15" t="s">
        <v>4226</v>
      </c>
      <c r="B52" s="15">
        <v>6200001824</v>
      </c>
      <c r="C52" s="6" t="s">
        <v>5690</v>
      </c>
      <c r="D52" s="15" t="s">
        <v>5920</v>
      </c>
      <c r="E52" s="15"/>
      <c r="F52" s="15" t="s">
        <v>5921</v>
      </c>
      <c r="G52" s="15"/>
      <c r="H52" s="15" t="s">
        <v>5769</v>
      </c>
      <c r="I52" s="15">
        <v>70000</v>
      </c>
      <c r="J52" s="15" t="s">
        <v>5696</v>
      </c>
      <c r="K52" s="15" t="s">
        <v>5696</v>
      </c>
      <c r="L52" s="15">
        <v>302065148</v>
      </c>
      <c r="M52" s="15" t="s">
        <v>5922</v>
      </c>
      <c r="N52" s="15" t="s">
        <v>5713</v>
      </c>
      <c r="O52" s="15" t="s">
        <v>5697</v>
      </c>
      <c r="P52" s="15" t="s">
        <v>5697</v>
      </c>
      <c r="Q52" s="15">
        <v>79639001</v>
      </c>
      <c r="R52" s="15" t="s">
        <v>5920</v>
      </c>
      <c r="S52" s="15"/>
      <c r="T52" s="15" t="s">
        <v>926</v>
      </c>
      <c r="U52" s="15"/>
      <c r="V52" s="15"/>
      <c r="W52" s="15"/>
      <c r="X52" s="15"/>
      <c r="Y52" s="15"/>
      <c r="Z52" s="15" t="s">
        <v>5772</v>
      </c>
      <c r="AA52" s="16">
        <v>43412</v>
      </c>
      <c r="AB52" s="15">
        <v>10131</v>
      </c>
      <c r="AC52" s="15" t="s">
        <v>5855</v>
      </c>
      <c r="AD52" s="15" t="s">
        <v>4222</v>
      </c>
      <c r="AE52" s="15" t="s">
        <v>5701</v>
      </c>
      <c r="AF52" s="15" t="s">
        <v>5702</v>
      </c>
      <c r="AG52" s="15" t="s">
        <v>5703</v>
      </c>
      <c r="AH52" s="15"/>
      <c r="AI52" s="15"/>
      <c r="AJ52" s="15"/>
      <c r="AK52" s="15"/>
    </row>
    <row r="53" spans="1:37" ht="14.4" x14ac:dyDescent="0.25">
      <c r="A53" s="15" t="s">
        <v>4226</v>
      </c>
      <c r="B53" s="15">
        <v>6200001825</v>
      </c>
      <c r="C53" s="6" t="s">
        <v>5804</v>
      </c>
      <c r="D53" s="15" t="s">
        <v>5923</v>
      </c>
      <c r="E53" s="15"/>
      <c r="F53" s="15" t="s">
        <v>5924</v>
      </c>
      <c r="G53" s="15"/>
      <c r="H53" s="15" t="s">
        <v>5769</v>
      </c>
      <c r="I53" s="15">
        <v>70000</v>
      </c>
      <c r="J53" s="15" t="s">
        <v>5696</v>
      </c>
      <c r="K53" s="15" t="s">
        <v>5696</v>
      </c>
      <c r="L53" s="15">
        <v>302588814</v>
      </c>
      <c r="M53" s="15">
        <v>71001056994</v>
      </c>
      <c r="N53" s="15" t="s">
        <v>4426</v>
      </c>
      <c r="O53" s="15" t="s">
        <v>5707</v>
      </c>
      <c r="P53" s="15" t="s">
        <v>5707</v>
      </c>
      <c r="Q53" s="15">
        <v>79203001</v>
      </c>
      <c r="R53" s="15" t="s">
        <v>5923</v>
      </c>
      <c r="S53" s="15"/>
      <c r="T53" s="15" t="s">
        <v>926</v>
      </c>
      <c r="U53" s="15" t="s">
        <v>5925</v>
      </c>
      <c r="V53" s="15" t="s">
        <v>5926</v>
      </c>
      <c r="W53" s="15" t="s">
        <v>5927</v>
      </c>
      <c r="X53" s="15" t="s">
        <v>5928</v>
      </c>
      <c r="Y53" s="15" t="s">
        <v>5929</v>
      </c>
      <c r="Z53" s="15" t="s">
        <v>5772</v>
      </c>
      <c r="AA53" s="16">
        <v>43412</v>
      </c>
      <c r="AB53" s="15">
        <v>10134</v>
      </c>
      <c r="AC53" s="15" t="s">
        <v>5855</v>
      </c>
      <c r="AD53" s="15" t="s">
        <v>4222</v>
      </c>
      <c r="AE53" s="15" t="s">
        <v>5701</v>
      </c>
      <c r="AF53" s="15"/>
      <c r="AG53" s="15"/>
      <c r="AH53" s="15"/>
      <c r="AI53" s="15"/>
      <c r="AJ53" s="15"/>
      <c r="AK53" s="15"/>
    </row>
    <row r="54" spans="1:37" ht="14.4" x14ac:dyDescent="0.25">
      <c r="A54" s="15" t="s">
        <v>4226</v>
      </c>
      <c r="B54" s="15">
        <v>6200001826</v>
      </c>
      <c r="C54" s="6" t="s">
        <v>5690</v>
      </c>
      <c r="D54" s="15" t="s">
        <v>5930</v>
      </c>
      <c r="E54" s="15"/>
      <c r="F54" s="15" t="s">
        <v>5931</v>
      </c>
      <c r="G54" s="15"/>
      <c r="H54" s="15" t="s">
        <v>5769</v>
      </c>
      <c r="I54" s="15">
        <v>70000</v>
      </c>
      <c r="J54" s="15" t="s">
        <v>5696</v>
      </c>
      <c r="K54" s="15" t="s">
        <v>5696</v>
      </c>
      <c r="L54" s="15">
        <v>303195358</v>
      </c>
      <c r="M54" s="15">
        <v>1007731001</v>
      </c>
      <c r="N54" s="15" t="s">
        <v>4346</v>
      </c>
      <c r="O54" s="15" t="s">
        <v>5695</v>
      </c>
      <c r="P54" s="15" t="s">
        <v>5695</v>
      </c>
      <c r="Q54" s="15">
        <v>79617001</v>
      </c>
      <c r="R54" s="15" t="s">
        <v>5930</v>
      </c>
      <c r="S54" s="15"/>
      <c r="T54" s="15" t="s">
        <v>926</v>
      </c>
      <c r="U54" s="15"/>
      <c r="V54" s="15"/>
      <c r="W54" s="15"/>
      <c r="X54" s="15"/>
      <c r="Y54" s="15"/>
      <c r="Z54" s="15" t="s">
        <v>5772</v>
      </c>
      <c r="AA54" s="16">
        <v>43412</v>
      </c>
      <c r="AB54" s="15">
        <v>10139</v>
      </c>
      <c r="AC54" s="15" t="s">
        <v>5855</v>
      </c>
      <c r="AD54" s="15" t="s">
        <v>4222</v>
      </c>
      <c r="AE54" s="15" t="s">
        <v>5701</v>
      </c>
      <c r="AF54" s="15" t="s">
        <v>5702</v>
      </c>
      <c r="AG54" s="15" t="s">
        <v>5703</v>
      </c>
      <c r="AH54" s="15"/>
      <c r="AI54" s="15"/>
      <c r="AJ54" s="15"/>
      <c r="AK54" s="15"/>
    </row>
    <row r="55" spans="1:37" ht="14.4" x14ac:dyDescent="0.25">
      <c r="A55" s="15" t="s">
        <v>4226</v>
      </c>
      <c r="B55" s="15">
        <v>6200001827</v>
      </c>
      <c r="C55" s="6" t="s">
        <v>5690</v>
      </c>
      <c r="D55" s="15" t="s">
        <v>4253</v>
      </c>
      <c r="E55" s="15"/>
      <c r="F55" s="15" t="s">
        <v>5932</v>
      </c>
      <c r="G55" s="15"/>
      <c r="H55" s="15" t="s">
        <v>5769</v>
      </c>
      <c r="I55" s="15">
        <v>70000</v>
      </c>
      <c r="J55" s="15" t="s">
        <v>5696</v>
      </c>
      <c r="K55" s="15" t="s">
        <v>5696</v>
      </c>
      <c r="L55" s="15">
        <v>302885126</v>
      </c>
      <c r="M55" s="15">
        <v>5565849</v>
      </c>
      <c r="N55" s="15" t="s">
        <v>4247</v>
      </c>
      <c r="O55" s="15" t="s">
        <v>5697</v>
      </c>
      <c r="P55" s="15" t="s">
        <v>5697</v>
      </c>
      <c r="Q55" s="15">
        <v>79307001</v>
      </c>
      <c r="R55" s="15" t="s">
        <v>4253</v>
      </c>
      <c r="S55" s="15"/>
      <c r="T55" s="15" t="s">
        <v>926</v>
      </c>
      <c r="U55" s="15" t="s">
        <v>5933</v>
      </c>
      <c r="V55" s="15" t="s">
        <v>5934</v>
      </c>
      <c r="W55" s="15" t="s">
        <v>5935</v>
      </c>
      <c r="X55" s="15" t="s">
        <v>5936</v>
      </c>
      <c r="Y55" s="15" t="s">
        <v>5937</v>
      </c>
      <c r="Z55" s="15" t="s">
        <v>5772</v>
      </c>
      <c r="AA55" s="16">
        <v>43412</v>
      </c>
      <c r="AB55" s="15">
        <v>10144</v>
      </c>
      <c r="AC55" s="15" t="s">
        <v>5855</v>
      </c>
      <c r="AD55" s="15" t="s">
        <v>4222</v>
      </c>
      <c r="AE55" s="15" t="s">
        <v>5701</v>
      </c>
      <c r="AF55" s="15" t="s">
        <v>5788</v>
      </c>
      <c r="AG55" s="15" t="s">
        <v>5789</v>
      </c>
      <c r="AH55" s="15"/>
      <c r="AI55" s="15"/>
      <c r="AJ55" s="15"/>
      <c r="AK55" s="15"/>
    </row>
    <row r="56" spans="1:37" ht="14.4" x14ac:dyDescent="0.25">
      <c r="A56" s="15" t="s">
        <v>4226</v>
      </c>
      <c r="B56" s="15">
        <v>6200001828</v>
      </c>
      <c r="C56" s="6" t="s">
        <v>5690</v>
      </c>
      <c r="D56" s="15" t="s">
        <v>5938</v>
      </c>
      <c r="E56" s="15"/>
      <c r="F56" s="15" t="s">
        <v>5939</v>
      </c>
      <c r="G56" s="15"/>
      <c r="H56" s="15" t="s">
        <v>5731</v>
      </c>
      <c r="I56" s="15"/>
      <c r="J56" s="15" t="s">
        <v>5696</v>
      </c>
      <c r="K56" s="15" t="s">
        <v>5696</v>
      </c>
      <c r="L56" s="15">
        <v>100148546</v>
      </c>
      <c r="M56" s="15">
        <v>207000000263</v>
      </c>
      <c r="N56" s="15" t="s">
        <v>5940</v>
      </c>
      <c r="O56" s="15" t="s">
        <v>5941</v>
      </c>
      <c r="P56" s="15" t="s">
        <v>5941</v>
      </c>
      <c r="Q56" s="15">
        <v>1501002</v>
      </c>
      <c r="R56" s="15" t="s">
        <v>5938</v>
      </c>
      <c r="S56" s="15"/>
      <c r="T56" s="15" t="s">
        <v>926</v>
      </c>
      <c r="U56" s="15"/>
      <c r="V56" s="15"/>
      <c r="W56" s="15"/>
      <c r="X56" s="15"/>
      <c r="Y56" s="15"/>
      <c r="Z56" s="15" t="s">
        <v>5772</v>
      </c>
      <c r="AA56" s="16">
        <v>43412</v>
      </c>
      <c r="AB56" s="15">
        <v>10147</v>
      </c>
      <c r="AC56" s="15" t="s">
        <v>5855</v>
      </c>
      <c r="AD56" s="15" t="s">
        <v>4222</v>
      </c>
      <c r="AE56" s="15" t="s">
        <v>5701</v>
      </c>
      <c r="AF56" s="15" t="s">
        <v>5788</v>
      </c>
      <c r="AG56" s="15" t="s">
        <v>5789</v>
      </c>
      <c r="AH56" s="15"/>
      <c r="AI56" s="15"/>
      <c r="AJ56" s="15"/>
      <c r="AK56" s="15"/>
    </row>
    <row r="57" spans="1:37" ht="14.4" x14ac:dyDescent="0.25">
      <c r="A57" s="15" t="s">
        <v>4226</v>
      </c>
      <c r="B57" s="15">
        <v>6200001829</v>
      </c>
      <c r="C57" s="6" t="s">
        <v>5690</v>
      </c>
      <c r="D57" s="15" t="s">
        <v>5942</v>
      </c>
      <c r="E57" s="15"/>
      <c r="F57" s="15" t="s">
        <v>5943</v>
      </c>
      <c r="G57" s="15"/>
      <c r="H57" s="15" t="s">
        <v>5731</v>
      </c>
      <c r="I57" s="15">
        <v>70000</v>
      </c>
      <c r="J57" s="15" t="s">
        <v>5696</v>
      </c>
      <c r="K57" s="15" t="s">
        <v>5696</v>
      </c>
      <c r="L57" s="15">
        <v>100779848</v>
      </c>
      <c r="M57" s="15">
        <v>112000001063</v>
      </c>
      <c r="N57" s="15" t="s">
        <v>4316</v>
      </c>
      <c r="O57" s="15" t="s">
        <v>5731</v>
      </c>
      <c r="P57" s="15" t="s">
        <v>5944</v>
      </c>
      <c r="Q57" s="15">
        <v>1201012</v>
      </c>
      <c r="R57" s="15" t="s">
        <v>5942</v>
      </c>
      <c r="S57" s="15"/>
      <c r="T57" s="15" t="s">
        <v>926</v>
      </c>
      <c r="U57" s="15" t="s">
        <v>5945</v>
      </c>
      <c r="V57" s="15"/>
      <c r="W57" s="15" t="s">
        <v>5946</v>
      </c>
      <c r="X57" s="15">
        <v>913219414</v>
      </c>
      <c r="Y57" s="15" t="s">
        <v>5947</v>
      </c>
      <c r="Z57" s="15" t="s">
        <v>5772</v>
      </c>
      <c r="AA57" s="16">
        <v>43412</v>
      </c>
      <c r="AB57" s="15">
        <v>10154</v>
      </c>
      <c r="AC57" s="15" t="s">
        <v>5855</v>
      </c>
      <c r="AD57" s="15" t="s">
        <v>4222</v>
      </c>
      <c r="AE57" s="15" t="s">
        <v>5701</v>
      </c>
      <c r="AF57" s="15" t="s">
        <v>5883</v>
      </c>
      <c r="AG57" s="15" t="s">
        <v>5884</v>
      </c>
      <c r="AH57" s="15"/>
      <c r="AI57" s="15"/>
      <c r="AJ57" s="15"/>
      <c r="AK57" s="15"/>
    </row>
    <row r="58" spans="1:37" ht="14.4" x14ac:dyDescent="0.25">
      <c r="A58" s="15" t="s">
        <v>4226</v>
      </c>
      <c r="B58" s="15">
        <v>6200001830</v>
      </c>
      <c r="C58" s="6" t="s">
        <v>5690</v>
      </c>
      <c r="D58" s="15" t="s">
        <v>5948</v>
      </c>
      <c r="E58" s="15"/>
      <c r="F58" s="15" t="s">
        <v>5949</v>
      </c>
      <c r="G58" s="15"/>
      <c r="H58" s="15" t="s">
        <v>5950</v>
      </c>
      <c r="I58" s="15"/>
      <c r="J58" s="15" t="s">
        <v>5951</v>
      </c>
      <c r="K58" s="15" t="s">
        <v>5951</v>
      </c>
      <c r="L58" s="15">
        <v>0</v>
      </c>
      <c r="M58" s="15">
        <v>700630</v>
      </c>
      <c r="N58" s="15" t="s">
        <v>5952</v>
      </c>
      <c r="O58" s="15" t="s">
        <v>5953</v>
      </c>
      <c r="P58" s="15" t="s">
        <v>5953</v>
      </c>
      <c r="Q58" s="15" t="s">
        <v>5954</v>
      </c>
      <c r="R58" s="15" t="s">
        <v>5948</v>
      </c>
      <c r="S58" s="15" t="s">
        <v>5955</v>
      </c>
      <c r="T58" s="15" t="s">
        <v>1854</v>
      </c>
      <c r="U58" s="15"/>
      <c r="V58" s="15"/>
      <c r="W58" s="15"/>
      <c r="X58" s="15"/>
      <c r="Y58" s="15"/>
      <c r="Z58" s="15" t="s">
        <v>5772</v>
      </c>
      <c r="AA58" s="16">
        <v>43412</v>
      </c>
      <c r="AB58" s="15">
        <v>10164</v>
      </c>
      <c r="AC58" s="15" t="s">
        <v>5855</v>
      </c>
      <c r="AD58" s="15" t="s">
        <v>4222</v>
      </c>
      <c r="AE58" s="15" t="s">
        <v>5837</v>
      </c>
      <c r="AF58" s="15" t="s">
        <v>5747</v>
      </c>
      <c r="AG58" s="15" t="s">
        <v>5748</v>
      </c>
      <c r="AH58" s="15"/>
      <c r="AI58" s="15"/>
      <c r="AJ58" s="15"/>
      <c r="AK58" s="15"/>
    </row>
    <row r="59" spans="1:37" ht="14.4" x14ac:dyDescent="0.25">
      <c r="A59" s="15" t="s">
        <v>4226</v>
      </c>
      <c r="B59" s="15">
        <v>6200001831</v>
      </c>
      <c r="C59" s="6" t="s">
        <v>5690</v>
      </c>
      <c r="D59" s="15" t="s">
        <v>5956</v>
      </c>
      <c r="E59" s="15"/>
      <c r="F59" s="15" t="s">
        <v>5957</v>
      </c>
      <c r="G59" s="15"/>
      <c r="H59" s="15" t="s">
        <v>5769</v>
      </c>
      <c r="I59" s="15">
        <v>70000</v>
      </c>
      <c r="J59" s="15" t="s">
        <v>5696</v>
      </c>
      <c r="K59" s="15" t="s">
        <v>5696</v>
      </c>
      <c r="L59" s="15">
        <v>310891532</v>
      </c>
      <c r="M59" s="15">
        <v>71000010753</v>
      </c>
      <c r="N59" s="15" t="s">
        <v>4426</v>
      </c>
      <c r="O59" s="15" t="s">
        <v>5707</v>
      </c>
      <c r="P59" s="15" t="s">
        <v>5707</v>
      </c>
      <c r="Q59" s="15">
        <v>79203001</v>
      </c>
      <c r="R59" s="15" t="s">
        <v>5956</v>
      </c>
      <c r="S59" s="15"/>
      <c r="T59" s="15" t="s">
        <v>926</v>
      </c>
      <c r="U59" s="15" t="s">
        <v>5958</v>
      </c>
      <c r="V59" s="15" t="s">
        <v>5959</v>
      </c>
      <c r="W59" s="15" t="s">
        <v>5960</v>
      </c>
      <c r="X59" s="15" t="s">
        <v>5961</v>
      </c>
      <c r="Y59" s="15" t="s">
        <v>5962</v>
      </c>
      <c r="Z59" s="15" t="s">
        <v>5772</v>
      </c>
      <c r="AA59" s="16">
        <v>43412</v>
      </c>
      <c r="AB59" s="15">
        <v>10169</v>
      </c>
      <c r="AC59" s="15" t="s">
        <v>5855</v>
      </c>
      <c r="AD59" s="15" t="s">
        <v>4222</v>
      </c>
      <c r="AE59" s="15" t="s">
        <v>5701</v>
      </c>
      <c r="AF59" s="15" t="s">
        <v>5788</v>
      </c>
      <c r="AG59" s="15" t="s">
        <v>5789</v>
      </c>
      <c r="AH59" s="15"/>
      <c r="AI59" s="15"/>
      <c r="AJ59" s="15"/>
      <c r="AK59" s="15"/>
    </row>
    <row r="60" spans="1:37" ht="14.4" x14ac:dyDescent="0.25">
      <c r="A60" s="15" t="s">
        <v>4226</v>
      </c>
      <c r="B60" s="15">
        <v>6200001832</v>
      </c>
      <c r="C60" s="6" t="s">
        <v>5690</v>
      </c>
      <c r="D60" s="15" t="s">
        <v>5963</v>
      </c>
      <c r="E60" s="15"/>
      <c r="F60" s="15" t="s">
        <v>5964</v>
      </c>
      <c r="G60" s="15"/>
      <c r="H60" s="15" t="s">
        <v>5731</v>
      </c>
      <c r="I60" s="15"/>
      <c r="J60" s="15" t="s">
        <v>5696</v>
      </c>
      <c r="K60" s="15" t="s">
        <v>5696</v>
      </c>
      <c r="L60" s="15">
        <v>101156853</v>
      </c>
      <c r="M60" s="15">
        <v>2025666041</v>
      </c>
      <c r="N60" s="15" t="s">
        <v>4346</v>
      </c>
      <c r="O60" s="15" t="s">
        <v>5941</v>
      </c>
      <c r="P60" s="15" t="s">
        <v>5941</v>
      </c>
      <c r="Q60" s="15">
        <v>1617001</v>
      </c>
      <c r="R60" s="15" t="s">
        <v>5963</v>
      </c>
      <c r="S60" s="15"/>
      <c r="T60" s="15" t="s">
        <v>926</v>
      </c>
      <c r="U60" s="15"/>
      <c r="V60" s="15"/>
      <c r="W60" s="15"/>
      <c r="X60" s="15"/>
      <c r="Y60" s="15"/>
      <c r="Z60" s="15" t="s">
        <v>5772</v>
      </c>
      <c r="AA60" s="16">
        <v>43412</v>
      </c>
      <c r="AB60" s="15">
        <v>10212</v>
      </c>
      <c r="AC60" s="15" t="s">
        <v>5855</v>
      </c>
      <c r="AD60" s="15" t="s">
        <v>4222</v>
      </c>
      <c r="AE60" s="15" t="s">
        <v>5701</v>
      </c>
      <c r="AF60" s="15" t="s">
        <v>5747</v>
      </c>
      <c r="AG60" s="15" t="s">
        <v>5748</v>
      </c>
      <c r="AH60" s="15"/>
      <c r="AI60" s="15"/>
      <c r="AJ60" s="15"/>
      <c r="AK60" s="15"/>
    </row>
    <row r="61" spans="1:37" ht="14.4" x14ac:dyDescent="0.25">
      <c r="A61" s="15" t="s">
        <v>4226</v>
      </c>
      <c r="B61" s="15">
        <v>6200001833</v>
      </c>
      <c r="C61" s="6" t="s">
        <v>5690</v>
      </c>
      <c r="D61" s="15" t="s">
        <v>5965</v>
      </c>
      <c r="E61" s="15"/>
      <c r="F61" s="15" t="s">
        <v>5966</v>
      </c>
      <c r="G61" s="15"/>
      <c r="H61" s="15" t="s">
        <v>5769</v>
      </c>
      <c r="I61" s="15">
        <v>70000</v>
      </c>
      <c r="J61" s="15" t="s">
        <v>5696</v>
      </c>
      <c r="K61" s="15" t="s">
        <v>5696</v>
      </c>
      <c r="L61" s="15">
        <v>301452923</v>
      </c>
      <c r="M61" s="15">
        <v>100014851042335</v>
      </c>
      <c r="N61" s="15" t="s">
        <v>4740</v>
      </c>
      <c r="O61" s="15" t="s">
        <v>5850</v>
      </c>
      <c r="P61" s="15" t="s">
        <v>5851</v>
      </c>
      <c r="Q61" s="15">
        <v>79305002</v>
      </c>
      <c r="R61" s="15" t="s">
        <v>5965</v>
      </c>
      <c r="S61" s="15"/>
      <c r="T61" s="15" t="s">
        <v>926</v>
      </c>
      <c r="U61" s="15"/>
      <c r="V61" s="15"/>
      <c r="W61" s="15"/>
      <c r="X61" s="15"/>
      <c r="Y61" s="15"/>
      <c r="Z61" s="15" t="s">
        <v>5772</v>
      </c>
      <c r="AA61" s="16">
        <v>43412</v>
      </c>
      <c r="AB61" s="15">
        <v>10214</v>
      </c>
      <c r="AC61" s="15" t="s">
        <v>5855</v>
      </c>
      <c r="AD61" s="15" t="s">
        <v>4222</v>
      </c>
      <c r="AE61" s="15" t="s">
        <v>5701</v>
      </c>
      <c r="AF61" s="15" t="s">
        <v>5747</v>
      </c>
      <c r="AG61" s="15" t="s">
        <v>5748</v>
      </c>
      <c r="AH61" s="15"/>
      <c r="AI61" s="15"/>
      <c r="AJ61" s="15"/>
      <c r="AK61" s="15"/>
    </row>
    <row r="62" spans="1:37" ht="14.4" x14ac:dyDescent="0.25">
      <c r="A62" s="15" t="s">
        <v>4226</v>
      </c>
      <c r="B62" s="15">
        <v>6200001834</v>
      </c>
      <c r="C62" s="6" t="s">
        <v>5690</v>
      </c>
      <c r="D62" s="15" t="s">
        <v>5967</v>
      </c>
      <c r="E62" s="15"/>
      <c r="F62" s="15" t="s">
        <v>5968</v>
      </c>
      <c r="G62" s="15"/>
      <c r="H62" s="15" t="s">
        <v>5969</v>
      </c>
      <c r="I62" s="15"/>
      <c r="J62" s="15" t="s">
        <v>5696</v>
      </c>
      <c r="K62" s="15" t="s">
        <v>5696</v>
      </c>
      <c r="L62" s="15">
        <v>600386411</v>
      </c>
      <c r="M62" s="15">
        <v>48010000116021</v>
      </c>
      <c r="N62" s="15" t="s">
        <v>5628</v>
      </c>
      <c r="O62" s="15" t="s">
        <v>5970</v>
      </c>
      <c r="P62" s="15" t="s">
        <v>5970</v>
      </c>
      <c r="Q62" s="15">
        <v>36202001</v>
      </c>
      <c r="R62" s="15" t="s">
        <v>5971</v>
      </c>
      <c r="S62" s="15"/>
      <c r="T62" s="15" t="s">
        <v>926</v>
      </c>
      <c r="U62" s="15" t="s">
        <v>5972</v>
      </c>
      <c r="V62" s="15"/>
      <c r="W62" s="15" t="s">
        <v>5973</v>
      </c>
      <c r="X62" s="15" t="s">
        <v>5974</v>
      </c>
      <c r="Y62" s="15" t="s">
        <v>5975</v>
      </c>
      <c r="Z62" s="15" t="s">
        <v>5772</v>
      </c>
      <c r="AA62" s="16">
        <v>43412</v>
      </c>
      <c r="AB62" s="15">
        <v>10215</v>
      </c>
      <c r="AC62" s="15" t="s">
        <v>5855</v>
      </c>
      <c r="AD62" s="15" t="s">
        <v>4222</v>
      </c>
      <c r="AE62" s="15" t="s">
        <v>5701</v>
      </c>
      <c r="AF62" s="15" t="s">
        <v>5788</v>
      </c>
      <c r="AG62" s="15" t="s">
        <v>5789</v>
      </c>
      <c r="AH62" s="15"/>
      <c r="AI62" s="15"/>
      <c r="AJ62" s="15"/>
      <c r="AK62" s="15"/>
    </row>
    <row r="63" spans="1:37" ht="14.4" x14ac:dyDescent="0.25">
      <c r="A63" s="15" t="s">
        <v>4226</v>
      </c>
      <c r="B63" s="15">
        <v>6200001835</v>
      </c>
      <c r="C63" s="6" t="s">
        <v>5690</v>
      </c>
      <c r="D63" s="15" t="s">
        <v>5976</v>
      </c>
      <c r="E63" s="15"/>
      <c r="F63" s="15" t="s">
        <v>5977</v>
      </c>
      <c r="G63" s="15"/>
      <c r="H63" s="15" t="s">
        <v>5769</v>
      </c>
      <c r="I63" s="15">
        <v>70000</v>
      </c>
      <c r="J63" s="15" t="s">
        <v>5696</v>
      </c>
      <c r="K63" s="15" t="s">
        <v>5696</v>
      </c>
      <c r="L63" s="15">
        <v>301448532</v>
      </c>
      <c r="M63" s="15">
        <v>684880001</v>
      </c>
      <c r="N63" s="15" t="s">
        <v>5608</v>
      </c>
      <c r="O63" s="15" t="s">
        <v>5707</v>
      </c>
      <c r="P63" s="15" t="s">
        <v>5707</v>
      </c>
      <c r="Q63" s="15">
        <v>79358001</v>
      </c>
      <c r="R63" s="15" t="s">
        <v>5976</v>
      </c>
      <c r="S63" s="15"/>
      <c r="T63" s="15" t="s">
        <v>926</v>
      </c>
      <c r="U63" s="15" t="s">
        <v>5978</v>
      </c>
      <c r="V63" s="15" t="s">
        <v>5979</v>
      </c>
      <c r="W63" s="15" t="s">
        <v>5980</v>
      </c>
      <c r="X63" s="15" t="s">
        <v>5981</v>
      </c>
      <c r="Y63" s="17" t="s">
        <v>5982</v>
      </c>
      <c r="Z63" s="15" t="s">
        <v>5772</v>
      </c>
      <c r="AA63" s="16">
        <v>43412</v>
      </c>
      <c r="AB63" s="15">
        <v>10252</v>
      </c>
      <c r="AC63" s="15" t="s">
        <v>5855</v>
      </c>
      <c r="AD63" s="15" t="s">
        <v>4222</v>
      </c>
      <c r="AE63" s="15" t="s">
        <v>5701</v>
      </c>
      <c r="AF63" s="15" t="s">
        <v>5873</v>
      </c>
      <c r="AG63" s="15" t="s">
        <v>5874</v>
      </c>
      <c r="AH63" s="15"/>
      <c r="AI63" s="15"/>
      <c r="AJ63" s="15"/>
      <c r="AK63" s="15"/>
    </row>
    <row r="64" spans="1:37" ht="14.4" x14ac:dyDescent="0.25">
      <c r="A64" s="15" t="s">
        <v>4226</v>
      </c>
      <c r="B64" s="15">
        <v>6200001836</v>
      </c>
      <c r="C64" s="6" t="s">
        <v>5690</v>
      </c>
      <c r="D64" s="15" t="s">
        <v>5983</v>
      </c>
      <c r="E64" s="15"/>
      <c r="F64" s="15" t="s">
        <v>5984</v>
      </c>
      <c r="G64" s="15"/>
      <c r="H64" s="15" t="s">
        <v>5731</v>
      </c>
      <c r="I64" s="15">
        <v>70000</v>
      </c>
      <c r="J64" s="15" t="s">
        <v>5696</v>
      </c>
      <c r="K64" s="15" t="s">
        <v>5696</v>
      </c>
      <c r="L64" s="15">
        <v>102126315</v>
      </c>
      <c r="M64" s="15">
        <v>2704060338198</v>
      </c>
      <c r="N64" s="15" t="s">
        <v>5985</v>
      </c>
      <c r="O64" s="15" t="s">
        <v>5731</v>
      </c>
      <c r="P64" s="15" t="s">
        <v>5731</v>
      </c>
      <c r="Q64" s="15">
        <v>1314001</v>
      </c>
      <c r="R64" s="15" t="s">
        <v>5983</v>
      </c>
      <c r="S64" s="15"/>
      <c r="T64" s="15" t="s">
        <v>926</v>
      </c>
      <c r="U64" s="15"/>
      <c r="V64" s="15"/>
      <c r="W64" s="15"/>
      <c r="X64" s="15"/>
      <c r="Y64" s="15"/>
      <c r="Z64" s="15" t="s">
        <v>5772</v>
      </c>
      <c r="AA64" s="16">
        <v>43412</v>
      </c>
      <c r="AB64" s="15">
        <v>10256</v>
      </c>
      <c r="AC64" s="15" t="s">
        <v>5855</v>
      </c>
      <c r="AD64" s="15" t="s">
        <v>4222</v>
      </c>
      <c r="AE64" s="15" t="s">
        <v>5701</v>
      </c>
      <c r="AF64" s="15" t="s">
        <v>5883</v>
      </c>
      <c r="AG64" s="15" t="s">
        <v>5884</v>
      </c>
      <c r="AH64" s="15"/>
      <c r="AI64" s="15"/>
      <c r="AJ64" s="15"/>
      <c r="AK64" s="15"/>
    </row>
    <row r="65" spans="1:37" ht="14.4" x14ac:dyDescent="0.25">
      <c r="A65" s="15" t="s">
        <v>4226</v>
      </c>
      <c r="B65" s="15">
        <v>6200001837</v>
      </c>
      <c r="C65" s="6" t="s">
        <v>5690</v>
      </c>
      <c r="D65" s="15" t="s">
        <v>4264</v>
      </c>
      <c r="E65" s="15"/>
      <c r="F65" s="15" t="s">
        <v>5986</v>
      </c>
      <c r="G65" s="15"/>
      <c r="H65" s="15" t="s">
        <v>5769</v>
      </c>
      <c r="I65" s="15">
        <v>70000</v>
      </c>
      <c r="J65" s="15" t="s">
        <v>5696</v>
      </c>
      <c r="K65" s="15"/>
      <c r="L65" s="15">
        <v>0</v>
      </c>
      <c r="M65" s="15"/>
      <c r="N65" s="15"/>
      <c r="O65" s="15"/>
      <c r="P65" s="15"/>
      <c r="Q65" s="15"/>
      <c r="R65" s="15"/>
      <c r="S65" s="15"/>
      <c r="T65" s="15" t="s">
        <v>926</v>
      </c>
      <c r="U65" s="15"/>
      <c r="V65" s="15"/>
      <c r="W65" s="15"/>
      <c r="X65" s="15"/>
      <c r="Y65" s="15"/>
      <c r="Z65" s="15" t="s">
        <v>5772</v>
      </c>
      <c r="AA65" s="16">
        <v>43412</v>
      </c>
      <c r="AB65" s="15">
        <v>10300</v>
      </c>
      <c r="AC65" s="15" t="s">
        <v>5855</v>
      </c>
      <c r="AD65" s="15" t="s">
        <v>4222</v>
      </c>
      <c r="AE65" s="15"/>
      <c r="AF65" s="15" t="s">
        <v>5777</v>
      </c>
      <c r="AG65" s="15" t="s">
        <v>5778</v>
      </c>
      <c r="AH65" s="15"/>
      <c r="AI65" s="15"/>
      <c r="AJ65" s="15"/>
      <c r="AK65" s="15"/>
    </row>
    <row r="66" spans="1:37" ht="14.4" x14ac:dyDescent="0.25">
      <c r="A66" s="15" t="s">
        <v>4226</v>
      </c>
      <c r="B66" s="15">
        <v>6200001838</v>
      </c>
      <c r="C66" s="6" t="s">
        <v>5690</v>
      </c>
      <c r="D66" s="15" t="s">
        <v>5987</v>
      </c>
      <c r="E66" s="15"/>
      <c r="F66" s="15" t="s">
        <v>5988</v>
      </c>
      <c r="G66" s="15"/>
      <c r="H66" s="15" t="s">
        <v>5769</v>
      </c>
      <c r="I66" s="15">
        <v>70000</v>
      </c>
      <c r="J66" s="15" t="s">
        <v>5696</v>
      </c>
      <c r="K66" s="15" t="s">
        <v>5696</v>
      </c>
      <c r="L66" s="15">
        <v>300827143</v>
      </c>
      <c r="M66" s="15">
        <v>4230349</v>
      </c>
      <c r="N66" s="15" t="s">
        <v>5989</v>
      </c>
      <c r="O66" s="15" t="s">
        <v>5707</v>
      </c>
      <c r="P66" s="15" t="s">
        <v>5707</v>
      </c>
      <c r="Q66" s="15">
        <v>79602001</v>
      </c>
      <c r="R66" s="15" t="s">
        <v>5987</v>
      </c>
      <c r="S66" s="15"/>
      <c r="T66" s="15" t="s">
        <v>926</v>
      </c>
      <c r="U66" s="15"/>
      <c r="V66" s="15"/>
      <c r="W66" s="15"/>
      <c r="X66" s="15"/>
      <c r="Y66" s="15"/>
      <c r="Z66" s="15" t="s">
        <v>5772</v>
      </c>
      <c r="AA66" s="16">
        <v>43412</v>
      </c>
      <c r="AB66" s="15">
        <v>10302</v>
      </c>
      <c r="AC66" s="15" t="s">
        <v>5855</v>
      </c>
      <c r="AD66" s="15" t="s">
        <v>4222</v>
      </c>
      <c r="AE66" s="15" t="s">
        <v>5701</v>
      </c>
      <c r="AF66" s="15" t="s">
        <v>5802</v>
      </c>
      <c r="AG66" s="15" t="s">
        <v>5803</v>
      </c>
      <c r="AH66" s="15"/>
      <c r="AI66" s="15"/>
      <c r="AJ66" s="15"/>
      <c r="AK66" s="15"/>
    </row>
    <row r="67" spans="1:37" ht="14.4" x14ac:dyDescent="0.25">
      <c r="A67" s="15" t="s">
        <v>4226</v>
      </c>
      <c r="B67" s="15">
        <v>6200001839</v>
      </c>
      <c r="C67" s="6" t="s">
        <v>5690</v>
      </c>
      <c r="D67" s="15" t="s">
        <v>4286</v>
      </c>
      <c r="E67" s="15"/>
      <c r="F67" s="15" t="s">
        <v>5990</v>
      </c>
      <c r="G67" s="15"/>
      <c r="H67" s="15" t="s">
        <v>5769</v>
      </c>
      <c r="I67" s="15">
        <v>70000</v>
      </c>
      <c r="J67" s="15" t="s">
        <v>5696</v>
      </c>
      <c r="K67" s="15" t="s">
        <v>5696</v>
      </c>
      <c r="L67" s="15">
        <v>304043037</v>
      </c>
      <c r="M67" s="15">
        <v>14020592925013</v>
      </c>
      <c r="N67" s="15" t="s">
        <v>4287</v>
      </c>
      <c r="O67" s="15" t="s">
        <v>5790</v>
      </c>
      <c r="P67" s="15" t="s">
        <v>5790</v>
      </c>
      <c r="Q67" s="15">
        <v>79310001</v>
      </c>
      <c r="R67" s="15" t="s">
        <v>4286</v>
      </c>
      <c r="S67" s="15"/>
      <c r="T67" s="15" t="s">
        <v>926</v>
      </c>
      <c r="U67" s="15" t="s">
        <v>5991</v>
      </c>
      <c r="V67" s="15" t="s">
        <v>17840</v>
      </c>
      <c r="W67" s="15" t="s">
        <v>5992</v>
      </c>
      <c r="X67" s="15" t="s">
        <v>5993</v>
      </c>
      <c r="Y67" s="15" t="s">
        <v>5994</v>
      </c>
      <c r="Z67" s="15" t="s">
        <v>5772</v>
      </c>
      <c r="AA67" s="16">
        <v>43412</v>
      </c>
      <c r="AB67" s="15">
        <v>10331</v>
      </c>
      <c r="AC67" s="15" t="s">
        <v>5855</v>
      </c>
      <c r="AD67" s="15" t="s">
        <v>4222</v>
      </c>
      <c r="AE67" s="15" t="s">
        <v>5701</v>
      </c>
      <c r="AF67" s="15" t="s">
        <v>5860</v>
      </c>
      <c r="AG67" s="15" t="s">
        <v>5861</v>
      </c>
      <c r="AH67" s="15"/>
      <c r="AI67" s="15"/>
      <c r="AJ67" s="15"/>
      <c r="AK67" s="15"/>
    </row>
    <row r="68" spans="1:37" ht="14.4" x14ac:dyDescent="0.25">
      <c r="A68" s="15" t="s">
        <v>4226</v>
      </c>
      <c r="B68" s="15">
        <v>6200001840</v>
      </c>
      <c r="C68" s="6" t="s">
        <v>5690</v>
      </c>
      <c r="D68" s="15" t="s">
        <v>5995</v>
      </c>
      <c r="E68" s="15"/>
      <c r="F68" s="15" t="s">
        <v>5996</v>
      </c>
      <c r="G68" s="15"/>
      <c r="H68" s="15" t="s">
        <v>5769</v>
      </c>
      <c r="I68" s="15">
        <v>70000</v>
      </c>
      <c r="J68" s="15" t="s">
        <v>5696</v>
      </c>
      <c r="K68" s="15" t="s">
        <v>5696</v>
      </c>
      <c r="L68" s="15" t="s">
        <v>5997</v>
      </c>
      <c r="M68" s="15">
        <v>308000001200</v>
      </c>
      <c r="N68" s="15" t="s">
        <v>5998</v>
      </c>
      <c r="O68" s="15" t="s">
        <v>5769</v>
      </c>
      <c r="P68" s="15" t="s">
        <v>5769</v>
      </c>
      <c r="Q68" s="15">
        <v>79501001</v>
      </c>
      <c r="R68" s="15" t="s">
        <v>5999</v>
      </c>
      <c r="S68" s="15"/>
      <c r="T68" s="15"/>
      <c r="U68" s="15"/>
      <c r="V68" s="15"/>
      <c r="W68" s="15"/>
      <c r="X68" s="15"/>
      <c r="Y68" s="15"/>
      <c r="Z68" s="15" t="s">
        <v>5772</v>
      </c>
      <c r="AA68" s="16">
        <v>43412</v>
      </c>
      <c r="AB68" s="15">
        <v>10342</v>
      </c>
      <c r="AC68" s="15" t="s">
        <v>5855</v>
      </c>
      <c r="AD68" s="15" t="s">
        <v>4222</v>
      </c>
      <c r="AE68" s="15" t="s">
        <v>5701</v>
      </c>
      <c r="AF68" s="15" t="s">
        <v>5802</v>
      </c>
      <c r="AG68" s="15" t="s">
        <v>5803</v>
      </c>
      <c r="AH68" s="15"/>
      <c r="AI68" s="15"/>
      <c r="AJ68" s="15"/>
      <c r="AK68" s="15"/>
    </row>
    <row r="69" spans="1:37" ht="14.4" x14ac:dyDescent="0.25">
      <c r="A69" s="15" t="s">
        <v>4226</v>
      </c>
      <c r="B69" s="15">
        <v>6200001841</v>
      </c>
      <c r="C69" s="6" t="s">
        <v>5690</v>
      </c>
      <c r="D69" s="15" t="s">
        <v>6000</v>
      </c>
      <c r="E69" s="15"/>
      <c r="F69" s="15" t="s">
        <v>6001</v>
      </c>
      <c r="G69" s="15"/>
      <c r="H69" s="15" t="s">
        <v>6002</v>
      </c>
      <c r="I69" s="15"/>
      <c r="J69" s="15" t="s">
        <v>6003</v>
      </c>
      <c r="K69" s="15" t="s">
        <v>6003</v>
      </c>
      <c r="L69" s="15">
        <v>0</v>
      </c>
      <c r="M69" s="15">
        <v>170207862</v>
      </c>
      <c r="N69" s="15" t="s">
        <v>6004</v>
      </c>
      <c r="O69" s="15" t="s">
        <v>6005</v>
      </c>
      <c r="P69" s="15" t="s">
        <v>6002</v>
      </c>
      <c r="Q69" s="15" t="s">
        <v>6006</v>
      </c>
      <c r="R69" s="15" t="s">
        <v>6007</v>
      </c>
      <c r="S69" s="15" t="s">
        <v>6008</v>
      </c>
      <c r="T69" s="15"/>
      <c r="U69" s="15"/>
      <c r="V69" s="15"/>
      <c r="W69" s="15"/>
      <c r="X69" s="15"/>
      <c r="Y69" s="15"/>
      <c r="Z69" s="15" t="s">
        <v>5772</v>
      </c>
      <c r="AA69" s="16">
        <v>43412</v>
      </c>
      <c r="AB69" s="15">
        <v>10346</v>
      </c>
      <c r="AC69" s="15" t="s">
        <v>5855</v>
      </c>
      <c r="AD69" s="15" t="s">
        <v>4222</v>
      </c>
      <c r="AE69" s="15" t="s">
        <v>5837</v>
      </c>
      <c r="AF69" s="15" t="s">
        <v>6009</v>
      </c>
      <c r="AG69" s="15" t="s">
        <v>6010</v>
      </c>
      <c r="AH69" s="15"/>
      <c r="AI69" s="15"/>
      <c r="AJ69" s="15"/>
      <c r="AK69" s="15"/>
    </row>
    <row r="70" spans="1:37" ht="14.4" x14ac:dyDescent="0.25">
      <c r="A70" s="15" t="s">
        <v>4226</v>
      </c>
      <c r="B70" s="15">
        <v>6200001842</v>
      </c>
      <c r="C70" s="6" t="s">
        <v>5690</v>
      </c>
      <c r="D70" s="15" t="s">
        <v>6011</v>
      </c>
      <c r="E70" s="15"/>
      <c r="F70" s="15" t="s">
        <v>6012</v>
      </c>
      <c r="G70" s="15"/>
      <c r="H70" s="15" t="s">
        <v>5769</v>
      </c>
      <c r="I70" s="15">
        <v>70000</v>
      </c>
      <c r="J70" s="15" t="s">
        <v>5696</v>
      </c>
      <c r="K70" s="15" t="s">
        <v>5696</v>
      </c>
      <c r="L70" s="15">
        <v>302483554</v>
      </c>
      <c r="M70" s="15">
        <v>53554539</v>
      </c>
      <c r="N70" s="15" t="s">
        <v>4247</v>
      </c>
      <c r="O70" s="15" t="s">
        <v>5697</v>
      </c>
      <c r="P70" s="15" t="s">
        <v>5697</v>
      </c>
      <c r="Q70" s="15">
        <v>79307001</v>
      </c>
      <c r="R70" s="15" t="s">
        <v>6011</v>
      </c>
      <c r="S70" s="15"/>
      <c r="T70" s="15"/>
      <c r="U70" s="15"/>
      <c r="V70" s="15"/>
      <c r="W70" s="15"/>
      <c r="X70" s="15"/>
      <c r="Y70" s="15"/>
      <c r="Z70" s="15" t="s">
        <v>5772</v>
      </c>
      <c r="AA70" s="16">
        <v>43412</v>
      </c>
      <c r="AB70" s="15">
        <v>10354</v>
      </c>
      <c r="AC70" s="15" t="s">
        <v>5855</v>
      </c>
      <c r="AD70" s="15" t="s">
        <v>4222</v>
      </c>
      <c r="AE70" s="15" t="s">
        <v>5701</v>
      </c>
      <c r="AF70" s="15" t="s">
        <v>5873</v>
      </c>
      <c r="AG70" s="15" t="s">
        <v>5874</v>
      </c>
      <c r="AH70" s="15"/>
      <c r="AI70" s="15"/>
      <c r="AJ70" s="15"/>
      <c r="AK70" s="15"/>
    </row>
    <row r="71" spans="1:37" ht="14.4" x14ac:dyDescent="0.25">
      <c r="A71" s="15" t="s">
        <v>4226</v>
      </c>
      <c r="B71" s="15">
        <v>6200001843</v>
      </c>
      <c r="C71" s="6" t="s">
        <v>5690</v>
      </c>
      <c r="D71" s="15" t="s">
        <v>4296</v>
      </c>
      <c r="E71" s="15"/>
      <c r="F71" s="15" t="s">
        <v>6013</v>
      </c>
      <c r="G71" s="15" t="s">
        <v>6014</v>
      </c>
      <c r="H71" s="15" t="s">
        <v>5769</v>
      </c>
      <c r="I71" s="15">
        <v>70000</v>
      </c>
      <c r="J71" s="15" t="s">
        <v>5696</v>
      </c>
      <c r="K71" s="15" t="s">
        <v>5696</v>
      </c>
      <c r="L71" s="15">
        <v>3603480993</v>
      </c>
      <c r="M71" s="15">
        <v>19132726045016</v>
      </c>
      <c r="N71" s="15" t="s">
        <v>4287</v>
      </c>
      <c r="O71" s="15" t="s">
        <v>5790</v>
      </c>
      <c r="P71" s="15" t="s">
        <v>5790</v>
      </c>
      <c r="Q71" s="15">
        <v>79310001</v>
      </c>
      <c r="R71" s="15" t="s">
        <v>4297</v>
      </c>
      <c r="S71" s="15"/>
      <c r="T71" s="15" t="s">
        <v>926</v>
      </c>
      <c r="U71" s="15" t="s">
        <v>6015</v>
      </c>
      <c r="V71" s="15" t="s">
        <v>6016</v>
      </c>
      <c r="W71" s="15" t="s">
        <v>6017</v>
      </c>
      <c r="X71" s="15" t="s">
        <v>6018</v>
      </c>
      <c r="Y71" s="15" t="s">
        <v>6019</v>
      </c>
      <c r="Z71" s="15" t="s">
        <v>5772</v>
      </c>
      <c r="AA71" s="16">
        <v>43412</v>
      </c>
      <c r="AB71" s="15">
        <v>10369</v>
      </c>
      <c r="AC71" s="15" t="s">
        <v>5855</v>
      </c>
      <c r="AD71" s="15" t="s">
        <v>4222</v>
      </c>
      <c r="AE71" s="15" t="s">
        <v>5701</v>
      </c>
      <c r="AF71" s="15" t="s">
        <v>5788</v>
      </c>
      <c r="AG71" s="15" t="s">
        <v>5789</v>
      </c>
      <c r="AH71" s="15"/>
      <c r="AI71" s="15"/>
      <c r="AJ71" s="15"/>
      <c r="AK71" s="15"/>
    </row>
    <row r="72" spans="1:37" ht="14.4" x14ac:dyDescent="0.25">
      <c r="A72" s="15" t="s">
        <v>4226</v>
      </c>
      <c r="B72" s="15">
        <v>6200001844</v>
      </c>
      <c r="C72" s="6" t="s">
        <v>5690</v>
      </c>
      <c r="D72" s="15" t="s">
        <v>6020</v>
      </c>
      <c r="E72" s="15"/>
      <c r="F72" s="15" t="s">
        <v>6021</v>
      </c>
      <c r="G72" s="15"/>
      <c r="H72" s="15" t="s">
        <v>5769</v>
      </c>
      <c r="I72" s="15">
        <v>70000</v>
      </c>
      <c r="J72" s="15" t="s">
        <v>5696</v>
      </c>
      <c r="K72" s="15" t="s">
        <v>5696</v>
      </c>
      <c r="L72" s="15">
        <v>303507046</v>
      </c>
      <c r="M72" s="15">
        <v>10220027032018</v>
      </c>
      <c r="N72" s="15" t="s">
        <v>4287</v>
      </c>
      <c r="O72" s="15" t="s">
        <v>5790</v>
      </c>
      <c r="P72" s="15" t="s">
        <v>5790</v>
      </c>
      <c r="Q72" s="15">
        <v>79310001</v>
      </c>
      <c r="R72" s="15" t="s">
        <v>6020</v>
      </c>
      <c r="S72" s="15"/>
      <c r="T72" s="15"/>
      <c r="U72" s="15"/>
      <c r="V72" s="15"/>
      <c r="W72" s="15"/>
      <c r="X72" s="15"/>
      <c r="Y72" s="15"/>
      <c r="Z72" s="15" t="s">
        <v>5772</v>
      </c>
      <c r="AA72" s="16">
        <v>43412</v>
      </c>
      <c r="AB72" s="15">
        <v>10409</v>
      </c>
      <c r="AC72" s="15" t="s">
        <v>5855</v>
      </c>
      <c r="AD72" s="15" t="s">
        <v>4222</v>
      </c>
      <c r="AE72" s="15" t="s">
        <v>5701</v>
      </c>
      <c r="AF72" s="15" t="s">
        <v>6022</v>
      </c>
      <c r="AG72" s="15" t="s">
        <v>6023</v>
      </c>
      <c r="AH72" s="15"/>
      <c r="AI72" s="15"/>
      <c r="AJ72" s="15"/>
      <c r="AK72" s="15"/>
    </row>
    <row r="73" spans="1:37" ht="14.4" x14ac:dyDescent="0.25">
      <c r="A73" s="15" t="s">
        <v>4226</v>
      </c>
      <c r="B73" s="15">
        <v>6200001845</v>
      </c>
      <c r="C73" s="6" t="s">
        <v>5690</v>
      </c>
      <c r="D73" s="15" t="s">
        <v>6024</v>
      </c>
      <c r="E73" s="15"/>
      <c r="F73" s="15" t="s">
        <v>6025</v>
      </c>
      <c r="G73" s="15"/>
      <c r="H73" s="15" t="s">
        <v>5769</v>
      </c>
      <c r="I73" s="15">
        <v>70000</v>
      </c>
      <c r="J73" s="15" t="s">
        <v>5696</v>
      </c>
      <c r="K73" s="15"/>
      <c r="L73" s="15">
        <v>302511219</v>
      </c>
      <c r="M73" s="15"/>
      <c r="N73" s="15"/>
      <c r="O73" s="15"/>
      <c r="P73" s="15"/>
      <c r="Q73" s="15"/>
      <c r="R73" s="15"/>
      <c r="S73" s="15"/>
      <c r="T73" s="15"/>
      <c r="U73" s="15"/>
      <c r="V73" s="15"/>
      <c r="W73" s="15"/>
      <c r="X73" s="15"/>
      <c r="Y73" s="15"/>
      <c r="Z73" s="15" t="s">
        <v>5772</v>
      </c>
      <c r="AA73" s="16">
        <v>43412</v>
      </c>
      <c r="AB73" s="15">
        <v>11371</v>
      </c>
      <c r="AC73" s="15" t="s">
        <v>5855</v>
      </c>
      <c r="AD73" s="15" t="s">
        <v>4222</v>
      </c>
      <c r="AE73" s="15"/>
      <c r="AF73" s="15" t="s">
        <v>5747</v>
      </c>
      <c r="AG73" s="15" t="s">
        <v>5748</v>
      </c>
      <c r="AH73" s="15"/>
      <c r="AI73" s="15"/>
      <c r="AJ73" s="15"/>
      <c r="AK73" s="15"/>
    </row>
    <row r="74" spans="1:37" ht="14.4" x14ac:dyDescent="0.25">
      <c r="A74" s="15" t="s">
        <v>4226</v>
      </c>
      <c r="B74" s="15">
        <v>6200001846</v>
      </c>
      <c r="C74" s="6" t="s">
        <v>5690</v>
      </c>
      <c r="D74" s="15" t="s">
        <v>6026</v>
      </c>
      <c r="E74" s="15"/>
      <c r="F74" s="15" t="s">
        <v>6027</v>
      </c>
      <c r="G74" s="15"/>
      <c r="H74" s="15" t="s">
        <v>5769</v>
      </c>
      <c r="I74" s="15">
        <v>70000</v>
      </c>
      <c r="J74" s="15" t="s">
        <v>5696</v>
      </c>
      <c r="K74" s="15" t="s">
        <v>5696</v>
      </c>
      <c r="L74" s="15">
        <v>302044758</v>
      </c>
      <c r="M74" s="15">
        <v>71000014726</v>
      </c>
      <c r="N74" s="15" t="s">
        <v>4426</v>
      </c>
      <c r="O74" s="15" t="s">
        <v>5707</v>
      </c>
      <c r="P74" s="15" t="s">
        <v>5707</v>
      </c>
      <c r="Q74" s="15">
        <v>79203001</v>
      </c>
      <c r="R74" s="15" t="s">
        <v>6026</v>
      </c>
      <c r="S74" s="15"/>
      <c r="T74" s="15"/>
      <c r="U74" s="18" t="s">
        <v>6028</v>
      </c>
      <c r="V74" s="18" t="s">
        <v>6029</v>
      </c>
      <c r="W74" s="18" t="s">
        <v>6030</v>
      </c>
      <c r="X74" s="18">
        <v>908888655</v>
      </c>
      <c r="Y74" s="18" t="s">
        <v>6031</v>
      </c>
      <c r="Z74" s="15" t="s">
        <v>5772</v>
      </c>
      <c r="AA74" s="16">
        <v>43412</v>
      </c>
      <c r="AB74" s="15">
        <v>11372</v>
      </c>
      <c r="AC74" s="15" t="s">
        <v>5855</v>
      </c>
      <c r="AD74" s="15" t="s">
        <v>4222</v>
      </c>
      <c r="AE74" s="15" t="s">
        <v>5701</v>
      </c>
      <c r="AF74" s="15"/>
      <c r="AG74" s="15"/>
      <c r="AH74" s="15"/>
      <c r="AI74" s="15"/>
      <c r="AJ74" s="15"/>
      <c r="AK74" s="15"/>
    </row>
    <row r="75" spans="1:37" ht="14.4" x14ac:dyDescent="0.25">
      <c r="A75" s="15" t="s">
        <v>4226</v>
      </c>
      <c r="B75" s="15">
        <v>6200001847</v>
      </c>
      <c r="C75" s="6" t="s">
        <v>5690</v>
      </c>
      <c r="D75" s="15" t="s">
        <v>6032</v>
      </c>
      <c r="E75" s="15"/>
      <c r="F75" s="15" t="s">
        <v>6033</v>
      </c>
      <c r="G75" s="15"/>
      <c r="H75" s="15" t="s">
        <v>5769</v>
      </c>
      <c r="I75" s="15">
        <v>70000</v>
      </c>
      <c r="J75" s="15" t="s">
        <v>5696</v>
      </c>
      <c r="K75" s="15" t="s">
        <v>5696</v>
      </c>
      <c r="L75" s="15">
        <v>305444987</v>
      </c>
      <c r="M75" s="15">
        <v>501000075686</v>
      </c>
      <c r="N75" s="15" t="s">
        <v>4426</v>
      </c>
      <c r="O75" s="15" t="s">
        <v>6034</v>
      </c>
      <c r="P75" s="15" t="s">
        <v>6035</v>
      </c>
      <c r="Q75" s="15">
        <v>79203006</v>
      </c>
      <c r="R75" s="15" t="s">
        <v>6032</v>
      </c>
      <c r="S75" s="15"/>
      <c r="T75" s="15"/>
      <c r="U75" s="15"/>
      <c r="V75" s="15"/>
      <c r="W75" s="15"/>
      <c r="X75" s="15"/>
      <c r="Y75" s="15"/>
      <c r="Z75" s="15" t="s">
        <v>5772</v>
      </c>
      <c r="AA75" s="16">
        <v>43412</v>
      </c>
      <c r="AB75" s="15">
        <v>11375</v>
      </c>
      <c r="AC75" s="15" t="s">
        <v>5855</v>
      </c>
      <c r="AD75" s="15" t="s">
        <v>4222</v>
      </c>
      <c r="AE75" s="15" t="s">
        <v>5701</v>
      </c>
      <c r="AF75" s="15" t="s">
        <v>5865</v>
      </c>
      <c r="AG75" s="15" t="s">
        <v>5866</v>
      </c>
      <c r="AH75" s="15"/>
      <c r="AI75" s="15"/>
      <c r="AJ75" s="15"/>
      <c r="AK75" s="15"/>
    </row>
    <row r="76" spans="1:37" ht="14.4" x14ac:dyDescent="0.25">
      <c r="A76" s="15" t="s">
        <v>4226</v>
      </c>
      <c r="B76" s="15">
        <v>6200001848</v>
      </c>
      <c r="C76" s="6" t="s">
        <v>5690</v>
      </c>
      <c r="D76" s="15" t="s">
        <v>6036</v>
      </c>
      <c r="E76" s="15"/>
      <c r="F76" s="15" t="s">
        <v>6037</v>
      </c>
      <c r="G76" s="15"/>
      <c r="H76" s="15" t="s">
        <v>5769</v>
      </c>
      <c r="I76" s="15">
        <v>70000</v>
      </c>
      <c r="J76" s="15" t="s">
        <v>5696</v>
      </c>
      <c r="K76" s="15" t="s">
        <v>5696</v>
      </c>
      <c r="L76" s="15">
        <v>305576341</v>
      </c>
      <c r="M76" s="15">
        <v>10620784325012</v>
      </c>
      <c r="N76" s="15" t="s">
        <v>4287</v>
      </c>
      <c r="O76" s="15" t="s">
        <v>5790</v>
      </c>
      <c r="P76" s="15" t="s">
        <v>5790</v>
      </c>
      <c r="Q76" s="15">
        <v>79310001</v>
      </c>
      <c r="R76" s="15" t="s">
        <v>6036</v>
      </c>
      <c r="S76" s="15"/>
      <c r="T76" s="15" t="s">
        <v>926</v>
      </c>
      <c r="U76" s="15"/>
      <c r="V76" s="15"/>
      <c r="W76" s="15"/>
      <c r="X76" s="15"/>
      <c r="Y76" s="15"/>
      <c r="Z76" s="15" t="s">
        <v>5772</v>
      </c>
      <c r="AA76" s="16">
        <v>43412</v>
      </c>
      <c r="AB76" s="15">
        <v>11381</v>
      </c>
      <c r="AC76" s="15" t="s">
        <v>5855</v>
      </c>
      <c r="AD76" s="15" t="s">
        <v>4222</v>
      </c>
      <c r="AE76" s="15" t="s">
        <v>5701</v>
      </c>
      <c r="AF76" s="15" t="s">
        <v>5702</v>
      </c>
      <c r="AG76" s="15" t="s">
        <v>5703</v>
      </c>
      <c r="AH76" s="15"/>
      <c r="AI76" s="15"/>
      <c r="AJ76" s="15"/>
      <c r="AK76" s="15"/>
    </row>
    <row r="77" spans="1:37" ht="14.4" x14ac:dyDescent="0.25">
      <c r="A77" s="15" t="s">
        <v>4226</v>
      </c>
      <c r="B77" s="15">
        <v>6200001849</v>
      </c>
      <c r="C77" s="6" t="s">
        <v>5690</v>
      </c>
      <c r="D77" s="15" t="s">
        <v>6038</v>
      </c>
      <c r="E77" s="15"/>
      <c r="F77" s="15" t="s">
        <v>6039</v>
      </c>
      <c r="G77" s="15"/>
      <c r="H77" s="15" t="s">
        <v>5769</v>
      </c>
      <c r="I77" s="15">
        <v>70000</v>
      </c>
      <c r="J77" s="15" t="s">
        <v>5696</v>
      </c>
      <c r="K77" s="15" t="s">
        <v>5696</v>
      </c>
      <c r="L77" s="15">
        <v>304495869</v>
      </c>
      <c r="M77" s="15">
        <v>71003414846</v>
      </c>
      <c r="N77" s="15" t="s">
        <v>4426</v>
      </c>
      <c r="O77" s="15" t="s">
        <v>5707</v>
      </c>
      <c r="P77" s="15" t="s">
        <v>5707</v>
      </c>
      <c r="Q77" s="15">
        <v>79203001</v>
      </c>
      <c r="R77" s="15" t="s">
        <v>6038</v>
      </c>
      <c r="S77" s="15"/>
      <c r="T77" s="15"/>
      <c r="U77" s="15"/>
      <c r="V77" s="15"/>
      <c r="W77" s="15"/>
      <c r="X77" s="15"/>
      <c r="Y77" s="15"/>
      <c r="Z77" s="15" t="s">
        <v>5772</v>
      </c>
      <c r="AA77" s="16">
        <v>43412</v>
      </c>
      <c r="AB77" s="15">
        <v>11383</v>
      </c>
      <c r="AC77" s="15" t="s">
        <v>5855</v>
      </c>
      <c r="AD77" s="15" t="s">
        <v>4222</v>
      </c>
      <c r="AE77" s="15" t="s">
        <v>5701</v>
      </c>
      <c r="AF77" s="15" t="s">
        <v>5747</v>
      </c>
      <c r="AG77" s="15" t="s">
        <v>5748</v>
      </c>
      <c r="AH77" s="15"/>
      <c r="AI77" s="15"/>
      <c r="AJ77" s="15"/>
      <c r="AK77" s="15"/>
    </row>
    <row r="78" spans="1:37" ht="14.4" x14ac:dyDescent="0.25">
      <c r="A78" s="15" t="s">
        <v>4226</v>
      </c>
      <c r="B78" s="15">
        <v>6200001850</v>
      </c>
      <c r="C78" s="6" t="s">
        <v>5690</v>
      </c>
      <c r="D78" s="15" t="s">
        <v>6040</v>
      </c>
      <c r="E78" s="15"/>
      <c r="F78" s="15" t="s">
        <v>6041</v>
      </c>
      <c r="G78" s="15"/>
      <c r="H78" s="15" t="s">
        <v>5769</v>
      </c>
      <c r="I78" s="15">
        <v>70000</v>
      </c>
      <c r="J78" s="15" t="s">
        <v>5696</v>
      </c>
      <c r="K78" s="15" t="s">
        <v>5696</v>
      </c>
      <c r="L78" s="15">
        <v>312556730</v>
      </c>
      <c r="M78" s="15">
        <v>71001686868</v>
      </c>
      <c r="N78" s="15" t="s">
        <v>4426</v>
      </c>
      <c r="O78" s="15" t="s">
        <v>5707</v>
      </c>
      <c r="P78" s="15" t="s">
        <v>5707</v>
      </c>
      <c r="Q78" s="15">
        <v>79203001</v>
      </c>
      <c r="R78" s="15" t="s">
        <v>6040</v>
      </c>
      <c r="S78" s="15"/>
      <c r="T78" s="15"/>
      <c r="U78" s="15" t="s">
        <v>6042</v>
      </c>
      <c r="V78" s="15"/>
      <c r="W78" s="15" t="s">
        <v>6043</v>
      </c>
      <c r="X78" s="15">
        <v>981819109</v>
      </c>
      <c r="Y78" s="15" t="s">
        <v>6044</v>
      </c>
      <c r="Z78" s="15" t="s">
        <v>5772</v>
      </c>
      <c r="AA78" s="16">
        <v>43412</v>
      </c>
      <c r="AB78" s="15">
        <v>11393</v>
      </c>
      <c r="AC78" s="15" t="s">
        <v>5855</v>
      </c>
      <c r="AD78" s="15" t="s">
        <v>4222</v>
      </c>
      <c r="AE78" s="15" t="s">
        <v>5701</v>
      </c>
      <c r="AF78" s="15" t="s">
        <v>5883</v>
      </c>
      <c r="AG78" s="15" t="s">
        <v>5884</v>
      </c>
      <c r="AH78" s="15"/>
      <c r="AI78" s="15"/>
      <c r="AJ78" s="15"/>
      <c r="AK78" s="15"/>
    </row>
    <row r="79" spans="1:37" ht="96.6" x14ac:dyDescent="0.25">
      <c r="A79" s="15" t="s">
        <v>4226</v>
      </c>
      <c r="B79" s="15">
        <v>6200001851</v>
      </c>
      <c r="C79" s="6" t="s">
        <v>5690</v>
      </c>
      <c r="D79" s="15" t="s">
        <v>6045</v>
      </c>
      <c r="E79" s="15" t="s">
        <v>6046</v>
      </c>
      <c r="F79" s="15" t="s">
        <v>6047</v>
      </c>
      <c r="G79" s="15"/>
      <c r="H79" s="15" t="s">
        <v>5769</v>
      </c>
      <c r="I79" s="15">
        <v>70000</v>
      </c>
      <c r="J79" s="15" t="s">
        <v>5696</v>
      </c>
      <c r="K79" s="15" t="s">
        <v>5696</v>
      </c>
      <c r="L79" s="15">
        <v>305113833</v>
      </c>
      <c r="M79" s="15">
        <v>71004013920</v>
      </c>
      <c r="N79" s="15" t="s">
        <v>4426</v>
      </c>
      <c r="O79" s="15" t="s">
        <v>5707</v>
      </c>
      <c r="P79" s="15" t="s">
        <v>5707</v>
      </c>
      <c r="Q79" s="15">
        <v>79203001</v>
      </c>
      <c r="R79" s="15" t="s">
        <v>6048</v>
      </c>
      <c r="S79" s="15"/>
      <c r="T79" s="15"/>
      <c r="U79" s="18" t="s">
        <v>6049</v>
      </c>
      <c r="V79" s="15"/>
      <c r="W79" s="18" t="s">
        <v>6050</v>
      </c>
      <c r="X79" s="15" t="s">
        <v>6051</v>
      </c>
      <c r="Y79" s="19" t="s">
        <v>6052</v>
      </c>
      <c r="Z79" s="15" t="s">
        <v>5772</v>
      </c>
      <c r="AA79" s="16">
        <v>43412</v>
      </c>
      <c r="AB79" s="15">
        <v>11394</v>
      </c>
      <c r="AC79" s="15" t="s">
        <v>5855</v>
      </c>
      <c r="AD79" s="15" t="s">
        <v>4222</v>
      </c>
      <c r="AE79" s="15" t="s">
        <v>5701</v>
      </c>
      <c r="AF79" s="15" t="s">
        <v>5802</v>
      </c>
      <c r="AG79" s="15" t="s">
        <v>5803</v>
      </c>
      <c r="AH79" s="15"/>
      <c r="AI79" s="15"/>
      <c r="AJ79" s="15"/>
      <c r="AK79" s="15"/>
    </row>
    <row r="80" spans="1:37" ht="14.4" x14ac:dyDescent="0.25">
      <c r="A80" s="15" t="s">
        <v>4226</v>
      </c>
      <c r="B80" s="15">
        <v>6200001852</v>
      </c>
      <c r="C80" s="6" t="s">
        <v>5804</v>
      </c>
      <c r="D80" s="15" t="s">
        <v>6053</v>
      </c>
      <c r="E80" s="15"/>
      <c r="F80" s="15" t="s">
        <v>6054</v>
      </c>
      <c r="G80" s="15"/>
      <c r="H80" s="15" t="s">
        <v>6055</v>
      </c>
      <c r="I80" s="15"/>
      <c r="J80" s="15" t="s">
        <v>6056</v>
      </c>
      <c r="K80" s="15" t="s">
        <v>6057</v>
      </c>
      <c r="L80" s="15">
        <v>0</v>
      </c>
      <c r="M80" s="15">
        <v>3766807100219</v>
      </c>
      <c r="N80" s="15" t="s">
        <v>6058</v>
      </c>
      <c r="O80" s="15" t="s">
        <v>6059</v>
      </c>
      <c r="P80" s="15" t="s">
        <v>6060</v>
      </c>
      <c r="Q80" s="15" t="s">
        <v>6061</v>
      </c>
      <c r="R80" s="15" t="s">
        <v>6053</v>
      </c>
      <c r="S80" s="15" t="s">
        <v>6061</v>
      </c>
      <c r="T80" s="15" t="s">
        <v>1854</v>
      </c>
      <c r="U80" s="15"/>
      <c r="V80" s="15"/>
      <c r="W80" s="15"/>
      <c r="X80" s="15"/>
      <c r="Y80" s="15"/>
      <c r="Z80" s="15" t="s">
        <v>5772</v>
      </c>
      <c r="AA80" s="16">
        <v>43412</v>
      </c>
      <c r="AB80" s="15">
        <v>11396</v>
      </c>
      <c r="AC80" s="15" t="s">
        <v>5855</v>
      </c>
      <c r="AD80" s="15" t="s">
        <v>4222</v>
      </c>
      <c r="AE80" s="15" t="s">
        <v>5837</v>
      </c>
      <c r="AF80" s="15"/>
      <c r="AG80" s="15"/>
      <c r="AH80" s="15"/>
      <c r="AI80" s="15"/>
      <c r="AJ80" s="15"/>
      <c r="AK80" s="15"/>
    </row>
    <row r="81" spans="1:37" ht="14.4" x14ac:dyDescent="0.25">
      <c r="A81" s="15" t="s">
        <v>4226</v>
      </c>
      <c r="B81" s="15">
        <v>6200001853</v>
      </c>
      <c r="C81" s="6" t="s">
        <v>5690</v>
      </c>
      <c r="D81" s="15" t="s">
        <v>6062</v>
      </c>
      <c r="E81" s="15"/>
      <c r="F81" s="15" t="s">
        <v>6063</v>
      </c>
      <c r="G81" s="15"/>
      <c r="H81" s="15" t="s">
        <v>5769</v>
      </c>
      <c r="I81" s="15">
        <v>70000</v>
      </c>
      <c r="J81" s="15" t="s">
        <v>5696</v>
      </c>
      <c r="K81" s="15" t="s">
        <v>5696</v>
      </c>
      <c r="L81" s="15">
        <v>300580104</v>
      </c>
      <c r="M81" s="15">
        <v>6000218000119</v>
      </c>
      <c r="N81" s="15" t="s">
        <v>6064</v>
      </c>
      <c r="O81" s="15" t="s">
        <v>5697</v>
      </c>
      <c r="P81" s="15" t="s">
        <v>5697</v>
      </c>
      <c r="Q81" s="15">
        <v>79614001</v>
      </c>
      <c r="R81" s="15" t="s">
        <v>6065</v>
      </c>
      <c r="S81" s="15"/>
      <c r="T81" s="15"/>
      <c r="U81" s="15"/>
      <c r="V81" s="15"/>
      <c r="W81" s="15"/>
      <c r="X81" s="15"/>
      <c r="Y81" s="15"/>
      <c r="Z81" s="15" t="s">
        <v>5772</v>
      </c>
      <c r="AA81" s="16">
        <v>43412</v>
      </c>
      <c r="AB81" s="15">
        <v>11399</v>
      </c>
      <c r="AC81" s="15" t="s">
        <v>5855</v>
      </c>
      <c r="AD81" s="15" t="s">
        <v>4222</v>
      </c>
      <c r="AE81" s="15" t="s">
        <v>5701</v>
      </c>
      <c r="AF81" s="15" t="s">
        <v>5802</v>
      </c>
      <c r="AG81" s="15" t="s">
        <v>5803</v>
      </c>
      <c r="AH81" s="15"/>
      <c r="AI81" s="15"/>
      <c r="AJ81" s="15"/>
      <c r="AK81" s="15"/>
    </row>
    <row r="82" spans="1:37" ht="14.4" x14ac:dyDescent="0.25">
      <c r="A82" s="15" t="s">
        <v>4226</v>
      </c>
      <c r="B82" s="15">
        <v>6200001854</v>
      </c>
      <c r="C82" s="6" t="s">
        <v>5690</v>
      </c>
      <c r="D82" s="15" t="s">
        <v>6066</v>
      </c>
      <c r="E82" s="15"/>
      <c r="F82" s="15" t="s">
        <v>6067</v>
      </c>
      <c r="G82" s="15"/>
      <c r="H82" s="15" t="s">
        <v>5769</v>
      </c>
      <c r="I82" s="15">
        <v>70000</v>
      </c>
      <c r="J82" s="15" t="s">
        <v>5696</v>
      </c>
      <c r="K82" s="15" t="s">
        <v>5696</v>
      </c>
      <c r="L82" s="15">
        <v>307805396</v>
      </c>
      <c r="M82" s="15">
        <v>57281369</v>
      </c>
      <c r="N82" s="15" t="s">
        <v>4247</v>
      </c>
      <c r="O82" s="15" t="s">
        <v>5697</v>
      </c>
      <c r="P82" s="15" t="s">
        <v>5697</v>
      </c>
      <c r="Q82" s="15">
        <v>79307001</v>
      </c>
      <c r="R82" s="15" t="s">
        <v>6066</v>
      </c>
      <c r="S82" s="15"/>
      <c r="T82" s="15" t="s">
        <v>926</v>
      </c>
      <c r="U82" s="15"/>
      <c r="V82" s="15"/>
      <c r="W82" s="15"/>
      <c r="X82" s="15"/>
      <c r="Y82" s="15"/>
      <c r="Z82" s="15" t="s">
        <v>5772</v>
      </c>
      <c r="AA82" s="16">
        <v>43412</v>
      </c>
      <c r="AB82" s="15">
        <v>11411</v>
      </c>
      <c r="AC82" s="15" t="s">
        <v>5855</v>
      </c>
      <c r="AD82" s="15" t="s">
        <v>4222</v>
      </c>
      <c r="AE82" s="15" t="s">
        <v>5701</v>
      </c>
      <c r="AF82" s="15" t="s">
        <v>5788</v>
      </c>
      <c r="AG82" s="15" t="s">
        <v>5789</v>
      </c>
      <c r="AH82" s="15"/>
      <c r="AI82" s="15"/>
      <c r="AJ82" s="15"/>
      <c r="AK82" s="15"/>
    </row>
    <row r="83" spans="1:37" ht="14.4" x14ac:dyDescent="0.25">
      <c r="A83" s="15" t="s">
        <v>4226</v>
      </c>
      <c r="B83" s="15">
        <v>6200001855</v>
      </c>
      <c r="C83" s="6" t="s">
        <v>5690</v>
      </c>
      <c r="D83" s="15" t="s">
        <v>17841</v>
      </c>
      <c r="E83" s="15"/>
      <c r="F83" s="15" t="s">
        <v>6068</v>
      </c>
      <c r="G83" s="15" t="s">
        <v>6069</v>
      </c>
      <c r="H83" s="15" t="s">
        <v>5769</v>
      </c>
      <c r="I83" s="15">
        <v>70000</v>
      </c>
      <c r="J83" s="15" t="s">
        <v>5696</v>
      </c>
      <c r="K83" s="15" t="s">
        <v>5696</v>
      </c>
      <c r="L83" s="15">
        <v>307448779</v>
      </c>
      <c r="M83" s="15">
        <v>421003843885</v>
      </c>
      <c r="N83" s="15" t="s">
        <v>4426</v>
      </c>
      <c r="O83" s="15" t="s">
        <v>6070</v>
      </c>
      <c r="P83" s="15" t="s">
        <v>6071</v>
      </c>
      <c r="Q83" s="15">
        <v>79203003</v>
      </c>
      <c r="R83" s="15" t="s">
        <v>6072</v>
      </c>
      <c r="S83" s="15"/>
      <c r="T83" s="15" t="s">
        <v>926</v>
      </c>
      <c r="U83" s="15" t="s">
        <v>6073</v>
      </c>
      <c r="V83" s="15" t="s">
        <v>6074</v>
      </c>
      <c r="W83" s="15" t="s">
        <v>6075</v>
      </c>
      <c r="X83" s="15" t="s">
        <v>6076</v>
      </c>
      <c r="Y83" s="15" t="s">
        <v>6077</v>
      </c>
      <c r="Z83" s="15" t="s">
        <v>5772</v>
      </c>
      <c r="AA83" s="16">
        <v>43412</v>
      </c>
      <c r="AB83" s="15">
        <v>11413</v>
      </c>
      <c r="AC83" s="15" t="s">
        <v>5855</v>
      </c>
      <c r="AD83" s="15" t="s">
        <v>4222</v>
      </c>
      <c r="AE83" s="15" t="s">
        <v>5701</v>
      </c>
      <c r="AF83" s="15" t="s">
        <v>5883</v>
      </c>
      <c r="AG83" s="15" t="s">
        <v>5884</v>
      </c>
      <c r="AH83" s="15"/>
      <c r="AI83" s="15"/>
      <c r="AJ83" s="15"/>
      <c r="AK83" s="15"/>
    </row>
    <row r="84" spans="1:37" ht="14.4" x14ac:dyDescent="0.25">
      <c r="A84" s="15" t="s">
        <v>4226</v>
      </c>
      <c r="B84" s="15">
        <v>6200001856</v>
      </c>
      <c r="C84" s="6" t="s">
        <v>5804</v>
      </c>
      <c r="D84" s="15" t="s">
        <v>6078</v>
      </c>
      <c r="E84" s="15"/>
      <c r="F84" s="15" t="s">
        <v>6079</v>
      </c>
      <c r="G84" s="15"/>
      <c r="H84" s="15" t="s">
        <v>5769</v>
      </c>
      <c r="I84" s="15">
        <v>70000</v>
      </c>
      <c r="J84" s="15" t="s">
        <v>5696</v>
      </c>
      <c r="K84" s="15" t="s">
        <v>5696</v>
      </c>
      <c r="L84" s="15">
        <v>309256688</v>
      </c>
      <c r="M84" s="15">
        <v>63464259</v>
      </c>
      <c r="N84" s="15" t="s">
        <v>4247</v>
      </c>
      <c r="O84" s="15" t="s">
        <v>5697</v>
      </c>
      <c r="P84" s="15" t="s">
        <v>5697</v>
      </c>
      <c r="Q84" s="15">
        <v>79307001</v>
      </c>
      <c r="R84" s="15" t="s">
        <v>6078</v>
      </c>
      <c r="S84" s="15"/>
      <c r="T84" s="15" t="s">
        <v>926</v>
      </c>
      <c r="U84" s="15"/>
      <c r="V84" s="15"/>
      <c r="W84" s="15"/>
      <c r="X84" s="15"/>
      <c r="Y84" s="15"/>
      <c r="Z84" s="15" t="s">
        <v>5772</v>
      </c>
      <c r="AA84" s="16">
        <v>43412</v>
      </c>
      <c r="AB84" s="15">
        <v>11416</v>
      </c>
      <c r="AC84" s="15" t="s">
        <v>5855</v>
      </c>
      <c r="AD84" s="15" t="s">
        <v>4222</v>
      </c>
      <c r="AE84" s="15" t="s">
        <v>5701</v>
      </c>
      <c r="AF84" s="15"/>
      <c r="AG84" s="15"/>
      <c r="AH84" s="15"/>
      <c r="AI84" s="15"/>
      <c r="AJ84" s="15"/>
      <c r="AK84" s="15"/>
    </row>
    <row r="85" spans="1:37" ht="14.4" x14ac:dyDescent="0.25">
      <c r="A85" s="15" t="s">
        <v>4226</v>
      </c>
      <c r="B85" s="15">
        <v>6200001857</v>
      </c>
      <c r="C85" s="6" t="s">
        <v>5690</v>
      </c>
      <c r="D85" s="15" t="s">
        <v>6080</v>
      </c>
      <c r="E85" s="15"/>
      <c r="F85" s="15" t="s">
        <v>6081</v>
      </c>
      <c r="G85" s="15"/>
      <c r="H85" s="15" t="s">
        <v>5769</v>
      </c>
      <c r="I85" s="15">
        <v>70000</v>
      </c>
      <c r="J85" s="15" t="s">
        <v>5696</v>
      </c>
      <c r="K85" s="15" t="s">
        <v>5696</v>
      </c>
      <c r="L85" s="15">
        <v>315161593</v>
      </c>
      <c r="M85" s="15">
        <v>2011100021004</v>
      </c>
      <c r="N85" s="15" t="s">
        <v>4439</v>
      </c>
      <c r="O85" s="15" t="s">
        <v>5741</v>
      </c>
      <c r="P85" s="15" t="s">
        <v>6082</v>
      </c>
      <c r="Q85" s="15">
        <v>1311003</v>
      </c>
      <c r="R85" s="15" t="s">
        <v>6080</v>
      </c>
      <c r="S85" s="15"/>
      <c r="T85" s="15"/>
      <c r="U85" s="15" t="s">
        <v>6083</v>
      </c>
      <c r="V85" s="15"/>
      <c r="W85" s="15" t="s">
        <v>6084</v>
      </c>
      <c r="X85" s="15">
        <v>938619789</v>
      </c>
      <c r="Y85" s="15" t="s">
        <v>6085</v>
      </c>
      <c r="Z85" s="15" t="s">
        <v>5772</v>
      </c>
      <c r="AA85" s="16">
        <v>43412</v>
      </c>
      <c r="AB85" s="15">
        <v>11417</v>
      </c>
      <c r="AC85" s="15" t="s">
        <v>5855</v>
      </c>
      <c r="AD85" s="15" t="s">
        <v>4222</v>
      </c>
      <c r="AE85" s="15" t="s">
        <v>5701</v>
      </c>
      <c r="AF85" s="15" t="s">
        <v>5883</v>
      </c>
      <c r="AG85" s="15" t="s">
        <v>5884</v>
      </c>
      <c r="AH85" s="15"/>
      <c r="AI85" s="15"/>
      <c r="AJ85" s="15"/>
      <c r="AK85" s="15"/>
    </row>
    <row r="86" spans="1:37" ht="14.4" x14ac:dyDescent="0.25">
      <c r="A86" s="15" t="s">
        <v>4226</v>
      </c>
      <c r="B86" s="15">
        <v>6200001858</v>
      </c>
      <c r="C86" s="6" t="s">
        <v>5690</v>
      </c>
      <c r="D86" s="15" t="s">
        <v>6086</v>
      </c>
      <c r="E86" s="15" t="s">
        <v>6087</v>
      </c>
      <c r="F86" s="15" t="s">
        <v>6088</v>
      </c>
      <c r="G86" s="15"/>
      <c r="H86" s="15" t="s">
        <v>5769</v>
      </c>
      <c r="I86" s="15">
        <v>70000</v>
      </c>
      <c r="J86" s="15" t="s">
        <v>5696</v>
      </c>
      <c r="K86" s="15" t="s">
        <v>5696</v>
      </c>
      <c r="L86" s="15" t="s">
        <v>6089</v>
      </c>
      <c r="M86" s="15">
        <v>99110581777</v>
      </c>
      <c r="N86" s="15" t="s">
        <v>5591</v>
      </c>
      <c r="O86" s="15" t="s">
        <v>5707</v>
      </c>
      <c r="P86" s="15" t="s">
        <v>5707</v>
      </c>
      <c r="Q86" s="15">
        <v>79604001</v>
      </c>
      <c r="R86" s="15" t="s">
        <v>6090</v>
      </c>
      <c r="S86" s="15"/>
      <c r="T86" s="15"/>
      <c r="U86" s="15"/>
      <c r="V86" s="15"/>
      <c r="W86" s="15"/>
      <c r="X86" s="15"/>
      <c r="Y86" s="15"/>
      <c r="Z86" s="15" t="s">
        <v>5772</v>
      </c>
      <c r="AA86" s="16">
        <v>43412</v>
      </c>
      <c r="AB86" s="15">
        <v>11418</v>
      </c>
      <c r="AC86" s="15" t="s">
        <v>5855</v>
      </c>
      <c r="AD86" s="15" t="s">
        <v>4222</v>
      </c>
      <c r="AE86" s="15" t="s">
        <v>5701</v>
      </c>
      <c r="AF86" s="15" t="s">
        <v>5802</v>
      </c>
      <c r="AG86" s="15" t="s">
        <v>5803</v>
      </c>
      <c r="AH86" s="15"/>
      <c r="AI86" s="15"/>
      <c r="AJ86" s="15"/>
      <c r="AK86" s="15"/>
    </row>
    <row r="87" spans="1:37" ht="14.4" x14ac:dyDescent="0.25">
      <c r="A87" s="15" t="s">
        <v>4226</v>
      </c>
      <c r="B87" s="15">
        <v>6200001859</v>
      </c>
      <c r="C87" s="6" t="s">
        <v>5690</v>
      </c>
      <c r="D87" s="15" t="s">
        <v>6091</v>
      </c>
      <c r="E87" s="15"/>
      <c r="F87" s="15" t="s">
        <v>5769</v>
      </c>
      <c r="G87" s="15"/>
      <c r="H87" s="15" t="s">
        <v>6092</v>
      </c>
      <c r="I87" s="15"/>
      <c r="J87" s="15" t="s">
        <v>5696</v>
      </c>
      <c r="K87" s="15"/>
      <c r="L87" s="15">
        <v>0</v>
      </c>
      <c r="M87" s="15"/>
      <c r="N87" s="15"/>
      <c r="O87" s="15"/>
      <c r="P87" s="15"/>
      <c r="Q87" s="15"/>
      <c r="R87" s="15"/>
      <c r="S87" s="15"/>
      <c r="T87" s="15" t="s">
        <v>926</v>
      </c>
      <c r="U87" s="15"/>
      <c r="V87" s="15"/>
      <c r="W87" s="15"/>
      <c r="X87" s="15"/>
      <c r="Y87" s="15"/>
      <c r="Z87" s="15" t="s">
        <v>5772</v>
      </c>
      <c r="AA87" s="16">
        <v>43412</v>
      </c>
      <c r="AB87" s="15">
        <v>11439</v>
      </c>
      <c r="AC87" s="15" t="s">
        <v>5855</v>
      </c>
      <c r="AD87" s="15" t="s">
        <v>4222</v>
      </c>
      <c r="AE87" s="15"/>
      <c r="AF87" s="15" t="s">
        <v>5747</v>
      </c>
      <c r="AG87" s="15" t="s">
        <v>5748</v>
      </c>
      <c r="AH87" s="15"/>
      <c r="AI87" s="15"/>
      <c r="AJ87" s="15"/>
      <c r="AK87" s="15"/>
    </row>
    <row r="88" spans="1:37" ht="14.4" x14ac:dyDescent="0.25">
      <c r="A88" s="15" t="s">
        <v>4226</v>
      </c>
      <c r="B88" s="15">
        <v>6200001860</v>
      </c>
      <c r="C88" s="6" t="s">
        <v>5690</v>
      </c>
      <c r="D88" s="15" t="s">
        <v>4315</v>
      </c>
      <c r="E88" s="15"/>
      <c r="F88" s="15" t="s">
        <v>6093</v>
      </c>
      <c r="G88" s="15"/>
      <c r="H88" s="15" t="s">
        <v>6094</v>
      </c>
      <c r="I88" s="15"/>
      <c r="J88" s="15" t="s">
        <v>5696</v>
      </c>
      <c r="K88" s="15" t="s">
        <v>5696</v>
      </c>
      <c r="L88" s="15">
        <v>104085209</v>
      </c>
      <c r="M88" s="15">
        <v>102010000984650</v>
      </c>
      <c r="N88" s="15" t="s">
        <v>4316</v>
      </c>
      <c r="O88" s="15" t="s">
        <v>5731</v>
      </c>
      <c r="P88" s="15" t="s">
        <v>6095</v>
      </c>
      <c r="Q88" s="15">
        <v>1201008</v>
      </c>
      <c r="R88" s="15" t="s">
        <v>4315</v>
      </c>
      <c r="S88" s="15"/>
      <c r="T88" s="15" t="s">
        <v>926</v>
      </c>
      <c r="U88" s="15" t="s">
        <v>6096</v>
      </c>
      <c r="V88" s="15" t="s">
        <v>6097</v>
      </c>
      <c r="W88" s="15" t="s">
        <v>6098</v>
      </c>
      <c r="X88" s="15" t="s">
        <v>6099</v>
      </c>
      <c r="Y88" s="15" t="s">
        <v>6100</v>
      </c>
      <c r="Z88" s="15" t="s">
        <v>5772</v>
      </c>
      <c r="AA88" s="16">
        <v>43412</v>
      </c>
      <c r="AB88" s="15">
        <v>11443</v>
      </c>
      <c r="AC88" s="15" t="s">
        <v>5855</v>
      </c>
      <c r="AD88" s="15" t="s">
        <v>4222</v>
      </c>
      <c r="AE88" s="15" t="s">
        <v>5701</v>
      </c>
      <c r="AF88" s="15" t="s">
        <v>5788</v>
      </c>
      <c r="AG88" s="15" t="s">
        <v>5789</v>
      </c>
      <c r="AH88" s="15"/>
      <c r="AI88" s="15"/>
      <c r="AJ88" s="15"/>
      <c r="AK88" s="15"/>
    </row>
    <row r="89" spans="1:37" ht="14.4" x14ac:dyDescent="0.25">
      <c r="A89" s="15" t="s">
        <v>4226</v>
      </c>
      <c r="B89" s="15">
        <v>6200001861</v>
      </c>
      <c r="C89" s="6" t="s">
        <v>5690</v>
      </c>
      <c r="D89" s="15" t="s">
        <v>6101</v>
      </c>
      <c r="E89" s="15"/>
      <c r="F89" s="15" t="s">
        <v>6102</v>
      </c>
      <c r="G89" s="15"/>
      <c r="H89" s="15" t="s">
        <v>5769</v>
      </c>
      <c r="I89" s="15">
        <v>70000</v>
      </c>
      <c r="J89" s="15" t="s">
        <v>5696</v>
      </c>
      <c r="K89" s="15" t="s">
        <v>5696</v>
      </c>
      <c r="L89" s="15">
        <v>304311430</v>
      </c>
      <c r="M89" s="15">
        <v>531002367455</v>
      </c>
      <c r="N89" s="15" t="s">
        <v>4426</v>
      </c>
      <c r="O89" s="15" t="s">
        <v>5707</v>
      </c>
      <c r="P89" s="15" t="s">
        <v>5707</v>
      </c>
      <c r="Q89" s="15">
        <v>79203001</v>
      </c>
      <c r="R89" s="15" t="s">
        <v>6103</v>
      </c>
      <c r="S89" s="15"/>
      <c r="T89" s="15" t="s">
        <v>926</v>
      </c>
      <c r="U89" s="18" t="s">
        <v>6104</v>
      </c>
      <c r="V89" s="18" t="s">
        <v>6105</v>
      </c>
      <c r="W89" s="18" t="s">
        <v>6106</v>
      </c>
      <c r="X89" s="18" t="s">
        <v>6107</v>
      </c>
      <c r="Y89" s="18" t="s">
        <v>6108</v>
      </c>
      <c r="Z89" s="15" t="s">
        <v>5772</v>
      </c>
      <c r="AA89" s="16">
        <v>43412</v>
      </c>
      <c r="AB89" s="15">
        <v>11444</v>
      </c>
      <c r="AC89" s="15" t="s">
        <v>5855</v>
      </c>
      <c r="AD89" s="15" t="s">
        <v>4222</v>
      </c>
      <c r="AE89" s="15" t="s">
        <v>5701</v>
      </c>
      <c r="AF89" s="15" t="s">
        <v>5788</v>
      </c>
      <c r="AG89" s="15" t="s">
        <v>5789</v>
      </c>
      <c r="AH89" s="15"/>
      <c r="AI89" s="15"/>
      <c r="AJ89" s="15"/>
      <c r="AK89" s="15"/>
    </row>
    <row r="90" spans="1:37" ht="14.4" x14ac:dyDescent="0.25">
      <c r="A90" s="15" t="s">
        <v>4226</v>
      </c>
      <c r="B90" s="15">
        <v>6200001862</v>
      </c>
      <c r="C90" s="6" t="s">
        <v>5690</v>
      </c>
      <c r="D90" s="15" t="s">
        <v>4344</v>
      </c>
      <c r="E90" s="15"/>
      <c r="F90" s="15" t="s">
        <v>6109</v>
      </c>
      <c r="G90" s="15"/>
      <c r="H90" s="15" t="s">
        <v>5769</v>
      </c>
      <c r="I90" s="15">
        <v>70000</v>
      </c>
      <c r="J90" s="15" t="s">
        <v>5696</v>
      </c>
      <c r="K90" s="15" t="s">
        <v>5696</v>
      </c>
      <c r="L90" s="15">
        <v>304186130</v>
      </c>
      <c r="M90" s="15">
        <v>1108315001</v>
      </c>
      <c r="N90" s="15" t="s">
        <v>4346</v>
      </c>
      <c r="O90" s="15" t="s">
        <v>5695</v>
      </c>
      <c r="P90" s="15" t="s">
        <v>5695</v>
      </c>
      <c r="Q90" s="15">
        <v>79617001</v>
      </c>
      <c r="R90" s="15" t="s">
        <v>4344</v>
      </c>
      <c r="S90" s="15"/>
      <c r="T90" s="15" t="s">
        <v>926</v>
      </c>
      <c r="U90" s="15" t="s">
        <v>6110</v>
      </c>
      <c r="V90" s="15" t="s">
        <v>6111</v>
      </c>
      <c r="W90" s="15" t="s">
        <v>6112</v>
      </c>
      <c r="X90" s="15" t="s">
        <v>6113</v>
      </c>
      <c r="Y90" s="15" t="s">
        <v>6114</v>
      </c>
      <c r="Z90" s="15" t="s">
        <v>5772</v>
      </c>
      <c r="AA90" s="16">
        <v>43412</v>
      </c>
      <c r="AB90" s="15">
        <v>11448</v>
      </c>
      <c r="AC90" s="15" t="s">
        <v>5855</v>
      </c>
      <c r="AD90" s="15" t="s">
        <v>4222</v>
      </c>
      <c r="AE90" s="15" t="s">
        <v>5701</v>
      </c>
      <c r="AF90" s="15" t="s">
        <v>5788</v>
      </c>
      <c r="AG90" s="15" t="s">
        <v>5789</v>
      </c>
      <c r="AH90" s="15"/>
      <c r="AI90" s="15"/>
      <c r="AJ90" s="15"/>
      <c r="AK90" s="15"/>
    </row>
    <row r="91" spans="1:37" ht="14.4" x14ac:dyDescent="0.25">
      <c r="A91" s="15" t="s">
        <v>4226</v>
      </c>
      <c r="B91" s="15">
        <v>6200001863</v>
      </c>
      <c r="C91" s="6" t="s">
        <v>5804</v>
      </c>
      <c r="D91" s="15" t="s">
        <v>4425</v>
      </c>
      <c r="E91" s="15"/>
      <c r="F91" s="15" t="s">
        <v>6115</v>
      </c>
      <c r="G91" s="15"/>
      <c r="H91" s="15" t="s">
        <v>5769</v>
      </c>
      <c r="I91" s="15">
        <v>70000</v>
      </c>
      <c r="J91" s="15" t="s">
        <v>5696</v>
      </c>
      <c r="K91" s="15" t="s">
        <v>5696</v>
      </c>
      <c r="L91" s="15">
        <v>303933245</v>
      </c>
      <c r="M91" s="15">
        <v>71004044096</v>
      </c>
      <c r="N91" s="15" t="s">
        <v>4426</v>
      </c>
      <c r="O91" s="15" t="s">
        <v>5707</v>
      </c>
      <c r="P91" s="15" t="s">
        <v>5707</v>
      </c>
      <c r="Q91" s="15">
        <v>79203001</v>
      </c>
      <c r="R91" s="15" t="s">
        <v>4425</v>
      </c>
      <c r="S91" s="15"/>
      <c r="T91" s="15" t="s">
        <v>926</v>
      </c>
      <c r="U91" s="15" t="s">
        <v>6116</v>
      </c>
      <c r="V91" s="15" t="s">
        <v>6117</v>
      </c>
      <c r="W91" s="15" t="s">
        <v>6118</v>
      </c>
      <c r="X91" s="15" t="s">
        <v>6119</v>
      </c>
      <c r="Y91" s="15" t="s">
        <v>6120</v>
      </c>
      <c r="Z91" s="15" t="s">
        <v>5772</v>
      </c>
      <c r="AA91" s="16">
        <v>43412</v>
      </c>
      <c r="AB91" s="15">
        <v>11449</v>
      </c>
      <c r="AC91" s="15" t="s">
        <v>5855</v>
      </c>
      <c r="AD91" s="15" t="s">
        <v>4222</v>
      </c>
      <c r="AE91" s="15" t="s">
        <v>5701</v>
      </c>
      <c r="AF91" s="15"/>
      <c r="AG91" s="15"/>
      <c r="AH91" s="15"/>
      <c r="AI91" s="15"/>
      <c r="AJ91" s="15"/>
      <c r="AK91" s="15"/>
    </row>
    <row r="92" spans="1:37" ht="14.4" x14ac:dyDescent="0.25">
      <c r="A92" s="15" t="s">
        <v>4226</v>
      </c>
      <c r="B92" s="15">
        <v>6200001864</v>
      </c>
      <c r="C92" s="6" t="s">
        <v>5804</v>
      </c>
      <c r="D92" s="15" t="s">
        <v>6121</v>
      </c>
      <c r="E92" s="15"/>
      <c r="F92" s="15" t="s">
        <v>6122</v>
      </c>
      <c r="G92" s="15"/>
      <c r="H92" s="15" t="s">
        <v>5769</v>
      </c>
      <c r="I92" s="15">
        <v>70000</v>
      </c>
      <c r="J92" s="15" t="s">
        <v>5696</v>
      </c>
      <c r="K92" s="15" t="s">
        <v>5696</v>
      </c>
      <c r="L92" s="15">
        <v>300763919</v>
      </c>
      <c r="M92" s="15">
        <v>1370108022750000</v>
      </c>
      <c r="N92" s="15" t="s">
        <v>5637</v>
      </c>
      <c r="O92" s="15" t="s">
        <v>5697</v>
      </c>
      <c r="P92" s="15" t="s">
        <v>5697</v>
      </c>
      <c r="Q92" s="15">
        <v>79334001</v>
      </c>
      <c r="R92" s="15" t="s">
        <v>6121</v>
      </c>
      <c r="S92" s="15"/>
      <c r="T92" s="15" t="s">
        <v>926</v>
      </c>
      <c r="U92" s="15"/>
      <c r="V92" s="15"/>
      <c r="W92" s="15"/>
      <c r="X92" s="15"/>
      <c r="Y92" s="15"/>
      <c r="Z92" s="15" t="s">
        <v>5772</v>
      </c>
      <c r="AA92" s="16">
        <v>43412</v>
      </c>
      <c r="AB92" s="15">
        <v>11468</v>
      </c>
      <c r="AC92" s="15" t="s">
        <v>5855</v>
      </c>
      <c r="AD92" s="15" t="s">
        <v>4222</v>
      </c>
      <c r="AE92" s="15" t="s">
        <v>5701</v>
      </c>
      <c r="AF92" s="15"/>
      <c r="AG92" s="15"/>
      <c r="AH92" s="15"/>
      <c r="AI92" s="15"/>
      <c r="AJ92" s="15"/>
      <c r="AK92" s="15"/>
    </row>
    <row r="93" spans="1:37" ht="14.4" x14ac:dyDescent="0.25">
      <c r="A93" s="15" t="s">
        <v>4226</v>
      </c>
      <c r="B93" s="15">
        <v>6200001865</v>
      </c>
      <c r="C93" s="6" t="s">
        <v>5690</v>
      </c>
      <c r="D93" s="15" t="s">
        <v>4427</v>
      </c>
      <c r="E93" s="15"/>
      <c r="F93" s="15" t="s">
        <v>6123</v>
      </c>
      <c r="G93" s="15" t="s">
        <v>6124</v>
      </c>
      <c r="H93" s="15" t="s">
        <v>5769</v>
      </c>
      <c r="I93" s="15">
        <v>70000</v>
      </c>
      <c r="J93" s="15" t="s">
        <v>5696</v>
      </c>
      <c r="K93" s="15" t="s">
        <v>5696</v>
      </c>
      <c r="L93" s="15">
        <v>303341778</v>
      </c>
      <c r="M93" s="15">
        <v>9243409</v>
      </c>
      <c r="N93" s="15" t="s">
        <v>4247</v>
      </c>
      <c r="O93" s="15" t="s">
        <v>5697</v>
      </c>
      <c r="P93" s="15" t="s">
        <v>5697</v>
      </c>
      <c r="Q93" s="15">
        <v>79307001</v>
      </c>
      <c r="R93" s="15" t="s">
        <v>4427</v>
      </c>
      <c r="S93" s="15"/>
      <c r="T93" s="15" t="s">
        <v>926</v>
      </c>
      <c r="U93" s="15" t="s">
        <v>6125</v>
      </c>
      <c r="V93" s="15"/>
      <c r="W93" s="15" t="s">
        <v>6126</v>
      </c>
      <c r="X93" s="15" t="s">
        <v>6127</v>
      </c>
      <c r="Y93" s="15" t="s">
        <v>6128</v>
      </c>
      <c r="Z93" s="15" t="s">
        <v>5772</v>
      </c>
      <c r="AA93" s="16">
        <v>43412</v>
      </c>
      <c r="AB93" s="15">
        <v>11471</v>
      </c>
      <c r="AC93" s="15" t="s">
        <v>5855</v>
      </c>
      <c r="AD93" s="15" t="s">
        <v>4222</v>
      </c>
      <c r="AE93" s="15" t="s">
        <v>5701</v>
      </c>
      <c r="AF93" s="15" t="s">
        <v>5788</v>
      </c>
      <c r="AG93" s="15" t="s">
        <v>5789</v>
      </c>
      <c r="AH93" s="15"/>
      <c r="AI93" s="15"/>
      <c r="AJ93" s="15"/>
      <c r="AK93" s="15"/>
    </row>
    <row r="94" spans="1:37" ht="14.4" x14ac:dyDescent="0.25">
      <c r="A94" s="15" t="s">
        <v>4226</v>
      </c>
      <c r="B94" s="15">
        <v>6200001866</v>
      </c>
      <c r="C94" s="6" t="s">
        <v>5690</v>
      </c>
      <c r="D94" s="15" t="s">
        <v>6129</v>
      </c>
      <c r="E94" s="15"/>
      <c r="F94" s="15" t="s">
        <v>6130</v>
      </c>
      <c r="G94" s="15"/>
      <c r="H94" s="15" t="s">
        <v>5769</v>
      </c>
      <c r="I94" s="15">
        <v>70000</v>
      </c>
      <c r="J94" s="15" t="s">
        <v>5696</v>
      </c>
      <c r="K94" s="15" t="s">
        <v>5696</v>
      </c>
      <c r="L94" s="15">
        <v>304819489</v>
      </c>
      <c r="M94" s="15">
        <v>1228907001</v>
      </c>
      <c r="N94" s="15" t="s">
        <v>4346</v>
      </c>
      <c r="O94" s="15" t="s">
        <v>5695</v>
      </c>
      <c r="P94" s="15" t="s">
        <v>5695</v>
      </c>
      <c r="Q94" s="15">
        <v>79617001</v>
      </c>
      <c r="R94" s="15" t="s">
        <v>6129</v>
      </c>
      <c r="S94" s="15"/>
      <c r="T94" s="15"/>
      <c r="U94" s="15" t="s">
        <v>6131</v>
      </c>
      <c r="V94" s="15"/>
      <c r="W94" s="15" t="s">
        <v>6132</v>
      </c>
      <c r="X94" s="15">
        <v>948012372</v>
      </c>
      <c r="Y94" s="15" t="s">
        <v>6133</v>
      </c>
      <c r="Z94" s="15" t="s">
        <v>5772</v>
      </c>
      <c r="AA94" s="16">
        <v>43412</v>
      </c>
      <c r="AB94" s="15">
        <v>11472</v>
      </c>
      <c r="AC94" s="15" t="s">
        <v>5855</v>
      </c>
      <c r="AD94" s="15" t="s">
        <v>4222</v>
      </c>
      <c r="AE94" s="15" t="s">
        <v>5701</v>
      </c>
      <c r="AF94" s="15" t="s">
        <v>5873</v>
      </c>
      <c r="AG94" s="15" t="s">
        <v>5874</v>
      </c>
      <c r="AH94" s="15"/>
      <c r="AI94" s="15"/>
      <c r="AJ94" s="15"/>
      <c r="AK94" s="15"/>
    </row>
    <row r="95" spans="1:37" ht="14.4" x14ac:dyDescent="0.25">
      <c r="A95" s="15" t="s">
        <v>4226</v>
      </c>
      <c r="B95" s="15">
        <v>6200001867</v>
      </c>
      <c r="C95" s="6" t="s">
        <v>5690</v>
      </c>
      <c r="D95" s="15" t="s">
        <v>6134</v>
      </c>
      <c r="E95" s="15" t="s">
        <v>5731</v>
      </c>
      <c r="F95" s="15" t="s">
        <v>6135</v>
      </c>
      <c r="G95" s="15"/>
      <c r="H95" s="15" t="s">
        <v>5731</v>
      </c>
      <c r="I95" s="15"/>
      <c r="J95" s="15" t="s">
        <v>5696</v>
      </c>
      <c r="K95" s="15" t="s">
        <v>5696</v>
      </c>
      <c r="L95" s="15" t="s">
        <v>6136</v>
      </c>
      <c r="M95" s="15">
        <v>302357021</v>
      </c>
      <c r="N95" s="15" t="s">
        <v>6137</v>
      </c>
      <c r="O95" s="15" t="s">
        <v>5697</v>
      </c>
      <c r="P95" s="15" t="s">
        <v>5697</v>
      </c>
      <c r="Q95" s="15">
        <v>79654001</v>
      </c>
      <c r="R95" s="15" t="s">
        <v>6138</v>
      </c>
      <c r="S95" s="15"/>
      <c r="T95" s="15"/>
      <c r="U95" s="18" t="s">
        <v>6139</v>
      </c>
      <c r="V95" s="15"/>
      <c r="W95" s="18" t="s">
        <v>6140</v>
      </c>
      <c r="X95" s="18">
        <v>9014000240</v>
      </c>
      <c r="Y95" s="18" t="s">
        <v>6141</v>
      </c>
      <c r="Z95" s="15" t="s">
        <v>5772</v>
      </c>
      <c r="AA95" s="16">
        <v>43412</v>
      </c>
      <c r="AB95" s="15">
        <v>11473</v>
      </c>
      <c r="AC95" s="15" t="s">
        <v>5855</v>
      </c>
      <c r="AD95" s="15" t="s">
        <v>4222</v>
      </c>
      <c r="AE95" s="15" t="s">
        <v>5701</v>
      </c>
      <c r="AF95" s="15" t="s">
        <v>5873</v>
      </c>
      <c r="AG95" s="15" t="s">
        <v>5874</v>
      </c>
      <c r="AH95" s="15"/>
      <c r="AI95" s="15"/>
      <c r="AJ95" s="15"/>
      <c r="AK95" s="15"/>
    </row>
    <row r="96" spans="1:37" ht="14.4" x14ac:dyDescent="0.25">
      <c r="A96" s="15" t="s">
        <v>4226</v>
      </c>
      <c r="B96" s="15">
        <v>6200001868</v>
      </c>
      <c r="C96" s="6" t="s">
        <v>5690</v>
      </c>
      <c r="D96" s="15" t="s">
        <v>6142</v>
      </c>
      <c r="E96" s="15"/>
      <c r="F96" s="15" t="s">
        <v>6143</v>
      </c>
      <c r="G96" s="15"/>
      <c r="H96" s="15" t="s">
        <v>5731</v>
      </c>
      <c r="I96" s="15"/>
      <c r="J96" s="15" t="s">
        <v>5696</v>
      </c>
      <c r="K96" s="15" t="s">
        <v>5696</v>
      </c>
      <c r="L96" s="15">
        <v>101839264</v>
      </c>
      <c r="M96" s="15">
        <v>12410000116954</v>
      </c>
      <c r="N96" s="15" t="s">
        <v>5628</v>
      </c>
      <c r="O96" s="15" t="s">
        <v>6144</v>
      </c>
      <c r="P96" s="15" t="s">
        <v>6145</v>
      </c>
      <c r="Q96" s="15">
        <v>1202021</v>
      </c>
      <c r="R96" s="15" t="s">
        <v>6142</v>
      </c>
      <c r="S96" s="15"/>
      <c r="T96" s="15"/>
      <c r="U96" s="15" t="s">
        <v>6146</v>
      </c>
      <c r="V96" s="15" t="s">
        <v>6147</v>
      </c>
      <c r="W96" s="15" t="s">
        <v>6148</v>
      </c>
      <c r="X96" s="15">
        <v>936123930</v>
      </c>
      <c r="Y96" s="15" t="s">
        <v>6149</v>
      </c>
      <c r="Z96" s="15" t="s">
        <v>5772</v>
      </c>
      <c r="AA96" s="16">
        <v>43412</v>
      </c>
      <c r="AB96" s="15">
        <v>11474</v>
      </c>
      <c r="AC96" s="15" t="s">
        <v>5855</v>
      </c>
      <c r="AD96" s="15" t="s">
        <v>4222</v>
      </c>
      <c r="AE96" s="15" t="s">
        <v>5701</v>
      </c>
      <c r="AF96" s="15" t="s">
        <v>5802</v>
      </c>
      <c r="AG96" s="15" t="s">
        <v>5803</v>
      </c>
      <c r="AH96" s="15"/>
      <c r="AI96" s="15"/>
      <c r="AJ96" s="15"/>
      <c r="AK96" s="15"/>
    </row>
    <row r="97" spans="1:37" ht="14.4" x14ac:dyDescent="0.25">
      <c r="A97" s="15" t="s">
        <v>4226</v>
      </c>
      <c r="B97" s="15">
        <v>6200001869</v>
      </c>
      <c r="C97" s="6" t="s">
        <v>5690</v>
      </c>
      <c r="D97" s="15" t="s">
        <v>4433</v>
      </c>
      <c r="E97" s="15"/>
      <c r="F97" s="15" t="s">
        <v>6150</v>
      </c>
      <c r="G97" s="15" t="s">
        <v>6151</v>
      </c>
      <c r="H97" s="15" t="s">
        <v>5769</v>
      </c>
      <c r="I97" s="15">
        <v>70000</v>
      </c>
      <c r="J97" s="15" t="s">
        <v>5696</v>
      </c>
      <c r="K97" s="15" t="s">
        <v>5696</v>
      </c>
      <c r="L97" s="15">
        <v>310243595</v>
      </c>
      <c r="M97" s="15">
        <v>721005146998</v>
      </c>
      <c r="N97" s="15" t="s">
        <v>4426</v>
      </c>
      <c r="O97" s="15" t="s">
        <v>6152</v>
      </c>
      <c r="P97" s="15" t="s">
        <v>6153</v>
      </c>
      <c r="Q97" s="15">
        <v>79203012</v>
      </c>
      <c r="R97" s="15" t="s">
        <v>4433</v>
      </c>
      <c r="S97" s="15"/>
      <c r="T97" s="15" t="s">
        <v>926</v>
      </c>
      <c r="U97" s="15" t="s">
        <v>6154</v>
      </c>
      <c r="V97" s="15" t="s">
        <v>6155</v>
      </c>
      <c r="W97" s="15" t="s">
        <v>6156</v>
      </c>
      <c r="X97" s="15" t="s">
        <v>6157</v>
      </c>
      <c r="Y97" s="15" t="s">
        <v>6158</v>
      </c>
      <c r="Z97" s="15" t="s">
        <v>5772</v>
      </c>
      <c r="AA97" s="16">
        <v>43412</v>
      </c>
      <c r="AB97" s="15">
        <v>11478</v>
      </c>
      <c r="AC97" s="15" t="s">
        <v>5855</v>
      </c>
      <c r="AD97" s="15" t="s">
        <v>4222</v>
      </c>
      <c r="AE97" s="15" t="s">
        <v>5701</v>
      </c>
      <c r="AF97" s="15" t="s">
        <v>5788</v>
      </c>
      <c r="AG97" s="15" t="s">
        <v>5789</v>
      </c>
      <c r="AH97" s="15"/>
      <c r="AI97" s="15"/>
      <c r="AJ97" s="15"/>
      <c r="AK97" s="15"/>
    </row>
    <row r="98" spans="1:37" ht="14.4" x14ac:dyDescent="0.25">
      <c r="A98" s="15" t="s">
        <v>4226</v>
      </c>
      <c r="B98" s="15">
        <v>6200001870</v>
      </c>
      <c r="C98" s="6" t="s">
        <v>5690</v>
      </c>
      <c r="D98" s="15" t="s">
        <v>6159</v>
      </c>
      <c r="E98" s="15"/>
      <c r="F98" s="15" t="s">
        <v>6160</v>
      </c>
      <c r="G98" s="15"/>
      <c r="H98" s="15" t="s">
        <v>5769</v>
      </c>
      <c r="I98" s="15">
        <v>70000</v>
      </c>
      <c r="J98" s="15" t="s">
        <v>5696</v>
      </c>
      <c r="K98" s="15" t="s">
        <v>5696</v>
      </c>
      <c r="L98" s="15">
        <v>303841026</v>
      </c>
      <c r="M98" s="15">
        <v>144622</v>
      </c>
      <c r="N98" s="15" t="s">
        <v>4237</v>
      </c>
      <c r="O98" s="15" t="s">
        <v>5697</v>
      </c>
      <c r="P98" s="15" t="s">
        <v>5697</v>
      </c>
      <c r="Q98" s="15">
        <v>79622001</v>
      </c>
      <c r="R98" s="15" t="s">
        <v>6159</v>
      </c>
      <c r="S98" s="15"/>
      <c r="T98" s="15" t="s">
        <v>926</v>
      </c>
      <c r="U98" s="15"/>
      <c r="V98" s="15"/>
      <c r="W98" s="15" t="s">
        <v>6161</v>
      </c>
      <c r="X98" s="15">
        <v>937467193</v>
      </c>
      <c r="Y98" s="15" t="s">
        <v>6162</v>
      </c>
      <c r="Z98" s="15" t="s">
        <v>5772</v>
      </c>
      <c r="AA98" s="16">
        <v>43412</v>
      </c>
      <c r="AB98" s="15">
        <v>11482</v>
      </c>
      <c r="AC98" s="15" t="s">
        <v>5855</v>
      </c>
      <c r="AD98" s="15" t="s">
        <v>4222</v>
      </c>
      <c r="AE98" s="15" t="s">
        <v>5701</v>
      </c>
      <c r="AF98" s="15" t="s">
        <v>5788</v>
      </c>
      <c r="AG98" s="15" t="s">
        <v>5789</v>
      </c>
      <c r="AH98" s="15"/>
      <c r="AI98" s="15"/>
      <c r="AJ98" s="15"/>
      <c r="AK98" s="15"/>
    </row>
    <row r="99" spans="1:37" ht="14.4" x14ac:dyDescent="0.25">
      <c r="A99" s="15" t="s">
        <v>4226</v>
      </c>
      <c r="B99" s="15">
        <v>6200001871</v>
      </c>
      <c r="C99" s="6" t="s">
        <v>5804</v>
      </c>
      <c r="D99" s="15" t="s">
        <v>6163</v>
      </c>
      <c r="E99" s="15"/>
      <c r="F99" s="15" t="s">
        <v>6164</v>
      </c>
      <c r="G99" s="15"/>
      <c r="H99" s="15" t="s">
        <v>5769</v>
      </c>
      <c r="I99" s="15">
        <v>70000</v>
      </c>
      <c r="J99" s="15" t="s">
        <v>5696</v>
      </c>
      <c r="K99" s="15" t="s">
        <v>5696</v>
      </c>
      <c r="L99" s="15">
        <v>306199833</v>
      </c>
      <c r="M99" s="15">
        <v>140014851009850</v>
      </c>
      <c r="N99" s="15" t="s">
        <v>4740</v>
      </c>
      <c r="O99" s="15" t="s">
        <v>6165</v>
      </c>
      <c r="P99" s="15" t="s">
        <v>6166</v>
      </c>
      <c r="Q99" s="15">
        <v>79305006</v>
      </c>
      <c r="R99" s="15" t="s">
        <v>6163</v>
      </c>
      <c r="S99" s="15"/>
      <c r="T99" s="15" t="s">
        <v>926</v>
      </c>
      <c r="U99" s="15"/>
      <c r="V99" s="15"/>
      <c r="W99" s="15"/>
      <c r="X99" s="15"/>
      <c r="Y99" s="15"/>
      <c r="Z99" s="15" t="s">
        <v>5772</v>
      </c>
      <c r="AA99" s="16">
        <v>43412</v>
      </c>
      <c r="AB99" s="15">
        <v>11483</v>
      </c>
      <c r="AC99" s="15" t="s">
        <v>5855</v>
      </c>
      <c r="AD99" s="15" t="s">
        <v>4222</v>
      </c>
      <c r="AE99" s="15" t="s">
        <v>5701</v>
      </c>
      <c r="AF99" s="15"/>
      <c r="AG99" s="15"/>
      <c r="AH99" s="15"/>
      <c r="AI99" s="15"/>
      <c r="AJ99" s="15"/>
      <c r="AK99" s="15"/>
    </row>
    <row r="100" spans="1:37" ht="14.4" x14ac:dyDescent="0.25">
      <c r="A100" s="15" t="s">
        <v>4226</v>
      </c>
      <c r="B100" s="15">
        <v>6200001872</v>
      </c>
      <c r="C100" s="6" t="s">
        <v>5804</v>
      </c>
      <c r="D100" s="15" t="s">
        <v>6167</v>
      </c>
      <c r="E100" s="15"/>
      <c r="F100" s="15" t="s">
        <v>6168</v>
      </c>
      <c r="G100" s="15"/>
      <c r="H100" s="15" t="s">
        <v>5769</v>
      </c>
      <c r="I100" s="15">
        <v>70000</v>
      </c>
      <c r="J100" s="15" t="s">
        <v>5696</v>
      </c>
      <c r="K100" s="15" t="s">
        <v>5696</v>
      </c>
      <c r="L100" s="15">
        <v>311782776</v>
      </c>
      <c r="M100" s="15">
        <v>4701010166675</v>
      </c>
      <c r="N100" s="15" t="s">
        <v>5864</v>
      </c>
      <c r="O100" s="15" t="s">
        <v>5697</v>
      </c>
      <c r="P100" s="15" t="s">
        <v>5697</v>
      </c>
      <c r="Q100" s="15">
        <v>79302001</v>
      </c>
      <c r="R100" s="15" t="s">
        <v>6167</v>
      </c>
      <c r="S100" s="15"/>
      <c r="T100" s="15" t="s">
        <v>926</v>
      </c>
      <c r="U100" s="15"/>
      <c r="V100" s="15"/>
      <c r="W100" s="15"/>
      <c r="X100" s="15"/>
      <c r="Y100" s="15"/>
      <c r="Z100" s="15" t="s">
        <v>5772</v>
      </c>
      <c r="AA100" s="16">
        <v>43412</v>
      </c>
      <c r="AB100" s="15">
        <v>11485</v>
      </c>
      <c r="AC100" s="15" t="s">
        <v>5855</v>
      </c>
      <c r="AD100" s="15" t="s">
        <v>4222</v>
      </c>
      <c r="AE100" s="15" t="s">
        <v>5701</v>
      </c>
      <c r="AF100" s="15"/>
      <c r="AG100" s="15"/>
      <c r="AH100" s="15"/>
      <c r="AI100" s="15"/>
      <c r="AJ100" s="15"/>
      <c r="AK100" s="15"/>
    </row>
    <row r="101" spans="1:37" ht="14.4" x14ac:dyDescent="0.25">
      <c r="A101" s="15" t="s">
        <v>4226</v>
      </c>
      <c r="B101" s="15">
        <v>6200001873</v>
      </c>
      <c r="C101" s="6" t="s">
        <v>5690</v>
      </c>
      <c r="D101" s="15" t="s">
        <v>6169</v>
      </c>
      <c r="E101" s="15"/>
      <c r="F101" s="15" t="s">
        <v>6170</v>
      </c>
      <c r="G101" s="15"/>
      <c r="H101" s="15" t="s">
        <v>5731</v>
      </c>
      <c r="I101" s="15"/>
      <c r="J101" s="15" t="s">
        <v>5696</v>
      </c>
      <c r="K101" s="15" t="s">
        <v>5696</v>
      </c>
      <c r="L101" s="15">
        <v>104093672</v>
      </c>
      <c r="M101" s="15">
        <v>12010000263384</v>
      </c>
      <c r="N101" s="15" t="s">
        <v>5628</v>
      </c>
      <c r="O101" s="15" t="s">
        <v>6144</v>
      </c>
      <c r="P101" s="15" t="s">
        <v>6145</v>
      </c>
      <c r="Q101" s="15">
        <v>1202021</v>
      </c>
      <c r="R101" s="15" t="s">
        <v>6169</v>
      </c>
      <c r="S101" s="15"/>
      <c r="T101" s="15"/>
      <c r="U101" s="15"/>
      <c r="V101" s="15"/>
      <c r="W101" s="15"/>
      <c r="X101" s="15"/>
      <c r="Y101" s="15"/>
      <c r="Z101" s="15" t="s">
        <v>5772</v>
      </c>
      <c r="AA101" s="16">
        <v>43412</v>
      </c>
      <c r="AB101" s="15">
        <v>11488</v>
      </c>
      <c r="AC101" s="15" t="s">
        <v>5855</v>
      </c>
      <c r="AD101" s="15" t="s">
        <v>4222</v>
      </c>
      <c r="AE101" s="15" t="s">
        <v>5701</v>
      </c>
      <c r="AF101" s="15" t="s">
        <v>5860</v>
      </c>
      <c r="AG101" s="15" t="s">
        <v>5861</v>
      </c>
      <c r="AH101" s="15"/>
      <c r="AI101" s="15"/>
      <c r="AJ101" s="15"/>
      <c r="AK101" s="15"/>
    </row>
    <row r="102" spans="1:37" ht="14.4" x14ac:dyDescent="0.25">
      <c r="A102" s="15" t="s">
        <v>4226</v>
      </c>
      <c r="B102" s="15">
        <v>6200001874</v>
      </c>
      <c r="C102" s="6" t="s">
        <v>5690</v>
      </c>
      <c r="D102" s="15" t="s">
        <v>6171</v>
      </c>
      <c r="E102" s="15" t="s">
        <v>6172</v>
      </c>
      <c r="F102" s="15" t="s">
        <v>6173</v>
      </c>
      <c r="G102" s="15"/>
      <c r="H102" s="15" t="s">
        <v>5769</v>
      </c>
      <c r="I102" s="15">
        <v>70000</v>
      </c>
      <c r="J102" s="15" t="s">
        <v>5696</v>
      </c>
      <c r="K102" s="15" t="s">
        <v>5696</v>
      </c>
      <c r="L102" s="15">
        <v>100157406</v>
      </c>
      <c r="M102" s="15">
        <v>3009523</v>
      </c>
      <c r="N102" s="15" t="s">
        <v>5989</v>
      </c>
      <c r="O102" s="15" t="s">
        <v>5707</v>
      </c>
      <c r="P102" s="15" t="s">
        <v>5707</v>
      </c>
      <c r="Q102" s="15">
        <v>79602001</v>
      </c>
      <c r="R102" s="15" t="s">
        <v>6174</v>
      </c>
      <c r="S102" s="15"/>
      <c r="T102" s="15"/>
      <c r="U102" s="15"/>
      <c r="V102" s="15"/>
      <c r="W102" s="15"/>
      <c r="X102" s="15"/>
      <c r="Y102" s="15"/>
      <c r="Z102" s="15" t="s">
        <v>5772</v>
      </c>
      <c r="AA102" s="16">
        <v>43412</v>
      </c>
      <c r="AB102" s="15">
        <v>11493</v>
      </c>
      <c r="AC102" s="15" t="s">
        <v>5855</v>
      </c>
      <c r="AD102" s="15" t="s">
        <v>4222</v>
      </c>
      <c r="AE102" s="15" t="s">
        <v>5701</v>
      </c>
      <c r="AF102" s="15" t="s">
        <v>5747</v>
      </c>
      <c r="AG102" s="15" t="s">
        <v>5748</v>
      </c>
      <c r="AH102" s="15"/>
      <c r="AI102" s="15"/>
      <c r="AJ102" s="15"/>
      <c r="AK102" s="15"/>
    </row>
    <row r="103" spans="1:37" ht="14.4" x14ac:dyDescent="0.25">
      <c r="A103" s="15" t="s">
        <v>4226</v>
      </c>
      <c r="B103" s="15">
        <v>6200001875</v>
      </c>
      <c r="C103" s="6" t="s">
        <v>5690</v>
      </c>
      <c r="D103" s="15" t="s">
        <v>6175</v>
      </c>
      <c r="E103" s="15"/>
      <c r="F103" s="15" t="s">
        <v>6176</v>
      </c>
      <c r="G103" s="15"/>
      <c r="H103" s="15" t="s">
        <v>5769</v>
      </c>
      <c r="I103" s="15">
        <v>70000</v>
      </c>
      <c r="J103" s="15" t="s">
        <v>5696</v>
      </c>
      <c r="K103" s="15" t="s">
        <v>5696</v>
      </c>
      <c r="L103" s="15">
        <v>312183140</v>
      </c>
      <c r="M103" s="15">
        <v>6810987</v>
      </c>
      <c r="N103" s="15" t="s">
        <v>4247</v>
      </c>
      <c r="O103" s="15" t="s">
        <v>5697</v>
      </c>
      <c r="P103" s="15" t="s">
        <v>5697</v>
      </c>
      <c r="Q103" s="15">
        <v>79307001</v>
      </c>
      <c r="R103" s="15" t="s">
        <v>6175</v>
      </c>
      <c r="S103" s="15"/>
      <c r="T103" s="15"/>
      <c r="U103" s="15" t="s">
        <v>6177</v>
      </c>
      <c r="V103" s="15"/>
      <c r="W103" s="15"/>
      <c r="X103" s="15"/>
      <c r="Y103" s="15"/>
      <c r="Z103" s="15" t="s">
        <v>5772</v>
      </c>
      <c r="AA103" s="16">
        <v>43412</v>
      </c>
      <c r="AB103" s="15">
        <v>11494</v>
      </c>
      <c r="AC103" s="15" t="s">
        <v>5855</v>
      </c>
      <c r="AD103" s="15" t="s">
        <v>4222</v>
      </c>
      <c r="AE103" s="15" t="s">
        <v>5701</v>
      </c>
      <c r="AF103" s="15"/>
      <c r="AG103" s="15"/>
      <c r="AH103" s="15"/>
      <c r="AI103" s="15"/>
      <c r="AJ103" s="15"/>
      <c r="AK103" s="15"/>
    </row>
    <row r="104" spans="1:37" ht="14.4" x14ac:dyDescent="0.25">
      <c r="A104" s="15" t="s">
        <v>4226</v>
      </c>
      <c r="B104" s="15">
        <v>6200001876</v>
      </c>
      <c r="C104" s="6" t="s">
        <v>5690</v>
      </c>
      <c r="D104" s="15" t="s">
        <v>6178</v>
      </c>
      <c r="E104" s="15"/>
      <c r="F104" s="15" t="s">
        <v>6179</v>
      </c>
      <c r="G104" s="15"/>
      <c r="H104" s="15" t="s">
        <v>5769</v>
      </c>
      <c r="I104" s="15">
        <v>70000</v>
      </c>
      <c r="J104" s="15" t="s">
        <v>5696</v>
      </c>
      <c r="K104" s="15" t="s">
        <v>5696</v>
      </c>
      <c r="L104" s="15">
        <v>303864552</v>
      </c>
      <c r="M104" s="15">
        <v>14143969</v>
      </c>
      <c r="N104" s="15" t="s">
        <v>4247</v>
      </c>
      <c r="O104" s="15" t="s">
        <v>5697</v>
      </c>
      <c r="P104" s="15" t="s">
        <v>5697</v>
      </c>
      <c r="Q104" s="15">
        <v>79307001</v>
      </c>
      <c r="R104" s="15" t="s">
        <v>6178</v>
      </c>
      <c r="S104" s="15"/>
      <c r="T104" s="15"/>
      <c r="U104" s="15" t="s">
        <v>6180</v>
      </c>
      <c r="V104" s="15" t="s">
        <v>6181</v>
      </c>
      <c r="W104" s="15" t="s">
        <v>6182</v>
      </c>
      <c r="X104" s="15"/>
      <c r="Y104" s="15" t="s">
        <v>5772</v>
      </c>
      <c r="Z104" s="16">
        <v>43412</v>
      </c>
      <c r="AA104" s="15">
        <v>11495</v>
      </c>
      <c r="AB104" s="15" t="s">
        <v>5855</v>
      </c>
      <c r="AC104" s="15" t="s">
        <v>4222</v>
      </c>
      <c r="AD104" s="15" t="s">
        <v>5701</v>
      </c>
      <c r="AE104" s="15"/>
      <c r="AF104" s="15"/>
      <c r="AG104" s="15"/>
      <c r="AH104" s="15"/>
      <c r="AI104" s="15"/>
      <c r="AJ104" s="15"/>
    </row>
    <row r="105" spans="1:37" ht="110.4" x14ac:dyDescent="0.25">
      <c r="A105" s="15" t="s">
        <v>4226</v>
      </c>
      <c r="B105" s="15">
        <v>6200001877</v>
      </c>
      <c r="C105" s="6" t="s">
        <v>5804</v>
      </c>
      <c r="D105" s="15" t="s">
        <v>4436</v>
      </c>
      <c r="E105" s="15"/>
      <c r="F105" s="15" t="s">
        <v>6183</v>
      </c>
      <c r="G105" s="15"/>
      <c r="H105" s="15" t="s">
        <v>5769</v>
      </c>
      <c r="I105" s="15">
        <v>70000</v>
      </c>
      <c r="J105" s="15" t="s">
        <v>5696</v>
      </c>
      <c r="K105" s="15" t="s">
        <v>5696</v>
      </c>
      <c r="L105" s="15">
        <v>101657828</v>
      </c>
      <c r="M105" s="15">
        <v>571102134009</v>
      </c>
      <c r="N105" s="15" t="s">
        <v>4439</v>
      </c>
      <c r="O105" s="15" t="s">
        <v>6144</v>
      </c>
      <c r="P105" s="15" t="s">
        <v>6145</v>
      </c>
      <c r="Q105" s="15">
        <v>1311013</v>
      </c>
      <c r="R105" s="15" t="s">
        <v>4436</v>
      </c>
      <c r="S105" s="15"/>
      <c r="T105" s="15" t="s">
        <v>926</v>
      </c>
      <c r="U105" s="15" t="s">
        <v>6184</v>
      </c>
      <c r="V105" s="15" t="s">
        <v>6185</v>
      </c>
      <c r="W105" s="15" t="s">
        <v>6186</v>
      </c>
      <c r="X105" s="20" t="s">
        <v>6187</v>
      </c>
      <c r="Y105" s="20" t="s">
        <v>6188</v>
      </c>
      <c r="Z105" s="15" t="s">
        <v>5772</v>
      </c>
      <c r="AA105" s="16">
        <v>43412</v>
      </c>
      <c r="AB105" s="15">
        <v>11498</v>
      </c>
      <c r="AC105" s="15" t="s">
        <v>5855</v>
      </c>
      <c r="AD105" s="15" t="s">
        <v>4222</v>
      </c>
      <c r="AE105" s="15" t="s">
        <v>5701</v>
      </c>
      <c r="AF105" s="15"/>
      <c r="AG105" s="15"/>
      <c r="AH105" s="15"/>
      <c r="AI105" s="15"/>
      <c r="AJ105" s="15"/>
      <c r="AK105" s="15"/>
    </row>
    <row r="106" spans="1:37" ht="14.4" x14ac:dyDescent="0.25">
      <c r="A106" s="15" t="s">
        <v>4226</v>
      </c>
      <c r="B106" s="15">
        <v>6200001878</v>
      </c>
      <c r="C106" s="6" t="s">
        <v>5690</v>
      </c>
      <c r="D106" s="15" t="s">
        <v>6189</v>
      </c>
      <c r="E106" s="15" t="s">
        <v>6190</v>
      </c>
      <c r="F106" s="15" t="s">
        <v>6191</v>
      </c>
      <c r="G106" s="15"/>
      <c r="H106" s="15" t="s">
        <v>5769</v>
      </c>
      <c r="I106" s="15">
        <v>70000</v>
      </c>
      <c r="J106" s="15" t="s">
        <v>5696</v>
      </c>
      <c r="K106" s="15" t="s">
        <v>5696</v>
      </c>
      <c r="L106" s="15">
        <v>302919897</v>
      </c>
      <c r="M106" s="15">
        <v>54865739</v>
      </c>
      <c r="N106" s="15" t="s">
        <v>4247</v>
      </c>
      <c r="O106" s="15" t="s">
        <v>5697</v>
      </c>
      <c r="P106" s="15" t="s">
        <v>5697</v>
      </c>
      <c r="Q106" s="15">
        <v>79307001</v>
      </c>
      <c r="R106" s="15" t="s">
        <v>6192</v>
      </c>
      <c r="S106" s="15"/>
      <c r="T106" s="15"/>
      <c r="U106" s="15"/>
      <c r="V106" s="15"/>
      <c r="W106" s="15"/>
      <c r="X106" s="15"/>
      <c r="Y106" s="15"/>
      <c r="Z106" s="15" t="s">
        <v>5772</v>
      </c>
      <c r="AA106" s="16">
        <v>43412</v>
      </c>
      <c r="AB106" s="15">
        <v>11500</v>
      </c>
      <c r="AC106" s="15" t="s">
        <v>5855</v>
      </c>
      <c r="AD106" s="15" t="s">
        <v>4222</v>
      </c>
      <c r="AE106" s="15" t="s">
        <v>5701</v>
      </c>
      <c r="AF106" s="15" t="s">
        <v>5747</v>
      </c>
      <c r="AG106" s="15" t="s">
        <v>5748</v>
      </c>
      <c r="AH106" s="15"/>
      <c r="AI106" s="15"/>
      <c r="AJ106" s="15"/>
      <c r="AK106" s="15"/>
    </row>
    <row r="107" spans="1:37" ht="14.4" x14ac:dyDescent="0.25">
      <c r="A107" s="15" t="s">
        <v>4226</v>
      </c>
      <c r="B107" s="15">
        <v>6200001879</v>
      </c>
      <c r="C107" s="6" t="s">
        <v>5690</v>
      </c>
      <c r="D107" s="15" t="s">
        <v>6193</v>
      </c>
      <c r="E107" s="15"/>
      <c r="F107" s="15" t="s">
        <v>6194</v>
      </c>
      <c r="G107" s="15"/>
      <c r="H107" s="15" t="s">
        <v>5769</v>
      </c>
      <c r="I107" s="15">
        <v>70000</v>
      </c>
      <c r="J107" s="15" t="s">
        <v>5696</v>
      </c>
      <c r="K107" s="15" t="s">
        <v>5696</v>
      </c>
      <c r="L107" s="15">
        <v>302035520</v>
      </c>
      <c r="M107" s="15">
        <v>114000029250</v>
      </c>
      <c r="N107" s="15" t="s">
        <v>4316</v>
      </c>
      <c r="O107" s="15" t="s">
        <v>6195</v>
      </c>
      <c r="P107" s="15" t="s">
        <v>6195</v>
      </c>
      <c r="Q107" s="15">
        <v>79201011</v>
      </c>
      <c r="R107" s="15" t="s">
        <v>6193</v>
      </c>
      <c r="S107" s="15"/>
      <c r="T107" s="15"/>
      <c r="U107" s="15" t="s">
        <v>6196</v>
      </c>
      <c r="V107" s="15"/>
      <c r="W107" s="15" t="s">
        <v>6197</v>
      </c>
      <c r="X107" s="15" t="s">
        <v>6198</v>
      </c>
      <c r="Y107" s="15" t="s">
        <v>6199</v>
      </c>
      <c r="Z107" s="15" t="s">
        <v>5772</v>
      </c>
      <c r="AA107" s="16">
        <v>43412</v>
      </c>
      <c r="AB107" s="15">
        <v>11501</v>
      </c>
      <c r="AC107" s="15" t="s">
        <v>5855</v>
      </c>
      <c r="AD107" s="15" t="s">
        <v>4222</v>
      </c>
      <c r="AE107" s="15" t="s">
        <v>5701</v>
      </c>
      <c r="AF107" s="15" t="s">
        <v>5883</v>
      </c>
      <c r="AG107" s="15" t="s">
        <v>5884</v>
      </c>
      <c r="AH107" s="15"/>
      <c r="AI107" s="15"/>
      <c r="AJ107" s="15"/>
      <c r="AK107" s="15"/>
    </row>
    <row r="108" spans="1:37" ht="14.4" x14ac:dyDescent="0.25">
      <c r="A108" s="15" t="s">
        <v>4226</v>
      </c>
      <c r="B108" s="15">
        <v>6200001880</v>
      </c>
      <c r="C108" s="6" t="s">
        <v>5690</v>
      </c>
      <c r="D108" s="15" t="s">
        <v>4440</v>
      </c>
      <c r="E108" s="15"/>
      <c r="F108" s="15" t="s">
        <v>6200</v>
      </c>
      <c r="G108" s="15"/>
      <c r="H108" s="15" t="s">
        <v>5731</v>
      </c>
      <c r="I108" s="15"/>
      <c r="J108" s="15" t="s">
        <v>5696</v>
      </c>
      <c r="K108" s="15" t="s">
        <v>5696</v>
      </c>
      <c r="L108" s="15">
        <v>105376257</v>
      </c>
      <c r="M108" s="15">
        <v>301000299384</v>
      </c>
      <c r="N108" s="15" t="s">
        <v>4426</v>
      </c>
      <c r="O108" s="15" t="s">
        <v>5941</v>
      </c>
      <c r="P108" s="15" t="s">
        <v>5941</v>
      </c>
      <c r="Q108" s="15">
        <v>1203003</v>
      </c>
      <c r="R108" s="15" t="s">
        <v>4440</v>
      </c>
      <c r="S108" s="15"/>
      <c r="T108" s="15" t="s">
        <v>926</v>
      </c>
      <c r="U108" s="18" t="s">
        <v>6104</v>
      </c>
      <c r="V108" s="18" t="s">
        <v>6105</v>
      </c>
      <c r="W108" s="18" t="s">
        <v>6106</v>
      </c>
      <c r="X108" s="18" t="s">
        <v>6107</v>
      </c>
      <c r="Y108" s="18" t="s">
        <v>6108</v>
      </c>
      <c r="Z108" s="15" t="s">
        <v>5772</v>
      </c>
      <c r="AA108" s="16">
        <v>43412</v>
      </c>
      <c r="AB108" s="15">
        <v>11503</v>
      </c>
      <c r="AC108" s="15" t="s">
        <v>5855</v>
      </c>
      <c r="AD108" s="15" t="s">
        <v>4222</v>
      </c>
      <c r="AE108" s="15" t="s">
        <v>5701</v>
      </c>
      <c r="AF108" s="15" t="s">
        <v>5788</v>
      </c>
      <c r="AG108" s="15" t="s">
        <v>5789</v>
      </c>
      <c r="AH108" s="15"/>
      <c r="AI108" s="15"/>
      <c r="AJ108" s="15"/>
      <c r="AK108" s="15"/>
    </row>
    <row r="109" spans="1:37" ht="14.4" x14ac:dyDescent="0.25">
      <c r="A109" s="15" t="s">
        <v>4226</v>
      </c>
      <c r="B109" s="15">
        <v>6200001881</v>
      </c>
      <c r="C109" s="6" t="s">
        <v>5690</v>
      </c>
      <c r="D109" s="15" t="s">
        <v>6201</v>
      </c>
      <c r="E109" s="15"/>
      <c r="F109" s="15" t="s">
        <v>6202</v>
      </c>
      <c r="G109" s="15" t="s">
        <v>6203</v>
      </c>
      <c r="H109" s="15" t="s">
        <v>5769</v>
      </c>
      <c r="I109" s="15">
        <v>70000</v>
      </c>
      <c r="J109" s="15" t="s">
        <v>5696</v>
      </c>
      <c r="K109" s="15" t="s">
        <v>5696</v>
      </c>
      <c r="L109" s="15">
        <v>305350288</v>
      </c>
      <c r="M109" s="15">
        <v>181003380156</v>
      </c>
      <c r="N109" s="15" t="s">
        <v>4426</v>
      </c>
      <c r="O109" s="15" t="s">
        <v>5707</v>
      </c>
      <c r="P109" s="15" t="s">
        <v>5707</v>
      </c>
      <c r="Q109" s="15">
        <v>79203001</v>
      </c>
      <c r="R109" s="15" t="s">
        <v>6201</v>
      </c>
      <c r="S109" s="15"/>
      <c r="T109" s="15"/>
      <c r="U109" s="15" t="s">
        <v>6204</v>
      </c>
      <c r="V109" s="15" t="s">
        <v>6205</v>
      </c>
      <c r="W109" s="15" t="s">
        <v>6206</v>
      </c>
      <c r="X109" s="15">
        <v>906624790</v>
      </c>
      <c r="Y109" s="15" t="s">
        <v>6207</v>
      </c>
      <c r="Z109" s="15" t="s">
        <v>5772</v>
      </c>
      <c r="AA109" s="16">
        <v>43412</v>
      </c>
      <c r="AB109" s="15">
        <v>11504</v>
      </c>
      <c r="AC109" s="15" t="s">
        <v>5855</v>
      </c>
      <c r="AD109" s="15" t="s">
        <v>4222</v>
      </c>
      <c r="AE109" s="15" t="s">
        <v>5701</v>
      </c>
      <c r="AF109" s="15" t="s">
        <v>5865</v>
      </c>
      <c r="AG109" s="15" t="s">
        <v>5866</v>
      </c>
      <c r="AH109" s="15"/>
      <c r="AI109" s="15"/>
      <c r="AJ109" s="15"/>
      <c r="AK109" s="15"/>
    </row>
    <row r="110" spans="1:37" ht="14.4" x14ac:dyDescent="0.25">
      <c r="A110" s="15" t="s">
        <v>4226</v>
      </c>
      <c r="B110" s="15">
        <v>6200001882</v>
      </c>
      <c r="C110" s="6" t="s">
        <v>5690</v>
      </c>
      <c r="D110" s="15" t="s">
        <v>4442</v>
      </c>
      <c r="E110" s="15"/>
      <c r="F110" s="15" t="s">
        <v>6208</v>
      </c>
      <c r="G110" s="15"/>
      <c r="H110" s="15" t="s">
        <v>5769</v>
      </c>
      <c r="I110" s="15">
        <v>70000</v>
      </c>
      <c r="J110" s="15" t="s">
        <v>5696</v>
      </c>
      <c r="K110" s="15" t="s">
        <v>5696</v>
      </c>
      <c r="L110" s="15">
        <v>310911066</v>
      </c>
      <c r="M110" s="15">
        <v>331000404869</v>
      </c>
      <c r="N110" s="15" t="s">
        <v>4426</v>
      </c>
      <c r="O110" s="15" t="s">
        <v>5782</v>
      </c>
      <c r="P110" s="15" t="s">
        <v>5783</v>
      </c>
      <c r="Q110" s="15">
        <v>79203008</v>
      </c>
      <c r="R110" s="15" t="s">
        <v>4442</v>
      </c>
      <c r="S110" s="15"/>
      <c r="T110" s="15" t="s">
        <v>926</v>
      </c>
      <c r="U110" s="15" t="s">
        <v>6209</v>
      </c>
      <c r="V110" s="15" t="s">
        <v>6210</v>
      </c>
      <c r="W110" s="15" t="s">
        <v>6211</v>
      </c>
      <c r="X110" s="15" t="s">
        <v>6212</v>
      </c>
      <c r="Y110" s="15" t="s">
        <v>6213</v>
      </c>
      <c r="Z110" s="15" t="s">
        <v>5772</v>
      </c>
      <c r="AA110" s="16">
        <v>43412</v>
      </c>
      <c r="AB110" s="15">
        <v>11505</v>
      </c>
      <c r="AC110" s="15" t="s">
        <v>5855</v>
      </c>
      <c r="AD110" s="15" t="s">
        <v>4222</v>
      </c>
      <c r="AE110" s="15" t="s">
        <v>5701</v>
      </c>
      <c r="AF110" s="15" t="s">
        <v>5788</v>
      </c>
      <c r="AG110" s="15" t="s">
        <v>5789</v>
      </c>
      <c r="AH110" s="15"/>
      <c r="AI110" s="15"/>
      <c r="AJ110" s="15"/>
      <c r="AK110" s="15"/>
    </row>
    <row r="111" spans="1:37" ht="14.4" x14ac:dyDescent="0.25">
      <c r="A111" s="15" t="s">
        <v>4226</v>
      </c>
      <c r="B111" s="15">
        <v>6200001883</v>
      </c>
      <c r="C111" s="6" t="s">
        <v>5690</v>
      </c>
      <c r="D111" s="15" t="s">
        <v>6214</v>
      </c>
      <c r="E111" s="15"/>
      <c r="F111" s="15" t="s">
        <v>6215</v>
      </c>
      <c r="G111" s="15"/>
      <c r="H111" s="15" t="s">
        <v>5769</v>
      </c>
      <c r="I111" s="15">
        <v>70000</v>
      </c>
      <c r="J111" s="15" t="s">
        <v>5696</v>
      </c>
      <c r="K111" s="15" t="s">
        <v>5696</v>
      </c>
      <c r="L111" s="15">
        <v>304851362</v>
      </c>
      <c r="M111" s="15">
        <v>4301010018996</v>
      </c>
      <c r="N111" s="15" t="s">
        <v>5864</v>
      </c>
      <c r="O111" s="15" t="s">
        <v>5697</v>
      </c>
      <c r="P111" s="15" t="s">
        <v>5697</v>
      </c>
      <c r="Q111" s="15">
        <v>79302001</v>
      </c>
      <c r="R111" s="15" t="s">
        <v>6214</v>
      </c>
      <c r="S111" s="15"/>
      <c r="T111" s="15"/>
      <c r="U111" s="15"/>
      <c r="V111" s="15"/>
      <c r="W111" s="15"/>
      <c r="X111" s="15"/>
      <c r="Y111" s="15"/>
      <c r="Z111" s="15" t="s">
        <v>5772</v>
      </c>
      <c r="AA111" s="16">
        <v>43412</v>
      </c>
      <c r="AB111" s="15">
        <v>11506</v>
      </c>
      <c r="AC111" s="15" t="s">
        <v>5855</v>
      </c>
      <c r="AD111" s="15" t="s">
        <v>4222</v>
      </c>
      <c r="AE111" s="15" t="s">
        <v>5701</v>
      </c>
      <c r="AF111" s="15" t="s">
        <v>5865</v>
      </c>
      <c r="AG111" s="15" t="s">
        <v>5866</v>
      </c>
      <c r="AH111" s="15"/>
      <c r="AI111" s="15"/>
      <c r="AJ111" s="15"/>
      <c r="AK111" s="15"/>
    </row>
    <row r="112" spans="1:37" ht="14.4" x14ac:dyDescent="0.25">
      <c r="A112" s="15" t="s">
        <v>4226</v>
      </c>
      <c r="B112" s="15">
        <v>6200001884</v>
      </c>
      <c r="C112" s="6" t="s">
        <v>5690</v>
      </c>
      <c r="D112" s="15" t="s">
        <v>6216</v>
      </c>
      <c r="E112" s="15"/>
      <c r="F112" s="15" t="s">
        <v>6217</v>
      </c>
      <c r="G112" s="15"/>
      <c r="H112" s="15" t="s">
        <v>5769</v>
      </c>
      <c r="I112" s="15">
        <v>70000</v>
      </c>
      <c r="J112" s="15" t="s">
        <v>5696</v>
      </c>
      <c r="K112" s="15" t="s">
        <v>5696</v>
      </c>
      <c r="L112" s="15">
        <v>312031148</v>
      </c>
      <c r="M112" s="15">
        <v>148577169</v>
      </c>
      <c r="N112" s="15" t="s">
        <v>4247</v>
      </c>
      <c r="O112" s="15" t="s">
        <v>5697</v>
      </c>
      <c r="P112" s="15" t="s">
        <v>5697</v>
      </c>
      <c r="Q112" s="15">
        <v>79307001</v>
      </c>
      <c r="R112" s="15" t="s">
        <v>6216</v>
      </c>
      <c r="S112" s="15"/>
      <c r="T112" s="15" t="s">
        <v>926</v>
      </c>
      <c r="U112" s="15"/>
      <c r="V112" s="15"/>
      <c r="W112" s="15"/>
      <c r="X112" s="15"/>
      <c r="Y112" s="15"/>
      <c r="Z112" s="15" t="s">
        <v>5772</v>
      </c>
      <c r="AA112" s="16">
        <v>43412</v>
      </c>
      <c r="AB112" s="15">
        <v>11510</v>
      </c>
      <c r="AC112" s="15" t="s">
        <v>5855</v>
      </c>
      <c r="AD112" s="15" t="s">
        <v>4222</v>
      </c>
      <c r="AE112" s="15" t="s">
        <v>5701</v>
      </c>
      <c r="AF112" s="15" t="s">
        <v>5788</v>
      </c>
      <c r="AG112" s="15" t="s">
        <v>5789</v>
      </c>
      <c r="AH112" s="15"/>
      <c r="AI112" s="15"/>
      <c r="AJ112" s="15"/>
      <c r="AK112" s="15"/>
    </row>
    <row r="113" spans="1:37" ht="14.4" x14ac:dyDescent="0.25">
      <c r="A113" s="15" t="s">
        <v>4226</v>
      </c>
      <c r="B113" s="15">
        <v>6200001885</v>
      </c>
      <c r="C113" s="6" t="s">
        <v>5690</v>
      </c>
      <c r="D113" s="15" t="s">
        <v>6218</v>
      </c>
      <c r="E113" s="15"/>
      <c r="F113" s="15" t="s">
        <v>6219</v>
      </c>
      <c r="G113" s="15"/>
      <c r="H113" s="15" t="s">
        <v>5769</v>
      </c>
      <c r="I113" s="15">
        <v>70000</v>
      </c>
      <c r="J113" s="15" t="s">
        <v>5696</v>
      </c>
      <c r="K113" s="15" t="s">
        <v>5696</v>
      </c>
      <c r="L113" s="15">
        <v>303534716</v>
      </c>
      <c r="M113" s="15">
        <v>71002294278</v>
      </c>
      <c r="N113" s="15" t="s">
        <v>4426</v>
      </c>
      <c r="O113" s="15" t="s">
        <v>5782</v>
      </c>
      <c r="P113" s="15" t="s">
        <v>5783</v>
      </c>
      <c r="Q113" s="15">
        <v>79203008</v>
      </c>
      <c r="R113" s="15" t="s">
        <v>6218</v>
      </c>
      <c r="S113" s="15"/>
      <c r="T113" s="15"/>
      <c r="U113" s="15"/>
      <c r="V113" s="15"/>
      <c r="W113" s="15"/>
      <c r="X113" s="15"/>
      <c r="Y113" s="15"/>
      <c r="Z113" s="15" t="s">
        <v>5772</v>
      </c>
      <c r="AA113" s="16">
        <v>43412</v>
      </c>
      <c r="AB113" s="15">
        <v>11511</v>
      </c>
      <c r="AC113" s="15" t="s">
        <v>5855</v>
      </c>
      <c r="AD113" s="15" t="s">
        <v>4222</v>
      </c>
      <c r="AE113" s="15" t="s">
        <v>5701</v>
      </c>
      <c r="AF113" s="15" t="s">
        <v>5873</v>
      </c>
      <c r="AG113" s="15" t="s">
        <v>5874</v>
      </c>
      <c r="AH113" s="15"/>
      <c r="AI113" s="15"/>
      <c r="AJ113" s="15"/>
      <c r="AK113" s="15"/>
    </row>
    <row r="114" spans="1:37" ht="14.4" x14ac:dyDescent="0.25">
      <c r="A114" s="15" t="s">
        <v>4226</v>
      </c>
      <c r="B114" s="15">
        <v>6200001886</v>
      </c>
      <c r="C114" s="6" t="s">
        <v>5690</v>
      </c>
      <c r="D114" s="15" t="s">
        <v>6220</v>
      </c>
      <c r="E114" s="15"/>
      <c r="F114" s="15" t="s">
        <v>6221</v>
      </c>
      <c r="G114" s="15"/>
      <c r="H114" s="15" t="s">
        <v>5769</v>
      </c>
      <c r="I114" s="15">
        <v>70000</v>
      </c>
      <c r="J114" s="15" t="s">
        <v>5696</v>
      </c>
      <c r="K114" s="15" t="s">
        <v>5696</v>
      </c>
      <c r="L114" s="15">
        <v>311923265</v>
      </c>
      <c r="M114" s="15">
        <v>371000414033</v>
      </c>
      <c r="N114" s="15" t="s">
        <v>4426</v>
      </c>
      <c r="O114" s="15" t="s">
        <v>5707</v>
      </c>
      <c r="P114" s="15" t="s">
        <v>5707</v>
      </c>
      <c r="Q114" s="15">
        <v>79203001</v>
      </c>
      <c r="R114" s="15" t="s">
        <v>6220</v>
      </c>
      <c r="S114" s="15"/>
      <c r="T114" s="15" t="s">
        <v>926</v>
      </c>
      <c r="U114" s="15"/>
      <c r="V114" s="15"/>
      <c r="W114" s="15"/>
      <c r="X114" s="15"/>
      <c r="Y114" s="15"/>
      <c r="Z114" s="15" t="s">
        <v>5772</v>
      </c>
      <c r="AA114" s="16">
        <v>43412</v>
      </c>
      <c r="AB114" s="15">
        <v>11512</v>
      </c>
      <c r="AC114" s="15" t="s">
        <v>5855</v>
      </c>
      <c r="AD114" s="15" t="s">
        <v>4222</v>
      </c>
      <c r="AE114" s="15" t="s">
        <v>5701</v>
      </c>
      <c r="AF114" s="15" t="s">
        <v>5788</v>
      </c>
      <c r="AG114" s="15" t="s">
        <v>5789</v>
      </c>
      <c r="AH114" s="15"/>
      <c r="AI114" s="15"/>
      <c r="AJ114" s="15"/>
      <c r="AK114" s="15"/>
    </row>
    <row r="115" spans="1:37" ht="14.4" x14ac:dyDescent="0.25">
      <c r="A115" s="15" t="s">
        <v>4226</v>
      </c>
      <c r="B115" s="15">
        <v>6200001887</v>
      </c>
      <c r="C115" s="6" t="s">
        <v>5690</v>
      </c>
      <c r="D115" s="15" t="s">
        <v>6222</v>
      </c>
      <c r="E115" s="15" t="s">
        <v>6223</v>
      </c>
      <c r="F115" s="15" t="s">
        <v>6224</v>
      </c>
      <c r="G115" s="15"/>
      <c r="H115" s="15" t="s">
        <v>5769</v>
      </c>
      <c r="I115" s="15">
        <v>70000</v>
      </c>
      <c r="J115" s="15" t="s">
        <v>5696</v>
      </c>
      <c r="K115" s="15" t="s">
        <v>5696</v>
      </c>
      <c r="L115" s="15">
        <v>302560382</v>
      </c>
      <c r="M115" s="15">
        <v>102010000084178</v>
      </c>
      <c r="N115" s="15" t="s">
        <v>4316</v>
      </c>
      <c r="O115" s="15" t="s">
        <v>5707</v>
      </c>
      <c r="P115" s="15" t="s">
        <v>5707</v>
      </c>
      <c r="Q115" s="15">
        <v>79201001</v>
      </c>
      <c r="R115" s="15" t="s">
        <v>6225</v>
      </c>
      <c r="S115" s="15"/>
      <c r="T115" s="15"/>
      <c r="U115" s="15" t="s">
        <v>6226</v>
      </c>
      <c r="V115" s="15" t="s">
        <v>6227</v>
      </c>
      <c r="W115" s="15" t="s">
        <v>6228</v>
      </c>
      <c r="X115" s="15">
        <v>935921020</v>
      </c>
      <c r="Y115" s="15" t="s">
        <v>6229</v>
      </c>
      <c r="Z115" s="15" t="s">
        <v>5772</v>
      </c>
      <c r="AA115" s="16">
        <v>43412</v>
      </c>
      <c r="AB115" s="15">
        <v>11514</v>
      </c>
      <c r="AC115" s="15" t="s">
        <v>5855</v>
      </c>
      <c r="AD115" s="15" t="s">
        <v>4222</v>
      </c>
      <c r="AE115" s="15" t="s">
        <v>5701</v>
      </c>
      <c r="AF115" s="15" t="s">
        <v>5865</v>
      </c>
      <c r="AG115" s="15" t="s">
        <v>5866</v>
      </c>
      <c r="AH115" s="15"/>
      <c r="AI115" s="15"/>
      <c r="AJ115" s="15"/>
      <c r="AK115" s="15"/>
    </row>
    <row r="116" spans="1:37" ht="14.4" x14ac:dyDescent="0.25">
      <c r="A116" s="15" t="s">
        <v>4226</v>
      </c>
      <c r="B116" s="15">
        <v>6200001888</v>
      </c>
      <c r="C116" s="6" t="s">
        <v>5690</v>
      </c>
      <c r="D116" s="15" t="s">
        <v>4443</v>
      </c>
      <c r="E116" s="15"/>
      <c r="F116" s="15" t="s">
        <v>6230</v>
      </c>
      <c r="G116" s="15"/>
      <c r="H116" s="15" t="s">
        <v>5769</v>
      </c>
      <c r="I116" s="15">
        <v>70000</v>
      </c>
      <c r="J116" s="15" t="s">
        <v>5696</v>
      </c>
      <c r="K116" s="15" t="s">
        <v>5696</v>
      </c>
      <c r="L116" s="15">
        <v>305006736</v>
      </c>
      <c r="M116" s="15">
        <v>48196629</v>
      </c>
      <c r="N116" s="15" t="s">
        <v>4247</v>
      </c>
      <c r="O116" s="15" t="s">
        <v>5697</v>
      </c>
      <c r="P116" s="15" t="s">
        <v>5697</v>
      </c>
      <c r="Q116" s="15">
        <v>79307001</v>
      </c>
      <c r="R116" s="15" t="s">
        <v>4445</v>
      </c>
      <c r="S116" s="15"/>
      <c r="T116" s="15" t="s">
        <v>926</v>
      </c>
      <c r="U116" s="18" t="s">
        <v>6231</v>
      </c>
      <c r="V116" s="18" t="s">
        <v>6232</v>
      </c>
      <c r="W116" s="18" t="s">
        <v>6231</v>
      </c>
      <c r="X116" s="15">
        <v>913984824</v>
      </c>
      <c r="Y116" s="18" t="s">
        <v>6232</v>
      </c>
      <c r="Z116" s="15" t="s">
        <v>5772</v>
      </c>
      <c r="AA116" s="16">
        <v>43412</v>
      </c>
      <c r="AB116" s="15">
        <v>11515</v>
      </c>
      <c r="AC116" s="15" t="s">
        <v>5855</v>
      </c>
      <c r="AD116" s="15" t="s">
        <v>4222</v>
      </c>
      <c r="AE116" s="15" t="s">
        <v>5701</v>
      </c>
      <c r="AF116" s="15" t="s">
        <v>5788</v>
      </c>
      <c r="AG116" s="15" t="s">
        <v>5789</v>
      </c>
      <c r="AH116" s="15"/>
      <c r="AI116" s="15"/>
      <c r="AJ116" s="15"/>
      <c r="AK116" s="15"/>
    </row>
    <row r="117" spans="1:37" ht="14.4" x14ac:dyDescent="0.25">
      <c r="A117" s="15" t="s">
        <v>4226</v>
      </c>
      <c r="B117" s="15">
        <v>6200001889</v>
      </c>
      <c r="C117" s="6" t="s">
        <v>5690</v>
      </c>
      <c r="D117" s="15" t="s">
        <v>6233</v>
      </c>
      <c r="E117" s="15"/>
      <c r="F117" s="15" t="s">
        <v>6234</v>
      </c>
      <c r="G117" s="15"/>
      <c r="H117" s="15" t="s">
        <v>5769</v>
      </c>
      <c r="I117" s="15">
        <v>70000</v>
      </c>
      <c r="J117" s="15" t="s">
        <v>5696</v>
      </c>
      <c r="K117" s="15" t="s">
        <v>5696</v>
      </c>
      <c r="L117" s="15">
        <v>101104372</v>
      </c>
      <c r="M117" s="15">
        <v>11122313977013</v>
      </c>
      <c r="N117" s="15" t="s">
        <v>4287</v>
      </c>
      <c r="O117" s="15" t="s">
        <v>6235</v>
      </c>
      <c r="P117" s="15" t="s">
        <v>6236</v>
      </c>
      <c r="Q117" s="15">
        <v>1310001</v>
      </c>
      <c r="R117" s="15" t="s">
        <v>6233</v>
      </c>
      <c r="S117" s="15"/>
      <c r="T117" s="15"/>
      <c r="U117" s="15"/>
      <c r="V117" s="15"/>
      <c r="W117" s="15"/>
      <c r="X117" s="15"/>
      <c r="Y117" s="15"/>
      <c r="Z117" s="15" t="s">
        <v>5772</v>
      </c>
      <c r="AA117" s="16">
        <v>43412</v>
      </c>
      <c r="AB117" s="15">
        <v>11516</v>
      </c>
      <c r="AC117" s="15" t="s">
        <v>5855</v>
      </c>
      <c r="AD117" s="15" t="s">
        <v>4222</v>
      </c>
      <c r="AE117" s="15" t="s">
        <v>5701</v>
      </c>
      <c r="AF117" s="15" t="s">
        <v>5873</v>
      </c>
      <c r="AG117" s="15" t="s">
        <v>5874</v>
      </c>
      <c r="AH117" s="15"/>
      <c r="AI117" s="15"/>
      <c r="AJ117" s="15"/>
      <c r="AK117" s="15"/>
    </row>
    <row r="118" spans="1:37" ht="14.4" x14ac:dyDescent="0.25">
      <c r="A118" s="15" t="s">
        <v>4226</v>
      </c>
      <c r="B118" s="15">
        <v>6200001890</v>
      </c>
      <c r="C118" s="6" t="s">
        <v>5690</v>
      </c>
      <c r="D118" s="15" t="s">
        <v>6237</v>
      </c>
      <c r="E118" s="15"/>
      <c r="F118" s="15" t="s">
        <v>6238</v>
      </c>
      <c r="G118" s="15"/>
      <c r="H118" s="15" t="s">
        <v>5731</v>
      </c>
      <c r="I118" s="15"/>
      <c r="J118" s="15" t="s">
        <v>5696</v>
      </c>
      <c r="K118" s="15" t="s">
        <v>5696</v>
      </c>
      <c r="L118" s="15" t="s">
        <v>6239</v>
      </c>
      <c r="M118" s="15">
        <v>3101012758668</v>
      </c>
      <c r="N118" s="15" t="s">
        <v>6240</v>
      </c>
      <c r="O118" s="15" t="s">
        <v>5731</v>
      </c>
      <c r="P118" s="15" t="s">
        <v>5731</v>
      </c>
      <c r="Q118" s="15">
        <v>1302001</v>
      </c>
      <c r="R118" s="15" t="s">
        <v>6241</v>
      </c>
      <c r="S118" s="15"/>
      <c r="T118" s="15" t="s">
        <v>926</v>
      </c>
      <c r="U118" s="15"/>
      <c r="V118" s="15"/>
      <c r="W118" s="15"/>
      <c r="X118" s="15"/>
      <c r="Y118" s="15"/>
      <c r="Z118" s="15" t="s">
        <v>5772</v>
      </c>
      <c r="AA118" s="16">
        <v>43412</v>
      </c>
      <c r="AB118" s="15">
        <v>11521</v>
      </c>
      <c r="AC118" s="15" t="s">
        <v>5855</v>
      </c>
      <c r="AD118" s="15" t="s">
        <v>4222</v>
      </c>
      <c r="AE118" s="15" t="s">
        <v>5701</v>
      </c>
      <c r="AF118" s="15" t="s">
        <v>5788</v>
      </c>
      <c r="AG118" s="15" t="s">
        <v>5789</v>
      </c>
      <c r="AH118" s="15"/>
      <c r="AI118" s="15"/>
      <c r="AJ118" s="15"/>
      <c r="AK118" s="15"/>
    </row>
    <row r="119" spans="1:37" ht="14.4" x14ac:dyDescent="0.25">
      <c r="A119" s="15" t="s">
        <v>4226</v>
      </c>
      <c r="B119" s="15">
        <v>6200001891</v>
      </c>
      <c r="C119" s="6" t="s">
        <v>5690</v>
      </c>
      <c r="D119" s="15" t="s">
        <v>6242</v>
      </c>
      <c r="E119" s="15"/>
      <c r="F119" s="15" t="s">
        <v>6243</v>
      </c>
      <c r="G119" s="15"/>
      <c r="H119" s="15" t="s">
        <v>5769</v>
      </c>
      <c r="I119" s="15">
        <v>70000</v>
      </c>
      <c r="J119" s="15" t="s">
        <v>5696</v>
      </c>
      <c r="K119" s="15" t="s">
        <v>5696</v>
      </c>
      <c r="L119" s="15">
        <v>301869114</v>
      </c>
      <c r="M119" s="15">
        <v>331000399927</v>
      </c>
      <c r="N119" s="15" t="s">
        <v>4426</v>
      </c>
      <c r="O119" s="15" t="s">
        <v>5707</v>
      </c>
      <c r="P119" s="15" t="s">
        <v>5707</v>
      </c>
      <c r="Q119" s="15">
        <v>79203001</v>
      </c>
      <c r="R119" s="15" t="s">
        <v>6244</v>
      </c>
      <c r="S119" s="15"/>
      <c r="T119" s="15"/>
      <c r="U119" s="15"/>
      <c r="V119" s="15"/>
      <c r="W119" s="15"/>
      <c r="X119" s="15"/>
      <c r="Y119" s="15"/>
      <c r="Z119" s="15" t="s">
        <v>5772</v>
      </c>
      <c r="AA119" s="16">
        <v>43412</v>
      </c>
      <c r="AB119" s="15">
        <v>11524</v>
      </c>
      <c r="AC119" s="15" t="s">
        <v>5855</v>
      </c>
      <c r="AD119" s="15" t="s">
        <v>4222</v>
      </c>
      <c r="AE119" s="15" t="s">
        <v>5701</v>
      </c>
      <c r="AF119" s="15" t="s">
        <v>5788</v>
      </c>
      <c r="AG119" s="15" t="s">
        <v>5789</v>
      </c>
      <c r="AH119" s="15"/>
      <c r="AI119" s="15"/>
      <c r="AJ119" s="15"/>
      <c r="AK119" s="15"/>
    </row>
    <row r="120" spans="1:37" ht="82.8" x14ac:dyDescent="0.25">
      <c r="A120" s="15" t="s">
        <v>4226</v>
      </c>
      <c r="B120" s="15">
        <v>6200001892</v>
      </c>
      <c r="C120" s="6" t="s">
        <v>5690</v>
      </c>
      <c r="D120" s="15" t="s">
        <v>6245</v>
      </c>
      <c r="E120" s="15"/>
      <c r="F120" s="15" t="s">
        <v>6246</v>
      </c>
      <c r="G120" s="15"/>
      <c r="H120" s="15" t="s">
        <v>5769</v>
      </c>
      <c r="I120" s="15">
        <v>70000</v>
      </c>
      <c r="J120" s="15" t="s">
        <v>5696</v>
      </c>
      <c r="K120" s="15" t="s">
        <v>5696</v>
      </c>
      <c r="L120" s="15">
        <v>300824287</v>
      </c>
      <c r="M120" s="15">
        <v>113000189577</v>
      </c>
      <c r="N120" s="15" t="s">
        <v>4316</v>
      </c>
      <c r="O120" s="15" t="s">
        <v>6247</v>
      </c>
      <c r="P120" s="15" t="s">
        <v>6247</v>
      </c>
      <c r="Q120" s="15">
        <v>1201002</v>
      </c>
      <c r="R120" s="15" t="s">
        <v>6245</v>
      </c>
      <c r="S120" s="15"/>
      <c r="T120" s="15"/>
      <c r="U120" s="15" t="s">
        <v>6248</v>
      </c>
      <c r="V120" s="15"/>
      <c r="W120" s="20" t="s">
        <v>6249</v>
      </c>
      <c r="X120" s="20" t="s">
        <v>6250</v>
      </c>
      <c r="Y120" s="20" t="s">
        <v>6251</v>
      </c>
      <c r="Z120" s="15" t="s">
        <v>5772</v>
      </c>
      <c r="AA120" s="16">
        <v>43412</v>
      </c>
      <c r="AB120" s="15">
        <v>11525</v>
      </c>
      <c r="AC120" s="15" t="s">
        <v>5855</v>
      </c>
      <c r="AD120" s="15" t="s">
        <v>4222</v>
      </c>
      <c r="AE120" s="15" t="s">
        <v>5701</v>
      </c>
      <c r="AF120" s="15" t="s">
        <v>5802</v>
      </c>
      <c r="AG120" s="15" t="s">
        <v>5803</v>
      </c>
      <c r="AH120" s="15"/>
      <c r="AI120" s="15"/>
      <c r="AJ120" s="15"/>
      <c r="AK120" s="15"/>
    </row>
    <row r="121" spans="1:37" ht="14.4" x14ac:dyDescent="0.25">
      <c r="A121" s="15" t="s">
        <v>4226</v>
      </c>
      <c r="B121" s="15">
        <v>6200001893</v>
      </c>
      <c r="C121" s="6" t="s">
        <v>5690</v>
      </c>
      <c r="D121" s="15" t="s">
        <v>6252</v>
      </c>
      <c r="E121" s="15" t="s">
        <v>6253</v>
      </c>
      <c r="F121" s="15" t="s">
        <v>6254</v>
      </c>
      <c r="G121" s="15"/>
      <c r="H121" s="15" t="s">
        <v>5769</v>
      </c>
      <c r="I121" s="15">
        <v>70000</v>
      </c>
      <c r="J121" s="15" t="s">
        <v>5696</v>
      </c>
      <c r="K121" s="15" t="s">
        <v>5696</v>
      </c>
      <c r="L121" s="15">
        <v>305402257</v>
      </c>
      <c r="M121" s="15">
        <v>803020000054</v>
      </c>
      <c r="N121" s="15" t="s">
        <v>5889</v>
      </c>
      <c r="O121" s="15" t="s">
        <v>5769</v>
      </c>
      <c r="P121" s="15" t="s">
        <v>5890</v>
      </c>
      <c r="Q121" s="15">
        <v>79504003</v>
      </c>
      <c r="R121" s="15" t="s">
        <v>5891</v>
      </c>
      <c r="S121" s="15"/>
      <c r="T121" s="15"/>
      <c r="U121" s="15"/>
      <c r="V121" s="15"/>
      <c r="W121" s="15"/>
      <c r="X121" s="15"/>
      <c r="Y121" s="15"/>
      <c r="Z121" s="15" t="s">
        <v>5772</v>
      </c>
      <c r="AA121" s="16">
        <v>43412</v>
      </c>
      <c r="AB121" s="15">
        <v>11527</v>
      </c>
      <c r="AC121" s="15" t="s">
        <v>5855</v>
      </c>
      <c r="AD121" s="15" t="s">
        <v>4222</v>
      </c>
      <c r="AE121" s="15" t="s">
        <v>5701</v>
      </c>
      <c r="AF121" s="15" t="s">
        <v>5892</v>
      </c>
      <c r="AG121" s="15" t="s">
        <v>5893</v>
      </c>
      <c r="AH121" s="15"/>
      <c r="AI121" s="15"/>
      <c r="AJ121" s="15"/>
      <c r="AK121" s="15"/>
    </row>
    <row r="122" spans="1:37" ht="14.4" x14ac:dyDescent="0.25">
      <c r="A122" s="15" t="s">
        <v>4226</v>
      </c>
      <c r="B122" s="15">
        <v>6200001894</v>
      </c>
      <c r="C122" s="6" t="s">
        <v>5690</v>
      </c>
      <c r="D122" s="15" t="s">
        <v>6255</v>
      </c>
      <c r="E122" s="15"/>
      <c r="F122" s="15" t="s">
        <v>6256</v>
      </c>
      <c r="G122" s="15"/>
      <c r="H122" s="15" t="s">
        <v>5769</v>
      </c>
      <c r="I122" s="15">
        <v>70000</v>
      </c>
      <c r="J122" s="15" t="s">
        <v>5696</v>
      </c>
      <c r="K122" s="15" t="s">
        <v>5696</v>
      </c>
      <c r="L122" s="15">
        <v>305846044</v>
      </c>
      <c r="M122" s="15">
        <v>511000432545</v>
      </c>
      <c r="N122" s="15" t="s">
        <v>4426</v>
      </c>
      <c r="O122" s="15" t="s">
        <v>5707</v>
      </c>
      <c r="P122" s="15" t="s">
        <v>5707</v>
      </c>
      <c r="Q122" s="15">
        <v>79203001</v>
      </c>
      <c r="R122" s="15" t="s">
        <v>6255</v>
      </c>
      <c r="S122" s="15"/>
      <c r="T122" s="15"/>
      <c r="U122" s="15"/>
      <c r="V122" s="15"/>
      <c r="W122" s="15"/>
      <c r="X122" s="15"/>
      <c r="Y122" s="15"/>
      <c r="Z122" s="15" t="s">
        <v>5772</v>
      </c>
      <c r="AA122" s="16">
        <v>43412</v>
      </c>
      <c r="AB122" s="15">
        <v>11532</v>
      </c>
      <c r="AC122" s="15" t="s">
        <v>5855</v>
      </c>
      <c r="AD122" s="15" t="s">
        <v>4222</v>
      </c>
      <c r="AE122" s="15" t="s">
        <v>5701</v>
      </c>
      <c r="AF122" s="15" t="s">
        <v>5873</v>
      </c>
      <c r="AG122" s="15" t="s">
        <v>5874</v>
      </c>
      <c r="AH122" s="15"/>
      <c r="AI122" s="15"/>
      <c r="AJ122" s="15"/>
      <c r="AK122" s="15"/>
    </row>
    <row r="123" spans="1:37" ht="14.4" x14ac:dyDescent="0.25">
      <c r="A123" s="15" t="s">
        <v>4226</v>
      </c>
      <c r="B123" s="15">
        <v>6200001895</v>
      </c>
      <c r="C123" s="6" t="s">
        <v>5690</v>
      </c>
      <c r="D123" s="15" t="s">
        <v>6257</v>
      </c>
      <c r="E123" s="15"/>
      <c r="F123" s="15" t="s">
        <v>6258</v>
      </c>
      <c r="G123" s="15"/>
      <c r="H123" s="15" t="s">
        <v>5769</v>
      </c>
      <c r="I123" s="15">
        <v>70000</v>
      </c>
      <c r="J123" s="15" t="s">
        <v>5696</v>
      </c>
      <c r="K123" s="15" t="s">
        <v>5696</v>
      </c>
      <c r="L123" s="15">
        <v>305976558</v>
      </c>
      <c r="M123" s="15">
        <v>60224129</v>
      </c>
      <c r="N123" s="15" t="s">
        <v>4247</v>
      </c>
      <c r="O123" s="15" t="s">
        <v>5697</v>
      </c>
      <c r="P123" s="15" t="s">
        <v>5697</v>
      </c>
      <c r="Q123" s="15">
        <v>79307001</v>
      </c>
      <c r="R123" s="15" t="s">
        <v>6257</v>
      </c>
      <c r="S123" s="15"/>
      <c r="T123" s="15" t="s">
        <v>926</v>
      </c>
      <c r="U123" s="15"/>
      <c r="V123" s="15"/>
      <c r="W123" s="15"/>
      <c r="X123" s="15"/>
      <c r="Y123" s="15"/>
      <c r="Z123" s="15" t="s">
        <v>5772</v>
      </c>
      <c r="AA123" s="16">
        <v>43412</v>
      </c>
      <c r="AB123" s="15">
        <v>11534</v>
      </c>
      <c r="AC123" s="15" t="s">
        <v>5855</v>
      </c>
      <c r="AD123" s="15" t="s">
        <v>4222</v>
      </c>
      <c r="AE123" s="15" t="s">
        <v>5701</v>
      </c>
      <c r="AF123" s="15" t="s">
        <v>5747</v>
      </c>
      <c r="AG123" s="15" t="s">
        <v>5748</v>
      </c>
      <c r="AH123" s="15"/>
      <c r="AI123" s="15"/>
      <c r="AJ123" s="15"/>
      <c r="AK123" s="15"/>
    </row>
    <row r="124" spans="1:37" ht="14.4" x14ac:dyDescent="0.25">
      <c r="A124" s="15" t="s">
        <v>4226</v>
      </c>
      <c r="B124" s="15">
        <v>6200001896</v>
      </c>
      <c r="C124" s="6" t="s">
        <v>5690</v>
      </c>
      <c r="D124" s="15" t="s">
        <v>6259</v>
      </c>
      <c r="E124" s="15" t="s">
        <v>6260</v>
      </c>
      <c r="F124" s="15" t="s">
        <v>6261</v>
      </c>
      <c r="G124" s="15"/>
      <c r="H124" s="15" t="s">
        <v>5769</v>
      </c>
      <c r="I124" s="15">
        <v>70000</v>
      </c>
      <c r="J124" s="15" t="s">
        <v>5696</v>
      </c>
      <c r="K124" s="15" t="s">
        <v>5696</v>
      </c>
      <c r="L124" s="15">
        <v>301405070</v>
      </c>
      <c r="M124" s="15">
        <v>102010000151535</v>
      </c>
      <c r="N124" s="15" t="s">
        <v>4316</v>
      </c>
      <c r="O124" s="15" t="s">
        <v>6262</v>
      </c>
      <c r="P124" s="15" t="s">
        <v>6262</v>
      </c>
      <c r="Q124" s="15">
        <v>79201008</v>
      </c>
      <c r="R124" s="15" t="s">
        <v>6263</v>
      </c>
      <c r="S124" s="15"/>
      <c r="T124" s="15"/>
      <c r="U124" s="15" t="s">
        <v>6264</v>
      </c>
      <c r="V124" s="15"/>
      <c r="W124" s="15" t="s">
        <v>6265</v>
      </c>
      <c r="X124" s="15" t="s">
        <v>6266</v>
      </c>
      <c r="Y124" s="15" t="s">
        <v>6267</v>
      </c>
      <c r="Z124" s="15" t="s">
        <v>5772</v>
      </c>
      <c r="AA124" s="16">
        <v>43412</v>
      </c>
      <c r="AB124" s="15">
        <v>11535</v>
      </c>
      <c r="AC124" s="15" t="s">
        <v>5855</v>
      </c>
      <c r="AD124" s="15" t="s">
        <v>4222</v>
      </c>
      <c r="AE124" s="15" t="s">
        <v>5701</v>
      </c>
      <c r="AF124" s="15" t="s">
        <v>5873</v>
      </c>
      <c r="AG124" s="15" t="s">
        <v>5874</v>
      </c>
      <c r="AH124" s="15"/>
      <c r="AI124" s="15"/>
      <c r="AJ124" s="15"/>
      <c r="AK124" s="15"/>
    </row>
    <row r="125" spans="1:37" ht="14.4" x14ac:dyDescent="0.25">
      <c r="A125" s="15" t="s">
        <v>4226</v>
      </c>
      <c r="B125" s="15">
        <v>6200001897</v>
      </c>
      <c r="C125" s="6" t="s">
        <v>5690</v>
      </c>
      <c r="D125" s="15" t="s">
        <v>6268</v>
      </c>
      <c r="E125" s="15" t="s">
        <v>6269</v>
      </c>
      <c r="F125" s="15" t="s">
        <v>6270</v>
      </c>
      <c r="G125" s="15"/>
      <c r="H125" s="15" t="s">
        <v>5769</v>
      </c>
      <c r="I125" s="15">
        <v>70000</v>
      </c>
      <c r="J125" s="15" t="s">
        <v>5696</v>
      </c>
      <c r="K125" s="15" t="s">
        <v>5696</v>
      </c>
      <c r="L125" s="15">
        <v>302663758</v>
      </c>
      <c r="M125" s="15">
        <v>10221395866014</v>
      </c>
      <c r="N125" s="15" t="s">
        <v>4287</v>
      </c>
      <c r="O125" s="15" t="s">
        <v>5790</v>
      </c>
      <c r="P125" s="15" t="s">
        <v>5790</v>
      </c>
      <c r="Q125" s="15">
        <v>79310001</v>
      </c>
      <c r="R125" s="15" t="s">
        <v>6271</v>
      </c>
      <c r="S125" s="15"/>
      <c r="T125" s="15"/>
      <c r="U125" s="15"/>
      <c r="V125" s="15"/>
      <c r="W125" s="15"/>
      <c r="X125" s="15"/>
      <c r="Y125" s="15"/>
      <c r="Z125" s="15" t="s">
        <v>5772</v>
      </c>
      <c r="AA125" s="16">
        <v>43412</v>
      </c>
      <c r="AB125" s="15">
        <v>11537</v>
      </c>
      <c r="AC125" s="15" t="s">
        <v>5855</v>
      </c>
      <c r="AD125" s="15" t="s">
        <v>4222</v>
      </c>
      <c r="AE125" s="15" t="s">
        <v>5701</v>
      </c>
      <c r="AF125" s="15" t="s">
        <v>5747</v>
      </c>
      <c r="AG125" s="15" t="s">
        <v>5748</v>
      </c>
      <c r="AH125" s="15"/>
      <c r="AI125" s="15"/>
      <c r="AJ125" s="15"/>
      <c r="AK125" s="15"/>
    </row>
    <row r="126" spans="1:37" ht="14.4" x14ac:dyDescent="0.25">
      <c r="A126" s="15" t="s">
        <v>4226</v>
      </c>
      <c r="B126" s="15">
        <v>6200001898</v>
      </c>
      <c r="C126" s="6" t="s">
        <v>5690</v>
      </c>
      <c r="D126" s="15" t="s">
        <v>6272</v>
      </c>
      <c r="E126" s="15"/>
      <c r="F126" s="15" t="s">
        <v>6273</v>
      </c>
      <c r="G126" s="15"/>
      <c r="H126" s="15" t="s">
        <v>5769</v>
      </c>
      <c r="I126" s="15">
        <v>70000</v>
      </c>
      <c r="J126" s="15" t="s">
        <v>5696</v>
      </c>
      <c r="K126" s="15" t="s">
        <v>5696</v>
      </c>
      <c r="L126" s="15">
        <v>303687085</v>
      </c>
      <c r="M126" s="15">
        <v>19640869</v>
      </c>
      <c r="N126" s="15" t="s">
        <v>4247</v>
      </c>
      <c r="O126" s="15" t="s">
        <v>5697</v>
      </c>
      <c r="P126" s="15" t="s">
        <v>5697</v>
      </c>
      <c r="Q126" s="15">
        <v>79307001</v>
      </c>
      <c r="R126" s="15" t="s">
        <v>6272</v>
      </c>
      <c r="S126" s="15"/>
      <c r="T126" s="15"/>
      <c r="U126" s="15"/>
      <c r="V126" s="15"/>
      <c r="W126" s="15"/>
      <c r="X126" s="15"/>
      <c r="Y126" s="15"/>
      <c r="Z126" s="15" t="s">
        <v>5772</v>
      </c>
      <c r="AA126" s="16">
        <v>43412</v>
      </c>
      <c r="AB126" s="15">
        <v>11539</v>
      </c>
      <c r="AC126" s="15" t="s">
        <v>5855</v>
      </c>
      <c r="AD126" s="15" t="s">
        <v>4222</v>
      </c>
      <c r="AE126" s="15" t="s">
        <v>5701</v>
      </c>
      <c r="AF126" s="15" t="s">
        <v>5788</v>
      </c>
      <c r="AG126" s="15" t="s">
        <v>5789</v>
      </c>
      <c r="AH126" s="15"/>
      <c r="AI126" s="15"/>
      <c r="AJ126" s="15"/>
      <c r="AK126" s="15"/>
    </row>
    <row r="127" spans="1:37" ht="14.4" x14ac:dyDescent="0.25">
      <c r="A127" s="15" t="s">
        <v>4226</v>
      </c>
      <c r="B127" s="15">
        <v>6200001899</v>
      </c>
      <c r="C127" s="6" t="s">
        <v>5690</v>
      </c>
      <c r="D127" s="15" t="s">
        <v>6274</v>
      </c>
      <c r="E127" s="15"/>
      <c r="F127" s="15" t="s">
        <v>6275</v>
      </c>
      <c r="G127" s="15"/>
      <c r="H127" s="15" t="s">
        <v>5769</v>
      </c>
      <c r="I127" s="15">
        <v>70000</v>
      </c>
      <c r="J127" s="15" t="s">
        <v>5696</v>
      </c>
      <c r="K127" s="15" t="s">
        <v>5696</v>
      </c>
      <c r="L127" s="15">
        <v>300604002</v>
      </c>
      <c r="M127" s="15">
        <v>55300609</v>
      </c>
      <c r="N127" s="15" t="s">
        <v>4247</v>
      </c>
      <c r="O127" s="15" t="s">
        <v>5697</v>
      </c>
      <c r="P127" s="15" t="s">
        <v>5697</v>
      </c>
      <c r="Q127" s="15">
        <v>79307001</v>
      </c>
      <c r="R127" s="15" t="s">
        <v>6274</v>
      </c>
      <c r="S127" s="15"/>
      <c r="T127" s="15"/>
      <c r="U127" s="15"/>
      <c r="V127" s="15"/>
      <c r="W127" s="15"/>
      <c r="X127" s="15"/>
      <c r="Y127" s="15"/>
      <c r="Z127" s="15" t="s">
        <v>5772</v>
      </c>
      <c r="AA127" s="16">
        <v>43412</v>
      </c>
      <c r="AB127" s="15">
        <v>11541</v>
      </c>
      <c r="AC127" s="15" t="s">
        <v>5855</v>
      </c>
      <c r="AD127" s="15" t="s">
        <v>4222</v>
      </c>
      <c r="AE127" s="15" t="s">
        <v>5701</v>
      </c>
      <c r="AF127" s="15" t="s">
        <v>5802</v>
      </c>
      <c r="AG127" s="15" t="s">
        <v>5803</v>
      </c>
      <c r="AH127" s="15"/>
      <c r="AI127" s="15"/>
      <c r="AJ127" s="15"/>
      <c r="AK127" s="15"/>
    </row>
    <row r="128" spans="1:37" ht="14.4" x14ac:dyDescent="0.25">
      <c r="A128" s="15" t="s">
        <v>4226</v>
      </c>
      <c r="B128" s="15">
        <v>6200001900</v>
      </c>
      <c r="C128" s="6" t="s">
        <v>5690</v>
      </c>
      <c r="D128" s="15" t="s">
        <v>6276</v>
      </c>
      <c r="E128" s="15" t="s">
        <v>6277</v>
      </c>
      <c r="F128" s="15" t="s">
        <v>6278</v>
      </c>
      <c r="G128" s="15" t="s">
        <v>6279</v>
      </c>
      <c r="H128" s="15" t="s">
        <v>5769</v>
      </c>
      <c r="I128" s="15">
        <v>70000</v>
      </c>
      <c r="J128" s="15" t="s">
        <v>5696</v>
      </c>
      <c r="K128" s="15" t="s">
        <v>5696</v>
      </c>
      <c r="L128" s="15">
        <v>310074234</v>
      </c>
      <c r="M128" s="15">
        <v>302357021</v>
      </c>
      <c r="N128" s="15" t="s">
        <v>6137</v>
      </c>
      <c r="O128" s="15" t="s">
        <v>5697</v>
      </c>
      <c r="P128" s="15" t="s">
        <v>5697</v>
      </c>
      <c r="Q128" s="15">
        <v>79654001</v>
      </c>
      <c r="R128" s="15" t="s">
        <v>6280</v>
      </c>
      <c r="S128" s="15"/>
      <c r="T128" s="15"/>
      <c r="U128" s="18" t="s">
        <v>6139</v>
      </c>
      <c r="V128" s="15"/>
      <c r="W128" s="18" t="s">
        <v>6140</v>
      </c>
      <c r="X128" s="18">
        <v>9014000240</v>
      </c>
      <c r="Y128" s="18" t="s">
        <v>6141</v>
      </c>
      <c r="Z128" s="15" t="s">
        <v>5772</v>
      </c>
      <c r="AA128" s="16">
        <v>43412</v>
      </c>
      <c r="AB128" s="15">
        <v>11545</v>
      </c>
      <c r="AC128" s="15" t="s">
        <v>5855</v>
      </c>
      <c r="AD128" s="15" t="s">
        <v>4222</v>
      </c>
      <c r="AE128" s="15" t="s">
        <v>5701</v>
      </c>
      <c r="AF128" s="15" t="s">
        <v>5873</v>
      </c>
      <c r="AG128" s="15" t="s">
        <v>5874</v>
      </c>
      <c r="AH128" s="15"/>
      <c r="AI128" s="15"/>
      <c r="AJ128" s="15"/>
      <c r="AK128" s="15"/>
    </row>
    <row r="129" spans="1:37" ht="14.4" x14ac:dyDescent="0.25">
      <c r="A129" s="15" t="s">
        <v>4226</v>
      </c>
      <c r="B129" s="15">
        <v>6200001901</v>
      </c>
      <c r="C129" s="6" t="s">
        <v>5690</v>
      </c>
      <c r="D129" s="15" t="s">
        <v>6281</v>
      </c>
      <c r="E129" s="15" t="s">
        <v>6282</v>
      </c>
      <c r="F129" s="15" t="s">
        <v>6283</v>
      </c>
      <c r="G129" s="15"/>
      <c r="H129" s="15" t="s">
        <v>5769</v>
      </c>
      <c r="I129" s="15">
        <v>70000</v>
      </c>
      <c r="J129" s="15" t="s">
        <v>5696</v>
      </c>
      <c r="K129" s="15" t="s">
        <v>5696</v>
      </c>
      <c r="L129" s="15">
        <v>101040016</v>
      </c>
      <c r="M129" s="15">
        <v>11920217037011</v>
      </c>
      <c r="N129" s="15" t="s">
        <v>4287</v>
      </c>
      <c r="O129" s="15" t="s">
        <v>6284</v>
      </c>
      <c r="P129" s="15" t="s">
        <v>6285</v>
      </c>
      <c r="Q129" s="15">
        <v>79310005</v>
      </c>
      <c r="R129" s="15" t="s">
        <v>6286</v>
      </c>
      <c r="S129" s="15"/>
      <c r="T129" s="15"/>
      <c r="U129" s="15" t="s">
        <v>6287</v>
      </c>
      <c r="V129" s="15" t="s">
        <v>6288</v>
      </c>
      <c r="W129" s="15" t="s">
        <v>6289</v>
      </c>
      <c r="X129" s="15" t="s">
        <v>6290</v>
      </c>
      <c r="Y129" s="15" t="s">
        <v>6291</v>
      </c>
      <c r="Z129" s="15" t="s">
        <v>5772</v>
      </c>
      <c r="AA129" s="16">
        <v>43412</v>
      </c>
      <c r="AB129" s="15">
        <v>11546</v>
      </c>
      <c r="AC129" s="15" t="s">
        <v>5855</v>
      </c>
      <c r="AD129" s="15" t="s">
        <v>4222</v>
      </c>
      <c r="AE129" s="15" t="s">
        <v>5701</v>
      </c>
      <c r="AF129" s="15" t="s">
        <v>5788</v>
      </c>
      <c r="AG129" s="15" t="s">
        <v>5789</v>
      </c>
      <c r="AH129" s="15"/>
      <c r="AI129" s="15"/>
      <c r="AJ129" s="15"/>
      <c r="AK129" s="15"/>
    </row>
    <row r="130" spans="1:37" ht="14.4" x14ac:dyDescent="0.25">
      <c r="A130" s="15" t="s">
        <v>4226</v>
      </c>
      <c r="B130" s="15">
        <v>6200001902</v>
      </c>
      <c r="C130" s="6" t="s">
        <v>5690</v>
      </c>
      <c r="D130" s="15" t="s">
        <v>17842</v>
      </c>
      <c r="E130" s="15" t="s">
        <v>6292</v>
      </c>
      <c r="F130" s="15" t="s">
        <v>6293</v>
      </c>
      <c r="G130" s="15"/>
      <c r="H130" s="15" t="s">
        <v>5769</v>
      </c>
      <c r="I130" s="15">
        <v>70000</v>
      </c>
      <c r="J130" s="15" t="s">
        <v>5696</v>
      </c>
      <c r="K130" s="15" t="s">
        <v>5696</v>
      </c>
      <c r="L130" s="15">
        <v>106011298</v>
      </c>
      <c r="M130" s="15">
        <v>818101538401</v>
      </c>
      <c r="N130" s="15" t="s">
        <v>6294</v>
      </c>
      <c r="O130" s="15" t="s">
        <v>5697</v>
      </c>
      <c r="P130" s="15" t="s">
        <v>5697</v>
      </c>
      <c r="Q130" s="15">
        <v>79612001</v>
      </c>
      <c r="R130" s="15" t="s">
        <v>17843</v>
      </c>
      <c r="S130" s="15"/>
      <c r="T130" s="15" t="s">
        <v>926</v>
      </c>
      <c r="U130" s="15"/>
      <c r="V130" s="15"/>
      <c r="W130" s="15"/>
      <c r="X130" s="15"/>
      <c r="Y130" s="15"/>
      <c r="Z130" s="15" t="s">
        <v>5772</v>
      </c>
      <c r="AA130" s="16">
        <v>43412</v>
      </c>
      <c r="AB130" s="15">
        <v>11548</v>
      </c>
      <c r="AC130" s="15" t="s">
        <v>5855</v>
      </c>
      <c r="AD130" s="15" t="s">
        <v>4222</v>
      </c>
      <c r="AE130" s="15" t="s">
        <v>5701</v>
      </c>
      <c r="AF130" s="15" t="s">
        <v>5788</v>
      </c>
      <c r="AG130" s="15" t="s">
        <v>5789</v>
      </c>
      <c r="AH130" s="15"/>
      <c r="AI130" s="15"/>
      <c r="AJ130" s="15"/>
      <c r="AK130" s="15"/>
    </row>
    <row r="131" spans="1:37" ht="14.4" x14ac:dyDescent="0.25">
      <c r="A131" s="15" t="s">
        <v>4226</v>
      </c>
      <c r="B131" s="15">
        <v>6200001903</v>
      </c>
      <c r="C131" s="6" t="s">
        <v>5690</v>
      </c>
      <c r="D131" s="15" t="s">
        <v>6295</v>
      </c>
      <c r="E131" s="15"/>
      <c r="F131" s="15" t="s">
        <v>6296</v>
      </c>
      <c r="G131" s="15"/>
      <c r="H131" s="15" t="s">
        <v>5769</v>
      </c>
      <c r="I131" s="15">
        <v>70000</v>
      </c>
      <c r="J131" s="15" t="s">
        <v>5696</v>
      </c>
      <c r="K131" s="15" t="s">
        <v>5696</v>
      </c>
      <c r="L131" s="15">
        <v>303453640</v>
      </c>
      <c r="M131" s="15">
        <v>200014851069256</v>
      </c>
      <c r="N131" s="15" t="s">
        <v>4740</v>
      </c>
      <c r="O131" s="15" t="s">
        <v>6297</v>
      </c>
      <c r="P131" s="15" t="s">
        <v>6298</v>
      </c>
      <c r="Q131" s="15">
        <v>79305008</v>
      </c>
      <c r="R131" s="15" t="s">
        <v>6295</v>
      </c>
      <c r="S131" s="15"/>
      <c r="T131" s="15"/>
      <c r="U131" s="15"/>
      <c r="V131" s="15"/>
      <c r="W131" s="15"/>
      <c r="X131" s="15"/>
      <c r="Y131" s="15"/>
      <c r="Z131" s="15" t="s">
        <v>5772</v>
      </c>
      <c r="AA131" s="16">
        <v>43412</v>
      </c>
      <c r="AB131" s="15">
        <v>11549</v>
      </c>
      <c r="AC131" s="15" t="s">
        <v>5855</v>
      </c>
      <c r="AD131" s="15" t="s">
        <v>4222</v>
      </c>
      <c r="AE131" s="15" t="s">
        <v>5701</v>
      </c>
      <c r="AF131" s="15" t="s">
        <v>6299</v>
      </c>
      <c r="AG131" s="15" t="s">
        <v>6300</v>
      </c>
      <c r="AH131" s="15"/>
      <c r="AI131" s="15"/>
      <c r="AJ131" s="15"/>
      <c r="AK131" s="15"/>
    </row>
    <row r="132" spans="1:37" ht="14.4" x14ac:dyDescent="0.25">
      <c r="A132" s="15" t="s">
        <v>4226</v>
      </c>
      <c r="B132" s="15">
        <v>6200001904</v>
      </c>
      <c r="C132" s="6" t="s">
        <v>5690</v>
      </c>
      <c r="D132" s="15" t="s">
        <v>6301</v>
      </c>
      <c r="E132" s="15" t="s">
        <v>5695</v>
      </c>
      <c r="F132" s="15" t="s">
        <v>6302</v>
      </c>
      <c r="G132" s="15"/>
      <c r="H132" s="15" t="s">
        <v>5769</v>
      </c>
      <c r="I132" s="15">
        <v>70000</v>
      </c>
      <c r="J132" s="15" t="s">
        <v>5696</v>
      </c>
      <c r="K132" s="15" t="s">
        <v>5696</v>
      </c>
      <c r="L132" s="15">
        <v>310783329</v>
      </c>
      <c r="M132" s="15">
        <v>31310008888866</v>
      </c>
      <c r="N132" s="15" t="s">
        <v>5628</v>
      </c>
      <c r="O132" s="15" t="s">
        <v>6303</v>
      </c>
      <c r="P132" s="15" t="s">
        <v>6304</v>
      </c>
      <c r="Q132" s="15">
        <v>79202005</v>
      </c>
      <c r="R132" s="15" t="s">
        <v>6305</v>
      </c>
      <c r="S132" s="15"/>
      <c r="T132" s="15"/>
      <c r="U132" s="15"/>
      <c r="V132" s="15"/>
      <c r="W132" s="15"/>
      <c r="X132" s="15"/>
      <c r="Y132" s="15"/>
      <c r="Z132" s="15" t="s">
        <v>5772</v>
      </c>
      <c r="AA132" s="16">
        <v>43412</v>
      </c>
      <c r="AB132" s="15">
        <v>11552</v>
      </c>
      <c r="AC132" s="15" t="s">
        <v>5855</v>
      </c>
      <c r="AD132" s="15" t="s">
        <v>4222</v>
      </c>
      <c r="AE132" s="15" t="s">
        <v>5701</v>
      </c>
      <c r="AF132" s="15" t="s">
        <v>5860</v>
      </c>
      <c r="AG132" s="15" t="s">
        <v>5861</v>
      </c>
      <c r="AH132" s="15"/>
      <c r="AI132" s="15"/>
      <c r="AJ132" s="15"/>
      <c r="AK132" s="15"/>
    </row>
    <row r="133" spans="1:37" ht="14.4" x14ac:dyDescent="0.25">
      <c r="A133" s="15" t="s">
        <v>4226</v>
      </c>
      <c r="B133" s="15">
        <v>6200001905</v>
      </c>
      <c r="C133" s="6" t="s">
        <v>5690</v>
      </c>
      <c r="D133" s="15" t="s">
        <v>6306</v>
      </c>
      <c r="E133" s="15" t="s">
        <v>6307</v>
      </c>
      <c r="F133" s="15" t="s">
        <v>6308</v>
      </c>
      <c r="G133" s="15"/>
      <c r="H133" s="15" t="s">
        <v>5769</v>
      </c>
      <c r="I133" s="15">
        <v>70000</v>
      </c>
      <c r="J133" s="15" t="s">
        <v>5696</v>
      </c>
      <c r="K133" s="15" t="s">
        <v>5696</v>
      </c>
      <c r="L133" s="15">
        <v>303436839</v>
      </c>
      <c r="M133" s="15">
        <v>71003668396</v>
      </c>
      <c r="N133" s="15" t="s">
        <v>4426</v>
      </c>
      <c r="O133" s="15" t="s">
        <v>6165</v>
      </c>
      <c r="P133" s="15" t="s">
        <v>6309</v>
      </c>
      <c r="Q133" s="15">
        <v>79203009</v>
      </c>
      <c r="R133" s="15" t="s">
        <v>6310</v>
      </c>
      <c r="S133" s="15"/>
      <c r="T133" s="15"/>
      <c r="U133" s="15"/>
      <c r="V133" s="15"/>
      <c r="W133" s="15"/>
      <c r="X133" s="15"/>
      <c r="Y133" s="15"/>
      <c r="Z133" s="15" t="s">
        <v>5772</v>
      </c>
      <c r="AA133" s="16">
        <v>43412</v>
      </c>
      <c r="AB133" s="15">
        <v>11553</v>
      </c>
      <c r="AC133" s="15" t="s">
        <v>5855</v>
      </c>
      <c r="AD133" s="15" t="s">
        <v>4222</v>
      </c>
      <c r="AE133" s="15" t="s">
        <v>5701</v>
      </c>
      <c r="AF133" s="15" t="s">
        <v>6311</v>
      </c>
      <c r="AG133" s="15" t="s">
        <v>6312</v>
      </c>
      <c r="AH133" s="15"/>
      <c r="AI133" s="15"/>
      <c r="AJ133" s="15"/>
      <c r="AK133" s="15"/>
    </row>
    <row r="134" spans="1:37" ht="14.4" x14ac:dyDescent="0.25">
      <c r="A134" s="15" t="s">
        <v>4226</v>
      </c>
      <c r="B134" s="15">
        <v>6200001906</v>
      </c>
      <c r="C134" s="6" t="s">
        <v>5690</v>
      </c>
      <c r="D134" s="15" t="s">
        <v>6313</v>
      </c>
      <c r="E134" s="15"/>
      <c r="F134" s="15" t="s">
        <v>6314</v>
      </c>
      <c r="G134" s="15"/>
      <c r="H134" s="15" t="s">
        <v>5769</v>
      </c>
      <c r="I134" s="15">
        <v>70000</v>
      </c>
      <c r="J134" s="15" t="s">
        <v>5696</v>
      </c>
      <c r="K134" s="15" t="s">
        <v>5696</v>
      </c>
      <c r="L134" s="15">
        <v>308504634</v>
      </c>
      <c r="M134" s="15">
        <v>59677239</v>
      </c>
      <c r="N134" s="15" t="s">
        <v>4247</v>
      </c>
      <c r="O134" s="15" t="s">
        <v>5697</v>
      </c>
      <c r="P134" s="15" t="s">
        <v>5697</v>
      </c>
      <c r="Q134" s="15">
        <v>79307001</v>
      </c>
      <c r="R134" s="15" t="s">
        <v>6313</v>
      </c>
      <c r="S134" s="15"/>
      <c r="T134" s="15"/>
      <c r="U134" s="15"/>
      <c r="V134" s="15"/>
      <c r="W134" s="15"/>
      <c r="X134" s="15"/>
      <c r="Y134" s="15"/>
      <c r="Z134" s="15" t="s">
        <v>5772</v>
      </c>
      <c r="AA134" s="16">
        <v>43412</v>
      </c>
      <c r="AB134" s="15">
        <v>11558</v>
      </c>
      <c r="AC134" s="15" t="s">
        <v>5855</v>
      </c>
      <c r="AD134" s="15" t="s">
        <v>4222</v>
      </c>
      <c r="AE134" s="15" t="s">
        <v>5701</v>
      </c>
      <c r="AF134" s="15" t="s">
        <v>5747</v>
      </c>
      <c r="AG134" s="15" t="s">
        <v>5748</v>
      </c>
      <c r="AH134" s="15"/>
      <c r="AI134" s="15"/>
      <c r="AJ134" s="15"/>
      <c r="AK134" s="15"/>
    </row>
    <row r="135" spans="1:37" ht="14.4" x14ac:dyDescent="0.25">
      <c r="A135" s="15" t="s">
        <v>4226</v>
      </c>
      <c r="B135" s="15">
        <v>6200001907</v>
      </c>
      <c r="C135" s="6" t="s">
        <v>5690</v>
      </c>
      <c r="D135" s="15" t="s">
        <v>4525</v>
      </c>
      <c r="E135" s="15"/>
      <c r="F135" s="15" t="s">
        <v>6315</v>
      </c>
      <c r="G135" s="15"/>
      <c r="H135" s="15" t="s">
        <v>5769</v>
      </c>
      <c r="I135" s="15">
        <v>70000</v>
      </c>
      <c r="J135" s="15" t="s">
        <v>5696</v>
      </c>
      <c r="K135" s="15" t="s">
        <v>5696</v>
      </c>
      <c r="L135" s="15">
        <v>309269567</v>
      </c>
      <c r="M135" s="15">
        <v>78163969</v>
      </c>
      <c r="N135" s="15" t="s">
        <v>4247</v>
      </c>
      <c r="O135" s="15" t="s">
        <v>5697</v>
      </c>
      <c r="P135" s="15" t="s">
        <v>5697</v>
      </c>
      <c r="Q135" s="15">
        <v>79307001</v>
      </c>
      <c r="R135" s="15" t="s">
        <v>4525</v>
      </c>
      <c r="S135" s="15"/>
      <c r="T135" s="15" t="s">
        <v>926</v>
      </c>
      <c r="U135" s="15" t="s">
        <v>6316</v>
      </c>
      <c r="V135" s="15" t="s">
        <v>6317</v>
      </c>
      <c r="W135" s="15" t="s">
        <v>6318</v>
      </c>
      <c r="X135" s="15" t="s">
        <v>6319</v>
      </c>
      <c r="Y135" s="15" t="s">
        <v>6320</v>
      </c>
      <c r="Z135" s="15" t="s">
        <v>5772</v>
      </c>
      <c r="AA135" s="16">
        <v>43412</v>
      </c>
      <c r="AB135" s="15">
        <v>11559</v>
      </c>
      <c r="AC135" s="15" t="s">
        <v>5855</v>
      </c>
      <c r="AD135" s="15" t="s">
        <v>4222</v>
      </c>
      <c r="AE135" s="15" t="s">
        <v>5701</v>
      </c>
      <c r="AF135" s="15" t="s">
        <v>5788</v>
      </c>
      <c r="AG135" s="15" t="s">
        <v>5789</v>
      </c>
      <c r="AH135" s="15"/>
      <c r="AI135" s="15"/>
      <c r="AJ135" s="15"/>
      <c r="AK135" s="15"/>
    </row>
    <row r="136" spans="1:37" ht="14.4" x14ac:dyDescent="0.25">
      <c r="A136" s="15" t="s">
        <v>4226</v>
      </c>
      <c r="B136" s="15">
        <v>6200001908</v>
      </c>
      <c r="C136" s="6" t="s">
        <v>5690</v>
      </c>
      <c r="D136" s="15" t="s">
        <v>6321</v>
      </c>
      <c r="E136" s="15"/>
      <c r="F136" s="15" t="s">
        <v>6322</v>
      </c>
      <c r="G136" s="15"/>
      <c r="H136" s="15" t="s">
        <v>5769</v>
      </c>
      <c r="I136" s="15">
        <v>70000</v>
      </c>
      <c r="J136" s="15" t="s">
        <v>5696</v>
      </c>
      <c r="K136" s="15" t="s">
        <v>5696</v>
      </c>
      <c r="L136" s="15">
        <v>305535786</v>
      </c>
      <c r="M136" s="15">
        <v>49061479</v>
      </c>
      <c r="N136" s="15" t="s">
        <v>4247</v>
      </c>
      <c r="O136" s="15" t="s">
        <v>5697</v>
      </c>
      <c r="P136" s="15" t="s">
        <v>5697</v>
      </c>
      <c r="Q136" s="15">
        <v>79307001</v>
      </c>
      <c r="R136" s="15" t="s">
        <v>6321</v>
      </c>
      <c r="S136" s="15"/>
      <c r="T136" s="15"/>
      <c r="U136" s="15" t="s">
        <v>6323</v>
      </c>
      <c r="V136" s="15"/>
      <c r="W136" s="15"/>
      <c r="X136" s="15"/>
      <c r="Y136" s="15"/>
      <c r="Z136" s="15" t="s">
        <v>5772</v>
      </c>
      <c r="AA136" s="16">
        <v>43412</v>
      </c>
      <c r="AB136" s="15">
        <v>11562</v>
      </c>
      <c r="AC136" s="15" t="s">
        <v>5855</v>
      </c>
      <c r="AD136" s="15" t="s">
        <v>4222</v>
      </c>
      <c r="AE136" s="15" t="s">
        <v>5701</v>
      </c>
      <c r="AF136" s="15" t="s">
        <v>5873</v>
      </c>
      <c r="AG136" s="15" t="s">
        <v>5874</v>
      </c>
      <c r="AH136" s="15"/>
      <c r="AI136" s="15"/>
      <c r="AJ136" s="15"/>
      <c r="AK136" s="15"/>
    </row>
    <row r="137" spans="1:37" ht="14.4" x14ac:dyDescent="0.25">
      <c r="A137" s="15" t="s">
        <v>4226</v>
      </c>
      <c r="B137" s="15">
        <v>6200001909</v>
      </c>
      <c r="C137" s="6" t="s">
        <v>5690</v>
      </c>
      <c r="D137" s="15" t="s">
        <v>6324</v>
      </c>
      <c r="E137" s="15"/>
      <c r="F137" s="15" t="s">
        <v>6325</v>
      </c>
      <c r="G137" s="15"/>
      <c r="H137" s="15" t="s">
        <v>5769</v>
      </c>
      <c r="I137" s="15">
        <v>70000</v>
      </c>
      <c r="J137" s="15" t="s">
        <v>5696</v>
      </c>
      <c r="K137" s="15" t="s">
        <v>5696</v>
      </c>
      <c r="L137" s="15">
        <v>301469846</v>
      </c>
      <c r="M137" s="15">
        <v>71000023104</v>
      </c>
      <c r="N137" s="15" t="s">
        <v>4426</v>
      </c>
      <c r="O137" s="15" t="s">
        <v>5707</v>
      </c>
      <c r="P137" s="15" t="s">
        <v>5707</v>
      </c>
      <c r="Q137" s="15">
        <v>79203001</v>
      </c>
      <c r="R137" s="15" t="s">
        <v>6324</v>
      </c>
      <c r="S137" s="15"/>
      <c r="T137" s="15"/>
      <c r="U137" s="15"/>
      <c r="V137" s="15"/>
      <c r="W137" s="15"/>
      <c r="X137" s="15"/>
      <c r="Y137" s="15"/>
      <c r="Z137" s="15" t="s">
        <v>5772</v>
      </c>
      <c r="AA137" s="16">
        <v>43412</v>
      </c>
      <c r="AB137" s="15">
        <v>11563</v>
      </c>
      <c r="AC137" s="15" t="s">
        <v>5855</v>
      </c>
      <c r="AD137" s="15" t="s">
        <v>4222</v>
      </c>
      <c r="AE137" s="15" t="s">
        <v>5701</v>
      </c>
      <c r="AF137" s="15" t="s">
        <v>5873</v>
      </c>
      <c r="AG137" s="15" t="s">
        <v>5874</v>
      </c>
      <c r="AH137" s="15"/>
      <c r="AI137" s="15"/>
      <c r="AJ137" s="15"/>
      <c r="AK137" s="15"/>
    </row>
    <row r="138" spans="1:37" ht="14.4" x14ac:dyDescent="0.25">
      <c r="A138" s="15" t="s">
        <v>4226</v>
      </c>
      <c r="B138" s="15">
        <v>6200001910</v>
      </c>
      <c r="C138" s="6" t="s">
        <v>5690</v>
      </c>
      <c r="D138" s="15" t="s">
        <v>6121</v>
      </c>
      <c r="E138" s="15"/>
      <c r="F138" s="15" t="s">
        <v>6326</v>
      </c>
      <c r="G138" s="15"/>
      <c r="H138" s="15" t="s">
        <v>5769</v>
      </c>
      <c r="I138" s="15">
        <v>70000</v>
      </c>
      <c r="J138" s="15" t="s">
        <v>5696</v>
      </c>
      <c r="K138" s="15" t="s">
        <v>5696</v>
      </c>
      <c r="L138" s="15">
        <v>300763919</v>
      </c>
      <c r="M138" s="15">
        <v>1370108022750000</v>
      </c>
      <c r="N138" s="15" t="s">
        <v>5637</v>
      </c>
      <c r="O138" s="15" t="s">
        <v>5697</v>
      </c>
      <c r="P138" s="15" t="s">
        <v>5697</v>
      </c>
      <c r="Q138" s="15">
        <v>79334001</v>
      </c>
      <c r="R138" s="15" t="s">
        <v>6121</v>
      </c>
      <c r="S138" s="15"/>
      <c r="T138" s="15" t="s">
        <v>926</v>
      </c>
      <c r="U138" s="15"/>
      <c r="V138" s="15"/>
      <c r="W138" s="15"/>
      <c r="X138" s="15"/>
      <c r="Y138" s="15"/>
      <c r="Z138" s="15" t="s">
        <v>5772</v>
      </c>
      <c r="AA138" s="16">
        <v>43412</v>
      </c>
      <c r="AB138" s="15">
        <v>11567</v>
      </c>
      <c r="AC138" s="15" t="s">
        <v>5855</v>
      </c>
      <c r="AD138" s="15" t="s">
        <v>4222</v>
      </c>
      <c r="AE138" s="15" t="s">
        <v>5701</v>
      </c>
      <c r="AF138" s="15" t="s">
        <v>5788</v>
      </c>
      <c r="AG138" s="15" t="s">
        <v>5789</v>
      </c>
      <c r="AH138" s="15"/>
      <c r="AI138" s="15"/>
      <c r="AJ138" s="15"/>
      <c r="AK138" s="15"/>
    </row>
    <row r="139" spans="1:37" ht="14.4" x14ac:dyDescent="0.25">
      <c r="A139" s="15" t="s">
        <v>4226</v>
      </c>
      <c r="B139" s="15">
        <v>6200001911</v>
      </c>
      <c r="C139" s="6" t="s">
        <v>5690</v>
      </c>
      <c r="D139" s="21" t="s">
        <v>6327</v>
      </c>
      <c r="E139" s="15" t="s">
        <v>6328</v>
      </c>
      <c r="F139" s="15" t="s">
        <v>6329</v>
      </c>
      <c r="G139" s="15"/>
      <c r="H139" s="15" t="s">
        <v>5769</v>
      </c>
      <c r="I139" s="15">
        <v>70000</v>
      </c>
      <c r="J139" s="15" t="s">
        <v>5696</v>
      </c>
      <c r="K139" s="15" t="s">
        <v>5696</v>
      </c>
      <c r="L139" s="15">
        <v>305882973</v>
      </c>
      <c r="M139" s="15">
        <v>47065269</v>
      </c>
      <c r="N139" s="15" t="s">
        <v>4247</v>
      </c>
      <c r="O139" s="15" t="s">
        <v>5697</v>
      </c>
      <c r="P139" s="15" t="s">
        <v>5697</v>
      </c>
      <c r="Q139" s="15">
        <v>79307001</v>
      </c>
      <c r="R139" s="15" t="s">
        <v>6330</v>
      </c>
      <c r="S139" s="15"/>
      <c r="T139" s="15"/>
      <c r="U139" s="18" t="s">
        <v>6331</v>
      </c>
      <c r="V139" s="15"/>
      <c r="W139" s="18" t="s">
        <v>6332</v>
      </c>
      <c r="X139" s="18">
        <v>918015871</v>
      </c>
      <c r="Y139" s="18" t="s">
        <v>6333</v>
      </c>
      <c r="Z139" s="15" t="s">
        <v>5772</v>
      </c>
      <c r="AA139" s="16">
        <v>43412</v>
      </c>
      <c r="AB139" s="15">
        <v>11579</v>
      </c>
      <c r="AC139" s="15" t="s">
        <v>5855</v>
      </c>
      <c r="AD139" s="15" t="s">
        <v>4222</v>
      </c>
      <c r="AE139" s="15" t="s">
        <v>5701</v>
      </c>
      <c r="AF139" s="15"/>
      <c r="AG139" s="15"/>
      <c r="AH139" s="15"/>
      <c r="AI139" s="15"/>
      <c r="AJ139" s="15"/>
      <c r="AK139" s="15"/>
    </row>
    <row r="140" spans="1:37" ht="14.4" x14ac:dyDescent="0.25">
      <c r="A140" s="15" t="s">
        <v>4226</v>
      </c>
      <c r="B140" s="15">
        <v>6200001912</v>
      </c>
      <c r="C140" s="6" t="s">
        <v>5690</v>
      </c>
      <c r="D140" s="15" t="s">
        <v>6334</v>
      </c>
      <c r="E140" s="15"/>
      <c r="F140" s="15" t="s">
        <v>6335</v>
      </c>
      <c r="G140" s="15"/>
      <c r="H140" s="15" t="s">
        <v>5769</v>
      </c>
      <c r="I140" s="15">
        <v>70000</v>
      </c>
      <c r="J140" s="15" t="s">
        <v>5696</v>
      </c>
      <c r="K140" s="15" t="s">
        <v>5696</v>
      </c>
      <c r="L140" s="15">
        <v>300811802</v>
      </c>
      <c r="M140" s="15">
        <v>1771377002</v>
      </c>
      <c r="N140" s="15" t="s">
        <v>4346</v>
      </c>
      <c r="O140" s="15" t="s">
        <v>5695</v>
      </c>
      <c r="P140" s="15" t="s">
        <v>5695</v>
      </c>
      <c r="Q140" s="15">
        <v>79617001</v>
      </c>
      <c r="R140" s="15" t="s">
        <v>6334</v>
      </c>
      <c r="S140" s="15"/>
      <c r="T140" s="15"/>
      <c r="U140" s="15"/>
      <c r="V140" s="15"/>
      <c r="W140" s="15"/>
      <c r="X140" s="15"/>
      <c r="Y140" s="15"/>
      <c r="Z140" s="15" t="s">
        <v>5772</v>
      </c>
      <c r="AA140" s="16">
        <v>43412</v>
      </c>
      <c r="AB140" s="15">
        <v>11581</v>
      </c>
      <c r="AC140" s="15" t="s">
        <v>5855</v>
      </c>
      <c r="AD140" s="15" t="s">
        <v>4222</v>
      </c>
      <c r="AE140" s="15" t="s">
        <v>5701</v>
      </c>
      <c r="AF140" s="15" t="s">
        <v>6311</v>
      </c>
      <c r="AG140" s="15" t="s">
        <v>6312</v>
      </c>
      <c r="AH140" s="15"/>
      <c r="AI140" s="15"/>
      <c r="AJ140" s="15"/>
      <c r="AK140" s="15"/>
    </row>
    <row r="141" spans="1:37" ht="14.4" x14ac:dyDescent="0.25">
      <c r="A141" s="15" t="s">
        <v>4226</v>
      </c>
      <c r="B141" s="15">
        <v>6200001913</v>
      </c>
      <c r="C141" s="6" t="s">
        <v>5690</v>
      </c>
      <c r="D141" s="15" t="s">
        <v>6336</v>
      </c>
      <c r="E141" s="15" t="s">
        <v>6337</v>
      </c>
      <c r="F141" s="15" t="s">
        <v>6338</v>
      </c>
      <c r="G141" s="15"/>
      <c r="H141" s="15" t="s">
        <v>5769</v>
      </c>
      <c r="I141" s="15">
        <v>70000</v>
      </c>
      <c r="J141" s="15" t="s">
        <v>5696</v>
      </c>
      <c r="K141" s="15" t="s">
        <v>5696</v>
      </c>
      <c r="L141" s="15">
        <v>309408394</v>
      </c>
      <c r="M141" s="15">
        <v>60023529605</v>
      </c>
      <c r="N141" s="15" t="s">
        <v>4648</v>
      </c>
      <c r="O141" s="15" t="s">
        <v>5697</v>
      </c>
      <c r="P141" s="15" t="s">
        <v>5697</v>
      </c>
      <c r="Q141" s="15">
        <v>79303001</v>
      </c>
      <c r="R141" s="15" t="s">
        <v>6339</v>
      </c>
      <c r="S141" s="15"/>
      <c r="T141" s="15" t="s">
        <v>926</v>
      </c>
      <c r="U141" s="15"/>
      <c r="V141" s="15"/>
      <c r="W141" s="15"/>
      <c r="X141" s="15"/>
      <c r="Y141" s="15"/>
      <c r="Z141" s="15" t="s">
        <v>5772</v>
      </c>
      <c r="AA141" s="16">
        <v>43412</v>
      </c>
      <c r="AB141" s="15">
        <v>11582</v>
      </c>
      <c r="AC141" s="15" t="s">
        <v>5855</v>
      </c>
      <c r="AD141" s="15" t="s">
        <v>4222</v>
      </c>
      <c r="AE141" s="15" t="s">
        <v>5701</v>
      </c>
      <c r="AF141" s="15" t="s">
        <v>5788</v>
      </c>
      <c r="AG141" s="15" t="s">
        <v>5789</v>
      </c>
      <c r="AH141" s="15"/>
      <c r="AI141" s="15"/>
      <c r="AJ141" s="15"/>
      <c r="AK141" s="15"/>
    </row>
    <row r="142" spans="1:37" ht="14.4" x14ac:dyDescent="0.25">
      <c r="A142" s="15" t="s">
        <v>4226</v>
      </c>
      <c r="B142" s="15">
        <v>6200001914</v>
      </c>
      <c r="C142" s="6" t="s">
        <v>5690</v>
      </c>
      <c r="D142" s="15" t="s">
        <v>6340</v>
      </c>
      <c r="E142" s="15" t="s">
        <v>6341</v>
      </c>
      <c r="F142" s="15" t="s">
        <v>6342</v>
      </c>
      <c r="G142" s="15"/>
      <c r="H142" s="15" t="s">
        <v>5769</v>
      </c>
      <c r="I142" s="15">
        <v>70000</v>
      </c>
      <c r="J142" s="15" t="s">
        <v>5696</v>
      </c>
      <c r="K142" s="15" t="s">
        <v>5696</v>
      </c>
      <c r="L142" s="15" t="s">
        <v>6343</v>
      </c>
      <c r="M142" s="15">
        <v>102010000101424</v>
      </c>
      <c r="N142" s="15" t="s">
        <v>4316</v>
      </c>
      <c r="O142" s="15" t="s">
        <v>5707</v>
      </c>
      <c r="P142" s="15" t="s">
        <v>5707</v>
      </c>
      <c r="Q142" s="15">
        <v>79201001</v>
      </c>
      <c r="R142" s="15" t="s">
        <v>6344</v>
      </c>
      <c r="S142" s="15"/>
      <c r="T142" s="15"/>
      <c r="U142" s="15"/>
      <c r="V142" s="15"/>
      <c r="W142" s="15"/>
      <c r="X142" s="15"/>
      <c r="Y142" s="15"/>
      <c r="Z142" s="15" t="s">
        <v>5772</v>
      </c>
      <c r="AA142" s="16">
        <v>43412</v>
      </c>
      <c r="AB142" s="15">
        <v>11583</v>
      </c>
      <c r="AC142" s="15" t="s">
        <v>5855</v>
      </c>
      <c r="AD142" s="15" t="s">
        <v>4222</v>
      </c>
      <c r="AE142" s="15" t="s">
        <v>5701</v>
      </c>
      <c r="AF142" s="15" t="s">
        <v>5860</v>
      </c>
      <c r="AG142" s="15" t="s">
        <v>5861</v>
      </c>
      <c r="AH142" s="15"/>
      <c r="AI142" s="15"/>
      <c r="AJ142" s="15"/>
      <c r="AK142" s="15"/>
    </row>
    <row r="143" spans="1:37" ht="14.4" x14ac:dyDescent="0.25">
      <c r="A143" s="15" t="s">
        <v>4226</v>
      </c>
      <c r="B143" s="15">
        <v>6200001915</v>
      </c>
      <c r="C143" s="6" t="s">
        <v>5690</v>
      </c>
      <c r="D143" s="15" t="s">
        <v>6345</v>
      </c>
      <c r="E143" s="15"/>
      <c r="F143" s="15" t="s">
        <v>6346</v>
      </c>
      <c r="G143" s="15"/>
      <c r="H143" s="15" t="s">
        <v>5769</v>
      </c>
      <c r="I143" s="15">
        <v>70000</v>
      </c>
      <c r="J143" s="15" t="s">
        <v>5696</v>
      </c>
      <c r="K143" s="15" t="s">
        <v>5696</v>
      </c>
      <c r="L143" s="15">
        <v>304836029</v>
      </c>
      <c r="M143" s="15">
        <v>301666012</v>
      </c>
      <c r="N143" s="15" t="s">
        <v>6137</v>
      </c>
      <c r="O143" s="15" t="s">
        <v>5697</v>
      </c>
      <c r="P143" s="15" t="s">
        <v>5697</v>
      </c>
      <c r="Q143" s="15">
        <v>79654001</v>
      </c>
      <c r="R143" s="15" t="s">
        <v>6345</v>
      </c>
      <c r="S143" s="15"/>
      <c r="T143" s="15"/>
      <c r="U143" s="15" t="s">
        <v>6347</v>
      </c>
      <c r="V143" s="15" t="s">
        <v>6348</v>
      </c>
      <c r="W143" s="15" t="s">
        <v>6349</v>
      </c>
      <c r="X143" s="15" t="s">
        <v>6350</v>
      </c>
      <c r="Y143" s="15" t="s">
        <v>6351</v>
      </c>
      <c r="Z143" s="15" t="s">
        <v>5772</v>
      </c>
      <c r="AA143" s="16">
        <v>43412</v>
      </c>
      <c r="AB143" s="15">
        <v>11585</v>
      </c>
      <c r="AC143" s="15" t="s">
        <v>5855</v>
      </c>
      <c r="AD143" s="15" t="s">
        <v>4222</v>
      </c>
      <c r="AE143" s="15" t="s">
        <v>5701</v>
      </c>
      <c r="AF143" s="15" t="s">
        <v>5873</v>
      </c>
      <c r="AG143" s="15" t="s">
        <v>5874</v>
      </c>
      <c r="AH143" s="15"/>
      <c r="AI143" s="15"/>
      <c r="AJ143" s="15"/>
      <c r="AK143" s="15"/>
    </row>
    <row r="144" spans="1:37" ht="55.2" x14ac:dyDescent="0.25">
      <c r="A144" s="15" t="s">
        <v>4226</v>
      </c>
      <c r="B144" s="15">
        <v>6200001916</v>
      </c>
      <c r="C144" s="6" t="s">
        <v>5690</v>
      </c>
      <c r="D144" s="15" t="s">
        <v>4546</v>
      </c>
      <c r="E144" s="15"/>
      <c r="F144" s="15" t="s">
        <v>6352</v>
      </c>
      <c r="G144" s="15"/>
      <c r="H144" s="15" t="s">
        <v>5769</v>
      </c>
      <c r="I144" s="15">
        <v>70000</v>
      </c>
      <c r="J144" s="15" t="s">
        <v>5696</v>
      </c>
      <c r="K144" s="15" t="s">
        <v>5696</v>
      </c>
      <c r="L144" s="15">
        <v>311397703</v>
      </c>
      <c r="M144" s="15">
        <v>241066666001</v>
      </c>
      <c r="N144" s="15" t="s">
        <v>4547</v>
      </c>
      <c r="O144" s="15" t="s">
        <v>5707</v>
      </c>
      <c r="P144" s="15" t="s">
        <v>5707</v>
      </c>
      <c r="Q144" s="15">
        <v>79359001</v>
      </c>
      <c r="R144" s="15" t="s">
        <v>4546</v>
      </c>
      <c r="S144" s="15"/>
      <c r="T144" s="15" t="s">
        <v>926</v>
      </c>
      <c r="U144" s="15" t="s">
        <v>6353</v>
      </c>
      <c r="V144" s="15" t="s">
        <v>6354</v>
      </c>
      <c r="W144" s="15" t="s">
        <v>6355</v>
      </c>
      <c r="X144" s="20" t="s">
        <v>6356</v>
      </c>
      <c r="Y144" s="15" t="s">
        <v>6357</v>
      </c>
      <c r="Z144" s="15" t="s">
        <v>5772</v>
      </c>
      <c r="AA144" s="16">
        <v>43412</v>
      </c>
      <c r="AB144" s="15">
        <v>11590</v>
      </c>
      <c r="AC144" s="15" t="s">
        <v>5855</v>
      </c>
      <c r="AD144" s="15" t="s">
        <v>4222</v>
      </c>
      <c r="AE144" s="15" t="s">
        <v>5701</v>
      </c>
      <c r="AF144" s="15" t="s">
        <v>5788</v>
      </c>
      <c r="AG144" s="15" t="s">
        <v>5789</v>
      </c>
      <c r="AH144" s="15"/>
      <c r="AI144" s="15"/>
      <c r="AJ144" s="15"/>
      <c r="AK144" s="15"/>
    </row>
    <row r="145" spans="1:37" ht="14.4" x14ac:dyDescent="0.25">
      <c r="A145" s="15" t="s">
        <v>4226</v>
      </c>
      <c r="B145" s="15">
        <v>6200001917</v>
      </c>
      <c r="C145" s="6" t="s">
        <v>5690</v>
      </c>
      <c r="D145" s="15" t="s">
        <v>5891</v>
      </c>
      <c r="E145" s="15" t="s">
        <v>17844</v>
      </c>
      <c r="F145" s="15" t="s">
        <v>6358</v>
      </c>
      <c r="G145" s="15"/>
      <c r="H145" s="15" t="s">
        <v>5769</v>
      </c>
      <c r="I145" s="15">
        <v>70000</v>
      </c>
      <c r="J145" s="15" t="s">
        <v>5696</v>
      </c>
      <c r="K145" s="15" t="s">
        <v>5696</v>
      </c>
      <c r="L145" s="15">
        <v>300954529</v>
      </c>
      <c r="M145" s="15">
        <v>1894659999</v>
      </c>
      <c r="N145" s="15" t="s">
        <v>5241</v>
      </c>
      <c r="O145" s="15" t="s">
        <v>5707</v>
      </c>
      <c r="P145" s="15" t="s">
        <v>5707</v>
      </c>
      <c r="Q145" s="15">
        <v>79357001</v>
      </c>
      <c r="R145" s="15" t="s">
        <v>5891</v>
      </c>
      <c r="S145" s="15"/>
      <c r="T145" s="15"/>
      <c r="U145" s="15"/>
      <c r="V145" s="15"/>
      <c r="W145" s="15"/>
      <c r="X145" s="15"/>
      <c r="Y145" s="15"/>
      <c r="Z145" s="15" t="s">
        <v>5772</v>
      </c>
      <c r="AA145" s="16">
        <v>43412</v>
      </c>
      <c r="AB145" s="15">
        <v>11594</v>
      </c>
      <c r="AC145" s="15" t="s">
        <v>5855</v>
      </c>
      <c r="AD145" s="15" t="s">
        <v>4222</v>
      </c>
      <c r="AE145" s="15" t="s">
        <v>5701</v>
      </c>
      <c r="AF145" s="15" t="s">
        <v>5892</v>
      </c>
      <c r="AG145" s="15" t="s">
        <v>5893</v>
      </c>
      <c r="AH145" s="15"/>
      <c r="AI145" s="15"/>
      <c r="AJ145" s="15"/>
      <c r="AK145" s="15"/>
    </row>
    <row r="146" spans="1:37" ht="14.4" x14ac:dyDescent="0.25">
      <c r="A146" s="15" t="s">
        <v>4226</v>
      </c>
      <c r="B146" s="15">
        <v>6200001918</v>
      </c>
      <c r="C146" s="6" t="s">
        <v>5690</v>
      </c>
      <c r="D146" s="15" t="s">
        <v>6359</v>
      </c>
      <c r="E146" s="15"/>
      <c r="F146" s="15" t="s">
        <v>6360</v>
      </c>
      <c r="G146" s="15"/>
      <c r="H146" s="15" t="s">
        <v>5769</v>
      </c>
      <c r="I146" s="15">
        <v>70000</v>
      </c>
      <c r="J146" s="15" t="s">
        <v>5696</v>
      </c>
      <c r="K146" s="15" t="s">
        <v>5696</v>
      </c>
      <c r="L146" s="15">
        <v>3600276414</v>
      </c>
      <c r="M146" s="15">
        <v>12100000013.200001</v>
      </c>
      <c r="N146" s="15" t="s">
        <v>4426</v>
      </c>
      <c r="O146" s="15" t="s">
        <v>6361</v>
      </c>
      <c r="P146" s="15" t="s">
        <v>6361</v>
      </c>
      <c r="Q146" s="15">
        <v>75203001</v>
      </c>
      <c r="R146" s="15" t="s">
        <v>6359</v>
      </c>
      <c r="S146" s="15"/>
      <c r="T146" s="15"/>
      <c r="U146" s="15"/>
      <c r="V146" s="15"/>
      <c r="W146" s="15"/>
      <c r="X146" s="15"/>
      <c r="Y146" s="15"/>
      <c r="Z146" s="15" t="s">
        <v>5772</v>
      </c>
      <c r="AA146" s="16">
        <v>43412</v>
      </c>
      <c r="AB146" s="15">
        <v>11597</v>
      </c>
      <c r="AC146" s="15" t="s">
        <v>5855</v>
      </c>
      <c r="AD146" s="15" t="s">
        <v>4222</v>
      </c>
      <c r="AE146" s="15" t="s">
        <v>5701</v>
      </c>
      <c r="AF146" s="15" t="s">
        <v>5747</v>
      </c>
      <c r="AG146" s="15" t="s">
        <v>5748</v>
      </c>
      <c r="AH146" s="15"/>
      <c r="AI146" s="15"/>
      <c r="AJ146" s="15"/>
      <c r="AK146" s="15"/>
    </row>
    <row r="147" spans="1:37" ht="14.4" x14ac:dyDescent="0.25">
      <c r="A147" s="15" t="s">
        <v>4226</v>
      </c>
      <c r="B147" s="15">
        <v>6200001919</v>
      </c>
      <c r="C147" s="6" t="s">
        <v>5690</v>
      </c>
      <c r="D147" s="15" t="s">
        <v>6362</v>
      </c>
      <c r="E147" s="15" t="s">
        <v>6363</v>
      </c>
      <c r="F147" s="15" t="s">
        <v>6364</v>
      </c>
      <c r="G147" s="15"/>
      <c r="H147" s="15" t="s">
        <v>5769</v>
      </c>
      <c r="I147" s="15">
        <v>70000</v>
      </c>
      <c r="J147" s="15" t="s">
        <v>5696</v>
      </c>
      <c r="K147" s="15" t="s">
        <v>5696</v>
      </c>
      <c r="L147" s="15">
        <v>310831773</v>
      </c>
      <c r="M147" s="15">
        <v>441000619249</v>
      </c>
      <c r="N147" s="15" t="s">
        <v>4426</v>
      </c>
      <c r="O147" s="15" t="s">
        <v>5769</v>
      </c>
      <c r="P147" s="15" t="s">
        <v>5770</v>
      </c>
      <c r="Q147" s="15">
        <v>79203010</v>
      </c>
      <c r="R147" s="15" t="s">
        <v>6365</v>
      </c>
      <c r="S147" s="15"/>
      <c r="T147" s="15"/>
      <c r="U147" s="15"/>
      <c r="V147" s="15"/>
      <c r="W147" s="15"/>
      <c r="X147" s="15"/>
      <c r="Y147" s="15"/>
      <c r="Z147" s="15" t="s">
        <v>5772</v>
      </c>
      <c r="AA147" s="16">
        <v>43412</v>
      </c>
      <c r="AB147" s="15">
        <v>11600</v>
      </c>
      <c r="AC147" s="15" t="s">
        <v>5855</v>
      </c>
      <c r="AD147" s="15" t="s">
        <v>4222</v>
      </c>
      <c r="AE147" s="15" t="s">
        <v>5701</v>
      </c>
      <c r="AF147" s="15" t="s">
        <v>5747</v>
      </c>
      <c r="AG147" s="15" t="s">
        <v>5748</v>
      </c>
      <c r="AH147" s="15"/>
      <c r="AI147" s="15"/>
      <c r="AJ147" s="15"/>
      <c r="AK147" s="15"/>
    </row>
    <row r="148" spans="1:37" ht="14.4" x14ac:dyDescent="0.25">
      <c r="A148" s="15" t="s">
        <v>4226</v>
      </c>
      <c r="B148" s="15">
        <v>6200001920</v>
      </c>
      <c r="C148" s="6" t="s">
        <v>5690</v>
      </c>
      <c r="D148" s="15" t="s">
        <v>6366</v>
      </c>
      <c r="E148" s="15" t="s">
        <v>6367</v>
      </c>
      <c r="F148" s="15" t="s">
        <v>6368</v>
      </c>
      <c r="G148" s="15"/>
      <c r="H148" s="15" t="s">
        <v>5769</v>
      </c>
      <c r="I148" s="15">
        <v>70000</v>
      </c>
      <c r="J148" s="15" t="s">
        <v>5696</v>
      </c>
      <c r="K148" s="15" t="s">
        <v>5696</v>
      </c>
      <c r="L148" s="15">
        <v>311509093</v>
      </c>
      <c r="M148" s="15" t="s">
        <v>6369</v>
      </c>
      <c r="N148" s="15" t="s">
        <v>5040</v>
      </c>
      <c r="O148" s="15" t="s">
        <v>6370</v>
      </c>
      <c r="P148" s="15" t="s">
        <v>6371</v>
      </c>
      <c r="Q148" s="15">
        <v>79304009</v>
      </c>
      <c r="R148" s="15" t="s">
        <v>6372</v>
      </c>
      <c r="S148" s="15"/>
      <c r="T148" s="15" t="s">
        <v>926</v>
      </c>
      <c r="U148" s="15"/>
      <c r="V148" s="15"/>
      <c r="W148" s="15"/>
      <c r="X148" s="15"/>
      <c r="Y148" s="15"/>
      <c r="Z148" s="15" t="s">
        <v>5772</v>
      </c>
      <c r="AA148" s="16">
        <v>43412</v>
      </c>
      <c r="AB148" s="15">
        <v>11603</v>
      </c>
      <c r="AC148" s="15" t="s">
        <v>5855</v>
      </c>
      <c r="AD148" s="15" t="s">
        <v>4222</v>
      </c>
      <c r="AE148" s="15" t="s">
        <v>5701</v>
      </c>
      <c r="AF148" s="15" t="s">
        <v>5747</v>
      </c>
      <c r="AG148" s="15" t="s">
        <v>5748</v>
      </c>
      <c r="AH148" s="15"/>
      <c r="AI148" s="15"/>
      <c r="AJ148" s="15"/>
      <c r="AK148" s="15"/>
    </row>
    <row r="149" spans="1:37" ht="14.4" x14ac:dyDescent="0.25">
      <c r="A149" s="15" t="s">
        <v>4226</v>
      </c>
      <c r="B149" s="15">
        <v>6200001921</v>
      </c>
      <c r="C149" s="6" t="s">
        <v>5690</v>
      </c>
      <c r="D149" s="15" t="s">
        <v>4594</v>
      </c>
      <c r="E149" s="15"/>
      <c r="F149" s="15" t="s">
        <v>6373</v>
      </c>
      <c r="G149" s="15"/>
      <c r="H149" s="15" t="s">
        <v>5769</v>
      </c>
      <c r="I149" s="15">
        <v>70000</v>
      </c>
      <c r="J149" s="15" t="s">
        <v>5696</v>
      </c>
      <c r="K149" s="15" t="s">
        <v>5696</v>
      </c>
      <c r="L149" s="15">
        <v>305202145</v>
      </c>
      <c r="M149" s="15">
        <v>1108802008</v>
      </c>
      <c r="N149" s="15" t="s">
        <v>4346</v>
      </c>
      <c r="O149" s="15" t="s">
        <v>5695</v>
      </c>
      <c r="P149" s="15" t="s">
        <v>5695</v>
      </c>
      <c r="Q149" s="15">
        <v>79617001</v>
      </c>
      <c r="R149" s="15" t="s">
        <v>4597</v>
      </c>
      <c r="S149" s="15"/>
      <c r="T149" s="15" t="s">
        <v>926</v>
      </c>
      <c r="U149" s="15" t="s">
        <v>6374</v>
      </c>
      <c r="V149" s="15" t="s">
        <v>6375</v>
      </c>
      <c r="W149" s="15" t="s">
        <v>6376</v>
      </c>
      <c r="X149" s="15" t="s">
        <v>6377</v>
      </c>
      <c r="Y149" s="15" t="s">
        <v>6378</v>
      </c>
      <c r="Z149" s="15" t="s">
        <v>5772</v>
      </c>
      <c r="AA149" s="16">
        <v>43412</v>
      </c>
      <c r="AB149" s="15">
        <v>11609</v>
      </c>
      <c r="AC149" s="15" t="s">
        <v>5855</v>
      </c>
      <c r="AD149" s="15" t="s">
        <v>4222</v>
      </c>
      <c r="AE149" s="15" t="s">
        <v>5701</v>
      </c>
      <c r="AF149" s="15" t="s">
        <v>5788</v>
      </c>
      <c r="AG149" s="15" t="s">
        <v>5789</v>
      </c>
      <c r="AH149" s="15"/>
      <c r="AI149" s="15"/>
      <c r="AJ149" s="15"/>
      <c r="AK149" s="15"/>
    </row>
    <row r="150" spans="1:37" ht="14.4" x14ac:dyDescent="0.25">
      <c r="A150" s="15" t="s">
        <v>4226</v>
      </c>
      <c r="B150" s="15">
        <v>6200001922</v>
      </c>
      <c r="C150" s="6" t="s">
        <v>5690</v>
      </c>
      <c r="D150" s="15" t="s">
        <v>6379</v>
      </c>
      <c r="E150" s="15"/>
      <c r="F150" s="15" t="s">
        <v>6380</v>
      </c>
      <c r="G150" s="15"/>
      <c r="H150" s="15" t="s">
        <v>5769</v>
      </c>
      <c r="I150" s="15">
        <v>70000</v>
      </c>
      <c r="J150" s="15" t="s">
        <v>5696</v>
      </c>
      <c r="K150" s="15" t="s">
        <v>5696</v>
      </c>
      <c r="L150" s="15">
        <v>304935728</v>
      </c>
      <c r="M150" s="15">
        <v>60005937585</v>
      </c>
      <c r="N150" s="15" t="s">
        <v>4648</v>
      </c>
      <c r="O150" s="15" t="s">
        <v>5697</v>
      </c>
      <c r="P150" s="15" t="s">
        <v>5697</v>
      </c>
      <c r="Q150" s="15">
        <v>79303001</v>
      </c>
      <c r="R150" s="15" t="s">
        <v>6381</v>
      </c>
      <c r="S150" s="15"/>
      <c r="T150" s="15"/>
      <c r="U150" s="15"/>
      <c r="V150" s="15"/>
      <c r="W150" s="15"/>
      <c r="X150" s="15"/>
      <c r="Y150" s="15"/>
      <c r="Z150" s="15" t="s">
        <v>5772</v>
      </c>
      <c r="AA150" s="16">
        <v>43412</v>
      </c>
      <c r="AB150" s="15">
        <v>11617</v>
      </c>
      <c r="AC150" s="15" t="s">
        <v>5855</v>
      </c>
      <c r="AD150" s="15" t="s">
        <v>4222</v>
      </c>
      <c r="AE150" s="15" t="s">
        <v>5701</v>
      </c>
      <c r="AF150" s="15" t="s">
        <v>5747</v>
      </c>
      <c r="AG150" s="15" t="s">
        <v>5748</v>
      </c>
      <c r="AH150" s="15"/>
      <c r="AI150" s="15"/>
      <c r="AJ150" s="15"/>
      <c r="AK150" s="15"/>
    </row>
    <row r="151" spans="1:37" ht="14.4" x14ac:dyDescent="0.25">
      <c r="A151" s="15" t="s">
        <v>4226</v>
      </c>
      <c r="B151" s="15">
        <v>6200001923</v>
      </c>
      <c r="C151" s="6" t="s">
        <v>5690</v>
      </c>
      <c r="D151" s="15" t="s">
        <v>6382</v>
      </c>
      <c r="E151" s="15"/>
      <c r="F151" s="15" t="s">
        <v>6383</v>
      </c>
      <c r="G151" s="15"/>
      <c r="H151" s="15" t="s">
        <v>5769</v>
      </c>
      <c r="I151" s="15">
        <v>70000</v>
      </c>
      <c r="J151" s="15" t="s">
        <v>5696</v>
      </c>
      <c r="K151" s="15" t="s">
        <v>5696</v>
      </c>
      <c r="L151" s="15">
        <v>303235466</v>
      </c>
      <c r="M151" s="15">
        <v>88033599</v>
      </c>
      <c r="N151" s="15" t="s">
        <v>4247</v>
      </c>
      <c r="O151" s="15" t="s">
        <v>5697</v>
      </c>
      <c r="P151" s="15" t="s">
        <v>5697</v>
      </c>
      <c r="Q151" s="15">
        <v>79307001</v>
      </c>
      <c r="R151" s="15" t="s">
        <v>6382</v>
      </c>
      <c r="S151" s="15"/>
      <c r="T151" s="15" t="s">
        <v>926</v>
      </c>
      <c r="U151" s="15"/>
      <c r="V151" s="15"/>
      <c r="W151" s="15"/>
      <c r="X151" s="15"/>
      <c r="Y151" s="15"/>
      <c r="Z151" s="15" t="s">
        <v>5772</v>
      </c>
      <c r="AA151" s="16">
        <v>43412</v>
      </c>
      <c r="AB151" s="15">
        <v>11619</v>
      </c>
      <c r="AC151" s="15" t="s">
        <v>5855</v>
      </c>
      <c r="AD151" s="15" t="s">
        <v>4222</v>
      </c>
      <c r="AE151" s="15" t="s">
        <v>5701</v>
      </c>
      <c r="AF151" s="15" t="s">
        <v>5788</v>
      </c>
      <c r="AG151" s="15" t="s">
        <v>5789</v>
      </c>
      <c r="AH151" s="15"/>
      <c r="AI151" s="15"/>
      <c r="AJ151" s="15"/>
      <c r="AK151" s="15"/>
    </row>
    <row r="152" spans="1:37" ht="14.4" x14ac:dyDescent="0.25">
      <c r="A152" s="15" t="s">
        <v>4226</v>
      </c>
      <c r="B152" s="15">
        <v>6200001924</v>
      </c>
      <c r="C152" s="6" t="s">
        <v>5690</v>
      </c>
      <c r="D152" s="15" t="s">
        <v>6384</v>
      </c>
      <c r="E152" s="15"/>
      <c r="F152" s="15" t="s">
        <v>6385</v>
      </c>
      <c r="G152" s="15"/>
      <c r="H152" s="15" t="s">
        <v>5769</v>
      </c>
      <c r="I152" s="15">
        <v>70000</v>
      </c>
      <c r="J152" s="15" t="s">
        <v>5696</v>
      </c>
      <c r="K152" s="15" t="s">
        <v>5696</v>
      </c>
      <c r="L152" s="15">
        <v>311247955</v>
      </c>
      <c r="M152" s="15">
        <v>421000414006</v>
      </c>
      <c r="N152" s="15" t="s">
        <v>4426</v>
      </c>
      <c r="O152" s="15" t="s">
        <v>5707</v>
      </c>
      <c r="P152" s="15" t="s">
        <v>5707</v>
      </c>
      <c r="Q152" s="15">
        <v>79203001</v>
      </c>
      <c r="R152" s="15" t="s">
        <v>6384</v>
      </c>
      <c r="S152" s="15"/>
      <c r="T152" s="15"/>
      <c r="U152" s="15"/>
      <c r="V152" s="15"/>
      <c r="W152" s="15"/>
      <c r="X152" s="15"/>
      <c r="Y152" s="15"/>
      <c r="Z152" s="15" t="s">
        <v>5772</v>
      </c>
      <c r="AA152" s="16">
        <v>43412</v>
      </c>
      <c r="AB152" s="15">
        <v>11620</v>
      </c>
      <c r="AC152" s="15" t="s">
        <v>5855</v>
      </c>
      <c r="AD152" s="15" t="s">
        <v>4222</v>
      </c>
      <c r="AE152" s="15" t="s">
        <v>5701</v>
      </c>
      <c r="AF152" s="15" t="s">
        <v>5747</v>
      </c>
      <c r="AG152" s="15" t="s">
        <v>5748</v>
      </c>
      <c r="AH152" s="15"/>
      <c r="AI152" s="15"/>
      <c r="AJ152" s="15"/>
      <c r="AK152" s="15"/>
    </row>
    <row r="153" spans="1:37" ht="14.4" x14ac:dyDescent="0.25">
      <c r="A153" s="15" t="s">
        <v>4226</v>
      </c>
      <c r="B153" s="15">
        <v>6200001925</v>
      </c>
      <c r="C153" s="6" t="s">
        <v>5690</v>
      </c>
      <c r="D153" s="15" t="s">
        <v>6386</v>
      </c>
      <c r="E153" s="15"/>
      <c r="F153" s="15" t="s">
        <v>6387</v>
      </c>
      <c r="G153" s="15"/>
      <c r="H153" s="15" t="s">
        <v>6388</v>
      </c>
      <c r="I153" s="15"/>
      <c r="J153" s="15" t="s">
        <v>5696</v>
      </c>
      <c r="K153" s="15" t="s">
        <v>5696</v>
      </c>
      <c r="L153" s="15">
        <v>302286281</v>
      </c>
      <c r="M153" s="15">
        <v>200014851084463</v>
      </c>
      <c r="N153" s="15" t="s">
        <v>4740</v>
      </c>
      <c r="O153" s="15" t="s">
        <v>6297</v>
      </c>
      <c r="P153" s="15" t="s">
        <v>6298</v>
      </c>
      <c r="Q153" s="15">
        <v>79305008</v>
      </c>
      <c r="R153" s="15" t="s">
        <v>6386</v>
      </c>
      <c r="S153" s="15"/>
      <c r="T153" s="15" t="s">
        <v>926</v>
      </c>
      <c r="U153" s="15"/>
      <c r="V153" s="15"/>
      <c r="W153" s="15"/>
      <c r="X153" s="15"/>
      <c r="Y153" s="15"/>
      <c r="Z153" s="15" t="s">
        <v>5772</v>
      </c>
      <c r="AA153" s="16">
        <v>43412</v>
      </c>
      <c r="AB153" s="15">
        <v>11623</v>
      </c>
      <c r="AC153" s="15" t="s">
        <v>5855</v>
      </c>
      <c r="AD153" s="15" t="s">
        <v>4222</v>
      </c>
      <c r="AE153" s="15" t="s">
        <v>5701</v>
      </c>
      <c r="AF153" s="15" t="s">
        <v>5747</v>
      </c>
      <c r="AG153" s="15" t="s">
        <v>5748</v>
      </c>
      <c r="AH153" s="15"/>
      <c r="AI153" s="15"/>
      <c r="AJ153" s="15"/>
      <c r="AK153" s="15"/>
    </row>
    <row r="154" spans="1:37" ht="14.4" x14ac:dyDescent="0.25">
      <c r="A154" s="15" t="s">
        <v>4226</v>
      </c>
      <c r="B154" s="15">
        <v>6200001926</v>
      </c>
      <c r="C154" s="6" t="s">
        <v>5804</v>
      </c>
      <c r="D154" s="15" t="s">
        <v>6389</v>
      </c>
      <c r="E154" s="15"/>
      <c r="F154" s="15" t="s">
        <v>6390</v>
      </c>
      <c r="G154" s="15"/>
      <c r="H154" s="15" t="s">
        <v>5769</v>
      </c>
      <c r="I154" s="15">
        <v>70000</v>
      </c>
      <c r="J154" s="15" t="s">
        <v>5696</v>
      </c>
      <c r="K154" s="15" t="s">
        <v>5696</v>
      </c>
      <c r="L154" s="15">
        <v>301877267</v>
      </c>
      <c r="M154" s="15">
        <v>71000322097</v>
      </c>
      <c r="N154" s="15" t="s">
        <v>4426</v>
      </c>
      <c r="O154" s="15" t="s">
        <v>5707</v>
      </c>
      <c r="P154" s="15" t="s">
        <v>5707</v>
      </c>
      <c r="Q154" s="15">
        <v>79203001</v>
      </c>
      <c r="R154" s="15" t="s">
        <v>6389</v>
      </c>
      <c r="S154" s="15"/>
      <c r="T154" s="15" t="s">
        <v>926</v>
      </c>
      <c r="U154" s="15"/>
      <c r="V154" s="15"/>
      <c r="W154" s="15"/>
      <c r="X154" s="15"/>
      <c r="Y154" s="15"/>
      <c r="Z154" s="15" t="s">
        <v>5772</v>
      </c>
      <c r="AA154" s="16">
        <v>43412</v>
      </c>
      <c r="AB154" s="15">
        <v>11627</v>
      </c>
      <c r="AC154" s="15" t="s">
        <v>5855</v>
      </c>
      <c r="AD154" s="15" t="s">
        <v>4222</v>
      </c>
      <c r="AE154" s="15" t="s">
        <v>5701</v>
      </c>
      <c r="AF154" s="15"/>
      <c r="AG154" s="15"/>
      <c r="AH154" s="15"/>
      <c r="AI154" s="15"/>
      <c r="AJ154" s="15"/>
      <c r="AK154" s="15"/>
    </row>
    <row r="155" spans="1:37" ht="14.4" x14ac:dyDescent="0.25">
      <c r="A155" s="15" t="s">
        <v>4226</v>
      </c>
      <c r="B155" s="15">
        <v>6200001927</v>
      </c>
      <c r="C155" s="6" t="s">
        <v>5690</v>
      </c>
      <c r="D155" s="15" t="s">
        <v>6391</v>
      </c>
      <c r="E155" s="15"/>
      <c r="F155" s="15" t="s">
        <v>6392</v>
      </c>
      <c r="G155" s="15"/>
      <c r="H155" s="15" t="s">
        <v>5769</v>
      </c>
      <c r="I155" s="15">
        <v>70000</v>
      </c>
      <c r="J155" s="15" t="s">
        <v>5696</v>
      </c>
      <c r="K155" s="15" t="s">
        <v>5696</v>
      </c>
      <c r="L155" s="15">
        <v>301888879</v>
      </c>
      <c r="M155" s="15">
        <v>685219</v>
      </c>
      <c r="N155" s="15" t="s">
        <v>4247</v>
      </c>
      <c r="O155" s="15" t="s">
        <v>5697</v>
      </c>
      <c r="P155" s="15" t="s">
        <v>5697</v>
      </c>
      <c r="Q155" s="15">
        <v>79307001</v>
      </c>
      <c r="R155" s="15" t="s">
        <v>6391</v>
      </c>
      <c r="S155" s="15"/>
      <c r="T155" s="15"/>
      <c r="U155" s="15"/>
      <c r="V155" s="15"/>
      <c r="W155" s="15"/>
      <c r="X155" s="15"/>
      <c r="Y155" s="15"/>
      <c r="Z155" s="15" t="s">
        <v>5772</v>
      </c>
      <c r="AA155" s="16">
        <v>43412</v>
      </c>
      <c r="AB155" s="15">
        <v>11629</v>
      </c>
      <c r="AC155" s="15" t="s">
        <v>5855</v>
      </c>
      <c r="AD155" s="15" t="s">
        <v>4222</v>
      </c>
      <c r="AE155" s="15" t="s">
        <v>5701</v>
      </c>
      <c r="AF155" s="15" t="s">
        <v>5747</v>
      </c>
      <c r="AG155" s="15" t="s">
        <v>5748</v>
      </c>
      <c r="AH155" s="15"/>
      <c r="AI155" s="15"/>
      <c r="AJ155" s="15"/>
      <c r="AK155" s="15"/>
    </row>
    <row r="156" spans="1:37" ht="14.4" x14ac:dyDescent="0.25">
      <c r="A156" s="15" t="s">
        <v>4226</v>
      </c>
      <c r="B156" s="15">
        <v>6200001928</v>
      </c>
      <c r="C156" s="6" t="s">
        <v>5690</v>
      </c>
      <c r="D156" s="15" t="s">
        <v>6393</v>
      </c>
      <c r="E156" s="15"/>
      <c r="F156" s="15" t="s">
        <v>6394</v>
      </c>
      <c r="G156" s="15"/>
      <c r="H156" s="15" t="s">
        <v>5769</v>
      </c>
      <c r="I156" s="15">
        <v>70000</v>
      </c>
      <c r="J156" s="15" t="s">
        <v>5696</v>
      </c>
      <c r="K156" s="15" t="s">
        <v>5696</v>
      </c>
      <c r="L156" s="15">
        <v>304412598</v>
      </c>
      <c r="M156" s="15">
        <v>20624209</v>
      </c>
      <c r="N156" s="15" t="s">
        <v>4247</v>
      </c>
      <c r="O156" s="15" t="s">
        <v>5697</v>
      </c>
      <c r="P156" s="15" t="s">
        <v>5697</v>
      </c>
      <c r="Q156" s="15">
        <v>79307001</v>
      </c>
      <c r="R156" s="15" t="s">
        <v>6393</v>
      </c>
      <c r="S156" s="15"/>
      <c r="T156" s="15"/>
      <c r="U156" s="15"/>
      <c r="V156" s="15"/>
      <c r="W156" s="15"/>
      <c r="X156" s="15"/>
      <c r="Y156" s="15"/>
      <c r="Z156" s="15" t="s">
        <v>5772</v>
      </c>
      <c r="AA156" s="16">
        <v>43412</v>
      </c>
      <c r="AB156" s="15">
        <v>11635</v>
      </c>
      <c r="AC156" s="15" t="s">
        <v>5855</v>
      </c>
      <c r="AD156" s="15" t="s">
        <v>4222</v>
      </c>
      <c r="AE156" s="15" t="s">
        <v>5701</v>
      </c>
      <c r="AF156" s="15" t="s">
        <v>5873</v>
      </c>
      <c r="AG156" s="15" t="s">
        <v>5874</v>
      </c>
      <c r="AH156" s="15"/>
      <c r="AI156" s="15"/>
      <c r="AJ156" s="15"/>
      <c r="AK156" s="15"/>
    </row>
    <row r="157" spans="1:37" ht="14.4" x14ac:dyDescent="0.25">
      <c r="A157" s="15" t="s">
        <v>4226</v>
      </c>
      <c r="B157" s="15">
        <v>6200001929</v>
      </c>
      <c r="C157" s="6" t="s">
        <v>5690</v>
      </c>
      <c r="D157" s="15" t="s">
        <v>6395</v>
      </c>
      <c r="E157" s="15"/>
      <c r="F157" s="15" t="s">
        <v>6396</v>
      </c>
      <c r="G157" s="15"/>
      <c r="H157" s="15" t="s">
        <v>5769</v>
      </c>
      <c r="I157" s="15">
        <v>70000</v>
      </c>
      <c r="J157" s="15" t="s">
        <v>5696</v>
      </c>
      <c r="K157" s="15" t="s">
        <v>5696</v>
      </c>
      <c r="L157" s="15">
        <v>302015919</v>
      </c>
      <c r="M157" s="15">
        <v>687189</v>
      </c>
      <c r="N157" s="15" t="s">
        <v>4247</v>
      </c>
      <c r="O157" s="15" t="s">
        <v>5697</v>
      </c>
      <c r="P157" s="15" t="s">
        <v>5697</v>
      </c>
      <c r="Q157" s="15">
        <v>79307001</v>
      </c>
      <c r="R157" s="15" t="s">
        <v>6395</v>
      </c>
      <c r="S157" s="15"/>
      <c r="T157" s="15" t="s">
        <v>926</v>
      </c>
      <c r="U157" s="15"/>
      <c r="V157" s="15"/>
      <c r="W157" s="15"/>
      <c r="X157" s="15"/>
      <c r="Y157" s="15"/>
      <c r="Z157" s="15" t="s">
        <v>5772</v>
      </c>
      <c r="AA157" s="16">
        <v>43412</v>
      </c>
      <c r="AB157" s="15">
        <v>11655</v>
      </c>
      <c r="AC157" s="15" t="s">
        <v>5855</v>
      </c>
      <c r="AD157" s="15" t="s">
        <v>4222</v>
      </c>
      <c r="AE157" s="15" t="s">
        <v>5701</v>
      </c>
      <c r="AF157" s="15" t="s">
        <v>5788</v>
      </c>
      <c r="AG157" s="15" t="s">
        <v>5789</v>
      </c>
      <c r="AH157" s="15"/>
      <c r="AI157" s="15"/>
      <c r="AJ157" s="15"/>
      <c r="AK157" s="15"/>
    </row>
    <row r="158" spans="1:37" ht="14.4" x14ac:dyDescent="0.25">
      <c r="A158" s="15" t="s">
        <v>4226</v>
      </c>
      <c r="B158" s="15">
        <v>6200001930</v>
      </c>
      <c r="C158" s="6" t="s">
        <v>5690</v>
      </c>
      <c r="D158" s="15" t="s">
        <v>6397</v>
      </c>
      <c r="E158" s="15"/>
      <c r="F158" s="15" t="s">
        <v>6398</v>
      </c>
      <c r="G158" s="15"/>
      <c r="H158" s="15" t="s">
        <v>5769</v>
      </c>
      <c r="I158" s="15">
        <v>70000</v>
      </c>
      <c r="J158" s="15" t="s">
        <v>5696</v>
      </c>
      <c r="K158" s="15" t="s">
        <v>5696</v>
      </c>
      <c r="L158" s="15">
        <v>100372107</v>
      </c>
      <c r="M158" s="15">
        <v>11003999455</v>
      </c>
      <c r="N158" s="15" t="s">
        <v>4426</v>
      </c>
      <c r="O158" s="15" t="s">
        <v>5741</v>
      </c>
      <c r="P158" s="15" t="s">
        <v>5742</v>
      </c>
      <c r="Q158" s="15">
        <v>1203002</v>
      </c>
      <c r="R158" s="15" t="s">
        <v>6397</v>
      </c>
      <c r="S158" s="15"/>
      <c r="T158" s="15"/>
      <c r="U158" s="15"/>
      <c r="V158" s="15"/>
      <c r="W158" s="15"/>
      <c r="X158" s="15"/>
      <c r="Y158" s="15"/>
      <c r="Z158" s="15" t="s">
        <v>5772</v>
      </c>
      <c r="AA158" s="16">
        <v>43412</v>
      </c>
      <c r="AB158" s="15">
        <v>11657</v>
      </c>
      <c r="AC158" s="15" t="s">
        <v>5855</v>
      </c>
      <c r="AD158" s="15" t="s">
        <v>4222</v>
      </c>
      <c r="AE158" s="15" t="s">
        <v>5701</v>
      </c>
      <c r="AF158" s="15" t="s">
        <v>5747</v>
      </c>
      <c r="AG158" s="15" t="s">
        <v>5748</v>
      </c>
      <c r="AH158" s="15"/>
      <c r="AI158" s="15"/>
      <c r="AJ158" s="15"/>
      <c r="AK158" s="15"/>
    </row>
    <row r="159" spans="1:37" ht="55.2" x14ac:dyDescent="0.25">
      <c r="A159" s="15" t="s">
        <v>4226</v>
      </c>
      <c r="B159" s="15">
        <v>6200001931</v>
      </c>
      <c r="C159" s="6" t="s">
        <v>5690</v>
      </c>
      <c r="D159" s="15" t="s">
        <v>4646</v>
      </c>
      <c r="E159" s="15"/>
      <c r="F159" s="15" t="s">
        <v>6399</v>
      </c>
      <c r="G159" s="15"/>
      <c r="H159" s="15" t="s">
        <v>5769</v>
      </c>
      <c r="I159" s="15">
        <v>70000</v>
      </c>
      <c r="J159" s="15" t="s">
        <v>5696</v>
      </c>
      <c r="K159" s="15" t="s">
        <v>5696</v>
      </c>
      <c r="L159" s="15">
        <v>312506183</v>
      </c>
      <c r="M159" s="15">
        <v>60074721012</v>
      </c>
      <c r="N159" s="15" t="s">
        <v>4648</v>
      </c>
      <c r="O159" s="15" t="s">
        <v>6400</v>
      </c>
      <c r="P159" s="15" t="s">
        <v>6401</v>
      </c>
      <c r="Q159" s="15">
        <v>79303017</v>
      </c>
      <c r="R159" s="15" t="s">
        <v>4646</v>
      </c>
      <c r="S159" s="15"/>
      <c r="T159" s="15" t="s">
        <v>926</v>
      </c>
      <c r="U159" s="15" t="s">
        <v>6402</v>
      </c>
      <c r="V159" s="18" t="s">
        <v>6403</v>
      </c>
      <c r="W159" s="15" t="s">
        <v>6404</v>
      </c>
      <c r="X159" s="20" t="s">
        <v>6405</v>
      </c>
      <c r="Y159" s="18" t="s">
        <v>6403</v>
      </c>
      <c r="Z159" s="15" t="s">
        <v>5772</v>
      </c>
      <c r="AA159" s="16">
        <v>43412</v>
      </c>
      <c r="AB159" s="15">
        <v>11660</v>
      </c>
      <c r="AC159" s="15" t="s">
        <v>5855</v>
      </c>
      <c r="AD159" s="15" t="s">
        <v>4222</v>
      </c>
      <c r="AE159" s="15" t="s">
        <v>5701</v>
      </c>
      <c r="AF159" s="15" t="s">
        <v>5788</v>
      </c>
      <c r="AG159" s="15" t="s">
        <v>5789</v>
      </c>
      <c r="AH159" s="15"/>
      <c r="AI159" s="15"/>
      <c r="AJ159" s="15"/>
      <c r="AK159" s="15"/>
    </row>
    <row r="160" spans="1:37" ht="14.4" x14ac:dyDescent="0.25">
      <c r="A160" s="15" t="s">
        <v>4226</v>
      </c>
      <c r="B160" s="15">
        <v>6200001932</v>
      </c>
      <c r="C160" s="6" t="s">
        <v>5690</v>
      </c>
      <c r="D160" s="15" t="s">
        <v>6406</v>
      </c>
      <c r="E160" s="15"/>
      <c r="F160" s="15" t="s">
        <v>6407</v>
      </c>
      <c r="G160" s="15"/>
      <c r="H160" s="15" t="s">
        <v>5769</v>
      </c>
      <c r="I160" s="15">
        <v>70000</v>
      </c>
      <c r="J160" s="15" t="s">
        <v>5696</v>
      </c>
      <c r="K160" s="15" t="s">
        <v>5696</v>
      </c>
      <c r="L160" s="15">
        <v>302106161</v>
      </c>
      <c r="M160" s="15">
        <v>531002127716</v>
      </c>
      <c r="N160" s="15" t="s">
        <v>4426</v>
      </c>
      <c r="O160" s="15" t="s">
        <v>6400</v>
      </c>
      <c r="P160" s="15" t="s">
        <v>6401</v>
      </c>
      <c r="Q160" s="15">
        <v>79203004</v>
      </c>
      <c r="R160" s="15" t="s">
        <v>6406</v>
      </c>
      <c r="S160" s="15"/>
      <c r="T160" s="15"/>
      <c r="U160" s="15"/>
      <c r="V160" s="15"/>
      <c r="W160" s="15"/>
      <c r="X160" s="15"/>
      <c r="Y160" s="15"/>
      <c r="Z160" s="15" t="s">
        <v>5772</v>
      </c>
      <c r="AA160" s="16">
        <v>43412</v>
      </c>
      <c r="AB160" s="15">
        <v>11662</v>
      </c>
      <c r="AC160" s="15" t="s">
        <v>5855</v>
      </c>
      <c r="AD160" s="15" t="s">
        <v>4222</v>
      </c>
      <c r="AE160" s="15" t="s">
        <v>5701</v>
      </c>
      <c r="AF160" s="15" t="s">
        <v>5747</v>
      </c>
      <c r="AG160" s="15" t="s">
        <v>5748</v>
      </c>
      <c r="AH160" s="15"/>
      <c r="AI160" s="15"/>
      <c r="AJ160" s="15"/>
      <c r="AK160" s="15"/>
    </row>
    <row r="161" spans="1:37" ht="14.4" x14ac:dyDescent="0.25">
      <c r="A161" s="15" t="s">
        <v>4226</v>
      </c>
      <c r="B161" s="15">
        <v>6200001933</v>
      </c>
      <c r="C161" s="6" t="s">
        <v>5690</v>
      </c>
      <c r="D161" s="15" t="s">
        <v>6408</v>
      </c>
      <c r="E161" s="15"/>
      <c r="F161" s="15" t="s">
        <v>6409</v>
      </c>
      <c r="G161" s="15"/>
      <c r="H161" s="15" t="s">
        <v>5769</v>
      </c>
      <c r="I161" s="15">
        <v>70000</v>
      </c>
      <c r="J161" s="15" t="s">
        <v>5696</v>
      </c>
      <c r="K161" s="15" t="s">
        <v>5696</v>
      </c>
      <c r="L161" s="15">
        <v>308183123</v>
      </c>
      <c r="M161" s="15">
        <v>60042976388</v>
      </c>
      <c r="N161" s="15" t="s">
        <v>4648</v>
      </c>
      <c r="O161" s="15" t="s">
        <v>5697</v>
      </c>
      <c r="P161" s="15" t="s">
        <v>5697</v>
      </c>
      <c r="Q161" s="15">
        <v>79303001</v>
      </c>
      <c r="R161" s="15" t="s">
        <v>6408</v>
      </c>
      <c r="S161" s="15"/>
      <c r="T161" s="15"/>
      <c r="U161" s="15"/>
      <c r="V161" s="15"/>
      <c r="W161" s="15"/>
      <c r="X161" s="15"/>
      <c r="Y161" s="15"/>
      <c r="Z161" s="15" t="s">
        <v>5772</v>
      </c>
      <c r="AA161" s="16">
        <v>43412</v>
      </c>
      <c r="AB161" s="15">
        <v>11665</v>
      </c>
      <c r="AC161" s="15" t="s">
        <v>5855</v>
      </c>
      <c r="AD161" s="15" t="s">
        <v>4222</v>
      </c>
      <c r="AE161" s="15" t="s">
        <v>5701</v>
      </c>
      <c r="AF161" s="15" t="s">
        <v>5788</v>
      </c>
      <c r="AG161" s="15" t="s">
        <v>5789</v>
      </c>
      <c r="AH161" s="15"/>
      <c r="AI161" s="15"/>
      <c r="AJ161" s="15"/>
      <c r="AK161" s="15"/>
    </row>
    <row r="162" spans="1:37" ht="14.4" x14ac:dyDescent="0.25">
      <c r="A162" s="15" t="s">
        <v>4226</v>
      </c>
      <c r="B162" s="15">
        <v>6200001934</v>
      </c>
      <c r="C162" s="6" t="s">
        <v>5690</v>
      </c>
      <c r="D162" s="15" t="s">
        <v>4690</v>
      </c>
      <c r="E162" s="15"/>
      <c r="F162" s="15" t="s">
        <v>6410</v>
      </c>
      <c r="G162" s="15" t="s">
        <v>6411</v>
      </c>
      <c r="H162" s="15" t="s">
        <v>5731</v>
      </c>
      <c r="I162" s="15">
        <v>10000</v>
      </c>
      <c r="J162" s="15" t="s">
        <v>5696</v>
      </c>
      <c r="K162" s="15" t="s">
        <v>5696</v>
      </c>
      <c r="L162" s="15">
        <v>106323441</v>
      </c>
      <c r="M162" s="15">
        <v>6285858001</v>
      </c>
      <c r="N162" s="15" t="s">
        <v>4693</v>
      </c>
      <c r="O162" s="15" t="s">
        <v>5941</v>
      </c>
      <c r="P162" s="15" t="s">
        <v>5941</v>
      </c>
      <c r="Q162" s="15">
        <v>1502001</v>
      </c>
      <c r="R162" s="15" t="s">
        <v>4690</v>
      </c>
      <c r="S162" s="15"/>
      <c r="T162" s="15" t="s">
        <v>926</v>
      </c>
      <c r="U162" s="15" t="s">
        <v>6412</v>
      </c>
      <c r="V162" s="15" t="s">
        <v>6413</v>
      </c>
      <c r="W162" s="15" t="s">
        <v>6414</v>
      </c>
      <c r="X162" s="15" t="s">
        <v>6415</v>
      </c>
      <c r="Y162" s="15" t="s">
        <v>6416</v>
      </c>
      <c r="Z162" s="15" t="s">
        <v>5772</v>
      </c>
      <c r="AA162" s="16">
        <v>43412</v>
      </c>
      <c r="AB162" s="15">
        <v>11667</v>
      </c>
      <c r="AC162" s="15" t="s">
        <v>5855</v>
      </c>
      <c r="AD162" s="15" t="s">
        <v>4222</v>
      </c>
      <c r="AE162" s="15" t="s">
        <v>5701</v>
      </c>
      <c r="AF162" s="15" t="s">
        <v>5788</v>
      </c>
      <c r="AG162" s="15" t="s">
        <v>5789</v>
      </c>
      <c r="AH162" s="15"/>
      <c r="AI162" s="15"/>
      <c r="AJ162" s="15"/>
      <c r="AK162" s="15"/>
    </row>
    <row r="163" spans="1:37" ht="14.4" x14ac:dyDescent="0.25">
      <c r="A163" s="15" t="s">
        <v>4226</v>
      </c>
      <c r="B163" s="15">
        <v>6200001935</v>
      </c>
      <c r="C163" s="6" t="s">
        <v>5690</v>
      </c>
      <c r="D163" s="15" t="s">
        <v>6417</v>
      </c>
      <c r="E163" s="15"/>
      <c r="F163" s="15" t="s">
        <v>6418</v>
      </c>
      <c r="G163" s="15"/>
      <c r="H163" s="15" t="s">
        <v>5769</v>
      </c>
      <c r="I163" s="15">
        <v>70000</v>
      </c>
      <c r="J163" s="15" t="s">
        <v>5696</v>
      </c>
      <c r="K163" s="15" t="s">
        <v>5696</v>
      </c>
      <c r="L163" s="15">
        <v>301446013</v>
      </c>
      <c r="M163" s="15">
        <v>48268979</v>
      </c>
      <c r="N163" s="15" t="s">
        <v>4247</v>
      </c>
      <c r="O163" s="15" t="s">
        <v>5697</v>
      </c>
      <c r="P163" s="15" t="s">
        <v>5697</v>
      </c>
      <c r="Q163" s="15">
        <v>79307001</v>
      </c>
      <c r="R163" s="15" t="s">
        <v>6417</v>
      </c>
      <c r="S163" s="15"/>
      <c r="T163" s="15" t="s">
        <v>926</v>
      </c>
      <c r="U163" s="15"/>
      <c r="V163" s="15"/>
      <c r="W163" s="15"/>
      <c r="X163" s="15"/>
      <c r="Y163" s="15"/>
      <c r="Z163" s="15" t="s">
        <v>5772</v>
      </c>
      <c r="AA163" s="16">
        <v>43412</v>
      </c>
      <c r="AB163" s="15">
        <v>11668</v>
      </c>
      <c r="AC163" s="15" t="s">
        <v>5855</v>
      </c>
      <c r="AD163" s="15" t="s">
        <v>4222</v>
      </c>
      <c r="AE163" s="15" t="s">
        <v>5701</v>
      </c>
      <c r="AF163" s="15" t="s">
        <v>5788</v>
      </c>
      <c r="AG163" s="15" t="s">
        <v>5789</v>
      </c>
      <c r="AH163" s="15"/>
      <c r="AI163" s="15"/>
      <c r="AJ163" s="15"/>
      <c r="AK163" s="15"/>
    </row>
    <row r="164" spans="1:37" ht="14.4" x14ac:dyDescent="0.25">
      <c r="A164" s="15" t="s">
        <v>4226</v>
      </c>
      <c r="B164" s="15">
        <v>6200001936</v>
      </c>
      <c r="C164" s="6" t="s">
        <v>5690</v>
      </c>
      <c r="D164" s="15" t="s">
        <v>6419</v>
      </c>
      <c r="E164" s="15"/>
      <c r="F164" s="15" t="s">
        <v>6420</v>
      </c>
      <c r="G164" s="15"/>
      <c r="H164" s="15" t="s">
        <v>5769</v>
      </c>
      <c r="I164" s="15">
        <v>70000</v>
      </c>
      <c r="J164" s="15" t="s">
        <v>5696</v>
      </c>
      <c r="K164" s="15" t="s">
        <v>5696</v>
      </c>
      <c r="L164" s="15">
        <v>105269230</v>
      </c>
      <c r="M164" s="15">
        <v>12010006067441</v>
      </c>
      <c r="N164" s="15" t="s">
        <v>5628</v>
      </c>
      <c r="O164" s="15" t="s">
        <v>6421</v>
      </c>
      <c r="P164" s="15" t="s">
        <v>6422</v>
      </c>
      <c r="Q164" s="15">
        <v>1202002</v>
      </c>
      <c r="R164" s="15" t="s">
        <v>6419</v>
      </c>
      <c r="S164" s="15"/>
      <c r="T164" s="15" t="s">
        <v>926</v>
      </c>
      <c r="U164" s="15"/>
      <c r="V164" s="15"/>
      <c r="W164" s="15"/>
      <c r="X164" s="15"/>
      <c r="Y164" s="15"/>
      <c r="Z164" s="15" t="s">
        <v>5772</v>
      </c>
      <c r="AA164" s="16">
        <v>43412</v>
      </c>
      <c r="AB164" s="15">
        <v>11670</v>
      </c>
      <c r="AC164" s="15" t="s">
        <v>5855</v>
      </c>
      <c r="AD164" s="15" t="s">
        <v>4222</v>
      </c>
      <c r="AE164" s="15" t="s">
        <v>5701</v>
      </c>
      <c r="AF164" s="15" t="s">
        <v>5788</v>
      </c>
      <c r="AG164" s="15" t="s">
        <v>5789</v>
      </c>
      <c r="AH164" s="15"/>
      <c r="AI164" s="15"/>
      <c r="AJ164" s="15"/>
      <c r="AK164" s="15"/>
    </row>
    <row r="165" spans="1:37" ht="14.4" x14ac:dyDescent="0.25">
      <c r="A165" s="15" t="s">
        <v>4226</v>
      </c>
      <c r="B165" s="15">
        <v>6200001937</v>
      </c>
      <c r="C165" s="6" t="s">
        <v>5690</v>
      </c>
      <c r="D165" s="15" t="s">
        <v>6423</v>
      </c>
      <c r="E165" s="15"/>
      <c r="F165" s="15" t="s">
        <v>6424</v>
      </c>
      <c r="G165" s="15"/>
      <c r="H165" s="15" t="s">
        <v>5769</v>
      </c>
      <c r="I165" s="15">
        <v>70000</v>
      </c>
      <c r="J165" s="15" t="s">
        <v>5696</v>
      </c>
      <c r="K165" s="15" t="s">
        <v>5696</v>
      </c>
      <c r="L165" s="15">
        <v>302537880</v>
      </c>
      <c r="M165" s="15">
        <v>28205349</v>
      </c>
      <c r="N165" s="15" t="s">
        <v>4247</v>
      </c>
      <c r="O165" s="15" t="s">
        <v>5697</v>
      </c>
      <c r="P165" s="15" t="s">
        <v>5697</v>
      </c>
      <c r="Q165" s="15">
        <v>79307001</v>
      </c>
      <c r="R165" s="15" t="s">
        <v>6423</v>
      </c>
      <c r="S165" s="15"/>
      <c r="T165" s="15" t="s">
        <v>926</v>
      </c>
      <c r="U165" s="15"/>
      <c r="V165" s="15"/>
      <c r="W165" s="15"/>
      <c r="X165" s="15"/>
      <c r="Y165" s="15"/>
      <c r="Z165" s="15" t="s">
        <v>5772</v>
      </c>
      <c r="AA165" s="16">
        <v>43412</v>
      </c>
      <c r="AB165" s="15">
        <v>11674</v>
      </c>
      <c r="AC165" s="15" t="s">
        <v>5855</v>
      </c>
      <c r="AD165" s="15" t="s">
        <v>4222</v>
      </c>
      <c r="AE165" s="15" t="s">
        <v>5701</v>
      </c>
      <c r="AF165" s="15" t="s">
        <v>5788</v>
      </c>
      <c r="AG165" s="15" t="s">
        <v>5789</v>
      </c>
      <c r="AH165" s="15"/>
      <c r="AI165" s="15"/>
      <c r="AJ165" s="15"/>
      <c r="AK165" s="15"/>
    </row>
    <row r="166" spans="1:37" ht="14.4" x14ac:dyDescent="0.25">
      <c r="A166" s="15" t="s">
        <v>4226</v>
      </c>
      <c r="B166" s="15">
        <v>6200001938</v>
      </c>
      <c r="C166" s="6" t="s">
        <v>5690</v>
      </c>
      <c r="D166" s="15" t="s">
        <v>6425</v>
      </c>
      <c r="E166" s="15"/>
      <c r="F166" s="15" t="s">
        <v>6426</v>
      </c>
      <c r="G166" s="15"/>
      <c r="H166" s="15" t="s">
        <v>5769</v>
      </c>
      <c r="I166" s="15">
        <v>70000</v>
      </c>
      <c r="J166" s="15" t="s">
        <v>5696</v>
      </c>
      <c r="K166" s="15" t="s">
        <v>5696</v>
      </c>
      <c r="L166" s="15">
        <v>102637327</v>
      </c>
      <c r="M166" s="15">
        <v>301941021</v>
      </c>
      <c r="N166" s="15" t="s">
        <v>6137</v>
      </c>
      <c r="O166" s="15" t="s">
        <v>5697</v>
      </c>
      <c r="P166" s="15" t="s">
        <v>5697</v>
      </c>
      <c r="Q166" s="15">
        <v>79654001</v>
      </c>
      <c r="R166" s="15" t="s">
        <v>6425</v>
      </c>
      <c r="S166" s="15"/>
      <c r="T166" s="15"/>
      <c r="U166" s="15" t="s">
        <v>6427</v>
      </c>
      <c r="V166" s="15" t="s">
        <v>6428</v>
      </c>
      <c r="W166" s="15" t="s">
        <v>6429</v>
      </c>
      <c r="X166" s="15" t="s">
        <v>6430</v>
      </c>
      <c r="Y166" s="15" t="s">
        <v>5772</v>
      </c>
      <c r="Z166" s="16">
        <v>43412</v>
      </c>
      <c r="AA166" s="15">
        <v>11679</v>
      </c>
      <c r="AB166" s="15" t="s">
        <v>5855</v>
      </c>
      <c r="AC166" s="15" t="s">
        <v>4222</v>
      </c>
      <c r="AD166" s="15" t="s">
        <v>5701</v>
      </c>
      <c r="AE166" s="15" t="s">
        <v>5873</v>
      </c>
      <c r="AF166" s="15" t="s">
        <v>5874</v>
      </c>
      <c r="AG166" s="15"/>
      <c r="AH166" s="15"/>
      <c r="AI166" s="15"/>
      <c r="AJ166" s="15"/>
    </row>
    <row r="167" spans="1:37" ht="14.4" x14ac:dyDescent="0.25">
      <c r="A167" s="15" t="s">
        <v>4226</v>
      </c>
      <c r="B167" s="15">
        <v>6200001939</v>
      </c>
      <c r="C167" s="6" t="s">
        <v>5690</v>
      </c>
      <c r="D167" s="15" t="s">
        <v>6431</v>
      </c>
      <c r="E167" s="15" t="s">
        <v>6432</v>
      </c>
      <c r="F167" s="15" t="s">
        <v>6433</v>
      </c>
      <c r="G167" s="15"/>
      <c r="H167" s="15" t="s">
        <v>5769</v>
      </c>
      <c r="I167" s="15">
        <v>70000</v>
      </c>
      <c r="J167" s="15" t="s">
        <v>5696</v>
      </c>
      <c r="K167" s="15" t="s">
        <v>5696</v>
      </c>
      <c r="L167" s="15" t="s">
        <v>6434</v>
      </c>
      <c r="M167" s="15">
        <v>40312</v>
      </c>
      <c r="N167" s="15" t="s">
        <v>4237</v>
      </c>
      <c r="O167" s="15" t="s">
        <v>5697</v>
      </c>
      <c r="P167" s="15" t="s">
        <v>5697</v>
      </c>
      <c r="Q167" s="15">
        <v>79622001</v>
      </c>
      <c r="R167" s="15" t="s">
        <v>6435</v>
      </c>
      <c r="S167" s="15"/>
      <c r="T167" s="15"/>
      <c r="U167" s="15"/>
      <c r="V167" s="15"/>
      <c r="W167" s="15"/>
      <c r="X167" s="15"/>
      <c r="Y167" s="15"/>
      <c r="Z167" s="15" t="s">
        <v>5772</v>
      </c>
      <c r="AA167" s="16">
        <v>43412</v>
      </c>
      <c r="AB167" s="15">
        <v>11680</v>
      </c>
      <c r="AC167" s="15" t="s">
        <v>5855</v>
      </c>
      <c r="AD167" s="15" t="s">
        <v>4222</v>
      </c>
      <c r="AE167" s="15" t="s">
        <v>5701</v>
      </c>
      <c r="AF167" s="15" t="s">
        <v>5856</v>
      </c>
      <c r="AG167" s="15" t="s">
        <v>5857</v>
      </c>
      <c r="AH167" s="15"/>
      <c r="AI167" s="15"/>
      <c r="AJ167" s="15"/>
      <c r="AK167" s="15"/>
    </row>
    <row r="168" spans="1:37" ht="14.4" x14ac:dyDescent="0.25">
      <c r="A168" s="15" t="s">
        <v>4226</v>
      </c>
      <c r="B168" s="15">
        <v>6200001940</v>
      </c>
      <c r="C168" s="6" t="s">
        <v>5690</v>
      </c>
      <c r="D168" s="15" t="s">
        <v>6436</v>
      </c>
      <c r="E168" s="15"/>
      <c r="F168" s="15" t="s">
        <v>6437</v>
      </c>
      <c r="G168" s="15"/>
      <c r="H168" s="15" t="s">
        <v>5769</v>
      </c>
      <c r="I168" s="15">
        <v>70000</v>
      </c>
      <c r="J168" s="15" t="s">
        <v>5696</v>
      </c>
      <c r="K168" s="15" t="s">
        <v>5696</v>
      </c>
      <c r="L168" s="15">
        <v>305399607</v>
      </c>
      <c r="M168" s="15">
        <v>1894989061</v>
      </c>
      <c r="N168" s="15" t="s">
        <v>4346</v>
      </c>
      <c r="O168" s="15" t="s">
        <v>5695</v>
      </c>
      <c r="P168" s="15" t="s">
        <v>5695</v>
      </c>
      <c r="Q168" s="15">
        <v>79617001</v>
      </c>
      <c r="R168" s="15" t="s">
        <v>6436</v>
      </c>
      <c r="S168" s="15"/>
      <c r="T168" s="15"/>
      <c r="U168" s="15"/>
      <c r="V168" s="15"/>
      <c r="W168" s="15"/>
      <c r="X168" s="15"/>
      <c r="Y168" s="15"/>
      <c r="Z168" s="15" t="s">
        <v>5772</v>
      </c>
      <c r="AA168" s="16">
        <v>43412</v>
      </c>
      <c r="AB168" s="15">
        <v>11687</v>
      </c>
      <c r="AC168" s="15" t="s">
        <v>5855</v>
      </c>
      <c r="AD168" s="15" t="s">
        <v>4222</v>
      </c>
      <c r="AE168" s="15" t="s">
        <v>5701</v>
      </c>
      <c r="AF168" s="15" t="s">
        <v>5747</v>
      </c>
      <c r="AG168" s="15" t="s">
        <v>5748</v>
      </c>
      <c r="AH168" s="15"/>
      <c r="AI168" s="15"/>
      <c r="AJ168" s="15"/>
      <c r="AK168" s="15"/>
    </row>
    <row r="169" spans="1:37" ht="14.4" x14ac:dyDescent="0.25">
      <c r="A169" s="15" t="s">
        <v>4226</v>
      </c>
      <c r="B169" s="15">
        <v>6200001941</v>
      </c>
      <c r="C169" s="6" t="s">
        <v>5690</v>
      </c>
      <c r="D169" s="15" t="s">
        <v>6438</v>
      </c>
      <c r="E169" s="15"/>
      <c r="F169" s="15" t="s">
        <v>6439</v>
      </c>
      <c r="G169" s="15"/>
      <c r="H169" s="15" t="s">
        <v>5769</v>
      </c>
      <c r="I169" s="15">
        <v>70000</v>
      </c>
      <c r="J169" s="15" t="s">
        <v>5696</v>
      </c>
      <c r="K169" s="15" t="s">
        <v>5696</v>
      </c>
      <c r="L169" s="15" t="s">
        <v>6440</v>
      </c>
      <c r="M169" s="15">
        <v>491001790759</v>
      </c>
      <c r="N169" s="15" t="s">
        <v>4426</v>
      </c>
      <c r="O169" s="15" t="s">
        <v>5726</v>
      </c>
      <c r="P169" s="15" t="s">
        <v>6441</v>
      </c>
      <c r="Q169" s="15">
        <v>1203004</v>
      </c>
      <c r="R169" s="15" t="s">
        <v>6438</v>
      </c>
      <c r="S169" s="15"/>
      <c r="T169" s="15"/>
      <c r="U169" s="15"/>
      <c r="V169" s="15"/>
      <c r="W169" s="15"/>
      <c r="X169" s="15"/>
      <c r="Y169" s="15"/>
      <c r="Z169" s="15" t="s">
        <v>5772</v>
      </c>
      <c r="AA169" s="16">
        <v>43412</v>
      </c>
      <c r="AB169" s="15">
        <v>11688</v>
      </c>
      <c r="AC169" s="15" t="s">
        <v>5855</v>
      </c>
      <c r="AD169" s="15" t="s">
        <v>4222</v>
      </c>
      <c r="AE169" s="15" t="s">
        <v>5701</v>
      </c>
      <c r="AF169" s="15" t="s">
        <v>6442</v>
      </c>
      <c r="AG169" s="15" t="s">
        <v>6443</v>
      </c>
      <c r="AH169" s="15"/>
      <c r="AI169" s="15"/>
      <c r="AJ169" s="15"/>
      <c r="AK169" s="15"/>
    </row>
    <row r="170" spans="1:37" ht="14.4" x14ac:dyDescent="0.25">
      <c r="A170" s="15" t="s">
        <v>4226</v>
      </c>
      <c r="B170" s="15">
        <v>6200001942</v>
      </c>
      <c r="C170" s="6" t="s">
        <v>5690</v>
      </c>
      <c r="D170" s="15" t="s">
        <v>6444</v>
      </c>
      <c r="E170" s="15"/>
      <c r="F170" s="15" t="s">
        <v>6445</v>
      </c>
      <c r="G170" s="15"/>
      <c r="H170" s="15" t="s">
        <v>5731</v>
      </c>
      <c r="I170" s="15">
        <v>70000</v>
      </c>
      <c r="J170" s="15" t="s">
        <v>5696</v>
      </c>
      <c r="K170" s="15" t="s">
        <v>5696</v>
      </c>
      <c r="L170" s="15">
        <v>104999481</v>
      </c>
      <c r="M170" s="15">
        <v>88889479</v>
      </c>
      <c r="N170" s="15" t="s">
        <v>4247</v>
      </c>
      <c r="O170" s="15" t="s">
        <v>6446</v>
      </c>
      <c r="P170" s="15" t="s">
        <v>6446</v>
      </c>
      <c r="Q170" s="15">
        <v>1307001</v>
      </c>
      <c r="R170" s="15" t="s">
        <v>6444</v>
      </c>
      <c r="S170" s="15"/>
      <c r="T170" s="15"/>
      <c r="U170" s="15"/>
      <c r="V170" s="15"/>
      <c r="W170" s="15"/>
      <c r="X170" s="15"/>
      <c r="Y170" s="15"/>
      <c r="Z170" s="15" t="s">
        <v>5772</v>
      </c>
      <c r="AA170" s="16">
        <v>43412</v>
      </c>
      <c r="AB170" s="15">
        <v>11694</v>
      </c>
      <c r="AC170" s="15" t="s">
        <v>5855</v>
      </c>
      <c r="AD170" s="15" t="s">
        <v>4222</v>
      </c>
      <c r="AE170" s="15" t="s">
        <v>5701</v>
      </c>
      <c r="AF170" s="15" t="s">
        <v>5747</v>
      </c>
      <c r="AG170" s="15" t="s">
        <v>5748</v>
      </c>
      <c r="AH170" s="15"/>
      <c r="AI170" s="15"/>
      <c r="AJ170" s="15"/>
      <c r="AK170" s="15"/>
    </row>
    <row r="171" spans="1:37" ht="14.4" x14ac:dyDescent="0.25">
      <c r="A171" s="15" t="s">
        <v>4226</v>
      </c>
      <c r="B171" s="15">
        <v>6200001943</v>
      </c>
      <c r="C171" s="6" t="s">
        <v>5690</v>
      </c>
      <c r="D171" s="15" t="s">
        <v>6447</v>
      </c>
      <c r="E171" s="15"/>
      <c r="F171" s="15" t="s">
        <v>6448</v>
      </c>
      <c r="G171" s="15"/>
      <c r="H171" s="15" t="s">
        <v>5769</v>
      </c>
      <c r="I171" s="15">
        <v>70000</v>
      </c>
      <c r="J171" s="15" t="s">
        <v>5696</v>
      </c>
      <c r="K171" s="15" t="s">
        <v>5696</v>
      </c>
      <c r="L171" s="15">
        <v>311787615</v>
      </c>
      <c r="M171" s="15">
        <v>421000496600</v>
      </c>
      <c r="N171" s="15" t="s">
        <v>4426</v>
      </c>
      <c r="O171" s="15" t="s">
        <v>6370</v>
      </c>
      <c r="P171" s="15" t="s">
        <v>6371</v>
      </c>
      <c r="Q171" s="15">
        <v>79203007</v>
      </c>
      <c r="R171" s="15" t="s">
        <v>6447</v>
      </c>
      <c r="S171" s="15"/>
      <c r="T171" s="15" t="s">
        <v>926</v>
      </c>
      <c r="U171" s="15"/>
      <c r="V171" s="15"/>
      <c r="W171" s="15"/>
      <c r="X171" s="15"/>
      <c r="Y171" s="15"/>
      <c r="Z171" s="15" t="s">
        <v>5772</v>
      </c>
      <c r="AA171" s="16">
        <v>43412</v>
      </c>
      <c r="AB171" s="15">
        <v>11699</v>
      </c>
      <c r="AC171" s="15" t="s">
        <v>5855</v>
      </c>
      <c r="AD171" s="15" t="s">
        <v>4222</v>
      </c>
      <c r="AE171" s="15" t="s">
        <v>5701</v>
      </c>
      <c r="AF171" s="15" t="s">
        <v>5747</v>
      </c>
      <c r="AG171" s="15" t="s">
        <v>5748</v>
      </c>
      <c r="AH171" s="15"/>
      <c r="AI171" s="15"/>
      <c r="AJ171" s="15"/>
      <c r="AK171" s="15"/>
    </row>
    <row r="172" spans="1:37" ht="14.4" x14ac:dyDescent="0.25">
      <c r="A172" s="15" t="s">
        <v>4226</v>
      </c>
      <c r="B172" s="15">
        <v>6200001944</v>
      </c>
      <c r="C172" s="6" t="s">
        <v>5690</v>
      </c>
      <c r="D172" s="15" t="s">
        <v>6449</v>
      </c>
      <c r="E172" s="15"/>
      <c r="F172" s="15" t="s">
        <v>6450</v>
      </c>
      <c r="G172" s="15"/>
      <c r="H172" s="15" t="s">
        <v>5769</v>
      </c>
      <c r="I172" s="15">
        <v>70000</v>
      </c>
      <c r="J172" s="15" t="s">
        <v>5696</v>
      </c>
      <c r="K172" s="15" t="s">
        <v>5696</v>
      </c>
      <c r="L172" s="15">
        <v>301281040</v>
      </c>
      <c r="M172" s="15">
        <v>118000004544</v>
      </c>
      <c r="N172" s="15" t="s">
        <v>4316</v>
      </c>
      <c r="O172" s="15" t="s">
        <v>5707</v>
      </c>
      <c r="P172" s="15" t="s">
        <v>5707</v>
      </c>
      <c r="Q172" s="15">
        <v>79201001</v>
      </c>
      <c r="R172" s="15" t="s">
        <v>6449</v>
      </c>
      <c r="S172" s="15"/>
      <c r="T172" s="15"/>
      <c r="U172" s="15"/>
      <c r="V172" s="15"/>
      <c r="W172" s="15"/>
      <c r="X172" s="15"/>
      <c r="Y172" s="15"/>
      <c r="Z172" s="15" t="s">
        <v>5772</v>
      </c>
      <c r="AA172" s="16">
        <v>43412</v>
      </c>
      <c r="AB172" s="15">
        <v>11702</v>
      </c>
      <c r="AC172" s="15" t="s">
        <v>5855</v>
      </c>
      <c r="AD172" s="15" t="s">
        <v>4222</v>
      </c>
      <c r="AE172" s="15" t="s">
        <v>5701</v>
      </c>
      <c r="AF172" s="15" t="s">
        <v>6442</v>
      </c>
      <c r="AG172" s="15" t="s">
        <v>6443</v>
      </c>
      <c r="AH172" s="15"/>
      <c r="AI172" s="15"/>
      <c r="AJ172" s="15"/>
      <c r="AK172" s="15"/>
    </row>
    <row r="173" spans="1:37" ht="14.4" x14ac:dyDescent="0.25">
      <c r="A173" s="15" t="s">
        <v>4226</v>
      </c>
      <c r="B173" s="15">
        <v>6200001945</v>
      </c>
      <c r="C173" s="6" t="s">
        <v>5690</v>
      </c>
      <c r="D173" s="15" t="s">
        <v>6451</v>
      </c>
      <c r="E173" s="15"/>
      <c r="F173" s="15" t="s">
        <v>6452</v>
      </c>
      <c r="G173" s="15"/>
      <c r="H173" s="15" t="s">
        <v>5769</v>
      </c>
      <c r="I173" s="15">
        <v>70000</v>
      </c>
      <c r="J173" s="15" t="s">
        <v>5696</v>
      </c>
      <c r="K173" s="15" t="s">
        <v>5696</v>
      </c>
      <c r="L173" s="15">
        <v>100985294</v>
      </c>
      <c r="M173" s="15">
        <v>24119159</v>
      </c>
      <c r="N173" s="15" t="s">
        <v>4247</v>
      </c>
      <c r="O173" s="15" t="s">
        <v>6453</v>
      </c>
      <c r="P173" s="15" t="s">
        <v>5851</v>
      </c>
      <c r="Q173" s="15">
        <v>79307006</v>
      </c>
      <c r="R173" s="15" t="s">
        <v>6451</v>
      </c>
      <c r="S173" s="15"/>
      <c r="T173" s="15"/>
      <c r="U173" s="15"/>
      <c r="V173" s="15"/>
      <c r="W173" s="15"/>
      <c r="X173" s="15"/>
      <c r="Y173" s="15"/>
      <c r="Z173" s="15" t="s">
        <v>5772</v>
      </c>
      <c r="AA173" s="16">
        <v>43412</v>
      </c>
      <c r="AB173" s="15">
        <v>11703</v>
      </c>
      <c r="AC173" s="15" t="s">
        <v>5855</v>
      </c>
      <c r="AD173" s="15" t="s">
        <v>4222</v>
      </c>
      <c r="AE173" s="15" t="s">
        <v>5701</v>
      </c>
      <c r="AF173" s="15" t="s">
        <v>6442</v>
      </c>
      <c r="AG173" s="15" t="s">
        <v>6443</v>
      </c>
      <c r="AH173" s="15"/>
      <c r="AI173" s="15"/>
      <c r="AJ173" s="15"/>
      <c r="AK173" s="15"/>
    </row>
    <row r="174" spans="1:37" ht="14.4" x14ac:dyDescent="0.25">
      <c r="A174" s="15" t="s">
        <v>4226</v>
      </c>
      <c r="B174" s="15">
        <v>6200001946</v>
      </c>
      <c r="C174" s="6" t="s">
        <v>5690</v>
      </c>
      <c r="D174" s="15" t="s">
        <v>6454</v>
      </c>
      <c r="E174" s="15"/>
      <c r="F174" s="15" t="s">
        <v>6455</v>
      </c>
      <c r="G174" s="15"/>
      <c r="H174" s="15" t="s">
        <v>5769</v>
      </c>
      <c r="I174" s="15">
        <v>70000</v>
      </c>
      <c r="J174" s="15" t="s">
        <v>5696</v>
      </c>
      <c r="K174" s="15" t="s">
        <v>5696</v>
      </c>
      <c r="L174" s="15">
        <v>304504288</v>
      </c>
      <c r="M174" s="15">
        <v>2743380001</v>
      </c>
      <c r="N174" s="15" t="s">
        <v>5040</v>
      </c>
      <c r="O174" s="15" t="s">
        <v>6456</v>
      </c>
      <c r="P174" s="15" t="s">
        <v>6457</v>
      </c>
      <c r="Q174" s="15">
        <v>79304011</v>
      </c>
      <c r="R174" s="15" t="s">
        <v>6454</v>
      </c>
      <c r="S174" s="15"/>
      <c r="T174" s="15"/>
      <c r="U174" s="15"/>
      <c r="V174" s="15"/>
      <c r="W174" s="15"/>
      <c r="X174" s="15"/>
      <c r="Y174" s="15"/>
      <c r="Z174" s="15" t="s">
        <v>5772</v>
      </c>
      <c r="AA174" s="16">
        <v>43412</v>
      </c>
      <c r="AB174" s="15">
        <v>11711</v>
      </c>
      <c r="AC174" s="15" t="s">
        <v>5855</v>
      </c>
      <c r="AD174" s="15" t="s">
        <v>4222</v>
      </c>
      <c r="AE174" s="15" t="s">
        <v>5701</v>
      </c>
      <c r="AF174" s="15" t="s">
        <v>6311</v>
      </c>
      <c r="AG174" s="15" t="s">
        <v>6312</v>
      </c>
      <c r="AH174" s="15"/>
      <c r="AI174" s="15"/>
      <c r="AJ174" s="15"/>
      <c r="AK174" s="15"/>
    </row>
    <row r="175" spans="1:37" ht="14.4" x14ac:dyDescent="0.25">
      <c r="A175" s="15" t="s">
        <v>4226</v>
      </c>
      <c r="B175" s="15">
        <v>6200001947</v>
      </c>
      <c r="C175" s="6" t="s">
        <v>5690</v>
      </c>
      <c r="D175" s="15" t="s">
        <v>6458</v>
      </c>
      <c r="E175" s="15"/>
      <c r="F175" s="15" t="s">
        <v>6459</v>
      </c>
      <c r="G175" s="15"/>
      <c r="H175" s="15" t="s">
        <v>5769</v>
      </c>
      <c r="I175" s="15">
        <v>70000</v>
      </c>
      <c r="J175" s="15" t="s">
        <v>5696</v>
      </c>
      <c r="K175" s="15" t="s">
        <v>5696</v>
      </c>
      <c r="L175" s="15">
        <v>103127939</v>
      </c>
      <c r="M175" s="15">
        <v>11003137737</v>
      </c>
      <c r="N175" s="15" t="s">
        <v>4426</v>
      </c>
      <c r="O175" s="15" t="s">
        <v>5741</v>
      </c>
      <c r="P175" s="15" t="s">
        <v>5742</v>
      </c>
      <c r="Q175" s="15">
        <v>1203002</v>
      </c>
      <c r="R175" s="15" t="s">
        <v>6458</v>
      </c>
      <c r="S175" s="15"/>
      <c r="T175" s="15"/>
      <c r="U175" s="15"/>
      <c r="V175" s="15"/>
      <c r="W175" s="15"/>
      <c r="X175" s="15"/>
      <c r="Y175" s="15"/>
      <c r="Z175" s="15" t="s">
        <v>5772</v>
      </c>
      <c r="AA175" s="16">
        <v>43412</v>
      </c>
      <c r="AB175" s="15">
        <v>11715</v>
      </c>
      <c r="AC175" s="15" t="s">
        <v>5855</v>
      </c>
      <c r="AD175" s="15" t="s">
        <v>4222</v>
      </c>
      <c r="AE175" s="15" t="s">
        <v>5701</v>
      </c>
      <c r="AF175" s="15" t="s">
        <v>6311</v>
      </c>
      <c r="AG175" s="15" t="s">
        <v>6312</v>
      </c>
      <c r="AH175" s="15"/>
      <c r="AI175" s="15"/>
      <c r="AJ175" s="15"/>
      <c r="AK175" s="15"/>
    </row>
    <row r="176" spans="1:37" ht="14.4" x14ac:dyDescent="0.25">
      <c r="A176" s="15" t="s">
        <v>4226</v>
      </c>
      <c r="B176" s="15">
        <v>6200001948</v>
      </c>
      <c r="C176" s="6" t="s">
        <v>5690</v>
      </c>
      <c r="D176" s="15" t="s">
        <v>6460</v>
      </c>
      <c r="E176" s="15"/>
      <c r="F176" s="15" t="s">
        <v>6461</v>
      </c>
      <c r="G176" s="15"/>
      <c r="H176" s="15" t="s">
        <v>5769</v>
      </c>
      <c r="I176" s="15">
        <v>70000</v>
      </c>
      <c r="J176" s="15" t="s">
        <v>5696</v>
      </c>
      <c r="K176" s="15" t="s">
        <v>5696</v>
      </c>
      <c r="L176" s="15">
        <v>305853605</v>
      </c>
      <c r="M176" s="15">
        <v>71004510660</v>
      </c>
      <c r="N176" s="15" t="s">
        <v>4426</v>
      </c>
      <c r="O176" s="15" t="s">
        <v>5782</v>
      </c>
      <c r="P176" s="15" t="s">
        <v>5783</v>
      </c>
      <c r="Q176" s="15">
        <v>79203008</v>
      </c>
      <c r="R176" s="15" t="s">
        <v>6460</v>
      </c>
      <c r="S176" s="15"/>
      <c r="T176" s="15"/>
      <c r="U176" s="15"/>
      <c r="V176" s="15"/>
      <c r="W176" s="15"/>
      <c r="X176" s="15"/>
      <c r="Y176" s="15"/>
      <c r="Z176" s="15" t="s">
        <v>5772</v>
      </c>
      <c r="AA176" s="16">
        <v>43412</v>
      </c>
      <c r="AB176" s="15">
        <v>11716</v>
      </c>
      <c r="AC176" s="15" t="s">
        <v>5855</v>
      </c>
      <c r="AD176" s="15" t="s">
        <v>4222</v>
      </c>
      <c r="AE176" s="15" t="s">
        <v>5701</v>
      </c>
      <c r="AF176" s="15" t="s">
        <v>5747</v>
      </c>
      <c r="AG176" s="15" t="s">
        <v>5748</v>
      </c>
      <c r="AH176" s="15"/>
      <c r="AI176" s="15"/>
      <c r="AJ176" s="15"/>
      <c r="AK176" s="15"/>
    </row>
    <row r="177" spans="1:37" ht="14.4" x14ac:dyDescent="0.25">
      <c r="A177" s="15" t="s">
        <v>4226</v>
      </c>
      <c r="B177" s="15">
        <v>6200001949</v>
      </c>
      <c r="C177" s="6" t="s">
        <v>5690</v>
      </c>
      <c r="D177" s="15" t="s">
        <v>4738</v>
      </c>
      <c r="E177" s="15"/>
      <c r="F177" s="15" t="s">
        <v>6462</v>
      </c>
      <c r="G177" s="15"/>
      <c r="H177" s="15" t="s">
        <v>5769</v>
      </c>
      <c r="I177" s="15">
        <v>70000</v>
      </c>
      <c r="J177" s="15" t="s">
        <v>5696</v>
      </c>
      <c r="K177" s="15" t="s">
        <v>5696</v>
      </c>
      <c r="L177" s="15">
        <v>310227787</v>
      </c>
      <c r="M177" s="15">
        <v>211214851176166</v>
      </c>
      <c r="N177" s="15" t="s">
        <v>4740</v>
      </c>
      <c r="O177" s="15" t="s">
        <v>5850</v>
      </c>
      <c r="P177" s="15" t="s">
        <v>5851</v>
      </c>
      <c r="Q177" s="15">
        <v>79305002</v>
      </c>
      <c r="R177" s="15" t="s">
        <v>4738</v>
      </c>
      <c r="S177" s="15"/>
      <c r="T177" s="15" t="s">
        <v>926</v>
      </c>
      <c r="U177" s="15"/>
      <c r="V177" s="15"/>
      <c r="W177" s="15"/>
      <c r="X177" s="15"/>
      <c r="Y177" s="15"/>
      <c r="Z177" s="15" t="s">
        <v>5772</v>
      </c>
      <c r="AA177" s="16">
        <v>43412</v>
      </c>
      <c r="AB177" s="15">
        <v>11722</v>
      </c>
      <c r="AC177" s="15" t="s">
        <v>5855</v>
      </c>
      <c r="AD177" s="15" t="s">
        <v>4222</v>
      </c>
      <c r="AE177" s="15" t="s">
        <v>5701</v>
      </c>
      <c r="AF177" s="15" t="s">
        <v>5788</v>
      </c>
      <c r="AG177" s="15" t="s">
        <v>5789</v>
      </c>
      <c r="AH177" s="15"/>
      <c r="AI177" s="15"/>
      <c r="AJ177" s="15"/>
      <c r="AK177" s="15"/>
    </row>
    <row r="178" spans="1:37" ht="14.4" x14ac:dyDescent="0.25">
      <c r="A178" s="15" t="s">
        <v>4226</v>
      </c>
      <c r="B178" s="15">
        <v>6200001950</v>
      </c>
      <c r="C178" s="6" t="s">
        <v>5690</v>
      </c>
      <c r="D178" s="15" t="s">
        <v>4741</v>
      </c>
      <c r="E178" s="15"/>
      <c r="F178" s="15" t="s">
        <v>6463</v>
      </c>
      <c r="G178" s="15"/>
      <c r="H178" s="15" t="s">
        <v>5769</v>
      </c>
      <c r="I178" s="15">
        <v>70000</v>
      </c>
      <c r="J178" s="15" t="s">
        <v>5696</v>
      </c>
      <c r="K178" s="15" t="s">
        <v>5696</v>
      </c>
      <c r="L178" s="15">
        <v>303948883</v>
      </c>
      <c r="M178" s="15">
        <v>71002714589</v>
      </c>
      <c r="N178" s="15" t="s">
        <v>4426</v>
      </c>
      <c r="O178" s="15" t="s">
        <v>6165</v>
      </c>
      <c r="P178" s="15" t="s">
        <v>6309</v>
      </c>
      <c r="Q178" s="15">
        <v>79203009</v>
      </c>
      <c r="R178" s="15" t="s">
        <v>4741</v>
      </c>
      <c r="S178" s="15"/>
      <c r="T178" s="15" t="s">
        <v>926</v>
      </c>
      <c r="U178" s="15" t="s">
        <v>6464</v>
      </c>
      <c r="V178" s="15" t="s">
        <v>17845</v>
      </c>
      <c r="W178" s="15" t="s">
        <v>6465</v>
      </c>
      <c r="X178" s="15" t="s">
        <v>6466</v>
      </c>
      <c r="Y178" s="15" t="s">
        <v>6467</v>
      </c>
      <c r="Z178" s="15" t="s">
        <v>5772</v>
      </c>
      <c r="AA178" s="16">
        <v>43412</v>
      </c>
      <c r="AB178" s="15">
        <v>11726</v>
      </c>
      <c r="AC178" s="15" t="s">
        <v>5855</v>
      </c>
      <c r="AD178" s="15" t="s">
        <v>4222</v>
      </c>
      <c r="AE178" s="15" t="s">
        <v>5701</v>
      </c>
      <c r="AF178" s="15" t="s">
        <v>5788</v>
      </c>
      <c r="AG178" s="15" t="s">
        <v>5789</v>
      </c>
      <c r="AH178" s="15"/>
      <c r="AI178" s="15"/>
      <c r="AJ178" s="15"/>
      <c r="AK178" s="15"/>
    </row>
    <row r="179" spans="1:37" ht="14.4" x14ac:dyDescent="0.25">
      <c r="A179" s="15" t="s">
        <v>4226</v>
      </c>
      <c r="B179" s="15">
        <v>6200001951</v>
      </c>
      <c r="C179" s="6" t="s">
        <v>5690</v>
      </c>
      <c r="D179" s="15" t="s">
        <v>6468</v>
      </c>
      <c r="E179" s="15"/>
      <c r="F179" s="15" t="s">
        <v>6469</v>
      </c>
      <c r="G179" s="15"/>
      <c r="H179" s="15" t="s">
        <v>5769</v>
      </c>
      <c r="I179" s="15">
        <v>70000</v>
      </c>
      <c r="J179" s="15" t="s">
        <v>5696</v>
      </c>
      <c r="K179" s="15" t="s">
        <v>5696</v>
      </c>
      <c r="L179" s="15">
        <v>309939934</v>
      </c>
      <c r="M179" s="15">
        <v>78430259</v>
      </c>
      <c r="N179" s="15" t="s">
        <v>4247</v>
      </c>
      <c r="O179" s="15" t="s">
        <v>5697</v>
      </c>
      <c r="P179" s="15" t="s">
        <v>5697</v>
      </c>
      <c r="Q179" s="15">
        <v>79307001</v>
      </c>
      <c r="R179" s="15" t="s">
        <v>6468</v>
      </c>
      <c r="S179" s="15"/>
      <c r="T179" s="15"/>
      <c r="U179" s="15"/>
      <c r="V179" s="15"/>
      <c r="W179" s="15"/>
      <c r="X179" s="15"/>
      <c r="Y179" s="15"/>
      <c r="Z179" s="15" t="s">
        <v>5772</v>
      </c>
      <c r="AA179" s="16">
        <v>43412</v>
      </c>
      <c r="AB179" s="15">
        <v>11737</v>
      </c>
      <c r="AC179" s="15" t="s">
        <v>5855</v>
      </c>
      <c r="AD179" s="15" t="s">
        <v>4222</v>
      </c>
      <c r="AE179" s="15" t="s">
        <v>5701</v>
      </c>
      <c r="AF179" s="15" t="s">
        <v>5747</v>
      </c>
      <c r="AG179" s="15" t="s">
        <v>5748</v>
      </c>
      <c r="AH179" s="15"/>
      <c r="AI179" s="15"/>
      <c r="AJ179" s="15"/>
      <c r="AK179" s="15"/>
    </row>
    <row r="180" spans="1:37" ht="14.4" x14ac:dyDescent="0.25">
      <c r="A180" s="15" t="s">
        <v>4226</v>
      </c>
      <c r="B180" s="15">
        <v>6200001952</v>
      </c>
      <c r="C180" s="6" t="s">
        <v>5690</v>
      </c>
      <c r="D180" s="15" t="s">
        <v>6470</v>
      </c>
      <c r="E180" s="15"/>
      <c r="F180" s="15" t="s">
        <v>6471</v>
      </c>
      <c r="G180" s="15"/>
      <c r="H180" s="15" t="s">
        <v>5731</v>
      </c>
      <c r="I180" s="15">
        <v>70000</v>
      </c>
      <c r="J180" s="15" t="s">
        <v>5696</v>
      </c>
      <c r="K180" s="15" t="s">
        <v>5696</v>
      </c>
      <c r="L180" s="15">
        <v>100113215</v>
      </c>
      <c r="M180" s="15">
        <v>611001927054</v>
      </c>
      <c r="N180" s="15" t="s">
        <v>4426</v>
      </c>
      <c r="O180" s="15" t="s">
        <v>6472</v>
      </c>
      <c r="P180" s="15" t="s">
        <v>6473</v>
      </c>
      <c r="Q180" s="15">
        <v>1203005</v>
      </c>
      <c r="R180" s="15" t="s">
        <v>6470</v>
      </c>
      <c r="S180" s="15"/>
      <c r="T180" s="15" t="s">
        <v>926</v>
      </c>
      <c r="U180" s="15"/>
      <c r="V180" s="15"/>
      <c r="W180" s="15"/>
      <c r="X180" s="15"/>
      <c r="Y180" s="15"/>
      <c r="Z180" s="15" t="s">
        <v>5772</v>
      </c>
      <c r="AA180" s="16">
        <v>43412</v>
      </c>
      <c r="AB180" s="15">
        <v>11740</v>
      </c>
      <c r="AC180" s="15" t="s">
        <v>5855</v>
      </c>
      <c r="AD180" s="15" t="s">
        <v>4222</v>
      </c>
      <c r="AE180" s="15" t="s">
        <v>5701</v>
      </c>
      <c r="AF180" s="15" t="s">
        <v>5747</v>
      </c>
      <c r="AG180" s="15" t="s">
        <v>5748</v>
      </c>
      <c r="AH180" s="15"/>
      <c r="AI180" s="15"/>
      <c r="AJ180" s="15"/>
      <c r="AK180" s="15"/>
    </row>
    <row r="181" spans="1:37" ht="14.4" x14ac:dyDescent="0.25">
      <c r="A181" s="15" t="s">
        <v>4226</v>
      </c>
      <c r="B181" s="15">
        <v>6200001953</v>
      </c>
      <c r="C181" s="6" t="s">
        <v>5690</v>
      </c>
      <c r="D181" s="15" t="s">
        <v>6474</v>
      </c>
      <c r="E181" s="15"/>
      <c r="F181" s="15" t="s">
        <v>6475</v>
      </c>
      <c r="G181" s="15"/>
      <c r="H181" s="15" t="s">
        <v>5769</v>
      </c>
      <c r="I181" s="15">
        <v>70000</v>
      </c>
      <c r="J181" s="15" t="s">
        <v>5696</v>
      </c>
      <c r="K181" s="15" t="s">
        <v>5696</v>
      </c>
      <c r="L181" s="15">
        <v>100144118</v>
      </c>
      <c r="M181" s="15">
        <v>681000012156</v>
      </c>
      <c r="N181" s="15" t="s">
        <v>4426</v>
      </c>
      <c r="O181" s="15" t="s">
        <v>5707</v>
      </c>
      <c r="P181" s="15" t="s">
        <v>5707</v>
      </c>
      <c r="Q181" s="15">
        <v>79203001</v>
      </c>
      <c r="R181" s="15" t="s">
        <v>6474</v>
      </c>
      <c r="S181" s="15"/>
      <c r="T181" s="15"/>
      <c r="U181" s="15"/>
      <c r="V181" s="15"/>
      <c r="W181" s="15"/>
      <c r="X181" s="15"/>
      <c r="Y181" s="15"/>
      <c r="Z181" s="15" t="s">
        <v>5772</v>
      </c>
      <c r="AA181" s="16">
        <v>43412</v>
      </c>
      <c r="AB181" s="15">
        <v>11742</v>
      </c>
      <c r="AC181" s="15" t="s">
        <v>5855</v>
      </c>
      <c r="AD181" s="15" t="s">
        <v>4222</v>
      </c>
      <c r="AE181" s="15" t="s">
        <v>5701</v>
      </c>
      <c r="AF181" s="15" t="s">
        <v>5802</v>
      </c>
      <c r="AG181" s="15" t="s">
        <v>5803</v>
      </c>
      <c r="AH181" s="15"/>
      <c r="AI181" s="15"/>
      <c r="AJ181" s="15"/>
      <c r="AK181" s="15"/>
    </row>
    <row r="182" spans="1:37" ht="14.4" x14ac:dyDescent="0.25">
      <c r="A182" s="15" t="s">
        <v>4226</v>
      </c>
      <c r="B182" s="15">
        <v>6200001954</v>
      </c>
      <c r="C182" s="6" t="s">
        <v>5690</v>
      </c>
      <c r="D182" s="15" t="s">
        <v>6476</v>
      </c>
      <c r="E182" s="15"/>
      <c r="F182" s="15" t="s">
        <v>6477</v>
      </c>
      <c r="G182" s="15"/>
      <c r="H182" s="15" t="s">
        <v>5769</v>
      </c>
      <c r="I182" s="15">
        <v>70000</v>
      </c>
      <c r="J182" s="15" t="s">
        <v>5696</v>
      </c>
      <c r="K182" s="15" t="s">
        <v>5696</v>
      </c>
      <c r="L182" s="15" t="s">
        <v>6478</v>
      </c>
      <c r="M182" s="15">
        <v>200014851177363</v>
      </c>
      <c r="N182" s="15" t="s">
        <v>4740</v>
      </c>
      <c r="O182" s="15" t="s">
        <v>6297</v>
      </c>
      <c r="P182" s="15" t="s">
        <v>6298</v>
      </c>
      <c r="Q182" s="15">
        <v>79305008</v>
      </c>
      <c r="R182" s="15" t="s">
        <v>6476</v>
      </c>
      <c r="S182" s="15"/>
      <c r="T182" s="15"/>
      <c r="U182" s="15"/>
      <c r="V182" s="15"/>
      <c r="W182" s="15"/>
      <c r="X182" s="15"/>
      <c r="Y182" s="15"/>
      <c r="Z182" s="15" t="s">
        <v>5772</v>
      </c>
      <c r="AA182" s="16">
        <v>43412</v>
      </c>
      <c r="AB182" s="15">
        <v>11748</v>
      </c>
      <c r="AC182" s="15" t="s">
        <v>5855</v>
      </c>
      <c r="AD182" s="15" t="s">
        <v>4222</v>
      </c>
      <c r="AE182" s="15" t="s">
        <v>5701</v>
      </c>
      <c r="AF182" s="15" t="s">
        <v>5802</v>
      </c>
      <c r="AG182" s="15" t="s">
        <v>5803</v>
      </c>
      <c r="AH182" s="15"/>
      <c r="AI182" s="15"/>
      <c r="AJ182" s="15"/>
      <c r="AK182" s="15"/>
    </row>
    <row r="183" spans="1:37" ht="14.4" x14ac:dyDescent="0.25">
      <c r="A183" s="15" t="s">
        <v>4226</v>
      </c>
      <c r="B183" s="15">
        <v>6200001955</v>
      </c>
      <c r="C183" s="6" t="s">
        <v>5690</v>
      </c>
      <c r="D183" s="15" t="s">
        <v>6479</v>
      </c>
      <c r="E183" s="15"/>
      <c r="F183" s="15" t="s">
        <v>6480</v>
      </c>
      <c r="G183" s="15"/>
      <c r="H183" s="15" t="s">
        <v>5731</v>
      </c>
      <c r="I183" s="15">
        <v>70000</v>
      </c>
      <c r="J183" s="15" t="s">
        <v>5696</v>
      </c>
      <c r="K183" s="15" t="s">
        <v>5696</v>
      </c>
      <c r="L183" s="15">
        <v>103820727</v>
      </c>
      <c r="M183" s="15">
        <v>4500013784343</v>
      </c>
      <c r="N183" s="15" t="s">
        <v>6481</v>
      </c>
      <c r="O183" s="15" t="s">
        <v>6482</v>
      </c>
      <c r="P183" s="15" t="s">
        <v>6483</v>
      </c>
      <c r="Q183" s="15">
        <v>1317006</v>
      </c>
      <c r="R183" s="15" t="s">
        <v>6479</v>
      </c>
      <c r="S183" s="15"/>
      <c r="T183" s="15" t="s">
        <v>926</v>
      </c>
      <c r="U183" s="15"/>
      <c r="V183" s="15"/>
      <c r="W183" s="15"/>
      <c r="X183" s="15"/>
      <c r="Y183" s="15"/>
      <c r="Z183" s="15" t="s">
        <v>5772</v>
      </c>
      <c r="AA183" s="16">
        <v>43412</v>
      </c>
      <c r="AB183" s="15">
        <v>11750</v>
      </c>
      <c r="AC183" s="15" t="s">
        <v>5855</v>
      </c>
      <c r="AD183" s="15" t="s">
        <v>4222</v>
      </c>
      <c r="AE183" s="15" t="s">
        <v>5701</v>
      </c>
      <c r="AF183" s="15" t="s">
        <v>6009</v>
      </c>
      <c r="AG183" s="15" t="s">
        <v>6010</v>
      </c>
      <c r="AH183" s="15"/>
      <c r="AI183" s="15"/>
      <c r="AJ183" s="15"/>
      <c r="AK183" s="15"/>
    </row>
    <row r="184" spans="1:37" ht="14.4" x14ac:dyDescent="0.25">
      <c r="A184" s="15" t="s">
        <v>4226</v>
      </c>
      <c r="B184" s="15">
        <v>6200001956</v>
      </c>
      <c r="C184" s="6" t="s">
        <v>5690</v>
      </c>
      <c r="D184" s="15" t="s">
        <v>6484</v>
      </c>
      <c r="E184" s="15"/>
      <c r="F184" s="15" t="s">
        <v>6485</v>
      </c>
      <c r="G184" s="15"/>
      <c r="H184" s="15" t="s">
        <v>5769</v>
      </c>
      <c r="I184" s="15">
        <v>70000</v>
      </c>
      <c r="J184" s="15" t="s">
        <v>5696</v>
      </c>
      <c r="K184" s="15" t="s">
        <v>5696</v>
      </c>
      <c r="L184" s="15">
        <v>300646919</v>
      </c>
      <c r="M184" s="15">
        <v>102010000791582</v>
      </c>
      <c r="N184" s="15" t="s">
        <v>4316</v>
      </c>
      <c r="O184" s="15" t="s">
        <v>5707</v>
      </c>
      <c r="P184" s="15" t="s">
        <v>5707</v>
      </c>
      <c r="Q184" s="15">
        <v>79201001</v>
      </c>
      <c r="R184" s="15" t="s">
        <v>6484</v>
      </c>
      <c r="S184" s="15"/>
      <c r="T184" s="15"/>
      <c r="U184" s="15"/>
      <c r="V184" s="15"/>
      <c r="W184" s="15"/>
      <c r="X184" s="15"/>
      <c r="Y184" s="15"/>
      <c r="Z184" s="15" t="s">
        <v>5772</v>
      </c>
      <c r="AA184" s="16">
        <v>43412</v>
      </c>
      <c r="AB184" s="15">
        <v>11759</v>
      </c>
      <c r="AC184" s="15" t="s">
        <v>5855</v>
      </c>
      <c r="AD184" s="15" t="s">
        <v>4222</v>
      </c>
      <c r="AE184" s="15" t="s">
        <v>5701</v>
      </c>
      <c r="AF184" s="15" t="s">
        <v>5747</v>
      </c>
      <c r="AG184" s="15" t="s">
        <v>5748</v>
      </c>
      <c r="AH184" s="15"/>
      <c r="AI184" s="15"/>
      <c r="AJ184" s="15"/>
      <c r="AK184" s="15"/>
    </row>
    <row r="185" spans="1:37" ht="14.4" x14ac:dyDescent="0.25">
      <c r="A185" s="15" t="s">
        <v>4226</v>
      </c>
      <c r="B185" s="15">
        <v>6200001957</v>
      </c>
      <c r="C185" s="6" t="s">
        <v>5690</v>
      </c>
      <c r="D185" s="15" t="s">
        <v>6486</v>
      </c>
      <c r="E185" s="15"/>
      <c r="F185" s="15" t="s">
        <v>6487</v>
      </c>
      <c r="G185" s="15"/>
      <c r="H185" s="15" t="s">
        <v>5769</v>
      </c>
      <c r="I185" s="15">
        <v>70000</v>
      </c>
      <c r="J185" s="15" t="s">
        <v>5696</v>
      </c>
      <c r="K185" s="15" t="s">
        <v>5696</v>
      </c>
      <c r="L185" s="15">
        <v>300649123</v>
      </c>
      <c r="M185" s="15">
        <v>71004881236</v>
      </c>
      <c r="N185" s="15" t="s">
        <v>4426</v>
      </c>
      <c r="O185" s="15" t="s">
        <v>5707</v>
      </c>
      <c r="P185" s="15" t="s">
        <v>5707</v>
      </c>
      <c r="Q185" s="15">
        <v>79203001</v>
      </c>
      <c r="R185" s="15" t="s">
        <v>6486</v>
      </c>
      <c r="S185" s="15"/>
      <c r="T185" s="15"/>
      <c r="U185" s="15"/>
      <c r="V185" s="15"/>
      <c r="W185" s="15"/>
      <c r="X185" s="15"/>
      <c r="Y185" s="15"/>
      <c r="Z185" s="15" t="s">
        <v>5772</v>
      </c>
      <c r="AA185" s="16">
        <v>43412</v>
      </c>
      <c r="AB185" s="15">
        <v>11760</v>
      </c>
      <c r="AC185" s="15" t="s">
        <v>5855</v>
      </c>
      <c r="AD185" s="15" t="s">
        <v>4222</v>
      </c>
      <c r="AE185" s="15" t="s">
        <v>5701</v>
      </c>
      <c r="AF185" s="15" t="s">
        <v>5802</v>
      </c>
      <c r="AG185" s="15" t="s">
        <v>5803</v>
      </c>
      <c r="AH185" s="15"/>
      <c r="AI185" s="15"/>
      <c r="AJ185" s="15"/>
      <c r="AK185" s="15"/>
    </row>
    <row r="186" spans="1:37" ht="14.4" x14ac:dyDescent="0.25">
      <c r="A186" s="15" t="s">
        <v>4226</v>
      </c>
      <c r="B186" s="15">
        <v>6200001958</v>
      </c>
      <c r="C186" s="6" t="s">
        <v>5804</v>
      </c>
      <c r="D186" s="15" t="s">
        <v>6488</v>
      </c>
      <c r="E186" s="15"/>
      <c r="F186" s="15" t="s">
        <v>6489</v>
      </c>
      <c r="G186" s="15"/>
      <c r="H186" s="15" t="s">
        <v>5769</v>
      </c>
      <c r="I186" s="15">
        <v>70000</v>
      </c>
      <c r="J186" s="15" t="s">
        <v>5696</v>
      </c>
      <c r="K186" s="15" t="s">
        <v>5696</v>
      </c>
      <c r="L186" s="15">
        <v>308054311</v>
      </c>
      <c r="M186" s="15">
        <v>71004820421</v>
      </c>
      <c r="N186" s="15" t="s">
        <v>4426</v>
      </c>
      <c r="O186" s="15" t="s">
        <v>6152</v>
      </c>
      <c r="P186" s="15" t="s">
        <v>6153</v>
      </c>
      <c r="Q186" s="15">
        <v>79203012</v>
      </c>
      <c r="R186" s="15" t="s">
        <v>6488</v>
      </c>
      <c r="S186" s="15"/>
      <c r="T186" s="15" t="s">
        <v>926</v>
      </c>
      <c r="U186" s="15"/>
      <c r="V186" s="15"/>
      <c r="W186" s="15" t="s">
        <v>6490</v>
      </c>
      <c r="X186" s="15" t="s">
        <v>6491</v>
      </c>
      <c r="Y186" s="15"/>
      <c r="Z186" s="15" t="s">
        <v>5772</v>
      </c>
      <c r="AA186" s="16">
        <v>43412</v>
      </c>
      <c r="AB186" s="15">
        <v>11765</v>
      </c>
      <c r="AC186" s="15" t="s">
        <v>5855</v>
      </c>
      <c r="AD186" s="15" t="s">
        <v>4222</v>
      </c>
      <c r="AE186" s="15" t="s">
        <v>5701</v>
      </c>
      <c r="AF186" s="15"/>
      <c r="AG186" s="15"/>
      <c r="AH186" s="15"/>
      <c r="AI186" s="15"/>
      <c r="AJ186" s="15"/>
      <c r="AK186" s="15"/>
    </row>
    <row r="187" spans="1:37" ht="14.4" x14ac:dyDescent="0.25">
      <c r="A187" s="15" t="s">
        <v>4226</v>
      </c>
      <c r="B187" s="15">
        <v>6200001959</v>
      </c>
      <c r="C187" s="6" t="s">
        <v>5690</v>
      </c>
      <c r="D187" s="15" t="s">
        <v>6492</v>
      </c>
      <c r="E187" s="15"/>
      <c r="F187" s="15" t="s">
        <v>6493</v>
      </c>
      <c r="G187" s="15"/>
      <c r="H187" s="15" t="s">
        <v>5769</v>
      </c>
      <c r="I187" s="15">
        <v>70000</v>
      </c>
      <c r="J187" s="15" t="s">
        <v>5696</v>
      </c>
      <c r="K187" s="15" t="s">
        <v>5696</v>
      </c>
      <c r="L187" s="15">
        <v>310085733</v>
      </c>
      <c r="M187" s="15">
        <v>99134660199</v>
      </c>
      <c r="N187" s="15" t="s">
        <v>5591</v>
      </c>
      <c r="O187" s="15" t="s">
        <v>5707</v>
      </c>
      <c r="P187" s="15" t="s">
        <v>5707</v>
      </c>
      <c r="Q187" s="15">
        <v>79604001</v>
      </c>
      <c r="R187" s="15" t="s">
        <v>6492</v>
      </c>
      <c r="S187" s="15"/>
      <c r="T187" s="15"/>
      <c r="U187" s="15"/>
      <c r="V187" s="15"/>
      <c r="W187" s="15"/>
      <c r="X187" s="15"/>
      <c r="Y187" s="15"/>
      <c r="Z187" s="15" t="s">
        <v>5772</v>
      </c>
      <c r="AA187" s="16">
        <v>43412</v>
      </c>
      <c r="AB187" s="15">
        <v>11773</v>
      </c>
      <c r="AC187" s="15" t="s">
        <v>5855</v>
      </c>
      <c r="AD187" s="15" t="s">
        <v>4222</v>
      </c>
      <c r="AE187" s="15" t="s">
        <v>5701</v>
      </c>
      <c r="AF187" s="15" t="s">
        <v>5702</v>
      </c>
      <c r="AG187" s="15" t="s">
        <v>5703</v>
      </c>
      <c r="AH187" s="15"/>
      <c r="AI187" s="15"/>
      <c r="AJ187" s="15"/>
      <c r="AK187" s="15"/>
    </row>
    <row r="188" spans="1:37" ht="14.4" x14ac:dyDescent="0.25">
      <c r="A188" s="15" t="s">
        <v>4226</v>
      </c>
      <c r="B188" s="15">
        <v>6200001960</v>
      </c>
      <c r="C188" s="6" t="s">
        <v>5690</v>
      </c>
      <c r="D188" s="15" t="s">
        <v>6494</v>
      </c>
      <c r="E188" s="15"/>
      <c r="F188" s="15" t="s">
        <v>6495</v>
      </c>
      <c r="G188" s="15"/>
      <c r="H188" s="15" t="s">
        <v>5769</v>
      </c>
      <c r="I188" s="15">
        <v>70000</v>
      </c>
      <c r="J188" s="15" t="s">
        <v>5696</v>
      </c>
      <c r="K188" s="15" t="s">
        <v>5696</v>
      </c>
      <c r="L188" s="15">
        <v>312380117</v>
      </c>
      <c r="M188" s="15">
        <v>200014851207980</v>
      </c>
      <c r="N188" s="15" t="s">
        <v>4740</v>
      </c>
      <c r="O188" s="15" t="s">
        <v>6496</v>
      </c>
      <c r="P188" s="15" t="s">
        <v>6496</v>
      </c>
      <c r="Q188" s="15">
        <v>79305001</v>
      </c>
      <c r="R188" s="15" t="s">
        <v>6494</v>
      </c>
      <c r="S188" s="15"/>
      <c r="T188" s="15"/>
      <c r="U188" s="15" t="s">
        <v>6497</v>
      </c>
      <c r="V188" s="15" t="s">
        <v>6498</v>
      </c>
      <c r="W188" s="15" t="s">
        <v>6499</v>
      </c>
      <c r="X188" s="15">
        <v>938881236</v>
      </c>
      <c r="Y188" s="15" t="s">
        <v>6500</v>
      </c>
      <c r="Z188" s="15" t="s">
        <v>5772</v>
      </c>
      <c r="AA188" s="16">
        <v>43412</v>
      </c>
      <c r="AB188" s="15">
        <v>11778</v>
      </c>
      <c r="AC188" s="15" t="s">
        <v>5855</v>
      </c>
      <c r="AD188" s="15" t="s">
        <v>4222</v>
      </c>
      <c r="AE188" s="15" t="s">
        <v>5701</v>
      </c>
      <c r="AF188" s="15" t="s">
        <v>5802</v>
      </c>
      <c r="AG188" s="15" t="s">
        <v>5803</v>
      </c>
      <c r="AH188" s="15"/>
      <c r="AI188" s="15"/>
      <c r="AJ188" s="15"/>
      <c r="AK188" s="15"/>
    </row>
    <row r="189" spans="1:37" ht="14.4" x14ac:dyDescent="0.25">
      <c r="A189" s="15" t="s">
        <v>4226</v>
      </c>
      <c r="B189" s="15">
        <v>6200001961</v>
      </c>
      <c r="C189" s="6" t="s">
        <v>5690</v>
      </c>
      <c r="D189" s="15" t="s">
        <v>6501</v>
      </c>
      <c r="E189" s="15"/>
      <c r="F189" s="15" t="s">
        <v>6502</v>
      </c>
      <c r="G189" s="15"/>
      <c r="H189" s="15" t="s">
        <v>5769</v>
      </c>
      <c r="I189" s="15">
        <v>70000</v>
      </c>
      <c r="J189" s="15" t="s">
        <v>5696</v>
      </c>
      <c r="K189" s="15" t="s">
        <v>5696</v>
      </c>
      <c r="L189" s="15">
        <v>310863990</v>
      </c>
      <c r="M189" s="15">
        <v>20131086399001</v>
      </c>
      <c r="N189" s="15" t="s">
        <v>5608</v>
      </c>
      <c r="O189" s="15" t="s">
        <v>5707</v>
      </c>
      <c r="P189" s="15" t="s">
        <v>5707</v>
      </c>
      <c r="Q189" s="15">
        <v>79358001</v>
      </c>
      <c r="R189" s="15" t="s">
        <v>6501</v>
      </c>
      <c r="S189" s="15"/>
      <c r="T189" s="15" t="s">
        <v>926</v>
      </c>
      <c r="U189" s="15"/>
      <c r="V189" s="15"/>
      <c r="W189" s="15"/>
      <c r="X189" s="15"/>
      <c r="Y189" s="15"/>
      <c r="Z189" s="15" t="s">
        <v>5772</v>
      </c>
      <c r="AA189" s="16">
        <v>43412</v>
      </c>
      <c r="AB189" s="15">
        <v>11779</v>
      </c>
      <c r="AC189" s="15" t="s">
        <v>5855</v>
      </c>
      <c r="AD189" s="15" t="s">
        <v>4222</v>
      </c>
      <c r="AE189" s="15" t="s">
        <v>5701</v>
      </c>
      <c r="AF189" s="15" t="s">
        <v>5747</v>
      </c>
      <c r="AG189" s="15" t="s">
        <v>5748</v>
      </c>
      <c r="AH189" s="15"/>
      <c r="AI189" s="15"/>
      <c r="AJ189" s="15"/>
      <c r="AK189" s="15"/>
    </row>
    <row r="190" spans="1:37" ht="14.4" x14ac:dyDescent="0.25">
      <c r="A190" s="15" t="s">
        <v>4226</v>
      </c>
      <c r="B190" s="15">
        <v>6200001962</v>
      </c>
      <c r="C190" s="6" t="s">
        <v>5690</v>
      </c>
      <c r="D190" s="15" t="s">
        <v>6503</v>
      </c>
      <c r="E190" s="15"/>
      <c r="F190" s="15" t="s">
        <v>6504</v>
      </c>
      <c r="G190" s="15"/>
      <c r="H190" s="15" t="s">
        <v>5769</v>
      </c>
      <c r="I190" s="15">
        <v>70000</v>
      </c>
      <c r="J190" s="15" t="s">
        <v>5696</v>
      </c>
      <c r="K190" s="15" t="s">
        <v>5696</v>
      </c>
      <c r="L190" s="15">
        <v>312497066</v>
      </c>
      <c r="M190" s="15">
        <v>501000062405</v>
      </c>
      <c r="N190" s="15" t="s">
        <v>4426</v>
      </c>
      <c r="O190" s="15" t="s">
        <v>5707</v>
      </c>
      <c r="P190" s="15" t="s">
        <v>5707</v>
      </c>
      <c r="Q190" s="15">
        <v>79203001</v>
      </c>
      <c r="R190" s="15" t="s">
        <v>6503</v>
      </c>
      <c r="S190" s="15"/>
      <c r="T190" s="15" t="s">
        <v>926</v>
      </c>
      <c r="U190" s="15" t="s">
        <v>6505</v>
      </c>
      <c r="V190" s="15" t="s">
        <v>6506</v>
      </c>
      <c r="W190" s="15">
        <v>939251568</v>
      </c>
      <c r="X190" s="15"/>
      <c r="Y190" s="15" t="s">
        <v>5772</v>
      </c>
      <c r="Z190" s="16">
        <v>43412</v>
      </c>
      <c r="AA190" s="15">
        <v>11797</v>
      </c>
      <c r="AB190" s="15" t="s">
        <v>5855</v>
      </c>
      <c r="AC190" s="15" t="s">
        <v>4222</v>
      </c>
      <c r="AD190" s="15" t="s">
        <v>5701</v>
      </c>
      <c r="AE190" s="15" t="s">
        <v>5788</v>
      </c>
      <c r="AF190" s="15" t="s">
        <v>5789</v>
      </c>
      <c r="AG190" s="15"/>
      <c r="AH190" s="15"/>
      <c r="AI190" s="15"/>
      <c r="AJ190" s="15"/>
    </row>
    <row r="191" spans="1:37" ht="14.4" x14ac:dyDescent="0.25">
      <c r="A191" s="15" t="s">
        <v>4226</v>
      </c>
      <c r="B191" s="15">
        <v>6200001963</v>
      </c>
      <c r="C191" s="6" t="s">
        <v>5690</v>
      </c>
      <c r="D191" s="15" t="s">
        <v>6507</v>
      </c>
      <c r="E191" s="15"/>
      <c r="F191" s="15" t="s">
        <v>6508</v>
      </c>
      <c r="G191" s="15"/>
      <c r="H191" s="15" t="s">
        <v>5769</v>
      </c>
      <c r="I191" s="15">
        <v>70000</v>
      </c>
      <c r="J191" s="15" t="s">
        <v>5696</v>
      </c>
      <c r="K191" s="15" t="s">
        <v>5696</v>
      </c>
      <c r="L191" s="15">
        <v>304663880</v>
      </c>
      <c r="M191" s="15">
        <v>1158989005</v>
      </c>
      <c r="N191" s="15" t="s">
        <v>4346</v>
      </c>
      <c r="O191" s="15" t="s">
        <v>5695</v>
      </c>
      <c r="P191" s="15" t="s">
        <v>5695</v>
      </c>
      <c r="Q191" s="15">
        <v>79617001</v>
      </c>
      <c r="R191" s="15" t="s">
        <v>6507</v>
      </c>
      <c r="S191" s="15"/>
      <c r="T191" s="15"/>
      <c r="U191" s="15"/>
      <c r="V191" s="15"/>
      <c r="W191" s="15"/>
      <c r="X191" s="15"/>
      <c r="Y191" s="15"/>
      <c r="Z191" s="15" t="s">
        <v>5772</v>
      </c>
      <c r="AA191" s="16">
        <v>43412</v>
      </c>
      <c r="AB191" s="15">
        <v>11810</v>
      </c>
      <c r="AC191" s="15" t="s">
        <v>5855</v>
      </c>
      <c r="AD191" s="15" t="s">
        <v>4222</v>
      </c>
      <c r="AE191" s="15" t="s">
        <v>5701</v>
      </c>
      <c r="AF191" s="15" t="s">
        <v>5802</v>
      </c>
      <c r="AG191" s="15" t="s">
        <v>5803</v>
      </c>
      <c r="AH191" s="15"/>
      <c r="AI191" s="15"/>
      <c r="AJ191" s="15"/>
      <c r="AK191" s="15"/>
    </row>
    <row r="192" spans="1:37" ht="14.4" x14ac:dyDescent="0.25">
      <c r="A192" s="15" t="s">
        <v>4226</v>
      </c>
      <c r="B192" s="15">
        <v>6200001964</v>
      </c>
      <c r="C192" s="6" t="s">
        <v>5690</v>
      </c>
      <c r="D192" s="15" t="s">
        <v>6509</v>
      </c>
      <c r="E192" s="15"/>
      <c r="F192" s="15" t="s">
        <v>6510</v>
      </c>
      <c r="G192" s="15"/>
      <c r="H192" s="15" t="s">
        <v>5769</v>
      </c>
      <c r="I192" s="15">
        <v>70000</v>
      </c>
      <c r="J192" s="15" t="s">
        <v>5696</v>
      </c>
      <c r="K192" s="15" t="s">
        <v>5696</v>
      </c>
      <c r="L192" s="15" t="s">
        <v>6511</v>
      </c>
      <c r="M192" s="15">
        <v>71000897374</v>
      </c>
      <c r="N192" s="15" t="s">
        <v>4426</v>
      </c>
      <c r="O192" s="15" t="s">
        <v>5707</v>
      </c>
      <c r="P192" s="15" t="s">
        <v>5707</v>
      </c>
      <c r="Q192" s="15">
        <v>79203001</v>
      </c>
      <c r="R192" s="15" t="s">
        <v>6509</v>
      </c>
      <c r="S192" s="15"/>
      <c r="T192" s="15" t="s">
        <v>926</v>
      </c>
      <c r="U192" s="15"/>
      <c r="V192" s="15"/>
      <c r="W192" s="15"/>
      <c r="X192" s="15"/>
      <c r="Y192" s="15"/>
      <c r="Z192" s="15" t="s">
        <v>5772</v>
      </c>
      <c r="AA192" s="16">
        <v>43412</v>
      </c>
      <c r="AB192" s="15">
        <v>11811</v>
      </c>
      <c r="AC192" s="15" t="s">
        <v>5855</v>
      </c>
      <c r="AD192" s="15" t="s">
        <v>4222</v>
      </c>
      <c r="AE192" s="15" t="s">
        <v>5701</v>
      </c>
      <c r="AF192" s="15" t="s">
        <v>5802</v>
      </c>
      <c r="AG192" s="15" t="s">
        <v>5803</v>
      </c>
      <c r="AH192" s="15"/>
      <c r="AI192" s="15"/>
      <c r="AJ192" s="15"/>
      <c r="AK192" s="15"/>
    </row>
    <row r="193" spans="1:37" ht="14.4" x14ac:dyDescent="0.25">
      <c r="A193" s="15" t="s">
        <v>4226</v>
      </c>
      <c r="B193" s="15">
        <v>6200001965</v>
      </c>
      <c r="C193" s="6" t="s">
        <v>5690</v>
      </c>
      <c r="D193" s="15" t="s">
        <v>6512</v>
      </c>
      <c r="E193" s="15"/>
      <c r="F193" s="15" t="s">
        <v>6513</v>
      </c>
      <c r="G193" s="15"/>
      <c r="H193" s="15" t="s">
        <v>6514</v>
      </c>
      <c r="I193" s="15">
        <v>70000</v>
      </c>
      <c r="J193" s="15" t="s">
        <v>5696</v>
      </c>
      <c r="K193" s="15" t="s">
        <v>5696</v>
      </c>
      <c r="L193" s="15">
        <v>104041057</v>
      </c>
      <c r="M193" s="15">
        <v>51103336868</v>
      </c>
      <c r="N193" s="15" t="s">
        <v>4439</v>
      </c>
      <c r="O193" s="15" t="s">
        <v>6515</v>
      </c>
      <c r="P193" s="15" t="s">
        <v>6516</v>
      </c>
      <c r="Q193" s="15">
        <v>1311010</v>
      </c>
      <c r="R193" s="15" t="s">
        <v>6512</v>
      </c>
      <c r="S193" s="15"/>
      <c r="T193" s="15" t="s">
        <v>926</v>
      </c>
      <c r="U193" s="15"/>
      <c r="V193" s="15"/>
      <c r="W193" s="15"/>
      <c r="X193" s="15"/>
      <c r="Y193" s="15"/>
      <c r="Z193" s="15" t="s">
        <v>5772</v>
      </c>
      <c r="AA193" s="16">
        <v>43412</v>
      </c>
      <c r="AB193" s="15">
        <v>11817</v>
      </c>
      <c r="AC193" s="15" t="s">
        <v>5855</v>
      </c>
      <c r="AD193" s="15" t="s">
        <v>4222</v>
      </c>
      <c r="AE193" s="15" t="s">
        <v>5701</v>
      </c>
      <c r="AF193" s="15" t="s">
        <v>5788</v>
      </c>
      <c r="AG193" s="15" t="s">
        <v>5789</v>
      </c>
      <c r="AH193" s="15"/>
      <c r="AI193" s="15"/>
      <c r="AJ193" s="15"/>
      <c r="AK193" s="15"/>
    </row>
    <row r="194" spans="1:37" ht="14.4" x14ac:dyDescent="0.25">
      <c r="A194" s="15" t="s">
        <v>4226</v>
      </c>
      <c r="B194" s="15">
        <v>6200001966</v>
      </c>
      <c r="C194" s="6" t="s">
        <v>5690</v>
      </c>
      <c r="D194" s="15" t="s">
        <v>4743</v>
      </c>
      <c r="E194" s="15"/>
      <c r="F194" s="15" t="s">
        <v>6517</v>
      </c>
      <c r="G194" s="15" t="s">
        <v>6518</v>
      </c>
      <c r="H194" s="15" t="s">
        <v>5769</v>
      </c>
      <c r="I194" s="15">
        <v>70000</v>
      </c>
      <c r="J194" s="15" t="s">
        <v>5696</v>
      </c>
      <c r="K194" s="15" t="s">
        <v>5696</v>
      </c>
      <c r="L194" s="15">
        <v>312233095</v>
      </c>
      <c r="M194" s="15">
        <v>371000413237</v>
      </c>
      <c r="N194" s="15" t="s">
        <v>4426</v>
      </c>
      <c r="O194" s="15" t="s">
        <v>6165</v>
      </c>
      <c r="P194" s="15" t="s">
        <v>6309</v>
      </c>
      <c r="Q194" s="15">
        <v>79203009</v>
      </c>
      <c r="R194" s="15" t="s">
        <v>4743</v>
      </c>
      <c r="S194" s="15"/>
      <c r="T194" s="15" t="s">
        <v>926</v>
      </c>
      <c r="U194" s="15" t="s">
        <v>6519</v>
      </c>
      <c r="V194" s="15" t="s">
        <v>6520</v>
      </c>
      <c r="W194" s="15" t="s">
        <v>6521</v>
      </c>
      <c r="X194" s="15" t="s">
        <v>6522</v>
      </c>
      <c r="Y194" s="15" t="s">
        <v>6523</v>
      </c>
      <c r="Z194" s="15" t="s">
        <v>5772</v>
      </c>
      <c r="AA194" s="16">
        <v>43412</v>
      </c>
      <c r="AB194" s="15">
        <v>11822</v>
      </c>
      <c r="AC194" s="15" t="s">
        <v>5855</v>
      </c>
      <c r="AD194" s="15" t="s">
        <v>4222</v>
      </c>
      <c r="AE194" s="15" t="s">
        <v>5701</v>
      </c>
      <c r="AF194" s="15" t="s">
        <v>5788</v>
      </c>
      <c r="AG194" s="15" t="s">
        <v>5789</v>
      </c>
      <c r="AH194" s="15"/>
      <c r="AI194" s="15"/>
      <c r="AJ194" s="15"/>
      <c r="AK194" s="15"/>
    </row>
    <row r="195" spans="1:37" ht="14.4" x14ac:dyDescent="0.25">
      <c r="A195" s="15" t="s">
        <v>4226</v>
      </c>
      <c r="B195" s="15">
        <v>6200001967</v>
      </c>
      <c r="C195" s="6" t="s">
        <v>5804</v>
      </c>
      <c r="D195" s="15" t="s">
        <v>6524</v>
      </c>
      <c r="E195" s="15"/>
      <c r="F195" s="15" t="s">
        <v>6525</v>
      </c>
      <c r="G195" s="15"/>
      <c r="H195" s="15" t="s">
        <v>5769</v>
      </c>
      <c r="I195" s="15">
        <v>70000</v>
      </c>
      <c r="J195" s="15" t="s">
        <v>5696</v>
      </c>
      <c r="K195" s="15" t="s">
        <v>5696</v>
      </c>
      <c r="L195" s="15">
        <v>302173947</v>
      </c>
      <c r="M195" s="15">
        <v>5794369</v>
      </c>
      <c r="N195" s="15" t="s">
        <v>4247</v>
      </c>
      <c r="O195" s="15" t="s">
        <v>5697</v>
      </c>
      <c r="P195" s="15" t="s">
        <v>5697</v>
      </c>
      <c r="Q195" s="15">
        <v>79307001</v>
      </c>
      <c r="R195" s="15" t="s">
        <v>6524</v>
      </c>
      <c r="S195" s="15"/>
      <c r="T195" s="15" t="s">
        <v>926</v>
      </c>
      <c r="U195" s="15"/>
      <c r="V195" s="15"/>
      <c r="W195" s="15"/>
      <c r="X195" s="15"/>
      <c r="Y195" s="15"/>
      <c r="Z195" s="15" t="s">
        <v>5772</v>
      </c>
      <c r="AA195" s="16">
        <v>43412</v>
      </c>
      <c r="AB195" s="15">
        <v>11824</v>
      </c>
      <c r="AC195" s="15" t="s">
        <v>5855</v>
      </c>
      <c r="AD195" s="15" t="s">
        <v>4222</v>
      </c>
      <c r="AE195" s="15" t="s">
        <v>5701</v>
      </c>
      <c r="AF195" s="15"/>
      <c r="AG195" s="15"/>
      <c r="AH195" s="15"/>
      <c r="AI195" s="15"/>
      <c r="AJ195" s="15"/>
      <c r="AK195" s="15"/>
    </row>
    <row r="196" spans="1:37" ht="14.4" x14ac:dyDescent="0.25">
      <c r="A196" s="15" t="s">
        <v>4226</v>
      </c>
      <c r="B196" s="15">
        <v>6200001968</v>
      </c>
      <c r="C196" s="6" t="s">
        <v>5690</v>
      </c>
      <c r="D196" s="15" t="s">
        <v>6526</v>
      </c>
      <c r="E196" s="15"/>
      <c r="F196" s="15" t="s">
        <v>6527</v>
      </c>
      <c r="G196" s="15"/>
      <c r="H196" s="15" t="s">
        <v>5769</v>
      </c>
      <c r="I196" s="15">
        <v>70000</v>
      </c>
      <c r="J196" s="15" t="s">
        <v>5696</v>
      </c>
      <c r="K196" s="15" t="s">
        <v>5696</v>
      </c>
      <c r="L196" s="15">
        <v>310963000</v>
      </c>
      <c r="M196" s="15">
        <v>1112838001</v>
      </c>
      <c r="N196" s="15" t="s">
        <v>4346</v>
      </c>
      <c r="O196" s="15" t="s">
        <v>5695</v>
      </c>
      <c r="P196" s="15" t="s">
        <v>5695</v>
      </c>
      <c r="Q196" s="15">
        <v>79617001</v>
      </c>
      <c r="R196" s="15" t="s">
        <v>6526</v>
      </c>
      <c r="S196" s="15"/>
      <c r="T196" s="15" t="s">
        <v>926</v>
      </c>
      <c r="U196" s="15"/>
      <c r="V196" s="15"/>
      <c r="W196" s="15"/>
      <c r="X196" s="15"/>
      <c r="Y196" s="15"/>
      <c r="Z196" s="15" t="s">
        <v>5772</v>
      </c>
      <c r="AA196" s="16">
        <v>43412</v>
      </c>
      <c r="AB196" s="15">
        <v>11826</v>
      </c>
      <c r="AC196" s="15" t="s">
        <v>5855</v>
      </c>
      <c r="AD196" s="15" t="s">
        <v>4222</v>
      </c>
      <c r="AE196" s="15" t="s">
        <v>5701</v>
      </c>
      <c r="AF196" s="15" t="s">
        <v>5873</v>
      </c>
      <c r="AG196" s="15" t="s">
        <v>5874</v>
      </c>
      <c r="AH196" s="15"/>
      <c r="AI196" s="15"/>
      <c r="AJ196" s="15"/>
      <c r="AK196" s="15"/>
    </row>
    <row r="197" spans="1:37" ht="14.4" x14ac:dyDescent="0.25">
      <c r="A197" s="15" t="s">
        <v>4226</v>
      </c>
      <c r="B197" s="15">
        <v>6200001969</v>
      </c>
      <c r="C197" s="6" t="s">
        <v>5690</v>
      </c>
      <c r="D197" s="15" t="s">
        <v>6528</v>
      </c>
      <c r="E197" s="15"/>
      <c r="F197" s="15" t="s">
        <v>6529</v>
      </c>
      <c r="G197" s="15"/>
      <c r="H197" s="15" t="s">
        <v>5769</v>
      </c>
      <c r="I197" s="15">
        <v>70000</v>
      </c>
      <c r="J197" s="15" t="s">
        <v>5696</v>
      </c>
      <c r="K197" s="15" t="s">
        <v>5696</v>
      </c>
      <c r="L197" s="15">
        <v>302711144</v>
      </c>
      <c r="M197" s="15">
        <v>1067461101</v>
      </c>
      <c r="N197" s="15" t="s">
        <v>4346</v>
      </c>
      <c r="O197" s="15" t="s">
        <v>5695</v>
      </c>
      <c r="P197" s="15" t="s">
        <v>5695</v>
      </c>
      <c r="Q197" s="15">
        <v>79617001</v>
      </c>
      <c r="R197" s="15" t="s">
        <v>6528</v>
      </c>
      <c r="S197" s="15"/>
      <c r="T197" s="15" t="s">
        <v>926</v>
      </c>
      <c r="U197" s="15" t="s">
        <v>6530</v>
      </c>
      <c r="V197" s="15" t="s">
        <v>6531</v>
      </c>
      <c r="W197" s="15" t="s">
        <v>6532</v>
      </c>
      <c r="X197" s="15">
        <v>989632168</v>
      </c>
      <c r="Y197" s="15" t="s">
        <v>6533</v>
      </c>
      <c r="Z197" s="15" t="s">
        <v>5772</v>
      </c>
      <c r="AA197" s="16">
        <v>43412</v>
      </c>
      <c r="AB197" s="15">
        <v>11827</v>
      </c>
      <c r="AC197" s="15" t="s">
        <v>5855</v>
      </c>
      <c r="AD197" s="15" t="s">
        <v>4222</v>
      </c>
      <c r="AE197" s="15" t="s">
        <v>5701</v>
      </c>
      <c r="AF197" s="15" t="s">
        <v>5802</v>
      </c>
      <c r="AG197" s="15" t="s">
        <v>5803</v>
      </c>
      <c r="AH197" s="15"/>
      <c r="AI197" s="15"/>
      <c r="AJ197" s="15"/>
      <c r="AK197" s="15"/>
    </row>
    <row r="198" spans="1:37" ht="14.4" x14ac:dyDescent="0.25">
      <c r="A198" s="15" t="s">
        <v>4226</v>
      </c>
      <c r="B198" s="15">
        <v>6200001970</v>
      </c>
      <c r="C198" s="6" t="s">
        <v>5690</v>
      </c>
      <c r="D198" s="15" t="s">
        <v>6534</v>
      </c>
      <c r="E198" s="15"/>
      <c r="F198" s="15" t="s">
        <v>6535</v>
      </c>
      <c r="G198" s="15"/>
      <c r="H198" s="15" t="s">
        <v>5769</v>
      </c>
      <c r="I198" s="15">
        <v>70000</v>
      </c>
      <c r="J198" s="15" t="s">
        <v>5696</v>
      </c>
      <c r="K198" s="15" t="s">
        <v>5696</v>
      </c>
      <c r="L198" s="15">
        <v>301175691</v>
      </c>
      <c r="M198" s="15">
        <v>71000007995</v>
      </c>
      <c r="N198" s="15" t="s">
        <v>4426</v>
      </c>
      <c r="O198" s="15" t="s">
        <v>5782</v>
      </c>
      <c r="P198" s="15" t="s">
        <v>5783</v>
      </c>
      <c r="Q198" s="15">
        <v>79203008</v>
      </c>
      <c r="R198" s="15" t="s">
        <v>6536</v>
      </c>
      <c r="S198" s="15"/>
      <c r="T198" s="15" t="s">
        <v>926</v>
      </c>
      <c r="U198" s="15" t="s">
        <v>6537</v>
      </c>
      <c r="V198" s="18" t="s">
        <v>6538</v>
      </c>
      <c r="W198" s="15" t="s">
        <v>6539</v>
      </c>
      <c r="X198" s="15">
        <v>988212020</v>
      </c>
      <c r="Y198" s="15" t="s">
        <v>6540</v>
      </c>
      <c r="Z198" s="15" t="s">
        <v>5772</v>
      </c>
      <c r="AA198" s="16">
        <v>43412</v>
      </c>
      <c r="AB198" s="15">
        <v>11828</v>
      </c>
      <c r="AC198" s="15" t="s">
        <v>5855</v>
      </c>
      <c r="AD198" s="15" t="s">
        <v>4222</v>
      </c>
      <c r="AE198" s="15" t="s">
        <v>5701</v>
      </c>
      <c r="AF198" s="15" t="s">
        <v>5873</v>
      </c>
      <c r="AG198" s="15" t="s">
        <v>5874</v>
      </c>
      <c r="AH198" s="15"/>
      <c r="AI198" s="15"/>
      <c r="AJ198" s="15"/>
      <c r="AK198" s="15"/>
    </row>
    <row r="199" spans="1:37" ht="14.4" x14ac:dyDescent="0.25">
      <c r="A199" s="15" t="s">
        <v>4226</v>
      </c>
      <c r="B199" s="15">
        <v>6200001971</v>
      </c>
      <c r="C199" s="6" t="s">
        <v>5690</v>
      </c>
      <c r="D199" s="21" t="s">
        <v>6541</v>
      </c>
      <c r="E199" s="15"/>
      <c r="F199" s="15" t="s">
        <v>6542</v>
      </c>
      <c r="G199" s="15"/>
      <c r="H199" s="15" t="s">
        <v>5769</v>
      </c>
      <c r="I199" s="15">
        <v>70000</v>
      </c>
      <c r="J199" s="15" t="s">
        <v>5696</v>
      </c>
      <c r="K199" s="15" t="s">
        <v>5696</v>
      </c>
      <c r="L199" s="15">
        <v>304998414</v>
      </c>
      <c r="M199" s="15">
        <v>13010000311903</v>
      </c>
      <c r="N199" s="15" t="s">
        <v>5628</v>
      </c>
      <c r="O199" s="15" t="s">
        <v>6543</v>
      </c>
      <c r="P199" s="15" t="s">
        <v>6544</v>
      </c>
      <c r="Q199" s="15">
        <v>79202001</v>
      </c>
      <c r="R199" s="15" t="s">
        <v>6541</v>
      </c>
      <c r="S199" s="15"/>
      <c r="T199" s="15" t="s">
        <v>926</v>
      </c>
      <c r="U199" s="18" t="s">
        <v>6545</v>
      </c>
      <c r="V199" s="18" t="s">
        <v>6546</v>
      </c>
      <c r="W199" s="18" t="s">
        <v>40</v>
      </c>
      <c r="X199" s="18">
        <v>918177138</v>
      </c>
      <c r="Y199" s="18" t="s">
        <v>6547</v>
      </c>
      <c r="Z199" s="15" t="s">
        <v>5772</v>
      </c>
      <c r="AA199" s="22">
        <v>43412</v>
      </c>
      <c r="AB199" s="15">
        <v>11831</v>
      </c>
      <c r="AC199" s="15" t="s">
        <v>5855</v>
      </c>
      <c r="AD199" s="15" t="s">
        <v>4222</v>
      </c>
      <c r="AE199" s="15" t="s">
        <v>5701</v>
      </c>
      <c r="AF199" s="15" t="s">
        <v>5873</v>
      </c>
      <c r="AG199" s="15" t="s">
        <v>5874</v>
      </c>
      <c r="AH199" s="15"/>
      <c r="AI199" s="15"/>
      <c r="AJ199" s="15"/>
      <c r="AK199" s="15"/>
    </row>
    <row r="200" spans="1:37" ht="14.4" x14ac:dyDescent="0.25">
      <c r="A200" s="15" t="s">
        <v>4226</v>
      </c>
      <c r="B200" s="15">
        <v>6200001972</v>
      </c>
      <c r="C200" s="6" t="s">
        <v>5690</v>
      </c>
      <c r="D200" s="15" t="s">
        <v>6548</v>
      </c>
      <c r="E200" s="15"/>
      <c r="F200" s="15" t="s">
        <v>6549</v>
      </c>
      <c r="G200" s="15"/>
      <c r="H200" s="15" t="s">
        <v>6514</v>
      </c>
      <c r="I200" s="15">
        <v>70000</v>
      </c>
      <c r="J200" s="15" t="s">
        <v>5696</v>
      </c>
      <c r="K200" s="15" t="s">
        <v>5696</v>
      </c>
      <c r="L200" s="15">
        <v>105269946</v>
      </c>
      <c r="M200" s="15">
        <v>12010006214052</v>
      </c>
      <c r="N200" s="15" t="s">
        <v>5628</v>
      </c>
      <c r="O200" s="15" t="s">
        <v>6421</v>
      </c>
      <c r="P200" s="15" t="s">
        <v>6422</v>
      </c>
      <c r="Q200" s="15">
        <v>1202002</v>
      </c>
      <c r="R200" s="15" t="s">
        <v>6548</v>
      </c>
      <c r="S200" s="15"/>
      <c r="T200" s="15" t="s">
        <v>926</v>
      </c>
      <c r="U200" s="15"/>
      <c r="V200" s="15"/>
      <c r="W200" s="15"/>
      <c r="X200" s="15"/>
      <c r="Y200" s="15"/>
      <c r="Z200" s="15" t="s">
        <v>5772</v>
      </c>
      <c r="AA200" s="16">
        <v>43412</v>
      </c>
      <c r="AB200" s="15">
        <v>11842</v>
      </c>
      <c r="AC200" s="15" t="s">
        <v>5855</v>
      </c>
      <c r="AD200" s="15" t="s">
        <v>4222</v>
      </c>
      <c r="AE200" s="15" t="s">
        <v>5701</v>
      </c>
      <c r="AF200" s="15" t="s">
        <v>5860</v>
      </c>
      <c r="AG200" s="15" t="s">
        <v>5861</v>
      </c>
      <c r="AH200" s="15"/>
      <c r="AI200" s="15"/>
      <c r="AJ200" s="15"/>
      <c r="AK200" s="15"/>
    </row>
    <row r="201" spans="1:37" ht="14.4" x14ac:dyDescent="0.25">
      <c r="A201" s="15" t="s">
        <v>4226</v>
      </c>
      <c r="B201" s="15">
        <v>6200001973</v>
      </c>
      <c r="C201" s="6" t="s">
        <v>5690</v>
      </c>
      <c r="D201" s="15" t="s">
        <v>6550</v>
      </c>
      <c r="E201" s="15"/>
      <c r="F201" s="15" t="s">
        <v>6551</v>
      </c>
      <c r="G201" s="15"/>
      <c r="H201" s="15" t="s">
        <v>5769</v>
      </c>
      <c r="I201" s="15">
        <v>70000</v>
      </c>
      <c r="J201" s="15" t="s">
        <v>5696</v>
      </c>
      <c r="K201" s="15" t="s">
        <v>5696</v>
      </c>
      <c r="L201" s="15">
        <v>100235453</v>
      </c>
      <c r="M201" s="15">
        <v>100114851002246</v>
      </c>
      <c r="N201" s="15" t="s">
        <v>4740</v>
      </c>
      <c r="O201" s="15" t="s">
        <v>6446</v>
      </c>
      <c r="P201" s="15" t="s">
        <v>6446</v>
      </c>
      <c r="Q201" s="15">
        <v>1305001</v>
      </c>
      <c r="R201" s="15" t="s">
        <v>6550</v>
      </c>
      <c r="S201" s="15"/>
      <c r="T201" s="15" t="s">
        <v>926</v>
      </c>
      <c r="U201" s="15" t="s">
        <v>6552</v>
      </c>
      <c r="V201" s="15"/>
      <c r="W201" s="15" t="s">
        <v>6553</v>
      </c>
      <c r="X201" s="15">
        <v>2439263707</v>
      </c>
      <c r="Y201" s="15" t="s">
        <v>6554</v>
      </c>
      <c r="Z201" s="15" t="s">
        <v>5772</v>
      </c>
      <c r="AA201" s="16">
        <v>43412</v>
      </c>
      <c r="AB201" s="15">
        <v>11845</v>
      </c>
      <c r="AC201" s="15" t="s">
        <v>5855</v>
      </c>
      <c r="AD201" s="15" t="s">
        <v>4222</v>
      </c>
      <c r="AE201" s="15" t="s">
        <v>5701</v>
      </c>
      <c r="AF201" s="15" t="s">
        <v>5873</v>
      </c>
      <c r="AG201" s="15" t="s">
        <v>5874</v>
      </c>
      <c r="AH201" s="15"/>
      <c r="AI201" s="15"/>
      <c r="AJ201" s="15"/>
      <c r="AK201" s="15"/>
    </row>
    <row r="202" spans="1:37" ht="14.4" x14ac:dyDescent="0.25">
      <c r="A202" s="15" t="s">
        <v>4226</v>
      </c>
      <c r="B202" s="15">
        <v>6200001974</v>
      </c>
      <c r="C202" s="6" t="s">
        <v>5804</v>
      </c>
      <c r="D202" s="15" t="s">
        <v>6555</v>
      </c>
      <c r="E202" s="15"/>
      <c r="F202" s="15" t="s">
        <v>6556</v>
      </c>
      <c r="G202" s="15"/>
      <c r="H202" s="15" t="s">
        <v>6514</v>
      </c>
      <c r="I202" s="15">
        <v>70000</v>
      </c>
      <c r="J202" s="15" t="s">
        <v>5696</v>
      </c>
      <c r="K202" s="15" t="s">
        <v>5696</v>
      </c>
      <c r="L202" s="15">
        <v>101975789</v>
      </c>
      <c r="M202" s="15">
        <v>21110000136443</v>
      </c>
      <c r="N202" s="15" t="s">
        <v>5628</v>
      </c>
      <c r="O202" s="15" t="s">
        <v>5941</v>
      </c>
      <c r="P202" s="15" t="s">
        <v>5941</v>
      </c>
      <c r="Q202" s="15">
        <v>1202003</v>
      </c>
      <c r="R202" s="15" t="s">
        <v>6555</v>
      </c>
      <c r="S202" s="15"/>
      <c r="T202" s="15" t="s">
        <v>926</v>
      </c>
      <c r="U202" s="15" t="s">
        <v>6557</v>
      </c>
      <c r="V202" s="15"/>
      <c r="W202" s="15"/>
      <c r="X202" s="15">
        <v>902021607</v>
      </c>
      <c r="Y202" s="15"/>
      <c r="Z202" s="15" t="s">
        <v>5772</v>
      </c>
      <c r="AA202" s="16">
        <v>43412</v>
      </c>
      <c r="AB202" s="15">
        <v>11846</v>
      </c>
      <c r="AC202" s="15" t="s">
        <v>5855</v>
      </c>
      <c r="AD202" s="15" t="s">
        <v>4222</v>
      </c>
      <c r="AE202" s="15" t="s">
        <v>5701</v>
      </c>
      <c r="AF202" s="15"/>
      <c r="AG202" s="15"/>
      <c r="AH202" s="15"/>
      <c r="AI202" s="15"/>
      <c r="AJ202" s="15"/>
      <c r="AK202" s="15"/>
    </row>
    <row r="203" spans="1:37" ht="14.4" x14ac:dyDescent="0.25">
      <c r="A203" s="15" t="s">
        <v>4226</v>
      </c>
      <c r="B203" s="15">
        <v>6200001975</v>
      </c>
      <c r="C203" s="6" t="s">
        <v>5690</v>
      </c>
      <c r="D203" s="15" t="s">
        <v>4772</v>
      </c>
      <c r="E203" s="15"/>
      <c r="F203" s="15" t="s">
        <v>6558</v>
      </c>
      <c r="G203" s="15"/>
      <c r="H203" s="15" t="s">
        <v>6514</v>
      </c>
      <c r="I203" s="15">
        <v>70000</v>
      </c>
      <c r="J203" s="15" t="s">
        <v>5696</v>
      </c>
      <c r="K203" s="15" t="s">
        <v>5696</v>
      </c>
      <c r="L203" s="15">
        <v>101574346</v>
      </c>
      <c r="M203" s="15">
        <v>21101036666</v>
      </c>
      <c r="N203" s="15" t="s">
        <v>4439</v>
      </c>
      <c r="O203" s="15" t="s">
        <v>5741</v>
      </c>
      <c r="P203" s="15" t="s">
        <v>6082</v>
      </c>
      <c r="Q203" s="15">
        <v>1311003</v>
      </c>
      <c r="R203" s="15" t="s">
        <v>4772</v>
      </c>
      <c r="S203" s="15"/>
      <c r="T203" s="15" t="s">
        <v>926</v>
      </c>
      <c r="U203" s="15"/>
      <c r="V203" s="15"/>
      <c r="W203" s="15"/>
      <c r="X203" s="15"/>
      <c r="Y203" s="15"/>
      <c r="Z203" s="15" t="s">
        <v>5772</v>
      </c>
      <c r="AA203" s="16">
        <v>43412</v>
      </c>
      <c r="AB203" s="15">
        <v>11849</v>
      </c>
      <c r="AC203" s="15" t="s">
        <v>5855</v>
      </c>
      <c r="AD203" s="15" t="s">
        <v>4222</v>
      </c>
      <c r="AE203" s="15" t="s">
        <v>5701</v>
      </c>
      <c r="AF203" s="15" t="s">
        <v>5802</v>
      </c>
      <c r="AG203" s="15" t="s">
        <v>5803</v>
      </c>
      <c r="AH203" s="15"/>
      <c r="AI203" s="15"/>
      <c r="AJ203" s="15"/>
      <c r="AK203" s="15"/>
    </row>
    <row r="204" spans="1:37" ht="14.4" x14ac:dyDescent="0.25">
      <c r="A204" s="15" t="s">
        <v>4226</v>
      </c>
      <c r="B204" s="15">
        <v>6200001976</v>
      </c>
      <c r="C204" s="6" t="s">
        <v>5690</v>
      </c>
      <c r="D204" s="15" t="s">
        <v>4774</v>
      </c>
      <c r="E204" s="15"/>
      <c r="F204" s="15" t="s">
        <v>6559</v>
      </c>
      <c r="G204" s="15"/>
      <c r="H204" s="15" t="s">
        <v>5769</v>
      </c>
      <c r="I204" s="15">
        <v>70000</v>
      </c>
      <c r="J204" s="15" t="s">
        <v>5696</v>
      </c>
      <c r="K204" s="15" t="s">
        <v>5696</v>
      </c>
      <c r="L204" s="15">
        <v>312643616</v>
      </c>
      <c r="M204" s="15">
        <v>174435689</v>
      </c>
      <c r="N204" s="15" t="s">
        <v>4247</v>
      </c>
      <c r="O204" s="15" t="s">
        <v>5697</v>
      </c>
      <c r="P204" s="15" t="s">
        <v>5697</v>
      </c>
      <c r="Q204" s="15">
        <v>79307001</v>
      </c>
      <c r="R204" s="15" t="s">
        <v>4774</v>
      </c>
      <c r="S204" s="15"/>
      <c r="T204" s="15" t="s">
        <v>926</v>
      </c>
      <c r="U204" s="15"/>
      <c r="V204" s="15"/>
      <c r="W204" s="15"/>
      <c r="X204" s="15"/>
      <c r="Y204" s="15"/>
      <c r="Z204" s="15" t="s">
        <v>5772</v>
      </c>
      <c r="AA204" s="16">
        <v>43412</v>
      </c>
      <c r="AB204" s="15">
        <v>11850</v>
      </c>
      <c r="AC204" s="15" t="s">
        <v>5855</v>
      </c>
      <c r="AD204" s="15" t="s">
        <v>4222</v>
      </c>
      <c r="AE204" s="15" t="s">
        <v>5701</v>
      </c>
      <c r="AF204" s="15" t="s">
        <v>5802</v>
      </c>
      <c r="AG204" s="15" t="s">
        <v>5803</v>
      </c>
      <c r="AH204" s="15"/>
      <c r="AI204" s="15"/>
      <c r="AJ204" s="15"/>
      <c r="AK204" s="15"/>
    </row>
    <row r="205" spans="1:37" ht="14.4" x14ac:dyDescent="0.25">
      <c r="A205" s="15" t="s">
        <v>4226</v>
      </c>
      <c r="B205" s="15">
        <v>6200001977</v>
      </c>
      <c r="C205" s="6" t="s">
        <v>5690</v>
      </c>
      <c r="D205" s="15" t="s">
        <v>6560</v>
      </c>
      <c r="E205" s="15"/>
      <c r="F205" s="15" t="s">
        <v>6561</v>
      </c>
      <c r="G205" s="15"/>
      <c r="H205" s="15" t="s">
        <v>6514</v>
      </c>
      <c r="I205" s="15">
        <v>70000</v>
      </c>
      <c r="J205" s="15" t="s">
        <v>5696</v>
      </c>
      <c r="K205" s="15" t="s">
        <v>5696</v>
      </c>
      <c r="L205" s="15">
        <v>106062951</v>
      </c>
      <c r="M205" s="15">
        <v>12910000966686</v>
      </c>
      <c r="N205" s="15" t="s">
        <v>17838</v>
      </c>
      <c r="O205" s="15" t="s">
        <v>6562</v>
      </c>
      <c r="P205" s="15" t="s">
        <v>5731</v>
      </c>
      <c r="Q205" s="15">
        <v>1202001</v>
      </c>
      <c r="R205" s="15" t="s">
        <v>6560</v>
      </c>
      <c r="S205" s="15"/>
      <c r="T205" s="15" t="s">
        <v>926</v>
      </c>
      <c r="U205" s="15"/>
      <c r="V205" s="15"/>
      <c r="W205" s="15"/>
      <c r="X205" s="15"/>
      <c r="Y205" s="15"/>
      <c r="Z205" s="15" t="s">
        <v>5772</v>
      </c>
      <c r="AA205" s="16">
        <v>43412</v>
      </c>
      <c r="AB205" s="15">
        <v>11851</v>
      </c>
      <c r="AC205" s="15" t="s">
        <v>5855</v>
      </c>
      <c r="AD205" s="15" t="s">
        <v>4222</v>
      </c>
      <c r="AE205" s="15" t="s">
        <v>5701</v>
      </c>
      <c r="AF205" s="15" t="s">
        <v>5802</v>
      </c>
      <c r="AG205" s="15" t="s">
        <v>5803</v>
      </c>
      <c r="AH205" s="15"/>
      <c r="AI205" s="15"/>
      <c r="AJ205" s="15"/>
      <c r="AK205" s="15"/>
    </row>
    <row r="206" spans="1:37" ht="14.4" x14ac:dyDescent="0.25">
      <c r="A206" s="15" t="s">
        <v>4226</v>
      </c>
      <c r="B206" s="15">
        <v>6200001978</v>
      </c>
      <c r="C206" s="6" t="s">
        <v>5690</v>
      </c>
      <c r="D206" s="15" t="s">
        <v>6563</v>
      </c>
      <c r="E206" s="15"/>
      <c r="F206" s="15" t="s">
        <v>5769</v>
      </c>
      <c r="G206" s="15"/>
      <c r="H206" s="15" t="s">
        <v>5769</v>
      </c>
      <c r="I206" s="15">
        <v>70000</v>
      </c>
      <c r="J206" s="15" t="s">
        <v>5696</v>
      </c>
      <c r="K206" s="15"/>
      <c r="L206" s="15">
        <v>0</v>
      </c>
      <c r="M206" s="15"/>
      <c r="N206" s="15"/>
      <c r="O206" s="15"/>
      <c r="P206" s="15"/>
      <c r="Q206" s="15"/>
      <c r="R206" s="15"/>
      <c r="S206" s="15"/>
      <c r="T206" s="15"/>
      <c r="U206" s="15"/>
      <c r="V206" s="15"/>
      <c r="W206" s="15"/>
      <c r="X206" s="15"/>
      <c r="Y206" s="15"/>
      <c r="Z206" s="15" t="s">
        <v>5772</v>
      </c>
      <c r="AA206" s="16">
        <v>43412</v>
      </c>
      <c r="AB206" s="15">
        <v>11855</v>
      </c>
      <c r="AC206" s="15" t="s">
        <v>5855</v>
      </c>
      <c r="AD206" s="15" t="s">
        <v>4222</v>
      </c>
      <c r="AE206" s="15"/>
      <c r="AF206" s="15" t="s">
        <v>6022</v>
      </c>
      <c r="AG206" s="15" t="s">
        <v>6023</v>
      </c>
      <c r="AH206" s="15"/>
      <c r="AI206" s="15"/>
      <c r="AJ206" s="15"/>
      <c r="AK206" s="15"/>
    </row>
    <row r="207" spans="1:37" ht="14.4" x14ac:dyDescent="0.25">
      <c r="A207" s="15" t="s">
        <v>4226</v>
      </c>
      <c r="B207" s="15">
        <v>6200001979</v>
      </c>
      <c r="C207" s="6" t="s">
        <v>5690</v>
      </c>
      <c r="D207" s="15" t="s">
        <v>6564</v>
      </c>
      <c r="E207" s="15"/>
      <c r="F207" s="15" t="s">
        <v>6565</v>
      </c>
      <c r="G207" s="15"/>
      <c r="H207" s="15" t="s">
        <v>5769</v>
      </c>
      <c r="I207" s="15">
        <v>70000</v>
      </c>
      <c r="J207" s="15" t="s">
        <v>5696</v>
      </c>
      <c r="K207" s="15" t="s">
        <v>5696</v>
      </c>
      <c r="L207" s="15">
        <v>309790681</v>
      </c>
      <c r="M207" s="15">
        <v>7000070817</v>
      </c>
      <c r="N207" s="15" t="s">
        <v>6566</v>
      </c>
      <c r="O207" s="15" t="s">
        <v>5697</v>
      </c>
      <c r="P207" s="15" t="s">
        <v>5697</v>
      </c>
      <c r="Q207" s="15">
        <v>79643001</v>
      </c>
      <c r="R207" s="15" t="s">
        <v>6564</v>
      </c>
      <c r="S207" s="15"/>
      <c r="T207" s="15" t="s">
        <v>926</v>
      </c>
      <c r="U207" s="15"/>
      <c r="V207" s="15"/>
      <c r="W207" s="15"/>
      <c r="X207" s="15"/>
      <c r="Y207" s="15"/>
      <c r="Z207" s="15" t="s">
        <v>5772</v>
      </c>
      <c r="AA207" s="16">
        <v>43412</v>
      </c>
      <c r="AB207" s="15">
        <v>11856</v>
      </c>
      <c r="AC207" s="15" t="s">
        <v>5855</v>
      </c>
      <c r="AD207" s="15" t="s">
        <v>4222</v>
      </c>
      <c r="AE207" s="15" t="s">
        <v>5701</v>
      </c>
      <c r="AF207" s="15" t="s">
        <v>5802</v>
      </c>
      <c r="AG207" s="15" t="s">
        <v>5803</v>
      </c>
      <c r="AH207" s="15"/>
      <c r="AI207" s="15"/>
      <c r="AJ207" s="15"/>
      <c r="AK207" s="15"/>
    </row>
    <row r="208" spans="1:37" ht="14.4" x14ac:dyDescent="0.25">
      <c r="A208" s="15" t="s">
        <v>4226</v>
      </c>
      <c r="B208" s="15">
        <v>6200001980</v>
      </c>
      <c r="C208" s="6" t="s">
        <v>5690</v>
      </c>
      <c r="D208" s="15" t="s">
        <v>6567</v>
      </c>
      <c r="E208" s="15"/>
      <c r="F208" s="15" t="s">
        <v>6568</v>
      </c>
      <c r="G208" s="15"/>
      <c r="H208" s="15" t="s">
        <v>6569</v>
      </c>
      <c r="I208" s="15">
        <v>70000</v>
      </c>
      <c r="J208" s="15" t="s">
        <v>5696</v>
      </c>
      <c r="K208" s="15" t="s">
        <v>5696</v>
      </c>
      <c r="L208" s="15">
        <v>3603193438</v>
      </c>
      <c r="M208" s="15">
        <v>302632014</v>
      </c>
      <c r="N208" s="15" t="s">
        <v>6137</v>
      </c>
      <c r="O208" s="15" t="s">
        <v>5697</v>
      </c>
      <c r="P208" s="15" t="s">
        <v>5697</v>
      </c>
      <c r="Q208" s="15">
        <v>79654001</v>
      </c>
      <c r="R208" s="15" t="s">
        <v>6567</v>
      </c>
      <c r="S208" s="15"/>
      <c r="T208" s="15" t="s">
        <v>926</v>
      </c>
      <c r="U208" s="15" t="s">
        <v>6570</v>
      </c>
      <c r="V208" s="15" t="s">
        <v>6571</v>
      </c>
      <c r="W208" s="15" t="s">
        <v>6572</v>
      </c>
      <c r="X208" s="15" t="s">
        <v>6573</v>
      </c>
      <c r="Y208" s="15" t="s">
        <v>17846</v>
      </c>
      <c r="Z208" s="15" t="s">
        <v>5772</v>
      </c>
      <c r="AA208" s="16">
        <v>43412</v>
      </c>
      <c r="AB208" s="15">
        <v>11858</v>
      </c>
      <c r="AC208" s="15" t="s">
        <v>5855</v>
      </c>
      <c r="AD208" s="15" t="s">
        <v>4222</v>
      </c>
      <c r="AE208" s="15" t="s">
        <v>5701</v>
      </c>
      <c r="AF208" s="15" t="s">
        <v>5873</v>
      </c>
      <c r="AG208" s="15" t="s">
        <v>5874</v>
      </c>
      <c r="AH208" s="15"/>
      <c r="AI208" s="15"/>
      <c r="AJ208" s="15"/>
      <c r="AK208" s="15"/>
    </row>
    <row r="209" spans="1:37" ht="14.4" x14ac:dyDescent="0.25">
      <c r="A209" s="15" t="s">
        <v>4226</v>
      </c>
      <c r="B209" s="15">
        <v>6200001981</v>
      </c>
      <c r="C209" s="6" t="s">
        <v>5690</v>
      </c>
      <c r="D209" s="15" t="s">
        <v>6574</v>
      </c>
      <c r="E209" s="15"/>
      <c r="F209" s="15" t="s">
        <v>6575</v>
      </c>
      <c r="G209" s="15"/>
      <c r="H209" s="15" t="s">
        <v>5769</v>
      </c>
      <c r="I209" s="15">
        <v>70000</v>
      </c>
      <c r="J209" s="15" t="s">
        <v>5696</v>
      </c>
      <c r="K209" s="15" t="s">
        <v>5696</v>
      </c>
      <c r="L209" s="15" t="s">
        <v>6576</v>
      </c>
      <c r="M209" s="15">
        <v>371003919131</v>
      </c>
      <c r="N209" s="15" t="s">
        <v>4426</v>
      </c>
      <c r="O209" s="15" t="s">
        <v>6165</v>
      </c>
      <c r="P209" s="15" t="s">
        <v>6309</v>
      </c>
      <c r="Q209" s="15">
        <v>79203009</v>
      </c>
      <c r="R209" s="15" t="s">
        <v>6574</v>
      </c>
      <c r="S209" s="15"/>
      <c r="T209" s="15" t="s">
        <v>926</v>
      </c>
      <c r="U209" s="15"/>
      <c r="V209" s="15"/>
      <c r="W209" s="15"/>
      <c r="X209" s="15"/>
      <c r="Y209" s="15"/>
      <c r="Z209" s="15" t="s">
        <v>5772</v>
      </c>
      <c r="AA209" s="16">
        <v>43412</v>
      </c>
      <c r="AB209" s="15">
        <v>11859</v>
      </c>
      <c r="AC209" s="15" t="s">
        <v>5855</v>
      </c>
      <c r="AD209" s="15" t="s">
        <v>4222</v>
      </c>
      <c r="AE209" s="15" t="s">
        <v>5701</v>
      </c>
      <c r="AF209" s="15" t="s">
        <v>5856</v>
      </c>
      <c r="AG209" s="15" t="s">
        <v>5857</v>
      </c>
      <c r="AH209" s="15"/>
      <c r="AI209" s="15"/>
      <c r="AJ209" s="15"/>
      <c r="AK209" s="15"/>
    </row>
    <row r="210" spans="1:37" ht="14.4" x14ac:dyDescent="0.25">
      <c r="A210" s="15" t="s">
        <v>4226</v>
      </c>
      <c r="B210" s="15">
        <v>6200001982</v>
      </c>
      <c r="C210" s="6" t="s">
        <v>5690</v>
      </c>
      <c r="D210" s="15" t="s">
        <v>6577</v>
      </c>
      <c r="E210" s="15"/>
      <c r="F210" s="15" t="s">
        <v>6578</v>
      </c>
      <c r="G210" s="15"/>
      <c r="H210" s="15" t="s">
        <v>5769</v>
      </c>
      <c r="I210" s="15">
        <v>70000</v>
      </c>
      <c r="J210" s="15" t="s">
        <v>5696</v>
      </c>
      <c r="K210" s="15" t="s">
        <v>5696</v>
      </c>
      <c r="L210" s="15">
        <v>304903109</v>
      </c>
      <c r="M210" s="15">
        <v>68704070001669</v>
      </c>
      <c r="N210" s="15" t="s">
        <v>6579</v>
      </c>
      <c r="O210" s="15" t="s">
        <v>6580</v>
      </c>
      <c r="P210" s="15" t="s">
        <v>6581</v>
      </c>
      <c r="Q210" s="15">
        <v>79321001</v>
      </c>
      <c r="R210" s="15" t="s">
        <v>6577</v>
      </c>
      <c r="S210" s="15"/>
      <c r="T210" s="15" t="s">
        <v>926</v>
      </c>
      <c r="U210" s="15"/>
      <c r="V210" s="15"/>
      <c r="W210" s="15"/>
      <c r="X210" s="15"/>
      <c r="Y210" s="15"/>
      <c r="Z210" s="15" t="s">
        <v>5772</v>
      </c>
      <c r="AA210" s="16">
        <v>43412</v>
      </c>
      <c r="AB210" s="15">
        <v>11860</v>
      </c>
      <c r="AC210" s="15" t="s">
        <v>5855</v>
      </c>
      <c r="AD210" s="15" t="s">
        <v>4222</v>
      </c>
      <c r="AE210" s="15" t="s">
        <v>5701</v>
      </c>
      <c r="AF210" s="15" t="s">
        <v>5747</v>
      </c>
      <c r="AG210" s="15" t="s">
        <v>5748</v>
      </c>
      <c r="AH210" s="15"/>
      <c r="AI210" s="15"/>
      <c r="AJ210" s="15"/>
      <c r="AK210" s="15"/>
    </row>
    <row r="211" spans="1:37" ht="14.4" x14ac:dyDescent="0.25">
      <c r="A211" s="15" t="s">
        <v>4226</v>
      </c>
      <c r="B211" s="15">
        <v>6200001983</v>
      </c>
      <c r="C211" s="6" t="s">
        <v>5690</v>
      </c>
      <c r="D211" s="15" t="s">
        <v>6582</v>
      </c>
      <c r="E211" s="15"/>
      <c r="F211" s="15" t="s">
        <v>6583</v>
      </c>
      <c r="G211" s="15"/>
      <c r="H211" s="15" t="s">
        <v>5769</v>
      </c>
      <c r="I211" s="15">
        <v>70000</v>
      </c>
      <c r="J211" s="15" t="s">
        <v>5696</v>
      </c>
      <c r="K211" s="15" t="s">
        <v>5696</v>
      </c>
      <c r="L211" s="15">
        <v>305633977</v>
      </c>
      <c r="M211" s="15">
        <v>99102083888</v>
      </c>
      <c r="N211" s="15" t="s">
        <v>5591</v>
      </c>
      <c r="O211" s="15" t="s">
        <v>5707</v>
      </c>
      <c r="P211" s="15" t="s">
        <v>5707</v>
      </c>
      <c r="Q211" s="15">
        <v>79604001</v>
      </c>
      <c r="R211" s="15" t="s">
        <v>6582</v>
      </c>
      <c r="S211" s="15"/>
      <c r="T211" s="15" t="s">
        <v>926</v>
      </c>
      <c r="U211" s="15"/>
      <c r="V211" s="15"/>
      <c r="W211" s="15"/>
      <c r="X211" s="15"/>
      <c r="Y211" s="15"/>
      <c r="Z211" s="15" t="s">
        <v>5772</v>
      </c>
      <c r="AA211" s="16">
        <v>43412</v>
      </c>
      <c r="AB211" s="15">
        <v>11861</v>
      </c>
      <c r="AC211" s="15" t="s">
        <v>5855</v>
      </c>
      <c r="AD211" s="15" t="s">
        <v>4222</v>
      </c>
      <c r="AE211" s="15" t="s">
        <v>5701</v>
      </c>
      <c r="AF211" s="15" t="s">
        <v>6311</v>
      </c>
      <c r="AG211" s="15" t="s">
        <v>6312</v>
      </c>
      <c r="AH211" s="15"/>
      <c r="AI211" s="15"/>
      <c r="AJ211" s="15"/>
      <c r="AK211" s="15"/>
    </row>
    <row r="212" spans="1:37" ht="14.4" x14ac:dyDescent="0.25">
      <c r="A212" s="15" t="s">
        <v>4226</v>
      </c>
      <c r="B212" s="15">
        <v>6200001984</v>
      </c>
      <c r="C212" s="6" t="s">
        <v>5690</v>
      </c>
      <c r="D212" s="15" t="s">
        <v>6584</v>
      </c>
      <c r="E212" s="15"/>
      <c r="F212" s="15" t="s">
        <v>6585</v>
      </c>
      <c r="G212" s="15"/>
      <c r="H212" s="15" t="s">
        <v>5769</v>
      </c>
      <c r="I212" s="15">
        <v>70000</v>
      </c>
      <c r="J212" s="15" t="s">
        <v>5696</v>
      </c>
      <c r="K212" s="15" t="s">
        <v>5696</v>
      </c>
      <c r="L212" s="15" t="s">
        <v>6586</v>
      </c>
      <c r="M212" s="15">
        <v>71000005964</v>
      </c>
      <c r="N212" s="15" t="s">
        <v>4426</v>
      </c>
      <c r="O212" s="15" t="s">
        <v>5707</v>
      </c>
      <c r="P212" s="15" t="s">
        <v>5707</v>
      </c>
      <c r="Q212" s="15">
        <v>79203001</v>
      </c>
      <c r="R212" s="15" t="s">
        <v>6584</v>
      </c>
      <c r="S212" s="15"/>
      <c r="T212" s="15"/>
      <c r="U212" s="15"/>
      <c r="V212" s="15"/>
      <c r="W212" s="15"/>
      <c r="X212" s="15"/>
      <c r="Y212" s="15"/>
      <c r="Z212" s="15" t="s">
        <v>5772</v>
      </c>
      <c r="AA212" s="16">
        <v>43412</v>
      </c>
      <c r="AB212" s="15">
        <v>11864</v>
      </c>
      <c r="AC212" s="15" t="s">
        <v>5855</v>
      </c>
      <c r="AD212" s="15" t="s">
        <v>4222</v>
      </c>
      <c r="AE212" s="15" t="s">
        <v>5701</v>
      </c>
      <c r="AF212" s="15" t="s">
        <v>5802</v>
      </c>
      <c r="AG212" s="15" t="s">
        <v>5803</v>
      </c>
      <c r="AH212" s="15"/>
      <c r="AI212" s="15"/>
      <c r="AJ212" s="15"/>
      <c r="AK212" s="15"/>
    </row>
    <row r="213" spans="1:37" ht="14.4" x14ac:dyDescent="0.25">
      <c r="A213" s="15" t="s">
        <v>4226</v>
      </c>
      <c r="B213" s="15">
        <v>6200001985</v>
      </c>
      <c r="C213" s="6" t="s">
        <v>5804</v>
      </c>
      <c r="D213" s="15" t="s">
        <v>6587</v>
      </c>
      <c r="E213" s="15"/>
      <c r="F213" s="15" t="s">
        <v>6588</v>
      </c>
      <c r="G213" s="15"/>
      <c r="H213" s="15" t="s">
        <v>5769</v>
      </c>
      <c r="I213" s="15">
        <v>70000</v>
      </c>
      <c r="J213" s="15" t="s">
        <v>5696</v>
      </c>
      <c r="K213" s="15" t="s">
        <v>5696</v>
      </c>
      <c r="L213" s="15">
        <v>302868346</v>
      </c>
      <c r="M213" s="15">
        <v>4301010048939</v>
      </c>
      <c r="N213" s="15" t="s">
        <v>5864</v>
      </c>
      <c r="O213" s="15" t="s">
        <v>5697</v>
      </c>
      <c r="P213" s="15" t="s">
        <v>5697</v>
      </c>
      <c r="Q213" s="15">
        <v>79302001</v>
      </c>
      <c r="R213" s="15" t="s">
        <v>6587</v>
      </c>
      <c r="S213" s="15"/>
      <c r="T213" s="15" t="s">
        <v>926</v>
      </c>
      <c r="U213" s="15"/>
      <c r="V213" s="15"/>
      <c r="W213" s="15"/>
      <c r="X213" s="15"/>
      <c r="Y213" s="15"/>
      <c r="Z213" s="15" t="s">
        <v>5772</v>
      </c>
      <c r="AA213" s="16">
        <v>43412</v>
      </c>
      <c r="AB213" s="15">
        <v>11865</v>
      </c>
      <c r="AC213" s="15" t="s">
        <v>5855</v>
      </c>
      <c r="AD213" s="15" t="s">
        <v>4222</v>
      </c>
      <c r="AE213" s="15" t="s">
        <v>5701</v>
      </c>
      <c r="AF213" s="15"/>
      <c r="AG213" s="15"/>
      <c r="AH213" s="15"/>
      <c r="AI213" s="15"/>
      <c r="AJ213" s="15"/>
      <c r="AK213" s="15"/>
    </row>
    <row r="214" spans="1:37" ht="14.4" x14ac:dyDescent="0.25">
      <c r="A214" s="15" t="s">
        <v>4226</v>
      </c>
      <c r="B214" s="15">
        <v>6200001986</v>
      </c>
      <c r="C214" s="6" t="s">
        <v>5690</v>
      </c>
      <c r="D214" s="15" t="s">
        <v>6589</v>
      </c>
      <c r="E214" s="15"/>
      <c r="F214" s="15" t="s">
        <v>6590</v>
      </c>
      <c r="G214" s="15"/>
      <c r="H214" s="15" t="s">
        <v>5800</v>
      </c>
      <c r="I214" s="15">
        <v>70000</v>
      </c>
      <c r="J214" s="15" t="s">
        <v>5696</v>
      </c>
      <c r="K214" s="15" t="s">
        <v>5696</v>
      </c>
      <c r="L214" s="15" t="s">
        <v>6591</v>
      </c>
      <c r="M214" s="15">
        <v>45725389</v>
      </c>
      <c r="N214" s="15" t="s">
        <v>4247</v>
      </c>
      <c r="O214" s="15" t="s">
        <v>5697</v>
      </c>
      <c r="P214" s="15" t="s">
        <v>5697</v>
      </c>
      <c r="Q214" s="15">
        <v>79307001</v>
      </c>
      <c r="R214" s="15" t="s">
        <v>6589</v>
      </c>
      <c r="S214" s="15"/>
      <c r="T214" s="15" t="s">
        <v>926</v>
      </c>
      <c r="U214" s="15"/>
      <c r="V214" s="15"/>
      <c r="W214" s="15"/>
      <c r="X214" s="15"/>
      <c r="Y214" s="15"/>
      <c r="Z214" s="15" t="s">
        <v>5772</v>
      </c>
      <c r="AA214" s="16">
        <v>43412</v>
      </c>
      <c r="AB214" s="15">
        <v>11867</v>
      </c>
      <c r="AC214" s="15" t="s">
        <v>5855</v>
      </c>
      <c r="AD214" s="15" t="s">
        <v>4222</v>
      </c>
      <c r="AE214" s="15" t="s">
        <v>5701</v>
      </c>
      <c r="AF214" s="15" t="s">
        <v>5702</v>
      </c>
      <c r="AG214" s="15" t="s">
        <v>5703</v>
      </c>
      <c r="AH214" s="15"/>
      <c r="AI214" s="15"/>
      <c r="AJ214" s="15"/>
      <c r="AK214" s="15"/>
    </row>
    <row r="215" spans="1:37" ht="14.4" x14ac:dyDescent="0.25">
      <c r="A215" s="15" t="s">
        <v>4226</v>
      </c>
      <c r="B215" s="15">
        <v>6200001987</v>
      </c>
      <c r="C215" s="6" t="s">
        <v>5690</v>
      </c>
      <c r="D215" s="15" t="s">
        <v>6592</v>
      </c>
      <c r="E215" s="15"/>
      <c r="F215" s="15" t="s">
        <v>6593</v>
      </c>
      <c r="G215" s="15"/>
      <c r="H215" s="15" t="s">
        <v>5769</v>
      </c>
      <c r="I215" s="15">
        <v>70000</v>
      </c>
      <c r="J215" s="15" t="s">
        <v>5696</v>
      </c>
      <c r="K215" s="15" t="s">
        <v>5696</v>
      </c>
      <c r="L215" s="15">
        <v>309582762</v>
      </c>
      <c r="M215" s="15">
        <v>70862319</v>
      </c>
      <c r="N215" s="15" t="s">
        <v>4247</v>
      </c>
      <c r="O215" s="15" t="s">
        <v>5697</v>
      </c>
      <c r="P215" s="15" t="s">
        <v>5697</v>
      </c>
      <c r="Q215" s="15">
        <v>79307001</v>
      </c>
      <c r="R215" s="15" t="s">
        <v>6592</v>
      </c>
      <c r="S215" s="15"/>
      <c r="T215" s="15" t="s">
        <v>926</v>
      </c>
      <c r="U215" s="15"/>
      <c r="V215" s="15"/>
      <c r="W215" s="15"/>
      <c r="X215" s="15"/>
      <c r="Y215" s="15"/>
      <c r="Z215" s="15" t="s">
        <v>5772</v>
      </c>
      <c r="AA215" s="16">
        <v>43412</v>
      </c>
      <c r="AB215" s="15">
        <v>11869</v>
      </c>
      <c r="AC215" s="15" t="s">
        <v>5855</v>
      </c>
      <c r="AD215" s="15" t="s">
        <v>4222</v>
      </c>
      <c r="AE215" s="15" t="s">
        <v>5701</v>
      </c>
      <c r="AF215" s="15" t="s">
        <v>5747</v>
      </c>
      <c r="AG215" s="15" t="s">
        <v>5748</v>
      </c>
      <c r="AH215" s="15"/>
      <c r="AI215" s="15"/>
      <c r="AJ215" s="15"/>
      <c r="AK215" s="15"/>
    </row>
    <row r="216" spans="1:37" ht="14.4" x14ac:dyDescent="0.25">
      <c r="A216" s="15" t="s">
        <v>4226</v>
      </c>
      <c r="B216" s="15">
        <v>6200001988</v>
      </c>
      <c r="C216" s="6" t="s">
        <v>5690</v>
      </c>
      <c r="D216" s="15" t="s">
        <v>6594</v>
      </c>
      <c r="E216" s="15"/>
      <c r="F216" s="15" t="s">
        <v>6595</v>
      </c>
      <c r="G216" s="15"/>
      <c r="H216" s="15" t="s">
        <v>5769</v>
      </c>
      <c r="I216" s="15">
        <v>70000</v>
      </c>
      <c r="J216" s="15" t="s">
        <v>5696</v>
      </c>
      <c r="K216" s="15" t="s">
        <v>5696</v>
      </c>
      <c r="L216" s="15">
        <v>302270002</v>
      </c>
      <c r="M216" s="15">
        <v>71000591712</v>
      </c>
      <c r="N216" s="15" t="s">
        <v>4426</v>
      </c>
      <c r="O216" s="15" t="s">
        <v>5707</v>
      </c>
      <c r="P216" s="15" t="s">
        <v>5707</v>
      </c>
      <c r="Q216" s="15">
        <v>79203001</v>
      </c>
      <c r="R216" s="15" t="s">
        <v>6594</v>
      </c>
      <c r="S216" s="15"/>
      <c r="T216" s="15" t="s">
        <v>926</v>
      </c>
      <c r="U216" s="15"/>
      <c r="V216" s="15"/>
      <c r="W216" s="15"/>
      <c r="X216" s="15"/>
      <c r="Y216" s="15"/>
      <c r="Z216" s="15" t="s">
        <v>5772</v>
      </c>
      <c r="AA216" s="16">
        <v>43412</v>
      </c>
      <c r="AB216" s="15">
        <v>11873</v>
      </c>
      <c r="AC216" s="15" t="s">
        <v>5855</v>
      </c>
      <c r="AD216" s="15" t="s">
        <v>4222</v>
      </c>
      <c r="AE216" s="15" t="s">
        <v>5701</v>
      </c>
      <c r="AF216" s="15" t="s">
        <v>5747</v>
      </c>
      <c r="AG216" s="15" t="s">
        <v>5748</v>
      </c>
      <c r="AH216" s="15"/>
      <c r="AI216" s="15"/>
      <c r="AJ216" s="15"/>
      <c r="AK216" s="15"/>
    </row>
    <row r="217" spans="1:37" ht="14.4" x14ac:dyDescent="0.25">
      <c r="A217" s="15" t="s">
        <v>4226</v>
      </c>
      <c r="B217" s="15">
        <v>6200001989</v>
      </c>
      <c r="C217" s="6" t="s">
        <v>5690</v>
      </c>
      <c r="D217" s="15" t="s">
        <v>6596</v>
      </c>
      <c r="E217" s="15" t="s">
        <v>6597</v>
      </c>
      <c r="F217" s="15" t="s">
        <v>6598</v>
      </c>
      <c r="G217" s="15"/>
      <c r="H217" s="15" t="s">
        <v>5769</v>
      </c>
      <c r="I217" s="15">
        <v>70000</v>
      </c>
      <c r="J217" s="15" t="s">
        <v>5696</v>
      </c>
      <c r="K217" s="15" t="s">
        <v>5696</v>
      </c>
      <c r="L217" s="15" t="s">
        <v>6599</v>
      </c>
      <c r="M217" s="15">
        <v>71000680823</v>
      </c>
      <c r="N217" s="15" t="s">
        <v>4426</v>
      </c>
      <c r="O217" s="15" t="s">
        <v>5707</v>
      </c>
      <c r="P217" s="15" t="s">
        <v>5707</v>
      </c>
      <c r="Q217" s="15">
        <v>79203001</v>
      </c>
      <c r="R217" s="15" t="s">
        <v>6600</v>
      </c>
      <c r="S217" s="15"/>
      <c r="T217" s="15" t="s">
        <v>926</v>
      </c>
      <c r="U217" s="15"/>
      <c r="V217" s="15"/>
      <c r="W217" s="15"/>
      <c r="X217" s="15"/>
      <c r="Y217" s="15"/>
      <c r="Z217" s="15" t="s">
        <v>5772</v>
      </c>
      <c r="AA217" s="16">
        <v>43412</v>
      </c>
      <c r="AB217" s="15">
        <v>11875</v>
      </c>
      <c r="AC217" s="15" t="s">
        <v>5855</v>
      </c>
      <c r="AD217" s="15" t="s">
        <v>4222</v>
      </c>
      <c r="AE217" s="15" t="s">
        <v>5701</v>
      </c>
      <c r="AF217" s="15" t="s">
        <v>5873</v>
      </c>
      <c r="AG217" s="15" t="s">
        <v>5874</v>
      </c>
      <c r="AH217" s="15"/>
      <c r="AI217" s="15"/>
      <c r="AJ217" s="15"/>
      <c r="AK217" s="15"/>
    </row>
    <row r="218" spans="1:37" ht="14.4" x14ac:dyDescent="0.25">
      <c r="A218" s="15" t="s">
        <v>4226</v>
      </c>
      <c r="B218" s="15">
        <v>6200001990</v>
      </c>
      <c r="C218" s="6" t="s">
        <v>5690</v>
      </c>
      <c r="D218" s="15" t="s">
        <v>6601</v>
      </c>
      <c r="E218" s="15"/>
      <c r="F218" s="15" t="s">
        <v>6602</v>
      </c>
      <c r="G218" s="15"/>
      <c r="H218" s="15" t="s">
        <v>5769</v>
      </c>
      <c r="I218" s="15">
        <v>70000</v>
      </c>
      <c r="J218" s="15" t="s">
        <v>5696</v>
      </c>
      <c r="K218" s="15" t="s">
        <v>5696</v>
      </c>
      <c r="L218" s="15">
        <v>302487781</v>
      </c>
      <c r="M218" s="15">
        <v>302003702199</v>
      </c>
      <c r="N218" s="15" t="s">
        <v>5998</v>
      </c>
      <c r="O218" s="15" t="s">
        <v>5769</v>
      </c>
      <c r="P218" s="15" t="s">
        <v>5769</v>
      </c>
      <c r="Q218" s="15">
        <v>79501001</v>
      </c>
      <c r="R218" s="15" t="s">
        <v>6601</v>
      </c>
      <c r="S218" s="15"/>
      <c r="T218" s="15" t="s">
        <v>926</v>
      </c>
      <c r="U218" s="15"/>
      <c r="V218" s="15"/>
      <c r="W218" s="15"/>
      <c r="X218" s="15"/>
      <c r="Y218" s="15"/>
      <c r="Z218" s="15" t="s">
        <v>5772</v>
      </c>
      <c r="AA218" s="16">
        <v>43412</v>
      </c>
      <c r="AB218" s="15">
        <v>11878</v>
      </c>
      <c r="AC218" s="15" t="s">
        <v>5855</v>
      </c>
      <c r="AD218" s="15" t="s">
        <v>4222</v>
      </c>
      <c r="AE218" s="15" t="s">
        <v>5701</v>
      </c>
      <c r="AF218" s="15" t="s">
        <v>5873</v>
      </c>
      <c r="AG218" s="15" t="s">
        <v>5874</v>
      </c>
      <c r="AH218" s="15"/>
      <c r="AI218" s="15"/>
      <c r="AJ218" s="15"/>
      <c r="AK218" s="15"/>
    </row>
    <row r="219" spans="1:37" ht="14.4" x14ac:dyDescent="0.25">
      <c r="A219" s="15" t="s">
        <v>4226</v>
      </c>
      <c r="B219" s="15">
        <v>6200001991</v>
      </c>
      <c r="C219" s="6" t="s">
        <v>5690</v>
      </c>
      <c r="D219" s="15" t="s">
        <v>6603</v>
      </c>
      <c r="E219" s="15"/>
      <c r="F219" s="15" t="s">
        <v>6604</v>
      </c>
      <c r="G219" s="15"/>
      <c r="H219" s="15" t="s">
        <v>5769</v>
      </c>
      <c r="I219" s="15">
        <v>70000</v>
      </c>
      <c r="J219" s="15" t="s">
        <v>5696</v>
      </c>
      <c r="K219" s="15" t="s">
        <v>5696</v>
      </c>
      <c r="L219" s="15" t="s">
        <v>6605</v>
      </c>
      <c r="M219" s="15">
        <v>181000091714</v>
      </c>
      <c r="N219" s="15" t="s">
        <v>4426</v>
      </c>
      <c r="O219" s="15" t="s">
        <v>5707</v>
      </c>
      <c r="P219" s="15" t="s">
        <v>5707</v>
      </c>
      <c r="Q219" s="15">
        <v>79203001</v>
      </c>
      <c r="R219" s="15" t="s">
        <v>6603</v>
      </c>
      <c r="S219" s="15"/>
      <c r="T219" s="15" t="s">
        <v>926</v>
      </c>
      <c r="U219" s="15"/>
      <c r="V219" s="15"/>
      <c r="W219" s="15"/>
      <c r="X219" s="15"/>
      <c r="Y219" s="15"/>
      <c r="Z219" s="15" t="s">
        <v>5772</v>
      </c>
      <c r="AA219" s="16">
        <v>43412</v>
      </c>
      <c r="AB219" s="15">
        <v>11879</v>
      </c>
      <c r="AC219" s="15" t="s">
        <v>5855</v>
      </c>
      <c r="AD219" s="15" t="s">
        <v>4222</v>
      </c>
      <c r="AE219" s="15" t="s">
        <v>5701</v>
      </c>
      <c r="AF219" s="15" t="s">
        <v>5873</v>
      </c>
      <c r="AG219" s="15" t="s">
        <v>5874</v>
      </c>
      <c r="AH219" s="15"/>
      <c r="AI219" s="15"/>
      <c r="AJ219" s="15"/>
      <c r="AK219" s="15"/>
    </row>
    <row r="220" spans="1:37" ht="14.4" x14ac:dyDescent="0.25">
      <c r="A220" s="15" t="s">
        <v>4226</v>
      </c>
      <c r="B220" s="15">
        <v>6200001992</v>
      </c>
      <c r="C220" s="6" t="s">
        <v>5690</v>
      </c>
      <c r="D220" s="15" t="s">
        <v>6606</v>
      </c>
      <c r="E220" s="15"/>
      <c r="F220" s="15" t="s">
        <v>6607</v>
      </c>
      <c r="G220" s="15"/>
      <c r="H220" s="15" t="s">
        <v>6514</v>
      </c>
      <c r="I220" s="15">
        <v>70000</v>
      </c>
      <c r="J220" s="15" t="s">
        <v>5696</v>
      </c>
      <c r="K220" s="15" t="s">
        <v>5696</v>
      </c>
      <c r="L220" s="15">
        <v>100107116</v>
      </c>
      <c r="M220" s="15">
        <v>21000000518</v>
      </c>
      <c r="N220" s="15" t="s">
        <v>4426</v>
      </c>
      <c r="O220" s="15" t="s">
        <v>5941</v>
      </c>
      <c r="P220" s="15" t="s">
        <v>5941</v>
      </c>
      <c r="Q220" s="15">
        <v>1203003</v>
      </c>
      <c r="R220" s="15" t="s">
        <v>6606</v>
      </c>
      <c r="S220" s="15"/>
      <c r="T220" s="15" t="s">
        <v>926</v>
      </c>
      <c r="U220" s="15"/>
      <c r="V220" s="15"/>
      <c r="W220" s="15"/>
      <c r="X220" s="15"/>
      <c r="Y220" s="15"/>
      <c r="Z220" s="15" t="s">
        <v>5772</v>
      </c>
      <c r="AA220" s="16">
        <v>43412</v>
      </c>
      <c r="AB220" s="15">
        <v>11880</v>
      </c>
      <c r="AC220" s="15" t="s">
        <v>5855</v>
      </c>
      <c r="AD220" s="15" t="s">
        <v>4222</v>
      </c>
      <c r="AE220" s="15" t="s">
        <v>5701</v>
      </c>
      <c r="AF220" s="15" t="s">
        <v>5747</v>
      </c>
      <c r="AG220" s="15" t="s">
        <v>5748</v>
      </c>
      <c r="AH220" s="15"/>
      <c r="AI220" s="15"/>
      <c r="AJ220" s="15"/>
      <c r="AK220" s="15"/>
    </row>
    <row r="221" spans="1:37" ht="14.4" x14ac:dyDescent="0.25">
      <c r="A221" s="15" t="s">
        <v>4226</v>
      </c>
      <c r="B221" s="15">
        <v>6200001993</v>
      </c>
      <c r="C221" s="6" t="s">
        <v>5690</v>
      </c>
      <c r="D221" s="15" t="s">
        <v>4777</v>
      </c>
      <c r="E221" s="15"/>
      <c r="F221" s="15" t="s">
        <v>6608</v>
      </c>
      <c r="G221" s="15"/>
      <c r="H221" s="15" t="s">
        <v>6514</v>
      </c>
      <c r="I221" s="15">
        <v>70000</v>
      </c>
      <c r="J221" s="15" t="s">
        <v>5696</v>
      </c>
      <c r="K221" s="15" t="s">
        <v>5696</v>
      </c>
      <c r="L221" s="15">
        <v>106470929</v>
      </c>
      <c r="M221" s="15">
        <v>21000312398</v>
      </c>
      <c r="N221" s="15" t="s">
        <v>4426</v>
      </c>
      <c r="O221" s="15" t="s">
        <v>5941</v>
      </c>
      <c r="P221" s="15" t="s">
        <v>5941</v>
      </c>
      <c r="Q221" s="15">
        <v>1203003</v>
      </c>
      <c r="R221" s="15" t="s">
        <v>4777</v>
      </c>
      <c r="S221" s="15"/>
      <c r="T221" s="15" t="s">
        <v>926</v>
      </c>
      <c r="U221" s="15" t="s">
        <v>6609</v>
      </c>
      <c r="V221" s="15"/>
      <c r="W221" s="15" t="s">
        <v>6610</v>
      </c>
      <c r="X221" s="15" t="s">
        <v>6611</v>
      </c>
      <c r="Y221" s="15" t="s">
        <v>6612</v>
      </c>
      <c r="Z221" s="15" t="s">
        <v>5772</v>
      </c>
      <c r="AA221" s="16">
        <v>43412</v>
      </c>
      <c r="AB221" s="15">
        <v>11884</v>
      </c>
      <c r="AC221" s="15" t="s">
        <v>5855</v>
      </c>
      <c r="AD221" s="15" t="s">
        <v>4222</v>
      </c>
      <c r="AE221" s="15" t="s">
        <v>5701</v>
      </c>
      <c r="AF221" s="15" t="s">
        <v>5788</v>
      </c>
      <c r="AG221" s="15" t="s">
        <v>5789</v>
      </c>
      <c r="AH221" s="15"/>
      <c r="AI221" s="15"/>
      <c r="AJ221" s="15"/>
      <c r="AK221" s="15"/>
    </row>
    <row r="222" spans="1:37" ht="14.4" x14ac:dyDescent="0.25">
      <c r="A222" s="15" t="s">
        <v>4226</v>
      </c>
      <c r="B222" s="15">
        <v>6200001994</v>
      </c>
      <c r="C222" s="6" t="s">
        <v>5690</v>
      </c>
      <c r="D222" s="15" t="s">
        <v>6613</v>
      </c>
      <c r="E222" s="15"/>
      <c r="F222" s="15" t="s">
        <v>6614</v>
      </c>
      <c r="G222" s="15"/>
      <c r="H222" s="15" t="s">
        <v>5769</v>
      </c>
      <c r="I222" s="15">
        <v>70000</v>
      </c>
      <c r="J222" s="15" t="s">
        <v>5696</v>
      </c>
      <c r="K222" s="15" t="s">
        <v>5696</v>
      </c>
      <c r="L222" s="15">
        <v>312801559</v>
      </c>
      <c r="M222" s="15">
        <v>182263299</v>
      </c>
      <c r="N222" s="15" t="s">
        <v>4247</v>
      </c>
      <c r="O222" s="15" t="s">
        <v>5697</v>
      </c>
      <c r="P222" s="15" t="s">
        <v>5697</v>
      </c>
      <c r="Q222" s="15">
        <v>79307001</v>
      </c>
      <c r="R222" s="15" t="s">
        <v>6613</v>
      </c>
      <c r="S222" s="15"/>
      <c r="T222" s="15" t="s">
        <v>926</v>
      </c>
      <c r="U222" s="15"/>
      <c r="V222" s="15"/>
      <c r="W222" s="15"/>
      <c r="X222" s="15"/>
      <c r="Y222" s="15"/>
      <c r="Z222" s="15" t="s">
        <v>5772</v>
      </c>
      <c r="AA222" s="16">
        <v>43412</v>
      </c>
      <c r="AB222" s="15">
        <v>11886</v>
      </c>
      <c r="AC222" s="15" t="s">
        <v>5855</v>
      </c>
      <c r="AD222" s="15" t="s">
        <v>4222</v>
      </c>
      <c r="AE222" s="15" t="s">
        <v>5701</v>
      </c>
      <c r="AF222" s="15" t="s">
        <v>5747</v>
      </c>
      <c r="AG222" s="15" t="s">
        <v>5748</v>
      </c>
      <c r="AH222" s="15"/>
      <c r="AI222" s="15"/>
      <c r="AJ222" s="15"/>
      <c r="AK222" s="15"/>
    </row>
    <row r="223" spans="1:37" ht="14.4" x14ac:dyDescent="0.25">
      <c r="A223" s="15" t="s">
        <v>4226</v>
      </c>
      <c r="B223" s="15">
        <v>6200001995</v>
      </c>
      <c r="C223" s="6" t="s">
        <v>5690</v>
      </c>
      <c r="D223" s="15" t="s">
        <v>4785</v>
      </c>
      <c r="E223" s="15"/>
      <c r="F223" s="15" t="s">
        <v>6615</v>
      </c>
      <c r="G223" s="15"/>
      <c r="H223" s="15" t="s">
        <v>5769</v>
      </c>
      <c r="I223" s="15">
        <v>70000</v>
      </c>
      <c r="J223" s="15" t="s">
        <v>5696</v>
      </c>
      <c r="K223" s="15" t="s">
        <v>5696</v>
      </c>
      <c r="L223" s="15" t="s">
        <v>4787</v>
      </c>
      <c r="M223" s="15">
        <v>514100062201</v>
      </c>
      <c r="N223" s="15" t="s">
        <v>4788</v>
      </c>
      <c r="O223" s="15" t="s">
        <v>5731</v>
      </c>
      <c r="P223" s="15" t="s">
        <v>5731</v>
      </c>
      <c r="Q223" s="15">
        <v>1311001</v>
      </c>
      <c r="R223" s="15" t="s">
        <v>4789</v>
      </c>
      <c r="S223" s="15"/>
      <c r="T223" s="15" t="s">
        <v>926</v>
      </c>
      <c r="U223" s="15"/>
      <c r="V223" s="15"/>
      <c r="W223" s="15"/>
      <c r="X223" s="15"/>
      <c r="Y223" s="15"/>
      <c r="Z223" s="15" t="s">
        <v>5772</v>
      </c>
      <c r="AA223" s="16">
        <v>43412</v>
      </c>
      <c r="AB223" s="15">
        <v>11888</v>
      </c>
      <c r="AC223" s="15" t="s">
        <v>5855</v>
      </c>
      <c r="AD223" s="15" t="s">
        <v>4222</v>
      </c>
      <c r="AE223" s="15" t="s">
        <v>5701</v>
      </c>
      <c r="AF223" s="15" t="s">
        <v>5892</v>
      </c>
      <c r="AG223" s="15" t="s">
        <v>5893</v>
      </c>
      <c r="AH223" s="15"/>
      <c r="AI223" s="15"/>
      <c r="AJ223" s="15"/>
      <c r="AK223" s="15"/>
    </row>
    <row r="224" spans="1:37" ht="14.4" x14ac:dyDescent="0.25">
      <c r="A224" s="15" t="s">
        <v>4226</v>
      </c>
      <c r="B224" s="15">
        <v>6200001996</v>
      </c>
      <c r="C224" s="6" t="s">
        <v>5690</v>
      </c>
      <c r="D224" s="15" t="s">
        <v>6616</v>
      </c>
      <c r="E224" s="15"/>
      <c r="F224" s="15" t="s">
        <v>6617</v>
      </c>
      <c r="G224" s="15"/>
      <c r="H224" s="15" t="s">
        <v>6514</v>
      </c>
      <c r="I224" s="15">
        <v>70000</v>
      </c>
      <c r="J224" s="15" t="s">
        <v>5696</v>
      </c>
      <c r="K224" s="15" t="s">
        <v>5696</v>
      </c>
      <c r="L224" s="15">
        <v>101332724</v>
      </c>
      <c r="M224" s="15">
        <v>11020533250011</v>
      </c>
      <c r="N224" s="15" t="s">
        <v>4287</v>
      </c>
      <c r="O224" s="15" t="s">
        <v>6235</v>
      </c>
      <c r="P224" s="15" t="s">
        <v>6236</v>
      </c>
      <c r="Q224" s="15">
        <v>1310001</v>
      </c>
      <c r="R224" s="15" t="s">
        <v>6616</v>
      </c>
      <c r="S224" s="15"/>
      <c r="T224" s="15" t="s">
        <v>926</v>
      </c>
      <c r="U224" s="15"/>
      <c r="V224" s="15"/>
      <c r="W224" s="15"/>
      <c r="X224" s="15"/>
      <c r="Y224" s="15"/>
      <c r="Z224" s="15" t="s">
        <v>5772</v>
      </c>
      <c r="AA224" s="16">
        <v>43412</v>
      </c>
      <c r="AB224" s="15">
        <v>11890</v>
      </c>
      <c r="AC224" s="15" t="s">
        <v>5855</v>
      </c>
      <c r="AD224" s="15" t="s">
        <v>4222</v>
      </c>
      <c r="AE224" s="15" t="s">
        <v>5701</v>
      </c>
      <c r="AF224" s="15" t="s">
        <v>5860</v>
      </c>
      <c r="AG224" s="15" t="s">
        <v>5861</v>
      </c>
      <c r="AH224" s="15"/>
      <c r="AI224" s="15"/>
      <c r="AJ224" s="15"/>
      <c r="AK224" s="15"/>
    </row>
    <row r="225" spans="1:37" ht="14.4" x14ac:dyDescent="0.25">
      <c r="A225" s="15" t="s">
        <v>4226</v>
      </c>
      <c r="B225" s="15">
        <v>6200001997</v>
      </c>
      <c r="C225" s="6" t="s">
        <v>5690</v>
      </c>
      <c r="D225" s="15" t="s">
        <v>6618</v>
      </c>
      <c r="E225" s="15"/>
      <c r="F225" s="15" t="s">
        <v>6619</v>
      </c>
      <c r="G225" s="15"/>
      <c r="H225" s="15" t="s">
        <v>5769</v>
      </c>
      <c r="I225" s="15">
        <v>70000</v>
      </c>
      <c r="J225" s="15" t="s">
        <v>5696</v>
      </c>
      <c r="K225" s="15" t="s">
        <v>5696</v>
      </c>
      <c r="L225" s="15" t="s">
        <v>6620</v>
      </c>
      <c r="M225" s="15">
        <v>19129430882019</v>
      </c>
      <c r="N225" s="15" t="s">
        <v>4287</v>
      </c>
      <c r="O225" s="15" t="s">
        <v>5790</v>
      </c>
      <c r="P225" s="15" t="s">
        <v>5790</v>
      </c>
      <c r="Q225" s="15">
        <v>79310001</v>
      </c>
      <c r="R225" s="15" t="s">
        <v>6618</v>
      </c>
      <c r="S225" s="15"/>
      <c r="T225" s="15" t="s">
        <v>926</v>
      </c>
      <c r="U225" s="15"/>
      <c r="V225" s="15"/>
      <c r="W225" s="15"/>
      <c r="X225" s="15"/>
      <c r="Y225" s="15"/>
      <c r="Z225" s="15" t="s">
        <v>5772</v>
      </c>
      <c r="AA225" s="16">
        <v>43412</v>
      </c>
      <c r="AB225" s="15">
        <v>11891</v>
      </c>
      <c r="AC225" s="15" t="s">
        <v>5855</v>
      </c>
      <c r="AD225" s="15" t="s">
        <v>4222</v>
      </c>
      <c r="AE225" s="15" t="s">
        <v>5701</v>
      </c>
      <c r="AF225" s="15" t="s">
        <v>5747</v>
      </c>
      <c r="AG225" s="15" t="s">
        <v>5748</v>
      </c>
      <c r="AH225" s="15"/>
      <c r="AI225" s="15"/>
      <c r="AJ225" s="15"/>
      <c r="AK225" s="15"/>
    </row>
    <row r="226" spans="1:37" ht="14.4" x14ac:dyDescent="0.25">
      <c r="A226" s="15" t="s">
        <v>4226</v>
      </c>
      <c r="B226" s="15">
        <v>6200001998</v>
      </c>
      <c r="C226" s="6" t="s">
        <v>5690</v>
      </c>
      <c r="D226" s="15" t="s">
        <v>6621</v>
      </c>
      <c r="E226" s="15"/>
      <c r="F226" s="15" t="s">
        <v>6622</v>
      </c>
      <c r="G226" s="15"/>
      <c r="H226" s="15" t="s">
        <v>6514</v>
      </c>
      <c r="I226" s="15">
        <v>70000</v>
      </c>
      <c r="J226" s="15" t="s">
        <v>5696</v>
      </c>
      <c r="K226" s="15" t="s">
        <v>5696</v>
      </c>
      <c r="L226" s="15">
        <v>104957354</v>
      </c>
      <c r="M226" s="15">
        <v>11523374069017</v>
      </c>
      <c r="N226" s="15" t="s">
        <v>4287</v>
      </c>
      <c r="O226" s="15" t="s">
        <v>6235</v>
      </c>
      <c r="P226" s="15" t="s">
        <v>6236</v>
      </c>
      <c r="Q226" s="15">
        <v>1310001</v>
      </c>
      <c r="R226" s="15" t="s">
        <v>6621</v>
      </c>
      <c r="S226" s="15"/>
      <c r="T226" s="15" t="s">
        <v>926</v>
      </c>
      <c r="U226" s="15"/>
      <c r="V226" s="15"/>
      <c r="W226" s="15"/>
      <c r="X226" s="15"/>
      <c r="Y226" s="15"/>
      <c r="Z226" s="15" t="s">
        <v>5772</v>
      </c>
      <c r="AA226" s="16">
        <v>43412</v>
      </c>
      <c r="AB226" s="15">
        <v>11893</v>
      </c>
      <c r="AC226" s="15" t="s">
        <v>5855</v>
      </c>
      <c r="AD226" s="15" t="s">
        <v>4222</v>
      </c>
      <c r="AE226" s="15" t="s">
        <v>5701</v>
      </c>
      <c r="AF226" s="15" t="s">
        <v>5747</v>
      </c>
      <c r="AG226" s="15" t="s">
        <v>5748</v>
      </c>
      <c r="AH226" s="15"/>
      <c r="AI226" s="15"/>
      <c r="AJ226" s="15"/>
      <c r="AK226" s="15"/>
    </row>
    <row r="227" spans="1:37" ht="14.4" x14ac:dyDescent="0.25">
      <c r="A227" s="15" t="s">
        <v>4226</v>
      </c>
      <c r="B227" s="15">
        <v>6200001999</v>
      </c>
      <c r="C227" s="6" t="s">
        <v>5690</v>
      </c>
      <c r="D227" s="15" t="s">
        <v>6623</v>
      </c>
      <c r="E227" s="15"/>
      <c r="F227" s="15" t="s">
        <v>6624</v>
      </c>
      <c r="G227" s="15"/>
      <c r="H227" s="15" t="s">
        <v>5769</v>
      </c>
      <c r="I227" s="15">
        <v>70000</v>
      </c>
      <c r="J227" s="15" t="s">
        <v>5696</v>
      </c>
      <c r="K227" s="15" t="s">
        <v>5696</v>
      </c>
      <c r="L227" s="15">
        <v>300659964</v>
      </c>
      <c r="M227" s="15">
        <v>71000902133</v>
      </c>
      <c r="N227" s="15" t="s">
        <v>4426</v>
      </c>
      <c r="O227" s="15" t="s">
        <v>5707</v>
      </c>
      <c r="P227" s="15" t="s">
        <v>5707</v>
      </c>
      <c r="Q227" s="15">
        <v>79203001</v>
      </c>
      <c r="R227" s="15" t="s">
        <v>6623</v>
      </c>
      <c r="S227" s="15"/>
      <c r="T227" s="15" t="s">
        <v>926</v>
      </c>
      <c r="U227" s="15"/>
      <c r="V227" s="15"/>
      <c r="W227" s="15"/>
      <c r="X227" s="15"/>
      <c r="Y227" s="15"/>
      <c r="Z227" s="15" t="s">
        <v>5772</v>
      </c>
      <c r="AA227" s="16">
        <v>43412</v>
      </c>
      <c r="AB227" s="15">
        <v>11894</v>
      </c>
      <c r="AC227" s="15" t="s">
        <v>5855</v>
      </c>
      <c r="AD227" s="15" t="s">
        <v>4222</v>
      </c>
      <c r="AE227" s="15" t="s">
        <v>5701</v>
      </c>
      <c r="AF227" s="15" t="s">
        <v>5747</v>
      </c>
      <c r="AG227" s="15" t="s">
        <v>5748</v>
      </c>
      <c r="AH227" s="15"/>
      <c r="AI227" s="15"/>
      <c r="AJ227" s="15"/>
      <c r="AK227" s="15"/>
    </row>
    <row r="228" spans="1:37" ht="14.4" x14ac:dyDescent="0.25">
      <c r="A228" s="15" t="s">
        <v>4226</v>
      </c>
      <c r="B228" s="15">
        <v>6200002000</v>
      </c>
      <c r="C228" s="6" t="s">
        <v>5690</v>
      </c>
      <c r="D228" s="15" t="s">
        <v>6625</v>
      </c>
      <c r="E228" s="15"/>
      <c r="F228" s="15" t="s">
        <v>6626</v>
      </c>
      <c r="G228" s="15"/>
      <c r="H228" s="15" t="s">
        <v>6514</v>
      </c>
      <c r="I228" s="15">
        <v>70000</v>
      </c>
      <c r="J228" s="15" t="s">
        <v>5696</v>
      </c>
      <c r="K228" s="15" t="s">
        <v>5696</v>
      </c>
      <c r="L228" s="15">
        <v>105983501</v>
      </c>
      <c r="M228" s="15">
        <v>11004072874</v>
      </c>
      <c r="N228" s="15" t="s">
        <v>4426</v>
      </c>
      <c r="O228" s="15" t="s">
        <v>5741</v>
      </c>
      <c r="P228" s="15" t="s">
        <v>5742</v>
      </c>
      <c r="Q228" s="15">
        <v>1203002</v>
      </c>
      <c r="R228" s="15" t="s">
        <v>6625</v>
      </c>
      <c r="S228" s="15"/>
      <c r="T228" s="15" t="s">
        <v>926</v>
      </c>
      <c r="U228" s="15"/>
      <c r="V228" s="15"/>
      <c r="W228" s="15"/>
      <c r="X228" s="15"/>
      <c r="Y228" s="15"/>
      <c r="Z228" s="15" t="s">
        <v>5772</v>
      </c>
      <c r="AA228" s="16">
        <v>43412</v>
      </c>
      <c r="AB228" s="15">
        <v>11895</v>
      </c>
      <c r="AC228" s="15" t="s">
        <v>5855</v>
      </c>
      <c r="AD228" s="15" t="s">
        <v>4222</v>
      </c>
      <c r="AE228" s="15" t="s">
        <v>5701</v>
      </c>
      <c r="AF228" s="15" t="s">
        <v>5747</v>
      </c>
      <c r="AG228" s="15" t="s">
        <v>5748</v>
      </c>
      <c r="AH228" s="15"/>
      <c r="AI228" s="15"/>
      <c r="AJ228" s="15"/>
      <c r="AK228" s="15"/>
    </row>
    <row r="229" spans="1:37" ht="14.4" x14ac:dyDescent="0.25">
      <c r="A229" s="15" t="s">
        <v>4226</v>
      </c>
      <c r="B229" s="15">
        <v>6200002001</v>
      </c>
      <c r="C229" s="6" t="s">
        <v>5690</v>
      </c>
      <c r="D229" s="15" t="s">
        <v>6627</v>
      </c>
      <c r="E229" s="15"/>
      <c r="F229" s="15" t="s">
        <v>6628</v>
      </c>
      <c r="G229" s="15"/>
      <c r="H229" s="15" t="s">
        <v>5769</v>
      </c>
      <c r="I229" s="15">
        <v>70000</v>
      </c>
      <c r="J229" s="15" t="s">
        <v>5696</v>
      </c>
      <c r="K229" s="15" t="s">
        <v>5696</v>
      </c>
      <c r="L229" s="15">
        <v>310381362</v>
      </c>
      <c r="M229" s="15">
        <v>75767778001</v>
      </c>
      <c r="N229" s="15" t="s">
        <v>5608</v>
      </c>
      <c r="O229" s="15" t="s">
        <v>5707</v>
      </c>
      <c r="P229" s="15" t="s">
        <v>5707</v>
      </c>
      <c r="Q229" s="15">
        <v>79358001</v>
      </c>
      <c r="R229" s="15" t="s">
        <v>6627</v>
      </c>
      <c r="S229" s="15"/>
      <c r="T229" s="15" t="s">
        <v>926</v>
      </c>
      <c r="U229" s="15"/>
      <c r="V229" s="15"/>
      <c r="W229" s="15"/>
      <c r="X229" s="15"/>
      <c r="Y229" s="15"/>
      <c r="Z229" s="15" t="s">
        <v>5772</v>
      </c>
      <c r="AA229" s="16">
        <v>43412</v>
      </c>
      <c r="AB229" s="15">
        <v>11897</v>
      </c>
      <c r="AC229" s="15" t="s">
        <v>5855</v>
      </c>
      <c r="AD229" s="15" t="s">
        <v>4222</v>
      </c>
      <c r="AE229" s="15" t="s">
        <v>5701</v>
      </c>
      <c r="AF229" s="15" t="s">
        <v>5788</v>
      </c>
      <c r="AG229" s="15" t="s">
        <v>5789</v>
      </c>
      <c r="AH229" s="15"/>
      <c r="AI229" s="15"/>
      <c r="AJ229" s="15"/>
      <c r="AK229" s="15"/>
    </row>
    <row r="230" spans="1:37" ht="14.4" x14ac:dyDescent="0.25">
      <c r="A230" s="15" t="s">
        <v>4226</v>
      </c>
      <c r="B230" s="15">
        <v>6200002002</v>
      </c>
      <c r="C230" s="6" t="s">
        <v>5690</v>
      </c>
      <c r="D230" s="15" t="s">
        <v>6629</v>
      </c>
      <c r="E230" s="15"/>
      <c r="F230" s="15" t="s">
        <v>6630</v>
      </c>
      <c r="G230" s="15"/>
      <c r="H230" s="15" t="s">
        <v>5769</v>
      </c>
      <c r="I230" s="15">
        <v>70000</v>
      </c>
      <c r="J230" s="15" t="s">
        <v>5696</v>
      </c>
      <c r="K230" s="15" t="s">
        <v>5696</v>
      </c>
      <c r="L230" s="15" t="s">
        <v>6631</v>
      </c>
      <c r="M230" s="15">
        <v>1006566868</v>
      </c>
      <c r="N230" s="15" t="s">
        <v>6632</v>
      </c>
      <c r="O230" s="15" t="s">
        <v>6633</v>
      </c>
      <c r="P230" s="15" t="s">
        <v>6633</v>
      </c>
      <c r="Q230" s="15">
        <v>1348002</v>
      </c>
      <c r="R230" s="15" t="s">
        <v>6629</v>
      </c>
      <c r="S230" s="15"/>
      <c r="T230" s="15" t="s">
        <v>926</v>
      </c>
      <c r="U230" s="15" t="s">
        <v>6634</v>
      </c>
      <c r="V230" s="15"/>
      <c r="W230" s="15" t="s">
        <v>6635</v>
      </c>
      <c r="X230" s="15">
        <v>911575373</v>
      </c>
      <c r="Y230" s="15" t="s">
        <v>6636</v>
      </c>
      <c r="Z230" s="15" t="s">
        <v>5772</v>
      </c>
      <c r="AA230" s="16">
        <v>43412</v>
      </c>
      <c r="AB230" s="15">
        <v>11898</v>
      </c>
      <c r="AC230" s="15" t="s">
        <v>5855</v>
      </c>
      <c r="AD230" s="15" t="s">
        <v>4222</v>
      </c>
      <c r="AE230" s="15" t="s">
        <v>5701</v>
      </c>
      <c r="AF230" s="15" t="s">
        <v>5892</v>
      </c>
      <c r="AG230" s="15" t="s">
        <v>5893</v>
      </c>
      <c r="AH230" s="15"/>
      <c r="AI230" s="15"/>
      <c r="AJ230" s="15"/>
      <c r="AK230" s="15"/>
    </row>
    <row r="231" spans="1:37" ht="14.4" x14ac:dyDescent="0.25">
      <c r="A231" s="15" t="s">
        <v>4226</v>
      </c>
      <c r="B231" s="15">
        <v>6200002003</v>
      </c>
      <c r="C231" s="6" t="s">
        <v>5804</v>
      </c>
      <c r="D231" s="15" t="s">
        <v>6637</v>
      </c>
      <c r="E231" s="15"/>
      <c r="F231" s="15" t="s">
        <v>6638</v>
      </c>
      <c r="G231" s="15"/>
      <c r="H231" s="15" t="s">
        <v>6639</v>
      </c>
      <c r="I231" s="15">
        <v>70000</v>
      </c>
      <c r="J231" s="15" t="s">
        <v>5696</v>
      </c>
      <c r="K231" s="15" t="s">
        <v>5696</v>
      </c>
      <c r="L231" s="15">
        <v>5500222602</v>
      </c>
      <c r="M231" s="15" t="s">
        <v>6640</v>
      </c>
      <c r="N231" s="15" t="s">
        <v>4971</v>
      </c>
      <c r="O231" s="15" t="s">
        <v>6641</v>
      </c>
      <c r="P231" s="15" t="s">
        <v>6641</v>
      </c>
      <c r="Q231" s="15">
        <v>14204001</v>
      </c>
      <c r="R231" s="15" t="s">
        <v>6637</v>
      </c>
      <c r="S231" s="15"/>
      <c r="T231" s="15" t="s">
        <v>926</v>
      </c>
      <c r="U231" s="15"/>
      <c r="V231" s="15"/>
      <c r="W231" s="15"/>
      <c r="X231" s="15"/>
      <c r="Y231" s="15"/>
      <c r="Z231" s="15" t="s">
        <v>5772</v>
      </c>
      <c r="AA231" s="16">
        <v>43412</v>
      </c>
      <c r="AB231" s="15">
        <v>11901</v>
      </c>
      <c r="AC231" s="15" t="s">
        <v>5855</v>
      </c>
      <c r="AD231" s="15" t="s">
        <v>4222</v>
      </c>
      <c r="AE231" s="15" t="s">
        <v>5701</v>
      </c>
      <c r="AF231" s="15" t="s">
        <v>6022</v>
      </c>
      <c r="AG231" s="15" t="s">
        <v>6023</v>
      </c>
      <c r="AH231" s="15"/>
      <c r="AI231" s="15"/>
      <c r="AJ231" s="15"/>
      <c r="AK231" s="15"/>
    </row>
    <row r="232" spans="1:37" ht="14.4" x14ac:dyDescent="0.25">
      <c r="A232" s="15" t="s">
        <v>4226</v>
      </c>
      <c r="B232" s="15">
        <v>6200002004</v>
      </c>
      <c r="C232" s="6" t="s">
        <v>5804</v>
      </c>
      <c r="D232" s="15" t="s">
        <v>6642</v>
      </c>
      <c r="E232" s="15"/>
      <c r="F232" s="15" t="s">
        <v>6643</v>
      </c>
      <c r="G232" s="15"/>
      <c r="H232" s="15" t="s">
        <v>5769</v>
      </c>
      <c r="I232" s="15">
        <v>70000</v>
      </c>
      <c r="J232" s="15" t="s">
        <v>5696</v>
      </c>
      <c r="K232" s="15" t="s">
        <v>5696</v>
      </c>
      <c r="L232" s="15">
        <v>312544968</v>
      </c>
      <c r="M232" s="15">
        <v>71000811082</v>
      </c>
      <c r="N232" s="15" t="s">
        <v>4426</v>
      </c>
      <c r="O232" s="15" t="s">
        <v>5707</v>
      </c>
      <c r="P232" s="15" t="s">
        <v>5707</v>
      </c>
      <c r="Q232" s="15">
        <v>79203001</v>
      </c>
      <c r="R232" s="15" t="s">
        <v>6642</v>
      </c>
      <c r="S232" s="15"/>
      <c r="T232" s="15" t="s">
        <v>926</v>
      </c>
      <c r="U232" s="15"/>
      <c r="V232" s="15"/>
      <c r="W232" s="15"/>
      <c r="X232" s="15"/>
      <c r="Y232" s="15"/>
      <c r="Z232" s="15" t="s">
        <v>5772</v>
      </c>
      <c r="AA232" s="16">
        <v>43412</v>
      </c>
      <c r="AB232" s="15">
        <v>11904</v>
      </c>
      <c r="AC232" s="15" t="s">
        <v>5855</v>
      </c>
      <c r="AD232" s="15" t="s">
        <v>4222</v>
      </c>
      <c r="AE232" s="15" t="s">
        <v>5701</v>
      </c>
      <c r="AF232" s="15"/>
      <c r="AG232" s="15"/>
      <c r="AH232" s="15"/>
      <c r="AI232" s="15"/>
      <c r="AJ232" s="15"/>
      <c r="AK232" s="15"/>
    </row>
    <row r="233" spans="1:37" ht="14.4" x14ac:dyDescent="0.25">
      <c r="A233" s="15" t="s">
        <v>4226</v>
      </c>
      <c r="B233" s="15">
        <v>6200002005</v>
      </c>
      <c r="C233" s="6" t="s">
        <v>5690</v>
      </c>
      <c r="D233" s="15" t="s">
        <v>6644</v>
      </c>
      <c r="E233" s="15"/>
      <c r="F233" s="15" t="s">
        <v>6645</v>
      </c>
      <c r="G233" s="15"/>
      <c r="H233" s="15" t="s">
        <v>5769</v>
      </c>
      <c r="I233" s="15">
        <v>70000</v>
      </c>
      <c r="J233" s="15" t="s">
        <v>5696</v>
      </c>
      <c r="K233" s="15" t="s">
        <v>5696</v>
      </c>
      <c r="L233" s="15">
        <v>313147924</v>
      </c>
      <c r="M233" s="15">
        <v>60099430861</v>
      </c>
      <c r="N233" s="15" t="s">
        <v>4648</v>
      </c>
      <c r="O233" s="15" t="s">
        <v>6646</v>
      </c>
      <c r="P233" s="15" t="s">
        <v>6647</v>
      </c>
      <c r="Q233" s="15">
        <v>79303005</v>
      </c>
      <c r="R233" s="15" t="s">
        <v>6644</v>
      </c>
      <c r="S233" s="15"/>
      <c r="T233" s="15" t="s">
        <v>926</v>
      </c>
      <c r="U233" s="15"/>
      <c r="V233" s="15"/>
      <c r="W233" s="15"/>
      <c r="X233" s="15"/>
      <c r="Y233" s="15"/>
      <c r="Z233" s="15" t="s">
        <v>5772</v>
      </c>
      <c r="AA233" s="16">
        <v>43412</v>
      </c>
      <c r="AB233" s="15">
        <v>11906</v>
      </c>
      <c r="AC233" s="15" t="s">
        <v>5855</v>
      </c>
      <c r="AD233" s="15" t="s">
        <v>4222</v>
      </c>
      <c r="AE233" s="15" t="s">
        <v>5701</v>
      </c>
      <c r="AF233" s="15" t="s">
        <v>5747</v>
      </c>
      <c r="AG233" s="15" t="s">
        <v>5748</v>
      </c>
      <c r="AH233" s="15"/>
      <c r="AI233" s="15"/>
      <c r="AJ233" s="15"/>
      <c r="AK233" s="15"/>
    </row>
    <row r="234" spans="1:37" ht="14.4" x14ac:dyDescent="0.25">
      <c r="A234" s="15" t="s">
        <v>4226</v>
      </c>
      <c r="B234" s="15">
        <v>6200002006</v>
      </c>
      <c r="C234" s="6" t="s">
        <v>5690</v>
      </c>
      <c r="D234" s="15" t="s">
        <v>6648</v>
      </c>
      <c r="E234" s="15"/>
      <c r="F234" s="15" t="s">
        <v>6649</v>
      </c>
      <c r="G234" s="15"/>
      <c r="H234" s="15" t="s">
        <v>6514</v>
      </c>
      <c r="I234" s="15">
        <v>70000</v>
      </c>
      <c r="J234" s="15" t="s">
        <v>5696</v>
      </c>
      <c r="K234" s="15" t="s">
        <v>5696</v>
      </c>
      <c r="L234" s="15">
        <v>600739378</v>
      </c>
      <c r="M234" s="15">
        <v>739378001</v>
      </c>
      <c r="N234" s="15" t="s">
        <v>5608</v>
      </c>
      <c r="O234" s="15" t="s">
        <v>5941</v>
      </c>
      <c r="P234" s="15" t="s">
        <v>5941</v>
      </c>
      <c r="Q234" s="15">
        <v>1358002</v>
      </c>
      <c r="R234" s="15" t="s">
        <v>6648</v>
      </c>
      <c r="S234" s="15"/>
      <c r="T234" s="15" t="s">
        <v>926</v>
      </c>
      <c r="U234" s="15"/>
      <c r="V234" s="15"/>
      <c r="W234" s="15"/>
      <c r="X234" s="15"/>
      <c r="Y234" s="15"/>
      <c r="Z234" s="15" t="s">
        <v>5772</v>
      </c>
      <c r="AA234" s="16">
        <v>43412</v>
      </c>
      <c r="AB234" s="15">
        <v>11912</v>
      </c>
      <c r="AC234" s="15" t="s">
        <v>5855</v>
      </c>
      <c r="AD234" s="15" t="s">
        <v>4222</v>
      </c>
      <c r="AE234" s="15" t="s">
        <v>5701</v>
      </c>
      <c r="AF234" s="15" t="s">
        <v>5747</v>
      </c>
      <c r="AG234" s="15" t="s">
        <v>5748</v>
      </c>
      <c r="AH234" s="15"/>
      <c r="AI234" s="15"/>
      <c r="AJ234" s="15"/>
      <c r="AK234" s="15"/>
    </row>
    <row r="235" spans="1:37" ht="14.4" x14ac:dyDescent="0.25">
      <c r="A235" s="15" t="s">
        <v>4226</v>
      </c>
      <c r="B235" s="15">
        <v>6200002007</v>
      </c>
      <c r="C235" s="6" t="s">
        <v>5690</v>
      </c>
      <c r="D235" s="15" t="s">
        <v>6650</v>
      </c>
      <c r="E235" s="15"/>
      <c r="F235" s="15" t="s">
        <v>6651</v>
      </c>
      <c r="G235" s="15"/>
      <c r="H235" s="15" t="s">
        <v>5769</v>
      </c>
      <c r="I235" s="15">
        <v>70000</v>
      </c>
      <c r="J235" s="15" t="s">
        <v>5696</v>
      </c>
      <c r="K235" s="15" t="s">
        <v>5696</v>
      </c>
      <c r="L235" s="15">
        <v>306510015</v>
      </c>
      <c r="M235" s="15">
        <v>181002727995</v>
      </c>
      <c r="N235" s="15" t="s">
        <v>4426</v>
      </c>
      <c r="O235" s="15" t="s">
        <v>5707</v>
      </c>
      <c r="P235" s="15" t="s">
        <v>5707</v>
      </c>
      <c r="Q235" s="15">
        <v>79203001</v>
      </c>
      <c r="R235" s="15" t="s">
        <v>6650</v>
      </c>
      <c r="S235" s="15"/>
      <c r="T235" s="15" t="s">
        <v>926</v>
      </c>
      <c r="U235" s="15"/>
      <c r="V235" s="15"/>
      <c r="W235" s="15"/>
      <c r="X235" s="15"/>
      <c r="Y235" s="15"/>
      <c r="Z235" s="15" t="s">
        <v>5772</v>
      </c>
      <c r="AA235" s="16">
        <v>43412</v>
      </c>
      <c r="AB235" s="15">
        <v>11914</v>
      </c>
      <c r="AC235" s="15" t="s">
        <v>5855</v>
      </c>
      <c r="AD235" s="15" t="s">
        <v>4222</v>
      </c>
      <c r="AE235" s="15" t="s">
        <v>5701</v>
      </c>
      <c r="AF235" s="15" t="s">
        <v>5747</v>
      </c>
      <c r="AG235" s="15" t="s">
        <v>5748</v>
      </c>
      <c r="AH235" s="15"/>
      <c r="AI235" s="15"/>
      <c r="AJ235" s="15"/>
      <c r="AK235" s="15"/>
    </row>
    <row r="236" spans="1:37" ht="14.4" x14ac:dyDescent="0.25">
      <c r="A236" s="15" t="s">
        <v>4226</v>
      </c>
      <c r="B236" s="15">
        <v>6200002008</v>
      </c>
      <c r="C236" s="6" t="s">
        <v>5690</v>
      </c>
      <c r="D236" s="15" t="s">
        <v>6652</v>
      </c>
      <c r="E236" s="15"/>
      <c r="F236" s="15" t="s">
        <v>6653</v>
      </c>
      <c r="G236" s="15"/>
      <c r="H236" s="15" t="s">
        <v>5769</v>
      </c>
      <c r="I236" s="15">
        <v>70000</v>
      </c>
      <c r="J236" s="15" t="s">
        <v>5696</v>
      </c>
      <c r="K236" s="15" t="s">
        <v>5696</v>
      </c>
      <c r="L236" s="15">
        <v>310449740</v>
      </c>
      <c r="M236" s="15">
        <v>14943100001</v>
      </c>
      <c r="N236" s="15" t="s">
        <v>5040</v>
      </c>
      <c r="O236" s="15" t="s">
        <v>5697</v>
      </c>
      <c r="P236" s="15" t="s">
        <v>5697</v>
      </c>
      <c r="Q236" s="15">
        <v>79304001</v>
      </c>
      <c r="R236" s="15" t="s">
        <v>6652</v>
      </c>
      <c r="S236" s="15"/>
      <c r="T236" s="15" t="s">
        <v>926</v>
      </c>
      <c r="U236" s="15"/>
      <c r="V236" s="15"/>
      <c r="W236" s="15"/>
      <c r="X236" s="15"/>
      <c r="Y236" s="15"/>
      <c r="Z236" s="15" t="s">
        <v>5772</v>
      </c>
      <c r="AA236" s="16">
        <v>43412</v>
      </c>
      <c r="AB236" s="15">
        <v>11920</v>
      </c>
      <c r="AC236" s="15" t="s">
        <v>5855</v>
      </c>
      <c r="AD236" s="15" t="s">
        <v>4222</v>
      </c>
      <c r="AE236" s="15" t="s">
        <v>5701</v>
      </c>
      <c r="AF236" s="15" t="s">
        <v>5747</v>
      </c>
      <c r="AG236" s="15" t="s">
        <v>5748</v>
      </c>
      <c r="AH236" s="15"/>
      <c r="AI236" s="15"/>
      <c r="AJ236" s="15"/>
      <c r="AK236" s="15"/>
    </row>
    <row r="237" spans="1:37" ht="14.4" x14ac:dyDescent="0.25">
      <c r="A237" s="15" t="s">
        <v>4226</v>
      </c>
      <c r="B237" s="15">
        <v>6200002009</v>
      </c>
      <c r="C237" s="6" t="s">
        <v>5690</v>
      </c>
      <c r="D237" s="15" t="s">
        <v>6654</v>
      </c>
      <c r="E237" s="15"/>
      <c r="F237" s="15" t="s">
        <v>6655</v>
      </c>
      <c r="G237" s="15"/>
      <c r="H237" s="15" t="s">
        <v>6656</v>
      </c>
      <c r="I237" s="15">
        <v>70000</v>
      </c>
      <c r="J237" s="15" t="s">
        <v>5696</v>
      </c>
      <c r="K237" s="15" t="s">
        <v>5696</v>
      </c>
      <c r="L237" s="15">
        <v>4800537030</v>
      </c>
      <c r="M237" s="15">
        <v>33010000113189</v>
      </c>
      <c r="N237" s="15" t="s">
        <v>5628</v>
      </c>
      <c r="O237" s="15" t="s">
        <v>6657</v>
      </c>
      <c r="P237" s="15" t="s">
        <v>6657</v>
      </c>
      <c r="Q237" s="15">
        <v>4202001</v>
      </c>
      <c r="R237" s="15" t="s">
        <v>6654</v>
      </c>
      <c r="S237" s="15"/>
      <c r="T237" s="15" t="s">
        <v>926</v>
      </c>
      <c r="U237" s="15"/>
      <c r="V237" s="15"/>
      <c r="W237" s="15"/>
      <c r="X237" s="15"/>
      <c r="Y237" s="15"/>
      <c r="Z237" s="15" t="s">
        <v>5772</v>
      </c>
      <c r="AA237" s="16">
        <v>43412</v>
      </c>
      <c r="AB237" s="15">
        <v>11921</v>
      </c>
      <c r="AC237" s="15" t="s">
        <v>5855</v>
      </c>
      <c r="AD237" s="15" t="s">
        <v>4222</v>
      </c>
      <c r="AE237" s="15" t="s">
        <v>5701</v>
      </c>
      <c r="AF237" s="15" t="s">
        <v>6022</v>
      </c>
      <c r="AG237" s="15" t="s">
        <v>6023</v>
      </c>
      <c r="AH237" s="15"/>
      <c r="AI237" s="15"/>
      <c r="AJ237" s="15"/>
      <c r="AK237" s="15"/>
    </row>
    <row r="238" spans="1:37" ht="14.4" x14ac:dyDescent="0.25">
      <c r="A238" s="15" t="s">
        <v>4226</v>
      </c>
      <c r="B238" s="15">
        <v>6200002010</v>
      </c>
      <c r="C238" s="6" t="s">
        <v>5690</v>
      </c>
      <c r="D238" s="15" t="s">
        <v>6658</v>
      </c>
      <c r="E238" s="15"/>
      <c r="F238" s="15" t="s">
        <v>6659</v>
      </c>
      <c r="G238" s="15"/>
      <c r="H238" s="15" t="s">
        <v>6660</v>
      </c>
      <c r="I238" s="15">
        <v>70000</v>
      </c>
      <c r="J238" s="15" t="s">
        <v>5696</v>
      </c>
      <c r="K238" s="15" t="s">
        <v>5696</v>
      </c>
      <c r="L238" s="15">
        <v>5100390225</v>
      </c>
      <c r="M238" s="15">
        <v>102010001563100</v>
      </c>
      <c r="N238" s="15" t="s">
        <v>4316</v>
      </c>
      <c r="O238" s="15" t="s">
        <v>6661</v>
      </c>
      <c r="P238" s="15" t="s">
        <v>6661</v>
      </c>
      <c r="Q238" s="15">
        <v>2201001</v>
      </c>
      <c r="R238" s="15" t="s">
        <v>6658</v>
      </c>
      <c r="S238" s="15"/>
      <c r="T238" s="15" t="s">
        <v>926</v>
      </c>
      <c r="U238" s="15"/>
      <c r="V238" s="15"/>
      <c r="W238" s="15"/>
      <c r="X238" s="15"/>
      <c r="Y238" s="15"/>
      <c r="Z238" s="15" t="s">
        <v>5772</v>
      </c>
      <c r="AA238" s="16">
        <v>43412</v>
      </c>
      <c r="AB238" s="15">
        <v>11922</v>
      </c>
      <c r="AC238" s="15" t="s">
        <v>5855</v>
      </c>
      <c r="AD238" s="15" t="s">
        <v>4222</v>
      </c>
      <c r="AE238" s="15" t="s">
        <v>5701</v>
      </c>
      <c r="AF238" s="15" t="s">
        <v>6022</v>
      </c>
      <c r="AG238" s="15" t="s">
        <v>6023</v>
      </c>
      <c r="AH238" s="15"/>
      <c r="AI238" s="15"/>
      <c r="AJ238" s="15"/>
      <c r="AK238" s="15"/>
    </row>
    <row r="239" spans="1:37" ht="14.4" x14ac:dyDescent="0.25">
      <c r="A239" s="15" t="s">
        <v>4226</v>
      </c>
      <c r="B239" s="15">
        <v>6200002011</v>
      </c>
      <c r="C239" s="6" t="s">
        <v>5690</v>
      </c>
      <c r="D239" s="15" t="s">
        <v>6662</v>
      </c>
      <c r="E239" s="15"/>
      <c r="F239" s="15" t="s">
        <v>6663</v>
      </c>
      <c r="G239" s="15"/>
      <c r="H239" s="15" t="s">
        <v>5769</v>
      </c>
      <c r="I239" s="15">
        <v>70000</v>
      </c>
      <c r="J239" s="15" t="s">
        <v>5696</v>
      </c>
      <c r="K239" s="15" t="s">
        <v>5696</v>
      </c>
      <c r="L239" s="15">
        <v>313441394</v>
      </c>
      <c r="M239" s="15">
        <v>60108867038</v>
      </c>
      <c r="N239" s="15" t="s">
        <v>4648</v>
      </c>
      <c r="O239" s="15" t="s">
        <v>6664</v>
      </c>
      <c r="P239" s="15" t="s">
        <v>5770</v>
      </c>
      <c r="Q239" s="15">
        <v>79303008</v>
      </c>
      <c r="R239" s="15" t="s">
        <v>6662</v>
      </c>
      <c r="S239" s="15"/>
      <c r="T239" s="15" t="s">
        <v>926</v>
      </c>
      <c r="U239" s="15"/>
      <c r="V239" s="15"/>
      <c r="W239" s="15"/>
      <c r="X239" s="15"/>
      <c r="Y239" s="15"/>
      <c r="Z239" s="15" t="s">
        <v>5772</v>
      </c>
      <c r="AA239" s="16">
        <v>43412</v>
      </c>
      <c r="AB239" s="15">
        <v>11927</v>
      </c>
      <c r="AC239" s="15" t="s">
        <v>5855</v>
      </c>
      <c r="AD239" s="15" t="s">
        <v>4222</v>
      </c>
      <c r="AE239" s="15" t="s">
        <v>5701</v>
      </c>
      <c r="AF239" s="15" t="s">
        <v>5873</v>
      </c>
      <c r="AG239" s="15" t="s">
        <v>5874</v>
      </c>
      <c r="AH239" s="15"/>
      <c r="AI239" s="15"/>
      <c r="AJ239" s="15"/>
      <c r="AK239" s="15"/>
    </row>
    <row r="240" spans="1:37" ht="14.4" x14ac:dyDescent="0.25">
      <c r="A240" s="15" t="s">
        <v>4226</v>
      </c>
      <c r="B240" s="15">
        <v>6200002012</v>
      </c>
      <c r="C240" s="6" t="s">
        <v>5690</v>
      </c>
      <c r="D240" s="15" t="s">
        <v>6665</v>
      </c>
      <c r="E240" s="15"/>
      <c r="F240" s="15" t="s">
        <v>6666</v>
      </c>
      <c r="G240" s="15"/>
      <c r="H240" s="15" t="s">
        <v>5800</v>
      </c>
      <c r="I240" s="15">
        <v>70000</v>
      </c>
      <c r="J240" s="15" t="s">
        <v>5696</v>
      </c>
      <c r="K240" s="15" t="s">
        <v>5696</v>
      </c>
      <c r="L240" s="15">
        <v>200809052</v>
      </c>
      <c r="M240" s="15">
        <v>2112201021158</v>
      </c>
      <c r="N240" s="15" t="s">
        <v>4971</v>
      </c>
      <c r="O240" s="15" t="s">
        <v>6667</v>
      </c>
      <c r="P240" s="15" t="s">
        <v>6667</v>
      </c>
      <c r="Q240" s="15">
        <v>31204001</v>
      </c>
      <c r="R240" s="15" t="s">
        <v>6665</v>
      </c>
      <c r="S240" s="15"/>
      <c r="T240" s="15" t="s">
        <v>926</v>
      </c>
      <c r="U240" s="15"/>
      <c r="V240" s="15"/>
      <c r="W240" s="15"/>
      <c r="X240" s="15"/>
      <c r="Y240" s="15"/>
      <c r="Z240" s="15" t="s">
        <v>5772</v>
      </c>
      <c r="AA240" s="16">
        <v>43412</v>
      </c>
      <c r="AB240" s="15">
        <v>11930</v>
      </c>
      <c r="AC240" s="15" t="s">
        <v>5855</v>
      </c>
      <c r="AD240" s="15" t="s">
        <v>4222</v>
      </c>
      <c r="AE240" s="15" t="s">
        <v>5701</v>
      </c>
      <c r="AF240" s="15" t="s">
        <v>5747</v>
      </c>
      <c r="AG240" s="15" t="s">
        <v>5748</v>
      </c>
      <c r="AH240" s="15"/>
      <c r="AI240" s="15"/>
      <c r="AJ240" s="15"/>
      <c r="AK240" s="15"/>
    </row>
    <row r="241" spans="1:37" ht="14.4" x14ac:dyDescent="0.25">
      <c r="A241" s="15" t="s">
        <v>4226</v>
      </c>
      <c r="B241" s="15">
        <v>6200002013</v>
      </c>
      <c r="C241" s="6" t="s">
        <v>5690</v>
      </c>
      <c r="D241" s="15" t="s">
        <v>6668</v>
      </c>
      <c r="E241" s="15"/>
      <c r="F241" s="15" t="s">
        <v>6669</v>
      </c>
      <c r="G241" s="15"/>
      <c r="H241" s="15" t="s">
        <v>6514</v>
      </c>
      <c r="I241" s="15">
        <v>70000</v>
      </c>
      <c r="J241" s="15" t="s">
        <v>5696</v>
      </c>
      <c r="K241" s="15" t="s">
        <v>5696</v>
      </c>
      <c r="L241" s="15" t="s">
        <v>6670</v>
      </c>
      <c r="M241" s="15">
        <v>2847979</v>
      </c>
      <c r="N241" s="15" t="s">
        <v>4247</v>
      </c>
      <c r="O241" s="15" t="s">
        <v>6446</v>
      </c>
      <c r="P241" s="15" t="s">
        <v>6446</v>
      </c>
      <c r="Q241" s="15">
        <v>1307001</v>
      </c>
      <c r="R241" s="15" t="s">
        <v>6668</v>
      </c>
      <c r="S241" s="15"/>
      <c r="T241" s="15" t="s">
        <v>926</v>
      </c>
      <c r="U241" s="15"/>
      <c r="V241" s="15"/>
      <c r="W241" s="15"/>
      <c r="X241" s="15"/>
      <c r="Y241" s="15"/>
      <c r="Z241" s="15" t="s">
        <v>5772</v>
      </c>
      <c r="AA241" s="16">
        <v>43412</v>
      </c>
      <c r="AB241" s="15">
        <v>11934</v>
      </c>
      <c r="AC241" s="15" t="s">
        <v>5855</v>
      </c>
      <c r="AD241" s="15" t="s">
        <v>4222</v>
      </c>
      <c r="AE241" s="15" t="s">
        <v>5701</v>
      </c>
      <c r="AF241" s="15" t="s">
        <v>5892</v>
      </c>
      <c r="AG241" s="15" t="s">
        <v>5893</v>
      </c>
      <c r="AH241" s="15"/>
      <c r="AI241" s="15"/>
      <c r="AJ241" s="15"/>
      <c r="AK241" s="15"/>
    </row>
    <row r="242" spans="1:37" ht="14.4" x14ac:dyDescent="0.25">
      <c r="A242" s="15" t="s">
        <v>4226</v>
      </c>
      <c r="B242" s="15">
        <v>6200002014</v>
      </c>
      <c r="C242" s="6" t="s">
        <v>5690</v>
      </c>
      <c r="D242" s="15" t="s">
        <v>6671</v>
      </c>
      <c r="E242" s="15"/>
      <c r="F242" s="15" t="s">
        <v>6672</v>
      </c>
      <c r="G242" s="15"/>
      <c r="H242" s="15" t="s">
        <v>5769</v>
      </c>
      <c r="I242" s="15">
        <v>70000</v>
      </c>
      <c r="J242" s="15" t="s">
        <v>5696</v>
      </c>
      <c r="K242" s="15" t="s">
        <v>5696</v>
      </c>
      <c r="L242" s="15">
        <v>304710996</v>
      </c>
      <c r="M242" s="15">
        <v>371003683930</v>
      </c>
      <c r="N242" s="15" t="s">
        <v>4426</v>
      </c>
      <c r="O242" s="15" t="s">
        <v>6165</v>
      </c>
      <c r="P242" s="15" t="s">
        <v>6309</v>
      </c>
      <c r="Q242" s="15">
        <v>79203009</v>
      </c>
      <c r="R242" s="15" t="s">
        <v>6671</v>
      </c>
      <c r="S242" s="15"/>
      <c r="T242" s="15" t="s">
        <v>926</v>
      </c>
      <c r="U242" s="15"/>
      <c r="V242" s="15"/>
      <c r="W242" s="15"/>
      <c r="X242" s="15"/>
      <c r="Y242" s="15"/>
      <c r="Z242" s="15" t="s">
        <v>5772</v>
      </c>
      <c r="AA242" s="16">
        <v>43412</v>
      </c>
      <c r="AB242" s="15">
        <v>11936</v>
      </c>
      <c r="AC242" s="15" t="s">
        <v>5855</v>
      </c>
      <c r="AD242" s="15" t="s">
        <v>4222</v>
      </c>
      <c r="AE242" s="15" t="s">
        <v>5701</v>
      </c>
      <c r="AF242" s="15" t="s">
        <v>5702</v>
      </c>
      <c r="AG242" s="15" t="s">
        <v>5703</v>
      </c>
      <c r="AH242" s="15"/>
      <c r="AI242" s="15"/>
      <c r="AJ242" s="15"/>
      <c r="AK242" s="15"/>
    </row>
    <row r="243" spans="1:37" ht="14.4" x14ac:dyDescent="0.25">
      <c r="A243" s="15" t="s">
        <v>4226</v>
      </c>
      <c r="B243" s="15">
        <v>6200002015</v>
      </c>
      <c r="C243" s="6" t="s">
        <v>5690</v>
      </c>
      <c r="D243" s="15" t="s">
        <v>6673</v>
      </c>
      <c r="E243" s="15" t="s">
        <v>6092</v>
      </c>
      <c r="F243" s="15" t="s">
        <v>6674</v>
      </c>
      <c r="G243" s="15"/>
      <c r="H243" s="15" t="s">
        <v>5769</v>
      </c>
      <c r="I243" s="15">
        <v>70000</v>
      </c>
      <c r="J243" s="15" t="s">
        <v>5696</v>
      </c>
      <c r="K243" s="15" t="s">
        <v>5696</v>
      </c>
      <c r="L243" s="15">
        <v>303852860</v>
      </c>
      <c r="M243" s="15">
        <v>101020000004114</v>
      </c>
      <c r="N243" s="15" t="s">
        <v>6675</v>
      </c>
      <c r="O243" s="15" t="s">
        <v>5697</v>
      </c>
      <c r="P243" s="15" t="s">
        <v>5697</v>
      </c>
      <c r="Q243" s="15">
        <v>79635001</v>
      </c>
      <c r="R243" s="15" t="s">
        <v>6673</v>
      </c>
      <c r="S243" s="15"/>
      <c r="T243" s="15" t="s">
        <v>926</v>
      </c>
      <c r="U243" s="15"/>
      <c r="V243" s="15"/>
      <c r="W243" s="15"/>
      <c r="X243" s="15"/>
      <c r="Y243" s="15"/>
      <c r="Z243" s="15" t="s">
        <v>5772</v>
      </c>
      <c r="AA243" s="16">
        <v>43412</v>
      </c>
      <c r="AB243" s="15">
        <v>11937</v>
      </c>
      <c r="AC243" s="15" t="s">
        <v>5855</v>
      </c>
      <c r="AD243" s="15" t="s">
        <v>4222</v>
      </c>
      <c r="AE243" s="15" t="s">
        <v>5701</v>
      </c>
      <c r="AF243" s="15" t="s">
        <v>5702</v>
      </c>
      <c r="AG243" s="15" t="s">
        <v>5703</v>
      </c>
      <c r="AH243" s="15"/>
      <c r="AI243" s="15"/>
      <c r="AJ243" s="15"/>
      <c r="AK243" s="15"/>
    </row>
    <row r="244" spans="1:37" ht="14.4" x14ac:dyDescent="0.25">
      <c r="A244" s="15" t="s">
        <v>4226</v>
      </c>
      <c r="B244" s="15">
        <v>6200002016</v>
      </c>
      <c r="C244" s="6" t="s">
        <v>5690</v>
      </c>
      <c r="D244" s="15" t="s">
        <v>6676</v>
      </c>
      <c r="E244" s="15"/>
      <c r="F244" s="15" t="s">
        <v>6677</v>
      </c>
      <c r="G244" s="15"/>
      <c r="H244" s="15" t="s">
        <v>6677</v>
      </c>
      <c r="I244" s="15"/>
      <c r="J244" s="15" t="s">
        <v>6678</v>
      </c>
      <c r="K244" s="15" t="s">
        <v>6678</v>
      </c>
      <c r="L244" s="15">
        <v>0</v>
      </c>
      <c r="M244" s="15">
        <v>228475026883</v>
      </c>
      <c r="N244" s="15" t="s">
        <v>6679</v>
      </c>
      <c r="O244" s="15" t="s">
        <v>6677</v>
      </c>
      <c r="P244" s="15" t="s">
        <v>6677</v>
      </c>
      <c r="Q244" s="15" t="s">
        <v>6680</v>
      </c>
      <c r="R244" s="15" t="s">
        <v>6676</v>
      </c>
      <c r="S244" s="15" t="s">
        <v>6681</v>
      </c>
      <c r="T244" s="15" t="s">
        <v>1854</v>
      </c>
      <c r="U244" s="15"/>
      <c r="V244" s="15"/>
      <c r="W244" s="15"/>
      <c r="X244" s="15"/>
      <c r="Y244" s="15"/>
      <c r="Z244" s="15" t="s">
        <v>5772</v>
      </c>
      <c r="AA244" s="16">
        <v>43412</v>
      </c>
      <c r="AB244" s="15">
        <v>11941</v>
      </c>
      <c r="AC244" s="15" t="s">
        <v>5855</v>
      </c>
      <c r="AD244" s="15" t="s">
        <v>4222</v>
      </c>
      <c r="AE244" s="15" t="s">
        <v>5837</v>
      </c>
      <c r="AF244" s="15" t="s">
        <v>5747</v>
      </c>
      <c r="AG244" s="15" t="s">
        <v>5748</v>
      </c>
      <c r="AH244" s="15"/>
      <c r="AI244" s="15"/>
      <c r="AJ244" s="15"/>
      <c r="AK244" s="15"/>
    </row>
    <row r="245" spans="1:37" ht="14.4" x14ac:dyDescent="0.25">
      <c r="A245" s="15" t="s">
        <v>4226</v>
      </c>
      <c r="B245" s="15">
        <v>6200002017</v>
      </c>
      <c r="C245" s="6" t="s">
        <v>5690</v>
      </c>
      <c r="D245" s="15" t="s">
        <v>6682</v>
      </c>
      <c r="E245" s="15"/>
      <c r="F245" s="15" t="s">
        <v>6683</v>
      </c>
      <c r="G245" s="15"/>
      <c r="H245" s="15" t="s">
        <v>6684</v>
      </c>
      <c r="I245" s="15">
        <v>70000</v>
      </c>
      <c r="J245" s="15" t="s">
        <v>5696</v>
      </c>
      <c r="K245" s="15" t="s">
        <v>5696</v>
      </c>
      <c r="L245" s="15">
        <v>2300106610</v>
      </c>
      <c r="M245" s="15">
        <v>351006886668</v>
      </c>
      <c r="N245" s="15" t="s">
        <v>6685</v>
      </c>
      <c r="O245" s="15" t="s">
        <v>6686</v>
      </c>
      <c r="P245" s="15" t="s">
        <v>6686</v>
      </c>
      <c r="Q245" s="15">
        <v>27323001</v>
      </c>
      <c r="R245" s="15" t="s">
        <v>6682</v>
      </c>
      <c r="S245" s="15"/>
      <c r="T245" s="15" t="s">
        <v>926</v>
      </c>
      <c r="U245" s="15"/>
      <c r="V245" s="15"/>
      <c r="W245" s="15"/>
      <c r="X245" s="15"/>
      <c r="Y245" s="15"/>
      <c r="Z245" s="15" t="s">
        <v>5772</v>
      </c>
      <c r="AA245" s="16">
        <v>43412</v>
      </c>
      <c r="AB245" s="15">
        <v>11944</v>
      </c>
      <c r="AC245" s="15" t="s">
        <v>5855</v>
      </c>
      <c r="AD245" s="15" t="s">
        <v>4222</v>
      </c>
      <c r="AE245" s="15" t="s">
        <v>5701</v>
      </c>
      <c r="AF245" s="15" t="s">
        <v>5788</v>
      </c>
      <c r="AG245" s="15" t="s">
        <v>5789</v>
      </c>
      <c r="AH245" s="15"/>
      <c r="AI245" s="15"/>
      <c r="AJ245" s="15"/>
      <c r="AK245" s="15"/>
    </row>
    <row r="246" spans="1:37" ht="14.4" x14ac:dyDescent="0.25">
      <c r="A246" s="15" t="s">
        <v>4226</v>
      </c>
      <c r="B246" s="15">
        <v>6200002018</v>
      </c>
      <c r="C246" s="6" t="s">
        <v>5690</v>
      </c>
      <c r="D246" s="15" t="s">
        <v>6687</v>
      </c>
      <c r="E246" s="15"/>
      <c r="F246" s="15" t="s">
        <v>6688</v>
      </c>
      <c r="G246" s="15"/>
      <c r="H246" s="15" t="s">
        <v>5769</v>
      </c>
      <c r="I246" s="15">
        <v>70000</v>
      </c>
      <c r="J246" s="15" t="s">
        <v>5696</v>
      </c>
      <c r="K246" s="15" t="s">
        <v>5696</v>
      </c>
      <c r="L246" s="15">
        <v>313594697</v>
      </c>
      <c r="M246" s="15">
        <v>1001100336006</v>
      </c>
      <c r="N246" s="15" t="s">
        <v>4439</v>
      </c>
      <c r="O246" s="15" t="s">
        <v>5790</v>
      </c>
      <c r="P246" s="15" t="s">
        <v>5790</v>
      </c>
      <c r="Q246" s="15">
        <v>79311001</v>
      </c>
      <c r="R246" s="15" t="s">
        <v>6687</v>
      </c>
      <c r="S246" s="15"/>
      <c r="T246" s="15" t="s">
        <v>926</v>
      </c>
      <c r="U246" s="15"/>
      <c r="V246" s="15"/>
      <c r="W246" s="15"/>
      <c r="X246" s="15"/>
      <c r="Y246" s="15"/>
      <c r="Z246" s="15" t="s">
        <v>5772</v>
      </c>
      <c r="AA246" s="16">
        <v>43412</v>
      </c>
      <c r="AB246" s="15">
        <v>11945</v>
      </c>
      <c r="AC246" s="15" t="s">
        <v>5855</v>
      </c>
      <c r="AD246" s="15" t="s">
        <v>4222</v>
      </c>
      <c r="AE246" s="15" t="s">
        <v>5701</v>
      </c>
      <c r="AF246" s="15" t="s">
        <v>5747</v>
      </c>
      <c r="AG246" s="15" t="s">
        <v>5748</v>
      </c>
      <c r="AH246" s="15"/>
      <c r="AI246" s="15"/>
      <c r="AJ246" s="15"/>
      <c r="AK246" s="15"/>
    </row>
    <row r="247" spans="1:37" ht="14.4" x14ac:dyDescent="0.25">
      <c r="A247" s="15" t="s">
        <v>4226</v>
      </c>
      <c r="B247" s="15">
        <v>6200002019</v>
      </c>
      <c r="C247" s="6" t="s">
        <v>5690</v>
      </c>
      <c r="D247" s="15" t="s">
        <v>6689</v>
      </c>
      <c r="E247" s="15"/>
      <c r="F247" s="15" t="s">
        <v>6690</v>
      </c>
      <c r="G247" s="15"/>
      <c r="H247" s="15" t="s">
        <v>5769</v>
      </c>
      <c r="I247" s="15">
        <v>70000</v>
      </c>
      <c r="J247" s="15" t="s">
        <v>5696</v>
      </c>
      <c r="K247" s="15" t="s">
        <v>5696</v>
      </c>
      <c r="L247" s="15">
        <v>305538963</v>
      </c>
      <c r="M247" s="15">
        <v>99118074699</v>
      </c>
      <c r="N247" s="15" t="s">
        <v>5591</v>
      </c>
      <c r="O247" s="15" t="s">
        <v>5707</v>
      </c>
      <c r="P247" s="15" t="s">
        <v>5707</v>
      </c>
      <c r="Q247" s="15">
        <v>79604001</v>
      </c>
      <c r="R247" s="15" t="s">
        <v>6689</v>
      </c>
      <c r="S247" s="15"/>
      <c r="T247" s="15" t="s">
        <v>926</v>
      </c>
      <c r="U247" s="15"/>
      <c r="V247" s="15"/>
      <c r="W247" s="15"/>
      <c r="X247" s="15"/>
      <c r="Y247" s="15"/>
      <c r="Z247" s="15" t="s">
        <v>5772</v>
      </c>
      <c r="AA247" s="16">
        <v>43412</v>
      </c>
      <c r="AB247" s="15">
        <v>11947</v>
      </c>
      <c r="AC247" s="15" t="s">
        <v>5855</v>
      </c>
      <c r="AD247" s="15" t="s">
        <v>4222</v>
      </c>
      <c r="AE247" s="15" t="s">
        <v>5701</v>
      </c>
      <c r="AF247" s="15" t="s">
        <v>5702</v>
      </c>
      <c r="AG247" s="15" t="s">
        <v>5703</v>
      </c>
      <c r="AH247" s="15"/>
      <c r="AI247" s="15"/>
      <c r="AJ247" s="15"/>
      <c r="AK247" s="15"/>
    </row>
    <row r="248" spans="1:37" ht="14.4" x14ac:dyDescent="0.25">
      <c r="A248" s="15" t="s">
        <v>4226</v>
      </c>
      <c r="B248" s="15">
        <v>6200002020</v>
      </c>
      <c r="C248" s="6" t="s">
        <v>5690</v>
      </c>
      <c r="D248" s="15" t="s">
        <v>6691</v>
      </c>
      <c r="E248" s="15"/>
      <c r="F248" s="15" t="s">
        <v>6692</v>
      </c>
      <c r="G248" s="15"/>
      <c r="H248" s="15" t="s">
        <v>5769</v>
      </c>
      <c r="I248" s="15">
        <v>70000</v>
      </c>
      <c r="J248" s="15" t="s">
        <v>5696</v>
      </c>
      <c r="K248" s="15" t="s">
        <v>5696</v>
      </c>
      <c r="L248" s="15">
        <v>311285460</v>
      </c>
      <c r="M248" s="15">
        <v>302413002</v>
      </c>
      <c r="N248" s="15" t="s">
        <v>6137</v>
      </c>
      <c r="O248" s="15" t="s">
        <v>5697</v>
      </c>
      <c r="P248" s="15" t="s">
        <v>5697</v>
      </c>
      <c r="Q248" s="15">
        <v>79654001</v>
      </c>
      <c r="R248" s="15" t="s">
        <v>6691</v>
      </c>
      <c r="S248" s="15"/>
      <c r="T248" s="15" t="s">
        <v>926</v>
      </c>
      <c r="U248" s="15" t="s">
        <v>6693</v>
      </c>
      <c r="V248" s="15" t="s">
        <v>6694</v>
      </c>
      <c r="W248" s="15" t="s">
        <v>6695</v>
      </c>
      <c r="X248" s="15">
        <v>962455799</v>
      </c>
      <c r="Y248" s="15" t="s">
        <v>6696</v>
      </c>
      <c r="Z248" s="15" t="s">
        <v>5772</v>
      </c>
      <c r="AA248" s="16">
        <v>43412</v>
      </c>
      <c r="AB248" s="15">
        <v>11948</v>
      </c>
      <c r="AC248" s="15" t="s">
        <v>5855</v>
      </c>
      <c r="AD248" s="15" t="s">
        <v>4222</v>
      </c>
      <c r="AE248" s="15" t="s">
        <v>5701</v>
      </c>
      <c r="AF248" s="15" t="s">
        <v>5747</v>
      </c>
      <c r="AG248" s="15" t="s">
        <v>5748</v>
      </c>
      <c r="AH248" s="15"/>
      <c r="AI248" s="15"/>
      <c r="AJ248" s="15"/>
      <c r="AK248" s="15"/>
    </row>
    <row r="249" spans="1:37" ht="14.4" x14ac:dyDescent="0.25">
      <c r="A249" s="15" t="s">
        <v>4226</v>
      </c>
      <c r="B249" s="15">
        <v>6200002021</v>
      </c>
      <c r="C249" s="6" t="s">
        <v>5690</v>
      </c>
      <c r="D249" s="15" t="s">
        <v>6697</v>
      </c>
      <c r="E249" s="15"/>
      <c r="F249" s="15" t="s">
        <v>6698</v>
      </c>
      <c r="G249" s="15"/>
      <c r="H249" s="15" t="s">
        <v>5769</v>
      </c>
      <c r="I249" s="15">
        <v>70000</v>
      </c>
      <c r="J249" s="15" t="s">
        <v>5696</v>
      </c>
      <c r="K249" s="15" t="s">
        <v>5696</v>
      </c>
      <c r="L249" s="15">
        <v>309381209</v>
      </c>
      <c r="M249" s="15">
        <v>60107040008</v>
      </c>
      <c r="N249" s="15" t="s">
        <v>4648</v>
      </c>
      <c r="O249" s="15" t="s">
        <v>5697</v>
      </c>
      <c r="P249" s="15" t="s">
        <v>5697</v>
      </c>
      <c r="Q249" s="15">
        <v>79303001</v>
      </c>
      <c r="R249" s="15" t="s">
        <v>6697</v>
      </c>
      <c r="S249" s="15"/>
      <c r="T249" s="15" t="s">
        <v>926</v>
      </c>
      <c r="U249" s="15"/>
      <c r="V249" s="15"/>
      <c r="W249" s="15"/>
      <c r="X249" s="15"/>
      <c r="Y249" s="15"/>
      <c r="Z249" s="15" t="s">
        <v>5772</v>
      </c>
      <c r="AA249" s="16">
        <v>43412</v>
      </c>
      <c r="AB249" s="15">
        <v>11953</v>
      </c>
      <c r="AC249" s="15" t="s">
        <v>5855</v>
      </c>
      <c r="AD249" s="15" t="s">
        <v>4222</v>
      </c>
      <c r="AE249" s="15" t="s">
        <v>5701</v>
      </c>
      <c r="AF249" s="15" t="s">
        <v>5788</v>
      </c>
      <c r="AG249" s="15" t="s">
        <v>5789</v>
      </c>
      <c r="AH249" s="15"/>
      <c r="AI249" s="15"/>
      <c r="AJ249" s="15"/>
      <c r="AK249" s="15"/>
    </row>
    <row r="250" spans="1:37" ht="14.4" x14ac:dyDescent="0.25">
      <c r="A250" s="15" t="s">
        <v>4226</v>
      </c>
      <c r="B250" s="15">
        <v>6200002022</v>
      </c>
      <c r="C250" s="6" t="s">
        <v>5690</v>
      </c>
      <c r="D250" s="15" t="s">
        <v>6699</v>
      </c>
      <c r="E250" s="15"/>
      <c r="F250" s="15" t="s">
        <v>6700</v>
      </c>
      <c r="G250" s="15"/>
      <c r="H250" s="15" t="s">
        <v>5769</v>
      </c>
      <c r="I250" s="15">
        <v>70000</v>
      </c>
      <c r="J250" s="15" t="s">
        <v>5696</v>
      </c>
      <c r="K250" s="15" t="s">
        <v>5696</v>
      </c>
      <c r="L250" s="15">
        <v>308794228</v>
      </c>
      <c r="M250" s="15">
        <v>94665809</v>
      </c>
      <c r="N250" s="15" t="s">
        <v>4247</v>
      </c>
      <c r="O250" s="15" t="s">
        <v>5697</v>
      </c>
      <c r="P250" s="15" t="s">
        <v>5697</v>
      </c>
      <c r="Q250" s="15">
        <v>79307001</v>
      </c>
      <c r="R250" s="15" t="s">
        <v>6699</v>
      </c>
      <c r="S250" s="15"/>
      <c r="T250" s="15" t="s">
        <v>926</v>
      </c>
      <c r="U250" s="15"/>
      <c r="V250" s="15"/>
      <c r="W250" s="15"/>
      <c r="X250" s="15"/>
      <c r="Y250" s="15"/>
      <c r="Z250" s="15" t="s">
        <v>5772</v>
      </c>
      <c r="AA250" s="16">
        <v>43412</v>
      </c>
      <c r="AB250" s="15">
        <v>11954</v>
      </c>
      <c r="AC250" s="15" t="s">
        <v>5855</v>
      </c>
      <c r="AD250" s="15" t="s">
        <v>4222</v>
      </c>
      <c r="AE250" s="15" t="s">
        <v>5701</v>
      </c>
      <c r="AF250" s="15" t="s">
        <v>5788</v>
      </c>
      <c r="AG250" s="15" t="s">
        <v>5789</v>
      </c>
      <c r="AH250" s="15"/>
      <c r="AI250" s="15"/>
      <c r="AJ250" s="15"/>
      <c r="AK250" s="15"/>
    </row>
    <row r="251" spans="1:37" ht="14.4" x14ac:dyDescent="0.25">
      <c r="A251" s="15" t="s">
        <v>4226</v>
      </c>
      <c r="B251" s="15">
        <v>6200002023</v>
      </c>
      <c r="C251" s="6" t="s">
        <v>5690</v>
      </c>
      <c r="D251" s="15" t="s">
        <v>6701</v>
      </c>
      <c r="E251" s="15"/>
      <c r="F251" s="15" t="s">
        <v>6702</v>
      </c>
      <c r="G251" s="15"/>
      <c r="H251" s="15" t="s">
        <v>6514</v>
      </c>
      <c r="I251" s="15">
        <v>70000</v>
      </c>
      <c r="J251" s="15" t="s">
        <v>5696</v>
      </c>
      <c r="K251" s="15" t="s">
        <v>5696</v>
      </c>
      <c r="L251" s="15" t="s">
        <v>6703</v>
      </c>
      <c r="M251" s="15">
        <v>71310889</v>
      </c>
      <c r="N251" s="15" t="s">
        <v>4247</v>
      </c>
      <c r="O251" s="15" t="s">
        <v>6446</v>
      </c>
      <c r="P251" s="15" t="s">
        <v>6446</v>
      </c>
      <c r="Q251" s="15">
        <v>1307001</v>
      </c>
      <c r="R251" s="15" t="s">
        <v>6701</v>
      </c>
      <c r="S251" s="15"/>
      <c r="T251" s="15" t="s">
        <v>926</v>
      </c>
      <c r="U251" s="15"/>
      <c r="V251" s="15"/>
      <c r="W251" s="15"/>
      <c r="X251" s="15"/>
      <c r="Y251" s="15"/>
      <c r="Z251" s="15" t="s">
        <v>5772</v>
      </c>
      <c r="AA251" s="16">
        <v>43412</v>
      </c>
      <c r="AB251" s="15">
        <v>11955</v>
      </c>
      <c r="AC251" s="15" t="s">
        <v>5855</v>
      </c>
      <c r="AD251" s="15" t="s">
        <v>4222</v>
      </c>
      <c r="AE251" s="15" t="s">
        <v>5701</v>
      </c>
      <c r="AF251" s="15" t="s">
        <v>5747</v>
      </c>
      <c r="AG251" s="15" t="s">
        <v>5748</v>
      </c>
      <c r="AH251" s="15"/>
      <c r="AI251" s="15"/>
      <c r="AJ251" s="15"/>
      <c r="AK251" s="15"/>
    </row>
    <row r="252" spans="1:37" ht="14.4" x14ac:dyDescent="0.25">
      <c r="A252" s="15" t="s">
        <v>4226</v>
      </c>
      <c r="B252" s="15">
        <v>6200002024</v>
      </c>
      <c r="C252" s="6" t="s">
        <v>5690</v>
      </c>
      <c r="D252" s="15" t="s">
        <v>6704</v>
      </c>
      <c r="E252" s="15"/>
      <c r="F252" s="15" t="s">
        <v>6705</v>
      </c>
      <c r="G252" s="15"/>
      <c r="H252" s="15" t="s">
        <v>5769</v>
      </c>
      <c r="I252" s="15">
        <v>70000</v>
      </c>
      <c r="J252" s="15" t="s">
        <v>5696</v>
      </c>
      <c r="K252" s="15" t="s">
        <v>5696</v>
      </c>
      <c r="L252" s="15">
        <v>313204851</v>
      </c>
      <c r="M252" s="15">
        <v>210814851223555</v>
      </c>
      <c r="N252" s="15" t="s">
        <v>4740</v>
      </c>
      <c r="O252" s="15" t="s">
        <v>5850</v>
      </c>
      <c r="P252" s="15" t="s">
        <v>5851</v>
      </c>
      <c r="Q252" s="15">
        <v>79305002</v>
      </c>
      <c r="R252" s="15" t="s">
        <v>6704</v>
      </c>
      <c r="S252" s="15"/>
      <c r="T252" s="15" t="s">
        <v>926</v>
      </c>
      <c r="U252" s="15"/>
      <c r="V252" s="15"/>
      <c r="W252" s="15"/>
      <c r="X252" s="15"/>
      <c r="Y252" s="15"/>
      <c r="Z252" s="15" t="s">
        <v>5772</v>
      </c>
      <c r="AA252" s="16">
        <v>43412</v>
      </c>
      <c r="AB252" s="15">
        <v>11958</v>
      </c>
      <c r="AC252" s="15" t="s">
        <v>5855</v>
      </c>
      <c r="AD252" s="15" t="s">
        <v>4222</v>
      </c>
      <c r="AE252" s="15" t="s">
        <v>5701</v>
      </c>
      <c r="AF252" s="15" t="s">
        <v>5788</v>
      </c>
      <c r="AG252" s="15" t="s">
        <v>5789</v>
      </c>
      <c r="AH252" s="15"/>
      <c r="AI252" s="15"/>
      <c r="AJ252" s="15"/>
      <c r="AK252" s="15"/>
    </row>
    <row r="253" spans="1:37" ht="14.4" x14ac:dyDescent="0.25">
      <c r="A253" s="15" t="s">
        <v>4226</v>
      </c>
      <c r="B253" s="15">
        <v>6200002025</v>
      </c>
      <c r="C253" s="6" t="s">
        <v>5690</v>
      </c>
      <c r="D253" s="15" t="s">
        <v>6706</v>
      </c>
      <c r="E253" s="15"/>
      <c r="F253" s="15" t="s">
        <v>6707</v>
      </c>
      <c r="G253" s="15"/>
      <c r="H253" s="15" t="s">
        <v>6677</v>
      </c>
      <c r="I253" s="15">
        <v>70000</v>
      </c>
      <c r="J253" s="15" t="s">
        <v>6678</v>
      </c>
      <c r="K253" s="15" t="s">
        <v>6678</v>
      </c>
      <c r="L253" s="15">
        <v>0</v>
      </c>
      <c r="M253" s="15">
        <v>228534772883</v>
      </c>
      <c r="N253" s="15" t="s">
        <v>6679</v>
      </c>
      <c r="O253" s="15" t="s">
        <v>6677</v>
      </c>
      <c r="P253" s="15" t="s">
        <v>6677</v>
      </c>
      <c r="Q253" s="15" t="s">
        <v>6680</v>
      </c>
      <c r="R253" s="15" t="s">
        <v>6706</v>
      </c>
      <c r="S253" s="15" t="s">
        <v>6681</v>
      </c>
      <c r="T253" s="15" t="s">
        <v>926</v>
      </c>
      <c r="U253" s="15"/>
      <c r="V253" s="15"/>
      <c r="W253" s="15"/>
      <c r="X253" s="15"/>
      <c r="Y253" s="15"/>
      <c r="Z253" s="15" t="s">
        <v>5772</v>
      </c>
      <c r="AA253" s="16">
        <v>43412</v>
      </c>
      <c r="AB253" s="15">
        <v>11959</v>
      </c>
      <c r="AC253" s="15" t="s">
        <v>5855</v>
      </c>
      <c r="AD253" s="15" t="s">
        <v>4222</v>
      </c>
      <c r="AE253" s="15" t="s">
        <v>5837</v>
      </c>
      <c r="AF253" s="15" t="s">
        <v>5747</v>
      </c>
      <c r="AG253" s="15" t="s">
        <v>5748</v>
      </c>
      <c r="AH253" s="15"/>
      <c r="AI253" s="15"/>
      <c r="AJ253" s="15"/>
      <c r="AK253" s="15"/>
    </row>
    <row r="254" spans="1:37" ht="14.4" x14ac:dyDescent="0.25">
      <c r="A254" s="15" t="s">
        <v>4226</v>
      </c>
      <c r="B254" s="15">
        <v>6200002026</v>
      </c>
      <c r="C254" s="6" t="s">
        <v>5690</v>
      </c>
      <c r="D254" s="15" t="s">
        <v>6708</v>
      </c>
      <c r="E254" s="15"/>
      <c r="F254" s="15" t="s">
        <v>6709</v>
      </c>
      <c r="G254" s="15"/>
      <c r="H254" s="15" t="s">
        <v>5769</v>
      </c>
      <c r="I254" s="15">
        <v>70000</v>
      </c>
      <c r="J254" s="15" t="s">
        <v>5696</v>
      </c>
      <c r="K254" s="15" t="s">
        <v>5696</v>
      </c>
      <c r="L254" s="15">
        <v>305800191</v>
      </c>
      <c r="M254" s="15">
        <v>31310000229188</v>
      </c>
      <c r="N254" s="15" t="s">
        <v>5628</v>
      </c>
      <c r="O254" s="15" t="s">
        <v>6303</v>
      </c>
      <c r="P254" s="15" t="s">
        <v>6304</v>
      </c>
      <c r="Q254" s="15">
        <v>79202005</v>
      </c>
      <c r="R254" s="15" t="s">
        <v>6708</v>
      </c>
      <c r="S254" s="15"/>
      <c r="T254" s="15" t="s">
        <v>926</v>
      </c>
      <c r="U254" s="15"/>
      <c r="V254" s="15"/>
      <c r="W254" s="15"/>
      <c r="X254" s="15"/>
      <c r="Y254" s="15"/>
      <c r="Z254" s="15" t="s">
        <v>5772</v>
      </c>
      <c r="AA254" s="16">
        <v>43412</v>
      </c>
      <c r="AB254" s="15">
        <v>11960</v>
      </c>
      <c r="AC254" s="15" t="s">
        <v>5855</v>
      </c>
      <c r="AD254" s="15" t="s">
        <v>4222</v>
      </c>
      <c r="AE254" s="15" t="s">
        <v>5701</v>
      </c>
      <c r="AF254" s="15" t="s">
        <v>5747</v>
      </c>
      <c r="AG254" s="15" t="s">
        <v>5748</v>
      </c>
      <c r="AH254" s="15"/>
      <c r="AI254" s="15"/>
      <c r="AJ254" s="15"/>
      <c r="AK254" s="15"/>
    </row>
    <row r="255" spans="1:37" ht="14.4" x14ac:dyDescent="0.25">
      <c r="A255" s="15" t="s">
        <v>4226</v>
      </c>
      <c r="B255" s="15">
        <v>6200002027</v>
      </c>
      <c r="C255" s="6" t="s">
        <v>5690</v>
      </c>
      <c r="D255" s="15" t="s">
        <v>6710</v>
      </c>
      <c r="E255" s="15"/>
      <c r="F255" s="15" t="s">
        <v>6711</v>
      </c>
      <c r="G255" s="15"/>
      <c r="H255" s="15" t="s">
        <v>5769</v>
      </c>
      <c r="I255" s="15">
        <v>70000</v>
      </c>
      <c r="J255" s="15" t="s">
        <v>5696</v>
      </c>
      <c r="K255" s="15" t="s">
        <v>5696</v>
      </c>
      <c r="L255" s="15">
        <v>300831291</v>
      </c>
      <c r="M255" s="15">
        <v>71000028454</v>
      </c>
      <c r="N255" s="15" t="s">
        <v>4426</v>
      </c>
      <c r="O255" s="15" t="s">
        <v>5707</v>
      </c>
      <c r="P255" s="15" t="s">
        <v>5707</v>
      </c>
      <c r="Q255" s="15">
        <v>79203001</v>
      </c>
      <c r="R255" s="15" t="s">
        <v>6710</v>
      </c>
      <c r="S255" s="15"/>
      <c r="T255" s="15" t="s">
        <v>926</v>
      </c>
      <c r="U255" s="15"/>
      <c r="V255" s="15"/>
      <c r="W255" s="15"/>
      <c r="X255" s="15"/>
      <c r="Y255" s="15"/>
      <c r="Z255" s="15" t="s">
        <v>5772</v>
      </c>
      <c r="AA255" s="16">
        <v>43412</v>
      </c>
      <c r="AB255" s="15">
        <v>11961</v>
      </c>
      <c r="AC255" s="15" t="s">
        <v>5855</v>
      </c>
      <c r="AD255" s="15" t="s">
        <v>4222</v>
      </c>
      <c r="AE255" s="15" t="s">
        <v>5701</v>
      </c>
      <c r="AF255" s="15" t="s">
        <v>5873</v>
      </c>
      <c r="AG255" s="15" t="s">
        <v>5874</v>
      </c>
      <c r="AH255" s="15"/>
      <c r="AI255" s="15"/>
      <c r="AJ255" s="15"/>
      <c r="AK255" s="15"/>
    </row>
    <row r="256" spans="1:37" ht="14.4" x14ac:dyDescent="0.25">
      <c r="A256" s="15" t="s">
        <v>4226</v>
      </c>
      <c r="B256" s="15">
        <v>6200002028</v>
      </c>
      <c r="C256" s="6" t="s">
        <v>5690</v>
      </c>
      <c r="D256" s="15" t="s">
        <v>6712</v>
      </c>
      <c r="E256" s="15"/>
      <c r="F256" s="15" t="s">
        <v>6713</v>
      </c>
      <c r="G256" s="15"/>
      <c r="H256" s="15" t="s">
        <v>5769</v>
      </c>
      <c r="I256" s="15">
        <v>70000</v>
      </c>
      <c r="J256" s="15" t="s">
        <v>5696</v>
      </c>
      <c r="K256" s="15" t="s">
        <v>5696</v>
      </c>
      <c r="L256" s="15">
        <v>303184941</v>
      </c>
      <c r="M256" s="15">
        <v>86126029</v>
      </c>
      <c r="N256" s="15" t="s">
        <v>4247</v>
      </c>
      <c r="O256" s="15" t="s">
        <v>5697</v>
      </c>
      <c r="P256" s="15" t="s">
        <v>5697</v>
      </c>
      <c r="Q256" s="15">
        <v>79307001</v>
      </c>
      <c r="R256" s="15" t="s">
        <v>6712</v>
      </c>
      <c r="S256" s="15"/>
      <c r="T256" s="15" t="s">
        <v>926</v>
      </c>
      <c r="U256" s="15"/>
      <c r="V256" s="15"/>
      <c r="W256" s="15"/>
      <c r="X256" s="15"/>
      <c r="Y256" s="15"/>
      <c r="Z256" s="15" t="s">
        <v>5772</v>
      </c>
      <c r="AA256" s="16">
        <v>43412</v>
      </c>
      <c r="AB256" s="15">
        <v>11962</v>
      </c>
      <c r="AC256" s="15" t="s">
        <v>5855</v>
      </c>
      <c r="AD256" s="15" t="s">
        <v>4222</v>
      </c>
      <c r="AE256" s="15" t="s">
        <v>5701</v>
      </c>
      <c r="AF256" s="15" t="s">
        <v>5802</v>
      </c>
      <c r="AG256" s="15" t="s">
        <v>5803</v>
      </c>
      <c r="AH256" s="15"/>
      <c r="AI256" s="15"/>
      <c r="AJ256" s="15"/>
      <c r="AK256" s="15"/>
    </row>
    <row r="257" spans="1:37" ht="14.4" x14ac:dyDescent="0.25">
      <c r="A257" s="15" t="s">
        <v>4226</v>
      </c>
      <c r="B257" s="15">
        <v>6200002029</v>
      </c>
      <c r="C257" s="6" t="s">
        <v>5690</v>
      </c>
      <c r="D257" s="15" t="s">
        <v>6714</v>
      </c>
      <c r="E257" s="15"/>
      <c r="F257" s="15" t="s">
        <v>6715</v>
      </c>
      <c r="G257" s="15"/>
      <c r="H257" s="15" t="s">
        <v>5769</v>
      </c>
      <c r="I257" s="15">
        <v>70000</v>
      </c>
      <c r="J257" s="15" t="s">
        <v>5696</v>
      </c>
      <c r="K257" s="15" t="s">
        <v>5696</v>
      </c>
      <c r="L257" s="15">
        <v>312304853</v>
      </c>
      <c r="M257" s="15">
        <v>344095</v>
      </c>
      <c r="N257" s="15" t="s">
        <v>4237</v>
      </c>
      <c r="O257" s="15" t="s">
        <v>5697</v>
      </c>
      <c r="P257" s="15" t="s">
        <v>5697</v>
      </c>
      <c r="Q257" s="15">
        <v>79622001</v>
      </c>
      <c r="R257" s="15" t="s">
        <v>6714</v>
      </c>
      <c r="S257" s="15"/>
      <c r="T257" s="15" t="s">
        <v>926</v>
      </c>
      <c r="U257" s="15"/>
      <c r="V257" s="15"/>
      <c r="W257" s="15"/>
      <c r="X257" s="15"/>
      <c r="Y257" s="15"/>
      <c r="Z257" s="15" t="s">
        <v>5772</v>
      </c>
      <c r="AA257" s="16">
        <v>43412</v>
      </c>
      <c r="AB257" s="15">
        <v>11963</v>
      </c>
      <c r="AC257" s="15" t="s">
        <v>5855</v>
      </c>
      <c r="AD257" s="15" t="s">
        <v>4222</v>
      </c>
      <c r="AE257" s="15" t="s">
        <v>5701</v>
      </c>
      <c r="AF257" s="15" t="s">
        <v>5873</v>
      </c>
      <c r="AG257" s="15" t="s">
        <v>5874</v>
      </c>
      <c r="AH257" s="15"/>
      <c r="AI257" s="15"/>
      <c r="AJ257" s="15"/>
      <c r="AK257" s="15"/>
    </row>
    <row r="258" spans="1:37" ht="14.4" x14ac:dyDescent="0.25">
      <c r="A258" s="15" t="s">
        <v>4226</v>
      </c>
      <c r="B258" s="15">
        <v>6200002030</v>
      </c>
      <c r="C258" s="6" t="s">
        <v>5690</v>
      </c>
      <c r="D258" s="15" t="s">
        <v>6716</v>
      </c>
      <c r="E258" s="15"/>
      <c r="F258" s="15" t="s">
        <v>6717</v>
      </c>
      <c r="G258" s="15"/>
      <c r="H258" s="15" t="s">
        <v>5769</v>
      </c>
      <c r="I258" s="15">
        <v>70000</v>
      </c>
      <c r="J258" s="15" t="s">
        <v>5696</v>
      </c>
      <c r="K258" s="15" t="s">
        <v>5696</v>
      </c>
      <c r="L258" s="15">
        <v>304880726</v>
      </c>
      <c r="M258" s="15">
        <v>6130211341356</v>
      </c>
      <c r="N258" s="15" t="s">
        <v>4971</v>
      </c>
      <c r="O258" s="15" t="s">
        <v>6718</v>
      </c>
      <c r="P258" s="15" t="s">
        <v>6719</v>
      </c>
      <c r="Q258" s="15">
        <v>79204041</v>
      </c>
      <c r="R258" s="15" t="s">
        <v>6716</v>
      </c>
      <c r="S258" s="15"/>
      <c r="T258" s="15" t="s">
        <v>926</v>
      </c>
      <c r="U258" s="15"/>
      <c r="V258" s="15"/>
      <c r="W258" s="15"/>
      <c r="X258" s="15"/>
      <c r="Y258" s="15"/>
      <c r="Z258" s="15" t="s">
        <v>5772</v>
      </c>
      <c r="AA258" s="16">
        <v>43412</v>
      </c>
      <c r="AB258" s="15">
        <v>11964</v>
      </c>
      <c r="AC258" s="15" t="s">
        <v>5855</v>
      </c>
      <c r="AD258" s="15" t="s">
        <v>4222</v>
      </c>
      <c r="AE258" s="15" t="s">
        <v>5701</v>
      </c>
      <c r="AF258" s="15" t="s">
        <v>5747</v>
      </c>
      <c r="AG258" s="15" t="s">
        <v>5748</v>
      </c>
      <c r="AH258" s="15"/>
      <c r="AI258" s="15"/>
      <c r="AJ258" s="15"/>
      <c r="AK258" s="15"/>
    </row>
    <row r="259" spans="1:37" ht="14.4" x14ac:dyDescent="0.25">
      <c r="A259" s="15" t="s">
        <v>4226</v>
      </c>
      <c r="B259" s="15">
        <v>6200002031</v>
      </c>
      <c r="C259" s="6" t="s">
        <v>5690</v>
      </c>
      <c r="D259" s="15" t="s">
        <v>6720</v>
      </c>
      <c r="E259" s="15"/>
      <c r="F259" s="15" t="s">
        <v>6721</v>
      </c>
      <c r="G259" s="15"/>
      <c r="H259" s="15" t="s">
        <v>5769</v>
      </c>
      <c r="I259" s="15">
        <v>70000</v>
      </c>
      <c r="J259" s="15" t="s">
        <v>5696</v>
      </c>
      <c r="K259" s="15" t="s">
        <v>5696</v>
      </c>
      <c r="L259" s="15">
        <v>302309845</v>
      </c>
      <c r="M259" s="15">
        <v>102010001053436</v>
      </c>
      <c r="N259" s="15" t="s">
        <v>4316</v>
      </c>
      <c r="O259" s="15" t="s">
        <v>6722</v>
      </c>
      <c r="P259" s="15" t="s">
        <v>6723</v>
      </c>
      <c r="Q259" s="15">
        <v>79201020</v>
      </c>
      <c r="R259" s="15" t="s">
        <v>6720</v>
      </c>
      <c r="S259" s="15"/>
      <c r="T259" s="15" t="s">
        <v>926</v>
      </c>
      <c r="U259" s="15"/>
      <c r="V259" s="15"/>
      <c r="W259" s="15"/>
      <c r="X259" s="15"/>
      <c r="Y259" s="15"/>
      <c r="Z259" s="15" t="s">
        <v>5772</v>
      </c>
      <c r="AA259" s="16">
        <v>43412</v>
      </c>
      <c r="AB259" s="15">
        <v>11966</v>
      </c>
      <c r="AC259" s="15" t="s">
        <v>5855</v>
      </c>
      <c r="AD259" s="15" t="s">
        <v>4222</v>
      </c>
      <c r="AE259" s="15" t="s">
        <v>5701</v>
      </c>
      <c r="AF259" s="15" t="s">
        <v>5747</v>
      </c>
      <c r="AG259" s="15" t="s">
        <v>5748</v>
      </c>
      <c r="AH259" s="15"/>
      <c r="AI259" s="15"/>
      <c r="AJ259" s="15"/>
      <c r="AK259" s="15"/>
    </row>
    <row r="260" spans="1:37" ht="14.4" x14ac:dyDescent="0.25">
      <c r="A260" s="15" t="s">
        <v>4226</v>
      </c>
      <c r="B260" s="15">
        <v>6200002032</v>
      </c>
      <c r="C260" s="6" t="s">
        <v>5690</v>
      </c>
      <c r="D260" s="15" t="s">
        <v>6724</v>
      </c>
      <c r="E260" s="15"/>
      <c r="F260" s="15" t="s">
        <v>6725</v>
      </c>
      <c r="G260" s="15"/>
      <c r="H260" s="15" t="s">
        <v>5769</v>
      </c>
      <c r="I260" s="15">
        <v>70000</v>
      </c>
      <c r="J260" s="15" t="s">
        <v>5696</v>
      </c>
      <c r="K260" s="15" t="s">
        <v>5696</v>
      </c>
      <c r="L260" s="15">
        <v>305246262</v>
      </c>
      <c r="M260" s="15">
        <v>102010000561934</v>
      </c>
      <c r="N260" s="15" t="s">
        <v>4316</v>
      </c>
      <c r="O260" s="15" t="s">
        <v>6726</v>
      </c>
      <c r="P260" s="15" t="s">
        <v>6726</v>
      </c>
      <c r="Q260" s="15">
        <v>79201004</v>
      </c>
      <c r="R260" s="15" t="s">
        <v>6724</v>
      </c>
      <c r="S260" s="15"/>
      <c r="T260" s="15" t="s">
        <v>926</v>
      </c>
      <c r="U260" s="15"/>
      <c r="V260" s="15"/>
      <c r="W260" s="15"/>
      <c r="X260" s="15"/>
      <c r="Y260" s="15"/>
      <c r="Z260" s="15" t="s">
        <v>5772</v>
      </c>
      <c r="AA260" s="16">
        <v>43412</v>
      </c>
      <c r="AB260" s="15">
        <v>11967</v>
      </c>
      <c r="AC260" s="15" t="s">
        <v>5855</v>
      </c>
      <c r="AD260" s="15" t="s">
        <v>4222</v>
      </c>
      <c r="AE260" s="15" t="s">
        <v>5701</v>
      </c>
      <c r="AF260" s="15" t="s">
        <v>5747</v>
      </c>
      <c r="AG260" s="15" t="s">
        <v>5748</v>
      </c>
      <c r="AH260" s="15"/>
      <c r="AI260" s="15"/>
      <c r="AJ260" s="15"/>
      <c r="AK260" s="15"/>
    </row>
    <row r="261" spans="1:37" ht="14.4" x14ac:dyDescent="0.25">
      <c r="A261" s="15" t="s">
        <v>4226</v>
      </c>
      <c r="B261" s="15">
        <v>6200002033</v>
      </c>
      <c r="C261" s="6" t="s">
        <v>5690</v>
      </c>
      <c r="D261" s="15" t="s">
        <v>6727</v>
      </c>
      <c r="E261" s="15"/>
      <c r="F261" s="15" t="s">
        <v>6728</v>
      </c>
      <c r="G261" s="15"/>
      <c r="H261" s="15" t="s">
        <v>5769</v>
      </c>
      <c r="I261" s="15">
        <v>70000</v>
      </c>
      <c r="J261" s="15" t="s">
        <v>5696</v>
      </c>
      <c r="K261" s="15" t="s">
        <v>5696</v>
      </c>
      <c r="L261" s="15">
        <v>303217354</v>
      </c>
      <c r="M261" s="15">
        <v>441000615156</v>
      </c>
      <c r="N261" s="15" t="s">
        <v>4426</v>
      </c>
      <c r="O261" s="15" t="s">
        <v>5769</v>
      </c>
      <c r="P261" s="15" t="s">
        <v>5770</v>
      </c>
      <c r="Q261" s="15">
        <v>79203010</v>
      </c>
      <c r="R261" s="15" t="s">
        <v>6727</v>
      </c>
      <c r="S261" s="15"/>
      <c r="T261" s="15" t="s">
        <v>926</v>
      </c>
      <c r="U261" s="15"/>
      <c r="V261" s="15"/>
      <c r="W261" s="15"/>
      <c r="X261" s="15"/>
      <c r="Y261" s="15"/>
      <c r="Z261" s="15" t="s">
        <v>5772</v>
      </c>
      <c r="AA261" s="16">
        <v>43412</v>
      </c>
      <c r="AB261" s="15">
        <v>11968</v>
      </c>
      <c r="AC261" s="15" t="s">
        <v>5855</v>
      </c>
      <c r="AD261" s="15" t="s">
        <v>4222</v>
      </c>
      <c r="AE261" s="15" t="s">
        <v>5701</v>
      </c>
      <c r="AF261" s="15" t="s">
        <v>5747</v>
      </c>
      <c r="AG261" s="15" t="s">
        <v>5748</v>
      </c>
      <c r="AH261" s="15"/>
      <c r="AI261" s="15"/>
      <c r="AJ261" s="15"/>
      <c r="AK261" s="15"/>
    </row>
    <row r="262" spans="1:37" ht="14.4" x14ac:dyDescent="0.25">
      <c r="A262" s="15" t="s">
        <v>4226</v>
      </c>
      <c r="B262" s="15">
        <v>6200002034</v>
      </c>
      <c r="C262" s="6" t="s">
        <v>5690</v>
      </c>
      <c r="D262" s="15" t="s">
        <v>6729</v>
      </c>
      <c r="E262" s="15"/>
      <c r="F262" s="15" t="s">
        <v>6730</v>
      </c>
      <c r="G262" s="15"/>
      <c r="H262" s="15" t="s">
        <v>6002</v>
      </c>
      <c r="I262" s="15">
        <v>339341</v>
      </c>
      <c r="J262" s="15" t="s">
        <v>6003</v>
      </c>
      <c r="K262" s="15" t="s">
        <v>6003</v>
      </c>
      <c r="L262" s="15">
        <v>0</v>
      </c>
      <c r="M262" s="15">
        <v>58136015</v>
      </c>
      <c r="N262" s="15" t="s">
        <v>6731</v>
      </c>
      <c r="O262" s="15" t="s">
        <v>6002</v>
      </c>
      <c r="P262" s="15" t="s">
        <v>6002</v>
      </c>
      <c r="Q262" s="15">
        <v>7065212</v>
      </c>
      <c r="R262" s="15" t="s">
        <v>6729</v>
      </c>
      <c r="S262" s="15" t="s">
        <v>6732</v>
      </c>
      <c r="T262" s="15" t="s">
        <v>926</v>
      </c>
      <c r="U262" s="15"/>
      <c r="V262" s="15"/>
      <c r="W262" s="15"/>
      <c r="X262" s="15"/>
      <c r="Y262" s="15"/>
      <c r="Z262" s="15" t="s">
        <v>5772</v>
      </c>
      <c r="AA262" s="16">
        <v>43412</v>
      </c>
      <c r="AB262" s="15">
        <v>11969</v>
      </c>
      <c r="AC262" s="15" t="s">
        <v>5855</v>
      </c>
      <c r="AD262" s="15" t="s">
        <v>4222</v>
      </c>
      <c r="AE262" s="15" t="s">
        <v>5837</v>
      </c>
      <c r="AF262" s="15" t="s">
        <v>5747</v>
      </c>
      <c r="AG262" s="15" t="s">
        <v>5748</v>
      </c>
      <c r="AH262" s="15"/>
      <c r="AI262" s="15"/>
      <c r="AJ262" s="15"/>
      <c r="AK262" s="15"/>
    </row>
    <row r="263" spans="1:37" ht="14.4" x14ac:dyDescent="0.25">
      <c r="A263" s="15" t="s">
        <v>4226</v>
      </c>
      <c r="B263" s="15">
        <v>6200002035</v>
      </c>
      <c r="C263" s="6" t="s">
        <v>5690</v>
      </c>
      <c r="D263" s="15" t="s">
        <v>6733</v>
      </c>
      <c r="E263" s="15"/>
      <c r="F263" s="15" t="s">
        <v>6734</v>
      </c>
      <c r="G263" s="15"/>
      <c r="H263" s="15" t="s">
        <v>5769</v>
      </c>
      <c r="I263" s="15">
        <v>70000</v>
      </c>
      <c r="J263" s="15" t="s">
        <v>5696</v>
      </c>
      <c r="K263" s="15" t="s">
        <v>5696</v>
      </c>
      <c r="L263" s="15">
        <v>301217334</v>
      </c>
      <c r="M263" s="15">
        <v>200014851025885</v>
      </c>
      <c r="N263" s="15" t="s">
        <v>4740</v>
      </c>
      <c r="O263" s="15" t="s">
        <v>6496</v>
      </c>
      <c r="P263" s="15" t="s">
        <v>6496</v>
      </c>
      <c r="Q263" s="15">
        <v>79305001</v>
      </c>
      <c r="R263" s="15" t="s">
        <v>6733</v>
      </c>
      <c r="S263" s="15"/>
      <c r="T263" s="15" t="s">
        <v>926</v>
      </c>
      <c r="U263" s="15"/>
      <c r="V263" s="15"/>
      <c r="W263" s="15"/>
      <c r="X263" s="15"/>
      <c r="Y263" s="15"/>
      <c r="Z263" s="15" t="s">
        <v>5772</v>
      </c>
      <c r="AA263" s="16">
        <v>43412</v>
      </c>
      <c r="AB263" s="15">
        <v>11970</v>
      </c>
      <c r="AC263" s="15" t="s">
        <v>5855</v>
      </c>
      <c r="AD263" s="15" t="s">
        <v>4222</v>
      </c>
      <c r="AE263" s="15" t="s">
        <v>5701</v>
      </c>
      <c r="AF263" s="15" t="s">
        <v>5802</v>
      </c>
      <c r="AG263" s="15" t="s">
        <v>5803</v>
      </c>
      <c r="AH263" s="15"/>
      <c r="AI263" s="15"/>
      <c r="AJ263" s="15"/>
      <c r="AK263" s="15"/>
    </row>
    <row r="264" spans="1:37" ht="14.4" x14ac:dyDescent="0.25">
      <c r="A264" s="15" t="s">
        <v>4226</v>
      </c>
      <c r="B264" s="15">
        <v>6200002036</v>
      </c>
      <c r="C264" s="6" t="s">
        <v>5690</v>
      </c>
      <c r="D264" s="15" t="s">
        <v>6735</v>
      </c>
      <c r="E264" s="15"/>
      <c r="F264" s="15" t="s">
        <v>6736</v>
      </c>
      <c r="G264" s="15"/>
      <c r="H264" s="15" t="s">
        <v>6514</v>
      </c>
      <c r="I264" s="15">
        <v>70000</v>
      </c>
      <c r="J264" s="15" t="s">
        <v>5696</v>
      </c>
      <c r="K264" s="15" t="s">
        <v>5696</v>
      </c>
      <c r="L264" s="15">
        <v>105301438</v>
      </c>
      <c r="M264" s="15">
        <v>11004009427</v>
      </c>
      <c r="N264" s="15" t="s">
        <v>4426</v>
      </c>
      <c r="O264" s="15" t="s">
        <v>5941</v>
      </c>
      <c r="P264" s="15" t="s">
        <v>5941</v>
      </c>
      <c r="Q264" s="15">
        <v>1203003</v>
      </c>
      <c r="R264" s="15" t="s">
        <v>6735</v>
      </c>
      <c r="S264" s="15"/>
      <c r="T264" s="15" t="s">
        <v>926</v>
      </c>
      <c r="U264" s="15"/>
      <c r="V264" s="15"/>
      <c r="W264" s="15"/>
      <c r="X264" s="15"/>
      <c r="Y264" s="15"/>
      <c r="Z264" s="15" t="s">
        <v>5772</v>
      </c>
      <c r="AA264" s="16">
        <v>43412</v>
      </c>
      <c r="AB264" s="15">
        <v>11972</v>
      </c>
      <c r="AC264" s="15" t="s">
        <v>5855</v>
      </c>
      <c r="AD264" s="15" t="s">
        <v>4222</v>
      </c>
      <c r="AE264" s="15" t="s">
        <v>5701</v>
      </c>
      <c r="AF264" s="15" t="s">
        <v>5747</v>
      </c>
      <c r="AG264" s="15" t="s">
        <v>5748</v>
      </c>
      <c r="AH264" s="15"/>
      <c r="AI264" s="15"/>
      <c r="AJ264" s="15"/>
      <c r="AK264" s="15"/>
    </row>
    <row r="265" spans="1:37" ht="14.4" x14ac:dyDescent="0.25">
      <c r="A265" s="15" t="s">
        <v>4226</v>
      </c>
      <c r="B265" s="15">
        <v>6200002037</v>
      </c>
      <c r="C265" s="6" t="s">
        <v>5690</v>
      </c>
      <c r="D265" s="15" t="s">
        <v>6737</v>
      </c>
      <c r="E265" s="15"/>
      <c r="F265" s="15" t="s">
        <v>6738</v>
      </c>
      <c r="G265" s="15"/>
      <c r="H265" s="15" t="s">
        <v>5769</v>
      </c>
      <c r="I265" s="15">
        <v>70000</v>
      </c>
      <c r="J265" s="15" t="s">
        <v>5696</v>
      </c>
      <c r="K265" s="15" t="s">
        <v>5696</v>
      </c>
      <c r="L265" s="15">
        <v>312275810</v>
      </c>
      <c r="M265" s="15">
        <v>181003400357</v>
      </c>
      <c r="N265" s="15" t="s">
        <v>4426</v>
      </c>
      <c r="O265" s="15" t="s">
        <v>5707</v>
      </c>
      <c r="P265" s="15" t="s">
        <v>5707</v>
      </c>
      <c r="Q265" s="15">
        <v>79203001</v>
      </c>
      <c r="R265" s="15" t="s">
        <v>6737</v>
      </c>
      <c r="S265" s="15"/>
      <c r="T265" s="15" t="s">
        <v>926</v>
      </c>
      <c r="U265" s="15"/>
      <c r="V265" s="15"/>
      <c r="W265" s="15"/>
      <c r="X265" s="15"/>
      <c r="Y265" s="15"/>
      <c r="Z265" s="15" t="s">
        <v>5772</v>
      </c>
      <c r="AA265" s="16">
        <v>43412</v>
      </c>
      <c r="AB265" s="15">
        <v>11973</v>
      </c>
      <c r="AC265" s="15" t="s">
        <v>5855</v>
      </c>
      <c r="AD265" s="15" t="s">
        <v>4222</v>
      </c>
      <c r="AE265" s="15" t="s">
        <v>5701</v>
      </c>
      <c r="AF265" s="15" t="s">
        <v>5747</v>
      </c>
      <c r="AG265" s="15" t="s">
        <v>5748</v>
      </c>
      <c r="AH265" s="15"/>
      <c r="AI265" s="15"/>
      <c r="AJ265" s="15"/>
      <c r="AK265" s="15"/>
    </row>
    <row r="266" spans="1:37" ht="14.4" x14ac:dyDescent="0.25">
      <c r="A266" s="15" t="s">
        <v>4226</v>
      </c>
      <c r="B266" s="15">
        <v>6200002038</v>
      </c>
      <c r="C266" s="6" t="s">
        <v>5690</v>
      </c>
      <c r="D266" s="15" t="s">
        <v>6739</v>
      </c>
      <c r="E266" s="15"/>
      <c r="F266" s="15" t="s">
        <v>6740</v>
      </c>
      <c r="G266" s="15"/>
      <c r="H266" s="15" t="s">
        <v>5769</v>
      </c>
      <c r="I266" s="15">
        <v>70000</v>
      </c>
      <c r="J266" s="15" t="s">
        <v>5696</v>
      </c>
      <c r="K266" s="15" t="s">
        <v>5696</v>
      </c>
      <c r="L266" s="15" t="s">
        <v>6741</v>
      </c>
      <c r="M266" s="15">
        <v>1007442052</v>
      </c>
      <c r="N266" s="15" t="s">
        <v>6742</v>
      </c>
      <c r="O266" s="15" t="s">
        <v>5697</v>
      </c>
      <c r="P266" s="15" t="s">
        <v>5697</v>
      </c>
      <c r="Q266" s="15">
        <v>79619001</v>
      </c>
      <c r="R266" s="15" t="s">
        <v>6739</v>
      </c>
      <c r="S266" s="15"/>
      <c r="T266" s="15" t="s">
        <v>926</v>
      </c>
      <c r="U266" s="15" t="s">
        <v>6743</v>
      </c>
      <c r="V266" s="18" t="s">
        <v>6744</v>
      </c>
      <c r="W266" s="15" t="s">
        <v>6745</v>
      </c>
      <c r="X266" s="15">
        <v>901303181</v>
      </c>
      <c r="Y266" s="15" t="s">
        <v>6746</v>
      </c>
      <c r="Z266" s="15" t="s">
        <v>5772</v>
      </c>
      <c r="AA266" s="16">
        <v>43412</v>
      </c>
      <c r="AB266" s="15">
        <v>11974</v>
      </c>
      <c r="AC266" s="15" t="s">
        <v>5855</v>
      </c>
      <c r="AD266" s="15" t="s">
        <v>4222</v>
      </c>
      <c r="AE266" s="15" t="s">
        <v>5701</v>
      </c>
      <c r="AF266" s="15" t="s">
        <v>5873</v>
      </c>
      <c r="AG266" s="15" t="s">
        <v>5874</v>
      </c>
      <c r="AH266" s="15"/>
      <c r="AI266" s="15"/>
      <c r="AJ266" s="15"/>
      <c r="AK266" s="15"/>
    </row>
    <row r="267" spans="1:37" ht="14.4" x14ac:dyDescent="0.25">
      <c r="A267" s="15" t="s">
        <v>4226</v>
      </c>
      <c r="B267" s="15">
        <v>6200002039</v>
      </c>
      <c r="C267" s="6" t="s">
        <v>5690</v>
      </c>
      <c r="D267" s="15" t="s">
        <v>6747</v>
      </c>
      <c r="E267" s="15"/>
      <c r="F267" s="15" t="s">
        <v>6748</v>
      </c>
      <c r="G267" s="15"/>
      <c r="H267" s="15" t="s">
        <v>6514</v>
      </c>
      <c r="I267" s="15">
        <v>70000</v>
      </c>
      <c r="J267" s="15" t="s">
        <v>5696</v>
      </c>
      <c r="K267" s="15" t="s">
        <v>5696</v>
      </c>
      <c r="L267" s="15">
        <v>100112003</v>
      </c>
      <c r="M267" s="15">
        <v>200400193219</v>
      </c>
      <c r="N267" s="15" t="s">
        <v>6481</v>
      </c>
      <c r="O267" s="15" t="s">
        <v>5941</v>
      </c>
      <c r="P267" s="15" t="s">
        <v>5941</v>
      </c>
      <c r="Q267" s="15">
        <v>1317002</v>
      </c>
      <c r="R267" s="15" t="s">
        <v>6747</v>
      </c>
      <c r="S267" s="15"/>
      <c r="T267" s="15" t="s">
        <v>926</v>
      </c>
      <c r="U267" s="15"/>
      <c r="V267" s="15"/>
      <c r="W267" s="15"/>
      <c r="X267" s="15"/>
      <c r="Y267" s="15"/>
      <c r="Z267" s="15" t="s">
        <v>5772</v>
      </c>
      <c r="AA267" s="16">
        <v>43412</v>
      </c>
      <c r="AB267" s="15">
        <v>11975</v>
      </c>
      <c r="AC267" s="15" t="s">
        <v>5855</v>
      </c>
      <c r="AD267" s="15" t="s">
        <v>4222</v>
      </c>
      <c r="AE267" s="15" t="s">
        <v>5701</v>
      </c>
      <c r="AF267" s="15" t="s">
        <v>5747</v>
      </c>
      <c r="AG267" s="15" t="s">
        <v>5748</v>
      </c>
      <c r="AH267" s="15"/>
      <c r="AI267" s="15"/>
      <c r="AJ267" s="15"/>
      <c r="AK267" s="15"/>
    </row>
    <row r="268" spans="1:37" ht="14.4" x14ac:dyDescent="0.25">
      <c r="A268" s="15" t="s">
        <v>4226</v>
      </c>
      <c r="B268" s="15">
        <v>6200002040</v>
      </c>
      <c r="C268" s="6" t="s">
        <v>5690</v>
      </c>
      <c r="D268" s="15" t="s">
        <v>6749</v>
      </c>
      <c r="E268" s="15"/>
      <c r="F268" s="15" t="s">
        <v>6750</v>
      </c>
      <c r="G268" s="15"/>
      <c r="H268" s="15" t="s">
        <v>5769</v>
      </c>
      <c r="I268" s="15">
        <v>70000</v>
      </c>
      <c r="J268" s="15" t="s">
        <v>5696</v>
      </c>
      <c r="K268" s="15" t="s">
        <v>5696</v>
      </c>
      <c r="L268" s="15">
        <v>309344849</v>
      </c>
      <c r="M268" s="15">
        <v>66415439</v>
      </c>
      <c r="N268" s="15" t="s">
        <v>4247</v>
      </c>
      <c r="O268" s="15" t="s">
        <v>5697</v>
      </c>
      <c r="P268" s="15" t="s">
        <v>5697</v>
      </c>
      <c r="Q268" s="15">
        <v>79307001</v>
      </c>
      <c r="R268" s="15" t="s">
        <v>6749</v>
      </c>
      <c r="S268" s="15"/>
      <c r="T268" s="15" t="s">
        <v>926</v>
      </c>
      <c r="U268" s="15"/>
      <c r="V268" s="15"/>
      <c r="W268" s="15"/>
      <c r="X268" s="15"/>
      <c r="Y268" s="15"/>
      <c r="Z268" s="15" t="s">
        <v>5772</v>
      </c>
      <c r="AA268" s="16">
        <v>43412</v>
      </c>
      <c r="AB268" s="15">
        <v>11976</v>
      </c>
      <c r="AC268" s="15" t="s">
        <v>5855</v>
      </c>
      <c r="AD268" s="15" t="s">
        <v>4222</v>
      </c>
      <c r="AE268" s="15" t="s">
        <v>5701</v>
      </c>
      <c r="AF268" s="15" t="s">
        <v>5747</v>
      </c>
      <c r="AG268" s="15" t="s">
        <v>5748</v>
      </c>
      <c r="AH268" s="15"/>
      <c r="AI268" s="15"/>
      <c r="AJ268" s="15"/>
      <c r="AK268" s="15"/>
    </row>
    <row r="269" spans="1:37" ht="14.4" x14ac:dyDescent="0.25">
      <c r="A269" s="15" t="s">
        <v>4226</v>
      </c>
      <c r="B269" s="15">
        <v>6200002041</v>
      </c>
      <c r="C269" s="6" t="s">
        <v>5690</v>
      </c>
      <c r="D269" s="15" t="s">
        <v>6751</v>
      </c>
      <c r="E269" s="15"/>
      <c r="F269" s="15" t="s">
        <v>6752</v>
      </c>
      <c r="G269" s="15"/>
      <c r="H269" s="15" t="s">
        <v>6514</v>
      </c>
      <c r="I269" s="15">
        <v>70000</v>
      </c>
      <c r="J269" s="15" t="s">
        <v>5696</v>
      </c>
      <c r="K269" s="15" t="s">
        <v>5696</v>
      </c>
      <c r="L269" s="15">
        <v>2500369889</v>
      </c>
      <c r="M269" s="15">
        <v>41125454</v>
      </c>
      <c r="N269" s="15" t="s">
        <v>17837</v>
      </c>
      <c r="O269" s="15" t="s">
        <v>5941</v>
      </c>
      <c r="P269" s="15" t="s">
        <v>5941</v>
      </c>
      <c r="Q269" s="15">
        <v>1309009</v>
      </c>
      <c r="R269" s="15" t="s">
        <v>6751</v>
      </c>
      <c r="S269" s="15"/>
      <c r="T269" s="15" t="s">
        <v>926</v>
      </c>
      <c r="U269" s="15"/>
      <c r="V269" s="15"/>
      <c r="W269" s="15"/>
      <c r="X269" s="15"/>
      <c r="Y269" s="15"/>
      <c r="Z269" s="15" t="s">
        <v>5772</v>
      </c>
      <c r="AA269" s="16">
        <v>43412</v>
      </c>
      <c r="AB269" s="15">
        <v>11977</v>
      </c>
      <c r="AC269" s="15" t="s">
        <v>5855</v>
      </c>
      <c r="AD269" s="15" t="s">
        <v>4222</v>
      </c>
      <c r="AE269" s="15" t="s">
        <v>5701</v>
      </c>
      <c r="AF269" s="15" t="s">
        <v>5788</v>
      </c>
      <c r="AG269" s="15" t="s">
        <v>5789</v>
      </c>
      <c r="AH269" s="15"/>
      <c r="AI269" s="15"/>
      <c r="AJ269" s="15"/>
      <c r="AK269" s="15"/>
    </row>
    <row r="270" spans="1:37" ht="14.4" x14ac:dyDescent="0.25">
      <c r="A270" s="15" t="s">
        <v>4226</v>
      </c>
      <c r="B270" s="15">
        <v>6200002042</v>
      </c>
      <c r="C270" s="6" t="s">
        <v>5690</v>
      </c>
      <c r="D270" s="15" t="s">
        <v>6753</v>
      </c>
      <c r="E270" s="15"/>
      <c r="F270" s="15" t="s">
        <v>6754</v>
      </c>
      <c r="G270" s="15"/>
      <c r="H270" s="15" t="s">
        <v>5769</v>
      </c>
      <c r="I270" s="15">
        <v>70000</v>
      </c>
      <c r="J270" s="15" t="s">
        <v>5696</v>
      </c>
      <c r="K270" s="15" t="s">
        <v>5696</v>
      </c>
      <c r="L270" s="15">
        <v>300666552</v>
      </c>
      <c r="M270" s="15">
        <v>300000001057</v>
      </c>
      <c r="N270" s="15" t="s">
        <v>5998</v>
      </c>
      <c r="O270" s="15" t="s">
        <v>5769</v>
      </c>
      <c r="P270" s="15" t="s">
        <v>5769</v>
      </c>
      <c r="Q270" s="15">
        <v>79501001</v>
      </c>
      <c r="R270" s="15" t="s">
        <v>6753</v>
      </c>
      <c r="S270" s="15"/>
      <c r="T270" s="15" t="s">
        <v>926</v>
      </c>
      <c r="U270" s="15" t="s">
        <v>6755</v>
      </c>
      <c r="V270" s="15" t="s">
        <v>6756</v>
      </c>
      <c r="W270" s="15" t="s">
        <v>6757</v>
      </c>
      <c r="X270" s="15" t="s">
        <v>6758</v>
      </c>
      <c r="Y270" s="15" t="s">
        <v>6759</v>
      </c>
      <c r="Z270" s="15" t="s">
        <v>5772</v>
      </c>
      <c r="AA270" s="16">
        <v>43412</v>
      </c>
      <c r="AB270" s="15">
        <v>11978</v>
      </c>
      <c r="AC270" s="15" t="s">
        <v>5855</v>
      </c>
      <c r="AD270" s="15" t="s">
        <v>4222</v>
      </c>
      <c r="AE270" s="15" t="s">
        <v>5701</v>
      </c>
      <c r="AF270" s="15" t="s">
        <v>6009</v>
      </c>
      <c r="AG270" s="15" t="s">
        <v>6010</v>
      </c>
      <c r="AH270" s="15"/>
      <c r="AI270" s="15"/>
      <c r="AJ270" s="15"/>
      <c r="AK270" s="15"/>
    </row>
    <row r="271" spans="1:37" ht="14.4" x14ac:dyDescent="0.25">
      <c r="A271" s="15" t="s">
        <v>4226</v>
      </c>
      <c r="B271" s="15">
        <v>6200002043</v>
      </c>
      <c r="C271" s="6" t="s">
        <v>5804</v>
      </c>
      <c r="D271" s="15" t="s">
        <v>6760</v>
      </c>
      <c r="E271" s="15"/>
      <c r="F271" s="15" t="s">
        <v>6761</v>
      </c>
      <c r="G271" s="15"/>
      <c r="H271" s="15" t="s">
        <v>6514</v>
      </c>
      <c r="I271" s="15">
        <v>70000</v>
      </c>
      <c r="J271" s="15" t="s">
        <v>5696</v>
      </c>
      <c r="K271" s="15" t="s">
        <v>5696</v>
      </c>
      <c r="L271" s="15">
        <v>107500950</v>
      </c>
      <c r="M271" s="15">
        <v>19130483001012</v>
      </c>
      <c r="N271" s="15" t="s">
        <v>4287</v>
      </c>
      <c r="O271" s="15" t="s">
        <v>6235</v>
      </c>
      <c r="P271" s="15" t="s">
        <v>6236</v>
      </c>
      <c r="Q271" s="15">
        <v>1310001</v>
      </c>
      <c r="R271" s="15" t="s">
        <v>6760</v>
      </c>
      <c r="S271" s="15"/>
      <c r="T271" s="15" t="s">
        <v>926</v>
      </c>
      <c r="U271" s="15"/>
      <c r="V271" s="15"/>
      <c r="W271" s="15" t="s">
        <v>6762</v>
      </c>
      <c r="X271" s="15">
        <v>989069073</v>
      </c>
      <c r="Y271" s="15" t="s">
        <v>6763</v>
      </c>
      <c r="Z271" s="15" t="s">
        <v>5772</v>
      </c>
      <c r="AA271" s="16">
        <v>43412</v>
      </c>
      <c r="AB271" s="15">
        <v>11979</v>
      </c>
      <c r="AC271" s="15" t="s">
        <v>5855</v>
      </c>
      <c r="AD271" s="15" t="s">
        <v>4222</v>
      </c>
      <c r="AE271" s="15" t="s">
        <v>5701</v>
      </c>
      <c r="AF271" s="15"/>
      <c r="AG271" s="15"/>
      <c r="AH271" s="15"/>
      <c r="AI271" s="15"/>
      <c r="AJ271" s="15"/>
      <c r="AK271" s="15"/>
    </row>
    <row r="272" spans="1:37" ht="14.4" x14ac:dyDescent="0.25">
      <c r="A272" s="15" t="s">
        <v>4226</v>
      </c>
      <c r="B272" s="15">
        <v>6200002044</v>
      </c>
      <c r="C272" s="6" t="s">
        <v>5690</v>
      </c>
      <c r="D272" s="15" t="s">
        <v>6764</v>
      </c>
      <c r="E272" s="15"/>
      <c r="F272" s="15" t="s">
        <v>6765</v>
      </c>
      <c r="G272" s="15"/>
      <c r="H272" s="15" t="s">
        <v>5769</v>
      </c>
      <c r="I272" s="15">
        <v>70000</v>
      </c>
      <c r="J272" s="15" t="s">
        <v>5696</v>
      </c>
      <c r="K272" s="15" t="s">
        <v>5696</v>
      </c>
      <c r="L272" s="15">
        <v>312272023</v>
      </c>
      <c r="M272" s="15">
        <v>99177019566</v>
      </c>
      <c r="N272" s="15" t="s">
        <v>5591</v>
      </c>
      <c r="O272" s="15" t="s">
        <v>5707</v>
      </c>
      <c r="P272" s="15" t="s">
        <v>5707</v>
      </c>
      <c r="Q272" s="15">
        <v>79604001</v>
      </c>
      <c r="R272" s="15" t="s">
        <v>6764</v>
      </c>
      <c r="S272" s="15"/>
      <c r="T272" s="15" t="s">
        <v>926</v>
      </c>
      <c r="U272" s="15"/>
      <c r="V272" s="15"/>
      <c r="W272" s="15"/>
      <c r="X272" s="15"/>
      <c r="Y272" s="15"/>
      <c r="Z272" s="15" t="s">
        <v>5772</v>
      </c>
      <c r="AA272" s="16">
        <v>43412</v>
      </c>
      <c r="AB272" s="15">
        <v>11980</v>
      </c>
      <c r="AC272" s="15" t="s">
        <v>5855</v>
      </c>
      <c r="AD272" s="15" t="s">
        <v>4222</v>
      </c>
      <c r="AE272" s="15" t="s">
        <v>5701</v>
      </c>
      <c r="AF272" s="15" t="s">
        <v>5747</v>
      </c>
      <c r="AG272" s="15" t="s">
        <v>5748</v>
      </c>
      <c r="AH272" s="15"/>
      <c r="AI272" s="15"/>
      <c r="AJ272" s="15"/>
      <c r="AK272" s="15"/>
    </row>
    <row r="273" spans="1:37" ht="14.4" x14ac:dyDescent="0.25">
      <c r="A273" s="15" t="s">
        <v>4226</v>
      </c>
      <c r="B273" s="15">
        <v>6200002045</v>
      </c>
      <c r="C273" s="6" t="s">
        <v>5690</v>
      </c>
      <c r="D273" s="15" t="s">
        <v>6766</v>
      </c>
      <c r="E273" s="15"/>
      <c r="F273" s="15" t="s">
        <v>6767</v>
      </c>
      <c r="G273" s="15"/>
      <c r="H273" s="15" t="s">
        <v>6514</v>
      </c>
      <c r="I273" s="15">
        <v>70000</v>
      </c>
      <c r="J273" s="15" t="s">
        <v>5696</v>
      </c>
      <c r="K273" s="15" t="s">
        <v>5696</v>
      </c>
      <c r="L273" s="15">
        <v>104576849</v>
      </c>
      <c r="M273" s="15">
        <v>14022700506688</v>
      </c>
      <c r="N273" s="15" t="s">
        <v>4287</v>
      </c>
      <c r="O273" s="15" t="s">
        <v>6235</v>
      </c>
      <c r="P273" s="15" t="s">
        <v>6236</v>
      </c>
      <c r="Q273" s="15">
        <v>1310001</v>
      </c>
      <c r="R273" s="15" t="s">
        <v>6766</v>
      </c>
      <c r="S273" s="15"/>
      <c r="T273" s="15" t="s">
        <v>926</v>
      </c>
      <c r="U273" s="15"/>
      <c r="V273" s="15"/>
      <c r="W273" s="15"/>
      <c r="X273" s="15"/>
      <c r="Y273" s="15"/>
      <c r="Z273" s="15" t="s">
        <v>5772</v>
      </c>
      <c r="AA273" s="16">
        <v>43412</v>
      </c>
      <c r="AB273" s="15">
        <v>11981</v>
      </c>
      <c r="AC273" s="15" t="s">
        <v>5855</v>
      </c>
      <c r="AD273" s="15" t="s">
        <v>4222</v>
      </c>
      <c r="AE273" s="15" t="s">
        <v>5701</v>
      </c>
      <c r="AF273" s="15" t="s">
        <v>5788</v>
      </c>
      <c r="AG273" s="15" t="s">
        <v>5789</v>
      </c>
      <c r="AH273" s="15"/>
      <c r="AI273" s="15"/>
      <c r="AJ273" s="15"/>
      <c r="AK273" s="15"/>
    </row>
    <row r="274" spans="1:37" ht="14.4" x14ac:dyDescent="0.25">
      <c r="A274" s="15" t="s">
        <v>4226</v>
      </c>
      <c r="B274" s="15">
        <v>6200002046</v>
      </c>
      <c r="C274" s="6" t="s">
        <v>5690</v>
      </c>
      <c r="D274" s="15" t="s">
        <v>6768</v>
      </c>
      <c r="E274" s="15"/>
      <c r="F274" s="15" t="s">
        <v>6769</v>
      </c>
      <c r="G274" s="15"/>
      <c r="H274" s="15" t="s">
        <v>5769</v>
      </c>
      <c r="I274" s="15">
        <v>70000</v>
      </c>
      <c r="J274" s="15" t="s">
        <v>5696</v>
      </c>
      <c r="K274" s="15" t="s">
        <v>5696</v>
      </c>
      <c r="L274" s="15">
        <v>313152515</v>
      </c>
      <c r="M274" s="15">
        <v>194699039</v>
      </c>
      <c r="N274" s="15" t="s">
        <v>4247</v>
      </c>
      <c r="O274" s="15" t="s">
        <v>5697</v>
      </c>
      <c r="P274" s="15" t="s">
        <v>5697</v>
      </c>
      <c r="Q274" s="15">
        <v>79307001</v>
      </c>
      <c r="R274" s="15" t="s">
        <v>6768</v>
      </c>
      <c r="S274" s="15"/>
      <c r="T274" s="15" t="s">
        <v>926</v>
      </c>
      <c r="U274" s="18" t="s">
        <v>6770</v>
      </c>
      <c r="V274" s="18" t="s">
        <v>6771</v>
      </c>
      <c r="W274" s="18" t="s">
        <v>6770</v>
      </c>
      <c r="X274" s="15">
        <v>902333052</v>
      </c>
      <c r="Y274" s="18" t="s">
        <v>6771</v>
      </c>
      <c r="Z274" s="15" t="s">
        <v>5772</v>
      </c>
      <c r="AA274" s="16">
        <v>43412</v>
      </c>
      <c r="AB274" s="15">
        <v>11982</v>
      </c>
      <c r="AC274" s="15" t="s">
        <v>5855</v>
      </c>
      <c r="AD274" s="15" t="s">
        <v>4222</v>
      </c>
      <c r="AE274" s="15" t="s">
        <v>5701</v>
      </c>
      <c r="AF274" s="15" t="s">
        <v>5747</v>
      </c>
      <c r="AG274" s="15" t="s">
        <v>5748</v>
      </c>
      <c r="AH274" s="15"/>
      <c r="AI274" s="15"/>
      <c r="AJ274" s="15"/>
      <c r="AK274" s="15"/>
    </row>
    <row r="275" spans="1:37" ht="14.4" x14ac:dyDescent="0.25">
      <c r="A275" s="15" t="s">
        <v>4226</v>
      </c>
      <c r="B275" s="15">
        <v>6200002047</v>
      </c>
      <c r="C275" s="6" t="s">
        <v>5690</v>
      </c>
      <c r="D275" s="15" t="s">
        <v>6772</v>
      </c>
      <c r="E275" s="15"/>
      <c r="F275" s="15" t="s">
        <v>6773</v>
      </c>
      <c r="G275" s="15"/>
      <c r="H275" s="15" t="s">
        <v>6514</v>
      </c>
      <c r="I275" s="15">
        <v>70000</v>
      </c>
      <c r="J275" s="15" t="s">
        <v>5696</v>
      </c>
      <c r="K275" s="15" t="s">
        <v>5696</v>
      </c>
      <c r="L275" s="15">
        <v>104238053</v>
      </c>
      <c r="M275" s="15">
        <v>21000310204</v>
      </c>
      <c r="N275" s="15" t="s">
        <v>4426</v>
      </c>
      <c r="O275" s="15" t="s">
        <v>5941</v>
      </c>
      <c r="P275" s="15" t="s">
        <v>5941</v>
      </c>
      <c r="Q275" s="15">
        <v>1203003</v>
      </c>
      <c r="R275" s="15" t="s">
        <v>6772</v>
      </c>
      <c r="S275" s="15"/>
      <c r="T275" s="15" t="s">
        <v>926</v>
      </c>
      <c r="U275" s="15"/>
      <c r="V275" s="15"/>
      <c r="W275" s="15"/>
      <c r="X275" s="15"/>
      <c r="Y275" s="15"/>
      <c r="Z275" s="15" t="s">
        <v>5772</v>
      </c>
      <c r="AA275" s="16">
        <v>43412</v>
      </c>
      <c r="AB275" s="15">
        <v>11983</v>
      </c>
      <c r="AC275" s="15" t="s">
        <v>5855</v>
      </c>
      <c r="AD275" s="15" t="s">
        <v>4222</v>
      </c>
      <c r="AE275" s="15" t="s">
        <v>5701</v>
      </c>
      <c r="AF275" s="15" t="s">
        <v>5788</v>
      </c>
      <c r="AG275" s="15" t="s">
        <v>5789</v>
      </c>
      <c r="AH275" s="15"/>
      <c r="AI275" s="15"/>
      <c r="AJ275" s="15"/>
      <c r="AK275" s="15"/>
    </row>
    <row r="276" spans="1:37" ht="14.4" x14ac:dyDescent="0.25">
      <c r="A276" s="15" t="s">
        <v>4226</v>
      </c>
      <c r="B276" s="15">
        <v>6200002048</v>
      </c>
      <c r="C276" s="6" t="s">
        <v>5804</v>
      </c>
      <c r="D276" s="15" t="s">
        <v>6774</v>
      </c>
      <c r="E276" s="15"/>
      <c r="F276" s="15" t="s">
        <v>6775</v>
      </c>
      <c r="G276" s="15"/>
      <c r="H276" s="15" t="s">
        <v>5769</v>
      </c>
      <c r="I276" s="15">
        <v>70000</v>
      </c>
      <c r="J276" s="15" t="s">
        <v>5696</v>
      </c>
      <c r="K276" s="15" t="s">
        <v>5696</v>
      </c>
      <c r="L276" s="15">
        <v>310664096</v>
      </c>
      <c r="M276" s="15">
        <v>7181660001</v>
      </c>
      <c r="N276" s="15" t="s">
        <v>5040</v>
      </c>
      <c r="O276" s="15" t="s">
        <v>5697</v>
      </c>
      <c r="P276" s="15" t="s">
        <v>5697</v>
      </c>
      <c r="Q276" s="15">
        <v>79304001</v>
      </c>
      <c r="R276" s="15" t="s">
        <v>6774</v>
      </c>
      <c r="S276" s="15"/>
      <c r="T276" s="15" t="s">
        <v>926</v>
      </c>
      <c r="U276" s="15"/>
      <c r="V276" s="15"/>
      <c r="W276" s="15"/>
      <c r="X276" s="15"/>
      <c r="Y276" s="15"/>
      <c r="Z276" s="15" t="s">
        <v>5772</v>
      </c>
      <c r="AA276" s="16">
        <v>43412</v>
      </c>
      <c r="AB276" s="15">
        <v>11984</v>
      </c>
      <c r="AC276" s="15" t="s">
        <v>5855</v>
      </c>
      <c r="AD276" s="15" t="s">
        <v>4222</v>
      </c>
      <c r="AE276" s="15" t="s">
        <v>5701</v>
      </c>
      <c r="AF276" s="15"/>
      <c r="AG276" s="15"/>
      <c r="AH276" s="15"/>
      <c r="AI276" s="15"/>
      <c r="AJ276" s="15"/>
      <c r="AK276" s="15"/>
    </row>
    <row r="277" spans="1:37" ht="14.4" x14ac:dyDescent="0.25">
      <c r="A277" s="15" t="s">
        <v>4226</v>
      </c>
      <c r="B277" s="15">
        <v>6200002049</v>
      </c>
      <c r="C277" s="6" t="s">
        <v>5690</v>
      </c>
      <c r="D277" s="15" t="s">
        <v>6776</v>
      </c>
      <c r="E277" s="15"/>
      <c r="F277" s="15" t="s">
        <v>6777</v>
      </c>
      <c r="G277" s="15"/>
      <c r="H277" s="15" t="s">
        <v>6778</v>
      </c>
      <c r="I277" s="15">
        <v>70000</v>
      </c>
      <c r="J277" s="15" t="s">
        <v>5696</v>
      </c>
      <c r="K277" s="15" t="s">
        <v>5696</v>
      </c>
      <c r="L277" s="15">
        <v>401337219</v>
      </c>
      <c r="M277" s="15">
        <v>41000141402</v>
      </c>
      <c r="N277" s="15" t="s">
        <v>4426</v>
      </c>
      <c r="O277" s="15" t="s">
        <v>6779</v>
      </c>
      <c r="P277" s="15" t="s">
        <v>6779</v>
      </c>
      <c r="Q277" s="15">
        <v>48203001</v>
      </c>
      <c r="R277" s="15" t="s">
        <v>6776</v>
      </c>
      <c r="S277" s="15"/>
      <c r="T277" s="15" t="s">
        <v>926</v>
      </c>
      <c r="U277" s="15"/>
      <c r="V277" s="15"/>
      <c r="W277" s="15"/>
      <c r="X277" s="15"/>
      <c r="Y277" s="15"/>
      <c r="Z277" s="15" t="s">
        <v>5772</v>
      </c>
      <c r="AA277" s="16">
        <v>43412</v>
      </c>
      <c r="AB277" s="15">
        <v>11985</v>
      </c>
      <c r="AC277" s="15" t="s">
        <v>5855</v>
      </c>
      <c r="AD277" s="15" t="s">
        <v>4222</v>
      </c>
      <c r="AE277" s="15" t="s">
        <v>5701</v>
      </c>
      <c r="AF277" s="15" t="s">
        <v>5788</v>
      </c>
      <c r="AG277" s="15" t="s">
        <v>5789</v>
      </c>
      <c r="AH277" s="15"/>
      <c r="AI277" s="15"/>
      <c r="AJ277" s="15"/>
      <c r="AK277" s="15"/>
    </row>
    <row r="278" spans="1:37" ht="14.4" x14ac:dyDescent="0.25">
      <c r="A278" s="15" t="s">
        <v>4226</v>
      </c>
      <c r="B278" s="15">
        <v>6200002050</v>
      </c>
      <c r="C278" s="6" t="s">
        <v>5690</v>
      </c>
      <c r="D278" s="15" t="s">
        <v>6780</v>
      </c>
      <c r="E278" s="15"/>
      <c r="F278" s="15" t="s">
        <v>6781</v>
      </c>
      <c r="G278" s="15"/>
      <c r="H278" s="15" t="s">
        <v>5769</v>
      </c>
      <c r="I278" s="15">
        <v>70000</v>
      </c>
      <c r="J278" s="15" t="s">
        <v>5696</v>
      </c>
      <c r="K278" s="15" t="s">
        <v>5696</v>
      </c>
      <c r="L278" s="15">
        <v>300997628</v>
      </c>
      <c r="M278" s="15">
        <v>71000009401</v>
      </c>
      <c r="N278" s="15" t="s">
        <v>4426</v>
      </c>
      <c r="O278" s="15" t="s">
        <v>5707</v>
      </c>
      <c r="P278" s="15" t="s">
        <v>5707</v>
      </c>
      <c r="Q278" s="15">
        <v>79203001</v>
      </c>
      <c r="R278" s="15" t="s">
        <v>6780</v>
      </c>
      <c r="S278" s="15"/>
      <c r="T278" s="15" t="s">
        <v>926</v>
      </c>
      <c r="U278" s="15" t="s">
        <v>6782</v>
      </c>
      <c r="V278" s="15" t="s">
        <v>6783</v>
      </c>
      <c r="W278" s="15" t="s">
        <v>6784</v>
      </c>
      <c r="X278" s="15" t="s">
        <v>6785</v>
      </c>
      <c r="Y278" s="15" t="s">
        <v>6786</v>
      </c>
      <c r="Z278" s="15" t="s">
        <v>5772</v>
      </c>
      <c r="AA278" s="16">
        <v>43412</v>
      </c>
      <c r="AB278" s="15">
        <v>11986</v>
      </c>
      <c r="AC278" s="15" t="s">
        <v>5855</v>
      </c>
      <c r="AD278" s="15" t="s">
        <v>4222</v>
      </c>
      <c r="AE278" s="15" t="s">
        <v>5701</v>
      </c>
      <c r="AF278" s="15" t="s">
        <v>5788</v>
      </c>
      <c r="AG278" s="15" t="s">
        <v>5789</v>
      </c>
      <c r="AH278" s="15"/>
      <c r="AI278" s="15"/>
      <c r="AJ278" s="15"/>
      <c r="AK278" s="15"/>
    </row>
    <row r="279" spans="1:37" ht="14.4" x14ac:dyDescent="0.25">
      <c r="A279" s="15" t="s">
        <v>4226</v>
      </c>
      <c r="B279" s="15">
        <v>6200002051</v>
      </c>
      <c r="C279" s="6" t="s">
        <v>5690</v>
      </c>
      <c r="D279" s="15" t="s">
        <v>6787</v>
      </c>
      <c r="E279" s="15"/>
      <c r="F279" s="15" t="s">
        <v>6788</v>
      </c>
      <c r="G279" s="15"/>
      <c r="H279" s="15" t="s">
        <v>5769</v>
      </c>
      <c r="I279" s="15">
        <v>70000</v>
      </c>
      <c r="J279" s="15" t="s">
        <v>5696</v>
      </c>
      <c r="K279" s="15" t="s">
        <v>5696</v>
      </c>
      <c r="L279" s="15">
        <v>308799138</v>
      </c>
      <c r="M279" s="15">
        <v>61610299</v>
      </c>
      <c r="N279" s="15" t="s">
        <v>4247</v>
      </c>
      <c r="O279" s="15" t="s">
        <v>5697</v>
      </c>
      <c r="P279" s="15" t="s">
        <v>5697</v>
      </c>
      <c r="Q279" s="15">
        <v>79307001</v>
      </c>
      <c r="R279" s="15" t="s">
        <v>6787</v>
      </c>
      <c r="S279" s="15"/>
      <c r="T279" s="15" t="s">
        <v>926</v>
      </c>
      <c r="U279" s="15"/>
      <c r="V279" s="15"/>
      <c r="W279" s="15"/>
      <c r="X279" s="15"/>
      <c r="Y279" s="15"/>
      <c r="Z279" s="15" t="s">
        <v>5772</v>
      </c>
      <c r="AA279" s="16">
        <v>43412</v>
      </c>
      <c r="AB279" s="15">
        <v>11988</v>
      </c>
      <c r="AC279" s="15" t="s">
        <v>5855</v>
      </c>
      <c r="AD279" s="15" t="s">
        <v>4222</v>
      </c>
      <c r="AE279" s="15" t="s">
        <v>5701</v>
      </c>
      <c r="AF279" s="15" t="s">
        <v>5788</v>
      </c>
      <c r="AG279" s="15" t="s">
        <v>5789</v>
      </c>
      <c r="AH279" s="15"/>
      <c r="AI279" s="15"/>
      <c r="AJ279" s="15"/>
      <c r="AK279" s="15"/>
    </row>
    <row r="280" spans="1:37" ht="14.4" x14ac:dyDescent="0.25">
      <c r="A280" s="15" t="s">
        <v>4226</v>
      </c>
      <c r="B280" s="15">
        <v>6200002052</v>
      </c>
      <c r="C280" s="6" t="s">
        <v>5690</v>
      </c>
      <c r="D280" s="15" t="s">
        <v>6789</v>
      </c>
      <c r="E280" s="15"/>
      <c r="F280" s="15" t="s">
        <v>6790</v>
      </c>
      <c r="G280" s="15"/>
      <c r="H280" s="15" t="s">
        <v>5769</v>
      </c>
      <c r="I280" s="15">
        <v>70000</v>
      </c>
      <c r="J280" s="15" t="s">
        <v>5696</v>
      </c>
      <c r="K280" s="15" t="s">
        <v>5696</v>
      </c>
      <c r="L280" s="15">
        <v>313175103</v>
      </c>
      <c r="M280" s="15">
        <v>203140239</v>
      </c>
      <c r="N280" s="15" t="s">
        <v>4247</v>
      </c>
      <c r="O280" s="15" t="s">
        <v>5697</v>
      </c>
      <c r="P280" s="15" t="s">
        <v>5697</v>
      </c>
      <c r="Q280" s="15">
        <v>79307001</v>
      </c>
      <c r="R280" s="15" t="s">
        <v>6791</v>
      </c>
      <c r="S280" s="15"/>
      <c r="T280" s="15" t="s">
        <v>926</v>
      </c>
      <c r="U280" s="15"/>
      <c r="V280" s="15"/>
      <c r="W280" s="15"/>
      <c r="X280" s="15"/>
      <c r="Y280" s="15"/>
      <c r="Z280" s="15" t="s">
        <v>5772</v>
      </c>
      <c r="AA280" s="16">
        <v>43412</v>
      </c>
      <c r="AB280" s="15">
        <v>11989</v>
      </c>
      <c r="AC280" s="15" t="s">
        <v>5855</v>
      </c>
      <c r="AD280" s="15" t="s">
        <v>4222</v>
      </c>
      <c r="AE280" s="15" t="s">
        <v>5701</v>
      </c>
      <c r="AF280" s="15" t="s">
        <v>5747</v>
      </c>
      <c r="AG280" s="15" t="s">
        <v>5748</v>
      </c>
      <c r="AH280" s="15"/>
      <c r="AI280" s="15"/>
      <c r="AJ280" s="15"/>
      <c r="AK280" s="15"/>
    </row>
    <row r="281" spans="1:37" ht="14.4" x14ac:dyDescent="0.25">
      <c r="A281" s="15" t="s">
        <v>4226</v>
      </c>
      <c r="B281" s="15">
        <v>6200002053</v>
      </c>
      <c r="C281" s="6" t="s">
        <v>5804</v>
      </c>
      <c r="D281" s="15" t="s">
        <v>6792</v>
      </c>
      <c r="E281" s="15"/>
      <c r="F281" s="15" t="s">
        <v>6793</v>
      </c>
      <c r="G281" s="15"/>
      <c r="H281" s="15" t="s">
        <v>5769</v>
      </c>
      <c r="I281" s="15">
        <v>70000</v>
      </c>
      <c r="J281" s="15" t="s">
        <v>5696</v>
      </c>
      <c r="K281" s="15" t="s">
        <v>5696</v>
      </c>
      <c r="L281" s="15">
        <v>310070208</v>
      </c>
      <c r="M281" s="15">
        <v>60021130713</v>
      </c>
      <c r="N281" s="15" t="s">
        <v>4648</v>
      </c>
      <c r="O281" s="15" t="s">
        <v>6400</v>
      </c>
      <c r="P281" s="15" t="s">
        <v>6401</v>
      </c>
      <c r="Q281" s="15">
        <v>79303017</v>
      </c>
      <c r="R281" s="15" t="s">
        <v>6792</v>
      </c>
      <c r="S281" s="15"/>
      <c r="T281" s="15" t="s">
        <v>926</v>
      </c>
      <c r="U281" s="15"/>
      <c r="V281" s="15"/>
      <c r="W281" s="15"/>
      <c r="X281" s="15"/>
      <c r="Y281" s="15"/>
      <c r="Z281" s="15" t="s">
        <v>5772</v>
      </c>
      <c r="AA281" s="16">
        <v>43412</v>
      </c>
      <c r="AB281" s="15">
        <v>11990</v>
      </c>
      <c r="AC281" s="15" t="s">
        <v>5855</v>
      </c>
      <c r="AD281" s="15" t="s">
        <v>4222</v>
      </c>
      <c r="AE281" s="15" t="s">
        <v>5701</v>
      </c>
      <c r="AF281" s="15"/>
      <c r="AG281" s="15"/>
      <c r="AH281" s="15"/>
      <c r="AI281" s="15"/>
      <c r="AJ281" s="15"/>
      <c r="AK281" s="15"/>
    </row>
    <row r="282" spans="1:37" ht="14.4" x14ac:dyDescent="0.25">
      <c r="A282" s="15" t="s">
        <v>4226</v>
      </c>
      <c r="B282" s="15">
        <v>6200002054</v>
      </c>
      <c r="C282" s="6" t="s">
        <v>5804</v>
      </c>
      <c r="D282" s="15" t="s">
        <v>6794</v>
      </c>
      <c r="E282" s="15"/>
      <c r="F282" s="15" t="s">
        <v>6795</v>
      </c>
      <c r="G282" s="15"/>
      <c r="H282" s="15" t="s">
        <v>5769</v>
      </c>
      <c r="I282" s="15">
        <v>70000</v>
      </c>
      <c r="J282" s="15" t="s">
        <v>5696</v>
      </c>
      <c r="K282" s="15" t="s">
        <v>5696</v>
      </c>
      <c r="L282" s="15">
        <v>311355742</v>
      </c>
      <c r="M282" s="15">
        <v>140214851013478</v>
      </c>
      <c r="N282" s="15" t="s">
        <v>4740</v>
      </c>
      <c r="O282" s="15" t="s">
        <v>6796</v>
      </c>
      <c r="P282" s="15" t="s">
        <v>6797</v>
      </c>
      <c r="Q282" s="15">
        <v>79305009</v>
      </c>
      <c r="R282" s="15" t="s">
        <v>6794</v>
      </c>
      <c r="S282" s="15"/>
      <c r="T282" s="15" t="s">
        <v>926</v>
      </c>
      <c r="U282" s="15"/>
      <c r="V282" s="15"/>
      <c r="W282" s="15"/>
      <c r="X282" s="15"/>
      <c r="Y282" s="15"/>
      <c r="Z282" s="15" t="s">
        <v>5772</v>
      </c>
      <c r="AA282" s="16">
        <v>43412</v>
      </c>
      <c r="AB282" s="15">
        <v>11992</v>
      </c>
      <c r="AC282" s="15" t="s">
        <v>5855</v>
      </c>
      <c r="AD282" s="15" t="s">
        <v>4222</v>
      </c>
      <c r="AE282" s="15" t="s">
        <v>5701</v>
      </c>
      <c r="AF282" s="15"/>
      <c r="AG282" s="15"/>
      <c r="AH282" s="15"/>
      <c r="AI282" s="15"/>
      <c r="AJ282" s="15"/>
      <c r="AK282" s="15"/>
    </row>
    <row r="283" spans="1:37" ht="14.4" x14ac:dyDescent="0.25">
      <c r="A283" s="15" t="s">
        <v>4226</v>
      </c>
      <c r="B283" s="15">
        <v>6200002055</v>
      </c>
      <c r="C283" s="6" t="s">
        <v>5690</v>
      </c>
      <c r="D283" s="15" t="s">
        <v>6798</v>
      </c>
      <c r="E283" s="15"/>
      <c r="F283" s="15" t="s">
        <v>6799</v>
      </c>
      <c r="G283" s="15"/>
      <c r="H283" s="15" t="s">
        <v>5769</v>
      </c>
      <c r="I283" s="15">
        <v>70000</v>
      </c>
      <c r="J283" s="15" t="s">
        <v>5696</v>
      </c>
      <c r="K283" s="15" t="s">
        <v>5696</v>
      </c>
      <c r="L283" s="15">
        <v>304408231</v>
      </c>
      <c r="M283" s="15">
        <v>11910000084929</v>
      </c>
      <c r="N283" s="15" t="s">
        <v>5628</v>
      </c>
      <c r="O283" s="15" t="s">
        <v>6453</v>
      </c>
      <c r="P283" s="15" t="s">
        <v>5851</v>
      </c>
      <c r="Q283" s="15">
        <v>79202003</v>
      </c>
      <c r="R283" s="15" t="s">
        <v>6798</v>
      </c>
      <c r="S283" s="15"/>
      <c r="T283" s="15" t="s">
        <v>926</v>
      </c>
      <c r="U283" s="15" t="s">
        <v>6800</v>
      </c>
      <c r="V283" s="15" t="s">
        <v>6801</v>
      </c>
      <c r="W283" s="15" t="s">
        <v>6802</v>
      </c>
      <c r="X283" s="15">
        <v>93006807</v>
      </c>
      <c r="Y283" s="15" t="s">
        <v>6803</v>
      </c>
      <c r="Z283" s="15" t="s">
        <v>5772</v>
      </c>
      <c r="AA283" s="16">
        <v>43412</v>
      </c>
      <c r="AB283" s="15">
        <v>11993</v>
      </c>
      <c r="AC283" s="15" t="s">
        <v>5855</v>
      </c>
      <c r="AD283" s="15" t="s">
        <v>4222</v>
      </c>
      <c r="AE283" s="15" t="s">
        <v>5701</v>
      </c>
      <c r="AF283" s="15" t="s">
        <v>5802</v>
      </c>
      <c r="AG283" s="15" t="s">
        <v>5803</v>
      </c>
      <c r="AH283" s="15"/>
      <c r="AI283" s="15"/>
      <c r="AJ283" s="15"/>
      <c r="AK283" s="15"/>
    </row>
    <row r="284" spans="1:37" ht="14.4" x14ac:dyDescent="0.25">
      <c r="A284" s="15" t="s">
        <v>4226</v>
      </c>
      <c r="B284" s="15">
        <v>6200002056</v>
      </c>
      <c r="C284" s="6" t="s">
        <v>5690</v>
      </c>
      <c r="D284" s="15" t="s">
        <v>6804</v>
      </c>
      <c r="E284" s="15"/>
      <c r="F284" s="15" t="s">
        <v>6805</v>
      </c>
      <c r="G284" s="15"/>
      <c r="H284" s="15" t="s">
        <v>5769</v>
      </c>
      <c r="I284" s="15">
        <v>70000</v>
      </c>
      <c r="J284" s="15" t="s">
        <v>5696</v>
      </c>
      <c r="K284" s="15" t="s">
        <v>5696</v>
      </c>
      <c r="L284" s="15">
        <v>309344334</v>
      </c>
      <c r="M284" s="15">
        <v>331000437925</v>
      </c>
      <c r="N284" s="15" t="s">
        <v>4426</v>
      </c>
      <c r="O284" s="15" t="s">
        <v>5782</v>
      </c>
      <c r="P284" s="15" t="s">
        <v>5783</v>
      </c>
      <c r="Q284" s="15">
        <v>79203008</v>
      </c>
      <c r="R284" s="15" t="s">
        <v>6804</v>
      </c>
      <c r="S284" s="15"/>
      <c r="T284" s="15" t="s">
        <v>926</v>
      </c>
      <c r="U284" s="15"/>
      <c r="V284" s="15"/>
      <c r="W284" s="15"/>
      <c r="X284" s="15"/>
      <c r="Y284" s="15"/>
      <c r="Z284" s="15" t="s">
        <v>5772</v>
      </c>
      <c r="AA284" s="16">
        <v>43412</v>
      </c>
      <c r="AB284" s="15">
        <v>11994</v>
      </c>
      <c r="AC284" s="15" t="s">
        <v>5855</v>
      </c>
      <c r="AD284" s="15" t="s">
        <v>4222</v>
      </c>
      <c r="AE284" s="15" t="s">
        <v>5701</v>
      </c>
      <c r="AF284" s="15" t="s">
        <v>5747</v>
      </c>
      <c r="AG284" s="15" t="s">
        <v>5748</v>
      </c>
      <c r="AH284" s="15"/>
      <c r="AI284" s="15"/>
      <c r="AJ284" s="15"/>
      <c r="AK284" s="15"/>
    </row>
    <row r="285" spans="1:37" ht="14.4" x14ac:dyDescent="0.25">
      <c r="A285" s="15" t="s">
        <v>4226</v>
      </c>
      <c r="B285" s="15">
        <v>6200002057</v>
      </c>
      <c r="C285" s="6" t="s">
        <v>5690</v>
      </c>
      <c r="D285" s="15" t="s">
        <v>17836</v>
      </c>
      <c r="E285" s="15"/>
      <c r="F285" s="15" t="s">
        <v>6806</v>
      </c>
      <c r="G285" s="15"/>
      <c r="H285" s="15" t="s">
        <v>6778</v>
      </c>
      <c r="I285" s="15">
        <v>70000</v>
      </c>
      <c r="J285" s="15" t="s">
        <v>5696</v>
      </c>
      <c r="K285" s="15" t="s">
        <v>5696</v>
      </c>
      <c r="L285" s="15">
        <v>401555249</v>
      </c>
      <c r="M285" s="15">
        <v>19035962777898</v>
      </c>
      <c r="N285" s="15" t="s">
        <v>4287</v>
      </c>
      <c r="O285" s="15" t="s">
        <v>6235</v>
      </c>
      <c r="P285" s="15" t="s">
        <v>6236</v>
      </c>
      <c r="Q285" s="15">
        <v>1310001</v>
      </c>
      <c r="R285" s="15" t="s">
        <v>4910</v>
      </c>
      <c r="S285" s="15"/>
      <c r="T285" s="15" t="s">
        <v>926</v>
      </c>
      <c r="U285" s="15" t="s">
        <v>6807</v>
      </c>
      <c r="V285" s="15" t="s">
        <v>6808</v>
      </c>
      <c r="W285" s="15" t="s">
        <v>6809</v>
      </c>
      <c r="X285" s="15" t="s">
        <v>6810</v>
      </c>
      <c r="Y285" s="15" t="s">
        <v>6811</v>
      </c>
      <c r="Z285" s="15" t="s">
        <v>5772</v>
      </c>
      <c r="AA285" s="16">
        <v>43412</v>
      </c>
      <c r="AB285" s="15">
        <v>11995</v>
      </c>
      <c r="AC285" s="15" t="s">
        <v>5855</v>
      </c>
      <c r="AD285" s="15" t="s">
        <v>4222</v>
      </c>
      <c r="AE285" s="15" t="s">
        <v>5701</v>
      </c>
      <c r="AF285" s="15" t="s">
        <v>5788</v>
      </c>
      <c r="AG285" s="15" t="s">
        <v>5789</v>
      </c>
      <c r="AH285" s="15"/>
      <c r="AI285" s="15"/>
      <c r="AJ285" s="15"/>
      <c r="AK285" s="15"/>
    </row>
    <row r="286" spans="1:37" ht="14.4" x14ac:dyDescent="0.25">
      <c r="A286" s="15" t="s">
        <v>4226</v>
      </c>
      <c r="B286" s="15">
        <v>6200002058</v>
      </c>
      <c r="C286" s="6" t="s">
        <v>5690</v>
      </c>
      <c r="D286" s="15" t="s">
        <v>6812</v>
      </c>
      <c r="E286" s="15"/>
      <c r="F286" s="15" t="s">
        <v>6813</v>
      </c>
      <c r="G286" s="15"/>
      <c r="H286" s="15" t="s">
        <v>6514</v>
      </c>
      <c r="I286" s="15">
        <v>70000</v>
      </c>
      <c r="J286" s="15" t="s">
        <v>5696</v>
      </c>
      <c r="K286" s="15" t="s">
        <v>5696</v>
      </c>
      <c r="L286" s="15">
        <v>107340295</v>
      </c>
      <c r="M286" s="15">
        <v>15010000475656</v>
      </c>
      <c r="N286" s="15" t="s">
        <v>5628</v>
      </c>
      <c r="O286" s="15" t="s">
        <v>6814</v>
      </c>
      <c r="P286" s="15" t="s">
        <v>6814</v>
      </c>
      <c r="Q286" s="15">
        <v>1202004</v>
      </c>
      <c r="R286" s="15" t="s">
        <v>6812</v>
      </c>
      <c r="S286" s="15"/>
      <c r="T286" s="15" t="s">
        <v>926</v>
      </c>
      <c r="U286" s="15"/>
      <c r="V286" s="15"/>
      <c r="W286" s="15"/>
      <c r="X286" s="15"/>
      <c r="Y286" s="15"/>
      <c r="Z286" s="15" t="s">
        <v>5772</v>
      </c>
      <c r="AA286" s="16">
        <v>43412</v>
      </c>
      <c r="AB286" s="15">
        <v>11996</v>
      </c>
      <c r="AC286" s="15" t="s">
        <v>5855</v>
      </c>
      <c r="AD286" s="15" t="s">
        <v>4222</v>
      </c>
      <c r="AE286" s="15" t="s">
        <v>5701</v>
      </c>
      <c r="AF286" s="15" t="s">
        <v>5747</v>
      </c>
      <c r="AG286" s="15" t="s">
        <v>5748</v>
      </c>
      <c r="AH286" s="15"/>
      <c r="AI286" s="15"/>
      <c r="AJ286" s="15"/>
      <c r="AK286" s="15"/>
    </row>
    <row r="287" spans="1:37" ht="14.4" x14ac:dyDescent="0.25">
      <c r="A287" s="15" t="s">
        <v>4226</v>
      </c>
      <c r="B287" s="15">
        <v>6200002059</v>
      </c>
      <c r="C287" s="6" t="s">
        <v>5690</v>
      </c>
      <c r="D287" s="15" t="s">
        <v>6815</v>
      </c>
      <c r="E287" s="15"/>
      <c r="F287" s="15" t="s">
        <v>6816</v>
      </c>
      <c r="G287" s="15"/>
      <c r="H287" s="15" t="s">
        <v>5769</v>
      </c>
      <c r="I287" s="15">
        <v>70000</v>
      </c>
      <c r="J287" s="15" t="s">
        <v>5696</v>
      </c>
      <c r="K287" s="15" t="s">
        <v>5696</v>
      </c>
      <c r="L287" s="15">
        <v>310697334</v>
      </c>
      <c r="M287" s="15">
        <v>71000730335</v>
      </c>
      <c r="N287" s="15" t="s">
        <v>4426</v>
      </c>
      <c r="O287" s="15" t="s">
        <v>5707</v>
      </c>
      <c r="P287" s="15" t="s">
        <v>5707</v>
      </c>
      <c r="Q287" s="15">
        <v>79203001</v>
      </c>
      <c r="R287" s="15" t="s">
        <v>6815</v>
      </c>
      <c r="S287" s="15"/>
      <c r="T287" s="15" t="s">
        <v>926</v>
      </c>
      <c r="U287" s="15"/>
      <c r="V287" s="15"/>
      <c r="W287" s="15"/>
      <c r="X287" s="15"/>
      <c r="Y287" s="15"/>
      <c r="Z287" s="15" t="s">
        <v>5772</v>
      </c>
      <c r="AA287" s="16">
        <v>43412</v>
      </c>
      <c r="AB287" s="15">
        <v>11997</v>
      </c>
      <c r="AC287" s="15" t="s">
        <v>5855</v>
      </c>
      <c r="AD287" s="15" t="s">
        <v>4222</v>
      </c>
      <c r="AE287" s="15" t="s">
        <v>5701</v>
      </c>
      <c r="AF287" s="15" t="s">
        <v>5747</v>
      </c>
      <c r="AG287" s="15" t="s">
        <v>5748</v>
      </c>
      <c r="AH287" s="15"/>
      <c r="AI287" s="15"/>
      <c r="AJ287" s="15"/>
      <c r="AK287" s="15"/>
    </row>
    <row r="288" spans="1:37" ht="14.4" x14ac:dyDescent="0.25">
      <c r="A288" s="15" t="s">
        <v>4226</v>
      </c>
      <c r="B288" s="15">
        <v>6200002060</v>
      </c>
      <c r="C288" s="6" t="s">
        <v>5690</v>
      </c>
      <c r="D288" s="15" t="s">
        <v>6817</v>
      </c>
      <c r="E288" s="15"/>
      <c r="F288" s="15" t="s">
        <v>6818</v>
      </c>
      <c r="G288" s="15"/>
      <c r="H288" s="15" t="s">
        <v>5769</v>
      </c>
      <c r="I288" s="15">
        <v>70000</v>
      </c>
      <c r="J288" s="15" t="s">
        <v>5696</v>
      </c>
      <c r="K288" s="15" t="s">
        <v>5696</v>
      </c>
      <c r="L288" s="15">
        <v>303077770</v>
      </c>
      <c r="M288" s="15">
        <v>35035709</v>
      </c>
      <c r="N288" s="15" t="s">
        <v>4247</v>
      </c>
      <c r="O288" s="15" t="s">
        <v>5697</v>
      </c>
      <c r="P288" s="15" t="s">
        <v>5697</v>
      </c>
      <c r="Q288" s="15">
        <v>79307001</v>
      </c>
      <c r="R288" s="15" t="s">
        <v>6817</v>
      </c>
      <c r="S288" s="15"/>
      <c r="T288" s="15" t="s">
        <v>926</v>
      </c>
      <c r="U288" s="15"/>
      <c r="V288" s="15"/>
      <c r="W288" s="15"/>
      <c r="X288" s="15"/>
      <c r="Y288" s="15"/>
      <c r="Z288" s="15" t="s">
        <v>5772</v>
      </c>
      <c r="AA288" s="16">
        <v>43412</v>
      </c>
      <c r="AB288" s="15">
        <v>11999</v>
      </c>
      <c r="AC288" s="15" t="s">
        <v>5855</v>
      </c>
      <c r="AD288" s="15" t="s">
        <v>4222</v>
      </c>
      <c r="AE288" s="15" t="s">
        <v>5701</v>
      </c>
      <c r="AF288" s="15" t="s">
        <v>5747</v>
      </c>
      <c r="AG288" s="15" t="s">
        <v>5748</v>
      </c>
      <c r="AH288" s="15"/>
      <c r="AI288" s="15"/>
      <c r="AJ288" s="15"/>
      <c r="AK288" s="15"/>
    </row>
    <row r="289" spans="1:37" ht="14.4" x14ac:dyDescent="0.25">
      <c r="A289" s="15" t="s">
        <v>4226</v>
      </c>
      <c r="B289" s="15">
        <v>6200002061</v>
      </c>
      <c r="C289" s="6" t="s">
        <v>5690</v>
      </c>
      <c r="D289" s="15" t="s">
        <v>6819</v>
      </c>
      <c r="E289" s="15"/>
      <c r="F289" s="15" t="s">
        <v>6820</v>
      </c>
      <c r="G289" s="15"/>
      <c r="H289" s="15" t="s">
        <v>5769</v>
      </c>
      <c r="I289" s="15">
        <v>70000</v>
      </c>
      <c r="J289" s="15" t="s">
        <v>5696</v>
      </c>
      <c r="K289" s="15" t="s">
        <v>5696</v>
      </c>
      <c r="L289" s="15" t="s">
        <v>6821</v>
      </c>
      <c r="M289" s="15">
        <v>102010000101424</v>
      </c>
      <c r="N289" s="15" t="s">
        <v>4316</v>
      </c>
      <c r="O289" s="15" t="s">
        <v>6822</v>
      </c>
      <c r="P289" s="15" t="s">
        <v>6822</v>
      </c>
      <c r="Q289" s="15">
        <v>79201002</v>
      </c>
      <c r="R289" s="15" t="s">
        <v>6819</v>
      </c>
      <c r="S289" s="15"/>
      <c r="T289" s="15" t="s">
        <v>926</v>
      </c>
      <c r="U289" s="15"/>
      <c r="V289" s="15"/>
      <c r="W289" s="15"/>
      <c r="X289" s="15"/>
      <c r="Y289" s="15"/>
      <c r="Z289" s="15" t="s">
        <v>5772</v>
      </c>
      <c r="AA289" s="16">
        <v>43412</v>
      </c>
      <c r="AB289" s="15">
        <v>12000</v>
      </c>
      <c r="AC289" s="15" t="s">
        <v>5855</v>
      </c>
      <c r="AD289" s="15" t="s">
        <v>4222</v>
      </c>
      <c r="AE289" s="15" t="s">
        <v>5701</v>
      </c>
      <c r="AF289" s="15" t="s">
        <v>5860</v>
      </c>
      <c r="AG289" s="15" t="s">
        <v>5861</v>
      </c>
      <c r="AH289" s="15"/>
      <c r="AI289" s="15"/>
      <c r="AJ289" s="15"/>
      <c r="AK289" s="15"/>
    </row>
    <row r="290" spans="1:37" ht="14.4" x14ac:dyDescent="0.25">
      <c r="A290" s="15" t="s">
        <v>4226</v>
      </c>
      <c r="B290" s="15">
        <v>6200002062</v>
      </c>
      <c r="C290" s="6" t="s">
        <v>5690</v>
      </c>
      <c r="D290" s="15" t="s">
        <v>6823</v>
      </c>
      <c r="E290" s="15"/>
      <c r="F290" s="15" t="s">
        <v>6824</v>
      </c>
      <c r="G290" s="15"/>
      <c r="H290" s="15" t="s">
        <v>6514</v>
      </c>
      <c r="I290" s="15">
        <v>70000</v>
      </c>
      <c r="J290" s="15" t="s">
        <v>5696</v>
      </c>
      <c r="K290" s="15" t="s">
        <v>5696</v>
      </c>
      <c r="L290" s="15">
        <v>102065750</v>
      </c>
      <c r="M290" s="15">
        <v>591100078005</v>
      </c>
      <c r="N290" s="15" t="s">
        <v>4439</v>
      </c>
      <c r="O290" s="15" t="s">
        <v>6482</v>
      </c>
      <c r="P290" s="15" t="s">
        <v>6483</v>
      </c>
      <c r="Q290" s="15">
        <v>1311004</v>
      </c>
      <c r="R290" s="15" t="s">
        <v>6823</v>
      </c>
      <c r="S290" s="15"/>
      <c r="T290" s="15" t="s">
        <v>926</v>
      </c>
      <c r="U290" s="15"/>
      <c r="V290" s="15"/>
      <c r="W290" s="15"/>
      <c r="X290" s="15"/>
      <c r="Y290" s="15"/>
      <c r="Z290" s="15" t="s">
        <v>5772</v>
      </c>
      <c r="AA290" s="16">
        <v>43412</v>
      </c>
      <c r="AB290" s="15">
        <v>12002</v>
      </c>
      <c r="AC290" s="15" t="s">
        <v>5855</v>
      </c>
      <c r="AD290" s="15" t="s">
        <v>4222</v>
      </c>
      <c r="AE290" s="15" t="s">
        <v>5701</v>
      </c>
      <c r="AF290" s="15" t="s">
        <v>5747</v>
      </c>
      <c r="AG290" s="15" t="s">
        <v>5748</v>
      </c>
      <c r="AH290" s="15"/>
      <c r="AI290" s="15"/>
      <c r="AJ290" s="15"/>
      <c r="AK290" s="15"/>
    </row>
    <row r="291" spans="1:37" ht="14.4" x14ac:dyDescent="0.25">
      <c r="A291" s="15" t="s">
        <v>4226</v>
      </c>
      <c r="B291" s="15">
        <v>6200002063</v>
      </c>
      <c r="C291" s="6" t="s">
        <v>5690</v>
      </c>
      <c r="D291" s="15" t="s">
        <v>6825</v>
      </c>
      <c r="E291" s="15" t="s">
        <v>6826</v>
      </c>
      <c r="F291" s="15" t="s">
        <v>6827</v>
      </c>
      <c r="G291" s="15"/>
      <c r="H291" s="15" t="s">
        <v>6828</v>
      </c>
      <c r="I291" s="15">
        <v>70000</v>
      </c>
      <c r="J291" s="15" t="s">
        <v>5696</v>
      </c>
      <c r="K291" s="15" t="s">
        <v>5696</v>
      </c>
      <c r="L291" s="15">
        <v>4700257382</v>
      </c>
      <c r="M291" s="15">
        <v>115000148686</v>
      </c>
      <c r="N291" s="15" t="s">
        <v>4316</v>
      </c>
      <c r="O291" s="15" t="s">
        <v>6829</v>
      </c>
      <c r="P291" s="15" t="s">
        <v>6829</v>
      </c>
      <c r="Q291" s="15">
        <v>6201001</v>
      </c>
      <c r="R291" s="15" t="s">
        <v>6830</v>
      </c>
      <c r="S291" s="15"/>
      <c r="T291" s="15"/>
      <c r="U291" s="15"/>
      <c r="V291" s="15"/>
      <c r="W291" s="15"/>
      <c r="X291" s="15"/>
      <c r="Y291" s="15"/>
      <c r="Z291" s="15" t="s">
        <v>5772</v>
      </c>
      <c r="AA291" s="16">
        <v>43412</v>
      </c>
      <c r="AB291" s="15">
        <v>12003</v>
      </c>
      <c r="AC291" s="15" t="s">
        <v>5855</v>
      </c>
      <c r="AD291" s="15" t="s">
        <v>4222</v>
      </c>
      <c r="AE291" s="15" t="s">
        <v>5701</v>
      </c>
      <c r="AF291" s="15" t="s">
        <v>6022</v>
      </c>
      <c r="AG291" s="15" t="s">
        <v>6023</v>
      </c>
      <c r="AH291" s="15"/>
      <c r="AI291" s="15"/>
      <c r="AJ291" s="15"/>
      <c r="AK291" s="15"/>
    </row>
    <row r="292" spans="1:37" ht="14.4" x14ac:dyDescent="0.25">
      <c r="A292" s="15" t="s">
        <v>4226</v>
      </c>
      <c r="B292" s="15">
        <v>6200002064</v>
      </c>
      <c r="C292" s="6" t="s">
        <v>5690</v>
      </c>
      <c r="D292" s="15" t="s">
        <v>6831</v>
      </c>
      <c r="E292" s="15"/>
      <c r="F292" s="15" t="s">
        <v>6832</v>
      </c>
      <c r="G292" s="15"/>
      <c r="H292" s="15" t="s">
        <v>6833</v>
      </c>
      <c r="I292" s="15">
        <v>70000</v>
      </c>
      <c r="J292" s="15" t="s">
        <v>5696</v>
      </c>
      <c r="K292" s="15" t="s">
        <v>5696</v>
      </c>
      <c r="L292" s="15">
        <v>5400359113</v>
      </c>
      <c r="M292" s="15">
        <v>45510000126600</v>
      </c>
      <c r="N292" s="15" t="s">
        <v>5628</v>
      </c>
      <c r="O292" s="15" t="s">
        <v>6834</v>
      </c>
      <c r="P292" s="15" t="s">
        <v>6834</v>
      </c>
      <c r="Q292" s="15">
        <v>17202001</v>
      </c>
      <c r="R292" s="15" t="s">
        <v>6835</v>
      </c>
      <c r="S292" s="15"/>
      <c r="T292" s="15"/>
      <c r="U292" s="15"/>
      <c r="V292" s="15"/>
      <c r="W292" s="15"/>
      <c r="X292" s="15"/>
      <c r="Y292" s="15"/>
      <c r="Z292" s="15" t="s">
        <v>5772</v>
      </c>
      <c r="AA292" s="16">
        <v>43412</v>
      </c>
      <c r="AB292" s="15">
        <v>12004</v>
      </c>
      <c r="AC292" s="15" t="s">
        <v>5855</v>
      </c>
      <c r="AD292" s="15" t="s">
        <v>4222</v>
      </c>
      <c r="AE292" s="15" t="s">
        <v>5701</v>
      </c>
      <c r="AF292" s="15" t="s">
        <v>6022</v>
      </c>
      <c r="AG292" s="15" t="s">
        <v>6023</v>
      </c>
      <c r="AH292" s="15"/>
      <c r="AI292" s="15"/>
      <c r="AJ292" s="15"/>
      <c r="AK292" s="15"/>
    </row>
    <row r="293" spans="1:37" ht="14.4" x14ac:dyDescent="0.25">
      <c r="A293" s="15" t="s">
        <v>4226</v>
      </c>
      <c r="B293" s="15">
        <v>6200002065</v>
      </c>
      <c r="C293" s="6" t="s">
        <v>5690</v>
      </c>
      <c r="D293" s="15" t="s">
        <v>6836</v>
      </c>
      <c r="E293" s="15"/>
      <c r="F293" s="15" t="s">
        <v>6837</v>
      </c>
      <c r="G293" s="15"/>
      <c r="H293" s="15" t="s">
        <v>6838</v>
      </c>
      <c r="I293" s="15">
        <v>70000</v>
      </c>
      <c r="J293" s="15" t="s">
        <v>5696</v>
      </c>
      <c r="K293" s="15" t="s">
        <v>5696</v>
      </c>
      <c r="L293" s="15">
        <v>5801018167</v>
      </c>
      <c r="M293" s="15">
        <v>50017686671</v>
      </c>
      <c r="N293" s="15" t="s">
        <v>4648</v>
      </c>
      <c r="O293" s="15" t="s">
        <v>6839</v>
      </c>
      <c r="P293" s="15" t="s">
        <v>6839</v>
      </c>
      <c r="Q293" s="15">
        <v>68303001</v>
      </c>
      <c r="R293" s="15" t="s">
        <v>6836</v>
      </c>
      <c r="S293" s="15"/>
      <c r="T293" s="15" t="s">
        <v>926</v>
      </c>
      <c r="U293" s="15"/>
      <c r="V293" s="15"/>
      <c r="W293" s="15"/>
      <c r="X293" s="15"/>
      <c r="Y293" s="15"/>
      <c r="Z293" s="15" t="s">
        <v>5772</v>
      </c>
      <c r="AA293" s="16">
        <v>43412</v>
      </c>
      <c r="AB293" s="15">
        <v>12006</v>
      </c>
      <c r="AC293" s="15" t="s">
        <v>5855</v>
      </c>
      <c r="AD293" s="15" t="s">
        <v>4222</v>
      </c>
      <c r="AE293" s="15" t="s">
        <v>5701</v>
      </c>
      <c r="AF293" s="15" t="s">
        <v>6022</v>
      </c>
      <c r="AG293" s="15" t="s">
        <v>6023</v>
      </c>
      <c r="AH293" s="15"/>
      <c r="AI293" s="15"/>
      <c r="AJ293" s="15"/>
      <c r="AK293" s="15"/>
    </row>
    <row r="294" spans="1:37" ht="14.4" x14ac:dyDescent="0.25">
      <c r="A294" s="15" t="s">
        <v>4226</v>
      </c>
      <c r="B294" s="15">
        <v>6200002066</v>
      </c>
      <c r="C294" s="6" t="s">
        <v>5690</v>
      </c>
      <c r="D294" s="15" t="s">
        <v>6840</v>
      </c>
      <c r="E294" s="15"/>
      <c r="F294" s="15" t="s">
        <v>6841</v>
      </c>
      <c r="G294" s="15"/>
      <c r="H294" s="15" t="s">
        <v>6842</v>
      </c>
      <c r="I294" s="15">
        <v>70000</v>
      </c>
      <c r="J294" s="15" t="s">
        <v>5696</v>
      </c>
      <c r="K294" s="15" t="s">
        <v>5696</v>
      </c>
      <c r="L294" s="15">
        <v>3200421949</v>
      </c>
      <c r="M294" s="15">
        <v>102010000919519</v>
      </c>
      <c r="N294" s="15" t="s">
        <v>4316</v>
      </c>
      <c r="O294" s="15" t="s">
        <v>6843</v>
      </c>
      <c r="P294" s="15" t="s">
        <v>6843</v>
      </c>
      <c r="Q294" s="15">
        <v>45201001</v>
      </c>
      <c r="R294" s="15" t="s">
        <v>6844</v>
      </c>
      <c r="S294" s="15"/>
      <c r="T294" s="15"/>
      <c r="U294" s="15"/>
      <c r="V294" s="15"/>
      <c r="W294" s="15"/>
      <c r="X294" s="15"/>
      <c r="Y294" s="15"/>
      <c r="Z294" s="15" t="s">
        <v>5772</v>
      </c>
      <c r="AA294" s="16">
        <v>43412</v>
      </c>
      <c r="AB294" s="15">
        <v>12007</v>
      </c>
      <c r="AC294" s="15" t="s">
        <v>5855</v>
      </c>
      <c r="AD294" s="15" t="s">
        <v>4222</v>
      </c>
      <c r="AE294" s="15" t="s">
        <v>5701</v>
      </c>
      <c r="AF294" s="15" t="s">
        <v>6022</v>
      </c>
      <c r="AG294" s="15" t="s">
        <v>6023</v>
      </c>
      <c r="AH294" s="15"/>
      <c r="AI294" s="15"/>
      <c r="AJ294" s="15"/>
      <c r="AK294" s="15"/>
    </row>
    <row r="295" spans="1:37" ht="14.4" x14ac:dyDescent="0.25">
      <c r="A295" s="15" t="s">
        <v>4226</v>
      </c>
      <c r="B295" s="15">
        <v>6200002067</v>
      </c>
      <c r="C295" s="6" t="s">
        <v>5690</v>
      </c>
      <c r="D295" s="15" t="s">
        <v>6845</v>
      </c>
      <c r="E295" s="15"/>
      <c r="F295" s="15" t="s">
        <v>6846</v>
      </c>
      <c r="G295" s="15"/>
      <c r="H295" s="15" t="s">
        <v>6847</v>
      </c>
      <c r="I295" s="15">
        <v>70000</v>
      </c>
      <c r="J295" s="15" t="s">
        <v>5696</v>
      </c>
      <c r="K295" s="15" t="s">
        <v>5696</v>
      </c>
      <c r="L295" s="15">
        <v>4500126914</v>
      </c>
      <c r="M295" s="15">
        <v>114000083823</v>
      </c>
      <c r="N295" s="15" t="s">
        <v>4316</v>
      </c>
      <c r="O295" s="15" t="s">
        <v>6848</v>
      </c>
      <c r="P295" s="15" t="s">
        <v>6848</v>
      </c>
      <c r="Q295" s="15">
        <v>58201001</v>
      </c>
      <c r="R295" s="15" t="s">
        <v>6845</v>
      </c>
      <c r="S295" s="15"/>
      <c r="T295" s="15"/>
      <c r="U295" s="15"/>
      <c r="V295" s="15"/>
      <c r="W295" s="15"/>
      <c r="X295" s="15"/>
      <c r="Y295" s="15"/>
      <c r="Z295" s="15" t="s">
        <v>5772</v>
      </c>
      <c r="AA295" s="16">
        <v>43412</v>
      </c>
      <c r="AB295" s="15">
        <v>12008</v>
      </c>
      <c r="AC295" s="15" t="s">
        <v>5855</v>
      </c>
      <c r="AD295" s="15" t="s">
        <v>4222</v>
      </c>
      <c r="AE295" s="15" t="s">
        <v>5701</v>
      </c>
      <c r="AF295" s="15" t="s">
        <v>5747</v>
      </c>
      <c r="AG295" s="15" t="s">
        <v>5748</v>
      </c>
      <c r="AH295" s="15"/>
      <c r="AI295" s="15"/>
      <c r="AJ295" s="15"/>
      <c r="AK295" s="15"/>
    </row>
    <row r="296" spans="1:37" ht="14.4" x14ac:dyDescent="0.25">
      <c r="A296" s="15" t="s">
        <v>4226</v>
      </c>
      <c r="B296" s="15">
        <v>6200002068</v>
      </c>
      <c r="C296" s="6" t="s">
        <v>5690</v>
      </c>
      <c r="D296" s="15" t="s">
        <v>6849</v>
      </c>
      <c r="E296" s="15"/>
      <c r="F296" s="15" t="s">
        <v>6850</v>
      </c>
      <c r="G296" s="15"/>
      <c r="H296" s="15" t="s">
        <v>6851</v>
      </c>
      <c r="I296" s="15">
        <v>70000</v>
      </c>
      <c r="J296" s="15" t="s">
        <v>5696</v>
      </c>
      <c r="K296" s="15" t="s">
        <v>5696</v>
      </c>
      <c r="L296" s="15" t="s">
        <v>6852</v>
      </c>
      <c r="M296" s="15">
        <v>102010000951544</v>
      </c>
      <c r="N296" s="15" t="s">
        <v>4316</v>
      </c>
      <c r="O296" s="15" t="s">
        <v>6853</v>
      </c>
      <c r="P296" s="15" t="s">
        <v>6853</v>
      </c>
      <c r="Q296" s="15">
        <v>66201001</v>
      </c>
      <c r="R296" s="15" t="s">
        <v>6854</v>
      </c>
      <c r="S296" s="15"/>
      <c r="T296" s="15" t="s">
        <v>926</v>
      </c>
      <c r="U296" s="15"/>
      <c r="V296" s="15"/>
      <c r="W296" s="15"/>
      <c r="X296" s="15"/>
      <c r="Y296" s="15"/>
      <c r="Z296" s="15" t="s">
        <v>5772</v>
      </c>
      <c r="AA296" s="16">
        <v>43412</v>
      </c>
      <c r="AB296" s="15">
        <v>12009</v>
      </c>
      <c r="AC296" s="15" t="s">
        <v>5855</v>
      </c>
      <c r="AD296" s="15" t="s">
        <v>4222</v>
      </c>
      <c r="AE296" s="15" t="s">
        <v>5701</v>
      </c>
      <c r="AF296" s="15" t="s">
        <v>6022</v>
      </c>
      <c r="AG296" s="15" t="s">
        <v>6023</v>
      </c>
      <c r="AH296" s="15"/>
      <c r="AI296" s="15"/>
      <c r="AJ296" s="15"/>
      <c r="AK296" s="15"/>
    </row>
    <row r="297" spans="1:37" ht="14.4" x14ac:dyDescent="0.25">
      <c r="A297" s="15" t="s">
        <v>4226</v>
      </c>
      <c r="B297" s="15">
        <v>6200002069</v>
      </c>
      <c r="C297" s="6" t="s">
        <v>5690</v>
      </c>
      <c r="D297" s="15" t="s">
        <v>6855</v>
      </c>
      <c r="E297" s="15"/>
      <c r="F297" s="15" t="s">
        <v>6856</v>
      </c>
      <c r="G297" s="15"/>
      <c r="H297" s="15" t="s">
        <v>6857</v>
      </c>
      <c r="I297" s="15">
        <v>70000</v>
      </c>
      <c r="J297" s="15" t="s">
        <v>5696</v>
      </c>
      <c r="K297" s="15" t="s">
        <v>5696</v>
      </c>
      <c r="L297" s="15">
        <v>6101136262</v>
      </c>
      <c r="M297" s="15">
        <v>761002342293</v>
      </c>
      <c r="N297" s="15" t="s">
        <v>4426</v>
      </c>
      <c r="O297" s="15" t="s">
        <v>6858</v>
      </c>
      <c r="P297" s="15" t="s">
        <v>6858</v>
      </c>
      <c r="Q297" s="15">
        <v>62203001</v>
      </c>
      <c r="R297" s="15" t="s">
        <v>6855</v>
      </c>
      <c r="S297" s="15"/>
      <c r="T297" s="15"/>
      <c r="U297" s="15"/>
      <c r="V297" s="15"/>
      <c r="W297" s="15"/>
      <c r="X297" s="15"/>
      <c r="Y297" s="15"/>
      <c r="Z297" s="15" t="s">
        <v>5772</v>
      </c>
      <c r="AA297" s="16">
        <v>43412</v>
      </c>
      <c r="AB297" s="15">
        <v>12011</v>
      </c>
      <c r="AC297" s="15" t="s">
        <v>5855</v>
      </c>
      <c r="AD297" s="15" t="s">
        <v>4222</v>
      </c>
      <c r="AE297" s="15" t="s">
        <v>5701</v>
      </c>
      <c r="AF297" s="15" t="s">
        <v>6022</v>
      </c>
      <c r="AG297" s="15" t="s">
        <v>6023</v>
      </c>
      <c r="AH297" s="15"/>
      <c r="AI297" s="15"/>
      <c r="AJ297" s="15"/>
      <c r="AK297" s="15"/>
    </row>
    <row r="298" spans="1:37" ht="14.4" x14ac:dyDescent="0.25">
      <c r="A298" s="15" t="s">
        <v>4226</v>
      </c>
      <c r="B298" s="15">
        <v>6200002070</v>
      </c>
      <c r="C298" s="6" t="s">
        <v>5690</v>
      </c>
      <c r="D298" s="15" t="s">
        <v>6859</v>
      </c>
      <c r="E298" s="15"/>
      <c r="F298" s="15" t="s">
        <v>6860</v>
      </c>
      <c r="G298" s="15"/>
      <c r="H298" s="15" t="s">
        <v>6861</v>
      </c>
      <c r="I298" s="15">
        <v>70000</v>
      </c>
      <c r="J298" s="15" t="s">
        <v>5696</v>
      </c>
      <c r="K298" s="15" t="s">
        <v>5696</v>
      </c>
      <c r="L298" s="15">
        <v>1601692149</v>
      </c>
      <c r="M298" s="15">
        <v>151000528943</v>
      </c>
      <c r="N298" s="15" t="s">
        <v>4426</v>
      </c>
      <c r="O298" s="15" t="s">
        <v>6862</v>
      </c>
      <c r="P298" s="15" t="s">
        <v>6862</v>
      </c>
      <c r="Q298" s="15">
        <v>89203001</v>
      </c>
      <c r="R298" s="15" t="s">
        <v>6859</v>
      </c>
      <c r="S298" s="15"/>
      <c r="T298" s="15"/>
      <c r="U298" s="15"/>
      <c r="V298" s="15"/>
      <c r="W298" s="15"/>
      <c r="X298" s="15"/>
      <c r="Y298" s="15"/>
      <c r="Z298" s="15" t="s">
        <v>5772</v>
      </c>
      <c r="AA298" s="16">
        <v>43412</v>
      </c>
      <c r="AB298" s="15">
        <v>12014</v>
      </c>
      <c r="AC298" s="15" t="s">
        <v>5855</v>
      </c>
      <c r="AD298" s="15" t="s">
        <v>4222</v>
      </c>
      <c r="AE298" s="15" t="s">
        <v>5701</v>
      </c>
      <c r="AF298" s="15" t="s">
        <v>6022</v>
      </c>
      <c r="AG298" s="15" t="s">
        <v>6023</v>
      </c>
      <c r="AH298" s="15"/>
      <c r="AI298" s="15"/>
      <c r="AJ298" s="15"/>
      <c r="AK298" s="15"/>
    </row>
    <row r="299" spans="1:37" ht="14.4" x14ac:dyDescent="0.25">
      <c r="A299" s="15" t="s">
        <v>4226</v>
      </c>
      <c r="B299" s="15">
        <v>6200002071</v>
      </c>
      <c r="C299" s="6" t="s">
        <v>5690</v>
      </c>
      <c r="D299" s="15" t="s">
        <v>6863</v>
      </c>
      <c r="E299" s="15"/>
      <c r="F299" s="15" t="s">
        <v>6864</v>
      </c>
      <c r="G299" s="15"/>
      <c r="H299" s="15" t="s">
        <v>6865</v>
      </c>
      <c r="I299" s="15">
        <v>70000</v>
      </c>
      <c r="J299" s="15" t="s">
        <v>5696</v>
      </c>
      <c r="K299" s="15" t="s">
        <v>5696</v>
      </c>
      <c r="L299" s="15">
        <v>4101037028</v>
      </c>
      <c r="M299" s="15">
        <v>58010000469070</v>
      </c>
      <c r="N299" s="15" t="s">
        <v>5628</v>
      </c>
      <c r="O299" s="15" t="s">
        <v>6866</v>
      </c>
      <c r="P299" s="15" t="s">
        <v>6866</v>
      </c>
      <c r="Q299" s="15">
        <v>52202001</v>
      </c>
      <c r="R299" s="15" t="s">
        <v>6863</v>
      </c>
      <c r="S299" s="15"/>
      <c r="T299" s="15"/>
      <c r="U299" s="15"/>
      <c r="V299" s="15"/>
      <c r="W299" s="15"/>
      <c r="X299" s="15"/>
      <c r="Y299" s="15"/>
      <c r="Z299" s="15" t="s">
        <v>5772</v>
      </c>
      <c r="AA299" s="16">
        <v>43412</v>
      </c>
      <c r="AB299" s="15">
        <v>12015</v>
      </c>
      <c r="AC299" s="15" t="s">
        <v>5855</v>
      </c>
      <c r="AD299" s="15" t="s">
        <v>4222</v>
      </c>
      <c r="AE299" s="15" t="s">
        <v>5701</v>
      </c>
      <c r="AF299" s="15" t="s">
        <v>6022</v>
      </c>
      <c r="AG299" s="15" t="s">
        <v>6023</v>
      </c>
      <c r="AH299" s="15"/>
      <c r="AI299" s="15"/>
      <c r="AJ299" s="15"/>
      <c r="AK299" s="15"/>
    </row>
    <row r="300" spans="1:37" ht="14.4" x14ac:dyDescent="0.25">
      <c r="A300" s="15" t="s">
        <v>4226</v>
      </c>
      <c r="B300" s="15">
        <v>6200002072</v>
      </c>
      <c r="C300" s="6" t="s">
        <v>5690</v>
      </c>
      <c r="D300" s="15" t="s">
        <v>6867</v>
      </c>
      <c r="E300" s="15"/>
      <c r="F300" s="15" t="s">
        <v>6868</v>
      </c>
      <c r="G300" s="15"/>
      <c r="H300" s="15" t="s">
        <v>5769</v>
      </c>
      <c r="I300" s="15">
        <v>70000</v>
      </c>
      <c r="J300" s="15" t="s">
        <v>5696</v>
      </c>
      <c r="K300" s="15" t="s">
        <v>5696</v>
      </c>
      <c r="L300" s="15">
        <v>305479267</v>
      </c>
      <c r="M300" s="15">
        <v>37212979</v>
      </c>
      <c r="N300" s="15" t="s">
        <v>4247</v>
      </c>
      <c r="O300" s="15" t="s">
        <v>5697</v>
      </c>
      <c r="P300" s="15" t="s">
        <v>5697</v>
      </c>
      <c r="Q300" s="15">
        <v>79307001</v>
      </c>
      <c r="R300" s="15" t="s">
        <v>6867</v>
      </c>
      <c r="S300" s="15"/>
      <c r="T300" s="15" t="s">
        <v>926</v>
      </c>
      <c r="U300" s="15"/>
      <c r="V300" s="15"/>
      <c r="W300" s="15"/>
      <c r="X300" s="15"/>
      <c r="Y300" s="15"/>
      <c r="Z300" s="15" t="s">
        <v>5772</v>
      </c>
      <c r="AA300" s="16">
        <v>43412</v>
      </c>
      <c r="AB300" s="15">
        <v>12016</v>
      </c>
      <c r="AC300" s="15" t="s">
        <v>5855</v>
      </c>
      <c r="AD300" s="15" t="s">
        <v>4222</v>
      </c>
      <c r="AE300" s="15" t="s">
        <v>5701</v>
      </c>
      <c r="AF300" s="15" t="s">
        <v>5747</v>
      </c>
      <c r="AG300" s="15" t="s">
        <v>5748</v>
      </c>
      <c r="AH300" s="15"/>
      <c r="AI300" s="15"/>
      <c r="AJ300" s="15"/>
      <c r="AK300" s="15"/>
    </row>
    <row r="301" spans="1:37" ht="14.4" x14ac:dyDescent="0.25">
      <c r="A301" s="15" t="s">
        <v>4226</v>
      </c>
      <c r="B301" s="15">
        <v>6200002073</v>
      </c>
      <c r="C301" s="6" t="s">
        <v>5804</v>
      </c>
      <c r="D301" s="15" t="s">
        <v>6794</v>
      </c>
      <c r="E301" s="15"/>
      <c r="F301" s="15" t="s">
        <v>6869</v>
      </c>
      <c r="G301" s="15"/>
      <c r="H301" s="15" t="s">
        <v>5769</v>
      </c>
      <c r="I301" s="15">
        <v>70000</v>
      </c>
      <c r="J301" s="15" t="s">
        <v>5696</v>
      </c>
      <c r="K301" s="15" t="s">
        <v>5696</v>
      </c>
      <c r="L301" s="15">
        <v>311355742</v>
      </c>
      <c r="M301" s="15">
        <v>140214851013478</v>
      </c>
      <c r="N301" s="15" t="s">
        <v>4740</v>
      </c>
      <c r="O301" s="15" t="s">
        <v>6796</v>
      </c>
      <c r="P301" s="15" t="s">
        <v>6797</v>
      </c>
      <c r="Q301" s="15">
        <v>79305009</v>
      </c>
      <c r="R301" s="15" t="s">
        <v>6794</v>
      </c>
      <c r="S301" s="15"/>
      <c r="T301" s="15" t="s">
        <v>926</v>
      </c>
      <c r="U301" s="15"/>
      <c r="V301" s="15"/>
      <c r="W301" s="15"/>
      <c r="X301" s="15"/>
      <c r="Y301" s="15"/>
      <c r="Z301" s="15" t="s">
        <v>5772</v>
      </c>
      <c r="AA301" s="16">
        <v>43412</v>
      </c>
      <c r="AB301" s="15">
        <v>12017</v>
      </c>
      <c r="AC301" s="15" t="s">
        <v>5855</v>
      </c>
      <c r="AD301" s="15" t="s">
        <v>4222</v>
      </c>
      <c r="AE301" s="15" t="s">
        <v>5701</v>
      </c>
      <c r="AF301" s="15"/>
      <c r="AG301" s="15"/>
      <c r="AH301" s="15"/>
      <c r="AI301" s="15"/>
      <c r="AJ301" s="15"/>
      <c r="AK301" s="15"/>
    </row>
    <row r="302" spans="1:37" ht="14.4" x14ac:dyDescent="0.25">
      <c r="A302" s="15" t="s">
        <v>4226</v>
      </c>
      <c r="B302" s="15">
        <v>6200002074</v>
      </c>
      <c r="C302" s="6" t="s">
        <v>5690</v>
      </c>
      <c r="D302" s="15" t="s">
        <v>6870</v>
      </c>
      <c r="E302" s="15"/>
      <c r="F302" s="15" t="s">
        <v>6871</v>
      </c>
      <c r="G302" s="15"/>
      <c r="H302" s="15" t="s">
        <v>5769</v>
      </c>
      <c r="I302" s="15">
        <v>70000</v>
      </c>
      <c r="J302" s="15" t="s">
        <v>5696</v>
      </c>
      <c r="K302" s="15" t="s">
        <v>5696</v>
      </c>
      <c r="L302" s="15">
        <v>310509580</v>
      </c>
      <c r="M302" s="15">
        <v>371000397799</v>
      </c>
      <c r="N302" s="15" t="s">
        <v>4426</v>
      </c>
      <c r="O302" s="15" t="s">
        <v>5707</v>
      </c>
      <c r="P302" s="15" t="s">
        <v>5707</v>
      </c>
      <c r="Q302" s="15">
        <v>79203001</v>
      </c>
      <c r="R302" s="15" t="s">
        <v>6870</v>
      </c>
      <c r="S302" s="15"/>
      <c r="T302" s="15" t="s">
        <v>926</v>
      </c>
      <c r="U302" s="15"/>
      <c r="V302" s="15"/>
      <c r="W302" s="15"/>
      <c r="X302" s="15"/>
      <c r="Y302" s="15"/>
      <c r="Z302" s="15" t="s">
        <v>5772</v>
      </c>
      <c r="AA302" s="16">
        <v>43412</v>
      </c>
      <c r="AB302" s="15">
        <v>12018</v>
      </c>
      <c r="AC302" s="15" t="s">
        <v>5855</v>
      </c>
      <c r="AD302" s="15" t="s">
        <v>4222</v>
      </c>
      <c r="AE302" s="15" t="s">
        <v>5701</v>
      </c>
      <c r="AF302" s="15" t="s">
        <v>5747</v>
      </c>
      <c r="AG302" s="15" t="s">
        <v>5748</v>
      </c>
      <c r="AH302" s="15"/>
      <c r="AI302" s="15"/>
      <c r="AJ302" s="15"/>
      <c r="AK302" s="15"/>
    </row>
    <row r="303" spans="1:37" ht="14.4" x14ac:dyDescent="0.25">
      <c r="A303" s="15" t="s">
        <v>4226</v>
      </c>
      <c r="B303" s="15">
        <v>6200002075</v>
      </c>
      <c r="C303" s="6" t="s">
        <v>5690</v>
      </c>
      <c r="D303" s="15" t="s">
        <v>6872</v>
      </c>
      <c r="E303" s="15"/>
      <c r="F303" s="15" t="s">
        <v>6873</v>
      </c>
      <c r="G303" s="15"/>
      <c r="H303" s="15" t="s">
        <v>5769</v>
      </c>
      <c r="I303" s="15">
        <v>70000</v>
      </c>
      <c r="J303" s="15" t="s">
        <v>5696</v>
      </c>
      <c r="K303" s="15" t="s">
        <v>5696</v>
      </c>
      <c r="L303" s="15">
        <v>307846579</v>
      </c>
      <c r="M303" s="15">
        <v>58495449</v>
      </c>
      <c r="N303" s="15" t="s">
        <v>4247</v>
      </c>
      <c r="O303" s="15" t="s">
        <v>5697</v>
      </c>
      <c r="P303" s="15" t="s">
        <v>5697</v>
      </c>
      <c r="Q303" s="15">
        <v>79307001</v>
      </c>
      <c r="R303" s="15" t="s">
        <v>6872</v>
      </c>
      <c r="S303" s="15"/>
      <c r="T303" s="15" t="s">
        <v>926</v>
      </c>
      <c r="U303" s="15"/>
      <c r="V303" s="15"/>
      <c r="W303" s="15"/>
      <c r="X303" s="15"/>
      <c r="Y303" s="15"/>
      <c r="Z303" s="15" t="s">
        <v>5772</v>
      </c>
      <c r="AA303" s="16">
        <v>43412</v>
      </c>
      <c r="AB303" s="15">
        <v>12019</v>
      </c>
      <c r="AC303" s="15" t="s">
        <v>5855</v>
      </c>
      <c r="AD303" s="15" t="s">
        <v>4222</v>
      </c>
      <c r="AE303" s="15" t="s">
        <v>5701</v>
      </c>
      <c r="AF303" s="15" t="s">
        <v>5747</v>
      </c>
      <c r="AG303" s="15" t="s">
        <v>5748</v>
      </c>
      <c r="AH303" s="15"/>
      <c r="AI303" s="15"/>
      <c r="AJ303" s="15"/>
      <c r="AK303" s="15"/>
    </row>
    <row r="304" spans="1:37" ht="14.4" x14ac:dyDescent="0.25">
      <c r="A304" s="15" t="s">
        <v>4226</v>
      </c>
      <c r="B304" s="15">
        <v>6200002076</v>
      </c>
      <c r="C304" s="6" t="s">
        <v>5690</v>
      </c>
      <c r="D304" s="15" t="s">
        <v>6874</v>
      </c>
      <c r="E304" s="15"/>
      <c r="F304" s="15" t="s">
        <v>6875</v>
      </c>
      <c r="G304" s="15"/>
      <c r="H304" s="15" t="s">
        <v>5769</v>
      </c>
      <c r="I304" s="15">
        <v>70000</v>
      </c>
      <c r="J304" s="15" t="s">
        <v>5696</v>
      </c>
      <c r="K304" s="15" t="s">
        <v>5696</v>
      </c>
      <c r="L304" s="15">
        <v>313560426</v>
      </c>
      <c r="M304" s="15">
        <v>113000164922</v>
      </c>
      <c r="N304" s="15" t="s">
        <v>4316</v>
      </c>
      <c r="O304" s="15" t="s">
        <v>5707</v>
      </c>
      <c r="P304" s="15" t="s">
        <v>5707</v>
      </c>
      <c r="Q304" s="15">
        <v>79201001</v>
      </c>
      <c r="R304" s="15" t="s">
        <v>6874</v>
      </c>
      <c r="S304" s="15"/>
      <c r="T304" s="15" t="s">
        <v>926</v>
      </c>
      <c r="U304" s="15"/>
      <c r="V304" s="15"/>
      <c r="W304" s="15"/>
      <c r="X304" s="15"/>
      <c r="Y304" s="15"/>
      <c r="Z304" s="15" t="s">
        <v>5772</v>
      </c>
      <c r="AA304" s="16">
        <v>43412</v>
      </c>
      <c r="AB304" s="15">
        <v>12020</v>
      </c>
      <c r="AC304" s="15" t="s">
        <v>5855</v>
      </c>
      <c r="AD304" s="15" t="s">
        <v>4222</v>
      </c>
      <c r="AE304" s="15" t="s">
        <v>5701</v>
      </c>
      <c r="AF304" s="15" t="s">
        <v>5747</v>
      </c>
      <c r="AG304" s="15" t="s">
        <v>5748</v>
      </c>
      <c r="AH304" s="15"/>
      <c r="AI304" s="15"/>
      <c r="AJ304" s="15"/>
      <c r="AK304" s="15"/>
    </row>
    <row r="305" spans="1:37" ht="14.4" x14ac:dyDescent="0.25">
      <c r="A305" s="15" t="s">
        <v>4226</v>
      </c>
      <c r="B305" s="15">
        <v>6200002077</v>
      </c>
      <c r="C305" s="6" t="s">
        <v>5690</v>
      </c>
      <c r="D305" s="15" t="s">
        <v>6876</v>
      </c>
      <c r="E305" s="15"/>
      <c r="F305" s="15" t="s">
        <v>6877</v>
      </c>
      <c r="G305" s="15"/>
      <c r="H305" s="15" t="s">
        <v>6514</v>
      </c>
      <c r="I305" s="15">
        <v>70000</v>
      </c>
      <c r="J305" s="15" t="s">
        <v>5696</v>
      </c>
      <c r="K305" s="15" t="s">
        <v>5696</v>
      </c>
      <c r="L305" s="15">
        <v>102545901</v>
      </c>
      <c r="M305" s="15">
        <v>102010000571092</v>
      </c>
      <c r="N305" s="15" t="s">
        <v>4316</v>
      </c>
      <c r="O305" s="15" t="s">
        <v>5731</v>
      </c>
      <c r="P305" s="15" t="s">
        <v>5944</v>
      </c>
      <c r="Q305" s="15">
        <v>1201012</v>
      </c>
      <c r="R305" s="15" t="s">
        <v>6876</v>
      </c>
      <c r="S305" s="15"/>
      <c r="T305" s="15" t="s">
        <v>926</v>
      </c>
      <c r="U305" s="15"/>
      <c r="V305" s="15"/>
      <c r="W305" s="15"/>
      <c r="X305" s="15"/>
      <c r="Y305" s="15"/>
      <c r="Z305" s="15" t="s">
        <v>5772</v>
      </c>
      <c r="AA305" s="16">
        <v>43412</v>
      </c>
      <c r="AB305" s="15">
        <v>12021</v>
      </c>
      <c r="AC305" s="15" t="s">
        <v>5855</v>
      </c>
      <c r="AD305" s="15" t="s">
        <v>4222</v>
      </c>
      <c r="AE305" s="15" t="s">
        <v>5701</v>
      </c>
      <c r="AF305" s="15" t="s">
        <v>5747</v>
      </c>
      <c r="AG305" s="15" t="s">
        <v>5748</v>
      </c>
      <c r="AH305" s="15"/>
      <c r="AI305" s="15"/>
      <c r="AJ305" s="15"/>
      <c r="AK305" s="15"/>
    </row>
    <row r="306" spans="1:37" ht="14.4" x14ac:dyDescent="0.25">
      <c r="A306" s="15" t="s">
        <v>4226</v>
      </c>
      <c r="B306" s="15">
        <v>6200002078</v>
      </c>
      <c r="C306" s="6" t="s">
        <v>5690</v>
      </c>
      <c r="D306" s="15" t="s">
        <v>6878</v>
      </c>
      <c r="E306" s="15"/>
      <c r="F306" s="15" t="s">
        <v>6879</v>
      </c>
      <c r="G306" s="15"/>
      <c r="H306" s="15" t="s">
        <v>5769</v>
      </c>
      <c r="I306" s="15">
        <v>70000</v>
      </c>
      <c r="J306" s="15" t="s">
        <v>5696</v>
      </c>
      <c r="K306" s="15" t="s">
        <v>5696</v>
      </c>
      <c r="L306" s="15">
        <v>305341565</v>
      </c>
      <c r="M306" s="15">
        <v>199429149</v>
      </c>
      <c r="N306" s="15" t="s">
        <v>4247</v>
      </c>
      <c r="O306" s="15" t="s">
        <v>5697</v>
      </c>
      <c r="P306" s="15" t="s">
        <v>5697</v>
      </c>
      <c r="Q306" s="15">
        <v>79307001</v>
      </c>
      <c r="R306" s="15" t="s">
        <v>6878</v>
      </c>
      <c r="S306" s="15"/>
      <c r="T306" s="15" t="s">
        <v>926</v>
      </c>
      <c r="U306" s="15"/>
      <c r="V306" s="15"/>
      <c r="W306" s="15"/>
      <c r="X306" s="15"/>
      <c r="Y306" s="15"/>
      <c r="Z306" s="15" t="s">
        <v>5772</v>
      </c>
      <c r="AA306" s="16">
        <v>43412</v>
      </c>
      <c r="AB306" s="15">
        <v>12022</v>
      </c>
      <c r="AC306" s="15" t="s">
        <v>5855</v>
      </c>
      <c r="AD306" s="15" t="s">
        <v>4222</v>
      </c>
      <c r="AE306" s="15" t="s">
        <v>5701</v>
      </c>
      <c r="AF306" s="15" t="s">
        <v>5747</v>
      </c>
      <c r="AG306" s="15" t="s">
        <v>5748</v>
      </c>
      <c r="AH306" s="15"/>
      <c r="AI306" s="15"/>
      <c r="AJ306" s="15"/>
      <c r="AK306" s="15"/>
    </row>
    <row r="307" spans="1:37" ht="14.4" x14ac:dyDescent="0.25">
      <c r="A307" s="15" t="s">
        <v>4226</v>
      </c>
      <c r="B307" s="15">
        <v>6200002079</v>
      </c>
      <c r="C307" s="6" t="s">
        <v>5690</v>
      </c>
      <c r="D307" s="15" t="s">
        <v>6880</v>
      </c>
      <c r="E307" s="15"/>
      <c r="F307" s="15" t="s">
        <v>6881</v>
      </c>
      <c r="G307" s="15"/>
      <c r="H307" s="15" t="s">
        <v>5769</v>
      </c>
      <c r="I307" s="15">
        <v>70000</v>
      </c>
      <c r="J307" s="15" t="s">
        <v>5696</v>
      </c>
      <c r="K307" s="15" t="s">
        <v>5696</v>
      </c>
      <c r="L307" s="15">
        <v>314335399</v>
      </c>
      <c r="M307" s="15">
        <v>236276839</v>
      </c>
      <c r="N307" s="15" t="s">
        <v>4247</v>
      </c>
      <c r="O307" s="15" t="s">
        <v>5697</v>
      </c>
      <c r="P307" s="15" t="s">
        <v>5697</v>
      </c>
      <c r="Q307" s="15">
        <v>79307001</v>
      </c>
      <c r="R307" s="15" t="s">
        <v>6880</v>
      </c>
      <c r="S307" s="15"/>
      <c r="T307" s="15" t="s">
        <v>926</v>
      </c>
      <c r="U307" s="15"/>
      <c r="V307" s="15"/>
      <c r="W307" s="15"/>
      <c r="X307" s="15"/>
      <c r="Y307" s="15"/>
      <c r="Z307" s="15" t="s">
        <v>5772</v>
      </c>
      <c r="AA307" s="16">
        <v>43412</v>
      </c>
      <c r="AB307" s="15">
        <v>12023</v>
      </c>
      <c r="AC307" s="15" t="s">
        <v>5855</v>
      </c>
      <c r="AD307" s="15" t="s">
        <v>4222</v>
      </c>
      <c r="AE307" s="15" t="s">
        <v>5701</v>
      </c>
      <c r="AF307" s="15" t="s">
        <v>5747</v>
      </c>
      <c r="AG307" s="15" t="s">
        <v>5748</v>
      </c>
      <c r="AH307" s="15"/>
      <c r="AI307" s="15"/>
      <c r="AJ307" s="15"/>
      <c r="AK307" s="15"/>
    </row>
    <row r="308" spans="1:37" ht="14.4" x14ac:dyDescent="0.25">
      <c r="A308" s="15" t="s">
        <v>4226</v>
      </c>
      <c r="B308" s="15">
        <v>6200002080</v>
      </c>
      <c r="C308" s="6" t="s">
        <v>5690</v>
      </c>
      <c r="D308" s="15" t="s">
        <v>6882</v>
      </c>
      <c r="E308" s="15"/>
      <c r="F308" s="15" t="s">
        <v>6883</v>
      </c>
      <c r="G308" s="15"/>
      <c r="H308" s="15" t="s">
        <v>6002</v>
      </c>
      <c r="I308" s="15">
        <v>189767</v>
      </c>
      <c r="J308" s="15" t="s">
        <v>6003</v>
      </c>
      <c r="K308" s="15" t="s">
        <v>6003</v>
      </c>
      <c r="L308" s="15">
        <v>0</v>
      </c>
      <c r="M308" s="15">
        <v>339003387</v>
      </c>
      <c r="N308" s="15" t="s">
        <v>6884</v>
      </c>
      <c r="O308" s="15" t="s">
        <v>6005</v>
      </c>
      <c r="P308" s="15" t="s">
        <v>6002</v>
      </c>
      <c r="Q308" s="15" t="s">
        <v>6885</v>
      </c>
      <c r="R308" s="15" t="s">
        <v>6882</v>
      </c>
      <c r="S308" s="15" t="s">
        <v>6886</v>
      </c>
      <c r="T308" s="15" t="s">
        <v>926</v>
      </c>
      <c r="U308" s="15"/>
      <c r="V308" s="15"/>
      <c r="W308" s="15"/>
      <c r="X308" s="15"/>
      <c r="Y308" s="15"/>
      <c r="Z308" s="15" t="s">
        <v>5772</v>
      </c>
      <c r="AA308" s="16">
        <v>43412</v>
      </c>
      <c r="AB308" s="15">
        <v>12024</v>
      </c>
      <c r="AC308" s="15" t="s">
        <v>5855</v>
      </c>
      <c r="AD308" s="15" t="s">
        <v>4222</v>
      </c>
      <c r="AE308" s="15" t="s">
        <v>5837</v>
      </c>
      <c r="AF308" s="15" t="s">
        <v>5747</v>
      </c>
      <c r="AG308" s="15" t="s">
        <v>5748</v>
      </c>
      <c r="AH308" s="15"/>
      <c r="AI308" s="15"/>
      <c r="AJ308" s="15"/>
      <c r="AK308" s="15"/>
    </row>
    <row r="309" spans="1:37" ht="14.4" x14ac:dyDescent="0.25">
      <c r="A309" s="15" t="s">
        <v>4226</v>
      </c>
      <c r="B309" s="15">
        <v>6200002081</v>
      </c>
      <c r="C309" s="6" t="s">
        <v>5690</v>
      </c>
      <c r="D309" s="15" t="s">
        <v>6887</v>
      </c>
      <c r="E309" s="15"/>
      <c r="F309" s="15" t="s">
        <v>6888</v>
      </c>
      <c r="G309" s="15"/>
      <c r="H309" s="15" t="s">
        <v>6778</v>
      </c>
      <c r="I309" s="15">
        <v>70000</v>
      </c>
      <c r="J309" s="15" t="s">
        <v>5696</v>
      </c>
      <c r="K309" s="15" t="s">
        <v>5696</v>
      </c>
      <c r="L309" s="15">
        <v>401600519</v>
      </c>
      <c r="M309" s="15">
        <v>41000190772</v>
      </c>
      <c r="N309" s="15" t="s">
        <v>4426</v>
      </c>
      <c r="O309" s="15" t="s">
        <v>6779</v>
      </c>
      <c r="P309" s="15" t="s">
        <v>6779</v>
      </c>
      <c r="Q309" s="15">
        <v>48203001</v>
      </c>
      <c r="R309" s="15" t="s">
        <v>6887</v>
      </c>
      <c r="S309" s="15"/>
      <c r="T309" s="15" t="s">
        <v>926</v>
      </c>
      <c r="U309" s="15"/>
      <c r="V309" s="15"/>
      <c r="W309" s="15"/>
      <c r="X309" s="15"/>
      <c r="Y309" s="15"/>
      <c r="Z309" s="15" t="s">
        <v>5772</v>
      </c>
      <c r="AA309" s="16">
        <v>43412</v>
      </c>
      <c r="AB309" s="15">
        <v>12025</v>
      </c>
      <c r="AC309" s="15" t="s">
        <v>5855</v>
      </c>
      <c r="AD309" s="15" t="s">
        <v>4222</v>
      </c>
      <c r="AE309" s="15" t="s">
        <v>5701</v>
      </c>
      <c r="AF309" s="15" t="s">
        <v>5747</v>
      </c>
      <c r="AG309" s="15" t="s">
        <v>5748</v>
      </c>
      <c r="AH309" s="15"/>
      <c r="AI309" s="15"/>
      <c r="AJ309" s="15"/>
      <c r="AK309" s="15"/>
    </row>
    <row r="310" spans="1:37" ht="14.4" x14ac:dyDescent="0.25">
      <c r="A310" s="15" t="s">
        <v>4226</v>
      </c>
      <c r="B310" s="15">
        <v>6200002082</v>
      </c>
      <c r="C310" s="6" t="s">
        <v>5804</v>
      </c>
      <c r="D310" s="15" t="s">
        <v>6749</v>
      </c>
      <c r="E310" s="15"/>
      <c r="F310" s="15" t="s">
        <v>6889</v>
      </c>
      <c r="G310" s="15"/>
      <c r="H310" s="15" t="s">
        <v>5769</v>
      </c>
      <c r="I310" s="15">
        <v>70000</v>
      </c>
      <c r="J310" s="15" t="s">
        <v>5696</v>
      </c>
      <c r="K310" s="15" t="s">
        <v>5696</v>
      </c>
      <c r="L310" s="15">
        <v>309344849</v>
      </c>
      <c r="M310" s="15">
        <v>66415439</v>
      </c>
      <c r="N310" s="15" t="s">
        <v>4247</v>
      </c>
      <c r="O310" s="15" t="s">
        <v>5697</v>
      </c>
      <c r="P310" s="15" t="s">
        <v>5697</v>
      </c>
      <c r="Q310" s="15">
        <v>79307001</v>
      </c>
      <c r="R310" s="15" t="s">
        <v>6749</v>
      </c>
      <c r="S310" s="15"/>
      <c r="T310" s="15" t="s">
        <v>926</v>
      </c>
      <c r="U310" s="15"/>
      <c r="V310" s="15"/>
      <c r="W310" s="15"/>
      <c r="X310" s="15"/>
      <c r="Y310" s="15"/>
      <c r="Z310" s="15" t="s">
        <v>5772</v>
      </c>
      <c r="AA310" s="16">
        <v>43412</v>
      </c>
      <c r="AB310" s="15">
        <v>12027</v>
      </c>
      <c r="AC310" s="15" t="s">
        <v>5855</v>
      </c>
      <c r="AD310" s="15" t="s">
        <v>4222</v>
      </c>
      <c r="AE310" s="15" t="s">
        <v>5701</v>
      </c>
      <c r="AF310" s="15"/>
      <c r="AG310" s="15"/>
      <c r="AH310" s="15"/>
      <c r="AI310" s="15"/>
      <c r="AJ310" s="15"/>
      <c r="AK310" s="15"/>
    </row>
    <row r="311" spans="1:37" ht="14.4" x14ac:dyDescent="0.25">
      <c r="A311" s="15" t="s">
        <v>4226</v>
      </c>
      <c r="B311" s="15">
        <v>6200002083</v>
      </c>
      <c r="C311" s="6" t="s">
        <v>5690</v>
      </c>
      <c r="D311" s="15" t="s">
        <v>6890</v>
      </c>
      <c r="E311" s="15"/>
      <c r="F311" s="15" t="s">
        <v>6891</v>
      </c>
      <c r="G311" s="15"/>
      <c r="H311" s="15" t="s">
        <v>5769</v>
      </c>
      <c r="I311" s="15">
        <v>70000</v>
      </c>
      <c r="J311" s="15" t="s">
        <v>5696</v>
      </c>
      <c r="K311" s="15" t="s">
        <v>5696</v>
      </c>
      <c r="L311" s="15">
        <v>311387222</v>
      </c>
      <c r="M311" s="15">
        <v>127752839</v>
      </c>
      <c r="N311" s="15" t="s">
        <v>4247</v>
      </c>
      <c r="O311" s="15" t="s">
        <v>5697</v>
      </c>
      <c r="P311" s="15" t="s">
        <v>5697</v>
      </c>
      <c r="Q311" s="15">
        <v>79307001</v>
      </c>
      <c r="R311" s="15" t="s">
        <v>6890</v>
      </c>
      <c r="S311" s="15"/>
      <c r="T311" s="15" t="s">
        <v>926</v>
      </c>
      <c r="U311" s="15"/>
      <c r="V311" s="15"/>
      <c r="W311" s="15"/>
      <c r="X311" s="15"/>
      <c r="Y311" s="15"/>
      <c r="Z311" s="15" t="s">
        <v>5772</v>
      </c>
      <c r="AA311" s="16">
        <v>43412</v>
      </c>
      <c r="AB311" s="15">
        <v>12028</v>
      </c>
      <c r="AC311" s="15" t="s">
        <v>5855</v>
      </c>
      <c r="AD311" s="15" t="s">
        <v>4222</v>
      </c>
      <c r="AE311" s="15" t="s">
        <v>5701</v>
      </c>
      <c r="AF311" s="15" t="s">
        <v>5747</v>
      </c>
      <c r="AG311" s="15" t="s">
        <v>5748</v>
      </c>
      <c r="AH311" s="15"/>
      <c r="AI311" s="15"/>
      <c r="AJ311" s="15"/>
      <c r="AK311" s="15"/>
    </row>
    <row r="312" spans="1:37" ht="14.4" x14ac:dyDescent="0.25">
      <c r="A312" s="15" t="s">
        <v>4226</v>
      </c>
      <c r="B312" s="15">
        <v>6200002084</v>
      </c>
      <c r="C312" s="6" t="s">
        <v>5690</v>
      </c>
      <c r="D312" s="15" t="s">
        <v>6892</v>
      </c>
      <c r="E312" s="15"/>
      <c r="F312" s="15" t="s">
        <v>6893</v>
      </c>
      <c r="G312" s="15"/>
      <c r="H312" s="15" t="s">
        <v>6894</v>
      </c>
      <c r="I312" s="15">
        <v>70000</v>
      </c>
      <c r="J312" s="15" t="s">
        <v>5696</v>
      </c>
      <c r="K312" s="15" t="s">
        <v>5696</v>
      </c>
      <c r="L312" s="15" t="s">
        <v>6895</v>
      </c>
      <c r="M312" s="15">
        <v>101001177929</v>
      </c>
      <c r="N312" s="15" t="s">
        <v>4426</v>
      </c>
      <c r="O312" s="15" t="s">
        <v>6896</v>
      </c>
      <c r="P312" s="15" t="s">
        <v>6896</v>
      </c>
      <c r="Q312" s="15">
        <v>42203001</v>
      </c>
      <c r="R312" s="15" t="s">
        <v>6892</v>
      </c>
      <c r="S312" s="15"/>
      <c r="T312" s="15" t="s">
        <v>926</v>
      </c>
      <c r="U312" s="15"/>
      <c r="V312" s="15"/>
      <c r="W312" s="15"/>
      <c r="X312" s="15"/>
      <c r="Y312" s="15"/>
      <c r="Z312" s="15" t="s">
        <v>5772</v>
      </c>
      <c r="AA312" s="16">
        <v>43412</v>
      </c>
      <c r="AB312" s="15">
        <v>12030</v>
      </c>
      <c r="AC312" s="15" t="s">
        <v>5855</v>
      </c>
      <c r="AD312" s="15" t="s">
        <v>4222</v>
      </c>
      <c r="AE312" s="15" t="s">
        <v>5701</v>
      </c>
      <c r="AF312" s="15" t="s">
        <v>6022</v>
      </c>
      <c r="AG312" s="15" t="s">
        <v>6023</v>
      </c>
      <c r="AH312" s="15"/>
      <c r="AI312" s="15"/>
      <c r="AJ312" s="15"/>
      <c r="AK312" s="15"/>
    </row>
    <row r="313" spans="1:37" ht="14.4" x14ac:dyDescent="0.25">
      <c r="A313" s="15" t="s">
        <v>4226</v>
      </c>
      <c r="B313" s="15">
        <v>6200002085</v>
      </c>
      <c r="C313" s="6" t="s">
        <v>5690</v>
      </c>
      <c r="D313" s="15" t="s">
        <v>6897</v>
      </c>
      <c r="E313" s="15"/>
      <c r="F313" s="15" t="s">
        <v>6898</v>
      </c>
      <c r="G313" s="15"/>
      <c r="H313" s="15" t="s">
        <v>5769</v>
      </c>
      <c r="I313" s="15">
        <v>70000</v>
      </c>
      <c r="J313" s="15" t="s">
        <v>5696</v>
      </c>
      <c r="K313" s="15" t="s">
        <v>5696</v>
      </c>
      <c r="L313" s="15">
        <v>308989844</v>
      </c>
      <c r="M313" s="15">
        <v>251002371622</v>
      </c>
      <c r="N313" s="15" t="s">
        <v>4426</v>
      </c>
      <c r="O313" s="15" t="s">
        <v>5707</v>
      </c>
      <c r="P313" s="15" t="s">
        <v>5707</v>
      </c>
      <c r="Q313" s="15">
        <v>79203001</v>
      </c>
      <c r="R313" s="15" t="s">
        <v>6897</v>
      </c>
      <c r="S313" s="15"/>
      <c r="T313" s="15" t="s">
        <v>926</v>
      </c>
      <c r="U313" s="15"/>
      <c r="V313" s="15"/>
      <c r="W313" s="15"/>
      <c r="X313" s="15"/>
      <c r="Y313" s="15"/>
      <c r="Z313" s="15" t="s">
        <v>5772</v>
      </c>
      <c r="AA313" s="16">
        <v>43412</v>
      </c>
      <c r="AB313" s="15">
        <v>12031</v>
      </c>
      <c r="AC313" s="15" t="s">
        <v>5855</v>
      </c>
      <c r="AD313" s="15" t="s">
        <v>4222</v>
      </c>
      <c r="AE313" s="15" t="s">
        <v>5701</v>
      </c>
      <c r="AF313" s="15" t="s">
        <v>5747</v>
      </c>
      <c r="AG313" s="15" t="s">
        <v>5748</v>
      </c>
      <c r="AH313" s="15"/>
      <c r="AI313" s="15"/>
      <c r="AJ313" s="15"/>
      <c r="AK313" s="15"/>
    </row>
    <row r="314" spans="1:37" ht="14.4" x14ac:dyDescent="0.25">
      <c r="A314" s="15" t="s">
        <v>4226</v>
      </c>
      <c r="B314" s="15">
        <v>6200002086</v>
      </c>
      <c r="C314" s="6" t="s">
        <v>5690</v>
      </c>
      <c r="D314" s="15" t="s">
        <v>6899</v>
      </c>
      <c r="E314" s="15"/>
      <c r="F314" s="15" t="s">
        <v>6900</v>
      </c>
      <c r="G314" s="15"/>
      <c r="H314" s="15" t="s">
        <v>5769</v>
      </c>
      <c r="I314" s="15">
        <v>70000</v>
      </c>
      <c r="J314" s="15" t="s">
        <v>5696</v>
      </c>
      <c r="K314" s="15" t="s">
        <v>5696</v>
      </c>
      <c r="L314" s="15">
        <v>309945159</v>
      </c>
      <c r="M314" s="15">
        <v>140563649</v>
      </c>
      <c r="N314" s="15" t="s">
        <v>4247</v>
      </c>
      <c r="O314" s="15" t="s">
        <v>5697</v>
      </c>
      <c r="P314" s="15" t="s">
        <v>5697</v>
      </c>
      <c r="Q314" s="15">
        <v>79307001</v>
      </c>
      <c r="R314" s="15" t="s">
        <v>6899</v>
      </c>
      <c r="S314" s="15"/>
      <c r="T314" s="15" t="s">
        <v>926</v>
      </c>
      <c r="U314" s="15"/>
      <c r="V314" s="15"/>
      <c r="W314" s="15"/>
      <c r="X314" s="15"/>
      <c r="Y314" s="15"/>
      <c r="Z314" s="15" t="s">
        <v>5772</v>
      </c>
      <c r="AA314" s="16">
        <v>43412</v>
      </c>
      <c r="AB314" s="15">
        <v>12032</v>
      </c>
      <c r="AC314" s="15" t="s">
        <v>5855</v>
      </c>
      <c r="AD314" s="15" t="s">
        <v>4222</v>
      </c>
      <c r="AE314" s="15" t="s">
        <v>5701</v>
      </c>
      <c r="AF314" s="15" t="s">
        <v>5747</v>
      </c>
      <c r="AG314" s="15" t="s">
        <v>5748</v>
      </c>
      <c r="AH314" s="15"/>
      <c r="AI314" s="15"/>
      <c r="AJ314" s="15"/>
      <c r="AK314" s="15"/>
    </row>
    <row r="315" spans="1:37" ht="14.4" x14ac:dyDescent="0.25">
      <c r="A315" s="15" t="s">
        <v>4226</v>
      </c>
      <c r="B315" s="15">
        <v>6200002087</v>
      </c>
      <c r="C315" s="6" t="s">
        <v>5804</v>
      </c>
      <c r="D315" s="15" t="s">
        <v>6901</v>
      </c>
      <c r="E315" s="15"/>
      <c r="F315" s="15" t="s">
        <v>6902</v>
      </c>
      <c r="G315" s="15"/>
      <c r="H315" s="15" t="s">
        <v>5769</v>
      </c>
      <c r="I315" s="15">
        <v>70000</v>
      </c>
      <c r="J315" s="15" t="s">
        <v>5696</v>
      </c>
      <c r="K315" s="15" t="s">
        <v>5696</v>
      </c>
      <c r="L315" s="15">
        <v>314330369</v>
      </c>
      <c r="M315" s="15">
        <v>251002747694</v>
      </c>
      <c r="N315" s="15" t="s">
        <v>4426</v>
      </c>
      <c r="O315" s="15" t="s">
        <v>5707</v>
      </c>
      <c r="P315" s="15" t="s">
        <v>5707</v>
      </c>
      <c r="Q315" s="15">
        <v>79203001</v>
      </c>
      <c r="R315" s="15" t="s">
        <v>6901</v>
      </c>
      <c r="S315" s="15"/>
      <c r="T315" s="15" t="s">
        <v>926</v>
      </c>
      <c r="U315" s="15"/>
      <c r="V315" s="15"/>
      <c r="W315" s="15"/>
      <c r="X315" s="15"/>
      <c r="Y315" s="15"/>
      <c r="Z315" s="15" t="s">
        <v>5772</v>
      </c>
      <c r="AA315" s="16">
        <v>43412</v>
      </c>
      <c r="AB315" s="15">
        <v>12034</v>
      </c>
      <c r="AC315" s="15" t="s">
        <v>5855</v>
      </c>
      <c r="AD315" s="15" t="s">
        <v>4222</v>
      </c>
      <c r="AE315" s="15" t="s">
        <v>5701</v>
      </c>
      <c r="AF315" s="15"/>
      <c r="AG315" s="15"/>
      <c r="AH315" s="15"/>
      <c r="AI315" s="15"/>
      <c r="AJ315" s="15"/>
      <c r="AK315" s="15"/>
    </row>
    <row r="316" spans="1:37" ht="14.4" x14ac:dyDescent="0.25">
      <c r="A316" s="15" t="s">
        <v>4226</v>
      </c>
      <c r="B316" s="15">
        <v>6200002088</v>
      </c>
      <c r="C316" s="6" t="s">
        <v>5804</v>
      </c>
      <c r="D316" s="15" t="s">
        <v>6903</v>
      </c>
      <c r="E316" s="15"/>
      <c r="F316" s="15" t="s">
        <v>6904</v>
      </c>
      <c r="G316" s="15" t="s">
        <v>6905</v>
      </c>
      <c r="H316" s="15" t="s">
        <v>5769</v>
      </c>
      <c r="I316" s="15">
        <v>70000</v>
      </c>
      <c r="J316" s="15" t="s">
        <v>5696</v>
      </c>
      <c r="K316" s="15" t="s">
        <v>5696</v>
      </c>
      <c r="L316" s="15">
        <v>312873440</v>
      </c>
      <c r="M316" s="15">
        <v>19128476150016</v>
      </c>
      <c r="N316" s="15" t="s">
        <v>4287</v>
      </c>
      <c r="O316" s="15" t="s">
        <v>5790</v>
      </c>
      <c r="P316" s="15" t="s">
        <v>5790</v>
      </c>
      <c r="Q316" s="15">
        <v>79310001</v>
      </c>
      <c r="R316" s="15" t="s">
        <v>6903</v>
      </c>
      <c r="S316" s="15"/>
      <c r="T316" s="15" t="s">
        <v>926</v>
      </c>
      <c r="U316" s="15"/>
      <c r="V316" s="15"/>
      <c r="W316" s="15" t="s">
        <v>6906</v>
      </c>
      <c r="X316" s="15">
        <v>909792246</v>
      </c>
      <c r="Y316" s="15"/>
      <c r="Z316" s="15" t="s">
        <v>5772</v>
      </c>
      <c r="AA316" s="16">
        <v>43412</v>
      </c>
      <c r="AB316" s="15">
        <v>12035</v>
      </c>
      <c r="AC316" s="15" t="s">
        <v>5855</v>
      </c>
      <c r="AD316" s="15" t="s">
        <v>4222</v>
      </c>
      <c r="AE316" s="15" t="s">
        <v>5701</v>
      </c>
      <c r="AF316" s="15"/>
      <c r="AG316" s="15"/>
      <c r="AH316" s="15"/>
      <c r="AI316" s="15"/>
      <c r="AJ316" s="15"/>
      <c r="AK316" s="15"/>
    </row>
    <row r="317" spans="1:37" ht="14.4" x14ac:dyDescent="0.25">
      <c r="A317" s="15" t="s">
        <v>4226</v>
      </c>
      <c r="B317" s="15">
        <v>6200002089</v>
      </c>
      <c r="C317" s="6" t="s">
        <v>5690</v>
      </c>
      <c r="D317" s="15" t="s">
        <v>6907</v>
      </c>
      <c r="E317" s="15"/>
      <c r="F317" s="15" t="s">
        <v>6908</v>
      </c>
      <c r="G317" s="15"/>
      <c r="H317" s="15" t="s">
        <v>5769</v>
      </c>
      <c r="I317" s="15">
        <v>70000</v>
      </c>
      <c r="J317" s="15" t="s">
        <v>5696</v>
      </c>
      <c r="K317" s="15" t="s">
        <v>5696</v>
      </c>
      <c r="L317" s="15">
        <v>300624224</v>
      </c>
      <c r="M317" s="15">
        <v>13010000147904</v>
      </c>
      <c r="N317" s="15" t="s">
        <v>5628</v>
      </c>
      <c r="O317" s="15" t="s">
        <v>6543</v>
      </c>
      <c r="P317" s="15" t="s">
        <v>6544</v>
      </c>
      <c r="Q317" s="15">
        <v>79202001</v>
      </c>
      <c r="R317" s="15" t="s">
        <v>6907</v>
      </c>
      <c r="S317" s="15"/>
      <c r="T317" s="15" t="s">
        <v>926</v>
      </c>
      <c r="U317" s="15"/>
      <c r="V317" s="15"/>
      <c r="W317" s="15"/>
      <c r="X317" s="15"/>
      <c r="Y317" s="15"/>
      <c r="Z317" s="15" t="s">
        <v>5772</v>
      </c>
      <c r="AA317" s="16">
        <v>43412</v>
      </c>
      <c r="AB317" s="15">
        <v>12036</v>
      </c>
      <c r="AC317" s="15" t="s">
        <v>5855</v>
      </c>
      <c r="AD317" s="15" t="s">
        <v>4222</v>
      </c>
      <c r="AE317" s="15" t="s">
        <v>5701</v>
      </c>
      <c r="AF317" s="15" t="s">
        <v>5802</v>
      </c>
      <c r="AG317" s="15" t="s">
        <v>5803</v>
      </c>
      <c r="AH317" s="15"/>
      <c r="AI317" s="15"/>
      <c r="AJ317" s="15"/>
      <c r="AK317" s="15"/>
    </row>
    <row r="318" spans="1:37" ht="14.4" x14ac:dyDescent="0.25">
      <c r="A318" s="15" t="s">
        <v>4226</v>
      </c>
      <c r="B318" s="15">
        <v>6200002090</v>
      </c>
      <c r="C318" s="6" t="s">
        <v>5690</v>
      </c>
      <c r="D318" s="15" t="s">
        <v>6909</v>
      </c>
      <c r="E318" s="15"/>
      <c r="F318" s="15" t="s">
        <v>6910</v>
      </c>
      <c r="G318" s="15"/>
      <c r="H318" s="15" t="s">
        <v>5769</v>
      </c>
      <c r="I318" s="15">
        <v>70000</v>
      </c>
      <c r="J318" s="15" t="s">
        <v>5696</v>
      </c>
      <c r="K318" s="15" t="s">
        <v>5696</v>
      </c>
      <c r="L318" s="15">
        <v>303450946</v>
      </c>
      <c r="M318" s="15">
        <v>71001792801</v>
      </c>
      <c r="N318" s="15" t="s">
        <v>4426</v>
      </c>
      <c r="O318" s="15" t="s">
        <v>6165</v>
      </c>
      <c r="P318" s="15" t="s">
        <v>6309</v>
      </c>
      <c r="Q318" s="15">
        <v>79203009</v>
      </c>
      <c r="R318" s="15" t="s">
        <v>6909</v>
      </c>
      <c r="S318" s="15"/>
      <c r="T318" s="15" t="s">
        <v>926</v>
      </c>
      <c r="U318" s="15" t="s">
        <v>6911</v>
      </c>
      <c r="V318" s="15" t="s">
        <v>6912</v>
      </c>
      <c r="W318" s="15" t="s">
        <v>6913</v>
      </c>
      <c r="X318" s="15">
        <v>978633241</v>
      </c>
      <c r="Y318" s="15" t="s">
        <v>6914</v>
      </c>
      <c r="Z318" s="15" t="s">
        <v>5772</v>
      </c>
      <c r="AA318" s="16">
        <v>43412</v>
      </c>
      <c r="AB318" s="15">
        <v>12037</v>
      </c>
      <c r="AC318" s="15" t="s">
        <v>5855</v>
      </c>
      <c r="AD318" s="15" t="s">
        <v>4222</v>
      </c>
      <c r="AE318" s="15" t="s">
        <v>5701</v>
      </c>
      <c r="AF318" s="15" t="s">
        <v>5747</v>
      </c>
      <c r="AG318" s="15" t="s">
        <v>5748</v>
      </c>
      <c r="AH318" s="15"/>
      <c r="AI318" s="15"/>
      <c r="AJ318" s="15"/>
      <c r="AK318" s="15"/>
    </row>
    <row r="319" spans="1:37" ht="14.4" x14ac:dyDescent="0.25">
      <c r="A319" s="15" t="s">
        <v>4226</v>
      </c>
      <c r="B319" s="15">
        <v>6200002091</v>
      </c>
      <c r="C319" s="6" t="s">
        <v>5804</v>
      </c>
      <c r="D319" s="15" t="s">
        <v>4914</v>
      </c>
      <c r="E319" s="15"/>
      <c r="F319" s="15" t="s">
        <v>6915</v>
      </c>
      <c r="G319" s="15"/>
      <c r="H319" s="15" t="s">
        <v>5769</v>
      </c>
      <c r="I319" s="15">
        <v>70000</v>
      </c>
      <c r="J319" s="15" t="s">
        <v>5696</v>
      </c>
      <c r="K319" s="15" t="s">
        <v>5696</v>
      </c>
      <c r="L319" s="15">
        <v>314086054</v>
      </c>
      <c r="M319" s="15">
        <v>71001128877</v>
      </c>
      <c r="N319" s="15" t="s">
        <v>4426</v>
      </c>
      <c r="O319" s="15" t="s">
        <v>5707</v>
      </c>
      <c r="P319" s="15" t="s">
        <v>5707</v>
      </c>
      <c r="Q319" s="15">
        <v>79203001</v>
      </c>
      <c r="R319" s="15" t="s">
        <v>4914</v>
      </c>
      <c r="S319" s="15"/>
      <c r="T319" s="15" t="s">
        <v>926</v>
      </c>
      <c r="U319" s="15" t="s">
        <v>6916</v>
      </c>
      <c r="V319" s="15" t="s">
        <v>6917</v>
      </c>
      <c r="W319" s="15" t="s">
        <v>6918</v>
      </c>
      <c r="X319" s="15" t="s">
        <v>6919</v>
      </c>
      <c r="Y319" s="15" t="s">
        <v>6920</v>
      </c>
      <c r="Z319" s="15" t="s">
        <v>5772</v>
      </c>
      <c r="AA319" s="16">
        <v>43412</v>
      </c>
      <c r="AB319" s="15">
        <v>12038</v>
      </c>
      <c r="AC319" s="15" t="s">
        <v>5855</v>
      </c>
      <c r="AD319" s="15" t="s">
        <v>4222</v>
      </c>
      <c r="AE319" s="15" t="s">
        <v>5701</v>
      </c>
      <c r="AF319" s="15"/>
      <c r="AG319" s="15"/>
      <c r="AH319" s="15"/>
      <c r="AI319" s="15"/>
      <c r="AJ319" s="15"/>
      <c r="AK319" s="15"/>
    </row>
    <row r="320" spans="1:37" ht="14.4" x14ac:dyDescent="0.25">
      <c r="A320" s="15" t="s">
        <v>4226</v>
      </c>
      <c r="B320" s="15">
        <v>6200002092</v>
      </c>
      <c r="C320" s="6" t="s">
        <v>5690</v>
      </c>
      <c r="D320" s="15" t="s">
        <v>6921</v>
      </c>
      <c r="E320" s="15"/>
      <c r="F320" s="15" t="s">
        <v>6922</v>
      </c>
      <c r="G320" s="15"/>
      <c r="H320" s="15" t="s">
        <v>5769</v>
      </c>
      <c r="I320" s="15">
        <v>70000</v>
      </c>
      <c r="J320" s="15" t="s">
        <v>5696</v>
      </c>
      <c r="K320" s="15" t="s">
        <v>5696</v>
      </c>
      <c r="L320" s="15">
        <v>305685982</v>
      </c>
      <c r="M320" s="15">
        <v>71000817922</v>
      </c>
      <c r="N320" s="15" t="s">
        <v>4426</v>
      </c>
      <c r="O320" s="15" t="s">
        <v>5782</v>
      </c>
      <c r="P320" s="15" t="s">
        <v>5783</v>
      </c>
      <c r="Q320" s="15">
        <v>79203008</v>
      </c>
      <c r="R320" s="15" t="s">
        <v>6921</v>
      </c>
      <c r="S320" s="15"/>
      <c r="T320" s="15" t="s">
        <v>926</v>
      </c>
      <c r="U320" s="15"/>
      <c r="V320" s="15"/>
      <c r="W320" s="15"/>
      <c r="X320" s="15"/>
      <c r="Y320" s="15"/>
      <c r="Z320" s="15" t="s">
        <v>5772</v>
      </c>
      <c r="AA320" s="16">
        <v>43412</v>
      </c>
      <c r="AB320" s="15">
        <v>12039</v>
      </c>
      <c r="AC320" s="15" t="s">
        <v>5855</v>
      </c>
      <c r="AD320" s="15" t="s">
        <v>4222</v>
      </c>
      <c r="AE320" s="15" t="s">
        <v>5701</v>
      </c>
      <c r="AF320" s="15" t="s">
        <v>5747</v>
      </c>
      <c r="AG320" s="15" t="s">
        <v>5748</v>
      </c>
      <c r="AH320" s="15"/>
      <c r="AI320" s="15"/>
      <c r="AJ320" s="15"/>
      <c r="AK320" s="15"/>
    </row>
    <row r="321" spans="1:37" ht="14.4" x14ac:dyDescent="0.25">
      <c r="A321" s="15" t="s">
        <v>4226</v>
      </c>
      <c r="B321" s="15">
        <v>6200002093</v>
      </c>
      <c r="C321" s="6" t="s">
        <v>5690</v>
      </c>
      <c r="D321" s="15" t="s">
        <v>6923</v>
      </c>
      <c r="E321" s="15"/>
      <c r="F321" s="15" t="s">
        <v>6924</v>
      </c>
      <c r="G321" s="15"/>
      <c r="H321" s="15" t="s">
        <v>5769</v>
      </c>
      <c r="I321" s="15">
        <v>70000</v>
      </c>
      <c r="J321" s="15" t="s">
        <v>5696</v>
      </c>
      <c r="K321" s="15" t="s">
        <v>5696</v>
      </c>
      <c r="L321" s="15">
        <v>312324754</v>
      </c>
      <c r="M321" s="15">
        <v>91305508001</v>
      </c>
      <c r="N321" s="15" t="s">
        <v>4346</v>
      </c>
      <c r="O321" s="15" t="s">
        <v>5695</v>
      </c>
      <c r="P321" s="15" t="s">
        <v>5695</v>
      </c>
      <c r="Q321" s="15">
        <v>79617001</v>
      </c>
      <c r="R321" s="15" t="s">
        <v>6923</v>
      </c>
      <c r="S321" s="15"/>
      <c r="T321" s="15" t="s">
        <v>926</v>
      </c>
      <c r="U321" s="15"/>
      <c r="V321" s="15"/>
      <c r="W321" s="15"/>
      <c r="X321" s="15"/>
      <c r="Y321" s="15"/>
      <c r="Z321" s="15" t="s">
        <v>5772</v>
      </c>
      <c r="AA321" s="16">
        <v>43412</v>
      </c>
      <c r="AB321" s="15">
        <v>12040</v>
      </c>
      <c r="AC321" s="15" t="s">
        <v>5855</v>
      </c>
      <c r="AD321" s="15" t="s">
        <v>4222</v>
      </c>
      <c r="AE321" s="15" t="s">
        <v>5701</v>
      </c>
      <c r="AF321" s="15" t="s">
        <v>5747</v>
      </c>
      <c r="AG321" s="15" t="s">
        <v>5748</v>
      </c>
      <c r="AH321" s="15"/>
      <c r="AI321" s="15"/>
      <c r="AJ321" s="15"/>
      <c r="AK321" s="15"/>
    </row>
    <row r="322" spans="1:37" ht="14.4" x14ac:dyDescent="0.25">
      <c r="A322" s="15" t="s">
        <v>4226</v>
      </c>
      <c r="B322" s="15">
        <v>6200002094</v>
      </c>
      <c r="C322" s="6" t="s">
        <v>5690</v>
      </c>
      <c r="D322" s="15" t="s">
        <v>6925</v>
      </c>
      <c r="E322" s="15"/>
      <c r="F322" s="15" t="s">
        <v>6926</v>
      </c>
      <c r="G322" s="15"/>
      <c r="H322" s="15" t="s">
        <v>6514</v>
      </c>
      <c r="I322" s="15">
        <v>70000</v>
      </c>
      <c r="J322" s="15" t="s">
        <v>5696</v>
      </c>
      <c r="K322" s="15" t="s">
        <v>5696</v>
      </c>
      <c r="L322" s="15">
        <v>100113141</v>
      </c>
      <c r="M322" s="15">
        <v>208000000266</v>
      </c>
      <c r="N322" s="15" t="s">
        <v>5940</v>
      </c>
      <c r="O322" s="15" t="s">
        <v>5941</v>
      </c>
      <c r="P322" s="15" t="s">
        <v>5941</v>
      </c>
      <c r="Q322" s="15">
        <v>1501002</v>
      </c>
      <c r="R322" s="15" t="s">
        <v>6925</v>
      </c>
      <c r="S322" s="15"/>
      <c r="T322" s="15" t="s">
        <v>926</v>
      </c>
      <c r="U322" s="15" t="s">
        <v>6927</v>
      </c>
      <c r="V322" s="15" t="s">
        <v>6928</v>
      </c>
      <c r="W322" s="15" t="s">
        <v>6929</v>
      </c>
      <c r="X322" s="15">
        <v>912885968</v>
      </c>
      <c r="Y322" s="15" t="s">
        <v>6930</v>
      </c>
      <c r="Z322" s="15" t="s">
        <v>5772</v>
      </c>
      <c r="AA322" s="16">
        <v>43412</v>
      </c>
      <c r="AB322" s="15">
        <v>12041</v>
      </c>
      <c r="AC322" s="15" t="s">
        <v>5855</v>
      </c>
      <c r="AD322" s="15" t="s">
        <v>4222</v>
      </c>
      <c r="AE322" s="15" t="s">
        <v>5701</v>
      </c>
      <c r="AF322" s="15" t="s">
        <v>5747</v>
      </c>
      <c r="AG322" s="15" t="s">
        <v>5748</v>
      </c>
      <c r="AH322" s="15"/>
      <c r="AI322" s="15"/>
      <c r="AJ322" s="15"/>
      <c r="AK322" s="15"/>
    </row>
    <row r="323" spans="1:37" ht="14.4" x14ac:dyDescent="0.25">
      <c r="A323" s="15" t="s">
        <v>4226</v>
      </c>
      <c r="B323" s="15">
        <v>6200002095</v>
      </c>
      <c r="C323" s="6" t="s">
        <v>5690</v>
      </c>
      <c r="D323" s="15" t="s">
        <v>6931</v>
      </c>
      <c r="E323" s="15"/>
      <c r="F323" s="15" t="s">
        <v>6932</v>
      </c>
      <c r="G323" s="15"/>
      <c r="H323" s="15" t="s">
        <v>5731</v>
      </c>
      <c r="I323" s="15">
        <v>70000</v>
      </c>
      <c r="J323" s="15" t="s">
        <v>5696</v>
      </c>
      <c r="K323" s="15" t="s">
        <v>5696</v>
      </c>
      <c r="L323" s="15">
        <v>102842559</v>
      </c>
      <c r="M323" s="15">
        <v>21000329702</v>
      </c>
      <c r="N323" s="15" t="s">
        <v>4426</v>
      </c>
      <c r="O323" s="15" t="s">
        <v>5941</v>
      </c>
      <c r="P323" s="15" t="s">
        <v>5941</v>
      </c>
      <c r="Q323" s="15">
        <v>1203003</v>
      </c>
      <c r="R323" s="15" t="s">
        <v>6931</v>
      </c>
      <c r="S323" s="15"/>
      <c r="T323" s="15" t="s">
        <v>926</v>
      </c>
      <c r="U323" s="15"/>
      <c r="V323" s="15"/>
      <c r="W323" s="15"/>
      <c r="X323" s="15"/>
      <c r="Y323" s="15"/>
      <c r="Z323" s="15" t="s">
        <v>5772</v>
      </c>
      <c r="AA323" s="16">
        <v>43412</v>
      </c>
      <c r="AB323" s="15">
        <v>12042</v>
      </c>
      <c r="AC323" s="15" t="s">
        <v>5855</v>
      </c>
      <c r="AD323" s="15" t="s">
        <v>4222</v>
      </c>
      <c r="AE323" s="15" t="s">
        <v>5701</v>
      </c>
      <c r="AF323" s="15" t="s">
        <v>5747</v>
      </c>
      <c r="AG323" s="15" t="s">
        <v>5748</v>
      </c>
      <c r="AH323" s="15"/>
      <c r="AI323" s="15"/>
      <c r="AJ323" s="15"/>
      <c r="AK323" s="15"/>
    </row>
    <row r="324" spans="1:37" ht="14.4" x14ac:dyDescent="0.25">
      <c r="A324" s="15" t="s">
        <v>4226</v>
      </c>
      <c r="B324" s="15">
        <v>6200002096</v>
      </c>
      <c r="C324" s="6" t="s">
        <v>5690</v>
      </c>
      <c r="D324" s="15" t="s">
        <v>6933</v>
      </c>
      <c r="E324" s="15"/>
      <c r="F324" s="15" t="s">
        <v>6934</v>
      </c>
      <c r="G324" s="15"/>
      <c r="H324" s="15" t="s">
        <v>5769</v>
      </c>
      <c r="I324" s="15">
        <v>70000</v>
      </c>
      <c r="J324" s="15" t="s">
        <v>5696</v>
      </c>
      <c r="K324" s="15" t="s">
        <v>5696</v>
      </c>
      <c r="L324" s="15">
        <v>313389271</v>
      </c>
      <c r="M324" s="15">
        <v>331000452069</v>
      </c>
      <c r="N324" s="15" t="s">
        <v>4426</v>
      </c>
      <c r="O324" s="15" t="s">
        <v>5707</v>
      </c>
      <c r="P324" s="15" t="s">
        <v>5707</v>
      </c>
      <c r="Q324" s="15">
        <v>79203001</v>
      </c>
      <c r="R324" s="15" t="s">
        <v>6933</v>
      </c>
      <c r="S324" s="15"/>
      <c r="T324" s="15" t="s">
        <v>926</v>
      </c>
      <c r="U324" s="15" t="s">
        <v>6935</v>
      </c>
      <c r="V324" s="15" t="s">
        <v>6936</v>
      </c>
      <c r="W324" s="15" t="s">
        <v>6937</v>
      </c>
      <c r="X324" s="15" t="s">
        <v>6938</v>
      </c>
      <c r="Y324" s="15" t="s">
        <v>17847</v>
      </c>
      <c r="Z324" s="15" t="s">
        <v>5772</v>
      </c>
      <c r="AA324" s="16">
        <v>43412</v>
      </c>
      <c r="AB324" s="15">
        <v>12043</v>
      </c>
      <c r="AC324" s="15" t="s">
        <v>5855</v>
      </c>
      <c r="AD324" s="15" t="s">
        <v>4222</v>
      </c>
      <c r="AE324" s="15" t="s">
        <v>5701</v>
      </c>
      <c r="AF324" s="15" t="s">
        <v>5873</v>
      </c>
      <c r="AG324" s="15" t="s">
        <v>5874</v>
      </c>
      <c r="AH324" s="15"/>
      <c r="AI324" s="15"/>
      <c r="AJ324" s="15"/>
      <c r="AK324" s="15"/>
    </row>
    <row r="325" spans="1:37" ht="14.4" x14ac:dyDescent="0.25">
      <c r="A325" s="15" t="s">
        <v>4226</v>
      </c>
      <c r="B325" s="15">
        <v>6200002097</v>
      </c>
      <c r="C325" s="6" t="s">
        <v>5804</v>
      </c>
      <c r="D325" s="15" t="s">
        <v>6939</v>
      </c>
      <c r="E325" s="15"/>
      <c r="F325" s="15" t="s">
        <v>6940</v>
      </c>
      <c r="G325" s="15"/>
      <c r="H325" s="15" t="s">
        <v>5769</v>
      </c>
      <c r="I325" s="15">
        <v>70000</v>
      </c>
      <c r="J325" s="15" t="s">
        <v>5696</v>
      </c>
      <c r="K325" s="15" t="s">
        <v>5696</v>
      </c>
      <c r="L325" s="15">
        <v>309541798</v>
      </c>
      <c r="M325" s="15">
        <v>71005392302</v>
      </c>
      <c r="N325" s="15" t="s">
        <v>4426</v>
      </c>
      <c r="O325" s="15" t="s">
        <v>5707</v>
      </c>
      <c r="P325" s="15" t="s">
        <v>5707</v>
      </c>
      <c r="Q325" s="15">
        <v>79203001</v>
      </c>
      <c r="R325" s="15" t="s">
        <v>6939</v>
      </c>
      <c r="S325" s="15"/>
      <c r="T325" s="15" t="s">
        <v>926</v>
      </c>
      <c r="U325" s="15"/>
      <c r="V325" s="15"/>
      <c r="W325" s="15" t="s">
        <v>6941</v>
      </c>
      <c r="X325" s="15">
        <v>908581012</v>
      </c>
      <c r="Y325" s="15"/>
      <c r="Z325" s="15" t="s">
        <v>5772</v>
      </c>
      <c r="AA325" s="16">
        <v>43412</v>
      </c>
      <c r="AB325" s="15">
        <v>12044</v>
      </c>
      <c r="AC325" s="15" t="s">
        <v>5855</v>
      </c>
      <c r="AD325" s="15" t="s">
        <v>4222</v>
      </c>
      <c r="AE325" s="15" t="s">
        <v>5701</v>
      </c>
      <c r="AF325" s="15"/>
      <c r="AG325" s="15"/>
      <c r="AH325" s="15"/>
      <c r="AI325" s="15"/>
      <c r="AJ325" s="15"/>
      <c r="AK325" s="15"/>
    </row>
    <row r="326" spans="1:37" ht="14.4" x14ac:dyDescent="0.25">
      <c r="A326" s="15" t="s">
        <v>4226</v>
      </c>
      <c r="B326" s="15">
        <v>6200002098</v>
      </c>
      <c r="C326" s="6" t="s">
        <v>5804</v>
      </c>
      <c r="D326" s="15" t="s">
        <v>6942</v>
      </c>
      <c r="E326" s="15"/>
      <c r="F326" s="15" t="s">
        <v>6943</v>
      </c>
      <c r="G326" s="15"/>
      <c r="H326" s="15" t="s">
        <v>5769</v>
      </c>
      <c r="I326" s="15">
        <v>70000</v>
      </c>
      <c r="J326" s="15" t="s">
        <v>5696</v>
      </c>
      <c r="K326" s="15" t="s">
        <v>5696</v>
      </c>
      <c r="L326" s="15">
        <v>314589594</v>
      </c>
      <c r="M326" s="15">
        <v>115002635309</v>
      </c>
      <c r="N326" s="15" t="s">
        <v>4316</v>
      </c>
      <c r="O326" s="15" t="s">
        <v>5707</v>
      </c>
      <c r="P326" s="15" t="s">
        <v>5707</v>
      </c>
      <c r="Q326" s="15">
        <v>79201001</v>
      </c>
      <c r="R326" s="15" t="s">
        <v>6942</v>
      </c>
      <c r="S326" s="15"/>
      <c r="T326" s="15" t="s">
        <v>926</v>
      </c>
      <c r="U326" s="15"/>
      <c r="V326" s="15"/>
      <c r="W326" s="15"/>
      <c r="X326" s="15"/>
      <c r="Y326" s="15"/>
      <c r="Z326" s="15" t="s">
        <v>5772</v>
      </c>
      <c r="AA326" s="16">
        <v>43412</v>
      </c>
      <c r="AB326" s="15">
        <v>12046</v>
      </c>
      <c r="AC326" s="15" t="s">
        <v>5855</v>
      </c>
      <c r="AD326" s="15" t="s">
        <v>4222</v>
      </c>
      <c r="AE326" s="15" t="s">
        <v>5701</v>
      </c>
      <c r="AF326" s="15"/>
      <c r="AG326" s="15"/>
      <c r="AH326" s="15"/>
      <c r="AI326" s="15"/>
      <c r="AJ326" s="15"/>
      <c r="AK326" s="15"/>
    </row>
    <row r="327" spans="1:37" ht="14.4" x14ac:dyDescent="0.25">
      <c r="A327" s="15" t="s">
        <v>4226</v>
      </c>
      <c r="B327" s="15">
        <v>6200002099</v>
      </c>
      <c r="C327" s="6" t="s">
        <v>5690</v>
      </c>
      <c r="D327" s="15" t="s">
        <v>6944</v>
      </c>
      <c r="E327" s="15"/>
      <c r="F327" s="15" t="s">
        <v>6945</v>
      </c>
      <c r="G327" s="15"/>
      <c r="H327" s="15" t="s">
        <v>6514</v>
      </c>
      <c r="I327" s="15">
        <v>70000</v>
      </c>
      <c r="J327" s="15" t="s">
        <v>5696</v>
      </c>
      <c r="K327" s="15" t="s">
        <v>5696</v>
      </c>
      <c r="L327" s="15">
        <v>102417882</v>
      </c>
      <c r="M327" s="15">
        <v>3180211080020010</v>
      </c>
      <c r="N327" s="15" t="s">
        <v>4971</v>
      </c>
      <c r="O327" s="15" t="s">
        <v>6946</v>
      </c>
      <c r="P327" s="15" t="s">
        <v>6947</v>
      </c>
      <c r="Q327" s="15">
        <v>1204004</v>
      </c>
      <c r="R327" s="15" t="s">
        <v>6944</v>
      </c>
      <c r="S327" s="15"/>
      <c r="T327" s="15" t="s">
        <v>926</v>
      </c>
      <c r="U327" s="15"/>
      <c r="V327" s="15"/>
      <c r="W327" s="15"/>
      <c r="X327" s="15"/>
      <c r="Y327" s="15"/>
      <c r="Z327" s="15" t="s">
        <v>5772</v>
      </c>
      <c r="AA327" s="16">
        <v>43412</v>
      </c>
      <c r="AB327" s="15">
        <v>12047</v>
      </c>
      <c r="AC327" s="15" t="s">
        <v>5855</v>
      </c>
      <c r="AD327" s="15" t="s">
        <v>4222</v>
      </c>
      <c r="AE327" s="15" t="s">
        <v>5701</v>
      </c>
      <c r="AF327" s="15" t="s">
        <v>5788</v>
      </c>
      <c r="AG327" s="15" t="s">
        <v>5789</v>
      </c>
      <c r="AH327" s="15"/>
      <c r="AI327" s="15"/>
      <c r="AJ327" s="15"/>
      <c r="AK327" s="15"/>
    </row>
    <row r="328" spans="1:37" ht="14.4" x14ac:dyDescent="0.25">
      <c r="A328" s="15" t="s">
        <v>4226</v>
      </c>
      <c r="B328" s="15">
        <v>6200002100</v>
      </c>
      <c r="C328" s="6" t="s">
        <v>5690</v>
      </c>
      <c r="D328" s="15" t="s">
        <v>17848</v>
      </c>
      <c r="E328" s="15"/>
      <c r="F328" s="15" t="s">
        <v>6948</v>
      </c>
      <c r="G328" s="15"/>
      <c r="H328" s="15" t="s">
        <v>5769</v>
      </c>
      <c r="I328" s="15">
        <v>70000</v>
      </c>
      <c r="J328" s="15" t="s">
        <v>5696</v>
      </c>
      <c r="K328" s="15" t="s">
        <v>5696</v>
      </c>
      <c r="L328" s="15" t="s">
        <v>6949</v>
      </c>
      <c r="M328" s="15">
        <v>10032901</v>
      </c>
      <c r="N328" s="15" t="s">
        <v>5268</v>
      </c>
      <c r="O328" s="15" t="s">
        <v>5697</v>
      </c>
      <c r="P328" s="15" t="s">
        <v>5697</v>
      </c>
      <c r="Q328" s="15">
        <v>79636001</v>
      </c>
      <c r="R328" s="15" t="s">
        <v>17848</v>
      </c>
      <c r="S328" s="15"/>
      <c r="T328" s="15" t="s">
        <v>926</v>
      </c>
      <c r="U328" s="15"/>
      <c r="V328" s="15"/>
      <c r="W328" s="15"/>
      <c r="X328" s="15"/>
      <c r="Y328" s="15"/>
      <c r="Z328" s="15" t="s">
        <v>5772</v>
      </c>
      <c r="AA328" s="16">
        <v>43412</v>
      </c>
      <c r="AB328" s="15">
        <v>12049</v>
      </c>
      <c r="AC328" s="15" t="s">
        <v>5855</v>
      </c>
      <c r="AD328" s="15" t="s">
        <v>4222</v>
      </c>
      <c r="AE328" s="15" t="s">
        <v>5701</v>
      </c>
      <c r="AF328" s="15" t="s">
        <v>5788</v>
      </c>
      <c r="AG328" s="15" t="s">
        <v>5789</v>
      </c>
      <c r="AH328" s="15"/>
      <c r="AI328" s="15"/>
      <c r="AJ328" s="15"/>
      <c r="AK328" s="15"/>
    </row>
    <row r="329" spans="1:37" ht="14.4" x14ac:dyDescent="0.25">
      <c r="A329" s="15" t="s">
        <v>4226</v>
      </c>
      <c r="B329" s="15">
        <v>6200002101</v>
      </c>
      <c r="C329" s="6" t="s">
        <v>5804</v>
      </c>
      <c r="D329" s="15" t="s">
        <v>6950</v>
      </c>
      <c r="E329" s="15"/>
      <c r="F329" s="15" t="s">
        <v>6951</v>
      </c>
      <c r="G329" s="15"/>
      <c r="H329" s="15" t="s">
        <v>5769</v>
      </c>
      <c r="I329" s="15">
        <v>70000</v>
      </c>
      <c r="J329" s="15" t="s">
        <v>5696</v>
      </c>
      <c r="K329" s="15" t="s">
        <v>5696</v>
      </c>
      <c r="L329" s="15">
        <v>313025919</v>
      </c>
      <c r="M329" s="15">
        <v>331000439189</v>
      </c>
      <c r="N329" s="15" t="s">
        <v>4426</v>
      </c>
      <c r="O329" s="15" t="s">
        <v>6952</v>
      </c>
      <c r="P329" s="15" t="s">
        <v>6952</v>
      </c>
      <c r="Q329" s="15">
        <v>60203001</v>
      </c>
      <c r="R329" s="15"/>
      <c r="S329" s="15"/>
      <c r="T329" s="15" t="s">
        <v>926</v>
      </c>
      <c r="U329" s="15"/>
      <c r="V329" s="15"/>
      <c r="W329" s="15"/>
      <c r="X329" s="15"/>
      <c r="Y329" s="15"/>
      <c r="Z329" s="15" t="s">
        <v>5772</v>
      </c>
      <c r="AA329" s="16">
        <v>43412</v>
      </c>
      <c r="AB329" s="15">
        <v>12051</v>
      </c>
      <c r="AC329" s="15" t="s">
        <v>5855</v>
      </c>
      <c r="AD329" s="15" t="s">
        <v>4222</v>
      </c>
      <c r="AE329" s="15" t="s">
        <v>5701</v>
      </c>
      <c r="AF329" s="15"/>
      <c r="AG329" s="15"/>
      <c r="AH329" s="15"/>
      <c r="AI329" s="15"/>
      <c r="AJ329" s="15"/>
      <c r="AK329" s="15"/>
    </row>
    <row r="330" spans="1:37" ht="14.4" x14ac:dyDescent="0.25">
      <c r="A330" s="15" t="s">
        <v>4226</v>
      </c>
      <c r="B330" s="15">
        <v>6200002102</v>
      </c>
      <c r="C330" s="6" t="s">
        <v>5690</v>
      </c>
      <c r="D330" s="15" t="s">
        <v>6953</v>
      </c>
      <c r="E330" s="15"/>
      <c r="F330" s="15" t="s">
        <v>6954</v>
      </c>
      <c r="G330" s="15"/>
      <c r="H330" s="15" t="s">
        <v>5769</v>
      </c>
      <c r="I330" s="15">
        <v>70000</v>
      </c>
      <c r="J330" s="15" t="s">
        <v>5696</v>
      </c>
      <c r="K330" s="15" t="s">
        <v>5696</v>
      </c>
      <c r="L330" s="15">
        <v>310682440</v>
      </c>
      <c r="M330" s="15">
        <v>108711389</v>
      </c>
      <c r="N330" s="15" t="s">
        <v>4247</v>
      </c>
      <c r="O330" s="15" t="s">
        <v>5697</v>
      </c>
      <c r="P330" s="15" t="s">
        <v>5697</v>
      </c>
      <c r="Q330" s="15">
        <v>79307001</v>
      </c>
      <c r="R330" s="15" t="s">
        <v>6953</v>
      </c>
      <c r="S330" s="15"/>
      <c r="T330" s="15" t="s">
        <v>926</v>
      </c>
      <c r="U330" s="15"/>
      <c r="V330" s="15"/>
      <c r="W330" s="15"/>
      <c r="X330" s="15"/>
      <c r="Y330" s="15"/>
      <c r="Z330" s="15" t="s">
        <v>5772</v>
      </c>
      <c r="AA330" s="16">
        <v>43412</v>
      </c>
      <c r="AB330" s="15">
        <v>12052</v>
      </c>
      <c r="AC330" s="15" t="s">
        <v>5855</v>
      </c>
      <c r="AD330" s="15" t="s">
        <v>4222</v>
      </c>
      <c r="AE330" s="15" t="s">
        <v>5701</v>
      </c>
      <c r="AF330" s="15" t="s">
        <v>5747</v>
      </c>
      <c r="AG330" s="15" t="s">
        <v>5748</v>
      </c>
      <c r="AH330" s="15"/>
      <c r="AI330" s="15"/>
      <c r="AJ330" s="15"/>
      <c r="AK330" s="15"/>
    </row>
    <row r="331" spans="1:37" ht="14.4" x14ac:dyDescent="0.25">
      <c r="A331" s="15" t="s">
        <v>4226</v>
      </c>
      <c r="B331" s="15">
        <v>6200002103</v>
      </c>
      <c r="C331" s="6" t="s">
        <v>5690</v>
      </c>
      <c r="D331" s="15" t="s">
        <v>6955</v>
      </c>
      <c r="E331" s="15"/>
      <c r="F331" s="15" t="s">
        <v>6956</v>
      </c>
      <c r="G331" s="15"/>
      <c r="H331" s="15" t="s">
        <v>5769</v>
      </c>
      <c r="I331" s="15">
        <v>70000</v>
      </c>
      <c r="J331" s="15" t="s">
        <v>5696</v>
      </c>
      <c r="K331" s="15" t="s">
        <v>5696</v>
      </c>
      <c r="L331" s="15">
        <v>314444817</v>
      </c>
      <c r="M331" s="15">
        <v>379888</v>
      </c>
      <c r="N331" s="15" t="s">
        <v>4247</v>
      </c>
      <c r="O331" s="15" t="s">
        <v>5697</v>
      </c>
      <c r="P331" s="15" t="s">
        <v>5697</v>
      </c>
      <c r="Q331" s="15">
        <v>79307001</v>
      </c>
      <c r="R331" s="15" t="s">
        <v>6955</v>
      </c>
      <c r="S331" s="15"/>
      <c r="T331" s="15" t="s">
        <v>926</v>
      </c>
      <c r="U331" s="15"/>
      <c r="V331" s="15"/>
      <c r="W331" s="15"/>
      <c r="X331" s="15"/>
      <c r="Y331" s="15"/>
      <c r="Z331" s="15" t="s">
        <v>5772</v>
      </c>
      <c r="AA331" s="16">
        <v>43412</v>
      </c>
      <c r="AB331" s="15">
        <v>12053</v>
      </c>
      <c r="AC331" s="15" t="s">
        <v>5855</v>
      </c>
      <c r="AD331" s="15" t="s">
        <v>4222</v>
      </c>
      <c r="AE331" s="15" t="s">
        <v>5701</v>
      </c>
      <c r="AF331" s="15" t="s">
        <v>5873</v>
      </c>
      <c r="AG331" s="15" t="s">
        <v>5874</v>
      </c>
      <c r="AH331" s="15"/>
      <c r="AI331" s="15"/>
      <c r="AJ331" s="15"/>
      <c r="AK331" s="15"/>
    </row>
    <row r="332" spans="1:37" ht="14.4" x14ac:dyDescent="0.25">
      <c r="A332" s="15" t="s">
        <v>4226</v>
      </c>
      <c r="B332" s="15">
        <v>6200002104</v>
      </c>
      <c r="C332" s="6" t="s">
        <v>5690</v>
      </c>
      <c r="D332" s="15" t="s">
        <v>6957</v>
      </c>
      <c r="E332" s="15"/>
      <c r="F332" s="15" t="s">
        <v>6958</v>
      </c>
      <c r="G332" s="15"/>
      <c r="H332" s="15" t="s">
        <v>5769</v>
      </c>
      <c r="I332" s="15">
        <v>70000</v>
      </c>
      <c r="J332" s="15" t="s">
        <v>5696</v>
      </c>
      <c r="K332" s="15" t="s">
        <v>5696</v>
      </c>
      <c r="L332" s="15">
        <v>310959244</v>
      </c>
      <c r="M332" s="15">
        <v>108626749</v>
      </c>
      <c r="N332" s="15" t="s">
        <v>4247</v>
      </c>
      <c r="O332" s="15" t="s">
        <v>5697</v>
      </c>
      <c r="P332" s="15" t="s">
        <v>5697</v>
      </c>
      <c r="Q332" s="15">
        <v>79307001</v>
      </c>
      <c r="R332" s="15" t="s">
        <v>6957</v>
      </c>
      <c r="S332" s="15"/>
      <c r="T332" s="15" t="s">
        <v>926</v>
      </c>
      <c r="U332" s="15"/>
      <c r="V332" s="15"/>
      <c r="W332" s="15"/>
      <c r="X332" s="15"/>
      <c r="Y332" s="15"/>
      <c r="Z332" s="15" t="s">
        <v>5772</v>
      </c>
      <c r="AA332" s="16">
        <v>43412</v>
      </c>
      <c r="AB332" s="15">
        <v>12055</v>
      </c>
      <c r="AC332" s="15" t="s">
        <v>5855</v>
      </c>
      <c r="AD332" s="15" t="s">
        <v>4222</v>
      </c>
      <c r="AE332" s="15" t="s">
        <v>5701</v>
      </c>
      <c r="AF332" s="15" t="s">
        <v>5788</v>
      </c>
      <c r="AG332" s="15" t="s">
        <v>5789</v>
      </c>
      <c r="AH332" s="15"/>
      <c r="AI332" s="15"/>
      <c r="AJ332" s="15"/>
      <c r="AK332" s="15"/>
    </row>
    <row r="333" spans="1:37" ht="14.4" x14ac:dyDescent="0.25">
      <c r="A333" s="15" t="s">
        <v>4226</v>
      </c>
      <c r="B333" s="15">
        <v>6200002105</v>
      </c>
      <c r="C333" s="6" t="s">
        <v>5690</v>
      </c>
      <c r="D333" s="15" t="s">
        <v>6959</v>
      </c>
      <c r="E333" s="15"/>
      <c r="F333" s="15" t="s">
        <v>6960</v>
      </c>
      <c r="G333" s="15" t="s">
        <v>6961</v>
      </c>
      <c r="H333" s="15" t="s">
        <v>5769</v>
      </c>
      <c r="I333" s="15">
        <v>70000</v>
      </c>
      <c r="J333" s="15" t="s">
        <v>5696</v>
      </c>
      <c r="K333" s="15" t="s">
        <v>5696</v>
      </c>
      <c r="L333" s="15">
        <v>313873436</v>
      </c>
      <c r="M333" s="15">
        <v>371000454841</v>
      </c>
      <c r="N333" s="15" t="s">
        <v>4426</v>
      </c>
      <c r="O333" s="15" t="s">
        <v>6165</v>
      </c>
      <c r="P333" s="15" t="s">
        <v>6309</v>
      </c>
      <c r="Q333" s="15">
        <v>79203009</v>
      </c>
      <c r="R333" s="15" t="s">
        <v>6962</v>
      </c>
      <c r="S333" s="15"/>
      <c r="T333" s="15" t="s">
        <v>926</v>
      </c>
      <c r="U333" s="15"/>
      <c r="V333" s="15"/>
      <c r="W333" s="15"/>
      <c r="X333" s="15"/>
      <c r="Y333" s="15"/>
      <c r="Z333" s="15" t="s">
        <v>5772</v>
      </c>
      <c r="AA333" s="16">
        <v>43412</v>
      </c>
      <c r="AB333" s="15">
        <v>12056</v>
      </c>
      <c r="AC333" s="15" t="s">
        <v>5855</v>
      </c>
      <c r="AD333" s="15" t="s">
        <v>4222</v>
      </c>
      <c r="AE333" s="15" t="s">
        <v>5701</v>
      </c>
      <c r="AF333" s="15" t="s">
        <v>5788</v>
      </c>
      <c r="AG333" s="15" t="s">
        <v>5789</v>
      </c>
      <c r="AH333" s="15"/>
      <c r="AI333" s="15"/>
      <c r="AJ333" s="15"/>
      <c r="AK333" s="15"/>
    </row>
    <row r="334" spans="1:37" ht="14.4" x14ac:dyDescent="0.25">
      <c r="A334" s="15" t="s">
        <v>4226</v>
      </c>
      <c r="B334" s="15">
        <v>6200002106</v>
      </c>
      <c r="C334" s="6" t="s">
        <v>5690</v>
      </c>
      <c r="D334" s="15" t="s">
        <v>6963</v>
      </c>
      <c r="E334" s="15"/>
      <c r="F334" s="15" t="s">
        <v>6964</v>
      </c>
      <c r="G334" s="15"/>
      <c r="H334" s="15" t="s">
        <v>5769</v>
      </c>
      <c r="I334" s="15">
        <v>70000</v>
      </c>
      <c r="J334" s="15" t="s">
        <v>5696</v>
      </c>
      <c r="K334" s="15" t="s">
        <v>5696</v>
      </c>
      <c r="L334" s="15">
        <v>0</v>
      </c>
      <c r="M334" s="15">
        <v>60074072634</v>
      </c>
      <c r="N334" s="15" t="s">
        <v>4648</v>
      </c>
      <c r="O334" s="15" t="s">
        <v>5697</v>
      </c>
      <c r="P334" s="15" t="s">
        <v>5697</v>
      </c>
      <c r="Q334" s="15">
        <v>79303001</v>
      </c>
      <c r="R334" s="15" t="s">
        <v>6963</v>
      </c>
      <c r="S334" s="15"/>
      <c r="T334" s="15" t="s">
        <v>926</v>
      </c>
      <c r="U334" s="15"/>
      <c r="V334" s="15"/>
      <c r="W334" s="15"/>
      <c r="X334" s="15"/>
      <c r="Y334" s="15"/>
      <c r="Z334" s="15" t="s">
        <v>5772</v>
      </c>
      <c r="AA334" s="16">
        <v>43412</v>
      </c>
      <c r="AB334" s="15">
        <v>12057</v>
      </c>
      <c r="AC334" s="15" t="s">
        <v>5855</v>
      </c>
      <c r="AD334" s="15" t="s">
        <v>4222</v>
      </c>
      <c r="AE334" s="15" t="s">
        <v>5701</v>
      </c>
      <c r="AF334" s="15" t="s">
        <v>5788</v>
      </c>
      <c r="AG334" s="15" t="s">
        <v>5789</v>
      </c>
      <c r="AH334" s="15"/>
      <c r="AI334" s="15"/>
      <c r="AJ334" s="15"/>
      <c r="AK334" s="15"/>
    </row>
    <row r="335" spans="1:37" ht="14.4" x14ac:dyDescent="0.25">
      <c r="A335" s="15" t="s">
        <v>4226</v>
      </c>
      <c r="B335" s="15">
        <v>6200002107</v>
      </c>
      <c r="C335" s="6" t="s">
        <v>5690</v>
      </c>
      <c r="D335" s="15" t="s">
        <v>6965</v>
      </c>
      <c r="E335" s="15"/>
      <c r="F335" s="15" t="s">
        <v>6966</v>
      </c>
      <c r="G335" s="15"/>
      <c r="H335" s="15" t="s">
        <v>5769</v>
      </c>
      <c r="I335" s="15">
        <v>70000</v>
      </c>
      <c r="J335" s="15" t="s">
        <v>5696</v>
      </c>
      <c r="K335" s="15" t="s">
        <v>5696</v>
      </c>
      <c r="L335" s="15">
        <v>305113505</v>
      </c>
      <c r="M335" s="15">
        <v>31010001768726</v>
      </c>
      <c r="N335" s="15" t="s">
        <v>5628</v>
      </c>
      <c r="O335" s="15" t="s">
        <v>6967</v>
      </c>
      <c r="P335" s="15" t="s">
        <v>6968</v>
      </c>
      <c r="Q335" s="15">
        <v>1202009</v>
      </c>
      <c r="R335" s="15" t="s">
        <v>6965</v>
      </c>
      <c r="S335" s="15"/>
      <c r="T335" s="15" t="s">
        <v>926</v>
      </c>
      <c r="U335" s="15"/>
      <c r="V335" s="15"/>
      <c r="W335" s="15"/>
      <c r="X335" s="15"/>
      <c r="Y335" s="15"/>
      <c r="Z335" s="15" t="s">
        <v>5772</v>
      </c>
      <c r="AA335" s="16">
        <v>43412</v>
      </c>
      <c r="AB335" s="15">
        <v>12059</v>
      </c>
      <c r="AC335" s="15" t="s">
        <v>5855</v>
      </c>
      <c r="AD335" s="15" t="s">
        <v>4222</v>
      </c>
      <c r="AE335" s="15" t="s">
        <v>5701</v>
      </c>
      <c r="AF335" s="15" t="s">
        <v>5802</v>
      </c>
      <c r="AG335" s="15" t="s">
        <v>5803</v>
      </c>
      <c r="AH335" s="15"/>
      <c r="AI335" s="15"/>
      <c r="AJ335" s="15"/>
      <c r="AK335" s="15"/>
    </row>
    <row r="336" spans="1:37" ht="14.4" x14ac:dyDescent="0.25">
      <c r="A336" s="15" t="s">
        <v>4226</v>
      </c>
      <c r="B336" s="15">
        <v>6200002108</v>
      </c>
      <c r="C336" s="6" t="s">
        <v>5804</v>
      </c>
      <c r="D336" s="15" t="s">
        <v>6969</v>
      </c>
      <c r="E336" s="15"/>
      <c r="F336" s="15" t="s">
        <v>6970</v>
      </c>
      <c r="G336" s="15"/>
      <c r="H336" s="15" t="s">
        <v>5769</v>
      </c>
      <c r="I336" s="15">
        <v>70000</v>
      </c>
      <c r="J336" s="15" t="s">
        <v>5696</v>
      </c>
      <c r="K336" s="15" t="s">
        <v>5696</v>
      </c>
      <c r="L336" s="15">
        <v>309234726</v>
      </c>
      <c r="M336" s="15">
        <v>66056519</v>
      </c>
      <c r="N336" s="15" t="s">
        <v>4247</v>
      </c>
      <c r="O336" s="15" t="s">
        <v>5697</v>
      </c>
      <c r="P336" s="15" t="s">
        <v>5697</v>
      </c>
      <c r="Q336" s="15">
        <v>79307001</v>
      </c>
      <c r="R336" s="15" t="s">
        <v>6969</v>
      </c>
      <c r="S336" s="15"/>
      <c r="T336" s="15" t="s">
        <v>926</v>
      </c>
      <c r="U336" s="15"/>
      <c r="V336" s="15"/>
      <c r="W336" s="15"/>
      <c r="X336" s="15"/>
      <c r="Y336" s="15"/>
      <c r="Z336" s="15" t="s">
        <v>5772</v>
      </c>
      <c r="AA336" s="16">
        <v>43412</v>
      </c>
      <c r="AB336" s="15">
        <v>12061</v>
      </c>
      <c r="AC336" s="15" t="s">
        <v>5855</v>
      </c>
      <c r="AD336" s="15" t="s">
        <v>4222</v>
      </c>
      <c r="AE336" s="15" t="s">
        <v>5701</v>
      </c>
      <c r="AF336" s="15"/>
      <c r="AG336" s="15"/>
      <c r="AH336" s="15"/>
      <c r="AI336" s="15"/>
      <c r="AJ336" s="15"/>
      <c r="AK336" s="15"/>
    </row>
    <row r="337" spans="1:37" ht="14.4" x14ac:dyDescent="0.25">
      <c r="A337" s="15" t="s">
        <v>4226</v>
      </c>
      <c r="B337" s="15">
        <v>6200002109</v>
      </c>
      <c r="C337" s="6" t="s">
        <v>5690</v>
      </c>
      <c r="D337" s="15" t="s">
        <v>6971</v>
      </c>
      <c r="E337" s="15"/>
      <c r="F337" s="15" t="s">
        <v>6972</v>
      </c>
      <c r="G337" s="15"/>
      <c r="H337" s="15" t="s">
        <v>6973</v>
      </c>
      <c r="I337" s="15">
        <v>70000</v>
      </c>
      <c r="J337" s="15" t="s">
        <v>5696</v>
      </c>
      <c r="K337" s="15" t="s">
        <v>5696</v>
      </c>
      <c r="L337" s="15">
        <v>3701603410</v>
      </c>
      <c r="M337" s="15">
        <v>60119750299</v>
      </c>
      <c r="N337" s="15" t="s">
        <v>4648</v>
      </c>
      <c r="O337" s="15" t="s">
        <v>5697</v>
      </c>
      <c r="P337" s="15" t="s">
        <v>5697</v>
      </c>
      <c r="Q337" s="15">
        <v>79303001</v>
      </c>
      <c r="R337" s="15" t="s">
        <v>6971</v>
      </c>
      <c r="S337" s="15"/>
      <c r="T337" s="15" t="s">
        <v>926</v>
      </c>
      <c r="U337" s="18" t="s">
        <v>6974</v>
      </c>
      <c r="V337" s="18" t="s">
        <v>6975</v>
      </c>
      <c r="W337" s="18" t="s">
        <v>6974</v>
      </c>
      <c r="X337" s="15" t="s">
        <v>6976</v>
      </c>
      <c r="Y337" s="18" t="s">
        <v>6975</v>
      </c>
      <c r="Z337" s="15" t="s">
        <v>5772</v>
      </c>
      <c r="AA337" s="16">
        <v>43412</v>
      </c>
      <c r="AB337" s="15">
        <v>12062</v>
      </c>
      <c r="AC337" s="15" t="s">
        <v>5855</v>
      </c>
      <c r="AD337" s="15" t="s">
        <v>4222</v>
      </c>
      <c r="AE337" s="15" t="s">
        <v>5701</v>
      </c>
      <c r="AF337" s="15" t="s">
        <v>5747</v>
      </c>
      <c r="AG337" s="15" t="s">
        <v>5748</v>
      </c>
      <c r="AH337" s="15"/>
      <c r="AI337" s="15"/>
      <c r="AJ337" s="15"/>
      <c r="AK337" s="15"/>
    </row>
    <row r="338" spans="1:37" ht="14.4" x14ac:dyDescent="0.25">
      <c r="A338" s="15" t="s">
        <v>4226</v>
      </c>
      <c r="B338" s="15">
        <v>6200002110</v>
      </c>
      <c r="C338" s="6" t="s">
        <v>5690</v>
      </c>
      <c r="D338" s="15" t="s">
        <v>4922</v>
      </c>
      <c r="E338" s="15"/>
      <c r="F338" s="15" t="s">
        <v>6977</v>
      </c>
      <c r="G338" s="15"/>
      <c r="H338" s="15" t="s">
        <v>5769</v>
      </c>
      <c r="I338" s="15">
        <v>70000</v>
      </c>
      <c r="J338" s="15" t="s">
        <v>5696</v>
      </c>
      <c r="K338" s="15" t="s">
        <v>5696</v>
      </c>
      <c r="L338" s="15">
        <v>313255599</v>
      </c>
      <c r="M338" s="15">
        <v>421000466026</v>
      </c>
      <c r="N338" s="15" t="s">
        <v>4426</v>
      </c>
      <c r="O338" s="15" t="s">
        <v>6070</v>
      </c>
      <c r="P338" s="15" t="s">
        <v>6071</v>
      </c>
      <c r="Q338" s="15">
        <v>79203003</v>
      </c>
      <c r="R338" s="15" t="s">
        <v>4922</v>
      </c>
      <c r="S338" s="15"/>
      <c r="T338" s="15" t="s">
        <v>926</v>
      </c>
      <c r="U338" s="15" t="s">
        <v>6978</v>
      </c>
      <c r="V338" s="15" t="s">
        <v>17849</v>
      </c>
      <c r="W338" s="15" t="s">
        <v>6979</v>
      </c>
      <c r="X338" s="15" t="s">
        <v>6980</v>
      </c>
      <c r="Y338" s="15" t="s">
        <v>17850</v>
      </c>
      <c r="Z338" s="15" t="s">
        <v>5772</v>
      </c>
      <c r="AA338" s="16">
        <v>43412</v>
      </c>
      <c r="AB338" s="15">
        <v>12063</v>
      </c>
      <c r="AC338" s="15" t="s">
        <v>5855</v>
      </c>
      <c r="AD338" s="15" t="s">
        <v>4222</v>
      </c>
      <c r="AE338" s="15" t="s">
        <v>5701</v>
      </c>
      <c r="AF338" s="15" t="s">
        <v>5788</v>
      </c>
      <c r="AG338" s="15" t="s">
        <v>5789</v>
      </c>
      <c r="AH338" s="15"/>
      <c r="AI338" s="15"/>
      <c r="AJ338" s="15"/>
      <c r="AK338" s="15"/>
    </row>
    <row r="339" spans="1:37" ht="14.4" x14ac:dyDescent="0.25">
      <c r="A339" s="15" t="s">
        <v>4226</v>
      </c>
      <c r="B339" s="15">
        <v>6200002111</v>
      </c>
      <c r="C339" s="6" t="s">
        <v>5690</v>
      </c>
      <c r="D339" s="15" t="s">
        <v>6981</v>
      </c>
      <c r="E339" s="15"/>
      <c r="F339" s="15" t="s">
        <v>6982</v>
      </c>
      <c r="G339" s="15"/>
      <c r="H339" s="15" t="s">
        <v>5769</v>
      </c>
      <c r="I339" s="15">
        <v>70000</v>
      </c>
      <c r="J339" s="15" t="s">
        <v>5696</v>
      </c>
      <c r="K339" s="15" t="s">
        <v>5696</v>
      </c>
      <c r="L339" s="15">
        <v>25195665</v>
      </c>
      <c r="M339" s="15">
        <v>71000981926</v>
      </c>
      <c r="N339" s="15" t="s">
        <v>4426</v>
      </c>
      <c r="O339" s="15" t="s">
        <v>5707</v>
      </c>
      <c r="P339" s="15" t="s">
        <v>5707</v>
      </c>
      <c r="Q339" s="15">
        <v>79203001</v>
      </c>
      <c r="R339" s="15" t="s">
        <v>6981</v>
      </c>
      <c r="S339" s="15"/>
      <c r="T339" s="15" t="s">
        <v>926</v>
      </c>
      <c r="U339" s="15"/>
      <c r="V339" s="15"/>
      <c r="W339" s="15"/>
      <c r="X339" s="15"/>
      <c r="Y339" s="15"/>
      <c r="Z339" s="15" t="s">
        <v>5772</v>
      </c>
      <c r="AA339" s="16">
        <v>43412</v>
      </c>
      <c r="AB339" s="15">
        <v>12064</v>
      </c>
      <c r="AC339" s="15" t="s">
        <v>5855</v>
      </c>
      <c r="AD339" s="15" t="s">
        <v>4222</v>
      </c>
      <c r="AE339" s="15" t="s">
        <v>5701</v>
      </c>
      <c r="AF339" s="15" t="s">
        <v>5788</v>
      </c>
      <c r="AG339" s="15" t="s">
        <v>5789</v>
      </c>
      <c r="AH339" s="15"/>
      <c r="AI339" s="15"/>
      <c r="AJ339" s="15"/>
      <c r="AK339" s="15"/>
    </row>
    <row r="340" spans="1:37" ht="14.4" x14ac:dyDescent="0.25">
      <c r="A340" s="15" t="s">
        <v>4226</v>
      </c>
      <c r="B340" s="15">
        <v>6200002112</v>
      </c>
      <c r="C340" s="6" t="s">
        <v>5690</v>
      </c>
      <c r="D340" s="15" t="s">
        <v>6983</v>
      </c>
      <c r="E340" s="15"/>
      <c r="F340" s="15" t="s">
        <v>6984</v>
      </c>
      <c r="G340" s="15"/>
      <c r="H340" s="15" t="s">
        <v>5769</v>
      </c>
      <c r="I340" s="15">
        <v>70000</v>
      </c>
      <c r="J340" s="15" t="s">
        <v>5696</v>
      </c>
      <c r="K340" s="15" t="s">
        <v>5696</v>
      </c>
      <c r="L340" s="15">
        <v>302875470</v>
      </c>
      <c r="M340" s="15">
        <v>17863126</v>
      </c>
      <c r="N340" s="15" t="s">
        <v>17837</v>
      </c>
      <c r="O340" s="15" t="s">
        <v>5707</v>
      </c>
      <c r="P340" s="15" t="s">
        <v>5707</v>
      </c>
      <c r="Q340" s="15">
        <v>79309001</v>
      </c>
      <c r="R340" s="15" t="s">
        <v>6983</v>
      </c>
      <c r="S340" s="15"/>
      <c r="T340" s="15" t="s">
        <v>926</v>
      </c>
      <c r="U340" s="15"/>
      <c r="V340" s="15"/>
      <c r="W340" s="15"/>
      <c r="X340" s="15"/>
      <c r="Y340" s="15"/>
      <c r="Z340" s="15" t="s">
        <v>5772</v>
      </c>
      <c r="AA340" s="16">
        <v>43412</v>
      </c>
      <c r="AB340" s="15">
        <v>12066</v>
      </c>
      <c r="AC340" s="15" t="s">
        <v>5855</v>
      </c>
      <c r="AD340" s="15" t="s">
        <v>4222</v>
      </c>
      <c r="AE340" s="15" t="s">
        <v>5701</v>
      </c>
      <c r="AF340" s="15" t="s">
        <v>5702</v>
      </c>
      <c r="AG340" s="15" t="s">
        <v>5703</v>
      </c>
      <c r="AH340" s="15"/>
      <c r="AI340" s="15"/>
      <c r="AJ340" s="15"/>
      <c r="AK340" s="15"/>
    </row>
    <row r="341" spans="1:37" ht="14.4" x14ac:dyDescent="0.25">
      <c r="A341" s="15" t="s">
        <v>4226</v>
      </c>
      <c r="B341" s="15">
        <v>6200002113</v>
      </c>
      <c r="C341" s="6" t="s">
        <v>5690</v>
      </c>
      <c r="D341" s="15" t="s">
        <v>6985</v>
      </c>
      <c r="E341" s="15"/>
      <c r="F341" s="15" t="s">
        <v>6986</v>
      </c>
      <c r="G341" s="15"/>
      <c r="H341" s="15" t="s">
        <v>5769</v>
      </c>
      <c r="I341" s="15">
        <v>70000</v>
      </c>
      <c r="J341" s="15" t="s">
        <v>5696</v>
      </c>
      <c r="K341" s="15" t="s">
        <v>5696</v>
      </c>
      <c r="L341" s="15">
        <v>300789307</v>
      </c>
      <c r="M341" s="15">
        <v>306000000818</v>
      </c>
      <c r="N341" s="15" t="s">
        <v>5998</v>
      </c>
      <c r="O341" s="15" t="s">
        <v>5769</v>
      </c>
      <c r="P341" s="15" t="s">
        <v>5769</v>
      </c>
      <c r="Q341" s="15">
        <v>79501001</v>
      </c>
      <c r="R341" s="15" t="s">
        <v>6985</v>
      </c>
      <c r="S341" s="15"/>
      <c r="T341" s="15" t="s">
        <v>926</v>
      </c>
      <c r="U341" s="15"/>
      <c r="V341" s="15"/>
      <c r="W341" s="15"/>
      <c r="X341" s="15"/>
      <c r="Y341" s="15"/>
      <c r="Z341" s="15" t="s">
        <v>5772</v>
      </c>
      <c r="AA341" s="16">
        <v>43412</v>
      </c>
      <c r="AB341" s="15">
        <v>12067</v>
      </c>
      <c r="AC341" s="15" t="s">
        <v>5855</v>
      </c>
      <c r="AD341" s="15" t="s">
        <v>4222</v>
      </c>
      <c r="AE341" s="15" t="s">
        <v>5701</v>
      </c>
      <c r="AF341" s="15" t="s">
        <v>5802</v>
      </c>
      <c r="AG341" s="15" t="s">
        <v>5803</v>
      </c>
      <c r="AH341" s="15"/>
      <c r="AI341" s="15"/>
      <c r="AJ341" s="15"/>
      <c r="AK341" s="15"/>
    </row>
    <row r="342" spans="1:37" ht="14.4" x14ac:dyDescent="0.25">
      <c r="A342" s="15" t="s">
        <v>4226</v>
      </c>
      <c r="B342" s="15">
        <v>6200002114</v>
      </c>
      <c r="C342" s="6" t="s">
        <v>5690</v>
      </c>
      <c r="D342" s="15" t="s">
        <v>6987</v>
      </c>
      <c r="E342" s="15"/>
      <c r="F342" s="15" t="s">
        <v>6988</v>
      </c>
      <c r="G342" s="15"/>
      <c r="H342" s="15" t="s">
        <v>5769</v>
      </c>
      <c r="I342" s="15">
        <v>70000</v>
      </c>
      <c r="J342" s="15" t="s">
        <v>5696</v>
      </c>
      <c r="K342" s="15" t="s">
        <v>5696</v>
      </c>
      <c r="L342" s="15">
        <v>304695226</v>
      </c>
      <c r="M342" s="15">
        <v>140114851059333</v>
      </c>
      <c r="N342" s="15" t="s">
        <v>4740</v>
      </c>
      <c r="O342" s="15" t="s">
        <v>6496</v>
      </c>
      <c r="P342" s="15" t="s">
        <v>6496</v>
      </c>
      <c r="Q342" s="15">
        <v>79305001</v>
      </c>
      <c r="R342" s="15" t="s">
        <v>6987</v>
      </c>
      <c r="S342" s="15"/>
      <c r="T342" s="15" t="s">
        <v>926</v>
      </c>
      <c r="U342" s="15" t="s">
        <v>6989</v>
      </c>
      <c r="V342" s="15"/>
      <c r="W342" s="15" t="s">
        <v>6990</v>
      </c>
      <c r="X342" s="15">
        <v>982074854</v>
      </c>
      <c r="Y342" s="15" t="s">
        <v>6991</v>
      </c>
      <c r="Z342" s="15" t="s">
        <v>5772</v>
      </c>
      <c r="AA342" s="16">
        <v>43412</v>
      </c>
      <c r="AB342" s="15">
        <v>12068</v>
      </c>
      <c r="AC342" s="15" t="s">
        <v>5855</v>
      </c>
      <c r="AD342" s="15" t="s">
        <v>4222</v>
      </c>
      <c r="AE342" s="15" t="s">
        <v>5701</v>
      </c>
      <c r="AF342" s="15" t="s">
        <v>5873</v>
      </c>
      <c r="AG342" s="15" t="s">
        <v>5874</v>
      </c>
      <c r="AH342" s="15"/>
      <c r="AI342" s="15"/>
      <c r="AJ342" s="15"/>
      <c r="AK342" s="15"/>
    </row>
    <row r="343" spans="1:37" ht="96.6" x14ac:dyDescent="0.25">
      <c r="A343" s="15" t="s">
        <v>4226</v>
      </c>
      <c r="B343" s="15">
        <v>6200002115</v>
      </c>
      <c r="C343" s="6" t="s">
        <v>5690</v>
      </c>
      <c r="D343" s="15" t="s">
        <v>6992</v>
      </c>
      <c r="E343" s="15"/>
      <c r="F343" s="15" t="s">
        <v>6993</v>
      </c>
      <c r="G343" s="15"/>
      <c r="H343" s="15" t="s">
        <v>5769</v>
      </c>
      <c r="I343" s="15">
        <v>70000</v>
      </c>
      <c r="J343" s="15" t="s">
        <v>5696</v>
      </c>
      <c r="K343" s="15" t="s">
        <v>5696</v>
      </c>
      <c r="L343" s="15" t="s">
        <v>6994</v>
      </c>
      <c r="M343" s="15">
        <v>10100236220005</v>
      </c>
      <c r="N343" s="15" t="s">
        <v>5637</v>
      </c>
      <c r="O343" s="15" t="s">
        <v>5697</v>
      </c>
      <c r="P343" s="15" t="s">
        <v>5697</v>
      </c>
      <c r="Q343" s="15">
        <v>79334001</v>
      </c>
      <c r="R343" s="15" t="s">
        <v>6992</v>
      </c>
      <c r="S343" s="15"/>
      <c r="T343" s="15" t="s">
        <v>926</v>
      </c>
      <c r="U343" s="18" t="s">
        <v>6049</v>
      </c>
      <c r="V343" s="15"/>
      <c r="W343" s="18" t="s">
        <v>6050</v>
      </c>
      <c r="X343" s="18" t="s">
        <v>6995</v>
      </c>
      <c r="Y343" s="19" t="s">
        <v>6052</v>
      </c>
      <c r="Z343" s="15" t="s">
        <v>5772</v>
      </c>
      <c r="AA343" s="16">
        <v>43412</v>
      </c>
      <c r="AB343" s="15">
        <v>12069</v>
      </c>
      <c r="AC343" s="15" t="s">
        <v>5855</v>
      </c>
      <c r="AD343" s="15" t="s">
        <v>4222</v>
      </c>
      <c r="AE343" s="15" t="s">
        <v>5701</v>
      </c>
      <c r="AF343" s="15" t="s">
        <v>5802</v>
      </c>
      <c r="AG343" s="15" t="s">
        <v>5803</v>
      </c>
      <c r="AH343" s="15"/>
      <c r="AI343" s="15"/>
      <c r="AJ343" s="15"/>
      <c r="AK343" s="15"/>
    </row>
    <row r="344" spans="1:37" ht="14.4" x14ac:dyDescent="0.25">
      <c r="A344" s="15" t="s">
        <v>4226</v>
      </c>
      <c r="B344" s="15">
        <v>6200002116</v>
      </c>
      <c r="C344" s="6" t="s">
        <v>5690</v>
      </c>
      <c r="D344" s="15" t="s">
        <v>4924</v>
      </c>
      <c r="E344" s="15"/>
      <c r="F344" s="15" t="s">
        <v>6996</v>
      </c>
      <c r="G344" s="15"/>
      <c r="H344" s="15" t="s">
        <v>5769</v>
      </c>
      <c r="I344" s="15">
        <v>70000</v>
      </c>
      <c r="J344" s="15" t="s">
        <v>5696</v>
      </c>
      <c r="K344" s="15" t="s">
        <v>5696</v>
      </c>
      <c r="L344" s="15">
        <v>314213175</v>
      </c>
      <c r="M344" s="15">
        <v>19130601999333</v>
      </c>
      <c r="N344" s="15" t="s">
        <v>4287</v>
      </c>
      <c r="O344" s="15" t="s">
        <v>5790</v>
      </c>
      <c r="P344" s="15" t="s">
        <v>5790</v>
      </c>
      <c r="Q344" s="15">
        <v>79310001</v>
      </c>
      <c r="R344" s="15" t="s">
        <v>4924</v>
      </c>
      <c r="S344" s="15"/>
      <c r="T344" s="15" t="s">
        <v>926</v>
      </c>
      <c r="U344" s="15" t="s">
        <v>6997</v>
      </c>
      <c r="V344" s="15" t="s">
        <v>6998</v>
      </c>
      <c r="W344" s="15" t="s">
        <v>6999</v>
      </c>
      <c r="X344" s="15" t="s">
        <v>7000</v>
      </c>
      <c r="Y344" s="15" t="s">
        <v>7001</v>
      </c>
      <c r="Z344" s="15" t="s">
        <v>5772</v>
      </c>
      <c r="AA344" s="16">
        <v>43412</v>
      </c>
      <c r="AB344" s="15">
        <v>12070</v>
      </c>
      <c r="AC344" s="15" t="s">
        <v>5855</v>
      </c>
      <c r="AD344" s="15" t="s">
        <v>4222</v>
      </c>
      <c r="AE344" s="15" t="s">
        <v>5701</v>
      </c>
      <c r="AF344" s="15" t="s">
        <v>5788</v>
      </c>
      <c r="AG344" s="15" t="s">
        <v>5789</v>
      </c>
      <c r="AH344" s="15"/>
      <c r="AI344" s="15"/>
      <c r="AJ344" s="15"/>
      <c r="AK344" s="15"/>
    </row>
    <row r="345" spans="1:37" ht="14.4" x14ac:dyDescent="0.25">
      <c r="A345" s="15" t="s">
        <v>4226</v>
      </c>
      <c r="B345" s="15">
        <v>6200002117</v>
      </c>
      <c r="C345" s="6" t="s">
        <v>5690</v>
      </c>
      <c r="D345" s="15" t="s">
        <v>7002</v>
      </c>
      <c r="E345" s="15"/>
      <c r="F345" s="15" t="s">
        <v>7003</v>
      </c>
      <c r="G345" s="15"/>
      <c r="H345" s="15" t="s">
        <v>6973</v>
      </c>
      <c r="I345" s="15">
        <v>70000</v>
      </c>
      <c r="J345" s="15" t="s">
        <v>5696</v>
      </c>
      <c r="K345" s="15" t="s">
        <v>5696</v>
      </c>
      <c r="L345" s="15">
        <v>3700671231</v>
      </c>
      <c r="M345" s="15">
        <v>605000000551</v>
      </c>
      <c r="N345" s="15" t="s">
        <v>5940</v>
      </c>
      <c r="O345" s="15" t="s">
        <v>7004</v>
      </c>
      <c r="P345" s="15" t="s">
        <v>7004</v>
      </c>
      <c r="Q345" s="15">
        <v>74501001</v>
      </c>
      <c r="R345" s="15" t="s">
        <v>7002</v>
      </c>
      <c r="S345" s="15"/>
      <c r="T345" s="15" t="s">
        <v>926</v>
      </c>
      <c r="U345" s="15"/>
      <c r="V345" s="15"/>
      <c r="W345" s="15"/>
      <c r="X345" s="15"/>
      <c r="Y345" s="15"/>
      <c r="Z345" s="15" t="s">
        <v>5772</v>
      </c>
      <c r="AA345" s="16">
        <v>43412</v>
      </c>
      <c r="AB345" s="15">
        <v>12071</v>
      </c>
      <c r="AC345" s="15" t="s">
        <v>5855</v>
      </c>
      <c r="AD345" s="15" t="s">
        <v>4222</v>
      </c>
      <c r="AE345" s="15" t="s">
        <v>5701</v>
      </c>
      <c r="AF345" s="15" t="s">
        <v>5788</v>
      </c>
      <c r="AG345" s="15" t="s">
        <v>5789</v>
      </c>
      <c r="AH345" s="15"/>
      <c r="AI345" s="15"/>
      <c r="AJ345" s="15"/>
      <c r="AK345" s="15"/>
    </row>
    <row r="346" spans="1:37" ht="14.4" x14ac:dyDescent="0.25">
      <c r="A346" s="15" t="s">
        <v>4226</v>
      </c>
      <c r="B346" s="15">
        <v>6200002118</v>
      </c>
      <c r="C346" s="6" t="s">
        <v>5804</v>
      </c>
      <c r="D346" s="15" t="s">
        <v>7005</v>
      </c>
      <c r="E346" s="15"/>
      <c r="F346" s="15" t="s">
        <v>7006</v>
      </c>
      <c r="G346" s="15"/>
      <c r="H346" s="15" t="s">
        <v>5769</v>
      </c>
      <c r="I346" s="15">
        <v>70000</v>
      </c>
      <c r="J346" s="15" t="s">
        <v>5696</v>
      </c>
      <c r="K346" s="15" t="s">
        <v>5696</v>
      </c>
      <c r="L346" s="15">
        <v>303687007</v>
      </c>
      <c r="M346" s="15">
        <v>210314959</v>
      </c>
      <c r="N346" s="15" t="s">
        <v>4247</v>
      </c>
      <c r="O346" s="15" t="s">
        <v>5697</v>
      </c>
      <c r="P346" s="15" t="s">
        <v>5697</v>
      </c>
      <c r="Q346" s="15">
        <v>79307001</v>
      </c>
      <c r="R346" s="15" t="s">
        <v>7005</v>
      </c>
      <c r="S346" s="15"/>
      <c r="T346" s="15" t="s">
        <v>926</v>
      </c>
      <c r="U346" s="15"/>
      <c r="V346" s="15"/>
      <c r="W346" s="15"/>
      <c r="X346" s="15"/>
      <c r="Y346" s="15"/>
      <c r="Z346" s="15" t="s">
        <v>5772</v>
      </c>
      <c r="AA346" s="16">
        <v>43412</v>
      </c>
      <c r="AB346" s="15">
        <v>12074</v>
      </c>
      <c r="AC346" s="15" t="s">
        <v>5855</v>
      </c>
      <c r="AD346" s="15" t="s">
        <v>4222</v>
      </c>
      <c r="AE346" s="15" t="s">
        <v>5701</v>
      </c>
      <c r="AF346" s="15"/>
      <c r="AG346" s="15"/>
      <c r="AH346" s="15"/>
      <c r="AI346" s="15"/>
      <c r="AJ346" s="15"/>
      <c r="AK346" s="15"/>
    </row>
    <row r="347" spans="1:37" ht="14.4" x14ac:dyDescent="0.25">
      <c r="A347" s="15" t="s">
        <v>4226</v>
      </c>
      <c r="B347" s="15">
        <v>6200002119</v>
      </c>
      <c r="C347" s="6" t="s">
        <v>5690</v>
      </c>
      <c r="D347" s="15" t="s">
        <v>7007</v>
      </c>
      <c r="E347" s="15"/>
      <c r="F347" s="15" t="s">
        <v>7008</v>
      </c>
      <c r="G347" s="15"/>
      <c r="H347" s="15" t="s">
        <v>5769</v>
      </c>
      <c r="I347" s="15">
        <v>70000</v>
      </c>
      <c r="J347" s="15" t="s">
        <v>5696</v>
      </c>
      <c r="K347" s="15" t="s">
        <v>5696</v>
      </c>
      <c r="L347" s="15">
        <v>313968092</v>
      </c>
      <c r="M347" s="15">
        <v>531002523092</v>
      </c>
      <c r="N347" s="15" t="s">
        <v>4426</v>
      </c>
      <c r="O347" s="15" t="s">
        <v>6070</v>
      </c>
      <c r="P347" s="15" t="s">
        <v>6071</v>
      </c>
      <c r="Q347" s="15">
        <v>79203003</v>
      </c>
      <c r="R347" s="15" t="s">
        <v>7007</v>
      </c>
      <c r="S347" s="15"/>
      <c r="T347" s="15" t="s">
        <v>926</v>
      </c>
      <c r="U347" s="15"/>
      <c r="V347" s="15"/>
      <c r="W347" s="15"/>
      <c r="X347" s="15"/>
      <c r="Y347" s="15"/>
      <c r="Z347" s="15" t="s">
        <v>5772</v>
      </c>
      <c r="AA347" s="16">
        <v>43412</v>
      </c>
      <c r="AB347" s="15">
        <v>12075</v>
      </c>
      <c r="AC347" s="15" t="s">
        <v>5855</v>
      </c>
      <c r="AD347" s="15" t="s">
        <v>4222</v>
      </c>
      <c r="AE347" s="15" t="s">
        <v>5701</v>
      </c>
      <c r="AF347" s="15" t="s">
        <v>5747</v>
      </c>
      <c r="AG347" s="15" t="s">
        <v>5748</v>
      </c>
      <c r="AH347" s="15"/>
      <c r="AI347" s="15"/>
      <c r="AJ347" s="15"/>
      <c r="AK347" s="15"/>
    </row>
    <row r="348" spans="1:37" ht="14.4" x14ac:dyDescent="0.25">
      <c r="A348" s="15" t="s">
        <v>4226</v>
      </c>
      <c r="B348" s="15">
        <v>6200002120</v>
      </c>
      <c r="C348" s="6" t="s">
        <v>5690</v>
      </c>
      <c r="D348" s="15" t="s">
        <v>7009</v>
      </c>
      <c r="E348" s="15"/>
      <c r="F348" s="15" t="s">
        <v>7010</v>
      </c>
      <c r="G348" s="15"/>
      <c r="H348" s="15" t="s">
        <v>6514</v>
      </c>
      <c r="I348" s="15">
        <v>70000</v>
      </c>
      <c r="J348" s="15" t="s">
        <v>5696</v>
      </c>
      <c r="K348" s="15" t="s">
        <v>5696</v>
      </c>
      <c r="L348" s="15">
        <v>106484061</v>
      </c>
      <c r="M348" s="15">
        <v>11004215049</v>
      </c>
      <c r="N348" s="15" t="s">
        <v>4426</v>
      </c>
      <c r="O348" s="15" t="s">
        <v>6070</v>
      </c>
      <c r="P348" s="15" t="s">
        <v>6071</v>
      </c>
      <c r="Q348" s="15">
        <v>79203003</v>
      </c>
      <c r="R348" s="15" t="s">
        <v>7009</v>
      </c>
      <c r="S348" s="15"/>
      <c r="T348" s="15" t="s">
        <v>926</v>
      </c>
      <c r="U348" s="15"/>
      <c r="V348" s="15"/>
      <c r="W348" s="15"/>
      <c r="X348" s="15"/>
      <c r="Y348" s="15"/>
      <c r="Z348" s="15" t="s">
        <v>5772</v>
      </c>
      <c r="AA348" s="16">
        <v>43412</v>
      </c>
      <c r="AB348" s="15">
        <v>12076</v>
      </c>
      <c r="AC348" s="15" t="s">
        <v>5855</v>
      </c>
      <c r="AD348" s="15" t="s">
        <v>4222</v>
      </c>
      <c r="AE348" s="15" t="s">
        <v>5701</v>
      </c>
      <c r="AF348" s="15" t="s">
        <v>5747</v>
      </c>
      <c r="AG348" s="15" t="s">
        <v>5748</v>
      </c>
      <c r="AH348" s="15"/>
      <c r="AI348" s="15"/>
      <c r="AJ348" s="15"/>
      <c r="AK348" s="15"/>
    </row>
    <row r="349" spans="1:37" ht="14.4" x14ac:dyDescent="0.25">
      <c r="A349" s="15" t="s">
        <v>4226</v>
      </c>
      <c r="B349" s="15">
        <v>6200002121</v>
      </c>
      <c r="C349" s="6" t="s">
        <v>5690</v>
      </c>
      <c r="D349" s="15" t="s">
        <v>7011</v>
      </c>
      <c r="E349" s="15"/>
      <c r="F349" s="15" t="s">
        <v>7012</v>
      </c>
      <c r="G349" s="15"/>
      <c r="H349" s="15" t="s">
        <v>5769</v>
      </c>
      <c r="I349" s="15">
        <v>70000</v>
      </c>
      <c r="J349" s="15" t="s">
        <v>5696</v>
      </c>
      <c r="K349" s="15" t="s">
        <v>5696</v>
      </c>
      <c r="L349" s="15">
        <v>313175294</v>
      </c>
      <c r="M349" s="15">
        <v>195845969</v>
      </c>
      <c r="N349" s="15" t="s">
        <v>4247</v>
      </c>
      <c r="O349" s="15" t="s">
        <v>5697</v>
      </c>
      <c r="P349" s="15" t="s">
        <v>5697</v>
      </c>
      <c r="Q349" s="15">
        <v>79307001</v>
      </c>
      <c r="R349" s="15" t="s">
        <v>7011</v>
      </c>
      <c r="S349" s="15"/>
      <c r="T349" s="15" t="s">
        <v>926</v>
      </c>
      <c r="U349" s="15"/>
      <c r="V349" s="15"/>
      <c r="W349" s="15"/>
      <c r="X349" s="15"/>
      <c r="Y349" s="15"/>
      <c r="Z349" s="15" t="s">
        <v>5772</v>
      </c>
      <c r="AA349" s="16">
        <v>43412</v>
      </c>
      <c r="AB349" s="15">
        <v>12077</v>
      </c>
      <c r="AC349" s="15" t="s">
        <v>5855</v>
      </c>
      <c r="AD349" s="15" t="s">
        <v>4222</v>
      </c>
      <c r="AE349" s="15" t="s">
        <v>5701</v>
      </c>
      <c r="AF349" s="15" t="s">
        <v>5747</v>
      </c>
      <c r="AG349" s="15" t="s">
        <v>5748</v>
      </c>
      <c r="AH349" s="15"/>
      <c r="AI349" s="15"/>
      <c r="AJ349" s="15"/>
      <c r="AK349" s="15"/>
    </row>
    <row r="350" spans="1:37" ht="14.4" x14ac:dyDescent="0.25">
      <c r="A350" s="15" t="s">
        <v>4226</v>
      </c>
      <c r="B350" s="15">
        <v>6200002122</v>
      </c>
      <c r="C350" s="6" t="s">
        <v>5690</v>
      </c>
      <c r="D350" s="15" t="s">
        <v>4926</v>
      </c>
      <c r="E350" s="15"/>
      <c r="F350" s="15" t="s">
        <v>7013</v>
      </c>
      <c r="G350" s="15"/>
      <c r="H350" s="15" t="s">
        <v>5769</v>
      </c>
      <c r="I350" s="15">
        <v>70000</v>
      </c>
      <c r="J350" s="15" t="s">
        <v>5696</v>
      </c>
      <c r="K350" s="15" t="s">
        <v>5696</v>
      </c>
      <c r="L350" s="15">
        <v>314743912</v>
      </c>
      <c r="M350" s="15">
        <v>501000163655</v>
      </c>
      <c r="N350" s="15" t="s">
        <v>4426</v>
      </c>
      <c r="O350" s="15" t="s">
        <v>6070</v>
      </c>
      <c r="P350" s="15" t="s">
        <v>6071</v>
      </c>
      <c r="Q350" s="15">
        <v>79203003</v>
      </c>
      <c r="R350" s="15" t="s">
        <v>4926</v>
      </c>
      <c r="S350" s="15"/>
      <c r="T350" s="15" t="s">
        <v>926</v>
      </c>
      <c r="U350" s="15" t="s">
        <v>7014</v>
      </c>
      <c r="V350" s="15" t="s">
        <v>7015</v>
      </c>
      <c r="W350" s="15" t="s">
        <v>7016</v>
      </c>
      <c r="X350" s="15" t="s">
        <v>7017</v>
      </c>
      <c r="Y350" s="15" t="s">
        <v>7018</v>
      </c>
      <c r="Z350" s="15" t="s">
        <v>5772</v>
      </c>
      <c r="AA350" s="16">
        <v>43412</v>
      </c>
      <c r="AB350" s="15">
        <v>12078</v>
      </c>
      <c r="AC350" s="15" t="s">
        <v>5855</v>
      </c>
      <c r="AD350" s="15" t="s">
        <v>4222</v>
      </c>
      <c r="AE350" s="15" t="s">
        <v>5701</v>
      </c>
      <c r="AF350" s="15" t="s">
        <v>5747</v>
      </c>
      <c r="AG350" s="15" t="s">
        <v>5748</v>
      </c>
      <c r="AH350" s="15"/>
      <c r="AI350" s="15"/>
      <c r="AJ350" s="15"/>
      <c r="AK350" s="15"/>
    </row>
    <row r="351" spans="1:37" ht="14.4" x14ac:dyDescent="0.25">
      <c r="A351" s="15" t="s">
        <v>4226</v>
      </c>
      <c r="B351" s="15">
        <v>6200002123</v>
      </c>
      <c r="C351" s="6" t="s">
        <v>5690</v>
      </c>
      <c r="D351" s="15" t="s">
        <v>7019</v>
      </c>
      <c r="E351" s="15"/>
      <c r="F351" s="15" t="s">
        <v>7020</v>
      </c>
      <c r="G351" s="15"/>
      <c r="H351" s="15" t="s">
        <v>6514</v>
      </c>
      <c r="I351" s="15">
        <v>70000</v>
      </c>
      <c r="J351" s="15" t="s">
        <v>5696</v>
      </c>
      <c r="K351" s="15" t="s">
        <v>5696</v>
      </c>
      <c r="L351" s="15">
        <v>104947980</v>
      </c>
      <c r="M351" s="15">
        <v>12310000206751</v>
      </c>
      <c r="N351" s="15" t="s">
        <v>5628</v>
      </c>
      <c r="O351" s="15" t="s">
        <v>6967</v>
      </c>
      <c r="P351" s="15" t="s">
        <v>6968</v>
      </c>
      <c r="Q351" s="15">
        <v>1202009</v>
      </c>
      <c r="R351" s="15" t="s">
        <v>7019</v>
      </c>
      <c r="S351" s="15"/>
      <c r="T351" s="15" t="s">
        <v>926</v>
      </c>
      <c r="U351" s="15"/>
      <c r="V351" s="15"/>
      <c r="W351" s="15"/>
      <c r="X351" s="15"/>
      <c r="Y351" s="15"/>
      <c r="Z351" s="15" t="s">
        <v>5772</v>
      </c>
      <c r="AA351" s="16">
        <v>43412</v>
      </c>
      <c r="AB351" s="15">
        <v>12079</v>
      </c>
      <c r="AC351" s="15" t="s">
        <v>5855</v>
      </c>
      <c r="AD351" s="15" t="s">
        <v>4222</v>
      </c>
      <c r="AE351" s="15" t="s">
        <v>5701</v>
      </c>
      <c r="AF351" s="15" t="s">
        <v>5788</v>
      </c>
      <c r="AG351" s="15" t="s">
        <v>5789</v>
      </c>
      <c r="AH351" s="15"/>
      <c r="AI351" s="15"/>
      <c r="AJ351" s="15"/>
      <c r="AK351" s="15"/>
    </row>
    <row r="352" spans="1:37" ht="14.4" x14ac:dyDescent="0.25">
      <c r="A352" s="15" t="s">
        <v>4226</v>
      </c>
      <c r="B352" s="15">
        <v>6200002124</v>
      </c>
      <c r="C352" s="6" t="s">
        <v>5690</v>
      </c>
      <c r="D352" s="15" t="s">
        <v>7021</v>
      </c>
      <c r="E352" s="15"/>
      <c r="F352" s="15" t="s">
        <v>7022</v>
      </c>
      <c r="G352" s="15"/>
      <c r="H352" s="15" t="s">
        <v>5769</v>
      </c>
      <c r="I352" s="15">
        <v>70000</v>
      </c>
      <c r="J352" s="15" t="s">
        <v>5696</v>
      </c>
      <c r="K352" s="15" t="s">
        <v>5696</v>
      </c>
      <c r="L352" s="15">
        <v>0</v>
      </c>
      <c r="M352" s="15">
        <v>246391249</v>
      </c>
      <c r="N352" s="15" t="s">
        <v>4247</v>
      </c>
      <c r="O352" s="15" t="s">
        <v>5697</v>
      </c>
      <c r="P352" s="15" t="s">
        <v>5697</v>
      </c>
      <c r="Q352" s="15">
        <v>79307001</v>
      </c>
      <c r="R352" s="15" t="s">
        <v>7021</v>
      </c>
      <c r="S352" s="15"/>
      <c r="T352" s="15" t="s">
        <v>926</v>
      </c>
      <c r="U352" s="15"/>
      <c r="V352" s="15"/>
      <c r="W352" s="15"/>
      <c r="X352" s="15"/>
      <c r="Y352" s="15"/>
      <c r="Z352" s="15" t="s">
        <v>5772</v>
      </c>
      <c r="AA352" s="16">
        <v>43412</v>
      </c>
      <c r="AB352" s="15">
        <v>12080</v>
      </c>
      <c r="AC352" s="15" t="s">
        <v>5855</v>
      </c>
      <c r="AD352" s="15" t="s">
        <v>4222</v>
      </c>
      <c r="AE352" s="15" t="s">
        <v>5701</v>
      </c>
      <c r="AF352" s="15" t="s">
        <v>5788</v>
      </c>
      <c r="AG352" s="15" t="s">
        <v>5789</v>
      </c>
      <c r="AH352" s="15"/>
      <c r="AI352" s="15"/>
      <c r="AJ352" s="15"/>
      <c r="AK352" s="15"/>
    </row>
    <row r="353" spans="1:37" ht="14.4" x14ac:dyDescent="0.25">
      <c r="A353" s="15" t="s">
        <v>4226</v>
      </c>
      <c r="B353" s="15">
        <v>6200002125</v>
      </c>
      <c r="C353" s="6" t="s">
        <v>5690</v>
      </c>
      <c r="D353" s="15" t="s">
        <v>7023</v>
      </c>
      <c r="E353" s="15"/>
      <c r="F353" s="15" t="s">
        <v>7024</v>
      </c>
      <c r="G353" s="15"/>
      <c r="H353" s="15" t="s">
        <v>5769</v>
      </c>
      <c r="I353" s="15">
        <v>70000</v>
      </c>
      <c r="J353" s="15" t="s">
        <v>5696</v>
      </c>
      <c r="K353" s="15" t="s">
        <v>5696</v>
      </c>
      <c r="L353" s="15">
        <v>314741055</v>
      </c>
      <c r="M353" s="15">
        <v>20111788</v>
      </c>
      <c r="N353" s="15" t="s">
        <v>4247</v>
      </c>
      <c r="O353" s="15" t="s">
        <v>5697</v>
      </c>
      <c r="P353" s="15" t="s">
        <v>5697</v>
      </c>
      <c r="Q353" s="15">
        <v>79307001</v>
      </c>
      <c r="R353" s="15" t="s">
        <v>7023</v>
      </c>
      <c r="S353" s="15"/>
      <c r="T353" s="15" t="s">
        <v>926</v>
      </c>
      <c r="U353" s="15"/>
      <c r="V353" s="15"/>
      <c r="W353" s="15"/>
      <c r="X353" s="15"/>
      <c r="Y353" s="15"/>
      <c r="Z353" s="15" t="s">
        <v>5772</v>
      </c>
      <c r="AA353" s="16">
        <v>43412</v>
      </c>
      <c r="AB353" s="15">
        <v>12082</v>
      </c>
      <c r="AC353" s="15" t="s">
        <v>5855</v>
      </c>
      <c r="AD353" s="15" t="s">
        <v>4222</v>
      </c>
      <c r="AE353" s="15" t="s">
        <v>5701</v>
      </c>
      <c r="AF353" s="15" t="s">
        <v>5747</v>
      </c>
      <c r="AG353" s="15" t="s">
        <v>5748</v>
      </c>
      <c r="AH353" s="15"/>
      <c r="AI353" s="15"/>
      <c r="AJ353" s="15"/>
      <c r="AK353" s="15"/>
    </row>
    <row r="354" spans="1:37" ht="14.4" x14ac:dyDescent="0.25">
      <c r="A354" s="15" t="s">
        <v>4226</v>
      </c>
      <c r="B354" s="15">
        <v>6200002126</v>
      </c>
      <c r="C354" s="6" t="s">
        <v>5690</v>
      </c>
      <c r="D354" s="15" t="s">
        <v>17851</v>
      </c>
      <c r="E354" s="15"/>
      <c r="F354" s="15" t="s">
        <v>7025</v>
      </c>
      <c r="G354" s="15"/>
      <c r="H354" s="15" t="s">
        <v>5769</v>
      </c>
      <c r="I354" s="15">
        <v>70000</v>
      </c>
      <c r="J354" s="15" t="s">
        <v>5696</v>
      </c>
      <c r="K354" s="15" t="s">
        <v>5696</v>
      </c>
      <c r="L354" s="15">
        <v>106498113001</v>
      </c>
      <c r="M354" s="15">
        <v>71001161174</v>
      </c>
      <c r="N354" s="15" t="s">
        <v>4426</v>
      </c>
      <c r="O354" s="15" t="s">
        <v>5707</v>
      </c>
      <c r="P354" s="15" t="s">
        <v>5707</v>
      </c>
      <c r="Q354" s="15">
        <v>79203001</v>
      </c>
      <c r="R354" s="15" t="s">
        <v>17851</v>
      </c>
      <c r="S354" s="15"/>
      <c r="T354" s="15" t="s">
        <v>926</v>
      </c>
      <c r="U354" s="15" t="s">
        <v>7026</v>
      </c>
      <c r="V354" s="15" t="s">
        <v>7027</v>
      </c>
      <c r="W354" s="15" t="s">
        <v>7028</v>
      </c>
      <c r="X354" s="15">
        <v>986088034</v>
      </c>
      <c r="Y354" s="15" t="s">
        <v>7029</v>
      </c>
      <c r="Z354" s="15" t="s">
        <v>5772</v>
      </c>
      <c r="AA354" s="16">
        <v>43412</v>
      </c>
      <c r="AB354" s="15">
        <v>12083</v>
      </c>
      <c r="AC354" s="15" t="s">
        <v>5855</v>
      </c>
      <c r="AD354" s="15" t="s">
        <v>4222</v>
      </c>
      <c r="AE354" s="15" t="s">
        <v>5701</v>
      </c>
      <c r="AF354" s="15" t="s">
        <v>5747</v>
      </c>
      <c r="AG354" s="15" t="s">
        <v>5748</v>
      </c>
      <c r="AH354" s="15"/>
      <c r="AI354" s="15"/>
      <c r="AJ354" s="15"/>
      <c r="AK354" s="15"/>
    </row>
    <row r="355" spans="1:37" ht="14.4" x14ac:dyDescent="0.25">
      <c r="A355" s="15" t="s">
        <v>4226</v>
      </c>
      <c r="B355" s="15">
        <v>6200002127</v>
      </c>
      <c r="C355" s="6" t="s">
        <v>5690</v>
      </c>
      <c r="D355" s="15" t="s">
        <v>7030</v>
      </c>
      <c r="E355" s="15"/>
      <c r="F355" s="15" t="s">
        <v>7031</v>
      </c>
      <c r="G355" s="15"/>
      <c r="H355" s="15" t="s">
        <v>5769</v>
      </c>
      <c r="I355" s="15">
        <v>70000</v>
      </c>
      <c r="J355" s="15" t="s">
        <v>5696</v>
      </c>
      <c r="K355" s="15" t="s">
        <v>5696</v>
      </c>
      <c r="L355" s="15">
        <v>0</v>
      </c>
      <c r="M355" s="15">
        <v>71000759506</v>
      </c>
      <c r="N355" s="15" t="s">
        <v>4426</v>
      </c>
      <c r="O355" s="15" t="s">
        <v>6165</v>
      </c>
      <c r="P355" s="15" t="s">
        <v>6309</v>
      </c>
      <c r="Q355" s="15">
        <v>79203009</v>
      </c>
      <c r="R355" s="15" t="s">
        <v>7030</v>
      </c>
      <c r="S355" s="15"/>
      <c r="T355" s="15" t="s">
        <v>926</v>
      </c>
      <c r="U355" s="15"/>
      <c r="V355" s="15"/>
      <c r="W355" s="15"/>
      <c r="X355" s="15"/>
      <c r="Y355" s="15"/>
      <c r="Z355" s="15" t="s">
        <v>5772</v>
      </c>
      <c r="AA355" s="16">
        <v>43412</v>
      </c>
      <c r="AB355" s="15">
        <v>12084</v>
      </c>
      <c r="AC355" s="15" t="s">
        <v>5855</v>
      </c>
      <c r="AD355" s="15" t="s">
        <v>4222</v>
      </c>
      <c r="AE355" s="15" t="s">
        <v>5701</v>
      </c>
      <c r="AF355" s="15" t="s">
        <v>5788</v>
      </c>
      <c r="AG355" s="15" t="s">
        <v>5789</v>
      </c>
      <c r="AH355" s="15"/>
      <c r="AI355" s="15"/>
      <c r="AJ355" s="15"/>
      <c r="AK355" s="15"/>
    </row>
    <row r="356" spans="1:37" ht="14.4" x14ac:dyDescent="0.25">
      <c r="A356" s="15" t="s">
        <v>4226</v>
      </c>
      <c r="B356" s="15">
        <v>6200002128</v>
      </c>
      <c r="C356" s="6" t="s">
        <v>5690</v>
      </c>
      <c r="D356" s="15" t="s">
        <v>7032</v>
      </c>
      <c r="E356" s="15"/>
      <c r="F356" s="15" t="s">
        <v>7033</v>
      </c>
      <c r="G356" s="15"/>
      <c r="H356" s="15" t="s">
        <v>5731</v>
      </c>
      <c r="I356" s="15">
        <v>70000</v>
      </c>
      <c r="J356" s="15" t="s">
        <v>5696</v>
      </c>
      <c r="K356" s="15" t="s">
        <v>5696</v>
      </c>
      <c r="L356" s="15">
        <v>106322310</v>
      </c>
      <c r="M356" s="15">
        <v>3001016256888</v>
      </c>
      <c r="N356" s="15" t="s">
        <v>6240</v>
      </c>
      <c r="O356" s="15" t="s">
        <v>5731</v>
      </c>
      <c r="P356" s="15" t="s">
        <v>5731</v>
      </c>
      <c r="Q356" s="15">
        <v>1302001</v>
      </c>
      <c r="R356" s="15" t="s">
        <v>7032</v>
      </c>
      <c r="S356" s="15"/>
      <c r="T356" s="15" t="s">
        <v>926</v>
      </c>
      <c r="U356" s="15" t="s">
        <v>7034</v>
      </c>
      <c r="V356" s="15" t="s">
        <v>7035</v>
      </c>
      <c r="W356" s="15">
        <v>936789286</v>
      </c>
      <c r="X356" s="15"/>
      <c r="Y356" s="15" t="s">
        <v>5772</v>
      </c>
      <c r="Z356" s="16">
        <v>43412</v>
      </c>
      <c r="AA356" s="15">
        <v>12086</v>
      </c>
      <c r="AB356" s="15" t="s">
        <v>5855</v>
      </c>
      <c r="AC356" s="15" t="s">
        <v>4222</v>
      </c>
      <c r="AD356" s="15" t="s">
        <v>5701</v>
      </c>
      <c r="AE356" s="15" t="s">
        <v>5747</v>
      </c>
      <c r="AF356" s="15" t="s">
        <v>5748</v>
      </c>
      <c r="AG356" s="15"/>
      <c r="AH356" s="15"/>
      <c r="AI356" s="15"/>
      <c r="AJ356" s="15"/>
    </row>
    <row r="357" spans="1:37" ht="14.4" x14ac:dyDescent="0.25">
      <c r="A357" s="15" t="s">
        <v>4226</v>
      </c>
      <c r="B357" s="15">
        <v>6200002129</v>
      </c>
      <c r="C357" s="6" t="s">
        <v>5690</v>
      </c>
      <c r="D357" s="15" t="s">
        <v>7036</v>
      </c>
      <c r="E357" s="15"/>
      <c r="F357" s="15" t="s">
        <v>7037</v>
      </c>
      <c r="G357" s="15"/>
      <c r="H357" s="15" t="s">
        <v>5769</v>
      </c>
      <c r="I357" s="15">
        <v>70000</v>
      </c>
      <c r="J357" s="15" t="s">
        <v>5696</v>
      </c>
      <c r="K357" s="15" t="s">
        <v>5696</v>
      </c>
      <c r="L357" s="15">
        <v>313959066</v>
      </c>
      <c r="M357" s="15">
        <v>14410000004994</v>
      </c>
      <c r="N357" s="15" t="s">
        <v>5628</v>
      </c>
      <c r="O357" s="15" t="s">
        <v>6453</v>
      </c>
      <c r="P357" s="15" t="s">
        <v>5851</v>
      </c>
      <c r="Q357" s="15">
        <v>79202003</v>
      </c>
      <c r="R357" s="15" t="s">
        <v>7036</v>
      </c>
      <c r="S357" s="15"/>
      <c r="T357" s="15" t="s">
        <v>926</v>
      </c>
      <c r="U357" s="15"/>
      <c r="V357" s="15"/>
      <c r="W357" s="15"/>
      <c r="X357" s="15"/>
      <c r="Y357" s="15"/>
      <c r="Z357" s="15" t="s">
        <v>5772</v>
      </c>
      <c r="AA357" s="16">
        <v>43412</v>
      </c>
      <c r="AB357" s="15">
        <v>12087</v>
      </c>
      <c r="AC357" s="15" t="s">
        <v>5855</v>
      </c>
      <c r="AD357" s="15" t="s">
        <v>4222</v>
      </c>
      <c r="AE357" s="15" t="s">
        <v>5701</v>
      </c>
      <c r="AF357" s="15" t="s">
        <v>5788</v>
      </c>
      <c r="AG357" s="15" t="s">
        <v>5789</v>
      </c>
      <c r="AH357" s="15"/>
      <c r="AI357" s="15"/>
      <c r="AJ357" s="15"/>
      <c r="AK357" s="15"/>
    </row>
    <row r="358" spans="1:37" ht="14.4" x14ac:dyDescent="0.25">
      <c r="A358" s="15" t="s">
        <v>4226</v>
      </c>
      <c r="B358" s="15">
        <v>6200002130</v>
      </c>
      <c r="C358" s="6" t="s">
        <v>5690</v>
      </c>
      <c r="D358" s="15" t="s">
        <v>7038</v>
      </c>
      <c r="E358" s="15"/>
      <c r="F358" s="15" t="s">
        <v>7039</v>
      </c>
      <c r="G358" s="15"/>
      <c r="H358" s="15" t="s">
        <v>5769</v>
      </c>
      <c r="I358" s="15">
        <v>70000</v>
      </c>
      <c r="J358" s="15" t="s">
        <v>5696</v>
      </c>
      <c r="K358" s="15" t="s">
        <v>5696</v>
      </c>
      <c r="L358" s="15">
        <v>0</v>
      </c>
      <c r="M358" s="15">
        <v>100714849148658</v>
      </c>
      <c r="N358" s="15" t="s">
        <v>4740</v>
      </c>
      <c r="O358" s="15" t="s">
        <v>6834</v>
      </c>
      <c r="P358" s="15" t="s">
        <v>7040</v>
      </c>
      <c r="Q358" s="15">
        <v>79305005</v>
      </c>
      <c r="R358" s="15" t="s">
        <v>7038</v>
      </c>
      <c r="S358" s="15"/>
      <c r="T358" s="15" t="s">
        <v>926</v>
      </c>
      <c r="U358" s="15"/>
      <c r="V358" s="15"/>
      <c r="W358" s="15"/>
      <c r="X358" s="15"/>
      <c r="Y358" s="15"/>
      <c r="Z358" s="15" t="s">
        <v>5772</v>
      </c>
      <c r="AA358" s="16">
        <v>43412</v>
      </c>
      <c r="AB358" s="15">
        <v>12089</v>
      </c>
      <c r="AC358" s="15" t="s">
        <v>5855</v>
      </c>
      <c r="AD358" s="15" t="s">
        <v>4222</v>
      </c>
      <c r="AE358" s="15" t="s">
        <v>5701</v>
      </c>
      <c r="AF358" s="15" t="s">
        <v>5788</v>
      </c>
      <c r="AG358" s="15" t="s">
        <v>5789</v>
      </c>
      <c r="AH358" s="15"/>
      <c r="AI358" s="15"/>
      <c r="AJ358" s="15"/>
      <c r="AK358" s="15"/>
    </row>
    <row r="359" spans="1:37" ht="14.4" x14ac:dyDescent="0.25">
      <c r="A359" s="15" t="s">
        <v>4226</v>
      </c>
      <c r="B359" s="15">
        <v>6200002131</v>
      </c>
      <c r="C359" s="6" t="s">
        <v>5690</v>
      </c>
      <c r="D359" s="15" t="s">
        <v>7041</v>
      </c>
      <c r="E359" s="15"/>
      <c r="F359" s="15" t="s">
        <v>7042</v>
      </c>
      <c r="G359" s="15"/>
      <c r="H359" s="15" t="s">
        <v>5731</v>
      </c>
      <c r="I359" s="15">
        <v>70000</v>
      </c>
      <c r="J359" s="15" t="s">
        <v>5696</v>
      </c>
      <c r="K359" s="15" t="s">
        <v>5696</v>
      </c>
      <c r="L359" s="15">
        <v>0</v>
      </c>
      <c r="M359" s="15">
        <v>11004110569</v>
      </c>
      <c r="N359" s="15" t="s">
        <v>4426</v>
      </c>
      <c r="O359" s="15" t="s">
        <v>5707</v>
      </c>
      <c r="P359" s="15" t="s">
        <v>5707</v>
      </c>
      <c r="Q359" s="15">
        <v>79203001</v>
      </c>
      <c r="R359" s="15" t="s">
        <v>7041</v>
      </c>
      <c r="S359" s="15"/>
      <c r="T359" s="15" t="s">
        <v>926</v>
      </c>
      <c r="U359" s="15"/>
      <c r="V359" s="15"/>
      <c r="W359" s="15"/>
      <c r="X359" s="15"/>
      <c r="Y359" s="15"/>
      <c r="Z359" s="15" t="s">
        <v>5772</v>
      </c>
      <c r="AA359" s="16">
        <v>43412</v>
      </c>
      <c r="AB359" s="15">
        <v>12090</v>
      </c>
      <c r="AC359" s="15" t="s">
        <v>5855</v>
      </c>
      <c r="AD359" s="15" t="s">
        <v>4222</v>
      </c>
      <c r="AE359" s="15" t="s">
        <v>5701</v>
      </c>
      <c r="AF359" s="15" t="s">
        <v>5788</v>
      </c>
      <c r="AG359" s="15" t="s">
        <v>5789</v>
      </c>
      <c r="AH359" s="15"/>
      <c r="AI359" s="15"/>
      <c r="AJ359" s="15"/>
      <c r="AK359" s="15"/>
    </row>
    <row r="360" spans="1:37" ht="14.4" x14ac:dyDescent="0.25">
      <c r="A360" s="15" t="s">
        <v>4226</v>
      </c>
      <c r="B360" s="15">
        <v>6200002132</v>
      </c>
      <c r="C360" s="6" t="s">
        <v>5690</v>
      </c>
      <c r="D360" s="15" t="s">
        <v>7043</v>
      </c>
      <c r="E360" s="15"/>
      <c r="F360" s="15" t="s">
        <v>7044</v>
      </c>
      <c r="G360" s="15"/>
      <c r="H360" s="15" t="s">
        <v>5769</v>
      </c>
      <c r="I360" s="15">
        <v>70000</v>
      </c>
      <c r="J360" s="15" t="s">
        <v>5696</v>
      </c>
      <c r="K360" s="15" t="s">
        <v>5696</v>
      </c>
      <c r="L360" s="15">
        <v>0</v>
      </c>
      <c r="M360" s="15">
        <v>301002898349</v>
      </c>
      <c r="N360" s="15" t="s">
        <v>4426</v>
      </c>
      <c r="O360" s="15" t="s">
        <v>6070</v>
      </c>
      <c r="P360" s="15" t="s">
        <v>6071</v>
      </c>
      <c r="Q360" s="15">
        <v>79203003</v>
      </c>
      <c r="R360" s="15" t="s">
        <v>7043</v>
      </c>
      <c r="S360" s="15"/>
      <c r="T360" s="15" t="s">
        <v>926</v>
      </c>
      <c r="U360" s="15"/>
      <c r="V360" s="15"/>
      <c r="W360" s="15"/>
      <c r="X360" s="15"/>
      <c r="Y360" s="15"/>
      <c r="Z360" s="15" t="s">
        <v>5772</v>
      </c>
      <c r="AA360" s="16">
        <v>43412</v>
      </c>
      <c r="AB360" s="15">
        <v>12091</v>
      </c>
      <c r="AC360" s="15" t="s">
        <v>5855</v>
      </c>
      <c r="AD360" s="15" t="s">
        <v>4222</v>
      </c>
      <c r="AE360" s="15" t="s">
        <v>5701</v>
      </c>
      <c r="AF360" s="15" t="s">
        <v>5788</v>
      </c>
      <c r="AG360" s="15" t="s">
        <v>5789</v>
      </c>
      <c r="AH360" s="15"/>
      <c r="AI360" s="15"/>
      <c r="AJ360" s="15"/>
      <c r="AK360" s="15"/>
    </row>
    <row r="361" spans="1:37" ht="14.4" x14ac:dyDescent="0.25">
      <c r="A361" s="15" t="s">
        <v>4226</v>
      </c>
      <c r="B361" s="15">
        <v>6200002133</v>
      </c>
      <c r="C361" s="6" t="s">
        <v>5690</v>
      </c>
      <c r="D361" s="15" t="s">
        <v>7045</v>
      </c>
      <c r="E361" s="15"/>
      <c r="F361" s="15" t="s">
        <v>7046</v>
      </c>
      <c r="G361" s="15"/>
      <c r="H361" s="15" t="s">
        <v>5769</v>
      </c>
      <c r="I361" s="15">
        <v>70000</v>
      </c>
      <c r="J361" s="15" t="s">
        <v>5696</v>
      </c>
      <c r="K361" s="15" t="s">
        <v>5696</v>
      </c>
      <c r="L361" s="15">
        <v>300688154</v>
      </c>
      <c r="M361" s="15">
        <v>71001114153</v>
      </c>
      <c r="N361" s="15" t="s">
        <v>4426</v>
      </c>
      <c r="O361" s="15" t="s">
        <v>5707</v>
      </c>
      <c r="P361" s="15" t="s">
        <v>5707</v>
      </c>
      <c r="Q361" s="15">
        <v>79203001</v>
      </c>
      <c r="R361" s="15" t="s">
        <v>7045</v>
      </c>
      <c r="S361" s="15"/>
      <c r="T361" s="15" t="s">
        <v>926</v>
      </c>
      <c r="U361" s="15"/>
      <c r="V361" s="15"/>
      <c r="W361" s="15"/>
      <c r="X361" s="15"/>
      <c r="Y361" s="15"/>
      <c r="Z361" s="15" t="s">
        <v>5772</v>
      </c>
      <c r="AA361" s="16">
        <v>43412</v>
      </c>
      <c r="AB361" s="15">
        <v>12093</v>
      </c>
      <c r="AC361" s="15" t="s">
        <v>5855</v>
      </c>
      <c r="AD361" s="15" t="s">
        <v>4222</v>
      </c>
      <c r="AE361" s="15" t="s">
        <v>5701</v>
      </c>
      <c r="AF361" s="15" t="s">
        <v>5788</v>
      </c>
      <c r="AG361" s="15" t="s">
        <v>5789</v>
      </c>
      <c r="AH361" s="15"/>
      <c r="AI361" s="15"/>
      <c r="AJ361" s="15"/>
      <c r="AK361" s="15"/>
    </row>
    <row r="362" spans="1:37" ht="14.4" x14ac:dyDescent="0.25">
      <c r="A362" s="15" t="s">
        <v>4226</v>
      </c>
      <c r="B362" s="15">
        <v>6200002134</v>
      </c>
      <c r="C362" s="6" t="s">
        <v>5690</v>
      </c>
      <c r="D362" s="15" t="s">
        <v>7047</v>
      </c>
      <c r="E362" s="15"/>
      <c r="F362" s="15" t="s">
        <v>7048</v>
      </c>
      <c r="G362" s="15"/>
      <c r="H362" s="15" t="s">
        <v>5731</v>
      </c>
      <c r="I362" s="15">
        <v>70000</v>
      </c>
      <c r="J362" s="15" t="s">
        <v>5696</v>
      </c>
      <c r="K362" s="15" t="s">
        <v>5696</v>
      </c>
      <c r="L362" s="15">
        <v>100236312</v>
      </c>
      <c r="M362" s="15">
        <v>541000258888</v>
      </c>
      <c r="N362" s="15" t="s">
        <v>4426</v>
      </c>
      <c r="O362" s="15" t="s">
        <v>5731</v>
      </c>
      <c r="P362" s="15" t="s">
        <v>7049</v>
      </c>
      <c r="Q362" s="15">
        <v>1203007</v>
      </c>
      <c r="R362" s="15" t="s">
        <v>7047</v>
      </c>
      <c r="S362" s="15"/>
      <c r="T362" s="15" t="s">
        <v>926</v>
      </c>
      <c r="U362" s="15"/>
      <c r="V362" s="15"/>
      <c r="W362" s="15"/>
      <c r="X362" s="15"/>
      <c r="Y362" s="15"/>
      <c r="Z362" s="15" t="s">
        <v>5772</v>
      </c>
      <c r="AA362" s="16">
        <v>43412</v>
      </c>
      <c r="AB362" s="15">
        <v>12094</v>
      </c>
      <c r="AC362" s="15" t="s">
        <v>5855</v>
      </c>
      <c r="AD362" s="15" t="s">
        <v>4222</v>
      </c>
      <c r="AE362" s="15" t="s">
        <v>5701</v>
      </c>
      <c r="AF362" s="15" t="s">
        <v>5788</v>
      </c>
      <c r="AG362" s="15" t="s">
        <v>5789</v>
      </c>
      <c r="AH362" s="15"/>
      <c r="AI362" s="15"/>
      <c r="AJ362" s="15"/>
      <c r="AK362" s="15"/>
    </row>
    <row r="363" spans="1:37" ht="14.4" x14ac:dyDescent="0.25">
      <c r="A363" s="15" t="s">
        <v>4226</v>
      </c>
      <c r="B363" s="15">
        <v>6200002135</v>
      </c>
      <c r="C363" s="6" t="s">
        <v>5690</v>
      </c>
      <c r="D363" s="15" t="s">
        <v>7050</v>
      </c>
      <c r="E363" s="15"/>
      <c r="F363" s="15" t="s">
        <v>7051</v>
      </c>
      <c r="G363" s="15"/>
      <c r="H363" s="15" t="s">
        <v>5769</v>
      </c>
      <c r="I363" s="15">
        <v>70000</v>
      </c>
      <c r="J363" s="15" t="s">
        <v>5696</v>
      </c>
      <c r="K363" s="15" t="s">
        <v>5696</v>
      </c>
      <c r="L363" s="15">
        <v>312459208</v>
      </c>
      <c r="M363" s="15">
        <v>71000814776</v>
      </c>
      <c r="N363" s="15" t="s">
        <v>4426</v>
      </c>
      <c r="O363" s="15" t="s">
        <v>6070</v>
      </c>
      <c r="P363" s="15" t="s">
        <v>6071</v>
      </c>
      <c r="Q363" s="15">
        <v>79203003</v>
      </c>
      <c r="R363" s="15" t="s">
        <v>7050</v>
      </c>
      <c r="S363" s="15"/>
      <c r="T363" s="15" t="s">
        <v>926</v>
      </c>
      <c r="U363" s="15"/>
      <c r="V363" s="15"/>
      <c r="W363" s="15"/>
      <c r="X363" s="15"/>
      <c r="Y363" s="15"/>
      <c r="Z363" s="15" t="s">
        <v>5772</v>
      </c>
      <c r="AA363" s="16">
        <v>43412</v>
      </c>
      <c r="AB363" s="15">
        <v>12095</v>
      </c>
      <c r="AC363" s="15" t="s">
        <v>5855</v>
      </c>
      <c r="AD363" s="15" t="s">
        <v>4222</v>
      </c>
      <c r="AE363" s="15" t="s">
        <v>5701</v>
      </c>
      <c r="AF363" s="15" t="s">
        <v>5788</v>
      </c>
      <c r="AG363" s="15" t="s">
        <v>5789</v>
      </c>
      <c r="AH363" s="15"/>
      <c r="AI363" s="15"/>
      <c r="AJ363" s="15"/>
      <c r="AK363" s="15"/>
    </row>
    <row r="364" spans="1:37" ht="14.4" x14ac:dyDescent="0.25">
      <c r="A364" s="15" t="s">
        <v>4226</v>
      </c>
      <c r="B364" s="15">
        <v>6200002136</v>
      </c>
      <c r="C364" s="6" t="s">
        <v>5690</v>
      </c>
      <c r="D364" s="15" t="s">
        <v>7052</v>
      </c>
      <c r="E364" s="15"/>
      <c r="F364" s="15" t="s">
        <v>7053</v>
      </c>
      <c r="G364" s="15"/>
      <c r="H364" s="15" t="s">
        <v>5769</v>
      </c>
      <c r="I364" s="15">
        <v>70000</v>
      </c>
      <c r="J364" s="15" t="s">
        <v>5696</v>
      </c>
      <c r="K364" s="15" t="s">
        <v>5696</v>
      </c>
      <c r="L364" s="15">
        <v>314385294</v>
      </c>
      <c r="M364" s="15">
        <v>114002626277</v>
      </c>
      <c r="N364" s="15" t="s">
        <v>4316</v>
      </c>
      <c r="O364" s="15" t="s">
        <v>7054</v>
      </c>
      <c r="P364" s="15" t="s">
        <v>7055</v>
      </c>
      <c r="Q364" s="15">
        <v>79201021</v>
      </c>
      <c r="R364" s="15" t="s">
        <v>7052</v>
      </c>
      <c r="S364" s="15"/>
      <c r="T364" s="15" t="s">
        <v>926</v>
      </c>
      <c r="U364" s="15"/>
      <c r="V364" s="15"/>
      <c r="W364" s="15"/>
      <c r="X364" s="15"/>
      <c r="Y364" s="15"/>
      <c r="Z364" s="15" t="s">
        <v>5772</v>
      </c>
      <c r="AA364" s="16">
        <v>43412</v>
      </c>
      <c r="AB364" s="15">
        <v>12096</v>
      </c>
      <c r="AC364" s="15" t="s">
        <v>5855</v>
      </c>
      <c r="AD364" s="15" t="s">
        <v>4222</v>
      </c>
      <c r="AE364" s="15" t="s">
        <v>5701</v>
      </c>
      <c r="AF364" s="15" t="s">
        <v>5788</v>
      </c>
      <c r="AG364" s="15" t="s">
        <v>5789</v>
      </c>
      <c r="AH364" s="15"/>
      <c r="AI364" s="15"/>
      <c r="AJ364" s="15"/>
      <c r="AK364" s="15"/>
    </row>
    <row r="365" spans="1:37" ht="14.4" x14ac:dyDescent="0.25">
      <c r="A365" s="15" t="s">
        <v>4226</v>
      </c>
      <c r="B365" s="15">
        <v>6200002137</v>
      </c>
      <c r="C365" s="6" t="s">
        <v>5690</v>
      </c>
      <c r="D365" s="15" t="s">
        <v>7056</v>
      </c>
      <c r="E365" s="15"/>
      <c r="F365" s="15" t="s">
        <v>7057</v>
      </c>
      <c r="G365" s="15"/>
      <c r="H365" s="15" t="s">
        <v>5769</v>
      </c>
      <c r="I365" s="15">
        <v>70000</v>
      </c>
      <c r="J365" s="15" t="s">
        <v>5696</v>
      </c>
      <c r="K365" s="15" t="s">
        <v>5696</v>
      </c>
      <c r="L365" s="15">
        <v>312722025</v>
      </c>
      <c r="M365" s="15">
        <v>210814851888688</v>
      </c>
      <c r="N365" s="15" t="s">
        <v>4740</v>
      </c>
      <c r="O365" s="15" t="s">
        <v>6496</v>
      </c>
      <c r="P365" s="15" t="s">
        <v>6496</v>
      </c>
      <c r="Q365" s="15">
        <v>79305001</v>
      </c>
      <c r="R365" s="15" t="s">
        <v>7056</v>
      </c>
      <c r="S365" s="15"/>
      <c r="T365" s="15" t="s">
        <v>926</v>
      </c>
      <c r="U365" s="15"/>
      <c r="V365" s="15"/>
      <c r="W365" s="15"/>
      <c r="X365" s="15"/>
      <c r="Y365" s="15"/>
      <c r="Z365" s="15" t="s">
        <v>5772</v>
      </c>
      <c r="AA365" s="16">
        <v>43412</v>
      </c>
      <c r="AB365" s="15">
        <v>12097</v>
      </c>
      <c r="AC365" s="15" t="s">
        <v>5855</v>
      </c>
      <c r="AD365" s="15" t="s">
        <v>4222</v>
      </c>
      <c r="AE365" s="15" t="s">
        <v>5701</v>
      </c>
      <c r="AF365" s="15" t="s">
        <v>5747</v>
      </c>
      <c r="AG365" s="15" t="s">
        <v>5748</v>
      </c>
      <c r="AH365" s="15"/>
      <c r="AI365" s="15"/>
      <c r="AJ365" s="15"/>
      <c r="AK365" s="15"/>
    </row>
    <row r="366" spans="1:37" ht="14.4" x14ac:dyDescent="0.25">
      <c r="A366" s="15" t="s">
        <v>4226</v>
      </c>
      <c r="B366" s="15">
        <v>6200002138</v>
      </c>
      <c r="C366" s="6" t="s">
        <v>5690</v>
      </c>
      <c r="D366" s="15" t="s">
        <v>7058</v>
      </c>
      <c r="E366" s="15"/>
      <c r="F366" s="15" t="s">
        <v>7059</v>
      </c>
      <c r="G366" s="15"/>
      <c r="H366" s="15" t="s">
        <v>5769</v>
      </c>
      <c r="I366" s="15">
        <v>70000</v>
      </c>
      <c r="J366" s="15" t="s">
        <v>5696</v>
      </c>
      <c r="K366" s="15" t="s">
        <v>5696</v>
      </c>
      <c r="L366" s="15">
        <v>304741634</v>
      </c>
      <c r="M366" s="15">
        <v>3302104410</v>
      </c>
      <c r="N366" s="15" t="s">
        <v>5591</v>
      </c>
      <c r="O366" s="15" t="s">
        <v>5707</v>
      </c>
      <c r="P366" s="15" t="s">
        <v>5707</v>
      </c>
      <c r="Q366" s="15">
        <v>79604001</v>
      </c>
      <c r="R366" s="15" t="s">
        <v>7058</v>
      </c>
      <c r="S366" s="15"/>
      <c r="T366" s="15" t="s">
        <v>926</v>
      </c>
      <c r="U366" s="15"/>
      <c r="V366" s="15"/>
      <c r="W366" s="15"/>
      <c r="X366" s="15"/>
      <c r="Y366" s="15"/>
      <c r="Z366" s="15" t="s">
        <v>5772</v>
      </c>
      <c r="AA366" s="16">
        <v>43412</v>
      </c>
      <c r="AB366" s="15">
        <v>12098</v>
      </c>
      <c r="AC366" s="15" t="s">
        <v>5855</v>
      </c>
      <c r="AD366" s="15" t="s">
        <v>4222</v>
      </c>
      <c r="AE366" s="15" t="s">
        <v>5701</v>
      </c>
      <c r="AF366" s="15" t="s">
        <v>5747</v>
      </c>
      <c r="AG366" s="15" t="s">
        <v>5748</v>
      </c>
      <c r="AH366" s="15"/>
      <c r="AI366" s="15"/>
      <c r="AJ366" s="15"/>
      <c r="AK366" s="15"/>
    </row>
    <row r="367" spans="1:37" ht="14.4" x14ac:dyDescent="0.25">
      <c r="A367" s="15" t="s">
        <v>4226</v>
      </c>
      <c r="B367" s="15">
        <v>6200002139</v>
      </c>
      <c r="C367" s="6" t="s">
        <v>5690</v>
      </c>
      <c r="D367" s="15" t="s">
        <v>4931</v>
      </c>
      <c r="E367" s="15"/>
      <c r="F367" s="15" t="s">
        <v>7060</v>
      </c>
      <c r="G367" s="15" t="s">
        <v>7061</v>
      </c>
      <c r="H367" s="15" t="s">
        <v>6002</v>
      </c>
      <c r="I367" s="15">
        <v>238467</v>
      </c>
      <c r="J367" s="15" t="s">
        <v>6003</v>
      </c>
      <c r="K367" s="15" t="s">
        <v>6003</v>
      </c>
      <c r="L367" s="15">
        <v>0</v>
      </c>
      <c r="M367" s="15">
        <v>260153796178</v>
      </c>
      <c r="N367" s="15" t="s">
        <v>4932</v>
      </c>
      <c r="O367" s="15" t="s">
        <v>6005</v>
      </c>
      <c r="P367" s="15" t="s">
        <v>6002</v>
      </c>
      <c r="Q367" s="15" t="s">
        <v>7062</v>
      </c>
      <c r="R367" s="15"/>
      <c r="S367" s="15" t="s">
        <v>7063</v>
      </c>
      <c r="T367" s="15" t="s">
        <v>926</v>
      </c>
      <c r="U367" s="15"/>
      <c r="V367" s="15"/>
      <c r="W367" s="15"/>
      <c r="X367" s="15"/>
      <c r="Y367" s="15"/>
      <c r="Z367" s="15" t="s">
        <v>5772</v>
      </c>
      <c r="AA367" s="16">
        <v>43412</v>
      </c>
      <c r="AB367" s="15">
        <v>12099</v>
      </c>
      <c r="AC367" s="15" t="s">
        <v>5855</v>
      </c>
      <c r="AD367" s="15" t="s">
        <v>4222</v>
      </c>
      <c r="AE367" s="15" t="s">
        <v>5837</v>
      </c>
      <c r="AF367" s="15" t="s">
        <v>5788</v>
      </c>
      <c r="AG367" s="15" t="s">
        <v>5789</v>
      </c>
      <c r="AH367" s="15"/>
      <c r="AI367" s="15"/>
      <c r="AJ367" s="15"/>
      <c r="AK367" s="15"/>
    </row>
    <row r="368" spans="1:37" ht="14.4" x14ac:dyDescent="0.25">
      <c r="A368" s="15" t="s">
        <v>4226</v>
      </c>
      <c r="B368" s="15">
        <v>6200002140</v>
      </c>
      <c r="C368" s="6" t="s">
        <v>5690</v>
      </c>
      <c r="D368" s="15" t="s">
        <v>7064</v>
      </c>
      <c r="E368" s="15"/>
      <c r="F368" s="15" t="s">
        <v>7065</v>
      </c>
      <c r="G368" s="15"/>
      <c r="H368" s="15" t="s">
        <v>5769</v>
      </c>
      <c r="I368" s="15">
        <v>70000</v>
      </c>
      <c r="J368" s="15" t="s">
        <v>5696</v>
      </c>
      <c r="K368" s="15" t="s">
        <v>5696</v>
      </c>
      <c r="L368" s="15">
        <v>313537466</v>
      </c>
      <c r="M368" s="15">
        <v>119000163750</v>
      </c>
      <c r="N368" s="15" t="s">
        <v>4316</v>
      </c>
      <c r="O368" s="15" t="s">
        <v>7054</v>
      </c>
      <c r="P368" s="15" t="s">
        <v>7055</v>
      </c>
      <c r="Q368" s="15">
        <v>79201021</v>
      </c>
      <c r="R368" s="15" t="s">
        <v>7064</v>
      </c>
      <c r="S368" s="15"/>
      <c r="T368" s="15" t="s">
        <v>926</v>
      </c>
      <c r="U368" s="15" t="s">
        <v>7066</v>
      </c>
      <c r="V368" s="15" t="s">
        <v>7067</v>
      </c>
      <c r="W368" s="15" t="s">
        <v>7068</v>
      </c>
      <c r="X368" s="15" t="s">
        <v>7069</v>
      </c>
      <c r="Y368" s="15" t="s">
        <v>7070</v>
      </c>
      <c r="Z368" s="15" t="s">
        <v>5772</v>
      </c>
      <c r="AA368" s="16">
        <v>43412</v>
      </c>
      <c r="AB368" s="15">
        <v>12100</v>
      </c>
      <c r="AC368" s="15" t="s">
        <v>5855</v>
      </c>
      <c r="AD368" s="15" t="s">
        <v>4222</v>
      </c>
      <c r="AE368" s="15" t="s">
        <v>5701</v>
      </c>
      <c r="AF368" s="15" t="s">
        <v>5788</v>
      </c>
      <c r="AG368" s="15" t="s">
        <v>5789</v>
      </c>
      <c r="AH368" s="15"/>
      <c r="AI368" s="15"/>
      <c r="AJ368" s="15"/>
      <c r="AK368" s="15"/>
    </row>
    <row r="369" spans="1:37" ht="14.4" x14ac:dyDescent="0.25">
      <c r="A369" s="15" t="s">
        <v>4226</v>
      </c>
      <c r="B369" s="15">
        <v>6200002141</v>
      </c>
      <c r="C369" s="6" t="s">
        <v>5690</v>
      </c>
      <c r="D369" s="15" t="s">
        <v>7071</v>
      </c>
      <c r="E369" s="15"/>
      <c r="F369" s="15" t="s">
        <v>7072</v>
      </c>
      <c r="G369" s="15"/>
      <c r="H369" s="15" t="s">
        <v>5769</v>
      </c>
      <c r="I369" s="15">
        <v>70000</v>
      </c>
      <c r="J369" s="15" t="s">
        <v>5696</v>
      </c>
      <c r="K369" s="15" t="s">
        <v>5696</v>
      </c>
      <c r="L369" s="15">
        <v>304072824</v>
      </c>
      <c r="M369" s="15">
        <v>98100002925009</v>
      </c>
      <c r="N369" s="15" t="s">
        <v>5470</v>
      </c>
      <c r="O369" s="15" t="s">
        <v>5782</v>
      </c>
      <c r="P369" s="15" t="s">
        <v>5783</v>
      </c>
      <c r="Q369" s="15">
        <v>79333006</v>
      </c>
      <c r="R369" s="15" t="s">
        <v>7071</v>
      </c>
      <c r="S369" s="15"/>
      <c r="T369" s="15" t="s">
        <v>926</v>
      </c>
      <c r="U369" s="15"/>
      <c r="V369" s="15"/>
      <c r="W369" s="15"/>
      <c r="X369" s="15"/>
      <c r="Y369" s="15"/>
      <c r="Z369" s="15" t="s">
        <v>5772</v>
      </c>
      <c r="AA369" s="16">
        <v>43412</v>
      </c>
      <c r="AB369" s="15">
        <v>12101</v>
      </c>
      <c r="AC369" s="15" t="s">
        <v>5855</v>
      </c>
      <c r="AD369" s="15" t="s">
        <v>4222</v>
      </c>
      <c r="AE369" s="15" t="s">
        <v>5701</v>
      </c>
      <c r="AF369" s="15" t="s">
        <v>5702</v>
      </c>
      <c r="AG369" s="15" t="s">
        <v>5703</v>
      </c>
      <c r="AH369" s="15"/>
      <c r="AI369" s="15"/>
      <c r="AJ369" s="15"/>
      <c r="AK369" s="15"/>
    </row>
    <row r="370" spans="1:37" ht="14.4" x14ac:dyDescent="0.25">
      <c r="A370" s="15" t="s">
        <v>4226</v>
      </c>
      <c r="B370" s="15">
        <v>6200002142</v>
      </c>
      <c r="C370" s="6" t="s">
        <v>5690</v>
      </c>
      <c r="D370" s="15" t="s">
        <v>7073</v>
      </c>
      <c r="E370" s="15"/>
      <c r="F370" s="15" t="s">
        <v>7074</v>
      </c>
      <c r="G370" s="15"/>
      <c r="H370" s="15" t="s">
        <v>5769</v>
      </c>
      <c r="I370" s="15">
        <v>70000</v>
      </c>
      <c r="J370" s="15" t="s">
        <v>5696</v>
      </c>
      <c r="K370" s="15" t="s">
        <v>5696</v>
      </c>
      <c r="L370" s="15">
        <v>0</v>
      </c>
      <c r="M370" s="15">
        <v>6300205456963</v>
      </c>
      <c r="N370" s="15" t="s">
        <v>4971</v>
      </c>
      <c r="O370" s="15" t="s">
        <v>7075</v>
      </c>
      <c r="P370" s="15" t="s">
        <v>7075</v>
      </c>
      <c r="Q370" s="15">
        <v>79204012</v>
      </c>
      <c r="R370" s="15" t="s">
        <v>7073</v>
      </c>
      <c r="S370" s="15"/>
      <c r="T370" s="15" t="s">
        <v>926</v>
      </c>
      <c r="U370" s="15"/>
      <c r="V370" s="15"/>
      <c r="W370" s="15"/>
      <c r="X370" s="15"/>
      <c r="Y370" s="15"/>
      <c r="Z370" s="15" t="s">
        <v>5772</v>
      </c>
      <c r="AA370" s="16">
        <v>43412</v>
      </c>
      <c r="AB370" s="15">
        <v>12102</v>
      </c>
      <c r="AC370" s="15" t="s">
        <v>5855</v>
      </c>
      <c r="AD370" s="15" t="s">
        <v>4222</v>
      </c>
      <c r="AE370" s="15" t="s">
        <v>5701</v>
      </c>
      <c r="AF370" s="15" t="s">
        <v>5788</v>
      </c>
      <c r="AG370" s="15" t="s">
        <v>5789</v>
      </c>
      <c r="AH370" s="15"/>
      <c r="AI370" s="15"/>
      <c r="AJ370" s="15"/>
      <c r="AK370" s="15"/>
    </row>
    <row r="371" spans="1:37" ht="14.4" x14ac:dyDescent="0.25">
      <c r="A371" s="15" t="s">
        <v>4226</v>
      </c>
      <c r="B371" s="15">
        <v>6200002143</v>
      </c>
      <c r="C371" s="6" t="s">
        <v>5690</v>
      </c>
      <c r="D371" s="15" t="s">
        <v>4933</v>
      </c>
      <c r="E371" s="15"/>
      <c r="F371" s="15" t="s">
        <v>7076</v>
      </c>
      <c r="G371" s="15"/>
      <c r="H371" s="15" t="s">
        <v>5769</v>
      </c>
      <c r="I371" s="15">
        <v>70000</v>
      </c>
      <c r="J371" s="15" t="s">
        <v>5696</v>
      </c>
      <c r="K371" s="15" t="s">
        <v>5696</v>
      </c>
      <c r="L371" s="15">
        <v>0</v>
      </c>
      <c r="M371" s="15">
        <v>19022590879015</v>
      </c>
      <c r="N371" s="15" t="s">
        <v>4287</v>
      </c>
      <c r="O371" s="15" t="s">
        <v>5790</v>
      </c>
      <c r="P371" s="15" t="s">
        <v>5790</v>
      </c>
      <c r="Q371" s="15">
        <v>79310001</v>
      </c>
      <c r="R371" s="15" t="s">
        <v>4933</v>
      </c>
      <c r="S371" s="15"/>
      <c r="T371" s="15" t="s">
        <v>926</v>
      </c>
      <c r="U371" s="15"/>
      <c r="V371" s="15"/>
      <c r="W371" s="15"/>
      <c r="X371" s="15"/>
      <c r="Y371" s="15"/>
      <c r="Z371" s="15" t="s">
        <v>5772</v>
      </c>
      <c r="AA371" s="16">
        <v>43412</v>
      </c>
      <c r="AB371" s="15">
        <v>12103</v>
      </c>
      <c r="AC371" s="15" t="s">
        <v>5855</v>
      </c>
      <c r="AD371" s="15" t="s">
        <v>4222</v>
      </c>
      <c r="AE371" s="15" t="s">
        <v>5701</v>
      </c>
      <c r="AF371" s="15" t="s">
        <v>5788</v>
      </c>
      <c r="AG371" s="15" t="s">
        <v>5789</v>
      </c>
      <c r="AH371" s="15"/>
      <c r="AI371" s="15"/>
      <c r="AJ371" s="15"/>
      <c r="AK371" s="15"/>
    </row>
    <row r="372" spans="1:37" ht="14.4" x14ac:dyDescent="0.25">
      <c r="A372" s="15" t="s">
        <v>4226</v>
      </c>
      <c r="B372" s="15">
        <v>6200002144</v>
      </c>
      <c r="C372" s="6" t="s">
        <v>5690</v>
      </c>
      <c r="D372" s="15" t="s">
        <v>4939</v>
      </c>
      <c r="E372" s="15"/>
      <c r="F372" s="15" t="s">
        <v>7077</v>
      </c>
      <c r="G372" s="15"/>
      <c r="H372" s="15" t="s">
        <v>5769</v>
      </c>
      <c r="I372" s="15">
        <v>70000</v>
      </c>
      <c r="J372" s="15" t="s">
        <v>5696</v>
      </c>
      <c r="K372" s="15" t="s">
        <v>5696</v>
      </c>
      <c r="L372" s="15">
        <v>0</v>
      </c>
      <c r="M372" s="15">
        <v>181003390841</v>
      </c>
      <c r="N372" s="15" t="s">
        <v>4426</v>
      </c>
      <c r="O372" s="15" t="s">
        <v>6152</v>
      </c>
      <c r="P372" s="15" t="s">
        <v>6153</v>
      </c>
      <c r="Q372" s="15">
        <v>79203012</v>
      </c>
      <c r="R372" s="15" t="s">
        <v>4939</v>
      </c>
      <c r="S372" s="15"/>
      <c r="T372" s="15" t="s">
        <v>926</v>
      </c>
      <c r="U372" s="15"/>
      <c r="V372" s="15"/>
      <c r="W372" s="15"/>
      <c r="X372" s="15"/>
      <c r="Y372" s="15"/>
      <c r="Z372" s="15" t="s">
        <v>5772</v>
      </c>
      <c r="AA372" s="16">
        <v>43412</v>
      </c>
      <c r="AB372" s="15">
        <v>12105</v>
      </c>
      <c r="AC372" s="15" t="s">
        <v>5855</v>
      </c>
      <c r="AD372" s="15" t="s">
        <v>4222</v>
      </c>
      <c r="AE372" s="15" t="s">
        <v>5701</v>
      </c>
      <c r="AF372" s="15" t="s">
        <v>5788</v>
      </c>
      <c r="AG372" s="15" t="s">
        <v>5789</v>
      </c>
      <c r="AH372" s="15"/>
      <c r="AI372" s="15"/>
      <c r="AJ372" s="15"/>
      <c r="AK372" s="15"/>
    </row>
    <row r="373" spans="1:37" ht="14.4" x14ac:dyDescent="0.25">
      <c r="A373" s="15" t="s">
        <v>4226</v>
      </c>
      <c r="B373" s="15">
        <v>6200002145</v>
      </c>
      <c r="C373" s="6" t="s">
        <v>5690</v>
      </c>
      <c r="D373" s="15" t="s">
        <v>7078</v>
      </c>
      <c r="E373" s="15"/>
      <c r="F373" s="15" t="s">
        <v>7079</v>
      </c>
      <c r="G373" s="15"/>
      <c r="H373" s="15" t="s">
        <v>5769</v>
      </c>
      <c r="I373" s="15">
        <v>70000</v>
      </c>
      <c r="J373" s="15" t="s">
        <v>5696</v>
      </c>
      <c r="K373" s="15" t="s">
        <v>5696</v>
      </c>
      <c r="L373" s="15">
        <v>0</v>
      </c>
      <c r="M373" s="15">
        <v>561003912886</v>
      </c>
      <c r="N373" s="15" t="s">
        <v>4426</v>
      </c>
      <c r="O373" s="15" t="s">
        <v>5707</v>
      </c>
      <c r="P373" s="15" t="s">
        <v>5707</v>
      </c>
      <c r="Q373" s="15">
        <v>79203001</v>
      </c>
      <c r="R373" s="15" t="s">
        <v>7078</v>
      </c>
      <c r="S373" s="15"/>
      <c r="T373" s="15" t="s">
        <v>926</v>
      </c>
      <c r="U373" s="15"/>
      <c r="V373" s="15"/>
      <c r="W373" s="15"/>
      <c r="X373" s="15"/>
      <c r="Y373" s="15"/>
      <c r="Z373" s="15" t="s">
        <v>5772</v>
      </c>
      <c r="AA373" s="16">
        <v>43412</v>
      </c>
      <c r="AB373" s="15">
        <v>12106</v>
      </c>
      <c r="AC373" s="15" t="s">
        <v>5855</v>
      </c>
      <c r="AD373" s="15" t="s">
        <v>4222</v>
      </c>
      <c r="AE373" s="15" t="s">
        <v>5701</v>
      </c>
      <c r="AF373" s="15" t="s">
        <v>5788</v>
      </c>
      <c r="AG373" s="15" t="s">
        <v>5789</v>
      </c>
      <c r="AH373" s="15"/>
      <c r="AI373" s="15"/>
      <c r="AJ373" s="15"/>
      <c r="AK373" s="15"/>
    </row>
    <row r="374" spans="1:37" ht="14.4" x14ac:dyDescent="0.25">
      <c r="A374" s="15" t="s">
        <v>4226</v>
      </c>
      <c r="B374" s="15">
        <v>6200002146</v>
      </c>
      <c r="C374" s="6" t="s">
        <v>5690</v>
      </c>
      <c r="D374" s="15" t="s">
        <v>7080</v>
      </c>
      <c r="E374" s="15"/>
      <c r="F374" s="15" t="s">
        <v>7081</v>
      </c>
      <c r="G374" s="15"/>
      <c r="H374" s="15" t="s">
        <v>5769</v>
      </c>
      <c r="I374" s="15">
        <v>70000</v>
      </c>
      <c r="J374" s="15" t="s">
        <v>5696</v>
      </c>
      <c r="K374" s="15" t="s">
        <v>5696</v>
      </c>
      <c r="L374" s="15">
        <v>309869892</v>
      </c>
      <c r="M374" s="15">
        <v>121000031416</v>
      </c>
      <c r="N374" s="15" t="s">
        <v>17837</v>
      </c>
      <c r="O374" s="15" t="s">
        <v>5707</v>
      </c>
      <c r="P374" s="15" t="s">
        <v>5707</v>
      </c>
      <c r="Q374" s="15">
        <v>79309001</v>
      </c>
      <c r="R374" s="15" t="s">
        <v>7080</v>
      </c>
      <c r="S374" s="15"/>
      <c r="T374" s="15" t="s">
        <v>926</v>
      </c>
      <c r="U374" s="15"/>
      <c r="V374" s="15"/>
      <c r="W374" s="15"/>
      <c r="X374" s="15"/>
      <c r="Y374" s="15"/>
      <c r="Z374" s="15" t="s">
        <v>5772</v>
      </c>
      <c r="AA374" s="16">
        <v>43412</v>
      </c>
      <c r="AB374" s="15">
        <v>12107</v>
      </c>
      <c r="AC374" s="15" t="s">
        <v>5855</v>
      </c>
      <c r="AD374" s="15" t="s">
        <v>4222</v>
      </c>
      <c r="AE374" s="15" t="s">
        <v>5701</v>
      </c>
      <c r="AF374" s="15" t="s">
        <v>5788</v>
      </c>
      <c r="AG374" s="15" t="s">
        <v>5789</v>
      </c>
      <c r="AH374" s="15"/>
      <c r="AI374" s="15"/>
      <c r="AJ374" s="15"/>
      <c r="AK374" s="15"/>
    </row>
    <row r="375" spans="1:37" ht="14.4" x14ac:dyDescent="0.25">
      <c r="A375" s="15" t="s">
        <v>4226</v>
      </c>
      <c r="B375" s="15">
        <v>6200002147</v>
      </c>
      <c r="C375" s="6" t="s">
        <v>5690</v>
      </c>
      <c r="D375" s="15" t="s">
        <v>7082</v>
      </c>
      <c r="E375" s="15"/>
      <c r="F375" s="15" t="s">
        <v>7083</v>
      </c>
      <c r="G375" s="15"/>
      <c r="H375" s="15" t="s">
        <v>7084</v>
      </c>
      <c r="I375" s="15">
        <v>70000</v>
      </c>
      <c r="J375" s="15" t="s">
        <v>5696</v>
      </c>
      <c r="K375" s="15" t="s">
        <v>5696</v>
      </c>
      <c r="L375" s="15">
        <v>3801131507</v>
      </c>
      <c r="M375" s="15">
        <v>115000186865</v>
      </c>
      <c r="N375" s="15" t="s">
        <v>4316</v>
      </c>
      <c r="O375" s="15" t="s">
        <v>7085</v>
      </c>
      <c r="P375" s="15" t="s">
        <v>7085</v>
      </c>
      <c r="Q375" s="15">
        <v>70201001</v>
      </c>
      <c r="R375" s="15" t="s">
        <v>7082</v>
      </c>
      <c r="S375" s="15"/>
      <c r="T375" s="15" t="s">
        <v>926</v>
      </c>
      <c r="U375" s="15"/>
      <c r="V375" s="15"/>
      <c r="W375" s="15"/>
      <c r="X375" s="15"/>
      <c r="Y375" s="15"/>
      <c r="Z375" s="15" t="s">
        <v>5772</v>
      </c>
      <c r="AA375" s="16">
        <v>43412</v>
      </c>
      <c r="AB375" s="15">
        <v>12108</v>
      </c>
      <c r="AC375" s="15" t="s">
        <v>5855</v>
      </c>
      <c r="AD375" s="15" t="s">
        <v>4222</v>
      </c>
      <c r="AE375" s="15" t="s">
        <v>5701</v>
      </c>
      <c r="AF375" s="15" t="s">
        <v>5788</v>
      </c>
      <c r="AG375" s="15" t="s">
        <v>5789</v>
      </c>
      <c r="AH375" s="15"/>
      <c r="AI375" s="15"/>
      <c r="AJ375" s="15"/>
      <c r="AK375" s="15"/>
    </row>
    <row r="376" spans="1:37" ht="14.4" x14ac:dyDescent="0.25">
      <c r="A376" s="15" t="s">
        <v>4226</v>
      </c>
      <c r="B376" s="15">
        <v>6200002148</v>
      </c>
      <c r="C376" s="6" t="s">
        <v>5690</v>
      </c>
      <c r="D376" s="15" t="s">
        <v>7086</v>
      </c>
      <c r="E376" s="15"/>
      <c r="F376" s="15" t="s">
        <v>7087</v>
      </c>
      <c r="G376" s="15"/>
      <c r="H376" s="15" t="s">
        <v>5769</v>
      </c>
      <c r="I376" s="15">
        <v>70000</v>
      </c>
      <c r="J376" s="15" t="s">
        <v>5696</v>
      </c>
      <c r="K376" s="15" t="s">
        <v>5696</v>
      </c>
      <c r="L376" s="15">
        <v>106869738005</v>
      </c>
      <c r="M376" s="15">
        <v>71001020048</v>
      </c>
      <c r="N376" s="15" t="s">
        <v>4426</v>
      </c>
      <c r="O376" s="15" t="s">
        <v>5707</v>
      </c>
      <c r="P376" s="15" t="s">
        <v>5707</v>
      </c>
      <c r="Q376" s="15">
        <v>79203001</v>
      </c>
      <c r="R376" s="15" t="s">
        <v>7086</v>
      </c>
      <c r="S376" s="15"/>
      <c r="T376" s="15" t="s">
        <v>926</v>
      </c>
      <c r="U376" s="15"/>
      <c r="V376" s="15"/>
      <c r="W376" s="15"/>
      <c r="X376" s="15"/>
      <c r="Y376" s="15"/>
      <c r="Z376" s="15" t="s">
        <v>5772</v>
      </c>
      <c r="AA376" s="16">
        <v>43412</v>
      </c>
      <c r="AB376" s="15">
        <v>12109</v>
      </c>
      <c r="AC376" s="15" t="s">
        <v>5855</v>
      </c>
      <c r="AD376" s="15" t="s">
        <v>4222</v>
      </c>
      <c r="AE376" s="15" t="s">
        <v>5701</v>
      </c>
      <c r="AF376" s="15" t="s">
        <v>5892</v>
      </c>
      <c r="AG376" s="15" t="s">
        <v>5893</v>
      </c>
      <c r="AH376" s="15"/>
      <c r="AI376" s="15"/>
      <c r="AJ376" s="15"/>
      <c r="AK376" s="15"/>
    </row>
    <row r="377" spans="1:37" ht="14.4" x14ac:dyDescent="0.25">
      <c r="A377" s="15" t="s">
        <v>4226</v>
      </c>
      <c r="B377" s="15">
        <v>6200002149</v>
      </c>
      <c r="C377" s="6" t="s">
        <v>5804</v>
      </c>
      <c r="D377" s="15" t="s">
        <v>7088</v>
      </c>
      <c r="E377" s="15"/>
      <c r="F377" s="15" t="s">
        <v>7089</v>
      </c>
      <c r="G377" s="15"/>
      <c r="H377" s="15" t="s">
        <v>5769</v>
      </c>
      <c r="I377" s="15">
        <v>70000</v>
      </c>
      <c r="J377" s="15" t="s">
        <v>5696</v>
      </c>
      <c r="K377" s="15" t="s">
        <v>5696</v>
      </c>
      <c r="L377" s="15">
        <v>313364414</v>
      </c>
      <c r="M377" s="15">
        <v>202135869</v>
      </c>
      <c r="N377" s="15" t="s">
        <v>4247</v>
      </c>
      <c r="O377" s="15" t="s">
        <v>5697</v>
      </c>
      <c r="P377" s="15" t="s">
        <v>5697</v>
      </c>
      <c r="Q377" s="15">
        <v>79307001</v>
      </c>
      <c r="R377" s="15" t="s">
        <v>7088</v>
      </c>
      <c r="S377" s="15"/>
      <c r="T377" s="15" t="s">
        <v>926</v>
      </c>
      <c r="U377" s="15" t="s">
        <v>7090</v>
      </c>
      <c r="V377" s="15" t="s">
        <v>7091</v>
      </c>
      <c r="W377" s="15" t="s">
        <v>7092</v>
      </c>
      <c r="X377" s="15" t="s">
        <v>5772</v>
      </c>
      <c r="Y377" s="16">
        <v>43412</v>
      </c>
      <c r="Z377" s="15">
        <v>12111</v>
      </c>
      <c r="AA377" s="15" t="s">
        <v>5855</v>
      </c>
      <c r="AB377" s="15" t="s">
        <v>4222</v>
      </c>
      <c r="AC377" s="15" t="s">
        <v>5701</v>
      </c>
      <c r="AD377" s="15"/>
      <c r="AE377" s="15"/>
      <c r="AF377" s="15"/>
      <c r="AG377" s="15"/>
      <c r="AH377" s="15"/>
      <c r="AI377" s="15"/>
    </row>
    <row r="378" spans="1:37" ht="14.4" x14ac:dyDescent="0.25">
      <c r="A378" s="15" t="s">
        <v>4226</v>
      </c>
      <c r="B378" s="15">
        <v>6200002150</v>
      </c>
      <c r="C378" s="6" t="s">
        <v>5804</v>
      </c>
      <c r="D378" s="15" t="s">
        <v>7093</v>
      </c>
      <c r="E378" s="15"/>
      <c r="F378" s="15" t="s">
        <v>7094</v>
      </c>
      <c r="G378" s="15"/>
      <c r="H378" s="15" t="s">
        <v>5769</v>
      </c>
      <c r="I378" s="15">
        <v>70000</v>
      </c>
      <c r="J378" s="15" t="s">
        <v>5696</v>
      </c>
      <c r="K378" s="15" t="s">
        <v>5696</v>
      </c>
      <c r="L378" s="15">
        <v>314679784</v>
      </c>
      <c r="M378" s="15">
        <v>68855556</v>
      </c>
      <c r="N378" s="15" t="s">
        <v>4247</v>
      </c>
      <c r="O378" s="15" t="s">
        <v>5697</v>
      </c>
      <c r="P378" s="15" t="s">
        <v>5697</v>
      </c>
      <c r="Q378" s="15">
        <v>79307001</v>
      </c>
      <c r="R378" s="15" t="s">
        <v>7093</v>
      </c>
      <c r="S378" s="15"/>
      <c r="T378" s="15" t="s">
        <v>926</v>
      </c>
      <c r="U378" s="15" t="s">
        <v>7095</v>
      </c>
      <c r="V378" s="15" t="s">
        <v>7096</v>
      </c>
      <c r="W378" s="15" t="s">
        <v>7097</v>
      </c>
      <c r="X378" s="15"/>
      <c r="Y378" s="15"/>
      <c r="Z378" s="15" t="s">
        <v>5772</v>
      </c>
      <c r="AA378" s="16">
        <v>43412</v>
      </c>
      <c r="AB378" s="15">
        <v>12112</v>
      </c>
      <c r="AC378" s="15" t="s">
        <v>5855</v>
      </c>
      <c r="AD378" s="15" t="s">
        <v>4222</v>
      </c>
      <c r="AE378" s="15" t="s">
        <v>5701</v>
      </c>
      <c r="AF378" s="15"/>
      <c r="AG378" s="15"/>
      <c r="AH378" s="15"/>
      <c r="AI378" s="15"/>
      <c r="AJ378" s="15"/>
      <c r="AK378" s="15"/>
    </row>
    <row r="379" spans="1:37" ht="14.4" x14ac:dyDescent="0.25">
      <c r="A379" s="15" t="s">
        <v>4226</v>
      </c>
      <c r="B379" s="15">
        <v>6200002151</v>
      </c>
      <c r="C379" s="6" t="s">
        <v>5690</v>
      </c>
      <c r="D379" s="15" t="s">
        <v>4946</v>
      </c>
      <c r="E379" s="15"/>
      <c r="F379" s="15" t="s">
        <v>7098</v>
      </c>
      <c r="G379" s="15"/>
      <c r="H379" s="15" t="s">
        <v>5769</v>
      </c>
      <c r="I379" s="15">
        <v>70000</v>
      </c>
      <c r="J379" s="15" t="s">
        <v>5696</v>
      </c>
      <c r="K379" s="15" t="s">
        <v>5696</v>
      </c>
      <c r="L379" s="15">
        <v>312871034</v>
      </c>
      <c r="M379" s="15">
        <v>71000911029</v>
      </c>
      <c r="N379" s="15" t="s">
        <v>4426</v>
      </c>
      <c r="O379" s="15" t="s">
        <v>5707</v>
      </c>
      <c r="P379" s="15" t="s">
        <v>5707</v>
      </c>
      <c r="Q379" s="15">
        <v>79203001</v>
      </c>
      <c r="R379" s="15" t="s">
        <v>4946</v>
      </c>
      <c r="S379" s="15"/>
      <c r="T379" s="15" t="s">
        <v>926</v>
      </c>
      <c r="U379" s="15" t="s">
        <v>7099</v>
      </c>
      <c r="V379" s="15"/>
      <c r="W379" s="15"/>
      <c r="X379" s="15"/>
      <c r="Y379" s="15"/>
      <c r="Z379" s="15" t="s">
        <v>5772</v>
      </c>
      <c r="AA379" s="16">
        <v>43412</v>
      </c>
      <c r="AB379" s="15">
        <v>12113</v>
      </c>
      <c r="AC379" s="15" t="s">
        <v>5855</v>
      </c>
      <c r="AD379" s="15" t="s">
        <v>4222</v>
      </c>
      <c r="AE379" s="15" t="s">
        <v>5701</v>
      </c>
      <c r="AF379" s="15" t="s">
        <v>5788</v>
      </c>
      <c r="AG379" s="15" t="s">
        <v>5789</v>
      </c>
      <c r="AH379" s="15"/>
      <c r="AI379" s="15"/>
      <c r="AJ379" s="15"/>
      <c r="AK379" s="15"/>
    </row>
    <row r="380" spans="1:37" ht="14.4" x14ac:dyDescent="0.25">
      <c r="A380" s="15" t="s">
        <v>4226</v>
      </c>
      <c r="B380" s="15">
        <v>6200002152</v>
      </c>
      <c r="C380" s="6" t="s">
        <v>5690</v>
      </c>
      <c r="D380" s="15" t="s">
        <v>7100</v>
      </c>
      <c r="E380" s="15"/>
      <c r="F380" s="15" t="s">
        <v>7101</v>
      </c>
      <c r="G380" s="15"/>
      <c r="H380" s="15" t="s">
        <v>5769</v>
      </c>
      <c r="I380" s="15">
        <v>70000</v>
      </c>
      <c r="J380" s="15" t="s">
        <v>5696</v>
      </c>
      <c r="K380" s="15" t="s">
        <v>5696</v>
      </c>
      <c r="L380" s="15" t="s">
        <v>7102</v>
      </c>
      <c r="M380" s="15">
        <v>371000422781</v>
      </c>
      <c r="N380" s="15" t="s">
        <v>4426</v>
      </c>
      <c r="O380" s="15" t="s">
        <v>5707</v>
      </c>
      <c r="P380" s="15" t="s">
        <v>5707</v>
      </c>
      <c r="Q380" s="15">
        <v>79203001</v>
      </c>
      <c r="R380" s="15" t="s">
        <v>7100</v>
      </c>
      <c r="S380" s="15"/>
      <c r="T380" s="15" t="s">
        <v>926</v>
      </c>
      <c r="U380" s="15"/>
      <c r="V380" s="15"/>
      <c r="W380" s="15"/>
      <c r="X380" s="15"/>
      <c r="Y380" s="15"/>
      <c r="Z380" s="15" t="s">
        <v>5772</v>
      </c>
      <c r="AA380" s="16">
        <v>43412</v>
      </c>
      <c r="AB380" s="15">
        <v>12114</v>
      </c>
      <c r="AC380" s="15" t="s">
        <v>5855</v>
      </c>
      <c r="AD380" s="15" t="s">
        <v>4222</v>
      </c>
      <c r="AE380" s="15" t="s">
        <v>5701</v>
      </c>
      <c r="AF380" s="15" t="s">
        <v>5788</v>
      </c>
      <c r="AG380" s="15" t="s">
        <v>5789</v>
      </c>
      <c r="AH380" s="15"/>
      <c r="AI380" s="15"/>
      <c r="AJ380" s="15"/>
      <c r="AK380" s="15"/>
    </row>
    <row r="381" spans="1:37" ht="14.4" x14ac:dyDescent="0.25">
      <c r="A381" s="15" t="s">
        <v>4226</v>
      </c>
      <c r="B381" s="15">
        <v>6200002153</v>
      </c>
      <c r="C381" s="6" t="s">
        <v>5690</v>
      </c>
      <c r="D381" s="15" t="s">
        <v>7103</v>
      </c>
      <c r="E381" s="15"/>
      <c r="F381" s="15" t="s">
        <v>7104</v>
      </c>
      <c r="G381" s="15"/>
      <c r="H381" s="15" t="s">
        <v>6514</v>
      </c>
      <c r="I381" s="15">
        <v>70000</v>
      </c>
      <c r="J381" s="15" t="s">
        <v>5696</v>
      </c>
      <c r="K381" s="15" t="s">
        <v>5696</v>
      </c>
      <c r="L381" s="15">
        <v>107638814</v>
      </c>
      <c r="M381" s="15">
        <v>691000699988</v>
      </c>
      <c r="N381" s="15" t="s">
        <v>4426</v>
      </c>
      <c r="O381" s="15" t="s">
        <v>5707</v>
      </c>
      <c r="P381" s="15" t="s">
        <v>5707</v>
      </c>
      <c r="Q381" s="15">
        <v>79203001</v>
      </c>
      <c r="R381" s="15" t="s">
        <v>7103</v>
      </c>
      <c r="S381" s="15"/>
      <c r="T381" s="15" t="s">
        <v>926</v>
      </c>
      <c r="U381" s="15"/>
      <c r="V381" s="15"/>
      <c r="W381" s="15"/>
      <c r="X381" s="15"/>
      <c r="Y381" s="15"/>
      <c r="Z381" s="15" t="s">
        <v>5772</v>
      </c>
      <c r="AA381" s="16">
        <v>43412</v>
      </c>
      <c r="AB381" s="15">
        <v>12115</v>
      </c>
      <c r="AC381" s="15" t="s">
        <v>5855</v>
      </c>
      <c r="AD381" s="15" t="s">
        <v>4222</v>
      </c>
      <c r="AE381" s="15" t="s">
        <v>5701</v>
      </c>
      <c r="AF381" s="15" t="s">
        <v>5788</v>
      </c>
      <c r="AG381" s="15" t="s">
        <v>5789</v>
      </c>
      <c r="AH381" s="15"/>
      <c r="AI381" s="15"/>
      <c r="AJ381" s="15"/>
      <c r="AK381" s="15"/>
    </row>
    <row r="382" spans="1:37" ht="14.4" x14ac:dyDescent="0.25">
      <c r="A382" s="15" t="s">
        <v>4226</v>
      </c>
      <c r="B382" s="15">
        <v>6200002154</v>
      </c>
      <c r="C382" s="6" t="s">
        <v>5690</v>
      </c>
      <c r="D382" s="15" t="s">
        <v>4951</v>
      </c>
      <c r="E382" s="15"/>
      <c r="F382" s="15" t="s">
        <v>7105</v>
      </c>
      <c r="G382" s="15"/>
      <c r="H382" s="15" t="s">
        <v>5769</v>
      </c>
      <c r="I382" s="15">
        <v>70000</v>
      </c>
      <c r="J382" s="15" t="s">
        <v>5696</v>
      </c>
      <c r="K382" s="15" t="s">
        <v>5696</v>
      </c>
      <c r="L382" s="15">
        <v>0</v>
      </c>
      <c r="M382" s="15">
        <v>50431629</v>
      </c>
      <c r="N382" s="15" t="s">
        <v>4247</v>
      </c>
      <c r="O382" s="15" t="s">
        <v>5697</v>
      </c>
      <c r="P382" s="15" t="s">
        <v>5697</v>
      </c>
      <c r="Q382" s="15">
        <v>79307001</v>
      </c>
      <c r="R382" s="15" t="s">
        <v>4951</v>
      </c>
      <c r="S382" s="15"/>
      <c r="T382" s="15" t="s">
        <v>926</v>
      </c>
      <c r="U382" s="15"/>
      <c r="V382" s="15"/>
      <c r="W382" s="15"/>
      <c r="X382" s="15"/>
      <c r="Y382" s="15"/>
      <c r="Z382" s="15" t="s">
        <v>5772</v>
      </c>
      <c r="AA382" s="16">
        <v>43412</v>
      </c>
      <c r="AB382" s="15">
        <v>12116</v>
      </c>
      <c r="AC382" s="15" t="s">
        <v>5855</v>
      </c>
      <c r="AD382" s="15" t="s">
        <v>4222</v>
      </c>
      <c r="AE382" s="15" t="s">
        <v>5701</v>
      </c>
      <c r="AF382" s="15" t="s">
        <v>5788</v>
      </c>
      <c r="AG382" s="15" t="s">
        <v>5789</v>
      </c>
      <c r="AH382" s="15"/>
      <c r="AI382" s="15"/>
      <c r="AJ382" s="15"/>
      <c r="AK382" s="15"/>
    </row>
    <row r="383" spans="1:37" ht="14.4" x14ac:dyDescent="0.25">
      <c r="A383" s="15" t="s">
        <v>4226</v>
      </c>
      <c r="B383" s="15">
        <v>6200002155</v>
      </c>
      <c r="C383" s="6" t="s">
        <v>5690</v>
      </c>
      <c r="D383" s="15" t="s">
        <v>7106</v>
      </c>
      <c r="E383" s="15"/>
      <c r="F383" s="15" t="s">
        <v>7107</v>
      </c>
      <c r="G383" s="15"/>
      <c r="H383" s="15" t="s">
        <v>5769</v>
      </c>
      <c r="I383" s="15">
        <v>70000</v>
      </c>
      <c r="J383" s="15" t="s">
        <v>5696</v>
      </c>
      <c r="K383" s="15" t="s">
        <v>5696</v>
      </c>
      <c r="L383" s="15">
        <v>311646477</v>
      </c>
      <c r="M383" s="15">
        <v>132535749</v>
      </c>
      <c r="N383" s="15" t="s">
        <v>4247</v>
      </c>
      <c r="O383" s="15" t="s">
        <v>5697</v>
      </c>
      <c r="P383" s="15" t="s">
        <v>5697</v>
      </c>
      <c r="Q383" s="15">
        <v>79307001</v>
      </c>
      <c r="R383" s="15" t="s">
        <v>7106</v>
      </c>
      <c r="S383" s="15"/>
      <c r="T383" s="15" t="s">
        <v>926</v>
      </c>
      <c r="U383" s="15"/>
      <c r="V383" s="15"/>
      <c r="W383" s="15"/>
      <c r="X383" s="15"/>
      <c r="Y383" s="15"/>
      <c r="Z383" s="15" t="s">
        <v>5772</v>
      </c>
      <c r="AA383" s="16">
        <v>43412</v>
      </c>
      <c r="AB383" s="15">
        <v>12117</v>
      </c>
      <c r="AC383" s="15" t="s">
        <v>5855</v>
      </c>
      <c r="AD383" s="15" t="s">
        <v>4222</v>
      </c>
      <c r="AE383" s="15" t="s">
        <v>5701</v>
      </c>
      <c r="AF383" s="15" t="s">
        <v>5788</v>
      </c>
      <c r="AG383" s="15" t="s">
        <v>5789</v>
      </c>
      <c r="AH383" s="15"/>
      <c r="AI383" s="15"/>
      <c r="AJ383" s="15"/>
      <c r="AK383" s="15"/>
    </row>
    <row r="384" spans="1:37" ht="14.4" x14ac:dyDescent="0.25">
      <c r="A384" s="15" t="s">
        <v>4226</v>
      </c>
      <c r="B384" s="15">
        <v>6200002156</v>
      </c>
      <c r="C384" s="6" t="s">
        <v>5690</v>
      </c>
      <c r="D384" s="15" t="s">
        <v>7108</v>
      </c>
      <c r="E384" s="15"/>
      <c r="F384" s="15" t="s">
        <v>7109</v>
      </c>
      <c r="G384" s="15"/>
      <c r="H384" s="15" t="s">
        <v>7110</v>
      </c>
      <c r="I384" s="15"/>
      <c r="J384" s="15" t="s">
        <v>7111</v>
      </c>
      <c r="K384" s="15" t="s">
        <v>6678</v>
      </c>
      <c r="L384" s="15">
        <v>0</v>
      </c>
      <c r="M384" s="15">
        <v>2753693126095</v>
      </c>
      <c r="N384" s="15" t="s">
        <v>7112</v>
      </c>
      <c r="O384" s="15" t="s">
        <v>6677</v>
      </c>
      <c r="P384" s="15" t="s">
        <v>6677</v>
      </c>
      <c r="Q384" s="15" t="s">
        <v>7113</v>
      </c>
      <c r="R384" s="15" t="s">
        <v>7108</v>
      </c>
      <c r="S384" s="15" t="s">
        <v>7114</v>
      </c>
      <c r="T384" s="15" t="s">
        <v>1854</v>
      </c>
      <c r="U384" s="15"/>
      <c r="V384" s="15"/>
      <c r="W384" s="15"/>
      <c r="X384" s="15"/>
      <c r="Y384" s="15"/>
      <c r="Z384" s="15" t="s">
        <v>5772</v>
      </c>
      <c r="AA384" s="16">
        <v>43412</v>
      </c>
      <c r="AB384" s="15">
        <v>12118</v>
      </c>
      <c r="AC384" s="15" t="s">
        <v>5855</v>
      </c>
      <c r="AD384" s="15" t="s">
        <v>4222</v>
      </c>
      <c r="AE384" s="15" t="s">
        <v>5837</v>
      </c>
      <c r="AF384" s="15" t="s">
        <v>5747</v>
      </c>
      <c r="AG384" s="15" t="s">
        <v>5748</v>
      </c>
      <c r="AH384" s="15"/>
      <c r="AI384" s="15"/>
      <c r="AJ384" s="15"/>
      <c r="AK384" s="15"/>
    </row>
    <row r="385" spans="1:37" ht="14.4" x14ac:dyDescent="0.25">
      <c r="A385" s="15" t="s">
        <v>4226</v>
      </c>
      <c r="B385" s="15">
        <v>6200002157</v>
      </c>
      <c r="C385" s="6" t="s">
        <v>5690</v>
      </c>
      <c r="D385" s="15" t="s">
        <v>7115</v>
      </c>
      <c r="E385" s="15"/>
      <c r="F385" s="15" t="s">
        <v>7116</v>
      </c>
      <c r="G385" s="15"/>
      <c r="H385" s="15" t="s">
        <v>5769</v>
      </c>
      <c r="I385" s="15">
        <v>70000</v>
      </c>
      <c r="J385" s="15" t="s">
        <v>5696</v>
      </c>
      <c r="K385" s="15" t="s">
        <v>5696</v>
      </c>
      <c r="L385" s="15">
        <v>311969559</v>
      </c>
      <c r="M385" s="15">
        <v>181003386831</v>
      </c>
      <c r="N385" s="15" t="s">
        <v>4426</v>
      </c>
      <c r="O385" s="15" t="s">
        <v>5707</v>
      </c>
      <c r="P385" s="15" t="s">
        <v>5707</v>
      </c>
      <c r="Q385" s="15">
        <v>79203001</v>
      </c>
      <c r="R385" s="15" t="s">
        <v>7115</v>
      </c>
      <c r="S385" s="15"/>
      <c r="T385" s="15" t="s">
        <v>926</v>
      </c>
      <c r="U385" s="15"/>
      <c r="V385" s="15"/>
      <c r="W385" s="15"/>
      <c r="X385" s="15"/>
      <c r="Y385" s="15"/>
      <c r="Z385" s="15" t="s">
        <v>5772</v>
      </c>
      <c r="AA385" s="16">
        <v>43412</v>
      </c>
      <c r="AB385" s="15">
        <v>12119</v>
      </c>
      <c r="AC385" s="15" t="s">
        <v>5855</v>
      </c>
      <c r="AD385" s="15" t="s">
        <v>4222</v>
      </c>
      <c r="AE385" s="15" t="s">
        <v>5701</v>
      </c>
      <c r="AF385" s="15" t="s">
        <v>5873</v>
      </c>
      <c r="AG385" s="15" t="s">
        <v>5874</v>
      </c>
      <c r="AH385" s="15"/>
      <c r="AI385" s="15"/>
      <c r="AJ385" s="15"/>
      <c r="AK385" s="15"/>
    </row>
    <row r="386" spans="1:37" ht="14.4" x14ac:dyDescent="0.25">
      <c r="A386" s="15" t="s">
        <v>4226</v>
      </c>
      <c r="B386" s="15">
        <v>6200002158</v>
      </c>
      <c r="C386" s="6" t="s">
        <v>5690</v>
      </c>
      <c r="D386" s="15" t="s">
        <v>7117</v>
      </c>
      <c r="E386" s="15"/>
      <c r="F386" s="15" t="s">
        <v>7118</v>
      </c>
      <c r="G386" s="15"/>
      <c r="H386" s="15" t="s">
        <v>6514</v>
      </c>
      <c r="I386" s="15">
        <v>70000</v>
      </c>
      <c r="J386" s="15" t="s">
        <v>5696</v>
      </c>
      <c r="K386" s="15" t="s">
        <v>5696</v>
      </c>
      <c r="L386" s="15">
        <v>107447249</v>
      </c>
      <c r="M386" s="15">
        <v>301000362605</v>
      </c>
      <c r="N386" s="15" t="s">
        <v>4426</v>
      </c>
      <c r="O386" s="15" t="s">
        <v>5707</v>
      </c>
      <c r="P386" s="15" t="s">
        <v>5707</v>
      </c>
      <c r="Q386" s="15">
        <v>79203001</v>
      </c>
      <c r="R386" s="15" t="s">
        <v>7117</v>
      </c>
      <c r="S386" s="15"/>
      <c r="T386" s="15" t="s">
        <v>926</v>
      </c>
      <c r="U386" s="15"/>
      <c r="V386" s="15"/>
      <c r="W386" s="15"/>
      <c r="X386" s="15"/>
      <c r="Y386" s="15"/>
      <c r="Z386" s="15" t="s">
        <v>5772</v>
      </c>
      <c r="AA386" s="16">
        <v>43412</v>
      </c>
      <c r="AB386" s="15">
        <v>12120</v>
      </c>
      <c r="AC386" s="15" t="s">
        <v>5855</v>
      </c>
      <c r="AD386" s="15" t="s">
        <v>4222</v>
      </c>
      <c r="AE386" s="15" t="s">
        <v>5701</v>
      </c>
      <c r="AF386" s="15" t="s">
        <v>5788</v>
      </c>
      <c r="AG386" s="15" t="s">
        <v>5789</v>
      </c>
      <c r="AH386" s="15"/>
      <c r="AI386" s="15"/>
      <c r="AJ386" s="15"/>
      <c r="AK386" s="15"/>
    </row>
    <row r="387" spans="1:37" ht="14.4" x14ac:dyDescent="0.25">
      <c r="A387" s="15" t="s">
        <v>4226</v>
      </c>
      <c r="B387" s="15">
        <v>6200002159</v>
      </c>
      <c r="C387" s="6" t="s">
        <v>5690</v>
      </c>
      <c r="D387" s="15" t="s">
        <v>7119</v>
      </c>
      <c r="E387" s="15"/>
      <c r="F387" s="15" t="s">
        <v>7120</v>
      </c>
      <c r="G387" s="15"/>
      <c r="H387" s="15" t="s">
        <v>5769</v>
      </c>
      <c r="I387" s="15">
        <v>70000</v>
      </c>
      <c r="J387" s="15" t="s">
        <v>5696</v>
      </c>
      <c r="K387" s="15" t="s">
        <v>5696</v>
      </c>
      <c r="L387" s="15">
        <v>312146685</v>
      </c>
      <c r="M387" s="15">
        <v>60062165645</v>
      </c>
      <c r="N387" s="15" t="s">
        <v>4648</v>
      </c>
      <c r="O387" s="15" t="s">
        <v>6400</v>
      </c>
      <c r="P387" s="15" t="s">
        <v>6401</v>
      </c>
      <c r="Q387" s="15">
        <v>79303017</v>
      </c>
      <c r="R387" s="15" t="s">
        <v>7119</v>
      </c>
      <c r="S387" s="15"/>
      <c r="T387" s="15" t="s">
        <v>926</v>
      </c>
      <c r="U387" s="15"/>
      <c r="V387" s="15"/>
      <c r="W387" s="15"/>
      <c r="X387" s="15"/>
      <c r="Y387" s="15"/>
      <c r="Z387" s="15" t="s">
        <v>5772</v>
      </c>
      <c r="AA387" s="16">
        <v>43412</v>
      </c>
      <c r="AB387" s="15">
        <v>12121</v>
      </c>
      <c r="AC387" s="15" t="s">
        <v>5855</v>
      </c>
      <c r="AD387" s="15" t="s">
        <v>4222</v>
      </c>
      <c r="AE387" s="15" t="s">
        <v>5701</v>
      </c>
      <c r="AF387" s="15" t="s">
        <v>5873</v>
      </c>
      <c r="AG387" s="15" t="s">
        <v>5874</v>
      </c>
      <c r="AH387" s="15"/>
      <c r="AI387" s="15"/>
      <c r="AJ387" s="15"/>
      <c r="AK387" s="15"/>
    </row>
    <row r="388" spans="1:37" ht="14.4" x14ac:dyDescent="0.25">
      <c r="A388" s="15" t="s">
        <v>4226</v>
      </c>
      <c r="B388" s="15">
        <v>6200002160</v>
      </c>
      <c r="C388" s="6" t="s">
        <v>5804</v>
      </c>
      <c r="D388" s="15" t="s">
        <v>7121</v>
      </c>
      <c r="E388" s="15"/>
      <c r="F388" s="15" t="s">
        <v>7122</v>
      </c>
      <c r="G388" s="15"/>
      <c r="H388" s="15" t="s">
        <v>5769</v>
      </c>
      <c r="I388" s="15">
        <v>70000</v>
      </c>
      <c r="J388" s="15" t="s">
        <v>5696</v>
      </c>
      <c r="K388" s="15" t="s">
        <v>5696</v>
      </c>
      <c r="L388" s="15">
        <v>313161076</v>
      </c>
      <c r="M388" s="15">
        <v>60125061721</v>
      </c>
      <c r="N388" s="15" t="s">
        <v>4648</v>
      </c>
      <c r="O388" s="15" t="s">
        <v>5697</v>
      </c>
      <c r="P388" s="15" t="s">
        <v>5697</v>
      </c>
      <c r="Q388" s="15">
        <v>79303001</v>
      </c>
      <c r="R388" s="15" t="s">
        <v>7121</v>
      </c>
      <c r="S388" s="15"/>
      <c r="T388" s="15" t="s">
        <v>926</v>
      </c>
      <c r="U388" s="15"/>
      <c r="V388" s="15"/>
      <c r="W388" s="15"/>
      <c r="X388" s="15"/>
      <c r="Y388" s="15"/>
      <c r="Z388" s="15" t="s">
        <v>5772</v>
      </c>
      <c r="AA388" s="16">
        <v>43412</v>
      </c>
      <c r="AB388" s="15">
        <v>12122</v>
      </c>
      <c r="AC388" s="15" t="s">
        <v>5855</v>
      </c>
      <c r="AD388" s="15" t="s">
        <v>4222</v>
      </c>
      <c r="AE388" s="15" t="s">
        <v>5701</v>
      </c>
      <c r="AF388" s="15"/>
      <c r="AG388" s="15"/>
      <c r="AH388" s="15"/>
      <c r="AI388" s="15"/>
      <c r="AJ388" s="15"/>
      <c r="AK388" s="15"/>
    </row>
    <row r="389" spans="1:37" ht="14.4" x14ac:dyDescent="0.25">
      <c r="A389" s="15" t="s">
        <v>4226</v>
      </c>
      <c r="B389" s="15">
        <v>6200002161</v>
      </c>
      <c r="C389" s="6" t="s">
        <v>5804</v>
      </c>
      <c r="D389" s="15" t="s">
        <v>7123</v>
      </c>
      <c r="E389" s="15"/>
      <c r="F389" s="15" t="s">
        <v>7124</v>
      </c>
      <c r="G389" s="15"/>
      <c r="H389" s="15" t="s">
        <v>5769</v>
      </c>
      <c r="I389" s="15">
        <v>70000</v>
      </c>
      <c r="J389" s="15" t="s">
        <v>5696</v>
      </c>
      <c r="K389" s="15" t="s">
        <v>5696</v>
      </c>
      <c r="L389" s="15">
        <v>313103740</v>
      </c>
      <c r="M389" s="15">
        <v>195048079</v>
      </c>
      <c r="N389" s="15" t="s">
        <v>4247</v>
      </c>
      <c r="O389" s="15" t="s">
        <v>5697</v>
      </c>
      <c r="P389" s="15" t="s">
        <v>5697</v>
      </c>
      <c r="Q389" s="15">
        <v>79307001</v>
      </c>
      <c r="R389" s="15" t="s">
        <v>7123</v>
      </c>
      <c r="S389" s="15"/>
      <c r="T389" s="15" t="s">
        <v>926</v>
      </c>
      <c r="U389" s="15"/>
      <c r="V389" s="15"/>
      <c r="W389" s="15"/>
      <c r="X389" s="15"/>
      <c r="Y389" s="15"/>
      <c r="Z389" s="15" t="s">
        <v>5772</v>
      </c>
      <c r="AA389" s="16">
        <v>43412</v>
      </c>
      <c r="AB389" s="15">
        <v>12123</v>
      </c>
      <c r="AC389" s="15" t="s">
        <v>5855</v>
      </c>
      <c r="AD389" s="15" t="s">
        <v>4222</v>
      </c>
      <c r="AE389" s="15" t="s">
        <v>5701</v>
      </c>
      <c r="AF389" s="15"/>
      <c r="AG389" s="15"/>
      <c r="AH389" s="15"/>
      <c r="AI389" s="15"/>
      <c r="AJ389" s="15"/>
      <c r="AK389" s="15"/>
    </row>
    <row r="390" spans="1:37" ht="14.4" x14ac:dyDescent="0.25">
      <c r="A390" s="15" t="s">
        <v>4226</v>
      </c>
      <c r="B390" s="15">
        <v>6200002162</v>
      </c>
      <c r="C390" s="6" t="s">
        <v>5690</v>
      </c>
      <c r="D390" s="15" t="s">
        <v>7125</v>
      </c>
      <c r="E390" s="15"/>
      <c r="F390" s="15" t="s">
        <v>7126</v>
      </c>
      <c r="G390" s="15"/>
      <c r="H390" s="15" t="s">
        <v>5769</v>
      </c>
      <c r="I390" s="15">
        <v>70000</v>
      </c>
      <c r="J390" s="15" t="s">
        <v>5696</v>
      </c>
      <c r="K390" s="15" t="s">
        <v>5696</v>
      </c>
      <c r="L390" s="15">
        <v>0</v>
      </c>
      <c r="M390" s="15">
        <v>441000683504</v>
      </c>
      <c r="N390" s="15" t="s">
        <v>4426</v>
      </c>
      <c r="O390" s="15" t="s">
        <v>5707</v>
      </c>
      <c r="P390" s="15" t="s">
        <v>5707</v>
      </c>
      <c r="Q390" s="15">
        <v>79203001</v>
      </c>
      <c r="R390" s="15" t="s">
        <v>7125</v>
      </c>
      <c r="S390" s="15"/>
      <c r="T390" s="15" t="s">
        <v>926</v>
      </c>
      <c r="U390" s="15"/>
      <c r="V390" s="15"/>
      <c r="W390" s="15"/>
      <c r="X390" s="15"/>
      <c r="Y390" s="15"/>
      <c r="Z390" s="15" t="s">
        <v>5772</v>
      </c>
      <c r="AA390" s="16">
        <v>43412</v>
      </c>
      <c r="AB390" s="15">
        <v>12124</v>
      </c>
      <c r="AC390" s="15" t="s">
        <v>5855</v>
      </c>
      <c r="AD390" s="15" t="s">
        <v>4222</v>
      </c>
      <c r="AE390" s="15" t="s">
        <v>5701</v>
      </c>
      <c r="AF390" s="15" t="s">
        <v>5788</v>
      </c>
      <c r="AG390" s="15" t="s">
        <v>5789</v>
      </c>
      <c r="AH390" s="15"/>
      <c r="AI390" s="15"/>
      <c r="AJ390" s="15"/>
      <c r="AK390" s="15"/>
    </row>
    <row r="391" spans="1:37" ht="14.4" x14ac:dyDescent="0.25">
      <c r="A391" s="15" t="s">
        <v>4226</v>
      </c>
      <c r="B391" s="15">
        <v>6200002163</v>
      </c>
      <c r="C391" s="6" t="s">
        <v>5690</v>
      </c>
      <c r="D391" s="15" t="s">
        <v>4955</v>
      </c>
      <c r="E391" s="15"/>
      <c r="F391" s="15" t="s">
        <v>7127</v>
      </c>
      <c r="G391" s="15" t="s">
        <v>7128</v>
      </c>
      <c r="H391" s="15" t="s">
        <v>5769</v>
      </c>
      <c r="I391" s="15">
        <v>70000</v>
      </c>
      <c r="J391" s="15" t="s">
        <v>5696</v>
      </c>
      <c r="K391" s="15" t="s">
        <v>5696</v>
      </c>
      <c r="L391" s="15">
        <v>310030491</v>
      </c>
      <c r="M391" s="15">
        <v>90270133001</v>
      </c>
      <c r="N391" s="15" t="s">
        <v>4346</v>
      </c>
      <c r="O391" s="15" t="s">
        <v>5695</v>
      </c>
      <c r="P391" s="15" t="s">
        <v>5695</v>
      </c>
      <c r="Q391" s="15">
        <v>79617001</v>
      </c>
      <c r="R391" s="15" t="s">
        <v>4958</v>
      </c>
      <c r="S391" s="15"/>
      <c r="T391" s="15" t="s">
        <v>926</v>
      </c>
      <c r="U391" s="18" t="s">
        <v>7129</v>
      </c>
      <c r="V391" s="18" t="s">
        <v>7130</v>
      </c>
      <c r="W391" s="18" t="s">
        <v>7131</v>
      </c>
      <c r="X391" s="18" t="s">
        <v>7132</v>
      </c>
      <c r="Y391" s="18" t="s">
        <v>7133</v>
      </c>
      <c r="Z391" s="15" t="s">
        <v>5772</v>
      </c>
      <c r="AA391" s="16">
        <v>43412</v>
      </c>
      <c r="AB391" s="15">
        <v>12125</v>
      </c>
      <c r="AC391" s="15" t="s">
        <v>5855</v>
      </c>
      <c r="AD391" s="15" t="s">
        <v>4222</v>
      </c>
      <c r="AE391" s="15" t="s">
        <v>5701</v>
      </c>
      <c r="AF391" s="15" t="s">
        <v>5788</v>
      </c>
      <c r="AG391" s="15" t="s">
        <v>5789</v>
      </c>
      <c r="AH391" s="15"/>
      <c r="AI391" s="15"/>
      <c r="AJ391" s="15"/>
      <c r="AK391" s="15"/>
    </row>
    <row r="392" spans="1:37" ht="14.4" x14ac:dyDescent="0.25">
      <c r="A392" s="15" t="s">
        <v>4226</v>
      </c>
      <c r="B392" s="15">
        <v>6200002164</v>
      </c>
      <c r="C392" s="6" t="s">
        <v>5690</v>
      </c>
      <c r="D392" s="15" t="s">
        <v>7134</v>
      </c>
      <c r="E392" s="15"/>
      <c r="F392" s="15" t="s">
        <v>7135</v>
      </c>
      <c r="G392" s="15"/>
      <c r="H392" s="15" t="s">
        <v>5769</v>
      </c>
      <c r="I392" s="15">
        <v>70000</v>
      </c>
      <c r="J392" s="15" t="s">
        <v>5696</v>
      </c>
      <c r="K392" s="15" t="s">
        <v>5696</v>
      </c>
      <c r="L392" s="15">
        <v>305141894004</v>
      </c>
      <c r="M392" s="15">
        <v>71001003915</v>
      </c>
      <c r="N392" s="15" t="s">
        <v>4426</v>
      </c>
      <c r="O392" s="15" t="s">
        <v>5769</v>
      </c>
      <c r="P392" s="15" t="s">
        <v>5770</v>
      </c>
      <c r="Q392" s="15">
        <v>79203010</v>
      </c>
      <c r="R392" s="15" t="s">
        <v>7134</v>
      </c>
      <c r="S392" s="15"/>
      <c r="T392" s="15" t="s">
        <v>926</v>
      </c>
      <c r="U392" s="15"/>
      <c r="V392" s="15"/>
      <c r="W392" s="15"/>
      <c r="X392" s="15"/>
      <c r="Y392" s="15"/>
      <c r="Z392" s="15" t="s">
        <v>5772</v>
      </c>
      <c r="AA392" s="16">
        <v>43412</v>
      </c>
      <c r="AB392" s="15">
        <v>12126</v>
      </c>
      <c r="AC392" s="15" t="s">
        <v>5855</v>
      </c>
      <c r="AD392" s="15" t="s">
        <v>4222</v>
      </c>
      <c r="AE392" s="15" t="s">
        <v>5701</v>
      </c>
      <c r="AF392" s="15" t="s">
        <v>5873</v>
      </c>
      <c r="AG392" s="15" t="s">
        <v>5874</v>
      </c>
      <c r="AH392" s="15"/>
      <c r="AI392" s="15"/>
      <c r="AJ392" s="15"/>
      <c r="AK392" s="15"/>
    </row>
    <row r="393" spans="1:37" ht="14.4" x14ac:dyDescent="0.25">
      <c r="A393" s="15" t="s">
        <v>4226</v>
      </c>
      <c r="B393" s="15">
        <v>6200002165</v>
      </c>
      <c r="C393" s="6" t="s">
        <v>5690</v>
      </c>
      <c r="D393" s="15" t="s">
        <v>7136</v>
      </c>
      <c r="E393" s="15"/>
      <c r="F393" s="15" t="s">
        <v>7137</v>
      </c>
      <c r="G393" s="15"/>
      <c r="H393" s="15" t="s">
        <v>5769</v>
      </c>
      <c r="I393" s="15">
        <v>70000</v>
      </c>
      <c r="J393" s="15" t="s">
        <v>5696</v>
      </c>
      <c r="K393" s="15" t="s">
        <v>5696</v>
      </c>
      <c r="L393" s="15">
        <v>314888876</v>
      </c>
      <c r="M393" s="15">
        <v>17232350001</v>
      </c>
      <c r="N393" s="15" t="s">
        <v>5040</v>
      </c>
      <c r="O393" s="15" t="s">
        <v>5741</v>
      </c>
      <c r="P393" s="15" t="s">
        <v>7138</v>
      </c>
      <c r="Q393" s="15">
        <v>79304014</v>
      </c>
      <c r="R393" s="15" t="s">
        <v>7136</v>
      </c>
      <c r="S393" s="15"/>
      <c r="T393" s="15" t="s">
        <v>926</v>
      </c>
      <c r="U393" s="15"/>
      <c r="V393" s="15"/>
      <c r="W393" s="15"/>
      <c r="X393" s="15"/>
      <c r="Y393" s="15"/>
      <c r="Z393" s="15" t="s">
        <v>5772</v>
      </c>
      <c r="AA393" s="16">
        <v>43412</v>
      </c>
      <c r="AB393" s="15">
        <v>12127</v>
      </c>
      <c r="AC393" s="15" t="s">
        <v>5855</v>
      </c>
      <c r="AD393" s="15" t="s">
        <v>4222</v>
      </c>
      <c r="AE393" s="15" t="s">
        <v>5701</v>
      </c>
      <c r="AF393" s="15" t="s">
        <v>5788</v>
      </c>
      <c r="AG393" s="15" t="s">
        <v>5789</v>
      </c>
      <c r="AH393" s="15"/>
      <c r="AI393" s="15"/>
      <c r="AJ393" s="15"/>
      <c r="AK393" s="15"/>
    </row>
    <row r="394" spans="1:37" ht="14.4" x14ac:dyDescent="0.25">
      <c r="A394" s="15" t="s">
        <v>4226</v>
      </c>
      <c r="B394" s="15">
        <v>6200002166</v>
      </c>
      <c r="C394" s="6" t="s">
        <v>5690</v>
      </c>
      <c r="D394" s="15" t="s">
        <v>7139</v>
      </c>
      <c r="E394" s="15"/>
      <c r="F394" s="15" t="s">
        <v>7140</v>
      </c>
      <c r="G394" s="15"/>
      <c r="H394" s="15" t="s">
        <v>6514</v>
      </c>
      <c r="I394" s="15">
        <v>70000</v>
      </c>
      <c r="J394" s="15" t="s">
        <v>5696</v>
      </c>
      <c r="K394" s="15" t="s">
        <v>5696</v>
      </c>
      <c r="L394" s="15">
        <v>107596949</v>
      </c>
      <c r="M394" s="15">
        <v>491000101251</v>
      </c>
      <c r="N394" s="15" t="s">
        <v>4426</v>
      </c>
      <c r="O394" s="15" t="s">
        <v>5707</v>
      </c>
      <c r="P394" s="15" t="s">
        <v>5707</v>
      </c>
      <c r="Q394" s="15">
        <v>79203001</v>
      </c>
      <c r="R394" s="15" t="s">
        <v>7139</v>
      </c>
      <c r="S394" s="15"/>
      <c r="T394" s="15" t="s">
        <v>926</v>
      </c>
      <c r="U394" s="15"/>
      <c r="V394" s="15"/>
      <c r="W394" s="15"/>
      <c r="X394" s="15"/>
      <c r="Y394" s="15"/>
      <c r="Z394" s="15" t="s">
        <v>5772</v>
      </c>
      <c r="AA394" s="16">
        <v>43412</v>
      </c>
      <c r="AB394" s="15">
        <v>12128</v>
      </c>
      <c r="AC394" s="15" t="s">
        <v>5855</v>
      </c>
      <c r="AD394" s="15" t="s">
        <v>4222</v>
      </c>
      <c r="AE394" s="15" t="s">
        <v>5701</v>
      </c>
      <c r="AF394" s="15" t="s">
        <v>5788</v>
      </c>
      <c r="AG394" s="15" t="s">
        <v>5789</v>
      </c>
      <c r="AH394" s="15"/>
      <c r="AI394" s="15"/>
      <c r="AJ394" s="15"/>
      <c r="AK394" s="15"/>
    </row>
    <row r="395" spans="1:37" ht="14.4" x14ac:dyDescent="0.25">
      <c r="A395" s="15" t="s">
        <v>4226</v>
      </c>
      <c r="B395" s="15">
        <v>6200002167</v>
      </c>
      <c r="C395" s="6" t="s">
        <v>5690</v>
      </c>
      <c r="D395" s="15" t="s">
        <v>7141</v>
      </c>
      <c r="E395" s="15"/>
      <c r="F395" s="15" t="s">
        <v>7142</v>
      </c>
      <c r="G395" s="15"/>
      <c r="H395" s="15" t="s">
        <v>6778</v>
      </c>
      <c r="I395" s="15">
        <v>70000</v>
      </c>
      <c r="J395" s="15" t="s">
        <v>5696</v>
      </c>
      <c r="K395" s="15" t="s">
        <v>5696</v>
      </c>
      <c r="L395" s="15">
        <v>400592696</v>
      </c>
      <c r="M395" s="15">
        <v>2000201350254</v>
      </c>
      <c r="N395" s="15" t="s">
        <v>5628</v>
      </c>
      <c r="O395" s="15" t="s">
        <v>6967</v>
      </c>
      <c r="P395" s="15" t="s">
        <v>6968</v>
      </c>
      <c r="Q395" s="15">
        <v>1202009</v>
      </c>
      <c r="R395" s="15" t="s">
        <v>7141</v>
      </c>
      <c r="S395" s="15"/>
      <c r="T395" s="15" t="s">
        <v>926</v>
      </c>
      <c r="U395" s="15"/>
      <c r="V395" s="15"/>
      <c r="W395" s="15"/>
      <c r="X395" s="15"/>
      <c r="Y395" s="15"/>
      <c r="Z395" s="15" t="s">
        <v>5772</v>
      </c>
      <c r="AA395" s="16">
        <v>43412</v>
      </c>
      <c r="AB395" s="15">
        <v>12129</v>
      </c>
      <c r="AC395" s="15" t="s">
        <v>5855</v>
      </c>
      <c r="AD395" s="15" t="s">
        <v>4222</v>
      </c>
      <c r="AE395" s="15" t="s">
        <v>5701</v>
      </c>
      <c r="AF395" s="15" t="s">
        <v>5788</v>
      </c>
      <c r="AG395" s="15" t="s">
        <v>5789</v>
      </c>
      <c r="AH395" s="15"/>
      <c r="AI395" s="15"/>
      <c r="AJ395" s="15"/>
      <c r="AK395" s="15"/>
    </row>
    <row r="396" spans="1:37" ht="14.4" x14ac:dyDescent="0.25">
      <c r="A396" s="15" t="s">
        <v>4226</v>
      </c>
      <c r="B396" s="15">
        <v>6200002168</v>
      </c>
      <c r="C396" s="6" t="s">
        <v>5690</v>
      </c>
      <c r="D396" s="15" t="s">
        <v>7143</v>
      </c>
      <c r="E396" s="15"/>
      <c r="F396" s="15" t="s">
        <v>7144</v>
      </c>
      <c r="G396" s="15"/>
      <c r="H396" s="15" t="s">
        <v>5769</v>
      </c>
      <c r="I396" s="15">
        <v>70000</v>
      </c>
      <c r="J396" s="15" t="s">
        <v>5696</v>
      </c>
      <c r="K396" s="15" t="s">
        <v>5696</v>
      </c>
      <c r="L396" s="15" t="s">
        <v>7145</v>
      </c>
      <c r="M396" s="15">
        <v>71005396210</v>
      </c>
      <c r="N396" s="15" t="s">
        <v>4426</v>
      </c>
      <c r="O396" s="15" t="s">
        <v>5707</v>
      </c>
      <c r="P396" s="15" t="s">
        <v>5707</v>
      </c>
      <c r="Q396" s="15">
        <v>79203001</v>
      </c>
      <c r="R396" s="15" t="s">
        <v>7143</v>
      </c>
      <c r="S396" s="15"/>
      <c r="T396" s="15" t="s">
        <v>926</v>
      </c>
      <c r="U396" s="15" t="s">
        <v>7146</v>
      </c>
      <c r="V396" s="15" t="s">
        <v>7147</v>
      </c>
      <c r="W396" s="15" t="s">
        <v>7148</v>
      </c>
      <c r="X396" s="15">
        <v>982839833</v>
      </c>
      <c r="Y396" s="15" t="s">
        <v>7149</v>
      </c>
      <c r="Z396" s="15" t="s">
        <v>5772</v>
      </c>
      <c r="AA396" s="16">
        <v>43412</v>
      </c>
      <c r="AB396" s="15">
        <v>12132</v>
      </c>
      <c r="AC396" s="15" t="s">
        <v>5855</v>
      </c>
      <c r="AD396" s="15" t="s">
        <v>4222</v>
      </c>
      <c r="AE396" s="15" t="s">
        <v>5701</v>
      </c>
      <c r="AF396" s="15" t="s">
        <v>5856</v>
      </c>
      <c r="AG396" s="15" t="s">
        <v>5857</v>
      </c>
      <c r="AH396" s="15"/>
      <c r="AI396" s="15"/>
      <c r="AJ396" s="15"/>
      <c r="AK396" s="15"/>
    </row>
    <row r="397" spans="1:37" ht="14.4" x14ac:dyDescent="0.25">
      <c r="A397" s="15" t="s">
        <v>4226</v>
      </c>
      <c r="B397" s="15">
        <v>6200002169</v>
      </c>
      <c r="C397" s="6" t="s">
        <v>5690</v>
      </c>
      <c r="D397" s="15" t="s">
        <v>7150</v>
      </c>
      <c r="E397" s="15"/>
      <c r="F397" s="15" t="s">
        <v>7151</v>
      </c>
      <c r="G397" s="15"/>
      <c r="H397" s="15" t="s">
        <v>5769</v>
      </c>
      <c r="I397" s="15">
        <v>70000</v>
      </c>
      <c r="J397" s="15" t="s">
        <v>5696</v>
      </c>
      <c r="K397" s="15" t="s">
        <v>5696</v>
      </c>
      <c r="L397" s="15">
        <v>301483939</v>
      </c>
      <c r="M397" s="15">
        <v>71000030342</v>
      </c>
      <c r="N397" s="15" t="s">
        <v>4426</v>
      </c>
      <c r="O397" s="15" t="s">
        <v>5707</v>
      </c>
      <c r="P397" s="15" t="s">
        <v>5707</v>
      </c>
      <c r="Q397" s="15">
        <v>79203001</v>
      </c>
      <c r="R397" s="15" t="s">
        <v>7150</v>
      </c>
      <c r="S397" s="15"/>
      <c r="T397" s="15" t="s">
        <v>926</v>
      </c>
      <c r="U397" s="15" t="s">
        <v>7152</v>
      </c>
      <c r="V397" s="15" t="s">
        <v>7153</v>
      </c>
      <c r="W397" s="15" t="s">
        <v>7154</v>
      </c>
      <c r="X397" s="15">
        <v>938843817</v>
      </c>
      <c r="Y397" s="15" t="s">
        <v>7155</v>
      </c>
      <c r="Z397" s="15" t="s">
        <v>5772</v>
      </c>
      <c r="AA397" s="16">
        <v>43412</v>
      </c>
      <c r="AB397" s="15">
        <v>12133</v>
      </c>
      <c r="AC397" s="15" t="s">
        <v>5855</v>
      </c>
      <c r="AD397" s="15" t="s">
        <v>4222</v>
      </c>
      <c r="AE397" s="15" t="s">
        <v>5701</v>
      </c>
      <c r="AF397" s="15" t="s">
        <v>5873</v>
      </c>
      <c r="AG397" s="15" t="s">
        <v>5874</v>
      </c>
      <c r="AH397" s="15"/>
      <c r="AI397" s="15"/>
      <c r="AJ397" s="15"/>
      <c r="AK397" s="15"/>
    </row>
    <row r="398" spans="1:37" ht="14.4" x14ac:dyDescent="0.25">
      <c r="A398" s="15" t="s">
        <v>4226</v>
      </c>
      <c r="B398" s="15">
        <v>6200002170</v>
      </c>
      <c r="C398" s="6" t="s">
        <v>5690</v>
      </c>
      <c r="D398" s="15" t="s">
        <v>7156</v>
      </c>
      <c r="E398" s="15"/>
      <c r="F398" s="15" t="s">
        <v>7157</v>
      </c>
      <c r="G398" s="15"/>
      <c r="H398" s="15" t="s">
        <v>7158</v>
      </c>
      <c r="I398" s="15">
        <v>70000</v>
      </c>
      <c r="J398" s="15" t="s">
        <v>5696</v>
      </c>
      <c r="K398" s="15" t="s">
        <v>5696</v>
      </c>
      <c r="L398" s="15">
        <v>304170490002</v>
      </c>
      <c r="M398" s="15">
        <v>112002629524</v>
      </c>
      <c r="N398" s="15" t="s">
        <v>4316</v>
      </c>
      <c r="O398" s="15" t="s">
        <v>6262</v>
      </c>
      <c r="P398" s="15" t="s">
        <v>6262</v>
      </c>
      <c r="Q398" s="15">
        <v>79201008</v>
      </c>
      <c r="R398" s="15" t="s">
        <v>7156</v>
      </c>
      <c r="S398" s="15"/>
      <c r="T398" s="15" t="s">
        <v>926</v>
      </c>
      <c r="U398" s="15"/>
      <c r="V398" s="15"/>
      <c r="W398" s="15"/>
      <c r="X398" s="15"/>
      <c r="Y398" s="15"/>
      <c r="Z398" s="15" t="s">
        <v>5772</v>
      </c>
      <c r="AA398" s="16">
        <v>43412</v>
      </c>
      <c r="AB398" s="15">
        <v>12135</v>
      </c>
      <c r="AC398" s="15" t="s">
        <v>5855</v>
      </c>
      <c r="AD398" s="15" t="s">
        <v>4222</v>
      </c>
      <c r="AE398" s="15" t="s">
        <v>5701</v>
      </c>
      <c r="AF398" s="15" t="s">
        <v>5788</v>
      </c>
      <c r="AG398" s="15" t="s">
        <v>5789</v>
      </c>
      <c r="AH398" s="15"/>
      <c r="AI398" s="15"/>
      <c r="AJ398" s="15"/>
      <c r="AK398" s="15"/>
    </row>
    <row r="399" spans="1:37" ht="14.4" x14ac:dyDescent="0.25">
      <c r="A399" s="15" t="s">
        <v>4226</v>
      </c>
      <c r="B399" s="15">
        <v>6200002171</v>
      </c>
      <c r="C399" s="6" t="s">
        <v>5690</v>
      </c>
      <c r="D399" s="15" t="s">
        <v>7159</v>
      </c>
      <c r="E399" s="15"/>
      <c r="F399" s="15" t="s">
        <v>7160</v>
      </c>
      <c r="G399" s="15"/>
      <c r="H399" s="15" t="s">
        <v>5769</v>
      </c>
      <c r="I399" s="15">
        <v>70000</v>
      </c>
      <c r="J399" s="15" t="s">
        <v>5696</v>
      </c>
      <c r="K399" s="15" t="s">
        <v>5696</v>
      </c>
      <c r="L399" s="15">
        <v>302101999</v>
      </c>
      <c r="M399" s="15">
        <v>7100369895</v>
      </c>
      <c r="N399" s="15" t="s">
        <v>4287</v>
      </c>
      <c r="O399" s="15" t="s">
        <v>5790</v>
      </c>
      <c r="P399" s="15" t="s">
        <v>5790</v>
      </c>
      <c r="Q399" s="15">
        <v>79310001</v>
      </c>
      <c r="R399" s="15" t="s">
        <v>7159</v>
      </c>
      <c r="S399" s="15"/>
      <c r="T399" s="15" t="s">
        <v>926</v>
      </c>
      <c r="U399" s="15"/>
      <c r="V399" s="15"/>
      <c r="W399" s="15"/>
      <c r="X399" s="15"/>
      <c r="Y399" s="15"/>
      <c r="Z399" s="15" t="s">
        <v>5772</v>
      </c>
      <c r="AA399" s="16">
        <v>43412</v>
      </c>
      <c r="AB399" s="15">
        <v>12136</v>
      </c>
      <c r="AC399" s="15" t="s">
        <v>5855</v>
      </c>
      <c r="AD399" s="15" t="s">
        <v>4222</v>
      </c>
      <c r="AE399" s="15" t="s">
        <v>7161</v>
      </c>
      <c r="AF399" s="15" t="s">
        <v>5702</v>
      </c>
      <c r="AG399" s="15" t="s">
        <v>5703</v>
      </c>
      <c r="AH399" s="15"/>
      <c r="AI399" s="15"/>
      <c r="AJ399" s="15"/>
      <c r="AK399" s="15"/>
    </row>
    <row r="400" spans="1:37" ht="14.4" x14ac:dyDescent="0.25">
      <c r="A400" s="15" t="s">
        <v>4226</v>
      </c>
      <c r="B400" s="15">
        <v>6200002172</v>
      </c>
      <c r="C400" s="6" t="s">
        <v>5690</v>
      </c>
      <c r="D400" s="15" t="s">
        <v>7162</v>
      </c>
      <c r="E400" s="15"/>
      <c r="F400" s="15" t="s">
        <v>7163</v>
      </c>
      <c r="G400" s="15"/>
      <c r="H400" s="15" t="s">
        <v>5769</v>
      </c>
      <c r="I400" s="15">
        <v>70000</v>
      </c>
      <c r="J400" s="15" t="s">
        <v>5696</v>
      </c>
      <c r="K400" s="15" t="s">
        <v>5696</v>
      </c>
      <c r="L400" s="15">
        <v>310245578</v>
      </c>
      <c r="M400" s="15">
        <v>97041002375</v>
      </c>
      <c r="N400" s="15" t="s">
        <v>7164</v>
      </c>
      <c r="O400" s="15" t="s">
        <v>6453</v>
      </c>
      <c r="P400" s="15" t="s">
        <v>5851</v>
      </c>
      <c r="Q400" s="15">
        <v>79327002</v>
      </c>
      <c r="R400" s="15" t="s">
        <v>7162</v>
      </c>
      <c r="S400" s="15"/>
      <c r="T400" s="15" t="s">
        <v>926</v>
      </c>
      <c r="U400" s="15"/>
      <c r="V400" s="15"/>
      <c r="W400" s="15"/>
      <c r="X400" s="15"/>
      <c r="Y400" s="15"/>
      <c r="Z400" s="15" t="s">
        <v>5772</v>
      </c>
      <c r="AA400" s="16">
        <v>43412</v>
      </c>
      <c r="AB400" s="15">
        <v>12137</v>
      </c>
      <c r="AC400" s="15" t="s">
        <v>5855</v>
      </c>
      <c r="AD400" s="15" t="s">
        <v>4222</v>
      </c>
      <c r="AE400" s="15" t="s">
        <v>5701</v>
      </c>
      <c r="AF400" s="15" t="s">
        <v>5788</v>
      </c>
      <c r="AG400" s="15" t="s">
        <v>5789</v>
      </c>
      <c r="AH400" s="15"/>
      <c r="AI400" s="15"/>
      <c r="AJ400" s="15"/>
      <c r="AK400" s="15"/>
    </row>
    <row r="401" spans="1:37" ht="14.4" x14ac:dyDescent="0.25">
      <c r="A401" s="15" t="s">
        <v>4226</v>
      </c>
      <c r="B401" s="15">
        <v>6200002173</v>
      </c>
      <c r="C401" s="6" t="s">
        <v>5690</v>
      </c>
      <c r="D401" s="15" t="s">
        <v>7165</v>
      </c>
      <c r="E401" s="15"/>
      <c r="F401" s="15" t="s">
        <v>7166</v>
      </c>
      <c r="G401" s="15"/>
      <c r="H401" s="15" t="s">
        <v>5769</v>
      </c>
      <c r="I401" s="15">
        <v>70000</v>
      </c>
      <c r="J401" s="15" t="s">
        <v>5696</v>
      </c>
      <c r="K401" s="15" t="s">
        <v>5696</v>
      </c>
      <c r="L401" s="15">
        <v>311507970</v>
      </c>
      <c r="M401" s="15">
        <v>128287459</v>
      </c>
      <c r="N401" s="15" t="s">
        <v>4247</v>
      </c>
      <c r="O401" s="15" t="s">
        <v>5697</v>
      </c>
      <c r="P401" s="15" t="s">
        <v>5697</v>
      </c>
      <c r="Q401" s="15">
        <v>79307001</v>
      </c>
      <c r="R401" s="15" t="s">
        <v>7165</v>
      </c>
      <c r="S401" s="15"/>
      <c r="T401" s="15" t="s">
        <v>926</v>
      </c>
      <c r="U401" s="15"/>
      <c r="V401" s="15"/>
      <c r="W401" s="15"/>
      <c r="X401" s="15"/>
      <c r="Y401" s="15"/>
      <c r="Z401" s="15" t="s">
        <v>5772</v>
      </c>
      <c r="AA401" s="16">
        <v>43412</v>
      </c>
      <c r="AB401" s="15">
        <v>12138</v>
      </c>
      <c r="AC401" s="15" t="s">
        <v>5855</v>
      </c>
      <c r="AD401" s="15" t="s">
        <v>4222</v>
      </c>
      <c r="AE401" s="15" t="s">
        <v>5701</v>
      </c>
      <c r="AF401" s="15" t="s">
        <v>5747</v>
      </c>
      <c r="AG401" s="15" t="s">
        <v>5748</v>
      </c>
      <c r="AH401" s="15"/>
      <c r="AI401" s="15"/>
      <c r="AJ401" s="15"/>
      <c r="AK401" s="15"/>
    </row>
    <row r="402" spans="1:37" ht="14.4" x14ac:dyDescent="0.25">
      <c r="A402" s="15" t="s">
        <v>4226</v>
      </c>
      <c r="B402" s="15">
        <v>6200002174</v>
      </c>
      <c r="C402" s="6" t="s">
        <v>5690</v>
      </c>
      <c r="D402" s="15" t="s">
        <v>7167</v>
      </c>
      <c r="E402" s="15"/>
      <c r="F402" s="15" t="s">
        <v>7168</v>
      </c>
      <c r="G402" s="15"/>
      <c r="H402" s="15" t="s">
        <v>5769</v>
      </c>
      <c r="I402" s="15">
        <v>70000</v>
      </c>
      <c r="J402" s="15" t="s">
        <v>5696</v>
      </c>
      <c r="K402" s="15" t="s">
        <v>5696</v>
      </c>
      <c r="L402" s="15">
        <v>313647412</v>
      </c>
      <c r="M402" s="15">
        <v>71001055345</v>
      </c>
      <c r="N402" s="15" t="s">
        <v>4426</v>
      </c>
      <c r="O402" s="15" t="s">
        <v>5707</v>
      </c>
      <c r="P402" s="15" t="s">
        <v>5707</v>
      </c>
      <c r="Q402" s="15">
        <v>79203001</v>
      </c>
      <c r="R402" s="15" t="s">
        <v>7167</v>
      </c>
      <c r="S402" s="15"/>
      <c r="T402" s="15" t="s">
        <v>926</v>
      </c>
      <c r="U402" s="15"/>
      <c r="V402" s="15"/>
      <c r="W402" s="15"/>
      <c r="X402" s="15"/>
      <c r="Y402" s="15"/>
      <c r="Z402" s="15" t="s">
        <v>5772</v>
      </c>
      <c r="AA402" s="16">
        <v>43412</v>
      </c>
      <c r="AB402" s="15">
        <v>12140</v>
      </c>
      <c r="AC402" s="15" t="s">
        <v>5855</v>
      </c>
      <c r="AD402" s="15" t="s">
        <v>4222</v>
      </c>
      <c r="AE402" s="15" t="s">
        <v>5701</v>
      </c>
      <c r="AF402" s="15" t="s">
        <v>5702</v>
      </c>
      <c r="AG402" s="15" t="s">
        <v>5703</v>
      </c>
      <c r="AH402" s="15"/>
      <c r="AI402" s="15"/>
      <c r="AJ402" s="15"/>
      <c r="AK402" s="15"/>
    </row>
    <row r="403" spans="1:37" ht="14.4" x14ac:dyDescent="0.25">
      <c r="A403" s="15" t="s">
        <v>4226</v>
      </c>
      <c r="B403" s="15">
        <v>6200002175</v>
      </c>
      <c r="C403" s="6" t="s">
        <v>5690</v>
      </c>
      <c r="D403" s="15" t="s">
        <v>7169</v>
      </c>
      <c r="E403" s="15"/>
      <c r="F403" s="15" t="s">
        <v>7170</v>
      </c>
      <c r="G403" s="15"/>
      <c r="H403" s="15" t="s">
        <v>5769</v>
      </c>
      <c r="I403" s="15">
        <v>70000</v>
      </c>
      <c r="J403" s="15" t="s">
        <v>5696</v>
      </c>
      <c r="K403" s="15" t="s">
        <v>5696</v>
      </c>
      <c r="L403" s="15">
        <v>314526812</v>
      </c>
      <c r="M403" s="15">
        <v>6111116</v>
      </c>
      <c r="N403" s="15" t="s">
        <v>4247</v>
      </c>
      <c r="O403" s="15" t="s">
        <v>5697</v>
      </c>
      <c r="P403" s="15" t="s">
        <v>5697</v>
      </c>
      <c r="Q403" s="15">
        <v>79307001</v>
      </c>
      <c r="R403" s="15" t="s">
        <v>7169</v>
      </c>
      <c r="S403" s="15"/>
      <c r="T403" s="15" t="s">
        <v>926</v>
      </c>
      <c r="U403" s="15"/>
      <c r="V403" s="15"/>
      <c r="W403" s="15"/>
      <c r="X403" s="15"/>
      <c r="Y403" s="15"/>
      <c r="Z403" s="15" t="s">
        <v>5772</v>
      </c>
      <c r="AA403" s="16">
        <v>43412</v>
      </c>
      <c r="AB403" s="15">
        <v>12144</v>
      </c>
      <c r="AC403" s="15" t="s">
        <v>5855</v>
      </c>
      <c r="AD403" s="15" t="s">
        <v>4222</v>
      </c>
      <c r="AE403" s="15" t="s">
        <v>5701</v>
      </c>
      <c r="AF403" s="15" t="s">
        <v>5788</v>
      </c>
      <c r="AG403" s="15" t="s">
        <v>5789</v>
      </c>
      <c r="AH403" s="15"/>
      <c r="AI403" s="15"/>
      <c r="AJ403" s="15"/>
      <c r="AK403" s="15"/>
    </row>
    <row r="404" spans="1:37" ht="14.4" x14ac:dyDescent="0.25">
      <c r="A404" s="15" t="s">
        <v>4226</v>
      </c>
      <c r="B404" s="15">
        <v>6200002176</v>
      </c>
      <c r="C404" s="6" t="s">
        <v>5690</v>
      </c>
      <c r="D404" s="15" t="s">
        <v>7171</v>
      </c>
      <c r="E404" s="15"/>
      <c r="F404" s="15" t="s">
        <v>7172</v>
      </c>
      <c r="G404" s="15"/>
      <c r="H404" s="15" t="s">
        <v>6514</v>
      </c>
      <c r="I404" s="15">
        <v>70000</v>
      </c>
      <c r="J404" s="15" t="s">
        <v>5696</v>
      </c>
      <c r="K404" s="15" t="s">
        <v>5696</v>
      </c>
      <c r="L404" s="15">
        <v>105789832</v>
      </c>
      <c r="M404" s="15">
        <v>116000001385</v>
      </c>
      <c r="N404" s="15" t="s">
        <v>4316</v>
      </c>
      <c r="O404" s="15" t="s">
        <v>6247</v>
      </c>
      <c r="P404" s="15" t="s">
        <v>6247</v>
      </c>
      <c r="Q404" s="15">
        <v>1201002</v>
      </c>
      <c r="R404" s="15" t="s">
        <v>7171</v>
      </c>
      <c r="S404" s="15"/>
      <c r="T404" s="15" t="s">
        <v>926</v>
      </c>
      <c r="U404" s="15"/>
      <c r="V404" s="15"/>
      <c r="W404" s="15"/>
      <c r="X404" s="15"/>
      <c r="Y404" s="15"/>
      <c r="Z404" s="15" t="s">
        <v>5772</v>
      </c>
      <c r="AA404" s="16">
        <v>43412</v>
      </c>
      <c r="AB404" s="15">
        <v>12145</v>
      </c>
      <c r="AC404" s="15" t="s">
        <v>5855</v>
      </c>
      <c r="AD404" s="15" t="s">
        <v>4222</v>
      </c>
      <c r="AE404" s="15" t="s">
        <v>5701</v>
      </c>
      <c r="AF404" s="15" t="s">
        <v>5747</v>
      </c>
      <c r="AG404" s="15" t="s">
        <v>5748</v>
      </c>
      <c r="AH404" s="15"/>
      <c r="AI404" s="15"/>
      <c r="AJ404" s="15"/>
      <c r="AK404" s="15"/>
    </row>
    <row r="405" spans="1:37" ht="14.4" x14ac:dyDescent="0.25">
      <c r="A405" s="15" t="s">
        <v>4226</v>
      </c>
      <c r="B405" s="15">
        <v>6200002177</v>
      </c>
      <c r="C405" s="6" t="s">
        <v>5690</v>
      </c>
      <c r="D405" s="15" t="s">
        <v>4962</v>
      </c>
      <c r="E405" s="15"/>
      <c r="F405" s="15" t="s">
        <v>7173</v>
      </c>
      <c r="G405" s="15"/>
      <c r="H405" s="15" t="s">
        <v>5769</v>
      </c>
      <c r="I405" s="15">
        <v>70000</v>
      </c>
      <c r="J405" s="15" t="s">
        <v>5696</v>
      </c>
      <c r="K405" s="15" t="s">
        <v>5696</v>
      </c>
      <c r="L405" s="15">
        <v>312750505</v>
      </c>
      <c r="M405" s="15">
        <v>130589375</v>
      </c>
      <c r="N405" s="15" t="s">
        <v>17837</v>
      </c>
      <c r="O405" s="15" t="s">
        <v>5707</v>
      </c>
      <c r="P405" s="15" t="s">
        <v>5707</v>
      </c>
      <c r="Q405" s="15">
        <v>79309001</v>
      </c>
      <c r="R405" s="15" t="s">
        <v>4964</v>
      </c>
      <c r="S405" s="15"/>
      <c r="T405" s="15" t="s">
        <v>926</v>
      </c>
      <c r="U405" s="18" t="s">
        <v>7174</v>
      </c>
      <c r="V405" s="18" t="s">
        <v>7175</v>
      </c>
      <c r="W405" s="18" t="s">
        <v>7174</v>
      </c>
      <c r="X405" s="15" t="s">
        <v>7176</v>
      </c>
      <c r="Y405" s="18" t="s">
        <v>7175</v>
      </c>
      <c r="Z405" s="15" t="s">
        <v>5772</v>
      </c>
      <c r="AA405" s="16">
        <v>43412</v>
      </c>
      <c r="AB405" s="15">
        <v>12148</v>
      </c>
      <c r="AC405" s="15" t="s">
        <v>5855</v>
      </c>
      <c r="AD405" s="15" t="s">
        <v>4222</v>
      </c>
      <c r="AE405" s="15" t="s">
        <v>5701</v>
      </c>
      <c r="AF405" s="15" t="s">
        <v>5788</v>
      </c>
      <c r="AG405" s="15" t="s">
        <v>5789</v>
      </c>
      <c r="AH405" s="15"/>
      <c r="AI405" s="15"/>
      <c r="AJ405" s="15"/>
      <c r="AK405" s="15"/>
    </row>
    <row r="406" spans="1:37" ht="14.4" x14ac:dyDescent="0.25">
      <c r="A406" s="15" t="s">
        <v>4226</v>
      </c>
      <c r="B406" s="15">
        <v>6200002178</v>
      </c>
      <c r="C406" s="6" t="s">
        <v>5690</v>
      </c>
      <c r="D406" s="15" t="s">
        <v>7177</v>
      </c>
      <c r="E406" s="15"/>
      <c r="F406" s="15" t="s">
        <v>7178</v>
      </c>
      <c r="G406" s="15"/>
      <c r="H406" s="15" t="s">
        <v>5769</v>
      </c>
      <c r="I406" s="15">
        <v>70000</v>
      </c>
      <c r="J406" s="15" t="s">
        <v>5696</v>
      </c>
      <c r="K406" s="15" t="s">
        <v>5696</v>
      </c>
      <c r="L406" s="15">
        <v>304680903</v>
      </c>
      <c r="M406" s="15">
        <v>83429789</v>
      </c>
      <c r="N406" s="15" t="s">
        <v>4247</v>
      </c>
      <c r="O406" s="15" t="s">
        <v>5697</v>
      </c>
      <c r="P406" s="15" t="s">
        <v>5697</v>
      </c>
      <c r="Q406" s="15">
        <v>79307001</v>
      </c>
      <c r="R406" s="15" t="s">
        <v>7177</v>
      </c>
      <c r="S406" s="15"/>
      <c r="T406" s="15" t="s">
        <v>926</v>
      </c>
      <c r="U406" s="15"/>
      <c r="V406" s="15"/>
      <c r="W406" s="15"/>
      <c r="X406" s="15"/>
      <c r="Y406" s="15"/>
      <c r="Z406" s="15" t="s">
        <v>5772</v>
      </c>
      <c r="AA406" s="16">
        <v>43412</v>
      </c>
      <c r="AB406" s="15">
        <v>12150</v>
      </c>
      <c r="AC406" s="15" t="s">
        <v>5855</v>
      </c>
      <c r="AD406" s="15" t="s">
        <v>4222</v>
      </c>
      <c r="AE406" s="15" t="s">
        <v>5701</v>
      </c>
      <c r="AF406" s="15" t="s">
        <v>5747</v>
      </c>
      <c r="AG406" s="15" t="s">
        <v>5748</v>
      </c>
      <c r="AH406" s="15"/>
      <c r="AI406" s="15"/>
      <c r="AJ406" s="15"/>
      <c r="AK406" s="15"/>
    </row>
    <row r="407" spans="1:37" ht="96.6" x14ac:dyDescent="0.25">
      <c r="A407" s="15" t="s">
        <v>4226</v>
      </c>
      <c r="B407" s="15">
        <v>6200002179</v>
      </c>
      <c r="C407" s="6" t="s">
        <v>5690</v>
      </c>
      <c r="D407" s="15" t="s">
        <v>7179</v>
      </c>
      <c r="E407" s="15" t="s">
        <v>6046</v>
      </c>
      <c r="F407" s="15" t="s">
        <v>7180</v>
      </c>
      <c r="G407" s="15"/>
      <c r="H407" s="15" t="s">
        <v>5769</v>
      </c>
      <c r="I407" s="15">
        <v>70000</v>
      </c>
      <c r="J407" s="15" t="s">
        <v>5696</v>
      </c>
      <c r="K407" s="15" t="s">
        <v>5696</v>
      </c>
      <c r="L407" s="15" t="s">
        <v>7181</v>
      </c>
      <c r="M407" s="15">
        <v>10100106190001</v>
      </c>
      <c r="N407" s="15" t="s">
        <v>5637</v>
      </c>
      <c r="O407" s="15" t="s">
        <v>7182</v>
      </c>
      <c r="P407" s="15" t="s">
        <v>7183</v>
      </c>
      <c r="Q407" s="15">
        <v>79334002</v>
      </c>
      <c r="R407" s="15" t="s">
        <v>7179</v>
      </c>
      <c r="S407" s="15"/>
      <c r="T407" s="15" t="s">
        <v>926</v>
      </c>
      <c r="U407" s="18" t="s">
        <v>6049</v>
      </c>
      <c r="V407" s="15"/>
      <c r="W407" s="18" t="s">
        <v>6050</v>
      </c>
      <c r="X407" s="18" t="s">
        <v>6995</v>
      </c>
      <c r="Y407" s="19" t="s">
        <v>6052</v>
      </c>
      <c r="Z407" s="15" t="s">
        <v>5772</v>
      </c>
      <c r="AA407" s="16">
        <v>43412</v>
      </c>
      <c r="AB407" s="15">
        <v>12152</v>
      </c>
      <c r="AC407" s="15" t="s">
        <v>5855</v>
      </c>
      <c r="AD407" s="15" t="s">
        <v>4222</v>
      </c>
      <c r="AE407" s="15" t="s">
        <v>5701</v>
      </c>
      <c r="AF407" s="15" t="s">
        <v>5802</v>
      </c>
      <c r="AG407" s="15" t="s">
        <v>5803</v>
      </c>
      <c r="AH407" s="15"/>
      <c r="AI407" s="15"/>
      <c r="AJ407" s="15"/>
      <c r="AK407" s="15"/>
    </row>
    <row r="408" spans="1:37" ht="14.4" x14ac:dyDescent="0.25">
      <c r="A408" s="15" t="s">
        <v>4226</v>
      </c>
      <c r="B408" s="15">
        <v>6200002180</v>
      </c>
      <c r="C408" s="6" t="s">
        <v>5690</v>
      </c>
      <c r="D408" s="15" t="s">
        <v>4965</v>
      </c>
      <c r="E408" s="15"/>
      <c r="F408" s="15" t="s">
        <v>7184</v>
      </c>
      <c r="G408" s="15"/>
      <c r="H408" s="15" t="s">
        <v>5769</v>
      </c>
      <c r="I408" s="15">
        <v>70000</v>
      </c>
      <c r="J408" s="15" t="s">
        <v>5696</v>
      </c>
      <c r="K408" s="15" t="s">
        <v>5696</v>
      </c>
      <c r="L408" s="15">
        <v>312925219</v>
      </c>
      <c r="M408" s="15">
        <v>186946009</v>
      </c>
      <c r="N408" s="15" t="s">
        <v>4247</v>
      </c>
      <c r="O408" s="15" t="s">
        <v>5697</v>
      </c>
      <c r="P408" s="15" t="s">
        <v>5697</v>
      </c>
      <c r="Q408" s="15">
        <v>79307001</v>
      </c>
      <c r="R408" s="15" t="s">
        <v>4965</v>
      </c>
      <c r="S408" s="15"/>
      <c r="T408" s="15" t="s">
        <v>926</v>
      </c>
      <c r="U408" s="15"/>
      <c r="V408" s="15"/>
      <c r="W408" s="15"/>
      <c r="X408" s="15"/>
      <c r="Y408" s="15"/>
      <c r="Z408" s="15" t="s">
        <v>5772</v>
      </c>
      <c r="AA408" s="16">
        <v>43412</v>
      </c>
      <c r="AB408" s="15">
        <v>12153</v>
      </c>
      <c r="AC408" s="15" t="s">
        <v>5855</v>
      </c>
      <c r="AD408" s="15" t="s">
        <v>4222</v>
      </c>
      <c r="AE408" s="15" t="s">
        <v>5701</v>
      </c>
      <c r="AF408" s="15" t="s">
        <v>5702</v>
      </c>
      <c r="AG408" s="15" t="s">
        <v>5703</v>
      </c>
      <c r="AH408" s="15"/>
      <c r="AI408" s="15"/>
      <c r="AJ408" s="15"/>
      <c r="AK408" s="15"/>
    </row>
    <row r="409" spans="1:37" ht="14.4" x14ac:dyDescent="0.25">
      <c r="A409" s="15" t="s">
        <v>4226</v>
      </c>
      <c r="B409" s="15">
        <v>6200002181</v>
      </c>
      <c r="C409" s="6" t="s">
        <v>5690</v>
      </c>
      <c r="D409" s="15" t="s">
        <v>7185</v>
      </c>
      <c r="E409" s="15" t="s">
        <v>7186</v>
      </c>
      <c r="F409" s="15" t="s">
        <v>7187</v>
      </c>
      <c r="G409" s="15"/>
      <c r="H409" s="15" t="s">
        <v>5769</v>
      </c>
      <c r="I409" s="15">
        <v>70000</v>
      </c>
      <c r="J409" s="15" t="s">
        <v>5696</v>
      </c>
      <c r="K409" s="15" t="s">
        <v>5696</v>
      </c>
      <c r="L409" s="15" t="s">
        <v>7188</v>
      </c>
      <c r="M409" s="15">
        <v>71000954237</v>
      </c>
      <c r="N409" s="15" t="s">
        <v>4426</v>
      </c>
      <c r="O409" s="15" t="s">
        <v>5707</v>
      </c>
      <c r="P409" s="15" t="s">
        <v>5707</v>
      </c>
      <c r="Q409" s="15">
        <v>79203001</v>
      </c>
      <c r="R409" s="15" t="s">
        <v>7189</v>
      </c>
      <c r="S409" s="15"/>
      <c r="T409" s="15" t="s">
        <v>926</v>
      </c>
      <c r="U409" s="15"/>
      <c r="V409" s="15"/>
      <c r="W409" s="15"/>
      <c r="X409" s="15"/>
      <c r="Y409" s="15"/>
      <c r="Z409" s="15" t="s">
        <v>5772</v>
      </c>
      <c r="AA409" s="16">
        <v>43412</v>
      </c>
      <c r="AB409" s="15">
        <v>12154</v>
      </c>
      <c r="AC409" s="15" t="s">
        <v>5855</v>
      </c>
      <c r="AD409" s="15" t="s">
        <v>4222</v>
      </c>
      <c r="AE409" s="15" t="s">
        <v>5701</v>
      </c>
      <c r="AF409" s="15" t="s">
        <v>5747</v>
      </c>
      <c r="AG409" s="15" t="s">
        <v>5748</v>
      </c>
      <c r="AH409" s="15"/>
      <c r="AI409" s="15"/>
      <c r="AJ409" s="15"/>
      <c r="AK409" s="15"/>
    </row>
    <row r="410" spans="1:37" ht="14.4" x14ac:dyDescent="0.25">
      <c r="A410" s="15" t="s">
        <v>4226</v>
      </c>
      <c r="B410" s="15">
        <v>6200002182</v>
      </c>
      <c r="C410" s="6" t="s">
        <v>5690</v>
      </c>
      <c r="D410" s="15" t="s">
        <v>7190</v>
      </c>
      <c r="E410" s="15"/>
      <c r="F410" s="15" t="s">
        <v>7191</v>
      </c>
      <c r="G410" s="15"/>
      <c r="H410" s="15" t="s">
        <v>6514</v>
      </c>
      <c r="I410" s="15">
        <v>70000</v>
      </c>
      <c r="J410" s="15" t="s">
        <v>5696</v>
      </c>
      <c r="K410" s="15" t="s">
        <v>5696</v>
      </c>
      <c r="L410" s="15">
        <v>100148546</v>
      </c>
      <c r="M410" s="15">
        <v>207000000263</v>
      </c>
      <c r="N410" s="15" t="s">
        <v>5940</v>
      </c>
      <c r="O410" s="15" t="s">
        <v>5941</v>
      </c>
      <c r="P410" s="15" t="s">
        <v>5941</v>
      </c>
      <c r="Q410" s="15">
        <v>1501002</v>
      </c>
      <c r="R410" s="15" t="s">
        <v>7190</v>
      </c>
      <c r="S410" s="15"/>
      <c r="T410" s="15" t="s">
        <v>926</v>
      </c>
      <c r="U410" s="15"/>
      <c r="V410" s="15"/>
      <c r="W410" s="15"/>
      <c r="X410" s="15"/>
      <c r="Y410" s="15"/>
      <c r="Z410" s="15" t="s">
        <v>5772</v>
      </c>
      <c r="AA410" s="16">
        <v>43412</v>
      </c>
      <c r="AB410" s="15">
        <v>12155</v>
      </c>
      <c r="AC410" s="15" t="s">
        <v>5855</v>
      </c>
      <c r="AD410" s="15" t="s">
        <v>4222</v>
      </c>
      <c r="AE410" s="15" t="s">
        <v>5701</v>
      </c>
      <c r="AF410" s="15" t="s">
        <v>5802</v>
      </c>
      <c r="AG410" s="15" t="s">
        <v>5803</v>
      </c>
      <c r="AH410" s="15"/>
      <c r="AI410" s="15"/>
      <c r="AJ410" s="15"/>
      <c r="AK410" s="15"/>
    </row>
    <row r="411" spans="1:37" ht="14.4" x14ac:dyDescent="0.25">
      <c r="A411" s="15" t="s">
        <v>4226</v>
      </c>
      <c r="B411" s="15">
        <v>6200002183</v>
      </c>
      <c r="C411" s="6" t="s">
        <v>5690</v>
      </c>
      <c r="D411" s="15" t="s">
        <v>7192</v>
      </c>
      <c r="E411" s="15"/>
      <c r="F411" s="15" t="s">
        <v>7193</v>
      </c>
      <c r="G411" s="15"/>
      <c r="H411" s="15" t="s">
        <v>5769</v>
      </c>
      <c r="I411" s="15">
        <v>70000</v>
      </c>
      <c r="J411" s="15" t="s">
        <v>5696</v>
      </c>
      <c r="K411" s="15" t="s">
        <v>5696</v>
      </c>
      <c r="L411" s="15">
        <v>301446415</v>
      </c>
      <c r="M411" s="15">
        <v>200014851040424</v>
      </c>
      <c r="N411" s="15" t="s">
        <v>4740</v>
      </c>
      <c r="O411" s="15" t="s">
        <v>5850</v>
      </c>
      <c r="P411" s="15" t="s">
        <v>5851</v>
      </c>
      <c r="Q411" s="15">
        <v>79305002</v>
      </c>
      <c r="R411" s="15" t="s">
        <v>7192</v>
      </c>
      <c r="S411" s="15"/>
      <c r="T411" s="15" t="s">
        <v>926</v>
      </c>
      <c r="U411" s="15"/>
      <c r="V411" s="15"/>
      <c r="W411" s="15"/>
      <c r="X411" s="15"/>
      <c r="Y411" s="15"/>
      <c r="Z411" s="15" t="s">
        <v>5772</v>
      </c>
      <c r="AA411" s="16">
        <v>43412</v>
      </c>
      <c r="AB411" s="15">
        <v>12157</v>
      </c>
      <c r="AC411" s="15" t="s">
        <v>5855</v>
      </c>
      <c r="AD411" s="15" t="s">
        <v>4222</v>
      </c>
      <c r="AE411" s="15" t="s">
        <v>5701</v>
      </c>
      <c r="AF411" s="15" t="s">
        <v>5860</v>
      </c>
      <c r="AG411" s="15" t="s">
        <v>5861</v>
      </c>
      <c r="AH411" s="15"/>
      <c r="AI411" s="15"/>
      <c r="AJ411" s="15"/>
      <c r="AK411" s="15"/>
    </row>
    <row r="412" spans="1:37" ht="14.4" x14ac:dyDescent="0.25">
      <c r="A412" s="15" t="s">
        <v>4226</v>
      </c>
      <c r="B412" s="15">
        <v>6200002184</v>
      </c>
      <c r="C412" s="6" t="s">
        <v>5690</v>
      </c>
      <c r="D412" s="15" t="s">
        <v>7194</v>
      </c>
      <c r="E412" s="15"/>
      <c r="F412" s="15" t="s">
        <v>7195</v>
      </c>
      <c r="G412" s="15"/>
      <c r="H412" s="15" t="s">
        <v>6514</v>
      </c>
      <c r="I412" s="15">
        <v>70000</v>
      </c>
      <c r="J412" s="15" t="s">
        <v>5696</v>
      </c>
      <c r="K412" s="15" t="s">
        <v>5696</v>
      </c>
      <c r="L412" s="15">
        <v>104300720</v>
      </c>
      <c r="M412" s="15">
        <v>1507201054219</v>
      </c>
      <c r="N412" s="15" t="s">
        <v>4971</v>
      </c>
      <c r="O412" s="15" t="s">
        <v>7196</v>
      </c>
      <c r="P412" s="15" t="s">
        <v>7197</v>
      </c>
      <c r="Q412" s="15">
        <v>1204016</v>
      </c>
      <c r="R412" s="15" t="s">
        <v>7194</v>
      </c>
      <c r="S412" s="15"/>
      <c r="T412" s="15" t="s">
        <v>926</v>
      </c>
      <c r="U412" s="15"/>
      <c r="V412" s="15"/>
      <c r="W412" s="15"/>
      <c r="X412" s="15"/>
      <c r="Y412" s="15"/>
      <c r="Z412" s="15" t="s">
        <v>5772</v>
      </c>
      <c r="AA412" s="16">
        <v>43412</v>
      </c>
      <c r="AB412" s="15">
        <v>12158</v>
      </c>
      <c r="AC412" s="15" t="s">
        <v>5855</v>
      </c>
      <c r="AD412" s="15" t="s">
        <v>4222</v>
      </c>
      <c r="AE412" s="15" t="s">
        <v>5701</v>
      </c>
      <c r="AF412" s="15" t="s">
        <v>5747</v>
      </c>
      <c r="AG412" s="15" t="s">
        <v>5748</v>
      </c>
      <c r="AH412" s="15"/>
      <c r="AI412" s="15"/>
      <c r="AJ412" s="15"/>
      <c r="AK412" s="15"/>
    </row>
    <row r="413" spans="1:37" ht="14.4" x14ac:dyDescent="0.25">
      <c r="A413" s="15" t="s">
        <v>4226</v>
      </c>
      <c r="B413" s="15">
        <v>6200002185</v>
      </c>
      <c r="C413" s="6" t="s">
        <v>5804</v>
      </c>
      <c r="D413" s="15" t="s">
        <v>7198</v>
      </c>
      <c r="E413" s="15"/>
      <c r="F413" s="15" t="s">
        <v>7199</v>
      </c>
      <c r="G413" s="15"/>
      <c r="H413" s="15" t="s">
        <v>5769</v>
      </c>
      <c r="I413" s="15">
        <v>70000</v>
      </c>
      <c r="J413" s="15" t="s">
        <v>5696</v>
      </c>
      <c r="K413" s="15" t="s">
        <v>5696</v>
      </c>
      <c r="L413" s="15">
        <v>310541506</v>
      </c>
      <c r="M413" s="15">
        <v>371000475151</v>
      </c>
      <c r="N413" s="15" t="s">
        <v>4426</v>
      </c>
      <c r="O413" s="15" t="s">
        <v>5707</v>
      </c>
      <c r="P413" s="15" t="s">
        <v>5707</v>
      </c>
      <c r="Q413" s="15">
        <v>79203001</v>
      </c>
      <c r="R413" s="15" t="s">
        <v>7198</v>
      </c>
      <c r="S413" s="15"/>
      <c r="T413" s="15" t="s">
        <v>926</v>
      </c>
      <c r="U413" s="15"/>
      <c r="V413" s="15"/>
      <c r="W413" s="15"/>
      <c r="X413" s="15"/>
      <c r="Y413" s="15"/>
      <c r="Z413" s="15" t="s">
        <v>5772</v>
      </c>
      <c r="AA413" s="16">
        <v>43412</v>
      </c>
      <c r="AB413" s="15">
        <v>12159</v>
      </c>
      <c r="AC413" s="15" t="s">
        <v>5855</v>
      </c>
      <c r="AD413" s="15" t="s">
        <v>4222</v>
      </c>
      <c r="AE413" s="15" t="s">
        <v>5701</v>
      </c>
      <c r="AF413" s="15"/>
      <c r="AG413" s="15"/>
      <c r="AH413" s="15"/>
      <c r="AI413" s="15"/>
      <c r="AJ413" s="15"/>
      <c r="AK413" s="15"/>
    </row>
    <row r="414" spans="1:37" ht="14.4" x14ac:dyDescent="0.25">
      <c r="A414" s="15" t="s">
        <v>4226</v>
      </c>
      <c r="B414" s="15">
        <v>6200002186</v>
      </c>
      <c r="C414" s="6" t="s">
        <v>5690</v>
      </c>
      <c r="D414" s="15" t="s">
        <v>7200</v>
      </c>
      <c r="E414" s="15"/>
      <c r="F414" s="15" t="s">
        <v>7201</v>
      </c>
      <c r="G414" s="15"/>
      <c r="H414" s="15" t="s">
        <v>7202</v>
      </c>
      <c r="I414" s="15">
        <v>70000</v>
      </c>
      <c r="J414" s="15" t="s">
        <v>5696</v>
      </c>
      <c r="K414" s="15" t="s">
        <v>5696</v>
      </c>
      <c r="L414" s="15">
        <v>2400841473</v>
      </c>
      <c r="M414" s="15">
        <v>731000810718</v>
      </c>
      <c r="N414" s="15" t="s">
        <v>4426</v>
      </c>
      <c r="O414" s="15" t="s">
        <v>7203</v>
      </c>
      <c r="P414" s="15" t="s">
        <v>7203</v>
      </c>
      <c r="Q414" s="15">
        <v>24203001</v>
      </c>
      <c r="R414" s="15" t="s">
        <v>7200</v>
      </c>
      <c r="S414" s="15"/>
      <c r="T414" s="15" t="s">
        <v>926</v>
      </c>
      <c r="U414" s="15"/>
      <c r="V414" s="15"/>
      <c r="W414" s="15"/>
      <c r="X414" s="15"/>
      <c r="Y414" s="15"/>
      <c r="Z414" s="15" t="s">
        <v>5772</v>
      </c>
      <c r="AA414" s="16">
        <v>43412</v>
      </c>
      <c r="AB414" s="15">
        <v>12160</v>
      </c>
      <c r="AC414" s="15" t="s">
        <v>5855</v>
      </c>
      <c r="AD414" s="15" t="s">
        <v>4222</v>
      </c>
      <c r="AE414" s="15" t="s">
        <v>5701</v>
      </c>
      <c r="AF414" s="15" t="s">
        <v>6022</v>
      </c>
      <c r="AG414" s="15" t="s">
        <v>6023</v>
      </c>
      <c r="AH414" s="15"/>
      <c r="AI414" s="15"/>
      <c r="AJ414" s="15"/>
      <c r="AK414" s="15"/>
    </row>
    <row r="415" spans="1:37" ht="14.4" x14ac:dyDescent="0.25">
      <c r="A415" s="15" t="s">
        <v>4226</v>
      </c>
      <c r="B415" s="15">
        <v>6200002187</v>
      </c>
      <c r="C415" s="6" t="s">
        <v>5690</v>
      </c>
      <c r="D415" s="15" t="s">
        <v>7204</v>
      </c>
      <c r="E415" s="15"/>
      <c r="F415" s="15" t="s">
        <v>7205</v>
      </c>
      <c r="G415" s="15"/>
      <c r="H415" s="15" t="s">
        <v>5769</v>
      </c>
      <c r="I415" s="15">
        <v>70000</v>
      </c>
      <c r="J415" s="15" t="s">
        <v>5696</v>
      </c>
      <c r="K415" s="15" t="s">
        <v>5696</v>
      </c>
      <c r="L415" s="15">
        <v>313020981</v>
      </c>
      <c r="M415" s="15">
        <v>71000967924</v>
      </c>
      <c r="N415" s="15" t="s">
        <v>4426</v>
      </c>
      <c r="O415" s="15" t="s">
        <v>5707</v>
      </c>
      <c r="P415" s="15" t="s">
        <v>5707</v>
      </c>
      <c r="Q415" s="15">
        <v>79203001</v>
      </c>
      <c r="R415" s="15" t="s">
        <v>7204</v>
      </c>
      <c r="S415" s="15"/>
      <c r="T415" s="15" t="s">
        <v>926</v>
      </c>
      <c r="U415" s="15"/>
      <c r="V415" s="15"/>
      <c r="W415" s="15"/>
      <c r="X415" s="15"/>
      <c r="Y415" s="15"/>
      <c r="Z415" s="15" t="s">
        <v>5772</v>
      </c>
      <c r="AA415" s="16">
        <v>43412</v>
      </c>
      <c r="AB415" s="15">
        <v>12161</v>
      </c>
      <c r="AC415" s="15" t="s">
        <v>5855</v>
      </c>
      <c r="AD415" s="15" t="s">
        <v>4222</v>
      </c>
      <c r="AE415" s="15" t="s">
        <v>5701</v>
      </c>
      <c r="AF415" s="15" t="s">
        <v>6009</v>
      </c>
      <c r="AG415" s="15" t="s">
        <v>6010</v>
      </c>
      <c r="AH415" s="15"/>
      <c r="AI415" s="15"/>
      <c r="AJ415" s="15"/>
      <c r="AK415" s="15"/>
    </row>
    <row r="416" spans="1:37" ht="14.4" x14ac:dyDescent="0.25">
      <c r="A416" s="15" t="s">
        <v>4226</v>
      </c>
      <c r="B416" s="15">
        <v>6200002188</v>
      </c>
      <c r="C416" s="6" t="s">
        <v>5690</v>
      </c>
      <c r="D416" s="15" t="s">
        <v>7206</v>
      </c>
      <c r="E416" s="15"/>
      <c r="F416" s="15" t="s">
        <v>7207</v>
      </c>
      <c r="G416" s="15"/>
      <c r="H416" s="15" t="s">
        <v>6514</v>
      </c>
      <c r="I416" s="15">
        <v>70000</v>
      </c>
      <c r="J416" s="15" t="s">
        <v>5696</v>
      </c>
      <c r="K416" s="15" t="s">
        <v>5696</v>
      </c>
      <c r="L416" s="15">
        <v>106173517</v>
      </c>
      <c r="M416" s="15">
        <v>611001984404</v>
      </c>
      <c r="N416" s="15" t="s">
        <v>4426</v>
      </c>
      <c r="O416" s="15" t="s">
        <v>6472</v>
      </c>
      <c r="P416" s="15" t="s">
        <v>6473</v>
      </c>
      <c r="Q416" s="15">
        <v>1203005</v>
      </c>
      <c r="R416" s="15" t="s">
        <v>7208</v>
      </c>
      <c r="S416" s="15"/>
      <c r="T416" s="15" t="s">
        <v>926</v>
      </c>
      <c r="U416" s="15"/>
      <c r="V416" s="15"/>
      <c r="W416" s="15"/>
      <c r="X416" s="15"/>
      <c r="Y416" s="15"/>
      <c r="Z416" s="15" t="s">
        <v>5772</v>
      </c>
      <c r="AA416" s="16">
        <v>43412</v>
      </c>
      <c r="AB416" s="15">
        <v>12162</v>
      </c>
      <c r="AC416" s="15" t="s">
        <v>5855</v>
      </c>
      <c r="AD416" s="15" t="s">
        <v>4222</v>
      </c>
      <c r="AE416" s="15" t="s">
        <v>5701</v>
      </c>
      <c r="AF416" s="15" t="s">
        <v>5747</v>
      </c>
      <c r="AG416" s="15" t="s">
        <v>5748</v>
      </c>
      <c r="AH416" s="15"/>
      <c r="AI416" s="15"/>
      <c r="AJ416" s="15"/>
      <c r="AK416" s="15"/>
    </row>
    <row r="417" spans="1:37" ht="14.4" x14ac:dyDescent="0.25">
      <c r="A417" s="15" t="s">
        <v>4226</v>
      </c>
      <c r="B417" s="15">
        <v>6200002189</v>
      </c>
      <c r="C417" s="6" t="s">
        <v>5690</v>
      </c>
      <c r="D417" s="15" t="s">
        <v>7209</v>
      </c>
      <c r="E417" s="15" t="s">
        <v>7210</v>
      </c>
      <c r="F417" s="15" t="s">
        <v>7211</v>
      </c>
      <c r="G417" s="15"/>
      <c r="H417" s="15" t="s">
        <v>5769</v>
      </c>
      <c r="I417" s="15">
        <v>70000</v>
      </c>
      <c r="J417" s="15" t="s">
        <v>5696</v>
      </c>
      <c r="K417" s="15" t="s">
        <v>5696</v>
      </c>
      <c r="L417" s="15">
        <v>312776704</v>
      </c>
      <c r="M417" s="15">
        <v>60108696683</v>
      </c>
      <c r="N417" s="15" t="s">
        <v>4648</v>
      </c>
      <c r="O417" s="15" t="s">
        <v>7212</v>
      </c>
      <c r="P417" s="15" t="s">
        <v>7213</v>
      </c>
      <c r="Q417" s="15">
        <v>79303018</v>
      </c>
      <c r="R417" s="15" t="s">
        <v>7214</v>
      </c>
      <c r="S417" s="15"/>
      <c r="T417" s="15" t="s">
        <v>926</v>
      </c>
      <c r="U417" s="15"/>
      <c r="V417" s="15"/>
      <c r="W417" s="15"/>
      <c r="X417" s="15"/>
      <c r="Y417" s="15"/>
      <c r="Z417" s="15" t="s">
        <v>5772</v>
      </c>
      <c r="AA417" s="16">
        <v>43412</v>
      </c>
      <c r="AB417" s="15">
        <v>12163</v>
      </c>
      <c r="AC417" s="15" t="s">
        <v>5855</v>
      </c>
      <c r="AD417" s="15" t="s">
        <v>4222</v>
      </c>
      <c r="AE417" s="15" t="s">
        <v>5701</v>
      </c>
      <c r="AF417" s="15" t="s">
        <v>5747</v>
      </c>
      <c r="AG417" s="15" t="s">
        <v>5748</v>
      </c>
      <c r="AH417" s="15"/>
      <c r="AI417" s="15"/>
      <c r="AJ417" s="15"/>
      <c r="AK417" s="15"/>
    </row>
    <row r="418" spans="1:37" ht="14.4" x14ac:dyDescent="0.25">
      <c r="A418" s="15" t="s">
        <v>4226</v>
      </c>
      <c r="B418" s="15">
        <v>6200002190</v>
      </c>
      <c r="C418" s="6" t="s">
        <v>5690</v>
      </c>
      <c r="D418" s="15" t="s">
        <v>6171</v>
      </c>
      <c r="E418" s="15" t="s">
        <v>7215</v>
      </c>
      <c r="F418" s="15" t="s">
        <v>7216</v>
      </c>
      <c r="G418" s="15"/>
      <c r="H418" s="15" t="s">
        <v>5731</v>
      </c>
      <c r="I418" s="15">
        <v>70000</v>
      </c>
      <c r="J418" s="15" t="s">
        <v>5696</v>
      </c>
      <c r="K418" s="15" t="s">
        <v>5696</v>
      </c>
      <c r="L418" s="15">
        <v>100112532</v>
      </c>
      <c r="M418" s="15">
        <v>2005013004</v>
      </c>
      <c r="N418" s="15" t="s">
        <v>4693</v>
      </c>
      <c r="O418" s="15" t="s">
        <v>5941</v>
      </c>
      <c r="P418" s="15" t="s">
        <v>5941</v>
      </c>
      <c r="Q418" s="15">
        <v>1502001</v>
      </c>
      <c r="R418" s="15" t="s">
        <v>7217</v>
      </c>
      <c r="S418" s="15"/>
      <c r="T418" s="15" t="s">
        <v>926</v>
      </c>
      <c r="U418" s="15"/>
      <c r="V418" s="15"/>
      <c r="W418" s="15"/>
      <c r="X418" s="15"/>
      <c r="Y418" s="15"/>
      <c r="Z418" s="15" t="s">
        <v>5772</v>
      </c>
      <c r="AA418" s="16">
        <v>43412</v>
      </c>
      <c r="AB418" s="15">
        <v>12164</v>
      </c>
      <c r="AC418" s="15" t="s">
        <v>5855</v>
      </c>
      <c r="AD418" s="15" t="s">
        <v>4222</v>
      </c>
      <c r="AE418" s="15" t="s">
        <v>5701</v>
      </c>
      <c r="AF418" s="15" t="s">
        <v>5747</v>
      </c>
      <c r="AG418" s="15" t="s">
        <v>5748</v>
      </c>
      <c r="AH418" s="15"/>
      <c r="AI418" s="15"/>
      <c r="AJ418" s="15"/>
      <c r="AK418" s="15"/>
    </row>
    <row r="419" spans="1:37" ht="14.4" x14ac:dyDescent="0.25">
      <c r="A419" s="15" t="s">
        <v>4226</v>
      </c>
      <c r="B419" s="15">
        <v>6200002191</v>
      </c>
      <c r="C419" s="6" t="s">
        <v>5690</v>
      </c>
      <c r="D419" s="15" t="s">
        <v>7218</v>
      </c>
      <c r="E419" s="15"/>
      <c r="F419" s="15" t="s">
        <v>7219</v>
      </c>
      <c r="G419" s="15"/>
      <c r="H419" s="15" t="s">
        <v>7220</v>
      </c>
      <c r="I419" s="15">
        <v>70000</v>
      </c>
      <c r="J419" s="15" t="s">
        <v>5696</v>
      </c>
      <c r="K419" s="15" t="s">
        <v>5696</v>
      </c>
      <c r="L419" s="15">
        <v>4700113422</v>
      </c>
      <c r="M419" s="15">
        <v>110000090100</v>
      </c>
      <c r="N419" s="15" t="s">
        <v>6137</v>
      </c>
      <c r="O419" s="15" t="s">
        <v>5697</v>
      </c>
      <c r="P419" s="15" t="s">
        <v>5697</v>
      </c>
      <c r="Q419" s="15">
        <v>79654001</v>
      </c>
      <c r="R419" s="15" t="s">
        <v>7218</v>
      </c>
      <c r="S419" s="15"/>
      <c r="T419" s="15" t="s">
        <v>926</v>
      </c>
      <c r="U419" s="15"/>
      <c r="V419" s="15"/>
      <c r="W419" s="15"/>
      <c r="X419" s="15"/>
      <c r="Y419" s="15"/>
      <c r="Z419" s="15" t="s">
        <v>5772</v>
      </c>
      <c r="AA419" s="16">
        <v>43412</v>
      </c>
      <c r="AB419" s="15">
        <v>12165</v>
      </c>
      <c r="AC419" s="15" t="s">
        <v>5855</v>
      </c>
      <c r="AD419" s="15" t="s">
        <v>4222</v>
      </c>
      <c r="AE419" s="15" t="s">
        <v>5701</v>
      </c>
      <c r="AF419" s="15" t="s">
        <v>5788</v>
      </c>
      <c r="AG419" s="15" t="s">
        <v>5789</v>
      </c>
      <c r="AH419" s="15"/>
      <c r="AI419" s="15"/>
      <c r="AJ419" s="15"/>
      <c r="AK419" s="15"/>
    </row>
    <row r="420" spans="1:37" ht="14.4" x14ac:dyDescent="0.25">
      <c r="A420" s="15" t="s">
        <v>4226</v>
      </c>
      <c r="B420" s="15">
        <v>6200002192</v>
      </c>
      <c r="C420" s="6" t="s">
        <v>5690</v>
      </c>
      <c r="D420" s="15" t="s">
        <v>4969</v>
      </c>
      <c r="E420" s="15"/>
      <c r="F420" s="15" t="s">
        <v>7221</v>
      </c>
      <c r="G420" s="15"/>
      <c r="H420" s="15" t="s">
        <v>7222</v>
      </c>
      <c r="I420" s="15">
        <v>70000</v>
      </c>
      <c r="J420" s="15" t="s">
        <v>5696</v>
      </c>
      <c r="K420" s="15" t="s">
        <v>5696</v>
      </c>
      <c r="L420" s="15">
        <v>6000452328</v>
      </c>
      <c r="M420" s="15">
        <v>5300210006355</v>
      </c>
      <c r="N420" s="15" t="s">
        <v>4971</v>
      </c>
      <c r="O420" s="15" t="s">
        <v>7223</v>
      </c>
      <c r="P420" s="15" t="s">
        <v>7224</v>
      </c>
      <c r="Q420" s="15">
        <v>67204001</v>
      </c>
      <c r="R420" s="15" t="s">
        <v>4969</v>
      </c>
      <c r="S420" s="15"/>
      <c r="T420" s="15" t="s">
        <v>926</v>
      </c>
      <c r="U420" s="15"/>
      <c r="V420" s="15"/>
      <c r="W420" s="15"/>
      <c r="X420" s="15"/>
      <c r="Y420" s="15"/>
      <c r="Z420" s="15" t="s">
        <v>5772</v>
      </c>
      <c r="AA420" s="16">
        <v>43412</v>
      </c>
      <c r="AB420" s="15">
        <v>12166</v>
      </c>
      <c r="AC420" s="15" t="s">
        <v>5855</v>
      </c>
      <c r="AD420" s="15" t="s">
        <v>4222</v>
      </c>
      <c r="AE420" s="15" t="s">
        <v>5701</v>
      </c>
      <c r="AF420" s="15" t="s">
        <v>5788</v>
      </c>
      <c r="AG420" s="15" t="s">
        <v>5789</v>
      </c>
      <c r="AH420" s="15"/>
      <c r="AI420" s="15"/>
      <c r="AJ420" s="15"/>
      <c r="AK420" s="15"/>
    </row>
    <row r="421" spans="1:37" ht="14.4" x14ac:dyDescent="0.25">
      <c r="A421" s="15" t="s">
        <v>4226</v>
      </c>
      <c r="B421" s="15">
        <v>6200002193</v>
      </c>
      <c r="C421" s="6" t="s">
        <v>5690</v>
      </c>
      <c r="D421" s="15" t="s">
        <v>7225</v>
      </c>
      <c r="E421" s="15"/>
      <c r="F421" s="15" t="s">
        <v>7226</v>
      </c>
      <c r="G421" s="15"/>
      <c r="H421" s="15" t="s">
        <v>7084</v>
      </c>
      <c r="I421" s="15">
        <v>70000</v>
      </c>
      <c r="J421" s="15" t="s">
        <v>5696</v>
      </c>
      <c r="K421" s="15" t="s">
        <v>5696</v>
      </c>
      <c r="L421" s="15">
        <v>3800101316</v>
      </c>
      <c r="M421" s="15">
        <v>65510000008520</v>
      </c>
      <c r="N421" s="15" t="s">
        <v>5628</v>
      </c>
      <c r="O421" s="15" t="s">
        <v>7084</v>
      </c>
      <c r="P421" s="15" t="s">
        <v>7084</v>
      </c>
      <c r="Q421" s="15">
        <v>70202001</v>
      </c>
      <c r="R421" s="15" t="s">
        <v>7225</v>
      </c>
      <c r="S421" s="15"/>
      <c r="T421" s="15" t="s">
        <v>926</v>
      </c>
      <c r="U421" s="15"/>
      <c r="V421" s="15"/>
      <c r="W421" s="15"/>
      <c r="X421" s="15"/>
      <c r="Y421" s="15"/>
      <c r="Z421" s="15" t="s">
        <v>5772</v>
      </c>
      <c r="AA421" s="16">
        <v>43412</v>
      </c>
      <c r="AB421" s="15">
        <v>12167</v>
      </c>
      <c r="AC421" s="15" t="s">
        <v>5855</v>
      </c>
      <c r="AD421" s="15" t="s">
        <v>4222</v>
      </c>
      <c r="AE421" s="15" t="s">
        <v>5701</v>
      </c>
      <c r="AF421" s="15" t="s">
        <v>5788</v>
      </c>
      <c r="AG421" s="15" t="s">
        <v>5789</v>
      </c>
      <c r="AH421" s="15"/>
      <c r="AI421" s="15"/>
      <c r="AJ421" s="15"/>
      <c r="AK421" s="15"/>
    </row>
    <row r="422" spans="1:37" ht="14.4" x14ac:dyDescent="0.25">
      <c r="A422" s="15" t="s">
        <v>4226</v>
      </c>
      <c r="B422" s="15">
        <v>6200002194</v>
      </c>
      <c r="C422" s="6" t="s">
        <v>5690</v>
      </c>
      <c r="D422" s="15" t="s">
        <v>7227</v>
      </c>
      <c r="E422" s="15"/>
      <c r="F422" s="15" t="s">
        <v>7228</v>
      </c>
      <c r="G422" s="15"/>
      <c r="H422" s="15" t="s">
        <v>7229</v>
      </c>
      <c r="I422" s="15">
        <v>70000</v>
      </c>
      <c r="J422" s="15" t="s">
        <v>5696</v>
      </c>
      <c r="K422" s="15" t="s">
        <v>5696</v>
      </c>
      <c r="L422" s="15">
        <v>4300223999</v>
      </c>
      <c r="M422" s="15">
        <v>57010000137578</v>
      </c>
      <c r="N422" s="15" t="s">
        <v>5628</v>
      </c>
      <c r="O422" s="15" t="s">
        <v>5941</v>
      </c>
      <c r="P422" s="15" t="s">
        <v>5941</v>
      </c>
      <c r="Q422" s="15">
        <v>1202003</v>
      </c>
      <c r="R422" s="15" t="s">
        <v>7227</v>
      </c>
      <c r="S422" s="15"/>
      <c r="T422" s="15" t="s">
        <v>926</v>
      </c>
      <c r="U422" s="15"/>
      <c r="V422" s="15"/>
      <c r="W422" s="15"/>
      <c r="X422" s="15"/>
      <c r="Y422" s="15"/>
      <c r="Z422" s="15" t="s">
        <v>5772</v>
      </c>
      <c r="AA422" s="16">
        <v>43412</v>
      </c>
      <c r="AB422" s="15">
        <v>12168</v>
      </c>
      <c r="AC422" s="15" t="s">
        <v>5855</v>
      </c>
      <c r="AD422" s="15" t="s">
        <v>4222</v>
      </c>
      <c r="AE422" s="15" t="s">
        <v>5701</v>
      </c>
      <c r="AF422" s="15" t="s">
        <v>5788</v>
      </c>
      <c r="AG422" s="15" t="s">
        <v>5789</v>
      </c>
      <c r="AH422" s="15"/>
      <c r="AI422" s="15"/>
      <c r="AJ422" s="15"/>
      <c r="AK422" s="15"/>
    </row>
    <row r="423" spans="1:37" ht="14.4" x14ac:dyDescent="0.25">
      <c r="A423" s="15" t="s">
        <v>4226</v>
      </c>
      <c r="B423" s="15">
        <v>6200002195</v>
      </c>
      <c r="C423" s="6" t="s">
        <v>5690</v>
      </c>
      <c r="D423" s="15" t="s">
        <v>7230</v>
      </c>
      <c r="E423" s="15"/>
      <c r="F423" s="15" t="s">
        <v>7231</v>
      </c>
      <c r="G423" s="15"/>
      <c r="H423" s="15" t="s">
        <v>6569</v>
      </c>
      <c r="I423" s="15">
        <v>70000</v>
      </c>
      <c r="J423" s="15" t="s">
        <v>5696</v>
      </c>
      <c r="K423" s="15" t="s">
        <v>5696</v>
      </c>
      <c r="L423" s="15">
        <v>3600361123</v>
      </c>
      <c r="M423" s="15">
        <v>111000077845</v>
      </c>
      <c r="N423" s="15" t="s">
        <v>4316</v>
      </c>
      <c r="O423" s="15" t="s">
        <v>7232</v>
      </c>
      <c r="P423" s="15" t="s">
        <v>7233</v>
      </c>
      <c r="Q423" s="15">
        <v>75201002</v>
      </c>
      <c r="R423" s="15" t="s">
        <v>7230</v>
      </c>
      <c r="S423" s="15"/>
      <c r="T423" s="15" t="s">
        <v>926</v>
      </c>
      <c r="U423" s="15"/>
      <c r="V423" s="15"/>
      <c r="W423" s="15"/>
      <c r="X423" s="15"/>
      <c r="Y423" s="15"/>
      <c r="Z423" s="15" t="s">
        <v>5772</v>
      </c>
      <c r="AA423" s="16">
        <v>43412</v>
      </c>
      <c r="AB423" s="15">
        <v>12169</v>
      </c>
      <c r="AC423" s="15" t="s">
        <v>5855</v>
      </c>
      <c r="AD423" s="15" t="s">
        <v>4222</v>
      </c>
      <c r="AE423" s="15" t="s">
        <v>5701</v>
      </c>
      <c r="AF423" s="15" t="s">
        <v>5788</v>
      </c>
      <c r="AG423" s="15" t="s">
        <v>5789</v>
      </c>
      <c r="AH423" s="15"/>
      <c r="AI423" s="15"/>
      <c r="AJ423" s="15"/>
      <c r="AK423" s="15"/>
    </row>
    <row r="424" spans="1:37" ht="14.4" x14ac:dyDescent="0.25">
      <c r="A424" s="15" t="s">
        <v>4226</v>
      </c>
      <c r="B424" s="15">
        <v>6200002196</v>
      </c>
      <c r="C424" s="6" t="s">
        <v>5690</v>
      </c>
      <c r="D424" s="15" t="s">
        <v>7234</v>
      </c>
      <c r="E424" s="15"/>
      <c r="F424" s="15" t="s">
        <v>7235</v>
      </c>
      <c r="G424" s="15"/>
      <c r="H424" s="15" t="s">
        <v>7236</v>
      </c>
      <c r="I424" s="15">
        <v>70000</v>
      </c>
      <c r="J424" s="15" t="s">
        <v>5696</v>
      </c>
      <c r="K424" s="15" t="s">
        <v>5696</v>
      </c>
      <c r="L424" s="15">
        <v>1200100148</v>
      </c>
      <c r="M424" s="15">
        <v>71010000085914</v>
      </c>
      <c r="N424" s="15" t="s">
        <v>5628</v>
      </c>
      <c r="O424" s="15" t="s">
        <v>7237</v>
      </c>
      <c r="P424" s="15" t="s">
        <v>7236</v>
      </c>
      <c r="Q424" s="15">
        <v>82202001</v>
      </c>
      <c r="R424" s="15" t="s">
        <v>7234</v>
      </c>
      <c r="S424" s="15"/>
      <c r="T424" s="15" t="s">
        <v>926</v>
      </c>
      <c r="U424" s="15"/>
      <c r="V424" s="15"/>
      <c r="W424" s="15"/>
      <c r="X424" s="15"/>
      <c r="Y424" s="15"/>
      <c r="Z424" s="15" t="s">
        <v>5772</v>
      </c>
      <c r="AA424" s="16">
        <v>43412</v>
      </c>
      <c r="AB424" s="15">
        <v>12170</v>
      </c>
      <c r="AC424" s="15" t="s">
        <v>5855</v>
      </c>
      <c r="AD424" s="15" t="s">
        <v>4222</v>
      </c>
      <c r="AE424" s="15" t="s">
        <v>5701</v>
      </c>
      <c r="AF424" s="15" t="s">
        <v>5788</v>
      </c>
      <c r="AG424" s="15" t="s">
        <v>5789</v>
      </c>
      <c r="AH424" s="15"/>
      <c r="AI424" s="15"/>
      <c r="AJ424" s="15"/>
      <c r="AK424" s="15"/>
    </row>
    <row r="425" spans="1:37" ht="14.4" x14ac:dyDescent="0.25">
      <c r="A425" s="15" t="s">
        <v>4226</v>
      </c>
      <c r="B425" s="15">
        <v>6200002197</v>
      </c>
      <c r="C425" s="6" t="s">
        <v>5690</v>
      </c>
      <c r="D425" s="15" t="s">
        <v>7238</v>
      </c>
      <c r="E425" s="15"/>
      <c r="F425" s="15" t="s">
        <v>7239</v>
      </c>
      <c r="G425" s="15"/>
      <c r="H425" s="15" t="s">
        <v>5800</v>
      </c>
      <c r="I425" s="15">
        <v>70000</v>
      </c>
      <c r="J425" s="15" t="s">
        <v>5696</v>
      </c>
      <c r="K425" s="15" t="s">
        <v>5696</v>
      </c>
      <c r="L425" s="15">
        <v>200130461</v>
      </c>
      <c r="M425" s="15">
        <v>115000058505</v>
      </c>
      <c r="N425" s="15" t="s">
        <v>4316</v>
      </c>
      <c r="O425" s="15" t="s">
        <v>7240</v>
      </c>
      <c r="P425" s="15" t="s">
        <v>5800</v>
      </c>
      <c r="Q425" s="15">
        <v>31201006</v>
      </c>
      <c r="R425" s="15" t="s">
        <v>7238</v>
      </c>
      <c r="S425" s="15"/>
      <c r="T425" s="15" t="s">
        <v>926</v>
      </c>
      <c r="U425" s="15"/>
      <c r="V425" s="15"/>
      <c r="W425" s="15"/>
      <c r="X425" s="15"/>
      <c r="Y425" s="15"/>
      <c r="Z425" s="15" t="s">
        <v>5772</v>
      </c>
      <c r="AA425" s="16">
        <v>43412</v>
      </c>
      <c r="AB425" s="15">
        <v>12171</v>
      </c>
      <c r="AC425" s="15" t="s">
        <v>5855</v>
      </c>
      <c r="AD425" s="15" t="s">
        <v>4222</v>
      </c>
      <c r="AE425" s="15" t="s">
        <v>5701</v>
      </c>
      <c r="AF425" s="15" t="s">
        <v>5788</v>
      </c>
      <c r="AG425" s="15" t="s">
        <v>5789</v>
      </c>
      <c r="AH425" s="15"/>
      <c r="AI425" s="15"/>
      <c r="AJ425" s="15"/>
      <c r="AK425" s="15"/>
    </row>
    <row r="426" spans="1:37" ht="14.4" x14ac:dyDescent="0.25">
      <c r="A426" s="15" t="s">
        <v>4226</v>
      </c>
      <c r="B426" s="15">
        <v>6200002198</v>
      </c>
      <c r="C426" s="6" t="s">
        <v>5690</v>
      </c>
      <c r="D426" s="15" t="s">
        <v>4972</v>
      </c>
      <c r="E426" s="15"/>
      <c r="F426" s="15" t="s">
        <v>7241</v>
      </c>
      <c r="G426" s="15"/>
      <c r="H426" s="15" t="s">
        <v>7242</v>
      </c>
      <c r="I426" s="15">
        <v>70000</v>
      </c>
      <c r="J426" s="15" t="s">
        <v>5696</v>
      </c>
      <c r="K426" s="15" t="s">
        <v>5696</v>
      </c>
      <c r="L426" s="15">
        <v>5200122935</v>
      </c>
      <c r="M426" s="15">
        <v>119000036672</v>
      </c>
      <c r="N426" s="15" t="s">
        <v>4316</v>
      </c>
      <c r="O426" s="15" t="s">
        <v>7243</v>
      </c>
      <c r="P426" s="15" t="s">
        <v>7243</v>
      </c>
      <c r="Q426" s="15">
        <v>15201001</v>
      </c>
      <c r="R426" s="15" t="s">
        <v>4972</v>
      </c>
      <c r="S426" s="15"/>
      <c r="T426" s="15" t="s">
        <v>926</v>
      </c>
      <c r="U426" s="15"/>
      <c r="V426" s="15"/>
      <c r="W426" s="15"/>
      <c r="X426" s="15"/>
      <c r="Y426" s="15"/>
      <c r="Z426" s="15" t="s">
        <v>5772</v>
      </c>
      <c r="AA426" s="16">
        <v>43412</v>
      </c>
      <c r="AB426" s="15">
        <v>12172</v>
      </c>
      <c r="AC426" s="15" t="s">
        <v>5855</v>
      </c>
      <c r="AD426" s="15" t="s">
        <v>4222</v>
      </c>
      <c r="AE426" s="15" t="s">
        <v>5701</v>
      </c>
      <c r="AF426" s="15" t="s">
        <v>5788</v>
      </c>
      <c r="AG426" s="15" t="s">
        <v>5789</v>
      </c>
      <c r="AH426" s="15"/>
      <c r="AI426" s="15"/>
      <c r="AJ426" s="15"/>
      <c r="AK426" s="15"/>
    </row>
    <row r="427" spans="1:37" ht="14.4" x14ac:dyDescent="0.25">
      <c r="A427" s="15" t="s">
        <v>4226</v>
      </c>
      <c r="B427" s="15">
        <v>6200002199</v>
      </c>
      <c r="C427" s="6" t="s">
        <v>5690</v>
      </c>
      <c r="D427" s="15" t="s">
        <v>7244</v>
      </c>
      <c r="E427" s="15"/>
      <c r="F427" s="15" t="s">
        <v>7245</v>
      </c>
      <c r="G427" s="15"/>
      <c r="H427" s="15" t="s">
        <v>7246</v>
      </c>
      <c r="I427" s="15">
        <v>70000</v>
      </c>
      <c r="J427" s="15" t="s">
        <v>5696</v>
      </c>
      <c r="K427" s="15" t="s">
        <v>5696</v>
      </c>
      <c r="L427" s="15">
        <v>6100108713</v>
      </c>
      <c r="M427" s="15">
        <v>5100211000564</v>
      </c>
      <c r="N427" s="15" t="s">
        <v>4971</v>
      </c>
      <c r="O427" s="15" t="s">
        <v>7247</v>
      </c>
      <c r="P427" s="15" t="s">
        <v>7246</v>
      </c>
      <c r="Q427" s="15">
        <v>62204001</v>
      </c>
      <c r="R427" s="15" t="s">
        <v>7244</v>
      </c>
      <c r="S427" s="15"/>
      <c r="T427" s="15" t="s">
        <v>926</v>
      </c>
      <c r="U427" s="15"/>
      <c r="V427" s="15"/>
      <c r="W427" s="15"/>
      <c r="X427" s="15"/>
      <c r="Y427" s="15"/>
      <c r="Z427" s="15" t="s">
        <v>5772</v>
      </c>
      <c r="AA427" s="16">
        <v>43412</v>
      </c>
      <c r="AB427" s="15">
        <v>12173</v>
      </c>
      <c r="AC427" s="15" t="s">
        <v>5855</v>
      </c>
      <c r="AD427" s="15" t="s">
        <v>4222</v>
      </c>
      <c r="AE427" s="15" t="s">
        <v>5701</v>
      </c>
      <c r="AF427" s="15" t="s">
        <v>5788</v>
      </c>
      <c r="AG427" s="15" t="s">
        <v>5789</v>
      </c>
      <c r="AH427" s="15"/>
      <c r="AI427" s="15"/>
      <c r="AJ427" s="15"/>
      <c r="AK427" s="15"/>
    </row>
    <row r="428" spans="1:37" ht="14.4" x14ac:dyDescent="0.25">
      <c r="A428" s="15" t="s">
        <v>4226</v>
      </c>
      <c r="B428" s="15">
        <v>6200002200</v>
      </c>
      <c r="C428" s="6" t="s">
        <v>5690</v>
      </c>
      <c r="D428" s="15" t="s">
        <v>6682</v>
      </c>
      <c r="E428" s="15"/>
      <c r="F428" s="15" t="s">
        <v>7248</v>
      </c>
      <c r="G428" s="15"/>
      <c r="H428" s="15" t="s">
        <v>6684</v>
      </c>
      <c r="I428" s="15">
        <v>70000</v>
      </c>
      <c r="J428" s="15" t="s">
        <v>5696</v>
      </c>
      <c r="K428" s="15" t="s">
        <v>5696</v>
      </c>
      <c r="L428" s="15">
        <v>2300106610</v>
      </c>
      <c r="M428" s="15">
        <v>351006886668</v>
      </c>
      <c r="N428" s="15" t="s">
        <v>6685</v>
      </c>
      <c r="O428" s="15" t="s">
        <v>6686</v>
      </c>
      <c r="P428" s="15" t="s">
        <v>6686</v>
      </c>
      <c r="Q428" s="15">
        <v>27323001</v>
      </c>
      <c r="R428" s="15" t="s">
        <v>6682</v>
      </c>
      <c r="S428" s="15"/>
      <c r="T428" s="15" t="s">
        <v>926</v>
      </c>
      <c r="U428" s="15"/>
      <c r="V428" s="15"/>
      <c r="W428" s="15"/>
      <c r="X428" s="15"/>
      <c r="Y428" s="15"/>
      <c r="Z428" s="15" t="s">
        <v>5772</v>
      </c>
      <c r="AA428" s="16">
        <v>43412</v>
      </c>
      <c r="AB428" s="15">
        <v>12174</v>
      </c>
      <c r="AC428" s="15" t="s">
        <v>5855</v>
      </c>
      <c r="AD428" s="15" t="s">
        <v>4222</v>
      </c>
      <c r="AE428" s="15" t="s">
        <v>5701</v>
      </c>
      <c r="AF428" s="15" t="s">
        <v>5788</v>
      </c>
      <c r="AG428" s="15" t="s">
        <v>5789</v>
      </c>
      <c r="AH428" s="15"/>
      <c r="AI428" s="15"/>
      <c r="AJ428" s="15"/>
      <c r="AK428" s="15"/>
    </row>
    <row r="429" spans="1:37" ht="14.4" x14ac:dyDescent="0.25">
      <c r="A429" s="15" t="s">
        <v>4226</v>
      </c>
      <c r="B429" s="15">
        <v>6200002201</v>
      </c>
      <c r="C429" s="6" t="s">
        <v>5690</v>
      </c>
      <c r="D429" s="15" t="s">
        <v>7249</v>
      </c>
      <c r="E429" s="15"/>
      <c r="F429" s="15" t="s">
        <v>7250</v>
      </c>
      <c r="G429" s="15"/>
      <c r="H429" s="15" t="s">
        <v>6660</v>
      </c>
      <c r="I429" s="15">
        <v>70000</v>
      </c>
      <c r="J429" s="15" t="s">
        <v>5696</v>
      </c>
      <c r="K429" s="15" t="s">
        <v>5696</v>
      </c>
      <c r="L429" s="15">
        <v>5100102068</v>
      </c>
      <c r="M429" s="15">
        <v>34510000122730</v>
      </c>
      <c r="N429" s="15" t="s">
        <v>5628</v>
      </c>
      <c r="O429" s="15" t="s">
        <v>6660</v>
      </c>
      <c r="P429" s="15" t="s">
        <v>6660</v>
      </c>
      <c r="Q429" s="15">
        <v>2202001</v>
      </c>
      <c r="R429" s="15" t="s">
        <v>7249</v>
      </c>
      <c r="S429" s="15"/>
      <c r="T429" s="15" t="s">
        <v>926</v>
      </c>
      <c r="U429" s="15"/>
      <c r="V429" s="15"/>
      <c r="W429" s="15"/>
      <c r="X429" s="15"/>
      <c r="Y429" s="15"/>
      <c r="Z429" s="15" t="s">
        <v>5772</v>
      </c>
      <c r="AA429" s="16">
        <v>43412</v>
      </c>
      <c r="AB429" s="15">
        <v>12175</v>
      </c>
      <c r="AC429" s="15" t="s">
        <v>5855</v>
      </c>
      <c r="AD429" s="15" t="s">
        <v>4222</v>
      </c>
      <c r="AE429" s="15" t="s">
        <v>5701</v>
      </c>
      <c r="AF429" s="15" t="s">
        <v>5788</v>
      </c>
      <c r="AG429" s="15" t="s">
        <v>5789</v>
      </c>
      <c r="AH429" s="15"/>
      <c r="AI429" s="15"/>
      <c r="AJ429" s="15"/>
      <c r="AK429" s="15"/>
    </row>
    <row r="430" spans="1:37" ht="14.4" x14ac:dyDescent="0.25">
      <c r="A430" s="15" t="s">
        <v>4226</v>
      </c>
      <c r="B430" s="15">
        <v>6200002202</v>
      </c>
      <c r="C430" s="6" t="s">
        <v>5690</v>
      </c>
      <c r="D430" s="15" t="s">
        <v>7251</v>
      </c>
      <c r="E430" s="15"/>
      <c r="F430" s="15" t="s">
        <v>7252</v>
      </c>
      <c r="G430" s="15"/>
      <c r="H430" s="15" t="s">
        <v>7253</v>
      </c>
      <c r="I430" s="15">
        <v>70000</v>
      </c>
      <c r="J430" s="15" t="s">
        <v>5696</v>
      </c>
      <c r="K430" s="15" t="s">
        <v>5696</v>
      </c>
      <c r="L430" s="15">
        <v>5900180989</v>
      </c>
      <c r="M430" s="15">
        <v>291000252292</v>
      </c>
      <c r="N430" s="15" t="s">
        <v>4426</v>
      </c>
      <c r="O430" s="15" t="s">
        <v>7254</v>
      </c>
      <c r="P430" s="15" t="s">
        <v>7254</v>
      </c>
      <c r="Q430" s="15">
        <v>64203001</v>
      </c>
      <c r="R430" s="15" t="s">
        <v>7251</v>
      </c>
      <c r="S430" s="15"/>
      <c r="T430" s="15" t="s">
        <v>926</v>
      </c>
      <c r="U430" s="15"/>
      <c r="V430" s="15"/>
      <c r="W430" s="15"/>
      <c r="X430" s="15"/>
      <c r="Y430" s="15"/>
      <c r="Z430" s="15" t="s">
        <v>5772</v>
      </c>
      <c r="AA430" s="16">
        <v>43412</v>
      </c>
      <c r="AB430" s="15">
        <v>12176</v>
      </c>
      <c r="AC430" s="15" t="s">
        <v>5855</v>
      </c>
      <c r="AD430" s="15" t="s">
        <v>4222</v>
      </c>
      <c r="AE430" s="15" t="s">
        <v>5701</v>
      </c>
      <c r="AF430" s="15" t="s">
        <v>5788</v>
      </c>
      <c r="AG430" s="15" t="s">
        <v>5789</v>
      </c>
      <c r="AH430" s="15"/>
      <c r="AI430" s="15"/>
      <c r="AJ430" s="15"/>
      <c r="AK430" s="15"/>
    </row>
    <row r="431" spans="1:37" ht="14.4" x14ac:dyDescent="0.25">
      <c r="A431" s="15" t="s">
        <v>4226</v>
      </c>
      <c r="B431" s="15">
        <v>6200002203</v>
      </c>
      <c r="C431" s="6" t="s">
        <v>5690</v>
      </c>
      <c r="D431" s="15" t="s">
        <v>7255</v>
      </c>
      <c r="E431" s="15"/>
      <c r="F431" s="15" t="s">
        <v>7256</v>
      </c>
      <c r="G431" s="15"/>
      <c r="H431" s="15" t="s">
        <v>7257</v>
      </c>
      <c r="I431" s="15">
        <v>70000</v>
      </c>
      <c r="J431" s="15" t="s">
        <v>5696</v>
      </c>
      <c r="K431" s="15" t="s">
        <v>5696</v>
      </c>
      <c r="L431" s="15">
        <v>5700101926</v>
      </c>
      <c r="M431" s="15">
        <v>206704070666888</v>
      </c>
      <c r="N431" s="15" t="s">
        <v>6579</v>
      </c>
      <c r="O431" s="15" t="s">
        <v>5731</v>
      </c>
      <c r="P431" s="15" t="s">
        <v>7257</v>
      </c>
      <c r="Q431" s="15">
        <v>1321001</v>
      </c>
      <c r="R431" s="15" t="s">
        <v>7255</v>
      </c>
      <c r="S431" s="15"/>
      <c r="T431" s="15" t="s">
        <v>926</v>
      </c>
      <c r="U431" s="15"/>
      <c r="V431" s="15"/>
      <c r="W431" s="15"/>
      <c r="X431" s="15"/>
      <c r="Y431" s="15"/>
      <c r="Z431" s="15" t="s">
        <v>5772</v>
      </c>
      <c r="AA431" s="16">
        <v>43412</v>
      </c>
      <c r="AB431" s="15">
        <v>12177</v>
      </c>
      <c r="AC431" s="15" t="s">
        <v>5855</v>
      </c>
      <c r="AD431" s="15" t="s">
        <v>4222</v>
      </c>
      <c r="AE431" s="15" t="s">
        <v>5701</v>
      </c>
      <c r="AF431" s="15" t="s">
        <v>5788</v>
      </c>
      <c r="AG431" s="15" t="s">
        <v>5789</v>
      </c>
      <c r="AH431" s="15"/>
      <c r="AI431" s="15"/>
      <c r="AJ431" s="15"/>
      <c r="AK431" s="15"/>
    </row>
    <row r="432" spans="1:37" ht="14.4" x14ac:dyDescent="0.25">
      <c r="A432" s="15" t="s">
        <v>4226</v>
      </c>
      <c r="B432" s="15">
        <v>6200002204</v>
      </c>
      <c r="C432" s="6" t="s">
        <v>5690</v>
      </c>
      <c r="D432" s="15" t="s">
        <v>7258</v>
      </c>
      <c r="E432" s="15"/>
      <c r="F432" s="15" t="s">
        <v>7259</v>
      </c>
      <c r="G432" s="15"/>
      <c r="H432" s="15" t="s">
        <v>7260</v>
      </c>
      <c r="I432" s="15">
        <v>70000</v>
      </c>
      <c r="J432" s="15" t="s">
        <v>5696</v>
      </c>
      <c r="K432" s="15" t="s">
        <v>5696</v>
      </c>
      <c r="L432" s="15">
        <v>4500144092</v>
      </c>
      <c r="M432" s="15">
        <v>61510000004474</v>
      </c>
      <c r="N432" s="15" t="s">
        <v>5628</v>
      </c>
      <c r="O432" s="15" t="s">
        <v>6848</v>
      </c>
      <c r="P432" s="15" t="s">
        <v>6848</v>
      </c>
      <c r="Q432" s="15">
        <v>58202001</v>
      </c>
      <c r="R432" s="15" t="s">
        <v>7258</v>
      </c>
      <c r="S432" s="15"/>
      <c r="T432" s="15" t="s">
        <v>926</v>
      </c>
      <c r="U432" s="15"/>
      <c r="V432" s="15"/>
      <c r="W432" s="15"/>
      <c r="X432" s="15"/>
      <c r="Y432" s="15"/>
      <c r="Z432" s="15" t="s">
        <v>5772</v>
      </c>
      <c r="AA432" s="16">
        <v>43412</v>
      </c>
      <c r="AB432" s="15">
        <v>12178</v>
      </c>
      <c r="AC432" s="15" t="s">
        <v>5855</v>
      </c>
      <c r="AD432" s="15" t="s">
        <v>4222</v>
      </c>
      <c r="AE432" s="15" t="s">
        <v>5701</v>
      </c>
      <c r="AF432" s="15" t="s">
        <v>5788</v>
      </c>
      <c r="AG432" s="15" t="s">
        <v>5789</v>
      </c>
      <c r="AH432" s="15"/>
      <c r="AI432" s="15"/>
      <c r="AJ432" s="15"/>
      <c r="AK432" s="15"/>
    </row>
    <row r="433" spans="1:37" ht="14.4" x14ac:dyDescent="0.25">
      <c r="A433" s="15" t="s">
        <v>4226</v>
      </c>
      <c r="B433" s="15">
        <v>6200002205</v>
      </c>
      <c r="C433" s="6" t="s">
        <v>5690</v>
      </c>
      <c r="D433" s="15" t="s">
        <v>4975</v>
      </c>
      <c r="E433" s="15"/>
      <c r="F433" s="15" t="s">
        <v>7261</v>
      </c>
      <c r="G433" s="15"/>
      <c r="H433" s="15" t="s">
        <v>7262</v>
      </c>
      <c r="I433" s="15">
        <v>70000</v>
      </c>
      <c r="J433" s="15" t="s">
        <v>5696</v>
      </c>
      <c r="K433" s="15" t="s">
        <v>5696</v>
      </c>
      <c r="L433" s="15">
        <v>5800075927</v>
      </c>
      <c r="M433" s="15">
        <v>5400211000760</v>
      </c>
      <c r="N433" s="15" t="s">
        <v>4971</v>
      </c>
      <c r="O433" s="15" t="s">
        <v>7263</v>
      </c>
      <c r="P433" s="15" t="s">
        <v>7262</v>
      </c>
      <c r="Q433" s="15">
        <v>68204001</v>
      </c>
      <c r="R433" s="15" t="s">
        <v>4975</v>
      </c>
      <c r="S433" s="15"/>
      <c r="T433" s="15" t="s">
        <v>926</v>
      </c>
      <c r="U433" s="15"/>
      <c r="V433" s="15"/>
      <c r="W433" s="15"/>
      <c r="X433" s="15"/>
      <c r="Y433" s="15"/>
      <c r="Z433" s="15" t="s">
        <v>5772</v>
      </c>
      <c r="AA433" s="16">
        <v>43412</v>
      </c>
      <c r="AB433" s="15">
        <v>12179</v>
      </c>
      <c r="AC433" s="15" t="s">
        <v>5855</v>
      </c>
      <c r="AD433" s="15" t="s">
        <v>4222</v>
      </c>
      <c r="AE433" s="15" t="s">
        <v>5701</v>
      </c>
      <c r="AF433" s="15" t="s">
        <v>5788</v>
      </c>
      <c r="AG433" s="15" t="s">
        <v>5789</v>
      </c>
      <c r="AH433" s="15"/>
      <c r="AI433" s="15"/>
      <c r="AJ433" s="15"/>
      <c r="AK433" s="15"/>
    </row>
    <row r="434" spans="1:37" ht="14.4" x14ac:dyDescent="0.25">
      <c r="A434" s="15" t="s">
        <v>4226</v>
      </c>
      <c r="B434" s="15">
        <v>6200002206</v>
      </c>
      <c r="C434" s="6" t="s">
        <v>5690</v>
      </c>
      <c r="D434" s="15" t="s">
        <v>7264</v>
      </c>
      <c r="E434" s="15"/>
      <c r="F434" s="15" t="s">
        <v>7265</v>
      </c>
      <c r="G434" s="15"/>
      <c r="H434" s="15" t="s">
        <v>7266</v>
      </c>
      <c r="I434" s="15">
        <v>70000</v>
      </c>
      <c r="J434" s="15" t="s">
        <v>5696</v>
      </c>
      <c r="K434" s="15" t="s">
        <v>5696</v>
      </c>
      <c r="L434" s="15">
        <v>2800230447</v>
      </c>
      <c r="M434" s="15">
        <v>3500431101001500</v>
      </c>
      <c r="N434" s="15" t="s">
        <v>4971</v>
      </c>
      <c r="O434" s="15" t="s">
        <v>7266</v>
      </c>
      <c r="P434" s="15" t="s">
        <v>7266</v>
      </c>
      <c r="Q434" s="15">
        <v>38204001</v>
      </c>
      <c r="R434" s="15" t="s">
        <v>7264</v>
      </c>
      <c r="S434" s="15"/>
      <c r="T434" s="15" t="s">
        <v>926</v>
      </c>
      <c r="U434" s="15"/>
      <c r="V434" s="15"/>
      <c r="W434" s="15"/>
      <c r="X434" s="15"/>
      <c r="Y434" s="15"/>
      <c r="Z434" s="15" t="s">
        <v>5772</v>
      </c>
      <c r="AA434" s="16">
        <v>43412</v>
      </c>
      <c r="AB434" s="15">
        <v>12180</v>
      </c>
      <c r="AC434" s="15" t="s">
        <v>5855</v>
      </c>
      <c r="AD434" s="15" t="s">
        <v>4222</v>
      </c>
      <c r="AE434" s="15" t="s">
        <v>5701</v>
      </c>
      <c r="AF434" s="15" t="s">
        <v>5788</v>
      </c>
      <c r="AG434" s="15" t="s">
        <v>5789</v>
      </c>
      <c r="AH434" s="15"/>
      <c r="AI434" s="15"/>
      <c r="AJ434" s="15"/>
      <c r="AK434" s="15"/>
    </row>
    <row r="435" spans="1:37" ht="14.4" x14ac:dyDescent="0.25">
      <c r="A435" s="15" t="s">
        <v>4226</v>
      </c>
      <c r="B435" s="15">
        <v>6200002207</v>
      </c>
      <c r="C435" s="6" t="s">
        <v>5690</v>
      </c>
      <c r="D435" s="15" t="s">
        <v>7267</v>
      </c>
      <c r="E435" s="15"/>
      <c r="F435" s="15" t="s">
        <v>7268</v>
      </c>
      <c r="G435" s="15"/>
      <c r="H435" s="15" t="s">
        <v>5769</v>
      </c>
      <c r="I435" s="15">
        <v>70000</v>
      </c>
      <c r="J435" s="15" t="s">
        <v>5696</v>
      </c>
      <c r="K435" s="15" t="s">
        <v>5696</v>
      </c>
      <c r="L435" s="15">
        <v>0</v>
      </c>
      <c r="M435" s="15">
        <v>71000630237</v>
      </c>
      <c r="N435" s="15" t="s">
        <v>4426</v>
      </c>
      <c r="O435" s="15" t="s">
        <v>5707</v>
      </c>
      <c r="P435" s="15" t="s">
        <v>5707</v>
      </c>
      <c r="Q435" s="15">
        <v>79203001</v>
      </c>
      <c r="R435" s="15" t="s">
        <v>7267</v>
      </c>
      <c r="S435" s="15"/>
      <c r="T435" s="15" t="s">
        <v>926</v>
      </c>
      <c r="U435" s="15"/>
      <c r="V435" s="15"/>
      <c r="W435" s="15"/>
      <c r="X435" s="15"/>
      <c r="Y435" s="15"/>
      <c r="Z435" s="15" t="s">
        <v>5772</v>
      </c>
      <c r="AA435" s="16">
        <v>43412</v>
      </c>
      <c r="AB435" s="15">
        <v>12181</v>
      </c>
      <c r="AC435" s="15" t="s">
        <v>5855</v>
      </c>
      <c r="AD435" s="15" t="s">
        <v>4222</v>
      </c>
      <c r="AE435" s="15" t="s">
        <v>5701</v>
      </c>
      <c r="AF435" s="15" t="s">
        <v>5788</v>
      </c>
      <c r="AG435" s="15" t="s">
        <v>5789</v>
      </c>
      <c r="AH435" s="15"/>
      <c r="AI435" s="15"/>
      <c r="AJ435" s="15"/>
      <c r="AK435" s="15"/>
    </row>
    <row r="436" spans="1:37" ht="14.4" x14ac:dyDescent="0.25">
      <c r="A436" s="15" t="s">
        <v>4226</v>
      </c>
      <c r="B436" s="15">
        <v>6200002208</v>
      </c>
      <c r="C436" s="6" t="s">
        <v>5804</v>
      </c>
      <c r="D436" s="15" t="s">
        <v>7269</v>
      </c>
      <c r="E436" s="15" t="s">
        <v>7270</v>
      </c>
      <c r="F436" s="15" t="s">
        <v>7271</v>
      </c>
      <c r="G436" s="15"/>
      <c r="H436" s="15" t="s">
        <v>5769</v>
      </c>
      <c r="I436" s="15">
        <v>70000</v>
      </c>
      <c r="J436" s="15" t="s">
        <v>5696</v>
      </c>
      <c r="K436" s="15" t="s">
        <v>5696</v>
      </c>
      <c r="L436" s="15">
        <v>303806744</v>
      </c>
      <c r="M436" s="15">
        <v>13053707001</v>
      </c>
      <c r="N436" s="15" t="s">
        <v>4346</v>
      </c>
      <c r="O436" s="15" t="s">
        <v>5695</v>
      </c>
      <c r="P436" s="15" t="s">
        <v>5695</v>
      </c>
      <c r="Q436" s="15">
        <v>79617001</v>
      </c>
      <c r="R436" s="15" t="s">
        <v>7272</v>
      </c>
      <c r="S436" s="15"/>
      <c r="T436" s="15" t="s">
        <v>926</v>
      </c>
      <c r="U436" s="15"/>
      <c r="V436" s="15"/>
      <c r="W436" s="15"/>
      <c r="X436" s="15"/>
      <c r="Y436" s="15"/>
      <c r="Z436" s="15" t="s">
        <v>5772</v>
      </c>
      <c r="AA436" s="16">
        <v>43412</v>
      </c>
      <c r="AB436" s="15">
        <v>12182</v>
      </c>
      <c r="AC436" s="15" t="s">
        <v>5855</v>
      </c>
      <c r="AD436" s="15" t="s">
        <v>4222</v>
      </c>
      <c r="AE436" s="15" t="s">
        <v>5701</v>
      </c>
      <c r="AF436" s="15"/>
      <c r="AG436" s="15"/>
      <c r="AH436" s="15"/>
      <c r="AI436" s="15"/>
      <c r="AJ436" s="15"/>
      <c r="AK436" s="15"/>
    </row>
    <row r="437" spans="1:37" ht="14.4" x14ac:dyDescent="0.25">
      <c r="A437" s="15" t="s">
        <v>4226</v>
      </c>
      <c r="B437" s="15">
        <v>6200002209</v>
      </c>
      <c r="C437" s="6" t="s">
        <v>5804</v>
      </c>
      <c r="D437" s="15" t="s">
        <v>7273</v>
      </c>
      <c r="E437" s="15"/>
      <c r="F437" s="15" t="s">
        <v>7274</v>
      </c>
      <c r="G437" s="15"/>
      <c r="H437" s="15" t="s">
        <v>6514</v>
      </c>
      <c r="I437" s="15">
        <v>70000</v>
      </c>
      <c r="J437" s="15" t="s">
        <v>5696</v>
      </c>
      <c r="K437" s="15" t="s">
        <v>5696</v>
      </c>
      <c r="L437" s="15">
        <v>101531800</v>
      </c>
      <c r="M437" s="15">
        <v>13054606101</v>
      </c>
      <c r="N437" s="15" t="s">
        <v>4346</v>
      </c>
      <c r="O437" s="15" t="s">
        <v>5941</v>
      </c>
      <c r="P437" s="15" t="s">
        <v>5941</v>
      </c>
      <c r="Q437" s="15">
        <v>1617001</v>
      </c>
      <c r="R437" s="15" t="s">
        <v>7273</v>
      </c>
      <c r="S437" s="15"/>
      <c r="T437" s="15" t="s">
        <v>926</v>
      </c>
      <c r="U437" s="15"/>
      <c r="V437" s="15"/>
      <c r="W437" s="15"/>
      <c r="X437" s="15"/>
      <c r="Y437" s="15"/>
      <c r="Z437" s="15" t="s">
        <v>5772</v>
      </c>
      <c r="AA437" s="16">
        <v>43412</v>
      </c>
      <c r="AB437" s="15">
        <v>12183</v>
      </c>
      <c r="AC437" s="15" t="s">
        <v>5855</v>
      </c>
      <c r="AD437" s="15" t="s">
        <v>4222</v>
      </c>
      <c r="AE437" s="15" t="s">
        <v>5701</v>
      </c>
      <c r="AF437" s="15"/>
      <c r="AG437" s="15"/>
      <c r="AH437" s="15"/>
      <c r="AI437" s="15"/>
      <c r="AJ437" s="15"/>
      <c r="AK437" s="15"/>
    </row>
    <row r="438" spans="1:37" ht="14.4" x14ac:dyDescent="0.25">
      <c r="A438" s="15" t="s">
        <v>4226</v>
      </c>
      <c r="B438" s="15">
        <v>6200002210</v>
      </c>
      <c r="C438" s="6" t="s">
        <v>5690</v>
      </c>
      <c r="D438" s="15" t="s">
        <v>4977</v>
      </c>
      <c r="E438" s="15"/>
      <c r="F438" s="15" t="s">
        <v>7275</v>
      </c>
      <c r="G438" s="15" t="s">
        <v>5769</v>
      </c>
      <c r="H438" s="15" t="s">
        <v>5769</v>
      </c>
      <c r="I438" s="15">
        <v>70000</v>
      </c>
      <c r="J438" s="15" t="s">
        <v>5696</v>
      </c>
      <c r="K438" s="15" t="s">
        <v>5696</v>
      </c>
      <c r="L438" s="15">
        <v>313566160</v>
      </c>
      <c r="M438" s="15">
        <v>60112824068</v>
      </c>
      <c r="N438" s="15" t="s">
        <v>4648</v>
      </c>
      <c r="O438" s="15" t="s">
        <v>5697</v>
      </c>
      <c r="P438" s="15" t="s">
        <v>5697</v>
      </c>
      <c r="Q438" s="15">
        <v>79303001</v>
      </c>
      <c r="R438" s="15" t="s">
        <v>4977</v>
      </c>
      <c r="S438" s="15"/>
      <c r="T438" s="15" t="s">
        <v>926</v>
      </c>
      <c r="U438" s="18" t="s">
        <v>7276</v>
      </c>
      <c r="V438" s="18" t="s">
        <v>7277</v>
      </c>
      <c r="W438" s="18" t="s">
        <v>7276</v>
      </c>
      <c r="X438" s="15" t="s">
        <v>7278</v>
      </c>
      <c r="Y438" s="18" t="s">
        <v>7277</v>
      </c>
      <c r="Z438" s="15" t="s">
        <v>5772</v>
      </c>
      <c r="AA438" s="16">
        <v>43412</v>
      </c>
      <c r="AB438" s="15">
        <v>12184</v>
      </c>
      <c r="AC438" s="15" t="s">
        <v>5855</v>
      </c>
      <c r="AD438" s="15" t="s">
        <v>4222</v>
      </c>
      <c r="AE438" s="15" t="s">
        <v>5701</v>
      </c>
      <c r="AF438" s="15" t="s">
        <v>5788</v>
      </c>
      <c r="AG438" s="15" t="s">
        <v>5789</v>
      </c>
      <c r="AH438" s="15"/>
      <c r="AI438" s="15"/>
      <c r="AJ438" s="15"/>
      <c r="AK438" s="15"/>
    </row>
    <row r="439" spans="1:37" ht="14.4" x14ac:dyDescent="0.25">
      <c r="A439" s="15" t="s">
        <v>4226</v>
      </c>
      <c r="B439" s="15">
        <v>6200002211</v>
      </c>
      <c r="C439" s="6" t="s">
        <v>5690</v>
      </c>
      <c r="D439" s="15" t="s">
        <v>7279</v>
      </c>
      <c r="E439" s="15"/>
      <c r="F439" s="15" t="s">
        <v>7280</v>
      </c>
      <c r="G439" s="15"/>
      <c r="H439" s="15" t="s">
        <v>5769</v>
      </c>
      <c r="I439" s="15">
        <v>70000</v>
      </c>
      <c r="J439" s="15" t="s">
        <v>5696</v>
      </c>
      <c r="K439" s="15" t="s">
        <v>5696</v>
      </c>
      <c r="L439" s="15">
        <v>310245472</v>
      </c>
      <c r="M439" s="15">
        <v>127392469</v>
      </c>
      <c r="N439" s="15" t="s">
        <v>4247</v>
      </c>
      <c r="O439" s="15" t="s">
        <v>5697</v>
      </c>
      <c r="P439" s="15" t="s">
        <v>5697</v>
      </c>
      <c r="Q439" s="15">
        <v>79307001</v>
      </c>
      <c r="R439" s="15" t="s">
        <v>7279</v>
      </c>
      <c r="S439" s="15"/>
      <c r="T439" s="15" t="s">
        <v>926</v>
      </c>
      <c r="U439" s="15" t="s">
        <v>7281</v>
      </c>
      <c r="V439" s="18" t="s">
        <v>7282</v>
      </c>
      <c r="W439" s="15" t="s">
        <v>7283</v>
      </c>
      <c r="X439" s="15">
        <v>989694483</v>
      </c>
      <c r="Y439" s="18" t="s">
        <v>7282</v>
      </c>
      <c r="Z439" s="15" t="s">
        <v>5772</v>
      </c>
      <c r="AA439" s="16">
        <v>43412</v>
      </c>
      <c r="AB439" s="15">
        <v>12185</v>
      </c>
      <c r="AC439" s="15" t="s">
        <v>5855</v>
      </c>
      <c r="AD439" s="15" t="s">
        <v>4222</v>
      </c>
      <c r="AE439" s="15" t="s">
        <v>5701</v>
      </c>
      <c r="AF439" s="15" t="s">
        <v>5747</v>
      </c>
      <c r="AG439" s="15" t="s">
        <v>5748</v>
      </c>
      <c r="AH439" s="15"/>
      <c r="AI439" s="15"/>
      <c r="AJ439" s="15"/>
      <c r="AK439" s="15"/>
    </row>
    <row r="440" spans="1:37" ht="14.4" x14ac:dyDescent="0.25">
      <c r="A440" s="15" t="s">
        <v>4226</v>
      </c>
      <c r="B440" s="15">
        <v>6200002212</v>
      </c>
      <c r="C440" s="6" t="s">
        <v>5690</v>
      </c>
      <c r="D440" s="15" t="s">
        <v>7284</v>
      </c>
      <c r="E440" s="15" t="s">
        <v>7285</v>
      </c>
      <c r="F440" s="15" t="s">
        <v>7286</v>
      </c>
      <c r="G440" s="15"/>
      <c r="H440" s="15" t="s">
        <v>6514</v>
      </c>
      <c r="I440" s="15">
        <v>70000</v>
      </c>
      <c r="J440" s="15" t="s">
        <v>5696</v>
      </c>
      <c r="K440" s="15" t="s">
        <v>5696</v>
      </c>
      <c r="L440" s="15">
        <v>106992611</v>
      </c>
      <c r="M440" s="15">
        <v>681100738888</v>
      </c>
      <c r="N440" s="15" t="s">
        <v>4439</v>
      </c>
      <c r="O440" s="15" t="s">
        <v>5790</v>
      </c>
      <c r="P440" s="15" t="s">
        <v>5790</v>
      </c>
      <c r="Q440" s="15">
        <v>79311001</v>
      </c>
      <c r="R440" s="15" t="s">
        <v>7287</v>
      </c>
      <c r="S440" s="15"/>
      <c r="T440" s="15" t="s">
        <v>926</v>
      </c>
      <c r="U440" s="15"/>
      <c r="V440" s="15"/>
      <c r="W440" s="15"/>
      <c r="X440" s="15"/>
      <c r="Y440" s="15"/>
      <c r="Z440" s="15" t="s">
        <v>5772</v>
      </c>
      <c r="AA440" s="16">
        <v>43412</v>
      </c>
      <c r="AB440" s="15">
        <v>12186</v>
      </c>
      <c r="AC440" s="15" t="s">
        <v>5855</v>
      </c>
      <c r="AD440" s="15" t="s">
        <v>4222</v>
      </c>
      <c r="AE440" s="15" t="s">
        <v>5701</v>
      </c>
      <c r="AF440" s="15" t="s">
        <v>5747</v>
      </c>
      <c r="AG440" s="15" t="s">
        <v>5748</v>
      </c>
      <c r="AH440" s="15"/>
      <c r="AI440" s="15"/>
      <c r="AJ440" s="15"/>
      <c r="AK440" s="15"/>
    </row>
    <row r="441" spans="1:37" ht="110.4" x14ac:dyDescent="0.25">
      <c r="A441" s="15" t="s">
        <v>4226</v>
      </c>
      <c r="B441" s="15">
        <v>6200002213</v>
      </c>
      <c r="C441" s="6" t="s">
        <v>5690</v>
      </c>
      <c r="D441" s="15" t="s">
        <v>7288</v>
      </c>
      <c r="E441" s="15" t="s">
        <v>7289</v>
      </c>
      <c r="F441" s="15" t="s">
        <v>7290</v>
      </c>
      <c r="G441" s="15"/>
      <c r="H441" s="15" t="s">
        <v>5769</v>
      </c>
      <c r="I441" s="15">
        <v>70000</v>
      </c>
      <c r="J441" s="15" t="s">
        <v>5696</v>
      </c>
      <c r="K441" s="15" t="s">
        <v>5696</v>
      </c>
      <c r="L441" s="15" t="s">
        <v>7291</v>
      </c>
      <c r="M441" s="15">
        <v>10058001</v>
      </c>
      <c r="N441" s="15" t="s">
        <v>5268</v>
      </c>
      <c r="O441" s="15" t="s">
        <v>5697</v>
      </c>
      <c r="P441" s="15" t="s">
        <v>5697</v>
      </c>
      <c r="Q441" s="15">
        <v>79636001</v>
      </c>
      <c r="R441" s="15" t="s">
        <v>7292</v>
      </c>
      <c r="S441" s="15"/>
      <c r="T441" s="15" t="s">
        <v>926</v>
      </c>
      <c r="U441" s="15" t="s">
        <v>7293</v>
      </c>
      <c r="V441" s="15" t="s">
        <v>7294</v>
      </c>
      <c r="W441" s="20" t="s">
        <v>7295</v>
      </c>
      <c r="X441" s="15">
        <v>963441276</v>
      </c>
      <c r="Y441" s="20" t="s">
        <v>7296</v>
      </c>
      <c r="Z441" s="15" t="s">
        <v>5772</v>
      </c>
      <c r="AA441" s="16">
        <v>43412</v>
      </c>
      <c r="AB441" s="15">
        <v>12187</v>
      </c>
      <c r="AC441" s="15" t="s">
        <v>5855</v>
      </c>
      <c r="AD441" s="15" t="s">
        <v>4222</v>
      </c>
      <c r="AE441" s="15" t="s">
        <v>5701</v>
      </c>
      <c r="AF441" s="15" t="s">
        <v>5747</v>
      </c>
      <c r="AG441" s="15" t="s">
        <v>5748</v>
      </c>
      <c r="AH441" s="15"/>
      <c r="AI441" s="15"/>
      <c r="AJ441" s="15"/>
      <c r="AK441" s="15"/>
    </row>
    <row r="442" spans="1:37" ht="14.4" x14ac:dyDescent="0.25">
      <c r="A442" s="15" t="s">
        <v>4226</v>
      </c>
      <c r="B442" s="15">
        <v>6200002214</v>
      </c>
      <c r="C442" s="6" t="s">
        <v>5690</v>
      </c>
      <c r="D442" s="15" t="s">
        <v>6171</v>
      </c>
      <c r="E442" s="15" t="s">
        <v>7297</v>
      </c>
      <c r="F442" s="15" t="s">
        <v>7298</v>
      </c>
      <c r="G442" s="15"/>
      <c r="H442" s="15" t="s">
        <v>5769</v>
      </c>
      <c r="I442" s="15">
        <v>70000</v>
      </c>
      <c r="J442" s="15" t="s">
        <v>5696</v>
      </c>
      <c r="K442" s="15" t="s">
        <v>5696</v>
      </c>
      <c r="L442" s="15">
        <v>312380815</v>
      </c>
      <c r="M442" s="15">
        <v>140214851013821</v>
      </c>
      <c r="N442" s="15" t="s">
        <v>4740</v>
      </c>
      <c r="O442" s="15" t="s">
        <v>6496</v>
      </c>
      <c r="P442" s="15" t="s">
        <v>6496</v>
      </c>
      <c r="Q442" s="15">
        <v>79305001</v>
      </c>
      <c r="R442" s="15" t="s">
        <v>7299</v>
      </c>
      <c r="S442" s="15"/>
      <c r="T442" s="15" t="s">
        <v>926</v>
      </c>
      <c r="U442" s="15"/>
      <c r="V442" s="15"/>
      <c r="W442" s="15"/>
      <c r="X442" s="15"/>
      <c r="Y442" s="15"/>
      <c r="Z442" s="15" t="s">
        <v>5772</v>
      </c>
      <c r="AA442" s="16">
        <v>43412</v>
      </c>
      <c r="AB442" s="15">
        <v>12188</v>
      </c>
      <c r="AC442" s="15" t="s">
        <v>5855</v>
      </c>
      <c r="AD442" s="15" t="s">
        <v>4222</v>
      </c>
      <c r="AE442" s="15" t="s">
        <v>5701</v>
      </c>
      <c r="AF442" s="15" t="s">
        <v>5747</v>
      </c>
      <c r="AG442" s="15" t="s">
        <v>5748</v>
      </c>
      <c r="AH442" s="15"/>
      <c r="AI442" s="15"/>
      <c r="AJ442" s="15"/>
      <c r="AK442" s="15"/>
    </row>
    <row r="443" spans="1:37" ht="14.4" x14ac:dyDescent="0.25">
      <c r="A443" s="15" t="s">
        <v>4226</v>
      </c>
      <c r="B443" s="15">
        <v>6200002215</v>
      </c>
      <c r="C443" s="6" t="s">
        <v>5690</v>
      </c>
      <c r="D443" s="15" t="s">
        <v>4983</v>
      </c>
      <c r="E443" s="15"/>
      <c r="F443" s="15" t="s">
        <v>7300</v>
      </c>
      <c r="G443" s="15"/>
      <c r="H443" s="15" t="s">
        <v>7301</v>
      </c>
      <c r="I443" s="15">
        <v>70000</v>
      </c>
      <c r="J443" s="15" t="s">
        <v>5696</v>
      </c>
      <c r="K443" s="15" t="s">
        <v>5696</v>
      </c>
      <c r="L443" s="15">
        <v>2100150940</v>
      </c>
      <c r="M443" s="15">
        <v>3.7510101386E+16</v>
      </c>
      <c r="N443" s="15" t="s">
        <v>4986</v>
      </c>
      <c r="O443" s="15" t="s">
        <v>7301</v>
      </c>
      <c r="P443" s="15" t="s">
        <v>7301</v>
      </c>
      <c r="Q443" s="15">
        <v>84701001</v>
      </c>
      <c r="R443" s="15" t="s">
        <v>4983</v>
      </c>
      <c r="S443" s="15"/>
      <c r="T443" s="15" t="s">
        <v>926</v>
      </c>
      <c r="U443" s="15"/>
      <c r="V443" s="15"/>
      <c r="W443" s="15"/>
      <c r="X443" s="15"/>
      <c r="Y443" s="15"/>
      <c r="Z443" s="15" t="s">
        <v>5772</v>
      </c>
      <c r="AA443" s="16">
        <v>43412</v>
      </c>
      <c r="AB443" s="15">
        <v>12189</v>
      </c>
      <c r="AC443" s="15" t="s">
        <v>5855</v>
      </c>
      <c r="AD443" s="15" t="s">
        <v>4222</v>
      </c>
      <c r="AE443" s="15" t="s">
        <v>5701</v>
      </c>
      <c r="AF443" s="15" t="s">
        <v>5788</v>
      </c>
      <c r="AG443" s="15" t="s">
        <v>5789</v>
      </c>
      <c r="AH443" s="15"/>
      <c r="AI443" s="15"/>
      <c r="AJ443" s="15"/>
      <c r="AK443" s="15"/>
    </row>
    <row r="444" spans="1:37" ht="14.4" x14ac:dyDescent="0.25">
      <c r="A444" s="15" t="s">
        <v>4226</v>
      </c>
      <c r="B444" s="15">
        <v>6200002216</v>
      </c>
      <c r="C444" s="6" t="s">
        <v>5690</v>
      </c>
      <c r="D444" s="15" t="s">
        <v>7302</v>
      </c>
      <c r="E444" s="15"/>
      <c r="F444" s="15" t="s">
        <v>7303</v>
      </c>
      <c r="G444" s="15"/>
      <c r="H444" s="15" t="s">
        <v>5769</v>
      </c>
      <c r="I444" s="15">
        <v>70000</v>
      </c>
      <c r="J444" s="15" t="s">
        <v>5696</v>
      </c>
      <c r="K444" s="15" t="s">
        <v>5696</v>
      </c>
      <c r="L444" s="15" t="s">
        <v>7304</v>
      </c>
      <c r="M444" s="15">
        <v>11920217037011</v>
      </c>
      <c r="N444" s="15" t="s">
        <v>4287</v>
      </c>
      <c r="O444" s="15" t="s">
        <v>6284</v>
      </c>
      <c r="P444" s="15" t="s">
        <v>6285</v>
      </c>
      <c r="Q444" s="15">
        <v>79310005</v>
      </c>
      <c r="R444" s="15" t="s">
        <v>7302</v>
      </c>
      <c r="S444" s="15"/>
      <c r="T444" s="15" t="s">
        <v>926</v>
      </c>
      <c r="U444" s="15"/>
      <c r="V444" s="15"/>
      <c r="W444" s="15"/>
      <c r="X444" s="15"/>
      <c r="Y444" s="15"/>
      <c r="Z444" s="15" t="s">
        <v>5772</v>
      </c>
      <c r="AA444" s="16">
        <v>43412</v>
      </c>
      <c r="AB444" s="15">
        <v>12190</v>
      </c>
      <c r="AC444" s="15" t="s">
        <v>5855</v>
      </c>
      <c r="AD444" s="15" t="s">
        <v>4222</v>
      </c>
      <c r="AE444" s="15" t="s">
        <v>5701</v>
      </c>
      <c r="AF444" s="15" t="s">
        <v>5747</v>
      </c>
      <c r="AG444" s="15" t="s">
        <v>5748</v>
      </c>
      <c r="AH444" s="15"/>
      <c r="AI444" s="15"/>
      <c r="AJ444" s="15"/>
      <c r="AK444" s="15"/>
    </row>
    <row r="445" spans="1:37" ht="14.4" x14ac:dyDescent="0.25">
      <c r="A445" s="15" t="s">
        <v>4226</v>
      </c>
      <c r="B445" s="15">
        <v>6200002217</v>
      </c>
      <c r="C445" s="6" t="s">
        <v>5690</v>
      </c>
      <c r="D445" s="15" t="s">
        <v>7305</v>
      </c>
      <c r="E445" s="15"/>
      <c r="F445" s="15" t="s">
        <v>7306</v>
      </c>
      <c r="G445" s="15"/>
      <c r="H445" s="15" t="s">
        <v>5769</v>
      </c>
      <c r="I445" s="15">
        <v>70000</v>
      </c>
      <c r="J445" s="15" t="s">
        <v>5696</v>
      </c>
      <c r="K445" s="15" t="s">
        <v>5696</v>
      </c>
      <c r="L445" s="15">
        <v>312350916</v>
      </c>
      <c r="M445" s="15">
        <v>163863899</v>
      </c>
      <c r="N445" s="15" t="s">
        <v>4247</v>
      </c>
      <c r="O445" s="15" t="s">
        <v>5697</v>
      </c>
      <c r="P445" s="15" t="s">
        <v>5697</v>
      </c>
      <c r="Q445" s="15">
        <v>79307001</v>
      </c>
      <c r="R445" s="15" t="s">
        <v>7305</v>
      </c>
      <c r="S445" s="15"/>
      <c r="T445" s="15" t="s">
        <v>926</v>
      </c>
      <c r="U445" s="15"/>
      <c r="V445" s="15"/>
      <c r="W445" s="15"/>
      <c r="X445" s="15"/>
      <c r="Y445" s="15"/>
      <c r="Z445" s="15" t="s">
        <v>5772</v>
      </c>
      <c r="AA445" s="16">
        <v>43412</v>
      </c>
      <c r="AB445" s="15">
        <v>12191</v>
      </c>
      <c r="AC445" s="15" t="s">
        <v>5855</v>
      </c>
      <c r="AD445" s="15" t="s">
        <v>4222</v>
      </c>
      <c r="AE445" s="15" t="s">
        <v>5701</v>
      </c>
      <c r="AF445" s="15" t="s">
        <v>5747</v>
      </c>
      <c r="AG445" s="15" t="s">
        <v>5748</v>
      </c>
      <c r="AH445" s="15"/>
      <c r="AI445" s="15"/>
      <c r="AJ445" s="15"/>
      <c r="AK445" s="15"/>
    </row>
    <row r="446" spans="1:37" ht="14.4" x14ac:dyDescent="0.25">
      <c r="A446" s="15" t="s">
        <v>4226</v>
      </c>
      <c r="B446" s="15">
        <v>6200002218</v>
      </c>
      <c r="C446" s="6" t="s">
        <v>5690</v>
      </c>
      <c r="D446" s="15" t="s">
        <v>7307</v>
      </c>
      <c r="E446" s="15"/>
      <c r="F446" s="15" t="s">
        <v>7308</v>
      </c>
      <c r="G446" s="15"/>
      <c r="H446" s="15" t="s">
        <v>5769</v>
      </c>
      <c r="I446" s="15">
        <v>70000</v>
      </c>
      <c r="J446" s="15" t="s">
        <v>5696</v>
      </c>
      <c r="K446" s="15" t="s">
        <v>5696</v>
      </c>
      <c r="L446" s="15">
        <v>311705436</v>
      </c>
      <c r="M446" s="15">
        <v>60052841499</v>
      </c>
      <c r="N446" s="15" t="s">
        <v>4648</v>
      </c>
      <c r="O446" s="15" t="s">
        <v>6646</v>
      </c>
      <c r="P446" s="15" t="s">
        <v>6647</v>
      </c>
      <c r="Q446" s="15">
        <v>79303005</v>
      </c>
      <c r="R446" s="15" t="s">
        <v>7307</v>
      </c>
      <c r="S446" s="15"/>
      <c r="T446" s="15" t="s">
        <v>926</v>
      </c>
      <c r="U446" s="15"/>
      <c r="V446" s="15"/>
      <c r="W446" s="15"/>
      <c r="X446" s="15"/>
      <c r="Y446" s="15"/>
      <c r="Z446" s="15" t="s">
        <v>5772</v>
      </c>
      <c r="AA446" s="16">
        <v>43412</v>
      </c>
      <c r="AB446" s="15">
        <v>12192</v>
      </c>
      <c r="AC446" s="15" t="s">
        <v>5855</v>
      </c>
      <c r="AD446" s="15" t="s">
        <v>4222</v>
      </c>
      <c r="AE446" s="15" t="s">
        <v>5701</v>
      </c>
      <c r="AF446" s="15" t="s">
        <v>5747</v>
      </c>
      <c r="AG446" s="15" t="s">
        <v>5748</v>
      </c>
      <c r="AH446" s="15"/>
      <c r="AI446" s="15"/>
      <c r="AJ446" s="15"/>
      <c r="AK446" s="15"/>
    </row>
    <row r="447" spans="1:37" ht="14.4" x14ac:dyDescent="0.25">
      <c r="A447" s="15" t="s">
        <v>4226</v>
      </c>
      <c r="B447" s="15">
        <v>6200002219</v>
      </c>
      <c r="C447" s="6" t="s">
        <v>5690</v>
      </c>
      <c r="D447" s="15" t="s">
        <v>7309</v>
      </c>
      <c r="E447" s="15"/>
      <c r="F447" s="15" t="s">
        <v>7310</v>
      </c>
      <c r="G447" s="15"/>
      <c r="H447" s="15" t="s">
        <v>6514</v>
      </c>
      <c r="I447" s="15">
        <v>70000</v>
      </c>
      <c r="J447" s="15" t="s">
        <v>5696</v>
      </c>
      <c r="K447" s="15" t="s">
        <v>5696</v>
      </c>
      <c r="L447" s="15">
        <v>101659906</v>
      </c>
      <c r="M447" s="15">
        <v>11004049424</v>
      </c>
      <c r="N447" s="15" t="s">
        <v>4426</v>
      </c>
      <c r="O447" s="15" t="s">
        <v>5741</v>
      </c>
      <c r="P447" s="15" t="s">
        <v>5742</v>
      </c>
      <c r="Q447" s="15">
        <v>1203002</v>
      </c>
      <c r="R447" s="15" t="s">
        <v>7309</v>
      </c>
      <c r="S447" s="15"/>
      <c r="T447" s="15" t="s">
        <v>926</v>
      </c>
      <c r="U447" s="15"/>
      <c r="V447" s="15"/>
      <c r="W447" s="15"/>
      <c r="X447" s="15"/>
      <c r="Y447" s="15"/>
      <c r="Z447" s="15" t="s">
        <v>5772</v>
      </c>
      <c r="AA447" s="16">
        <v>43412</v>
      </c>
      <c r="AB447" s="15">
        <v>12193</v>
      </c>
      <c r="AC447" s="15" t="s">
        <v>5855</v>
      </c>
      <c r="AD447" s="15" t="s">
        <v>4222</v>
      </c>
      <c r="AE447" s="15" t="s">
        <v>5701</v>
      </c>
      <c r="AF447" s="15" t="s">
        <v>5747</v>
      </c>
      <c r="AG447" s="15" t="s">
        <v>5748</v>
      </c>
      <c r="AH447" s="15"/>
      <c r="AI447" s="15"/>
      <c r="AJ447" s="15"/>
      <c r="AK447" s="15"/>
    </row>
    <row r="448" spans="1:37" ht="14.4" x14ac:dyDescent="0.25">
      <c r="A448" s="15" t="s">
        <v>4226</v>
      </c>
      <c r="B448" s="15">
        <v>6200002220</v>
      </c>
      <c r="C448" s="6" t="s">
        <v>5690</v>
      </c>
      <c r="D448" s="15" t="s">
        <v>4987</v>
      </c>
      <c r="E448" s="15"/>
      <c r="F448" s="15" t="s">
        <v>7311</v>
      </c>
      <c r="G448" s="15"/>
      <c r="H448" s="15" t="s">
        <v>7312</v>
      </c>
      <c r="I448" s="15">
        <v>70000</v>
      </c>
      <c r="J448" s="15" t="s">
        <v>5696</v>
      </c>
      <c r="K448" s="15" t="s">
        <v>5696</v>
      </c>
      <c r="L448" s="15">
        <v>1000215536</v>
      </c>
      <c r="M448" s="15">
        <v>110000018144</v>
      </c>
      <c r="N448" s="15" t="s">
        <v>4316</v>
      </c>
      <c r="O448" s="15" t="s">
        <v>7313</v>
      </c>
      <c r="P448" s="15" t="s">
        <v>7313</v>
      </c>
      <c r="Q448" s="15">
        <v>34201001</v>
      </c>
      <c r="R448" s="15" t="s">
        <v>4987</v>
      </c>
      <c r="S448" s="15"/>
      <c r="T448" s="15" t="s">
        <v>926</v>
      </c>
      <c r="U448" s="15"/>
      <c r="V448" s="15"/>
      <c r="W448" s="15"/>
      <c r="X448" s="15"/>
      <c r="Y448" s="15"/>
      <c r="Z448" s="15" t="s">
        <v>5772</v>
      </c>
      <c r="AA448" s="16">
        <v>43412</v>
      </c>
      <c r="AB448" s="15">
        <v>12194</v>
      </c>
      <c r="AC448" s="15" t="s">
        <v>5855</v>
      </c>
      <c r="AD448" s="15" t="s">
        <v>4222</v>
      </c>
      <c r="AE448" s="15" t="s">
        <v>5701</v>
      </c>
      <c r="AF448" s="15" t="s">
        <v>5788</v>
      </c>
      <c r="AG448" s="15" t="s">
        <v>5789</v>
      </c>
      <c r="AH448" s="15"/>
      <c r="AI448" s="15"/>
      <c r="AJ448" s="15"/>
      <c r="AK448" s="15"/>
    </row>
    <row r="449" spans="1:37" ht="14.4" x14ac:dyDescent="0.25">
      <c r="A449" s="15" t="s">
        <v>4226</v>
      </c>
      <c r="B449" s="15">
        <v>6200002221</v>
      </c>
      <c r="C449" s="6" t="s">
        <v>5690</v>
      </c>
      <c r="D449" s="15" t="s">
        <v>7314</v>
      </c>
      <c r="E449" s="15"/>
      <c r="F449" s="15" t="s">
        <v>7315</v>
      </c>
      <c r="G449" s="15"/>
      <c r="H449" s="15" t="s">
        <v>5769</v>
      </c>
      <c r="I449" s="15">
        <v>70000</v>
      </c>
      <c r="J449" s="15" t="s">
        <v>5696</v>
      </c>
      <c r="K449" s="15" t="s">
        <v>5696</v>
      </c>
      <c r="L449" s="15">
        <v>309142218</v>
      </c>
      <c r="M449" s="15">
        <v>60099606714</v>
      </c>
      <c r="N449" s="15" t="s">
        <v>4648</v>
      </c>
      <c r="O449" s="15" t="s">
        <v>5697</v>
      </c>
      <c r="P449" s="15" t="s">
        <v>5697</v>
      </c>
      <c r="Q449" s="15">
        <v>79303001</v>
      </c>
      <c r="R449" s="15" t="s">
        <v>7314</v>
      </c>
      <c r="S449" s="15"/>
      <c r="T449" s="15" t="s">
        <v>926</v>
      </c>
      <c r="U449" s="15"/>
      <c r="V449" s="15"/>
      <c r="W449" s="15"/>
      <c r="X449" s="15"/>
      <c r="Y449" s="15"/>
      <c r="Z449" s="15" t="s">
        <v>5772</v>
      </c>
      <c r="AA449" s="16">
        <v>43412</v>
      </c>
      <c r="AB449" s="15">
        <v>12195</v>
      </c>
      <c r="AC449" s="15" t="s">
        <v>5855</v>
      </c>
      <c r="AD449" s="15" t="s">
        <v>4222</v>
      </c>
      <c r="AE449" s="15" t="s">
        <v>5701</v>
      </c>
      <c r="AF449" s="15" t="s">
        <v>5747</v>
      </c>
      <c r="AG449" s="15" t="s">
        <v>5748</v>
      </c>
      <c r="AH449" s="15"/>
      <c r="AI449" s="15"/>
      <c r="AJ449" s="15"/>
      <c r="AK449" s="15"/>
    </row>
    <row r="450" spans="1:37" ht="14.4" x14ac:dyDescent="0.25">
      <c r="A450" s="15" t="s">
        <v>4226</v>
      </c>
      <c r="B450" s="15">
        <v>6200002222</v>
      </c>
      <c r="C450" s="6" t="s">
        <v>5690</v>
      </c>
      <c r="D450" s="15" t="s">
        <v>7316</v>
      </c>
      <c r="E450" s="15"/>
      <c r="F450" s="15" t="s">
        <v>7317</v>
      </c>
      <c r="G450" s="15"/>
      <c r="H450" s="15" t="s">
        <v>5769</v>
      </c>
      <c r="I450" s="15">
        <v>70000</v>
      </c>
      <c r="J450" s="15" t="s">
        <v>5696</v>
      </c>
      <c r="K450" s="15" t="s">
        <v>5696</v>
      </c>
      <c r="L450" s="15">
        <v>313760827</v>
      </c>
      <c r="M450" s="15">
        <v>371000446392</v>
      </c>
      <c r="N450" s="15" t="s">
        <v>4426</v>
      </c>
      <c r="O450" s="15" t="s">
        <v>6165</v>
      </c>
      <c r="P450" s="15" t="s">
        <v>6309</v>
      </c>
      <c r="Q450" s="15">
        <v>79203009</v>
      </c>
      <c r="R450" s="15" t="s">
        <v>7316</v>
      </c>
      <c r="S450" s="15"/>
      <c r="T450" s="15" t="s">
        <v>926</v>
      </c>
      <c r="U450" s="15"/>
      <c r="V450" s="15"/>
      <c r="W450" s="15"/>
      <c r="X450" s="15"/>
      <c r="Y450" s="15"/>
      <c r="Z450" s="15" t="s">
        <v>5772</v>
      </c>
      <c r="AA450" s="16">
        <v>43412</v>
      </c>
      <c r="AB450" s="15">
        <v>12196</v>
      </c>
      <c r="AC450" s="15" t="s">
        <v>5855</v>
      </c>
      <c r="AD450" s="15" t="s">
        <v>4222</v>
      </c>
      <c r="AE450" s="15" t="s">
        <v>5701</v>
      </c>
      <c r="AF450" s="15" t="s">
        <v>5747</v>
      </c>
      <c r="AG450" s="15" t="s">
        <v>5748</v>
      </c>
      <c r="AH450" s="15"/>
      <c r="AI450" s="15"/>
      <c r="AJ450" s="15"/>
      <c r="AK450" s="15"/>
    </row>
    <row r="451" spans="1:37" ht="14.4" x14ac:dyDescent="0.25">
      <c r="A451" s="15" t="s">
        <v>4226</v>
      </c>
      <c r="B451" s="15">
        <v>6200002223</v>
      </c>
      <c r="C451" s="6" t="s">
        <v>5690</v>
      </c>
      <c r="D451" s="15" t="s">
        <v>7318</v>
      </c>
      <c r="E451" s="15"/>
      <c r="F451" s="15" t="s">
        <v>7319</v>
      </c>
      <c r="G451" s="15"/>
      <c r="H451" s="15" t="s">
        <v>5769</v>
      </c>
      <c r="I451" s="15">
        <v>70000</v>
      </c>
      <c r="J451" s="15" t="s">
        <v>5696</v>
      </c>
      <c r="K451" s="15" t="s">
        <v>5696</v>
      </c>
      <c r="L451" s="15" t="s">
        <v>7320</v>
      </c>
      <c r="M451" s="15">
        <v>60189082005</v>
      </c>
      <c r="N451" s="15" t="s">
        <v>5637</v>
      </c>
      <c r="O451" s="15" t="s">
        <v>5697</v>
      </c>
      <c r="P451" s="15" t="s">
        <v>5697</v>
      </c>
      <c r="Q451" s="15">
        <v>79334001</v>
      </c>
      <c r="R451" s="15" t="s">
        <v>7318</v>
      </c>
      <c r="S451" s="15"/>
      <c r="T451" s="15" t="s">
        <v>926</v>
      </c>
      <c r="U451" s="15"/>
      <c r="V451" s="15"/>
      <c r="W451" s="15"/>
      <c r="X451" s="15"/>
      <c r="Y451" s="15"/>
      <c r="Z451" s="15" t="s">
        <v>5772</v>
      </c>
      <c r="AA451" s="16">
        <v>43412</v>
      </c>
      <c r="AB451" s="15">
        <v>12197</v>
      </c>
      <c r="AC451" s="15" t="s">
        <v>5855</v>
      </c>
      <c r="AD451" s="15" t="s">
        <v>4222</v>
      </c>
      <c r="AE451" s="15" t="s">
        <v>5701</v>
      </c>
      <c r="AF451" s="15" t="s">
        <v>5747</v>
      </c>
      <c r="AG451" s="15" t="s">
        <v>5748</v>
      </c>
      <c r="AH451" s="15"/>
      <c r="AI451" s="15"/>
      <c r="AJ451" s="15"/>
      <c r="AK451" s="15"/>
    </row>
    <row r="452" spans="1:37" ht="14.4" x14ac:dyDescent="0.25">
      <c r="A452" s="15" t="s">
        <v>4226</v>
      </c>
      <c r="B452" s="15">
        <v>6200002224</v>
      </c>
      <c r="C452" s="6" t="s">
        <v>5690</v>
      </c>
      <c r="D452" s="15" t="s">
        <v>7321</v>
      </c>
      <c r="E452" s="15"/>
      <c r="F452" s="15" t="s">
        <v>7322</v>
      </c>
      <c r="G452" s="15"/>
      <c r="H452" s="15" t="s">
        <v>5769</v>
      </c>
      <c r="I452" s="15">
        <v>70000</v>
      </c>
      <c r="J452" s="15" t="s">
        <v>5696</v>
      </c>
      <c r="K452" s="15" t="s">
        <v>5696</v>
      </c>
      <c r="L452" s="15">
        <v>311263996</v>
      </c>
      <c r="M452" s="15">
        <v>68704061252222</v>
      </c>
      <c r="N452" s="15" t="s">
        <v>4244</v>
      </c>
      <c r="O452" s="15" t="s">
        <v>6453</v>
      </c>
      <c r="P452" s="15" t="s">
        <v>5851</v>
      </c>
      <c r="Q452" s="15">
        <v>79314002</v>
      </c>
      <c r="R452" s="15" t="s">
        <v>7321</v>
      </c>
      <c r="S452" s="15"/>
      <c r="T452" s="15" t="s">
        <v>926</v>
      </c>
      <c r="U452" s="15"/>
      <c r="V452" s="15"/>
      <c r="W452" s="15"/>
      <c r="X452" s="15"/>
      <c r="Y452" s="15"/>
      <c r="Z452" s="15" t="s">
        <v>5772</v>
      </c>
      <c r="AA452" s="16">
        <v>43412</v>
      </c>
      <c r="AB452" s="15">
        <v>12198</v>
      </c>
      <c r="AC452" s="15" t="s">
        <v>5855</v>
      </c>
      <c r="AD452" s="15" t="s">
        <v>4222</v>
      </c>
      <c r="AE452" s="15" t="s">
        <v>5701</v>
      </c>
      <c r="AF452" s="15" t="s">
        <v>5747</v>
      </c>
      <c r="AG452" s="15" t="s">
        <v>5748</v>
      </c>
      <c r="AH452" s="15"/>
      <c r="AI452" s="15"/>
      <c r="AJ452" s="15"/>
      <c r="AK452" s="15"/>
    </row>
    <row r="453" spans="1:37" ht="14.4" x14ac:dyDescent="0.25">
      <c r="A453" s="15" t="s">
        <v>4226</v>
      </c>
      <c r="B453" s="15">
        <v>6200002225</v>
      </c>
      <c r="C453" s="6" t="s">
        <v>5690</v>
      </c>
      <c r="D453" s="15" t="s">
        <v>7323</v>
      </c>
      <c r="E453" s="15"/>
      <c r="F453" s="15" t="s">
        <v>7324</v>
      </c>
      <c r="G453" s="15"/>
      <c r="H453" s="15" t="s">
        <v>5769</v>
      </c>
      <c r="I453" s="15">
        <v>70000</v>
      </c>
      <c r="J453" s="15" t="s">
        <v>5696</v>
      </c>
      <c r="K453" s="15" t="s">
        <v>5696</v>
      </c>
      <c r="L453" s="15">
        <v>0</v>
      </c>
      <c r="M453" s="15">
        <v>251002712404</v>
      </c>
      <c r="N453" s="15" t="s">
        <v>4426</v>
      </c>
      <c r="O453" s="15" t="s">
        <v>6070</v>
      </c>
      <c r="P453" s="15" t="s">
        <v>6071</v>
      </c>
      <c r="Q453" s="15">
        <v>79203003</v>
      </c>
      <c r="R453" s="15" t="s">
        <v>7323</v>
      </c>
      <c r="S453" s="15"/>
      <c r="T453" s="15" t="s">
        <v>926</v>
      </c>
      <c r="U453" s="15"/>
      <c r="V453" s="15"/>
      <c r="W453" s="15"/>
      <c r="X453" s="15"/>
      <c r="Y453" s="15"/>
      <c r="Z453" s="15" t="s">
        <v>5772</v>
      </c>
      <c r="AA453" s="16">
        <v>43412</v>
      </c>
      <c r="AB453" s="15">
        <v>12199</v>
      </c>
      <c r="AC453" s="15" t="s">
        <v>5855</v>
      </c>
      <c r="AD453" s="15" t="s">
        <v>4222</v>
      </c>
      <c r="AE453" s="15" t="s">
        <v>5701</v>
      </c>
      <c r="AF453" s="15" t="s">
        <v>7325</v>
      </c>
      <c r="AG453" s="15" t="s">
        <v>7326</v>
      </c>
      <c r="AH453" s="15"/>
      <c r="AI453" s="15"/>
      <c r="AJ453" s="15"/>
      <c r="AK453" s="15"/>
    </row>
    <row r="454" spans="1:37" ht="14.4" x14ac:dyDescent="0.25">
      <c r="A454" s="15" t="s">
        <v>4226</v>
      </c>
      <c r="B454" s="15">
        <v>6200002226</v>
      </c>
      <c r="C454" s="6" t="s">
        <v>5690</v>
      </c>
      <c r="D454" s="15" t="s">
        <v>7327</v>
      </c>
      <c r="E454" s="15"/>
      <c r="F454" s="15" t="s">
        <v>7328</v>
      </c>
      <c r="G454" s="15"/>
      <c r="H454" s="15" t="s">
        <v>5769</v>
      </c>
      <c r="I454" s="15">
        <v>70000</v>
      </c>
      <c r="J454" s="15" t="s">
        <v>5696</v>
      </c>
      <c r="K454" s="15" t="s">
        <v>5696</v>
      </c>
      <c r="L454" s="15">
        <v>0</v>
      </c>
      <c r="M454" s="15">
        <v>625704068666666</v>
      </c>
      <c r="N454" s="15" t="s">
        <v>4244</v>
      </c>
      <c r="O454" s="15" t="s">
        <v>6453</v>
      </c>
      <c r="P454" s="15" t="s">
        <v>5851</v>
      </c>
      <c r="Q454" s="15">
        <v>79314002</v>
      </c>
      <c r="R454" s="15" t="s">
        <v>7327</v>
      </c>
      <c r="S454" s="15"/>
      <c r="T454" s="15" t="s">
        <v>926</v>
      </c>
      <c r="U454" s="15"/>
      <c r="V454" s="15"/>
      <c r="W454" s="15"/>
      <c r="X454" s="15"/>
      <c r="Y454" s="15"/>
      <c r="Z454" s="15" t="s">
        <v>5772</v>
      </c>
      <c r="AA454" s="16">
        <v>43412</v>
      </c>
      <c r="AB454" s="15">
        <v>12200</v>
      </c>
      <c r="AC454" s="15" t="s">
        <v>5855</v>
      </c>
      <c r="AD454" s="15" t="s">
        <v>4222</v>
      </c>
      <c r="AE454" s="15" t="s">
        <v>5701</v>
      </c>
      <c r="AF454" s="15" t="s">
        <v>5788</v>
      </c>
      <c r="AG454" s="15" t="s">
        <v>5789</v>
      </c>
      <c r="AH454" s="15"/>
      <c r="AI454" s="15"/>
      <c r="AJ454" s="15"/>
      <c r="AK454" s="15"/>
    </row>
    <row r="455" spans="1:37" ht="14.4" x14ac:dyDescent="0.25">
      <c r="A455" s="15" t="s">
        <v>4226</v>
      </c>
      <c r="B455" s="15">
        <v>6200002227</v>
      </c>
      <c r="C455" s="6" t="s">
        <v>5690</v>
      </c>
      <c r="D455" s="15" t="s">
        <v>7329</v>
      </c>
      <c r="E455" s="15"/>
      <c r="F455" s="15" t="s">
        <v>7330</v>
      </c>
      <c r="G455" s="15"/>
      <c r="H455" s="15" t="s">
        <v>5731</v>
      </c>
      <c r="I455" s="15">
        <v>70000</v>
      </c>
      <c r="J455" s="15" t="s">
        <v>5696</v>
      </c>
      <c r="K455" s="15" t="s">
        <v>5696</v>
      </c>
      <c r="L455" s="15">
        <v>500465483</v>
      </c>
      <c r="M455" s="15">
        <v>11004356518</v>
      </c>
      <c r="N455" s="15" t="s">
        <v>4426</v>
      </c>
      <c r="O455" s="15" t="s">
        <v>6165</v>
      </c>
      <c r="P455" s="15" t="s">
        <v>6309</v>
      </c>
      <c r="Q455" s="15">
        <v>79203009</v>
      </c>
      <c r="R455" s="15" t="s">
        <v>7329</v>
      </c>
      <c r="S455" s="15"/>
      <c r="T455" s="15" t="s">
        <v>926</v>
      </c>
      <c r="U455" s="15"/>
      <c r="V455" s="15"/>
      <c r="W455" s="15"/>
      <c r="X455" s="15"/>
      <c r="Y455" s="15"/>
      <c r="Z455" s="15" t="s">
        <v>5772</v>
      </c>
      <c r="AA455" s="16">
        <v>43412</v>
      </c>
      <c r="AB455" s="15">
        <v>12201</v>
      </c>
      <c r="AC455" s="15" t="s">
        <v>5855</v>
      </c>
      <c r="AD455" s="15" t="s">
        <v>4222</v>
      </c>
      <c r="AE455" s="15" t="s">
        <v>5701</v>
      </c>
      <c r="AF455" s="15" t="s">
        <v>5747</v>
      </c>
      <c r="AG455" s="15" t="s">
        <v>5748</v>
      </c>
      <c r="AH455" s="15"/>
      <c r="AI455" s="15"/>
      <c r="AJ455" s="15"/>
      <c r="AK455" s="15"/>
    </row>
    <row r="456" spans="1:37" ht="14.4" x14ac:dyDescent="0.25">
      <c r="A456" s="15" t="s">
        <v>4226</v>
      </c>
      <c r="B456" s="15">
        <v>6200002228</v>
      </c>
      <c r="C456" s="6" t="s">
        <v>5690</v>
      </c>
      <c r="D456" s="15" t="s">
        <v>4988</v>
      </c>
      <c r="E456" s="15"/>
      <c r="F456" s="15" t="s">
        <v>7331</v>
      </c>
      <c r="G456" s="15" t="s">
        <v>7332</v>
      </c>
      <c r="H456" s="15" t="s">
        <v>5769</v>
      </c>
      <c r="I456" s="15">
        <v>70000</v>
      </c>
      <c r="J456" s="15" t="s">
        <v>5696</v>
      </c>
      <c r="K456" s="15" t="s">
        <v>5696</v>
      </c>
      <c r="L456" s="15">
        <v>313249098</v>
      </c>
      <c r="M456" s="15">
        <v>625704064111222</v>
      </c>
      <c r="N456" s="15" t="s">
        <v>4244</v>
      </c>
      <c r="O456" s="15" t="s">
        <v>6453</v>
      </c>
      <c r="P456" s="15" t="s">
        <v>5851</v>
      </c>
      <c r="Q456" s="15">
        <v>79314002</v>
      </c>
      <c r="R456" s="15" t="s">
        <v>4988</v>
      </c>
      <c r="S456" s="15"/>
      <c r="T456" s="15" t="s">
        <v>926</v>
      </c>
      <c r="U456" s="15" t="s">
        <v>7333</v>
      </c>
      <c r="V456" s="15" t="s">
        <v>7334</v>
      </c>
      <c r="W456" s="15" t="s">
        <v>7335</v>
      </c>
      <c r="X456" s="15" t="s">
        <v>7336</v>
      </c>
      <c r="Y456" s="15" t="s">
        <v>7337</v>
      </c>
      <c r="Z456" s="15" t="s">
        <v>5772</v>
      </c>
      <c r="AA456" s="16">
        <v>43412</v>
      </c>
      <c r="AB456" s="15">
        <v>12202</v>
      </c>
      <c r="AC456" s="15" t="s">
        <v>5855</v>
      </c>
      <c r="AD456" s="15" t="s">
        <v>4222</v>
      </c>
      <c r="AE456" s="15" t="s">
        <v>5701</v>
      </c>
      <c r="AF456" s="15" t="s">
        <v>5873</v>
      </c>
      <c r="AG456" s="15" t="s">
        <v>5874</v>
      </c>
      <c r="AH456" s="15"/>
      <c r="AI456" s="15"/>
      <c r="AJ456" s="15"/>
      <c r="AK456" s="15"/>
    </row>
    <row r="457" spans="1:37" ht="14.4" x14ac:dyDescent="0.25">
      <c r="A457" s="15" t="s">
        <v>4226</v>
      </c>
      <c r="B457" s="15">
        <v>6200002229</v>
      </c>
      <c r="C457" s="6" t="s">
        <v>5690</v>
      </c>
      <c r="D457" s="15" t="s">
        <v>7338</v>
      </c>
      <c r="E457" s="15"/>
      <c r="F457" s="15" t="s">
        <v>7339</v>
      </c>
      <c r="G457" s="15"/>
      <c r="H457" s="15" t="s">
        <v>5769</v>
      </c>
      <c r="I457" s="15">
        <v>70000</v>
      </c>
      <c r="J457" s="15" t="s">
        <v>5696</v>
      </c>
      <c r="K457" s="15" t="s">
        <v>5696</v>
      </c>
      <c r="L457" s="15">
        <v>0</v>
      </c>
      <c r="M457" s="15">
        <v>251002676859</v>
      </c>
      <c r="N457" s="15" t="s">
        <v>4426</v>
      </c>
      <c r="O457" s="15" t="s">
        <v>6165</v>
      </c>
      <c r="P457" s="15" t="s">
        <v>6309</v>
      </c>
      <c r="Q457" s="15">
        <v>79203009</v>
      </c>
      <c r="R457" s="15" t="s">
        <v>7338</v>
      </c>
      <c r="S457" s="15"/>
      <c r="T457" s="15" t="s">
        <v>926</v>
      </c>
      <c r="U457" s="15"/>
      <c r="V457" s="15"/>
      <c r="W457" s="15"/>
      <c r="X457" s="15"/>
      <c r="Y457" s="15"/>
      <c r="Z457" s="15" t="s">
        <v>5772</v>
      </c>
      <c r="AA457" s="16">
        <v>43412</v>
      </c>
      <c r="AB457" s="15">
        <v>12203</v>
      </c>
      <c r="AC457" s="15" t="s">
        <v>5855</v>
      </c>
      <c r="AD457" s="15" t="s">
        <v>4222</v>
      </c>
      <c r="AE457" s="15" t="s">
        <v>5701</v>
      </c>
      <c r="AF457" s="15" t="s">
        <v>5788</v>
      </c>
      <c r="AG457" s="15" t="s">
        <v>5789</v>
      </c>
      <c r="AH457" s="15"/>
      <c r="AI457" s="15"/>
      <c r="AJ457" s="15"/>
      <c r="AK457" s="15"/>
    </row>
    <row r="458" spans="1:37" ht="14.4" x14ac:dyDescent="0.25">
      <c r="A458" s="15" t="s">
        <v>4226</v>
      </c>
      <c r="B458" s="15">
        <v>6200002230</v>
      </c>
      <c r="C458" s="6" t="s">
        <v>5690</v>
      </c>
      <c r="D458" s="15" t="s">
        <v>7340</v>
      </c>
      <c r="E458" s="15"/>
      <c r="F458" s="15" t="s">
        <v>7341</v>
      </c>
      <c r="G458" s="15"/>
      <c r="H458" s="15" t="s">
        <v>6514</v>
      </c>
      <c r="I458" s="15">
        <v>70000</v>
      </c>
      <c r="J458" s="15" t="s">
        <v>5696</v>
      </c>
      <c r="K458" s="15" t="s">
        <v>5696</v>
      </c>
      <c r="L458" s="15">
        <v>0</v>
      </c>
      <c r="M458" s="15">
        <v>541000288910</v>
      </c>
      <c r="N458" s="15" t="s">
        <v>4426</v>
      </c>
      <c r="O458" s="15" t="s">
        <v>5707</v>
      </c>
      <c r="P458" s="15" t="s">
        <v>5707</v>
      </c>
      <c r="Q458" s="15">
        <v>79203001</v>
      </c>
      <c r="R458" s="15" t="s">
        <v>7340</v>
      </c>
      <c r="S458" s="15"/>
      <c r="T458" s="15" t="s">
        <v>926</v>
      </c>
      <c r="U458" s="15"/>
      <c r="V458" s="15"/>
      <c r="W458" s="15"/>
      <c r="X458" s="15"/>
      <c r="Y458" s="15"/>
      <c r="Z458" s="15" t="s">
        <v>5772</v>
      </c>
      <c r="AA458" s="16">
        <v>43412</v>
      </c>
      <c r="AB458" s="15">
        <v>12204</v>
      </c>
      <c r="AC458" s="15" t="s">
        <v>5855</v>
      </c>
      <c r="AD458" s="15" t="s">
        <v>4222</v>
      </c>
      <c r="AE458" s="15" t="s">
        <v>5701</v>
      </c>
      <c r="AF458" s="15" t="s">
        <v>5788</v>
      </c>
      <c r="AG458" s="15" t="s">
        <v>5789</v>
      </c>
      <c r="AH458" s="15"/>
      <c r="AI458" s="15"/>
      <c r="AJ458" s="15"/>
      <c r="AK458" s="15"/>
    </row>
    <row r="459" spans="1:37" ht="14.4" x14ac:dyDescent="0.25">
      <c r="A459" s="15" t="s">
        <v>4226</v>
      </c>
      <c r="B459" s="15">
        <v>6200002231</v>
      </c>
      <c r="C459" s="6" t="s">
        <v>5690</v>
      </c>
      <c r="D459" s="15" t="s">
        <v>4995</v>
      </c>
      <c r="E459" s="15"/>
      <c r="F459" s="15" t="s">
        <v>7342</v>
      </c>
      <c r="G459" s="15"/>
      <c r="H459" s="15" t="s">
        <v>5769</v>
      </c>
      <c r="I459" s="15">
        <v>70000</v>
      </c>
      <c r="J459" s="15" t="s">
        <v>5696</v>
      </c>
      <c r="K459" s="15" t="s">
        <v>5696</v>
      </c>
      <c r="L459" s="15">
        <v>314756164</v>
      </c>
      <c r="M459" s="15">
        <v>252068039</v>
      </c>
      <c r="N459" s="15" t="s">
        <v>4247</v>
      </c>
      <c r="O459" s="15" t="s">
        <v>5697</v>
      </c>
      <c r="P459" s="15" t="s">
        <v>5697</v>
      </c>
      <c r="Q459" s="15">
        <v>79307001</v>
      </c>
      <c r="R459" s="15" t="s">
        <v>4997</v>
      </c>
      <c r="S459" s="15"/>
      <c r="T459" s="15" t="s">
        <v>926</v>
      </c>
      <c r="U459" s="15"/>
      <c r="V459" s="15"/>
      <c r="W459" s="15"/>
      <c r="X459" s="15"/>
      <c r="Y459" s="15"/>
      <c r="Z459" s="15" t="s">
        <v>5772</v>
      </c>
      <c r="AA459" s="16">
        <v>43412</v>
      </c>
      <c r="AB459" s="15">
        <v>12205</v>
      </c>
      <c r="AC459" s="15" t="s">
        <v>5855</v>
      </c>
      <c r="AD459" s="15" t="s">
        <v>4222</v>
      </c>
      <c r="AE459" s="15" t="s">
        <v>5701</v>
      </c>
      <c r="AF459" s="15" t="s">
        <v>5802</v>
      </c>
      <c r="AG459" s="15" t="s">
        <v>5803</v>
      </c>
      <c r="AH459" s="15"/>
      <c r="AI459" s="15"/>
      <c r="AJ459" s="15"/>
      <c r="AK459" s="15"/>
    </row>
    <row r="460" spans="1:37" ht="14.4" x14ac:dyDescent="0.25">
      <c r="A460" s="15" t="s">
        <v>4226</v>
      </c>
      <c r="B460" s="15">
        <v>6200002232</v>
      </c>
      <c r="C460" s="6" t="s">
        <v>5690</v>
      </c>
      <c r="D460" s="15" t="s">
        <v>7343</v>
      </c>
      <c r="E460" s="15"/>
      <c r="F460" s="15" t="s">
        <v>7344</v>
      </c>
      <c r="G460" s="15"/>
      <c r="H460" s="15" t="s">
        <v>6514</v>
      </c>
      <c r="I460" s="15">
        <v>70000</v>
      </c>
      <c r="J460" s="15" t="s">
        <v>5696</v>
      </c>
      <c r="K460" s="15" t="s">
        <v>5696</v>
      </c>
      <c r="L460" s="15">
        <v>106105468</v>
      </c>
      <c r="M460" s="15">
        <v>901000166666</v>
      </c>
      <c r="N460" s="15" t="s">
        <v>4426</v>
      </c>
      <c r="O460" s="15" t="s">
        <v>5707</v>
      </c>
      <c r="P460" s="15" t="s">
        <v>5707</v>
      </c>
      <c r="Q460" s="15">
        <v>79203001</v>
      </c>
      <c r="R460" s="15" t="s">
        <v>7345</v>
      </c>
      <c r="S460" s="15"/>
      <c r="T460" s="15" t="s">
        <v>926</v>
      </c>
      <c r="U460" s="15"/>
      <c r="V460" s="15"/>
      <c r="W460" s="15"/>
      <c r="X460" s="15"/>
      <c r="Y460" s="15"/>
      <c r="Z460" s="15" t="s">
        <v>5772</v>
      </c>
      <c r="AA460" s="16">
        <v>43412</v>
      </c>
      <c r="AB460" s="15">
        <v>12206</v>
      </c>
      <c r="AC460" s="15" t="s">
        <v>5855</v>
      </c>
      <c r="AD460" s="15" t="s">
        <v>4222</v>
      </c>
      <c r="AE460" s="15" t="s">
        <v>5701</v>
      </c>
      <c r="AF460" s="15" t="s">
        <v>5788</v>
      </c>
      <c r="AG460" s="15" t="s">
        <v>5789</v>
      </c>
      <c r="AH460" s="15"/>
      <c r="AI460" s="15"/>
      <c r="AJ460" s="15"/>
      <c r="AK460" s="15"/>
    </row>
    <row r="461" spans="1:37" ht="14.4" x14ac:dyDescent="0.25">
      <c r="A461" s="15" t="s">
        <v>4226</v>
      </c>
      <c r="B461" s="15">
        <v>6200002233</v>
      </c>
      <c r="C461" s="6" t="s">
        <v>5690</v>
      </c>
      <c r="D461" s="15" t="s">
        <v>7346</v>
      </c>
      <c r="E461" s="15"/>
      <c r="F461" s="15" t="s">
        <v>7347</v>
      </c>
      <c r="G461" s="15"/>
      <c r="H461" s="15" t="s">
        <v>5769</v>
      </c>
      <c r="I461" s="15">
        <v>70000</v>
      </c>
      <c r="J461" s="15" t="s">
        <v>5696</v>
      </c>
      <c r="K461" s="15" t="s">
        <v>5696</v>
      </c>
      <c r="L461" s="15" t="s">
        <v>7348</v>
      </c>
      <c r="M461" s="15">
        <v>71000914307</v>
      </c>
      <c r="N461" s="15" t="s">
        <v>4426</v>
      </c>
      <c r="O461" s="15" t="s">
        <v>5707</v>
      </c>
      <c r="P461" s="15" t="s">
        <v>5707</v>
      </c>
      <c r="Q461" s="15">
        <v>79203001</v>
      </c>
      <c r="R461" s="15" t="s">
        <v>7346</v>
      </c>
      <c r="S461" s="15"/>
      <c r="T461" s="15" t="s">
        <v>926</v>
      </c>
      <c r="U461" s="15"/>
      <c r="V461" s="15"/>
      <c r="W461" s="15"/>
      <c r="X461" s="15"/>
      <c r="Y461" s="15"/>
      <c r="Z461" s="15" t="s">
        <v>5772</v>
      </c>
      <c r="AA461" s="16">
        <v>43412</v>
      </c>
      <c r="AB461" s="15">
        <v>12207</v>
      </c>
      <c r="AC461" s="15" t="s">
        <v>5855</v>
      </c>
      <c r="AD461" s="15" t="s">
        <v>4222</v>
      </c>
      <c r="AE461" s="15" t="s">
        <v>5701</v>
      </c>
      <c r="AF461" s="15" t="s">
        <v>5747</v>
      </c>
      <c r="AG461" s="15" t="s">
        <v>5748</v>
      </c>
      <c r="AH461" s="15"/>
      <c r="AI461" s="15"/>
      <c r="AJ461" s="15"/>
      <c r="AK461" s="15"/>
    </row>
    <row r="462" spans="1:37" ht="14.4" x14ac:dyDescent="0.25">
      <c r="A462" s="15" t="s">
        <v>4226</v>
      </c>
      <c r="B462" s="15">
        <v>6200002234</v>
      </c>
      <c r="C462" s="6" t="s">
        <v>5690</v>
      </c>
      <c r="D462" s="15" t="s">
        <v>4280</v>
      </c>
      <c r="E462" s="15"/>
      <c r="F462" s="15" t="s">
        <v>7349</v>
      </c>
      <c r="G462" s="15"/>
      <c r="H462" s="15" t="s">
        <v>6514</v>
      </c>
      <c r="I462" s="15">
        <v>70000</v>
      </c>
      <c r="J462" s="15" t="s">
        <v>5696</v>
      </c>
      <c r="K462" s="15" t="s">
        <v>5696</v>
      </c>
      <c r="L462" s="15">
        <v>0</v>
      </c>
      <c r="M462" s="15">
        <v>150106826</v>
      </c>
      <c r="N462" s="15" t="s">
        <v>17837</v>
      </c>
      <c r="O462" s="15" t="s">
        <v>5941</v>
      </c>
      <c r="P462" s="15" t="s">
        <v>5941</v>
      </c>
      <c r="Q462" s="15">
        <v>1309009</v>
      </c>
      <c r="R462" s="15" t="s">
        <v>4280</v>
      </c>
      <c r="S462" s="15"/>
      <c r="T462" s="15" t="s">
        <v>926</v>
      </c>
      <c r="U462" s="15"/>
      <c r="V462" s="15"/>
      <c r="W462" s="15"/>
      <c r="X462" s="15"/>
      <c r="Y462" s="15"/>
      <c r="Z462" s="15" t="s">
        <v>5772</v>
      </c>
      <c r="AA462" s="16">
        <v>43412</v>
      </c>
      <c r="AB462" s="15">
        <v>12208</v>
      </c>
      <c r="AC462" s="15" t="s">
        <v>5855</v>
      </c>
      <c r="AD462" s="15" t="s">
        <v>4222</v>
      </c>
      <c r="AE462" s="15" t="s">
        <v>5701</v>
      </c>
      <c r="AF462" s="15" t="s">
        <v>5788</v>
      </c>
      <c r="AG462" s="15" t="s">
        <v>5789</v>
      </c>
      <c r="AH462" s="15"/>
      <c r="AI462" s="15"/>
      <c r="AJ462" s="15"/>
      <c r="AK462" s="15"/>
    </row>
    <row r="463" spans="1:37" ht="14.4" x14ac:dyDescent="0.25">
      <c r="A463" s="15" t="s">
        <v>4226</v>
      </c>
      <c r="B463" s="15">
        <v>6200002235</v>
      </c>
      <c r="C463" s="6" t="s">
        <v>5804</v>
      </c>
      <c r="D463" s="15" t="s">
        <v>7350</v>
      </c>
      <c r="E463" s="15" t="s">
        <v>7351</v>
      </c>
      <c r="F463" s="15" t="s">
        <v>7352</v>
      </c>
      <c r="G463" s="15"/>
      <c r="H463" s="15" t="s">
        <v>6514</v>
      </c>
      <c r="I463" s="15">
        <v>70000</v>
      </c>
      <c r="J463" s="15" t="s">
        <v>5696</v>
      </c>
      <c r="K463" s="15" t="s">
        <v>5696</v>
      </c>
      <c r="L463" s="15">
        <v>500235786</v>
      </c>
      <c r="M463" s="15">
        <v>115000011594</v>
      </c>
      <c r="N463" s="15" t="s">
        <v>4316</v>
      </c>
      <c r="O463" s="15" t="s">
        <v>6967</v>
      </c>
      <c r="P463" s="15" t="s">
        <v>6968</v>
      </c>
      <c r="Q463" s="15">
        <v>1201016</v>
      </c>
      <c r="R463" s="15" t="s">
        <v>7353</v>
      </c>
      <c r="S463" s="15"/>
      <c r="T463" s="15" t="s">
        <v>926</v>
      </c>
      <c r="U463" s="15"/>
      <c r="V463" s="15"/>
      <c r="W463" s="15"/>
      <c r="X463" s="15"/>
      <c r="Y463" s="15"/>
      <c r="Z463" s="15" t="s">
        <v>5772</v>
      </c>
      <c r="AA463" s="16">
        <v>43412</v>
      </c>
      <c r="AB463" s="15">
        <v>12209</v>
      </c>
      <c r="AC463" s="15" t="s">
        <v>5855</v>
      </c>
      <c r="AD463" s="15" t="s">
        <v>4222</v>
      </c>
      <c r="AE463" s="15" t="s">
        <v>5701</v>
      </c>
      <c r="AF463" s="15"/>
      <c r="AG463" s="15"/>
      <c r="AH463" s="15"/>
      <c r="AI463" s="15"/>
      <c r="AJ463" s="15"/>
      <c r="AK463" s="15"/>
    </row>
    <row r="464" spans="1:37" ht="14.4" x14ac:dyDescent="0.25">
      <c r="A464" s="15" t="s">
        <v>4226</v>
      </c>
      <c r="B464" s="15">
        <v>6200002236</v>
      </c>
      <c r="C464" s="6" t="s">
        <v>5690</v>
      </c>
      <c r="D464" s="15" t="s">
        <v>7354</v>
      </c>
      <c r="E464" s="15" t="s">
        <v>7355</v>
      </c>
      <c r="F464" s="15" t="s">
        <v>7356</v>
      </c>
      <c r="G464" s="15"/>
      <c r="H464" s="15" t="s">
        <v>5769</v>
      </c>
      <c r="I464" s="15">
        <v>70000</v>
      </c>
      <c r="J464" s="15" t="s">
        <v>5696</v>
      </c>
      <c r="K464" s="15" t="s">
        <v>5696</v>
      </c>
      <c r="L464" s="15">
        <v>303480027</v>
      </c>
      <c r="M464" s="15">
        <v>71002037922</v>
      </c>
      <c r="N464" s="15" t="s">
        <v>4426</v>
      </c>
      <c r="O464" s="15" t="s">
        <v>5707</v>
      </c>
      <c r="P464" s="15" t="s">
        <v>5707</v>
      </c>
      <c r="Q464" s="15">
        <v>79203001</v>
      </c>
      <c r="R464" s="15" t="s">
        <v>7357</v>
      </c>
      <c r="S464" s="15"/>
      <c r="T464" s="15" t="s">
        <v>926</v>
      </c>
      <c r="U464" s="15"/>
      <c r="V464" s="15"/>
      <c r="W464" s="15"/>
      <c r="X464" s="15"/>
      <c r="Y464" s="15"/>
      <c r="Z464" s="15" t="s">
        <v>5772</v>
      </c>
      <c r="AA464" s="16">
        <v>43412</v>
      </c>
      <c r="AB464" s="15">
        <v>12210</v>
      </c>
      <c r="AC464" s="15" t="s">
        <v>5855</v>
      </c>
      <c r="AD464" s="15" t="s">
        <v>4222</v>
      </c>
      <c r="AE464" s="15" t="s">
        <v>5701</v>
      </c>
      <c r="AF464" s="15" t="s">
        <v>5747</v>
      </c>
      <c r="AG464" s="15" t="s">
        <v>5748</v>
      </c>
      <c r="AH464" s="15"/>
      <c r="AI464" s="15"/>
      <c r="AJ464" s="15"/>
      <c r="AK464" s="15"/>
    </row>
    <row r="465" spans="1:37" ht="14.4" x14ac:dyDescent="0.25">
      <c r="A465" s="15" t="s">
        <v>4226</v>
      </c>
      <c r="B465" s="15">
        <v>6200002237</v>
      </c>
      <c r="C465" s="6" t="s">
        <v>5690</v>
      </c>
      <c r="D465" s="15" t="s">
        <v>7358</v>
      </c>
      <c r="E465" s="15" t="s">
        <v>7359</v>
      </c>
      <c r="F465" s="15" t="s">
        <v>7081</v>
      </c>
      <c r="G465" s="15"/>
      <c r="H465" s="15" t="s">
        <v>5769</v>
      </c>
      <c r="I465" s="15">
        <v>70000</v>
      </c>
      <c r="J465" s="15" t="s">
        <v>5696</v>
      </c>
      <c r="K465" s="15" t="s">
        <v>5696</v>
      </c>
      <c r="L465" s="15">
        <v>313392179</v>
      </c>
      <c r="M465" s="15">
        <v>721000638929</v>
      </c>
      <c r="N465" s="15" t="s">
        <v>4426</v>
      </c>
      <c r="O465" s="15" t="s">
        <v>6152</v>
      </c>
      <c r="P465" s="15" t="s">
        <v>6153</v>
      </c>
      <c r="Q465" s="15">
        <v>79203012</v>
      </c>
      <c r="R465" s="15" t="s">
        <v>7360</v>
      </c>
      <c r="S465" s="15"/>
      <c r="T465" s="15" t="s">
        <v>926</v>
      </c>
      <c r="U465" s="15"/>
      <c r="V465" s="15"/>
      <c r="W465" s="15"/>
      <c r="X465" s="15"/>
      <c r="Y465" s="15"/>
      <c r="Z465" s="15" t="s">
        <v>5772</v>
      </c>
      <c r="AA465" s="16">
        <v>43412</v>
      </c>
      <c r="AB465" s="15">
        <v>12211</v>
      </c>
      <c r="AC465" s="15" t="s">
        <v>5855</v>
      </c>
      <c r="AD465" s="15" t="s">
        <v>4222</v>
      </c>
      <c r="AE465" s="15" t="s">
        <v>5701</v>
      </c>
      <c r="AF465" s="15" t="s">
        <v>5747</v>
      </c>
      <c r="AG465" s="15" t="s">
        <v>5748</v>
      </c>
      <c r="AH465" s="15"/>
      <c r="AI465" s="15"/>
      <c r="AJ465" s="15"/>
      <c r="AK465" s="15"/>
    </row>
    <row r="466" spans="1:37" ht="14.4" x14ac:dyDescent="0.25">
      <c r="A466" s="15" t="s">
        <v>4226</v>
      </c>
      <c r="B466" s="15">
        <v>6200002238</v>
      </c>
      <c r="C466" s="6" t="s">
        <v>5690</v>
      </c>
      <c r="D466" s="15" t="s">
        <v>7361</v>
      </c>
      <c r="E466" s="15"/>
      <c r="F466" s="15" t="s">
        <v>7362</v>
      </c>
      <c r="G466" s="15"/>
      <c r="H466" s="15" t="s">
        <v>5769</v>
      </c>
      <c r="I466" s="15">
        <v>70000</v>
      </c>
      <c r="J466" s="15" t="s">
        <v>5696</v>
      </c>
      <c r="K466" s="15" t="s">
        <v>5696</v>
      </c>
      <c r="L466" s="15">
        <v>313306518</v>
      </c>
      <c r="M466" s="15">
        <v>19129565197014</v>
      </c>
      <c r="N466" s="15" t="s">
        <v>4287</v>
      </c>
      <c r="O466" s="15" t="s">
        <v>5790</v>
      </c>
      <c r="P466" s="15" t="s">
        <v>5790</v>
      </c>
      <c r="Q466" s="15">
        <v>79310001</v>
      </c>
      <c r="R466" s="15" t="s">
        <v>7363</v>
      </c>
      <c r="S466" s="15"/>
      <c r="T466" s="15" t="s">
        <v>926</v>
      </c>
      <c r="U466" s="15"/>
      <c r="V466" s="15"/>
      <c r="W466" s="15"/>
      <c r="X466" s="15"/>
      <c r="Y466" s="15"/>
      <c r="Z466" s="15" t="s">
        <v>5772</v>
      </c>
      <c r="AA466" s="16">
        <v>43412</v>
      </c>
      <c r="AB466" s="15">
        <v>12212</v>
      </c>
      <c r="AC466" s="15" t="s">
        <v>5855</v>
      </c>
      <c r="AD466" s="15" t="s">
        <v>4222</v>
      </c>
      <c r="AE466" s="15" t="s">
        <v>5701</v>
      </c>
      <c r="AF466" s="15" t="s">
        <v>5747</v>
      </c>
      <c r="AG466" s="15" t="s">
        <v>5748</v>
      </c>
      <c r="AH466" s="15"/>
      <c r="AI466" s="15"/>
      <c r="AJ466" s="15"/>
      <c r="AK466" s="15"/>
    </row>
    <row r="467" spans="1:37" ht="14.4" x14ac:dyDescent="0.25">
      <c r="A467" s="15" t="s">
        <v>4226</v>
      </c>
      <c r="B467" s="15">
        <v>6200002239</v>
      </c>
      <c r="C467" s="6" t="s">
        <v>5690</v>
      </c>
      <c r="D467" s="15" t="s">
        <v>7364</v>
      </c>
      <c r="E467" s="15"/>
      <c r="F467" s="15" t="s">
        <v>7365</v>
      </c>
      <c r="G467" s="15"/>
      <c r="H467" s="15" t="s">
        <v>5769</v>
      </c>
      <c r="I467" s="15">
        <v>70000</v>
      </c>
      <c r="J467" s="15" t="s">
        <v>5696</v>
      </c>
      <c r="K467" s="15" t="s">
        <v>5696</v>
      </c>
      <c r="L467" s="15">
        <v>6200009064</v>
      </c>
      <c r="M467" s="15">
        <v>7806205005580</v>
      </c>
      <c r="N467" s="15" t="s">
        <v>4971</v>
      </c>
      <c r="O467" s="15" t="s">
        <v>7366</v>
      </c>
      <c r="P467" s="15" t="s">
        <v>7366</v>
      </c>
      <c r="Q467" s="15">
        <v>12204001</v>
      </c>
      <c r="R467" s="15" t="s">
        <v>7364</v>
      </c>
      <c r="S467" s="15"/>
      <c r="T467" s="15" t="s">
        <v>926</v>
      </c>
      <c r="U467" s="15"/>
      <c r="V467" s="15"/>
      <c r="W467" s="15"/>
      <c r="X467" s="15"/>
      <c r="Y467" s="15"/>
      <c r="Z467" s="15" t="s">
        <v>5772</v>
      </c>
      <c r="AA467" s="16">
        <v>43412</v>
      </c>
      <c r="AB467" s="15">
        <v>12213</v>
      </c>
      <c r="AC467" s="15" t="s">
        <v>5855</v>
      </c>
      <c r="AD467" s="15" t="s">
        <v>4222</v>
      </c>
      <c r="AE467" s="15" t="s">
        <v>5701</v>
      </c>
      <c r="AF467" s="15" t="s">
        <v>5788</v>
      </c>
      <c r="AG467" s="15" t="s">
        <v>5789</v>
      </c>
      <c r="AH467" s="15"/>
      <c r="AI467" s="15"/>
      <c r="AJ467" s="15"/>
      <c r="AK467" s="15"/>
    </row>
    <row r="468" spans="1:37" ht="14.4" x14ac:dyDescent="0.25">
      <c r="A468" s="15" t="s">
        <v>4226</v>
      </c>
      <c r="B468" s="15">
        <v>6200002240</v>
      </c>
      <c r="C468" s="6" t="s">
        <v>5690</v>
      </c>
      <c r="D468" s="15" t="s">
        <v>7367</v>
      </c>
      <c r="E468" s="15"/>
      <c r="F468" s="15" t="s">
        <v>7368</v>
      </c>
      <c r="G468" s="15"/>
      <c r="H468" s="15" t="s">
        <v>5769</v>
      </c>
      <c r="I468" s="15">
        <v>70000</v>
      </c>
      <c r="J468" s="15" t="s">
        <v>5696</v>
      </c>
      <c r="K468" s="15" t="s">
        <v>5696</v>
      </c>
      <c r="L468" s="15">
        <v>315063902</v>
      </c>
      <c r="M468" s="15">
        <v>68704070154594</v>
      </c>
      <c r="N468" s="15" t="s">
        <v>6579</v>
      </c>
      <c r="O468" s="15" t="s">
        <v>6580</v>
      </c>
      <c r="P468" s="15" t="s">
        <v>6581</v>
      </c>
      <c r="Q468" s="15">
        <v>79321001</v>
      </c>
      <c r="R468" s="15" t="s">
        <v>7367</v>
      </c>
      <c r="S468" s="15"/>
      <c r="T468" s="15" t="s">
        <v>926</v>
      </c>
      <c r="U468" s="15"/>
      <c r="V468" s="15"/>
      <c r="W468" s="15"/>
      <c r="X468" s="15"/>
      <c r="Y468" s="15"/>
      <c r="Z468" s="15" t="s">
        <v>5772</v>
      </c>
      <c r="AA468" s="16">
        <v>43412</v>
      </c>
      <c r="AB468" s="15">
        <v>12214</v>
      </c>
      <c r="AC468" s="15" t="s">
        <v>5855</v>
      </c>
      <c r="AD468" s="15" t="s">
        <v>4222</v>
      </c>
      <c r="AE468" s="15" t="s">
        <v>5701</v>
      </c>
      <c r="AF468" s="15" t="s">
        <v>5788</v>
      </c>
      <c r="AG468" s="15" t="s">
        <v>5789</v>
      </c>
      <c r="AH468" s="15"/>
      <c r="AI468" s="15"/>
      <c r="AJ468" s="15"/>
      <c r="AK468" s="15"/>
    </row>
    <row r="469" spans="1:37" ht="14.4" x14ac:dyDescent="0.25">
      <c r="A469" s="15" t="s">
        <v>4226</v>
      </c>
      <c r="B469" s="15">
        <v>6200002241</v>
      </c>
      <c r="C469" s="6" t="s">
        <v>5690</v>
      </c>
      <c r="D469" s="15" t="s">
        <v>7369</v>
      </c>
      <c r="E469" s="15"/>
      <c r="F469" s="15" t="s">
        <v>7370</v>
      </c>
      <c r="G469" s="15"/>
      <c r="H469" s="15" t="s">
        <v>5769</v>
      </c>
      <c r="I469" s="15">
        <v>70000</v>
      </c>
      <c r="J469" s="15" t="s">
        <v>5696</v>
      </c>
      <c r="K469" s="15" t="s">
        <v>5696</v>
      </c>
      <c r="L469" s="15">
        <v>303330423</v>
      </c>
      <c r="M469" s="15">
        <v>112000005890</v>
      </c>
      <c r="N469" s="15" t="s">
        <v>4287</v>
      </c>
      <c r="O469" s="15" t="s">
        <v>5790</v>
      </c>
      <c r="P469" s="15" t="s">
        <v>5790</v>
      </c>
      <c r="Q469" s="15">
        <v>79310001</v>
      </c>
      <c r="R469" s="15" t="s">
        <v>7371</v>
      </c>
      <c r="S469" s="15"/>
      <c r="T469" s="15" t="s">
        <v>926</v>
      </c>
      <c r="U469" s="15"/>
      <c r="V469" s="15"/>
      <c r="W469" s="15"/>
      <c r="X469" s="15"/>
      <c r="Y469" s="15"/>
      <c r="Z469" s="15" t="s">
        <v>5772</v>
      </c>
      <c r="AA469" s="16">
        <v>43412</v>
      </c>
      <c r="AB469" s="15">
        <v>12215</v>
      </c>
      <c r="AC469" s="15" t="s">
        <v>5855</v>
      </c>
      <c r="AD469" s="15" t="s">
        <v>4222</v>
      </c>
      <c r="AE469" s="15" t="s">
        <v>5701</v>
      </c>
      <c r="AF469" s="15" t="s">
        <v>5747</v>
      </c>
      <c r="AG469" s="15" t="s">
        <v>5748</v>
      </c>
      <c r="AH469" s="15"/>
      <c r="AI469" s="15"/>
      <c r="AJ469" s="15"/>
      <c r="AK469" s="15"/>
    </row>
    <row r="470" spans="1:37" ht="14.4" x14ac:dyDescent="0.25">
      <c r="A470" s="15" t="s">
        <v>4226</v>
      </c>
      <c r="B470" s="15">
        <v>6200002242</v>
      </c>
      <c r="C470" s="6" t="s">
        <v>5690</v>
      </c>
      <c r="D470" s="15" t="s">
        <v>7372</v>
      </c>
      <c r="E470" s="15"/>
      <c r="F470" s="15" t="s">
        <v>7373</v>
      </c>
      <c r="G470" s="15"/>
      <c r="H470" s="15" t="s">
        <v>5769</v>
      </c>
      <c r="I470" s="15">
        <v>70000</v>
      </c>
      <c r="J470" s="15" t="s">
        <v>5696</v>
      </c>
      <c r="K470" s="15" t="s">
        <v>5696</v>
      </c>
      <c r="L470" s="15">
        <v>313467184</v>
      </c>
      <c r="M470" s="15">
        <v>60161888799</v>
      </c>
      <c r="N470" s="15" t="s">
        <v>4648</v>
      </c>
      <c r="O470" s="15" t="s">
        <v>5697</v>
      </c>
      <c r="P470" s="15" t="s">
        <v>5697</v>
      </c>
      <c r="Q470" s="15">
        <v>79303001</v>
      </c>
      <c r="R470" s="15" t="s">
        <v>7372</v>
      </c>
      <c r="S470" s="15"/>
      <c r="T470" s="15" t="s">
        <v>926</v>
      </c>
      <c r="U470" s="15"/>
      <c r="V470" s="15"/>
      <c r="W470" s="15"/>
      <c r="X470" s="15"/>
      <c r="Y470" s="15"/>
      <c r="Z470" s="15" t="s">
        <v>5772</v>
      </c>
      <c r="AA470" s="16">
        <v>43412</v>
      </c>
      <c r="AB470" s="15">
        <v>12216</v>
      </c>
      <c r="AC470" s="15" t="s">
        <v>5855</v>
      </c>
      <c r="AD470" s="15" t="s">
        <v>4222</v>
      </c>
      <c r="AE470" s="15" t="s">
        <v>5701</v>
      </c>
      <c r="AF470" s="15" t="s">
        <v>5788</v>
      </c>
      <c r="AG470" s="15" t="s">
        <v>5789</v>
      </c>
      <c r="AH470" s="15"/>
      <c r="AI470" s="15"/>
      <c r="AJ470" s="15"/>
      <c r="AK470" s="15"/>
    </row>
    <row r="471" spans="1:37" ht="14.4" x14ac:dyDescent="0.25">
      <c r="A471" s="15" t="s">
        <v>4226</v>
      </c>
      <c r="B471" s="15">
        <v>6200002243</v>
      </c>
      <c r="C471" s="6" t="s">
        <v>5690</v>
      </c>
      <c r="D471" s="15" t="s">
        <v>7374</v>
      </c>
      <c r="E471" s="15"/>
      <c r="F471" s="15" t="s">
        <v>7375</v>
      </c>
      <c r="G471" s="15"/>
      <c r="H471" s="15" t="s">
        <v>5769</v>
      </c>
      <c r="I471" s="15">
        <v>70000</v>
      </c>
      <c r="J471" s="15" t="s">
        <v>5696</v>
      </c>
      <c r="K471" s="15" t="s">
        <v>5696</v>
      </c>
      <c r="L471" s="15">
        <v>312728436</v>
      </c>
      <c r="M471" s="15">
        <v>177826719</v>
      </c>
      <c r="N471" s="15" t="s">
        <v>4247</v>
      </c>
      <c r="O471" s="15" t="s">
        <v>5697</v>
      </c>
      <c r="P471" s="15" t="s">
        <v>5697</v>
      </c>
      <c r="Q471" s="15">
        <v>79307001</v>
      </c>
      <c r="R471" s="15" t="s">
        <v>7374</v>
      </c>
      <c r="S471" s="15"/>
      <c r="T471" s="15" t="s">
        <v>926</v>
      </c>
      <c r="U471" s="15"/>
      <c r="V471" s="15"/>
      <c r="W471" s="15"/>
      <c r="X471" s="15"/>
      <c r="Y471" s="15"/>
      <c r="Z471" s="15" t="s">
        <v>5772</v>
      </c>
      <c r="AA471" s="16">
        <v>43412</v>
      </c>
      <c r="AB471" s="15">
        <v>12217</v>
      </c>
      <c r="AC471" s="15" t="s">
        <v>5855</v>
      </c>
      <c r="AD471" s="15" t="s">
        <v>4222</v>
      </c>
      <c r="AE471" s="15" t="s">
        <v>5701</v>
      </c>
      <c r="AF471" s="15" t="s">
        <v>5747</v>
      </c>
      <c r="AG471" s="15" t="s">
        <v>5748</v>
      </c>
      <c r="AH471" s="15"/>
      <c r="AI471" s="15"/>
      <c r="AJ471" s="15"/>
      <c r="AK471" s="15"/>
    </row>
    <row r="472" spans="1:37" ht="14.4" x14ac:dyDescent="0.25">
      <c r="A472" s="15" t="s">
        <v>4226</v>
      </c>
      <c r="B472" s="15">
        <v>6200002244</v>
      </c>
      <c r="C472" s="6" t="s">
        <v>5804</v>
      </c>
      <c r="D472" s="15" t="s">
        <v>7376</v>
      </c>
      <c r="E472" s="15" t="s">
        <v>7377</v>
      </c>
      <c r="F472" s="15" t="s">
        <v>7378</v>
      </c>
      <c r="G472" s="15"/>
      <c r="H472" s="15" t="s">
        <v>5769</v>
      </c>
      <c r="I472" s="15">
        <v>70000</v>
      </c>
      <c r="J472" s="15" t="s">
        <v>5696</v>
      </c>
      <c r="K472" s="15" t="s">
        <v>5696</v>
      </c>
      <c r="L472" s="15">
        <v>313267548</v>
      </c>
      <c r="M472" s="15">
        <v>199487279</v>
      </c>
      <c r="N472" s="15" t="s">
        <v>4247</v>
      </c>
      <c r="O472" s="15" t="s">
        <v>5697</v>
      </c>
      <c r="P472" s="15" t="s">
        <v>5697</v>
      </c>
      <c r="Q472" s="15">
        <v>79307001</v>
      </c>
      <c r="R472" s="15" t="s">
        <v>7379</v>
      </c>
      <c r="S472" s="15"/>
      <c r="T472" s="15" t="s">
        <v>926</v>
      </c>
      <c r="U472" s="15"/>
      <c r="V472" s="15"/>
      <c r="W472" s="15"/>
      <c r="X472" s="15"/>
      <c r="Y472" s="15"/>
      <c r="Z472" s="15" t="s">
        <v>5772</v>
      </c>
      <c r="AA472" s="16">
        <v>43412</v>
      </c>
      <c r="AB472" s="15">
        <v>12218</v>
      </c>
      <c r="AC472" s="15" t="s">
        <v>5855</v>
      </c>
      <c r="AD472" s="15" t="s">
        <v>4222</v>
      </c>
      <c r="AE472" s="15" t="s">
        <v>5701</v>
      </c>
      <c r="AF472" s="15"/>
      <c r="AG472" s="15"/>
      <c r="AH472" s="15"/>
      <c r="AI472" s="15"/>
      <c r="AJ472" s="15"/>
      <c r="AK472" s="15"/>
    </row>
    <row r="473" spans="1:37" ht="14.4" x14ac:dyDescent="0.25">
      <c r="A473" s="15" t="s">
        <v>4226</v>
      </c>
      <c r="B473" s="15">
        <v>6200002245</v>
      </c>
      <c r="C473" s="6" t="s">
        <v>5804</v>
      </c>
      <c r="D473" s="15" t="s">
        <v>7380</v>
      </c>
      <c r="E473" s="15" t="s">
        <v>7381</v>
      </c>
      <c r="F473" s="15" t="s">
        <v>7382</v>
      </c>
      <c r="G473" s="15"/>
      <c r="H473" s="15" t="s">
        <v>6514</v>
      </c>
      <c r="I473" s="15">
        <v>70000</v>
      </c>
      <c r="J473" s="15" t="s">
        <v>5696</v>
      </c>
      <c r="K473" s="15" t="s">
        <v>5696</v>
      </c>
      <c r="L473" s="15">
        <v>101288673</v>
      </c>
      <c r="M473" s="15">
        <v>591101630003</v>
      </c>
      <c r="N473" s="15" t="s">
        <v>4788</v>
      </c>
      <c r="O473" s="15" t="s">
        <v>5731</v>
      </c>
      <c r="P473" s="15" t="s">
        <v>5731</v>
      </c>
      <c r="Q473" s="15">
        <v>1311001</v>
      </c>
      <c r="R473" s="15" t="s">
        <v>7383</v>
      </c>
      <c r="S473" s="15"/>
      <c r="T473" s="15" t="s">
        <v>926</v>
      </c>
      <c r="U473" s="15"/>
      <c r="V473" s="15"/>
      <c r="W473" s="15"/>
      <c r="X473" s="15"/>
      <c r="Y473" s="15"/>
      <c r="Z473" s="15" t="s">
        <v>5772</v>
      </c>
      <c r="AA473" s="16">
        <v>43412</v>
      </c>
      <c r="AB473" s="15">
        <v>12219</v>
      </c>
      <c r="AC473" s="15" t="s">
        <v>5855</v>
      </c>
      <c r="AD473" s="15" t="s">
        <v>4222</v>
      </c>
      <c r="AE473" s="15" t="s">
        <v>5701</v>
      </c>
      <c r="AF473" s="15"/>
      <c r="AG473" s="15"/>
      <c r="AH473" s="15"/>
      <c r="AI473" s="15"/>
      <c r="AJ473" s="15"/>
      <c r="AK473" s="15"/>
    </row>
    <row r="474" spans="1:37" ht="14.4" x14ac:dyDescent="0.25">
      <c r="A474" s="15" t="s">
        <v>4226</v>
      </c>
      <c r="B474" s="15">
        <v>6200002246</v>
      </c>
      <c r="C474" s="6" t="s">
        <v>5690</v>
      </c>
      <c r="D474" s="15" t="s">
        <v>7384</v>
      </c>
      <c r="E474" s="15"/>
      <c r="F474" s="15" t="s">
        <v>7385</v>
      </c>
      <c r="G474" s="15"/>
      <c r="H474" s="15" t="s">
        <v>5769</v>
      </c>
      <c r="I474" s="15">
        <v>70000</v>
      </c>
      <c r="J474" s="15" t="s">
        <v>5696</v>
      </c>
      <c r="K474" s="15" t="s">
        <v>5696</v>
      </c>
      <c r="L474" s="15">
        <v>0</v>
      </c>
      <c r="M474" s="15">
        <v>195428689</v>
      </c>
      <c r="N474" s="15" t="s">
        <v>7386</v>
      </c>
      <c r="O474" s="15" t="s">
        <v>7387</v>
      </c>
      <c r="P474" s="15" t="s">
        <v>5697</v>
      </c>
      <c r="Q474" s="15">
        <v>79307028</v>
      </c>
      <c r="R474" s="15" t="s">
        <v>7384</v>
      </c>
      <c r="S474" s="15"/>
      <c r="T474" s="15" t="s">
        <v>926</v>
      </c>
      <c r="U474" s="15"/>
      <c r="V474" s="15"/>
      <c r="W474" s="15"/>
      <c r="X474" s="15"/>
      <c r="Y474" s="15"/>
      <c r="Z474" s="15" t="s">
        <v>5772</v>
      </c>
      <c r="AA474" s="16">
        <v>43412</v>
      </c>
      <c r="AB474" s="15">
        <v>12220</v>
      </c>
      <c r="AC474" s="15" t="s">
        <v>5855</v>
      </c>
      <c r="AD474" s="15" t="s">
        <v>4222</v>
      </c>
      <c r="AE474" s="15" t="s">
        <v>5701</v>
      </c>
      <c r="AF474" s="15" t="s">
        <v>5747</v>
      </c>
      <c r="AG474" s="15" t="s">
        <v>5748</v>
      </c>
      <c r="AH474" s="15"/>
      <c r="AI474" s="15"/>
      <c r="AJ474" s="15"/>
      <c r="AK474" s="15"/>
    </row>
    <row r="475" spans="1:37" ht="14.4" x14ac:dyDescent="0.25">
      <c r="A475" s="15" t="s">
        <v>4226</v>
      </c>
      <c r="B475" s="15">
        <v>6200002247</v>
      </c>
      <c r="C475" s="6" t="s">
        <v>5804</v>
      </c>
      <c r="D475" s="15" t="s">
        <v>5002</v>
      </c>
      <c r="E475" s="15"/>
      <c r="F475" s="15" t="s">
        <v>7388</v>
      </c>
      <c r="G475" s="15"/>
      <c r="H475" s="15" t="s">
        <v>5769</v>
      </c>
      <c r="I475" s="15">
        <v>70000</v>
      </c>
      <c r="J475" s="15" t="s">
        <v>5696</v>
      </c>
      <c r="K475" s="15" t="s">
        <v>5696</v>
      </c>
      <c r="L475" s="15">
        <v>315284468</v>
      </c>
      <c r="M475" s="15">
        <v>371000491804</v>
      </c>
      <c r="N475" s="15" t="s">
        <v>4426</v>
      </c>
      <c r="O475" s="15" t="s">
        <v>6165</v>
      </c>
      <c r="P475" s="15" t="s">
        <v>6309</v>
      </c>
      <c r="Q475" s="15">
        <v>79203009</v>
      </c>
      <c r="R475" s="15" t="s">
        <v>5002</v>
      </c>
      <c r="S475" s="15"/>
      <c r="T475" s="15" t="s">
        <v>926</v>
      </c>
      <c r="U475" s="18" t="s">
        <v>7389</v>
      </c>
      <c r="V475" s="18" t="s">
        <v>7390</v>
      </c>
      <c r="W475" s="18" t="s">
        <v>7389</v>
      </c>
      <c r="X475" s="15" t="s">
        <v>7391</v>
      </c>
      <c r="Y475" s="18" t="s">
        <v>7390</v>
      </c>
      <c r="Z475" s="15" t="s">
        <v>5772</v>
      </c>
      <c r="AA475" s="16">
        <v>43412</v>
      </c>
      <c r="AB475" s="15">
        <v>12221</v>
      </c>
      <c r="AC475" s="15" t="s">
        <v>5855</v>
      </c>
      <c r="AD475" s="15" t="s">
        <v>4222</v>
      </c>
      <c r="AE475" s="15" t="s">
        <v>5701</v>
      </c>
      <c r="AF475" s="15"/>
      <c r="AG475" s="15"/>
      <c r="AH475" s="15"/>
      <c r="AI475" s="15"/>
      <c r="AJ475" s="15"/>
      <c r="AK475" s="15"/>
    </row>
    <row r="476" spans="1:37" ht="14.4" x14ac:dyDescent="0.25">
      <c r="A476" s="15" t="s">
        <v>4226</v>
      </c>
      <c r="B476" s="15">
        <v>6200002248</v>
      </c>
      <c r="C476" s="6" t="s">
        <v>5690</v>
      </c>
      <c r="D476" s="15" t="s">
        <v>7392</v>
      </c>
      <c r="E476" s="15" t="s">
        <v>7393</v>
      </c>
      <c r="F476" s="15" t="s">
        <v>7394</v>
      </c>
      <c r="G476" s="15"/>
      <c r="H476" s="15" t="s">
        <v>7395</v>
      </c>
      <c r="I476" s="15">
        <v>70000</v>
      </c>
      <c r="J476" s="15" t="s">
        <v>5696</v>
      </c>
      <c r="K476" s="15" t="s">
        <v>5696</v>
      </c>
      <c r="L476" s="15">
        <v>5400103506</v>
      </c>
      <c r="M476" s="15">
        <v>45510000317006</v>
      </c>
      <c r="N476" s="15" t="s">
        <v>5628</v>
      </c>
      <c r="O476" s="15" t="s">
        <v>6834</v>
      </c>
      <c r="P476" s="15" t="s">
        <v>6834</v>
      </c>
      <c r="Q476" s="15">
        <v>17202001</v>
      </c>
      <c r="R476" s="15" t="s">
        <v>7396</v>
      </c>
      <c r="S476" s="15"/>
      <c r="T476" s="15" t="s">
        <v>926</v>
      </c>
      <c r="U476" s="15"/>
      <c r="V476" s="15"/>
      <c r="W476" s="15"/>
      <c r="X476" s="15"/>
      <c r="Y476" s="15"/>
      <c r="Z476" s="15" t="s">
        <v>5772</v>
      </c>
      <c r="AA476" s="16">
        <v>43412</v>
      </c>
      <c r="AB476" s="15">
        <v>12222</v>
      </c>
      <c r="AC476" s="15" t="s">
        <v>5855</v>
      </c>
      <c r="AD476" s="15" t="s">
        <v>4222</v>
      </c>
      <c r="AE476" s="15" t="s">
        <v>5701</v>
      </c>
      <c r="AF476" s="15" t="s">
        <v>5788</v>
      </c>
      <c r="AG476" s="15" t="s">
        <v>5789</v>
      </c>
      <c r="AH476" s="15"/>
      <c r="AI476" s="15"/>
      <c r="AJ476" s="15"/>
      <c r="AK476" s="15"/>
    </row>
    <row r="477" spans="1:37" ht="14.4" x14ac:dyDescent="0.25">
      <c r="A477" s="15" t="s">
        <v>4226</v>
      </c>
      <c r="B477" s="15">
        <v>6200002249</v>
      </c>
      <c r="C477" s="6" t="s">
        <v>5690</v>
      </c>
      <c r="D477" s="15" t="s">
        <v>7397</v>
      </c>
      <c r="E477" s="15"/>
      <c r="F477" s="15" t="s">
        <v>7398</v>
      </c>
      <c r="G477" s="15"/>
      <c r="H477" s="15" t="s">
        <v>5769</v>
      </c>
      <c r="I477" s="15">
        <v>70000</v>
      </c>
      <c r="J477" s="15" t="s">
        <v>5696</v>
      </c>
      <c r="K477" s="15" t="s">
        <v>5696</v>
      </c>
      <c r="L477" s="15">
        <v>300564663</v>
      </c>
      <c r="M477" s="15">
        <v>101000012207</v>
      </c>
      <c r="N477" s="15" t="s">
        <v>4316</v>
      </c>
      <c r="O477" s="15" t="s">
        <v>6262</v>
      </c>
      <c r="P477" s="15" t="s">
        <v>6262</v>
      </c>
      <c r="Q477" s="15">
        <v>79201008</v>
      </c>
      <c r="R477" s="15" t="s">
        <v>7397</v>
      </c>
      <c r="S477" s="15"/>
      <c r="T477" s="15" t="s">
        <v>926</v>
      </c>
      <c r="U477" s="15"/>
      <c r="V477" s="15"/>
      <c r="W477" s="15"/>
      <c r="X477" s="15"/>
      <c r="Y477" s="15"/>
      <c r="Z477" s="15" t="s">
        <v>5772</v>
      </c>
      <c r="AA477" s="16">
        <v>43412</v>
      </c>
      <c r="AB477" s="15">
        <v>12223</v>
      </c>
      <c r="AC477" s="15" t="s">
        <v>5855</v>
      </c>
      <c r="AD477" s="15" t="s">
        <v>4222</v>
      </c>
      <c r="AE477" s="15" t="s">
        <v>5701</v>
      </c>
      <c r="AF477" s="15" t="s">
        <v>5747</v>
      </c>
      <c r="AG477" s="15" t="s">
        <v>5748</v>
      </c>
      <c r="AH477" s="15"/>
      <c r="AI477" s="15"/>
      <c r="AJ477" s="15"/>
      <c r="AK477" s="15"/>
    </row>
    <row r="478" spans="1:37" ht="14.4" x14ac:dyDescent="0.25">
      <c r="A478" s="15" t="s">
        <v>4226</v>
      </c>
      <c r="B478" s="15">
        <v>6200002250</v>
      </c>
      <c r="C478" s="6" t="s">
        <v>5690</v>
      </c>
      <c r="D478" s="15" t="s">
        <v>7399</v>
      </c>
      <c r="E478" s="15"/>
      <c r="F478" s="15" t="s">
        <v>7400</v>
      </c>
      <c r="G478" s="15"/>
      <c r="H478" s="15" t="s">
        <v>7400</v>
      </c>
      <c r="I478" s="15">
        <v>3205</v>
      </c>
      <c r="J478" s="15" t="s">
        <v>7401</v>
      </c>
      <c r="K478" s="15" t="s">
        <v>7401</v>
      </c>
      <c r="L478" s="15">
        <v>0</v>
      </c>
      <c r="M478" s="15">
        <v>15412031</v>
      </c>
      <c r="N478" s="15" t="s">
        <v>7402</v>
      </c>
      <c r="O478" s="15" t="s">
        <v>7403</v>
      </c>
      <c r="P478" s="15" t="s">
        <v>7404</v>
      </c>
      <c r="Q478" s="15" t="s">
        <v>7405</v>
      </c>
      <c r="R478" s="15" t="s">
        <v>7406</v>
      </c>
      <c r="S478" s="15" t="s">
        <v>7407</v>
      </c>
      <c r="T478" s="15"/>
      <c r="U478" s="15"/>
      <c r="V478" s="15"/>
      <c r="W478" s="15"/>
      <c r="X478" s="15"/>
      <c r="Y478" s="15"/>
      <c r="Z478" s="15" t="s">
        <v>5772</v>
      </c>
      <c r="AA478" s="16">
        <v>43412</v>
      </c>
      <c r="AB478" s="15">
        <v>11965</v>
      </c>
      <c r="AC478" s="15" t="s">
        <v>5855</v>
      </c>
      <c r="AD478" s="15" t="s">
        <v>4222</v>
      </c>
      <c r="AE478" s="15" t="s">
        <v>7408</v>
      </c>
      <c r="AF478" s="15" t="s">
        <v>5747</v>
      </c>
      <c r="AG478" s="15" t="s">
        <v>5748</v>
      </c>
      <c r="AH478" s="15"/>
      <c r="AI478" s="15"/>
      <c r="AJ478" s="15"/>
      <c r="AK478" s="15"/>
    </row>
    <row r="479" spans="1:37" ht="14.4" x14ac:dyDescent="0.25">
      <c r="A479" s="15" t="s">
        <v>4226</v>
      </c>
      <c r="B479" s="15">
        <v>6200002252</v>
      </c>
      <c r="C479" s="6" t="s">
        <v>5690</v>
      </c>
      <c r="D479" s="15" t="s">
        <v>7409</v>
      </c>
      <c r="E479" s="15"/>
      <c r="F479" s="15" t="s">
        <v>7410</v>
      </c>
      <c r="G479" s="15"/>
      <c r="H479" s="15" t="s">
        <v>6514</v>
      </c>
      <c r="I479" s="15">
        <v>70000</v>
      </c>
      <c r="J479" s="15" t="s">
        <v>5696</v>
      </c>
      <c r="K479" s="15" t="s">
        <v>5696</v>
      </c>
      <c r="L479" s="15">
        <v>106358162</v>
      </c>
      <c r="M479" s="15">
        <v>21000294931</v>
      </c>
      <c r="N479" s="15" t="s">
        <v>4426</v>
      </c>
      <c r="O479" s="15" t="s">
        <v>5941</v>
      </c>
      <c r="P479" s="15" t="s">
        <v>5941</v>
      </c>
      <c r="Q479" s="15">
        <v>1203003</v>
      </c>
      <c r="R479" s="15" t="s">
        <v>7409</v>
      </c>
      <c r="S479" s="15"/>
      <c r="T479" s="15" t="s">
        <v>926</v>
      </c>
      <c r="U479" s="15"/>
      <c r="V479" s="15"/>
      <c r="W479" s="15"/>
      <c r="X479" s="15"/>
      <c r="Y479" s="15"/>
      <c r="Z479" s="15" t="s">
        <v>5772</v>
      </c>
      <c r="AA479" s="16">
        <v>43413</v>
      </c>
      <c r="AB479" s="15">
        <v>12146</v>
      </c>
      <c r="AC479" s="15" t="s">
        <v>5855</v>
      </c>
      <c r="AD479" s="15" t="s">
        <v>4222</v>
      </c>
      <c r="AE479" s="15" t="s">
        <v>5701</v>
      </c>
      <c r="AF479" s="15" t="s">
        <v>5747</v>
      </c>
      <c r="AG479" s="15" t="s">
        <v>5748</v>
      </c>
      <c r="AH479" s="15"/>
      <c r="AI479" s="15"/>
      <c r="AJ479" s="15"/>
      <c r="AK479" s="15"/>
    </row>
    <row r="480" spans="1:37" ht="14.4" x14ac:dyDescent="0.25">
      <c r="A480" s="15" t="s">
        <v>4226</v>
      </c>
      <c r="B480" s="15">
        <v>6200002253</v>
      </c>
      <c r="C480" s="6" t="s">
        <v>5690</v>
      </c>
      <c r="D480" s="15" t="s">
        <v>7411</v>
      </c>
      <c r="E480" s="15"/>
      <c r="F480" s="15" t="s">
        <v>7412</v>
      </c>
      <c r="G480" s="15"/>
      <c r="H480" s="15" t="s">
        <v>5695</v>
      </c>
      <c r="I480" s="15">
        <v>70000</v>
      </c>
      <c r="J480" s="15" t="s">
        <v>5696</v>
      </c>
      <c r="K480" s="15" t="s">
        <v>5696</v>
      </c>
      <c r="L480" s="15">
        <v>303645494</v>
      </c>
      <c r="M480" s="15">
        <v>18063329</v>
      </c>
      <c r="N480" s="15" t="s">
        <v>4247</v>
      </c>
      <c r="O480" s="15" t="s">
        <v>5697</v>
      </c>
      <c r="P480" s="15" t="s">
        <v>5697</v>
      </c>
      <c r="Q480" s="15">
        <v>79307001</v>
      </c>
      <c r="R480" s="15" t="s">
        <v>7411</v>
      </c>
      <c r="S480" s="15"/>
      <c r="T480" s="15" t="s">
        <v>926</v>
      </c>
      <c r="U480" s="15"/>
      <c r="V480" s="15"/>
      <c r="W480" s="15"/>
      <c r="X480" s="15"/>
      <c r="Y480" s="15"/>
      <c r="Z480" s="15" t="s">
        <v>5772</v>
      </c>
      <c r="AA480" s="16">
        <v>43413</v>
      </c>
      <c r="AB480" s="15">
        <v>12147</v>
      </c>
      <c r="AC480" s="15" t="s">
        <v>5855</v>
      </c>
      <c r="AD480" s="15" t="s">
        <v>4222</v>
      </c>
      <c r="AE480" s="15" t="s">
        <v>5701</v>
      </c>
      <c r="AF480" s="15" t="s">
        <v>5747</v>
      </c>
      <c r="AG480" s="15" t="s">
        <v>5748</v>
      </c>
      <c r="AH480" s="15"/>
      <c r="AI480" s="15"/>
      <c r="AJ480" s="15"/>
      <c r="AK480" s="15"/>
    </row>
    <row r="481" spans="1:37" ht="14.4" x14ac:dyDescent="0.25">
      <c r="A481" s="15" t="s">
        <v>4226</v>
      </c>
      <c r="B481" s="15">
        <v>6200002312</v>
      </c>
      <c r="C481" s="6" t="s">
        <v>5804</v>
      </c>
      <c r="D481" s="15" t="s">
        <v>7413</v>
      </c>
      <c r="E481" s="15"/>
      <c r="F481" s="15" t="s">
        <v>7414</v>
      </c>
      <c r="G481" s="15"/>
      <c r="H481" s="15" t="s">
        <v>5769</v>
      </c>
      <c r="I481" s="15">
        <v>70000</v>
      </c>
      <c r="J481" s="15" t="s">
        <v>5696</v>
      </c>
      <c r="K481" s="15" t="s">
        <v>5696</v>
      </c>
      <c r="L481" s="15">
        <v>302038289</v>
      </c>
      <c r="M481" s="15">
        <v>60007285471</v>
      </c>
      <c r="N481" s="15" t="s">
        <v>4648</v>
      </c>
      <c r="O481" s="15" t="s">
        <v>7415</v>
      </c>
      <c r="P481" s="15" t="s">
        <v>5790</v>
      </c>
      <c r="Q481" s="15">
        <v>79303013</v>
      </c>
      <c r="R481" s="15" t="s">
        <v>7413</v>
      </c>
      <c r="S481" s="15"/>
      <c r="T481" s="15" t="s">
        <v>926</v>
      </c>
      <c r="U481" s="15"/>
      <c r="V481" s="15"/>
      <c r="W481" s="15"/>
      <c r="X481" s="15"/>
      <c r="Y481" s="15"/>
      <c r="Z481" s="15" t="s">
        <v>5772</v>
      </c>
      <c r="AA481" s="16">
        <v>43414</v>
      </c>
      <c r="AB481" s="15">
        <v>10062</v>
      </c>
      <c r="AC481" s="15" t="s">
        <v>5855</v>
      </c>
      <c r="AD481" s="15" t="s">
        <v>4222</v>
      </c>
      <c r="AE481" s="15" t="s">
        <v>5701</v>
      </c>
      <c r="AF481" s="15"/>
      <c r="AG481" s="15"/>
      <c r="AH481" s="15"/>
      <c r="AI481" s="15"/>
      <c r="AJ481" s="15"/>
      <c r="AK481" s="15"/>
    </row>
    <row r="482" spans="1:37" ht="14.4" x14ac:dyDescent="0.25">
      <c r="A482" s="15" t="s">
        <v>4226</v>
      </c>
      <c r="B482" s="15">
        <v>6200002313</v>
      </c>
      <c r="C482" s="6" t="s">
        <v>5690</v>
      </c>
      <c r="D482" s="15" t="s">
        <v>7416</v>
      </c>
      <c r="E482" s="15"/>
      <c r="F482" s="15" t="s">
        <v>7417</v>
      </c>
      <c r="G482" s="15"/>
      <c r="H482" s="15" t="s">
        <v>5769</v>
      </c>
      <c r="I482" s="15">
        <v>70000</v>
      </c>
      <c r="J482" s="15" t="s">
        <v>5696</v>
      </c>
      <c r="K482" s="15" t="s">
        <v>5696</v>
      </c>
      <c r="L482" s="15" t="s">
        <v>7418</v>
      </c>
      <c r="M482" s="15">
        <v>11000028058</v>
      </c>
      <c r="N482" s="15" t="s">
        <v>4426</v>
      </c>
      <c r="O482" s="15" t="s">
        <v>5941</v>
      </c>
      <c r="P482" s="15" t="s">
        <v>5941</v>
      </c>
      <c r="Q482" s="15">
        <v>1203003</v>
      </c>
      <c r="R482" s="15" t="s">
        <v>7416</v>
      </c>
      <c r="S482" s="15"/>
      <c r="T482" s="15" t="s">
        <v>926</v>
      </c>
      <c r="U482" s="15" t="s">
        <v>7419</v>
      </c>
      <c r="V482" s="15" t="s">
        <v>7420</v>
      </c>
      <c r="W482" s="15" t="s">
        <v>7421</v>
      </c>
      <c r="X482" s="15" t="s">
        <v>7422</v>
      </c>
      <c r="Y482" s="15" t="s">
        <v>7423</v>
      </c>
      <c r="Z482" s="15" t="s">
        <v>5772</v>
      </c>
      <c r="AA482" s="16">
        <v>43414</v>
      </c>
      <c r="AB482" s="15">
        <v>10090</v>
      </c>
      <c r="AC482" s="15" t="s">
        <v>5855</v>
      </c>
      <c r="AD482" s="15" t="s">
        <v>4222</v>
      </c>
      <c r="AE482" s="15" t="s">
        <v>5701</v>
      </c>
      <c r="AF482" s="15" t="s">
        <v>5856</v>
      </c>
      <c r="AG482" s="15" t="s">
        <v>5857</v>
      </c>
      <c r="AH482" s="15"/>
      <c r="AI482" s="15"/>
      <c r="AJ482" s="15"/>
      <c r="AK482" s="15"/>
    </row>
    <row r="483" spans="1:37" ht="14.4" x14ac:dyDescent="0.25">
      <c r="A483" s="15" t="s">
        <v>4226</v>
      </c>
      <c r="B483" s="15">
        <v>6200002314</v>
      </c>
      <c r="C483" s="6" t="s">
        <v>5690</v>
      </c>
      <c r="D483" s="15" t="s">
        <v>7424</v>
      </c>
      <c r="E483" s="15"/>
      <c r="F483" s="15" t="s">
        <v>7425</v>
      </c>
      <c r="G483" s="15"/>
      <c r="H483" s="15" t="s">
        <v>5769</v>
      </c>
      <c r="I483" s="15">
        <v>70000</v>
      </c>
      <c r="J483" s="15" t="s">
        <v>5696</v>
      </c>
      <c r="K483" s="15" t="s">
        <v>5696</v>
      </c>
      <c r="L483" s="15">
        <v>302761970</v>
      </c>
      <c r="M483" s="15">
        <v>71000790527</v>
      </c>
      <c r="N483" s="15" t="s">
        <v>4426</v>
      </c>
      <c r="O483" s="15" t="s">
        <v>6070</v>
      </c>
      <c r="P483" s="15" t="s">
        <v>6071</v>
      </c>
      <c r="Q483" s="15">
        <v>79203003</v>
      </c>
      <c r="R483" s="15" t="s">
        <v>7424</v>
      </c>
      <c r="S483" s="15"/>
      <c r="T483" s="15" t="s">
        <v>926</v>
      </c>
      <c r="U483" s="15"/>
      <c r="V483" s="15"/>
      <c r="W483" s="15"/>
      <c r="X483" s="15"/>
      <c r="Y483" s="15"/>
      <c r="Z483" s="15" t="s">
        <v>5772</v>
      </c>
      <c r="AA483" s="16">
        <v>43414</v>
      </c>
      <c r="AB483" s="15">
        <v>10112</v>
      </c>
      <c r="AC483" s="15" t="s">
        <v>5855</v>
      </c>
      <c r="AD483" s="15" t="s">
        <v>4222</v>
      </c>
      <c r="AE483" s="15" t="s">
        <v>5701</v>
      </c>
      <c r="AF483" s="15" t="s">
        <v>5747</v>
      </c>
      <c r="AG483" s="15" t="s">
        <v>5748</v>
      </c>
      <c r="AH483" s="15"/>
      <c r="AI483" s="15"/>
      <c r="AJ483" s="15"/>
      <c r="AK483" s="15"/>
    </row>
    <row r="484" spans="1:37" ht="14.4" x14ac:dyDescent="0.25">
      <c r="A484" s="15" t="s">
        <v>4226</v>
      </c>
      <c r="B484" s="15">
        <v>6200002315</v>
      </c>
      <c r="C484" s="6" t="s">
        <v>5690</v>
      </c>
      <c r="D484" s="15" t="s">
        <v>7426</v>
      </c>
      <c r="E484" s="15"/>
      <c r="F484" s="15" t="s">
        <v>5793</v>
      </c>
      <c r="G484" s="15"/>
      <c r="H484" s="15" t="s">
        <v>5769</v>
      </c>
      <c r="I484" s="15">
        <v>70000</v>
      </c>
      <c r="J484" s="15" t="s">
        <v>5696</v>
      </c>
      <c r="K484" s="15" t="s">
        <v>5696</v>
      </c>
      <c r="L484" s="15">
        <v>0</v>
      </c>
      <c r="M484" s="15">
        <v>741010000585</v>
      </c>
      <c r="N484" s="15" t="s">
        <v>4986</v>
      </c>
      <c r="O484" s="15" t="s">
        <v>5697</v>
      </c>
      <c r="P484" s="15" t="s">
        <v>5697</v>
      </c>
      <c r="Q484" s="15">
        <v>79701001</v>
      </c>
      <c r="R484" s="15" t="s">
        <v>5776</v>
      </c>
      <c r="S484" s="15"/>
      <c r="T484" s="15" t="s">
        <v>926</v>
      </c>
      <c r="U484" s="15"/>
      <c r="V484" s="15"/>
      <c r="W484" s="15"/>
      <c r="X484" s="15"/>
      <c r="Y484" s="15"/>
      <c r="Z484" s="15" t="s">
        <v>5772</v>
      </c>
      <c r="AA484" s="16">
        <v>43414</v>
      </c>
      <c r="AB484" s="15">
        <v>10244</v>
      </c>
      <c r="AC484" s="15" t="s">
        <v>5855</v>
      </c>
      <c r="AD484" s="15" t="s">
        <v>4222</v>
      </c>
      <c r="AE484" s="15" t="s">
        <v>5701</v>
      </c>
      <c r="AF484" s="15" t="s">
        <v>7427</v>
      </c>
      <c r="AG484" s="15" t="s">
        <v>7428</v>
      </c>
      <c r="AH484" s="15"/>
      <c r="AI484" s="15"/>
      <c r="AJ484" s="15"/>
      <c r="AK484" s="15"/>
    </row>
    <row r="485" spans="1:37" ht="14.4" x14ac:dyDescent="0.25">
      <c r="A485" s="15" t="s">
        <v>4226</v>
      </c>
      <c r="B485" s="15">
        <v>6200002316</v>
      </c>
      <c r="C485" s="6" t="s">
        <v>5690</v>
      </c>
      <c r="D485" s="15" t="s">
        <v>7429</v>
      </c>
      <c r="E485" s="15"/>
      <c r="F485" s="15" t="s">
        <v>7430</v>
      </c>
      <c r="G485" s="15"/>
      <c r="H485" s="15" t="s">
        <v>5769</v>
      </c>
      <c r="I485" s="15">
        <v>70000</v>
      </c>
      <c r="J485" s="15" t="s">
        <v>5696</v>
      </c>
      <c r="K485" s="15" t="s">
        <v>5696</v>
      </c>
      <c r="L485" s="15">
        <v>300992919</v>
      </c>
      <c r="M485" s="15">
        <v>1003790003</v>
      </c>
      <c r="N485" s="15" t="s">
        <v>4693</v>
      </c>
      <c r="O485" s="15" t="s">
        <v>5695</v>
      </c>
      <c r="P485" s="15" t="s">
        <v>5790</v>
      </c>
      <c r="Q485" s="15">
        <v>79502001</v>
      </c>
      <c r="R485" s="15" t="s">
        <v>7429</v>
      </c>
      <c r="S485" s="15"/>
      <c r="T485" s="15"/>
      <c r="U485" s="15"/>
      <c r="V485" s="15"/>
      <c r="W485" s="15"/>
      <c r="X485" s="15"/>
      <c r="Y485" s="15"/>
      <c r="Z485" s="15" t="s">
        <v>5772</v>
      </c>
      <c r="AA485" s="16">
        <v>43414</v>
      </c>
      <c r="AB485" s="15">
        <v>10359</v>
      </c>
      <c r="AC485" s="15" t="s">
        <v>5855</v>
      </c>
      <c r="AD485" s="15" t="s">
        <v>4222</v>
      </c>
      <c r="AE485" s="15" t="s">
        <v>5701</v>
      </c>
      <c r="AF485" s="15" t="s">
        <v>5747</v>
      </c>
      <c r="AG485" s="15" t="s">
        <v>5748</v>
      </c>
      <c r="AH485" s="15"/>
      <c r="AI485" s="15"/>
      <c r="AJ485" s="15"/>
      <c r="AK485" s="15"/>
    </row>
    <row r="486" spans="1:37" ht="14.4" x14ac:dyDescent="0.25">
      <c r="A486" s="15" t="s">
        <v>4226</v>
      </c>
      <c r="B486" s="15">
        <v>6200002317</v>
      </c>
      <c r="C486" s="6" t="s">
        <v>5690</v>
      </c>
      <c r="D486" s="15" t="s">
        <v>7431</v>
      </c>
      <c r="E486" s="15"/>
      <c r="F486" s="15" t="s">
        <v>7432</v>
      </c>
      <c r="G486" s="15"/>
      <c r="H486" s="15" t="s">
        <v>5769</v>
      </c>
      <c r="I486" s="15">
        <v>70000</v>
      </c>
      <c r="J486" s="15" t="s">
        <v>5696</v>
      </c>
      <c r="K486" s="15" t="s">
        <v>5696</v>
      </c>
      <c r="L486" s="15">
        <v>305667888</v>
      </c>
      <c r="M486" s="15">
        <v>818100153401</v>
      </c>
      <c r="N486" s="15" t="s">
        <v>6294</v>
      </c>
      <c r="O486" s="15" t="s">
        <v>5697</v>
      </c>
      <c r="P486" s="15" t="s">
        <v>5697</v>
      </c>
      <c r="Q486" s="15">
        <v>79612001</v>
      </c>
      <c r="R486" s="15" t="s">
        <v>7433</v>
      </c>
      <c r="S486" s="15"/>
      <c r="T486" s="15"/>
      <c r="U486" s="15"/>
      <c r="V486" s="15"/>
      <c r="W486" s="15"/>
      <c r="X486" s="15"/>
      <c r="Y486" s="15"/>
      <c r="Z486" s="15" t="s">
        <v>5772</v>
      </c>
      <c r="AA486" s="16">
        <v>43414</v>
      </c>
      <c r="AB486" s="15">
        <v>11374</v>
      </c>
      <c r="AC486" s="15" t="s">
        <v>5855</v>
      </c>
      <c r="AD486" s="15" t="s">
        <v>4222</v>
      </c>
      <c r="AE486" s="15" t="s">
        <v>5701</v>
      </c>
      <c r="AF486" s="15" t="s">
        <v>5702</v>
      </c>
      <c r="AG486" s="15" t="s">
        <v>5703</v>
      </c>
      <c r="AH486" s="15"/>
      <c r="AI486" s="15"/>
      <c r="AJ486" s="15"/>
      <c r="AK486" s="15"/>
    </row>
    <row r="487" spans="1:37" ht="14.4" x14ac:dyDescent="0.25">
      <c r="A487" s="15" t="s">
        <v>4226</v>
      </c>
      <c r="B487" s="15">
        <v>6200002318</v>
      </c>
      <c r="C487" s="6" t="s">
        <v>5690</v>
      </c>
      <c r="D487" s="15" t="s">
        <v>7434</v>
      </c>
      <c r="E487" s="15"/>
      <c r="F487" s="15" t="s">
        <v>5769</v>
      </c>
      <c r="G487" s="15"/>
      <c r="H487" s="15" t="s">
        <v>5769</v>
      </c>
      <c r="I487" s="15">
        <v>70000</v>
      </c>
      <c r="J487" s="15" t="s">
        <v>5696</v>
      </c>
      <c r="K487" s="15" t="s">
        <v>5696</v>
      </c>
      <c r="L487" s="15">
        <v>305244593</v>
      </c>
      <c r="M487" s="15">
        <v>371003753814</v>
      </c>
      <c r="N487" s="15" t="s">
        <v>4426</v>
      </c>
      <c r="O487" s="15" t="s">
        <v>6165</v>
      </c>
      <c r="P487" s="15" t="s">
        <v>6309</v>
      </c>
      <c r="Q487" s="15">
        <v>79203009</v>
      </c>
      <c r="R487" s="15" t="s">
        <v>7434</v>
      </c>
      <c r="S487" s="15"/>
      <c r="T487" s="15" t="s">
        <v>926</v>
      </c>
      <c r="U487" s="15"/>
      <c r="V487" s="15"/>
      <c r="W487" s="15"/>
      <c r="X487" s="15"/>
      <c r="Y487" s="15"/>
      <c r="Z487" s="15" t="s">
        <v>5772</v>
      </c>
      <c r="AA487" s="16">
        <v>43414</v>
      </c>
      <c r="AB487" s="15">
        <v>11398</v>
      </c>
      <c r="AC487" s="15" t="s">
        <v>5855</v>
      </c>
      <c r="AD487" s="15" t="s">
        <v>4222</v>
      </c>
      <c r="AE487" s="15" t="s">
        <v>5701</v>
      </c>
      <c r="AF487" s="15" t="s">
        <v>5702</v>
      </c>
      <c r="AG487" s="15" t="s">
        <v>5703</v>
      </c>
      <c r="AH487" s="15"/>
      <c r="AI487" s="15"/>
      <c r="AJ487" s="15"/>
      <c r="AK487" s="15"/>
    </row>
    <row r="488" spans="1:37" ht="14.4" x14ac:dyDescent="0.25">
      <c r="A488" s="15" t="s">
        <v>4226</v>
      </c>
      <c r="B488" s="15">
        <v>6200002319</v>
      </c>
      <c r="C488" s="6" t="s">
        <v>5690</v>
      </c>
      <c r="D488" s="15" t="s">
        <v>7435</v>
      </c>
      <c r="E488" s="15"/>
      <c r="F488" s="15" t="s">
        <v>7436</v>
      </c>
      <c r="G488" s="15"/>
      <c r="H488" s="15" t="s">
        <v>5769</v>
      </c>
      <c r="I488" s="15">
        <v>70000</v>
      </c>
      <c r="J488" s="15" t="s">
        <v>5696</v>
      </c>
      <c r="K488" s="15" t="s">
        <v>5696</v>
      </c>
      <c r="L488" s="15">
        <v>305631401</v>
      </c>
      <c r="M488" s="15">
        <v>40199839</v>
      </c>
      <c r="N488" s="15" t="s">
        <v>4247</v>
      </c>
      <c r="O488" s="15" t="s">
        <v>5697</v>
      </c>
      <c r="P488" s="15" t="s">
        <v>5697</v>
      </c>
      <c r="Q488" s="15">
        <v>79307001</v>
      </c>
      <c r="R488" s="15" t="s">
        <v>7435</v>
      </c>
      <c r="S488" s="15"/>
      <c r="T488" s="15" t="s">
        <v>926</v>
      </c>
      <c r="U488" s="15"/>
      <c r="V488" s="15"/>
      <c r="W488" s="15"/>
      <c r="X488" s="15"/>
      <c r="Y488" s="15"/>
      <c r="Z488" s="15" t="s">
        <v>5772</v>
      </c>
      <c r="AA488" s="16">
        <v>43414</v>
      </c>
      <c r="AB488" s="15">
        <v>11433</v>
      </c>
      <c r="AC488" s="15" t="s">
        <v>5855</v>
      </c>
      <c r="AD488" s="15" t="s">
        <v>4222</v>
      </c>
      <c r="AE488" s="15" t="s">
        <v>5701</v>
      </c>
      <c r="AF488" s="15" t="s">
        <v>5788</v>
      </c>
      <c r="AG488" s="15" t="s">
        <v>5789</v>
      </c>
      <c r="AH488" s="15"/>
      <c r="AI488" s="15"/>
      <c r="AJ488" s="15"/>
      <c r="AK488" s="15"/>
    </row>
    <row r="489" spans="1:37" ht="14.4" x14ac:dyDescent="0.25">
      <c r="A489" s="15" t="s">
        <v>4226</v>
      </c>
      <c r="B489" s="15">
        <v>6200002320</v>
      </c>
      <c r="C489" s="6" t="s">
        <v>5690</v>
      </c>
      <c r="D489" s="15" t="s">
        <v>7437</v>
      </c>
      <c r="E489" s="15"/>
      <c r="F489" s="15" t="s">
        <v>7438</v>
      </c>
      <c r="G489" s="15"/>
      <c r="H489" s="15" t="s">
        <v>5769</v>
      </c>
      <c r="I489" s="15">
        <v>70000</v>
      </c>
      <c r="J489" s="15" t="s">
        <v>5696</v>
      </c>
      <c r="K489" s="15" t="s">
        <v>5696</v>
      </c>
      <c r="L489" s="15">
        <v>309848684</v>
      </c>
      <c r="M489" s="15">
        <v>2348827</v>
      </c>
      <c r="N489" s="15" t="s">
        <v>17852</v>
      </c>
      <c r="O489" s="15" t="s">
        <v>5695</v>
      </c>
      <c r="P489" s="15" t="s">
        <v>5790</v>
      </c>
      <c r="Q489" s="15">
        <v>79356001</v>
      </c>
      <c r="R489" s="15" t="s">
        <v>7437</v>
      </c>
      <c r="S489" s="15"/>
      <c r="T489" s="15" t="s">
        <v>926</v>
      </c>
      <c r="U489" s="15"/>
      <c r="V489" s="15"/>
      <c r="W489" s="15"/>
      <c r="X489" s="15"/>
      <c r="Y489" s="15"/>
      <c r="Z489" s="15" t="s">
        <v>5772</v>
      </c>
      <c r="AA489" s="16">
        <v>43414</v>
      </c>
      <c r="AB489" s="15">
        <v>11434</v>
      </c>
      <c r="AC489" s="15" t="s">
        <v>5855</v>
      </c>
      <c r="AD489" s="15" t="s">
        <v>4222</v>
      </c>
      <c r="AE489" s="15" t="s">
        <v>5701</v>
      </c>
      <c r="AF489" s="15" t="s">
        <v>5747</v>
      </c>
      <c r="AG489" s="15" t="s">
        <v>5748</v>
      </c>
      <c r="AH489" s="15"/>
      <c r="AI489" s="15"/>
      <c r="AJ489" s="15"/>
      <c r="AK489" s="15"/>
    </row>
    <row r="490" spans="1:37" ht="14.4" x14ac:dyDescent="0.25">
      <c r="A490" s="15" t="s">
        <v>4226</v>
      </c>
      <c r="B490" s="15">
        <v>6200002321</v>
      </c>
      <c r="C490" s="6" t="s">
        <v>5690</v>
      </c>
      <c r="D490" s="15" t="s">
        <v>7439</v>
      </c>
      <c r="E490" s="15"/>
      <c r="F490" s="15" t="s">
        <v>7440</v>
      </c>
      <c r="G490" s="15"/>
      <c r="H490" s="15" t="s">
        <v>5769</v>
      </c>
      <c r="I490" s="15">
        <v>70000</v>
      </c>
      <c r="J490" s="15" t="s">
        <v>5696</v>
      </c>
      <c r="K490" s="15" t="s">
        <v>5696</v>
      </c>
      <c r="L490" s="15">
        <v>313120432</v>
      </c>
      <c r="M490" s="15">
        <v>193273449</v>
      </c>
      <c r="N490" s="15" t="s">
        <v>4247</v>
      </c>
      <c r="O490" s="15" t="s">
        <v>5697</v>
      </c>
      <c r="P490" s="15" t="s">
        <v>5697</v>
      </c>
      <c r="Q490" s="15">
        <v>79307001</v>
      </c>
      <c r="R490" s="15" t="s">
        <v>7439</v>
      </c>
      <c r="S490" s="15"/>
      <c r="T490" s="15" t="s">
        <v>926</v>
      </c>
      <c r="U490" s="15"/>
      <c r="V490" s="15"/>
      <c r="W490" s="15"/>
      <c r="X490" s="15"/>
      <c r="Y490" s="15"/>
      <c r="Z490" s="15" t="s">
        <v>5772</v>
      </c>
      <c r="AA490" s="16">
        <v>43414</v>
      </c>
      <c r="AB490" s="15">
        <v>11465</v>
      </c>
      <c r="AC490" s="15" t="s">
        <v>5855</v>
      </c>
      <c r="AD490" s="15" t="s">
        <v>4222</v>
      </c>
      <c r="AE490" s="15" t="s">
        <v>5701</v>
      </c>
      <c r="AF490" s="15" t="s">
        <v>5747</v>
      </c>
      <c r="AG490" s="15" t="s">
        <v>5748</v>
      </c>
      <c r="AH490" s="15"/>
      <c r="AI490" s="15"/>
      <c r="AJ490" s="15"/>
      <c r="AK490" s="15"/>
    </row>
    <row r="491" spans="1:37" ht="14.4" x14ac:dyDescent="0.25">
      <c r="A491" s="15" t="s">
        <v>4226</v>
      </c>
      <c r="B491" s="15">
        <v>6200002322</v>
      </c>
      <c r="C491" s="6" t="s">
        <v>5690</v>
      </c>
      <c r="D491" s="15" t="s">
        <v>7441</v>
      </c>
      <c r="E491" s="15"/>
      <c r="F491" s="15" t="s">
        <v>7442</v>
      </c>
      <c r="G491" s="15"/>
      <c r="H491" s="15" t="s">
        <v>5769</v>
      </c>
      <c r="I491" s="15">
        <v>70000</v>
      </c>
      <c r="J491" s="15" t="s">
        <v>5696</v>
      </c>
      <c r="K491" s="15" t="s">
        <v>5696</v>
      </c>
      <c r="L491" s="15">
        <v>100774631</v>
      </c>
      <c r="M491" s="15">
        <v>4301010005370</v>
      </c>
      <c r="N491" s="15" t="s">
        <v>5864</v>
      </c>
      <c r="O491" s="15" t="s">
        <v>6664</v>
      </c>
      <c r="P491" s="15" t="s">
        <v>5770</v>
      </c>
      <c r="Q491" s="15">
        <v>79302002</v>
      </c>
      <c r="R491" s="15" t="s">
        <v>7441</v>
      </c>
      <c r="S491" s="15"/>
      <c r="T491" s="15"/>
      <c r="U491" s="15"/>
      <c r="V491" s="15"/>
      <c r="W491" s="15"/>
      <c r="X491" s="15"/>
      <c r="Y491" s="15"/>
      <c r="Z491" s="15" t="s">
        <v>5772</v>
      </c>
      <c r="AA491" s="16">
        <v>43414</v>
      </c>
      <c r="AB491" s="15">
        <v>11631</v>
      </c>
      <c r="AC491" s="15" t="s">
        <v>5855</v>
      </c>
      <c r="AD491" s="15" t="s">
        <v>4222</v>
      </c>
      <c r="AE491" s="15" t="s">
        <v>5701</v>
      </c>
      <c r="AF491" s="15" t="s">
        <v>5856</v>
      </c>
      <c r="AG491" s="15" t="s">
        <v>5857</v>
      </c>
      <c r="AH491" s="15"/>
      <c r="AI491" s="15"/>
      <c r="AJ491" s="15"/>
      <c r="AK491" s="15"/>
    </row>
    <row r="492" spans="1:37" ht="14.4" x14ac:dyDescent="0.25">
      <c r="A492" s="15" t="s">
        <v>4226</v>
      </c>
      <c r="B492" s="15">
        <v>6200002323</v>
      </c>
      <c r="C492" s="6" t="s">
        <v>5690</v>
      </c>
      <c r="D492" s="15" t="s">
        <v>7443</v>
      </c>
      <c r="E492" s="15"/>
      <c r="F492" s="15" t="s">
        <v>7444</v>
      </c>
      <c r="G492" s="15"/>
      <c r="H492" s="15" t="s">
        <v>5769</v>
      </c>
      <c r="I492" s="15">
        <v>70000</v>
      </c>
      <c r="J492" s="15" t="s">
        <v>5696</v>
      </c>
      <c r="K492" s="15" t="s">
        <v>5696</v>
      </c>
      <c r="L492" s="15">
        <v>105314807</v>
      </c>
      <c r="M492" s="15">
        <v>491000406119</v>
      </c>
      <c r="N492" s="15" t="s">
        <v>4426</v>
      </c>
      <c r="O492" s="15" t="s">
        <v>5726</v>
      </c>
      <c r="P492" s="15" t="s">
        <v>6441</v>
      </c>
      <c r="Q492" s="15">
        <v>1203004</v>
      </c>
      <c r="R492" s="15" t="s">
        <v>7443</v>
      </c>
      <c r="S492" s="15"/>
      <c r="T492" s="15"/>
      <c r="U492" s="15"/>
      <c r="V492" s="15"/>
      <c r="W492" s="15"/>
      <c r="X492" s="15"/>
      <c r="Y492" s="15"/>
      <c r="Z492" s="15" t="s">
        <v>5772</v>
      </c>
      <c r="AA492" s="16">
        <v>43414</v>
      </c>
      <c r="AB492" s="15">
        <v>11744</v>
      </c>
      <c r="AC492" s="15" t="s">
        <v>5855</v>
      </c>
      <c r="AD492" s="15" t="s">
        <v>4222</v>
      </c>
      <c r="AE492" s="15" t="s">
        <v>5701</v>
      </c>
      <c r="AF492" s="15" t="s">
        <v>5747</v>
      </c>
      <c r="AG492" s="15" t="s">
        <v>5748</v>
      </c>
      <c r="AH492" s="15"/>
      <c r="AI492" s="15"/>
      <c r="AJ492" s="15"/>
      <c r="AK492" s="15"/>
    </row>
    <row r="493" spans="1:37" ht="14.4" x14ac:dyDescent="0.25">
      <c r="A493" s="15" t="s">
        <v>4226</v>
      </c>
      <c r="B493" s="15">
        <v>6200002324</v>
      </c>
      <c r="C493" s="6" t="s">
        <v>5690</v>
      </c>
      <c r="D493" s="15" t="s">
        <v>7445</v>
      </c>
      <c r="E493" s="15"/>
      <c r="F493" s="15" t="s">
        <v>7446</v>
      </c>
      <c r="G493" s="15"/>
      <c r="H493" s="15" t="s">
        <v>5769</v>
      </c>
      <c r="I493" s="15">
        <v>70000</v>
      </c>
      <c r="J493" s="15" t="s">
        <v>5696</v>
      </c>
      <c r="K493" s="15" t="s">
        <v>5696</v>
      </c>
      <c r="L493" s="15">
        <v>305333395</v>
      </c>
      <c r="M493" s="15">
        <v>100000032349</v>
      </c>
      <c r="N493" s="15" t="s">
        <v>7447</v>
      </c>
      <c r="O493" s="15" t="s">
        <v>5695</v>
      </c>
      <c r="P493" s="15" t="s">
        <v>5790</v>
      </c>
      <c r="Q493" s="15">
        <v>79352001</v>
      </c>
      <c r="R493" s="15" t="s">
        <v>7445</v>
      </c>
      <c r="S493" s="15"/>
      <c r="T493" s="15"/>
      <c r="U493" s="15"/>
      <c r="V493" s="15"/>
      <c r="W493" s="15"/>
      <c r="X493" s="15"/>
      <c r="Y493" s="15"/>
      <c r="Z493" s="15" t="s">
        <v>5772</v>
      </c>
      <c r="AA493" s="16">
        <v>43414</v>
      </c>
      <c r="AB493" s="15">
        <v>11774</v>
      </c>
      <c r="AC493" s="15" t="s">
        <v>5855</v>
      </c>
      <c r="AD493" s="15" t="s">
        <v>4222</v>
      </c>
      <c r="AE493" s="15" t="s">
        <v>5701</v>
      </c>
      <c r="AF493" s="15" t="s">
        <v>5747</v>
      </c>
      <c r="AG493" s="15" t="s">
        <v>5748</v>
      </c>
      <c r="AH493" s="15"/>
      <c r="AI493" s="15"/>
      <c r="AJ493" s="15"/>
      <c r="AK493" s="15"/>
    </row>
    <row r="494" spans="1:37" ht="14.4" x14ac:dyDescent="0.25">
      <c r="A494" s="15" t="s">
        <v>4226</v>
      </c>
      <c r="B494" s="15">
        <v>6200002325</v>
      </c>
      <c r="C494" s="6" t="s">
        <v>5690</v>
      </c>
      <c r="D494" s="15" t="s">
        <v>7448</v>
      </c>
      <c r="E494" s="15"/>
      <c r="F494" s="15" t="s">
        <v>7449</v>
      </c>
      <c r="G494" s="15"/>
      <c r="H494" s="15" t="s">
        <v>5769</v>
      </c>
      <c r="I494" s="15">
        <v>70000</v>
      </c>
      <c r="J494" s="15" t="s">
        <v>5696</v>
      </c>
      <c r="K494" s="15" t="s">
        <v>5696</v>
      </c>
      <c r="L494" s="15">
        <v>303403495</v>
      </c>
      <c r="M494" s="15">
        <v>19440419</v>
      </c>
      <c r="N494" s="15" t="s">
        <v>4247</v>
      </c>
      <c r="O494" s="15" t="s">
        <v>6453</v>
      </c>
      <c r="P494" s="15" t="s">
        <v>5851</v>
      </c>
      <c r="Q494" s="15">
        <v>79307006</v>
      </c>
      <c r="R494" s="15" t="s">
        <v>7448</v>
      </c>
      <c r="S494" s="15"/>
      <c r="T494" s="15"/>
      <c r="U494" s="15"/>
      <c r="V494" s="15"/>
      <c r="W494" s="15"/>
      <c r="X494" s="15"/>
      <c r="Y494" s="15"/>
      <c r="Z494" s="15" t="s">
        <v>5772</v>
      </c>
      <c r="AA494" s="16">
        <v>43414</v>
      </c>
      <c r="AB494" s="15">
        <v>11800</v>
      </c>
      <c r="AC494" s="15" t="s">
        <v>5855</v>
      </c>
      <c r="AD494" s="15" t="s">
        <v>4222</v>
      </c>
      <c r="AE494" s="15" t="s">
        <v>5701</v>
      </c>
      <c r="AF494" s="15" t="s">
        <v>5747</v>
      </c>
      <c r="AG494" s="15" t="s">
        <v>5748</v>
      </c>
      <c r="AH494" s="15"/>
      <c r="AI494" s="15"/>
      <c r="AJ494" s="15"/>
      <c r="AK494" s="15"/>
    </row>
    <row r="495" spans="1:37" ht="14.4" x14ac:dyDescent="0.25">
      <c r="A495" s="15" t="s">
        <v>4226</v>
      </c>
      <c r="B495" s="15">
        <v>6200002326</v>
      </c>
      <c r="C495" s="6" t="s">
        <v>5690</v>
      </c>
      <c r="D495" s="15" t="s">
        <v>7450</v>
      </c>
      <c r="E495" s="15"/>
      <c r="F495" s="15" t="s">
        <v>7451</v>
      </c>
      <c r="G495" s="15"/>
      <c r="H495" s="15" t="s">
        <v>5769</v>
      </c>
      <c r="I495" s="15">
        <v>70000</v>
      </c>
      <c r="J495" s="15" t="s">
        <v>5696</v>
      </c>
      <c r="K495" s="15" t="s">
        <v>5696</v>
      </c>
      <c r="L495" s="15">
        <v>309977256</v>
      </c>
      <c r="M495" s="15">
        <v>71005545276</v>
      </c>
      <c r="N495" s="15" t="s">
        <v>4426</v>
      </c>
      <c r="O495" s="15" t="s">
        <v>5707</v>
      </c>
      <c r="P495" s="15" t="s">
        <v>5707</v>
      </c>
      <c r="Q495" s="15">
        <v>79203001</v>
      </c>
      <c r="R495" s="15" t="s">
        <v>7450</v>
      </c>
      <c r="S495" s="15"/>
      <c r="T495" s="15"/>
      <c r="U495" s="15"/>
      <c r="V495" s="15"/>
      <c r="W495" s="15"/>
      <c r="X495" s="15"/>
      <c r="Y495" s="15"/>
      <c r="Z495" s="15" t="s">
        <v>5772</v>
      </c>
      <c r="AA495" s="16">
        <v>43414</v>
      </c>
      <c r="AB495" s="15">
        <v>11808</v>
      </c>
      <c r="AC495" s="15" t="s">
        <v>5855</v>
      </c>
      <c r="AD495" s="15" t="s">
        <v>4222</v>
      </c>
      <c r="AE495" s="15" t="s">
        <v>5701</v>
      </c>
      <c r="AF495" s="15" t="s">
        <v>5747</v>
      </c>
      <c r="AG495" s="15" t="s">
        <v>5748</v>
      </c>
      <c r="AH495" s="15"/>
      <c r="AI495" s="15"/>
      <c r="AJ495" s="15"/>
      <c r="AK495" s="15"/>
    </row>
    <row r="496" spans="1:37" ht="14.4" x14ac:dyDescent="0.25">
      <c r="A496" s="15" t="s">
        <v>4226</v>
      </c>
      <c r="B496" s="15">
        <v>6200002327</v>
      </c>
      <c r="C496" s="6" t="s">
        <v>5690</v>
      </c>
      <c r="D496" s="15" t="s">
        <v>7452</v>
      </c>
      <c r="E496" s="15"/>
      <c r="F496" s="15" t="s">
        <v>7453</v>
      </c>
      <c r="G496" s="15"/>
      <c r="H496" s="15" t="s">
        <v>5769</v>
      </c>
      <c r="I496" s="15">
        <v>70000</v>
      </c>
      <c r="J496" s="15" t="s">
        <v>5696</v>
      </c>
      <c r="K496" s="15" t="s">
        <v>5696</v>
      </c>
      <c r="L496" s="15">
        <v>3502306822001</v>
      </c>
      <c r="M496" s="15">
        <v>71001114974</v>
      </c>
      <c r="N496" s="15" t="s">
        <v>4426</v>
      </c>
      <c r="O496" s="15" t="s">
        <v>5707</v>
      </c>
      <c r="P496" s="15" t="s">
        <v>5707</v>
      </c>
      <c r="Q496" s="15">
        <v>79203001</v>
      </c>
      <c r="R496" s="15" t="s">
        <v>7452</v>
      </c>
      <c r="S496" s="15"/>
      <c r="T496" s="15" t="s">
        <v>926</v>
      </c>
      <c r="U496" s="15"/>
      <c r="V496" s="15"/>
      <c r="W496" s="15"/>
      <c r="X496" s="15"/>
      <c r="Y496" s="15"/>
      <c r="Z496" s="15" t="s">
        <v>5772</v>
      </c>
      <c r="AA496" s="16">
        <v>43414</v>
      </c>
      <c r="AB496" s="15">
        <v>12081</v>
      </c>
      <c r="AC496" s="15" t="s">
        <v>5855</v>
      </c>
      <c r="AD496" s="15" t="s">
        <v>4222</v>
      </c>
      <c r="AE496" s="15" t="s">
        <v>5701</v>
      </c>
      <c r="AF496" s="15" t="s">
        <v>6009</v>
      </c>
      <c r="AG496" s="15" t="s">
        <v>6010</v>
      </c>
      <c r="AH496" s="15"/>
      <c r="AI496" s="15"/>
      <c r="AJ496" s="15"/>
      <c r="AK496" s="15"/>
    </row>
    <row r="497" spans="1:37" ht="14.4" x14ac:dyDescent="0.25">
      <c r="A497" s="15" t="s">
        <v>4226</v>
      </c>
      <c r="B497" s="15">
        <v>6200002328</v>
      </c>
      <c r="C497" s="6" t="s">
        <v>5690</v>
      </c>
      <c r="D497" s="15" t="s">
        <v>7454</v>
      </c>
      <c r="E497" s="15"/>
      <c r="F497" s="15" t="s">
        <v>7455</v>
      </c>
      <c r="G497" s="15"/>
      <c r="H497" s="15" t="s">
        <v>5769</v>
      </c>
      <c r="I497" s="15">
        <v>70000</v>
      </c>
      <c r="J497" s="15" t="s">
        <v>5696</v>
      </c>
      <c r="K497" s="15" t="s">
        <v>5696</v>
      </c>
      <c r="L497" s="15">
        <v>314498153</v>
      </c>
      <c r="M497" s="15">
        <v>60155599999</v>
      </c>
      <c r="N497" s="15" t="s">
        <v>4648</v>
      </c>
      <c r="O497" s="15" t="s">
        <v>5697</v>
      </c>
      <c r="P497" s="15" t="s">
        <v>5697</v>
      </c>
      <c r="Q497" s="15">
        <v>79303001</v>
      </c>
      <c r="R497" s="15" t="s">
        <v>7454</v>
      </c>
      <c r="S497" s="15"/>
      <c r="T497" s="15" t="s">
        <v>926</v>
      </c>
      <c r="U497" s="15"/>
      <c r="V497" s="15"/>
      <c r="W497" s="15"/>
      <c r="X497" s="15"/>
      <c r="Y497" s="15"/>
      <c r="Z497" s="15" t="s">
        <v>5772</v>
      </c>
      <c r="AA497" s="16">
        <v>43414</v>
      </c>
      <c r="AB497" s="15">
        <v>12085</v>
      </c>
      <c r="AC497" s="15" t="s">
        <v>5855</v>
      </c>
      <c r="AD497" s="15" t="s">
        <v>4222</v>
      </c>
      <c r="AE497" s="15" t="s">
        <v>5701</v>
      </c>
      <c r="AF497" s="15" t="s">
        <v>5747</v>
      </c>
      <c r="AG497" s="15" t="s">
        <v>5748</v>
      </c>
      <c r="AH497" s="15"/>
      <c r="AI497" s="15"/>
      <c r="AJ497" s="15"/>
      <c r="AK497" s="15"/>
    </row>
    <row r="498" spans="1:37" ht="14.4" x14ac:dyDescent="0.25">
      <c r="A498" s="15" t="s">
        <v>4226</v>
      </c>
      <c r="B498" s="15">
        <v>6200002329</v>
      </c>
      <c r="C498" s="6" t="s">
        <v>5690</v>
      </c>
      <c r="D498" s="15" t="s">
        <v>7456</v>
      </c>
      <c r="E498" s="15"/>
      <c r="F498" s="15" t="s">
        <v>7457</v>
      </c>
      <c r="G498" s="15"/>
      <c r="H498" s="15" t="s">
        <v>5769</v>
      </c>
      <c r="I498" s="15">
        <v>70000</v>
      </c>
      <c r="J498" s="15" t="s">
        <v>5696</v>
      </c>
      <c r="K498" s="15" t="s">
        <v>5696</v>
      </c>
      <c r="L498" s="15">
        <v>0</v>
      </c>
      <c r="M498" s="15">
        <v>71000709451</v>
      </c>
      <c r="N498" s="15" t="s">
        <v>4426</v>
      </c>
      <c r="O498" s="15" t="s">
        <v>5707</v>
      </c>
      <c r="P498" s="15" t="s">
        <v>5707</v>
      </c>
      <c r="Q498" s="15">
        <v>79203001</v>
      </c>
      <c r="R498" s="15" t="s">
        <v>7456</v>
      </c>
      <c r="S498" s="15"/>
      <c r="T498" s="15" t="s">
        <v>926</v>
      </c>
      <c r="U498" s="15"/>
      <c r="V498" s="15"/>
      <c r="W498" s="15"/>
      <c r="X498" s="15"/>
      <c r="Y498" s="15"/>
      <c r="Z498" s="15" t="s">
        <v>5772</v>
      </c>
      <c r="AA498" s="16">
        <v>43414</v>
      </c>
      <c r="AB498" s="15">
        <v>12088</v>
      </c>
      <c r="AC498" s="15" t="s">
        <v>5855</v>
      </c>
      <c r="AD498" s="15" t="s">
        <v>4222</v>
      </c>
      <c r="AE498" s="15" t="s">
        <v>5701</v>
      </c>
      <c r="AF498" s="15" t="s">
        <v>5788</v>
      </c>
      <c r="AG498" s="15" t="s">
        <v>5789</v>
      </c>
      <c r="AH498" s="15"/>
      <c r="AI498" s="15"/>
      <c r="AJ498" s="15"/>
      <c r="AK498" s="15"/>
    </row>
    <row r="499" spans="1:37" ht="14.4" x14ac:dyDescent="0.25">
      <c r="A499" s="15" t="s">
        <v>4226</v>
      </c>
      <c r="B499" s="15">
        <v>6200002330</v>
      </c>
      <c r="C499" s="6" t="s">
        <v>5690</v>
      </c>
      <c r="D499" s="15" t="s">
        <v>7458</v>
      </c>
      <c r="E499" s="15"/>
      <c r="F499" s="15" t="s">
        <v>7459</v>
      </c>
      <c r="G499" s="15"/>
      <c r="H499" s="15" t="s">
        <v>7460</v>
      </c>
      <c r="I499" s="15">
        <v>70000</v>
      </c>
      <c r="J499" s="15" t="s">
        <v>5696</v>
      </c>
      <c r="K499" s="15" t="s">
        <v>5696</v>
      </c>
      <c r="L499" s="15">
        <v>0</v>
      </c>
      <c r="M499" s="15">
        <v>141000272589</v>
      </c>
      <c r="N499" s="15" t="s">
        <v>4426</v>
      </c>
      <c r="O499" s="15" t="s">
        <v>5707</v>
      </c>
      <c r="P499" s="15" t="s">
        <v>5707</v>
      </c>
      <c r="Q499" s="15">
        <v>79203001</v>
      </c>
      <c r="R499" s="15" t="s">
        <v>7458</v>
      </c>
      <c r="S499" s="15"/>
      <c r="T499" s="15" t="s">
        <v>926</v>
      </c>
      <c r="U499" s="15"/>
      <c r="V499" s="15"/>
      <c r="W499" s="15"/>
      <c r="X499" s="15"/>
      <c r="Y499" s="15"/>
      <c r="Z499" s="15" t="s">
        <v>5772</v>
      </c>
      <c r="AA499" s="16">
        <v>43414</v>
      </c>
      <c r="AB499" s="15">
        <v>12092</v>
      </c>
      <c r="AC499" s="15" t="s">
        <v>5855</v>
      </c>
      <c r="AD499" s="15" t="s">
        <v>4222</v>
      </c>
      <c r="AE499" s="15" t="s">
        <v>5701</v>
      </c>
      <c r="AF499" s="15" t="s">
        <v>5788</v>
      </c>
      <c r="AG499" s="15" t="s">
        <v>5789</v>
      </c>
      <c r="AH499" s="15"/>
      <c r="AI499" s="15"/>
      <c r="AJ499" s="15"/>
      <c r="AK499" s="15"/>
    </row>
    <row r="500" spans="1:37" ht="14.4" x14ac:dyDescent="0.25">
      <c r="A500" s="15" t="s">
        <v>4226</v>
      </c>
      <c r="B500" s="15">
        <v>6200002331</v>
      </c>
      <c r="C500" s="6" t="s">
        <v>5690</v>
      </c>
      <c r="D500" s="15" t="s">
        <v>7461</v>
      </c>
      <c r="E500" s="15"/>
      <c r="F500" s="15" t="s">
        <v>7462</v>
      </c>
      <c r="G500" s="15"/>
      <c r="H500" s="15" t="s">
        <v>5769</v>
      </c>
      <c r="I500" s="15">
        <v>70000</v>
      </c>
      <c r="J500" s="15" t="s">
        <v>5696</v>
      </c>
      <c r="K500" s="15" t="s">
        <v>5696</v>
      </c>
      <c r="L500" s="15">
        <v>0</v>
      </c>
      <c r="M500" s="15">
        <v>331000477753</v>
      </c>
      <c r="N500" s="15" t="s">
        <v>4426</v>
      </c>
      <c r="O500" s="15" t="s">
        <v>6952</v>
      </c>
      <c r="P500" s="15" t="s">
        <v>6952</v>
      </c>
      <c r="Q500" s="15">
        <v>60203001</v>
      </c>
      <c r="R500" s="15" t="s">
        <v>7461</v>
      </c>
      <c r="S500" s="15"/>
      <c r="T500" s="15" t="s">
        <v>926</v>
      </c>
      <c r="U500" s="15"/>
      <c r="V500" s="15"/>
      <c r="W500" s="15"/>
      <c r="X500" s="15"/>
      <c r="Y500" s="15"/>
      <c r="Z500" s="15" t="s">
        <v>5772</v>
      </c>
      <c r="AA500" s="16">
        <v>43414</v>
      </c>
      <c r="AB500" s="15">
        <v>12104</v>
      </c>
      <c r="AC500" s="15" t="s">
        <v>5855</v>
      </c>
      <c r="AD500" s="15" t="s">
        <v>4222</v>
      </c>
      <c r="AE500" s="15" t="s">
        <v>5701</v>
      </c>
      <c r="AF500" s="15" t="s">
        <v>5788</v>
      </c>
      <c r="AG500" s="15" t="s">
        <v>5789</v>
      </c>
      <c r="AH500" s="15"/>
      <c r="AI500" s="15"/>
      <c r="AJ500" s="15"/>
      <c r="AK500" s="15"/>
    </row>
    <row r="501" spans="1:37" ht="14.4" x14ac:dyDescent="0.25">
      <c r="A501" s="15" t="s">
        <v>4226</v>
      </c>
      <c r="B501" s="15">
        <v>6200002332</v>
      </c>
      <c r="C501" s="6" t="s">
        <v>5690</v>
      </c>
      <c r="D501" s="15" t="s">
        <v>7463</v>
      </c>
      <c r="E501" s="15"/>
      <c r="F501" s="15" t="s">
        <v>7464</v>
      </c>
      <c r="G501" s="15"/>
      <c r="H501" s="15" t="s">
        <v>5769</v>
      </c>
      <c r="I501" s="15">
        <v>70000</v>
      </c>
      <c r="J501" s="15" t="s">
        <v>5696</v>
      </c>
      <c r="K501" s="15" t="s">
        <v>5696</v>
      </c>
      <c r="L501" s="15">
        <v>0</v>
      </c>
      <c r="M501" s="15">
        <v>721000518198</v>
      </c>
      <c r="N501" s="15" t="s">
        <v>4426</v>
      </c>
      <c r="O501" s="15" t="s">
        <v>5707</v>
      </c>
      <c r="P501" s="15" t="s">
        <v>5707</v>
      </c>
      <c r="Q501" s="15">
        <v>79203001</v>
      </c>
      <c r="R501" s="15" t="s">
        <v>7463</v>
      </c>
      <c r="S501" s="15"/>
      <c r="T501" s="15" t="s">
        <v>926</v>
      </c>
      <c r="U501" s="15"/>
      <c r="V501" s="15"/>
      <c r="W501" s="15"/>
      <c r="X501" s="15"/>
      <c r="Y501" s="15"/>
      <c r="Z501" s="15" t="s">
        <v>5772</v>
      </c>
      <c r="AA501" s="16">
        <v>43414</v>
      </c>
      <c r="AB501" s="15">
        <v>12110</v>
      </c>
      <c r="AC501" s="15" t="s">
        <v>5855</v>
      </c>
      <c r="AD501" s="15" t="s">
        <v>4222</v>
      </c>
      <c r="AE501" s="15" t="s">
        <v>5701</v>
      </c>
      <c r="AF501" s="15" t="s">
        <v>5788</v>
      </c>
      <c r="AG501" s="15" t="s">
        <v>5789</v>
      </c>
      <c r="AH501" s="15"/>
      <c r="AI501" s="15"/>
      <c r="AJ501" s="15"/>
      <c r="AK501" s="15"/>
    </row>
    <row r="502" spans="1:37" ht="14.4" x14ac:dyDescent="0.25">
      <c r="A502" s="15" t="s">
        <v>4226</v>
      </c>
      <c r="B502" s="15">
        <v>6200002333</v>
      </c>
      <c r="C502" s="6" t="s">
        <v>5690</v>
      </c>
      <c r="D502" s="15" t="s">
        <v>7465</v>
      </c>
      <c r="E502" s="15"/>
      <c r="F502" s="15" t="s">
        <v>7466</v>
      </c>
      <c r="G502" s="15"/>
      <c r="H502" s="15" t="s">
        <v>7467</v>
      </c>
      <c r="I502" s="15">
        <v>70000</v>
      </c>
      <c r="J502" s="15" t="s">
        <v>5696</v>
      </c>
      <c r="K502" s="15" t="s">
        <v>5696</v>
      </c>
      <c r="L502" s="15">
        <v>1701526699</v>
      </c>
      <c r="M502" s="15">
        <v>75310000167639</v>
      </c>
      <c r="N502" s="15" t="s">
        <v>5628</v>
      </c>
      <c r="O502" s="15" t="s">
        <v>7468</v>
      </c>
      <c r="P502" s="15" t="s">
        <v>7468</v>
      </c>
      <c r="Q502" s="15">
        <v>91202001</v>
      </c>
      <c r="R502" s="15" t="s">
        <v>7465</v>
      </c>
      <c r="S502" s="15"/>
      <c r="T502" s="15" t="s">
        <v>926</v>
      </c>
      <c r="U502" s="15"/>
      <c r="V502" s="15"/>
      <c r="W502" s="15"/>
      <c r="X502" s="15"/>
      <c r="Y502" s="15"/>
      <c r="Z502" s="15" t="s">
        <v>5772</v>
      </c>
      <c r="AA502" s="16">
        <v>43414</v>
      </c>
      <c r="AB502" s="15">
        <v>12130</v>
      </c>
      <c r="AC502" s="15" t="s">
        <v>5855</v>
      </c>
      <c r="AD502" s="15" t="s">
        <v>4222</v>
      </c>
      <c r="AE502" s="15" t="s">
        <v>5701</v>
      </c>
      <c r="AF502" s="15" t="s">
        <v>6022</v>
      </c>
      <c r="AG502" s="15" t="s">
        <v>6023</v>
      </c>
      <c r="AH502" s="15"/>
      <c r="AI502" s="15"/>
      <c r="AJ502" s="15"/>
      <c r="AK502" s="15"/>
    </row>
    <row r="503" spans="1:37" ht="14.4" x14ac:dyDescent="0.25">
      <c r="A503" s="15" t="s">
        <v>4226</v>
      </c>
      <c r="B503" s="15">
        <v>6200002334</v>
      </c>
      <c r="C503" s="6" t="s">
        <v>5690</v>
      </c>
      <c r="D503" s="15" t="s">
        <v>5004</v>
      </c>
      <c r="E503" s="15"/>
      <c r="F503" s="15" t="s">
        <v>7469</v>
      </c>
      <c r="G503" s="15"/>
      <c r="H503" s="15" t="s">
        <v>6514</v>
      </c>
      <c r="I503" s="15">
        <v>70000</v>
      </c>
      <c r="J503" s="15" t="s">
        <v>5696</v>
      </c>
      <c r="K503" s="15" t="s">
        <v>5696</v>
      </c>
      <c r="L503" s="15">
        <v>0</v>
      </c>
      <c r="M503" s="15">
        <v>11003592911</v>
      </c>
      <c r="N503" s="15" t="s">
        <v>4426</v>
      </c>
      <c r="O503" s="15" t="s">
        <v>5707</v>
      </c>
      <c r="P503" s="15" t="s">
        <v>5707</v>
      </c>
      <c r="Q503" s="15">
        <v>79203001</v>
      </c>
      <c r="R503" s="15" t="s">
        <v>5004</v>
      </c>
      <c r="S503" s="15"/>
      <c r="T503" s="15" t="s">
        <v>926</v>
      </c>
      <c r="U503" s="15"/>
      <c r="V503" s="15"/>
      <c r="W503" s="15"/>
      <c r="X503" s="15"/>
      <c r="Y503" s="15"/>
      <c r="Z503" s="15" t="s">
        <v>5772</v>
      </c>
      <c r="AA503" s="16">
        <v>43414</v>
      </c>
      <c r="AB503" s="15">
        <v>12149</v>
      </c>
      <c r="AC503" s="15" t="s">
        <v>5855</v>
      </c>
      <c r="AD503" s="15" t="s">
        <v>4222</v>
      </c>
      <c r="AE503" s="15" t="s">
        <v>5701</v>
      </c>
      <c r="AF503" s="15" t="s">
        <v>5788</v>
      </c>
      <c r="AG503" s="15" t="s">
        <v>5789</v>
      </c>
      <c r="AH503" s="15"/>
      <c r="AI503" s="15"/>
      <c r="AJ503" s="15"/>
      <c r="AK503" s="15"/>
    </row>
    <row r="504" spans="1:37" ht="14.4" x14ac:dyDescent="0.25">
      <c r="A504" s="15" t="s">
        <v>4226</v>
      </c>
      <c r="B504" s="15">
        <v>6200002335</v>
      </c>
      <c r="C504" s="6" t="s">
        <v>5690</v>
      </c>
      <c r="D504" s="15" t="s">
        <v>7470</v>
      </c>
      <c r="E504" s="15"/>
      <c r="F504" s="15" t="s">
        <v>7471</v>
      </c>
      <c r="G504" s="15"/>
      <c r="H504" s="15" t="s">
        <v>6514</v>
      </c>
      <c r="I504" s="15">
        <v>70000</v>
      </c>
      <c r="J504" s="15" t="s">
        <v>5696</v>
      </c>
      <c r="K504" s="15" t="s">
        <v>5696</v>
      </c>
      <c r="L504" s="15">
        <v>104919334</v>
      </c>
      <c r="M504" s="15">
        <v>19023857568886</v>
      </c>
      <c r="N504" s="15" t="s">
        <v>4287</v>
      </c>
      <c r="O504" s="15" t="s">
        <v>7472</v>
      </c>
      <c r="P504" s="15" t="s">
        <v>6514</v>
      </c>
      <c r="Q504" s="15">
        <v>1310011</v>
      </c>
      <c r="R504" s="15" t="s">
        <v>7470</v>
      </c>
      <c r="S504" s="15"/>
      <c r="T504" s="15" t="s">
        <v>926</v>
      </c>
      <c r="U504" s="15"/>
      <c r="V504" s="15"/>
      <c r="W504" s="15"/>
      <c r="X504" s="15"/>
      <c r="Y504" s="15"/>
      <c r="Z504" s="15" t="s">
        <v>5772</v>
      </c>
      <c r="AA504" s="16">
        <v>43414</v>
      </c>
      <c r="AB504" s="15">
        <v>12151</v>
      </c>
      <c r="AC504" s="15" t="s">
        <v>5855</v>
      </c>
      <c r="AD504" s="15" t="s">
        <v>4222</v>
      </c>
      <c r="AE504" s="15" t="s">
        <v>5701</v>
      </c>
      <c r="AF504" s="15" t="s">
        <v>5747</v>
      </c>
      <c r="AG504" s="15" t="s">
        <v>5748</v>
      </c>
      <c r="AH504" s="15"/>
      <c r="AI504" s="15"/>
      <c r="AJ504" s="15"/>
      <c r="AK504" s="15"/>
    </row>
    <row r="505" spans="1:37" ht="14.4" x14ac:dyDescent="0.25">
      <c r="A505" s="15" t="s">
        <v>4226</v>
      </c>
      <c r="B505" s="15">
        <v>6200002342</v>
      </c>
      <c r="C505" s="6" t="s">
        <v>5690</v>
      </c>
      <c r="D505" s="15" t="s">
        <v>7473</v>
      </c>
      <c r="E505" s="15"/>
      <c r="F505" s="15" t="s">
        <v>7474</v>
      </c>
      <c r="G505" s="15"/>
      <c r="H505" s="15" t="s">
        <v>5695</v>
      </c>
      <c r="I505" s="15">
        <v>70000</v>
      </c>
      <c r="J505" s="15" t="s">
        <v>5696</v>
      </c>
      <c r="K505" s="15" t="s">
        <v>5696</v>
      </c>
      <c r="L505" s="15">
        <v>303529681</v>
      </c>
      <c r="M505" s="15">
        <v>60005963918</v>
      </c>
      <c r="N505" s="15" t="s">
        <v>4648</v>
      </c>
      <c r="O505" s="15" t="s">
        <v>5697</v>
      </c>
      <c r="P505" s="15" t="s">
        <v>5697</v>
      </c>
      <c r="Q505" s="15">
        <v>79303001</v>
      </c>
      <c r="R505" s="15" t="s">
        <v>7473</v>
      </c>
      <c r="S505" s="15"/>
      <c r="T505" s="15" t="s">
        <v>926</v>
      </c>
      <c r="U505" s="15"/>
      <c r="V505" s="15"/>
      <c r="W505" s="15"/>
      <c r="X505" s="15"/>
      <c r="Y505" s="15"/>
      <c r="Z505" s="15" t="s">
        <v>5772</v>
      </c>
      <c r="AA505" s="16">
        <v>43424</v>
      </c>
      <c r="AB505" s="15">
        <v>11991</v>
      </c>
      <c r="AC505" s="15" t="s">
        <v>5855</v>
      </c>
      <c r="AD505" s="15" t="s">
        <v>4222</v>
      </c>
      <c r="AE505" s="15" t="s">
        <v>5701</v>
      </c>
      <c r="AF505" s="15" t="s">
        <v>5747</v>
      </c>
      <c r="AG505" s="15" t="s">
        <v>5748</v>
      </c>
      <c r="AH505" s="15"/>
      <c r="AI505" s="15"/>
      <c r="AJ505" s="15"/>
      <c r="AK505" s="15"/>
    </row>
    <row r="506" spans="1:37" ht="14.4" x14ac:dyDescent="0.25">
      <c r="A506" s="15" t="s">
        <v>4226</v>
      </c>
      <c r="B506" s="15">
        <v>6200002343</v>
      </c>
      <c r="C506" s="6" t="s">
        <v>5690</v>
      </c>
      <c r="D506" s="15" t="s">
        <v>7475</v>
      </c>
      <c r="E506" s="15"/>
      <c r="F506" s="15" t="s">
        <v>7476</v>
      </c>
      <c r="G506" s="15"/>
      <c r="H506" s="15" t="s">
        <v>5695</v>
      </c>
      <c r="I506" s="15">
        <v>70000</v>
      </c>
      <c r="J506" s="15" t="s">
        <v>5696</v>
      </c>
      <c r="K506" s="15" t="s">
        <v>5696</v>
      </c>
      <c r="L506" s="15">
        <v>3801133769</v>
      </c>
      <c r="M506" s="15">
        <v>50068480512</v>
      </c>
      <c r="N506" s="15" t="s">
        <v>4648</v>
      </c>
      <c r="O506" s="15" t="s">
        <v>7084</v>
      </c>
      <c r="P506" s="15" t="s">
        <v>7477</v>
      </c>
      <c r="Q506" s="15">
        <v>70303001</v>
      </c>
      <c r="R506" s="15" t="s">
        <v>7475</v>
      </c>
      <c r="S506" s="15"/>
      <c r="T506" s="15" t="s">
        <v>926</v>
      </c>
      <c r="U506" s="15"/>
      <c r="V506" s="15"/>
      <c r="W506" s="15"/>
      <c r="X506" s="15"/>
      <c r="Y506" s="15"/>
      <c r="Z506" s="15" t="s">
        <v>5772</v>
      </c>
      <c r="AA506" s="16">
        <v>43424</v>
      </c>
      <c r="AB506" s="15">
        <v>11998</v>
      </c>
      <c r="AC506" s="15" t="s">
        <v>5855</v>
      </c>
      <c r="AD506" s="15" t="s">
        <v>4222</v>
      </c>
      <c r="AE506" s="15" t="s">
        <v>5701</v>
      </c>
      <c r="AF506" s="15" t="s">
        <v>6022</v>
      </c>
      <c r="AG506" s="15" t="s">
        <v>6023</v>
      </c>
      <c r="AH506" s="15"/>
      <c r="AI506" s="15"/>
      <c r="AJ506" s="15"/>
      <c r="AK506" s="15"/>
    </row>
    <row r="507" spans="1:37" ht="14.4" x14ac:dyDescent="0.25">
      <c r="A507" s="15" t="s">
        <v>4226</v>
      </c>
      <c r="B507" s="15">
        <v>6200002344</v>
      </c>
      <c r="C507" s="6" t="s">
        <v>5690</v>
      </c>
      <c r="D507" s="15" t="s">
        <v>7478</v>
      </c>
      <c r="E507" s="15"/>
      <c r="F507" s="15" t="s">
        <v>7479</v>
      </c>
      <c r="G507" s="15"/>
      <c r="H507" s="15" t="s">
        <v>5695</v>
      </c>
      <c r="I507" s="15">
        <v>70000</v>
      </c>
      <c r="J507" s="15" t="s">
        <v>5696</v>
      </c>
      <c r="K507" s="15" t="s">
        <v>5696</v>
      </c>
      <c r="L507" s="15">
        <v>311459597</v>
      </c>
      <c r="M507" s="15">
        <v>11459597001</v>
      </c>
      <c r="N507" s="15" t="s">
        <v>5608</v>
      </c>
      <c r="O507" s="15" t="s">
        <v>5707</v>
      </c>
      <c r="P507" s="15" t="s">
        <v>5707</v>
      </c>
      <c r="Q507" s="15">
        <v>79358001</v>
      </c>
      <c r="R507" s="15" t="s">
        <v>7478</v>
      </c>
      <c r="S507" s="15"/>
      <c r="T507" s="15" t="s">
        <v>926</v>
      </c>
      <c r="U507" s="15"/>
      <c r="V507" s="15"/>
      <c r="W507" s="15"/>
      <c r="X507" s="15"/>
      <c r="Y507" s="15"/>
      <c r="Z507" s="15" t="s">
        <v>5772</v>
      </c>
      <c r="AA507" s="16">
        <v>43424</v>
      </c>
      <c r="AB507" s="15">
        <v>12001</v>
      </c>
      <c r="AC507" s="15" t="s">
        <v>5855</v>
      </c>
      <c r="AD507" s="15" t="s">
        <v>4222</v>
      </c>
      <c r="AE507" s="15" t="s">
        <v>5701</v>
      </c>
      <c r="AF507" s="15" t="s">
        <v>5788</v>
      </c>
      <c r="AG507" s="15" t="s">
        <v>5789</v>
      </c>
      <c r="AH507" s="15"/>
      <c r="AI507" s="15"/>
      <c r="AJ507" s="15"/>
      <c r="AK507" s="15"/>
    </row>
    <row r="508" spans="1:37" ht="14.4" x14ac:dyDescent="0.25">
      <c r="A508" s="15" t="s">
        <v>4226</v>
      </c>
      <c r="B508" s="15">
        <v>6200002345</v>
      </c>
      <c r="C508" s="6" t="s">
        <v>5690</v>
      </c>
      <c r="D508" s="15" t="s">
        <v>5009</v>
      </c>
      <c r="E508" s="15"/>
      <c r="F508" s="15" t="s">
        <v>7480</v>
      </c>
      <c r="G508" s="15"/>
      <c r="H508" s="15" t="s">
        <v>5695</v>
      </c>
      <c r="I508" s="15">
        <v>70000</v>
      </c>
      <c r="J508" s="15" t="s">
        <v>5696</v>
      </c>
      <c r="K508" s="15" t="s">
        <v>5696</v>
      </c>
      <c r="L508" s="15" t="s">
        <v>5010</v>
      </c>
      <c r="M508" s="15">
        <v>721000594733</v>
      </c>
      <c r="N508" s="15" t="s">
        <v>4426</v>
      </c>
      <c r="O508" s="15" t="s">
        <v>5741</v>
      </c>
      <c r="P508" s="15" t="s">
        <v>5742</v>
      </c>
      <c r="Q508" s="15">
        <v>1203002</v>
      </c>
      <c r="R508" s="15" t="s">
        <v>5011</v>
      </c>
      <c r="S508" s="15"/>
      <c r="T508" s="15" t="s">
        <v>926</v>
      </c>
      <c r="U508" s="15"/>
      <c r="V508" s="15"/>
      <c r="W508" s="15"/>
      <c r="X508" s="15"/>
      <c r="Y508" s="15"/>
      <c r="Z508" s="15" t="s">
        <v>5772</v>
      </c>
      <c r="AA508" s="16">
        <v>43424</v>
      </c>
      <c r="AB508" s="15">
        <v>12050</v>
      </c>
      <c r="AC508" s="15" t="s">
        <v>5855</v>
      </c>
      <c r="AD508" s="15" t="s">
        <v>4222</v>
      </c>
      <c r="AE508" s="15" t="s">
        <v>5701</v>
      </c>
      <c r="AF508" s="15" t="s">
        <v>5788</v>
      </c>
      <c r="AG508" s="15" t="s">
        <v>5789</v>
      </c>
      <c r="AH508" s="15"/>
      <c r="AI508" s="15"/>
      <c r="AJ508" s="15"/>
      <c r="AK508" s="15"/>
    </row>
    <row r="509" spans="1:37" ht="14.4" x14ac:dyDescent="0.25">
      <c r="A509" s="15" t="s">
        <v>4226</v>
      </c>
      <c r="B509" s="15">
        <v>6200002346</v>
      </c>
      <c r="C509" s="6" t="s">
        <v>5690</v>
      </c>
      <c r="D509" s="15" t="s">
        <v>7481</v>
      </c>
      <c r="E509" s="15"/>
      <c r="F509" s="15" t="s">
        <v>7482</v>
      </c>
      <c r="G509" s="15"/>
      <c r="H509" s="15" t="s">
        <v>5695</v>
      </c>
      <c r="I509" s="15">
        <v>70000</v>
      </c>
      <c r="J509" s="15" t="s">
        <v>5696</v>
      </c>
      <c r="K509" s="15" t="s">
        <v>5696</v>
      </c>
      <c r="L509" s="15">
        <v>313673606</v>
      </c>
      <c r="M509" s="15">
        <v>16364290002</v>
      </c>
      <c r="N509" s="15" t="s">
        <v>5040</v>
      </c>
      <c r="O509" s="15" t="s">
        <v>5697</v>
      </c>
      <c r="P509" s="15" t="s">
        <v>5697</v>
      </c>
      <c r="Q509" s="15">
        <v>79304001</v>
      </c>
      <c r="R509" s="15" t="s">
        <v>7481</v>
      </c>
      <c r="S509" s="15"/>
      <c r="T509" s="15" t="s">
        <v>926</v>
      </c>
      <c r="U509" s="15"/>
      <c r="V509" s="15"/>
      <c r="W509" s="15"/>
      <c r="X509" s="15"/>
      <c r="Y509" s="15"/>
      <c r="Z509" s="15" t="s">
        <v>5772</v>
      </c>
      <c r="AA509" s="16">
        <v>43424</v>
      </c>
      <c r="AB509" s="15">
        <v>12054</v>
      </c>
      <c r="AC509" s="15" t="s">
        <v>5855</v>
      </c>
      <c r="AD509" s="15" t="s">
        <v>4222</v>
      </c>
      <c r="AE509" s="15" t="s">
        <v>5701</v>
      </c>
      <c r="AF509" s="15" t="s">
        <v>5747</v>
      </c>
      <c r="AG509" s="15" t="s">
        <v>5748</v>
      </c>
      <c r="AH509" s="15"/>
      <c r="AI509" s="15"/>
      <c r="AJ509" s="15"/>
      <c r="AK509" s="15"/>
    </row>
    <row r="510" spans="1:37" ht="14.4" x14ac:dyDescent="0.25">
      <c r="A510" s="15" t="s">
        <v>4226</v>
      </c>
      <c r="B510" s="15">
        <v>6200002347</v>
      </c>
      <c r="C510" s="6" t="s">
        <v>5690</v>
      </c>
      <c r="D510" s="15" t="s">
        <v>7483</v>
      </c>
      <c r="E510" s="15"/>
      <c r="F510" s="15" t="s">
        <v>7484</v>
      </c>
      <c r="G510" s="15"/>
      <c r="H510" s="15" t="s">
        <v>6514</v>
      </c>
      <c r="I510" s="15">
        <v>70000</v>
      </c>
      <c r="J510" s="15" t="s">
        <v>5696</v>
      </c>
      <c r="K510" s="15" t="s">
        <v>5696</v>
      </c>
      <c r="L510" s="15">
        <v>101816595</v>
      </c>
      <c r="M510" s="15">
        <v>11520462368017</v>
      </c>
      <c r="N510" s="15" t="s">
        <v>4287</v>
      </c>
      <c r="O510" s="15" t="s">
        <v>7485</v>
      </c>
      <c r="P510" s="15" t="s">
        <v>6514</v>
      </c>
      <c r="Q510" s="15">
        <v>1310003</v>
      </c>
      <c r="R510" s="15" t="s">
        <v>7483</v>
      </c>
      <c r="S510" s="15"/>
      <c r="T510" s="15" t="s">
        <v>926</v>
      </c>
      <c r="U510" s="15"/>
      <c r="V510" s="15"/>
      <c r="W510" s="15"/>
      <c r="X510" s="15"/>
      <c r="Y510" s="15"/>
      <c r="Z510" s="15" t="s">
        <v>5772</v>
      </c>
      <c r="AA510" s="16">
        <v>43424</v>
      </c>
      <c r="AB510" s="15">
        <v>12058</v>
      </c>
      <c r="AC510" s="15" t="s">
        <v>5855</v>
      </c>
      <c r="AD510" s="15" t="s">
        <v>4222</v>
      </c>
      <c r="AE510" s="15" t="s">
        <v>5701</v>
      </c>
      <c r="AF510" s="15" t="s">
        <v>5788</v>
      </c>
      <c r="AG510" s="15" t="s">
        <v>5789</v>
      </c>
      <c r="AH510" s="15"/>
      <c r="AI510" s="15"/>
      <c r="AJ510" s="15"/>
      <c r="AK510" s="15"/>
    </row>
    <row r="511" spans="1:37" ht="14.4" x14ac:dyDescent="0.25">
      <c r="A511" s="15" t="s">
        <v>4226</v>
      </c>
      <c r="B511" s="15">
        <v>6200002348</v>
      </c>
      <c r="C511" s="6" t="s">
        <v>5690</v>
      </c>
      <c r="D511" s="15" t="s">
        <v>5014</v>
      </c>
      <c r="E511" s="15"/>
      <c r="F511" s="15" t="s">
        <v>7486</v>
      </c>
      <c r="G511" s="15"/>
      <c r="H511" s="15" t="s">
        <v>5695</v>
      </c>
      <c r="I511" s="15">
        <v>70000</v>
      </c>
      <c r="J511" s="15" t="s">
        <v>5696</v>
      </c>
      <c r="K511" s="15" t="s">
        <v>5696</v>
      </c>
      <c r="L511" s="15">
        <v>0</v>
      </c>
      <c r="M511" s="15">
        <v>71001758577</v>
      </c>
      <c r="N511" s="15" t="s">
        <v>4426</v>
      </c>
      <c r="O511" s="15" t="s">
        <v>5707</v>
      </c>
      <c r="P511" s="15" t="s">
        <v>5707</v>
      </c>
      <c r="Q511" s="15">
        <v>79203001</v>
      </c>
      <c r="R511" s="15" t="s">
        <v>5014</v>
      </c>
      <c r="S511" s="15"/>
      <c r="T511" s="15" t="s">
        <v>926</v>
      </c>
      <c r="U511" s="15"/>
      <c r="V511" s="15"/>
      <c r="W511" s="15"/>
      <c r="X511" s="15"/>
      <c r="Y511" s="15"/>
      <c r="Z511" s="15" t="s">
        <v>5772</v>
      </c>
      <c r="AA511" s="16">
        <v>43424</v>
      </c>
      <c r="AB511" s="15">
        <v>12060</v>
      </c>
      <c r="AC511" s="15" t="s">
        <v>5855</v>
      </c>
      <c r="AD511" s="15" t="s">
        <v>4222</v>
      </c>
      <c r="AE511" s="15" t="s">
        <v>5701</v>
      </c>
      <c r="AF511" s="15" t="s">
        <v>5788</v>
      </c>
      <c r="AG511" s="15" t="s">
        <v>5789</v>
      </c>
      <c r="AH511" s="15"/>
      <c r="AI511" s="15"/>
      <c r="AJ511" s="15"/>
      <c r="AK511" s="15"/>
    </row>
    <row r="512" spans="1:37" ht="14.4" x14ac:dyDescent="0.25">
      <c r="A512" s="15" t="s">
        <v>4226</v>
      </c>
      <c r="B512" s="15">
        <v>6200002349</v>
      </c>
      <c r="C512" s="6" t="s">
        <v>5804</v>
      </c>
      <c r="D512" s="15" t="s">
        <v>7487</v>
      </c>
      <c r="E512" s="15"/>
      <c r="F512" s="15" t="s">
        <v>7488</v>
      </c>
      <c r="G512" s="15"/>
      <c r="H512" s="15" t="s">
        <v>5695</v>
      </c>
      <c r="I512" s="15">
        <v>70000</v>
      </c>
      <c r="J512" s="15" t="s">
        <v>5696</v>
      </c>
      <c r="K512" s="15" t="s">
        <v>5696</v>
      </c>
      <c r="L512" s="15">
        <v>314526114</v>
      </c>
      <c r="M512" s="15">
        <v>168704070020499</v>
      </c>
      <c r="N512" s="15" t="s">
        <v>6579</v>
      </c>
      <c r="O512" s="15" t="s">
        <v>6580</v>
      </c>
      <c r="P512" s="15" t="s">
        <v>6581</v>
      </c>
      <c r="Q512" s="15">
        <v>79321001</v>
      </c>
      <c r="R512" s="15" t="s">
        <v>7487</v>
      </c>
      <c r="S512" s="15"/>
      <c r="T512" s="15" t="s">
        <v>926</v>
      </c>
      <c r="U512" s="15"/>
      <c r="V512" s="15"/>
      <c r="W512" s="15"/>
      <c r="X512" s="15"/>
      <c r="Y512" s="15"/>
      <c r="Z512" s="15" t="s">
        <v>5772</v>
      </c>
      <c r="AA512" s="16">
        <v>43424</v>
      </c>
      <c r="AB512" s="15">
        <v>12065</v>
      </c>
      <c r="AC512" s="15" t="s">
        <v>5855</v>
      </c>
      <c r="AD512" s="15" t="s">
        <v>4222</v>
      </c>
      <c r="AE512" s="15" t="s">
        <v>5701</v>
      </c>
      <c r="AF512" s="15"/>
      <c r="AG512" s="15"/>
      <c r="AH512" s="15"/>
      <c r="AI512" s="15"/>
      <c r="AJ512" s="15"/>
      <c r="AK512" s="15"/>
    </row>
    <row r="513" spans="1:37" ht="14.4" x14ac:dyDescent="0.25">
      <c r="A513" s="15" t="s">
        <v>4226</v>
      </c>
      <c r="B513" s="15">
        <v>6200002350</v>
      </c>
      <c r="C513" s="6" t="s">
        <v>5690</v>
      </c>
      <c r="D513" s="15" t="s">
        <v>5017</v>
      </c>
      <c r="E513" s="15"/>
      <c r="F513" s="15" t="s">
        <v>7489</v>
      </c>
      <c r="G513" s="15"/>
      <c r="H513" s="15" t="s">
        <v>6514</v>
      </c>
      <c r="I513" s="15">
        <v>70000</v>
      </c>
      <c r="J513" s="15" t="s">
        <v>5696</v>
      </c>
      <c r="K513" s="15" t="s">
        <v>5696</v>
      </c>
      <c r="L513" s="15">
        <v>102126770</v>
      </c>
      <c r="M513" s="15">
        <v>11002227647</v>
      </c>
      <c r="N513" s="15" t="s">
        <v>4426</v>
      </c>
      <c r="O513" s="15" t="s">
        <v>7490</v>
      </c>
      <c r="P513" s="15" t="s">
        <v>6514</v>
      </c>
      <c r="Q513" s="15">
        <v>1203008</v>
      </c>
      <c r="R513" s="15" t="s">
        <v>5017</v>
      </c>
      <c r="S513" s="15"/>
      <c r="T513" s="15" t="s">
        <v>926</v>
      </c>
      <c r="U513" s="15" t="s">
        <v>7491</v>
      </c>
      <c r="V513" s="15" t="s">
        <v>7492</v>
      </c>
      <c r="W513" s="15" t="s">
        <v>7493</v>
      </c>
      <c r="X513" s="15">
        <v>908919246</v>
      </c>
      <c r="Y513" s="15" t="s">
        <v>7494</v>
      </c>
      <c r="Z513" s="15" t="s">
        <v>5772</v>
      </c>
      <c r="AA513" s="16">
        <v>43424</v>
      </c>
      <c r="AB513" s="15">
        <v>12073</v>
      </c>
      <c r="AC513" s="15" t="s">
        <v>5855</v>
      </c>
      <c r="AD513" s="15" t="s">
        <v>4222</v>
      </c>
      <c r="AE513" s="15" t="s">
        <v>5701</v>
      </c>
      <c r="AF513" s="15" t="s">
        <v>5747</v>
      </c>
      <c r="AG513" s="15" t="s">
        <v>5748</v>
      </c>
      <c r="AH513" s="15"/>
      <c r="AI513" s="15"/>
      <c r="AJ513" s="15"/>
      <c r="AK513" s="15"/>
    </row>
    <row r="514" spans="1:37" ht="14.4" x14ac:dyDescent="0.25">
      <c r="A514" s="15" t="s">
        <v>4226</v>
      </c>
      <c r="B514" s="15">
        <v>6200002351</v>
      </c>
      <c r="C514" s="6" t="s">
        <v>5690</v>
      </c>
      <c r="D514" s="15" t="s">
        <v>7495</v>
      </c>
      <c r="E514" s="15"/>
      <c r="F514" s="15" t="s">
        <v>7496</v>
      </c>
      <c r="G514" s="15"/>
      <c r="H514" s="15" t="s">
        <v>5731</v>
      </c>
      <c r="I514" s="15">
        <v>70000</v>
      </c>
      <c r="J514" s="15" t="s">
        <v>5696</v>
      </c>
      <c r="K514" s="15" t="s">
        <v>5696</v>
      </c>
      <c r="L514" s="15">
        <v>0</v>
      </c>
      <c r="M514" s="15">
        <v>21210000527743</v>
      </c>
      <c r="N514" s="15" t="s">
        <v>5628</v>
      </c>
      <c r="O514" s="15" t="s">
        <v>6967</v>
      </c>
      <c r="P514" s="15" t="s">
        <v>6968</v>
      </c>
      <c r="Q514" s="15">
        <v>1202009</v>
      </c>
      <c r="R514" s="15" t="s">
        <v>7495</v>
      </c>
      <c r="S514" s="15"/>
      <c r="T514" s="15" t="s">
        <v>926</v>
      </c>
      <c r="U514" s="15"/>
      <c r="V514" s="15"/>
      <c r="W514" s="15"/>
      <c r="X514" s="15"/>
      <c r="Y514" s="15"/>
      <c r="Z514" s="15" t="s">
        <v>5772</v>
      </c>
      <c r="AA514" s="16">
        <v>43424</v>
      </c>
      <c r="AB514" s="15">
        <v>12131</v>
      </c>
      <c r="AC514" s="15" t="s">
        <v>5855</v>
      </c>
      <c r="AD514" s="15" t="s">
        <v>4222</v>
      </c>
      <c r="AE514" s="15" t="s">
        <v>5701</v>
      </c>
      <c r="AF514" s="15" t="s">
        <v>5788</v>
      </c>
      <c r="AG514" s="15" t="s">
        <v>5789</v>
      </c>
      <c r="AH514" s="15"/>
      <c r="AI514" s="15"/>
      <c r="AJ514" s="15"/>
      <c r="AK514" s="15"/>
    </row>
    <row r="515" spans="1:37" ht="14.4" x14ac:dyDescent="0.25">
      <c r="A515" s="15" t="s">
        <v>4226</v>
      </c>
      <c r="B515" s="15">
        <v>6200002352</v>
      </c>
      <c r="C515" s="6" t="s">
        <v>5690</v>
      </c>
      <c r="D515" s="15" t="s">
        <v>7497</v>
      </c>
      <c r="E515" s="15" t="s">
        <v>7498</v>
      </c>
      <c r="F515" s="15" t="s">
        <v>7499</v>
      </c>
      <c r="G515" s="15"/>
      <c r="H515" s="15" t="s">
        <v>5695</v>
      </c>
      <c r="I515" s="15">
        <v>70000</v>
      </c>
      <c r="J515" s="15" t="s">
        <v>5696</v>
      </c>
      <c r="K515" s="15" t="s">
        <v>5696</v>
      </c>
      <c r="L515" s="15">
        <v>313169734</v>
      </c>
      <c r="M515" s="15">
        <v>441000687626</v>
      </c>
      <c r="N515" s="15" t="s">
        <v>4426</v>
      </c>
      <c r="O515" s="15" t="s">
        <v>5769</v>
      </c>
      <c r="P515" s="15" t="s">
        <v>5770</v>
      </c>
      <c r="Q515" s="15">
        <v>79203010</v>
      </c>
      <c r="R515" s="15" t="s">
        <v>7500</v>
      </c>
      <c r="S515" s="15"/>
      <c r="T515" s="15" t="s">
        <v>926</v>
      </c>
      <c r="U515" s="15"/>
      <c r="V515" s="15"/>
      <c r="W515" s="15"/>
      <c r="X515" s="15"/>
      <c r="Y515" s="15"/>
      <c r="Z515" s="15" t="s">
        <v>5772</v>
      </c>
      <c r="AA515" s="16">
        <v>43424</v>
      </c>
      <c r="AB515" s="15">
        <v>12224</v>
      </c>
      <c r="AC515" s="15" t="s">
        <v>5855</v>
      </c>
      <c r="AD515" s="15" t="s">
        <v>4222</v>
      </c>
      <c r="AE515" s="15" t="s">
        <v>5701</v>
      </c>
      <c r="AF515" s="15" t="s">
        <v>5747</v>
      </c>
      <c r="AG515" s="15" t="s">
        <v>5748</v>
      </c>
      <c r="AH515" s="15"/>
      <c r="AI515" s="15"/>
      <c r="AJ515" s="15"/>
      <c r="AK515" s="15"/>
    </row>
    <row r="516" spans="1:37" ht="14.4" x14ac:dyDescent="0.25">
      <c r="A516" s="15" t="s">
        <v>4226</v>
      </c>
      <c r="B516" s="15">
        <v>6200002353</v>
      </c>
      <c r="C516" s="6" t="s">
        <v>5690</v>
      </c>
      <c r="D516" s="15" t="s">
        <v>5033</v>
      </c>
      <c r="E516" s="15" t="s">
        <v>7501</v>
      </c>
      <c r="F516" s="15" t="s">
        <v>7502</v>
      </c>
      <c r="G516" s="15"/>
      <c r="H516" s="15" t="s">
        <v>5695</v>
      </c>
      <c r="I516" s="15">
        <v>70000</v>
      </c>
      <c r="J516" s="15" t="s">
        <v>5696</v>
      </c>
      <c r="K516" s="15" t="s">
        <v>5696</v>
      </c>
      <c r="L516" s="15">
        <v>313533574</v>
      </c>
      <c r="M516" s="15">
        <v>200114851533574</v>
      </c>
      <c r="N516" s="15" t="s">
        <v>4740</v>
      </c>
      <c r="O516" s="15" t="s">
        <v>6496</v>
      </c>
      <c r="P516" s="15" t="s">
        <v>6496</v>
      </c>
      <c r="Q516" s="15">
        <v>79305001</v>
      </c>
      <c r="R516" s="15" t="s">
        <v>5035</v>
      </c>
      <c r="S516" s="15"/>
      <c r="T516" s="15" t="s">
        <v>926</v>
      </c>
      <c r="U516" s="15" t="s">
        <v>7503</v>
      </c>
      <c r="V516" s="15" t="s">
        <v>7504</v>
      </c>
      <c r="W516" s="15" t="s">
        <v>7505</v>
      </c>
      <c r="X516" s="15" t="s">
        <v>7506</v>
      </c>
      <c r="Y516" s="15" t="s">
        <v>7507</v>
      </c>
      <c r="Z516" s="15" t="s">
        <v>5772</v>
      </c>
      <c r="AA516" s="16">
        <v>43424</v>
      </c>
      <c r="AB516" s="15">
        <v>12225</v>
      </c>
      <c r="AC516" s="15" t="s">
        <v>5855</v>
      </c>
      <c r="AD516" s="15" t="s">
        <v>4222</v>
      </c>
      <c r="AE516" s="15" t="s">
        <v>5701</v>
      </c>
      <c r="AF516" s="15" t="s">
        <v>5747</v>
      </c>
      <c r="AG516" s="15" t="s">
        <v>5748</v>
      </c>
      <c r="AH516" s="15"/>
      <c r="AI516" s="15"/>
      <c r="AJ516" s="15"/>
      <c r="AK516" s="15"/>
    </row>
    <row r="517" spans="1:37" ht="14.4" x14ac:dyDescent="0.25">
      <c r="A517" s="15" t="s">
        <v>4226</v>
      </c>
      <c r="B517" s="15">
        <v>6200002354</v>
      </c>
      <c r="C517" s="6" t="s">
        <v>5690</v>
      </c>
      <c r="D517" s="15" t="s">
        <v>7508</v>
      </c>
      <c r="E517" s="15"/>
      <c r="F517" s="15" t="s">
        <v>7509</v>
      </c>
      <c r="G517" s="15"/>
      <c r="H517" s="15" t="s">
        <v>6514</v>
      </c>
      <c r="I517" s="15">
        <v>70000</v>
      </c>
      <c r="J517" s="15" t="s">
        <v>5696</v>
      </c>
      <c r="K517" s="15" t="s">
        <v>5696</v>
      </c>
      <c r="L517" s="15">
        <v>0</v>
      </c>
      <c r="M517" s="15">
        <v>181003416006</v>
      </c>
      <c r="N517" s="15" t="s">
        <v>4426</v>
      </c>
      <c r="O517" s="15" t="s">
        <v>5707</v>
      </c>
      <c r="P517" s="15" t="s">
        <v>5707</v>
      </c>
      <c r="Q517" s="15">
        <v>79203001</v>
      </c>
      <c r="R517" s="15" t="s">
        <v>7508</v>
      </c>
      <c r="S517" s="15"/>
      <c r="T517" s="15" t="s">
        <v>926</v>
      </c>
      <c r="U517" s="15"/>
      <c r="V517" s="15"/>
      <c r="W517" s="15"/>
      <c r="X517" s="15"/>
      <c r="Y517" s="15"/>
      <c r="Z517" s="15" t="s">
        <v>5772</v>
      </c>
      <c r="AA517" s="16">
        <v>43424</v>
      </c>
      <c r="AB517" s="15">
        <v>12226</v>
      </c>
      <c r="AC517" s="15" t="s">
        <v>5855</v>
      </c>
      <c r="AD517" s="15" t="s">
        <v>4222</v>
      </c>
      <c r="AE517" s="15" t="s">
        <v>5701</v>
      </c>
      <c r="AF517" s="15" t="s">
        <v>5788</v>
      </c>
      <c r="AG517" s="15" t="s">
        <v>5789</v>
      </c>
      <c r="AH517" s="15"/>
      <c r="AI517" s="15"/>
      <c r="AJ517" s="15"/>
      <c r="AK517" s="15"/>
    </row>
    <row r="518" spans="1:37" ht="14.4" x14ac:dyDescent="0.25">
      <c r="A518" s="15" t="s">
        <v>4226</v>
      </c>
      <c r="B518" s="15">
        <v>6200002355</v>
      </c>
      <c r="C518" s="6" t="s">
        <v>5690</v>
      </c>
      <c r="D518" s="15" t="s">
        <v>7510</v>
      </c>
      <c r="E518" s="15"/>
      <c r="F518" s="15" t="s">
        <v>7511</v>
      </c>
      <c r="G518" s="15"/>
      <c r="H518" s="15" t="s">
        <v>7512</v>
      </c>
      <c r="I518" s="15">
        <v>70000</v>
      </c>
      <c r="J518" s="15" t="s">
        <v>5696</v>
      </c>
      <c r="K518" s="15" t="s">
        <v>5696</v>
      </c>
      <c r="L518" s="15">
        <v>5300140085</v>
      </c>
      <c r="M518" s="15">
        <v>37510000000154</v>
      </c>
      <c r="N518" s="15" t="s">
        <v>5628</v>
      </c>
      <c r="O518" s="15" t="s">
        <v>7512</v>
      </c>
      <c r="P518" s="15" t="s">
        <v>7512</v>
      </c>
      <c r="Q518" s="15">
        <v>10202001</v>
      </c>
      <c r="R518" s="15" t="s">
        <v>7510</v>
      </c>
      <c r="S518" s="15"/>
      <c r="T518" s="15" t="s">
        <v>926</v>
      </c>
      <c r="U518" s="15"/>
      <c r="V518" s="15"/>
      <c r="W518" s="15"/>
      <c r="X518" s="15"/>
      <c r="Y518" s="15"/>
      <c r="Z518" s="15" t="s">
        <v>5772</v>
      </c>
      <c r="AA518" s="16">
        <v>43424</v>
      </c>
      <c r="AB518" s="15">
        <v>12227</v>
      </c>
      <c r="AC518" s="15" t="s">
        <v>5855</v>
      </c>
      <c r="AD518" s="15" t="s">
        <v>4222</v>
      </c>
      <c r="AE518" s="15" t="s">
        <v>5701</v>
      </c>
      <c r="AF518" s="15" t="s">
        <v>5788</v>
      </c>
      <c r="AG518" s="15" t="s">
        <v>5789</v>
      </c>
      <c r="AH518" s="15"/>
      <c r="AI518" s="15"/>
      <c r="AJ518" s="15"/>
      <c r="AK518" s="15"/>
    </row>
    <row r="519" spans="1:37" ht="14.4" x14ac:dyDescent="0.25">
      <c r="A519" s="15" t="s">
        <v>4226</v>
      </c>
      <c r="B519" s="15">
        <v>6200002356</v>
      </c>
      <c r="C519" s="6" t="s">
        <v>5690</v>
      </c>
      <c r="D519" s="15" t="s">
        <v>7513</v>
      </c>
      <c r="E519" s="15" t="s">
        <v>7514</v>
      </c>
      <c r="F519" s="15" t="s">
        <v>7515</v>
      </c>
      <c r="G519" s="15"/>
      <c r="H519" s="15" t="s">
        <v>5695</v>
      </c>
      <c r="I519" s="15">
        <v>70000</v>
      </c>
      <c r="J519" s="15" t="s">
        <v>5696</v>
      </c>
      <c r="K519" s="15" t="s">
        <v>5696</v>
      </c>
      <c r="L519" s="15">
        <v>314000635</v>
      </c>
      <c r="M519" s="15">
        <v>21111106</v>
      </c>
      <c r="N519" s="15" t="s">
        <v>4247</v>
      </c>
      <c r="O519" s="15" t="s">
        <v>5697</v>
      </c>
      <c r="P519" s="15" t="s">
        <v>5697</v>
      </c>
      <c r="Q519" s="15">
        <v>79307001</v>
      </c>
      <c r="R519" s="15" t="s">
        <v>7516</v>
      </c>
      <c r="S519" s="15"/>
      <c r="T519" s="15" t="s">
        <v>926</v>
      </c>
      <c r="U519" s="15"/>
      <c r="V519" s="15"/>
      <c r="W519" s="15"/>
      <c r="X519" s="15"/>
      <c r="Y519" s="15"/>
      <c r="Z519" s="15" t="s">
        <v>5772</v>
      </c>
      <c r="AA519" s="16">
        <v>43424</v>
      </c>
      <c r="AB519" s="15">
        <v>12228</v>
      </c>
      <c r="AC519" s="15" t="s">
        <v>5855</v>
      </c>
      <c r="AD519" s="15" t="s">
        <v>4222</v>
      </c>
      <c r="AE519" s="15" t="s">
        <v>5701</v>
      </c>
      <c r="AF519" s="15" t="s">
        <v>5747</v>
      </c>
      <c r="AG519" s="15" t="s">
        <v>5748</v>
      </c>
      <c r="AH519" s="15"/>
      <c r="AI519" s="15"/>
      <c r="AJ519" s="15"/>
      <c r="AK519" s="15"/>
    </row>
    <row r="520" spans="1:37" ht="14.4" x14ac:dyDescent="0.25">
      <c r="A520" s="15" t="s">
        <v>4226</v>
      </c>
      <c r="B520" s="15">
        <v>6200002360</v>
      </c>
      <c r="C520" s="6" t="s">
        <v>5690</v>
      </c>
      <c r="D520" s="15" t="s">
        <v>7517</v>
      </c>
      <c r="E520" s="15"/>
      <c r="F520" s="15" t="s">
        <v>7518</v>
      </c>
      <c r="G520" s="15" t="s">
        <v>7519</v>
      </c>
      <c r="H520" s="15" t="s">
        <v>5731</v>
      </c>
      <c r="I520" s="15">
        <v>70000</v>
      </c>
      <c r="J520" s="15" t="s">
        <v>5696</v>
      </c>
      <c r="K520" s="15" t="s">
        <v>5696</v>
      </c>
      <c r="L520" s="15">
        <v>108207070</v>
      </c>
      <c r="M520" s="15">
        <v>11004389229</v>
      </c>
      <c r="N520" s="15" t="s">
        <v>4426</v>
      </c>
      <c r="O520" s="15" t="s">
        <v>5941</v>
      </c>
      <c r="P520" s="15" t="s">
        <v>5941</v>
      </c>
      <c r="Q520" s="15">
        <v>1203003</v>
      </c>
      <c r="R520" s="15"/>
      <c r="S520" s="15"/>
      <c r="T520" s="15" t="s">
        <v>926</v>
      </c>
      <c r="U520" s="15"/>
      <c r="V520" s="15"/>
      <c r="W520" s="15"/>
      <c r="X520" s="15"/>
      <c r="Y520" s="15"/>
      <c r="Z520" s="15" t="s">
        <v>5699</v>
      </c>
      <c r="AA520" s="16">
        <v>43431</v>
      </c>
      <c r="AB520" s="15">
        <v>12230</v>
      </c>
      <c r="AC520" s="15" t="s">
        <v>5855</v>
      </c>
      <c r="AD520" s="15" t="s">
        <v>4222</v>
      </c>
      <c r="AE520" s="15" t="s">
        <v>5701</v>
      </c>
      <c r="AF520" s="15" t="s">
        <v>5747</v>
      </c>
      <c r="AG520" s="15" t="s">
        <v>5748</v>
      </c>
      <c r="AH520" s="15"/>
      <c r="AI520" s="15"/>
      <c r="AJ520" s="15"/>
      <c r="AK520" s="15"/>
    </row>
    <row r="521" spans="1:37" ht="14.4" x14ac:dyDescent="0.25">
      <c r="A521" s="15" t="s">
        <v>4226</v>
      </c>
      <c r="B521" s="15">
        <v>6200002362</v>
      </c>
      <c r="C521" s="6" t="s">
        <v>5690</v>
      </c>
      <c r="D521" s="15" t="s">
        <v>5037</v>
      </c>
      <c r="E521" s="15" t="s">
        <v>7520</v>
      </c>
      <c r="F521" s="15" t="s">
        <v>7521</v>
      </c>
      <c r="G521" s="15" t="s">
        <v>7522</v>
      </c>
      <c r="H521" s="15" t="s">
        <v>5695</v>
      </c>
      <c r="I521" s="15">
        <v>70000</v>
      </c>
      <c r="J521" s="15" t="s">
        <v>5696</v>
      </c>
      <c r="K521" s="15" t="s">
        <v>5696</v>
      </c>
      <c r="L521" s="15">
        <v>303767647</v>
      </c>
      <c r="M521" s="15">
        <v>5818250003</v>
      </c>
      <c r="N521" s="15" t="s">
        <v>5040</v>
      </c>
      <c r="O521" s="15" t="s">
        <v>5697</v>
      </c>
      <c r="P521" s="15" t="s">
        <v>5697</v>
      </c>
      <c r="Q521" s="15">
        <v>79304001</v>
      </c>
      <c r="R521" s="15" t="s">
        <v>5041</v>
      </c>
      <c r="S521" s="15"/>
      <c r="T521" s="15" t="s">
        <v>926</v>
      </c>
      <c r="U521" s="18" t="s">
        <v>7523</v>
      </c>
      <c r="V521" s="18" t="s">
        <v>7524</v>
      </c>
      <c r="W521" s="18" t="s">
        <v>7523</v>
      </c>
      <c r="X521" s="15" t="s">
        <v>7525</v>
      </c>
      <c r="Y521" s="18" t="s">
        <v>7524</v>
      </c>
      <c r="Z521" s="15" t="s">
        <v>5699</v>
      </c>
      <c r="AA521" s="16">
        <v>43431</v>
      </c>
      <c r="AB521" s="15">
        <v>12229</v>
      </c>
      <c r="AC521" s="15" t="s">
        <v>5855</v>
      </c>
      <c r="AD521" s="15" t="s">
        <v>4222</v>
      </c>
      <c r="AE521" s="15" t="s">
        <v>5701</v>
      </c>
      <c r="AF521" s="15" t="s">
        <v>5788</v>
      </c>
      <c r="AG521" s="15" t="s">
        <v>5789</v>
      </c>
      <c r="AH521" s="15"/>
      <c r="AI521" s="15"/>
      <c r="AJ521" s="15"/>
      <c r="AK521" s="15"/>
    </row>
    <row r="522" spans="1:37" ht="14.4" x14ac:dyDescent="0.25">
      <c r="A522" s="15" t="s">
        <v>4226</v>
      </c>
      <c r="B522" s="15">
        <v>6200002365</v>
      </c>
      <c r="C522" s="6" t="s">
        <v>5690</v>
      </c>
      <c r="D522" s="15" t="s">
        <v>7526</v>
      </c>
      <c r="E522" s="15" t="s">
        <v>7527</v>
      </c>
      <c r="F522" s="15" t="s">
        <v>7528</v>
      </c>
      <c r="G522" s="15" t="s">
        <v>7529</v>
      </c>
      <c r="H522" s="15" t="s">
        <v>7229</v>
      </c>
      <c r="I522" s="15">
        <v>70000</v>
      </c>
      <c r="J522" s="15" t="s">
        <v>5696</v>
      </c>
      <c r="K522" s="15" t="s">
        <v>5696</v>
      </c>
      <c r="L522" s="15">
        <v>101778163057</v>
      </c>
      <c r="M522" s="15">
        <v>271000977459</v>
      </c>
      <c r="N522" s="15" t="s">
        <v>4426</v>
      </c>
      <c r="O522" s="15" t="s">
        <v>5741</v>
      </c>
      <c r="P522" s="15" t="s">
        <v>5742</v>
      </c>
      <c r="Q522" s="15">
        <v>1203002</v>
      </c>
      <c r="R522" s="15" t="s">
        <v>7530</v>
      </c>
      <c r="S522" s="15"/>
      <c r="T522" s="15" t="s">
        <v>926</v>
      </c>
      <c r="U522" s="15"/>
      <c r="V522" s="15"/>
      <c r="W522" s="15"/>
      <c r="X522" s="15"/>
      <c r="Y522" s="15"/>
      <c r="Z522" s="15" t="s">
        <v>5699</v>
      </c>
      <c r="AA522" s="16">
        <v>43432</v>
      </c>
      <c r="AB522" s="15">
        <v>12231</v>
      </c>
      <c r="AC522" s="15" t="s">
        <v>5855</v>
      </c>
      <c r="AD522" s="15" t="s">
        <v>4222</v>
      </c>
      <c r="AE522" s="15" t="s">
        <v>5701</v>
      </c>
      <c r="AF522" s="15" t="s">
        <v>5747</v>
      </c>
      <c r="AG522" s="15" t="s">
        <v>5748</v>
      </c>
      <c r="AH522" s="15"/>
      <c r="AI522" s="15"/>
      <c r="AJ522" s="15"/>
      <c r="AK522" s="15"/>
    </row>
    <row r="523" spans="1:37" ht="14.4" x14ac:dyDescent="0.25">
      <c r="A523" s="15" t="s">
        <v>4226</v>
      </c>
      <c r="B523" s="15">
        <v>6200002373</v>
      </c>
      <c r="C523" s="6" t="s">
        <v>5690</v>
      </c>
      <c r="D523" s="15" t="s">
        <v>7497</v>
      </c>
      <c r="E523" s="15" t="s">
        <v>7531</v>
      </c>
      <c r="F523" s="15" t="s">
        <v>7532</v>
      </c>
      <c r="G523" s="15" t="s">
        <v>7533</v>
      </c>
      <c r="H523" s="15" t="s">
        <v>5695</v>
      </c>
      <c r="I523" s="15">
        <v>70000</v>
      </c>
      <c r="J523" s="15" t="s">
        <v>5696</v>
      </c>
      <c r="K523" s="15" t="s">
        <v>5696</v>
      </c>
      <c r="L523" s="15">
        <v>314612740</v>
      </c>
      <c r="M523" s="15">
        <v>331000478890</v>
      </c>
      <c r="N523" s="15" t="s">
        <v>4426</v>
      </c>
      <c r="O523" s="15" t="s">
        <v>5741</v>
      </c>
      <c r="P523" s="15" t="s">
        <v>5742</v>
      </c>
      <c r="Q523" s="15">
        <v>1203002</v>
      </c>
      <c r="R523" s="15" t="s">
        <v>7534</v>
      </c>
      <c r="S523" s="15"/>
      <c r="T523" s="15" t="s">
        <v>926</v>
      </c>
      <c r="U523" s="15"/>
      <c r="V523" s="15"/>
      <c r="W523" s="15"/>
      <c r="X523" s="15"/>
      <c r="Y523" s="15"/>
      <c r="Z523" s="15" t="s">
        <v>5699</v>
      </c>
      <c r="AA523" s="16">
        <v>43441</v>
      </c>
      <c r="AB523" s="15">
        <v>12232</v>
      </c>
      <c r="AC523" s="15" t="s">
        <v>5855</v>
      </c>
      <c r="AD523" s="15" t="s">
        <v>4222</v>
      </c>
      <c r="AE523" s="15" t="s">
        <v>5701</v>
      </c>
      <c r="AF523" s="15" t="s">
        <v>5747</v>
      </c>
      <c r="AG523" s="15" t="s">
        <v>5748</v>
      </c>
      <c r="AH523" s="15"/>
      <c r="AI523" s="15"/>
      <c r="AJ523" s="15"/>
      <c r="AK523" s="15"/>
    </row>
    <row r="524" spans="1:37" ht="14.4" x14ac:dyDescent="0.25">
      <c r="A524" s="15" t="s">
        <v>4226</v>
      </c>
      <c r="B524" s="15">
        <v>6200002374</v>
      </c>
      <c r="C524" s="6" t="s">
        <v>5690</v>
      </c>
      <c r="D524" s="15" t="s">
        <v>7535</v>
      </c>
      <c r="E524" s="15"/>
      <c r="F524" s="15" t="s">
        <v>7536</v>
      </c>
      <c r="G524" s="15" t="s">
        <v>7537</v>
      </c>
      <c r="H524" s="15" t="s">
        <v>5695</v>
      </c>
      <c r="I524" s="15">
        <v>70000</v>
      </c>
      <c r="J524" s="15" t="s">
        <v>5696</v>
      </c>
      <c r="K524" s="15" t="s">
        <v>5696</v>
      </c>
      <c r="L524" s="15">
        <v>314414280</v>
      </c>
      <c r="M524" s="15">
        <v>60150727025</v>
      </c>
      <c r="N524" s="15" t="s">
        <v>4648</v>
      </c>
      <c r="O524" s="15" t="s">
        <v>5697</v>
      </c>
      <c r="P524" s="15" t="s">
        <v>5697</v>
      </c>
      <c r="Q524" s="15">
        <v>79303001</v>
      </c>
      <c r="R524" s="15" t="s">
        <v>7538</v>
      </c>
      <c r="S524" s="15"/>
      <c r="T524" s="15" t="s">
        <v>926</v>
      </c>
      <c r="U524" s="15"/>
      <c r="V524" s="15"/>
      <c r="W524" s="15"/>
      <c r="X524" s="15"/>
      <c r="Y524" s="15"/>
      <c r="Z524" s="15" t="s">
        <v>5699</v>
      </c>
      <c r="AA524" s="16">
        <v>43441</v>
      </c>
      <c r="AB524" s="15">
        <v>12233</v>
      </c>
      <c r="AC524" s="15" t="s">
        <v>5855</v>
      </c>
      <c r="AD524" s="15" t="s">
        <v>4222</v>
      </c>
      <c r="AE524" s="15" t="s">
        <v>5701</v>
      </c>
      <c r="AF524" s="15" t="s">
        <v>5788</v>
      </c>
      <c r="AG524" s="15" t="s">
        <v>5789</v>
      </c>
      <c r="AH524" s="15"/>
      <c r="AI524" s="15"/>
      <c r="AJ524" s="15"/>
      <c r="AK524" s="15"/>
    </row>
    <row r="525" spans="1:37" ht="14.4" x14ac:dyDescent="0.25">
      <c r="A525" s="15" t="s">
        <v>4226</v>
      </c>
      <c r="B525" s="15">
        <v>6200002375</v>
      </c>
      <c r="C525" s="6" t="s">
        <v>5690</v>
      </c>
      <c r="D525" s="15" t="s">
        <v>7209</v>
      </c>
      <c r="E525" s="15" t="s">
        <v>7539</v>
      </c>
      <c r="F525" s="15" t="s">
        <v>7540</v>
      </c>
      <c r="G525" s="15" t="s">
        <v>7541</v>
      </c>
      <c r="H525" s="15" t="s">
        <v>5769</v>
      </c>
      <c r="I525" s="15">
        <v>70000</v>
      </c>
      <c r="J525" s="15" t="s">
        <v>5696</v>
      </c>
      <c r="K525" s="15" t="s">
        <v>5696</v>
      </c>
      <c r="L525" s="15">
        <v>313433386</v>
      </c>
      <c r="M525" s="15">
        <v>71001015433</v>
      </c>
      <c r="N525" s="15" t="s">
        <v>4426</v>
      </c>
      <c r="O525" s="15" t="s">
        <v>5741</v>
      </c>
      <c r="P525" s="15" t="s">
        <v>5742</v>
      </c>
      <c r="Q525" s="15">
        <v>1203002</v>
      </c>
      <c r="R525" s="15" t="s">
        <v>7542</v>
      </c>
      <c r="S525" s="15"/>
      <c r="T525" s="15" t="s">
        <v>926</v>
      </c>
      <c r="U525" s="15"/>
      <c r="V525" s="15"/>
      <c r="W525" s="15"/>
      <c r="X525" s="15"/>
      <c r="Y525" s="15"/>
      <c r="Z525" s="15" t="s">
        <v>5699</v>
      </c>
      <c r="AA525" s="16">
        <v>43441</v>
      </c>
      <c r="AB525" s="15">
        <v>12234</v>
      </c>
      <c r="AC525" s="15" t="s">
        <v>5855</v>
      </c>
      <c r="AD525" s="15" t="s">
        <v>4222</v>
      </c>
      <c r="AE525" s="15" t="s">
        <v>5701</v>
      </c>
      <c r="AF525" s="15" t="s">
        <v>5747</v>
      </c>
      <c r="AG525" s="15" t="s">
        <v>5748</v>
      </c>
      <c r="AH525" s="15"/>
      <c r="AI525" s="15"/>
      <c r="AJ525" s="15"/>
      <c r="AK525" s="15"/>
    </row>
    <row r="526" spans="1:37" ht="14.4" x14ac:dyDescent="0.25">
      <c r="A526" s="15" t="s">
        <v>4226</v>
      </c>
      <c r="B526" s="15">
        <v>6200002376</v>
      </c>
      <c r="C526" s="6" t="s">
        <v>5690</v>
      </c>
      <c r="D526" s="15" t="s">
        <v>7543</v>
      </c>
      <c r="E526" s="15" t="s">
        <v>7544</v>
      </c>
      <c r="F526" s="15" t="s">
        <v>7545</v>
      </c>
      <c r="G526" s="15" t="s">
        <v>7546</v>
      </c>
      <c r="H526" s="15" t="s">
        <v>5731</v>
      </c>
      <c r="I526" s="15">
        <v>70000</v>
      </c>
      <c r="J526" s="15" t="s">
        <v>5696</v>
      </c>
      <c r="K526" s="15" t="s">
        <v>5696</v>
      </c>
      <c r="L526" s="15">
        <v>101344790</v>
      </c>
      <c r="M526" s="15">
        <v>7745889</v>
      </c>
      <c r="N526" s="15" t="s">
        <v>4247</v>
      </c>
      <c r="O526" s="15" t="s">
        <v>6446</v>
      </c>
      <c r="P526" s="15" t="s">
        <v>6446</v>
      </c>
      <c r="Q526" s="15">
        <v>1307001</v>
      </c>
      <c r="R526" s="15" t="s">
        <v>7547</v>
      </c>
      <c r="S526" s="15"/>
      <c r="T526" s="15" t="s">
        <v>926</v>
      </c>
      <c r="U526" s="15"/>
      <c r="V526" s="15"/>
      <c r="W526" s="15"/>
      <c r="X526" s="15"/>
      <c r="Y526" s="15"/>
      <c r="Z526" s="15" t="s">
        <v>5699</v>
      </c>
      <c r="AA526" s="16">
        <v>43441</v>
      </c>
      <c r="AB526" s="15">
        <v>12235</v>
      </c>
      <c r="AC526" s="15" t="s">
        <v>5855</v>
      </c>
      <c r="AD526" s="15" t="s">
        <v>4222</v>
      </c>
      <c r="AE526" s="15" t="s">
        <v>5701</v>
      </c>
      <c r="AF526" s="15" t="s">
        <v>5747</v>
      </c>
      <c r="AG526" s="15" t="s">
        <v>5748</v>
      </c>
      <c r="AH526" s="15"/>
      <c r="AI526" s="15"/>
      <c r="AJ526" s="15"/>
      <c r="AK526" s="15"/>
    </row>
    <row r="527" spans="1:37" ht="14.4" x14ac:dyDescent="0.25">
      <c r="A527" s="15" t="s">
        <v>4226</v>
      </c>
      <c r="B527" s="15">
        <v>6200002382</v>
      </c>
      <c r="C527" s="6" t="s">
        <v>5690</v>
      </c>
      <c r="D527" s="15" t="s">
        <v>7548</v>
      </c>
      <c r="E527" s="15" t="s">
        <v>7549</v>
      </c>
      <c r="F527" s="15" t="s">
        <v>7550</v>
      </c>
      <c r="G527" s="15" t="s">
        <v>7551</v>
      </c>
      <c r="H527" s="15" t="s">
        <v>5814</v>
      </c>
      <c r="I527" s="15">
        <v>70000</v>
      </c>
      <c r="J527" s="15" t="s">
        <v>5696</v>
      </c>
      <c r="K527" s="15" t="s">
        <v>5696</v>
      </c>
      <c r="L527" s="15" t="s">
        <v>7552</v>
      </c>
      <c r="M527" s="15">
        <v>631000401617</v>
      </c>
      <c r="N527" s="15" t="s">
        <v>4426</v>
      </c>
      <c r="O527" s="15" t="s">
        <v>5741</v>
      </c>
      <c r="P527" s="15" t="s">
        <v>5742</v>
      </c>
      <c r="Q527" s="15">
        <v>1203002</v>
      </c>
      <c r="R527" s="15" t="s">
        <v>7553</v>
      </c>
      <c r="S527" s="15"/>
      <c r="T527" s="15" t="s">
        <v>926</v>
      </c>
      <c r="U527" s="18" t="s">
        <v>7554</v>
      </c>
      <c r="V527" s="18" t="s">
        <v>7555</v>
      </c>
      <c r="W527" s="18" t="s">
        <v>7556</v>
      </c>
      <c r="X527" s="18">
        <v>936482386</v>
      </c>
      <c r="Y527" s="15"/>
      <c r="Z527" s="15" t="s">
        <v>5699</v>
      </c>
      <c r="AA527" s="16">
        <v>43452</v>
      </c>
      <c r="AB527" s="15">
        <v>12236</v>
      </c>
      <c r="AC527" s="15" t="s">
        <v>5855</v>
      </c>
      <c r="AD527" s="15" t="s">
        <v>4222</v>
      </c>
      <c r="AE527" s="15" t="s">
        <v>5701</v>
      </c>
      <c r="AF527" s="15" t="s">
        <v>5747</v>
      </c>
      <c r="AG527" s="15" t="s">
        <v>5748</v>
      </c>
      <c r="AH527" s="15"/>
      <c r="AI527" s="15"/>
      <c r="AJ527" s="15"/>
      <c r="AK527" s="15"/>
    </row>
    <row r="528" spans="1:37" ht="14.4" x14ac:dyDescent="0.25">
      <c r="A528" s="15" t="s">
        <v>4226</v>
      </c>
      <c r="B528" s="15">
        <v>6200002383</v>
      </c>
      <c r="C528" s="6" t="s">
        <v>5690</v>
      </c>
      <c r="D528" s="15" t="s">
        <v>7557</v>
      </c>
      <c r="E528" s="15" t="s">
        <v>7558</v>
      </c>
      <c r="F528" s="15" t="s">
        <v>7559</v>
      </c>
      <c r="G528" s="15" t="s">
        <v>5736</v>
      </c>
      <c r="H528" s="15" t="s">
        <v>5695</v>
      </c>
      <c r="I528" s="15">
        <v>70000</v>
      </c>
      <c r="J528" s="15" t="s">
        <v>5696</v>
      </c>
      <c r="K528" s="15" t="s">
        <v>5696</v>
      </c>
      <c r="L528" s="15">
        <v>309475224</v>
      </c>
      <c r="M528" s="15">
        <v>60011527534</v>
      </c>
      <c r="N528" s="15" t="s">
        <v>4648</v>
      </c>
      <c r="O528" s="15" t="s">
        <v>5697</v>
      </c>
      <c r="P528" s="15" t="s">
        <v>5697</v>
      </c>
      <c r="Q528" s="15">
        <v>79303001</v>
      </c>
      <c r="R528" s="15" t="s">
        <v>7560</v>
      </c>
      <c r="S528" s="15"/>
      <c r="T528" s="15" t="s">
        <v>926</v>
      </c>
      <c r="U528" s="15"/>
      <c r="V528" s="15"/>
      <c r="W528" s="15"/>
      <c r="X528" s="15"/>
      <c r="Y528" s="15"/>
      <c r="Z528" s="15" t="s">
        <v>5699</v>
      </c>
      <c r="AA528" s="16">
        <v>43452</v>
      </c>
      <c r="AB528" s="15">
        <v>12237</v>
      </c>
      <c r="AC528" s="15" t="s">
        <v>5855</v>
      </c>
      <c r="AD528" s="15" t="s">
        <v>4222</v>
      </c>
      <c r="AE528" s="15" t="s">
        <v>5701</v>
      </c>
      <c r="AF528" s="15" t="s">
        <v>5747</v>
      </c>
      <c r="AG528" s="15" t="s">
        <v>5748</v>
      </c>
      <c r="AH528" s="15"/>
      <c r="AI528" s="15"/>
      <c r="AJ528" s="15"/>
      <c r="AK528" s="15"/>
    </row>
    <row r="529" spans="1:37" ht="14.4" x14ac:dyDescent="0.25">
      <c r="A529" s="15" t="s">
        <v>4226</v>
      </c>
      <c r="B529" s="15">
        <v>6200002384</v>
      </c>
      <c r="C529" s="6" t="s">
        <v>5690</v>
      </c>
      <c r="D529" s="15" t="s">
        <v>7561</v>
      </c>
      <c r="E529" s="15" t="s">
        <v>7562</v>
      </c>
      <c r="F529" s="15" t="s">
        <v>7563</v>
      </c>
      <c r="G529" s="15" t="s">
        <v>7564</v>
      </c>
      <c r="H529" s="15" t="s">
        <v>5695</v>
      </c>
      <c r="I529" s="15">
        <v>70000</v>
      </c>
      <c r="J529" s="15" t="s">
        <v>5696</v>
      </c>
      <c r="K529" s="15" t="s">
        <v>5696</v>
      </c>
      <c r="L529" s="15">
        <v>309309964</v>
      </c>
      <c r="M529" s="15">
        <v>2324507401</v>
      </c>
      <c r="N529" s="15" t="s">
        <v>5608</v>
      </c>
      <c r="O529" s="15" t="s">
        <v>5707</v>
      </c>
      <c r="P529" s="15" t="s">
        <v>5707</v>
      </c>
      <c r="Q529" s="15">
        <v>79358001</v>
      </c>
      <c r="R529" s="15" t="s">
        <v>7565</v>
      </c>
      <c r="S529" s="15"/>
      <c r="T529" s="15" t="s">
        <v>926</v>
      </c>
      <c r="U529" s="15"/>
      <c r="V529" s="15"/>
      <c r="W529" s="15"/>
      <c r="X529" s="15"/>
      <c r="Y529" s="15"/>
      <c r="Z529" s="15" t="s">
        <v>5699</v>
      </c>
      <c r="AA529" s="16">
        <v>43452</v>
      </c>
      <c r="AB529" s="15">
        <v>12238</v>
      </c>
      <c r="AC529" s="15" t="s">
        <v>5855</v>
      </c>
      <c r="AD529" s="15" t="s">
        <v>4222</v>
      </c>
      <c r="AE529" s="15" t="s">
        <v>5701</v>
      </c>
      <c r="AF529" s="15" t="s">
        <v>5747</v>
      </c>
      <c r="AG529" s="15" t="s">
        <v>5748</v>
      </c>
      <c r="AH529" s="15"/>
      <c r="AI529" s="15"/>
      <c r="AJ529" s="15"/>
      <c r="AK529" s="15"/>
    </row>
    <row r="530" spans="1:37" ht="14.4" x14ac:dyDescent="0.25">
      <c r="A530" s="15" t="s">
        <v>4226</v>
      </c>
      <c r="B530" s="15">
        <v>6200002385</v>
      </c>
      <c r="C530" s="6" t="s">
        <v>5690</v>
      </c>
      <c r="D530" s="15" t="s">
        <v>7566</v>
      </c>
      <c r="E530" s="15"/>
      <c r="F530" s="15" t="s">
        <v>7567</v>
      </c>
      <c r="G530" s="15" t="s">
        <v>6838</v>
      </c>
      <c r="H530" s="15" t="s">
        <v>5695</v>
      </c>
      <c r="I530" s="15">
        <v>70000</v>
      </c>
      <c r="J530" s="15" t="s">
        <v>5696</v>
      </c>
      <c r="K530" s="15" t="s">
        <v>5696</v>
      </c>
      <c r="L530" s="15">
        <v>5801201162</v>
      </c>
      <c r="M530" s="15">
        <v>64110000602091</v>
      </c>
      <c r="N530" s="15" t="s">
        <v>5628</v>
      </c>
      <c r="O530" s="15" t="s">
        <v>6421</v>
      </c>
      <c r="P530" s="15" t="s">
        <v>6422</v>
      </c>
      <c r="Q530" s="15">
        <v>1202002</v>
      </c>
      <c r="R530" s="15" t="s">
        <v>7568</v>
      </c>
      <c r="S530" s="15"/>
      <c r="T530" s="15" t="s">
        <v>926</v>
      </c>
      <c r="U530" s="15"/>
      <c r="V530" s="15"/>
      <c r="W530" s="15"/>
      <c r="X530" s="15"/>
      <c r="Y530" s="15"/>
      <c r="Z530" s="15" t="s">
        <v>5699</v>
      </c>
      <c r="AA530" s="16">
        <v>43452</v>
      </c>
      <c r="AB530" s="15">
        <v>12239</v>
      </c>
      <c r="AC530" s="15" t="s">
        <v>5855</v>
      </c>
      <c r="AD530" s="15" t="s">
        <v>4222</v>
      </c>
      <c r="AE530" s="15" t="s">
        <v>5701</v>
      </c>
      <c r="AF530" s="15" t="s">
        <v>5788</v>
      </c>
      <c r="AG530" s="15" t="s">
        <v>5789</v>
      </c>
      <c r="AH530" s="15"/>
      <c r="AI530" s="15"/>
      <c r="AJ530" s="15"/>
      <c r="AK530" s="15"/>
    </row>
    <row r="531" spans="1:37" ht="14.4" x14ac:dyDescent="0.25">
      <c r="A531" s="15" t="s">
        <v>4226</v>
      </c>
      <c r="B531" s="15">
        <v>6200002389</v>
      </c>
      <c r="C531" s="6" t="s">
        <v>5690</v>
      </c>
      <c r="D531" s="15" t="s">
        <v>7569</v>
      </c>
      <c r="E531" s="15"/>
      <c r="F531" s="15" t="s">
        <v>7570</v>
      </c>
      <c r="G531" s="15"/>
      <c r="H531" s="15" t="s">
        <v>7570</v>
      </c>
      <c r="I531" s="15">
        <v>70000</v>
      </c>
      <c r="J531" s="15" t="s">
        <v>5696</v>
      </c>
      <c r="K531" s="15" t="s">
        <v>5696</v>
      </c>
      <c r="L531" s="15">
        <v>194503636</v>
      </c>
      <c r="M531" s="15">
        <v>97434018</v>
      </c>
      <c r="N531" s="15" t="s">
        <v>17837</v>
      </c>
      <c r="O531" s="15" t="s">
        <v>5707</v>
      </c>
      <c r="P531" s="15" t="s">
        <v>5707</v>
      </c>
      <c r="Q531" s="15">
        <v>79309001</v>
      </c>
      <c r="R531" s="15" t="s">
        <v>7569</v>
      </c>
      <c r="S531" s="15"/>
      <c r="T531" s="15" t="s">
        <v>926</v>
      </c>
      <c r="U531" s="15"/>
      <c r="V531" s="15"/>
      <c r="W531" s="15"/>
      <c r="X531" s="15"/>
      <c r="Y531" s="15"/>
      <c r="Z531" s="15" t="s">
        <v>5699</v>
      </c>
      <c r="AA531" s="16">
        <v>43461</v>
      </c>
      <c r="AB531" s="15">
        <v>12240</v>
      </c>
      <c r="AC531" s="15" t="s">
        <v>5855</v>
      </c>
      <c r="AD531" s="15" t="s">
        <v>4222</v>
      </c>
      <c r="AE531" s="15" t="s">
        <v>5701</v>
      </c>
      <c r="AF531" s="15" t="s">
        <v>5788</v>
      </c>
      <c r="AG531" s="15" t="s">
        <v>5789</v>
      </c>
      <c r="AH531" s="15"/>
      <c r="AI531" s="15"/>
      <c r="AJ531" s="15"/>
      <c r="AK531" s="15"/>
    </row>
    <row r="532" spans="1:37" ht="14.4" x14ac:dyDescent="0.25">
      <c r="A532" s="15" t="s">
        <v>4226</v>
      </c>
      <c r="B532" s="15">
        <v>6200002390</v>
      </c>
      <c r="C532" s="6" t="s">
        <v>5690</v>
      </c>
      <c r="D532" s="15" t="s">
        <v>7571</v>
      </c>
      <c r="E532" s="15" t="s">
        <v>7572</v>
      </c>
      <c r="F532" s="15" t="s">
        <v>7573</v>
      </c>
      <c r="G532" s="15" t="s">
        <v>7574</v>
      </c>
      <c r="H532" s="15" t="s">
        <v>7262</v>
      </c>
      <c r="I532" s="15">
        <v>70000</v>
      </c>
      <c r="J532" s="15" t="s">
        <v>5696</v>
      </c>
      <c r="K532" s="15" t="s">
        <v>5696</v>
      </c>
      <c r="L532" s="15" t="s">
        <v>7575</v>
      </c>
      <c r="M532" s="15">
        <v>561000396324</v>
      </c>
      <c r="N532" s="15" t="s">
        <v>4426</v>
      </c>
      <c r="O532" s="15" t="s">
        <v>5741</v>
      </c>
      <c r="P532" s="15" t="s">
        <v>5742</v>
      </c>
      <c r="Q532" s="15">
        <v>1203002</v>
      </c>
      <c r="R532" s="15" t="s">
        <v>7576</v>
      </c>
      <c r="S532" s="15"/>
      <c r="T532" s="15" t="s">
        <v>926</v>
      </c>
      <c r="U532" s="15"/>
      <c r="V532" s="15"/>
      <c r="W532" s="15"/>
      <c r="X532" s="15"/>
      <c r="Y532" s="15"/>
      <c r="Z532" s="15" t="s">
        <v>5699</v>
      </c>
      <c r="AA532" s="16">
        <v>43461</v>
      </c>
      <c r="AB532" s="15">
        <v>12241</v>
      </c>
      <c r="AC532" s="15" t="s">
        <v>5855</v>
      </c>
      <c r="AD532" s="15" t="s">
        <v>4222</v>
      </c>
      <c r="AE532" s="15" t="s">
        <v>5701</v>
      </c>
      <c r="AF532" s="15" t="s">
        <v>5788</v>
      </c>
      <c r="AG532" s="15" t="s">
        <v>5789</v>
      </c>
      <c r="AH532" s="15"/>
      <c r="AI532" s="15"/>
      <c r="AJ532" s="15"/>
      <c r="AK532" s="15"/>
    </row>
    <row r="533" spans="1:37" ht="14.4" x14ac:dyDescent="0.25">
      <c r="A533" s="15" t="s">
        <v>4226</v>
      </c>
      <c r="B533" s="15">
        <v>6200002391</v>
      </c>
      <c r="C533" s="6" t="s">
        <v>5690</v>
      </c>
      <c r="D533" s="15" t="s">
        <v>7577</v>
      </c>
      <c r="E533" s="15"/>
      <c r="F533" s="15" t="s">
        <v>7578</v>
      </c>
      <c r="G533" s="15" t="s">
        <v>7579</v>
      </c>
      <c r="H533" s="15" t="s">
        <v>7477</v>
      </c>
      <c r="I533" s="15">
        <v>70000</v>
      </c>
      <c r="J533" s="15" t="s">
        <v>5696</v>
      </c>
      <c r="K533" s="15" t="s">
        <v>5696</v>
      </c>
      <c r="L533" s="15">
        <v>314132656</v>
      </c>
      <c r="M533" s="15">
        <v>19030942311122</v>
      </c>
      <c r="N533" s="15" t="s">
        <v>4287</v>
      </c>
      <c r="O533" s="15" t="s">
        <v>5790</v>
      </c>
      <c r="P533" s="15" t="s">
        <v>5790</v>
      </c>
      <c r="Q533" s="15">
        <v>79310001</v>
      </c>
      <c r="R533" s="15" t="s">
        <v>7577</v>
      </c>
      <c r="S533" s="15"/>
      <c r="T533" s="15" t="s">
        <v>926</v>
      </c>
      <c r="U533" s="15"/>
      <c r="V533" s="15"/>
      <c r="W533" s="15"/>
      <c r="X533" s="15"/>
      <c r="Y533" s="15"/>
      <c r="Z533" s="15" t="s">
        <v>5699</v>
      </c>
      <c r="AA533" s="16">
        <v>43461</v>
      </c>
      <c r="AB533" s="15">
        <v>12242</v>
      </c>
      <c r="AC533" s="15" t="s">
        <v>5855</v>
      </c>
      <c r="AD533" s="15" t="s">
        <v>4222</v>
      </c>
      <c r="AE533" s="15" t="s">
        <v>5701</v>
      </c>
      <c r="AF533" s="15" t="s">
        <v>5788</v>
      </c>
      <c r="AG533" s="15" t="s">
        <v>5789</v>
      </c>
      <c r="AH533" s="15"/>
      <c r="AI533" s="15"/>
      <c r="AJ533" s="15"/>
      <c r="AK533" s="15"/>
    </row>
    <row r="534" spans="1:37" ht="14.4" x14ac:dyDescent="0.25">
      <c r="A534" s="15" t="s">
        <v>4226</v>
      </c>
      <c r="B534" s="15">
        <v>6200002392</v>
      </c>
      <c r="C534" s="6" t="s">
        <v>5690</v>
      </c>
      <c r="D534" s="15" t="s">
        <v>7580</v>
      </c>
      <c r="E534" s="15"/>
      <c r="F534" s="15" t="s">
        <v>7581</v>
      </c>
      <c r="G534" s="15" t="s">
        <v>7582</v>
      </c>
      <c r="H534" s="15" t="s">
        <v>7477</v>
      </c>
      <c r="I534" s="15">
        <v>70000</v>
      </c>
      <c r="J534" s="15" t="s">
        <v>5696</v>
      </c>
      <c r="K534" s="15" t="s">
        <v>5696</v>
      </c>
      <c r="L534" s="15">
        <v>4500201382</v>
      </c>
      <c r="M534" s="15">
        <v>302216037</v>
      </c>
      <c r="N534" s="15" t="s">
        <v>6137</v>
      </c>
      <c r="O534" s="15" t="s">
        <v>5697</v>
      </c>
      <c r="P534" s="15" t="s">
        <v>5697</v>
      </c>
      <c r="Q534" s="15">
        <v>79654001</v>
      </c>
      <c r="R534" s="15" t="s">
        <v>7583</v>
      </c>
      <c r="S534" s="15"/>
      <c r="T534" s="15" t="s">
        <v>926</v>
      </c>
      <c r="U534" s="15"/>
      <c r="V534" s="15"/>
      <c r="W534" s="15"/>
      <c r="X534" s="15"/>
      <c r="Y534" s="15"/>
      <c r="Z534" s="15" t="s">
        <v>5699</v>
      </c>
      <c r="AA534" s="16">
        <v>43462</v>
      </c>
      <c r="AB534" s="15">
        <v>12243</v>
      </c>
      <c r="AC534" s="15" t="s">
        <v>5855</v>
      </c>
      <c r="AD534" s="15" t="s">
        <v>4222</v>
      </c>
      <c r="AE534" s="15" t="s">
        <v>5701</v>
      </c>
      <c r="AF534" s="15" t="s">
        <v>5788</v>
      </c>
      <c r="AG534" s="15" t="s">
        <v>5789</v>
      </c>
      <c r="AH534" s="15"/>
      <c r="AI534" s="15"/>
      <c r="AJ534" s="15"/>
      <c r="AK534" s="15"/>
    </row>
    <row r="535" spans="1:37" ht="14.4" x14ac:dyDescent="0.25">
      <c r="A535" s="15" t="s">
        <v>4226</v>
      </c>
      <c r="B535" s="15">
        <v>6200002577</v>
      </c>
      <c r="C535" s="6" t="s">
        <v>5690</v>
      </c>
      <c r="D535" s="15" t="s">
        <v>17789</v>
      </c>
      <c r="E535" s="15"/>
      <c r="F535" s="15" t="s">
        <v>7584</v>
      </c>
      <c r="G535" s="15" t="s">
        <v>7585</v>
      </c>
      <c r="H535" s="15" t="s">
        <v>7477</v>
      </c>
      <c r="I535" s="15">
        <v>70000</v>
      </c>
      <c r="J535" s="15" t="s">
        <v>5696</v>
      </c>
      <c r="K535" s="15" t="s">
        <v>5696</v>
      </c>
      <c r="L535" s="15">
        <v>305712139</v>
      </c>
      <c r="M535" s="15">
        <v>302049017</v>
      </c>
      <c r="N535" s="15" t="s">
        <v>6137</v>
      </c>
      <c r="O535" s="15" t="s">
        <v>5697</v>
      </c>
      <c r="P535" s="15" t="s">
        <v>5697</v>
      </c>
      <c r="Q535" s="15">
        <v>79654001</v>
      </c>
      <c r="R535" s="15" t="s">
        <v>17789</v>
      </c>
      <c r="S535" s="15"/>
      <c r="T535" s="15"/>
      <c r="U535" s="15"/>
      <c r="V535" s="15"/>
      <c r="W535" s="15"/>
      <c r="X535" s="15"/>
      <c r="Y535" s="15"/>
      <c r="Z535" s="15" t="s">
        <v>5699</v>
      </c>
      <c r="AA535" s="16">
        <v>43472</v>
      </c>
      <c r="AB535" s="15">
        <v>12244</v>
      </c>
      <c r="AC535" s="15" t="s">
        <v>5855</v>
      </c>
      <c r="AD535" s="15" t="s">
        <v>4222</v>
      </c>
      <c r="AE535" s="15" t="s">
        <v>5701</v>
      </c>
      <c r="AF535" s="15" t="s">
        <v>7427</v>
      </c>
      <c r="AG535" s="15" t="s">
        <v>7428</v>
      </c>
      <c r="AH535" s="15"/>
      <c r="AI535" s="15"/>
      <c r="AJ535" s="15"/>
      <c r="AK535" s="15"/>
    </row>
    <row r="536" spans="1:37" ht="14.4" x14ac:dyDescent="0.25">
      <c r="A536" s="15" t="s">
        <v>4226</v>
      </c>
      <c r="B536" s="15">
        <v>6200002579</v>
      </c>
      <c r="C536" s="6" t="s">
        <v>5690</v>
      </c>
      <c r="D536" s="15" t="s">
        <v>7586</v>
      </c>
      <c r="E536" s="15"/>
      <c r="F536" s="15" t="s">
        <v>7587</v>
      </c>
      <c r="G536" s="15" t="s">
        <v>5695</v>
      </c>
      <c r="H536" s="15" t="s">
        <v>7477</v>
      </c>
      <c r="I536" s="15">
        <v>70000</v>
      </c>
      <c r="J536" s="15" t="s">
        <v>5696</v>
      </c>
      <c r="K536" s="15" t="s">
        <v>5696</v>
      </c>
      <c r="L536" s="15">
        <v>315130394</v>
      </c>
      <c r="M536" s="15">
        <v>394888</v>
      </c>
      <c r="N536" s="15" t="s">
        <v>4247</v>
      </c>
      <c r="O536" s="15" t="s">
        <v>5697</v>
      </c>
      <c r="P536" s="15" t="s">
        <v>5697</v>
      </c>
      <c r="Q536" s="15">
        <v>79307001</v>
      </c>
      <c r="R536" s="15" t="s">
        <v>7586</v>
      </c>
      <c r="S536" s="15"/>
      <c r="T536" s="15" t="s">
        <v>926</v>
      </c>
      <c r="U536" s="15"/>
      <c r="V536" s="15"/>
      <c r="W536" s="15"/>
      <c r="X536" s="15"/>
      <c r="Y536" s="15"/>
      <c r="Z536" s="15" t="s">
        <v>5699</v>
      </c>
      <c r="AA536" s="16">
        <v>43473</v>
      </c>
      <c r="AB536" s="15">
        <v>12245</v>
      </c>
      <c r="AC536" s="15" t="s">
        <v>5855</v>
      </c>
      <c r="AD536" s="15" t="s">
        <v>4222</v>
      </c>
      <c r="AE536" s="15" t="s">
        <v>5701</v>
      </c>
      <c r="AF536" s="15" t="s">
        <v>5747</v>
      </c>
      <c r="AG536" s="15" t="s">
        <v>5748</v>
      </c>
      <c r="AH536" s="15"/>
      <c r="AI536" s="15"/>
      <c r="AJ536" s="15"/>
      <c r="AK536" s="15"/>
    </row>
    <row r="537" spans="1:37" ht="14.4" x14ac:dyDescent="0.25">
      <c r="A537" s="15" t="s">
        <v>4226</v>
      </c>
      <c r="B537" s="15">
        <v>6200002580</v>
      </c>
      <c r="C537" s="6" t="s">
        <v>5690</v>
      </c>
      <c r="D537" s="15" t="s">
        <v>7588</v>
      </c>
      <c r="E537" s="15" t="s">
        <v>7589</v>
      </c>
      <c r="F537" s="15" t="s">
        <v>7590</v>
      </c>
      <c r="G537" s="15" t="s">
        <v>7591</v>
      </c>
      <c r="H537" s="15" t="s">
        <v>7477</v>
      </c>
      <c r="I537" s="15">
        <v>70000</v>
      </c>
      <c r="J537" s="15" t="s">
        <v>5696</v>
      </c>
      <c r="K537" s="15" t="s">
        <v>5696</v>
      </c>
      <c r="L537" s="15">
        <v>307382140</v>
      </c>
      <c r="M537" s="15">
        <v>19131788733222</v>
      </c>
      <c r="N537" s="15" t="s">
        <v>4287</v>
      </c>
      <c r="O537" s="15" t="s">
        <v>5790</v>
      </c>
      <c r="P537" s="15" t="s">
        <v>5790</v>
      </c>
      <c r="Q537" s="15">
        <v>79310001</v>
      </c>
      <c r="R537" s="15" t="s">
        <v>7592</v>
      </c>
      <c r="S537" s="15"/>
      <c r="T537" s="15" t="s">
        <v>926</v>
      </c>
      <c r="U537" s="15"/>
      <c r="V537" s="15"/>
      <c r="W537" s="15"/>
      <c r="X537" s="15"/>
      <c r="Y537" s="15"/>
      <c r="Z537" s="15" t="s">
        <v>5699</v>
      </c>
      <c r="AA537" s="16">
        <v>43473</v>
      </c>
      <c r="AB537" s="15">
        <v>12246</v>
      </c>
      <c r="AC537" s="15" t="s">
        <v>5855</v>
      </c>
      <c r="AD537" s="15" t="s">
        <v>4222</v>
      </c>
      <c r="AE537" s="15" t="s">
        <v>5701</v>
      </c>
      <c r="AF537" s="15" t="s">
        <v>5747</v>
      </c>
      <c r="AG537" s="15" t="s">
        <v>5748</v>
      </c>
      <c r="AH537" s="15"/>
      <c r="AI537" s="15"/>
      <c r="AJ537" s="15"/>
      <c r="AK537" s="15"/>
    </row>
    <row r="538" spans="1:37" ht="14.4" x14ac:dyDescent="0.25">
      <c r="A538" s="15" t="s">
        <v>4226</v>
      </c>
      <c r="B538" s="15">
        <v>6200003024</v>
      </c>
      <c r="C538" s="6" t="s">
        <v>5690</v>
      </c>
      <c r="D538" s="15" t="s">
        <v>7593</v>
      </c>
      <c r="E538" s="15"/>
      <c r="F538" s="15" t="s">
        <v>7594</v>
      </c>
      <c r="G538" s="15" t="s">
        <v>7595</v>
      </c>
      <c r="H538" s="15" t="s">
        <v>5695</v>
      </c>
      <c r="I538" s="15">
        <v>70000</v>
      </c>
      <c r="J538" s="15" t="s">
        <v>5696</v>
      </c>
      <c r="K538" s="15" t="s">
        <v>5696</v>
      </c>
      <c r="L538" s="15">
        <v>0</v>
      </c>
      <c r="M538" s="15">
        <v>102448013</v>
      </c>
      <c r="N538" s="15" t="s">
        <v>5040</v>
      </c>
      <c r="O538" s="15" t="s">
        <v>5697</v>
      </c>
      <c r="P538" s="15" t="s">
        <v>5697</v>
      </c>
      <c r="Q538" s="15">
        <v>79304001</v>
      </c>
      <c r="R538" s="15" t="s">
        <v>7593</v>
      </c>
      <c r="S538" s="15"/>
      <c r="T538" s="15" t="s">
        <v>926</v>
      </c>
      <c r="U538" s="15"/>
      <c r="V538" s="15"/>
      <c r="W538" s="15"/>
      <c r="X538" s="15"/>
      <c r="Y538" s="15"/>
      <c r="Z538" s="15" t="s">
        <v>5699</v>
      </c>
      <c r="AA538" s="16">
        <v>43475</v>
      </c>
      <c r="AB538" s="15">
        <v>12247</v>
      </c>
      <c r="AC538" s="15" t="s">
        <v>5855</v>
      </c>
      <c r="AD538" s="15" t="s">
        <v>4222</v>
      </c>
      <c r="AE538" s="15" t="s">
        <v>5701</v>
      </c>
      <c r="AF538" s="15" t="s">
        <v>5788</v>
      </c>
      <c r="AG538" s="15" t="s">
        <v>5789</v>
      </c>
      <c r="AH538" s="15"/>
      <c r="AI538" s="15"/>
      <c r="AJ538" s="15"/>
      <c r="AK538" s="15"/>
    </row>
    <row r="539" spans="1:37" ht="14.4" x14ac:dyDescent="0.25">
      <c r="A539" s="15" t="s">
        <v>4226</v>
      </c>
      <c r="B539" s="15">
        <v>6200003025</v>
      </c>
      <c r="C539" s="6" t="s">
        <v>5690</v>
      </c>
      <c r="D539" s="15" t="s">
        <v>7596</v>
      </c>
      <c r="E539" s="15"/>
      <c r="F539" s="15" t="s">
        <v>7597</v>
      </c>
      <c r="G539" s="15" t="s">
        <v>7598</v>
      </c>
      <c r="H539" s="15" t="s">
        <v>7477</v>
      </c>
      <c r="I539" s="15">
        <v>70000</v>
      </c>
      <c r="J539" s="15" t="s">
        <v>5696</v>
      </c>
      <c r="K539" s="15" t="s">
        <v>5696</v>
      </c>
      <c r="L539" s="15">
        <v>108196559</v>
      </c>
      <c r="M539" s="15">
        <v>116002656896</v>
      </c>
      <c r="N539" s="15" t="s">
        <v>4316</v>
      </c>
      <c r="O539" s="15" t="s">
        <v>5731</v>
      </c>
      <c r="P539" s="15" t="s">
        <v>5907</v>
      </c>
      <c r="Q539" s="15">
        <v>1201001</v>
      </c>
      <c r="R539" s="15" t="s">
        <v>7596</v>
      </c>
      <c r="S539" s="15"/>
      <c r="T539" s="15" t="s">
        <v>926</v>
      </c>
      <c r="U539" s="15"/>
      <c r="V539" s="15"/>
      <c r="W539" s="15"/>
      <c r="X539" s="15"/>
      <c r="Y539" s="15"/>
      <c r="Z539" s="15" t="s">
        <v>5699</v>
      </c>
      <c r="AA539" s="16">
        <v>43475</v>
      </c>
      <c r="AB539" s="15">
        <v>12249</v>
      </c>
      <c r="AC539" s="15" t="s">
        <v>5855</v>
      </c>
      <c r="AD539" s="15" t="s">
        <v>4222</v>
      </c>
      <c r="AE539" s="15" t="s">
        <v>5701</v>
      </c>
      <c r="AF539" s="15" t="s">
        <v>5788</v>
      </c>
      <c r="AG539" s="15" t="s">
        <v>5789</v>
      </c>
      <c r="AH539" s="15"/>
      <c r="AI539" s="15"/>
      <c r="AJ539" s="15"/>
      <c r="AK539" s="15"/>
    </row>
    <row r="540" spans="1:37" ht="14.4" x14ac:dyDescent="0.25">
      <c r="A540" s="15" t="s">
        <v>4226</v>
      </c>
      <c r="B540" s="15">
        <v>6200003095</v>
      </c>
      <c r="C540" s="6" t="s">
        <v>5690</v>
      </c>
      <c r="D540" s="15" t="s">
        <v>7599</v>
      </c>
      <c r="E540" s="15"/>
      <c r="F540" s="15" t="s">
        <v>7600</v>
      </c>
      <c r="G540" s="15" t="s">
        <v>7601</v>
      </c>
      <c r="H540" s="15" t="s">
        <v>5695</v>
      </c>
      <c r="I540" s="15">
        <v>70000</v>
      </c>
      <c r="J540" s="15" t="s">
        <v>5696</v>
      </c>
      <c r="K540" s="15" t="s">
        <v>5696</v>
      </c>
      <c r="L540" s="15">
        <v>311774077</v>
      </c>
      <c r="M540" s="15">
        <v>342580</v>
      </c>
      <c r="N540" s="15" t="s">
        <v>4237</v>
      </c>
      <c r="O540" s="15" t="s">
        <v>5697</v>
      </c>
      <c r="P540" s="15" t="s">
        <v>5697</v>
      </c>
      <c r="Q540" s="15">
        <v>79622001</v>
      </c>
      <c r="R540" s="15" t="s">
        <v>7599</v>
      </c>
      <c r="S540" s="15"/>
      <c r="T540" s="15" t="s">
        <v>926</v>
      </c>
      <c r="U540" s="18" t="s">
        <v>7602</v>
      </c>
      <c r="V540" s="18" t="s">
        <v>7603</v>
      </c>
      <c r="W540" s="18" t="s">
        <v>7604</v>
      </c>
      <c r="X540" s="18" t="s">
        <v>7605</v>
      </c>
      <c r="Y540" s="18" t="s">
        <v>7606</v>
      </c>
      <c r="Z540" s="15" t="s">
        <v>5699</v>
      </c>
      <c r="AA540" s="16">
        <v>43476</v>
      </c>
      <c r="AB540" s="15">
        <v>12250</v>
      </c>
      <c r="AC540" s="15" t="s">
        <v>5855</v>
      </c>
      <c r="AD540" s="15" t="s">
        <v>4222</v>
      </c>
      <c r="AE540" s="15" t="s">
        <v>5701</v>
      </c>
      <c r="AF540" s="15" t="s">
        <v>5788</v>
      </c>
      <c r="AG540" s="15" t="s">
        <v>5789</v>
      </c>
      <c r="AH540" s="15"/>
      <c r="AI540" s="15"/>
      <c r="AJ540" s="15"/>
      <c r="AK540" s="15"/>
    </row>
    <row r="541" spans="1:37" ht="14.4" x14ac:dyDescent="0.25">
      <c r="A541" s="15" t="s">
        <v>4226</v>
      </c>
      <c r="B541" s="15">
        <v>6200003096</v>
      </c>
      <c r="C541" s="6" t="s">
        <v>5690</v>
      </c>
      <c r="D541" s="15" t="s">
        <v>7607</v>
      </c>
      <c r="E541" s="15"/>
      <c r="F541" s="15" t="s">
        <v>7608</v>
      </c>
      <c r="G541" s="15" t="s">
        <v>7609</v>
      </c>
      <c r="H541" s="15" t="s">
        <v>5731</v>
      </c>
      <c r="I541" s="15">
        <v>70000</v>
      </c>
      <c r="J541" s="15" t="s">
        <v>5696</v>
      </c>
      <c r="K541" s="15" t="s">
        <v>5696</v>
      </c>
      <c r="L541" s="15">
        <v>108372860</v>
      </c>
      <c r="M541" s="15">
        <v>12310000922668</v>
      </c>
      <c r="N541" s="15" t="s">
        <v>5628</v>
      </c>
      <c r="O541" s="15" t="s">
        <v>6421</v>
      </c>
      <c r="P541" s="15" t="s">
        <v>6422</v>
      </c>
      <c r="Q541" s="15">
        <v>1202002</v>
      </c>
      <c r="R541" s="15" t="s">
        <v>7607</v>
      </c>
      <c r="S541" s="15"/>
      <c r="T541" s="15"/>
      <c r="U541" s="15"/>
      <c r="V541" s="15"/>
      <c r="W541" s="15"/>
      <c r="X541" s="15"/>
      <c r="Y541" s="15"/>
      <c r="Z541" s="15" t="s">
        <v>5699</v>
      </c>
      <c r="AA541" s="16">
        <v>43476</v>
      </c>
      <c r="AB541" s="15">
        <v>12251</v>
      </c>
      <c r="AC541" s="15" t="s">
        <v>5855</v>
      </c>
      <c r="AD541" s="15" t="s">
        <v>4222</v>
      </c>
      <c r="AE541" s="15" t="s">
        <v>5701</v>
      </c>
      <c r="AF541" s="15" t="s">
        <v>5747</v>
      </c>
      <c r="AG541" s="15" t="s">
        <v>5748</v>
      </c>
      <c r="AH541" s="15"/>
      <c r="AI541" s="15"/>
      <c r="AJ541" s="15"/>
      <c r="AK541" s="15"/>
    </row>
    <row r="542" spans="1:37" ht="14.4" x14ac:dyDescent="0.25">
      <c r="A542" s="15" t="s">
        <v>4226</v>
      </c>
      <c r="B542" s="15">
        <v>6200003097</v>
      </c>
      <c r="C542" s="6" t="s">
        <v>5690</v>
      </c>
      <c r="D542" s="15" t="s">
        <v>7610</v>
      </c>
      <c r="E542" s="15" t="s">
        <v>7611</v>
      </c>
      <c r="F542" s="15" t="s">
        <v>7612</v>
      </c>
      <c r="G542" s="15" t="s">
        <v>7613</v>
      </c>
      <c r="H542" s="15" t="s">
        <v>6002</v>
      </c>
      <c r="I542" s="15">
        <v>168730</v>
      </c>
      <c r="J542" s="15" t="s">
        <v>6003</v>
      </c>
      <c r="K542" s="15" t="s">
        <v>6003</v>
      </c>
      <c r="L542" s="15">
        <v>0</v>
      </c>
      <c r="M542" s="15">
        <v>141313072001</v>
      </c>
      <c r="N542" s="15" t="s">
        <v>4932</v>
      </c>
      <c r="O542" s="15" t="s">
        <v>6005</v>
      </c>
      <c r="P542" s="15" t="s">
        <v>6002</v>
      </c>
      <c r="Q542" s="15" t="s">
        <v>7614</v>
      </c>
      <c r="R542" s="15" t="s">
        <v>7615</v>
      </c>
      <c r="S542" s="15" t="s">
        <v>7063</v>
      </c>
      <c r="T542" s="15" t="s">
        <v>7616</v>
      </c>
      <c r="U542" s="15"/>
      <c r="V542" s="15"/>
      <c r="W542" s="15"/>
      <c r="X542" s="15"/>
      <c r="Y542" s="15"/>
      <c r="Z542" s="15" t="s">
        <v>5699</v>
      </c>
      <c r="AA542" s="16">
        <v>43476</v>
      </c>
      <c r="AB542" s="15">
        <v>12252</v>
      </c>
      <c r="AC542" s="15" t="s">
        <v>5855</v>
      </c>
      <c r="AD542" s="15" t="s">
        <v>4222</v>
      </c>
      <c r="AE542" s="15" t="s">
        <v>7408</v>
      </c>
      <c r="AF542" s="15" t="s">
        <v>5747</v>
      </c>
      <c r="AG542" s="15" t="s">
        <v>5748</v>
      </c>
      <c r="AH542" s="15"/>
      <c r="AI542" s="15"/>
      <c r="AJ542" s="15"/>
      <c r="AK542" s="15"/>
    </row>
    <row r="543" spans="1:37" ht="14.4" x14ac:dyDescent="0.25">
      <c r="A543" s="15" t="s">
        <v>4226</v>
      </c>
      <c r="B543" s="15">
        <v>6200003098</v>
      </c>
      <c r="C543" s="6" t="s">
        <v>5690</v>
      </c>
      <c r="D543" s="15" t="s">
        <v>7617</v>
      </c>
      <c r="E543" s="15" t="s">
        <v>7618</v>
      </c>
      <c r="F543" s="15" t="s">
        <v>7619</v>
      </c>
      <c r="G543" s="15" t="s">
        <v>7620</v>
      </c>
      <c r="H543" s="15" t="s">
        <v>7621</v>
      </c>
      <c r="I543" s="15">
        <v>70000</v>
      </c>
      <c r="J543" s="15" t="s">
        <v>5696</v>
      </c>
      <c r="K543" s="15" t="s">
        <v>5696</v>
      </c>
      <c r="L543" s="15" t="s">
        <v>7622</v>
      </c>
      <c r="M543" s="15">
        <v>281001200401</v>
      </c>
      <c r="N543" s="15" t="s">
        <v>4426</v>
      </c>
      <c r="O543" s="15" t="s">
        <v>5741</v>
      </c>
      <c r="P543" s="15" t="s">
        <v>5742</v>
      </c>
      <c r="Q543" s="15">
        <v>1203002</v>
      </c>
      <c r="R543" s="15" t="s">
        <v>7623</v>
      </c>
      <c r="S543" s="15"/>
      <c r="T543" s="15" t="s">
        <v>926</v>
      </c>
      <c r="U543" s="15"/>
      <c r="V543" s="15"/>
      <c r="W543" s="15"/>
      <c r="X543" s="15"/>
      <c r="Y543" s="15"/>
      <c r="Z543" s="15" t="s">
        <v>5699</v>
      </c>
      <c r="AA543" s="16">
        <v>43476</v>
      </c>
      <c r="AB543" s="15">
        <v>12253</v>
      </c>
      <c r="AC543" s="15" t="s">
        <v>5855</v>
      </c>
      <c r="AD543" s="15" t="s">
        <v>4222</v>
      </c>
      <c r="AE543" s="15" t="s">
        <v>5701</v>
      </c>
      <c r="AF543" s="15" t="s">
        <v>5892</v>
      </c>
      <c r="AG543" s="15" t="s">
        <v>5893</v>
      </c>
      <c r="AH543" s="15"/>
      <c r="AI543" s="15"/>
      <c r="AJ543" s="15"/>
      <c r="AK543" s="15"/>
    </row>
    <row r="544" spans="1:37" ht="14.4" x14ac:dyDescent="0.25">
      <c r="A544" s="15" t="s">
        <v>4226</v>
      </c>
      <c r="B544" s="15">
        <v>6200003112</v>
      </c>
      <c r="C544" s="6" t="s">
        <v>5804</v>
      </c>
      <c r="D544" s="15" t="s">
        <v>7624</v>
      </c>
      <c r="E544" s="15" t="s">
        <v>7625</v>
      </c>
      <c r="F544" s="15" t="s">
        <v>7626</v>
      </c>
      <c r="G544" s="15" t="s">
        <v>7627</v>
      </c>
      <c r="H544" s="15" t="s">
        <v>5695</v>
      </c>
      <c r="I544" s="15">
        <v>70000</v>
      </c>
      <c r="J544" s="15" t="s">
        <v>5696</v>
      </c>
      <c r="K544" s="15" t="s">
        <v>5696</v>
      </c>
      <c r="L544" s="15">
        <v>302229420</v>
      </c>
      <c r="M544" s="15">
        <v>116000170174</v>
      </c>
      <c r="N544" s="15" t="s">
        <v>4316</v>
      </c>
      <c r="O544" s="15" t="s">
        <v>5731</v>
      </c>
      <c r="P544" s="15" t="s">
        <v>5907</v>
      </c>
      <c r="Q544" s="15">
        <v>1201001</v>
      </c>
      <c r="R544" s="15" t="s">
        <v>7628</v>
      </c>
      <c r="S544" s="15"/>
      <c r="T544" s="15" t="s">
        <v>926</v>
      </c>
      <c r="U544" s="15" t="s">
        <v>7629</v>
      </c>
      <c r="V544" s="15" t="s">
        <v>7630</v>
      </c>
      <c r="W544" s="15" t="s">
        <v>7631</v>
      </c>
      <c r="X544" s="15" t="s">
        <v>7632</v>
      </c>
      <c r="Y544" s="15" t="s">
        <v>7633</v>
      </c>
      <c r="Z544" s="15" t="s">
        <v>5699</v>
      </c>
      <c r="AA544" s="16">
        <v>43486</v>
      </c>
      <c r="AB544" s="15">
        <v>12254</v>
      </c>
      <c r="AC544" s="15" t="s">
        <v>5855</v>
      </c>
      <c r="AD544" s="15" t="s">
        <v>4222</v>
      </c>
      <c r="AE544" s="15" t="s">
        <v>5701</v>
      </c>
      <c r="AF544" s="15"/>
      <c r="AG544" s="15"/>
      <c r="AH544" s="15"/>
      <c r="AI544" s="15"/>
      <c r="AJ544" s="15"/>
      <c r="AK544" s="15"/>
    </row>
    <row r="545" spans="1:37" ht="14.4" x14ac:dyDescent="0.25">
      <c r="A545" s="15" t="s">
        <v>4226</v>
      </c>
      <c r="B545" s="15">
        <v>6200003113</v>
      </c>
      <c r="C545" s="6" t="s">
        <v>5690</v>
      </c>
      <c r="D545" s="15" t="s">
        <v>7634</v>
      </c>
      <c r="E545" s="15" t="s">
        <v>7635</v>
      </c>
      <c r="F545" s="15" t="s">
        <v>7636</v>
      </c>
      <c r="G545" s="15" t="s">
        <v>7637</v>
      </c>
      <c r="H545" s="15" t="s">
        <v>6514</v>
      </c>
      <c r="I545" s="15">
        <v>70000</v>
      </c>
      <c r="J545" s="15" t="s">
        <v>5696</v>
      </c>
      <c r="K545" s="15" t="s">
        <v>5696</v>
      </c>
      <c r="L545" s="15">
        <v>101741685</v>
      </c>
      <c r="M545" s="15">
        <v>100114851021973</v>
      </c>
      <c r="N545" s="15" t="s">
        <v>4740</v>
      </c>
      <c r="O545" s="15" t="s">
        <v>6446</v>
      </c>
      <c r="P545" s="15" t="s">
        <v>6446</v>
      </c>
      <c r="Q545" s="15">
        <v>1305001</v>
      </c>
      <c r="R545" s="15" t="s">
        <v>7638</v>
      </c>
      <c r="S545" s="15"/>
      <c r="T545" s="15" t="s">
        <v>926</v>
      </c>
      <c r="U545" s="15"/>
      <c r="V545" s="15"/>
      <c r="W545" s="15"/>
      <c r="X545" s="15"/>
      <c r="Y545" s="15"/>
      <c r="Z545" s="15" t="s">
        <v>5699</v>
      </c>
      <c r="AA545" s="16">
        <v>43486</v>
      </c>
      <c r="AB545" s="15">
        <v>12255</v>
      </c>
      <c r="AC545" s="15" t="s">
        <v>5855</v>
      </c>
      <c r="AD545" s="15" t="s">
        <v>4222</v>
      </c>
      <c r="AE545" s="15" t="s">
        <v>5701</v>
      </c>
      <c r="AF545" s="15" t="s">
        <v>5788</v>
      </c>
      <c r="AG545" s="15" t="s">
        <v>5789</v>
      </c>
      <c r="AH545" s="15"/>
      <c r="AI545" s="15"/>
      <c r="AJ545" s="15"/>
      <c r="AK545" s="15"/>
    </row>
    <row r="546" spans="1:37" ht="14.4" x14ac:dyDescent="0.25">
      <c r="A546" s="15" t="s">
        <v>4226</v>
      </c>
      <c r="B546" s="15">
        <v>6200003122</v>
      </c>
      <c r="C546" s="6" t="s">
        <v>5690</v>
      </c>
      <c r="D546" s="15" t="s">
        <v>7639</v>
      </c>
      <c r="E546" s="15" t="s">
        <v>7640</v>
      </c>
      <c r="F546" s="15" t="s">
        <v>7641</v>
      </c>
      <c r="G546" s="15" t="s">
        <v>7642</v>
      </c>
      <c r="H546" s="15" t="s">
        <v>5695</v>
      </c>
      <c r="I546" s="15">
        <v>70000</v>
      </c>
      <c r="J546" s="15" t="s">
        <v>5696</v>
      </c>
      <c r="K546" s="15" t="s">
        <v>5696</v>
      </c>
      <c r="L546" s="15">
        <v>301045759</v>
      </c>
      <c r="M546" s="15">
        <v>1021799</v>
      </c>
      <c r="N546" s="15" t="s">
        <v>4247</v>
      </c>
      <c r="O546" s="15" t="s">
        <v>5697</v>
      </c>
      <c r="P546" s="15" t="s">
        <v>5697</v>
      </c>
      <c r="Q546" s="15">
        <v>79307001</v>
      </c>
      <c r="R546" s="15" t="s">
        <v>7643</v>
      </c>
      <c r="S546" s="15"/>
      <c r="T546" s="15" t="s">
        <v>926</v>
      </c>
      <c r="U546" s="15"/>
      <c r="V546" s="15"/>
      <c r="W546" s="15"/>
      <c r="X546" s="15"/>
      <c r="Y546" s="15"/>
      <c r="Z546" s="15" t="s">
        <v>5699</v>
      </c>
      <c r="AA546" s="16">
        <v>43493</v>
      </c>
      <c r="AB546" s="15">
        <v>12256</v>
      </c>
      <c r="AC546" s="15" t="s">
        <v>5855</v>
      </c>
      <c r="AD546" s="15" t="s">
        <v>4222</v>
      </c>
      <c r="AE546" s="15" t="s">
        <v>5701</v>
      </c>
      <c r="AF546" s="15" t="s">
        <v>5747</v>
      </c>
      <c r="AG546" s="15" t="s">
        <v>5748</v>
      </c>
      <c r="AH546" s="15"/>
      <c r="AI546" s="15"/>
      <c r="AJ546" s="15"/>
      <c r="AK546" s="15"/>
    </row>
    <row r="547" spans="1:37" ht="14.4" x14ac:dyDescent="0.25">
      <c r="A547" s="15" t="s">
        <v>4226</v>
      </c>
      <c r="B547" s="15">
        <v>6200003125</v>
      </c>
      <c r="C547" s="6" t="s">
        <v>5690</v>
      </c>
      <c r="D547" s="15" t="s">
        <v>7644</v>
      </c>
      <c r="E547" s="15" t="s">
        <v>7645</v>
      </c>
      <c r="F547" s="15" t="s">
        <v>7646</v>
      </c>
      <c r="G547" s="15" t="s">
        <v>7647</v>
      </c>
      <c r="H547" s="15" t="s">
        <v>5731</v>
      </c>
      <c r="I547" s="15">
        <v>70000</v>
      </c>
      <c r="J547" s="15" t="s">
        <v>5696</v>
      </c>
      <c r="K547" s="15" t="s">
        <v>5696</v>
      </c>
      <c r="L547" s="15" t="s">
        <v>7648</v>
      </c>
      <c r="M547" s="15">
        <v>687041069391</v>
      </c>
      <c r="N547" s="15" t="s">
        <v>7649</v>
      </c>
      <c r="O547" s="15" t="s">
        <v>7650</v>
      </c>
      <c r="P547" s="15" t="s">
        <v>5731</v>
      </c>
      <c r="Q547" s="15">
        <v>79327001</v>
      </c>
      <c r="R547" s="15" t="s">
        <v>7651</v>
      </c>
      <c r="S547" s="15"/>
      <c r="T547" s="15" t="s">
        <v>926</v>
      </c>
      <c r="U547" s="15"/>
      <c r="V547" s="15"/>
      <c r="W547" s="15"/>
      <c r="X547" s="15"/>
      <c r="Y547" s="15"/>
      <c r="Z547" s="15" t="s">
        <v>5699</v>
      </c>
      <c r="AA547" s="16">
        <v>43494</v>
      </c>
      <c r="AB547" s="15">
        <v>12257</v>
      </c>
      <c r="AC547" s="15" t="s">
        <v>5855</v>
      </c>
      <c r="AD547" s="15" t="s">
        <v>4222</v>
      </c>
      <c r="AE547" s="15" t="s">
        <v>5701</v>
      </c>
      <c r="AF547" s="15" t="s">
        <v>5747</v>
      </c>
      <c r="AG547" s="15" t="s">
        <v>5748</v>
      </c>
      <c r="AH547" s="15"/>
      <c r="AI547" s="15"/>
      <c r="AJ547" s="15"/>
      <c r="AK547" s="15"/>
    </row>
    <row r="548" spans="1:37" ht="14.4" x14ac:dyDescent="0.25">
      <c r="A548" s="15" t="s">
        <v>4226</v>
      </c>
      <c r="B548" s="15">
        <v>6200003155</v>
      </c>
      <c r="C548" s="6" t="s">
        <v>5690</v>
      </c>
      <c r="D548" s="15" t="s">
        <v>7652</v>
      </c>
      <c r="E548" s="15"/>
      <c r="F548" s="15" t="s">
        <v>7653</v>
      </c>
      <c r="G548" s="15" t="s">
        <v>7654</v>
      </c>
      <c r="H548" s="15" t="s">
        <v>6514</v>
      </c>
      <c r="I548" s="15">
        <v>70000</v>
      </c>
      <c r="J548" s="15" t="s">
        <v>5696</v>
      </c>
      <c r="K548" s="15" t="s">
        <v>5696</v>
      </c>
      <c r="L548" s="15">
        <v>101260893</v>
      </c>
      <c r="M548" s="15">
        <v>11000376530</v>
      </c>
      <c r="N548" s="15" t="s">
        <v>4426</v>
      </c>
      <c r="O548" s="15" t="s">
        <v>5941</v>
      </c>
      <c r="P548" s="15" t="s">
        <v>5941</v>
      </c>
      <c r="Q548" s="15">
        <v>1203003</v>
      </c>
      <c r="R548" s="15" t="s">
        <v>7652</v>
      </c>
      <c r="S548" s="15"/>
      <c r="T548" s="15" t="s">
        <v>926</v>
      </c>
      <c r="U548" s="15"/>
      <c r="V548" s="15"/>
      <c r="W548" s="15"/>
      <c r="X548" s="15"/>
      <c r="Y548" s="15"/>
      <c r="Z548" s="15" t="s">
        <v>5699</v>
      </c>
      <c r="AA548" s="16">
        <v>43507</v>
      </c>
      <c r="AB548" s="15">
        <v>12258</v>
      </c>
      <c r="AC548" s="15" t="s">
        <v>5855</v>
      </c>
      <c r="AD548" s="15" t="s">
        <v>4222</v>
      </c>
      <c r="AE548" s="15" t="s">
        <v>5701</v>
      </c>
      <c r="AF548" s="15" t="s">
        <v>5788</v>
      </c>
      <c r="AG548" s="15" t="s">
        <v>5789</v>
      </c>
      <c r="AH548" s="15"/>
      <c r="AI548" s="15"/>
      <c r="AJ548" s="15"/>
      <c r="AK548" s="15"/>
    </row>
    <row r="549" spans="1:37" ht="14.4" x14ac:dyDescent="0.25">
      <c r="A549" s="15" t="s">
        <v>4226</v>
      </c>
      <c r="B549" s="15">
        <v>6200003156</v>
      </c>
      <c r="C549" s="6" t="s">
        <v>5690</v>
      </c>
      <c r="D549" s="15" t="s">
        <v>7655</v>
      </c>
      <c r="E549" s="15" t="s">
        <v>6092</v>
      </c>
      <c r="F549" s="15" t="s">
        <v>7656</v>
      </c>
      <c r="G549" s="15" t="s">
        <v>7657</v>
      </c>
      <c r="H549" s="15" t="s">
        <v>5695</v>
      </c>
      <c r="I549" s="15">
        <v>70000</v>
      </c>
      <c r="J549" s="15" t="s">
        <v>5696</v>
      </c>
      <c r="K549" s="15" t="s">
        <v>5696</v>
      </c>
      <c r="L549" s="15" t="s">
        <v>7658</v>
      </c>
      <c r="M549" s="15">
        <v>10093801</v>
      </c>
      <c r="N549" s="15" t="s">
        <v>5268</v>
      </c>
      <c r="O549" s="15" t="s">
        <v>5697</v>
      </c>
      <c r="P549" s="15" t="s">
        <v>5697</v>
      </c>
      <c r="Q549" s="15">
        <v>79636001</v>
      </c>
      <c r="R549" s="15" t="s">
        <v>7659</v>
      </c>
      <c r="S549" s="15"/>
      <c r="T549" s="15" t="s">
        <v>926</v>
      </c>
      <c r="U549" s="15"/>
      <c r="V549" s="15"/>
      <c r="W549" s="15"/>
      <c r="X549" s="15"/>
      <c r="Y549" s="15"/>
      <c r="Z549" s="15" t="s">
        <v>5699</v>
      </c>
      <c r="AA549" s="16">
        <v>43507</v>
      </c>
      <c r="AB549" s="15">
        <v>12259</v>
      </c>
      <c r="AC549" s="15" t="s">
        <v>5855</v>
      </c>
      <c r="AD549" s="15" t="s">
        <v>4222</v>
      </c>
      <c r="AE549" s="15" t="s">
        <v>5701</v>
      </c>
      <c r="AF549" s="15" t="s">
        <v>5788</v>
      </c>
      <c r="AG549" s="15" t="s">
        <v>5789</v>
      </c>
      <c r="AH549" s="15"/>
      <c r="AI549" s="15"/>
      <c r="AJ549" s="15"/>
      <c r="AK549" s="15"/>
    </row>
    <row r="550" spans="1:37" ht="14.4" x14ac:dyDescent="0.25">
      <c r="A550" s="15" t="s">
        <v>4226</v>
      </c>
      <c r="B550" s="15">
        <v>6200003182</v>
      </c>
      <c r="C550" s="6" t="s">
        <v>5690</v>
      </c>
      <c r="D550" s="15" t="s">
        <v>7660</v>
      </c>
      <c r="E550" s="15"/>
      <c r="F550" s="15" t="s">
        <v>7661</v>
      </c>
      <c r="G550" s="15" t="s">
        <v>7662</v>
      </c>
      <c r="H550" s="15" t="s">
        <v>5695</v>
      </c>
      <c r="I550" s="15">
        <v>70000</v>
      </c>
      <c r="J550" s="15" t="s">
        <v>5696</v>
      </c>
      <c r="K550" s="15" t="s">
        <v>5696</v>
      </c>
      <c r="L550" s="15">
        <v>3700596030</v>
      </c>
      <c r="M550" s="15">
        <v>180214851017617</v>
      </c>
      <c r="N550" s="15" t="s">
        <v>4740</v>
      </c>
      <c r="O550" s="15" t="s">
        <v>7663</v>
      </c>
      <c r="P550" s="15" t="s">
        <v>7664</v>
      </c>
      <c r="Q550" s="15">
        <v>79305011</v>
      </c>
      <c r="R550" s="15" t="s">
        <v>7660</v>
      </c>
      <c r="S550" s="15"/>
      <c r="T550" s="15"/>
      <c r="U550" s="15"/>
      <c r="V550" s="15"/>
      <c r="W550" s="15"/>
      <c r="X550" s="15"/>
      <c r="Y550" s="15"/>
      <c r="Z550" s="15" t="s">
        <v>5699</v>
      </c>
      <c r="AA550" s="16">
        <v>43517</v>
      </c>
      <c r="AB550" s="15">
        <v>12260</v>
      </c>
      <c r="AC550" s="15" t="s">
        <v>5855</v>
      </c>
      <c r="AD550" s="15" t="s">
        <v>4222</v>
      </c>
      <c r="AE550" s="15" t="s">
        <v>5701</v>
      </c>
      <c r="AF550" s="15" t="s">
        <v>5747</v>
      </c>
      <c r="AG550" s="15" t="s">
        <v>5748</v>
      </c>
      <c r="AH550" s="15"/>
      <c r="AI550" s="15"/>
      <c r="AJ550" s="15"/>
      <c r="AK550" s="15"/>
    </row>
    <row r="551" spans="1:37" ht="14.4" x14ac:dyDescent="0.25">
      <c r="A551" s="15" t="s">
        <v>4226</v>
      </c>
      <c r="B551" s="15">
        <v>6200003185</v>
      </c>
      <c r="C551" s="6" t="s">
        <v>5804</v>
      </c>
      <c r="D551" s="15" t="s">
        <v>7665</v>
      </c>
      <c r="E551" s="15"/>
      <c r="F551" s="15" t="s">
        <v>7666</v>
      </c>
      <c r="G551" s="15" t="s">
        <v>7667</v>
      </c>
      <c r="H551" s="15" t="s">
        <v>5695</v>
      </c>
      <c r="I551" s="15">
        <v>70000</v>
      </c>
      <c r="J551" s="15" t="s">
        <v>5696</v>
      </c>
      <c r="K551" s="15" t="s">
        <v>5696</v>
      </c>
      <c r="L551" s="15">
        <v>314333472</v>
      </c>
      <c r="M551" s="15">
        <v>13610000035913</v>
      </c>
      <c r="N551" s="15" t="s">
        <v>5628</v>
      </c>
      <c r="O551" s="15" t="s">
        <v>5707</v>
      </c>
      <c r="P551" s="15" t="s">
        <v>5707</v>
      </c>
      <c r="Q551" s="15">
        <v>79202002</v>
      </c>
      <c r="R551" s="15" t="s">
        <v>7668</v>
      </c>
      <c r="S551" s="15"/>
      <c r="T551" s="15" t="s">
        <v>926</v>
      </c>
      <c r="U551" s="15"/>
      <c r="V551" s="15"/>
      <c r="W551" s="15"/>
      <c r="X551" s="15"/>
      <c r="Y551" s="15"/>
      <c r="Z551" s="15" t="s">
        <v>5699</v>
      </c>
      <c r="AA551" s="16">
        <v>43518</v>
      </c>
      <c r="AB551" s="15">
        <v>12261</v>
      </c>
      <c r="AC551" s="15" t="s">
        <v>5855</v>
      </c>
      <c r="AD551" s="15" t="s">
        <v>4222</v>
      </c>
      <c r="AE551" s="15" t="s">
        <v>5701</v>
      </c>
      <c r="AF551" s="15"/>
      <c r="AG551" s="15"/>
      <c r="AH551" s="15"/>
      <c r="AI551" s="15"/>
      <c r="AJ551" s="15"/>
      <c r="AK551" s="15"/>
    </row>
    <row r="552" spans="1:37" ht="14.4" x14ac:dyDescent="0.25">
      <c r="A552" s="15" t="s">
        <v>4226</v>
      </c>
      <c r="B552" s="15">
        <v>6200003186</v>
      </c>
      <c r="C552" s="6" t="s">
        <v>5690</v>
      </c>
      <c r="D552" s="15" t="s">
        <v>7669</v>
      </c>
      <c r="E552" s="15" t="s">
        <v>7670</v>
      </c>
      <c r="F552" s="15" t="s">
        <v>7671</v>
      </c>
      <c r="G552" s="15" t="s">
        <v>7672</v>
      </c>
      <c r="H552" s="15" t="s">
        <v>5695</v>
      </c>
      <c r="I552" s="15">
        <v>70000</v>
      </c>
      <c r="J552" s="15" t="s">
        <v>5696</v>
      </c>
      <c r="K552" s="15" t="s">
        <v>5696</v>
      </c>
      <c r="L552" s="15">
        <v>101316049002</v>
      </c>
      <c r="M552" s="15">
        <v>140414851016082</v>
      </c>
      <c r="N552" s="15" t="s">
        <v>4740</v>
      </c>
      <c r="O552" s="15" t="s">
        <v>7663</v>
      </c>
      <c r="P552" s="15" t="s">
        <v>7664</v>
      </c>
      <c r="Q552" s="15">
        <v>79305012</v>
      </c>
      <c r="R552" s="15" t="s">
        <v>7673</v>
      </c>
      <c r="S552" s="15"/>
      <c r="T552" s="15" t="s">
        <v>926</v>
      </c>
      <c r="U552" s="15"/>
      <c r="V552" s="15"/>
      <c r="W552" s="15"/>
      <c r="X552" s="15"/>
      <c r="Y552" s="15"/>
      <c r="Z552" s="15" t="s">
        <v>5699</v>
      </c>
      <c r="AA552" s="16">
        <v>43521</v>
      </c>
      <c r="AB552" s="15">
        <v>12262</v>
      </c>
      <c r="AC552" s="15" t="s">
        <v>5855</v>
      </c>
      <c r="AD552" s="15" t="s">
        <v>4222</v>
      </c>
      <c r="AE552" s="15" t="s">
        <v>5701</v>
      </c>
      <c r="AF552" s="15" t="s">
        <v>5747</v>
      </c>
      <c r="AG552" s="15" t="s">
        <v>5748</v>
      </c>
      <c r="AH552" s="15"/>
      <c r="AI552" s="15"/>
      <c r="AJ552" s="15"/>
      <c r="AK552" s="15"/>
    </row>
    <row r="553" spans="1:37" ht="14.4" x14ac:dyDescent="0.25">
      <c r="A553" s="15" t="s">
        <v>4226</v>
      </c>
      <c r="B553" s="15">
        <v>6200003187</v>
      </c>
      <c r="C553" s="6" t="s">
        <v>5690</v>
      </c>
      <c r="D553" s="15" t="s">
        <v>7674</v>
      </c>
      <c r="E553" s="15"/>
      <c r="F553" s="15" t="s">
        <v>7675</v>
      </c>
      <c r="G553" s="15" t="s">
        <v>7676</v>
      </c>
      <c r="H553" s="15" t="s">
        <v>5695</v>
      </c>
      <c r="I553" s="15">
        <v>70000</v>
      </c>
      <c r="J553" s="15" t="s">
        <v>5696</v>
      </c>
      <c r="K553" s="15" t="s">
        <v>5696</v>
      </c>
      <c r="L553" s="15">
        <v>305078064</v>
      </c>
      <c r="M553" s="15">
        <v>29142379</v>
      </c>
      <c r="N553" s="15" t="s">
        <v>4247</v>
      </c>
      <c r="O553" s="15" t="s">
        <v>5697</v>
      </c>
      <c r="P553" s="15" t="s">
        <v>5697</v>
      </c>
      <c r="Q553" s="15">
        <v>79307001</v>
      </c>
      <c r="R553" s="15" t="s">
        <v>7677</v>
      </c>
      <c r="S553" s="15"/>
      <c r="T553" s="15"/>
      <c r="U553" s="15"/>
      <c r="V553" s="15"/>
      <c r="W553" s="15"/>
      <c r="X553" s="15"/>
      <c r="Y553" s="15"/>
      <c r="Z553" s="15" t="s">
        <v>5699</v>
      </c>
      <c r="AA553" s="16">
        <v>43521</v>
      </c>
      <c r="AB553" s="15">
        <v>12263</v>
      </c>
      <c r="AC553" s="15" t="s">
        <v>5855</v>
      </c>
      <c r="AD553" s="15" t="s">
        <v>4222</v>
      </c>
      <c r="AE553" s="15" t="s">
        <v>5701</v>
      </c>
      <c r="AF553" s="15" t="s">
        <v>5747</v>
      </c>
      <c r="AG553" s="15" t="s">
        <v>5748</v>
      </c>
      <c r="AH553" s="15"/>
      <c r="AI553" s="15"/>
      <c r="AJ553" s="15"/>
      <c r="AK553" s="15"/>
    </row>
    <row r="554" spans="1:37" ht="14.4" x14ac:dyDescent="0.25">
      <c r="A554" s="15" t="s">
        <v>4226</v>
      </c>
      <c r="B554" s="15">
        <v>6200003188</v>
      </c>
      <c r="C554" s="6" t="s">
        <v>5690</v>
      </c>
      <c r="D554" s="15" t="s">
        <v>7678</v>
      </c>
      <c r="E554" s="15"/>
      <c r="F554" s="15" t="s">
        <v>7679</v>
      </c>
      <c r="G554" s="15" t="s">
        <v>7680</v>
      </c>
      <c r="H554" s="15" t="s">
        <v>5695</v>
      </c>
      <c r="I554" s="15">
        <v>70000</v>
      </c>
      <c r="J554" s="15" t="s">
        <v>5696</v>
      </c>
      <c r="K554" s="15" t="s">
        <v>5696</v>
      </c>
      <c r="L554" s="15">
        <v>315342695</v>
      </c>
      <c r="M554" s="15">
        <v>60180325460</v>
      </c>
      <c r="N554" s="15" t="s">
        <v>4648</v>
      </c>
      <c r="O554" s="15" t="s">
        <v>5697</v>
      </c>
      <c r="P554" s="15" t="s">
        <v>5697</v>
      </c>
      <c r="Q554" s="15">
        <v>79303001</v>
      </c>
      <c r="R554" s="15" t="s">
        <v>7678</v>
      </c>
      <c r="S554" s="15"/>
      <c r="T554" s="15" t="s">
        <v>926</v>
      </c>
      <c r="U554" s="15"/>
      <c r="V554" s="15"/>
      <c r="W554" s="15"/>
      <c r="X554" s="15"/>
      <c r="Y554" s="15"/>
      <c r="Z554" s="15" t="s">
        <v>5699</v>
      </c>
      <c r="AA554" s="16">
        <v>43521</v>
      </c>
      <c r="AB554" s="15">
        <v>12264</v>
      </c>
      <c r="AC554" s="15" t="s">
        <v>5855</v>
      </c>
      <c r="AD554" s="15" t="s">
        <v>4222</v>
      </c>
      <c r="AE554" s="15" t="s">
        <v>5701</v>
      </c>
      <c r="AF554" s="15" t="s">
        <v>5747</v>
      </c>
      <c r="AG554" s="15" t="s">
        <v>5748</v>
      </c>
      <c r="AH554" s="15"/>
      <c r="AI554" s="15"/>
      <c r="AJ554" s="15"/>
      <c r="AK554" s="15"/>
    </row>
    <row r="555" spans="1:37" ht="14.4" x14ac:dyDescent="0.25">
      <c r="A555" s="15" t="s">
        <v>4226</v>
      </c>
      <c r="B555" s="15">
        <v>6200003189</v>
      </c>
      <c r="C555" s="6" t="s">
        <v>5690</v>
      </c>
      <c r="D555" s="15" t="s">
        <v>7681</v>
      </c>
      <c r="E555" s="15"/>
      <c r="F555" s="15" t="s">
        <v>7682</v>
      </c>
      <c r="G555" s="15"/>
      <c r="H555" s="15" t="s">
        <v>5731</v>
      </c>
      <c r="I555" s="15">
        <v>70000</v>
      </c>
      <c r="J555" s="15" t="s">
        <v>5696</v>
      </c>
      <c r="K555" s="15" t="s">
        <v>5696</v>
      </c>
      <c r="L555" s="15">
        <v>0</v>
      </c>
      <c r="M555" s="15">
        <v>301000396059</v>
      </c>
      <c r="N555" s="15" t="s">
        <v>4426</v>
      </c>
      <c r="O555" s="15" t="s">
        <v>5741</v>
      </c>
      <c r="P555" s="15" t="s">
        <v>5742</v>
      </c>
      <c r="Q555" s="15">
        <v>1203002</v>
      </c>
      <c r="R555" s="15" t="s">
        <v>7681</v>
      </c>
      <c r="S555" s="15"/>
      <c r="T555" s="15" t="s">
        <v>926</v>
      </c>
      <c r="U555" s="15"/>
      <c r="V555" s="15"/>
      <c r="W555" s="15"/>
      <c r="X555" s="15"/>
      <c r="Y555" s="15"/>
      <c r="Z555" s="15" t="s">
        <v>5699</v>
      </c>
      <c r="AA555" s="16">
        <v>43521</v>
      </c>
      <c r="AB555" s="15">
        <v>12265</v>
      </c>
      <c r="AC555" s="15" t="s">
        <v>5855</v>
      </c>
      <c r="AD555" s="15" t="s">
        <v>4222</v>
      </c>
      <c r="AE555" s="15" t="s">
        <v>5701</v>
      </c>
      <c r="AF555" s="15" t="s">
        <v>5788</v>
      </c>
      <c r="AG555" s="15" t="s">
        <v>5789</v>
      </c>
      <c r="AH555" s="15"/>
      <c r="AI555" s="15"/>
      <c r="AJ555" s="15"/>
      <c r="AK555" s="15"/>
    </row>
    <row r="556" spans="1:37" ht="14.4" x14ac:dyDescent="0.25">
      <c r="A556" s="15" t="s">
        <v>4226</v>
      </c>
      <c r="B556" s="15">
        <v>6200003190</v>
      </c>
      <c r="C556" s="6" t="s">
        <v>5690</v>
      </c>
      <c r="D556" s="15" t="s">
        <v>7683</v>
      </c>
      <c r="E556" s="15"/>
      <c r="F556" s="15" t="s">
        <v>7684</v>
      </c>
      <c r="G556" s="15" t="s">
        <v>7685</v>
      </c>
      <c r="H556" s="15" t="s">
        <v>5731</v>
      </c>
      <c r="I556" s="15">
        <v>70000</v>
      </c>
      <c r="J556" s="15" t="s">
        <v>5696</v>
      </c>
      <c r="K556" s="15" t="s">
        <v>5696</v>
      </c>
      <c r="L556" s="15">
        <v>0</v>
      </c>
      <c r="M556" s="15">
        <v>106264511</v>
      </c>
      <c r="N556" s="15" t="s">
        <v>17837</v>
      </c>
      <c r="O556" s="15" t="s">
        <v>5726</v>
      </c>
      <c r="P556" s="15" t="s">
        <v>5726</v>
      </c>
      <c r="Q556" s="15">
        <v>1309001</v>
      </c>
      <c r="R556" s="15" t="s">
        <v>7683</v>
      </c>
      <c r="S556" s="15"/>
      <c r="T556" s="15" t="s">
        <v>926</v>
      </c>
      <c r="U556" s="15"/>
      <c r="V556" s="15"/>
      <c r="W556" s="15"/>
      <c r="X556" s="15"/>
      <c r="Y556" s="15"/>
      <c r="Z556" s="15" t="s">
        <v>5699</v>
      </c>
      <c r="AA556" s="16">
        <v>43521</v>
      </c>
      <c r="AB556" s="15">
        <v>12266</v>
      </c>
      <c r="AC556" s="15" t="s">
        <v>5855</v>
      </c>
      <c r="AD556" s="15" t="s">
        <v>4222</v>
      </c>
      <c r="AE556" s="15" t="s">
        <v>5701</v>
      </c>
      <c r="AF556" s="15" t="s">
        <v>5788</v>
      </c>
      <c r="AG556" s="15" t="s">
        <v>5789</v>
      </c>
      <c r="AH556" s="15"/>
      <c r="AI556" s="15"/>
      <c r="AJ556" s="15"/>
      <c r="AK556" s="15"/>
    </row>
    <row r="557" spans="1:37" ht="14.4" x14ac:dyDescent="0.25">
      <c r="A557" s="15" t="s">
        <v>4226</v>
      </c>
      <c r="B557" s="15">
        <v>6200003222</v>
      </c>
      <c r="C557" s="6" t="s">
        <v>5690</v>
      </c>
      <c r="D557" s="15" t="s">
        <v>7686</v>
      </c>
      <c r="E557" s="15"/>
      <c r="F557" s="15" t="s">
        <v>7687</v>
      </c>
      <c r="G557" s="15" t="s">
        <v>7688</v>
      </c>
      <c r="H557" s="15" t="s">
        <v>6778</v>
      </c>
      <c r="I557" s="15">
        <v>70000</v>
      </c>
      <c r="J557" s="15" t="s">
        <v>5696</v>
      </c>
      <c r="K557" s="15" t="s">
        <v>5696</v>
      </c>
      <c r="L557" s="15" t="s">
        <v>7689</v>
      </c>
      <c r="M557" s="15">
        <v>41000117789</v>
      </c>
      <c r="N557" s="15" t="s">
        <v>4426</v>
      </c>
      <c r="O557" s="15" t="s">
        <v>5741</v>
      </c>
      <c r="P557" s="15" t="s">
        <v>5742</v>
      </c>
      <c r="Q557" s="15">
        <v>1203002</v>
      </c>
      <c r="R557" s="15" t="s">
        <v>7686</v>
      </c>
      <c r="S557" s="15"/>
      <c r="T557" s="15" t="s">
        <v>926</v>
      </c>
      <c r="U557" s="15"/>
      <c r="V557" s="15"/>
      <c r="W557" s="15"/>
      <c r="X557" s="15"/>
      <c r="Y557" s="15"/>
      <c r="Z557" s="15" t="s">
        <v>5699</v>
      </c>
      <c r="AA557" s="16">
        <v>43542</v>
      </c>
      <c r="AB557" s="15">
        <v>12267</v>
      </c>
      <c r="AC557" s="15" t="s">
        <v>5855</v>
      </c>
      <c r="AD557" s="15" t="s">
        <v>4222</v>
      </c>
      <c r="AE557" s="15" t="s">
        <v>5701</v>
      </c>
      <c r="AF557" s="15" t="s">
        <v>5788</v>
      </c>
      <c r="AG557" s="15" t="s">
        <v>5789</v>
      </c>
      <c r="AH557" s="15"/>
      <c r="AI557" s="15"/>
      <c r="AJ557" s="15"/>
      <c r="AK557" s="15"/>
    </row>
    <row r="558" spans="1:37" ht="14.4" x14ac:dyDescent="0.25">
      <c r="A558" s="15" t="s">
        <v>4226</v>
      </c>
      <c r="B558" s="15">
        <v>6200003223</v>
      </c>
      <c r="C558" s="6" t="s">
        <v>5690</v>
      </c>
      <c r="D558" s="15" t="s">
        <v>7690</v>
      </c>
      <c r="E558" s="15" t="s">
        <v>7691</v>
      </c>
      <c r="F558" s="15" t="s">
        <v>7692</v>
      </c>
      <c r="G558" s="15" t="s">
        <v>7693</v>
      </c>
      <c r="H558" s="15" t="s">
        <v>5695</v>
      </c>
      <c r="I558" s="15">
        <v>70000</v>
      </c>
      <c r="J558" s="15" t="s">
        <v>5696</v>
      </c>
      <c r="K558" s="15" t="s">
        <v>5696</v>
      </c>
      <c r="L558" s="15">
        <v>313786906</v>
      </c>
      <c r="M558" s="15">
        <v>60124174840</v>
      </c>
      <c r="N558" s="15" t="s">
        <v>4648</v>
      </c>
      <c r="O558" s="15" t="s">
        <v>5697</v>
      </c>
      <c r="P558" s="15" t="s">
        <v>5697</v>
      </c>
      <c r="Q558" s="15">
        <v>79303001</v>
      </c>
      <c r="R558" s="15" t="s">
        <v>7694</v>
      </c>
      <c r="S558" s="15"/>
      <c r="T558" s="15"/>
      <c r="U558" s="15"/>
      <c r="V558" s="15"/>
      <c r="W558" s="15"/>
      <c r="X558" s="15"/>
      <c r="Y558" s="15"/>
      <c r="Z558" s="15" t="s">
        <v>5699</v>
      </c>
      <c r="AA558" s="16">
        <v>43542</v>
      </c>
      <c r="AB558" s="15">
        <v>12268</v>
      </c>
      <c r="AC558" s="15" t="s">
        <v>5855</v>
      </c>
      <c r="AD558" s="15" t="s">
        <v>4222</v>
      </c>
      <c r="AE558" s="15" t="s">
        <v>5701</v>
      </c>
      <c r="AF558" s="15" t="s">
        <v>5747</v>
      </c>
      <c r="AG558" s="15" t="s">
        <v>5748</v>
      </c>
      <c r="AH558" s="15"/>
      <c r="AI558" s="15"/>
      <c r="AJ558" s="15"/>
      <c r="AK558" s="15"/>
    </row>
    <row r="559" spans="1:37" ht="14.4" x14ac:dyDescent="0.25">
      <c r="A559" s="15" t="s">
        <v>4226</v>
      </c>
      <c r="B559" s="15">
        <v>6200003224</v>
      </c>
      <c r="C559" s="6" t="s">
        <v>5690</v>
      </c>
      <c r="D559" s="15" t="s">
        <v>7695</v>
      </c>
      <c r="E559" s="15"/>
      <c r="F559" s="15" t="s">
        <v>7696</v>
      </c>
      <c r="G559" s="15" t="s">
        <v>7697</v>
      </c>
      <c r="H559" s="15" t="s">
        <v>5695</v>
      </c>
      <c r="I559" s="15">
        <v>70000</v>
      </c>
      <c r="J559" s="15" t="s">
        <v>5696</v>
      </c>
      <c r="K559" s="15" t="s">
        <v>5696</v>
      </c>
      <c r="L559" s="15">
        <v>304926579</v>
      </c>
      <c r="M559" s="15">
        <v>26515149</v>
      </c>
      <c r="N559" s="15" t="s">
        <v>4247</v>
      </c>
      <c r="O559" s="15" t="s">
        <v>5697</v>
      </c>
      <c r="P559" s="15" t="s">
        <v>5697</v>
      </c>
      <c r="Q559" s="15">
        <v>79307001</v>
      </c>
      <c r="R559" s="15" t="s">
        <v>7695</v>
      </c>
      <c r="S559" s="15"/>
      <c r="T559" s="15"/>
      <c r="U559" s="15"/>
      <c r="V559" s="15"/>
      <c r="W559" s="15"/>
      <c r="X559" s="15"/>
      <c r="Y559" s="15"/>
      <c r="Z559" s="15" t="s">
        <v>5699</v>
      </c>
      <c r="AA559" s="16">
        <v>43542</v>
      </c>
      <c r="AB559" s="15">
        <v>12269</v>
      </c>
      <c r="AC559" s="15" t="s">
        <v>5855</v>
      </c>
      <c r="AD559" s="15" t="s">
        <v>4222</v>
      </c>
      <c r="AE559" s="15" t="s">
        <v>5701</v>
      </c>
      <c r="AF559" s="15" t="s">
        <v>5747</v>
      </c>
      <c r="AG559" s="15" t="s">
        <v>5748</v>
      </c>
      <c r="AH559" s="15"/>
      <c r="AI559" s="15"/>
      <c r="AJ559" s="15"/>
      <c r="AK559" s="15"/>
    </row>
    <row r="560" spans="1:37" ht="14.4" x14ac:dyDescent="0.25">
      <c r="A560" s="15" t="s">
        <v>4226</v>
      </c>
      <c r="B560" s="15">
        <v>6200003225</v>
      </c>
      <c r="C560" s="6" t="s">
        <v>5690</v>
      </c>
      <c r="D560" s="15" t="s">
        <v>5050</v>
      </c>
      <c r="E560" s="15" t="s">
        <v>7698</v>
      </c>
      <c r="F560" s="15" t="s">
        <v>7699</v>
      </c>
      <c r="G560" s="15" t="s">
        <v>7700</v>
      </c>
      <c r="H560" s="15" t="s">
        <v>5731</v>
      </c>
      <c r="I560" s="15">
        <v>70000</v>
      </c>
      <c r="J560" s="15" t="s">
        <v>5696</v>
      </c>
      <c r="K560" s="15" t="s">
        <v>5696</v>
      </c>
      <c r="L560" s="15">
        <v>104870992</v>
      </c>
      <c r="M560" s="15">
        <v>21002348845</v>
      </c>
      <c r="N560" s="15" t="s">
        <v>4426</v>
      </c>
      <c r="O560" s="15" t="s">
        <v>5941</v>
      </c>
      <c r="P560" s="15" t="s">
        <v>5941</v>
      </c>
      <c r="Q560" s="15">
        <v>1203003</v>
      </c>
      <c r="R560" s="15" t="s">
        <v>5053</v>
      </c>
      <c r="S560" s="15"/>
      <c r="T560" s="15" t="s">
        <v>926</v>
      </c>
      <c r="U560" s="15"/>
      <c r="V560" s="15"/>
      <c r="W560" s="15"/>
      <c r="X560" s="15"/>
      <c r="Y560" s="15"/>
      <c r="Z560" s="15" t="s">
        <v>5699</v>
      </c>
      <c r="AA560" s="16">
        <v>43542</v>
      </c>
      <c r="AB560" s="15">
        <v>12270</v>
      </c>
      <c r="AC560" s="15" t="s">
        <v>5855</v>
      </c>
      <c r="AD560" s="15" t="s">
        <v>4222</v>
      </c>
      <c r="AE560" s="15" t="s">
        <v>5701</v>
      </c>
      <c r="AF560" s="15" t="s">
        <v>5788</v>
      </c>
      <c r="AG560" s="15" t="s">
        <v>5789</v>
      </c>
      <c r="AH560" s="15"/>
      <c r="AI560" s="15"/>
      <c r="AJ560" s="15"/>
      <c r="AK560" s="15"/>
    </row>
    <row r="561" spans="1:37" ht="14.4" x14ac:dyDescent="0.25">
      <c r="A561" s="15" t="s">
        <v>4226</v>
      </c>
      <c r="B561" s="15">
        <v>6200003226</v>
      </c>
      <c r="C561" s="6" t="s">
        <v>5690</v>
      </c>
      <c r="D561" s="15" t="s">
        <v>7701</v>
      </c>
      <c r="E561" s="15"/>
      <c r="F561" s="15" t="s">
        <v>7702</v>
      </c>
      <c r="G561" s="15" t="s">
        <v>7703</v>
      </c>
      <c r="H561" s="15" t="s">
        <v>5695</v>
      </c>
      <c r="I561" s="15">
        <v>70000</v>
      </c>
      <c r="J561" s="15" t="s">
        <v>5696</v>
      </c>
      <c r="K561" s="15" t="s">
        <v>5696</v>
      </c>
      <c r="L561" s="15">
        <v>315362846</v>
      </c>
      <c r="M561" s="15">
        <v>19133389533018</v>
      </c>
      <c r="N561" s="15" t="s">
        <v>4287</v>
      </c>
      <c r="O561" s="15" t="s">
        <v>5790</v>
      </c>
      <c r="P561" s="15" t="s">
        <v>5790</v>
      </c>
      <c r="Q561" s="15">
        <v>79310001</v>
      </c>
      <c r="R561" s="15" t="s">
        <v>7701</v>
      </c>
      <c r="S561" s="15"/>
      <c r="T561" s="15" t="s">
        <v>926</v>
      </c>
      <c r="U561" s="15"/>
      <c r="V561" s="15"/>
      <c r="W561" s="15"/>
      <c r="X561" s="15"/>
      <c r="Y561" s="15"/>
      <c r="Z561" s="15" t="s">
        <v>5699</v>
      </c>
      <c r="AA561" s="16">
        <v>43542</v>
      </c>
      <c r="AB561" s="15">
        <v>12271</v>
      </c>
      <c r="AC561" s="15" t="s">
        <v>5855</v>
      </c>
      <c r="AD561" s="15" t="s">
        <v>4222</v>
      </c>
      <c r="AE561" s="15" t="s">
        <v>5701</v>
      </c>
      <c r="AF561" s="15" t="s">
        <v>5788</v>
      </c>
      <c r="AG561" s="15" t="s">
        <v>5789</v>
      </c>
      <c r="AH561" s="15"/>
      <c r="AI561" s="15"/>
      <c r="AJ561" s="15"/>
      <c r="AK561" s="15"/>
    </row>
    <row r="562" spans="1:37" ht="14.4" x14ac:dyDescent="0.25">
      <c r="A562" s="15" t="s">
        <v>4226</v>
      </c>
      <c r="B562" s="15">
        <v>6200003227</v>
      </c>
      <c r="C562" s="6" t="s">
        <v>5690</v>
      </c>
      <c r="D562" s="15" t="s">
        <v>7704</v>
      </c>
      <c r="E562" s="15"/>
      <c r="F562" s="15" t="s">
        <v>7705</v>
      </c>
      <c r="G562" s="15" t="s">
        <v>7706</v>
      </c>
      <c r="H562" s="15" t="s">
        <v>5695</v>
      </c>
      <c r="I562" s="15">
        <v>70000</v>
      </c>
      <c r="J562" s="15" t="s">
        <v>5696</v>
      </c>
      <c r="K562" s="15" t="s">
        <v>5696</v>
      </c>
      <c r="L562" s="15">
        <v>306717450</v>
      </c>
      <c r="M562" s="15">
        <v>1705870001</v>
      </c>
      <c r="N562" s="15" t="s">
        <v>4346</v>
      </c>
      <c r="O562" s="15" t="s">
        <v>5695</v>
      </c>
      <c r="P562" s="15" t="s">
        <v>5695</v>
      </c>
      <c r="Q562" s="15">
        <v>79617001</v>
      </c>
      <c r="R562" s="15" t="s">
        <v>7704</v>
      </c>
      <c r="S562" s="15"/>
      <c r="T562" s="15"/>
      <c r="U562" s="15"/>
      <c r="V562" s="15"/>
      <c r="W562" s="15"/>
      <c r="X562" s="15"/>
      <c r="Y562" s="15"/>
      <c r="Z562" s="15" t="s">
        <v>5699</v>
      </c>
      <c r="AA562" s="16">
        <v>43542</v>
      </c>
      <c r="AB562" s="15">
        <v>12272</v>
      </c>
      <c r="AC562" s="15" t="s">
        <v>5855</v>
      </c>
      <c r="AD562" s="15" t="s">
        <v>4222</v>
      </c>
      <c r="AE562" s="15" t="s">
        <v>5701</v>
      </c>
      <c r="AF562" s="15" t="s">
        <v>5788</v>
      </c>
      <c r="AG562" s="15" t="s">
        <v>5789</v>
      </c>
      <c r="AH562" s="15"/>
      <c r="AI562" s="15"/>
      <c r="AJ562" s="15"/>
      <c r="AK562" s="15"/>
    </row>
    <row r="563" spans="1:37" ht="14.4" x14ac:dyDescent="0.25">
      <c r="A563" s="15" t="s">
        <v>4226</v>
      </c>
      <c r="B563" s="15">
        <v>6200003228</v>
      </c>
      <c r="C563" s="6" t="s">
        <v>5690</v>
      </c>
      <c r="D563" s="15" t="s">
        <v>7707</v>
      </c>
      <c r="E563" s="15"/>
      <c r="F563" s="15" t="s">
        <v>7708</v>
      </c>
      <c r="G563" s="15" t="s">
        <v>7709</v>
      </c>
      <c r="H563" s="15" t="s">
        <v>6778</v>
      </c>
      <c r="I563" s="15">
        <v>70000</v>
      </c>
      <c r="J563" s="15" t="s">
        <v>5696</v>
      </c>
      <c r="K563" s="15" t="s">
        <v>5696</v>
      </c>
      <c r="L563" s="15">
        <v>0</v>
      </c>
      <c r="M563" s="15">
        <v>41000456789</v>
      </c>
      <c r="N563" s="15" t="s">
        <v>4426</v>
      </c>
      <c r="O563" s="15" t="s">
        <v>5741</v>
      </c>
      <c r="P563" s="15" t="s">
        <v>5742</v>
      </c>
      <c r="Q563" s="15">
        <v>1203002</v>
      </c>
      <c r="R563" s="15" t="s">
        <v>7707</v>
      </c>
      <c r="S563" s="15"/>
      <c r="T563" s="15" t="s">
        <v>926</v>
      </c>
      <c r="U563" s="15"/>
      <c r="V563" s="15"/>
      <c r="W563" s="15"/>
      <c r="X563" s="15"/>
      <c r="Y563" s="15"/>
      <c r="Z563" s="15" t="s">
        <v>5699</v>
      </c>
      <c r="AA563" s="16">
        <v>43542</v>
      </c>
      <c r="AB563" s="15">
        <v>12273</v>
      </c>
      <c r="AC563" s="15" t="s">
        <v>5855</v>
      </c>
      <c r="AD563" s="15" t="s">
        <v>4222</v>
      </c>
      <c r="AE563" s="15" t="s">
        <v>5701</v>
      </c>
      <c r="AF563" s="15" t="s">
        <v>5788</v>
      </c>
      <c r="AG563" s="15" t="s">
        <v>5789</v>
      </c>
      <c r="AH563" s="15"/>
      <c r="AI563" s="15"/>
      <c r="AJ563" s="15"/>
      <c r="AK563" s="15"/>
    </row>
    <row r="564" spans="1:37" ht="14.4" x14ac:dyDescent="0.25">
      <c r="A564" s="15" t="s">
        <v>4226</v>
      </c>
      <c r="B564" s="15">
        <v>6200003229</v>
      </c>
      <c r="C564" s="6" t="s">
        <v>5690</v>
      </c>
      <c r="D564" s="15" t="s">
        <v>7710</v>
      </c>
      <c r="E564" s="15"/>
      <c r="F564" s="15" t="s">
        <v>7711</v>
      </c>
      <c r="G564" s="15" t="s">
        <v>7712</v>
      </c>
      <c r="H564" s="15" t="s">
        <v>5695</v>
      </c>
      <c r="I564" s="15">
        <v>70000</v>
      </c>
      <c r="J564" s="15" t="s">
        <v>5696</v>
      </c>
      <c r="K564" s="15" t="s">
        <v>5696</v>
      </c>
      <c r="L564" s="15">
        <v>302575621</v>
      </c>
      <c r="M564" s="15">
        <v>112000004455</v>
      </c>
      <c r="N564" s="15" t="s">
        <v>4316</v>
      </c>
      <c r="O564" s="15" t="s">
        <v>5707</v>
      </c>
      <c r="P564" s="15" t="s">
        <v>5707</v>
      </c>
      <c r="Q564" s="15">
        <v>79201001</v>
      </c>
      <c r="R564" s="15" t="s">
        <v>7713</v>
      </c>
      <c r="S564" s="15"/>
      <c r="T564" s="15" t="s">
        <v>926</v>
      </c>
      <c r="U564" s="15"/>
      <c r="V564" s="15"/>
      <c r="W564" s="15"/>
      <c r="X564" s="15"/>
      <c r="Y564" s="15"/>
      <c r="Z564" s="15" t="s">
        <v>5699</v>
      </c>
      <c r="AA564" s="16">
        <v>43542</v>
      </c>
      <c r="AB564" s="15">
        <v>12274</v>
      </c>
      <c r="AC564" s="15" t="s">
        <v>5855</v>
      </c>
      <c r="AD564" s="15" t="s">
        <v>4222</v>
      </c>
      <c r="AE564" s="15" t="s">
        <v>5701</v>
      </c>
      <c r="AF564" s="15" t="s">
        <v>5747</v>
      </c>
      <c r="AG564" s="15" t="s">
        <v>5748</v>
      </c>
      <c r="AH564" s="15"/>
      <c r="AI564" s="15"/>
      <c r="AJ564" s="15"/>
      <c r="AK564" s="15"/>
    </row>
    <row r="565" spans="1:37" ht="14.4" x14ac:dyDescent="0.25">
      <c r="A565" s="15" t="s">
        <v>4226</v>
      </c>
      <c r="B565" s="15">
        <v>6200003230</v>
      </c>
      <c r="C565" s="6" t="s">
        <v>5690</v>
      </c>
      <c r="D565" s="15" t="s">
        <v>7714</v>
      </c>
      <c r="E565" s="15"/>
      <c r="F565" s="15" t="s">
        <v>7715</v>
      </c>
      <c r="G565" s="15" t="s">
        <v>5695</v>
      </c>
      <c r="H565" s="15" t="s">
        <v>7477</v>
      </c>
      <c r="I565" s="15">
        <v>70000</v>
      </c>
      <c r="J565" s="15" t="s">
        <v>5696</v>
      </c>
      <c r="K565" s="15" t="s">
        <v>5696</v>
      </c>
      <c r="L565" s="15">
        <v>312289651</v>
      </c>
      <c r="M565" s="15">
        <v>331000422066</v>
      </c>
      <c r="N565" s="15" t="s">
        <v>4426</v>
      </c>
      <c r="O565" s="15" t="s">
        <v>5741</v>
      </c>
      <c r="P565" s="15" t="s">
        <v>5742</v>
      </c>
      <c r="Q565" s="15">
        <v>1203002</v>
      </c>
      <c r="R565" s="15" t="s">
        <v>7716</v>
      </c>
      <c r="S565" s="15"/>
      <c r="T565" s="15" t="s">
        <v>926</v>
      </c>
      <c r="U565" s="15"/>
      <c r="V565" s="15"/>
      <c r="W565" s="15"/>
      <c r="X565" s="15"/>
      <c r="Y565" s="15"/>
      <c r="Z565" s="15" t="s">
        <v>5699</v>
      </c>
      <c r="AA565" s="16">
        <v>43542</v>
      </c>
      <c r="AB565" s="15">
        <v>12275</v>
      </c>
      <c r="AC565" s="15" t="s">
        <v>5855</v>
      </c>
      <c r="AD565" s="15" t="s">
        <v>4222</v>
      </c>
      <c r="AE565" s="15" t="s">
        <v>5701</v>
      </c>
      <c r="AF565" s="15" t="s">
        <v>5747</v>
      </c>
      <c r="AG565" s="15" t="s">
        <v>5748</v>
      </c>
      <c r="AH565" s="15"/>
      <c r="AI565" s="15"/>
      <c r="AJ565" s="15"/>
      <c r="AK565" s="15"/>
    </row>
    <row r="566" spans="1:37" ht="14.4" x14ac:dyDescent="0.25">
      <c r="A566" s="15" t="s">
        <v>4226</v>
      </c>
      <c r="B566" s="15">
        <v>6200003242</v>
      </c>
      <c r="C566" s="6" t="s">
        <v>5690</v>
      </c>
      <c r="D566" s="15" t="s">
        <v>7717</v>
      </c>
      <c r="E566" s="15"/>
      <c r="F566" s="15" t="s">
        <v>7718</v>
      </c>
      <c r="G566" s="15" t="s">
        <v>5755</v>
      </c>
      <c r="H566" s="15" t="s">
        <v>5695</v>
      </c>
      <c r="I566" s="15">
        <v>70000</v>
      </c>
      <c r="J566" s="15" t="s">
        <v>5696</v>
      </c>
      <c r="K566" s="15" t="s">
        <v>5696</v>
      </c>
      <c r="L566" s="15">
        <v>304602736</v>
      </c>
      <c r="M566" s="15">
        <v>71003993692</v>
      </c>
      <c r="N566" s="15" t="s">
        <v>4426</v>
      </c>
      <c r="O566" s="15" t="s">
        <v>5741</v>
      </c>
      <c r="P566" s="15" t="s">
        <v>5742</v>
      </c>
      <c r="Q566" s="15">
        <v>1203002</v>
      </c>
      <c r="R566" s="15" t="s">
        <v>7719</v>
      </c>
      <c r="S566" s="15"/>
      <c r="T566" s="15"/>
      <c r="U566" s="15"/>
      <c r="V566" s="15"/>
      <c r="W566" s="15"/>
      <c r="X566" s="15"/>
      <c r="Y566" s="15"/>
      <c r="Z566" s="15" t="s">
        <v>5699</v>
      </c>
      <c r="AA566" s="16">
        <v>43550</v>
      </c>
      <c r="AB566" s="15">
        <v>12276</v>
      </c>
      <c r="AC566" s="15" t="s">
        <v>5855</v>
      </c>
      <c r="AD566" s="15" t="s">
        <v>4222</v>
      </c>
      <c r="AE566" s="15" t="s">
        <v>5701</v>
      </c>
      <c r="AF566" s="15" t="s">
        <v>5747</v>
      </c>
      <c r="AG566" s="15" t="s">
        <v>5748</v>
      </c>
      <c r="AH566" s="15"/>
      <c r="AI566" s="15"/>
      <c r="AJ566" s="15"/>
      <c r="AK566" s="15"/>
    </row>
    <row r="567" spans="1:37" ht="14.4" x14ac:dyDescent="0.25">
      <c r="A567" s="15" t="s">
        <v>4226</v>
      </c>
      <c r="B567" s="15">
        <v>6200003243</v>
      </c>
      <c r="C567" s="6" t="s">
        <v>5690</v>
      </c>
      <c r="D567" s="15" t="s">
        <v>7720</v>
      </c>
      <c r="E567" s="15" t="s">
        <v>7721</v>
      </c>
      <c r="F567" s="15" t="s">
        <v>7722</v>
      </c>
      <c r="G567" s="15" t="s">
        <v>7723</v>
      </c>
      <c r="H567" s="15" t="s">
        <v>5731</v>
      </c>
      <c r="I567" s="15">
        <v>70000</v>
      </c>
      <c r="J567" s="15" t="s">
        <v>5696</v>
      </c>
      <c r="K567" s="15" t="s">
        <v>5696</v>
      </c>
      <c r="L567" s="15">
        <v>101300842</v>
      </c>
      <c r="M567" s="15">
        <v>491001474862</v>
      </c>
      <c r="N567" s="15" t="s">
        <v>4426</v>
      </c>
      <c r="O567" s="15" t="s">
        <v>5726</v>
      </c>
      <c r="P567" s="15" t="s">
        <v>6441</v>
      </c>
      <c r="Q567" s="15">
        <v>1203004</v>
      </c>
      <c r="R567" s="15" t="s">
        <v>7724</v>
      </c>
      <c r="S567" s="15"/>
      <c r="T567" s="15"/>
      <c r="U567" s="15" t="s">
        <v>7725</v>
      </c>
      <c r="V567" s="18" t="s">
        <v>6538</v>
      </c>
      <c r="W567" s="15" t="s">
        <v>7726</v>
      </c>
      <c r="X567" s="15" t="s">
        <v>7727</v>
      </c>
      <c r="Y567" s="15" t="s">
        <v>7728</v>
      </c>
      <c r="Z567" s="15" t="s">
        <v>5699</v>
      </c>
      <c r="AA567" s="16">
        <v>43550</v>
      </c>
      <c r="AB567" s="15">
        <v>12277</v>
      </c>
      <c r="AC567" s="15" t="s">
        <v>5855</v>
      </c>
      <c r="AD567" s="15" t="s">
        <v>4222</v>
      </c>
      <c r="AE567" s="15" t="s">
        <v>5701</v>
      </c>
      <c r="AF567" s="15" t="s">
        <v>5747</v>
      </c>
      <c r="AG567" s="15" t="s">
        <v>5748</v>
      </c>
      <c r="AH567" s="15"/>
      <c r="AI567" s="15"/>
      <c r="AJ567" s="15"/>
      <c r="AK567" s="15"/>
    </row>
    <row r="568" spans="1:37" ht="14.4" x14ac:dyDescent="0.25">
      <c r="A568" s="15" t="s">
        <v>4226</v>
      </c>
      <c r="B568" s="15">
        <v>6200003244</v>
      </c>
      <c r="C568" s="6" t="s">
        <v>5690</v>
      </c>
      <c r="D568" s="15" t="s">
        <v>7729</v>
      </c>
      <c r="E568" s="15"/>
      <c r="F568" s="15" t="s">
        <v>7730</v>
      </c>
      <c r="G568" s="15" t="s">
        <v>7731</v>
      </c>
      <c r="H568" s="15" t="s">
        <v>5695</v>
      </c>
      <c r="I568" s="15">
        <v>70000</v>
      </c>
      <c r="J568" s="15" t="s">
        <v>5696</v>
      </c>
      <c r="K568" s="15" t="s">
        <v>5696</v>
      </c>
      <c r="L568" s="15">
        <v>0</v>
      </c>
      <c r="M568" s="15">
        <v>810109059540007</v>
      </c>
      <c r="N568" s="15" t="s">
        <v>5637</v>
      </c>
      <c r="O568" s="15" t="s">
        <v>5697</v>
      </c>
      <c r="P568" s="15" t="s">
        <v>5697</v>
      </c>
      <c r="Q568" s="15">
        <v>79334001</v>
      </c>
      <c r="R568" s="15" t="s">
        <v>7729</v>
      </c>
      <c r="S568" s="15"/>
      <c r="T568" s="15" t="s">
        <v>926</v>
      </c>
      <c r="U568" s="15"/>
      <c r="V568" s="15"/>
      <c r="W568" s="15"/>
      <c r="X568" s="15"/>
      <c r="Y568" s="15"/>
      <c r="Z568" s="15" t="s">
        <v>5699</v>
      </c>
      <c r="AA568" s="16">
        <v>43550</v>
      </c>
      <c r="AB568" s="15">
        <v>12278</v>
      </c>
      <c r="AC568" s="15" t="s">
        <v>5855</v>
      </c>
      <c r="AD568" s="15" t="s">
        <v>4222</v>
      </c>
      <c r="AE568" s="15" t="s">
        <v>5701</v>
      </c>
      <c r="AF568" s="15" t="s">
        <v>5788</v>
      </c>
      <c r="AG568" s="15" t="s">
        <v>5789</v>
      </c>
      <c r="AH568" s="15"/>
      <c r="AI568" s="15"/>
      <c r="AJ568" s="15"/>
      <c r="AK568" s="15"/>
    </row>
    <row r="569" spans="1:37" ht="14.4" x14ac:dyDescent="0.25">
      <c r="A569" s="15" t="s">
        <v>4226</v>
      </c>
      <c r="B569" s="15">
        <v>6200003245</v>
      </c>
      <c r="C569" s="6" t="s">
        <v>5690</v>
      </c>
      <c r="D569" s="15" t="s">
        <v>7732</v>
      </c>
      <c r="E569" s="15"/>
      <c r="F569" s="15" t="s">
        <v>7733</v>
      </c>
      <c r="G569" s="15" t="s">
        <v>7734</v>
      </c>
      <c r="H569" s="15" t="s">
        <v>5695</v>
      </c>
      <c r="I569" s="15">
        <v>70000</v>
      </c>
      <c r="J569" s="15" t="s">
        <v>5696</v>
      </c>
      <c r="K569" s="15" t="s">
        <v>5696</v>
      </c>
      <c r="L569" s="15">
        <v>311241512</v>
      </c>
      <c r="M569" s="15" t="s">
        <v>7735</v>
      </c>
      <c r="N569" s="15" t="s">
        <v>5713</v>
      </c>
      <c r="O569" s="15" t="s">
        <v>5697</v>
      </c>
      <c r="P569" s="15" t="s">
        <v>5697</v>
      </c>
      <c r="Q569" s="15">
        <v>79639001</v>
      </c>
      <c r="R569" s="15" t="s">
        <v>7732</v>
      </c>
      <c r="S569" s="15"/>
      <c r="T569" s="15" t="s">
        <v>926</v>
      </c>
      <c r="U569" s="15"/>
      <c r="V569" s="15"/>
      <c r="W569" s="15"/>
      <c r="X569" s="15"/>
      <c r="Y569" s="15"/>
      <c r="Z569" s="15" t="s">
        <v>5699</v>
      </c>
      <c r="AA569" s="16">
        <v>43550</v>
      </c>
      <c r="AB569" s="15">
        <v>12279</v>
      </c>
      <c r="AC569" s="15" t="s">
        <v>5855</v>
      </c>
      <c r="AD569" s="15" t="s">
        <v>4222</v>
      </c>
      <c r="AE569" s="15" t="s">
        <v>5701</v>
      </c>
      <c r="AF569" s="15" t="s">
        <v>5788</v>
      </c>
      <c r="AG569" s="15" t="s">
        <v>5789</v>
      </c>
      <c r="AH569" s="15"/>
      <c r="AI569" s="15"/>
      <c r="AJ569" s="15"/>
      <c r="AK569" s="15"/>
    </row>
    <row r="570" spans="1:37" ht="14.4" x14ac:dyDescent="0.25">
      <c r="A570" s="15" t="s">
        <v>4226</v>
      </c>
      <c r="B570" s="15">
        <v>6200003246</v>
      </c>
      <c r="C570" s="6" t="s">
        <v>5690</v>
      </c>
      <c r="D570" s="15" t="s">
        <v>7736</v>
      </c>
      <c r="E570" s="15"/>
      <c r="F570" s="15" t="s">
        <v>7737</v>
      </c>
      <c r="G570" s="15" t="s">
        <v>7738</v>
      </c>
      <c r="H570" s="15" t="s">
        <v>5695</v>
      </c>
      <c r="I570" s="15">
        <v>70000</v>
      </c>
      <c r="J570" s="15" t="s">
        <v>5696</v>
      </c>
      <c r="K570" s="15" t="s">
        <v>5696</v>
      </c>
      <c r="L570" s="15">
        <v>303513307</v>
      </c>
      <c r="M570" s="15">
        <v>156488666</v>
      </c>
      <c r="N570" s="15" t="s">
        <v>17837</v>
      </c>
      <c r="O570" s="15" t="s">
        <v>5726</v>
      </c>
      <c r="P570" s="15" t="s">
        <v>5726</v>
      </c>
      <c r="Q570" s="15">
        <v>1309001</v>
      </c>
      <c r="R570" s="15" t="s">
        <v>7736</v>
      </c>
      <c r="S570" s="15"/>
      <c r="T570" s="15" t="s">
        <v>926</v>
      </c>
      <c r="U570" s="15" t="s">
        <v>7739</v>
      </c>
      <c r="V570" s="15"/>
      <c r="W570" s="15" t="s">
        <v>7740</v>
      </c>
      <c r="X570" s="15">
        <v>909627679</v>
      </c>
      <c r="Y570" s="15" t="s">
        <v>7741</v>
      </c>
      <c r="Z570" s="15" t="s">
        <v>5699</v>
      </c>
      <c r="AA570" s="16">
        <v>43550</v>
      </c>
      <c r="AB570" s="15">
        <v>12280</v>
      </c>
      <c r="AC570" s="15" t="s">
        <v>5855</v>
      </c>
      <c r="AD570" s="15" t="s">
        <v>4222</v>
      </c>
      <c r="AE570" s="15" t="s">
        <v>5701</v>
      </c>
      <c r="AF570" s="15" t="s">
        <v>5747</v>
      </c>
      <c r="AG570" s="15" t="s">
        <v>5748</v>
      </c>
      <c r="AH570" s="15"/>
      <c r="AI570" s="15"/>
      <c r="AJ570" s="15"/>
      <c r="AK570" s="15"/>
    </row>
    <row r="571" spans="1:37" ht="14.4" x14ac:dyDescent="0.25">
      <c r="A571" s="15" t="s">
        <v>4226</v>
      </c>
      <c r="B571" s="15">
        <v>6200003267</v>
      </c>
      <c r="C571" s="6" t="s">
        <v>5804</v>
      </c>
      <c r="D571" s="15" t="s">
        <v>7742</v>
      </c>
      <c r="E571" s="15" t="s">
        <v>7743</v>
      </c>
      <c r="F571" s="15" t="s">
        <v>7744</v>
      </c>
      <c r="G571" s="15" t="s">
        <v>7745</v>
      </c>
      <c r="H571" s="15" t="s">
        <v>5731</v>
      </c>
      <c r="I571" s="15">
        <v>70000</v>
      </c>
      <c r="J571" s="15" t="s">
        <v>5696</v>
      </c>
      <c r="K571" s="15" t="s">
        <v>5696</v>
      </c>
      <c r="L571" s="15">
        <v>102314372</v>
      </c>
      <c r="M571" s="15">
        <v>700007434520</v>
      </c>
      <c r="N571" s="15" t="s">
        <v>17853</v>
      </c>
      <c r="O571" s="15"/>
      <c r="P571" s="15">
        <v>1616002</v>
      </c>
      <c r="Q571" s="15" t="s">
        <v>7746</v>
      </c>
      <c r="R571" s="15"/>
      <c r="S571" s="15" t="s">
        <v>926</v>
      </c>
      <c r="T571" s="15" t="s">
        <v>7747</v>
      </c>
      <c r="U571" s="15" t="s">
        <v>7748</v>
      </c>
      <c r="V571" s="15" t="s">
        <v>7749</v>
      </c>
      <c r="W571" s="15">
        <v>903529484</v>
      </c>
      <c r="X571" s="15" t="s">
        <v>7750</v>
      </c>
      <c r="Y571" s="15" t="s">
        <v>5699</v>
      </c>
      <c r="Z571" s="16">
        <v>43552</v>
      </c>
      <c r="AA571" s="15">
        <v>12281</v>
      </c>
      <c r="AB571" s="15" t="s">
        <v>5855</v>
      </c>
      <c r="AC571" s="15" t="s">
        <v>4222</v>
      </c>
      <c r="AD571" s="15" t="s">
        <v>5701</v>
      </c>
      <c r="AE571" s="15" t="s">
        <v>5747</v>
      </c>
      <c r="AF571" s="15" t="s">
        <v>5748</v>
      </c>
      <c r="AG571" s="15"/>
      <c r="AH571" s="15"/>
      <c r="AI571" s="15"/>
      <c r="AJ571" s="15"/>
    </row>
    <row r="572" spans="1:37" ht="14.4" x14ac:dyDescent="0.25">
      <c r="A572" s="15" t="s">
        <v>4226</v>
      </c>
      <c r="B572" s="15">
        <v>6200003268</v>
      </c>
      <c r="C572" s="6" t="s">
        <v>5690</v>
      </c>
      <c r="D572" s="15" t="s">
        <v>7751</v>
      </c>
      <c r="E572" s="15" t="s">
        <v>7743</v>
      </c>
      <c r="F572" s="15" t="s">
        <v>7752</v>
      </c>
      <c r="G572" s="15" t="s">
        <v>7753</v>
      </c>
      <c r="H572" s="15" t="s">
        <v>5695</v>
      </c>
      <c r="I572" s="15">
        <v>70000</v>
      </c>
      <c r="J572" s="15" t="s">
        <v>5696</v>
      </c>
      <c r="K572" s="15" t="s">
        <v>5696</v>
      </c>
      <c r="L572" s="15">
        <v>314270656</v>
      </c>
      <c r="M572" s="15">
        <v>234721799</v>
      </c>
      <c r="N572" s="15" t="s">
        <v>4247</v>
      </c>
      <c r="O572" s="15" t="s">
        <v>5697</v>
      </c>
      <c r="P572" s="15" t="s">
        <v>5697</v>
      </c>
      <c r="Q572" s="15">
        <v>79307001</v>
      </c>
      <c r="R572" s="15" t="s">
        <v>7754</v>
      </c>
      <c r="S572" s="15"/>
      <c r="T572" s="15"/>
      <c r="U572" s="15"/>
      <c r="V572" s="15"/>
      <c r="W572" s="15"/>
      <c r="X572" s="15"/>
      <c r="Y572" s="15"/>
      <c r="Z572" s="15" t="s">
        <v>5699</v>
      </c>
      <c r="AA572" s="16">
        <v>43552</v>
      </c>
      <c r="AB572" s="15">
        <v>12282</v>
      </c>
      <c r="AC572" s="15" t="s">
        <v>5855</v>
      </c>
      <c r="AD572" s="15" t="s">
        <v>4222</v>
      </c>
      <c r="AE572" s="15" t="s">
        <v>5701</v>
      </c>
      <c r="AF572" s="15" t="s">
        <v>5747</v>
      </c>
      <c r="AG572" s="15" t="s">
        <v>5748</v>
      </c>
      <c r="AH572" s="15"/>
      <c r="AI572" s="15"/>
      <c r="AJ572" s="15"/>
      <c r="AK572" s="15"/>
    </row>
    <row r="573" spans="1:37" ht="14.4" x14ac:dyDescent="0.25">
      <c r="A573" s="15" t="s">
        <v>4226</v>
      </c>
      <c r="B573" s="15">
        <v>6200003269</v>
      </c>
      <c r="C573" s="6" t="s">
        <v>5690</v>
      </c>
      <c r="D573" s="15" t="s">
        <v>7755</v>
      </c>
      <c r="E573" s="15"/>
      <c r="F573" s="15" t="s">
        <v>7756</v>
      </c>
      <c r="G573" s="15" t="s">
        <v>7757</v>
      </c>
      <c r="H573" s="15" t="s">
        <v>5731</v>
      </c>
      <c r="I573" s="15">
        <v>70000</v>
      </c>
      <c r="J573" s="15" t="s">
        <v>5696</v>
      </c>
      <c r="K573" s="15" t="s">
        <v>5696</v>
      </c>
      <c r="L573" s="15">
        <v>0</v>
      </c>
      <c r="M573" s="15">
        <v>146455867</v>
      </c>
      <c r="N573" s="15" t="s">
        <v>17837</v>
      </c>
      <c r="O573" s="15" t="s">
        <v>5726</v>
      </c>
      <c r="P573" s="15" t="s">
        <v>5726</v>
      </c>
      <c r="Q573" s="15">
        <v>1309001</v>
      </c>
      <c r="R573" s="15" t="s">
        <v>7755</v>
      </c>
      <c r="S573" s="15"/>
      <c r="T573" s="15" t="s">
        <v>926</v>
      </c>
      <c r="U573" s="15"/>
      <c r="V573" s="15"/>
      <c r="W573" s="15"/>
      <c r="X573" s="15"/>
      <c r="Y573" s="15"/>
      <c r="Z573" s="15" t="s">
        <v>5699</v>
      </c>
      <c r="AA573" s="16">
        <v>43552</v>
      </c>
      <c r="AB573" s="15">
        <v>12283</v>
      </c>
      <c r="AC573" s="15" t="s">
        <v>5855</v>
      </c>
      <c r="AD573" s="15" t="s">
        <v>4222</v>
      </c>
      <c r="AE573" s="15" t="s">
        <v>5701</v>
      </c>
      <c r="AF573" s="15" t="s">
        <v>5788</v>
      </c>
      <c r="AG573" s="15" t="s">
        <v>5789</v>
      </c>
      <c r="AH573" s="15"/>
      <c r="AI573" s="15"/>
      <c r="AJ573" s="15"/>
      <c r="AK573" s="15"/>
    </row>
    <row r="574" spans="1:37" ht="14.4" x14ac:dyDescent="0.25">
      <c r="A574" s="15" t="s">
        <v>4226</v>
      </c>
      <c r="B574" s="15">
        <v>6200003270</v>
      </c>
      <c r="C574" s="6" t="s">
        <v>5690</v>
      </c>
      <c r="D574" s="15" t="s">
        <v>7758</v>
      </c>
      <c r="E574" s="15"/>
      <c r="F574" s="15" t="s">
        <v>7759</v>
      </c>
      <c r="G574" s="15" t="s">
        <v>7760</v>
      </c>
      <c r="H574" s="15" t="s">
        <v>5695</v>
      </c>
      <c r="I574" s="15">
        <v>70000</v>
      </c>
      <c r="J574" s="15" t="s">
        <v>5696</v>
      </c>
      <c r="K574" s="15" t="s">
        <v>5696</v>
      </c>
      <c r="L574" s="15">
        <v>314340744</v>
      </c>
      <c r="M574" s="15">
        <v>60148006485</v>
      </c>
      <c r="N574" s="15" t="s">
        <v>4648</v>
      </c>
      <c r="O574" s="15" t="s">
        <v>5697</v>
      </c>
      <c r="P574" s="15" t="s">
        <v>5697</v>
      </c>
      <c r="Q574" s="15">
        <v>79303001</v>
      </c>
      <c r="R574" s="15" t="s">
        <v>7758</v>
      </c>
      <c r="S574" s="15"/>
      <c r="T574" s="15"/>
      <c r="U574" s="15" t="s">
        <v>7761</v>
      </c>
      <c r="V574" s="15" t="s">
        <v>7762</v>
      </c>
      <c r="W574" s="15" t="s">
        <v>7763</v>
      </c>
      <c r="X574" s="15">
        <v>987941131</v>
      </c>
      <c r="Y574" s="15" t="s">
        <v>7764</v>
      </c>
      <c r="Z574" s="15" t="s">
        <v>5699</v>
      </c>
      <c r="AA574" s="16">
        <v>43552</v>
      </c>
      <c r="AB574" s="15">
        <v>12284</v>
      </c>
      <c r="AC574" s="15" t="s">
        <v>5855</v>
      </c>
      <c r="AD574" s="15" t="s">
        <v>4222</v>
      </c>
      <c r="AE574" s="15" t="s">
        <v>5701</v>
      </c>
      <c r="AF574" s="15" t="s">
        <v>5747</v>
      </c>
      <c r="AG574" s="15" t="s">
        <v>5748</v>
      </c>
      <c r="AH574" s="15"/>
      <c r="AI574" s="15"/>
      <c r="AJ574" s="15"/>
      <c r="AK574" s="15"/>
    </row>
    <row r="575" spans="1:37" ht="14.4" x14ac:dyDescent="0.25">
      <c r="A575" s="15" t="s">
        <v>4226</v>
      </c>
      <c r="B575" s="15">
        <v>6200003271</v>
      </c>
      <c r="C575" s="6" t="s">
        <v>5690</v>
      </c>
      <c r="D575" s="15" t="s">
        <v>5058</v>
      </c>
      <c r="E575" s="15"/>
      <c r="F575" s="15" t="s">
        <v>7765</v>
      </c>
      <c r="G575" s="15" t="s">
        <v>7766</v>
      </c>
      <c r="H575" s="15" t="s">
        <v>5695</v>
      </c>
      <c r="I575" s="15">
        <v>70000</v>
      </c>
      <c r="J575" s="15" t="s">
        <v>5696</v>
      </c>
      <c r="K575" s="15" t="s">
        <v>5696</v>
      </c>
      <c r="L575" s="15">
        <v>300566149</v>
      </c>
      <c r="M575" s="15">
        <v>1010453101</v>
      </c>
      <c r="N575" s="15" t="s">
        <v>4346</v>
      </c>
      <c r="O575" s="15" t="s">
        <v>5695</v>
      </c>
      <c r="P575" s="15" t="s">
        <v>5695</v>
      </c>
      <c r="Q575" s="15">
        <v>79617001</v>
      </c>
      <c r="R575" s="15" t="s">
        <v>5058</v>
      </c>
      <c r="S575" s="15"/>
      <c r="T575" s="15" t="s">
        <v>926</v>
      </c>
      <c r="U575" s="15" t="s">
        <v>7767</v>
      </c>
      <c r="V575" s="15" t="s">
        <v>7768</v>
      </c>
      <c r="W575" s="15" t="s">
        <v>7769</v>
      </c>
      <c r="X575" s="15" t="s">
        <v>7770</v>
      </c>
      <c r="Y575" s="15" t="s">
        <v>7771</v>
      </c>
      <c r="Z575" s="15" t="s">
        <v>5699</v>
      </c>
      <c r="AA575" s="16">
        <v>43552</v>
      </c>
      <c r="AB575" s="15">
        <v>12285</v>
      </c>
      <c r="AC575" s="15" t="s">
        <v>5855</v>
      </c>
      <c r="AD575" s="15" t="s">
        <v>4222</v>
      </c>
      <c r="AE575" s="15" t="s">
        <v>5701</v>
      </c>
      <c r="AF575" s="15" t="s">
        <v>5788</v>
      </c>
      <c r="AG575" s="15" t="s">
        <v>5789</v>
      </c>
      <c r="AH575" s="15"/>
      <c r="AI575" s="15"/>
      <c r="AJ575" s="15"/>
      <c r="AK575" s="15"/>
    </row>
    <row r="576" spans="1:37" ht="14.4" x14ac:dyDescent="0.25">
      <c r="A576" s="15" t="s">
        <v>4226</v>
      </c>
      <c r="B576" s="15">
        <v>6200003272</v>
      </c>
      <c r="C576" s="6" t="s">
        <v>5690</v>
      </c>
      <c r="D576" s="15" t="s">
        <v>5059</v>
      </c>
      <c r="E576" s="15" t="s">
        <v>5692</v>
      </c>
      <c r="F576" s="15" t="s">
        <v>7772</v>
      </c>
      <c r="G576" s="15" t="s">
        <v>7773</v>
      </c>
      <c r="H576" s="15" t="s">
        <v>5695</v>
      </c>
      <c r="I576" s="15">
        <v>70000</v>
      </c>
      <c r="J576" s="15" t="s">
        <v>5696</v>
      </c>
      <c r="K576" s="15" t="s">
        <v>5696</v>
      </c>
      <c r="L576" s="15">
        <v>311082125</v>
      </c>
      <c r="M576" s="15">
        <v>1101100791007</v>
      </c>
      <c r="N576" s="15" t="s">
        <v>4439</v>
      </c>
      <c r="O576" s="15" t="s">
        <v>5741</v>
      </c>
      <c r="P576" s="15" t="s">
        <v>6082</v>
      </c>
      <c r="Q576" s="15">
        <v>1311003</v>
      </c>
      <c r="R576" s="15" t="s">
        <v>5062</v>
      </c>
      <c r="S576" s="15"/>
      <c r="T576" s="15" t="s">
        <v>926</v>
      </c>
      <c r="U576" s="15" t="s">
        <v>7774</v>
      </c>
      <c r="V576" s="15" t="s">
        <v>7775</v>
      </c>
      <c r="W576" s="15" t="s">
        <v>7776</v>
      </c>
      <c r="X576" s="15" t="s">
        <v>7777</v>
      </c>
      <c r="Y576" s="15" t="s">
        <v>7778</v>
      </c>
      <c r="Z576" s="15" t="s">
        <v>5699</v>
      </c>
      <c r="AA576" s="16">
        <v>43552</v>
      </c>
      <c r="AB576" s="15">
        <v>12286</v>
      </c>
      <c r="AC576" s="15" t="s">
        <v>5855</v>
      </c>
      <c r="AD576" s="15" t="s">
        <v>4222</v>
      </c>
      <c r="AE576" s="15" t="s">
        <v>5701</v>
      </c>
      <c r="AF576" s="15" t="s">
        <v>5747</v>
      </c>
      <c r="AG576" s="15" t="s">
        <v>5748</v>
      </c>
      <c r="AH576" s="15"/>
      <c r="AI576" s="15"/>
      <c r="AJ576" s="15"/>
      <c r="AK576" s="15"/>
    </row>
    <row r="577" spans="1:37" ht="14.4" x14ac:dyDescent="0.25">
      <c r="A577" s="15" t="s">
        <v>4226</v>
      </c>
      <c r="B577" s="15">
        <v>6200003282</v>
      </c>
      <c r="C577" s="6" t="s">
        <v>5690</v>
      </c>
      <c r="D577" s="15" t="s">
        <v>7779</v>
      </c>
      <c r="E577" s="15"/>
      <c r="F577" s="15" t="s">
        <v>7780</v>
      </c>
      <c r="G577" s="15" t="s">
        <v>7781</v>
      </c>
      <c r="H577" s="15" t="s">
        <v>5731</v>
      </c>
      <c r="I577" s="15">
        <v>70000</v>
      </c>
      <c r="J577" s="15" t="s">
        <v>5696</v>
      </c>
      <c r="K577" s="15" t="s">
        <v>5696</v>
      </c>
      <c r="L577" s="15">
        <v>106311220</v>
      </c>
      <c r="M577" s="15">
        <v>1021070050</v>
      </c>
      <c r="N577" s="15" t="s">
        <v>6742</v>
      </c>
      <c r="O577" s="15" t="s">
        <v>5697</v>
      </c>
      <c r="P577" s="15" t="s">
        <v>5697</v>
      </c>
      <c r="Q577" s="15">
        <v>79619001</v>
      </c>
      <c r="R577" s="15" t="s">
        <v>7779</v>
      </c>
      <c r="S577" s="15"/>
      <c r="T577" s="15"/>
      <c r="U577" s="15"/>
      <c r="V577" s="15"/>
      <c r="W577" s="15"/>
      <c r="X577" s="15"/>
      <c r="Y577" s="15"/>
      <c r="Z577" s="15" t="s">
        <v>5699</v>
      </c>
      <c r="AA577" s="16">
        <v>43552</v>
      </c>
      <c r="AB577" s="15">
        <v>12287</v>
      </c>
      <c r="AC577" s="15" t="s">
        <v>5855</v>
      </c>
      <c r="AD577" s="15" t="s">
        <v>4222</v>
      </c>
      <c r="AE577" s="15" t="s">
        <v>5701</v>
      </c>
      <c r="AF577" s="15" t="s">
        <v>5747</v>
      </c>
      <c r="AG577" s="15" t="s">
        <v>5748</v>
      </c>
      <c r="AH577" s="15"/>
      <c r="AI577" s="15"/>
      <c r="AJ577" s="15"/>
      <c r="AK577" s="15"/>
    </row>
    <row r="578" spans="1:37" ht="14.4" x14ac:dyDescent="0.25">
      <c r="A578" s="15" t="s">
        <v>4226</v>
      </c>
      <c r="B578" s="15">
        <v>6200004661</v>
      </c>
      <c r="C578" s="6" t="s">
        <v>5690</v>
      </c>
      <c r="D578" s="15" t="s">
        <v>7782</v>
      </c>
      <c r="E578" s="15"/>
      <c r="F578" s="15" t="s">
        <v>7783</v>
      </c>
      <c r="G578" s="15"/>
      <c r="H578" s="15" t="s">
        <v>5731</v>
      </c>
      <c r="I578" s="15">
        <v>70000</v>
      </c>
      <c r="J578" s="15" t="s">
        <v>5696</v>
      </c>
      <c r="K578" s="15" t="s">
        <v>5696</v>
      </c>
      <c r="L578" s="15">
        <v>0</v>
      </c>
      <c r="M578" s="15">
        <v>1500205745340</v>
      </c>
      <c r="N578" s="15" t="s">
        <v>7784</v>
      </c>
      <c r="O578" s="15"/>
      <c r="P578" s="15"/>
      <c r="Q578" s="15">
        <v>1664001</v>
      </c>
      <c r="R578" s="15" t="s">
        <v>7782</v>
      </c>
      <c r="S578" s="15"/>
      <c r="T578" s="15" t="s">
        <v>926</v>
      </c>
      <c r="U578" s="15"/>
      <c r="V578" s="15"/>
      <c r="W578" s="15"/>
      <c r="X578" s="15"/>
      <c r="Y578" s="15"/>
      <c r="Z578" s="15" t="s">
        <v>5699</v>
      </c>
      <c r="AA578" s="16">
        <v>43553</v>
      </c>
      <c r="AB578" s="15">
        <v>12288</v>
      </c>
      <c r="AC578" s="15" t="s">
        <v>5855</v>
      </c>
      <c r="AD578" s="15" t="s">
        <v>4222</v>
      </c>
      <c r="AE578" s="15" t="s">
        <v>5701</v>
      </c>
      <c r="AF578" s="15" t="s">
        <v>5788</v>
      </c>
      <c r="AG578" s="15" t="s">
        <v>5789</v>
      </c>
      <c r="AH578" s="15"/>
      <c r="AI578" s="15"/>
      <c r="AJ578" s="15"/>
      <c r="AK578" s="15"/>
    </row>
    <row r="579" spans="1:37" ht="14.4" x14ac:dyDescent="0.25">
      <c r="A579" s="15" t="s">
        <v>4226</v>
      </c>
      <c r="B579" s="15">
        <v>6200004664</v>
      </c>
      <c r="C579" s="6" t="s">
        <v>5690</v>
      </c>
      <c r="D579" s="15" t="s">
        <v>7785</v>
      </c>
      <c r="E579" s="15"/>
      <c r="F579" s="15" t="s">
        <v>7786</v>
      </c>
      <c r="G579" s="15" t="s">
        <v>7787</v>
      </c>
      <c r="H579" s="15" t="s">
        <v>5695</v>
      </c>
      <c r="I579" s="15">
        <v>70000</v>
      </c>
      <c r="J579" s="15" t="s">
        <v>5696</v>
      </c>
      <c r="K579" s="15" t="s">
        <v>5696</v>
      </c>
      <c r="L579" s="15">
        <v>313605444</v>
      </c>
      <c r="M579" s="15">
        <v>211014851224175</v>
      </c>
      <c r="N579" s="15" t="s">
        <v>4740</v>
      </c>
      <c r="O579" s="15" t="s">
        <v>5850</v>
      </c>
      <c r="P579" s="15" t="s">
        <v>5851</v>
      </c>
      <c r="Q579" s="15">
        <v>79305002</v>
      </c>
      <c r="R579" s="15" t="s">
        <v>7785</v>
      </c>
      <c r="S579" s="15"/>
      <c r="T579" s="15" t="s">
        <v>926</v>
      </c>
      <c r="U579" s="15"/>
      <c r="V579" s="15"/>
      <c r="W579" s="15"/>
      <c r="X579" s="15"/>
      <c r="Y579" s="15"/>
      <c r="Z579" s="15" t="s">
        <v>5699</v>
      </c>
      <c r="AA579" s="16">
        <v>43553</v>
      </c>
      <c r="AB579" s="15">
        <v>12289</v>
      </c>
      <c r="AC579" s="15" t="s">
        <v>5855</v>
      </c>
      <c r="AD579" s="15" t="s">
        <v>4222</v>
      </c>
      <c r="AE579" s="15" t="s">
        <v>5701</v>
      </c>
      <c r="AF579" s="15" t="s">
        <v>5747</v>
      </c>
      <c r="AG579" s="15" t="s">
        <v>5748</v>
      </c>
      <c r="AH579" s="15"/>
      <c r="AI579" s="15"/>
      <c r="AJ579" s="15"/>
      <c r="AK579" s="15"/>
    </row>
    <row r="580" spans="1:37" ht="14.4" x14ac:dyDescent="0.25">
      <c r="A580" s="15" t="s">
        <v>4226</v>
      </c>
      <c r="B580" s="15">
        <v>6200006112</v>
      </c>
      <c r="C580" s="6" t="s">
        <v>5690</v>
      </c>
      <c r="D580" s="15" t="s">
        <v>7788</v>
      </c>
      <c r="E580" s="15"/>
      <c r="F580" s="15" t="s">
        <v>7789</v>
      </c>
      <c r="G580" s="15" t="s">
        <v>7790</v>
      </c>
      <c r="H580" s="15" t="s">
        <v>5695</v>
      </c>
      <c r="I580" s="15">
        <v>70000</v>
      </c>
      <c r="J580" s="15" t="s">
        <v>5696</v>
      </c>
      <c r="K580" s="15" t="s">
        <v>5696</v>
      </c>
      <c r="L580" s="15">
        <v>106539659</v>
      </c>
      <c r="M580" s="15">
        <v>13656868001</v>
      </c>
      <c r="N580" s="15" t="s">
        <v>5608</v>
      </c>
      <c r="O580" s="15" t="s">
        <v>5707</v>
      </c>
      <c r="P580" s="15" t="s">
        <v>5707</v>
      </c>
      <c r="Q580" s="15">
        <v>79358001</v>
      </c>
      <c r="R580" s="15" t="s">
        <v>7788</v>
      </c>
      <c r="S580" s="15"/>
      <c r="T580" s="15" t="s">
        <v>926</v>
      </c>
      <c r="U580" s="15" t="s">
        <v>7791</v>
      </c>
      <c r="V580" s="17" t="s">
        <v>7792</v>
      </c>
      <c r="W580" s="15" t="s">
        <v>7793</v>
      </c>
      <c r="X580" s="15">
        <v>903234678</v>
      </c>
      <c r="Y580" s="15" t="s">
        <v>7794</v>
      </c>
      <c r="Z580" s="15" t="s">
        <v>5699</v>
      </c>
      <c r="AA580" s="16">
        <v>43571</v>
      </c>
      <c r="AB580" s="15">
        <v>12290</v>
      </c>
      <c r="AC580" s="15" t="s">
        <v>5855</v>
      </c>
      <c r="AD580" s="15" t="s">
        <v>4222</v>
      </c>
      <c r="AE580" s="15" t="s">
        <v>5701</v>
      </c>
      <c r="AF580" s="15" t="s">
        <v>5788</v>
      </c>
      <c r="AG580" s="15" t="s">
        <v>5789</v>
      </c>
      <c r="AH580" s="15"/>
      <c r="AI580" s="15"/>
      <c r="AJ580" s="15"/>
      <c r="AK580" s="15"/>
    </row>
    <row r="581" spans="1:37" ht="14.4" x14ac:dyDescent="0.25">
      <c r="A581" s="15" t="s">
        <v>4226</v>
      </c>
      <c r="B581" s="15">
        <v>6200006113</v>
      </c>
      <c r="C581" s="6" t="s">
        <v>5690</v>
      </c>
      <c r="D581" s="15" t="s">
        <v>7795</v>
      </c>
      <c r="E581" s="15"/>
      <c r="F581" s="15" t="s">
        <v>7796</v>
      </c>
      <c r="G581" s="15" t="s">
        <v>7797</v>
      </c>
      <c r="H581" s="15" t="s">
        <v>5695</v>
      </c>
      <c r="I581" s="15">
        <v>70000</v>
      </c>
      <c r="J581" s="15" t="s">
        <v>5696</v>
      </c>
      <c r="K581" s="15" t="s">
        <v>5696</v>
      </c>
      <c r="L581" s="15">
        <v>315007873</v>
      </c>
      <c r="M581" s="15">
        <v>210814851224350</v>
      </c>
      <c r="N581" s="15" t="s">
        <v>4740</v>
      </c>
      <c r="O581" s="15" t="s">
        <v>6496</v>
      </c>
      <c r="P581" s="15" t="s">
        <v>6496</v>
      </c>
      <c r="Q581" s="15">
        <v>79305001</v>
      </c>
      <c r="R581" s="15" t="s">
        <v>7795</v>
      </c>
      <c r="S581" s="15"/>
      <c r="T581" s="15" t="s">
        <v>926</v>
      </c>
      <c r="U581" s="15"/>
      <c r="V581" s="15"/>
      <c r="W581" s="15"/>
      <c r="X581" s="15"/>
      <c r="Y581" s="15"/>
      <c r="Z581" s="15" t="s">
        <v>5699</v>
      </c>
      <c r="AA581" s="16">
        <v>43571</v>
      </c>
      <c r="AB581" s="15">
        <v>12291</v>
      </c>
      <c r="AC581" s="15" t="s">
        <v>5855</v>
      </c>
      <c r="AD581" s="15" t="s">
        <v>4222</v>
      </c>
      <c r="AE581" s="15" t="s">
        <v>5701</v>
      </c>
      <c r="AF581" s="15" t="s">
        <v>5788</v>
      </c>
      <c r="AG581" s="15" t="s">
        <v>5789</v>
      </c>
      <c r="AH581" s="15"/>
      <c r="AI581" s="15"/>
      <c r="AJ581" s="15"/>
      <c r="AK581" s="15"/>
    </row>
    <row r="582" spans="1:37" ht="14.4" x14ac:dyDescent="0.25">
      <c r="A582" s="15" t="s">
        <v>4226</v>
      </c>
      <c r="B582" s="15">
        <v>6200006114</v>
      </c>
      <c r="C582" s="6" t="s">
        <v>5690</v>
      </c>
      <c r="D582" s="15" t="s">
        <v>7798</v>
      </c>
      <c r="E582" s="15"/>
      <c r="F582" s="15" t="s">
        <v>7799</v>
      </c>
      <c r="G582" s="15" t="s">
        <v>7800</v>
      </c>
      <c r="H582" s="15" t="s">
        <v>5731</v>
      </c>
      <c r="I582" s="15">
        <v>70000</v>
      </c>
      <c r="J582" s="15" t="s">
        <v>5696</v>
      </c>
      <c r="K582" s="15" t="s">
        <v>5696</v>
      </c>
      <c r="L582" s="15">
        <v>106773786</v>
      </c>
      <c r="M582" s="15">
        <v>921000705926</v>
      </c>
      <c r="N582" s="15" t="s">
        <v>4426</v>
      </c>
      <c r="O582" s="15" t="s">
        <v>5941</v>
      </c>
      <c r="P582" s="15" t="s">
        <v>5941</v>
      </c>
      <c r="Q582" s="15">
        <v>1203003</v>
      </c>
      <c r="R582" s="15" t="s">
        <v>7801</v>
      </c>
      <c r="S582" s="15"/>
      <c r="T582" s="15" t="s">
        <v>926</v>
      </c>
      <c r="U582" s="15"/>
      <c r="V582" s="15"/>
      <c r="W582" s="15"/>
      <c r="X582" s="15"/>
      <c r="Y582" s="15"/>
      <c r="Z582" s="15" t="s">
        <v>5699</v>
      </c>
      <c r="AA582" s="16">
        <v>43571</v>
      </c>
      <c r="AB582" s="15">
        <v>12292</v>
      </c>
      <c r="AC582" s="15" t="s">
        <v>5855</v>
      </c>
      <c r="AD582" s="15" t="s">
        <v>4222</v>
      </c>
      <c r="AE582" s="15" t="s">
        <v>5701</v>
      </c>
      <c r="AF582" s="15" t="s">
        <v>5788</v>
      </c>
      <c r="AG582" s="15" t="s">
        <v>5789</v>
      </c>
      <c r="AH582" s="15"/>
      <c r="AI582" s="15"/>
      <c r="AJ582" s="15"/>
      <c r="AK582" s="15"/>
    </row>
    <row r="583" spans="1:37" ht="14.4" x14ac:dyDescent="0.25">
      <c r="A583" s="15" t="s">
        <v>4226</v>
      </c>
      <c r="B583" s="15">
        <v>6200006115</v>
      </c>
      <c r="C583" s="6" t="s">
        <v>5690</v>
      </c>
      <c r="D583" s="15" t="s">
        <v>7802</v>
      </c>
      <c r="E583" s="15"/>
      <c r="F583" s="15" t="s">
        <v>7803</v>
      </c>
      <c r="G583" s="15" t="s">
        <v>7804</v>
      </c>
      <c r="H583" s="15" t="s">
        <v>7263</v>
      </c>
      <c r="I583" s="15">
        <v>70000</v>
      </c>
      <c r="J583" s="15" t="s">
        <v>5696</v>
      </c>
      <c r="K583" s="15" t="s">
        <v>5696</v>
      </c>
      <c r="L583" s="15">
        <v>0</v>
      </c>
      <c r="M583" s="15">
        <v>19020240220018</v>
      </c>
      <c r="N583" s="15" t="s">
        <v>4287</v>
      </c>
      <c r="O583" s="15" t="s">
        <v>5790</v>
      </c>
      <c r="P583" s="15" t="s">
        <v>5790</v>
      </c>
      <c r="Q583" s="15">
        <v>79310001</v>
      </c>
      <c r="R583" s="15" t="s">
        <v>7802</v>
      </c>
      <c r="S583" s="15"/>
      <c r="T583" s="15" t="s">
        <v>926</v>
      </c>
      <c r="U583" s="15"/>
      <c r="V583" s="15"/>
      <c r="W583" s="15"/>
      <c r="X583" s="15"/>
      <c r="Y583" s="15"/>
      <c r="Z583" s="15" t="s">
        <v>5699</v>
      </c>
      <c r="AA583" s="16">
        <v>43571</v>
      </c>
      <c r="AB583" s="15">
        <v>12293</v>
      </c>
      <c r="AC583" s="15" t="s">
        <v>5855</v>
      </c>
      <c r="AD583" s="15" t="s">
        <v>4222</v>
      </c>
      <c r="AE583" s="15" t="s">
        <v>5701</v>
      </c>
      <c r="AF583" s="15" t="s">
        <v>5788</v>
      </c>
      <c r="AG583" s="15" t="s">
        <v>5789</v>
      </c>
      <c r="AH583" s="15"/>
      <c r="AI583" s="15"/>
      <c r="AJ583" s="15"/>
      <c r="AK583" s="15"/>
    </row>
    <row r="584" spans="1:37" ht="14.4" x14ac:dyDescent="0.25">
      <c r="A584" s="15" t="s">
        <v>4226</v>
      </c>
      <c r="B584" s="15">
        <v>6200006151</v>
      </c>
      <c r="C584" s="6" t="s">
        <v>5690</v>
      </c>
      <c r="D584" s="15" t="s">
        <v>7805</v>
      </c>
      <c r="E584" s="15"/>
      <c r="F584" s="15" t="s">
        <v>7806</v>
      </c>
      <c r="G584" s="15" t="s">
        <v>7807</v>
      </c>
      <c r="H584" s="15" t="s">
        <v>5695</v>
      </c>
      <c r="I584" s="15">
        <v>70000</v>
      </c>
      <c r="J584" s="15" t="s">
        <v>5696</v>
      </c>
      <c r="K584" s="15" t="s">
        <v>5696</v>
      </c>
      <c r="L584" s="15">
        <v>311247835</v>
      </c>
      <c r="M584" s="15">
        <v>71000655284</v>
      </c>
      <c r="N584" s="15" t="s">
        <v>4426</v>
      </c>
      <c r="O584" s="15" t="s">
        <v>5741</v>
      </c>
      <c r="P584" s="15" t="s">
        <v>5742</v>
      </c>
      <c r="Q584" s="15">
        <v>1203002</v>
      </c>
      <c r="R584" s="15" t="s">
        <v>7805</v>
      </c>
      <c r="S584" s="15"/>
      <c r="T584" s="15"/>
      <c r="U584" s="15"/>
      <c r="V584" s="15"/>
      <c r="W584" s="15"/>
      <c r="X584" s="15"/>
      <c r="Y584" s="15"/>
      <c r="Z584" s="15" t="s">
        <v>5699</v>
      </c>
      <c r="AA584" s="16">
        <v>43587</v>
      </c>
      <c r="AB584" s="15">
        <v>12294</v>
      </c>
      <c r="AC584" s="15" t="s">
        <v>5855</v>
      </c>
      <c r="AD584" s="15" t="s">
        <v>4222</v>
      </c>
      <c r="AE584" s="15" t="s">
        <v>5701</v>
      </c>
      <c r="AF584" s="15" t="s">
        <v>5747</v>
      </c>
      <c r="AG584" s="15" t="s">
        <v>5748</v>
      </c>
      <c r="AH584" s="15"/>
      <c r="AI584" s="15"/>
      <c r="AJ584" s="15"/>
      <c r="AK584" s="15"/>
    </row>
    <row r="585" spans="1:37" ht="14.4" x14ac:dyDescent="0.25">
      <c r="A585" s="15" t="s">
        <v>4226</v>
      </c>
      <c r="B585" s="15">
        <v>6200006152</v>
      </c>
      <c r="C585" s="6" t="s">
        <v>5690</v>
      </c>
      <c r="D585" s="15" t="s">
        <v>7808</v>
      </c>
      <c r="E585" s="15"/>
      <c r="F585" s="15" t="s">
        <v>7809</v>
      </c>
      <c r="G585" s="15"/>
      <c r="H585" s="15" t="s">
        <v>5695</v>
      </c>
      <c r="I585" s="15">
        <v>70000</v>
      </c>
      <c r="J585" s="15" t="s">
        <v>5696</v>
      </c>
      <c r="K585" s="15" t="s">
        <v>5696</v>
      </c>
      <c r="L585" s="15">
        <v>312213885</v>
      </c>
      <c r="M585" s="15">
        <v>161188989</v>
      </c>
      <c r="N585" s="15" t="s">
        <v>4247</v>
      </c>
      <c r="O585" s="15" t="s">
        <v>6453</v>
      </c>
      <c r="P585" s="15" t="s">
        <v>5851</v>
      </c>
      <c r="Q585" s="15">
        <v>79307006</v>
      </c>
      <c r="R585" s="15" t="s">
        <v>7810</v>
      </c>
      <c r="S585" s="15"/>
      <c r="T585" s="15" t="s">
        <v>926</v>
      </c>
      <c r="U585" s="15"/>
      <c r="V585" s="15"/>
      <c r="W585" s="15"/>
      <c r="X585" s="15"/>
      <c r="Y585" s="15"/>
      <c r="Z585" s="15" t="s">
        <v>5699</v>
      </c>
      <c r="AA585" s="16">
        <v>43587</v>
      </c>
      <c r="AB585" s="15">
        <v>12295</v>
      </c>
      <c r="AC585" s="15" t="s">
        <v>5855</v>
      </c>
      <c r="AD585" s="15" t="s">
        <v>4222</v>
      </c>
      <c r="AE585" s="15" t="s">
        <v>5701</v>
      </c>
      <c r="AF585" s="15" t="s">
        <v>5788</v>
      </c>
      <c r="AG585" s="15" t="s">
        <v>5789</v>
      </c>
      <c r="AH585" s="15"/>
      <c r="AI585" s="15"/>
      <c r="AJ585" s="15"/>
      <c r="AK585" s="15"/>
    </row>
    <row r="586" spans="1:37" ht="14.4" x14ac:dyDescent="0.25">
      <c r="A586" s="15" t="s">
        <v>4226</v>
      </c>
      <c r="B586" s="15">
        <v>6200006153</v>
      </c>
      <c r="C586" s="6" t="s">
        <v>5690</v>
      </c>
      <c r="D586" s="15" t="s">
        <v>7811</v>
      </c>
      <c r="E586" s="15"/>
      <c r="F586" s="15" t="s">
        <v>7812</v>
      </c>
      <c r="G586" s="15" t="s">
        <v>7813</v>
      </c>
      <c r="H586" s="15" t="s">
        <v>5695</v>
      </c>
      <c r="I586" s="15">
        <v>70000</v>
      </c>
      <c r="J586" s="15" t="s">
        <v>5696</v>
      </c>
      <c r="K586" s="15" t="s">
        <v>5696</v>
      </c>
      <c r="L586" s="15">
        <v>313293587</v>
      </c>
      <c r="M586" s="15">
        <v>19129307808017</v>
      </c>
      <c r="N586" s="15" t="s">
        <v>4287</v>
      </c>
      <c r="O586" s="15" t="s">
        <v>6235</v>
      </c>
      <c r="P586" s="15" t="s">
        <v>6236</v>
      </c>
      <c r="Q586" s="15">
        <v>1310001</v>
      </c>
      <c r="R586" s="15" t="s">
        <v>7811</v>
      </c>
      <c r="S586" s="15"/>
      <c r="T586" s="15" t="s">
        <v>926</v>
      </c>
      <c r="U586" s="15"/>
      <c r="V586" s="15"/>
      <c r="W586" s="15"/>
      <c r="X586" s="15"/>
      <c r="Y586" s="15"/>
      <c r="Z586" s="15" t="s">
        <v>5699</v>
      </c>
      <c r="AA586" s="16">
        <v>43587</v>
      </c>
      <c r="AB586" s="15">
        <v>12296</v>
      </c>
      <c r="AC586" s="15" t="s">
        <v>5855</v>
      </c>
      <c r="AD586" s="15" t="s">
        <v>4222</v>
      </c>
      <c r="AE586" s="15" t="s">
        <v>5701</v>
      </c>
      <c r="AF586" s="15" t="s">
        <v>5788</v>
      </c>
      <c r="AG586" s="15" t="s">
        <v>5789</v>
      </c>
      <c r="AH586" s="15"/>
      <c r="AI586" s="15"/>
      <c r="AJ586" s="15"/>
      <c r="AK586" s="15"/>
    </row>
    <row r="587" spans="1:37" ht="14.4" x14ac:dyDescent="0.25">
      <c r="A587" s="15" t="s">
        <v>4226</v>
      </c>
      <c r="B587" s="15">
        <v>6200006154</v>
      </c>
      <c r="C587" s="6" t="s">
        <v>5690</v>
      </c>
      <c r="D587" s="15" t="s">
        <v>7814</v>
      </c>
      <c r="E587" s="15"/>
      <c r="F587" s="15" t="s">
        <v>7815</v>
      </c>
      <c r="G587" s="15" t="s">
        <v>7816</v>
      </c>
      <c r="H587" s="15" t="s">
        <v>5695</v>
      </c>
      <c r="I587" s="15">
        <v>70000</v>
      </c>
      <c r="J587" s="15" t="s">
        <v>5696</v>
      </c>
      <c r="K587" s="15" t="s">
        <v>5696</v>
      </c>
      <c r="L587" s="15">
        <v>300768963</v>
      </c>
      <c r="M587" s="15">
        <v>1023300139</v>
      </c>
      <c r="N587" s="15" t="s">
        <v>5632</v>
      </c>
      <c r="O587" s="15" t="s">
        <v>5769</v>
      </c>
      <c r="P587" s="15" t="s">
        <v>5769</v>
      </c>
      <c r="Q587" s="15">
        <v>79665001</v>
      </c>
      <c r="R587" s="15" t="s">
        <v>7814</v>
      </c>
      <c r="S587" s="15" t="s">
        <v>7817</v>
      </c>
      <c r="T587" s="15"/>
      <c r="U587" s="15" t="s">
        <v>7818</v>
      </c>
      <c r="V587" s="15"/>
      <c r="W587" s="15" t="s">
        <v>7819</v>
      </c>
      <c r="X587" s="15">
        <v>903180451</v>
      </c>
      <c r="Y587" s="15" t="s">
        <v>7820</v>
      </c>
      <c r="Z587" s="15" t="s">
        <v>5699</v>
      </c>
      <c r="AA587" s="16">
        <v>43587</v>
      </c>
      <c r="AB587" s="15">
        <v>12297</v>
      </c>
      <c r="AC587" s="15" t="s">
        <v>5855</v>
      </c>
      <c r="AD587" s="15" t="s">
        <v>4222</v>
      </c>
      <c r="AE587" s="15" t="s">
        <v>5701</v>
      </c>
      <c r="AF587" s="15" t="s">
        <v>5802</v>
      </c>
      <c r="AG587" s="15" t="s">
        <v>5803</v>
      </c>
      <c r="AH587" s="15"/>
      <c r="AI587" s="15"/>
      <c r="AJ587" s="15"/>
      <c r="AK587" s="15"/>
    </row>
    <row r="588" spans="1:37" ht="14.4" x14ac:dyDescent="0.25">
      <c r="A588" s="15" t="s">
        <v>4226</v>
      </c>
      <c r="B588" s="15">
        <v>6200006155</v>
      </c>
      <c r="C588" s="6" t="s">
        <v>5690</v>
      </c>
      <c r="D588" s="15" t="s">
        <v>7821</v>
      </c>
      <c r="E588" s="15" t="s">
        <v>7822</v>
      </c>
      <c r="F588" s="15" t="s">
        <v>7823</v>
      </c>
      <c r="G588" s="15"/>
      <c r="H588" s="15" t="s">
        <v>5695</v>
      </c>
      <c r="I588" s="15">
        <v>70000</v>
      </c>
      <c r="J588" s="15" t="s">
        <v>5696</v>
      </c>
      <c r="K588" s="15" t="s">
        <v>5696</v>
      </c>
      <c r="L588" s="15">
        <v>305366640</v>
      </c>
      <c r="M588" s="15">
        <v>77251659</v>
      </c>
      <c r="N588" s="15" t="s">
        <v>4247</v>
      </c>
      <c r="O588" s="15" t="s">
        <v>5697</v>
      </c>
      <c r="P588" s="15" t="s">
        <v>5697</v>
      </c>
      <c r="Q588" s="15">
        <v>79307001</v>
      </c>
      <c r="R588" s="15" t="s">
        <v>7824</v>
      </c>
      <c r="S588" s="15"/>
      <c r="T588" s="15" t="s">
        <v>926</v>
      </c>
      <c r="U588" s="15"/>
      <c r="V588" s="15"/>
      <c r="W588" s="15"/>
      <c r="X588" s="15"/>
      <c r="Y588" s="15"/>
      <c r="Z588" s="15" t="s">
        <v>5699</v>
      </c>
      <c r="AA588" s="16">
        <v>43587</v>
      </c>
      <c r="AB588" s="15">
        <v>12298</v>
      </c>
      <c r="AC588" s="15" t="s">
        <v>5855</v>
      </c>
      <c r="AD588" s="15" t="s">
        <v>4222</v>
      </c>
      <c r="AE588" s="15" t="s">
        <v>5701</v>
      </c>
      <c r="AF588" s="15" t="s">
        <v>6311</v>
      </c>
      <c r="AG588" s="15" t="s">
        <v>6312</v>
      </c>
      <c r="AH588" s="15"/>
      <c r="AI588" s="15"/>
      <c r="AJ588" s="15"/>
      <c r="AK588" s="15"/>
    </row>
    <row r="589" spans="1:37" ht="14.4" x14ac:dyDescent="0.25">
      <c r="A589" s="15" t="s">
        <v>4226</v>
      </c>
      <c r="B589" s="15">
        <v>6200006156</v>
      </c>
      <c r="C589" s="6" t="s">
        <v>5690</v>
      </c>
      <c r="D589" s="15" t="s">
        <v>7825</v>
      </c>
      <c r="E589" s="15"/>
      <c r="F589" s="15" t="s">
        <v>7826</v>
      </c>
      <c r="G589" s="15" t="s">
        <v>7827</v>
      </c>
      <c r="H589" s="15" t="s">
        <v>5695</v>
      </c>
      <c r="I589" s="15">
        <v>70000</v>
      </c>
      <c r="J589" s="15" t="s">
        <v>5696</v>
      </c>
      <c r="K589" s="15" t="s">
        <v>5696</v>
      </c>
      <c r="L589" s="15">
        <v>303534963</v>
      </c>
      <c r="M589" s="15">
        <v>200014851092624</v>
      </c>
      <c r="N589" s="15" t="s">
        <v>4740</v>
      </c>
      <c r="O589" s="15" t="s">
        <v>6496</v>
      </c>
      <c r="P589" s="15" t="s">
        <v>6496</v>
      </c>
      <c r="Q589" s="15">
        <v>79305001</v>
      </c>
      <c r="R589" s="15" t="s">
        <v>7825</v>
      </c>
      <c r="S589" s="15"/>
      <c r="T589" s="15" t="s">
        <v>926</v>
      </c>
      <c r="U589" s="15"/>
      <c r="V589" s="15"/>
      <c r="W589" s="15"/>
      <c r="X589" s="15"/>
      <c r="Y589" s="15"/>
      <c r="Z589" s="15" t="s">
        <v>5699</v>
      </c>
      <c r="AA589" s="16">
        <v>43587</v>
      </c>
      <c r="AB589" s="15">
        <v>12299</v>
      </c>
      <c r="AC589" s="15" t="s">
        <v>5855</v>
      </c>
      <c r="AD589" s="15" t="s">
        <v>4222</v>
      </c>
      <c r="AE589" s="15" t="s">
        <v>5701</v>
      </c>
      <c r="AF589" s="15" t="s">
        <v>5788</v>
      </c>
      <c r="AG589" s="15" t="s">
        <v>5789</v>
      </c>
      <c r="AH589" s="15"/>
      <c r="AI589" s="15"/>
      <c r="AJ589" s="15"/>
      <c r="AK589" s="15"/>
    </row>
    <row r="590" spans="1:37" ht="14.4" x14ac:dyDescent="0.25">
      <c r="A590" s="15" t="s">
        <v>4226</v>
      </c>
      <c r="B590" s="15">
        <v>6200006157</v>
      </c>
      <c r="C590" s="6" t="s">
        <v>5690</v>
      </c>
      <c r="D590" s="15" t="s">
        <v>7828</v>
      </c>
      <c r="E590" s="15"/>
      <c r="F590" s="15" t="s">
        <v>7829</v>
      </c>
      <c r="G590" s="15" t="s">
        <v>7830</v>
      </c>
      <c r="H590" s="15" t="s">
        <v>5695</v>
      </c>
      <c r="I590" s="15">
        <v>70000</v>
      </c>
      <c r="J590" s="15" t="s">
        <v>5696</v>
      </c>
      <c r="K590" s="15" t="s">
        <v>5696</v>
      </c>
      <c r="L590" s="15">
        <v>104796354</v>
      </c>
      <c r="M590" s="15">
        <v>27910000010338</v>
      </c>
      <c r="N590" s="15" t="s">
        <v>5628</v>
      </c>
      <c r="O590" s="15" t="s">
        <v>6421</v>
      </c>
      <c r="P590" s="15" t="s">
        <v>6422</v>
      </c>
      <c r="Q590" s="15">
        <v>1202002</v>
      </c>
      <c r="R590" s="15" t="s">
        <v>7831</v>
      </c>
      <c r="S590" s="15"/>
      <c r="T590" s="15" t="s">
        <v>926</v>
      </c>
      <c r="U590" s="15"/>
      <c r="V590" s="15"/>
      <c r="W590" s="15"/>
      <c r="X590" s="15"/>
      <c r="Y590" s="15"/>
      <c r="Z590" s="15" t="s">
        <v>5699</v>
      </c>
      <c r="AA590" s="16">
        <v>43587</v>
      </c>
      <c r="AB590" s="15">
        <v>12300</v>
      </c>
      <c r="AC590" s="15" t="s">
        <v>5855</v>
      </c>
      <c r="AD590" s="15" t="s">
        <v>4222</v>
      </c>
      <c r="AE590" s="15" t="s">
        <v>5701</v>
      </c>
      <c r="AF590" s="15" t="s">
        <v>5788</v>
      </c>
      <c r="AG590" s="15" t="s">
        <v>5789</v>
      </c>
      <c r="AH590" s="15"/>
      <c r="AI590" s="15"/>
      <c r="AJ590" s="15"/>
      <c r="AK590" s="15"/>
    </row>
    <row r="591" spans="1:37" ht="14.4" x14ac:dyDescent="0.25">
      <c r="A591" s="15" t="s">
        <v>4226</v>
      </c>
      <c r="B591" s="15">
        <v>6200006219</v>
      </c>
      <c r="C591" s="6" t="s">
        <v>5690</v>
      </c>
      <c r="D591" s="15" t="s">
        <v>7832</v>
      </c>
      <c r="E591" s="15"/>
      <c r="F591" s="15" t="s">
        <v>7833</v>
      </c>
      <c r="G591" s="15" t="s">
        <v>7834</v>
      </c>
      <c r="H591" s="15" t="s">
        <v>5731</v>
      </c>
      <c r="I591" s="15">
        <v>70000</v>
      </c>
      <c r="J591" s="15" t="s">
        <v>5696</v>
      </c>
      <c r="K591" s="15" t="s">
        <v>5696</v>
      </c>
      <c r="L591" s="15">
        <v>0</v>
      </c>
      <c r="M591" s="15">
        <v>994170001</v>
      </c>
      <c r="N591" s="15" t="s">
        <v>5608</v>
      </c>
      <c r="O591" s="15" t="s">
        <v>5707</v>
      </c>
      <c r="P591" s="15" t="s">
        <v>5707</v>
      </c>
      <c r="Q591" s="15">
        <v>79358001</v>
      </c>
      <c r="R591" s="15" t="s">
        <v>7832</v>
      </c>
      <c r="S591" s="15"/>
      <c r="T591" s="15" t="s">
        <v>926</v>
      </c>
      <c r="U591" s="15"/>
      <c r="V591" s="15"/>
      <c r="W591" s="15"/>
      <c r="X591" s="15"/>
      <c r="Y591" s="15"/>
      <c r="Z591" s="15" t="s">
        <v>5699</v>
      </c>
      <c r="AA591" s="16">
        <v>43613</v>
      </c>
      <c r="AB591" s="15">
        <v>12301</v>
      </c>
      <c r="AC591" s="15" t="s">
        <v>5855</v>
      </c>
      <c r="AD591" s="15" t="s">
        <v>4222</v>
      </c>
      <c r="AE591" s="15" t="s">
        <v>5701</v>
      </c>
      <c r="AF591" s="15" t="s">
        <v>5788</v>
      </c>
      <c r="AG591" s="15" t="s">
        <v>5789</v>
      </c>
      <c r="AH591" s="15"/>
      <c r="AI591" s="15"/>
      <c r="AJ591" s="15"/>
      <c r="AK591" s="15"/>
    </row>
    <row r="592" spans="1:37" ht="14.4" x14ac:dyDescent="0.25">
      <c r="A592" s="15" t="s">
        <v>4226</v>
      </c>
      <c r="B592" s="15">
        <v>6200006220</v>
      </c>
      <c r="C592" s="6" t="s">
        <v>5690</v>
      </c>
      <c r="D592" s="15" t="s">
        <v>7835</v>
      </c>
      <c r="E592" s="15"/>
      <c r="F592" s="15" t="s">
        <v>7836</v>
      </c>
      <c r="G592" s="15" t="s">
        <v>7837</v>
      </c>
      <c r="H592" s="15" t="s">
        <v>7477</v>
      </c>
      <c r="I592" s="15">
        <v>70000</v>
      </c>
      <c r="J592" s="15" t="s">
        <v>5696</v>
      </c>
      <c r="K592" s="15" t="s">
        <v>5696</v>
      </c>
      <c r="L592" s="15">
        <v>315290334</v>
      </c>
      <c r="M592" s="15">
        <v>721000529666</v>
      </c>
      <c r="N592" s="15" t="s">
        <v>4426</v>
      </c>
      <c r="O592" s="15" t="s">
        <v>5741</v>
      </c>
      <c r="P592" s="15" t="s">
        <v>5742</v>
      </c>
      <c r="Q592" s="15">
        <v>1203002</v>
      </c>
      <c r="R592" s="15" t="s">
        <v>7835</v>
      </c>
      <c r="S592" s="15"/>
      <c r="T592" s="15" t="s">
        <v>926</v>
      </c>
      <c r="U592" s="15"/>
      <c r="V592" s="15"/>
      <c r="W592" s="15"/>
      <c r="X592" s="15"/>
      <c r="Y592" s="15"/>
      <c r="Z592" s="15" t="s">
        <v>5699</v>
      </c>
      <c r="AA592" s="16">
        <v>43613</v>
      </c>
      <c r="AB592" s="15">
        <v>12302</v>
      </c>
      <c r="AC592" s="15" t="s">
        <v>5855</v>
      </c>
      <c r="AD592" s="15" t="s">
        <v>4222</v>
      </c>
      <c r="AE592" s="15" t="s">
        <v>5701</v>
      </c>
      <c r="AF592" s="15" t="s">
        <v>5873</v>
      </c>
      <c r="AG592" s="15" t="s">
        <v>5874</v>
      </c>
      <c r="AH592" s="15"/>
      <c r="AI592" s="15"/>
      <c r="AJ592" s="15"/>
      <c r="AK592" s="15"/>
    </row>
    <row r="593" spans="1:37" ht="14.4" x14ac:dyDescent="0.25">
      <c r="A593" s="15" t="s">
        <v>4226</v>
      </c>
      <c r="B593" s="15">
        <v>6200006221</v>
      </c>
      <c r="C593" s="6" t="s">
        <v>5690</v>
      </c>
      <c r="D593" s="15" t="s">
        <v>7838</v>
      </c>
      <c r="E593" s="15" t="s">
        <v>7839</v>
      </c>
      <c r="F593" s="15" t="s">
        <v>7840</v>
      </c>
      <c r="G593" s="15"/>
      <c r="H593" s="15" t="s">
        <v>5695</v>
      </c>
      <c r="I593" s="15">
        <v>70000</v>
      </c>
      <c r="J593" s="15" t="s">
        <v>5696</v>
      </c>
      <c r="K593" s="15" t="s">
        <v>5696</v>
      </c>
      <c r="L593" s="15" t="s">
        <v>7841</v>
      </c>
      <c r="M593" s="15">
        <v>200014851196964</v>
      </c>
      <c r="N593" s="15" t="s">
        <v>4740</v>
      </c>
      <c r="O593" s="15" t="s">
        <v>6496</v>
      </c>
      <c r="P593" s="15" t="s">
        <v>6496</v>
      </c>
      <c r="Q593" s="15">
        <v>79305001</v>
      </c>
      <c r="R593" s="15" t="s">
        <v>7842</v>
      </c>
      <c r="S593" s="15"/>
      <c r="T593" s="15" t="s">
        <v>926</v>
      </c>
      <c r="U593" s="15"/>
      <c r="V593" s="15"/>
      <c r="W593" s="15"/>
      <c r="X593" s="15"/>
      <c r="Y593" s="15"/>
      <c r="Z593" s="15" t="s">
        <v>5699</v>
      </c>
      <c r="AA593" s="16">
        <v>43613</v>
      </c>
      <c r="AB593" s="15">
        <v>12304</v>
      </c>
      <c r="AC593" s="15" t="s">
        <v>5855</v>
      </c>
      <c r="AD593" s="15" t="s">
        <v>4222</v>
      </c>
      <c r="AE593" s="15" t="s">
        <v>5701</v>
      </c>
      <c r="AF593" s="15" t="s">
        <v>5788</v>
      </c>
      <c r="AG593" s="15" t="s">
        <v>5789</v>
      </c>
      <c r="AH593" s="15"/>
      <c r="AI593" s="15"/>
      <c r="AJ593" s="15"/>
      <c r="AK593" s="15"/>
    </row>
    <row r="594" spans="1:37" ht="14.4" x14ac:dyDescent="0.25">
      <c r="A594" s="15" t="s">
        <v>4226</v>
      </c>
      <c r="B594" s="15">
        <v>6200006247</v>
      </c>
      <c r="C594" s="6" t="s">
        <v>5690</v>
      </c>
      <c r="D594" s="15" t="s">
        <v>7843</v>
      </c>
      <c r="E594" s="15"/>
      <c r="F594" s="15" t="s">
        <v>7844</v>
      </c>
      <c r="G594" s="15" t="s">
        <v>7845</v>
      </c>
      <c r="H594" s="15" t="s">
        <v>5695</v>
      </c>
      <c r="I594" s="15">
        <v>70000</v>
      </c>
      <c r="J594" s="15" t="s">
        <v>5696</v>
      </c>
      <c r="K594" s="15" t="s">
        <v>5696</v>
      </c>
      <c r="L594" s="15">
        <v>0</v>
      </c>
      <c r="M594" s="15">
        <v>19020319664019</v>
      </c>
      <c r="N594" s="15" t="s">
        <v>4287</v>
      </c>
      <c r="O594" s="15" t="s">
        <v>6235</v>
      </c>
      <c r="P594" s="15" t="s">
        <v>6236</v>
      </c>
      <c r="Q594" s="15">
        <v>1310001</v>
      </c>
      <c r="R594" s="15" t="s">
        <v>7843</v>
      </c>
      <c r="S594" s="15"/>
      <c r="T594" s="15" t="s">
        <v>926</v>
      </c>
      <c r="U594" s="15"/>
      <c r="V594" s="15"/>
      <c r="W594" s="15"/>
      <c r="X594" s="15"/>
      <c r="Y594" s="15"/>
      <c r="Z594" s="15" t="s">
        <v>5699</v>
      </c>
      <c r="AA594" s="16">
        <v>43619</v>
      </c>
      <c r="AB594" s="15">
        <v>12306</v>
      </c>
      <c r="AC594" s="15" t="s">
        <v>5855</v>
      </c>
      <c r="AD594" s="15" t="s">
        <v>4222</v>
      </c>
      <c r="AE594" s="15" t="s">
        <v>5701</v>
      </c>
      <c r="AF594" s="15" t="s">
        <v>5788</v>
      </c>
      <c r="AG594" s="15" t="s">
        <v>5789</v>
      </c>
      <c r="AH594" s="15"/>
      <c r="AI594" s="15"/>
      <c r="AJ594" s="15"/>
      <c r="AK594" s="15"/>
    </row>
    <row r="595" spans="1:37" ht="14.4" x14ac:dyDescent="0.25">
      <c r="A595" s="15" t="s">
        <v>4226</v>
      </c>
      <c r="B595" s="15">
        <v>6200006248</v>
      </c>
      <c r="C595" s="6" t="s">
        <v>5690</v>
      </c>
      <c r="D595" s="15" t="s">
        <v>7846</v>
      </c>
      <c r="E595" s="15" t="s">
        <v>6092</v>
      </c>
      <c r="F595" s="15" t="s">
        <v>7847</v>
      </c>
      <c r="G595" s="15" t="s">
        <v>7848</v>
      </c>
      <c r="H595" s="15" t="s">
        <v>5695</v>
      </c>
      <c r="I595" s="15">
        <v>70000</v>
      </c>
      <c r="J595" s="15" t="s">
        <v>5696</v>
      </c>
      <c r="K595" s="15" t="s">
        <v>5696</v>
      </c>
      <c r="L595" s="15">
        <v>310879824</v>
      </c>
      <c r="M595" s="15">
        <v>90164976002</v>
      </c>
      <c r="N595" s="15" t="s">
        <v>5591</v>
      </c>
      <c r="O595" s="15" t="s">
        <v>5707</v>
      </c>
      <c r="P595" s="15" t="s">
        <v>5707</v>
      </c>
      <c r="Q595" s="15">
        <v>79604001</v>
      </c>
      <c r="R595" s="15" t="s">
        <v>7849</v>
      </c>
      <c r="S595" s="15"/>
      <c r="T595" s="15" t="s">
        <v>926</v>
      </c>
      <c r="U595" s="15" t="s">
        <v>7850</v>
      </c>
      <c r="V595" s="15"/>
      <c r="W595" s="15" t="s">
        <v>7851</v>
      </c>
      <c r="X595" s="15">
        <v>909322941</v>
      </c>
      <c r="Y595" s="15" t="s">
        <v>7852</v>
      </c>
      <c r="Z595" s="15" t="s">
        <v>5699</v>
      </c>
      <c r="AA595" s="16">
        <v>43620</v>
      </c>
      <c r="AB595" s="15">
        <v>12307</v>
      </c>
      <c r="AC595" s="15" t="s">
        <v>5855</v>
      </c>
      <c r="AD595" s="15" t="s">
        <v>4222</v>
      </c>
      <c r="AE595" s="15" t="s">
        <v>5701</v>
      </c>
      <c r="AF595" s="15" t="s">
        <v>5856</v>
      </c>
      <c r="AG595" s="15" t="s">
        <v>5857</v>
      </c>
      <c r="AH595" s="15"/>
      <c r="AI595" s="15"/>
      <c r="AJ595" s="15"/>
      <c r="AK595" s="15"/>
    </row>
    <row r="596" spans="1:37" ht="14.4" x14ac:dyDescent="0.25">
      <c r="A596" s="15" t="s">
        <v>4226</v>
      </c>
      <c r="B596" s="15">
        <v>6200006249</v>
      </c>
      <c r="C596" s="6" t="s">
        <v>5690</v>
      </c>
      <c r="D596" s="15" t="s">
        <v>7853</v>
      </c>
      <c r="E596" s="15"/>
      <c r="F596" s="15" t="s">
        <v>7854</v>
      </c>
      <c r="G596" s="15" t="s">
        <v>7855</v>
      </c>
      <c r="H596" s="15" t="s">
        <v>5695</v>
      </c>
      <c r="I596" s="15">
        <v>70000</v>
      </c>
      <c r="J596" s="15" t="s">
        <v>5696</v>
      </c>
      <c r="K596" s="15" t="s">
        <v>5696</v>
      </c>
      <c r="L596" s="15">
        <v>0</v>
      </c>
      <c r="M596" s="15">
        <v>550103539005</v>
      </c>
      <c r="N596" s="15" t="s">
        <v>4788</v>
      </c>
      <c r="O596" s="15" t="s">
        <v>5731</v>
      </c>
      <c r="P596" s="15" t="s">
        <v>5731</v>
      </c>
      <c r="Q596" s="15">
        <v>1311001</v>
      </c>
      <c r="R596" s="15" t="s">
        <v>7853</v>
      </c>
      <c r="S596" s="15"/>
      <c r="T596" s="15" t="s">
        <v>926</v>
      </c>
      <c r="U596" s="15"/>
      <c r="V596" s="15"/>
      <c r="W596" s="15"/>
      <c r="X596" s="15"/>
      <c r="Y596" s="15"/>
      <c r="Z596" s="15" t="s">
        <v>5699</v>
      </c>
      <c r="AA596" s="16">
        <v>43620</v>
      </c>
      <c r="AB596" s="15">
        <v>12308</v>
      </c>
      <c r="AC596" s="15" t="s">
        <v>5855</v>
      </c>
      <c r="AD596" s="15" t="s">
        <v>4222</v>
      </c>
      <c r="AE596" s="15" t="s">
        <v>5701</v>
      </c>
      <c r="AF596" s="15" t="s">
        <v>5788</v>
      </c>
      <c r="AG596" s="15" t="s">
        <v>5789</v>
      </c>
      <c r="AH596" s="15"/>
      <c r="AI596" s="15"/>
      <c r="AJ596" s="15"/>
      <c r="AK596" s="15"/>
    </row>
    <row r="597" spans="1:37" ht="14.4" x14ac:dyDescent="0.25">
      <c r="A597" s="15" t="s">
        <v>4226</v>
      </c>
      <c r="B597" s="15">
        <v>6200006250</v>
      </c>
      <c r="C597" s="6" t="s">
        <v>5690</v>
      </c>
      <c r="D597" s="15" t="s">
        <v>5063</v>
      </c>
      <c r="E597" s="15"/>
      <c r="F597" s="15" t="s">
        <v>7856</v>
      </c>
      <c r="G597" s="15"/>
      <c r="H597" s="15" t="s">
        <v>5695</v>
      </c>
      <c r="I597" s="15">
        <v>70000</v>
      </c>
      <c r="J597" s="15" t="s">
        <v>5696</v>
      </c>
      <c r="K597" s="15" t="s">
        <v>5696</v>
      </c>
      <c r="L597" s="15">
        <v>315532382</v>
      </c>
      <c r="M597" s="15">
        <v>71001295614</v>
      </c>
      <c r="N597" s="15" t="s">
        <v>4426</v>
      </c>
      <c r="O597" s="15" t="s">
        <v>5741</v>
      </c>
      <c r="P597" s="15" t="s">
        <v>5742</v>
      </c>
      <c r="Q597" s="15">
        <v>1203002</v>
      </c>
      <c r="R597" s="15" t="s">
        <v>5063</v>
      </c>
      <c r="S597" s="15"/>
      <c r="T597" s="15" t="s">
        <v>926</v>
      </c>
      <c r="U597" s="18" t="s">
        <v>6028</v>
      </c>
      <c r="V597" s="18" t="s">
        <v>6029</v>
      </c>
      <c r="W597" s="18" t="s">
        <v>6030</v>
      </c>
      <c r="X597" s="18">
        <v>908888655</v>
      </c>
      <c r="Y597" s="18" t="s">
        <v>6031</v>
      </c>
      <c r="Z597" s="15" t="s">
        <v>5699</v>
      </c>
      <c r="AA597" s="16">
        <v>43621</v>
      </c>
      <c r="AB597" s="15">
        <v>12310</v>
      </c>
      <c r="AC597" s="15" t="s">
        <v>5855</v>
      </c>
      <c r="AD597" s="15" t="s">
        <v>4222</v>
      </c>
      <c r="AE597" s="15" t="s">
        <v>5701</v>
      </c>
      <c r="AF597" s="15" t="s">
        <v>5788</v>
      </c>
      <c r="AG597" s="15" t="s">
        <v>5789</v>
      </c>
      <c r="AH597" s="15"/>
      <c r="AI597" s="15"/>
      <c r="AJ597" s="15"/>
      <c r="AK597" s="15"/>
    </row>
    <row r="598" spans="1:37" ht="14.4" x14ac:dyDescent="0.25">
      <c r="A598" s="15" t="s">
        <v>4226</v>
      </c>
      <c r="B598" s="15">
        <v>6200006252</v>
      </c>
      <c r="C598" s="6" t="s">
        <v>5690</v>
      </c>
      <c r="D598" s="15" t="s">
        <v>7857</v>
      </c>
      <c r="E598" s="15"/>
      <c r="F598" s="15" t="s">
        <v>7858</v>
      </c>
      <c r="G598" s="15" t="s">
        <v>7859</v>
      </c>
      <c r="H598" s="15" t="s">
        <v>6778</v>
      </c>
      <c r="I598" s="15">
        <v>70000</v>
      </c>
      <c r="J598" s="15" t="s">
        <v>5696</v>
      </c>
      <c r="K598" s="15" t="s">
        <v>5696</v>
      </c>
      <c r="L598" s="15">
        <v>401343075</v>
      </c>
      <c r="M598" s="15">
        <v>41000163235</v>
      </c>
      <c r="N598" s="15" t="s">
        <v>4426</v>
      </c>
      <c r="O598" s="15" t="s">
        <v>5741</v>
      </c>
      <c r="P598" s="15" t="s">
        <v>5742</v>
      </c>
      <c r="Q598" s="15">
        <v>1203002</v>
      </c>
      <c r="R598" s="15" t="s">
        <v>7860</v>
      </c>
      <c r="S598" s="15"/>
      <c r="T598" s="15"/>
      <c r="U598" s="15"/>
      <c r="V598" s="15"/>
      <c r="W598" s="15"/>
      <c r="X598" s="15"/>
      <c r="Y598" s="15"/>
      <c r="Z598" s="15" t="s">
        <v>5699</v>
      </c>
      <c r="AA598" s="16">
        <v>43622</v>
      </c>
      <c r="AB598" s="15">
        <v>12311</v>
      </c>
      <c r="AC598" s="15" t="s">
        <v>5855</v>
      </c>
      <c r="AD598" s="15" t="s">
        <v>4222</v>
      </c>
      <c r="AE598" s="15" t="s">
        <v>5701</v>
      </c>
      <c r="AF598" s="15" t="s">
        <v>5747</v>
      </c>
      <c r="AG598" s="15" t="s">
        <v>5748</v>
      </c>
      <c r="AH598" s="15"/>
      <c r="AI598" s="15"/>
      <c r="AJ598" s="15"/>
      <c r="AK598" s="15"/>
    </row>
    <row r="599" spans="1:37" ht="14.4" x14ac:dyDescent="0.25">
      <c r="A599" s="15" t="s">
        <v>4226</v>
      </c>
      <c r="B599" s="15">
        <v>6200006263</v>
      </c>
      <c r="C599" s="6" t="s">
        <v>5690</v>
      </c>
      <c r="D599" s="15" t="s">
        <v>7861</v>
      </c>
      <c r="E599" s="15" t="s">
        <v>7862</v>
      </c>
      <c r="F599" s="15" t="s">
        <v>7863</v>
      </c>
      <c r="G599" s="15" t="s">
        <v>7864</v>
      </c>
      <c r="H599" s="15" t="s">
        <v>5731</v>
      </c>
      <c r="I599" s="15">
        <v>70000</v>
      </c>
      <c r="J599" s="15" t="s">
        <v>5696</v>
      </c>
      <c r="K599" s="15" t="s">
        <v>5696</v>
      </c>
      <c r="L599" s="15" t="s">
        <v>7865</v>
      </c>
      <c r="M599" s="15">
        <v>11004284058</v>
      </c>
      <c r="N599" s="15" t="s">
        <v>4426</v>
      </c>
      <c r="O599" s="15" t="s">
        <v>5941</v>
      </c>
      <c r="P599" s="15" t="s">
        <v>5941</v>
      </c>
      <c r="Q599" s="15">
        <v>1203003</v>
      </c>
      <c r="R599" s="15" t="s">
        <v>7866</v>
      </c>
      <c r="S599" s="15"/>
      <c r="T599" s="15" t="s">
        <v>926</v>
      </c>
      <c r="U599" s="15"/>
      <c r="V599" s="15"/>
      <c r="W599" s="15"/>
      <c r="X599" s="15"/>
      <c r="Y599" s="15"/>
      <c r="Z599" s="15" t="s">
        <v>5699</v>
      </c>
      <c r="AA599" s="16">
        <v>43629</v>
      </c>
      <c r="AB599" s="15">
        <v>12312</v>
      </c>
      <c r="AC599" s="15" t="s">
        <v>5855</v>
      </c>
      <c r="AD599" s="15" t="s">
        <v>4222</v>
      </c>
      <c r="AE599" s="15" t="s">
        <v>5701</v>
      </c>
      <c r="AF599" s="15" t="s">
        <v>5860</v>
      </c>
      <c r="AG599" s="15" t="s">
        <v>5861</v>
      </c>
      <c r="AH599" s="15"/>
      <c r="AI599" s="15"/>
      <c r="AJ599" s="15"/>
      <c r="AK599" s="15"/>
    </row>
    <row r="600" spans="1:37" ht="14.4" x14ac:dyDescent="0.25">
      <c r="A600" s="15" t="s">
        <v>4226</v>
      </c>
      <c r="B600" s="15">
        <v>6200006264</v>
      </c>
      <c r="C600" s="6" t="s">
        <v>5690</v>
      </c>
      <c r="D600" s="15" t="s">
        <v>7867</v>
      </c>
      <c r="E600" s="15"/>
      <c r="F600" s="15" t="s">
        <v>7868</v>
      </c>
      <c r="G600" s="15" t="s">
        <v>7869</v>
      </c>
      <c r="H600" s="15" t="s">
        <v>5731</v>
      </c>
      <c r="I600" s="15">
        <v>70000</v>
      </c>
      <c r="J600" s="15" t="s">
        <v>5696</v>
      </c>
      <c r="K600" s="15" t="s">
        <v>5696</v>
      </c>
      <c r="L600" s="15">
        <v>106253113</v>
      </c>
      <c r="M600" s="15">
        <v>301000318343</v>
      </c>
      <c r="N600" s="15" t="s">
        <v>4426</v>
      </c>
      <c r="O600" s="15" t="s">
        <v>5941</v>
      </c>
      <c r="P600" s="15" t="s">
        <v>5941</v>
      </c>
      <c r="Q600" s="15">
        <v>1203003</v>
      </c>
      <c r="R600" s="15" t="s">
        <v>7867</v>
      </c>
      <c r="S600" s="15"/>
      <c r="T600" s="15" t="s">
        <v>926</v>
      </c>
      <c r="U600" s="15"/>
      <c r="V600" s="15"/>
      <c r="W600" s="15"/>
      <c r="X600" s="15"/>
      <c r="Y600" s="15"/>
      <c r="Z600" s="15" t="s">
        <v>5699</v>
      </c>
      <c r="AA600" s="16">
        <v>43629</v>
      </c>
      <c r="AB600" s="15">
        <v>12313</v>
      </c>
      <c r="AC600" s="15" t="s">
        <v>5855</v>
      </c>
      <c r="AD600" s="15" t="s">
        <v>4222</v>
      </c>
      <c r="AE600" s="15" t="s">
        <v>5701</v>
      </c>
      <c r="AF600" s="15" t="s">
        <v>5788</v>
      </c>
      <c r="AG600" s="15" t="s">
        <v>5789</v>
      </c>
      <c r="AH600" s="15"/>
      <c r="AI600" s="15"/>
      <c r="AJ600" s="15"/>
      <c r="AK600" s="15"/>
    </row>
    <row r="601" spans="1:37" ht="14.4" x14ac:dyDescent="0.25">
      <c r="A601" s="15" t="s">
        <v>4226</v>
      </c>
      <c r="B601" s="15">
        <v>6200006265</v>
      </c>
      <c r="C601" s="6" t="s">
        <v>5690</v>
      </c>
      <c r="D601" s="15" t="s">
        <v>7870</v>
      </c>
      <c r="E601" s="15" t="s">
        <v>7871</v>
      </c>
      <c r="F601" s="15" t="s">
        <v>7872</v>
      </c>
      <c r="G601" s="15" t="s">
        <v>5730</v>
      </c>
      <c r="H601" s="15" t="s">
        <v>5695</v>
      </c>
      <c r="I601" s="15">
        <v>70000</v>
      </c>
      <c r="J601" s="15" t="s">
        <v>5696</v>
      </c>
      <c r="K601" s="15" t="s">
        <v>5696</v>
      </c>
      <c r="L601" s="15">
        <v>305333395</v>
      </c>
      <c r="M601" s="15">
        <v>100000032349</v>
      </c>
      <c r="N601" s="15" t="s">
        <v>7447</v>
      </c>
      <c r="O601" s="15" t="s">
        <v>5695</v>
      </c>
      <c r="P601" s="15" t="s">
        <v>5790</v>
      </c>
      <c r="Q601" s="15">
        <v>79352001</v>
      </c>
      <c r="R601" s="15" t="s">
        <v>7445</v>
      </c>
      <c r="S601" s="15"/>
      <c r="T601" s="15" t="s">
        <v>926</v>
      </c>
      <c r="U601" s="15"/>
      <c r="V601" s="15"/>
      <c r="W601" s="15"/>
      <c r="X601" s="15"/>
      <c r="Y601" s="15"/>
      <c r="Z601" s="15" t="s">
        <v>5699</v>
      </c>
      <c r="AA601" s="16">
        <v>43629</v>
      </c>
      <c r="AB601" s="15">
        <v>12314</v>
      </c>
      <c r="AC601" s="15" t="s">
        <v>5855</v>
      </c>
      <c r="AD601" s="15" t="s">
        <v>4222</v>
      </c>
      <c r="AE601" s="15" t="s">
        <v>5701</v>
      </c>
      <c r="AF601" s="15" t="s">
        <v>5747</v>
      </c>
      <c r="AG601" s="15" t="s">
        <v>5748</v>
      </c>
      <c r="AH601" s="15"/>
      <c r="AI601" s="15"/>
      <c r="AJ601" s="15"/>
      <c r="AK601" s="15"/>
    </row>
    <row r="602" spans="1:37" ht="14.4" x14ac:dyDescent="0.25">
      <c r="A602" s="15" t="s">
        <v>4226</v>
      </c>
      <c r="B602" s="15">
        <v>6200006266</v>
      </c>
      <c r="C602" s="6" t="s">
        <v>5690</v>
      </c>
      <c r="D602" s="15" t="s">
        <v>7873</v>
      </c>
      <c r="E602" s="15"/>
      <c r="F602" s="15" t="s">
        <v>7874</v>
      </c>
      <c r="G602" s="15"/>
      <c r="H602" s="15" t="s">
        <v>5695</v>
      </c>
      <c r="I602" s="15">
        <v>70000</v>
      </c>
      <c r="J602" s="15" t="s">
        <v>5696</v>
      </c>
      <c r="K602" s="15" t="s">
        <v>5696</v>
      </c>
      <c r="L602" s="15">
        <v>0</v>
      </c>
      <c r="M602" s="15">
        <v>531000293225</v>
      </c>
      <c r="N602" s="15" t="s">
        <v>4426</v>
      </c>
      <c r="O602" s="15" t="s">
        <v>5741</v>
      </c>
      <c r="P602" s="15" t="s">
        <v>5742</v>
      </c>
      <c r="Q602" s="15">
        <v>1203002</v>
      </c>
      <c r="R602" s="15" t="s">
        <v>7873</v>
      </c>
      <c r="S602" s="15"/>
      <c r="T602" s="15" t="s">
        <v>926</v>
      </c>
      <c r="U602" s="15"/>
      <c r="V602" s="15"/>
      <c r="W602" s="15"/>
      <c r="X602" s="15"/>
      <c r="Y602" s="15"/>
      <c r="Z602" s="15" t="s">
        <v>5699</v>
      </c>
      <c r="AA602" s="16">
        <v>43629</v>
      </c>
      <c r="AB602" s="15">
        <v>12315</v>
      </c>
      <c r="AC602" s="15" t="s">
        <v>5855</v>
      </c>
      <c r="AD602" s="15" t="s">
        <v>4222</v>
      </c>
      <c r="AE602" s="15" t="s">
        <v>5701</v>
      </c>
      <c r="AF602" s="15" t="s">
        <v>5788</v>
      </c>
      <c r="AG602" s="15" t="s">
        <v>5789</v>
      </c>
      <c r="AH602" s="15"/>
      <c r="AI602" s="15"/>
      <c r="AJ602" s="15"/>
      <c r="AK602" s="15"/>
    </row>
    <row r="603" spans="1:37" ht="14.4" x14ac:dyDescent="0.25">
      <c r="A603" s="15" t="s">
        <v>4226</v>
      </c>
      <c r="B603" s="15">
        <v>6200006267</v>
      </c>
      <c r="C603" s="6" t="s">
        <v>5690</v>
      </c>
      <c r="D603" s="15" t="s">
        <v>7875</v>
      </c>
      <c r="E603" s="15"/>
      <c r="F603" s="15" t="s">
        <v>7876</v>
      </c>
      <c r="G603" s="15" t="s">
        <v>5695</v>
      </c>
      <c r="H603" s="15" t="s">
        <v>5695</v>
      </c>
      <c r="I603" s="15">
        <v>70000</v>
      </c>
      <c r="J603" s="15" t="s">
        <v>5696</v>
      </c>
      <c r="K603" s="15" t="s">
        <v>5696</v>
      </c>
      <c r="L603" s="15">
        <v>0</v>
      </c>
      <c r="M603" s="15">
        <v>19028796793018</v>
      </c>
      <c r="N603" s="15" t="s">
        <v>4287</v>
      </c>
      <c r="O603" s="15" t="s">
        <v>6235</v>
      </c>
      <c r="P603" s="15" t="s">
        <v>6236</v>
      </c>
      <c r="Q603" s="15">
        <v>1310001</v>
      </c>
      <c r="R603" s="15" t="s">
        <v>7875</v>
      </c>
      <c r="S603" s="15"/>
      <c r="T603" s="15" t="s">
        <v>926</v>
      </c>
      <c r="U603" s="15"/>
      <c r="V603" s="15"/>
      <c r="W603" s="15"/>
      <c r="X603" s="15"/>
      <c r="Y603" s="15"/>
      <c r="Z603" s="15" t="s">
        <v>5699</v>
      </c>
      <c r="AA603" s="16">
        <v>43629</v>
      </c>
      <c r="AB603" s="15">
        <v>12316</v>
      </c>
      <c r="AC603" s="15" t="s">
        <v>5855</v>
      </c>
      <c r="AD603" s="15" t="s">
        <v>4222</v>
      </c>
      <c r="AE603" s="15" t="s">
        <v>5701</v>
      </c>
      <c r="AF603" s="15" t="s">
        <v>5788</v>
      </c>
      <c r="AG603" s="15" t="s">
        <v>5789</v>
      </c>
      <c r="AH603" s="15"/>
      <c r="AI603" s="15"/>
      <c r="AJ603" s="15"/>
      <c r="AK603" s="15"/>
    </row>
    <row r="604" spans="1:37" ht="14.4" x14ac:dyDescent="0.25">
      <c r="A604" s="15" t="s">
        <v>4226</v>
      </c>
      <c r="B604" s="15">
        <v>6200006269</v>
      </c>
      <c r="C604" s="6" t="s">
        <v>5690</v>
      </c>
      <c r="D604" s="15" t="s">
        <v>7877</v>
      </c>
      <c r="E604" s="15" t="s">
        <v>7878</v>
      </c>
      <c r="F604" s="15" t="s">
        <v>7879</v>
      </c>
      <c r="G604" s="15" t="s">
        <v>7880</v>
      </c>
      <c r="H604" s="15" t="s">
        <v>5695</v>
      </c>
      <c r="I604" s="15">
        <v>70000</v>
      </c>
      <c r="J604" s="15" t="s">
        <v>5696</v>
      </c>
      <c r="K604" s="15" t="s">
        <v>5696</v>
      </c>
      <c r="L604" s="15" t="s">
        <v>7881</v>
      </c>
      <c r="M604" s="15">
        <v>157527409</v>
      </c>
      <c r="N604" s="15" t="s">
        <v>4247</v>
      </c>
      <c r="O604" s="15" t="s">
        <v>5697</v>
      </c>
      <c r="P604" s="15" t="s">
        <v>5697</v>
      </c>
      <c r="Q604" s="15">
        <v>79307001</v>
      </c>
      <c r="R604" s="15" t="s">
        <v>7882</v>
      </c>
      <c r="S604" s="15"/>
      <c r="T604" s="15" t="s">
        <v>926</v>
      </c>
      <c r="U604" s="15"/>
      <c r="V604" s="15"/>
      <c r="W604" s="15"/>
      <c r="X604" s="15"/>
      <c r="Y604" s="15"/>
      <c r="Z604" s="15" t="s">
        <v>5699</v>
      </c>
      <c r="AA604" s="16">
        <v>43630</v>
      </c>
      <c r="AB604" s="15">
        <v>12317</v>
      </c>
      <c r="AC604" s="15" t="s">
        <v>5855</v>
      </c>
      <c r="AD604" s="15" t="s">
        <v>4222</v>
      </c>
      <c r="AE604" s="15" t="s">
        <v>5701</v>
      </c>
      <c r="AF604" s="15" t="s">
        <v>6311</v>
      </c>
      <c r="AG604" s="15" t="s">
        <v>6312</v>
      </c>
      <c r="AH604" s="15"/>
      <c r="AI604" s="15"/>
      <c r="AJ604" s="15"/>
      <c r="AK604" s="15"/>
    </row>
    <row r="605" spans="1:37" ht="14.4" x14ac:dyDescent="0.25">
      <c r="A605" s="15" t="s">
        <v>4226</v>
      </c>
      <c r="B605" s="15">
        <v>6200006270</v>
      </c>
      <c r="C605" s="6" t="s">
        <v>5690</v>
      </c>
      <c r="D605" s="15" t="s">
        <v>7883</v>
      </c>
      <c r="E605" s="15" t="s">
        <v>7884</v>
      </c>
      <c r="F605" s="15" t="s">
        <v>7885</v>
      </c>
      <c r="G605" s="15" t="s">
        <v>7886</v>
      </c>
      <c r="H605" s="15" t="s">
        <v>7887</v>
      </c>
      <c r="I605" s="15">
        <v>70000</v>
      </c>
      <c r="J605" s="15" t="s">
        <v>5696</v>
      </c>
      <c r="K605" s="15" t="s">
        <v>5696</v>
      </c>
      <c r="L605" s="15">
        <v>3200042595</v>
      </c>
      <c r="M605" s="15">
        <v>771000000234</v>
      </c>
      <c r="N605" s="15" t="s">
        <v>4426</v>
      </c>
      <c r="O605" s="15" t="s">
        <v>5741</v>
      </c>
      <c r="P605" s="15" t="s">
        <v>5742</v>
      </c>
      <c r="Q605" s="15">
        <v>1203002</v>
      </c>
      <c r="R605" s="15" t="s">
        <v>7888</v>
      </c>
      <c r="S605" s="15"/>
      <c r="T605" s="15" t="s">
        <v>926</v>
      </c>
      <c r="U605" s="15"/>
      <c r="V605" s="15"/>
      <c r="W605" s="15"/>
      <c r="X605" s="15"/>
      <c r="Y605" s="15"/>
      <c r="Z605" s="15" t="s">
        <v>5699</v>
      </c>
      <c r="AA605" s="16">
        <v>43630</v>
      </c>
      <c r="AB605" s="15">
        <v>12318</v>
      </c>
      <c r="AC605" s="15" t="s">
        <v>5855</v>
      </c>
      <c r="AD605" s="15" t="s">
        <v>4222</v>
      </c>
      <c r="AE605" s="15" t="s">
        <v>5701</v>
      </c>
      <c r="AF605" s="15" t="s">
        <v>5788</v>
      </c>
      <c r="AG605" s="15" t="s">
        <v>5789</v>
      </c>
      <c r="AH605" s="15"/>
      <c r="AI605" s="15"/>
      <c r="AJ605" s="15"/>
      <c r="AK605" s="15"/>
    </row>
    <row r="606" spans="1:37" ht="14.4" x14ac:dyDescent="0.25">
      <c r="A606" s="15" t="s">
        <v>4226</v>
      </c>
      <c r="B606" s="15">
        <v>6200006271</v>
      </c>
      <c r="C606" s="6" t="s">
        <v>5690</v>
      </c>
      <c r="D606" s="15" t="s">
        <v>7889</v>
      </c>
      <c r="E606" s="15"/>
      <c r="F606" s="15" t="s">
        <v>7890</v>
      </c>
      <c r="G606" s="15" t="s">
        <v>7891</v>
      </c>
      <c r="H606" s="15" t="s">
        <v>5695</v>
      </c>
      <c r="I606" s="15">
        <v>70000</v>
      </c>
      <c r="J606" s="15" t="s">
        <v>5696</v>
      </c>
      <c r="K606" s="15" t="s">
        <v>5696</v>
      </c>
      <c r="L606" s="15">
        <v>305332458</v>
      </c>
      <c r="M606" s="15">
        <v>371000401046</v>
      </c>
      <c r="N606" s="15" t="s">
        <v>4426</v>
      </c>
      <c r="O606" s="15" t="s">
        <v>5741</v>
      </c>
      <c r="P606" s="15" t="s">
        <v>5742</v>
      </c>
      <c r="Q606" s="15">
        <v>1203002</v>
      </c>
      <c r="R606" s="15" t="s">
        <v>7889</v>
      </c>
      <c r="S606" s="15"/>
      <c r="T606" s="15" t="s">
        <v>926</v>
      </c>
      <c r="U606" s="15"/>
      <c r="V606" s="15"/>
      <c r="W606" s="15"/>
      <c r="X606" s="15"/>
      <c r="Y606" s="15"/>
      <c r="Z606" s="15" t="s">
        <v>5699</v>
      </c>
      <c r="AA606" s="16">
        <v>43630</v>
      </c>
      <c r="AB606" s="15">
        <v>12319</v>
      </c>
      <c r="AC606" s="15" t="s">
        <v>5855</v>
      </c>
      <c r="AD606" s="15" t="s">
        <v>4222</v>
      </c>
      <c r="AE606" s="15" t="s">
        <v>5701</v>
      </c>
      <c r="AF606" s="15" t="s">
        <v>5747</v>
      </c>
      <c r="AG606" s="15" t="s">
        <v>5748</v>
      </c>
      <c r="AH606" s="15"/>
      <c r="AI606" s="15"/>
      <c r="AJ606" s="15"/>
      <c r="AK606" s="15"/>
    </row>
    <row r="607" spans="1:37" ht="14.4" x14ac:dyDescent="0.25">
      <c r="A607" s="15" t="s">
        <v>4226</v>
      </c>
      <c r="B607" s="15">
        <v>6200006278</v>
      </c>
      <c r="C607" s="6" t="s">
        <v>5690</v>
      </c>
      <c r="D607" s="15" t="s">
        <v>7892</v>
      </c>
      <c r="E607" s="15"/>
      <c r="F607" s="15" t="s">
        <v>7893</v>
      </c>
      <c r="G607" s="15" t="s">
        <v>7894</v>
      </c>
      <c r="H607" s="15" t="s">
        <v>5695</v>
      </c>
      <c r="I607" s="15">
        <v>70000</v>
      </c>
      <c r="J607" s="15" t="s">
        <v>5696</v>
      </c>
      <c r="K607" s="15" t="s">
        <v>5696</v>
      </c>
      <c r="L607" s="15">
        <v>311835770</v>
      </c>
      <c r="M607" s="15">
        <v>687041006657</v>
      </c>
      <c r="N607" s="15" t="s">
        <v>7649</v>
      </c>
      <c r="O607" s="15" t="s">
        <v>7650</v>
      </c>
      <c r="P607" s="15" t="s">
        <v>5731</v>
      </c>
      <c r="Q607" s="15">
        <v>79327001</v>
      </c>
      <c r="R607" s="15" t="s">
        <v>7892</v>
      </c>
      <c r="S607" s="15"/>
      <c r="T607" s="15" t="s">
        <v>926</v>
      </c>
      <c r="U607" s="15"/>
      <c r="V607" s="15"/>
      <c r="W607" s="15"/>
      <c r="X607" s="15"/>
      <c r="Y607" s="15"/>
      <c r="Z607" s="15" t="s">
        <v>5699</v>
      </c>
      <c r="AA607" s="16">
        <v>43634</v>
      </c>
      <c r="AB607" s="15">
        <v>12320</v>
      </c>
      <c r="AC607" s="15" t="s">
        <v>5855</v>
      </c>
      <c r="AD607" s="15" t="s">
        <v>4222</v>
      </c>
      <c r="AE607" s="15" t="s">
        <v>5701</v>
      </c>
      <c r="AF607" s="15" t="s">
        <v>5788</v>
      </c>
      <c r="AG607" s="15" t="s">
        <v>5789</v>
      </c>
      <c r="AH607" s="15"/>
      <c r="AI607" s="15"/>
      <c r="AJ607" s="15"/>
      <c r="AK607" s="15"/>
    </row>
    <row r="608" spans="1:37" ht="14.4" x14ac:dyDescent="0.25">
      <c r="A608" s="15" t="s">
        <v>4226</v>
      </c>
      <c r="B608" s="15">
        <v>6200006303</v>
      </c>
      <c r="C608" s="6" t="s">
        <v>5804</v>
      </c>
      <c r="D608" s="15" t="s">
        <v>5064</v>
      </c>
      <c r="E608" s="15"/>
      <c r="F608" s="15" t="s">
        <v>7895</v>
      </c>
      <c r="G608" s="15" t="s">
        <v>7896</v>
      </c>
      <c r="H608" s="15" t="s">
        <v>5695</v>
      </c>
      <c r="I608" s="15">
        <v>70000</v>
      </c>
      <c r="J608" s="15" t="s">
        <v>5696</v>
      </c>
      <c r="K608" s="15" t="s">
        <v>5696</v>
      </c>
      <c r="L608" s="15">
        <v>301449222</v>
      </c>
      <c r="M608" s="15">
        <v>200014851193965</v>
      </c>
      <c r="N608" s="15" t="s">
        <v>4740</v>
      </c>
      <c r="O608" s="15" t="s">
        <v>5850</v>
      </c>
      <c r="P608" s="15" t="s">
        <v>5851</v>
      </c>
      <c r="Q608" s="15">
        <v>79305002</v>
      </c>
      <c r="R608" s="15" t="s">
        <v>5064</v>
      </c>
      <c r="S608" s="15"/>
      <c r="T608" s="15" t="s">
        <v>926</v>
      </c>
      <c r="U608" s="15" t="s">
        <v>7897</v>
      </c>
      <c r="V608" s="15" t="s">
        <v>7898</v>
      </c>
      <c r="W608" s="15" t="s">
        <v>7899</v>
      </c>
      <c r="X608" s="15" t="s">
        <v>7900</v>
      </c>
      <c r="Y608" s="15"/>
      <c r="Z608" s="15" t="s">
        <v>5699</v>
      </c>
      <c r="AA608" s="16">
        <v>43637</v>
      </c>
      <c r="AB608" s="15">
        <v>12321</v>
      </c>
      <c r="AC608" s="15" t="s">
        <v>5855</v>
      </c>
      <c r="AD608" s="15" t="s">
        <v>4222</v>
      </c>
      <c r="AE608" s="15" t="s">
        <v>5701</v>
      </c>
      <c r="AF608" s="15"/>
      <c r="AG608" s="15"/>
      <c r="AH608" s="15"/>
      <c r="AI608" s="15"/>
      <c r="AJ608" s="15"/>
      <c r="AK608" s="15"/>
    </row>
    <row r="609" spans="1:37" ht="14.4" x14ac:dyDescent="0.25">
      <c r="A609" s="15" t="s">
        <v>4226</v>
      </c>
      <c r="B609" s="15">
        <v>6200006304</v>
      </c>
      <c r="C609" s="6" t="s">
        <v>5690</v>
      </c>
      <c r="D609" s="15" t="s">
        <v>7901</v>
      </c>
      <c r="E609" s="15" t="s">
        <v>7902</v>
      </c>
      <c r="F609" s="15" t="s">
        <v>7903</v>
      </c>
      <c r="G609" s="15" t="s">
        <v>7904</v>
      </c>
      <c r="H609" s="15" t="s">
        <v>5695</v>
      </c>
      <c r="I609" s="15">
        <v>70000</v>
      </c>
      <c r="J609" s="15" t="s">
        <v>5696</v>
      </c>
      <c r="K609" s="15" t="s">
        <v>5696</v>
      </c>
      <c r="L609" s="15" t="s">
        <v>7905</v>
      </c>
      <c r="M609" s="15">
        <v>112000169081</v>
      </c>
      <c r="N609" s="15" t="s">
        <v>4316</v>
      </c>
      <c r="O609" s="15" t="s">
        <v>7054</v>
      </c>
      <c r="P609" s="15" t="s">
        <v>7055</v>
      </c>
      <c r="Q609" s="15">
        <v>79201021</v>
      </c>
      <c r="R609" s="15" t="s">
        <v>7906</v>
      </c>
      <c r="S609" s="15"/>
      <c r="T609" s="15" t="s">
        <v>926</v>
      </c>
      <c r="U609" s="15"/>
      <c r="V609" s="15"/>
      <c r="W609" s="15"/>
      <c r="X609" s="15"/>
      <c r="Y609" s="15"/>
      <c r="Z609" s="15" t="s">
        <v>5699</v>
      </c>
      <c r="AA609" s="16">
        <v>43640</v>
      </c>
      <c r="AB609" s="15">
        <v>12322</v>
      </c>
      <c r="AC609" s="15" t="s">
        <v>5855</v>
      </c>
      <c r="AD609" s="15" t="s">
        <v>4222</v>
      </c>
      <c r="AE609" s="15" t="s">
        <v>5701</v>
      </c>
      <c r="AF609" s="15" t="s">
        <v>5788</v>
      </c>
      <c r="AG609" s="15" t="s">
        <v>5789</v>
      </c>
      <c r="AH609" s="15"/>
      <c r="AI609" s="15"/>
      <c r="AJ609" s="15"/>
      <c r="AK609" s="15"/>
    </row>
    <row r="610" spans="1:37" ht="14.4" x14ac:dyDescent="0.25">
      <c r="A610" s="15" t="s">
        <v>4226</v>
      </c>
      <c r="B610" s="15">
        <v>6200006306</v>
      </c>
      <c r="C610" s="6" t="s">
        <v>5690</v>
      </c>
      <c r="D610" s="15" t="s">
        <v>7907</v>
      </c>
      <c r="E610" s="15" t="s">
        <v>7670</v>
      </c>
      <c r="F610" s="15" t="s">
        <v>7908</v>
      </c>
      <c r="G610" s="15" t="s">
        <v>7909</v>
      </c>
      <c r="H610" s="15" t="s">
        <v>5695</v>
      </c>
      <c r="I610" s="15">
        <v>70000</v>
      </c>
      <c r="J610" s="15" t="s">
        <v>5696</v>
      </c>
      <c r="K610" s="15" t="s">
        <v>5696</v>
      </c>
      <c r="L610" s="15" t="s">
        <v>7910</v>
      </c>
      <c r="M610" s="15">
        <v>10086901</v>
      </c>
      <c r="N610" s="15" t="s">
        <v>5268</v>
      </c>
      <c r="O610" s="15" t="s">
        <v>5697</v>
      </c>
      <c r="P610" s="15" t="s">
        <v>5697</v>
      </c>
      <c r="Q610" s="15">
        <v>79636001</v>
      </c>
      <c r="R610" s="15" t="s">
        <v>7911</v>
      </c>
      <c r="S610" s="15"/>
      <c r="T610" s="15" t="s">
        <v>926</v>
      </c>
      <c r="U610" s="15"/>
      <c r="V610" s="15"/>
      <c r="W610" s="15"/>
      <c r="X610" s="15"/>
      <c r="Y610" s="15"/>
      <c r="Z610" s="15" t="s">
        <v>5699</v>
      </c>
      <c r="AA610" s="16">
        <v>43640</v>
      </c>
      <c r="AB610" s="15">
        <v>12323</v>
      </c>
      <c r="AC610" s="15" t="s">
        <v>5855</v>
      </c>
      <c r="AD610" s="15" t="s">
        <v>4222</v>
      </c>
      <c r="AE610" s="15" t="s">
        <v>5701</v>
      </c>
      <c r="AF610" s="15" t="s">
        <v>5747</v>
      </c>
      <c r="AG610" s="15" t="s">
        <v>5748</v>
      </c>
      <c r="AH610" s="15"/>
      <c r="AI610" s="15"/>
      <c r="AJ610" s="15"/>
      <c r="AK610" s="15"/>
    </row>
    <row r="611" spans="1:37" ht="14.4" x14ac:dyDescent="0.25">
      <c r="A611" s="15" t="s">
        <v>4226</v>
      </c>
      <c r="B611" s="15">
        <v>6200006332</v>
      </c>
      <c r="C611" s="6" t="s">
        <v>5690</v>
      </c>
      <c r="D611" s="15" t="s">
        <v>5065</v>
      </c>
      <c r="E611" s="15"/>
      <c r="F611" s="15" t="s">
        <v>7912</v>
      </c>
      <c r="G611" s="15" t="s">
        <v>7913</v>
      </c>
      <c r="H611" s="15" t="s">
        <v>5695</v>
      </c>
      <c r="I611" s="15">
        <v>70000</v>
      </c>
      <c r="J611" s="15" t="s">
        <v>5696</v>
      </c>
      <c r="K611" s="15" t="s">
        <v>5696</v>
      </c>
      <c r="L611" s="15" t="s">
        <v>5066</v>
      </c>
      <c r="M611" s="15">
        <v>181003414998</v>
      </c>
      <c r="N611" s="15" t="s">
        <v>4426</v>
      </c>
      <c r="O611" s="15" t="s">
        <v>5741</v>
      </c>
      <c r="P611" s="15" t="s">
        <v>5742</v>
      </c>
      <c r="Q611" s="15">
        <v>1203002</v>
      </c>
      <c r="R611" s="15" t="s">
        <v>5067</v>
      </c>
      <c r="S611" s="15"/>
      <c r="T611" s="15" t="s">
        <v>926</v>
      </c>
      <c r="U611" s="15" t="s">
        <v>7914</v>
      </c>
      <c r="V611" s="15" t="s">
        <v>7915</v>
      </c>
      <c r="W611" s="15" t="s">
        <v>7916</v>
      </c>
      <c r="X611" s="15" t="s">
        <v>7917</v>
      </c>
      <c r="Y611" s="15" t="s">
        <v>7918</v>
      </c>
      <c r="Z611" s="15" t="s">
        <v>5699</v>
      </c>
      <c r="AA611" s="16">
        <v>43647</v>
      </c>
      <c r="AB611" s="15">
        <v>12324</v>
      </c>
      <c r="AC611" s="15" t="s">
        <v>5855</v>
      </c>
      <c r="AD611" s="15" t="s">
        <v>4222</v>
      </c>
      <c r="AE611" s="15" t="s">
        <v>5701</v>
      </c>
      <c r="AF611" s="15" t="s">
        <v>5788</v>
      </c>
      <c r="AG611" s="15" t="s">
        <v>5789</v>
      </c>
      <c r="AH611" s="15"/>
      <c r="AI611" s="15"/>
      <c r="AJ611" s="15"/>
      <c r="AK611" s="15"/>
    </row>
    <row r="612" spans="1:37" ht="14.4" x14ac:dyDescent="0.25">
      <c r="A612" s="15" t="s">
        <v>4226</v>
      </c>
      <c r="B612" s="15">
        <v>6200006338</v>
      </c>
      <c r="C612" s="6" t="s">
        <v>5690</v>
      </c>
      <c r="D612" s="15" t="s">
        <v>7919</v>
      </c>
      <c r="E612" s="15" t="s">
        <v>7920</v>
      </c>
      <c r="F612" s="15" t="s">
        <v>7921</v>
      </c>
      <c r="G612" s="15" t="s">
        <v>7896</v>
      </c>
      <c r="H612" s="15" t="s">
        <v>5695</v>
      </c>
      <c r="I612" s="15">
        <v>70000</v>
      </c>
      <c r="J612" s="15" t="s">
        <v>5696</v>
      </c>
      <c r="K612" s="15" t="s">
        <v>5696</v>
      </c>
      <c r="L612" s="15">
        <v>311055611</v>
      </c>
      <c r="M612" s="15">
        <v>114381879</v>
      </c>
      <c r="N612" s="15" t="s">
        <v>4247</v>
      </c>
      <c r="O612" s="15" t="s">
        <v>5697</v>
      </c>
      <c r="P612" s="15" t="s">
        <v>5697</v>
      </c>
      <c r="Q612" s="15">
        <v>79307001</v>
      </c>
      <c r="R612" s="15" t="s">
        <v>7922</v>
      </c>
      <c r="S612" s="15"/>
      <c r="T612" s="15" t="s">
        <v>926</v>
      </c>
      <c r="U612" s="18" t="s">
        <v>7923</v>
      </c>
      <c r="V612" s="18" t="s">
        <v>7924</v>
      </c>
      <c r="W612" s="18" t="s">
        <v>7925</v>
      </c>
      <c r="X612" s="18">
        <v>938432541</v>
      </c>
      <c r="Y612" s="18" t="s">
        <v>7926</v>
      </c>
      <c r="Z612" s="15" t="s">
        <v>5699</v>
      </c>
      <c r="AA612" s="16">
        <v>43648</v>
      </c>
      <c r="AB612" s="15">
        <v>12325</v>
      </c>
      <c r="AC612" s="15" t="s">
        <v>5855</v>
      </c>
      <c r="AD612" s="15" t="s">
        <v>4222</v>
      </c>
      <c r="AE612" s="15" t="s">
        <v>5701</v>
      </c>
      <c r="AF612" s="15" t="s">
        <v>6311</v>
      </c>
      <c r="AG612" s="15" t="s">
        <v>6312</v>
      </c>
      <c r="AH612" s="15"/>
      <c r="AI612" s="15"/>
      <c r="AJ612" s="15"/>
      <c r="AK612" s="15"/>
    </row>
    <row r="613" spans="1:37" ht="14.4" x14ac:dyDescent="0.25">
      <c r="A613" s="15" t="s">
        <v>4226</v>
      </c>
      <c r="B613" s="15">
        <v>6200006339</v>
      </c>
      <c r="C613" s="6" t="s">
        <v>5690</v>
      </c>
      <c r="D613" s="15" t="s">
        <v>5082</v>
      </c>
      <c r="E613" s="15" t="s">
        <v>5695</v>
      </c>
      <c r="F613" s="15" t="s">
        <v>7927</v>
      </c>
      <c r="G613" s="15" t="s">
        <v>7928</v>
      </c>
      <c r="H613" s="15" t="s">
        <v>5695</v>
      </c>
      <c r="I613" s="15">
        <v>70000</v>
      </c>
      <c r="J613" s="15" t="s">
        <v>5696</v>
      </c>
      <c r="K613" s="15" t="s">
        <v>5696</v>
      </c>
      <c r="L613" s="15" t="s">
        <v>5084</v>
      </c>
      <c r="M613" s="15">
        <v>71004641560</v>
      </c>
      <c r="N613" s="15" t="s">
        <v>4426</v>
      </c>
      <c r="O613" s="15" t="s">
        <v>5741</v>
      </c>
      <c r="P613" s="15" t="s">
        <v>5742</v>
      </c>
      <c r="Q613" s="15">
        <v>1203002</v>
      </c>
      <c r="R613" s="15" t="s">
        <v>5085</v>
      </c>
      <c r="S613" s="15"/>
      <c r="T613" s="15" t="s">
        <v>926</v>
      </c>
      <c r="U613" s="15" t="s">
        <v>7929</v>
      </c>
      <c r="V613" s="15" t="s">
        <v>7930</v>
      </c>
      <c r="W613" s="15" t="s">
        <v>7931</v>
      </c>
      <c r="X613" s="15" t="s">
        <v>7932</v>
      </c>
      <c r="Y613" s="15" t="s">
        <v>7933</v>
      </c>
      <c r="Z613" s="15" t="s">
        <v>5699</v>
      </c>
      <c r="AA613" s="16">
        <v>43648</v>
      </c>
      <c r="AB613" s="15">
        <v>12326</v>
      </c>
      <c r="AC613" s="15" t="s">
        <v>5855</v>
      </c>
      <c r="AD613" s="15" t="s">
        <v>4222</v>
      </c>
      <c r="AE613" s="15" t="s">
        <v>5701</v>
      </c>
      <c r="AF613" s="15" t="s">
        <v>5747</v>
      </c>
      <c r="AG613" s="15" t="s">
        <v>5748</v>
      </c>
      <c r="AH613" s="15"/>
      <c r="AI613" s="15"/>
      <c r="AJ613" s="15"/>
      <c r="AK613" s="15"/>
    </row>
    <row r="614" spans="1:37" ht="14.4" x14ac:dyDescent="0.25">
      <c r="A614" s="15" t="s">
        <v>4226</v>
      </c>
      <c r="B614" s="15">
        <v>6200006341</v>
      </c>
      <c r="C614" s="6" t="s">
        <v>5690</v>
      </c>
      <c r="D614" s="15" t="s">
        <v>5086</v>
      </c>
      <c r="E614" s="15"/>
      <c r="F614" s="15" t="s">
        <v>7934</v>
      </c>
      <c r="G614" s="15" t="s">
        <v>7935</v>
      </c>
      <c r="H614" s="15" t="s">
        <v>7936</v>
      </c>
      <c r="I614" s="15">
        <v>70000</v>
      </c>
      <c r="J614" s="15" t="s">
        <v>7937</v>
      </c>
      <c r="K614" s="15" t="s">
        <v>7937</v>
      </c>
      <c r="L614" s="15">
        <v>0</v>
      </c>
      <c r="M614" s="15">
        <v>23922737</v>
      </c>
      <c r="N614" s="15" t="s">
        <v>5088</v>
      </c>
      <c r="O614" s="15" t="s">
        <v>7938</v>
      </c>
      <c r="P614" s="15" t="s">
        <v>7938</v>
      </c>
      <c r="Q614" s="15" t="s">
        <v>7939</v>
      </c>
      <c r="R614" s="15" t="s">
        <v>5086</v>
      </c>
      <c r="S614" s="15" t="s">
        <v>7940</v>
      </c>
      <c r="T614" s="15" t="s">
        <v>926</v>
      </c>
      <c r="U614" s="15"/>
      <c r="V614" s="15"/>
      <c r="W614" s="15"/>
      <c r="X614" s="15"/>
      <c r="Y614" s="15"/>
      <c r="Z614" s="15" t="s">
        <v>5699</v>
      </c>
      <c r="AA614" s="16">
        <v>43649</v>
      </c>
      <c r="AB614" s="15">
        <v>12327</v>
      </c>
      <c r="AC614" s="15" t="s">
        <v>5855</v>
      </c>
      <c r="AD614" s="15" t="s">
        <v>4222</v>
      </c>
      <c r="AE614" s="15" t="s">
        <v>7941</v>
      </c>
      <c r="AF614" s="15" t="s">
        <v>5788</v>
      </c>
      <c r="AG614" s="15" t="s">
        <v>5789</v>
      </c>
      <c r="AH614" s="15"/>
      <c r="AI614" s="15"/>
      <c r="AJ614" s="15"/>
      <c r="AK614" s="15"/>
    </row>
    <row r="615" spans="1:37" ht="14.4" x14ac:dyDescent="0.25">
      <c r="A615" s="15" t="s">
        <v>4226</v>
      </c>
      <c r="B615" s="15">
        <v>6200006356</v>
      </c>
      <c r="C615" s="6" t="s">
        <v>5690</v>
      </c>
      <c r="D615" s="15" t="s">
        <v>7942</v>
      </c>
      <c r="E615" s="15" t="s">
        <v>7943</v>
      </c>
      <c r="F615" s="15" t="s">
        <v>7944</v>
      </c>
      <c r="G615" s="15" t="s">
        <v>7945</v>
      </c>
      <c r="H615" s="15" t="s">
        <v>5731</v>
      </c>
      <c r="I615" s="15">
        <v>70000</v>
      </c>
      <c r="J615" s="15" t="s">
        <v>5696</v>
      </c>
      <c r="K615" s="15" t="s">
        <v>5696</v>
      </c>
      <c r="L615" s="15" t="s">
        <v>7946</v>
      </c>
      <c r="M615" s="15">
        <v>119000001788</v>
      </c>
      <c r="N615" s="15" t="s">
        <v>4316</v>
      </c>
      <c r="O615" s="15" t="s">
        <v>5731</v>
      </c>
      <c r="P615" s="15" t="s">
        <v>5907</v>
      </c>
      <c r="Q615" s="15">
        <v>1201001</v>
      </c>
      <c r="R615" s="15" t="s">
        <v>7947</v>
      </c>
      <c r="S615" s="15"/>
      <c r="T615" s="15" t="s">
        <v>926</v>
      </c>
      <c r="U615" s="15" t="s">
        <v>7948</v>
      </c>
      <c r="V615" s="15" t="s">
        <v>7949</v>
      </c>
      <c r="W615" s="15" t="s">
        <v>7950</v>
      </c>
      <c r="X615" s="15" t="s">
        <v>7951</v>
      </c>
      <c r="Y615" s="15" t="s">
        <v>7952</v>
      </c>
      <c r="Z615" s="15" t="s">
        <v>5699</v>
      </c>
      <c r="AA615" s="16">
        <v>43651</v>
      </c>
      <c r="AB615" s="15">
        <v>12328</v>
      </c>
      <c r="AC615" s="15" t="s">
        <v>5855</v>
      </c>
      <c r="AD615" s="15" t="s">
        <v>4222</v>
      </c>
      <c r="AE615" s="15" t="s">
        <v>5701</v>
      </c>
      <c r="AF615" s="15" t="s">
        <v>5892</v>
      </c>
      <c r="AG615" s="15" t="s">
        <v>5893</v>
      </c>
      <c r="AH615" s="15"/>
      <c r="AI615" s="15"/>
      <c r="AJ615" s="15"/>
      <c r="AK615" s="15"/>
    </row>
    <row r="616" spans="1:37" ht="14.4" x14ac:dyDescent="0.25">
      <c r="A616" s="15" t="s">
        <v>4226</v>
      </c>
      <c r="B616" s="15">
        <v>6200006358</v>
      </c>
      <c r="C616" s="6" t="s">
        <v>5690</v>
      </c>
      <c r="D616" s="15" t="s">
        <v>7953</v>
      </c>
      <c r="E616" s="15"/>
      <c r="F616" s="15" t="s">
        <v>7954</v>
      </c>
      <c r="G616" s="15" t="s">
        <v>7955</v>
      </c>
      <c r="H616" s="15" t="s">
        <v>7477</v>
      </c>
      <c r="I616" s="15">
        <v>70000</v>
      </c>
      <c r="J616" s="15" t="s">
        <v>5696</v>
      </c>
      <c r="K616" s="15" t="s">
        <v>5696</v>
      </c>
      <c r="L616" s="15">
        <v>312894874</v>
      </c>
      <c r="M616" s="15">
        <v>181003435216</v>
      </c>
      <c r="N616" s="15" t="s">
        <v>4426</v>
      </c>
      <c r="O616" s="15" t="s">
        <v>5741</v>
      </c>
      <c r="P616" s="15" t="s">
        <v>5742</v>
      </c>
      <c r="Q616" s="15">
        <v>1203002</v>
      </c>
      <c r="R616" s="15" t="s">
        <v>7956</v>
      </c>
      <c r="S616" s="15"/>
      <c r="T616" s="15" t="s">
        <v>926</v>
      </c>
      <c r="U616" s="15"/>
      <c r="V616" s="15"/>
      <c r="W616" s="15"/>
      <c r="X616" s="15"/>
      <c r="Y616" s="15"/>
      <c r="Z616" s="15" t="s">
        <v>5699</v>
      </c>
      <c r="AA616" s="16">
        <v>43654</v>
      </c>
      <c r="AB616" s="15">
        <v>12329</v>
      </c>
      <c r="AC616" s="15" t="s">
        <v>5855</v>
      </c>
      <c r="AD616" s="15" t="s">
        <v>4222</v>
      </c>
      <c r="AE616" s="15" t="s">
        <v>5701</v>
      </c>
      <c r="AF616" s="15" t="s">
        <v>5747</v>
      </c>
      <c r="AG616" s="15" t="s">
        <v>5748</v>
      </c>
      <c r="AH616" s="15"/>
      <c r="AI616" s="15"/>
      <c r="AJ616" s="15"/>
      <c r="AK616" s="15"/>
    </row>
    <row r="617" spans="1:37" ht="14.4" x14ac:dyDescent="0.25">
      <c r="A617" s="15" t="s">
        <v>4226</v>
      </c>
      <c r="B617" s="15">
        <v>6200006359</v>
      </c>
      <c r="C617" s="6" t="s">
        <v>5690</v>
      </c>
      <c r="D617" s="15" t="s">
        <v>7957</v>
      </c>
      <c r="E617" s="15" t="s">
        <v>7958</v>
      </c>
      <c r="F617" s="15" t="s">
        <v>7959</v>
      </c>
      <c r="G617" s="15" t="s">
        <v>7960</v>
      </c>
      <c r="H617" s="15" t="s">
        <v>5731</v>
      </c>
      <c r="I617" s="15">
        <v>70000</v>
      </c>
      <c r="J617" s="15" t="s">
        <v>5696</v>
      </c>
      <c r="K617" s="15" t="s">
        <v>5696</v>
      </c>
      <c r="L617" s="15" t="s">
        <v>7961</v>
      </c>
      <c r="M617" s="15">
        <v>26110008228899</v>
      </c>
      <c r="N617" s="15" t="s">
        <v>5628</v>
      </c>
      <c r="O617" s="15" t="s">
        <v>6421</v>
      </c>
      <c r="P617" s="15" t="s">
        <v>6422</v>
      </c>
      <c r="Q617" s="15">
        <v>1202002</v>
      </c>
      <c r="R617" s="15" t="s">
        <v>7962</v>
      </c>
      <c r="S617" s="15"/>
      <c r="T617" s="15" t="s">
        <v>926</v>
      </c>
      <c r="U617" s="18" t="s">
        <v>7963</v>
      </c>
      <c r="V617" s="18" t="s">
        <v>7964</v>
      </c>
      <c r="W617" s="18" t="s">
        <v>7965</v>
      </c>
      <c r="X617" s="18" t="s">
        <v>7966</v>
      </c>
      <c r="Y617" s="18" t="s">
        <v>7967</v>
      </c>
      <c r="Z617" s="15" t="s">
        <v>5699</v>
      </c>
      <c r="AA617" s="16">
        <v>43654</v>
      </c>
      <c r="AB617" s="15">
        <v>12330</v>
      </c>
      <c r="AC617" s="15" t="s">
        <v>5855</v>
      </c>
      <c r="AD617" s="15" t="s">
        <v>4222</v>
      </c>
      <c r="AE617" s="15" t="s">
        <v>5701</v>
      </c>
      <c r="AF617" s="15" t="s">
        <v>6009</v>
      </c>
      <c r="AG617" s="15" t="s">
        <v>6010</v>
      </c>
      <c r="AH617" s="15"/>
      <c r="AI617" s="15"/>
      <c r="AJ617" s="15"/>
      <c r="AK617" s="15"/>
    </row>
    <row r="618" spans="1:37" ht="14.4" x14ac:dyDescent="0.25">
      <c r="A618" s="15" t="s">
        <v>4226</v>
      </c>
      <c r="B618" s="15">
        <v>6200006361</v>
      </c>
      <c r="C618" s="6" t="s">
        <v>5690</v>
      </c>
      <c r="D618" s="15" t="s">
        <v>7968</v>
      </c>
      <c r="E618" s="15"/>
      <c r="F618" s="15" t="s">
        <v>7969</v>
      </c>
      <c r="G618" s="15" t="s">
        <v>7970</v>
      </c>
      <c r="H618" s="15" t="s">
        <v>6514</v>
      </c>
      <c r="I618" s="15">
        <v>70000</v>
      </c>
      <c r="J618" s="15" t="s">
        <v>5696</v>
      </c>
      <c r="K618" s="15" t="s">
        <v>5696</v>
      </c>
      <c r="L618" s="15">
        <v>500589150</v>
      </c>
      <c r="M618" s="15">
        <v>81199686868</v>
      </c>
      <c r="N618" s="15" t="s">
        <v>4439</v>
      </c>
      <c r="O618" s="15" t="s">
        <v>5741</v>
      </c>
      <c r="P618" s="15" t="s">
        <v>6082</v>
      </c>
      <c r="Q618" s="15">
        <v>1311003</v>
      </c>
      <c r="R618" s="15" t="s">
        <v>7968</v>
      </c>
      <c r="S618" s="15"/>
      <c r="T618" s="15" t="s">
        <v>926</v>
      </c>
      <c r="U618" s="15" t="s">
        <v>7971</v>
      </c>
      <c r="V618" s="15" t="s">
        <v>7972</v>
      </c>
      <c r="W618" s="15" t="s">
        <v>7973</v>
      </c>
      <c r="X618" s="15">
        <v>888059789</v>
      </c>
      <c r="Y618" s="15" t="s">
        <v>7974</v>
      </c>
      <c r="Z618" s="15" t="s">
        <v>5699</v>
      </c>
      <c r="AA618" s="16">
        <v>43654</v>
      </c>
      <c r="AB618" s="15">
        <v>12331</v>
      </c>
      <c r="AC618" s="15" t="s">
        <v>5855</v>
      </c>
      <c r="AD618" s="15" t="s">
        <v>4222</v>
      </c>
      <c r="AE618" s="15" t="s">
        <v>5701</v>
      </c>
      <c r="AF618" s="15" t="s">
        <v>5747</v>
      </c>
      <c r="AG618" s="15" t="s">
        <v>5748</v>
      </c>
      <c r="AH618" s="15"/>
      <c r="AI618" s="15"/>
      <c r="AJ618" s="15"/>
      <c r="AK618" s="15"/>
    </row>
    <row r="619" spans="1:37" ht="14.4" x14ac:dyDescent="0.25">
      <c r="A619" s="15" t="s">
        <v>4226</v>
      </c>
      <c r="B619" s="15">
        <v>6200006362</v>
      </c>
      <c r="C619" s="6" t="s">
        <v>5690</v>
      </c>
      <c r="D619" s="15" t="s">
        <v>7975</v>
      </c>
      <c r="E619" s="15"/>
      <c r="F619" s="15" t="s">
        <v>7976</v>
      </c>
      <c r="G619" s="15" t="s">
        <v>7977</v>
      </c>
      <c r="H619" s="15" t="s">
        <v>7477</v>
      </c>
      <c r="I619" s="15">
        <v>70000</v>
      </c>
      <c r="J619" s="15" t="s">
        <v>5696</v>
      </c>
      <c r="K619" s="15" t="s">
        <v>5696</v>
      </c>
      <c r="L619" s="15">
        <v>313921376</v>
      </c>
      <c r="M619" s="15">
        <v>223045459</v>
      </c>
      <c r="N619" s="15" t="s">
        <v>4247</v>
      </c>
      <c r="O619" s="15" t="s">
        <v>5697</v>
      </c>
      <c r="P619" s="15" t="s">
        <v>5697</v>
      </c>
      <c r="Q619" s="15">
        <v>79307001</v>
      </c>
      <c r="R619" s="15" t="s">
        <v>7975</v>
      </c>
      <c r="S619" s="15"/>
      <c r="T619" s="15" t="s">
        <v>926</v>
      </c>
      <c r="U619" s="15"/>
      <c r="V619" s="15"/>
      <c r="W619" s="15"/>
      <c r="X619" s="15"/>
      <c r="Y619" s="15"/>
      <c r="Z619" s="15" t="s">
        <v>5699</v>
      </c>
      <c r="AA619" s="16">
        <v>43654</v>
      </c>
      <c r="AB619" s="15">
        <v>12332</v>
      </c>
      <c r="AC619" s="15" t="s">
        <v>5855</v>
      </c>
      <c r="AD619" s="15" t="s">
        <v>4222</v>
      </c>
      <c r="AE619" s="15" t="s">
        <v>5701</v>
      </c>
      <c r="AF619" s="15" t="s">
        <v>5747</v>
      </c>
      <c r="AG619" s="15" t="s">
        <v>5748</v>
      </c>
      <c r="AH619" s="15"/>
      <c r="AI619" s="15"/>
      <c r="AJ619" s="15"/>
      <c r="AK619" s="15"/>
    </row>
    <row r="620" spans="1:37" ht="14.4" x14ac:dyDescent="0.25">
      <c r="A620" s="15" t="s">
        <v>4226</v>
      </c>
      <c r="B620" s="15">
        <v>6200006363</v>
      </c>
      <c r="C620" s="6" t="s">
        <v>5690</v>
      </c>
      <c r="D620" s="15" t="s">
        <v>7978</v>
      </c>
      <c r="E620" s="15"/>
      <c r="F620" s="15" t="s">
        <v>7979</v>
      </c>
      <c r="G620" s="15" t="s">
        <v>7980</v>
      </c>
      <c r="H620" s="15" t="s">
        <v>7237</v>
      </c>
      <c r="I620" s="15">
        <v>70000</v>
      </c>
      <c r="J620" s="15" t="s">
        <v>5696</v>
      </c>
      <c r="K620" s="15" t="s">
        <v>5696</v>
      </c>
      <c r="L620" s="15">
        <v>1201602581</v>
      </c>
      <c r="M620" s="15">
        <v>150180700000003</v>
      </c>
      <c r="N620" s="15" t="s">
        <v>4740</v>
      </c>
      <c r="O620" s="15" t="s">
        <v>6496</v>
      </c>
      <c r="P620" s="15" t="s">
        <v>6496</v>
      </c>
      <c r="Q620" s="15">
        <v>79305001</v>
      </c>
      <c r="R620" s="15" t="s">
        <v>7981</v>
      </c>
      <c r="S620" s="15"/>
      <c r="T620" s="15" t="s">
        <v>926</v>
      </c>
      <c r="U620" s="15"/>
      <c r="V620" s="15"/>
      <c r="W620" s="15"/>
      <c r="X620" s="15"/>
      <c r="Y620" s="15"/>
      <c r="Z620" s="15" t="s">
        <v>5699</v>
      </c>
      <c r="AA620" s="16">
        <v>43654</v>
      </c>
      <c r="AB620" s="15">
        <v>12333</v>
      </c>
      <c r="AC620" s="15" t="s">
        <v>5855</v>
      </c>
      <c r="AD620" s="15" t="s">
        <v>4222</v>
      </c>
      <c r="AE620" s="15" t="s">
        <v>5701</v>
      </c>
      <c r="AF620" s="15" t="s">
        <v>5788</v>
      </c>
      <c r="AG620" s="15" t="s">
        <v>5789</v>
      </c>
      <c r="AH620" s="15"/>
      <c r="AI620" s="15"/>
      <c r="AJ620" s="15"/>
      <c r="AK620" s="15"/>
    </row>
    <row r="621" spans="1:37" ht="14.4" x14ac:dyDescent="0.25">
      <c r="A621" s="15" t="s">
        <v>4226</v>
      </c>
      <c r="B621" s="15">
        <v>6200006367</v>
      </c>
      <c r="C621" s="6" t="s">
        <v>5690</v>
      </c>
      <c r="D621" s="15" t="s">
        <v>7982</v>
      </c>
      <c r="E621" s="15"/>
      <c r="F621" s="15" t="s">
        <v>7983</v>
      </c>
      <c r="G621" s="15" t="s">
        <v>7984</v>
      </c>
      <c r="H621" s="15" t="s">
        <v>7477</v>
      </c>
      <c r="I621" s="15">
        <v>70000</v>
      </c>
      <c r="J621" s="15" t="s">
        <v>5696</v>
      </c>
      <c r="K621" s="15" t="s">
        <v>5696</v>
      </c>
      <c r="L621" s="15">
        <v>314146835</v>
      </c>
      <c r="M621" s="15">
        <v>687041063600</v>
      </c>
      <c r="N621" s="15" t="s">
        <v>7649</v>
      </c>
      <c r="O621" s="15" t="s">
        <v>7650</v>
      </c>
      <c r="P621" s="15" t="s">
        <v>5731</v>
      </c>
      <c r="Q621" s="15">
        <v>79327001</v>
      </c>
      <c r="R621" s="15" t="s">
        <v>7982</v>
      </c>
      <c r="S621" s="15"/>
      <c r="T621" s="15" t="s">
        <v>926</v>
      </c>
      <c r="U621" s="15"/>
      <c r="V621" s="15"/>
      <c r="W621" s="15"/>
      <c r="X621" s="15"/>
      <c r="Y621" s="15"/>
      <c r="Z621" s="15" t="s">
        <v>5699</v>
      </c>
      <c r="AA621" s="16">
        <v>43655</v>
      </c>
      <c r="AB621" s="15">
        <v>12334</v>
      </c>
      <c r="AC621" s="15" t="s">
        <v>5855</v>
      </c>
      <c r="AD621" s="15" t="s">
        <v>4222</v>
      </c>
      <c r="AE621" s="15" t="s">
        <v>5701</v>
      </c>
      <c r="AF621" s="15" t="s">
        <v>5788</v>
      </c>
      <c r="AG621" s="15" t="s">
        <v>5789</v>
      </c>
      <c r="AH621" s="15"/>
      <c r="AI621" s="15"/>
      <c r="AJ621" s="15"/>
      <c r="AK621" s="15"/>
    </row>
    <row r="622" spans="1:37" ht="14.4" x14ac:dyDescent="0.25">
      <c r="A622" s="15" t="s">
        <v>4226</v>
      </c>
      <c r="B622" s="15">
        <v>6200006368</v>
      </c>
      <c r="C622" s="6" t="s">
        <v>5690</v>
      </c>
      <c r="D622" s="15" t="s">
        <v>7985</v>
      </c>
      <c r="E622" s="15" t="s">
        <v>7986</v>
      </c>
      <c r="F622" s="15" t="s">
        <v>7987</v>
      </c>
      <c r="G622" s="15" t="s">
        <v>7988</v>
      </c>
      <c r="H622" s="15" t="s">
        <v>6684</v>
      </c>
      <c r="I622" s="15">
        <v>70000</v>
      </c>
      <c r="J622" s="15" t="s">
        <v>5696</v>
      </c>
      <c r="K622" s="15" t="s">
        <v>5696</v>
      </c>
      <c r="L622" s="15">
        <v>2300978629</v>
      </c>
      <c r="M622" s="15">
        <v>30038077666</v>
      </c>
      <c r="N622" s="15" t="s">
        <v>4648</v>
      </c>
      <c r="O622" s="15" t="s">
        <v>5697</v>
      </c>
      <c r="P622" s="15" t="s">
        <v>5697</v>
      </c>
      <c r="Q622" s="15">
        <v>79303001</v>
      </c>
      <c r="R622" s="15" t="s">
        <v>7989</v>
      </c>
      <c r="S622" s="15"/>
      <c r="T622" s="15" t="s">
        <v>926</v>
      </c>
      <c r="U622" s="15"/>
      <c r="V622" s="15"/>
      <c r="W622" s="15"/>
      <c r="X622" s="15"/>
      <c r="Y622" s="15"/>
      <c r="Z622" s="15" t="s">
        <v>5699</v>
      </c>
      <c r="AA622" s="16">
        <v>43655</v>
      </c>
      <c r="AB622" s="15">
        <v>12335</v>
      </c>
      <c r="AC622" s="15" t="s">
        <v>5855</v>
      </c>
      <c r="AD622" s="15" t="s">
        <v>4222</v>
      </c>
      <c r="AE622" s="15" t="s">
        <v>5701</v>
      </c>
      <c r="AF622" s="15" t="s">
        <v>5788</v>
      </c>
      <c r="AG622" s="15" t="s">
        <v>5789</v>
      </c>
      <c r="AH622" s="15"/>
      <c r="AI622" s="15"/>
      <c r="AJ622" s="15"/>
      <c r="AK622" s="15"/>
    </row>
    <row r="623" spans="1:37" ht="14.4" x14ac:dyDescent="0.25">
      <c r="A623" s="15" t="s">
        <v>4226</v>
      </c>
      <c r="B623" s="15">
        <v>6200006369</v>
      </c>
      <c r="C623" s="6" t="s">
        <v>5690</v>
      </c>
      <c r="D623" s="15" t="s">
        <v>7990</v>
      </c>
      <c r="E623" s="15"/>
      <c r="F623" s="15" t="s">
        <v>7991</v>
      </c>
      <c r="G623" s="15" t="s">
        <v>7992</v>
      </c>
      <c r="H623" s="15" t="s">
        <v>5769</v>
      </c>
      <c r="I623" s="15">
        <v>70000</v>
      </c>
      <c r="J623" s="15" t="s">
        <v>5696</v>
      </c>
      <c r="K623" s="15" t="s">
        <v>5696</v>
      </c>
      <c r="L623" s="15">
        <v>313889637</v>
      </c>
      <c r="M623" s="15">
        <v>60127849156</v>
      </c>
      <c r="N623" s="15" t="s">
        <v>4648</v>
      </c>
      <c r="O623" s="15" t="s">
        <v>5697</v>
      </c>
      <c r="P623" s="15" t="s">
        <v>5697</v>
      </c>
      <c r="Q623" s="15">
        <v>79303001</v>
      </c>
      <c r="R623" s="15" t="s">
        <v>7993</v>
      </c>
      <c r="S623" s="15"/>
      <c r="T623" s="15" t="s">
        <v>926</v>
      </c>
      <c r="U623" s="15"/>
      <c r="V623" s="15"/>
      <c r="W623" s="15"/>
      <c r="X623" s="15"/>
      <c r="Y623" s="15"/>
      <c r="Z623" s="15" t="s">
        <v>5699</v>
      </c>
      <c r="AA623" s="16">
        <v>43655</v>
      </c>
      <c r="AB623" s="15">
        <v>12336</v>
      </c>
      <c r="AC623" s="15" t="s">
        <v>5855</v>
      </c>
      <c r="AD623" s="15" t="s">
        <v>4222</v>
      </c>
      <c r="AE623" s="15" t="s">
        <v>5701</v>
      </c>
      <c r="AF623" s="15" t="s">
        <v>5788</v>
      </c>
      <c r="AG623" s="15" t="s">
        <v>5789</v>
      </c>
      <c r="AH623" s="15"/>
      <c r="AI623" s="15"/>
      <c r="AJ623" s="15"/>
      <c r="AK623" s="15"/>
    </row>
    <row r="624" spans="1:37" ht="14.4" x14ac:dyDescent="0.25">
      <c r="A624" s="15" t="s">
        <v>4226</v>
      </c>
      <c r="B624" s="15">
        <v>6200006960</v>
      </c>
      <c r="C624" s="6" t="s">
        <v>5690</v>
      </c>
      <c r="D624" s="15" t="s">
        <v>5091</v>
      </c>
      <c r="E624" s="15" t="s">
        <v>7994</v>
      </c>
      <c r="F624" s="15" t="s">
        <v>7995</v>
      </c>
      <c r="G624" s="15" t="s">
        <v>7996</v>
      </c>
      <c r="H624" s="15" t="s">
        <v>7757</v>
      </c>
      <c r="I624" s="15">
        <v>70000</v>
      </c>
      <c r="J624" s="15" t="s">
        <v>5696</v>
      </c>
      <c r="K624" s="15" t="s">
        <v>5696</v>
      </c>
      <c r="L624" s="15">
        <v>2500163366</v>
      </c>
      <c r="M624" s="15">
        <v>371301044550</v>
      </c>
      <c r="N624" s="15" t="s">
        <v>5094</v>
      </c>
      <c r="O624" s="15"/>
      <c r="P624" s="15">
        <v>26701001</v>
      </c>
      <c r="Q624" s="15" t="s">
        <v>5095</v>
      </c>
      <c r="R624" s="15"/>
      <c r="S624" s="15" t="s">
        <v>926</v>
      </c>
      <c r="T624" s="15"/>
      <c r="U624" s="15"/>
      <c r="V624" s="15"/>
      <c r="W624" s="15"/>
      <c r="X624" s="15"/>
      <c r="Y624" s="15" t="s">
        <v>5699</v>
      </c>
      <c r="Z624" s="16">
        <v>43656</v>
      </c>
      <c r="AA624" s="15">
        <v>12337</v>
      </c>
      <c r="AB624" s="15" t="s">
        <v>5855</v>
      </c>
      <c r="AC624" s="15" t="s">
        <v>4222</v>
      </c>
      <c r="AD624" s="15" t="s">
        <v>5701</v>
      </c>
      <c r="AE624" s="15" t="s">
        <v>5788</v>
      </c>
      <c r="AF624" s="15" t="s">
        <v>5789</v>
      </c>
      <c r="AG624" s="15"/>
      <c r="AH624" s="15"/>
      <c r="AI624" s="15"/>
      <c r="AJ624" s="15"/>
    </row>
    <row r="625" spans="1:37" ht="14.4" x14ac:dyDescent="0.25">
      <c r="A625" s="15" t="s">
        <v>4226</v>
      </c>
      <c r="B625" s="15">
        <v>6200007394</v>
      </c>
      <c r="C625" s="6" t="s">
        <v>5690</v>
      </c>
      <c r="D625" s="15" t="s">
        <v>5096</v>
      </c>
      <c r="E625" s="15"/>
      <c r="F625" s="15" t="s">
        <v>7997</v>
      </c>
      <c r="G625" s="15" t="s">
        <v>7998</v>
      </c>
      <c r="H625" s="15" t="s">
        <v>7477</v>
      </c>
      <c r="I625" s="15">
        <v>70000</v>
      </c>
      <c r="J625" s="15" t="s">
        <v>5696</v>
      </c>
      <c r="K625" s="15" t="s">
        <v>5696</v>
      </c>
      <c r="L625" s="15">
        <v>305183189</v>
      </c>
      <c r="M625" s="15">
        <v>70368668</v>
      </c>
      <c r="N625" s="15" t="s">
        <v>4247</v>
      </c>
      <c r="O625" s="15" t="s">
        <v>5697</v>
      </c>
      <c r="P625" s="15" t="s">
        <v>5697</v>
      </c>
      <c r="Q625" s="15">
        <v>79307001</v>
      </c>
      <c r="R625" s="15" t="s">
        <v>5098</v>
      </c>
      <c r="S625" s="15"/>
      <c r="T625" s="15" t="s">
        <v>926</v>
      </c>
      <c r="U625" s="15" t="s">
        <v>7999</v>
      </c>
      <c r="V625" s="15" t="s">
        <v>8000</v>
      </c>
      <c r="W625" s="15" t="s">
        <v>8001</v>
      </c>
      <c r="X625" s="15" t="s">
        <v>8002</v>
      </c>
      <c r="Y625" s="15" t="s">
        <v>8003</v>
      </c>
      <c r="Z625" s="15" t="s">
        <v>5699</v>
      </c>
      <c r="AA625" s="16">
        <v>43656</v>
      </c>
      <c r="AB625" s="15">
        <v>12338</v>
      </c>
      <c r="AC625" s="15" t="s">
        <v>5855</v>
      </c>
      <c r="AD625" s="15" t="s">
        <v>4222</v>
      </c>
      <c r="AE625" s="15" t="s">
        <v>5701</v>
      </c>
      <c r="AF625" s="15" t="s">
        <v>5788</v>
      </c>
      <c r="AG625" s="15" t="s">
        <v>5789</v>
      </c>
      <c r="AH625" s="15"/>
      <c r="AI625" s="15"/>
      <c r="AJ625" s="15"/>
      <c r="AK625" s="15"/>
    </row>
    <row r="626" spans="1:37" ht="14.4" x14ac:dyDescent="0.25">
      <c r="A626" s="15" t="s">
        <v>4226</v>
      </c>
      <c r="B626" s="15">
        <v>6200007395</v>
      </c>
      <c r="C626" s="6" t="s">
        <v>5690</v>
      </c>
      <c r="D626" s="15" t="s">
        <v>5102</v>
      </c>
      <c r="E626" s="15"/>
      <c r="F626" s="15" t="s">
        <v>8004</v>
      </c>
      <c r="G626" s="15" t="s">
        <v>8005</v>
      </c>
      <c r="H626" s="15" t="s">
        <v>7477</v>
      </c>
      <c r="I626" s="15">
        <v>70000</v>
      </c>
      <c r="J626" s="15" t="s">
        <v>5696</v>
      </c>
      <c r="K626" s="15" t="s">
        <v>5696</v>
      </c>
      <c r="L626" s="15">
        <v>306482449</v>
      </c>
      <c r="M626" s="15">
        <v>136308199</v>
      </c>
      <c r="N626" s="15" t="s">
        <v>4247</v>
      </c>
      <c r="O626" s="15" t="s">
        <v>5697</v>
      </c>
      <c r="P626" s="15" t="s">
        <v>5697</v>
      </c>
      <c r="Q626" s="15">
        <v>79307001</v>
      </c>
      <c r="R626" s="15" t="s">
        <v>5102</v>
      </c>
      <c r="S626" s="15"/>
      <c r="T626" s="15" t="s">
        <v>926</v>
      </c>
      <c r="U626" s="15" t="s">
        <v>8006</v>
      </c>
      <c r="V626" s="15" t="s">
        <v>8007</v>
      </c>
      <c r="W626" s="15" t="s">
        <v>8008</v>
      </c>
      <c r="X626" s="15" t="s">
        <v>8009</v>
      </c>
      <c r="Y626" s="15" t="s">
        <v>8010</v>
      </c>
      <c r="Z626" s="15" t="s">
        <v>5699</v>
      </c>
      <c r="AA626" s="16">
        <v>43656</v>
      </c>
      <c r="AB626" s="15">
        <v>12339</v>
      </c>
      <c r="AC626" s="15" t="s">
        <v>5855</v>
      </c>
      <c r="AD626" s="15" t="s">
        <v>4222</v>
      </c>
      <c r="AE626" s="15" t="s">
        <v>5701</v>
      </c>
      <c r="AF626" s="15" t="s">
        <v>5788</v>
      </c>
      <c r="AG626" s="15" t="s">
        <v>5789</v>
      </c>
      <c r="AH626" s="15"/>
      <c r="AI626" s="15"/>
      <c r="AJ626" s="15"/>
      <c r="AK626" s="15"/>
    </row>
    <row r="627" spans="1:37" ht="14.4" x14ac:dyDescent="0.25">
      <c r="A627" s="15" t="s">
        <v>4226</v>
      </c>
      <c r="B627" s="15">
        <v>6200007402</v>
      </c>
      <c r="C627" s="6" t="s">
        <v>5690</v>
      </c>
      <c r="D627" s="15" t="s">
        <v>8011</v>
      </c>
      <c r="E627" s="15"/>
      <c r="F627" s="15" t="s">
        <v>8012</v>
      </c>
      <c r="G627" s="15" t="s">
        <v>8013</v>
      </c>
      <c r="H627" s="15" t="s">
        <v>5731</v>
      </c>
      <c r="I627" s="15">
        <v>70000</v>
      </c>
      <c r="J627" s="15" t="s">
        <v>5696</v>
      </c>
      <c r="K627" s="15" t="s">
        <v>5696</v>
      </c>
      <c r="L627" s="15">
        <v>101417128</v>
      </c>
      <c r="M627" s="15">
        <v>671100032009</v>
      </c>
      <c r="N627" s="15" t="s">
        <v>4439</v>
      </c>
      <c r="O627" s="15" t="s">
        <v>6144</v>
      </c>
      <c r="P627" s="15" t="s">
        <v>6145</v>
      </c>
      <c r="Q627" s="15">
        <v>1311013</v>
      </c>
      <c r="R627" s="15" t="s">
        <v>8011</v>
      </c>
      <c r="S627" s="15"/>
      <c r="T627" s="15" t="s">
        <v>926</v>
      </c>
      <c r="U627" s="15"/>
      <c r="V627" s="15"/>
      <c r="W627" s="15"/>
      <c r="X627" s="15"/>
      <c r="Y627" s="15"/>
      <c r="Z627" s="15" t="s">
        <v>5699</v>
      </c>
      <c r="AA627" s="16">
        <v>43657</v>
      </c>
      <c r="AB627" s="15">
        <v>12340</v>
      </c>
      <c r="AC627" s="15" t="s">
        <v>5855</v>
      </c>
      <c r="AD627" s="15" t="s">
        <v>4222</v>
      </c>
      <c r="AE627" s="15" t="s">
        <v>5701</v>
      </c>
      <c r="AF627" s="15" t="s">
        <v>5747</v>
      </c>
      <c r="AG627" s="15" t="s">
        <v>5748</v>
      </c>
      <c r="AH627" s="15"/>
      <c r="AI627" s="15"/>
      <c r="AJ627" s="15"/>
      <c r="AK627" s="15"/>
    </row>
    <row r="628" spans="1:37" ht="14.4" x14ac:dyDescent="0.25">
      <c r="A628" s="15" t="s">
        <v>4226</v>
      </c>
      <c r="B628" s="15">
        <v>6200007405</v>
      </c>
      <c r="C628" s="6" t="s">
        <v>5690</v>
      </c>
      <c r="D628" s="15" t="s">
        <v>8014</v>
      </c>
      <c r="E628" s="15"/>
      <c r="F628" s="15" t="s">
        <v>8015</v>
      </c>
      <c r="G628" s="15" t="s">
        <v>8016</v>
      </c>
      <c r="H628" s="15" t="s">
        <v>5731</v>
      </c>
      <c r="I628" s="15">
        <v>70000</v>
      </c>
      <c r="J628" s="15" t="s">
        <v>5696</v>
      </c>
      <c r="K628" s="15" t="s">
        <v>5696</v>
      </c>
      <c r="L628" s="15">
        <v>100935180</v>
      </c>
      <c r="M628" s="15">
        <v>1462201002067</v>
      </c>
      <c r="N628" s="15" t="s">
        <v>7784</v>
      </c>
      <c r="O628" s="15"/>
      <c r="P628" s="15"/>
      <c r="Q628" s="15">
        <v>1664001</v>
      </c>
      <c r="R628" s="15" t="s">
        <v>8014</v>
      </c>
      <c r="S628" s="15"/>
      <c r="T628" s="15" t="s">
        <v>926</v>
      </c>
      <c r="U628" s="15"/>
      <c r="V628" s="15"/>
      <c r="W628" s="15"/>
      <c r="X628" s="15"/>
      <c r="Y628" s="15"/>
      <c r="Z628" s="15" t="s">
        <v>5699</v>
      </c>
      <c r="AA628" s="16">
        <v>43658</v>
      </c>
      <c r="AB628" s="15">
        <v>12341</v>
      </c>
      <c r="AC628" s="15" t="s">
        <v>5855</v>
      </c>
      <c r="AD628" s="15" t="s">
        <v>4222</v>
      </c>
      <c r="AE628" s="15" t="s">
        <v>5701</v>
      </c>
      <c r="AF628" s="15" t="s">
        <v>5747</v>
      </c>
      <c r="AG628" s="15" t="s">
        <v>5748</v>
      </c>
      <c r="AH628" s="15"/>
      <c r="AI628" s="15"/>
      <c r="AJ628" s="15"/>
      <c r="AK628" s="15"/>
    </row>
    <row r="629" spans="1:37" ht="14.4" x14ac:dyDescent="0.25">
      <c r="A629" s="15" t="s">
        <v>4226</v>
      </c>
      <c r="B629" s="15">
        <v>6200007411</v>
      </c>
      <c r="C629" s="6" t="s">
        <v>5690</v>
      </c>
      <c r="D629" s="15" t="s">
        <v>5104</v>
      </c>
      <c r="E629" s="15"/>
      <c r="F629" s="15" t="s">
        <v>8017</v>
      </c>
      <c r="G629" s="15" t="s">
        <v>8018</v>
      </c>
      <c r="H629" s="15" t="s">
        <v>7477</v>
      </c>
      <c r="I629" s="15">
        <v>70000</v>
      </c>
      <c r="J629" s="15" t="s">
        <v>5696</v>
      </c>
      <c r="K629" s="15" t="s">
        <v>5696</v>
      </c>
      <c r="L629" s="15">
        <v>304251069</v>
      </c>
      <c r="M629" s="15">
        <v>19027881390015</v>
      </c>
      <c r="N629" s="15" t="s">
        <v>4287</v>
      </c>
      <c r="O629" s="15" t="s">
        <v>6235</v>
      </c>
      <c r="P629" s="15" t="s">
        <v>6236</v>
      </c>
      <c r="Q629" s="15">
        <v>1310001</v>
      </c>
      <c r="R629" s="15"/>
      <c r="S629" s="15"/>
      <c r="T629" s="15" t="s">
        <v>926</v>
      </c>
      <c r="U629" s="15" t="s">
        <v>8019</v>
      </c>
      <c r="V629" s="15" t="s">
        <v>8020</v>
      </c>
      <c r="W629" s="15" t="s">
        <v>8021</v>
      </c>
      <c r="X629" s="15" t="s">
        <v>8022</v>
      </c>
      <c r="Y629" s="15" t="s">
        <v>8023</v>
      </c>
      <c r="Z629" s="15" t="s">
        <v>5699</v>
      </c>
      <c r="AA629" s="16">
        <v>43661</v>
      </c>
      <c r="AB629" s="15">
        <v>12342</v>
      </c>
      <c r="AC629" s="15" t="s">
        <v>5855</v>
      </c>
      <c r="AD629" s="15" t="s">
        <v>4222</v>
      </c>
      <c r="AE629" s="15" t="s">
        <v>5701</v>
      </c>
      <c r="AF629" s="15" t="s">
        <v>5788</v>
      </c>
      <c r="AG629" s="15" t="s">
        <v>5789</v>
      </c>
      <c r="AH629" s="15"/>
      <c r="AI629" s="15"/>
      <c r="AJ629" s="15"/>
      <c r="AK629" s="15"/>
    </row>
    <row r="630" spans="1:37" ht="14.4" x14ac:dyDescent="0.25">
      <c r="A630" s="15" t="s">
        <v>4226</v>
      </c>
      <c r="B630" s="15">
        <v>6200007418</v>
      </c>
      <c r="C630" s="6" t="s">
        <v>5690</v>
      </c>
      <c r="D630" s="15" t="s">
        <v>8024</v>
      </c>
      <c r="E630" s="15" t="s">
        <v>8025</v>
      </c>
      <c r="F630" s="15" t="s">
        <v>8026</v>
      </c>
      <c r="G630" s="15" t="s">
        <v>8027</v>
      </c>
      <c r="H630" s="15" t="s">
        <v>5695</v>
      </c>
      <c r="I630" s="15">
        <v>70000</v>
      </c>
      <c r="J630" s="15" t="s">
        <v>5696</v>
      </c>
      <c r="K630" s="15" t="s">
        <v>5696</v>
      </c>
      <c r="L630" s="15" t="s">
        <v>8028</v>
      </c>
      <c r="M630" s="15">
        <v>12310000380169</v>
      </c>
      <c r="N630" s="15" t="s">
        <v>17838</v>
      </c>
      <c r="O630" s="15" t="s">
        <v>6562</v>
      </c>
      <c r="P630" s="15" t="s">
        <v>5731</v>
      </c>
      <c r="Q630" s="15">
        <v>1202001</v>
      </c>
      <c r="R630" s="15" t="s">
        <v>8029</v>
      </c>
      <c r="S630" s="15"/>
      <c r="T630" s="15" t="s">
        <v>926</v>
      </c>
      <c r="U630" s="15"/>
      <c r="V630" s="15"/>
      <c r="W630" s="15"/>
      <c r="X630" s="15"/>
      <c r="Y630" s="15"/>
      <c r="Z630" s="15" t="s">
        <v>5699</v>
      </c>
      <c r="AA630" s="16">
        <v>43663</v>
      </c>
      <c r="AB630" s="15">
        <v>12343</v>
      </c>
      <c r="AC630" s="15" t="s">
        <v>5855</v>
      </c>
      <c r="AD630" s="15" t="s">
        <v>4222</v>
      </c>
      <c r="AE630" s="15" t="s">
        <v>5701</v>
      </c>
      <c r="AF630" s="15" t="s">
        <v>5747</v>
      </c>
      <c r="AG630" s="15" t="s">
        <v>5748</v>
      </c>
      <c r="AH630" s="15"/>
      <c r="AI630" s="15"/>
      <c r="AJ630" s="15"/>
      <c r="AK630" s="15"/>
    </row>
    <row r="631" spans="1:37" ht="14.4" x14ac:dyDescent="0.25">
      <c r="A631" s="15" t="s">
        <v>4226</v>
      </c>
      <c r="B631" s="15">
        <v>6200007419</v>
      </c>
      <c r="C631" s="6" t="s">
        <v>5804</v>
      </c>
      <c r="D631" s="15" t="s">
        <v>5154</v>
      </c>
      <c r="E631" s="15"/>
      <c r="F631" s="15" t="s">
        <v>8030</v>
      </c>
      <c r="G631" s="15" t="s">
        <v>8031</v>
      </c>
      <c r="H631" s="15" t="s">
        <v>7477</v>
      </c>
      <c r="I631" s="15">
        <v>70000</v>
      </c>
      <c r="J631" s="15" t="s">
        <v>5696</v>
      </c>
      <c r="K631" s="15" t="s">
        <v>5696</v>
      </c>
      <c r="L631" s="15">
        <v>302668097</v>
      </c>
      <c r="M631" s="15">
        <v>71003544665</v>
      </c>
      <c r="N631" s="15" t="s">
        <v>4426</v>
      </c>
      <c r="O631" s="15" t="s">
        <v>5741</v>
      </c>
      <c r="P631" s="15" t="s">
        <v>5742</v>
      </c>
      <c r="Q631" s="15">
        <v>1203002</v>
      </c>
      <c r="R631" s="15" t="s">
        <v>5156</v>
      </c>
      <c r="S631" s="15"/>
      <c r="T631" s="15" t="s">
        <v>926</v>
      </c>
      <c r="U631" s="15" t="s">
        <v>8032</v>
      </c>
      <c r="V631" s="15" t="s">
        <v>8033</v>
      </c>
      <c r="W631" s="15" t="s">
        <v>8034</v>
      </c>
      <c r="X631" s="15" t="s">
        <v>8035</v>
      </c>
      <c r="Y631" s="15" t="s">
        <v>8036</v>
      </c>
      <c r="Z631" s="15" t="s">
        <v>5699</v>
      </c>
      <c r="AA631" s="16">
        <v>43663</v>
      </c>
      <c r="AB631" s="15">
        <v>12344</v>
      </c>
      <c r="AC631" s="15" t="s">
        <v>5855</v>
      </c>
      <c r="AD631" s="15" t="s">
        <v>4222</v>
      </c>
      <c r="AE631" s="15" t="s">
        <v>5701</v>
      </c>
      <c r="AF631" s="15"/>
      <c r="AG631" s="15"/>
      <c r="AH631" s="15"/>
      <c r="AI631" s="15"/>
      <c r="AJ631" s="15"/>
      <c r="AK631" s="15"/>
    </row>
    <row r="632" spans="1:37" ht="14.4" x14ac:dyDescent="0.25">
      <c r="A632" s="15" t="s">
        <v>4226</v>
      </c>
      <c r="B632" s="15">
        <v>6200007420</v>
      </c>
      <c r="C632" s="6" t="s">
        <v>5690</v>
      </c>
      <c r="D632" s="15" t="s">
        <v>5157</v>
      </c>
      <c r="E632" s="15"/>
      <c r="F632" s="15" t="s">
        <v>8037</v>
      </c>
      <c r="G632" s="15" t="s">
        <v>7998</v>
      </c>
      <c r="H632" s="15" t="s">
        <v>7477</v>
      </c>
      <c r="I632" s="15">
        <v>70000</v>
      </c>
      <c r="J632" s="15" t="s">
        <v>5696</v>
      </c>
      <c r="K632" s="15" t="s">
        <v>5696</v>
      </c>
      <c r="L632" s="15">
        <v>315234266</v>
      </c>
      <c r="M632" s="15">
        <v>2162807</v>
      </c>
      <c r="N632" s="15" t="s">
        <v>4247</v>
      </c>
      <c r="O632" s="15" t="s">
        <v>5697</v>
      </c>
      <c r="P632" s="15" t="s">
        <v>5697</v>
      </c>
      <c r="Q632" s="15">
        <v>79307001</v>
      </c>
      <c r="R632" s="15" t="s">
        <v>5157</v>
      </c>
      <c r="S632" s="15"/>
      <c r="T632" s="15" t="s">
        <v>926</v>
      </c>
      <c r="U632" s="15" t="s">
        <v>8038</v>
      </c>
      <c r="V632" s="15" t="s">
        <v>8039</v>
      </c>
      <c r="W632" s="15" t="s">
        <v>8040</v>
      </c>
      <c r="X632" s="15" t="s">
        <v>8041</v>
      </c>
      <c r="Y632" s="15" t="s">
        <v>8042</v>
      </c>
      <c r="Z632" s="15" t="s">
        <v>5699</v>
      </c>
      <c r="AA632" s="16">
        <v>43663</v>
      </c>
      <c r="AB632" s="15">
        <v>12345</v>
      </c>
      <c r="AC632" s="15" t="s">
        <v>5855</v>
      </c>
      <c r="AD632" s="15" t="s">
        <v>4222</v>
      </c>
      <c r="AE632" s="15" t="s">
        <v>5701</v>
      </c>
      <c r="AF632" s="15" t="s">
        <v>5788</v>
      </c>
      <c r="AG632" s="15" t="s">
        <v>5789</v>
      </c>
      <c r="AH632" s="15"/>
      <c r="AI632" s="15"/>
      <c r="AJ632" s="15"/>
      <c r="AK632" s="15"/>
    </row>
    <row r="633" spans="1:37" ht="14.4" x14ac:dyDescent="0.25">
      <c r="A633" s="15" t="s">
        <v>4226</v>
      </c>
      <c r="B633" s="15">
        <v>6200007440</v>
      </c>
      <c r="C633" s="6" t="s">
        <v>5690</v>
      </c>
      <c r="D633" s="15" t="s">
        <v>5160</v>
      </c>
      <c r="E633" s="15"/>
      <c r="F633" s="15" t="s">
        <v>8043</v>
      </c>
      <c r="G633" s="15" t="s">
        <v>8044</v>
      </c>
      <c r="H633" s="15" t="s">
        <v>5731</v>
      </c>
      <c r="I633" s="15">
        <v>70000</v>
      </c>
      <c r="J633" s="15" t="s">
        <v>5696</v>
      </c>
      <c r="K633" s="15" t="s">
        <v>5696</v>
      </c>
      <c r="L633" s="15">
        <v>101117935</v>
      </c>
      <c r="M633" s="15">
        <v>541101018009</v>
      </c>
      <c r="N633" s="15" t="s">
        <v>4788</v>
      </c>
      <c r="O633" s="15" t="s">
        <v>5731</v>
      </c>
      <c r="P633" s="15" t="s">
        <v>5731</v>
      </c>
      <c r="Q633" s="15">
        <v>1311001</v>
      </c>
      <c r="R633" s="15" t="s">
        <v>5162</v>
      </c>
      <c r="S633" s="15"/>
      <c r="T633" s="15" t="s">
        <v>926</v>
      </c>
      <c r="U633" s="15" t="s">
        <v>8045</v>
      </c>
      <c r="V633" s="15" t="s">
        <v>8046</v>
      </c>
      <c r="W633" s="15" t="s">
        <v>8047</v>
      </c>
      <c r="X633" s="15" t="s">
        <v>8048</v>
      </c>
      <c r="Y633" s="15" t="s">
        <v>8049</v>
      </c>
      <c r="Z633" s="15" t="s">
        <v>5699</v>
      </c>
      <c r="AA633" s="16">
        <v>43668</v>
      </c>
      <c r="AB633" s="15">
        <v>12346</v>
      </c>
      <c r="AC633" s="15" t="s">
        <v>5855</v>
      </c>
      <c r="AD633" s="15" t="s">
        <v>4222</v>
      </c>
      <c r="AE633" s="15" t="s">
        <v>5701</v>
      </c>
      <c r="AF633" s="15" t="s">
        <v>5788</v>
      </c>
      <c r="AG633" s="15" t="s">
        <v>5789</v>
      </c>
      <c r="AH633" s="15"/>
      <c r="AI633" s="15"/>
      <c r="AJ633" s="15"/>
      <c r="AK633" s="15"/>
    </row>
    <row r="634" spans="1:37" ht="14.4" x14ac:dyDescent="0.25">
      <c r="A634" s="15" t="s">
        <v>4226</v>
      </c>
      <c r="B634" s="15">
        <v>6200007450</v>
      </c>
      <c r="C634" s="6" t="s">
        <v>5690</v>
      </c>
      <c r="D634" s="15" t="s">
        <v>5163</v>
      </c>
      <c r="E634" s="15"/>
      <c r="F634" s="15" t="s">
        <v>8050</v>
      </c>
      <c r="G634" s="15" t="s">
        <v>8051</v>
      </c>
      <c r="H634" s="15" t="s">
        <v>5695</v>
      </c>
      <c r="I634" s="15">
        <v>70000</v>
      </c>
      <c r="J634" s="15" t="s">
        <v>5696</v>
      </c>
      <c r="K634" s="15" t="s">
        <v>5696</v>
      </c>
      <c r="L634" s="15">
        <v>306133695</v>
      </c>
      <c r="M634" s="15">
        <v>91586032001</v>
      </c>
      <c r="N634" s="15" t="s">
        <v>4346</v>
      </c>
      <c r="O634" s="15" t="s">
        <v>5695</v>
      </c>
      <c r="P634" s="15" t="s">
        <v>5695</v>
      </c>
      <c r="Q634" s="15">
        <v>79617001</v>
      </c>
      <c r="R634" s="15" t="s">
        <v>5163</v>
      </c>
      <c r="S634" s="15"/>
      <c r="T634" s="15" t="s">
        <v>926</v>
      </c>
      <c r="U634" s="15" t="s">
        <v>8052</v>
      </c>
      <c r="V634" s="15" t="s">
        <v>8053</v>
      </c>
      <c r="W634" s="15" t="s">
        <v>8054</v>
      </c>
      <c r="X634" s="15" t="s">
        <v>8055</v>
      </c>
      <c r="Y634" s="15" t="s">
        <v>8056</v>
      </c>
      <c r="Z634" s="15" t="s">
        <v>5699</v>
      </c>
      <c r="AA634" s="16">
        <v>43670</v>
      </c>
      <c r="AB634" s="15">
        <v>12347</v>
      </c>
      <c r="AC634" s="15" t="s">
        <v>5855</v>
      </c>
      <c r="AD634" s="15" t="s">
        <v>4222</v>
      </c>
      <c r="AE634" s="15" t="s">
        <v>5701</v>
      </c>
      <c r="AF634" s="15" t="s">
        <v>5788</v>
      </c>
      <c r="AG634" s="15" t="s">
        <v>5789</v>
      </c>
      <c r="AH634" s="15"/>
      <c r="AI634" s="15"/>
      <c r="AJ634" s="15"/>
      <c r="AK634" s="15"/>
    </row>
    <row r="635" spans="1:37" ht="14.4" x14ac:dyDescent="0.25">
      <c r="A635" s="15" t="s">
        <v>4226</v>
      </c>
      <c r="B635" s="15">
        <v>6200007457</v>
      </c>
      <c r="C635" s="6" t="s">
        <v>5690</v>
      </c>
      <c r="D635" s="15" t="s">
        <v>5173</v>
      </c>
      <c r="E635" s="15"/>
      <c r="F635" s="15" t="s">
        <v>8057</v>
      </c>
      <c r="G635" s="15" t="s">
        <v>8058</v>
      </c>
      <c r="H635" s="15" t="s">
        <v>7477</v>
      </c>
      <c r="I635" s="15">
        <v>70000</v>
      </c>
      <c r="J635" s="15" t="s">
        <v>5696</v>
      </c>
      <c r="K635" s="15" t="s">
        <v>5696</v>
      </c>
      <c r="L635" s="15">
        <v>302676549</v>
      </c>
      <c r="M635" s="15">
        <v>52873919</v>
      </c>
      <c r="N635" s="15" t="s">
        <v>4247</v>
      </c>
      <c r="O635" s="15" t="s">
        <v>5697</v>
      </c>
      <c r="P635" s="15" t="s">
        <v>5697</v>
      </c>
      <c r="Q635" s="15">
        <v>79307001</v>
      </c>
      <c r="R635" s="15" t="s">
        <v>5175</v>
      </c>
      <c r="S635" s="15"/>
      <c r="T635" s="15" t="s">
        <v>926</v>
      </c>
      <c r="U635" s="15" t="s">
        <v>8059</v>
      </c>
      <c r="V635" s="15" t="s">
        <v>8060</v>
      </c>
      <c r="W635" s="15" t="s">
        <v>8061</v>
      </c>
      <c r="X635" s="15" t="s">
        <v>8062</v>
      </c>
      <c r="Y635" s="15" t="s">
        <v>8063</v>
      </c>
      <c r="Z635" s="15" t="s">
        <v>5699</v>
      </c>
      <c r="AA635" s="16">
        <v>43670</v>
      </c>
      <c r="AB635" s="15">
        <v>12348</v>
      </c>
      <c r="AC635" s="15" t="s">
        <v>5855</v>
      </c>
      <c r="AD635" s="15" t="s">
        <v>4222</v>
      </c>
      <c r="AE635" s="15" t="s">
        <v>5701</v>
      </c>
      <c r="AF635" s="15" t="s">
        <v>5788</v>
      </c>
      <c r="AG635" s="15" t="s">
        <v>5789</v>
      </c>
      <c r="AH635" s="15"/>
      <c r="AI635" s="15"/>
      <c r="AJ635" s="15"/>
      <c r="AK635" s="15"/>
    </row>
    <row r="636" spans="1:37" ht="14.4" x14ac:dyDescent="0.25">
      <c r="A636" s="15" t="s">
        <v>4226</v>
      </c>
      <c r="B636" s="15">
        <v>6200007459</v>
      </c>
      <c r="C636" s="6" t="s">
        <v>5690</v>
      </c>
      <c r="D636" s="15" t="s">
        <v>8064</v>
      </c>
      <c r="E636" s="15"/>
      <c r="F636" s="15" t="s">
        <v>8065</v>
      </c>
      <c r="G636" s="15" t="s">
        <v>8066</v>
      </c>
      <c r="H636" s="15" t="s">
        <v>8067</v>
      </c>
      <c r="I636" s="15">
        <v>1000000</v>
      </c>
      <c r="J636" s="15" t="s">
        <v>8068</v>
      </c>
      <c r="K636" s="15" t="s">
        <v>8068</v>
      </c>
      <c r="L636" s="15">
        <v>0</v>
      </c>
      <c r="M636" s="15">
        <v>233748</v>
      </c>
      <c r="N636" s="15" t="s">
        <v>8069</v>
      </c>
      <c r="O636" s="15" t="s">
        <v>8070</v>
      </c>
      <c r="P636" s="15" t="s">
        <v>8071</v>
      </c>
      <c r="Q636" s="15" t="s">
        <v>8072</v>
      </c>
      <c r="R636" s="15" t="s">
        <v>8073</v>
      </c>
      <c r="S636" s="15" t="s">
        <v>8074</v>
      </c>
      <c r="T636" s="15"/>
      <c r="U636" s="15"/>
      <c r="V636" s="15"/>
      <c r="W636" s="15"/>
      <c r="X636" s="15"/>
      <c r="Y636" s="15"/>
      <c r="Z636" s="15" t="s">
        <v>5699</v>
      </c>
      <c r="AA636" s="16">
        <v>43671</v>
      </c>
      <c r="AB636" s="15">
        <v>12354</v>
      </c>
      <c r="AC636" s="15" t="s">
        <v>5855</v>
      </c>
      <c r="AD636" s="15" t="s">
        <v>4222</v>
      </c>
      <c r="AE636" s="15" t="s">
        <v>5837</v>
      </c>
      <c r="AF636" s="15" t="s">
        <v>5747</v>
      </c>
      <c r="AG636" s="15" t="s">
        <v>5748</v>
      </c>
      <c r="AH636" s="15"/>
      <c r="AI636" s="15"/>
      <c r="AJ636" s="15"/>
      <c r="AK636" s="15"/>
    </row>
    <row r="637" spans="1:37" ht="14.4" x14ac:dyDescent="0.25">
      <c r="A637" s="15" t="s">
        <v>4226</v>
      </c>
      <c r="B637" s="15">
        <v>6200007460</v>
      </c>
      <c r="C637" s="6" t="s">
        <v>5690</v>
      </c>
      <c r="D637" s="15" t="s">
        <v>5176</v>
      </c>
      <c r="E637" s="15"/>
      <c r="F637" s="15" t="s">
        <v>8075</v>
      </c>
      <c r="G637" s="15" t="s">
        <v>8076</v>
      </c>
      <c r="H637" s="15" t="s">
        <v>7477</v>
      </c>
      <c r="I637" s="15">
        <v>70000</v>
      </c>
      <c r="J637" s="15" t="s">
        <v>5696</v>
      </c>
      <c r="K637" s="15" t="s">
        <v>5696</v>
      </c>
      <c r="L637" s="15">
        <v>310857718</v>
      </c>
      <c r="M637" s="15">
        <v>19129490034017</v>
      </c>
      <c r="N637" s="15" t="s">
        <v>4287</v>
      </c>
      <c r="O637" s="15" t="s">
        <v>5790</v>
      </c>
      <c r="P637" s="15" t="s">
        <v>5790</v>
      </c>
      <c r="Q637" s="15">
        <v>79310001</v>
      </c>
      <c r="R637" s="15" t="s">
        <v>5176</v>
      </c>
      <c r="S637" s="15"/>
      <c r="T637" s="15" t="s">
        <v>926</v>
      </c>
      <c r="U637" s="15" t="s">
        <v>8077</v>
      </c>
      <c r="V637" s="15" t="s">
        <v>8078</v>
      </c>
      <c r="W637" s="15" t="s">
        <v>8079</v>
      </c>
      <c r="X637" s="15" t="s">
        <v>8080</v>
      </c>
      <c r="Y637" s="15" t="s">
        <v>8081</v>
      </c>
      <c r="Z637" s="15" t="s">
        <v>5699</v>
      </c>
      <c r="AA637" s="16">
        <v>43671</v>
      </c>
      <c r="AB637" s="15">
        <v>12349</v>
      </c>
      <c r="AC637" s="15" t="s">
        <v>5855</v>
      </c>
      <c r="AD637" s="15" t="s">
        <v>4222</v>
      </c>
      <c r="AE637" s="15" t="s">
        <v>5701</v>
      </c>
      <c r="AF637" s="15" t="s">
        <v>5788</v>
      </c>
      <c r="AG637" s="15" t="s">
        <v>5789</v>
      </c>
      <c r="AH637" s="15"/>
      <c r="AI637" s="15"/>
      <c r="AJ637" s="15"/>
      <c r="AK637" s="15"/>
    </row>
    <row r="638" spans="1:37" ht="14.4" x14ac:dyDescent="0.25">
      <c r="A638" s="15" t="s">
        <v>4226</v>
      </c>
      <c r="B638" s="15">
        <v>6200007461</v>
      </c>
      <c r="C638" s="6" t="s">
        <v>5690</v>
      </c>
      <c r="D638" s="15" t="s">
        <v>8082</v>
      </c>
      <c r="E638" s="15"/>
      <c r="F638" s="15" t="s">
        <v>8083</v>
      </c>
      <c r="G638" s="15" t="s">
        <v>8084</v>
      </c>
      <c r="H638" s="15" t="s">
        <v>5695</v>
      </c>
      <c r="I638" s="15">
        <v>70000</v>
      </c>
      <c r="J638" s="15" t="s">
        <v>5696</v>
      </c>
      <c r="K638" s="15" t="s">
        <v>5696</v>
      </c>
      <c r="L638" s="15">
        <v>304990133</v>
      </c>
      <c r="M638" s="15">
        <v>2704070004727</v>
      </c>
      <c r="N638" s="15" t="s">
        <v>6579</v>
      </c>
      <c r="O638" s="15" t="s">
        <v>6580</v>
      </c>
      <c r="P638" s="15" t="s">
        <v>6581</v>
      </c>
      <c r="Q638" s="15">
        <v>79321001</v>
      </c>
      <c r="R638" s="15" t="s">
        <v>8085</v>
      </c>
      <c r="S638" s="15"/>
      <c r="T638" s="15" t="s">
        <v>926</v>
      </c>
      <c r="U638" s="15" t="s">
        <v>8086</v>
      </c>
      <c r="V638" s="15" t="s">
        <v>8087</v>
      </c>
      <c r="W638" s="15" t="s">
        <v>8088</v>
      </c>
      <c r="X638" s="15" t="s">
        <v>8089</v>
      </c>
      <c r="Y638" s="15" t="s">
        <v>8090</v>
      </c>
      <c r="Z638" s="15" t="s">
        <v>5699</v>
      </c>
      <c r="AA638" s="16">
        <v>43671</v>
      </c>
      <c r="AB638" s="15">
        <v>12350</v>
      </c>
      <c r="AC638" s="15" t="s">
        <v>5855</v>
      </c>
      <c r="AD638" s="15" t="s">
        <v>4222</v>
      </c>
      <c r="AE638" s="15" t="s">
        <v>5701</v>
      </c>
      <c r="AF638" s="15" t="s">
        <v>5747</v>
      </c>
      <c r="AG638" s="15" t="s">
        <v>5748</v>
      </c>
      <c r="AH638" s="15"/>
      <c r="AI638" s="15"/>
      <c r="AJ638" s="15"/>
      <c r="AK638" s="15"/>
    </row>
    <row r="639" spans="1:37" ht="14.4" x14ac:dyDescent="0.25">
      <c r="A639" s="15" t="s">
        <v>4226</v>
      </c>
      <c r="B639" s="15">
        <v>6200007477</v>
      </c>
      <c r="C639" s="6" t="s">
        <v>5804</v>
      </c>
      <c r="D639" s="15" t="s">
        <v>8091</v>
      </c>
      <c r="E639" s="15"/>
      <c r="F639" s="15" t="s">
        <v>8092</v>
      </c>
      <c r="G639" s="15" t="s">
        <v>8093</v>
      </c>
      <c r="H639" s="15" t="s">
        <v>5731</v>
      </c>
      <c r="I639" s="15">
        <v>70000</v>
      </c>
      <c r="J639" s="15" t="s">
        <v>5696</v>
      </c>
      <c r="K639" s="15" t="s">
        <v>5696</v>
      </c>
      <c r="L639" s="15">
        <v>108109926</v>
      </c>
      <c r="M639" s="15">
        <v>22010003088886</v>
      </c>
      <c r="N639" s="15" t="s">
        <v>17838</v>
      </c>
      <c r="O639" s="15" t="s">
        <v>6562</v>
      </c>
      <c r="P639" s="15" t="s">
        <v>5731</v>
      </c>
      <c r="Q639" s="15">
        <v>1202001</v>
      </c>
      <c r="R639" s="15" t="s">
        <v>8091</v>
      </c>
      <c r="S639" s="15"/>
      <c r="T639" s="15" t="s">
        <v>926</v>
      </c>
      <c r="U639" s="15" t="s">
        <v>8094</v>
      </c>
      <c r="V639" s="15" t="s">
        <v>8095</v>
      </c>
      <c r="W639" s="15" t="s">
        <v>8096</v>
      </c>
      <c r="X639" s="15" t="s">
        <v>8097</v>
      </c>
      <c r="Y639" s="15" t="s">
        <v>8098</v>
      </c>
      <c r="Z639" s="15" t="s">
        <v>5699</v>
      </c>
      <c r="AA639" s="16">
        <v>43675</v>
      </c>
      <c r="AB639" s="15">
        <v>12351</v>
      </c>
      <c r="AC639" s="15" t="s">
        <v>5855</v>
      </c>
      <c r="AD639" s="15" t="s">
        <v>4222</v>
      </c>
      <c r="AE639" s="15" t="s">
        <v>5701</v>
      </c>
      <c r="AF639" s="15"/>
      <c r="AG639" s="15"/>
      <c r="AH639" s="15"/>
      <c r="AI639" s="15"/>
      <c r="AJ639" s="15"/>
      <c r="AK639" s="15"/>
    </row>
    <row r="640" spans="1:37" ht="14.4" x14ac:dyDescent="0.25">
      <c r="A640" s="15" t="s">
        <v>4226</v>
      </c>
      <c r="B640" s="15">
        <v>6200009972</v>
      </c>
      <c r="C640" s="6" t="s">
        <v>5690</v>
      </c>
      <c r="D640" s="15" t="s">
        <v>8099</v>
      </c>
      <c r="E640" s="15"/>
      <c r="F640" s="15" t="s">
        <v>8100</v>
      </c>
      <c r="G640" s="15" t="s">
        <v>8101</v>
      </c>
      <c r="H640" s="15" t="s">
        <v>7477</v>
      </c>
      <c r="I640" s="15">
        <v>70000</v>
      </c>
      <c r="J640" s="15" t="s">
        <v>5696</v>
      </c>
      <c r="K640" s="15" t="s">
        <v>5696</v>
      </c>
      <c r="L640" s="15" t="s">
        <v>8102</v>
      </c>
      <c r="M640" s="15">
        <v>121001482737</v>
      </c>
      <c r="N640" s="15" t="s">
        <v>4426</v>
      </c>
      <c r="O640" s="15" t="s">
        <v>5741</v>
      </c>
      <c r="P640" s="15" t="s">
        <v>5742</v>
      </c>
      <c r="Q640" s="15">
        <v>1203002</v>
      </c>
      <c r="R640" s="15" t="s">
        <v>8103</v>
      </c>
      <c r="S640" s="15"/>
      <c r="T640" s="15" t="s">
        <v>926</v>
      </c>
      <c r="U640" s="15"/>
      <c r="V640" s="15"/>
      <c r="W640" s="15"/>
      <c r="X640" s="15"/>
      <c r="Y640" s="15"/>
      <c r="Z640" s="15" t="s">
        <v>5699</v>
      </c>
      <c r="AA640" s="16">
        <v>43677</v>
      </c>
      <c r="AB640" s="15">
        <v>12352</v>
      </c>
      <c r="AC640" s="15" t="s">
        <v>5855</v>
      </c>
      <c r="AD640" s="15" t="s">
        <v>4222</v>
      </c>
      <c r="AE640" s="15" t="s">
        <v>5701</v>
      </c>
      <c r="AF640" s="15" t="s">
        <v>5747</v>
      </c>
      <c r="AG640" s="15" t="s">
        <v>5748</v>
      </c>
      <c r="AH640" s="15"/>
      <c r="AI640" s="15"/>
      <c r="AJ640" s="15"/>
      <c r="AK640" s="15"/>
    </row>
    <row r="641" spans="1:37" ht="14.4" x14ac:dyDescent="0.25">
      <c r="A641" s="15" t="s">
        <v>4226</v>
      </c>
      <c r="B641" s="15">
        <v>6200009983</v>
      </c>
      <c r="C641" s="6" t="s">
        <v>5690</v>
      </c>
      <c r="D641" s="15" t="s">
        <v>5180</v>
      </c>
      <c r="E641" s="15"/>
      <c r="F641" s="15" t="s">
        <v>8104</v>
      </c>
      <c r="G641" s="15" t="s">
        <v>8105</v>
      </c>
      <c r="H641" s="15" t="s">
        <v>7477</v>
      </c>
      <c r="I641" s="15">
        <v>70000</v>
      </c>
      <c r="J641" s="15" t="s">
        <v>5696</v>
      </c>
      <c r="K641" s="15" t="s">
        <v>5696</v>
      </c>
      <c r="L641" s="15">
        <v>302650371</v>
      </c>
      <c r="M641" s="15">
        <v>71000755134</v>
      </c>
      <c r="N641" s="15" t="s">
        <v>4426</v>
      </c>
      <c r="O641" s="15" t="s">
        <v>5741</v>
      </c>
      <c r="P641" s="15" t="s">
        <v>5742</v>
      </c>
      <c r="Q641" s="15">
        <v>1203002</v>
      </c>
      <c r="R641" s="15" t="s">
        <v>5181</v>
      </c>
      <c r="S641" s="15"/>
      <c r="T641" s="15" t="s">
        <v>926</v>
      </c>
      <c r="U641" s="15" t="s">
        <v>8106</v>
      </c>
      <c r="V641" s="15" t="s">
        <v>8107</v>
      </c>
      <c r="W641" s="15" t="s">
        <v>8108</v>
      </c>
      <c r="X641" s="15" t="s">
        <v>8109</v>
      </c>
      <c r="Y641" s="15" t="s">
        <v>8110</v>
      </c>
      <c r="Z641" s="15" t="s">
        <v>5699</v>
      </c>
      <c r="AA641" s="16">
        <v>43677</v>
      </c>
      <c r="AB641" s="15">
        <v>12353</v>
      </c>
      <c r="AC641" s="15" t="s">
        <v>5855</v>
      </c>
      <c r="AD641" s="15" t="s">
        <v>4222</v>
      </c>
      <c r="AE641" s="15" t="s">
        <v>5701</v>
      </c>
      <c r="AF641" s="15" t="s">
        <v>5788</v>
      </c>
      <c r="AG641" s="15" t="s">
        <v>5789</v>
      </c>
      <c r="AH641" s="15"/>
      <c r="AI641" s="15"/>
      <c r="AJ641" s="15"/>
      <c r="AK641" s="15"/>
    </row>
    <row r="642" spans="1:37" ht="14.4" x14ac:dyDescent="0.25">
      <c r="A642" s="15" t="s">
        <v>4226</v>
      </c>
      <c r="B642" s="15">
        <v>6200010018</v>
      </c>
      <c r="C642" s="6" t="s">
        <v>5690</v>
      </c>
      <c r="D642" s="15" t="s">
        <v>8111</v>
      </c>
      <c r="E642" s="15"/>
      <c r="F642" s="15" t="s">
        <v>8112</v>
      </c>
      <c r="G642" s="15"/>
      <c r="H642" s="15" t="s">
        <v>5695</v>
      </c>
      <c r="I642" s="15">
        <v>70000</v>
      </c>
      <c r="J642" s="15" t="s">
        <v>5696</v>
      </c>
      <c r="K642" s="15" t="s">
        <v>5696</v>
      </c>
      <c r="L642" s="15">
        <v>306164492</v>
      </c>
      <c r="M642" s="15">
        <v>4338780001</v>
      </c>
      <c r="N642" s="15" t="s">
        <v>5040</v>
      </c>
      <c r="O642" s="15" t="s">
        <v>5697</v>
      </c>
      <c r="P642" s="15" t="s">
        <v>5697</v>
      </c>
      <c r="Q642" s="15">
        <v>79304001</v>
      </c>
      <c r="R642" s="15"/>
      <c r="S642" s="15"/>
      <c r="T642" s="15" t="s">
        <v>926</v>
      </c>
      <c r="U642" s="15" t="s">
        <v>8113</v>
      </c>
      <c r="V642" s="15" t="s">
        <v>8114</v>
      </c>
      <c r="W642" s="15" t="s">
        <v>8115</v>
      </c>
      <c r="X642" s="15">
        <v>932037786</v>
      </c>
      <c r="Y642" s="15" t="s">
        <v>8116</v>
      </c>
      <c r="Z642" s="15" t="s">
        <v>5699</v>
      </c>
      <c r="AA642" s="16">
        <v>43684</v>
      </c>
      <c r="AB642" s="15">
        <v>12355</v>
      </c>
      <c r="AC642" s="15" t="s">
        <v>5855</v>
      </c>
      <c r="AD642" s="15" t="s">
        <v>4222</v>
      </c>
      <c r="AE642" s="15" t="s">
        <v>5701</v>
      </c>
      <c r="AF642" s="15" t="s">
        <v>5873</v>
      </c>
      <c r="AG642" s="15" t="s">
        <v>5874</v>
      </c>
      <c r="AH642" s="15">
        <v>6900015207</v>
      </c>
      <c r="AI642" s="15" t="s">
        <v>8117</v>
      </c>
      <c r="AJ642" s="15" t="s">
        <v>8118</v>
      </c>
      <c r="AK642" s="15" t="s">
        <v>8118</v>
      </c>
    </row>
    <row r="643" spans="1:37" ht="14.4" x14ac:dyDescent="0.25">
      <c r="A643" s="15" t="s">
        <v>4226</v>
      </c>
      <c r="B643" s="15">
        <v>6200010019</v>
      </c>
      <c r="C643" s="6" t="s">
        <v>5804</v>
      </c>
      <c r="D643" s="15" t="s">
        <v>8119</v>
      </c>
      <c r="E643" s="15"/>
      <c r="F643" s="15" t="s">
        <v>8120</v>
      </c>
      <c r="G643" s="15" t="s">
        <v>8121</v>
      </c>
      <c r="H643" s="15" t="s">
        <v>5695</v>
      </c>
      <c r="I643" s="15">
        <v>70000</v>
      </c>
      <c r="J643" s="15" t="s">
        <v>5696</v>
      </c>
      <c r="K643" s="15" t="s">
        <v>5696</v>
      </c>
      <c r="L643" s="15">
        <v>314558839</v>
      </c>
      <c r="M643" s="15">
        <v>60156717285</v>
      </c>
      <c r="N643" s="15" t="s">
        <v>4648</v>
      </c>
      <c r="O643" s="15" t="s">
        <v>5697</v>
      </c>
      <c r="P643" s="15" t="s">
        <v>5697</v>
      </c>
      <c r="Q643" s="15">
        <v>79303001</v>
      </c>
      <c r="R643" s="15"/>
      <c r="S643" s="15"/>
      <c r="T643" s="15" t="s">
        <v>926</v>
      </c>
      <c r="U643" s="15"/>
      <c r="V643" s="15"/>
      <c r="W643" s="15"/>
      <c r="X643" s="15"/>
      <c r="Y643" s="15"/>
      <c r="Z643" s="15" t="s">
        <v>5699</v>
      </c>
      <c r="AA643" s="16">
        <v>43684</v>
      </c>
      <c r="AB643" s="15">
        <v>12356</v>
      </c>
      <c r="AC643" s="15" t="s">
        <v>5855</v>
      </c>
      <c r="AD643" s="15" t="s">
        <v>4222</v>
      </c>
      <c r="AE643" s="15" t="s">
        <v>5701</v>
      </c>
      <c r="AF643" s="15"/>
      <c r="AG643" s="15"/>
      <c r="AH643" s="15">
        <v>6900015208</v>
      </c>
      <c r="AI643" s="15" t="s">
        <v>8122</v>
      </c>
      <c r="AJ643" s="15" t="s">
        <v>8123</v>
      </c>
      <c r="AK643" s="15" t="s">
        <v>8124</v>
      </c>
    </row>
    <row r="644" spans="1:37" ht="14.4" x14ac:dyDescent="0.25">
      <c r="A644" s="15" t="s">
        <v>4226</v>
      </c>
      <c r="B644" s="15">
        <v>6200010020</v>
      </c>
      <c r="C644" s="6" t="s">
        <v>5690</v>
      </c>
      <c r="D644" s="15" t="s">
        <v>8125</v>
      </c>
      <c r="E644" s="15"/>
      <c r="F644" s="15" t="s">
        <v>8126</v>
      </c>
      <c r="G644" s="15" t="s">
        <v>8127</v>
      </c>
      <c r="H644" s="15" t="s">
        <v>5695</v>
      </c>
      <c r="I644" s="15">
        <v>70000</v>
      </c>
      <c r="J644" s="15" t="s">
        <v>5696</v>
      </c>
      <c r="K644" s="15" t="s">
        <v>5696</v>
      </c>
      <c r="L644" s="15">
        <v>302712571</v>
      </c>
      <c r="M644" s="15">
        <v>71002333325</v>
      </c>
      <c r="N644" s="15" t="s">
        <v>4426</v>
      </c>
      <c r="O644" s="15" t="s">
        <v>5741</v>
      </c>
      <c r="P644" s="15" t="s">
        <v>5742</v>
      </c>
      <c r="Q644" s="15">
        <v>1203002</v>
      </c>
      <c r="R644" s="15"/>
      <c r="S644" s="15"/>
      <c r="T644" s="15" t="s">
        <v>926</v>
      </c>
      <c r="U644" s="15"/>
      <c r="V644" s="15"/>
      <c r="W644" s="15"/>
      <c r="X644" s="15"/>
      <c r="Y644" s="15"/>
      <c r="Z644" s="15" t="s">
        <v>5699</v>
      </c>
      <c r="AA644" s="16">
        <v>43684</v>
      </c>
      <c r="AB644" s="15">
        <v>12357</v>
      </c>
      <c r="AC644" s="15" t="s">
        <v>5855</v>
      </c>
      <c r="AD644" s="15" t="s">
        <v>4222</v>
      </c>
      <c r="AE644" s="15" t="s">
        <v>5701</v>
      </c>
      <c r="AF644" s="15" t="s">
        <v>5873</v>
      </c>
      <c r="AG644" s="15" t="s">
        <v>5874</v>
      </c>
      <c r="AH644" s="15">
        <v>6900015209</v>
      </c>
      <c r="AI644" s="15" t="s">
        <v>8128</v>
      </c>
      <c r="AJ644" s="15" t="s">
        <v>8129</v>
      </c>
      <c r="AK644" s="15" t="s">
        <v>8130</v>
      </c>
    </row>
    <row r="645" spans="1:37" ht="14.4" x14ac:dyDescent="0.25">
      <c r="A645" s="15" t="s">
        <v>4226</v>
      </c>
      <c r="B645" s="15">
        <v>6200010023</v>
      </c>
      <c r="C645" s="6" t="s">
        <v>5690</v>
      </c>
      <c r="D645" s="15" t="s">
        <v>8131</v>
      </c>
      <c r="E645" s="15"/>
      <c r="F645" s="15" t="s">
        <v>8132</v>
      </c>
      <c r="G645" s="15" t="s">
        <v>8133</v>
      </c>
      <c r="H645" s="15" t="s">
        <v>8134</v>
      </c>
      <c r="I645" s="15">
        <v>70000</v>
      </c>
      <c r="J645" s="15" t="s">
        <v>5696</v>
      </c>
      <c r="K645" s="15" t="s">
        <v>5696</v>
      </c>
      <c r="L645" s="15">
        <v>273471494</v>
      </c>
      <c r="M645" s="15">
        <v>531002554487</v>
      </c>
      <c r="N645" s="15" t="s">
        <v>4426</v>
      </c>
      <c r="O645" s="15" t="s">
        <v>5741</v>
      </c>
      <c r="P645" s="15" t="s">
        <v>5742</v>
      </c>
      <c r="Q645" s="15">
        <v>1203002</v>
      </c>
      <c r="R645" s="15" t="s">
        <v>8131</v>
      </c>
      <c r="S645" s="15"/>
      <c r="T645" s="15" t="s">
        <v>926</v>
      </c>
      <c r="U645" s="15"/>
      <c r="V645" s="15"/>
      <c r="W645" s="15"/>
      <c r="X645" s="15"/>
      <c r="Y645" s="15"/>
      <c r="Z645" s="15" t="s">
        <v>5699</v>
      </c>
      <c r="AA645" s="16">
        <v>43685</v>
      </c>
      <c r="AB645" s="15">
        <v>12358</v>
      </c>
      <c r="AC645" s="15" t="s">
        <v>5855</v>
      </c>
      <c r="AD645" s="15" t="s">
        <v>4222</v>
      </c>
      <c r="AE645" s="15" t="s">
        <v>5701</v>
      </c>
      <c r="AF645" s="15" t="s">
        <v>5788</v>
      </c>
      <c r="AG645" s="15" t="s">
        <v>5789</v>
      </c>
      <c r="AH645" s="15"/>
      <c r="AI645" s="15"/>
      <c r="AJ645" s="15"/>
      <c r="AK645" s="15"/>
    </row>
    <row r="646" spans="1:37" ht="14.4" x14ac:dyDescent="0.25">
      <c r="A646" s="15" t="s">
        <v>4226</v>
      </c>
      <c r="B646" s="15">
        <v>6200010028</v>
      </c>
      <c r="C646" s="6" t="s">
        <v>5690</v>
      </c>
      <c r="D646" s="15" t="s">
        <v>8135</v>
      </c>
      <c r="E646" s="15"/>
      <c r="F646" s="15" t="s">
        <v>8136</v>
      </c>
      <c r="G646" s="15" t="s">
        <v>8137</v>
      </c>
      <c r="H646" s="15" t="s">
        <v>6778</v>
      </c>
      <c r="I646" s="15">
        <v>70000</v>
      </c>
      <c r="J646" s="15" t="s">
        <v>5696</v>
      </c>
      <c r="K646" s="15" t="s">
        <v>5696</v>
      </c>
      <c r="L646" s="15">
        <v>400125194</v>
      </c>
      <c r="M646" s="15">
        <v>41000345678</v>
      </c>
      <c r="N646" s="15" t="s">
        <v>4426</v>
      </c>
      <c r="O646" s="15" t="s">
        <v>5741</v>
      </c>
      <c r="P646" s="15" t="s">
        <v>5742</v>
      </c>
      <c r="Q646" s="15">
        <v>1203002</v>
      </c>
      <c r="R646" s="15" t="s">
        <v>8135</v>
      </c>
      <c r="S646" s="15"/>
      <c r="T646" s="15" t="s">
        <v>926</v>
      </c>
      <c r="U646" s="15"/>
      <c r="V646" s="15"/>
      <c r="W646" s="15"/>
      <c r="X646" s="15"/>
      <c r="Y646" s="15"/>
      <c r="Z646" s="15" t="s">
        <v>5699</v>
      </c>
      <c r="AA646" s="16">
        <v>43689</v>
      </c>
      <c r="AB646" s="15">
        <v>12359</v>
      </c>
      <c r="AC646" s="15" t="s">
        <v>5855</v>
      </c>
      <c r="AD646" s="15" t="s">
        <v>4222</v>
      </c>
      <c r="AE646" s="15" t="s">
        <v>5701</v>
      </c>
      <c r="AF646" s="15" t="s">
        <v>5747</v>
      </c>
      <c r="AG646" s="15" t="s">
        <v>5748</v>
      </c>
      <c r="AH646" s="15"/>
      <c r="AI646" s="15"/>
      <c r="AJ646" s="15"/>
      <c r="AK646" s="15"/>
    </row>
    <row r="647" spans="1:37" ht="14.4" x14ac:dyDescent="0.25">
      <c r="A647" s="15" t="s">
        <v>4226</v>
      </c>
      <c r="B647" s="15">
        <v>6200010031</v>
      </c>
      <c r="C647" s="6" t="s">
        <v>5690</v>
      </c>
      <c r="D647" s="15" t="s">
        <v>5183</v>
      </c>
      <c r="E647" s="15"/>
      <c r="F647" s="15" t="s">
        <v>8138</v>
      </c>
      <c r="G647" s="15" t="s">
        <v>8139</v>
      </c>
      <c r="H647" s="15" t="s">
        <v>7477</v>
      </c>
      <c r="I647" s="15">
        <v>70000</v>
      </c>
      <c r="J647" s="15" t="s">
        <v>5696</v>
      </c>
      <c r="K647" s="15" t="s">
        <v>5696</v>
      </c>
      <c r="L647" s="15">
        <v>302250366</v>
      </c>
      <c r="M647" s="15">
        <v>10838639</v>
      </c>
      <c r="N647" s="15" t="s">
        <v>4247</v>
      </c>
      <c r="O647" s="15" t="s">
        <v>5697</v>
      </c>
      <c r="P647" s="15" t="s">
        <v>5697</v>
      </c>
      <c r="Q647" s="15">
        <v>79307001</v>
      </c>
      <c r="R647" s="15" t="s">
        <v>5185</v>
      </c>
      <c r="S647" s="15"/>
      <c r="T647" s="15" t="s">
        <v>926</v>
      </c>
      <c r="U647" s="15" t="s">
        <v>8140</v>
      </c>
      <c r="V647" s="15"/>
      <c r="W647" s="15"/>
      <c r="X647" s="15"/>
      <c r="Y647" s="15"/>
      <c r="Z647" s="15" t="s">
        <v>5699</v>
      </c>
      <c r="AA647" s="16">
        <v>43690</v>
      </c>
      <c r="AB647" s="15">
        <v>12360</v>
      </c>
      <c r="AC647" s="15" t="s">
        <v>5855</v>
      </c>
      <c r="AD647" s="15" t="s">
        <v>4222</v>
      </c>
      <c r="AE647" s="15" t="s">
        <v>5701</v>
      </c>
      <c r="AF647" s="15" t="s">
        <v>5747</v>
      </c>
      <c r="AG647" s="15" t="s">
        <v>5748</v>
      </c>
      <c r="AH647" s="15"/>
      <c r="AI647" s="15"/>
      <c r="AJ647" s="15"/>
      <c r="AK647" s="15"/>
    </row>
    <row r="648" spans="1:37" ht="14.4" x14ac:dyDescent="0.25">
      <c r="A648" s="15" t="s">
        <v>4226</v>
      </c>
      <c r="B648" s="15">
        <v>6200010032</v>
      </c>
      <c r="C648" s="6" t="s">
        <v>5690</v>
      </c>
      <c r="D648" s="15" t="s">
        <v>5213</v>
      </c>
      <c r="E648" s="15" t="s">
        <v>8141</v>
      </c>
      <c r="F648" s="15" t="s">
        <v>8142</v>
      </c>
      <c r="G648" s="15" t="s">
        <v>8143</v>
      </c>
      <c r="H648" s="15" t="s">
        <v>7477</v>
      </c>
      <c r="I648" s="15">
        <v>70000</v>
      </c>
      <c r="J648" s="15" t="s">
        <v>5696</v>
      </c>
      <c r="K648" s="15" t="s">
        <v>5696</v>
      </c>
      <c r="L648" s="15" t="s">
        <v>5215</v>
      </c>
      <c r="M648" s="15">
        <v>181003370981</v>
      </c>
      <c r="N648" s="15" t="s">
        <v>4426</v>
      </c>
      <c r="O648" s="15" t="s">
        <v>5741</v>
      </c>
      <c r="P648" s="15" t="s">
        <v>5742</v>
      </c>
      <c r="Q648" s="15">
        <v>1203002</v>
      </c>
      <c r="R648" s="15" t="s">
        <v>5216</v>
      </c>
      <c r="S648" s="15"/>
      <c r="T648" s="15" t="s">
        <v>926</v>
      </c>
      <c r="U648" s="15" t="s">
        <v>8144</v>
      </c>
      <c r="V648" s="15" t="s">
        <v>8145</v>
      </c>
      <c r="W648" s="15" t="s">
        <v>8146</v>
      </c>
      <c r="X648" s="15" t="s">
        <v>8147</v>
      </c>
      <c r="Y648" s="15" t="s">
        <v>8148</v>
      </c>
      <c r="Z648" s="15" t="s">
        <v>5699</v>
      </c>
      <c r="AA648" s="16">
        <v>43690</v>
      </c>
      <c r="AB648" s="15">
        <v>12361</v>
      </c>
      <c r="AC648" s="15" t="s">
        <v>5855</v>
      </c>
      <c r="AD648" s="15" t="s">
        <v>4222</v>
      </c>
      <c r="AE648" s="15" t="s">
        <v>5701</v>
      </c>
      <c r="AF648" s="15" t="s">
        <v>5788</v>
      </c>
      <c r="AG648" s="15" t="s">
        <v>5789</v>
      </c>
      <c r="AH648" s="15"/>
      <c r="AI648" s="15"/>
      <c r="AJ648" s="15"/>
      <c r="AK648" s="15"/>
    </row>
    <row r="649" spans="1:37" ht="14.4" x14ac:dyDescent="0.25">
      <c r="A649" s="15" t="s">
        <v>4226</v>
      </c>
      <c r="B649" s="15">
        <v>6200010033</v>
      </c>
      <c r="C649" s="6" t="s">
        <v>5804</v>
      </c>
      <c r="D649" s="15" t="s">
        <v>8149</v>
      </c>
      <c r="E649" s="15"/>
      <c r="F649" s="15" t="s">
        <v>8150</v>
      </c>
      <c r="G649" s="15" t="s">
        <v>8151</v>
      </c>
      <c r="H649" s="15" t="s">
        <v>6514</v>
      </c>
      <c r="I649" s="15">
        <v>70000</v>
      </c>
      <c r="J649" s="15" t="s">
        <v>5696</v>
      </c>
      <c r="K649" s="15" t="s">
        <v>5696</v>
      </c>
      <c r="L649" s="15">
        <v>108770300</v>
      </c>
      <c r="M649" s="15">
        <v>19134337924015</v>
      </c>
      <c r="N649" s="15" t="s">
        <v>4287</v>
      </c>
      <c r="O649" s="15" t="s">
        <v>6235</v>
      </c>
      <c r="P649" s="15" t="s">
        <v>6236</v>
      </c>
      <c r="Q649" s="15">
        <v>1310001</v>
      </c>
      <c r="R649" s="15" t="s">
        <v>8149</v>
      </c>
      <c r="S649" s="15"/>
      <c r="T649" s="15" t="s">
        <v>926</v>
      </c>
      <c r="U649" s="18" t="s">
        <v>8152</v>
      </c>
      <c r="V649" s="18" t="s">
        <v>8153</v>
      </c>
      <c r="W649" s="18" t="s">
        <v>8152</v>
      </c>
      <c r="X649" s="15" t="s">
        <v>8154</v>
      </c>
      <c r="Y649" s="18" t="s">
        <v>8153</v>
      </c>
      <c r="Z649" s="15" t="s">
        <v>5699</v>
      </c>
      <c r="AA649" s="16">
        <v>43691</v>
      </c>
      <c r="AB649" s="15">
        <v>12362</v>
      </c>
      <c r="AC649" s="15" t="s">
        <v>5855</v>
      </c>
      <c r="AD649" s="15" t="s">
        <v>4222</v>
      </c>
      <c r="AE649" s="15" t="s">
        <v>5701</v>
      </c>
      <c r="AF649" s="15"/>
      <c r="AG649" s="15"/>
      <c r="AH649" s="15"/>
      <c r="AI649" s="15"/>
      <c r="AJ649" s="15"/>
      <c r="AK649" s="15"/>
    </row>
    <row r="650" spans="1:37" ht="14.4" x14ac:dyDescent="0.25">
      <c r="A650" s="15" t="s">
        <v>4226</v>
      </c>
      <c r="B650" s="15">
        <v>6200010071</v>
      </c>
      <c r="C650" s="6" t="s">
        <v>5690</v>
      </c>
      <c r="D650" s="15" t="s">
        <v>8155</v>
      </c>
      <c r="E650" s="15" t="s">
        <v>8156</v>
      </c>
      <c r="F650" s="15" t="s">
        <v>8157</v>
      </c>
      <c r="G650" s="15" t="s">
        <v>8158</v>
      </c>
      <c r="H650" s="15" t="s">
        <v>5695</v>
      </c>
      <c r="I650" s="15">
        <v>70000</v>
      </c>
      <c r="J650" s="15" t="s">
        <v>5696</v>
      </c>
      <c r="K650" s="15" t="s">
        <v>5696</v>
      </c>
      <c r="L650" s="15">
        <v>313149625</v>
      </c>
      <c r="M650" s="15">
        <v>31110001159789</v>
      </c>
      <c r="N650" s="15" t="s">
        <v>5628</v>
      </c>
      <c r="O650" s="15" t="s">
        <v>6453</v>
      </c>
      <c r="P650" s="15" t="s">
        <v>5851</v>
      </c>
      <c r="Q650" s="15">
        <v>79202003</v>
      </c>
      <c r="R650" s="15"/>
      <c r="S650" s="15"/>
      <c r="T650" s="15" t="s">
        <v>926</v>
      </c>
      <c r="U650" s="15"/>
      <c r="V650" s="15"/>
      <c r="W650" s="15"/>
      <c r="X650" s="15"/>
      <c r="Y650" s="15"/>
      <c r="Z650" s="15" t="s">
        <v>5699</v>
      </c>
      <c r="AA650" s="16">
        <v>43698</v>
      </c>
      <c r="AB650" s="15">
        <v>12363</v>
      </c>
      <c r="AC650" s="15" t="s">
        <v>5855</v>
      </c>
      <c r="AD650" s="15" t="s">
        <v>4222</v>
      </c>
      <c r="AE650" s="15" t="s">
        <v>5701</v>
      </c>
      <c r="AF650" s="15" t="s">
        <v>5702</v>
      </c>
      <c r="AG650" s="15" t="s">
        <v>5703</v>
      </c>
      <c r="AH650" s="15">
        <v>6900015259</v>
      </c>
      <c r="AI650" s="15" t="s">
        <v>8159</v>
      </c>
      <c r="AJ650" s="15" t="s">
        <v>8160</v>
      </c>
      <c r="AK650" s="15" t="s">
        <v>8161</v>
      </c>
    </row>
    <row r="651" spans="1:37" ht="14.4" x14ac:dyDescent="0.25">
      <c r="A651" s="15" t="s">
        <v>4226</v>
      </c>
      <c r="B651" s="15">
        <v>6200010073</v>
      </c>
      <c r="C651" s="6" t="s">
        <v>5690</v>
      </c>
      <c r="D651" s="15" t="s">
        <v>7497</v>
      </c>
      <c r="E651" s="15" t="s">
        <v>8162</v>
      </c>
      <c r="F651" s="15" t="s">
        <v>8163</v>
      </c>
      <c r="G651" s="15" t="s">
        <v>8164</v>
      </c>
      <c r="H651" s="15" t="s">
        <v>5695</v>
      </c>
      <c r="I651" s="15">
        <v>70000</v>
      </c>
      <c r="J651" s="15" t="s">
        <v>5696</v>
      </c>
      <c r="K651" s="15" t="s">
        <v>5696</v>
      </c>
      <c r="L651" s="15">
        <v>312288986</v>
      </c>
      <c r="M651" s="15">
        <v>31310000839851</v>
      </c>
      <c r="N651" s="15" t="s">
        <v>17838</v>
      </c>
      <c r="O651" s="15" t="s">
        <v>6562</v>
      </c>
      <c r="P651" s="15" t="s">
        <v>5731</v>
      </c>
      <c r="Q651" s="15">
        <v>1202001</v>
      </c>
      <c r="R651" s="15"/>
      <c r="S651" s="15"/>
      <c r="T651" s="15" t="s">
        <v>926</v>
      </c>
      <c r="U651" s="15"/>
      <c r="V651" s="15"/>
      <c r="W651" s="15"/>
      <c r="X651" s="15"/>
      <c r="Y651" s="15"/>
      <c r="Z651" s="15" t="s">
        <v>5699</v>
      </c>
      <c r="AA651" s="16">
        <v>43698</v>
      </c>
      <c r="AB651" s="15">
        <v>12364</v>
      </c>
      <c r="AC651" s="15" t="s">
        <v>5855</v>
      </c>
      <c r="AD651" s="15" t="s">
        <v>4222</v>
      </c>
      <c r="AE651" s="15" t="s">
        <v>5701</v>
      </c>
      <c r="AF651" s="15" t="s">
        <v>5747</v>
      </c>
      <c r="AG651" s="15" t="s">
        <v>5748</v>
      </c>
      <c r="AH651" s="15">
        <v>6900015261</v>
      </c>
      <c r="AI651" s="15" t="s">
        <v>8165</v>
      </c>
      <c r="AJ651" s="15" t="s">
        <v>8166</v>
      </c>
      <c r="AK651" s="15" t="s">
        <v>8167</v>
      </c>
    </row>
    <row r="652" spans="1:37" ht="14.4" x14ac:dyDescent="0.25">
      <c r="A652" s="15" t="s">
        <v>4226</v>
      </c>
      <c r="B652" s="15">
        <v>6200010074</v>
      </c>
      <c r="C652" s="6" t="s">
        <v>5690</v>
      </c>
      <c r="D652" s="15" t="s">
        <v>8168</v>
      </c>
      <c r="E652" s="15"/>
      <c r="F652" s="15" t="s">
        <v>8169</v>
      </c>
      <c r="G652" s="15" t="s">
        <v>8170</v>
      </c>
      <c r="H652" s="15" t="s">
        <v>5695</v>
      </c>
      <c r="I652" s="15">
        <v>70000</v>
      </c>
      <c r="J652" s="15" t="s">
        <v>5696</v>
      </c>
      <c r="K652" s="15" t="s">
        <v>5696</v>
      </c>
      <c r="L652" s="15">
        <v>314521959</v>
      </c>
      <c r="M652" s="15">
        <v>19131615860024</v>
      </c>
      <c r="N652" s="15" t="s">
        <v>4287</v>
      </c>
      <c r="O652" s="15" t="s">
        <v>6235</v>
      </c>
      <c r="P652" s="15" t="s">
        <v>6236</v>
      </c>
      <c r="Q652" s="15">
        <v>1310001</v>
      </c>
      <c r="R652" s="15"/>
      <c r="S652" s="15"/>
      <c r="T652" s="15" t="s">
        <v>926</v>
      </c>
      <c r="U652" s="15"/>
      <c r="V652" s="15"/>
      <c r="W652" s="15"/>
      <c r="X652" s="15"/>
      <c r="Y652" s="15"/>
      <c r="Z652" s="15" t="s">
        <v>5699</v>
      </c>
      <c r="AA652" s="16">
        <v>43698</v>
      </c>
      <c r="AB652" s="15">
        <v>12365</v>
      </c>
      <c r="AC652" s="15" t="s">
        <v>5855</v>
      </c>
      <c r="AD652" s="15" t="s">
        <v>4222</v>
      </c>
      <c r="AE652" s="15" t="s">
        <v>5701</v>
      </c>
      <c r="AF652" s="15" t="s">
        <v>5702</v>
      </c>
      <c r="AG652" s="15" t="s">
        <v>5703</v>
      </c>
      <c r="AH652" s="15">
        <v>6900015263</v>
      </c>
      <c r="AI652" s="15" t="s">
        <v>8171</v>
      </c>
      <c r="AJ652" s="15" t="s">
        <v>8172</v>
      </c>
      <c r="AK652" s="15" t="s">
        <v>8173</v>
      </c>
    </row>
    <row r="653" spans="1:37" ht="14.4" x14ac:dyDescent="0.25">
      <c r="A653" s="15" t="s">
        <v>4226</v>
      </c>
      <c r="B653" s="15">
        <v>6200010075</v>
      </c>
      <c r="C653" s="6" t="s">
        <v>5690</v>
      </c>
      <c r="D653" s="15" t="s">
        <v>8174</v>
      </c>
      <c r="E653" s="15" t="s">
        <v>8175</v>
      </c>
      <c r="F653" s="15" t="s">
        <v>8176</v>
      </c>
      <c r="G653" s="15" t="s">
        <v>8177</v>
      </c>
      <c r="H653" s="15" t="s">
        <v>5695</v>
      </c>
      <c r="I653" s="15">
        <v>70000</v>
      </c>
      <c r="J653" s="15" t="s">
        <v>5696</v>
      </c>
      <c r="K653" s="15" t="s">
        <v>5696</v>
      </c>
      <c r="L653" s="15">
        <v>102900049001</v>
      </c>
      <c r="M653" s="15">
        <v>14010000850676</v>
      </c>
      <c r="N653" s="15" t="s">
        <v>17838</v>
      </c>
      <c r="O653" s="15" t="s">
        <v>6562</v>
      </c>
      <c r="P653" s="15" t="s">
        <v>5731</v>
      </c>
      <c r="Q653" s="15">
        <v>1202001</v>
      </c>
      <c r="R653" s="15"/>
      <c r="S653" s="15"/>
      <c r="T653" s="15" t="s">
        <v>926</v>
      </c>
      <c r="U653" s="15"/>
      <c r="V653" s="15"/>
      <c r="W653" s="15"/>
      <c r="X653" s="15"/>
      <c r="Y653" s="15"/>
      <c r="Z653" s="15" t="s">
        <v>5699</v>
      </c>
      <c r="AA653" s="16">
        <v>43698</v>
      </c>
      <c r="AB653" s="15">
        <v>12366</v>
      </c>
      <c r="AC653" s="15" t="s">
        <v>5855</v>
      </c>
      <c r="AD653" s="15" t="s">
        <v>4222</v>
      </c>
      <c r="AE653" s="15" t="s">
        <v>5701</v>
      </c>
      <c r="AF653" s="15" t="s">
        <v>5747</v>
      </c>
      <c r="AG653" s="15" t="s">
        <v>5748</v>
      </c>
      <c r="AH653" s="15">
        <v>6900015264</v>
      </c>
      <c r="AI653" s="15" t="s">
        <v>8178</v>
      </c>
      <c r="AJ653" s="15" t="s">
        <v>8179</v>
      </c>
      <c r="AK653" s="15" t="s">
        <v>8180</v>
      </c>
    </row>
    <row r="654" spans="1:37" ht="14.4" x14ac:dyDescent="0.25">
      <c r="A654" s="15" t="s">
        <v>4226</v>
      </c>
      <c r="B654" s="15">
        <v>6200010080</v>
      </c>
      <c r="C654" s="6" t="s">
        <v>5690</v>
      </c>
      <c r="D654" s="15" t="s">
        <v>5222</v>
      </c>
      <c r="E654" s="15" t="s">
        <v>8181</v>
      </c>
      <c r="F654" s="15" t="s">
        <v>8182</v>
      </c>
      <c r="G654" s="15" t="s">
        <v>8183</v>
      </c>
      <c r="H654" s="15" t="s">
        <v>7477</v>
      </c>
      <c r="I654" s="15">
        <v>70000</v>
      </c>
      <c r="J654" s="15" t="s">
        <v>5696</v>
      </c>
      <c r="K654" s="15" t="s">
        <v>5696</v>
      </c>
      <c r="L654" s="15" t="s">
        <v>5226</v>
      </c>
      <c r="M654" s="15">
        <v>341000456789</v>
      </c>
      <c r="N654" s="15" t="s">
        <v>4426</v>
      </c>
      <c r="O654" s="15" t="s">
        <v>5741</v>
      </c>
      <c r="P654" s="15" t="s">
        <v>5742</v>
      </c>
      <c r="Q654" s="15">
        <v>1203002</v>
      </c>
      <c r="R654" s="15" t="s">
        <v>5227</v>
      </c>
      <c r="S654" s="15"/>
      <c r="T654" s="15" t="s">
        <v>926</v>
      </c>
      <c r="U654" s="18" t="s">
        <v>8184</v>
      </c>
      <c r="V654" s="18" t="s">
        <v>8185</v>
      </c>
      <c r="W654" s="18" t="s">
        <v>8184</v>
      </c>
      <c r="X654" s="15" t="s">
        <v>8186</v>
      </c>
      <c r="Y654" s="18" t="s">
        <v>8185</v>
      </c>
      <c r="Z654" s="15" t="s">
        <v>5699</v>
      </c>
      <c r="AA654" s="16">
        <v>43699</v>
      </c>
      <c r="AB654" s="15">
        <v>12367</v>
      </c>
      <c r="AC654" s="15" t="s">
        <v>5855</v>
      </c>
      <c r="AD654" s="15" t="s">
        <v>4222</v>
      </c>
      <c r="AE654" s="15" t="s">
        <v>5701</v>
      </c>
      <c r="AF654" s="15" t="s">
        <v>5747</v>
      </c>
      <c r="AG654" s="15" t="s">
        <v>5748</v>
      </c>
      <c r="AH654" s="15"/>
      <c r="AI654" s="15"/>
      <c r="AJ654" s="15"/>
      <c r="AK654" s="15"/>
    </row>
    <row r="655" spans="1:37" ht="14.4" x14ac:dyDescent="0.25">
      <c r="A655" s="15" t="s">
        <v>4226</v>
      </c>
      <c r="B655" s="15">
        <v>6200010089</v>
      </c>
      <c r="C655" s="6" t="s">
        <v>5690</v>
      </c>
      <c r="D655" s="15" t="s">
        <v>8187</v>
      </c>
      <c r="E655" s="15"/>
      <c r="F655" s="15" t="s">
        <v>8188</v>
      </c>
      <c r="G655" s="15" t="s">
        <v>8189</v>
      </c>
      <c r="H655" s="15" t="s">
        <v>7477</v>
      </c>
      <c r="I655" s="15">
        <v>70000</v>
      </c>
      <c r="J655" s="15" t="s">
        <v>5696</v>
      </c>
      <c r="K655" s="15" t="s">
        <v>5696</v>
      </c>
      <c r="L655" s="15">
        <v>305709591</v>
      </c>
      <c r="M655" s="15">
        <v>99188083799</v>
      </c>
      <c r="N655" s="15" t="s">
        <v>5591</v>
      </c>
      <c r="O655" s="15" t="s">
        <v>5707</v>
      </c>
      <c r="P655" s="15" t="s">
        <v>5707</v>
      </c>
      <c r="Q655" s="15">
        <v>79604001</v>
      </c>
      <c r="R655" s="15" t="s">
        <v>8190</v>
      </c>
      <c r="S655" s="15"/>
      <c r="T655" s="15" t="s">
        <v>926</v>
      </c>
      <c r="U655" s="15" t="s">
        <v>8191</v>
      </c>
      <c r="V655" s="15" t="s">
        <v>8192</v>
      </c>
      <c r="W655" s="15" t="s">
        <v>8193</v>
      </c>
      <c r="X655" s="15">
        <v>906962766</v>
      </c>
      <c r="Y655" s="15" t="s">
        <v>8194</v>
      </c>
      <c r="Z655" s="15" t="s">
        <v>5699</v>
      </c>
      <c r="AA655" s="16">
        <v>43703</v>
      </c>
      <c r="AB655" s="15">
        <v>12368</v>
      </c>
      <c r="AC655" s="15" t="s">
        <v>5855</v>
      </c>
      <c r="AD655" s="15" t="s">
        <v>4222</v>
      </c>
      <c r="AE655" s="15" t="s">
        <v>5701</v>
      </c>
      <c r="AF655" s="15" t="s">
        <v>5788</v>
      </c>
      <c r="AG655" s="15" t="s">
        <v>5789</v>
      </c>
      <c r="AH655" s="15"/>
      <c r="AI655" s="15"/>
      <c r="AJ655" s="15"/>
      <c r="AK655" s="15"/>
    </row>
    <row r="656" spans="1:37" ht="14.4" x14ac:dyDescent="0.25">
      <c r="A656" s="15" t="s">
        <v>4226</v>
      </c>
      <c r="B656" s="15">
        <v>6200010103</v>
      </c>
      <c r="C656" s="6" t="s">
        <v>5690</v>
      </c>
      <c r="D656" s="15" t="s">
        <v>8195</v>
      </c>
      <c r="E656" s="15"/>
      <c r="F656" s="15" t="s">
        <v>8196</v>
      </c>
      <c r="G656" s="15"/>
      <c r="H656" s="15" t="s">
        <v>5695</v>
      </c>
      <c r="I656" s="15">
        <v>70000</v>
      </c>
      <c r="J656" s="15" t="s">
        <v>5696</v>
      </c>
      <c r="K656" s="15" t="s">
        <v>5696</v>
      </c>
      <c r="L656" s="15">
        <v>0</v>
      </c>
      <c r="M656" s="15">
        <v>119000176596</v>
      </c>
      <c r="N656" s="15" t="s">
        <v>4316</v>
      </c>
      <c r="O656" s="15" t="s">
        <v>5707</v>
      </c>
      <c r="P656" s="15" t="s">
        <v>5707</v>
      </c>
      <c r="Q656" s="15">
        <v>79201001</v>
      </c>
      <c r="R656" s="15"/>
      <c r="S656" s="15"/>
      <c r="T656" s="15"/>
      <c r="U656" s="15"/>
      <c r="V656" s="15"/>
      <c r="W656" s="15"/>
      <c r="X656" s="15"/>
      <c r="Y656" s="15"/>
      <c r="Z656" s="15" t="s">
        <v>5699</v>
      </c>
      <c r="AA656" s="16">
        <v>43704</v>
      </c>
      <c r="AB656" s="15">
        <v>12369</v>
      </c>
      <c r="AC656" s="15" t="s">
        <v>5855</v>
      </c>
      <c r="AD656" s="15" t="s">
        <v>4222</v>
      </c>
      <c r="AE656" s="15" t="s">
        <v>5701</v>
      </c>
      <c r="AF656" s="15" t="s">
        <v>5747</v>
      </c>
      <c r="AG656" s="15" t="s">
        <v>5748</v>
      </c>
      <c r="AH656" s="15"/>
      <c r="AI656" s="15"/>
      <c r="AJ656" s="15"/>
      <c r="AK656" s="15"/>
    </row>
    <row r="657" spans="1:37" ht="14.4" x14ac:dyDescent="0.25">
      <c r="A657" s="15" t="s">
        <v>4226</v>
      </c>
      <c r="B657" s="15">
        <v>6200010115</v>
      </c>
      <c r="C657" s="6" t="s">
        <v>5690</v>
      </c>
      <c r="D657" s="15" t="s">
        <v>8197</v>
      </c>
      <c r="E657" s="15"/>
      <c r="F657" s="15" t="s">
        <v>8198</v>
      </c>
      <c r="G657" s="15" t="s">
        <v>8199</v>
      </c>
      <c r="H657" s="15" t="s">
        <v>6514</v>
      </c>
      <c r="I657" s="15">
        <v>70000</v>
      </c>
      <c r="J657" s="15" t="s">
        <v>5696</v>
      </c>
      <c r="K657" s="15" t="s">
        <v>5696</v>
      </c>
      <c r="L657" s="15">
        <v>105273484</v>
      </c>
      <c r="M657" s="15">
        <v>11004013622</v>
      </c>
      <c r="N657" s="15" t="s">
        <v>4426</v>
      </c>
      <c r="O657" s="15" t="s">
        <v>5741</v>
      </c>
      <c r="P657" s="15" t="s">
        <v>5742</v>
      </c>
      <c r="Q657" s="15">
        <v>1203002</v>
      </c>
      <c r="R657" s="15" t="s">
        <v>8197</v>
      </c>
      <c r="S657" s="15"/>
      <c r="T657" s="15" t="s">
        <v>926</v>
      </c>
      <c r="U657" s="15" t="s">
        <v>8200</v>
      </c>
      <c r="V657" s="15" t="s">
        <v>8201</v>
      </c>
      <c r="W657" s="15" t="s">
        <v>8202</v>
      </c>
      <c r="X657" s="15">
        <v>975340539</v>
      </c>
      <c r="Y657" s="15" t="s">
        <v>8203</v>
      </c>
      <c r="Z657" s="15" t="s">
        <v>5699</v>
      </c>
      <c r="AA657" s="16">
        <v>43707</v>
      </c>
      <c r="AB657" s="15">
        <v>12370</v>
      </c>
      <c r="AC657" s="15" t="s">
        <v>5855</v>
      </c>
      <c r="AD657" s="15" t="s">
        <v>4222</v>
      </c>
      <c r="AE657" s="15" t="s">
        <v>5701</v>
      </c>
      <c r="AF657" s="15" t="s">
        <v>5788</v>
      </c>
      <c r="AG657" s="15" t="s">
        <v>5789</v>
      </c>
      <c r="AH657" s="15"/>
      <c r="AI657" s="15"/>
      <c r="AJ657" s="15"/>
      <c r="AK657" s="15"/>
    </row>
    <row r="658" spans="1:37" ht="14.4" x14ac:dyDescent="0.25">
      <c r="A658" s="15" t="s">
        <v>4226</v>
      </c>
      <c r="B658" s="15">
        <v>6200010116</v>
      </c>
      <c r="C658" s="6" t="s">
        <v>5690</v>
      </c>
      <c r="D658" s="15" t="s">
        <v>5233</v>
      </c>
      <c r="E658" s="15"/>
      <c r="F658" s="15" t="s">
        <v>8204</v>
      </c>
      <c r="G658" s="15" t="s">
        <v>8205</v>
      </c>
      <c r="H658" s="15" t="s">
        <v>7477</v>
      </c>
      <c r="I658" s="15">
        <v>70000</v>
      </c>
      <c r="J658" s="15" t="s">
        <v>5696</v>
      </c>
      <c r="K658" s="15" t="s">
        <v>5696</v>
      </c>
      <c r="L658" s="15">
        <v>314332510</v>
      </c>
      <c r="M658" s="15">
        <v>200014851254092</v>
      </c>
      <c r="N658" s="15" t="s">
        <v>4740</v>
      </c>
      <c r="O658" s="15" t="s">
        <v>5850</v>
      </c>
      <c r="P658" s="15" t="s">
        <v>5851</v>
      </c>
      <c r="Q658" s="15">
        <v>79305002</v>
      </c>
      <c r="R658" s="15" t="s">
        <v>5233</v>
      </c>
      <c r="S658" s="15"/>
      <c r="T658" s="15" t="s">
        <v>926</v>
      </c>
      <c r="U658" s="15"/>
      <c r="V658" s="15"/>
      <c r="W658" s="15"/>
      <c r="X658" s="15"/>
      <c r="Y658" s="15"/>
      <c r="Z658" s="15" t="s">
        <v>5699</v>
      </c>
      <c r="AA658" s="16">
        <v>43707</v>
      </c>
      <c r="AB658" s="15">
        <v>12371</v>
      </c>
      <c r="AC658" s="15" t="s">
        <v>5855</v>
      </c>
      <c r="AD658" s="15" t="s">
        <v>4222</v>
      </c>
      <c r="AE658" s="15" t="s">
        <v>5701</v>
      </c>
      <c r="AF658" s="15" t="s">
        <v>5788</v>
      </c>
      <c r="AG658" s="15" t="s">
        <v>5789</v>
      </c>
      <c r="AH658" s="15"/>
      <c r="AI658" s="15"/>
      <c r="AJ658" s="15"/>
      <c r="AK658" s="15"/>
    </row>
    <row r="659" spans="1:37" ht="14.4" x14ac:dyDescent="0.25">
      <c r="A659" s="15" t="s">
        <v>4226</v>
      </c>
      <c r="B659" s="15">
        <v>6200010118</v>
      </c>
      <c r="C659" s="6" t="s">
        <v>5690</v>
      </c>
      <c r="D659" s="15" t="s">
        <v>8206</v>
      </c>
      <c r="E659" s="15" t="s">
        <v>8207</v>
      </c>
      <c r="F659" s="15" t="s">
        <v>8208</v>
      </c>
      <c r="G659" s="15" t="s">
        <v>8209</v>
      </c>
      <c r="H659" s="15" t="s">
        <v>5695</v>
      </c>
      <c r="I659" s="15">
        <v>70000</v>
      </c>
      <c r="J659" s="15" t="s">
        <v>5696</v>
      </c>
      <c r="K659" s="15" t="s">
        <v>5696</v>
      </c>
      <c r="L659" s="15" t="s">
        <v>8210</v>
      </c>
      <c r="M659" s="15">
        <v>217603569</v>
      </c>
      <c r="N659" s="15" t="s">
        <v>4247</v>
      </c>
      <c r="O659" s="15" t="s">
        <v>6453</v>
      </c>
      <c r="P659" s="15" t="s">
        <v>5851</v>
      </c>
      <c r="Q659" s="15">
        <v>79307006</v>
      </c>
      <c r="R659" s="15"/>
      <c r="S659" s="15"/>
      <c r="T659" s="15"/>
      <c r="U659" s="15"/>
      <c r="V659" s="15"/>
      <c r="W659" s="15"/>
      <c r="X659" s="15"/>
      <c r="Y659" s="15"/>
      <c r="Z659" s="15" t="s">
        <v>8211</v>
      </c>
      <c r="AA659" s="16">
        <v>44401</v>
      </c>
      <c r="AB659" s="15">
        <v>12372</v>
      </c>
      <c r="AC659" s="15" t="s">
        <v>5855</v>
      </c>
      <c r="AD659" s="15" t="s">
        <v>4222</v>
      </c>
      <c r="AE659" s="15" t="s">
        <v>5701</v>
      </c>
      <c r="AF659" s="15" t="s">
        <v>5802</v>
      </c>
      <c r="AG659" s="15" t="s">
        <v>5803</v>
      </c>
      <c r="AH659" s="15">
        <v>6900015308</v>
      </c>
      <c r="AI659" s="15" t="s">
        <v>8212</v>
      </c>
      <c r="AJ659" s="15" t="s">
        <v>8213</v>
      </c>
      <c r="AK659" s="15" t="s">
        <v>8214</v>
      </c>
    </row>
    <row r="660" spans="1:37" ht="14.4" x14ac:dyDescent="0.25">
      <c r="A660" s="15" t="s">
        <v>4226</v>
      </c>
      <c r="B660" s="15">
        <v>6200010119</v>
      </c>
      <c r="C660" s="6" t="s">
        <v>5690</v>
      </c>
      <c r="D660" s="15" t="s">
        <v>8215</v>
      </c>
      <c r="E660" s="15"/>
      <c r="F660" s="15" t="s">
        <v>8216</v>
      </c>
      <c r="G660" s="15" t="s">
        <v>8217</v>
      </c>
      <c r="H660" s="15" t="s">
        <v>5695</v>
      </c>
      <c r="I660" s="15">
        <v>70000</v>
      </c>
      <c r="J660" s="15" t="s">
        <v>5696</v>
      </c>
      <c r="K660" s="15" t="s">
        <v>5696</v>
      </c>
      <c r="L660" s="15">
        <v>0</v>
      </c>
      <c r="M660" s="15">
        <v>1000588101</v>
      </c>
      <c r="N660" s="15" t="s">
        <v>6137</v>
      </c>
      <c r="O660" s="15" t="s">
        <v>5697</v>
      </c>
      <c r="P660" s="15" t="s">
        <v>5697</v>
      </c>
      <c r="Q660" s="15">
        <v>79654001</v>
      </c>
      <c r="R660" s="15"/>
      <c r="S660" s="15"/>
      <c r="T660" s="15"/>
      <c r="U660" s="15"/>
      <c r="V660" s="15"/>
      <c r="W660" s="15"/>
      <c r="X660" s="15"/>
      <c r="Y660" s="15"/>
      <c r="Z660" s="15" t="s">
        <v>8211</v>
      </c>
      <c r="AA660" s="16">
        <v>44401</v>
      </c>
      <c r="AB660" s="15">
        <v>12373</v>
      </c>
      <c r="AC660" s="15" t="s">
        <v>5855</v>
      </c>
      <c r="AD660" s="15" t="s">
        <v>4222</v>
      </c>
      <c r="AE660" s="15" t="s">
        <v>5701</v>
      </c>
      <c r="AF660" s="15" t="s">
        <v>5802</v>
      </c>
      <c r="AG660" s="15" t="s">
        <v>5803</v>
      </c>
      <c r="AH660" s="15">
        <v>6900015309</v>
      </c>
      <c r="AI660" s="15" t="s">
        <v>8218</v>
      </c>
      <c r="AJ660" s="15" t="s">
        <v>8219</v>
      </c>
      <c r="AK660" s="15" t="s">
        <v>8220</v>
      </c>
    </row>
    <row r="661" spans="1:37" ht="14.4" x14ac:dyDescent="0.25">
      <c r="A661" s="15" t="s">
        <v>4226</v>
      </c>
      <c r="B661" s="15">
        <v>6200010148</v>
      </c>
      <c r="C661" s="6" t="s">
        <v>5690</v>
      </c>
      <c r="D661" s="15" t="s">
        <v>8221</v>
      </c>
      <c r="E661" s="15"/>
      <c r="F661" s="15" t="s">
        <v>8222</v>
      </c>
      <c r="G661" s="15" t="s">
        <v>8223</v>
      </c>
      <c r="H661" s="15" t="s">
        <v>8224</v>
      </c>
      <c r="I661" s="15">
        <v>70000</v>
      </c>
      <c r="J661" s="15" t="s">
        <v>5696</v>
      </c>
      <c r="K661" s="15" t="s">
        <v>5696</v>
      </c>
      <c r="L661" s="15">
        <v>3400189122</v>
      </c>
      <c r="M661" s="15">
        <v>371301020103</v>
      </c>
      <c r="N661" s="15" t="s">
        <v>8225</v>
      </c>
      <c r="O661" s="15" t="s">
        <v>8226</v>
      </c>
      <c r="P661" s="15" t="s">
        <v>8226</v>
      </c>
      <c r="Q661" s="15">
        <v>60701001</v>
      </c>
      <c r="R661" s="15" t="s">
        <v>8227</v>
      </c>
      <c r="S661" s="15"/>
      <c r="T661" s="15" t="s">
        <v>926</v>
      </c>
      <c r="U661" s="15"/>
      <c r="V661" s="15"/>
      <c r="W661" s="15"/>
      <c r="X661" s="15"/>
      <c r="Y661" s="15"/>
      <c r="Z661" s="15" t="s">
        <v>5699</v>
      </c>
      <c r="AA661" s="16">
        <v>43718</v>
      </c>
      <c r="AB661" s="15">
        <v>12374</v>
      </c>
      <c r="AC661" s="15" t="s">
        <v>5855</v>
      </c>
      <c r="AD661" s="15" t="s">
        <v>4222</v>
      </c>
      <c r="AE661" s="15" t="s">
        <v>5701</v>
      </c>
      <c r="AF661" s="15" t="s">
        <v>5788</v>
      </c>
      <c r="AG661" s="15" t="s">
        <v>5789</v>
      </c>
      <c r="AH661" s="15"/>
      <c r="AI661" s="15"/>
      <c r="AJ661" s="15"/>
      <c r="AK661" s="15"/>
    </row>
    <row r="662" spans="1:37" ht="14.4" x14ac:dyDescent="0.25">
      <c r="A662" s="15" t="s">
        <v>4226</v>
      </c>
      <c r="B662" s="15">
        <v>6200010158</v>
      </c>
      <c r="C662" s="6" t="s">
        <v>5690</v>
      </c>
      <c r="D662" s="15" t="s">
        <v>8228</v>
      </c>
      <c r="E662" s="15" t="s">
        <v>8229</v>
      </c>
      <c r="F662" s="15" t="s">
        <v>8230</v>
      </c>
      <c r="G662" s="15" t="s">
        <v>8209</v>
      </c>
      <c r="H662" s="15" t="s">
        <v>5695</v>
      </c>
      <c r="I662" s="15">
        <v>70000</v>
      </c>
      <c r="J662" s="15" t="s">
        <v>5696</v>
      </c>
      <c r="K662" s="15" t="s">
        <v>5696</v>
      </c>
      <c r="L662" s="15">
        <v>305784415</v>
      </c>
      <c r="M662" s="15">
        <v>71004482904</v>
      </c>
      <c r="N662" s="15" t="s">
        <v>4426</v>
      </c>
      <c r="O662" s="15" t="s">
        <v>5751</v>
      </c>
      <c r="P662" s="15" t="s">
        <v>5751</v>
      </c>
      <c r="Q662" s="15">
        <v>1203001</v>
      </c>
      <c r="R662" s="15"/>
      <c r="S662" s="15"/>
      <c r="T662" s="15"/>
      <c r="U662" s="15"/>
      <c r="V662" s="15"/>
      <c r="W662" s="15"/>
      <c r="X662" s="15"/>
      <c r="Y662" s="15"/>
      <c r="Z662" s="15" t="s">
        <v>5699</v>
      </c>
      <c r="AA662" s="16">
        <v>43719</v>
      </c>
      <c r="AB662" s="15">
        <v>12375</v>
      </c>
      <c r="AC662" s="15" t="s">
        <v>5855</v>
      </c>
      <c r="AD662" s="15" t="s">
        <v>4222</v>
      </c>
      <c r="AE662" s="15" t="s">
        <v>5701</v>
      </c>
      <c r="AF662" s="15" t="s">
        <v>5747</v>
      </c>
      <c r="AG662" s="15" t="s">
        <v>5748</v>
      </c>
      <c r="AH662" s="15">
        <v>6900015346</v>
      </c>
      <c r="AI662" s="15" t="s">
        <v>8231</v>
      </c>
      <c r="AJ662" s="15" t="s">
        <v>8232</v>
      </c>
      <c r="AK662" s="15" t="s">
        <v>8233</v>
      </c>
    </row>
    <row r="663" spans="1:37" ht="14.4" x14ac:dyDescent="0.25">
      <c r="A663" s="15" t="s">
        <v>4226</v>
      </c>
      <c r="B663" s="15">
        <v>6200010174</v>
      </c>
      <c r="C663" s="6" t="s">
        <v>5690</v>
      </c>
      <c r="D663" s="15" t="s">
        <v>8234</v>
      </c>
      <c r="E663" s="15"/>
      <c r="F663" s="15" t="s">
        <v>8235</v>
      </c>
      <c r="G663" s="15" t="s">
        <v>8236</v>
      </c>
      <c r="H663" s="15" t="s">
        <v>5695</v>
      </c>
      <c r="I663" s="15">
        <v>70000</v>
      </c>
      <c r="J663" s="15" t="s">
        <v>5696</v>
      </c>
      <c r="K663" s="15" t="s">
        <v>5696</v>
      </c>
      <c r="L663" s="15">
        <v>314865815</v>
      </c>
      <c r="M663" s="15">
        <v>20111380440001</v>
      </c>
      <c r="N663" s="15" t="s">
        <v>5637</v>
      </c>
      <c r="O663" s="15" t="s">
        <v>5697</v>
      </c>
      <c r="P663" s="15" t="s">
        <v>5697</v>
      </c>
      <c r="Q663" s="15">
        <v>79334001</v>
      </c>
      <c r="R663" s="15"/>
      <c r="S663" s="15"/>
      <c r="T663" s="15"/>
      <c r="U663" s="15"/>
      <c r="V663" s="15"/>
      <c r="W663" s="15"/>
      <c r="X663" s="15"/>
      <c r="Y663" s="15"/>
      <c r="Z663" s="15" t="s">
        <v>5699</v>
      </c>
      <c r="AA663" s="16">
        <v>43724</v>
      </c>
      <c r="AB663" s="15">
        <v>12376</v>
      </c>
      <c r="AC663" s="15" t="s">
        <v>5855</v>
      </c>
      <c r="AD663" s="15" t="s">
        <v>4222</v>
      </c>
      <c r="AE663" s="15" t="s">
        <v>5701</v>
      </c>
      <c r="AF663" s="15" t="s">
        <v>5788</v>
      </c>
      <c r="AG663" s="15" t="s">
        <v>5789</v>
      </c>
      <c r="AH663" s="15">
        <v>6900015364</v>
      </c>
      <c r="AI663" s="15" t="s">
        <v>8237</v>
      </c>
      <c r="AJ663" s="15" t="s">
        <v>8238</v>
      </c>
      <c r="AK663" s="15" t="s">
        <v>8239</v>
      </c>
    </row>
    <row r="664" spans="1:37" ht="14.4" x14ac:dyDescent="0.25">
      <c r="A664" s="15" t="s">
        <v>4226</v>
      </c>
      <c r="B664" s="15">
        <v>6200010175</v>
      </c>
      <c r="C664" s="6" t="s">
        <v>5690</v>
      </c>
      <c r="D664" s="15" t="s">
        <v>8240</v>
      </c>
      <c r="E664" s="15"/>
      <c r="F664" s="15" t="s">
        <v>8241</v>
      </c>
      <c r="G664" s="15" t="s">
        <v>8242</v>
      </c>
      <c r="H664" s="15" t="s">
        <v>5695</v>
      </c>
      <c r="I664" s="15">
        <v>70000</v>
      </c>
      <c r="J664" s="15" t="s">
        <v>5696</v>
      </c>
      <c r="K664" s="15" t="s">
        <v>5696</v>
      </c>
      <c r="L664" s="15">
        <v>0</v>
      </c>
      <c r="M664" s="15">
        <v>181003462988</v>
      </c>
      <c r="N664" s="15" t="s">
        <v>4426</v>
      </c>
      <c r="O664" s="15" t="s">
        <v>5741</v>
      </c>
      <c r="P664" s="15" t="s">
        <v>5742</v>
      </c>
      <c r="Q664" s="15">
        <v>1203002</v>
      </c>
      <c r="R664" s="15"/>
      <c r="S664" s="15"/>
      <c r="T664" s="15"/>
      <c r="U664" s="15"/>
      <c r="V664" s="15"/>
      <c r="W664" s="15"/>
      <c r="X664" s="15"/>
      <c r="Y664" s="15"/>
      <c r="Z664" s="15" t="s">
        <v>5699</v>
      </c>
      <c r="AA664" s="16">
        <v>43724</v>
      </c>
      <c r="AB664" s="15">
        <v>12377</v>
      </c>
      <c r="AC664" s="15" t="s">
        <v>5855</v>
      </c>
      <c r="AD664" s="15" t="s">
        <v>4222</v>
      </c>
      <c r="AE664" s="15" t="s">
        <v>5701</v>
      </c>
      <c r="AF664" s="15" t="s">
        <v>5802</v>
      </c>
      <c r="AG664" s="15" t="s">
        <v>5803</v>
      </c>
      <c r="AH664" s="15"/>
      <c r="AI664" s="15"/>
      <c r="AJ664" s="15"/>
      <c r="AK664" s="15"/>
    </row>
    <row r="665" spans="1:37" ht="82.8" x14ac:dyDescent="0.25">
      <c r="A665" s="15" t="s">
        <v>4226</v>
      </c>
      <c r="B665" s="15">
        <v>6200010176</v>
      </c>
      <c r="C665" s="6" t="s">
        <v>5690</v>
      </c>
      <c r="D665" s="15" t="s">
        <v>5236</v>
      </c>
      <c r="E665" s="15"/>
      <c r="F665" s="15" t="s">
        <v>8243</v>
      </c>
      <c r="G665" s="15" t="s">
        <v>8244</v>
      </c>
      <c r="H665" s="15" t="s">
        <v>7477</v>
      </c>
      <c r="I665" s="15">
        <v>70000</v>
      </c>
      <c r="J665" s="15" t="s">
        <v>5696</v>
      </c>
      <c r="K665" s="15" t="s">
        <v>5696</v>
      </c>
      <c r="L665" s="15">
        <v>314142245</v>
      </c>
      <c r="M665" s="15">
        <v>181003578855</v>
      </c>
      <c r="N665" s="15" t="s">
        <v>4426</v>
      </c>
      <c r="O665" s="15" t="s">
        <v>5751</v>
      </c>
      <c r="P665" s="15" t="s">
        <v>5751</v>
      </c>
      <c r="Q665" s="15">
        <v>1203001</v>
      </c>
      <c r="R665" s="15" t="s">
        <v>5236</v>
      </c>
      <c r="S665" s="15"/>
      <c r="T665" s="15" t="s">
        <v>926</v>
      </c>
      <c r="U665" s="15" t="s">
        <v>8245</v>
      </c>
      <c r="V665" s="15" t="s">
        <v>8246</v>
      </c>
      <c r="W665" s="15" t="s">
        <v>8247</v>
      </c>
      <c r="X665" s="15">
        <v>937772902</v>
      </c>
      <c r="Y665" s="20" t="s">
        <v>8248</v>
      </c>
      <c r="Z665" s="15" t="s">
        <v>5699</v>
      </c>
      <c r="AA665" s="16">
        <v>43724</v>
      </c>
      <c r="AB665" s="15">
        <v>12378</v>
      </c>
      <c r="AC665" s="15" t="s">
        <v>5855</v>
      </c>
      <c r="AD665" s="15" t="s">
        <v>4222</v>
      </c>
      <c r="AE665" s="15" t="s">
        <v>5701</v>
      </c>
      <c r="AF665" s="15" t="s">
        <v>5788</v>
      </c>
      <c r="AG665" s="15" t="s">
        <v>5789</v>
      </c>
      <c r="AH665" s="15"/>
      <c r="AI665" s="15"/>
      <c r="AJ665" s="15"/>
      <c r="AK665" s="15"/>
    </row>
    <row r="666" spans="1:37" ht="14.4" x14ac:dyDescent="0.25">
      <c r="A666" s="15" t="s">
        <v>4226</v>
      </c>
      <c r="B666" s="15">
        <v>6200010177</v>
      </c>
      <c r="C666" s="6" t="s">
        <v>5690</v>
      </c>
      <c r="D666" s="15" t="s">
        <v>8249</v>
      </c>
      <c r="E666" s="15"/>
      <c r="F666" s="15" t="s">
        <v>8250</v>
      </c>
      <c r="G666" s="15" t="s">
        <v>8251</v>
      </c>
      <c r="H666" s="15" t="s">
        <v>7477</v>
      </c>
      <c r="I666" s="15">
        <v>70000</v>
      </c>
      <c r="J666" s="15" t="s">
        <v>5696</v>
      </c>
      <c r="K666" s="15" t="s">
        <v>5696</v>
      </c>
      <c r="L666" s="15">
        <v>315834111</v>
      </c>
      <c r="M666" s="15">
        <v>220180689000031</v>
      </c>
      <c r="N666" s="15" t="s">
        <v>4740</v>
      </c>
      <c r="O666" s="15" t="s">
        <v>6496</v>
      </c>
      <c r="P666" s="15" t="s">
        <v>6496</v>
      </c>
      <c r="Q666" s="15">
        <v>79305001</v>
      </c>
      <c r="R666" s="15" t="s">
        <v>8249</v>
      </c>
      <c r="S666" s="15"/>
      <c r="T666" s="15" t="s">
        <v>926</v>
      </c>
      <c r="U666" s="15" t="s">
        <v>8252</v>
      </c>
      <c r="V666" s="15" t="s">
        <v>8253</v>
      </c>
      <c r="W666" s="15" t="s">
        <v>8254</v>
      </c>
      <c r="X666" s="15">
        <v>989694610</v>
      </c>
      <c r="Y666" s="15" t="s">
        <v>8255</v>
      </c>
      <c r="Z666" s="15" t="s">
        <v>5699</v>
      </c>
      <c r="AA666" s="16">
        <v>43724</v>
      </c>
      <c r="AB666" s="15">
        <v>12379</v>
      </c>
      <c r="AC666" s="15" t="s">
        <v>5855</v>
      </c>
      <c r="AD666" s="15" t="s">
        <v>4222</v>
      </c>
      <c r="AE666" s="15" t="s">
        <v>5701</v>
      </c>
      <c r="AF666" s="15" t="s">
        <v>5788</v>
      </c>
      <c r="AG666" s="15" t="s">
        <v>5789</v>
      </c>
      <c r="AH666" s="15"/>
      <c r="AI666" s="15"/>
      <c r="AJ666" s="15"/>
      <c r="AK666" s="15"/>
    </row>
    <row r="667" spans="1:37" ht="14.4" x14ac:dyDescent="0.25">
      <c r="A667" s="15" t="s">
        <v>4226</v>
      </c>
      <c r="B667" s="15">
        <v>6200010178</v>
      </c>
      <c r="C667" s="6" t="s">
        <v>5690</v>
      </c>
      <c r="D667" s="15" t="s">
        <v>8256</v>
      </c>
      <c r="E667" s="15"/>
      <c r="F667" s="15" t="s">
        <v>8257</v>
      </c>
      <c r="G667" s="15" t="s">
        <v>5740</v>
      </c>
      <c r="H667" s="15" t="s">
        <v>5695</v>
      </c>
      <c r="I667" s="15">
        <v>70000</v>
      </c>
      <c r="J667" s="15" t="s">
        <v>5696</v>
      </c>
      <c r="K667" s="15" t="s">
        <v>5696</v>
      </c>
      <c r="L667" s="15">
        <v>310461956</v>
      </c>
      <c r="M667" s="15">
        <v>331000398619</v>
      </c>
      <c r="N667" s="15" t="s">
        <v>4426</v>
      </c>
      <c r="O667" s="15" t="s">
        <v>5751</v>
      </c>
      <c r="P667" s="15" t="s">
        <v>5751</v>
      </c>
      <c r="Q667" s="15">
        <v>1203001</v>
      </c>
      <c r="R667" s="15"/>
      <c r="S667" s="15"/>
      <c r="T667" s="15"/>
      <c r="U667" s="15"/>
      <c r="V667" s="15"/>
      <c r="W667" s="15"/>
      <c r="X667" s="15"/>
      <c r="Y667" s="15"/>
      <c r="Z667" s="15" t="s">
        <v>5699</v>
      </c>
      <c r="AA667" s="16">
        <v>43724</v>
      </c>
      <c r="AB667" s="15">
        <v>12380</v>
      </c>
      <c r="AC667" s="15" t="s">
        <v>5855</v>
      </c>
      <c r="AD667" s="15" t="s">
        <v>4222</v>
      </c>
      <c r="AE667" s="15" t="s">
        <v>5701</v>
      </c>
      <c r="AF667" s="15" t="s">
        <v>5747</v>
      </c>
      <c r="AG667" s="15" t="s">
        <v>5748</v>
      </c>
      <c r="AH667" s="15">
        <v>6900015365</v>
      </c>
      <c r="AI667" s="15" t="s">
        <v>8258</v>
      </c>
      <c r="AJ667" s="15" t="s">
        <v>8259</v>
      </c>
      <c r="AK667" s="15" t="s">
        <v>8260</v>
      </c>
    </row>
    <row r="668" spans="1:37" ht="14.4" x14ac:dyDescent="0.25">
      <c r="A668" s="15" t="s">
        <v>4226</v>
      </c>
      <c r="B668" s="15">
        <v>6200010179</v>
      </c>
      <c r="C668" s="6" t="s">
        <v>5690</v>
      </c>
      <c r="D668" s="15" t="s">
        <v>8261</v>
      </c>
      <c r="E668" s="15"/>
      <c r="F668" s="15" t="s">
        <v>8262</v>
      </c>
      <c r="G668" s="15" t="s">
        <v>8263</v>
      </c>
      <c r="H668" s="15" t="s">
        <v>5695</v>
      </c>
      <c r="I668" s="15">
        <v>70000</v>
      </c>
      <c r="J668" s="15" t="s">
        <v>5696</v>
      </c>
      <c r="K668" s="15" t="s">
        <v>5696</v>
      </c>
      <c r="L668" s="15">
        <v>311426136</v>
      </c>
      <c r="M668" s="15">
        <v>125404239</v>
      </c>
      <c r="N668" s="15" t="s">
        <v>4247</v>
      </c>
      <c r="O668" s="15" t="s">
        <v>5697</v>
      </c>
      <c r="P668" s="15" t="s">
        <v>5697</v>
      </c>
      <c r="Q668" s="15">
        <v>79307001</v>
      </c>
      <c r="R668" s="15"/>
      <c r="S668" s="15"/>
      <c r="T668" s="15"/>
      <c r="U668" s="15"/>
      <c r="V668" s="15"/>
      <c r="W668" s="15"/>
      <c r="X668" s="15"/>
      <c r="Y668" s="15"/>
      <c r="Z668" s="15" t="s">
        <v>5699</v>
      </c>
      <c r="AA668" s="16">
        <v>43724</v>
      </c>
      <c r="AB668" s="15">
        <v>12381</v>
      </c>
      <c r="AC668" s="15" t="s">
        <v>5855</v>
      </c>
      <c r="AD668" s="15" t="s">
        <v>4222</v>
      </c>
      <c r="AE668" s="15" t="s">
        <v>5701</v>
      </c>
      <c r="AF668" s="15" t="s">
        <v>5873</v>
      </c>
      <c r="AG668" s="15" t="s">
        <v>5874</v>
      </c>
      <c r="AH668" s="15"/>
      <c r="AI668" s="15"/>
      <c r="AJ668" s="15"/>
      <c r="AK668" s="15"/>
    </row>
    <row r="669" spans="1:37" ht="14.4" x14ac:dyDescent="0.25">
      <c r="A669" s="15" t="s">
        <v>4226</v>
      </c>
      <c r="B669" s="15">
        <v>6200010180</v>
      </c>
      <c r="C669" s="6" t="s">
        <v>5690</v>
      </c>
      <c r="D669" s="15" t="s">
        <v>8264</v>
      </c>
      <c r="E669" s="15"/>
      <c r="F669" s="15" t="s">
        <v>8265</v>
      </c>
      <c r="G669" s="15" t="s">
        <v>8266</v>
      </c>
      <c r="H669" s="15" t="s">
        <v>5695</v>
      </c>
      <c r="I669" s="15">
        <v>70000</v>
      </c>
      <c r="J669" s="15" t="s">
        <v>5696</v>
      </c>
      <c r="K669" s="15" t="s">
        <v>5696</v>
      </c>
      <c r="L669" s="15">
        <v>312123536</v>
      </c>
      <c r="M669" s="15">
        <v>71000815507</v>
      </c>
      <c r="N669" s="15" t="s">
        <v>4426</v>
      </c>
      <c r="O669" s="15" t="s">
        <v>5751</v>
      </c>
      <c r="P669" s="15" t="s">
        <v>5751</v>
      </c>
      <c r="Q669" s="15">
        <v>1203001</v>
      </c>
      <c r="R669" s="15"/>
      <c r="S669" s="15"/>
      <c r="T669" s="15"/>
      <c r="U669" s="15" t="s">
        <v>8267</v>
      </c>
      <c r="V669" s="15" t="s">
        <v>8268</v>
      </c>
      <c r="W669" s="15" t="s">
        <v>8269</v>
      </c>
      <c r="X669" s="15">
        <v>932353932</v>
      </c>
      <c r="Y669" s="15" t="s">
        <v>8270</v>
      </c>
      <c r="Z669" s="15" t="s">
        <v>5699</v>
      </c>
      <c r="AA669" s="16">
        <v>43724</v>
      </c>
      <c r="AB669" s="15">
        <v>12382</v>
      </c>
      <c r="AC669" s="15" t="s">
        <v>5855</v>
      </c>
      <c r="AD669" s="15" t="s">
        <v>4222</v>
      </c>
      <c r="AE669" s="15" t="s">
        <v>5701</v>
      </c>
      <c r="AF669" s="15" t="s">
        <v>5747</v>
      </c>
      <c r="AG669" s="15" t="s">
        <v>5748</v>
      </c>
      <c r="AH669" s="15">
        <v>6900015366</v>
      </c>
      <c r="AI669" s="15" t="s">
        <v>8268</v>
      </c>
      <c r="AJ669" s="15" t="s">
        <v>8271</v>
      </c>
      <c r="AK669" s="15" t="s">
        <v>7884</v>
      </c>
    </row>
    <row r="670" spans="1:37" ht="14.4" x14ac:dyDescent="0.25">
      <c r="A670" s="15" t="s">
        <v>4226</v>
      </c>
      <c r="B670" s="15">
        <v>6200010181</v>
      </c>
      <c r="C670" s="6" t="s">
        <v>5690</v>
      </c>
      <c r="D670" s="15" t="s">
        <v>8272</v>
      </c>
      <c r="E670" s="15"/>
      <c r="F670" s="15" t="s">
        <v>8273</v>
      </c>
      <c r="G670" s="15" t="s">
        <v>8274</v>
      </c>
      <c r="H670" s="15" t="s">
        <v>5695</v>
      </c>
      <c r="I670" s="15">
        <v>70000</v>
      </c>
      <c r="J670" s="15" t="s">
        <v>5696</v>
      </c>
      <c r="K670" s="15" t="s">
        <v>5696</v>
      </c>
      <c r="L670" s="15">
        <v>310108571</v>
      </c>
      <c r="M670" s="15">
        <v>381000552391</v>
      </c>
      <c r="N670" s="15" t="s">
        <v>4426</v>
      </c>
      <c r="O670" s="15" t="s">
        <v>5751</v>
      </c>
      <c r="P670" s="15" t="s">
        <v>5751</v>
      </c>
      <c r="Q670" s="15">
        <v>1203001</v>
      </c>
      <c r="R670" s="15"/>
      <c r="S670" s="15"/>
      <c r="T670" s="15"/>
      <c r="U670" s="15"/>
      <c r="V670" s="15"/>
      <c r="W670" s="15"/>
      <c r="X670" s="15"/>
      <c r="Y670" s="15"/>
      <c r="Z670" s="15" t="s">
        <v>5699</v>
      </c>
      <c r="AA670" s="16">
        <v>43724</v>
      </c>
      <c r="AB670" s="15">
        <v>12383</v>
      </c>
      <c r="AC670" s="15" t="s">
        <v>5855</v>
      </c>
      <c r="AD670" s="15" t="s">
        <v>4222</v>
      </c>
      <c r="AE670" s="15" t="s">
        <v>5701</v>
      </c>
      <c r="AF670" s="15" t="s">
        <v>5883</v>
      </c>
      <c r="AG670" s="15" t="s">
        <v>5884</v>
      </c>
      <c r="AH670" s="15">
        <v>6900015367</v>
      </c>
      <c r="AI670" s="15" t="s">
        <v>8275</v>
      </c>
      <c r="AJ670" s="15" t="s">
        <v>8276</v>
      </c>
      <c r="AK670" s="15" t="s">
        <v>8277</v>
      </c>
    </row>
    <row r="671" spans="1:37" ht="14.4" x14ac:dyDescent="0.25">
      <c r="A671" s="15" t="s">
        <v>4226</v>
      </c>
      <c r="B671" s="15">
        <v>6200010208</v>
      </c>
      <c r="C671" s="6" t="s">
        <v>5690</v>
      </c>
      <c r="D671" s="15" t="s">
        <v>8278</v>
      </c>
      <c r="E671" s="15" t="s">
        <v>8279</v>
      </c>
      <c r="F671" s="15" t="s">
        <v>8280</v>
      </c>
      <c r="G671" s="15" t="s">
        <v>8281</v>
      </c>
      <c r="H671" s="15" t="s">
        <v>5695</v>
      </c>
      <c r="I671" s="15">
        <v>70000</v>
      </c>
      <c r="J671" s="15" t="s">
        <v>5696</v>
      </c>
      <c r="K671" s="15" t="s">
        <v>5696</v>
      </c>
      <c r="L671" s="15" t="s">
        <v>8282</v>
      </c>
      <c r="M671" s="15">
        <v>71000941335</v>
      </c>
      <c r="N671" s="15" t="s">
        <v>4426</v>
      </c>
      <c r="O671" s="15" t="s">
        <v>5751</v>
      </c>
      <c r="P671" s="15" t="s">
        <v>5751</v>
      </c>
      <c r="Q671" s="15">
        <v>1203001</v>
      </c>
      <c r="R671" s="15" t="s">
        <v>8283</v>
      </c>
      <c r="S671" s="15"/>
      <c r="T671" s="15"/>
      <c r="U671" s="15"/>
      <c r="V671" s="15"/>
      <c r="W671" s="15"/>
      <c r="X671" s="15"/>
      <c r="Y671" s="15"/>
      <c r="Z671" s="15" t="s">
        <v>5699</v>
      </c>
      <c r="AA671" s="16">
        <v>43731</v>
      </c>
      <c r="AB671" s="15">
        <v>12384</v>
      </c>
      <c r="AC671" s="15" t="s">
        <v>5855</v>
      </c>
      <c r="AD671" s="15" t="s">
        <v>4222</v>
      </c>
      <c r="AE671" s="15" t="s">
        <v>5701</v>
      </c>
      <c r="AF671" s="15" t="s">
        <v>5747</v>
      </c>
      <c r="AG671" s="15" t="s">
        <v>5748</v>
      </c>
      <c r="AH671" s="15"/>
      <c r="AI671" s="15"/>
      <c r="AJ671" s="15"/>
      <c r="AK671" s="15"/>
    </row>
    <row r="672" spans="1:37" ht="14.4" x14ac:dyDescent="0.25">
      <c r="A672" s="15" t="s">
        <v>4226</v>
      </c>
      <c r="B672" s="15">
        <v>6200010209</v>
      </c>
      <c r="C672" s="6" t="s">
        <v>5690</v>
      </c>
      <c r="D672" s="15" t="s">
        <v>8284</v>
      </c>
      <c r="E672" s="15" t="s">
        <v>8285</v>
      </c>
      <c r="F672" s="15" t="s">
        <v>8286</v>
      </c>
      <c r="G672" s="15" t="s">
        <v>8287</v>
      </c>
      <c r="H672" s="15" t="s">
        <v>5695</v>
      </c>
      <c r="I672" s="15">
        <v>70000</v>
      </c>
      <c r="J672" s="15" t="s">
        <v>5696</v>
      </c>
      <c r="K672" s="15" t="s">
        <v>5696</v>
      </c>
      <c r="L672" s="15">
        <v>304279089</v>
      </c>
      <c r="M672" s="15">
        <v>620704060039332</v>
      </c>
      <c r="N672" s="15" t="s">
        <v>8288</v>
      </c>
      <c r="O672" s="15" t="s">
        <v>8289</v>
      </c>
      <c r="P672" s="15" t="s">
        <v>8290</v>
      </c>
      <c r="Q672" s="15">
        <v>79314001</v>
      </c>
      <c r="R672" s="15"/>
      <c r="S672" s="15"/>
      <c r="T672" s="15"/>
      <c r="U672" s="15"/>
      <c r="V672" s="15"/>
      <c r="W672" s="15"/>
      <c r="X672" s="15"/>
      <c r="Y672" s="15"/>
      <c r="Z672" s="15" t="s">
        <v>5699</v>
      </c>
      <c r="AA672" s="16">
        <v>43731</v>
      </c>
      <c r="AB672" s="15">
        <v>12385</v>
      </c>
      <c r="AC672" s="15" t="s">
        <v>5855</v>
      </c>
      <c r="AD672" s="15" t="s">
        <v>4222</v>
      </c>
      <c r="AE672" s="15" t="s">
        <v>5701</v>
      </c>
      <c r="AF672" s="15" t="s">
        <v>5747</v>
      </c>
      <c r="AG672" s="15" t="s">
        <v>5748</v>
      </c>
      <c r="AH672" s="15"/>
      <c r="AI672" s="15"/>
      <c r="AJ672" s="15"/>
      <c r="AK672" s="15"/>
    </row>
    <row r="673" spans="1:37" ht="14.4" x14ac:dyDescent="0.25">
      <c r="A673" s="15" t="s">
        <v>4226</v>
      </c>
      <c r="B673" s="15">
        <v>6200010211</v>
      </c>
      <c r="C673" s="6" t="s">
        <v>5690</v>
      </c>
      <c r="D673" s="15" t="s">
        <v>8291</v>
      </c>
      <c r="E673" s="15"/>
      <c r="F673" s="15" t="s">
        <v>8292</v>
      </c>
      <c r="G673" s="15" t="s">
        <v>8293</v>
      </c>
      <c r="H673" s="15" t="s">
        <v>5695</v>
      </c>
      <c r="I673" s="15">
        <v>70000</v>
      </c>
      <c r="J673" s="15" t="s">
        <v>5696</v>
      </c>
      <c r="K673" s="15" t="s">
        <v>5696</v>
      </c>
      <c r="L673" s="15">
        <v>314316050</v>
      </c>
      <c r="M673" s="15">
        <v>235994159</v>
      </c>
      <c r="N673" s="15" t="s">
        <v>4247</v>
      </c>
      <c r="O673" s="15" t="s">
        <v>5697</v>
      </c>
      <c r="P673" s="15" t="s">
        <v>5697</v>
      </c>
      <c r="Q673" s="15">
        <v>79307001</v>
      </c>
      <c r="R673" s="15"/>
      <c r="S673" s="15"/>
      <c r="T673" s="15"/>
      <c r="U673" s="15"/>
      <c r="V673" s="15"/>
      <c r="W673" s="15"/>
      <c r="X673" s="15"/>
      <c r="Y673" s="15"/>
      <c r="Z673" s="15" t="s">
        <v>5699</v>
      </c>
      <c r="AA673" s="16">
        <v>43732</v>
      </c>
      <c r="AB673" s="15">
        <v>12386</v>
      </c>
      <c r="AC673" s="15" t="s">
        <v>5855</v>
      </c>
      <c r="AD673" s="15" t="s">
        <v>4222</v>
      </c>
      <c r="AE673" s="15" t="s">
        <v>5701</v>
      </c>
      <c r="AF673" s="15" t="s">
        <v>5747</v>
      </c>
      <c r="AG673" s="15" t="s">
        <v>5748</v>
      </c>
      <c r="AH673" s="15">
        <v>6900015395</v>
      </c>
      <c r="AI673" s="15" t="s">
        <v>8294</v>
      </c>
      <c r="AJ673" s="15" t="s">
        <v>8295</v>
      </c>
      <c r="AK673" s="15" t="s">
        <v>8296</v>
      </c>
    </row>
    <row r="674" spans="1:37" ht="14.4" x14ac:dyDescent="0.25">
      <c r="A674" s="15" t="s">
        <v>4226</v>
      </c>
      <c r="B674" s="15">
        <v>6200011058</v>
      </c>
      <c r="C674" s="6" t="s">
        <v>5690</v>
      </c>
      <c r="D674" s="15" t="s">
        <v>8297</v>
      </c>
      <c r="E674" s="15"/>
      <c r="F674" s="15" t="s">
        <v>8298</v>
      </c>
      <c r="G674" s="15" t="s">
        <v>8299</v>
      </c>
      <c r="H674" s="15" t="s">
        <v>7477</v>
      </c>
      <c r="I674" s="15">
        <v>70000</v>
      </c>
      <c r="J674" s="15" t="s">
        <v>5696</v>
      </c>
      <c r="K674" s="15" t="s">
        <v>5696</v>
      </c>
      <c r="L674" s="15">
        <v>312512395</v>
      </c>
      <c r="M674" s="15">
        <v>1101102197008</v>
      </c>
      <c r="N674" s="15" t="s">
        <v>4439</v>
      </c>
      <c r="O674" s="15" t="s">
        <v>5741</v>
      </c>
      <c r="P674" s="15" t="s">
        <v>6082</v>
      </c>
      <c r="Q674" s="15">
        <v>1311003</v>
      </c>
      <c r="R674" s="15" t="s">
        <v>8297</v>
      </c>
      <c r="S674" s="15"/>
      <c r="T674" s="15" t="s">
        <v>926</v>
      </c>
      <c r="U674" s="15" t="s">
        <v>8300</v>
      </c>
      <c r="V674" s="15" t="s">
        <v>8301</v>
      </c>
      <c r="W674" s="15" t="s">
        <v>8302</v>
      </c>
      <c r="X674" s="15">
        <v>939116882</v>
      </c>
      <c r="Y674" s="18" t="s">
        <v>8303</v>
      </c>
      <c r="Z674" s="15" t="s">
        <v>5699</v>
      </c>
      <c r="AA674" s="16">
        <v>43735</v>
      </c>
      <c r="AB674" s="15">
        <v>12387</v>
      </c>
      <c r="AC674" s="15" t="s">
        <v>5855</v>
      </c>
      <c r="AD674" s="15" t="s">
        <v>4222</v>
      </c>
      <c r="AE674" s="15" t="s">
        <v>5701</v>
      </c>
      <c r="AF674" s="15" t="s">
        <v>5747</v>
      </c>
      <c r="AG674" s="15" t="s">
        <v>5748</v>
      </c>
      <c r="AH674" s="15"/>
      <c r="AI674" s="15"/>
      <c r="AJ674" s="15"/>
      <c r="AK674" s="15"/>
    </row>
    <row r="675" spans="1:37" ht="14.4" x14ac:dyDescent="0.25">
      <c r="A675" s="15" t="s">
        <v>4226</v>
      </c>
      <c r="B675" s="15">
        <v>6200011059</v>
      </c>
      <c r="C675" s="6" t="s">
        <v>5690</v>
      </c>
      <c r="D675" s="15" t="s">
        <v>8304</v>
      </c>
      <c r="E675" s="15"/>
      <c r="F675" s="15" t="s">
        <v>8305</v>
      </c>
      <c r="G675" s="15" t="s">
        <v>8205</v>
      </c>
      <c r="H675" s="15" t="s">
        <v>7477</v>
      </c>
      <c r="I675" s="15">
        <v>70000</v>
      </c>
      <c r="J675" s="15" t="s">
        <v>5696</v>
      </c>
      <c r="K675" s="15" t="s">
        <v>5696</v>
      </c>
      <c r="L675" s="15">
        <v>314846202</v>
      </c>
      <c r="M675" s="15">
        <v>60171208680</v>
      </c>
      <c r="N675" s="15" t="s">
        <v>4648</v>
      </c>
      <c r="O675" s="15" t="s">
        <v>5697</v>
      </c>
      <c r="P675" s="15" t="s">
        <v>5697</v>
      </c>
      <c r="Q675" s="15">
        <v>79303001</v>
      </c>
      <c r="R675" s="15" t="s">
        <v>8304</v>
      </c>
      <c r="S675" s="15"/>
      <c r="T675" s="15" t="s">
        <v>926</v>
      </c>
      <c r="U675" s="15" t="s">
        <v>8306</v>
      </c>
      <c r="V675" s="15"/>
      <c r="W675" s="15" t="s">
        <v>8307</v>
      </c>
      <c r="X675" s="15" t="s">
        <v>8308</v>
      </c>
      <c r="Y675" s="15" t="s">
        <v>8309</v>
      </c>
      <c r="Z675" s="15" t="s">
        <v>5699</v>
      </c>
      <c r="AA675" s="16">
        <v>43735</v>
      </c>
      <c r="AB675" s="15">
        <v>12388</v>
      </c>
      <c r="AC675" s="15" t="s">
        <v>5855</v>
      </c>
      <c r="AD675" s="15" t="s">
        <v>4222</v>
      </c>
      <c r="AE675" s="15" t="s">
        <v>5701</v>
      </c>
      <c r="AF675" s="15" t="s">
        <v>5747</v>
      </c>
      <c r="AG675" s="15" t="s">
        <v>5748</v>
      </c>
      <c r="AH675" s="15"/>
      <c r="AI675" s="15"/>
      <c r="AJ675" s="15"/>
      <c r="AK675" s="15"/>
    </row>
    <row r="676" spans="1:37" ht="14.4" x14ac:dyDescent="0.25">
      <c r="A676" s="15" t="s">
        <v>4226</v>
      </c>
      <c r="B676" s="15">
        <v>6200011081</v>
      </c>
      <c r="C676" s="6" t="s">
        <v>5690</v>
      </c>
      <c r="D676" s="15" t="s">
        <v>8310</v>
      </c>
      <c r="E676" s="15"/>
      <c r="F676" s="15" t="s">
        <v>8311</v>
      </c>
      <c r="G676" s="15"/>
      <c r="H676" s="15" t="s">
        <v>8312</v>
      </c>
      <c r="I676" s="15">
        <v>1730</v>
      </c>
      <c r="J676" s="15" t="s">
        <v>7111</v>
      </c>
      <c r="K676" s="15" t="s">
        <v>7111</v>
      </c>
      <c r="L676" s="15">
        <v>0</v>
      </c>
      <c r="M676" s="15">
        <v>1107844735</v>
      </c>
      <c r="N676" s="15" t="s">
        <v>8313</v>
      </c>
      <c r="O676" s="15" t="s">
        <v>8314</v>
      </c>
      <c r="P676" s="15" t="s">
        <v>8314</v>
      </c>
      <c r="Q676" s="15" t="s">
        <v>8315</v>
      </c>
      <c r="R676" s="15"/>
      <c r="S676" s="15" t="s">
        <v>8316</v>
      </c>
      <c r="T676" s="15"/>
      <c r="U676" s="15"/>
      <c r="V676" s="15"/>
      <c r="W676" s="15"/>
      <c r="X676" s="15"/>
      <c r="Y676" s="15"/>
      <c r="Z676" s="15" t="s">
        <v>5699</v>
      </c>
      <c r="AA676" s="16">
        <v>43740</v>
      </c>
      <c r="AB676" s="15">
        <v>12389</v>
      </c>
      <c r="AC676" s="15" t="s">
        <v>5855</v>
      </c>
      <c r="AD676" s="15" t="s">
        <v>4222</v>
      </c>
      <c r="AE676" s="15" t="s">
        <v>5837</v>
      </c>
      <c r="AF676" s="15" t="s">
        <v>5747</v>
      </c>
      <c r="AG676" s="15" t="s">
        <v>5748</v>
      </c>
      <c r="AH676" s="15">
        <v>6900016583</v>
      </c>
      <c r="AI676" s="15" t="s">
        <v>8317</v>
      </c>
      <c r="AJ676" s="15" t="s">
        <v>8318</v>
      </c>
      <c r="AK676" s="15" t="s">
        <v>8319</v>
      </c>
    </row>
    <row r="677" spans="1:37" ht="14.4" x14ac:dyDescent="0.25">
      <c r="A677" s="15" t="s">
        <v>4226</v>
      </c>
      <c r="B677" s="15">
        <v>6200011088</v>
      </c>
      <c r="C677" s="6" t="s">
        <v>5690</v>
      </c>
      <c r="D677" s="15" t="s">
        <v>8320</v>
      </c>
      <c r="E677" s="15"/>
      <c r="F677" s="15" t="s">
        <v>8321</v>
      </c>
      <c r="G677" s="15" t="s">
        <v>8322</v>
      </c>
      <c r="H677" s="15" t="s">
        <v>7202</v>
      </c>
      <c r="I677" s="15">
        <v>70000</v>
      </c>
      <c r="J677" s="15" t="s">
        <v>5696</v>
      </c>
      <c r="K677" s="15" t="s">
        <v>5696</v>
      </c>
      <c r="L677" s="15">
        <v>2400111029</v>
      </c>
      <c r="M677" s="15">
        <v>118000072637</v>
      </c>
      <c r="N677" s="15" t="s">
        <v>4316</v>
      </c>
      <c r="O677" s="15" t="s">
        <v>5731</v>
      </c>
      <c r="P677" s="15" t="s">
        <v>5907</v>
      </c>
      <c r="Q677" s="15">
        <v>1201001</v>
      </c>
      <c r="R677" s="15" t="s">
        <v>8323</v>
      </c>
      <c r="S677" s="15"/>
      <c r="T677" s="15" t="s">
        <v>926</v>
      </c>
      <c r="U677" s="15"/>
      <c r="V677" s="15"/>
      <c r="W677" s="15"/>
      <c r="X677" s="15"/>
      <c r="Y677" s="15"/>
      <c r="Z677" s="15" t="s">
        <v>5699</v>
      </c>
      <c r="AA677" s="16">
        <v>43740</v>
      </c>
      <c r="AB677" s="15">
        <v>12390</v>
      </c>
      <c r="AC677" s="15" t="s">
        <v>5855</v>
      </c>
      <c r="AD677" s="15" t="s">
        <v>4222</v>
      </c>
      <c r="AE677" s="15" t="s">
        <v>5701</v>
      </c>
      <c r="AF677" s="15" t="s">
        <v>5788</v>
      </c>
      <c r="AG677" s="15" t="s">
        <v>5789</v>
      </c>
      <c r="AH677" s="15"/>
      <c r="AI677" s="15"/>
      <c r="AJ677" s="15"/>
      <c r="AK677" s="15"/>
    </row>
    <row r="678" spans="1:37" ht="14.4" x14ac:dyDescent="0.25">
      <c r="A678" s="15" t="s">
        <v>4226</v>
      </c>
      <c r="B678" s="15">
        <v>6200011096</v>
      </c>
      <c r="C678" s="6" t="s">
        <v>5690</v>
      </c>
      <c r="D678" s="15" t="s">
        <v>8324</v>
      </c>
      <c r="E678" s="15" t="s">
        <v>8325</v>
      </c>
      <c r="F678" s="15" t="s">
        <v>8326</v>
      </c>
      <c r="G678" s="15" t="s">
        <v>8327</v>
      </c>
      <c r="H678" s="15" t="s">
        <v>5695</v>
      </c>
      <c r="I678" s="15">
        <v>70000</v>
      </c>
      <c r="J678" s="15" t="s">
        <v>5696</v>
      </c>
      <c r="K678" s="15" t="s">
        <v>5696</v>
      </c>
      <c r="L678" s="15">
        <v>301171827</v>
      </c>
      <c r="M678" s="15">
        <v>71001204617</v>
      </c>
      <c r="N678" s="15" t="s">
        <v>4426</v>
      </c>
      <c r="O678" s="15" t="s">
        <v>5751</v>
      </c>
      <c r="P678" s="15" t="s">
        <v>5751</v>
      </c>
      <c r="Q678" s="15">
        <v>1203001</v>
      </c>
      <c r="R678" s="15"/>
      <c r="S678" s="15"/>
      <c r="T678" s="15"/>
      <c r="U678" s="15"/>
      <c r="V678" s="15"/>
      <c r="W678" s="15"/>
      <c r="X678" s="15"/>
      <c r="Y678" s="15"/>
      <c r="Z678" s="15" t="s">
        <v>5699</v>
      </c>
      <c r="AA678" s="16">
        <v>43742</v>
      </c>
      <c r="AB678" s="15">
        <v>12391</v>
      </c>
      <c r="AC678" s="15" t="s">
        <v>5855</v>
      </c>
      <c r="AD678" s="15" t="s">
        <v>4222</v>
      </c>
      <c r="AE678" s="15" t="s">
        <v>5701</v>
      </c>
      <c r="AF678" s="15" t="s">
        <v>5788</v>
      </c>
      <c r="AG678" s="15" t="s">
        <v>5789</v>
      </c>
      <c r="AH678" s="15">
        <v>6900016596</v>
      </c>
      <c r="AI678" s="15" t="s">
        <v>8328</v>
      </c>
      <c r="AJ678" s="15" t="s">
        <v>8329</v>
      </c>
      <c r="AK678" s="15" t="s">
        <v>8330</v>
      </c>
    </row>
    <row r="679" spans="1:37" ht="14.4" x14ac:dyDescent="0.25">
      <c r="A679" s="15" t="s">
        <v>4226</v>
      </c>
      <c r="B679" s="15">
        <v>6200011097</v>
      </c>
      <c r="C679" s="6" t="s">
        <v>5690</v>
      </c>
      <c r="D679" s="15" t="s">
        <v>8331</v>
      </c>
      <c r="E679" s="15"/>
      <c r="F679" s="15" t="s">
        <v>8332</v>
      </c>
      <c r="G679" s="15"/>
      <c r="H679" s="15" t="s">
        <v>5695</v>
      </c>
      <c r="I679" s="15">
        <v>70000</v>
      </c>
      <c r="J679" s="15" t="s">
        <v>5696</v>
      </c>
      <c r="K679" s="15" t="s">
        <v>5696</v>
      </c>
      <c r="L679" s="15">
        <v>300539709</v>
      </c>
      <c r="M679" s="15">
        <v>3464000078</v>
      </c>
      <c r="N679" s="15" t="s">
        <v>8333</v>
      </c>
      <c r="O679" s="15" t="s">
        <v>5769</v>
      </c>
      <c r="P679" s="15" t="s">
        <v>5769</v>
      </c>
      <c r="Q679" s="15">
        <v>79627001</v>
      </c>
      <c r="R679" s="15"/>
      <c r="S679" s="15" t="s">
        <v>8334</v>
      </c>
      <c r="T679" s="15"/>
      <c r="U679" s="15"/>
      <c r="V679" s="15"/>
      <c r="W679" s="15"/>
      <c r="X679" s="15"/>
      <c r="Y679" s="15"/>
      <c r="Z679" s="15" t="s">
        <v>5699</v>
      </c>
      <c r="AA679" s="16">
        <v>43742</v>
      </c>
      <c r="AB679" s="15">
        <v>12392</v>
      </c>
      <c r="AC679" s="15" t="s">
        <v>5855</v>
      </c>
      <c r="AD679" s="15" t="s">
        <v>4222</v>
      </c>
      <c r="AE679" s="15" t="s">
        <v>5701</v>
      </c>
      <c r="AF679" s="15" t="s">
        <v>5747</v>
      </c>
      <c r="AG679" s="15" t="s">
        <v>5748</v>
      </c>
      <c r="AH679" s="15"/>
      <c r="AI679" s="15"/>
      <c r="AJ679" s="15"/>
      <c r="AK679" s="15"/>
    </row>
    <row r="680" spans="1:37" ht="14.4" x14ac:dyDescent="0.25">
      <c r="A680" s="15" t="s">
        <v>4226</v>
      </c>
      <c r="B680" s="15">
        <v>6200011098</v>
      </c>
      <c r="C680" s="6" t="s">
        <v>5690</v>
      </c>
      <c r="D680" s="15" t="s">
        <v>8335</v>
      </c>
      <c r="E680" s="15" t="s">
        <v>8336</v>
      </c>
      <c r="F680" s="15" t="s">
        <v>8337</v>
      </c>
      <c r="G680" s="15" t="s">
        <v>8338</v>
      </c>
      <c r="H680" s="15" t="s">
        <v>5695</v>
      </c>
      <c r="I680" s="15">
        <v>70000</v>
      </c>
      <c r="J680" s="15" t="s">
        <v>5696</v>
      </c>
      <c r="K680" s="15" t="s">
        <v>5696</v>
      </c>
      <c r="L680" s="15">
        <v>310083013</v>
      </c>
      <c r="M680" s="15">
        <v>161822469</v>
      </c>
      <c r="N680" s="15" t="s">
        <v>4247</v>
      </c>
      <c r="O680" s="15" t="s">
        <v>5697</v>
      </c>
      <c r="P680" s="15" t="s">
        <v>5697</v>
      </c>
      <c r="Q680" s="15">
        <v>79307001</v>
      </c>
      <c r="R680" s="15"/>
      <c r="S680" s="15"/>
      <c r="T680" s="15"/>
      <c r="U680" s="15"/>
      <c r="V680" s="15"/>
      <c r="W680" s="15"/>
      <c r="X680" s="15"/>
      <c r="Y680" s="15"/>
      <c r="Z680" s="15" t="s">
        <v>5699</v>
      </c>
      <c r="AA680" s="16">
        <v>43742</v>
      </c>
      <c r="AB680" s="15">
        <v>12393</v>
      </c>
      <c r="AC680" s="15" t="s">
        <v>5855</v>
      </c>
      <c r="AD680" s="15" t="s">
        <v>4222</v>
      </c>
      <c r="AE680" s="15" t="s">
        <v>5701</v>
      </c>
      <c r="AF680" s="15" t="s">
        <v>6311</v>
      </c>
      <c r="AG680" s="15" t="s">
        <v>6312</v>
      </c>
      <c r="AH680" s="15"/>
      <c r="AI680" s="15"/>
      <c r="AJ680" s="15"/>
      <c r="AK680" s="15"/>
    </row>
    <row r="681" spans="1:37" ht="14.4" x14ac:dyDescent="0.25">
      <c r="A681" s="15" t="s">
        <v>4226</v>
      </c>
      <c r="B681" s="15">
        <v>6200011100</v>
      </c>
      <c r="C681" s="6" t="s">
        <v>5690</v>
      </c>
      <c r="D681" s="15" t="s">
        <v>8339</v>
      </c>
      <c r="E681" s="15"/>
      <c r="F681" s="15" t="s">
        <v>8340</v>
      </c>
      <c r="G681" s="15" t="s">
        <v>8341</v>
      </c>
      <c r="H681" s="15" t="s">
        <v>5731</v>
      </c>
      <c r="I681" s="15">
        <v>70000</v>
      </c>
      <c r="J681" s="15" t="s">
        <v>5696</v>
      </c>
      <c r="K681" s="15" t="s">
        <v>5696</v>
      </c>
      <c r="L681" s="15">
        <v>106864391</v>
      </c>
      <c r="M681" s="15">
        <v>198922339</v>
      </c>
      <c r="N681" s="15" t="s">
        <v>4247</v>
      </c>
      <c r="O681" s="15" t="s">
        <v>6446</v>
      </c>
      <c r="P681" s="15" t="s">
        <v>6446</v>
      </c>
      <c r="Q681" s="15">
        <v>1307001</v>
      </c>
      <c r="R681" s="15"/>
      <c r="S681" s="15"/>
      <c r="T681" s="15"/>
      <c r="U681" s="18" t="s">
        <v>8342</v>
      </c>
      <c r="V681" s="18" t="s">
        <v>8343</v>
      </c>
      <c r="W681" s="18" t="s">
        <v>8342</v>
      </c>
      <c r="X681" s="15" t="s">
        <v>8344</v>
      </c>
      <c r="Y681" s="18" t="s">
        <v>8343</v>
      </c>
      <c r="Z681" s="15" t="s">
        <v>5699</v>
      </c>
      <c r="AA681" s="16">
        <v>43745</v>
      </c>
      <c r="AB681" s="15">
        <v>12394</v>
      </c>
      <c r="AC681" s="15" t="s">
        <v>5855</v>
      </c>
      <c r="AD681" s="15" t="s">
        <v>4222</v>
      </c>
      <c r="AE681" s="15" t="s">
        <v>5701</v>
      </c>
      <c r="AF681" s="15" t="s">
        <v>6022</v>
      </c>
      <c r="AG681" s="15" t="s">
        <v>6023</v>
      </c>
      <c r="AH681" s="15">
        <v>6900016599</v>
      </c>
      <c r="AI681" s="15" t="s">
        <v>8345</v>
      </c>
      <c r="AJ681" s="15" t="s">
        <v>8160</v>
      </c>
      <c r="AK681" s="15" t="s">
        <v>8260</v>
      </c>
    </row>
    <row r="682" spans="1:37" ht="14.4" x14ac:dyDescent="0.25">
      <c r="A682" s="15" t="s">
        <v>4226</v>
      </c>
      <c r="B682" s="15">
        <v>6200011143</v>
      </c>
      <c r="C682" s="6" t="s">
        <v>5690</v>
      </c>
      <c r="D682" s="15" t="s">
        <v>8346</v>
      </c>
      <c r="E682" s="15"/>
      <c r="F682" s="15" t="s">
        <v>8347</v>
      </c>
      <c r="G682" s="15" t="s">
        <v>8348</v>
      </c>
      <c r="H682" s="15" t="s">
        <v>7477</v>
      </c>
      <c r="I682" s="15">
        <v>70000</v>
      </c>
      <c r="J682" s="15" t="s">
        <v>5696</v>
      </c>
      <c r="K682" s="15" t="s">
        <v>5696</v>
      </c>
      <c r="L682" s="15">
        <v>2900325815</v>
      </c>
      <c r="M682" s="15">
        <v>51010000450046</v>
      </c>
      <c r="N682" s="15" t="s">
        <v>17838</v>
      </c>
      <c r="O682" s="15" t="s">
        <v>6562</v>
      </c>
      <c r="P682" s="15" t="s">
        <v>5731</v>
      </c>
      <c r="Q682" s="15">
        <v>1202001</v>
      </c>
      <c r="R682" s="15" t="s">
        <v>8349</v>
      </c>
      <c r="S682" s="15"/>
      <c r="T682" s="15" t="s">
        <v>926</v>
      </c>
      <c r="U682" s="15"/>
      <c r="V682" s="15"/>
      <c r="W682" s="15"/>
      <c r="X682" s="15"/>
      <c r="Y682" s="15"/>
      <c r="Z682" s="15" t="s">
        <v>5699</v>
      </c>
      <c r="AA682" s="16">
        <v>43753</v>
      </c>
      <c r="AB682" s="15">
        <v>12395</v>
      </c>
      <c r="AC682" s="15" t="s">
        <v>5855</v>
      </c>
      <c r="AD682" s="15" t="s">
        <v>4222</v>
      </c>
      <c r="AE682" s="15" t="s">
        <v>5701</v>
      </c>
      <c r="AF682" s="15" t="s">
        <v>5788</v>
      </c>
      <c r="AG682" s="15" t="s">
        <v>5789</v>
      </c>
      <c r="AH682" s="15"/>
      <c r="AI682" s="15"/>
      <c r="AJ682" s="15"/>
      <c r="AK682" s="15"/>
    </row>
    <row r="683" spans="1:37" ht="14.4" x14ac:dyDescent="0.25">
      <c r="A683" s="15" t="s">
        <v>4226</v>
      </c>
      <c r="B683" s="15">
        <v>6200011144</v>
      </c>
      <c r="C683" s="6" t="s">
        <v>5690</v>
      </c>
      <c r="D683" s="15" t="s">
        <v>8350</v>
      </c>
      <c r="E683" s="15"/>
      <c r="F683" s="15" t="s">
        <v>8351</v>
      </c>
      <c r="G683" s="15" t="s">
        <v>8352</v>
      </c>
      <c r="H683" s="15" t="s">
        <v>7312</v>
      </c>
      <c r="I683" s="15">
        <v>70000</v>
      </c>
      <c r="J683" s="15" t="s">
        <v>5696</v>
      </c>
      <c r="K683" s="15" t="s">
        <v>5696</v>
      </c>
      <c r="L683" s="15">
        <v>1000368772</v>
      </c>
      <c r="M683" s="15">
        <v>211000356657</v>
      </c>
      <c r="N683" s="15" t="s">
        <v>4426</v>
      </c>
      <c r="O683" s="15" t="s">
        <v>5741</v>
      </c>
      <c r="P683" s="15" t="s">
        <v>5742</v>
      </c>
      <c r="Q683" s="15">
        <v>1203002</v>
      </c>
      <c r="R683" s="15" t="s">
        <v>8350</v>
      </c>
      <c r="S683" s="15"/>
      <c r="T683" s="15" t="s">
        <v>926</v>
      </c>
      <c r="U683" s="15"/>
      <c r="V683" s="15"/>
      <c r="W683" s="15"/>
      <c r="X683" s="15"/>
      <c r="Y683" s="15"/>
      <c r="Z683" s="15" t="s">
        <v>5699</v>
      </c>
      <c r="AA683" s="16">
        <v>43753</v>
      </c>
      <c r="AB683" s="15">
        <v>12396</v>
      </c>
      <c r="AC683" s="15" t="s">
        <v>5855</v>
      </c>
      <c r="AD683" s="15" t="s">
        <v>4222</v>
      </c>
      <c r="AE683" s="15" t="s">
        <v>5701</v>
      </c>
      <c r="AF683" s="15" t="s">
        <v>5788</v>
      </c>
      <c r="AG683" s="15" t="s">
        <v>5789</v>
      </c>
      <c r="AH683" s="15"/>
      <c r="AI683" s="15"/>
      <c r="AJ683" s="15"/>
      <c r="AK683" s="15"/>
    </row>
    <row r="684" spans="1:37" ht="14.4" x14ac:dyDescent="0.25">
      <c r="A684" s="15" t="s">
        <v>4226</v>
      </c>
      <c r="B684" s="15">
        <v>6200011182</v>
      </c>
      <c r="C684" s="6" t="s">
        <v>5690</v>
      </c>
      <c r="D684" s="15" t="s">
        <v>8353</v>
      </c>
      <c r="E684" s="15"/>
      <c r="F684" s="15" t="s">
        <v>8354</v>
      </c>
      <c r="G684" s="15" t="s">
        <v>8355</v>
      </c>
      <c r="H684" s="15" t="s">
        <v>5769</v>
      </c>
      <c r="I684" s="15">
        <v>70000</v>
      </c>
      <c r="J684" s="15" t="s">
        <v>5696</v>
      </c>
      <c r="K684" s="15" t="s">
        <v>5696</v>
      </c>
      <c r="L684" s="15">
        <v>312635407</v>
      </c>
      <c r="M684" s="15">
        <v>18610000538888</v>
      </c>
      <c r="N684" s="15" t="s">
        <v>5628</v>
      </c>
      <c r="O684" s="15" t="s">
        <v>5707</v>
      </c>
      <c r="P684" s="15" t="s">
        <v>5707</v>
      </c>
      <c r="Q684" s="15">
        <v>79202002</v>
      </c>
      <c r="R684" s="15" t="s">
        <v>8356</v>
      </c>
      <c r="S684" s="15"/>
      <c r="T684" s="15" t="s">
        <v>926</v>
      </c>
      <c r="U684" s="15" t="s">
        <v>8357</v>
      </c>
      <c r="V684" s="15" t="s">
        <v>8358</v>
      </c>
      <c r="W684" s="15" t="s">
        <v>8359</v>
      </c>
      <c r="X684" s="15">
        <v>365532982</v>
      </c>
      <c r="Y684" s="15" t="s">
        <v>8360</v>
      </c>
      <c r="Z684" s="15" t="s">
        <v>5699</v>
      </c>
      <c r="AA684" s="16">
        <v>43761</v>
      </c>
      <c r="AB684" s="15">
        <v>12397</v>
      </c>
      <c r="AC684" s="15" t="s">
        <v>5855</v>
      </c>
      <c r="AD684" s="15" t="s">
        <v>4222</v>
      </c>
      <c r="AE684" s="15" t="s">
        <v>5701</v>
      </c>
      <c r="AF684" s="15" t="s">
        <v>5747</v>
      </c>
      <c r="AG684" s="15" t="s">
        <v>5748</v>
      </c>
      <c r="AH684" s="15"/>
      <c r="AI684" s="15"/>
      <c r="AJ684" s="15"/>
      <c r="AK684" s="15"/>
    </row>
    <row r="685" spans="1:37" ht="14.4" x14ac:dyDescent="0.25">
      <c r="A685" s="15" t="s">
        <v>4226</v>
      </c>
      <c r="B685" s="15">
        <v>6200011183</v>
      </c>
      <c r="C685" s="6" t="s">
        <v>5690</v>
      </c>
      <c r="D685" s="15" t="s">
        <v>8361</v>
      </c>
      <c r="E685" s="15"/>
      <c r="F685" s="15" t="s">
        <v>8362</v>
      </c>
      <c r="G685" s="15" t="s">
        <v>8363</v>
      </c>
      <c r="H685" s="15" t="s">
        <v>6514</v>
      </c>
      <c r="I685" s="15">
        <v>70000</v>
      </c>
      <c r="J685" s="15" t="s">
        <v>5696</v>
      </c>
      <c r="K685" s="15" t="s">
        <v>5696</v>
      </c>
      <c r="L685" s="15" t="s">
        <v>8364</v>
      </c>
      <c r="M685" s="15">
        <v>11000017252</v>
      </c>
      <c r="N685" s="15" t="s">
        <v>4426</v>
      </c>
      <c r="O685" s="15" t="s">
        <v>5741</v>
      </c>
      <c r="P685" s="15" t="s">
        <v>5742</v>
      </c>
      <c r="Q685" s="15">
        <v>1203002</v>
      </c>
      <c r="R685" s="15" t="s">
        <v>8365</v>
      </c>
      <c r="S685" s="15"/>
      <c r="T685" s="15" t="s">
        <v>926</v>
      </c>
      <c r="U685" s="18" t="s">
        <v>7554</v>
      </c>
      <c r="V685" s="18" t="s">
        <v>7555</v>
      </c>
      <c r="W685" s="18" t="s">
        <v>7556</v>
      </c>
      <c r="X685" s="18">
        <v>936482386</v>
      </c>
      <c r="Y685" s="15" t="s">
        <v>8366</v>
      </c>
      <c r="Z685" s="15" t="s">
        <v>5699</v>
      </c>
      <c r="AA685" s="16">
        <v>43761</v>
      </c>
      <c r="AB685" s="15">
        <v>12398</v>
      </c>
      <c r="AC685" s="15" t="s">
        <v>5855</v>
      </c>
      <c r="AD685" s="15" t="s">
        <v>4222</v>
      </c>
      <c r="AE685" s="15" t="s">
        <v>5701</v>
      </c>
      <c r="AF685" s="15" t="s">
        <v>5788</v>
      </c>
      <c r="AG685" s="15" t="s">
        <v>5789</v>
      </c>
      <c r="AH685" s="15"/>
      <c r="AI685" s="15"/>
      <c r="AJ685" s="15"/>
      <c r="AK685" s="15"/>
    </row>
    <row r="686" spans="1:37" ht="14.4" x14ac:dyDescent="0.25">
      <c r="A686" s="15" t="s">
        <v>4226</v>
      </c>
      <c r="B686" s="15">
        <v>6200011184</v>
      </c>
      <c r="C686" s="6" t="s">
        <v>5690</v>
      </c>
      <c r="D686" s="15" t="s">
        <v>8367</v>
      </c>
      <c r="E686" s="15"/>
      <c r="F686" s="15" t="s">
        <v>8368</v>
      </c>
      <c r="G686" s="15" t="s">
        <v>8369</v>
      </c>
      <c r="H686" s="15" t="s">
        <v>7477</v>
      </c>
      <c r="I686" s="15">
        <v>70000</v>
      </c>
      <c r="J686" s="15" t="s">
        <v>5696</v>
      </c>
      <c r="K686" s="15" t="s">
        <v>5696</v>
      </c>
      <c r="L686" s="15">
        <v>30674923</v>
      </c>
      <c r="M686" s="15">
        <v>1023300309</v>
      </c>
      <c r="N686" s="15" t="s">
        <v>8370</v>
      </c>
      <c r="O686" s="15"/>
      <c r="P686" s="15">
        <v>79618001</v>
      </c>
      <c r="Q686" s="15" t="s">
        <v>8371</v>
      </c>
      <c r="R686" s="15"/>
      <c r="S686" s="15" t="s">
        <v>926</v>
      </c>
      <c r="T686" s="15" t="s">
        <v>8372</v>
      </c>
      <c r="U686" s="18" t="s">
        <v>6538</v>
      </c>
      <c r="V686" s="15" t="s">
        <v>8373</v>
      </c>
      <c r="W686" s="15" t="s">
        <v>8374</v>
      </c>
      <c r="X686" s="15" t="s">
        <v>8375</v>
      </c>
      <c r="Y686" s="15" t="s">
        <v>5699</v>
      </c>
      <c r="Z686" s="16">
        <v>43761</v>
      </c>
      <c r="AA686" s="15">
        <v>12399</v>
      </c>
      <c r="AB686" s="15" t="s">
        <v>5855</v>
      </c>
      <c r="AC686" s="15" t="s">
        <v>4222</v>
      </c>
      <c r="AD686" s="15" t="s">
        <v>5701</v>
      </c>
      <c r="AE686" s="15" t="s">
        <v>5802</v>
      </c>
      <c r="AF686" s="15" t="s">
        <v>5803</v>
      </c>
      <c r="AG686" s="15"/>
      <c r="AH686" s="15"/>
      <c r="AI686" s="15"/>
      <c r="AJ686" s="15"/>
    </row>
    <row r="687" spans="1:37" ht="14.4" x14ac:dyDescent="0.25">
      <c r="A687" s="15" t="s">
        <v>4226</v>
      </c>
      <c r="B687" s="15">
        <v>6200011207</v>
      </c>
      <c r="C687" s="6" t="s">
        <v>5690</v>
      </c>
      <c r="D687" s="15" t="s">
        <v>8376</v>
      </c>
      <c r="E687" s="15"/>
      <c r="F687" s="15" t="s">
        <v>8377</v>
      </c>
      <c r="G687" s="15" t="s">
        <v>8369</v>
      </c>
      <c r="H687" s="15" t="s">
        <v>7477</v>
      </c>
      <c r="I687" s="15">
        <v>70000</v>
      </c>
      <c r="J687" s="15" t="s">
        <v>5696</v>
      </c>
      <c r="K687" s="15" t="s">
        <v>5696</v>
      </c>
      <c r="L687" s="15">
        <v>300741217</v>
      </c>
      <c r="M687" s="15">
        <v>303000000154</v>
      </c>
      <c r="N687" s="15" t="s">
        <v>5998</v>
      </c>
      <c r="O687" s="15" t="s">
        <v>5769</v>
      </c>
      <c r="P687" s="15" t="s">
        <v>5769</v>
      </c>
      <c r="Q687" s="15">
        <v>79501001</v>
      </c>
      <c r="R687" s="15" t="s">
        <v>8378</v>
      </c>
      <c r="S687" s="15"/>
      <c r="T687" s="15" t="s">
        <v>926</v>
      </c>
      <c r="U687" s="15" t="s">
        <v>8379</v>
      </c>
      <c r="V687" s="15" t="s">
        <v>8380</v>
      </c>
      <c r="W687" s="15" t="s">
        <v>8381</v>
      </c>
      <c r="X687" s="15">
        <v>901839597</v>
      </c>
      <c r="Y687" s="15" t="s">
        <v>8382</v>
      </c>
      <c r="Z687" s="15" t="s">
        <v>5699</v>
      </c>
      <c r="AA687" s="16">
        <v>43763</v>
      </c>
      <c r="AB687" s="15">
        <v>12400</v>
      </c>
      <c r="AC687" s="15" t="s">
        <v>5855</v>
      </c>
      <c r="AD687" s="15" t="s">
        <v>4222</v>
      </c>
      <c r="AE687" s="15" t="s">
        <v>5701</v>
      </c>
      <c r="AF687" s="15" t="s">
        <v>5747</v>
      </c>
      <c r="AG687" s="15" t="s">
        <v>5748</v>
      </c>
      <c r="AH687" s="15"/>
      <c r="AI687" s="15"/>
      <c r="AJ687" s="15"/>
      <c r="AK687" s="15"/>
    </row>
    <row r="688" spans="1:37" ht="14.4" x14ac:dyDescent="0.25">
      <c r="A688" s="15" t="s">
        <v>4226</v>
      </c>
      <c r="B688" s="15">
        <v>6200011211</v>
      </c>
      <c r="C688" s="6" t="s">
        <v>5690</v>
      </c>
      <c r="D688" s="15" t="s">
        <v>8383</v>
      </c>
      <c r="E688" s="15"/>
      <c r="F688" s="15" t="s">
        <v>8384</v>
      </c>
      <c r="G688" s="15" t="s">
        <v>8385</v>
      </c>
      <c r="H688" s="15" t="s">
        <v>7477</v>
      </c>
      <c r="I688" s="15">
        <v>70000</v>
      </c>
      <c r="J688" s="15" t="s">
        <v>5696</v>
      </c>
      <c r="K688" s="15" t="s">
        <v>5696</v>
      </c>
      <c r="L688" s="15">
        <v>309921077</v>
      </c>
      <c r="M688" s="15">
        <v>181003091023</v>
      </c>
      <c r="N688" s="15" t="s">
        <v>4426</v>
      </c>
      <c r="O688" s="15" t="s">
        <v>5741</v>
      </c>
      <c r="P688" s="15" t="s">
        <v>5742</v>
      </c>
      <c r="Q688" s="15">
        <v>1203002</v>
      </c>
      <c r="R688" s="15" t="s">
        <v>8386</v>
      </c>
      <c r="S688" s="15"/>
      <c r="T688" s="15" t="s">
        <v>926</v>
      </c>
      <c r="U688" s="15" t="s">
        <v>8387</v>
      </c>
      <c r="V688" s="15" t="s">
        <v>8388</v>
      </c>
      <c r="W688" s="15" t="s">
        <v>8389</v>
      </c>
      <c r="X688" s="15" t="s">
        <v>8390</v>
      </c>
      <c r="Y688" s="15"/>
      <c r="Z688" s="15" t="s">
        <v>5699</v>
      </c>
      <c r="AA688" s="16">
        <v>43763</v>
      </c>
      <c r="AB688" s="15">
        <v>12401</v>
      </c>
      <c r="AC688" s="15" t="s">
        <v>5855</v>
      </c>
      <c r="AD688" s="15" t="s">
        <v>4222</v>
      </c>
      <c r="AE688" s="15" t="s">
        <v>5701</v>
      </c>
      <c r="AF688" s="15" t="s">
        <v>5747</v>
      </c>
      <c r="AG688" s="15" t="s">
        <v>5748</v>
      </c>
      <c r="AH688" s="15"/>
      <c r="AI688" s="15"/>
      <c r="AJ688" s="15"/>
      <c r="AK688" s="15"/>
    </row>
    <row r="689" spans="1:37" ht="14.4" x14ac:dyDescent="0.25">
      <c r="A689" s="15" t="s">
        <v>4226</v>
      </c>
      <c r="B689" s="15">
        <v>6200011212</v>
      </c>
      <c r="C689" s="6" t="s">
        <v>5690</v>
      </c>
      <c r="D689" s="15" t="s">
        <v>5239</v>
      </c>
      <c r="E689" s="15"/>
      <c r="F689" s="15" t="s">
        <v>8391</v>
      </c>
      <c r="G689" s="15" t="s">
        <v>8392</v>
      </c>
      <c r="H689" s="15" t="s">
        <v>7477</v>
      </c>
      <c r="I689" s="15">
        <v>70000</v>
      </c>
      <c r="J689" s="15" t="s">
        <v>5696</v>
      </c>
      <c r="K689" s="15" t="s">
        <v>5696</v>
      </c>
      <c r="L689" s="15">
        <v>305475784</v>
      </c>
      <c r="M689" s="15">
        <v>2018038888</v>
      </c>
      <c r="N689" s="15" t="s">
        <v>5241</v>
      </c>
      <c r="O689" s="15" t="s">
        <v>5707</v>
      </c>
      <c r="P689" s="15" t="s">
        <v>5707</v>
      </c>
      <c r="Q689" s="15">
        <v>79357001</v>
      </c>
      <c r="R689" s="15" t="s">
        <v>5239</v>
      </c>
      <c r="S689" s="15"/>
      <c r="T689" s="15" t="s">
        <v>926</v>
      </c>
      <c r="U689" s="15" t="s">
        <v>8393</v>
      </c>
      <c r="V689" s="15" t="s">
        <v>8394</v>
      </c>
      <c r="W689" s="15" t="s">
        <v>8395</v>
      </c>
      <c r="X689" s="15">
        <v>909567202</v>
      </c>
      <c r="Y689" s="15" t="s">
        <v>8396</v>
      </c>
      <c r="Z689" s="15" t="s">
        <v>5699</v>
      </c>
      <c r="AA689" s="16">
        <v>43766</v>
      </c>
      <c r="AB689" s="15">
        <v>12402</v>
      </c>
      <c r="AC689" s="15" t="s">
        <v>5855</v>
      </c>
      <c r="AD689" s="15" t="s">
        <v>4222</v>
      </c>
      <c r="AE689" s="15" t="s">
        <v>5701</v>
      </c>
      <c r="AF689" s="15" t="s">
        <v>5788</v>
      </c>
      <c r="AG689" s="15" t="s">
        <v>5789</v>
      </c>
      <c r="AH689" s="15"/>
      <c r="AI689" s="15"/>
      <c r="AJ689" s="15"/>
      <c r="AK689" s="15"/>
    </row>
    <row r="690" spans="1:37" ht="14.4" x14ac:dyDescent="0.25">
      <c r="A690" s="15" t="s">
        <v>4226</v>
      </c>
      <c r="B690" s="15">
        <v>6200011213</v>
      </c>
      <c r="C690" s="6" t="s">
        <v>5690</v>
      </c>
      <c r="D690" s="15" t="s">
        <v>5246</v>
      </c>
      <c r="E690" s="15"/>
      <c r="F690" s="15" t="s">
        <v>8397</v>
      </c>
      <c r="G690" s="15" t="s">
        <v>8398</v>
      </c>
      <c r="H690" s="15" t="s">
        <v>7477</v>
      </c>
      <c r="I690" s="15">
        <v>70000</v>
      </c>
      <c r="J690" s="15" t="s">
        <v>5696</v>
      </c>
      <c r="K690" s="15" t="s">
        <v>5696</v>
      </c>
      <c r="L690" s="15">
        <v>104880662</v>
      </c>
      <c r="M690" s="15">
        <v>12610000237099</v>
      </c>
      <c r="N690" s="15" t="s">
        <v>17838</v>
      </c>
      <c r="O690" s="15" t="s">
        <v>6562</v>
      </c>
      <c r="P690" s="15" t="s">
        <v>5731</v>
      </c>
      <c r="Q690" s="15">
        <v>1202001</v>
      </c>
      <c r="R690" s="15" t="s">
        <v>5249</v>
      </c>
      <c r="S690" s="15"/>
      <c r="T690" s="15" t="s">
        <v>926</v>
      </c>
      <c r="U690" s="15" t="s">
        <v>8399</v>
      </c>
      <c r="V690" s="15" t="s">
        <v>8400</v>
      </c>
      <c r="W690" s="15" t="s">
        <v>8401</v>
      </c>
      <c r="X690" s="15">
        <v>906682106</v>
      </c>
      <c r="Y690" s="15" t="s">
        <v>8402</v>
      </c>
      <c r="Z690" s="15" t="s">
        <v>5699</v>
      </c>
      <c r="AA690" s="16">
        <v>43766</v>
      </c>
      <c r="AB690" s="15">
        <v>12403</v>
      </c>
      <c r="AC690" s="15" t="s">
        <v>5855</v>
      </c>
      <c r="AD690" s="15" t="s">
        <v>4222</v>
      </c>
      <c r="AE690" s="15" t="s">
        <v>5701</v>
      </c>
      <c r="AF690" s="15" t="s">
        <v>5788</v>
      </c>
      <c r="AG690" s="15" t="s">
        <v>5789</v>
      </c>
      <c r="AH690" s="15"/>
      <c r="AI690" s="15"/>
      <c r="AJ690" s="15"/>
      <c r="AK690" s="15"/>
    </row>
    <row r="691" spans="1:37" ht="14.4" x14ac:dyDescent="0.25">
      <c r="A691" s="15" t="s">
        <v>4226</v>
      </c>
      <c r="B691" s="15">
        <v>6200011306</v>
      </c>
      <c r="C691" s="6" t="s">
        <v>5690</v>
      </c>
      <c r="D691" s="15" t="s">
        <v>5252</v>
      </c>
      <c r="E691" s="15"/>
      <c r="F691" s="15" t="s">
        <v>8403</v>
      </c>
      <c r="G691" s="15" t="s">
        <v>8404</v>
      </c>
      <c r="H691" s="15" t="s">
        <v>7477</v>
      </c>
      <c r="I691" s="15">
        <v>70000</v>
      </c>
      <c r="J691" s="15" t="s">
        <v>5696</v>
      </c>
      <c r="K691" s="15" t="s">
        <v>5696</v>
      </c>
      <c r="L691" s="15">
        <v>312243713</v>
      </c>
      <c r="M691" s="15">
        <v>166002029</v>
      </c>
      <c r="N691" s="15" t="s">
        <v>4247</v>
      </c>
      <c r="O691" s="15" t="s">
        <v>5697</v>
      </c>
      <c r="P691" s="15" t="s">
        <v>5697</v>
      </c>
      <c r="Q691" s="15">
        <v>79307001</v>
      </c>
      <c r="R691" s="15" t="s">
        <v>5254</v>
      </c>
      <c r="S691" s="15"/>
      <c r="T691" s="15" t="s">
        <v>926</v>
      </c>
      <c r="U691" s="15" t="s">
        <v>8405</v>
      </c>
      <c r="V691" s="15" t="s">
        <v>8406</v>
      </c>
      <c r="W691" s="15" t="s">
        <v>8407</v>
      </c>
      <c r="X691" s="15">
        <v>983044553</v>
      </c>
      <c r="Y691" s="15" t="s">
        <v>8408</v>
      </c>
      <c r="Z691" s="15" t="s">
        <v>5699</v>
      </c>
      <c r="AA691" s="16">
        <v>43770</v>
      </c>
      <c r="AB691" s="15">
        <v>12404</v>
      </c>
      <c r="AC691" s="15" t="s">
        <v>5855</v>
      </c>
      <c r="AD691" s="15" t="s">
        <v>4222</v>
      </c>
      <c r="AE691" s="15" t="s">
        <v>5701</v>
      </c>
      <c r="AF691" s="15" t="s">
        <v>5788</v>
      </c>
      <c r="AG691" s="15" t="s">
        <v>5789</v>
      </c>
      <c r="AH691" s="15"/>
      <c r="AI691" s="15"/>
      <c r="AJ691" s="15"/>
      <c r="AK691" s="15"/>
    </row>
    <row r="692" spans="1:37" ht="14.4" x14ac:dyDescent="0.25">
      <c r="A692" s="15" t="s">
        <v>4226</v>
      </c>
      <c r="B692" s="15">
        <v>6200011307</v>
      </c>
      <c r="C692" s="6" t="s">
        <v>5690</v>
      </c>
      <c r="D692" s="15" t="s">
        <v>5266</v>
      </c>
      <c r="E692" s="15" t="s">
        <v>6092</v>
      </c>
      <c r="F692" s="15" t="s">
        <v>8409</v>
      </c>
      <c r="G692" s="15" t="s">
        <v>8410</v>
      </c>
      <c r="H692" s="15" t="s">
        <v>7477</v>
      </c>
      <c r="I692" s="15">
        <v>70000</v>
      </c>
      <c r="J692" s="15" t="s">
        <v>5696</v>
      </c>
      <c r="K692" s="15" t="s">
        <v>5696</v>
      </c>
      <c r="L692" s="15">
        <v>315881633</v>
      </c>
      <c r="M692" s="15">
        <v>10132503</v>
      </c>
      <c r="N692" s="15" t="s">
        <v>5268</v>
      </c>
      <c r="O692" s="15" t="s">
        <v>5697</v>
      </c>
      <c r="P692" s="15" t="s">
        <v>5697</v>
      </c>
      <c r="Q692" s="15">
        <v>79636001</v>
      </c>
      <c r="R692" s="15" t="s">
        <v>5269</v>
      </c>
      <c r="S692" s="15"/>
      <c r="T692" s="15" t="s">
        <v>926</v>
      </c>
      <c r="U692" s="15" t="s">
        <v>8411</v>
      </c>
      <c r="V692" s="15" t="s">
        <v>8412</v>
      </c>
      <c r="W692" s="15" t="s">
        <v>8413</v>
      </c>
      <c r="X692" s="15" t="s">
        <v>8414</v>
      </c>
      <c r="Y692" s="15" t="s">
        <v>8415</v>
      </c>
      <c r="Z692" s="15" t="s">
        <v>5699</v>
      </c>
      <c r="AA692" s="16">
        <v>43770</v>
      </c>
      <c r="AB692" s="15">
        <v>12405</v>
      </c>
      <c r="AC692" s="15" t="s">
        <v>5855</v>
      </c>
      <c r="AD692" s="15" t="s">
        <v>4222</v>
      </c>
      <c r="AE692" s="15" t="s">
        <v>5701</v>
      </c>
      <c r="AF692" s="15" t="s">
        <v>5788</v>
      </c>
      <c r="AG692" s="15" t="s">
        <v>5789</v>
      </c>
      <c r="AH692" s="15"/>
      <c r="AI692" s="15"/>
      <c r="AJ692" s="15"/>
      <c r="AK692" s="15"/>
    </row>
    <row r="693" spans="1:37" ht="14.4" x14ac:dyDescent="0.25">
      <c r="A693" s="15" t="s">
        <v>4226</v>
      </c>
      <c r="B693" s="15">
        <v>6200011308</v>
      </c>
      <c r="C693" s="6" t="s">
        <v>5690</v>
      </c>
      <c r="D693" s="15" t="s">
        <v>8416</v>
      </c>
      <c r="E693" s="15" t="s">
        <v>8417</v>
      </c>
      <c r="F693" s="15" t="s">
        <v>8418</v>
      </c>
      <c r="G693" s="15" t="s">
        <v>8419</v>
      </c>
      <c r="H693" s="15" t="s">
        <v>7477</v>
      </c>
      <c r="I693" s="15">
        <v>70000</v>
      </c>
      <c r="J693" s="15" t="s">
        <v>5696</v>
      </c>
      <c r="K693" s="15" t="s">
        <v>5696</v>
      </c>
      <c r="L693" s="15">
        <v>312332113</v>
      </c>
      <c r="M693" s="15">
        <v>331000422648</v>
      </c>
      <c r="N693" s="15" t="s">
        <v>4426</v>
      </c>
      <c r="O693" s="15" t="s">
        <v>5741</v>
      </c>
      <c r="P693" s="15" t="s">
        <v>5742</v>
      </c>
      <c r="Q693" s="15">
        <v>1203002</v>
      </c>
      <c r="R693" s="15" t="s">
        <v>8420</v>
      </c>
      <c r="S693" s="15"/>
      <c r="T693" s="15" t="s">
        <v>926</v>
      </c>
      <c r="U693" s="18" t="s">
        <v>8421</v>
      </c>
      <c r="V693" s="18" t="s">
        <v>8422</v>
      </c>
      <c r="W693" s="18" t="s">
        <v>8423</v>
      </c>
      <c r="X693" s="18">
        <v>982222998</v>
      </c>
      <c r="Y693" s="18" t="s">
        <v>8424</v>
      </c>
      <c r="Z693" s="15" t="s">
        <v>5699</v>
      </c>
      <c r="AA693" s="16">
        <v>43770</v>
      </c>
      <c r="AB693" s="15">
        <v>12406</v>
      </c>
      <c r="AC693" s="15" t="s">
        <v>5855</v>
      </c>
      <c r="AD693" s="15" t="s">
        <v>4222</v>
      </c>
      <c r="AE693" s="15" t="s">
        <v>5701</v>
      </c>
      <c r="AF693" s="15" t="s">
        <v>5788</v>
      </c>
      <c r="AG693" s="15" t="s">
        <v>5789</v>
      </c>
      <c r="AH693" s="15"/>
      <c r="AI693" s="15"/>
      <c r="AJ693" s="15"/>
      <c r="AK693" s="15"/>
    </row>
    <row r="694" spans="1:37" ht="14.4" x14ac:dyDescent="0.25">
      <c r="A694" s="15" t="s">
        <v>4226</v>
      </c>
      <c r="B694" s="15">
        <v>6200011309</v>
      </c>
      <c r="C694" s="6" t="s">
        <v>5690</v>
      </c>
      <c r="D694" s="15" t="s">
        <v>8425</v>
      </c>
      <c r="E694" s="15"/>
      <c r="F694" s="15" t="s">
        <v>8426</v>
      </c>
      <c r="G694" s="15" t="s">
        <v>7998</v>
      </c>
      <c r="H694" s="15" t="s">
        <v>7477</v>
      </c>
      <c r="I694" s="15">
        <v>70000</v>
      </c>
      <c r="J694" s="15" t="s">
        <v>5696</v>
      </c>
      <c r="K694" s="15" t="s">
        <v>5696</v>
      </c>
      <c r="L694" s="15">
        <v>314960811</v>
      </c>
      <c r="M694" s="15">
        <v>1059039001</v>
      </c>
      <c r="N694" s="15" t="s">
        <v>4346</v>
      </c>
      <c r="O694" s="15" t="s">
        <v>5695</v>
      </c>
      <c r="P694" s="15" t="s">
        <v>5695</v>
      </c>
      <c r="Q694" s="15">
        <v>79617001</v>
      </c>
      <c r="R694" s="15" t="s">
        <v>8425</v>
      </c>
      <c r="S694" s="15"/>
      <c r="T694" s="15" t="s">
        <v>926</v>
      </c>
      <c r="U694" s="15" t="s">
        <v>8427</v>
      </c>
      <c r="V694" s="15" t="s">
        <v>8428</v>
      </c>
      <c r="W694" s="15" t="s">
        <v>8429</v>
      </c>
      <c r="X694" s="15">
        <v>909883230</v>
      </c>
      <c r="Y694" s="15" t="s">
        <v>8430</v>
      </c>
      <c r="Z694" s="15" t="s">
        <v>5699</v>
      </c>
      <c r="AA694" s="16">
        <v>43770</v>
      </c>
      <c r="AB694" s="15">
        <v>12407</v>
      </c>
      <c r="AC694" s="15" t="s">
        <v>5855</v>
      </c>
      <c r="AD694" s="15" t="s">
        <v>4222</v>
      </c>
      <c r="AE694" s="15" t="s">
        <v>5701</v>
      </c>
      <c r="AF694" s="15" t="s">
        <v>5788</v>
      </c>
      <c r="AG694" s="15" t="s">
        <v>5789</v>
      </c>
      <c r="AH694" s="15"/>
      <c r="AI694" s="15"/>
      <c r="AJ694" s="15"/>
      <c r="AK694" s="15"/>
    </row>
    <row r="695" spans="1:37" ht="14.4" x14ac:dyDescent="0.25">
      <c r="A695" s="15" t="s">
        <v>4226</v>
      </c>
      <c r="B695" s="15">
        <v>6200011313</v>
      </c>
      <c r="C695" s="6" t="s">
        <v>5690</v>
      </c>
      <c r="D695" s="15" t="s">
        <v>8431</v>
      </c>
      <c r="E695" s="15"/>
      <c r="F695" s="15" t="s">
        <v>8432</v>
      </c>
      <c r="G695" s="15" t="s">
        <v>8433</v>
      </c>
      <c r="H695" s="15" t="s">
        <v>5695</v>
      </c>
      <c r="I695" s="15">
        <v>70000</v>
      </c>
      <c r="J695" s="15" t="s">
        <v>5696</v>
      </c>
      <c r="K695" s="15" t="s">
        <v>5696</v>
      </c>
      <c r="L695" s="15">
        <v>315497191</v>
      </c>
      <c r="M695" s="15">
        <v>134913498</v>
      </c>
      <c r="N695" s="15" t="s">
        <v>4247</v>
      </c>
      <c r="O695" s="15" t="s">
        <v>5697</v>
      </c>
      <c r="P695" s="15" t="s">
        <v>5697</v>
      </c>
      <c r="Q695" s="15">
        <v>79307001</v>
      </c>
      <c r="R695" s="15"/>
      <c r="S695" s="15"/>
      <c r="T695" s="15"/>
      <c r="U695" s="15"/>
      <c r="V695" s="15"/>
      <c r="W695" s="15"/>
      <c r="X695" s="15"/>
      <c r="Y695" s="15"/>
      <c r="Z695" s="15" t="s">
        <v>5699</v>
      </c>
      <c r="AA695" s="16">
        <v>43773</v>
      </c>
      <c r="AB695" s="15">
        <v>12408</v>
      </c>
      <c r="AC695" s="15" t="s">
        <v>5855</v>
      </c>
      <c r="AD695" s="15" t="s">
        <v>4222</v>
      </c>
      <c r="AE695" s="15" t="s">
        <v>5701</v>
      </c>
      <c r="AF695" s="15" t="s">
        <v>5747</v>
      </c>
      <c r="AG695" s="15" t="s">
        <v>5748</v>
      </c>
      <c r="AH695" s="15"/>
      <c r="AI695" s="15"/>
      <c r="AJ695" s="15"/>
      <c r="AK695" s="15"/>
    </row>
    <row r="696" spans="1:37" ht="14.4" x14ac:dyDescent="0.25">
      <c r="A696" s="15" t="s">
        <v>4226</v>
      </c>
      <c r="B696" s="15">
        <v>6200011348</v>
      </c>
      <c r="C696" s="6" t="s">
        <v>5690</v>
      </c>
      <c r="D696" s="21" t="s">
        <v>5282</v>
      </c>
      <c r="E696" s="15"/>
      <c r="F696" s="15" t="s">
        <v>8434</v>
      </c>
      <c r="G696" s="15" t="s">
        <v>8435</v>
      </c>
      <c r="H696" s="15" t="s">
        <v>5769</v>
      </c>
      <c r="I696" s="15">
        <v>70000</v>
      </c>
      <c r="J696" s="15" t="s">
        <v>5696</v>
      </c>
      <c r="K696" s="15" t="s">
        <v>5696</v>
      </c>
      <c r="L696" s="15">
        <v>305882973</v>
      </c>
      <c r="M696" s="15">
        <v>47065269</v>
      </c>
      <c r="N696" s="15" t="s">
        <v>4247</v>
      </c>
      <c r="O696" s="15" t="s">
        <v>6453</v>
      </c>
      <c r="P696" s="15" t="s">
        <v>5851</v>
      </c>
      <c r="Q696" s="15">
        <v>79307006</v>
      </c>
      <c r="R696" s="15" t="s">
        <v>5285</v>
      </c>
      <c r="S696" s="15"/>
      <c r="T696" s="15" t="s">
        <v>926</v>
      </c>
      <c r="U696" s="18" t="s">
        <v>6331</v>
      </c>
      <c r="V696" s="18" t="s">
        <v>6538</v>
      </c>
      <c r="W696" s="18" t="s">
        <v>6332</v>
      </c>
      <c r="X696" s="18">
        <v>918015871</v>
      </c>
      <c r="Y696" s="18" t="s">
        <v>6333</v>
      </c>
      <c r="Z696" s="15" t="s">
        <v>5699</v>
      </c>
      <c r="AA696" s="16">
        <v>43780</v>
      </c>
      <c r="AB696" s="15">
        <v>12409</v>
      </c>
      <c r="AC696" s="15" t="s">
        <v>5855</v>
      </c>
      <c r="AD696" s="15" t="s">
        <v>4222</v>
      </c>
      <c r="AE696" s="15" t="s">
        <v>5701</v>
      </c>
      <c r="AF696" s="15" t="s">
        <v>5788</v>
      </c>
      <c r="AG696" s="15" t="s">
        <v>5789</v>
      </c>
      <c r="AH696" s="15"/>
      <c r="AI696" s="15"/>
      <c r="AJ696" s="15"/>
      <c r="AK696" s="15"/>
    </row>
    <row r="697" spans="1:37" ht="14.4" x14ac:dyDescent="0.25">
      <c r="A697" s="15" t="s">
        <v>4226</v>
      </c>
      <c r="B697" s="15">
        <v>6200011349</v>
      </c>
      <c r="C697" s="6" t="s">
        <v>5690</v>
      </c>
      <c r="D697" s="15" t="s">
        <v>5287</v>
      </c>
      <c r="E697" s="15"/>
      <c r="F697" s="15" t="s">
        <v>8436</v>
      </c>
      <c r="G697" s="15" t="s">
        <v>8437</v>
      </c>
      <c r="H697" s="15" t="s">
        <v>7477</v>
      </c>
      <c r="I697" s="15">
        <v>70000</v>
      </c>
      <c r="J697" s="15" t="s">
        <v>5696</v>
      </c>
      <c r="K697" s="15" t="s">
        <v>5696</v>
      </c>
      <c r="L697" s="15">
        <v>313912082</v>
      </c>
      <c r="M697" s="15">
        <v>36683688</v>
      </c>
      <c r="N697" s="15" t="s">
        <v>4247</v>
      </c>
      <c r="O697" s="15" t="s">
        <v>5697</v>
      </c>
      <c r="P697" s="15" t="s">
        <v>5697</v>
      </c>
      <c r="Q697" s="15">
        <v>79307001</v>
      </c>
      <c r="R697" s="15" t="s">
        <v>5290</v>
      </c>
      <c r="S697" s="15"/>
      <c r="T697" s="15" t="s">
        <v>926</v>
      </c>
      <c r="U697" s="15" t="s">
        <v>8438</v>
      </c>
      <c r="V697" s="15" t="s">
        <v>8439</v>
      </c>
      <c r="W697" s="15" t="s">
        <v>8440</v>
      </c>
      <c r="X697" s="15">
        <v>986825788</v>
      </c>
      <c r="Y697" s="15" t="s">
        <v>8441</v>
      </c>
      <c r="Z697" s="15" t="s">
        <v>5699</v>
      </c>
      <c r="AA697" s="16">
        <v>43780</v>
      </c>
      <c r="AB697" s="15">
        <v>12410</v>
      </c>
      <c r="AC697" s="15" t="s">
        <v>5855</v>
      </c>
      <c r="AD697" s="15" t="s">
        <v>4222</v>
      </c>
      <c r="AE697" s="15" t="s">
        <v>5701</v>
      </c>
      <c r="AF697" s="15" t="s">
        <v>5873</v>
      </c>
      <c r="AG697" s="15" t="s">
        <v>5874</v>
      </c>
      <c r="AH697" s="15"/>
      <c r="AI697" s="15"/>
      <c r="AJ697" s="15"/>
      <c r="AK697" s="15"/>
    </row>
    <row r="698" spans="1:37" ht="14.4" x14ac:dyDescent="0.25">
      <c r="A698" s="15" t="s">
        <v>4226</v>
      </c>
      <c r="B698" s="15">
        <v>6200011362</v>
      </c>
      <c r="C698" s="6" t="s">
        <v>5690</v>
      </c>
      <c r="D698" s="15" t="s">
        <v>8442</v>
      </c>
      <c r="E698" s="15" t="s">
        <v>6092</v>
      </c>
      <c r="F698" s="15" t="s">
        <v>8443</v>
      </c>
      <c r="G698" s="15" t="s">
        <v>8444</v>
      </c>
      <c r="H698" s="15" t="s">
        <v>7477</v>
      </c>
      <c r="I698" s="15">
        <v>70000</v>
      </c>
      <c r="J698" s="15" t="s">
        <v>5696</v>
      </c>
      <c r="K698" s="15" t="s">
        <v>5696</v>
      </c>
      <c r="L698" s="15" t="s">
        <v>8445</v>
      </c>
      <c r="M698" s="15">
        <v>261240089</v>
      </c>
      <c r="N698" s="15" t="s">
        <v>4247</v>
      </c>
      <c r="O698" s="15" t="s">
        <v>5697</v>
      </c>
      <c r="P698" s="15" t="s">
        <v>5697</v>
      </c>
      <c r="Q698" s="15">
        <v>79307001</v>
      </c>
      <c r="R698" s="15" t="s">
        <v>8446</v>
      </c>
      <c r="S698" s="15"/>
      <c r="T698" s="15" t="s">
        <v>926</v>
      </c>
      <c r="U698" s="15" t="s">
        <v>8447</v>
      </c>
      <c r="V698" s="15" t="s">
        <v>8448</v>
      </c>
      <c r="W698" s="15"/>
      <c r="X698" s="15"/>
      <c r="Y698" s="15" t="s">
        <v>5699</v>
      </c>
      <c r="Z698" s="16">
        <v>43782</v>
      </c>
      <c r="AA698" s="15">
        <v>12411</v>
      </c>
      <c r="AB698" s="15" t="s">
        <v>5855</v>
      </c>
      <c r="AC698" s="15" t="s">
        <v>4222</v>
      </c>
      <c r="AD698" s="15" t="s">
        <v>5701</v>
      </c>
      <c r="AE698" s="15" t="s">
        <v>5747</v>
      </c>
      <c r="AF698" s="15" t="s">
        <v>5748</v>
      </c>
      <c r="AG698" s="15"/>
      <c r="AH698" s="15"/>
      <c r="AI698" s="15"/>
      <c r="AJ698" s="15"/>
    </row>
    <row r="699" spans="1:37" ht="14.4" x14ac:dyDescent="0.25">
      <c r="A699" s="15" t="s">
        <v>4226</v>
      </c>
      <c r="B699" s="15">
        <v>6200011378</v>
      </c>
      <c r="C699" s="6" t="s">
        <v>5690</v>
      </c>
      <c r="D699" s="15" t="s">
        <v>8449</v>
      </c>
      <c r="E699" s="15"/>
      <c r="F699" s="15" t="s">
        <v>8450</v>
      </c>
      <c r="G699" s="15" t="s">
        <v>8451</v>
      </c>
      <c r="H699" s="15" t="s">
        <v>7477</v>
      </c>
      <c r="I699" s="15">
        <v>70000</v>
      </c>
      <c r="J699" s="15" t="s">
        <v>5696</v>
      </c>
      <c r="K699" s="15" t="s">
        <v>5696</v>
      </c>
      <c r="L699" s="15">
        <v>312078996</v>
      </c>
      <c r="M699" s="15">
        <v>153973819</v>
      </c>
      <c r="N699" s="15" t="s">
        <v>4247</v>
      </c>
      <c r="O699" s="15" t="s">
        <v>5697</v>
      </c>
      <c r="P699" s="15" t="s">
        <v>5697</v>
      </c>
      <c r="Q699" s="15">
        <v>79307001</v>
      </c>
      <c r="R699" s="15" t="s">
        <v>8452</v>
      </c>
      <c r="S699" s="15"/>
      <c r="T699" s="15" t="s">
        <v>926</v>
      </c>
      <c r="U699" s="15" t="s">
        <v>8453</v>
      </c>
      <c r="V699" s="15"/>
      <c r="W699" s="15" t="s">
        <v>8454</v>
      </c>
      <c r="X699" s="15">
        <v>902845449</v>
      </c>
      <c r="Y699" s="15" t="s">
        <v>8455</v>
      </c>
      <c r="Z699" s="15" t="s">
        <v>5699</v>
      </c>
      <c r="AA699" s="16">
        <v>43784</v>
      </c>
      <c r="AB699" s="15">
        <v>12412</v>
      </c>
      <c r="AC699" s="15" t="s">
        <v>5855</v>
      </c>
      <c r="AD699" s="15" t="s">
        <v>4222</v>
      </c>
      <c r="AE699" s="15" t="s">
        <v>5701</v>
      </c>
      <c r="AF699" s="15" t="s">
        <v>5788</v>
      </c>
      <c r="AG699" s="15" t="s">
        <v>5789</v>
      </c>
      <c r="AH699" s="15"/>
      <c r="AI699" s="15"/>
      <c r="AJ699" s="15"/>
      <c r="AK699" s="15"/>
    </row>
    <row r="700" spans="1:37" ht="14.4" x14ac:dyDescent="0.25">
      <c r="A700" s="15" t="s">
        <v>4226</v>
      </c>
      <c r="B700" s="15">
        <v>6200011379</v>
      </c>
      <c r="C700" s="6" t="s">
        <v>5690</v>
      </c>
      <c r="D700" s="15" t="s">
        <v>8456</v>
      </c>
      <c r="E700" s="15"/>
      <c r="F700" s="15" t="s">
        <v>8457</v>
      </c>
      <c r="G700" s="15" t="s">
        <v>8458</v>
      </c>
      <c r="H700" s="15" t="s">
        <v>7477</v>
      </c>
      <c r="I700" s="15">
        <v>70000</v>
      </c>
      <c r="J700" s="15" t="s">
        <v>5696</v>
      </c>
      <c r="K700" s="15" t="s">
        <v>5696</v>
      </c>
      <c r="L700" s="15">
        <v>100516045</v>
      </c>
      <c r="M700" s="15">
        <v>301000250174</v>
      </c>
      <c r="N700" s="15" t="s">
        <v>4426</v>
      </c>
      <c r="O700" s="15" t="s">
        <v>5741</v>
      </c>
      <c r="P700" s="15" t="s">
        <v>5742</v>
      </c>
      <c r="Q700" s="15">
        <v>1203002</v>
      </c>
      <c r="R700" s="15" t="s">
        <v>8459</v>
      </c>
      <c r="S700" s="15"/>
      <c r="T700" s="15" t="s">
        <v>926</v>
      </c>
      <c r="U700" s="18" t="s">
        <v>8460</v>
      </c>
      <c r="V700" s="15" t="s">
        <v>8461</v>
      </c>
      <c r="W700" s="18" t="s">
        <v>8460</v>
      </c>
      <c r="X700" s="15">
        <v>907434508</v>
      </c>
      <c r="Y700" s="15" t="s">
        <v>8462</v>
      </c>
      <c r="Z700" s="15" t="s">
        <v>5699</v>
      </c>
      <c r="AA700" s="16">
        <v>43784</v>
      </c>
      <c r="AB700" s="15">
        <v>12413</v>
      </c>
      <c r="AC700" s="15" t="s">
        <v>5855</v>
      </c>
      <c r="AD700" s="15" t="s">
        <v>4222</v>
      </c>
      <c r="AE700" s="15" t="s">
        <v>5701</v>
      </c>
      <c r="AF700" s="15" t="s">
        <v>5788</v>
      </c>
      <c r="AG700" s="15" t="s">
        <v>5789</v>
      </c>
      <c r="AH700" s="15"/>
      <c r="AI700" s="15"/>
      <c r="AJ700" s="15"/>
      <c r="AK700" s="15"/>
    </row>
    <row r="701" spans="1:37" ht="82.8" x14ac:dyDescent="0.25">
      <c r="A701" s="15" t="s">
        <v>4226</v>
      </c>
      <c r="B701" s="15">
        <v>6200011380</v>
      </c>
      <c r="C701" s="6" t="s">
        <v>5690</v>
      </c>
      <c r="D701" s="15" t="s">
        <v>5303</v>
      </c>
      <c r="E701" s="15"/>
      <c r="F701" s="15" t="s">
        <v>8463</v>
      </c>
      <c r="G701" s="15" t="s">
        <v>8464</v>
      </c>
      <c r="H701" s="15" t="s">
        <v>5769</v>
      </c>
      <c r="I701" s="15">
        <v>70000</v>
      </c>
      <c r="J701" s="15" t="s">
        <v>5696</v>
      </c>
      <c r="K701" s="15" t="s">
        <v>5696</v>
      </c>
      <c r="L701" s="15">
        <v>308299537</v>
      </c>
      <c r="M701" s="15">
        <v>59212679</v>
      </c>
      <c r="N701" s="15" t="s">
        <v>4247</v>
      </c>
      <c r="O701" s="15" t="s">
        <v>5697</v>
      </c>
      <c r="P701" s="15" t="s">
        <v>5697</v>
      </c>
      <c r="Q701" s="15">
        <v>79307001</v>
      </c>
      <c r="R701" s="15" t="s">
        <v>5306</v>
      </c>
      <c r="S701" s="15"/>
      <c r="T701" s="15" t="s">
        <v>926</v>
      </c>
      <c r="U701" s="15" t="s">
        <v>8465</v>
      </c>
      <c r="V701" s="15" t="s">
        <v>8466</v>
      </c>
      <c r="W701" s="20" t="s">
        <v>8467</v>
      </c>
      <c r="X701" s="20" t="s">
        <v>8468</v>
      </c>
      <c r="Y701" s="20" t="s">
        <v>8469</v>
      </c>
      <c r="Z701" s="15" t="s">
        <v>5699</v>
      </c>
      <c r="AA701" s="16">
        <v>43784</v>
      </c>
      <c r="AB701" s="15">
        <v>12414</v>
      </c>
      <c r="AC701" s="15" t="s">
        <v>5855</v>
      </c>
      <c r="AD701" s="15" t="s">
        <v>4222</v>
      </c>
      <c r="AE701" s="15" t="s">
        <v>5701</v>
      </c>
      <c r="AF701" s="15" t="s">
        <v>5788</v>
      </c>
      <c r="AG701" s="15" t="s">
        <v>5789</v>
      </c>
      <c r="AH701" s="15"/>
      <c r="AI701" s="15"/>
      <c r="AJ701" s="15"/>
      <c r="AK701" s="15"/>
    </row>
    <row r="702" spans="1:37" ht="14.4" x14ac:dyDescent="0.25">
      <c r="A702" s="15" t="s">
        <v>4226</v>
      </c>
      <c r="B702" s="15">
        <v>6200011383</v>
      </c>
      <c r="C702" s="6" t="s">
        <v>5690</v>
      </c>
      <c r="D702" s="15" t="s">
        <v>5328</v>
      </c>
      <c r="E702" s="15"/>
      <c r="F702" s="15" t="s">
        <v>8470</v>
      </c>
      <c r="G702" s="15" t="s">
        <v>8471</v>
      </c>
      <c r="H702" s="15" t="s">
        <v>7477</v>
      </c>
      <c r="I702" s="15">
        <v>70000</v>
      </c>
      <c r="J702" s="15" t="s">
        <v>5696</v>
      </c>
      <c r="K702" s="15" t="s">
        <v>5696</v>
      </c>
      <c r="L702" s="15">
        <v>305573855</v>
      </c>
      <c r="M702" s="15">
        <v>371003932418</v>
      </c>
      <c r="N702" s="15" t="s">
        <v>4426</v>
      </c>
      <c r="O702" s="15" t="s">
        <v>5741</v>
      </c>
      <c r="P702" s="15" t="s">
        <v>5742</v>
      </c>
      <c r="Q702" s="15">
        <v>1203002</v>
      </c>
      <c r="R702" s="15" t="s">
        <v>5331</v>
      </c>
      <c r="S702" s="15"/>
      <c r="T702" s="15" t="s">
        <v>926</v>
      </c>
      <c r="U702" s="18" t="s">
        <v>8472</v>
      </c>
      <c r="V702" s="18" t="s">
        <v>8473</v>
      </c>
      <c r="W702" s="18" t="s">
        <v>8472</v>
      </c>
      <c r="X702" s="15">
        <v>918480292</v>
      </c>
      <c r="Y702" s="18" t="s">
        <v>8473</v>
      </c>
      <c r="Z702" s="15" t="s">
        <v>5699</v>
      </c>
      <c r="AA702" s="16">
        <v>43784</v>
      </c>
      <c r="AB702" s="15">
        <v>12415</v>
      </c>
      <c r="AC702" s="15" t="s">
        <v>5855</v>
      </c>
      <c r="AD702" s="15" t="s">
        <v>4222</v>
      </c>
      <c r="AE702" s="15" t="s">
        <v>5701</v>
      </c>
      <c r="AF702" s="15" t="s">
        <v>5788</v>
      </c>
      <c r="AG702" s="15" t="s">
        <v>5789</v>
      </c>
      <c r="AH702" s="15"/>
      <c r="AI702" s="15"/>
      <c r="AJ702" s="15"/>
      <c r="AK702" s="15"/>
    </row>
    <row r="703" spans="1:37" ht="14.4" x14ac:dyDescent="0.25">
      <c r="A703" s="15" t="s">
        <v>4226</v>
      </c>
      <c r="B703" s="15">
        <v>6200011384</v>
      </c>
      <c r="C703" s="6" t="s">
        <v>5690</v>
      </c>
      <c r="D703" s="15" t="s">
        <v>8474</v>
      </c>
      <c r="E703" s="15" t="s">
        <v>8475</v>
      </c>
      <c r="F703" s="15" t="s">
        <v>8476</v>
      </c>
      <c r="G703" s="15" t="s">
        <v>8477</v>
      </c>
      <c r="H703" s="15" t="s">
        <v>7477</v>
      </c>
      <c r="I703" s="15">
        <v>70000</v>
      </c>
      <c r="J703" s="15" t="s">
        <v>5696</v>
      </c>
      <c r="K703" s="15" t="s">
        <v>5696</v>
      </c>
      <c r="L703" s="15">
        <v>315682148</v>
      </c>
      <c r="M703" s="15">
        <v>225393168</v>
      </c>
      <c r="N703" s="15" t="s">
        <v>4247</v>
      </c>
      <c r="O703" s="15" t="s">
        <v>5697</v>
      </c>
      <c r="P703" s="15" t="s">
        <v>5697</v>
      </c>
      <c r="Q703" s="15">
        <v>79307001</v>
      </c>
      <c r="R703" s="15" t="s">
        <v>8478</v>
      </c>
      <c r="S703" s="15"/>
      <c r="T703" s="15" t="s">
        <v>926</v>
      </c>
      <c r="U703" s="15"/>
      <c r="V703" s="15"/>
      <c r="W703" s="15"/>
      <c r="X703" s="15"/>
      <c r="Y703" s="15"/>
      <c r="Z703" s="15" t="s">
        <v>5699</v>
      </c>
      <c r="AA703" s="16">
        <v>43784</v>
      </c>
      <c r="AB703" s="15">
        <v>12416</v>
      </c>
      <c r="AC703" s="15" t="s">
        <v>5855</v>
      </c>
      <c r="AD703" s="15" t="s">
        <v>4222</v>
      </c>
      <c r="AE703" s="15" t="s">
        <v>5701</v>
      </c>
      <c r="AF703" s="15" t="s">
        <v>5747</v>
      </c>
      <c r="AG703" s="15" t="s">
        <v>5748</v>
      </c>
      <c r="AH703" s="15"/>
      <c r="AI703" s="15"/>
      <c r="AJ703" s="15"/>
      <c r="AK703" s="15"/>
    </row>
    <row r="704" spans="1:37" ht="14.4" x14ac:dyDescent="0.25">
      <c r="A704" s="15" t="s">
        <v>4226</v>
      </c>
      <c r="B704" s="15">
        <v>6200011418</v>
      </c>
      <c r="C704" s="6" t="s">
        <v>5690</v>
      </c>
      <c r="D704" s="15" t="s">
        <v>8479</v>
      </c>
      <c r="E704" s="15"/>
      <c r="F704" s="15" t="s">
        <v>8480</v>
      </c>
      <c r="G704" s="15" t="s">
        <v>8481</v>
      </c>
      <c r="H704" s="15" t="s">
        <v>7477</v>
      </c>
      <c r="I704" s="15">
        <v>70000</v>
      </c>
      <c r="J704" s="15" t="s">
        <v>5696</v>
      </c>
      <c r="K704" s="15" t="s">
        <v>5696</v>
      </c>
      <c r="L704" s="15">
        <v>100112324</v>
      </c>
      <c r="M704" s="15">
        <v>3031559</v>
      </c>
      <c r="N704" s="15" t="s">
        <v>5989</v>
      </c>
      <c r="O704" s="15" t="s">
        <v>5707</v>
      </c>
      <c r="P704" s="15" t="s">
        <v>5707</v>
      </c>
      <c r="Q704" s="15">
        <v>79602001</v>
      </c>
      <c r="R704" s="15" t="s">
        <v>8482</v>
      </c>
      <c r="S704" s="15"/>
      <c r="T704" s="15" t="s">
        <v>926</v>
      </c>
      <c r="U704" s="15"/>
      <c r="V704" s="15"/>
      <c r="W704" s="15"/>
      <c r="X704" s="15"/>
      <c r="Y704" s="15"/>
      <c r="Z704" s="15" t="s">
        <v>5699</v>
      </c>
      <c r="AA704" s="16">
        <v>43791</v>
      </c>
      <c r="AB704" s="15">
        <v>12417</v>
      </c>
      <c r="AC704" s="15" t="s">
        <v>5855</v>
      </c>
      <c r="AD704" s="15" t="s">
        <v>4222</v>
      </c>
      <c r="AE704" s="15" t="s">
        <v>5701</v>
      </c>
      <c r="AF704" s="15" t="s">
        <v>5788</v>
      </c>
      <c r="AG704" s="15" t="s">
        <v>5789</v>
      </c>
      <c r="AH704" s="15"/>
      <c r="AI704" s="15"/>
      <c r="AJ704" s="15"/>
      <c r="AK704" s="15"/>
    </row>
    <row r="705" spans="1:37" ht="14.4" x14ac:dyDescent="0.25">
      <c r="A705" s="15" t="s">
        <v>4226</v>
      </c>
      <c r="B705" s="15">
        <v>6200011430</v>
      </c>
      <c r="C705" s="6" t="s">
        <v>5690</v>
      </c>
      <c r="D705" s="15" t="s">
        <v>8483</v>
      </c>
      <c r="E705" s="15"/>
      <c r="F705" s="15" t="s">
        <v>8484</v>
      </c>
      <c r="G705" s="15" t="s">
        <v>8485</v>
      </c>
      <c r="H705" s="15" t="s">
        <v>7477</v>
      </c>
      <c r="I705" s="15">
        <v>70000</v>
      </c>
      <c r="J705" s="15" t="s">
        <v>5696</v>
      </c>
      <c r="K705" s="15" t="s">
        <v>5696</v>
      </c>
      <c r="L705" s="15">
        <v>309906897</v>
      </c>
      <c r="M705" s="15">
        <v>4301010039898</v>
      </c>
      <c r="N705" s="15" t="s">
        <v>5864</v>
      </c>
      <c r="O705" s="15" t="s">
        <v>5697</v>
      </c>
      <c r="P705" s="15" t="s">
        <v>5697</v>
      </c>
      <c r="Q705" s="15">
        <v>79302001</v>
      </c>
      <c r="R705" s="15" t="s">
        <v>8483</v>
      </c>
      <c r="S705" s="15"/>
      <c r="T705" s="15" t="s">
        <v>926</v>
      </c>
      <c r="U705" s="15" t="s">
        <v>8486</v>
      </c>
      <c r="V705" s="15" t="s">
        <v>8487</v>
      </c>
      <c r="W705" s="15" t="s">
        <v>8488</v>
      </c>
      <c r="X705" s="15">
        <v>937946882</v>
      </c>
      <c r="Y705" s="18" t="s">
        <v>8303</v>
      </c>
      <c r="Z705" s="15" t="s">
        <v>5699</v>
      </c>
      <c r="AA705" s="16">
        <v>43795</v>
      </c>
      <c r="AB705" s="15">
        <v>12418</v>
      </c>
      <c r="AC705" s="15" t="s">
        <v>5855</v>
      </c>
      <c r="AD705" s="15" t="s">
        <v>4222</v>
      </c>
      <c r="AE705" s="15" t="s">
        <v>5701</v>
      </c>
      <c r="AF705" s="15" t="s">
        <v>5788</v>
      </c>
      <c r="AG705" s="15" t="s">
        <v>5789</v>
      </c>
      <c r="AH705" s="15"/>
      <c r="AI705" s="15"/>
      <c r="AJ705" s="15"/>
      <c r="AK705" s="15"/>
    </row>
    <row r="706" spans="1:37" ht="14.4" x14ac:dyDescent="0.25">
      <c r="A706" s="15" t="s">
        <v>4226</v>
      </c>
      <c r="B706" s="15">
        <v>6200011442</v>
      </c>
      <c r="C706" s="6" t="s">
        <v>5690</v>
      </c>
      <c r="D706" s="15" t="s">
        <v>5340</v>
      </c>
      <c r="E706" s="15"/>
      <c r="F706" s="15" t="s">
        <v>8489</v>
      </c>
      <c r="G706" s="15" t="s">
        <v>8490</v>
      </c>
      <c r="H706" s="15" t="s">
        <v>7477</v>
      </c>
      <c r="I706" s="15">
        <v>70000</v>
      </c>
      <c r="J706" s="15" t="s">
        <v>5696</v>
      </c>
      <c r="K706" s="15" t="s">
        <v>5696</v>
      </c>
      <c r="L706" s="15">
        <v>315366093</v>
      </c>
      <c r="M706" s="15">
        <v>202263003</v>
      </c>
      <c r="N706" s="15" t="s">
        <v>5344</v>
      </c>
      <c r="O706" s="15" t="s">
        <v>5731</v>
      </c>
      <c r="P706" s="15" t="s">
        <v>5732</v>
      </c>
      <c r="Q706" s="15">
        <v>1605001</v>
      </c>
      <c r="R706" s="15" t="s">
        <v>5345</v>
      </c>
      <c r="S706" s="15"/>
      <c r="T706" s="15" t="s">
        <v>926</v>
      </c>
      <c r="U706" s="15" t="s">
        <v>8491</v>
      </c>
      <c r="V706" s="15" t="s">
        <v>8492</v>
      </c>
      <c r="W706" s="15" t="s">
        <v>8493</v>
      </c>
      <c r="X706" s="15">
        <v>908181272</v>
      </c>
      <c r="Y706" s="15" t="s">
        <v>8494</v>
      </c>
      <c r="Z706" s="15" t="s">
        <v>5699</v>
      </c>
      <c r="AA706" s="16">
        <v>43797</v>
      </c>
      <c r="AB706" s="15">
        <v>12419</v>
      </c>
      <c r="AC706" s="15" t="s">
        <v>5855</v>
      </c>
      <c r="AD706" s="15" t="s">
        <v>4222</v>
      </c>
      <c r="AE706" s="15" t="s">
        <v>5701</v>
      </c>
      <c r="AF706" s="15" t="s">
        <v>5788</v>
      </c>
      <c r="AG706" s="15" t="s">
        <v>5789</v>
      </c>
      <c r="AH706" s="15"/>
      <c r="AI706" s="15"/>
      <c r="AJ706" s="15"/>
      <c r="AK706" s="15"/>
    </row>
    <row r="707" spans="1:37" ht="14.4" x14ac:dyDescent="0.25">
      <c r="A707" s="15" t="s">
        <v>4226</v>
      </c>
      <c r="B707" s="15">
        <v>6200011443</v>
      </c>
      <c r="C707" s="6" t="s">
        <v>5690</v>
      </c>
      <c r="D707" s="15" t="s">
        <v>5360</v>
      </c>
      <c r="E707" s="15"/>
      <c r="F707" s="15" t="s">
        <v>8495</v>
      </c>
      <c r="G707" s="15" t="s">
        <v>5909</v>
      </c>
      <c r="H707" s="15" t="s">
        <v>7477</v>
      </c>
      <c r="I707" s="15">
        <v>70000</v>
      </c>
      <c r="J707" s="15" t="s">
        <v>5696</v>
      </c>
      <c r="K707" s="15" t="s">
        <v>5696</v>
      </c>
      <c r="L707" s="15">
        <v>305056871</v>
      </c>
      <c r="M707" s="15">
        <v>30126789</v>
      </c>
      <c r="N707" s="15" t="s">
        <v>4247</v>
      </c>
      <c r="O707" s="15" t="s">
        <v>5697</v>
      </c>
      <c r="P707" s="15" t="s">
        <v>5697</v>
      </c>
      <c r="Q707" s="15">
        <v>79307001</v>
      </c>
      <c r="R707" s="15" t="s">
        <v>5363</v>
      </c>
      <c r="S707" s="15"/>
      <c r="T707" s="15" t="s">
        <v>926</v>
      </c>
      <c r="U707" s="15" t="s">
        <v>8496</v>
      </c>
      <c r="V707" s="15" t="s">
        <v>8497</v>
      </c>
      <c r="W707" s="15" t="s">
        <v>8498</v>
      </c>
      <c r="X707" s="15">
        <v>898899829</v>
      </c>
      <c r="Y707" s="15" t="s">
        <v>8499</v>
      </c>
      <c r="Z707" s="15" t="s">
        <v>5699</v>
      </c>
      <c r="AA707" s="16">
        <v>43797</v>
      </c>
      <c r="AB707" s="15">
        <v>12420</v>
      </c>
      <c r="AC707" s="15" t="s">
        <v>5855</v>
      </c>
      <c r="AD707" s="15" t="s">
        <v>4222</v>
      </c>
      <c r="AE707" s="15" t="s">
        <v>5701</v>
      </c>
      <c r="AF707" s="15" t="s">
        <v>5747</v>
      </c>
      <c r="AG707" s="15" t="s">
        <v>5748</v>
      </c>
      <c r="AH707" s="15"/>
      <c r="AI707" s="15"/>
      <c r="AJ707" s="15"/>
      <c r="AK707" s="15"/>
    </row>
    <row r="708" spans="1:37" ht="14.4" x14ac:dyDescent="0.25">
      <c r="A708" s="15" t="s">
        <v>4226</v>
      </c>
      <c r="B708" s="15">
        <v>6200011445</v>
      </c>
      <c r="C708" s="6" t="s">
        <v>5690</v>
      </c>
      <c r="D708" s="15" t="s">
        <v>8500</v>
      </c>
      <c r="E708" s="15" t="s">
        <v>8501</v>
      </c>
      <c r="F708" s="15" t="s">
        <v>8502</v>
      </c>
      <c r="G708" s="15" t="s">
        <v>8503</v>
      </c>
      <c r="H708" s="15" t="s">
        <v>7477</v>
      </c>
      <c r="I708" s="15">
        <v>70000</v>
      </c>
      <c r="J708" s="15" t="s">
        <v>5696</v>
      </c>
      <c r="K708" s="15" t="s">
        <v>5696</v>
      </c>
      <c r="L708" s="15">
        <v>310313267</v>
      </c>
      <c r="M708" s="15">
        <v>71001216886</v>
      </c>
      <c r="N708" s="15" t="s">
        <v>4426</v>
      </c>
      <c r="O708" s="15" t="s">
        <v>5751</v>
      </c>
      <c r="P708" s="15" t="s">
        <v>5751</v>
      </c>
      <c r="Q708" s="15">
        <v>1203001</v>
      </c>
      <c r="R708" s="15" t="s">
        <v>8504</v>
      </c>
      <c r="S708" s="15"/>
      <c r="T708" s="15"/>
      <c r="U708" s="15"/>
      <c r="V708" s="15"/>
      <c r="W708" s="15"/>
      <c r="X708" s="15"/>
      <c r="Y708" s="15"/>
      <c r="Z708" s="15" t="s">
        <v>5699</v>
      </c>
      <c r="AA708" s="16">
        <v>43797</v>
      </c>
      <c r="AB708" s="15">
        <v>12421</v>
      </c>
      <c r="AC708" s="15" t="s">
        <v>5855</v>
      </c>
      <c r="AD708" s="15" t="s">
        <v>4222</v>
      </c>
      <c r="AE708" s="15" t="s">
        <v>5701</v>
      </c>
      <c r="AF708" s="15" t="s">
        <v>5873</v>
      </c>
      <c r="AG708" s="15" t="s">
        <v>5874</v>
      </c>
      <c r="AH708" s="15"/>
      <c r="AI708" s="15"/>
      <c r="AJ708" s="15"/>
      <c r="AK708" s="15"/>
    </row>
    <row r="709" spans="1:37" ht="14.4" x14ac:dyDescent="0.25">
      <c r="A709" s="15" t="s">
        <v>4226</v>
      </c>
      <c r="B709" s="15">
        <v>6200011455</v>
      </c>
      <c r="C709" s="6" t="s">
        <v>5690</v>
      </c>
      <c r="D709" s="15" t="s">
        <v>8505</v>
      </c>
      <c r="E709" s="15"/>
      <c r="F709" s="15" t="s">
        <v>8506</v>
      </c>
      <c r="G709" s="15" t="s">
        <v>8507</v>
      </c>
      <c r="H709" s="15" t="s">
        <v>5731</v>
      </c>
      <c r="I709" s="15">
        <v>70000</v>
      </c>
      <c r="J709" s="15" t="s">
        <v>5696</v>
      </c>
      <c r="K709" s="15" t="s">
        <v>5696</v>
      </c>
      <c r="L709" s="15">
        <v>107665984</v>
      </c>
      <c r="M709" s="15">
        <v>283283888888</v>
      </c>
      <c r="N709" s="15" t="s">
        <v>4247</v>
      </c>
      <c r="O709" s="15" t="s">
        <v>6446</v>
      </c>
      <c r="P709" s="15" t="s">
        <v>6446</v>
      </c>
      <c r="Q709" s="15">
        <v>1307001</v>
      </c>
      <c r="R709" s="15" t="s">
        <v>8505</v>
      </c>
      <c r="S709" s="15"/>
      <c r="T709" s="15"/>
      <c r="U709" s="18" t="s">
        <v>8421</v>
      </c>
      <c r="V709" s="18" t="s">
        <v>8422</v>
      </c>
      <c r="W709" s="18" t="s">
        <v>8423</v>
      </c>
      <c r="X709" s="18">
        <v>982222998</v>
      </c>
      <c r="Y709" s="18" t="s">
        <v>8424</v>
      </c>
      <c r="Z709" s="15" t="s">
        <v>5699</v>
      </c>
      <c r="AA709" s="16">
        <v>43799</v>
      </c>
      <c r="AB709" s="15">
        <v>12422</v>
      </c>
      <c r="AC709" s="15" t="s">
        <v>5855</v>
      </c>
      <c r="AD709" s="15" t="s">
        <v>4222</v>
      </c>
      <c r="AE709" s="15" t="s">
        <v>5701</v>
      </c>
      <c r="AF709" s="15" t="s">
        <v>5873</v>
      </c>
      <c r="AG709" s="15" t="s">
        <v>5874</v>
      </c>
      <c r="AH709" s="15"/>
      <c r="AI709" s="15"/>
      <c r="AJ709" s="15"/>
      <c r="AK709" s="15"/>
    </row>
    <row r="710" spans="1:37" ht="14.4" x14ac:dyDescent="0.25">
      <c r="A710" s="15" t="s">
        <v>4226</v>
      </c>
      <c r="B710" s="15">
        <v>6200011457</v>
      </c>
      <c r="C710" s="6" t="s">
        <v>5690</v>
      </c>
      <c r="D710" s="15" t="s">
        <v>8508</v>
      </c>
      <c r="E710" s="15"/>
      <c r="F710" s="15" t="s">
        <v>8509</v>
      </c>
      <c r="G710" s="15"/>
      <c r="H710" s="15" t="s">
        <v>5695</v>
      </c>
      <c r="I710" s="15">
        <v>70000</v>
      </c>
      <c r="J710" s="15" t="s">
        <v>5696</v>
      </c>
      <c r="K710" s="15" t="s">
        <v>5696</v>
      </c>
      <c r="L710" s="15">
        <v>305088337</v>
      </c>
      <c r="M710" s="15">
        <v>118000149233</v>
      </c>
      <c r="N710" s="15" t="s">
        <v>4316</v>
      </c>
      <c r="O710" s="15" t="s">
        <v>5707</v>
      </c>
      <c r="P710" s="15" t="s">
        <v>5707</v>
      </c>
      <c r="Q710" s="15">
        <v>79201001</v>
      </c>
      <c r="R710" s="15" t="s">
        <v>8510</v>
      </c>
      <c r="S710" s="15"/>
      <c r="T710" s="15" t="s">
        <v>926</v>
      </c>
      <c r="U710" s="15" t="s">
        <v>8511</v>
      </c>
      <c r="V710" s="18" t="s">
        <v>8512</v>
      </c>
      <c r="W710" s="15" t="s">
        <v>8513</v>
      </c>
      <c r="X710" s="15">
        <v>919594572</v>
      </c>
      <c r="Y710" s="18" t="s">
        <v>8512</v>
      </c>
      <c r="Z710" s="15" t="s">
        <v>5699</v>
      </c>
      <c r="AA710" s="16">
        <v>43801</v>
      </c>
      <c r="AB710" s="15">
        <v>12423</v>
      </c>
      <c r="AC710" s="15" t="s">
        <v>5855</v>
      </c>
      <c r="AD710" s="15" t="s">
        <v>4222</v>
      </c>
      <c r="AE710" s="15" t="s">
        <v>5701</v>
      </c>
      <c r="AF710" s="15" t="s">
        <v>5788</v>
      </c>
      <c r="AG710" s="15" t="s">
        <v>5789</v>
      </c>
      <c r="AH710" s="15"/>
      <c r="AI710" s="15"/>
      <c r="AJ710" s="15"/>
      <c r="AK710" s="15"/>
    </row>
    <row r="711" spans="1:37" ht="14.4" x14ac:dyDescent="0.25">
      <c r="A711" s="15" t="s">
        <v>4226</v>
      </c>
      <c r="B711" s="15">
        <v>6200011458</v>
      </c>
      <c r="C711" s="6" t="s">
        <v>5690</v>
      </c>
      <c r="D711" s="15" t="s">
        <v>8514</v>
      </c>
      <c r="E711" s="15"/>
      <c r="F711" s="15" t="s">
        <v>8515</v>
      </c>
      <c r="G711" s="15" t="s">
        <v>8516</v>
      </c>
      <c r="H711" s="15" t="s">
        <v>5695</v>
      </c>
      <c r="I711" s="15">
        <v>70000</v>
      </c>
      <c r="J711" s="15" t="s">
        <v>5696</v>
      </c>
      <c r="K711" s="15" t="s">
        <v>5696</v>
      </c>
      <c r="L711" s="15">
        <v>303490096</v>
      </c>
      <c r="M711" s="15">
        <v>4301010139798</v>
      </c>
      <c r="N711" s="15" t="s">
        <v>6240</v>
      </c>
      <c r="O711" s="15" t="s">
        <v>5731</v>
      </c>
      <c r="P711" s="15" t="s">
        <v>5731</v>
      </c>
      <c r="Q711" s="15">
        <v>1302001</v>
      </c>
      <c r="R711" s="15" t="s">
        <v>8514</v>
      </c>
      <c r="S711" s="15"/>
      <c r="T711" s="15"/>
      <c r="U711" s="15"/>
      <c r="V711" s="15"/>
      <c r="W711" s="15"/>
      <c r="X711" s="15"/>
      <c r="Y711" s="15"/>
      <c r="Z711" s="15" t="s">
        <v>5699</v>
      </c>
      <c r="AA711" s="16">
        <v>43801</v>
      </c>
      <c r="AB711" s="15">
        <v>12424</v>
      </c>
      <c r="AC711" s="15" t="s">
        <v>5855</v>
      </c>
      <c r="AD711" s="15" t="s">
        <v>4222</v>
      </c>
      <c r="AE711" s="15" t="s">
        <v>5701</v>
      </c>
      <c r="AF711" s="15" t="s">
        <v>5747</v>
      </c>
      <c r="AG711" s="15" t="s">
        <v>5748</v>
      </c>
      <c r="AH711" s="15"/>
      <c r="AI711" s="15"/>
      <c r="AJ711" s="15"/>
      <c r="AK711" s="15"/>
    </row>
    <row r="712" spans="1:37" ht="14.4" x14ac:dyDescent="0.25">
      <c r="A712" s="15" t="s">
        <v>4226</v>
      </c>
      <c r="B712" s="15">
        <v>6200011459</v>
      </c>
      <c r="C712" s="6" t="s">
        <v>5690</v>
      </c>
      <c r="D712" s="15" t="s">
        <v>8517</v>
      </c>
      <c r="E712" s="15" t="s">
        <v>8518</v>
      </c>
      <c r="F712" s="15" t="s">
        <v>8519</v>
      </c>
      <c r="G712" s="15" t="s">
        <v>8520</v>
      </c>
      <c r="H712" s="15" t="s">
        <v>5731</v>
      </c>
      <c r="I712" s="15">
        <v>70000</v>
      </c>
      <c r="J712" s="15" t="s">
        <v>5696</v>
      </c>
      <c r="K712" s="15" t="s">
        <v>5696</v>
      </c>
      <c r="L712" s="15">
        <v>100100632</v>
      </c>
      <c r="M712" s="15">
        <v>102010000054702</v>
      </c>
      <c r="N712" s="15" t="s">
        <v>4316</v>
      </c>
      <c r="O712" s="15" t="s">
        <v>5731</v>
      </c>
      <c r="P712" s="15" t="s">
        <v>5907</v>
      </c>
      <c r="Q712" s="15">
        <v>1201001</v>
      </c>
      <c r="R712" s="15" t="s">
        <v>8521</v>
      </c>
      <c r="S712" s="15"/>
      <c r="T712" s="15"/>
      <c r="U712" s="15"/>
      <c r="V712" s="15"/>
      <c r="W712" s="15"/>
      <c r="X712" s="15"/>
      <c r="Y712" s="15"/>
      <c r="Z712" s="15" t="s">
        <v>8211</v>
      </c>
      <c r="AA712" s="16">
        <v>44401</v>
      </c>
      <c r="AB712" s="15">
        <v>12425</v>
      </c>
      <c r="AC712" s="15" t="s">
        <v>5855</v>
      </c>
      <c r="AD712" s="15" t="s">
        <v>4222</v>
      </c>
      <c r="AE712" s="15" t="s">
        <v>5701</v>
      </c>
      <c r="AF712" s="15" t="s">
        <v>5747</v>
      </c>
      <c r="AG712" s="15" t="s">
        <v>5748</v>
      </c>
      <c r="AH712" s="15"/>
      <c r="AI712" s="15"/>
      <c r="AJ712" s="15"/>
      <c r="AK712" s="15"/>
    </row>
    <row r="713" spans="1:37" ht="14.4" x14ac:dyDescent="0.25">
      <c r="A713" s="15" t="s">
        <v>4226</v>
      </c>
      <c r="B713" s="15">
        <v>6200011460</v>
      </c>
      <c r="C713" s="6" t="s">
        <v>5690</v>
      </c>
      <c r="D713" s="15" t="s">
        <v>8522</v>
      </c>
      <c r="E713" s="15" t="s">
        <v>8523</v>
      </c>
      <c r="F713" s="15" t="s">
        <v>8524</v>
      </c>
      <c r="G713" s="15" t="s">
        <v>8525</v>
      </c>
      <c r="H713" s="15" t="s">
        <v>7477</v>
      </c>
      <c r="I713" s="15">
        <v>70000</v>
      </c>
      <c r="J713" s="15" t="s">
        <v>5696</v>
      </c>
      <c r="K713" s="15" t="s">
        <v>5696</v>
      </c>
      <c r="L713" s="15">
        <v>0</v>
      </c>
      <c r="M713" s="15" t="s">
        <v>8526</v>
      </c>
      <c r="N713" s="15" t="s">
        <v>4237</v>
      </c>
      <c r="O713" s="15" t="s">
        <v>5697</v>
      </c>
      <c r="P713" s="15" t="s">
        <v>5697</v>
      </c>
      <c r="Q713" s="15">
        <v>79622001</v>
      </c>
      <c r="R713" s="15" t="s">
        <v>8527</v>
      </c>
      <c r="S713" s="15"/>
      <c r="T713" s="15"/>
      <c r="U713" s="15"/>
      <c r="V713" s="15"/>
      <c r="W713" s="15"/>
      <c r="X713" s="15"/>
      <c r="Y713" s="15"/>
      <c r="Z713" s="15" t="s">
        <v>8211</v>
      </c>
      <c r="AA713" s="16">
        <v>44401</v>
      </c>
      <c r="AB713" s="15">
        <v>12426</v>
      </c>
      <c r="AC713" s="15" t="s">
        <v>5855</v>
      </c>
      <c r="AD713" s="15" t="s">
        <v>4222</v>
      </c>
      <c r="AE713" s="15" t="s">
        <v>5701</v>
      </c>
      <c r="AF713" s="15" t="s">
        <v>5873</v>
      </c>
      <c r="AG713" s="15" t="s">
        <v>5874</v>
      </c>
      <c r="AH713" s="15"/>
      <c r="AI713" s="15"/>
      <c r="AJ713" s="15"/>
      <c r="AK713" s="15"/>
    </row>
    <row r="714" spans="1:37" ht="14.4" x14ac:dyDescent="0.25">
      <c r="A714" s="15" t="s">
        <v>4226</v>
      </c>
      <c r="B714" s="15">
        <v>6200011461</v>
      </c>
      <c r="C714" s="6" t="s">
        <v>5690</v>
      </c>
      <c r="D714" s="15" t="s">
        <v>8528</v>
      </c>
      <c r="E714" s="15" t="s">
        <v>6092</v>
      </c>
      <c r="F714" s="15" t="s">
        <v>8529</v>
      </c>
      <c r="G714" s="15" t="s">
        <v>8530</v>
      </c>
      <c r="H714" s="15" t="s">
        <v>7477</v>
      </c>
      <c r="I714" s="15">
        <v>70000</v>
      </c>
      <c r="J714" s="15" t="s">
        <v>5696</v>
      </c>
      <c r="K714" s="15" t="s">
        <v>5696</v>
      </c>
      <c r="L714" s="15">
        <v>311774077</v>
      </c>
      <c r="M714" s="15">
        <v>342580</v>
      </c>
      <c r="N714" s="15" t="s">
        <v>4237</v>
      </c>
      <c r="O714" s="15" t="s">
        <v>5697</v>
      </c>
      <c r="P714" s="15" t="s">
        <v>5697</v>
      </c>
      <c r="Q714" s="15">
        <v>79622001</v>
      </c>
      <c r="R714" s="15" t="s">
        <v>7599</v>
      </c>
      <c r="S714" s="15"/>
      <c r="T714" s="15" t="s">
        <v>926</v>
      </c>
      <c r="U714" s="18" t="s">
        <v>7602</v>
      </c>
      <c r="V714" s="18" t="s">
        <v>7603</v>
      </c>
      <c r="W714" s="18" t="s">
        <v>7604</v>
      </c>
      <c r="X714" s="18" t="s">
        <v>7605</v>
      </c>
      <c r="Y714" s="18" t="s">
        <v>7606</v>
      </c>
      <c r="Z714" s="15" t="s">
        <v>5699</v>
      </c>
      <c r="AA714" s="16">
        <v>43801</v>
      </c>
      <c r="AB714" s="15">
        <v>12427</v>
      </c>
      <c r="AC714" s="15" t="s">
        <v>5855</v>
      </c>
      <c r="AD714" s="15" t="s">
        <v>4222</v>
      </c>
      <c r="AE714" s="15" t="s">
        <v>5701</v>
      </c>
      <c r="AF714" s="15" t="s">
        <v>5788</v>
      </c>
      <c r="AG714" s="15" t="s">
        <v>5789</v>
      </c>
      <c r="AH714" s="15"/>
      <c r="AI714" s="15"/>
      <c r="AJ714" s="15"/>
      <c r="AK714" s="15"/>
    </row>
    <row r="715" spans="1:37" ht="14.4" x14ac:dyDescent="0.25">
      <c r="A715" s="15" t="s">
        <v>4226</v>
      </c>
      <c r="B715" s="15">
        <v>6200011475</v>
      </c>
      <c r="C715" s="6" t="s">
        <v>5690</v>
      </c>
      <c r="D715" s="15" t="s">
        <v>5366</v>
      </c>
      <c r="E715" s="15"/>
      <c r="F715" s="15" t="s">
        <v>8531</v>
      </c>
      <c r="G715" s="15" t="s">
        <v>8532</v>
      </c>
      <c r="H715" s="15" t="s">
        <v>7477</v>
      </c>
      <c r="I715" s="15">
        <v>70000</v>
      </c>
      <c r="J715" s="15" t="s">
        <v>5696</v>
      </c>
      <c r="K715" s="15" t="s">
        <v>5696</v>
      </c>
      <c r="L715" s="15">
        <v>102853310</v>
      </c>
      <c r="M715" s="15">
        <v>141000526005</v>
      </c>
      <c r="N715" s="15" t="s">
        <v>5367</v>
      </c>
      <c r="O715" s="15" t="s">
        <v>5731</v>
      </c>
      <c r="P715" s="15" t="s">
        <v>5731</v>
      </c>
      <c r="Q715" s="15">
        <v>1323001</v>
      </c>
      <c r="R715" s="15" t="s">
        <v>5368</v>
      </c>
      <c r="S715" s="15"/>
      <c r="T715" s="15" t="s">
        <v>926</v>
      </c>
      <c r="U715" s="15" t="s">
        <v>8533</v>
      </c>
      <c r="V715" s="15" t="s">
        <v>8534</v>
      </c>
      <c r="W715" s="15" t="s">
        <v>8535</v>
      </c>
      <c r="X715" s="15">
        <v>904488010</v>
      </c>
      <c r="Y715" s="15" t="s">
        <v>8536</v>
      </c>
      <c r="Z715" s="15" t="s">
        <v>5699</v>
      </c>
      <c r="AA715" s="16">
        <v>43804</v>
      </c>
      <c r="AB715" s="15">
        <v>12428</v>
      </c>
      <c r="AC715" s="15" t="s">
        <v>5855</v>
      </c>
      <c r="AD715" s="15" t="s">
        <v>4222</v>
      </c>
      <c r="AE715" s="15" t="s">
        <v>5701</v>
      </c>
      <c r="AF715" s="15" t="s">
        <v>5788</v>
      </c>
      <c r="AG715" s="15" t="s">
        <v>5789</v>
      </c>
      <c r="AH715" s="15"/>
      <c r="AI715" s="15"/>
      <c r="AJ715" s="15"/>
      <c r="AK715" s="15"/>
    </row>
    <row r="716" spans="1:37" ht="124.2" x14ac:dyDescent="0.25">
      <c r="A716" s="15" t="s">
        <v>4226</v>
      </c>
      <c r="B716" s="15">
        <v>6200011476</v>
      </c>
      <c r="C716" s="6" t="s">
        <v>5690</v>
      </c>
      <c r="D716" s="15" t="s">
        <v>5409</v>
      </c>
      <c r="E716" s="15"/>
      <c r="F716" s="15" t="s">
        <v>8537</v>
      </c>
      <c r="G716" s="15" t="s">
        <v>8538</v>
      </c>
      <c r="H716" s="15" t="s">
        <v>7477</v>
      </c>
      <c r="I716" s="15">
        <v>70000</v>
      </c>
      <c r="J716" s="15" t="s">
        <v>5696</v>
      </c>
      <c r="K716" s="15" t="s">
        <v>5696</v>
      </c>
      <c r="L716" s="15">
        <v>302644233</v>
      </c>
      <c r="M716" s="15">
        <v>750500054141</v>
      </c>
      <c r="N716" s="15" t="s">
        <v>8539</v>
      </c>
      <c r="O716" s="15" t="s">
        <v>8540</v>
      </c>
      <c r="P716" s="15">
        <v>79616001</v>
      </c>
      <c r="Q716" s="15" t="s">
        <v>5411</v>
      </c>
      <c r="R716" s="15"/>
      <c r="S716" s="15" t="s">
        <v>926</v>
      </c>
      <c r="T716" s="15" t="s">
        <v>8541</v>
      </c>
      <c r="U716" s="15" t="s">
        <v>8542</v>
      </c>
      <c r="V716" s="15" t="s">
        <v>8543</v>
      </c>
      <c r="W716" s="15" t="s">
        <v>8544</v>
      </c>
      <c r="X716" s="20" t="s">
        <v>8545</v>
      </c>
      <c r="Y716" s="15" t="s">
        <v>5699</v>
      </c>
      <c r="Z716" s="16">
        <v>43804</v>
      </c>
      <c r="AA716" s="15">
        <v>12429</v>
      </c>
      <c r="AB716" s="15" t="s">
        <v>5855</v>
      </c>
      <c r="AC716" s="15" t="s">
        <v>4222</v>
      </c>
      <c r="AD716" s="15" t="s">
        <v>5701</v>
      </c>
      <c r="AE716" s="15" t="s">
        <v>5788</v>
      </c>
      <c r="AF716" s="15" t="s">
        <v>5789</v>
      </c>
      <c r="AG716" s="15"/>
      <c r="AH716" s="15"/>
      <c r="AI716" s="15"/>
      <c r="AJ716" s="15"/>
    </row>
    <row r="717" spans="1:37" ht="14.4" x14ac:dyDescent="0.25">
      <c r="A717" s="15" t="s">
        <v>4226</v>
      </c>
      <c r="B717" s="15">
        <v>6200011477</v>
      </c>
      <c r="C717" s="6" t="s">
        <v>5690</v>
      </c>
      <c r="D717" s="15" t="s">
        <v>8546</v>
      </c>
      <c r="E717" s="15" t="s">
        <v>8547</v>
      </c>
      <c r="F717" s="15" t="s">
        <v>8548</v>
      </c>
      <c r="G717" s="15" t="s">
        <v>8549</v>
      </c>
      <c r="H717" s="15" t="s">
        <v>7477</v>
      </c>
      <c r="I717" s="15">
        <v>70000</v>
      </c>
      <c r="J717" s="15" t="s">
        <v>5696</v>
      </c>
      <c r="K717" s="15" t="s">
        <v>5696</v>
      </c>
      <c r="L717" s="15" t="s">
        <v>8550</v>
      </c>
      <c r="M717" s="15">
        <v>1031101859009</v>
      </c>
      <c r="N717" s="15" t="s">
        <v>4788</v>
      </c>
      <c r="O717" s="15" t="s">
        <v>5731</v>
      </c>
      <c r="P717" s="15" t="s">
        <v>5731</v>
      </c>
      <c r="Q717" s="15">
        <v>1311001</v>
      </c>
      <c r="R717" s="15" t="s">
        <v>8551</v>
      </c>
      <c r="S717" s="15"/>
      <c r="T717" s="15" t="s">
        <v>926</v>
      </c>
      <c r="U717" s="15" t="s">
        <v>8552</v>
      </c>
      <c r="V717" s="15"/>
      <c r="W717" s="15" t="s">
        <v>8553</v>
      </c>
      <c r="X717" s="15">
        <v>939977801</v>
      </c>
      <c r="Y717" s="17" t="s">
        <v>8554</v>
      </c>
      <c r="Z717" s="15" t="s">
        <v>5699</v>
      </c>
      <c r="AA717" s="16">
        <v>43804</v>
      </c>
      <c r="AB717" s="15">
        <v>12430</v>
      </c>
      <c r="AC717" s="15" t="s">
        <v>5855</v>
      </c>
      <c r="AD717" s="15" t="s">
        <v>4222</v>
      </c>
      <c r="AE717" s="15" t="s">
        <v>5701</v>
      </c>
      <c r="AF717" s="15" t="s">
        <v>6009</v>
      </c>
      <c r="AG717" s="15" t="s">
        <v>6010</v>
      </c>
      <c r="AH717" s="15"/>
      <c r="AI717" s="15"/>
      <c r="AJ717" s="15"/>
      <c r="AK717" s="15"/>
    </row>
    <row r="718" spans="1:37" ht="14.4" x14ac:dyDescent="0.25">
      <c r="A718" s="15" t="s">
        <v>4226</v>
      </c>
      <c r="B718" s="15">
        <v>6200011478</v>
      </c>
      <c r="C718" s="6" t="s">
        <v>5690</v>
      </c>
      <c r="D718" s="15" t="s">
        <v>5430</v>
      </c>
      <c r="E718" s="15"/>
      <c r="F718" s="15" t="s">
        <v>8555</v>
      </c>
      <c r="G718" s="15"/>
      <c r="H718" s="15" t="s">
        <v>7477</v>
      </c>
      <c r="I718" s="15">
        <v>70000</v>
      </c>
      <c r="J718" s="15" t="s">
        <v>5696</v>
      </c>
      <c r="K718" s="15" t="s">
        <v>5696</v>
      </c>
      <c r="L718" s="15">
        <v>305163880</v>
      </c>
      <c r="M718" s="15">
        <v>10622391355011</v>
      </c>
      <c r="N718" s="15" t="s">
        <v>4287</v>
      </c>
      <c r="O718" s="15" t="s">
        <v>5790</v>
      </c>
      <c r="P718" s="15" t="s">
        <v>5790</v>
      </c>
      <c r="Q718" s="15">
        <v>79310001</v>
      </c>
      <c r="R718" s="15" t="s">
        <v>5431</v>
      </c>
      <c r="S718" s="15"/>
      <c r="T718" s="15" t="s">
        <v>926</v>
      </c>
      <c r="U718" s="15" t="s">
        <v>8556</v>
      </c>
      <c r="V718" s="15" t="s">
        <v>8557</v>
      </c>
      <c r="W718" s="15" t="s">
        <v>8558</v>
      </c>
      <c r="X718" s="15">
        <v>903157028</v>
      </c>
      <c r="Y718" s="15" t="s">
        <v>8559</v>
      </c>
      <c r="Z718" s="15" t="s">
        <v>5699</v>
      </c>
      <c r="AA718" s="16">
        <v>43804</v>
      </c>
      <c r="AB718" s="15">
        <v>12431</v>
      </c>
      <c r="AC718" s="15" t="s">
        <v>5855</v>
      </c>
      <c r="AD718" s="15" t="s">
        <v>4222</v>
      </c>
      <c r="AE718" s="15" t="s">
        <v>5701</v>
      </c>
      <c r="AF718" s="15" t="s">
        <v>5788</v>
      </c>
      <c r="AG718" s="15" t="s">
        <v>5789</v>
      </c>
      <c r="AH718" s="15"/>
      <c r="AI718" s="15"/>
      <c r="AJ718" s="15"/>
      <c r="AK718" s="15"/>
    </row>
    <row r="719" spans="1:37" ht="14.4" x14ac:dyDescent="0.25">
      <c r="A719" s="15" t="s">
        <v>4226</v>
      </c>
      <c r="B719" s="15">
        <v>6200011486</v>
      </c>
      <c r="C719" s="6" t="s">
        <v>5690</v>
      </c>
      <c r="D719" s="15" t="s">
        <v>5467</v>
      </c>
      <c r="E719" s="15"/>
      <c r="F719" s="15" t="s">
        <v>8560</v>
      </c>
      <c r="G719" s="15" t="s">
        <v>8561</v>
      </c>
      <c r="H719" s="15" t="s">
        <v>7477</v>
      </c>
      <c r="I719" s="15">
        <v>70000</v>
      </c>
      <c r="J719" s="15" t="s">
        <v>5696</v>
      </c>
      <c r="K719" s="15" t="s">
        <v>5696</v>
      </c>
      <c r="L719" s="15">
        <v>302378678</v>
      </c>
      <c r="M719" s="15">
        <v>36100000122007</v>
      </c>
      <c r="N719" s="15" t="s">
        <v>5470</v>
      </c>
      <c r="O719" s="15" t="s">
        <v>5790</v>
      </c>
      <c r="P719" s="15" t="s">
        <v>5790</v>
      </c>
      <c r="Q719" s="15">
        <v>79333001</v>
      </c>
      <c r="R719" s="15" t="s">
        <v>5471</v>
      </c>
      <c r="S719" s="15"/>
      <c r="T719" s="15" t="s">
        <v>926</v>
      </c>
      <c r="U719" s="15"/>
      <c r="V719" s="15"/>
      <c r="W719" s="15"/>
      <c r="X719" s="15"/>
      <c r="Y719" s="15"/>
      <c r="Z719" s="15" t="s">
        <v>5699</v>
      </c>
      <c r="AA719" s="16">
        <v>43805</v>
      </c>
      <c r="AB719" s="15">
        <v>12432</v>
      </c>
      <c r="AC719" s="15" t="s">
        <v>5855</v>
      </c>
      <c r="AD719" s="15" t="s">
        <v>4222</v>
      </c>
      <c r="AE719" s="15" t="s">
        <v>5701</v>
      </c>
      <c r="AF719" s="15" t="s">
        <v>5747</v>
      </c>
      <c r="AG719" s="15" t="s">
        <v>5748</v>
      </c>
      <c r="AH719" s="15"/>
      <c r="AI719" s="15"/>
      <c r="AJ719" s="15"/>
      <c r="AK719" s="15"/>
    </row>
    <row r="720" spans="1:37" ht="14.4" x14ac:dyDescent="0.25">
      <c r="A720" s="15" t="s">
        <v>4226</v>
      </c>
      <c r="B720" s="15">
        <v>6200011487</v>
      </c>
      <c r="C720" s="6" t="s">
        <v>5690</v>
      </c>
      <c r="D720" s="15" t="s">
        <v>5474</v>
      </c>
      <c r="E720" s="15"/>
      <c r="F720" s="15" t="s">
        <v>8562</v>
      </c>
      <c r="G720" s="15" t="s">
        <v>8563</v>
      </c>
      <c r="H720" s="15" t="s">
        <v>5731</v>
      </c>
      <c r="I720" s="15">
        <v>10000</v>
      </c>
      <c r="J720" s="15" t="s">
        <v>5696</v>
      </c>
      <c r="K720" s="15" t="s">
        <v>5696</v>
      </c>
      <c r="L720" s="15">
        <v>107126809</v>
      </c>
      <c r="M720" s="15">
        <v>12610000783839</v>
      </c>
      <c r="N720" s="15" t="s">
        <v>17838</v>
      </c>
      <c r="O720" s="15" t="s">
        <v>6562</v>
      </c>
      <c r="P720" s="15" t="s">
        <v>5731</v>
      </c>
      <c r="Q720" s="15">
        <v>1202001</v>
      </c>
      <c r="R720" s="15" t="s">
        <v>5475</v>
      </c>
      <c r="S720" s="15"/>
      <c r="T720" s="15" t="s">
        <v>926</v>
      </c>
      <c r="U720" s="15" t="s">
        <v>8564</v>
      </c>
      <c r="V720" s="15" t="s">
        <v>8565</v>
      </c>
      <c r="W720" s="15" t="s">
        <v>8566</v>
      </c>
      <c r="X720" s="15">
        <v>936991792</v>
      </c>
      <c r="Y720" s="15" t="s">
        <v>8567</v>
      </c>
      <c r="Z720" s="15" t="s">
        <v>5699</v>
      </c>
      <c r="AA720" s="16">
        <v>43805</v>
      </c>
      <c r="AB720" s="15">
        <v>12433</v>
      </c>
      <c r="AC720" s="15" t="s">
        <v>5855</v>
      </c>
      <c r="AD720" s="15" t="s">
        <v>4222</v>
      </c>
      <c r="AE720" s="15" t="s">
        <v>5701</v>
      </c>
      <c r="AF720" s="15" t="s">
        <v>5788</v>
      </c>
      <c r="AG720" s="15" t="s">
        <v>5789</v>
      </c>
      <c r="AH720" s="15"/>
      <c r="AI720" s="15"/>
      <c r="AJ720" s="15"/>
      <c r="AK720" s="15"/>
    </row>
    <row r="721" spans="1:37" ht="14.4" x14ac:dyDescent="0.25">
      <c r="A721" s="15" t="s">
        <v>4226</v>
      </c>
      <c r="B721" s="15">
        <v>6200011488</v>
      </c>
      <c r="C721" s="6" t="s">
        <v>5690</v>
      </c>
      <c r="D721" s="15" t="s">
        <v>8546</v>
      </c>
      <c r="E721" s="15"/>
      <c r="F721" s="15" t="s">
        <v>8568</v>
      </c>
      <c r="G721" s="15" t="s">
        <v>8569</v>
      </c>
      <c r="H721" s="15" t="s">
        <v>5731</v>
      </c>
      <c r="I721" s="15">
        <v>10000</v>
      </c>
      <c r="J721" s="15" t="s">
        <v>5696</v>
      </c>
      <c r="K721" s="15" t="s">
        <v>5696</v>
      </c>
      <c r="L721" s="15">
        <v>107631488</v>
      </c>
      <c r="M721" s="15">
        <v>751186886688</v>
      </c>
      <c r="N721" s="15" t="s">
        <v>4788</v>
      </c>
      <c r="O721" s="15" t="s">
        <v>5731</v>
      </c>
      <c r="P721" s="15" t="s">
        <v>5731</v>
      </c>
      <c r="Q721" s="15">
        <v>1311001</v>
      </c>
      <c r="R721" s="15" t="s">
        <v>8570</v>
      </c>
      <c r="S721" s="15"/>
      <c r="T721" s="15" t="s">
        <v>926</v>
      </c>
      <c r="U721" s="15" t="s">
        <v>8571</v>
      </c>
      <c r="V721" s="15"/>
      <c r="W721" s="15"/>
      <c r="X721" s="15"/>
      <c r="Y721" s="15"/>
      <c r="Z721" s="15" t="s">
        <v>5699</v>
      </c>
      <c r="AA721" s="16">
        <v>43805</v>
      </c>
      <c r="AB721" s="15">
        <v>12434</v>
      </c>
      <c r="AC721" s="15" t="s">
        <v>5855</v>
      </c>
      <c r="AD721" s="15" t="s">
        <v>4222</v>
      </c>
      <c r="AE721" s="15" t="s">
        <v>5701</v>
      </c>
      <c r="AF721" s="15" t="s">
        <v>6009</v>
      </c>
      <c r="AG721" s="15" t="s">
        <v>6010</v>
      </c>
      <c r="AH721" s="15"/>
      <c r="AI721" s="15"/>
      <c r="AJ721" s="15"/>
      <c r="AK721" s="15"/>
    </row>
    <row r="722" spans="1:37" ht="14.4" x14ac:dyDescent="0.25">
      <c r="A722" s="15" t="s">
        <v>4226</v>
      </c>
      <c r="B722" s="15">
        <v>6200011501</v>
      </c>
      <c r="C722" s="6" t="s">
        <v>5690</v>
      </c>
      <c r="D722" s="15" t="s">
        <v>8572</v>
      </c>
      <c r="E722" s="15"/>
      <c r="F722" s="15" t="s">
        <v>8573</v>
      </c>
      <c r="G722" s="15" t="s">
        <v>8464</v>
      </c>
      <c r="H722" s="15" t="s">
        <v>7477</v>
      </c>
      <c r="I722" s="15">
        <v>70000</v>
      </c>
      <c r="J722" s="15" t="s">
        <v>5696</v>
      </c>
      <c r="K722" s="15" t="s">
        <v>5696</v>
      </c>
      <c r="L722" s="15">
        <v>303600888</v>
      </c>
      <c r="M722" s="15">
        <v>112000005193</v>
      </c>
      <c r="N722" s="15" t="s">
        <v>4316</v>
      </c>
      <c r="O722" s="15" t="s">
        <v>5707</v>
      </c>
      <c r="P722" s="15" t="s">
        <v>5707</v>
      </c>
      <c r="Q722" s="15">
        <v>79201001</v>
      </c>
      <c r="R722" s="15" t="s">
        <v>8574</v>
      </c>
      <c r="S722" s="15"/>
      <c r="T722" s="15" t="s">
        <v>926</v>
      </c>
      <c r="U722" s="15" t="s">
        <v>8575</v>
      </c>
      <c r="V722" s="15"/>
      <c r="W722" s="15"/>
      <c r="X722" s="15"/>
      <c r="Y722" s="15"/>
      <c r="Z722" s="15" t="s">
        <v>5699</v>
      </c>
      <c r="AA722" s="16">
        <v>43810</v>
      </c>
      <c r="AB722" s="15">
        <v>12435</v>
      </c>
      <c r="AC722" s="15" t="s">
        <v>5855</v>
      </c>
      <c r="AD722" s="15" t="s">
        <v>4222</v>
      </c>
      <c r="AE722" s="15" t="s">
        <v>5701</v>
      </c>
      <c r="AF722" s="15" t="s">
        <v>5747</v>
      </c>
      <c r="AG722" s="15" t="s">
        <v>5748</v>
      </c>
      <c r="AH722" s="15"/>
      <c r="AI722" s="15"/>
      <c r="AJ722" s="15"/>
      <c r="AK722" s="15"/>
    </row>
    <row r="723" spans="1:37" ht="14.4" x14ac:dyDescent="0.25">
      <c r="A723" s="15" t="s">
        <v>4226</v>
      </c>
      <c r="B723" s="15">
        <v>6200011505</v>
      </c>
      <c r="C723" s="6" t="s">
        <v>5690</v>
      </c>
      <c r="D723" s="15" t="s">
        <v>5511</v>
      </c>
      <c r="E723" s="15"/>
      <c r="F723" s="15" t="s">
        <v>8576</v>
      </c>
      <c r="G723" s="15" t="s">
        <v>8577</v>
      </c>
      <c r="H723" s="15" t="s">
        <v>7477</v>
      </c>
      <c r="I723" s="15">
        <v>70000</v>
      </c>
      <c r="J723" s="15" t="s">
        <v>5696</v>
      </c>
      <c r="K723" s="15" t="s">
        <v>5696</v>
      </c>
      <c r="L723" s="15">
        <v>311187079</v>
      </c>
      <c r="M723" s="15">
        <v>122790489</v>
      </c>
      <c r="N723" s="15" t="s">
        <v>4247</v>
      </c>
      <c r="O723" s="15" t="s">
        <v>5697</v>
      </c>
      <c r="P723" s="15" t="s">
        <v>5697</v>
      </c>
      <c r="Q723" s="15">
        <v>79307001</v>
      </c>
      <c r="R723" s="15" t="s">
        <v>5513</v>
      </c>
      <c r="S723" s="15"/>
      <c r="T723" s="15" t="s">
        <v>926</v>
      </c>
      <c r="U723" s="15" t="s">
        <v>8578</v>
      </c>
      <c r="V723" s="15" t="s">
        <v>8579</v>
      </c>
      <c r="W723" s="15" t="s">
        <v>8580</v>
      </c>
      <c r="X723" s="15">
        <v>972012077</v>
      </c>
      <c r="Y723" s="15" t="s">
        <v>8581</v>
      </c>
      <c r="Z723" s="15" t="s">
        <v>5699</v>
      </c>
      <c r="AA723" s="16">
        <v>43811</v>
      </c>
      <c r="AB723" s="15">
        <v>12436</v>
      </c>
      <c r="AC723" s="15" t="s">
        <v>5855</v>
      </c>
      <c r="AD723" s="15" t="s">
        <v>4222</v>
      </c>
      <c r="AE723" s="15" t="s">
        <v>5701</v>
      </c>
      <c r="AF723" s="15" t="s">
        <v>5873</v>
      </c>
      <c r="AG723" s="15" t="s">
        <v>5874</v>
      </c>
      <c r="AH723" s="15"/>
      <c r="AI723" s="15"/>
      <c r="AJ723" s="15"/>
      <c r="AK723" s="15"/>
    </row>
    <row r="724" spans="1:37" ht="14.4" x14ac:dyDescent="0.25">
      <c r="A724" s="15" t="s">
        <v>4226</v>
      </c>
      <c r="B724" s="15">
        <v>6200011514</v>
      </c>
      <c r="C724" s="6" t="s">
        <v>5690</v>
      </c>
      <c r="D724" s="15" t="s">
        <v>5514</v>
      </c>
      <c r="E724" s="15"/>
      <c r="F724" s="15" t="s">
        <v>8582</v>
      </c>
      <c r="G724" s="15" t="s">
        <v>8583</v>
      </c>
      <c r="H724" s="15" t="s">
        <v>7477</v>
      </c>
      <c r="I724" s="15">
        <v>70000</v>
      </c>
      <c r="J724" s="15" t="s">
        <v>5696</v>
      </c>
      <c r="K724" s="15" t="s">
        <v>5696</v>
      </c>
      <c r="L724" s="15">
        <v>312493382</v>
      </c>
      <c r="M724" s="15">
        <v>19027672272013</v>
      </c>
      <c r="N724" s="15" t="s">
        <v>4287</v>
      </c>
      <c r="O724" s="15" t="s">
        <v>5790</v>
      </c>
      <c r="P724" s="15" t="s">
        <v>5790</v>
      </c>
      <c r="Q724" s="15">
        <v>79310001</v>
      </c>
      <c r="R724" s="15" t="s">
        <v>5517</v>
      </c>
      <c r="S724" s="15"/>
      <c r="T724" s="15" t="s">
        <v>926</v>
      </c>
      <c r="U724" s="15" t="s">
        <v>8584</v>
      </c>
      <c r="V724" s="15"/>
      <c r="W724" s="15" t="s">
        <v>8585</v>
      </c>
      <c r="X724" s="15" t="s">
        <v>8586</v>
      </c>
      <c r="Y724" s="15" t="s">
        <v>8587</v>
      </c>
      <c r="Z724" s="15" t="s">
        <v>5699</v>
      </c>
      <c r="AA724" s="16">
        <v>43815</v>
      </c>
      <c r="AB724" s="15">
        <v>12437</v>
      </c>
      <c r="AC724" s="15" t="s">
        <v>5855</v>
      </c>
      <c r="AD724" s="15" t="s">
        <v>4222</v>
      </c>
      <c r="AE724" s="15" t="s">
        <v>5701</v>
      </c>
      <c r="AF724" s="15" t="s">
        <v>5788</v>
      </c>
      <c r="AG724" s="15" t="s">
        <v>5789</v>
      </c>
      <c r="AH724" s="15"/>
      <c r="AI724" s="15"/>
      <c r="AJ724" s="15"/>
      <c r="AK724" s="15"/>
    </row>
    <row r="725" spans="1:37" ht="14.4" x14ac:dyDescent="0.25">
      <c r="A725" s="15" t="s">
        <v>4226</v>
      </c>
      <c r="B725" s="15">
        <v>6200011515</v>
      </c>
      <c r="C725" s="6" t="s">
        <v>5690</v>
      </c>
      <c r="D725" s="15" t="s">
        <v>8588</v>
      </c>
      <c r="E725" s="15"/>
      <c r="F725" s="15" t="s">
        <v>8589</v>
      </c>
      <c r="G725" s="15" t="s">
        <v>8590</v>
      </c>
      <c r="H725" s="15" t="s">
        <v>5695</v>
      </c>
      <c r="I725" s="15">
        <v>70000</v>
      </c>
      <c r="J725" s="15" t="s">
        <v>5696</v>
      </c>
      <c r="K725" s="15" t="s">
        <v>5696</v>
      </c>
      <c r="L725" s="15">
        <v>315459414</v>
      </c>
      <c r="M725" s="15">
        <v>3965807</v>
      </c>
      <c r="N725" s="15" t="s">
        <v>4247</v>
      </c>
      <c r="O725" s="15" t="s">
        <v>6453</v>
      </c>
      <c r="P725" s="15" t="s">
        <v>5851</v>
      </c>
      <c r="Q725" s="15">
        <v>79307006</v>
      </c>
      <c r="R725" s="15" t="s">
        <v>8588</v>
      </c>
      <c r="S725" s="15"/>
      <c r="T725" s="15"/>
      <c r="U725" s="15"/>
      <c r="V725" s="15"/>
      <c r="W725" s="15"/>
      <c r="X725" s="15"/>
      <c r="Y725" s="15"/>
      <c r="Z725" s="15" t="s">
        <v>5699</v>
      </c>
      <c r="AA725" s="16">
        <v>43815</v>
      </c>
      <c r="AB725" s="15">
        <v>12438</v>
      </c>
      <c r="AC725" s="15" t="s">
        <v>5855</v>
      </c>
      <c r="AD725" s="15" t="s">
        <v>4222</v>
      </c>
      <c r="AE725" s="15" t="s">
        <v>5701</v>
      </c>
      <c r="AF725" s="15" t="s">
        <v>5747</v>
      </c>
      <c r="AG725" s="15" t="s">
        <v>5748</v>
      </c>
      <c r="AH725" s="15"/>
      <c r="AI725" s="15"/>
      <c r="AJ725" s="15"/>
      <c r="AK725" s="15"/>
    </row>
    <row r="726" spans="1:37" ht="14.4" x14ac:dyDescent="0.25">
      <c r="A726" s="15" t="s">
        <v>4226</v>
      </c>
      <c r="B726" s="15">
        <v>6200011516</v>
      </c>
      <c r="C726" s="6" t="s">
        <v>5690</v>
      </c>
      <c r="D726" s="15" t="s">
        <v>8591</v>
      </c>
      <c r="E726" s="15"/>
      <c r="F726" s="15" t="s">
        <v>8592</v>
      </c>
      <c r="G726" s="15" t="s">
        <v>8593</v>
      </c>
      <c r="H726" s="15" t="s">
        <v>5731</v>
      </c>
      <c r="I726" s="15">
        <v>70000</v>
      </c>
      <c r="J726" s="15" t="s">
        <v>5696</v>
      </c>
      <c r="K726" s="15" t="s">
        <v>5696</v>
      </c>
      <c r="L726" s="15">
        <v>106170315</v>
      </c>
      <c r="M726" s="15">
        <v>451000260656</v>
      </c>
      <c r="N726" s="15" t="s">
        <v>4426</v>
      </c>
      <c r="O726" s="15" t="s">
        <v>5941</v>
      </c>
      <c r="P726" s="15" t="s">
        <v>5941</v>
      </c>
      <c r="Q726" s="15">
        <v>1203003</v>
      </c>
      <c r="R726" s="15" t="s">
        <v>8594</v>
      </c>
      <c r="S726" s="15"/>
      <c r="T726" s="15"/>
      <c r="U726" s="15" t="s">
        <v>8595</v>
      </c>
      <c r="V726" s="15"/>
      <c r="W726" s="15" t="s">
        <v>8596</v>
      </c>
      <c r="X726" s="15" t="s">
        <v>8597</v>
      </c>
      <c r="Y726" s="15" t="s">
        <v>8598</v>
      </c>
      <c r="Z726" s="15" t="s">
        <v>8211</v>
      </c>
      <c r="AA726" s="16">
        <v>44401</v>
      </c>
      <c r="AB726" s="15">
        <v>12439</v>
      </c>
      <c r="AC726" s="15" t="s">
        <v>5855</v>
      </c>
      <c r="AD726" s="15" t="s">
        <v>4222</v>
      </c>
      <c r="AE726" s="15" t="s">
        <v>5701</v>
      </c>
      <c r="AF726" s="15" t="s">
        <v>5747</v>
      </c>
      <c r="AG726" s="15" t="s">
        <v>5748</v>
      </c>
      <c r="AH726" s="15"/>
      <c r="AI726" s="15"/>
      <c r="AJ726" s="15"/>
      <c r="AK726" s="15"/>
    </row>
    <row r="727" spans="1:37" ht="14.4" x14ac:dyDescent="0.25">
      <c r="A727" s="15" t="s">
        <v>4226</v>
      </c>
      <c r="B727" s="15">
        <v>6200011517</v>
      </c>
      <c r="C727" s="6" t="s">
        <v>5690</v>
      </c>
      <c r="D727" s="15" t="s">
        <v>5518</v>
      </c>
      <c r="E727" s="15"/>
      <c r="F727" s="15" t="s">
        <v>8599</v>
      </c>
      <c r="G727" s="15" t="s">
        <v>7837</v>
      </c>
      <c r="H727" s="15" t="s">
        <v>5695</v>
      </c>
      <c r="I727" s="15">
        <v>70000</v>
      </c>
      <c r="J727" s="15" t="s">
        <v>5696</v>
      </c>
      <c r="K727" s="15" t="s">
        <v>5696</v>
      </c>
      <c r="L727" s="15">
        <v>302412088</v>
      </c>
      <c r="M727" s="15">
        <v>3303969</v>
      </c>
      <c r="N727" s="15" t="s">
        <v>4247</v>
      </c>
      <c r="O727" s="15" t="s">
        <v>5697</v>
      </c>
      <c r="P727" s="15" t="s">
        <v>5697</v>
      </c>
      <c r="Q727" s="15">
        <v>79307001</v>
      </c>
      <c r="R727" s="15" t="s">
        <v>5518</v>
      </c>
      <c r="S727" s="15"/>
      <c r="T727" s="15" t="s">
        <v>926</v>
      </c>
      <c r="U727" s="15" t="s">
        <v>8600</v>
      </c>
      <c r="V727" s="15" t="s">
        <v>8601</v>
      </c>
      <c r="W727" s="15" t="s">
        <v>8602</v>
      </c>
      <c r="X727" s="15">
        <v>918565638</v>
      </c>
      <c r="Y727" s="15" t="s">
        <v>8603</v>
      </c>
      <c r="Z727" s="15" t="s">
        <v>5699</v>
      </c>
      <c r="AA727" s="16">
        <v>43815</v>
      </c>
      <c r="AB727" s="15">
        <v>12440</v>
      </c>
      <c r="AC727" s="15" t="s">
        <v>5855</v>
      </c>
      <c r="AD727" s="15" t="s">
        <v>4222</v>
      </c>
      <c r="AE727" s="15" t="s">
        <v>5701</v>
      </c>
      <c r="AF727" s="15" t="s">
        <v>5788</v>
      </c>
      <c r="AG727" s="15" t="s">
        <v>5789</v>
      </c>
      <c r="AH727" s="15"/>
      <c r="AI727" s="15"/>
      <c r="AJ727" s="15"/>
      <c r="AK727" s="15"/>
    </row>
    <row r="728" spans="1:37" ht="14.4" x14ac:dyDescent="0.25">
      <c r="A728" s="15" t="s">
        <v>4226</v>
      </c>
      <c r="B728" s="15">
        <v>6200011539</v>
      </c>
      <c r="C728" s="6" t="s">
        <v>5690</v>
      </c>
      <c r="D728" s="15" t="s">
        <v>8604</v>
      </c>
      <c r="E728" s="15"/>
      <c r="F728" s="15" t="s">
        <v>8605</v>
      </c>
      <c r="G728" s="15" t="s">
        <v>8606</v>
      </c>
      <c r="H728" s="15" t="s">
        <v>7477</v>
      </c>
      <c r="I728" s="15">
        <v>70000</v>
      </c>
      <c r="J728" s="15" t="s">
        <v>5696</v>
      </c>
      <c r="K728" s="15" t="s">
        <v>5696</v>
      </c>
      <c r="L728" s="15">
        <v>401696680</v>
      </c>
      <c r="M728" s="15">
        <v>40046499168</v>
      </c>
      <c r="N728" s="15" t="s">
        <v>4648</v>
      </c>
      <c r="O728" s="15" t="s">
        <v>5697</v>
      </c>
      <c r="P728" s="15" t="s">
        <v>5697</v>
      </c>
      <c r="Q728" s="15">
        <v>79303001</v>
      </c>
      <c r="R728" s="15" t="s">
        <v>8607</v>
      </c>
      <c r="S728" s="15"/>
      <c r="T728" s="15" t="s">
        <v>926</v>
      </c>
      <c r="U728" s="15" t="s">
        <v>8608</v>
      </c>
      <c r="V728" s="15" t="s">
        <v>8609</v>
      </c>
      <c r="W728" s="15" t="s">
        <v>8610</v>
      </c>
      <c r="X728" s="15">
        <v>931962962</v>
      </c>
      <c r="Y728" s="15" t="s">
        <v>8611</v>
      </c>
      <c r="Z728" s="15" t="s">
        <v>5699</v>
      </c>
      <c r="AA728" s="16">
        <v>43818</v>
      </c>
      <c r="AB728" s="15">
        <v>12441</v>
      </c>
      <c r="AC728" s="15" t="s">
        <v>5855</v>
      </c>
      <c r="AD728" s="15" t="s">
        <v>4222</v>
      </c>
      <c r="AE728" s="15" t="s">
        <v>5701</v>
      </c>
      <c r="AF728" s="15" t="s">
        <v>5788</v>
      </c>
      <c r="AG728" s="15" t="s">
        <v>5789</v>
      </c>
      <c r="AH728" s="15"/>
      <c r="AI728" s="15"/>
      <c r="AJ728" s="15"/>
      <c r="AK728" s="15"/>
    </row>
    <row r="729" spans="1:37" ht="14.4" x14ac:dyDescent="0.25">
      <c r="A729" s="15" t="s">
        <v>4226</v>
      </c>
      <c r="B729" s="15">
        <v>6200011542</v>
      </c>
      <c r="C729" s="6" t="s">
        <v>5690</v>
      </c>
      <c r="D729" s="15" t="s">
        <v>8612</v>
      </c>
      <c r="E729" s="15" t="s">
        <v>8613</v>
      </c>
      <c r="F729" s="15" t="s">
        <v>8614</v>
      </c>
      <c r="G729" s="15"/>
      <c r="H729" s="15" t="s">
        <v>5695</v>
      </c>
      <c r="I729" s="15">
        <v>70000</v>
      </c>
      <c r="J729" s="15" t="s">
        <v>5696</v>
      </c>
      <c r="K729" s="15" t="s">
        <v>5696</v>
      </c>
      <c r="L729" s="15">
        <v>300717856</v>
      </c>
      <c r="M729" s="15">
        <v>76400011120002</v>
      </c>
      <c r="N729" s="15" t="s">
        <v>8615</v>
      </c>
      <c r="O729" s="15" t="s">
        <v>5695</v>
      </c>
      <c r="P729" s="15" t="s">
        <v>8417</v>
      </c>
      <c r="Q729" s="15">
        <v>79641001</v>
      </c>
      <c r="R729" s="15" t="s">
        <v>8616</v>
      </c>
      <c r="S729" s="15"/>
      <c r="T729" s="15"/>
      <c r="U729" s="15"/>
      <c r="V729" s="15"/>
      <c r="W729" s="15"/>
      <c r="X729" s="15"/>
      <c r="Y729" s="15"/>
      <c r="Z729" s="15" t="s">
        <v>5699</v>
      </c>
      <c r="AA729" s="16">
        <v>43818</v>
      </c>
      <c r="AB729" s="15">
        <v>12442</v>
      </c>
      <c r="AC729" s="15" t="s">
        <v>5855</v>
      </c>
      <c r="AD729" s="15" t="s">
        <v>4222</v>
      </c>
      <c r="AE729" s="15" t="s">
        <v>5701</v>
      </c>
      <c r="AF729" s="15" t="s">
        <v>5747</v>
      </c>
      <c r="AG729" s="15" t="s">
        <v>5748</v>
      </c>
      <c r="AH729" s="15"/>
      <c r="AI729" s="15"/>
      <c r="AJ729" s="15"/>
      <c r="AK729" s="15"/>
    </row>
    <row r="730" spans="1:37" ht="14.4" x14ac:dyDescent="0.25">
      <c r="A730" s="15" t="s">
        <v>4226</v>
      </c>
      <c r="B730" s="15">
        <v>6200011543</v>
      </c>
      <c r="C730" s="6" t="s">
        <v>5690</v>
      </c>
      <c r="D730" s="15" t="s">
        <v>8617</v>
      </c>
      <c r="E730" s="15"/>
      <c r="F730" s="15" t="s">
        <v>8618</v>
      </c>
      <c r="G730" s="15" t="s">
        <v>8619</v>
      </c>
      <c r="H730" s="15" t="s">
        <v>8620</v>
      </c>
      <c r="I730" s="15">
        <v>70000</v>
      </c>
      <c r="J730" s="15" t="s">
        <v>5696</v>
      </c>
      <c r="K730" s="15" t="s">
        <v>5696</v>
      </c>
      <c r="L730" s="15">
        <v>4201572660</v>
      </c>
      <c r="M730" s="15">
        <v>111000142116</v>
      </c>
      <c r="N730" s="15" t="s">
        <v>8621</v>
      </c>
      <c r="O730" s="15" t="s">
        <v>8620</v>
      </c>
      <c r="P730" s="15" t="s">
        <v>8417</v>
      </c>
      <c r="Q730" s="15">
        <v>56201001</v>
      </c>
      <c r="R730" s="15" t="s">
        <v>8622</v>
      </c>
      <c r="S730" s="15"/>
      <c r="T730" s="15"/>
      <c r="U730" s="15"/>
      <c r="V730" s="15"/>
      <c r="W730" s="15"/>
      <c r="X730" s="15"/>
      <c r="Y730" s="15"/>
      <c r="Z730" s="15" t="s">
        <v>5699</v>
      </c>
      <c r="AA730" s="16">
        <v>43818</v>
      </c>
      <c r="AB730" s="15">
        <v>12443</v>
      </c>
      <c r="AC730" s="15" t="s">
        <v>5855</v>
      </c>
      <c r="AD730" s="15" t="s">
        <v>4222</v>
      </c>
      <c r="AE730" s="15" t="s">
        <v>5701</v>
      </c>
      <c r="AF730" s="15" t="s">
        <v>5747</v>
      </c>
      <c r="AG730" s="15" t="s">
        <v>5748</v>
      </c>
      <c r="AH730" s="15"/>
      <c r="AI730" s="15"/>
      <c r="AJ730" s="15"/>
      <c r="AK730" s="15"/>
    </row>
    <row r="731" spans="1:37" ht="14.4" x14ac:dyDescent="0.25">
      <c r="A731" s="15" t="s">
        <v>4226</v>
      </c>
      <c r="B731" s="15">
        <v>6200011554</v>
      </c>
      <c r="C731" s="6" t="s">
        <v>5690</v>
      </c>
      <c r="D731" s="15" t="s">
        <v>8623</v>
      </c>
      <c r="E731" s="15"/>
      <c r="F731" s="15" t="s">
        <v>8624</v>
      </c>
      <c r="G731" s="15" t="s">
        <v>8625</v>
      </c>
      <c r="H731" s="15" t="s">
        <v>5731</v>
      </c>
      <c r="I731" s="15">
        <v>10000</v>
      </c>
      <c r="J731" s="15" t="s">
        <v>5696</v>
      </c>
      <c r="K731" s="15" t="s">
        <v>5696</v>
      </c>
      <c r="L731" s="15">
        <v>108018725</v>
      </c>
      <c r="M731" s="15">
        <v>663338</v>
      </c>
      <c r="N731" s="15" t="s">
        <v>4247</v>
      </c>
      <c r="O731" s="15" t="s">
        <v>6446</v>
      </c>
      <c r="P731" s="15" t="s">
        <v>6446</v>
      </c>
      <c r="Q731" s="15">
        <v>1307001</v>
      </c>
      <c r="R731" s="15" t="s">
        <v>8626</v>
      </c>
      <c r="S731" s="15"/>
      <c r="T731" s="15" t="s">
        <v>926</v>
      </c>
      <c r="U731" s="15" t="s">
        <v>8627</v>
      </c>
      <c r="V731" s="15"/>
      <c r="W731" s="15" t="s">
        <v>8628</v>
      </c>
      <c r="X731" s="15">
        <v>365101789</v>
      </c>
      <c r="Y731" s="15" t="s">
        <v>8629</v>
      </c>
      <c r="Z731" s="15" t="s">
        <v>5699</v>
      </c>
      <c r="AA731" s="16">
        <v>43822</v>
      </c>
      <c r="AB731" s="15">
        <v>12444</v>
      </c>
      <c r="AC731" s="15" t="s">
        <v>5855</v>
      </c>
      <c r="AD731" s="15" t="s">
        <v>4222</v>
      </c>
      <c r="AE731" s="15" t="s">
        <v>5701</v>
      </c>
      <c r="AF731" s="15" t="s">
        <v>5747</v>
      </c>
      <c r="AG731" s="15" t="s">
        <v>5748</v>
      </c>
      <c r="AH731" s="15"/>
      <c r="AI731" s="15"/>
      <c r="AJ731" s="15"/>
      <c r="AK731" s="15"/>
    </row>
    <row r="732" spans="1:37" ht="14.4" x14ac:dyDescent="0.25">
      <c r="A732" s="15" t="s">
        <v>4226</v>
      </c>
      <c r="B732" s="15">
        <v>6200011562</v>
      </c>
      <c r="C732" s="6" t="s">
        <v>5690</v>
      </c>
      <c r="D732" s="15" t="s">
        <v>5527</v>
      </c>
      <c r="E732" s="15"/>
      <c r="F732" s="15" t="s">
        <v>8630</v>
      </c>
      <c r="G732" s="15" t="s">
        <v>8631</v>
      </c>
      <c r="H732" s="15" t="s">
        <v>5769</v>
      </c>
      <c r="I732" s="15">
        <v>70000</v>
      </c>
      <c r="J732" s="15" t="s">
        <v>5696</v>
      </c>
      <c r="K732" s="15" t="s">
        <v>5696</v>
      </c>
      <c r="L732" s="15">
        <v>313378738</v>
      </c>
      <c r="M732" s="15">
        <v>202166009</v>
      </c>
      <c r="N732" s="15" t="s">
        <v>4247</v>
      </c>
      <c r="O732" s="15" t="s">
        <v>6453</v>
      </c>
      <c r="P732" s="15" t="s">
        <v>5851</v>
      </c>
      <c r="Q732" s="15">
        <v>79307006</v>
      </c>
      <c r="R732" s="15" t="s">
        <v>5528</v>
      </c>
      <c r="S732" s="15"/>
      <c r="T732" s="15" t="s">
        <v>926</v>
      </c>
      <c r="U732" s="15" t="s">
        <v>8632</v>
      </c>
      <c r="V732" s="15" t="s">
        <v>8633</v>
      </c>
      <c r="W732" s="15" t="s">
        <v>8634</v>
      </c>
      <c r="X732" s="15" t="s">
        <v>8635</v>
      </c>
      <c r="Y732" s="15" t="s">
        <v>8636</v>
      </c>
      <c r="Z732" s="15" t="s">
        <v>5699</v>
      </c>
      <c r="AA732" s="16">
        <v>43825</v>
      </c>
      <c r="AB732" s="15">
        <v>12445</v>
      </c>
      <c r="AC732" s="15" t="s">
        <v>5855</v>
      </c>
      <c r="AD732" s="15" t="s">
        <v>4222</v>
      </c>
      <c r="AE732" s="15" t="s">
        <v>5701</v>
      </c>
      <c r="AF732" s="15" t="s">
        <v>5788</v>
      </c>
      <c r="AG732" s="15" t="s">
        <v>5789</v>
      </c>
      <c r="AH732" s="15"/>
      <c r="AI732" s="15"/>
      <c r="AJ732" s="15"/>
      <c r="AK732" s="15"/>
    </row>
    <row r="733" spans="1:37" ht="14.4" x14ac:dyDescent="0.25">
      <c r="A733" s="15" t="s">
        <v>4226</v>
      </c>
      <c r="B733" s="15">
        <v>6200011578</v>
      </c>
      <c r="C733" s="6" t="s">
        <v>5690</v>
      </c>
      <c r="D733" s="15" t="s">
        <v>8637</v>
      </c>
      <c r="E733" s="15" t="s">
        <v>8638</v>
      </c>
      <c r="F733" s="15" t="s">
        <v>8639</v>
      </c>
      <c r="G733" s="15" t="s">
        <v>8640</v>
      </c>
      <c r="H733" s="15" t="s">
        <v>5695</v>
      </c>
      <c r="I733" s="15">
        <v>70000</v>
      </c>
      <c r="J733" s="15" t="s">
        <v>5696</v>
      </c>
      <c r="K733" s="15" t="s">
        <v>5696</v>
      </c>
      <c r="L733" s="15" t="s">
        <v>8641</v>
      </c>
      <c r="M733" s="15">
        <v>9394109</v>
      </c>
      <c r="N733" s="15" t="s">
        <v>5989</v>
      </c>
      <c r="O733" s="15" t="s">
        <v>5707</v>
      </c>
      <c r="P733" s="15" t="s">
        <v>5707</v>
      </c>
      <c r="Q733" s="15">
        <v>79602001</v>
      </c>
      <c r="R733" s="15" t="s">
        <v>8642</v>
      </c>
      <c r="S733" s="15"/>
      <c r="T733" s="15"/>
      <c r="U733" s="15"/>
      <c r="V733" s="15"/>
      <c r="W733" s="15"/>
      <c r="X733" s="15"/>
      <c r="Y733" s="15"/>
      <c r="Z733" s="15" t="s">
        <v>5699</v>
      </c>
      <c r="AA733" s="16">
        <v>43829</v>
      </c>
      <c r="AB733" s="15">
        <v>12446</v>
      </c>
      <c r="AC733" s="15" t="s">
        <v>5855</v>
      </c>
      <c r="AD733" s="15" t="s">
        <v>4222</v>
      </c>
      <c r="AE733" s="15" t="s">
        <v>5701</v>
      </c>
      <c r="AF733" s="15" t="s">
        <v>6311</v>
      </c>
      <c r="AG733" s="15" t="s">
        <v>6312</v>
      </c>
      <c r="AH733" s="15"/>
      <c r="AI733" s="15"/>
      <c r="AJ733" s="15"/>
      <c r="AK733" s="15"/>
    </row>
    <row r="734" spans="1:37" ht="14.4" x14ac:dyDescent="0.25">
      <c r="A734" s="15" t="s">
        <v>4226</v>
      </c>
      <c r="B734" s="15">
        <v>6200011582</v>
      </c>
      <c r="C734" s="6" t="s">
        <v>5690</v>
      </c>
      <c r="D734" s="15" t="s">
        <v>8643</v>
      </c>
      <c r="E734" s="15"/>
      <c r="F734" s="15" t="s">
        <v>8644</v>
      </c>
      <c r="G734" s="15"/>
      <c r="H734" s="15" t="s">
        <v>5695</v>
      </c>
      <c r="I734" s="15">
        <v>70000</v>
      </c>
      <c r="J734" s="15" t="s">
        <v>5696</v>
      </c>
      <c r="K734" s="15" t="s">
        <v>5696</v>
      </c>
      <c r="L734" s="15">
        <v>310684215</v>
      </c>
      <c r="M734" s="15">
        <v>181003326000</v>
      </c>
      <c r="N734" s="15" t="s">
        <v>4426</v>
      </c>
      <c r="O734" s="15" t="s">
        <v>5751</v>
      </c>
      <c r="P734" s="15" t="s">
        <v>5751</v>
      </c>
      <c r="Q734" s="15">
        <v>1203001</v>
      </c>
      <c r="R734" s="15" t="s">
        <v>8643</v>
      </c>
      <c r="S734" s="15"/>
      <c r="T734" s="15"/>
      <c r="U734" s="15" t="s">
        <v>8645</v>
      </c>
      <c r="V734" s="15" t="s">
        <v>8646</v>
      </c>
      <c r="W734" s="15" t="s">
        <v>8647</v>
      </c>
      <c r="X734" s="15">
        <v>974962912</v>
      </c>
      <c r="Y734" s="15" t="s">
        <v>8648</v>
      </c>
      <c r="Z734" s="15" t="s">
        <v>5699</v>
      </c>
      <c r="AA734" s="16">
        <v>43833</v>
      </c>
      <c r="AB734" s="15">
        <v>12447</v>
      </c>
      <c r="AC734" s="15" t="s">
        <v>5855</v>
      </c>
      <c r="AD734" s="15" t="s">
        <v>4222</v>
      </c>
      <c r="AE734" s="15" t="s">
        <v>5701</v>
      </c>
      <c r="AF734" s="15" t="s">
        <v>5747</v>
      </c>
      <c r="AG734" s="15" t="s">
        <v>5748</v>
      </c>
      <c r="AH734" s="15"/>
      <c r="AI734" s="15"/>
      <c r="AJ734" s="15"/>
      <c r="AK734" s="15"/>
    </row>
    <row r="735" spans="1:37" ht="14.4" x14ac:dyDescent="0.25">
      <c r="A735" s="15" t="s">
        <v>4226</v>
      </c>
      <c r="B735" s="15">
        <v>6200011583</v>
      </c>
      <c r="C735" s="6" t="s">
        <v>5690</v>
      </c>
      <c r="D735" s="15" t="s">
        <v>8649</v>
      </c>
      <c r="E735" s="15"/>
      <c r="F735" s="15" t="s">
        <v>8650</v>
      </c>
      <c r="G735" s="15" t="s">
        <v>8651</v>
      </c>
      <c r="H735" s="15" t="s">
        <v>7477</v>
      </c>
      <c r="I735" s="15">
        <v>70000</v>
      </c>
      <c r="J735" s="15" t="s">
        <v>5696</v>
      </c>
      <c r="K735" s="15" t="s">
        <v>5696</v>
      </c>
      <c r="L735" s="15">
        <v>309932537</v>
      </c>
      <c r="M735" s="15">
        <v>302344027</v>
      </c>
      <c r="N735" s="15" t="s">
        <v>6137</v>
      </c>
      <c r="O735" s="15" t="s">
        <v>5697</v>
      </c>
      <c r="P735" s="15" t="s">
        <v>5697</v>
      </c>
      <c r="Q735" s="15">
        <v>79654001</v>
      </c>
      <c r="R735" s="15" t="s">
        <v>8652</v>
      </c>
      <c r="S735" s="15"/>
      <c r="T735" s="15" t="s">
        <v>926</v>
      </c>
      <c r="U735" s="15" t="s">
        <v>8653</v>
      </c>
      <c r="V735" s="15" t="s">
        <v>8654</v>
      </c>
      <c r="W735" s="15" t="s">
        <v>8655</v>
      </c>
      <c r="X735" s="15">
        <v>907606559</v>
      </c>
      <c r="Y735" s="15" t="s">
        <v>8656</v>
      </c>
      <c r="Z735" s="15" t="s">
        <v>5699</v>
      </c>
      <c r="AA735" s="16">
        <v>43833</v>
      </c>
      <c r="AB735" s="15">
        <v>12448</v>
      </c>
      <c r="AC735" s="15" t="s">
        <v>5855</v>
      </c>
      <c r="AD735" s="15" t="s">
        <v>4222</v>
      </c>
      <c r="AE735" s="15" t="s">
        <v>5701</v>
      </c>
      <c r="AF735" s="15" t="s">
        <v>5747</v>
      </c>
      <c r="AG735" s="15" t="s">
        <v>5748</v>
      </c>
      <c r="AH735" s="15"/>
      <c r="AI735" s="15"/>
      <c r="AJ735" s="15"/>
      <c r="AK735" s="15"/>
    </row>
    <row r="736" spans="1:37" ht="14.4" x14ac:dyDescent="0.25">
      <c r="A736" s="15" t="s">
        <v>4226</v>
      </c>
      <c r="B736" s="15">
        <v>6200011597</v>
      </c>
      <c r="C736" s="6" t="s">
        <v>5804</v>
      </c>
      <c r="D736" s="15" t="s">
        <v>8657</v>
      </c>
      <c r="E736" s="15" t="s">
        <v>8658</v>
      </c>
      <c r="F736" s="15" t="s">
        <v>8659</v>
      </c>
      <c r="G736" s="15" t="s">
        <v>8477</v>
      </c>
      <c r="H736" s="15" t="s">
        <v>5769</v>
      </c>
      <c r="I736" s="15">
        <v>70000</v>
      </c>
      <c r="J736" s="15" t="s">
        <v>5696</v>
      </c>
      <c r="K736" s="15" t="s">
        <v>5696</v>
      </c>
      <c r="L736" s="15">
        <v>313537466</v>
      </c>
      <c r="M736" s="15">
        <v>119000163750</v>
      </c>
      <c r="N736" s="15" t="s">
        <v>4316</v>
      </c>
      <c r="O736" s="15" t="s">
        <v>5707</v>
      </c>
      <c r="P736" s="15" t="s">
        <v>5707</v>
      </c>
      <c r="Q736" s="15">
        <v>79201001</v>
      </c>
      <c r="R736" s="15" t="s">
        <v>8660</v>
      </c>
      <c r="S736" s="15"/>
      <c r="T736" s="15" t="s">
        <v>926</v>
      </c>
      <c r="U736" s="15"/>
      <c r="V736" s="15"/>
      <c r="W736" s="15"/>
      <c r="X736" s="15"/>
      <c r="Y736" s="15"/>
      <c r="Z736" s="15" t="s">
        <v>5699</v>
      </c>
      <c r="AA736" s="16">
        <v>43839</v>
      </c>
      <c r="AB736" s="15">
        <v>12449</v>
      </c>
      <c r="AC736" s="15" t="s">
        <v>5855</v>
      </c>
      <c r="AD736" s="15" t="s">
        <v>4222</v>
      </c>
      <c r="AE736" s="15" t="s">
        <v>5701</v>
      </c>
      <c r="AF736" s="15" t="s">
        <v>5747</v>
      </c>
      <c r="AG736" s="15" t="s">
        <v>5748</v>
      </c>
      <c r="AH736" s="15"/>
      <c r="AI736" s="15"/>
      <c r="AJ736" s="15"/>
      <c r="AK736" s="15"/>
    </row>
    <row r="737" spans="1:37" ht="14.4" x14ac:dyDescent="0.25">
      <c r="A737" s="15" t="s">
        <v>4226</v>
      </c>
      <c r="B737" s="15">
        <v>6200011620</v>
      </c>
      <c r="C737" s="6" t="s">
        <v>5690</v>
      </c>
      <c r="D737" s="15" t="s">
        <v>5536</v>
      </c>
      <c r="E737" s="15"/>
      <c r="F737" s="15" t="s">
        <v>8661</v>
      </c>
      <c r="G737" s="15" t="s">
        <v>8662</v>
      </c>
      <c r="H737" s="15" t="s">
        <v>7477</v>
      </c>
      <c r="I737" s="15">
        <v>70000</v>
      </c>
      <c r="J737" s="15" t="s">
        <v>5696</v>
      </c>
      <c r="K737" s="15" t="s">
        <v>5696</v>
      </c>
      <c r="L737" s="15">
        <v>314600209</v>
      </c>
      <c r="M737" s="15">
        <v>71001191844</v>
      </c>
      <c r="N737" s="15" t="s">
        <v>4426</v>
      </c>
      <c r="O737" s="15" t="s">
        <v>5751</v>
      </c>
      <c r="P737" s="15" t="s">
        <v>5751</v>
      </c>
      <c r="Q737" s="15">
        <v>1203001</v>
      </c>
      <c r="R737" s="15" t="s">
        <v>5539</v>
      </c>
      <c r="S737" s="15"/>
      <c r="T737" s="15" t="s">
        <v>926</v>
      </c>
      <c r="U737" s="15" t="s">
        <v>8663</v>
      </c>
      <c r="V737" s="15" t="s">
        <v>8664</v>
      </c>
      <c r="W737" s="15" t="s">
        <v>8665</v>
      </c>
      <c r="X737" s="15" t="s">
        <v>8666</v>
      </c>
      <c r="Y737" s="15" t="s">
        <v>8667</v>
      </c>
      <c r="Z737" s="15" t="s">
        <v>5699</v>
      </c>
      <c r="AA737" s="16">
        <v>43846</v>
      </c>
      <c r="AB737" s="15">
        <v>12450</v>
      </c>
      <c r="AC737" s="15" t="s">
        <v>5855</v>
      </c>
      <c r="AD737" s="15" t="s">
        <v>4222</v>
      </c>
      <c r="AE737" s="15" t="s">
        <v>5701</v>
      </c>
      <c r="AF737" s="15" t="s">
        <v>5788</v>
      </c>
      <c r="AG737" s="15" t="s">
        <v>5789</v>
      </c>
      <c r="AH737" s="15"/>
      <c r="AI737" s="15"/>
      <c r="AJ737" s="15"/>
      <c r="AK737" s="15"/>
    </row>
    <row r="738" spans="1:37" ht="14.4" x14ac:dyDescent="0.25">
      <c r="A738" s="15" t="s">
        <v>4226</v>
      </c>
      <c r="B738" s="15">
        <v>6200011621</v>
      </c>
      <c r="C738" s="6" t="s">
        <v>5690</v>
      </c>
      <c r="D738" s="15" t="s">
        <v>8668</v>
      </c>
      <c r="E738" s="15"/>
      <c r="F738" s="15" t="s">
        <v>8669</v>
      </c>
      <c r="G738" s="15" t="s">
        <v>8670</v>
      </c>
      <c r="H738" s="15" t="s">
        <v>7477</v>
      </c>
      <c r="I738" s="15">
        <v>70000</v>
      </c>
      <c r="J738" s="15" t="s">
        <v>5696</v>
      </c>
      <c r="K738" s="15" t="s">
        <v>5696</v>
      </c>
      <c r="L738" s="15">
        <v>314224360</v>
      </c>
      <c r="M738" s="15">
        <v>234857469</v>
      </c>
      <c r="N738" s="15" t="s">
        <v>4247</v>
      </c>
      <c r="O738" s="15" t="s">
        <v>5697</v>
      </c>
      <c r="P738" s="15" t="s">
        <v>5697</v>
      </c>
      <c r="Q738" s="15">
        <v>79307001</v>
      </c>
      <c r="R738" s="15" t="s">
        <v>8671</v>
      </c>
      <c r="S738" s="15"/>
      <c r="T738" s="15" t="s">
        <v>926</v>
      </c>
      <c r="U738" s="15" t="s">
        <v>8672</v>
      </c>
      <c r="V738" s="15" t="s">
        <v>8673</v>
      </c>
      <c r="W738" s="15" t="s">
        <v>8674</v>
      </c>
      <c r="X738" s="15">
        <v>909308691</v>
      </c>
      <c r="Y738" s="15" t="s">
        <v>8675</v>
      </c>
      <c r="Z738" s="15" t="s">
        <v>5699</v>
      </c>
      <c r="AA738" s="16">
        <v>43846</v>
      </c>
      <c r="AB738" s="15">
        <v>12451</v>
      </c>
      <c r="AC738" s="15" t="s">
        <v>5855</v>
      </c>
      <c r="AD738" s="15" t="s">
        <v>4222</v>
      </c>
      <c r="AE738" s="15" t="s">
        <v>5701</v>
      </c>
      <c r="AF738" s="15" t="s">
        <v>5747</v>
      </c>
      <c r="AG738" s="15" t="s">
        <v>5748</v>
      </c>
      <c r="AH738" s="15"/>
      <c r="AI738" s="15"/>
      <c r="AJ738" s="15"/>
      <c r="AK738" s="15"/>
    </row>
    <row r="739" spans="1:37" ht="14.4" x14ac:dyDescent="0.25">
      <c r="A739" s="15" t="s">
        <v>4226</v>
      </c>
      <c r="B739" s="15">
        <v>6200011632</v>
      </c>
      <c r="C739" s="6" t="s">
        <v>5690</v>
      </c>
      <c r="D739" s="15" t="s">
        <v>5543</v>
      </c>
      <c r="E739" s="15"/>
      <c r="F739" s="15" t="s">
        <v>8676</v>
      </c>
      <c r="G739" s="15" t="s">
        <v>8677</v>
      </c>
      <c r="H739" s="15" t="s">
        <v>7477</v>
      </c>
      <c r="I739" s="15">
        <v>70000</v>
      </c>
      <c r="J739" s="15" t="s">
        <v>5696</v>
      </c>
      <c r="K739" s="15" t="s">
        <v>5696</v>
      </c>
      <c r="L739" s="15">
        <v>306845692</v>
      </c>
      <c r="M739" s="15">
        <v>521008454008</v>
      </c>
      <c r="N739" s="15" t="s">
        <v>5544</v>
      </c>
      <c r="O739" s="15" t="s">
        <v>5697</v>
      </c>
      <c r="P739" s="15" t="s">
        <v>5697</v>
      </c>
      <c r="Q739" s="15">
        <v>79323001</v>
      </c>
      <c r="R739" s="15" t="s">
        <v>5543</v>
      </c>
      <c r="S739" s="15"/>
      <c r="T739" s="15" t="s">
        <v>926</v>
      </c>
      <c r="U739" s="15" t="s">
        <v>8678</v>
      </c>
      <c r="V739" s="15" t="s">
        <v>8679</v>
      </c>
      <c r="W739" s="15" t="s">
        <v>8680</v>
      </c>
      <c r="X739" s="15">
        <v>0</v>
      </c>
      <c r="Y739" s="15" t="s">
        <v>8681</v>
      </c>
      <c r="Z739" s="15" t="s">
        <v>5699</v>
      </c>
      <c r="AA739" s="16">
        <v>43847</v>
      </c>
      <c r="AB739" s="15">
        <v>12452</v>
      </c>
      <c r="AC739" s="15" t="s">
        <v>5855</v>
      </c>
      <c r="AD739" s="15" t="s">
        <v>4222</v>
      </c>
      <c r="AE739" s="15" t="s">
        <v>5701</v>
      </c>
      <c r="AF739" s="15" t="s">
        <v>5788</v>
      </c>
      <c r="AG739" s="15" t="s">
        <v>5789</v>
      </c>
      <c r="AH739" s="15"/>
      <c r="AI739" s="15"/>
      <c r="AJ739" s="15"/>
      <c r="AK739" s="15"/>
    </row>
    <row r="740" spans="1:37" ht="110.4" x14ac:dyDescent="0.25">
      <c r="A740" s="15" t="s">
        <v>4226</v>
      </c>
      <c r="B740" s="15">
        <v>6200011711</v>
      </c>
      <c r="C740" s="6" t="s">
        <v>5690</v>
      </c>
      <c r="D740" s="15" t="s">
        <v>5566</v>
      </c>
      <c r="E740" s="15"/>
      <c r="F740" s="15" t="s">
        <v>8682</v>
      </c>
      <c r="G740" s="15" t="s">
        <v>8683</v>
      </c>
      <c r="H740" s="15" t="s">
        <v>7477</v>
      </c>
      <c r="I740" s="15">
        <v>70000</v>
      </c>
      <c r="J740" s="15" t="s">
        <v>5696</v>
      </c>
      <c r="K740" s="15" t="s">
        <v>5696</v>
      </c>
      <c r="L740" s="15">
        <v>312244065</v>
      </c>
      <c r="M740" s="15">
        <v>99424511399</v>
      </c>
      <c r="N740" s="15" t="s">
        <v>5567</v>
      </c>
      <c r="O740" s="15" t="s">
        <v>8684</v>
      </c>
      <c r="P740" s="15" t="s">
        <v>5769</v>
      </c>
      <c r="Q740" s="15">
        <v>1604002</v>
      </c>
      <c r="R740" s="15" t="s">
        <v>5568</v>
      </c>
      <c r="S740" s="15"/>
      <c r="T740" s="15" t="s">
        <v>926</v>
      </c>
      <c r="U740" s="15" t="s">
        <v>8685</v>
      </c>
      <c r="V740" s="15" t="s">
        <v>8686</v>
      </c>
      <c r="W740" s="20" t="s">
        <v>8687</v>
      </c>
      <c r="X740" s="20" t="s">
        <v>8688</v>
      </c>
      <c r="Y740" s="20" t="s">
        <v>8689</v>
      </c>
      <c r="Z740" s="15" t="s">
        <v>5699</v>
      </c>
      <c r="AA740" s="16">
        <v>43868</v>
      </c>
      <c r="AB740" s="15">
        <v>12453</v>
      </c>
      <c r="AC740" s="15" t="s">
        <v>5855</v>
      </c>
      <c r="AD740" s="15" t="s">
        <v>4222</v>
      </c>
      <c r="AE740" s="15" t="s">
        <v>5701</v>
      </c>
      <c r="AF740" s="15" t="s">
        <v>5788</v>
      </c>
      <c r="AG740" s="15" t="s">
        <v>5789</v>
      </c>
      <c r="AH740" s="15"/>
      <c r="AI740" s="15"/>
      <c r="AJ740" s="15"/>
      <c r="AK740" s="15"/>
    </row>
    <row r="741" spans="1:37" ht="14.4" x14ac:dyDescent="0.25">
      <c r="A741" s="15" t="s">
        <v>4226</v>
      </c>
      <c r="B741" s="15">
        <v>6200011712</v>
      </c>
      <c r="C741" s="6" t="s">
        <v>5690</v>
      </c>
      <c r="D741" s="15" t="s">
        <v>8690</v>
      </c>
      <c r="E741" s="15"/>
      <c r="F741" s="15" t="s">
        <v>8691</v>
      </c>
      <c r="G741" s="15" t="s">
        <v>8058</v>
      </c>
      <c r="H741" s="15" t="s">
        <v>7477</v>
      </c>
      <c r="I741" s="15">
        <v>70000</v>
      </c>
      <c r="J741" s="15" t="s">
        <v>5696</v>
      </c>
      <c r="K741" s="15" t="s">
        <v>5696</v>
      </c>
      <c r="L741" s="15" t="s">
        <v>8692</v>
      </c>
      <c r="M741" s="15">
        <v>2011100684003</v>
      </c>
      <c r="N741" s="15" t="s">
        <v>4439</v>
      </c>
      <c r="O741" s="15" t="s">
        <v>5741</v>
      </c>
      <c r="P741" s="15" t="s">
        <v>6082</v>
      </c>
      <c r="Q741" s="15">
        <v>1311003</v>
      </c>
      <c r="R741" s="15" t="s">
        <v>17854</v>
      </c>
      <c r="S741" s="15"/>
      <c r="T741" s="15" t="s">
        <v>926</v>
      </c>
      <c r="U741" s="15" t="s">
        <v>8693</v>
      </c>
      <c r="V741" s="15" t="s">
        <v>8694</v>
      </c>
      <c r="W741" s="15" t="s">
        <v>8695</v>
      </c>
      <c r="X741" s="15">
        <v>948445559</v>
      </c>
      <c r="Y741" s="15" t="s">
        <v>8696</v>
      </c>
      <c r="Z741" s="15" t="s">
        <v>5699</v>
      </c>
      <c r="AA741" s="16">
        <v>43868</v>
      </c>
      <c r="AB741" s="15">
        <v>12454</v>
      </c>
      <c r="AC741" s="15" t="s">
        <v>5855</v>
      </c>
      <c r="AD741" s="15" t="s">
        <v>4222</v>
      </c>
      <c r="AE741" s="15" t="s">
        <v>5701</v>
      </c>
      <c r="AF741" s="15" t="s">
        <v>5747</v>
      </c>
      <c r="AG741" s="15" t="s">
        <v>5748</v>
      </c>
      <c r="AH741" s="15"/>
      <c r="AI741" s="15"/>
      <c r="AJ741" s="15"/>
      <c r="AK741" s="15"/>
    </row>
    <row r="742" spans="1:37" ht="14.4" x14ac:dyDescent="0.25">
      <c r="A742" s="15" t="s">
        <v>4226</v>
      </c>
      <c r="B742" s="15">
        <v>6200011718</v>
      </c>
      <c r="C742" s="6" t="s">
        <v>5690</v>
      </c>
      <c r="D742" s="15" t="s">
        <v>5579</v>
      </c>
      <c r="E742" s="15"/>
      <c r="F742" s="15" t="s">
        <v>8697</v>
      </c>
      <c r="G742" s="15" t="s">
        <v>8698</v>
      </c>
      <c r="H742" s="15" t="s">
        <v>7477</v>
      </c>
      <c r="I742" s="15">
        <v>70000</v>
      </c>
      <c r="J742" s="15" t="s">
        <v>5696</v>
      </c>
      <c r="K742" s="15" t="s">
        <v>5696</v>
      </c>
      <c r="L742" s="15">
        <v>103497055</v>
      </c>
      <c r="M742" s="15">
        <v>771000877006</v>
      </c>
      <c r="N742" s="15" t="s">
        <v>5544</v>
      </c>
      <c r="O742" s="15" t="s">
        <v>5697</v>
      </c>
      <c r="P742" s="15" t="s">
        <v>5697</v>
      </c>
      <c r="Q742" s="15">
        <v>79323001</v>
      </c>
      <c r="R742" s="15" t="s">
        <v>5581</v>
      </c>
      <c r="S742" s="15"/>
      <c r="T742" s="15" t="s">
        <v>926</v>
      </c>
      <c r="U742" s="15" t="s">
        <v>8699</v>
      </c>
      <c r="V742" s="15" t="s">
        <v>8700</v>
      </c>
      <c r="W742" s="15" t="s">
        <v>8701</v>
      </c>
      <c r="X742" s="15">
        <v>778889768</v>
      </c>
      <c r="Y742" s="15" t="s">
        <v>8702</v>
      </c>
      <c r="Z742" s="15" t="s">
        <v>5699</v>
      </c>
      <c r="AA742" s="16">
        <v>43871</v>
      </c>
      <c r="AB742" s="15">
        <v>12455</v>
      </c>
      <c r="AC742" s="15" t="s">
        <v>5855</v>
      </c>
      <c r="AD742" s="15" t="s">
        <v>4222</v>
      </c>
      <c r="AE742" s="15" t="s">
        <v>5701</v>
      </c>
      <c r="AF742" s="15" t="s">
        <v>5788</v>
      </c>
      <c r="AG742" s="15" t="s">
        <v>5789</v>
      </c>
      <c r="AH742" s="15"/>
      <c r="AI742" s="15"/>
      <c r="AJ742" s="15"/>
      <c r="AK742" s="15"/>
    </row>
    <row r="743" spans="1:37" ht="14.4" x14ac:dyDescent="0.25">
      <c r="A743" s="15" t="s">
        <v>4226</v>
      </c>
      <c r="B743" s="15">
        <v>6200011726</v>
      </c>
      <c r="C743" s="6" t="s">
        <v>5690</v>
      </c>
      <c r="D743" s="15" t="s">
        <v>8703</v>
      </c>
      <c r="E743" s="15" t="s">
        <v>8704</v>
      </c>
      <c r="F743" s="15" t="s">
        <v>8705</v>
      </c>
      <c r="G743" s="15" t="s">
        <v>8706</v>
      </c>
      <c r="H743" s="15" t="s">
        <v>6778</v>
      </c>
      <c r="I743" s="15">
        <v>70000</v>
      </c>
      <c r="J743" s="15" t="s">
        <v>5696</v>
      </c>
      <c r="K743" s="15" t="s">
        <v>5696</v>
      </c>
      <c r="L743" s="15" t="s">
        <v>8707</v>
      </c>
      <c r="M743" s="15">
        <v>19188800888999</v>
      </c>
      <c r="N743" s="15" t="s">
        <v>4287</v>
      </c>
      <c r="O743" s="15" t="s">
        <v>6235</v>
      </c>
      <c r="P743" s="15" t="s">
        <v>6236</v>
      </c>
      <c r="Q743" s="15">
        <v>1310001</v>
      </c>
      <c r="R743" s="15" t="s">
        <v>8708</v>
      </c>
      <c r="S743" s="15"/>
      <c r="T743" s="15"/>
      <c r="U743" s="15"/>
      <c r="V743" s="15"/>
      <c r="W743" s="15"/>
      <c r="X743" s="15"/>
      <c r="Y743" s="15"/>
      <c r="Z743" s="15" t="s">
        <v>5699</v>
      </c>
      <c r="AA743" s="16">
        <v>43873</v>
      </c>
      <c r="AB743" s="15">
        <v>12456</v>
      </c>
      <c r="AC743" s="15" t="s">
        <v>5855</v>
      </c>
      <c r="AD743" s="15" t="s">
        <v>4222</v>
      </c>
      <c r="AE743" s="15" t="s">
        <v>5701</v>
      </c>
      <c r="AF743" s="15" t="s">
        <v>5702</v>
      </c>
      <c r="AG743" s="15" t="s">
        <v>5703</v>
      </c>
      <c r="AH743" s="15"/>
      <c r="AI743" s="15"/>
      <c r="AJ743" s="15"/>
      <c r="AK743" s="15"/>
    </row>
    <row r="744" spans="1:37" ht="14.4" x14ac:dyDescent="0.25">
      <c r="A744" s="15" t="s">
        <v>4226</v>
      </c>
      <c r="B744" s="15">
        <v>6200011755</v>
      </c>
      <c r="C744" s="6" t="s">
        <v>5690</v>
      </c>
      <c r="D744" s="15" t="s">
        <v>8709</v>
      </c>
      <c r="E744" s="15"/>
      <c r="F744" s="15" t="s">
        <v>8710</v>
      </c>
      <c r="G744" s="15" t="s">
        <v>8464</v>
      </c>
      <c r="H744" s="15" t="s">
        <v>7477</v>
      </c>
      <c r="I744" s="15">
        <v>70000</v>
      </c>
      <c r="J744" s="15" t="s">
        <v>5696</v>
      </c>
      <c r="K744" s="15" t="s">
        <v>5696</v>
      </c>
      <c r="L744" s="15">
        <v>313533084</v>
      </c>
      <c r="M744" s="15">
        <v>19132787231017</v>
      </c>
      <c r="N744" s="15" t="s">
        <v>4287</v>
      </c>
      <c r="O744" s="15" t="s">
        <v>5790</v>
      </c>
      <c r="P744" s="15" t="s">
        <v>5790</v>
      </c>
      <c r="Q744" s="15">
        <v>79310001</v>
      </c>
      <c r="R744" s="15" t="s">
        <v>8711</v>
      </c>
      <c r="S744" s="15"/>
      <c r="T744" s="15" t="s">
        <v>926</v>
      </c>
      <c r="U744" s="18" t="s">
        <v>8712</v>
      </c>
      <c r="V744" s="18" t="s">
        <v>8713</v>
      </c>
      <c r="W744" s="18" t="s">
        <v>8712</v>
      </c>
      <c r="X744" s="15" t="s">
        <v>8714</v>
      </c>
      <c r="Y744" s="18" t="s">
        <v>8713</v>
      </c>
      <c r="Z744" s="15" t="s">
        <v>5699</v>
      </c>
      <c r="AA744" s="16">
        <v>43878</v>
      </c>
      <c r="AB744" s="15">
        <v>12457</v>
      </c>
      <c r="AC744" s="15" t="s">
        <v>5855</v>
      </c>
      <c r="AD744" s="15" t="s">
        <v>4222</v>
      </c>
      <c r="AE744" s="15" t="s">
        <v>5701</v>
      </c>
      <c r="AF744" s="15" t="s">
        <v>5747</v>
      </c>
      <c r="AG744" s="15" t="s">
        <v>5748</v>
      </c>
      <c r="AH744" s="15"/>
      <c r="AI744" s="15"/>
      <c r="AJ744" s="15"/>
      <c r="AK744" s="15"/>
    </row>
    <row r="745" spans="1:37" ht="14.4" x14ac:dyDescent="0.25">
      <c r="A745" s="15" t="s">
        <v>4226</v>
      </c>
      <c r="B745" s="15">
        <v>6200011788</v>
      </c>
      <c r="C745" s="6" t="s">
        <v>5690</v>
      </c>
      <c r="D745" s="15" t="s">
        <v>8715</v>
      </c>
      <c r="E745" s="15"/>
      <c r="F745" s="15" t="s">
        <v>8716</v>
      </c>
      <c r="G745" s="15" t="s">
        <v>8717</v>
      </c>
      <c r="H745" s="15" t="s">
        <v>5769</v>
      </c>
      <c r="I745" s="15">
        <v>70000</v>
      </c>
      <c r="J745" s="15" t="s">
        <v>5696</v>
      </c>
      <c r="K745" s="15" t="s">
        <v>5696</v>
      </c>
      <c r="L745" s="15">
        <v>306717450</v>
      </c>
      <c r="M745" s="15">
        <v>1705870001</v>
      </c>
      <c r="N745" s="15" t="s">
        <v>4346</v>
      </c>
      <c r="O745" s="15" t="s">
        <v>5695</v>
      </c>
      <c r="P745" s="15" t="s">
        <v>5695</v>
      </c>
      <c r="Q745" s="15">
        <v>79617001</v>
      </c>
      <c r="R745" s="15" t="s">
        <v>8715</v>
      </c>
      <c r="S745" s="15"/>
      <c r="T745" s="15" t="s">
        <v>926</v>
      </c>
      <c r="U745" s="15" t="s">
        <v>8718</v>
      </c>
      <c r="V745" s="15" t="s">
        <v>8719</v>
      </c>
      <c r="W745" s="15" t="s">
        <v>8720</v>
      </c>
      <c r="X745" s="15">
        <v>988273472</v>
      </c>
      <c r="Y745" s="15" t="s">
        <v>8721</v>
      </c>
      <c r="Z745" s="15" t="s">
        <v>5699</v>
      </c>
      <c r="AA745" s="16">
        <v>43887</v>
      </c>
      <c r="AB745" s="15">
        <v>12458</v>
      </c>
      <c r="AC745" s="15" t="s">
        <v>5855</v>
      </c>
      <c r="AD745" s="15" t="s">
        <v>4222</v>
      </c>
      <c r="AE745" s="15" t="s">
        <v>5701</v>
      </c>
      <c r="AF745" s="15" t="s">
        <v>5873</v>
      </c>
      <c r="AG745" s="15" t="s">
        <v>5874</v>
      </c>
      <c r="AH745" s="15"/>
      <c r="AI745" s="15"/>
      <c r="AJ745" s="15"/>
      <c r="AK745" s="15"/>
    </row>
    <row r="746" spans="1:37" ht="14.4" x14ac:dyDescent="0.25">
      <c r="A746" s="15" t="s">
        <v>4226</v>
      </c>
      <c r="B746" s="15">
        <v>6200011821</v>
      </c>
      <c r="C746" s="6" t="s">
        <v>5690</v>
      </c>
      <c r="D746" s="15" t="s">
        <v>8722</v>
      </c>
      <c r="E746" s="15" t="s">
        <v>8723</v>
      </c>
      <c r="F746" s="15" t="s">
        <v>8724</v>
      </c>
      <c r="G746" s="15" t="s">
        <v>8725</v>
      </c>
      <c r="H746" s="15" t="s">
        <v>5695</v>
      </c>
      <c r="I746" s="15">
        <v>70000</v>
      </c>
      <c r="J746" s="15" t="s">
        <v>5696</v>
      </c>
      <c r="K746" s="15" t="s">
        <v>5696</v>
      </c>
      <c r="L746" s="15">
        <v>300558846</v>
      </c>
      <c r="M746" s="15">
        <v>71000028546</v>
      </c>
      <c r="N746" s="15" t="s">
        <v>4426</v>
      </c>
      <c r="O746" s="15" t="s">
        <v>5751</v>
      </c>
      <c r="P746" s="15" t="s">
        <v>5751</v>
      </c>
      <c r="Q746" s="15">
        <v>1203001</v>
      </c>
      <c r="R746" s="15" t="s">
        <v>8726</v>
      </c>
      <c r="S746" s="15"/>
      <c r="T746" s="15"/>
      <c r="U746" s="15" t="s">
        <v>8727</v>
      </c>
      <c r="V746" s="15"/>
      <c r="W746" s="15"/>
      <c r="X746" s="15"/>
      <c r="Y746" s="15"/>
      <c r="Z746" s="15" t="s">
        <v>5699</v>
      </c>
      <c r="AA746" s="16">
        <v>43894</v>
      </c>
      <c r="AB746" s="15">
        <v>12459</v>
      </c>
      <c r="AC746" s="15" t="s">
        <v>5855</v>
      </c>
      <c r="AD746" s="15" t="s">
        <v>4222</v>
      </c>
      <c r="AE746" s="15" t="s">
        <v>5701</v>
      </c>
      <c r="AF746" s="15" t="s">
        <v>5802</v>
      </c>
      <c r="AG746" s="15" t="s">
        <v>5803</v>
      </c>
      <c r="AH746" s="15"/>
      <c r="AI746" s="15"/>
      <c r="AJ746" s="15"/>
      <c r="AK746" s="15"/>
    </row>
    <row r="747" spans="1:37" ht="14.4" x14ac:dyDescent="0.25">
      <c r="A747" s="15" t="s">
        <v>4226</v>
      </c>
      <c r="B747" s="15">
        <v>6200011852</v>
      </c>
      <c r="C747" s="6" t="s">
        <v>5804</v>
      </c>
      <c r="D747" s="15" t="s">
        <v>5582</v>
      </c>
      <c r="E747" s="15"/>
      <c r="F747" s="15" t="s">
        <v>8728</v>
      </c>
      <c r="G747" s="15" t="s">
        <v>8729</v>
      </c>
      <c r="H747" s="15" t="s">
        <v>5769</v>
      </c>
      <c r="I747" s="15">
        <v>70000</v>
      </c>
      <c r="J747" s="15" t="s">
        <v>5696</v>
      </c>
      <c r="K747" s="15" t="s">
        <v>5696</v>
      </c>
      <c r="L747" s="15">
        <v>309278794</v>
      </c>
      <c r="M747" s="15">
        <v>65233169</v>
      </c>
      <c r="N747" s="15" t="s">
        <v>4247</v>
      </c>
      <c r="O747" s="15" t="s">
        <v>5697</v>
      </c>
      <c r="P747" s="15" t="s">
        <v>5697</v>
      </c>
      <c r="Q747" s="15">
        <v>79307001</v>
      </c>
      <c r="R747" s="15" t="s">
        <v>5585</v>
      </c>
      <c r="S747" s="15"/>
      <c r="T747" s="15" t="s">
        <v>926</v>
      </c>
      <c r="U747" s="15" t="s">
        <v>8730</v>
      </c>
      <c r="V747" s="15"/>
      <c r="W747" s="15" t="s">
        <v>8731</v>
      </c>
      <c r="X747" s="15">
        <v>908483234</v>
      </c>
      <c r="Y747" s="15" t="s">
        <v>8732</v>
      </c>
      <c r="Z747" s="15" t="s">
        <v>5699</v>
      </c>
      <c r="AA747" s="16">
        <v>43899</v>
      </c>
      <c r="AB747" s="15">
        <v>12460</v>
      </c>
      <c r="AC747" s="15" t="s">
        <v>5855</v>
      </c>
      <c r="AD747" s="15" t="s">
        <v>4222</v>
      </c>
      <c r="AE747" s="15" t="s">
        <v>5701</v>
      </c>
      <c r="AF747" s="15"/>
      <c r="AG747" s="15"/>
      <c r="AH747" s="15"/>
      <c r="AI747" s="15"/>
      <c r="AJ747" s="15"/>
      <c r="AK747" s="15"/>
    </row>
    <row r="748" spans="1:37" ht="14.4" x14ac:dyDescent="0.25">
      <c r="A748" s="15" t="s">
        <v>4226</v>
      </c>
      <c r="B748" s="15">
        <v>6200011859</v>
      </c>
      <c r="C748" s="6" t="s">
        <v>5690</v>
      </c>
      <c r="D748" s="15" t="s">
        <v>5586</v>
      </c>
      <c r="E748" s="15"/>
      <c r="F748" s="15" t="s">
        <v>8733</v>
      </c>
      <c r="G748" s="15" t="s">
        <v>8734</v>
      </c>
      <c r="H748" s="15" t="s">
        <v>7477</v>
      </c>
      <c r="I748" s="15">
        <v>70000</v>
      </c>
      <c r="J748" s="15" t="s">
        <v>5696</v>
      </c>
      <c r="K748" s="15" t="s">
        <v>5696</v>
      </c>
      <c r="L748" s="15">
        <v>309216847</v>
      </c>
      <c r="M748" s="15">
        <v>140014851013024</v>
      </c>
      <c r="N748" s="15" t="s">
        <v>4740</v>
      </c>
      <c r="O748" s="15" t="s">
        <v>6165</v>
      </c>
      <c r="P748" s="15" t="s">
        <v>6166</v>
      </c>
      <c r="Q748" s="15">
        <v>79305006</v>
      </c>
      <c r="R748" s="15" t="s">
        <v>5589</v>
      </c>
      <c r="S748" s="15"/>
      <c r="T748" s="15" t="s">
        <v>926</v>
      </c>
      <c r="U748" s="18" t="s">
        <v>8735</v>
      </c>
      <c r="V748" s="18" t="s">
        <v>8736</v>
      </c>
      <c r="W748" s="18" t="s">
        <v>8735</v>
      </c>
      <c r="X748" s="15">
        <v>914255758</v>
      </c>
      <c r="Y748" s="18" t="s">
        <v>8736</v>
      </c>
      <c r="Z748" s="15" t="s">
        <v>5699</v>
      </c>
      <c r="AA748" s="16">
        <v>43900</v>
      </c>
      <c r="AB748" s="15">
        <v>12462</v>
      </c>
      <c r="AC748" s="15" t="s">
        <v>5855</v>
      </c>
      <c r="AD748" s="15" t="s">
        <v>4222</v>
      </c>
      <c r="AE748" s="15" t="s">
        <v>5701</v>
      </c>
      <c r="AF748" s="15" t="s">
        <v>5788</v>
      </c>
      <c r="AG748" s="15" t="s">
        <v>5789</v>
      </c>
      <c r="AH748" s="15"/>
      <c r="AI748" s="15"/>
      <c r="AJ748" s="15"/>
      <c r="AK748" s="15"/>
    </row>
    <row r="749" spans="1:37" ht="14.4" x14ac:dyDescent="0.25">
      <c r="A749" s="15" t="s">
        <v>4226</v>
      </c>
      <c r="B749" s="15">
        <v>6200011860</v>
      </c>
      <c r="C749" s="6" t="s">
        <v>5690</v>
      </c>
      <c r="D749" s="15" t="s">
        <v>8737</v>
      </c>
      <c r="E749" s="15" t="s">
        <v>8738</v>
      </c>
      <c r="F749" s="15" t="s">
        <v>8739</v>
      </c>
      <c r="G749" s="15" t="s">
        <v>8740</v>
      </c>
      <c r="H749" s="15" t="s">
        <v>5731</v>
      </c>
      <c r="I749" s="15">
        <v>70000</v>
      </c>
      <c r="J749" s="15" t="s">
        <v>5696</v>
      </c>
      <c r="K749" s="15" t="s">
        <v>5696</v>
      </c>
      <c r="L749" s="15">
        <v>102827399</v>
      </c>
      <c r="M749" s="15">
        <v>12210001832833</v>
      </c>
      <c r="N749" s="15" t="s">
        <v>17838</v>
      </c>
      <c r="O749" s="15" t="s">
        <v>6562</v>
      </c>
      <c r="P749" s="15" t="s">
        <v>5731</v>
      </c>
      <c r="Q749" s="15">
        <v>1202001</v>
      </c>
      <c r="R749" s="15" t="s">
        <v>8741</v>
      </c>
      <c r="S749" s="15"/>
      <c r="T749" s="15"/>
      <c r="U749" s="15"/>
      <c r="V749" s="15"/>
      <c r="W749" s="15"/>
      <c r="X749" s="15"/>
      <c r="Y749" s="15"/>
      <c r="Z749" s="15" t="s">
        <v>5699</v>
      </c>
      <c r="AA749" s="16">
        <v>43900</v>
      </c>
      <c r="AB749" s="15">
        <v>12463</v>
      </c>
      <c r="AC749" s="15" t="s">
        <v>5855</v>
      </c>
      <c r="AD749" s="15" t="s">
        <v>4222</v>
      </c>
      <c r="AE749" s="15" t="s">
        <v>5701</v>
      </c>
      <c r="AF749" s="15" t="s">
        <v>5747</v>
      </c>
      <c r="AG749" s="15" t="s">
        <v>5748</v>
      </c>
      <c r="AH749" s="15"/>
      <c r="AI749" s="15"/>
      <c r="AJ749" s="15"/>
      <c r="AK749" s="15"/>
    </row>
    <row r="750" spans="1:37" ht="14.4" x14ac:dyDescent="0.25">
      <c r="A750" s="15" t="s">
        <v>4226</v>
      </c>
      <c r="B750" s="15">
        <v>6200011893</v>
      </c>
      <c r="C750" s="6" t="s">
        <v>5690</v>
      </c>
      <c r="D750" s="15" t="s">
        <v>6582</v>
      </c>
      <c r="E750" s="15"/>
      <c r="F750" s="15" t="s">
        <v>8742</v>
      </c>
      <c r="G750" s="15" t="s">
        <v>8743</v>
      </c>
      <c r="H750" s="15" t="s">
        <v>5695</v>
      </c>
      <c r="I750" s="15">
        <v>70000</v>
      </c>
      <c r="J750" s="15" t="s">
        <v>5696</v>
      </c>
      <c r="K750" s="15" t="s">
        <v>5696</v>
      </c>
      <c r="L750" s="15">
        <v>315863426</v>
      </c>
      <c r="M750" s="15">
        <v>99377900999</v>
      </c>
      <c r="N750" s="15" t="s">
        <v>5591</v>
      </c>
      <c r="O750" s="15" t="s">
        <v>5707</v>
      </c>
      <c r="P750" s="15" t="s">
        <v>5707</v>
      </c>
      <c r="Q750" s="15">
        <v>79604001</v>
      </c>
      <c r="R750" s="15" t="s">
        <v>8744</v>
      </c>
      <c r="S750" s="15"/>
      <c r="T750" s="15"/>
      <c r="U750" s="15"/>
      <c r="V750" s="15"/>
      <c r="W750" s="15"/>
      <c r="X750" s="15"/>
      <c r="Y750" s="15"/>
      <c r="Z750" s="15" t="s">
        <v>5699</v>
      </c>
      <c r="AA750" s="16">
        <v>43906</v>
      </c>
      <c r="AB750" s="15">
        <v>12468</v>
      </c>
      <c r="AC750" s="15" t="s">
        <v>5855</v>
      </c>
      <c r="AD750" s="15" t="s">
        <v>4222</v>
      </c>
      <c r="AE750" s="15" t="s">
        <v>5701</v>
      </c>
      <c r="AF750" s="15" t="s">
        <v>5747</v>
      </c>
      <c r="AG750" s="15" t="s">
        <v>5748</v>
      </c>
      <c r="AH750" s="15"/>
      <c r="AI750" s="15"/>
      <c r="AJ750" s="15"/>
      <c r="AK750" s="15"/>
    </row>
    <row r="751" spans="1:37" ht="14.4" x14ac:dyDescent="0.25">
      <c r="A751" s="15" t="s">
        <v>4226</v>
      </c>
      <c r="B751" s="15">
        <v>6200011926</v>
      </c>
      <c r="C751" s="6" t="s">
        <v>5690</v>
      </c>
      <c r="D751" s="15" t="s">
        <v>5590</v>
      </c>
      <c r="E751" s="15"/>
      <c r="F751" s="15" t="s">
        <v>8745</v>
      </c>
      <c r="G751" s="15" t="s">
        <v>8746</v>
      </c>
      <c r="H751" s="15" t="s">
        <v>7477</v>
      </c>
      <c r="I751" s="15">
        <v>70000</v>
      </c>
      <c r="J751" s="15" t="s">
        <v>5696</v>
      </c>
      <c r="K751" s="15" t="s">
        <v>5696</v>
      </c>
      <c r="L751" s="15">
        <v>300631398</v>
      </c>
      <c r="M751" s="15">
        <v>90199446809</v>
      </c>
      <c r="N751" s="15" t="s">
        <v>5591</v>
      </c>
      <c r="O751" s="15" t="s">
        <v>5707</v>
      </c>
      <c r="P751" s="15" t="s">
        <v>5707</v>
      </c>
      <c r="Q751" s="15">
        <v>79604001</v>
      </c>
      <c r="R751" s="15" t="s">
        <v>5592</v>
      </c>
      <c r="S751" s="15"/>
      <c r="T751" s="15" t="s">
        <v>926</v>
      </c>
      <c r="U751" s="15" t="s">
        <v>8747</v>
      </c>
      <c r="V751" s="15"/>
      <c r="W751" s="15" t="s">
        <v>8748</v>
      </c>
      <c r="X751" s="15" t="s">
        <v>8749</v>
      </c>
      <c r="Y751" s="15" t="s">
        <v>8750</v>
      </c>
      <c r="Z751" s="15" t="s">
        <v>5699</v>
      </c>
      <c r="AA751" s="16">
        <v>43914</v>
      </c>
      <c r="AB751" s="15">
        <v>12464</v>
      </c>
      <c r="AC751" s="15" t="s">
        <v>5855</v>
      </c>
      <c r="AD751" s="15" t="s">
        <v>4222</v>
      </c>
      <c r="AE751" s="15" t="s">
        <v>5701</v>
      </c>
      <c r="AF751" s="15" t="s">
        <v>5802</v>
      </c>
      <c r="AG751" s="15" t="s">
        <v>5803</v>
      </c>
      <c r="AH751" s="15"/>
      <c r="AI751" s="15"/>
      <c r="AJ751" s="15"/>
      <c r="AK751" s="15"/>
    </row>
    <row r="752" spans="1:37" ht="14.4" x14ac:dyDescent="0.25">
      <c r="A752" s="15" t="s">
        <v>4226</v>
      </c>
      <c r="B752" s="15">
        <v>6200011927</v>
      </c>
      <c r="C752" s="6" t="s">
        <v>5690</v>
      </c>
      <c r="D752" s="15" t="s">
        <v>8751</v>
      </c>
      <c r="E752" s="15"/>
      <c r="F752" s="15" t="s">
        <v>8752</v>
      </c>
      <c r="G752" s="15" t="s">
        <v>8753</v>
      </c>
      <c r="H752" s="15" t="s">
        <v>7477</v>
      </c>
      <c r="I752" s="15">
        <v>70000</v>
      </c>
      <c r="J752" s="15" t="s">
        <v>5696</v>
      </c>
      <c r="K752" s="15" t="s">
        <v>5696</v>
      </c>
      <c r="L752" s="15">
        <v>105934511</v>
      </c>
      <c r="M752" s="15">
        <v>19132675101013</v>
      </c>
      <c r="N752" s="15" t="s">
        <v>4287</v>
      </c>
      <c r="O752" s="15" t="s">
        <v>6235</v>
      </c>
      <c r="P752" s="15" t="s">
        <v>6236</v>
      </c>
      <c r="Q752" s="15">
        <v>1310001</v>
      </c>
      <c r="R752" s="15" t="s">
        <v>8754</v>
      </c>
      <c r="S752" s="15"/>
      <c r="T752" s="15" t="s">
        <v>926</v>
      </c>
      <c r="U752" s="15"/>
      <c r="V752" s="15"/>
      <c r="W752" s="15"/>
      <c r="X752" s="15"/>
      <c r="Y752" s="15"/>
      <c r="Z752" s="15" t="s">
        <v>5699</v>
      </c>
      <c r="AA752" s="16">
        <v>43914</v>
      </c>
      <c r="AB752" s="15">
        <v>12465</v>
      </c>
      <c r="AC752" s="15" t="s">
        <v>5855</v>
      </c>
      <c r="AD752" s="15" t="s">
        <v>4222</v>
      </c>
      <c r="AE752" s="15" t="s">
        <v>5701</v>
      </c>
      <c r="AF752" s="15" t="s">
        <v>5747</v>
      </c>
      <c r="AG752" s="15" t="s">
        <v>5748</v>
      </c>
      <c r="AH752" s="15"/>
      <c r="AI752" s="15"/>
      <c r="AJ752" s="15"/>
      <c r="AK752" s="15"/>
    </row>
    <row r="753" spans="1:37" ht="14.4" x14ac:dyDescent="0.25">
      <c r="A753" s="15" t="s">
        <v>4226</v>
      </c>
      <c r="B753" s="15">
        <v>6200011941</v>
      </c>
      <c r="C753" s="6" t="s">
        <v>5690</v>
      </c>
      <c r="D753" s="15" t="s">
        <v>8755</v>
      </c>
      <c r="E753" s="15" t="s">
        <v>6092</v>
      </c>
      <c r="F753" s="15" t="s">
        <v>8756</v>
      </c>
      <c r="G753" s="15" t="s">
        <v>8757</v>
      </c>
      <c r="H753" s="15" t="s">
        <v>5695</v>
      </c>
      <c r="I753" s="15">
        <v>70000</v>
      </c>
      <c r="J753" s="15" t="s">
        <v>5696</v>
      </c>
      <c r="K753" s="15" t="s">
        <v>5696</v>
      </c>
      <c r="L753" s="15" t="s">
        <v>8758</v>
      </c>
      <c r="M753" s="15">
        <v>181008288888</v>
      </c>
      <c r="N753" s="15" t="s">
        <v>4426</v>
      </c>
      <c r="O753" s="15" t="s">
        <v>5751</v>
      </c>
      <c r="P753" s="15" t="s">
        <v>5751</v>
      </c>
      <c r="Q753" s="15">
        <v>1203001</v>
      </c>
      <c r="R753" s="15" t="s">
        <v>8759</v>
      </c>
      <c r="S753" s="15"/>
      <c r="T753" s="15"/>
      <c r="U753" s="15"/>
      <c r="V753" s="15"/>
      <c r="W753" s="15"/>
      <c r="X753" s="15"/>
      <c r="Y753" s="15"/>
      <c r="Z753" s="15" t="s">
        <v>5699</v>
      </c>
      <c r="AA753" s="16">
        <v>43916</v>
      </c>
      <c r="AB753" s="15">
        <v>12466</v>
      </c>
      <c r="AC753" s="15" t="s">
        <v>5855</v>
      </c>
      <c r="AD753" s="15" t="s">
        <v>4222</v>
      </c>
      <c r="AE753" s="15" t="s">
        <v>5701</v>
      </c>
      <c r="AF753" s="15" t="s">
        <v>6311</v>
      </c>
      <c r="AG753" s="15" t="s">
        <v>6312</v>
      </c>
      <c r="AH753" s="15"/>
      <c r="AI753" s="15"/>
      <c r="AJ753" s="15"/>
      <c r="AK753" s="15"/>
    </row>
    <row r="754" spans="1:37" ht="14.4" x14ac:dyDescent="0.25">
      <c r="A754" s="15" t="s">
        <v>4226</v>
      </c>
      <c r="B754" s="15">
        <v>6200011943</v>
      </c>
      <c r="C754" s="6" t="s">
        <v>5690</v>
      </c>
      <c r="D754" s="15" t="s">
        <v>8760</v>
      </c>
      <c r="E754" s="15"/>
      <c r="F754" s="15" t="s">
        <v>8761</v>
      </c>
      <c r="G754" s="15" t="s">
        <v>8762</v>
      </c>
      <c r="H754" s="15" t="s">
        <v>7477</v>
      </c>
      <c r="I754" s="15">
        <v>70000</v>
      </c>
      <c r="J754" s="15" t="s">
        <v>5696</v>
      </c>
      <c r="K754" s="15" t="s">
        <v>5696</v>
      </c>
      <c r="L754" s="15">
        <v>312079206</v>
      </c>
      <c r="M754" s="15">
        <v>60073679438</v>
      </c>
      <c r="N754" s="15" t="s">
        <v>4648</v>
      </c>
      <c r="O754" s="15" t="s">
        <v>5697</v>
      </c>
      <c r="P754" s="15" t="s">
        <v>5697</v>
      </c>
      <c r="Q754" s="15">
        <v>79303001</v>
      </c>
      <c r="R754" s="15" t="s">
        <v>8760</v>
      </c>
      <c r="S754" s="15"/>
      <c r="T754" s="15" t="s">
        <v>926</v>
      </c>
      <c r="U754" s="18" t="s">
        <v>8763</v>
      </c>
      <c r="V754" s="18" t="s">
        <v>8764</v>
      </c>
      <c r="W754" s="18" t="s">
        <v>8763</v>
      </c>
      <c r="X754" s="15">
        <v>949999796</v>
      </c>
      <c r="Y754" s="18" t="s">
        <v>8764</v>
      </c>
      <c r="Z754" s="15" t="s">
        <v>5699</v>
      </c>
      <c r="AA754" s="16">
        <v>43917</v>
      </c>
      <c r="AB754" s="15">
        <v>12467</v>
      </c>
      <c r="AC754" s="15" t="s">
        <v>5855</v>
      </c>
      <c r="AD754" s="15" t="s">
        <v>4222</v>
      </c>
      <c r="AE754" s="15" t="s">
        <v>5701</v>
      </c>
      <c r="AF754" s="15" t="s">
        <v>5747</v>
      </c>
      <c r="AG754" s="15" t="s">
        <v>5748</v>
      </c>
      <c r="AH754" s="15"/>
      <c r="AI754" s="15"/>
      <c r="AJ754" s="15"/>
      <c r="AK754" s="15"/>
    </row>
    <row r="755" spans="1:37" ht="14.4" x14ac:dyDescent="0.25">
      <c r="A755" s="15" t="s">
        <v>4226</v>
      </c>
      <c r="B755" s="15">
        <v>6200011989</v>
      </c>
      <c r="C755" s="6" t="s">
        <v>5690</v>
      </c>
      <c r="D755" s="15" t="s">
        <v>8765</v>
      </c>
      <c r="E755" s="15" t="s">
        <v>8766</v>
      </c>
      <c r="F755" s="15" t="s">
        <v>8767</v>
      </c>
      <c r="G755" s="15" t="s">
        <v>8768</v>
      </c>
      <c r="H755" s="15" t="s">
        <v>5731</v>
      </c>
      <c r="I755" s="15">
        <v>70000</v>
      </c>
      <c r="J755" s="15" t="s">
        <v>5696</v>
      </c>
      <c r="K755" s="15" t="s">
        <v>5696</v>
      </c>
      <c r="L755" s="15" t="s">
        <v>8769</v>
      </c>
      <c r="M755" s="15">
        <v>22704060002419</v>
      </c>
      <c r="N755" s="15" t="s">
        <v>5985</v>
      </c>
      <c r="O755" s="15" t="s">
        <v>5731</v>
      </c>
      <c r="P755" s="15" t="s">
        <v>5731</v>
      </c>
      <c r="Q755" s="15">
        <v>1314001</v>
      </c>
      <c r="R755" s="15" t="s">
        <v>8770</v>
      </c>
      <c r="S755" s="15"/>
      <c r="T755" s="15"/>
      <c r="U755" s="15"/>
      <c r="V755" s="15"/>
      <c r="W755" s="15"/>
      <c r="X755" s="15"/>
      <c r="Y755" s="15"/>
      <c r="Z755" s="15" t="s">
        <v>5699</v>
      </c>
      <c r="AA755" s="16">
        <v>43943</v>
      </c>
      <c r="AB755" s="15">
        <v>12470</v>
      </c>
      <c r="AC755" s="15" t="s">
        <v>5855</v>
      </c>
      <c r="AD755" s="15" t="s">
        <v>4222</v>
      </c>
      <c r="AE755" s="15" t="s">
        <v>5701</v>
      </c>
      <c r="AF755" s="15" t="s">
        <v>5802</v>
      </c>
      <c r="AG755" s="15" t="s">
        <v>5803</v>
      </c>
      <c r="AH755" s="15"/>
      <c r="AI755" s="15"/>
      <c r="AJ755" s="15"/>
      <c r="AK755" s="15"/>
    </row>
    <row r="756" spans="1:37" ht="14.4" x14ac:dyDescent="0.25">
      <c r="A756" s="15" t="s">
        <v>4226</v>
      </c>
      <c r="B756" s="15">
        <v>6200011992</v>
      </c>
      <c r="C756" s="6" t="s">
        <v>5690</v>
      </c>
      <c r="D756" s="15" t="s">
        <v>8771</v>
      </c>
      <c r="E756" s="15"/>
      <c r="F756" s="15" t="s">
        <v>8772</v>
      </c>
      <c r="G756" s="15" t="s">
        <v>8071</v>
      </c>
      <c r="H756" s="15" t="s">
        <v>8071</v>
      </c>
      <c r="I756" s="15">
        <v>1076018</v>
      </c>
      <c r="J756" s="15" t="s">
        <v>8068</v>
      </c>
      <c r="K756" s="15" t="s">
        <v>8068</v>
      </c>
      <c r="L756" s="15">
        <v>0</v>
      </c>
      <c r="M756" s="15">
        <v>7775444</v>
      </c>
      <c r="N756" s="15" t="s">
        <v>8773</v>
      </c>
      <c r="O756" s="15" t="s">
        <v>8774</v>
      </c>
      <c r="P756" s="15" t="s">
        <v>8071</v>
      </c>
      <c r="Q756" s="15" t="s">
        <v>8775</v>
      </c>
      <c r="R756" s="15" t="s">
        <v>8776</v>
      </c>
      <c r="S756" s="15" t="s">
        <v>8777</v>
      </c>
      <c r="T756" s="15"/>
      <c r="U756" s="15"/>
      <c r="V756" s="15"/>
      <c r="W756" s="15"/>
      <c r="X756" s="15"/>
      <c r="Y756" s="15"/>
      <c r="Z756" s="15" t="s">
        <v>5699</v>
      </c>
      <c r="AA756" s="16">
        <v>43944</v>
      </c>
      <c r="AB756" s="15">
        <v>12471</v>
      </c>
      <c r="AC756" s="15" t="s">
        <v>5855</v>
      </c>
      <c r="AD756" s="15" t="s">
        <v>4222</v>
      </c>
      <c r="AE756" s="15" t="s">
        <v>8778</v>
      </c>
      <c r="AF756" s="15" t="s">
        <v>5747</v>
      </c>
      <c r="AG756" s="15" t="s">
        <v>5748</v>
      </c>
      <c r="AH756" s="15"/>
      <c r="AI756" s="15"/>
      <c r="AJ756" s="15"/>
      <c r="AK756" s="15"/>
    </row>
    <row r="757" spans="1:37" ht="14.4" x14ac:dyDescent="0.25">
      <c r="A757" s="15" t="s">
        <v>4226</v>
      </c>
      <c r="B757" s="15">
        <v>6200012001</v>
      </c>
      <c r="C757" s="6" t="s">
        <v>5690</v>
      </c>
      <c r="D757" s="15" t="s">
        <v>8779</v>
      </c>
      <c r="E757" s="15"/>
      <c r="F757" s="15" t="s">
        <v>8780</v>
      </c>
      <c r="G757" s="15" t="s">
        <v>8781</v>
      </c>
      <c r="H757" s="15" t="s">
        <v>5695</v>
      </c>
      <c r="I757" s="15">
        <v>70000</v>
      </c>
      <c r="J757" s="15" t="s">
        <v>5696</v>
      </c>
      <c r="K757" s="15" t="s">
        <v>5696</v>
      </c>
      <c r="L757" s="15">
        <v>311907295</v>
      </c>
      <c r="M757" s="15">
        <v>118002669732</v>
      </c>
      <c r="N757" s="15" t="s">
        <v>4316</v>
      </c>
      <c r="O757" s="15" t="s">
        <v>5731</v>
      </c>
      <c r="P757" s="15" t="s">
        <v>5907</v>
      </c>
      <c r="Q757" s="15">
        <v>1201001</v>
      </c>
      <c r="R757" s="15" t="s">
        <v>8779</v>
      </c>
      <c r="S757" s="15"/>
      <c r="T757" s="15"/>
      <c r="U757" s="15"/>
      <c r="V757" s="15"/>
      <c r="W757" s="15"/>
      <c r="X757" s="15"/>
      <c r="Y757" s="15"/>
      <c r="Z757" s="15" t="s">
        <v>5699</v>
      </c>
      <c r="AA757" s="16">
        <v>43950</v>
      </c>
      <c r="AB757" s="15">
        <v>12472</v>
      </c>
      <c r="AC757" s="15" t="s">
        <v>5855</v>
      </c>
      <c r="AD757" s="15" t="s">
        <v>4222</v>
      </c>
      <c r="AE757" s="15" t="s">
        <v>5701</v>
      </c>
      <c r="AF757" s="15" t="s">
        <v>5702</v>
      </c>
      <c r="AG757" s="15" t="s">
        <v>5703</v>
      </c>
      <c r="AH757" s="15"/>
      <c r="AI757" s="15"/>
      <c r="AJ757" s="15"/>
      <c r="AK757" s="15"/>
    </row>
    <row r="758" spans="1:37" ht="14.4" x14ac:dyDescent="0.25">
      <c r="A758" s="15" t="s">
        <v>4226</v>
      </c>
      <c r="B758" s="15">
        <v>6200012015</v>
      </c>
      <c r="C758" s="6" t="s">
        <v>5690</v>
      </c>
      <c r="D758" s="15" t="s">
        <v>8782</v>
      </c>
      <c r="E758" s="15" t="s">
        <v>8783</v>
      </c>
      <c r="F758" s="15" t="s">
        <v>8784</v>
      </c>
      <c r="G758" s="15"/>
      <c r="H758" s="15" t="s">
        <v>5695</v>
      </c>
      <c r="I758" s="15">
        <v>70000</v>
      </c>
      <c r="J758" s="15" t="s">
        <v>5696</v>
      </c>
      <c r="K758" s="15" t="s">
        <v>5696</v>
      </c>
      <c r="L758" s="15" t="s">
        <v>8785</v>
      </c>
      <c r="M758" s="15">
        <v>1024363001</v>
      </c>
      <c r="N758" s="15" t="s">
        <v>4346</v>
      </c>
      <c r="O758" s="15" t="s">
        <v>5695</v>
      </c>
      <c r="P758" s="15" t="s">
        <v>5695</v>
      </c>
      <c r="Q758" s="15">
        <v>79617001</v>
      </c>
      <c r="R758" s="15" t="s">
        <v>8786</v>
      </c>
      <c r="S758" s="15"/>
      <c r="T758" s="15"/>
      <c r="U758" s="15"/>
      <c r="V758" s="15"/>
      <c r="W758" s="15"/>
      <c r="X758" s="15"/>
      <c r="Y758" s="15"/>
      <c r="Z758" s="15" t="s">
        <v>5699</v>
      </c>
      <c r="AA758" s="16">
        <v>43963</v>
      </c>
      <c r="AB758" s="15">
        <v>12473</v>
      </c>
      <c r="AC758" s="15" t="s">
        <v>5855</v>
      </c>
      <c r="AD758" s="15" t="s">
        <v>4222</v>
      </c>
      <c r="AE758" s="15" t="s">
        <v>5701</v>
      </c>
      <c r="AF758" s="15" t="s">
        <v>6311</v>
      </c>
      <c r="AG758" s="15" t="s">
        <v>6312</v>
      </c>
      <c r="AH758" s="15"/>
      <c r="AI758" s="15"/>
      <c r="AJ758" s="15"/>
      <c r="AK758" s="15"/>
    </row>
    <row r="759" spans="1:37" ht="14.4" x14ac:dyDescent="0.25">
      <c r="A759" s="15" t="s">
        <v>4226</v>
      </c>
      <c r="B759" s="15">
        <v>6200012043</v>
      </c>
      <c r="C759" s="6" t="s">
        <v>5804</v>
      </c>
      <c r="D759" s="15" t="s">
        <v>5593</v>
      </c>
      <c r="E759" s="15"/>
      <c r="F759" s="15" t="s">
        <v>8787</v>
      </c>
      <c r="G759" s="15" t="s">
        <v>8788</v>
      </c>
      <c r="H759" s="15" t="s">
        <v>7477</v>
      </c>
      <c r="I759" s="15">
        <v>70000</v>
      </c>
      <c r="J759" s="15" t="s">
        <v>5696</v>
      </c>
      <c r="K759" s="15" t="s">
        <v>5696</v>
      </c>
      <c r="L759" s="15">
        <v>311082125</v>
      </c>
      <c r="M759" s="15">
        <v>1101100791007</v>
      </c>
      <c r="N759" s="15" t="s">
        <v>4439</v>
      </c>
      <c r="O759" s="15" t="s">
        <v>5741</v>
      </c>
      <c r="P759" s="15" t="s">
        <v>6082</v>
      </c>
      <c r="Q759" s="15">
        <v>1311003</v>
      </c>
      <c r="R759" s="15" t="s">
        <v>5062</v>
      </c>
      <c r="S759" s="15"/>
      <c r="T759" s="15" t="s">
        <v>926</v>
      </c>
      <c r="U759" s="15"/>
      <c r="V759" s="15"/>
      <c r="W759" s="15"/>
      <c r="X759" s="15"/>
      <c r="Y759" s="15"/>
      <c r="Z759" s="15" t="s">
        <v>5699</v>
      </c>
      <c r="AA759" s="16">
        <v>43972</v>
      </c>
      <c r="AB759" s="15">
        <v>12474</v>
      </c>
      <c r="AC759" s="15" t="s">
        <v>5855</v>
      </c>
      <c r="AD759" s="15" t="s">
        <v>4222</v>
      </c>
      <c r="AE759" s="15" t="s">
        <v>5701</v>
      </c>
      <c r="AF759" s="15"/>
      <c r="AG759" s="15"/>
      <c r="AH759" s="15"/>
      <c r="AI759" s="15"/>
      <c r="AJ759" s="15"/>
      <c r="AK759" s="15"/>
    </row>
    <row r="760" spans="1:37" ht="14.4" x14ac:dyDescent="0.25">
      <c r="A760" s="15" t="s">
        <v>4226</v>
      </c>
      <c r="B760" s="15">
        <v>6200012044</v>
      </c>
      <c r="C760" s="6" t="s">
        <v>5690</v>
      </c>
      <c r="D760" s="15" t="s">
        <v>8789</v>
      </c>
      <c r="E760" s="15"/>
      <c r="F760" s="15" t="s">
        <v>8790</v>
      </c>
      <c r="G760" s="15" t="s">
        <v>8577</v>
      </c>
      <c r="H760" s="15" t="s">
        <v>7477</v>
      </c>
      <c r="I760" s="15">
        <v>70000</v>
      </c>
      <c r="J760" s="15" t="s">
        <v>5696</v>
      </c>
      <c r="K760" s="15" t="s">
        <v>5696</v>
      </c>
      <c r="L760" s="15">
        <v>306222641</v>
      </c>
      <c r="M760" s="15">
        <v>13510000852470</v>
      </c>
      <c r="N760" s="15" t="s">
        <v>17838</v>
      </c>
      <c r="O760" s="15" t="s">
        <v>6562</v>
      </c>
      <c r="P760" s="15" t="s">
        <v>5731</v>
      </c>
      <c r="Q760" s="15">
        <v>1202001</v>
      </c>
      <c r="R760" s="15" t="s">
        <v>8791</v>
      </c>
      <c r="S760" s="15"/>
      <c r="T760" s="15" t="s">
        <v>926</v>
      </c>
      <c r="U760" s="15" t="s">
        <v>8792</v>
      </c>
      <c r="V760" s="15" t="s">
        <v>8793</v>
      </c>
      <c r="W760" s="15" t="s">
        <v>8794</v>
      </c>
      <c r="X760" s="15">
        <v>903765625</v>
      </c>
      <c r="Y760" s="15" t="s">
        <v>8795</v>
      </c>
      <c r="Z760" s="15" t="s">
        <v>5699</v>
      </c>
      <c r="AA760" s="16">
        <v>43972</v>
      </c>
      <c r="AB760" s="15">
        <v>12475</v>
      </c>
      <c r="AC760" s="15" t="s">
        <v>5855</v>
      </c>
      <c r="AD760" s="15" t="s">
        <v>4222</v>
      </c>
      <c r="AE760" s="15" t="s">
        <v>5701</v>
      </c>
      <c r="AF760" s="15" t="s">
        <v>5873</v>
      </c>
      <c r="AG760" s="15" t="s">
        <v>5874</v>
      </c>
      <c r="AH760" s="15"/>
      <c r="AI760" s="15"/>
      <c r="AJ760" s="15"/>
      <c r="AK760" s="15"/>
    </row>
    <row r="761" spans="1:37" ht="14.4" x14ac:dyDescent="0.25">
      <c r="A761" s="15" t="s">
        <v>4226</v>
      </c>
      <c r="B761" s="15">
        <v>6200012062</v>
      </c>
      <c r="C761" s="6" t="s">
        <v>5690</v>
      </c>
      <c r="D761" s="15" t="s">
        <v>8796</v>
      </c>
      <c r="E761" s="15"/>
      <c r="F761" s="15" t="s">
        <v>8797</v>
      </c>
      <c r="G761" s="15" t="s">
        <v>8798</v>
      </c>
      <c r="H761" s="15" t="s">
        <v>7477</v>
      </c>
      <c r="I761" s="15">
        <v>70000</v>
      </c>
      <c r="J761" s="15" t="s">
        <v>5696</v>
      </c>
      <c r="K761" s="15" t="s">
        <v>5696</v>
      </c>
      <c r="L761" s="15">
        <v>311990582</v>
      </c>
      <c r="M761" s="15">
        <v>60093678888</v>
      </c>
      <c r="N761" s="15" t="s">
        <v>4648</v>
      </c>
      <c r="O761" s="15" t="s">
        <v>5697</v>
      </c>
      <c r="P761" s="15" t="s">
        <v>5697</v>
      </c>
      <c r="Q761" s="15">
        <v>79303001</v>
      </c>
      <c r="R761" s="15" t="s">
        <v>8799</v>
      </c>
      <c r="S761" s="15"/>
      <c r="T761" s="15" t="s">
        <v>926</v>
      </c>
      <c r="U761" s="15" t="s">
        <v>8800</v>
      </c>
      <c r="V761" s="15" t="s">
        <v>8801</v>
      </c>
      <c r="W761" s="15" t="s">
        <v>8802</v>
      </c>
      <c r="X761" s="15">
        <v>912355707</v>
      </c>
      <c r="Y761" s="15" t="s">
        <v>17855</v>
      </c>
      <c r="Z761" s="15" t="s">
        <v>5699</v>
      </c>
      <c r="AA761" s="16">
        <v>43978</v>
      </c>
      <c r="AB761" s="15">
        <v>12476</v>
      </c>
      <c r="AC761" s="15" t="s">
        <v>5855</v>
      </c>
      <c r="AD761" s="15" t="s">
        <v>4222</v>
      </c>
      <c r="AE761" s="15" t="s">
        <v>5701</v>
      </c>
      <c r="AF761" s="15" t="s">
        <v>5747</v>
      </c>
      <c r="AG761" s="15" t="s">
        <v>5748</v>
      </c>
      <c r="AH761" s="15"/>
      <c r="AI761" s="15"/>
      <c r="AJ761" s="15"/>
      <c r="AK761" s="15"/>
    </row>
    <row r="762" spans="1:37" ht="14.4" x14ac:dyDescent="0.25">
      <c r="A762" s="15" t="s">
        <v>4226</v>
      </c>
      <c r="B762" s="15">
        <v>6200012074</v>
      </c>
      <c r="C762" s="6" t="s">
        <v>5690</v>
      </c>
      <c r="D762" s="15" t="s">
        <v>5595</v>
      </c>
      <c r="E762" s="15"/>
      <c r="F762" s="15" t="s">
        <v>8803</v>
      </c>
      <c r="G762" s="15"/>
      <c r="H762" s="15" t="s">
        <v>7477</v>
      </c>
      <c r="I762" s="15">
        <v>70000</v>
      </c>
      <c r="J762" s="15" t="s">
        <v>5696</v>
      </c>
      <c r="K762" s="15" t="s">
        <v>5696</v>
      </c>
      <c r="L762" s="15">
        <v>306163788</v>
      </c>
      <c r="M762" s="15">
        <v>200014851137456</v>
      </c>
      <c r="N762" s="15" t="s">
        <v>4740</v>
      </c>
      <c r="O762" s="15" t="s">
        <v>6496</v>
      </c>
      <c r="P762" s="15" t="s">
        <v>6496</v>
      </c>
      <c r="Q762" s="15">
        <v>79305001</v>
      </c>
      <c r="R762" s="15" t="s">
        <v>5597</v>
      </c>
      <c r="S762" s="15"/>
      <c r="T762" s="15" t="s">
        <v>926</v>
      </c>
      <c r="U762" s="15"/>
      <c r="V762" s="15"/>
      <c r="W762" s="15"/>
      <c r="X762" s="15"/>
      <c r="Y762" s="15"/>
      <c r="Z762" s="15" t="s">
        <v>5699</v>
      </c>
      <c r="AA762" s="16">
        <v>43985</v>
      </c>
      <c r="AB762" s="15">
        <v>12477</v>
      </c>
      <c r="AC762" s="15" t="s">
        <v>5855</v>
      </c>
      <c r="AD762" s="15" t="s">
        <v>4222</v>
      </c>
      <c r="AE762" s="15" t="s">
        <v>5701</v>
      </c>
      <c r="AF762" s="15"/>
      <c r="AG762" s="15"/>
      <c r="AH762" s="15"/>
      <c r="AI762" s="15"/>
      <c r="AJ762" s="15"/>
      <c r="AK762" s="15"/>
    </row>
    <row r="763" spans="1:37" ht="14.4" x14ac:dyDescent="0.25">
      <c r="A763" s="15" t="s">
        <v>4226</v>
      </c>
      <c r="B763" s="15">
        <v>6200012123</v>
      </c>
      <c r="C763" s="6" t="s">
        <v>5690</v>
      </c>
      <c r="D763" s="15" t="s">
        <v>5600</v>
      </c>
      <c r="E763" s="15"/>
      <c r="F763" s="15" t="s">
        <v>8804</v>
      </c>
      <c r="G763" s="15" t="s">
        <v>8805</v>
      </c>
      <c r="H763" s="15" t="s">
        <v>7477</v>
      </c>
      <c r="I763" s="15">
        <v>70000</v>
      </c>
      <c r="J763" s="15" t="s">
        <v>5696</v>
      </c>
      <c r="K763" s="15" t="s">
        <v>5696</v>
      </c>
      <c r="L763" s="15">
        <v>6000348687</v>
      </c>
      <c r="M763" s="15">
        <v>8329680002</v>
      </c>
      <c r="N763" s="15" t="s">
        <v>5040</v>
      </c>
      <c r="O763" s="15" t="s">
        <v>5697</v>
      </c>
      <c r="P763" s="15" t="s">
        <v>5697</v>
      </c>
      <c r="Q763" s="15">
        <v>79304001</v>
      </c>
      <c r="R763" s="15" t="s">
        <v>5600</v>
      </c>
      <c r="S763" s="15"/>
      <c r="T763" s="15" t="s">
        <v>926</v>
      </c>
      <c r="U763" s="15" t="s">
        <v>8806</v>
      </c>
      <c r="V763" s="15" t="s">
        <v>8807</v>
      </c>
      <c r="W763" s="15" t="s">
        <v>8808</v>
      </c>
      <c r="X763" s="15" t="s">
        <v>8809</v>
      </c>
      <c r="Y763" s="15" t="s">
        <v>8810</v>
      </c>
      <c r="Z763" s="15" t="s">
        <v>5699</v>
      </c>
      <c r="AA763" s="16">
        <v>43987</v>
      </c>
      <c r="AB763" s="15">
        <v>12478</v>
      </c>
      <c r="AC763" s="15" t="s">
        <v>5855</v>
      </c>
      <c r="AD763" s="15" t="s">
        <v>4222</v>
      </c>
      <c r="AE763" s="15" t="s">
        <v>5701</v>
      </c>
      <c r="AF763" s="15" t="s">
        <v>5802</v>
      </c>
      <c r="AG763" s="15" t="s">
        <v>5803</v>
      </c>
      <c r="AH763" s="15"/>
      <c r="AI763" s="15"/>
      <c r="AJ763" s="15"/>
      <c r="AK763" s="15"/>
    </row>
    <row r="764" spans="1:37" ht="14.4" x14ac:dyDescent="0.25">
      <c r="A764" s="15" t="s">
        <v>4226</v>
      </c>
      <c r="B764" s="15">
        <v>6200012124</v>
      </c>
      <c r="C764" s="6" t="s">
        <v>5690</v>
      </c>
      <c r="D764" s="15" t="s">
        <v>8811</v>
      </c>
      <c r="E764" s="15"/>
      <c r="F764" s="15" t="s">
        <v>8812</v>
      </c>
      <c r="G764" s="15" t="s">
        <v>8813</v>
      </c>
      <c r="H764" s="15" t="s">
        <v>5695</v>
      </c>
      <c r="I764" s="15">
        <v>70000</v>
      </c>
      <c r="J764" s="15" t="s">
        <v>5696</v>
      </c>
      <c r="K764" s="15" t="s">
        <v>5696</v>
      </c>
      <c r="L764" s="15">
        <v>314715552</v>
      </c>
      <c r="M764" s="15">
        <v>200214851512268</v>
      </c>
      <c r="N764" s="15" t="s">
        <v>4740</v>
      </c>
      <c r="O764" s="15" t="s">
        <v>6496</v>
      </c>
      <c r="P764" s="15" t="s">
        <v>6496</v>
      </c>
      <c r="Q764" s="15">
        <v>79305001</v>
      </c>
      <c r="R764" s="15" t="s">
        <v>8811</v>
      </c>
      <c r="S764" s="15"/>
      <c r="T764" s="15"/>
      <c r="U764" s="15"/>
      <c r="V764" s="15"/>
      <c r="W764" s="15"/>
      <c r="X764" s="15"/>
      <c r="Y764" s="15"/>
      <c r="Z764" s="15" t="s">
        <v>5699</v>
      </c>
      <c r="AA764" s="16">
        <v>43987</v>
      </c>
      <c r="AB764" s="15">
        <v>12479</v>
      </c>
      <c r="AC764" s="15" t="s">
        <v>5855</v>
      </c>
      <c r="AD764" s="15" t="s">
        <v>4222</v>
      </c>
      <c r="AE764" s="15" t="s">
        <v>5701</v>
      </c>
      <c r="AF764" s="15" t="s">
        <v>5747</v>
      </c>
      <c r="AG764" s="15" t="s">
        <v>5748</v>
      </c>
      <c r="AH764" s="15"/>
      <c r="AI764" s="15"/>
      <c r="AJ764" s="15"/>
      <c r="AK764" s="15"/>
    </row>
    <row r="765" spans="1:37" ht="14.4" x14ac:dyDescent="0.25">
      <c r="A765" s="15" t="s">
        <v>4226</v>
      </c>
      <c r="B765" s="15">
        <v>6200012132</v>
      </c>
      <c r="C765" s="6" t="s">
        <v>5690</v>
      </c>
      <c r="D765" s="15" t="s">
        <v>5602</v>
      </c>
      <c r="E765" s="15"/>
      <c r="F765" s="15" t="s">
        <v>8814</v>
      </c>
      <c r="G765" s="15" t="s">
        <v>8815</v>
      </c>
      <c r="H765" s="15" t="s">
        <v>7477</v>
      </c>
      <c r="I765" s="15">
        <v>70000</v>
      </c>
      <c r="J765" s="15" t="s">
        <v>5696</v>
      </c>
      <c r="K765" s="15" t="s">
        <v>5696</v>
      </c>
      <c r="L765" s="15">
        <v>304685595</v>
      </c>
      <c r="M765" s="15">
        <v>71000985627</v>
      </c>
      <c r="N765" s="15" t="s">
        <v>4426</v>
      </c>
      <c r="O765" s="15" t="s">
        <v>5741</v>
      </c>
      <c r="P765" s="15" t="s">
        <v>5742</v>
      </c>
      <c r="Q765" s="15">
        <v>1203002</v>
      </c>
      <c r="R765" s="15" t="s">
        <v>5604</v>
      </c>
      <c r="S765" s="15"/>
      <c r="T765" s="15" t="s">
        <v>926</v>
      </c>
      <c r="U765" s="15" t="s">
        <v>8816</v>
      </c>
      <c r="V765" s="15" t="s">
        <v>8817</v>
      </c>
      <c r="W765" s="15" t="s">
        <v>8818</v>
      </c>
      <c r="X765" s="15">
        <v>908222324</v>
      </c>
      <c r="Y765" s="15" t="s">
        <v>8819</v>
      </c>
      <c r="Z765" s="15" t="s">
        <v>5699</v>
      </c>
      <c r="AA765" s="16">
        <v>43990</v>
      </c>
      <c r="AB765" s="15">
        <v>12480</v>
      </c>
      <c r="AC765" s="15" t="s">
        <v>5855</v>
      </c>
      <c r="AD765" s="15" t="s">
        <v>4222</v>
      </c>
      <c r="AE765" s="15" t="s">
        <v>5701</v>
      </c>
      <c r="AF765" s="15" t="s">
        <v>5702</v>
      </c>
      <c r="AG765" s="15" t="s">
        <v>5703</v>
      </c>
      <c r="AH765" s="15"/>
      <c r="AI765" s="15"/>
      <c r="AJ765" s="15"/>
      <c r="AK765" s="15"/>
    </row>
    <row r="766" spans="1:37" ht="14.4" x14ac:dyDescent="0.25">
      <c r="A766" s="15" t="s">
        <v>4226</v>
      </c>
      <c r="B766" s="15">
        <v>6200012366</v>
      </c>
      <c r="C766" s="6" t="s">
        <v>5804</v>
      </c>
      <c r="D766" s="15" t="s">
        <v>5605</v>
      </c>
      <c r="E766" s="15"/>
      <c r="F766" s="15" t="s">
        <v>8820</v>
      </c>
      <c r="G766" s="15" t="s">
        <v>8821</v>
      </c>
      <c r="H766" s="15" t="s">
        <v>7477</v>
      </c>
      <c r="I766" s="15">
        <v>70000</v>
      </c>
      <c r="J766" s="15" t="s">
        <v>5696</v>
      </c>
      <c r="K766" s="15" t="s">
        <v>5696</v>
      </c>
      <c r="L766" s="15">
        <v>312749813</v>
      </c>
      <c r="M766" s="15">
        <v>881000189999</v>
      </c>
      <c r="N766" s="15" t="s">
        <v>4426</v>
      </c>
      <c r="O766" s="15" t="s">
        <v>5741</v>
      </c>
      <c r="P766" s="15" t="s">
        <v>5742</v>
      </c>
      <c r="Q766" s="15">
        <v>1203002</v>
      </c>
      <c r="R766" s="15" t="s">
        <v>5606</v>
      </c>
      <c r="S766" s="15"/>
      <c r="T766" s="15" t="s">
        <v>926</v>
      </c>
      <c r="U766" s="15" t="s">
        <v>8822</v>
      </c>
      <c r="V766" s="15" t="s">
        <v>8823</v>
      </c>
      <c r="W766" s="15" t="s">
        <v>8824</v>
      </c>
      <c r="X766" s="15" t="s">
        <v>8825</v>
      </c>
      <c r="Y766" s="15" t="s">
        <v>8826</v>
      </c>
      <c r="Z766" s="15" t="s">
        <v>5699</v>
      </c>
      <c r="AA766" s="16">
        <v>43994</v>
      </c>
      <c r="AB766" s="15">
        <v>12481</v>
      </c>
      <c r="AC766" s="15" t="s">
        <v>5855</v>
      </c>
      <c r="AD766" s="15" t="s">
        <v>4222</v>
      </c>
      <c r="AE766" s="15" t="s">
        <v>5701</v>
      </c>
      <c r="AF766" s="15"/>
      <c r="AG766" s="15"/>
      <c r="AH766" s="15"/>
      <c r="AI766" s="15"/>
      <c r="AJ766" s="15"/>
      <c r="AK766" s="15"/>
    </row>
    <row r="767" spans="1:37" ht="14.4" x14ac:dyDescent="0.25">
      <c r="A767" s="15" t="s">
        <v>4226</v>
      </c>
      <c r="B767" s="15">
        <v>6200012368</v>
      </c>
      <c r="C767" s="6" t="s">
        <v>5690</v>
      </c>
      <c r="D767" s="15" t="s">
        <v>8827</v>
      </c>
      <c r="E767" s="15"/>
      <c r="F767" s="15" t="s">
        <v>8828</v>
      </c>
      <c r="G767" s="15" t="s">
        <v>8829</v>
      </c>
      <c r="H767" s="15" t="s">
        <v>8830</v>
      </c>
      <c r="I767" s="15">
        <v>10000</v>
      </c>
      <c r="J767" s="15" t="s">
        <v>5696</v>
      </c>
      <c r="K767" s="15" t="s">
        <v>5696</v>
      </c>
      <c r="L767" s="15">
        <v>101909049</v>
      </c>
      <c r="M767" s="15">
        <v>11001696893</v>
      </c>
      <c r="N767" s="15" t="s">
        <v>4426</v>
      </c>
      <c r="O767" s="15" t="s">
        <v>5751</v>
      </c>
      <c r="P767" s="15" t="s">
        <v>5751</v>
      </c>
      <c r="Q767" s="15">
        <v>1203001</v>
      </c>
      <c r="R767" s="15" t="s">
        <v>8831</v>
      </c>
      <c r="S767" s="15"/>
      <c r="T767" s="15" t="s">
        <v>926</v>
      </c>
      <c r="U767" s="15" t="s">
        <v>8832</v>
      </c>
      <c r="V767" s="15" t="s">
        <v>8833</v>
      </c>
      <c r="W767" s="15" t="s">
        <v>8834</v>
      </c>
      <c r="X767" s="15" t="s">
        <v>8835</v>
      </c>
      <c r="Y767" s="15" t="s">
        <v>8836</v>
      </c>
      <c r="Z767" s="15" t="s">
        <v>5699</v>
      </c>
      <c r="AA767" s="16">
        <v>43997</v>
      </c>
      <c r="AB767" s="15">
        <v>12482</v>
      </c>
      <c r="AC767" s="15" t="s">
        <v>5855</v>
      </c>
      <c r="AD767" s="15" t="s">
        <v>4222</v>
      </c>
      <c r="AE767" s="15" t="s">
        <v>5701</v>
      </c>
      <c r="AF767" s="15" t="s">
        <v>5702</v>
      </c>
      <c r="AG767" s="15" t="s">
        <v>5703</v>
      </c>
      <c r="AH767" s="15"/>
      <c r="AI767" s="15"/>
      <c r="AJ767" s="15"/>
      <c r="AK767" s="15"/>
    </row>
    <row r="768" spans="1:37" ht="14.4" x14ac:dyDescent="0.25">
      <c r="A768" s="15" t="s">
        <v>4226</v>
      </c>
      <c r="B768" s="15">
        <v>6200012374</v>
      </c>
      <c r="C768" s="6" t="s">
        <v>5690</v>
      </c>
      <c r="D768" s="15" t="s">
        <v>5607</v>
      </c>
      <c r="E768" s="15"/>
      <c r="F768" s="15" t="s">
        <v>8837</v>
      </c>
      <c r="G768" s="15" t="s">
        <v>8838</v>
      </c>
      <c r="H768" s="15" t="s">
        <v>7477</v>
      </c>
      <c r="I768" s="15">
        <v>70000</v>
      </c>
      <c r="J768" s="15" t="s">
        <v>5696</v>
      </c>
      <c r="K768" s="15" t="s">
        <v>5696</v>
      </c>
      <c r="L768" s="15">
        <v>305619394</v>
      </c>
      <c r="M768" s="15">
        <v>22247003</v>
      </c>
      <c r="N768" s="15" t="s">
        <v>5608</v>
      </c>
      <c r="O768" s="15" t="s">
        <v>5707</v>
      </c>
      <c r="P768" s="15" t="s">
        <v>5707</v>
      </c>
      <c r="Q768" s="15">
        <v>79358001</v>
      </c>
      <c r="R768" s="15" t="s">
        <v>5607</v>
      </c>
      <c r="S768" s="15"/>
      <c r="T768" s="15" t="s">
        <v>926</v>
      </c>
      <c r="U768" s="15" t="s">
        <v>8839</v>
      </c>
      <c r="V768" s="15" t="s">
        <v>8840</v>
      </c>
      <c r="W768" s="15" t="s">
        <v>8841</v>
      </c>
      <c r="X768" s="15" t="s">
        <v>8842</v>
      </c>
      <c r="Y768" s="15" t="s">
        <v>8843</v>
      </c>
      <c r="Z768" s="15" t="s">
        <v>5699</v>
      </c>
      <c r="AA768" s="16">
        <v>43999</v>
      </c>
      <c r="AB768" s="15">
        <v>12483</v>
      </c>
      <c r="AC768" s="15" t="s">
        <v>5855</v>
      </c>
      <c r="AD768" s="15" t="s">
        <v>4222</v>
      </c>
      <c r="AE768" s="15" t="s">
        <v>5701</v>
      </c>
      <c r="AF768" s="15" t="s">
        <v>5702</v>
      </c>
      <c r="AG768" s="15" t="s">
        <v>5703</v>
      </c>
      <c r="AH768" s="15"/>
      <c r="AI768" s="15"/>
      <c r="AJ768" s="15"/>
      <c r="AK768" s="15"/>
    </row>
    <row r="769" spans="1:37" ht="14.4" x14ac:dyDescent="0.25">
      <c r="A769" s="15" t="s">
        <v>4226</v>
      </c>
      <c r="B769" s="15">
        <v>6200012397</v>
      </c>
      <c r="C769" s="6" t="s">
        <v>5690</v>
      </c>
      <c r="D769" s="15" t="s">
        <v>5609</v>
      </c>
      <c r="E769" s="15"/>
      <c r="F769" s="15" t="s">
        <v>8844</v>
      </c>
      <c r="G769" s="15" t="s">
        <v>8845</v>
      </c>
      <c r="H769" s="15" t="s">
        <v>7477</v>
      </c>
      <c r="I769" s="15">
        <v>70000</v>
      </c>
      <c r="J769" s="15" t="s">
        <v>5696</v>
      </c>
      <c r="K769" s="15" t="s">
        <v>5696</v>
      </c>
      <c r="L769" s="15">
        <v>101414783</v>
      </c>
      <c r="M769" s="15">
        <v>113000123469</v>
      </c>
      <c r="N769" s="15" t="s">
        <v>4316</v>
      </c>
      <c r="O769" s="15" t="s">
        <v>5731</v>
      </c>
      <c r="P769" s="15" t="s">
        <v>5907</v>
      </c>
      <c r="Q769" s="15">
        <v>1201001</v>
      </c>
      <c r="R769" s="15" t="s">
        <v>5611</v>
      </c>
      <c r="S769" s="15"/>
      <c r="T769" s="15" t="s">
        <v>926</v>
      </c>
      <c r="U769" s="15"/>
      <c r="V769" s="15"/>
      <c r="W769" s="15"/>
      <c r="X769" s="15"/>
      <c r="Y769" s="15"/>
      <c r="Z769" s="15" t="s">
        <v>5699</v>
      </c>
      <c r="AA769" s="16">
        <v>44006</v>
      </c>
      <c r="AB769" s="15">
        <v>12484</v>
      </c>
      <c r="AC769" s="15" t="s">
        <v>5855</v>
      </c>
      <c r="AD769" s="15" t="s">
        <v>4222</v>
      </c>
      <c r="AE769" s="15" t="s">
        <v>5701</v>
      </c>
      <c r="AF769" s="15" t="s">
        <v>5702</v>
      </c>
      <c r="AG769" s="15" t="s">
        <v>5703</v>
      </c>
      <c r="AH769" s="15"/>
      <c r="AI769" s="15"/>
      <c r="AJ769" s="15"/>
      <c r="AK769" s="15"/>
    </row>
    <row r="770" spans="1:37" ht="14.4" x14ac:dyDescent="0.25">
      <c r="A770" s="15" t="s">
        <v>4226</v>
      </c>
      <c r="B770" s="15">
        <v>6200012424</v>
      </c>
      <c r="C770" s="6" t="s">
        <v>5690</v>
      </c>
      <c r="D770" s="15" t="s">
        <v>8846</v>
      </c>
      <c r="E770" s="15" t="s">
        <v>6092</v>
      </c>
      <c r="F770" s="15" t="s">
        <v>8847</v>
      </c>
      <c r="G770" s="15" t="s">
        <v>8848</v>
      </c>
      <c r="H770" s="15" t="s">
        <v>7477</v>
      </c>
      <c r="I770" s="15">
        <v>70000</v>
      </c>
      <c r="J770" s="15" t="s">
        <v>5696</v>
      </c>
      <c r="K770" s="15" t="s">
        <v>5696</v>
      </c>
      <c r="L770" s="15">
        <v>314662614</v>
      </c>
      <c r="M770" s="15">
        <v>700011272508</v>
      </c>
      <c r="N770" s="15" t="s">
        <v>8539</v>
      </c>
      <c r="O770" s="15" t="s">
        <v>8540</v>
      </c>
      <c r="P770" s="15">
        <v>79616001</v>
      </c>
      <c r="Q770" s="15" t="s">
        <v>8849</v>
      </c>
      <c r="R770" s="15"/>
      <c r="S770" s="15" t="s">
        <v>926</v>
      </c>
      <c r="T770" s="15"/>
      <c r="U770" s="15"/>
      <c r="V770" s="15"/>
      <c r="W770" s="15"/>
      <c r="X770" s="15"/>
      <c r="Y770" s="15" t="s">
        <v>5699</v>
      </c>
      <c r="Z770" s="16">
        <v>44015</v>
      </c>
      <c r="AA770" s="15">
        <v>12485</v>
      </c>
      <c r="AB770" s="15" t="s">
        <v>5855</v>
      </c>
      <c r="AC770" s="15" t="s">
        <v>4222</v>
      </c>
      <c r="AD770" s="15" t="s">
        <v>5701</v>
      </c>
      <c r="AE770" s="15" t="s">
        <v>6009</v>
      </c>
      <c r="AF770" s="15" t="s">
        <v>6010</v>
      </c>
      <c r="AG770" s="15"/>
      <c r="AH770" s="15"/>
      <c r="AI770" s="15"/>
      <c r="AJ770" s="15"/>
    </row>
    <row r="771" spans="1:37" ht="14.4" x14ac:dyDescent="0.25">
      <c r="A771" s="15" t="s">
        <v>4226</v>
      </c>
      <c r="B771" s="15">
        <v>6200012431</v>
      </c>
      <c r="C771" s="6" t="s">
        <v>5690</v>
      </c>
      <c r="D771" s="15" t="s">
        <v>8850</v>
      </c>
      <c r="E771" s="15"/>
      <c r="F771" s="15" t="s">
        <v>8851</v>
      </c>
      <c r="G771" s="15" t="s">
        <v>8852</v>
      </c>
      <c r="H771" s="15" t="s">
        <v>5731</v>
      </c>
      <c r="I771" s="15">
        <v>10000</v>
      </c>
      <c r="J771" s="15" t="s">
        <v>5696</v>
      </c>
      <c r="K771" s="15" t="s">
        <v>5696</v>
      </c>
      <c r="L771" s="15" t="s">
        <v>8853</v>
      </c>
      <c r="M771" s="15">
        <v>119000003410</v>
      </c>
      <c r="N771" s="15" t="s">
        <v>4316</v>
      </c>
      <c r="O771" s="15" t="s">
        <v>5731</v>
      </c>
      <c r="P771" s="15" t="s">
        <v>5907</v>
      </c>
      <c r="Q771" s="15">
        <v>1201001</v>
      </c>
      <c r="R771" s="15" t="s">
        <v>8854</v>
      </c>
      <c r="S771" s="15"/>
      <c r="T771" s="15" t="s">
        <v>926</v>
      </c>
      <c r="U771" s="15" t="s">
        <v>8855</v>
      </c>
      <c r="V771" s="18" t="s">
        <v>8856</v>
      </c>
      <c r="W771" s="15" t="s">
        <v>8857</v>
      </c>
      <c r="X771" s="15" t="s">
        <v>8858</v>
      </c>
      <c r="Y771" s="18" t="s">
        <v>8856</v>
      </c>
      <c r="Z771" s="15" t="s">
        <v>5699</v>
      </c>
      <c r="AA771" s="16">
        <v>44017</v>
      </c>
      <c r="AB771" s="15">
        <v>12487</v>
      </c>
      <c r="AC771" s="15" t="s">
        <v>5855</v>
      </c>
      <c r="AD771" s="15" t="s">
        <v>4222</v>
      </c>
      <c r="AE771" s="15" t="s">
        <v>5701</v>
      </c>
      <c r="AF771" s="15" t="s">
        <v>6009</v>
      </c>
      <c r="AG771" s="15" t="s">
        <v>6010</v>
      </c>
      <c r="AH771" s="15"/>
      <c r="AI771" s="15"/>
      <c r="AJ771" s="15"/>
      <c r="AK771" s="15"/>
    </row>
    <row r="772" spans="1:37" ht="14.4" x14ac:dyDescent="0.25">
      <c r="A772" s="15" t="s">
        <v>4226</v>
      </c>
      <c r="B772" s="15">
        <v>6200012432</v>
      </c>
      <c r="C772" s="6" t="s">
        <v>5690</v>
      </c>
      <c r="D772" s="15" t="s">
        <v>8859</v>
      </c>
      <c r="E772" s="15" t="s">
        <v>6092</v>
      </c>
      <c r="F772" s="15" t="s">
        <v>8860</v>
      </c>
      <c r="G772" s="15" t="s">
        <v>8683</v>
      </c>
      <c r="H772" s="15" t="s">
        <v>7477</v>
      </c>
      <c r="I772" s="15">
        <v>70000</v>
      </c>
      <c r="J772" s="15" t="s">
        <v>5696</v>
      </c>
      <c r="K772" s="15" t="s">
        <v>5696</v>
      </c>
      <c r="L772" s="15">
        <v>304200402</v>
      </c>
      <c r="M772" s="15">
        <v>307000003131</v>
      </c>
      <c r="N772" s="15" t="s">
        <v>5998</v>
      </c>
      <c r="O772" s="15" t="s">
        <v>5769</v>
      </c>
      <c r="P772" s="15" t="s">
        <v>5769</v>
      </c>
      <c r="Q772" s="15">
        <v>79501001</v>
      </c>
      <c r="R772" s="15" t="s">
        <v>8861</v>
      </c>
      <c r="S772" s="15"/>
      <c r="T772" s="15" t="s">
        <v>926</v>
      </c>
      <c r="U772" s="15" t="s">
        <v>8862</v>
      </c>
      <c r="V772" s="15" t="s">
        <v>8863</v>
      </c>
      <c r="W772" s="15" t="s">
        <v>8864</v>
      </c>
      <c r="X772" s="15" t="s">
        <v>8865</v>
      </c>
      <c r="Y772" s="15" t="s">
        <v>8866</v>
      </c>
      <c r="Z772" s="15" t="s">
        <v>5699</v>
      </c>
      <c r="AA772" s="16">
        <v>44017</v>
      </c>
      <c r="AB772" s="15">
        <v>12486</v>
      </c>
      <c r="AC772" s="15" t="s">
        <v>5855</v>
      </c>
      <c r="AD772" s="15" t="s">
        <v>4222</v>
      </c>
      <c r="AE772" s="15" t="s">
        <v>5701</v>
      </c>
      <c r="AF772" s="15" t="s">
        <v>5747</v>
      </c>
      <c r="AG772" s="15" t="s">
        <v>5748</v>
      </c>
      <c r="AH772" s="15"/>
      <c r="AI772" s="15"/>
      <c r="AJ772" s="15"/>
      <c r="AK772" s="15"/>
    </row>
    <row r="773" spans="1:37" ht="14.4" x14ac:dyDescent="0.25">
      <c r="A773" s="15" t="s">
        <v>4226</v>
      </c>
      <c r="B773" s="15">
        <v>6200012438</v>
      </c>
      <c r="C773" s="6" t="s">
        <v>5690</v>
      </c>
      <c r="D773" s="15" t="s">
        <v>8867</v>
      </c>
      <c r="E773" s="15"/>
      <c r="F773" s="15" t="s">
        <v>8868</v>
      </c>
      <c r="G773" s="15" t="s">
        <v>8869</v>
      </c>
      <c r="H773" s="15" t="s">
        <v>8870</v>
      </c>
      <c r="I773" s="15" t="s">
        <v>8871</v>
      </c>
      <c r="J773" s="15" t="s">
        <v>8872</v>
      </c>
      <c r="K773" s="15" t="s">
        <v>8872</v>
      </c>
      <c r="L773" s="15">
        <v>0</v>
      </c>
      <c r="M773" s="15">
        <v>79231040</v>
      </c>
      <c r="N773" s="15" t="s">
        <v>8873</v>
      </c>
      <c r="O773" s="15" t="s">
        <v>8874</v>
      </c>
      <c r="P773" s="15" t="s">
        <v>8875</v>
      </c>
      <c r="Q773" s="15" t="s">
        <v>8876</v>
      </c>
      <c r="R773" s="15" t="s">
        <v>8877</v>
      </c>
      <c r="S773" s="15" t="s">
        <v>8878</v>
      </c>
      <c r="T773" s="15" t="s">
        <v>1854</v>
      </c>
      <c r="U773" s="15"/>
      <c r="V773" s="15"/>
      <c r="W773" s="15"/>
      <c r="X773" s="15"/>
      <c r="Y773" s="15"/>
      <c r="Z773" s="15" t="s">
        <v>5699</v>
      </c>
      <c r="AA773" s="16">
        <v>44019</v>
      </c>
      <c r="AB773" s="15">
        <v>12488</v>
      </c>
      <c r="AC773" s="15" t="s">
        <v>5855</v>
      </c>
      <c r="AD773" s="15" t="s">
        <v>4222</v>
      </c>
      <c r="AE773" s="15" t="s">
        <v>5837</v>
      </c>
      <c r="AF773" s="15" t="s">
        <v>5788</v>
      </c>
      <c r="AG773" s="15" t="s">
        <v>5789</v>
      </c>
      <c r="AH773" s="15"/>
      <c r="AI773" s="15"/>
      <c r="AJ773" s="15"/>
      <c r="AK773" s="15"/>
    </row>
    <row r="774" spans="1:37" ht="14.4" x14ac:dyDescent="0.25">
      <c r="A774" s="15" t="s">
        <v>4226</v>
      </c>
      <c r="B774" s="15">
        <v>6200012448</v>
      </c>
      <c r="C774" s="6" t="s">
        <v>5690</v>
      </c>
      <c r="D774" s="15" t="s">
        <v>8879</v>
      </c>
      <c r="E774" s="15"/>
      <c r="F774" s="15" t="s">
        <v>8880</v>
      </c>
      <c r="G774" s="15" t="s">
        <v>8881</v>
      </c>
      <c r="H774" s="15" t="s">
        <v>5695</v>
      </c>
      <c r="I774" s="15">
        <v>70000</v>
      </c>
      <c r="J774" s="15" t="s">
        <v>5696</v>
      </c>
      <c r="K774" s="15" t="s">
        <v>5696</v>
      </c>
      <c r="L774" s="15">
        <v>309478306</v>
      </c>
      <c r="M774" s="15">
        <v>331000399003</v>
      </c>
      <c r="N774" s="15" t="s">
        <v>4426</v>
      </c>
      <c r="O774" s="15" t="s">
        <v>5707</v>
      </c>
      <c r="P774" s="15" t="s">
        <v>5707</v>
      </c>
      <c r="Q774" s="15">
        <v>79203001</v>
      </c>
      <c r="R774" s="15" t="s">
        <v>8879</v>
      </c>
      <c r="S774" s="15"/>
      <c r="T774" s="15"/>
      <c r="U774" s="15"/>
      <c r="V774" s="15"/>
      <c r="W774" s="15"/>
      <c r="X774" s="15"/>
      <c r="Y774" s="15"/>
      <c r="Z774" s="15" t="s">
        <v>5699</v>
      </c>
      <c r="AA774" s="16">
        <v>44021</v>
      </c>
      <c r="AB774" s="15">
        <v>12489</v>
      </c>
      <c r="AC774" s="15" t="s">
        <v>5855</v>
      </c>
      <c r="AD774" s="15" t="s">
        <v>4222</v>
      </c>
      <c r="AE774" s="15" t="s">
        <v>5701</v>
      </c>
      <c r="AF774" s="15" t="s">
        <v>5873</v>
      </c>
      <c r="AG774" s="15" t="s">
        <v>5874</v>
      </c>
      <c r="AH774" s="15"/>
      <c r="AI774" s="15"/>
      <c r="AJ774" s="15"/>
      <c r="AK774" s="15"/>
    </row>
    <row r="775" spans="1:37" ht="14.4" x14ac:dyDescent="0.25">
      <c r="A775" s="15" t="s">
        <v>4226</v>
      </c>
      <c r="B775" s="15">
        <v>6200012454</v>
      </c>
      <c r="C775" s="6" t="s">
        <v>5690</v>
      </c>
      <c r="D775" s="15" t="s">
        <v>5612</v>
      </c>
      <c r="E775" s="15"/>
      <c r="F775" s="15" t="s">
        <v>8882</v>
      </c>
      <c r="G775" s="15" t="s">
        <v>8883</v>
      </c>
      <c r="H775" s="15" t="s">
        <v>8884</v>
      </c>
      <c r="I775" s="15">
        <v>25000</v>
      </c>
      <c r="J775" s="15" t="s">
        <v>5696</v>
      </c>
      <c r="K775" s="15" t="s">
        <v>5696</v>
      </c>
      <c r="L775" s="15">
        <v>4900104249</v>
      </c>
      <c r="M775" s="15">
        <v>3.71301062308E+16</v>
      </c>
      <c r="N775" s="15" t="s">
        <v>5613</v>
      </c>
      <c r="O775" s="15" t="s">
        <v>8884</v>
      </c>
      <c r="P775" s="15" t="s">
        <v>8884</v>
      </c>
      <c r="Q775" s="15">
        <v>20701001</v>
      </c>
      <c r="R775" s="15" t="s">
        <v>5614</v>
      </c>
      <c r="S775" s="15"/>
      <c r="T775" s="15" t="s">
        <v>926</v>
      </c>
      <c r="U775" s="15"/>
      <c r="V775" s="15"/>
      <c r="W775" s="15"/>
      <c r="X775" s="15"/>
      <c r="Y775" s="15"/>
      <c r="Z775" s="15" t="s">
        <v>5699</v>
      </c>
      <c r="AA775" s="16">
        <v>44026</v>
      </c>
      <c r="AB775" s="15">
        <v>12490</v>
      </c>
      <c r="AC775" s="15" t="s">
        <v>5855</v>
      </c>
      <c r="AD775" s="15" t="s">
        <v>4222</v>
      </c>
      <c r="AE775" s="15" t="s">
        <v>5701</v>
      </c>
      <c r="AF775" s="15" t="s">
        <v>5788</v>
      </c>
      <c r="AG775" s="15" t="s">
        <v>5789</v>
      </c>
      <c r="AH775" s="15"/>
      <c r="AI775" s="15"/>
      <c r="AJ775" s="15"/>
      <c r="AK775" s="15"/>
    </row>
    <row r="776" spans="1:37" ht="14.4" x14ac:dyDescent="0.25">
      <c r="A776" s="15" t="s">
        <v>4226</v>
      </c>
      <c r="B776" s="15">
        <v>6200012464</v>
      </c>
      <c r="C776" s="6" t="s">
        <v>5690</v>
      </c>
      <c r="D776" s="15" t="s">
        <v>8885</v>
      </c>
      <c r="E776" s="15" t="s">
        <v>8886</v>
      </c>
      <c r="F776" s="15" t="s">
        <v>8887</v>
      </c>
      <c r="G776" s="15" t="s">
        <v>5736</v>
      </c>
      <c r="H776" s="15" t="s">
        <v>5695</v>
      </c>
      <c r="I776" s="15">
        <v>70000</v>
      </c>
      <c r="J776" s="15" t="s">
        <v>5696</v>
      </c>
      <c r="K776" s="15" t="s">
        <v>5696</v>
      </c>
      <c r="L776" s="15">
        <v>305078321</v>
      </c>
      <c r="M776" s="15">
        <v>6000203300157</v>
      </c>
      <c r="N776" s="15" t="s">
        <v>6064</v>
      </c>
      <c r="O776" s="15" t="s">
        <v>5697</v>
      </c>
      <c r="P776" s="15" t="s">
        <v>5697</v>
      </c>
      <c r="Q776" s="15">
        <v>79614001</v>
      </c>
      <c r="R776" s="15" t="s">
        <v>8888</v>
      </c>
      <c r="S776" s="15"/>
      <c r="T776" s="15"/>
      <c r="U776" s="15"/>
      <c r="V776" s="15"/>
      <c r="W776" s="15"/>
      <c r="X776" s="15"/>
      <c r="Y776" s="15"/>
      <c r="Z776" s="15" t="s">
        <v>5699</v>
      </c>
      <c r="AA776" s="16">
        <v>44028</v>
      </c>
      <c r="AB776" s="15">
        <v>12491</v>
      </c>
      <c r="AC776" s="15" t="s">
        <v>5855</v>
      </c>
      <c r="AD776" s="15" t="s">
        <v>4222</v>
      </c>
      <c r="AE776" s="15" t="s">
        <v>5701</v>
      </c>
      <c r="AF776" s="15" t="s">
        <v>5747</v>
      </c>
      <c r="AG776" s="15" t="s">
        <v>5748</v>
      </c>
      <c r="AH776" s="15"/>
      <c r="AI776" s="15"/>
      <c r="AJ776" s="15"/>
      <c r="AK776" s="15"/>
    </row>
    <row r="777" spans="1:37" ht="14.4" x14ac:dyDescent="0.25">
      <c r="A777" s="15" t="s">
        <v>4226</v>
      </c>
      <c r="B777" s="15">
        <v>6200012465</v>
      </c>
      <c r="C777" s="6" t="s">
        <v>5690</v>
      </c>
      <c r="D777" s="15" t="s">
        <v>8889</v>
      </c>
      <c r="E777" s="15"/>
      <c r="F777" s="15" t="s">
        <v>8890</v>
      </c>
      <c r="G777" s="15" t="s">
        <v>8891</v>
      </c>
      <c r="H777" s="15" t="s">
        <v>7477</v>
      </c>
      <c r="I777" s="15">
        <v>70000</v>
      </c>
      <c r="J777" s="15" t="s">
        <v>5696</v>
      </c>
      <c r="K777" s="15" t="s">
        <v>5696</v>
      </c>
      <c r="L777" s="15">
        <v>310516524</v>
      </c>
      <c r="M777" s="15">
        <v>71004780103</v>
      </c>
      <c r="N777" s="15" t="s">
        <v>4426</v>
      </c>
      <c r="O777" s="15" t="s">
        <v>5741</v>
      </c>
      <c r="P777" s="15" t="s">
        <v>5742</v>
      </c>
      <c r="Q777" s="15">
        <v>1203002</v>
      </c>
      <c r="R777" s="15" t="s">
        <v>8889</v>
      </c>
      <c r="S777" s="15"/>
      <c r="T777" s="15" t="s">
        <v>926</v>
      </c>
      <c r="U777" s="15"/>
      <c r="V777" s="15"/>
      <c r="W777" s="15"/>
      <c r="X777" s="15"/>
      <c r="Y777" s="15"/>
      <c r="Z777" s="15" t="s">
        <v>5699</v>
      </c>
      <c r="AA777" s="16">
        <v>44028</v>
      </c>
      <c r="AB777" s="15">
        <v>12492</v>
      </c>
      <c r="AC777" s="15" t="s">
        <v>5855</v>
      </c>
      <c r="AD777" s="15" t="s">
        <v>4222</v>
      </c>
      <c r="AE777" s="15" t="s">
        <v>5701</v>
      </c>
      <c r="AF777" s="15" t="s">
        <v>5747</v>
      </c>
      <c r="AG777" s="15" t="s">
        <v>5748</v>
      </c>
      <c r="AH777" s="15"/>
      <c r="AI777" s="15"/>
      <c r="AJ777" s="15"/>
      <c r="AK777" s="15"/>
    </row>
    <row r="778" spans="1:37" ht="14.4" x14ac:dyDescent="0.25">
      <c r="A778" s="15" t="s">
        <v>4226</v>
      </c>
      <c r="B778" s="15">
        <v>6200012493</v>
      </c>
      <c r="C778" s="6" t="s">
        <v>5690</v>
      </c>
      <c r="D778" s="15" t="s">
        <v>8892</v>
      </c>
      <c r="E778" s="15"/>
      <c r="F778" s="15" t="s">
        <v>8893</v>
      </c>
      <c r="G778" s="15" t="s">
        <v>8894</v>
      </c>
      <c r="H778" s="15" t="s">
        <v>7477</v>
      </c>
      <c r="I778" s="15">
        <v>70000</v>
      </c>
      <c r="J778" s="15" t="s">
        <v>5696</v>
      </c>
      <c r="K778" s="15" t="s">
        <v>5696</v>
      </c>
      <c r="L778" s="15">
        <v>315537461</v>
      </c>
      <c r="M778" s="15">
        <v>115002777506</v>
      </c>
      <c r="N778" s="15" t="s">
        <v>4316</v>
      </c>
      <c r="O778" s="15" t="s">
        <v>5731</v>
      </c>
      <c r="P778" s="15" t="s">
        <v>5907</v>
      </c>
      <c r="Q778" s="15">
        <v>1201001</v>
      </c>
      <c r="R778" s="15" t="s">
        <v>8895</v>
      </c>
      <c r="S778" s="15"/>
      <c r="T778" s="15" t="s">
        <v>926</v>
      </c>
      <c r="U778" s="15" t="s">
        <v>8896</v>
      </c>
      <c r="V778" s="15" t="s">
        <v>8897</v>
      </c>
      <c r="W778" s="15" t="s">
        <v>8898</v>
      </c>
      <c r="X778" s="15">
        <v>901304730</v>
      </c>
      <c r="Y778" s="15" t="s">
        <v>8899</v>
      </c>
      <c r="Z778" s="15" t="s">
        <v>5699</v>
      </c>
      <c r="AA778" s="16">
        <v>44037</v>
      </c>
      <c r="AB778" s="15">
        <v>12493</v>
      </c>
      <c r="AC778" s="15" t="s">
        <v>5855</v>
      </c>
      <c r="AD778" s="15" t="s">
        <v>4222</v>
      </c>
      <c r="AE778" s="15" t="s">
        <v>5701</v>
      </c>
      <c r="AF778" s="15" t="s">
        <v>5747</v>
      </c>
      <c r="AG778" s="15" t="s">
        <v>5748</v>
      </c>
      <c r="AH778" s="15"/>
      <c r="AI778" s="15"/>
      <c r="AJ778" s="15"/>
      <c r="AK778" s="15"/>
    </row>
    <row r="779" spans="1:37" ht="14.4" x14ac:dyDescent="0.25">
      <c r="A779" s="15" t="s">
        <v>4226</v>
      </c>
      <c r="B779" s="15">
        <v>6200012497</v>
      </c>
      <c r="C779" s="6" t="s">
        <v>5690</v>
      </c>
      <c r="D779" s="15" t="s">
        <v>8900</v>
      </c>
      <c r="E779" s="15"/>
      <c r="F779" s="15" t="s">
        <v>8901</v>
      </c>
      <c r="G779" s="15" t="s">
        <v>8902</v>
      </c>
      <c r="H779" s="15" t="s">
        <v>8620</v>
      </c>
      <c r="I779" s="15">
        <v>57000</v>
      </c>
      <c r="J779" s="15" t="s">
        <v>5696</v>
      </c>
      <c r="K779" s="15" t="s">
        <v>5696</v>
      </c>
      <c r="L779" s="15">
        <v>4200239829</v>
      </c>
      <c r="M779" s="15">
        <v>60110000071617</v>
      </c>
      <c r="N779" s="15" t="s">
        <v>17838</v>
      </c>
      <c r="O779" s="15" t="s">
        <v>6562</v>
      </c>
      <c r="P779" s="15" t="s">
        <v>5731</v>
      </c>
      <c r="Q779" s="15">
        <v>1202001</v>
      </c>
      <c r="R779" s="15" t="s">
        <v>8903</v>
      </c>
      <c r="S779" s="15"/>
      <c r="T779" s="15" t="s">
        <v>926</v>
      </c>
      <c r="U779" s="15"/>
      <c r="V779" s="15"/>
      <c r="W779" s="15"/>
      <c r="X779" s="15"/>
      <c r="Y779" s="15"/>
      <c r="Z779" s="15" t="s">
        <v>5699</v>
      </c>
      <c r="AA779" s="16">
        <v>44039</v>
      </c>
      <c r="AB779" s="15">
        <v>12494</v>
      </c>
      <c r="AC779" s="15" t="s">
        <v>5855</v>
      </c>
      <c r="AD779" s="15" t="s">
        <v>4222</v>
      </c>
      <c r="AE779" s="15" t="s">
        <v>5701</v>
      </c>
      <c r="AF779" s="15" t="s">
        <v>5788</v>
      </c>
      <c r="AG779" s="15" t="s">
        <v>5789</v>
      </c>
      <c r="AH779" s="15"/>
      <c r="AI779" s="15"/>
      <c r="AJ779" s="15"/>
      <c r="AK779" s="15"/>
    </row>
    <row r="780" spans="1:37" ht="14.4" x14ac:dyDescent="0.25">
      <c r="A780" s="15" t="s">
        <v>4226</v>
      </c>
      <c r="B780" s="15">
        <v>6200012525</v>
      </c>
      <c r="C780" s="6" t="s">
        <v>5804</v>
      </c>
      <c r="D780" s="15" t="s">
        <v>8904</v>
      </c>
      <c r="E780" s="15" t="s">
        <v>8905</v>
      </c>
      <c r="F780" s="15" t="s">
        <v>8906</v>
      </c>
      <c r="G780" s="15" t="s">
        <v>8907</v>
      </c>
      <c r="H780" s="15" t="s">
        <v>7477</v>
      </c>
      <c r="I780" s="15">
        <v>70000</v>
      </c>
      <c r="J780" s="15" t="s">
        <v>5696</v>
      </c>
      <c r="K780" s="15" t="s">
        <v>5696</v>
      </c>
      <c r="L780" s="15" t="s">
        <v>5084</v>
      </c>
      <c r="M780" s="15">
        <v>71004641560</v>
      </c>
      <c r="N780" s="15" t="s">
        <v>4426</v>
      </c>
      <c r="O780" s="15" t="s">
        <v>5741</v>
      </c>
      <c r="P780" s="15" t="s">
        <v>5742</v>
      </c>
      <c r="Q780" s="15">
        <v>1203002</v>
      </c>
      <c r="R780" s="15" t="s">
        <v>8908</v>
      </c>
      <c r="S780" s="15"/>
      <c r="T780" s="15" t="s">
        <v>926</v>
      </c>
      <c r="U780" s="15"/>
      <c r="V780" s="15"/>
      <c r="W780" s="15"/>
      <c r="X780" s="15"/>
      <c r="Y780" s="15"/>
      <c r="Z780" s="15" t="s">
        <v>5699</v>
      </c>
      <c r="AA780" s="16">
        <v>44049</v>
      </c>
      <c r="AB780" s="15">
        <v>12495</v>
      </c>
      <c r="AC780" s="15" t="s">
        <v>5855</v>
      </c>
      <c r="AD780" s="15" t="s">
        <v>4222</v>
      </c>
      <c r="AE780" s="15" t="s">
        <v>5701</v>
      </c>
      <c r="AF780" s="15"/>
      <c r="AG780" s="15"/>
      <c r="AH780" s="15"/>
      <c r="AI780" s="15"/>
      <c r="AJ780" s="15"/>
      <c r="AK780" s="15"/>
    </row>
    <row r="781" spans="1:37" ht="14.4" x14ac:dyDescent="0.25">
      <c r="A781" s="15" t="s">
        <v>4226</v>
      </c>
      <c r="B781" s="15">
        <v>6200012541</v>
      </c>
      <c r="C781" s="6" t="s">
        <v>5690</v>
      </c>
      <c r="D781" s="15" t="s">
        <v>8909</v>
      </c>
      <c r="E781" s="15"/>
      <c r="F781" s="15" t="s">
        <v>8910</v>
      </c>
      <c r="G781" s="15" t="s">
        <v>8911</v>
      </c>
      <c r="H781" s="15" t="s">
        <v>7477</v>
      </c>
      <c r="I781" s="15">
        <v>70000</v>
      </c>
      <c r="J781" s="15" t="s">
        <v>5696</v>
      </c>
      <c r="K781" s="15" t="s">
        <v>5696</v>
      </c>
      <c r="L781" s="15">
        <v>3700671231</v>
      </c>
      <c r="M781" s="15">
        <v>281001385284</v>
      </c>
      <c r="N781" s="15" t="s">
        <v>4426</v>
      </c>
      <c r="O781" s="15" t="s">
        <v>5741</v>
      </c>
      <c r="P781" s="15" t="s">
        <v>5742</v>
      </c>
      <c r="Q781" s="15">
        <v>1203002</v>
      </c>
      <c r="R781" s="15" t="s">
        <v>8912</v>
      </c>
      <c r="S781" s="15"/>
      <c r="T781" s="15" t="s">
        <v>926</v>
      </c>
      <c r="U781" s="15" t="s">
        <v>8913</v>
      </c>
      <c r="V781" s="15" t="s">
        <v>8914</v>
      </c>
      <c r="W781" s="15" t="s">
        <v>8915</v>
      </c>
      <c r="X781" s="15" t="s">
        <v>8916</v>
      </c>
      <c r="Y781" s="15" t="s">
        <v>8917</v>
      </c>
      <c r="Z781" s="15" t="s">
        <v>5699</v>
      </c>
      <c r="AA781" s="16">
        <v>44055</v>
      </c>
      <c r="AB781" s="15">
        <v>12496</v>
      </c>
      <c r="AC781" s="15" t="s">
        <v>5855</v>
      </c>
      <c r="AD781" s="15" t="s">
        <v>4222</v>
      </c>
      <c r="AE781" s="15" t="s">
        <v>5701</v>
      </c>
      <c r="AF781" s="15" t="s">
        <v>5747</v>
      </c>
      <c r="AG781" s="15" t="s">
        <v>5748</v>
      </c>
      <c r="AH781" s="15"/>
      <c r="AI781" s="15"/>
      <c r="AJ781" s="15"/>
      <c r="AK781" s="15"/>
    </row>
    <row r="782" spans="1:37" ht="124.2" x14ac:dyDescent="0.25">
      <c r="A782" s="15" t="s">
        <v>4226</v>
      </c>
      <c r="B782" s="15">
        <v>6200012542</v>
      </c>
      <c r="C782" s="6" t="s">
        <v>5690</v>
      </c>
      <c r="D782" s="15" t="s">
        <v>8918</v>
      </c>
      <c r="E782" s="15"/>
      <c r="F782" s="15" t="s">
        <v>8919</v>
      </c>
      <c r="G782" s="15" t="s">
        <v>8920</v>
      </c>
      <c r="H782" s="15" t="s">
        <v>7477</v>
      </c>
      <c r="I782" s="15">
        <v>70000</v>
      </c>
      <c r="J782" s="15" t="s">
        <v>5696</v>
      </c>
      <c r="K782" s="15" t="s">
        <v>5696</v>
      </c>
      <c r="L782" s="15">
        <v>2300426314</v>
      </c>
      <c r="M782" s="15">
        <v>851000010555</v>
      </c>
      <c r="N782" s="15" t="s">
        <v>4426</v>
      </c>
      <c r="O782" s="15" t="s">
        <v>5741</v>
      </c>
      <c r="P782" s="15" t="s">
        <v>5742</v>
      </c>
      <c r="Q782" s="15">
        <v>1203002</v>
      </c>
      <c r="R782" s="15" t="s">
        <v>8921</v>
      </c>
      <c r="S782" s="15"/>
      <c r="T782" s="15" t="s">
        <v>926</v>
      </c>
      <c r="U782" s="15" t="s">
        <v>8922</v>
      </c>
      <c r="V782" s="15" t="s">
        <v>8923</v>
      </c>
      <c r="W782" s="20" t="s">
        <v>8924</v>
      </c>
      <c r="X782" s="20" t="s">
        <v>8925</v>
      </c>
      <c r="Y782" s="20" t="s">
        <v>8926</v>
      </c>
      <c r="Z782" s="15" t="s">
        <v>5699</v>
      </c>
      <c r="AA782" s="16">
        <v>44055</v>
      </c>
      <c r="AB782" s="15">
        <v>12497</v>
      </c>
      <c r="AC782" s="15" t="s">
        <v>5855</v>
      </c>
      <c r="AD782" s="15" t="s">
        <v>4222</v>
      </c>
      <c r="AE782" s="15" t="s">
        <v>5701</v>
      </c>
      <c r="AF782" s="15" t="s">
        <v>5747</v>
      </c>
      <c r="AG782" s="15" t="s">
        <v>5748</v>
      </c>
      <c r="AH782" s="15"/>
      <c r="AI782" s="15"/>
      <c r="AJ782" s="15"/>
      <c r="AK782" s="15"/>
    </row>
    <row r="783" spans="1:37" ht="14.4" x14ac:dyDescent="0.25">
      <c r="A783" s="15" t="s">
        <v>4226</v>
      </c>
      <c r="B783" s="15">
        <v>6200012543</v>
      </c>
      <c r="C783" s="6" t="s">
        <v>5690</v>
      </c>
      <c r="D783" s="15" t="s">
        <v>8927</v>
      </c>
      <c r="E783" s="15"/>
      <c r="F783" s="15" t="s">
        <v>8928</v>
      </c>
      <c r="G783" s="15" t="s">
        <v>8929</v>
      </c>
      <c r="H783" s="15" t="s">
        <v>7477</v>
      </c>
      <c r="I783" s="15">
        <v>70000</v>
      </c>
      <c r="J783" s="15" t="s">
        <v>5696</v>
      </c>
      <c r="K783" s="15" t="s">
        <v>5696</v>
      </c>
      <c r="L783" s="15">
        <v>305880694</v>
      </c>
      <c r="M783" s="15">
        <v>371006806868</v>
      </c>
      <c r="N783" s="15" t="s">
        <v>4426</v>
      </c>
      <c r="O783" s="15" t="s">
        <v>5741</v>
      </c>
      <c r="P783" s="15" t="s">
        <v>5742</v>
      </c>
      <c r="Q783" s="15">
        <v>1203002</v>
      </c>
      <c r="R783" s="15" t="s">
        <v>8930</v>
      </c>
      <c r="S783" s="15"/>
      <c r="T783" s="15" t="s">
        <v>926</v>
      </c>
      <c r="U783" s="15" t="s">
        <v>8931</v>
      </c>
      <c r="V783" s="15" t="s">
        <v>8932</v>
      </c>
      <c r="W783" s="15" t="s">
        <v>8933</v>
      </c>
      <c r="X783" s="15" t="s">
        <v>8934</v>
      </c>
      <c r="Y783" s="15" t="s">
        <v>8935</v>
      </c>
      <c r="Z783" s="15" t="s">
        <v>5699</v>
      </c>
      <c r="AA783" s="16">
        <v>44055</v>
      </c>
      <c r="AB783" s="15">
        <v>12498</v>
      </c>
      <c r="AC783" s="15" t="s">
        <v>5855</v>
      </c>
      <c r="AD783" s="15" t="s">
        <v>4222</v>
      </c>
      <c r="AE783" s="15" t="s">
        <v>5701</v>
      </c>
      <c r="AF783" s="15" t="s">
        <v>5747</v>
      </c>
      <c r="AG783" s="15" t="s">
        <v>5748</v>
      </c>
      <c r="AH783" s="15"/>
      <c r="AI783" s="15"/>
      <c r="AJ783" s="15"/>
      <c r="AK783" s="15"/>
    </row>
    <row r="784" spans="1:37" ht="14.4" x14ac:dyDescent="0.25">
      <c r="A784" s="15" t="s">
        <v>4226</v>
      </c>
      <c r="B784" s="15">
        <v>6200012547</v>
      </c>
      <c r="C784" s="6" t="s">
        <v>5690</v>
      </c>
      <c r="D784" s="15" t="s">
        <v>8936</v>
      </c>
      <c r="E784" s="15"/>
      <c r="F784" s="15" t="s">
        <v>8937</v>
      </c>
      <c r="G784" s="15" t="s">
        <v>8139</v>
      </c>
      <c r="H784" s="15" t="s">
        <v>7477</v>
      </c>
      <c r="I784" s="15">
        <v>70000</v>
      </c>
      <c r="J784" s="15" t="s">
        <v>5696</v>
      </c>
      <c r="K784" s="15" t="s">
        <v>5696</v>
      </c>
      <c r="L784" s="15">
        <v>312308209</v>
      </c>
      <c r="M784" s="15">
        <v>220414851020736</v>
      </c>
      <c r="N784" s="15" t="s">
        <v>4740</v>
      </c>
      <c r="O784" s="15" t="s">
        <v>6496</v>
      </c>
      <c r="P784" s="15" t="s">
        <v>6496</v>
      </c>
      <c r="Q784" s="15">
        <v>79305001</v>
      </c>
      <c r="R784" s="15" t="s">
        <v>8938</v>
      </c>
      <c r="S784" s="15"/>
      <c r="T784" s="15" t="s">
        <v>926</v>
      </c>
      <c r="U784" s="15" t="s">
        <v>8939</v>
      </c>
      <c r="V784" s="15" t="s">
        <v>8940</v>
      </c>
      <c r="W784" s="15" t="s">
        <v>8941</v>
      </c>
      <c r="X784" s="15">
        <v>784438879</v>
      </c>
      <c r="Y784" s="15" t="s">
        <v>8942</v>
      </c>
      <c r="Z784" s="15" t="s">
        <v>5699</v>
      </c>
      <c r="AA784" s="16">
        <v>44056</v>
      </c>
      <c r="AB784" s="15">
        <v>12499</v>
      </c>
      <c r="AC784" s="15" t="s">
        <v>5855</v>
      </c>
      <c r="AD784" s="15" t="s">
        <v>4222</v>
      </c>
      <c r="AE784" s="15" t="s">
        <v>5701</v>
      </c>
      <c r="AF784" s="15" t="s">
        <v>5747</v>
      </c>
      <c r="AG784" s="15" t="s">
        <v>5748</v>
      </c>
      <c r="AH784" s="15"/>
      <c r="AI784" s="15"/>
      <c r="AJ784" s="15"/>
      <c r="AK784" s="15"/>
    </row>
    <row r="785" spans="1:37" ht="14.4" x14ac:dyDescent="0.25">
      <c r="A785" s="15" t="s">
        <v>4226</v>
      </c>
      <c r="B785" s="15">
        <v>6200012566</v>
      </c>
      <c r="C785" s="6" t="s">
        <v>5690</v>
      </c>
      <c r="D785" s="15" t="s">
        <v>5615</v>
      </c>
      <c r="E785" s="15"/>
      <c r="F785" s="15" t="s">
        <v>8943</v>
      </c>
      <c r="G785" s="15" t="s">
        <v>8944</v>
      </c>
      <c r="H785" s="15" t="s">
        <v>7477</v>
      </c>
      <c r="I785" s="15">
        <v>70000</v>
      </c>
      <c r="J785" s="15" t="s">
        <v>5696</v>
      </c>
      <c r="K785" s="15" t="s">
        <v>5696</v>
      </c>
      <c r="L785" s="15">
        <v>304819305</v>
      </c>
      <c r="M785" s="15">
        <v>25223979</v>
      </c>
      <c r="N785" s="15" t="s">
        <v>4247</v>
      </c>
      <c r="O785" s="15" t="s">
        <v>5697</v>
      </c>
      <c r="P785" s="15" t="s">
        <v>5697</v>
      </c>
      <c r="Q785" s="15">
        <v>79307001</v>
      </c>
      <c r="R785" s="15" t="s">
        <v>5615</v>
      </c>
      <c r="S785" s="15"/>
      <c r="T785" s="15" t="s">
        <v>926</v>
      </c>
      <c r="U785" s="15" t="s">
        <v>8945</v>
      </c>
      <c r="V785" s="15" t="s">
        <v>8946</v>
      </c>
      <c r="W785" s="15" t="s">
        <v>8947</v>
      </c>
      <c r="X785" s="15" t="s">
        <v>8948</v>
      </c>
      <c r="Y785" s="15" t="s">
        <v>8949</v>
      </c>
      <c r="Z785" s="15" t="s">
        <v>5699</v>
      </c>
      <c r="AA785" s="16">
        <v>44061</v>
      </c>
      <c r="AB785" s="15">
        <v>12500</v>
      </c>
      <c r="AC785" s="15" t="s">
        <v>5855</v>
      </c>
      <c r="AD785" s="15" t="s">
        <v>4222</v>
      </c>
      <c r="AE785" s="15" t="s">
        <v>5701</v>
      </c>
      <c r="AF785" s="15" t="s">
        <v>5747</v>
      </c>
      <c r="AG785" s="15" t="s">
        <v>5748</v>
      </c>
      <c r="AH785" s="15"/>
      <c r="AI785" s="15"/>
      <c r="AJ785" s="15"/>
      <c r="AK785" s="15"/>
    </row>
    <row r="786" spans="1:37" ht="14.4" x14ac:dyDescent="0.25">
      <c r="A786" s="15" t="s">
        <v>4226</v>
      </c>
      <c r="B786" s="15">
        <v>6200012580</v>
      </c>
      <c r="C786" s="6" t="s">
        <v>5690</v>
      </c>
      <c r="D786" s="15" t="s">
        <v>8950</v>
      </c>
      <c r="E786" s="15"/>
      <c r="F786" s="15" t="s">
        <v>8951</v>
      </c>
      <c r="G786" s="15" t="s">
        <v>8952</v>
      </c>
      <c r="H786" s="15" t="s">
        <v>8953</v>
      </c>
      <c r="I786" s="15">
        <v>76000</v>
      </c>
      <c r="J786" s="15" t="s">
        <v>5696</v>
      </c>
      <c r="K786" s="15" t="s">
        <v>5696</v>
      </c>
      <c r="L786" s="15">
        <v>3600411423</v>
      </c>
      <c r="M786" s="15">
        <v>90034</v>
      </c>
      <c r="N786" s="15" t="s">
        <v>4237</v>
      </c>
      <c r="O786" s="15" t="s">
        <v>5697</v>
      </c>
      <c r="P786" s="15" t="s">
        <v>5697</v>
      </c>
      <c r="Q786" s="15">
        <v>79622001</v>
      </c>
      <c r="R786" s="15" t="s">
        <v>8954</v>
      </c>
      <c r="S786" s="15"/>
      <c r="T786" s="15" t="s">
        <v>926</v>
      </c>
      <c r="U786" s="15" t="s">
        <v>8955</v>
      </c>
      <c r="V786" s="15" t="s">
        <v>8956</v>
      </c>
      <c r="W786" s="15" t="s">
        <v>8957</v>
      </c>
      <c r="X786" s="15" t="s">
        <v>8958</v>
      </c>
      <c r="Y786" s="15" t="s">
        <v>8959</v>
      </c>
      <c r="Z786" s="15" t="s">
        <v>5699</v>
      </c>
      <c r="AA786" s="16">
        <v>44064</v>
      </c>
      <c r="AB786" s="15">
        <v>12502</v>
      </c>
      <c r="AC786" s="15" t="s">
        <v>5855</v>
      </c>
      <c r="AD786" s="15" t="s">
        <v>4222</v>
      </c>
      <c r="AE786" s="15" t="s">
        <v>5701</v>
      </c>
      <c r="AF786" s="15" t="s">
        <v>5788</v>
      </c>
      <c r="AG786" s="15" t="s">
        <v>5789</v>
      </c>
      <c r="AH786" s="15"/>
      <c r="AI786" s="15"/>
      <c r="AJ786" s="15"/>
      <c r="AK786" s="15"/>
    </row>
    <row r="787" spans="1:37" ht="14.4" x14ac:dyDescent="0.25">
      <c r="A787" s="15" t="s">
        <v>4226</v>
      </c>
      <c r="B787" s="15">
        <v>6200012605</v>
      </c>
      <c r="C787" s="6" t="s">
        <v>5690</v>
      </c>
      <c r="D787" s="15" t="s">
        <v>8960</v>
      </c>
      <c r="E787" s="15" t="s">
        <v>8961</v>
      </c>
      <c r="F787" s="15" t="s">
        <v>8962</v>
      </c>
      <c r="G787" s="15"/>
      <c r="H787" s="15" t="s">
        <v>5731</v>
      </c>
      <c r="I787" s="15">
        <v>10000</v>
      </c>
      <c r="J787" s="15" t="s">
        <v>5696</v>
      </c>
      <c r="K787" s="15" t="s">
        <v>5696</v>
      </c>
      <c r="L787" s="15" t="s">
        <v>8963</v>
      </c>
      <c r="M787" s="15">
        <v>701100192002</v>
      </c>
      <c r="N787" s="15" t="s">
        <v>4788</v>
      </c>
      <c r="O787" s="15" t="s">
        <v>5731</v>
      </c>
      <c r="P787" s="15" t="s">
        <v>5731</v>
      </c>
      <c r="Q787" s="15">
        <v>1311001</v>
      </c>
      <c r="R787" s="15" t="s">
        <v>8964</v>
      </c>
      <c r="S787" s="15"/>
      <c r="T787" s="15" t="s">
        <v>926</v>
      </c>
      <c r="U787" s="18" t="s">
        <v>7963</v>
      </c>
      <c r="V787" s="18" t="s">
        <v>7964</v>
      </c>
      <c r="W787" s="18" t="s">
        <v>7965</v>
      </c>
      <c r="X787" s="18" t="s">
        <v>7966</v>
      </c>
      <c r="Y787" s="18" t="s">
        <v>7967</v>
      </c>
      <c r="Z787" s="15" t="s">
        <v>5699</v>
      </c>
      <c r="AA787" s="16">
        <v>44070</v>
      </c>
      <c r="AB787" s="15">
        <v>12503</v>
      </c>
      <c r="AC787" s="15" t="s">
        <v>5855</v>
      </c>
      <c r="AD787" s="15" t="s">
        <v>4222</v>
      </c>
      <c r="AE787" s="15" t="s">
        <v>5701</v>
      </c>
      <c r="AF787" s="15" t="s">
        <v>5747</v>
      </c>
      <c r="AG787" s="15" t="s">
        <v>5748</v>
      </c>
      <c r="AH787" s="15"/>
      <c r="AI787" s="15"/>
      <c r="AJ787" s="15"/>
      <c r="AK787" s="15"/>
    </row>
    <row r="788" spans="1:37" ht="14.4" x14ac:dyDescent="0.25">
      <c r="A788" s="15" t="s">
        <v>4226</v>
      </c>
      <c r="B788" s="15">
        <v>6200012618</v>
      </c>
      <c r="C788" s="6" t="s">
        <v>5690</v>
      </c>
      <c r="D788" s="15" t="s">
        <v>5617</v>
      </c>
      <c r="E788" s="15"/>
      <c r="F788" s="15" t="s">
        <v>8965</v>
      </c>
      <c r="G788" s="15" t="s">
        <v>8966</v>
      </c>
      <c r="H788" s="15" t="s">
        <v>7477</v>
      </c>
      <c r="I788" s="15">
        <v>70000</v>
      </c>
      <c r="J788" s="15" t="s">
        <v>5696</v>
      </c>
      <c r="K788" s="15" t="s">
        <v>5696</v>
      </c>
      <c r="L788" s="15">
        <v>303483282</v>
      </c>
      <c r="M788" s="15">
        <v>39390088</v>
      </c>
      <c r="N788" s="15" t="s">
        <v>4247</v>
      </c>
      <c r="O788" s="15" t="s">
        <v>5697</v>
      </c>
      <c r="P788" s="15" t="s">
        <v>5697</v>
      </c>
      <c r="Q788" s="15">
        <v>79307001</v>
      </c>
      <c r="R788" s="15" t="s">
        <v>5619</v>
      </c>
      <c r="S788" s="15"/>
      <c r="T788" s="15" t="s">
        <v>926</v>
      </c>
      <c r="U788" s="15" t="s">
        <v>8967</v>
      </c>
      <c r="V788" s="15" t="s">
        <v>8968</v>
      </c>
      <c r="W788" s="15" t="s">
        <v>8969</v>
      </c>
      <c r="X788" s="15" t="s">
        <v>8970</v>
      </c>
      <c r="Y788" s="15" t="s">
        <v>8971</v>
      </c>
      <c r="Z788" s="15" t="s">
        <v>5699</v>
      </c>
      <c r="AA788" s="16">
        <v>44074</v>
      </c>
      <c r="AB788" s="15">
        <v>12504</v>
      </c>
      <c r="AC788" s="15" t="s">
        <v>5855</v>
      </c>
      <c r="AD788" s="15" t="s">
        <v>4222</v>
      </c>
      <c r="AE788" s="15" t="s">
        <v>5701</v>
      </c>
      <c r="AF788" s="15" t="s">
        <v>5788</v>
      </c>
      <c r="AG788" s="15" t="s">
        <v>5789</v>
      </c>
      <c r="AH788" s="15"/>
      <c r="AI788" s="15"/>
      <c r="AJ788" s="15"/>
      <c r="AK788" s="15"/>
    </row>
    <row r="789" spans="1:37" ht="14.4" x14ac:dyDescent="0.25">
      <c r="A789" s="15" t="s">
        <v>4226</v>
      </c>
      <c r="B789" s="15">
        <v>6200012637</v>
      </c>
      <c r="C789" s="6" t="s">
        <v>5690</v>
      </c>
      <c r="D789" s="15" t="s">
        <v>8972</v>
      </c>
      <c r="E789" s="15"/>
      <c r="F789" s="15" t="s">
        <v>8973</v>
      </c>
      <c r="G789" s="15" t="s">
        <v>8974</v>
      </c>
      <c r="H789" s="15" t="s">
        <v>7477</v>
      </c>
      <c r="I789" s="15">
        <v>70000</v>
      </c>
      <c r="J789" s="15" t="s">
        <v>5696</v>
      </c>
      <c r="K789" s="15" t="s">
        <v>5696</v>
      </c>
      <c r="L789" s="15" t="s">
        <v>8975</v>
      </c>
      <c r="M789" s="15">
        <v>6704070019979</v>
      </c>
      <c r="N789" s="15" t="s">
        <v>6579</v>
      </c>
      <c r="O789" s="15" t="s">
        <v>6580</v>
      </c>
      <c r="P789" s="15" t="s">
        <v>6581</v>
      </c>
      <c r="Q789" s="15">
        <v>79321001</v>
      </c>
      <c r="R789" s="15" t="s">
        <v>8976</v>
      </c>
      <c r="S789" s="15"/>
      <c r="T789" s="15" t="s">
        <v>926</v>
      </c>
      <c r="U789" s="15"/>
      <c r="V789" s="15"/>
      <c r="W789" s="15"/>
      <c r="X789" s="15"/>
      <c r="Y789" s="15"/>
      <c r="Z789" s="15" t="s">
        <v>5699</v>
      </c>
      <c r="AA789" s="16">
        <v>44081</v>
      </c>
      <c r="AB789" s="15">
        <v>12505</v>
      </c>
      <c r="AC789" s="15" t="s">
        <v>5855</v>
      </c>
      <c r="AD789" s="15" t="s">
        <v>4222</v>
      </c>
      <c r="AE789" s="15" t="s">
        <v>5701</v>
      </c>
      <c r="AF789" s="15" t="s">
        <v>5802</v>
      </c>
      <c r="AG789" s="15" t="s">
        <v>5803</v>
      </c>
      <c r="AH789" s="15"/>
      <c r="AI789" s="15"/>
      <c r="AJ789" s="15"/>
      <c r="AK789" s="15"/>
    </row>
    <row r="790" spans="1:37" ht="14.4" x14ac:dyDescent="0.25">
      <c r="A790" s="15" t="s">
        <v>4226</v>
      </c>
      <c r="B790" s="15">
        <v>6200012647</v>
      </c>
      <c r="C790" s="6" t="s">
        <v>5690</v>
      </c>
      <c r="D790" s="15" t="s">
        <v>8977</v>
      </c>
      <c r="E790" s="15"/>
      <c r="F790" s="15" t="s">
        <v>8978</v>
      </c>
      <c r="G790" s="15" t="s">
        <v>8979</v>
      </c>
      <c r="H790" s="15" t="s">
        <v>7477</v>
      </c>
      <c r="I790" s="15">
        <v>70000</v>
      </c>
      <c r="J790" s="15" t="s">
        <v>5696</v>
      </c>
      <c r="K790" s="15" t="s">
        <v>5696</v>
      </c>
      <c r="L790" s="15">
        <v>314809433</v>
      </c>
      <c r="M790" s="15">
        <v>19133285806012</v>
      </c>
      <c r="N790" s="15" t="s">
        <v>4287</v>
      </c>
      <c r="O790" s="15" t="s">
        <v>5790</v>
      </c>
      <c r="P790" s="15" t="s">
        <v>5790</v>
      </c>
      <c r="Q790" s="15">
        <v>79310001</v>
      </c>
      <c r="R790" s="15" t="s">
        <v>8980</v>
      </c>
      <c r="S790" s="15"/>
      <c r="T790" s="15" t="s">
        <v>926</v>
      </c>
      <c r="U790" s="15"/>
      <c r="V790" s="15"/>
      <c r="W790" s="15"/>
      <c r="X790" s="15"/>
      <c r="Y790" s="15"/>
      <c r="Z790" s="15" t="s">
        <v>5699</v>
      </c>
      <c r="AA790" s="16">
        <v>44084</v>
      </c>
      <c r="AB790" s="15">
        <v>12506</v>
      </c>
      <c r="AC790" s="15" t="s">
        <v>5855</v>
      </c>
      <c r="AD790" s="15" t="s">
        <v>4222</v>
      </c>
      <c r="AE790" s="15" t="s">
        <v>5701</v>
      </c>
      <c r="AF790" s="15" t="s">
        <v>5802</v>
      </c>
      <c r="AG790" s="15" t="s">
        <v>5803</v>
      </c>
      <c r="AH790" s="15"/>
      <c r="AI790" s="15"/>
      <c r="AJ790" s="15"/>
      <c r="AK790" s="15"/>
    </row>
    <row r="791" spans="1:37" ht="14.4" x14ac:dyDescent="0.25">
      <c r="A791" s="15" t="s">
        <v>4226</v>
      </c>
      <c r="B791" s="15">
        <v>6200012648</v>
      </c>
      <c r="C791" s="6" t="s">
        <v>5690</v>
      </c>
      <c r="D791" s="15" t="s">
        <v>8981</v>
      </c>
      <c r="E791" s="15" t="s">
        <v>8982</v>
      </c>
      <c r="F791" s="15" t="s">
        <v>8983</v>
      </c>
      <c r="G791" s="15" t="s">
        <v>8984</v>
      </c>
      <c r="H791" s="15" t="s">
        <v>7477</v>
      </c>
      <c r="I791" s="15">
        <v>70000</v>
      </c>
      <c r="J791" s="15" t="s">
        <v>5696</v>
      </c>
      <c r="K791" s="15" t="s">
        <v>5696</v>
      </c>
      <c r="L791" s="15" t="s">
        <v>5010</v>
      </c>
      <c r="M791" s="15">
        <v>721000594733</v>
      </c>
      <c r="N791" s="15" t="s">
        <v>4426</v>
      </c>
      <c r="O791" s="15" t="s">
        <v>5741</v>
      </c>
      <c r="P791" s="15" t="s">
        <v>5742</v>
      </c>
      <c r="Q791" s="15">
        <v>1203002</v>
      </c>
      <c r="R791" s="15" t="s">
        <v>5011</v>
      </c>
      <c r="S791" s="15"/>
      <c r="T791" s="15" t="s">
        <v>926</v>
      </c>
      <c r="U791" s="15" t="s">
        <v>8985</v>
      </c>
      <c r="V791" s="15" t="s">
        <v>8986</v>
      </c>
      <c r="W791" s="15" t="s">
        <v>8987</v>
      </c>
      <c r="X791" s="15">
        <v>815179024</v>
      </c>
      <c r="Y791" s="15" t="s">
        <v>8988</v>
      </c>
      <c r="Z791" s="15" t="s">
        <v>5699</v>
      </c>
      <c r="AA791" s="16">
        <v>44084</v>
      </c>
      <c r="AB791" s="15">
        <v>12507</v>
      </c>
      <c r="AC791" s="15" t="s">
        <v>5855</v>
      </c>
      <c r="AD791" s="15" t="s">
        <v>4222</v>
      </c>
      <c r="AE791" s="15" t="s">
        <v>5701</v>
      </c>
      <c r="AF791" s="15" t="s">
        <v>5747</v>
      </c>
      <c r="AG791" s="15" t="s">
        <v>5748</v>
      </c>
      <c r="AH791" s="15"/>
      <c r="AI791" s="15"/>
      <c r="AJ791" s="15"/>
      <c r="AK791" s="15"/>
    </row>
    <row r="792" spans="1:37" ht="14.4" x14ac:dyDescent="0.25">
      <c r="A792" s="15" t="s">
        <v>4226</v>
      </c>
      <c r="B792" s="15">
        <v>6200012649</v>
      </c>
      <c r="C792" s="6" t="s">
        <v>5690</v>
      </c>
      <c r="D792" s="15" t="s">
        <v>5621</v>
      </c>
      <c r="E792" s="15"/>
      <c r="F792" s="15" t="s">
        <v>8989</v>
      </c>
      <c r="G792" s="15" t="s">
        <v>8244</v>
      </c>
      <c r="H792" s="15" t="s">
        <v>7477</v>
      </c>
      <c r="I792" s="15">
        <v>70000</v>
      </c>
      <c r="J792" s="15" t="s">
        <v>5696</v>
      </c>
      <c r="K792" s="15" t="s">
        <v>5696</v>
      </c>
      <c r="L792" s="15">
        <v>314220856</v>
      </c>
      <c r="M792" s="15">
        <v>331000468795</v>
      </c>
      <c r="N792" s="15" t="s">
        <v>4426</v>
      </c>
      <c r="O792" s="15" t="s">
        <v>5741</v>
      </c>
      <c r="P792" s="15" t="s">
        <v>5742</v>
      </c>
      <c r="Q792" s="15">
        <v>1203002</v>
      </c>
      <c r="R792" s="15" t="s">
        <v>5621</v>
      </c>
      <c r="S792" s="15"/>
      <c r="T792" s="15" t="s">
        <v>926</v>
      </c>
      <c r="U792" s="15" t="s">
        <v>8990</v>
      </c>
      <c r="V792" s="15" t="s">
        <v>8991</v>
      </c>
      <c r="W792" s="15" t="s">
        <v>8992</v>
      </c>
      <c r="X792" s="15" t="s">
        <v>8993</v>
      </c>
      <c r="Y792" s="15" t="s">
        <v>8994</v>
      </c>
      <c r="Z792" s="15" t="s">
        <v>5699</v>
      </c>
      <c r="AA792" s="16">
        <v>44084</v>
      </c>
      <c r="AB792" s="15">
        <v>12508</v>
      </c>
      <c r="AC792" s="15" t="s">
        <v>5855</v>
      </c>
      <c r="AD792" s="15" t="s">
        <v>4222</v>
      </c>
      <c r="AE792" s="15" t="s">
        <v>5701</v>
      </c>
      <c r="AF792" s="15" t="s">
        <v>5788</v>
      </c>
      <c r="AG792" s="15" t="s">
        <v>5789</v>
      </c>
      <c r="AH792" s="15"/>
      <c r="AI792" s="15"/>
      <c r="AJ792" s="15"/>
      <c r="AK792" s="15"/>
    </row>
    <row r="793" spans="1:37" ht="14.4" x14ac:dyDescent="0.25">
      <c r="A793" s="15" t="s">
        <v>4226</v>
      </c>
      <c r="B793" s="15">
        <v>6200012650</v>
      </c>
      <c r="C793" s="6" t="s">
        <v>5690</v>
      </c>
      <c r="D793" s="15" t="s">
        <v>5626</v>
      </c>
      <c r="E793" s="15"/>
      <c r="F793" s="15" t="s">
        <v>8995</v>
      </c>
      <c r="G793" s="15" t="s">
        <v>8996</v>
      </c>
      <c r="H793" s="15" t="s">
        <v>7477</v>
      </c>
      <c r="I793" s="15">
        <v>70000</v>
      </c>
      <c r="J793" s="15" t="s">
        <v>5696</v>
      </c>
      <c r="K793" s="15" t="s">
        <v>5696</v>
      </c>
      <c r="L793" s="15">
        <v>309511521</v>
      </c>
      <c r="M793" s="15">
        <v>13010001475945</v>
      </c>
      <c r="N793" s="15" t="s">
        <v>5628</v>
      </c>
      <c r="O793" s="15" t="s">
        <v>5707</v>
      </c>
      <c r="P793" s="15" t="s">
        <v>5707</v>
      </c>
      <c r="Q793" s="15">
        <v>79202002</v>
      </c>
      <c r="R793" s="15" t="s">
        <v>5629</v>
      </c>
      <c r="S793" s="15"/>
      <c r="T793" s="15" t="s">
        <v>926</v>
      </c>
      <c r="U793" s="15" t="s">
        <v>8997</v>
      </c>
      <c r="V793" s="15" t="s">
        <v>8998</v>
      </c>
      <c r="W793" s="15" t="s">
        <v>8999</v>
      </c>
      <c r="X793" s="15">
        <v>903385587</v>
      </c>
      <c r="Y793" s="15" t="s">
        <v>9000</v>
      </c>
      <c r="Z793" s="15" t="s">
        <v>5699</v>
      </c>
      <c r="AA793" s="16">
        <v>44084</v>
      </c>
      <c r="AB793" s="15">
        <v>12509</v>
      </c>
      <c r="AC793" s="15" t="s">
        <v>5855</v>
      </c>
      <c r="AD793" s="15" t="s">
        <v>4222</v>
      </c>
      <c r="AE793" s="15" t="s">
        <v>5701</v>
      </c>
      <c r="AF793" s="15" t="s">
        <v>5788</v>
      </c>
      <c r="AG793" s="15" t="s">
        <v>5789</v>
      </c>
      <c r="AH793" s="15"/>
      <c r="AI793" s="15"/>
      <c r="AJ793" s="15"/>
      <c r="AK793" s="15"/>
    </row>
    <row r="794" spans="1:37" ht="14.4" x14ac:dyDescent="0.25">
      <c r="A794" s="15" t="s">
        <v>4226</v>
      </c>
      <c r="B794" s="15">
        <v>6200012651</v>
      </c>
      <c r="C794" s="6" t="s">
        <v>5690</v>
      </c>
      <c r="D794" s="15" t="s">
        <v>9001</v>
      </c>
      <c r="E794" s="15"/>
      <c r="F794" s="15" t="s">
        <v>9002</v>
      </c>
      <c r="G794" s="15" t="s">
        <v>8996</v>
      </c>
      <c r="H794" s="15" t="s">
        <v>7477</v>
      </c>
      <c r="I794" s="15">
        <v>70000</v>
      </c>
      <c r="J794" s="15" t="s">
        <v>5696</v>
      </c>
      <c r="K794" s="15" t="s">
        <v>5696</v>
      </c>
      <c r="L794" s="15">
        <v>303394353</v>
      </c>
      <c r="M794" s="15">
        <v>71001718184</v>
      </c>
      <c r="N794" s="15" t="s">
        <v>4426</v>
      </c>
      <c r="O794" s="15" t="s">
        <v>5741</v>
      </c>
      <c r="P794" s="15" t="s">
        <v>5742</v>
      </c>
      <c r="Q794" s="15">
        <v>1203002</v>
      </c>
      <c r="R794" s="15" t="s">
        <v>9003</v>
      </c>
      <c r="S794" s="15"/>
      <c r="T794" s="15" t="s">
        <v>926</v>
      </c>
      <c r="U794" s="15"/>
      <c r="V794" s="15"/>
      <c r="W794" s="15"/>
      <c r="X794" s="15"/>
      <c r="Y794" s="15"/>
      <c r="Z794" s="15" t="s">
        <v>5699</v>
      </c>
      <c r="AA794" s="16">
        <v>44084</v>
      </c>
      <c r="AB794" s="15">
        <v>12510</v>
      </c>
      <c r="AC794" s="15" t="s">
        <v>5855</v>
      </c>
      <c r="AD794" s="15" t="s">
        <v>4222</v>
      </c>
      <c r="AE794" s="15" t="s">
        <v>5701</v>
      </c>
      <c r="AF794" s="15" t="s">
        <v>5873</v>
      </c>
      <c r="AG794" s="15" t="s">
        <v>5874</v>
      </c>
      <c r="AH794" s="15"/>
      <c r="AI794" s="15"/>
      <c r="AJ794" s="15"/>
      <c r="AK794" s="15"/>
    </row>
    <row r="795" spans="1:37" ht="14.4" x14ac:dyDescent="0.25">
      <c r="A795" s="15" t="s">
        <v>4226</v>
      </c>
      <c r="B795" s="15">
        <v>6200012672</v>
      </c>
      <c r="C795" s="6" t="s">
        <v>5690</v>
      </c>
      <c r="D795" s="15" t="s">
        <v>9004</v>
      </c>
      <c r="E795" s="15"/>
      <c r="F795" s="15" t="s">
        <v>9005</v>
      </c>
      <c r="G795" s="15" t="s">
        <v>9006</v>
      </c>
      <c r="H795" s="15" t="s">
        <v>5731</v>
      </c>
      <c r="I795" s="15">
        <v>10000</v>
      </c>
      <c r="J795" s="15" t="s">
        <v>5696</v>
      </c>
      <c r="K795" s="15" t="s">
        <v>5696</v>
      </c>
      <c r="L795" s="15" t="s">
        <v>9007</v>
      </c>
      <c r="M795" s="15">
        <v>11000518758</v>
      </c>
      <c r="N795" s="15" t="s">
        <v>4426</v>
      </c>
      <c r="O795" s="15" t="s">
        <v>5941</v>
      </c>
      <c r="P795" s="15" t="s">
        <v>5941</v>
      </c>
      <c r="Q795" s="15">
        <v>1203003</v>
      </c>
      <c r="R795" s="15" t="s">
        <v>9008</v>
      </c>
      <c r="S795" s="15"/>
      <c r="T795" s="15" t="s">
        <v>926</v>
      </c>
      <c r="U795" s="15" t="s">
        <v>9009</v>
      </c>
      <c r="V795" s="15" t="s">
        <v>9010</v>
      </c>
      <c r="W795" s="15" t="s">
        <v>9011</v>
      </c>
      <c r="X795" s="15">
        <v>837931609</v>
      </c>
      <c r="Y795" s="15" t="s">
        <v>9012</v>
      </c>
      <c r="Z795" s="15" t="s">
        <v>5699</v>
      </c>
      <c r="AA795" s="16">
        <v>44089</v>
      </c>
      <c r="AB795" s="15">
        <v>12511</v>
      </c>
      <c r="AC795" s="15" t="s">
        <v>5855</v>
      </c>
      <c r="AD795" s="15" t="s">
        <v>4222</v>
      </c>
      <c r="AE795" s="15" t="s">
        <v>5701</v>
      </c>
      <c r="AF795" s="15" t="s">
        <v>5747</v>
      </c>
      <c r="AG795" s="15" t="s">
        <v>5748</v>
      </c>
      <c r="AH795" s="15"/>
      <c r="AI795" s="15"/>
      <c r="AJ795" s="15"/>
      <c r="AK795" s="15"/>
    </row>
    <row r="796" spans="1:37" ht="14.4" x14ac:dyDescent="0.25">
      <c r="A796" s="15" t="s">
        <v>4226</v>
      </c>
      <c r="B796" s="15">
        <v>6200012712</v>
      </c>
      <c r="C796" s="6" t="s">
        <v>5690</v>
      </c>
      <c r="D796" s="15" t="s">
        <v>5630</v>
      </c>
      <c r="E796" s="15" t="s">
        <v>9013</v>
      </c>
      <c r="F796" s="15" t="s">
        <v>9014</v>
      </c>
      <c r="G796" s="15" t="s">
        <v>9015</v>
      </c>
      <c r="H796" s="15" t="s">
        <v>7477</v>
      </c>
      <c r="I796" s="15">
        <v>70000</v>
      </c>
      <c r="J796" s="15" t="s">
        <v>5696</v>
      </c>
      <c r="K796" s="15" t="s">
        <v>5696</v>
      </c>
      <c r="L796" s="15">
        <v>310128472</v>
      </c>
      <c r="M796" s="15">
        <v>1023351779</v>
      </c>
      <c r="N796" s="15" t="s">
        <v>5632</v>
      </c>
      <c r="O796" s="15" t="s">
        <v>5769</v>
      </c>
      <c r="P796" s="15" t="s">
        <v>5769</v>
      </c>
      <c r="Q796" s="15">
        <v>79665001</v>
      </c>
      <c r="R796" s="15" t="s">
        <v>5633</v>
      </c>
      <c r="S796" s="15" t="s">
        <v>7817</v>
      </c>
      <c r="T796" s="15" t="s">
        <v>926</v>
      </c>
      <c r="U796" s="15" t="s">
        <v>9016</v>
      </c>
      <c r="V796" s="15"/>
      <c r="W796" s="15" t="s">
        <v>9017</v>
      </c>
      <c r="X796" s="15" t="s">
        <v>9018</v>
      </c>
      <c r="Y796" s="15" t="s">
        <v>9019</v>
      </c>
      <c r="Z796" s="15" t="s">
        <v>5699</v>
      </c>
      <c r="AA796" s="16">
        <v>44098</v>
      </c>
      <c r="AB796" s="15">
        <v>12512</v>
      </c>
      <c r="AC796" s="15" t="s">
        <v>5855</v>
      </c>
      <c r="AD796" s="15" t="s">
        <v>4222</v>
      </c>
      <c r="AE796" s="15" t="s">
        <v>5701</v>
      </c>
      <c r="AF796" s="15" t="s">
        <v>5788</v>
      </c>
      <c r="AG796" s="15" t="s">
        <v>5789</v>
      </c>
      <c r="AH796" s="15"/>
      <c r="AI796" s="15"/>
      <c r="AJ796" s="15"/>
      <c r="AK796" s="15"/>
    </row>
    <row r="797" spans="1:37" ht="14.4" x14ac:dyDescent="0.25">
      <c r="A797" s="15" t="s">
        <v>4226</v>
      </c>
      <c r="B797" s="15">
        <v>6200012713</v>
      </c>
      <c r="C797" s="6" t="s">
        <v>5690</v>
      </c>
      <c r="D797" s="15" t="s">
        <v>9020</v>
      </c>
      <c r="E797" s="15" t="s">
        <v>9021</v>
      </c>
      <c r="F797" s="15" t="s">
        <v>9022</v>
      </c>
      <c r="G797" s="15" t="s">
        <v>9023</v>
      </c>
      <c r="H797" s="15" t="s">
        <v>7477</v>
      </c>
      <c r="I797" s="15">
        <v>70000</v>
      </c>
      <c r="J797" s="15" t="s">
        <v>5696</v>
      </c>
      <c r="K797" s="15" t="s">
        <v>5696</v>
      </c>
      <c r="L797" s="15">
        <v>314579701</v>
      </c>
      <c r="M797" s="15">
        <v>71001191086</v>
      </c>
      <c r="N797" s="15" t="s">
        <v>4426</v>
      </c>
      <c r="O797" s="15" t="s">
        <v>5741</v>
      </c>
      <c r="P797" s="15" t="s">
        <v>5742</v>
      </c>
      <c r="Q797" s="15">
        <v>1203002</v>
      </c>
      <c r="R797" s="15" t="s">
        <v>9024</v>
      </c>
      <c r="S797" s="15"/>
      <c r="T797" s="15" t="s">
        <v>926</v>
      </c>
      <c r="U797" s="15"/>
      <c r="V797" s="15"/>
      <c r="W797" s="15"/>
      <c r="X797" s="15"/>
      <c r="Y797" s="15"/>
      <c r="Z797" s="15" t="s">
        <v>5699</v>
      </c>
      <c r="AA797" s="16">
        <v>44098</v>
      </c>
      <c r="AB797" s="15">
        <v>12513</v>
      </c>
      <c r="AC797" s="15" t="s">
        <v>5855</v>
      </c>
      <c r="AD797" s="15" t="s">
        <v>4222</v>
      </c>
      <c r="AE797" s="15" t="s">
        <v>5701</v>
      </c>
      <c r="AF797" s="15" t="s">
        <v>5788</v>
      </c>
      <c r="AG797" s="15" t="s">
        <v>5789</v>
      </c>
      <c r="AH797" s="15"/>
      <c r="AI797" s="15"/>
      <c r="AJ797" s="15"/>
      <c r="AK797" s="15"/>
    </row>
    <row r="798" spans="1:37" ht="14.4" x14ac:dyDescent="0.25">
      <c r="A798" s="15" t="s">
        <v>4226</v>
      </c>
      <c r="B798" s="15">
        <v>6200012790</v>
      </c>
      <c r="C798" s="6" t="s">
        <v>5690</v>
      </c>
      <c r="D798" s="15" t="s">
        <v>5634</v>
      </c>
      <c r="E798" s="15"/>
      <c r="F798" s="15" t="s">
        <v>9025</v>
      </c>
      <c r="G798" s="15" t="s">
        <v>9026</v>
      </c>
      <c r="H798" s="15" t="s">
        <v>7477</v>
      </c>
      <c r="I798" s="15">
        <v>70000</v>
      </c>
      <c r="J798" s="15" t="s">
        <v>5696</v>
      </c>
      <c r="K798" s="15" t="s">
        <v>5696</v>
      </c>
      <c r="L798" s="15">
        <v>303485882</v>
      </c>
      <c r="M798" s="15">
        <v>70107684970001</v>
      </c>
      <c r="N798" s="15" t="s">
        <v>5637</v>
      </c>
      <c r="O798" s="15" t="s">
        <v>5697</v>
      </c>
      <c r="P798" s="15" t="s">
        <v>5697</v>
      </c>
      <c r="Q798" s="15">
        <v>79334001</v>
      </c>
      <c r="R798" s="15" t="s">
        <v>5638</v>
      </c>
      <c r="S798" s="15"/>
      <c r="T798" s="15" t="s">
        <v>926</v>
      </c>
      <c r="U798" s="15" t="s">
        <v>9027</v>
      </c>
      <c r="V798" s="15" t="s">
        <v>9028</v>
      </c>
      <c r="W798" s="15" t="s">
        <v>9029</v>
      </c>
      <c r="X798" s="15">
        <v>913888280</v>
      </c>
      <c r="Y798" s="15" t="s">
        <v>9030</v>
      </c>
      <c r="Z798" s="15" t="s">
        <v>5699</v>
      </c>
      <c r="AA798" s="16">
        <v>44119</v>
      </c>
      <c r="AB798" s="15">
        <v>12514</v>
      </c>
      <c r="AC798" s="15" t="s">
        <v>5855</v>
      </c>
      <c r="AD798" s="15" t="s">
        <v>4222</v>
      </c>
      <c r="AE798" s="15" t="s">
        <v>5701</v>
      </c>
      <c r="AF798" s="15" t="s">
        <v>5788</v>
      </c>
      <c r="AG798" s="15" t="s">
        <v>5789</v>
      </c>
      <c r="AH798" s="15"/>
      <c r="AI798" s="15"/>
      <c r="AJ798" s="15"/>
      <c r="AK798" s="15"/>
    </row>
    <row r="799" spans="1:37" ht="14.4" x14ac:dyDescent="0.25">
      <c r="A799" s="15" t="s">
        <v>4226</v>
      </c>
      <c r="B799" s="15">
        <v>6200012853</v>
      </c>
      <c r="C799" s="6" t="s">
        <v>5690</v>
      </c>
      <c r="D799" s="15" t="s">
        <v>5646</v>
      </c>
      <c r="E799" s="15"/>
      <c r="F799" s="15" t="s">
        <v>9031</v>
      </c>
      <c r="G799" s="15"/>
      <c r="H799" s="15" t="s">
        <v>5731</v>
      </c>
      <c r="I799" s="15">
        <v>10000</v>
      </c>
      <c r="J799" s="15" t="s">
        <v>5696</v>
      </c>
      <c r="K799" s="15" t="s">
        <v>5696</v>
      </c>
      <c r="L799" s="15">
        <v>101394777</v>
      </c>
      <c r="M799" s="15">
        <v>571105888888</v>
      </c>
      <c r="N799" s="15" t="s">
        <v>4439</v>
      </c>
      <c r="O799" s="15" t="s">
        <v>6144</v>
      </c>
      <c r="P799" s="15" t="s">
        <v>6145</v>
      </c>
      <c r="Q799" s="15">
        <v>1311013</v>
      </c>
      <c r="R799" s="15" t="s">
        <v>5647</v>
      </c>
      <c r="S799" s="15"/>
      <c r="T799" s="15" t="s">
        <v>926</v>
      </c>
      <c r="U799" s="15" t="s">
        <v>9032</v>
      </c>
      <c r="V799" s="15" t="s">
        <v>9033</v>
      </c>
      <c r="W799" s="15" t="s">
        <v>9034</v>
      </c>
      <c r="X799" s="15">
        <v>974984956</v>
      </c>
      <c r="Y799" s="15" t="s">
        <v>17856</v>
      </c>
      <c r="Z799" s="15" t="s">
        <v>5699</v>
      </c>
      <c r="AA799" s="16">
        <v>44135</v>
      </c>
      <c r="AB799" s="15">
        <v>12515</v>
      </c>
      <c r="AC799" s="15" t="s">
        <v>5855</v>
      </c>
      <c r="AD799" s="15" t="s">
        <v>4222</v>
      </c>
      <c r="AE799" s="15" t="s">
        <v>5701</v>
      </c>
      <c r="AF799" s="15" t="s">
        <v>5747</v>
      </c>
      <c r="AG799" s="15" t="s">
        <v>5748</v>
      </c>
      <c r="AH799" s="15"/>
      <c r="AI799" s="15"/>
      <c r="AJ799" s="15"/>
      <c r="AK799" s="15"/>
    </row>
    <row r="800" spans="1:37" ht="14.4" x14ac:dyDescent="0.25">
      <c r="A800" s="15" t="s">
        <v>4226</v>
      </c>
      <c r="B800" s="15">
        <v>6200012910</v>
      </c>
      <c r="C800" s="6" t="s">
        <v>5690</v>
      </c>
      <c r="D800" s="15" t="s">
        <v>5648</v>
      </c>
      <c r="E800" s="15"/>
      <c r="F800" s="15" t="s">
        <v>9035</v>
      </c>
      <c r="G800" s="15" t="s">
        <v>9036</v>
      </c>
      <c r="H800" s="15" t="s">
        <v>5731</v>
      </c>
      <c r="I800" s="15">
        <v>10000</v>
      </c>
      <c r="J800" s="15" t="s">
        <v>5696</v>
      </c>
      <c r="K800" s="15" t="s">
        <v>5696</v>
      </c>
      <c r="L800" s="15">
        <v>107088575</v>
      </c>
      <c r="M800" s="15">
        <v>521101292002</v>
      </c>
      <c r="N800" s="15" t="s">
        <v>4788</v>
      </c>
      <c r="O800" s="15" t="s">
        <v>5731</v>
      </c>
      <c r="P800" s="15" t="s">
        <v>5731</v>
      </c>
      <c r="Q800" s="15">
        <v>1311001</v>
      </c>
      <c r="R800" s="15" t="s">
        <v>5650</v>
      </c>
      <c r="S800" s="15"/>
      <c r="T800" s="15" t="s">
        <v>926</v>
      </c>
      <c r="U800" s="15" t="s">
        <v>9037</v>
      </c>
      <c r="V800" s="15"/>
      <c r="W800" s="15" t="s">
        <v>9038</v>
      </c>
      <c r="X800" s="15">
        <v>982821622</v>
      </c>
      <c r="Y800" s="15" t="s">
        <v>9039</v>
      </c>
      <c r="Z800" s="15" t="s">
        <v>5699</v>
      </c>
      <c r="AA800" s="16">
        <v>44148</v>
      </c>
      <c r="AB800" s="15">
        <v>12516</v>
      </c>
      <c r="AC800" s="15" t="s">
        <v>5855</v>
      </c>
      <c r="AD800" s="15" t="s">
        <v>4222</v>
      </c>
      <c r="AE800" s="15" t="s">
        <v>5701</v>
      </c>
      <c r="AF800" s="15" t="s">
        <v>5788</v>
      </c>
      <c r="AG800" s="15" t="s">
        <v>5789</v>
      </c>
      <c r="AH800" s="15"/>
      <c r="AI800" s="15"/>
      <c r="AJ800" s="15"/>
      <c r="AK800" s="15"/>
    </row>
    <row r="801" spans="1:37" ht="14.4" x14ac:dyDescent="0.25">
      <c r="A801" s="15" t="s">
        <v>4226</v>
      </c>
      <c r="B801" s="15">
        <v>6200012918</v>
      </c>
      <c r="C801" s="6" t="s">
        <v>5690</v>
      </c>
      <c r="D801" s="15" t="s">
        <v>5651</v>
      </c>
      <c r="E801" s="15"/>
      <c r="F801" s="15" t="s">
        <v>9040</v>
      </c>
      <c r="G801" s="15" t="s">
        <v>9041</v>
      </c>
      <c r="H801" s="15" t="s">
        <v>6514</v>
      </c>
      <c r="I801" s="15">
        <v>10000</v>
      </c>
      <c r="J801" s="15" t="s">
        <v>5696</v>
      </c>
      <c r="K801" s="15" t="s">
        <v>5696</v>
      </c>
      <c r="L801" s="15">
        <v>102314372</v>
      </c>
      <c r="M801" s="15">
        <v>100920084278</v>
      </c>
      <c r="N801" s="15" t="s">
        <v>5652</v>
      </c>
      <c r="O801" s="15" t="s">
        <v>9042</v>
      </c>
      <c r="P801" s="15" t="s">
        <v>9043</v>
      </c>
      <c r="Q801" s="15">
        <v>1663001</v>
      </c>
      <c r="R801" s="15" t="s">
        <v>5653</v>
      </c>
      <c r="S801" s="15"/>
      <c r="T801" s="15" t="s">
        <v>926</v>
      </c>
      <c r="U801" s="15"/>
      <c r="V801" s="15"/>
      <c r="W801" s="15"/>
      <c r="X801" s="15"/>
      <c r="Y801" s="15"/>
      <c r="Z801" s="15" t="s">
        <v>5699</v>
      </c>
      <c r="AA801" s="16">
        <v>44152</v>
      </c>
      <c r="AB801" s="15">
        <v>12517</v>
      </c>
      <c r="AC801" s="15" t="s">
        <v>5855</v>
      </c>
      <c r="AD801" s="15" t="s">
        <v>4222</v>
      </c>
      <c r="AE801" s="15" t="s">
        <v>5701</v>
      </c>
      <c r="AF801" s="15" t="s">
        <v>5788</v>
      </c>
      <c r="AG801" s="15" t="s">
        <v>5789</v>
      </c>
      <c r="AH801" s="15"/>
      <c r="AI801" s="15"/>
      <c r="AJ801" s="15"/>
      <c r="AK801" s="15"/>
    </row>
    <row r="802" spans="1:37" ht="14.4" x14ac:dyDescent="0.25">
      <c r="A802" s="15" t="s">
        <v>4226</v>
      </c>
      <c r="B802" s="15">
        <v>6200012928</v>
      </c>
      <c r="C802" s="6" t="s">
        <v>5690</v>
      </c>
      <c r="D802" s="15" t="s">
        <v>9044</v>
      </c>
      <c r="E802" s="15" t="s">
        <v>6092</v>
      </c>
      <c r="F802" s="15" t="s">
        <v>9045</v>
      </c>
      <c r="G802" s="15" t="s">
        <v>9046</v>
      </c>
      <c r="H802" s="15" t="s">
        <v>5790</v>
      </c>
      <c r="I802" s="15">
        <v>70000</v>
      </c>
      <c r="J802" s="15" t="s">
        <v>5696</v>
      </c>
      <c r="K802" s="15" t="s">
        <v>5696</v>
      </c>
      <c r="L802" s="15">
        <v>302102135</v>
      </c>
      <c r="M802" s="15">
        <v>910130009557</v>
      </c>
      <c r="N802" s="15" t="s">
        <v>9047</v>
      </c>
      <c r="O802" s="15" t="s">
        <v>8684</v>
      </c>
      <c r="P802" s="15" t="s">
        <v>5769</v>
      </c>
      <c r="Q802" s="15">
        <v>79640001</v>
      </c>
      <c r="R802" s="15" t="s">
        <v>9048</v>
      </c>
      <c r="S802" s="15"/>
      <c r="T802" s="15" t="s">
        <v>926</v>
      </c>
      <c r="U802" s="15" t="s">
        <v>9049</v>
      </c>
      <c r="V802" s="15"/>
      <c r="W802" s="15" t="s">
        <v>9050</v>
      </c>
      <c r="X802" s="15">
        <v>792288776</v>
      </c>
      <c r="Y802" s="15" t="s">
        <v>9051</v>
      </c>
      <c r="Z802" s="15" t="s">
        <v>5699</v>
      </c>
      <c r="AA802" s="16">
        <v>44154</v>
      </c>
      <c r="AB802" s="15">
        <v>12518</v>
      </c>
      <c r="AC802" s="15" t="s">
        <v>5855</v>
      </c>
      <c r="AD802" s="15" t="s">
        <v>4222</v>
      </c>
      <c r="AE802" s="15" t="s">
        <v>5701</v>
      </c>
      <c r="AF802" s="15" t="s">
        <v>5788</v>
      </c>
      <c r="AG802" s="15" t="s">
        <v>5789</v>
      </c>
      <c r="AH802" s="15"/>
      <c r="AI802" s="15"/>
      <c r="AJ802" s="15"/>
      <c r="AK802" s="15"/>
    </row>
    <row r="803" spans="1:37" ht="14.4" x14ac:dyDescent="0.25">
      <c r="A803" s="15" t="s">
        <v>4226</v>
      </c>
      <c r="B803" s="15">
        <v>6200012983</v>
      </c>
      <c r="C803" s="6" t="s">
        <v>5690</v>
      </c>
      <c r="D803" s="15" t="s">
        <v>9052</v>
      </c>
      <c r="E803" s="15"/>
      <c r="F803" s="15" t="s">
        <v>9053</v>
      </c>
      <c r="G803" s="15" t="s">
        <v>9054</v>
      </c>
      <c r="H803" s="15" t="s">
        <v>5790</v>
      </c>
      <c r="I803" s="15">
        <v>70000</v>
      </c>
      <c r="J803" s="15" t="s">
        <v>5696</v>
      </c>
      <c r="K803" s="15" t="s">
        <v>5696</v>
      </c>
      <c r="L803" s="15">
        <v>301339195</v>
      </c>
      <c r="M803" s="15">
        <v>200014851166172</v>
      </c>
      <c r="N803" s="15" t="s">
        <v>4740</v>
      </c>
      <c r="O803" s="15" t="s">
        <v>5850</v>
      </c>
      <c r="P803" s="15" t="s">
        <v>5851</v>
      </c>
      <c r="Q803" s="15">
        <v>79305002</v>
      </c>
      <c r="R803" s="15" t="s">
        <v>9055</v>
      </c>
      <c r="S803" s="15"/>
      <c r="T803" s="15" t="s">
        <v>926</v>
      </c>
      <c r="U803" s="15" t="s">
        <v>9056</v>
      </c>
      <c r="V803" s="15" t="s">
        <v>9057</v>
      </c>
      <c r="W803" s="15" t="s">
        <v>9058</v>
      </c>
      <c r="X803" s="15">
        <v>977047354</v>
      </c>
      <c r="Y803" s="15" t="s">
        <v>9059</v>
      </c>
      <c r="Z803" s="15" t="s">
        <v>5699</v>
      </c>
      <c r="AA803" s="16">
        <v>44170</v>
      </c>
      <c r="AB803" s="15">
        <v>12519</v>
      </c>
      <c r="AC803" s="15" t="s">
        <v>5855</v>
      </c>
      <c r="AD803" s="15" t="s">
        <v>4222</v>
      </c>
      <c r="AE803" s="15" t="s">
        <v>5701</v>
      </c>
      <c r="AF803" s="15" t="s">
        <v>5747</v>
      </c>
      <c r="AG803" s="15" t="s">
        <v>5748</v>
      </c>
      <c r="AH803" s="15"/>
      <c r="AI803" s="15"/>
      <c r="AJ803" s="15"/>
      <c r="AK803" s="15"/>
    </row>
    <row r="804" spans="1:37" ht="14.4" x14ac:dyDescent="0.25">
      <c r="A804" s="15" t="s">
        <v>4226</v>
      </c>
      <c r="B804" s="15">
        <v>6200012984</v>
      </c>
      <c r="C804" s="6" t="s">
        <v>5690</v>
      </c>
      <c r="D804" s="15" t="s">
        <v>9060</v>
      </c>
      <c r="E804" s="15" t="s">
        <v>9061</v>
      </c>
      <c r="F804" s="15" t="s">
        <v>9062</v>
      </c>
      <c r="G804" s="15" t="s">
        <v>9063</v>
      </c>
      <c r="H804" s="15" t="s">
        <v>5695</v>
      </c>
      <c r="I804" s="15">
        <v>70000</v>
      </c>
      <c r="J804" s="15" t="s">
        <v>5696</v>
      </c>
      <c r="K804" s="15" t="s">
        <v>5696</v>
      </c>
      <c r="L804" s="15">
        <v>312803588</v>
      </c>
      <c r="M804" s="15">
        <v>1011103131001</v>
      </c>
      <c r="N804" s="15" t="s">
        <v>4439</v>
      </c>
      <c r="O804" s="15" t="s">
        <v>5790</v>
      </c>
      <c r="P804" s="15" t="s">
        <v>5790</v>
      </c>
      <c r="Q804" s="15">
        <v>79311001</v>
      </c>
      <c r="R804" s="15" t="s">
        <v>9064</v>
      </c>
      <c r="S804" s="15"/>
      <c r="T804" s="15" t="s">
        <v>926</v>
      </c>
      <c r="U804" s="15"/>
      <c r="V804" s="15"/>
      <c r="W804" s="15"/>
      <c r="X804" s="15"/>
      <c r="Y804" s="15"/>
      <c r="Z804" s="15" t="s">
        <v>5699</v>
      </c>
      <c r="AA804" s="16">
        <v>44170</v>
      </c>
      <c r="AB804" s="15">
        <v>12520</v>
      </c>
      <c r="AC804" s="15" t="s">
        <v>5855</v>
      </c>
      <c r="AD804" s="15" t="s">
        <v>4222</v>
      </c>
      <c r="AE804" s="15" t="s">
        <v>5701</v>
      </c>
      <c r="AF804" s="15" t="s">
        <v>5747</v>
      </c>
      <c r="AG804" s="15" t="s">
        <v>5748</v>
      </c>
      <c r="AH804" s="15">
        <v>6900000585</v>
      </c>
      <c r="AI804" s="15" t="s">
        <v>9065</v>
      </c>
      <c r="AJ804" s="15" t="s">
        <v>65</v>
      </c>
    </row>
    <row r="805" spans="1:37" ht="14.4" x14ac:dyDescent="0.25">
      <c r="A805" s="15" t="s">
        <v>4226</v>
      </c>
      <c r="B805" s="15">
        <v>6200012985</v>
      </c>
      <c r="C805" s="6" t="s">
        <v>5690</v>
      </c>
      <c r="D805" s="15" t="s">
        <v>9066</v>
      </c>
      <c r="E805" s="15" t="s">
        <v>9067</v>
      </c>
      <c r="F805" s="15" t="s">
        <v>9068</v>
      </c>
      <c r="G805" s="15" t="s">
        <v>9069</v>
      </c>
      <c r="H805" s="15" t="s">
        <v>5695</v>
      </c>
      <c r="I805" s="15">
        <v>70000</v>
      </c>
      <c r="J805" s="15" t="s">
        <v>5696</v>
      </c>
      <c r="K805" s="15" t="s">
        <v>5696</v>
      </c>
      <c r="L805" s="15" t="s">
        <v>9070</v>
      </c>
      <c r="M805" s="15">
        <v>741100390008</v>
      </c>
      <c r="N805" s="15" t="s">
        <v>4788</v>
      </c>
      <c r="O805" s="15" t="s">
        <v>5731</v>
      </c>
      <c r="P805" s="15" t="s">
        <v>5731</v>
      </c>
      <c r="Q805" s="15">
        <v>1311001</v>
      </c>
      <c r="R805" s="15" t="s">
        <v>9071</v>
      </c>
      <c r="S805" s="15"/>
      <c r="T805" s="15" t="s">
        <v>926</v>
      </c>
      <c r="U805" s="15"/>
      <c r="V805" s="15"/>
      <c r="W805" s="15"/>
      <c r="X805" s="15"/>
      <c r="Y805" s="15"/>
      <c r="Z805" s="15" t="s">
        <v>5699</v>
      </c>
      <c r="AA805" s="16">
        <v>44170</v>
      </c>
      <c r="AB805" s="15">
        <v>12521</v>
      </c>
      <c r="AC805" s="15" t="s">
        <v>5855</v>
      </c>
      <c r="AD805" s="15" t="s">
        <v>4222</v>
      </c>
      <c r="AE805" s="15" t="s">
        <v>5701</v>
      </c>
      <c r="AF805" s="15" t="s">
        <v>5747</v>
      </c>
      <c r="AG805" s="15" t="s">
        <v>5748</v>
      </c>
      <c r="AH805" s="15">
        <v>6900000585</v>
      </c>
      <c r="AI805" s="15" t="s">
        <v>9072</v>
      </c>
      <c r="AJ805" s="15" t="s">
        <v>65</v>
      </c>
    </row>
    <row r="806" spans="1:37" ht="14.4" x14ac:dyDescent="0.25">
      <c r="A806" s="15" t="s">
        <v>4226</v>
      </c>
      <c r="B806" s="15">
        <v>6200012986</v>
      </c>
      <c r="C806" s="6" t="s">
        <v>5690</v>
      </c>
      <c r="D806" s="15" t="s">
        <v>9066</v>
      </c>
      <c r="E806" s="15" t="s">
        <v>9073</v>
      </c>
      <c r="F806" s="15" t="s">
        <v>9074</v>
      </c>
      <c r="G806" s="15" t="s">
        <v>9075</v>
      </c>
      <c r="H806" s="15" t="s">
        <v>5695</v>
      </c>
      <c r="I806" s="15">
        <v>70000</v>
      </c>
      <c r="J806" s="15" t="s">
        <v>5696</v>
      </c>
      <c r="K806" s="15" t="s">
        <v>5696</v>
      </c>
      <c r="L806" s="15" t="s">
        <v>9076</v>
      </c>
      <c r="M806" s="15">
        <v>1411183883333</v>
      </c>
      <c r="N806" s="15" t="s">
        <v>4788</v>
      </c>
      <c r="O806" s="15" t="s">
        <v>5731</v>
      </c>
      <c r="P806" s="15" t="s">
        <v>5731</v>
      </c>
      <c r="Q806" s="15">
        <v>1311001</v>
      </c>
      <c r="R806" s="15" t="s">
        <v>9077</v>
      </c>
      <c r="S806" s="15"/>
      <c r="T806" s="15" t="s">
        <v>926</v>
      </c>
      <c r="U806" s="15"/>
      <c r="V806" s="15"/>
      <c r="W806" s="15"/>
      <c r="X806" s="15"/>
      <c r="Y806" s="15"/>
      <c r="Z806" s="15" t="s">
        <v>5699</v>
      </c>
      <c r="AA806" s="16">
        <v>44170</v>
      </c>
      <c r="AB806" s="15">
        <v>12522</v>
      </c>
      <c r="AC806" s="15" t="s">
        <v>5855</v>
      </c>
      <c r="AD806" s="15" t="s">
        <v>4222</v>
      </c>
      <c r="AE806" s="15" t="s">
        <v>5701</v>
      </c>
      <c r="AF806" s="15" t="s">
        <v>5747</v>
      </c>
      <c r="AG806" s="15" t="s">
        <v>5748</v>
      </c>
      <c r="AH806" s="15">
        <v>6900000585</v>
      </c>
      <c r="AI806" s="15" t="s">
        <v>9072</v>
      </c>
      <c r="AJ806" s="15" t="s">
        <v>65</v>
      </c>
    </row>
    <row r="807" spans="1:37" ht="14.4" x14ac:dyDescent="0.25">
      <c r="A807" s="15" t="s">
        <v>4226</v>
      </c>
      <c r="B807" s="15">
        <v>6200013005</v>
      </c>
      <c r="C807" s="6" t="s">
        <v>5690</v>
      </c>
      <c r="D807" s="15" t="s">
        <v>9078</v>
      </c>
      <c r="E807" s="15"/>
      <c r="F807" s="15" t="s">
        <v>9079</v>
      </c>
      <c r="G807" s="15" t="s">
        <v>9080</v>
      </c>
      <c r="H807" s="15" t="s">
        <v>5790</v>
      </c>
      <c r="I807" s="15">
        <v>70000</v>
      </c>
      <c r="J807" s="15" t="s">
        <v>5696</v>
      </c>
      <c r="K807" s="15" t="s">
        <v>5696</v>
      </c>
      <c r="L807" s="15">
        <v>304463384</v>
      </c>
      <c r="M807" s="15">
        <v>20229949</v>
      </c>
      <c r="N807" s="15" t="s">
        <v>4247</v>
      </c>
      <c r="O807" s="15" t="s">
        <v>5697</v>
      </c>
      <c r="P807" s="15" t="s">
        <v>5697</v>
      </c>
      <c r="Q807" s="15">
        <v>79307001</v>
      </c>
      <c r="R807" s="15" t="s">
        <v>9081</v>
      </c>
      <c r="S807" s="15"/>
      <c r="T807" s="15" t="s">
        <v>926</v>
      </c>
      <c r="U807" s="15" t="s">
        <v>9082</v>
      </c>
      <c r="V807" s="15" t="s">
        <v>9083</v>
      </c>
      <c r="W807" s="15" t="s">
        <v>9084</v>
      </c>
      <c r="X807" s="15">
        <v>938182554</v>
      </c>
      <c r="Y807" s="15" t="s">
        <v>9085</v>
      </c>
      <c r="Z807" s="15" t="s">
        <v>5699</v>
      </c>
      <c r="AA807" s="16">
        <v>44180</v>
      </c>
      <c r="AB807" s="15">
        <v>12523</v>
      </c>
      <c r="AC807" s="15" t="s">
        <v>5855</v>
      </c>
      <c r="AD807" s="15" t="s">
        <v>4222</v>
      </c>
      <c r="AE807" s="15" t="s">
        <v>5701</v>
      </c>
      <c r="AF807" s="15" t="s">
        <v>5788</v>
      </c>
      <c r="AG807" s="15" t="s">
        <v>5789</v>
      </c>
      <c r="AH807" s="15"/>
      <c r="AI807" s="15"/>
      <c r="AJ807" s="15"/>
      <c r="AK807" s="15"/>
    </row>
    <row r="808" spans="1:37" ht="14.4" x14ac:dyDescent="0.25">
      <c r="A808" s="15" t="s">
        <v>4226</v>
      </c>
      <c r="B808" s="15">
        <v>6200013039</v>
      </c>
      <c r="C808" s="6" t="s">
        <v>5690</v>
      </c>
      <c r="D808" s="15" t="s">
        <v>9086</v>
      </c>
      <c r="E808" s="15"/>
      <c r="F808" s="15" t="s">
        <v>9087</v>
      </c>
      <c r="G808" s="15" t="s">
        <v>9088</v>
      </c>
      <c r="H808" s="15" t="s">
        <v>5790</v>
      </c>
      <c r="I808" s="15">
        <v>70000</v>
      </c>
      <c r="J808" s="15" t="s">
        <v>5696</v>
      </c>
      <c r="K808" s="15" t="s">
        <v>5696</v>
      </c>
      <c r="L808" s="15">
        <v>305908974</v>
      </c>
      <c r="M808" s="15">
        <v>99152391022</v>
      </c>
      <c r="N808" s="15" t="s">
        <v>5567</v>
      </c>
      <c r="O808" s="15" t="s">
        <v>8684</v>
      </c>
      <c r="P808" s="15" t="s">
        <v>5769</v>
      </c>
      <c r="Q808" s="15">
        <v>1604002</v>
      </c>
      <c r="R808" s="15" t="s">
        <v>9089</v>
      </c>
      <c r="S808" s="15"/>
      <c r="T808" s="15" t="s">
        <v>926</v>
      </c>
      <c r="U808" s="15" t="s">
        <v>9090</v>
      </c>
      <c r="V808" s="15" t="s">
        <v>9091</v>
      </c>
      <c r="W808" s="15" t="s">
        <v>9092</v>
      </c>
      <c r="X808" s="15">
        <v>902774994</v>
      </c>
      <c r="Y808" s="15" t="s">
        <v>9093</v>
      </c>
      <c r="Z808" s="15" t="s">
        <v>5699</v>
      </c>
      <c r="AA808" s="16">
        <v>44193</v>
      </c>
      <c r="AB808" s="15">
        <v>12531</v>
      </c>
      <c r="AC808" s="15" t="s">
        <v>5855</v>
      </c>
      <c r="AD808" s="15" t="s">
        <v>4222</v>
      </c>
      <c r="AE808" s="15" t="s">
        <v>5701</v>
      </c>
      <c r="AF808" s="15" t="s">
        <v>5788</v>
      </c>
      <c r="AG808" s="15" t="s">
        <v>5789</v>
      </c>
      <c r="AH808" s="15"/>
      <c r="AI808" s="15"/>
      <c r="AJ808" s="15"/>
      <c r="AK808" s="15"/>
    </row>
    <row r="809" spans="1:37" ht="14.4" x14ac:dyDescent="0.25">
      <c r="A809" s="15" t="s">
        <v>4226</v>
      </c>
      <c r="B809" s="15">
        <v>6200013043</v>
      </c>
      <c r="C809" s="6" t="s">
        <v>5690</v>
      </c>
      <c r="D809" s="15" t="s">
        <v>9094</v>
      </c>
      <c r="E809" s="15"/>
      <c r="F809" s="15" t="s">
        <v>9095</v>
      </c>
      <c r="G809" s="15" t="s">
        <v>8369</v>
      </c>
      <c r="H809" s="15" t="s">
        <v>5790</v>
      </c>
      <c r="I809" s="15">
        <v>70000</v>
      </c>
      <c r="J809" s="15" t="s">
        <v>5696</v>
      </c>
      <c r="K809" s="15" t="s">
        <v>5696</v>
      </c>
      <c r="L809" s="15" t="s">
        <v>9096</v>
      </c>
      <c r="M809" s="15">
        <v>170406008695</v>
      </c>
      <c r="N809" s="15" t="s">
        <v>9097</v>
      </c>
      <c r="O809" s="15" t="s">
        <v>5695</v>
      </c>
      <c r="P809" s="15" t="s">
        <v>5695</v>
      </c>
      <c r="Q809" s="15">
        <v>79308001</v>
      </c>
      <c r="R809" s="15" t="s">
        <v>9094</v>
      </c>
      <c r="S809" s="15"/>
      <c r="T809" s="15" t="s">
        <v>926</v>
      </c>
      <c r="U809" s="15"/>
      <c r="V809" s="15"/>
      <c r="W809" s="15"/>
      <c r="X809" s="15"/>
      <c r="Y809" s="15"/>
      <c r="Z809" s="15" t="s">
        <v>5699</v>
      </c>
      <c r="AA809" s="16">
        <v>44195</v>
      </c>
      <c r="AB809" s="15">
        <v>12532</v>
      </c>
      <c r="AC809" s="15" t="s">
        <v>5855</v>
      </c>
      <c r="AD809" s="15" t="s">
        <v>4222</v>
      </c>
      <c r="AE809" s="15" t="s">
        <v>5701</v>
      </c>
      <c r="AF809" s="15" t="s">
        <v>5802</v>
      </c>
      <c r="AG809" s="15" t="s">
        <v>5803</v>
      </c>
      <c r="AH809" s="15"/>
      <c r="AI809" s="15"/>
      <c r="AJ809" s="15"/>
      <c r="AK809" s="15"/>
    </row>
    <row r="810" spans="1:37" ht="14.4" x14ac:dyDescent="0.25">
      <c r="A810" s="15" t="s">
        <v>4226</v>
      </c>
      <c r="B810" s="15">
        <v>6200013044</v>
      </c>
      <c r="C810" s="6" t="s">
        <v>5690</v>
      </c>
      <c r="D810" s="15" t="s">
        <v>9098</v>
      </c>
      <c r="E810" s="15" t="s">
        <v>9099</v>
      </c>
      <c r="F810" s="15" t="s">
        <v>9100</v>
      </c>
      <c r="G810" s="15"/>
      <c r="H810" s="15" t="s">
        <v>5790</v>
      </c>
      <c r="I810" s="15">
        <v>70000</v>
      </c>
      <c r="J810" s="15" t="s">
        <v>5696</v>
      </c>
      <c r="K810" s="15" t="s">
        <v>5696</v>
      </c>
      <c r="L810" s="15" t="s">
        <v>9101</v>
      </c>
      <c r="M810" s="15">
        <v>71001101016</v>
      </c>
      <c r="N810" s="15" t="s">
        <v>4426</v>
      </c>
      <c r="O810" s="15" t="s">
        <v>5741</v>
      </c>
      <c r="P810" s="15" t="s">
        <v>5742</v>
      </c>
      <c r="Q810" s="15">
        <v>1203002</v>
      </c>
      <c r="R810" s="15" t="s">
        <v>9102</v>
      </c>
      <c r="S810" s="15"/>
      <c r="T810" s="15" t="s">
        <v>926</v>
      </c>
      <c r="U810" s="15"/>
      <c r="V810" s="15"/>
      <c r="W810" s="15"/>
      <c r="X810" s="15"/>
      <c r="Y810" s="15"/>
      <c r="Z810" s="15" t="s">
        <v>5699</v>
      </c>
      <c r="AA810" s="16">
        <v>44195</v>
      </c>
      <c r="AB810" s="15">
        <v>12533</v>
      </c>
      <c r="AC810" s="15" t="s">
        <v>5855</v>
      </c>
      <c r="AD810" s="15" t="s">
        <v>4222</v>
      </c>
      <c r="AE810" s="15" t="s">
        <v>5701</v>
      </c>
      <c r="AF810" s="15" t="s">
        <v>5788</v>
      </c>
      <c r="AG810" s="15" t="s">
        <v>5789</v>
      </c>
      <c r="AH810" s="15"/>
      <c r="AI810" s="15"/>
      <c r="AJ810" s="15"/>
      <c r="AK810" s="15"/>
    </row>
    <row r="811" spans="1:37" ht="14.4" x14ac:dyDescent="0.25">
      <c r="A811" s="15" t="s">
        <v>4226</v>
      </c>
      <c r="B811" s="15">
        <v>6200013045</v>
      </c>
      <c r="C811" s="6" t="s">
        <v>5690</v>
      </c>
      <c r="D811" s="15" t="s">
        <v>9103</v>
      </c>
      <c r="E811" s="15"/>
      <c r="F811" s="15" t="s">
        <v>9104</v>
      </c>
      <c r="G811" s="15" t="s">
        <v>9105</v>
      </c>
      <c r="H811" s="15" t="s">
        <v>5695</v>
      </c>
      <c r="I811" s="15">
        <v>70000</v>
      </c>
      <c r="J811" s="15" t="s">
        <v>5696</v>
      </c>
      <c r="K811" s="15" t="s">
        <v>5696</v>
      </c>
      <c r="L811" s="15" t="s">
        <v>9106</v>
      </c>
      <c r="M811" s="15">
        <v>71001294369</v>
      </c>
      <c r="N811" s="15" t="s">
        <v>4426</v>
      </c>
      <c r="O811" s="15" t="s">
        <v>5741</v>
      </c>
      <c r="P811" s="15" t="s">
        <v>5742</v>
      </c>
      <c r="Q811" s="15">
        <v>1203002</v>
      </c>
      <c r="R811" s="15" t="s">
        <v>9103</v>
      </c>
      <c r="S811" s="15"/>
      <c r="T811" s="15" t="s">
        <v>926</v>
      </c>
      <c r="U811" s="15"/>
      <c r="V811" s="15"/>
      <c r="W811" s="15"/>
      <c r="X811" s="15"/>
      <c r="Y811" s="15"/>
      <c r="Z811" s="15" t="s">
        <v>5699</v>
      </c>
      <c r="AA811" s="16">
        <v>44195</v>
      </c>
      <c r="AB811" s="15">
        <v>12534</v>
      </c>
      <c r="AC811" s="15" t="s">
        <v>5855</v>
      </c>
      <c r="AD811" s="15" t="s">
        <v>4222</v>
      </c>
      <c r="AE811" s="15" t="s">
        <v>5701</v>
      </c>
      <c r="AF811" s="15" t="s">
        <v>5802</v>
      </c>
      <c r="AG811" s="15" t="s">
        <v>5803</v>
      </c>
      <c r="AH811" s="15"/>
      <c r="AI811" s="15"/>
      <c r="AJ811" s="15"/>
      <c r="AK811" s="15"/>
    </row>
    <row r="812" spans="1:37" ht="14.4" x14ac:dyDescent="0.25">
      <c r="A812" s="15" t="s">
        <v>4226</v>
      </c>
      <c r="B812" s="15">
        <v>6200013053</v>
      </c>
      <c r="C812" s="6" t="s">
        <v>5690</v>
      </c>
      <c r="D812" s="15" t="s">
        <v>9107</v>
      </c>
      <c r="E812" s="15"/>
      <c r="F812" s="15" t="s">
        <v>9108</v>
      </c>
      <c r="G812" s="15" t="s">
        <v>9109</v>
      </c>
      <c r="H812" s="15" t="s">
        <v>5731</v>
      </c>
      <c r="I812" s="15">
        <v>10000</v>
      </c>
      <c r="J812" s="15" t="s">
        <v>5696</v>
      </c>
      <c r="K812" s="15" t="s">
        <v>5696</v>
      </c>
      <c r="L812" s="15">
        <v>101447700</v>
      </c>
      <c r="M812" s="15">
        <v>611001940569</v>
      </c>
      <c r="N812" s="15" t="s">
        <v>4426</v>
      </c>
      <c r="O812" s="15" t="s">
        <v>6472</v>
      </c>
      <c r="P812" s="15" t="s">
        <v>6473</v>
      </c>
      <c r="Q812" s="15">
        <v>1203005</v>
      </c>
      <c r="R812" s="15" t="s">
        <v>9110</v>
      </c>
      <c r="S812" s="15"/>
      <c r="T812" s="15" t="s">
        <v>926</v>
      </c>
      <c r="U812" s="15"/>
      <c r="V812" s="15"/>
      <c r="W812" s="15"/>
      <c r="X812" s="15"/>
      <c r="Y812" s="15"/>
      <c r="Z812" s="15" t="s">
        <v>5699</v>
      </c>
      <c r="AA812" s="16">
        <v>44201</v>
      </c>
      <c r="AB812" s="15">
        <v>12535</v>
      </c>
      <c r="AC812" s="15" t="s">
        <v>5855</v>
      </c>
      <c r="AD812" s="15" t="s">
        <v>4222</v>
      </c>
      <c r="AE812" s="15" t="s">
        <v>5701</v>
      </c>
      <c r="AF812" s="15" t="s">
        <v>5747</v>
      </c>
      <c r="AG812" s="15" t="s">
        <v>5748</v>
      </c>
      <c r="AH812" s="15"/>
      <c r="AI812" s="15"/>
      <c r="AJ812" s="15"/>
      <c r="AK812" s="15"/>
    </row>
    <row r="813" spans="1:37" ht="14.4" x14ac:dyDescent="0.25">
      <c r="A813" s="15" t="s">
        <v>4226</v>
      </c>
      <c r="B813" s="15">
        <v>6200013059</v>
      </c>
      <c r="C813" s="6" t="s">
        <v>5690</v>
      </c>
      <c r="D813" s="15" t="s">
        <v>9111</v>
      </c>
      <c r="E813" s="15"/>
      <c r="F813" s="15" t="s">
        <v>9112</v>
      </c>
      <c r="G813" s="15" t="s">
        <v>9113</v>
      </c>
      <c r="H813" s="15" t="s">
        <v>7477</v>
      </c>
      <c r="I813" s="15">
        <v>70000</v>
      </c>
      <c r="J813" s="15" t="s">
        <v>5696</v>
      </c>
      <c r="K813" s="15" t="s">
        <v>5696</v>
      </c>
      <c r="L813" s="15">
        <v>307672788</v>
      </c>
      <c r="M813" s="15">
        <v>9928010454</v>
      </c>
      <c r="N813" s="15" t="s">
        <v>4346</v>
      </c>
      <c r="O813" s="15" t="s">
        <v>5695</v>
      </c>
      <c r="P813" s="15" t="s">
        <v>5695</v>
      </c>
      <c r="Q813" s="15">
        <v>79617001</v>
      </c>
      <c r="R813" s="15" t="s">
        <v>9114</v>
      </c>
      <c r="S813" s="15"/>
      <c r="T813" s="15" t="s">
        <v>926</v>
      </c>
      <c r="U813" s="15" t="s">
        <v>9115</v>
      </c>
      <c r="V813" s="15" t="s">
        <v>9116</v>
      </c>
      <c r="W813" s="15" t="s">
        <v>9117</v>
      </c>
      <c r="X813" s="15">
        <v>937010385</v>
      </c>
      <c r="Y813" s="15" t="s">
        <v>9118</v>
      </c>
      <c r="Z813" s="15" t="s">
        <v>5699</v>
      </c>
      <c r="AA813" s="16">
        <v>44205</v>
      </c>
      <c r="AB813" s="15">
        <v>12536</v>
      </c>
      <c r="AC813" s="15" t="s">
        <v>5855</v>
      </c>
      <c r="AD813" s="15" t="s">
        <v>4222</v>
      </c>
      <c r="AE813" s="15" t="s">
        <v>5701</v>
      </c>
      <c r="AF813" s="15" t="s">
        <v>5788</v>
      </c>
      <c r="AG813" s="15" t="s">
        <v>5789</v>
      </c>
      <c r="AH813" s="15"/>
      <c r="AI813" s="15"/>
      <c r="AJ813" s="15"/>
      <c r="AK813" s="15"/>
    </row>
    <row r="814" spans="1:37" ht="14.4" x14ac:dyDescent="0.25">
      <c r="A814" s="15" t="s">
        <v>4226</v>
      </c>
      <c r="B814" s="15">
        <v>6200013076</v>
      </c>
      <c r="C814" s="6" t="s">
        <v>5690</v>
      </c>
      <c r="D814" s="15" t="s">
        <v>9119</v>
      </c>
      <c r="E814" s="15"/>
      <c r="F814" s="15" t="s">
        <v>9120</v>
      </c>
      <c r="G814" s="15" t="s">
        <v>9121</v>
      </c>
      <c r="H814" s="15" t="s">
        <v>5731</v>
      </c>
      <c r="I814" s="15">
        <v>10000</v>
      </c>
      <c r="J814" s="15" t="s">
        <v>5696</v>
      </c>
      <c r="K814" s="15" t="s">
        <v>5696</v>
      </c>
      <c r="L814" s="15">
        <v>104586526</v>
      </c>
      <c r="M814" s="15">
        <v>691000302532</v>
      </c>
      <c r="N814" s="15" t="s">
        <v>4426</v>
      </c>
      <c r="O814" s="15" t="s">
        <v>5941</v>
      </c>
      <c r="P814" s="15" t="s">
        <v>5941</v>
      </c>
      <c r="Q814" s="15">
        <v>1203003</v>
      </c>
      <c r="R814" s="15" t="s">
        <v>9122</v>
      </c>
      <c r="S814" s="15"/>
      <c r="T814" s="15" t="s">
        <v>926</v>
      </c>
      <c r="U814" s="15" t="s">
        <v>9123</v>
      </c>
      <c r="V814" s="18" t="s">
        <v>9124</v>
      </c>
      <c r="W814" s="15" t="s">
        <v>9125</v>
      </c>
      <c r="X814" s="15">
        <v>987736048</v>
      </c>
      <c r="Y814" s="18" t="s">
        <v>9124</v>
      </c>
      <c r="Z814" s="15" t="s">
        <v>5699</v>
      </c>
      <c r="AA814" s="16">
        <v>44210</v>
      </c>
      <c r="AB814" s="15">
        <v>12537</v>
      </c>
      <c r="AC814" s="15" t="s">
        <v>5855</v>
      </c>
      <c r="AD814" s="15" t="s">
        <v>4222</v>
      </c>
      <c r="AE814" s="15" t="s">
        <v>5701</v>
      </c>
      <c r="AF814" s="15" t="s">
        <v>5788</v>
      </c>
      <c r="AG814" s="15" t="s">
        <v>5789</v>
      </c>
      <c r="AH814" s="15"/>
      <c r="AI814" s="15"/>
      <c r="AJ814" s="15"/>
      <c r="AK814" s="15"/>
    </row>
    <row r="815" spans="1:37" ht="14.4" x14ac:dyDescent="0.25">
      <c r="A815" s="15" t="s">
        <v>4226</v>
      </c>
      <c r="B815" s="15">
        <v>6200013077</v>
      </c>
      <c r="C815" s="6" t="s">
        <v>5690</v>
      </c>
      <c r="D815" s="15" t="s">
        <v>9126</v>
      </c>
      <c r="E815" s="15" t="s">
        <v>9127</v>
      </c>
      <c r="F815" s="15" t="s">
        <v>9128</v>
      </c>
      <c r="G815" s="15" t="s">
        <v>9105</v>
      </c>
      <c r="H815" s="15" t="s">
        <v>5790</v>
      </c>
      <c r="I815" s="15">
        <v>70000</v>
      </c>
      <c r="J815" s="15" t="s">
        <v>5696</v>
      </c>
      <c r="K815" s="15" t="s">
        <v>5696</v>
      </c>
      <c r="L815" s="15" t="s">
        <v>9129</v>
      </c>
      <c r="M815" s="15">
        <v>71001096969</v>
      </c>
      <c r="N815" s="15" t="s">
        <v>4426</v>
      </c>
      <c r="O815" s="15" t="s">
        <v>5751</v>
      </c>
      <c r="P815" s="15" t="s">
        <v>5751</v>
      </c>
      <c r="Q815" s="15">
        <v>1203001</v>
      </c>
      <c r="R815" s="15" t="s">
        <v>9130</v>
      </c>
      <c r="S815" s="15"/>
      <c r="T815" s="15" t="s">
        <v>926</v>
      </c>
      <c r="U815" s="15"/>
      <c r="V815" s="15"/>
      <c r="W815" s="15"/>
      <c r="X815" s="15"/>
      <c r="Y815" s="15"/>
      <c r="Z815" s="15" t="s">
        <v>5699</v>
      </c>
      <c r="AA815" s="16">
        <v>44210</v>
      </c>
      <c r="AB815" s="15">
        <v>12538</v>
      </c>
      <c r="AC815" s="15" t="s">
        <v>5855</v>
      </c>
      <c r="AD815" s="15" t="s">
        <v>4222</v>
      </c>
      <c r="AE815" s="15" t="s">
        <v>5701</v>
      </c>
      <c r="AF815" s="15" t="s">
        <v>5788</v>
      </c>
      <c r="AG815" s="15" t="s">
        <v>5789</v>
      </c>
      <c r="AH815" s="15"/>
      <c r="AI815" s="15"/>
      <c r="AJ815" s="15"/>
      <c r="AK815" s="15"/>
    </row>
    <row r="816" spans="1:37" ht="14.4" x14ac:dyDescent="0.25">
      <c r="A816" s="15" t="s">
        <v>4226</v>
      </c>
      <c r="B816" s="15">
        <v>6200013088</v>
      </c>
      <c r="C816" s="6" t="s">
        <v>5690</v>
      </c>
      <c r="D816" s="15" t="s">
        <v>9131</v>
      </c>
      <c r="E816" s="15"/>
      <c r="F816" s="15" t="s">
        <v>9132</v>
      </c>
      <c r="G816" s="15" t="s">
        <v>9133</v>
      </c>
      <c r="H816" s="15" t="s">
        <v>7477</v>
      </c>
      <c r="I816" s="15">
        <v>70000</v>
      </c>
      <c r="J816" s="15" t="s">
        <v>5696</v>
      </c>
      <c r="K816" s="15" t="s">
        <v>5696</v>
      </c>
      <c r="L816" s="15">
        <v>312605258</v>
      </c>
      <c r="M816" s="15">
        <v>172406439</v>
      </c>
      <c r="N816" s="15" t="s">
        <v>4247</v>
      </c>
      <c r="O816" s="15" t="s">
        <v>5697</v>
      </c>
      <c r="P816" s="15" t="s">
        <v>5697</v>
      </c>
      <c r="Q816" s="15">
        <v>79307001</v>
      </c>
      <c r="R816" s="15" t="s">
        <v>9134</v>
      </c>
      <c r="S816" s="15"/>
      <c r="T816" s="15" t="s">
        <v>926</v>
      </c>
      <c r="U816" s="18" t="s">
        <v>7923</v>
      </c>
      <c r="V816" s="18" t="s">
        <v>7924</v>
      </c>
      <c r="W816" s="18" t="s">
        <v>7925</v>
      </c>
      <c r="X816" s="18">
        <v>938432541</v>
      </c>
      <c r="Y816" s="18" t="s">
        <v>7926</v>
      </c>
      <c r="Z816" s="15" t="s">
        <v>5699</v>
      </c>
      <c r="AA816" s="16">
        <v>44216</v>
      </c>
      <c r="AB816" s="15">
        <v>12540</v>
      </c>
      <c r="AC816" s="15" t="s">
        <v>5855</v>
      </c>
      <c r="AD816" s="15" t="s">
        <v>4222</v>
      </c>
      <c r="AE816" s="15" t="s">
        <v>5701</v>
      </c>
      <c r="AF816" s="15" t="s">
        <v>5747</v>
      </c>
      <c r="AG816" s="15" t="s">
        <v>5748</v>
      </c>
      <c r="AH816" s="15"/>
      <c r="AI816" s="15"/>
      <c r="AJ816" s="15"/>
      <c r="AK816" s="15"/>
    </row>
    <row r="817" spans="1:37" ht="14.4" x14ac:dyDescent="0.25">
      <c r="A817" s="15" t="s">
        <v>4226</v>
      </c>
      <c r="B817" s="15">
        <v>6200013130</v>
      </c>
      <c r="C817" s="6" t="s">
        <v>5690</v>
      </c>
      <c r="D817" s="15" t="s">
        <v>9135</v>
      </c>
      <c r="E817" s="15"/>
      <c r="F817" s="15" t="s">
        <v>9136</v>
      </c>
      <c r="G817" s="15" t="s">
        <v>9137</v>
      </c>
      <c r="H817" s="15" t="s">
        <v>5790</v>
      </c>
      <c r="I817" s="15">
        <v>70000</v>
      </c>
      <c r="J817" s="15" t="s">
        <v>5696</v>
      </c>
      <c r="K817" s="15" t="s">
        <v>5696</v>
      </c>
      <c r="L817" s="15">
        <v>307986181</v>
      </c>
      <c r="M817" s="15">
        <v>64563919</v>
      </c>
      <c r="N817" s="15" t="s">
        <v>4247</v>
      </c>
      <c r="O817" s="15" t="s">
        <v>5697</v>
      </c>
      <c r="P817" s="15" t="s">
        <v>5697</v>
      </c>
      <c r="Q817" s="15">
        <v>79307001</v>
      </c>
      <c r="R817" s="15" t="s">
        <v>9138</v>
      </c>
      <c r="S817" s="15"/>
      <c r="T817" s="15" t="s">
        <v>926</v>
      </c>
      <c r="U817" s="15"/>
      <c r="V817" s="15"/>
      <c r="W817" s="15"/>
      <c r="X817" s="15"/>
      <c r="Y817" s="15"/>
      <c r="Z817" s="15" t="s">
        <v>5699</v>
      </c>
      <c r="AA817" s="16">
        <v>44225</v>
      </c>
      <c r="AB817" s="15">
        <v>12541</v>
      </c>
      <c r="AC817" s="15" t="s">
        <v>5855</v>
      </c>
      <c r="AD817" s="15" t="s">
        <v>4222</v>
      </c>
      <c r="AE817" s="15" t="s">
        <v>5701</v>
      </c>
      <c r="AF817" s="15" t="s">
        <v>5747</v>
      </c>
      <c r="AG817" s="15" t="s">
        <v>5748</v>
      </c>
      <c r="AH817" s="15"/>
      <c r="AI817" s="15"/>
      <c r="AJ817" s="15"/>
      <c r="AK817" s="15"/>
    </row>
    <row r="818" spans="1:37" ht="14.4" x14ac:dyDescent="0.25">
      <c r="A818" s="15" t="s">
        <v>4226</v>
      </c>
      <c r="B818" s="15">
        <v>6200013131</v>
      </c>
      <c r="C818" s="6" t="s">
        <v>5690</v>
      </c>
      <c r="D818" s="15" t="s">
        <v>5654</v>
      </c>
      <c r="E818" s="15"/>
      <c r="F818" s="15" t="s">
        <v>9139</v>
      </c>
      <c r="G818" s="15"/>
      <c r="H818" s="15" t="s">
        <v>7477</v>
      </c>
      <c r="I818" s="15">
        <v>70000</v>
      </c>
      <c r="J818" s="15" t="s">
        <v>5696</v>
      </c>
      <c r="K818" s="15" t="s">
        <v>5696</v>
      </c>
      <c r="L818" s="15">
        <v>301543698</v>
      </c>
      <c r="M818" s="15">
        <v>1030097101</v>
      </c>
      <c r="N818" s="15" t="s">
        <v>4346</v>
      </c>
      <c r="O818" s="15" t="s">
        <v>5695</v>
      </c>
      <c r="P818" s="15" t="s">
        <v>5695</v>
      </c>
      <c r="Q818" s="15">
        <v>79617001</v>
      </c>
      <c r="R818" s="15" t="s">
        <v>5655</v>
      </c>
      <c r="S818" s="15"/>
      <c r="T818" s="15" t="s">
        <v>926</v>
      </c>
      <c r="U818" s="18" t="s">
        <v>7129</v>
      </c>
      <c r="V818" s="18" t="s">
        <v>7130</v>
      </c>
      <c r="W818" s="18" t="s">
        <v>7131</v>
      </c>
      <c r="X818" s="18" t="s">
        <v>7132</v>
      </c>
      <c r="Y818" s="18" t="s">
        <v>7133</v>
      </c>
      <c r="Z818" s="15" t="s">
        <v>5699</v>
      </c>
      <c r="AA818" s="16">
        <v>44225</v>
      </c>
      <c r="AB818" s="15">
        <v>12542</v>
      </c>
      <c r="AC818" s="15" t="s">
        <v>5855</v>
      </c>
      <c r="AD818" s="15" t="s">
        <v>4222</v>
      </c>
      <c r="AE818" s="15" t="s">
        <v>5701</v>
      </c>
      <c r="AF818" s="15" t="s">
        <v>5747</v>
      </c>
      <c r="AG818" s="15" t="s">
        <v>5748</v>
      </c>
      <c r="AH818" s="15"/>
      <c r="AI818" s="15"/>
      <c r="AJ818" s="15"/>
      <c r="AK818" s="15"/>
    </row>
    <row r="819" spans="1:37" ht="14.4" x14ac:dyDescent="0.25">
      <c r="A819" s="15" t="s">
        <v>4226</v>
      </c>
      <c r="B819" s="15">
        <v>6200013147</v>
      </c>
      <c r="C819" s="6" t="s">
        <v>5690</v>
      </c>
      <c r="D819" s="15" t="s">
        <v>9140</v>
      </c>
      <c r="E819" s="15" t="s">
        <v>9141</v>
      </c>
      <c r="F819" s="15" t="s">
        <v>9142</v>
      </c>
      <c r="G819" s="15"/>
      <c r="H819" s="15" t="s">
        <v>5731</v>
      </c>
      <c r="I819" s="15">
        <v>10000</v>
      </c>
      <c r="J819" s="15" t="s">
        <v>5696</v>
      </c>
      <c r="K819" s="15" t="s">
        <v>5696</v>
      </c>
      <c r="L819" s="15">
        <v>101778533</v>
      </c>
      <c r="M819" s="15">
        <v>90154004101</v>
      </c>
      <c r="N819" s="15" t="s">
        <v>9143</v>
      </c>
      <c r="O819" s="15" t="s">
        <v>9144</v>
      </c>
      <c r="P819" s="15" t="s">
        <v>9145</v>
      </c>
      <c r="Q819" s="15">
        <v>1604001</v>
      </c>
      <c r="R819" s="15" t="s">
        <v>9146</v>
      </c>
      <c r="S819" s="15"/>
      <c r="T819" s="15" t="s">
        <v>926</v>
      </c>
      <c r="U819" s="15" t="s">
        <v>9147</v>
      </c>
      <c r="V819" s="15" t="s">
        <v>9148</v>
      </c>
      <c r="W819" s="15" t="s">
        <v>9149</v>
      </c>
      <c r="X819" s="15">
        <v>915020223</v>
      </c>
      <c r="Y819" s="15" t="s">
        <v>9150</v>
      </c>
      <c r="Z819" s="15" t="s">
        <v>5699</v>
      </c>
      <c r="AA819" s="16">
        <v>44228</v>
      </c>
      <c r="AB819" s="15">
        <v>12543</v>
      </c>
      <c r="AC819" s="15" t="s">
        <v>5855</v>
      </c>
      <c r="AD819" s="15" t="s">
        <v>4222</v>
      </c>
      <c r="AE819" s="15" t="s">
        <v>5701</v>
      </c>
      <c r="AF819" s="15" t="s">
        <v>5747</v>
      </c>
      <c r="AG819" s="15" t="s">
        <v>5748</v>
      </c>
      <c r="AH819" s="15"/>
      <c r="AI819" s="15"/>
      <c r="AJ819" s="15"/>
      <c r="AK819" s="15"/>
    </row>
    <row r="820" spans="1:37" ht="14.4" x14ac:dyDescent="0.25">
      <c r="A820" s="15" t="s">
        <v>4226</v>
      </c>
      <c r="B820" s="15">
        <v>6200013150</v>
      </c>
      <c r="C820" s="6" t="s">
        <v>5690</v>
      </c>
      <c r="D820" s="15" t="s">
        <v>9151</v>
      </c>
      <c r="E820" s="15"/>
      <c r="F820" s="15" t="s">
        <v>9152</v>
      </c>
      <c r="G820" s="15"/>
      <c r="H820" s="15" t="s">
        <v>5790</v>
      </c>
      <c r="I820" s="15">
        <v>70000</v>
      </c>
      <c r="J820" s="15" t="s">
        <v>5696</v>
      </c>
      <c r="K820" s="15" t="s">
        <v>5696</v>
      </c>
      <c r="L820" s="15">
        <v>316354083</v>
      </c>
      <c r="M820" s="15">
        <v>23939396</v>
      </c>
      <c r="N820" s="15" t="s">
        <v>4247</v>
      </c>
      <c r="O820" s="15" t="s">
        <v>5697</v>
      </c>
      <c r="P820" s="15" t="s">
        <v>5697</v>
      </c>
      <c r="Q820" s="15">
        <v>79307001</v>
      </c>
      <c r="R820" s="15" t="s">
        <v>9153</v>
      </c>
      <c r="S820" s="15"/>
      <c r="T820" s="15" t="s">
        <v>926</v>
      </c>
      <c r="U820" s="18" t="s">
        <v>9154</v>
      </c>
      <c r="V820" s="18" t="s">
        <v>9155</v>
      </c>
      <c r="W820" s="18" t="s">
        <v>9154</v>
      </c>
      <c r="X820" s="15">
        <v>903615118</v>
      </c>
      <c r="Y820" s="18" t="s">
        <v>9155</v>
      </c>
      <c r="Z820" s="15" t="s">
        <v>5699</v>
      </c>
      <c r="AA820" s="16">
        <v>44229</v>
      </c>
      <c r="AB820" s="15">
        <v>12544</v>
      </c>
      <c r="AC820" s="15" t="s">
        <v>5855</v>
      </c>
      <c r="AD820" s="15" t="s">
        <v>4222</v>
      </c>
      <c r="AE820" s="15" t="s">
        <v>5701</v>
      </c>
      <c r="AF820" s="15" t="s">
        <v>5747</v>
      </c>
      <c r="AG820" s="15" t="s">
        <v>5748</v>
      </c>
      <c r="AH820" s="15"/>
      <c r="AI820" s="15"/>
      <c r="AJ820" s="15"/>
      <c r="AK820" s="15"/>
    </row>
    <row r="821" spans="1:37" ht="14.4" x14ac:dyDescent="0.25">
      <c r="A821" s="15" t="s">
        <v>4226</v>
      </c>
      <c r="B821" s="15">
        <v>6200013203</v>
      </c>
      <c r="C821" s="6" t="s">
        <v>5690</v>
      </c>
      <c r="D821" s="15" t="s">
        <v>9156</v>
      </c>
      <c r="E821" s="15"/>
      <c r="F821" s="15" t="s">
        <v>9157</v>
      </c>
      <c r="G821" s="15"/>
      <c r="H821" s="15" t="s">
        <v>5790</v>
      </c>
      <c r="I821" s="15">
        <v>70000</v>
      </c>
      <c r="J821" s="15" t="s">
        <v>5696</v>
      </c>
      <c r="K821" s="15" t="s">
        <v>5696</v>
      </c>
      <c r="L821" s="15" t="s">
        <v>8975</v>
      </c>
      <c r="M821" s="15">
        <v>6704070019979</v>
      </c>
      <c r="N821" s="15" t="s">
        <v>6579</v>
      </c>
      <c r="O821" s="15" t="s">
        <v>6580</v>
      </c>
      <c r="P821" s="15" t="s">
        <v>6581</v>
      </c>
      <c r="Q821" s="15">
        <v>79321001</v>
      </c>
      <c r="R821" s="15" t="s">
        <v>9158</v>
      </c>
      <c r="S821" s="15"/>
      <c r="T821" s="15" t="s">
        <v>926</v>
      </c>
      <c r="U821" s="15"/>
      <c r="V821" s="15"/>
      <c r="W821" s="15"/>
      <c r="X821" s="15"/>
      <c r="Y821" s="15"/>
      <c r="Z821" s="15" t="s">
        <v>5699</v>
      </c>
      <c r="AA821" s="16">
        <v>44246</v>
      </c>
      <c r="AB821" s="15">
        <v>12545</v>
      </c>
      <c r="AC821" s="15" t="s">
        <v>5855</v>
      </c>
      <c r="AD821" s="15" t="s">
        <v>4222</v>
      </c>
      <c r="AE821" s="15" t="s">
        <v>5701</v>
      </c>
      <c r="AF821" s="15" t="s">
        <v>5747</v>
      </c>
      <c r="AG821" s="15" t="s">
        <v>5748</v>
      </c>
      <c r="AH821" s="15"/>
      <c r="AI821" s="15"/>
      <c r="AJ821" s="15"/>
      <c r="AK821" s="15"/>
    </row>
    <row r="822" spans="1:37" ht="14.4" x14ac:dyDescent="0.25">
      <c r="A822" s="15" t="s">
        <v>4226</v>
      </c>
      <c r="B822" s="15">
        <v>6200013208</v>
      </c>
      <c r="C822" s="6" t="s">
        <v>5690</v>
      </c>
      <c r="D822" s="15" t="s">
        <v>9159</v>
      </c>
      <c r="E822" s="15"/>
      <c r="F822" s="15" t="s">
        <v>9160</v>
      </c>
      <c r="G822" s="15" t="s">
        <v>9161</v>
      </c>
      <c r="H822" s="15" t="s">
        <v>5790</v>
      </c>
      <c r="I822" s="15">
        <v>70000</v>
      </c>
      <c r="J822" s="15" t="s">
        <v>5696</v>
      </c>
      <c r="K822" s="15" t="s">
        <v>5696</v>
      </c>
      <c r="L822" s="15">
        <v>302215724</v>
      </c>
      <c r="M822" s="15">
        <v>1047695101</v>
      </c>
      <c r="N822" s="15" t="s">
        <v>4346</v>
      </c>
      <c r="O822" s="15" t="s">
        <v>5695</v>
      </c>
      <c r="P822" s="15" t="s">
        <v>5695</v>
      </c>
      <c r="Q822" s="15">
        <v>79617001</v>
      </c>
      <c r="R822" s="15" t="s">
        <v>9162</v>
      </c>
      <c r="S822" s="15"/>
      <c r="T822" s="15" t="s">
        <v>926</v>
      </c>
      <c r="U822" s="15"/>
      <c r="V822" s="15"/>
      <c r="W822" s="15"/>
      <c r="X822" s="15"/>
      <c r="Y822" s="15"/>
      <c r="Z822" s="15" t="s">
        <v>5699</v>
      </c>
      <c r="AA822" s="16">
        <v>44249</v>
      </c>
      <c r="AB822" s="15">
        <v>12546</v>
      </c>
      <c r="AC822" s="15" t="s">
        <v>5855</v>
      </c>
      <c r="AD822" s="15" t="s">
        <v>4222</v>
      </c>
      <c r="AE822" s="15" t="s">
        <v>5701</v>
      </c>
      <c r="AF822" s="15" t="s">
        <v>5747</v>
      </c>
      <c r="AG822" s="15" t="s">
        <v>5748</v>
      </c>
      <c r="AH822" s="15"/>
      <c r="AI822" s="15"/>
      <c r="AJ822" s="15"/>
      <c r="AK822" s="15"/>
    </row>
    <row r="823" spans="1:37" ht="14.4" x14ac:dyDescent="0.25">
      <c r="A823" s="15" t="s">
        <v>4226</v>
      </c>
      <c r="B823" s="15">
        <v>6200013231</v>
      </c>
      <c r="C823" s="6" t="s">
        <v>5690</v>
      </c>
      <c r="D823" s="15" t="s">
        <v>9163</v>
      </c>
      <c r="E823" s="15"/>
      <c r="F823" s="15" t="s">
        <v>9164</v>
      </c>
      <c r="G823" s="15" t="s">
        <v>9165</v>
      </c>
      <c r="H823" s="15" t="s">
        <v>5790</v>
      </c>
      <c r="I823" s="15">
        <v>70000</v>
      </c>
      <c r="J823" s="15" t="s">
        <v>5696</v>
      </c>
      <c r="K823" s="15" t="s">
        <v>5696</v>
      </c>
      <c r="L823" s="15" t="s">
        <v>9166</v>
      </c>
      <c r="M823" s="15">
        <v>71000647690</v>
      </c>
      <c r="N823" s="15" t="s">
        <v>4426</v>
      </c>
      <c r="O823" s="15" t="s">
        <v>5741</v>
      </c>
      <c r="P823" s="15" t="s">
        <v>5742</v>
      </c>
      <c r="Q823" s="15">
        <v>1203002</v>
      </c>
      <c r="R823" s="15" t="s">
        <v>9167</v>
      </c>
      <c r="S823" s="15"/>
      <c r="T823" s="15" t="s">
        <v>926</v>
      </c>
      <c r="U823" s="15"/>
      <c r="V823" s="15"/>
      <c r="W823" s="15"/>
      <c r="X823" s="15"/>
      <c r="Y823" s="15"/>
      <c r="Z823" s="15" t="s">
        <v>5699</v>
      </c>
      <c r="AA823" s="16">
        <v>44255</v>
      </c>
      <c r="AB823" s="15">
        <v>12547</v>
      </c>
      <c r="AC823" s="15" t="s">
        <v>5855</v>
      </c>
      <c r="AD823" s="15" t="s">
        <v>4222</v>
      </c>
      <c r="AE823" s="15" t="s">
        <v>5701</v>
      </c>
      <c r="AF823" s="15" t="s">
        <v>5747</v>
      </c>
      <c r="AG823" s="15" t="s">
        <v>5748</v>
      </c>
      <c r="AH823" s="15"/>
      <c r="AI823" s="15"/>
      <c r="AJ823" s="15"/>
      <c r="AK823" s="15"/>
    </row>
    <row r="824" spans="1:37" ht="14.4" x14ac:dyDescent="0.25">
      <c r="A824" s="15" t="s">
        <v>4226</v>
      </c>
      <c r="B824" s="15">
        <v>6200013242</v>
      </c>
      <c r="C824" s="6" t="s">
        <v>5690</v>
      </c>
      <c r="D824" s="15" t="s">
        <v>9168</v>
      </c>
      <c r="E824" s="15"/>
      <c r="F824" s="15" t="s">
        <v>9169</v>
      </c>
      <c r="G824" s="15" t="s">
        <v>9170</v>
      </c>
      <c r="H824" s="15" t="s">
        <v>5790</v>
      </c>
      <c r="I824" s="15">
        <v>70000</v>
      </c>
      <c r="J824" s="15" t="s">
        <v>5696</v>
      </c>
      <c r="K824" s="15" t="s">
        <v>5696</v>
      </c>
      <c r="L824" s="15">
        <v>3702849907</v>
      </c>
      <c r="M824" s="15">
        <v>1012699874</v>
      </c>
      <c r="N824" s="15" t="s">
        <v>9171</v>
      </c>
      <c r="O824" s="15" t="s">
        <v>6973</v>
      </c>
      <c r="P824" s="15" t="s">
        <v>9172</v>
      </c>
      <c r="Q824" s="15">
        <v>74203002</v>
      </c>
      <c r="R824" s="15" t="s">
        <v>9173</v>
      </c>
      <c r="S824" s="15" t="s">
        <v>9174</v>
      </c>
      <c r="T824" s="15" t="s">
        <v>926</v>
      </c>
      <c r="U824" s="15" t="s">
        <v>9175</v>
      </c>
      <c r="V824" s="15" t="s">
        <v>9176</v>
      </c>
      <c r="W824" s="15" t="s">
        <v>9177</v>
      </c>
      <c r="X824" s="15">
        <v>982112644</v>
      </c>
      <c r="Y824" s="15" t="s">
        <v>9178</v>
      </c>
      <c r="Z824" s="15" t="s">
        <v>5699</v>
      </c>
      <c r="AA824" s="16">
        <v>44259</v>
      </c>
      <c r="AB824" s="15">
        <v>12548</v>
      </c>
      <c r="AC824" s="15" t="s">
        <v>5855</v>
      </c>
      <c r="AD824" s="15" t="s">
        <v>4222</v>
      </c>
      <c r="AE824" s="15" t="s">
        <v>5701</v>
      </c>
      <c r="AF824" s="15" t="s">
        <v>5747</v>
      </c>
      <c r="AG824" s="15" t="s">
        <v>5748</v>
      </c>
      <c r="AH824" s="15"/>
      <c r="AI824" s="15"/>
      <c r="AJ824" s="15"/>
      <c r="AK824" s="15"/>
    </row>
    <row r="825" spans="1:37" ht="14.4" x14ac:dyDescent="0.25">
      <c r="A825" s="15" t="s">
        <v>4226</v>
      </c>
      <c r="B825" s="15">
        <v>6200013249</v>
      </c>
      <c r="C825" s="6" t="s">
        <v>5690</v>
      </c>
      <c r="D825" s="15" t="s">
        <v>9179</v>
      </c>
      <c r="E825" s="15"/>
      <c r="F825" s="15" t="s">
        <v>9180</v>
      </c>
      <c r="G825" s="15" t="s">
        <v>9181</v>
      </c>
      <c r="H825" s="15" t="s">
        <v>6514</v>
      </c>
      <c r="I825" s="15">
        <v>10000</v>
      </c>
      <c r="J825" s="15" t="s">
        <v>5696</v>
      </c>
      <c r="K825" s="15" t="s">
        <v>5696</v>
      </c>
      <c r="L825" s="15">
        <v>100113208</v>
      </c>
      <c r="M825" s="15">
        <v>20000085697</v>
      </c>
      <c r="N825" s="15" t="s">
        <v>4426</v>
      </c>
      <c r="O825" s="15" t="s">
        <v>5941</v>
      </c>
      <c r="P825" s="15" t="s">
        <v>5941</v>
      </c>
      <c r="Q825" s="15">
        <v>1203003</v>
      </c>
      <c r="R825" s="15" t="s">
        <v>9182</v>
      </c>
      <c r="S825" s="15"/>
      <c r="T825" s="15" t="s">
        <v>926</v>
      </c>
      <c r="U825" s="15"/>
      <c r="V825" s="15"/>
      <c r="W825" s="15"/>
      <c r="X825" s="15"/>
      <c r="Y825" s="15"/>
      <c r="Z825" s="15" t="s">
        <v>5699</v>
      </c>
      <c r="AA825" s="16">
        <v>44260</v>
      </c>
      <c r="AB825" s="15">
        <v>12549</v>
      </c>
      <c r="AC825" s="15" t="s">
        <v>5855</v>
      </c>
      <c r="AD825" s="15" t="s">
        <v>4222</v>
      </c>
      <c r="AE825" s="15" t="s">
        <v>5701</v>
      </c>
      <c r="AF825" s="15" t="s">
        <v>5747</v>
      </c>
      <c r="AG825" s="15" t="s">
        <v>5748</v>
      </c>
      <c r="AH825" s="15"/>
      <c r="AI825" s="15"/>
      <c r="AJ825" s="15"/>
      <c r="AK825" s="15"/>
    </row>
    <row r="826" spans="1:37" ht="14.4" x14ac:dyDescent="0.25">
      <c r="A826" s="15" t="s">
        <v>4226</v>
      </c>
      <c r="B826" s="15">
        <v>6200013250</v>
      </c>
      <c r="C826" s="6" t="s">
        <v>5690</v>
      </c>
      <c r="D826" s="15" t="s">
        <v>9183</v>
      </c>
      <c r="E826" s="15" t="s">
        <v>9184</v>
      </c>
      <c r="F826" s="15" t="s">
        <v>9185</v>
      </c>
      <c r="G826" s="15" t="s">
        <v>9186</v>
      </c>
      <c r="H826" s="15" t="s">
        <v>5790</v>
      </c>
      <c r="I826" s="15">
        <v>70000</v>
      </c>
      <c r="J826" s="15" t="s">
        <v>5696</v>
      </c>
      <c r="K826" s="15" t="s">
        <v>5696</v>
      </c>
      <c r="L826" s="15">
        <v>313559646</v>
      </c>
      <c r="M826" s="15">
        <v>501000094150</v>
      </c>
      <c r="N826" s="15" t="s">
        <v>4426</v>
      </c>
      <c r="O826" s="15" t="s">
        <v>5741</v>
      </c>
      <c r="P826" s="15" t="s">
        <v>5742</v>
      </c>
      <c r="Q826" s="15">
        <v>1203002</v>
      </c>
      <c r="R826" s="15" t="s">
        <v>9187</v>
      </c>
      <c r="S826" s="15"/>
      <c r="T826" s="15" t="s">
        <v>926</v>
      </c>
      <c r="U826" s="15" t="s">
        <v>9188</v>
      </c>
      <c r="V826" s="18" t="s">
        <v>9189</v>
      </c>
      <c r="W826" s="15" t="s">
        <v>9190</v>
      </c>
      <c r="X826" s="15">
        <v>909339080</v>
      </c>
      <c r="Y826" s="18" t="s">
        <v>9189</v>
      </c>
      <c r="Z826" s="15" t="s">
        <v>5699</v>
      </c>
      <c r="AA826" s="16">
        <v>44260</v>
      </c>
      <c r="AB826" s="15">
        <v>12550</v>
      </c>
      <c r="AC826" s="15" t="s">
        <v>5855</v>
      </c>
      <c r="AD826" s="15" t="s">
        <v>4222</v>
      </c>
      <c r="AE826" s="15" t="s">
        <v>5701</v>
      </c>
      <c r="AF826" s="15" t="s">
        <v>5747</v>
      </c>
      <c r="AG826" s="15" t="s">
        <v>5748</v>
      </c>
      <c r="AH826" s="15"/>
      <c r="AI826" s="15"/>
      <c r="AJ826" s="15"/>
      <c r="AK826" s="15"/>
    </row>
    <row r="827" spans="1:37" ht="14.4" x14ac:dyDescent="0.25">
      <c r="A827" s="15" t="s">
        <v>4226</v>
      </c>
      <c r="B827" s="15">
        <v>6200013277</v>
      </c>
      <c r="C827" s="6" t="s">
        <v>5690</v>
      </c>
      <c r="D827" s="15" t="s">
        <v>9191</v>
      </c>
      <c r="E827" s="15"/>
      <c r="F827" s="15" t="s">
        <v>9192</v>
      </c>
      <c r="G827" s="15" t="s">
        <v>9193</v>
      </c>
      <c r="H827" s="15" t="s">
        <v>5790</v>
      </c>
      <c r="I827" s="15">
        <v>70000</v>
      </c>
      <c r="J827" s="15" t="s">
        <v>5696</v>
      </c>
      <c r="K827" s="15" t="s">
        <v>5696</v>
      </c>
      <c r="L827" s="15" t="s">
        <v>9194</v>
      </c>
      <c r="M827" s="15">
        <v>281000467535</v>
      </c>
      <c r="N827" s="15" t="s">
        <v>4426</v>
      </c>
      <c r="O827" s="15" t="s">
        <v>5751</v>
      </c>
      <c r="P827" s="15" t="s">
        <v>5751</v>
      </c>
      <c r="Q827" s="15">
        <v>1203001</v>
      </c>
      <c r="R827" s="15" t="s">
        <v>9195</v>
      </c>
      <c r="S827" s="15"/>
      <c r="T827" s="15" t="s">
        <v>926</v>
      </c>
      <c r="U827" s="15"/>
      <c r="V827" s="15"/>
      <c r="W827" s="15"/>
      <c r="X827" s="15"/>
      <c r="Y827" s="15"/>
      <c r="Z827" s="15" t="s">
        <v>5699</v>
      </c>
      <c r="AA827" s="16">
        <v>44269</v>
      </c>
      <c r="AB827" s="15">
        <v>12551</v>
      </c>
      <c r="AC827" s="15" t="s">
        <v>5855</v>
      </c>
      <c r="AD827" s="15" t="s">
        <v>4222</v>
      </c>
      <c r="AE827" s="15" t="s">
        <v>5701</v>
      </c>
      <c r="AF827" s="15" t="s">
        <v>5802</v>
      </c>
      <c r="AG827" s="15" t="s">
        <v>5803</v>
      </c>
      <c r="AH827" s="15"/>
      <c r="AI827" s="15"/>
      <c r="AJ827" s="15"/>
      <c r="AK827" s="15"/>
    </row>
    <row r="828" spans="1:37" ht="14.4" x14ac:dyDescent="0.25">
      <c r="A828" s="15" t="s">
        <v>4226</v>
      </c>
      <c r="B828" s="15">
        <v>6200024954</v>
      </c>
      <c r="C828" s="6" t="s">
        <v>5690</v>
      </c>
      <c r="D828" s="15" t="s">
        <v>9196</v>
      </c>
      <c r="E828" s="15"/>
      <c r="F828" s="15" t="s">
        <v>9197</v>
      </c>
      <c r="G828" s="15" t="s">
        <v>9198</v>
      </c>
      <c r="H828" s="15" t="s">
        <v>5790</v>
      </c>
      <c r="I828" s="15">
        <v>70000</v>
      </c>
      <c r="J828" s="15" t="s">
        <v>5696</v>
      </c>
      <c r="K828" s="15" t="s">
        <v>5696</v>
      </c>
      <c r="L828" s="15">
        <v>314472645</v>
      </c>
      <c r="M828" s="15">
        <v>1158963002</v>
      </c>
      <c r="N828" s="15" t="s">
        <v>4346</v>
      </c>
      <c r="O828" s="15" t="s">
        <v>5695</v>
      </c>
      <c r="P828" s="15" t="s">
        <v>5695</v>
      </c>
      <c r="Q828" s="15">
        <v>79617001</v>
      </c>
      <c r="R828" s="15" t="s">
        <v>9199</v>
      </c>
      <c r="S828" s="15"/>
      <c r="T828" s="15" t="s">
        <v>926</v>
      </c>
      <c r="U828" s="15"/>
      <c r="V828" s="15"/>
      <c r="W828" s="15"/>
      <c r="X828" s="15"/>
      <c r="Y828" s="15"/>
      <c r="Z828" s="15" t="s">
        <v>5699</v>
      </c>
      <c r="AA828" s="16">
        <v>44278</v>
      </c>
      <c r="AB828" s="15">
        <v>12553</v>
      </c>
      <c r="AC828" s="15" t="s">
        <v>5855</v>
      </c>
      <c r="AD828" s="15" t="s">
        <v>4222</v>
      </c>
      <c r="AE828" s="15" t="s">
        <v>5701</v>
      </c>
      <c r="AF828" s="15" t="s">
        <v>5747</v>
      </c>
      <c r="AG828" s="15" t="s">
        <v>5748</v>
      </c>
      <c r="AH828" s="15"/>
      <c r="AI828" s="15"/>
      <c r="AJ828" s="15"/>
      <c r="AK828" s="15"/>
    </row>
    <row r="829" spans="1:37" ht="14.4" x14ac:dyDescent="0.25">
      <c r="A829" s="15" t="s">
        <v>4226</v>
      </c>
      <c r="B829" s="15">
        <v>6200024955</v>
      </c>
      <c r="C829" s="6" t="s">
        <v>5690</v>
      </c>
      <c r="D829" s="15" t="s">
        <v>9200</v>
      </c>
      <c r="E829" s="15"/>
      <c r="F829" s="15" t="s">
        <v>9201</v>
      </c>
      <c r="G829" s="15" t="s">
        <v>9202</v>
      </c>
      <c r="H829" s="15" t="s">
        <v>5790</v>
      </c>
      <c r="I829" s="15">
        <v>70000</v>
      </c>
      <c r="J829" s="15" t="s">
        <v>5696</v>
      </c>
      <c r="K829" s="15" t="s">
        <v>5696</v>
      </c>
      <c r="L829" s="15">
        <v>107766904</v>
      </c>
      <c r="M829" s="15">
        <v>19036644908017</v>
      </c>
      <c r="N829" s="15" t="s">
        <v>4287</v>
      </c>
      <c r="O829" s="15" t="s">
        <v>5790</v>
      </c>
      <c r="P829" s="15" t="s">
        <v>5790</v>
      </c>
      <c r="Q829" s="15">
        <v>79310001</v>
      </c>
      <c r="R829" s="15" t="s">
        <v>9203</v>
      </c>
      <c r="S829" s="15"/>
      <c r="T829" s="15" t="s">
        <v>926</v>
      </c>
      <c r="U829" s="15" t="s">
        <v>9204</v>
      </c>
      <c r="V829" s="15" t="s">
        <v>9205</v>
      </c>
      <c r="W829" s="15" t="s">
        <v>9206</v>
      </c>
      <c r="X829" s="15">
        <v>979930772</v>
      </c>
      <c r="Y829" s="15" t="s">
        <v>9207</v>
      </c>
      <c r="Z829" s="15" t="s">
        <v>5699</v>
      </c>
      <c r="AA829" s="16">
        <v>44278</v>
      </c>
      <c r="AB829" s="15">
        <v>12554</v>
      </c>
      <c r="AC829" s="15" t="s">
        <v>5855</v>
      </c>
      <c r="AD829" s="15" t="s">
        <v>4222</v>
      </c>
      <c r="AE829" s="15" t="s">
        <v>5701</v>
      </c>
      <c r="AF829" s="15" t="s">
        <v>5747</v>
      </c>
      <c r="AG829" s="15" t="s">
        <v>5748</v>
      </c>
      <c r="AH829" s="15"/>
      <c r="AI829" s="15"/>
      <c r="AJ829" s="15"/>
      <c r="AK829" s="15"/>
    </row>
    <row r="830" spans="1:37" ht="14.4" x14ac:dyDescent="0.25">
      <c r="A830" s="15" t="s">
        <v>4226</v>
      </c>
      <c r="B830" s="15">
        <v>6200025177</v>
      </c>
      <c r="C830" s="6" t="s">
        <v>5690</v>
      </c>
      <c r="D830" s="15" t="s">
        <v>9208</v>
      </c>
      <c r="E830" s="15" t="s">
        <v>6092</v>
      </c>
      <c r="F830" s="15" t="s">
        <v>9209</v>
      </c>
      <c r="G830" s="15" t="s">
        <v>9210</v>
      </c>
      <c r="H830" s="15" t="s">
        <v>5769</v>
      </c>
      <c r="I830" s="15">
        <v>70000</v>
      </c>
      <c r="J830" s="15" t="s">
        <v>5696</v>
      </c>
      <c r="K830" s="15" t="s">
        <v>5696</v>
      </c>
      <c r="L830" s="15">
        <v>313771681</v>
      </c>
      <c r="M830" s="15">
        <v>1597768</v>
      </c>
      <c r="N830" s="15" t="s">
        <v>4247</v>
      </c>
      <c r="O830" s="15" t="s">
        <v>5697</v>
      </c>
      <c r="P830" s="15" t="s">
        <v>5697</v>
      </c>
      <c r="Q830" s="15">
        <v>79307001</v>
      </c>
      <c r="R830" s="15" t="s">
        <v>9211</v>
      </c>
      <c r="S830" s="15"/>
      <c r="T830" s="15" t="s">
        <v>926</v>
      </c>
      <c r="U830" s="18" t="s">
        <v>9212</v>
      </c>
      <c r="V830" s="18" t="s">
        <v>9213</v>
      </c>
      <c r="W830" s="18" t="s">
        <v>9212</v>
      </c>
      <c r="X830" s="15">
        <v>908374773</v>
      </c>
      <c r="Y830" s="18" t="s">
        <v>9213</v>
      </c>
      <c r="Z830" s="15" t="s">
        <v>5699</v>
      </c>
      <c r="AA830" s="16">
        <v>44295</v>
      </c>
      <c r="AB830" s="15">
        <v>12557</v>
      </c>
      <c r="AC830" s="15" t="s">
        <v>5855</v>
      </c>
      <c r="AD830" s="15" t="s">
        <v>4222</v>
      </c>
      <c r="AE830" s="15" t="s">
        <v>5701</v>
      </c>
      <c r="AF830" s="15" t="s">
        <v>5747</v>
      </c>
      <c r="AG830" s="15" t="s">
        <v>5748</v>
      </c>
      <c r="AH830" s="15"/>
      <c r="AI830" s="15"/>
      <c r="AJ830" s="15"/>
      <c r="AK830" s="15"/>
    </row>
    <row r="831" spans="1:37" ht="14.4" x14ac:dyDescent="0.25">
      <c r="A831" s="15" t="s">
        <v>4226</v>
      </c>
      <c r="B831" s="15">
        <v>6200025178</v>
      </c>
      <c r="C831" s="6" t="s">
        <v>5690</v>
      </c>
      <c r="D831" s="15" t="s">
        <v>9214</v>
      </c>
      <c r="E831" s="15"/>
      <c r="F831" s="15" t="s">
        <v>9215</v>
      </c>
      <c r="G831" s="15" t="s">
        <v>9216</v>
      </c>
      <c r="H831" s="15" t="s">
        <v>5769</v>
      </c>
      <c r="I831" s="15">
        <v>70000</v>
      </c>
      <c r="J831" s="15" t="s">
        <v>5696</v>
      </c>
      <c r="K831" s="15" t="s">
        <v>5696</v>
      </c>
      <c r="L831" s="15">
        <v>301952605</v>
      </c>
      <c r="M831" s="15">
        <v>71002775019</v>
      </c>
      <c r="N831" s="15" t="s">
        <v>4426</v>
      </c>
      <c r="O831" s="15" t="s">
        <v>5751</v>
      </c>
      <c r="P831" s="15" t="s">
        <v>5751</v>
      </c>
      <c r="Q831" s="15">
        <v>1203001</v>
      </c>
      <c r="R831" s="15" t="s">
        <v>9214</v>
      </c>
      <c r="S831" s="15"/>
      <c r="T831" s="15" t="s">
        <v>926</v>
      </c>
      <c r="U831" s="15" t="s">
        <v>9217</v>
      </c>
      <c r="V831" s="15" t="s">
        <v>9218</v>
      </c>
      <c r="W831" s="15" t="s">
        <v>9219</v>
      </c>
      <c r="X831" s="15">
        <v>903760343</v>
      </c>
      <c r="Y831" s="15" t="s">
        <v>9220</v>
      </c>
      <c r="Z831" s="15" t="s">
        <v>5699</v>
      </c>
      <c r="AA831" s="16">
        <v>44295</v>
      </c>
      <c r="AB831" s="15">
        <v>12558</v>
      </c>
      <c r="AC831" s="15" t="s">
        <v>5855</v>
      </c>
      <c r="AD831" s="15" t="s">
        <v>4222</v>
      </c>
      <c r="AE831" s="15" t="s">
        <v>5701</v>
      </c>
      <c r="AF831" s="15" t="s">
        <v>5747</v>
      </c>
      <c r="AG831" s="15" t="s">
        <v>5748</v>
      </c>
      <c r="AH831" s="15"/>
      <c r="AI831" s="15"/>
      <c r="AJ831" s="15"/>
      <c r="AK831" s="15"/>
    </row>
    <row r="832" spans="1:37" ht="14.4" x14ac:dyDescent="0.25">
      <c r="A832" s="15" t="s">
        <v>4226</v>
      </c>
      <c r="B832" s="15">
        <v>6200025184</v>
      </c>
      <c r="C832" s="6" t="s">
        <v>5690</v>
      </c>
      <c r="D832" s="15" t="s">
        <v>9221</v>
      </c>
      <c r="E832" s="15"/>
      <c r="F832" s="15" t="s">
        <v>9222</v>
      </c>
      <c r="G832" s="15" t="s">
        <v>9223</v>
      </c>
      <c r="H832" s="15" t="s">
        <v>7477</v>
      </c>
      <c r="I832" s="15">
        <v>70000</v>
      </c>
      <c r="J832" s="15" t="s">
        <v>5696</v>
      </c>
      <c r="K832" s="15" t="s">
        <v>5696</v>
      </c>
      <c r="L832" s="15">
        <v>313887904</v>
      </c>
      <c r="M832" s="15">
        <v>71001109541</v>
      </c>
      <c r="N832" s="15" t="s">
        <v>4426</v>
      </c>
      <c r="O832" s="15" t="s">
        <v>5751</v>
      </c>
      <c r="P832" s="15" t="s">
        <v>5751</v>
      </c>
      <c r="Q832" s="15">
        <v>1203001</v>
      </c>
      <c r="R832" s="15" t="s">
        <v>9221</v>
      </c>
      <c r="S832" s="15"/>
      <c r="T832" s="15" t="s">
        <v>926</v>
      </c>
      <c r="U832" s="15" t="s">
        <v>9224</v>
      </c>
      <c r="V832" s="15" t="s">
        <v>9225</v>
      </c>
      <c r="W832" s="15" t="s">
        <v>9226</v>
      </c>
      <c r="X832" s="15">
        <v>982168916</v>
      </c>
      <c r="Y832" s="15" t="s">
        <v>9227</v>
      </c>
      <c r="Z832" s="15" t="s">
        <v>5699</v>
      </c>
      <c r="AA832" s="16">
        <v>44298</v>
      </c>
      <c r="AB832" s="15">
        <v>12559</v>
      </c>
      <c r="AC832" s="15" t="s">
        <v>5855</v>
      </c>
      <c r="AD832" s="15" t="s">
        <v>4222</v>
      </c>
      <c r="AE832" s="15" t="s">
        <v>5701</v>
      </c>
      <c r="AF832" s="15" t="s">
        <v>5747</v>
      </c>
      <c r="AG832" s="15" t="s">
        <v>5748</v>
      </c>
      <c r="AH832" s="15"/>
      <c r="AI832" s="15"/>
      <c r="AJ832" s="15"/>
      <c r="AK832" s="15"/>
    </row>
    <row r="833" spans="1:37" ht="14.4" x14ac:dyDescent="0.25">
      <c r="A833" s="15" t="s">
        <v>4226</v>
      </c>
      <c r="B833" s="15">
        <v>6200025189</v>
      </c>
      <c r="C833" s="6" t="s">
        <v>5690</v>
      </c>
      <c r="D833" s="15" t="s">
        <v>9228</v>
      </c>
      <c r="E833" s="15"/>
      <c r="F833" s="15" t="s">
        <v>9229</v>
      </c>
      <c r="G833" s="15" t="s">
        <v>9230</v>
      </c>
      <c r="H833" s="15" t="s">
        <v>7477</v>
      </c>
      <c r="I833" s="15">
        <v>70000</v>
      </c>
      <c r="J833" s="15" t="s">
        <v>5696</v>
      </c>
      <c r="K833" s="15" t="s">
        <v>5696</v>
      </c>
      <c r="L833" s="15">
        <v>303797472</v>
      </c>
      <c r="M833" s="15">
        <v>19120884362020</v>
      </c>
      <c r="N833" s="15" t="s">
        <v>4287</v>
      </c>
      <c r="O833" s="15" t="s">
        <v>5790</v>
      </c>
      <c r="P833" s="15" t="s">
        <v>5790</v>
      </c>
      <c r="Q833" s="15">
        <v>79310001</v>
      </c>
      <c r="R833" s="15" t="s">
        <v>9231</v>
      </c>
      <c r="S833" s="15"/>
      <c r="T833" s="15" t="s">
        <v>926</v>
      </c>
      <c r="U833" s="15" t="s">
        <v>9232</v>
      </c>
      <c r="V833" s="15" t="s">
        <v>9233</v>
      </c>
      <c r="W833" s="15" t="s">
        <v>9234</v>
      </c>
      <c r="X833" s="15" t="s">
        <v>9235</v>
      </c>
      <c r="Y833" s="15" t="s">
        <v>9236</v>
      </c>
      <c r="Z833" s="15" t="s">
        <v>5699</v>
      </c>
      <c r="AA833" s="16">
        <v>44299</v>
      </c>
      <c r="AB833" s="15">
        <v>12560</v>
      </c>
      <c r="AC833" s="15" t="s">
        <v>5855</v>
      </c>
      <c r="AD833" s="15" t="s">
        <v>4222</v>
      </c>
      <c r="AE833" s="15" t="s">
        <v>5701</v>
      </c>
      <c r="AF833" s="15" t="s">
        <v>5747</v>
      </c>
      <c r="AG833" s="15" t="s">
        <v>5748</v>
      </c>
      <c r="AH833" s="15"/>
      <c r="AI833" s="15"/>
      <c r="AJ833" s="15"/>
      <c r="AK833" s="15"/>
    </row>
    <row r="834" spans="1:37" ht="14.4" x14ac:dyDescent="0.25">
      <c r="A834" s="15" t="s">
        <v>4226</v>
      </c>
      <c r="B834" s="15">
        <v>6200025190</v>
      </c>
      <c r="C834" s="6" t="s">
        <v>5690</v>
      </c>
      <c r="D834" s="15" t="s">
        <v>9237</v>
      </c>
      <c r="E834" s="15"/>
      <c r="F834" s="15" t="s">
        <v>9238</v>
      </c>
      <c r="G834" s="15" t="s">
        <v>9239</v>
      </c>
      <c r="H834" s="15" t="s">
        <v>7477</v>
      </c>
      <c r="I834" s="15">
        <v>70000</v>
      </c>
      <c r="J834" s="15" t="s">
        <v>5696</v>
      </c>
      <c r="K834" s="15" t="s">
        <v>5696</v>
      </c>
      <c r="L834" s="15" t="s">
        <v>9240</v>
      </c>
      <c r="M834" s="15">
        <v>5511101527002</v>
      </c>
      <c r="N834" s="15" t="s">
        <v>4439</v>
      </c>
      <c r="O834" s="15" t="s">
        <v>5741</v>
      </c>
      <c r="P834" s="15" t="s">
        <v>6082</v>
      </c>
      <c r="Q834" s="15">
        <v>1311003</v>
      </c>
      <c r="R834" s="15" t="s">
        <v>9241</v>
      </c>
      <c r="S834" s="15"/>
      <c r="T834" s="15" t="s">
        <v>926</v>
      </c>
      <c r="U834" s="15"/>
      <c r="V834" s="15"/>
      <c r="W834" s="15"/>
      <c r="X834" s="15"/>
      <c r="Y834" s="15"/>
      <c r="Z834" s="15" t="s">
        <v>5699</v>
      </c>
      <c r="AA834" s="16">
        <v>44299</v>
      </c>
      <c r="AB834" s="15">
        <v>12561</v>
      </c>
      <c r="AC834" s="15" t="s">
        <v>5855</v>
      </c>
      <c r="AD834" s="15" t="s">
        <v>4222</v>
      </c>
      <c r="AE834" s="15" t="s">
        <v>5701</v>
      </c>
      <c r="AF834" s="15" t="s">
        <v>5747</v>
      </c>
      <c r="AG834" s="15" t="s">
        <v>5748</v>
      </c>
      <c r="AH834" s="15"/>
      <c r="AI834" s="15"/>
      <c r="AJ834" s="15"/>
      <c r="AK834" s="15"/>
    </row>
    <row r="835" spans="1:37" ht="14.4" x14ac:dyDescent="0.25">
      <c r="A835" s="15" t="s">
        <v>4226</v>
      </c>
      <c r="B835" s="15">
        <v>6200025191</v>
      </c>
      <c r="C835" s="6" t="s">
        <v>5690</v>
      </c>
      <c r="D835" s="15" t="s">
        <v>9242</v>
      </c>
      <c r="E835" s="15"/>
      <c r="F835" s="15" t="s">
        <v>9243</v>
      </c>
      <c r="G835" s="15" t="s">
        <v>9244</v>
      </c>
      <c r="H835" s="15" t="s">
        <v>5790</v>
      </c>
      <c r="I835" s="15">
        <v>70000</v>
      </c>
      <c r="J835" s="15" t="s">
        <v>5696</v>
      </c>
      <c r="K835" s="15" t="s">
        <v>5696</v>
      </c>
      <c r="L835" s="15">
        <v>314489310</v>
      </c>
      <c r="M835" s="15">
        <v>60155179387</v>
      </c>
      <c r="N835" s="15" t="s">
        <v>4648</v>
      </c>
      <c r="O835" s="15" t="s">
        <v>5697</v>
      </c>
      <c r="P835" s="15" t="s">
        <v>5697</v>
      </c>
      <c r="Q835" s="15">
        <v>79303001</v>
      </c>
      <c r="R835" s="15" t="s">
        <v>9245</v>
      </c>
      <c r="S835" s="15"/>
      <c r="T835" s="15" t="s">
        <v>926</v>
      </c>
      <c r="U835" s="15" t="s">
        <v>9246</v>
      </c>
      <c r="V835" s="15" t="s">
        <v>9247</v>
      </c>
      <c r="W835" s="15" t="s">
        <v>9248</v>
      </c>
      <c r="X835" s="15">
        <v>943761817</v>
      </c>
      <c r="Y835" s="15" t="s">
        <v>9249</v>
      </c>
      <c r="Z835" s="15" t="s">
        <v>5699</v>
      </c>
      <c r="AA835" s="16">
        <v>44299</v>
      </c>
      <c r="AB835" s="15">
        <v>12562</v>
      </c>
      <c r="AC835" s="15" t="s">
        <v>5855</v>
      </c>
      <c r="AD835" s="15" t="s">
        <v>4222</v>
      </c>
      <c r="AE835" s="15" t="s">
        <v>5701</v>
      </c>
      <c r="AF835" s="15" t="s">
        <v>5747</v>
      </c>
      <c r="AG835" s="15" t="s">
        <v>5748</v>
      </c>
      <c r="AH835" s="15"/>
      <c r="AI835" s="15"/>
      <c r="AJ835" s="15"/>
      <c r="AK835" s="15"/>
    </row>
    <row r="836" spans="1:37" ht="14.4" x14ac:dyDescent="0.25">
      <c r="A836" s="15" t="s">
        <v>4226</v>
      </c>
      <c r="B836" s="15">
        <v>6200025250</v>
      </c>
      <c r="C836" s="6" t="s">
        <v>5690</v>
      </c>
      <c r="D836" s="15" t="s">
        <v>9250</v>
      </c>
      <c r="E836" s="15"/>
      <c r="F836" s="15" t="s">
        <v>9251</v>
      </c>
      <c r="G836" s="15" t="s">
        <v>9252</v>
      </c>
      <c r="H836" s="15" t="s">
        <v>5731</v>
      </c>
      <c r="I836" s="15">
        <v>10000</v>
      </c>
      <c r="J836" s="15" t="s">
        <v>5696</v>
      </c>
      <c r="K836" s="15" t="s">
        <v>5696</v>
      </c>
      <c r="L836" s="15">
        <v>105309275</v>
      </c>
      <c r="M836" s="15">
        <v>14024288868688</v>
      </c>
      <c r="N836" s="15" t="s">
        <v>4287</v>
      </c>
      <c r="O836" s="15" t="s">
        <v>6235</v>
      </c>
      <c r="P836" s="15" t="s">
        <v>6236</v>
      </c>
      <c r="Q836" s="15">
        <v>1310001</v>
      </c>
      <c r="R836" s="15" t="s">
        <v>9253</v>
      </c>
      <c r="S836" s="15"/>
      <c r="T836" s="15" t="s">
        <v>926</v>
      </c>
      <c r="U836" s="15" t="s">
        <v>9254</v>
      </c>
      <c r="V836" s="15" t="s">
        <v>9255</v>
      </c>
      <c r="W836" s="15" t="s">
        <v>9256</v>
      </c>
      <c r="X836" s="15">
        <v>916508932</v>
      </c>
      <c r="Y836" s="15" t="s">
        <v>9257</v>
      </c>
      <c r="Z836" s="15" t="s">
        <v>5699</v>
      </c>
      <c r="AA836" s="16">
        <v>44306</v>
      </c>
      <c r="AB836" s="15">
        <v>12564</v>
      </c>
      <c r="AC836" s="15" t="s">
        <v>5855</v>
      </c>
      <c r="AD836" s="15" t="s">
        <v>4222</v>
      </c>
      <c r="AE836" s="15" t="s">
        <v>5701</v>
      </c>
      <c r="AF836" s="15" t="s">
        <v>5747</v>
      </c>
      <c r="AG836" s="15" t="s">
        <v>5748</v>
      </c>
      <c r="AH836" s="15"/>
      <c r="AI836" s="15"/>
      <c r="AJ836" s="15"/>
      <c r="AK836" s="15"/>
    </row>
    <row r="837" spans="1:37" ht="14.4" x14ac:dyDescent="0.25">
      <c r="A837" s="15" t="s">
        <v>4226</v>
      </c>
      <c r="B837" s="15">
        <v>6200025274</v>
      </c>
      <c r="C837" s="6" t="s">
        <v>5690</v>
      </c>
      <c r="D837" s="15" t="s">
        <v>9258</v>
      </c>
      <c r="E837" s="15" t="s">
        <v>9259</v>
      </c>
      <c r="F837" s="15" t="s">
        <v>9260</v>
      </c>
      <c r="G837" s="15" t="s">
        <v>9261</v>
      </c>
      <c r="H837" s="15" t="s">
        <v>5790</v>
      </c>
      <c r="I837" s="15">
        <v>70000</v>
      </c>
      <c r="J837" s="15" t="s">
        <v>5696</v>
      </c>
      <c r="K837" s="15" t="s">
        <v>5696</v>
      </c>
      <c r="L837" s="15">
        <v>301931242</v>
      </c>
      <c r="M837" s="15">
        <v>1604201022551</v>
      </c>
      <c r="N837" s="15" t="s">
        <v>9262</v>
      </c>
      <c r="O837" s="15" t="s">
        <v>9263</v>
      </c>
      <c r="P837" s="15" t="s">
        <v>9264</v>
      </c>
      <c r="Q837" s="15">
        <v>79204017</v>
      </c>
      <c r="R837" s="15" t="s">
        <v>9265</v>
      </c>
      <c r="S837" s="15"/>
      <c r="T837" s="15" t="s">
        <v>926</v>
      </c>
      <c r="U837" s="15"/>
      <c r="V837" s="15"/>
      <c r="W837" s="15"/>
      <c r="X837" s="15"/>
      <c r="Y837" s="15"/>
      <c r="Z837" s="15" t="s">
        <v>5699</v>
      </c>
      <c r="AA837" s="16">
        <v>44311</v>
      </c>
      <c r="AB837" s="15">
        <v>12565</v>
      </c>
      <c r="AC837" s="15" t="s">
        <v>5855</v>
      </c>
      <c r="AD837" s="15" t="s">
        <v>4222</v>
      </c>
      <c r="AE837" s="15" t="s">
        <v>5701</v>
      </c>
      <c r="AF837" s="15" t="s">
        <v>5747</v>
      </c>
      <c r="AG837" s="15" t="s">
        <v>5748</v>
      </c>
      <c r="AH837" s="15"/>
      <c r="AI837" s="15"/>
      <c r="AJ837" s="15"/>
      <c r="AK837" s="15"/>
    </row>
    <row r="838" spans="1:37" ht="14.4" x14ac:dyDescent="0.25">
      <c r="A838" s="15" t="s">
        <v>4226</v>
      </c>
      <c r="B838" s="15">
        <v>6200025322</v>
      </c>
      <c r="C838" s="6" t="s">
        <v>5690</v>
      </c>
      <c r="D838" s="15" t="s">
        <v>9266</v>
      </c>
      <c r="E838" s="15"/>
      <c r="F838" s="15" t="s">
        <v>9267</v>
      </c>
      <c r="G838" s="15" t="s">
        <v>9268</v>
      </c>
      <c r="H838" s="15" t="s">
        <v>5769</v>
      </c>
      <c r="I838" s="15">
        <v>70000</v>
      </c>
      <c r="J838" s="15" t="s">
        <v>5696</v>
      </c>
      <c r="K838" s="15" t="s">
        <v>5696</v>
      </c>
      <c r="L838" s="15">
        <v>304904014</v>
      </c>
      <c r="M838" s="15">
        <v>26159539</v>
      </c>
      <c r="N838" s="15" t="s">
        <v>4247</v>
      </c>
      <c r="O838" s="15" t="s">
        <v>5697</v>
      </c>
      <c r="P838" s="15" t="s">
        <v>5697</v>
      </c>
      <c r="Q838" s="15">
        <v>79307001</v>
      </c>
      <c r="R838" s="15" t="s">
        <v>9266</v>
      </c>
      <c r="S838" s="15"/>
      <c r="T838" s="15" t="s">
        <v>926</v>
      </c>
      <c r="U838" s="15" t="s">
        <v>9269</v>
      </c>
      <c r="V838" s="15" t="s">
        <v>9270</v>
      </c>
      <c r="W838" s="15" t="s">
        <v>9271</v>
      </c>
      <c r="X838" s="15">
        <v>398721252</v>
      </c>
      <c r="Y838" s="15" t="s">
        <v>9272</v>
      </c>
      <c r="Z838" s="15" t="s">
        <v>5699</v>
      </c>
      <c r="AA838" s="16">
        <v>44320</v>
      </c>
      <c r="AB838" s="15">
        <v>12567</v>
      </c>
      <c r="AC838" s="15" t="s">
        <v>5855</v>
      </c>
      <c r="AD838" s="15" t="s">
        <v>4222</v>
      </c>
      <c r="AE838" s="15" t="s">
        <v>5701</v>
      </c>
      <c r="AF838" s="15" t="s">
        <v>5747</v>
      </c>
      <c r="AG838" s="15" t="s">
        <v>5748</v>
      </c>
      <c r="AH838" s="15"/>
      <c r="AI838" s="15"/>
      <c r="AJ838" s="15"/>
      <c r="AK838" s="15"/>
    </row>
    <row r="839" spans="1:37" ht="14.4" x14ac:dyDescent="0.25">
      <c r="A839" s="15" t="s">
        <v>4226</v>
      </c>
      <c r="B839" s="15">
        <v>6200025328</v>
      </c>
      <c r="C839" s="6" t="s">
        <v>5690</v>
      </c>
      <c r="D839" s="21" t="s">
        <v>9273</v>
      </c>
      <c r="E839" s="15"/>
      <c r="F839" s="15" t="s">
        <v>9274</v>
      </c>
      <c r="G839" s="15" t="s">
        <v>9275</v>
      </c>
      <c r="H839" s="15" t="s">
        <v>5769</v>
      </c>
      <c r="I839" s="15">
        <v>70000</v>
      </c>
      <c r="J839" s="15" t="s">
        <v>5696</v>
      </c>
      <c r="K839" s="15" t="s">
        <v>5696</v>
      </c>
      <c r="L839" s="15">
        <v>304998414</v>
      </c>
      <c r="M839" s="15">
        <v>13210000278385</v>
      </c>
      <c r="N839" s="15" t="s">
        <v>17838</v>
      </c>
      <c r="O839" s="15" t="s">
        <v>6562</v>
      </c>
      <c r="P839" s="15" t="s">
        <v>5731</v>
      </c>
      <c r="Q839" s="15">
        <v>1202001</v>
      </c>
      <c r="R839" s="15" t="s">
        <v>9273</v>
      </c>
      <c r="S839" s="15"/>
      <c r="T839" s="15" t="s">
        <v>926</v>
      </c>
      <c r="U839" s="18" t="s">
        <v>6545</v>
      </c>
      <c r="V839" s="18" t="s">
        <v>6546</v>
      </c>
      <c r="W839" s="18" t="s">
        <v>40</v>
      </c>
      <c r="X839" s="18">
        <v>918177138</v>
      </c>
      <c r="Y839" s="18" t="s">
        <v>6547</v>
      </c>
      <c r="Z839" s="15" t="s">
        <v>5699</v>
      </c>
      <c r="AA839" s="16">
        <v>44320</v>
      </c>
      <c r="AB839" s="15">
        <v>12568</v>
      </c>
      <c r="AC839" s="15" t="s">
        <v>5855</v>
      </c>
      <c r="AD839" s="15" t="s">
        <v>4222</v>
      </c>
      <c r="AE839" s="15" t="s">
        <v>5701</v>
      </c>
      <c r="AF839" s="15" t="s">
        <v>5747</v>
      </c>
      <c r="AG839" s="15" t="s">
        <v>5748</v>
      </c>
      <c r="AH839" s="15"/>
      <c r="AI839" s="15"/>
      <c r="AJ839" s="15"/>
      <c r="AK839" s="15"/>
    </row>
    <row r="840" spans="1:37" ht="14.4" x14ac:dyDescent="0.25">
      <c r="A840" s="15" t="s">
        <v>4226</v>
      </c>
      <c r="B840" s="15">
        <v>6200025330</v>
      </c>
      <c r="C840" s="6" t="s">
        <v>5690</v>
      </c>
      <c r="D840" s="15" t="s">
        <v>9276</v>
      </c>
      <c r="E840" s="15"/>
      <c r="F840" s="15" t="s">
        <v>9277</v>
      </c>
      <c r="G840" s="15" t="s">
        <v>9278</v>
      </c>
      <c r="H840" s="15" t="s">
        <v>6514</v>
      </c>
      <c r="I840" s="15">
        <v>10000</v>
      </c>
      <c r="J840" s="15" t="s">
        <v>5696</v>
      </c>
      <c r="K840" s="15" t="s">
        <v>5696</v>
      </c>
      <c r="L840" s="15">
        <v>100112525</v>
      </c>
      <c r="M840" s="15">
        <v>67265688</v>
      </c>
      <c r="N840" s="15" t="s">
        <v>17837</v>
      </c>
      <c r="O840" s="15" t="s">
        <v>5726</v>
      </c>
      <c r="P840" s="15" t="s">
        <v>5726</v>
      </c>
      <c r="Q840" s="15">
        <v>1309001</v>
      </c>
      <c r="R840" s="15" t="s">
        <v>9279</v>
      </c>
      <c r="S840" s="15"/>
      <c r="T840" s="15" t="s">
        <v>926</v>
      </c>
      <c r="U840" s="15"/>
      <c r="V840" s="15"/>
      <c r="W840" s="15"/>
      <c r="X840" s="15"/>
      <c r="Y840" s="15"/>
      <c r="Z840" s="15" t="s">
        <v>5699</v>
      </c>
      <c r="AA840" s="16">
        <v>44321</v>
      </c>
      <c r="AB840" s="15">
        <v>12569</v>
      </c>
      <c r="AC840" s="15" t="s">
        <v>5855</v>
      </c>
      <c r="AD840" s="15" t="s">
        <v>4222</v>
      </c>
      <c r="AE840" s="15" t="s">
        <v>5701</v>
      </c>
      <c r="AF840" s="15" t="s">
        <v>5747</v>
      </c>
      <c r="AG840" s="15" t="s">
        <v>5748</v>
      </c>
      <c r="AH840" s="15"/>
      <c r="AI840" s="15"/>
      <c r="AJ840" s="15"/>
      <c r="AK840" s="15"/>
    </row>
    <row r="841" spans="1:37" ht="14.4" x14ac:dyDescent="0.25">
      <c r="A841" s="15" t="s">
        <v>4226</v>
      </c>
      <c r="B841" s="15">
        <v>6200025366</v>
      </c>
      <c r="C841" s="6" t="s">
        <v>5690</v>
      </c>
      <c r="D841" s="15" t="s">
        <v>9280</v>
      </c>
      <c r="E841" s="15"/>
      <c r="F841" s="15" t="s">
        <v>9281</v>
      </c>
      <c r="G841" s="15" t="s">
        <v>9282</v>
      </c>
      <c r="H841" s="15" t="s">
        <v>5790</v>
      </c>
      <c r="I841" s="15">
        <v>70000</v>
      </c>
      <c r="J841" s="15" t="s">
        <v>5696</v>
      </c>
      <c r="K841" s="15" t="s">
        <v>5696</v>
      </c>
      <c r="L841" s="15">
        <v>301462618</v>
      </c>
      <c r="M841" s="15">
        <v>71000007179</v>
      </c>
      <c r="N841" s="15" t="s">
        <v>4426</v>
      </c>
      <c r="O841" s="15" t="s">
        <v>5741</v>
      </c>
      <c r="P841" s="15" t="s">
        <v>5742</v>
      </c>
      <c r="Q841" s="15">
        <v>1203002</v>
      </c>
      <c r="R841" s="15" t="s">
        <v>9283</v>
      </c>
      <c r="S841" s="15"/>
      <c r="T841" s="15" t="s">
        <v>926</v>
      </c>
      <c r="U841" s="15" t="s">
        <v>9284</v>
      </c>
      <c r="V841" s="18" t="s">
        <v>9285</v>
      </c>
      <c r="W841" s="15" t="s">
        <v>9286</v>
      </c>
      <c r="X841" s="15">
        <v>939728736</v>
      </c>
      <c r="Y841" s="18" t="s">
        <v>9285</v>
      </c>
      <c r="Z841" s="15" t="s">
        <v>5699</v>
      </c>
      <c r="AA841" s="16">
        <v>44328</v>
      </c>
      <c r="AB841" s="15">
        <v>12570</v>
      </c>
      <c r="AC841" s="15" t="s">
        <v>5855</v>
      </c>
      <c r="AD841" s="15" t="s">
        <v>4222</v>
      </c>
      <c r="AE841" s="15" t="s">
        <v>5701</v>
      </c>
      <c r="AF841" s="15" t="s">
        <v>5747</v>
      </c>
      <c r="AG841" s="15" t="s">
        <v>5748</v>
      </c>
      <c r="AH841" s="15"/>
      <c r="AI841" s="15"/>
      <c r="AJ841" s="15"/>
      <c r="AK841" s="15"/>
    </row>
    <row r="842" spans="1:37" ht="14.4" x14ac:dyDescent="0.25">
      <c r="A842" s="15" t="s">
        <v>4226</v>
      </c>
      <c r="B842" s="15">
        <v>6200025393</v>
      </c>
      <c r="C842" s="6" t="s">
        <v>5690</v>
      </c>
      <c r="D842" s="15" t="s">
        <v>9287</v>
      </c>
      <c r="E842" s="15" t="s">
        <v>9288</v>
      </c>
      <c r="F842" s="15" t="s">
        <v>9289</v>
      </c>
      <c r="G842" s="15" t="s">
        <v>9290</v>
      </c>
      <c r="H842" s="15" t="s">
        <v>6684</v>
      </c>
      <c r="I842" s="15">
        <v>70000</v>
      </c>
      <c r="J842" s="15" t="s">
        <v>5696</v>
      </c>
      <c r="K842" s="15" t="s">
        <v>5696</v>
      </c>
      <c r="L842" s="15" t="s">
        <v>9291</v>
      </c>
      <c r="M842" s="15">
        <v>125000016094</v>
      </c>
      <c r="N842" s="15" t="s">
        <v>4316</v>
      </c>
      <c r="O842" s="15" t="s">
        <v>5731</v>
      </c>
      <c r="P842" s="15" t="s">
        <v>5907</v>
      </c>
      <c r="Q842" s="15">
        <v>1201001</v>
      </c>
      <c r="R842" s="15" t="s">
        <v>9292</v>
      </c>
      <c r="S842" s="15"/>
      <c r="T842" s="15"/>
      <c r="U842" s="15"/>
      <c r="V842" s="15"/>
      <c r="W842" s="15"/>
      <c r="X842" s="15"/>
      <c r="Y842" s="15"/>
      <c r="Z842" s="15" t="s">
        <v>5699</v>
      </c>
      <c r="AA842" s="16">
        <v>44334</v>
      </c>
      <c r="AB842" s="15">
        <v>12571</v>
      </c>
      <c r="AC842" s="15" t="s">
        <v>5855</v>
      </c>
      <c r="AD842" s="15" t="s">
        <v>4222</v>
      </c>
      <c r="AE842" s="15" t="s">
        <v>5701</v>
      </c>
      <c r="AF842" s="15" t="s">
        <v>5747</v>
      </c>
      <c r="AG842" s="15" t="s">
        <v>5748</v>
      </c>
      <c r="AH842" s="15"/>
      <c r="AI842" s="15"/>
      <c r="AJ842" s="15"/>
      <c r="AK842" s="15"/>
    </row>
    <row r="843" spans="1:37" ht="14.4" x14ac:dyDescent="0.25">
      <c r="A843" s="15" t="s">
        <v>4226</v>
      </c>
      <c r="B843" s="15">
        <v>6200025426</v>
      </c>
      <c r="C843" s="6" t="s">
        <v>5690</v>
      </c>
      <c r="D843" s="15" t="s">
        <v>9293</v>
      </c>
      <c r="E843" s="15"/>
      <c r="F843" s="15" t="s">
        <v>9294</v>
      </c>
      <c r="G843" s="15" t="s">
        <v>9295</v>
      </c>
      <c r="H843" s="15" t="s">
        <v>7477</v>
      </c>
      <c r="I843" s="15">
        <v>70000</v>
      </c>
      <c r="J843" s="15" t="s">
        <v>5696</v>
      </c>
      <c r="K843" s="15" t="s">
        <v>5696</v>
      </c>
      <c r="L843" s="15">
        <v>311485660</v>
      </c>
      <c r="M843" s="15">
        <v>261003474247</v>
      </c>
      <c r="N843" s="15" t="s">
        <v>4426</v>
      </c>
      <c r="O843" s="15" t="s">
        <v>5741</v>
      </c>
      <c r="P843" s="15" t="s">
        <v>5742</v>
      </c>
      <c r="Q843" s="15">
        <v>1203002</v>
      </c>
      <c r="R843" s="15" t="s">
        <v>9296</v>
      </c>
      <c r="S843" s="15"/>
      <c r="T843" s="15" t="s">
        <v>926</v>
      </c>
      <c r="U843" s="15"/>
      <c r="V843" s="15"/>
      <c r="W843" s="15"/>
      <c r="X843" s="15"/>
      <c r="Y843" s="15"/>
      <c r="Z843" s="15" t="s">
        <v>5699</v>
      </c>
      <c r="AA843" s="16">
        <v>44338</v>
      </c>
      <c r="AB843" s="15">
        <v>12572</v>
      </c>
      <c r="AC843" s="15" t="s">
        <v>5855</v>
      </c>
      <c r="AD843" s="15" t="s">
        <v>4222</v>
      </c>
      <c r="AE843" s="15" t="s">
        <v>5701</v>
      </c>
      <c r="AF843" s="15" t="s">
        <v>5747</v>
      </c>
      <c r="AG843" s="15" t="s">
        <v>5748</v>
      </c>
      <c r="AH843" s="15"/>
      <c r="AI843" s="15"/>
      <c r="AJ843" s="15"/>
      <c r="AK843" s="15"/>
    </row>
    <row r="844" spans="1:37" ht="14.4" x14ac:dyDescent="0.25">
      <c r="A844" s="15" t="s">
        <v>4226</v>
      </c>
      <c r="B844" s="15">
        <v>6200025460</v>
      </c>
      <c r="C844" s="6" t="s">
        <v>5690</v>
      </c>
      <c r="D844" s="15" t="s">
        <v>9297</v>
      </c>
      <c r="E844" s="15" t="s">
        <v>5692</v>
      </c>
      <c r="F844" s="15" t="s">
        <v>9298</v>
      </c>
      <c r="G844" s="15" t="s">
        <v>9299</v>
      </c>
      <c r="H844" s="15" t="s">
        <v>5790</v>
      </c>
      <c r="I844" s="15">
        <v>70000</v>
      </c>
      <c r="J844" s="15" t="s">
        <v>5696</v>
      </c>
      <c r="K844" s="15" t="s">
        <v>5696</v>
      </c>
      <c r="L844" s="15">
        <v>312785219</v>
      </c>
      <c r="M844" s="15">
        <v>567567678</v>
      </c>
      <c r="N844" s="15" t="s">
        <v>4247</v>
      </c>
      <c r="O844" s="15" t="s">
        <v>5697</v>
      </c>
      <c r="P844" s="15" t="s">
        <v>5697</v>
      </c>
      <c r="Q844" s="15">
        <v>79307001</v>
      </c>
      <c r="R844" s="15" t="s">
        <v>9300</v>
      </c>
      <c r="S844" s="15"/>
      <c r="T844" s="15" t="s">
        <v>926</v>
      </c>
      <c r="U844" s="15"/>
      <c r="V844" s="15"/>
      <c r="W844" s="15"/>
      <c r="X844" s="15"/>
      <c r="Y844" s="15"/>
      <c r="Z844" s="15" t="s">
        <v>5699</v>
      </c>
      <c r="AA844" s="16">
        <v>44343</v>
      </c>
      <c r="AB844" s="15">
        <v>12573</v>
      </c>
      <c r="AC844" s="15" t="s">
        <v>5855</v>
      </c>
      <c r="AD844" s="15" t="s">
        <v>4222</v>
      </c>
      <c r="AE844" s="15" t="s">
        <v>5701</v>
      </c>
      <c r="AF844" s="15" t="s">
        <v>5747</v>
      </c>
      <c r="AG844" s="15" t="s">
        <v>5748</v>
      </c>
      <c r="AH844" s="15"/>
      <c r="AI844" s="15"/>
      <c r="AJ844" s="15"/>
      <c r="AK844" s="15"/>
    </row>
    <row r="845" spans="1:37" ht="14.4" x14ac:dyDescent="0.25">
      <c r="A845" s="15" t="s">
        <v>4226</v>
      </c>
      <c r="B845" s="15">
        <v>6200025469</v>
      </c>
      <c r="C845" s="6" t="s">
        <v>5690</v>
      </c>
      <c r="D845" s="15" t="s">
        <v>9301</v>
      </c>
      <c r="E845" s="15" t="s">
        <v>9302</v>
      </c>
      <c r="F845" s="15" t="s">
        <v>9303</v>
      </c>
      <c r="G845" s="15" t="s">
        <v>9304</v>
      </c>
      <c r="H845" s="15" t="s">
        <v>5695</v>
      </c>
      <c r="I845" s="15">
        <v>70000</v>
      </c>
      <c r="J845" s="15" t="s">
        <v>5696</v>
      </c>
      <c r="K845" s="15" t="s">
        <v>5696</v>
      </c>
      <c r="L845" s="15">
        <v>109532637</v>
      </c>
      <c r="M845" s="15">
        <v>67889898</v>
      </c>
      <c r="N845" s="15" t="s">
        <v>4247</v>
      </c>
      <c r="O845" s="15" t="s">
        <v>5697</v>
      </c>
      <c r="P845" s="15" t="s">
        <v>5697</v>
      </c>
      <c r="Q845" s="15">
        <v>79307001</v>
      </c>
      <c r="R845" s="15" t="s">
        <v>9305</v>
      </c>
      <c r="S845" s="15"/>
      <c r="T845" s="15" t="s">
        <v>926</v>
      </c>
      <c r="U845" s="15"/>
      <c r="V845" s="15"/>
      <c r="W845" s="15"/>
      <c r="X845" s="15"/>
      <c r="Y845" s="15"/>
      <c r="Z845" s="15" t="s">
        <v>5699</v>
      </c>
      <c r="AA845" s="16">
        <v>44347</v>
      </c>
      <c r="AB845" s="15">
        <v>12574</v>
      </c>
      <c r="AC845" s="15" t="s">
        <v>5855</v>
      </c>
      <c r="AD845" s="15" t="s">
        <v>4222</v>
      </c>
      <c r="AE845" s="15" t="s">
        <v>5701</v>
      </c>
      <c r="AF845" s="15" t="s">
        <v>5747</v>
      </c>
      <c r="AG845" s="15" t="s">
        <v>5748</v>
      </c>
      <c r="AH845" s="15"/>
      <c r="AI845" s="15"/>
      <c r="AJ845" s="15"/>
      <c r="AK845" s="15"/>
    </row>
    <row r="846" spans="1:37" ht="14.4" x14ac:dyDescent="0.25">
      <c r="A846" s="15" t="s">
        <v>4226</v>
      </c>
      <c r="B846" s="15">
        <v>6200025527</v>
      </c>
      <c r="C846" s="6" t="s">
        <v>5690</v>
      </c>
      <c r="D846" s="15" t="s">
        <v>9306</v>
      </c>
      <c r="E846" s="15"/>
      <c r="F846" s="15" t="s">
        <v>9307</v>
      </c>
      <c r="G846" s="15" t="s">
        <v>9308</v>
      </c>
      <c r="H846" s="15" t="s">
        <v>5790</v>
      </c>
      <c r="I846" s="15">
        <v>70000</v>
      </c>
      <c r="J846" s="15" t="s">
        <v>5696</v>
      </c>
      <c r="K846" s="15" t="s">
        <v>5696</v>
      </c>
      <c r="L846" s="15">
        <v>303588750</v>
      </c>
      <c r="M846" s="15">
        <v>71003965276</v>
      </c>
      <c r="N846" s="15" t="s">
        <v>4426</v>
      </c>
      <c r="O846" s="15" t="s">
        <v>5741</v>
      </c>
      <c r="P846" s="15" t="s">
        <v>5742</v>
      </c>
      <c r="Q846" s="15">
        <v>1203002</v>
      </c>
      <c r="R846" s="15" t="s">
        <v>9309</v>
      </c>
      <c r="S846" s="15"/>
      <c r="T846" s="15" t="s">
        <v>926</v>
      </c>
      <c r="U846" s="15" t="s">
        <v>9310</v>
      </c>
      <c r="V846" s="15" t="s">
        <v>9311</v>
      </c>
      <c r="W846" s="15" t="s">
        <v>9312</v>
      </c>
      <c r="X846" s="15">
        <v>972779703</v>
      </c>
      <c r="Y846" s="15" t="s">
        <v>9313</v>
      </c>
      <c r="Z846" s="15" t="s">
        <v>5699</v>
      </c>
      <c r="AA846" s="16">
        <v>44358</v>
      </c>
      <c r="AB846" s="15">
        <v>12575</v>
      </c>
      <c r="AC846" s="15" t="s">
        <v>5855</v>
      </c>
      <c r="AD846" s="15" t="s">
        <v>4222</v>
      </c>
      <c r="AE846" s="15" t="s">
        <v>5701</v>
      </c>
      <c r="AF846" s="15" t="s">
        <v>5747</v>
      </c>
      <c r="AG846" s="15" t="s">
        <v>5748</v>
      </c>
      <c r="AH846" s="15"/>
      <c r="AI846" s="15"/>
      <c r="AJ846" s="15"/>
      <c r="AK846" s="15"/>
    </row>
    <row r="847" spans="1:37" ht="14.4" x14ac:dyDescent="0.25">
      <c r="A847" s="15" t="s">
        <v>4226</v>
      </c>
      <c r="B847" s="15">
        <v>6200025651</v>
      </c>
      <c r="C847" s="6" t="s">
        <v>5690</v>
      </c>
      <c r="D847" s="15" t="s">
        <v>9301</v>
      </c>
      <c r="E847" s="15" t="s">
        <v>9314</v>
      </c>
      <c r="F847" s="15" t="s">
        <v>9315</v>
      </c>
      <c r="G847" s="15" t="s">
        <v>9316</v>
      </c>
      <c r="H847" s="15" t="s">
        <v>5731</v>
      </c>
      <c r="I847" s="15">
        <v>70000</v>
      </c>
      <c r="J847" s="15" t="s">
        <v>5696</v>
      </c>
      <c r="K847" s="15" t="s">
        <v>5696</v>
      </c>
      <c r="L847" s="15">
        <v>109532637</v>
      </c>
      <c r="M847" s="15">
        <v>3001010222685</v>
      </c>
      <c r="N847" s="15" t="s">
        <v>5864</v>
      </c>
      <c r="O847" s="15" t="s">
        <v>5697</v>
      </c>
      <c r="P847" s="15" t="s">
        <v>5697</v>
      </c>
      <c r="Q847" s="15">
        <v>79302001</v>
      </c>
      <c r="R847" s="15" t="s">
        <v>9305</v>
      </c>
      <c r="S847" s="15"/>
      <c r="T847" s="15" t="s">
        <v>926</v>
      </c>
      <c r="U847" s="15"/>
      <c r="V847" s="15"/>
      <c r="W847" s="15"/>
      <c r="X847" s="15"/>
      <c r="Y847" s="15"/>
      <c r="Z847" s="15" t="s">
        <v>5699</v>
      </c>
      <c r="AA847" s="16">
        <v>44376</v>
      </c>
      <c r="AB847" s="15">
        <v>12577</v>
      </c>
      <c r="AC847" s="15" t="s">
        <v>5855</v>
      </c>
      <c r="AD847" s="15" t="s">
        <v>4222</v>
      </c>
      <c r="AE847" s="15" t="s">
        <v>5701</v>
      </c>
      <c r="AF847" s="15"/>
      <c r="AG847" s="15"/>
      <c r="AH847" s="15"/>
      <c r="AI847" s="15"/>
      <c r="AJ847" s="15"/>
      <c r="AK847" s="15"/>
    </row>
    <row r="848" spans="1:37" ht="14.4" x14ac:dyDescent="0.25">
      <c r="A848" s="15" t="s">
        <v>4226</v>
      </c>
      <c r="B848" s="15">
        <v>6200034401</v>
      </c>
      <c r="C848" s="6" t="s">
        <v>5690</v>
      </c>
      <c r="D848" s="15" t="s">
        <v>9317</v>
      </c>
      <c r="E848" s="15" t="s">
        <v>9318</v>
      </c>
      <c r="F848" s="15" t="s">
        <v>9319</v>
      </c>
      <c r="G848" s="15" t="s">
        <v>9320</v>
      </c>
      <c r="H848" s="15" t="s">
        <v>6778</v>
      </c>
      <c r="I848" s="15">
        <v>55000</v>
      </c>
      <c r="J848" s="15" t="s">
        <v>5696</v>
      </c>
      <c r="K848" s="15" t="s">
        <v>5696</v>
      </c>
      <c r="L848" s="15" t="s">
        <v>9321</v>
      </c>
      <c r="M848" s="15">
        <v>56110001057105</v>
      </c>
      <c r="N848" s="15" t="s">
        <v>17838</v>
      </c>
      <c r="O848" s="15" t="s">
        <v>6562</v>
      </c>
      <c r="P848" s="15" t="s">
        <v>5731</v>
      </c>
      <c r="Q848" s="15">
        <v>1202001</v>
      </c>
      <c r="R848" s="15" t="s">
        <v>9322</v>
      </c>
      <c r="S848" s="15"/>
      <c r="T848" s="15" t="s">
        <v>926</v>
      </c>
      <c r="U848" s="15" t="s">
        <v>9323</v>
      </c>
      <c r="V848" s="15" t="s">
        <v>9324</v>
      </c>
      <c r="W848" s="15" t="s">
        <v>9325</v>
      </c>
      <c r="X848" s="15">
        <v>983399555</v>
      </c>
      <c r="Y848" s="15" t="s">
        <v>9326</v>
      </c>
      <c r="Z848" s="15" t="s">
        <v>5699</v>
      </c>
      <c r="AA848" s="16">
        <v>44398</v>
      </c>
      <c r="AB848" s="15">
        <v>12578</v>
      </c>
      <c r="AC848" s="15" t="s">
        <v>5855</v>
      </c>
      <c r="AD848" s="15" t="s">
        <v>4222</v>
      </c>
      <c r="AE848" s="15" t="s">
        <v>5701</v>
      </c>
      <c r="AF848" s="15" t="s">
        <v>5747</v>
      </c>
      <c r="AG848" s="15" t="s">
        <v>5748</v>
      </c>
      <c r="AH848" s="15"/>
      <c r="AI848" s="15"/>
      <c r="AJ848" s="15"/>
      <c r="AK848" s="15"/>
    </row>
    <row r="849" spans="1:37" ht="14.4" x14ac:dyDescent="0.25">
      <c r="A849" s="15" t="s">
        <v>4226</v>
      </c>
      <c r="B849" s="15">
        <v>6200034505</v>
      </c>
      <c r="C849" s="6" t="s">
        <v>5690</v>
      </c>
      <c r="D849" s="15" t="s">
        <v>9327</v>
      </c>
      <c r="E849" s="15"/>
      <c r="F849" s="15" t="s">
        <v>9328</v>
      </c>
      <c r="G849" s="15" t="s">
        <v>9329</v>
      </c>
      <c r="H849" s="15" t="s">
        <v>9330</v>
      </c>
      <c r="I849" s="15">
        <v>70000</v>
      </c>
      <c r="J849" s="15" t="s">
        <v>5696</v>
      </c>
      <c r="K849" s="15" t="s">
        <v>5696</v>
      </c>
      <c r="L849" s="15">
        <v>308808576</v>
      </c>
      <c r="M849" s="15">
        <v>302607052</v>
      </c>
      <c r="N849" s="15" t="s">
        <v>5344</v>
      </c>
      <c r="O849" s="15" t="s">
        <v>5731</v>
      </c>
      <c r="P849" s="15" t="s">
        <v>5732</v>
      </c>
      <c r="Q849" s="15">
        <v>1605001</v>
      </c>
      <c r="R849" s="15" t="s">
        <v>9331</v>
      </c>
      <c r="S849" s="15"/>
      <c r="T849" s="15" t="s">
        <v>926</v>
      </c>
      <c r="U849" s="15"/>
      <c r="V849" s="15"/>
      <c r="W849" s="15"/>
      <c r="X849" s="15"/>
      <c r="Y849" s="15"/>
      <c r="Z849" s="15" t="s">
        <v>5699</v>
      </c>
      <c r="AA849" s="16">
        <v>44413</v>
      </c>
      <c r="AB849" s="15"/>
      <c r="AC849" s="15" t="s">
        <v>5855</v>
      </c>
      <c r="AD849" s="15" t="s">
        <v>4222</v>
      </c>
      <c r="AE849" s="15" t="s">
        <v>5701</v>
      </c>
      <c r="AF849" s="15">
        <v>70</v>
      </c>
      <c r="AG849" s="15" t="s">
        <v>9332</v>
      </c>
      <c r="AH849" s="15"/>
      <c r="AI849" s="15"/>
      <c r="AJ849" s="15"/>
      <c r="AK849" s="15"/>
    </row>
    <row r="850" spans="1:37" ht="14.4" x14ac:dyDescent="0.25">
      <c r="A850" s="15" t="s">
        <v>4226</v>
      </c>
      <c r="B850" s="15">
        <v>6200034576</v>
      </c>
      <c r="C850" s="6" t="s">
        <v>5690</v>
      </c>
      <c r="D850" s="15" t="s">
        <v>9333</v>
      </c>
      <c r="E850" s="15"/>
      <c r="F850" s="15" t="s">
        <v>9334</v>
      </c>
      <c r="G850" s="15" t="s">
        <v>9335</v>
      </c>
      <c r="H850" s="15" t="s">
        <v>5769</v>
      </c>
      <c r="I850" s="15">
        <v>70000</v>
      </c>
      <c r="J850" s="15" t="s">
        <v>5696</v>
      </c>
      <c r="K850" s="15" t="s">
        <v>5696</v>
      </c>
      <c r="L850" s="15">
        <v>301479499</v>
      </c>
      <c r="M850" s="15">
        <v>71000362976</v>
      </c>
      <c r="N850" s="15" t="s">
        <v>4426</v>
      </c>
      <c r="O850" s="15" t="s">
        <v>5741</v>
      </c>
      <c r="P850" s="15" t="s">
        <v>5742</v>
      </c>
      <c r="Q850" s="15">
        <v>1203002</v>
      </c>
      <c r="R850" s="15" t="s">
        <v>9336</v>
      </c>
      <c r="S850" s="15"/>
      <c r="T850" s="15" t="s">
        <v>926</v>
      </c>
      <c r="U850" s="15" t="s">
        <v>9337</v>
      </c>
      <c r="V850" s="15" t="s">
        <v>9338</v>
      </c>
      <c r="W850" s="15" t="s">
        <v>9339</v>
      </c>
      <c r="X850" s="15">
        <v>909139488</v>
      </c>
      <c r="Y850" s="15" t="s">
        <v>9340</v>
      </c>
      <c r="Z850" s="15" t="s">
        <v>5699</v>
      </c>
      <c r="AA850" s="16">
        <v>44425</v>
      </c>
      <c r="AB850" s="15">
        <v>12579</v>
      </c>
      <c r="AC850" s="15" t="s">
        <v>5855</v>
      </c>
      <c r="AD850" s="15" t="s">
        <v>4222</v>
      </c>
      <c r="AE850" s="15" t="s">
        <v>5701</v>
      </c>
      <c r="AF850" s="15" t="s">
        <v>5747</v>
      </c>
      <c r="AG850" s="15" t="s">
        <v>5748</v>
      </c>
      <c r="AH850" s="15"/>
      <c r="AI850" s="15"/>
      <c r="AJ850" s="15"/>
      <c r="AK850" s="15"/>
    </row>
    <row r="851" spans="1:37" ht="14.4" x14ac:dyDescent="0.25">
      <c r="A851" s="15" t="s">
        <v>4226</v>
      </c>
      <c r="B851" s="15">
        <v>6200034581</v>
      </c>
      <c r="C851" s="6" t="s">
        <v>5690</v>
      </c>
      <c r="D851" s="15" t="s">
        <v>9341</v>
      </c>
      <c r="E851" s="15"/>
      <c r="F851" s="15" t="s">
        <v>9342</v>
      </c>
      <c r="G851" s="15" t="s">
        <v>9343</v>
      </c>
      <c r="H851" s="15" t="s">
        <v>5814</v>
      </c>
      <c r="I851" s="15">
        <v>85000</v>
      </c>
      <c r="J851" s="15" t="s">
        <v>5696</v>
      </c>
      <c r="K851" s="15" t="s">
        <v>5696</v>
      </c>
      <c r="L851" s="15">
        <v>0</v>
      </c>
      <c r="M851" s="15">
        <v>100869880251</v>
      </c>
      <c r="N851" s="15" t="s">
        <v>4316</v>
      </c>
      <c r="O851" s="15" t="s">
        <v>5731</v>
      </c>
      <c r="P851" s="15" t="s">
        <v>5907</v>
      </c>
      <c r="Q851" s="15">
        <v>1201001</v>
      </c>
      <c r="R851" s="15" t="s">
        <v>9341</v>
      </c>
      <c r="S851" s="15"/>
      <c r="T851" s="15" t="s">
        <v>926</v>
      </c>
      <c r="U851" s="15"/>
      <c r="V851" s="15"/>
      <c r="W851" s="15"/>
      <c r="X851" s="15"/>
      <c r="Y851" s="15"/>
      <c r="Z851" s="15" t="s">
        <v>5699</v>
      </c>
      <c r="AA851" s="16">
        <v>44426</v>
      </c>
      <c r="AB851" s="15">
        <v>12580</v>
      </c>
      <c r="AC851" s="15" t="s">
        <v>5855</v>
      </c>
      <c r="AD851" s="15" t="s">
        <v>4222</v>
      </c>
      <c r="AE851" s="15" t="s">
        <v>5701</v>
      </c>
      <c r="AF851" s="15" t="s">
        <v>5747</v>
      </c>
      <c r="AG851" s="15" t="s">
        <v>5748</v>
      </c>
      <c r="AH851" s="15"/>
      <c r="AI851" s="15"/>
      <c r="AJ851" s="15"/>
      <c r="AK851" s="15"/>
    </row>
    <row r="852" spans="1:37" ht="14.4" x14ac:dyDescent="0.25">
      <c r="A852" s="15" t="s">
        <v>4226</v>
      </c>
      <c r="B852" s="15">
        <v>6200034586</v>
      </c>
      <c r="C852" s="6" t="s">
        <v>5690</v>
      </c>
      <c r="D852" s="15" t="s">
        <v>9344</v>
      </c>
      <c r="E852" s="15"/>
      <c r="F852" s="15" t="s">
        <v>9345</v>
      </c>
      <c r="G852" s="15" t="s">
        <v>9346</v>
      </c>
      <c r="H852" s="15" t="s">
        <v>5731</v>
      </c>
      <c r="I852" s="15">
        <v>10000</v>
      </c>
      <c r="J852" s="15" t="s">
        <v>5696</v>
      </c>
      <c r="K852" s="15" t="s">
        <v>5696</v>
      </c>
      <c r="L852" s="15">
        <v>101778163</v>
      </c>
      <c r="M852" s="15">
        <v>611001595885</v>
      </c>
      <c r="N852" s="15" t="s">
        <v>4426</v>
      </c>
      <c r="O852" s="15" t="s">
        <v>5741</v>
      </c>
      <c r="P852" s="15" t="s">
        <v>5742</v>
      </c>
      <c r="Q852" s="15">
        <v>1203002</v>
      </c>
      <c r="R852" s="15" t="s">
        <v>7527</v>
      </c>
      <c r="S852" s="15"/>
      <c r="T852" s="15" t="s">
        <v>926</v>
      </c>
      <c r="U852" s="15" t="s">
        <v>9347</v>
      </c>
      <c r="V852" s="15" t="s">
        <v>9348</v>
      </c>
      <c r="W852" s="15" t="s">
        <v>9349</v>
      </c>
      <c r="X852" s="15">
        <v>976729783</v>
      </c>
      <c r="Y852" s="15" t="s">
        <v>9350</v>
      </c>
      <c r="Z852" s="15" t="s">
        <v>5699</v>
      </c>
      <c r="AA852" s="16">
        <v>44426</v>
      </c>
      <c r="AB852" s="15">
        <v>12581</v>
      </c>
      <c r="AC852" s="15" t="s">
        <v>5855</v>
      </c>
      <c r="AD852" s="15" t="s">
        <v>4222</v>
      </c>
      <c r="AE852" s="15" t="s">
        <v>5701</v>
      </c>
      <c r="AF852" s="15" t="s">
        <v>5747</v>
      </c>
      <c r="AG852" s="15" t="s">
        <v>5748</v>
      </c>
      <c r="AH852" s="15"/>
      <c r="AI852" s="15"/>
      <c r="AJ852" s="15"/>
      <c r="AK852" s="15"/>
    </row>
    <row r="853" spans="1:37" ht="14.4" x14ac:dyDescent="0.25">
      <c r="A853" s="15" t="s">
        <v>4226</v>
      </c>
      <c r="B853" s="15">
        <v>6200034661</v>
      </c>
      <c r="C853" s="6" t="s">
        <v>5690</v>
      </c>
      <c r="D853" s="15" t="s">
        <v>9351</v>
      </c>
      <c r="E853" s="15" t="s">
        <v>9352</v>
      </c>
      <c r="F853" s="15" t="s">
        <v>9353</v>
      </c>
      <c r="G853" s="15" t="s">
        <v>9354</v>
      </c>
      <c r="H853" s="15" t="s">
        <v>5731</v>
      </c>
      <c r="I853" s="15">
        <v>10000</v>
      </c>
      <c r="J853" s="15" t="s">
        <v>5696</v>
      </c>
      <c r="K853" s="15" t="s">
        <v>5696</v>
      </c>
      <c r="L853" s="15" t="s">
        <v>9355</v>
      </c>
      <c r="M853" s="15">
        <v>1006566868</v>
      </c>
      <c r="N853" s="15" t="s">
        <v>6632</v>
      </c>
      <c r="O853" s="15" t="s">
        <v>6633</v>
      </c>
      <c r="P853" s="15" t="s">
        <v>6633</v>
      </c>
      <c r="Q853" s="15">
        <v>1348002</v>
      </c>
      <c r="R853" s="15" t="s">
        <v>9356</v>
      </c>
      <c r="S853" s="15"/>
      <c r="T853" s="15" t="s">
        <v>926</v>
      </c>
      <c r="U853" s="15" t="s">
        <v>9357</v>
      </c>
      <c r="V853" s="15" t="s">
        <v>9358</v>
      </c>
      <c r="W853" s="15" t="s">
        <v>9359</v>
      </c>
      <c r="X853" s="15">
        <v>913886889</v>
      </c>
      <c r="Y853" s="15" t="s">
        <v>9360</v>
      </c>
      <c r="Z853" s="15" t="s">
        <v>5699</v>
      </c>
      <c r="AA853" s="16">
        <v>44437</v>
      </c>
      <c r="AB853" s="15">
        <v>12582</v>
      </c>
      <c r="AC853" s="15" t="s">
        <v>5855</v>
      </c>
      <c r="AD853" s="15" t="s">
        <v>4222</v>
      </c>
      <c r="AE853" s="15" t="s">
        <v>5701</v>
      </c>
      <c r="AF853" s="15" t="s">
        <v>5747</v>
      </c>
      <c r="AG853" s="15" t="s">
        <v>5748</v>
      </c>
      <c r="AH853" s="15"/>
      <c r="AI853" s="15"/>
      <c r="AJ853" s="15"/>
      <c r="AK853" s="15"/>
    </row>
    <row r="854" spans="1:37" ht="14.4" x14ac:dyDescent="0.25">
      <c r="A854" s="15" t="s">
        <v>4226</v>
      </c>
      <c r="B854" s="15">
        <v>6200034698</v>
      </c>
      <c r="C854" s="6" t="s">
        <v>5690</v>
      </c>
      <c r="D854" s="15" t="s">
        <v>9361</v>
      </c>
      <c r="E854" s="15"/>
      <c r="F854" s="15" t="s">
        <v>9362</v>
      </c>
      <c r="G854" s="15" t="s">
        <v>9363</v>
      </c>
      <c r="H854" s="15" t="s">
        <v>6002</v>
      </c>
      <c r="I854" s="15">
        <v>79914</v>
      </c>
      <c r="J854" s="15" t="s">
        <v>6003</v>
      </c>
      <c r="K854" s="15" t="s">
        <v>6003</v>
      </c>
      <c r="L854" s="15">
        <v>0</v>
      </c>
      <c r="M854" s="15" t="s">
        <v>9364</v>
      </c>
      <c r="N854" s="15" t="s">
        <v>8773</v>
      </c>
      <c r="O854" s="15" t="s">
        <v>6002</v>
      </c>
      <c r="P854" s="15" t="s">
        <v>6002</v>
      </c>
      <c r="Q854" s="15" t="s">
        <v>9365</v>
      </c>
      <c r="R854" s="15" t="s">
        <v>9366</v>
      </c>
      <c r="S854" s="15" t="s">
        <v>9367</v>
      </c>
      <c r="T854" s="15" t="s">
        <v>7616</v>
      </c>
      <c r="U854" s="15"/>
      <c r="V854" s="15"/>
      <c r="W854" s="15"/>
      <c r="X854" s="15"/>
      <c r="Y854" s="15"/>
      <c r="Z854" s="15" t="s">
        <v>5699</v>
      </c>
      <c r="AA854" s="16">
        <v>44440</v>
      </c>
      <c r="AB854" s="15">
        <v>12583</v>
      </c>
      <c r="AC854" s="15" t="s">
        <v>5855</v>
      </c>
      <c r="AD854" s="15" t="s">
        <v>4222</v>
      </c>
      <c r="AE854" s="15" t="s">
        <v>7408</v>
      </c>
      <c r="AF854" s="15" t="s">
        <v>5747</v>
      </c>
      <c r="AG854" s="15" t="s">
        <v>5748</v>
      </c>
      <c r="AH854" s="15"/>
      <c r="AI854" s="15"/>
      <c r="AJ854" s="15"/>
      <c r="AK854" s="15"/>
    </row>
    <row r="855" spans="1:37" ht="14.4" x14ac:dyDescent="0.25">
      <c r="A855" s="15" t="s">
        <v>4226</v>
      </c>
      <c r="B855" s="15">
        <v>6200034947</v>
      </c>
      <c r="C855" s="6" t="s">
        <v>5690</v>
      </c>
      <c r="D855" s="15" t="s">
        <v>9368</v>
      </c>
      <c r="E855" s="15" t="s">
        <v>9369</v>
      </c>
      <c r="F855" s="15" t="s">
        <v>9370</v>
      </c>
      <c r="G855" s="15" t="s">
        <v>9371</v>
      </c>
      <c r="H855" s="15" t="s">
        <v>5731</v>
      </c>
      <c r="I855" s="15">
        <v>10000</v>
      </c>
      <c r="J855" s="15" t="s">
        <v>5696</v>
      </c>
      <c r="K855" s="15" t="s">
        <v>5696</v>
      </c>
      <c r="L855" s="15" t="s">
        <v>9372</v>
      </c>
      <c r="M855" s="15" t="s">
        <v>9373</v>
      </c>
      <c r="N855" s="15" t="s">
        <v>9374</v>
      </c>
      <c r="O855" s="15" t="s">
        <v>9375</v>
      </c>
      <c r="P855" s="15" t="s">
        <v>5731</v>
      </c>
      <c r="Q855" s="15">
        <v>1613001</v>
      </c>
      <c r="R855" s="15" t="s">
        <v>9376</v>
      </c>
      <c r="S855" s="15" t="s">
        <v>9377</v>
      </c>
      <c r="T855" s="15" t="s">
        <v>926</v>
      </c>
      <c r="U855" s="15"/>
      <c r="V855" s="15"/>
      <c r="W855" s="15"/>
      <c r="X855" s="15"/>
      <c r="Y855" s="15"/>
      <c r="Z855" s="15" t="s">
        <v>5699</v>
      </c>
      <c r="AA855" s="16">
        <v>44474</v>
      </c>
      <c r="AB855" s="15">
        <v>12584</v>
      </c>
      <c r="AC855" s="15" t="s">
        <v>5855</v>
      </c>
      <c r="AD855" s="15" t="s">
        <v>4222</v>
      </c>
      <c r="AE855" s="15" t="s">
        <v>5701</v>
      </c>
      <c r="AF855" s="15" t="s">
        <v>5747</v>
      </c>
      <c r="AG855" s="15" t="s">
        <v>5748</v>
      </c>
      <c r="AH855" s="15"/>
      <c r="AI855" s="15"/>
      <c r="AJ855" s="15"/>
      <c r="AK855" s="15"/>
    </row>
    <row r="856" spans="1:37" ht="14.4" x14ac:dyDescent="0.25">
      <c r="A856" s="15" t="s">
        <v>4226</v>
      </c>
      <c r="B856" s="15">
        <v>6200034951</v>
      </c>
      <c r="C856" s="6" t="s">
        <v>5690</v>
      </c>
      <c r="D856" s="15" t="s">
        <v>9378</v>
      </c>
      <c r="E856" s="15" t="s">
        <v>9379</v>
      </c>
      <c r="F856" s="15" t="s">
        <v>9380</v>
      </c>
      <c r="G856" s="15"/>
      <c r="H856" s="15" t="s">
        <v>6778</v>
      </c>
      <c r="I856" s="15">
        <v>50000</v>
      </c>
      <c r="J856" s="15" t="s">
        <v>5696</v>
      </c>
      <c r="K856" s="15" t="s">
        <v>5696</v>
      </c>
      <c r="L856" s="15">
        <v>401685022</v>
      </c>
      <c r="M856" s="15">
        <v>1016295521</v>
      </c>
      <c r="N856" s="15" t="s">
        <v>4426</v>
      </c>
      <c r="O856" s="15" t="s">
        <v>5941</v>
      </c>
      <c r="P856" s="15" t="s">
        <v>5941</v>
      </c>
      <c r="Q856" s="15">
        <v>1203003</v>
      </c>
      <c r="R856" s="15" t="s">
        <v>9381</v>
      </c>
      <c r="S856" s="15"/>
      <c r="T856" s="15" t="s">
        <v>926</v>
      </c>
      <c r="U856" s="15" t="s">
        <v>9382</v>
      </c>
      <c r="V856" s="18" t="s">
        <v>9383</v>
      </c>
      <c r="W856" s="15" t="s">
        <v>9384</v>
      </c>
      <c r="X856" s="15">
        <v>379916364</v>
      </c>
      <c r="Y856" s="18" t="s">
        <v>9383</v>
      </c>
      <c r="Z856" s="15" t="s">
        <v>5699</v>
      </c>
      <c r="AA856" s="16">
        <v>44475</v>
      </c>
      <c r="AB856" s="15">
        <v>12585</v>
      </c>
      <c r="AC856" s="15" t="s">
        <v>5855</v>
      </c>
      <c r="AD856" s="15" t="s">
        <v>4222</v>
      </c>
      <c r="AE856" s="15" t="s">
        <v>5701</v>
      </c>
      <c r="AF856" s="15" t="s">
        <v>5747</v>
      </c>
      <c r="AG856" s="15" t="s">
        <v>5748</v>
      </c>
      <c r="AH856" s="15"/>
      <c r="AI856" s="15"/>
      <c r="AJ856" s="15"/>
      <c r="AK856" s="15"/>
    </row>
    <row r="857" spans="1:37" ht="14.4" x14ac:dyDescent="0.25">
      <c r="A857" s="15" t="s">
        <v>4226</v>
      </c>
      <c r="B857" s="15">
        <v>6200035075</v>
      </c>
      <c r="C857" s="6" t="s">
        <v>5690</v>
      </c>
      <c r="D857" s="15" t="s">
        <v>9385</v>
      </c>
      <c r="E857" s="15"/>
      <c r="F857" s="15" t="s">
        <v>9386</v>
      </c>
      <c r="G857" s="15" t="s">
        <v>7332</v>
      </c>
      <c r="H857" s="15" t="s">
        <v>9264</v>
      </c>
      <c r="I857" s="15">
        <v>70000</v>
      </c>
      <c r="J857" s="15" t="s">
        <v>5696</v>
      </c>
      <c r="K857" s="15" t="s">
        <v>5696</v>
      </c>
      <c r="L857" s="15">
        <v>313323802</v>
      </c>
      <c r="M857" s="15">
        <v>202583039</v>
      </c>
      <c r="N857" s="15" t="s">
        <v>4247</v>
      </c>
      <c r="O857" s="15" t="s">
        <v>5697</v>
      </c>
      <c r="P857" s="15" t="s">
        <v>5697</v>
      </c>
      <c r="Q857" s="15">
        <v>79307001</v>
      </c>
      <c r="R857" s="15" t="s">
        <v>9385</v>
      </c>
      <c r="S857" s="15"/>
      <c r="T857" s="15" t="s">
        <v>926</v>
      </c>
      <c r="U857" s="15" t="s">
        <v>9387</v>
      </c>
      <c r="V857" s="15" t="s">
        <v>9388</v>
      </c>
      <c r="W857" s="15" t="s">
        <v>9389</v>
      </c>
      <c r="X857" s="15">
        <v>941702492</v>
      </c>
      <c r="Y857" s="15" t="s">
        <v>9390</v>
      </c>
      <c r="Z857" s="15" t="s">
        <v>5699</v>
      </c>
      <c r="AA857" s="16">
        <v>44492</v>
      </c>
      <c r="AB857" s="15">
        <v>12586</v>
      </c>
      <c r="AC857" s="15" t="s">
        <v>5855</v>
      </c>
      <c r="AD857" s="15" t="s">
        <v>4222</v>
      </c>
      <c r="AE857" s="15" t="s">
        <v>5701</v>
      </c>
      <c r="AF857" s="15"/>
      <c r="AG857" s="15"/>
      <c r="AH857" s="15"/>
      <c r="AI857" s="15"/>
      <c r="AJ857" s="15"/>
      <c r="AK857" s="15"/>
    </row>
    <row r="858" spans="1:37" ht="14.4" x14ac:dyDescent="0.25">
      <c r="A858" s="15" t="s">
        <v>4226</v>
      </c>
      <c r="B858" s="15">
        <v>6200035101</v>
      </c>
      <c r="C858" s="6" t="s">
        <v>5690</v>
      </c>
      <c r="D858" s="15" t="s">
        <v>9391</v>
      </c>
      <c r="E858" s="23" t="s">
        <v>9392</v>
      </c>
      <c r="F858" s="15" t="s">
        <v>9393</v>
      </c>
      <c r="G858" s="15" t="s">
        <v>9394</v>
      </c>
      <c r="H858" s="15" t="s">
        <v>5731</v>
      </c>
      <c r="I858" s="15">
        <v>10000</v>
      </c>
      <c r="J858" s="15" t="s">
        <v>5696</v>
      </c>
      <c r="K858" s="15" t="s">
        <v>5696</v>
      </c>
      <c r="L858" s="15">
        <v>102001517</v>
      </c>
      <c r="M858" s="15">
        <v>82082389</v>
      </c>
      <c r="N858" s="15" t="s">
        <v>4247</v>
      </c>
      <c r="O858" s="15" t="s">
        <v>6446</v>
      </c>
      <c r="P858" s="15" t="s">
        <v>6446</v>
      </c>
      <c r="Q858" s="15">
        <v>1307001</v>
      </c>
      <c r="R858" s="15" t="s">
        <v>9395</v>
      </c>
      <c r="S858" s="15"/>
      <c r="T858" s="15" t="s">
        <v>926</v>
      </c>
      <c r="U858" s="15" t="s">
        <v>7929</v>
      </c>
      <c r="V858" s="17" t="s">
        <v>9396</v>
      </c>
      <c r="W858" s="15" t="s">
        <v>9397</v>
      </c>
      <c r="X858" s="15">
        <v>936396328</v>
      </c>
      <c r="Y858" s="17" t="s">
        <v>9398</v>
      </c>
      <c r="Z858" s="15" t="s">
        <v>5699</v>
      </c>
      <c r="AA858" s="16">
        <v>44496</v>
      </c>
      <c r="AB858" s="15">
        <v>12587</v>
      </c>
      <c r="AC858" s="15" t="s">
        <v>5855</v>
      </c>
      <c r="AD858" s="15" t="s">
        <v>4222</v>
      </c>
      <c r="AE858" s="15" t="s">
        <v>5701</v>
      </c>
      <c r="AF858" s="15" t="s">
        <v>5747</v>
      </c>
      <c r="AG858" s="15" t="s">
        <v>5748</v>
      </c>
      <c r="AH858" s="15"/>
      <c r="AI858" s="15"/>
      <c r="AJ858" s="15"/>
      <c r="AK858" s="15"/>
    </row>
    <row r="859" spans="1:37" ht="14.4" x14ac:dyDescent="0.25">
      <c r="A859" s="15" t="s">
        <v>4226</v>
      </c>
      <c r="B859" s="15">
        <v>6200035128</v>
      </c>
      <c r="C859" s="6" t="s">
        <v>5690</v>
      </c>
      <c r="D859" s="15" t="s">
        <v>9399</v>
      </c>
      <c r="E859" s="15"/>
      <c r="F859" s="15" t="s">
        <v>9400</v>
      </c>
      <c r="G859" s="15" t="s">
        <v>9401</v>
      </c>
      <c r="H859" s="15" t="s">
        <v>5731</v>
      </c>
      <c r="I859" s="15">
        <v>10000</v>
      </c>
      <c r="J859" s="15" t="s">
        <v>5696</v>
      </c>
      <c r="K859" s="15" t="s">
        <v>5696</v>
      </c>
      <c r="L859" s="15">
        <v>108282053</v>
      </c>
      <c r="M859" s="15">
        <v>160318848</v>
      </c>
      <c r="N859" s="15" t="s">
        <v>17837</v>
      </c>
      <c r="O859" s="15" t="s">
        <v>5726</v>
      </c>
      <c r="P859" s="15" t="s">
        <v>5726</v>
      </c>
      <c r="Q859" s="15">
        <v>1309001</v>
      </c>
      <c r="R859" s="15" t="s">
        <v>9399</v>
      </c>
      <c r="S859" s="15"/>
      <c r="T859" s="15" t="s">
        <v>926</v>
      </c>
      <c r="U859" s="15" t="s">
        <v>9402</v>
      </c>
      <c r="V859" s="18" t="s">
        <v>9403</v>
      </c>
      <c r="W859" s="15" t="s">
        <v>9404</v>
      </c>
      <c r="X859" s="15" t="s">
        <v>9405</v>
      </c>
      <c r="Y859" s="18" t="s">
        <v>9403</v>
      </c>
      <c r="Z859" s="15" t="s">
        <v>5699</v>
      </c>
      <c r="AA859" s="16">
        <v>44497</v>
      </c>
      <c r="AB859" s="15">
        <v>12588</v>
      </c>
      <c r="AC859" s="15" t="s">
        <v>5855</v>
      </c>
      <c r="AD859" s="15" t="s">
        <v>4222</v>
      </c>
      <c r="AE859" s="15" t="s">
        <v>5701</v>
      </c>
      <c r="AF859" s="15" t="s">
        <v>5747</v>
      </c>
      <c r="AG859" s="15" t="s">
        <v>5748</v>
      </c>
      <c r="AH859" s="15"/>
      <c r="AI859" s="15"/>
      <c r="AJ859" s="15"/>
      <c r="AK859" s="15"/>
    </row>
    <row r="860" spans="1:37" ht="14.4" x14ac:dyDescent="0.25">
      <c r="A860" s="15" t="s">
        <v>4226</v>
      </c>
      <c r="B860" s="15">
        <v>6200035276</v>
      </c>
      <c r="C860" s="6" t="s">
        <v>5690</v>
      </c>
      <c r="D860" s="15" t="s">
        <v>9406</v>
      </c>
      <c r="E860" s="15" t="s">
        <v>9407</v>
      </c>
      <c r="F860" s="15" t="s">
        <v>9408</v>
      </c>
      <c r="G860" s="15" t="s">
        <v>9409</v>
      </c>
      <c r="H860" s="15" t="s">
        <v>7477</v>
      </c>
      <c r="I860" s="15">
        <v>70000</v>
      </c>
      <c r="J860" s="15" t="s">
        <v>5696</v>
      </c>
      <c r="K860" s="15" t="s">
        <v>5696</v>
      </c>
      <c r="L860" s="15">
        <v>302361789</v>
      </c>
      <c r="M860" s="15" t="s">
        <v>9410</v>
      </c>
      <c r="N860" s="15" t="s">
        <v>8539</v>
      </c>
      <c r="O860" s="15" t="s">
        <v>8540</v>
      </c>
      <c r="P860" s="15">
        <v>79616001</v>
      </c>
      <c r="Q860" s="15" t="s">
        <v>9411</v>
      </c>
      <c r="R860" s="15"/>
      <c r="S860" s="15" t="s">
        <v>926</v>
      </c>
      <c r="T860" s="15" t="s">
        <v>9412</v>
      </c>
      <c r="U860" s="15" t="s">
        <v>9413</v>
      </c>
      <c r="V860" s="15" t="s">
        <v>9414</v>
      </c>
      <c r="W860" s="15" t="s">
        <v>9415</v>
      </c>
      <c r="X860" s="15" t="s">
        <v>9416</v>
      </c>
      <c r="Y860" s="15" t="s">
        <v>5699</v>
      </c>
      <c r="Z860" s="16">
        <v>44518</v>
      </c>
      <c r="AA860" s="15">
        <v>12589</v>
      </c>
      <c r="AB860" s="15" t="s">
        <v>5855</v>
      </c>
      <c r="AC860" s="15" t="s">
        <v>4222</v>
      </c>
      <c r="AD860" s="15" t="s">
        <v>5701</v>
      </c>
      <c r="AE860" s="15" t="s">
        <v>5747</v>
      </c>
      <c r="AF860" s="15" t="s">
        <v>5748</v>
      </c>
      <c r="AG860" s="15"/>
      <c r="AH860" s="15"/>
      <c r="AI860" s="15"/>
      <c r="AJ860" s="15"/>
    </row>
    <row r="861" spans="1:37" ht="14.4" x14ac:dyDescent="0.25">
      <c r="A861" s="15" t="s">
        <v>4226</v>
      </c>
      <c r="B861" s="15">
        <v>6500000062</v>
      </c>
      <c r="C861" s="6" t="s">
        <v>5690</v>
      </c>
      <c r="D861" s="15" t="s">
        <v>9417</v>
      </c>
      <c r="E861" s="15"/>
      <c r="F861" s="15" t="s">
        <v>9418</v>
      </c>
      <c r="G861" s="15"/>
      <c r="H861" s="15" t="s">
        <v>9419</v>
      </c>
      <c r="I861" s="15"/>
      <c r="J861" s="15" t="s">
        <v>5696</v>
      </c>
      <c r="K861" s="15" t="s">
        <v>5696</v>
      </c>
      <c r="L861" s="15">
        <v>3502207451</v>
      </c>
      <c r="M861" s="15">
        <v>6090201009323</v>
      </c>
      <c r="N861" s="15" t="s">
        <v>4971</v>
      </c>
      <c r="O861" s="15" t="s">
        <v>8134</v>
      </c>
      <c r="P861" s="15" t="s">
        <v>9420</v>
      </c>
      <c r="Q861" s="15">
        <v>77204001</v>
      </c>
      <c r="R861" s="15" t="s">
        <v>9417</v>
      </c>
      <c r="S861" s="15"/>
      <c r="T861" s="15" t="s">
        <v>926</v>
      </c>
      <c r="U861" s="15"/>
      <c r="V861" s="15"/>
      <c r="W861" s="15"/>
      <c r="X861" s="15"/>
      <c r="Y861" s="15"/>
      <c r="Z861" s="15" t="s">
        <v>5772</v>
      </c>
      <c r="AA861" s="16">
        <v>43412</v>
      </c>
      <c r="AB861" s="15">
        <v>10258</v>
      </c>
      <c r="AC861" s="15" t="s">
        <v>9421</v>
      </c>
      <c r="AD861" s="15" t="s">
        <v>4222</v>
      </c>
      <c r="AE861" s="15" t="s">
        <v>5701</v>
      </c>
      <c r="AF861" s="15" t="s">
        <v>6022</v>
      </c>
      <c r="AG861" s="15" t="s">
        <v>6023</v>
      </c>
      <c r="AH861" s="15"/>
      <c r="AI861" s="15"/>
      <c r="AJ861" s="15"/>
      <c r="AK861" s="15"/>
    </row>
    <row r="862" spans="1:37" ht="14.4" x14ac:dyDescent="0.25">
      <c r="A862" s="15" t="s">
        <v>4226</v>
      </c>
      <c r="B862" s="15">
        <v>6500000063</v>
      </c>
      <c r="C862" s="6" t="s">
        <v>5690</v>
      </c>
      <c r="D862" s="15" t="s">
        <v>9422</v>
      </c>
      <c r="E862" s="15"/>
      <c r="F862" s="15" t="s">
        <v>9423</v>
      </c>
      <c r="G862" s="15"/>
      <c r="H862" s="15" t="s">
        <v>7262</v>
      </c>
      <c r="I862" s="15"/>
      <c r="J862" s="15" t="s">
        <v>5696</v>
      </c>
      <c r="K862" s="15" t="s">
        <v>5696</v>
      </c>
      <c r="L862" s="15">
        <v>5801080944</v>
      </c>
      <c r="M862" s="15">
        <v>102010002277488</v>
      </c>
      <c r="N862" s="15" t="s">
        <v>4316</v>
      </c>
      <c r="O862" s="15" t="s">
        <v>9424</v>
      </c>
      <c r="P862" s="15" t="s">
        <v>9425</v>
      </c>
      <c r="Q862" s="15">
        <v>68201003</v>
      </c>
      <c r="R862" s="15" t="s">
        <v>9422</v>
      </c>
      <c r="S862" s="15"/>
      <c r="T862" s="15" t="s">
        <v>926</v>
      </c>
      <c r="U862" s="15"/>
      <c r="V862" s="15"/>
      <c r="W862" s="15"/>
      <c r="X862" s="15"/>
      <c r="Y862" s="15"/>
      <c r="Z862" s="15" t="s">
        <v>5772</v>
      </c>
      <c r="AA862" s="16">
        <v>43412</v>
      </c>
      <c r="AB862" s="15">
        <v>10261</v>
      </c>
      <c r="AC862" s="15" t="s">
        <v>9421</v>
      </c>
      <c r="AD862" s="15" t="s">
        <v>4222</v>
      </c>
      <c r="AE862" s="15" t="s">
        <v>5701</v>
      </c>
      <c r="AF862" s="15" t="s">
        <v>6022</v>
      </c>
      <c r="AG862" s="15" t="s">
        <v>6023</v>
      </c>
      <c r="AH862" s="15"/>
      <c r="AI862" s="15"/>
      <c r="AJ862" s="15"/>
      <c r="AK862" s="15"/>
    </row>
    <row r="863" spans="1:37" ht="14.4" x14ac:dyDescent="0.25">
      <c r="A863" s="15" t="s">
        <v>4226</v>
      </c>
      <c r="B863" s="15">
        <v>6500000064</v>
      </c>
      <c r="C863" s="6" t="s">
        <v>5690</v>
      </c>
      <c r="D863" s="15" t="s">
        <v>9426</v>
      </c>
      <c r="E863" s="15"/>
      <c r="F863" s="15" t="s">
        <v>9427</v>
      </c>
      <c r="G863" s="15"/>
      <c r="H863" s="15" t="s">
        <v>6973</v>
      </c>
      <c r="I863" s="15"/>
      <c r="J863" s="15" t="s">
        <v>5696</v>
      </c>
      <c r="K863" s="15" t="s">
        <v>5696</v>
      </c>
      <c r="L863" s="15">
        <v>3701972464</v>
      </c>
      <c r="M863" s="15">
        <v>65010000613512</v>
      </c>
      <c r="N863" s="15" t="s">
        <v>5628</v>
      </c>
      <c r="O863" s="15" t="s">
        <v>7004</v>
      </c>
      <c r="P863" s="15" t="s">
        <v>7004</v>
      </c>
      <c r="Q863" s="15">
        <v>74202001</v>
      </c>
      <c r="R863" s="15" t="s">
        <v>9428</v>
      </c>
      <c r="S863" s="15"/>
      <c r="T863" s="15" t="s">
        <v>926</v>
      </c>
      <c r="U863" s="15"/>
      <c r="V863" s="15"/>
      <c r="W863" s="15"/>
      <c r="X863" s="15"/>
      <c r="Y863" s="15"/>
      <c r="Z863" s="15" t="s">
        <v>5772</v>
      </c>
      <c r="AA863" s="16">
        <v>43412</v>
      </c>
      <c r="AB863" s="15">
        <v>10263</v>
      </c>
      <c r="AC863" s="15" t="s">
        <v>9421</v>
      </c>
      <c r="AD863" s="15" t="s">
        <v>4222</v>
      </c>
      <c r="AE863" s="15" t="s">
        <v>5701</v>
      </c>
      <c r="AF863" s="15" t="s">
        <v>6022</v>
      </c>
      <c r="AG863" s="15" t="s">
        <v>6023</v>
      </c>
      <c r="AH863" s="15"/>
      <c r="AI863" s="15"/>
      <c r="AJ863" s="15"/>
      <c r="AK863" s="15"/>
    </row>
    <row r="864" spans="1:37" ht="14.4" x14ac:dyDescent="0.25">
      <c r="A864" s="15" t="s">
        <v>4226</v>
      </c>
      <c r="B864" s="15">
        <v>6500000065</v>
      </c>
      <c r="C864" s="6" t="s">
        <v>5690</v>
      </c>
      <c r="D864" s="15" t="s">
        <v>9429</v>
      </c>
      <c r="E864" s="15"/>
      <c r="F864" s="15" t="s">
        <v>9430</v>
      </c>
      <c r="G864" s="15"/>
      <c r="H864" s="15" t="s">
        <v>6569</v>
      </c>
      <c r="I864" s="15"/>
      <c r="J864" s="15" t="s">
        <v>5696</v>
      </c>
      <c r="K864" s="15" t="s">
        <v>5696</v>
      </c>
      <c r="L864" s="15">
        <v>3602644712</v>
      </c>
      <c r="M864" s="15">
        <v>121000684854</v>
      </c>
      <c r="N864" s="15" t="s">
        <v>4426</v>
      </c>
      <c r="O864" s="15" t="s">
        <v>6361</v>
      </c>
      <c r="P864" s="15" t="s">
        <v>6361</v>
      </c>
      <c r="Q864" s="15">
        <v>75203001</v>
      </c>
      <c r="R864" s="15" t="s">
        <v>9429</v>
      </c>
      <c r="S864" s="15"/>
      <c r="T864" s="15" t="s">
        <v>926</v>
      </c>
      <c r="U864" s="15"/>
      <c r="V864" s="15"/>
      <c r="W864" s="15"/>
      <c r="X864" s="15"/>
      <c r="Y864" s="15"/>
      <c r="Z864" s="15" t="s">
        <v>5772</v>
      </c>
      <c r="AA864" s="16">
        <v>43412</v>
      </c>
      <c r="AB864" s="15">
        <v>10264</v>
      </c>
      <c r="AC864" s="15" t="s">
        <v>9421</v>
      </c>
      <c r="AD864" s="15" t="s">
        <v>4222</v>
      </c>
      <c r="AE864" s="15" t="s">
        <v>5701</v>
      </c>
      <c r="AF864" s="15" t="s">
        <v>6022</v>
      </c>
      <c r="AG864" s="15" t="s">
        <v>6023</v>
      </c>
      <c r="AH864" s="15"/>
      <c r="AI864" s="15"/>
      <c r="AJ864" s="15"/>
      <c r="AK864" s="15"/>
    </row>
    <row r="865" spans="1:37" ht="14.4" x14ac:dyDescent="0.25">
      <c r="A865" s="15" t="s">
        <v>4226</v>
      </c>
      <c r="B865" s="15">
        <v>6500000066</v>
      </c>
      <c r="C865" s="6" t="s">
        <v>5690</v>
      </c>
      <c r="D865" s="15" t="s">
        <v>9431</v>
      </c>
      <c r="E865" s="15"/>
      <c r="F865" s="15" t="s">
        <v>9432</v>
      </c>
      <c r="G865" s="15"/>
      <c r="H865" s="15" t="s">
        <v>9433</v>
      </c>
      <c r="I865" s="15"/>
      <c r="J865" s="15" t="s">
        <v>5696</v>
      </c>
      <c r="K865" s="15" t="s">
        <v>5696</v>
      </c>
      <c r="L865" s="15">
        <v>4201470563</v>
      </c>
      <c r="M865" s="15">
        <v>8001100739009</v>
      </c>
      <c r="N865" s="15" t="s">
        <v>4439</v>
      </c>
      <c r="O865" s="15" t="s">
        <v>9434</v>
      </c>
      <c r="P865" s="15" t="s">
        <v>9434</v>
      </c>
      <c r="Q865" s="15">
        <v>56311001</v>
      </c>
      <c r="R865" s="15" t="s">
        <v>9435</v>
      </c>
      <c r="S865" s="15"/>
      <c r="T865" s="15" t="s">
        <v>926</v>
      </c>
      <c r="U865" s="15"/>
      <c r="V865" s="15"/>
      <c r="W865" s="15"/>
      <c r="X865" s="15"/>
      <c r="Y865" s="15"/>
      <c r="Z865" s="15" t="s">
        <v>5772</v>
      </c>
      <c r="AA865" s="16">
        <v>43412</v>
      </c>
      <c r="AB865" s="15">
        <v>10265</v>
      </c>
      <c r="AC865" s="15" t="s">
        <v>9421</v>
      </c>
      <c r="AD865" s="15" t="s">
        <v>4222</v>
      </c>
      <c r="AE865" s="15" t="s">
        <v>5701</v>
      </c>
      <c r="AF865" s="15" t="s">
        <v>6022</v>
      </c>
      <c r="AG865" s="15" t="s">
        <v>6023</v>
      </c>
      <c r="AH865" s="15"/>
      <c r="AI865" s="15"/>
      <c r="AJ865" s="15"/>
      <c r="AK865" s="15"/>
    </row>
    <row r="866" spans="1:37" ht="14.4" x14ac:dyDescent="0.25">
      <c r="A866" s="15" t="s">
        <v>4226</v>
      </c>
      <c r="B866" s="15">
        <v>6500000067</v>
      </c>
      <c r="C866" s="6" t="s">
        <v>5690</v>
      </c>
      <c r="D866" s="15" t="s">
        <v>9436</v>
      </c>
      <c r="E866" s="15"/>
      <c r="F866" s="15" t="s">
        <v>9437</v>
      </c>
      <c r="G866" s="15"/>
      <c r="H866" s="15" t="s">
        <v>9438</v>
      </c>
      <c r="I866" s="15"/>
      <c r="J866" s="15" t="s">
        <v>5696</v>
      </c>
      <c r="K866" s="15" t="s">
        <v>5696</v>
      </c>
      <c r="L866" s="15">
        <v>6001227188</v>
      </c>
      <c r="M866" s="15">
        <v>231000569240</v>
      </c>
      <c r="N866" s="15" t="s">
        <v>4426</v>
      </c>
      <c r="O866" s="15" t="s">
        <v>6853</v>
      </c>
      <c r="P866" s="15" t="s">
        <v>6853</v>
      </c>
      <c r="Q866" s="15">
        <v>66203001</v>
      </c>
      <c r="R866" s="15" t="s">
        <v>9436</v>
      </c>
      <c r="S866" s="15"/>
      <c r="T866" s="15" t="s">
        <v>926</v>
      </c>
      <c r="U866" s="15"/>
      <c r="V866" s="15"/>
      <c r="W866" s="15"/>
      <c r="X866" s="15"/>
      <c r="Y866" s="15"/>
      <c r="Z866" s="15" t="s">
        <v>5772</v>
      </c>
      <c r="AA866" s="16">
        <v>43412</v>
      </c>
      <c r="AB866" s="15">
        <v>10266</v>
      </c>
      <c r="AC866" s="15" t="s">
        <v>9421</v>
      </c>
      <c r="AD866" s="15" t="s">
        <v>4222</v>
      </c>
      <c r="AE866" s="15" t="s">
        <v>5701</v>
      </c>
      <c r="AF866" s="15" t="s">
        <v>6022</v>
      </c>
      <c r="AG866" s="15" t="s">
        <v>6023</v>
      </c>
      <c r="AH866" s="15"/>
      <c r="AI866" s="15"/>
      <c r="AJ866" s="15"/>
      <c r="AK866" s="15"/>
    </row>
    <row r="867" spans="1:37" ht="14.4" x14ac:dyDescent="0.25">
      <c r="A867" s="15" t="s">
        <v>4226</v>
      </c>
      <c r="B867" s="15">
        <v>6500000068</v>
      </c>
      <c r="C867" s="6" t="s">
        <v>5690</v>
      </c>
      <c r="D867" s="15" t="s">
        <v>9439</v>
      </c>
      <c r="E867" s="15"/>
      <c r="F867" s="15" t="s">
        <v>9440</v>
      </c>
      <c r="G867" s="15"/>
      <c r="H867" s="15" t="s">
        <v>9441</v>
      </c>
      <c r="I867" s="15"/>
      <c r="J867" s="15" t="s">
        <v>5696</v>
      </c>
      <c r="K867" s="15" t="s">
        <v>5696</v>
      </c>
      <c r="L867" s="15">
        <v>3901160438</v>
      </c>
      <c r="M867" s="15">
        <v>152366069</v>
      </c>
      <c r="N867" s="15" t="s">
        <v>4247</v>
      </c>
      <c r="O867" s="15" t="s">
        <v>9442</v>
      </c>
      <c r="P867" s="15" t="s">
        <v>9442</v>
      </c>
      <c r="Q867" s="15">
        <v>72307002</v>
      </c>
      <c r="R867" s="15" t="s">
        <v>9439</v>
      </c>
      <c r="S867" s="15"/>
      <c r="T867" s="15" t="s">
        <v>926</v>
      </c>
      <c r="U867" s="15"/>
      <c r="V867" s="15"/>
      <c r="W867" s="15"/>
      <c r="X867" s="15"/>
      <c r="Y867" s="15"/>
      <c r="Z867" s="15" t="s">
        <v>5772</v>
      </c>
      <c r="AA867" s="16">
        <v>43412</v>
      </c>
      <c r="AB867" s="15">
        <v>10267</v>
      </c>
      <c r="AC867" s="15" t="s">
        <v>9421</v>
      </c>
      <c r="AD867" s="15" t="s">
        <v>4222</v>
      </c>
      <c r="AE867" s="15" t="s">
        <v>5701</v>
      </c>
      <c r="AF867" s="15" t="s">
        <v>6022</v>
      </c>
      <c r="AG867" s="15" t="s">
        <v>6023</v>
      </c>
      <c r="AH867" s="15"/>
      <c r="AI867" s="15"/>
      <c r="AJ867" s="15"/>
      <c r="AK867" s="15"/>
    </row>
    <row r="868" spans="1:37" ht="14.4" x14ac:dyDescent="0.25">
      <c r="A868" s="15" t="s">
        <v>4226</v>
      </c>
      <c r="B868" s="15">
        <v>6500000069</v>
      </c>
      <c r="C868" s="6" t="s">
        <v>5690</v>
      </c>
      <c r="D868" s="15" t="s">
        <v>9443</v>
      </c>
      <c r="E868" s="15"/>
      <c r="F868" s="15" t="s">
        <v>9444</v>
      </c>
      <c r="G868" s="15"/>
      <c r="H868" s="15" t="s">
        <v>5769</v>
      </c>
      <c r="I868" s="15">
        <v>70000</v>
      </c>
      <c r="J868" s="15" t="s">
        <v>5696</v>
      </c>
      <c r="K868" s="15" t="s">
        <v>5696</v>
      </c>
      <c r="L868" s="15">
        <v>304806345</v>
      </c>
      <c r="M868" s="15">
        <v>28563569</v>
      </c>
      <c r="N868" s="15" t="s">
        <v>4247</v>
      </c>
      <c r="O868" s="15" t="s">
        <v>5697</v>
      </c>
      <c r="P868" s="15" t="s">
        <v>5697</v>
      </c>
      <c r="Q868" s="15">
        <v>79307001</v>
      </c>
      <c r="R868" s="15" t="s">
        <v>9443</v>
      </c>
      <c r="S868" s="15"/>
      <c r="T868" s="15" t="s">
        <v>926</v>
      </c>
      <c r="U868" s="15"/>
      <c r="V868" s="15"/>
      <c r="W868" s="15"/>
      <c r="X868" s="15"/>
      <c r="Y868" s="15"/>
      <c r="Z868" s="15" t="s">
        <v>5772</v>
      </c>
      <c r="AA868" s="16">
        <v>43412</v>
      </c>
      <c r="AB868" s="15">
        <v>10268</v>
      </c>
      <c r="AC868" s="15" t="s">
        <v>9421</v>
      </c>
      <c r="AD868" s="15" t="s">
        <v>4222</v>
      </c>
      <c r="AE868" s="15" t="s">
        <v>5701</v>
      </c>
      <c r="AF868" s="15" t="s">
        <v>6022</v>
      </c>
      <c r="AG868" s="15" t="s">
        <v>6023</v>
      </c>
      <c r="AH868" s="15"/>
      <c r="AI868" s="15"/>
      <c r="AJ868" s="15"/>
      <c r="AK868" s="15"/>
    </row>
    <row r="869" spans="1:37" ht="14.4" x14ac:dyDescent="0.25">
      <c r="A869" s="15" t="s">
        <v>4226</v>
      </c>
      <c r="B869" s="15">
        <v>6500000070</v>
      </c>
      <c r="C869" s="6" t="s">
        <v>5690</v>
      </c>
      <c r="D869" s="15" t="s">
        <v>9445</v>
      </c>
      <c r="E869" s="15"/>
      <c r="F869" s="15" t="s">
        <v>9446</v>
      </c>
      <c r="G869" s="15"/>
      <c r="H869" s="15" t="s">
        <v>7236</v>
      </c>
      <c r="I869" s="15"/>
      <c r="J869" s="15" t="s">
        <v>5696</v>
      </c>
      <c r="K869" s="15" t="s">
        <v>5696</v>
      </c>
      <c r="L869" s="15">
        <v>1201294182</v>
      </c>
      <c r="M869" s="15">
        <v>102010001713547</v>
      </c>
      <c r="N869" s="15" t="s">
        <v>4316</v>
      </c>
      <c r="O869" s="15" t="s">
        <v>9447</v>
      </c>
      <c r="P869" s="15" t="s">
        <v>9447</v>
      </c>
      <c r="Q869" s="15">
        <v>82201001</v>
      </c>
      <c r="R869" s="15" t="s">
        <v>9445</v>
      </c>
      <c r="S869" s="15"/>
      <c r="T869" s="15" t="s">
        <v>926</v>
      </c>
      <c r="U869" s="15"/>
      <c r="V869" s="15"/>
      <c r="W869" s="15"/>
      <c r="X869" s="15"/>
      <c r="Y869" s="15"/>
      <c r="Z869" s="15" t="s">
        <v>5772</v>
      </c>
      <c r="AA869" s="16">
        <v>43412</v>
      </c>
      <c r="AB869" s="15">
        <v>10269</v>
      </c>
      <c r="AC869" s="15" t="s">
        <v>9421</v>
      </c>
      <c r="AD869" s="15" t="s">
        <v>4222</v>
      </c>
      <c r="AE869" s="15" t="s">
        <v>5701</v>
      </c>
      <c r="AF869" s="15" t="s">
        <v>6022</v>
      </c>
      <c r="AG869" s="15" t="s">
        <v>6023</v>
      </c>
      <c r="AH869" s="15"/>
      <c r="AI869" s="15"/>
      <c r="AJ869" s="15"/>
      <c r="AK869" s="15"/>
    </row>
    <row r="870" spans="1:37" ht="14.4" x14ac:dyDescent="0.25">
      <c r="A870" s="15" t="s">
        <v>4226</v>
      </c>
      <c r="B870" s="15">
        <v>6500000071</v>
      </c>
      <c r="C870" s="6" t="s">
        <v>5690</v>
      </c>
      <c r="D870" s="15" t="s">
        <v>9448</v>
      </c>
      <c r="E870" s="15" t="s">
        <v>9449</v>
      </c>
      <c r="F870" s="15" t="s">
        <v>9450</v>
      </c>
      <c r="G870" s="15"/>
      <c r="H870" s="15" t="s">
        <v>9451</v>
      </c>
      <c r="I870" s="15"/>
      <c r="J870" s="15" t="s">
        <v>5696</v>
      </c>
      <c r="K870" s="15" t="s">
        <v>5696</v>
      </c>
      <c r="L870" s="15" t="s">
        <v>9452</v>
      </c>
      <c r="M870" s="15" t="s">
        <v>9453</v>
      </c>
      <c r="N870" s="15" t="s">
        <v>4316</v>
      </c>
      <c r="O870" s="15" t="s">
        <v>9454</v>
      </c>
      <c r="P870" s="15" t="s">
        <v>9454</v>
      </c>
      <c r="Q870" s="15">
        <v>83201001</v>
      </c>
      <c r="R870" s="15" t="s">
        <v>9455</v>
      </c>
      <c r="S870" s="15"/>
      <c r="T870" s="15" t="s">
        <v>926</v>
      </c>
      <c r="U870" s="15"/>
      <c r="V870" s="15"/>
      <c r="W870" s="15"/>
      <c r="X870" s="15"/>
      <c r="Y870" s="15"/>
      <c r="Z870" s="15" t="s">
        <v>5772</v>
      </c>
      <c r="AA870" s="16">
        <v>43412</v>
      </c>
      <c r="AB870" s="15">
        <v>10284</v>
      </c>
      <c r="AC870" s="15" t="s">
        <v>9421</v>
      </c>
      <c r="AD870" s="15" t="s">
        <v>4222</v>
      </c>
      <c r="AE870" s="15" t="s">
        <v>5701</v>
      </c>
      <c r="AF870" s="15" t="s">
        <v>6022</v>
      </c>
      <c r="AG870" s="15" t="s">
        <v>6023</v>
      </c>
      <c r="AH870" s="15"/>
      <c r="AI870" s="15"/>
      <c r="AJ870" s="15"/>
      <c r="AK870" s="15"/>
    </row>
    <row r="871" spans="1:37" ht="14.4" x14ac:dyDescent="0.25">
      <c r="A871" s="15" t="s">
        <v>4226</v>
      </c>
      <c r="B871" s="15">
        <v>6500000072</v>
      </c>
      <c r="C871" s="6" t="s">
        <v>5690</v>
      </c>
      <c r="D871" s="15" t="s">
        <v>9456</v>
      </c>
      <c r="E871" s="15"/>
      <c r="F871" s="15" t="s">
        <v>9457</v>
      </c>
      <c r="G871" s="15"/>
      <c r="H871" s="15" t="s">
        <v>9458</v>
      </c>
      <c r="I871" s="15"/>
      <c r="J871" s="15" t="s">
        <v>5696</v>
      </c>
      <c r="K871" s="15" t="s">
        <v>5696</v>
      </c>
      <c r="L871" s="15">
        <v>1801218183</v>
      </c>
      <c r="M871" s="15">
        <v>111000171787</v>
      </c>
      <c r="N871" s="15" t="s">
        <v>4426</v>
      </c>
      <c r="O871" s="15" t="s">
        <v>9459</v>
      </c>
      <c r="P871" s="15" t="s">
        <v>9459</v>
      </c>
      <c r="Q871" s="15">
        <v>92203001</v>
      </c>
      <c r="R871" s="15" t="s">
        <v>9460</v>
      </c>
      <c r="S871" s="15"/>
      <c r="T871" s="15" t="s">
        <v>926</v>
      </c>
      <c r="U871" s="15"/>
      <c r="V871" s="15"/>
      <c r="W871" s="15"/>
      <c r="X871" s="15"/>
      <c r="Y871" s="15"/>
      <c r="Z871" s="15" t="s">
        <v>5772</v>
      </c>
      <c r="AA871" s="16">
        <v>43412</v>
      </c>
      <c r="AB871" s="15">
        <v>10285</v>
      </c>
      <c r="AC871" s="15" t="s">
        <v>9421</v>
      </c>
      <c r="AD871" s="15" t="s">
        <v>4222</v>
      </c>
      <c r="AE871" s="15" t="s">
        <v>5701</v>
      </c>
      <c r="AF871" s="15" t="s">
        <v>6022</v>
      </c>
      <c r="AG871" s="15" t="s">
        <v>6023</v>
      </c>
      <c r="AH871" s="15"/>
      <c r="AI871" s="15"/>
      <c r="AJ871" s="15"/>
      <c r="AK871" s="15"/>
    </row>
    <row r="872" spans="1:37" ht="14.4" x14ac:dyDescent="0.25">
      <c r="A872" s="15" t="s">
        <v>4226</v>
      </c>
      <c r="B872" s="15">
        <v>6500000073</v>
      </c>
      <c r="C872" s="6" t="s">
        <v>5690</v>
      </c>
      <c r="D872" s="15" t="s">
        <v>9461</v>
      </c>
      <c r="E872" s="15"/>
      <c r="F872" s="15" t="s">
        <v>9462</v>
      </c>
      <c r="G872" s="15"/>
      <c r="H872" s="15" t="s">
        <v>9463</v>
      </c>
      <c r="I872" s="15"/>
      <c r="J872" s="15" t="s">
        <v>5696</v>
      </c>
      <c r="K872" s="15" t="s">
        <v>5696</v>
      </c>
      <c r="L872" s="15">
        <v>1701668051</v>
      </c>
      <c r="M872" s="15">
        <v>91000229021</v>
      </c>
      <c r="N872" s="15" t="s">
        <v>4426</v>
      </c>
      <c r="O872" s="15" t="s">
        <v>7468</v>
      </c>
      <c r="P872" s="15" t="s">
        <v>7468</v>
      </c>
      <c r="Q872" s="15">
        <v>91203001</v>
      </c>
      <c r="R872" s="15" t="s">
        <v>9464</v>
      </c>
      <c r="S872" s="15"/>
      <c r="T872" s="15" t="s">
        <v>926</v>
      </c>
      <c r="U872" s="15"/>
      <c r="V872" s="15"/>
      <c r="W872" s="15"/>
      <c r="X872" s="15"/>
      <c r="Y872" s="15"/>
      <c r="Z872" s="15" t="s">
        <v>5772</v>
      </c>
      <c r="AA872" s="16">
        <v>43412</v>
      </c>
      <c r="AB872" s="15">
        <v>10286</v>
      </c>
      <c r="AC872" s="15" t="s">
        <v>9421</v>
      </c>
      <c r="AD872" s="15" t="s">
        <v>4222</v>
      </c>
      <c r="AE872" s="15" t="s">
        <v>5701</v>
      </c>
      <c r="AF872" s="15" t="s">
        <v>6022</v>
      </c>
      <c r="AG872" s="15" t="s">
        <v>6023</v>
      </c>
      <c r="AH872" s="15"/>
      <c r="AI872" s="15"/>
      <c r="AJ872" s="15"/>
      <c r="AK872" s="15"/>
    </row>
    <row r="873" spans="1:37" ht="14.4" x14ac:dyDescent="0.25">
      <c r="A873" s="15" t="s">
        <v>4226</v>
      </c>
      <c r="B873" s="15">
        <v>6500000074</v>
      </c>
      <c r="C873" s="6" t="s">
        <v>5690</v>
      </c>
      <c r="D873" s="15" t="s">
        <v>9465</v>
      </c>
      <c r="E873" s="15"/>
      <c r="F873" s="15" t="s">
        <v>9466</v>
      </c>
      <c r="G873" s="15"/>
      <c r="H873" s="15" t="s">
        <v>9467</v>
      </c>
      <c r="I873" s="15"/>
      <c r="J873" s="15" t="s">
        <v>5696</v>
      </c>
      <c r="K873" s="15" t="s">
        <v>5696</v>
      </c>
      <c r="L873" s="15">
        <v>2000334905</v>
      </c>
      <c r="M873" s="15">
        <v>191000123783</v>
      </c>
      <c r="N873" s="15" t="s">
        <v>4426</v>
      </c>
      <c r="O873" s="15" t="s">
        <v>9468</v>
      </c>
      <c r="P873" s="15" t="s">
        <v>9468</v>
      </c>
      <c r="Q873" s="15">
        <v>96203001</v>
      </c>
      <c r="R873" s="15" t="s">
        <v>9469</v>
      </c>
      <c r="S873" s="15"/>
      <c r="T873" s="15" t="s">
        <v>926</v>
      </c>
      <c r="U873" s="15"/>
      <c r="V873" s="15"/>
      <c r="W873" s="15"/>
      <c r="X873" s="15"/>
      <c r="Y873" s="15"/>
      <c r="Z873" s="15" t="s">
        <v>5772</v>
      </c>
      <c r="AA873" s="16">
        <v>43412</v>
      </c>
      <c r="AB873" s="15">
        <v>10287</v>
      </c>
      <c r="AC873" s="15" t="s">
        <v>9421</v>
      </c>
      <c r="AD873" s="15" t="s">
        <v>4222</v>
      </c>
      <c r="AE873" s="15" t="s">
        <v>5701</v>
      </c>
      <c r="AF873" s="15" t="s">
        <v>6022</v>
      </c>
      <c r="AG873" s="15" t="s">
        <v>6023</v>
      </c>
      <c r="AH873" s="15"/>
      <c r="AI873" s="15"/>
      <c r="AJ873" s="15"/>
      <c r="AK873" s="15"/>
    </row>
    <row r="874" spans="1:37" ht="14.4" x14ac:dyDescent="0.25">
      <c r="A874" s="15" t="s">
        <v>4226</v>
      </c>
      <c r="B874" s="15">
        <v>6500000075</v>
      </c>
      <c r="C874" s="6" t="s">
        <v>5804</v>
      </c>
      <c r="D874" s="15" t="s">
        <v>9470</v>
      </c>
      <c r="E874" s="15"/>
      <c r="F874" s="15" t="s">
        <v>9471</v>
      </c>
      <c r="G874" s="15"/>
      <c r="H874" s="15" t="s">
        <v>9472</v>
      </c>
      <c r="I874" s="15"/>
      <c r="J874" s="15" t="s">
        <v>5696</v>
      </c>
      <c r="K874" s="15" t="s">
        <v>5696</v>
      </c>
      <c r="L874" s="15">
        <v>1900430737</v>
      </c>
      <c r="M874" s="15">
        <v>5334550001</v>
      </c>
      <c r="N874" s="15" t="s">
        <v>5040</v>
      </c>
      <c r="O874" s="15" t="s">
        <v>9473</v>
      </c>
      <c r="P874" s="15" t="s">
        <v>9473</v>
      </c>
      <c r="Q874" s="15">
        <v>95304001</v>
      </c>
      <c r="R874" s="15" t="s">
        <v>9470</v>
      </c>
      <c r="S874" s="15"/>
      <c r="T874" s="15" t="s">
        <v>926</v>
      </c>
      <c r="U874" s="15"/>
      <c r="V874" s="15"/>
      <c r="W874" s="15"/>
      <c r="X874" s="15"/>
      <c r="Y874" s="15"/>
      <c r="Z874" s="15" t="s">
        <v>5772</v>
      </c>
      <c r="AA874" s="16">
        <v>43412</v>
      </c>
      <c r="AB874" s="15">
        <v>10288</v>
      </c>
      <c r="AC874" s="15" t="s">
        <v>9421</v>
      </c>
      <c r="AD874" s="15" t="s">
        <v>4222</v>
      </c>
      <c r="AE874" s="15" t="s">
        <v>5701</v>
      </c>
      <c r="AF874" s="15" t="s">
        <v>6022</v>
      </c>
      <c r="AG874" s="15" t="s">
        <v>6023</v>
      </c>
      <c r="AH874" s="15"/>
      <c r="AI874" s="15"/>
      <c r="AJ874" s="15"/>
      <c r="AK874" s="15"/>
    </row>
    <row r="875" spans="1:37" ht="14.4" x14ac:dyDescent="0.25">
      <c r="A875" s="15" t="s">
        <v>4226</v>
      </c>
      <c r="B875" s="15">
        <v>6500000076</v>
      </c>
      <c r="C875" s="6" t="s">
        <v>5804</v>
      </c>
      <c r="D875" s="15" t="s">
        <v>9474</v>
      </c>
      <c r="E875" s="15"/>
      <c r="F875" s="15" t="s">
        <v>9475</v>
      </c>
      <c r="G875" s="15"/>
      <c r="H875" s="15" t="s">
        <v>7301</v>
      </c>
      <c r="I875" s="15"/>
      <c r="J875" s="15" t="s">
        <v>5696</v>
      </c>
      <c r="K875" s="15" t="s">
        <v>5696</v>
      </c>
      <c r="L875" s="15">
        <v>2100327404</v>
      </c>
      <c r="M875" s="15">
        <v>7400205016677</v>
      </c>
      <c r="N875" s="15" t="s">
        <v>4971</v>
      </c>
      <c r="O875" s="15" t="s">
        <v>9476</v>
      </c>
      <c r="P875" s="15" t="s">
        <v>9477</v>
      </c>
      <c r="Q875" s="15">
        <v>84204001</v>
      </c>
      <c r="R875" s="15" t="s">
        <v>9478</v>
      </c>
      <c r="S875" s="15"/>
      <c r="T875" s="15" t="s">
        <v>926</v>
      </c>
      <c r="U875" s="15"/>
      <c r="V875" s="15"/>
      <c r="W875" s="15"/>
      <c r="X875" s="15"/>
      <c r="Y875" s="15"/>
      <c r="Z875" s="15" t="s">
        <v>5772</v>
      </c>
      <c r="AA875" s="16">
        <v>43412</v>
      </c>
      <c r="AB875" s="15">
        <v>10290</v>
      </c>
      <c r="AC875" s="15" t="s">
        <v>9421</v>
      </c>
      <c r="AD875" s="15" t="s">
        <v>4222</v>
      </c>
      <c r="AE875" s="15" t="s">
        <v>5701</v>
      </c>
      <c r="AF875" s="15" t="s">
        <v>6022</v>
      </c>
      <c r="AG875" s="15" t="s">
        <v>6023</v>
      </c>
      <c r="AH875" s="15"/>
      <c r="AI875" s="15"/>
      <c r="AJ875" s="15"/>
      <c r="AK875" s="15"/>
    </row>
    <row r="876" spans="1:37" ht="14.4" x14ac:dyDescent="0.25">
      <c r="A876" s="15" t="s">
        <v>4226</v>
      </c>
      <c r="B876" s="15">
        <v>6500000077</v>
      </c>
      <c r="C876" s="6" t="s">
        <v>5690</v>
      </c>
      <c r="D876" s="15" t="s">
        <v>9479</v>
      </c>
      <c r="E876" s="15"/>
      <c r="F876" s="15" t="s">
        <v>9480</v>
      </c>
      <c r="G876" s="15"/>
      <c r="H876" s="15" t="s">
        <v>9481</v>
      </c>
      <c r="I876" s="15"/>
      <c r="J876" s="15" t="s">
        <v>5696</v>
      </c>
      <c r="K876" s="15" t="s">
        <v>5696</v>
      </c>
      <c r="L876" s="15">
        <v>1500360210</v>
      </c>
      <c r="M876" s="15">
        <v>111000735097</v>
      </c>
      <c r="N876" s="15" t="s">
        <v>4426</v>
      </c>
      <c r="O876" s="15" t="s">
        <v>9482</v>
      </c>
      <c r="P876" s="15" t="s">
        <v>9482</v>
      </c>
      <c r="Q876" s="15">
        <v>86203001</v>
      </c>
      <c r="R876" s="15" t="s">
        <v>9483</v>
      </c>
      <c r="S876" s="15"/>
      <c r="T876" s="15" t="s">
        <v>926</v>
      </c>
      <c r="U876" s="15"/>
      <c r="V876" s="15"/>
      <c r="W876" s="15"/>
      <c r="X876" s="15"/>
      <c r="Y876" s="15"/>
      <c r="Z876" s="15" t="s">
        <v>5772</v>
      </c>
      <c r="AA876" s="16">
        <v>43412</v>
      </c>
      <c r="AB876" s="15">
        <v>10291</v>
      </c>
      <c r="AC876" s="15" t="s">
        <v>9421</v>
      </c>
      <c r="AD876" s="15" t="s">
        <v>4222</v>
      </c>
      <c r="AE876" s="15" t="s">
        <v>5701</v>
      </c>
      <c r="AF876" s="15" t="s">
        <v>6022</v>
      </c>
      <c r="AG876" s="15" t="s">
        <v>6023</v>
      </c>
      <c r="AH876" s="15"/>
      <c r="AI876" s="15"/>
      <c r="AJ876" s="15"/>
      <c r="AK876" s="15"/>
    </row>
    <row r="877" spans="1:37" ht="14.4" x14ac:dyDescent="0.25">
      <c r="A877" s="15" t="s">
        <v>4226</v>
      </c>
      <c r="B877" s="15">
        <v>6500000078</v>
      </c>
      <c r="C877" s="6" t="s">
        <v>5690</v>
      </c>
      <c r="D877" s="15" t="s">
        <v>9484</v>
      </c>
      <c r="E877" s="15"/>
      <c r="F877" s="15" t="s">
        <v>9485</v>
      </c>
      <c r="G877" s="15"/>
      <c r="H877" s="15" t="s">
        <v>9486</v>
      </c>
      <c r="I877" s="15"/>
      <c r="J877" s="15" t="s">
        <v>5696</v>
      </c>
      <c r="K877" s="15" t="s">
        <v>5696</v>
      </c>
      <c r="L877" s="15">
        <v>2200207157</v>
      </c>
      <c r="M877" s="15">
        <v>111000373868</v>
      </c>
      <c r="N877" s="15" t="s">
        <v>4426</v>
      </c>
      <c r="O877" s="15" t="s">
        <v>9487</v>
      </c>
      <c r="P877" s="15" t="s">
        <v>9487</v>
      </c>
      <c r="Q877" s="15">
        <v>94203001</v>
      </c>
      <c r="R877" s="15" t="s">
        <v>9488</v>
      </c>
      <c r="S877" s="15"/>
      <c r="T877" s="15" t="s">
        <v>926</v>
      </c>
      <c r="U877" s="15"/>
      <c r="V877" s="15"/>
      <c r="W877" s="15"/>
      <c r="X877" s="15"/>
      <c r="Y877" s="15"/>
      <c r="Z877" s="15" t="s">
        <v>5772</v>
      </c>
      <c r="AA877" s="16">
        <v>43412</v>
      </c>
      <c r="AB877" s="15">
        <v>10292</v>
      </c>
      <c r="AC877" s="15" t="s">
        <v>9421</v>
      </c>
      <c r="AD877" s="15" t="s">
        <v>4222</v>
      </c>
      <c r="AE877" s="15" t="s">
        <v>5701</v>
      </c>
      <c r="AF877" s="15" t="s">
        <v>6022</v>
      </c>
      <c r="AG877" s="15" t="s">
        <v>6023</v>
      </c>
      <c r="AH877" s="15"/>
      <c r="AI877" s="15"/>
      <c r="AJ877" s="15"/>
      <c r="AK877" s="15"/>
    </row>
    <row r="878" spans="1:37" ht="14.4" x14ac:dyDescent="0.25">
      <c r="A878" s="15" t="s">
        <v>4226</v>
      </c>
      <c r="B878" s="15">
        <v>6500000079</v>
      </c>
      <c r="C878" s="6" t="s">
        <v>5690</v>
      </c>
      <c r="D878" s="15" t="s">
        <v>9489</v>
      </c>
      <c r="E878" s="15"/>
      <c r="F878" s="15" t="s">
        <v>9490</v>
      </c>
      <c r="G878" s="15"/>
      <c r="H878" s="15" t="s">
        <v>9491</v>
      </c>
      <c r="I878" s="15"/>
      <c r="J878" s="15" t="s">
        <v>5696</v>
      </c>
      <c r="K878" s="15" t="s">
        <v>5696</v>
      </c>
      <c r="L878" s="15">
        <v>1400544327</v>
      </c>
      <c r="M878" s="15">
        <v>151000305213</v>
      </c>
      <c r="N878" s="15" t="s">
        <v>4426</v>
      </c>
      <c r="O878" s="15" t="s">
        <v>9492</v>
      </c>
      <c r="P878" s="15" t="s">
        <v>9492</v>
      </c>
      <c r="Q878" s="15">
        <v>87203001</v>
      </c>
      <c r="R878" s="15" t="s">
        <v>9493</v>
      </c>
      <c r="S878" s="15"/>
      <c r="T878" s="15" t="s">
        <v>926</v>
      </c>
      <c r="U878" s="15"/>
      <c r="V878" s="15"/>
      <c r="W878" s="15"/>
      <c r="X878" s="15"/>
      <c r="Y878" s="15"/>
      <c r="Z878" s="15" t="s">
        <v>5772</v>
      </c>
      <c r="AA878" s="16">
        <v>43412</v>
      </c>
      <c r="AB878" s="15">
        <v>10294</v>
      </c>
      <c r="AC878" s="15" t="s">
        <v>9421</v>
      </c>
      <c r="AD878" s="15" t="s">
        <v>4222</v>
      </c>
      <c r="AE878" s="15" t="s">
        <v>5701</v>
      </c>
      <c r="AF878" s="15" t="s">
        <v>6022</v>
      </c>
      <c r="AG878" s="15" t="s">
        <v>6023</v>
      </c>
      <c r="AH878" s="15"/>
      <c r="AI878" s="15"/>
      <c r="AJ878" s="15"/>
      <c r="AK878" s="15"/>
    </row>
    <row r="879" spans="1:37" ht="14.4" x14ac:dyDescent="0.25">
      <c r="A879" s="15" t="s">
        <v>4226</v>
      </c>
      <c r="B879" s="15">
        <v>6500000080</v>
      </c>
      <c r="C879" s="6" t="s">
        <v>5690</v>
      </c>
      <c r="D879" s="15" t="s">
        <v>9494</v>
      </c>
      <c r="E879" s="15"/>
      <c r="F879" s="15" t="s">
        <v>9495</v>
      </c>
      <c r="G879" s="15"/>
      <c r="H879" s="15" t="s">
        <v>5769</v>
      </c>
      <c r="I879" s="15">
        <v>70000</v>
      </c>
      <c r="J879" s="15" t="s">
        <v>5696</v>
      </c>
      <c r="K879" s="15" t="s">
        <v>5696</v>
      </c>
      <c r="L879" s="15">
        <v>312419558</v>
      </c>
      <c r="M879" s="15">
        <v>60073584801</v>
      </c>
      <c r="N879" s="15" t="s">
        <v>4648</v>
      </c>
      <c r="O879" s="15" t="s">
        <v>6400</v>
      </c>
      <c r="P879" s="15" t="s">
        <v>6401</v>
      </c>
      <c r="Q879" s="15">
        <v>79303017</v>
      </c>
      <c r="R879" s="15" t="s">
        <v>9494</v>
      </c>
      <c r="S879" s="15"/>
      <c r="T879" s="15" t="s">
        <v>926</v>
      </c>
      <c r="U879" s="15"/>
      <c r="V879" s="15"/>
      <c r="W879" s="15"/>
      <c r="X879" s="15"/>
      <c r="Y879" s="15"/>
      <c r="Z879" s="15" t="s">
        <v>5772</v>
      </c>
      <c r="AA879" s="16">
        <v>43412</v>
      </c>
      <c r="AB879" s="15">
        <v>10295</v>
      </c>
      <c r="AC879" s="15" t="s">
        <v>9421</v>
      </c>
      <c r="AD879" s="15" t="s">
        <v>4222</v>
      </c>
      <c r="AE879" s="15" t="s">
        <v>5701</v>
      </c>
      <c r="AF879" s="15" t="s">
        <v>6022</v>
      </c>
      <c r="AG879" s="15" t="s">
        <v>6023</v>
      </c>
      <c r="AH879" s="15"/>
      <c r="AI879" s="15"/>
      <c r="AJ879" s="15"/>
      <c r="AK879" s="15"/>
    </row>
    <row r="880" spans="1:37" ht="14.4" x14ac:dyDescent="0.25">
      <c r="A880" s="15" t="s">
        <v>4226</v>
      </c>
      <c r="B880" s="15">
        <v>6500000081</v>
      </c>
      <c r="C880" s="6" t="s">
        <v>5690</v>
      </c>
      <c r="D880" s="15" t="s">
        <v>9496</v>
      </c>
      <c r="E880" s="15"/>
      <c r="F880" s="15" t="s">
        <v>9497</v>
      </c>
      <c r="G880" s="15"/>
      <c r="H880" s="15" t="s">
        <v>5769</v>
      </c>
      <c r="I880" s="15">
        <v>70000</v>
      </c>
      <c r="J880" s="15" t="s">
        <v>5696</v>
      </c>
      <c r="K880" s="15" t="s">
        <v>5696</v>
      </c>
      <c r="L880" s="15">
        <v>311683944</v>
      </c>
      <c r="M880" s="15">
        <v>71000692550</v>
      </c>
      <c r="N880" s="15" t="s">
        <v>4426</v>
      </c>
      <c r="O880" s="15" t="s">
        <v>9498</v>
      </c>
      <c r="P880" s="15" t="s">
        <v>9499</v>
      </c>
      <c r="Q880" s="15">
        <v>79203002</v>
      </c>
      <c r="R880" s="15" t="s">
        <v>9496</v>
      </c>
      <c r="S880" s="15"/>
      <c r="T880" s="15" t="s">
        <v>926</v>
      </c>
      <c r="U880" s="15"/>
      <c r="V880" s="15"/>
      <c r="W880" s="15"/>
      <c r="X880" s="15"/>
      <c r="Y880" s="15"/>
      <c r="Z880" s="15" t="s">
        <v>5772</v>
      </c>
      <c r="AA880" s="16">
        <v>43412</v>
      </c>
      <c r="AB880" s="15">
        <v>10329</v>
      </c>
      <c r="AC880" s="15" t="s">
        <v>9421</v>
      </c>
      <c r="AD880" s="15" t="s">
        <v>4222</v>
      </c>
      <c r="AE880" s="15" t="s">
        <v>5701</v>
      </c>
      <c r="AF880" s="15" t="s">
        <v>6022</v>
      </c>
      <c r="AG880" s="15" t="s">
        <v>6023</v>
      </c>
      <c r="AH880" s="15"/>
      <c r="AI880" s="15"/>
      <c r="AJ880" s="15"/>
      <c r="AK880" s="15"/>
    </row>
    <row r="881" spans="1:37" ht="14.4" x14ac:dyDescent="0.25">
      <c r="A881" s="15" t="s">
        <v>4226</v>
      </c>
      <c r="B881" s="15">
        <v>6500000082</v>
      </c>
      <c r="C881" s="6" t="s">
        <v>5690</v>
      </c>
      <c r="D881" s="15" t="s">
        <v>9500</v>
      </c>
      <c r="E881" s="15"/>
      <c r="F881" s="15" t="s">
        <v>9501</v>
      </c>
      <c r="G881" s="15"/>
      <c r="H881" s="15" t="s">
        <v>7229</v>
      </c>
      <c r="I881" s="15">
        <v>70000</v>
      </c>
      <c r="J881" s="15" t="s">
        <v>5696</v>
      </c>
      <c r="K881" s="15" t="s">
        <v>5696</v>
      </c>
      <c r="L881" s="15">
        <v>4300410004</v>
      </c>
      <c r="M881" s="15">
        <v>110000041162</v>
      </c>
      <c r="N881" s="15" t="s">
        <v>4316</v>
      </c>
      <c r="O881" s="15" t="s">
        <v>9502</v>
      </c>
      <c r="P881" s="15" t="s">
        <v>9502</v>
      </c>
      <c r="Q881" s="15">
        <v>51201001</v>
      </c>
      <c r="R881" s="15" t="s">
        <v>9500</v>
      </c>
      <c r="S881" s="15"/>
      <c r="T881" s="15" t="s">
        <v>926</v>
      </c>
      <c r="U881" s="15"/>
      <c r="V881" s="15"/>
      <c r="W881" s="15"/>
      <c r="X881" s="15"/>
      <c r="Y881" s="15"/>
      <c r="Z881" s="15" t="s">
        <v>5772</v>
      </c>
      <c r="AA881" s="16">
        <v>43412</v>
      </c>
      <c r="AB881" s="15">
        <v>10333</v>
      </c>
      <c r="AC881" s="15" t="s">
        <v>9421</v>
      </c>
      <c r="AD881" s="15" t="s">
        <v>4222</v>
      </c>
      <c r="AE881" s="15" t="s">
        <v>5701</v>
      </c>
      <c r="AF881" s="15" t="s">
        <v>6022</v>
      </c>
      <c r="AG881" s="15" t="s">
        <v>6023</v>
      </c>
      <c r="AH881" s="15"/>
      <c r="AI881" s="15"/>
      <c r="AJ881" s="15"/>
      <c r="AK881" s="15"/>
    </row>
    <row r="882" spans="1:37" ht="14.4" x14ac:dyDescent="0.25">
      <c r="A882" s="15" t="s">
        <v>4226</v>
      </c>
      <c r="B882" s="15">
        <v>6500000083</v>
      </c>
      <c r="C882" s="6" t="s">
        <v>5690</v>
      </c>
      <c r="D882" s="15" t="s">
        <v>9503</v>
      </c>
      <c r="E882" s="15"/>
      <c r="F882" s="15" t="s">
        <v>9504</v>
      </c>
      <c r="G882" s="15"/>
      <c r="H882" s="15" t="s">
        <v>9505</v>
      </c>
      <c r="I882" s="15">
        <v>70000</v>
      </c>
      <c r="J882" s="15" t="s">
        <v>5696</v>
      </c>
      <c r="K882" s="15" t="s">
        <v>5696</v>
      </c>
      <c r="L882" s="15">
        <v>4401012384</v>
      </c>
      <c r="M882" s="15">
        <v>113002630588</v>
      </c>
      <c r="N882" s="15" t="s">
        <v>4316</v>
      </c>
      <c r="O882" s="15" t="s">
        <v>9506</v>
      </c>
      <c r="P882" s="15" t="s">
        <v>9506</v>
      </c>
      <c r="Q882" s="15">
        <v>54201001</v>
      </c>
      <c r="R882" s="15" t="s">
        <v>9503</v>
      </c>
      <c r="S882" s="15"/>
      <c r="T882" s="15"/>
      <c r="U882" s="15"/>
      <c r="V882" s="15"/>
      <c r="W882" s="15"/>
      <c r="X882" s="15"/>
      <c r="Y882" s="15"/>
      <c r="Z882" s="15" t="s">
        <v>5772</v>
      </c>
      <c r="AA882" s="16">
        <v>43412</v>
      </c>
      <c r="AB882" s="15">
        <v>10334</v>
      </c>
      <c r="AC882" s="15" t="s">
        <v>9421</v>
      </c>
      <c r="AD882" s="15" t="s">
        <v>4222</v>
      </c>
      <c r="AE882" s="15" t="s">
        <v>5701</v>
      </c>
      <c r="AF882" s="15" t="s">
        <v>6022</v>
      </c>
      <c r="AG882" s="15" t="s">
        <v>6023</v>
      </c>
      <c r="AH882" s="15"/>
      <c r="AI882" s="15"/>
      <c r="AJ882" s="15"/>
      <c r="AK882" s="15"/>
    </row>
    <row r="883" spans="1:37" ht="14.4" x14ac:dyDescent="0.25">
      <c r="A883" s="15" t="s">
        <v>4226</v>
      </c>
      <c r="B883" s="15">
        <v>6500000084</v>
      </c>
      <c r="C883" s="6" t="s">
        <v>5690</v>
      </c>
      <c r="D883" s="15" t="s">
        <v>9507</v>
      </c>
      <c r="E883" s="15"/>
      <c r="F883" s="15" t="s">
        <v>9508</v>
      </c>
      <c r="G883" s="15"/>
      <c r="H883" s="15" t="s">
        <v>9509</v>
      </c>
      <c r="I883" s="15">
        <v>70000</v>
      </c>
      <c r="J883" s="15" t="s">
        <v>5696</v>
      </c>
      <c r="K883" s="15" t="s">
        <v>5696</v>
      </c>
      <c r="L883" s="15">
        <v>5900992282</v>
      </c>
      <c r="M883" s="15">
        <v>291000284748</v>
      </c>
      <c r="N883" s="15" t="s">
        <v>4426</v>
      </c>
      <c r="O883" s="15" t="s">
        <v>7254</v>
      </c>
      <c r="P883" s="15" t="s">
        <v>7254</v>
      </c>
      <c r="Q883" s="15">
        <v>64203001</v>
      </c>
      <c r="R883" s="15" t="s">
        <v>9507</v>
      </c>
      <c r="S883" s="15"/>
      <c r="T883" s="15"/>
      <c r="U883" s="15"/>
      <c r="V883" s="15"/>
      <c r="W883" s="15"/>
      <c r="X883" s="15"/>
      <c r="Y883" s="15"/>
      <c r="Z883" s="15" t="s">
        <v>5772</v>
      </c>
      <c r="AA883" s="16">
        <v>43412</v>
      </c>
      <c r="AB883" s="15">
        <v>10336</v>
      </c>
      <c r="AC883" s="15" t="s">
        <v>9421</v>
      </c>
      <c r="AD883" s="15" t="s">
        <v>4222</v>
      </c>
      <c r="AE883" s="15" t="s">
        <v>5701</v>
      </c>
      <c r="AF883" s="15" t="s">
        <v>6022</v>
      </c>
      <c r="AG883" s="15" t="s">
        <v>6023</v>
      </c>
      <c r="AH883" s="15"/>
      <c r="AI883" s="15"/>
      <c r="AJ883" s="15"/>
      <c r="AK883" s="15"/>
    </row>
    <row r="884" spans="1:37" ht="14.4" x14ac:dyDescent="0.25">
      <c r="A884" s="15" t="s">
        <v>4226</v>
      </c>
      <c r="B884" s="15">
        <v>6500000085</v>
      </c>
      <c r="C884" s="6" t="s">
        <v>5690</v>
      </c>
      <c r="D884" s="15" t="s">
        <v>9510</v>
      </c>
      <c r="E884" s="15"/>
      <c r="F884" s="15" t="s">
        <v>9511</v>
      </c>
      <c r="G884" s="15"/>
      <c r="H884" s="15" t="s">
        <v>9512</v>
      </c>
      <c r="I884" s="15"/>
      <c r="J884" s="15" t="s">
        <v>5696</v>
      </c>
      <c r="K884" s="15" t="s">
        <v>5696</v>
      </c>
      <c r="L884" s="15">
        <v>8126344116</v>
      </c>
      <c r="M884" s="15">
        <v>651000304134</v>
      </c>
      <c r="N884" s="15" t="s">
        <v>4426</v>
      </c>
      <c r="O884" s="15" t="s">
        <v>9513</v>
      </c>
      <c r="P884" s="15" t="s">
        <v>9513</v>
      </c>
      <c r="Q884" s="15">
        <v>49203001</v>
      </c>
      <c r="R884" s="15" t="s">
        <v>9510</v>
      </c>
      <c r="S884" s="15"/>
      <c r="T884" s="15"/>
      <c r="U884" s="15"/>
      <c r="V884" s="15"/>
      <c r="W884" s="15"/>
      <c r="X884" s="15"/>
      <c r="Y884" s="15"/>
      <c r="Z884" s="15" t="s">
        <v>5772</v>
      </c>
      <c r="AA884" s="16">
        <v>43412</v>
      </c>
      <c r="AB884" s="15">
        <v>10337</v>
      </c>
      <c r="AC884" s="15" t="s">
        <v>9421</v>
      </c>
      <c r="AD884" s="15" t="s">
        <v>4222</v>
      </c>
      <c r="AE884" s="15" t="s">
        <v>5701</v>
      </c>
      <c r="AF884" s="15" t="s">
        <v>6022</v>
      </c>
      <c r="AG884" s="15" t="s">
        <v>6023</v>
      </c>
      <c r="AH884" s="15"/>
      <c r="AI884" s="15"/>
      <c r="AJ884" s="15"/>
      <c r="AK884" s="15"/>
    </row>
    <row r="885" spans="1:37" ht="14.4" x14ac:dyDescent="0.25">
      <c r="A885" s="15" t="s">
        <v>4226</v>
      </c>
      <c r="B885" s="15">
        <v>6500000086</v>
      </c>
      <c r="C885" s="6" t="s">
        <v>5690</v>
      </c>
      <c r="D885" s="15" t="s">
        <v>9514</v>
      </c>
      <c r="E885" s="15"/>
      <c r="F885" s="15" t="s">
        <v>9515</v>
      </c>
      <c r="G885" s="15"/>
      <c r="H885" s="15" t="s">
        <v>9516</v>
      </c>
      <c r="I885" s="15">
        <v>70000</v>
      </c>
      <c r="J885" s="15" t="s">
        <v>5696</v>
      </c>
      <c r="K885" s="15" t="s">
        <v>5696</v>
      </c>
      <c r="L885" s="15">
        <v>4101435597</v>
      </c>
      <c r="M885" s="15">
        <v>51000518368</v>
      </c>
      <c r="N885" s="15" t="s">
        <v>4426</v>
      </c>
      <c r="O885" s="15" t="s">
        <v>9517</v>
      </c>
      <c r="P885" s="15" t="s">
        <v>9518</v>
      </c>
      <c r="Q885" s="15">
        <v>52203001</v>
      </c>
      <c r="R885" s="15" t="s">
        <v>9514</v>
      </c>
      <c r="S885" s="15"/>
      <c r="T885" s="15" t="s">
        <v>926</v>
      </c>
      <c r="U885" s="15"/>
      <c r="V885" s="15"/>
      <c r="W885" s="15"/>
      <c r="X885" s="15"/>
      <c r="Y885" s="15"/>
      <c r="Z885" s="15" t="s">
        <v>5772</v>
      </c>
      <c r="AA885" s="16">
        <v>43412</v>
      </c>
      <c r="AB885" s="15">
        <v>10338</v>
      </c>
      <c r="AC885" s="15" t="s">
        <v>9421</v>
      </c>
      <c r="AD885" s="15" t="s">
        <v>4222</v>
      </c>
      <c r="AE885" s="15" t="s">
        <v>5701</v>
      </c>
      <c r="AF885" s="15" t="s">
        <v>6022</v>
      </c>
      <c r="AG885" s="15" t="s">
        <v>6023</v>
      </c>
      <c r="AH885" s="15"/>
      <c r="AI885" s="15"/>
      <c r="AJ885" s="15"/>
      <c r="AK885" s="15"/>
    </row>
    <row r="886" spans="1:37" ht="14.4" x14ac:dyDescent="0.25">
      <c r="A886" s="15" t="s">
        <v>4226</v>
      </c>
      <c r="B886" s="15">
        <v>6500000087</v>
      </c>
      <c r="C886" s="6" t="s">
        <v>5690</v>
      </c>
      <c r="D886" s="15" t="s">
        <v>9519</v>
      </c>
      <c r="E886" s="15"/>
      <c r="F886" s="15" t="s">
        <v>9520</v>
      </c>
      <c r="G886" s="15"/>
      <c r="H886" s="15" t="s">
        <v>7570</v>
      </c>
      <c r="I886" s="15"/>
      <c r="J886" s="15" t="s">
        <v>5696</v>
      </c>
      <c r="K886" s="15" t="s">
        <v>5696</v>
      </c>
      <c r="L886" s="15">
        <v>3100641387</v>
      </c>
      <c r="M886" s="15">
        <v>141747469</v>
      </c>
      <c r="N886" s="15" t="s">
        <v>4247</v>
      </c>
      <c r="O886" s="15" t="s">
        <v>9521</v>
      </c>
      <c r="P886" s="15" t="s">
        <v>9521</v>
      </c>
      <c r="Q886" s="15">
        <v>44307001</v>
      </c>
      <c r="R886" s="15" t="s">
        <v>9519</v>
      </c>
      <c r="S886" s="15"/>
      <c r="T886" s="15" t="s">
        <v>926</v>
      </c>
      <c r="U886" s="15"/>
      <c r="V886" s="15"/>
      <c r="W886" s="15"/>
      <c r="X886" s="15"/>
      <c r="Y886" s="15"/>
      <c r="Z886" s="15" t="s">
        <v>5772</v>
      </c>
      <c r="AA886" s="16">
        <v>43412</v>
      </c>
      <c r="AB886" s="15">
        <v>10339</v>
      </c>
      <c r="AC886" s="15" t="s">
        <v>9421</v>
      </c>
      <c r="AD886" s="15" t="s">
        <v>4222</v>
      </c>
      <c r="AE886" s="15" t="s">
        <v>5701</v>
      </c>
      <c r="AF886" s="15" t="s">
        <v>6022</v>
      </c>
      <c r="AG886" s="15" t="s">
        <v>6023</v>
      </c>
      <c r="AH886" s="15"/>
      <c r="AI886" s="15"/>
      <c r="AJ886" s="15"/>
      <c r="AK886" s="15"/>
    </row>
    <row r="887" spans="1:37" ht="14.4" x14ac:dyDescent="0.25">
      <c r="A887" s="15" t="s">
        <v>4226</v>
      </c>
      <c r="B887" s="15">
        <v>6500000088</v>
      </c>
      <c r="C887" s="6" t="s">
        <v>5690</v>
      </c>
      <c r="D887" s="15" t="s">
        <v>9522</v>
      </c>
      <c r="E887" s="15"/>
      <c r="F887" s="15" t="s">
        <v>9523</v>
      </c>
      <c r="G887" s="15"/>
      <c r="H887" s="15" t="s">
        <v>9524</v>
      </c>
      <c r="I887" s="15"/>
      <c r="J887" s="15" t="s">
        <v>5696</v>
      </c>
      <c r="K887" s="15" t="s">
        <v>5696</v>
      </c>
      <c r="L887" s="15">
        <v>3300100699</v>
      </c>
      <c r="M887" s="15">
        <v>4000211001012</v>
      </c>
      <c r="N887" s="15" t="s">
        <v>4971</v>
      </c>
      <c r="O887" s="15" t="s">
        <v>9525</v>
      </c>
      <c r="P887" s="15" t="s">
        <v>9526</v>
      </c>
      <c r="Q887" s="15">
        <v>46204001</v>
      </c>
      <c r="R887" s="15" t="s">
        <v>9522</v>
      </c>
      <c r="S887" s="15"/>
      <c r="T887" s="15" t="s">
        <v>926</v>
      </c>
      <c r="U887" s="15"/>
      <c r="V887" s="15"/>
      <c r="W887" s="15"/>
      <c r="X887" s="15"/>
      <c r="Y887" s="15"/>
      <c r="Z887" s="15" t="s">
        <v>5772</v>
      </c>
      <c r="AA887" s="16">
        <v>43412</v>
      </c>
      <c r="AB887" s="15">
        <v>10340</v>
      </c>
      <c r="AC887" s="15" t="s">
        <v>9421</v>
      </c>
      <c r="AD887" s="15" t="s">
        <v>4222</v>
      </c>
      <c r="AE887" s="15" t="s">
        <v>5701</v>
      </c>
      <c r="AF887" s="15" t="s">
        <v>6022</v>
      </c>
      <c r="AG887" s="15" t="s">
        <v>6023</v>
      </c>
      <c r="AH887" s="15"/>
      <c r="AI887" s="15"/>
      <c r="AJ887" s="15"/>
      <c r="AK887" s="15"/>
    </row>
    <row r="888" spans="1:37" ht="14.4" x14ac:dyDescent="0.25">
      <c r="A888" s="15" t="s">
        <v>4226</v>
      </c>
      <c r="B888" s="15">
        <v>6500000089</v>
      </c>
      <c r="C888" s="6" t="s">
        <v>5690</v>
      </c>
      <c r="D888" s="15" t="s">
        <v>9527</v>
      </c>
      <c r="E888" s="15"/>
      <c r="F888" s="15" t="s">
        <v>9528</v>
      </c>
      <c r="G888" s="15"/>
      <c r="H888" s="15" t="s">
        <v>6778</v>
      </c>
      <c r="I888" s="15"/>
      <c r="J888" s="15" t="s">
        <v>5696</v>
      </c>
      <c r="K888" s="15" t="s">
        <v>5696</v>
      </c>
      <c r="L888" s="15">
        <v>401454593</v>
      </c>
      <c r="M888" s="15">
        <v>100214851017325</v>
      </c>
      <c r="N888" s="15" t="s">
        <v>4740</v>
      </c>
      <c r="O888" s="15" t="s">
        <v>6779</v>
      </c>
      <c r="P888" s="15" t="s">
        <v>6779</v>
      </c>
      <c r="Q888" s="15">
        <v>48305001</v>
      </c>
      <c r="R888" s="15" t="s">
        <v>9527</v>
      </c>
      <c r="S888" s="15"/>
      <c r="T888" s="15" t="s">
        <v>926</v>
      </c>
      <c r="U888" s="15"/>
      <c r="V888" s="15"/>
      <c r="W888" s="15"/>
      <c r="X888" s="15"/>
      <c r="Y888" s="15"/>
      <c r="Z888" s="15" t="s">
        <v>5772</v>
      </c>
      <c r="AA888" s="16">
        <v>43412</v>
      </c>
      <c r="AB888" s="15">
        <v>10358</v>
      </c>
      <c r="AC888" s="15" t="s">
        <v>9421</v>
      </c>
      <c r="AD888" s="15" t="s">
        <v>4222</v>
      </c>
      <c r="AE888" s="15" t="s">
        <v>5701</v>
      </c>
      <c r="AF888" s="15" t="s">
        <v>6022</v>
      </c>
      <c r="AG888" s="15" t="s">
        <v>6023</v>
      </c>
      <c r="AH888" s="15"/>
      <c r="AI888" s="15"/>
      <c r="AJ888" s="15"/>
      <c r="AK888" s="15"/>
    </row>
    <row r="889" spans="1:37" ht="14.4" x14ac:dyDescent="0.25">
      <c r="A889" s="15" t="s">
        <v>4226</v>
      </c>
      <c r="B889" s="15">
        <v>6500000090</v>
      </c>
      <c r="C889" s="6" t="s">
        <v>5690</v>
      </c>
      <c r="D889" s="15" t="s">
        <v>9529</v>
      </c>
      <c r="E889" s="15"/>
      <c r="F889" s="15" t="s">
        <v>9530</v>
      </c>
      <c r="G889" s="15"/>
      <c r="H889" s="15" t="s">
        <v>7887</v>
      </c>
      <c r="I889" s="15"/>
      <c r="J889" s="15" t="s">
        <v>5696</v>
      </c>
      <c r="K889" s="15" t="s">
        <v>5696</v>
      </c>
      <c r="L889" s="15">
        <v>3200508011</v>
      </c>
      <c r="M889" s="15">
        <v>54010000317672</v>
      </c>
      <c r="N889" s="15" t="s">
        <v>5628</v>
      </c>
      <c r="O889" s="15" t="s">
        <v>6843</v>
      </c>
      <c r="P889" s="15" t="s">
        <v>6843</v>
      </c>
      <c r="Q889" s="15">
        <v>45202001</v>
      </c>
      <c r="R889" s="15" t="s">
        <v>9529</v>
      </c>
      <c r="S889" s="15"/>
      <c r="T889" s="15"/>
      <c r="U889" s="15"/>
      <c r="V889" s="15"/>
      <c r="W889" s="15"/>
      <c r="X889" s="15"/>
      <c r="Y889" s="15"/>
      <c r="Z889" s="15" t="s">
        <v>5772</v>
      </c>
      <c r="AA889" s="16">
        <v>43412</v>
      </c>
      <c r="AB889" s="15">
        <v>10370</v>
      </c>
      <c r="AC889" s="15" t="s">
        <v>9421</v>
      </c>
      <c r="AD889" s="15" t="s">
        <v>4222</v>
      </c>
      <c r="AE889" s="15" t="s">
        <v>5701</v>
      </c>
      <c r="AF889" s="15" t="s">
        <v>6022</v>
      </c>
      <c r="AG889" s="15" t="s">
        <v>6023</v>
      </c>
      <c r="AH889" s="15"/>
      <c r="AI889" s="15"/>
      <c r="AJ889" s="15"/>
      <c r="AK889" s="15"/>
    </row>
    <row r="890" spans="1:37" ht="14.4" x14ac:dyDescent="0.25">
      <c r="A890" s="15" t="s">
        <v>4226</v>
      </c>
      <c r="B890" s="15">
        <v>6500000091</v>
      </c>
      <c r="C890" s="6" t="s">
        <v>5690</v>
      </c>
      <c r="D890" s="15" t="s">
        <v>9531</v>
      </c>
      <c r="E890" s="15"/>
      <c r="F890" s="15" t="s">
        <v>9532</v>
      </c>
      <c r="G890" s="15" t="s">
        <v>9533</v>
      </c>
      <c r="H890" s="15" t="s">
        <v>5731</v>
      </c>
      <c r="I890" s="15">
        <v>70000</v>
      </c>
      <c r="J890" s="15" t="s">
        <v>5696</v>
      </c>
      <c r="K890" s="15" t="s">
        <v>5696</v>
      </c>
      <c r="L890" s="15">
        <v>101803564</v>
      </c>
      <c r="M890" s="15">
        <v>5252886868</v>
      </c>
      <c r="N890" s="15" t="s">
        <v>4247</v>
      </c>
      <c r="O890" s="15" t="s">
        <v>5697</v>
      </c>
      <c r="P890" s="15" t="s">
        <v>5697</v>
      </c>
      <c r="Q890" s="15">
        <v>79307001</v>
      </c>
      <c r="R890" s="15" t="s">
        <v>9531</v>
      </c>
      <c r="S890" s="15"/>
      <c r="T890" s="15" t="s">
        <v>926</v>
      </c>
      <c r="U890" s="15"/>
      <c r="V890" s="15"/>
      <c r="W890" s="15"/>
      <c r="X890" s="15"/>
      <c r="Y890" s="15"/>
      <c r="Z890" s="15" t="s">
        <v>5772</v>
      </c>
      <c r="AA890" s="16">
        <v>43412</v>
      </c>
      <c r="AB890" s="15">
        <v>10381</v>
      </c>
      <c r="AC890" s="15" t="s">
        <v>9421</v>
      </c>
      <c r="AD890" s="15" t="s">
        <v>4222</v>
      </c>
      <c r="AE890" s="15" t="s">
        <v>5701</v>
      </c>
      <c r="AF890" s="15" t="s">
        <v>6022</v>
      </c>
      <c r="AG890" s="15" t="s">
        <v>6023</v>
      </c>
      <c r="AH890" s="15"/>
      <c r="AI890" s="15"/>
      <c r="AJ890" s="15"/>
      <c r="AK890" s="15"/>
    </row>
    <row r="891" spans="1:37" ht="14.4" x14ac:dyDescent="0.25">
      <c r="A891" s="15" t="s">
        <v>4226</v>
      </c>
      <c r="B891" s="15">
        <v>6500000092</v>
      </c>
      <c r="C891" s="6" t="s">
        <v>5690</v>
      </c>
      <c r="D891" s="15" t="s">
        <v>9534</v>
      </c>
      <c r="E891" s="15"/>
      <c r="F891" s="15" t="s">
        <v>9535</v>
      </c>
      <c r="G891" s="15"/>
      <c r="H891" s="15" t="s">
        <v>5800</v>
      </c>
      <c r="I891" s="15"/>
      <c r="J891" s="15" t="s">
        <v>5696</v>
      </c>
      <c r="K891" s="15" t="s">
        <v>5696</v>
      </c>
      <c r="L891" s="15">
        <v>200615360</v>
      </c>
      <c r="M891" s="15">
        <v>12457759</v>
      </c>
      <c r="N891" s="15" t="s">
        <v>4247</v>
      </c>
      <c r="O891" s="15" t="s">
        <v>5801</v>
      </c>
      <c r="P891" s="15" t="s">
        <v>5801</v>
      </c>
      <c r="Q891" s="15">
        <v>31307001</v>
      </c>
      <c r="R891" s="15" t="s">
        <v>9536</v>
      </c>
      <c r="S891" s="15"/>
      <c r="T891" s="15" t="s">
        <v>926</v>
      </c>
      <c r="U891" s="15"/>
      <c r="V891" s="15"/>
      <c r="W891" s="15"/>
      <c r="X891" s="15"/>
      <c r="Y891" s="15"/>
      <c r="Z891" s="15" t="s">
        <v>5772</v>
      </c>
      <c r="AA891" s="16">
        <v>43412</v>
      </c>
      <c r="AB891" s="15">
        <v>10382</v>
      </c>
      <c r="AC891" s="15" t="s">
        <v>9421</v>
      </c>
      <c r="AD891" s="15" t="s">
        <v>4222</v>
      </c>
      <c r="AE891" s="15" t="s">
        <v>5701</v>
      </c>
      <c r="AF891" s="15" t="s">
        <v>6022</v>
      </c>
      <c r="AG891" s="15" t="s">
        <v>6023</v>
      </c>
      <c r="AH891" s="15"/>
      <c r="AI891" s="15"/>
      <c r="AJ891" s="15"/>
      <c r="AK891" s="15"/>
    </row>
    <row r="892" spans="1:37" ht="14.4" x14ac:dyDescent="0.25">
      <c r="A892" s="15" t="s">
        <v>4226</v>
      </c>
      <c r="B892" s="15">
        <v>6500000093</v>
      </c>
      <c r="C892" s="6" t="s">
        <v>5690</v>
      </c>
      <c r="D892" s="15" t="s">
        <v>9537</v>
      </c>
      <c r="E892" s="15"/>
      <c r="F892" s="15" t="s">
        <v>9538</v>
      </c>
      <c r="G892" s="15"/>
      <c r="H892" s="15" t="s">
        <v>7266</v>
      </c>
      <c r="I892" s="15"/>
      <c r="J892" s="15" t="s">
        <v>5696</v>
      </c>
      <c r="K892" s="15" t="s">
        <v>5696</v>
      </c>
      <c r="L892" s="15">
        <v>2800665014</v>
      </c>
      <c r="M892" s="15">
        <v>781000391045</v>
      </c>
      <c r="N892" s="15" t="s">
        <v>4426</v>
      </c>
      <c r="O892" s="15" t="s">
        <v>9539</v>
      </c>
      <c r="P892" s="15" t="s">
        <v>9539</v>
      </c>
      <c r="Q892" s="15">
        <v>38203001</v>
      </c>
      <c r="R892" s="15" t="s">
        <v>9537</v>
      </c>
      <c r="S892" s="15"/>
      <c r="T892" s="15" t="s">
        <v>926</v>
      </c>
      <c r="U892" s="15"/>
      <c r="V892" s="15"/>
      <c r="W892" s="15"/>
      <c r="X892" s="15"/>
      <c r="Y892" s="15"/>
      <c r="Z892" s="15" t="s">
        <v>5772</v>
      </c>
      <c r="AA892" s="16">
        <v>43412</v>
      </c>
      <c r="AB892" s="15">
        <v>10383</v>
      </c>
      <c r="AC892" s="15" t="s">
        <v>9421</v>
      </c>
      <c r="AD892" s="15" t="s">
        <v>4222</v>
      </c>
      <c r="AE892" s="15" t="s">
        <v>5701</v>
      </c>
      <c r="AF892" s="15" t="s">
        <v>6022</v>
      </c>
      <c r="AG892" s="15" t="s">
        <v>6023</v>
      </c>
      <c r="AH892" s="15"/>
      <c r="AI892" s="15"/>
      <c r="AJ892" s="15"/>
      <c r="AK892" s="15"/>
    </row>
    <row r="893" spans="1:37" ht="14.4" x14ac:dyDescent="0.25">
      <c r="A893" s="15" t="s">
        <v>4226</v>
      </c>
      <c r="B893" s="15">
        <v>6500000094</v>
      </c>
      <c r="C893" s="6" t="s">
        <v>5690</v>
      </c>
      <c r="D893" s="15" t="s">
        <v>9540</v>
      </c>
      <c r="E893" s="15"/>
      <c r="F893" s="15" t="s">
        <v>9541</v>
      </c>
      <c r="G893" s="15"/>
      <c r="H893" s="15" t="s">
        <v>7757</v>
      </c>
      <c r="I893" s="15"/>
      <c r="J893" s="15" t="s">
        <v>5696</v>
      </c>
      <c r="K893" s="15" t="s">
        <v>5696</v>
      </c>
      <c r="L893" s="15">
        <v>2500225446</v>
      </c>
      <c r="M893" s="15">
        <v>361000210950</v>
      </c>
      <c r="N893" s="15" t="s">
        <v>4426</v>
      </c>
      <c r="O893" s="15" t="s">
        <v>9542</v>
      </c>
      <c r="P893" s="15" t="s">
        <v>9542</v>
      </c>
      <c r="Q893" s="15">
        <v>26203001</v>
      </c>
      <c r="R893" s="15" t="s">
        <v>9540</v>
      </c>
      <c r="S893" s="15"/>
      <c r="T893" s="15" t="s">
        <v>926</v>
      </c>
      <c r="U893" s="15"/>
      <c r="V893" s="15"/>
      <c r="W893" s="15"/>
      <c r="X893" s="15"/>
      <c r="Y893" s="15"/>
      <c r="Z893" s="15" t="s">
        <v>5772</v>
      </c>
      <c r="AA893" s="16">
        <v>43412</v>
      </c>
      <c r="AB893" s="15">
        <v>10384</v>
      </c>
      <c r="AC893" s="15" t="s">
        <v>9421</v>
      </c>
      <c r="AD893" s="15" t="s">
        <v>4222</v>
      </c>
      <c r="AE893" s="15" t="s">
        <v>5701</v>
      </c>
      <c r="AF893" s="15" t="s">
        <v>6022</v>
      </c>
      <c r="AG893" s="15" t="s">
        <v>6023</v>
      </c>
      <c r="AH893" s="15"/>
      <c r="AI893" s="15"/>
      <c r="AJ893" s="15"/>
      <c r="AK893" s="15"/>
    </row>
    <row r="894" spans="1:37" ht="14.4" x14ac:dyDescent="0.25">
      <c r="A894" s="15" t="s">
        <v>4226</v>
      </c>
      <c r="B894" s="15">
        <v>6500000095</v>
      </c>
      <c r="C894" s="6" t="s">
        <v>5690</v>
      </c>
      <c r="D894" s="15" t="s">
        <v>9543</v>
      </c>
      <c r="E894" s="15"/>
      <c r="F894" s="15" t="s">
        <v>9544</v>
      </c>
      <c r="G894" s="15"/>
      <c r="H894" s="15" t="s">
        <v>7266</v>
      </c>
      <c r="I894" s="15">
        <v>70000</v>
      </c>
      <c r="J894" s="15" t="s">
        <v>5696</v>
      </c>
      <c r="K894" s="15" t="s">
        <v>5696</v>
      </c>
      <c r="L894" s="15">
        <v>2801036185</v>
      </c>
      <c r="M894" s="15">
        <v>118000036290</v>
      </c>
      <c r="N894" s="15" t="s">
        <v>4316</v>
      </c>
      <c r="O894" s="15" t="s">
        <v>9545</v>
      </c>
      <c r="P894" s="15" t="s">
        <v>9546</v>
      </c>
      <c r="Q894" s="15">
        <v>38201002</v>
      </c>
      <c r="R894" s="15" t="s">
        <v>9543</v>
      </c>
      <c r="S894" s="15"/>
      <c r="T894" s="15" t="s">
        <v>926</v>
      </c>
      <c r="U894" s="15"/>
      <c r="V894" s="15"/>
      <c r="W894" s="15"/>
      <c r="X894" s="15"/>
      <c r="Y894" s="15"/>
      <c r="Z894" s="15" t="s">
        <v>5772</v>
      </c>
      <c r="AA894" s="16">
        <v>43412</v>
      </c>
      <c r="AB894" s="15">
        <v>10385</v>
      </c>
      <c r="AC894" s="15" t="s">
        <v>9421</v>
      </c>
      <c r="AD894" s="15" t="s">
        <v>4222</v>
      </c>
      <c r="AE894" s="15" t="s">
        <v>5701</v>
      </c>
      <c r="AF894" s="15" t="s">
        <v>6022</v>
      </c>
      <c r="AG894" s="15" t="s">
        <v>6023</v>
      </c>
      <c r="AH894" s="15"/>
      <c r="AI894" s="15"/>
      <c r="AJ894" s="15"/>
      <c r="AK894" s="15"/>
    </row>
    <row r="895" spans="1:37" ht="14.4" x14ac:dyDescent="0.25">
      <c r="A895" s="15" t="s">
        <v>4226</v>
      </c>
      <c r="B895" s="15">
        <v>6500000096</v>
      </c>
      <c r="C895" s="6" t="s">
        <v>5690</v>
      </c>
      <c r="D895" s="15" t="s">
        <v>9547</v>
      </c>
      <c r="E895" s="15"/>
      <c r="F895" s="15" t="s">
        <v>9548</v>
      </c>
      <c r="G895" s="15"/>
      <c r="H895" s="15" t="s">
        <v>9549</v>
      </c>
      <c r="I895" s="15"/>
      <c r="J895" s="15" t="s">
        <v>5696</v>
      </c>
      <c r="K895" s="15" t="s">
        <v>5696</v>
      </c>
      <c r="L895" s="15">
        <v>801040251</v>
      </c>
      <c r="M895" s="15">
        <v>341006863033</v>
      </c>
      <c r="N895" s="15" t="s">
        <v>4426</v>
      </c>
      <c r="O895" s="15" t="s">
        <v>9550</v>
      </c>
      <c r="P895" s="15" t="s">
        <v>9550</v>
      </c>
      <c r="Q895" s="15">
        <v>30203001</v>
      </c>
      <c r="R895" s="15" t="s">
        <v>9547</v>
      </c>
      <c r="S895" s="15"/>
      <c r="T895" s="15"/>
      <c r="U895" s="15"/>
      <c r="V895" s="15"/>
      <c r="W895" s="15"/>
      <c r="X895" s="15"/>
      <c r="Y895" s="15"/>
      <c r="Z895" s="15" t="s">
        <v>5772</v>
      </c>
      <c r="AA895" s="16">
        <v>43412</v>
      </c>
      <c r="AB895" s="15">
        <v>10386</v>
      </c>
      <c r="AC895" s="15" t="s">
        <v>9421</v>
      </c>
      <c r="AD895" s="15" t="s">
        <v>4222</v>
      </c>
      <c r="AE895" s="15" t="s">
        <v>5701</v>
      </c>
      <c r="AF895" s="15" t="s">
        <v>6022</v>
      </c>
      <c r="AG895" s="15" t="s">
        <v>6023</v>
      </c>
      <c r="AH895" s="15"/>
      <c r="AI895" s="15"/>
      <c r="AJ895" s="15"/>
      <c r="AK895" s="15"/>
    </row>
    <row r="896" spans="1:37" ht="14.4" x14ac:dyDescent="0.25">
      <c r="A896" s="15" t="s">
        <v>4226</v>
      </c>
      <c r="B896" s="15">
        <v>6500000097</v>
      </c>
      <c r="C896" s="6" t="s">
        <v>5690</v>
      </c>
      <c r="D896" s="15" t="s">
        <v>9551</v>
      </c>
      <c r="E896" s="15"/>
      <c r="F896" s="15" t="s">
        <v>9552</v>
      </c>
      <c r="G896" s="15"/>
      <c r="H896" s="15" t="s">
        <v>5731</v>
      </c>
      <c r="I896" s="15"/>
      <c r="J896" s="15" t="s">
        <v>5696</v>
      </c>
      <c r="K896" s="15" t="s">
        <v>5696</v>
      </c>
      <c r="L896" s="15">
        <v>2600839094</v>
      </c>
      <c r="M896" s="15">
        <v>102010001553875</v>
      </c>
      <c r="N896" s="15" t="s">
        <v>4316</v>
      </c>
      <c r="O896" s="15" t="s">
        <v>6070</v>
      </c>
      <c r="P896" s="15" t="s">
        <v>6070</v>
      </c>
      <c r="Q896" s="15">
        <v>25201001</v>
      </c>
      <c r="R896" s="15" t="s">
        <v>9551</v>
      </c>
      <c r="S896" s="15"/>
      <c r="T896" s="15" t="s">
        <v>926</v>
      </c>
      <c r="U896" s="15"/>
      <c r="V896" s="15"/>
      <c r="W896" s="15"/>
      <c r="X896" s="15"/>
      <c r="Y896" s="15"/>
      <c r="Z896" s="15" t="s">
        <v>5772</v>
      </c>
      <c r="AA896" s="16">
        <v>43412</v>
      </c>
      <c r="AB896" s="15">
        <v>10387</v>
      </c>
      <c r="AC896" s="15" t="s">
        <v>9421</v>
      </c>
      <c r="AD896" s="15" t="s">
        <v>4222</v>
      </c>
      <c r="AE896" s="15" t="s">
        <v>5701</v>
      </c>
      <c r="AF896" s="15" t="s">
        <v>6022</v>
      </c>
      <c r="AG896" s="15" t="s">
        <v>6023</v>
      </c>
      <c r="AH896" s="15"/>
      <c r="AI896" s="15"/>
      <c r="AJ896" s="15"/>
      <c r="AK896" s="15"/>
    </row>
    <row r="897" spans="1:37" ht="14.4" x14ac:dyDescent="0.25">
      <c r="A897" s="15" t="s">
        <v>4226</v>
      </c>
      <c r="B897" s="15">
        <v>6500000098</v>
      </c>
      <c r="C897" s="6" t="s">
        <v>5690</v>
      </c>
      <c r="D897" s="15" t="s">
        <v>9553</v>
      </c>
      <c r="E897" s="15"/>
      <c r="F897" s="15" t="s">
        <v>9554</v>
      </c>
      <c r="G897" s="15"/>
      <c r="H897" s="15" t="s">
        <v>5731</v>
      </c>
      <c r="I897" s="15"/>
      <c r="J897" s="15" t="s">
        <v>5696</v>
      </c>
      <c r="K897" s="15" t="s">
        <v>5696</v>
      </c>
      <c r="L897" s="15">
        <v>102150935</v>
      </c>
      <c r="M897" s="15">
        <v>491000015722</v>
      </c>
      <c r="N897" s="15" t="s">
        <v>4426</v>
      </c>
      <c r="O897" s="15" t="s">
        <v>5726</v>
      </c>
      <c r="P897" s="15" t="s">
        <v>6441</v>
      </c>
      <c r="Q897" s="15">
        <v>1203004</v>
      </c>
      <c r="R897" s="15" t="s">
        <v>9553</v>
      </c>
      <c r="S897" s="15"/>
      <c r="T897" s="15"/>
      <c r="U897" s="15"/>
      <c r="V897" s="15"/>
      <c r="W897" s="15"/>
      <c r="X897" s="15"/>
      <c r="Y897" s="15"/>
      <c r="Z897" s="15" t="s">
        <v>5772</v>
      </c>
      <c r="AA897" s="16">
        <v>43412</v>
      </c>
      <c r="AB897" s="15">
        <v>10388</v>
      </c>
      <c r="AC897" s="15" t="s">
        <v>9421</v>
      </c>
      <c r="AD897" s="15" t="s">
        <v>4222</v>
      </c>
      <c r="AE897" s="15" t="s">
        <v>5701</v>
      </c>
      <c r="AF897" s="15" t="s">
        <v>6022</v>
      </c>
      <c r="AG897" s="15" t="s">
        <v>6023</v>
      </c>
      <c r="AH897" s="15"/>
      <c r="AI897" s="15"/>
      <c r="AJ897" s="15"/>
      <c r="AK897" s="15"/>
    </row>
    <row r="898" spans="1:37" ht="14.4" x14ac:dyDescent="0.25">
      <c r="A898" s="15" t="s">
        <v>4226</v>
      </c>
      <c r="B898" s="15">
        <v>6500000099</v>
      </c>
      <c r="C898" s="6" t="s">
        <v>5804</v>
      </c>
      <c r="D898" s="15" t="s">
        <v>9555</v>
      </c>
      <c r="E898" s="15"/>
      <c r="F898" s="15" t="s">
        <v>9556</v>
      </c>
      <c r="G898" s="15"/>
      <c r="H898" s="15" t="s">
        <v>7202</v>
      </c>
      <c r="I898" s="15">
        <v>70000</v>
      </c>
      <c r="J898" s="15" t="s">
        <v>5696</v>
      </c>
      <c r="K898" s="15" t="s">
        <v>5696</v>
      </c>
      <c r="L898" s="15">
        <v>2400793565</v>
      </c>
      <c r="M898" s="15">
        <v>731000686589</v>
      </c>
      <c r="N898" s="15" t="s">
        <v>4426</v>
      </c>
      <c r="O898" s="15" t="s">
        <v>7203</v>
      </c>
      <c r="P898" s="15" t="s">
        <v>7203</v>
      </c>
      <c r="Q898" s="15">
        <v>24203001</v>
      </c>
      <c r="R898" s="15" t="s">
        <v>9555</v>
      </c>
      <c r="S898" s="15"/>
      <c r="T898" s="15" t="s">
        <v>926</v>
      </c>
      <c r="U898" s="15"/>
      <c r="V898" s="15"/>
      <c r="W898" s="15"/>
      <c r="X898" s="15"/>
      <c r="Y898" s="15"/>
      <c r="Z898" s="15" t="s">
        <v>5772</v>
      </c>
      <c r="AA898" s="16">
        <v>43412</v>
      </c>
      <c r="AB898" s="15">
        <v>10389</v>
      </c>
      <c r="AC898" s="15" t="s">
        <v>9421</v>
      </c>
      <c r="AD898" s="15" t="s">
        <v>4222</v>
      </c>
      <c r="AE898" s="15" t="s">
        <v>5701</v>
      </c>
      <c r="AF898" s="15" t="s">
        <v>6022</v>
      </c>
      <c r="AG898" s="15" t="s">
        <v>6023</v>
      </c>
      <c r="AH898" s="15"/>
      <c r="AI898" s="15"/>
      <c r="AJ898" s="15"/>
      <c r="AK898" s="15"/>
    </row>
    <row r="899" spans="1:37" ht="14.4" x14ac:dyDescent="0.25">
      <c r="A899" s="15" t="s">
        <v>4226</v>
      </c>
      <c r="B899" s="15">
        <v>6500000100</v>
      </c>
      <c r="C899" s="6" t="s">
        <v>5690</v>
      </c>
      <c r="D899" s="15" t="s">
        <v>9557</v>
      </c>
      <c r="E899" s="15"/>
      <c r="F899" s="15" t="s">
        <v>9558</v>
      </c>
      <c r="G899" s="15"/>
      <c r="H899" s="15" t="s">
        <v>7460</v>
      </c>
      <c r="I899" s="15"/>
      <c r="J899" s="15" t="s">
        <v>5696</v>
      </c>
      <c r="K899" s="15" t="s">
        <v>5696</v>
      </c>
      <c r="L899" s="15">
        <v>5701549118</v>
      </c>
      <c r="M899" s="15">
        <v>44010000218989</v>
      </c>
      <c r="N899" s="15" t="s">
        <v>5628</v>
      </c>
      <c r="O899" s="15" t="s">
        <v>9559</v>
      </c>
      <c r="P899" s="15" t="s">
        <v>9560</v>
      </c>
      <c r="Q899" s="15">
        <v>22202001</v>
      </c>
      <c r="R899" s="15" t="s">
        <v>9557</v>
      </c>
      <c r="S899" s="15"/>
      <c r="T899" s="15"/>
      <c r="U899" s="15"/>
      <c r="V899" s="15"/>
      <c r="W899" s="15"/>
      <c r="X899" s="15"/>
      <c r="Y899" s="15"/>
      <c r="Z899" s="15" t="s">
        <v>5772</v>
      </c>
      <c r="AA899" s="16">
        <v>43412</v>
      </c>
      <c r="AB899" s="15">
        <v>10390</v>
      </c>
      <c r="AC899" s="15" t="s">
        <v>9421</v>
      </c>
      <c r="AD899" s="15" t="s">
        <v>4222</v>
      </c>
      <c r="AE899" s="15" t="s">
        <v>5701</v>
      </c>
      <c r="AF899" s="15" t="s">
        <v>6022</v>
      </c>
      <c r="AG899" s="15" t="s">
        <v>6023</v>
      </c>
      <c r="AH899" s="15"/>
      <c r="AI899" s="15"/>
      <c r="AJ899" s="15"/>
      <c r="AK899" s="15"/>
    </row>
    <row r="900" spans="1:37" ht="14.4" x14ac:dyDescent="0.25">
      <c r="A900" s="15" t="s">
        <v>4226</v>
      </c>
      <c r="B900" s="15">
        <v>6500000101</v>
      </c>
      <c r="C900" s="6" t="s">
        <v>5690</v>
      </c>
      <c r="D900" s="15" t="s">
        <v>9561</v>
      </c>
      <c r="E900" s="15"/>
      <c r="F900" s="15" t="s">
        <v>9562</v>
      </c>
      <c r="G900" s="15"/>
      <c r="H900" s="15" t="s">
        <v>7312</v>
      </c>
      <c r="I900" s="15"/>
      <c r="J900" s="15" t="s">
        <v>5696</v>
      </c>
      <c r="K900" s="15" t="s">
        <v>5696</v>
      </c>
      <c r="L900" s="15">
        <v>1000337132</v>
      </c>
      <c r="M900" s="15">
        <v>211000098788</v>
      </c>
      <c r="N900" s="15" t="s">
        <v>4426</v>
      </c>
      <c r="O900" s="15" t="s">
        <v>7313</v>
      </c>
      <c r="P900" s="15" t="s">
        <v>7313</v>
      </c>
      <c r="Q900" s="15">
        <v>34203001</v>
      </c>
      <c r="R900" s="15" t="s">
        <v>9563</v>
      </c>
      <c r="S900" s="15"/>
      <c r="T900" s="15"/>
      <c r="U900" s="15"/>
      <c r="V900" s="15"/>
      <c r="W900" s="15"/>
      <c r="X900" s="15"/>
      <c r="Y900" s="15"/>
      <c r="Z900" s="15" t="s">
        <v>5772</v>
      </c>
      <c r="AA900" s="16">
        <v>43412</v>
      </c>
      <c r="AB900" s="15">
        <v>10391</v>
      </c>
      <c r="AC900" s="15" t="s">
        <v>9421</v>
      </c>
      <c r="AD900" s="15" t="s">
        <v>4222</v>
      </c>
      <c r="AE900" s="15" t="s">
        <v>5701</v>
      </c>
      <c r="AF900" s="15" t="s">
        <v>6022</v>
      </c>
      <c r="AG900" s="15" t="s">
        <v>6023</v>
      </c>
      <c r="AH900" s="15"/>
      <c r="AI900" s="15"/>
      <c r="AJ900" s="15"/>
      <c r="AK900" s="15"/>
    </row>
    <row r="901" spans="1:37" ht="14.4" x14ac:dyDescent="0.25">
      <c r="A901" s="15" t="s">
        <v>4226</v>
      </c>
      <c r="B901" s="15">
        <v>6500000102</v>
      </c>
      <c r="C901" s="6" t="s">
        <v>5690</v>
      </c>
      <c r="D901" s="15" t="s">
        <v>9564</v>
      </c>
      <c r="E901" s="15"/>
      <c r="F901" s="15" t="s">
        <v>9565</v>
      </c>
      <c r="G901" s="15"/>
      <c r="H901" s="15" t="s">
        <v>5769</v>
      </c>
      <c r="I901" s="15">
        <v>70000</v>
      </c>
      <c r="J901" s="15" t="s">
        <v>5696</v>
      </c>
      <c r="K901" s="15" t="s">
        <v>5696</v>
      </c>
      <c r="L901" s="15">
        <v>2901643377</v>
      </c>
      <c r="M901" s="15">
        <v>101001082555</v>
      </c>
      <c r="N901" s="15" t="s">
        <v>4426</v>
      </c>
      <c r="O901" s="15" t="s">
        <v>9566</v>
      </c>
      <c r="P901" s="15" t="s">
        <v>9567</v>
      </c>
      <c r="Q901" s="15">
        <v>40203001</v>
      </c>
      <c r="R901" s="15" t="s">
        <v>9564</v>
      </c>
      <c r="S901" s="15"/>
      <c r="T901" s="15" t="s">
        <v>926</v>
      </c>
      <c r="U901" s="15"/>
      <c r="V901" s="15"/>
      <c r="W901" s="15"/>
      <c r="X901" s="15"/>
      <c r="Y901" s="15"/>
      <c r="Z901" s="15" t="s">
        <v>5772</v>
      </c>
      <c r="AA901" s="16">
        <v>43412</v>
      </c>
      <c r="AB901" s="15">
        <v>10393</v>
      </c>
      <c r="AC901" s="15" t="s">
        <v>9421</v>
      </c>
      <c r="AD901" s="15" t="s">
        <v>4222</v>
      </c>
      <c r="AE901" s="15" t="s">
        <v>5701</v>
      </c>
      <c r="AF901" s="15" t="s">
        <v>6022</v>
      </c>
      <c r="AG901" s="15" t="s">
        <v>6023</v>
      </c>
      <c r="AH901" s="15"/>
      <c r="AI901" s="15"/>
      <c r="AJ901" s="15"/>
      <c r="AK901" s="15"/>
    </row>
    <row r="902" spans="1:37" ht="14.4" x14ac:dyDescent="0.25">
      <c r="A902" s="15" t="s">
        <v>4226</v>
      </c>
      <c r="B902" s="15">
        <v>6500000103</v>
      </c>
      <c r="C902" s="6" t="s">
        <v>5690</v>
      </c>
      <c r="D902" s="15" t="s">
        <v>9568</v>
      </c>
      <c r="E902" s="15"/>
      <c r="F902" s="15" t="s">
        <v>9569</v>
      </c>
      <c r="G902" s="15"/>
      <c r="H902" s="15" t="s">
        <v>9570</v>
      </c>
      <c r="I902" s="15"/>
      <c r="J902" s="15" t="s">
        <v>5696</v>
      </c>
      <c r="K902" s="15" t="s">
        <v>5696</v>
      </c>
      <c r="L902" s="15">
        <v>700194248</v>
      </c>
      <c r="M902" s="15">
        <v>48210000139730</v>
      </c>
      <c r="N902" s="15" t="s">
        <v>17838</v>
      </c>
      <c r="O902" s="15" t="s">
        <v>6562</v>
      </c>
      <c r="P902" s="15" t="s">
        <v>5731</v>
      </c>
      <c r="Q902" s="15">
        <v>1202001</v>
      </c>
      <c r="R902" s="15" t="s">
        <v>9571</v>
      </c>
      <c r="S902" s="15"/>
      <c r="T902" s="15" t="s">
        <v>926</v>
      </c>
      <c r="U902" s="15"/>
      <c r="V902" s="15"/>
      <c r="W902" s="15"/>
      <c r="X902" s="15"/>
      <c r="Y902" s="15"/>
      <c r="Z902" s="15" t="s">
        <v>5772</v>
      </c>
      <c r="AA902" s="16">
        <v>43412</v>
      </c>
      <c r="AB902" s="15">
        <v>10394</v>
      </c>
      <c r="AC902" s="15" t="s">
        <v>9421</v>
      </c>
      <c r="AD902" s="15" t="s">
        <v>4222</v>
      </c>
      <c r="AE902" s="15" t="s">
        <v>5701</v>
      </c>
      <c r="AF902" s="15" t="s">
        <v>6022</v>
      </c>
      <c r="AG902" s="15" t="s">
        <v>6023</v>
      </c>
      <c r="AH902" s="15"/>
      <c r="AI902" s="15"/>
      <c r="AJ902" s="15"/>
      <c r="AK902" s="15"/>
    </row>
    <row r="903" spans="1:37" ht="14.4" x14ac:dyDescent="0.25">
      <c r="A903" s="15" t="s">
        <v>4226</v>
      </c>
      <c r="B903" s="15">
        <v>6500000104</v>
      </c>
      <c r="C903" s="6" t="s">
        <v>5690</v>
      </c>
      <c r="D903" s="15" t="s">
        <v>9572</v>
      </c>
      <c r="E903" s="15"/>
      <c r="F903" s="15" t="s">
        <v>9573</v>
      </c>
      <c r="G903" s="15"/>
      <c r="H903" s="15" t="s">
        <v>9574</v>
      </c>
      <c r="I903" s="15">
        <v>70000</v>
      </c>
      <c r="J903" s="15" t="s">
        <v>5696</v>
      </c>
      <c r="K903" s="15" t="s">
        <v>5696</v>
      </c>
      <c r="L903" s="15">
        <v>5000222562</v>
      </c>
      <c r="M903" s="15">
        <v>81002110851</v>
      </c>
      <c r="N903" s="15" t="s">
        <v>4971</v>
      </c>
      <c r="O903" s="15" t="s">
        <v>9575</v>
      </c>
      <c r="P903" s="15" t="s">
        <v>9576</v>
      </c>
      <c r="Q903" s="15">
        <v>8204001</v>
      </c>
      <c r="R903" s="15" t="s">
        <v>9572</v>
      </c>
      <c r="S903" s="15"/>
      <c r="T903" s="15" t="s">
        <v>926</v>
      </c>
      <c r="U903" s="15"/>
      <c r="V903" s="15"/>
      <c r="W903" s="15"/>
      <c r="X903" s="15"/>
      <c r="Y903" s="15"/>
      <c r="Z903" s="15" t="s">
        <v>5772</v>
      </c>
      <c r="AA903" s="16">
        <v>43412</v>
      </c>
      <c r="AB903" s="15">
        <v>10395</v>
      </c>
      <c r="AC903" s="15" t="s">
        <v>9421</v>
      </c>
      <c r="AD903" s="15" t="s">
        <v>4222</v>
      </c>
      <c r="AE903" s="15" t="s">
        <v>5701</v>
      </c>
      <c r="AF903" s="15" t="s">
        <v>6022</v>
      </c>
      <c r="AG903" s="15" t="s">
        <v>6023</v>
      </c>
      <c r="AH903" s="15"/>
      <c r="AI903" s="15"/>
      <c r="AJ903" s="15"/>
      <c r="AK903" s="15"/>
    </row>
    <row r="904" spans="1:37" ht="14.4" x14ac:dyDescent="0.25">
      <c r="A904" s="15" t="s">
        <v>4226</v>
      </c>
      <c r="B904" s="15">
        <v>6500000105</v>
      </c>
      <c r="C904" s="6" t="s">
        <v>5690</v>
      </c>
      <c r="D904" s="15" t="s">
        <v>9577</v>
      </c>
      <c r="E904" s="15"/>
      <c r="F904" s="15" t="s">
        <v>9578</v>
      </c>
      <c r="G904" s="15"/>
      <c r="H904" s="15" t="s">
        <v>8884</v>
      </c>
      <c r="I904" s="15"/>
      <c r="J904" s="15" t="s">
        <v>5696</v>
      </c>
      <c r="K904" s="15" t="s">
        <v>5696</v>
      </c>
      <c r="L904" s="15">
        <v>4900221055</v>
      </c>
      <c r="M904" s="15">
        <v>30000164964</v>
      </c>
      <c r="N904" s="15" t="s">
        <v>4648</v>
      </c>
      <c r="O904" s="15" t="s">
        <v>9579</v>
      </c>
      <c r="P904" s="15" t="s">
        <v>9579</v>
      </c>
      <c r="Q904" s="15">
        <v>20303001</v>
      </c>
      <c r="R904" s="15" t="s">
        <v>9577</v>
      </c>
      <c r="S904" s="15"/>
      <c r="T904" s="15"/>
      <c r="U904" s="15"/>
      <c r="V904" s="15"/>
      <c r="W904" s="15"/>
      <c r="X904" s="15"/>
      <c r="Y904" s="15"/>
      <c r="Z904" s="15" t="s">
        <v>5772</v>
      </c>
      <c r="AA904" s="16">
        <v>43412</v>
      </c>
      <c r="AB904" s="15">
        <v>10396</v>
      </c>
      <c r="AC904" s="15" t="s">
        <v>9421</v>
      </c>
      <c r="AD904" s="15" t="s">
        <v>4222</v>
      </c>
      <c r="AE904" s="15" t="s">
        <v>5701</v>
      </c>
      <c r="AF904" s="15" t="s">
        <v>6022</v>
      </c>
      <c r="AG904" s="15" t="s">
        <v>6023</v>
      </c>
      <c r="AH904" s="15"/>
      <c r="AI904" s="15"/>
      <c r="AJ904" s="15"/>
      <c r="AK904" s="15"/>
    </row>
    <row r="905" spans="1:37" ht="14.4" x14ac:dyDescent="0.25">
      <c r="A905" s="15" t="s">
        <v>4226</v>
      </c>
      <c r="B905" s="15">
        <v>6500000106</v>
      </c>
      <c r="C905" s="6" t="s">
        <v>5690</v>
      </c>
      <c r="D905" s="15" t="s">
        <v>9580</v>
      </c>
      <c r="E905" s="15"/>
      <c r="F905" s="15" t="s">
        <v>9581</v>
      </c>
      <c r="G905" s="15"/>
      <c r="H905" s="15" t="s">
        <v>9582</v>
      </c>
      <c r="I905" s="15"/>
      <c r="J905" s="15" t="s">
        <v>5696</v>
      </c>
      <c r="K905" s="15" t="s">
        <v>5696</v>
      </c>
      <c r="L905" s="15">
        <v>4600917162</v>
      </c>
      <c r="M905" s="15">
        <v>39010000290798</v>
      </c>
      <c r="N905" s="15" t="s">
        <v>5628</v>
      </c>
      <c r="O905" s="15" t="s">
        <v>9583</v>
      </c>
      <c r="P905" s="15" t="s">
        <v>9583</v>
      </c>
      <c r="Q905" s="15">
        <v>19202001</v>
      </c>
      <c r="R905" s="15" t="s">
        <v>9580</v>
      </c>
      <c r="S905" s="15"/>
      <c r="T905" s="15" t="s">
        <v>926</v>
      </c>
      <c r="U905" s="15"/>
      <c r="V905" s="15"/>
      <c r="W905" s="15"/>
      <c r="X905" s="15"/>
      <c r="Y905" s="15"/>
      <c r="Z905" s="15" t="s">
        <v>5772</v>
      </c>
      <c r="AA905" s="16">
        <v>43412</v>
      </c>
      <c r="AB905" s="15">
        <v>10397</v>
      </c>
      <c r="AC905" s="15" t="s">
        <v>9421</v>
      </c>
      <c r="AD905" s="15" t="s">
        <v>4222</v>
      </c>
      <c r="AE905" s="15" t="s">
        <v>5701</v>
      </c>
      <c r="AF905" s="15" t="s">
        <v>6022</v>
      </c>
      <c r="AG905" s="15" t="s">
        <v>6023</v>
      </c>
      <c r="AH905" s="15"/>
      <c r="AI905" s="15"/>
      <c r="AJ905" s="15"/>
      <c r="AK905" s="15"/>
    </row>
    <row r="906" spans="1:37" ht="14.4" x14ac:dyDescent="0.25">
      <c r="A906" s="15" t="s">
        <v>4226</v>
      </c>
      <c r="B906" s="15">
        <v>6500000107</v>
      </c>
      <c r="C906" s="6" t="s">
        <v>5690</v>
      </c>
      <c r="D906" s="15" t="s">
        <v>9584</v>
      </c>
      <c r="E906" s="15"/>
      <c r="F906" s="15" t="s">
        <v>9585</v>
      </c>
      <c r="G906" s="15"/>
      <c r="H906" s="15" t="s">
        <v>7242</v>
      </c>
      <c r="I906" s="15">
        <v>70000</v>
      </c>
      <c r="J906" s="15" t="s">
        <v>5696</v>
      </c>
      <c r="K906" s="15" t="s">
        <v>5696</v>
      </c>
      <c r="L906" s="15">
        <v>5200444932</v>
      </c>
      <c r="M906" s="15">
        <v>8702205014426</v>
      </c>
      <c r="N906" s="15" t="s">
        <v>4971</v>
      </c>
      <c r="O906" s="15" t="s">
        <v>9586</v>
      </c>
      <c r="P906" s="15" t="s">
        <v>9586</v>
      </c>
      <c r="Q906" s="15">
        <v>15204001</v>
      </c>
      <c r="R906" s="15" t="s">
        <v>9584</v>
      </c>
      <c r="S906" s="15"/>
      <c r="T906" s="15" t="s">
        <v>926</v>
      </c>
      <c r="U906" s="15"/>
      <c r="V906" s="15"/>
      <c r="W906" s="15"/>
      <c r="X906" s="15"/>
      <c r="Y906" s="15"/>
      <c r="Z906" s="15" t="s">
        <v>5772</v>
      </c>
      <c r="AA906" s="16">
        <v>43412</v>
      </c>
      <c r="AB906" s="15">
        <v>10399</v>
      </c>
      <c r="AC906" s="15" t="s">
        <v>9421</v>
      </c>
      <c r="AD906" s="15" t="s">
        <v>4222</v>
      </c>
      <c r="AE906" s="15" t="s">
        <v>5701</v>
      </c>
      <c r="AF906" s="15" t="s">
        <v>6022</v>
      </c>
      <c r="AG906" s="15" t="s">
        <v>6023</v>
      </c>
      <c r="AH906" s="15"/>
      <c r="AI906" s="15"/>
      <c r="AJ906" s="15"/>
      <c r="AK906" s="15"/>
    </row>
    <row r="907" spans="1:37" ht="14.4" x14ac:dyDescent="0.25">
      <c r="A907" s="15" t="s">
        <v>4226</v>
      </c>
      <c r="B907" s="15">
        <v>6500000108</v>
      </c>
      <c r="C907" s="6" t="s">
        <v>5690</v>
      </c>
      <c r="D907" s="15" t="s">
        <v>9587</v>
      </c>
      <c r="E907" s="15" t="s">
        <v>9588</v>
      </c>
      <c r="F907" s="15" t="s">
        <v>9589</v>
      </c>
      <c r="G907" s="15"/>
      <c r="H907" s="15" t="s">
        <v>9590</v>
      </c>
      <c r="I907" s="15"/>
      <c r="J907" s="15" t="s">
        <v>5696</v>
      </c>
      <c r="K907" s="15" t="s">
        <v>5696</v>
      </c>
      <c r="L907" s="15">
        <v>105592674</v>
      </c>
      <c r="M907" s="15">
        <v>2203201008782</v>
      </c>
      <c r="N907" s="15" t="s">
        <v>4971</v>
      </c>
      <c r="O907" s="15" t="s">
        <v>9591</v>
      </c>
      <c r="P907" s="15" t="s">
        <v>9592</v>
      </c>
      <c r="Q907" s="15">
        <v>1204049</v>
      </c>
      <c r="R907" s="15" t="s">
        <v>9593</v>
      </c>
      <c r="S907" s="15"/>
      <c r="T907" s="15" t="s">
        <v>926</v>
      </c>
      <c r="U907" s="15"/>
      <c r="V907" s="15"/>
      <c r="W907" s="15"/>
      <c r="X907" s="15"/>
      <c r="Y907" s="15"/>
      <c r="Z907" s="15" t="s">
        <v>5772</v>
      </c>
      <c r="AA907" s="16">
        <v>43412</v>
      </c>
      <c r="AB907" s="15">
        <v>10400</v>
      </c>
      <c r="AC907" s="15" t="s">
        <v>9421</v>
      </c>
      <c r="AD907" s="15" t="s">
        <v>4222</v>
      </c>
      <c r="AE907" s="15" t="s">
        <v>5701</v>
      </c>
      <c r="AF907" s="15" t="s">
        <v>6022</v>
      </c>
      <c r="AG907" s="15" t="s">
        <v>6023</v>
      </c>
      <c r="AH907" s="15"/>
      <c r="AI907" s="15"/>
      <c r="AJ907" s="15"/>
      <c r="AK907" s="15"/>
    </row>
    <row r="908" spans="1:37" ht="14.4" x14ac:dyDescent="0.25">
      <c r="A908" s="15" t="s">
        <v>4226</v>
      </c>
      <c r="B908" s="15">
        <v>6500000109</v>
      </c>
      <c r="C908" s="6" t="s">
        <v>5690</v>
      </c>
      <c r="D908" s="15" t="s">
        <v>9594</v>
      </c>
      <c r="E908" s="15"/>
      <c r="F908" s="15" t="s">
        <v>9595</v>
      </c>
      <c r="G908" s="15"/>
      <c r="H908" s="15" t="s">
        <v>9596</v>
      </c>
      <c r="I908" s="15"/>
      <c r="J908" s="15" t="s">
        <v>5696</v>
      </c>
      <c r="K908" s="15" t="s">
        <v>5696</v>
      </c>
      <c r="L908" s="15">
        <v>5701502448</v>
      </c>
      <c r="M908" s="15">
        <v>102010001329065</v>
      </c>
      <c r="N908" s="15" t="s">
        <v>4316</v>
      </c>
      <c r="O908" s="15" t="s">
        <v>9597</v>
      </c>
      <c r="P908" s="15" t="s">
        <v>9597</v>
      </c>
      <c r="Q908" s="15">
        <v>22201001</v>
      </c>
      <c r="R908" s="15" t="s">
        <v>9594</v>
      </c>
      <c r="S908" s="15"/>
      <c r="T908" s="15"/>
      <c r="U908" s="15"/>
      <c r="V908" s="15"/>
      <c r="W908" s="15"/>
      <c r="X908" s="15"/>
      <c r="Y908" s="15"/>
      <c r="Z908" s="15" t="s">
        <v>5772</v>
      </c>
      <c r="AA908" s="16">
        <v>43412</v>
      </c>
      <c r="AB908" s="15">
        <v>10401</v>
      </c>
      <c r="AC908" s="15" t="s">
        <v>9421</v>
      </c>
      <c r="AD908" s="15" t="s">
        <v>4222</v>
      </c>
      <c r="AE908" s="15" t="s">
        <v>5701</v>
      </c>
      <c r="AF908" s="15" t="s">
        <v>6022</v>
      </c>
      <c r="AG908" s="15" t="s">
        <v>6023</v>
      </c>
      <c r="AH908" s="15"/>
      <c r="AI908" s="15"/>
      <c r="AJ908" s="15"/>
      <c r="AK908" s="15"/>
    </row>
    <row r="909" spans="1:37" ht="14.4" x14ac:dyDescent="0.25">
      <c r="A909" s="15" t="s">
        <v>4226</v>
      </c>
      <c r="B909" s="15">
        <v>6500000110</v>
      </c>
      <c r="C909" s="6" t="s">
        <v>5690</v>
      </c>
      <c r="D909" s="15" t="s">
        <v>9598</v>
      </c>
      <c r="E909" s="15"/>
      <c r="F909" s="15" t="s">
        <v>9599</v>
      </c>
      <c r="G909" s="15"/>
      <c r="H909" s="15" t="s">
        <v>7512</v>
      </c>
      <c r="I909" s="15"/>
      <c r="J909" s="15" t="s">
        <v>5696</v>
      </c>
      <c r="K909" s="15" t="s">
        <v>5696</v>
      </c>
      <c r="L909" s="15">
        <v>8010055891</v>
      </c>
      <c r="M909" s="15">
        <v>1370406212740</v>
      </c>
      <c r="N909" s="15" t="s">
        <v>9097</v>
      </c>
      <c r="O909" s="15" t="s">
        <v>9600</v>
      </c>
      <c r="P909" s="15" t="s">
        <v>9600</v>
      </c>
      <c r="Q909" s="15">
        <v>10308001</v>
      </c>
      <c r="R909" s="15" t="s">
        <v>9598</v>
      </c>
      <c r="S909" s="15"/>
      <c r="T909" s="15"/>
      <c r="U909" s="15"/>
      <c r="V909" s="15"/>
      <c r="W909" s="15"/>
      <c r="X909" s="15"/>
      <c r="Y909" s="15"/>
      <c r="Z909" s="15" t="s">
        <v>5772</v>
      </c>
      <c r="AA909" s="16">
        <v>43412</v>
      </c>
      <c r="AB909" s="15">
        <v>10402</v>
      </c>
      <c r="AC909" s="15" t="s">
        <v>9421</v>
      </c>
      <c r="AD909" s="15" t="s">
        <v>4222</v>
      </c>
      <c r="AE909" s="15" t="s">
        <v>5701</v>
      </c>
      <c r="AF909" s="15" t="s">
        <v>6022</v>
      </c>
      <c r="AG909" s="15" t="s">
        <v>6023</v>
      </c>
      <c r="AH909" s="15"/>
      <c r="AI909" s="15"/>
      <c r="AJ909" s="15"/>
      <c r="AK909" s="15"/>
    </row>
    <row r="910" spans="1:37" ht="14.4" x14ac:dyDescent="0.25">
      <c r="A910" s="15" t="s">
        <v>4226</v>
      </c>
      <c r="B910" s="15">
        <v>6500000111</v>
      </c>
      <c r="C910" s="6" t="s">
        <v>5690</v>
      </c>
      <c r="D910" s="15" t="s">
        <v>9601</v>
      </c>
      <c r="E910" s="15"/>
      <c r="F910" s="15" t="s">
        <v>9602</v>
      </c>
      <c r="G910" s="15"/>
      <c r="H910" s="15" t="s">
        <v>7460</v>
      </c>
      <c r="I910" s="15">
        <v>70000</v>
      </c>
      <c r="J910" s="15" t="s">
        <v>5696</v>
      </c>
      <c r="K910" s="15" t="s">
        <v>5696</v>
      </c>
      <c r="L910" s="15">
        <v>5701688898</v>
      </c>
      <c r="M910" s="15">
        <v>551000260369</v>
      </c>
      <c r="N910" s="15" t="s">
        <v>4426</v>
      </c>
      <c r="O910" s="15" t="s">
        <v>9603</v>
      </c>
      <c r="P910" s="15" t="s">
        <v>9604</v>
      </c>
      <c r="Q910" s="15">
        <v>22203002</v>
      </c>
      <c r="R910" s="15" t="s">
        <v>9601</v>
      </c>
      <c r="S910" s="15"/>
      <c r="T910" s="15" t="s">
        <v>926</v>
      </c>
      <c r="U910" s="15"/>
      <c r="V910" s="15"/>
      <c r="W910" s="15"/>
      <c r="X910" s="15"/>
      <c r="Y910" s="15"/>
      <c r="Z910" s="15" t="s">
        <v>5772</v>
      </c>
      <c r="AA910" s="16">
        <v>43412</v>
      </c>
      <c r="AB910" s="15">
        <v>10403</v>
      </c>
      <c r="AC910" s="15" t="s">
        <v>9421</v>
      </c>
      <c r="AD910" s="15" t="s">
        <v>4222</v>
      </c>
      <c r="AE910" s="15" t="s">
        <v>5701</v>
      </c>
      <c r="AF910" s="15" t="s">
        <v>6022</v>
      </c>
      <c r="AG910" s="15" t="s">
        <v>6023</v>
      </c>
      <c r="AH910" s="15"/>
      <c r="AI910" s="15"/>
      <c r="AJ910" s="15"/>
      <c r="AK910" s="15"/>
    </row>
    <row r="911" spans="1:37" ht="14.4" x14ac:dyDescent="0.25">
      <c r="A911" s="15" t="s">
        <v>4226</v>
      </c>
      <c r="B911" s="15">
        <v>6500000112</v>
      </c>
      <c r="C911" s="6" t="s">
        <v>5690</v>
      </c>
      <c r="D911" s="15" t="s">
        <v>9605</v>
      </c>
      <c r="E911" s="15"/>
      <c r="F911" s="15" t="s">
        <v>9606</v>
      </c>
      <c r="G911" s="15"/>
      <c r="H911" s="15" t="s">
        <v>9607</v>
      </c>
      <c r="I911" s="15"/>
      <c r="J911" s="15" t="s">
        <v>5696</v>
      </c>
      <c r="K911" s="15" t="s">
        <v>5696</v>
      </c>
      <c r="L911" s="15">
        <v>2700279583</v>
      </c>
      <c r="M911" s="15">
        <v>3302201001433</v>
      </c>
      <c r="N911" s="15" t="s">
        <v>4971</v>
      </c>
      <c r="O911" s="15" t="s">
        <v>9608</v>
      </c>
      <c r="P911" s="15" t="s">
        <v>9609</v>
      </c>
      <c r="Q911" s="15">
        <v>37204001</v>
      </c>
      <c r="R911" s="15" t="s">
        <v>9605</v>
      </c>
      <c r="S911" s="15"/>
      <c r="T911" s="15"/>
      <c r="U911" s="15"/>
      <c r="V911" s="15"/>
      <c r="W911" s="15"/>
      <c r="X911" s="15"/>
      <c r="Y911" s="15"/>
      <c r="Z911" s="15" t="s">
        <v>5772</v>
      </c>
      <c r="AA911" s="16">
        <v>43412</v>
      </c>
      <c r="AB911" s="15">
        <v>10404</v>
      </c>
      <c r="AC911" s="15" t="s">
        <v>9421</v>
      </c>
      <c r="AD911" s="15" t="s">
        <v>4222</v>
      </c>
      <c r="AE911" s="15" t="s">
        <v>5701</v>
      </c>
      <c r="AF911" s="15" t="s">
        <v>6022</v>
      </c>
      <c r="AG911" s="15" t="s">
        <v>6023</v>
      </c>
      <c r="AH911" s="15"/>
      <c r="AI911" s="15"/>
      <c r="AJ911" s="15"/>
      <c r="AK911" s="15"/>
    </row>
    <row r="912" spans="1:37" ht="14.4" x14ac:dyDescent="0.25">
      <c r="A912" s="15" t="s">
        <v>4226</v>
      </c>
      <c r="B912" s="15">
        <v>6500000113</v>
      </c>
      <c r="C912" s="6" t="s">
        <v>5690</v>
      </c>
      <c r="D912" s="15" t="s">
        <v>9610</v>
      </c>
      <c r="E912" s="15"/>
      <c r="F912" s="15" t="s">
        <v>9611</v>
      </c>
      <c r="G912" s="15"/>
      <c r="H912" s="15" t="s">
        <v>6894</v>
      </c>
      <c r="I912" s="15"/>
      <c r="J912" s="15" t="s">
        <v>5696</v>
      </c>
      <c r="K912" s="15" t="s">
        <v>5696</v>
      </c>
      <c r="L912" s="15">
        <v>3000387761</v>
      </c>
      <c r="M912" s="15">
        <v>129844699</v>
      </c>
      <c r="N912" s="15" t="s">
        <v>4247</v>
      </c>
      <c r="O912" s="15" t="s">
        <v>6896</v>
      </c>
      <c r="P912" s="15" t="s">
        <v>6896</v>
      </c>
      <c r="Q912" s="15">
        <v>42307001</v>
      </c>
      <c r="R912" s="15" t="s">
        <v>9610</v>
      </c>
      <c r="S912" s="15"/>
      <c r="T912" s="15"/>
      <c r="U912" s="15"/>
      <c r="V912" s="15"/>
      <c r="W912" s="15"/>
      <c r="X912" s="15"/>
      <c r="Y912" s="15"/>
      <c r="Z912" s="15" t="s">
        <v>5772</v>
      </c>
      <c r="AA912" s="16">
        <v>43412</v>
      </c>
      <c r="AB912" s="15">
        <v>10405</v>
      </c>
      <c r="AC912" s="15" t="s">
        <v>9421</v>
      </c>
      <c r="AD912" s="15" t="s">
        <v>4222</v>
      </c>
      <c r="AE912" s="15" t="s">
        <v>5701</v>
      </c>
      <c r="AF912" s="15" t="s">
        <v>6022</v>
      </c>
      <c r="AG912" s="15" t="s">
        <v>6023</v>
      </c>
      <c r="AH912" s="15"/>
      <c r="AI912" s="15"/>
      <c r="AJ912" s="15"/>
      <c r="AK912" s="15"/>
    </row>
    <row r="913" spans="1:37" ht="14.4" x14ac:dyDescent="0.25">
      <c r="A913" s="15" t="s">
        <v>4226</v>
      </c>
      <c r="B913" s="15">
        <v>6500000114</v>
      </c>
      <c r="C913" s="6" t="s">
        <v>5690</v>
      </c>
      <c r="D913" s="15" t="s">
        <v>9612</v>
      </c>
      <c r="E913" s="15"/>
      <c r="F913" s="15" t="s">
        <v>9613</v>
      </c>
      <c r="G913" s="15"/>
      <c r="H913" s="15" t="s">
        <v>5731</v>
      </c>
      <c r="I913" s="15">
        <v>70000</v>
      </c>
      <c r="J913" s="15" t="s">
        <v>5696</v>
      </c>
      <c r="K913" s="15" t="s">
        <v>5696</v>
      </c>
      <c r="L913" s="15">
        <v>104381374</v>
      </c>
      <c r="M913" s="15">
        <v>20040426559</v>
      </c>
      <c r="N913" s="15" t="s">
        <v>4648</v>
      </c>
      <c r="O913" s="15" t="s">
        <v>5941</v>
      </c>
      <c r="P913" s="15" t="s">
        <v>5941</v>
      </c>
      <c r="Q913" s="15">
        <v>1303005</v>
      </c>
      <c r="R913" s="15" t="s">
        <v>9612</v>
      </c>
      <c r="S913" s="15"/>
      <c r="T913" s="15" t="s">
        <v>926</v>
      </c>
      <c r="U913" s="15"/>
      <c r="V913" s="15"/>
      <c r="W913" s="15"/>
      <c r="X913" s="15"/>
      <c r="Y913" s="15"/>
      <c r="Z913" s="15" t="s">
        <v>5772</v>
      </c>
      <c r="AA913" s="16">
        <v>43412</v>
      </c>
      <c r="AB913" s="15">
        <v>10407</v>
      </c>
      <c r="AC913" s="15" t="s">
        <v>9421</v>
      </c>
      <c r="AD913" s="15" t="s">
        <v>4222</v>
      </c>
      <c r="AE913" s="15" t="s">
        <v>5701</v>
      </c>
      <c r="AF913" s="15" t="s">
        <v>6022</v>
      </c>
      <c r="AG913" s="15" t="s">
        <v>6023</v>
      </c>
      <c r="AH913" s="15"/>
      <c r="AI913" s="15"/>
      <c r="AJ913" s="15"/>
      <c r="AK913" s="15"/>
    </row>
    <row r="914" spans="1:37" ht="14.4" x14ac:dyDescent="0.25">
      <c r="A914" s="15" t="s">
        <v>4226</v>
      </c>
      <c r="B914" s="15">
        <v>6500000115</v>
      </c>
      <c r="C914" s="6" t="s">
        <v>5690</v>
      </c>
      <c r="D914" s="15" t="s">
        <v>9614</v>
      </c>
      <c r="E914" s="15"/>
      <c r="F914" s="15" t="s">
        <v>9615</v>
      </c>
      <c r="G914" s="15"/>
      <c r="H914" s="15" t="s">
        <v>9616</v>
      </c>
      <c r="I914" s="15"/>
      <c r="J914" s="15" t="s">
        <v>5696</v>
      </c>
      <c r="K914" s="15" t="s">
        <v>5696</v>
      </c>
      <c r="L914" s="15">
        <v>900164064</v>
      </c>
      <c r="M914" s="15">
        <v>101010001677631</v>
      </c>
      <c r="N914" s="15" t="s">
        <v>4316</v>
      </c>
      <c r="O914" s="15" t="s">
        <v>9617</v>
      </c>
      <c r="P914" s="15" t="s">
        <v>9617</v>
      </c>
      <c r="Q914" s="15">
        <v>33201001</v>
      </c>
      <c r="R914" s="15" t="s">
        <v>9614</v>
      </c>
      <c r="S914" s="15"/>
      <c r="T914" s="15"/>
      <c r="U914" s="15"/>
      <c r="V914" s="15"/>
      <c r="W914" s="15"/>
      <c r="X914" s="15"/>
      <c r="Y914" s="15"/>
      <c r="Z914" s="15" t="s">
        <v>5772</v>
      </c>
      <c r="AA914" s="16">
        <v>43412</v>
      </c>
      <c r="AB914" s="15">
        <v>10408</v>
      </c>
      <c r="AC914" s="15" t="s">
        <v>9421</v>
      </c>
      <c r="AD914" s="15" t="s">
        <v>4222</v>
      </c>
      <c r="AE914" s="15" t="s">
        <v>5701</v>
      </c>
      <c r="AF914" s="15" t="s">
        <v>6022</v>
      </c>
      <c r="AG914" s="15" t="s">
        <v>6023</v>
      </c>
      <c r="AH914" s="15"/>
      <c r="AI914" s="15"/>
      <c r="AJ914" s="15"/>
      <c r="AK914" s="15"/>
    </row>
    <row r="915" spans="1:37" ht="14.4" x14ac:dyDescent="0.25">
      <c r="A915" s="15" t="s">
        <v>4226</v>
      </c>
      <c r="B915" s="15">
        <v>6500000116</v>
      </c>
      <c r="C915" s="6" t="s">
        <v>5690</v>
      </c>
      <c r="D915" s="15" t="s">
        <v>7475</v>
      </c>
      <c r="E915" s="15"/>
      <c r="F915" s="15" t="s">
        <v>9618</v>
      </c>
      <c r="G915" s="15"/>
      <c r="H915" s="15" t="s">
        <v>7084</v>
      </c>
      <c r="I915" s="15">
        <v>70000</v>
      </c>
      <c r="J915" s="15" t="s">
        <v>5696</v>
      </c>
      <c r="K915" s="15" t="s">
        <v>5696</v>
      </c>
      <c r="L915" s="15">
        <v>3801133769</v>
      </c>
      <c r="M915" s="15">
        <v>50068480512</v>
      </c>
      <c r="N915" s="15" t="s">
        <v>4648</v>
      </c>
      <c r="O915" s="15" t="s">
        <v>7004</v>
      </c>
      <c r="P915" s="15" t="s">
        <v>7004</v>
      </c>
      <c r="Q915" s="15">
        <v>74303001</v>
      </c>
      <c r="R915" s="15" t="s">
        <v>7475</v>
      </c>
      <c r="S915" s="15"/>
      <c r="T915" s="15" t="s">
        <v>926</v>
      </c>
      <c r="U915" s="15"/>
      <c r="V915" s="15"/>
      <c r="W915" s="15"/>
      <c r="X915" s="15"/>
      <c r="Y915" s="15"/>
      <c r="Z915" s="15" t="s">
        <v>5772</v>
      </c>
      <c r="AA915" s="16">
        <v>43412</v>
      </c>
      <c r="AB915" s="15">
        <v>10411</v>
      </c>
      <c r="AC915" s="15" t="s">
        <v>9421</v>
      </c>
      <c r="AD915" s="15" t="s">
        <v>4222</v>
      </c>
      <c r="AE915" s="15" t="s">
        <v>5701</v>
      </c>
      <c r="AF915" s="15" t="s">
        <v>6022</v>
      </c>
      <c r="AG915" s="15" t="s">
        <v>6023</v>
      </c>
      <c r="AH915" s="15"/>
      <c r="AI915" s="15"/>
      <c r="AJ915" s="15"/>
      <c r="AK915" s="15"/>
    </row>
    <row r="916" spans="1:37" ht="14.4" x14ac:dyDescent="0.25">
      <c r="A916" s="15" t="s">
        <v>4226</v>
      </c>
      <c r="B916" s="15">
        <v>6500000117</v>
      </c>
      <c r="C916" s="6" t="s">
        <v>5690</v>
      </c>
      <c r="D916" s="15" t="s">
        <v>9619</v>
      </c>
      <c r="E916" s="15"/>
      <c r="F916" s="15" t="s">
        <v>9620</v>
      </c>
      <c r="G916" s="15"/>
      <c r="H916" s="15" t="s">
        <v>6514</v>
      </c>
      <c r="I916" s="15">
        <v>70000</v>
      </c>
      <c r="J916" s="15" t="s">
        <v>5696</v>
      </c>
      <c r="K916" s="15" t="s">
        <v>5696</v>
      </c>
      <c r="L916" s="15">
        <v>104361466</v>
      </c>
      <c r="M916" s="15">
        <v>1300201221052</v>
      </c>
      <c r="N916" s="15" t="s">
        <v>4971</v>
      </c>
      <c r="O916" s="15" t="s">
        <v>5726</v>
      </c>
      <c r="P916" s="15" t="s">
        <v>6441</v>
      </c>
      <c r="Q916" s="15">
        <v>1204011</v>
      </c>
      <c r="R916" s="15" t="s">
        <v>9619</v>
      </c>
      <c r="S916" s="15"/>
      <c r="T916" s="15" t="s">
        <v>926</v>
      </c>
      <c r="U916" s="15"/>
      <c r="V916" s="15"/>
      <c r="W916" s="15"/>
      <c r="X916" s="15"/>
      <c r="Y916" s="15"/>
      <c r="Z916" s="15" t="s">
        <v>5772</v>
      </c>
      <c r="AA916" s="16">
        <v>43412</v>
      </c>
      <c r="AB916" s="15">
        <v>10415</v>
      </c>
      <c r="AC916" s="15" t="s">
        <v>9421</v>
      </c>
      <c r="AD916" s="15" t="s">
        <v>4222</v>
      </c>
      <c r="AE916" s="15" t="s">
        <v>5701</v>
      </c>
      <c r="AF916" s="15" t="s">
        <v>6022</v>
      </c>
      <c r="AG916" s="15" t="s">
        <v>6023</v>
      </c>
      <c r="AH916" s="15"/>
      <c r="AI916" s="15"/>
      <c r="AJ916" s="15"/>
      <c r="AK916" s="15"/>
    </row>
    <row r="917" spans="1:37" ht="14.4" x14ac:dyDescent="0.25">
      <c r="A917" s="15" t="s">
        <v>4226</v>
      </c>
      <c r="B917" s="15">
        <v>6500000118</v>
      </c>
      <c r="C917" s="6" t="s">
        <v>5690</v>
      </c>
      <c r="D917" s="15" t="s">
        <v>9621</v>
      </c>
      <c r="E917" s="15"/>
      <c r="F917" s="15" t="s">
        <v>9622</v>
      </c>
      <c r="G917" s="15"/>
      <c r="H917" s="15" t="s">
        <v>5814</v>
      </c>
      <c r="I917" s="15"/>
      <c r="J917" s="15" t="s">
        <v>5696</v>
      </c>
      <c r="K917" s="15" t="s">
        <v>5696</v>
      </c>
      <c r="L917" s="15">
        <v>1101593372</v>
      </c>
      <c r="M917" s="15">
        <v>631000409234</v>
      </c>
      <c r="N917" s="15" t="s">
        <v>4426</v>
      </c>
      <c r="O917" s="15" t="s">
        <v>5707</v>
      </c>
      <c r="P917" s="15" t="s">
        <v>5707</v>
      </c>
      <c r="Q917" s="15">
        <v>79203001</v>
      </c>
      <c r="R917" s="15" t="s">
        <v>9621</v>
      </c>
      <c r="S917" s="15"/>
      <c r="T917" s="15"/>
      <c r="U917" s="15"/>
      <c r="V917" s="15"/>
      <c r="W917" s="15"/>
      <c r="X917" s="15"/>
      <c r="Y917" s="15"/>
      <c r="Z917" s="15" t="s">
        <v>5772</v>
      </c>
      <c r="AA917" s="16">
        <v>43412</v>
      </c>
      <c r="AB917" s="15">
        <v>10417</v>
      </c>
      <c r="AC917" s="15" t="s">
        <v>9421</v>
      </c>
      <c r="AD917" s="15" t="s">
        <v>4222</v>
      </c>
      <c r="AE917" s="15" t="s">
        <v>5701</v>
      </c>
      <c r="AF917" s="15" t="s">
        <v>6022</v>
      </c>
      <c r="AG917" s="15" t="s">
        <v>6023</v>
      </c>
      <c r="AH917" s="15"/>
      <c r="AI917" s="15"/>
      <c r="AJ917" s="15"/>
      <c r="AK917" s="15"/>
    </row>
    <row r="918" spans="1:37" ht="14.4" x14ac:dyDescent="0.25">
      <c r="A918" s="15" t="s">
        <v>4226</v>
      </c>
      <c r="B918" s="15">
        <v>6500000119</v>
      </c>
      <c r="C918" s="6" t="s">
        <v>5690</v>
      </c>
      <c r="D918" s="15" t="s">
        <v>9623</v>
      </c>
      <c r="E918" s="15"/>
      <c r="F918" s="15" t="s">
        <v>9624</v>
      </c>
      <c r="G918" s="15"/>
      <c r="H918" s="15" t="s">
        <v>6684</v>
      </c>
      <c r="I918" s="15"/>
      <c r="J918" s="15" t="s">
        <v>5696</v>
      </c>
      <c r="K918" s="15" t="s">
        <v>5696</v>
      </c>
      <c r="L918" s="15">
        <v>2300684717</v>
      </c>
      <c r="M918" s="15">
        <v>351000692023</v>
      </c>
      <c r="N918" s="15" t="s">
        <v>4426</v>
      </c>
      <c r="O918" s="15" t="s">
        <v>9625</v>
      </c>
      <c r="P918" s="15" t="s">
        <v>9625</v>
      </c>
      <c r="Q918" s="15">
        <v>27203001</v>
      </c>
      <c r="R918" s="15" t="s">
        <v>9626</v>
      </c>
      <c r="S918" s="15"/>
      <c r="T918" s="15" t="s">
        <v>926</v>
      </c>
      <c r="U918" s="15"/>
      <c r="V918" s="15"/>
      <c r="W918" s="15"/>
      <c r="X918" s="15"/>
      <c r="Y918" s="15"/>
      <c r="Z918" s="15" t="s">
        <v>5772</v>
      </c>
      <c r="AA918" s="16">
        <v>43412</v>
      </c>
      <c r="AB918" s="15">
        <v>11400</v>
      </c>
      <c r="AC918" s="15" t="s">
        <v>9421</v>
      </c>
      <c r="AD918" s="15" t="s">
        <v>4222</v>
      </c>
      <c r="AE918" s="15" t="s">
        <v>5701</v>
      </c>
      <c r="AF918" s="15" t="s">
        <v>6022</v>
      </c>
      <c r="AG918" s="15" t="s">
        <v>6023</v>
      </c>
      <c r="AH918" s="15"/>
      <c r="AI918" s="15"/>
      <c r="AJ918" s="15"/>
      <c r="AK918" s="15"/>
    </row>
    <row r="919" spans="1:37" ht="14.4" x14ac:dyDescent="0.25">
      <c r="A919" s="15" t="s">
        <v>4226</v>
      </c>
      <c r="B919" s="15">
        <v>6500000120</v>
      </c>
      <c r="C919" s="6" t="s">
        <v>5690</v>
      </c>
      <c r="D919" s="15" t="s">
        <v>9627</v>
      </c>
      <c r="E919" s="15"/>
      <c r="F919" s="15" t="s">
        <v>9628</v>
      </c>
      <c r="G919" s="15"/>
      <c r="H919" s="15" t="s">
        <v>5769</v>
      </c>
      <c r="I919" s="15">
        <v>70000</v>
      </c>
      <c r="J919" s="15" t="s">
        <v>5696</v>
      </c>
      <c r="K919" s="15" t="s">
        <v>5696</v>
      </c>
      <c r="L919" s="15" t="s">
        <v>9629</v>
      </c>
      <c r="M919" s="15">
        <v>88110309103</v>
      </c>
      <c r="N919" s="15" t="s">
        <v>5591</v>
      </c>
      <c r="O919" s="15" t="s">
        <v>5707</v>
      </c>
      <c r="P919" s="15" t="s">
        <v>5707</v>
      </c>
      <c r="Q919" s="15">
        <v>79604001</v>
      </c>
      <c r="R919" s="15" t="s">
        <v>9627</v>
      </c>
      <c r="S919" s="15"/>
      <c r="T919" s="15"/>
      <c r="U919" s="15"/>
      <c r="V919" s="15"/>
      <c r="W919" s="15"/>
      <c r="X919" s="15"/>
      <c r="Y919" s="15"/>
      <c r="Z919" s="15" t="s">
        <v>5772</v>
      </c>
      <c r="AA919" s="16">
        <v>43412</v>
      </c>
      <c r="AB919" s="15">
        <v>11402</v>
      </c>
      <c r="AC919" s="15" t="s">
        <v>9421</v>
      </c>
      <c r="AD919" s="15" t="s">
        <v>4222</v>
      </c>
      <c r="AE919" s="15" t="s">
        <v>5701</v>
      </c>
      <c r="AF919" s="15" t="s">
        <v>9630</v>
      </c>
      <c r="AG919" s="15" t="s">
        <v>9631</v>
      </c>
      <c r="AH919" s="15"/>
      <c r="AI919" s="15"/>
      <c r="AJ919" s="15"/>
      <c r="AK919" s="15"/>
    </row>
    <row r="920" spans="1:37" ht="14.4" x14ac:dyDescent="0.25">
      <c r="A920" s="15" t="s">
        <v>4226</v>
      </c>
      <c r="B920" s="15">
        <v>6500000121</v>
      </c>
      <c r="C920" s="6" t="s">
        <v>5690</v>
      </c>
      <c r="D920" s="15" t="s">
        <v>6859</v>
      </c>
      <c r="E920" s="15"/>
      <c r="F920" s="15" t="s">
        <v>9632</v>
      </c>
      <c r="G920" s="15"/>
      <c r="H920" s="15" t="s">
        <v>9633</v>
      </c>
      <c r="I920" s="15"/>
      <c r="J920" s="15" t="s">
        <v>5696</v>
      </c>
      <c r="K920" s="15" t="s">
        <v>5696</v>
      </c>
      <c r="L920" s="15">
        <v>1601692149</v>
      </c>
      <c r="M920" s="15">
        <v>151000528943</v>
      </c>
      <c r="N920" s="15" t="s">
        <v>4426</v>
      </c>
      <c r="O920" s="15" t="s">
        <v>6862</v>
      </c>
      <c r="P920" s="15" t="s">
        <v>6862</v>
      </c>
      <c r="Q920" s="15">
        <v>89203001</v>
      </c>
      <c r="R920" s="15" t="s">
        <v>6859</v>
      </c>
      <c r="S920" s="15"/>
      <c r="T920" s="15"/>
      <c r="U920" s="15"/>
      <c r="V920" s="15"/>
      <c r="W920" s="15"/>
      <c r="X920" s="15"/>
      <c r="Y920" s="15"/>
      <c r="Z920" s="15" t="s">
        <v>5772</v>
      </c>
      <c r="AA920" s="16">
        <v>43412</v>
      </c>
      <c r="AB920" s="15">
        <v>11421</v>
      </c>
      <c r="AC920" s="15" t="s">
        <v>9421</v>
      </c>
      <c r="AD920" s="15" t="s">
        <v>4222</v>
      </c>
      <c r="AE920" s="15" t="s">
        <v>5701</v>
      </c>
      <c r="AF920" s="15" t="s">
        <v>6022</v>
      </c>
      <c r="AG920" s="15" t="s">
        <v>6023</v>
      </c>
      <c r="AH920" s="15"/>
      <c r="AI920" s="15"/>
      <c r="AJ920" s="15"/>
      <c r="AK920" s="15"/>
    </row>
    <row r="921" spans="1:37" ht="14.4" x14ac:dyDescent="0.25">
      <c r="A921" s="15" t="s">
        <v>4226</v>
      </c>
      <c r="B921" s="15">
        <v>6500000122</v>
      </c>
      <c r="C921" s="6" t="s">
        <v>5690</v>
      </c>
      <c r="D921" s="15" t="s">
        <v>9634</v>
      </c>
      <c r="E921" s="15"/>
      <c r="F921" s="15" t="s">
        <v>9635</v>
      </c>
      <c r="G921" s="15"/>
      <c r="H921" s="15" t="s">
        <v>5769</v>
      </c>
      <c r="I921" s="15">
        <v>70000</v>
      </c>
      <c r="J921" s="15" t="s">
        <v>5696</v>
      </c>
      <c r="K921" s="15" t="s">
        <v>5696</v>
      </c>
      <c r="L921" s="15">
        <v>309243833</v>
      </c>
      <c r="M921" s="15">
        <v>13510000421649</v>
      </c>
      <c r="N921" s="15" t="s">
        <v>5628</v>
      </c>
      <c r="O921" s="15" t="s">
        <v>6967</v>
      </c>
      <c r="P921" s="15" t="s">
        <v>6968</v>
      </c>
      <c r="Q921" s="15">
        <v>1202009</v>
      </c>
      <c r="R921" s="15" t="s">
        <v>9634</v>
      </c>
      <c r="S921" s="15"/>
      <c r="T921" s="15" t="s">
        <v>926</v>
      </c>
      <c r="U921" s="15"/>
      <c r="V921" s="15"/>
      <c r="W921" s="15"/>
      <c r="X921" s="15"/>
      <c r="Y921" s="15"/>
      <c r="Z921" s="15" t="s">
        <v>5772</v>
      </c>
      <c r="AA921" s="16">
        <v>43412</v>
      </c>
      <c r="AB921" s="15">
        <v>11422</v>
      </c>
      <c r="AC921" s="15" t="s">
        <v>9421</v>
      </c>
      <c r="AD921" s="15" t="s">
        <v>4222</v>
      </c>
      <c r="AE921" s="15" t="s">
        <v>5701</v>
      </c>
      <c r="AF921" s="15" t="s">
        <v>6022</v>
      </c>
      <c r="AG921" s="15" t="s">
        <v>6023</v>
      </c>
      <c r="AH921" s="15"/>
      <c r="AI921" s="15"/>
      <c r="AJ921" s="15"/>
      <c r="AK921" s="15"/>
    </row>
    <row r="922" spans="1:37" ht="14.4" x14ac:dyDescent="0.25">
      <c r="A922" s="15" t="s">
        <v>4226</v>
      </c>
      <c r="B922" s="15">
        <v>6500000123</v>
      </c>
      <c r="C922" s="6" t="s">
        <v>5690</v>
      </c>
      <c r="D922" s="15" t="s">
        <v>9636</v>
      </c>
      <c r="E922" s="15"/>
      <c r="F922" s="15" t="s">
        <v>9637</v>
      </c>
      <c r="G922" s="15"/>
      <c r="H922" s="15" t="s">
        <v>5769</v>
      </c>
      <c r="I922" s="15">
        <v>70000</v>
      </c>
      <c r="J922" s="15" t="s">
        <v>5696</v>
      </c>
      <c r="K922" s="15" t="s">
        <v>5696</v>
      </c>
      <c r="L922" s="15">
        <v>311270111</v>
      </c>
      <c r="M922" s="15">
        <v>122896709</v>
      </c>
      <c r="N922" s="15" t="s">
        <v>4247</v>
      </c>
      <c r="O922" s="15" t="s">
        <v>5697</v>
      </c>
      <c r="P922" s="15" t="s">
        <v>5697</v>
      </c>
      <c r="Q922" s="15">
        <v>79307001</v>
      </c>
      <c r="R922" s="15" t="s">
        <v>9636</v>
      </c>
      <c r="S922" s="15"/>
      <c r="T922" s="15" t="s">
        <v>926</v>
      </c>
      <c r="U922" s="15"/>
      <c r="V922" s="15"/>
      <c r="W922" s="15"/>
      <c r="X922" s="15"/>
      <c r="Y922" s="15"/>
      <c r="Z922" s="15" t="s">
        <v>5772</v>
      </c>
      <c r="AA922" s="16">
        <v>43412</v>
      </c>
      <c r="AB922" s="15">
        <v>11430</v>
      </c>
      <c r="AC922" s="15" t="s">
        <v>9421</v>
      </c>
      <c r="AD922" s="15" t="s">
        <v>4222</v>
      </c>
      <c r="AE922" s="15" t="s">
        <v>5701</v>
      </c>
      <c r="AF922" s="15" t="s">
        <v>6022</v>
      </c>
      <c r="AG922" s="15" t="s">
        <v>6023</v>
      </c>
      <c r="AH922" s="15"/>
      <c r="AI922" s="15"/>
      <c r="AJ922" s="15"/>
      <c r="AK922" s="15"/>
    </row>
    <row r="923" spans="1:37" ht="14.4" x14ac:dyDescent="0.25">
      <c r="A923" s="15" t="s">
        <v>4226</v>
      </c>
      <c r="B923" s="15">
        <v>6500000124</v>
      </c>
      <c r="C923" s="6" t="s">
        <v>5690</v>
      </c>
      <c r="D923" s="15" t="s">
        <v>9638</v>
      </c>
      <c r="E923" s="15"/>
      <c r="F923" s="15" t="s">
        <v>9639</v>
      </c>
      <c r="G923" s="15"/>
      <c r="H923" s="15" t="s">
        <v>5969</v>
      </c>
      <c r="I923" s="15"/>
      <c r="J923" s="15" t="s">
        <v>5696</v>
      </c>
      <c r="K923" s="15" t="s">
        <v>5696</v>
      </c>
      <c r="L923" s="15">
        <v>600923659</v>
      </c>
      <c r="M923" s="15">
        <v>48010000363298</v>
      </c>
      <c r="N923" s="15" t="s">
        <v>5628</v>
      </c>
      <c r="O923" s="15" t="s">
        <v>5970</v>
      </c>
      <c r="P923" s="15" t="s">
        <v>5970</v>
      </c>
      <c r="Q923" s="15">
        <v>36202001</v>
      </c>
      <c r="R923" s="15" t="s">
        <v>9638</v>
      </c>
      <c r="S923" s="15"/>
      <c r="T923" s="15" t="s">
        <v>926</v>
      </c>
      <c r="U923" s="15"/>
      <c r="V923" s="15"/>
      <c r="W923" s="15"/>
      <c r="X923" s="15"/>
      <c r="Y923" s="15"/>
      <c r="Z923" s="15" t="s">
        <v>5772</v>
      </c>
      <c r="AA923" s="16">
        <v>43412</v>
      </c>
      <c r="AB923" s="15">
        <v>11436</v>
      </c>
      <c r="AC923" s="15" t="s">
        <v>9421</v>
      </c>
      <c r="AD923" s="15" t="s">
        <v>4222</v>
      </c>
      <c r="AE923" s="15" t="s">
        <v>5701</v>
      </c>
      <c r="AF923" s="15" t="s">
        <v>6022</v>
      </c>
      <c r="AG923" s="15" t="s">
        <v>6023</v>
      </c>
      <c r="AH923" s="15"/>
      <c r="AI923" s="15"/>
      <c r="AJ923" s="15"/>
      <c r="AK923" s="15"/>
    </row>
    <row r="924" spans="1:37" ht="14.4" x14ac:dyDescent="0.25">
      <c r="A924" s="15" t="s">
        <v>4226</v>
      </c>
      <c r="B924" s="15">
        <v>6500000125</v>
      </c>
      <c r="C924" s="6" t="s">
        <v>5690</v>
      </c>
      <c r="D924" s="15" t="s">
        <v>9640</v>
      </c>
      <c r="E924" s="15"/>
      <c r="F924" s="15" t="s">
        <v>9641</v>
      </c>
      <c r="G924" s="15"/>
      <c r="H924" s="15" t="s">
        <v>5731</v>
      </c>
      <c r="I924" s="15"/>
      <c r="J924" s="15" t="s">
        <v>5696</v>
      </c>
      <c r="K924" s="15" t="s">
        <v>5696</v>
      </c>
      <c r="L924" s="15">
        <v>102851320</v>
      </c>
      <c r="M924" s="15">
        <v>11723321263015</v>
      </c>
      <c r="N924" s="15" t="s">
        <v>4287</v>
      </c>
      <c r="O924" s="15" t="s">
        <v>6235</v>
      </c>
      <c r="P924" s="15" t="s">
        <v>6236</v>
      </c>
      <c r="Q924" s="15">
        <v>1310001</v>
      </c>
      <c r="R924" s="15" t="s">
        <v>9640</v>
      </c>
      <c r="S924" s="15"/>
      <c r="T924" s="15"/>
      <c r="U924" s="15"/>
      <c r="V924" s="15"/>
      <c r="W924" s="15"/>
      <c r="X924" s="15"/>
      <c r="Y924" s="15"/>
      <c r="Z924" s="15" t="s">
        <v>5772</v>
      </c>
      <c r="AA924" s="16">
        <v>43412</v>
      </c>
      <c r="AB924" s="15">
        <v>11446</v>
      </c>
      <c r="AC924" s="15" t="s">
        <v>9421</v>
      </c>
      <c r="AD924" s="15" t="s">
        <v>4222</v>
      </c>
      <c r="AE924" s="15" t="s">
        <v>5701</v>
      </c>
      <c r="AF924" s="15" t="s">
        <v>5702</v>
      </c>
      <c r="AG924" s="15" t="s">
        <v>5703</v>
      </c>
      <c r="AH924" s="15"/>
      <c r="AI924" s="15"/>
      <c r="AJ924" s="15"/>
      <c r="AK924" s="15"/>
    </row>
    <row r="925" spans="1:37" ht="14.4" x14ac:dyDescent="0.25">
      <c r="A925" s="15" t="s">
        <v>4226</v>
      </c>
      <c r="B925" s="15">
        <v>6500000126</v>
      </c>
      <c r="C925" s="6" t="s">
        <v>5690</v>
      </c>
      <c r="D925" s="15" t="s">
        <v>9642</v>
      </c>
      <c r="E925" s="15" t="s">
        <v>9643</v>
      </c>
      <c r="F925" s="15" t="s">
        <v>9644</v>
      </c>
      <c r="G925" s="15"/>
      <c r="H925" s="15" t="s">
        <v>5769</v>
      </c>
      <c r="I925" s="15">
        <v>70000</v>
      </c>
      <c r="J925" s="15" t="s">
        <v>5696</v>
      </c>
      <c r="K925" s="15" t="s">
        <v>5696</v>
      </c>
      <c r="L925" s="15">
        <v>311239697</v>
      </c>
      <c r="M925" s="15">
        <v>381000383341</v>
      </c>
      <c r="N925" s="15" t="s">
        <v>4426</v>
      </c>
      <c r="O925" s="15" t="s">
        <v>9645</v>
      </c>
      <c r="P925" s="15" t="s">
        <v>9646</v>
      </c>
      <c r="Q925" s="15">
        <v>79203005</v>
      </c>
      <c r="R925" s="15" t="s">
        <v>9647</v>
      </c>
      <c r="S925" s="15"/>
      <c r="T925" s="15" t="s">
        <v>926</v>
      </c>
      <c r="U925" s="15"/>
      <c r="V925" s="15"/>
      <c r="W925" s="15"/>
      <c r="X925" s="15"/>
      <c r="Y925" s="15"/>
      <c r="Z925" s="15" t="s">
        <v>5772</v>
      </c>
      <c r="AA925" s="16">
        <v>43412</v>
      </c>
      <c r="AB925" s="15">
        <v>11447</v>
      </c>
      <c r="AC925" s="15" t="s">
        <v>9421</v>
      </c>
      <c r="AD925" s="15" t="s">
        <v>4222</v>
      </c>
      <c r="AE925" s="15" t="s">
        <v>5701</v>
      </c>
      <c r="AF925" s="15" t="s">
        <v>6022</v>
      </c>
      <c r="AG925" s="15" t="s">
        <v>6023</v>
      </c>
      <c r="AH925" s="15"/>
      <c r="AI925" s="15"/>
      <c r="AJ925" s="15"/>
      <c r="AK925" s="15"/>
    </row>
    <row r="926" spans="1:37" ht="14.4" x14ac:dyDescent="0.25">
      <c r="A926" s="15" t="s">
        <v>4226</v>
      </c>
      <c r="B926" s="15">
        <v>6500000127</v>
      </c>
      <c r="C926" s="6" t="s">
        <v>5690</v>
      </c>
      <c r="D926" s="15" t="s">
        <v>9648</v>
      </c>
      <c r="E926" s="15"/>
      <c r="F926" s="15" t="s">
        <v>9649</v>
      </c>
      <c r="G926" s="15"/>
      <c r="H926" s="15" t="s">
        <v>5769</v>
      </c>
      <c r="I926" s="15">
        <v>70000</v>
      </c>
      <c r="J926" s="15" t="s">
        <v>5696</v>
      </c>
      <c r="K926" s="15" t="s">
        <v>5696</v>
      </c>
      <c r="L926" s="15">
        <v>302187717</v>
      </c>
      <c r="M926" s="15">
        <v>19128214266013</v>
      </c>
      <c r="N926" s="15" t="s">
        <v>4287</v>
      </c>
      <c r="O926" s="15" t="s">
        <v>5790</v>
      </c>
      <c r="P926" s="15" t="s">
        <v>5790</v>
      </c>
      <c r="Q926" s="15">
        <v>79310001</v>
      </c>
      <c r="R926" s="15" t="s">
        <v>9648</v>
      </c>
      <c r="S926" s="15"/>
      <c r="T926" s="15" t="s">
        <v>926</v>
      </c>
      <c r="U926" s="15"/>
      <c r="V926" s="15"/>
      <c r="W926" s="15"/>
      <c r="X926" s="15"/>
      <c r="Y926" s="15"/>
      <c r="Z926" s="15" t="s">
        <v>5772</v>
      </c>
      <c r="AA926" s="16">
        <v>43412</v>
      </c>
      <c r="AB926" s="15">
        <v>11462</v>
      </c>
      <c r="AC926" s="15" t="s">
        <v>9421</v>
      </c>
      <c r="AD926" s="15" t="s">
        <v>4222</v>
      </c>
      <c r="AE926" s="15" t="s">
        <v>5701</v>
      </c>
      <c r="AF926" s="15" t="s">
        <v>6022</v>
      </c>
      <c r="AG926" s="15" t="s">
        <v>6023</v>
      </c>
      <c r="AH926" s="15"/>
      <c r="AI926" s="15"/>
      <c r="AJ926" s="15"/>
      <c r="AK926" s="15"/>
    </row>
    <row r="927" spans="1:37" ht="14.4" x14ac:dyDescent="0.25">
      <c r="A927" s="15" t="s">
        <v>4226</v>
      </c>
      <c r="B927" s="15">
        <v>6500000128</v>
      </c>
      <c r="C927" s="6" t="s">
        <v>5690</v>
      </c>
      <c r="D927" s="15" t="s">
        <v>9650</v>
      </c>
      <c r="E927" s="15"/>
      <c r="F927" s="15" t="s">
        <v>9651</v>
      </c>
      <c r="G927" s="15"/>
      <c r="H927" s="15" t="s">
        <v>5769</v>
      </c>
      <c r="I927" s="15">
        <v>70000</v>
      </c>
      <c r="J927" s="15" t="s">
        <v>5696</v>
      </c>
      <c r="K927" s="15" t="s">
        <v>5696</v>
      </c>
      <c r="L927" s="15">
        <v>304304232</v>
      </c>
      <c r="M927" s="15">
        <v>18879469</v>
      </c>
      <c r="N927" s="15" t="s">
        <v>4247</v>
      </c>
      <c r="O927" s="15" t="s">
        <v>5697</v>
      </c>
      <c r="P927" s="15" t="s">
        <v>5697</v>
      </c>
      <c r="Q927" s="15">
        <v>79307001</v>
      </c>
      <c r="R927" s="15" t="s">
        <v>9650</v>
      </c>
      <c r="S927" s="15"/>
      <c r="T927" s="15"/>
      <c r="U927" s="18" t="s">
        <v>9652</v>
      </c>
      <c r="V927" s="18" t="s">
        <v>9653</v>
      </c>
      <c r="W927" s="18" t="s">
        <v>9652</v>
      </c>
      <c r="X927" s="15" t="s">
        <v>9654</v>
      </c>
      <c r="Y927" s="18" t="s">
        <v>9653</v>
      </c>
      <c r="Z927" s="15" t="s">
        <v>5772</v>
      </c>
      <c r="AA927" s="16">
        <v>43412</v>
      </c>
      <c r="AB927" s="15">
        <v>11477</v>
      </c>
      <c r="AC927" s="15" t="s">
        <v>9421</v>
      </c>
      <c r="AD927" s="15" t="s">
        <v>4222</v>
      </c>
      <c r="AE927" s="15" t="s">
        <v>5701</v>
      </c>
      <c r="AF927" s="15" t="s">
        <v>6022</v>
      </c>
      <c r="AG927" s="15" t="s">
        <v>6023</v>
      </c>
      <c r="AH927" s="15"/>
      <c r="AI927" s="15"/>
      <c r="AJ927" s="15"/>
      <c r="AK927" s="15"/>
    </row>
    <row r="928" spans="1:37" ht="14.4" x14ac:dyDescent="0.25">
      <c r="A928" s="15" t="s">
        <v>4226</v>
      </c>
      <c r="B928" s="15">
        <v>6500000129</v>
      </c>
      <c r="C928" s="6" t="s">
        <v>5690</v>
      </c>
      <c r="D928" s="15" t="s">
        <v>9655</v>
      </c>
      <c r="E928" s="15"/>
      <c r="F928" s="15" t="s">
        <v>9656</v>
      </c>
      <c r="G928" s="15"/>
      <c r="H928" s="15" t="s">
        <v>5769</v>
      </c>
      <c r="I928" s="15">
        <v>70000</v>
      </c>
      <c r="J928" s="15" t="s">
        <v>5696</v>
      </c>
      <c r="K928" s="15" t="s">
        <v>5696</v>
      </c>
      <c r="L928" s="15">
        <v>303309767</v>
      </c>
      <c r="M928" s="15">
        <v>71005432460</v>
      </c>
      <c r="N928" s="15" t="s">
        <v>4426</v>
      </c>
      <c r="O928" s="15" t="s">
        <v>5707</v>
      </c>
      <c r="P928" s="15" t="s">
        <v>5707</v>
      </c>
      <c r="Q928" s="15">
        <v>79203001</v>
      </c>
      <c r="R928" s="15" t="s">
        <v>9655</v>
      </c>
      <c r="S928" s="15"/>
      <c r="T928" s="15"/>
      <c r="U928" s="15"/>
      <c r="V928" s="15"/>
      <c r="W928" s="15"/>
      <c r="X928" s="15"/>
      <c r="Y928" s="15"/>
      <c r="Z928" s="15" t="s">
        <v>5772</v>
      </c>
      <c r="AA928" s="16">
        <v>43412</v>
      </c>
      <c r="AB928" s="15">
        <v>11564</v>
      </c>
      <c r="AC928" s="15" t="s">
        <v>9421</v>
      </c>
      <c r="AD928" s="15" t="s">
        <v>4222</v>
      </c>
      <c r="AE928" s="15" t="s">
        <v>5701</v>
      </c>
      <c r="AF928" s="15" t="s">
        <v>6022</v>
      </c>
      <c r="AG928" s="15" t="s">
        <v>6023</v>
      </c>
      <c r="AH928" s="15"/>
      <c r="AI928" s="15"/>
      <c r="AJ928" s="15"/>
      <c r="AK928" s="15"/>
    </row>
    <row r="929" spans="1:37" ht="14.4" x14ac:dyDescent="0.25">
      <c r="A929" s="15" t="s">
        <v>4226</v>
      </c>
      <c r="B929" s="15">
        <v>6500000130</v>
      </c>
      <c r="C929" s="6" t="s">
        <v>5690</v>
      </c>
      <c r="D929" s="15" t="s">
        <v>9657</v>
      </c>
      <c r="E929" s="15"/>
      <c r="F929" s="15" t="s">
        <v>9658</v>
      </c>
      <c r="G929" s="15"/>
      <c r="H929" s="15" t="s">
        <v>5769</v>
      </c>
      <c r="I929" s="15">
        <v>70000</v>
      </c>
      <c r="J929" s="15" t="s">
        <v>5696</v>
      </c>
      <c r="K929" s="15" t="s">
        <v>5696</v>
      </c>
      <c r="L929" s="15">
        <v>311253204</v>
      </c>
      <c r="M929" s="15">
        <v>371000403662</v>
      </c>
      <c r="N929" s="15" t="s">
        <v>4426</v>
      </c>
      <c r="O929" s="15" t="s">
        <v>6165</v>
      </c>
      <c r="P929" s="15" t="s">
        <v>6309</v>
      </c>
      <c r="Q929" s="15">
        <v>79203009</v>
      </c>
      <c r="R929" s="15" t="s">
        <v>9657</v>
      </c>
      <c r="S929" s="15"/>
      <c r="T929" s="15"/>
      <c r="U929" s="15"/>
      <c r="V929" s="15"/>
      <c r="W929" s="15"/>
      <c r="X929" s="15"/>
      <c r="Y929" s="15"/>
      <c r="Z929" s="15" t="s">
        <v>5772</v>
      </c>
      <c r="AA929" s="16">
        <v>43412</v>
      </c>
      <c r="AB929" s="15">
        <v>11607</v>
      </c>
      <c r="AC929" s="15" t="s">
        <v>9421</v>
      </c>
      <c r="AD929" s="15" t="s">
        <v>4222</v>
      </c>
      <c r="AE929" s="15" t="s">
        <v>5701</v>
      </c>
      <c r="AF929" s="15" t="s">
        <v>5702</v>
      </c>
      <c r="AG929" s="15" t="s">
        <v>5703</v>
      </c>
      <c r="AH929" s="15"/>
      <c r="AI929" s="15"/>
      <c r="AJ929" s="15"/>
      <c r="AK929" s="15"/>
    </row>
    <row r="930" spans="1:37" ht="14.4" x14ac:dyDescent="0.25">
      <c r="A930" s="15" t="s">
        <v>4226</v>
      </c>
      <c r="B930" s="15">
        <v>6500000131</v>
      </c>
      <c r="C930" s="6" t="s">
        <v>5690</v>
      </c>
      <c r="D930" s="15" t="s">
        <v>9612</v>
      </c>
      <c r="E930" s="15"/>
      <c r="F930" s="15" t="s">
        <v>9659</v>
      </c>
      <c r="G930" s="15"/>
      <c r="H930" s="15" t="s">
        <v>5731</v>
      </c>
      <c r="I930" s="15">
        <v>70000</v>
      </c>
      <c r="J930" s="15" t="s">
        <v>5696</v>
      </c>
      <c r="K930" s="15" t="s">
        <v>5696</v>
      </c>
      <c r="L930" s="15">
        <v>104381374</v>
      </c>
      <c r="M930" s="15">
        <v>20040426559</v>
      </c>
      <c r="N930" s="15" t="s">
        <v>4648</v>
      </c>
      <c r="O930" s="15" t="s">
        <v>5941</v>
      </c>
      <c r="P930" s="15" t="s">
        <v>5941</v>
      </c>
      <c r="Q930" s="15">
        <v>1303005</v>
      </c>
      <c r="R930" s="15" t="s">
        <v>9612</v>
      </c>
      <c r="S930" s="15"/>
      <c r="T930" s="15"/>
      <c r="U930" s="15"/>
      <c r="V930" s="15"/>
      <c r="W930" s="15"/>
      <c r="X930" s="15"/>
      <c r="Y930" s="15"/>
      <c r="Z930" s="15" t="s">
        <v>5772</v>
      </c>
      <c r="AA930" s="16">
        <v>43412</v>
      </c>
      <c r="AB930" s="15">
        <v>11781</v>
      </c>
      <c r="AC930" s="15" t="s">
        <v>9421</v>
      </c>
      <c r="AD930" s="15" t="s">
        <v>4222</v>
      </c>
      <c r="AE930" s="15" t="s">
        <v>5701</v>
      </c>
      <c r="AF930" s="15" t="s">
        <v>6022</v>
      </c>
      <c r="AG930" s="15" t="s">
        <v>6023</v>
      </c>
      <c r="AH930" s="15"/>
      <c r="AI930" s="15"/>
      <c r="AJ930" s="15"/>
      <c r="AK930" s="15"/>
    </row>
    <row r="931" spans="1:37" ht="14.4" x14ac:dyDescent="0.25">
      <c r="A931" s="15" t="s">
        <v>4226</v>
      </c>
      <c r="B931" s="15">
        <v>6500000132</v>
      </c>
      <c r="C931" s="6" t="s">
        <v>5690</v>
      </c>
      <c r="D931" s="15" t="s">
        <v>9660</v>
      </c>
      <c r="E931" s="15"/>
      <c r="F931" s="15" t="s">
        <v>9661</v>
      </c>
      <c r="G931" s="15"/>
      <c r="H931" s="15" t="s">
        <v>5800</v>
      </c>
      <c r="I931" s="15">
        <v>70000</v>
      </c>
      <c r="J931" s="15" t="s">
        <v>5696</v>
      </c>
      <c r="K931" s="15" t="s">
        <v>5696</v>
      </c>
      <c r="L931" s="15">
        <v>200615360</v>
      </c>
      <c r="M931" s="15">
        <v>12457759</v>
      </c>
      <c r="N931" s="15" t="s">
        <v>4247</v>
      </c>
      <c r="O931" s="15" t="s">
        <v>6446</v>
      </c>
      <c r="P931" s="15" t="s">
        <v>6446</v>
      </c>
      <c r="Q931" s="15">
        <v>1307001</v>
      </c>
      <c r="R931" s="15" t="s">
        <v>9536</v>
      </c>
      <c r="S931" s="15"/>
      <c r="T931" s="15"/>
      <c r="U931" s="15"/>
      <c r="V931" s="15"/>
      <c r="W931" s="15"/>
      <c r="X931" s="15"/>
      <c r="Y931" s="15"/>
      <c r="Z931" s="15" t="s">
        <v>5772</v>
      </c>
      <c r="AA931" s="16">
        <v>43412</v>
      </c>
      <c r="AB931" s="15">
        <v>11782</v>
      </c>
      <c r="AC931" s="15" t="s">
        <v>9421</v>
      </c>
      <c r="AD931" s="15" t="s">
        <v>4222</v>
      </c>
      <c r="AE931" s="15" t="s">
        <v>5701</v>
      </c>
      <c r="AF931" s="15" t="s">
        <v>6022</v>
      </c>
      <c r="AG931" s="15" t="s">
        <v>6023</v>
      </c>
      <c r="AH931" s="15"/>
      <c r="AI931" s="15"/>
      <c r="AJ931" s="15"/>
      <c r="AK931" s="15"/>
    </row>
    <row r="932" spans="1:37" ht="14.4" x14ac:dyDescent="0.25">
      <c r="A932" s="15" t="s">
        <v>4226</v>
      </c>
      <c r="B932" s="15">
        <v>6500000133</v>
      </c>
      <c r="C932" s="6" t="s">
        <v>5690</v>
      </c>
      <c r="D932" s="15" t="s">
        <v>9662</v>
      </c>
      <c r="E932" s="15"/>
      <c r="F932" s="15" t="s">
        <v>9663</v>
      </c>
      <c r="G932" s="15"/>
      <c r="H932" s="15" t="s">
        <v>7266</v>
      </c>
      <c r="I932" s="15">
        <v>70000</v>
      </c>
      <c r="J932" s="15" t="s">
        <v>5696</v>
      </c>
      <c r="K932" s="15" t="s">
        <v>5696</v>
      </c>
      <c r="L932" s="15">
        <v>2800665014</v>
      </c>
      <c r="M932" s="15">
        <v>3534211010007</v>
      </c>
      <c r="N932" s="15" t="s">
        <v>4971</v>
      </c>
      <c r="O932" s="15" t="s">
        <v>5941</v>
      </c>
      <c r="P932" s="15" t="s">
        <v>5941</v>
      </c>
      <c r="Q932" s="15">
        <v>1204003</v>
      </c>
      <c r="R932" s="15" t="s">
        <v>9662</v>
      </c>
      <c r="S932" s="15"/>
      <c r="T932" s="15"/>
      <c r="U932" s="15"/>
      <c r="V932" s="15"/>
      <c r="W932" s="15"/>
      <c r="X932" s="15"/>
      <c r="Y932" s="15"/>
      <c r="Z932" s="15" t="s">
        <v>5772</v>
      </c>
      <c r="AA932" s="16">
        <v>43412</v>
      </c>
      <c r="AB932" s="15">
        <v>11783</v>
      </c>
      <c r="AC932" s="15" t="s">
        <v>9421</v>
      </c>
      <c r="AD932" s="15" t="s">
        <v>4222</v>
      </c>
      <c r="AE932" s="15" t="s">
        <v>5701</v>
      </c>
      <c r="AF932" s="15" t="s">
        <v>6022</v>
      </c>
      <c r="AG932" s="15" t="s">
        <v>6023</v>
      </c>
      <c r="AH932" s="15"/>
      <c r="AI932" s="15"/>
      <c r="AJ932" s="15"/>
      <c r="AK932" s="15"/>
    </row>
    <row r="933" spans="1:37" ht="14.4" x14ac:dyDescent="0.25">
      <c r="A933" s="15" t="s">
        <v>4226</v>
      </c>
      <c r="B933" s="15">
        <v>6500000134</v>
      </c>
      <c r="C933" s="6" t="s">
        <v>5690</v>
      </c>
      <c r="D933" s="15" t="s">
        <v>9664</v>
      </c>
      <c r="E933" s="15"/>
      <c r="F933" s="15" t="s">
        <v>9665</v>
      </c>
      <c r="G933" s="15"/>
      <c r="H933" s="15" t="s">
        <v>9666</v>
      </c>
      <c r="I933" s="15">
        <v>70000</v>
      </c>
      <c r="J933" s="15" t="s">
        <v>5696</v>
      </c>
      <c r="K933" s="15" t="s">
        <v>5696</v>
      </c>
      <c r="L933" s="15">
        <v>2901643377</v>
      </c>
      <c r="M933" s="15">
        <v>101001082555</v>
      </c>
      <c r="N933" s="15" t="s">
        <v>4426</v>
      </c>
      <c r="O933" s="15" t="s">
        <v>9566</v>
      </c>
      <c r="P933" s="15" t="s">
        <v>9567</v>
      </c>
      <c r="Q933" s="15">
        <v>40203001</v>
      </c>
      <c r="R933" s="15" t="s">
        <v>9667</v>
      </c>
      <c r="S933" s="15"/>
      <c r="T933" s="15"/>
      <c r="U933" s="15"/>
      <c r="V933" s="15"/>
      <c r="W933" s="15"/>
      <c r="X933" s="15"/>
      <c r="Y933" s="15"/>
      <c r="Z933" s="15" t="s">
        <v>5772</v>
      </c>
      <c r="AA933" s="16">
        <v>43412</v>
      </c>
      <c r="AB933" s="15">
        <v>11784</v>
      </c>
      <c r="AC933" s="15" t="s">
        <v>9421</v>
      </c>
      <c r="AD933" s="15" t="s">
        <v>4222</v>
      </c>
      <c r="AE933" s="15" t="s">
        <v>5701</v>
      </c>
      <c r="AF933" s="15" t="s">
        <v>6022</v>
      </c>
      <c r="AG933" s="15" t="s">
        <v>6023</v>
      </c>
      <c r="AH933" s="15"/>
      <c r="AI933" s="15"/>
      <c r="AJ933" s="15"/>
      <c r="AK933" s="15"/>
    </row>
    <row r="934" spans="1:37" ht="14.4" x14ac:dyDescent="0.25">
      <c r="A934" s="15" t="s">
        <v>4226</v>
      </c>
      <c r="B934" s="15">
        <v>6500000135</v>
      </c>
      <c r="C934" s="6" t="s">
        <v>5690</v>
      </c>
      <c r="D934" s="15" t="s">
        <v>9668</v>
      </c>
      <c r="E934" s="15"/>
      <c r="F934" s="15" t="s">
        <v>9669</v>
      </c>
      <c r="G934" s="15"/>
      <c r="H934" s="15" t="s">
        <v>6778</v>
      </c>
      <c r="I934" s="15">
        <v>70000</v>
      </c>
      <c r="J934" s="15" t="s">
        <v>5696</v>
      </c>
      <c r="K934" s="15" t="s">
        <v>5696</v>
      </c>
      <c r="L934" s="15">
        <v>401454593</v>
      </c>
      <c r="M934" s="15">
        <v>100214851017325</v>
      </c>
      <c r="N934" s="15" t="s">
        <v>4740</v>
      </c>
      <c r="O934" s="15" t="s">
        <v>6496</v>
      </c>
      <c r="P934" s="15" t="s">
        <v>6496</v>
      </c>
      <c r="Q934" s="15">
        <v>79305001</v>
      </c>
      <c r="R934" s="15" t="s">
        <v>9527</v>
      </c>
      <c r="S934" s="15"/>
      <c r="T934" s="15"/>
      <c r="U934" s="15"/>
      <c r="V934" s="15"/>
      <c r="W934" s="15"/>
      <c r="X934" s="15"/>
      <c r="Y934" s="15"/>
      <c r="Z934" s="15" t="s">
        <v>5772</v>
      </c>
      <c r="AA934" s="16">
        <v>43412</v>
      </c>
      <c r="AB934" s="15">
        <v>11785</v>
      </c>
      <c r="AC934" s="15" t="s">
        <v>9421</v>
      </c>
      <c r="AD934" s="15" t="s">
        <v>4222</v>
      </c>
      <c r="AE934" s="15" t="s">
        <v>5701</v>
      </c>
      <c r="AF934" s="15" t="s">
        <v>6022</v>
      </c>
      <c r="AG934" s="15" t="s">
        <v>6023</v>
      </c>
      <c r="AH934" s="15"/>
      <c r="AI934" s="15"/>
      <c r="AJ934" s="15"/>
      <c r="AK934" s="15"/>
    </row>
    <row r="935" spans="1:37" ht="14.4" x14ac:dyDescent="0.25">
      <c r="A935" s="15" t="s">
        <v>4226</v>
      </c>
      <c r="B935" s="15">
        <v>6500000136</v>
      </c>
      <c r="C935" s="6" t="s">
        <v>5690</v>
      </c>
      <c r="D935" s="15" t="s">
        <v>9670</v>
      </c>
      <c r="E935" s="15"/>
      <c r="F935" s="15" t="s">
        <v>9671</v>
      </c>
      <c r="G935" s="15"/>
      <c r="H935" s="15" t="s">
        <v>5769</v>
      </c>
      <c r="I935" s="15">
        <v>70000</v>
      </c>
      <c r="J935" s="15" t="s">
        <v>5696</v>
      </c>
      <c r="K935" s="15" t="s">
        <v>5696</v>
      </c>
      <c r="L935" s="15">
        <v>304806345</v>
      </c>
      <c r="M935" s="15">
        <v>28563569</v>
      </c>
      <c r="N935" s="15" t="s">
        <v>4247</v>
      </c>
      <c r="O935" s="15" t="s">
        <v>5697</v>
      </c>
      <c r="P935" s="15" t="s">
        <v>5697</v>
      </c>
      <c r="Q935" s="15">
        <v>79307001</v>
      </c>
      <c r="R935" s="15" t="s">
        <v>9670</v>
      </c>
      <c r="S935" s="15"/>
      <c r="T935" s="15"/>
      <c r="U935" s="15"/>
      <c r="V935" s="15"/>
      <c r="W935" s="15"/>
      <c r="X935" s="15"/>
      <c r="Y935" s="15"/>
      <c r="Z935" s="15" t="s">
        <v>5772</v>
      </c>
      <c r="AA935" s="16">
        <v>43412</v>
      </c>
      <c r="AB935" s="15">
        <v>11786</v>
      </c>
      <c r="AC935" s="15" t="s">
        <v>9421</v>
      </c>
      <c r="AD935" s="15" t="s">
        <v>4222</v>
      </c>
      <c r="AE935" s="15" t="s">
        <v>5701</v>
      </c>
      <c r="AF935" s="15" t="s">
        <v>6022</v>
      </c>
      <c r="AG935" s="15" t="s">
        <v>6023</v>
      </c>
      <c r="AH935" s="15"/>
      <c r="AI935" s="15"/>
      <c r="AJ935" s="15"/>
      <c r="AK935" s="15"/>
    </row>
    <row r="936" spans="1:37" ht="14.4" x14ac:dyDescent="0.25">
      <c r="A936" s="15" t="s">
        <v>4226</v>
      </c>
      <c r="B936" s="15">
        <v>6500000137</v>
      </c>
      <c r="C936" s="6" t="s">
        <v>5690</v>
      </c>
      <c r="D936" s="15" t="s">
        <v>9672</v>
      </c>
      <c r="E936" s="15"/>
      <c r="F936" s="15" t="s">
        <v>9673</v>
      </c>
      <c r="G936" s="15"/>
      <c r="H936" s="15" t="s">
        <v>5769</v>
      </c>
      <c r="I936" s="15">
        <v>70000</v>
      </c>
      <c r="J936" s="15" t="s">
        <v>5696</v>
      </c>
      <c r="K936" s="15" t="s">
        <v>5696</v>
      </c>
      <c r="L936" s="15">
        <v>309243833</v>
      </c>
      <c r="M936" s="15">
        <v>13510000421649</v>
      </c>
      <c r="N936" s="15" t="s">
        <v>5628</v>
      </c>
      <c r="O936" s="15" t="s">
        <v>9674</v>
      </c>
      <c r="P936" s="15" t="s">
        <v>9675</v>
      </c>
      <c r="Q936" s="15">
        <v>79202007</v>
      </c>
      <c r="R936" s="15" t="s">
        <v>9676</v>
      </c>
      <c r="S936" s="15"/>
      <c r="T936" s="15"/>
      <c r="U936" s="15"/>
      <c r="V936" s="15"/>
      <c r="W936" s="15"/>
      <c r="X936" s="15"/>
      <c r="Y936" s="15"/>
      <c r="Z936" s="15" t="s">
        <v>5772</v>
      </c>
      <c r="AA936" s="16">
        <v>43412</v>
      </c>
      <c r="AB936" s="15">
        <v>11788</v>
      </c>
      <c r="AC936" s="15" t="s">
        <v>9421</v>
      </c>
      <c r="AD936" s="15" t="s">
        <v>4222</v>
      </c>
      <c r="AE936" s="15" t="s">
        <v>5701</v>
      </c>
      <c r="AF936" s="15" t="s">
        <v>6022</v>
      </c>
      <c r="AG936" s="15" t="s">
        <v>6023</v>
      </c>
      <c r="AH936" s="15"/>
      <c r="AI936" s="15"/>
      <c r="AJ936" s="15"/>
      <c r="AK936" s="15"/>
    </row>
    <row r="937" spans="1:37" ht="14.4" x14ac:dyDescent="0.25">
      <c r="A937" s="15" t="s">
        <v>4226</v>
      </c>
      <c r="B937" s="15">
        <v>6500000138</v>
      </c>
      <c r="C937" s="6" t="s">
        <v>5690</v>
      </c>
      <c r="D937" s="15" t="s">
        <v>9677</v>
      </c>
      <c r="E937" s="15"/>
      <c r="F937" s="15" t="s">
        <v>9678</v>
      </c>
      <c r="G937" s="15"/>
      <c r="H937" s="15" t="s">
        <v>5769</v>
      </c>
      <c r="I937" s="15">
        <v>70000</v>
      </c>
      <c r="J937" s="15" t="s">
        <v>5696</v>
      </c>
      <c r="K937" s="15" t="s">
        <v>5696</v>
      </c>
      <c r="L937" s="15">
        <v>312419558</v>
      </c>
      <c r="M937" s="15">
        <v>60073584801</v>
      </c>
      <c r="N937" s="15" t="s">
        <v>4648</v>
      </c>
      <c r="O937" s="15" t="s">
        <v>5697</v>
      </c>
      <c r="P937" s="15" t="s">
        <v>5697</v>
      </c>
      <c r="Q937" s="15">
        <v>79303001</v>
      </c>
      <c r="R937" s="15" t="s">
        <v>9677</v>
      </c>
      <c r="S937" s="15"/>
      <c r="T937" s="15"/>
      <c r="U937" s="15"/>
      <c r="V937" s="15"/>
      <c r="W937" s="15"/>
      <c r="X937" s="15"/>
      <c r="Y937" s="15"/>
      <c r="Z937" s="15" t="s">
        <v>5772</v>
      </c>
      <c r="AA937" s="16">
        <v>43412</v>
      </c>
      <c r="AB937" s="15">
        <v>11789</v>
      </c>
      <c r="AC937" s="15" t="s">
        <v>9421</v>
      </c>
      <c r="AD937" s="15" t="s">
        <v>4222</v>
      </c>
      <c r="AE937" s="15" t="s">
        <v>5701</v>
      </c>
      <c r="AF937" s="15" t="s">
        <v>6022</v>
      </c>
      <c r="AG937" s="15" t="s">
        <v>6023</v>
      </c>
      <c r="AH937" s="15"/>
      <c r="AI937" s="15"/>
      <c r="AJ937" s="15"/>
      <c r="AK937" s="15"/>
    </row>
    <row r="938" spans="1:37" ht="14.4" x14ac:dyDescent="0.25">
      <c r="A938" s="15" t="s">
        <v>4226</v>
      </c>
      <c r="B938" s="15">
        <v>6500000139</v>
      </c>
      <c r="C938" s="6" t="s">
        <v>5690</v>
      </c>
      <c r="D938" s="15" t="s">
        <v>9679</v>
      </c>
      <c r="E938" s="15"/>
      <c r="F938" s="15" t="s">
        <v>9680</v>
      </c>
      <c r="G938" s="15"/>
      <c r="H938" s="15" t="s">
        <v>9433</v>
      </c>
      <c r="I938" s="15">
        <v>70000</v>
      </c>
      <c r="J938" s="15" t="s">
        <v>5696</v>
      </c>
      <c r="K938" s="15" t="s">
        <v>5696</v>
      </c>
      <c r="L938" s="15">
        <v>4201470563</v>
      </c>
      <c r="M938" s="15">
        <v>8001100739009</v>
      </c>
      <c r="N938" s="15" t="s">
        <v>4439</v>
      </c>
      <c r="O938" s="15" t="s">
        <v>9434</v>
      </c>
      <c r="P938" s="15" t="s">
        <v>9434</v>
      </c>
      <c r="Q938" s="15">
        <v>56311001</v>
      </c>
      <c r="R938" s="15" t="s">
        <v>9435</v>
      </c>
      <c r="S938" s="15"/>
      <c r="T938" s="15"/>
      <c r="U938" s="15"/>
      <c r="V938" s="15"/>
      <c r="W938" s="15"/>
      <c r="X938" s="15"/>
      <c r="Y938" s="15"/>
      <c r="Z938" s="15" t="s">
        <v>5772</v>
      </c>
      <c r="AA938" s="16">
        <v>43412</v>
      </c>
      <c r="AB938" s="15">
        <v>11790</v>
      </c>
      <c r="AC938" s="15" t="s">
        <v>9421</v>
      </c>
      <c r="AD938" s="15" t="s">
        <v>4222</v>
      </c>
      <c r="AE938" s="15" t="s">
        <v>5701</v>
      </c>
      <c r="AF938" s="15" t="s">
        <v>6022</v>
      </c>
      <c r="AG938" s="15" t="s">
        <v>6023</v>
      </c>
      <c r="AH938" s="15"/>
      <c r="AI938" s="15"/>
      <c r="AJ938" s="15"/>
      <c r="AK938" s="15"/>
    </row>
    <row r="939" spans="1:37" ht="14.4" x14ac:dyDescent="0.25">
      <c r="A939" s="15" t="s">
        <v>4226</v>
      </c>
      <c r="B939" s="15">
        <v>6500000140</v>
      </c>
      <c r="C939" s="6" t="s">
        <v>5690</v>
      </c>
      <c r="D939" s="15" t="s">
        <v>9681</v>
      </c>
      <c r="E939" s="15"/>
      <c r="F939" s="15" t="s">
        <v>9682</v>
      </c>
      <c r="G939" s="15"/>
      <c r="H939" s="15" t="s">
        <v>8134</v>
      </c>
      <c r="I939" s="15">
        <v>70000</v>
      </c>
      <c r="J939" s="15" t="s">
        <v>5696</v>
      </c>
      <c r="K939" s="15" t="s">
        <v>5696</v>
      </c>
      <c r="L939" s="15">
        <v>3502207451</v>
      </c>
      <c r="M939" s="15">
        <v>6090201009323</v>
      </c>
      <c r="N939" s="15" t="s">
        <v>4971</v>
      </c>
      <c r="O939" s="15" t="s">
        <v>8134</v>
      </c>
      <c r="P939" s="15" t="s">
        <v>9420</v>
      </c>
      <c r="Q939" s="15">
        <v>77204001</v>
      </c>
      <c r="R939" s="15" t="s">
        <v>9683</v>
      </c>
      <c r="S939" s="15"/>
      <c r="T939" s="15"/>
      <c r="U939" s="15"/>
      <c r="V939" s="15"/>
      <c r="W939" s="15"/>
      <c r="X939" s="15"/>
      <c r="Y939" s="15"/>
      <c r="Z939" s="15" t="s">
        <v>5772</v>
      </c>
      <c r="AA939" s="16">
        <v>43412</v>
      </c>
      <c r="AB939" s="15">
        <v>11791</v>
      </c>
      <c r="AC939" s="15" t="s">
        <v>9421</v>
      </c>
      <c r="AD939" s="15" t="s">
        <v>4222</v>
      </c>
      <c r="AE939" s="15" t="s">
        <v>5701</v>
      </c>
      <c r="AF939" s="15" t="s">
        <v>6022</v>
      </c>
      <c r="AG939" s="15" t="s">
        <v>6023</v>
      </c>
      <c r="AH939" s="15"/>
      <c r="AI939" s="15"/>
      <c r="AJ939" s="15"/>
      <c r="AK939" s="15"/>
    </row>
    <row r="940" spans="1:37" ht="14.4" x14ac:dyDescent="0.25">
      <c r="A940" s="15" t="s">
        <v>4226</v>
      </c>
      <c r="B940" s="15">
        <v>6500000141</v>
      </c>
      <c r="C940" s="6" t="s">
        <v>5690</v>
      </c>
      <c r="D940" s="15" t="s">
        <v>9619</v>
      </c>
      <c r="E940" s="15" t="s">
        <v>9684</v>
      </c>
      <c r="F940" s="15" t="s">
        <v>9685</v>
      </c>
      <c r="G940" s="15"/>
      <c r="H940" s="15" t="s">
        <v>6514</v>
      </c>
      <c r="I940" s="15">
        <v>70000</v>
      </c>
      <c r="J940" s="15" t="s">
        <v>5696</v>
      </c>
      <c r="K940" s="15" t="s">
        <v>5696</v>
      </c>
      <c r="L940" s="15">
        <v>104361466</v>
      </c>
      <c r="M940" s="15">
        <v>1300201221052</v>
      </c>
      <c r="N940" s="15" t="s">
        <v>4971</v>
      </c>
      <c r="O940" s="15" t="s">
        <v>5941</v>
      </c>
      <c r="P940" s="15" t="s">
        <v>5941</v>
      </c>
      <c r="Q940" s="15">
        <v>1204003</v>
      </c>
      <c r="R940" s="15" t="s">
        <v>9619</v>
      </c>
      <c r="S940" s="15"/>
      <c r="T940" s="15"/>
      <c r="U940" s="15"/>
      <c r="V940" s="15"/>
      <c r="W940" s="15"/>
      <c r="X940" s="15"/>
      <c r="Y940" s="15"/>
      <c r="Z940" s="15" t="s">
        <v>5772</v>
      </c>
      <c r="AA940" s="16">
        <v>43412</v>
      </c>
      <c r="AB940" s="15">
        <v>11792</v>
      </c>
      <c r="AC940" s="15" t="s">
        <v>9421</v>
      </c>
      <c r="AD940" s="15" t="s">
        <v>4222</v>
      </c>
      <c r="AE940" s="15" t="s">
        <v>5701</v>
      </c>
      <c r="AF940" s="15" t="s">
        <v>6022</v>
      </c>
      <c r="AG940" s="15" t="s">
        <v>6023</v>
      </c>
      <c r="AH940" s="15"/>
      <c r="AI940" s="15"/>
      <c r="AJ940" s="15"/>
      <c r="AK940" s="15"/>
    </row>
    <row r="941" spans="1:37" ht="14.4" x14ac:dyDescent="0.25">
      <c r="A941" s="15" t="s">
        <v>4226</v>
      </c>
      <c r="B941" s="15">
        <v>6500000142</v>
      </c>
      <c r="C941" s="6" t="s">
        <v>5690</v>
      </c>
      <c r="D941" s="15" t="s">
        <v>9686</v>
      </c>
      <c r="E941" s="15"/>
      <c r="F941" s="15" t="s">
        <v>9687</v>
      </c>
      <c r="G941" s="15"/>
      <c r="H941" s="15" t="s">
        <v>9458</v>
      </c>
      <c r="I941" s="15">
        <v>70000</v>
      </c>
      <c r="J941" s="15" t="s">
        <v>5696</v>
      </c>
      <c r="K941" s="15" t="s">
        <v>5696</v>
      </c>
      <c r="L941" s="15">
        <v>1801218183</v>
      </c>
      <c r="M941" s="15">
        <v>111000171787</v>
      </c>
      <c r="N941" s="15" t="s">
        <v>4426</v>
      </c>
      <c r="O941" s="15" t="s">
        <v>9459</v>
      </c>
      <c r="P941" s="15" t="s">
        <v>9459</v>
      </c>
      <c r="Q941" s="15">
        <v>92203001</v>
      </c>
      <c r="R941" s="15" t="s">
        <v>9460</v>
      </c>
      <c r="S941" s="15"/>
      <c r="T941" s="15"/>
      <c r="U941" s="15"/>
      <c r="V941" s="15"/>
      <c r="W941" s="15"/>
      <c r="X941" s="15"/>
      <c r="Y941" s="15"/>
      <c r="Z941" s="15" t="s">
        <v>5772</v>
      </c>
      <c r="AA941" s="16">
        <v>43412</v>
      </c>
      <c r="AB941" s="15">
        <v>11793</v>
      </c>
      <c r="AC941" s="15" t="s">
        <v>9421</v>
      </c>
      <c r="AD941" s="15" t="s">
        <v>4222</v>
      </c>
      <c r="AE941" s="15" t="s">
        <v>5701</v>
      </c>
      <c r="AF941" s="15" t="s">
        <v>6022</v>
      </c>
      <c r="AG941" s="15" t="s">
        <v>6023</v>
      </c>
      <c r="AH941" s="15"/>
      <c r="AI941" s="15"/>
      <c r="AJ941" s="15"/>
      <c r="AK941" s="15"/>
    </row>
    <row r="942" spans="1:37" ht="14.4" x14ac:dyDescent="0.25">
      <c r="A942" s="15" t="s">
        <v>4226</v>
      </c>
      <c r="B942" s="15">
        <v>6500000143</v>
      </c>
      <c r="C942" s="6" t="s">
        <v>5690</v>
      </c>
      <c r="D942" s="15" t="s">
        <v>9688</v>
      </c>
      <c r="E942" s="15"/>
      <c r="F942" s="15" t="s">
        <v>9689</v>
      </c>
      <c r="G942" s="15"/>
      <c r="H942" s="15" t="s">
        <v>9690</v>
      </c>
      <c r="I942" s="15">
        <v>70000</v>
      </c>
      <c r="J942" s="15" t="s">
        <v>5696</v>
      </c>
      <c r="K942" s="15" t="s">
        <v>5696</v>
      </c>
      <c r="L942" s="15">
        <v>1601692149</v>
      </c>
      <c r="M942" s="15">
        <v>151000528943</v>
      </c>
      <c r="N942" s="15" t="s">
        <v>4426</v>
      </c>
      <c r="O942" s="15" t="s">
        <v>6862</v>
      </c>
      <c r="P942" s="15" t="s">
        <v>6862</v>
      </c>
      <c r="Q942" s="15">
        <v>89203001</v>
      </c>
      <c r="R942" s="15" t="s">
        <v>6859</v>
      </c>
      <c r="S942" s="15"/>
      <c r="T942" s="15"/>
      <c r="U942" s="15"/>
      <c r="V942" s="15"/>
      <c r="W942" s="15"/>
      <c r="X942" s="15"/>
      <c r="Y942" s="15"/>
      <c r="Z942" s="15" t="s">
        <v>5772</v>
      </c>
      <c r="AA942" s="16">
        <v>43412</v>
      </c>
      <c r="AB942" s="15">
        <v>11794</v>
      </c>
      <c r="AC942" s="15" t="s">
        <v>9421</v>
      </c>
      <c r="AD942" s="15" t="s">
        <v>4222</v>
      </c>
      <c r="AE942" s="15" t="s">
        <v>5701</v>
      </c>
      <c r="AF942" s="15" t="s">
        <v>6022</v>
      </c>
      <c r="AG942" s="15" t="s">
        <v>6023</v>
      </c>
      <c r="AH942" s="15"/>
      <c r="AI942" s="15"/>
      <c r="AJ942" s="15"/>
      <c r="AK942" s="15"/>
    </row>
    <row r="943" spans="1:37" ht="14.4" x14ac:dyDescent="0.25">
      <c r="A943" s="15" t="s">
        <v>4226</v>
      </c>
      <c r="B943" s="15">
        <v>6500000144</v>
      </c>
      <c r="C943" s="6" t="s">
        <v>5690</v>
      </c>
      <c r="D943" s="15" t="s">
        <v>5656</v>
      </c>
      <c r="E943" s="15"/>
      <c r="F943" s="15" t="s">
        <v>9691</v>
      </c>
      <c r="G943" s="15"/>
      <c r="H943" s="15" t="s">
        <v>5769</v>
      </c>
      <c r="I943" s="15">
        <v>70000</v>
      </c>
      <c r="J943" s="15" t="s">
        <v>5696</v>
      </c>
      <c r="K943" s="15" t="s">
        <v>5696</v>
      </c>
      <c r="L943" s="15">
        <v>302587881</v>
      </c>
      <c r="M943" s="15">
        <v>1057298101</v>
      </c>
      <c r="N943" s="15" t="s">
        <v>4346</v>
      </c>
      <c r="O943" s="15" t="s">
        <v>5695</v>
      </c>
      <c r="P943" s="15" t="s">
        <v>5695</v>
      </c>
      <c r="Q943" s="15">
        <v>79617001</v>
      </c>
      <c r="R943" s="15" t="s">
        <v>5656</v>
      </c>
      <c r="S943" s="15"/>
      <c r="T943" s="15" t="s">
        <v>926</v>
      </c>
      <c r="U943" s="15"/>
      <c r="V943" s="15"/>
      <c r="W943" s="15"/>
      <c r="X943" s="15"/>
      <c r="Y943" s="15"/>
      <c r="Z943" s="15" t="s">
        <v>5772</v>
      </c>
      <c r="AA943" s="16">
        <v>43412</v>
      </c>
      <c r="AB943" s="15">
        <v>11795</v>
      </c>
      <c r="AC943" s="15" t="s">
        <v>9421</v>
      </c>
      <c r="AD943" s="15" t="s">
        <v>4222</v>
      </c>
      <c r="AE943" s="15" t="s">
        <v>5701</v>
      </c>
      <c r="AF943" s="15" t="s">
        <v>5702</v>
      </c>
      <c r="AG943" s="15" t="s">
        <v>5703</v>
      </c>
      <c r="AH943" s="15"/>
      <c r="AI943" s="15"/>
      <c r="AJ943" s="15"/>
      <c r="AK943" s="15"/>
    </row>
    <row r="944" spans="1:37" ht="14.4" x14ac:dyDescent="0.25">
      <c r="A944" s="15" t="s">
        <v>4226</v>
      </c>
      <c r="B944" s="15">
        <v>6500000145</v>
      </c>
      <c r="C944" s="6" t="s">
        <v>5690</v>
      </c>
      <c r="D944" s="15" t="s">
        <v>9692</v>
      </c>
      <c r="E944" s="15"/>
      <c r="F944" s="15" t="s">
        <v>9693</v>
      </c>
      <c r="G944" s="15"/>
      <c r="H944" s="15" t="s">
        <v>9694</v>
      </c>
      <c r="I944" s="15">
        <v>70000</v>
      </c>
      <c r="J944" s="15" t="s">
        <v>5696</v>
      </c>
      <c r="K944" s="15" t="s">
        <v>5696</v>
      </c>
      <c r="L944" s="15">
        <v>5600189250</v>
      </c>
      <c r="M944" s="15">
        <v>8912201000830</v>
      </c>
      <c r="N944" s="15" t="s">
        <v>4971</v>
      </c>
      <c r="O944" s="15" t="s">
        <v>9695</v>
      </c>
      <c r="P944" s="15" t="s">
        <v>9696</v>
      </c>
      <c r="Q944" s="15">
        <v>11204001</v>
      </c>
      <c r="R944" s="15" t="s">
        <v>9692</v>
      </c>
      <c r="S944" s="15"/>
      <c r="T944" s="15" t="s">
        <v>926</v>
      </c>
      <c r="U944" s="15"/>
      <c r="V944" s="15"/>
      <c r="W944" s="15"/>
      <c r="X944" s="15"/>
      <c r="Y944" s="15"/>
      <c r="Z944" s="15" t="s">
        <v>5772</v>
      </c>
      <c r="AA944" s="16">
        <v>43412</v>
      </c>
      <c r="AB944" s="15">
        <v>11899</v>
      </c>
      <c r="AC944" s="15" t="s">
        <v>9421</v>
      </c>
      <c r="AD944" s="15" t="s">
        <v>4222</v>
      </c>
      <c r="AE944" s="15" t="s">
        <v>5701</v>
      </c>
      <c r="AF944" s="15" t="s">
        <v>6022</v>
      </c>
      <c r="AG944" s="15" t="s">
        <v>6023</v>
      </c>
      <c r="AH944" s="15"/>
      <c r="AI944" s="15"/>
      <c r="AJ944" s="15"/>
      <c r="AK944" s="15"/>
    </row>
    <row r="945" spans="1:37" ht="14.4" x14ac:dyDescent="0.25">
      <c r="A945" s="15" t="s">
        <v>4226</v>
      </c>
      <c r="B945" s="15">
        <v>6500000146</v>
      </c>
      <c r="C945" s="6" t="s">
        <v>5690</v>
      </c>
      <c r="D945" s="15" t="s">
        <v>9510</v>
      </c>
      <c r="E945" s="15"/>
      <c r="F945" s="15" t="s">
        <v>9697</v>
      </c>
      <c r="G945" s="15"/>
      <c r="H945" s="15" t="s">
        <v>9698</v>
      </c>
      <c r="I945" s="15">
        <v>70000</v>
      </c>
      <c r="J945" s="15" t="s">
        <v>5696</v>
      </c>
      <c r="K945" s="15" t="s">
        <v>5696</v>
      </c>
      <c r="L945" s="15">
        <v>8126344116</v>
      </c>
      <c r="M945" s="15">
        <v>651000304134</v>
      </c>
      <c r="N945" s="15" t="s">
        <v>4426</v>
      </c>
      <c r="O945" s="15" t="s">
        <v>9513</v>
      </c>
      <c r="P945" s="15" t="s">
        <v>9513</v>
      </c>
      <c r="Q945" s="15">
        <v>49203001</v>
      </c>
      <c r="R945" s="15" t="s">
        <v>9510</v>
      </c>
      <c r="S945" s="15"/>
      <c r="T945" s="15" t="s">
        <v>926</v>
      </c>
      <c r="U945" s="15"/>
      <c r="V945" s="15"/>
      <c r="W945" s="15"/>
      <c r="X945" s="15"/>
      <c r="Y945" s="15"/>
      <c r="Z945" s="15" t="s">
        <v>5772</v>
      </c>
      <c r="AA945" s="16">
        <v>43412</v>
      </c>
      <c r="AB945" s="15">
        <v>11928</v>
      </c>
      <c r="AC945" s="15" t="s">
        <v>9421</v>
      </c>
      <c r="AD945" s="15" t="s">
        <v>4222</v>
      </c>
      <c r="AE945" s="15" t="s">
        <v>5701</v>
      </c>
      <c r="AF945" s="15" t="s">
        <v>6022</v>
      </c>
      <c r="AG945" s="15" t="s">
        <v>6023</v>
      </c>
      <c r="AH945" s="15"/>
      <c r="AI945" s="15"/>
      <c r="AJ945" s="15"/>
      <c r="AK945" s="15"/>
    </row>
    <row r="946" spans="1:37" ht="14.4" x14ac:dyDescent="0.25">
      <c r="A946" s="15" t="s">
        <v>4226</v>
      </c>
      <c r="B946" s="15">
        <v>6500000147</v>
      </c>
      <c r="C946" s="6" t="s">
        <v>5690</v>
      </c>
      <c r="D946" s="15" t="s">
        <v>9699</v>
      </c>
      <c r="E946" s="15"/>
      <c r="F946" s="15" t="s">
        <v>9700</v>
      </c>
      <c r="G946" s="15"/>
      <c r="H946" s="15" t="s">
        <v>8224</v>
      </c>
      <c r="I946" s="15">
        <v>70000</v>
      </c>
      <c r="J946" s="15" t="s">
        <v>5696</v>
      </c>
      <c r="K946" s="15" t="s">
        <v>5696</v>
      </c>
      <c r="L946" s="15">
        <v>3401045444</v>
      </c>
      <c r="M946" s="15">
        <v>621000401447</v>
      </c>
      <c r="N946" s="15" t="s">
        <v>4426</v>
      </c>
      <c r="O946" s="15" t="s">
        <v>6952</v>
      </c>
      <c r="P946" s="15" t="s">
        <v>6952</v>
      </c>
      <c r="Q946" s="15">
        <v>60203001</v>
      </c>
      <c r="R946" s="15" t="s">
        <v>9699</v>
      </c>
      <c r="S946" s="15"/>
      <c r="T946" s="15" t="s">
        <v>926</v>
      </c>
      <c r="U946" s="15"/>
      <c r="V946" s="15"/>
      <c r="W946" s="15"/>
      <c r="X946" s="15"/>
      <c r="Y946" s="15"/>
      <c r="Z946" s="15" t="s">
        <v>5772</v>
      </c>
      <c r="AA946" s="16">
        <v>43412</v>
      </c>
      <c r="AB946" s="15">
        <v>11929</v>
      </c>
      <c r="AC946" s="15" t="s">
        <v>9421</v>
      </c>
      <c r="AD946" s="15" t="s">
        <v>4222</v>
      </c>
      <c r="AE946" s="15" t="s">
        <v>5701</v>
      </c>
      <c r="AF946" s="15" t="s">
        <v>6022</v>
      </c>
      <c r="AG946" s="15" t="s">
        <v>6023</v>
      </c>
      <c r="AH946" s="15"/>
      <c r="AI946" s="15"/>
      <c r="AJ946" s="15"/>
      <c r="AK946" s="15"/>
    </row>
    <row r="947" spans="1:37" ht="14.4" x14ac:dyDescent="0.25">
      <c r="A947" s="15" t="s">
        <v>4226</v>
      </c>
      <c r="B947" s="15">
        <v>6500000148</v>
      </c>
      <c r="C947" s="6" t="s">
        <v>5690</v>
      </c>
      <c r="D947" s="15" t="s">
        <v>9701</v>
      </c>
      <c r="E947" s="15"/>
      <c r="F947" s="15" t="s">
        <v>9702</v>
      </c>
      <c r="G947" s="15"/>
      <c r="H947" s="15" t="s">
        <v>9703</v>
      </c>
      <c r="I947" s="15">
        <v>70000</v>
      </c>
      <c r="J947" s="15" t="s">
        <v>5696</v>
      </c>
      <c r="K947" s="15" t="s">
        <v>5696</v>
      </c>
      <c r="L947" s="15">
        <v>6200067700</v>
      </c>
      <c r="M947" s="15">
        <v>36210000170761</v>
      </c>
      <c r="N947" s="15" t="s">
        <v>5628</v>
      </c>
      <c r="O947" s="15" t="s">
        <v>7366</v>
      </c>
      <c r="P947" s="15" t="s">
        <v>7366</v>
      </c>
      <c r="Q947" s="15">
        <v>12202001</v>
      </c>
      <c r="R947" s="15" t="s">
        <v>9701</v>
      </c>
      <c r="S947" s="15"/>
      <c r="T947" s="15"/>
      <c r="U947" s="15"/>
      <c r="V947" s="15"/>
      <c r="W947" s="15"/>
      <c r="X947" s="15"/>
      <c r="Y947" s="15"/>
      <c r="Z947" s="15" t="s">
        <v>5772</v>
      </c>
      <c r="AA947" s="16">
        <v>43412</v>
      </c>
      <c r="AB947" s="15">
        <v>12005</v>
      </c>
      <c r="AC947" s="15" t="s">
        <v>9421</v>
      </c>
      <c r="AD947" s="15" t="s">
        <v>4222</v>
      </c>
      <c r="AE947" s="15" t="s">
        <v>5701</v>
      </c>
      <c r="AF947" s="15" t="s">
        <v>6022</v>
      </c>
      <c r="AG947" s="15" t="s">
        <v>6023</v>
      </c>
      <c r="AH947" s="15"/>
      <c r="AI947" s="15"/>
      <c r="AJ947" s="15"/>
      <c r="AK947" s="15"/>
    </row>
    <row r="948" spans="1:37" ht="14.4" x14ac:dyDescent="0.25">
      <c r="A948" s="15" t="s">
        <v>4226</v>
      </c>
      <c r="B948" s="15">
        <v>6500000149</v>
      </c>
      <c r="C948" s="6" t="s">
        <v>5690</v>
      </c>
      <c r="D948" s="15" t="s">
        <v>9704</v>
      </c>
      <c r="E948" s="15"/>
      <c r="F948" s="15" t="s">
        <v>9705</v>
      </c>
      <c r="G948" s="15"/>
      <c r="H948" s="15" t="s">
        <v>9706</v>
      </c>
      <c r="I948" s="15">
        <v>70000</v>
      </c>
      <c r="J948" s="15" t="s">
        <v>5696</v>
      </c>
      <c r="K948" s="15" t="s">
        <v>5696</v>
      </c>
      <c r="L948" s="15">
        <v>6300084971</v>
      </c>
      <c r="M948" s="15">
        <v>73610000029381</v>
      </c>
      <c r="N948" s="15" t="s">
        <v>5628</v>
      </c>
      <c r="O948" s="15" t="s">
        <v>9707</v>
      </c>
      <c r="P948" s="15" t="s">
        <v>9708</v>
      </c>
      <c r="Q948" s="15">
        <v>93202002</v>
      </c>
      <c r="R948" s="15" t="s">
        <v>9704</v>
      </c>
      <c r="S948" s="15"/>
      <c r="T948" s="15" t="s">
        <v>926</v>
      </c>
      <c r="U948" s="15"/>
      <c r="V948" s="15"/>
      <c r="W948" s="15"/>
      <c r="X948" s="15"/>
      <c r="Y948" s="15"/>
      <c r="Z948" s="15" t="s">
        <v>5772</v>
      </c>
      <c r="AA948" s="16">
        <v>43412</v>
      </c>
      <c r="AB948" s="15">
        <v>12010</v>
      </c>
      <c r="AC948" s="15" t="s">
        <v>9421</v>
      </c>
      <c r="AD948" s="15" t="s">
        <v>4222</v>
      </c>
      <c r="AE948" s="15" t="s">
        <v>5701</v>
      </c>
      <c r="AF948" s="15" t="s">
        <v>6022</v>
      </c>
      <c r="AG948" s="15" t="s">
        <v>6023</v>
      </c>
      <c r="AH948" s="15"/>
      <c r="AI948" s="15"/>
      <c r="AJ948" s="15"/>
      <c r="AK948" s="15"/>
    </row>
    <row r="949" spans="1:37" ht="14.4" x14ac:dyDescent="0.25">
      <c r="A949" s="15" t="s">
        <v>4226</v>
      </c>
      <c r="B949" s="15">
        <v>6500000150</v>
      </c>
      <c r="C949" s="6" t="s">
        <v>5690</v>
      </c>
      <c r="D949" s="15" t="s">
        <v>7465</v>
      </c>
      <c r="E949" s="15"/>
      <c r="F949" s="15" t="s">
        <v>9709</v>
      </c>
      <c r="G949" s="15"/>
      <c r="H949" s="15" t="s">
        <v>9710</v>
      </c>
      <c r="I949" s="15">
        <v>70000</v>
      </c>
      <c r="J949" s="15" t="s">
        <v>5696</v>
      </c>
      <c r="K949" s="15" t="s">
        <v>5696</v>
      </c>
      <c r="L949" s="15">
        <v>1701526699</v>
      </c>
      <c r="M949" s="15">
        <v>75310000167639</v>
      </c>
      <c r="N949" s="15" t="s">
        <v>5628</v>
      </c>
      <c r="O949" s="15" t="s">
        <v>7468</v>
      </c>
      <c r="P949" s="15" t="s">
        <v>7468</v>
      </c>
      <c r="Q949" s="15">
        <v>91202001</v>
      </c>
      <c r="R949" s="15" t="s">
        <v>7465</v>
      </c>
      <c r="S949" s="15"/>
      <c r="T949" s="15"/>
      <c r="U949" s="15"/>
      <c r="V949" s="15"/>
      <c r="W949" s="15"/>
      <c r="X949" s="15"/>
      <c r="Y949" s="15"/>
      <c r="Z949" s="15" t="s">
        <v>5772</v>
      </c>
      <c r="AA949" s="16">
        <v>43412</v>
      </c>
      <c r="AB949" s="15">
        <v>12012</v>
      </c>
      <c r="AC949" s="15" t="s">
        <v>9421</v>
      </c>
      <c r="AD949" s="15" t="s">
        <v>4222</v>
      </c>
      <c r="AE949" s="15" t="s">
        <v>5701</v>
      </c>
      <c r="AF949" s="15" t="s">
        <v>6022</v>
      </c>
      <c r="AG949" s="15" t="s">
        <v>6023</v>
      </c>
      <c r="AH949" s="15"/>
      <c r="AI949" s="15"/>
      <c r="AJ949" s="15"/>
      <c r="AK949" s="15"/>
    </row>
    <row r="950" spans="1:37" ht="14.4" x14ac:dyDescent="0.25">
      <c r="A950" s="15" t="s">
        <v>4226</v>
      </c>
      <c r="B950" s="15">
        <v>6500000151</v>
      </c>
      <c r="C950" s="6" t="s">
        <v>5690</v>
      </c>
      <c r="D950" s="15" t="s">
        <v>9711</v>
      </c>
      <c r="E950" s="15"/>
      <c r="F950" s="15" t="s">
        <v>9712</v>
      </c>
      <c r="G950" s="15"/>
      <c r="H950" s="15" t="s">
        <v>9713</v>
      </c>
      <c r="I950" s="15">
        <v>70000</v>
      </c>
      <c r="J950" s="15" t="s">
        <v>5696</v>
      </c>
      <c r="K950" s="15" t="s">
        <v>5696</v>
      </c>
      <c r="L950" s="15">
        <v>1401302666</v>
      </c>
      <c r="M950" s="15">
        <v>70011635367</v>
      </c>
      <c r="N950" s="15" t="s">
        <v>4648</v>
      </c>
      <c r="O950" s="15" t="s">
        <v>9492</v>
      </c>
      <c r="P950" s="15" t="s">
        <v>9492</v>
      </c>
      <c r="Q950" s="15">
        <v>87303001</v>
      </c>
      <c r="R950" s="15" t="s">
        <v>9711</v>
      </c>
      <c r="S950" s="15"/>
      <c r="T950" s="15"/>
      <c r="U950" s="15"/>
      <c r="V950" s="15"/>
      <c r="W950" s="15"/>
      <c r="X950" s="15"/>
      <c r="Y950" s="15"/>
      <c r="Z950" s="15" t="s">
        <v>5772</v>
      </c>
      <c r="AA950" s="16">
        <v>43412</v>
      </c>
      <c r="AB950" s="15">
        <v>12013</v>
      </c>
      <c r="AC950" s="15" t="s">
        <v>9421</v>
      </c>
      <c r="AD950" s="15" t="s">
        <v>4222</v>
      </c>
      <c r="AE950" s="15" t="s">
        <v>5701</v>
      </c>
      <c r="AF950" s="15" t="s">
        <v>6022</v>
      </c>
      <c r="AG950" s="15" t="s">
        <v>6023</v>
      </c>
      <c r="AH950" s="15"/>
      <c r="AI950" s="15"/>
      <c r="AJ950" s="15"/>
      <c r="AK950" s="15"/>
    </row>
    <row r="951" spans="1:37" ht="14.4" x14ac:dyDescent="0.25">
      <c r="A951" s="15" t="s">
        <v>4226</v>
      </c>
      <c r="B951" s="15">
        <v>6500000152</v>
      </c>
      <c r="C951" s="6" t="s">
        <v>5690</v>
      </c>
      <c r="D951" s="15" t="s">
        <v>9714</v>
      </c>
      <c r="E951" s="15"/>
      <c r="F951" s="15" t="s">
        <v>9715</v>
      </c>
      <c r="G951" s="15"/>
      <c r="H951" s="15" t="s">
        <v>9716</v>
      </c>
      <c r="I951" s="15">
        <v>70000</v>
      </c>
      <c r="J951" s="15" t="s">
        <v>5696</v>
      </c>
      <c r="K951" s="15" t="s">
        <v>5696</v>
      </c>
      <c r="L951" s="15">
        <v>4500617101</v>
      </c>
      <c r="M951" s="15">
        <v>61510000482955</v>
      </c>
      <c r="N951" s="15" t="s">
        <v>5628</v>
      </c>
      <c r="O951" s="15" t="s">
        <v>6848</v>
      </c>
      <c r="P951" s="15" t="s">
        <v>6848</v>
      </c>
      <c r="Q951" s="15">
        <v>58202001</v>
      </c>
      <c r="R951" s="15" t="s">
        <v>9714</v>
      </c>
      <c r="S951" s="15"/>
      <c r="T951" s="15" t="s">
        <v>926</v>
      </c>
      <c r="U951" s="15"/>
      <c r="V951" s="15"/>
      <c r="W951" s="15"/>
      <c r="X951" s="15"/>
      <c r="Y951" s="15"/>
      <c r="Z951" s="15" t="s">
        <v>5772</v>
      </c>
      <c r="AA951" s="16">
        <v>43412</v>
      </c>
      <c r="AB951" s="15">
        <v>12048</v>
      </c>
      <c r="AC951" s="15" t="s">
        <v>9421</v>
      </c>
      <c r="AD951" s="15" t="s">
        <v>4222</v>
      </c>
      <c r="AE951" s="15" t="s">
        <v>5701</v>
      </c>
      <c r="AF951" s="15" t="s">
        <v>6022</v>
      </c>
      <c r="AG951" s="15" t="s">
        <v>6023</v>
      </c>
      <c r="AH951" s="15"/>
      <c r="AI951" s="15"/>
      <c r="AJ951" s="15"/>
      <c r="AK951" s="15"/>
    </row>
    <row r="952" spans="1:37" ht="14.4" x14ac:dyDescent="0.25">
      <c r="A952" s="15" t="s">
        <v>4226</v>
      </c>
      <c r="B952" s="15">
        <v>6500000153</v>
      </c>
      <c r="C952" s="6" t="s">
        <v>5690</v>
      </c>
      <c r="D952" s="15" t="s">
        <v>9717</v>
      </c>
      <c r="E952" s="15"/>
      <c r="F952" s="15" t="s">
        <v>9718</v>
      </c>
      <c r="G952" s="15"/>
      <c r="H952" s="15" t="s">
        <v>5769</v>
      </c>
      <c r="I952" s="15">
        <v>70000</v>
      </c>
      <c r="J952" s="15" t="s">
        <v>5696</v>
      </c>
      <c r="K952" s="15" t="s">
        <v>5696</v>
      </c>
      <c r="L952" s="15">
        <v>313216889</v>
      </c>
      <c r="M952" s="15">
        <v>371000432739</v>
      </c>
      <c r="N952" s="15" t="s">
        <v>4426</v>
      </c>
      <c r="O952" s="15" t="s">
        <v>6165</v>
      </c>
      <c r="P952" s="15" t="s">
        <v>6309</v>
      </c>
      <c r="Q952" s="15">
        <v>79203009</v>
      </c>
      <c r="R952" s="15" t="s">
        <v>9717</v>
      </c>
      <c r="S952" s="15"/>
      <c r="T952" s="15" t="s">
        <v>926</v>
      </c>
      <c r="U952" s="15"/>
      <c r="V952" s="15"/>
      <c r="W952" s="15"/>
      <c r="X952" s="15"/>
      <c r="Y952" s="15"/>
      <c r="Z952" s="15" t="s">
        <v>5772</v>
      </c>
      <c r="AA952" s="16">
        <v>43412</v>
      </c>
      <c r="AB952" s="15">
        <v>12134</v>
      </c>
      <c r="AC952" s="15" t="s">
        <v>9421</v>
      </c>
      <c r="AD952" s="15" t="s">
        <v>4222</v>
      </c>
      <c r="AE952" s="15" t="s">
        <v>5701</v>
      </c>
      <c r="AF952" s="15" t="s">
        <v>5802</v>
      </c>
      <c r="AG952" s="15" t="s">
        <v>5803</v>
      </c>
      <c r="AH952" s="15"/>
      <c r="AI952" s="15"/>
      <c r="AJ952" s="15"/>
      <c r="AK952" s="15"/>
    </row>
    <row r="953" spans="1:37" ht="14.4" x14ac:dyDescent="0.25">
      <c r="A953" s="15" t="s">
        <v>4226</v>
      </c>
      <c r="B953" s="15">
        <v>6500000154</v>
      </c>
      <c r="C953" s="6" t="s">
        <v>5690</v>
      </c>
      <c r="D953" s="15" t="s">
        <v>9719</v>
      </c>
      <c r="E953" s="15"/>
      <c r="F953" s="15" t="s">
        <v>9720</v>
      </c>
      <c r="G953" s="15"/>
      <c r="H953" s="15" t="s">
        <v>6639</v>
      </c>
      <c r="I953" s="15">
        <v>70000</v>
      </c>
      <c r="J953" s="15" t="s">
        <v>5696</v>
      </c>
      <c r="K953" s="15" t="s">
        <v>5696</v>
      </c>
      <c r="L953" s="15">
        <v>5500566508</v>
      </c>
      <c r="M953" s="15">
        <v>41210000038243</v>
      </c>
      <c r="N953" s="15" t="s">
        <v>5628</v>
      </c>
      <c r="O953" s="15" t="s">
        <v>9721</v>
      </c>
      <c r="P953" s="15" t="s">
        <v>9721</v>
      </c>
      <c r="Q953" s="15">
        <v>14202001</v>
      </c>
      <c r="R953" s="15" t="s">
        <v>9719</v>
      </c>
      <c r="S953" s="15"/>
      <c r="T953" s="15" t="s">
        <v>926</v>
      </c>
      <c r="U953" s="15"/>
      <c r="V953" s="15"/>
      <c r="W953" s="15"/>
      <c r="X953" s="15"/>
      <c r="Y953" s="15"/>
      <c r="Z953" s="15" t="s">
        <v>5772</v>
      </c>
      <c r="AA953" s="16">
        <v>43412</v>
      </c>
      <c r="AB953" s="15">
        <v>12141</v>
      </c>
      <c r="AC953" s="15" t="s">
        <v>9421</v>
      </c>
      <c r="AD953" s="15" t="s">
        <v>4222</v>
      </c>
      <c r="AE953" s="15" t="s">
        <v>5701</v>
      </c>
      <c r="AF953" s="15" t="s">
        <v>6022</v>
      </c>
      <c r="AG953" s="15" t="s">
        <v>6023</v>
      </c>
      <c r="AH953" s="15"/>
      <c r="AI953" s="15"/>
      <c r="AJ953" s="15"/>
      <c r="AK953" s="15"/>
    </row>
    <row r="954" spans="1:37" ht="14.4" x14ac:dyDescent="0.25">
      <c r="A954" s="15" t="s">
        <v>4226</v>
      </c>
      <c r="B954" s="15">
        <v>6500000155</v>
      </c>
      <c r="C954" s="6" t="s">
        <v>5690</v>
      </c>
      <c r="D954" s="15" t="s">
        <v>5658</v>
      </c>
      <c r="E954" s="15"/>
      <c r="F954" s="15" t="s">
        <v>9722</v>
      </c>
      <c r="G954" s="15"/>
      <c r="H954" s="15" t="s">
        <v>5769</v>
      </c>
      <c r="I954" s="15">
        <v>70000</v>
      </c>
      <c r="J954" s="15" t="s">
        <v>5696</v>
      </c>
      <c r="K954" s="15" t="s">
        <v>5696</v>
      </c>
      <c r="L954" s="15">
        <v>303694660</v>
      </c>
      <c r="M954" s="15">
        <v>2201100953008</v>
      </c>
      <c r="N954" s="15" t="s">
        <v>4439</v>
      </c>
      <c r="O954" s="15" t="s">
        <v>5790</v>
      </c>
      <c r="P954" s="15" t="s">
        <v>5790</v>
      </c>
      <c r="Q954" s="15">
        <v>79311001</v>
      </c>
      <c r="R954" s="15" t="s">
        <v>5658</v>
      </c>
      <c r="S954" s="15"/>
      <c r="T954" s="15" t="s">
        <v>926</v>
      </c>
      <c r="U954" s="15"/>
      <c r="V954" s="15"/>
      <c r="W954" s="15"/>
      <c r="X954" s="15"/>
      <c r="Y954" s="15"/>
      <c r="Z954" s="15" t="s">
        <v>5772</v>
      </c>
      <c r="AA954" s="16">
        <v>43412</v>
      </c>
      <c r="AB954" s="15">
        <v>12143</v>
      </c>
      <c r="AC954" s="15" t="s">
        <v>9421</v>
      </c>
      <c r="AD954" s="15" t="s">
        <v>4222</v>
      </c>
      <c r="AE954" s="15" t="s">
        <v>5701</v>
      </c>
      <c r="AF954" s="15" t="s">
        <v>5802</v>
      </c>
      <c r="AG954" s="15" t="s">
        <v>5803</v>
      </c>
      <c r="AH954" s="15"/>
      <c r="AI954" s="15"/>
      <c r="AJ954" s="15"/>
      <c r="AK954" s="15"/>
    </row>
    <row r="955" spans="1:37" ht="14.4" x14ac:dyDescent="0.25">
      <c r="A955" s="15" t="s">
        <v>4226</v>
      </c>
      <c r="B955" s="15">
        <v>6500000156</v>
      </c>
      <c r="C955" s="6" t="s">
        <v>5690</v>
      </c>
      <c r="D955" s="15" t="s">
        <v>9723</v>
      </c>
      <c r="E955" s="15"/>
      <c r="F955" s="15" t="s">
        <v>9724</v>
      </c>
      <c r="G955" s="15"/>
      <c r="H955" s="15" t="s">
        <v>9716</v>
      </c>
      <c r="I955" s="15"/>
      <c r="J955" s="15" t="s">
        <v>5696</v>
      </c>
      <c r="K955" s="15" t="s">
        <v>5696</v>
      </c>
      <c r="L955" s="15">
        <v>4500126914</v>
      </c>
      <c r="M955" s="15" t="s">
        <v>9725</v>
      </c>
      <c r="N955" s="15" t="s">
        <v>4316</v>
      </c>
      <c r="O955" s="15" t="s">
        <v>6848</v>
      </c>
      <c r="P955" s="15" t="s">
        <v>6848</v>
      </c>
      <c r="Q955" s="15">
        <v>58201001</v>
      </c>
      <c r="R955" s="15" t="s">
        <v>9726</v>
      </c>
      <c r="S955" s="15"/>
      <c r="T955" s="15" t="s">
        <v>926</v>
      </c>
      <c r="U955" s="15"/>
      <c r="V955" s="15"/>
      <c r="W955" s="15"/>
      <c r="X955" s="15"/>
      <c r="Y955" s="15"/>
      <c r="Z955" s="15" t="s">
        <v>5772</v>
      </c>
      <c r="AA955" s="16">
        <v>43414</v>
      </c>
      <c r="AB955" s="15">
        <v>10262</v>
      </c>
      <c r="AC955" s="15" t="s">
        <v>9421</v>
      </c>
      <c r="AD955" s="15" t="s">
        <v>4222</v>
      </c>
      <c r="AE955" s="15" t="s">
        <v>5701</v>
      </c>
      <c r="AF955" s="15" t="s">
        <v>6022</v>
      </c>
      <c r="AG955" s="15" t="s">
        <v>6023</v>
      </c>
      <c r="AH955" s="15"/>
      <c r="AI955" s="15"/>
      <c r="AJ955" s="15"/>
      <c r="AK955" s="15"/>
    </row>
    <row r="956" spans="1:37" ht="14.4" x14ac:dyDescent="0.25">
      <c r="A956" s="15" t="s">
        <v>4226</v>
      </c>
      <c r="B956" s="15">
        <v>6500000157</v>
      </c>
      <c r="C956" s="6" t="s">
        <v>5690</v>
      </c>
      <c r="D956" s="15" t="s">
        <v>9727</v>
      </c>
      <c r="E956" s="15"/>
      <c r="F956" s="15" t="s">
        <v>9728</v>
      </c>
      <c r="G956" s="15"/>
      <c r="H956" s="15" t="s">
        <v>5769</v>
      </c>
      <c r="I956" s="15">
        <v>70000</v>
      </c>
      <c r="J956" s="15" t="s">
        <v>5696</v>
      </c>
      <c r="K956" s="15" t="s">
        <v>5696</v>
      </c>
      <c r="L956" s="15">
        <v>307230701</v>
      </c>
      <c r="M956" s="15">
        <v>1601201010846</v>
      </c>
      <c r="N956" s="15" t="s">
        <v>4971</v>
      </c>
      <c r="O956" s="15" t="s">
        <v>5695</v>
      </c>
      <c r="P956" s="15" t="s">
        <v>5790</v>
      </c>
      <c r="Q956" s="15">
        <v>79204001</v>
      </c>
      <c r="R956" s="15" t="s">
        <v>9727</v>
      </c>
      <c r="S956" s="15"/>
      <c r="T956" s="15" t="s">
        <v>926</v>
      </c>
      <c r="U956" s="15"/>
      <c r="V956" s="15"/>
      <c r="W956" s="15"/>
      <c r="X956" s="15"/>
      <c r="Y956" s="15"/>
      <c r="Z956" s="15" t="s">
        <v>5772</v>
      </c>
      <c r="AA956" s="16">
        <v>43414</v>
      </c>
      <c r="AB956" s="15">
        <v>10282</v>
      </c>
      <c r="AC956" s="15" t="s">
        <v>9421</v>
      </c>
      <c r="AD956" s="15" t="s">
        <v>4222</v>
      </c>
      <c r="AE956" s="15" t="s">
        <v>5701</v>
      </c>
      <c r="AF956" s="15" t="s">
        <v>6022</v>
      </c>
      <c r="AG956" s="15" t="s">
        <v>6023</v>
      </c>
      <c r="AH956" s="15"/>
      <c r="AI956" s="15"/>
      <c r="AJ956" s="15"/>
      <c r="AK956" s="15"/>
    </row>
    <row r="957" spans="1:37" ht="14.4" x14ac:dyDescent="0.25">
      <c r="A957" s="15" t="s">
        <v>4226</v>
      </c>
      <c r="B957" s="15">
        <v>6500000158</v>
      </c>
      <c r="C957" s="6" t="s">
        <v>5690</v>
      </c>
      <c r="D957" s="15" t="s">
        <v>9729</v>
      </c>
      <c r="E957" s="15"/>
      <c r="F957" s="15" t="s">
        <v>9730</v>
      </c>
      <c r="G957" s="15"/>
      <c r="H957" s="15" t="s">
        <v>5769</v>
      </c>
      <c r="I957" s="15">
        <v>70000</v>
      </c>
      <c r="J957" s="15" t="s">
        <v>5696</v>
      </c>
      <c r="K957" s="15" t="s">
        <v>5696</v>
      </c>
      <c r="L957" s="15">
        <v>302960736</v>
      </c>
      <c r="M957" s="15">
        <v>71001199962</v>
      </c>
      <c r="N957" s="15" t="s">
        <v>4426</v>
      </c>
      <c r="O957" s="15" t="s">
        <v>6165</v>
      </c>
      <c r="P957" s="15" t="s">
        <v>6309</v>
      </c>
      <c r="Q957" s="15">
        <v>79203009</v>
      </c>
      <c r="R957" s="15" t="s">
        <v>9731</v>
      </c>
      <c r="S957" s="15"/>
      <c r="T957" s="15"/>
      <c r="U957" s="15"/>
      <c r="V957" s="15"/>
      <c r="W957" s="15"/>
      <c r="X957" s="15"/>
      <c r="Y957" s="15"/>
      <c r="Z957" s="15" t="s">
        <v>5772</v>
      </c>
      <c r="AA957" s="16">
        <v>43414</v>
      </c>
      <c r="AB957" s="15">
        <v>11403</v>
      </c>
      <c r="AC957" s="15" t="s">
        <v>9421</v>
      </c>
      <c r="AD957" s="15" t="s">
        <v>4222</v>
      </c>
      <c r="AE957" s="15" t="s">
        <v>5701</v>
      </c>
      <c r="AF957" s="15" t="s">
        <v>5802</v>
      </c>
      <c r="AG957" s="15" t="s">
        <v>5803</v>
      </c>
      <c r="AH957" s="15"/>
      <c r="AI957" s="15"/>
      <c r="AJ957" s="15"/>
      <c r="AK957" s="15"/>
    </row>
    <row r="958" spans="1:37" ht="14.4" x14ac:dyDescent="0.25">
      <c r="A958" s="15" t="s">
        <v>4226</v>
      </c>
      <c r="B958" s="15">
        <v>6500000159</v>
      </c>
      <c r="C958" s="6" t="s">
        <v>5690</v>
      </c>
      <c r="D958" s="15" t="s">
        <v>9732</v>
      </c>
      <c r="E958" s="15"/>
      <c r="F958" s="15" t="s">
        <v>9733</v>
      </c>
      <c r="G958" s="15"/>
      <c r="H958" s="15" t="s">
        <v>9734</v>
      </c>
      <c r="I958" s="15">
        <v>70000</v>
      </c>
      <c r="J958" s="15" t="s">
        <v>5696</v>
      </c>
      <c r="K958" s="15" t="s">
        <v>5696</v>
      </c>
      <c r="L958" s="15">
        <v>5500564885</v>
      </c>
      <c r="M958" s="15">
        <v>7900201008694</v>
      </c>
      <c r="N958" s="15" t="s">
        <v>4971</v>
      </c>
      <c r="O958" s="15" t="s">
        <v>6641</v>
      </c>
      <c r="P958" s="15" t="s">
        <v>6641</v>
      </c>
      <c r="Q958" s="15">
        <v>14204001</v>
      </c>
      <c r="R958" s="15" t="s">
        <v>9732</v>
      </c>
      <c r="S958" s="15"/>
      <c r="T958" s="15" t="s">
        <v>926</v>
      </c>
      <c r="U958" s="15"/>
      <c r="V958" s="15"/>
      <c r="W958" s="15"/>
      <c r="X958" s="15"/>
      <c r="Y958" s="15"/>
      <c r="Z958" s="15" t="s">
        <v>5772</v>
      </c>
      <c r="AA958" s="16">
        <v>43414</v>
      </c>
      <c r="AB958" s="15">
        <v>12142</v>
      </c>
      <c r="AC958" s="15" t="s">
        <v>9421</v>
      </c>
      <c r="AD958" s="15" t="s">
        <v>4222</v>
      </c>
      <c r="AE958" s="15" t="s">
        <v>5701</v>
      </c>
      <c r="AF958" s="15" t="s">
        <v>6022</v>
      </c>
      <c r="AG958" s="15" t="s">
        <v>6023</v>
      </c>
      <c r="AH958" s="15"/>
      <c r="AI958" s="15"/>
      <c r="AJ958" s="15"/>
      <c r="AK958" s="15"/>
    </row>
    <row r="959" spans="1:37" ht="14.4" x14ac:dyDescent="0.25">
      <c r="A959" s="15" t="s">
        <v>4226</v>
      </c>
      <c r="B959" s="15">
        <v>6500000160</v>
      </c>
      <c r="C959" s="6" t="s">
        <v>5690</v>
      </c>
      <c r="D959" s="15" t="s">
        <v>9522</v>
      </c>
      <c r="E959" s="15"/>
      <c r="F959" s="15" t="s">
        <v>9735</v>
      </c>
      <c r="G959" s="15"/>
      <c r="H959" s="15" t="s">
        <v>9524</v>
      </c>
      <c r="I959" s="15">
        <v>70000</v>
      </c>
      <c r="J959" s="15" t="s">
        <v>5696</v>
      </c>
      <c r="K959" s="15" t="s">
        <v>5696</v>
      </c>
      <c r="L959" s="15">
        <v>3300100699</v>
      </c>
      <c r="M959" s="15">
        <v>4000211001012</v>
      </c>
      <c r="N959" s="15" t="s">
        <v>4971</v>
      </c>
      <c r="O959" s="15" t="s">
        <v>9525</v>
      </c>
      <c r="P959" s="15" t="s">
        <v>9526</v>
      </c>
      <c r="Q959" s="15">
        <v>46204001</v>
      </c>
      <c r="R959" s="15" t="s">
        <v>9522</v>
      </c>
      <c r="S959" s="15"/>
      <c r="T959" s="15" t="s">
        <v>926</v>
      </c>
      <c r="U959" s="15"/>
      <c r="V959" s="15"/>
      <c r="W959" s="15"/>
      <c r="X959" s="15"/>
      <c r="Y959" s="15"/>
      <c r="Z959" s="15" t="s">
        <v>5772</v>
      </c>
      <c r="AA959" s="16">
        <v>43424</v>
      </c>
      <c r="AB959" s="15">
        <v>12072</v>
      </c>
      <c r="AC959" s="15" t="s">
        <v>9421</v>
      </c>
      <c r="AD959" s="15" t="s">
        <v>4222</v>
      </c>
      <c r="AE959" s="15" t="s">
        <v>5701</v>
      </c>
      <c r="AF959" s="15" t="s">
        <v>6022</v>
      </c>
      <c r="AG959" s="15" t="s">
        <v>6023</v>
      </c>
      <c r="AH959" s="15"/>
      <c r="AI959" s="15"/>
      <c r="AJ959" s="15"/>
      <c r="AK959" s="15"/>
    </row>
    <row r="960" spans="1:37" ht="14.4" x14ac:dyDescent="0.25">
      <c r="A960" s="15" t="s">
        <v>4226</v>
      </c>
      <c r="B960" s="15">
        <v>6500000211</v>
      </c>
      <c r="C960" s="6" t="s">
        <v>5690</v>
      </c>
      <c r="D960" s="15" t="s">
        <v>8207</v>
      </c>
      <c r="E960" s="15" t="s">
        <v>9736</v>
      </c>
      <c r="F960" s="15" t="s">
        <v>9737</v>
      </c>
      <c r="G960" s="15" t="s">
        <v>9738</v>
      </c>
      <c r="H960" s="15" t="s">
        <v>7477</v>
      </c>
      <c r="I960" s="15">
        <v>70000</v>
      </c>
      <c r="J960" s="15" t="s">
        <v>5696</v>
      </c>
      <c r="K960" s="15" t="s">
        <v>5696</v>
      </c>
      <c r="L960" s="15">
        <v>1900642675</v>
      </c>
      <c r="M960" s="15">
        <v>112002671115</v>
      </c>
      <c r="N960" s="15" t="s">
        <v>4316</v>
      </c>
      <c r="O960" s="15" t="s">
        <v>5707</v>
      </c>
      <c r="P960" s="15" t="s">
        <v>5707</v>
      </c>
      <c r="Q960" s="15">
        <v>79201001</v>
      </c>
      <c r="R960" s="15" t="s">
        <v>9739</v>
      </c>
      <c r="S960" s="15"/>
      <c r="T960" s="15"/>
      <c r="U960" s="15"/>
      <c r="V960" s="15"/>
      <c r="W960" s="15"/>
      <c r="X960" s="15"/>
      <c r="Y960" s="15"/>
      <c r="Z960" s="15" t="s">
        <v>5699</v>
      </c>
      <c r="AA960" s="16">
        <v>43475</v>
      </c>
      <c r="AB960" s="15">
        <v>12248</v>
      </c>
      <c r="AC960" s="15" t="s">
        <v>9421</v>
      </c>
      <c r="AD960" s="15" t="s">
        <v>4222</v>
      </c>
      <c r="AE960" s="15" t="s">
        <v>5701</v>
      </c>
      <c r="AF960" s="15" t="s">
        <v>6022</v>
      </c>
      <c r="AG960" s="15" t="s">
        <v>6023</v>
      </c>
      <c r="AH960" s="15"/>
      <c r="AI960" s="15"/>
      <c r="AJ960" s="15"/>
      <c r="AK960" s="15"/>
    </row>
    <row r="961" spans="1:37" ht="14.4" x14ac:dyDescent="0.25">
      <c r="A961" s="15" t="s">
        <v>4226</v>
      </c>
      <c r="B961" s="15">
        <v>6500000227</v>
      </c>
      <c r="C961" s="6" t="s">
        <v>5690</v>
      </c>
      <c r="D961" s="15" t="s">
        <v>9740</v>
      </c>
      <c r="E961" s="15"/>
      <c r="F961" s="15" t="s">
        <v>9741</v>
      </c>
      <c r="G961" s="15" t="s">
        <v>9742</v>
      </c>
      <c r="H961" s="15" t="s">
        <v>9616</v>
      </c>
      <c r="I961" s="15">
        <v>70000</v>
      </c>
      <c r="J961" s="15" t="s">
        <v>5696</v>
      </c>
      <c r="K961" s="15" t="s">
        <v>5696</v>
      </c>
      <c r="L961" s="15">
        <v>8079610054</v>
      </c>
      <c r="M961" s="15">
        <v>108869834572</v>
      </c>
      <c r="N961" s="15" t="s">
        <v>4316</v>
      </c>
      <c r="O961" s="15" t="s">
        <v>5731</v>
      </c>
      <c r="P961" s="15" t="s">
        <v>5907</v>
      </c>
      <c r="Q961" s="15">
        <v>1201001</v>
      </c>
      <c r="R961" s="15" t="s">
        <v>9743</v>
      </c>
      <c r="S961" s="15"/>
      <c r="T961" s="15" t="s">
        <v>926</v>
      </c>
      <c r="U961" s="15"/>
      <c r="V961" s="15"/>
      <c r="W961" s="15"/>
      <c r="X961" s="15"/>
      <c r="Y961" s="15"/>
      <c r="Z961" s="15" t="s">
        <v>5699</v>
      </c>
      <c r="AA961" s="16">
        <v>43621</v>
      </c>
      <c r="AB961" s="15">
        <v>12309</v>
      </c>
      <c r="AC961" s="15" t="s">
        <v>9421</v>
      </c>
      <c r="AD961" s="15" t="s">
        <v>4222</v>
      </c>
      <c r="AE961" s="15" t="s">
        <v>5701</v>
      </c>
      <c r="AF961" s="15" t="s">
        <v>6022</v>
      </c>
      <c r="AG961" s="15" t="s">
        <v>6023</v>
      </c>
      <c r="AH961" s="15"/>
      <c r="AI961" s="15"/>
      <c r="AJ961" s="15"/>
      <c r="AK961" s="15"/>
    </row>
    <row r="962" spans="1:37" ht="14.4" x14ac:dyDescent="0.25">
      <c r="A962" s="15" t="s">
        <v>4226</v>
      </c>
      <c r="B962" s="15">
        <v>6500000240</v>
      </c>
      <c r="C962" s="6" t="s">
        <v>5690</v>
      </c>
      <c r="D962" s="15" t="s">
        <v>9744</v>
      </c>
      <c r="E962" s="15"/>
      <c r="F962" s="15" t="s">
        <v>9745</v>
      </c>
      <c r="G962" s="15" t="s">
        <v>9746</v>
      </c>
      <c r="H962" s="15" t="s">
        <v>9509</v>
      </c>
      <c r="I962" s="15">
        <v>70000</v>
      </c>
      <c r="J962" s="15" t="s">
        <v>5696</v>
      </c>
      <c r="K962" s="15" t="s">
        <v>5696</v>
      </c>
      <c r="L962" s="15">
        <v>5900992282</v>
      </c>
      <c r="M962" s="15">
        <v>291000284748</v>
      </c>
      <c r="N962" s="15" t="s">
        <v>4426</v>
      </c>
      <c r="O962" s="15" t="s">
        <v>7254</v>
      </c>
      <c r="P962" s="15" t="s">
        <v>7254</v>
      </c>
      <c r="Q962" s="15">
        <v>64203001</v>
      </c>
      <c r="R962" s="15" t="s">
        <v>9507</v>
      </c>
      <c r="S962" s="15"/>
      <c r="T962" s="15" t="s">
        <v>926</v>
      </c>
      <c r="U962" s="15"/>
      <c r="V962" s="15"/>
      <c r="W962" s="15"/>
      <c r="X962" s="15"/>
      <c r="Y962" s="15"/>
      <c r="Z962" s="15" t="s">
        <v>5699</v>
      </c>
      <c r="AA962" s="16">
        <v>43899</v>
      </c>
      <c r="AB962" s="15">
        <v>12461</v>
      </c>
      <c r="AC962" s="15" t="s">
        <v>9421</v>
      </c>
      <c r="AD962" s="15" t="s">
        <v>4222</v>
      </c>
      <c r="AE962" s="15" t="s">
        <v>5701</v>
      </c>
      <c r="AF962" s="15" t="s">
        <v>6022</v>
      </c>
      <c r="AG962" s="15" t="s">
        <v>6023</v>
      </c>
      <c r="AH962" s="15"/>
      <c r="AI962" s="15"/>
      <c r="AJ962" s="15"/>
      <c r="AK962" s="15"/>
    </row>
    <row r="963" spans="1:37" ht="14.4" x14ac:dyDescent="0.25">
      <c r="A963" s="15" t="s">
        <v>4226</v>
      </c>
      <c r="B963" s="15">
        <v>6500000242</v>
      </c>
      <c r="C963" s="6" t="s">
        <v>5690</v>
      </c>
      <c r="D963" s="15" t="s">
        <v>9747</v>
      </c>
      <c r="E963" s="15"/>
      <c r="F963" s="15" t="s">
        <v>9748</v>
      </c>
      <c r="G963" s="15" t="s">
        <v>9749</v>
      </c>
      <c r="H963" s="15" t="s">
        <v>9441</v>
      </c>
      <c r="I963" s="15">
        <v>70000</v>
      </c>
      <c r="J963" s="15" t="s">
        <v>5696</v>
      </c>
      <c r="K963" s="15" t="s">
        <v>5696</v>
      </c>
      <c r="L963" s="15">
        <v>3901296527</v>
      </c>
      <c r="M963" s="15">
        <v>1013388282</v>
      </c>
      <c r="N963" s="15" t="s">
        <v>4426</v>
      </c>
      <c r="O963" s="15" t="s">
        <v>5751</v>
      </c>
      <c r="P963" s="15" t="s">
        <v>5751</v>
      </c>
      <c r="Q963" s="15">
        <v>1203001</v>
      </c>
      <c r="R963" s="15" t="s">
        <v>9747</v>
      </c>
      <c r="S963" s="15"/>
      <c r="T963" s="15"/>
      <c r="U963" s="15"/>
      <c r="V963" s="15"/>
      <c r="W963" s="15"/>
      <c r="X963" s="15"/>
      <c r="Y963" s="15"/>
      <c r="Z963" s="15" t="s">
        <v>5699</v>
      </c>
      <c r="AA963" s="16">
        <v>43934</v>
      </c>
      <c r="AB963" s="15">
        <v>12469</v>
      </c>
      <c r="AC963" s="15" t="s">
        <v>9421</v>
      </c>
      <c r="AD963" s="15" t="s">
        <v>4222</v>
      </c>
      <c r="AE963" s="15" t="s">
        <v>5701</v>
      </c>
      <c r="AF963" s="15" t="s">
        <v>6022</v>
      </c>
      <c r="AG963" s="15" t="s">
        <v>6023</v>
      </c>
      <c r="AH963" s="15"/>
      <c r="AI963" s="15"/>
      <c r="AJ963" s="15"/>
      <c r="AK963" s="15"/>
    </row>
    <row r="964" spans="1:37" ht="14.4" x14ac:dyDescent="0.25">
      <c r="A964" s="15" t="s">
        <v>4226</v>
      </c>
      <c r="B964" s="15">
        <v>6500000243</v>
      </c>
      <c r="C964" s="6" t="s">
        <v>5690</v>
      </c>
      <c r="D964" s="15" t="s">
        <v>9750</v>
      </c>
      <c r="E964" s="15" t="s">
        <v>9751</v>
      </c>
      <c r="F964" s="15" t="s">
        <v>9752</v>
      </c>
      <c r="G964" s="15" t="s">
        <v>9753</v>
      </c>
      <c r="H964" s="15" t="s">
        <v>5695</v>
      </c>
      <c r="I964" s="15">
        <v>70000</v>
      </c>
      <c r="J964" s="15" t="s">
        <v>5696</v>
      </c>
      <c r="K964" s="15" t="s">
        <v>5696</v>
      </c>
      <c r="L964" s="15">
        <v>316420829</v>
      </c>
      <c r="M964" s="15">
        <v>1015761574</v>
      </c>
      <c r="N964" s="15" t="s">
        <v>4426</v>
      </c>
      <c r="O964" s="15" t="s">
        <v>5741</v>
      </c>
      <c r="P964" s="15" t="s">
        <v>5742</v>
      </c>
      <c r="Q964" s="15">
        <v>1203002</v>
      </c>
      <c r="R964" s="15" t="s">
        <v>9754</v>
      </c>
      <c r="S964" s="15"/>
      <c r="T964" s="15" t="s">
        <v>926</v>
      </c>
      <c r="U964" s="15"/>
      <c r="V964" s="15"/>
      <c r="W964" s="15"/>
      <c r="X964" s="15"/>
      <c r="Y964" s="15"/>
      <c r="Z964" s="15" t="s">
        <v>5699</v>
      </c>
      <c r="AA964" s="16">
        <v>44063</v>
      </c>
      <c r="AB964" s="15">
        <v>12501</v>
      </c>
      <c r="AC964" s="15" t="s">
        <v>9421</v>
      </c>
      <c r="AD964" s="15" t="s">
        <v>4222</v>
      </c>
      <c r="AE964" s="15" t="s">
        <v>5701</v>
      </c>
      <c r="AF964" s="15" t="s">
        <v>6022</v>
      </c>
      <c r="AG964" s="15" t="s">
        <v>6023</v>
      </c>
      <c r="AH964" s="15"/>
      <c r="AI964" s="15"/>
      <c r="AJ964" s="15"/>
      <c r="AK964" s="15"/>
    </row>
  </sheetData>
  <autoFilter ref="A1:AK964" xr:uid="{440DF71A-03C1-4800-9EA8-AD3142185AA7}"/>
  <hyperlinks>
    <hyperlink ref="V19" r:id="rId1" xr:uid="{BE4B7C0A-72BC-489E-B24C-91FC84C1DB41}"/>
    <hyperlink ref="Y63" r:id="rId2" xr:uid="{8CCDE42E-AB5E-4FB2-B6EC-9DC0834C3FAA}"/>
    <hyperlink ref="AA199" r:id="rId3" display="11/8/2018 0:00" xr:uid="{055ADD26-552C-40FA-8A2A-022B62AAA43B}"/>
    <hyperlink ref="V580" r:id="rId4" xr:uid="{E6D1842E-AA54-401F-AF1E-AD5B2F687DFB}"/>
    <hyperlink ref="Y717" r:id="rId5" xr:uid="{E0A55478-C59B-4B00-9CBB-BE58030ACFD2}"/>
    <hyperlink ref="V858" r:id="rId6" xr:uid="{0541AB66-1B05-46F6-9244-8EE4A0E21A36}"/>
    <hyperlink ref="Y858" r:id="rId7" xr:uid="{84D7D7F6-F29F-4D47-BF19-4B5B6692DFD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729B1-77A5-444F-AE25-4E5E216B30BE}">
  <dimension ref="A1:V254"/>
  <sheetViews>
    <sheetView topLeftCell="D1" workbookViewId="0">
      <selection activeCell="N2" sqref="N2"/>
    </sheetView>
  </sheetViews>
  <sheetFormatPr defaultRowHeight="13.2" x14ac:dyDescent="0.25"/>
  <cols>
    <col min="1" max="1" width="12.88671875" bestFit="1" customWidth="1"/>
    <col min="5" max="5" width="11.33203125" bestFit="1" customWidth="1"/>
    <col min="6" max="6" width="10.33203125" bestFit="1" customWidth="1"/>
    <col min="7" max="7" width="19.44140625" bestFit="1" customWidth="1"/>
    <col min="8" max="9" width="28.88671875" customWidth="1"/>
    <col min="14" max="14" width="25.109375" customWidth="1"/>
    <col min="16" max="16" width="10.88671875" customWidth="1"/>
    <col min="17" max="17" width="18.109375" customWidth="1"/>
    <col min="18" max="18" width="13.109375" customWidth="1"/>
    <col min="19" max="19" width="14" customWidth="1"/>
  </cols>
  <sheetData>
    <row r="1" spans="1:22" ht="13.8" x14ac:dyDescent="0.25">
      <c r="A1" s="54" t="s">
        <v>9755</v>
      </c>
      <c r="B1" s="54" t="s">
        <v>9756</v>
      </c>
      <c r="C1" s="54" t="s">
        <v>9757</v>
      </c>
      <c r="D1" s="54" t="s">
        <v>9758</v>
      </c>
      <c r="E1" s="54" t="s">
        <v>9759</v>
      </c>
      <c r="F1" s="54" t="s">
        <v>9760</v>
      </c>
      <c r="G1" s="55" t="s">
        <v>4218</v>
      </c>
      <c r="H1" s="56" t="s">
        <v>9761</v>
      </c>
      <c r="I1" s="56" t="s">
        <v>9762</v>
      </c>
      <c r="J1" s="56" t="s">
        <v>9763</v>
      </c>
      <c r="K1" s="56" t="s">
        <v>9764</v>
      </c>
      <c r="L1" s="56" t="s">
        <v>9765</v>
      </c>
      <c r="M1" s="57" t="s">
        <v>9766</v>
      </c>
      <c r="N1" s="56" t="s">
        <v>9767</v>
      </c>
      <c r="O1" s="56" t="s">
        <v>9768</v>
      </c>
      <c r="P1" s="56" t="s">
        <v>9769</v>
      </c>
      <c r="Q1" s="56" t="s">
        <v>9770</v>
      </c>
      <c r="R1" s="56" t="s">
        <v>9771</v>
      </c>
      <c r="S1" s="56" t="s">
        <v>9772</v>
      </c>
      <c r="T1" s="56" t="s">
        <v>9773</v>
      </c>
      <c r="U1" s="56" t="s">
        <v>9774</v>
      </c>
      <c r="V1" s="56" t="s">
        <v>9775</v>
      </c>
    </row>
    <row r="2" spans="1:22" ht="13.8" x14ac:dyDescent="0.25">
      <c r="A2" s="58">
        <v>5015012010</v>
      </c>
      <c r="B2" s="58">
        <v>12010</v>
      </c>
      <c r="C2" s="58" t="s">
        <v>9776</v>
      </c>
      <c r="D2" s="58" t="s">
        <v>5790</v>
      </c>
      <c r="E2" s="59">
        <v>41203</v>
      </c>
      <c r="F2" s="59">
        <v>30856</v>
      </c>
      <c r="G2" s="60">
        <v>71000963424</v>
      </c>
      <c r="H2" s="61" t="s">
        <v>9777</v>
      </c>
      <c r="I2" s="61" t="s">
        <v>9778</v>
      </c>
      <c r="J2" s="61" t="s">
        <v>9779</v>
      </c>
      <c r="K2" s="61" t="s">
        <v>9780</v>
      </c>
      <c r="L2" s="61" t="s">
        <v>9781</v>
      </c>
      <c r="M2" s="58" t="s">
        <v>9782</v>
      </c>
      <c r="N2" s="61" t="s">
        <v>9783</v>
      </c>
      <c r="O2" s="61">
        <v>0</v>
      </c>
      <c r="P2" s="61" t="s">
        <v>9784</v>
      </c>
      <c r="Q2" s="61" t="s">
        <v>9785</v>
      </c>
      <c r="R2" s="61">
        <v>271587582</v>
      </c>
      <c r="S2" s="62">
        <v>40270</v>
      </c>
      <c r="T2" s="61" t="s">
        <v>9786</v>
      </c>
      <c r="U2" s="61" t="s">
        <v>9787</v>
      </c>
      <c r="V2" s="63"/>
    </row>
    <row r="3" spans="1:22" ht="13.8" x14ac:dyDescent="0.25">
      <c r="A3" s="58">
        <v>5015011007</v>
      </c>
      <c r="B3" s="58">
        <v>11007</v>
      </c>
      <c r="C3" s="58" t="s">
        <v>9789</v>
      </c>
      <c r="D3" s="58" t="s">
        <v>5790</v>
      </c>
      <c r="E3" s="59">
        <v>40618</v>
      </c>
      <c r="F3" s="59">
        <v>30727</v>
      </c>
      <c r="G3" s="64">
        <v>142052504</v>
      </c>
      <c r="H3" s="58" t="s">
        <v>9790</v>
      </c>
      <c r="I3" s="58" t="s">
        <v>9791</v>
      </c>
      <c r="J3" s="58" t="s">
        <v>9792</v>
      </c>
      <c r="K3" s="58" t="s">
        <v>9780</v>
      </c>
      <c r="L3" s="58" t="s">
        <v>9793</v>
      </c>
      <c r="M3" s="58" t="s">
        <v>9782</v>
      </c>
      <c r="N3" s="58" t="s">
        <v>9783</v>
      </c>
      <c r="O3" s="58">
        <v>0</v>
      </c>
      <c r="P3" s="58" t="s">
        <v>9784</v>
      </c>
      <c r="Q3" s="58" t="s">
        <v>9794</v>
      </c>
      <c r="R3" s="58">
        <v>24506322</v>
      </c>
      <c r="S3" s="62">
        <v>38743</v>
      </c>
      <c r="T3" s="58" t="s">
        <v>9795</v>
      </c>
      <c r="U3" s="58" t="s">
        <v>9787</v>
      </c>
      <c r="V3" s="63"/>
    </row>
    <row r="4" spans="1:22" ht="13.8" x14ac:dyDescent="0.25">
      <c r="A4" s="58">
        <v>5015010004</v>
      </c>
      <c r="B4" s="58">
        <v>10004</v>
      </c>
      <c r="C4" s="58" t="s">
        <v>9796</v>
      </c>
      <c r="D4" s="58" t="s">
        <v>5790</v>
      </c>
      <c r="E4" s="59">
        <v>40217</v>
      </c>
      <c r="F4" s="59">
        <v>29916</v>
      </c>
      <c r="G4" s="64">
        <v>19026317338023</v>
      </c>
      <c r="H4" s="58" t="s">
        <v>9797</v>
      </c>
      <c r="I4" s="58" t="s">
        <v>9798</v>
      </c>
      <c r="J4" s="58" t="s">
        <v>9799</v>
      </c>
      <c r="K4" s="58" t="s">
        <v>9800</v>
      </c>
      <c r="L4" s="58" t="s">
        <v>9801</v>
      </c>
      <c r="M4" s="58" t="s">
        <v>9782</v>
      </c>
      <c r="N4" s="58" t="s">
        <v>9783</v>
      </c>
      <c r="O4" s="58">
        <v>0</v>
      </c>
      <c r="P4" s="58" t="s">
        <v>9784</v>
      </c>
      <c r="Q4" s="58" t="s">
        <v>9802</v>
      </c>
      <c r="R4" s="58">
        <v>79081001742</v>
      </c>
      <c r="S4" s="62">
        <v>39868</v>
      </c>
      <c r="T4" s="58" t="s">
        <v>9795</v>
      </c>
      <c r="U4" s="58" t="s">
        <v>9787</v>
      </c>
      <c r="V4" s="63"/>
    </row>
    <row r="5" spans="1:22" ht="13.8" x14ac:dyDescent="0.25">
      <c r="A5" s="58">
        <v>5015018005</v>
      </c>
      <c r="B5" s="58">
        <v>18005</v>
      </c>
      <c r="C5" s="58" t="s">
        <v>9803</v>
      </c>
      <c r="D5" s="58" t="s">
        <v>5790</v>
      </c>
      <c r="E5" s="59">
        <v>43312</v>
      </c>
      <c r="F5" s="59">
        <v>32886</v>
      </c>
      <c r="G5" s="64">
        <v>461000467985</v>
      </c>
      <c r="H5" s="58" t="s">
        <v>9804</v>
      </c>
      <c r="I5" s="58" t="s">
        <v>9805</v>
      </c>
      <c r="J5" s="58" t="s">
        <v>9806</v>
      </c>
      <c r="K5" s="58" t="s">
        <v>9807</v>
      </c>
      <c r="L5" s="58" t="s">
        <v>9808</v>
      </c>
      <c r="M5" s="58" t="s">
        <v>9809</v>
      </c>
      <c r="N5" s="58" t="s">
        <v>9783</v>
      </c>
      <c r="O5" s="58" t="s">
        <v>9810</v>
      </c>
      <c r="P5" s="58">
        <v>0</v>
      </c>
      <c r="Q5" s="58" t="s">
        <v>9811</v>
      </c>
      <c r="R5" s="58">
        <v>250783236</v>
      </c>
      <c r="S5" s="65" t="s">
        <v>9812</v>
      </c>
      <c r="T5" s="58" t="s">
        <v>9813</v>
      </c>
      <c r="U5" s="58" t="s">
        <v>9787</v>
      </c>
      <c r="V5" s="63"/>
    </row>
    <row r="6" spans="1:22" ht="13.8" x14ac:dyDescent="0.25">
      <c r="A6" s="58">
        <v>5015021001</v>
      </c>
      <c r="B6" s="58">
        <v>21001</v>
      </c>
      <c r="C6" s="58" t="s">
        <v>9814</v>
      </c>
      <c r="D6" s="58" t="s">
        <v>5790</v>
      </c>
      <c r="E6" s="59">
        <v>44287</v>
      </c>
      <c r="F6" s="59">
        <v>29753</v>
      </c>
      <c r="G6" s="64">
        <v>271000077377</v>
      </c>
      <c r="H6" s="58" t="s">
        <v>9815</v>
      </c>
      <c r="I6" s="58" t="s">
        <v>9816</v>
      </c>
      <c r="J6" s="58">
        <v>0</v>
      </c>
      <c r="K6" s="58">
        <v>0</v>
      </c>
      <c r="L6" s="58">
        <v>0</v>
      </c>
      <c r="M6" s="58" t="s">
        <v>9809</v>
      </c>
      <c r="N6" s="58" t="s">
        <v>9783</v>
      </c>
      <c r="O6" s="58" t="s">
        <v>9810</v>
      </c>
      <c r="P6" s="58">
        <v>0</v>
      </c>
      <c r="Q6" s="58" t="s">
        <v>9817</v>
      </c>
      <c r="R6" s="58">
        <v>212120678</v>
      </c>
      <c r="S6" s="65" t="s">
        <v>9818</v>
      </c>
      <c r="T6" s="58" t="s">
        <v>9819</v>
      </c>
      <c r="U6" s="58" t="s">
        <v>9787</v>
      </c>
      <c r="V6" s="63"/>
    </row>
    <row r="7" spans="1:22" ht="13.8" x14ac:dyDescent="0.25">
      <c r="A7" s="58">
        <v>5015021008</v>
      </c>
      <c r="B7" s="58">
        <v>21008</v>
      </c>
      <c r="C7" s="58" t="s">
        <v>9820</v>
      </c>
      <c r="D7" s="58" t="s">
        <v>5790</v>
      </c>
      <c r="E7" s="59">
        <v>44357</v>
      </c>
      <c r="F7" s="59">
        <v>34425</v>
      </c>
      <c r="G7" s="64">
        <v>19027695764010</v>
      </c>
      <c r="H7" s="58" t="s">
        <v>9821</v>
      </c>
      <c r="I7" s="58" t="s">
        <v>9822</v>
      </c>
      <c r="J7" s="58" t="s">
        <v>9823</v>
      </c>
      <c r="K7" s="58" t="s">
        <v>9800</v>
      </c>
      <c r="L7" s="58" t="s">
        <v>9824</v>
      </c>
      <c r="M7" s="58" t="s">
        <v>9809</v>
      </c>
      <c r="N7" s="58" t="s">
        <v>9783</v>
      </c>
      <c r="O7" s="58" t="s">
        <v>9810</v>
      </c>
      <c r="P7" s="58">
        <v>0</v>
      </c>
      <c r="Q7" s="58" t="s">
        <v>9825</v>
      </c>
      <c r="R7" s="58">
        <v>12898344</v>
      </c>
      <c r="S7" s="62">
        <v>38928</v>
      </c>
      <c r="T7" s="58" t="s">
        <v>9826</v>
      </c>
      <c r="U7" s="58" t="s">
        <v>9787</v>
      </c>
      <c r="V7" s="63"/>
    </row>
    <row r="8" spans="1:22" ht="13.8" x14ac:dyDescent="0.25">
      <c r="A8" s="58">
        <v>5015021004</v>
      </c>
      <c r="B8" s="58">
        <v>21004</v>
      </c>
      <c r="C8" s="58" t="s">
        <v>9827</v>
      </c>
      <c r="D8" s="58" t="s">
        <v>5790</v>
      </c>
      <c r="E8" s="59">
        <v>44320</v>
      </c>
      <c r="F8" s="59">
        <v>32588</v>
      </c>
      <c r="G8" s="64">
        <v>1000394773</v>
      </c>
      <c r="H8" s="58" t="s">
        <v>9828</v>
      </c>
      <c r="I8" s="58" t="s">
        <v>9829</v>
      </c>
      <c r="J8" s="58" t="s">
        <v>9830</v>
      </c>
      <c r="K8" s="58" t="s">
        <v>9807</v>
      </c>
      <c r="L8" s="58" t="s">
        <v>9831</v>
      </c>
      <c r="M8" s="58" t="s">
        <v>9832</v>
      </c>
      <c r="N8" s="58" t="s">
        <v>9783</v>
      </c>
      <c r="O8" s="66" t="s">
        <v>9833</v>
      </c>
      <c r="P8" s="58" t="s">
        <v>9834</v>
      </c>
      <c r="Q8" s="58" t="s">
        <v>9835</v>
      </c>
      <c r="R8" s="67" t="s">
        <v>18007</v>
      </c>
      <c r="S8" s="65" t="s">
        <v>9836</v>
      </c>
      <c r="T8" s="58" t="s">
        <v>5695</v>
      </c>
      <c r="U8" s="58" t="s">
        <v>9787</v>
      </c>
      <c r="V8" s="63"/>
    </row>
    <row r="9" spans="1:22" ht="13.8" x14ac:dyDescent="0.25">
      <c r="A9" s="58">
        <v>5015019024</v>
      </c>
      <c r="B9" s="58">
        <v>19024</v>
      </c>
      <c r="C9" s="58" t="s">
        <v>9837</v>
      </c>
      <c r="D9" s="58" t="s">
        <v>5790</v>
      </c>
      <c r="E9" s="59">
        <v>43832</v>
      </c>
      <c r="F9" s="59">
        <v>32887</v>
      </c>
      <c r="G9" s="64">
        <v>371000407390</v>
      </c>
      <c r="H9" s="58" t="s">
        <v>9777</v>
      </c>
      <c r="I9" s="58" t="s">
        <v>9838</v>
      </c>
      <c r="J9" s="58" t="s">
        <v>9839</v>
      </c>
      <c r="K9" s="58" t="s">
        <v>9800</v>
      </c>
      <c r="L9" s="58" t="s">
        <v>9840</v>
      </c>
      <c r="M9" s="58" t="s">
        <v>9832</v>
      </c>
      <c r="N9" s="58" t="s">
        <v>9783</v>
      </c>
      <c r="O9" s="58" t="s">
        <v>9841</v>
      </c>
      <c r="P9" s="66" t="s">
        <v>9788</v>
      </c>
      <c r="Q9" s="58" t="s">
        <v>9835</v>
      </c>
      <c r="R9" s="58">
        <v>24268803</v>
      </c>
      <c r="S9" s="62">
        <v>38216</v>
      </c>
      <c r="T9" s="58" t="s">
        <v>9842</v>
      </c>
      <c r="U9" s="58" t="s">
        <v>9787</v>
      </c>
      <c r="V9" s="63"/>
    </row>
    <row r="10" spans="1:22" ht="13.8" x14ac:dyDescent="0.25">
      <c r="A10" s="58">
        <v>5015011001</v>
      </c>
      <c r="B10" s="58">
        <v>11001</v>
      </c>
      <c r="C10" s="58" t="s">
        <v>9843</v>
      </c>
      <c r="D10" s="58" t="s">
        <v>5790</v>
      </c>
      <c r="E10" s="59">
        <v>40572</v>
      </c>
      <c r="F10" s="59">
        <v>30549</v>
      </c>
      <c r="G10" s="64">
        <v>251001524476</v>
      </c>
      <c r="H10" s="58" t="s">
        <v>9844</v>
      </c>
      <c r="I10" s="58" t="s">
        <v>9845</v>
      </c>
      <c r="J10" s="58" t="s">
        <v>9846</v>
      </c>
      <c r="K10" s="58" t="s">
        <v>9780</v>
      </c>
      <c r="L10" s="58" t="s">
        <v>9847</v>
      </c>
      <c r="M10" s="58" t="s">
        <v>9832</v>
      </c>
      <c r="N10" s="58" t="s">
        <v>9783</v>
      </c>
      <c r="O10" s="58" t="s">
        <v>9841</v>
      </c>
      <c r="P10" s="66" t="s">
        <v>9788</v>
      </c>
      <c r="Q10" s="58" t="s">
        <v>9848</v>
      </c>
      <c r="R10" s="58">
        <v>321122291</v>
      </c>
      <c r="S10" s="62">
        <v>42009</v>
      </c>
      <c r="T10" s="58" t="s">
        <v>9849</v>
      </c>
      <c r="U10" s="58" t="s">
        <v>9787</v>
      </c>
      <c r="V10" s="63"/>
    </row>
    <row r="11" spans="1:22" ht="13.8" x14ac:dyDescent="0.25">
      <c r="A11" s="58">
        <v>5015002027</v>
      </c>
      <c r="B11" s="58">
        <v>2027</v>
      </c>
      <c r="C11" s="58" t="s">
        <v>9850</v>
      </c>
      <c r="D11" s="58" t="s">
        <v>5790</v>
      </c>
      <c r="E11" s="59">
        <v>37599</v>
      </c>
      <c r="F11" s="59">
        <v>28989</v>
      </c>
      <c r="G11" s="64">
        <v>251001067312</v>
      </c>
      <c r="H11" s="58" t="s">
        <v>9844</v>
      </c>
      <c r="I11" s="58" t="s">
        <v>9851</v>
      </c>
      <c r="J11" s="58" t="s">
        <v>9852</v>
      </c>
      <c r="K11" s="58" t="s">
        <v>9780</v>
      </c>
      <c r="L11" s="58" t="s">
        <v>9853</v>
      </c>
      <c r="M11" s="58" t="s">
        <v>9832</v>
      </c>
      <c r="N11" s="58" t="s">
        <v>9783</v>
      </c>
      <c r="O11" s="58" t="s">
        <v>9841</v>
      </c>
      <c r="P11" s="66" t="s">
        <v>9788</v>
      </c>
      <c r="Q11" s="58" t="s">
        <v>9854</v>
      </c>
      <c r="R11" s="58">
        <v>25208906</v>
      </c>
      <c r="S11" s="62">
        <v>40093</v>
      </c>
      <c r="T11" s="58" t="s">
        <v>9795</v>
      </c>
      <c r="U11" s="58" t="s">
        <v>9787</v>
      </c>
      <c r="V11" s="63"/>
    </row>
    <row r="12" spans="1:22" ht="13.8" x14ac:dyDescent="0.25">
      <c r="A12" s="58">
        <v>5015019007</v>
      </c>
      <c r="B12" s="58">
        <v>19007</v>
      </c>
      <c r="C12" s="58" t="s">
        <v>9855</v>
      </c>
      <c r="D12" s="58" t="s">
        <v>5790</v>
      </c>
      <c r="E12" s="59">
        <v>43654</v>
      </c>
      <c r="F12" s="59">
        <v>32207</v>
      </c>
      <c r="G12" s="64">
        <v>81000424426</v>
      </c>
      <c r="H12" s="58" t="s">
        <v>9856</v>
      </c>
      <c r="I12" s="58" t="s">
        <v>9857</v>
      </c>
      <c r="J12" s="58" t="s">
        <v>9858</v>
      </c>
      <c r="K12" s="58" t="s">
        <v>9780</v>
      </c>
      <c r="L12" s="58" t="s">
        <v>9859</v>
      </c>
      <c r="M12" s="58" t="s">
        <v>9860</v>
      </c>
      <c r="N12" s="58" t="s">
        <v>9783</v>
      </c>
      <c r="O12" s="58" t="s">
        <v>9861</v>
      </c>
      <c r="P12" s="58" t="s">
        <v>9862</v>
      </c>
      <c r="Q12" s="58" t="s">
        <v>9863</v>
      </c>
      <c r="R12" s="58">
        <v>66188000252</v>
      </c>
      <c r="S12" s="62">
        <v>43188</v>
      </c>
      <c r="T12" s="58" t="s">
        <v>8134</v>
      </c>
      <c r="U12" s="58" t="s">
        <v>9787</v>
      </c>
      <c r="V12" s="63"/>
    </row>
    <row r="13" spans="1:22" ht="13.8" x14ac:dyDescent="0.25">
      <c r="A13" s="58">
        <v>5015019021</v>
      </c>
      <c r="B13" s="58">
        <v>19021</v>
      </c>
      <c r="C13" s="58" t="s">
        <v>9864</v>
      </c>
      <c r="D13" s="58" t="s">
        <v>5790</v>
      </c>
      <c r="E13" s="59">
        <v>43789</v>
      </c>
      <c r="F13" s="59">
        <v>32796</v>
      </c>
      <c r="G13" s="64">
        <v>71001022873</v>
      </c>
      <c r="H13" s="58" t="s">
        <v>9777</v>
      </c>
      <c r="I13" s="58" t="s">
        <v>9865</v>
      </c>
      <c r="J13" s="66" t="s">
        <v>9788</v>
      </c>
      <c r="K13" s="66" t="s">
        <v>9788</v>
      </c>
      <c r="L13" s="58" t="s">
        <v>9866</v>
      </c>
      <c r="M13" s="58" t="s">
        <v>9867</v>
      </c>
      <c r="N13" s="58" t="s">
        <v>9783</v>
      </c>
      <c r="O13" s="58" t="s">
        <v>9861</v>
      </c>
      <c r="P13" s="58" t="s">
        <v>9868</v>
      </c>
      <c r="Q13" s="58" t="s">
        <v>9869</v>
      </c>
      <c r="R13" s="58">
        <v>201570730</v>
      </c>
      <c r="S13" s="65" t="s">
        <v>9870</v>
      </c>
      <c r="T13" s="58" t="s">
        <v>9871</v>
      </c>
      <c r="U13" s="58" t="s">
        <v>9787</v>
      </c>
      <c r="V13" s="63"/>
    </row>
    <row r="14" spans="1:22" ht="13.8" x14ac:dyDescent="0.25">
      <c r="A14" s="58">
        <v>5015019015</v>
      </c>
      <c r="B14" s="58">
        <v>19015</v>
      </c>
      <c r="C14" s="58" t="s">
        <v>9872</v>
      </c>
      <c r="D14" s="58" t="s">
        <v>5790</v>
      </c>
      <c r="E14" s="59">
        <v>43738</v>
      </c>
      <c r="F14" s="59">
        <v>33239</v>
      </c>
      <c r="G14" s="64">
        <v>99221442399</v>
      </c>
      <c r="H14" s="58" t="s">
        <v>9873</v>
      </c>
      <c r="I14" s="58" t="s">
        <v>9874</v>
      </c>
      <c r="J14" s="58" t="s">
        <v>9875</v>
      </c>
      <c r="K14" s="58" t="s">
        <v>9800</v>
      </c>
      <c r="L14" s="58" t="s">
        <v>9876</v>
      </c>
      <c r="M14" s="58" t="s">
        <v>9877</v>
      </c>
      <c r="N14" s="58" t="s">
        <v>9783</v>
      </c>
      <c r="O14" s="58" t="s">
        <v>9878</v>
      </c>
      <c r="P14" s="58" t="s">
        <v>9879</v>
      </c>
      <c r="Q14" s="58" t="s">
        <v>9880</v>
      </c>
      <c r="R14" s="58">
        <v>24361367</v>
      </c>
      <c r="S14" s="62">
        <v>41522</v>
      </c>
      <c r="T14" s="58" t="s">
        <v>5769</v>
      </c>
      <c r="U14" s="58" t="s">
        <v>9787</v>
      </c>
      <c r="V14" s="63"/>
    </row>
    <row r="15" spans="1:22" ht="13.8" x14ac:dyDescent="0.25">
      <c r="A15" s="58">
        <v>5015019005</v>
      </c>
      <c r="B15" s="58">
        <v>19005</v>
      </c>
      <c r="C15" s="58" t="s">
        <v>9881</v>
      </c>
      <c r="D15" s="58" t="s">
        <v>5790</v>
      </c>
      <c r="E15" s="59">
        <v>43612</v>
      </c>
      <c r="F15" s="59">
        <v>31809</v>
      </c>
      <c r="G15" s="64">
        <v>401000229765</v>
      </c>
      <c r="H15" s="58" t="s">
        <v>9882</v>
      </c>
      <c r="I15" s="58" t="s">
        <v>9883</v>
      </c>
      <c r="J15" s="58" t="s">
        <v>9884</v>
      </c>
      <c r="K15" s="58" t="s">
        <v>9807</v>
      </c>
      <c r="L15" s="58" t="s">
        <v>9885</v>
      </c>
      <c r="M15" s="58" t="s">
        <v>9886</v>
      </c>
      <c r="N15" s="58" t="s">
        <v>9783</v>
      </c>
      <c r="O15" s="58" t="s">
        <v>9878</v>
      </c>
      <c r="P15" s="58" t="s">
        <v>9887</v>
      </c>
      <c r="Q15" s="58" t="s">
        <v>9888</v>
      </c>
      <c r="R15" s="58">
        <v>271701893</v>
      </c>
      <c r="S15" s="65" t="s">
        <v>9889</v>
      </c>
      <c r="T15" s="58" t="s">
        <v>9890</v>
      </c>
      <c r="U15" s="58" t="s">
        <v>9787</v>
      </c>
      <c r="V15" s="63"/>
    </row>
    <row r="16" spans="1:22" ht="13.8" x14ac:dyDescent="0.25">
      <c r="A16" s="58">
        <v>5015019010</v>
      </c>
      <c r="B16" s="58">
        <v>19010</v>
      </c>
      <c r="C16" s="58" t="s">
        <v>9891</v>
      </c>
      <c r="D16" s="58" t="s">
        <v>5790</v>
      </c>
      <c r="E16" s="59">
        <v>43675</v>
      </c>
      <c r="F16" s="59">
        <v>33895</v>
      </c>
      <c r="G16" s="64">
        <v>691000323275</v>
      </c>
      <c r="H16" s="58" t="s">
        <v>9892</v>
      </c>
      <c r="I16" s="58" t="s">
        <v>9893</v>
      </c>
      <c r="J16" s="58" t="s">
        <v>9894</v>
      </c>
      <c r="K16" s="58" t="s">
        <v>9800</v>
      </c>
      <c r="L16" s="58" t="s">
        <v>9895</v>
      </c>
      <c r="M16" s="58" t="s">
        <v>9886</v>
      </c>
      <c r="N16" s="58" t="s">
        <v>9783</v>
      </c>
      <c r="O16" s="58" t="s">
        <v>9878</v>
      </c>
      <c r="P16" s="58" t="s">
        <v>9887</v>
      </c>
      <c r="Q16" s="58" t="s">
        <v>9896</v>
      </c>
      <c r="R16" s="58">
        <v>31663556</v>
      </c>
      <c r="S16" s="62">
        <v>39190</v>
      </c>
      <c r="T16" s="58" t="s">
        <v>5800</v>
      </c>
      <c r="U16" s="58" t="s">
        <v>9787</v>
      </c>
      <c r="V16" s="63"/>
    </row>
    <row r="17" spans="1:22" ht="13.8" x14ac:dyDescent="0.25">
      <c r="A17" s="58">
        <v>5015020002</v>
      </c>
      <c r="B17" s="58">
        <v>20002</v>
      </c>
      <c r="C17" s="58" t="s">
        <v>9897</v>
      </c>
      <c r="D17" s="58" t="s">
        <v>5790</v>
      </c>
      <c r="E17" s="59">
        <v>43997</v>
      </c>
      <c r="F17" s="59">
        <v>34435</v>
      </c>
      <c r="G17" s="64">
        <v>481000873903</v>
      </c>
      <c r="H17" s="58" t="s">
        <v>9898</v>
      </c>
      <c r="I17" s="58" t="s">
        <v>9899</v>
      </c>
      <c r="J17" s="58" t="s">
        <v>9900</v>
      </c>
      <c r="K17" s="58" t="s">
        <v>9800</v>
      </c>
      <c r="L17" s="58" t="s">
        <v>9901</v>
      </c>
      <c r="M17" s="58" t="s">
        <v>9886</v>
      </c>
      <c r="N17" s="58" t="s">
        <v>9783</v>
      </c>
      <c r="O17" s="58" t="s">
        <v>9878</v>
      </c>
      <c r="P17" s="58" t="s">
        <v>9887</v>
      </c>
      <c r="Q17" s="58" t="s">
        <v>9902</v>
      </c>
      <c r="R17" s="58">
        <v>272427357</v>
      </c>
      <c r="S17" s="62">
        <v>40382</v>
      </c>
      <c r="T17" s="58" t="s">
        <v>9903</v>
      </c>
      <c r="U17" s="58" t="s">
        <v>9787</v>
      </c>
      <c r="V17" s="63"/>
    </row>
    <row r="18" spans="1:22" ht="13.8" x14ac:dyDescent="0.25">
      <c r="A18" s="58">
        <v>5015021018</v>
      </c>
      <c r="B18" s="58">
        <v>21018</v>
      </c>
      <c r="C18" s="58" t="s">
        <v>9904</v>
      </c>
      <c r="D18" s="58" t="s">
        <v>5790</v>
      </c>
      <c r="E18" s="59">
        <v>44466</v>
      </c>
      <c r="F18" s="59">
        <v>35464</v>
      </c>
      <c r="G18" s="64">
        <v>19034109120017</v>
      </c>
      <c r="H18" s="58" t="s">
        <v>9905</v>
      </c>
      <c r="I18" s="58" t="s">
        <v>9906</v>
      </c>
      <c r="J18" s="58" t="s">
        <v>9907</v>
      </c>
      <c r="K18" s="58" t="s">
        <v>9800</v>
      </c>
      <c r="L18" s="58" t="s">
        <v>9908</v>
      </c>
      <c r="M18" s="58" t="s">
        <v>9886</v>
      </c>
      <c r="N18" s="58" t="s">
        <v>9783</v>
      </c>
      <c r="O18" s="58" t="s">
        <v>9878</v>
      </c>
      <c r="P18" s="58" t="s">
        <v>9887</v>
      </c>
      <c r="Q18" s="58" t="s">
        <v>9817</v>
      </c>
      <c r="R18" s="58">
        <v>13403571</v>
      </c>
      <c r="S18" s="62">
        <v>44333</v>
      </c>
      <c r="T18" s="58" t="s">
        <v>9909</v>
      </c>
      <c r="U18" s="58" t="s">
        <v>9787</v>
      </c>
      <c r="V18" s="63"/>
    </row>
    <row r="19" spans="1:22" ht="13.8" x14ac:dyDescent="0.25">
      <c r="A19" s="58">
        <v>5015095132</v>
      </c>
      <c r="B19" s="58">
        <v>95132</v>
      </c>
      <c r="C19" s="58" t="s">
        <v>9910</v>
      </c>
      <c r="D19" s="58" t="s">
        <v>5790</v>
      </c>
      <c r="E19" s="59">
        <v>34943</v>
      </c>
      <c r="F19" s="59">
        <v>26492</v>
      </c>
      <c r="G19" s="64">
        <v>251001066361</v>
      </c>
      <c r="H19" s="58" t="s">
        <v>9844</v>
      </c>
      <c r="I19" s="58" t="s">
        <v>9911</v>
      </c>
      <c r="J19" s="58" t="s">
        <v>9912</v>
      </c>
      <c r="K19" s="58" t="s">
        <v>9780</v>
      </c>
      <c r="L19" s="58" t="s">
        <v>9913</v>
      </c>
      <c r="M19" s="58" t="s">
        <v>9914</v>
      </c>
      <c r="N19" s="58" t="s">
        <v>9915</v>
      </c>
      <c r="O19" s="58">
        <v>0</v>
      </c>
      <c r="P19" s="58" t="s">
        <v>9916</v>
      </c>
      <c r="Q19" s="58" t="s">
        <v>9917</v>
      </c>
      <c r="R19" s="58">
        <v>22565417</v>
      </c>
      <c r="S19" s="62">
        <v>40595</v>
      </c>
      <c r="T19" s="58" t="s">
        <v>9795</v>
      </c>
      <c r="U19" s="58" t="s">
        <v>9787</v>
      </c>
      <c r="V19" s="63"/>
    </row>
    <row r="20" spans="1:22" ht="13.8" x14ac:dyDescent="0.25">
      <c r="A20" s="58">
        <v>5015005030</v>
      </c>
      <c r="B20" s="58">
        <v>5030</v>
      </c>
      <c r="C20" s="58" t="s">
        <v>9918</v>
      </c>
      <c r="D20" s="58" t="s">
        <v>5790</v>
      </c>
      <c r="E20" s="59">
        <v>38443</v>
      </c>
      <c r="F20" s="59">
        <v>29974</v>
      </c>
      <c r="G20" s="64">
        <v>99186809899</v>
      </c>
      <c r="H20" s="58" t="s">
        <v>9919</v>
      </c>
      <c r="I20" s="58" t="s">
        <v>9920</v>
      </c>
      <c r="J20" s="58" t="s">
        <v>9921</v>
      </c>
      <c r="K20" s="58" t="s">
        <v>9780</v>
      </c>
      <c r="L20" s="58" t="s">
        <v>9922</v>
      </c>
      <c r="M20" s="58" t="s">
        <v>9923</v>
      </c>
      <c r="N20" s="58" t="s">
        <v>9915</v>
      </c>
      <c r="O20" s="58">
        <v>0</v>
      </c>
      <c r="P20" s="58" t="s">
        <v>9924</v>
      </c>
      <c r="Q20" s="58" t="s">
        <v>9925</v>
      </c>
      <c r="R20" s="58">
        <v>23526583</v>
      </c>
      <c r="S20" s="62">
        <v>39261</v>
      </c>
      <c r="T20" s="58" t="s">
        <v>9795</v>
      </c>
      <c r="U20" s="58" t="s">
        <v>9787</v>
      </c>
      <c r="V20" s="63"/>
    </row>
    <row r="21" spans="1:22" ht="13.8" x14ac:dyDescent="0.25">
      <c r="A21" s="58">
        <v>5015020010</v>
      </c>
      <c r="B21" s="58">
        <v>20010</v>
      </c>
      <c r="C21" s="58" t="s">
        <v>9926</v>
      </c>
      <c r="D21" s="58" t="s">
        <v>5790</v>
      </c>
      <c r="E21" s="59">
        <v>44095</v>
      </c>
      <c r="F21" s="59">
        <v>35508</v>
      </c>
      <c r="G21" s="64">
        <v>237740679</v>
      </c>
      <c r="H21" s="58" t="s">
        <v>9927</v>
      </c>
      <c r="I21" s="58" t="s">
        <v>9928</v>
      </c>
      <c r="J21" s="58" t="s">
        <v>9929</v>
      </c>
      <c r="K21" s="58" t="s">
        <v>9807</v>
      </c>
      <c r="L21" s="58" t="s">
        <v>9930</v>
      </c>
      <c r="M21" s="58" t="s">
        <v>9923</v>
      </c>
      <c r="N21" s="58" t="s">
        <v>9915</v>
      </c>
      <c r="O21" s="58">
        <v>0</v>
      </c>
      <c r="P21" s="58" t="s">
        <v>9924</v>
      </c>
      <c r="Q21" s="58" t="s">
        <v>9931</v>
      </c>
      <c r="R21" s="58">
        <v>251085216</v>
      </c>
      <c r="S21" s="62">
        <v>43960</v>
      </c>
      <c r="T21" s="58" t="s">
        <v>9932</v>
      </c>
      <c r="U21" s="58" t="s">
        <v>9787</v>
      </c>
      <c r="V21" s="63"/>
    </row>
    <row r="22" spans="1:22" ht="13.8" x14ac:dyDescent="0.25">
      <c r="A22" s="58">
        <v>5015018015</v>
      </c>
      <c r="B22" s="58">
        <v>18015</v>
      </c>
      <c r="C22" s="58" t="s">
        <v>9933</v>
      </c>
      <c r="D22" s="58" t="s">
        <v>5790</v>
      </c>
      <c r="E22" s="59">
        <v>43528</v>
      </c>
      <c r="F22" s="59">
        <v>34087</v>
      </c>
      <c r="G22" s="64">
        <v>99220943899</v>
      </c>
      <c r="H22" s="58" t="s">
        <v>9919</v>
      </c>
      <c r="I22" s="58" t="s">
        <v>9934</v>
      </c>
      <c r="J22" s="58" t="s">
        <v>9935</v>
      </c>
      <c r="K22" s="58" t="s">
        <v>9807</v>
      </c>
      <c r="L22" s="58" t="s">
        <v>9936</v>
      </c>
      <c r="M22" s="58" t="s">
        <v>9923</v>
      </c>
      <c r="N22" s="58" t="s">
        <v>9915</v>
      </c>
      <c r="O22" s="58">
        <v>0</v>
      </c>
      <c r="P22" s="58" t="s">
        <v>9924</v>
      </c>
      <c r="Q22" s="58" t="s">
        <v>9937</v>
      </c>
      <c r="R22" s="58">
        <v>250906743</v>
      </c>
      <c r="S22" s="62">
        <v>40176</v>
      </c>
      <c r="T22" s="58" t="s">
        <v>9813</v>
      </c>
      <c r="U22" s="58" t="s">
        <v>9787</v>
      </c>
      <c r="V22" s="63"/>
    </row>
    <row r="23" spans="1:22" ht="13.8" x14ac:dyDescent="0.25">
      <c r="A23" s="58">
        <v>5015018021</v>
      </c>
      <c r="B23" s="58">
        <v>18021</v>
      </c>
      <c r="C23" s="58" t="s">
        <v>9938</v>
      </c>
      <c r="D23" s="58" t="s">
        <v>5790</v>
      </c>
      <c r="E23" s="59">
        <v>43553</v>
      </c>
      <c r="F23" s="59">
        <v>28728</v>
      </c>
      <c r="G23" s="64">
        <v>19024784585678</v>
      </c>
      <c r="H23" s="58" t="s">
        <v>9939</v>
      </c>
      <c r="I23" s="58" t="s">
        <v>9940</v>
      </c>
      <c r="J23" s="58" t="s">
        <v>9941</v>
      </c>
      <c r="K23" s="58" t="s">
        <v>9800</v>
      </c>
      <c r="L23" s="58" t="s">
        <v>9942</v>
      </c>
      <c r="M23" s="58" t="s">
        <v>9923</v>
      </c>
      <c r="N23" s="58" t="s">
        <v>9915</v>
      </c>
      <c r="O23" s="58">
        <v>0</v>
      </c>
      <c r="P23" s="58" t="s">
        <v>9924</v>
      </c>
      <c r="Q23" s="58" t="s">
        <v>9943</v>
      </c>
      <c r="R23" s="58">
        <v>11786312</v>
      </c>
      <c r="S23" s="62">
        <v>40667</v>
      </c>
      <c r="T23" s="58" t="s">
        <v>9944</v>
      </c>
      <c r="U23" s="58" t="s">
        <v>9787</v>
      </c>
      <c r="V23" s="63"/>
    </row>
    <row r="24" spans="1:22" ht="13.8" x14ac:dyDescent="0.25">
      <c r="A24" s="58">
        <v>5015020004</v>
      </c>
      <c r="B24" s="58">
        <v>20004</v>
      </c>
      <c r="C24" s="58" t="s">
        <v>9945</v>
      </c>
      <c r="D24" s="58" t="s">
        <v>5790</v>
      </c>
      <c r="E24" s="59">
        <v>44013</v>
      </c>
      <c r="F24" s="59">
        <v>35134</v>
      </c>
      <c r="G24" s="64">
        <v>19033205226016</v>
      </c>
      <c r="H24" s="58" t="s">
        <v>9946</v>
      </c>
      <c r="I24" s="58" t="s">
        <v>9947</v>
      </c>
      <c r="J24" s="58" t="s">
        <v>9948</v>
      </c>
      <c r="K24" s="58" t="s">
        <v>9807</v>
      </c>
      <c r="L24" s="58" t="s">
        <v>9949</v>
      </c>
      <c r="M24" s="58" t="s">
        <v>9923</v>
      </c>
      <c r="N24" s="58" t="s">
        <v>9915</v>
      </c>
      <c r="O24" s="58">
        <v>0</v>
      </c>
      <c r="P24" s="58" t="s">
        <v>9924</v>
      </c>
      <c r="Q24" s="58" t="s">
        <v>9931</v>
      </c>
      <c r="R24" s="58">
        <v>261351163</v>
      </c>
      <c r="S24" s="62">
        <v>40442</v>
      </c>
      <c r="T24" s="58" t="s">
        <v>9950</v>
      </c>
      <c r="U24" s="58" t="s">
        <v>9787</v>
      </c>
      <c r="V24" s="63"/>
    </row>
    <row r="25" spans="1:22" ht="13.8" x14ac:dyDescent="0.25">
      <c r="A25" s="58">
        <v>5015020017</v>
      </c>
      <c r="B25" s="58">
        <v>20017</v>
      </c>
      <c r="C25" s="58" t="s">
        <v>9951</v>
      </c>
      <c r="D25" s="58" t="s">
        <v>5790</v>
      </c>
      <c r="E25" s="59">
        <v>44286</v>
      </c>
      <c r="F25" s="59">
        <v>33040</v>
      </c>
      <c r="G25" s="64">
        <v>105163968001</v>
      </c>
      <c r="H25" s="58" t="s">
        <v>9952</v>
      </c>
      <c r="I25" s="58" t="s">
        <v>9953</v>
      </c>
      <c r="J25" s="66" t="s">
        <v>9788</v>
      </c>
      <c r="K25" s="66" t="s">
        <v>9788</v>
      </c>
      <c r="L25" s="58">
        <v>0</v>
      </c>
      <c r="M25" s="58" t="s">
        <v>9954</v>
      </c>
      <c r="N25" s="58" t="s">
        <v>9915</v>
      </c>
      <c r="O25" s="58" t="s">
        <v>9955</v>
      </c>
      <c r="P25" s="58" t="s">
        <v>9956</v>
      </c>
      <c r="Q25" s="58" t="s">
        <v>9957</v>
      </c>
      <c r="R25" s="58">
        <v>0</v>
      </c>
      <c r="S25" s="65" t="s">
        <v>9958</v>
      </c>
      <c r="T25" s="58">
        <v>0</v>
      </c>
      <c r="U25" s="58" t="s">
        <v>9787</v>
      </c>
      <c r="V25" s="63"/>
    </row>
    <row r="26" spans="1:22" ht="13.8" x14ac:dyDescent="0.25">
      <c r="A26" s="58">
        <v>5015019033</v>
      </c>
      <c r="B26" s="58">
        <v>19033</v>
      </c>
      <c r="C26" s="58" t="s">
        <v>9959</v>
      </c>
      <c r="D26" s="58" t="s">
        <v>5790</v>
      </c>
      <c r="E26" s="59">
        <v>43891</v>
      </c>
      <c r="F26" s="59">
        <v>35033</v>
      </c>
      <c r="G26" s="64">
        <v>158283247</v>
      </c>
      <c r="H26" s="58" t="s">
        <v>9960</v>
      </c>
      <c r="I26" s="58" t="s">
        <v>9961</v>
      </c>
      <c r="J26" s="66" t="s">
        <v>9788</v>
      </c>
      <c r="K26" s="66" t="s">
        <v>9788</v>
      </c>
      <c r="L26" s="58" t="s">
        <v>9962</v>
      </c>
      <c r="M26" s="58" t="s">
        <v>9954</v>
      </c>
      <c r="N26" s="58" t="s">
        <v>9915</v>
      </c>
      <c r="O26" s="58" t="s">
        <v>9955</v>
      </c>
      <c r="P26" s="58" t="s">
        <v>9956</v>
      </c>
      <c r="Q26" s="58" t="s">
        <v>9963</v>
      </c>
      <c r="R26" s="58">
        <v>92095004364</v>
      </c>
      <c r="S26" s="62">
        <v>43984</v>
      </c>
      <c r="T26" s="58" t="s">
        <v>9964</v>
      </c>
      <c r="U26" s="58" t="s">
        <v>9787</v>
      </c>
      <c r="V26" s="63"/>
    </row>
    <row r="27" spans="1:22" ht="13.8" x14ac:dyDescent="0.25">
      <c r="A27" s="58">
        <v>5015019012</v>
      </c>
      <c r="B27" s="58">
        <v>19012</v>
      </c>
      <c r="C27" s="58" t="s">
        <v>9965</v>
      </c>
      <c r="D27" s="58" t="s">
        <v>5790</v>
      </c>
      <c r="E27" s="59">
        <v>43689</v>
      </c>
      <c r="F27" s="59">
        <v>32032</v>
      </c>
      <c r="G27" s="64">
        <v>251002768108</v>
      </c>
      <c r="H27" s="58" t="s">
        <v>9966</v>
      </c>
      <c r="I27" s="58" t="s">
        <v>9967</v>
      </c>
      <c r="J27" s="58" t="s">
        <v>9968</v>
      </c>
      <c r="K27" s="58" t="s">
        <v>9800</v>
      </c>
      <c r="L27" s="58" t="s">
        <v>9969</v>
      </c>
      <c r="M27" s="58" t="s">
        <v>9954</v>
      </c>
      <c r="N27" s="58" t="s">
        <v>9915</v>
      </c>
      <c r="O27" s="58" t="s">
        <v>9955</v>
      </c>
      <c r="P27" s="58" t="s">
        <v>9956</v>
      </c>
      <c r="Q27" s="58" t="s">
        <v>9970</v>
      </c>
      <c r="R27" s="58">
        <v>79087007067</v>
      </c>
      <c r="S27" s="62">
        <v>42799</v>
      </c>
      <c r="T27" s="58" t="s">
        <v>5769</v>
      </c>
      <c r="U27" s="58" t="s">
        <v>9787</v>
      </c>
      <c r="V27" s="63"/>
    </row>
    <row r="28" spans="1:22" ht="13.8" x14ac:dyDescent="0.25">
      <c r="A28" s="58">
        <v>5015020016</v>
      </c>
      <c r="B28" s="58">
        <v>20016</v>
      </c>
      <c r="C28" s="58" t="s">
        <v>9971</v>
      </c>
      <c r="D28" s="58" t="s">
        <v>5790</v>
      </c>
      <c r="E28" s="59">
        <v>44260</v>
      </c>
      <c r="F28" s="59">
        <v>34500</v>
      </c>
      <c r="G28" s="64">
        <v>531002512134</v>
      </c>
      <c r="H28" s="58" t="s">
        <v>9972</v>
      </c>
      <c r="I28" s="58" t="s">
        <v>9973</v>
      </c>
      <c r="J28" s="58" t="s">
        <v>9974</v>
      </c>
      <c r="K28" s="58" t="s">
        <v>9800</v>
      </c>
      <c r="L28" s="58" t="s">
        <v>9975</v>
      </c>
      <c r="M28" s="58" t="s">
        <v>9976</v>
      </c>
      <c r="N28" s="58" t="s">
        <v>9915</v>
      </c>
      <c r="O28" s="58" t="s">
        <v>9955</v>
      </c>
      <c r="P28" s="58" t="s">
        <v>9977</v>
      </c>
      <c r="Q28" s="58" t="s">
        <v>9978</v>
      </c>
      <c r="R28" s="58">
        <v>221374836</v>
      </c>
      <c r="S28" s="62">
        <v>40877</v>
      </c>
      <c r="T28" s="58" t="s">
        <v>9979</v>
      </c>
      <c r="U28" s="58" t="s">
        <v>9787</v>
      </c>
      <c r="V28" s="63"/>
    </row>
    <row r="29" spans="1:22" ht="13.8" x14ac:dyDescent="0.25">
      <c r="A29" s="58">
        <v>5015020001</v>
      </c>
      <c r="B29" s="58">
        <v>20001</v>
      </c>
      <c r="C29" s="58" t="s">
        <v>9980</v>
      </c>
      <c r="D29" s="58" t="s">
        <v>5790</v>
      </c>
      <c r="E29" s="59">
        <v>43944</v>
      </c>
      <c r="F29" s="59">
        <v>31247</v>
      </c>
      <c r="G29" s="64">
        <v>381002524304</v>
      </c>
      <c r="H29" s="58" t="s">
        <v>9981</v>
      </c>
      <c r="I29" s="58" t="s">
        <v>9982</v>
      </c>
      <c r="J29" s="58" t="s">
        <v>9983</v>
      </c>
      <c r="K29" s="58" t="s">
        <v>9780</v>
      </c>
      <c r="L29" s="58" t="s">
        <v>9984</v>
      </c>
      <c r="M29" s="58" t="s">
        <v>9976</v>
      </c>
      <c r="N29" s="58" t="s">
        <v>9915</v>
      </c>
      <c r="O29" s="58" t="s">
        <v>9955</v>
      </c>
      <c r="P29" s="58" t="s">
        <v>9977</v>
      </c>
      <c r="Q29" s="58" t="s">
        <v>9985</v>
      </c>
      <c r="R29" s="58">
        <v>23803459</v>
      </c>
      <c r="S29" s="62">
        <v>40750</v>
      </c>
      <c r="T29" s="58" t="s">
        <v>9842</v>
      </c>
      <c r="U29" s="58" t="s">
        <v>9787</v>
      </c>
      <c r="V29" s="63"/>
    </row>
    <row r="30" spans="1:22" ht="13.8" x14ac:dyDescent="0.25">
      <c r="A30" s="58">
        <v>5015020008</v>
      </c>
      <c r="B30" s="58">
        <v>20008</v>
      </c>
      <c r="C30" s="58" t="s">
        <v>9986</v>
      </c>
      <c r="D30" s="58" t="s">
        <v>5790</v>
      </c>
      <c r="E30" s="59">
        <v>44067</v>
      </c>
      <c r="F30" s="59">
        <v>34518</v>
      </c>
      <c r="G30" s="64">
        <v>19036000000000</v>
      </c>
      <c r="H30" s="58" t="s">
        <v>9987</v>
      </c>
      <c r="I30" s="58" t="s">
        <v>9988</v>
      </c>
      <c r="J30" s="58" t="s">
        <v>9989</v>
      </c>
      <c r="K30" s="58" t="s">
        <v>9800</v>
      </c>
      <c r="L30" s="58" t="s">
        <v>9990</v>
      </c>
      <c r="M30" s="58" t="s">
        <v>9976</v>
      </c>
      <c r="N30" s="58" t="s">
        <v>9915</v>
      </c>
      <c r="O30" s="58" t="s">
        <v>9955</v>
      </c>
      <c r="P30" s="58" t="s">
        <v>9977</v>
      </c>
      <c r="Q30" s="58" t="s">
        <v>9991</v>
      </c>
      <c r="R30" s="58">
        <v>352135803</v>
      </c>
      <c r="S30" s="65" t="s">
        <v>9992</v>
      </c>
      <c r="T30" s="58" t="s">
        <v>9993</v>
      </c>
      <c r="U30" s="58" t="s">
        <v>9787</v>
      </c>
      <c r="V30" s="63"/>
    </row>
    <row r="31" spans="1:22" ht="13.8" x14ac:dyDescent="0.25">
      <c r="A31" s="58">
        <v>5015013019</v>
      </c>
      <c r="B31" s="58">
        <v>13019</v>
      </c>
      <c r="C31" s="58" t="s">
        <v>9994</v>
      </c>
      <c r="D31" s="58" t="s">
        <v>5790</v>
      </c>
      <c r="E31" s="59">
        <v>41527</v>
      </c>
      <c r="F31" s="59">
        <v>31297</v>
      </c>
      <c r="G31" s="64">
        <v>331000424463</v>
      </c>
      <c r="H31" s="58" t="s">
        <v>9995</v>
      </c>
      <c r="I31" s="58" t="s">
        <v>9996</v>
      </c>
      <c r="J31" s="58" t="s">
        <v>9997</v>
      </c>
      <c r="K31" s="58" t="s">
        <v>9780</v>
      </c>
      <c r="L31" s="58" t="s">
        <v>9998</v>
      </c>
      <c r="M31" s="58" t="s">
        <v>9999</v>
      </c>
      <c r="N31" s="58" t="s">
        <v>9915</v>
      </c>
      <c r="O31" s="58" t="s">
        <v>9955</v>
      </c>
      <c r="P31" s="58" t="s">
        <v>10000</v>
      </c>
      <c r="Q31" s="58" t="s">
        <v>10001</v>
      </c>
      <c r="R31" s="58">
        <v>23832539</v>
      </c>
      <c r="S31" s="62">
        <v>41220</v>
      </c>
      <c r="T31" s="58" t="s">
        <v>10002</v>
      </c>
      <c r="U31" s="58" t="s">
        <v>9787</v>
      </c>
      <c r="V31" s="63"/>
    </row>
    <row r="32" spans="1:22" ht="13.8" x14ac:dyDescent="0.25">
      <c r="A32" s="58">
        <v>5015019002</v>
      </c>
      <c r="B32" s="58">
        <v>19002</v>
      </c>
      <c r="C32" s="58" t="s">
        <v>10003</v>
      </c>
      <c r="D32" s="58" t="s">
        <v>5790</v>
      </c>
      <c r="E32" s="59">
        <v>43577</v>
      </c>
      <c r="F32" s="59">
        <v>32663</v>
      </c>
      <c r="G32" s="64">
        <v>90885757041</v>
      </c>
      <c r="H32" s="58" t="s">
        <v>9952</v>
      </c>
      <c r="I32" s="58" t="s">
        <v>10004</v>
      </c>
      <c r="J32" s="58" t="s">
        <v>10005</v>
      </c>
      <c r="K32" s="58" t="s">
        <v>9780</v>
      </c>
      <c r="L32" s="58" t="s">
        <v>10006</v>
      </c>
      <c r="M32" s="58" t="s">
        <v>9999</v>
      </c>
      <c r="N32" s="58" t="s">
        <v>9915</v>
      </c>
      <c r="O32" s="58" t="s">
        <v>9955</v>
      </c>
      <c r="P32" s="58" t="s">
        <v>10000</v>
      </c>
      <c r="Q32" s="58" t="s">
        <v>10007</v>
      </c>
      <c r="R32" s="58">
        <v>79089011584</v>
      </c>
      <c r="S32" s="62">
        <v>43419</v>
      </c>
      <c r="T32" s="58" t="s">
        <v>9795</v>
      </c>
      <c r="U32" s="58" t="s">
        <v>9787</v>
      </c>
      <c r="V32" s="63"/>
    </row>
    <row r="33" spans="1:22" ht="13.8" x14ac:dyDescent="0.25">
      <c r="A33" s="58">
        <v>5015008103</v>
      </c>
      <c r="B33" s="58">
        <v>8103</v>
      </c>
      <c r="C33" s="58" t="s">
        <v>10008</v>
      </c>
      <c r="D33" s="58" t="s">
        <v>5790</v>
      </c>
      <c r="E33" s="59">
        <v>39657</v>
      </c>
      <c r="F33" s="59">
        <v>28084</v>
      </c>
      <c r="G33" s="64">
        <v>251002068670</v>
      </c>
      <c r="H33" s="58" t="s">
        <v>9844</v>
      </c>
      <c r="I33" s="58" t="s">
        <v>10009</v>
      </c>
      <c r="J33" s="58" t="s">
        <v>10010</v>
      </c>
      <c r="K33" s="58" t="s">
        <v>9780</v>
      </c>
      <c r="L33" s="58" t="s">
        <v>10011</v>
      </c>
      <c r="M33" s="58" t="s">
        <v>9999</v>
      </c>
      <c r="N33" s="58" t="s">
        <v>9915</v>
      </c>
      <c r="O33" s="58" t="s">
        <v>9955</v>
      </c>
      <c r="P33" s="58" t="s">
        <v>10000</v>
      </c>
      <c r="Q33" s="58" t="s">
        <v>10012</v>
      </c>
      <c r="R33" s="58">
        <v>201253264</v>
      </c>
      <c r="S33" s="62">
        <v>39457</v>
      </c>
      <c r="T33" s="58" t="s">
        <v>10013</v>
      </c>
      <c r="U33" s="58" t="s">
        <v>9787</v>
      </c>
      <c r="V33" s="63"/>
    </row>
    <row r="34" spans="1:22" ht="13.8" x14ac:dyDescent="0.25">
      <c r="A34" s="58">
        <v>5015019030</v>
      </c>
      <c r="B34" s="58">
        <v>19030</v>
      </c>
      <c r="C34" s="58" t="s">
        <v>10014</v>
      </c>
      <c r="D34" s="58" t="s">
        <v>5790</v>
      </c>
      <c r="E34" s="59">
        <v>44160</v>
      </c>
      <c r="F34" s="59">
        <v>33638</v>
      </c>
      <c r="G34" s="64">
        <v>19030895221012</v>
      </c>
      <c r="H34" s="58" t="s">
        <v>10015</v>
      </c>
      <c r="I34" s="58" t="s">
        <v>10016</v>
      </c>
      <c r="J34" s="66" t="s">
        <v>9788</v>
      </c>
      <c r="K34" s="66" t="s">
        <v>9788</v>
      </c>
      <c r="L34" s="58" t="s">
        <v>10017</v>
      </c>
      <c r="M34" s="58" t="s">
        <v>9999</v>
      </c>
      <c r="N34" s="58" t="s">
        <v>9915</v>
      </c>
      <c r="O34" s="58" t="s">
        <v>9955</v>
      </c>
      <c r="P34" s="58" t="s">
        <v>10000</v>
      </c>
      <c r="Q34" s="58" t="s">
        <v>10018</v>
      </c>
      <c r="R34" s="58">
        <v>142525409</v>
      </c>
      <c r="S34" s="62">
        <v>39161</v>
      </c>
      <c r="T34" s="58" t="s">
        <v>10019</v>
      </c>
      <c r="U34" s="58" t="s">
        <v>9787</v>
      </c>
      <c r="V34" s="63"/>
    </row>
    <row r="35" spans="1:22" ht="13.8" x14ac:dyDescent="0.25">
      <c r="A35" s="58">
        <v>5015095025</v>
      </c>
      <c r="B35" s="58">
        <v>95025</v>
      </c>
      <c r="C35" s="58" t="s">
        <v>10020</v>
      </c>
      <c r="D35" s="58" t="s">
        <v>5790</v>
      </c>
      <c r="E35" s="59">
        <v>34731</v>
      </c>
      <c r="F35" s="59">
        <v>24898</v>
      </c>
      <c r="G35" s="64">
        <v>251001429091</v>
      </c>
      <c r="H35" s="58" t="s">
        <v>9844</v>
      </c>
      <c r="I35" s="58" t="s">
        <v>10021</v>
      </c>
      <c r="J35" s="58" t="s">
        <v>10022</v>
      </c>
      <c r="K35" s="58" t="s">
        <v>9780</v>
      </c>
      <c r="L35" s="58" t="s">
        <v>10023</v>
      </c>
      <c r="M35" s="58" t="s">
        <v>10024</v>
      </c>
      <c r="N35" s="58" t="s">
        <v>9915</v>
      </c>
      <c r="O35" s="58" t="s">
        <v>9955</v>
      </c>
      <c r="P35" s="58" t="s">
        <v>10025</v>
      </c>
      <c r="Q35" s="58" t="s">
        <v>10026</v>
      </c>
      <c r="R35" s="58">
        <v>24749399</v>
      </c>
      <c r="S35" s="62">
        <v>39496</v>
      </c>
      <c r="T35" s="58" t="s">
        <v>9795</v>
      </c>
      <c r="U35" s="58" t="s">
        <v>9787</v>
      </c>
      <c r="V35" s="63"/>
    </row>
    <row r="36" spans="1:22" ht="13.8" x14ac:dyDescent="0.25">
      <c r="A36" s="58">
        <v>5015095168</v>
      </c>
      <c r="B36" s="58">
        <v>95168</v>
      </c>
      <c r="C36" s="58" t="s">
        <v>10027</v>
      </c>
      <c r="D36" s="58" t="s">
        <v>5790</v>
      </c>
      <c r="E36" s="59">
        <v>35051</v>
      </c>
      <c r="F36" s="59">
        <v>26106</v>
      </c>
      <c r="G36" s="64">
        <v>251001435402</v>
      </c>
      <c r="H36" s="58" t="s">
        <v>9844</v>
      </c>
      <c r="I36" s="58" t="s">
        <v>10028</v>
      </c>
      <c r="J36" s="58" t="s">
        <v>10029</v>
      </c>
      <c r="K36" s="58" t="s">
        <v>9780</v>
      </c>
      <c r="L36" s="58" t="s">
        <v>10030</v>
      </c>
      <c r="M36" s="58" t="s">
        <v>10024</v>
      </c>
      <c r="N36" s="58" t="s">
        <v>9915</v>
      </c>
      <c r="O36" s="58" t="s">
        <v>9955</v>
      </c>
      <c r="P36" s="58" t="s">
        <v>10025</v>
      </c>
      <c r="Q36" s="58" t="s">
        <v>10026</v>
      </c>
      <c r="R36" s="58">
        <v>22320687</v>
      </c>
      <c r="S36" s="62">
        <v>31048</v>
      </c>
      <c r="T36" s="58" t="s">
        <v>9795</v>
      </c>
      <c r="U36" s="58" t="s">
        <v>9787</v>
      </c>
      <c r="V36" s="63"/>
    </row>
    <row r="37" spans="1:22" ht="13.8" x14ac:dyDescent="0.25">
      <c r="A37" s="58">
        <v>5015019018</v>
      </c>
      <c r="B37" s="58">
        <v>19018</v>
      </c>
      <c r="C37" s="58" t="s">
        <v>10031</v>
      </c>
      <c r="D37" s="58" t="s">
        <v>5790</v>
      </c>
      <c r="E37" s="59">
        <v>43775</v>
      </c>
      <c r="F37" s="59">
        <v>33617</v>
      </c>
      <c r="G37" s="64">
        <v>19028323291015</v>
      </c>
      <c r="H37" s="58" t="s">
        <v>10032</v>
      </c>
      <c r="I37" s="58" t="s">
        <v>10033</v>
      </c>
      <c r="J37" s="66" t="s">
        <v>9788</v>
      </c>
      <c r="K37" s="66" t="s">
        <v>9788</v>
      </c>
      <c r="L37" s="58" t="s">
        <v>10034</v>
      </c>
      <c r="M37" s="58" t="s">
        <v>10024</v>
      </c>
      <c r="N37" s="58" t="s">
        <v>9915</v>
      </c>
      <c r="O37" s="58" t="s">
        <v>9955</v>
      </c>
      <c r="P37" s="58" t="s">
        <v>10025</v>
      </c>
      <c r="Q37" s="58" t="s">
        <v>10026</v>
      </c>
      <c r="R37" s="58">
        <v>215146520</v>
      </c>
      <c r="S37" s="62">
        <v>42535</v>
      </c>
      <c r="T37" s="58" t="s">
        <v>10035</v>
      </c>
      <c r="U37" s="58" t="s">
        <v>9787</v>
      </c>
      <c r="V37" s="63"/>
    </row>
    <row r="38" spans="1:22" ht="13.8" x14ac:dyDescent="0.25">
      <c r="A38" s="58">
        <v>5015019023</v>
      </c>
      <c r="B38" s="58">
        <v>19023</v>
      </c>
      <c r="C38" s="58" t="s">
        <v>10036</v>
      </c>
      <c r="D38" s="58" t="s">
        <v>5790</v>
      </c>
      <c r="E38" s="59">
        <v>43808</v>
      </c>
      <c r="F38" s="59">
        <v>34252</v>
      </c>
      <c r="G38" s="64">
        <v>19029314314017</v>
      </c>
      <c r="H38" s="58" t="s">
        <v>10037</v>
      </c>
      <c r="I38" s="58" t="s">
        <v>10038</v>
      </c>
      <c r="J38" s="58" t="s">
        <v>10039</v>
      </c>
      <c r="K38" s="58" t="s">
        <v>9780</v>
      </c>
      <c r="L38" s="58" t="s">
        <v>10040</v>
      </c>
      <c r="M38" s="58" t="s">
        <v>10024</v>
      </c>
      <c r="N38" s="58" t="s">
        <v>9915</v>
      </c>
      <c r="O38" s="58" t="s">
        <v>9955</v>
      </c>
      <c r="P38" s="58" t="s">
        <v>10025</v>
      </c>
      <c r="Q38" s="58" t="s">
        <v>10041</v>
      </c>
      <c r="R38" s="58">
        <v>86193000194</v>
      </c>
      <c r="S38" s="62">
        <v>43780</v>
      </c>
      <c r="T38" s="58" t="s">
        <v>10042</v>
      </c>
      <c r="U38" s="58" t="s">
        <v>9787</v>
      </c>
      <c r="V38" s="63"/>
    </row>
    <row r="39" spans="1:22" ht="13.8" x14ac:dyDescent="0.25">
      <c r="A39" s="58">
        <v>5015019031</v>
      </c>
      <c r="B39" s="58">
        <v>19031</v>
      </c>
      <c r="C39" s="58" t="s">
        <v>10043</v>
      </c>
      <c r="D39" s="58" t="s">
        <v>5790</v>
      </c>
      <c r="E39" s="59">
        <v>43886</v>
      </c>
      <c r="F39" s="59">
        <v>32573</v>
      </c>
      <c r="G39" s="64">
        <v>128019038</v>
      </c>
      <c r="H39" s="58" t="s">
        <v>10044</v>
      </c>
      <c r="I39" s="58" t="s">
        <v>10045</v>
      </c>
      <c r="J39" s="58" t="s">
        <v>10046</v>
      </c>
      <c r="K39" s="58" t="s">
        <v>9780</v>
      </c>
      <c r="L39" s="58" t="s">
        <v>10047</v>
      </c>
      <c r="M39" s="58" t="s">
        <v>10024</v>
      </c>
      <c r="N39" s="58" t="s">
        <v>9915</v>
      </c>
      <c r="O39" s="58" t="s">
        <v>9955</v>
      </c>
      <c r="P39" s="58" t="s">
        <v>10025</v>
      </c>
      <c r="Q39" s="58" t="s">
        <v>10048</v>
      </c>
      <c r="R39" s="58">
        <v>24874431</v>
      </c>
      <c r="S39" s="62">
        <v>41545</v>
      </c>
      <c r="T39" s="58" t="s">
        <v>9842</v>
      </c>
      <c r="U39" s="58" t="s">
        <v>9787</v>
      </c>
      <c r="V39" s="63"/>
    </row>
    <row r="40" spans="1:22" ht="13.8" x14ac:dyDescent="0.25">
      <c r="A40" s="58">
        <v>5015020006</v>
      </c>
      <c r="B40" s="58">
        <v>20006</v>
      </c>
      <c r="C40" s="58" t="s">
        <v>10049</v>
      </c>
      <c r="D40" s="58" t="s">
        <v>5790</v>
      </c>
      <c r="E40" s="59">
        <v>44034</v>
      </c>
      <c r="F40" s="59">
        <v>30663</v>
      </c>
      <c r="G40" s="64">
        <v>71003059855</v>
      </c>
      <c r="H40" s="58" t="s">
        <v>10050</v>
      </c>
      <c r="I40" s="58" t="s">
        <v>10051</v>
      </c>
      <c r="J40" s="58" t="s">
        <v>10052</v>
      </c>
      <c r="K40" s="58" t="s">
        <v>9780</v>
      </c>
      <c r="L40" s="58" t="s">
        <v>10053</v>
      </c>
      <c r="M40" s="58" t="s">
        <v>10054</v>
      </c>
      <c r="N40" s="58" t="s">
        <v>9915</v>
      </c>
      <c r="O40" s="58" t="s">
        <v>9915</v>
      </c>
      <c r="P40" s="58" t="s">
        <v>10055</v>
      </c>
      <c r="Q40" s="58" t="s">
        <v>10056</v>
      </c>
      <c r="R40" s="58">
        <v>23446591</v>
      </c>
      <c r="S40" s="62">
        <v>39406</v>
      </c>
      <c r="T40" s="58" t="s">
        <v>9842</v>
      </c>
      <c r="U40" s="58" t="s">
        <v>9787</v>
      </c>
      <c r="V40" s="63"/>
    </row>
    <row r="41" spans="1:22" ht="13.8" x14ac:dyDescent="0.25">
      <c r="A41" s="58">
        <v>5015007027</v>
      </c>
      <c r="B41" s="58">
        <v>7027</v>
      </c>
      <c r="C41" s="58" t="s">
        <v>10057</v>
      </c>
      <c r="D41" s="58" t="s">
        <v>5790</v>
      </c>
      <c r="E41" s="59">
        <v>39234</v>
      </c>
      <c r="F41" s="59">
        <v>29540</v>
      </c>
      <c r="G41" s="64">
        <v>251001564759</v>
      </c>
      <c r="H41" s="58" t="s">
        <v>9844</v>
      </c>
      <c r="I41" s="58" t="s">
        <v>10058</v>
      </c>
      <c r="J41" s="58" t="s">
        <v>10059</v>
      </c>
      <c r="K41" s="58" t="s">
        <v>9780</v>
      </c>
      <c r="L41" s="58" t="s">
        <v>10060</v>
      </c>
      <c r="M41" s="58" t="s">
        <v>10054</v>
      </c>
      <c r="N41" s="58" t="s">
        <v>9915</v>
      </c>
      <c r="O41" s="58" t="s">
        <v>9915</v>
      </c>
      <c r="P41" s="58" t="s">
        <v>10055</v>
      </c>
      <c r="Q41" s="58" t="s">
        <v>10061</v>
      </c>
      <c r="R41" s="58">
        <v>362516601</v>
      </c>
      <c r="S41" s="62">
        <v>41628</v>
      </c>
      <c r="T41" s="58" t="s">
        <v>10062</v>
      </c>
      <c r="U41" s="58" t="s">
        <v>9787</v>
      </c>
      <c r="V41" s="63"/>
    </row>
    <row r="42" spans="1:22" ht="13.8" x14ac:dyDescent="0.25">
      <c r="A42" s="58">
        <v>5015020013</v>
      </c>
      <c r="B42" s="58">
        <v>20013</v>
      </c>
      <c r="C42" s="58" t="s">
        <v>10063</v>
      </c>
      <c r="D42" s="58" t="s">
        <v>5790</v>
      </c>
      <c r="E42" s="59">
        <v>44181</v>
      </c>
      <c r="F42" s="59">
        <v>34333</v>
      </c>
      <c r="G42" s="64">
        <v>19032819031010</v>
      </c>
      <c r="H42" s="58" t="s">
        <v>10064</v>
      </c>
      <c r="I42" s="58" t="s">
        <v>10065</v>
      </c>
      <c r="J42" s="58" t="s">
        <v>10066</v>
      </c>
      <c r="K42" s="58" t="s">
        <v>9800</v>
      </c>
      <c r="L42" s="58" t="s">
        <v>10067</v>
      </c>
      <c r="M42" s="58" t="s">
        <v>10054</v>
      </c>
      <c r="N42" s="58" t="s">
        <v>9915</v>
      </c>
      <c r="O42" s="58" t="s">
        <v>9915</v>
      </c>
      <c r="P42" s="58" t="s">
        <v>10055</v>
      </c>
      <c r="Q42" s="58" t="s">
        <v>10061</v>
      </c>
      <c r="R42" s="58">
        <v>312200210</v>
      </c>
      <c r="S42" s="65" t="s">
        <v>10068</v>
      </c>
      <c r="T42" s="58" t="s">
        <v>10069</v>
      </c>
      <c r="U42" s="58" t="s">
        <v>9787</v>
      </c>
      <c r="V42" s="63"/>
    </row>
    <row r="43" spans="1:22" ht="13.8" x14ac:dyDescent="0.25">
      <c r="A43" s="58">
        <v>5015021011</v>
      </c>
      <c r="B43" s="58">
        <v>21011</v>
      </c>
      <c r="C43" s="58" t="s">
        <v>10070</v>
      </c>
      <c r="D43" s="58" t="s">
        <v>5790</v>
      </c>
      <c r="E43" s="59">
        <v>44368</v>
      </c>
      <c r="F43" s="59">
        <v>35363</v>
      </c>
      <c r="G43" s="64">
        <v>3734665101</v>
      </c>
      <c r="H43" s="58" t="s">
        <v>10071</v>
      </c>
      <c r="I43" s="58" t="s">
        <v>10072</v>
      </c>
      <c r="J43" s="58" t="s">
        <v>10073</v>
      </c>
      <c r="K43" s="58" t="s">
        <v>9800</v>
      </c>
      <c r="L43" s="58" t="s">
        <v>10074</v>
      </c>
      <c r="M43" s="58" t="s">
        <v>10054</v>
      </c>
      <c r="N43" s="58" t="s">
        <v>9915</v>
      </c>
      <c r="O43" s="58" t="s">
        <v>9915</v>
      </c>
      <c r="P43" s="58" t="s">
        <v>10055</v>
      </c>
      <c r="Q43" s="58" t="s">
        <v>10061</v>
      </c>
      <c r="R43" s="58">
        <v>272450387</v>
      </c>
      <c r="S43" s="62">
        <v>42028</v>
      </c>
      <c r="T43" s="58" t="s">
        <v>10075</v>
      </c>
      <c r="U43" s="58" t="s">
        <v>9787</v>
      </c>
      <c r="V43" s="63"/>
    </row>
    <row r="44" spans="1:22" ht="13.8" x14ac:dyDescent="0.25">
      <c r="A44" s="58">
        <v>5015005191</v>
      </c>
      <c r="B44" s="58">
        <v>5191</v>
      </c>
      <c r="C44" s="58" t="s">
        <v>10076</v>
      </c>
      <c r="D44" s="58" t="s">
        <v>5790</v>
      </c>
      <c r="E44" s="59">
        <v>38663</v>
      </c>
      <c r="F44" s="59">
        <v>29415</v>
      </c>
      <c r="G44" s="64">
        <v>251001403239</v>
      </c>
      <c r="H44" s="58" t="s">
        <v>9844</v>
      </c>
      <c r="I44" s="58" t="s">
        <v>10077</v>
      </c>
      <c r="J44" s="58" t="s">
        <v>10078</v>
      </c>
      <c r="K44" s="58" t="s">
        <v>9780</v>
      </c>
      <c r="L44" s="58" t="s">
        <v>10079</v>
      </c>
      <c r="M44" s="58" t="s">
        <v>10080</v>
      </c>
      <c r="N44" s="58" t="s">
        <v>9915</v>
      </c>
      <c r="O44" s="58" t="s">
        <v>9915</v>
      </c>
      <c r="P44" s="58" t="s">
        <v>10081</v>
      </c>
      <c r="Q44" s="58" t="s">
        <v>10082</v>
      </c>
      <c r="R44" s="58">
        <v>23550642</v>
      </c>
      <c r="S44" s="62">
        <v>35467</v>
      </c>
      <c r="T44" s="58" t="s">
        <v>9795</v>
      </c>
      <c r="U44" s="58" t="s">
        <v>9787</v>
      </c>
      <c r="V44" s="63"/>
    </row>
    <row r="45" spans="1:22" ht="13.8" x14ac:dyDescent="0.25">
      <c r="A45" s="58">
        <v>5015017025</v>
      </c>
      <c r="B45" s="58">
        <v>17025</v>
      </c>
      <c r="C45" s="58" t="s">
        <v>10083</v>
      </c>
      <c r="D45" s="58" t="s">
        <v>5790</v>
      </c>
      <c r="E45" s="59">
        <v>43164</v>
      </c>
      <c r="F45" s="59">
        <v>33368</v>
      </c>
      <c r="G45" s="64">
        <v>381000402977</v>
      </c>
      <c r="H45" s="58" t="s">
        <v>10084</v>
      </c>
      <c r="I45" s="58" t="s">
        <v>10085</v>
      </c>
      <c r="J45" s="58" t="s">
        <v>10086</v>
      </c>
      <c r="K45" s="58" t="s">
        <v>9800</v>
      </c>
      <c r="L45" s="58" t="s">
        <v>10087</v>
      </c>
      <c r="M45" s="58" t="s">
        <v>10080</v>
      </c>
      <c r="N45" s="58" t="s">
        <v>9915</v>
      </c>
      <c r="O45" s="58" t="s">
        <v>9915</v>
      </c>
      <c r="P45" s="58" t="s">
        <v>10081</v>
      </c>
      <c r="Q45" s="58" t="s">
        <v>10061</v>
      </c>
      <c r="R45" s="58">
        <v>273666322</v>
      </c>
      <c r="S45" s="62">
        <v>41520</v>
      </c>
      <c r="T45" s="58" t="s">
        <v>10088</v>
      </c>
      <c r="U45" s="58" t="s">
        <v>9787</v>
      </c>
      <c r="V45" s="63"/>
    </row>
    <row r="46" spans="1:22" ht="13.8" x14ac:dyDescent="0.25">
      <c r="A46" s="58">
        <v>5015016007</v>
      </c>
      <c r="B46" s="58">
        <v>16007</v>
      </c>
      <c r="C46" s="58" t="s">
        <v>10089</v>
      </c>
      <c r="D46" s="58" t="s">
        <v>5790</v>
      </c>
      <c r="E46" s="59">
        <v>42646</v>
      </c>
      <c r="F46" s="59">
        <v>33397</v>
      </c>
      <c r="G46" s="64">
        <v>81000940302</v>
      </c>
      <c r="H46" s="58" t="s">
        <v>9856</v>
      </c>
      <c r="I46" s="58" t="s">
        <v>10090</v>
      </c>
      <c r="J46" s="58" t="s">
        <v>10091</v>
      </c>
      <c r="K46" s="58" t="s">
        <v>10092</v>
      </c>
      <c r="L46" s="58" t="s">
        <v>10093</v>
      </c>
      <c r="M46" s="58" t="s">
        <v>10080</v>
      </c>
      <c r="N46" s="58" t="s">
        <v>9915</v>
      </c>
      <c r="O46" s="58" t="s">
        <v>9915</v>
      </c>
      <c r="P46" s="58" t="s">
        <v>10081</v>
      </c>
      <c r="Q46" s="58" t="s">
        <v>10094</v>
      </c>
      <c r="R46" s="58">
        <v>273402339</v>
      </c>
      <c r="S46" s="62">
        <v>42343</v>
      </c>
      <c r="T46" s="58" t="s">
        <v>10095</v>
      </c>
      <c r="U46" s="58" t="s">
        <v>9787</v>
      </c>
      <c r="V46" s="63"/>
    </row>
    <row r="47" spans="1:22" ht="13.8" x14ac:dyDescent="0.25">
      <c r="A47" s="58">
        <v>5015020007</v>
      </c>
      <c r="B47" s="58">
        <v>20007</v>
      </c>
      <c r="C47" s="58" t="s">
        <v>10096</v>
      </c>
      <c r="D47" s="58" t="s">
        <v>5790</v>
      </c>
      <c r="E47" s="59">
        <v>44053</v>
      </c>
      <c r="F47" s="59">
        <v>32620</v>
      </c>
      <c r="G47" s="64">
        <v>71000798651</v>
      </c>
      <c r="H47" s="58" t="s">
        <v>10097</v>
      </c>
      <c r="I47" s="58" t="s">
        <v>10098</v>
      </c>
      <c r="J47" s="58" t="s">
        <v>10099</v>
      </c>
      <c r="K47" s="58" t="s">
        <v>9780</v>
      </c>
      <c r="L47" s="58" t="s">
        <v>10100</v>
      </c>
      <c r="M47" s="58" t="s">
        <v>10080</v>
      </c>
      <c r="N47" s="58" t="s">
        <v>9915</v>
      </c>
      <c r="O47" s="58" t="s">
        <v>9915</v>
      </c>
      <c r="P47" s="58" t="s">
        <v>10081</v>
      </c>
      <c r="Q47" s="58" t="s">
        <v>10056</v>
      </c>
      <c r="R47" s="58">
        <v>271913667</v>
      </c>
      <c r="S47" s="62">
        <v>43596</v>
      </c>
      <c r="T47" s="58" t="s">
        <v>9903</v>
      </c>
      <c r="U47" s="58" t="s">
        <v>9787</v>
      </c>
      <c r="V47" s="63"/>
    </row>
    <row r="48" spans="1:22" ht="13.8" x14ac:dyDescent="0.25">
      <c r="A48" s="58">
        <v>5015021012</v>
      </c>
      <c r="B48" s="58">
        <v>21012</v>
      </c>
      <c r="C48" s="58" t="s">
        <v>10101</v>
      </c>
      <c r="D48" s="58" t="s">
        <v>5790</v>
      </c>
      <c r="E48" s="59">
        <v>44368</v>
      </c>
      <c r="F48" s="59">
        <v>34809</v>
      </c>
      <c r="G48" s="64">
        <v>4700205499238</v>
      </c>
      <c r="H48" s="58" t="s">
        <v>10102</v>
      </c>
      <c r="I48" s="58" t="s">
        <v>10103</v>
      </c>
      <c r="J48" s="58" t="s">
        <v>10104</v>
      </c>
      <c r="K48" s="58" t="s">
        <v>9800</v>
      </c>
      <c r="L48" s="58" t="s">
        <v>10105</v>
      </c>
      <c r="M48" s="58" t="s">
        <v>10080</v>
      </c>
      <c r="N48" s="58" t="s">
        <v>9915</v>
      </c>
      <c r="O48" s="58" t="s">
        <v>9915</v>
      </c>
      <c r="P48" s="58" t="s">
        <v>10081</v>
      </c>
      <c r="Q48" s="58" t="s">
        <v>10061</v>
      </c>
      <c r="R48" s="58">
        <v>225589392</v>
      </c>
      <c r="S48" s="62">
        <v>43021</v>
      </c>
      <c r="T48" s="58" t="s">
        <v>10106</v>
      </c>
      <c r="U48" s="58" t="s">
        <v>9787</v>
      </c>
      <c r="V48" s="63"/>
    </row>
    <row r="49" spans="1:22" ht="13.8" x14ac:dyDescent="0.25">
      <c r="A49" s="58">
        <v>5015021014</v>
      </c>
      <c r="B49" s="58">
        <v>21014</v>
      </c>
      <c r="C49" s="58" t="s">
        <v>10107</v>
      </c>
      <c r="D49" s="58" t="s">
        <v>5790</v>
      </c>
      <c r="E49" s="59">
        <v>44382</v>
      </c>
      <c r="F49" s="59">
        <v>35492</v>
      </c>
      <c r="G49" s="64">
        <v>102002478997</v>
      </c>
      <c r="H49" s="58" t="s">
        <v>10108</v>
      </c>
      <c r="I49" s="58" t="s">
        <v>10109</v>
      </c>
      <c r="J49" s="58" t="s">
        <v>10110</v>
      </c>
      <c r="K49" s="58" t="s">
        <v>9807</v>
      </c>
      <c r="L49" s="58" t="s">
        <v>10111</v>
      </c>
      <c r="M49" s="58" t="s">
        <v>10080</v>
      </c>
      <c r="N49" s="58" t="s">
        <v>9915</v>
      </c>
      <c r="O49" s="58" t="s">
        <v>9915</v>
      </c>
      <c r="P49" s="58" t="s">
        <v>10081</v>
      </c>
      <c r="Q49" s="58" t="s">
        <v>10061</v>
      </c>
      <c r="R49" s="58">
        <v>215331319</v>
      </c>
      <c r="S49" s="62">
        <v>42371</v>
      </c>
      <c r="T49" s="58" t="s">
        <v>10112</v>
      </c>
      <c r="U49" s="58" t="s">
        <v>9787</v>
      </c>
      <c r="V49" s="63"/>
    </row>
    <row r="50" spans="1:22" ht="13.8" x14ac:dyDescent="0.25">
      <c r="A50" s="58">
        <v>5015017009</v>
      </c>
      <c r="B50" s="58">
        <v>17009</v>
      </c>
      <c r="C50" s="58" t="s">
        <v>10113</v>
      </c>
      <c r="D50" s="58" t="s">
        <v>5790</v>
      </c>
      <c r="E50" s="59">
        <v>42926</v>
      </c>
      <c r="F50" s="59">
        <v>32663</v>
      </c>
      <c r="G50" s="64">
        <v>531002491007</v>
      </c>
      <c r="H50" s="58" t="s">
        <v>9777</v>
      </c>
      <c r="I50" s="58" t="s">
        <v>10114</v>
      </c>
      <c r="J50" s="58" t="s">
        <v>10115</v>
      </c>
      <c r="K50" s="58" t="s">
        <v>9800</v>
      </c>
      <c r="L50" s="58" t="s">
        <v>10116</v>
      </c>
      <c r="M50" s="58" t="s">
        <v>10117</v>
      </c>
      <c r="N50" s="58" t="s">
        <v>9915</v>
      </c>
      <c r="O50" s="58" t="s">
        <v>9915</v>
      </c>
      <c r="P50" s="58" t="s">
        <v>10118</v>
      </c>
      <c r="Q50" s="58" t="s">
        <v>10094</v>
      </c>
      <c r="R50" s="58">
        <v>215179523</v>
      </c>
      <c r="S50" s="62">
        <v>42102</v>
      </c>
      <c r="T50" s="58" t="s">
        <v>10119</v>
      </c>
      <c r="U50" s="58" t="s">
        <v>9787</v>
      </c>
      <c r="V50" s="63"/>
    </row>
    <row r="51" spans="1:22" ht="13.8" x14ac:dyDescent="0.25">
      <c r="A51" s="58">
        <v>5015003018</v>
      </c>
      <c r="B51" s="58">
        <v>3018</v>
      </c>
      <c r="C51" s="58" t="s">
        <v>10120</v>
      </c>
      <c r="D51" s="58" t="s">
        <v>5790</v>
      </c>
      <c r="E51" s="59">
        <v>37858</v>
      </c>
      <c r="F51" s="59">
        <v>28545</v>
      </c>
      <c r="G51" s="64">
        <v>251001066501</v>
      </c>
      <c r="H51" s="58" t="s">
        <v>9844</v>
      </c>
      <c r="I51" s="58" t="s">
        <v>10121</v>
      </c>
      <c r="J51" s="58" t="s">
        <v>10122</v>
      </c>
      <c r="K51" s="58" t="s">
        <v>9780</v>
      </c>
      <c r="L51" s="58" t="s">
        <v>10123</v>
      </c>
      <c r="M51" s="58" t="s">
        <v>10117</v>
      </c>
      <c r="N51" s="58" t="s">
        <v>9915</v>
      </c>
      <c r="O51" s="58" t="s">
        <v>9915</v>
      </c>
      <c r="P51" s="58" t="s">
        <v>10118</v>
      </c>
      <c r="Q51" s="58" t="s">
        <v>10124</v>
      </c>
      <c r="R51" s="58">
        <v>54078000013</v>
      </c>
      <c r="S51" s="62">
        <v>42472</v>
      </c>
      <c r="T51" s="58" t="s">
        <v>10125</v>
      </c>
      <c r="U51" s="58" t="s">
        <v>9787</v>
      </c>
      <c r="V51" s="63"/>
    </row>
    <row r="52" spans="1:22" ht="13.8" x14ac:dyDescent="0.25">
      <c r="A52" s="58">
        <v>5015005156</v>
      </c>
      <c r="B52" s="58">
        <v>5156</v>
      </c>
      <c r="C52" s="58" t="s">
        <v>9921</v>
      </c>
      <c r="D52" s="58" t="s">
        <v>5790</v>
      </c>
      <c r="E52" s="59">
        <v>38565</v>
      </c>
      <c r="F52" s="59">
        <v>30249</v>
      </c>
      <c r="G52" s="64">
        <v>251001362117</v>
      </c>
      <c r="H52" s="58" t="s">
        <v>9844</v>
      </c>
      <c r="I52" s="58" t="s">
        <v>10126</v>
      </c>
      <c r="J52" s="58" t="s">
        <v>9918</v>
      </c>
      <c r="K52" s="58" t="s">
        <v>9780</v>
      </c>
      <c r="L52" s="58" t="s">
        <v>10127</v>
      </c>
      <c r="M52" s="58" t="s">
        <v>10117</v>
      </c>
      <c r="N52" s="58" t="s">
        <v>9915</v>
      </c>
      <c r="O52" s="58" t="s">
        <v>9915</v>
      </c>
      <c r="P52" s="58" t="s">
        <v>10118</v>
      </c>
      <c r="Q52" s="58" t="s">
        <v>10082</v>
      </c>
      <c r="R52" s="58">
        <v>23441264</v>
      </c>
      <c r="S52" s="62">
        <v>42320</v>
      </c>
      <c r="T52" s="58" t="s">
        <v>9795</v>
      </c>
      <c r="U52" s="58" t="s">
        <v>9787</v>
      </c>
      <c r="V52" s="63"/>
    </row>
    <row r="53" spans="1:22" ht="13.8" x14ac:dyDescent="0.25">
      <c r="A53" s="58">
        <v>5015003017</v>
      </c>
      <c r="B53" s="58">
        <v>3017</v>
      </c>
      <c r="C53" s="58" t="s">
        <v>10128</v>
      </c>
      <c r="D53" s="58" t="s">
        <v>5790</v>
      </c>
      <c r="E53" s="59">
        <v>37858</v>
      </c>
      <c r="F53" s="59">
        <v>28363</v>
      </c>
      <c r="G53" s="64">
        <v>251001117623</v>
      </c>
      <c r="H53" s="58" t="s">
        <v>9844</v>
      </c>
      <c r="I53" s="58" t="s">
        <v>10129</v>
      </c>
      <c r="J53" s="58" t="s">
        <v>10130</v>
      </c>
      <c r="K53" s="58" t="s">
        <v>9780</v>
      </c>
      <c r="L53" s="58" t="s">
        <v>10131</v>
      </c>
      <c r="M53" s="58" t="s">
        <v>10117</v>
      </c>
      <c r="N53" s="58" t="s">
        <v>9915</v>
      </c>
      <c r="O53" s="58" t="s">
        <v>9915</v>
      </c>
      <c r="P53" s="58" t="s">
        <v>10118</v>
      </c>
      <c r="Q53" s="58" t="s">
        <v>10124</v>
      </c>
      <c r="R53" s="58">
        <v>24892657</v>
      </c>
      <c r="S53" s="62">
        <v>39560</v>
      </c>
      <c r="T53" s="58" t="s">
        <v>9795</v>
      </c>
      <c r="U53" s="58" t="s">
        <v>9787</v>
      </c>
      <c r="V53" s="63"/>
    </row>
    <row r="54" spans="1:22" ht="13.8" x14ac:dyDescent="0.25">
      <c r="A54" s="58">
        <v>5015095059</v>
      </c>
      <c r="B54" s="58">
        <v>95059</v>
      </c>
      <c r="C54" s="58" t="s">
        <v>10132</v>
      </c>
      <c r="D54" s="58" t="s">
        <v>5790</v>
      </c>
      <c r="E54" s="59">
        <v>34810</v>
      </c>
      <c r="F54" s="59">
        <v>26891</v>
      </c>
      <c r="G54" s="64">
        <v>251001066325</v>
      </c>
      <c r="H54" s="58" t="s">
        <v>9844</v>
      </c>
      <c r="I54" s="58" t="s">
        <v>10133</v>
      </c>
      <c r="J54" s="58" t="s">
        <v>10134</v>
      </c>
      <c r="K54" s="58" t="s">
        <v>9780</v>
      </c>
      <c r="L54" s="58" t="s">
        <v>10135</v>
      </c>
      <c r="M54" s="58" t="s">
        <v>10117</v>
      </c>
      <c r="N54" s="58" t="s">
        <v>9915</v>
      </c>
      <c r="O54" s="58" t="s">
        <v>9915</v>
      </c>
      <c r="P54" s="58" t="s">
        <v>10118</v>
      </c>
      <c r="Q54" s="58" t="s">
        <v>10056</v>
      </c>
      <c r="R54" s="58">
        <v>22874327</v>
      </c>
      <c r="S54" s="62">
        <v>39267</v>
      </c>
      <c r="T54" s="58" t="s">
        <v>9795</v>
      </c>
      <c r="U54" s="58" t="s">
        <v>9787</v>
      </c>
      <c r="V54" s="63"/>
    </row>
    <row r="55" spans="1:22" ht="13.8" x14ac:dyDescent="0.25">
      <c r="A55" s="58">
        <v>5015003048</v>
      </c>
      <c r="B55" s="58">
        <v>3048</v>
      </c>
      <c r="C55" s="58" t="s">
        <v>10136</v>
      </c>
      <c r="D55" s="58" t="s">
        <v>5790</v>
      </c>
      <c r="E55" s="59">
        <v>37895</v>
      </c>
      <c r="F55" s="59">
        <v>28728</v>
      </c>
      <c r="G55" s="64">
        <v>251001429174</v>
      </c>
      <c r="H55" s="58" t="s">
        <v>9844</v>
      </c>
      <c r="I55" s="58" t="s">
        <v>10137</v>
      </c>
      <c r="J55" s="58" t="s">
        <v>10138</v>
      </c>
      <c r="K55" s="58" t="s">
        <v>9800</v>
      </c>
      <c r="L55" s="58" t="s">
        <v>10139</v>
      </c>
      <c r="M55" s="58" t="s">
        <v>10117</v>
      </c>
      <c r="N55" s="58" t="s">
        <v>9915</v>
      </c>
      <c r="O55" s="58" t="s">
        <v>9915</v>
      </c>
      <c r="P55" s="58" t="s">
        <v>10118</v>
      </c>
      <c r="Q55" s="58" t="s">
        <v>10082</v>
      </c>
      <c r="R55" s="58">
        <v>23422856</v>
      </c>
      <c r="S55" s="62">
        <v>40435</v>
      </c>
      <c r="T55" s="58" t="s">
        <v>9795</v>
      </c>
      <c r="U55" s="58" t="s">
        <v>9787</v>
      </c>
      <c r="V55" s="63"/>
    </row>
    <row r="56" spans="1:22" ht="13.8" x14ac:dyDescent="0.25">
      <c r="A56" s="58">
        <v>5015021013</v>
      </c>
      <c r="B56" s="58">
        <v>21013</v>
      </c>
      <c r="C56" s="58" t="s">
        <v>10140</v>
      </c>
      <c r="D56" s="58" t="s">
        <v>5790</v>
      </c>
      <c r="E56" s="59">
        <v>44375</v>
      </c>
      <c r="F56" s="59">
        <v>36054</v>
      </c>
      <c r="G56" s="64">
        <v>1014780337</v>
      </c>
      <c r="H56" s="58" t="s">
        <v>9777</v>
      </c>
      <c r="I56" s="58" t="s">
        <v>10141</v>
      </c>
      <c r="J56" s="58" t="s">
        <v>10142</v>
      </c>
      <c r="K56" s="58" t="s">
        <v>9800</v>
      </c>
      <c r="L56" s="58" t="s">
        <v>10143</v>
      </c>
      <c r="M56" s="58" t="s">
        <v>10117</v>
      </c>
      <c r="N56" s="58" t="s">
        <v>9915</v>
      </c>
      <c r="O56" s="58" t="s">
        <v>9915</v>
      </c>
      <c r="P56" s="58" t="s">
        <v>10118</v>
      </c>
      <c r="Q56" s="58" t="s">
        <v>10061</v>
      </c>
      <c r="R56" s="58">
        <v>25669189</v>
      </c>
      <c r="S56" s="62">
        <v>41191</v>
      </c>
      <c r="T56" s="58" t="s">
        <v>10144</v>
      </c>
      <c r="U56" s="58" t="s">
        <v>9787</v>
      </c>
      <c r="V56" s="63"/>
    </row>
    <row r="57" spans="1:22" ht="13.8" x14ac:dyDescent="0.25">
      <c r="A57" s="58">
        <v>5015004031</v>
      </c>
      <c r="B57" s="58">
        <v>4031</v>
      </c>
      <c r="C57" s="58" t="s">
        <v>10145</v>
      </c>
      <c r="D57" s="58" t="s">
        <v>5790</v>
      </c>
      <c r="E57" s="59">
        <v>38252</v>
      </c>
      <c r="F57" s="59">
        <v>28446</v>
      </c>
      <c r="G57" s="64">
        <v>251001201055</v>
      </c>
      <c r="H57" s="58" t="s">
        <v>9844</v>
      </c>
      <c r="I57" s="58" t="s">
        <v>10146</v>
      </c>
      <c r="J57" s="58" t="s">
        <v>10147</v>
      </c>
      <c r="K57" s="58" t="s">
        <v>9780</v>
      </c>
      <c r="L57" s="58" t="s">
        <v>10148</v>
      </c>
      <c r="M57" s="58" t="s">
        <v>10149</v>
      </c>
      <c r="N57" s="58" t="s">
        <v>9915</v>
      </c>
      <c r="O57" s="58" t="s">
        <v>9915</v>
      </c>
      <c r="P57" s="58" t="s">
        <v>10150</v>
      </c>
      <c r="Q57" s="58" t="s">
        <v>10082</v>
      </c>
      <c r="R57" s="58">
        <v>23125409</v>
      </c>
      <c r="S57" s="62">
        <v>36166</v>
      </c>
      <c r="T57" s="58" t="s">
        <v>9795</v>
      </c>
      <c r="U57" s="58" t="s">
        <v>9787</v>
      </c>
      <c r="V57" s="63"/>
    </row>
    <row r="58" spans="1:22" ht="13.8" x14ac:dyDescent="0.25">
      <c r="A58" s="58">
        <v>5015096021</v>
      </c>
      <c r="B58" s="58">
        <v>96021</v>
      </c>
      <c r="C58" s="58" t="s">
        <v>10151</v>
      </c>
      <c r="D58" s="58" t="s">
        <v>5790</v>
      </c>
      <c r="E58" s="59">
        <v>35098</v>
      </c>
      <c r="F58" s="59">
        <v>26042</v>
      </c>
      <c r="G58" s="64">
        <v>251001066453</v>
      </c>
      <c r="H58" s="58" t="s">
        <v>9844</v>
      </c>
      <c r="I58" s="58" t="s">
        <v>10152</v>
      </c>
      <c r="J58" s="58" t="s">
        <v>10153</v>
      </c>
      <c r="K58" s="58" t="s">
        <v>9780</v>
      </c>
      <c r="L58" s="58" t="s">
        <v>10154</v>
      </c>
      <c r="M58" s="58" t="s">
        <v>10149</v>
      </c>
      <c r="N58" s="58" t="s">
        <v>9915</v>
      </c>
      <c r="O58" s="58" t="s">
        <v>9915</v>
      </c>
      <c r="P58" s="58" t="s">
        <v>10150</v>
      </c>
      <c r="Q58" s="58" t="s">
        <v>10124</v>
      </c>
      <c r="R58" s="58">
        <v>22446087</v>
      </c>
      <c r="S58" s="62">
        <v>32065</v>
      </c>
      <c r="T58" s="58" t="s">
        <v>9795</v>
      </c>
      <c r="U58" s="58" t="s">
        <v>9787</v>
      </c>
      <c r="V58" s="63"/>
    </row>
    <row r="59" spans="1:22" ht="13.8" x14ac:dyDescent="0.25">
      <c r="A59" s="58">
        <v>5015095173</v>
      </c>
      <c r="B59" s="58">
        <v>95173</v>
      </c>
      <c r="C59" s="58" t="s">
        <v>10155</v>
      </c>
      <c r="D59" s="58" t="s">
        <v>5790</v>
      </c>
      <c r="E59" s="59">
        <v>35051</v>
      </c>
      <c r="F59" s="59">
        <v>23794</v>
      </c>
      <c r="G59" s="64">
        <v>251001066527</v>
      </c>
      <c r="H59" s="58" t="s">
        <v>9844</v>
      </c>
      <c r="I59" s="58" t="s">
        <v>10156</v>
      </c>
      <c r="J59" s="58" t="s">
        <v>10157</v>
      </c>
      <c r="K59" s="58" t="s">
        <v>9780</v>
      </c>
      <c r="L59" s="58" t="s">
        <v>10158</v>
      </c>
      <c r="M59" s="58" t="s">
        <v>10149</v>
      </c>
      <c r="N59" s="58" t="s">
        <v>9915</v>
      </c>
      <c r="O59" s="58" t="s">
        <v>9915</v>
      </c>
      <c r="P59" s="58" t="s">
        <v>10150</v>
      </c>
      <c r="Q59" s="58" t="s">
        <v>10124</v>
      </c>
      <c r="R59" s="58">
        <v>92065000761</v>
      </c>
      <c r="S59" s="62">
        <v>42627</v>
      </c>
      <c r="T59" s="58" t="s">
        <v>9795</v>
      </c>
      <c r="U59" s="58" t="s">
        <v>9787</v>
      </c>
      <c r="V59" s="63"/>
    </row>
    <row r="60" spans="1:22" ht="13.8" x14ac:dyDescent="0.25">
      <c r="A60" s="58">
        <v>5015021009</v>
      </c>
      <c r="B60" s="58">
        <v>21009</v>
      </c>
      <c r="C60" s="58" t="s">
        <v>10159</v>
      </c>
      <c r="D60" s="58" t="s">
        <v>5790</v>
      </c>
      <c r="E60" s="59">
        <v>44357</v>
      </c>
      <c r="F60" s="59">
        <v>30736</v>
      </c>
      <c r="G60" s="64">
        <v>108871349650</v>
      </c>
      <c r="H60" s="58" t="s">
        <v>10160</v>
      </c>
      <c r="I60" s="58" t="s">
        <v>10161</v>
      </c>
      <c r="J60" s="58" t="s">
        <v>10162</v>
      </c>
      <c r="K60" s="58" t="s">
        <v>9780</v>
      </c>
      <c r="L60" s="58" t="s">
        <v>10163</v>
      </c>
      <c r="M60" s="58" t="s">
        <v>10149</v>
      </c>
      <c r="N60" s="58" t="s">
        <v>9915</v>
      </c>
      <c r="O60" s="58" t="s">
        <v>9915</v>
      </c>
      <c r="P60" s="58" t="s">
        <v>10150</v>
      </c>
      <c r="Q60" s="58" t="s">
        <v>10164</v>
      </c>
      <c r="R60" s="58">
        <v>25161267</v>
      </c>
      <c r="S60" s="62">
        <v>40047</v>
      </c>
      <c r="T60" s="58" t="s">
        <v>9842</v>
      </c>
      <c r="U60" s="58" t="s">
        <v>9787</v>
      </c>
      <c r="V60" s="63"/>
    </row>
    <row r="61" spans="1:22" ht="13.8" x14ac:dyDescent="0.25">
      <c r="A61" s="58">
        <v>5015012028</v>
      </c>
      <c r="B61" s="58">
        <v>12028</v>
      </c>
      <c r="C61" s="58" t="s">
        <v>10165</v>
      </c>
      <c r="D61" s="58" t="s">
        <v>5790</v>
      </c>
      <c r="E61" s="59">
        <v>41204</v>
      </c>
      <c r="F61" s="59">
        <v>32119</v>
      </c>
      <c r="G61" s="64">
        <v>71005208732</v>
      </c>
      <c r="H61" s="58" t="s">
        <v>9777</v>
      </c>
      <c r="I61" s="58" t="s">
        <v>10166</v>
      </c>
      <c r="J61" s="58" t="s">
        <v>10167</v>
      </c>
      <c r="K61" s="58" t="s">
        <v>9800</v>
      </c>
      <c r="L61" s="58" t="s">
        <v>10168</v>
      </c>
      <c r="M61" s="58" t="s">
        <v>10169</v>
      </c>
      <c r="N61" s="58" t="s">
        <v>9915</v>
      </c>
      <c r="O61" s="58" t="s">
        <v>10170</v>
      </c>
      <c r="P61" s="58">
        <v>0</v>
      </c>
      <c r="Q61" s="58" t="s">
        <v>10061</v>
      </c>
      <c r="R61" s="58">
        <v>79087002588</v>
      </c>
      <c r="S61" s="62">
        <v>42551</v>
      </c>
      <c r="T61" s="58" t="s">
        <v>10002</v>
      </c>
      <c r="U61" s="58" t="s">
        <v>9787</v>
      </c>
      <c r="V61" s="63"/>
    </row>
    <row r="62" spans="1:22" ht="13.8" x14ac:dyDescent="0.25">
      <c r="A62" s="58">
        <v>5015015016</v>
      </c>
      <c r="B62" s="58">
        <v>15016</v>
      </c>
      <c r="C62" s="58" t="s">
        <v>10171</v>
      </c>
      <c r="D62" s="58" t="s">
        <v>5790</v>
      </c>
      <c r="E62" s="59">
        <v>42262</v>
      </c>
      <c r="F62" s="59">
        <v>30888</v>
      </c>
      <c r="G62" s="64">
        <v>71002778338</v>
      </c>
      <c r="H62" s="58" t="s">
        <v>10172</v>
      </c>
      <c r="I62" s="58" t="s">
        <v>10173</v>
      </c>
      <c r="J62" s="58" t="s">
        <v>10174</v>
      </c>
      <c r="K62" s="58" t="s">
        <v>9807</v>
      </c>
      <c r="L62" s="58" t="s">
        <v>10175</v>
      </c>
      <c r="M62" s="58" t="s">
        <v>10169</v>
      </c>
      <c r="N62" s="58" t="s">
        <v>9915</v>
      </c>
      <c r="O62" s="58" t="s">
        <v>10170</v>
      </c>
      <c r="P62" s="58">
        <v>0</v>
      </c>
      <c r="Q62" s="58" t="s">
        <v>10124</v>
      </c>
      <c r="R62" s="58">
        <v>20502772</v>
      </c>
      <c r="S62" s="62">
        <v>40712</v>
      </c>
      <c r="T62" s="58" t="s">
        <v>9795</v>
      </c>
      <c r="U62" s="58" t="s">
        <v>9787</v>
      </c>
      <c r="V62" s="63"/>
    </row>
    <row r="63" spans="1:22" ht="13.8" x14ac:dyDescent="0.25">
      <c r="A63" s="58">
        <v>5015095129</v>
      </c>
      <c r="B63" s="58">
        <v>95129</v>
      </c>
      <c r="C63" s="58" t="s">
        <v>10176</v>
      </c>
      <c r="D63" s="58" t="s">
        <v>5790</v>
      </c>
      <c r="E63" s="59">
        <v>34943</v>
      </c>
      <c r="F63" s="59">
        <v>25644</v>
      </c>
      <c r="G63" s="64">
        <v>251001066426</v>
      </c>
      <c r="H63" s="58" t="s">
        <v>9844</v>
      </c>
      <c r="I63" s="58" t="s">
        <v>10177</v>
      </c>
      <c r="J63" s="58" t="s">
        <v>10178</v>
      </c>
      <c r="K63" s="58" t="s">
        <v>9780</v>
      </c>
      <c r="L63" s="58" t="s">
        <v>10179</v>
      </c>
      <c r="M63" s="58" t="s">
        <v>10169</v>
      </c>
      <c r="N63" s="58" t="s">
        <v>9915</v>
      </c>
      <c r="O63" s="58" t="s">
        <v>10170</v>
      </c>
      <c r="P63" s="58">
        <v>0</v>
      </c>
      <c r="Q63" s="58" t="s">
        <v>10180</v>
      </c>
      <c r="R63" s="58">
        <v>22635378</v>
      </c>
      <c r="S63" s="62">
        <v>34507</v>
      </c>
      <c r="T63" s="58" t="s">
        <v>9795</v>
      </c>
      <c r="U63" s="58" t="s">
        <v>9787</v>
      </c>
      <c r="V63" s="63"/>
    </row>
    <row r="64" spans="1:22" ht="13.8" x14ac:dyDescent="0.25">
      <c r="A64" s="58">
        <v>5015019022</v>
      </c>
      <c r="B64" s="58">
        <v>19022</v>
      </c>
      <c r="C64" s="58" t="s">
        <v>10181</v>
      </c>
      <c r="D64" s="58" t="s">
        <v>5790</v>
      </c>
      <c r="E64" s="59">
        <v>44181</v>
      </c>
      <c r="F64" s="59">
        <v>33451</v>
      </c>
      <c r="G64" s="64">
        <v>19028794546668</v>
      </c>
      <c r="H64" s="58" t="s">
        <v>10182</v>
      </c>
      <c r="I64" s="58" t="s">
        <v>10183</v>
      </c>
      <c r="J64" s="66" t="s">
        <v>9788</v>
      </c>
      <c r="K64" s="66" t="s">
        <v>9788</v>
      </c>
      <c r="L64" s="58" t="s">
        <v>10184</v>
      </c>
      <c r="M64" s="58" t="s">
        <v>10169</v>
      </c>
      <c r="N64" s="58" t="s">
        <v>9915</v>
      </c>
      <c r="O64" s="58" t="s">
        <v>10170</v>
      </c>
      <c r="P64" s="58">
        <v>0</v>
      </c>
      <c r="Q64" s="58" t="s">
        <v>10185</v>
      </c>
      <c r="R64" s="58">
        <v>12812606</v>
      </c>
      <c r="S64" s="68">
        <v>38571</v>
      </c>
      <c r="T64" s="58" t="s">
        <v>9826</v>
      </c>
      <c r="U64" s="58" t="s">
        <v>9787</v>
      </c>
      <c r="V64" s="63"/>
    </row>
    <row r="65" spans="1:22" ht="13.8" x14ac:dyDescent="0.25">
      <c r="A65" s="58">
        <v>5015006067</v>
      </c>
      <c r="B65" s="58">
        <v>6067</v>
      </c>
      <c r="C65" s="58" t="s">
        <v>10186</v>
      </c>
      <c r="D65" s="58" t="s">
        <v>5790</v>
      </c>
      <c r="E65" s="59">
        <v>39036</v>
      </c>
      <c r="F65" s="59">
        <v>30091</v>
      </c>
      <c r="G65" s="64">
        <v>461003927066</v>
      </c>
      <c r="H65" s="58" t="s">
        <v>9804</v>
      </c>
      <c r="I65" s="58" t="s">
        <v>10187</v>
      </c>
      <c r="J65" s="58" t="s">
        <v>10188</v>
      </c>
      <c r="K65" s="58" t="s">
        <v>9807</v>
      </c>
      <c r="L65" s="58" t="s">
        <v>10189</v>
      </c>
      <c r="M65" s="58" t="s">
        <v>10190</v>
      </c>
      <c r="N65" s="58" t="s">
        <v>10191</v>
      </c>
      <c r="O65" s="58" t="s">
        <v>10192</v>
      </c>
      <c r="P65" s="58" t="s">
        <v>10193</v>
      </c>
      <c r="Q65" s="58" t="s">
        <v>10194</v>
      </c>
      <c r="R65" s="58" t="s">
        <v>10195</v>
      </c>
      <c r="S65" s="62">
        <v>36412</v>
      </c>
      <c r="T65" s="58" t="s">
        <v>9795</v>
      </c>
      <c r="U65" s="58" t="s">
        <v>9787</v>
      </c>
      <c r="V65" s="63"/>
    </row>
    <row r="66" spans="1:22" ht="13.8" x14ac:dyDescent="0.25">
      <c r="A66" s="58">
        <v>5015002016</v>
      </c>
      <c r="B66" s="58">
        <v>2016</v>
      </c>
      <c r="C66" s="58" t="s">
        <v>10196</v>
      </c>
      <c r="D66" s="58" t="s">
        <v>5790</v>
      </c>
      <c r="E66" s="59">
        <v>37410</v>
      </c>
      <c r="F66" s="59">
        <v>28695</v>
      </c>
      <c r="G66" s="64">
        <v>251001394069</v>
      </c>
      <c r="H66" s="58" t="s">
        <v>9844</v>
      </c>
      <c r="I66" s="58" t="s">
        <v>10197</v>
      </c>
      <c r="J66" s="58" t="s">
        <v>10198</v>
      </c>
      <c r="K66" s="58" t="s">
        <v>9780</v>
      </c>
      <c r="L66" s="58" t="s">
        <v>10199</v>
      </c>
      <c r="M66" s="58" t="s">
        <v>10190</v>
      </c>
      <c r="N66" s="58" t="s">
        <v>10191</v>
      </c>
      <c r="O66" s="58" t="s">
        <v>10192</v>
      </c>
      <c r="P66" s="58" t="s">
        <v>10193</v>
      </c>
      <c r="Q66" s="58" t="s">
        <v>10200</v>
      </c>
      <c r="R66" s="58">
        <v>25878462</v>
      </c>
      <c r="S66" s="62">
        <v>41636</v>
      </c>
      <c r="T66" s="58" t="s">
        <v>9795</v>
      </c>
      <c r="U66" s="58" t="s">
        <v>9787</v>
      </c>
      <c r="V66" s="63"/>
    </row>
    <row r="67" spans="1:22" ht="13.8" x14ac:dyDescent="0.25">
      <c r="A67" s="58">
        <v>5015096043</v>
      </c>
      <c r="B67" s="58">
        <v>96043</v>
      </c>
      <c r="C67" s="58" t="s">
        <v>10201</v>
      </c>
      <c r="D67" s="58" t="s">
        <v>5790</v>
      </c>
      <c r="E67" s="59">
        <v>35166</v>
      </c>
      <c r="F67" s="59">
        <v>25770</v>
      </c>
      <c r="G67" s="64">
        <v>251001066563</v>
      </c>
      <c r="H67" s="58" t="s">
        <v>9844</v>
      </c>
      <c r="I67" s="58" t="s">
        <v>10202</v>
      </c>
      <c r="J67" s="58" t="s">
        <v>10203</v>
      </c>
      <c r="K67" s="58" t="s">
        <v>9780</v>
      </c>
      <c r="L67" s="58" t="s">
        <v>10204</v>
      </c>
      <c r="M67" s="58" t="s">
        <v>10190</v>
      </c>
      <c r="N67" s="58" t="s">
        <v>10191</v>
      </c>
      <c r="O67" s="58" t="s">
        <v>10192</v>
      </c>
      <c r="P67" s="58" t="s">
        <v>10193</v>
      </c>
      <c r="Q67" s="58" t="s">
        <v>10200</v>
      </c>
      <c r="R67" s="58">
        <v>79170004028</v>
      </c>
      <c r="S67" s="62">
        <v>32226</v>
      </c>
      <c r="T67" s="58" t="s">
        <v>9795</v>
      </c>
      <c r="U67" s="58" t="s">
        <v>9787</v>
      </c>
      <c r="V67" s="63"/>
    </row>
    <row r="68" spans="1:22" ht="13.8" x14ac:dyDescent="0.25">
      <c r="A68" s="58">
        <v>5015017024</v>
      </c>
      <c r="B68" s="58">
        <v>17024</v>
      </c>
      <c r="C68" s="58" t="s">
        <v>10205</v>
      </c>
      <c r="D68" s="58" t="s">
        <v>5790</v>
      </c>
      <c r="E68" s="59">
        <v>43157</v>
      </c>
      <c r="F68" s="59">
        <v>30338</v>
      </c>
      <c r="G68" s="64">
        <v>181000444077</v>
      </c>
      <c r="H68" s="58" t="s">
        <v>10084</v>
      </c>
      <c r="I68" s="58" t="s">
        <v>10206</v>
      </c>
      <c r="J68" s="58" t="s">
        <v>10207</v>
      </c>
      <c r="K68" s="58" t="s">
        <v>9780</v>
      </c>
      <c r="L68" s="58" t="s">
        <v>10208</v>
      </c>
      <c r="M68" s="58" t="s">
        <v>10190</v>
      </c>
      <c r="N68" s="58" t="s">
        <v>10191</v>
      </c>
      <c r="O68" s="58" t="s">
        <v>10192</v>
      </c>
      <c r="P68" s="58" t="s">
        <v>10193</v>
      </c>
      <c r="Q68" s="58" t="s">
        <v>9957</v>
      </c>
      <c r="R68" s="58">
        <v>280800801</v>
      </c>
      <c r="S68" s="62">
        <v>42319</v>
      </c>
      <c r="T68" s="58" t="s">
        <v>10209</v>
      </c>
      <c r="U68" s="58" t="s">
        <v>9787</v>
      </c>
      <c r="V68" s="63"/>
    </row>
    <row r="69" spans="1:22" ht="13.8" x14ac:dyDescent="0.25">
      <c r="A69" s="58">
        <v>5015096135</v>
      </c>
      <c r="B69" s="58">
        <v>96135</v>
      </c>
      <c r="C69" s="58" t="s">
        <v>10210</v>
      </c>
      <c r="D69" s="58" t="s">
        <v>5790</v>
      </c>
      <c r="E69" s="59">
        <v>35249</v>
      </c>
      <c r="F69" s="59">
        <v>25972</v>
      </c>
      <c r="G69" s="64">
        <v>251001322027</v>
      </c>
      <c r="H69" s="58" t="s">
        <v>9844</v>
      </c>
      <c r="I69" s="58" t="s">
        <v>10211</v>
      </c>
      <c r="J69" s="58" t="s">
        <v>10212</v>
      </c>
      <c r="K69" s="58" t="s">
        <v>9780</v>
      </c>
      <c r="L69" s="58" t="s">
        <v>10213</v>
      </c>
      <c r="M69" s="58" t="s">
        <v>10190</v>
      </c>
      <c r="N69" s="58" t="s">
        <v>10191</v>
      </c>
      <c r="O69" s="58" t="s">
        <v>10192</v>
      </c>
      <c r="P69" s="58" t="s">
        <v>10193</v>
      </c>
      <c r="Q69" s="58" t="s">
        <v>10194</v>
      </c>
      <c r="R69" s="58">
        <v>22386627</v>
      </c>
      <c r="S69" s="62">
        <v>35838</v>
      </c>
      <c r="T69" s="58" t="s">
        <v>9795</v>
      </c>
      <c r="U69" s="58" t="s">
        <v>9787</v>
      </c>
      <c r="V69" s="63"/>
    </row>
    <row r="70" spans="1:22" ht="13.8" x14ac:dyDescent="0.25">
      <c r="A70" s="58">
        <v>5015096109</v>
      </c>
      <c r="B70" s="58">
        <v>96109</v>
      </c>
      <c r="C70" s="58" t="s">
        <v>10214</v>
      </c>
      <c r="D70" s="58" t="s">
        <v>5790</v>
      </c>
      <c r="E70" s="59">
        <v>35234</v>
      </c>
      <c r="F70" s="59">
        <v>25815</v>
      </c>
      <c r="G70" s="64">
        <v>251001066600</v>
      </c>
      <c r="H70" s="58" t="s">
        <v>9844</v>
      </c>
      <c r="I70" s="58" t="s">
        <v>10215</v>
      </c>
      <c r="J70" s="58" t="s">
        <v>10216</v>
      </c>
      <c r="K70" s="58" t="s">
        <v>9800</v>
      </c>
      <c r="L70" s="58" t="s">
        <v>10217</v>
      </c>
      <c r="M70" s="58" t="s">
        <v>10218</v>
      </c>
      <c r="N70" s="58" t="s">
        <v>10191</v>
      </c>
      <c r="O70" s="58" t="s">
        <v>10192</v>
      </c>
      <c r="P70" s="58" t="s">
        <v>10219</v>
      </c>
      <c r="Q70" s="58" t="s">
        <v>10220</v>
      </c>
      <c r="R70" s="58">
        <v>24635205</v>
      </c>
      <c r="S70" s="62">
        <v>39093</v>
      </c>
      <c r="T70" s="58" t="s">
        <v>9795</v>
      </c>
      <c r="U70" s="58" t="s">
        <v>9787</v>
      </c>
      <c r="V70" s="63"/>
    </row>
    <row r="71" spans="1:22" ht="13.8" x14ac:dyDescent="0.25">
      <c r="A71" s="58">
        <v>5015019008</v>
      </c>
      <c r="B71" s="58">
        <v>19008</v>
      </c>
      <c r="C71" s="58" t="s">
        <v>10221</v>
      </c>
      <c r="D71" s="58" t="s">
        <v>5790</v>
      </c>
      <c r="E71" s="59">
        <v>43661</v>
      </c>
      <c r="F71" s="59">
        <v>33844</v>
      </c>
      <c r="G71" s="64">
        <v>381000423285</v>
      </c>
      <c r="H71" s="58" t="s">
        <v>10222</v>
      </c>
      <c r="I71" s="58" t="s">
        <v>10223</v>
      </c>
      <c r="J71" s="58" t="s">
        <v>10224</v>
      </c>
      <c r="K71" s="58" t="s">
        <v>9800</v>
      </c>
      <c r="L71" s="58" t="s">
        <v>10225</v>
      </c>
      <c r="M71" s="58" t="s">
        <v>10218</v>
      </c>
      <c r="N71" s="58" t="s">
        <v>10191</v>
      </c>
      <c r="O71" s="58" t="s">
        <v>10192</v>
      </c>
      <c r="P71" s="58" t="s">
        <v>10219</v>
      </c>
      <c r="Q71" s="58" t="s">
        <v>10226</v>
      </c>
      <c r="R71" s="58">
        <v>273496598</v>
      </c>
      <c r="S71" s="62">
        <v>39991</v>
      </c>
      <c r="T71" s="58" t="s">
        <v>8134</v>
      </c>
      <c r="U71" s="58" t="s">
        <v>9787</v>
      </c>
      <c r="V71" s="63"/>
    </row>
    <row r="72" spans="1:22" ht="13.8" x14ac:dyDescent="0.25">
      <c r="A72" s="58">
        <v>5015095183</v>
      </c>
      <c r="B72" s="58">
        <v>95183</v>
      </c>
      <c r="C72" s="58" t="s">
        <v>10227</v>
      </c>
      <c r="D72" s="58" t="s">
        <v>5790</v>
      </c>
      <c r="E72" s="59">
        <v>35054</v>
      </c>
      <c r="F72" s="59">
        <v>27681</v>
      </c>
      <c r="G72" s="64">
        <v>188129587</v>
      </c>
      <c r="H72" s="58" t="s">
        <v>10228</v>
      </c>
      <c r="I72" s="58" t="s">
        <v>10229</v>
      </c>
      <c r="J72" s="58" t="s">
        <v>10230</v>
      </c>
      <c r="K72" s="58" t="s">
        <v>9800</v>
      </c>
      <c r="L72" s="58" t="s">
        <v>10231</v>
      </c>
      <c r="M72" s="58" t="s">
        <v>10218</v>
      </c>
      <c r="N72" s="58" t="s">
        <v>10191</v>
      </c>
      <c r="O72" s="58" t="s">
        <v>10192</v>
      </c>
      <c r="P72" s="58" t="s">
        <v>10219</v>
      </c>
      <c r="Q72" s="58" t="s">
        <v>10232</v>
      </c>
      <c r="R72" s="58">
        <v>22874372</v>
      </c>
      <c r="S72" s="62">
        <v>38825</v>
      </c>
      <c r="T72" s="58" t="s">
        <v>9795</v>
      </c>
      <c r="U72" s="58" t="s">
        <v>9787</v>
      </c>
      <c r="V72" s="63"/>
    </row>
    <row r="73" spans="1:22" ht="13.8" x14ac:dyDescent="0.25">
      <c r="A73" s="58">
        <v>5015095084</v>
      </c>
      <c r="B73" s="58">
        <v>95084</v>
      </c>
      <c r="C73" s="58" t="s">
        <v>10233</v>
      </c>
      <c r="D73" s="58" t="s">
        <v>5790</v>
      </c>
      <c r="E73" s="59">
        <v>34844</v>
      </c>
      <c r="F73" s="59">
        <v>25902</v>
      </c>
      <c r="G73" s="64">
        <v>251001066831</v>
      </c>
      <c r="H73" s="58" t="s">
        <v>9844</v>
      </c>
      <c r="I73" s="58" t="s">
        <v>10234</v>
      </c>
      <c r="J73" s="58" t="s">
        <v>10235</v>
      </c>
      <c r="K73" s="58" t="s">
        <v>9800</v>
      </c>
      <c r="L73" s="58" t="s">
        <v>10236</v>
      </c>
      <c r="M73" s="58" t="s">
        <v>10218</v>
      </c>
      <c r="N73" s="58" t="s">
        <v>10191</v>
      </c>
      <c r="O73" s="58" t="s">
        <v>10192</v>
      </c>
      <c r="P73" s="58" t="s">
        <v>10219</v>
      </c>
      <c r="Q73" s="58" t="s">
        <v>10220</v>
      </c>
      <c r="R73" s="58">
        <v>22605283</v>
      </c>
      <c r="S73" s="62">
        <v>38518</v>
      </c>
      <c r="T73" s="58" t="s">
        <v>9795</v>
      </c>
      <c r="U73" s="58" t="s">
        <v>9787</v>
      </c>
      <c r="V73" s="63"/>
    </row>
    <row r="74" spans="1:22" ht="13.8" x14ac:dyDescent="0.25">
      <c r="A74" s="58">
        <v>5015094072</v>
      </c>
      <c r="B74" s="58">
        <v>94072</v>
      </c>
      <c r="C74" s="58" t="s">
        <v>10237</v>
      </c>
      <c r="D74" s="58" t="s">
        <v>5790</v>
      </c>
      <c r="E74" s="59">
        <v>34639</v>
      </c>
      <c r="F74" s="59">
        <v>25050</v>
      </c>
      <c r="G74" s="64">
        <v>251001066518</v>
      </c>
      <c r="H74" s="58" t="s">
        <v>9844</v>
      </c>
      <c r="I74" s="58" t="s">
        <v>10238</v>
      </c>
      <c r="J74" s="58" t="s">
        <v>10239</v>
      </c>
      <c r="K74" s="58" t="s">
        <v>9780</v>
      </c>
      <c r="L74" s="58" t="s">
        <v>10240</v>
      </c>
      <c r="M74" s="58" t="s">
        <v>10218</v>
      </c>
      <c r="N74" s="58" t="s">
        <v>10191</v>
      </c>
      <c r="O74" s="58" t="s">
        <v>10192</v>
      </c>
      <c r="P74" s="58" t="s">
        <v>10219</v>
      </c>
      <c r="Q74" s="58" t="s">
        <v>10241</v>
      </c>
      <c r="R74" s="58">
        <v>22452778</v>
      </c>
      <c r="S74" s="62">
        <v>36480</v>
      </c>
      <c r="T74" s="58" t="s">
        <v>9795</v>
      </c>
      <c r="U74" s="58" t="s">
        <v>9787</v>
      </c>
      <c r="V74" s="63"/>
    </row>
    <row r="75" spans="1:22" ht="13.8" x14ac:dyDescent="0.25">
      <c r="A75" s="58">
        <v>5015013005</v>
      </c>
      <c r="B75" s="58">
        <v>13005</v>
      </c>
      <c r="C75" s="58" t="s">
        <v>10242</v>
      </c>
      <c r="D75" s="58" t="s">
        <v>5790</v>
      </c>
      <c r="E75" s="59">
        <v>41366</v>
      </c>
      <c r="F75" s="59">
        <v>27874</v>
      </c>
      <c r="G75" s="64">
        <v>71000728787</v>
      </c>
      <c r="H75" s="58" t="s">
        <v>9777</v>
      </c>
      <c r="I75" s="58" t="s">
        <v>10243</v>
      </c>
      <c r="J75" s="58" t="s">
        <v>10244</v>
      </c>
      <c r="K75" s="58" t="s">
        <v>9780</v>
      </c>
      <c r="L75" s="58" t="s">
        <v>10245</v>
      </c>
      <c r="M75" s="58" t="s">
        <v>10246</v>
      </c>
      <c r="N75" s="58" t="s">
        <v>10191</v>
      </c>
      <c r="O75" s="58" t="s">
        <v>10247</v>
      </c>
      <c r="P75" s="58" t="s">
        <v>10248</v>
      </c>
      <c r="Q75" s="58" t="s">
        <v>10249</v>
      </c>
      <c r="R75" s="58">
        <v>331119870</v>
      </c>
      <c r="S75" s="62">
        <v>38245</v>
      </c>
      <c r="T75" s="58" t="s">
        <v>10062</v>
      </c>
      <c r="U75" s="58" t="s">
        <v>9787</v>
      </c>
      <c r="V75" s="63"/>
    </row>
    <row r="76" spans="1:22" ht="13.8" x14ac:dyDescent="0.25">
      <c r="A76" s="58">
        <v>5015018013</v>
      </c>
      <c r="B76" s="58">
        <v>18013</v>
      </c>
      <c r="C76" s="58" t="s">
        <v>10250</v>
      </c>
      <c r="D76" s="58" t="s">
        <v>5790</v>
      </c>
      <c r="E76" s="59">
        <v>43437</v>
      </c>
      <c r="F76" s="59">
        <v>33761</v>
      </c>
      <c r="G76" s="64">
        <v>4100005725002</v>
      </c>
      <c r="H76" s="58" t="s">
        <v>10251</v>
      </c>
      <c r="I76" s="58" t="s">
        <v>10252</v>
      </c>
      <c r="J76" s="58" t="s">
        <v>10253</v>
      </c>
      <c r="K76" s="58" t="s">
        <v>9800</v>
      </c>
      <c r="L76" s="58" t="s">
        <v>10254</v>
      </c>
      <c r="M76" s="58" t="s">
        <v>10246</v>
      </c>
      <c r="N76" s="58" t="s">
        <v>10191</v>
      </c>
      <c r="O76" s="58" t="s">
        <v>10247</v>
      </c>
      <c r="P76" s="58" t="s">
        <v>10248</v>
      </c>
      <c r="Q76" s="58" t="s">
        <v>10255</v>
      </c>
      <c r="R76" s="58">
        <v>225404524</v>
      </c>
      <c r="S76" s="62">
        <v>40249</v>
      </c>
      <c r="T76" s="58" t="s">
        <v>10256</v>
      </c>
      <c r="U76" s="58" t="s">
        <v>9787</v>
      </c>
      <c r="V76" s="63"/>
    </row>
    <row r="77" spans="1:22" ht="13.8" x14ac:dyDescent="0.25">
      <c r="A77" s="58">
        <v>5015019032</v>
      </c>
      <c r="B77" s="58">
        <v>19032</v>
      </c>
      <c r="C77" s="58" t="s">
        <v>10257</v>
      </c>
      <c r="D77" s="58" t="s">
        <v>5790</v>
      </c>
      <c r="E77" s="59">
        <v>43888</v>
      </c>
      <c r="F77" s="59">
        <v>35264</v>
      </c>
      <c r="G77" s="64">
        <v>511000463504</v>
      </c>
      <c r="H77" s="58" t="s">
        <v>10258</v>
      </c>
      <c r="I77" s="58" t="s">
        <v>10259</v>
      </c>
      <c r="J77" s="66" t="s">
        <v>9788</v>
      </c>
      <c r="K77" s="66" t="s">
        <v>9788</v>
      </c>
      <c r="L77" s="58" t="s">
        <v>10260</v>
      </c>
      <c r="M77" s="58" t="s">
        <v>10246</v>
      </c>
      <c r="N77" s="58" t="s">
        <v>10191</v>
      </c>
      <c r="O77" s="58" t="s">
        <v>10247</v>
      </c>
      <c r="P77" s="58" t="s">
        <v>10248</v>
      </c>
      <c r="Q77" s="58" t="s">
        <v>10261</v>
      </c>
      <c r="R77" s="58">
        <v>261368238</v>
      </c>
      <c r="S77" s="62">
        <v>40921</v>
      </c>
      <c r="T77" s="58" t="s">
        <v>9950</v>
      </c>
      <c r="U77" s="58" t="s">
        <v>9787</v>
      </c>
      <c r="V77" s="63"/>
    </row>
    <row r="78" spans="1:22" ht="13.8" x14ac:dyDescent="0.25">
      <c r="A78" s="58">
        <v>5015011014</v>
      </c>
      <c r="B78" s="58">
        <v>11014</v>
      </c>
      <c r="C78" s="58" t="s">
        <v>10262</v>
      </c>
      <c r="D78" s="58" t="s">
        <v>5790</v>
      </c>
      <c r="E78" s="59">
        <v>40791</v>
      </c>
      <c r="F78" s="59">
        <v>31456</v>
      </c>
      <c r="G78" s="64">
        <v>181002867800</v>
      </c>
      <c r="H78" s="58" t="s">
        <v>10263</v>
      </c>
      <c r="I78" s="58" t="s">
        <v>10264</v>
      </c>
      <c r="J78" s="58" t="s">
        <v>10265</v>
      </c>
      <c r="K78" s="58" t="s">
        <v>9780</v>
      </c>
      <c r="L78" s="58" t="s">
        <v>10266</v>
      </c>
      <c r="M78" s="58" t="s">
        <v>10246</v>
      </c>
      <c r="N78" s="58" t="s">
        <v>10191</v>
      </c>
      <c r="O78" s="58" t="s">
        <v>10247</v>
      </c>
      <c r="P78" s="58" t="s">
        <v>10248</v>
      </c>
      <c r="Q78" s="58" t="s">
        <v>10267</v>
      </c>
      <c r="R78" s="58">
        <v>23800706</v>
      </c>
      <c r="S78" s="62">
        <v>41965</v>
      </c>
      <c r="T78" s="58" t="s">
        <v>9795</v>
      </c>
      <c r="U78" s="58" t="s">
        <v>9787</v>
      </c>
      <c r="V78" s="63"/>
    </row>
    <row r="79" spans="1:22" ht="13.8" x14ac:dyDescent="0.25">
      <c r="A79" s="58">
        <v>5015011013</v>
      </c>
      <c r="B79" s="58">
        <v>11013</v>
      </c>
      <c r="C79" s="58" t="s">
        <v>10268</v>
      </c>
      <c r="D79" s="58" t="s">
        <v>5790</v>
      </c>
      <c r="E79" s="59">
        <v>40756</v>
      </c>
      <c r="F79" s="59">
        <v>32131</v>
      </c>
      <c r="G79" s="64">
        <v>181003335785</v>
      </c>
      <c r="H79" s="58" t="s">
        <v>10263</v>
      </c>
      <c r="I79" s="58" t="s">
        <v>10269</v>
      </c>
      <c r="J79" s="58" t="s">
        <v>10270</v>
      </c>
      <c r="K79" s="58" t="s">
        <v>9807</v>
      </c>
      <c r="L79" s="58" t="s">
        <v>10271</v>
      </c>
      <c r="M79" s="58" t="s">
        <v>10246</v>
      </c>
      <c r="N79" s="58" t="s">
        <v>10191</v>
      </c>
      <c r="O79" s="58" t="s">
        <v>10247</v>
      </c>
      <c r="P79" s="58" t="s">
        <v>10248</v>
      </c>
      <c r="Q79" s="58" t="s">
        <v>10267</v>
      </c>
      <c r="R79" s="58">
        <v>240905463</v>
      </c>
      <c r="S79" s="62">
        <v>37896</v>
      </c>
      <c r="T79" s="58" t="s">
        <v>10272</v>
      </c>
      <c r="U79" s="58" t="s">
        <v>9787</v>
      </c>
      <c r="V79" s="63"/>
    </row>
    <row r="80" spans="1:22" ht="13.8" x14ac:dyDescent="0.25">
      <c r="A80" s="58">
        <v>5015095064</v>
      </c>
      <c r="B80" s="58">
        <v>95064</v>
      </c>
      <c r="C80" s="58" t="s">
        <v>9912</v>
      </c>
      <c r="D80" s="58" t="s">
        <v>5790</v>
      </c>
      <c r="E80" s="59">
        <v>34814</v>
      </c>
      <c r="F80" s="59">
        <v>27842</v>
      </c>
      <c r="G80" s="64">
        <v>181000858482</v>
      </c>
      <c r="H80" s="58" t="s">
        <v>10263</v>
      </c>
      <c r="I80" s="58" t="s">
        <v>10273</v>
      </c>
      <c r="J80" s="58" t="s">
        <v>9910</v>
      </c>
      <c r="K80" s="58" t="s">
        <v>9780</v>
      </c>
      <c r="L80" s="58" t="s">
        <v>10274</v>
      </c>
      <c r="M80" s="58" t="s">
        <v>10275</v>
      </c>
      <c r="N80" s="58" t="s">
        <v>10191</v>
      </c>
      <c r="O80" s="58" t="s">
        <v>10276</v>
      </c>
      <c r="P80" s="58" t="s">
        <v>10277</v>
      </c>
      <c r="Q80" s="58" t="s">
        <v>10278</v>
      </c>
      <c r="R80" s="58">
        <v>22875400</v>
      </c>
      <c r="S80" s="62">
        <v>34892</v>
      </c>
      <c r="T80" s="58" t="s">
        <v>9795</v>
      </c>
      <c r="U80" s="58" t="s">
        <v>9787</v>
      </c>
      <c r="V80" s="63"/>
    </row>
    <row r="81" spans="1:22" ht="13.8" x14ac:dyDescent="0.25">
      <c r="A81" s="58">
        <v>5015017019</v>
      </c>
      <c r="B81" s="58">
        <v>17019</v>
      </c>
      <c r="C81" s="58" t="s">
        <v>10279</v>
      </c>
      <c r="D81" s="58" t="s">
        <v>5790</v>
      </c>
      <c r="E81" s="59">
        <v>43024</v>
      </c>
      <c r="F81" s="59">
        <v>30527</v>
      </c>
      <c r="G81" s="64">
        <v>251001564548</v>
      </c>
      <c r="H81" s="58" t="s">
        <v>9844</v>
      </c>
      <c r="I81" s="58" t="s">
        <v>10280</v>
      </c>
      <c r="J81" s="58" t="s">
        <v>10281</v>
      </c>
      <c r="K81" s="58" t="s">
        <v>9780</v>
      </c>
      <c r="L81" s="58" t="s">
        <v>10282</v>
      </c>
      <c r="M81" s="58" t="s">
        <v>10275</v>
      </c>
      <c r="N81" s="58" t="s">
        <v>10191</v>
      </c>
      <c r="O81" s="58" t="s">
        <v>10276</v>
      </c>
      <c r="P81" s="58" t="s">
        <v>10277</v>
      </c>
      <c r="Q81" s="58" t="s">
        <v>10283</v>
      </c>
      <c r="R81" s="58">
        <v>260921946</v>
      </c>
      <c r="S81" s="62">
        <v>41880</v>
      </c>
      <c r="T81" s="58" t="s">
        <v>10284</v>
      </c>
      <c r="U81" s="58" t="s">
        <v>9787</v>
      </c>
      <c r="V81" s="63"/>
    </row>
    <row r="82" spans="1:22" ht="13.8" x14ac:dyDescent="0.25">
      <c r="A82" s="58">
        <v>5015018006</v>
      </c>
      <c r="B82" s="58">
        <v>18006</v>
      </c>
      <c r="C82" s="58" t="s">
        <v>10285</v>
      </c>
      <c r="D82" s="58" t="s">
        <v>5790</v>
      </c>
      <c r="E82" s="59">
        <v>43343</v>
      </c>
      <c r="F82" s="59">
        <v>34108</v>
      </c>
      <c r="G82" s="64">
        <v>103257123</v>
      </c>
      <c r="H82" s="58" t="s">
        <v>10286</v>
      </c>
      <c r="I82" s="58" t="s">
        <v>10287</v>
      </c>
      <c r="J82" s="58" t="s">
        <v>10288</v>
      </c>
      <c r="K82" s="58" t="s">
        <v>10092</v>
      </c>
      <c r="L82" s="58" t="s">
        <v>10289</v>
      </c>
      <c r="M82" s="58" t="s">
        <v>10290</v>
      </c>
      <c r="N82" s="58" t="s">
        <v>10191</v>
      </c>
      <c r="O82" s="58" t="s">
        <v>10276</v>
      </c>
      <c r="P82" s="58" t="s">
        <v>10291</v>
      </c>
      <c r="Q82" s="58" t="s">
        <v>10292</v>
      </c>
      <c r="R82" s="58">
        <v>371676428</v>
      </c>
      <c r="S82" s="62">
        <v>41705</v>
      </c>
      <c r="T82" s="58" t="s">
        <v>10293</v>
      </c>
      <c r="U82" s="58" t="s">
        <v>9787</v>
      </c>
      <c r="V82" s="63"/>
    </row>
    <row r="83" spans="1:22" ht="13.8" x14ac:dyDescent="0.25">
      <c r="A83" s="58">
        <v>5015012024</v>
      </c>
      <c r="B83" s="58">
        <v>12024</v>
      </c>
      <c r="C83" s="58" t="s">
        <v>10265</v>
      </c>
      <c r="D83" s="58" t="s">
        <v>5790</v>
      </c>
      <c r="E83" s="59">
        <v>41162</v>
      </c>
      <c r="F83" s="59">
        <v>31390</v>
      </c>
      <c r="G83" s="64">
        <v>441000636753</v>
      </c>
      <c r="H83" s="58" t="s">
        <v>9972</v>
      </c>
      <c r="I83" s="58" t="s">
        <v>10294</v>
      </c>
      <c r="J83" s="58" t="s">
        <v>10295</v>
      </c>
      <c r="K83" s="58" t="s">
        <v>9800</v>
      </c>
      <c r="L83" s="58" t="s">
        <v>10296</v>
      </c>
      <c r="M83" s="58" t="s">
        <v>10290</v>
      </c>
      <c r="N83" s="58" t="s">
        <v>10191</v>
      </c>
      <c r="O83" s="58" t="s">
        <v>10276</v>
      </c>
      <c r="P83" s="58" t="s">
        <v>10291</v>
      </c>
      <c r="Q83" s="58" t="s">
        <v>10297</v>
      </c>
      <c r="R83" s="58">
        <v>24000606</v>
      </c>
      <c r="S83" s="62">
        <v>37271</v>
      </c>
      <c r="T83" s="58" t="s">
        <v>9795</v>
      </c>
      <c r="U83" s="58" t="s">
        <v>9787</v>
      </c>
      <c r="V83" s="63"/>
    </row>
    <row r="84" spans="1:22" ht="13.8" x14ac:dyDescent="0.25">
      <c r="A84" s="58">
        <v>5015011004</v>
      </c>
      <c r="B84" s="58">
        <v>11004</v>
      </c>
      <c r="C84" s="58" t="s">
        <v>10298</v>
      </c>
      <c r="D84" s="58" t="s">
        <v>5790</v>
      </c>
      <c r="E84" s="59">
        <v>40602</v>
      </c>
      <c r="F84" s="59">
        <v>29172</v>
      </c>
      <c r="G84" s="64">
        <v>32602579</v>
      </c>
      <c r="H84" s="58" t="s">
        <v>10299</v>
      </c>
      <c r="I84" s="58" t="s">
        <v>10300</v>
      </c>
      <c r="J84" s="58" t="s">
        <v>10301</v>
      </c>
      <c r="K84" s="58" t="s">
        <v>9780</v>
      </c>
      <c r="L84" s="58" t="s">
        <v>10302</v>
      </c>
      <c r="M84" s="58" t="s">
        <v>10290</v>
      </c>
      <c r="N84" s="58" t="s">
        <v>10191</v>
      </c>
      <c r="O84" s="58" t="s">
        <v>10276</v>
      </c>
      <c r="P84" s="58" t="s">
        <v>10291</v>
      </c>
      <c r="Q84" s="58" t="s">
        <v>10303</v>
      </c>
      <c r="R84" s="58">
        <v>25165743</v>
      </c>
      <c r="S84" s="62">
        <v>40093</v>
      </c>
      <c r="T84" s="58" t="s">
        <v>9795</v>
      </c>
      <c r="U84" s="58" t="s">
        <v>9787</v>
      </c>
      <c r="V84" s="63"/>
    </row>
    <row r="85" spans="1:22" ht="13.8" x14ac:dyDescent="0.25">
      <c r="A85" s="58">
        <v>5015095187</v>
      </c>
      <c r="B85" s="58">
        <v>95187</v>
      </c>
      <c r="C85" s="58" t="s">
        <v>10304</v>
      </c>
      <c r="D85" s="58" t="s">
        <v>5790</v>
      </c>
      <c r="E85" s="59">
        <v>35058</v>
      </c>
      <c r="F85" s="59">
        <v>26166</v>
      </c>
      <c r="G85" s="64">
        <v>251001258516</v>
      </c>
      <c r="H85" s="58" t="s">
        <v>9844</v>
      </c>
      <c r="I85" s="58" t="s">
        <v>10305</v>
      </c>
      <c r="J85" s="58" t="s">
        <v>10306</v>
      </c>
      <c r="K85" s="58" t="s">
        <v>9780</v>
      </c>
      <c r="L85" s="58" t="s">
        <v>10307</v>
      </c>
      <c r="M85" s="58" t="s">
        <v>10308</v>
      </c>
      <c r="N85" s="58" t="s">
        <v>10191</v>
      </c>
      <c r="O85" s="58" t="s">
        <v>10276</v>
      </c>
      <c r="P85" s="58" t="s">
        <v>10309</v>
      </c>
      <c r="Q85" s="58" t="s">
        <v>10249</v>
      </c>
      <c r="R85" s="58">
        <v>23996309</v>
      </c>
      <c r="S85" s="62">
        <v>37327</v>
      </c>
      <c r="T85" s="58" t="s">
        <v>9795</v>
      </c>
      <c r="U85" s="58" t="s">
        <v>9787</v>
      </c>
      <c r="V85" s="63"/>
    </row>
    <row r="86" spans="1:22" ht="13.8" x14ac:dyDescent="0.25">
      <c r="A86" s="58">
        <v>5015011016</v>
      </c>
      <c r="B86" s="58">
        <v>11016</v>
      </c>
      <c r="C86" s="58" t="s">
        <v>10310</v>
      </c>
      <c r="D86" s="58" t="s">
        <v>5790</v>
      </c>
      <c r="E86" s="59">
        <v>40791</v>
      </c>
      <c r="F86" s="59">
        <v>32374</v>
      </c>
      <c r="G86" s="64">
        <v>99357851899</v>
      </c>
      <c r="H86" s="58" t="s">
        <v>10311</v>
      </c>
      <c r="I86" s="58" t="s">
        <v>10312</v>
      </c>
      <c r="J86" s="58" t="s">
        <v>10138</v>
      </c>
      <c r="K86" s="58" t="s">
        <v>10092</v>
      </c>
      <c r="L86" s="58" t="s">
        <v>10313</v>
      </c>
      <c r="M86" s="58" t="s">
        <v>10314</v>
      </c>
      <c r="N86" s="58" t="s">
        <v>10191</v>
      </c>
      <c r="O86" s="58" t="s">
        <v>10276</v>
      </c>
      <c r="P86" s="58" t="s">
        <v>10315</v>
      </c>
      <c r="Q86" s="58" t="s">
        <v>10316</v>
      </c>
      <c r="R86" s="58">
        <v>191643607</v>
      </c>
      <c r="S86" s="62">
        <v>39853</v>
      </c>
      <c r="T86" s="58" t="s">
        <v>10317</v>
      </c>
      <c r="U86" s="58" t="s">
        <v>9787</v>
      </c>
      <c r="V86" s="63"/>
    </row>
    <row r="87" spans="1:22" ht="13.8" x14ac:dyDescent="0.25">
      <c r="A87" s="58">
        <v>5015006016</v>
      </c>
      <c r="B87" s="58">
        <v>6016</v>
      </c>
      <c r="C87" s="58" t="s">
        <v>10318</v>
      </c>
      <c r="D87" s="58" t="s">
        <v>5790</v>
      </c>
      <c r="E87" s="59">
        <v>38869</v>
      </c>
      <c r="F87" s="59">
        <v>30482</v>
      </c>
      <c r="G87" s="64">
        <v>251001451530</v>
      </c>
      <c r="H87" s="58" t="s">
        <v>9844</v>
      </c>
      <c r="I87" s="58" t="s">
        <v>10319</v>
      </c>
      <c r="J87" s="58" t="s">
        <v>10320</v>
      </c>
      <c r="K87" s="58" t="s">
        <v>9780</v>
      </c>
      <c r="L87" s="58" t="s">
        <v>10321</v>
      </c>
      <c r="M87" s="58" t="s">
        <v>10314</v>
      </c>
      <c r="N87" s="58" t="s">
        <v>10191</v>
      </c>
      <c r="O87" s="58" t="s">
        <v>10276</v>
      </c>
      <c r="P87" s="58" t="s">
        <v>10315</v>
      </c>
      <c r="Q87" s="58" t="s">
        <v>9957</v>
      </c>
      <c r="R87" s="58">
        <v>334172014</v>
      </c>
      <c r="S87" s="62">
        <v>38786</v>
      </c>
      <c r="T87" s="58" t="s">
        <v>10322</v>
      </c>
      <c r="U87" s="58" t="s">
        <v>9787</v>
      </c>
      <c r="V87" s="63"/>
    </row>
    <row r="88" spans="1:22" ht="13.8" x14ac:dyDescent="0.25">
      <c r="A88" s="58">
        <v>5015012027</v>
      </c>
      <c r="B88" s="58">
        <v>12027</v>
      </c>
      <c r="C88" s="58" t="s">
        <v>10323</v>
      </c>
      <c r="D88" s="58" t="s">
        <v>5790</v>
      </c>
      <c r="E88" s="59">
        <v>41211</v>
      </c>
      <c r="F88" s="59">
        <v>32224</v>
      </c>
      <c r="G88" s="64">
        <v>181003375736</v>
      </c>
      <c r="H88" s="58" t="s">
        <v>10263</v>
      </c>
      <c r="I88" s="58" t="s">
        <v>10324</v>
      </c>
      <c r="J88" s="58" t="s">
        <v>10325</v>
      </c>
      <c r="K88" s="58" t="s">
        <v>9800</v>
      </c>
      <c r="L88" s="58" t="s">
        <v>10326</v>
      </c>
      <c r="M88" s="58" t="s">
        <v>10314</v>
      </c>
      <c r="N88" s="58" t="s">
        <v>10191</v>
      </c>
      <c r="O88" s="58" t="s">
        <v>10276</v>
      </c>
      <c r="P88" s="58" t="s">
        <v>10315</v>
      </c>
      <c r="Q88" s="58" t="s">
        <v>10327</v>
      </c>
      <c r="R88" s="58">
        <v>321379002</v>
      </c>
      <c r="S88" s="62">
        <v>40976</v>
      </c>
      <c r="T88" s="58" t="s">
        <v>9849</v>
      </c>
      <c r="U88" s="58" t="s">
        <v>9787</v>
      </c>
      <c r="V88" s="63"/>
    </row>
    <row r="89" spans="1:22" ht="13.8" x14ac:dyDescent="0.25">
      <c r="A89" s="58">
        <v>5015019006</v>
      </c>
      <c r="B89" s="58">
        <v>19006</v>
      </c>
      <c r="C89" s="58" t="s">
        <v>10328</v>
      </c>
      <c r="D89" s="58" t="s">
        <v>5790</v>
      </c>
      <c r="E89" s="59">
        <v>43640</v>
      </c>
      <c r="F89" s="59">
        <v>29663</v>
      </c>
      <c r="G89" s="64">
        <v>166844719</v>
      </c>
      <c r="H89" s="58" t="s">
        <v>10329</v>
      </c>
      <c r="I89" s="58" t="s">
        <v>10330</v>
      </c>
      <c r="J89" s="58" t="s">
        <v>10331</v>
      </c>
      <c r="K89" s="58" t="s">
        <v>9800</v>
      </c>
      <c r="L89" s="58" t="s">
        <v>10332</v>
      </c>
      <c r="M89" s="58" t="s">
        <v>10333</v>
      </c>
      <c r="N89" s="58" t="s">
        <v>10334</v>
      </c>
      <c r="O89" s="58" t="s">
        <v>10335</v>
      </c>
      <c r="P89" s="58" t="s">
        <v>10336</v>
      </c>
      <c r="Q89" s="58" t="s">
        <v>10337</v>
      </c>
      <c r="R89" s="58">
        <v>92181002478</v>
      </c>
      <c r="S89" s="62">
        <v>42865</v>
      </c>
      <c r="T89" s="58" t="s">
        <v>10338</v>
      </c>
      <c r="U89" s="58" t="s">
        <v>9787</v>
      </c>
      <c r="V89" s="63"/>
    </row>
    <row r="90" spans="1:22" ht="13.8" x14ac:dyDescent="0.25">
      <c r="A90" s="58">
        <v>5015018014</v>
      </c>
      <c r="B90" s="58">
        <v>18014</v>
      </c>
      <c r="C90" s="58" t="s">
        <v>10339</v>
      </c>
      <c r="D90" s="58" t="s">
        <v>5790</v>
      </c>
      <c r="E90" s="59">
        <v>43450</v>
      </c>
      <c r="F90" s="59">
        <v>33797</v>
      </c>
      <c r="G90" s="64">
        <v>181003491717</v>
      </c>
      <c r="H90" s="58" t="s">
        <v>10340</v>
      </c>
      <c r="I90" s="58" t="s">
        <v>10341</v>
      </c>
      <c r="J90" s="58" t="s">
        <v>10342</v>
      </c>
      <c r="K90" s="58" t="s">
        <v>9800</v>
      </c>
      <c r="L90" s="58" t="s">
        <v>10343</v>
      </c>
      <c r="M90" s="58" t="s">
        <v>10333</v>
      </c>
      <c r="N90" s="58" t="s">
        <v>10334</v>
      </c>
      <c r="O90" s="58" t="s">
        <v>10335</v>
      </c>
      <c r="P90" s="58" t="s">
        <v>10336</v>
      </c>
      <c r="Q90" s="58" t="s">
        <v>10344</v>
      </c>
      <c r="R90" s="58">
        <v>272372451</v>
      </c>
      <c r="S90" s="62">
        <v>40144</v>
      </c>
      <c r="T90" s="58" t="s">
        <v>9786</v>
      </c>
      <c r="U90" s="58" t="s">
        <v>9787</v>
      </c>
      <c r="V90" s="63"/>
    </row>
    <row r="91" spans="1:22" ht="13.8" x14ac:dyDescent="0.25">
      <c r="A91" s="58">
        <v>5015018017</v>
      </c>
      <c r="B91" s="58">
        <v>18017</v>
      </c>
      <c r="C91" s="58" t="s">
        <v>10345</v>
      </c>
      <c r="D91" s="58" t="s">
        <v>5790</v>
      </c>
      <c r="E91" s="59">
        <v>43549</v>
      </c>
      <c r="F91" s="59">
        <v>29125</v>
      </c>
      <c r="G91" s="64">
        <v>71000801423</v>
      </c>
      <c r="H91" s="58" t="s">
        <v>9777</v>
      </c>
      <c r="I91" s="58" t="s">
        <v>10346</v>
      </c>
      <c r="J91" s="58" t="s">
        <v>10347</v>
      </c>
      <c r="K91" s="58" t="s">
        <v>9780</v>
      </c>
      <c r="L91" s="58" t="s">
        <v>10348</v>
      </c>
      <c r="M91" s="58" t="s">
        <v>10349</v>
      </c>
      <c r="N91" s="58" t="s">
        <v>10334</v>
      </c>
      <c r="O91" s="58" t="s">
        <v>10335</v>
      </c>
      <c r="P91" s="58" t="s">
        <v>10350</v>
      </c>
      <c r="Q91" s="58" t="s">
        <v>10351</v>
      </c>
      <c r="R91" s="58">
        <v>23303466</v>
      </c>
      <c r="S91" s="68">
        <v>41129</v>
      </c>
      <c r="T91" s="58" t="s">
        <v>9795</v>
      </c>
      <c r="U91" s="58" t="s">
        <v>9787</v>
      </c>
      <c r="V91" s="63"/>
    </row>
    <row r="92" spans="1:22" ht="13.8" x14ac:dyDescent="0.25">
      <c r="A92" s="58">
        <v>5015019014</v>
      </c>
      <c r="B92" s="58">
        <v>19014</v>
      </c>
      <c r="C92" s="58" t="s">
        <v>10352</v>
      </c>
      <c r="D92" s="58" t="s">
        <v>5790</v>
      </c>
      <c r="E92" s="59">
        <v>43731</v>
      </c>
      <c r="F92" s="59">
        <v>34531</v>
      </c>
      <c r="G92" s="64">
        <v>16071994001</v>
      </c>
      <c r="H92" s="58" t="s">
        <v>10353</v>
      </c>
      <c r="I92" s="58" t="s">
        <v>10354</v>
      </c>
      <c r="J92" s="58" t="s">
        <v>10355</v>
      </c>
      <c r="K92" s="58" t="s">
        <v>9800</v>
      </c>
      <c r="L92" s="58" t="s">
        <v>10356</v>
      </c>
      <c r="M92" s="58" t="s">
        <v>10349</v>
      </c>
      <c r="N92" s="58" t="s">
        <v>10334</v>
      </c>
      <c r="O92" s="58" t="s">
        <v>10335</v>
      </c>
      <c r="P92" s="58" t="s">
        <v>10350</v>
      </c>
      <c r="Q92" s="58" t="s">
        <v>10357</v>
      </c>
      <c r="R92" s="58">
        <v>352160826</v>
      </c>
      <c r="S92" s="62">
        <v>39708</v>
      </c>
      <c r="T92" s="58" t="s">
        <v>9993</v>
      </c>
      <c r="U92" s="58" t="s">
        <v>9787</v>
      </c>
      <c r="V92" s="63"/>
    </row>
    <row r="93" spans="1:22" ht="13.8" x14ac:dyDescent="0.25">
      <c r="A93" s="58">
        <v>5015020003</v>
      </c>
      <c r="B93" s="58">
        <v>20003</v>
      </c>
      <c r="C93" s="58" t="s">
        <v>10358</v>
      </c>
      <c r="D93" s="58" t="s">
        <v>5790</v>
      </c>
      <c r="E93" s="59">
        <v>44004</v>
      </c>
      <c r="F93" s="59">
        <v>30592</v>
      </c>
      <c r="G93" s="64">
        <v>381000444381</v>
      </c>
      <c r="H93" s="58" t="s">
        <v>9981</v>
      </c>
      <c r="I93" s="58" t="s">
        <v>10359</v>
      </c>
      <c r="J93" s="58" t="s">
        <v>10360</v>
      </c>
      <c r="K93" s="58" t="s">
        <v>9780</v>
      </c>
      <c r="L93" s="58" t="s">
        <v>10361</v>
      </c>
      <c r="M93" s="58" t="s">
        <v>10349</v>
      </c>
      <c r="N93" s="58" t="s">
        <v>10334</v>
      </c>
      <c r="O93" s="58" t="s">
        <v>10335</v>
      </c>
      <c r="P93" s="58" t="s">
        <v>10350</v>
      </c>
      <c r="Q93" s="58" t="s">
        <v>10362</v>
      </c>
      <c r="R93" s="58">
        <v>25371996</v>
      </c>
      <c r="S93" s="62">
        <v>40599</v>
      </c>
      <c r="T93" s="58" t="s">
        <v>9842</v>
      </c>
      <c r="U93" s="58" t="s">
        <v>9787</v>
      </c>
      <c r="V93" s="63"/>
    </row>
    <row r="94" spans="1:22" ht="13.8" x14ac:dyDescent="0.25">
      <c r="A94" s="58">
        <v>5015021003</v>
      </c>
      <c r="B94" s="58">
        <v>21003</v>
      </c>
      <c r="C94" s="58" t="s">
        <v>10363</v>
      </c>
      <c r="D94" s="58" t="s">
        <v>5790</v>
      </c>
      <c r="E94" s="59">
        <v>44300</v>
      </c>
      <c r="F94" s="59">
        <v>30727</v>
      </c>
      <c r="G94" s="64">
        <v>81001147633</v>
      </c>
      <c r="H94" s="58" t="s">
        <v>10364</v>
      </c>
      <c r="I94" s="58" t="s">
        <v>10365</v>
      </c>
      <c r="J94" s="58">
        <v>0</v>
      </c>
      <c r="K94" s="58">
        <v>0</v>
      </c>
      <c r="L94" s="58" t="s">
        <v>10366</v>
      </c>
      <c r="M94" s="58" t="s">
        <v>10349</v>
      </c>
      <c r="N94" s="58" t="s">
        <v>10334</v>
      </c>
      <c r="O94" s="58" t="s">
        <v>10335</v>
      </c>
      <c r="P94" s="58" t="s">
        <v>10350</v>
      </c>
      <c r="Q94" s="58" t="s">
        <v>10362</v>
      </c>
      <c r="R94" s="58">
        <v>264252405</v>
      </c>
      <c r="S94" s="62">
        <v>41557</v>
      </c>
      <c r="T94" s="58" t="s">
        <v>10367</v>
      </c>
      <c r="U94" s="58" t="s">
        <v>9787</v>
      </c>
      <c r="V94" s="63"/>
    </row>
    <row r="95" spans="1:22" ht="13.8" x14ac:dyDescent="0.25">
      <c r="A95" s="58">
        <v>5015006033</v>
      </c>
      <c r="B95" s="58">
        <v>6033</v>
      </c>
      <c r="C95" s="58" t="s">
        <v>10368</v>
      </c>
      <c r="D95" s="58" t="s">
        <v>5790</v>
      </c>
      <c r="E95" s="59">
        <v>38964</v>
      </c>
      <c r="F95" s="59">
        <v>30638</v>
      </c>
      <c r="G95" s="64">
        <v>251001517427</v>
      </c>
      <c r="H95" s="58" t="s">
        <v>9844</v>
      </c>
      <c r="I95" s="58" t="s">
        <v>10369</v>
      </c>
      <c r="J95" s="58" t="s">
        <v>10370</v>
      </c>
      <c r="K95" s="58" t="s">
        <v>9780</v>
      </c>
      <c r="L95" s="58" t="s">
        <v>10371</v>
      </c>
      <c r="M95" s="58" t="s">
        <v>10372</v>
      </c>
      <c r="N95" s="58" t="s">
        <v>10373</v>
      </c>
      <c r="O95" s="58">
        <v>0</v>
      </c>
      <c r="P95" s="58" t="s">
        <v>10374</v>
      </c>
      <c r="Q95" s="58" t="s">
        <v>10375</v>
      </c>
      <c r="R95" s="58">
        <v>273167220</v>
      </c>
      <c r="S95" s="62">
        <v>37106</v>
      </c>
      <c r="T95" s="58" t="s">
        <v>10095</v>
      </c>
      <c r="U95" s="58" t="s">
        <v>9787</v>
      </c>
      <c r="V95" s="63"/>
    </row>
    <row r="96" spans="1:22" ht="13.8" x14ac:dyDescent="0.25">
      <c r="A96" s="58">
        <v>5015006010</v>
      </c>
      <c r="B96" s="58">
        <v>6010</v>
      </c>
      <c r="C96" s="58" t="s">
        <v>10376</v>
      </c>
      <c r="D96" s="58" t="s">
        <v>5790</v>
      </c>
      <c r="E96" s="59">
        <v>38852</v>
      </c>
      <c r="F96" s="59">
        <v>28570</v>
      </c>
      <c r="G96" s="64">
        <v>251001446547</v>
      </c>
      <c r="H96" s="58" t="s">
        <v>9844</v>
      </c>
      <c r="I96" s="58" t="s">
        <v>10377</v>
      </c>
      <c r="J96" s="58" t="s">
        <v>10378</v>
      </c>
      <c r="K96" s="58" t="s">
        <v>9780</v>
      </c>
      <c r="L96" s="58" t="s">
        <v>10379</v>
      </c>
      <c r="M96" s="58" t="s">
        <v>10372</v>
      </c>
      <c r="N96" s="58" t="s">
        <v>10373</v>
      </c>
      <c r="O96" s="58">
        <v>0</v>
      </c>
      <c r="P96" s="58" t="s">
        <v>10374</v>
      </c>
      <c r="Q96" s="58" t="s">
        <v>10380</v>
      </c>
      <c r="R96" s="58">
        <v>24519999</v>
      </c>
      <c r="S96" s="62">
        <v>38910</v>
      </c>
      <c r="T96" s="58" t="s">
        <v>9795</v>
      </c>
      <c r="U96" s="58" t="s">
        <v>9787</v>
      </c>
      <c r="V96" s="63"/>
    </row>
    <row r="97" spans="1:22" ht="13.8" x14ac:dyDescent="0.25">
      <c r="A97" s="58">
        <v>5015011012</v>
      </c>
      <c r="B97" s="58">
        <v>11012</v>
      </c>
      <c r="C97" s="58" t="s">
        <v>10381</v>
      </c>
      <c r="D97" s="58" t="s">
        <v>5790</v>
      </c>
      <c r="E97" s="59">
        <v>40756</v>
      </c>
      <c r="F97" s="59">
        <v>31880</v>
      </c>
      <c r="G97" s="64">
        <v>71000637358</v>
      </c>
      <c r="H97" s="58" t="s">
        <v>9777</v>
      </c>
      <c r="I97" s="58" t="s">
        <v>10382</v>
      </c>
      <c r="J97" s="58" t="s">
        <v>10383</v>
      </c>
      <c r="K97" s="58" t="s">
        <v>9780</v>
      </c>
      <c r="L97" s="58" t="s">
        <v>10384</v>
      </c>
      <c r="M97" s="58" t="s">
        <v>10372</v>
      </c>
      <c r="N97" s="58" t="s">
        <v>10373</v>
      </c>
      <c r="O97" s="58">
        <v>0</v>
      </c>
      <c r="P97" s="58" t="s">
        <v>10374</v>
      </c>
      <c r="Q97" s="58" t="s">
        <v>10385</v>
      </c>
      <c r="R97" s="58">
        <v>24188782</v>
      </c>
      <c r="S97" s="62">
        <v>39611</v>
      </c>
      <c r="T97" s="58" t="s">
        <v>9795</v>
      </c>
      <c r="U97" s="58" t="s">
        <v>9787</v>
      </c>
      <c r="V97" s="63"/>
    </row>
    <row r="98" spans="1:22" ht="13.8" x14ac:dyDescent="0.25">
      <c r="A98" s="58">
        <v>5015007049</v>
      </c>
      <c r="B98" s="58">
        <v>7049</v>
      </c>
      <c r="C98" s="58" t="s">
        <v>10386</v>
      </c>
      <c r="D98" s="58" t="s">
        <v>8830</v>
      </c>
      <c r="E98" s="59">
        <v>39300</v>
      </c>
      <c r="F98" s="59">
        <v>30477</v>
      </c>
      <c r="G98" s="64">
        <v>451000209898</v>
      </c>
      <c r="H98" s="58" t="s">
        <v>10387</v>
      </c>
      <c r="I98" s="58" t="s">
        <v>10388</v>
      </c>
      <c r="J98" s="58" t="s">
        <v>10389</v>
      </c>
      <c r="K98" s="58" t="s">
        <v>9780</v>
      </c>
      <c r="L98" s="58" t="s">
        <v>10390</v>
      </c>
      <c r="M98" s="58" t="s">
        <v>10372</v>
      </c>
      <c r="N98" s="58" t="s">
        <v>10373</v>
      </c>
      <c r="O98" s="58">
        <v>0</v>
      </c>
      <c r="P98" s="58" t="s">
        <v>10374</v>
      </c>
      <c r="Q98" s="58" t="s">
        <v>10391</v>
      </c>
      <c r="R98" s="58">
        <v>35083000136</v>
      </c>
      <c r="S98" s="62">
        <v>41989</v>
      </c>
      <c r="T98" s="58" t="s">
        <v>10125</v>
      </c>
      <c r="U98" s="58" t="s">
        <v>9787</v>
      </c>
      <c r="V98" s="63"/>
    </row>
    <row r="99" spans="1:22" ht="13.8" x14ac:dyDescent="0.25">
      <c r="A99" s="58">
        <v>5015019028</v>
      </c>
      <c r="B99" s="58">
        <v>19028</v>
      </c>
      <c r="C99" s="58" t="s">
        <v>10392</v>
      </c>
      <c r="D99" s="58" t="s">
        <v>5790</v>
      </c>
      <c r="E99" s="59">
        <v>43866</v>
      </c>
      <c r="F99" s="59">
        <v>31776</v>
      </c>
      <c r="G99" s="64">
        <v>700006559010</v>
      </c>
      <c r="H99" s="58" t="s">
        <v>10393</v>
      </c>
      <c r="I99" s="58" t="s">
        <v>10394</v>
      </c>
      <c r="J99" s="66" t="s">
        <v>9788</v>
      </c>
      <c r="K99" s="66" t="s">
        <v>9788</v>
      </c>
      <c r="L99" s="58" t="s">
        <v>10395</v>
      </c>
      <c r="M99" s="58" t="s">
        <v>10372</v>
      </c>
      <c r="N99" s="58" t="s">
        <v>10373</v>
      </c>
      <c r="O99" s="58">
        <v>0</v>
      </c>
      <c r="P99" s="58" t="s">
        <v>10374</v>
      </c>
      <c r="Q99" s="58" t="s">
        <v>10396</v>
      </c>
      <c r="R99" s="58">
        <v>79086005120</v>
      </c>
      <c r="S99" s="62">
        <v>42699</v>
      </c>
      <c r="T99" s="58" t="s">
        <v>9842</v>
      </c>
      <c r="U99" s="58" t="s">
        <v>9787</v>
      </c>
      <c r="V99" s="63"/>
    </row>
    <row r="100" spans="1:22" ht="13.8" x14ac:dyDescent="0.25">
      <c r="A100" s="58">
        <v>5015017012</v>
      </c>
      <c r="B100" s="58">
        <v>17012</v>
      </c>
      <c r="C100" s="58" t="s">
        <v>10397</v>
      </c>
      <c r="D100" s="58" t="s">
        <v>5790</v>
      </c>
      <c r="E100" s="59">
        <v>42940</v>
      </c>
      <c r="F100" s="59">
        <v>26867</v>
      </c>
      <c r="G100" s="64">
        <v>71001951858</v>
      </c>
      <c r="H100" s="58" t="s">
        <v>9777</v>
      </c>
      <c r="I100" s="58" t="s">
        <v>10398</v>
      </c>
      <c r="J100" s="58" t="s">
        <v>10399</v>
      </c>
      <c r="K100" s="58" t="s">
        <v>9807</v>
      </c>
      <c r="L100" s="58" t="s">
        <v>10400</v>
      </c>
      <c r="M100" s="58" t="s">
        <v>10401</v>
      </c>
      <c r="N100" s="58" t="s">
        <v>10373</v>
      </c>
      <c r="O100" s="58" t="s">
        <v>10402</v>
      </c>
      <c r="P100" s="58">
        <v>0</v>
      </c>
      <c r="Q100" s="58" t="s">
        <v>10403</v>
      </c>
      <c r="R100" s="58">
        <v>22751137</v>
      </c>
      <c r="S100" s="62">
        <v>41034</v>
      </c>
      <c r="T100" s="58" t="s">
        <v>10404</v>
      </c>
      <c r="U100" s="58" t="s">
        <v>9787</v>
      </c>
      <c r="V100" s="63"/>
    </row>
    <row r="101" spans="1:22" ht="13.8" x14ac:dyDescent="0.25">
      <c r="A101" s="58">
        <v>5015002024</v>
      </c>
      <c r="B101" s="58">
        <v>2024</v>
      </c>
      <c r="C101" s="58" t="s">
        <v>10405</v>
      </c>
      <c r="D101" s="58" t="s">
        <v>5790</v>
      </c>
      <c r="E101" s="59">
        <v>39462</v>
      </c>
      <c r="F101" s="59">
        <v>28888</v>
      </c>
      <c r="G101" s="64">
        <v>251001258552</v>
      </c>
      <c r="H101" s="58" t="s">
        <v>9844</v>
      </c>
      <c r="I101" s="58" t="s">
        <v>10406</v>
      </c>
      <c r="J101" s="58" t="s">
        <v>10407</v>
      </c>
      <c r="K101" s="58" t="s">
        <v>9780</v>
      </c>
      <c r="L101" s="58" t="s">
        <v>10408</v>
      </c>
      <c r="M101" s="58" t="s">
        <v>10401</v>
      </c>
      <c r="N101" s="58" t="s">
        <v>10373</v>
      </c>
      <c r="O101" s="58" t="s">
        <v>10402</v>
      </c>
      <c r="P101" s="58">
        <v>0</v>
      </c>
      <c r="Q101" s="58" t="s">
        <v>10409</v>
      </c>
      <c r="R101" s="58">
        <v>24889517</v>
      </c>
      <c r="S101" s="62">
        <v>39493</v>
      </c>
      <c r="T101" s="58" t="s">
        <v>9795</v>
      </c>
      <c r="U101" s="58" t="s">
        <v>9787</v>
      </c>
      <c r="V101" s="63"/>
    </row>
    <row r="102" spans="1:22" ht="13.8" x14ac:dyDescent="0.25">
      <c r="A102" s="58">
        <v>5015098002</v>
      </c>
      <c r="B102" s="58">
        <v>98002</v>
      </c>
      <c r="C102" s="58" t="s">
        <v>10410</v>
      </c>
      <c r="D102" s="58" t="s">
        <v>5790</v>
      </c>
      <c r="E102" s="59">
        <v>35969</v>
      </c>
      <c r="F102" s="59">
        <v>26543</v>
      </c>
      <c r="G102" s="64">
        <v>251001077882</v>
      </c>
      <c r="H102" s="58" t="s">
        <v>9844</v>
      </c>
      <c r="I102" s="58" t="s">
        <v>10411</v>
      </c>
      <c r="J102" s="58" t="s">
        <v>10412</v>
      </c>
      <c r="K102" s="58" t="s">
        <v>9780</v>
      </c>
      <c r="L102" s="58" t="s">
        <v>10413</v>
      </c>
      <c r="M102" s="58" t="s">
        <v>10414</v>
      </c>
      <c r="N102" s="58" t="s">
        <v>10373</v>
      </c>
      <c r="O102" s="58" t="s">
        <v>10402</v>
      </c>
      <c r="P102" s="58" t="s">
        <v>10415</v>
      </c>
      <c r="Q102" s="58" t="s">
        <v>10416</v>
      </c>
      <c r="R102" s="58">
        <v>24553495</v>
      </c>
      <c r="S102" s="62">
        <v>38960</v>
      </c>
      <c r="T102" s="58" t="s">
        <v>9795</v>
      </c>
      <c r="U102" s="58" t="s">
        <v>9787</v>
      </c>
      <c r="V102" s="63"/>
    </row>
    <row r="103" spans="1:22" ht="13.8" x14ac:dyDescent="0.25">
      <c r="A103" s="58">
        <v>5015096044</v>
      </c>
      <c r="B103" s="58">
        <v>96044</v>
      </c>
      <c r="C103" s="58" t="s">
        <v>10417</v>
      </c>
      <c r="D103" s="58" t="s">
        <v>5790</v>
      </c>
      <c r="E103" s="59">
        <v>35174</v>
      </c>
      <c r="F103" s="59">
        <v>26580</v>
      </c>
      <c r="G103" s="64">
        <v>251001448705</v>
      </c>
      <c r="H103" s="58" t="s">
        <v>9844</v>
      </c>
      <c r="I103" s="58" t="s">
        <v>10418</v>
      </c>
      <c r="J103" s="58" t="s">
        <v>10419</v>
      </c>
      <c r="K103" s="58" t="s">
        <v>9780</v>
      </c>
      <c r="L103" s="58" t="s">
        <v>10420</v>
      </c>
      <c r="M103" s="58" t="s">
        <v>10414</v>
      </c>
      <c r="N103" s="58" t="s">
        <v>10373</v>
      </c>
      <c r="O103" s="58" t="s">
        <v>10402</v>
      </c>
      <c r="P103" s="58" t="s">
        <v>10415</v>
      </c>
      <c r="Q103" s="58" t="s">
        <v>10421</v>
      </c>
      <c r="R103" s="58">
        <v>23033418</v>
      </c>
      <c r="S103" s="62">
        <v>34436</v>
      </c>
      <c r="T103" s="58" t="s">
        <v>9795</v>
      </c>
      <c r="U103" s="58" t="s">
        <v>9787</v>
      </c>
      <c r="V103" s="63"/>
    </row>
    <row r="104" spans="1:22" ht="13.8" x14ac:dyDescent="0.25">
      <c r="A104" s="58">
        <v>5015012031</v>
      </c>
      <c r="B104" s="58">
        <v>12031</v>
      </c>
      <c r="C104" s="58" t="s">
        <v>10422</v>
      </c>
      <c r="D104" s="58" t="s">
        <v>5790</v>
      </c>
      <c r="E104" s="59">
        <v>41205</v>
      </c>
      <c r="F104" s="59">
        <v>25004</v>
      </c>
      <c r="G104" s="64">
        <v>71000741586</v>
      </c>
      <c r="H104" s="58" t="s">
        <v>9777</v>
      </c>
      <c r="I104" s="58" t="s">
        <v>6538</v>
      </c>
      <c r="J104" s="58" t="s">
        <v>10423</v>
      </c>
      <c r="K104" s="58" t="s">
        <v>9807</v>
      </c>
      <c r="L104" s="58" t="s">
        <v>10424</v>
      </c>
      <c r="M104" s="58" t="s">
        <v>10414</v>
      </c>
      <c r="N104" s="58" t="s">
        <v>10373</v>
      </c>
      <c r="O104" s="58" t="s">
        <v>10402</v>
      </c>
      <c r="P104" s="58" t="s">
        <v>10415</v>
      </c>
      <c r="Q104" s="58" t="s">
        <v>10421</v>
      </c>
      <c r="R104" s="58">
        <v>22073360</v>
      </c>
      <c r="S104" s="65">
        <v>22073361</v>
      </c>
      <c r="T104" s="58" t="s">
        <v>10425</v>
      </c>
      <c r="U104" s="58" t="s">
        <v>9787</v>
      </c>
      <c r="V104" s="63"/>
    </row>
    <row r="105" spans="1:22" ht="13.8" x14ac:dyDescent="0.25">
      <c r="A105" s="58">
        <v>5015096002</v>
      </c>
      <c r="B105" s="58">
        <v>96002</v>
      </c>
      <c r="C105" s="58" t="s">
        <v>10426</v>
      </c>
      <c r="D105" s="58" t="s">
        <v>5790</v>
      </c>
      <c r="E105" s="59">
        <v>35068</v>
      </c>
      <c r="F105" s="59">
        <v>27085</v>
      </c>
      <c r="G105" s="64">
        <v>251001327201</v>
      </c>
      <c r="H105" s="58" t="s">
        <v>9844</v>
      </c>
      <c r="I105" s="58" t="s">
        <v>10427</v>
      </c>
      <c r="J105" s="58" t="s">
        <v>10428</v>
      </c>
      <c r="K105" s="58" t="s">
        <v>9780</v>
      </c>
      <c r="L105" s="58" t="s">
        <v>10429</v>
      </c>
      <c r="M105" s="58" t="s">
        <v>10414</v>
      </c>
      <c r="N105" s="58" t="s">
        <v>10373</v>
      </c>
      <c r="O105" s="58" t="s">
        <v>10402</v>
      </c>
      <c r="P105" s="58" t="s">
        <v>10415</v>
      </c>
      <c r="Q105" s="58" t="s">
        <v>10430</v>
      </c>
      <c r="R105" s="58">
        <v>22996083</v>
      </c>
      <c r="S105" s="62">
        <v>39260</v>
      </c>
      <c r="T105" s="58" t="s">
        <v>9795</v>
      </c>
      <c r="U105" s="58" t="s">
        <v>9787</v>
      </c>
      <c r="V105" s="63"/>
    </row>
    <row r="106" spans="1:22" ht="13.8" x14ac:dyDescent="0.25">
      <c r="A106" s="58">
        <v>5015010007</v>
      </c>
      <c r="B106" s="58">
        <v>10007</v>
      </c>
      <c r="C106" s="58" t="s">
        <v>10431</v>
      </c>
      <c r="D106" s="58" t="s">
        <v>5790</v>
      </c>
      <c r="E106" s="59">
        <v>40360</v>
      </c>
      <c r="F106" s="59">
        <v>30883</v>
      </c>
      <c r="G106" s="64">
        <v>251002550482</v>
      </c>
      <c r="H106" s="58" t="s">
        <v>9844</v>
      </c>
      <c r="I106" s="58" t="s">
        <v>10432</v>
      </c>
      <c r="J106" s="58" t="s">
        <v>10433</v>
      </c>
      <c r="K106" s="58" t="s">
        <v>9800</v>
      </c>
      <c r="L106" s="58" t="s">
        <v>10434</v>
      </c>
      <c r="M106" s="58" t="s">
        <v>10414</v>
      </c>
      <c r="N106" s="58" t="s">
        <v>10373</v>
      </c>
      <c r="O106" s="58" t="s">
        <v>10402</v>
      </c>
      <c r="P106" s="58" t="s">
        <v>10415</v>
      </c>
      <c r="Q106" s="58" t="s">
        <v>10416</v>
      </c>
      <c r="R106" s="58">
        <v>212337069</v>
      </c>
      <c r="S106" s="62">
        <v>42060</v>
      </c>
      <c r="T106" s="58" t="s">
        <v>10435</v>
      </c>
      <c r="U106" s="58" t="s">
        <v>9787</v>
      </c>
      <c r="V106" s="63"/>
    </row>
    <row r="107" spans="1:22" ht="13.8" x14ac:dyDescent="0.25">
      <c r="A107" s="58">
        <v>5015021017</v>
      </c>
      <c r="B107" s="58">
        <v>21017</v>
      </c>
      <c r="C107" s="58" t="s">
        <v>10436</v>
      </c>
      <c r="D107" s="58" t="s">
        <v>5790</v>
      </c>
      <c r="E107" s="59">
        <v>44438</v>
      </c>
      <c r="F107" s="59">
        <v>30889</v>
      </c>
      <c r="G107" s="64">
        <v>19036911041011</v>
      </c>
      <c r="H107" s="58" t="s">
        <v>10437</v>
      </c>
      <c r="I107" s="58" t="s">
        <v>10438</v>
      </c>
      <c r="J107" s="58" t="s">
        <v>10439</v>
      </c>
      <c r="K107" s="58" t="s">
        <v>9780</v>
      </c>
      <c r="L107" s="58" t="s">
        <v>10440</v>
      </c>
      <c r="M107" s="58" t="s">
        <v>10401</v>
      </c>
      <c r="N107" s="58" t="s">
        <v>10373</v>
      </c>
      <c r="O107" s="58" t="s">
        <v>10402</v>
      </c>
      <c r="P107" s="66" t="s">
        <v>9788</v>
      </c>
      <c r="Q107" s="58" t="s">
        <v>10441</v>
      </c>
      <c r="R107" s="58">
        <v>79184008763</v>
      </c>
      <c r="S107" s="65" t="s">
        <v>9958</v>
      </c>
      <c r="T107" s="58" t="s">
        <v>10442</v>
      </c>
      <c r="U107" s="58" t="s">
        <v>9787</v>
      </c>
      <c r="V107" s="63"/>
    </row>
    <row r="108" spans="1:22" ht="13.8" x14ac:dyDescent="0.25">
      <c r="A108" s="58">
        <v>5015021019</v>
      </c>
      <c r="B108" s="58">
        <v>21019</v>
      </c>
      <c r="C108" s="58" t="s">
        <v>10443</v>
      </c>
      <c r="D108" s="58" t="s">
        <v>5790</v>
      </c>
      <c r="E108" s="59">
        <v>44487</v>
      </c>
      <c r="F108" s="59">
        <v>36301</v>
      </c>
      <c r="G108" s="64">
        <v>8007041143894</v>
      </c>
      <c r="H108" s="58" t="s">
        <v>10444</v>
      </c>
      <c r="I108" s="58" t="s">
        <v>10445</v>
      </c>
      <c r="J108" s="58" t="s">
        <v>10446</v>
      </c>
      <c r="K108" s="58" t="s">
        <v>9807</v>
      </c>
      <c r="L108" s="58" t="s">
        <v>10447</v>
      </c>
      <c r="M108" s="58" t="s">
        <v>10401</v>
      </c>
      <c r="N108" s="58" t="s">
        <v>10373</v>
      </c>
      <c r="O108" s="58" t="s">
        <v>10402</v>
      </c>
      <c r="P108" s="66" t="s">
        <v>9788</v>
      </c>
      <c r="Q108" s="58" t="s">
        <v>10448</v>
      </c>
      <c r="R108" s="58">
        <v>225820178</v>
      </c>
      <c r="S108" s="62">
        <v>43635</v>
      </c>
      <c r="T108" s="58" t="s">
        <v>10449</v>
      </c>
      <c r="U108" s="58" t="s">
        <v>9787</v>
      </c>
      <c r="V108" s="63"/>
    </row>
    <row r="109" spans="1:22" ht="13.8" x14ac:dyDescent="0.25">
      <c r="A109" s="58">
        <v>5015019027</v>
      </c>
      <c r="B109" s="58">
        <v>19027</v>
      </c>
      <c r="C109" s="58" t="s">
        <v>10450</v>
      </c>
      <c r="D109" s="58" t="s">
        <v>5790</v>
      </c>
      <c r="E109" s="59">
        <v>43866</v>
      </c>
      <c r="F109" s="59">
        <v>31051</v>
      </c>
      <c r="G109" s="64">
        <v>71001087533</v>
      </c>
      <c r="H109" s="58" t="s">
        <v>9777</v>
      </c>
      <c r="I109" s="58" t="s">
        <v>10451</v>
      </c>
      <c r="J109" s="66" t="s">
        <v>9788</v>
      </c>
      <c r="K109" s="66" t="s">
        <v>9788</v>
      </c>
      <c r="L109" s="58" t="s">
        <v>10452</v>
      </c>
      <c r="M109" s="58" t="s">
        <v>10453</v>
      </c>
      <c r="N109" s="58" t="s">
        <v>10454</v>
      </c>
      <c r="O109" s="58">
        <v>0</v>
      </c>
      <c r="P109" s="58" t="s">
        <v>10455</v>
      </c>
      <c r="Q109" s="58" t="s">
        <v>10456</v>
      </c>
      <c r="R109" s="58">
        <v>211853801</v>
      </c>
      <c r="S109" s="62">
        <v>43144</v>
      </c>
      <c r="T109" s="58" t="s">
        <v>10035</v>
      </c>
      <c r="U109" s="58" t="s">
        <v>9787</v>
      </c>
      <c r="V109" s="63"/>
    </row>
    <row r="110" spans="1:22" ht="13.8" x14ac:dyDescent="0.25">
      <c r="A110" s="58">
        <v>5015006065</v>
      </c>
      <c r="B110" s="58">
        <v>6065</v>
      </c>
      <c r="C110" s="58" t="s">
        <v>10457</v>
      </c>
      <c r="D110" s="58" t="s">
        <v>5790</v>
      </c>
      <c r="E110" s="59">
        <v>39264</v>
      </c>
      <c r="F110" s="59">
        <v>30932</v>
      </c>
      <c r="G110" s="64">
        <v>251001759580</v>
      </c>
      <c r="H110" s="58" t="s">
        <v>9844</v>
      </c>
      <c r="I110" s="58" t="s">
        <v>10458</v>
      </c>
      <c r="J110" s="58" t="s">
        <v>10459</v>
      </c>
      <c r="K110" s="58" t="s">
        <v>9800</v>
      </c>
      <c r="L110" s="58" t="s">
        <v>10460</v>
      </c>
      <c r="M110" s="58" t="s">
        <v>10453</v>
      </c>
      <c r="N110" s="58" t="s">
        <v>10454</v>
      </c>
      <c r="O110" s="58">
        <v>0</v>
      </c>
      <c r="P110" s="58" t="s">
        <v>10455</v>
      </c>
      <c r="Q110" s="58" t="s">
        <v>10461</v>
      </c>
      <c r="R110" s="58">
        <v>23684211</v>
      </c>
      <c r="S110" s="62">
        <v>36340</v>
      </c>
      <c r="T110" s="58" t="s">
        <v>9795</v>
      </c>
      <c r="U110" s="58" t="s">
        <v>9787</v>
      </c>
      <c r="V110" s="63"/>
    </row>
    <row r="111" spans="1:22" ht="13.8" x14ac:dyDescent="0.25">
      <c r="A111" s="58">
        <v>5015018022</v>
      </c>
      <c r="B111" s="58">
        <v>18022</v>
      </c>
      <c r="C111" s="58" t="s">
        <v>10462</v>
      </c>
      <c r="D111" s="58" t="s">
        <v>5790</v>
      </c>
      <c r="E111" s="59">
        <v>43553</v>
      </c>
      <c r="F111" s="59">
        <v>34199</v>
      </c>
      <c r="G111" s="64">
        <v>71000651437</v>
      </c>
      <c r="H111" s="58" t="s">
        <v>10463</v>
      </c>
      <c r="I111" s="58" t="s">
        <v>10464</v>
      </c>
      <c r="J111" s="58" t="s">
        <v>10465</v>
      </c>
      <c r="K111" s="58" t="s">
        <v>9800</v>
      </c>
      <c r="L111" s="58" t="s">
        <v>10466</v>
      </c>
      <c r="M111" s="58" t="s">
        <v>10453</v>
      </c>
      <c r="N111" s="58" t="s">
        <v>10454</v>
      </c>
      <c r="O111" s="58">
        <v>0</v>
      </c>
      <c r="P111" s="58" t="s">
        <v>10455</v>
      </c>
      <c r="Q111" s="58" t="s">
        <v>10467</v>
      </c>
      <c r="R111" s="58">
        <v>371527941</v>
      </c>
      <c r="S111" s="62">
        <v>42156</v>
      </c>
      <c r="T111" s="58" t="s">
        <v>10468</v>
      </c>
      <c r="U111" s="58" t="s">
        <v>9787</v>
      </c>
      <c r="V111" s="63"/>
    </row>
    <row r="112" spans="1:22" ht="13.8" x14ac:dyDescent="0.25">
      <c r="A112" s="58">
        <v>5015018023</v>
      </c>
      <c r="B112" s="58">
        <v>18023</v>
      </c>
      <c r="C112" s="58" t="s">
        <v>10469</v>
      </c>
      <c r="D112" s="58" t="s">
        <v>5790</v>
      </c>
      <c r="E112" s="59">
        <v>43553</v>
      </c>
      <c r="F112" s="59">
        <v>33706</v>
      </c>
      <c r="G112" s="64">
        <v>231000560716</v>
      </c>
      <c r="H112" s="58" t="s">
        <v>10470</v>
      </c>
      <c r="I112" s="58" t="s">
        <v>10471</v>
      </c>
      <c r="J112" s="58" t="s">
        <v>10472</v>
      </c>
      <c r="K112" s="58" t="s">
        <v>9800</v>
      </c>
      <c r="L112" s="58" t="s">
        <v>10473</v>
      </c>
      <c r="M112" s="58" t="s">
        <v>10474</v>
      </c>
      <c r="N112" s="58" t="s">
        <v>10454</v>
      </c>
      <c r="O112" s="58">
        <v>0</v>
      </c>
      <c r="P112" s="58" t="s">
        <v>10475</v>
      </c>
      <c r="Q112" s="58" t="s">
        <v>10467</v>
      </c>
      <c r="R112" s="58">
        <v>241305646</v>
      </c>
      <c r="S112" s="62">
        <v>41880</v>
      </c>
      <c r="T112" s="58" t="s">
        <v>9438</v>
      </c>
      <c r="U112" s="58" t="s">
        <v>9787</v>
      </c>
      <c r="V112" s="63"/>
    </row>
    <row r="113" spans="1:22" ht="13.8" x14ac:dyDescent="0.25">
      <c r="A113" s="58">
        <v>5015007019</v>
      </c>
      <c r="B113" s="58">
        <v>7019</v>
      </c>
      <c r="C113" s="58" t="s">
        <v>10476</v>
      </c>
      <c r="D113" s="58" t="s">
        <v>5790</v>
      </c>
      <c r="E113" s="59">
        <v>39169</v>
      </c>
      <c r="F113" s="59">
        <v>26982</v>
      </c>
      <c r="G113" s="64">
        <v>251001716575</v>
      </c>
      <c r="H113" s="58" t="s">
        <v>9844</v>
      </c>
      <c r="I113" s="58" t="s">
        <v>10477</v>
      </c>
      <c r="J113" s="58" t="s">
        <v>10478</v>
      </c>
      <c r="K113" s="58" t="s">
        <v>9780</v>
      </c>
      <c r="L113" s="58" t="s">
        <v>10479</v>
      </c>
      <c r="M113" s="58" t="s">
        <v>10474</v>
      </c>
      <c r="N113" s="58" t="s">
        <v>10454</v>
      </c>
      <c r="O113" s="58">
        <v>0</v>
      </c>
      <c r="P113" s="58" t="s">
        <v>10475</v>
      </c>
      <c r="Q113" s="58" t="s">
        <v>10480</v>
      </c>
      <c r="R113" s="58">
        <v>22770027</v>
      </c>
      <c r="S113" s="62">
        <v>35433</v>
      </c>
      <c r="T113" s="58" t="s">
        <v>9795</v>
      </c>
      <c r="U113" s="58" t="s">
        <v>9787</v>
      </c>
      <c r="V113" s="63"/>
    </row>
    <row r="114" spans="1:22" ht="13.8" x14ac:dyDescent="0.25">
      <c r="A114" s="58">
        <v>5015006018</v>
      </c>
      <c r="B114" s="58">
        <v>6018</v>
      </c>
      <c r="C114" s="58" t="s">
        <v>10481</v>
      </c>
      <c r="D114" s="58" t="s">
        <v>5790</v>
      </c>
      <c r="E114" s="59">
        <v>38880</v>
      </c>
      <c r="F114" s="59">
        <v>29853</v>
      </c>
      <c r="G114" s="64">
        <v>251001455790</v>
      </c>
      <c r="H114" s="58" t="s">
        <v>9844</v>
      </c>
      <c r="I114" s="58" t="s">
        <v>10482</v>
      </c>
      <c r="J114" s="58" t="s">
        <v>10483</v>
      </c>
      <c r="K114" s="58" t="s">
        <v>9780</v>
      </c>
      <c r="L114" s="58" t="s">
        <v>10484</v>
      </c>
      <c r="M114" s="58" t="s">
        <v>10474</v>
      </c>
      <c r="N114" s="58" t="s">
        <v>10454</v>
      </c>
      <c r="O114" s="58">
        <v>0</v>
      </c>
      <c r="P114" s="58" t="s">
        <v>10475</v>
      </c>
      <c r="Q114" s="58" t="s">
        <v>10461</v>
      </c>
      <c r="R114" s="58">
        <v>23434342</v>
      </c>
      <c r="S114" s="62">
        <v>35458</v>
      </c>
      <c r="T114" s="58" t="s">
        <v>9795</v>
      </c>
      <c r="U114" s="58" t="s">
        <v>9787</v>
      </c>
      <c r="V114" s="63"/>
    </row>
    <row r="115" spans="1:22" ht="13.8" x14ac:dyDescent="0.25">
      <c r="A115" s="58">
        <v>5015007080</v>
      </c>
      <c r="B115" s="58">
        <v>7080</v>
      </c>
      <c r="C115" s="58" t="s">
        <v>10485</v>
      </c>
      <c r="D115" s="58" t="s">
        <v>5790</v>
      </c>
      <c r="E115" s="59">
        <v>39420</v>
      </c>
      <c r="F115" s="59">
        <v>29225</v>
      </c>
      <c r="G115" s="64">
        <v>251001923128</v>
      </c>
      <c r="H115" s="58" t="s">
        <v>9844</v>
      </c>
      <c r="I115" s="58" t="s">
        <v>10486</v>
      </c>
      <c r="J115" s="58" t="s">
        <v>10487</v>
      </c>
      <c r="K115" s="58" t="s">
        <v>9800</v>
      </c>
      <c r="L115" s="58" t="s">
        <v>10488</v>
      </c>
      <c r="M115" s="58" t="s">
        <v>10489</v>
      </c>
      <c r="N115" s="58" t="s">
        <v>10454</v>
      </c>
      <c r="O115" s="58" t="s">
        <v>10490</v>
      </c>
      <c r="P115" s="58">
        <v>0</v>
      </c>
      <c r="Q115" s="58" t="s">
        <v>10491</v>
      </c>
      <c r="R115" s="58">
        <v>24815738</v>
      </c>
      <c r="S115" s="62">
        <v>39380</v>
      </c>
      <c r="T115" s="58" t="s">
        <v>9795</v>
      </c>
      <c r="U115" s="58" t="s">
        <v>9787</v>
      </c>
      <c r="V115" s="63"/>
    </row>
    <row r="116" spans="1:22" ht="13.8" x14ac:dyDescent="0.25">
      <c r="A116" s="58">
        <v>5015094068</v>
      </c>
      <c r="B116" s="58">
        <v>94068</v>
      </c>
      <c r="C116" s="58" t="s">
        <v>10492</v>
      </c>
      <c r="D116" s="58" t="s">
        <v>5790</v>
      </c>
      <c r="E116" s="59">
        <v>34639</v>
      </c>
      <c r="F116" s="59">
        <v>24917</v>
      </c>
      <c r="G116" s="64">
        <v>251002697311</v>
      </c>
      <c r="H116" s="58" t="s">
        <v>9777</v>
      </c>
      <c r="I116" s="58" t="s">
        <v>10493</v>
      </c>
      <c r="J116" s="58" t="s">
        <v>10494</v>
      </c>
      <c r="K116" s="58" t="s">
        <v>9780</v>
      </c>
      <c r="L116" s="58" t="s">
        <v>10495</v>
      </c>
      <c r="M116" s="58" t="s">
        <v>10489</v>
      </c>
      <c r="N116" s="58" t="s">
        <v>10454</v>
      </c>
      <c r="O116" s="58" t="s">
        <v>10490</v>
      </c>
      <c r="P116" s="58">
        <v>0</v>
      </c>
      <c r="Q116" s="58" t="s">
        <v>10496</v>
      </c>
      <c r="R116" s="58">
        <v>21922903</v>
      </c>
      <c r="S116" s="62">
        <v>30414</v>
      </c>
      <c r="T116" s="58" t="s">
        <v>9795</v>
      </c>
      <c r="U116" s="58" t="s">
        <v>9787</v>
      </c>
      <c r="V116" s="63"/>
    </row>
    <row r="117" spans="1:22" ht="13.8" x14ac:dyDescent="0.25">
      <c r="A117" s="58">
        <v>5015003078</v>
      </c>
      <c r="B117" s="58">
        <v>3078</v>
      </c>
      <c r="C117" s="58" t="s">
        <v>10497</v>
      </c>
      <c r="D117" s="58" t="s">
        <v>5790</v>
      </c>
      <c r="E117" s="59">
        <v>37895</v>
      </c>
      <c r="F117" s="59">
        <v>28957</v>
      </c>
      <c r="G117" s="64">
        <v>251001329524</v>
      </c>
      <c r="H117" s="58" t="s">
        <v>9844</v>
      </c>
      <c r="I117" s="58" t="s">
        <v>10498</v>
      </c>
      <c r="J117" s="58" t="s">
        <v>10499</v>
      </c>
      <c r="K117" s="58" t="s">
        <v>9780</v>
      </c>
      <c r="L117" s="58" t="s">
        <v>10500</v>
      </c>
      <c r="M117" s="58" t="s">
        <v>10489</v>
      </c>
      <c r="N117" s="58" t="s">
        <v>10454</v>
      </c>
      <c r="O117" s="58" t="s">
        <v>10490</v>
      </c>
      <c r="P117" s="58">
        <v>0</v>
      </c>
      <c r="Q117" s="58" t="s">
        <v>10491</v>
      </c>
      <c r="R117" s="58">
        <v>23745260</v>
      </c>
      <c r="S117" s="62">
        <v>41561</v>
      </c>
      <c r="T117" s="58" t="s">
        <v>9795</v>
      </c>
      <c r="U117" s="58" t="s">
        <v>9787</v>
      </c>
      <c r="V117" s="63"/>
    </row>
    <row r="118" spans="1:22" ht="13.8" x14ac:dyDescent="0.25">
      <c r="A118" s="58">
        <v>5015021016</v>
      </c>
      <c r="B118" s="58">
        <v>21016</v>
      </c>
      <c r="C118" s="58" t="s">
        <v>10501</v>
      </c>
      <c r="D118" s="58" t="s">
        <v>5790</v>
      </c>
      <c r="E118" s="59">
        <v>44417</v>
      </c>
      <c r="F118" s="59">
        <v>32360</v>
      </c>
      <c r="G118" s="64">
        <v>31012000040339</v>
      </c>
      <c r="H118" s="58" t="s">
        <v>10502</v>
      </c>
      <c r="I118" s="58" t="s">
        <v>10503</v>
      </c>
      <c r="J118" s="58" t="s">
        <v>10504</v>
      </c>
      <c r="K118" s="58" t="s">
        <v>9807</v>
      </c>
      <c r="L118" s="58" t="s">
        <v>10505</v>
      </c>
      <c r="M118" s="58" t="s">
        <v>10489</v>
      </c>
      <c r="N118" s="58" t="s">
        <v>10454</v>
      </c>
      <c r="O118" s="58" t="s">
        <v>10490</v>
      </c>
      <c r="P118" s="58">
        <v>0</v>
      </c>
      <c r="Q118" s="58" t="s">
        <v>10491</v>
      </c>
      <c r="R118" s="58">
        <v>225353869</v>
      </c>
      <c r="S118" s="62">
        <v>44000</v>
      </c>
      <c r="T118" s="58" t="s">
        <v>10506</v>
      </c>
      <c r="U118" s="58" t="s">
        <v>9787</v>
      </c>
      <c r="V118" s="63"/>
    </row>
    <row r="119" spans="1:22" ht="13.8" x14ac:dyDescent="0.25">
      <c r="A119" s="58">
        <v>5015019004</v>
      </c>
      <c r="B119" s="58">
        <v>19004</v>
      </c>
      <c r="C119" s="58" t="s">
        <v>10507</v>
      </c>
      <c r="D119" s="58" t="s">
        <v>5790</v>
      </c>
      <c r="E119" s="59">
        <v>43595</v>
      </c>
      <c r="F119" s="59">
        <v>32212</v>
      </c>
      <c r="G119" s="64">
        <v>19025867701021</v>
      </c>
      <c r="H119" s="58" t="s">
        <v>10508</v>
      </c>
      <c r="I119" s="58" t="s">
        <v>10509</v>
      </c>
      <c r="J119" s="58" t="s">
        <v>10510</v>
      </c>
      <c r="K119" s="58" t="s">
        <v>9780</v>
      </c>
      <c r="L119" s="58" t="s">
        <v>10511</v>
      </c>
      <c r="M119" s="58" t="s">
        <v>10512</v>
      </c>
      <c r="N119" s="58" t="s">
        <v>10454</v>
      </c>
      <c r="O119" s="58" t="s">
        <v>10513</v>
      </c>
      <c r="P119" s="58" t="s">
        <v>10514</v>
      </c>
      <c r="Q119" s="58" t="s">
        <v>10515</v>
      </c>
      <c r="R119" s="58">
        <v>215090854</v>
      </c>
      <c r="S119" s="68">
        <v>38389</v>
      </c>
      <c r="T119" s="58" t="s">
        <v>10516</v>
      </c>
      <c r="U119" s="58" t="s">
        <v>9787</v>
      </c>
      <c r="V119" s="63"/>
    </row>
    <row r="120" spans="1:22" ht="13.8" x14ac:dyDescent="0.25">
      <c r="A120" s="58">
        <v>5015019025</v>
      </c>
      <c r="B120" s="58">
        <v>19025</v>
      </c>
      <c r="C120" s="58" t="s">
        <v>10517</v>
      </c>
      <c r="D120" s="58" t="s">
        <v>5790</v>
      </c>
      <c r="E120" s="59">
        <v>43845</v>
      </c>
      <c r="F120" s="59">
        <v>33142</v>
      </c>
      <c r="G120" s="64">
        <v>19033121836013</v>
      </c>
      <c r="H120" s="58" t="s">
        <v>10518</v>
      </c>
      <c r="I120" s="58" t="s">
        <v>10519</v>
      </c>
      <c r="J120" s="58" t="s">
        <v>10520</v>
      </c>
      <c r="K120" s="58" t="s">
        <v>9780</v>
      </c>
      <c r="L120" s="58" t="s">
        <v>10521</v>
      </c>
      <c r="M120" s="58" t="s">
        <v>10512</v>
      </c>
      <c r="N120" s="58" t="s">
        <v>10454</v>
      </c>
      <c r="O120" s="58" t="s">
        <v>10513</v>
      </c>
      <c r="P120" s="58" t="s">
        <v>10514</v>
      </c>
      <c r="Q120" s="58" t="s">
        <v>10522</v>
      </c>
      <c r="R120" s="58">
        <v>285201954</v>
      </c>
      <c r="S120" s="62">
        <v>40457</v>
      </c>
      <c r="T120" s="58" t="s">
        <v>10523</v>
      </c>
      <c r="U120" s="58" t="s">
        <v>9787</v>
      </c>
      <c r="V120" s="63"/>
    </row>
    <row r="121" spans="1:22" ht="13.8" x14ac:dyDescent="0.25">
      <c r="A121" s="58">
        <v>5015004002</v>
      </c>
      <c r="B121" s="58">
        <v>4002</v>
      </c>
      <c r="C121" s="58" t="s">
        <v>10524</v>
      </c>
      <c r="D121" s="58" t="s">
        <v>5790</v>
      </c>
      <c r="E121" s="59">
        <v>38014</v>
      </c>
      <c r="F121" s="59">
        <v>28939</v>
      </c>
      <c r="G121" s="64">
        <v>251001151533</v>
      </c>
      <c r="H121" s="58" t="s">
        <v>9844</v>
      </c>
      <c r="I121" s="58" t="s">
        <v>10525</v>
      </c>
      <c r="J121" s="58" t="s">
        <v>10526</v>
      </c>
      <c r="K121" s="58" t="s">
        <v>9780</v>
      </c>
      <c r="L121" s="58" t="s">
        <v>10527</v>
      </c>
      <c r="M121" s="58" t="s">
        <v>10512</v>
      </c>
      <c r="N121" s="58" t="s">
        <v>10454</v>
      </c>
      <c r="O121" s="58" t="s">
        <v>10513</v>
      </c>
      <c r="P121" s="58" t="s">
        <v>10514</v>
      </c>
      <c r="Q121" s="58" t="s">
        <v>10528</v>
      </c>
      <c r="R121" s="58">
        <v>25208616</v>
      </c>
      <c r="S121" s="62">
        <v>40082</v>
      </c>
      <c r="T121" s="58" t="s">
        <v>10529</v>
      </c>
      <c r="U121" s="58" t="s">
        <v>9787</v>
      </c>
      <c r="V121" s="63"/>
    </row>
    <row r="122" spans="1:22" ht="13.8" x14ac:dyDescent="0.25">
      <c r="A122" s="58">
        <v>5015021002</v>
      </c>
      <c r="B122" s="58">
        <v>21002</v>
      </c>
      <c r="C122" s="58" t="s">
        <v>10530</v>
      </c>
      <c r="D122" s="58" t="s">
        <v>5790</v>
      </c>
      <c r="E122" s="59">
        <v>44287</v>
      </c>
      <c r="F122" s="59">
        <v>33848</v>
      </c>
      <c r="G122" s="64">
        <v>160194987</v>
      </c>
      <c r="H122" s="58" t="s">
        <v>10531</v>
      </c>
      <c r="I122" s="58" t="s">
        <v>10532</v>
      </c>
      <c r="J122" s="58">
        <v>0</v>
      </c>
      <c r="K122" s="58">
        <v>0</v>
      </c>
      <c r="L122" s="58" t="s">
        <v>10533</v>
      </c>
      <c r="M122" s="58" t="s">
        <v>10512</v>
      </c>
      <c r="N122" s="58" t="s">
        <v>10454</v>
      </c>
      <c r="O122" s="58" t="s">
        <v>10513</v>
      </c>
      <c r="P122" s="58" t="s">
        <v>10514</v>
      </c>
      <c r="Q122" s="58" t="s">
        <v>10534</v>
      </c>
      <c r="R122" s="58">
        <v>24712572</v>
      </c>
      <c r="S122" s="65" t="s">
        <v>10535</v>
      </c>
      <c r="T122" s="58" t="s">
        <v>10404</v>
      </c>
      <c r="U122" s="58" t="s">
        <v>9787</v>
      </c>
      <c r="V122" s="63"/>
    </row>
    <row r="123" spans="1:22" ht="13.8" x14ac:dyDescent="0.25">
      <c r="A123" s="58">
        <v>5015096081</v>
      </c>
      <c r="B123" s="58">
        <v>96081</v>
      </c>
      <c r="C123" s="58" t="s">
        <v>10536</v>
      </c>
      <c r="D123" s="58" t="s">
        <v>5790</v>
      </c>
      <c r="E123" s="59">
        <v>35219</v>
      </c>
      <c r="F123" s="59">
        <v>26578</v>
      </c>
      <c r="G123" s="64">
        <v>251001429019</v>
      </c>
      <c r="H123" s="58" t="s">
        <v>9844</v>
      </c>
      <c r="I123" s="58" t="s">
        <v>10537</v>
      </c>
      <c r="J123" s="58" t="s">
        <v>10538</v>
      </c>
      <c r="K123" s="58" t="s">
        <v>9780</v>
      </c>
      <c r="L123" s="58" t="s">
        <v>10539</v>
      </c>
      <c r="M123" s="58" t="s">
        <v>10540</v>
      </c>
      <c r="N123" s="58" t="s">
        <v>10454</v>
      </c>
      <c r="O123" s="58" t="s">
        <v>10513</v>
      </c>
      <c r="P123" s="58" t="s">
        <v>10541</v>
      </c>
      <c r="Q123" s="58" t="s">
        <v>10528</v>
      </c>
      <c r="R123" s="58">
        <v>22641902</v>
      </c>
      <c r="S123" s="62">
        <v>40488</v>
      </c>
      <c r="T123" s="58" t="s">
        <v>9795</v>
      </c>
      <c r="U123" s="58" t="s">
        <v>9787</v>
      </c>
      <c r="V123" s="63"/>
    </row>
    <row r="124" spans="1:22" ht="13.8" x14ac:dyDescent="0.25">
      <c r="A124" s="58">
        <v>5015008008</v>
      </c>
      <c r="B124" s="58">
        <v>8008</v>
      </c>
      <c r="C124" s="58" t="s">
        <v>10542</v>
      </c>
      <c r="D124" s="58" t="s">
        <v>5790</v>
      </c>
      <c r="E124" s="59">
        <v>39496</v>
      </c>
      <c r="F124" s="59">
        <v>29632</v>
      </c>
      <c r="G124" s="64">
        <v>71002449991</v>
      </c>
      <c r="H124" s="58" t="s">
        <v>9777</v>
      </c>
      <c r="I124" s="58" t="s">
        <v>10543</v>
      </c>
      <c r="J124" s="58" t="s">
        <v>10544</v>
      </c>
      <c r="K124" s="58" t="s">
        <v>9780</v>
      </c>
      <c r="L124" s="58" t="s">
        <v>10545</v>
      </c>
      <c r="M124" s="58" t="s">
        <v>10540</v>
      </c>
      <c r="N124" s="58" t="s">
        <v>10454</v>
      </c>
      <c r="O124" s="58" t="s">
        <v>10513</v>
      </c>
      <c r="P124" s="58" t="s">
        <v>10541</v>
      </c>
      <c r="Q124" s="58" t="s">
        <v>10528</v>
      </c>
      <c r="R124" s="58">
        <v>168030281</v>
      </c>
      <c r="S124" s="62">
        <v>35940</v>
      </c>
      <c r="T124" s="58" t="s">
        <v>10546</v>
      </c>
      <c r="U124" s="58" t="s">
        <v>9787</v>
      </c>
      <c r="V124" s="63"/>
    </row>
    <row r="125" spans="1:22" ht="13.8" x14ac:dyDescent="0.25">
      <c r="A125" s="58">
        <v>5015003099</v>
      </c>
      <c r="B125" s="58">
        <v>3099</v>
      </c>
      <c r="C125" s="58" t="s">
        <v>10547</v>
      </c>
      <c r="D125" s="58" t="s">
        <v>5790</v>
      </c>
      <c r="E125" s="59">
        <v>37971</v>
      </c>
      <c r="F125" s="59">
        <v>28325</v>
      </c>
      <c r="G125" s="64">
        <v>251001151542</v>
      </c>
      <c r="H125" s="58" t="s">
        <v>9844</v>
      </c>
      <c r="I125" s="58" t="s">
        <v>10548</v>
      </c>
      <c r="J125" s="58" t="s">
        <v>10549</v>
      </c>
      <c r="K125" s="58" t="s">
        <v>9780</v>
      </c>
      <c r="L125" s="58" t="s">
        <v>10550</v>
      </c>
      <c r="M125" s="58" t="s">
        <v>10540</v>
      </c>
      <c r="N125" s="58" t="s">
        <v>10454</v>
      </c>
      <c r="O125" s="58" t="s">
        <v>10513</v>
      </c>
      <c r="P125" s="58" t="s">
        <v>10541</v>
      </c>
      <c r="Q125" s="58" t="s">
        <v>10551</v>
      </c>
      <c r="R125" s="58">
        <v>25210467</v>
      </c>
      <c r="S125" s="62">
        <v>40103</v>
      </c>
      <c r="T125" s="58" t="s">
        <v>9795</v>
      </c>
      <c r="U125" s="58" t="s">
        <v>9787</v>
      </c>
      <c r="V125" s="63"/>
    </row>
    <row r="126" spans="1:22" ht="13.8" x14ac:dyDescent="0.25">
      <c r="A126" s="58">
        <v>5015011005</v>
      </c>
      <c r="B126" s="58">
        <v>11005</v>
      </c>
      <c r="C126" s="58" t="s">
        <v>10542</v>
      </c>
      <c r="D126" s="58" t="s">
        <v>5790</v>
      </c>
      <c r="E126" s="59">
        <v>40609</v>
      </c>
      <c r="F126" s="59">
        <v>28806</v>
      </c>
      <c r="G126" s="64">
        <v>11002236102</v>
      </c>
      <c r="H126" s="58" t="s">
        <v>10552</v>
      </c>
      <c r="I126" s="58" t="s">
        <v>10553</v>
      </c>
      <c r="J126" s="58" t="s">
        <v>10554</v>
      </c>
      <c r="K126" s="58" t="s">
        <v>9807</v>
      </c>
      <c r="L126" s="58" t="s">
        <v>10555</v>
      </c>
      <c r="M126" s="58" t="s">
        <v>10556</v>
      </c>
      <c r="N126" s="58" t="s">
        <v>10454</v>
      </c>
      <c r="O126" s="58" t="s">
        <v>10557</v>
      </c>
      <c r="P126" s="58">
        <v>0</v>
      </c>
      <c r="Q126" s="58" t="s">
        <v>10558</v>
      </c>
      <c r="R126" s="58">
        <v>13328272</v>
      </c>
      <c r="S126" s="62">
        <v>40355</v>
      </c>
      <c r="T126" s="58" t="s">
        <v>10559</v>
      </c>
      <c r="U126" s="58" t="s">
        <v>9787</v>
      </c>
      <c r="V126" s="63"/>
    </row>
    <row r="127" spans="1:22" ht="13.8" x14ac:dyDescent="0.25">
      <c r="A127" s="58">
        <v>5015015005</v>
      </c>
      <c r="B127" s="58">
        <v>15005</v>
      </c>
      <c r="C127" s="58" t="s">
        <v>10560</v>
      </c>
      <c r="D127" s="58" t="s">
        <v>5790</v>
      </c>
      <c r="E127" s="59">
        <v>42128</v>
      </c>
      <c r="F127" s="59">
        <v>32753</v>
      </c>
      <c r="G127" s="64">
        <v>71000639393</v>
      </c>
      <c r="H127" s="58" t="s">
        <v>9777</v>
      </c>
      <c r="I127" s="58" t="s">
        <v>10561</v>
      </c>
      <c r="J127" s="58" t="s">
        <v>10560</v>
      </c>
      <c r="K127" s="58" t="s">
        <v>9807</v>
      </c>
      <c r="L127" s="58" t="s">
        <v>10562</v>
      </c>
      <c r="M127" s="58" t="s">
        <v>10563</v>
      </c>
      <c r="N127" s="58" t="s">
        <v>10454</v>
      </c>
      <c r="O127" s="58" t="s">
        <v>10557</v>
      </c>
      <c r="P127" s="58" t="s">
        <v>10564</v>
      </c>
      <c r="Q127" s="58" t="s">
        <v>10565</v>
      </c>
      <c r="R127" s="58">
        <v>25616405</v>
      </c>
      <c r="S127" s="62">
        <v>41065</v>
      </c>
      <c r="T127" s="58" t="s">
        <v>9795</v>
      </c>
      <c r="U127" s="58" t="s">
        <v>9787</v>
      </c>
      <c r="V127" s="63"/>
    </row>
    <row r="128" spans="1:22" ht="13.8" x14ac:dyDescent="0.25">
      <c r="A128" s="58">
        <v>5015003062</v>
      </c>
      <c r="B128" s="58">
        <v>3062</v>
      </c>
      <c r="C128" s="58" t="s">
        <v>10566</v>
      </c>
      <c r="D128" s="58" t="s">
        <v>5790</v>
      </c>
      <c r="E128" s="59">
        <v>37895</v>
      </c>
      <c r="F128" s="59">
        <v>27273</v>
      </c>
      <c r="G128" s="64">
        <v>461003948680</v>
      </c>
      <c r="H128" s="58" t="s">
        <v>9804</v>
      </c>
      <c r="I128" s="58" t="s">
        <v>10567</v>
      </c>
      <c r="J128" s="58" t="s">
        <v>10568</v>
      </c>
      <c r="K128" s="58" t="s">
        <v>9807</v>
      </c>
      <c r="L128" s="58" t="s">
        <v>10569</v>
      </c>
      <c r="M128" s="58" t="s">
        <v>10563</v>
      </c>
      <c r="N128" s="58" t="s">
        <v>10454</v>
      </c>
      <c r="O128" s="58" t="s">
        <v>10557</v>
      </c>
      <c r="P128" s="58" t="s">
        <v>10564</v>
      </c>
      <c r="Q128" s="58" t="s">
        <v>10570</v>
      </c>
      <c r="R128" s="58">
        <v>24953995</v>
      </c>
      <c r="S128" s="62">
        <v>39616</v>
      </c>
      <c r="T128" s="58" t="s">
        <v>9795</v>
      </c>
      <c r="U128" s="58" t="s">
        <v>9787</v>
      </c>
      <c r="V128" s="63"/>
    </row>
    <row r="129" spans="1:22" ht="13.8" x14ac:dyDescent="0.25">
      <c r="A129" s="58">
        <v>5015015012</v>
      </c>
      <c r="B129" s="58">
        <v>15012</v>
      </c>
      <c r="C129" s="58" t="s">
        <v>10571</v>
      </c>
      <c r="D129" s="58" t="s">
        <v>8830</v>
      </c>
      <c r="E129" s="59">
        <v>42219</v>
      </c>
      <c r="F129" s="59">
        <v>31177</v>
      </c>
      <c r="G129" s="64">
        <v>151000413083</v>
      </c>
      <c r="H129" s="58" t="s">
        <v>10572</v>
      </c>
      <c r="I129" s="58" t="s">
        <v>10573</v>
      </c>
      <c r="J129" s="58" t="s">
        <v>10574</v>
      </c>
      <c r="K129" s="58" t="s">
        <v>9780</v>
      </c>
      <c r="L129" s="58" t="s">
        <v>10575</v>
      </c>
      <c r="M129" s="58" t="s">
        <v>10556</v>
      </c>
      <c r="N129" s="58" t="s">
        <v>10454</v>
      </c>
      <c r="O129" s="58" t="s">
        <v>10557</v>
      </c>
      <c r="P129" s="58" t="s">
        <v>10576</v>
      </c>
      <c r="Q129" s="58" t="s">
        <v>10577</v>
      </c>
      <c r="R129" s="58">
        <v>172842562</v>
      </c>
      <c r="S129" s="62">
        <v>41866</v>
      </c>
      <c r="T129" s="58" t="s">
        <v>10578</v>
      </c>
      <c r="U129" s="58" t="s">
        <v>9787</v>
      </c>
      <c r="V129" s="63"/>
    </row>
    <row r="130" spans="1:22" ht="13.8" x14ac:dyDescent="0.25">
      <c r="A130" s="58">
        <v>5015017011</v>
      </c>
      <c r="B130" s="58">
        <v>17011</v>
      </c>
      <c r="C130" s="58" t="s">
        <v>10579</v>
      </c>
      <c r="D130" s="58" t="s">
        <v>8830</v>
      </c>
      <c r="E130" s="59">
        <v>42933</v>
      </c>
      <c r="F130" s="59">
        <v>33159</v>
      </c>
      <c r="G130" s="64" t="s">
        <v>10580</v>
      </c>
      <c r="H130" s="58" t="s">
        <v>10581</v>
      </c>
      <c r="I130" s="58" t="s">
        <v>10582</v>
      </c>
      <c r="J130" s="58" t="s">
        <v>10583</v>
      </c>
      <c r="K130" s="58" t="s">
        <v>9800</v>
      </c>
      <c r="L130" s="58" t="s">
        <v>10584</v>
      </c>
      <c r="M130" s="58" t="s">
        <v>10556</v>
      </c>
      <c r="N130" s="58" t="s">
        <v>10454</v>
      </c>
      <c r="O130" s="58" t="s">
        <v>10557</v>
      </c>
      <c r="P130" s="58" t="s">
        <v>10576</v>
      </c>
      <c r="Q130" s="58" t="s">
        <v>10585</v>
      </c>
      <c r="R130" s="58">
        <v>142464396</v>
      </c>
      <c r="S130" s="62">
        <v>39932</v>
      </c>
      <c r="T130" s="58" t="s">
        <v>10586</v>
      </c>
      <c r="U130" s="58" t="s">
        <v>9787</v>
      </c>
      <c r="V130" s="63"/>
    </row>
    <row r="131" spans="1:22" ht="13.8" x14ac:dyDescent="0.25">
      <c r="A131" s="58">
        <v>5015095036</v>
      </c>
      <c r="B131" s="58">
        <v>95036</v>
      </c>
      <c r="C131" s="58" t="s">
        <v>10587</v>
      </c>
      <c r="D131" s="58" t="s">
        <v>5790</v>
      </c>
      <c r="E131" s="59">
        <v>34785</v>
      </c>
      <c r="F131" s="59">
        <v>28056</v>
      </c>
      <c r="G131" s="64">
        <v>251001429275</v>
      </c>
      <c r="H131" s="58" t="s">
        <v>9844</v>
      </c>
      <c r="I131" s="58" t="s">
        <v>10588</v>
      </c>
      <c r="J131" s="58" t="s">
        <v>10589</v>
      </c>
      <c r="K131" s="58" t="s">
        <v>9780</v>
      </c>
      <c r="L131" s="58" t="s">
        <v>10590</v>
      </c>
      <c r="M131" s="58" t="s">
        <v>10591</v>
      </c>
      <c r="N131" s="58" t="s">
        <v>10454</v>
      </c>
      <c r="O131" s="58" t="s">
        <v>10557</v>
      </c>
      <c r="P131" s="58" t="s">
        <v>10592</v>
      </c>
      <c r="Q131" s="58" t="s">
        <v>10593</v>
      </c>
      <c r="R131" s="58">
        <v>22856455</v>
      </c>
      <c r="S131" s="62">
        <v>38278</v>
      </c>
      <c r="T131" s="58" t="s">
        <v>9795</v>
      </c>
      <c r="U131" s="58" t="s">
        <v>9787</v>
      </c>
      <c r="V131" s="63"/>
    </row>
    <row r="132" spans="1:22" ht="13.8" x14ac:dyDescent="0.25">
      <c r="A132" s="58">
        <v>5015018007</v>
      </c>
      <c r="B132" s="58">
        <v>18007</v>
      </c>
      <c r="C132" s="58" t="s">
        <v>10594</v>
      </c>
      <c r="D132" s="58" t="s">
        <v>8830</v>
      </c>
      <c r="E132" s="59">
        <v>43371</v>
      </c>
      <c r="F132" s="59">
        <v>34308</v>
      </c>
      <c r="G132" s="64">
        <v>66336332566</v>
      </c>
      <c r="H132" s="58" t="s">
        <v>10595</v>
      </c>
      <c r="I132" s="58" t="s">
        <v>10596</v>
      </c>
      <c r="J132" s="58" t="s">
        <v>10597</v>
      </c>
      <c r="K132" s="58" t="s">
        <v>9800</v>
      </c>
      <c r="L132" s="58" t="s">
        <v>10598</v>
      </c>
      <c r="M132" s="58" t="s">
        <v>10556</v>
      </c>
      <c r="N132" s="58" t="s">
        <v>10454</v>
      </c>
      <c r="O132" s="58" t="s">
        <v>10557</v>
      </c>
      <c r="P132" s="58" t="s">
        <v>10592</v>
      </c>
      <c r="Q132" s="58" t="s">
        <v>10585</v>
      </c>
      <c r="R132" s="58">
        <v>12969512</v>
      </c>
      <c r="S132" s="62">
        <v>39330</v>
      </c>
      <c r="T132" s="58" t="s">
        <v>9944</v>
      </c>
      <c r="U132" s="58" t="s">
        <v>9787</v>
      </c>
      <c r="V132" s="63"/>
    </row>
    <row r="133" spans="1:22" ht="13.8" x14ac:dyDescent="0.25">
      <c r="A133" s="58">
        <v>5015014005</v>
      </c>
      <c r="B133" s="58">
        <v>14005</v>
      </c>
      <c r="C133" s="58" t="s">
        <v>10599</v>
      </c>
      <c r="D133" s="58" t="s">
        <v>5790</v>
      </c>
      <c r="E133" s="59">
        <v>41869</v>
      </c>
      <c r="F133" s="59">
        <v>30530</v>
      </c>
      <c r="G133" s="64">
        <v>281001063373</v>
      </c>
      <c r="H133" s="58" t="s">
        <v>10600</v>
      </c>
      <c r="I133" s="58" t="s">
        <v>10601</v>
      </c>
      <c r="J133" s="58" t="s">
        <v>10602</v>
      </c>
      <c r="K133" s="58" t="s">
        <v>9780</v>
      </c>
      <c r="L133" s="58" t="s">
        <v>10603</v>
      </c>
      <c r="M133" s="58" t="s">
        <v>10591</v>
      </c>
      <c r="N133" s="58" t="s">
        <v>10454</v>
      </c>
      <c r="O133" s="58" t="s">
        <v>10557</v>
      </c>
      <c r="P133" s="58" t="s">
        <v>10604</v>
      </c>
      <c r="Q133" s="58" t="s">
        <v>10605</v>
      </c>
      <c r="R133" s="58">
        <v>280788813</v>
      </c>
      <c r="S133" s="62">
        <v>41617</v>
      </c>
      <c r="T133" s="58" t="s">
        <v>10606</v>
      </c>
      <c r="U133" s="58" t="s">
        <v>9787</v>
      </c>
      <c r="V133" s="63"/>
    </row>
    <row r="134" spans="1:22" ht="13.8" x14ac:dyDescent="0.25">
      <c r="A134" s="58">
        <v>5015012032</v>
      </c>
      <c r="B134" s="58">
        <v>12032</v>
      </c>
      <c r="C134" s="58" t="s">
        <v>10607</v>
      </c>
      <c r="D134" s="58" t="s">
        <v>5790</v>
      </c>
      <c r="E134" s="59">
        <v>41261</v>
      </c>
      <c r="F134" s="59">
        <v>28811</v>
      </c>
      <c r="G134" s="64" t="s">
        <v>10608</v>
      </c>
      <c r="H134" s="58" t="s">
        <v>10609</v>
      </c>
      <c r="I134" s="58" t="s">
        <v>10610</v>
      </c>
      <c r="J134" s="58" t="s">
        <v>10611</v>
      </c>
      <c r="K134" s="58" t="s">
        <v>9780</v>
      </c>
      <c r="L134" s="58" t="s">
        <v>10612</v>
      </c>
      <c r="M134" s="58" t="s">
        <v>10591</v>
      </c>
      <c r="N134" s="58" t="s">
        <v>10454</v>
      </c>
      <c r="O134" s="58" t="s">
        <v>10557</v>
      </c>
      <c r="P134" s="58" t="s">
        <v>10604</v>
      </c>
      <c r="Q134" s="58" t="s">
        <v>10613</v>
      </c>
      <c r="R134" s="58">
        <v>25056558</v>
      </c>
      <c r="S134" s="62">
        <v>39774</v>
      </c>
      <c r="T134" s="58" t="s">
        <v>9795</v>
      </c>
      <c r="U134" s="58" t="s">
        <v>9787</v>
      </c>
      <c r="V134" s="63"/>
    </row>
    <row r="135" spans="1:22" ht="13.8" x14ac:dyDescent="0.25">
      <c r="A135" s="58">
        <v>5015006009</v>
      </c>
      <c r="B135" s="58">
        <v>6009</v>
      </c>
      <c r="C135" s="58" t="s">
        <v>10306</v>
      </c>
      <c r="D135" s="58" t="s">
        <v>5790</v>
      </c>
      <c r="E135" s="59">
        <v>38841</v>
      </c>
      <c r="F135" s="59">
        <v>26063</v>
      </c>
      <c r="G135" s="64">
        <v>251001444710</v>
      </c>
      <c r="H135" s="58" t="s">
        <v>9844</v>
      </c>
      <c r="I135" s="58" t="s">
        <v>10614</v>
      </c>
      <c r="J135" s="58" t="s">
        <v>10615</v>
      </c>
      <c r="K135" s="58" t="s">
        <v>9807</v>
      </c>
      <c r="L135" s="58" t="s">
        <v>10616</v>
      </c>
      <c r="M135" s="58" t="s">
        <v>10617</v>
      </c>
      <c r="N135" s="58" t="s">
        <v>10454</v>
      </c>
      <c r="O135" s="58" t="s">
        <v>10557</v>
      </c>
      <c r="P135" s="58" t="s">
        <v>10618</v>
      </c>
      <c r="Q135" s="58" t="s">
        <v>10619</v>
      </c>
      <c r="R135" s="58">
        <v>46171000066</v>
      </c>
      <c r="S135" s="62">
        <v>42541</v>
      </c>
      <c r="T135" s="58" t="s">
        <v>9795</v>
      </c>
      <c r="U135" s="58" t="s">
        <v>9787</v>
      </c>
      <c r="V135" s="63"/>
    </row>
    <row r="136" spans="1:22" ht="13.8" x14ac:dyDescent="0.25">
      <c r="A136" s="58">
        <v>5015086005</v>
      </c>
      <c r="B136" s="58">
        <v>86005</v>
      </c>
      <c r="C136" s="58" t="s">
        <v>10620</v>
      </c>
      <c r="D136" s="58" t="s">
        <v>5790</v>
      </c>
      <c r="E136" s="59">
        <v>34639</v>
      </c>
      <c r="F136" s="59">
        <v>24094</v>
      </c>
      <c r="G136" s="64">
        <v>251001078613</v>
      </c>
      <c r="H136" s="58" t="s">
        <v>9844</v>
      </c>
      <c r="I136" s="58" t="s">
        <v>10621</v>
      </c>
      <c r="J136" s="58" t="s">
        <v>10622</v>
      </c>
      <c r="K136" s="58" t="s">
        <v>9780</v>
      </c>
      <c r="L136" s="58" t="s">
        <v>10623</v>
      </c>
      <c r="M136" s="58" t="s">
        <v>10617</v>
      </c>
      <c r="N136" s="58" t="s">
        <v>10454</v>
      </c>
      <c r="O136" s="58" t="s">
        <v>10557</v>
      </c>
      <c r="P136" s="58" t="s">
        <v>10618</v>
      </c>
      <c r="Q136" s="58" t="s">
        <v>10558</v>
      </c>
      <c r="R136" s="58">
        <v>22672336</v>
      </c>
      <c r="S136" s="62">
        <v>34736</v>
      </c>
      <c r="T136" s="58" t="s">
        <v>9795</v>
      </c>
      <c r="U136" s="58" t="s">
        <v>9787</v>
      </c>
      <c r="V136" s="63"/>
    </row>
    <row r="137" spans="1:22" ht="13.8" x14ac:dyDescent="0.25">
      <c r="A137" s="58">
        <v>5015096170</v>
      </c>
      <c r="B137" s="58">
        <v>96170</v>
      </c>
      <c r="C137" s="58" t="s">
        <v>10624</v>
      </c>
      <c r="D137" s="58" t="s">
        <v>5790</v>
      </c>
      <c r="E137" s="59">
        <v>35334</v>
      </c>
      <c r="F137" s="59">
        <v>27346</v>
      </c>
      <c r="G137" s="64">
        <v>251001066907</v>
      </c>
      <c r="H137" s="58" t="s">
        <v>9844</v>
      </c>
      <c r="I137" s="58" t="s">
        <v>10625</v>
      </c>
      <c r="J137" s="58" t="s">
        <v>10626</v>
      </c>
      <c r="K137" s="58" t="s">
        <v>9780</v>
      </c>
      <c r="L137" s="58" t="s">
        <v>10627</v>
      </c>
      <c r="M137" s="58" t="s">
        <v>10617</v>
      </c>
      <c r="N137" s="58" t="s">
        <v>10454</v>
      </c>
      <c r="O137" s="58" t="s">
        <v>10557</v>
      </c>
      <c r="P137" s="58" t="s">
        <v>10618</v>
      </c>
      <c r="Q137" s="58" t="s">
        <v>10628</v>
      </c>
      <c r="R137" s="58">
        <v>22763960</v>
      </c>
      <c r="S137" s="62">
        <v>37634</v>
      </c>
      <c r="T137" s="58" t="s">
        <v>9795</v>
      </c>
      <c r="U137" s="58" t="s">
        <v>9787</v>
      </c>
      <c r="V137" s="63"/>
    </row>
    <row r="138" spans="1:22" ht="13.8" x14ac:dyDescent="0.25">
      <c r="A138" s="58">
        <v>5015005101</v>
      </c>
      <c r="B138" s="58">
        <v>5101</v>
      </c>
      <c r="C138" s="58" t="s">
        <v>10629</v>
      </c>
      <c r="D138" s="58" t="s">
        <v>8830</v>
      </c>
      <c r="E138" s="59">
        <v>38488</v>
      </c>
      <c r="F138" s="59">
        <v>28875</v>
      </c>
      <c r="G138" s="64">
        <v>251001333410</v>
      </c>
      <c r="H138" s="58" t="s">
        <v>9844</v>
      </c>
      <c r="I138" s="58" t="s">
        <v>10630</v>
      </c>
      <c r="J138" s="58" t="s">
        <v>10631</v>
      </c>
      <c r="K138" s="58" t="s">
        <v>9780</v>
      </c>
      <c r="L138" s="58" t="s">
        <v>10632</v>
      </c>
      <c r="M138" s="58" t="s">
        <v>10633</v>
      </c>
      <c r="N138" s="58" t="s">
        <v>10634</v>
      </c>
      <c r="O138" s="58" t="s">
        <v>10635</v>
      </c>
      <c r="P138" s="58" t="s">
        <v>10636</v>
      </c>
      <c r="Q138" s="58" t="s">
        <v>10637</v>
      </c>
      <c r="R138" s="58">
        <v>11902826</v>
      </c>
      <c r="S138" s="62">
        <v>34927</v>
      </c>
      <c r="T138" s="58" t="s">
        <v>10559</v>
      </c>
      <c r="U138" s="58" t="s">
        <v>9787</v>
      </c>
      <c r="V138" s="63"/>
    </row>
    <row r="139" spans="1:22" ht="13.8" x14ac:dyDescent="0.25">
      <c r="A139" s="58">
        <v>5015095056</v>
      </c>
      <c r="B139" s="58">
        <v>95056</v>
      </c>
      <c r="C139" s="58" t="s">
        <v>10638</v>
      </c>
      <c r="D139" s="58" t="s">
        <v>8830</v>
      </c>
      <c r="E139" s="59">
        <v>34809</v>
      </c>
      <c r="F139" s="59">
        <v>27021</v>
      </c>
      <c r="G139" s="64">
        <v>251001067459</v>
      </c>
      <c r="H139" s="58" t="s">
        <v>9844</v>
      </c>
      <c r="I139" s="58" t="s">
        <v>10639</v>
      </c>
      <c r="J139" s="58" t="s">
        <v>10640</v>
      </c>
      <c r="K139" s="58" t="s">
        <v>9780</v>
      </c>
      <c r="L139" s="58" t="s">
        <v>10641</v>
      </c>
      <c r="M139" s="58" t="s">
        <v>10633</v>
      </c>
      <c r="N139" s="58" t="s">
        <v>10634</v>
      </c>
      <c r="O139" s="58" t="s">
        <v>10635</v>
      </c>
      <c r="P139" s="58" t="s">
        <v>10636</v>
      </c>
      <c r="Q139" s="58" t="s">
        <v>10642</v>
      </c>
      <c r="R139" s="58">
        <v>1073001912</v>
      </c>
      <c r="S139" s="62">
        <v>41855</v>
      </c>
      <c r="T139" s="58" t="s">
        <v>10559</v>
      </c>
      <c r="U139" s="58" t="s">
        <v>9787</v>
      </c>
      <c r="V139" s="63"/>
    </row>
    <row r="140" spans="1:22" ht="13.8" x14ac:dyDescent="0.25">
      <c r="A140" s="58">
        <v>5015006030</v>
      </c>
      <c r="B140" s="58">
        <v>6030</v>
      </c>
      <c r="C140" s="58" t="s">
        <v>10643</v>
      </c>
      <c r="D140" s="58" t="s">
        <v>8830</v>
      </c>
      <c r="E140" s="59">
        <v>38929</v>
      </c>
      <c r="F140" s="59">
        <v>26034</v>
      </c>
      <c r="G140" s="64">
        <v>11000870906</v>
      </c>
      <c r="H140" s="58" t="s">
        <v>10552</v>
      </c>
      <c r="I140" s="58" t="s">
        <v>10644</v>
      </c>
      <c r="J140" s="58" t="s">
        <v>10645</v>
      </c>
      <c r="K140" s="58" t="s">
        <v>9780</v>
      </c>
      <c r="L140" s="58" t="s">
        <v>10646</v>
      </c>
      <c r="M140" s="58" t="s">
        <v>10633</v>
      </c>
      <c r="N140" s="58" t="s">
        <v>10634</v>
      </c>
      <c r="O140" s="58" t="s">
        <v>10635</v>
      </c>
      <c r="P140" s="58" t="s">
        <v>10636</v>
      </c>
      <c r="Q140" s="58" t="s">
        <v>10647</v>
      </c>
      <c r="R140" s="58">
        <v>11676650</v>
      </c>
      <c r="S140" s="62">
        <v>38357</v>
      </c>
      <c r="T140" s="58" t="s">
        <v>10559</v>
      </c>
      <c r="U140" s="58" t="s">
        <v>9787</v>
      </c>
      <c r="V140" s="63"/>
    </row>
    <row r="141" spans="1:22" ht="13.8" x14ac:dyDescent="0.25">
      <c r="A141" s="58">
        <v>5015021005</v>
      </c>
      <c r="B141" s="58">
        <v>21005</v>
      </c>
      <c r="C141" s="58" t="s">
        <v>10648</v>
      </c>
      <c r="D141" s="58" t="s">
        <v>8830</v>
      </c>
      <c r="E141" s="59">
        <v>44335</v>
      </c>
      <c r="F141" s="59">
        <v>31020</v>
      </c>
      <c r="G141" s="64">
        <v>19032600000000</v>
      </c>
      <c r="H141" s="58" t="s">
        <v>10649</v>
      </c>
      <c r="I141" s="58" t="s">
        <v>10650</v>
      </c>
      <c r="J141" s="58" t="s">
        <v>10651</v>
      </c>
      <c r="K141" s="58" t="s">
        <v>9780</v>
      </c>
      <c r="L141" s="58" t="s">
        <v>10652</v>
      </c>
      <c r="M141" s="58" t="s">
        <v>10633</v>
      </c>
      <c r="N141" s="58" t="s">
        <v>10634</v>
      </c>
      <c r="O141" s="58" t="s">
        <v>10635</v>
      </c>
      <c r="P141" s="66" t="s">
        <v>9788</v>
      </c>
      <c r="Q141" s="58" t="s">
        <v>10653</v>
      </c>
      <c r="R141" s="58">
        <v>1084032339</v>
      </c>
      <c r="S141" s="65" t="s">
        <v>10654</v>
      </c>
      <c r="T141" s="58" t="s">
        <v>10655</v>
      </c>
      <c r="U141" s="58" t="s">
        <v>9787</v>
      </c>
      <c r="V141" s="63"/>
    </row>
    <row r="142" spans="1:22" ht="13.8" x14ac:dyDescent="0.25">
      <c r="A142" s="58">
        <v>5015007045</v>
      </c>
      <c r="B142" s="58">
        <v>7045</v>
      </c>
      <c r="C142" s="58" t="s">
        <v>10656</v>
      </c>
      <c r="D142" s="58" t="s">
        <v>8830</v>
      </c>
      <c r="E142" s="59">
        <v>39258</v>
      </c>
      <c r="F142" s="59">
        <v>30489</v>
      </c>
      <c r="G142" s="64">
        <v>21001149251</v>
      </c>
      <c r="H142" s="58" t="s">
        <v>10657</v>
      </c>
      <c r="I142" s="58" t="s">
        <v>10658</v>
      </c>
      <c r="J142" s="58" t="s">
        <v>10659</v>
      </c>
      <c r="K142" s="58" t="s">
        <v>9780</v>
      </c>
      <c r="L142" s="58" t="s">
        <v>10660</v>
      </c>
      <c r="M142" s="58" t="s">
        <v>10661</v>
      </c>
      <c r="N142" s="58" t="s">
        <v>10634</v>
      </c>
      <c r="O142" s="58" t="s">
        <v>10662</v>
      </c>
      <c r="P142" s="58" t="s">
        <v>10663</v>
      </c>
      <c r="Q142" s="58" t="s">
        <v>10664</v>
      </c>
      <c r="R142" s="58">
        <v>1083000053</v>
      </c>
      <c r="S142" s="62">
        <v>41205</v>
      </c>
      <c r="T142" s="58" t="s">
        <v>10559</v>
      </c>
      <c r="U142" s="58" t="s">
        <v>9787</v>
      </c>
      <c r="V142" s="63"/>
    </row>
    <row r="143" spans="1:22" ht="13.8" x14ac:dyDescent="0.25">
      <c r="A143" s="58">
        <v>5015021006</v>
      </c>
      <c r="B143" s="58">
        <v>21006</v>
      </c>
      <c r="C143" s="58" t="s">
        <v>10665</v>
      </c>
      <c r="D143" s="58" t="s">
        <v>8830</v>
      </c>
      <c r="E143" s="59">
        <v>44335</v>
      </c>
      <c r="F143" s="59">
        <v>34045</v>
      </c>
      <c r="G143" s="64">
        <v>21000344334</v>
      </c>
      <c r="H143" s="58" t="s">
        <v>10666</v>
      </c>
      <c r="I143" s="58" t="s">
        <v>10667</v>
      </c>
      <c r="J143" s="58" t="s">
        <v>10668</v>
      </c>
      <c r="K143" s="58" t="s">
        <v>9800</v>
      </c>
      <c r="L143" s="58" t="s">
        <v>10669</v>
      </c>
      <c r="M143" s="58" t="s">
        <v>10670</v>
      </c>
      <c r="N143" s="58" t="s">
        <v>10634</v>
      </c>
      <c r="O143" s="58" t="s">
        <v>10662</v>
      </c>
      <c r="P143" s="58" t="s">
        <v>10671</v>
      </c>
      <c r="Q143" s="58" t="s">
        <v>10672</v>
      </c>
      <c r="R143" s="58">
        <v>1193011016</v>
      </c>
      <c r="S143" s="65" t="s">
        <v>10673</v>
      </c>
      <c r="T143" s="58" t="s">
        <v>10674</v>
      </c>
      <c r="U143" s="58" t="s">
        <v>9787</v>
      </c>
      <c r="V143" s="63"/>
    </row>
    <row r="144" spans="1:22" ht="13.8" x14ac:dyDescent="0.25">
      <c r="A144" s="58">
        <v>5015017015</v>
      </c>
      <c r="B144" s="58">
        <v>17015</v>
      </c>
      <c r="C144" s="58" t="s">
        <v>9891</v>
      </c>
      <c r="D144" s="58" t="s">
        <v>5790</v>
      </c>
      <c r="E144" s="59">
        <v>42968</v>
      </c>
      <c r="F144" s="59">
        <v>33254</v>
      </c>
      <c r="G144" s="64">
        <v>331000478825</v>
      </c>
      <c r="H144" s="58" t="s">
        <v>9777</v>
      </c>
      <c r="I144" s="58" t="s">
        <v>10675</v>
      </c>
      <c r="J144" s="58" t="s">
        <v>10676</v>
      </c>
      <c r="K144" s="58" t="s">
        <v>9780</v>
      </c>
      <c r="L144" s="58" t="s">
        <v>10677</v>
      </c>
      <c r="M144" s="58" t="s">
        <v>10678</v>
      </c>
      <c r="N144" s="58" t="s">
        <v>10634</v>
      </c>
      <c r="O144" s="58" t="s">
        <v>10662</v>
      </c>
      <c r="P144" s="58" t="s">
        <v>10679</v>
      </c>
      <c r="Q144" s="58" t="s">
        <v>10680</v>
      </c>
      <c r="R144" s="58">
        <v>24577117</v>
      </c>
      <c r="S144" s="62">
        <v>38814</v>
      </c>
      <c r="T144" s="58" t="s">
        <v>9795</v>
      </c>
      <c r="U144" s="58" t="s">
        <v>9787</v>
      </c>
      <c r="V144" s="63"/>
    </row>
    <row r="145" spans="1:22" ht="13.8" x14ac:dyDescent="0.25">
      <c r="A145" s="58">
        <v>5015096087</v>
      </c>
      <c r="B145" s="58">
        <v>96087</v>
      </c>
      <c r="C145" s="58" t="s">
        <v>10178</v>
      </c>
      <c r="D145" s="58" t="s">
        <v>5790</v>
      </c>
      <c r="E145" s="59">
        <v>35219</v>
      </c>
      <c r="F145" s="59">
        <v>27230</v>
      </c>
      <c r="G145" s="64">
        <v>251001430732</v>
      </c>
      <c r="H145" s="58" t="s">
        <v>9844</v>
      </c>
      <c r="I145" s="58" t="s">
        <v>10681</v>
      </c>
      <c r="J145" s="58" t="s">
        <v>10176</v>
      </c>
      <c r="K145" s="58" t="s">
        <v>9780</v>
      </c>
      <c r="L145" s="58" t="s">
        <v>10682</v>
      </c>
      <c r="M145" s="58" t="s">
        <v>10678</v>
      </c>
      <c r="N145" s="58" t="s">
        <v>10634</v>
      </c>
      <c r="O145" s="58" t="s">
        <v>10662</v>
      </c>
      <c r="P145" s="58" t="s">
        <v>10679</v>
      </c>
      <c r="Q145" s="58" t="s">
        <v>10683</v>
      </c>
      <c r="R145" s="58">
        <v>22714336</v>
      </c>
      <c r="S145" s="62">
        <v>40499</v>
      </c>
      <c r="T145" s="58" t="s">
        <v>9795</v>
      </c>
      <c r="U145" s="58" t="s">
        <v>9787</v>
      </c>
      <c r="V145" s="63"/>
    </row>
    <row r="146" spans="1:22" ht="13.8" x14ac:dyDescent="0.25">
      <c r="A146" s="58">
        <v>5015004028</v>
      </c>
      <c r="B146" s="58">
        <v>4028</v>
      </c>
      <c r="C146" s="58" t="s">
        <v>10684</v>
      </c>
      <c r="D146" s="58" t="s">
        <v>8830</v>
      </c>
      <c r="E146" s="59">
        <v>38236</v>
      </c>
      <c r="F146" s="59">
        <v>29902</v>
      </c>
      <c r="G146" s="64">
        <v>251001258488</v>
      </c>
      <c r="H146" s="58" t="s">
        <v>9844</v>
      </c>
      <c r="I146" s="58" t="s">
        <v>10685</v>
      </c>
      <c r="J146" s="58" t="s">
        <v>10686</v>
      </c>
      <c r="K146" s="58" t="s">
        <v>9780</v>
      </c>
      <c r="L146" s="58" t="s">
        <v>10687</v>
      </c>
      <c r="M146" s="58" t="s">
        <v>10678</v>
      </c>
      <c r="N146" s="58" t="s">
        <v>10634</v>
      </c>
      <c r="O146" s="58" t="s">
        <v>10662</v>
      </c>
      <c r="P146" s="58" t="s">
        <v>10679</v>
      </c>
      <c r="Q146" s="58" t="s">
        <v>10688</v>
      </c>
      <c r="R146" s="58">
        <v>11996155</v>
      </c>
      <c r="S146" s="62">
        <v>35341</v>
      </c>
      <c r="T146" s="58" t="s">
        <v>10559</v>
      </c>
      <c r="U146" s="58" t="s">
        <v>9787</v>
      </c>
      <c r="V146" s="63"/>
    </row>
    <row r="147" spans="1:22" ht="13.8" x14ac:dyDescent="0.25">
      <c r="A147" s="58">
        <v>5015011009</v>
      </c>
      <c r="B147" s="58">
        <v>11009</v>
      </c>
      <c r="C147" s="58" t="s">
        <v>10689</v>
      </c>
      <c r="D147" s="58" t="s">
        <v>8830</v>
      </c>
      <c r="E147" s="59">
        <v>40640</v>
      </c>
      <c r="F147" s="59">
        <v>31239</v>
      </c>
      <c r="G147" s="64">
        <v>491001542157</v>
      </c>
      <c r="H147" s="58" t="s">
        <v>10690</v>
      </c>
      <c r="I147" s="58" t="s">
        <v>10691</v>
      </c>
      <c r="J147" s="58" t="s">
        <v>10692</v>
      </c>
      <c r="K147" s="58" t="s">
        <v>9780</v>
      </c>
      <c r="L147" s="58" t="s">
        <v>10693</v>
      </c>
      <c r="M147" s="58" t="s">
        <v>10694</v>
      </c>
      <c r="N147" s="58" t="s">
        <v>10634</v>
      </c>
      <c r="O147" s="58" t="s">
        <v>10695</v>
      </c>
      <c r="P147" s="58" t="s">
        <v>10696</v>
      </c>
      <c r="Q147" s="58" t="s">
        <v>10697</v>
      </c>
      <c r="R147" s="58">
        <v>131582812</v>
      </c>
      <c r="S147" s="62">
        <v>40392</v>
      </c>
      <c r="T147" s="58" t="s">
        <v>10698</v>
      </c>
      <c r="U147" s="58" t="s">
        <v>9787</v>
      </c>
      <c r="V147" s="63"/>
    </row>
    <row r="148" spans="1:22" ht="13.8" x14ac:dyDescent="0.25">
      <c r="A148" s="58">
        <v>5015004022</v>
      </c>
      <c r="B148" s="58">
        <v>4022</v>
      </c>
      <c r="C148" s="58" t="s">
        <v>10699</v>
      </c>
      <c r="D148" s="58" t="s">
        <v>8830</v>
      </c>
      <c r="E148" s="59">
        <v>38215</v>
      </c>
      <c r="F148" s="59">
        <v>29999</v>
      </c>
      <c r="G148" s="64">
        <v>21000256993</v>
      </c>
      <c r="H148" s="58" t="s">
        <v>10657</v>
      </c>
      <c r="I148" s="58" t="s">
        <v>10700</v>
      </c>
      <c r="J148" s="58" t="s">
        <v>10701</v>
      </c>
      <c r="K148" s="58" t="s">
        <v>9780</v>
      </c>
      <c r="L148" s="58" t="s">
        <v>10702</v>
      </c>
      <c r="M148" s="58" t="s">
        <v>10694</v>
      </c>
      <c r="N148" s="58" t="s">
        <v>10634</v>
      </c>
      <c r="O148" s="58" t="s">
        <v>10695</v>
      </c>
      <c r="P148" s="58" t="s">
        <v>10696</v>
      </c>
      <c r="Q148" s="58" t="s">
        <v>10703</v>
      </c>
      <c r="R148" s="58">
        <v>13074772</v>
      </c>
      <c r="S148" s="62">
        <v>39801</v>
      </c>
      <c r="T148" s="58" t="s">
        <v>10559</v>
      </c>
      <c r="U148" s="58" t="s">
        <v>9787</v>
      </c>
      <c r="V148" s="63"/>
    </row>
    <row r="149" spans="1:22" ht="13.8" x14ac:dyDescent="0.25">
      <c r="A149" s="58">
        <v>5015094033</v>
      </c>
      <c r="B149" s="58">
        <v>94033</v>
      </c>
      <c r="C149" s="58" t="s">
        <v>10704</v>
      </c>
      <c r="D149" s="58" t="s">
        <v>5790</v>
      </c>
      <c r="E149" s="59">
        <v>34639</v>
      </c>
      <c r="F149" s="59">
        <v>25334</v>
      </c>
      <c r="G149" s="64">
        <v>251002730612</v>
      </c>
      <c r="H149" s="58" t="s">
        <v>9844</v>
      </c>
      <c r="I149" s="58" t="s">
        <v>10705</v>
      </c>
      <c r="J149" s="58" t="s">
        <v>10706</v>
      </c>
      <c r="K149" s="58" t="s">
        <v>9780</v>
      </c>
      <c r="L149" s="58" t="s">
        <v>10707</v>
      </c>
      <c r="M149" s="58" t="s">
        <v>10708</v>
      </c>
      <c r="N149" s="58" t="s">
        <v>10634</v>
      </c>
      <c r="O149" s="58" t="s">
        <v>10695</v>
      </c>
      <c r="P149" s="58" t="s">
        <v>10709</v>
      </c>
      <c r="Q149" s="58" t="s">
        <v>10710</v>
      </c>
      <c r="R149" s="58">
        <v>22209458</v>
      </c>
      <c r="S149" s="62">
        <v>38329</v>
      </c>
      <c r="T149" s="58" t="s">
        <v>9795</v>
      </c>
      <c r="U149" s="58" t="s">
        <v>9787</v>
      </c>
      <c r="V149" s="63"/>
    </row>
    <row r="150" spans="1:22" ht="13.8" x14ac:dyDescent="0.25">
      <c r="A150" s="58">
        <v>5015015015</v>
      </c>
      <c r="B150" s="58">
        <v>15015</v>
      </c>
      <c r="C150" s="58" t="s">
        <v>10711</v>
      </c>
      <c r="D150" s="58" t="s">
        <v>5790</v>
      </c>
      <c r="E150" s="59">
        <v>42217</v>
      </c>
      <c r="F150" s="59">
        <v>32577</v>
      </c>
      <c r="G150" s="64">
        <v>331000409369</v>
      </c>
      <c r="H150" s="58" t="s">
        <v>9995</v>
      </c>
      <c r="I150" s="58" t="s">
        <v>10712</v>
      </c>
      <c r="J150" s="58" t="s">
        <v>10713</v>
      </c>
      <c r="K150" s="58" t="s">
        <v>9800</v>
      </c>
      <c r="L150" s="58" t="s">
        <v>10714</v>
      </c>
      <c r="M150" s="58" t="s">
        <v>10708</v>
      </c>
      <c r="N150" s="58" t="s">
        <v>10634</v>
      </c>
      <c r="O150" s="58" t="s">
        <v>10695</v>
      </c>
      <c r="P150" s="58" t="s">
        <v>10709</v>
      </c>
      <c r="Q150" s="58" t="s">
        <v>10715</v>
      </c>
      <c r="R150" s="58">
        <v>331635373</v>
      </c>
      <c r="S150" s="62">
        <v>41396</v>
      </c>
      <c r="T150" s="58" t="s">
        <v>10062</v>
      </c>
      <c r="U150" s="58" t="s">
        <v>9787</v>
      </c>
      <c r="V150" s="63"/>
    </row>
    <row r="151" spans="1:22" ht="13.8" x14ac:dyDescent="0.25">
      <c r="A151" s="58">
        <v>5015015002</v>
      </c>
      <c r="B151" s="58">
        <v>15002</v>
      </c>
      <c r="C151" s="58" t="s">
        <v>10716</v>
      </c>
      <c r="D151" s="58" t="s">
        <v>5790</v>
      </c>
      <c r="E151" s="59">
        <v>42088</v>
      </c>
      <c r="F151" s="59">
        <v>30759</v>
      </c>
      <c r="G151" s="64">
        <v>251001727308</v>
      </c>
      <c r="H151" s="58" t="s">
        <v>9844</v>
      </c>
      <c r="I151" s="58" t="s">
        <v>10717</v>
      </c>
      <c r="J151" s="58" t="s">
        <v>10718</v>
      </c>
      <c r="K151" s="58" t="s">
        <v>9800</v>
      </c>
      <c r="L151" s="58" t="s">
        <v>10719</v>
      </c>
      <c r="M151" s="58" t="s">
        <v>10708</v>
      </c>
      <c r="N151" s="58" t="s">
        <v>10634</v>
      </c>
      <c r="O151" s="58" t="s">
        <v>10695</v>
      </c>
      <c r="P151" s="58" t="s">
        <v>10709</v>
      </c>
      <c r="Q151" s="58" t="s">
        <v>10720</v>
      </c>
      <c r="R151" s="58">
        <v>23821126</v>
      </c>
      <c r="S151" s="62">
        <v>41915</v>
      </c>
      <c r="T151" s="58" t="s">
        <v>9795</v>
      </c>
      <c r="U151" s="58" t="s">
        <v>9787</v>
      </c>
      <c r="V151" s="63"/>
    </row>
    <row r="152" spans="1:22" ht="13.8" x14ac:dyDescent="0.25">
      <c r="A152" s="58" t="s">
        <v>10721</v>
      </c>
      <c r="B152" s="66" t="s">
        <v>9788</v>
      </c>
      <c r="C152" s="66" t="s">
        <v>9788</v>
      </c>
      <c r="D152" s="66" t="s">
        <v>9788</v>
      </c>
      <c r="E152" s="66" t="s">
        <v>9788</v>
      </c>
      <c r="F152" s="66" t="s">
        <v>9788</v>
      </c>
      <c r="G152" s="69" t="s">
        <v>9788</v>
      </c>
      <c r="H152" s="66" t="s">
        <v>9788</v>
      </c>
      <c r="I152" s="66" t="s">
        <v>9788</v>
      </c>
      <c r="J152" s="66" t="s">
        <v>9788</v>
      </c>
      <c r="K152" s="66" t="s">
        <v>9788</v>
      </c>
      <c r="L152" s="66" t="s">
        <v>9788</v>
      </c>
      <c r="M152" s="66" t="s">
        <v>9788</v>
      </c>
      <c r="N152" s="66" t="s">
        <v>9788</v>
      </c>
      <c r="O152" s="66" t="s">
        <v>9788</v>
      </c>
      <c r="P152" s="66" t="s">
        <v>9788</v>
      </c>
      <c r="Q152" s="66" t="s">
        <v>9788</v>
      </c>
      <c r="R152" s="66" t="s">
        <v>9788</v>
      </c>
      <c r="S152" s="63"/>
      <c r="T152" s="66" t="s">
        <v>9788</v>
      </c>
      <c r="U152" s="66" t="s">
        <v>9788</v>
      </c>
      <c r="V152" s="63"/>
    </row>
    <row r="153" spans="1:22" ht="46.2" x14ac:dyDescent="0.25">
      <c r="A153" s="58">
        <v>910954</v>
      </c>
      <c r="B153" s="58">
        <v>10954</v>
      </c>
      <c r="C153" s="58" t="s">
        <v>10722</v>
      </c>
      <c r="D153" s="58" t="s">
        <v>5790</v>
      </c>
      <c r="E153" s="59">
        <v>43236</v>
      </c>
      <c r="F153" s="59">
        <v>25127</v>
      </c>
      <c r="G153" s="70">
        <v>71001234580</v>
      </c>
      <c r="H153" s="71" t="s">
        <v>10723</v>
      </c>
      <c r="I153" s="58" t="s">
        <v>10724</v>
      </c>
      <c r="J153" s="66" t="s">
        <v>9788</v>
      </c>
      <c r="K153" s="66" t="s">
        <v>9788</v>
      </c>
      <c r="L153" s="66" t="s">
        <v>9788</v>
      </c>
      <c r="M153" s="58" t="s">
        <v>10489</v>
      </c>
      <c r="N153" s="58" t="s">
        <v>10454</v>
      </c>
      <c r="O153" s="66" t="s">
        <v>9788</v>
      </c>
      <c r="P153" s="66" t="s">
        <v>9788</v>
      </c>
      <c r="Q153" s="66" t="s">
        <v>9788</v>
      </c>
      <c r="R153" s="58" t="s">
        <v>10725</v>
      </c>
      <c r="S153" s="72">
        <v>42845</v>
      </c>
      <c r="T153" s="58" t="s">
        <v>10726</v>
      </c>
      <c r="U153" s="58" t="s">
        <v>9787</v>
      </c>
      <c r="V153" s="63"/>
    </row>
    <row r="154" spans="1:22" ht="46.2" x14ac:dyDescent="0.25">
      <c r="A154" s="58">
        <v>118132</v>
      </c>
      <c r="B154" s="58">
        <v>18132</v>
      </c>
      <c r="C154" s="58" t="s">
        <v>10727</v>
      </c>
      <c r="D154" s="58" t="s">
        <v>5790</v>
      </c>
      <c r="E154" s="59">
        <v>43586</v>
      </c>
      <c r="F154" s="59">
        <v>23783</v>
      </c>
      <c r="G154" s="73">
        <v>71001306818</v>
      </c>
      <c r="H154" s="74" t="s">
        <v>10723</v>
      </c>
      <c r="I154" s="58" t="s">
        <v>10728</v>
      </c>
      <c r="J154" s="66" t="s">
        <v>9788</v>
      </c>
      <c r="K154" s="66" t="s">
        <v>9788</v>
      </c>
      <c r="L154" s="66" t="s">
        <v>9788</v>
      </c>
      <c r="M154" s="58" t="s">
        <v>10290</v>
      </c>
      <c r="N154" s="58" t="s">
        <v>10191</v>
      </c>
      <c r="O154" s="66" t="s">
        <v>9788</v>
      </c>
      <c r="P154" s="66" t="s">
        <v>9788</v>
      </c>
      <c r="Q154" s="66" t="s">
        <v>9788</v>
      </c>
      <c r="R154" s="58" t="s">
        <v>10729</v>
      </c>
      <c r="S154" s="66" t="s">
        <v>9788</v>
      </c>
      <c r="T154" s="66" t="s">
        <v>9788</v>
      </c>
      <c r="U154" s="58" t="s">
        <v>9787</v>
      </c>
      <c r="V154" s="63"/>
    </row>
    <row r="155" spans="1:22" ht="46.2" x14ac:dyDescent="0.25">
      <c r="A155" s="58">
        <v>136211</v>
      </c>
      <c r="B155" s="58">
        <v>36211</v>
      </c>
      <c r="C155" s="58" t="s">
        <v>10730</v>
      </c>
      <c r="D155" s="58" t="s">
        <v>5790</v>
      </c>
      <c r="E155" s="59">
        <v>43678</v>
      </c>
      <c r="F155" s="59">
        <v>31494</v>
      </c>
      <c r="G155" s="73">
        <v>71001319875</v>
      </c>
      <c r="H155" s="74" t="s">
        <v>10723</v>
      </c>
      <c r="I155" s="58" t="s">
        <v>10731</v>
      </c>
      <c r="J155" s="66" t="s">
        <v>9788</v>
      </c>
      <c r="K155" s="66" t="s">
        <v>9788</v>
      </c>
      <c r="L155" s="66" t="s">
        <v>9788</v>
      </c>
      <c r="M155" s="58" t="s">
        <v>10024</v>
      </c>
      <c r="N155" s="58" t="s">
        <v>9915</v>
      </c>
      <c r="O155" s="58" t="s">
        <v>9955</v>
      </c>
      <c r="P155" s="66" t="s">
        <v>9788</v>
      </c>
      <c r="Q155" s="66" t="s">
        <v>9788</v>
      </c>
      <c r="R155" s="58" t="s">
        <v>10732</v>
      </c>
      <c r="S155" s="59">
        <v>43119</v>
      </c>
      <c r="T155" s="58" t="s">
        <v>10733</v>
      </c>
      <c r="U155" s="58" t="s">
        <v>9787</v>
      </c>
      <c r="V155" s="63"/>
    </row>
    <row r="156" spans="1:22" ht="46.2" x14ac:dyDescent="0.25">
      <c r="A156" s="58">
        <v>335437</v>
      </c>
      <c r="B156" s="58">
        <v>35437</v>
      </c>
      <c r="C156" s="58" t="s">
        <v>10734</v>
      </c>
      <c r="D156" s="58" t="s">
        <v>5790</v>
      </c>
      <c r="E156" s="59">
        <v>43709</v>
      </c>
      <c r="F156" s="59">
        <v>25590</v>
      </c>
      <c r="G156" s="73">
        <v>71001328641</v>
      </c>
      <c r="H156" s="74" t="s">
        <v>10723</v>
      </c>
      <c r="I156" s="58" t="s">
        <v>10735</v>
      </c>
      <c r="J156" s="66" t="s">
        <v>9788</v>
      </c>
      <c r="K156" s="66" t="s">
        <v>9788</v>
      </c>
      <c r="L156" s="58" t="s">
        <v>10736</v>
      </c>
      <c r="M156" s="58" t="s">
        <v>10737</v>
      </c>
      <c r="N156" s="58" t="s">
        <v>9915</v>
      </c>
      <c r="O156" s="66" t="s">
        <v>9788</v>
      </c>
      <c r="P156" s="66" t="s">
        <v>9788</v>
      </c>
      <c r="Q156" s="66" t="s">
        <v>9788</v>
      </c>
      <c r="R156" s="58" t="s">
        <v>10738</v>
      </c>
      <c r="S156" s="59">
        <v>42510</v>
      </c>
      <c r="T156" s="58" t="s">
        <v>10739</v>
      </c>
      <c r="U156" s="58" t="s">
        <v>9787</v>
      </c>
      <c r="V156" s="63"/>
    </row>
    <row r="157" spans="1:22" ht="46.2" x14ac:dyDescent="0.25">
      <c r="A157" s="58">
        <v>126255</v>
      </c>
      <c r="B157" s="58">
        <v>26255</v>
      </c>
      <c r="C157" s="58" t="s">
        <v>10740</v>
      </c>
      <c r="D157" s="58" t="s">
        <v>5790</v>
      </c>
      <c r="E157" s="59">
        <v>43709</v>
      </c>
      <c r="F157" s="59">
        <v>29011</v>
      </c>
      <c r="G157" s="73" t="s">
        <v>10741</v>
      </c>
      <c r="H157" s="74" t="s">
        <v>10723</v>
      </c>
      <c r="I157" s="58" t="s">
        <v>10742</v>
      </c>
      <c r="J157" s="66" t="s">
        <v>9788</v>
      </c>
      <c r="K157" s="66" t="s">
        <v>9788</v>
      </c>
      <c r="L157" s="58" t="s">
        <v>10743</v>
      </c>
      <c r="M157" s="58" t="s">
        <v>10744</v>
      </c>
      <c r="N157" s="58" t="s">
        <v>10634</v>
      </c>
      <c r="O157" s="58" t="s">
        <v>10745</v>
      </c>
      <c r="P157" s="66" t="s">
        <v>9788</v>
      </c>
      <c r="Q157" s="66" t="s">
        <v>9788</v>
      </c>
      <c r="R157" s="58" t="s">
        <v>10746</v>
      </c>
      <c r="S157" s="59">
        <v>40778</v>
      </c>
      <c r="T157" s="58" t="s">
        <v>10747</v>
      </c>
      <c r="U157" s="58" t="s">
        <v>9787</v>
      </c>
      <c r="V157" s="63"/>
    </row>
    <row r="158" spans="1:22" ht="46.2" x14ac:dyDescent="0.25">
      <c r="A158" s="58">
        <v>5005001841</v>
      </c>
      <c r="B158" s="58">
        <v>1841</v>
      </c>
      <c r="C158" s="58" t="s">
        <v>10748</v>
      </c>
      <c r="D158" s="58" t="s">
        <v>5790</v>
      </c>
      <c r="E158" s="59">
        <v>44087</v>
      </c>
      <c r="F158" s="59">
        <v>26257</v>
      </c>
      <c r="G158" s="73">
        <v>1016691638</v>
      </c>
      <c r="H158" s="74" t="s">
        <v>10723</v>
      </c>
      <c r="I158" s="58" t="s">
        <v>10749</v>
      </c>
      <c r="J158" s="66" t="s">
        <v>9788</v>
      </c>
      <c r="K158" s="66" t="s">
        <v>9788</v>
      </c>
      <c r="L158" s="66" t="s">
        <v>9788</v>
      </c>
      <c r="M158" s="58" t="s">
        <v>9832</v>
      </c>
      <c r="N158" s="58" t="s">
        <v>9783</v>
      </c>
      <c r="O158" s="58" t="s">
        <v>9841</v>
      </c>
      <c r="P158" s="66" t="s">
        <v>9788</v>
      </c>
      <c r="Q158" s="66" t="s">
        <v>9788</v>
      </c>
      <c r="R158" s="58" t="s">
        <v>10750</v>
      </c>
      <c r="S158" s="59">
        <v>43551</v>
      </c>
      <c r="T158" s="58" t="s">
        <v>10751</v>
      </c>
      <c r="U158" s="58" t="s">
        <v>9787</v>
      </c>
      <c r="V158" s="63"/>
    </row>
    <row r="159" spans="1:22" ht="46.2" x14ac:dyDescent="0.25">
      <c r="A159" s="58">
        <v>5005001699</v>
      </c>
      <c r="B159" s="58">
        <v>1699</v>
      </c>
      <c r="C159" s="58" t="s">
        <v>10752</v>
      </c>
      <c r="D159" s="58" t="s">
        <v>5790</v>
      </c>
      <c r="E159" s="59">
        <v>44087</v>
      </c>
      <c r="F159" s="59">
        <v>22900</v>
      </c>
      <c r="G159" s="73">
        <v>1016691596</v>
      </c>
      <c r="H159" s="74" t="s">
        <v>10723</v>
      </c>
      <c r="I159" s="58" t="s">
        <v>10753</v>
      </c>
      <c r="J159" s="66" t="s">
        <v>9788</v>
      </c>
      <c r="K159" s="66" t="s">
        <v>9788</v>
      </c>
      <c r="L159" s="66" t="s">
        <v>9788</v>
      </c>
      <c r="M159" s="58" t="s">
        <v>10401</v>
      </c>
      <c r="N159" s="58" t="s">
        <v>10373</v>
      </c>
      <c r="O159" s="66" t="s">
        <v>9788</v>
      </c>
      <c r="P159" s="66" t="s">
        <v>9788</v>
      </c>
      <c r="Q159" s="66" t="s">
        <v>9788</v>
      </c>
      <c r="R159" s="58" t="s">
        <v>10754</v>
      </c>
      <c r="S159" s="59">
        <v>44474</v>
      </c>
      <c r="T159" s="58" t="s">
        <v>10751</v>
      </c>
      <c r="U159" s="58" t="s">
        <v>9787</v>
      </c>
      <c r="V159" s="63"/>
    </row>
    <row r="160" spans="1:22" ht="46.2" x14ac:dyDescent="0.25">
      <c r="A160" s="58">
        <v>105928</v>
      </c>
      <c r="B160" s="58">
        <v>5928</v>
      </c>
      <c r="C160" s="58" t="s">
        <v>10755</v>
      </c>
      <c r="D160" s="58" t="s">
        <v>5790</v>
      </c>
      <c r="E160" s="59">
        <v>44204</v>
      </c>
      <c r="F160" s="59">
        <v>31306</v>
      </c>
      <c r="G160" s="73">
        <v>1018846756</v>
      </c>
      <c r="H160" s="74" t="s">
        <v>10756</v>
      </c>
      <c r="I160" s="58" t="s">
        <v>10757</v>
      </c>
      <c r="J160" s="66" t="s">
        <v>9788</v>
      </c>
      <c r="K160" s="66" t="s">
        <v>9788</v>
      </c>
      <c r="L160" s="66" t="s">
        <v>9788</v>
      </c>
      <c r="M160" s="58" t="s">
        <v>9867</v>
      </c>
      <c r="N160" s="58" t="s">
        <v>9783</v>
      </c>
      <c r="O160" s="58" t="s">
        <v>9861</v>
      </c>
      <c r="P160" s="58" t="s">
        <v>9868</v>
      </c>
      <c r="Q160" s="66" t="s">
        <v>9788</v>
      </c>
      <c r="R160" s="58" t="s">
        <v>10758</v>
      </c>
      <c r="S160" s="66" t="s">
        <v>9788</v>
      </c>
      <c r="T160" s="66" t="s">
        <v>9788</v>
      </c>
      <c r="U160" s="58" t="s">
        <v>9787</v>
      </c>
      <c r="V160" s="63"/>
    </row>
    <row r="161" spans="1:22" ht="13.8" x14ac:dyDescent="0.25">
      <c r="A161" s="58">
        <v>890508</v>
      </c>
      <c r="B161" s="58">
        <v>90508</v>
      </c>
      <c r="C161" s="58" t="s">
        <v>10759</v>
      </c>
      <c r="D161" s="58" t="s">
        <v>5790</v>
      </c>
      <c r="E161" s="59">
        <v>44212</v>
      </c>
      <c r="F161" s="59">
        <v>24479</v>
      </c>
      <c r="G161" s="73">
        <v>1260595001</v>
      </c>
      <c r="H161" s="74" t="s">
        <v>10760</v>
      </c>
      <c r="I161" s="58" t="s">
        <v>10761</v>
      </c>
      <c r="J161" s="66" t="s">
        <v>9788</v>
      </c>
      <c r="K161" s="66" t="s">
        <v>9788</v>
      </c>
      <c r="L161" s="66" t="s">
        <v>9788</v>
      </c>
      <c r="M161" s="58" t="s">
        <v>10762</v>
      </c>
      <c r="N161" s="58" t="s">
        <v>10334</v>
      </c>
      <c r="O161" s="66" t="s">
        <v>9788</v>
      </c>
      <c r="P161" s="66" t="s">
        <v>9788</v>
      </c>
      <c r="Q161" s="66" t="s">
        <v>9788</v>
      </c>
      <c r="R161" s="58" t="s">
        <v>10763</v>
      </c>
      <c r="S161" s="66" t="s">
        <v>9788</v>
      </c>
      <c r="T161" s="66" t="s">
        <v>9788</v>
      </c>
      <c r="U161" s="58" t="s">
        <v>9787</v>
      </c>
      <c r="V161" s="63"/>
    </row>
    <row r="162" spans="1:22" ht="13.8" x14ac:dyDescent="0.25">
      <c r="A162" s="58">
        <v>910996</v>
      </c>
      <c r="B162" s="58">
        <v>10996</v>
      </c>
      <c r="C162" s="58" t="s">
        <v>10764</v>
      </c>
      <c r="D162" s="58" t="s">
        <v>8830</v>
      </c>
      <c r="E162" s="59">
        <v>44254</v>
      </c>
      <c r="F162" s="59">
        <v>24846</v>
      </c>
      <c r="G162" s="73" t="s">
        <v>10765</v>
      </c>
      <c r="H162" s="74" t="s">
        <v>10760</v>
      </c>
      <c r="I162" s="58" t="s">
        <v>10766</v>
      </c>
      <c r="J162" s="66" t="s">
        <v>9788</v>
      </c>
      <c r="K162" s="66" t="s">
        <v>9788</v>
      </c>
      <c r="L162" s="66" t="s">
        <v>9788</v>
      </c>
      <c r="M162" s="58" t="s">
        <v>10670</v>
      </c>
      <c r="N162" s="58" t="s">
        <v>10634</v>
      </c>
      <c r="O162" s="58" t="s">
        <v>10662</v>
      </c>
      <c r="P162" s="66" t="s">
        <v>9788</v>
      </c>
      <c r="Q162" s="66" t="s">
        <v>9788</v>
      </c>
      <c r="R162" s="58" t="s">
        <v>10767</v>
      </c>
      <c r="S162" s="59">
        <v>43199</v>
      </c>
      <c r="T162" s="58" t="s">
        <v>10768</v>
      </c>
      <c r="U162" s="58" t="s">
        <v>9787</v>
      </c>
      <c r="V162" s="63"/>
    </row>
    <row r="163" spans="1:22" ht="13.8" x14ac:dyDescent="0.25">
      <c r="A163" s="58">
        <v>126287</v>
      </c>
      <c r="B163" s="58">
        <v>26287</v>
      </c>
      <c r="C163" s="58" t="s">
        <v>10769</v>
      </c>
      <c r="D163" s="58" t="s">
        <v>5790</v>
      </c>
      <c r="E163" s="59">
        <v>44269</v>
      </c>
      <c r="F163" s="59">
        <v>30004</v>
      </c>
      <c r="G163" s="73" t="s">
        <v>10770</v>
      </c>
      <c r="H163" s="74" t="s">
        <v>10760</v>
      </c>
      <c r="I163" s="58" t="s">
        <v>10771</v>
      </c>
      <c r="J163" s="66" t="s">
        <v>9788</v>
      </c>
      <c r="K163" s="66" t="s">
        <v>9788</v>
      </c>
      <c r="L163" s="66" t="s">
        <v>9788</v>
      </c>
      <c r="M163" s="58" t="s">
        <v>10772</v>
      </c>
      <c r="N163" s="58" t="s">
        <v>9783</v>
      </c>
      <c r="O163" s="66" t="s">
        <v>9788</v>
      </c>
      <c r="P163" s="66" t="s">
        <v>9788</v>
      </c>
      <c r="Q163" s="66" t="s">
        <v>9788</v>
      </c>
      <c r="R163" s="58" t="s">
        <v>10773</v>
      </c>
      <c r="S163" s="66" t="s">
        <v>9788</v>
      </c>
      <c r="T163" s="66" t="s">
        <v>9788</v>
      </c>
      <c r="U163" s="58" t="s">
        <v>9787</v>
      </c>
      <c r="V163" s="63"/>
    </row>
    <row r="164" spans="1:22" ht="13.8" x14ac:dyDescent="0.25">
      <c r="A164" s="58">
        <v>118341</v>
      </c>
      <c r="B164" s="58">
        <v>18341</v>
      </c>
      <c r="C164" s="58" t="s">
        <v>10774</v>
      </c>
      <c r="D164" s="58" t="s">
        <v>5790</v>
      </c>
      <c r="E164" s="59">
        <v>44482</v>
      </c>
      <c r="F164" s="59">
        <v>26442</v>
      </c>
      <c r="G164" s="75" t="s">
        <v>9788</v>
      </c>
      <c r="H164" s="76" t="s">
        <v>9788</v>
      </c>
      <c r="I164" s="77" t="s">
        <v>10775</v>
      </c>
      <c r="J164" s="66" t="s">
        <v>9788</v>
      </c>
      <c r="K164" s="66" t="s">
        <v>9788</v>
      </c>
      <c r="L164" s="66" t="s">
        <v>9788</v>
      </c>
      <c r="M164" s="58" t="s">
        <v>9809</v>
      </c>
      <c r="N164" s="58" t="s">
        <v>9783</v>
      </c>
      <c r="O164" s="58" t="s">
        <v>9810</v>
      </c>
      <c r="P164" s="66" t="s">
        <v>9788</v>
      </c>
      <c r="Q164" s="66" t="s">
        <v>9788</v>
      </c>
      <c r="R164" s="58" t="s">
        <v>10776</v>
      </c>
      <c r="S164" s="59">
        <v>43313</v>
      </c>
      <c r="T164" s="58" t="s">
        <v>10777</v>
      </c>
      <c r="U164" s="58" t="s">
        <v>9787</v>
      </c>
      <c r="V164" s="63"/>
    </row>
    <row r="165" spans="1:22" ht="46.2" x14ac:dyDescent="0.25">
      <c r="A165" s="58">
        <v>109283</v>
      </c>
      <c r="B165" s="58">
        <v>9283</v>
      </c>
      <c r="C165" s="58" t="s">
        <v>10778</v>
      </c>
      <c r="D165" s="58" t="s">
        <v>5790</v>
      </c>
      <c r="E165" s="59">
        <v>42806</v>
      </c>
      <c r="F165" s="59">
        <v>26164</v>
      </c>
      <c r="G165" s="73">
        <v>71001159537</v>
      </c>
      <c r="H165" s="74" t="s">
        <v>10723</v>
      </c>
      <c r="I165" s="61" t="s">
        <v>10779</v>
      </c>
      <c r="J165" s="58" t="s">
        <v>10780</v>
      </c>
      <c r="K165" s="58" t="s">
        <v>10780</v>
      </c>
      <c r="L165" s="66" t="s">
        <v>9788</v>
      </c>
      <c r="M165" s="58" t="s">
        <v>10772</v>
      </c>
      <c r="N165" s="58" t="s">
        <v>9783</v>
      </c>
      <c r="O165" s="66" t="s">
        <v>9788</v>
      </c>
      <c r="P165" s="66" t="s">
        <v>9788</v>
      </c>
      <c r="Q165" s="66" t="s">
        <v>9788</v>
      </c>
      <c r="R165" s="58" t="s">
        <v>10781</v>
      </c>
      <c r="S165" s="59">
        <v>40410</v>
      </c>
      <c r="T165" s="58" t="s">
        <v>10747</v>
      </c>
      <c r="U165" s="58" t="s">
        <v>10782</v>
      </c>
      <c r="V165" s="62">
        <v>44316</v>
      </c>
    </row>
    <row r="166" spans="1:22" ht="46.2" x14ac:dyDescent="0.25">
      <c r="A166" s="58">
        <v>136184</v>
      </c>
      <c r="B166" s="58">
        <v>36184</v>
      </c>
      <c r="C166" s="58" t="s">
        <v>10783</v>
      </c>
      <c r="D166" s="58" t="s">
        <v>5790</v>
      </c>
      <c r="E166" s="59">
        <v>43024</v>
      </c>
      <c r="F166" s="59">
        <v>31389</v>
      </c>
      <c r="G166" s="73">
        <v>71001199281</v>
      </c>
      <c r="H166" s="74" t="s">
        <v>10723</v>
      </c>
      <c r="I166" s="58" t="s">
        <v>10784</v>
      </c>
      <c r="J166" s="58" t="s">
        <v>10785</v>
      </c>
      <c r="K166" s="58" t="s">
        <v>10785</v>
      </c>
      <c r="L166" s="66" t="s">
        <v>9788</v>
      </c>
      <c r="M166" s="58" t="s">
        <v>9860</v>
      </c>
      <c r="N166" s="58" t="s">
        <v>9783</v>
      </c>
      <c r="O166" s="58" t="s">
        <v>9861</v>
      </c>
      <c r="P166" s="58" t="s">
        <v>9862</v>
      </c>
      <c r="Q166" s="66" t="s">
        <v>9788</v>
      </c>
      <c r="R166" s="58" t="s">
        <v>10786</v>
      </c>
      <c r="S166" s="59">
        <v>42955</v>
      </c>
      <c r="T166" s="58" t="s">
        <v>10787</v>
      </c>
      <c r="U166" s="58" t="s">
        <v>10782</v>
      </c>
      <c r="V166" s="62">
        <v>44286</v>
      </c>
    </row>
    <row r="167" spans="1:22" ht="46.2" x14ac:dyDescent="0.25">
      <c r="A167" s="58">
        <v>109283</v>
      </c>
      <c r="B167" s="58">
        <v>9283</v>
      </c>
      <c r="C167" s="58" t="s">
        <v>10788</v>
      </c>
      <c r="D167" s="58" t="s">
        <v>5790</v>
      </c>
      <c r="E167" s="59">
        <v>42156</v>
      </c>
      <c r="F167" s="59">
        <v>44255</v>
      </c>
      <c r="G167" s="73">
        <v>71000989449</v>
      </c>
      <c r="H167" s="74" t="s">
        <v>10723</v>
      </c>
      <c r="I167" s="58" t="s">
        <v>10789</v>
      </c>
      <c r="J167" s="66" t="s">
        <v>9788</v>
      </c>
      <c r="K167" s="66" t="s">
        <v>9788</v>
      </c>
      <c r="L167" s="66" t="s">
        <v>9788</v>
      </c>
      <c r="M167" s="58" t="s">
        <v>10762</v>
      </c>
      <c r="N167" s="58" t="s">
        <v>10334</v>
      </c>
      <c r="O167" s="66" t="s">
        <v>9788</v>
      </c>
      <c r="P167" s="66" t="s">
        <v>9788</v>
      </c>
      <c r="Q167" s="66" t="s">
        <v>9788</v>
      </c>
      <c r="R167" s="58" t="s">
        <v>10790</v>
      </c>
      <c r="S167" s="59">
        <v>42352</v>
      </c>
      <c r="T167" s="58" t="s">
        <v>10791</v>
      </c>
      <c r="U167" s="58" t="s">
        <v>10782</v>
      </c>
      <c r="V167" s="62">
        <v>44255</v>
      </c>
    </row>
    <row r="168" spans="1:22" ht="46.2" x14ac:dyDescent="0.25">
      <c r="A168" s="58">
        <v>5005071673</v>
      </c>
      <c r="B168" s="58">
        <v>71673</v>
      </c>
      <c r="C168" s="58" t="s">
        <v>10792</v>
      </c>
      <c r="D168" s="58" t="s">
        <v>5790</v>
      </c>
      <c r="E168" s="59">
        <v>43617</v>
      </c>
      <c r="F168" s="59">
        <v>30499</v>
      </c>
      <c r="G168" s="73">
        <v>71001310890</v>
      </c>
      <c r="H168" s="74" t="s">
        <v>10793</v>
      </c>
      <c r="I168" s="58" t="s">
        <v>10794</v>
      </c>
      <c r="J168" s="66" t="s">
        <v>9788</v>
      </c>
      <c r="K168" s="66" t="s">
        <v>9788</v>
      </c>
      <c r="L168" s="58" t="s">
        <v>10795</v>
      </c>
      <c r="M168" s="58" t="s">
        <v>10512</v>
      </c>
      <c r="N168" s="58" t="s">
        <v>10454</v>
      </c>
      <c r="O168" s="58" t="s">
        <v>10513</v>
      </c>
      <c r="P168" s="66" t="s">
        <v>9788</v>
      </c>
      <c r="Q168" s="66" t="s">
        <v>9788</v>
      </c>
      <c r="R168" s="58" t="s">
        <v>10796</v>
      </c>
      <c r="S168" s="59">
        <v>42293</v>
      </c>
      <c r="T168" s="58" t="s">
        <v>10797</v>
      </c>
      <c r="U168" s="58" t="s">
        <v>10782</v>
      </c>
      <c r="V168" s="62">
        <v>44286</v>
      </c>
    </row>
    <row r="169" spans="1:22" ht="46.2" x14ac:dyDescent="0.25">
      <c r="A169" s="58">
        <v>141124</v>
      </c>
      <c r="B169" s="58">
        <v>41124</v>
      </c>
      <c r="C169" s="58" t="s">
        <v>10798</v>
      </c>
      <c r="D169" s="58" t="s">
        <v>5790</v>
      </c>
      <c r="E169" s="59">
        <v>43530</v>
      </c>
      <c r="F169" s="59">
        <v>32366</v>
      </c>
      <c r="G169" s="73">
        <v>71001296591</v>
      </c>
      <c r="H169" s="74" t="s">
        <v>10723</v>
      </c>
      <c r="I169" s="58" t="s">
        <v>10799</v>
      </c>
      <c r="J169" s="66" t="s">
        <v>9788</v>
      </c>
      <c r="K169" s="66" t="s">
        <v>9788</v>
      </c>
      <c r="L169" s="58" t="s">
        <v>10800</v>
      </c>
      <c r="M169" s="58" t="s">
        <v>9809</v>
      </c>
      <c r="N169" s="58" t="s">
        <v>9783</v>
      </c>
      <c r="O169" s="58" t="s">
        <v>9810</v>
      </c>
      <c r="P169" s="66" t="s">
        <v>9788</v>
      </c>
      <c r="Q169" s="66" t="s">
        <v>9788</v>
      </c>
      <c r="R169" s="58" t="s">
        <v>10801</v>
      </c>
      <c r="S169" s="59">
        <v>42804</v>
      </c>
      <c r="T169" s="58" t="s">
        <v>10802</v>
      </c>
      <c r="U169" s="58" t="s">
        <v>10782</v>
      </c>
      <c r="V169" s="62">
        <v>44439</v>
      </c>
    </row>
    <row r="170" spans="1:22" ht="46.2" x14ac:dyDescent="0.25">
      <c r="A170" s="58">
        <v>100439</v>
      </c>
      <c r="B170" s="58">
        <v>439</v>
      </c>
      <c r="C170" s="58" t="s">
        <v>10803</v>
      </c>
      <c r="D170" s="58" t="s">
        <v>5790</v>
      </c>
      <c r="E170" s="59">
        <v>43680</v>
      </c>
      <c r="F170" s="59">
        <v>27235</v>
      </c>
      <c r="G170" s="73">
        <v>71001319877</v>
      </c>
      <c r="H170" s="74" t="s">
        <v>10723</v>
      </c>
      <c r="I170" s="58" t="s">
        <v>10804</v>
      </c>
      <c r="J170" s="66" t="s">
        <v>9788</v>
      </c>
      <c r="K170" s="66" t="s">
        <v>9788</v>
      </c>
      <c r="L170" s="66" t="s">
        <v>9788</v>
      </c>
      <c r="M170" s="58" t="s">
        <v>10670</v>
      </c>
      <c r="N170" s="58" t="s">
        <v>10634</v>
      </c>
      <c r="O170" s="58" t="s">
        <v>10662</v>
      </c>
      <c r="P170" s="66" t="s">
        <v>9788</v>
      </c>
      <c r="Q170" s="66" t="s">
        <v>9788</v>
      </c>
      <c r="R170" s="58" t="s">
        <v>10805</v>
      </c>
      <c r="S170" s="59">
        <v>43010</v>
      </c>
      <c r="T170" s="58" t="s">
        <v>10806</v>
      </c>
      <c r="U170" s="58" t="s">
        <v>10782</v>
      </c>
      <c r="V170" s="62">
        <v>44286</v>
      </c>
    </row>
    <row r="171" spans="1:22" ht="13.8" x14ac:dyDescent="0.25">
      <c r="A171" s="58" t="s">
        <v>10807</v>
      </c>
      <c r="B171" s="66" t="s">
        <v>9788</v>
      </c>
      <c r="C171" s="66" t="s">
        <v>9788</v>
      </c>
      <c r="D171" s="66" t="s">
        <v>9788</v>
      </c>
      <c r="E171" s="66" t="s">
        <v>9788</v>
      </c>
      <c r="F171" s="66" t="s">
        <v>9788</v>
      </c>
      <c r="G171" s="69" t="s">
        <v>9788</v>
      </c>
      <c r="H171" s="66" t="s">
        <v>9788</v>
      </c>
      <c r="I171" s="66" t="s">
        <v>9788</v>
      </c>
      <c r="J171" s="66" t="s">
        <v>9788</v>
      </c>
      <c r="K171" s="66" t="s">
        <v>9788</v>
      </c>
      <c r="L171" s="66" t="s">
        <v>9788</v>
      </c>
      <c r="M171" s="66" t="s">
        <v>9788</v>
      </c>
      <c r="N171" s="66" t="s">
        <v>9788</v>
      </c>
      <c r="O171" s="66" t="s">
        <v>9788</v>
      </c>
      <c r="P171" s="66" t="s">
        <v>9788</v>
      </c>
      <c r="Q171" s="66" t="s">
        <v>9788</v>
      </c>
      <c r="R171" s="66" t="s">
        <v>9788</v>
      </c>
      <c r="S171" s="63"/>
      <c r="T171" s="66" t="s">
        <v>9788</v>
      </c>
      <c r="U171" s="66" t="s">
        <v>9788</v>
      </c>
      <c r="V171" s="63"/>
    </row>
    <row r="172" spans="1:22" ht="13.8" x14ac:dyDescent="0.25">
      <c r="A172" s="58">
        <v>5015016004</v>
      </c>
      <c r="B172" s="58">
        <v>16004</v>
      </c>
      <c r="C172" s="58" t="s">
        <v>10808</v>
      </c>
      <c r="D172" s="58" t="s">
        <v>5790</v>
      </c>
      <c r="E172" s="59">
        <v>42578</v>
      </c>
      <c r="F172" s="59">
        <v>32018</v>
      </c>
      <c r="G172" s="64">
        <v>71001163519</v>
      </c>
      <c r="H172" s="58" t="s">
        <v>9777</v>
      </c>
      <c r="I172" s="58" t="s">
        <v>10809</v>
      </c>
      <c r="J172" s="58" t="s">
        <v>10810</v>
      </c>
      <c r="K172" s="58" t="s">
        <v>9800</v>
      </c>
      <c r="L172" s="58" t="s">
        <v>10811</v>
      </c>
      <c r="M172" s="58" t="s">
        <v>9886</v>
      </c>
      <c r="N172" s="58" t="s">
        <v>9783</v>
      </c>
      <c r="O172" s="58" t="s">
        <v>10812</v>
      </c>
      <c r="P172" s="58" t="s">
        <v>9887</v>
      </c>
      <c r="Q172" s="58" t="s">
        <v>9902</v>
      </c>
      <c r="R172" s="58">
        <v>23989909</v>
      </c>
      <c r="S172" s="62">
        <v>40388</v>
      </c>
      <c r="T172" s="58" t="s">
        <v>9795</v>
      </c>
      <c r="U172" s="58" t="s">
        <v>10782</v>
      </c>
      <c r="V172" s="62">
        <v>43924</v>
      </c>
    </row>
    <row r="173" spans="1:22" ht="13.8" x14ac:dyDescent="0.25">
      <c r="A173" s="58">
        <v>5015016005</v>
      </c>
      <c r="B173" s="58">
        <v>16005</v>
      </c>
      <c r="C173" s="58" t="s">
        <v>10813</v>
      </c>
      <c r="D173" s="58" t="s">
        <v>8830</v>
      </c>
      <c r="E173" s="59">
        <v>42590</v>
      </c>
      <c r="F173" s="59">
        <v>33029</v>
      </c>
      <c r="G173" s="64">
        <v>11004312219</v>
      </c>
      <c r="H173" s="58" t="s">
        <v>10657</v>
      </c>
      <c r="I173" s="58" t="s">
        <v>10814</v>
      </c>
      <c r="J173" s="58" t="s">
        <v>10815</v>
      </c>
      <c r="K173" s="58" t="s">
        <v>9807</v>
      </c>
      <c r="L173" s="58" t="s">
        <v>10816</v>
      </c>
      <c r="M173" s="58" t="s">
        <v>10817</v>
      </c>
      <c r="N173" s="58" t="s">
        <v>9915</v>
      </c>
      <c r="O173" s="58" t="s">
        <v>10818</v>
      </c>
      <c r="P173" s="58" t="s">
        <v>10819</v>
      </c>
      <c r="Q173" s="58" t="s">
        <v>10820</v>
      </c>
      <c r="R173" s="58">
        <v>12942741</v>
      </c>
      <c r="S173" s="62">
        <v>39183</v>
      </c>
      <c r="T173" s="58" t="s">
        <v>10559</v>
      </c>
      <c r="U173" s="58" t="s">
        <v>10782</v>
      </c>
      <c r="V173" s="62">
        <v>43924</v>
      </c>
    </row>
    <row r="174" spans="1:22" ht="13.8" x14ac:dyDescent="0.25">
      <c r="A174" s="58">
        <v>5015017002</v>
      </c>
      <c r="B174" s="58">
        <v>17002</v>
      </c>
      <c r="C174" s="58" t="s">
        <v>10821</v>
      </c>
      <c r="D174" s="58" t="s">
        <v>5790</v>
      </c>
      <c r="E174" s="59">
        <v>42884</v>
      </c>
      <c r="F174" s="59">
        <v>32660</v>
      </c>
      <c r="G174" s="64">
        <v>371000463119</v>
      </c>
      <c r="H174" s="58" t="s">
        <v>9777</v>
      </c>
      <c r="I174" s="58" t="s">
        <v>10822</v>
      </c>
      <c r="J174" s="58" t="s">
        <v>10823</v>
      </c>
      <c r="K174" s="58" t="s">
        <v>9800</v>
      </c>
      <c r="L174" s="58" t="s">
        <v>10824</v>
      </c>
      <c r="M174" s="58" t="s">
        <v>10290</v>
      </c>
      <c r="N174" s="58" t="s">
        <v>10191</v>
      </c>
      <c r="O174" s="58" t="s">
        <v>10276</v>
      </c>
      <c r="P174" s="58" t="s">
        <v>10291</v>
      </c>
      <c r="Q174" s="58" t="s">
        <v>10292</v>
      </c>
      <c r="R174" s="58">
        <v>24676747</v>
      </c>
      <c r="S174" s="62">
        <v>39119</v>
      </c>
      <c r="T174" s="58" t="s">
        <v>9795</v>
      </c>
      <c r="U174" s="58" t="s">
        <v>10782</v>
      </c>
      <c r="V174" s="62">
        <v>43926</v>
      </c>
    </row>
    <row r="175" spans="1:22" ht="13.8" x14ac:dyDescent="0.25">
      <c r="A175" s="58">
        <v>5015095101</v>
      </c>
      <c r="B175" s="58">
        <v>95101</v>
      </c>
      <c r="C175" s="58" t="s">
        <v>10825</v>
      </c>
      <c r="D175" s="58" t="s">
        <v>5790</v>
      </c>
      <c r="E175" s="59">
        <v>34878</v>
      </c>
      <c r="F175" s="59">
        <v>26314</v>
      </c>
      <c r="G175" s="64">
        <v>251001067541</v>
      </c>
      <c r="H175" s="58" t="s">
        <v>9844</v>
      </c>
      <c r="I175" s="58" t="s">
        <v>10826</v>
      </c>
      <c r="J175" s="58" t="s">
        <v>10827</v>
      </c>
      <c r="K175" s="58" t="s">
        <v>9780</v>
      </c>
      <c r="L175" s="58" t="s">
        <v>10828</v>
      </c>
      <c r="M175" s="58" t="s">
        <v>9954</v>
      </c>
      <c r="N175" s="58" t="s">
        <v>9915</v>
      </c>
      <c r="O175" s="58" t="s">
        <v>10829</v>
      </c>
      <c r="P175" s="58" t="s">
        <v>10830</v>
      </c>
      <c r="Q175" s="58" t="s">
        <v>10820</v>
      </c>
      <c r="R175" s="58">
        <v>201111523</v>
      </c>
      <c r="S175" s="62">
        <v>42481</v>
      </c>
      <c r="T175" s="58" t="s">
        <v>10013</v>
      </c>
      <c r="U175" s="58" t="s">
        <v>10782</v>
      </c>
      <c r="V175" s="62">
        <v>43927</v>
      </c>
    </row>
    <row r="176" spans="1:22" ht="13.8" x14ac:dyDescent="0.25">
      <c r="A176" s="58">
        <v>5015011008</v>
      </c>
      <c r="B176" s="58">
        <v>11008</v>
      </c>
      <c r="C176" s="58" t="s">
        <v>10831</v>
      </c>
      <c r="D176" s="58" t="s">
        <v>5790</v>
      </c>
      <c r="E176" s="59">
        <v>40624</v>
      </c>
      <c r="F176" s="59">
        <v>29952</v>
      </c>
      <c r="G176" s="64">
        <v>181001719990</v>
      </c>
      <c r="H176" s="58" t="s">
        <v>10263</v>
      </c>
      <c r="I176" s="58" t="s">
        <v>10832</v>
      </c>
      <c r="J176" s="58" t="s">
        <v>10833</v>
      </c>
      <c r="K176" s="58" t="s">
        <v>9780</v>
      </c>
      <c r="L176" s="58" t="s">
        <v>10834</v>
      </c>
      <c r="M176" s="58" t="s">
        <v>10054</v>
      </c>
      <c r="N176" s="58" t="s">
        <v>9915</v>
      </c>
      <c r="O176" s="58" t="s">
        <v>10835</v>
      </c>
      <c r="P176" s="58" t="s">
        <v>10836</v>
      </c>
      <c r="Q176" s="58" t="s">
        <v>10056</v>
      </c>
      <c r="R176" s="58">
        <v>250483059</v>
      </c>
      <c r="S176" s="62">
        <v>36910</v>
      </c>
      <c r="T176" s="58" t="s">
        <v>9813</v>
      </c>
      <c r="U176" s="58" t="s">
        <v>10782</v>
      </c>
      <c r="V176" s="62">
        <v>43933</v>
      </c>
    </row>
    <row r="177" spans="1:22" ht="13.8" x14ac:dyDescent="0.25">
      <c r="A177" s="58">
        <v>5015019035</v>
      </c>
      <c r="B177" s="58">
        <v>19035</v>
      </c>
      <c r="C177" s="58" t="s">
        <v>10837</v>
      </c>
      <c r="D177" s="58" t="s">
        <v>5790</v>
      </c>
      <c r="E177" s="59">
        <v>43914</v>
      </c>
      <c r="F177" s="59">
        <v>34907</v>
      </c>
      <c r="G177" s="64">
        <v>129398008</v>
      </c>
      <c r="H177" s="58" t="s">
        <v>10838</v>
      </c>
      <c r="I177" s="58" t="s">
        <v>10839</v>
      </c>
      <c r="J177" s="58" t="s">
        <v>10840</v>
      </c>
      <c r="K177" s="58" t="s">
        <v>9800</v>
      </c>
      <c r="L177" s="58" t="s">
        <v>10841</v>
      </c>
      <c r="M177" s="58" t="s">
        <v>9923</v>
      </c>
      <c r="N177" s="58" t="s">
        <v>9915</v>
      </c>
      <c r="O177" s="58">
        <v>0</v>
      </c>
      <c r="P177" s="58" t="s">
        <v>9924</v>
      </c>
      <c r="Q177" s="58" t="s">
        <v>10842</v>
      </c>
      <c r="R177" s="58">
        <v>321547777</v>
      </c>
      <c r="S177" s="62">
        <v>42552</v>
      </c>
      <c r="T177" s="58" t="s">
        <v>10843</v>
      </c>
      <c r="U177" s="58" t="s">
        <v>10782</v>
      </c>
      <c r="V177" s="62">
        <v>43964</v>
      </c>
    </row>
    <row r="178" spans="1:22" ht="13.8" x14ac:dyDescent="0.25">
      <c r="A178" s="58">
        <v>5015019009</v>
      </c>
      <c r="B178" s="58">
        <v>19009</v>
      </c>
      <c r="C178" s="58" t="s">
        <v>10844</v>
      </c>
      <c r="D178" s="58" t="s">
        <v>5790</v>
      </c>
      <c r="E178" s="59">
        <v>43661</v>
      </c>
      <c r="F178" s="59">
        <v>33257</v>
      </c>
      <c r="G178" s="64">
        <v>721000600033</v>
      </c>
      <c r="H178" s="58" t="s">
        <v>10845</v>
      </c>
      <c r="I178" s="58" t="s">
        <v>10846</v>
      </c>
      <c r="J178" s="58" t="s">
        <v>10847</v>
      </c>
      <c r="K178" s="58" t="s">
        <v>9800</v>
      </c>
      <c r="L178" s="58" t="s">
        <v>10848</v>
      </c>
      <c r="M178" s="58" t="s">
        <v>9954</v>
      </c>
      <c r="N178" s="58" t="s">
        <v>9915</v>
      </c>
      <c r="O178" s="58" t="s">
        <v>10829</v>
      </c>
      <c r="P178" s="58" t="s">
        <v>10830</v>
      </c>
      <c r="Q178" s="58" t="s">
        <v>10849</v>
      </c>
      <c r="R178" s="58">
        <v>24877859</v>
      </c>
      <c r="S178" s="62">
        <v>39567</v>
      </c>
      <c r="T178" s="58" t="s">
        <v>9264</v>
      </c>
      <c r="U178" s="58" t="s">
        <v>10782</v>
      </c>
      <c r="V178" s="62">
        <v>43983</v>
      </c>
    </row>
    <row r="179" spans="1:22" ht="13.8" x14ac:dyDescent="0.25">
      <c r="A179" s="58">
        <v>5015017018</v>
      </c>
      <c r="B179" s="58">
        <v>17018</v>
      </c>
      <c r="C179" s="58" t="s">
        <v>10850</v>
      </c>
      <c r="D179" s="58" t="s">
        <v>5790</v>
      </c>
      <c r="E179" s="59">
        <v>42999</v>
      </c>
      <c r="F179" s="59">
        <v>33381</v>
      </c>
      <c r="G179" s="64">
        <v>61001025170</v>
      </c>
      <c r="H179" s="58" t="s">
        <v>10851</v>
      </c>
      <c r="I179" s="58" t="s">
        <v>10852</v>
      </c>
      <c r="J179" s="58" t="s">
        <v>10853</v>
      </c>
      <c r="K179" s="58" t="s">
        <v>9800</v>
      </c>
      <c r="L179" s="58" t="s">
        <v>10854</v>
      </c>
      <c r="M179" s="58" t="s">
        <v>9954</v>
      </c>
      <c r="N179" s="58" t="s">
        <v>9915</v>
      </c>
      <c r="O179" s="58" t="s">
        <v>10829</v>
      </c>
      <c r="P179" s="58" t="s">
        <v>10830</v>
      </c>
      <c r="Q179" s="58" t="s">
        <v>10820</v>
      </c>
      <c r="R179" s="58">
        <v>225477898</v>
      </c>
      <c r="S179" s="62">
        <v>40066</v>
      </c>
      <c r="T179" s="58" t="s">
        <v>10256</v>
      </c>
      <c r="U179" s="58" t="s">
        <v>10782</v>
      </c>
      <c r="V179" s="62">
        <v>43983</v>
      </c>
    </row>
    <row r="180" spans="1:22" ht="13.8" x14ac:dyDescent="0.25">
      <c r="A180" s="58">
        <v>5015093023</v>
      </c>
      <c r="B180" s="58">
        <v>93023</v>
      </c>
      <c r="C180" s="58" t="s">
        <v>10855</v>
      </c>
      <c r="D180" s="58" t="s">
        <v>5790</v>
      </c>
      <c r="E180" s="59">
        <v>34639</v>
      </c>
      <c r="F180" s="59">
        <v>26451</v>
      </c>
      <c r="G180" s="64">
        <v>251001066646</v>
      </c>
      <c r="H180" s="58" t="s">
        <v>9844</v>
      </c>
      <c r="I180" s="58" t="s">
        <v>10856</v>
      </c>
      <c r="J180" s="58" t="s">
        <v>10857</v>
      </c>
      <c r="K180" s="58" t="s">
        <v>9800</v>
      </c>
      <c r="L180" s="58" t="s">
        <v>10858</v>
      </c>
      <c r="M180" s="58" t="s">
        <v>9954</v>
      </c>
      <c r="N180" s="58" t="s">
        <v>9915</v>
      </c>
      <c r="O180" s="58" t="s">
        <v>10829</v>
      </c>
      <c r="P180" s="58" t="s">
        <v>10830</v>
      </c>
      <c r="Q180" s="58" t="s">
        <v>10820</v>
      </c>
      <c r="R180" s="58">
        <v>1172007199</v>
      </c>
      <c r="S180" s="62">
        <v>42485</v>
      </c>
      <c r="T180" s="58" t="s">
        <v>9795</v>
      </c>
      <c r="U180" s="58" t="s">
        <v>10782</v>
      </c>
      <c r="V180" s="62">
        <v>43983</v>
      </c>
    </row>
    <row r="181" spans="1:22" ht="13.8" x14ac:dyDescent="0.25">
      <c r="A181" s="58">
        <v>5015007023</v>
      </c>
      <c r="B181" s="58">
        <v>7023</v>
      </c>
      <c r="C181" s="58" t="s">
        <v>10859</v>
      </c>
      <c r="D181" s="58" t="s">
        <v>5790</v>
      </c>
      <c r="E181" s="59">
        <v>39188</v>
      </c>
      <c r="F181" s="59">
        <v>29384</v>
      </c>
      <c r="G181" s="64">
        <v>251001779878</v>
      </c>
      <c r="H181" s="58" t="s">
        <v>9844</v>
      </c>
      <c r="I181" s="58" t="s">
        <v>10860</v>
      </c>
      <c r="J181" s="58" t="s">
        <v>10861</v>
      </c>
      <c r="K181" s="58" t="s">
        <v>9780</v>
      </c>
      <c r="L181" s="58" t="s">
        <v>10862</v>
      </c>
      <c r="M181" s="58" t="s">
        <v>10817</v>
      </c>
      <c r="N181" s="58" t="s">
        <v>9915</v>
      </c>
      <c r="O181" s="58" t="s">
        <v>10818</v>
      </c>
      <c r="P181" s="58" t="s">
        <v>10819</v>
      </c>
      <c r="Q181" s="58" t="s">
        <v>10820</v>
      </c>
      <c r="R181" s="58">
        <v>33180000975</v>
      </c>
      <c r="S181" s="62">
        <v>39035</v>
      </c>
      <c r="T181" s="58" t="s">
        <v>10863</v>
      </c>
      <c r="U181" s="58" t="s">
        <v>10782</v>
      </c>
      <c r="V181" s="62">
        <v>43983</v>
      </c>
    </row>
    <row r="182" spans="1:22" ht="13.8" x14ac:dyDescent="0.25">
      <c r="A182" s="58">
        <v>5015011006</v>
      </c>
      <c r="B182" s="58">
        <v>11006</v>
      </c>
      <c r="C182" s="58" t="s">
        <v>10864</v>
      </c>
      <c r="D182" s="58" t="s">
        <v>8830</v>
      </c>
      <c r="E182" s="59">
        <v>40940</v>
      </c>
      <c r="F182" s="59">
        <v>29930</v>
      </c>
      <c r="G182" s="64">
        <v>251001473086</v>
      </c>
      <c r="H182" s="58" t="s">
        <v>9844</v>
      </c>
      <c r="I182" s="58" t="s">
        <v>10865</v>
      </c>
      <c r="J182" s="58" t="s">
        <v>10866</v>
      </c>
      <c r="K182" s="58" t="s">
        <v>9780</v>
      </c>
      <c r="L182" s="58" t="s">
        <v>10867</v>
      </c>
      <c r="M182" s="58" t="s">
        <v>10817</v>
      </c>
      <c r="N182" s="58" t="s">
        <v>9915</v>
      </c>
      <c r="O182" s="58" t="s">
        <v>10818</v>
      </c>
      <c r="P182" s="58" t="s">
        <v>10819</v>
      </c>
      <c r="Q182" s="58" t="s">
        <v>10820</v>
      </c>
      <c r="R182" s="58">
        <v>172107377</v>
      </c>
      <c r="S182" s="62">
        <v>36882</v>
      </c>
      <c r="T182" s="58" t="s">
        <v>10578</v>
      </c>
      <c r="U182" s="58" t="s">
        <v>10782</v>
      </c>
      <c r="V182" s="62">
        <v>43983</v>
      </c>
    </row>
    <row r="183" spans="1:22" ht="13.8" x14ac:dyDescent="0.25">
      <c r="A183" s="58">
        <v>5015008031</v>
      </c>
      <c r="B183" s="58">
        <v>8031</v>
      </c>
      <c r="C183" s="58" t="s">
        <v>10868</v>
      </c>
      <c r="D183" s="58" t="s">
        <v>8830</v>
      </c>
      <c r="E183" s="59">
        <v>39584</v>
      </c>
      <c r="F183" s="59">
        <v>29764</v>
      </c>
      <c r="G183" s="64">
        <v>251002041032</v>
      </c>
      <c r="H183" s="58" t="s">
        <v>9844</v>
      </c>
      <c r="I183" s="58" t="s">
        <v>10869</v>
      </c>
      <c r="J183" s="58" t="s">
        <v>10870</v>
      </c>
      <c r="K183" s="58" t="s">
        <v>9780</v>
      </c>
      <c r="L183" s="58" t="s">
        <v>10871</v>
      </c>
      <c r="M183" s="58" t="s">
        <v>10817</v>
      </c>
      <c r="N183" s="58" t="s">
        <v>9915</v>
      </c>
      <c r="O183" s="58" t="s">
        <v>10818</v>
      </c>
      <c r="P183" s="58" t="s">
        <v>10819</v>
      </c>
      <c r="Q183" s="58" t="s">
        <v>10820</v>
      </c>
      <c r="R183" s="58">
        <v>31190921</v>
      </c>
      <c r="S183" s="62">
        <v>36241</v>
      </c>
      <c r="T183" s="58" t="s">
        <v>10872</v>
      </c>
      <c r="U183" s="58" t="s">
        <v>10782</v>
      </c>
      <c r="V183" s="62">
        <v>43983</v>
      </c>
    </row>
    <row r="184" spans="1:22" ht="13.8" x14ac:dyDescent="0.25">
      <c r="A184" s="58">
        <v>5015018004</v>
      </c>
      <c r="B184" s="58">
        <v>18004</v>
      </c>
      <c r="C184" s="58" t="s">
        <v>10622</v>
      </c>
      <c r="D184" s="58" t="s">
        <v>8830</v>
      </c>
      <c r="E184" s="59">
        <v>43312</v>
      </c>
      <c r="F184" s="59">
        <v>32929</v>
      </c>
      <c r="G184" s="64">
        <v>19025717534011</v>
      </c>
      <c r="H184" s="58" t="s">
        <v>10873</v>
      </c>
      <c r="I184" s="58" t="s">
        <v>10874</v>
      </c>
      <c r="J184" s="58" t="s">
        <v>10875</v>
      </c>
      <c r="K184" s="58" t="s">
        <v>9780</v>
      </c>
      <c r="L184" s="58" t="s">
        <v>10876</v>
      </c>
      <c r="M184" s="58" t="s">
        <v>9923</v>
      </c>
      <c r="N184" s="58" t="s">
        <v>9915</v>
      </c>
      <c r="O184" s="58">
        <v>0</v>
      </c>
      <c r="P184" s="58" t="s">
        <v>9924</v>
      </c>
      <c r="Q184" s="58" t="s">
        <v>10842</v>
      </c>
      <c r="R184" s="58">
        <v>125313926</v>
      </c>
      <c r="S184" s="62">
        <v>40263</v>
      </c>
      <c r="T184" s="58" t="s">
        <v>10877</v>
      </c>
      <c r="U184" s="58" t="s">
        <v>10782</v>
      </c>
      <c r="V184" s="62">
        <v>44023</v>
      </c>
    </row>
    <row r="185" spans="1:22" ht="13.8" x14ac:dyDescent="0.25">
      <c r="A185" s="58">
        <v>5015014006</v>
      </c>
      <c r="B185" s="58">
        <v>14006</v>
      </c>
      <c r="C185" s="58" t="s">
        <v>10878</v>
      </c>
      <c r="D185" s="58" t="s">
        <v>5790</v>
      </c>
      <c r="E185" s="59">
        <v>41988</v>
      </c>
      <c r="F185" s="59">
        <v>31072</v>
      </c>
      <c r="G185" s="64">
        <v>421000459547</v>
      </c>
      <c r="H185" s="58" t="s">
        <v>10172</v>
      </c>
      <c r="I185" s="58" t="s">
        <v>10879</v>
      </c>
      <c r="J185" s="58" t="s">
        <v>10880</v>
      </c>
      <c r="K185" s="58" t="s">
        <v>9780</v>
      </c>
      <c r="L185" s="58" t="s">
        <v>10881</v>
      </c>
      <c r="M185" s="58" t="s">
        <v>10512</v>
      </c>
      <c r="N185" s="58" t="s">
        <v>10454</v>
      </c>
      <c r="O185" s="58" t="s">
        <v>10513</v>
      </c>
      <c r="P185" s="58" t="s">
        <v>10514</v>
      </c>
      <c r="Q185" s="58" t="s">
        <v>10882</v>
      </c>
      <c r="R185" s="58">
        <v>271788690</v>
      </c>
      <c r="S185" s="62">
        <v>37648</v>
      </c>
      <c r="T185" s="58" t="s">
        <v>9786</v>
      </c>
      <c r="U185" s="58" t="s">
        <v>10782</v>
      </c>
      <c r="V185" s="62">
        <v>44043</v>
      </c>
    </row>
    <row r="186" spans="1:22" ht="13.8" x14ac:dyDescent="0.25">
      <c r="A186" s="58">
        <v>5015016001</v>
      </c>
      <c r="B186" s="58">
        <v>16001</v>
      </c>
      <c r="C186" s="58" t="s">
        <v>10883</v>
      </c>
      <c r="D186" s="58" t="s">
        <v>5790</v>
      </c>
      <c r="E186" s="59">
        <v>42422</v>
      </c>
      <c r="F186" s="59">
        <v>32227</v>
      </c>
      <c r="G186" s="64">
        <v>331000454276</v>
      </c>
      <c r="H186" s="58" t="s">
        <v>9995</v>
      </c>
      <c r="I186" s="58" t="s">
        <v>10884</v>
      </c>
      <c r="J186" s="58" t="s">
        <v>10885</v>
      </c>
      <c r="K186" s="58" t="s">
        <v>9780</v>
      </c>
      <c r="L186" s="58" t="s">
        <v>10886</v>
      </c>
      <c r="M186" s="58" t="s">
        <v>10401</v>
      </c>
      <c r="N186" s="58" t="s">
        <v>10334</v>
      </c>
      <c r="O186" s="58" t="s">
        <v>10402</v>
      </c>
      <c r="P186" s="58" t="s">
        <v>10887</v>
      </c>
      <c r="Q186" s="58" t="s">
        <v>10888</v>
      </c>
      <c r="R186" s="58">
        <v>24122325</v>
      </c>
      <c r="S186" s="62">
        <v>42177</v>
      </c>
      <c r="T186" s="58" t="s">
        <v>9795</v>
      </c>
      <c r="U186" s="58" t="s">
        <v>10782</v>
      </c>
      <c r="V186" s="62">
        <v>44057</v>
      </c>
    </row>
    <row r="187" spans="1:22" ht="13.8" x14ac:dyDescent="0.25">
      <c r="A187" s="58">
        <v>5015003100</v>
      </c>
      <c r="B187" s="58">
        <v>3100</v>
      </c>
      <c r="C187" s="58" t="s">
        <v>10889</v>
      </c>
      <c r="D187" s="58" t="s">
        <v>5790</v>
      </c>
      <c r="E187" s="59">
        <v>37973</v>
      </c>
      <c r="F187" s="59">
        <v>30078</v>
      </c>
      <c r="G187" s="64">
        <v>251001117476</v>
      </c>
      <c r="H187" s="58" t="s">
        <v>9844</v>
      </c>
      <c r="I187" s="58" t="s">
        <v>10890</v>
      </c>
      <c r="J187" s="58" t="s">
        <v>10891</v>
      </c>
      <c r="K187" s="58" t="s">
        <v>9780</v>
      </c>
      <c r="L187" s="58" t="s">
        <v>10892</v>
      </c>
      <c r="M187" s="58" t="s">
        <v>9809</v>
      </c>
      <c r="N187" s="58" t="s">
        <v>9783</v>
      </c>
      <c r="O187" s="58" t="s">
        <v>9810</v>
      </c>
      <c r="P187" s="58">
        <v>0</v>
      </c>
      <c r="Q187" s="58" t="s">
        <v>10893</v>
      </c>
      <c r="R187" s="58">
        <v>23426627</v>
      </c>
      <c r="S187" s="62">
        <v>35619</v>
      </c>
      <c r="T187" s="58" t="s">
        <v>9795</v>
      </c>
      <c r="U187" s="58" t="s">
        <v>10782</v>
      </c>
      <c r="V187" s="62">
        <v>44057</v>
      </c>
    </row>
    <row r="188" spans="1:22" ht="13.8" x14ac:dyDescent="0.25">
      <c r="A188" s="58">
        <v>5015014002</v>
      </c>
      <c r="B188" s="58">
        <v>14002</v>
      </c>
      <c r="C188" s="58" t="s">
        <v>10894</v>
      </c>
      <c r="D188" s="58" t="s">
        <v>5790</v>
      </c>
      <c r="E188" s="59">
        <v>41785</v>
      </c>
      <c r="F188" s="59">
        <v>31253</v>
      </c>
      <c r="G188" s="64">
        <v>531002204502</v>
      </c>
      <c r="H188" s="58" t="s">
        <v>10895</v>
      </c>
      <c r="I188" s="58" t="s">
        <v>10896</v>
      </c>
      <c r="J188" s="58" t="s">
        <v>10897</v>
      </c>
      <c r="K188" s="58" t="s">
        <v>9800</v>
      </c>
      <c r="L188" s="58" t="s">
        <v>10898</v>
      </c>
      <c r="M188" s="58" t="s">
        <v>9860</v>
      </c>
      <c r="N188" s="58" t="s">
        <v>9783</v>
      </c>
      <c r="O188" s="58" t="s">
        <v>9861</v>
      </c>
      <c r="P188" s="58" t="s">
        <v>9862</v>
      </c>
      <c r="Q188" s="58" t="s">
        <v>10899</v>
      </c>
      <c r="R188" s="58">
        <v>23830473</v>
      </c>
      <c r="S188" s="62">
        <v>36756</v>
      </c>
      <c r="T188" s="58" t="s">
        <v>9795</v>
      </c>
      <c r="U188" s="58" t="s">
        <v>10782</v>
      </c>
      <c r="V188" s="62">
        <v>44090</v>
      </c>
    </row>
    <row r="189" spans="1:22" ht="13.8" x14ac:dyDescent="0.25">
      <c r="A189" s="58">
        <v>5015005201</v>
      </c>
      <c r="B189" s="58">
        <v>5201</v>
      </c>
      <c r="C189" s="58" t="s">
        <v>10900</v>
      </c>
      <c r="D189" s="58" t="s">
        <v>8830</v>
      </c>
      <c r="E189" s="59">
        <v>38691</v>
      </c>
      <c r="F189" s="59">
        <v>27623</v>
      </c>
      <c r="G189" s="64">
        <v>251001405909</v>
      </c>
      <c r="H189" s="58" t="s">
        <v>9844</v>
      </c>
      <c r="I189" s="58" t="s">
        <v>10901</v>
      </c>
      <c r="J189" s="58" t="s">
        <v>10902</v>
      </c>
      <c r="K189" s="58" t="s">
        <v>9780</v>
      </c>
      <c r="L189" s="58" t="s">
        <v>10903</v>
      </c>
      <c r="M189" s="58" t="s">
        <v>10633</v>
      </c>
      <c r="N189" s="58" t="s">
        <v>10634</v>
      </c>
      <c r="O189" s="58" t="s">
        <v>10635</v>
      </c>
      <c r="P189" s="58" t="s">
        <v>10636</v>
      </c>
      <c r="Q189" s="58" t="s">
        <v>10904</v>
      </c>
      <c r="R189" s="58">
        <v>11702665</v>
      </c>
      <c r="S189" s="62">
        <v>32912</v>
      </c>
      <c r="T189" s="58" t="s">
        <v>10559</v>
      </c>
      <c r="U189" s="58" t="s">
        <v>10782</v>
      </c>
      <c r="V189" s="62">
        <v>44104</v>
      </c>
    </row>
    <row r="190" spans="1:22" ht="13.8" x14ac:dyDescent="0.25">
      <c r="A190" s="58">
        <v>5015096024</v>
      </c>
      <c r="B190" s="58">
        <v>96024</v>
      </c>
      <c r="C190" s="58" t="s">
        <v>10905</v>
      </c>
      <c r="D190" s="58" t="s">
        <v>5790</v>
      </c>
      <c r="E190" s="59">
        <v>35098</v>
      </c>
      <c r="F190" s="59">
        <v>23993</v>
      </c>
      <c r="G190" s="64">
        <v>251001077873</v>
      </c>
      <c r="H190" s="58" t="s">
        <v>9844</v>
      </c>
      <c r="I190" s="58" t="s">
        <v>10906</v>
      </c>
      <c r="J190" s="58" t="s">
        <v>10907</v>
      </c>
      <c r="K190" s="58" t="s">
        <v>9780</v>
      </c>
      <c r="L190" s="58" t="s">
        <v>10908</v>
      </c>
      <c r="M190" s="58" t="s">
        <v>10474</v>
      </c>
      <c r="N190" s="58" t="s">
        <v>10454</v>
      </c>
      <c r="O190" s="58">
        <v>0</v>
      </c>
      <c r="P190" s="58" t="s">
        <v>10475</v>
      </c>
      <c r="Q190" s="58" t="s">
        <v>10909</v>
      </c>
      <c r="R190" s="58">
        <v>23284062</v>
      </c>
      <c r="S190" s="62">
        <v>34746</v>
      </c>
      <c r="T190" s="58" t="s">
        <v>9795</v>
      </c>
      <c r="U190" s="58" t="s">
        <v>10782</v>
      </c>
      <c r="V190" s="62">
        <v>44104</v>
      </c>
    </row>
    <row r="191" spans="1:22" ht="13.8" x14ac:dyDescent="0.25">
      <c r="A191" s="58">
        <v>5015009009</v>
      </c>
      <c r="B191" s="58">
        <v>9009</v>
      </c>
      <c r="C191" s="58" t="s">
        <v>10910</v>
      </c>
      <c r="D191" s="58" t="s">
        <v>5790</v>
      </c>
      <c r="E191" s="59">
        <v>40091</v>
      </c>
      <c r="F191" s="59">
        <v>30873</v>
      </c>
      <c r="G191" s="64">
        <v>181001787332</v>
      </c>
      <c r="H191" s="58" t="s">
        <v>10263</v>
      </c>
      <c r="I191" s="58" t="s">
        <v>10911</v>
      </c>
      <c r="J191" s="58" t="s">
        <v>10912</v>
      </c>
      <c r="K191" s="58" t="s">
        <v>9780</v>
      </c>
      <c r="L191" s="58" t="s">
        <v>10913</v>
      </c>
      <c r="M191" s="58" t="s">
        <v>10275</v>
      </c>
      <c r="N191" s="58" t="s">
        <v>10191</v>
      </c>
      <c r="O191" s="58" t="s">
        <v>10192</v>
      </c>
      <c r="P191" s="58" t="s">
        <v>10914</v>
      </c>
      <c r="Q191" s="58" t="s">
        <v>10915</v>
      </c>
      <c r="R191" s="58">
        <v>191692680</v>
      </c>
      <c r="S191" s="62">
        <v>38915</v>
      </c>
      <c r="T191" s="58" t="s">
        <v>10529</v>
      </c>
      <c r="U191" s="58" t="s">
        <v>10782</v>
      </c>
      <c r="V191" s="62">
        <v>44109</v>
      </c>
    </row>
    <row r="192" spans="1:22" ht="13.8" x14ac:dyDescent="0.25">
      <c r="A192" s="58">
        <v>5015095146</v>
      </c>
      <c r="B192" s="58">
        <v>95146</v>
      </c>
      <c r="C192" s="58" t="s">
        <v>10916</v>
      </c>
      <c r="D192" s="58" t="s">
        <v>8830</v>
      </c>
      <c r="E192" s="59">
        <v>34956</v>
      </c>
      <c r="F192" s="59">
        <v>22950</v>
      </c>
      <c r="G192" s="64">
        <v>251001067431</v>
      </c>
      <c r="H192" s="58" t="s">
        <v>9844</v>
      </c>
      <c r="I192" s="58" t="s">
        <v>10917</v>
      </c>
      <c r="J192" s="58" t="s">
        <v>10918</v>
      </c>
      <c r="K192" s="58" t="s">
        <v>9780</v>
      </c>
      <c r="L192" s="58" t="s">
        <v>10919</v>
      </c>
      <c r="M192" s="58" t="s">
        <v>9914</v>
      </c>
      <c r="N192" s="58" t="s">
        <v>9915</v>
      </c>
      <c r="O192" s="58">
        <v>0</v>
      </c>
      <c r="P192" s="58" t="s">
        <v>9916</v>
      </c>
      <c r="Q192" s="58" t="s">
        <v>10061</v>
      </c>
      <c r="R192" s="58">
        <v>1062006207</v>
      </c>
      <c r="S192" s="62">
        <v>42352</v>
      </c>
      <c r="T192" s="58" t="s">
        <v>10125</v>
      </c>
      <c r="U192" s="58" t="s">
        <v>10782</v>
      </c>
      <c r="V192" s="62">
        <v>44140</v>
      </c>
    </row>
    <row r="193" spans="1:22" ht="13.8" x14ac:dyDescent="0.25">
      <c r="A193" s="58">
        <v>5015094022</v>
      </c>
      <c r="B193" s="58">
        <v>94022</v>
      </c>
      <c r="C193" s="58" t="s">
        <v>10920</v>
      </c>
      <c r="D193" s="58" t="s">
        <v>8830</v>
      </c>
      <c r="E193" s="59">
        <v>34639</v>
      </c>
      <c r="F193" s="59">
        <v>25741</v>
      </c>
      <c r="G193" s="64">
        <v>251001078622</v>
      </c>
      <c r="H193" s="58" t="s">
        <v>9844</v>
      </c>
      <c r="I193" s="58" t="s">
        <v>10921</v>
      </c>
      <c r="J193" s="58" t="s">
        <v>10922</v>
      </c>
      <c r="K193" s="58" t="s">
        <v>9780</v>
      </c>
      <c r="L193" s="58" t="s">
        <v>10923</v>
      </c>
      <c r="M193" s="58" t="s">
        <v>10924</v>
      </c>
      <c r="N193" s="58" t="s">
        <v>10191</v>
      </c>
      <c r="O193" s="58" t="s">
        <v>10192</v>
      </c>
      <c r="P193" s="58" t="s">
        <v>10925</v>
      </c>
      <c r="Q193" s="58" t="s">
        <v>10926</v>
      </c>
      <c r="R193" s="58">
        <v>11706767</v>
      </c>
      <c r="S193" s="62">
        <v>39308</v>
      </c>
      <c r="T193" s="58" t="s">
        <v>10559</v>
      </c>
      <c r="U193" s="58" t="s">
        <v>10782</v>
      </c>
      <c r="V193" s="62">
        <v>44140</v>
      </c>
    </row>
    <row r="194" spans="1:22" ht="13.8" x14ac:dyDescent="0.25">
      <c r="A194" s="58">
        <v>5015096012</v>
      </c>
      <c r="B194" s="58">
        <v>96012</v>
      </c>
      <c r="C194" s="58" t="s">
        <v>10927</v>
      </c>
      <c r="D194" s="58" t="s">
        <v>8830</v>
      </c>
      <c r="E194" s="59">
        <v>35086</v>
      </c>
      <c r="F194" s="59">
        <v>26973</v>
      </c>
      <c r="G194" s="64">
        <v>202199196001</v>
      </c>
      <c r="H194" s="58" t="s">
        <v>10928</v>
      </c>
      <c r="I194" s="58" t="s">
        <v>10929</v>
      </c>
      <c r="J194" s="58" t="s">
        <v>10930</v>
      </c>
      <c r="K194" s="58" t="s">
        <v>9780</v>
      </c>
      <c r="L194" s="58" t="s">
        <v>10931</v>
      </c>
      <c r="M194" s="58" t="s">
        <v>10817</v>
      </c>
      <c r="N194" s="58" t="s">
        <v>9915</v>
      </c>
      <c r="O194" s="58" t="s">
        <v>10818</v>
      </c>
      <c r="P194" s="58">
        <v>0</v>
      </c>
      <c r="Q194" s="58" t="s">
        <v>10932</v>
      </c>
      <c r="R194" s="58">
        <v>1073000949</v>
      </c>
      <c r="S194" s="62">
        <v>42318</v>
      </c>
      <c r="T194" s="58" t="s">
        <v>10559</v>
      </c>
      <c r="U194" s="58" t="s">
        <v>10782</v>
      </c>
      <c r="V194" s="62">
        <v>44140</v>
      </c>
    </row>
    <row r="195" spans="1:22" ht="13.8" x14ac:dyDescent="0.25">
      <c r="A195" s="58">
        <v>5015095122</v>
      </c>
      <c r="B195" s="58">
        <v>95122</v>
      </c>
      <c r="C195" s="58" t="s">
        <v>10933</v>
      </c>
      <c r="D195" s="58" t="s">
        <v>8830</v>
      </c>
      <c r="E195" s="59">
        <v>34918</v>
      </c>
      <c r="F195" s="59">
        <v>25013</v>
      </c>
      <c r="G195" s="64">
        <v>251001117595</v>
      </c>
      <c r="H195" s="58" t="s">
        <v>9844</v>
      </c>
      <c r="I195" s="58" t="s">
        <v>10934</v>
      </c>
      <c r="J195" s="58" t="s">
        <v>10935</v>
      </c>
      <c r="K195" s="58" t="s">
        <v>9780</v>
      </c>
      <c r="L195" s="58" t="s">
        <v>10936</v>
      </c>
      <c r="M195" s="58" t="s">
        <v>10817</v>
      </c>
      <c r="N195" s="58" t="s">
        <v>9915</v>
      </c>
      <c r="O195" s="58" t="s">
        <v>10818</v>
      </c>
      <c r="P195" s="58" t="s">
        <v>10819</v>
      </c>
      <c r="Q195" s="58" t="s">
        <v>10082</v>
      </c>
      <c r="R195" s="58">
        <v>11991217</v>
      </c>
      <c r="S195" s="62">
        <v>40740</v>
      </c>
      <c r="T195" s="58" t="s">
        <v>10559</v>
      </c>
      <c r="U195" s="58" t="s">
        <v>10782</v>
      </c>
      <c r="V195" s="62">
        <v>44140</v>
      </c>
    </row>
    <row r="196" spans="1:22" ht="13.8" x14ac:dyDescent="0.25">
      <c r="A196" s="58">
        <v>5015013008</v>
      </c>
      <c r="B196" s="58">
        <v>13008</v>
      </c>
      <c r="C196" s="58" t="s">
        <v>10937</v>
      </c>
      <c r="D196" s="58" t="s">
        <v>8830</v>
      </c>
      <c r="E196" s="59">
        <v>41386</v>
      </c>
      <c r="F196" s="59">
        <v>32008</v>
      </c>
      <c r="G196" s="78" t="s">
        <v>18008</v>
      </c>
      <c r="H196" s="58" t="s">
        <v>10938</v>
      </c>
      <c r="I196" s="58" t="s">
        <v>10939</v>
      </c>
      <c r="J196" s="58" t="s">
        <v>10940</v>
      </c>
      <c r="K196" s="58" t="s">
        <v>9780</v>
      </c>
      <c r="L196" s="58" t="s">
        <v>10941</v>
      </c>
      <c r="M196" s="58" t="s">
        <v>10817</v>
      </c>
      <c r="N196" s="58" t="s">
        <v>9915</v>
      </c>
      <c r="O196" s="58" t="s">
        <v>10818</v>
      </c>
      <c r="P196" s="58" t="s">
        <v>10819</v>
      </c>
      <c r="Q196" s="58" t="s">
        <v>10082</v>
      </c>
      <c r="R196" s="58">
        <v>13191305</v>
      </c>
      <c r="S196" s="62">
        <v>39955</v>
      </c>
      <c r="T196" s="58" t="s">
        <v>10559</v>
      </c>
      <c r="U196" s="58" t="s">
        <v>10782</v>
      </c>
      <c r="V196" s="62">
        <v>44140</v>
      </c>
    </row>
    <row r="197" spans="1:22" ht="13.8" x14ac:dyDescent="0.25">
      <c r="A197" s="58">
        <v>5015013011</v>
      </c>
      <c r="B197" s="58">
        <v>13011</v>
      </c>
      <c r="C197" s="58" t="s">
        <v>10942</v>
      </c>
      <c r="D197" s="58" t="s">
        <v>8830</v>
      </c>
      <c r="E197" s="59">
        <v>41414</v>
      </c>
      <c r="F197" s="59">
        <v>32849</v>
      </c>
      <c r="G197" s="64">
        <v>19032461102999</v>
      </c>
      <c r="H197" s="58" t="s">
        <v>10943</v>
      </c>
      <c r="I197" s="58" t="s">
        <v>10944</v>
      </c>
      <c r="J197" s="58" t="s">
        <v>10945</v>
      </c>
      <c r="K197" s="58" t="s">
        <v>9800</v>
      </c>
      <c r="L197" s="58" t="s">
        <v>10946</v>
      </c>
      <c r="M197" s="58" t="s">
        <v>10817</v>
      </c>
      <c r="N197" s="58" t="s">
        <v>9915</v>
      </c>
      <c r="O197" s="58" t="s">
        <v>10818</v>
      </c>
      <c r="P197" s="58" t="s">
        <v>10819</v>
      </c>
      <c r="Q197" s="58" t="s">
        <v>10082</v>
      </c>
      <c r="R197" s="58">
        <v>12558943</v>
      </c>
      <c r="S197" s="62">
        <v>39879</v>
      </c>
      <c r="T197" s="58" t="s">
        <v>10559</v>
      </c>
      <c r="U197" s="58" t="s">
        <v>10782</v>
      </c>
      <c r="V197" s="62">
        <v>44140</v>
      </c>
    </row>
    <row r="198" spans="1:22" ht="13.8" x14ac:dyDescent="0.25">
      <c r="A198" s="58">
        <v>5015018020</v>
      </c>
      <c r="B198" s="58">
        <v>18020</v>
      </c>
      <c r="C198" s="58" t="s">
        <v>10947</v>
      </c>
      <c r="D198" s="58" t="s">
        <v>8830</v>
      </c>
      <c r="E198" s="59">
        <v>43549</v>
      </c>
      <c r="F198" s="59">
        <v>32009</v>
      </c>
      <c r="G198" s="64">
        <v>181003433454</v>
      </c>
      <c r="H198" s="58" t="s">
        <v>10948</v>
      </c>
      <c r="I198" s="58" t="s">
        <v>10949</v>
      </c>
      <c r="J198" s="58" t="s">
        <v>10950</v>
      </c>
      <c r="K198" s="58" t="s">
        <v>9780</v>
      </c>
      <c r="L198" s="58" t="s">
        <v>10951</v>
      </c>
      <c r="M198" s="58" t="s">
        <v>10817</v>
      </c>
      <c r="N198" s="58" t="s">
        <v>9915</v>
      </c>
      <c r="O198" s="58" t="s">
        <v>10818</v>
      </c>
      <c r="P198" s="58" t="s">
        <v>10819</v>
      </c>
      <c r="Q198" s="58" t="s">
        <v>10820</v>
      </c>
      <c r="R198" s="58">
        <v>125181072</v>
      </c>
      <c r="S198" s="62">
        <v>41177</v>
      </c>
      <c r="T198" s="58" t="s">
        <v>10952</v>
      </c>
      <c r="U198" s="58" t="s">
        <v>10782</v>
      </c>
      <c r="V198" s="62">
        <v>44140</v>
      </c>
    </row>
    <row r="199" spans="1:22" ht="13.8" x14ac:dyDescent="0.25">
      <c r="A199" s="58">
        <v>5015008104</v>
      </c>
      <c r="B199" s="58">
        <v>8104</v>
      </c>
      <c r="C199" s="58" t="s">
        <v>10953</v>
      </c>
      <c r="D199" s="58" t="s">
        <v>8830</v>
      </c>
      <c r="E199" s="59">
        <v>39685</v>
      </c>
      <c r="F199" s="59">
        <v>29794</v>
      </c>
      <c r="G199" s="64">
        <v>251002087999</v>
      </c>
      <c r="H199" s="58" t="s">
        <v>9844</v>
      </c>
      <c r="I199" s="58" t="s">
        <v>10954</v>
      </c>
      <c r="J199" s="58" t="s">
        <v>10955</v>
      </c>
      <c r="K199" s="58" t="s">
        <v>9780</v>
      </c>
      <c r="L199" s="58" t="s">
        <v>10956</v>
      </c>
      <c r="M199" s="58" t="s">
        <v>10817</v>
      </c>
      <c r="N199" s="58" t="s">
        <v>9915</v>
      </c>
      <c r="O199" s="58" t="s">
        <v>10818</v>
      </c>
      <c r="P199" s="58" t="s">
        <v>10819</v>
      </c>
      <c r="Q199" s="58" t="s">
        <v>10957</v>
      </c>
      <c r="R199" s="58">
        <v>13206118</v>
      </c>
      <c r="S199" s="62">
        <v>39968</v>
      </c>
      <c r="T199" s="58" t="s">
        <v>10958</v>
      </c>
      <c r="U199" s="58" t="s">
        <v>10782</v>
      </c>
      <c r="V199" s="62">
        <v>44140</v>
      </c>
    </row>
    <row r="200" spans="1:22" ht="13.8" x14ac:dyDescent="0.25">
      <c r="A200" s="58">
        <v>5015015013</v>
      </c>
      <c r="B200" s="58">
        <v>15013</v>
      </c>
      <c r="C200" s="58" t="s">
        <v>10959</v>
      </c>
      <c r="D200" s="58" t="s">
        <v>8830</v>
      </c>
      <c r="E200" s="59">
        <v>42219</v>
      </c>
      <c r="F200" s="59">
        <v>33544</v>
      </c>
      <c r="G200" s="64">
        <v>66337554466</v>
      </c>
      <c r="H200" s="58" t="s">
        <v>10595</v>
      </c>
      <c r="I200" s="58" t="s">
        <v>10960</v>
      </c>
      <c r="J200" s="58" t="s">
        <v>10961</v>
      </c>
      <c r="K200" s="58" t="s">
        <v>9800</v>
      </c>
      <c r="L200" s="58" t="s">
        <v>10962</v>
      </c>
      <c r="M200" s="58" t="s">
        <v>10817</v>
      </c>
      <c r="N200" s="58" t="s">
        <v>9915</v>
      </c>
      <c r="O200" s="58" t="s">
        <v>10818</v>
      </c>
      <c r="P200" s="58" t="s">
        <v>10819</v>
      </c>
      <c r="Q200" s="58" t="s">
        <v>10061</v>
      </c>
      <c r="R200" s="58">
        <v>1091009938</v>
      </c>
      <c r="S200" s="62">
        <v>42369</v>
      </c>
      <c r="T200" s="58" t="s">
        <v>10125</v>
      </c>
      <c r="U200" s="58" t="s">
        <v>10782</v>
      </c>
      <c r="V200" s="62">
        <v>44140</v>
      </c>
    </row>
    <row r="201" spans="1:22" ht="13.8" x14ac:dyDescent="0.25">
      <c r="A201" s="58">
        <v>5015008006</v>
      </c>
      <c r="B201" s="58">
        <v>8006</v>
      </c>
      <c r="C201" s="58" t="s">
        <v>10963</v>
      </c>
      <c r="D201" s="58" t="s">
        <v>8830</v>
      </c>
      <c r="E201" s="59">
        <v>39492</v>
      </c>
      <c r="F201" s="59">
        <v>30498</v>
      </c>
      <c r="G201" s="64">
        <v>11001791416</v>
      </c>
      <c r="H201" s="58" t="s">
        <v>10552</v>
      </c>
      <c r="I201" s="58" t="s">
        <v>10964</v>
      </c>
      <c r="J201" s="58" t="s">
        <v>10965</v>
      </c>
      <c r="K201" s="58" t="s">
        <v>9780</v>
      </c>
      <c r="L201" s="58" t="s">
        <v>10966</v>
      </c>
      <c r="M201" s="58" t="s">
        <v>10817</v>
      </c>
      <c r="N201" s="58" t="s">
        <v>9915</v>
      </c>
      <c r="O201" s="58" t="s">
        <v>10818</v>
      </c>
      <c r="P201" s="58" t="s">
        <v>10819</v>
      </c>
      <c r="Q201" s="58" t="s">
        <v>10124</v>
      </c>
      <c r="R201" s="58">
        <v>35083000120</v>
      </c>
      <c r="S201" s="62">
        <v>37312</v>
      </c>
      <c r="T201" s="58" t="s">
        <v>10967</v>
      </c>
      <c r="U201" s="58" t="s">
        <v>10782</v>
      </c>
      <c r="V201" s="62">
        <v>44140</v>
      </c>
    </row>
    <row r="202" spans="1:22" ht="13.8" x14ac:dyDescent="0.25">
      <c r="A202" s="58">
        <v>5015018008</v>
      </c>
      <c r="B202" s="58">
        <v>18008</v>
      </c>
      <c r="C202" s="58" t="s">
        <v>10968</v>
      </c>
      <c r="D202" s="58" t="s">
        <v>8830</v>
      </c>
      <c r="E202" s="59">
        <v>43371</v>
      </c>
      <c r="F202" s="59">
        <v>33476</v>
      </c>
      <c r="G202" s="64">
        <v>105002409811</v>
      </c>
      <c r="H202" s="58" t="s">
        <v>10969</v>
      </c>
      <c r="I202" s="58" t="s">
        <v>10970</v>
      </c>
      <c r="J202" s="58" t="s">
        <v>10971</v>
      </c>
      <c r="K202" s="58" t="s">
        <v>9780</v>
      </c>
      <c r="L202" s="58" t="s">
        <v>10972</v>
      </c>
      <c r="M202" s="58" t="s">
        <v>10817</v>
      </c>
      <c r="N202" s="58" t="s">
        <v>9915</v>
      </c>
      <c r="O202" s="58" t="s">
        <v>10818</v>
      </c>
      <c r="P202" s="58" t="s">
        <v>10819</v>
      </c>
      <c r="Q202" s="58" t="s">
        <v>10061</v>
      </c>
      <c r="R202" s="58">
        <v>1091000490</v>
      </c>
      <c r="S202" s="65" t="s">
        <v>10973</v>
      </c>
      <c r="T202" s="58" t="s">
        <v>10974</v>
      </c>
      <c r="U202" s="58" t="s">
        <v>10782</v>
      </c>
      <c r="V202" s="62">
        <v>44140</v>
      </c>
    </row>
    <row r="203" spans="1:22" ht="13.8" x14ac:dyDescent="0.25">
      <c r="A203" s="58">
        <v>5015018009</v>
      </c>
      <c r="B203" s="58">
        <v>18009</v>
      </c>
      <c r="C203" s="58" t="s">
        <v>10975</v>
      </c>
      <c r="D203" s="58" t="s">
        <v>8830</v>
      </c>
      <c r="E203" s="59">
        <v>43388</v>
      </c>
      <c r="F203" s="59">
        <v>33028</v>
      </c>
      <c r="G203" s="64">
        <v>105868824971</v>
      </c>
      <c r="H203" s="58" t="s">
        <v>10976</v>
      </c>
      <c r="I203" s="58" t="s">
        <v>10977</v>
      </c>
      <c r="J203" s="58" t="s">
        <v>10978</v>
      </c>
      <c r="K203" s="58" t="s">
        <v>9780</v>
      </c>
      <c r="L203" s="58" t="s">
        <v>10979</v>
      </c>
      <c r="M203" s="58" t="s">
        <v>10980</v>
      </c>
      <c r="N203" s="58" t="s">
        <v>9915</v>
      </c>
      <c r="O203" s="58" t="s">
        <v>10818</v>
      </c>
      <c r="P203" s="58" t="s">
        <v>10981</v>
      </c>
      <c r="Q203" s="58" t="s">
        <v>10061</v>
      </c>
      <c r="R203" s="58">
        <v>12691623</v>
      </c>
      <c r="S203" s="65" t="s">
        <v>10982</v>
      </c>
      <c r="T203" s="58" t="s">
        <v>9944</v>
      </c>
      <c r="U203" s="58" t="s">
        <v>10782</v>
      </c>
      <c r="V203" s="62">
        <v>44140</v>
      </c>
    </row>
    <row r="204" spans="1:22" ht="13.8" x14ac:dyDescent="0.25">
      <c r="A204" s="58">
        <v>5015018016</v>
      </c>
      <c r="B204" s="58">
        <v>18016</v>
      </c>
      <c r="C204" s="58" t="s">
        <v>10983</v>
      </c>
      <c r="D204" s="58" t="s">
        <v>8830</v>
      </c>
      <c r="E204" s="59">
        <v>43542</v>
      </c>
      <c r="F204" s="59">
        <v>33031</v>
      </c>
      <c r="G204" s="64">
        <v>851000020046</v>
      </c>
      <c r="H204" s="58" t="s">
        <v>10657</v>
      </c>
      <c r="I204" s="58" t="s">
        <v>10984</v>
      </c>
      <c r="J204" s="58" t="s">
        <v>10985</v>
      </c>
      <c r="K204" s="58" t="s">
        <v>9800</v>
      </c>
      <c r="L204" s="58" t="s">
        <v>10986</v>
      </c>
      <c r="M204" s="58" t="s">
        <v>10980</v>
      </c>
      <c r="N204" s="58" t="s">
        <v>9915</v>
      </c>
      <c r="O204" s="58" t="s">
        <v>10818</v>
      </c>
      <c r="P204" s="58" t="s">
        <v>10981</v>
      </c>
      <c r="Q204" s="58" t="s">
        <v>10061</v>
      </c>
      <c r="R204" s="58">
        <v>64090000004</v>
      </c>
      <c r="S204" s="62">
        <v>41960</v>
      </c>
      <c r="T204" s="58" t="s">
        <v>10987</v>
      </c>
      <c r="U204" s="58" t="s">
        <v>10782</v>
      </c>
      <c r="V204" s="62">
        <v>44140</v>
      </c>
    </row>
    <row r="205" spans="1:22" ht="13.8" x14ac:dyDescent="0.25">
      <c r="A205" s="58">
        <v>5015012025</v>
      </c>
      <c r="B205" s="58">
        <v>12025</v>
      </c>
      <c r="C205" s="58" t="s">
        <v>10988</v>
      </c>
      <c r="D205" s="58" t="s">
        <v>8830</v>
      </c>
      <c r="E205" s="59">
        <v>41176</v>
      </c>
      <c r="F205" s="59">
        <v>30627</v>
      </c>
      <c r="G205" s="64">
        <v>11004098765</v>
      </c>
      <c r="H205" s="58" t="s">
        <v>10552</v>
      </c>
      <c r="I205" s="58" t="s">
        <v>10989</v>
      </c>
      <c r="J205" s="58" t="s">
        <v>10990</v>
      </c>
      <c r="K205" s="58" t="s">
        <v>9780</v>
      </c>
      <c r="L205" s="58" t="s">
        <v>10991</v>
      </c>
      <c r="M205" s="58" t="s">
        <v>9782</v>
      </c>
      <c r="N205" s="58" t="s">
        <v>9783</v>
      </c>
      <c r="O205" s="58">
        <v>0</v>
      </c>
      <c r="P205" s="58" t="s">
        <v>9784</v>
      </c>
      <c r="Q205" s="58" t="s">
        <v>10992</v>
      </c>
      <c r="R205" s="58">
        <v>12233230</v>
      </c>
      <c r="S205" s="62">
        <v>39612</v>
      </c>
      <c r="T205" s="58" t="s">
        <v>10559</v>
      </c>
      <c r="U205" s="58" t="s">
        <v>10782</v>
      </c>
      <c r="V205" s="62">
        <v>44140</v>
      </c>
    </row>
    <row r="206" spans="1:22" ht="13.8" x14ac:dyDescent="0.25">
      <c r="A206" s="58">
        <v>5015017023</v>
      </c>
      <c r="B206" s="58">
        <v>17023</v>
      </c>
      <c r="C206" s="58" t="s">
        <v>10993</v>
      </c>
      <c r="D206" s="58" t="s">
        <v>8830</v>
      </c>
      <c r="E206" s="59">
        <v>43130</v>
      </c>
      <c r="F206" s="59">
        <v>32007</v>
      </c>
      <c r="G206" s="64">
        <v>541001697074</v>
      </c>
      <c r="H206" s="58" t="s">
        <v>10657</v>
      </c>
      <c r="I206" s="58" t="s">
        <v>10994</v>
      </c>
      <c r="J206" s="58" t="s">
        <v>10995</v>
      </c>
      <c r="K206" s="58" t="s">
        <v>9800</v>
      </c>
      <c r="L206" s="58" t="s">
        <v>10996</v>
      </c>
      <c r="M206" s="58" t="s">
        <v>9782</v>
      </c>
      <c r="N206" s="58" t="s">
        <v>9783</v>
      </c>
      <c r="O206" s="58">
        <v>0</v>
      </c>
      <c r="P206" s="58" t="s">
        <v>9784</v>
      </c>
      <c r="Q206" s="58" t="s">
        <v>10997</v>
      </c>
      <c r="R206" s="58" t="s">
        <v>10998</v>
      </c>
      <c r="S206" s="62">
        <v>41032</v>
      </c>
      <c r="T206" s="58" t="s">
        <v>10987</v>
      </c>
      <c r="U206" s="58" t="s">
        <v>10782</v>
      </c>
      <c r="V206" s="62">
        <v>44140</v>
      </c>
    </row>
    <row r="207" spans="1:22" ht="13.8" x14ac:dyDescent="0.25">
      <c r="A207" s="58">
        <v>5015012022</v>
      </c>
      <c r="B207" s="58">
        <v>12022</v>
      </c>
      <c r="C207" s="58" t="s">
        <v>10571</v>
      </c>
      <c r="D207" s="58" t="s">
        <v>8830</v>
      </c>
      <c r="E207" s="59">
        <v>41162</v>
      </c>
      <c r="F207" s="59">
        <v>32099</v>
      </c>
      <c r="G207" s="64">
        <v>491001606006</v>
      </c>
      <c r="H207" s="58" t="s">
        <v>10690</v>
      </c>
      <c r="I207" s="58" t="s">
        <v>10999</v>
      </c>
      <c r="J207" s="58" t="s">
        <v>11000</v>
      </c>
      <c r="K207" s="58" t="s">
        <v>9780</v>
      </c>
      <c r="L207" s="58" t="s">
        <v>11001</v>
      </c>
      <c r="M207" s="58" t="s">
        <v>10980</v>
      </c>
      <c r="N207" s="58" t="s">
        <v>9915</v>
      </c>
      <c r="O207" s="58" t="s">
        <v>10818</v>
      </c>
      <c r="P207" s="58" t="s">
        <v>10981</v>
      </c>
      <c r="Q207" s="58" t="s">
        <v>10082</v>
      </c>
      <c r="R207" s="58">
        <v>131663627</v>
      </c>
      <c r="S207" s="62">
        <v>39711</v>
      </c>
      <c r="T207" s="58" t="s">
        <v>10698</v>
      </c>
      <c r="U207" s="58" t="s">
        <v>10782</v>
      </c>
      <c r="V207" s="62">
        <v>44140</v>
      </c>
    </row>
    <row r="208" spans="1:22" ht="13.8" x14ac:dyDescent="0.25">
      <c r="A208" s="58">
        <v>5015006020</v>
      </c>
      <c r="B208" s="58">
        <v>6020</v>
      </c>
      <c r="C208" s="58" t="s">
        <v>11002</v>
      </c>
      <c r="D208" s="58" t="s">
        <v>8830</v>
      </c>
      <c r="E208" s="59">
        <v>38894</v>
      </c>
      <c r="F208" s="59">
        <v>27521</v>
      </c>
      <c r="G208" s="64">
        <v>251001482091</v>
      </c>
      <c r="H208" s="58" t="s">
        <v>9844</v>
      </c>
      <c r="I208" s="58" t="s">
        <v>11003</v>
      </c>
      <c r="J208" s="58" t="s">
        <v>11004</v>
      </c>
      <c r="K208" s="58" t="s">
        <v>9780</v>
      </c>
      <c r="L208" s="58" t="s">
        <v>11005</v>
      </c>
      <c r="M208" s="58" t="s">
        <v>10980</v>
      </c>
      <c r="N208" s="58" t="s">
        <v>9915</v>
      </c>
      <c r="O208" s="58" t="s">
        <v>10818</v>
      </c>
      <c r="P208" s="58" t="s">
        <v>10981</v>
      </c>
      <c r="Q208" s="58" t="s">
        <v>10082</v>
      </c>
      <c r="R208" s="58">
        <v>1075008759</v>
      </c>
      <c r="S208" s="62">
        <v>41824</v>
      </c>
      <c r="T208" s="58" t="s">
        <v>10125</v>
      </c>
      <c r="U208" s="58" t="s">
        <v>10782</v>
      </c>
      <c r="V208" s="62">
        <v>44140</v>
      </c>
    </row>
    <row r="209" spans="1:22" ht="13.8" x14ac:dyDescent="0.25">
      <c r="A209" s="58">
        <v>5015017007</v>
      </c>
      <c r="B209" s="58">
        <v>17007</v>
      </c>
      <c r="C209" s="58" t="s">
        <v>11006</v>
      </c>
      <c r="D209" s="58" t="s">
        <v>8830</v>
      </c>
      <c r="E209" s="59">
        <v>42919</v>
      </c>
      <c r="F209" s="59">
        <v>32377</v>
      </c>
      <c r="G209" s="64">
        <v>611001772258</v>
      </c>
      <c r="H209" s="58" t="s">
        <v>11007</v>
      </c>
      <c r="I209" s="58" t="s">
        <v>11008</v>
      </c>
      <c r="J209" s="58" t="s">
        <v>11009</v>
      </c>
      <c r="K209" s="58" t="s">
        <v>9800</v>
      </c>
      <c r="L209" s="58" t="s">
        <v>11010</v>
      </c>
      <c r="M209" s="58" t="s">
        <v>10980</v>
      </c>
      <c r="N209" s="58" t="s">
        <v>9915</v>
      </c>
      <c r="O209" s="58" t="s">
        <v>10818</v>
      </c>
      <c r="P209" s="58" t="s">
        <v>10981</v>
      </c>
      <c r="Q209" s="58" t="s">
        <v>10061</v>
      </c>
      <c r="R209" s="58">
        <v>1088003261</v>
      </c>
      <c r="S209" s="62">
        <v>41933</v>
      </c>
      <c r="T209" s="58" t="s">
        <v>10125</v>
      </c>
      <c r="U209" s="58" t="s">
        <v>10782</v>
      </c>
      <c r="V209" s="62">
        <v>44140</v>
      </c>
    </row>
    <row r="210" spans="1:22" ht="13.8" x14ac:dyDescent="0.25">
      <c r="A210" s="58">
        <v>5015005198</v>
      </c>
      <c r="B210" s="58">
        <v>5198</v>
      </c>
      <c r="C210" s="58" t="s">
        <v>11011</v>
      </c>
      <c r="D210" s="58" t="s">
        <v>8830</v>
      </c>
      <c r="E210" s="59">
        <v>38677</v>
      </c>
      <c r="F210" s="59">
        <v>29051</v>
      </c>
      <c r="G210" s="64">
        <v>11000801733</v>
      </c>
      <c r="H210" s="58" t="s">
        <v>10552</v>
      </c>
      <c r="I210" s="58" t="s">
        <v>11012</v>
      </c>
      <c r="J210" s="58" t="s">
        <v>11013</v>
      </c>
      <c r="K210" s="58" t="s">
        <v>9780</v>
      </c>
      <c r="L210" s="58" t="s">
        <v>11014</v>
      </c>
      <c r="M210" s="58" t="s">
        <v>10980</v>
      </c>
      <c r="N210" s="58" t="s">
        <v>9915</v>
      </c>
      <c r="O210" s="58" t="s">
        <v>10818</v>
      </c>
      <c r="P210" s="58" t="s">
        <v>10981</v>
      </c>
      <c r="Q210" s="58" t="s">
        <v>11015</v>
      </c>
      <c r="R210" s="58">
        <v>13269025</v>
      </c>
      <c r="S210" s="62">
        <v>40243</v>
      </c>
      <c r="T210" s="58" t="s">
        <v>10967</v>
      </c>
      <c r="U210" s="58" t="s">
        <v>10782</v>
      </c>
      <c r="V210" s="62">
        <v>44140</v>
      </c>
    </row>
    <row r="211" spans="1:22" ht="13.8" x14ac:dyDescent="0.25">
      <c r="A211" s="58">
        <v>5015017022</v>
      </c>
      <c r="B211" s="58">
        <v>17022</v>
      </c>
      <c r="C211" s="58" t="s">
        <v>11016</v>
      </c>
      <c r="D211" s="58" t="s">
        <v>8830</v>
      </c>
      <c r="E211" s="59">
        <v>43109</v>
      </c>
      <c r="F211" s="59">
        <v>31232</v>
      </c>
      <c r="G211" s="64">
        <v>11004105084</v>
      </c>
      <c r="H211" s="58" t="s">
        <v>11017</v>
      </c>
      <c r="I211" s="58" t="s">
        <v>11018</v>
      </c>
      <c r="J211" s="58" t="s">
        <v>11019</v>
      </c>
      <c r="K211" s="58" t="s">
        <v>9780</v>
      </c>
      <c r="L211" s="58" t="s">
        <v>11020</v>
      </c>
      <c r="M211" s="58" t="s">
        <v>10924</v>
      </c>
      <c r="N211" s="58" t="s">
        <v>10191</v>
      </c>
      <c r="O211" s="58" t="s">
        <v>10192</v>
      </c>
      <c r="P211" s="58" t="s">
        <v>10925</v>
      </c>
      <c r="Q211" s="58" t="s">
        <v>11021</v>
      </c>
      <c r="R211" s="58">
        <v>1185021991</v>
      </c>
      <c r="S211" s="62">
        <v>43102</v>
      </c>
      <c r="T211" s="58" t="s">
        <v>10987</v>
      </c>
      <c r="U211" s="58" t="s">
        <v>10782</v>
      </c>
      <c r="V211" s="62">
        <v>44140</v>
      </c>
    </row>
    <row r="212" spans="1:22" ht="13.8" x14ac:dyDescent="0.25">
      <c r="A212" s="58">
        <v>5015006011</v>
      </c>
      <c r="B212" s="58">
        <v>6011</v>
      </c>
      <c r="C212" s="58" t="s">
        <v>11022</v>
      </c>
      <c r="D212" s="58" t="s">
        <v>8830</v>
      </c>
      <c r="E212" s="59">
        <v>38852</v>
      </c>
      <c r="F212" s="59">
        <v>30870</v>
      </c>
      <c r="G212" s="64">
        <v>251001455800</v>
      </c>
      <c r="H212" s="58" t="s">
        <v>9844</v>
      </c>
      <c r="I212" s="58" t="s">
        <v>11023</v>
      </c>
      <c r="J212" s="58" t="s">
        <v>11024</v>
      </c>
      <c r="K212" s="58" t="s">
        <v>9780</v>
      </c>
      <c r="L212" s="58" t="s">
        <v>11025</v>
      </c>
      <c r="M212" s="58" t="s">
        <v>10924</v>
      </c>
      <c r="N212" s="58" t="s">
        <v>10191</v>
      </c>
      <c r="O212" s="58" t="s">
        <v>10192</v>
      </c>
      <c r="P212" s="58" t="s">
        <v>10925</v>
      </c>
      <c r="Q212" s="58" t="s">
        <v>11026</v>
      </c>
      <c r="R212" s="58">
        <v>13208569</v>
      </c>
      <c r="S212" s="62">
        <v>39991</v>
      </c>
      <c r="T212" s="58" t="s">
        <v>10559</v>
      </c>
      <c r="U212" s="58" t="s">
        <v>10782</v>
      </c>
      <c r="V212" s="62">
        <v>44140</v>
      </c>
    </row>
    <row r="213" spans="1:22" ht="13.8" x14ac:dyDescent="0.25">
      <c r="A213" s="58">
        <v>5015005197</v>
      </c>
      <c r="B213" s="58">
        <v>5197</v>
      </c>
      <c r="C213" s="58" t="s">
        <v>11027</v>
      </c>
      <c r="D213" s="58" t="s">
        <v>8830</v>
      </c>
      <c r="E213" s="59">
        <v>38677</v>
      </c>
      <c r="F213" s="59">
        <v>30704</v>
      </c>
      <c r="G213" s="64">
        <v>11001433996</v>
      </c>
      <c r="H213" s="58" t="s">
        <v>10552</v>
      </c>
      <c r="I213" s="58" t="s">
        <v>11028</v>
      </c>
      <c r="J213" s="58" t="s">
        <v>11029</v>
      </c>
      <c r="K213" s="58" t="s">
        <v>9780</v>
      </c>
      <c r="L213" s="58" t="s">
        <v>11030</v>
      </c>
      <c r="M213" s="58" t="s">
        <v>9999</v>
      </c>
      <c r="N213" s="58" t="s">
        <v>9915</v>
      </c>
      <c r="O213" s="58" t="s">
        <v>9955</v>
      </c>
      <c r="P213" s="58" t="s">
        <v>10000</v>
      </c>
      <c r="Q213" s="58" t="s">
        <v>11031</v>
      </c>
      <c r="R213" s="58">
        <v>12359027</v>
      </c>
      <c r="S213" s="62">
        <v>36703</v>
      </c>
      <c r="T213" s="58" t="s">
        <v>10559</v>
      </c>
      <c r="U213" s="58" t="s">
        <v>10782</v>
      </c>
      <c r="V213" s="62">
        <v>44140</v>
      </c>
    </row>
    <row r="214" spans="1:22" ht="13.8" x14ac:dyDescent="0.25">
      <c r="A214" s="58">
        <v>5015095008</v>
      </c>
      <c r="B214" s="58">
        <v>95008</v>
      </c>
      <c r="C214" s="58" t="s">
        <v>11032</v>
      </c>
      <c r="D214" s="58" t="s">
        <v>8830</v>
      </c>
      <c r="E214" s="59">
        <v>34703</v>
      </c>
      <c r="F214" s="59">
        <v>27149</v>
      </c>
      <c r="G214" s="64">
        <v>251001082554</v>
      </c>
      <c r="H214" s="58" t="s">
        <v>9844</v>
      </c>
      <c r="I214" s="58" t="s">
        <v>11033</v>
      </c>
      <c r="J214" s="58" t="s">
        <v>11034</v>
      </c>
      <c r="K214" s="58" t="s">
        <v>9780</v>
      </c>
      <c r="L214" s="58" t="s">
        <v>11035</v>
      </c>
      <c r="M214" s="58" t="s">
        <v>10474</v>
      </c>
      <c r="N214" s="58" t="s">
        <v>10454</v>
      </c>
      <c r="O214" s="58">
        <v>0</v>
      </c>
      <c r="P214" s="58" t="s">
        <v>10475</v>
      </c>
      <c r="Q214" s="58" t="s">
        <v>10909</v>
      </c>
      <c r="R214" s="58">
        <v>1174005359</v>
      </c>
      <c r="S214" s="62">
        <v>42220</v>
      </c>
      <c r="T214" s="58" t="s">
        <v>10559</v>
      </c>
      <c r="U214" s="58" t="s">
        <v>10782</v>
      </c>
      <c r="V214" s="62">
        <v>44140</v>
      </c>
    </row>
    <row r="215" spans="1:22" ht="13.8" x14ac:dyDescent="0.25">
      <c r="A215" s="58">
        <v>5015009006</v>
      </c>
      <c r="B215" s="58">
        <v>9006</v>
      </c>
      <c r="C215" s="58" t="s">
        <v>11036</v>
      </c>
      <c r="D215" s="58" t="s">
        <v>8830</v>
      </c>
      <c r="E215" s="59">
        <v>39995</v>
      </c>
      <c r="F215" s="59">
        <v>31310</v>
      </c>
      <c r="G215" s="64">
        <v>66388727866</v>
      </c>
      <c r="H215" s="58" t="s">
        <v>10581</v>
      </c>
      <c r="I215" s="58" t="s">
        <v>11037</v>
      </c>
      <c r="J215" s="58" t="s">
        <v>11038</v>
      </c>
      <c r="K215" s="58" t="s">
        <v>9780</v>
      </c>
      <c r="L215" s="58" t="s">
        <v>11039</v>
      </c>
      <c r="M215" s="58" t="s">
        <v>10474</v>
      </c>
      <c r="N215" s="58" t="s">
        <v>10454</v>
      </c>
      <c r="O215" s="58">
        <v>0</v>
      </c>
      <c r="P215" s="58" t="s">
        <v>10475</v>
      </c>
      <c r="Q215" s="58" t="s">
        <v>10467</v>
      </c>
      <c r="R215" s="58">
        <v>12563292</v>
      </c>
      <c r="S215" s="62">
        <v>40873</v>
      </c>
      <c r="T215" s="58" t="s">
        <v>10559</v>
      </c>
      <c r="U215" s="58" t="s">
        <v>10782</v>
      </c>
      <c r="V215" s="62">
        <v>44140</v>
      </c>
    </row>
    <row r="216" spans="1:22" ht="13.8" x14ac:dyDescent="0.25">
      <c r="A216" s="58">
        <v>5015005220</v>
      </c>
      <c r="B216" s="58">
        <v>5220</v>
      </c>
      <c r="C216" s="58" t="s">
        <v>11040</v>
      </c>
      <c r="D216" s="58" t="s">
        <v>8830</v>
      </c>
      <c r="E216" s="59">
        <v>38687</v>
      </c>
      <c r="F216" s="59">
        <v>29859</v>
      </c>
      <c r="G216" s="64">
        <v>251001423994</v>
      </c>
      <c r="H216" s="58" t="s">
        <v>9844</v>
      </c>
      <c r="I216" s="58" t="s">
        <v>11041</v>
      </c>
      <c r="J216" s="58" t="s">
        <v>11042</v>
      </c>
      <c r="K216" s="58" t="s">
        <v>9780</v>
      </c>
      <c r="L216" s="58" t="s">
        <v>11043</v>
      </c>
      <c r="M216" s="58" t="s">
        <v>11044</v>
      </c>
      <c r="N216" s="58" t="s">
        <v>10454</v>
      </c>
      <c r="O216" s="58">
        <v>0</v>
      </c>
      <c r="P216" s="58" t="s">
        <v>10475</v>
      </c>
      <c r="Q216" s="58" t="s">
        <v>11045</v>
      </c>
      <c r="R216" s="58">
        <v>12188490</v>
      </c>
      <c r="S216" s="62">
        <v>36226</v>
      </c>
      <c r="T216" s="58" t="s">
        <v>10559</v>
      </c>
      <c r="U216" s="58" t="s">
        <v>10782</v>
      </c>
      <c r="V216" s="62">
        <v>44140</v>
      </c>
    </row>
    <row r="217" spans="1:22" ht="13.8" x14ac:dyDescent="0.25">
      <c r="A217" s="58">
        <v>5015004017</v>
      </c>
      <c r="B217" s="58">
        <v>4017</v>
      </c>
      <c r="C217" s="58" t="s">
        <v>11046</v>
      </c>
      <c r="D217" s="58" t="s">
        <v>8830</v>
      </c>
      <c r="E217" s="59">
        <v>38194</v>
      </c>
      <c r="F217" s="59">
        <v>28138</v>
      </c>
      <c r="G217" s="64">
        <v>251001201747</v>
      </c>
      <c r="H217" s="58" t="s">
        <v>9844</v>
      </c>
      <c r="I217" s="58" t="s">
        <v>11047</v>
      </c>
      <c r="J217" s="58" t="s">
        <v>11048</v>
      </c>
      <c r="K217" s="58" t="s">
        <v>9780</v>
      </c>
      <c r="L217" s="58" t="s">
        <v>11049</v>
      </c>
      <c r="M217" s="58" t="s">
        <v>10489</v>
      </c>
      <c r="N217" s="58" t="s">
        <v>10454</v>
      </c>
      <c r="O217" s="58" t="s">
        <v>10490</v>
      </c>
      <c r="P217" s="58">
        <v>0</v>
      </c>
      <c r="Q217" s="58" t="s">
        <v>11050</v>
      </c>
      <c r="R217" s="58">
        <v>13040039</v>
      </c>
      <c r="S217" s="62">
        <v>39492</v>
      </c>
      <c r="T217" s="58" t="s">
        <v>10559</v>
      </c>
      <c r="U217" s="58" t="s">
        <v>10782</v>
      </c>
      <c r="V217" s="62">
        <v>44140</v>
      </c>
    </row>
    <row r="218" spans="1:22" ht="13.8" x14ac:dyDescent="0.25">
      <c r="A218" s="58">
        <v>5015007041</v>
      </c>
      <c r="B218" s="58">
        <v>7041</v>
      </c>
      <c r="C218" s="58" t="s">
        <v>11051</v>
      </c>
      <c r="D218" s="58" t="s">
        <v>8830</v>
      </c>
      <c r="E218" s="59">
        <v>39231</v>
      </c>
      <c r="F218" s="59">
        <v>30960</v>
      </c>
      <c r="G218" s="64">
        <v>251001804828</v>
      </c>
      <c r="H218" s="58" t="s">
        <v>9844</v>
      </c>
      <c r="I218" s="58" t="s">
        <v>11052</v>
      </c>
      <c r="J218" s="58" t="s">
        <v>11053</v>
      </c>
      <c r="K218" s="58" t="s">
        <v>9780</v>
      </c>
      <c r="L218" s="58" t="s">
        <v>11054</v>
      </c>
      <c r="M218" s="58" t="s">
        <v>10489</v>
      </c>
      <c r="N218" s="58" t="s">
        <v>10454</v>
      </c>
      <c r="O218" s="58" t="s">
        <v>10490</v>
      </c>
      <c r="P218" s="58">
        <v>0</v>
      </c>
      <c r="Q218" s="58" t="s">
        <v>10491</v>
      </c>
      <c r="R218" s="58">
        <v>34184000498</v>
      </c>
      <c r="S218" s="62">
        <v>41905</v>
      </c>
      <c r="T218" s="58" t="s">
        <v>11055</v>
      </c>
      <c r="U218" s="58" t="s">
        <v>10782</v>
      </c>
      <c r="V218" s="62">
        <v>44140</v>
      </c>
    </row>
    <row r="219" spans="1:22" ht="13.8" x14ac:dyDescent="0.25">
      <c r="A219" s="58">
        <v>5015095121</v>
      </c>
      <c r="B219" s="58">
        <v>95121</v>
      </c>
      <c r="C219" s="58" t="s">
        <v>11056</v>
      </c>
      <c r="D219" s="58" t="s">
        <v>8830</v>
      </c>
      <c r="E219" s="59">
        <v>34918</v>
      </c>
      <c r="F219" s="59">
        <v>25681</v>
      </c>
      <c r="G219" s="64">
        <v>251001082611</v>
      </c>
      <c r="H219" s="58" t="s">
        <v>9844</v>
      </c>
      <c r="I219" s="58" t="s">
        <v>11057</v>
      </c>
      <c r="J219" s="58" t="s">
        <v>11058</v>
      </c>
      <c r="K219" s="58" t="s">
        <v>9780</v>
      </c>
      <c r="L219" s="58" t="s">
        <v>11059</v>
      </c>
      <c r="M219" s="58" t="s">
        <v>10924</v>
      </c>
      <c r="N219" s="58" t="s">
        <v>10191</v>
      </c>
      <c r="O219" s="58" t="s">
        <v>10192</v>
      </c>
      <c r="P219" s="58" t="s">
        <v>10925</v>
      </c>
      <c r="Q219" s="58" t="s">
        <v>11060</v>
      </c>
      <c r="R219" s="58">
        <v>1070000234</v>
      </c>
      <c r="S219" s="62">
        <v>41347</v>
      </c>
      <c r="T219" s="58" t="s">
        <v>10125</v>
      </c>
      <c r="U219" s="58" t="s">
        <v>10782</v>
      </c>
      <c r="V219" s="62">
        <v>44140</v>
      </c>
    </row>
    <row r="220" spans="1:22" ht="13.8" x14ac:dyDescent="0.25">
      <c r="A220" s="58">
        <v>5015019013</v>
      </c>
      <c r="B220" s="58">
        <v>19013</v>
      </c>
      <c r="C220" s="58" t="s">
        <v>11061</v>
      </c>
      <c r="D220" s="58" t="s">
        <v>5790</v>
      </c>
      <c r="E220" s="59">
        <v>43703</v>
      </c>
      <c r="F220" s="59">
        <v>34186</v>
      </c>
      <c r="G220" s="64">
        <v>721000592000</v>
      </c>
      <c r="H220" s="58" t="s">
        <v>11062</v>
      </c>
      <c r="I220" s="79" t="s">
        <v>11063</v>
      </c>
      <c r="J220" s="58" t="s">
        <v>11064</v>
      </c>
      <c r="K220" s="58" t="s">
        <v>9807</v>
      </c>
      <c r="L220" s="58" t="s">
        <v>11065</v>
      </c>
      <c r="M220" s="58" t="s">
        <v>10054</v>
      </c>
      <c r="N220" s="58" t="s">
        <v>9915</v>
      </c>
      <c r="O220" s="58" t="s">
        <v>9915</v>
      </c>
      <c r="P220" s="58" t="s">
        <v>10055</v>
      </c>
      <c r="Q220" s="58" t="s">
        <v>10061</v>
      </c>
      <c r="R220" s="58">
        <v>225532816</v>
      </c>
      <c r="S220" s="62">
        <v>40159</v>
      </c>
      <c r="T220" s="58" t="s">
        <v>8620</v>
      </c>
      <c r="U220" s="58" t="s">
        <v>10782</v>
      </c>
      <c r="V220" s="62">
        <v>44141</v>
      </c>
    </row>
    <row r="221" spans="1:22" ht="13.8" x14ac:dyDescent="0.25">
      <c r="A221" s="58">
        <v>5015004001</v>
      </c>
      <c r="B221" s="58">
        <v>4001</v>
      </c>
      <c r="C221" s="58" t="s">
        <v>11066</v>
      </c>
      <c r="D221" s="58" t="s">
        <v>8830</v>
      </c>
      <c r="E221" s="59">
        <v>37998</v>
      </c>
      <c r="F221" s="59">
        <v>29143</v>
      </c>
      <c r="G221" s="64">
        <v>251001082523</v>
      </c>
      <c r="H221" s="58" t="s">
        <v>9844</v>
      </c>
      <c r="I221" s="58" t="s">
        <v>11067</v>
      </c>
      <c r="J221" s="58" t="s">
        <v>11068</v>
      </c>
      <c r="K221" s="58" t="s">
        <v>9780</v>
      </c>
      <c r="L221" s="58" t="s">
        <v>11069</v>
      </c>
      <c r="M221" s="58" t="s">
        <v>10924</v>
      </c>
      <c r="N221" s="58" t="s">
        <v>10191</v>
      </c>
      <c r="O221" s="58" t="s">
        <v>10192</v>
      </c>
      <c r="P221" s="58" t="s">
        <v>10925</v>
      </c>
      <c r="Q221" s="58" t="s">
        <v>11070</v>
      </c>
      <c r="R221" s="58">
        <v>11964292</v>
      </c>
      <c r="S221" s="62">
        <v>39778</v>
      </c>
      <c r="T221" s="58" t="s">
        <v>10559</v>
      </c>
      <c r="U221" s="58" t="s">
        <v>10782</v>
      </c>
      <c r="V221" s="62">
        <v>44162</v>
      </c>
    </row>
    <row r="222" spans="1:22" ht="13.8" x14ac:dyDescent="0.25">
      <c r="A222" s="58">
        <v>5015017026</v>
      </c>
      <c r="B222" s="58">
        <v>17026</v>
      </c>
      <c r="C222" s="58" t="s">
        <v>11071</v>
      </c>
      <c r="D222" s="58" t="s">
        <v>5790</v>
      </c>
      <c r="E222" s="59">
        <v>43171</v>
      </c>
      <c r="F222" s="59">
        <v>32888</v>
      </c>
      <c r="G222" s="64">
        <v>441000624979</v>
      </c>
      <c r="H222" s="58" t="s">
        <v>9972</v>
      </c>
      <c r="I222" s="58" t="s">
        <v>11072</v>
      </c>
      <c r="J222" s="58" t="s">
        <v>11073</v>
      </c>
      <c r="K222" s="58" t="s">
        <v>9800</v>
      </c>
      <c r="L222" s="58" t="s">
        <v>11074</v>
      </c>
      <c r="M222" s="58" t="s">
        <v>9976</v>
      </c>
      <c r="N222" s="58" t="s">
        <v>9915</v>
      </c>
      <c r="O222" s="58" t="s">
        <v>9955</v>
      </c>
      <c r="P222" s="58" t="s">
        <v>9977</v>
      </c>
      <c r="Q222" s="58" t="s">
        <v>11075</v>
      </c>
      <c r="R222" s="58">
        <v>24321513</v>
      </c>
      <c r="S222" s="62">
        <v>38414</v>
      </c>
      <c r="T222" s="58" t="s">
        <v>9264</v>
      </c>
      <c r="U222" s="58" t="s">
        <v>10782</v>
      </c>
      <c r="V222" s="62">
        <v>44177</v>
      </c>
    </row>
    <row r="223" spans="1:22" ht="13.8" x14ac:dyDescent="0.25">
      <c r="A223" s="58">
        <v>5015015011</v>
      </c>
      <c r="B223" s="58">
        <v>15011</v>
      </c>
      <c r="C223" s="58" t="s">
        <v>11076</v>
      </c>
      <c r="D223" s="58" t="s">
        <v>5790</v>
      </c>
      <c r="E223" s="59">
        <v>42177</v>
      </c>
      <c r="F223" s="59">
        <v>32434</v>
      </c>
      <c r="G223" s="64">
        <v>371003930177</v>
      </c>
      <c r="H223" s="58" t="s">
        <v>11077</v>
      </c>
      <c r="I223" s="58" t="s">
        <v>11078</v>
      </c>
      <c r="J223" s="58" t="s">
        <v>11079</v>
      </c>
      <c r="K223" s="58" t="s">
        <v>9800</v>
      </c>
      <c r="L223" s="58" t="s">
        <v>11080</v>
      </c>
      <c r="M223" s="58" t="s">
        <v>9954</v>
      </c>
      <c r="N223" s="58" t="s">
        <v>9915</v>
      </c>
      <c r="O223" s="58" t="s">
        <v>9955</v>
      </c>
      <c r="P223" s="58" t="s">
        <v>9956</v>
      </c>
      <c r="Q223" s="58" t="s">
        <v>11081</v>
      </c>
      <c r="R223" s="58">
        <v>24091454</v>
      </c>
      <c r="S223" s="62">
        <v>41684</v>
      </c>
      <c r="T223" s="58" t="s">
        <v>9795</v>
      </c>
      <c r="U223" s="58" t="s">
        <v>10782</v>
      </c>
      <c r="V223" s="62">
        <v>44244</v>
      </c>
    </row>
    <row r="224" spans="1:22" ht="13.8" x14ac:dyDescent="0.25">
      <c r="A224" s="58">
        <v>5015017008</v>
      </c>
      <c r="B224" s="58">
        <v>17008</v>
      </c>
      <c r="C224" s="58" t="s">
        <v>11082</v>
      </c>
      <c r="D224" s="58" t="s">
        <v>5790</v>
      </c>
      <c r="E224" s="59">
        <v>42919</v>
      </c>
      <c r="F224" s="59">
        <v>30909</v>
      </c>
      <c r="G224" s="64">
        <v>181003523992</v>
      </c>
      <c r="H224" s="58" t="s">
        <v>11083</v>
      </c>
      <c r="I224" s="58" t="s">
        <v>11084</v>
      </c>
      <c r="J224" s="58" t="s">
        <v>11085</v>
      </c>
      <c r="K224" s="58" t="s">
        <v>9780</v>
      </c>
      <c r="L224" s="58" t="s">
        <v>11086</v>
      </c>
      <c r="M224" s="58" t="s">
        <v>10401</v>
      </c>
      <c r="N224" s="58" t="s">
        <v>10373</v>
      </c>
      <c r="O224" s="58" t="s">
        <v>10402</v>
      </c>
      <c r="P224" s="58" t="s">
        <v>11087</v>
      </c>
      <c r="Q224" s="58" t="s">
        <v>11088</v>
      </c>
      <c r="R224" s="58">
        <v>280157727</v>
      </c>
      <c r="S224" s="62">
        <v>39727</v>
      </c>
      <c r="T224" s="58" t="s">
        <v>10606</v>
      </c>
      <c r="U224" s="58" t="s">
        <v>10782</v>
      </c>
      <c r="V224" s="62">
        <v>44244</v>
      </c>
    </row>
    <row r="225" spans="1:22" ht="13.8" x14ac:dyDescent="0.25">
      <c r="A225" s="58">
        <v>5015019003</v>
      </c>
      <c r="B225" s="58">
        <v>19003</v>
      </c>
      <c r="C225" s="58" t="s">
        <v>11089</v>
      </c>
      <c r="D225" s="58" t="s">
        <v>5790</v>
      </c>
      <c r="E225" s="59">
        <v>43577</v>
      </c>
      <c r="F225" s="59">
        <v>30317</v>
      </c>
      <c r="G225" s="64">
        <v>381002625235</v>
      </c>
      <c r="H225" s="58" t="s">
        <v>9777</v>
      </c>
      <c r="I225" s="58" t="s">
        <v>11090</v>
      </c>
      <c r="J225" s="58" t="s">
        <v>11091</v>
      </c>
      <c r="K225" s="58" t="s">
        <v>9807</v>
      </c>
      <c r="L225" s="58" t="s">
        <v>11092</v>
      </c>
      <c r="M225" s="58" t="s">
        <v>10246</v>
      </c>
      <c r="N225" s="58" t="s">
        <v>10191</v>
      </c>
      <c r="O225" s="58" t="s">
        <v>10247</v>
      </c>
      <c r="P225" s="58" t="s">
        <v>10248</v>
      </c>
      <c r="Q225" s="58" t="s">
        <v>10267</v>
      </c>
      <c r="R225" s="58">
        <v>341165962</v>
      </c>
      <c r="S225" s="62">
        <v>40573</v>
      </c>
      <c r="T225" s="58" t="s">
        <v>11093</v>
      </c>
      <c r="U225" s="58" t="s">
        <v>10782</v>
      </c>
      <c r="V225" s="62">
        <v>44246</v>
      </c>
    </row>
    <row r="226" spans="1:22" ht="13.8" x14ac:dyDescent="0.25">
      <c r="A226" s="58">
        <v>5015018002</v>
      </c>
      <c r="B226" s="58">
        <v>18002</v>
      </c>
      <c r="C226" s="58" t="s">
        <v>11094</v>
      </c>
      <c r="D226" s="58" t="s">
        <v>5790</v>
      </c>
      <c r="E226" s="59">
        <v>43311</v>
      </c>
      <c r="F226" s="59">
        <v>32850</v>
      </c>
      <c r="G226" s="64">
        <v>71000713051</v>
      </c>
      <c r="H226" s="58" t="s">
        <v>9777</v>
      </c>
      <c r="I226" s="58" t="s">
        <v>11095</v>
      </c>
      <c r="J226" s="58" t="s">
        <v>11096</v>
      </c>
      <c r="K226" s="58" t="s">
        <v>9780</v>
      </c>
      <c r="L226" s="58" t="s">
        <v>11097</v>
      </c>
      <c r="M226" s="58" t="s">
        <v>9877</v>
      </c>
      <c r="N226" s="58" t="s">
        <v>9783</v>
      </c>
      <c r="O226" s="58" t="s">
        <v>9878</v>
      </c>
      <c r="P226" s="58" t="s">
        <v>9879</v>
      </c>
      <c r="Q226" s="58" t="s">
        <v>11098</v>
      </c>
      <c r="R226" s="58">
        <v>24249030</v>
      </c>
      <c r="S226" s="65" t="s">
        <v>9958</v>
      </c>
      <c r="T226" s="66" t="s">
        <v>9788</v>
      </c>
      <c r="U226" s="58" t="s">
        <v>10782</v>
      </c>
      <c r="V226" s="62">
        <v>44256</v>
      </c>
    </row>
    <row r="227" spans="1:22" ht="13.8" x14ac:dyDescent="0.25">
      <c r="A227" s="58">
        <v>5015012033</v>
      </c>
      <c r="B227" s="58">
        <v>12033</v>
      </c>
      <c r="C227" s="58" t="s">
        <v>11099</v>
      </c>
      <c r="D227" s="58" t="s">
        <v>5790</v>
      </c>
      <c r="E227" s="59">
        <v>41269</v>
      </c>
      <c r="F227" s="59">
        <v>31146</v>
      </c>
      <c r="G227" s="64">
        <v>251002694457</v>
      </c>
      <c r="H227" s="58" t="s">
        <v>9844</v>
      </c>
      <c r="I227" s="58" t="s">
        <v>11100</v>
      </c>
      <c r="J227" s="58" t="s">
        <v>11101</v>
      </c>
      <c r="K227" s="58" t="s">
        <v>9780</v>
      </c>
      <c r="L227" s="58" t="s">
        <v>11102</v>
      </c>
      <c r="M227" s="58" t="s">
        <v>9832</v>
      </c>
      <c r="N227" s="58" t="s">
        <v>9783</v>
      </c>
      <c r="O227" s="58" t="s">
        <v>9841</v>
      </c>
      <c r="P227" s="66" t="s">
        <v>9788</v>
      </c>
      <c r="Q227" s="58" t="s">
        <v>11103</v>
      </c>
      <c r="R227" s="58">
        <v>23866034</v>
      </c>
      <c r="S227" s="62">
        <v>36860</v>
      </c>
      <c r="T227" s="58" t="s">
        <v>9795</v>
      </c>
      <c r="U227" s="58" t="s">
        <v>10782</v>
      </c>
      <c r="V227" s="62">
        <v>44280</v>
      </c>
    </row>
    <row r="228" spans="1:22" ht="13.8" x14ac:dyDescent="0.25">
      <c r="A228" s="58">
        <v>136184</v>
      </c>
      <c r="B228" s="58">
        <v>36184</v>
      </c>
      <c r="C228" s="58" t="s">
        <v>10783</v>
      </c>
      <c r="D228" s="58" t="s">
        <v>5790</v>
      </c>
      <c r="E228" s="59">
        <v>43024</v>
      </c>
      <c r="F228" s="59">
        <v>31389</v>
      </c>
      <c r="G228" s="64">
        <v>71001199281</v>
      </c>
      <c r="H228" s="58" t="s">
        <v>9777</v>
      </c>
      <c r="I228" s="58" t="s">
        <v>10784</v>
      </c>
      <c r="J228" s="58" t="s">
        <v>10785</v>
      </c>
      <c r="K228" s="58" t="s">
        <v>9780</v>
      </c>
      <c r="L228" s="58" t="s">
        <v>11104</v>
      </c>
      <c r="M228" s="58" t="s">
        <v>9860</v>
      </c>
      <c r="N228" s="58" t="s">
        <v>9783</v>
      </c>
      <c r="O228" s="58" t="s">
        <v>9861</v>
      </c>
      <c r="P228" s="58" t="s">
        <v>9862</v>
      </c>
      <c r="Q228" s="58" t="s">
        <v>11105</v>
      </c>
      <c r="R228" s="58" t="s">
        <v>10786</v>
      </c>
      <c r="S228" s="62">
        <v>42955</v>
      </c>
      <c r="T228" s="58" t="s">
        <v>10787</v>
      </c>
      <c r="U228" s="58" t="s">
        <v>10782</v>
      </c>
      <c r="V228" s="62">
        <v>44286</v>
      </c>
    </row>
    <row r="229" spans="1:22" ht="13.8" x14ac:dyDescent="0.25">
      <c r="A229" s="58">
        <v>5015019017</v>
      </c>
      <c r="B229" s="58">
        <v>19017</v>
      </c>
      <c r="C229" s="58" t="s">
        <v>11106</v>
      </c>
      <c r="D229" s="58" t="s">
        <v>5790</v>
      </c>
      <c r="E229" s="58" t="s">
        <v>11107</v>
      </c>
      <c r="F229" s="58" t="s">
        <v>11107</v>
      </c>
      <c r="G229" s="64">
        <v>181003437553</v>
      </c>
      <c r="H229" s="58" t="s">
        <v>9777</v>
      </c>
      <c r="I229" s="58" t="s">
        <v>11108</v>
      </c>
      <c r="J229" s="66" t="s">
        <v>9788</v>
      </c>
      <c r="K229" s="66" t="s">
        <v>9788</v>
      </c>
      <c r="L229" s="58" t="s">
        <v>11109</v>
      </c>
      <c r="M229" s="58" t="s">
        <v>10670</v>
      </c>
      <c r="N229" s="58" t="s">
        <v>10634</v>
      </c>
      <c r="O229" s="58" t="s">
        <v>10662</v>
      </c>
      <c r="P229" s="58" t="s">
        <v>10671</v>
      </c>
      <c r="Q229" s="58" t="s">
        <v>11110</v>
      </c>
      <c r="R229" s="58">
        <v>0</v>
      </c>
      <c r="S229" s="65" t="s">
        <v>9958</v>
      </c>
      <c r="T229" s="58">
        <v>0</v>
      </c>
      <c r="U229" s="58" t="s">
        <v>10782</v>
      </c>
      <c r="V229" s="62">
        <v>44286</v>
      </c>
    </row>
    <row r="230" spans="1:22" ht="13.8" x14ac:dyDescent="0.25">
      <c r="A230" s="58">
        <v>5015096149</v>
      </c>
      <c r="B230" s="58">
        <v>96149</v>
      </c>
      <c r="C230" s="58" t="s">
        <v>11111</v>
      </c>
      <c r="D230" s="58" t="s">
        <v>5790</v>
      </c>
      <c r="E230" s="59">
        <v>35291</v>
      </c>
      <c r="F230" s="59">
        <v>26128</v>
      </c>
      <c r="G230" s="64">
        <v>251001067303</v>
      </c>
      <c r="H230" s="58" t="s">
        <v>9844</v>
      </c>
      <c r="I230" s="58" t="s">
        <v>11112</v>
      </c>
      <c r="J230" s="58" t="s">
        <v>11113</v>
      </c>
      <c r="K230" s="58" t="s">
        <v>9780</v>
      </c>
      <c r="L230" s="58" t="s">
        <v>11114</v>
      </c>
      <c r="M230" s="58" t="s">
        <v>11115</v>
      </c>
      <c r="N230" s="58" t="s">
        <v>10634</v>
      </c>
      <c r="O230" s="58" t="s">
        <v>10635</v>
      </c>
      <c r="P230" s="58" t="s">
        <v>11116</v>
      </c>
      <c r="Q230" s="58" t="s">
        <v>10647</v>
      </c>
      <c r="R230" s="58">
        <v>23968486</v>
      </c>
      <c r="S230" s="62">
        <v>37159</v>
      </c>
      <c r="T230" s="58" t="s">
        <v>9795</v>
      </c>
      <c r="U230" s="58" t="s">
        <v>10782</v>
      </c>
      <c r="V230" s="62">
        <v>44286</v>
      </c>
    </row>
    <row r="231" spans="1:22" ht="13.8" x14ac:dyDescent="0.25">
      <c r="A231" s="58">
        <v>5015096016</v>
      </c>
      <c r="B231" s="58">
        <v>96016</v>
      </c>
      <c r="C231" s="58" t="s">
        <v>11117</v>
      </c>
      <c r="D231" s="58" t="s">
        <v>5790</v>
      </c>
      <c r="E231" s="59">
        <v>35093</v>
      </c>
      <c r="F231" s="59">
        <v>25908</v>
      </c>
      <c r="G231" s="64">
        <v>251001066499</v>
      </c>
      <c r="H231" s="58" t="s">
        <v>9844</v>
      </c>
      <c r="I231" s="58" t="s">
        <v>11118</v>
      </c>
      <c r="J231" s="58" t="s">
        <v>11119</v>
      </c>
      <c r="K231" s="58" t="s">
        <v>9780</v>
      </c>
      <c r="L231" s="58" t="s">
        <v>11120</v>
      </c>
      <c r="M231" s="58" t="s">
        <v>11115</v>
      </c>
      <c r="N231" s="58" t="s">
        <v>10634</v>
      </c>
      <c r="O231" s="58" t="s">
        <v>10635</v>
      </c>
      <c r="P231" s="58" t="s">
        <v>11116</v>
      </c>
      <c r="Q231" s="58" t="s">
        <v>10664</v>
      </c>
      <c r="R231" s="58">
        <v>22412796</v>
      </c>
      <c r="S231" s="62">
        <v>34835</v>
      </c>
      <c r="T231" s="58" t="s">
        <v>9795</v>
      </c>
      <c r="U231" s="58" t="s">
        <v>10782</v>
      </c>
      <c r="V231" s="62">
        <v>44286</v>
      </c>
    </row>
    <row r="232" spans="1:22" ht="13.8" x14ac:dyDescent="0.25">
      <c r="A232" s="58">
        <v>5015013003</v>
      </c>
      <c r="B232" s="58">
        <v>13003</v>
      </c>
      <c r="C232" s="58" t="s">
        <v>11121</v>
      </c>
      <c r="D232" s="58" t="s">
        <v>5790</v>
      </c>
      <c r="E232" s="58" t="s">
        <v>11107</v>
      </c>
      <c r="F232" s="58" t="s">
        <v>11107</v>
      </c>
      <c r="G232" s="64">
        <v>421003794772</v>
      </c>
      <c r="H232" s="58" t="s">
        <v>10172</v>
      </c>
      <c r="I232" s="58" t="s">
        <v>11122</v>
      </c>
      <c r="J232" s="58" t="s">
        <v>10378</v>
      </c>
      <c r="K232" s="58" t="s">
        <v>9780</v>
      </c>
      <c r="L232" s="58" t="s">
        <v>10379</v>
      </c>
      <c r="M232" s="58" t="s">
        <v>10670</v>
      </c>
      <c r="N232" s="58" t="s">
        <v>10634</v>
      </c>
      <c r="O232" s="58" t="s">
        <v>10662</v>
      </c>
      <c r="P232" s="58" t="s">
        <v>10671</v>
      </c>
      <c r="Q232" s="58" t="s">
        <v>11123</v>
      </c>
      <c r="R232" s="58">
        <v>0</v>
      </c>
      <c r="S232" s="65" t="s">
        <v>9958</v>
      </c>
      <c r="T232" s="58">
        <v>0</v>
      </c>
      <c r="U232" s="58" t="s">
        <v>10782</v>
      </c>
      <c r="V232" s="62">
        <v>44286</v>
      </c>
    </row>
    <row r="233" spans="1:22" ht="13.8" x14ac:dyDescent="0.25">
      <c r="A233" s="58">
        <v>5015018001</v>
      </c>
      <c r="B233" s="58">
        <v>18001</v>
      </c>
      <c r="C233" s="58" t="s">
        <v>11124</v>
      </c>
      <c r="D233" s="58" t="s">
        <v>5790</v>
      </c>
      <c r="E233" s="59">
        <v>43304</v>
      </c>
      <c r="F233" s="59">
        <v>31321</v>
      </c>
      <c r="G233" s="64">
        <v>241893019</v>
      </c>
      <c r="H233" s="58" t="s">
        <v>11125</v>
      </c>
      <c r="I233" s="58" t="s">
        <v>11126</v>
      </c>
      <c r="J233" s="58" t="s">
        <v>11127</v>
      </c>
      <c r="K233" s="58" t="s">
        <v>9780</v>
      </c>
      <c r="L233" s="58" t="s">
        <v>11128</v>
      </c>
      <c r="M233" s="58" t="s">
        <v>10670</v>
      </c>
      <c r="N233" s="58" t="s">
        <v>10634</v>
      </c>
      <c r="O233" s="58" t="s">
        <v>10662</v>
      </c>
      <c r="P233" s="58" t="s">
        <v>10671</v>
      </c>
      <c r="Q233" s="58" t="s">
        <v>11129</v>
      </c>
      <c r="R233" s="58">
        <v>23907436</v>
      </c>
      <c r="S233" s="62">
        <v>39306</v>
      </c>
      <c r="T233" s="58" t="s">
        <v>9795</v>
      </c>
      <c r="U233" s="58" t="s">
        <v>10782</v>
      </c>
      <c r="V233" s="62">
        <v>44286</v>
      </c>
    </row>
    <row r="234" spans="1:22" ht="13.8" x14ac:dyDescent="0.25">
      <c r="A234" s="58">
        <v>5015002017</v>
      </c>
      <c r="B234" s="58">
        <v>2017</v>
      </c>
      <c r="C234" s="58" t="s">
        <v>11130</v>
      </c>
      <c r="D234" s="58" t="s">
        <v>5790</v>
      </c>
      <c r="E234" s="58" t="s">
        <v>11107</v>
      </c>
      <c r="F234" s="58" t="s">
        <v>11107</v>
      </c>
      <c r="G234" s="64">
        <v>251001066783</v>
      </c>
      <c r="H234" s="58" t="s">
        <v>9844</v>
      </c>
      <c r="I234" s="58" t="s">
        <v>11131</v>
      </c>
      <c r="J234" s="58" t="s">
        <v>11132</v>
      </c>
      <c r="K234" s="58" t="s">
        <v>9780</v>
      </c>
      <c r="L234" s="58" t="s">
        <v>11133</v>
      </c>
      <c r="M234" s="58" t="s">
        <v>10670</v>
      </c>
      <c r="N234" s="58" t="s">
        <v>10634</v>
      </c>
      <c r="O234" s="58" t="s">
        <v>10662</v>
      </c>
      <c r="P234" s="58" t="s">
        <v>10671</v>
      </c>
      <c r="Q234" s="58" t="s">
        <v>11134</v>
      </c>
      <c r="R234" s="58">
        <v>0</v>
      </c>
      <c r="S234" s="65" t="s">
        <v>9958</v>
      </c>
      <c r="T234" s="58">
        <v>0</v>
      </c>
      <c r="U234" s="58" t="s">
        <v>10782</v>
      </c>
      <c r="V234" s="62">
        <v>44286</v>
      </c>
    </row>
    <row r="235" spans="1:22" ht="13.8" x14ac:dyDescent="0.25">
      <c r="A235" s="58">
        <v>5015011010</v>
      </c>
      <c r="B235" s="58">
        <v>11010</v>
      </c>
      <c r="C235" s="58" t="s">
        <v>11135</v>
      </c>
      <c r="D235" s="58" t="s">
        <v>5790</v>
      </c>
      <c r="E235" s="59">
        <v>40667</v>
      </c>
      <c r="F235" s="59">
        <v>31054</v>
      </c>
      <c r="G235" s="64">
        <v>281001131255</v>
      </c>
      <c r="H235" s="58" t="s">
        <v>10600</v>
      </c>
      <c r="I235" s="58" t="s">
        <v>11136</v>
      </c>
      <c r="J235" s="58" t="s">
        <v>11137</v>
      </c>
      <c r="K235" s="58" t="s">
        <v>9780</v>
      </c>
      <c r="L235" s="58" t="s">
        <v>11138</v>
      </c>
      <c r="M235" s="58" t="s">
        <v>10617</v>
      </c>
      <c r="N235" s="58" t="s">
        <v>10454</v>
      </c>
      <c r="O235" s="58" t="s">
        <v>10557</v>
      </c>
      <c r="P235" s="58" t="s">
        <v>10618</v>
      </c>
      <c r="Q235" s="58" t="s">
        <v>10619</v>
      </c>
      <c r="R235" s="58">
        <v>23776022</v>
      </c>
      <c r="S235" s="62">
        <v>41828</v>
      </c>
      <c r="T235" s="58" t="s">
        <v>9795</v>
      </c>
      <c r="U235" s="58" t="s">
        <v>10782</v>
      </c>
      <c r="V235" s="62">
        <v>44286</v>
      </c>
    </row>
    <row r="236" spans="1:22" ht="13.8" x14ac:dyDescent="0.25">
      <c r="A236" s="58">
        <v>5015018003</v>
      </c>
      <c r="B236" s="58">
        <v>18003</v>
      </c>
      <c r="C236" s="58" t="s">
        <v>11139</v>
      </c>
      <c r="D236" s="58" t="s">
        <v>5790</v>
      </c>
      <c r="E236" s="59">
        <v>43315</v>
      </c>
      <c r="F236" s="59">
        <v>29987</v>
      </c>
      <c r="G236" s="64">
        <v>71002360613</v>
      </c>
      <c r="H236" s="58" t="s">
        <v>9777</v>
      </c>
      <c r="I236" s="58" t="s">
        <v>11140</v>
      </c>
      <c r="J236" s="58" t="s">
        <v>11141</v>
      </c>
      <c r="K236" s="58" t="s">
        <v>9807</v>
      </c>
      <c r="L236" s="58" t="s">
        <v>11142</v>
      </c>
      <c r="M236" s="58" t="s">
        <v>9832</v>
      </c>
      <c r="N236" s="58" t="s">
        <v>9783</v>
      </c>
      <c r="O236" s="58" t="s">
        <v>9841</v>
      </c>
      <c r="P236" s="66" t="s">
        <v>9788</v>
      </c>
      <c r="Q236" s="58" t="s">
        <v>11143</v>
      </c>
      <c r="R236" s="58">
        <v>68182000068</v>
      </c>
      <c r="S236" s="68">
        <v>42499</v>
      </c>
      <c r="T236" s="58" t="s">
        <v>10042</v>
      </c>
      <c r="U236" s="58" t="s">
        <v>10782</v>
      </c>
      <c r="V236" s="62">
        <v>44301</v>
      </c>
    </row>
    <row r="237" spans="1:22" ht="13.8" x14ac:dyDescent="0.25">
      <c r="A237" s="58">
        <v>5015017004</v>
      </c>
      <c r="B237" s="58">
        <v>17004</v>
      </c>
      <c r="C237" s="58" t="s">
        <v>11144</v>
      </c>
      <c r="D237" s="58" t="s">
        <v>5790</v>
      </c>
      <c r="E237" s="59">
        <v>42891</v>
      </c>
      <c r="F237" s="59">
        <v>33477</v>
      </c>
      <c r="G237" s="64">
        <v>501000065540</v>
      </c>
      <c r="H237" s="58" t="s">
        <v>11145</v>
      </c>
      <c r="I237" s="58" t="s">
        <v>11146</v>
      </c>
      <c r="J237" s="58" t="s">
        <v>11147</v>
      </c>
      <c r="K237" s="58" t="s">
        <v>9800</v>
      </c>
      <c r="L237" s="58" t="s">
        <v>11148</v>
      </c>
      <c r="M237" s="58" t="s">
        <v>10054</v>
      </c>
      <c r="N237" s="58" t="s">
        <v>9915</v>
      </c>
      <c r="O237" s="58" t="s">
        <v>9915</v>
      </c>
      <c r="P237" s="58" t="s">
        <v>10055</v>
      </c>
      <c r="Q237" s="58" t="s">
        <v>10094</v>
      </c>
      <c r="R237" s="58">
        <v>201602925</v>
      </c>
      <c r="S237" s="62">
        <v>42815</v>
      </c>
      <c r="T237" s="58" t="s">
        <v>10013</v>
      </c>
      <c r="U237" s="58" t="s">
        <v>10782</v>
      </c>
      <c r="V237" s="62">
        <v>44309</v>
      </c>
    </row>
    <row r="238" spans="1:22" ht="13.8" x14ac:dyDescent="0.25">
      <c r="A238" s="58">
        <v>5015018018</v>
      </c>
      <c r="B238" s="58">
        <v>18018</v>
      </c>
      <c r="C238" s="58" t="s">
        <v>11149</v>
      </c>
      <c r="D238" s="58" t="s">
        <v>5790</v>
      </c>
      <c r="E238" s="59">
        <v>43549</v>
      </c>
      <c r="F238" s="59">
        <v>30226</v>
      </c>
      <c r="G238" s="64">
        <v>19029023537019</v>
      </c>
      <c r="H238" s="58" t="s">
        <v>10037</v>
      </c>
      <c r="I238" s="58" t="s">
        <v>11150</v>
      </c>
      <c r="J238" s="58" t="s">
        <v>11151</v>
      </c>
      <c r="K238" s="58" t="s">
        <v>9780</v>
      </c>
      <c r="L238" s="58" t="s">
        <v>11152</v>
      </c>
      <c r="M238" s="58" t="s">
        <v>10349</v>
      </c>
      <c r="N238" s="58" t="s">
        <v>10334</v>
      </c>
      <c r="O238" s="58" t="s">
        <v>10335</v>
      </c>
      <c r="P238" s="58" t="s">
        <v>10350</v>
      </c>
      <c r="Q238" s="58" t="s">
        <v>10362</v>
      </c>
      <c r="R238" s="58">
        <v>221110989</v>
      </c>
      <c r="S238" s="62">
        <v>39916</v>
      </c>
      <c r="T238" s="58" t="s">
        <v>11153</v>
      </c>
      <c r="U238" s="58" t="s">
        <v>10782</v>
      </c>
      <c r="V238" s="62">
        <v>44315</v>
      </c>
    </row>
    <row r="239" spans="1:22" ht="110.4" x14ac:dyDescent="0.25">
      <c r="A239" s="58">
        <v>5015012030</v>
      </c>
      <c r="B239" s="58">
        <v>12030</v>
      </c>
      <c r="C239" s="58" t="s">
        <v>11154</v>
      </c>
      <c r="D239" s="58" t="s">
        <v>5790</v>
      </c>
      <c r="E239" s="59">
        <v>41242</v>
      </c>
      <c r="F239" s="59">
        <v>31514</v>
      </c>
      <c r="G239" s="64">
        <v>19032760207020</v>
      </c>
      <c r="H239" s="58" t="s">
        <v>11155</v>
      </c>
      <c r="I239" s="58" t="s">
        <v>11156</v>
      </c>
      <c r="J239" s="80" t="s">
        <v>11157</v>
      </c>
      <c r="K239" s="58" t="s">
        <v>9800</v>
      </c>
      <c r="L239" s="58" t="s">
        <v>11158</v>
      </c>
      <c r="M239" s="58" t="s">
        <v>10117</v>
      </c>
      <c r="N239" s="58" t="s">
        <v>9915</v>
      </c>
      <c r="O239" s="58" t="s">
        <v>9915</v>
      </c>
      <c r="P239" s="58" t="s">
        <v>10118</v>
      </c>
      <c r="Q239" s="58" t="s">
        <v>10061</v>
      </c>
      <c r="R239" s="58">
        <v>271765316</v>
      </c>
      <c r="S239" s="62">
        <v>37503</v>
      </c>
      <c r="T239" s="58" t="s">
        <v>9786</v>
      </c>
      <c r="U239" s="58" t="s">
        <v>10782</v>
      </c>
      <c r="V239" s="62">
        <v>44319</v>
      </c>
    </row>
    <row r="240" spans="1:22" ht="13.8" x14ac:dyDescent="0.25">
      <c r="A240" s="58">
        <v>5015015007</v>
      </c>
      <c r="B240" s="58">
        <v>15007</v>
      </c>
      <c r="C240" s="58" t="s">
        <v>11159</v>
      </c>
      <c r="D240" s="58" t="s">
        <v>5790</v>
      </c>
      <c r="E240" s="59">
        <v>42170</v>
      </c>
      <c r="F240" s="59">
        <v>33697</v>
      </c>
      <c r="G240" s="64">
        <v>461000433149</v>
      </c>
      <c r="H240" s="58" t="s">
        <v>9804</v>
      </c>
      <c r="I240" s="58" t="s">
        <v>11160</v>
      </c>
      <c r="J240" s="58" t="s">
        <v>11161</v>
      </c>
      <c r="K240" s="58" t="s">
        <v>9807</v>
      </c>
      <c r="L240" s="58" t="s">
        <v>11162</v>
      </c>
      <c r="M240" s="58" t="s">
        <v>9809</v>
      </c>
      <c r="N240" s="58" t="s">
        <v>9783</v>
      </c>
      <c r="O240" s="58" t="s">
        <v>9810</v>
      </c>
      <c r="P240" s="58">
        <v>0</v>
      </c>
      <c r="Q240" s="58" t="s">
        <v>11163</v>
      </c>
      <c r="R240" s="58">
        <v>250852826</v>
      </c>
      <c r="S240" s="62">
        <v>41918</v>
      </c>
      <c r="T240" s="58" t="s">
        <v>9813</v>
      </c>
      <c r="U240" s="58" t="s">
        <v>10782</v>
      </c>
      <c r="V240" s="62">
        <v>44022</v>
      </c>
    </row>
    <row r="241" spans="1:22" ht="13.8" x14ac:dyDescent="0.25">
      <c r="A241" s="58">
        <v>5015096172</v>
      </c>
      <c r="B241" s="58">
        <v>96172</v>
      </c>
      <c r="C241" s="58" t="s">
        <v>11164</v>
      </c>
      <c r="D241" s="58" t="s">
        <v>5790</v>
      </c>
      <c r="E241" s="59">
        <v>35339</v>
      </c>
      <c r="F241" s="59">
        <v>24332</v>
      </c>
      <c r="G241" s="64">
        <v>251001258570</v>
      </c>
      <c r="H241" s="58" t="s">
        <v>9844</v>
      </c>
      <c r="I241" s="58" t="s">
        <v>11165</v>
      </c>
      <c r="J241" s="58" t="s">
        <v>11166</v>
      </c>
      <c r="K241" s="58" t="s">
        <v>9780</v>
      </c>
      <c r="L241" s="58" t="s">
        <v>11167</v>
      </c>
      <c r="M241" s="58" t="s">
        <v>10218</v>
      </c>
      <c r="N241" s="58" t="s">
        <v>10191</v>
      </c>
      <c r="O241" s="58" t="s">
        <v>10192</v>
      </c>
      <c r="P241" s="58" t="s">
        <v>11168</v>
      </c>
      <c r="Q241" s="58" t="s">
        <v>11169</v>
      </c>
      <c r="R241" s="58">
        <v>21736326</v>
      </c>
      <c r="S241" s="62">
        <v>34880</v>
      </c>
      <c r="T241" s="58" t="s">
        <v>9795</v>
      </c>
      <c r="U241" s="58" t="s">
        <v>10782</v>
      </c>
      <c r="V241" s="62">
        <v>44043</v>
      </c>
    </row>
    <row r="242" spans="1:22" ht="13.8" x14ac:dyDescent="0.25">
      <c r="A242" s="58">
        <v>5015019029</v>
      </c>
      <c r="B242" s="58">
        <v>19029</v>
      </c>
      <c r="C242" s="58" t="s">
        <v>11170</v>
      </c>
      <c r="D242" s="58" t="s">
        <v>5790</v>
      </c>
      <c r="E242" s="59">
        <v>43866</v>
      </c>
      <c r="F242" s="59">
        <v>34287</v>
      </c>
      <c r="G242" s="64">
        <v>561003825630</v>
      </c>
      <c r="H242" s="58" t="s">
        <v>10050</v>
      </c>
      <c r="I242" s="58" t="s">
        <v>11171</v>
      </c>
      <c r="J242" s="66" t="s">
        <v>9788</v>
      </c>
      <c r="K242" s="66" t="s">
        <v>9788</v>
      </c>
      <c r="L242" s="58" t="s">
        <v>11172</v>
      </c>
      <c r="M242" s="58" t="s">
        <v>10401</v>
      </c>
      <c r="N242" s="58" t="s">
        <v>10373</v>
      </c>
      <c r="O242" s="58" t="s">
        <v>10402</v>
      </c>
      <c r="P242" s="58" t="s">
        <v>11087</v>
      </c>
      <c r="Q242" s="58" t="s">
        <v>11173</v>
      </c>
      <c r="R242" s="58">
        <v>250820530</v>
      </c>
      <c r="S242" s="62">
        <v>41682</v>
      </c>
      <c r="T242" s="58" t="s">
        <v>11174</v>
      </c>
      <c r="U242" s="58" t="s">
        <v>10782</v>
      </c>
      <c r="V242" s="62">
        <v>44291</v>
      </c>
    </row>
    <row r="243" spans="1:22" ht="13.8" x14ac:dyDescent="0.25">
      <c r="A243" s="58">
        <v>5015020009</v>
      </c>
      <c r="B243" s="58">
        <v>20009</v>
      </c>
      <c r="C243" s="58" t="s">
        <v>11175</v>
      </c>
      <c r="D243" s="58" t="s">
        <v>5790</v>
      </c>
      <c r="E243" s="59">
        <v>44095</v>
      </c>
      <c r="F243" s="59">
        <v>34264</v>
      </c>
      <c r="G243" s="64">
        <v>19035773167019</v>
      </c>
      <c r="H243" s="58" t="s">
        <v>9821</v>
      </c>
      <c r="I243" s="58" t="s">
        <v>11176</v>
      </c>
      <c r="J243" s="58" t="s">
        <v>11177</v>
      </c>
      <c r="K243" s="58" t="s">
        <v>9780</v>
      </c>
      <c r="L243" s="58" t="s">
        <v>11178</v>
      </c>
      <c r="M243" s="58" t="s">
        <v>9809</v>
      </c>
      <c r="N243" s="58" t="s">
        <v>9783</v>
      </c>
      <c r="O243" s="58" t="s">
        <v>9810</v>
      </c>
      <c r="P243" s="58">
        <v>0</v>
      </c>
      <c r="Q243" s="58" t="s">
        <v>11179</v>
      </c>
      <c r="R243" s="58">
        <v>225526816</v>
      </c>
      <c r="S243" s="62">
        <v>42828</v>
      </c>
      <c r="T243" s="58" t="s">
        <v>11180</v>
      </c>
      <c r="U243" s="58" t="s">
        <v>10782</v>
      </c>
      <c r="V243" s="62">
        <v>44334</v>
      </c>
    </row>
    <row r="244" spans="1:22" ht="13.8" x14ac:dyDescent="0.25">
      <c r="A244" s="58">
        <v>5015005160</v>
      </c>
      <c r="B244" s="58">
        <v>5160</v>
      </c>
      <c r="C244" s="58" t="s">
        <v>11181</v>
      </c>
      <c r="D244" s="58" t="s">
        <v>5790</v>
      </c>
      <c r="E244" s="59">
        <v>38572</v>
      </c>
      <c r="F244" s="59">
        <v>28403</v>
      </c>
      <c r="G244" s="64">
        <v>251001352995</v>
      </c>
      <c r="H244" s="58" t="s">
        <v>9844</v>
      </c>
      <c r="I244" s="58" t="s">
        <v>11182</v>
      </c>
      <c r="J244" s="58" t="s">
        <v>11183</v>
      </c>
      <c r="K244" s="58" t="s">
        <v>9807</v>
      </c>
      <c r="L244" s="58" t="s">
        <v>11184</v>
      </c>
      <c r="M244" s="58" t="s">
        <v>10149</v>
      </c>
      <c r="N244" s="58" t="s">
        <v>9915</v>
      </c>
      <c r="O244" s="58" t="s">
        <v>9915</v>
      </c>
      <c r="P244" s="58" t="s">
        <v>10150</v>
      </c>
      <c r="Q244" s="58" t="s">
        <v>10056</v>
      </c>
      <c r="R244" s="58">
        <v>212046064</v>
      </c>
      <c r="S244" s="62">
        <v>35215</v>
      </c>
      <c r="T244" s="58" t="s">
        <v>10435</v>
      </c>
      <c r="U244" s="58" t="s">
        <v>10782</v>
      </c>
      <c r="V244" s="62">
        <v>44343</v>
      </c>
    </row>
    <row r="245" spans="1:22" ht="13.8" x14ac:dyDescent="0.25">
      <c r="A245" s="58">
        <v>5015020011</v>
      </c>
      <c r="B245" s="58">
        <v>20011</v>
      </c>
      <c r="C245" s="58" t="s">
        <v>11185</v>
      </c>
      <c r="D245" s="58" t="s">
        <v>5790</v>
      </c>
      <c r="E245" s="59">
        <v>44137</v>
      </c>
      <c r="F245" s="59">
        <v>34844</v>
      </c>
      <c r="G245" s="64">
        <v>114010000000000</v>
      </c>
      <c r="H245" s="58" t="s">
        <v>11186</v>
      </c>
      <c r="I245" s="58" t="s">
        <v>11187</v>
      </c>
      <c r="J245" s="58" t="s">
        <v>11188</v>
      </c>
      <c r="K245" s="58" t="s">
        <v>9807</v>
      </c>
      <c r="L245" s="58" t="s">
        <v>11189</v>
      </c>
      <c r="M245" s="58" t="s">
        <v>9860</v>
      </c>
      <c r="N245" s="58" t="s">
        <v>9783</v>
      </c>
      <c r="O245" s="58" t="s">
        <v>9861</v>
      </c>
      <c r="P245" s="58" t="s">
        <v>9862</v>
      </c>
      <c r="Q245" s="58" t="s">
        <v>11190</v>
      </c>
      <c r="R245" s="58">
        <v>241425153</v>
      </c>
      <c r="S245" s="62">
        <v>40413</v>
      </c>
      <c r="T245" s="58" t="s">
        <v>11191</v>
      </c>
      <c r="U245" s="58" t="s">
        <v>10782</v>
      </c>
      <c r="V245" s="62">
        <v>44347</v>
      </c>
    </row>
    <row r="246" spans="1:22" ht="13.8" x14ac:dyDescent="0.25">
      <c r="A246" s="58">
        <v>5015013025</v>
      </c>
      <c r="B246" s="58">
        <v>13025</v>
      </c>
      <c r="C246" s="58" t="s">
        <v>11192</v>
      </c>
      <c r="D246" s="58" t="s">
        <v>5790</v>
      </c>
      <c r="E246" s="59">
        <v>41634</v>
      </c>
      <c r="F246" s="59">
        <v>31548</v>
      </c>
      <c r="G246" s="64">
        <v>71004596965</v>
      </c>
      <c r="H246" s="58" t="s">
        <v>9777</v>
      </c>
      <c r="I246" s="58" t="s">
        <v>11193</v>
      </c>
      <c r="J246" s="58" t="s">
        <v>11194</v>
      </c>
      <c r="K246" s="58" t="s">
        <v>9780</v>
      </c>
      <c r="L246" s="58" t="s">
        <v>11195</v>
      </c>
      <c r="M246" s="58" t="s">
        <v>10489</v>
      </c>
      <c r="N246" s="58" t="s">
        <v>10454</v>
      </c>
      <c r="O246" s="58" t="s">
        <v>10490</v>
      </c>
      <c r="P246" s="58">
        <v>0</v>
      </c>
      <c r="Q246" s="58" t="s">
        <v>10491</v>
      </c>
      <c r="R246" s="58">
        <v>23945872</v>
      </c>
      <c r="S246" s="62">
        <v>37154</v>
      </c>
      <c r="T246" s="58" t="s">
        <v>9795</v>
      </c>
      <c r="U246" s="58" t="s">
        <v>10782</v>
      </c>
      <c r="V246" s="62">
        <v>44349</v>
      </c>
    </row>
    <row r="247" spans="1:22" ht="13.8" x14ac:dyDescent="0.25">
      <c r="A247" s="58">
        <v>5015017003</v>
      </c>
      <c r="B247" s="58">
        <v>17003</v>
      </c>
      <c r="C247" s="58" t="s">
        <v>11196</v>
      </c>
      <c r="D247" s="58" t="s">
        <v>5790</v>
      </c>
      <c r="E247" s="59">
        <v>42898</v>
      </c>
      <c r="F247" s="59">
        <v>33942</v>
      </c>
      <c r="G247" s="64">
        <v>71001164542</v>
      </c>
      <c r="H247" s="58" t="s">
        <v>9777</v>
      </c>
      <c r="I247" s="58" t="s">
        <v>11197</v>
      </c>
      <c r="J247" s="58" t="s">
        <v>11198</v>
      </c>
      <c r="K247" s="58" t="s">
        <v>9800</v>
      </c>
      <c r="L247" s="58" t="s">
        <v>11199</v>
      </c>
      <c r="M247" s="58" t="s">
        <v>9886</v>
      </c>
      <c r="N247" s="58" t="s">
        <v>9783</v>
      </c>
      <c r="O247" s="58" t="s">
        <v>9878</v>
      </c>
      <c r="P247" s="58" t="s">
        <v>9887</v>
      </c>
      <c r="Q247" s="58" t="s">
        <v>11200</v>
      </c>
      <c r="R247" s="58">
        <v>24646701</v>
      </c>
      <c r="S247" s="62">
        <v>39104</v>
      </c>
      <c r="T247" s="58" t="s">
        <v>9795</v>
      </c>
      <c r="U247" s="58" t="s">
        <v>10782</v>
      </c>
      <c r="V247" s="62">
        <v>44350</v>
      </c>
    </row>
    <row r="248" spans="1:22" ht="13.8" x14ac:dyDescent="0.25">
      <c r="A248" s="58">
        <v>5015021010</v>
      </c>
      <c r="B248" s="58">
        <v>21010</v>
      </c>
      <c r="C248" s="58" t="s">
        <v>11201</v>
      </c>
      <c r="D248" s="58" t="s">
        <v>5790</v>
      </c>
      <c r="E248" s="59">
        <v>44368</v>
      </c>
      <c r="F248" s="59">
        <v>35747</v>
      </c>
      <c r="G248" s="64">
        <v>371000482519</v>
      </c>
      <c r="H248" s="58" t="s">
        <v>11202</v>
      </c>
      <c r="I248" s="58" t="s">
        <v>11203</v>
      </c>
      <c r="J248" s="58" t="s">
        <v>11204</v>
      </c>
      <c r="K248" s="58" t="s">
        <v>9800</v>
      </c>
      <c r="L248" s="58" t="s">
        <v>11205</v>
      </c>
      <c r="M248" s="58" t="s">
        <v>9860</v>
      </c>
      <c r="N248" s="58" t="s">
        <v>9783</v>
      </c>
      <c r="O248" s="58" t="s">
        <v>9861</v>
      </c>
      <c r="P248" s="58" t="s">
        <v>9862</v>
      </c>
      <c r="Q248" s="58" t="s">
        <v>11206</v>
      </c>
      <c r="R248" s="58">
        <v>25730510</v>
      </c>
      <c r="S248" s="62">
        <v>41396</v>
      </c>
      <c r="T248" s="58" t="s">
        <v>9842</v>
      </c>
      <c r="U248" s="58" t="s">
        <v>10782</v>
      </c>
      <c r="V248" s="62">
        <v>44400</v>
      </c>
    </row>
    <row r="249" spans="1:22" ht="13.8" x14ac:dyDescent="0.25">
      <c r="A249" s="58">
        <v>5015021007</v>
      </c>
      <c r="B249" s="58">
        <v>21007</v>
      </c>
      <c r="C249" s="58" t="s">
        <v>11207</v>
      </c>
      <c r="D249" s="58" t="s">
        <v>5790</v>
      </c>
      <c r="E249" s="59">
        <v>44348</v>
      </c>
      <c r="F249" s="59">
        <v>33773</v>
      </c>
      <c r="G249" s="64">
        <v>511000426086</v>
      </c>
      <c r="H249" s="58" t="s">
        <v>11202</v>
      </c>
      <c r="I249" s="58" t="s">
        <v>11208</v>
      </c>
      <c r="J249" s="58" t="s">
        <v>11209</v>
      </c>
      <c r="K249" s="58" t="s">
        <v>9800</v>
      </c>
      <c r="L249" s="58" t="s">
        <v>11210</v>
      </c>
      <c r="M249" s="58" t="s">
        <v>9877</v>
      </c>
      <c r="N249" s="58" t="s">
        <v>9783</v>
      </c>
      <c r="O249" s="58" t="s">
        <v>9878</v>
      </c>
      <c r="P249" s="58" t="s">
        <v>9879</v>
      </c>
      <c r="Q249" s="58" t="s">
        <v>10226</v>
      </c>
      <c r="R249" s="58">
        <v>24869047</v>
      </c>
      <c r="S249" s="62">
        <v>42165</v>
      </c>
      <c r="T249" s="58" t="s">
        <v>10404</v>
      </c>
      <c r="U249" s="58" t="s">
        <v>10782</v>
      </c>
      <c r="V249" s="62">
        <v>44400</v>
      </c>
    </row>
    <row r="250" spans="1:22" ht="13.8" x14ac:dyDescent="0.25">
      <c r="A250" s="58">
        <v>5015019016</v>
      </c>
      <c r="B250" s="58">
        <v>19016</v>
      </c>
      <c r="C250" s="58" t="s">
        <v>11211</v>
      </c>
      <c r="D250" s="58" t="s">
        <v>5790</v>
      </c>
      <c r="E250" s="59">
        <v>43745</v>
      </c>
      <c r="F250" s="59">
        <v>32669</v>
      </c>
      <c r="G250" s="64">
        <v>71000737026</v>
      </c>
      <c r="H250" s="58" t="s">
        <v>9777</v>
      </c>
      <c r="I250" s="58" t="s">
        <v>11212</v>
      </c>
      <c r="J250" s="58" t="s">
        <v>11213</v>
      </c>
      <c r="K250" s="58" t="s">
        <v>9800</v>
      </c>
      <c r="L250" s="58" t="s">
        <v>11214</v>
      </c>
      <c r="M250" s="58" t="s">
        <v>9832</v>
      </c>
      <c r="N250" s="58" t="s">
        <v>9783</v>
      </c>
      <c r="O250" s="58" t="s">
        <v>9841</v>
      </c>
      <c r="P250" s="66" t="s">
        <v>9788</v>
      </c>
      <c r="Q250" s="58" t="s">
        <v>9835</v>
      </c>
      <c r="R250" s="58">
        <v>79189009144</v>
      </c>
      <c r="S250" s="62">
        <v>43381</v>
      </c>
      <c r="T250" s="58" t="s">
        <v>10042</v>
      </c>
      <c r="U250" s="58" t="s">
        <v>10782</v>
      </c>
      <c r="V250" s="62">
        <v>44407</v>
      </c>
    </row>
    <row r="251" spans="1:22" ht="13.8" x14ac:dyDescent="0.25">
      <c r="A251" s="58">
        <v>5015020012</v>
      </c>
      <c r="B251" s="58">
        <v>20012</v>
      </c>
      <c r="C251" s="58" t="s">
        <v>11215</v>
      </c>
      <c r="D251" s="58" t="s">
        <v>5790</v>
      </c>
      <c r="E251" s="59">
        <v>44176</v>
      </c>
      <c r="F251" s="59">
        <v>35135</v>
      </c>
      <c r="G251" s="64">
        <v>151001000000</v>
      </c>
      <c r="H251" s="58" t="s">
        <v>11202</v>
      </c>
      <c r="I251" s="58" t="s">
        <v>11216</v>
      </c>
      <c r="J251" s="58" t="s">
        <v>11217</v>
      </c>
      <c r="K251" s="58" t="s">
        <v>9800</v>
      </c>
      <c r="L251" s="58" t="s">
        <v>11218</v>
      </c>
      <c r="M251" s="58" t="s">
        <v>9999</v>
      </c>
      <c r="N251" s="58" t="s">
        <v>9915</v>
      </c>
      <c r="O251" s="58" t="s">
        <v>9955</v>
      </c>
      <c r="P251" s="58" t="s">
        <v>10000</v>
      </c>
      <c r="Q251" s="58" t="s">
        <v>11219</v>
      </c>
      <c r="R251" s="58">
        <v>352352209</v>
      </c>
      <c r="S251" s="65" t="s">
        <v>11220</v>
      </c>
      <c r="T251" s="58" t="s">
        <v>11221</v>
      </c>
      <c r="U251" s="58" t="s">
        <v>10782</v>
      </c>
      <c r="V251" s="62">
        <v>44407</v>
      </c>
    </row>
    <row r="252" spans="1:22" ht="13.8" x14ac:dyDescent="0.25">
      <c r="A252" s="58">
        <v>5015018019</v>
      </c>
      <c r="B252" s="58">
        <v>18019</v>
      </c>
      <c r="C252" s="58" t="s">
        <v>11222</v>
      </c>
      <c r="D252" s="58" t="s">
        <v>5790</v>
      </c>
      <c r="E252" s="59">
        <v>43549</v>
      </c>
      <c r="F252" s="59">
        <v>32415</v>
      </c>
      <c r="G252" s="64">
        <v>421000417341</v>
      </c>
      <c r="H252" s="58" t="s">
        <v>11223</v>
      </c>
      <c r="I252" s="58" t="s">
        <v>11224</v>
      </c>
      <c r="J252" s="58" t="s">
        <v>11225</v>
      </c>
      <c r="K252" s="58" t="s">
        <v>9807</v>
      </c>
      <c r="L252" s="58" t="s">
        <v>11226</v>
      </c>
      <c r="M252" s="58" t="s">
        <v>10349</v>
      </c>
      <c r="N252" s="58" t="s">
        <v>10334</v>
      </c>
      <c r="O252" s="58" t="s">
        <v>10335</v>
      </c>
      <c r="P252" s="58" t="s">
        <v>10350</v>
      </c>
      <c r="Q252" s="58" t="s">
        <v>10357</v>
      </c>
      <c r="R252" s="58">
        <v>271850915</v>
      </c>
      <c r="S252" s="62">
        <v>38154</v>
      </c>
      <c r="T252" s="58" t="s">
        <v>9786</v>
      </c>
      <c r="U252" s="58" t="s">
        <v>10782</v>
      </c>
      <c r="V252" s="62">
        <v>44407</v>
      </c>
    </row>
    <row r="253" spans="1:22" ht="13.8" x14ac:dyDescent="0.25">
      <c r="A253" s="58">
        <v>5015012023</v>
      </c>
      <c r="B253" s="58">
        <v>12023</v>
      </c>
      <c r="C253" s="58" t="s">
        <v>11227</v>
      </c>
      <c r="D253" s="58" t="s">
        <v>5790</v>
      </c>
      <c r="E253" s="59">
        <v>41162</v>
      </c>
      <c r="F253" s="59">
        <v>32319</v>
      </c>
      <c r="G253" s="64">
        <v>441000625292</v>
      </c>
      <c r="H253" s="58" t="s">
        <v>9972</v>
      </c>
      <c r="I253" s="58" t="s">
        <v>11228</v>
      </c>
      <c r="J253" s="58" t="s">
        <v>11229</v>
      </c>
      <c r="K253" s="58" t="s">
        <v>9800</v>
      </c>
      <c r="L253" s="58" t="s">
        <v>11230</v>
      </c>
      <c r="M253" s="58" t="s">
        <v>9832</v>
      </c>
      <c r="N253" s="58" t="s">
        <v>9783</v>
      </c>
      <c r="O253" s="58" t="s">
        <v>9841</v>
      </c>
      <c r="P253" s="66" t="s">
        <v>9788</v>
      </c>
      <c r="Q253" s="58" t="s">
        <v>9835</v>
      </c>
      <c r="R253" s="58">
        <v>24050921</v>
      </c>
      <c r="S253" s="62">
        <v>37469</v>
      </c>
      <c r="T253" s="58" t="s">
        <v>9795</v>
      </c>
      <c r="U253" s="58" t="s">
        <v>10782</v>
      </c>
      <c r="V253" s="62">
        <v>44428</v>
      </c>
    </row>
    <row r="254" spans="1:22" ht="13.8" x14ac:dyDescent="0.25">
      <c r="A254" s="58">
        <v>5015019019</v>
      </c>
      <c r="B254" s="58">
        <v>19019</v>
      </c>
      <c r="C254" s="58" t="s">
        <v>11231</v>
      </c>
      <c r="D254" s="58" t="s">
        <v>5790</v>
      </c>
      <c r="E254" s="59">
        <v>43780</v>
      </c>
      <c r="F254" s="59">
        <v>30812</v>
      </c>
      <c r="G254" s="64" t="s">
        <v>11232</v>
      </c>
      <c r="H254" s="58" t="s">
        <v>11233</v>
      </c>
      <c r="I254" s="58" t="s">
        <v>11234</v>
      </c>
      <c r="J254" s="66" t="s">
        <v>9788</v>
      </c>
      <c r="K254" s="66" t="s">
        <v>9788</v>
      </c>
      <c r="L254" s="58" t="s">
        <v>11235</v>
      </c>
      <c r="M254" s="58" t="s">
        <v>10401</v>
      </c>
      <c r="N254" s="58" t="s">
        <v>10373</v>
      </c>
      <c r="O254" s="58" t="s">
        <v>10402</v>
      </c>
      <c r="P254" s="58" t="s">
        <v>11236</v>
      </c>
      <c r="Q254" s="58" t="s">
        <v>10441</v>
      </c>
      <c r="R254" s="58">
        <v>250606740</v>
      </c>
      <c r="S254" s="62">
        <v>42274</v>
      </c>
      <c r="T254" s="58" t="s">
        <v>11174</v>
      </c>
      <c r="U254" s="58" t="s">
        <v>10782</v>
      </c>
      <c r="V254" s="62">
        <v>44428</v>
      </c>
    </row>
  </sheetData>
  <hyperlinks>
    <hyperlink ref="I220" r:id="rId1" xr:uid="{DC28F027-C9B4-44DF-A78C-BA884B520893}"/>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BEA90-6FCE-45DA-AFA8-9FC1C67C7CCE}">
  <dimension ref="A1:F123"/>
  <sheetViews>
    <sheetView workbookViewId="0"/>
  </sheetViews>
  <sheetFormatPr defaultRowHeight="13.2" x14ac:dyDescent="0.25"/>
  <sheetData>
    <row r="1" spans="1:6" ht="14.4" x14ac:dyDescent="0.25">
      <c r="A1" s="6" t="s">
        <v>11237</v>
      </c>
      <c r="B1" s="6" t="s">
        <v>11238</v>
      </c>
      <c r="C1" s="6" t="s">
        <v>11239</v>
      </c>
      <c r="D1" s="6" t="s">
        <v>11240</v>
      </c>
      <c r="E1" s="6" t="s">
        <v>11241</v>
      </c>
      <c r="F1" s="6" t="s">
        <v>11242</v>
      </c>
    </row>
    <row r="2" spans="1:6" ht="14.4" x14ac:dyDescent="0.25">
      <c r="A2" s="6" t="s">
        <v>11243</v>
      </c>
      <c r="B2" s="6" t="s">
        <v>11244</v>
      </c>
      <c r="C2" s="6" t="s">
        <v>11245</v>
      </c>
      <c r="D2" s="6">
        <v>6200001827</v>
      </c>
      <c r="E2" s="6" t="s">
        <v>11246</v>
      </c>
      <c r="F2" s="6">
        <v>4.125</v>
      </c>
    </row>
    <row r="3" spans="1:6" ht="14.4" x14ac:dyDescent="0.25">
      <c r="A3" s="6" t="s">
        <v>11243</v>
      </c>
      <c r="B3" s="6" t="s">
        <v>11244</v>
      </c>
      <c r="C3" s="6" t="s">
        <v>11247</v>
      </c>
      <c r="D3" s="6">
        <v>6100000078</v>
      </c>
      <c r="E3" s="6" t="s">
        <v>11246</v>
      </c>
      <c r="F3" s="6">
        <v>3.4750000000000001</v>
      </c>
    </row>
    <row r="4" spans="1:6" ht="14.4" x14ac:dyDescent="0.25">
      <c r="A4" s="6" t="s">
        <v>11243</v>
      </c>
      <c r="B4" s="6" t="s">
        <v>11244</v>
      </c>
      <c r="C4" s="6" t="s">
        <v>11248</v>
      </c>
      <c r="D4" s="6">
        <v>6200010032</v>
      </c>
      <c r="E4" s="6" t="s">
        <v>11249</v>
      </c>
      <c r="F4" s="6">
        <v>3.1</v>
      </c>
    </row>
    <row r="5" spans="1:6" ht="14.4" x14ac:dyDescent="0.25">
      <c r="A5" s="6" t="s">
        <v>11243</v>
      </c>
      <c r="B5" s="6" t="s">
        <v>11244</v>
      </c>
      <c r="C5" s="6" t="s">
        <v>11250</v>
      </c>
      <c r="D5" s="6">
        <v>6200007440</v>
      </c>
      <c r="E5" s="6" t="s">
        <v>11249</v>
      </c>
      <c r="F5" s="6">
        <v>3.15</v>
      </c>
    </row>
    <row r="6" spans="1:6" ht="14.4" x14ac:dyDescent="0.25">
      <c r="A6" s="6" t="s">
        <v>11243</v>
      </c>
      <c r="B6" s="6" t="s">
        <v>11244</v>
      </c>
      <c r="C6" s="6" t="s">
        <v>11251</v>
      </c>
      <c r="D6" s="6">
        <v>6200011349</v>
      </c>
      <c r="E6" s="6" t="s">
        <v>11249</v>
      </c>
      <c r="F6" s="6">
        <v>3.3</v>
      </c>
    </row>
    <row r="7" spans="1:6" ht="14.4" x14ac:dyDescent="0.25">
      <c r="A7" s="6" t="s">
        <v>11243</v>
      </c>
      <c r="B7" s="6" t="s">
        <v>11244</v>
      </c>
      <c r="C7" s="6" t="s">
        <v>11252</v>
      </c>
      <c r="D7" s="6">
        <v>6200011430</v>
      </c>
      <c r="E7" s="6" t="s">
        <v>11249</v>
      </c>
      <c r="F7" s="6">
        <v>3</v>
      </c>
    </row>
    <row r="8" spans="1:6" ht="14.4" x14ac:dyDescent="0.25">
      <c r="A8" s="6" t="s">
        <v>11243</v>
      </c>
      <c r="B8" s="6" t="s">
        <v>11253</v>
      </c>
      <c r="C8" s="6" t="s">
        <v>11254</v>
      </c>
      <c r="D8" s="6">
        <v>6200001843</v>
      </c>
      <c r="E8" s="6" t="s">
        <v>11246</v>
      </c>
      <c r="F8" s="6">
        <v>3</v>
      </c>
    </row>
    <row r="9" spans="1:6" ht="14.4" x14ac:dyDescent="0.25">
      <c r="A9" s="6" t="s">
        <v>11243</v>
      </c>
      <c r="B9" s="6" t="s">
        <v>11253</v>
      </c>
      <c r="C9" s="6" t="s">
        <v>11255</v>
      </c>
      <c r="D9" s="6">
        <v>6200001921</v>
      </c>
      <c r="E9" s="6" t="s">
        <v>11246</v>
      </c>
      <c r="F9" s="6">
        <v>3.65</v>
      </c>
    </row>
    <row r="10" spans="1:6" ht="14.4" x14ac:dyDescent="0.25">
      <c r="A10" s="6" t="s">
        <v>11243</v>
      </c>
      <c r="B10" s="6" t="s">
        <v>11256</v>
      </c>
      <c r="C10" s="6" t="s">
        <v>11257</v>
      </c>
      <c r="D10" s="6">
        <v>6200011213</v>
      </c>
      <c r="E10" s="6" t="s">
        <v>11249</v>
      </c>
      <c r="F10" s="6">
        <v>3.0375000000000001</v>
      </c>
    </row>
    <row r="11" spans="1:6" ht="14.4" x14ac:dyDescent="0.25">
      <c r="A11" s="6" t="s">
        <v>11243</v>
      </c>
      <c r="B11" s="6" t="s">
        <v>11256</v>
      </c>
      <c r="C11" s="6" t="s">
        <v>11258</v>
      </c>
      <c r="D11" s="6">
        <v>6200002116</v>
      </c>
      <c r="E11" s="6" t="s">
        <v>11246</v>
      </c>
      <c r="F11" s="6">
        <v>3.3069999999999999</v>
      </c>
    </row>
    <row r="12" spans="1:6" ht="14.4" x14ac:dyDescent="0.25">
      <c r="A12" s="6" t="s">
        <v>11243</v>
      </c>
      <c r="B12" s="6" t="s">
        <v>11256</v>
      </c>
      <c r="C12" s="6" t="s">
        <v>11259</v>
      </c>
      <c r="D12" s="6">
        <v>6200011306</v>
      </c>
      <c r="E12" s="6" t="s">
        <v>11249</v>
      </c>
      <c r="F12" s="6">
        <v>2.9950000000000001</v>
      </c>
    </row>
    <row r="13" spans="1:6" ht="14.4" x14ac:dyDescent="0.25">
      <c r="A13" s="6" t="s">
        <v>11243</v>
      </c>
      <c r="B13" s="6" t="s">
        <v>11260</v>
      </c>
      <c r="C13" s="6" t="s">
        <v>11261</v>
      </c>
      <c r="D13" s="6">
        <v>6200001855</v>
      </c>
      <c r="E13" s="6" t="s">
        <v>11246</v>
      </c>
      <c r="F13" s="6">
        <v>3.25</v>
      </c>
    </row>
    <row r="14" spans="1:6" ht="14.4" x14ac:dyDescent="0.25">
      <c r="A14" s="6" t="s">
        <v>11243</v>
      </c>
      <c r="B14" s="6" t="s">
        <v>11260</v>
      </c>
      <c r="C14" s="6" t="s">
        <v>11262</v>
      </c>
      <c r="D14" s="6">
        <v>6200002057</v>
      </c>
      <c r="E14" s="6" t="s">
        <v>11246</v>
      </c>
      <c r="F14" s="6">
        <v>3.9249999999999998</v>
      </c>
    </row>
    <row r="15" spans="1:6" ht="14.4" x14ac:dyDescent="0.25">
      <c r="A15" s="6" t="s">
        <v>11243</v>
      </c>
      <c r="B15" s="6" t="s">
        <v>11260</v>
      </c>
      <c r="C15" s="6" t="s">
        <v>11263</v>
      </c>
      <c r="D15" s="6">
        <v>6200011212</v>
      </c>
      <c r="E15" s="6" t="s">
        <v>11249</v>
      </c>
      <c r="F15" s="6">
        <v>3.625</v>
      </c>
    </row>
    <row r="16" spans="1:6" ht="14.4" x14ac:dyDescent="0.25">
      <c r="A16" s="6" t="s">
        <v>11243</v>
      </c>
      <c r="B16" s="6" t="s">
        <v>11260</v>
      </c>
      <c r="C16" s="6" t="s">
        <v>11264</v>
      </c>
      <c r="D16" s="6">
        <v>6200001831</v>
      </c>
      <c r="E16" s="6" t="s">
        <v>11249</v>
      </c>
      <c r="F16" s="6">
        <v>3.55</v>
      </c>
    </row>
    <row r="17" spans="1:6" ht="14.4" x14ac:dyDescent="0.25">
      <c r="A17" s="6" t="s">
        <v>11243</v>
      </c>
      <c r="B17" s="6" t="s">
        <v>11260</v>
      </c>
      <c r="C17" s="6" t="s">
        <v>11265</v>
      </c>
      <c r="D17" s="6">
        <v>6200011183</v>
      </c>
      <c r="E17" s="6" t="s">
        <v>11249</v>
      </c>
      <c r="F17" s="6">
        <v>3</v>
      </c>
    </row>
    <row r="18" spans="1:6" ht="14.4" x14ac:dyDescent="0.25">
      <c r="A18" s="6" t="s">
        <v>11243</v>
      </c>
      <c r="B18" s="6" t="s">
        <v>11260</v>
      </c>
      <c r="C18" s="6" t="s">
        <v>11266</v>
      </c>
      <c r="D18" s="6">
        <v>6200001814</v>
      </c>
      <c r="E18" s="6"/>
      <c r="F18" s="6"/>
    </row>
    <row r="19" spans="1:6" ht="14.4" x14ac:dyDescent="0.25">
      <c r="A19" s="6" t="s">
        <v>11243</v>
      </c>
      <c r="B19" s="6" t="s">
        <v>11260</v>
      </c>
      <c r="C19" s="6" t="s">
        <v>11267</v>
      </c>
      <c r="D19" s="6">
        <v>6200009983</v>
      </c>
      <c r="E19" s="6"/>
      <c r="F19" s="6"/>
    </row>
    <row r="20" spans="1:6" ht="14.4" x14ac:dyDescent="0.25">
      <c r="A20" s="6" t="s">
        <v>11268</v>
      </c>
      <c r="B20" s="6" t="s">
        <v>11269</v>
      </c>
      <c r="C20" s="6" t="s">
        <v>11270</v>
      </c>
      <c r="D20" s="6">
        <v>6200001916</v>
      </c>
      <c r="E20" s="6" t="s">
        <v>11246</v>
      </c>
      <c r="F20" s="6">
        <v>4.1574999999999998</v>
      </c>
    </row>
    <row r="21" spans="1:6" ht="14.4" x14ac:dyDescent="0.25">
      <c r="A21" s="6" t="s">
        <v>11268</v>
      </c>
      <c r="B21" s="6" t="s">
        <v>11269</v>
      </c>
      <c r="C21" s="6" t="s">
        <v>11271</v>
      </c>
      <c r="D21" s="6"/>
      <c r="E21" s="6" t="s">
        <v>11272</v>
      </c>
    </row>
    <row r="22" spans="1:6" ht="14.4" x14ac:dyDescent="0.25">
      <c r="A22" s="6" t="s">
        <v>11268</v>
      </c>
      <c r="B22" s="6" t="s">
        <v>11269</v>
      </c>
      <c r="C22" s="6" t="s">
        <v>11273</v>
      </c>
      <c r="D22" s="6">
        <v>6200001860</v>
      </c>
      <c r="E22" s="6" t="s">
        <v>11246</v>
      </c>
      <c r="F22" s="6">
        <v>3.915</v>
      </c>
    </row>
    <row r="23" spans="1:6" ht="14.4" x14ac:dyDescent="0.25">
      <c r="A23" s="6" t="s">
        <v>11268</v>
      </c>
      <c r="B23" s="6" t="s">
        <v>11269</v>
      </c>
      <c r="C23" s="6" t="s">
        <v>11274</v>
      </c>
      <c r="D23" s="6">
        <v>6200001934</v>
      </c>
      <c r="E23" s="6" t="s">
        <v>11246</v>
      </c>
      <c r="F23" s="6">
        <v>3.99</v>
      </c>
    </row>
    <row r="24" spans="1:6" ht="14.4" x14ac:dyDescent="0.25">
      <c r="A24" s="6" t="s">
        <v>11268</v>
      </c>
      <c r="B24" s="6" t="s">
        <v>11269</v>
      </c>
      <c r="C24" s="6" t="s">
        <v>11275</v>
      </c>
      <c r="D24" s="6"/>
      <c r="E24" s="6" t="s">
        <v>11246</v>
      </c>
      <c r="F24" s="6">
        <v>3.9075000000000002</v>
      </c>
    </row>
    <row r="25" spans="1:6" ht="14.4" x14ac:dyDescent="0.25">
      <c r="A25" s="6" t="s">
        <v>11268</v>
      </c>
      <c r="B25" s="6" t="s">
        <v>11269</v>
      </c>
      <c r="C25" s="6" t="s">
        <v>11276</v>
      </c>
      <c r="D25" s="6"/>
      <c r="E25" s="6" t="s">
        <v>11272</v>
      </c>
    </row>
    <row r="26" spans="1:6" ht="14.4" x14ac:dyDescent="0.25">
      <c r="A26" s="6" t="s">
        <v>11268</v>
      </c>
      <c r="B26" s="6" t="s">
        <v>11269</v>
      </c>
      <c r="C26" s="6" t="s">
        <v>11277</v>
      </c>
      <c r="D26" s="6">
        <v>6200001931</v>
      </c>
      <c r="E26" s="6" t="s">
        <v>11246</v>
      </c>
      <c r="F26" s="6">
        <v>4.21</v>
      </c>
    </row>
    <row r="27" spans="1:6" ht="14.4" x14ac:dyDescent="0.25">
      <c r="A27" s="6" t="s">
        <v>11268</v>
      </c>
      <c r="B27" s="6" t="s">
        <v>11269</v>
      </c>
      <c r="C27" s="6" t="s">
        <v>11278</v>
      </c>
      <c r="D27" s="6"/>
      <c r="E27" s="6" t="s">
        <v>11272</v>
      </c>
    </row>
    <row r="28" spans="1:6" ht="14.4" x14ac:dyDescent="0.25">
      <c r="A28" s="6" t="s">
        <v>11268</v>
      </c>
      <c r="B28" s="6" t="s">
        <v>11269</v>
      </c>
      <c r="C28" s="6" t="s">
        <v>11279</v>
      </c>
      <c r="D28" s="6"/>
      <c r="E28" s="6" t="s">
        <v>11272</v>
      </c>
    </row>
    <row r="29" spans="1:6" ht="14.4" x14ac:dyDescent="0.25">
      <c r="A29" s="6" t="s">
        <v>11268</v>
      </c>
      <c r="B29" s="6" t="s">
        <v>11269</v>
      </c>
      <c r="C29" s="6" t="s">
        <v>11280</v>
      </c>
      <c r="D29" s="6"/>
      <c r="E29" s="6" t="s">
        <v>11272</v>
      </c>
    </row>
    <row r="30" spans="1:6" ht="14.4" x14ac:dyDescent="0.25">
      <c r="A30" s="6" t="s">
        <v>11268</v>
      </c>
      <c r="B30" s="6" t="s">
        <v>11269</v>
      </c>
      <c r="C30" s="6" t="s">
        <v>11281</v>
      </c>
      <c r="D30" s="6">
        <v>6200011475</v>
      </c>
      <c r="E30" s="6" t="s">
        <v>11249</v>
      </c>
      <c r="F30" s="6">
        <v>3.9674999999999998</v>
      </c>
    </row>
    <row r="31" spans="1:6" ht="14.4" x14ac:dyDescent="0.25">
      <c r="A31" s="6" t="s">
        <v>11268</v>
      </c>
      <c r="B31" s="6" t="s">
        <v>11269</v>
      </c>
      <c r="C31" s="6" t="s">
        <v>11282</v>
      </c>
      <c r="D31" s="6"/>
      <c r="E31" s="6" t="s">
        <v>11272</v>
      </c>
    </row>
    <row r="32" spans="1:6" ht="14.4" x14ac:dyDescent="0.25">
      <c r="A32" s="6" t="s">
        <v>11268</v>
      </c>
      <c r="B32" s="6" t="s">
        <v>11269</v>
      </c>
      <c r="C32" s="6" t="s">
        <v>11283</v>
      </c>
      <c r="D32" s="6">
        <v>6200011478</v>
      </c>
      <c r="E32" s="6" t="s">
        <v>11249</v>
      </c>
      <c r="F32" s="6"/>
    </row>
    <row r="33" spans="1:6" ht="14.4" x14ac:dyDescent="0.25">
      <c r="A33" s="6" t="s">
        <v>11268</v>
      </c>
      <c r="B33" s="6" t="s">
        <v>11269</v>
      </c>
      <c r="C33" s="6" t="s">
        <v>11284</v>
      </c>
      <c r="D33" s="6">
        <v>6200011476</v>
      </c>
      <c r="E33" s="6" t="s">
        <v>11249</v>
      </c>
      <c r="F33" s="6"/>
    </row>
    <row r="34" spans="1:6" ht="14.4" x14ac:dyDescent="0.25">
      <c r="A34" s="6" t="s">
        <v>11268</v>
      </c>
      <c r="B34" s="6" t="s">
        <v>11269</v>
      </c>
      <c r="C34" s="6" t="s">
        <v>11285</v>
      </c>
      <c r="D34" s="6">
        <v>6200011487</v>
      </c>
      <c r="E34" s="6" t="s">
        <v>11286</v>
      </c>
      <c r="F34" s="6"/>
    </row>
    <row r="35" spans="1:6" ht="14.4" x14ac:dyDescent="0.25">
      <c r="A35" s="6" t="s">
        <v>11287</v>
      </c>
      <c r="B35" s="6" t="s">
        <v>11288</v>
      </c>
      <c r="C35" s="6" t="s">
        <v>4741</v>
      </c>
      <c r="D35" s="6">
        <v>6200001950</v>
      </c>
      <c r="E35" s="6" t="s">
        <v>11286</v>
      </c>
      <c r="F35" s="6">
        <v>3.11</v>
      </c>
    </row>
    <row r="36" spans="1:6" ht="14.4" x14ac:dyDescent="0.25">
      <c r="A36" s="6" t="s">
        <v>11287</v>
      </c>
      <c r="B36" s="6" t="s">
        <v>11288</v>
      </c>
      <c r="C36" s="6" t="s">
        <v>5340</v>
      </c>
      <c r="D36" s="6">
        <v>6200011442</v>
      </c>
      <c r="E36" s="6" t="s">
        <v>11286</v>
      </c>
      <c r="F36" s="6">
        <v>3.19</v>
      </c>
    </row>
    <row r="37" spans="1:6" ht="14.4" x14ac:dyDescent="0.25">
      <c r="A37" s="6" t="s">
        <v>11287</v>
      </c>
      <c r="B37" s="6" t="s">
        <v>11288</v>
      </c>
      <c r="C37" s="6" t="s">
        <v>5163</v>
      </c>
      <c r="D37" s="6">
        <v>6200007450</v>
      </c>
      <c r="E37" s="6" t="s">
        <v>11286</v>
      </c>
      <c r="F37" s="6">
        <v>3.37</v>
      </c>
    </row>
    <row r="38" spans="1:6" ht="14.4" x14ac:dyDescent="0.25">
      <c r="A38" s="6" t="s">
        <v>11287</v>
      </c>
      <c r="B38" s="6" t="s">
        <v>11288</v>
      </c>
      <c r="C38" s="6" t="s">
        <v>5566</v>
      </c>
      <c r="D38" s="6">
        <v>6200011711</v>
      </c>
      <c r="E38" s="6" t="s">
        <v>11286</v>
      </c>
      <c r="F38" s="6">
        <v>3.38</v>
      </c>
    </row>
    <row r="39" spans="1:6" ht="14.4" x14ac:dyDescent="0.25">
      <c r="A39" s="6" t="s">
        <v>11287</v>
      </c>
      <c r="B39" s="6" t="s">
        <v>11288</v>
      </c>
      <c r="C39" s="6" t="s">
        <v>4743</v>
      </c>
      <c r="D39" s="6">
        <v>6200001966</v>
      </c>
      <c r="E39" s="6" t="s">
        <v>11286</v>
      </c>
      <c r="F39" s="6">
        <v>3.46</v>
      </c>
    </row>
    <row r="40" spans="1:6" ht="14.4" x14ac:dyDescent="0.25">
      <c r="A40" s="6" t="s">
        <v>11287</v>
      </c>
      <c r="B40" s="6" t="s">
        <v>11289</v>
      </c>
      <c r="C40" s="6" t="s">
        <v>4344</v>
      </c>
      <c r="D40" s="6">
        <v>6200001862</v>
      </c>
      <c r="E40" s="6" t="s">
        <v>11286</v>
      </c>
      <c r="F40" s="6">
        <v>3.57</v>
      </c>
    </row>
    <row r="41" spans="1:6" ht="14.4" x14ac:dyDescent="0.25">
      <c r="A41" s="6" t="s">
        <v>11287</v>
      </c>
      <c r="B41" s="6" t="s">
        <v>11290</v>
      </c>
      <c r="C41" s="6" t="s">
        <v>4344</v>
      </c>
      <c r="D41" s="6">
        <v>6200001862</v>
      </c>
      <c r="E41" s="6" t="s">
        <v>11286</v>
      </c>
      <c r="F41" s="6">
        <v>3.04</v>
      </c>
    </row>
    <row r="42" spans="1:6" ht="14.4" x14ac:dyDescent="0.25">
      <c r="A42" s="6" t="s">
        <v>11287</v>
      </c>
      <c r="B42" s="6" t="s">
        <v>11291</v>
      </c>
      <c r="C42" s="6" t="s">
        <v>5621</v>
      </c>
      <c r="D42" s="6">
        <v>6200012649</v>
      </c>
      <c r="E42" s="6" t="s">
        <v>11286</v>
      </c>
      <c r="F42" s="6">
        <v>3.28</v>
      </c>
    </row>
    <row r="43" spans="1:6" ht="14.4" x14ac:dyDescent="0.25">
      <c r="A43" s="6" t="s">
        <v>11287</v>
      </c>
      <c r="B43" s="6" t="s">
        <v>11291</v>
      </c>
      <c r="C43" s="6" t="s">
        <v>4427</v>
      </c>
      <c r="D43" s="6">
        <v>6200001865</v>
      </c>
      <c r="E43" s="6" t="s">
        <v>11286</v>
      </c>
      <c r="F43" s="6">
        <v>3.54</v>
      </c>
    </row>
    <row r="44" spans="1:6" ht="14.4" x14ac:dyDescent="0.25">
      <c r="A44" s="6" t="s">
        <v>11287</v>
      </c>
      <c r="B44" s="6" t="s">
        <v>11291</v>
      </c>
      <c r="C44" s="6" t="s">
        <v>4525</v>
      </c>
      <c r="D44" s="6">
        <v>6200001907</v>
      </c>
      <c r="E44" s="6" t="s">
        <v>11286</v>
      </c>
      <c r="F44" s="6">
        <v>3.84</v>
      </c>
    </row>
    <row r="45" spans="1:6" ht="14.4" x14ac:dyDescent="0.25">
      <c r="A45" s="6" t="s">
        <v>11287</v>
      </c>
      <c r="B45" s="6" t="s">
        <v>11292</v>
      </c>
      <c r="C45" s="6" t="s">
        <v>4946</v>
      </c>
      <c r="D45" s="6">
        <v>6200002151</v>
      </c>
      <c r="E45" s="6" t="s">
        <v>11286</v>
      </c>
      <c r="F45" s="6">
        <v>3.5</v>
      </c>
    </row>
    <row r="46" spans="1:6" ht="14.4" x14ac:dyDescent="0.25">
      <c r="A46" s="6" t="s">
        <v>11287</v>
      </c>
      <c r="B46" s="6" t="s">
        <v>11292</v>
      </c>
      <c r="C46" s="6" t="s">
        <v>5654</v>
      </c>
      <c r="D46" s="6">
        <v>6200013131</v>
      </c>
      <c r="E46" s="6" t="s">
        <v>11286</v>
      </c>
      <c r="F46" s="6">
        <v>3.67</v>
      </c>
    </row>
    <row r="47" spans="1:6" ht="14.4" x14ac:dyDescent="0.25">
      <c r="A47" s="6" t="s">
        <v>11287</v>
      </c>
      <c r="B47" s="6" t="s">
        <v>11292</v>
      </c>
      <c r="C47" s="6" t="s">
        <v>5157</v>
      </c>
      <c r="D47" s="6">
        <v>6200007420</v>
      </c>
      <c r="E47" s="6" t="s">
        <v>11286</v>
      </c>
      <c r="F47" s="6">
        <v>3.94</v>
      </c>
    </row>
    <row r="48" spans="1:6" ht="14.4" x14ac:dyDescent="0.25">
      <c r="A48" s="6" t="s">
        <v>11287</v>
      </c>
      <c r="B48" s="6" t="s">
        <v>11293</v>
      </c>
      <c r="C48" s="6" t="s">
        <v>5246</v>
      </c>
      <c r="D48" s="6">
        <v>6200011213</v>
      </c>
      <c r="E48" s="6" t="s">
        <v>11286</v>
      </c>
      <c r="F48" s="6">
        <v>3.5407410000000001</v>
      </c>
    </row>
    <row r="49" spans="1:6" ht="14.4" x14ac:dyDescent="0.25">
      <c r="A49" s="6" t="s">
        <v>11287</v>
      </c>
      <c r="B49" s="6" t="s">
        <v>11293</v>
      </c>
      <c r="C49" s="6" t="s">
        <v>5634</v>
      </c>
      <c r="D49" s="6">
        <v>6200012790</v>
      </c>
      <c r="E49" s="6" t="s">
        <v>11286</v>
      </c>
      <c r="F49" s="6">
        <v>3.3777780000000002</v>
      </c>
    </row>
    <row r="50" spans="1:6" ht="14.4" x14ac:dyDescent="0.25">
      <c r="A50" s="6" t="s">
        <v>11287</v>
      </c>
      <c r="B50" s="6" t="s">
        <v>11293</v>
      </c>
      <c r="C50" s="6" t="s">
        <v>5607</v>
      </c>
      <c r="D50" s="6">
        <v>6200012374</v>
      </c>
      <c r="E50" s="6" t="s">
        <v>11286</v>
      </c>
      <c r="F50" s="6">
        <v>3.12</v>
      </c>
    </row>
    <row r="51" spans="1:6" ht="14.4" x14ac:dyDescent="0.25">
      <c r="A51" s="6" t="s">
        <v>11287</v>
      </c>
      <c r="B51" s="6" t="s">
        <v>11294</v>
      </c>
      <c r="C51" s="6" t="s">
        <v>11295</v>
      </c>
      <c r="D51" s="6">
        <v>6200002116</v>
      </c>
      <c r="E51" s="6" t="s">
        <v>11286</v>
      </c>
      <c r="F51" s="6">
        <v>2.52</v>
      </c>
    </row>
    <row r="52" spans="1:6" ht="14.4" x14ac:dyDescent="0.25">
      <c r="A52" s="6" t="s">
        <v>11287</v>
      </c>
      <c r="B52" s="6" t="s">
        <v>11293</v>
      </c>
      <c r="C52" s="6" t="s">
        <v>5615</v>
      </c>
      <c r="D52" s="6">
        <v>6200012566</v>
      </c>
      <c r="E52" s="6" t="s">
        <v>11286</v>
      </c>
      <c r="F52" s="6">
        <v>3.6575000000000002</v>
      </c>
    </row>
    <row r="53" spans="1:6" ht="14.4" x14ac:dyDescent="0.25">
      <c r="A53" s="6" t="s">
        <v>11287</v>
      </c>
      <c r="B53" s="6" t="s">
        <v>11294</v>
      </c>
      <c r="C53" s="6" t="s">
        <v>5254</v>
      </c>
      <c r="D53" s="6">
        <v>6200011306</v>
      </c>
      <c r="E53" s="6" t="s">
        <v>11286</v>
      </c>
      <c r="F53" s="6">
        <v>2.766667</v>
      </c>
    </row>
    <row r="54" spans="1:6" ht="14.4" x14ac:dyDescent="0.25">
      <c r="A54" s="6" t="s">
        <v>11287</v>
      </c>
      <c r="B54" s="6" t="s">
        <v>11296</v>
      </c>
      <c r="C54" s="6" t="s">
        <v>5160</v>
      </c>
      <c r="D54" s="6">
        <v>6200007440</v>
      </c>
      <c r="E54" s="6" t="s">
        <v>11286</v>
      </c>
      <c r="F54" s="6">
        <v>3.3333330000000001</v>
      </c>
    </row>
    <row r="55" spans="1:6" ht="14.4" x14ac:dyDescent="0.25">
      <c r="A55" s="6" t="s">
        <v>11287</v>
      </c>
      <c r="B55" s="6" t="s">
        <v>11296</v>
      </c>
      <c r="C55" s="6" t="s">
        <v>11297</v>
      </c>
      <c r="D55" s="6">
        <v>6200001827</v>
      </c>
      <c r="E55" s="6" t="s">
        <v>11286</v>
      </c>
      <c r="F55" s="6">
        <v>3.4166669999999999</v>
      </c>
    </row>
    <row r="56" spans="1:6" ht="14.4" x14ac:dyDescent="0.25">
      <c r="A56" s="6" t="s">
        <v>11287</v>
      </c>
      <c r="B56" s="6" t="s">
        <v>11296</v>
      </c>
      <c r="C56" s="6" t="s">
        <v>5213</v>
      </c>
      <c r="D56" s="6">
        <v>6200010032</v>
      </c>
      <c r="E56" s="6" t="s">
        <v>11286</v>
      </c>
      <c r="F56" s="6">
        <v>3.9166669999999999</v>
      </c>
    </row>
    <row r="57" spans="1:6" ht="14.4" x14ac:dyDescent="0.25">
      <c r="A57" s="6" t="s">
        <v>11287</v>
      </c>
      <c r="B57" s="6" t="s">
        <v>11296</v>
      </c>
      <c r="C57" s="6" t="s">
        <v>11298</v>
      </c>
      <c r="D57" s="6">
        <v>6200012618</v>
      </c>
      <c r="E57" s="6" t="s">
        <v>11286</v>
      </c>
      <c r="F57" s="6">
        <v>2.75</v>
      </c>
    </row>
    <row r="58" spans="1:6" ht="14.4" x14ac:dyDescent="0.25">
      <c r="A58" s="6" t="s">
        <v>11287</v>
      </c>
      <c r="B58" s="6" t="s">
        <v>11299</v>
      </c>
      <c r="C58" s="6" t="s">
        <v>11300</v>
      </c>
      <c r="D58" s="6">
        <v>6200002057</v>
      </c>
      <c r="E58" s="6" t="s">
        <v>11286</v>
      </c>
      <c r="F58" s="6">
        <v>2.3333330000000001</v>
      </c>
    </row>
    <row r="59" spans="1:6" ht="14.4" x14ac:dyDescent="0.25">
      <c r="A59" s="6" t="s">
        <v>11287</v>
      </c>
      <c r="B59" s="6" t="s">
        <v>11299</v>
      </c>
      <c r="C59" s="6" t="s">
        <v>5239</v>
      </c>
      <c r="D59" s="6">
        <v>6200011212</v>
      </c>
      <c r="E59" s="6" t="s">
        <v>11286</v>
      </c>
      <c r="F59" s="6">
        <v>4.0833329999999997</v>
      </c>
    </row>
    <row r="60" spans="1:6" ht="14.4" x14ac:dyDescent="0.25">
      <c r="A60" s="6" t="s">
        <v>11287</v>
      </c>
      <c r="B60" s="6" t="s">
        <v>11299</v>
      </c>
      <c r="C60" s="6" t="s">
        <v>9078</v>
      </c>
      <c r="D60" s="6">
        <v>6200013005</v>
      </c>
      <c r="E60" s="6" t="s">
        <v>11286</v>
      </c>
      <c r="F60" s="6">
        <v>3.8333330000000001</v>
      </c>
    </row>
    <row r="61" spans="1:6" ht="14.4" x14ac:dyDescent="0.25">
      <c r="A61" s="6" t="s">
        <v>11287</v>
      </c>
      <c r="B61" s="6" t="s">
        <v>11299</v>
      </c>
      <c r="C61" s="6" t="s">
        <v>5181</v>
      </c>
      <c r="D61" s="6">
        <v>6200009983</v>
      </c>
      <c r="E61" s="6" t="s">
        <v>11286</v>
      </c>
      <c r="F61" s="6">
        <v>3</v>
      </c>
    </row>
    <row r="62" spans="1:6" ht="14.4" x14ac:dyDescent="0.25">
      <c r="A62" s="6" t="s">
        <v>11287</v>
      </c>
      <c r="B62" s="6" t="s">
        <v>11301</v>
      </c>
      <c r="C62" s="6" t="s">
        <v>4296</v>
      </c>
      <c r="D62" s="6">
        <v>6200001843</v>
      </c>
      <c r="E62" s="6" t="s">
        <v>11286</v>
      </c>
      <c r="F62" s="6">
        <v>2.75</v>
      </c>
    </row>
    <row r="63" spans="1:6" ht="14.4" x14ac:dyDescent="0.25">
      <c r="A63" s="6" t="s">
        <v>11287</v>
      </c>
      <c r="B63" s="6" t="s">
        <v>11301</v>
      </c>
      <c r="C63" s="6" t="s">
        <v>4597</v>
      </c>
      <c r="D63" s="6">
        <v>6200001921</v>
      </c>
      <c r="E63" s="6" t="s">
        <v>11286</v>
      </c>
      <c r="F63" s="6">
        <v>3.42</v>
      </c>
    </row>
    <row r="64" spans="1:6" ht="14.4" x14ac:dyDescent="0.25">
      <c r="A64" s="6" t="s">
        <v>11287</v>
      </c>
      <c r="B64" s="6" t="s">
        <v>11302</v>
      </c>
      <c r="C64" s="6" t="s">
        <v>11303</v>
      </c>
      <c r="D64" s="6">
        <v>6200001916</v>
      </c>
      <c r="E64" s="6" t="s">
        <v>11286</v>
      </c>
      <c r="F64" s="6">
        <v>2.98</v>
      </c>
    </row>
    <row r="65" spans="1:6" ht="14.4" x14ac:dyDescent="0.25">
      <c r="A65" s="6" t="s">
        <v>11287</v>
      </c>
      <c r="B65" s="6" t="s">
        <v>11302</v>
      </c>
      <c r="C65" s="6" t="s">
        <v>11304</v>
      </c>
      <c r="D65" s="6">
        <v>6200001860</v>
      </c>
      <c r="E65" s="6" t="s">
        <v>11286</v>
      </c>
      <c r="F65" s="6">
        <v>3</v>
      </c>
    </row>
    <row r="66" spans="1:6" ht="14.4" x14ac:dyDescent="0.25">
      <c r="A66" s="6" t="s">
        <v>11287</v>
      </c>
      <c r="B66" s="6" t="s">
        <v>11302</v>
      </c>
      <c r="C66" s="6" t="s">
        <v>11305</v>
      </c>
      <c r="D66" s="6">
        <v>6200001934</v>
      </c>
      <c r="E66" s="6" t="s">
        <v>11286</v>
      </c>
      <c r="F66" s="6">
        <v>3.19</v>
      </c>
    </row>
    <row r="67" spans="1:6" ht="14.4" x14ac:dyDescent="0.25">
      <c r="A67" s="6" t="s">
        <v>11287</v>
      </c>
      <c r="B67" s="6" t="s">
        <v>11302</v>
      </c>
      <c r="C67" s="6" t="s">
        <v>11306</v>
      </c>
      <c r="D67" s="6">
        <v>6200001931</v>
      </c>
      <c r="E67" s="6" t="s">
        <v>11286</v>
      </c>
      <c r="F67" s="6">
        <v>3.07</v>
      </c>
    </row>
    <row r="68" spans="1:6" ht="14.4" x14ac:dyDescent="0.25">
      <c r="A68" s="6" t="s">
        <v>11287</v>
      </c>
      <c r="B68" s="6" t="s">
        <v>11302</v>
      </c>
      <c r="C68" s="6" t="s">
        <v>5431</v>
      </c>
      <c r="D68" s="6">
        <v>6200011478</v>
      </c>
      <c r="E68" s="6" t="s">
        <v>11286</v>
      </c>
      <c r="F68" s="6">
        <v>3.12</v>
      </c>
    </row>
    <row r="69" spans="1:6" ht="14.4" x14ac:dyDescent="0.25">
      <c r="A69" s="6" t="s">
        <v>11287</v>
      </c>
      <c r="B69" s="6" t="s">
        <v>11302</v>
      </c>
      <c r="C69" s="6" t="s">
        <v>11307</v>
      </c>
      <c r="D69" s="6">
        <v>6200011476</v>
      </c>
      <c r="E69" s="6" t="s">
        <v>11286</v>
      </c>
      <c r="F69" s="6">
        <v>2.84</v>
      </c>
    </row>
    <row r="70" spans="1:6" ht="14.4" x14ac:dyDescent="0.25">
      <c r="A70" s="6" t="s">
        <v>11287</v>
      </c>
      <c r="B70" s="6" t="s">
        <v>11302</v>
      </c>
      <c r="C70" s="6" t="s">
        <v>5368</v>
      </c>
      <c r="D70" s="6">
        <v>6200011475</v>
      </c>
      <c r="E70" s="6" t="s">
        <v>11286</v>
      </c>
      <c r="F70" s="6">
        <v>3.43</v>
      </c>
    </row>
    <row r="71" spans="1:6" ht="14.4" x14ac:dyDescent="0.25">
      <c r="A71" s="6" t="s">
        <v>11287</v>
      </c>
      <c r="B71" s="6" t="s">
        <v>11302</v>
      </c>
      <c r="C71" s="6" t="s">
        <v>5475</v>
      </c>
      <c r="D71" s="6">
        <v>6200011487</v>
      </c>
      <c r="E71" s="6" t="s">
        <v>11286</v>
      </c>
      <c r="F71" s="6">
        <v>3.14</v>
      </c>
    </row>
    <row r="72" spans="1:6" ht="14.4" x14ac:dyDescent="0.25">
      <c r="A72" s="6" t="s">
        <v>11287</v>
      </c>
      <c r="B72" s="6" t="s">
        <v>11308</v>
      </c>
      <c r="C72" s="6" t="s">
        <v>11309</v>
      </c>
      <c r="D72" s="6">
        <v>6200002362</v>
      </c>
      <c r="E72" s="6" t="s">
        <v>11286</v>
      </c>
      <c r="F72" s="6">
        <v>3.17</v>
      </c>
    </row>
    <row r="73" spans="1:6" ht="14.4" x14ac:dyDescent="0.25">
      <c r="A73" s="6" t="s">
        <v>11287</v>
      </c>
      <c r="B73" s="6" t="s">
        <v>11308</v>
      </c>
      <c r="C73" s="6" t="s">
        <v>11310</v>
      </c>
      <c r="D73" s="6">
        <v>6200007411</v>
      </c>
      <c r="E73" s="6" t="s">
        <v>11286</v>
      </c>
      <c r="F73" s="6">
        <v>3.58</v>
      </c>
    </row>
    <row r="74" spans="1:6" ht="14.4" x14ac:dyDescent="0.25">
      <c r="A74" s="6" t="s">
        <v>11287</v>
      </c>
      <c r="B74" s="6" t="s">
        <v>11308</v>
      </c>
      <c r="C74" s="6" t="s">
        <v>11311</v>
      </c>
      <c r="D74" s="6">
        <v>6200010031</v>
      </c>
      <c r="E74" s="6" t="s">
        <v>11286</v>
      </c>
      <c r="F74" s="6">
        <v>3.17</v>
      </c>
    </row>
    <row r="75" spans="1:6" ht="14.4" x14ac:dyDescent="0.25">
      <c r="A75" s="6" t="s">
        <v>11287</v>
      </c>
      <c r="B75" s="6" t="s">
        <v>11308</v>
      </c>
      <c r="C75" s="6" t="s">
        <v>11312</v>
      </c>
      <c r="D75" s="6">
        <v>6200006332</v>
      </c>
      <c r="E75" s="6" t="s">
        <v>11286</v>
      </c>
      <c r="F75" s="6">
        <v>3</v>
      </c>
    </row>
    <row r="76" spans="1:6" ht="14.4" x14ac:dyDescent="0.25">
      <c r="A76" s="6" t="s">
        <v>11287</v>
      </c>
      <c r="B76" s="6" t="s">
        <v>11308</v>
      </c>
      <c r="C76" s="6" t="s">
        <v>5518</v>
      </c>
      <c r="D76" s="6">
        <v>6200011517</v>
      </c>
      <c r="E76" s="6" t="s">
        <v>11286</v>
      </c>
      <c r="F76" s="6">
        <v>3</v>
      </c>
    </row>
    <row r="77" spans="1:6" ht="14.4" x14ac:dyDescent="0.25">
      <c r="A77" s="6" t="s">
        <v>11287</v>
      </c>
      <c r="B77" s="6" t="s">
        <v>11313</v>
      </c>
      <c r="C77" s="6" t="s">
        <v>11314</v>
      </c>
      <c r="D77" s="6">
        <v>6200007394</v>
      </c>
      <c r="E77" s="6" t="s">
        <v>11286</v>
      </c>
      <c r="F77" s="6">
        <v>3</v>
      </c>
    </row>
    <row r="78" spans="1:6" ht="14.4" x14ac:dyDescent="0.25">
      <c r="A78" s="6" t="s">
        <v>11287</v>
      </c>
      <c r="B78" s="6" t="s">
        <v>11313</v>
      </c>
      <c r="C78" s="6" t="s">
        <v>5543</v>
      </c>
      <c r="D78" s="6">
        <v>6200011632</v>
      </c>
      <c r="E78" s="6" t="s">
        <v>11286</v>
      </c>
      <c r="F78" s="6">
        <v>3.58</v>
      </c>
    </row>
    <row r="79" spans="1:6" ht="14.4" x14ac:dyDescent="0.25">
      <c r="A79" s="6" t="s">
        <v>11287</v>
      </c>
      <c r="B79" s="6" t="s">
        <v>11313</v>
      </c>
      <c r="C79" s="6" t="s">
        <v>5528</v>
      </c>
      <c r="D79" s="6">
        <v>6200011562</v>
      </c>
      <c r="E79" s="6" t="s">
        <v>11286</v>
      </c>
      <c r="F79" s="6">
        <v>3</v>
      </c>
    </row>
    <row r="80" spans="1:6" ht="14.4" x14ac:dyDescent="0.25">
      <c r="A80" s="6" t="s">
        <v>11287</v>
      </c>
      <c r="B80" s="6" t="s">
        <v>11315</v>
      </c>
      <c r="C80" s="6" t="s">
        <v>11316</v>
      </c>
      <c r="D80" s="6">
        <v>6200001850</v>
      </c>
      <c r="E80" s="6" t="s">
        <v>11286</v>
      </c>
      <c r="F80" s="6">
        <v>3</v>
      </c>
    </row>
    <row r="81" spans="1:6" ht="14.4" x14ac:dyDescent="0.25">
      <c r="A81" s="6" t="s">
        <v>11287</v>
      </c>
      <c r="B81" s="6" t="s">
        <v>11315</v>
      </c>
      <c r="C81" s="6" t="s">
        <v>11317</v>
      </c>
      <c r="D81" s="6">
        <v>6200001960</v>
      </c>
      <c r="E81" s="6" t="s">
        <v>11286</v>
      </c>
      <c r="F81" s="6">
        <v>3.05</v>
      </c>
    </row>
    <row r="82" spans="1:6" ht="14.4" x14ac:dyDescent="0.25">
      <c r="A82" s="6" t="s">
        <v>11287</v>
      </c>
      <c r="B82" s="6" t="s">
        <v>11315</v>
      </c>
      <c r="C82" s="6" t="s">
        <v>11318</v>
      </c>
      <c r="D82" s="6">
        <v>6200013077</v>
      </c>
      <c r="E82" s="6" t="s">
        <v>11286</v>
      </c>
      <c r="F82" s="6">
        <v>3.23</v>
      </c>
    </row>
    <row r="83" spans="1:6" ht="14.4" x14ac:dyDescent="0.25">
      <c r="A83" s="6" t="s">
        <v>11287</v>
      </c>
      <c r="B83" s="6" t="s">
        <v>11315</v>
      </c>
      <c r="C83" s="6" t="s">
        <v>11319</v>
      </c>
      <c r="D83" s="6">
        <v>6200001829</v>
      </c>
      <c r="E83" s="6" t="s">
        <v>11286</v>
      </c>
      <c r="F83" s="6">
        <v>2.5750000000000002</v>
      </c>
    </row>
    <row r="84" spans="1:6" ht="14.4" x14ac:dyDescent="0.25">
      <c r="A84" s="6" t="s">
        <v>11287</v>
      </c>
      <c r="B84" s="6" t="s">
        <v>11315</v>
      </c>
      <c r="C84" s="6" t="s">
        <v>11320</v>
      </c>
      <c r="D84" s="6"/>
      <c r="E84" s="6" t="s">
        <v>11286</v>
      </c>
      <c r="F84" s="6">
        <v>3.07</v>
      </c>
    </row>
    <row r="85" spans="1:6" ht="14.4" x14ac:dyDescent="0.25">
      <c r="A85" s="6" t="s">
        <v>11287</v>
      </c>
      <c r="B85" s="6" t="s">
        <v>11321</v>
      </c>
      <c r="C85" s="6" t="s">
        <v>11322</v>
      </c>
      <c r="D85" s="6">
        <v>6200002038</v>
      </c>
      <c r="E85" s="6" t="s">
        <v>11286</v>
      </c>
      <c r="F85" s="6">
        <v>3</v>
      </c>
    </row>
    <row r="86" spans="1:6" ht="14.4" x14ac:dyDescent="0.25">
      <c r="A86" s="6" t="s">
        <v>11287</v>
      </c>
      <c r="B86" s="6" t="s">
        <v>11321</v>
      </c>
      <c r="C86" s="6" t="s">
        <v>11323</v>
      </c>
      <c r="D86" s="6">
        <v>6200001973</v>
      </c>
      <c r="E86" s="6" t="s">
        <v>11286</v>
      </c>
      <c r="F86" s="6">
        <v>2.85</v>
      </c>
    </row>
    <row r="87" spans="1:6" ht="14.4" x14ac:dyDescent="0.25">
      <c r="A87" s="6" t="s">
        <v>11287</v>
      </c>
      <c r="B87" s="6" t="s">
        <v>11324</v>
      </c>
      <c r="C87" s="6" t="s">
        <v>11325</v>
      </c>
      <c r="D87" s="6">
        <v>6200006250</v>
      </c>
      <c r="E87" s="6" t="s">
        <v>11286</v>
      </c>
      <c r="F87" s="6">
        <v>2.7</v>
      </c>
    </row>
    <row r="88" spans="1:6" ht="14.4" x14ac:dyDescent="0.25">
      <c r="A88" s="6" t="s">
        <v>11287</v>
      </c>
      <c r="B88" s="6" t="s">
        <v>11326</v>
      </c>
      <c r="C88" s="6" t="s">
        <v>11327</v>
      </c>
      <c r="D88" s="6">
        <v>6200011859</v>
      </c>
      <c r="E88" s="6" t="s">
        <v>11286</v>
      </c>
      <c r="F88" s="6">
        <v>3.7</v>
      </c>
    </row>
    <row r="89" spans="1:6" ht="14.4" x14ac:dyDescent="0.25">
      <c r="A89" s="6" t="s">
        <v>11287</v>
      </c>
      <c r="B89" s="6" t="s">
        <v>11328</v>
      </c>
      <c r="C89" s="6" t="s">
        <v>11329</v>
      </c>
      <c r="D89" s="6">
        <v>6200011455</v>
      </c>
      <c r="E89" s="6" t="s">
        <v>11286</v>
      </c>
      <c r="F89" s="6">
        <v>3</v>
      </c>
    </row>
    <row r="90" spans="1:6" ht="14.4" x14ac:dyDescent="0.25">
      <c r="A90" s="6" t="s">
        <v>11287</v>
      </c>
      <c r="B90" s="6" t="s">
        <v>11328</v>
      </c>
      <c r="C90" s="6" t="s">
        <v>11330</v>
      </c>
      <c r="D90" s="6">
        <v>6200001896</v>
      </c>
      <c r="E90" s="6" t="s">
        <v>11286</v>
      </c>
      <c r="F90" s="6">
        <v>3</v>
      </c>
    </row>
    <row r="91" spans="1:6" ht="14.4" x14ac:dyDescent="0.25">
      <c r="A91" s="6" t="s">
        <v>11287</v>
      </c>
      <c r="B91" s="6" t="s">
        <v>11328</v>
      </c>
      <c r="C91" s="6" t="s">
        <v>11331</v>
      </c>
      <c r="D91" s="6">
        <v>6200010018</v>
      </c>
      <c r="E91" s="6" t="s">
        <v>11286</v>
      </c>
      <c r="F91" s="6">
        <v>3</v>
      </c>
    </row>
    <row r="92" spans="1:6" ht="14.4" x14ac:dyDescent="0.25">
      <c r="A92" s="6" t="s">
        <v>11287</v>
      </c>
      <c r="B92" s="6" t="s">
        <v>11332</v>
      </c>
      <c r="C92" s="6">
        <v>247</v>
      </c>
      <c r="D92" s="6">
        <v>6200001839</v>
      </c>
      <c r="E92" s="6" t="s">
        <v>11286</v>
      </c>
      <c r="F92" s="6">
        <v>3</v>
      </c>
    </row>
    <row r="93" spans="1:6" ht="14.4" x14ac:dyDescent="0.25">
      <c r="A93" s="6" t="s">
        <v>11287</v>
      </c>
      <c r="B93" s="6" t="s">
        <v>11333</v>
      </c>
      <c r="C93" s="6" t="s">
        <v>11334</v>
      </c>
      <c r="D93" s="6">
        <v>6200001835</v>
      </c>
      <c r="E93" s="6" t="s">
        <v>11286</v>
      </c>
      <c r="F93" s="6">
        <v>3</v>
      </c>
    </row>
    <row r="94" spans="1:6" ht="14.4" x14ac:dyDescent="0.25">
      <c r="A94" s="6" t="s">
        <v>11287</v>
      </c>
      <c r="B94" s="6" t="s">
        <v>11333</v>
      </c>
      <c r="C94" s="6" t="s">
        <v>11335</v>
      </c>
      <c r="D94" s="6">
        <v>6200003270</v>
      </c>
      <c r="E94" s="6" t="s">
        <v>11286</v>
      </c>
      <c r="F94" s="6">
        <v>3</v>
      </c>
    </row>
    <row r="95" spans="1:6" ht="14.4" x14ac:dyDescent="0.25">
      <c r="A95" s="6" t="s">
        <v>11287</v>
      </c>
      <c r="B95" s="6" t="s">
        <v>11333</v>
      </c>
      <c r="C95" s="6" t="s">
        <v>11336</v>
      </c>
      <c r="D95" s="6">
        <v>6200001928</v>
      </c>
      <c r="E95" s="6" t="s">
        <v>11286</v>
      </c>
      <c r="F95" s="6">
        <v>3</v>
      </c>
    </row>
    <row r="96" spans="1:6" ht="14.4" x14ac:dyDescent="0.25">
      <c r="A96" s="6" t="s">
        <v>11287</v>
      </c>
      <c r="B96" s="6" t="s">
        <v>11333</v>
      </c>
      <c r="C96" s="6" t="s">
        <v>11337</v>
      </c>
      <c r="D96" s="6">
        <v>6200001900</v>
      </c>
      <c r="E96" s="6" t="s">
        <v>11286</v>
      </c>
      <c r="F96" s="6">
        <v>3</v>
      </c>
    </row>
    <row r="97" spans="1:6" ht="14.4" x14ac:dyDescent="0.25">
      <c r="A97" s="6" t="s">
        <v>11287</v>
      </c>
      <c r="B97" s="6" t="s">
        <v>11333</v>
      </c>
      <c r="C97" s="6" t="s">
        <v>11338</v>
      </c>
      <c r="D97" s="6">
        <v>6200012062</v>
      </c>
      <c r="E97" s="6" t="s">
        <v>11286</v>
      </c>
      <c r="F97" s="6">
        <v>3.05</v>
      </c>
    </row>
    <row r="98" spans="1:6" ht="14.4" x14ac:dyDescent="0.25">
      <c r="A98" s="6" t="s">
        <v>11287</v>
      </c>
      <c r="B98" s="6" t="s">
        <v>11339</v>
      </c>
      <c r="C98" s="6" t="s">
        <v>11340</v>
      </c>
      <c r="D98" s="6">
        <v>6200001938</v>
      </c>
      <c r="E98" s="6" t="s">
        <v>11286</v>
      </c>
      <c r="F98" s="6">
        <v>3.35</v>
      </c>
    </row>
    <row r="99" spans="1:6" ht="14.4" x14ac:dyDescent="0.25">
      <c r="A99" s="6" t="s">
        <v>11287</v>
      </c>
      <c r="B99" s="6" t="s">
        <v>11339</v>
      </c>
      <c r="C99" s="6" t="s">
        <v>11341</v>
      </c>
      <c r="D99" s="6"/>
      <c r="E99" s="6" t="s">
        <v>11286</v>
      </c>
      <c r="F99" s="6">
        <v>3.25</v>
      </c>
    </row>
    <row r="100" spans="1:6" ht="14.4" x14ac:dyDescent="0.25">
      <c r="A100" s="6" t="s">
        <v>11287</v>
      </c>
      <c r="B100" s="6" t="s">
        <v>11342</v>
      </c>
      <c r="C100" s="6" t="s">
        <v>11251</v>
      </c>
      <c r="D100" s="6">
        <v>6200011349</v>
      </c>
      <c r="E100" s="6" t="s">
        <v>11286</v>
      </c>
      <c r="F100" s="6">
        <v>3.39</v>
      </c>
    </row>
    <row r="101" spans="1:6" ht="14.4" x14ac:dyDescent="0.25">
      <c r="A101" s="6" t="s">
        <v>11287</v>
      </c>
      <c r="B101" s="6" t="s">
        <v>11342</v>
      </c>
      <c r="C101" s="6" t="s">
        <v>11343</v>
      </c>
      <c r="D101" s="6">
        <v>6200012853</v>
      </c>
      <c r="E101" s="6" t="s">
        <v>11286</v>
      </c>
      <c r="F101" s="6">
        <v>2.5299999999999998</v>
      </c>
    </row>
    <row r="102" spans="1:6" ht="14.4" x14ac:dyDescent="0.25">
      <c r="A102" s="6" t="s">
        <v>11287</v>
      </c>
      <c r="B102" s="6" t="s">
        <v>11344</v>
      </c>
      <c r="C102" s="6" t="s">
        <v>11345</v>
      </c>
      <c r="D102" s="6">
        <v>6200011457</v>
      </c>
      <c r="E102" s="6" t="s">
        <v>11286</v>
      </c>
      <c r="F102" s="6">
        <v>3</v>
      </c>
    </row>
    <row r="103" spans="1:6" ht="14.4" x14ac:dyDescent="0.25">
      <c r="A103" s="6" t="s">
        <v>11287</v>
      </c>
      <c r="B103" s="6" t="s">
        <v>11346</v>
      </c>
      <c r="C103" s="6" t="s">
        <v>11347</v>
      </c>
      <c r="D103" s="6">
        <v>6200002181</v>
      </c>
      <c r="E103" s="6" t="s">
        <v>11286</v>
      </c>
      <c r="F103" s="6">
        <v>3</v>
      </c>
    </row>
    <row r="104" spans="1:6" ht="14.4" x14ac:dyDescent="0.25">
      <c r="A104" s="6" t="s">
        <v>11287</v>
      </c>
      <c r="B104" s="6" t="s">
        <v>11346</v>
      </c>
      <c r="C104" s="6" t="s">
        <v>11348</v>
      </c>
      <c r="D104" s="6">
        <v>6200010180</v>
      </c>
      <c r="E104" s="6" t="s">
        <v>11286</v>
      </c>
      <c r="F104" s="6">
        <v>3</v>
      </c>
    </row>
    <row r="105" spans="1:6" ht="14.4" x14ac:dyDescent="0.25">
      <c r="A105" s="6" t="s">
        <v>11287</v>
      </c>
      <c r="B105" s="6" t="s">
        <v>11346</v>
      </c>
      <c r="C105" s="6" t="s">
        <v>11349</v>
      </c>
      <c r="D105" s="6">
        <v>6200003272</v>
      </c>
      <c r="E105" s="6" t="s">
        <v>11286</v>
      </c>
      <c r="F105" s="6">
        <v>3</v>
      </c>
    </row>
    <row r="106" spans="1:6" ht="14.4" x14ac:dyDescent="0.25">
      <c r="A106" s="6" t="s">
        <v>11287</v>
      </c>
      <c r="B106" s="6" t="s">
        <v>11346</v>
      </c>
      <c r="C106" s="6" t="s">
        <v>11350</v>
      </c>
      <c r="D106" s="6">
        <v>6200001887</v>
      </c>
      <c r="E106" s="6" t="s">
        <v>11286</v>
      </c>
      <c r="F106" s="6">
        <v>3</v>
      </c>
    </row>
    <row r="107" spans="1:6" ht="14.4" x14ac:dyDescent="0.25">
      <c r="A107" s="6" t="s">
        <v>11287</v>
      </c>
      <c r="B107" s="6" t="s">
        <v>11346</v>
      </c>
      <c r="C107" s="6" t="s">
        <v>11351</v>
      </c>
      <c r="D107" s="6">
        <v>6200002002</v>
      </c>
      <c r="E107" s="6" t="s">
        <v>11286</v>
      </c>
      <c r="F107" s="6">
        <v>3</v>
      </c>
    </row>
    <row r="108" spans="1:6" ht="14.4" x14ac:dyDescent="0.25">
      <c r="A108" s="6" t="s">
        <v>11287</v>
      </c>
      <c r="B108" s="6" t="s">
        <v>11346</v>
      </c>
      <c r="C108" s="6" t="s">
        <v>11352</v>
      </c>
      <c r="D108" s="6">
        <v>6200012983</v>
      </c>
      <c r="E108" s="6" t="s">
        <v>11286</v>
      </c>
      <c r="F108" s="6">
        <v>3</v>
      </c>
    </row>
    <row r="109" spans="1:6" ht="14.4" x14ac:dyDescent="0.25">
      <c r="A109" s="6" t="s">
        <v>11287</v>
      </c>
      <c r="B109" s="6" t="s">
        <v>11353</v>
      </c>
      <c r="C109" s="6" t="s">
        <v>11354</v>
      </c>
      <c r="D109" s="6">
        <v>6200012541</v>
      </c>
      <c r="E109" s="6" t="s">
        <v>11286</v>
      </c>
      <c r="F109" s="6">
        <v>3</v>
      </c>
    </row>
    <row r="110" spans="1:6" ht="14.4" x14ac:dyDescent="0.25">
      <c r="A110" s="6" t="s">
        <v>11287</v>
      </c>
      <c r="B110" s="6" t="s">
        <v>11353</v>
      </c>
      <c r="C110" s="6" t="s">
        <v>11355</v>
      </c>
      <c r="D110" s="6">
        <v>6200012542</v>
      </c>
      <c r="E110" s="6" t="s">
        <v>11286</v>
      </c>
      <c r="F110" s="6">
        <v>3.7</v>
      </c>
    </row>
    <row r="111" spans="1:6" ht="14.4" x14ac:dyDescent="0.25">
      <c r="A111" s="6" t="s">
        <v>11287</v>
      </c>
      <c r="B111" s="6" t="s">
        <v>11308</v>
      </c>
      <c r="C111" s="6" t="s">
        <v>11356</v>
      </c>
      <c r="D111" s="6">
        <v>6200001834</v>
      </c>
      <c r="E111" s="6" t="s">
        <v>11286</v>
      </c>
      <c r="F111" s="6">
        <v>3.03</v>
      </c>
    </row>
    <row r="112" spans="1:6" ht="14.4" x14ac:dyDescent="0.25">
      <c r="A112" s="6" t="s">
        <v>11287</v>
      </c>
      <c r="B112" s="6" t="s">
        <v>11326</v>
      </c>
      <c r="C112" s="6" t="s">
        <v>11357</v>
      </c>
      <c r="D112" s="6">
        <v>6200001993</v>
      </c>
      <c r="E112" s="6" t="s">
        <v>11286</v>
      </c>
      <c r="F112" s="6">
        <v>3</v>
      </c>
    </row>
    <row r="113" spans="1:6" ht="14.4" x14ac:dyDescent="0.25">
      <c r="A113" s="6" t="s">
        <v>11287</v>
      </c>
      <c r="B113" s="6" t="s">
        <v>11358</v>
      </c>
      <c r="C113" s="6" t="s">
        <v>11359</v>
      </c>
      <c r="D113" s="6">
        <v>6500000128</v>
      </c>
      <c r="E113" s="6" t="s">
        <v>11286</v>
      </c>
      <c r="F113" s="6">
        <v>3.2</v>
      </c>
    </row>
    <row r="114" spans="1:6" ht="14.4" x14ac:dyDescent="0.25">
      <c r="A114" s="6" t="s">
        <v>11287</v>
      </c>
      <c r="B114" s="6" t="s">
        <v>11358</v>
      </c>
      <c r="C114" s="6" t="s">
        <v>11360</v>
      </c>
      <c r="D114" s="6">
        <v>6200011100</v>
      </c>
      <c r="E114" s="6" t="s">
        <v>11286</v>
      </c>
      <c r="F114" s="6">
        <v>3.38</v>
      </c>
    </row>
    <row r="115" spans="1:6" ht="14.4" x14ac:dyDescent="0.25">
      <c r="A115" s="6" t="s">
        <v>11287</v>
      </c>
      <c r="B115" s="6" t="s">
        <v>11361</v>
      </c>
      <c r="C115" s="6" t="s">
        <v>11362</v>
      </c>
      <c r="D115" s="6">
        <v>6200002109</v>
      </c>
      <c r="E115" s="6" t="s">
        <v>11286</v>
      </c>
      <c r="F115" s="6">
        <v>2.58</v>
      </c>
    </row>
    <row r="116" spans="1:6" ht="14.4" x14ac:dyDescent="0.25">
      <c r="A116" s="6" t="s">
        <v>11287</v>
      </c>
      <c r="B116" s="6" t="s">
        <v>11361</v>
      </c>
      <c r="C116" s="6" t="s">
        <v>11363</v>
      </c>
      <c r="D116" s="6">
        <v>6200012580</v>
      </c>
      <c r="E116" s="6" t="s">
        <v>11286</v>
      </c>
      <c r="F116" s="6">
        <v>3.1</v>
      </c>
    </row>
    <row r="117" spans="1:6" ht="14.4" x14ac:dyDescent="0.25">
      <c r="A117" s="6" t="s">
        <v>11287</v>
      </c>
      <c r="B117" s="6" t="s">
        <v>11364</v>
      </c>
      <c r="C117" s="6" t="s">
        <v>11365</v>
      </c>
      <c r="D117" s="6">
        <v>6200002213</v>
      </c>
      <c r="E117" s="6" t="s">
        <v>11286</v>
      </c>
      <c r="F117" s="6">
        <v>3.74</v>
      </c>
    </row>
    <row r="118" spans="1:6" ht="14.4" x14ac:dyDescent="0.25">
      <c r="A118" s="6" t="s">
        <v>11287</v>
      </c>
      <c r="B118" s="6" t="s">
        <v>11364</v>
      </c>
      <c r="C118" s="6" t="s">
        <v>11366</v>
      </c>
      <c r="D118" s="6">
        <v>6200002126</v>
      </c>
      <c r="E118" s="6" t="s">
        <v>11286</v>
      </c>
      <c r="F118" s="6">
        <v>3.51</v>
      </c>
    </row>
    <row r="119" spans="1:6" ht="14.4" x14ac:dyDescent="0.25">
      <c r="A119" s="6" t="s">
        <v>11287</v>
      </c>
      <c r="B119" s="6" t="s">
        <v>11367</v>
      </c>
      <c r="C119" s="6" t="s">
        <v>11368</v>
      </c>
      <c r="D119" s="6">
        <v>6200002122</v>
      </c>
      <c r="E119" s="6" t="s">
        <v>11286</v>
      </c>
      <c r="F119" s="6">
        <v>3.75</v>
      </c>
    </row>
    <row r="120" spans="1:6" ht="14.4" x14ac:dyDescent="0.25">
      <c r="A120" s="6" t="s">
        <v>11287</v>
      </c>
      <c r="B120" s="6" t="s">
        <v>11369</v>
      </c>
      <c r="C120" s="6" t="s">
        <v>11370</v>
      </c>
      <c r="D120" s="6">
        <v>6200003267</v>
      </c>
      <c r="E120" s="6" t="s">
        <v>11286</v>
      </c>
      <c r="F120" s="6">
        <v>3.62</v>
      </c>
    </row>
    <row r="121" spans="1:6" ht="14.4" x14ac:dyDescent="0.25">
      <c r="A121" s="6" t="s">
        <v>11287</v>
      </c>
      <c r="B121" s="6" t="s">
        <v>11371</v>
      </c>
      <c r="C121" s="6" t="s">
        <v>11372</v>
      </c>
      <c r="D121" s="6">
        <v>6200013059</v>
      </c>
      <c r="E121" s="6" t="s">
        <v>11286</v>
      </c>
      <c r="F121" s="6">
        <v>3</v>
      </c>
    </row>
    <row r="122" spans="1:6" ht="14.4" x14ac:dyDescent="0.25">
      <c r="A122" s="6" t="s">
        <v>11287</v>
      </c>
      <c r="B122" s="6" t="s">
        <v>11371</v>
      </c>
      <c r="C122" s="6" t="s">
        <v>11373</v>
      </c>
      <c r="D122" s="6">
        <v>6200007461</v>
      </c>
      <c r="E122" s="6" t="s">
        <v>11286</v>
      </c>
      <c r="F122" s="6">
        <v>3</v>
      </c>
    </row>
    <row r="123" spans="1:6" ht="14.4" x14ac:dyDescent="0.25">
      <c r="A123" s="6" t="s">
        <v>11287</v>
      </c>
      <c r="B123" s="6" t="s">
        <v>11344</v>
      </c>
      <c r="C123" s="6" t="s">
        <v>11374</v>
      </c>
      <c r="D123" s="6">
        <v>6200003225</v>
      </c>
      <c r="E123" s="6" t="s">
        <v>11286</v>
      </c>
      <c r="F123" s="6">
        <v>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3EEF8-DA4A-4B4C-AD64-7FECC1C085A6}">
  <dimension ref="A1:B13"/>
  <sheetViews>
    <sheetView workbookViewId="0">
      <selection activeCell="B4" sqref="B4"/>
    </sheetView>
  </sheetViews>
  <sheetFormatPr defaultRowHeight="13.2" x14ac:dyDescent="0.25"/>
  <cols>
    <col min="1" max="1" width="13.88671875" bestFit="1" customWidth="1"/>
    <col min="2" max="2" width="25.6640625" customWidth="1"/>
  </cols>
  <sheetData>
    <row r="1" spans="1:2" ht="14.4" x14ac:dyDescent="0.25">
      <c r="A1" s="24" t="s">
        <v>11375</v>
      </c>
      <c r="B1" s="25" t="s">
        <v>3629</v>
      </c>
    </row>
    <row r="2" spans="1:2" ht="28.8" x14ac:dyDescent="0.25">
      <c r="A2" s="26">
        <v>43923</v>
      </c>
      <c r="B2" s="27" t="s">
        <v>11376</v>
      </c>
    </row>
    <row r="3" spans="1:2" ht="14.4" x14ac:dyDescent="0.25">
      <c r="A3" s="26">
        <v>43951</v>
      </c>
      <c r="B3" s="27" t="s">
        <v>11377</v>
      </c>
    </row>
    <row r="4" spans="1:2" ht="28.8" x14ac:dyDescent="0.25">
      <c r="A4" s="26">
        <v>43952</v>
      </c>
      <c r="B4" s="27" t="s">
        <v>11378</v>
      </c>
    </row>
    <row r="5" spans="1:2" ht="14.4" x14ac:dyDescent="0.25">
      <c r="A5" s="26">
        <v>44076</v>
      </c>
      <c r="B5" s="27" t="s">
        <v>11379</v>
      </c>
    </row>
    <row r="6" spans="1:2" ht="14.4" x14ac:dyDescent="0.25">
      <c r="A6" s="26">
        <v>44197</v>
      </c>
      <c r="B6" s="28" t="s">
        <v>11380</v>
      </c>
    </row>
    <row r="7" spans="1:2" ht="14.4" x14ac:dyDescent="0.25">
      <c r="A7" s="26">
        <v>44237</v>
      </c>
      <c r="B7" s="28" t="s">
        <v>11381</v>
      </c>
    </row>
    <row r="8" spans="1:2" ht="14.4" x14ac:dyDescent="0.25">
      <c r="A8" s="26">
        <v>44238</v>
      </c>
      <c r="B8" s="28" t="s">
        <v>11381</v>
      </c>
    </row>
    <row r="9" spans="1:2" ht="14.4" x14ac:dyDescent="0.25">
      <c r="A9" s="26">
        <v>44239</v>
      </c>
      <c r="B9" s="28" t="s">
        <v>11381</v>
      </c>
    </row>
    <row r="10" spans="1:2" ht="14.4" x14ac:dyDescent="0.25">
      <c r="A10" s="26">
        <v>44240</v>
      </c>
      <c r="B10" s="28" t="s">
        <v>11381</v>
      </c>
    </row>
    <row r="11" spans="1:2" ht="14.4" x14ac:dyDescent="0.25">
      <c r="A11" s="26">
        <v>44241</v>
      </c>
      <c r="B11" s="28" t="s">
        <v>11381</v>
      </c>
    </row>
    <row r="12" spans="1:2" ht="14.4" x14ac:dyDescent="0.25">
      <c r="A12" s="26">
        <v>44242</v>
      </c>
      <c r="B12" s="28" t="s">
        <v>11381</v>
      </c>
    </row>
    <row r="13" spans="1:2" ht="14.4" x14ac:dyDescent="0.25">
      <c r="A13" s="26">
        <v>44243</v>
      </c>
      <c r="B13" s="28" t="s">
        <v>11381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6B75F-1552-4C59-8312-9DC9A7ADC7D3}">
  <dimension ref="A1:DO1250"/>
  <sheetViews>
    <sheetView workbookViewId="0">
      <pane xSplit="4" ySplit="1" topLeftCell="BD2" activePane="bottomRight" state="frozen"/>
      <selection pane="topRight" activeCell="E1" sqref="E1"/>
      <selection pane="bottomLeft" activeCell="A2" sqref="A2"/>
      <selection pane="bottomRight" activeCell="BG2" sqref="BG2"/>
    </sheetView>
  </sheetViews>
  <sheetFormatPr defaultRowHeight="14.4" x14ac:dyDescent="0.3"/>
  <cols>
    <col min="1" max="1" width="14.44140625" style="43" customWidth="1"/>
    <col min="2" max="2" width="22.33203125" style="43" customWidth="1"/>
    <col min="3" max="3" width="8.88671875" style="43"/>
    <col min="4" max="4" width="18.44140625" style="43" customWidth="1"/>
    <col min="5" max="5" width="34.33203125" style="43" customWidth="1"/>
    <col min="6" max="13" width="8.88671875" style="43"/>
    <col min="14" max="14" width="12.44140625" style="43" customWidth="1"/>
    <col min="15" max="15" width="15.44140625" style="43" customWidth="1"/>
    <col min="16" max="17" width="8.88671875" style="43"/>
    <col min="18" max="19" width="11" style="43" bestFit="1" customWidth="1"/>
    <col min="20" max="21" width="8.88671875" style="43"/>
    <col min="22" max="22" width="12.33203125" style="43" customWidth="1"/>
    <col min="23" max="23" width="14.44140625" style="43" customWidth="1"/>
    <col min="24" max="24" width="12" style="43" bestFit="1" customWidth="1"/>
    <col min="25" max="25" width="22" style="43" customWidth="1"/>
    <col min="26" max="26" width="8.88671875" style="43"/>
    <col min="27" max="27" width="14" style="43" customWidth="1"/>
    <col min="28" max="38" width="8.88671875" style="43"/>
    <col min="39" max="39" width="5.6640625" style="43" customWidth="1"/>
    <col min="40" max="48" width="8.88671875" style="43"/>
    <col min="49" max="50" width="11" style="43" bestFit="1" customWidth="1"/>
    <col min="51" max="59" width="8.88671875" style="43"/>
    <col min="60" max="60" width="17" style="43" customWidth="1"/>
    <col min="61" max="64" width="8.88671875" style="43"/>
    <col min="65" max="65" width="18.5546875" style="43" customWidth="1"/>
    <col min="66" max="66" width="16" style="43" customWidth="1"/>
    <col min="67" max="74" width="8.88671875" style="43"/>
    <col min="75" max="75" width="11" style="43" bestFit="1" customWidth="1"/>
    <col min="76" max="76" width="12.6640625" style="43" bestFit="1" customWidth="1"/>
    <col min="77" max="77" width="14.109375" style="43" customWidth="1"/>
    <col min="78" max="78" width="14.33203125" style="43" customWidth="1"/>
    <col min="79" max="79" width="10" style="43" bestFit="1" customWidth="1"/>
    <col min="80" max="82" width="8.88671875" style="43"/>
    <col min="83" max="83" width="12" style="43" bestFit="1" customWidth="1"/>
    <col min="84" max="113" width="8.88671875" style="43"/>
    <col min="114" max="114" width="12.88671875" style="43" customWidth="1"/>
    <col min="115" max="16384" width="8.88671875" style="43"/>
  </cols>
  <sheetData>
    <row r="1" spans="1:119" s="42" customFormat="1" ht="72" x14ac:dyDescent="0.3">
      <c r="A1" s="42" t="s">
        <v>11387</v>
      </c>
      <c r="B1" s="41" t="s">
        <v>11383</v>
      </c>
      <c r="C1" s="41" t="s">
        <v>11384</v>
      </c>
      <c r="D1" s="41" t="s">
        <v>11385</v>
      </c>
      <c r="E1" s="42" t="s">
        <v>11386</v>
      </c>
      <c r="F1" s="42" t="s">
        <v>11388</v>
      </c>
      <c r="G1" s="42" t="s">
        <v>11389</v>
      </c>
      <c r="H1" s="42" t="s">
        <v>11390</v>
      </c>
      <c r="I1" s="42" t="s">
        <v>11391</v>
      </c>
      <c r="J1" s="42" t="s">
        <v>11392</v>
      </c>
      <c r="K1" s="42" t="s">
        <v>57</v>
      </c>
      <c r="L1" s="42" t="s">
        <v>58</v>
      </c>
      <c r="M1" s="42" t="s">
        <v>11393</v>
      </c>
      <c r="N1" s="42" t="s">
        <v>48</v>
      </c>
      <c r="O1" s="42" t="s">
        <v>11394</v>
      </c>
      <c r="P1" s="42" t="s">
        <v>47</v>
      </c>
      <c r="Q1" s="42" t="s">
        <v>11395</v>
      </c>
      <c r="R1" s="42" t="s">
        <v>11396</v>
      </c>
      <c r="S1" s="42" t="s">
        <v>11397</v>
      </c>
      <c r="T1" s="42" t="s">
        <v>11398</v>
      </c>
      <c r="U1" s="42" t="s">
        <v>11399</v>
      </c>
      <c r="V1" s="42" t="s">
        <v>11400</v>
      </c>
      <c r="W1" s="42" t="s">
        <v>11401</v>
      </c>
      <c r="X1" s="41" t="s">
        <v>11402</v>
      </c>
      <c r="Y1" s="42" t="s">
        <v>11403</v>
      </c>
      <c r="Z1" s="42" t="s">
        <v>11404</v>
      </c>
      <c r="AA1" s="41" t="s">
        <v>890</v>
      </c>
      <c r="AB1" s="41" t="s">
        <v>891</v>
      </c>
      <c r="AC1" s="41" t="s">
        <v>892</v>
      </c>
      <c r="AD1" s="42" t="s">
        <v>893</v>
      </c>
      <c r="AE1" s="42" t="s">
        <v>54</v>
      </c>
      <c r="AF1" s="42" t="s">
        <v>894</v>
      </c>
      <c r="AG1" s="42" t="s">
        <v>895</v>
      </c>
      <c r="AH1" s="42" t="s">
        <v>896</v>
      </c>
      <c r="AI1" s="42" t="s">
        <v>897</v>
      </c>
      <c r="AJ1" s="42" t="s">
        <v>46</v>
      </c>
      <c r="AK1" s="42" t="s">
        <v>11405</v>
      </c>
      <c r="AL1" s="42" t="s">
        <v>52</v>
      </c>
      <c r="AM1" s="42" t="s">
        <v>898</v>
      </c>
      <c r="AN1" s="42" t="s">
        <v>899</v>
      </c>
      <c r="AO1" s="42" t="s">
        <v>900</v>
      </c>
      <c r="AP1" s="42" t="s">
        <v>49</v>
      </c>
      <c r="AQ1" s="42" t="s">
        <v>901</v>
      </c>
      <c r="AR1" s="42" t="s">
        <v>902</v>
      </c>
      <c r="AS1" s="42" t="s">
        <v>903</v>
      </c>
      <c r="AT1" s="42" t="s">
        <v>904</v>
      </c>
      <c r="AU1" s="42" t="s">
        <v>905</v>
      </c>
      <c r="AV1" s="42" t="s">
        <v>906</v>
      </c>
      <c r="AW1" s="42" t="s">
        <v>11406</v>
      </c>
      <c r="AX1" s="41" t="s">
        <v>11407</v>
      </c>
      <c r="AY1" s="42" t="s">
        <v>907</v>
      </c>
      <c r="AZ1" s="42" t="s">
        <v>908</v>
      </c>
      <c r="BA1" s="42" t="s">
        <v>909</v>
      </c>
      <c r="BB1" s="42" t="s">
        <v>910</v>
      </c>
      <c r="BC1" s="42" t="s">
        <v>911</v>
      </c>
      <c r="BD1" s="42" t="s">
        <v>912</v>
      </c>
      <c r="BE1" s="42" t="s">
        <v>913</v>
      </c>
      <c r="BF1" s="42" t="s">
        <v>914</v>
      </c>
      <c r="BG1" s="42" t="s">
        <v>915</v>
      </c>
      <c r="BH1" s="42" t="s">
        <v>11408</v>
      </c>
      <c r="BI1" s="42" t="s">
        <v>11409</v>
      </c>
      <c r="BJ1" s="42" t="s">
        <v>11410</v>
      </c>
      <c r="BK1" s="42" t="s">
        <v>11411</v>
      </c>
      <c r="BL1" s="42" t="s">
        <v>11412</v>
      </c>
      <c r="BM1" s="42" t="s">
        <v>11413</v>
      </c>
      <c r="BN1" s="42" t="s">
        <v>11414</v>
      </c>
      <c r="BO1" s="42" t="s">
        <v>11415</v>
      </c>
      <c r="BP1" s="42" t="s">
        <v>11238</v>
      </c>
      <c r="BQ1" s="42" t="s">
        <v>11416</v>
      </c>
      <c r="BR1" s="42" t="s">
        <v>11417</v>
      </c>
      <c r="BS1" s="42" t="s">
        <v>11418</v>
      </c>
      <c r="BT1" s="42" t="s">
        <v>11419</v>
      </c>
      <c r="BU1" s="42" t="s">
        <v>5659</v>
      </c>
      <c r="BV1" s="42" t="s">
        <v>11420</v>
      </c>
      <c r="BW1" s="42" t="s">
        <v>11421</v>
      </c>
      <c r="BX1" s="41" t="s">
        <v>11422</v>
      </c>
      <c r="BY1" s="42" t="s">
        <v>11423</v>
      </c>
      <c r="BZ1" s="42" t="s">
        <v>11424</v>
      </c>
      <c r="CA1" s="42" t="s">
        <v>11425</v>
      </c>
      <c r="CB1" s="42" t="s">
        <v>11426</v>
      </c>
      <c r="CC1" s="42" t="s">
        <v>11427</v>
      </c>
      <c r="CD1" s="42" t="s">
        <v>11428</v>
      </c>
      <c r="CE1" s="42" t="s">
        <v>11429</v>
      </c>
      <c r="CF1" s="42" t="s">
        <v>11430</v>
      </c>
      <c r="CG1" s="42" t="s">
        <v>11431</v>
      </c>
      <c r="CH1" s="42" t="s">
        <v>11432</v>
      </c>
      <c r="CI1" s="42" t="s">
        <v>11433</v>
      </c>
      <c r="CJ1" s="42" t="s">
        <v>11434</v>
      </c>
      <c r="CK1" s="42" t="s">
        <v>11435</v>
      </c>
      <c r="CL1" s="42" t="s">
        <v>11436</v>
      </c>
      <c r="CM1" s="42" t="s">
        <v>11437</v>
      </c>
      <c r="CN1" s="42" t="s">
        <v>11438</v>
      </c>
      <c r="CO1" s="42" t="s">
        <v>11439</v>
      </c>
      <c r="CP1" s="42" t="s">
        <v>11440</v>
      </c>
      <c r="CQ1" s="42" t="s">
        <v>11441</v>
      </c>
      <c r="CR1" s="42" t="s">
        <v>11442</v>
      </c>
      <c r="CS1" s="42" t="s">
        <v>11443</v>
      </c>
      <c r="CT1" s="42" t="s">
        <v>11444</v>
      </c>
      <c r="CU1" s="42" t="s">
        <v>11445</v>
      </c>
      <c r="CV1" s="42" t="s">
        <v>11446</v>
      </c>
      <c r="CW1" s="42" t="s">
        <v>11447</v>
      </c>
      <c r="CX1" s="42" t="s">
        <v>11448</v>
      </c>
      <c r="CY1" s="42" t="s">
        <v>11449</v>
      </c>
      <c r="CZ1" s="42" t="s">
        <v>11450</v>
      </c>
      <c r="DA1" s="42" t="s">
        <v>11451</v>
      </c>
      <c r="DB1" s="42" t="s">
        <v>11452</v>
      </c>
      <c r="DC1" s="42" t="s">
        <v>11453</v>
      </c>
      <c r="DD1" s="42" t="s">
        <v>11454</v>
      </c>
      <c r="DE1" s="42" t="s">
        <v>11455</v>
      </c>
      <c r="DF1" s="42" t="s">
        <v>11456</v>
      </c>
      <c r="DG1" s="42" t="s">
        <v>11457</v>
      </c>
      <c r="DH1" s="42" t="s">
        <v>11458</v>
      </c>
      <c r="DI1" s="42" t="s">
        <v>11459</v>
      </c>
      <c r="DJ1" s="42" t="s">
        <v>11460</v>
      </c>
      <c r="DK1" s="42" t="s">
        <v>11461</v>
      </c>
      <c r="DL1" s="42" t="s">
        <v>11462</v>
      </c>
      <c r="DM1" s="42" t="s">
        <v>11463</v>
      </c>
      <c r="DO1" s="42" t="s">
        <v>11464</v>
      </c>
    </row>
    <row r="2" spans="1:119" x14ac:dyDescent="0.3">
      <c r="A2" s="43">
        <v>480083347</v>
      </c>
      <c r="B2" s="43" t="s">
        <v>11465</v>
      </c>
      <c r="C2" s="43">
        <v>0</v>
      </c>
      <c r="D2" s="43" t="s">
        <v>11466</v>
      </c>
      <c r="E2" s="43" t="s">
        <v>827</v>
      </c>
      <c r="F2" s="43" t="s">
        <v>11467</v>
      </c>
      <c r="G2" s="43">
        <v>501730</v>
      </c>
      <c r="H2" s="43">
        <v>501730</v>
      </c>
      <c r="I2" s="43">
        <v>872400</v>
      </c>
      <c r="J2" s="43">
        <v>872400</v>
      </c>
      <c r="K2" s="43">
        <v>202004</v>
      </c>
      <c r="L2" s="43">
        <v>202004</v>
      </c>
      <c r="O2" s="43" t="s">
        <v>11468</v>
      </c>
      <c r="P2" s="43" t="s">
        <v>11469</v>
      </c>
      <c r="Q2" s="43">
        <v>1</v>
      </c>
      <c r="R2" s="43">
        <v>19360000</v>
      </c>
      <c r="S2" s="43">
        <v>19360000</v>
      </c>
      <c r="T2" s="43" t="s">
        <v>926</v>
      </c>
      <c r="U2" s="43">
        <v>19360000</v>
      </c>
      <c r="V2" s="43" t="s">
        <v>11470</v>
      </c>
      <c r="W2" s="44">
        <v>43910.908379629633</v>
      </c>
      <c r="X2" s="43">
        <v>19360000</v>
      </c>
      <c r="Y2" s="43" t="s">
        <v>11471</v>
      </c>
      <c r="BI2" s="43" t="s">
        <v>11472</v>
      </c>
      <c r="BJ2" s="43">
        <v>1</v>
      </c>
      <c r="BL2" s="43" t="s">
        <v>11473</v>
      </c>
      <c r="BM2" s="43" t="s">
        <v>11474</v>
      </c>
      <c r="BN2" s="43" t="s">
        <v>10</v>
      </c>
      <c r="BO2" s="43" t="s">
        <v>11475</v>
      </c>
      <c r="BP2" s="43" t="s">
        <v>11476</v>
      </c>
      <c r="BQ2" s="43" t="s">
        <v>11476</v>
      </c>
      <c r="BR2" s="43" t="s">
        <v>11477</v>
      </c>
      <c r="BS2" s="43" t="s">
        <v>11478</v>
      </c>
      <c r="BT2" s="43">
        <v>12113</v>
      </c>
      <c r="BU2" s="43" t="s">
        <v>11479</v>
      </c>
      <c r="BV2" s="43">
        <v>1</v>
      </c>
      <c r="BW2" s="43">
        <v>19360000</v>
      </c>
      <c r="BX2" s="43">
        <v>19360000</v>
      </c>
      <c r="BY2" s="44">
        <v>43922</v>
      </c>
      <c r="BZ2" s="44">
        <v>43922</v>
      </c>
      <c r="CA2" s="43">
        <v>480083347</v>
      </c>
      <c r="CB2" s="45">
        <v>43910</v>
      </c>
      <c r="CC2" s="43" t="s">
        <v>11480</v>
      </c>
      <c r="CD2" s="43">
        <v>0</v>
      </c>
      <c r="CE2" s="43">
        <v>19360000</v>
      </c>
      <c r="DB2" s="43">
        <v>19360000</v>
      </c>
      <c r="DC2" s="43">
        <v>5121706026</v>
      </c>
      <c r="DE2" s="43" t="s">
        <v>11481</v>
      </c>
      <c r="DF2" s="43" t="s">
        <v>11482</v>
      </c>
      <c r="DG2" s="43">
        <v>1</v>
      </c>
      <c r="DI2" s="43">
        <v>1</v>
      </c>
      <c r="DJ2" s="45">
        <f>CB2</f>
        <v>43910</v>
      </c>
      <c r="DK2" s="43" t="b">
        <f>X2=AX2</f>
        <v>0</v>
      </c>
      <c r="DL2" s="43" t="b">
        <f>AX2=BX2</f>
        <v>0</v>
      </c>
      <c r="DM2" s="43" t="b">
        <f>X2=BX2</f>
        <v>1</v>
      </c>
      <c r="DO2" s="43" t="b">
        <f>X2=AX2=BX2</f>
        <v>0</v>
      </c>
    </row>
    <row r="3" spans="1:119" x14ac:dyDescent="0.3">
      <c r="A3" s="43">
        <v>480083668</v>
      </c>
      <c r="B3" s="43" t="s">
        <v>11483</v>
      </c>
      <c r="C3" s="43">
        <v>0</v>
      </c>
      <c r="D3" s="43" t="s">
        <v>11484</v>
      </c>
      <c r="E3" s="43" t="s">
        <v>11485</v>
      </c>
      <c r="F3" s="43" t="s">
        <v>11467</v>
      </c>
      <c r="G3" s="43">
        <v>501730</v>
      </c>
      <c r="H3" s="43">
        <v>501730</v>
      </c>
      <c r="I3" s="43">
        <v>871080</v>
      </c>
      <c r="J3" s="43">
        <v>871080</v>
      </c>
      <c r="K3" s="43">
        <v>202004</v>
      </c>
      <c r="L3" s="43">
        <v>202004</v>
      </c>
      <c r="O3" s="43" t="s">
        <v>3653</v>
      </c>
      <c r="P3" s="43" t="s">
        <v>11486</v>
      </c>
      <c r="Q3" s="43">
        <v>1</v>
      </c>
      <c r="R3" s="43">
        <v>180405000</v>
      </c>
      <c r="S3" s="43">
        <v>180405000</v>
      </c>
      <c r="T3" s="43" t="s">
        <v>926</v>
      </c>
      <c r="U3" s="43">
        <v>180405000</v>
      </c>
      <c r="V3" s="43" t="s">
        <v>11487</v>
      </c>
      <c r="W3" s="44">
        <v>43921.64634259259</v>
      </c>
      <c r="X3" s="43">
        <v>180405000</v>
      </c>
      <c r="Y3" s="43" t="s">
        <v>11488</v>
      </c>
      <c r="BI3" s="43" t="s">
        <v>11472</v>
      </c>
      <c r="BJ3" s="43">
        <v>1</v>
      </c>
      <c r="BL3" s="43" t="s">
        <v>11473</v>
      </c>
      <c r="BM3" s="43" t="s">
        <v>11484</v>
      </c>
      <c r="BN3" s="43" t="s">
        <v>20</v>
      </c>
      <c r="BO3" s="43" t="s">
        <v>11475</v>
      </c>
      <c r="BP3" s="43" t="s">
        <v>11289</v>
      </c>
      <c r="BQ3" s="43" t="s">
        <v>11289</v>
      </c>
      <c r="BR3" s="43" t="s">
        <v>11489</v>
      </c>
      <c r="BS3" s="43" t="s">
        <v>8087</v>
      </c>
      <c r="BT3" s="43">
        <v>11448</v>
      </c>
      <c r="BU3" s="43" t="s">
        <v>11490</v>
      </c>
      <c r="BV3" s="43">
        <v>1</v>
      </c>
      <c r="BW3" s="43">
        <v>180405000</v>
      </c>
      <c r="BX3" s="43">
        <v>180405000</v>
      </c>
      <c r="BY3" s="44">
        <v>43922</v>
      </c>
      <c r="BZ3" s="44">
        <v>43922</v>
      </c>
      <c r="CA3" s="43">
        <v>480083668</v>
      </c>
      <c r="CB3" s="45">
        <v>43921</v>
      </c>
      <c r="CC3" s="43" t="s">
        <v>11480</v>
      </c>
      <c r="CD3" s="43">
        <v>0</v>
      </c>
      <c r="CE3" s="43">
        <v>180405000</v>
      </c>
      <c r="DB3" s="43">
        <v>180405000</v>
      </c>
      <c r="DC3" s="43">
        <v>5121706461</v>
      </c>
      <c r="DE3" s="43" t="s">
        <v>11491</v>
      </c>
      <c r="DF3" s="43" t="s">
        <v>11482</v>
      </c>
      <c r="DG3" s="43">
        <v>1</v>
      </c>
      <c r="DI3" s="43">
        <v>1</v>
      </c>
      <c r="DJ3" s="45">
        <f t="shared" ref="DJ3:DJ66" si="0">CB3</f>
        <v>43921</v>
      </c>
      <c r="DK3" s="43" t="b">
        <f t="shared" ref="DK3:DK66" si="1">X3=AX3</f>
        <v>0</v>
      </c>
      <c r="DL3" s="43" t="b">
        <f t="shared" ref="DL3:DL66" si="2">AX3=BX3</f>
        <v>0</v>
      </c>
      <c r="DM3" s="43" t="b">
        <f t="shared" ref="DM3:DM66" si="3">X3=BX3</f>
        <v>1</v>
      </c>
      <c r="DO3" s="43" t="b">
        <f t="shared" ref="DO3:DO66" si="4">X3=AX3=BX3</f>
        <v>0</v>
      </c>
    </row>
    <row r="4" spans="1:119" x14ac:dyDescent="0.3">
      <c r="A4" s="43">
        <v>480083684</v>
      </c>
      <c r="B4" s="43" t="s">
        <v>11492</v>
      </c>
      <c r="C4" s="43">
        <v>0</v>
      </c>
      <c r="D4" s="43" t="s">
        <v>11484</v>
      </c>
      <c r="E4" s="43" t="s">
        <v>11485</v>
      </c>
      <c r="F4" s="43" t="s">
        <v>11467</v>
      </c>
      <c r="G4" s="43">
        <v>501730</v>
      </c>
      <c r="H4" s="43">
        <v>501730</v>
      </c>
      <c r="I4" s="43">
        <v>871080</v>
      </c>
      <c r="J4" s="43">
        <v>871280</v>
      </c>
      <c r="K4" s="43">
        <v>202004</v>
      </c>
      <c r="L4" s="43">
        <v>202004</v>
      </c>
      <c r="O4" s="43" t="s">
        <v>3654</v>
      </c>
      <c r="P4" s="43" t="s">
        <v>11486</v>
      </c>
      <c r="Q4" s="43">
        <v>1</v>
      </c>
      <c r="R4" s="43">
        <v>126077600</v>
      </c>
      <c r="S4" s="43">
        <v>126077600</v>
      </c>
      <c r="T4" s="43" t="s">
        <v>926</v>
      </c>
      <c r="U4" s="43">
        <v>126077600</v>
      </c>
      <c r="V4" s="43" t="s">
        <v>11487</v>
      </c>
      <c r="W4" s="44">
        <v>43921.901932870373</v>
      </c>
      <c r="X4" s="43">
        <v>126077600</v>
      </c>
      <c r="Y4" s="43" t="s">
        <v>11493</v>
      </c>
      <c r="BI4" s="43" t="s">
        <v>11472</v>
      </c>
      <c r="BJ4" s="43">
        <v>1</v>
      </c>
      <c r="BL4" s="43" t="s">
        <v>11473</v>
      </c>
      <c r="BM4" s="43" t="s">
        <v>11484</v>
      </c>
      <c r="BN4" s="43" t="s">
        <v>20</v>
      </c>
      <c r="BO4" s="43" t="s">
        <v>11475</v>
      </c>
      <c r="BP4" s="43" t="s">
        <v>11288</v>
      </c>
      <c r="BQ4" s="43" t="s">
        <v>11494</v>
      </c>
      <c r="BR4" s="43" t="s">
        <v>11495</v>
      </c>
      <c r="BS4" s="43" t="s">
        <v>8087</v>
      </c>
      <c r="BT4" s="43">
        <v>12453</v>
      </c>
      <c r="BU4" s="43" t="s">
        <v>11496</v>
      </c>
      <c r="BV4" s="43">
        <v>1</v>
      </c>
      <c r="BW4" s="43">
        <v>126077600</v>
      </c>
      <c r="BX4" s="43">
        <v>126077600</v>
      </c>
      <c r="BY4" s="44">
        <v>43922</v>
      </c>
      <c r="BZ4" s="44">
        <v>43922</v>
      </c>
      <c r="CA4" s="43">
        <v>480083684</v>
      </c>
      <c r="CB4" s="45">
        <v>43921</v>
      </c>
      <c r="CC4" s="43" t="s">
        <v>11480</v>
      </c>
      <c r="CD4" s="43">
        <v>13811600</v>
      </c>
      <c r="CE4" s="43">
        <v>112266000</v>
      </c>
      <c r="DB4" s="43">
        <v>112266000</v>
      </c>
      <c r="DC4" s="43">
        <v>5121706465</v>
      </c>
      <c r="DE4" s="43" t="s">
        <v>11497</v>
      </c>
      <c r="DF4" s="43" t="s">
        <v>11482</v>
      </c>
      <c r="DG4" s="43">
        <v>1</v>
      </c>
      <c r="DI4" s="43">
        <v>1</v>
      </c>
      <c r="DJ4" s="45">
        <f t="shared" si="0"/>
        <v>43921</v>
      </c>
      <c r="DK4" s="43" t="b">
        <f t="shared" si="1"/>
        <v>0</v>
      </c>
      <c r="DL4" s="43" t="b">
        <f t="shared" si="2"/>
        <v>0</v>
      </c>
      <c r="DM4" s="43" t="b">
        <f t="shared" si="3"/>
        <v>1</v>
      </c>
      <c r="DO4" s="43" t="b">
        <f t="shared" si="4"/>
        <v>0</v>
      </c>
    </row>
    <row r="5" spans="1:119" ht="72" x14ac:dyDescent="0.3">
      <c r="A5" s="43">
        <v>480083689</v>
      </c>
      <c r="B5" s="43" t="s">
        <v>11498</v>
      </c>
      <c r="C5" s="43">
        <v>0</v>
      </c>
      <c r="D5" s="43" t="s">
        <v>11499</v>
      </c>
      <c r="E5" s="43" t="s">
        <v>11500</v>
      </c>
      <c r="F5" s="43" t="s">
        <v>11467</v>
      </c>
      <c r="G5" s="43">
        <v>501730</v>
      </c>
      <c r="H5" s="43">
        <v>501730</v>
      </c>
      <c r="I5" s="43">
        <v>872400</v>
      </c>
      <c r="J5" s="43">
        <v>872400</v>
      </c>
      <c r="K5" s="43">
        <v>202004</v>
      </c>
      <c r="L5" s="43">
        <v>202004</v>
      </c>
      <c r="O5" s="43" t="s">
        <v>928</v>
      </c>
      <c r="P5" s="43" t="s">
        <v>11501</v>
      </c>
      <c r="Q5" s="43">
        <v>1</v>
      </c>
      <c r="R5" s="43">
        <v>5400000</v>
      </c>
      <c r="S5" s="43">
        <v>5400000</v>
      </c>
      <c r="T5" s="43" t="s">
        <v>926</v>
      </c>
      <c r="U5" s="43">
        <v>5400000</v>
      </c>
      <c r="V5" s="43" t="s">
        <v>11470</v>
      </c>
      <c r="W5" s="44">
        <v>43922.888726851852</v>
      </c>
      <c r="X5" s="43">
        <v>21600000</v>
      </c>
      <c r="Y5" s="43" t="s">
        <v>11502</v>
      </c>
      <c r="AA5" s="43">
        <v>480083689</v>
      </c>
      <c r="AB5" s="43">
        <v>10</v>
      </c>
      <c r="AC5" s="43" t="s">
        <v>916</v>
      </c>
      <c r="AD5" s="43" t="s">
        <v>917</v>
      </c>
      <c r="AE5" s="43" t="s">
        <v>918</v>
      </c>
      <c r="AF5" s="43" t="s">
        <v>919</v>
      </c>
      <c r="AG5" s="43" t="s">
        <v>920</v>
      </c>
      <c r="AH5" s="45">
        <v>43922</v>
      </c>
      <c r="AI5" s="43" t="s">
        <v>927</v>
      </c>
      <c r="AJ5" s="43" t="s">
        <v>928</v>
      </c>
      <c r="AL5" s="43">
        <v>9900</v>
      </c>
      <c r="AO5" s="43" t="s">
        <v>918</v>
      </c>
      <c r="AP5" s="43" t="s">
        <v>923</v>
      </c>
      <c r="AQ5" s="43" t="s">
        <v>924</v>
      </c>
      <c r="AR5" s="43">
        <v>1</v>
      </c>
      <c r="AS5" s="43" t="s">
        <v>925</v>
      </c>
      <c r="AT5" s="43">
        <v>0</v>
      </c>
      <c r="AV5" s="43">
        <v>5400000</v>
      </c>
      <c r="AW5" s="43">
        <v>5400000</v>
      </c>
      <c r="AX5" s="43">
        <v>21600000</v>
      </c>
      <c r="AY5" s="43" t="s">
        <v>926</v>
      </c>
      <c r="AZ5" s="43">
        <v>1</v>
      </c>
      <c r="BA5" s="43">
        <v>0</v>
      </c>
      <c r="BB5" s="43">
        <v>0</v>
      </c>
      <c r="BC5" s="43">
        <v>0</v>
      </c>
      <c r="BD5" s="43">
        <v>0</v>
      </c>
      <c r="BE5" s="43">
        <v>0</v>
      </c>
      <c r="BF5" s="43">
        <v>0</v>
      </c>
      <c r="BG5" s="43">
        <v>1</v>
      </c>
      <c r="BH5" s="43" t="s">
        <v>11503</v>
      </c>
      <c r="BI5" s="43" t="s">
        <v>11482</v>
      </c>
      <c r="BJ5" s="43">
        <v>1</v>
      </c>
      <c r="BK5" s="43">
        <v>1</v>
      </c>
      <c r="BL5" s="43" t="s">
        <v>11473</v>
      </c>
      <c r="BM5" s="43" t="s">
        <v>11499</v>
      </c>
      <c r="BN5" s="43" t="s">
        <v>22</v>
      </c>
      <c r="BO5" s="43" t="s">
        <v>11504</v>
      </c>
      <c r="BP5" s="43" t="s">
        <v>11505</v>
      </c>
      <c r="BQ5" s="43" t="s">
        <v>11506</v>
      </c>
      <c r="BR5" s="43" t="s">
        <v>11507</v>
      </c>
      <c r="BS5" s="43" t="s">
        <v>8087</v>
      </c>
      <c r="BT5" s="43">
        <v>11515</v>
      </c>
      <c r="BU5" s="43" t="s">
        <v>11508</v>
      </c>
      <c r="BV5" s="43">
        <v>4</v>
      </c>
      <c r="BW5" s="43">
        <v>5400000</v>
      </c>
      <c r="BX5" s="43">
        <v>21600000</v>
      </c>
      <c r="BY5" s="44">
        <v>43922</v>
      </c>
      <c r="BZ5" s="44">
        <v>43983</v>
      </c>
      <c r="CA5" s="43">
        <v>480083689</v>
      </c>
      <c r="CB5" s="45">
        <v>43922</v>
      </c>
      <c r="CC5" s="43" t="s">
        <v>11480</v>
      </c>
      <c r="CD5" s="43">
        <v>0</v>
      </c>
      <c r="CE5" s="43">
        <v>21600000</v>
      </c>
      <c r="DA5" s="43" t="s">
        <v>11509</v>
      </c>
      <c r="DB5" s="43">
        <v>21600000</v>
      </c>
      <c r="DC5" s="42" t="s">
        <v>11510</v>
      </c>
      <c r="DE5" s="43" t="s">
        <v>11511</v>
      </c>
      <c r="DF5" s="43" t="s">
        <v>11482</v>
      </c>
      <c r="DG5" s="43">
        <v>1</v>
      </c>
      <c r="DH5" s="43">
        <v>1</v>
      </c>
      <c r="DI5" s="43">
        <v>4</v>
      </c>
      <c r="DJ5" s="45">
        <f t="shared" si="0"/>
        <v>43922</v>
      </c>
      <c r="DK5" s="43" t="b">
        <f t="shared" si="1"/>
        <v>1</v>
      </c>
      <c r="DL5" s="43" t="b">
        <f t="shared" si="2"/>
        <v>1</v>
      </c>
      <c r="DM5" s="43" t="b">
        <f t="shared" si="3"/>
        <v>1</v>
      </c>
      <c r="DO5" s="43" t="b">
        <f t="shared" si="4"/>
        <v>0</v>
      </c>
    </row>
    <row r="6" spans="1:119" x14ac:dyDescent="0.3">
      <c r="A6" s="43">
        <v>480083703</v>
      </c>
      <c r="B6" s="43" t="s">
        <v>11512</v>
      </c>
      <c r="C6" s="43">
        <v>0</v>
      </c>
      <c r="D6" s="43" t="s">
        <v>11513</v>
      </c>
      <c r="E6" s="43" t="s">
        <v>11514</v>
      </c>
      <c r="F6" s="43" t="s">
        <v>11467</v>
      </c>
      <c r="G6" s="43">
        <v>501730</v>
      </c>
      <c r="H6" s="43">
        <v>501730</v>
      </c>
      <c r="I6" s="43">
        <v>872400</v>
      </c>
      <c r="J6" s="43">
        <v>872400</v>
      </c>
      <c r="K6" s="43">
        <v>202004</v>
      </c>
      <c r="L6" s="43">
        <v>202004</v>
      </c>
      <c r="O6" s="43" t="s">
        <v>932</v>
      </c>
      <c r="P6" s="43" t="s">
        <v>11515</v>
      </c>
      <c r="Q6" s="43">
        <v>1</v>
      </c>
      <c r="R6" s="43">
        <v>5400000</v>
      </c>
      <c r="S6" s="43">
        <v>5400000</v>
      </c>
      <c r="T6" s="43" t="s">
        <v>926</v>
      </c>
      <c r="U6" s="43">
        <v>5400000</v>
      </c>
      <c r="V6" s="43" t="s">
        <v>11470</v>
      </c>
      <c r="W6" s="44">
        <v>43928.500428240739</v>
      </c>
      <c r="X6" s="43">
        <v>5400000</v>
      </c>
      <c r="Y6" s="43" t="s">
        <v>11516</v>
      </c>
      <c r="AA6" s="43">
        <v>480083703</v>
      </c>
      <c r="AB6" s="43">
        <v>10</v>
      </c>
      <c r="AC6" s="43" t="s">
        <v>916</v>
      </c>
      <c r="AD6" s="43" t="s">
        <v>917</v>
      </c>
      <c r="AE6" s="43" t="s">
        <v>918</v>
      </c>
      <c r="AF6" s="43" t="s">
        <v>919</v>
      </c>
      <c r="AG6" s="43" t="s">
        <v>920</v>
      </c>
      <c r="AH6" s="45">
        <v>43928</v>
      </c>
      <c r="AI6" s="43" t="s">
        <v>927</v>
      </c>
      <c r="AJ6" s="43" t="s">
        <v>932</v>
      </c>
      <c r="AL6" s="43">
        <v>9900</v>
      </c>
      <c r="AO6" s="43" t="s">
        <v>918</v>
      </c>
      <c r="AP6" s="43" t="s">
        <v>923</v>
      </c>
      <c r="AQ6" s="43" t="s">
        <v>924</v>
      </c>
      <c r="AR6" s="43">
        <v>1</v>
      </c>
      <c r="AS6" s="43" t="s">
        <v>925</v>
      </c>
      <c r="AT6" s="43">
        <v>0</v>
      </c>
      <c r="AV6" s="43">
        <v>5400000</v>
      </c>
      <c r="AW6" s="43">
        <v>5400000</v>
      </c>
      <c r="AX6" s="43">
        <v>5400000</v>
      </c>
      <c r="AY6" s="43" t="s">
        <v>926</v>
      </c>
      <c r="AZ6" s="43">
        <v>1</v>
      </c>
      <c r="BA6" s="43">
        <v>0</v>
      </c>
      <c r="BB6" s="43">
        <v>0</v>
      </c>
      <c r="BC6" s="43">
        <v>0</v>
      </c>
      <c r="BD6" s="43">
        <v>0</v>
      </c>
      <c r="BE6" s="43">
        <v>0</v>
      </c>
      <c r="BF6" s="43">
        <v>0</v>
      </c>
      <c r="BG6" s="43">
        <v>1</v>
      </c>
      <c r="BH6" s="43" t="s">
        <v>11517</v>
      </c>
      <c r="BI6" s="43" t="s">
        <v>11482</v>
      </c>
      <c r="BJ6" s="43">
        <v>1</v>
      </c>
      <c r="BK6" s="43">
        <v>1</v>
      </c>
      <c r="BL6" s="43" t="s">
        <v>11473</v>
      </c>
      <c r="BM6" s="43" t="s">
        <v>11513</v>
      </c>
      <c r="BN6" s="43" t="s">
        <v>30</v>
      </c>
      <c r="BO6" s="43" t="s">
        <v>11518</v>
      </c>
      <c r="BP6" s="43" t="s">
        <v>11505</v>
      </c>
      <c r="BQ6" s="43" t="s">
        <v>11506</v>
      </c>
      <c r="BR6" s="43" t="s">
        <v>11519</v>
      </c>
      <c r="BS6" s="43" t="s">
        <v>8087</v>
      </c>
      <c r="BT6" s="43">
        <v>11515</v>
      </c>
      <c r="BU6" s="43" t="s">
        <v>11508</v>
      </c>
      <c r="BV6" s="43">
        <v>1</v>
      </c>
      <c r="BW6" s="43">
        <v>5400000</v>
      </c>
      <c r="BX6" s="43">
        <v>5400000</v>
      </c>
      <c r="BY6" s="44">
        <v>43922</v>
      </c>
      <c r="BZ6" s="44">
        <v>43922</v>
      </c>
      <c r="CA6" s="43">
        <v>480083703</v>
      </c>
      <c r="CB6" s="45">
        <v>43928</v>
      </c>
      <c r="CC6" s="43" t="s">
        <v>11480</v>
      </c>
      <c r="CD6" s="43">
        <v>0</v>
      </c>
      <c r="CE6" s="43">
        <v>5400000</v>
      </c>
      <c r="DB6" s="43">
        <v>5400000</v>
      </c>
      <c r="DC6" s="43">
        <v>5121706028</v>
      </c>
      <c r="DE6" s="43" t="s">
        <v>11520</v>
      </c>
      <c r="DF6" s="43" t="s">
        <v>11482</v>
      </c>
      <c r="DG6" s="43">
        <v>1</v>
      </c>
      <c r="DH6" s="43">
        <v>1</v>
      </c>
      <c r="DI6" s="43">
        <v>1</v>
      </c>
      <c r="DJ6" s="45">
        <f t="shared" si="0"/>
        <v>43928</v>
      </c>
      <c r="DK6" s="43" t="b">
        <f t="shared" si="1"/>
        <v>1</v>
      </c>
      <c r="DL6" s="43" t="b">
        <f t="shared" si="2"/>
        <v>1</v>
      </c>
      <c r="DM6" s="43" t="b">
        <f t="shared" si="3"/>
        <v>1</v>
      </c>
      <c r="DO6" s="43" t="b">
        <f t="shared" si="4"/>
        <v>0</v>
      </c>
    </row>
    <row r="7" spans="1:119" x14ac:dyDescent="0.3">
      <c r="A7" s="43">
        <v>480083747</v>
      </c>
      <c r="B7" s="43" t="s">
        <v>11521</v>
      </c>
      <c r="C7" s="43">
        <v>0</v>
      </c>
      <c r="D7" s="43" t="s">
        <v>11522</v>
      </c>
      <c r="E7" s="43" t="s">
        <v>11523</v>
      </c>
      <c r="F7" s="43" t="s">
        <v>11467</v>
      </c>
      <c r="G7" s="43">
        <v>501730</v>
      </c>
      <c r="H7" s="43">
        <v>501730</v>
      </c>
      <c r="I7" s="43">
        <v>872320</v>
      </c>
      <c r="J7" s="43">
        <v>872320</v>
      </c>
      <c r="K7" s="43">
        <v>202005</v>
      </c>
      <c r="L7" s="43">
        <v>202005</v>
      </c>
      <c r="N7" s="43" t="s">
        <v>959</v>
      </c>
      <c r="O7" s="43" t="s">
        <v>960</v>
      </c>
      <c r="P7" s="43" t="s">
        <v>11524</v>
      </c>
      <c r="Q7" s="43">
        <v>5600</v>
      </c>
      <c r="R7" s="43">
        <v>29800</v>
      </c>
      <c r="S7" s="43">
        <v>166880000</v>
      </c>
      <c r="T7" s="43" t="s">
        <v>926</v>
      </c>
      <c r="U7" s="43">
        <v>166880000</v>
      </c>
      <c r="V7" s="43" t="s">
        <v>11487</v>
      </c>
      <c r="W7" s="44">
        <v>43935.525057870371</v>
      </c>
      <c r="X7" s="43">
        <v>166880000</v>
      </c>
      <c r="Y7" s="43" t="s">
        <v>11525</v>
      </c>
      <c r="AA7" s="43">
        <v>480083747</v>
      </c>
      <c r="AB7" s="43">
        <v>10</v>
      </c>
      <c r="AC7" s="43" t="s">
        <v>916</v>
      </c>
      <c r="AD7" s="43" t="s">
        <v>917</v>
      </c>
      <c r="AE7" s="43" t="s">
        <v>918</v>
      </c>
      <c r="AF7" s="43" t="s">
        <v>919</v>
      </c>
      <c r="AH7" s="45">
        <v>43929</v>
      </c>
      <c r="AI7" s="43" t="s">
        <v>958</v>
      </c>
      <c r="AJ7" s="43" t="s">
        <v>960</v>
      </c>
      <c r="AL7" s="43">
        <v>4230</v>
      </c>
      <c r="AM7" s="43" t="s">
        <v>961</v>
      </c>
      <c r="AO7" s="43" t="s">
        <v>918</v>
      </c>
      <c r="AP7" s="43" t="s">
        <v>923</v>
      </c>
      <c r="AQ7" s="43" t="s">
        <v>938</v>
      </c>
      <c r="AR7" s="43">
        <v>5600</v>
      </c>
      <c r="AS7" s="43" t="s">
        <v>939</v>
      </c>
      <c r="AT7" s="43">
        <v>5600</v>
      </c>
      <c r="AU7" s="43" t="s">
        <v>939</v>
      </c>
      <c r="AV7" s="43">
        <v>29800</v>
      </c>
      <c r="AW7" s="43">
        <v>166880000</v>
      </c>
      <c r="AX7" s="43">
        <v>166880000</v>
      </c>
      <c r="AY7" s="43" t="s">
        <v>926</v>
      </c>
      <c r="AZ7" s="43">
        <v>1</v>
      </c>
      <c r="BA7" s="43">
        <v>0</v>
      </c>
      <c r="BB7" s="43">
        <v>0</v>
      </c>
      <c r="BC7" s="43">
        <v>0</v>
      </c>
      <c r="BD7" s="43">
        <v>0</v>
      </c>
      <c r="BE7" s="43">
        <v>0</v>
      </c>
      <c r="BF7" s="43">
        <v>0</v>
      </c>
      <c r="BG7" s="43">
        <v>1</v>
      </c>
      <c r="BH7" s="43" t="s">
        <v>11526</v>
      </c>
      <c r="BI7" s="43" t="s">
        <v>11482</v>
      </c>
      <c r="BJ7" s="43">
        <v>2</v>
      </c>
      <c r="BK7" s="43">
        <v>1</v>
      </c>
      <c r="BL7" s="43" t="s">
        <v>11473</v>
      </c>
      <c r="BM7" s="43" t="s">
        <v>11522</v>
      </c>
      <c r="BN7" s="43" t="s">
        <v>13</v>
      </c>
      <c r="BO7" s="43" t="s">
        <v>10025</v>
      </c>
      <c r="BP7" s="43" t="s">
        <v>11527</v>
      </c>
      <c r="BQ7" s="43" t="s">
        <v>11527</v>
      </c>
      <c r="BR7" s="43" t="s">
        <v>11528</v>
      </c>
      <c r="BS7" s="43" t="s">
        <v>11478</v>
      </c>
      <c r="BT7" s="43">
        <v>12229</v>
      </c>
      <c r="BU7" s="43" t="s">
        <v>11529</v>
      </c>
      <c r="BV7" s="43">
        <v>1</v>
      </c>
      <c r="BW7" s="43">
        <v>166880000</v>
      </c>
      <c r="BX7" s="43">
        <v>166880000</v>
      </c>
      <c r="BY7" s="44">
        <v>43952</v>
      </c>
      <c r="BZ7" s="44">
        <v>43952</v>
      </c>
      <c r="CA7" s="43">
        <v>480083747</v>
      </c>
      <c r="CB7" s="45">
        <v>43935</v>
      </c>
      <c r="CC7" s="43" t="s">
        <v>11530</v>
      </c>
      <c r="CD7" s="43">
        <v>0</v>
      </c>
      <c r="CE7" s="43">
        <v>166880000</v>
      </c>
      <c r="CZ7" s="43">
        <v>166880000</v>
      </c>
      <c r="DA7" s="43" t="s">
        <v>11531</v>
      </c>
      <c r="DE7" s="43" t="s">
        <v>11532</v>
      </c>
      <c r="DF7" s="43" t="s">
        <v>11482</v>
      </c>
      <c r="DG7" s="43">
        <v>2</v>
      </c>
      <c r="DH7" s="43">
        <v>1</v>
      </c>
      <c r="DI7" s="43">
        <v>11</v>
      </c>
      <c r="DJ7" s="45">
        <f t="shared" si="0"/>
        <v>43935</v>
      </c>
      <c r="DK7" s="43" t="b">
        <f t="shared" si="1"/>
        <v>1</v>
      </c>
      <c r="DL7" s="43" t="b">
        <f t="shared" si="2"/>
        <v>1</v>
      </c>
      <c r="DM7" s="43" t="b">
        <f t="shared" si="3"/>
        <v>1</v>
      </c>
      <c r="DO7" s="43" t="b">
        <f t="shared" si="4"/>
        <v>0</v>
      </c>
    </row>
    <row r="8" spans="1:119" x14ac:dyDescent="0.3">
      <c r="A8" s="43">
        <v>480083733</v>
      </c>
      <c r="B8" s="43" t="s">
        <v>11533</v>
      </c>
      <c r="C8" s="43">
        <v>0</v>
      </c>
      <c r="D8" s="43" t="s">
        <v>11534</v>
      </c>
      <c r="E8" s="43" t="s">
        <v>11535</v>
      </c>
      <c r="F8" s="43" t="s">
        <v>11467</v>
      </c>
      <c r="G8" s="43">
        <v>501730</v>
      </c>
      <c r="H8" s="43">
        <v>501730</v>
      </c>
      <c r="I8" s="43">
        <v>872310</v>
      </c>
      <c r="J8" s="43">
        <v>872310</v>
      </c>
      <c r="K8" s="43">
        <v>202004</v>
      </c>
      <c r="L8" s="43">
        <v>202004</v>
      </c>
      <c r="N8" s="43" t="s">
        <v>945</v>
      </c>
      <c r="O8" s="43" t="s">
        <v>946</v>
      </c>
      <c r="P8" s="43" t="s">
        <v>11536</v>
      </c>
      <c r="Q8" s="43">
        <v>180</v>
      </c>
      <c r="R8" s="43">
        <v>267950</v>
      </c>
      <c r="S8" s="43">
        <v>48231000</v>
      </c>
      <c r="T8" s="43" t="s">
        <v>926</v>
      </c>
      <c r="U8" s="43">
        <v>48231000</v>
      </c>
      <c r="V8" s="43" t="s">
        <v>11487</v>
      </c>
      <c r="W8" s="44">
        <v>43930.844155092593</v>
      </c>
      <c r="X8" s="43">
        <v>252509090</v>
      </c>
      <c r="Y8" s="43" t="s">
        <v>11537</v>
      </c>
      <c r="AA8" s="43">
        <v>480083733</v>
      </c>
      <c r="AB8" s="43">
        <v>10</v>
      </c>
      <c r="AC8" s="43" t="s">
        <v>916</v>
      </c>
      <c r="AD8" s="43" t="s">
        <v>917</v>
      </c>
      <c r="AE8" s="43" t="s">
        <v>918</v>
      </c>
      <c r="AF8" s="43" t="s">
        <v>919</v>
      </c>
      <c r="AG8" s="43" t="s">
        <v>920</v>
      </c>
      <c r="AH8" s="45">
        <v>43930</v>
      </c>
      <c r="AI8" s="43" t="s">
        <v>944</v>
      </c>
      <c r="AJ8" s="43" t="s">
        <v>946</v>
      </c>
      <c r="AL8" s="43">
        <v>5300</v>
      </c>
      <c r="AO8" s="43" t="s">
        <v>918</v>
      </c>
      <c r="AP8" s="43" t="s">
        <v>923</v>
      </c>
      <c r="AQ8" s="43" t="s">
        <v>938</v>
      </c>
      <c r="AR8" s="43">
        <v>180</v>
      </c>
      <c r="AS8" s="43" t="s">
        <v>939</v>
      </c>
      <c r="AT8" s="43">
        <v>180</v>
      </c>
      <c r="AU8" s="43" t="s">
        <v>939</v>
      </c>
      <c r="AV8" s="43">
        <v>267950</v>
      </c>
      <c r="AW8" s="43">
        <v>48231000</v>
      </c>
      <c r="AX8" s="43">
        <v>252509090</v>
      </c>
      <c r="AY8" s="43" t="s">
        <v>926</v>
      </c>
      <c r="AZ8" s="43">
        <v>1</v>
      </c>
      <c r="BA8" s="43">
        <v>0</v>
      </c>
      <c r="BB8" s="43">
        <v>0</v>
      </c>
      <c r="BC8" s="43">
        <v>0</v>
      </c>
      <c r="BD8" s="43">
        <v>0</v>
      </c>
      <c r="BE8" s="43">
        <v>0</v>
      </c>
      <c r="BF8" s="43">
        <v>0</v>
      </c>
      <c r="BG8" s="43">
        <v>1</v>
      </c>
      <c r="BH8" s="43" t="s">
        <v>11538</v>
      </c>
      <c r="BI8" s="43" t="s">
        <v>11482</v>
      </c>
      <c r="BJ8" s="43">
        <v>1</v>
      </c>
      <c r="BK8" s="43">
        <v>1</v>
      </c>
      <c r="BL8" s="43" t="s">
        <v>11473</v>
      </c>
      <c r="BM8" s="43" t="s">
        <v>11534</v>
      </c>
      <c r="BN8" s="43" t="s">
        <v>13</v>
      </c>
      <c r="BO8" s="43" t="s">
        <v>11539</v>
      </c>
      <c r="BP8" s="43" t="s">
        <v>11505</v>
      </c>
      <c r="BQ8" s="43" t="s">
        <v>11540</v>
      </c>
      <c r="BR8" s="43" t="s">
        <v>11541</v>
      </c>
      <c r="BS8" s="43" t="s">
        <v>8087</v>
      </c>
      <c r="BT8" s="43">
        <v>12455</v>
      </c>
      <c r="BU8" s="43" t="s">
        <v>11542</v>
      </c>
      <c r="BV8" s="43">
        <v>1</v>
      </c>
      <c r="BW8" s="43">
        <v>252509090</v>
      </c>
      <c r="BX8" s="43">
        <v>252509090</v>
      </c>
      <c r="BY8" s="44">
        <v>43922</v>
      </c>
      <c r="BZ8" s="44">
        <v>43922</v>
      </c>
      <c r="CA8" s="43">
        <v>480083733</v>
      </c>
      <c r="CB8" s="45">
        <v>43930</v>
      </c>
      <c r="CC8" s="43" t="s">
        <v>11480</v>
      </c>
      <c r="CD8" s="43">
        <v>0</v>
      </c>
      <c r="CE8" s="43">
        <v>252509090</v>
      </c>
      <c r="DB8" s="43">
        <v>252509090</v>
      </c>
      <c r="DC8" s="43" t="s">
        <v>11531</v>
      </c>
      <c r="DE8" s="43" t="s">
        <v>11543</v>
      </c>
      <c r="DF8" s="43" t="s">
        <v>11482</v>
      </c>
      <c r="DG8" s="43">
        <v>1</v>
      </c>
      <c r="DH8" s="43">
        <v>1</v>
      </c>
      <c r="DI8" s="43">
        <v>6</v>
      </c>
      <c r="DJ8" s="45">
        <f t="shared" si="0"/>
        <v>43930</v>
      </c>
      <c r="DK8" s="43" t="b">
        <f t="shared" si="1"/>
        <v>1</v>
      </c>
      <c r="DL8" s="43" t="b">
        <f t="shared" si="2"/>
        <v>1</v>
      </c>
      <c r="DM8" s="43" t="b">
        <f t="shared" si="3"/>
        <v>1</v>
      </c>
      <c r="DO8" s="43" t="b">
        <f t="shared" si="4"/>
        <v>0</v>
      </c>
    </row>
    <row r="9" spans="1:119" x14ac:dyDescent="0.3">
      <c r="A9" s="43">
        <v>480083751</v>
      </c>
      <c r="B9" s="43" t="s">
        <v>11544</v>
      </c>
      <c r="C9" s="43">
        <v>0</v>
      </c>
      <c r="D9" s="43" t="s">
        <v>11545</v>
      </c>
      <c r="E9" s="43" t="s">
        <v>11546</v>
      </c>
      <c r="F9" s="43" t="s">
        <v>11467</v>
      </c>
      <c r="G9" s="43">
        <v>501730</v>
      </c>
      <c r="H9" s="43">
        <v>501730</v>
      </c>
      <c r="I9" s="43">
        <v>871440</v>
      </c>
      <c r="J9" s="43">
        <v>871440</v>
      </c>
      <c r="K9" s="43">
        <v>202004</v>
      </c>
      <c r="L9" s="43">
        <v>202004</v>
      </c>
      <c r="O9" s="43" t="s">
        <v>982</v>
      </c>
      <c r="P9" s="43" t="s">
        <v>11547</v>
      </c>
      <c r="Q9" s="43">
        <v>1</v>
      </c>
      <c r="R9" s="43">
        <v>11818182</v>
      </c>
      <c r="S9" s="43">
        <v>11818182</v>
      </c>
      <c r="T9" s="43" t="s">
        <v>926</v>
      </c>
      <c r="U9" s="43">
        <v>11818182</v>
      </c>
      <c r="V9" s="43" t="s">
        <v>11470</v>
      </c>
      <c r="W9" s="44">
        <v>43935.88921296296</v>
      </c>
      <c r="X9" s="43">
        <v>141818180</v>
      </c>
      <c r="Y9" s="43" t="s">
        <v>11548</v>
      </c>
      <c r="AA9" s="43">
        <v>480083751</v>
      </c>
      <c r="AB9" s="43">
        <v>10</v>
      </c>
      <c r="AC9" s="43" t="s">
        <v>916</v>
      </c>
      <c r="AD9" s="43" t="s">
        <v>917</v>
      </c>
      <c r="AE9" s="43" t="s">
        <v>918</v>
      </c>
      <c r="AF9" s="43" t="s">
        <v>919</v>
      </c>
      <c r="AG9" s="43" t="s">
        <v>920</v>
      </c>
      <c r="AH9" s="45">
        <v>43935</v>
      </c>
      <c r="AI9" s="43" t="s">
        <v>981</v>
      </c>
      <c r="AJ9" s="43" t="s">
        <v>982</v>
      </c>
      <c r="AL9" s="43">
        <v>9900</v>
      </c>
      <c r="AO9" s="43" t="s">
        <v>918</v>
      </c>
      <c r="AP9" s="43" t="s">
        <v>923</v>
      </c>
      <c r="AQ9" s="43" t="s">
        <v>924</v>
      </c>
      <c r="AR9" s="43">
        <v>1</v>
      </c>
      <c r="AS9" s="43" t="s">
        <v>925</v>
      </c>
      <c r="AT9" s="43">
        <v>0</v>
      </c>
      <c r="AV9" s="43">
        <v>11818182</v>
      </c>
      <c r="AW9" s="43">
        <v>11818182</v>
      </c>
      <c r="AX9" s="43">
        <v>141818180</v>
      </c>
      <c r="AY9" s="43" t="s">
        <v>926</v>
      </c>
      <c r="AZ9" s="43">
        <v>1</v>
      </c>
      <c r="BA9" s="43">
        <v>0</v>
      </c>
      <c r="BB9" s="43">
        <v>0</v>
      </c>
      <c r="BC9" s="43">
        <v>0</v>
      </c>
      <c r="BD9" s="43">
        <v>0</v>
      </c>
      <c r="BE9" s="43">
        <v>0</v>
      </c>
      <c r="BF9" s="43">
        <v>0</v>
      </c>
      <c r="BG9" s="43">
        <v>1</v>
      </c>
      <c r="BH9" s="43" t="s">
        <v>11549</v>
      </c>
      <c r="BI9" s="43" t="s">
        <v>11482</v>
      </c>
      <c r="BJ9" s="43">
        <v>1</v>
      </c>
      <c r="BK9" s="43">
        <v>1</v>
      </c>
      <c r="BL9" s="43" t="s">
        <v>11473</v>
      </c>
      <c r="BM9" s="43" t="s">
        <v>11545</v>
      </c>
      <c r="BN9" s="43" t="s">
        <v>10</v>
      </c>
      <c r="BO9" s="43" t="s">
        <v>11475</v>
      </c>
      <c r="BP9" s="43" t="s">
        <v>11550</v>
      </c>
      <c r="BQ9" s="43" t="s">
        <v>11551</v>
      </c>
      <c r="BR9" s="43" t="s">
        <v>11552</v>
      </c>
      <c r="BS9" s="43" t="s">
        <v>11478</v>
      </c>
      <c r="BT9" s="43">
        <v>10097</v>
      </c>
      <c r="BU9" s="43" t="s">
        <v>11553</v>
      </c>
      <c r="BV9" s="43">
        <v>1</v>
      </c>
      <c r="BW9" s="43">
        <v>141818180</v>
      </c>
      <c r="BX9" s="43">
        <v>141818180</v>
      </c>
      <c r="BY9" s="44">
        <v>43922</v>
      </c>
      <c r="BZ9" s="44">
        <v>44256</v>
      </c>
      <c r="CA9" s="43">
        <v>480083751</v>
      </c>
      <c r="CB9" s="45">
        <v>43936</v>
      </c>
      <c r="CC9" s="43" t="s">
        <v>11554</v>
      </c>
      <c r="CD9" s="43">
        <v>0</v>
      </c>
      <c r="CE9" s="43">
        <v>141818180</v>
      </c>
      <c r="CF9" s="43">
        <v>11818178</v>
      </c>
      <c r="CG9" s="43">
        <v>5121762443</v>
      </c>
      <c r="CH9" s="43">
        <v>11818182</v>
      </c>
      <c r="CI9" s="43">
        <v>5121758184</v>
      </c>
      <c r="CJ9" s="43">
        <v>11818182</v>
      </c>
      <c r="CK9" s="43">
        <v>5121754084</v>
      </c>
      <c r="CL9" s="43">
        <v>11818182</v>
      </c>
      <c r="CM9" s="43">
        <v>5121740860</v>
      </c>
      <c r="CN9" s="43">
        <v>11818182</v>
      </c>
      <c r="CO9" s="43">
        <v>5121736113</v>
      </c>
      <c r="CP9" s="43">
        <v>11818182</v>
      </c>
      <c r="CQ9" s="43">
        <v>5121731281</v>
      </c>
      <c r="CR9" s="43">
        <v>11818182</v>
      </c>
      <c r="CS9" s="43">
        <v>5121726445</v>
      </c>
      <c r="CT9" s="43">
        <v>11818182</v>
      </c>
      <c r="CU9" s="43">
        <v>5121720735</v>
      </c>
      <c r="CV9" s="43">
        <v>11818182</v>
      </c>
      <c r="CW9" s="43">
        <v>5121716838</v>
      </c>
      <c r="CX9" s="43">
        <v>11818182</v>
      </c>
      <c r="CY9" s="43">
        <v>5121711836</v>
      </c>
      <c r="CZ9" s="43">
        <v>11818182</v>
      </c>
      <c r="DA9" s="43">
        <v>5121708479</v>
      </c>
      <c r="DB9" s="43">
        <v>11818182</v>
      </c>
      <c r="DC9" s="43">
        <v>5121706029</v>
      </c>
      <c r="DE9" s="43" t="s">
        <v>11555</v>
      </c>
      <c r="DF9" s="43" t="s">
        <v>11482</v>
      </c>
      <c r="DG9" s="43">
        <v>1</v>
      </c>
      <c r="DH9" s="43">
        <v>1</v>
      </c>
      <c r="DI9" s="43">
        <v>12</v>
      </c>
      <c r="DJ9" s="45">
        <f t="shared" si="0"/>
        <v>43936</v>
      </c>
      <c r="DK9" s="43" t="b">
        <f t="shared" si="1"/>
        <v>1</v>
      </c>
      <c r="DL9" s="43" t="b">
        <f t="shared" si="2"/>
        <v>1</v>
      </c>
      <c r="DM9" s="43" t="b">
        <f t="shared" si="3"/>
        <v>1</v>
      </c>
      <c r="DO9" s="43" t="b">
        <f t="shared" si="4"/>
        <v>0</v>
      </c>
    </row>
    <row r="10" spans="1:119" x14ac:dyDescent="0.3">
      <c r="A10" s="43">
        <v>480083824</v>
      </c>
      <c r="B10" s="43" t="s">
        <v>11556</v>
      </c>
      <c r="C10" s="43">
        <v>0</v>
      </c>
      <c r="D10" s="43" t="s">
        <v>11557</v>
      </c>
      <c r="E10" s="43" t="s">
        <v>68</v>
      </c>
      <c r="F10" s="43" t="s">
        <v>11467</v>
      </c>
      <c r="G10" s="43">
        <v>501190</v>
      </c>
      <c r="H10" s="43">
        <v>501190</v>
      </c>
      <c r="I10" s="43">
        <v>871080</v>
      </c>
      <c r="J10" s="43">
        <v>871080</v>
      </c>
      <c r="K10" s="43">
        <v>202004</v>
      </c>
      <c r="L10" s="43">
        <v>202004</v>
      </c>
      <c r="O10" s="43" t="s">
        <v>1011</v>
      </c>
      <c r="P10" s="43" t="s">
        <v>11558</v>
      </c>
      <c r="Q10" s="43">
        <v>1</v>
      </c>
      <c r="R10" s="43">
        <v>28600000</v>
      </c>
      <c r="S10" s="43">
        <v>28600000</v>
      </c>
      <c r="T10" s="43" t="s">
        <v>926</v>
      </c>
      <c r="U10" s="43">
        <v>28600000</v>
      </c>
      <c r="V10" s="43" t="s">
        <v>11487</v>
      </c>
      <c r="W10" s="44">
        <v>43942.624594907407</v>
      </c>
      <c r="X10" s="43">
        <v>28600000</v>
      </c>
      <c r="Y10" s="43" t="s">
        <v>11559</v>
      </c>
      <c r="AA10" s="43">
        <v>480083824</v>
      </c>
      <c r="AB10" s="43">
        <v>10</v>
      </c>
      <c r="AC10" s="43" t="s">
        <v>916</v>
      </c>
      <c r="AD10" s="43" t="s">
        <v>917</v>
      </c>
      <c r="AE10" s="43" t="s">
        <v>918</v>
      </c>
      <c r="AF10" s="43" t="s">
        <v>919</v>
      </c>
      <c r="AG10" s="43" t="s">
        <v>920</v>
      </c>
      <c r="AH10" s="45">
        <v>43936</v>
      </c>
      <c r="AI10" s="43" t="s">
        <v>1010</v>
      </c>
      <c r="AJ10" s="43" t="s">
        <v>1011</v>
      </c>
      <c r="AL10" s="43">
        <v>9900</v>
      </c>
      <c r="AO10" s="43" t="s">
        <v>918</v>
      </c>
      <c r="AP10" s="43" t="s">
        <v>923</v>
      </c>
      <c r="AQ10" s="43" t="s">
        <v>924</v>
      </c>
      <c r="AR10" s="43">
        <v>1</v>
      </c>
      <c r="AS10" s="43" t="s">
        <v>925</v>
      </c>
      <c r="AT10" s="43">
        <v>0</v>
      </c>
      <c r="AV10" s="43">
        <v>28600000</v>
      </c>
      <c r="AW10" s="43">
        <v>28600000</v>
      </c>
      <c r="AX10" s="43">
        <v>28600000</v>
      </c>
      <c r="AY10" s="43" t="s">
        <v>926</v>
      </c>
      <c r="AZ10" s="43">
        <v>1</v>
      </c>
      <c r="BA10" s="43">
        <v>0</v>
      </c>
      <c r="BB10" s="43">
        <v>0</v>
      </c>
      <c r="BC10" s="43">
        <v>0</v>
      </c>
      <c r="BD10" s="43">
        <v>0</v>
      </c>
      <c r="BE10" s="43">
        <v>0</v>
      </c>
      <c r="BF10" s="43">
        <v>0</v>
      </c>
      <c r="BG10" s="43">
        <v>1</v>
      </c>
      <c r="BH10" s="43" t="s">
        <v>11560</v>
      </c>
      <c r="BI10" s="43" t="s">
        <v>11482</v>
      </c>
      <c r="BJ10" s="43">
        <v>1</v>
      </c>
      <c r="BK10" s="43">
        <v>1</v>
      </c>
      <c r="BL10" s="43" t="s">
        <v>11473</v>
      </c>
      <c r="BM10" s="43" t="s">
        <v>11557</v>
      </c>
      <c r="BN10" s="43" t="s">
        <v>6</v>
      </c>
      <c r="BO10" s="43" t="s">
        <v>11561</v>
      </c>
      <c r="BP10" s="43" t="s">
        <v>11288</v>
      </c>
      <c r="BQ10" s="43" t="s">
        <v>11562</v>
      </c>
      <c r="BR10" s="43" t="s">
        <v>1011</v>
      </c>
      <c r="BS10" s="43" t="s">
        <v>8087</v>
      </c>
      <c r="BT10" s="43">
        <v>12414</v>
      </c>
      <c r="BU10" s="43" t="s">
        <v>11563</v>
      </c>
      <c r="BV10" s="43">
        <v>1</v>
      </c>
      <c r="BW10" s="43">
        <v>28600000</v>
      </c>
      <c r="BX10" s="43">
        <v>28600000</v>
      </c>
      <c r="BY10" s="44">
        <v>43922</v>
      </c>
      <c r="BZ10" s="44">
        <v>43922</v>
      </c>
      <c r="CA10" s="43">
        <v>480083824</v>
      </c>
      <c r="CB10" s="45">
        <v>43942</v>
      </c>
      <c r="CC10" s="43" t="s">
        <v>11480</v>
      </c>
      <c r="CD10" s="43">
        <v>0</v>
      </c>
      <c r="CE10" s="43">
        <v>28600000</v>
      </c>
      <c r="DB10" s="43">
        <v>28600000</v>
      </c>
      <c r="DC10" s="43">
        <v>5121706035</v>
      </c>
      <c r="DE10" s="43" t="s">
        <v>11564</v>
      </c>
      <c r="DF10" s="43" t="s">
        <v>11482</v>
      </c>
      <c r="DG10" s="43">
        <v>1</v>
      </c>
      <c r="DH10" s="43">
        <v>1</v>
      </c>
      <c r="DI10" s="43">
        <v>1</v>
      </c>
      <c r="DJ10" s="45">
        <f t="shared" si="0"/>
        <v>43942</v>
      </c>
      <c r="DK10" s="43" t="b">
        <f t="shared" si="1"/>
        <v>1</v>
      </c>
      <c r="DL10" s="43" t="b">
        <f t="shared" si="2"/>
        <v>1</v>
      </c>
      <c r="DM10" s="43" t="b">
        <f t="shared" si="3"/>
        <v>1</v>
      </c>
      <c r="DO10" s="43" t="b">
        <f t="shared" si="4"/>
        <v>0</v>
      </c>
    </row>
    <row r="11" spans="1:119" x14ac:dyDescent="0.3">
      <c r="A11" s="43">
        <v>480083772</v>
      </c>
      <c r="B11" s="43" t="s">
        <v>11565</v>
      </c>
      <c r="C11" s="43">
        <v>0</v>
      </c>
      <c r="D11" s="43" t="s">
        <v>11557</v>
      </c>
      <c r="E11" s="43" t="s">
        <v>68</v>
      </c>
      <c r="F11" s="43" t="s">
        <v>11467</v>
      </c>
      <c r="G11" s="43">
        <v>501190</v>
      </c>
      <c r="H11" s="43">
        <v>501190</v>
      </c>
      <c r="I11" s="43">
        <v>871080</v>
      </c>
      <c r="J11" s="43">
        <v>871080</v>
      </c>
      <c r="K11" s="43">
        <v>202004</v>
      </c>
      <c r="L11" s="43">
        <v>202004</v>
      </c>
      <c r="O11" s="43" t="s">
        <v>997</v>
      </c>
      <c r="P11" s="43" t="s">
        <v>11558</v>
      </c>
      <c r="Q11" s="43">
        <v>1</v>
      </c>
      <c r="R11" s="43">
        <v>17200000</v>
      </c>
      <c r="S11" s="43">
        <v>17200000</v>
      </c>
      <c r="T11" s="43" t="s">
        <v>926</v>
      </c>
      <c r="U11" s="43">
        <v>17200000</v>
      </c>
      <c r="V11" s="43" t="s">
        <v>11487</v>
      </c>
      <c r="W11" s="44">
        <v>43937.87872685185</v>
      </c>
      <c r="X11" s="43">
        <v>17200000</v>
      </c>
      <c r="Y11" s="43" t="s">
        <v>11566</v>
      </c>
      <c r="AA11" s="43">
        <v>480083772</v>
      </c>
      <c r="AB11" s="43">
        <v>10</v>
      </c>
      <c r="AC11" s="43" t="s">
        <v>916</v>
      </c>
      <c r="AD11" s="43" t="s">
        <v>917</v>
      </c>
      <c r="AE11" s="43" t="s">
        <v>918</v>
      </c>
      <c r="AF11" s="43" t="s">
        <v>919</v>
      </c>
      <c r="AG11" s="43" t="s">
        <v>920</v>
      </c>
      <c r="AH11" s="45">
        <v>43936</v>
      </c>
      <c r="AI11" s="43" t="s">
        <v>996</v>
      </c>
      <c r="AJ11" s="43" t="s">
        <v>997</v>
      </c>
      <c r="AL11" s="43">
        <v>9900</v>
      </c>
      <c r="AO11" s="43" t="s">
        <v>918</v>
      </c>
      <c r="AP11" s="43" t="s">
        <v>923</v>
      </c>
      <c r="AQ11" s="43" t="s">
        <v>924</v>
      </c>
      <c r="AR11" s="43">
        <v>1</v>
      </c>
      <c r="AS11" s="43" t="s">
        <v>925</v>
      </c>
      <c r="AT11" s="43">
        <v>0</v>
      </c>
      <c r="AV11" s="43">
        <v>17200000</v>
      </c>
      <c r="AW11" s="43">
        <v>17200000</v>
      </c>
      <c r="AX11" s="43">
        <v>17200000</v>
      </c>
      <c r="AY11" s="43" t="s">
        <v>926</v>
      </c>
      <c r="AZ11" s="43">
        <v>1</v>
      </c>
      <c r="BA11" s="43">
        <v>0</v>
      </c>
      <c r="BB11" s="43">
        <v>0</v>
      </c>
      <c r="BC11" s="43">
        <v>0</v>
      </c>
      <c r="BD11" s="43">
        <v>0</v>
      </c>
      <c r="BE11" s="43">
        <v>0</v>
      </c>
      <c r="BF11" s="43">
        <v>0</v>
      </c>
      <c r="BG11" s="43">
        <v>1</v>
      </c>
      <c r="BH11" s="43" t="s">
        <v>11567</v>
      </c>
      <c r="BI11" s="43" t="s">
        <v>11482</v>
      </c>
      <c r="BJ11" s="43">
        <v>1</v>
      </c>
      <c r="BK11" s="43">
        <v>1</v>
      </c>
      <c r="BL11" s="43" t="s">
        <v>11473</v>
      </c>
      <c r="BM11" s="43" t="s">
        <v>11557</v>
      </c>
      <c r="BN11" s="43" t="s">
        <v>6</v>
      </c>
      <c r="BO11" s="43" t="s">
        <v>11561</v>
      </c>
      <c r="BP11" s="43" t="s">
        <v>11568</v>
      </c>
      <c r="BQ11" s="43" t="s">
        <v>11569</v>
      </c>
      <c r="BR11" s="43" t="s">
        <v>997</v>
      </c>
      <c r="BS11" s="43" t="s">
        <v>8087</v>
      </c>
      <c r="BT11" s="43">
        <v>12415</v>
      </c>
      <c r="BU11" s="43" t="s">
        <v>11570</v>
      </c>
      <c r="BV11" s="43">
        <v>1</v>
      </c>
      <c r="BW11" s="43">
        <v>17200000</v>
      </c>
      <c r="BX11" s="43">
        <v>17200000</v>
      </c>
      <c r="BY11" s="44">
        <v>43922</v>
      </c>
      <c r="BZ11" s="44">
        <v>43922</v>
      </c>
      <c r="CA11" s="43">
        <v>480083772</v>
      </c>
      <c r="CB11" s="45">
        <v>43937</v>
      </c>
      <c r="CC11" s="43" t="s">
        <v>11480</v>
      </c>
      <c r="CD11" s="43">
        <v>0</v>
      </c>
      <c r="CE11" s="43">
        <v>17200000</v>
      </c>
      <c r="DB11" s="43">
        <v>17200000</v>
      </c>
      <c r="DC11" s="43">
        <v>5121706033</v>
      </c>
      <c r="DE11" s="43" t="s">
        <v>11571</v>
      </c>
      <c r="DF11" s="43" t="s">
        <v>11482</v>
      </c>
      <c r="DG11" s="43">
        <v>1</v>
      </c>
      <c r="DH11" s="43">
        <v>1</v>
      </c>
      <c r="DI11" s="43">
        <v>1</v>
      </c>
      <c r="DJ11" s="45">
        <f t="shared" si="0"/>
        <v>43937</v>
      </c>
      <c r="DK11" s="43" t="b">
        <f t="shared" si="1"/>
        <v>1</v>
      </c>
      <c r="DL11" s="43" t="b">
        <f t="shared" si="2"/>
        <v>1</v>
      </c>
      <c r="DM11" s="43" t="b">
        <f t="shared" si="3"/>
        <v>1</v>
      </c>
      <c r="DO11" s="43" t="b">
        <f t="shared" si="4"/>
        <v>0</v>
      </c>
    </row>
    <row r="12" spans="1:119" x14ac:dyDescent="0.3">
      <c r="A12" s="43">
        <v>480083792</v>
      </c>
      <c r="B12" s="43" t="s">
        <v>11572</v>
      </c>
      <c r="C12" s="43">
        <v>0</v>
      </c>
      <c r="D12" s="43" t="s">
        <v>11573</v>
      </c>
      <c r="E12" s="43" t="s">
        <v>82</v>
      </c>
      <c r="F12" s="43" t="s">
        <v>11467</v>
      </c>
      <c r="G12" s="43">
        <v>501730</v>
      </c>
      <c r="H12" s="43">
        <v>501730</v>
      </c>
      <c r="I12" s="43">
        <v>872050</v>
      </c>
      <c r="J12" s="43">
        <v>872050</v>
      </c>
      <c r="K12" s="43">
        <v>202004</v>
      </c>
      <c r="L12" s="43">
        <v>202004</v>
      </c>
      <c r="O12" s="43" t="s">
        <v>999</v>
      </c>
      <c r="P12" s="43" t="s">
        <v>83</v>
      </c>
      <c r="Q12" s="43">
        <v>1</v>
      </c>
      <c r="R12" s="43">
        <v>51040000</v>
      </c>
      <c r="S12" s="43">
        <v>51040000</v>
      </c>
      <c r="T12" s="43" t="s">
        <v>926</v>
      </c>
      <c r="U12" s="43">
        <v>51040000</v>
      </c>
      <c r="V12" s="43" t="s">
        <v>11487</v>
      </c>
      <c r="W12" s="44">
        <v>43938.862569444442</v>
      </c>
      <c r="X12" s="43">
        <v>51040000</v>
      </c>
      <c r="Y12" s="43" t="s">
        <v>11574</v>
      </c>
      <c r="AA12" s="43">
        <v>480083792</v>
      </c>
      <c r="AB12" s="43">
        <v>10</v>
      </c>
      <c r="AC12" s="43" t="s">
        <v>916</v>
      </c>
      <c r="AD12" s="43" t="s">
        <v>917</v>
      </c>
      <c r="AE12" s="43" t="s">
        <v>918</v>
      </c>
      <c r="AF12" s="43" t="s">
        <v>919</v>
      </c>
      <c r="AG12" s="43" t="s">
        <v>920</v>
      </c>
      <c r="AH12" s="45">
        <v>43937</v>
      </c>
      <c r="AI12" s="43" t="s">
        <v>998</v>
      </c>
      <c r="AJ12" s="43" t="s">
        <v>999</v>
      </c>
      <c r="AL12" s="43">
        <v>9900</v>
      </c>
      <c r="AO12" s="43" t="s">
        <v>918</v>
      </c>
      <c r="AP12" s="43" t="s">
        <v>923</v>
      </c>
      <c r="AQ12" s="43" t="s">
        <v>924</v>
      </c>
      <c r="AR12" s="43">
        <v>1</v>
      </c>
      <c r="AS12" s="43" t="s">
        <v>925</v>
      </c>
      <c r="AT12" s="43">
        <v>0</v>
      </c>
      <c r="AV12" s="43">
        <v>51040000</v>
      </c>
      <c r="AW12" s="43">
        <v>51040000</v>
      </c>
      <c r="AX12" s="43">
        <v>51040000</v>
      </c>
      <c r="AY12" s="43" t="s">
        <v>926</v>
      </c>
      <c r="AZ12" s="43">
        <v>1</v>
      </c>
      <c r="BA12" s="43">
        <v>0</v>
      </c>
      <c r="BB12" s="43">
        <v>0</v>
      </c>
      <c r="BC12" s="43">
        <v>0</v>
      </c>
      <c r="BD12" s="43">
        <v>0</v>
      </c>
      <c r="BE12" s="43">
        <v>0</v>
      </c>
      <c r="BF12" s="43">
        <v>0</v>
      </c>
      <c r="BG12" s="43">
        <v>1</v>
      </c>
      <c r="BH12" s="43" t="s">
        <v>11575</v>
      </c>
      <c r="BI12" s="43" t="s">
        <v>11482</v>
      </c>
      <c r="BJ12" s="43">
        <v>1</v>
      </c>
      <c r="BK12" s="43">
        <v>1</v>
      </c>
      <c r="BL12" s="43" t="s">
        <v>11473</v>
      </c>
      <c r="BM12" s="43" t="s">
        <v>11573</v>
      </c>
      <c r="BN12" s="43" t="s">
        <v>14</v>
      </c>
      <c r="BO12" s="43" t="s">
        <v>11518</v>
      </c>
      <c r="BP12" s="43" t="s">
        <v>11576</v>
      </c>
      <c r="BQ12" s="43" t="s">
        <v>11577</v>
      </c>
      <c r="BR12" s="43" t="s">
        <v>11578</v>
      </c>
      <c r="BS12" s="43" t="s">
        <v>8087</v>
      </c>
      <c r="BT12" s="43">
        <v>12208</v>
      </c>
      <c r="BU12" s="43" t="s">
        <v>11579</v>
      </c>
      <c r="BV12" s="43">
        <v>1</v>
      </c>
      <c r="BW12" s="43">
        <v>51040000</v>
      </c>
      <c r="BX12" s="43">
        <v>51040000</v>
      </c>
      <c r="BY12" s="44">
        <v>43922</v>
      </c>
      <c r="BZ12" s="44">
        <v>43922</v>
      </c>
      <c r="CA12" s="43">
        <v>480083792</v>
      </c>
      <c r="CB12" s="45">
        <v>43938</v>
      </c>
      <c r="CC12" s="43" t="s">
        <v>11480</v>
      </c>
      <c r="CD12" s="43">
        <v>0</v>
      </c>
      <c r="CE12" s="43">
        <v>51040000</v>
      </c>
      <c r="DB12" s="43">
        <v>51040000</v>
      </c>
      <c r="DC12" s="43">
        <v>5121706032</v>
      </c>
      <c r="DE12" s="43" t="s">
        <v>11580</v>
      </c>
      <c r="DF12" s="43" t="s">
        <v>11482</v>
      </c>
      <c r="DG12" s="43">
        <v>1</v>
      </c>
      <c r="DH12" s="43">
        <v>1</v>
      </c>
      <c r="DI12" s="43">
        <v>1</v>
      </c>
      <c r="DJ12" s="45">
        <f t="shared" si="0"/>
        <v>43938</v>
      </c>
      <c r="DK12" s="43" t="b">
        <f t="shared" si="1"/>
        <v>1</v>
      </c>
      <c r="DL12" s="43" t="b">
        <f t="shared" si="2"/>
        <v>1</v>
      </c>
      <c r="DM12" s="43" t="b">
        <f t="shared" si="3"/>
        <v>1</v>
      </c>
      <c r="DO12" s="43" t="b">
        <f t="shared" si="4"/>
        <v>0</v>
      </c>
    </row>
    <row r="13" spans="1:119" x14ac:dyDescent="0.3">
      <c r="A13" s="43">
        <v>480083793</v>
      </c>
      <c r="B13" s="43" t="s">
        <v>11581</v>
      </c>
      <c r="C13" s="43">
        <v>0</v>
      </c>
      <c r="D13" s="43" t="s">
        <v>11466</v>
      </c>
      <c r="E13" s="43" t="s">
        <v>827</v>
      </c>
      <c r="F13" s="43" t="s">
        <v>11467</v>
      </c>
      <c r="G13" s="43">
        <v>501730</v>
      </c>
      <c r="H13" s="43">
        <v>501730</v>
      </c>
      <c r="I13" s="43">
        <v>872400</v>
      </c>
      <c r="J13" s="43">
        <v>872400</v>
      </c>
      <c r="K13" s="43">
        <v>202004</v>
      </c>
      <c r="L13" s="43">
        <v>202004</v>
      </c>
      <c r="O13" s="43" t="s">
        <v>11582</v>
      </c>
      <c r="P13" s="43" t="s">
        <v>11469</v>
      </c>
      <c r="Q13" s="43">
        <v>1</v>
      </c>
      <c r="R13" s="43">
        <v>2784000</v>
      </c>
      <c r="S13" s="43">
        <v>2784000</v>
      </c>
      <c r="T13" s="43" t="s">
        <v>926</v>
      </c>
      <c r="U13" s="43">
        <v>2784000</v>
      </c>
      <c r="V13" s="43" t="s">
        <v>11470</v>
      </c>
      <c r="W13" s="44">
        <v>43938.864201388889</v>
      </c>
      <c r="X13" s="43">
        <v>2784000</v>
      </c>
      <c r="Y13" s="43" t="s">
        <v>11583</v>
      </c>
      <c r="AA13" s="43">
        <v>480083793</v>
      </c>
      <c r="AB13" s="43">
        <v>10</v>
      </c>
      <c r="AC13" s="43" t="s">
        <v>916</v>
      </c>
      <c r="AD13" s="43" t="s">
        <v>917</v>
      </c>
      <c r="AE13" s="43" t="s">
        <v>918</v>
      </c>
      <c r="AF13" s="43" t="s">
        <v>919</v>
      </c>
      <c r="AG13" s="43" t="s">
        <v>920</v>
      </c>
      <c r="AH13" s="45">
        <v>43938</v>
      </c>
      <c r="AI13" s="43" t="s">
        <v>1000</v>
      </c>
      <c r="AJ13" s="43" t="s">
        <v>1001</v>
      </c>
      <c r="AL13" s="43">
        <v>9900</v>
      </c>
      <c r="AO13" s="43" t="s">
        <v>918</v>
      </c>
      <c r="AP13" s="43" t="s">
        <v>923</v>
      </c>
      <c r="AQ13" s="43" t="s">
        <v>924</v>
      </c>
      <c r="AR13" s="43">
        <v>1</v>
      </c>
      <c r="AS13" s="43" t="s">
        <v>925</v>
      </c>
      <c r="AT13" s="43">
        <v>0</v>
      </c>
      <c r="AV13" s="43">
        <v>2784000</v>
      </c>
      <c r="AW13" s="43">
        <v>2784000</v>
      </c>
      <c r="AX13" s="43">
        <v>2784000</v>
      </c>
      <c r="AY13" s="43" t="s">
        <v>926</v>
      </c>
      <c r="AZ13" s="43">
        <v>1</v>
      </c>
      <c r="BA13" s="43">
        <v>0</v>
      </c>
      <c r="BB13" s="43">
        <v>0</v>
      </c>
      <c r="BC13" s="43">
        <v>0</v>
      </c>
      <c r="BD13" s="43">
        <v>0</v>
      </c>
      <c r="BE13" s="43">
        <v>0</v>
      </c>
      <c r="BF13" s="43">
        <v>0</v>
      </c>
      <c r="BG13" s="43">
        <v>1</v>
      </c>
      <c r="BH13" s="43" t="s">
        <v>11584</v>
      </c>
      <c r="BI13" s="43" t="s">
        <v>11482</v>
      </c>
      <c r="BJ13" s="43">
        <v>1</v>
      </c>
      <c r="BK13" s="43">
        <v>1</v>
      </c>
      <c r="BL13" s="43" t="s">
        <v>11473</v>
      </c>
      <c r="BM13" s="43" t="s">
        <v>11466</v>
      </c>
      <c r="BN13" s="43" t="s">
        <v>10</v>
      </c>
      <c r="BO13" s="43" t="s">
        <v>11475</v>
      </c>
      <c r="BP13" s="43" t="s">
        <v>11476</v>
      </c>
      <c r="BQ13" s="43" t="s">
        <v>11476</v>
      </c>
      <c r="BR13" s="43" t="s">
        <v>11585</v>
      </c>
      <c r="BS13" s="43" t="s">
        <v>11478</v>
      </c>
      <c r="BT13" s="43">
        <v>12113</v>
      </c>
      <c r="BU13" s="43" t="s">
        <v>11479</v>
      </c>
      <c r="BV13" s="43">
        <v>1</v>
      </c>
      <c r="BW13" s="43">
        <v>2784000</v>
      </c>
      <c r="BX13" s="43">
        <v>2784000</v>
      </c>
      <c r="BY13" s="44">
        <v>43922</v>
      </c>
      <c r="BZ13" s="44">
        <v>43922</v>
      </c>
      <c r="CA13" s="43">
        <v>480083793</v>
      </c>
      <c r="CB13" s="45">
        <v>43938</v>
      </c>
      <c r="CC13" s="43" t="s">
        <v>11480</v>
      </c>
      <c r="CD13" s="43">
        <v>0</v>
      </c>
      <c r="CE13" s="43">
        <v>2784000</v>
      </c>
      <c r="DB13" s="43">
        <v>2784000</v>
      </c>
      <c r="DC13" s="43">
        <v>5121706030</v>
      </c>
      <c r="DE13" s="43" t="s">
        <v>11586</v>
      </c>
      <c r="DF13" s="43" t="s">
        <v>11482</v>
      </c>
      <c r="DG13" s="43">
        <v>1</v>
      </c>
      <c r="DH13" s="43">
        <v>1</v>
      </c>
      <c r="DI13" s="43">
        <v>1</v>
      </c>
      <c r="DJ13" s="45">
        <f t="shared" si="0"/>
        <v>43938</v>
      </c>
      <c r="DK13" s="43" t="b">
        <f t="shared" si="1"/>
        <v>1</v>
      </c>
      <c r="DL13" s="43" t="b">
        <f t="shared" si="2"/>
        <v>1</v>
      </c>
      <c r="DM13" s="43" t="b">
        <f t="shared" si="3"/>
        <v>1</v>
      </c>
      <c r="DO13" s="43" t="b">
        <f t="shared" si="4"/>
        <v>0</v>
      </c>
    </row>
    <row r="14" spans="1:119" x14ac:dyDescent="0.3">
      <c r="A14" s="43">
        <v>480083794</v>
      </c>
      <c r="B14" s="43" t="s">
        <v>11587</v>
      </c>
      <c r="C14" s="43">
        <v>0</v>
      </c>
      <c r="D14" s="43" t="s">
        <v>11588</v>
      </c>
      <c r="E14" s="43" t="s">
        <v>85</v>
      </c>
      <c r="F14" s="43" t="s">
        <v>11467</v>
      </c>
      <c r="G14" s="43">
        <v>501190</v>
      </c>
      <c r="H14" s="43">
        <v>501190</v>
      </c>
      <c r="I14" s="43">
        <v>871080</v>
      </c>
      <c r="J14" s="43">
        <v>871080</v>
      </c>
      <c r="K14" s="43">
        <v>202004</v>
      </c>
      <c r="L14" s="43">
        <v>202004</v>
      </c>
      <c r="O14" s="43" t="s">
        <v>1003</v>
      </c>
      <c r="P14" s="43" t="s">
        <v>11589</v>
      </c>
      <c r="Q14" s="43">
        <v>1</v>
      </c>
      <c r="R14" s="43">
        <v>14700000</v>
      </c>
      <c r="S14" s="43">
        <v>14700000</v>
      </c>
      <c r="T14" s="43" t="s">
        <v>926</v>
      </c>
      <c r="U14" s="43">
        <v>14700000</v>
      </c>
      <c r="V14" s="43" t="s">
        <v>11487</v>
      </c>
      <c r="W14" s="44">
        <v>43938.869375000002</v>
      </c>
      <c r="X14" s="43">
        <v>14700000</v>
      </c>
      <c r="Y14" s="43" t="s">
        <v>11590</v>
      </c>
      <c r="AA14" s="43">
        <v>480083794</v>
      </c>
      <c r="AB14" s="43">
        <v>10</v>
      </c>
      <c r="AC14" s="43" t="s">
        <v>916</v>
      </c>
      <c r="AD14" s="43" t="s">
        <v>917</v>
      </c>
      <c r="AE14" s="43" t="s">
        <v>918</v>
      </c>
      <c r="AF14" s="43" t="s">
        <v>919</v>
      </c>
      <c r="AG14" s="43" t="s">
        <v>920</v>
      </c>
      <c r="AH14" s="45">
        <v>43938</v>
      </c>
      <c r="AI14" s="43" t="s">
        <v>1002</v>
      </c>
      <c r="AJ14" s="43" t="s">
        <v>1003</v>
      </c>
      <c r="AL14" s="43">
        <v>9900</v>
      </c>
      <c r="AO14" s="43" t="s">
        <v>918</v>
      </c>
      <c r="AP14" s="43" t="s">
        <v>923</v>
      </c>
      <c r="AQ14" s="43" t="s">
        <v>924</v>
      </c>
      <c r="AR14" s="43">
        <v>1</v>
      </c>
      <c r="AS14" s="43" t="s">
        <v>925</v>
      </c>
      <c r="AT14" s="43">
        <v>0</v>
      </c>
      <c r="AV14" s="43">
        <v>14700000</v>
      </c>
      <c r="AW14" s="43">
        <v>14700000</v>
      </c>
      <c r="AX14" s="43">
        <v>14700000</v>
      </c>
      <c r="AY14" s="43" t="s">
        <v>926</v>
      </c>
      <c r="AZ14" s="43">
        <v>1</v>
      </c>
      <c r="BA14" s="43">
        <v>0</v>
      </c>
      <c r="BB14" s="43">
        <v>0</v>
      </c>
      <c r="BC14" s="43">
        <v>0</v>
      </c>
      <c r="BD14" s="43">
        <v>0</v>
      </c>
      <c r="BE14" s="43">
        <v>0</v>
      </c>
      <c r="BF14" s="43">
        <v>0</v>
      </c>
      <c r="BG14" s="43">
        <v>1</v>
      </c>
      <c r="BH14" s="43" t="s">
        <v>11591</v>
      </c>
      <c r="BI14" s="43" t="s">
        <v>11482</v>
      </c>
      <c r="BJ14" s="43">
        <v>1</v>
      </c>
      <c r="BK14" s="43">
        <v>1</v>
      </c>
      <c r="BL14" s="43" t="s">
        <v>11473</v>
      </c>
      <c r="BM14" s="43" t="s">
        <v>11588</v>
      </c>
      <c r="BN14" s="43" t="s">
        <v>6</v>
      </c>
      <c r="BO14" s="43" t="s">
        <v>11561</v>
      </c>
      <c r="BP14" s="43" t="s">
        <v>11568</v>
      </c>
      <c r="BQ14" s="43" t="s">
        <v>11569</v>
      </c>
      <c r="BR14" s="43" t="s">
        <v>11592</v>
      </c>
      <c r="BS14" s="43" t="s">
        <v>8087</v>
      </c>
      <c r="BT14" s="43">
        <v>12450</v>
      </c>
      <c r="BU14" s="43" t="s">
        <v>11593</v>
      </c>
      <c r="BV14" s="43">
        <v>1</v>
      </c>
      <c r="BW14" s="43">
        <v>14700000</v>
      </c>
      <c r="BX14" s="43">
        <v>14700000</v>
      </c>
      <c r="BY14" s="44">
        <v>43922</v>
      </c>
      <c r="BZ14" s="44">
        <v>43922</v>
      </c>
      <c r="CA14" s="43">
        <v>480083794</v>
      </c>
      <c r="CB14" s="45">
        <v>43938</v>
      </c>
      <c r="CC14" s="43" t="s">
        <v>11480</v>
      </c>
      <c r="CD14" s="43">
        <v>0</v>
      </c>
      <c r="CE14" s="43">
        <v>14700000</v>
      </c>
      <c r="DB14" s="43">
        <v>14700000</v>
      </c>
      <c r="DC14" s="43">
        <v>5121706034</v>
      </c>
      <c r="DE14" s="43" t="s">
        <v>11594</v>
      </c>
      <c r="DF14" s="43" t="s">
        <v>11482</v>
      </c>
      <c r="DG14" s="43">
        <v>1</v>
      </c>
      <c r="DH14" s="43">
        <v>1</v>
      </c>
      <c r="DI14" s="43">
        <v>1</v>
      </c>
      <c r="DJ14" s="45">
        <f t="shared" si="0"/>
        <v>43938</v>
      </c>
      <c r="DK14" s="43" t="b">
        <f t="shared" si="1"/>
        <v>1</v>
      </c>
      <c r="DL14" s="43" t="b">
        <f t="shared" si="2"/>
        <v>1</v>
      </c>
      <c r="DM14" s="43" t="b">
        <f t="shared" si="3"/>
        <v>1</v>
      </c>
      <c r="DO14" s="43" t="b">
        <f t="shared" si="4"/>
        <v>0</v>
      </c>
    </row>
    <row r="15" spans="1:119" x14ac:dyDescent="0.3">
      <c r="A15" s="43">
        <v>480083829</v>
      </c>
      <c r="B15" s="43" t="s">
        <v>11595</v>
      </c>
      <c r="C15" s="43">
        <v>2</v>
      </c>
      <c r="D15" s="43" t="s">
        <v>11596</v>
      </c>
      <c r="E15" s="43" t="s">
        <v>99</v>
      </c>
      <c r="F15" s="43" t="s">
        <v>11467</v>
      </c>
      <c r="G15" s="43">
        <v>501730</v>
      </c>
      <c r="H15" s="43">
        <v>501730</v>
      </c>
      <c r="I15" s="43">
        <v>871080</v>
      </c>
      <c r="J15" s="43">
        <v>871080</v>
      </c>
      <c r="K15" s="43">
        <v>202006</v>
      </c>
      <c r="L15" s="43">
        <v>202006</v>
      </c>
      <c r="O15" s="43" t="s">
        <v>1026</v>
      </c>
      <c r="P15" s="43" t="s">
        <v>100</v>
      </c>
      <c r="Q15" s="43">
        <v>1</v>
      </c>
      <c r="R15" s="43">
        <v>40000000</v>
      </c>
      <c r="S15" s="43">
        <v>40000000</v>
      </c>
      <c r="T15" s="43" t="s">
        <v>926</v>
      </c>
      <c r="U15" s="43">
        <v>40000000</v>
      </c>
      <c r="V15" s="43" t="s">
        <v>11487</v>
      </c>
      <c r="W15" s="44">
        <v>43942.647731481484</v>
      </c>
      <c r="X15" s="43">
        <v>180113900</v>
      </c>
      <c r="Y15" s="43" t="s">
        <v>11597</v>
      </c>
      <c r="AA15" s="43">
        <v>480083829</v>
      </c>
      <c r="AB15" s="43">
        <v>30</v>
      </c>
      <c r="AC15" s="43" t="s">
        <v>916</v>
      </c>
      <c r="AD15" s="43" t="s">
        <v>917</v>
      </c>
      <c r="AE15" s="43" t="s">
        <v>918</v>
      </c>
      <c r="AF15" s="43" t="s">
        <v>919</v>
      </c>
      <c r="AG15" s="43" t="s">
        <v>920</v>
      </c>
      <c r="AH15" s="45">
        <v>43941</v>
      </c>
      <c r="AI15" s="43" t="s">
        <v>1016</v>
      </c>
      <c r="AJ15" s="43" t="s">
        <v>1026</v>
      </c>
      <c r="AL15" s="43">
        <v>9900</v>
      </c>
      <c r="AO15" s="43" t="s">
        <v>918</v>
      </c>
      <c r="AP15" s="43" t="s">
        <v>923</v>
      </c>
      <c r="AQ15" s="43" t="s">
        <v>924</v>
      </c>
      <c r="AR15" s="43">
        <v>1</v>
      </c>
      <c r="AS15" s="43" t="s">
        <v>925</v>
      </c>
      <c r="AT15" s="43">
        <v>0</v>
      </c>
      <c r="AV15" s="43">
        <v>40000000</v>
      </c>
      <c r="AW15" s="43">
        <v>40000000</v>
      </c>
      <c r="AX15" s="43">
        <v>180113900</v>
      </c>
      <c r="AY15" s="43" t="s">
        <v>926</v>
      </c>
      <c r="AZ15" s="43">
        <v>1</v>
      </c>
      <c r="BA15" s="43">
        <v>0</v>
      </c>
      <c r="BB15" s="43">
        <v>0</v>
      </c>
      <c r="BC15" s="43">
        <v>0</v>
      </c>
      <c r="BD15" s="43">
        <v>0</v>
      </c>
      <c r="BE15" s="43">
        <v>0</v>
      </c>
      <c r="BF15" s="43">
        <v>0</v>
      </c>
      <c r="BG15" s="43">
        <v>1</v>
      </c>
      <c r="BH15" s="43" t="s">
        <v>11598</v>
      </c>
      <c r="BI15" s="43" t="s">
        <v>11482</v>
      </c>
      <c r="BJ15" s="43">
        <v>1</v>
      </c>
      <c r="BK15" s="43">
        <v>1</v>
      </c>
      <c r="BL15" s="43" t="s">
        <v>11473</v>
      </c>
      <c r="BM15" s="43" t="s">
        <v>11596</v>
      </c>
      <c r="BN15" s="43" t="s">
        <v>17</v>
      </c>
      <c r="BO15" s="43" t="s">
        <v>11475</v>
      </c>
      <c r="BP15" s="43" t="s">
        <v>11289</v>
      </c>
      <c r="BQ15" s="43" t="s">
        <v>11289</v>
      </c>
      <c r="BR15" s="43" t="s">
        <v>11599</v>
      </c>
      <c r="BS15" s="43" t="s">
        <v>8087</v>
      </c>
      <c r="BT15" s="43">
        <v>11448</v>
      </c>
      <c r="BU15" s="43" t="s">
        <v>11490</v>
      </c>
      <c r="BV15" s="43">
        <v>1</v>
      </c>
      <c r="BW15" s="43">
        <v>180113900</v>
      </c>
      <c r="BX15" s="43">
        <v>180113900</v>
      </c>
      <c r="BY15" s="44">
        <v>43922</v>
      </c>
      <c r="BZ15" s="44">
        <v>43983</v>
      </c>
      <c r="CA15" s="43">
        <v>480083829</v>
      </c>
      <c r="CB15" s="45">
        <v>43942</v>
      </c>
      <c r="CC15" s="43" t="s">
        <v>11600</v>
      </c>
      <c r="CD15" s="43">
        <v>0</v>
      </c>
      <c r="CE15" s="43">
        <v>180113900</v>
      </c>
      <c r="CX15" s="43">
        <v>90113900</v>
      </c>
      <c r="CY15" s="43">
        <v>5121711647</v>
      </c>
      <c r="CZ15" s="43">
        <v>60000000</v>
      </c>
      <c r="DA15" s="43">
        <v>5121708198</v>
      </c>
      <c r="DB15" s="43">
        <v>30000000</v>
      </c>
      <c r="DC15" s="43">
        <v>5121706184</v>
      </c>
      <c r="DE15" s="43" t="s">
        <v>11601</v>
      </c>
      <c r="DF15" s="43" t="s">
        <v>11482</v>
      </c>
      <c r="DG15" s="43">
        <v>1</v>
      </c>
      <c r="DH15" s="43">
        <v>1</v>
      </c>
      <c r="DI15" s="43">
        <v>9</v>
      </c>
      <c r="DJ15" s="45">
        <f t="shared" si="0"/>
        <v>43942</v>
      </c>
      <c r="DK15" s="43" t="b">
        <f t="shared" si="1"/>
        <v>1</v>
      </c>
      <c r="DL15" s="43" t="b">
        <f t="shared" si="2"/>
        <v>1</v>
      </c>
      <c r="DM15" s="43" t="b">
        <f t="shared" si="3"/>
        <v>1</v>
      </c>
      <c r="DO15" s="43" t="b">
        <f t="shared" si="4"/>
        <v>0</v>
      </c>
    </row>
    <row r="16" spans="1:119" x14ac:dyDescent="0.3">
      <c r="A16" s="43">
        <v>480083825</v>
      </c>
      <c r="B16" s="43" t="s">
        <v>11602</v>
      </c>
      <c r="C16" s="43">
        <v>0</v>
      </c>
      <c r="D16" s="43" t="s">
        <v>11603</v>
      </c>
      <c r="E16" s="43" t="s">
        <v>97</v>
      </c>
      <c r="F16" s="43" t="s">
        <v>11467</v>
      </c>
      <c r="G16" s="43">
        <v>501730</v>
      </c>
      <c r="H16" s="43">
        <v>501730</v>
      </c>
      <c r="I16" s="43">
        <v>871080</v>
      </c>
      <c r="J16" s="43">
        <v>871280</v>
      </c>
      <c r="K16" s="43">
        <v>202004</v>
      </c>
      <c r="L16" s="43">
        <v>202004</v>
      </c>
      <c r="O16" s="43" t="s">
        <v>1013</v>
      </c>
      <c r="P16" s="43" t="s">
        <v>11604</v>
      </c>
      <c r="Q16" s="43">
        <v>1</v>
      </c>
      <c r="R16" s="43">
        <v>76753600</v>
      </c>
      <c r="S16" s="43">
        <v>76753600</v>
      </c>
      <c r="T16" s="43" t="s">
        <v>926</v>
      </c>
      <c r="U16" s="43">
        <v>76753600</v>
      </c>
      <c r="V16" s="43" t="s">
        <v>11487</v>
      </c>
      <c r="W16" s="44">
        <v>43942.634699074071</v>
      </c>
      <c r="X16" s="43">
        <v>109648000</v>
      </c>
      <c r="Y16" s="43" t="s">
        <v>11605</v>
      </c>
      <c r="AA16" s="43">
        <v>480083825</v>
      </c>
      <c r="AB16" s="43">
        <v>10</v>
      </c>
      <c r="AC16" s="43" t="s">
        <v>916</v>
      </c>
      <c r="AD16" s="43" t="s">
        <v>917</v>
      </c>
      <c r="AE16" s="43" t="s">
        <v>918</v>
      </c>
      <c r="AF16" s="43" t="s">
        <v>919</v>
      </c>
      <c r="AG16" s="43" t="s">
        <v>920</v>
      </c>
      <c r="AH16" s="45">
        <v>43941</v>
      </c>
      <c r="AI16" s="43" t="s">
        <v>1012</v>
      </c>
      <c r="AJ16" s="43" t="s">
        <v>1013</v>
      </c>
      <c r="AL16" s="43">
        <v>9900</v>
      </c>
      <c r="AO16" s="43" t="s">
        <v>918</v>
      </c>
      <c r="AP16" s="43" t="s">
        <v>923</v>
      </c>
      <c r="AQ16" s="43" t="s">
        <v>924</v>
      </c>
      <c r="AR16" s="43">
        <v>1</v>
      </c>
      <c r="AS16" s="43" t="s">
        <v>925</v>
      </c>
      <c r="AT16" s="43">
        <v>0</v>
      </c>
      <c r="AV16" s="43">
        <v>76753600</v>
      </c>
      <c r="AW16" s="43">
        <v>76753600</v>
      </c>
      <c r="AX16" s="43">
        <v>100688000</v>
      </c>
      <c r="AY16" s="43" t="s">
        <v>926</v>
      </c>
      <c r="AZ16" s="43">
        <v>1</v>
      </c>
      <c r="BA16" s="43">
        <v>0</v>
      </c>
      <c r="BB16" s="43">
        <v>0</v>
      </c>
      <c r="BC16" s="43">
        <v>0</v>
      </c>
      <c r="BD16" s="43">
        <v>0</v>
      </c>
      <c r="BE16" s="43">
        <v>0</v>
      </c>
      <c r="BF16" s="43">
        <v>0</v>
      </c>
      <c r="BG16" s="43">
        <v>1</v>
      </c>
      <c r="BH16" s="43" t="s">
        <v>11606</v>
      </c>
      <c r="BI16" s="43" t="s">
        <v>11482</v>
      </c>
      <c r="BJ16" s="43">
        <v>1</v>
      </c>
      <c r="BK16" s="43">
        <v>1</v>
      </c>
      <c r="BL16" s="43" t="s">
        <v>11473</v>
      </c>
      <c r="BM16" s="43" t="s">
        <v>11603</v>
      </c>
      <c r="BN16" s="43" t="s">
        <v>16</v>
      </c>
      <c r="BO16" s="43" t="s">
        <v>11475</v>
      </c>
      <c r="BP16" s="43" t="s">
        <v>11288</v>
      </c>
      <c r="BQ16" s="43" t="s">
        <v>11494</v>
      </c>
      <c r="BR16" s="43" t="s">
        <v>11607</v>
      </c>
      <c r="BS16" s="43" t="s">
        <v>11478</v>
      </c>
      <c r="BT16" s="43">
        <v>12419</v>
      </c>
      <c r="BU16" s="43" t="s">
        <v>11608</v>
      </c>
      <c r="BV16" s="43">
        <v>1</v>
      </c>
      <c r="BW16" s="43">
        <v>109648000</v>
      </c>
      <c r="BX16" s="43">
        <v>109648000</v>
      </c>
      <c r="BY16" s="44">
        <v>43922</v>
      </c>
      <c r="BZ16" s="44">
        <v>43983</v>
      </c>
      <c r="CA16" s="43">
        <v>480083825</v>
      </c>
      <c r="CB16" s="45">
        <v>43942</v>
      </c>
      <c r="CC16" s="43" t="s">
        <v>11600</v>
      </c>
      <c r="CD16" s="43">
        <v>8960400</v>
      </c>
      <c r="CE16" s="43">
        <v>100687600</v>
      </c>
      <c r="CX16" s="43">
        <v>34000</v>
      </c>
      <c r="CY16" s="43">
        <v>5121711338</v>
      </c>
      <c r="CZ16" s="43">
        <v>23900000</v>
      </c>
      <c r="DA16" s="43">
        <v>5121708366</v>
      </c>
      <c r="DB16" s="43">
        <v>76753600</v>
      </c>
      <c r="DC16" s="43">
        <v>5121706409</v>
      </c>
      <c r="DE16" s="43" t="s">
        <v>11609</v>
      </c>
      <c r="DF16" s="43" t="s">
        <v>11482</v>
      </c>
      <c r="DG16" s="43">
        <v>1</v>
      </c>
      <c r="DH16" s="43">
        <v>1</v>
      </c>
      <c r="DI16" s="43">
        <v>3</v>
      </c>
      <c r="DJ16" s="45">
        <f t="shared" si="0"/>
        <v>43942</v>
      </c>
      <c r="DK16" s="43" t="b">
        <f t="shared" si="1"/>
        <v>0</v>
      </c>
      <c r="DL16" s="43" t="b">
        <f t="shared" si="2"/>
        <v>0</v>
      </c>
      <c r="DM16" s="43" t="b">
        <f t="shared" si="3"/>
        <v>1</v>
      </c>
      <c r="DO16" s="43" t="b">
        <f t="shared" si="4"/>
        <v>0</v>
      </c>
    </row>
    <row r="17" spans="1:119" x14ac:dyDescent="0.3">
      <c r="A17" s="43">
        <v>480083826</v>
      </c>
      <c r="B17" s="43" t="s">
        <v>11610</v>
      </c>
      <c r="C17" s="43">
        <v>0</v>
      </c>
      <c r="D17" s="43" t="s">
        <v>11603</v>
      </c>
      <c r="E17" s="43" t="s">
        <v>97</v>
      </c>
      <c r="F17" s="43" t="s">
        <v>11467</v>
      </c>
      <c r="G17" s="43">
        <v>501730</v>
      </c>
      <c r="H17" s="43">
        <v>501730</v>
      </c>
      <c r="I17" s="43">
        <v>871080</v>
      </c>
      <c r="J17" s="43">
        <v>871080</v>
      </c>
      <c r="K17" s="43">
        <v>202004</v>
      </c>
      <c r="L17" s="43">
        <v>202004</v>
      </c>
      <c r="O17" s="43" t="s">
        <v>1017</v>
      </c>
      <c r="P17" s="43" t="s">
        <v>11604</v>
      </c>
      <c r="Q17" s="43">
        <v>1</v>
      </c>
      <c r="R17" s="43">
        <v>74863166</v>
      </c>
      <c r="S17" s="43">
        <v>74863166</v>
      </c>
      <c r="T17" s="43" t="s">
        <v>926</v>
      </c>
      <c r="U17" s="43">
        <v>74863166</v>
      </c>
      <c r="V17" s="43" t="s">
        <v>11487</v>
      </c>
      <c r="W17" s="44">
        <v>43942.63853009259</v>
      </c>
      <c r="X17" s="43">
        <v>249543887</v>
      </c>
      <c r="Y17" s="43" t="s">
        <v>11611</v>
      </c>
      <c r="AA17" s="43">
        <v>480083826</v>
      </c>
      <c r="AB17" s="43">
        <v>10</v>
      </c>
      <c r="AC17" s="43" t="s">
        <v>916</v>
      </c>
      <c r="AD17" s="43" t="s">
        <v>917</v>
      </c>
      <c r="AE17" s="43" t="s">
        <v>918</v>
      </c>
      <c r="AF17" s="43" t="s">
        <v>919</v>
      </c>
      <c r="AG17" s="43" t="s">
        <v>920</v>
      </c>
      <c r="AH17" s="45">
        <v>43941</v>
      </c>
      <c r="AI17" s="43" t="s">
        <v>1016</v>
      </c>
      <c r="AJ17" s="43" t="s">
        <v>1017</v>
      </c>
      <c r="AL17" s="43">
        <v>9900</v>
      </c>
      <c r="AO17" s="43" t="s">
        <v>918</v>
      </c>
      <c r="AP17" s="43" t="s">
        <v>923</v>
      </c>
      <c r="AQ17" s="43" t="s">
        <v>924</v>
      </c>
      <c r="AR17" s="43">
        <v>1</v>
      </c>
      <c r="AS17" s="43" t="s">
        <v>925</v>
      </c>
      <c r="AT17" s="43">
        <v>0</v>
      </c>
      <c r="AV17" s="43">
        <v>74863166</v>
      </c>
      <c r="AW17" s="43">
        <v>74863166</v>
      </c>
      <c r="AX17" s="43">
        <v>249543887</v>
      </c>
      <c r="AY17" s="43" t="s">
        <v>926</v>
      </c>
      <c r="AZ17" s="43">
        <v>1</v>
      </c>
      <c r="BA17" s="43">
        <v>0</v>
      </c>
      <c r="BB17" s="43">
        <v>0</v>
      </c>
      <c r="BC17" s="43">
        <v>0</v>
      </c>
      <c r="BD17" s="43">
        <v>0</v>
      </c>
      <c r="BE17" s="43">
        <v>0</v>
      </c>
      <c r="BF17" s="43">
        <v>0</v>
      </c>
      <c r="BG17" s="43">
        <v>1</v>
      </c>
      <c r="BH17" s="43" t="s">
        <v>11612</v>
      </c>
      <c r="BI17" s="43" t="s">
        <v>11482</v>
      </c>
      <c r="BJ17" s="43">
        <v>1</v>
      </c>
      <c r="BK17" s="43">
        <v>1</v>
      </c>
      <c r="BL17" s="43" t="s">
        <v>11473</v>
      </c>
      <c r="BM17" s="43" t="s">
        <v>11603</v>
      </c>
      <c r="BN17" s="43" t="s">
        <v>16</v>
      </c>
      <c r="BO17" s="43" t="s">
        <v>11475</v>
      </c>
      <c r="BP17" s="43" t="s">
        <v>11289</v>
      </c>
      <c r="BQ17" s="43" t="s">
        <v>11289</v>
      </c>
      <c r="BR17" s="43" t="s">
        <v>11613</v>
      </c>
      <c r="BS17" s="43" t="s">
        <v>11478</v>
      </c>
      <c r="BT17" s="43">
        <v>11448</v>
      </c>
      <c r="BU17" s="43" t="s">
        <v>11490</v>
      </c>
      <c r="BV17" s="43">
        <v>1</v>
      </c>
      <c r="BW17" s="43">
        <v>249543887</v>
      </c>
      <c r="BX17" s="43">
        <v>249543887</v>
      </c>
      <c r="BY17" s="44">
        <v>43922</v>
      </c>
      <c r="BZ17" s="44">
        <v>43952</v>
      </c>
      <c r="CA17" s="43">
        <v>480083826</v>
      </c>
      <c r="CB17" s="45">
        <v>43942</v>
      </c>
      <c r="CC17" s="43" t="s">
        <v>11530</v>
      </c>
      <c r="CD17" s="43">
        <v>0</v>
      </c>
      <c r="CE17" s="43">
        <v>249543887</v>
      </c>
      <c r="CZ17" s="43">
        <v>174680721</v>
      </c>
      <c r="DA17" s="43">
        <v>5121708365</v>
      </c>
      <c r="DB17" s="43">
        <v>74863166</v>
      </c>
      <c r="DC17" s="43">
        <v>5121706460</v>
      </c>
      <c r="DE17" s="43" t="s">
        <v>11614</v>
      </c>
      <c r="DF17" s="43" t="s">
        <v>11482</v>
      </c>
      <c r="DG17" s="43">
        <v>1</v>
      </c>
      <c r="DH17" s="43">
        <v>1</v>
      </c>
      <c r="DI17" s="43">
        <v>2</v>
      </c>
      <c r="DJ17" s="45">
        <f t="shared" si="0"/>
        <v>43942</v>
      </c>
      <c r="DK17" s="43" t="b">
        <f t="shared" si="1"/>
        <v>1</v>
      </c>
      <c r="DL17" s="43" t="b">
        <f t="shared" si="2"/>
        <v>1</v>
      </c>
      <c r="DM17" s="43" t="b">
        <f t="shared" si="3"/>
        <v>1</v>
      </c>
      <c r="DO17" s="43" t="b">
        <f t="shared" si="4"/>
        <v>0</v>
      </c>
    </row>
    <row r="18" spans="1:119" x14ac:dyDescent="0.3">
      <c r="A18" s="43">
        <v>480083830</v>
      </c>
      <c r="B18" s="43" t="s">
        <v>11615</v>
      </c>
      <c r="C18" s="43">
        <v>1</v>
      </c>
      <c r="D18" s="43" t="s">
        <v>11596</v>
      </c>
      <c r="E18" s="43" t="s">
        <v>99</v>
      </c>
      <c r="F18" s="43" t="s">
        <v>11467</v>
      </c>
      <c r="G18" s="43">
        <v>501730</v>
      </c>
      <c r="H18" s="43">
        <v>501730</v>
      </c>
      <c r="I18" s="43">
        <v>871080</v>
      </c>
      <c r="J18" s="43">
        <v>871080</v>
      </c>
      <c r="K18" s="43">
        <v>202005</v>
      </c>
      <c r="L18" s="43">
        <v>202005</v>
      </c>
      <c r="O18" s="43" t="s">
        <v>1034</v>
      </c>
      <c r="P18" s="43" t="s">
        <v>100</v>
      </c>
      <c r="Q18" s="43">
        <v>1</v>
      </c>
      <c r="R18" s="43">
        <v>24968333</v>
      </c>
      <c r="S18" s="43">
        <v>24968333</v>
      </c>
      <c r="T18" s="43" t="s">
        <v>926</v>
      </c>
      <c r="U18" s="43">
        <v>24968333</v>
      </c>
      <c r="V18" s="43" t="s">
        <v>11487</v>
      </c>
      <c r="W18" s="44">
        <v>43942.648518518516</v>
      </c>
      <c r="X18" s="43">
        <v>74905000</v>
      </c>
      <c r="Y18" s="43" t="s">
        <v>11616</v>
      </c>
      <c r="AA18" s="43">
        <v>480083830</v>
      </c>
      <c r="AB18" s="43">
        <v>20</v>
      </c>
      <c r="AC18" s="43" t="s">
        <v>916</v>
      </c>
      <c r="AD18" s="43" t="s">
        <v>917</v>
      </c>
      <c r="AE18" s="43" t="s">
        <v>918</v>
      </c>
      <c r="AF18" s="43" t="s">
        <v>919</v>
      </c>
      <c r="AG18" s="43" t="s">
        <v>920</v>
      </c>
      <c r="AH18" s="45">
        <v>43941</v>
      </c>
      <c r="AI18" s="43" t="s">
        <v>1016</v>
      </c>
      <c r="AJ18" s="43" t="s">
        <v>1034</v>
      </c>
      <c r="AL18" s="43">
        <v>9900</v>
      </c>
      <c r="AO18" s="43" t="s">
        <v>918</v>
      </c>
      <c r="AP18" s="43" t="s">
        <v>923</v>
      </c>
      <c r="AQ18" s="43" t="s">
        <v>924</v>
      </c>
      <c r="AR18" s="43">
        <v>1</v>
      </c>
      <c r="AS18" s="43" t="s">
        <v>925</v>
      </c>
      <c r="AT18" s="43">
        <v>0</v>
      </c>
      <c r="AV18" s="43">
        <v>24968333</v>
      </c>
      <c r="AW18" s="43">
        <v>24968333</v>
      </c>
      <c r="AX18" s="43">
        <v>74905000</v>
      </c>
      <c r="AY18" s="43" t="s">
        <v>926</v>
      </c>
      <c r="AZ18" s="43">
        <v>1</v>
      </c>
      <c r="BA18" s="43">
        <v>0</v>
      </c>
      <c r="BB18" s="43">
        <v>0</v>
      </c>
      <c r="BC18" s="43">
        <v>0</v>
      </c>
      <c r="BD18" s="43">
        <v>0</v>
      </c>
      <c r="BE18" s="43">
        <v>0</v>
      </c>
      <c r="BF18" s="43">
        <v>0</v>
      </c>
      <c r="BG18" s="43">
        <v>1</v>
      </c>
      <c r="BH18" s="43" t="s">
        <v>11617</v>
      </c>
      <c r="BI18" s="43" t="s">
        <v>11482</v>
      </c>
      <c r="BJ18" s="43">
        <v>1</v>
      </c>
      <c r="BK18" s="43">
        <v>1</v>
      </c>
      <c r="BL18" s="43" t="s">
        <v>11473</v>
      </c>
      <c r="BM18" s="43" t="s">
        <v>11596</v>
      </c>
      <c r="BN18" s="43" t="s">
        <v>17</v>
      </c>
      <c r="BO18" s="43" t="s">
        <v>11475</v>
      </c>
      <c r="BP18" s="43" t="s">
        <v>11289</v>
      </c>
      <c r="BQ18" s="43" t="s">
        <v>11289</v>
      </c>
      <c r="BR18" s="43" t="s">
        <v>11618</v>
      </c>
      <c r="BS18" s="43" t="s">
        <v>8087</v>
      </c>
      <c r="BT18" s="43">
        <v>11448</v>
      </c>
      <c r="BU18" s="43" t="s">
        <v>11490</v>
      </c>
      <c r="BV18" s="43">
        <v>1</v>
      </c>
      <c r="BW18" s="43">
        <v>74905000</v>
      </c>
      <c r="BX18" s="43">
        <v>74905000</v>
      </c>
      <c r="BY18" s="44">
        <v>43922</v>
      </c>
      <c r="BZ18" s="44">
        <v>43983</v>
      </c>
      <c r="CA18" s="43">
        <v>480083830</v>
      </c>
      <c r="CB18" s="45">
        <v>43942</v>
      </c>
      <c r="CC18" s="43" t="s">
        <v>11600</v>
      </c>
      <c r="CD18" s="43">
        <v>0</v>
      </c>
      <c r="CE18" s="43">
        <v>74905000</v>
      </c>
      <c r="CX18" s="43">
        <v>29968333</v>
      </c>
      <c r="CY18" s="43">
        <v>5121711648</v>
      </c>
      <c r="CZ18" s="43">
        <v>29936667</v>
      </c>
      <c r="DA18" s="43">
        <v>5121708220</v>
      </c>
      <c r="DB18" s="43">
        <v>15000000</v>
      </c>
      <c r="DC18" s="43">
        <v>5121706185</v>
      </c>
      <c r="DE18" s="43" t="s">
        <v>11619</v>
      </c>
      <c r="DF18" s="43" t="s">
        <v>11482</v>
      </c>
      <c r="DG18" s="43">
        <v>1</v>
      </c>
      <c r="DH18" s="43">
        <v>1</v>
      </c>
      <c r="DI18" s="43">
        <v>6</v>
      </c>
      <c r="DJ18" s="45">
        <f t="shared" si="0"/>
        <v>43942</v>
      </c>
      <c r="DK18" s="43" t="b">
        <f t="shared" si="1"/>
        <v>1</v>
      </c>
      <c r="DL18" s="43" t="b">
        <f t="shared" si="2"/>
        <v>1</v>
      </c>
      <c r="DM18" s="43" t="b">
        <f t="shared" si="3"/>
        <v>1</v>
      </c>
      <c r="DO18" s="43" t="b">
        <f t="shared" si="4"/>
        <v>0</v>
      </c>
    </row>
    <row r="19" spans="1:119" x14ac:dyDescent="0.3">
      <c r="A19" s="43">
        <v>480083830</v>
      </c>
      <c r="B19" s="43" t="s">
        <v>11615</v>
      </c>
      <c r="C19" s="43">
        <v>0</v>
      </c>
      <c r="D19" s="43" t="s">
        <v>11596</v>
      </c>
      <c r="E19" s="43" t="s">
        <v>99</v>
      </c>
      <c r="F19" s="43" t="s">
        <v>11467</v>
      </c>
      <c r="G19" s="43">
        <v>501730</v>
      </c>
      <c r="H19" s="43">
        <v>501730</v>
      </c>
      <c r="I19" s="43">
        <v>871080</v>
      </c>
      <c r="J19" s="43">
        <v>871080</v>
      </c>
      <c r="K19" s="43">
        <v>202004</v>
      </c>
      <c r="L19" s="43">
        <v>202004</v>
      </c>
      <c r="O19" s="43" t="s">
        <v>11620</v>
      </c>
      <c r="P19" s="43" t="s">
        <v>100</v>
      </c>
      <c r="Q19" s="43">
        <v>1</v>
      </c>
      <c r="R19" s="43">
        <v>24968334</v>
      </c>
      <c r="S19" s="43">
        <v>24968334</v>
      </c>
      <c r="T19" s="43" t="s">
        <v>926</v>
      </c>
      <c r="U19" s="43">
        <v>24968334</v>
      </c>
      <c r="V19" s="43" t="s">
        <v>11487</v>
      </c>
      <c r="W19" s="44">
        <v>43942.648518518516</v>
      </c>
      <c r="X19" s="43">
        <v>74905000</v>
      </c>
      <c r="Y19" s="43" t="s">
        <v>11621</v>
      </c>
      <c r="BI19" s="43" t="s">
        <v>11472</v>
      </c>
      <c r="BJ19" s="43">
        <v>1</v>
      </c>
      <c r="BM19" s="43" t="s">
        <v>11596</v>
      </c>
      <c r="BN19" s="43" t="s">
        <v>17</v>
      </c>
      <c r="BO19" s="43" t="s">
        <v>11475</v>
      </c>
      <c r="BP19" s="43" t="s">
        <v>11289</v>
      </c>
      <c r="BQ19" s="43" t="s">
        <v>11289</v>
      </c>
      <c r="BR19" s="43" t="s">
        <v>11618</v>
      </c>
      <c r="BS19" s="43" t="s">
        <v>8087</v>
      </c>
      <c r="BT19" s="43">
        <v>11448</v>
      </c>
      <c r="BU19" s="43" t="s">
        <v>11490</v>
      </c>
      <c r="BV19" s="43">
        <v>1</v>
      </c>
      <c r="BW19" s="43">
        <v>74905000</v>
      </c>
      <c r="BX19" s="43">
        <v>74905000</v>
      </c>
      <c r="BY19" s="44">
        <v>43922</v>
      </c>
      <c r="BZ19" s="44">
        <v>43983</v>
      </c>
      <c r="CA19" s="43">
        <v>480083830</v>
      </c>
      <c r="CB19" s="45">
        <v>43942</v>
      </c>
      <c r="CC19" s="43" t="s">
        <v>11600</v>
      </c>
      <c r="CD19" s="43">
        <v>0</v>
      </c>
      <c r="CE19" s="43">
        <v>74905000</v>
      </c>
      <c r="CX19" s="43">
        <v>29968333</v>
      </c>
      <c r="CY19" s="43">
        <v>5121711648</v>
      </c>
      <c r="CZ19" s="43">
        <v>29936667</v>
      </c>
      <c r="DA19" s="43">
        <v>5121708220</v>
      </c>
      <c r="DB19" s="43">
        <v>15000000</v>
      </c>
      <c r="DC19" s="43">
        <v>5121706185</v>
      </c>
      <c r="DE19" s="43" t="s">
        <v>11619</v>
      </c>
      <c r="DF19" s="43" t="s">
        <v>11482</v>
      </c>
      <c r="DG19" s="43">
        <v>1</v>
      </c>
      <c r="DI19" s="43">
        <v>6</v>
      </c>
      <c r="DJ19" s="45">
        <f t="shared" si="0"/>
        <v>43942</v>
      </c>
      <c r="DK19" s="43" t="b">
        <f t="shared" si="1"/>
        <v>0</v>
      </c>
      <c r="DL19" s="43" t="b">
        <f t="shared" si="2"/>
        <v>0</v>
      </c>
      <c r="DM19" s="43" t="b">
        <f t="shared" si="3"/>
        <v>1</v>
      </c>
      <c r="DO19" s="43" t="b">
        <f t="shared" si="4"/>
        <v>0</v>
      </c>
    </row>
    <row r="20" spans="1:119" x14ac:dyDescent="0.3">
      <c r="A20" s="43">
        <v>480083831</v>
      </c>
      <c r="B20" s="43" t="s">
        <v>11622</v>
      </c>
      <c r="C20" s="43">
        <v>0</v>
      </c>
      <c r="D20" s="43" t="s">
        <v>11596</v>
      </c>
      <c r="E20" s="43" t="s">
        <v>99</v>
      </c>
      <c r="F20" s="43" t="s">
        <v>11467</v>
      </c>
      <c r="G20" s="43">
        <v>501730</v>
      </c>
      <c r="H20" s="43">
        <v>501730</v>
      </c>
      <c r="I20" s="43">
        <v>871080</v>
      </c>
      <c r="J20" s="43">
        <v>871280</v>
      </c>
      <c r="K20" s="43">
        <v>202004</v>
      </c>
      <c r="L20" s="43">
        <v>202004</v>
      </c>
      <c r="O20" s="43" t="s">
        <v>1039</v>
      </c>
      <c r="P20" s="43" t="s">
        <v>100</v>
      </c>
      <c r="Q20" s="43">
        <v>1</v>
      </c>
      <c r="R20" s="43">
        <v>9995334</v>
      </c>
      <c r="S20" s="43">
        <v>9995334</v>
      </c>
      <c r="T20" s="43" t="s">
        <v>926</v>
      </c>
      <c r="U20" s="43">
        <v>9995334</v>
      </c>
      <c r="V20" s="43" t="s">
        <v>11487</v>
      </c>
      <c r="W20" s="44">
        <v>43942.649224537039</v>
      </c>
      <c r="X20" s="43">
        <v>29986000</v>
      </c>
      <c r="Y20" s="43" t="s">
        <v>11623</v>
      </c>
      <c r="AA20" s="43">
        <v>480083831</v>
      </c>
      <c r="AB20" s="43">
        <v>10</v>
      </c>
      <c r="AC20" s="43" t="s">
        <v>916</v>
      </c>
      <c r="AD20" s="43" t="s">
        <v>917</v>
      </c>
      <c r="AE20" s="43" t="s">
        <v>918</v>
      </c>
      <c r="AF20" s="43" t="s">
        <v>919</v>
      </c>
      <c r="AG20" s="43" t="s">
        <v>920</v>
      </c>
      <c r="AH20" s="45">
        <v>43941</v>
      </c>
      <c r="AI20" s="43" t="s">
        <v>1038</v>
      </c>
      <c r="AJ20" s="43" t="s">
        <v>1039</v>
      </c>
      <c r="AL20" s="43">
        <v>9900</v>
      </c>
      <c r="AO20" s="43" t="s">
        <v>918</v>
      </c>
      <c r="AP20" s="43" t="s">
        <v>923</v>
      </c>
      <c r="AQ20" s="43" t="s">
        <v>924</v>
      </c>
      <c r="AR20" s="43">
        <v>1</v>
      </c>
      <c r="AS20" s="43" t="s">
        <v>925</v>
      </c>
      <c r="AT20" s="43">
        <v>0</v>
      </c>
      <c r="AV20" s="43">
        <v>9995334</v>
      </c>
      <c r="AW20" s="43">
        <v>9995334</v>
      </c>
      <c r="AX20" s="43">
        <v>29986000</v>
      </c>
      <c r="AY20" s="43" t="s">
        <v>926</v>
      </c>
      <c r="AZ20" s="43">
        <v>1</v>
      </c>
      <c r="BA20" s="43">
        <v>0</v>
      </c>
      <c r="BB20" s="43">
        <v>0</v>
      </c>
      <c r="BC20" s="43">
        <v>0</v>
      </c>
      <c r="BD20" s="43">
        <v>0</v>
      </c>
      <c r="BE20" s="43">
        <v>0</v>
      </c>
      <c r="BF20" s="43">
        <v>0</v>
      </c>
      <c r="BG20" s="43">
        <v>1</v>
      </c>
      <c r="BH20" s="43" t="s">
        <v>11624</v>
      </c>
      <c r="BI20" s="43" t="s">
        <v>11482</v>
      </c>
      <c r="BJ20" s="43">
        <v>1</v>
      </c>
      <c r="BK20" s="43">
        <v>1</v>
      </c>
      <c r="BL20" s="43" t="s">
        <v>11473</v>
      </c>
      <c r="BM20" s="43" t="s">
        <v>11596</v>
      </c>
      <c r="BN20" s="43" t="s">
        <v>17</v>
      </c>
      <c r="BO20" s="43" t="s">
        <v>11475</v>
      </c>
      <c r="BP20" s="43" t="s">
        <v>11288</v>
      </c>
      <c r="BQ20" s="43" t="s">
        <v>11494</v>
      </c>
      <c r="BR20" s="43" t="s">
        <v>11625</v>
      </c>
      <c r="BS20" s="43" t="s">
        <v>8087</v>
      </c>
      <c r="BT20" s="43">
        <v>11822</v>
      </c>
      <c r="BU20" s="43" t="s">
        <v>11626</v>
      </c>
      <c r="BV20" s="43">
        <v>1</v>
      </c>
      <c r="BW20" s="43">
        <v>29986000</v>
      </c>
      <c r="BX20" s="43">
        <v>29986000</v>
      </c>
      <c r="BY20" s="44">
        <v>43922</v>
      </c>
      <c r="BZ20" s="44">
        <v>43983</v>
      </c>
      <c r="CA20" s="43">
        <v>480083831</v>
      </c>
      <c r="CB20" s="45">
        <v>43942</v>
      </c>
      <c r="CC20" s="43" t="s">
        <v>11600</v>
      </c>
      <c r="CD20" s="43">
        <v>0</v>
      </c>
      <c r="CE20" s="43">
        <v>29986000</v>
      </c>
      <c r="CX20" s="43">
        <v>9995333</v>
      </c>
      <c r="CY20" s="43">
        <v>5121711649</v>
      </c>
      <c r="CZ20" s="43">
        <v>9995333</v>
      </c>
      <c r="DA20" s="43">
        <v>5121708224</v>
      </c>
      <c r="DB20" s="43">
        <v>9995334</v>
      </c>
      <c r="DC20" s="43">
        <v>5121705973</v>
      </c>
      <c r="DE20" s="43" t="s">
        <v>11627</v>
      </c>
      <c r="DF20" s="43" t="s">
        <v>11482</v>
      </c>
      <c r="DG20" s="43">
        <v>1</v>
      </c>
      <c r="DH20" s="43">
        <v>1</v>
      </c>
      <c r="DI20" s="43">
        <v>3</v>
      </c>
      <c r="DJ20" s="45">
        <f t="shared" si="0"/>
        <v>43942</v>
      </c>
      <c r="DK20" s="43" t="b">
        <f t="shared" si="1"/>
        <v>1</v>
      </c>
      <c r="DL20" s="43" t="b">
        <f t="shared" si="2"/>
        <v>1</v>
      </c>
      <c r="DM20" s="43" t="b">
        <f t="shared" si="3"/>
        <v>1</v>
      </c>
      <c r="DO20" s="43" t="b">
        <f t="shared" si="4"/>
        <v>0</v>
      </c>
    </row>
    <row r="21" spans="1:119" x14ac:dyDescent="0.3">
      <c r="A21" s="43">
        <v>480083832</v>
      </c>
      <c r="B21" s="43" t="s">
        <v>11628</v>
      </c>
      <c r="C21" s="43">
        <v>0</v>
      </c>
      <c r="D21" s="43" t="s">
        <v>11596</v>
      </c>
      <c r="E21" s="43" t="s">
        <v>99</v>
      </c>
      <c r="F21" s="43" t="s">
        <v>11467</v>
      </c>
      <c r="G21" s="43">
        <v>501730</v>
      </c>
      <c r="H21" s="43">
        <v>501730</v>
      </c>
      <c r="I21" s="43">
        <v>871080</v>
      </c>
      <c r="J21" s="43">
        <v>871280</v>
      </c>
      <c r="K21" s="43">
        <v>202004</v>
      </c>
      <c r="L21" s="43">
        <v>202004</v>
      </c>
      <c r="O21" s="43" t="s">
        <v>1042</v>
      </c>
      <c r="P21" s="43" t="s">
        <v>100</v>
      </c>
      <c r="Q21" s="43">
        <v>1</v>
      </c>
      <c r="R21" s="43">
        <v>24945250</v>
      </c>
      <c r="S21" s="43">
        <v>24945250</v>
      </c>
      <c r="T21" s="43" t="s">
        <v>926</v>
      </c>
      <c r="U21" s="43">
        <v>24945250</v>
      </c>
      <c r="V21" s="43" t="s">
        <v>11487</v>
      </c>
      <c r="W21" s="44">
        <v>43942.650057870371</v>
      </c>
      <c r="X21" s="43">
        <v>74835750</v>
      </c>
      <c r="Y21" s="43" t="s">
        <v>11629</v>
      </c>
      <c r="AA21" s="43">
        <v>480083832</v>
      </c>
      <c r="AB21" s="43">
        <v>10</v>
      </c>
      <c r="AC21" s="43" t="s">
        <v>916</v>
      </c>
      <c r="AD21" s="43" t="s">
        <v>917</v>
      </c>
      <c r="AE21" s="43" t="s">
        <v>918</v>
      </c>
      <c r="AF21" s="43" t="s">
        <v>919</v>
      </c>
      <c r="AG21" s="43" t="s">
        <v>920</v>
      </c>
      <c r="AH21" s="45">
        <v>43941</v>
      </c>
      <c r="AI21" s="43" t="s">
        <v>1038</v>
      </c>
      <c r="AJ21" s="43" t="s">
        <v>1042</v>
      </c>
      <c r="AL21" s="43">
        <v>9900</v>
      </c>
      <c r="AO21" s="43" t="s">
        <v>918</v>
      </c>
      <c r="AP21" s="43" t="s">
        <v>923</v>
      </c>
      <c r="AQ21" s="43" t="s">
        <v>924</v>
      </c>
      <c r="AR21" s="43">
        <v>1</v>
      </c>
      <c r="AS21" s="43" t="s">
        <v>925</v>
      </c>
      <c r="AT21" s="43">
        <v>0</v>
      </c>
      <c r="AV21" s="43">
        <v>24945250</v>
      </c>
      <c r="AW21" s="43">
        <v>24945250</v>
      </c>
      <c r="AX21" s="43">
        <v>74835750</v>
      </c>
      <c r="AY21" s="43" t="s">
        <v>926</v>
      </c>
      <c r="AZ21" s="43">
        <v>1</v>
      </c>
      <c r="BA21" s="43">
        <v>0</v>
      </c>
      <c r="BB21" s="43">
        <v>0</v>
      </c>
      <c r="BC21" s="43">
        <v>0</v>
      </c>
      <c r="BD21" s="43">
        <v>0</v>
      </c>
      <c r="BE21" s="43">
        <v>0</v>
      </c>
      <c r="BF21" s="43">
        <v>0</v>
      </c>
      <c r="BG21" s="43">
        <v>1</v>
      </c>
      <c r="BH21" s="43" t="s">
        <v>11630</v>
      </c>
      <c r="BI21" s="43" t="s">
        <v>11482</v>
      </c>
      <c r="BJ21" s="43">
        <v>1</v>
      </c>
      <c r="BK21" s="43">
        <v>1</v>
      </c>
      <c r="BL21" s="43" t="s">
        <v>11473</v>
      </c>
      <c r="BM21" s="43" t="s">
        <v>11596</v>
      </c>
      <c r="BN21" s="43" t="s">
        <v>17</v>
      </c>
      <c r="BO21" s="43" t="s">
        <v>11475</v>
      </c>
      <c r="BP21" s="43" t="s">
        <v>11288</v>
      </c>
      <c r="BQ21" s="43" t="s">
        <v>11494</v>
      </c>
      <c r="BR21" s="43" t="s">
        <v>11631</v>
      </c>
      <c r="BS21" s="43" t="s">
        <v>8087</v>
      </c>
      <c r="BT21" s="43">
        <v>11822</v>
      </c>
      <c r="BU21" s="43" t="s">
        <v>11626</v>
      </c>
      <c r="BV21" s="43">
        <v>1</v>
      </c>
      <c r="BW21" s="43">
        <v>74835750</v>
      </c>
      <c r="BX21" s="43">
        <v>74835750</v>
      </c>
      <c r="BY21" s="44">
        <v>43922</v>
      </c>
      <c r="BZ21" s="44">
        <v>43983</v>
      </c>
      <c r="CA21" s="43">
        <v>480083832</v>
      </c>
      <c r="CB21" s="45">
        <v>43942</v>
      </c>
      <c r="CC21" s="43" t="s">
        <v>11600</v>
      </c>
      <c r="CD21" s="43">
        <v>0</v>
      </c>
      <c r="CE21" s="43">
        <v>74835750</v>
      </c>
      <c r="CX21" s="43">
        <v>24945250</v>
      </c>
      <c r="CY21" s="43">
        <v>5121711661</v>
      </c>
      <c r="CZ21" s="43">
        <v>24945250</v>
      </c>
      <c r="DA21" s="43">
        <v>5121708231</v>
      </c>
      <c r="DB21" s="43">
        <v>24945250</v>
      </c>
      <c r="DC21" s="43">
        <v>5121705974</v>
      </c>
      <c r="DE21" s="43" t="s">
        <v>11632</v>
      </c>
      <c r="DF21" s="43" t="s">
        <v>11482</v>
      </c>
      <c r="DG21" s="43">
        <v>1</v>
      </c>
      <c r="DH21" s="43">
        <v>1</v>
      </c>
      <c r="DI21" s="43">
        <v>3</v>
      </c>
      <c r="DJ21" s="45">
        <f t="shared" si="0"/>
        <v>43942</v>
      </c>
      <c r="DK21" s="43" t="b">
        <f t="shared" si="1"/>
        <v>1</v>
      </c>
      <c r="DL21" s="43" t="b">
        <f t="shared" si="2"/>
        <v>1</v>
      </c>
      <c r="DM21" s="43" t="b">
        <f t="shared" si="3"/>
        <v>1</v>
      </c>
      <c r="DO21" s="43" t="b">
        <f t="shared" si="4"/>
        <v>0</v>
      </c>
    </row>
    <row r="22" spans="1:119" x14ac:dyDescent="0.3">
      <c r="A22" s="43">
        <v>480083828</v>
      </c>
      <c r="B22" s="43" t="s">
        <v>11633</v>
      </c>
      <c r="C22" s="43">
        <v>0</v>
      </c>
      <c r="D22" s="43" t="s">
        <v>11634</v>
      </c>
      <c r="E22" s="43" t="s">
        <v>95</v>
      </c>
      <c r="F22" s="43" t="s">
        <v>11467</v>
      </c>
      <c r="G22" s="43">
        <v>501210</v>
      </c>
      <c r="H22" s="43">
        <v>501210</v>
      </c>
      <c r="I22" s="43">
        <v>871280</v>
      </c>
      <c r="J22" s="43">
        <v>871280</v>
      </c>
      <c r="K22" s="43">
        <v>202004</v>
      </c>
      <c r="L22" s="43">
        <v>202004</v>
      </c>
      <c r="O22" s="43" t="s">
        <v>1021</v>
      </c>
      <c r="P22" s="43" t="s">
        <v>11635</v>
      </c>
      <c r="Q22" s="43">
        <v>1</v>
      </c>
      <c r="R22" s="43">
        <v>33330300</v>
      </c>
      <c r="S22" s="43">
        <v>33330300</v>
      </c>
      <c r="T22" s="43" t="s">
        <v>926</v>
      </c>
      <c r="U22" s="43">
        <v>33330300</v>
      </c>
      <c r="V22" s="43" t="s">
        <v>11470</v>
      </c>
      <c r="W22" s="44">
        <v>43942.644085648149</v>
      </c>
      <c r="X22" s="43">
        <v>99990900</v>
      </c>
      <c r="Y22" s="43" t="s">
        <v>11636</v>
      </c>
      <c r="AA22" s="43">
        <v>480083828</v>
      </c>
      <c r="AB22" s="43">
        <v>10</v>
      </c>
      <c r="AC22" s="43" t="s">
        <v>916</v>
      </c>
      <c r="AD22" s="43" t="s">
        <v>917</v>
      </c>
      <c r="AE22" s="43" t="s">
        <v>918</v>
      </c>
      <c r="AF22" s="43" t="s">
        <v>919</v>
      </c>
      <c r="AG22" s="43" t="s">
        <v>920</v>
      </c>
      <c r="AH22" s="45">
        <v>43942</v>
      </c>
      <c r="AI22" s="43" t="s">
        <v>1020</v>
      </c>
      <c r="AJ22" s="43" t="s">
        <v>1021</v>
      </c>
      <c r="AL22" s="43">
        <v>9900</v>
      </c>
      <c r="AO22" s="43" t="s">
        <v>918</v>
      </c>
      <c r="AP22" s="43" t="s">
        <v>923</v>
      </c>
      <c r="AQ22" s="43" t="s">
        <v>924</v>
      </c>
      <c r="AR22" s="43">
        <v>1</v>
      </c>
      <c r="AS22" s="43" t="s">
        <v>925</v>
      </c>
      <c r="AT22" s="43">
        <v>0</v>
      </c>
      <c r="AV22" s="43">
        <v>33330300</v>
      </c>
      <c r="AW22" s="43">
        <v>33330300</v>
      </c>
      <c r="AX22" s="43">
        <v>99990900</v>
      </c>
      <c r="AY22" s="43" t="s">
        <v>926</v>
      </c>
      <c r="AZ22" s="43">
        <v>1</v>
      </c>
      <c r="BA22" s="43">
        <v>0</v>
      </c>
      <c r="BB22" s="43">
        <v>0</v>
      </c>
      <c r="BC22" s="43">
        <v>0</v>
      </c>
      <c r="BD22" s="43">
        <v>0</v>
      </c>
      <c r="BE22" s="43">
        <v>0</v>
      </c>
      <c r="BF22" s="43">
        <v>0</v>
      </c>
      <c r="BG22" s="43">
        <v>1</v>
      </c>
      <c r="BH22" s="43" t="s">
        <v>11637</v>
      </c>
      <c r="BI22" s="43" t="s">
        <v>11482</v>
      </c>
      <c r="BJ22" s="43">
        <v>1</v>
      </c>
      <c r="BK22" s="43">
        <v>1</v>
      </c>
      <c r="BL22" s="43" t="s">
        <v>11473</v>
      </c>
      <c r="BM22" s="43" t="s">
        <v>11634</v>
      </c>
      <c r="BN22" s="43" t="s">
        <v>15</v>
      </c>
      <c r="BO22" s="43" t="s">
        <v>11638</v>
      </c>
      <c r="BP22" s="43" t="s">
        <v>11288</v>
      </c>
      <c r="BQ22" s="43" t="s">
        <v>11562</v>
      </c>
      <c r="BR22" s="43" t="s">
        <v>11639</v>
      </c>
      <c r="BS22" s="43" t="s">
        <v>8087</v>
      </c>
      <c r="BT22" s="43">
        <v>11726</v>
      </c>
      <c r="BU22" s="43" t="s">
        <v>11640</v>
      </c>
      <c r="BV22" s="43">
        <v>1</v>
      </c>
      <c r="BW22" s="43">
        <v>99990900</v>
      </c>
      <c r="BX22" s="43">
        <v>99990900</v>
      </c>
      <c r="BY22" s="44">
        <v>43922</v>
      </c>
      <c r="BZ22" s="44">
        <v>43952</v>
      </c>
      <c r="CA22" s="43">
        <v>480083828</v>
      </c>
      <c r="CB22" s="45">
        <v>43942</v>
      </c>
      <c r="CC22" s="43" t="s">
        <v>11530</v>
      </c>
      <c r="CD22" s="43">
        <v>0</v>
      </c>
      <c r="CE22" s="43">
        <v>99990900</v>
      </c>
      <c r="CZ22" s="43">
        <v>33330300</v>
      </c>
      <c r="DA22" s="43">
        <v>5121708478</v>
      </c>
      <c r="DB22" s="43">
        <v>66660600</v>
      </c>
      <c r="DC22" s="43">
        <v>5121706031</v>
      </c>
      <c r="DE22" s="43" t="s">
        <v>11641</v>
      </c>
      <c r="DF22" s="43" t="s">
        <v>11482</v>
      </c>
      <c r="DG22" s="43">
        <v>1</v>
      </c>
      <c r="DH22" s="43">
        <v>1</v>
      </c>
      <c r="DI22" s="43">
        <v>3</v>
      </c>
      <c r="DJ22" s="45">
        <f t="shared" si="0"/>
        <v>43942</v>
      </c>
      <c r="DK22" s="43" t="b">
        <f t="shared" si="1"/>
        <v>1</v>
      </c>
      <c r="DL22" s="43" t="b">
        <f t="shared" si="2"/>
        <v>1</v>
      </c>
      <c r="DM22" s="43" t="b">
        <f t="shared" si="3"/>
        <v>1</v>
      </c>
      <c r="DO22" s="43" t="b">
        <f t="shared" si="4"/>
        <v>0</v>
      </c>
    </row>
    <row r="23" spans="1:119" x14ac:dyDescent="0.3">
      <c r="A23" s="43">
        <v>480083888</v>
      </c>
      <c r="B23" s="43" t="s">
        <v>11642</v>
      </c>
      <c r="C23" s="43">
        <v>2</v>
      </c>
      <c r="D23" s="43" t="s">
        <v>11588</v>
      </c>
      <c r="E23" s="43" t="s">
        <v>85</v>
      </c>
      <c r="F23" s="43" t="s">
        <v>11467</v>
      </c>
      <c r="G23" s="43">
        <v>501190</v>
      </c>
      <c r="H23" s="43">
        <v>501190</v>
      </c>
      <c r="I23" s="43">
        <v>871080</v>
      </c>
      <c r="J23" s="43">
        <v>871080</v>
      </c>
      <c r="K23" s="43">
        <v>202006</v>
      </c>
      <c r="L23" s="43">
        <v>202006</v>
      </c>
      <c r="O23" s="43" t="s">
        <v>1048</v>
      </c>
      <c r="P23" s="43" t="s">
        <v>11589</v>
      </c>
      <c r="Q23" s="43">
        <v>1</v>
      </c>
      <c r="R23" s="43">
        <v>4000000</v>
      </c>
      <c r="S23" s="43">
        <v>4000000</v>
      </c>
      <c r="T23" s="43" t="s">
        <v>926</v>
      </c>
      <c r="U23" s="43">
        <v>4000000</v>
      </c>
      <c r="V23" s="43" t="s">
        <v>11487</v>
      </c>
      <c r="W23" s="44">
        <v>43944.445034722223</v>
      </c>
      <c r="X23" s="43">
        <v>12000000</v>
      </c>
      <c r="Y23" s="43" t="s">
        <v>11643</v>
      </c>
      <c r="AA23" s="43">
        <v>480083888</v>
      </c>
      <c r="AB23" s="43">
        <v>30</v>
      </c>
      <c r="AC23" s="43" t="s">
        <v>916</v>
      </c>
      <c r="AD23" s="43" t="s">
        <v>917</v>
      </c>
      <c r="AE23" s="43" t="s">
        <v>918</v>
      </c>
      <c r="AF23" s="43" t="s">
        <v>919</v>
      </c>
      <c r="AG23" s="43" t="s">
        <v>920</v>
      </c>
      <c r="AH23" s="45">
        <v>43942</v>
      </c>
      <c r="AI23" s="43" t="s">
        <v>996</v>
      </c>
      <c r="AJ23" s="43" t="s">
        <v>1048</v>
      </c>
      <c r="AL23" s="43">
        <v>9900</v>
      </c>
      <c r="AO23" s="43" t="s">
        <v>918</v>
      </c>
      <c r="AP23" s="43" t="s">
        <v>923</v>
      </c>
      <c r="AQ23" s="43" t="s">
        <v>924</v>
      </c>
      <c r="AR23" s="43">
        <v>1</v>
      </c>
      <c r="AS23" s="43" t="s">
        <v>925</v>
      </c>
      <c r="AT23" s="43">
        <v>0</v>
      </c>
      <c r="AV23" s="43">
        <v>4000000</v>
      </c>
      <c r="AW23" s="43">
        <v>4000000</v>
      </c>
      <c r="AX23" s="43">
        <v>10400000</v>
      </c>
      <c r="AY23" s="43" t="s">
        <v>926</v>
      </c>
      <c r="AZ23" s="43">
        <v>1</v>
      </c>
      <c r="BA23" s="43">
        <v>0</v>
      </c>
      <c r="BB23" s="43">
        <v>0</v>
      </c>
      <c r="BC23" s="43">
        <v>0</v>
      </c>
      <c r="BD23" s="43">
        <v>0</v>
      </c>
      <c r="BE23" s="43">
        <v>0</v>
      </c>
      <c r="BF23" s="43">
        <v>0</v>
      </c>
      <c r="BG23" s="43">
        <v>1</v>
      </c>
      <c r="BH23" s="43" t="s">
        <v>11644</v>
      </c>
      <c r="BI23" s="43" t="s">
        <v>11482</v>
      </c>
      <c r="BJ23" s="43">
        <v>1</v>
      </c>
      <c r="BK23" s="43">
        <v>1</v>
      </c>
      <c r="BL23" s="43" t="s">
        <v>11473</v>
      </c>
      <c r="BM23" s="43" t="s">
        <v>11588</v>
      </c>
      <c r="BN23" s="43" t="s">
        <v>6</v>
      </c>
      <c r="BO23" s="43" t="s">
        <v>11561</v>
      </c>
      <c r="BP23" s="43" t="s">
        <v>11568</v>
      </c>
      <c r="BQ23" s="43" t="s">
        <v>11569</v>
      </c>
      <c r="BR23" s="43" t="s">
        <v>11645</v>
      </c>
      <c r="BS23" s="43" t="s">
        <v>8087</v>
      </c>
      <c r="BT23" s="43">
        <v>12415</v>
      </c>
      <c r="BU23" s="43" t="s">
        <v>11570</v>
      </c>
      <c r="BV23" s="43">
        <v>1</v>
      </c>
      <c r="BW23" s="43">
        <v>12000000</v>
      </c>
      <c r="BX23" s="43">
        <v>12000000</v>
      </c>
      <c r="BY23" s="44">
        <v>43922</v>
      </c>
      <c r="BZ23" s="44">
        <v>43983</v>
      </c>
      <c r="CA23" s="43">
        <v>480083888</v>
      </c>
      <c r="CB23" s="45">
        <v>43944</v>
      </c>
      <c r="CC23" s="43" t="s">
        <v>11600</v>
      </c>
      <c r="CD23" s="43">
        <v>1600000</v>
      </c>
      <c r="CE23" s="43">
        <v>10400000</v>
      </c>
      <c r="CX23" s="43">
        <v>7200000</v>
      </c>
      <c r="CY23" s="43">
        <v>5121711833</v>
      </c>
      <c r="DA23" s="43" t="s">
        <v>11646</v>
      </c>
      <c r="DB23" s="43">
        <v>3200000</v>
      </c>
      <c r="DC23" s="43">
        <v>5121706278</v>
      </c>
      <c r="DE23" s="43" t="s">
        <v>11647</v>
      </c>
      <c r="DF23" s="43" t="s">
        <v>11482</v>
      </c>
      <c r="DG23" s="43">
        <v>1</v>
      </c>
      <c r="DH23" s="43">
        <v>1</v>
      </c>
      <c r="DI23" s="43">
        <v>4</v>
      </c>
      <c r="DJ23" s="45">
        <f t="shared" si="0"/>
        <v>43944</v>
      </c>
      <c r="DK23" s="43" t="b">
        <f t="shared" si="1"/>
        <v>0</v>
      </c>
      <c r="DL23" s="43" t="b">
        <f t="shared" si="2"/>
        <v>0</v>
      </c>
      <c r="DM23" s="43" t="b">
        <f t="shared" si="3"/>
        <v>1</v>
      </c>
      <c r="DO23" s="43" t="b">
        <f t="shared" si="4"/>
        <v>0</v>
      </c>
    </row>
    <row r="24" spans="1:119" x14ac:dyDescent="0.3">
      <c r="A24" s="43">
        <v>480083873</v>
      </c>
      <c r="B24" s="43" t="s">
        <v>11648</v>
      </c>
      <c r="C24" s="43">
        <v>0</v>
      </c>
      <c r="D24" s="43" t="s">
        <v>11649</v>
      </c>
      <c r="E24" s="43" t="s">
        <v>76</v>
      </c>
      <c r="F24" s="43" t="s">
        <v>11467</v>
      </c>
      <c r="G24" s="43">
        <v>501730</v>
      </c>
      <c r="H24" s="43">
        <v>501730</v>
      </c>
      <c r="I24" s="43">
        <v>872400</v>
      </c>
      <c r="J24" s="43">
        <v>872400</v>
      </c>
      <c r="K24" s="43">
        <v>202004</v>
      </c>
      <c r="L24" s="43">
        <v>202004</v>
      </c>
      <c r="O24" s="43" t="s">
        <v>11650</v>
      </c>
      <c r="P24" s="43" t="s">
        <v>11651</v>
      </c>
      <c r="Q24" s="43">
        <v>1</v>
      </c>
      <c r="R24" s="43">
        <v>2800000</v>
      </c>
      <c r="S24" s="43">
        <v>2800000</v>
      </c>
      <c r="T24" s="43" t="s">
        <v>926</v>
      </c>
      <c r="U24" s="43">
        <v>2800000</v>
      </c>
      <c r="V24" s="43" t="s">
        <v>11470</v>
      </c>
      <c r="W24" s="44">
        <v>43943.600613425922</v>
      </c>
      <c r="X24" s="43">
        <v>2800000</v>
      </c>
      <c r="Y24" s="43" t="s">
        <v>11652</v>
      </c>
      <c r="AA24" s="43">
        <v>480083873</v>
      </c>
      <c r="AB24" s="43">
        <v>10</v>
      </c>
      <c r="AC24" s="43" t="s">
        <v>916</v>
      </c>
      <c r="AD24" s="43" t="s">
        <v>917</v>
      </c>
      <c r="AE24" s="43" t="s">
        <v>918</v>
      </c>
      <c r="AF24" s="43" t="s">
        <v>919</v>
      </c>
      <c r="AG24" s="43" t="s">
        <v>920</v>
      </c>
      <c r="AH24" s="45">
        <v>43943</v>
      </c>
      <c r="AI24" s="43" t="s">
        <v>927</v>
      </c>
      <c r="AJ24" s="43" t="s">
        <v>1045</v>
      </c>
      <c r="AL24" s="43">
        <v>9900</v>
      </c>
      <c r="AO24" s="43" t="s">
        <v>918</v>
      </c>
      <c r="AP24" s="43" t="s">
        <v>923</v>
      </c>
      <c r="AQ24" s="43" t="s">
        <v>924</v>
      </c>
      <c r="AR24" s="43">
        <v>1</v>
      </c>
      <c r="AS24" s="43" t="s">
        <v>925</v>
      </c>
      <c r="AT24" s="43">
        <v>0</v>
      </c>
      <c r="AV24" s="43">
        <v>2800000</v>
      </c>
      <c r="AW24" s="43">
        <v>2800000</v>
      </c>
      <c r="AX24" s="43">
        <v>2800000</v>
      </c>
      <c r="AY24" s="43" t="s">
        <v>926</v>
      </c>
      <c r="AZ24" s="43">
        <v>1</v>
      </c>
      <c r="BA24" s="43">
        <v>0</v>
      </c>
      <c r="BB24" s="43">
        <v>0</v>
      </c>
      <c r="BC24" s="43">
        <v>0</v>
      </c>
      <c r="BD24" s="43">
        <v>0</v>
      </c>
      <c r="BE24" s="43">
        <v>0</v>
      </c>
      <c r="BF24" s="43">
        <v>0</v>
      </c>
      <c r="BG24" s="43">
        <v>1</v>
      </c>
      <c r="BH24" s="43" t="s">
        <v>11653</v>
      </c>
      <c r="BI24" s="43" t="s">
        <v>11482</v>
      </c>
      <c r="BJ24" s="43">
        <v>1</v>
      </c>
      <c r="BK24" s="43">
        <v>1</v>
      </c>
      <c r="BL24" s="43" t="s">
        <v>11473</v>
      </c>
      <c r="BM24" s="43" t="s">
        <v>11649</v>
      </c>
      <c r="BN24" s="43" t="s">
        <v>12</v>
      </c>
      <c r="BO24" s="43" t="s">
        <v>11654</v>
      </c>
      <c r="BP24" s="43" t="s">
        <v>11505</v>
      </c>
      <c r="BQ24" s="43" t="s">
        <v>11506</v>
      </c>
      <c r="BR24" s="43" t="s">
        <v>11655</v>
      </c>
      <c r="BS24" s="43" t="s">
        <v>8087</v>
      </c>
      <c r="BT24" s="43">
        <v>11515</v>
      </c>
      <c r="BU24" s="43" t="s">
        <v>11508</v>
      </c>
      <c r="BV24" s="43">
        <v>1</v>
      </c>
      <c r="BW24" s="43">
        <v>2800000</v>
      </c>
      <c r="BX24" s="43">
        <v>2800000</v>
      </c>
      <c r="BY24" s="44">
        <v>43922</v>
      </c>
      <c r="BZ24" s="44">
        <v>43971</v>
      </c>
      <c r="CA24" s="43">
        <v>480083873</v>
      </c>
      <c r="CB24" s="45">
        <v>43943</v>
      </c>
      <c r="CC24" s="43" t="s">
        <v>11530</v>
      </c>
      <c r="CD24" s="43">
        <v>0</v>
      </c>
      <c r="CE24" s="43">
        <v>2800000</v>
      </c>
      <c r="CZ24" s="43">
        <v>2800000</v>
      </c>
      <c r="DA24" s="43">
        <v>5121707966</v>
      </c>
      <c r="DC24" s="43" t="s">
        <v>11656</v>
      </c>
      <c r="DE24" s="43" t="s">
        <v>11657</v>
      </c>
      <c r="DF24" s="43" t="s">
        <v>11482</v>
      </c>
      <c r="DG24" s="43">
        <v>1</v>
      </c>
      <c r="DH24" s="43">
        <v>1</v>
      </c>
      <c r="DI24" s="43">
        <v>1</v>
      </c>
      <c r="DJ24" s="45">
        <f t="shared" si="0"/>
        <v>43943</v>
      </c>
      <c r="DK24" s="43" t="b">
        <f t="shared" si="1"/>
        <v>1</v>
      </c>
      <c r="DL24" s="43" t="b">
        <f t="shared" si="2"/>
        <v>1</v>
      </c>
      <c r="DM24" s="43" t="b">
        <f t="shared" si="3"/>
        <v>1</v>
      </c>
      <c r="DO24" s="43" t="b">
        <f t="shared" si="4"/>
        <v>0</v>
      </c>
    </row>
    <row r="25" spans="1:119" x14ac:dyDescent="0.3">
      <c r="A25" s="43">
        <v>480083889</v>
      </c>
      <c r="B25" s="43" t="s">
        <v>11658</v>
      </c>
      <c r="C25" s="43">
        <v>0</v>
      </c>
      <c r="D25" s="43" t="s">
        <v>11588</v>
      </c>
      <c r="E25" s="43" t="s">
        <v>85</v>
      </c>
      <c r="F25" s="43" t="s">
        <v>11467</v>
      </c>
      <c r="G25" s="43">
        <v>501190</v>
      </c>
      <c r="H25" s="43">
        <v>501190</v>
      </c>
      <c r="I25" s="43">
        <v>871080</v>
      </c>
      <c r="J25" s="43">
        <v>871080</v>
      </c>
      <c r="K25" s="43">
        <v>202004</v>
      </c>
      <c r="L25" s="43">
        <v>202004</v>
      </c>
      <c r="O25" s="43" t="s">
        <v>1050</v>
      </c>
      <c r="P25" s="43" t="s">
        <v>11589</v>
      </c>
      <c r="Q25" s="43">
        <v>1</v>
      </c>
      <c r="R25" s="43">
        <v>42900000</v>
      </c>
      <c r="S25" s="43">
        <v>42900000</v>
      </c>
      <c r="T25" s="43" t="s">
        <v>926</v>
      </c>
      <c r="U25" s="43">
        <v>42900000</v>
      </c>
      <c r="V25" s="43" t="s">
        <v>11487</v>
      </c>
      <c r="W25" s="44">
        <v>43944.446053240739</v>
      </c>
      <c r="X25" s="43">
        <v>42900000</v>
      </c>
      <c r="Y25" s="43" t="s">
        <v>11659</v>
      </c>
      <c r="AA25" s="43">
        <v>480083889</v>
      </c>
      <c r="AB25" s="43">
        <v>10</v>
      </c>
      <c r="AC25" s="43" t="s">
        <v>916</v>
      </c>
      <c r="AD25" s="43" t="s">
        <v>917</v>
      </c>
      <c r="AE25" s="43" t="s">
        <v>918</v>
      </c>
      <c r="AF25" s="43" t="s">
        <v>919</v>
      </c>
      <c r="AG25" s="43" t="s">
        <v>920</v>
      </c>
      <c r="AH25" s="45">
        <v>43943</v>
      </c>
      <c r="AI25" s="43" t="s">
        <v>1010</v>
      </c>
      <c r="AJ25" s="43" t="s">
        <v>1050</v>
      </c>
      <c r="AL25" s="43">
        <v>9900</v>
      </c>
      <c r="AO25" s="43" t="s">
        <v>918</v>
      </c>
      <c r="AP25" s="43" t="s">
        <v>923</v>
      </c>
      <c r="AQ25" s="43" t="s">
        <v>924</v>
      </c>
      <c r="AR25" s="43">
        <v>1</v>
      </c>
      <c r="AS25" s="43" t="s">
        <v>925</v>
      </c>
      <c r="AT25" s="43">
        <v>0</v>
      </c>
      <c r="AV25" s="43">
        <v>42900000</v>
      </c>
      <c r="AW25" s="43">
        <v>42900000</v>
      </c>
      <c r="AX25" s="43">
        <v>42900000</v>
      </c>
      <c r="AY25" s="43" t="s">
        <v>926</v>
      </c>
      <c r="AZ25" s="43">
        <v>1</v>
      </c>
      <c r="BA25" s="43">
        <v>0</v>
      </c>
      <c r="BB25" s="43">
        <v>0</v>
      </c>
      <c r="BC25" s="43">
        <v>0</v>
      </c>
      <c r="BD25" s="43">
        <v>0</v>
      </c>
      <c r="BE25" s="43">
        <v>0</v>
      </c>
      <c r="BF25" s="43">
        <v>0</v>
      </c>
      <c r="BG25" s="43">
        <v>1</v>
      </c>
      <c r="BH25" s="43" t="s">
        <v>11660</v>
      </c>
      <c r="BI25" s="43" t="s">
        <v>11482</v>
      </c>
      <c r="BJ25" s="43">
        <v>1</v>
      </c>
      <c r="BK25" s="43">
        <v>1</v>
      </c>
      <c r="BL25" s="43" t="s">
        <v>11473</v>
      </c>
      <c r="BM25" s="43" t="s">
        <v>11588</v>
      </c>
      <c r="BN25" s="43" t="s">
        <v>6</v>
      </c>
      <c r="BO25" s="43" t="s">
        <v>11561</v>
      </c>
      <c r="BP25" s="43" t="s">
        <v>11288</v>
      </c>
      <c r="BQ25" s="43" t="s">
        <v>11562</v>
      </c>
      <c r="BR25" s="43" t="s">
        <v>11661</v>
      </c>
      <c r="BS25" s="43" t="s">
        <v>8087</v>
      </c>
      <c r="BT25" s="43">
        <v>12414</v>
      </c>
      <c r="BU25" s="43" t="s">
        <v>11563</v>
      </c>
      <c r="BV25" s="43">
        <v>1</v>
      </c>
      <c r="BW25" s="43">
        <v>42900000</v>
      </c>
      <c r="BX25" s="43">
        <v>42900000</v>
      </c>
      <c r="BY25" s="44">
        <v>43922</v>
      </c>
      <c r="BZ25" s="44">
        <v>43922</v>
      </c>
      <c r="CA25" s="43">
        <v>480083889</v>
      </c>
      <c r="CB25" s="45">
        <v>43944</v>
      </c>
      <c r="CC25" s="43" t="s">
        <v>11480</v>
      </c>
      <c r="CD25" s="43">
        <v>0</v>
      </c>
      <c r="CE25" s="43">
        <v>42900000</v>
      </c>
      <c r="DB25" s="43">
        <v>42900000</v>
      </c>
      <c r="DC25" s="43">
        <v>5121706340</v>
      </c>
      <c r="DE25" s="43" t="s">
        <v>11662</v>
      </c>
      <c r="DF25" s="43" t="s">
        <v>11482</v>
      </c>
      <c r="DG25" s="43">
        <v>1</v>
      </c>
      <c r="DH25" s="43">
        <v>1</v>
      </c>
      <c r="DI25" s="43">
        <v>1</v>
      </c>
      <c r="DJ25" s="45">
        <f t="shared" si="0"/>
        <v>43944</v>
      </c>
      <c r="DK25" s="43" t="b">
        <f t="shared" si="1"/>
        <v>1</v>
      </c>
      <c r="DL25" s="43" t="b">
        <f t="shared" si="2"/>
        <v>1</v>
      </c>
      <c r="DM25" s="43" t="b">
        <f t="shared" si="3"/>
        <v>1</v>
      </c>
      <c r="DO25" s="43" t="b">
        <f t="shared" si="4"/>
        <v>0</v>
      </c>
    </row>
    <row r="26" spans="1:119" x14ac:dyDescent="0.3">
      <c r="A26" s="43">
        <v>480083906</v>
      </c>
      <c r="B26" s="43" t="s">
        <v>11663</v>
      </c>
      <c r="C26" s="43">
        <v>0</v>
      </c>
      <c r="D26" s="43" t="s">
        <v>11664</v>
      </c>
      <c r="E26" s="43" t="s">
        <v>93</v>
      </c>
      <c r="F26" s="43" t="s">
        <v>11467</v>
      </c>
      <c r="G26" s="43">
        <v>501730</v>
      </c>
      <c r="H26" s="43">
        <v>501730</v>
      </c>
      <c r="I26" s="43">
        <v>872560</v>
      </c>
      <c r="J26" s="43">
        <v>872560</v>
      </c>
      <c r="K26" s="43">
        <v>202004</v>
      </c>
      <c r="L26" s="43">
        <v>202004</v>
      </c>
      <c r="O26" s="43" t="s">
        <v>1055</v>
      </c>
      <c r="P26" s="43" t="s">
        <v>11665</v>
      </c>
      <c r="Q26" s="43">
        <v>1</v>
      </c>
      <c r="R26" s="43">
        <v>127278625</v>
      </c>
      <c r="S26" s="43">
        <v>127278625</v>
      </c>
      <c r="T26" s="43" t="s">
        <v>926</v>
      </c>
      <c r="U26" s="43">
        <v>127278625</v>
      </c>
      <c r="V26" s="43" t="s">
        <v>11487</v>
      </c>
      <c r="W26" s="44">
        <v>43945.663263888891</v>
      </c>
      <c r="X26" s="43">
        <v>127278625</v>
      </c>
      <c r="Y26" s="43" t="s">
        <v>11666</v>
      </c>
      <c r="AA26" s="43">
        <v>480083906</v>
      </c>
      <c r="AB26" s="43">
        <v>10</v>
      </c>
      <c r="AC26" s="43" t="s">
        <v>916</v>
      </c>
      <c r="AD26" s="43" t="s">
        <v>917</v>
      </c>
      <c r="AE26" s="43" t="s">
        <v>918</v>
      </c>
      <c r="AF26" s="43" t="s">
        <v>919</v>
      </c>
      <c r="AG26" s="43" t="s">
        <v>920</v>
      </c>
      <c r="AH26" s="45">
        <v>43944</v>
      </c>
      <c r="AI26" s="43" t="s">
        <v>994</v>
      </c>
      <c r="AJ26" s="43" t="s">
        <v>1055</v>
      </c>
      <c r="AL26" s="43">
        <v>9900</v>
      </c>
      <c r="AO26" s="43" t="s">
        <v>918</v>
      </c>
      <c r="AP26" s="43" t="s">
        <v>923</v>
      </c>
      <c r="AQ26" s="43" t="s">
        <v>924</v>
      </c>
      <c r="AR26" s="43">
        <v>1</v>
      </c>
      <c r="AS26" s="43" t="s">
        <v>925</v>
      </c>
      <c r="AT26" s="43">
        <v>0</v>
      </c>
      <c r="AV26" s="43">
        <v>127278625</v>
      </c>
      <c r="AW26" s="43">
        <v>127278625</v>
      </c>
      <c r="AX26" s="43">
        <v>127278625</v>
      </c>
      <c r="AY26" s="43" t="s">
        <v>926</v>
      </c>
      <c r="AZ26" s="43">
        <v>1</v>
      </c>
      <c r="BA26" s="43">
        <v>0</v>
      </c>
      <c r="BB26" s="43">
        <v>0</v>
      </c>
      <c r="BC26" s="43">
        <v>0</v>
      </c>
      <c r="BD26" s="43">
        <v>0</v>
      </c>
      <c r="BE26" s="43">
        <v>0</v>
      </c>
      <c r="BF26" s="43">
        <v>0</v>
      </c>
      <c r="BG26" s="43">
        <v>1</v>
      </c>
      <c r="BH26" s="43" t="s">
        <v>11667</v>
      </c>
      <c r="BI26" s="43" t="s">
        <v>11482</v>
      </c>
      <c r="BJ26" s="43">
        <v>1</v>
      </c>
      <c r="BK26" s="43">
        <v>1</v>
      </c>
      <c r="BL26" s="43" t="s">
        <v>11473</v>
      </c>
      <c r="BM26" s="43" t="s">
        <v>11664</v>
      </c>
      <c r="BN26" s="43" t="s">
        <v>8</v>
      </c>
      <c r="BO26" s="43" t="s">
        <v>11539</v>
      </c>
      <c r="BP26" s="43" t="s">
        <v>11302</v>
      </c>
      <c r="BQ26" s="43" t="s">
        <v>11668</v>
      </c>
      <c r="BR26" s="43" t="s">
        <v>11669</v>
      </c>
      <c r="BS26" s="43" t="s">
        <v>8087</v>
      </c>
      <c r="BT26" s="43">
        <v>12428</v>
      </c>
      <c r="BU26" s="43" t="s">
        <v>11670</v>
      </c>
      <c r="BV26" s="43">
        <v>1</v>
      </c>
      <c r="BW26" s="43">
        <v>127278625</v>
      </c>
      <c r="BX26" s="43">
        <v>127278625</v>
      </c>
      <c r="BY26" s="44">
        <v>43922</v>
      </c>
      <c r="BZ26" s="44">
        <v>43922</v>
      </c>
      <c r="CA26" s="43">
        <v>480083906</v>
      </c>
      <c r="CB26" s="45">
        <v>43945</v>
      </c>
      <c r="CC26" s="43" t="s">
        <v>11480</v>
      </c>
      <c r="CD26" s="43">
        <v>12825</v>
      </c>
      <c r="CE26" s="43">
        <v>127265800</v>
      </c>
      <c r="DB26" s="43">
        <v>127265800</v>
      </c>
      <c r="DC26" s="43">
        <v>5121706474</v>
      </c>
      <c r="DD26" s="43" t="s">
        <v>11671</v>
      </c>
      <c r="DE26" s="43" t="s">
        <v>11672</v>
      </c>
      <c r="DF26" s="43" t="s">
        <v>11482</v>
      </c>
      <c r="DG26" s="43">
        <v>1</v>
      </c>
      <c r="DH26" s="43">
        <v>1</v>
      </c>
      <c r="DI26" s="43">
        <v>1</v>
      </c>
      <c r="DJ26" s="45">
        <f t="shared" si="0"/>
        <v>43945</v>
      </c>
      <c r="DK26" s="43" t="b">
        <f t="shared" si="1"/>
        <v>1</v>
      </c>
      <c r="DL26" s="43" t="b">
        <f t="shared" si="2"/>
        <v>1</v>
      </c>
      <c r="DM26" s="43" t="b">
        <f t="shared" si="3"/>
        <v>1</v>
      </c>
      <c r="DO26" s="43" t="b">
        <f t="shared" si="4"/>
        <v>0</v>
      </c>
    </row>
    <row r="27" spans="1:119" x14ac:dyDescent="0.3">
      <c r="A27" s="43">
        <v>480083907</v>
      </c>
      <c r="B27" s="43" t="s">
        <v>11673</v>
      </c>
      <c r="C27" s="43">
        <v>0</v>
      </c>
      <c r="D27" s="43" t="s">
        <v>11664</v>
      </c>
      <c r="E27" s="43" t="s">
        <v>93</v>
      </c>
      <c r="F27" s="43" t="s">
        <v>11467</v>
      </c>
      <c r="G27" s="43">
        <v>501730</v>
      </c>
      <c r="H27" s="43">
        <v>501730</v>
      </c>
      <c r="I27" s="43">
        <v>872560</v>
      </c>
      <c r="J27" s="43">
        <v>872560</v>
      </c>
      <c r="K27" s="43">
        <v>202004</v>
      </c>
      <c r="L27" s="43">
        <v>202004</v>
      </c>
      <c r="O27" s="43" t="s">
        <v>1056</v>
      </c>
      <c r="P27" s="43" t="s">
        <v>11665</v>
      </c>
      <c r="Q27" s="43">
        <v>1</v>
      </c>
      <c r="R27" s="43">
        <v>354212250</v>
      </c>
      <c r="S27" s="43">
        <v>354212250</v>
      </c>
      <c r="T27" s="43" t="s">
        <v>926</v>
      </c>
      <c r="U27" s="43">
        <v>354212250</v>
      </c>
      <c r="V27" s="43" t="s">
        <v>11487</v>
      </c>
      <c r="W27" s="44">
        <v>43945.664131944446</v>
      </c>
      <c r="X27" s="43">
        <v>354212250</v>
      </c>
      <c r="Y27" s="43" t="s">
        <v>11674</v>
      </c>
      <c r="AA27" s="43">
        <v>480083907</v>
      </c>
      <c r="AB27" s="43">
        <v>10</v>
      </c>
      <c r="AC27" s="43" t="s">
        <v>916</v>
      </c>
      <c r="AD27" s="43" t="s">
        <v>917</v>
      </c>
      <c r="AE27" s="43" t="s">
        <v>918</v>
      </c>
      <c r="AF27" s="43" t="s">
        <v>919</v>
      </c>
      <c r="AG27" s="43" t="s">
        <v>920</v>
      </c>
      <c r="AH27" s="45">
        <v>43944</v>
      </c>
      <c r="AI27" s="43" t="s">
        <v>994</v>
      </c>
      <c r="AJ27" s="43" t="s">
        <v>1056</v>
      </c>
      <c r="AL27" s="43">
        <v>9900</v>
      </c>
      <c r="AO27" s="43" t="s">
        <v>918</v>
      </c>
      <c r="AP27" s="43" t="s">
        <v>923</v>
      </c>
      <c r="AQ27" s="43" t="s">
        <v>924</v>
      </c>
      <c r="AR27" s="43">
        <v>1</v>
      </c>
      <c r="AS27" s="43" t="s">
        <v>925</v>
      </c>
      <c r="AT27" s="43">
        <v>0</v>
      </c>
      <c r="AV27" s="43">
        <v>354212250</v>
      </c>
      <c r="AW27" s="43">
        <v>354212250</v>
      </c>
      <c r="AX27" s="43">
        <v>354212250</v>
      </c>
      <c r="AY27" s="43" t="s">
        <v>926</v>
      </c>
      <c r="AZ27" s="43">
        <v>1</v>
      </c>
      <c r="BA27" s="43">
        <v>0</v>
      </c>
      <c r="BB27" s="43">
        <v>0</v>
      </c>
      <c r="BC27" s="43">
        <v>0</v>
      </c>
      <c r="BD27" s="43">
        <v>0</v>
      </c>
      <c r="BE27" s="43">
        <v>0</v>
      </c>
      <c r="BF27" s="43">
        <v>0</v>
      </c>
      <c r="BG27" s="43">
        <v>1</v>
      </c>
      <c r="BH27" s="43" t="s">
        <v>11675</v>
      </c>
      <c r="BI27" s="43" t="s">
        <v>11482</v>
      </c>
      <c r="BJ27" s="43">
        <v>1</v>
      </c>
      <c r="BK27" s="43">
        <v>1</v>
      </c>
      <c r="BL27" s="43" t="s">
        <v>11473</v>
      </c>
      <c r="BM27" s="43" t="s">
        <v>11664</v>
      </c>
      <c r="BN27" s="43" t="s">
        <v>8</v>
      </c>
      <c r="BO27" s="43" t="s">
        <v>11539</v>
      </c>
      <c r="BP27" s="43" t="s">
        <v>11302</v>
      </c>
      <c r="BQ27" s="43" t="s">
        <v>11668</v>
      </c>
      <c r="BR27" s="43" t="s">
        <v>11676</v>
      </c>
      <c r="BS27" s="43" t="s">
        <v>8087</v>
      </c>
      <c r="BT27" s="43">
        <v>12428</v>
      </c>
      <c r="BU27" s="43" t="s">
        <v>11670</v>
      </c>
      <c r="BV27" s="43">
        <v>1</v>
      </c>
      <c r="BW27" s="43">
        <v>354212250</v>
      </c>
      <c r="BX27" s="43">
        <v>354212250</v>
      </c>
      <c r="BY27" s="44">
        <v>43922</v>
      </c>
      <c r="BZ27" s="44">
        <v>43922</v>
      </c>
      <c r="CA27" s="43">
        <v>480083907</v>
      </c>
      <c r="CB27" s="45">
        <v>43945</v>
      </c>
      <c r="CC27" s="43" t="s">
        <v>11480</v>
      </c>
      <c r="CD27" s="43">
        <v>2735050</v>
      </c>
      <c r="CE27" s="43">
        <v>351477200</v>
      </c>
      <c r="DB27" s="43">
        <v>351477200</v>
      </c>
      <c r="DC27" s="43">
        <v>5121706475</v>
      </c>
      <c r="DD27" s="43" t="s">
        <v>11671</v>
      </c>
      <c r="DE27" s="43" t="s">
        <v>11677</v>
      </c>
      <c r="DF27" s="43" t="s">
        <v>11482</v>
      </c>
      <c r="DG27" s="43">
        <v>1</v>
      </c>
      <c r="DH27" s="43">
        <v>1</v>
      </c>
      <c r="DI27" s="43">
        <v>1</v>
      </c>
      <c r="DJ27" s="45">
        <f t="shared" si="0"/>
        <v>43945</v>
      </c>
      <c r="DK27" s="43" t="b">
        <f t="shared" si="1"/>
        <v>1</v>
      </c>
      <c r="DL27" s="43" t="b">
        <f t="shared" si="2"/>
        <v>1</v>
      </c>
      <c r="DM27" s="43" t="b">
        <f t="shared" si="3"/>
        <v>1</v>
      </c>
      <c r="DO27" s="43" t="b">
        <f t="shared" si="4"/>
        <v>0</v>
      </c>
    </row>
    <row r="28" spans="1:119" x14ac:dyDescent="0.3">
      <c r="A28" s="43">
        <v>480083909</v>
      </c>
      <c r="B28" s="43" t="s">
        <v>11678</v>
      </c>
      <c r="C28" s="43">
        <v>0</v>
      </c>
      <c r="D28" s="43" t="s">
        <v>11664</v>
      </c>
      <c r="E28" s="43" t="s">
        <v>93</v>
      </c>
      <c r="F28" s="43" t="s">
        <v>11467</v>
      </c>
      <c r="G28" s="43">
        <v>501730</v>
      </c>
      <c r="H28" s="43">
        <v>501730</v>
      </c>
      <c r="I28" s="43">
        <v>872560</v>
      </c>
      <c r="J28" s="43">
        <v>872560</v>
      </c>
      <c r="K28" s="43">
        <v>202004</v>
      </c>
      <c r="L28" s="43">
        <v>202004</v>
      </c>
      <c r="O28" s="43" t="s">
        <v>1057</v>
      </c>
      <c r="P28" s="43" t="s">
        <v>11665</v>
      </c>
      <c r="Q28" s="43">
        <v>1</v>
      </c>
      <c r="R28" s="43">
        <v>144706375</v>
      </c>
      <c r="S28" s="43">
        <v>144706375</v>
      </c>
      <c r="T28" s="43" t="s">
        <v>926</v>
      </c>
      <c r="U28" s="43">
        <v>144706375</v>
      </c>
      <c r="V28" s="43" t="s">
        <v>11487</v>
      </c>
      <c r="W28" s="44">
        <v>43945.667708333334</v>
      </c>
      <c r="X28" s="43">
        <v>144706375</v>
      </c>
      <c r="Y28" s="43" t="s">
        <v>11679</v>
      </c>
      <c r="AA28" s="43">
        <v>480083909</v>
      </c>
      <c r="AB28" s="43">
        <v>10</v>
      </c>
      <c r="AC28" s="43" t="s">
        <v>916</v>
      </c>
      <c r="AD28" s="43" t="s">
        <v>917</v>
      </c>
      <c r="AE28" s="43" t="s">
        <v>918</v>
      </c>
      <c r="AF28" s="43" t="s">
        <v>919</v>
      </c>
      <c r="AG28" s="43" t="s">
        <v>920</v>
      </c>
      <c r="AH28" s="45">
        <v>43944</v>
      </c>
      <c r="AI28" s="43" t="s">
        <v>994</v>
      </c>
      <c r="AJ28" s="43" t="s">
        <v>1057</v>
      </c>
      <c r="AL28" s="43">
        <v>9900</v>
      </c>
      <c r="AO28" s="43" t="s">
        <v>918</v>
      </c>
      <c r="AP28" s="43" t="s">
        <v>923</v>
      </c>
      <c r="AQ28" s="43" t="s">
        <v>924</v>
      </c>
      <c r="AR28" s="43">
        <v>1</v>
      </c>
      <c r="AS28" s="43" t="s">
        <v>925</v>
      </c>
      <c r="AT28" s="43">
        <v>0</v>
      </c>
      <c r="AV28" s="43">
        <v>144706375</v>
      </c>
      <c r="AW28" s="43">
        <v>144706375</v>
      </c>
      <c r="AX28" s="43">
        <v>144706375</v>
      </c>
      <c r="AY28" s="43" t="s">
        <v>926</v>
      </c>
      <c r="AZ28" s="43">
        <v>1</v>
      </c>
      <c r="BA28" s="43">
        <v>0</v>
      </c>
      <c r="BB28" s="43">
        <v>0</v>
      </c>
      <c r="BC28" s="43">
        <v>0</v>
      </c>
      <c r="BD28" s="43">
        <v>0</v>
      </c>
      <c r="BE28" s="43">
        <v>0</v>
      </c>
      <c r="BF28" s="43">
        <v>0</v>
      </c>
      <c r="BG28" s="43">
        <v>1</v>
      </c>
      <c r="BH28" s="43" t="s">
        <v>11680</v>
      </c>
      <c r="BI28" s="43" t="s">
        <v>11482</v>
      </c>
      <c r="BJ28" s="43">
        <v>1</v>
      </c>
      <c r="BK28" s="43">
        <v>1</v>
      </c>
      <c r="BL28" s="43" t="s">
        <v>11473</v>
      </c>
      <c r="BM28" s="43" t="s">
        <v>11664</v>
      </c>
      <c r="BN28" s="43" t="s">
        <v>8</v>
      </c>
      <c r="BO28" s="43" t="s">
        <v>11539</v>
      </c>
      <c r="BP28" s="43" t="s">
        <v>11302</v>
      </c>
      <c r="BQ28" s="43" t="s">
        <v>11668</v>
      </c>
      <c r="BR28" s="43" t="s">
        <v>11681</v>
      </c>
      <c r="BS28" s="43" t="s">
        <v>8087</v>
      </c>
      <c r="BT28" s="43">
        <v>12428</v>
      </c>
      <c r="BU28" s="43" t="s">
        <v>11670</v>
      </c>
      <c r="BV28" s="43">
        <v>1</v>
      </c>
      <c r="BW28" s="43">
        <v>144706375</v>
      </c>
      <c r="BX28" s="43">
        <v>144706375</v>
      </c>
      <c r="BY28" s="44">
        <v>43922</v>
      </c>
      <c r="BZ28" s="44">
        <v>43971</v>
      </c>
      <c r="CA28" s="43">
        <v>480083909</v>
      </c>
      <c r="CB28" s="45">
        <v>43945</v>
      </c>
      <c r="CC28" s="43" t="s">
        <v>11530</v>
      </c>
      <c r="CD28" s="43">
        <v>0</v>
      </c>
      <c r="CE28" s="43">
        <v>144706375</v>
      </c>
      <c r="CZ28" s="43">
        <v>144706375</v>
      </c>
      <c r="DA28" s="43">
        <v>5121706913</v>
      </c>
      <c r="DC28" s="43" t="s">
        <v>11656</v>
      </c>
      <c r="DE28" s="43" t="s">
        <v>11682</v>
      </c>
      <c r="DF28" s="43" t="s">
        <v>11482</v>
      </c>
      <c r="DG28" s="43">
        <v>1</v>
      </c>
      <c r="DH28" s="43">
        <v>1</v>
      </c>
      <c r="DI28" s="43">
        <v>1</v>
      </c>
      <c r="DJ28" s="45">
        <f t="shared" si="0"/>
        <v>43945</v>
      </c>
      <c r="DK28" s="43" t="b">
        <f t="shared" si="1"/>
        <v>1</v>
      </c>
      <c r="DL28" s="43" t="b">
        <f t="shared" si="2"/>
        <v>1</v>
      </c>
      <c r="DM28" s="43" t="b">
        <f t="shared" si="3"/>
        <v>1</v>
      </c>
      <c r="DO28" s="43" t="b">
        <f t="shared" si="4"/>
        <v>0</v>
      </c>
    </row>
    <row r="29" spans="1:119" x14ac:dyDescent="0.3">
      <c r="A29" s="43">
        <v>480083910</v>
      </c>
      <c r="B29" s="43" t="s">
        <v>11683</v>
      </c>
      <c r="C29" s="43">
        <v>0</v>
      </c>
      <c r="D29" s="43" t="s">
        <v>11664</v>
      </c>
      <c r="E29" s="43" t="s">
        <v>93</v>
      </c>
      <c r="F29" s="43" t="s">
        <v>11467</v>
      </c>
      <c r="G29" s="43">
        <v>501730</v>
      </c>
      <c r="H29" s="43">
        <v>501730</v>
      </c>
      <c r="I29" s="43">
        <v>872560</v>
      </c>
      <c r="J29" s="43">
        <v>872560</v>
      </c>
      <c r="K29" s="43">
        <v>202004</v>
      </c>
      <c r="L29" s="43">
        <v>202004</v>
      </c>
      <c r="O29" s="43" t="s">
        <v>1058</v>
      </c>
      <c r="P29" s="43" t="s">
        <v>11665</v>
      </c>
      <c r="Q29" s="43">
        <v>1</v>
      </c>
      <c r="R29" s="43">
        <v>116593500</v>
      </c>
      <c r="S29" s="43">
        <v>116593500</v>
      </c>
      <c r="T29" s="43" t="s">
        <v>926</v>
      </c>
      <c r="U29" s="43">
        <v>116593500</v>
      </c>
      <c r="V29" s="43" t="s">
        <v>11487</v>
      </c>
      <c r="W29" s="44">
        <v>43945.674641203703</v>
      </c>
      <c r="X29" s="43">
        <v>116593500</v>
      </c>
      <c r="Y29" s="43" t="s">
        <v>11684</v>
      </c>
      <c r="AA29" s="43">
        <v>480083910</v>
      </c>
      <c r="AB29" s="43">
        <v>10</v>
      </c>
      <c r="AC29" s="43" t="s">
        <v>916</v>
      </c>
      <c r="AD29" s="43" t="s">
        <v>917</v>
      </c>
      <c r="AE29" s="43" t="s">
        <v>918</v>
      </c>
      <c r="AF29" s="43" t="s">
        <v>919</v>
      </c>
      <c r="AG29" s="43" t="s">
        <v>920</v>
      </c>
      <c r="AH29" s="45">
        <v>43944</v>
      </c>
      <c r="AI29" s="43" t="s">
        <v>994</v>
      </c>
      <c r="AJ29" s="43" t="s">
        <v>1058</v>
      </c>
      <c r="AL29" s="43">
        <v>9900</v>
      </c>
      <c r="AO29" s="43" t="s">
        <v>918</v>
      </c>
      <c r="AP29" s="43" t="s">
        <v>923</v>
      </c>
      <c r="AQ29" s="43" t="s">
        <v>924</v>
      </c>
      <c r="AR29" s="43">
        <v>1</v>
      </c>
      <c r="AS29" s="43" t="s">
        <v>925</v>
      </c>
      <c r="AT29" s="43">
        <v>0</v>
      </c>
      <c r="AV29" s="43">
        <v>116593500</v>
      </c>
      <c r="AW29" s="43">
        <v>116593500</v>
      </c>
      <c r="AX29" s="43">
        <v>116593500</v>
      </c>
      <c r="AY29" s="43" t="s">
        <v>926</v>
      </c>
      <c r="AZ29" s="43">
        <v>1</v>
      </c>
      <c r="BA29" s="43">
        <v>0</v>
      </c>
      <c r="BB29" s="43">
        <v>0</v>
      </c>
      <c r="BC29" s="43">
        <v>0</v>
      </c>
      <c r="BD29" s="43">
        <v>0</v>
      </c>
      <c r="BE29" s="43">
        <v>0</v>
      </c>
      <c r="BF29" s="43">
        <v>0</v>
      </c>
      <c r="BG29" s="43">
        <v>1</v>
      </c>
      <c r="BH29" s="43" t="s">
        <v>11685</v>
      </c>
      <c r="BI29" s="43" t="s">
        <v>11482</v>
      </c>
      <c r="BJ29" s="43">
        <v>1</v>
      </c>
      <c r="BK29" s="43">
        <v>1</v>
      </c>
      <c r="BL29" s="43" t="s">
        <v>11473</v>
      </c>
      <c r="BM29" s="43" t="s">
        <v>11664</v>
      </c>
      <c r="BN29" s="43" t="s">
        <v>8</v>
      </c>
      <c r="BO29" s="43" t="s">
        <v>11539</v>
      </c>
      <c r="BP29" s="43" t="s">
        <v>11302</v>
      </c>
      <c r="BQ29" s="43" t="s">
        <v>11668</v>
      </c>
      <c r="BR29" s="43" t="s">
        <v>11686</v>
      </c>
      <c r="BS29" s="43" t="s">
        <v>8087</v>
      </c>
      <c r="BT29" s="43">
        <v>12428</v>
      </c>
      <c r="BU29" s="43" t="s">
        <v>11670</v>
      </c>
      <c r="BV29" s="43">
        <v>1</v>
      </c>
      <c r="BW29" s="43">
        <v>116593500</v>
      </c>
      <c r="BX29" s="43">
        <v>116593500</v>
      </c>
      <c r="BY29" s="44">
        <v>43922</v>
      </c>
      <c r="BZ29" s="44">
        <v>43971</v>
      </c>
      <c r="CA29" s="43">
        <v>480083910</v>
      </c>
      <c r="CB29" s="45">
        <v>43945</v>
      </c>
      <c r="CC29" s="43" t="s">
        <v>11530</v>
      </c>
      <c r="CD29" s="43">
        <v>0</v>
      </c>
      <c r="CE29" s="43">
        <v>116593500</v>
      </c>
      <c r="CZ29" s="43">
        <v>116593500</v>
      </c>
      <c r="DA29" s="43">
        <v>5121707694</v>
      </c>
      <c r="DC29" s="43" t="s">
        <v>11656</v>
      </c>
      <c r="DE29" s="43" t="s">
        <v>11687</v>
      </c>
      <c r="DF29" s="43" t="s">
        <v>11482</v>
      </c>
      <c r="DG29" s="43">
        <v>1</v>
      </c>
      <c r="DH29" s="43">
        <v>1</v>
      </c>
      <c r="DI29" s="43">
        <v>1</v>
      </c>
      <c r="DJ29" s="45">
        <f t="shared" si="0"/>
        <v>43945</v>
      </c>
      <c r="DK29" s="43" t="b">
        <f t="shared" si="1"/>
        <v>1</v>
      </c>
      <c r="DL29" s="43" t="b">
        <f t="shared" si="2"/>
        <v>1</v>
      </c>
      <c r="DM29" s="43" t="b">
        <f t="shared" si="3"/>
        <v>1</v>
      </c>
      <c r="DO29" s="43" t="b">
        <f t="shared" si="4"/>
        <v>0</v>
      </c>
    </row>
    <row r="30" spans="1:119" x14ac:dyDescent="0.3">
      <c r="A30" s="43">
        <v>480083914</v>
      </c>
      <c r="B30" s="43" t="s">
        <v>11688</v>
      </c>
      <c r="C30" s="43">
        <v>0</v>
      </c>
      <c r="D30" s="43" t="s">
        <v>11689</v>
      </c>
      <c r="E30" s="43" t="s">
        <v>110</v>
      </c>
      <c r="F30" s="43" t="s">
        <v>11467</v>
      </c>
      <c r="G30" s="43">
        <v>501170</v>
      </c>
      <c r="H30" s="43">
        <v>501170</v>
      </c>
      <c r="I30" s="43">
        <v>872200</v>
      </c>
      <c r="J30" s="43">
        <v>872200</v>
      </c>
      <c r="K30" s="43">
        <v>202004</v>
      </c>
      <c r="L30" s="43">
        <v>202004</v>
      </c>
      <c r="O30" s="43" t="s">
        <v>1061</v>
      </c>
      <c r="P30" s="43" t="s">
        <v>111</v>
      </c>
      <c r="Q30" s="43">
        <v>1</v>
      </c>
      <c r="R30" s="43">
        <v>8064400</v>
      </c>
      <c r="S30" s="43">
        <v>8064400</v>
      </c>
      <c r="T30" s="43" t="s">
        <v>926</v>
      </c>
      <c r="U30" s="43">
        <v>8064400</v>
      </c>
      <c r="V30" s="43" t="s">
        <v>11470</v>
      </c>
      <c r="W30" s="44">
        <v>43945.750127314815</v>
      </c>
      <c r="X30" s="43">
        <v>8064400</v>
      </c>
      <c r="Y30" s="43" t="s">
        <v>11690</v>
      </c>
      <c r="AA30" s="43">
        <v>480083914</v>
      </c>
      <c r="AB30" s="43">
        <v>10</v>
      </c>
      <c r="AC30" s="43" t="s">
        <v>916</v>
      </c>
      <c r="AD30" s="43" t="s">
        <v>917</v>
      </c>
      <c r="AE30" s="43" t="s">
        <v>918</v>
      </c>
      <c r="AF30" s="43" t="s">
        <v>919</v>
      </c>
      <c r="AG30" s="43" t="s">
        <v>920</v>
      </c>
      <c r="AH30" s="45">
        <v>43945</v>
      </c>
      <c r="AI30" s="43" t="s">
        <v>1005</v>
      </c>
      <c r="AJ30" s="43" t="s">
        <v>1061</v>
      </c>
      <c r="AL30" s="43">
        <v>9900</v>
      </c>
      <c r="AO30" s="43" t="s">
        <v>918</v>
      </c>
      <c r="AP30" s="43" t="s">
        <v>923</v>
      </c>
      <c r="AQ30" s="43" t="s">
        <v>924</v>
      </c>
      <c r="AR30" s="43">
        <v>1</v>
      </c>
      <c r="AS30" s="43" t="s">
        <v>925</v>
      </c>
      <c r="AT30" s="43">
        <v>0</v>
      </c>
      <c r="AV30" s="43">
        <v>8064400</v>
      </c>
      <c r="AW30" s="43">
        <v>8064400</v>
      </c>
      <c r="AX30" s="43">
        <v>8064400</v>
      </c>
      <c r="AY30" s="43" t="s">
        <v>926</v>
      </c>
      <c r="AZ30" s="43">
        <v>1</v>
      </c>
      <c r="BA30" s="43">
        <v>0</v>
      </c>
      <c r="BB30" s="43">
        <v>0</v>
      </c>
      <c r="BC30" s="43">
        <v>0</v>
      </c>
      <c r="BD30" s="43">
        <v>0</v>
      </c>
      <c r="BE30" s="43">
        <v>0</v>
      </c>
      <c r="BF30" s="43">
        <v>0</v>
      </c>
      <c r="BG30" s="43">
        <v>1</v>
      </c>
      <c r="BH30" s="43" t="s">
        <v>11691</v>
      </c>
      <c r="BI30" s="43" t="s">
        <v>11482</v>
      </c>
      <c r="BJ30" s="43">
        <v>1</v>
      </c>
      <c r="BK30" s="43">
        <v>1</v>
      </c>
      <c r="BL30" s="43" t="s">
        <v>11473</v>
      </c>
      <c r="BM30" s="43" t="s">
        <v>11689</v>
      </c>
      <c r="BN30" s="43" t="s">
        <v>11692</v>
      </c>
      <c r="BO30" s="43" t="s">
        <v>11693</v>
      </c>
      <c r="BP30" s="43" t="s">
        <v>11694</v>
      </c>
      <c r="BQ30" s="43" t="s">
        <v>11695</v>
      </c>
      <c r="BR30" s="43" t="s">
        <v>11696</v>
      </c>
      <c r="BS30" s="43" t="s">
        <v>8087</v>
      </c>
      <c r="BT30" s="43">
        <v>11609</v>
      </c>
      <c r="BU30" s="43" t="s">
        <v>11697</v>
      </c>
      <c r="BV30" s="43">
        <v>1</v>
      </c>
      <c r="BW30" s="43">
        <v>8064400</v>
      </c>
      <c r="BX30" s="43">
        <v>8064400</v>
      </c>
      <c r="BY30" s="44">
        <v>43922</v>
      </c>
      <c r="BZ30" s="44">
        <v>43922</v>
      </c>
      <c r="CA30" s="43">
        <v>480083914</v>
      </c>
      <c r="CB30" s="45">
        <v>43945</v>
      </c>
      <c r="CC30" s="43" t="s">
        <v>11480</v>
      </c>
      <c r="CD30" s="43">
        <v>0</v>
      </c>
      <c r="CE30" s="43">
        <v>8064400</v>
      </c>
      <c r="DB30" s="43">
        <v>8064400</v>
      </c>
      <c r="DC30" s="43">
        <v>5121706084</v>
      </c>
      <c r="DE30" s="43" t="s">
        <v>11698</v>
      </c>
      <c r="DF30" s="43" t="s">
        <v>11482</v>
      </c>
      <c r="DG30" s="43">
        <v>1</v>
      </c>
      <c r="DH30" s="43">
        <v>1</v>
      </c>
      <c r="DI30" s="43">
        <v>1</v>
      </c>
      <c r="DJ30" s="45">
        <f t="shared" si="0"/>
        <v>43945</v>
      </c>
      <c r="DK30" s="43" t="b">
        <f t="shared" si="1"/>
        <v>1</v>
      </c>
      <c r="DL30" s="43" t="b">
        <f t="shared" si="2"/>
        <v>1</v>
      </c>
      <c r="DM30" s="43" t="b">
        <f t="shared" si="3"/>
        <v>1</v>
      </c>
      <c r="DO30" s="43" t="b">
        <f t="shared" si="4"/>
        <v>0</v>
      </c>
    </row>
    <row r="31" spans="1:119" x14ac:dyDescent="0.3">
      <c r="A31" s="43">
        <v>480083950</v>
      </c>
      <c r="B31" s="43" t="s">
        <v>11699</v>
      </c>
      <c r="C31" s="43">
        <v>0</v>
      </c>
      <c r="D31" s="43" t="s">
        <v>11689</v>
      </c>
      <c r="E31" s="43" t="s">
        <v>110</v>
      </c>
      <c r="F31" s="43" t="s">
        <v>11467</v>
      </c>
      <c r="G31" s="43">
        <v>501170</v>
      </c>
      <c r="H31" s="43">
        <v>501170</v>
      </c>
      <c r="I31" s="43">
        <v>872200</v>
      </c>
      <c r="J31" s="43">
        <v>872200</v>
      </c>
      <c r="K31" s="43">
        <v>202004</v>
      </c>
      <c r="L31" s="43">
        <v>202004</v>
      </c>
      <c r="O31" s="43" t="s">
        <v>1062</v>
      </c>
      <c r="P31" s="43" t="s">
        <v>111</v>
      </c>
      <c r="Q31" s="43">
        <v>1</v>
      </c>
      <c r="R31" s="43">
        <v>100515600</v>
      </c>
      <c r="S31" s="43">
        <v>100515600</v>
      </c>
      <c r="T31" s="43" t="s">
        <v>926</v>
      </c>
      <c r="U31" s="43">
        <v>100515600</v>
      </c>
      <c r="V31" s="43" t="s">
        <v>11470</v>
      </c>
      <c r="W31" s="44">
        <v>43949.627372685187</v>
      </c>
      <c r="X31" s="43">
        <v>100515600</v>
      </c>
      <c r="Y31" s="43" t="s">
        <v>11700</v>
      </c>
      <c r="AA31" s="43">
        <v>480083950</v>
      </c>
      <c r="AB31" s="43">
        <v>10</v>
      </c>
      <c r="AC31" s="43" t="s">
        <v>916</v>
      </c>
      <c r="AD31" s="43" t="s">
        <v>917</v>
      </c>
      <c r="AE31" s="43" t="s">
        <v>918</v>
      </c>
      <c r="AF31" s="43" t="s">
        <v>919</v>
      </c>
      <c r="AG31" s="43" t="s">
        <v>920</v>
      </c>
      <c r="AH31" s="45">
        <v>43949</v>
      </c>
      <c r="AI31" s="43" t="s">
        <v>1005</v>
      </c>
      <c r="AJ31" s="43" t="s">
        <v>1062</v>
      </c>
      <c r="AL31" s="43">
        <v>9900</v>
      </c>
      <c r="AO31" s="43" t="s">
        <v>918</v>
      </c>
      <c r="AP31" s="43" t="s">
        <v>923</v>
      </c>
      <c r="AQ31" s="43" t="s">
        <v>924</v>
      </c>
      <c r="AR31" s="43">
        <v>1</v>
      </c>
      <c r="AS31" s="43" t="s">
        <v>925</v>
      </c>
      <c r="AT31" s="43">
        <v>0</v>
      </c>
      <c r="AV31" s="43">
        <v>100515600</v>
      </c>
      <c r="AW31" s="43">
        <v>100515600</v>
      </c>
      <c r="AX31" s="43">
        <v>100515600</v>
      </c>
      <c r="AY31" s="43" t="s">
        <v>926</v>
      </c>
      <c r="AZ31" s="43">
        <v>1</v>
      </c>
      <c r="BA31" s="43">
        <v>0</v>
      </c>
      <c r="BB31" s="43">
        <v>0</v>
      </c>
      <c r="BC31" s="43">
        <v>0</v>
      </c>
      <c r="BD31" s="43">
        <v>0</v>
      </c>
      <c r="BE31" s="43">
        <v>0</v>
      </c>
      <c r="BF31" s="43">
        <v>0</v>
      </c>
      <c r="BG31" s="43">
        <v>1</v>
      </c>
      <c r="BH31" s="43" t="s">
        <v>11701</v>
      </c>
      <c r="BI31" s="43" t="s">
        <v>11482</v>
      </c>
      <c r="BJ31" s="43">
        <v>1</v>
      </c>
      <c r="BK31" s="43">
        <v>1</v>
      </c>
      <c r="BL31" s="43" t="s">
        <v>11473</v>
      </c>
      <c r="BM31" s="43" t="s">
        <v>11689</v>
      </c>
      <c r="BN31" s="43" t="s">
        <v>11692</v>
      </c>
      <c r="BO31" s="43" t="s">
        <v>11693</v>
      </c>
      <c r="BP31" s="43" t="s">
        <v>11694</v>
      </c>
      <c r="BQ31" s="43" t="s">
        <v>11695</v>
      </c>
      <c r="BR31" s="43" t="s">
        <v>11702</v>
      </c>
      <c r="BS31" s="43" t="s">
        <v>8087</v>
      </c>
      <c r="BT31" s="43">
        <v>11609</v>
      </c>
      <c r="BU31" s="43" t="s">
        <v>11697</v>
      </c>
      <c r="BV31" s="43">
        <v>1</v>
      </c>
      <c r="BW31" s="43">
        <v>100515600</v>
      </c>
      <c r="BX31" s="43">
        <v>100515600</v>
      </c>
      <c r="BY31" s="44">
        <v>43922</v>
      </c>
      <c r="BZ31" s="44">
        <v>43922</v>
      </c>
      <c r="CA31" s="43">
        <v>480083950</v>
      </c>
      <c r="CB31" s="45">
        <v>43949</v>
      </c>
      <c r="CC31" s="43" t="s">
        <v>11480</v>
      </c>
      <c r="CD31" s="43">
        <v>0</v>
      </c>
      <c r="CE31" s="43">
        <v>100515600</v>
      </c>
      <c r="DB31" s="43">
        <v>100515600</v>
      </c>
      <c r="DC31" s="43">
        <v>5121706178</v>
      </c>
      <c r="DE31" s="43" t="s">
        <v>11703</v>
      </c>
      <c r="DF31" s="43" t="s">
        <v>11482</v>
      </c>
      <c r="DG31" s="43">
        <v>1</v>
      </c>
      <c r="DH31" s="43">
        <v>1</v>
      </c>
      <c r="DI31" s="43">
        <v>1</v>
      </c>
      <c r="DJ31" s="45">
        <f t="shared" si="0"/>
        <v>43949</v>
      </c>
      <c r="DK31" s="43" t="b">
        <f t="shared" si="1"/>
        <v>1</v>
      </c>
      <c r="DL31" s="43" t="b">
        <f t="shared" si="2"/>
        <v>1</v>
      </c>
      <c r="DM31" s="43" t="b">
        <f t="shared" si="3"/>
        <v>1</v>
      </c>
      <c r="DO31" s="43" t="b">
        <f t="shared" si="4"/>
        <v>0</v>
      </c>
    </row>
    <row r="32" spans="1:119" x14ac:dyDescent="0.3">
      <c r="A32" s="43">
        <v>480083974</v>
      </c>
      <c r="B32" s="43" t="s">
        <v>11704</v>
      </c>
      <c r="C32" s="43">
        <v>0</v>
      </c>
      <c r="D32" s="43" t="s">
        <v>11705</v>
      </c>
      <c r="E32" s="43" t="s">
        <v>72</v>
      </c>
      <c r="F32" s="43" t="s">
        <v>11467</v>
      </c>
      <c r="G32" s="43">
        <v>501110</v>
      </c>
      <c r="H32" s="43">
        <v>501110</v>
      </c>
      <c r="I32" s="43">
        <v>872560</v>
      </c>
      <c r="J32" s="43">
        <v>872560</v>
      </c>
      <c r="K32" s="43">
        <v>202004</v>
      </c>
      <c r="L32" s="43">
        <v>202004</v>
      </c>
      <c r="O32" s="43" t="s">
        <v>1064</v>
      </c>
      <c r="P32" s="43" t="s">
        <v>11706</v>
      </c>
      <c r="Q32" s="43">
        <v>1</v>
      </c>
      <c r="R32" s="43">
        <v>82650000</v>
      </c>
      <c r="S32" s="43">
        <v>82650000</v>
      </c>
      <c r="T32" s="43" t="s">
        <v>926</v>
      </c>
      <c r="U32" s="43">
        <v>82650000</v>
      </c>
      <c r="V32" s="43" t="s">
        <v>11487</v>
      </c>
      <c r="W32" s="44">
        <v>43950.844930555555</v>
      </c>
      <c r="X32" s="43">
        <v>82650000</v>
      </c>
      <c r="Y32" s="43" t="s">
        <v>11707</v>
      </c>
      <c r="AA32" s="43">
        <v>480083974</v>
      </c>
      <c r="AB32" s="43">
        <v>10</v>
      </c>
      <c r="AC32" s="43" t="s">
        <v>916</v>
      </c>
      <c r="AD32" s="43" t="s">
        <v>917</v>
      </c>
      <c r="AE32" s="43" t="s">
        <v>918</v>
      </c>
      <c r="AF32" s="43" t="s">
        <v>919</v>
      </c>
      <c r="AG32" s="43" t="s">
        <v>920</v>
      </c>
      <c r="AH32" s="45">
        <v>43949</v>
      </c>
      <c r="AI32" s="43" t="s">
        <v>1063</v>
      </c>
      <c r="AJ32" s="43" t="s">
        <v>1064</v>
      </c>
      <c r="AL32" s="43">
        <v>9900</v>
      </c>
      <c r="AO32" s="43" t="s">
        <v>918</v>
      </c>
      <c r="AP32" s="43" t="s">
        <v>923</v>
      </c>
      <c r="AQ32" s="43" t="s">
        <v>924</v>
      </c>
      <c r="AR32" s="43">
        <v>1</v>
      </c>
      <c r="AS32" s="43" t="s">
        <v>925</v>
      </c>
      <c r="AT32" s="43">
        <v>0</v>
      </c>
      <c r="AV32" s="43">
        <v>82650000</v>
      </c>
      <c r="AW32" s="43">
        <v>82650000</v>
      </c>
      <c r="AX32" s="43">
        <v>82650000</v>
      </c>
      <c r="AY32" s="43" t="s">
        <v>926</v>
      </c>
      <c r="AZ32" s="43">
        <v>1</v>
      </c>
      <c r="BA32" s="43">
        <v>0</v>
      </c>
      <c r="BB32" s="43">
        <v>0</v>
      </c>
      <c r="BC32" s="43">
        <v>0</v>
      </c>
      <c r="BD32" s="43">
        <v>0</v>
      </c>
      <c r="BE32" s="43">
        <v>0</v>
      </c>
      <c r="BF32" s="43">
        <v>0</v>
      </c>
      <c r="BG32" s="43">
        <v>1</v>
      </c>
      <c r="BH32" s="43" t="s">
        <v>11708</v>
      </c>
      <c r="BI32" s="43" t="s">
        <v>11482</v>
      </c>
      <c r="BJ32" s="43">
        <v>1</v>
      </c>
      <c r="BK32" s="43">
        <v>1</v>
      </c>
      <c r="BL32" s="43" t="s">
        <v>11473</v>
      </c>
      <c r="BM32" s="43" t="s">
        <v>11705</v>
      </c>
      <c r="BN32" s="43" t="s">
        <v>8</v>
      </c>
      <c r="BO32" s="43" t="s">
        <v>11539</v>
      </c>
      <c r="BP32" s="43" t="s">
        <v>11302</v>
      </c>
      <c r="BQ32" s="43" t="s">
        <v>11668</v>
      </c>
      <c r="BR32" s="43" t="s">
        <v>11709</v>
      </c>
      <c r="BS32" s="43" t="s">
        <v>8087</v>
      </c>
      <c r="BT32" s="43">
        <v>11660</v>
      </c>
      <c r="BU32" s="43" t="s">
        <v>11277</v>
      </c>
      <c r="BV32" s="43">
        <v>1</v>
      </c>
      <c r="BW32" s="43">
        <v>82650000</v>
      </c>
      <c r="BX32" s="43">
        <v>82650000</v>
      </c>
      <c r="BY32" s="44">
        <v>43922</v>
      </c>
      <c r="BZ32" s="44">
        <v>43922</v>
      </c>
      <c r="CA32" s="43">
        <v>480083974</v>
      </c>
      <c r="CB32" s="45">
        <v>43950</v>
      </c>
      <c r="CC32" s="43" t="s">
        <v>11480</v>
      </c>
      <c r="CD32" s="43">
        <v>0</v>
      </c>
      <c r="CE32" s="43">
        <v>82650000</v>
      </c>
      <c r="DB32" s="43">
        <v>82650000</v>
      </c>
      <c r="DC32" s="43">
        <v>5121706462</v>
      </c>
      <c r="DE32" s="43" t="s">
        <v>11710</v>
      </c>
      <c r="DF32" s="43" t="s">
        <v>11482</v>
      </c>
      <c r="DG32" s="43">
        <v>1</v>
      </c>
      <c r="DH32" s="43">
        <v>1</v>
      </c>
      <c r="DI32" s="43">
        <v>1</v>
      </c>
      <c r="DJ32" s="45">
        <f t="shared" si="0"/>
        <v>43950</v>
      </c>
      <c r="DK32" s="43" t="b">
        <f t="shared" si="1"/>
        <v>1</v>
      </c>
      <c r="DL32" s="43" t="b">
        <f t="shared" si="2"/>
        <v>1</v>
      </c>
      <c r="DM32" s="43" t="b">
        <f t="shared" si="3"/>
        <v>1</v>
      </c>
      <c r="DO32" s="43" t="b">
        <f t="shared" si="4"/>
        <v>0</v>
      </c>
    </row>
    <row r="33" spans="1:119" x14ac:dyDescent="0.3">
      <c r="A33" s="43">
        <v>480083975</v>
      </c>
      <c r="B33" s="43" t="s">
        <v>11711</v>
      </c>
      <c r="C33" s="43">
        <v>0</v>
      </c>
      <c r="D33" s="43" t="s">
        <v>11705</v>
      </c>
      <c r="E33" s="43" t="s">
        <v>72</v>
      </c>
      <c r="F33" s="43" t="s">
        <v>11467</v>
      </c>
      <c r="G33" s="43">
        <v>501110</v>
      </c>
      <c r="H33" s="43">
        <v>501110</v>
      </c>
      <c r="I33" s="43">
        <v>872560</v>
      </c>
      <c r="J33" s="43">
        <v>872560</v>
      </c>
      <c r="K33" s="43">
        <v>202004</v>
      </c>
      <c r="L33" s="43">
        <v>202004</v>
      </c>
      <c r="O33" s="43" t="s">
        <v>1066</v>
      </c>
      <c r="P33" s="43" t="s">
        <v>11706</v>
      </c>
      <c r="Q33" s="43">
        <v>1</v>
      </c>
      <c r="R33" s="43">
        <v>40200000</v>
      </c>
      <c r="S33" s="43">
        <v>40200000</v>
      </c>
      <c r="T33" s="43" t="s">
        <v>926</v>
      </c>
      <c r="U33" s="43">
        <v>40200000</v>
      </c>
      <c r="V33" s="43" t="s">
        <v>11487</v>
      </c>
      <c r="W33" s="44">
        <v>43950.847071759257</v>
      </c>
      <c r="X33" s="43">
        <v>41100000</v>
      </c>
      <c r="Y33" s="43" t="s">
        <v>11712</v>
      </c>
      <c r="AA33" s="43">
        <v>480083975</v>
      </c>
      <c r="AB33" s="43">
        <v>10</v>
      </c>
      <c r="AC33" s="43" t="s">
        <v>916</v>
      </c>
      <c r="AD33" s="43" t="s">
        <v>917</v>
      </c>
      <c r="AE33" s="43" t="s">
        <v>918</v>
      </c>
      <c r="AF33" s="43" t="s">
        <v>919</v>
      </c>
      <c r="AG33" s="43" t="s">
        <v>920</v>
      </c>
      <c r="AH33" s="45">
        <v>43949</v>
      </c>
      <c r="AI33" s="43" t="s">
        <v>1065</v>
      </c>
      <c r="AJ33" s="43" t="s">
        <v>1066</v>
      </c>
      <c r="AL33" s="43">
        <v>9900</v>
      </c>
      <c r="AO33" s="43" t="s">
        <v>918</v>
      </c>
      <c r="AP33" s="43" t="s">
        <v>923</v>
      </c>
      <c r="AQ33" s="43" t="s">
        <v>924</v>
      </c>
      <c r="AR33" s="43">
        <v>1</v>
      </c>
      <c r="AS33" s="43" t="s">
        <v>925</v>
      </c>
      <c r="AT33" s="43">
        <v>0</v>
      </c>
      <c r="AV33" s="43">
        <v>40200000</v>
      </c>
      <c r="AW33" s="43">
        <v>40200000</v>
      </c>
      <c r="AX33" s="43">
        <v>41100000</v>
      </c>
      <c r="AY33" s="43" t="s">
        <v>926</v>
      </c>
      <c r="AZ33" s="43">
        <v>1</v>
      </c>
      <c r="BA33" s="43">
        <v>0</v>
      </c>
      <c r="BB33" s="43">
        <v>0</v>
      </c>
      <c r="BC33" s="43">
        <v>0</v>
      </c>
      <c r="BD33" s="43">
        <v>0</v>
      </c>
      <c r="BE33" s="43">
        <v>0</v>
      </c>
      <c r="BF33" s="43">
        <v>0</v>
      </c>
      <c r="BG33" s="43">
        <v>1</v>
      </c>
      <c r="BH33" s="43" t="s">
        <v>11713</v>
      </c>
      <c r="BI33" s="43" t="s">
        <v>11482</v>
      </c>
      <c r="BJ33" s="43">
        <v>1</v>
      </c>
      <c r="BK33" s="43">
        <v>1</v>
      </c>
      <c r="BL33" s="43" t="s">
        <v>11473</v>
      </c>
      <c r="BM33" s="43" t="s">
        <v>11705</v>
      </c>
      <c r="BN33" s="43" t="s">
        <v>8</v>
      </c>
      <c r="BO33" s="43" t="s">
        <v>11539</v>
      </c>
      <c r="BP33" s="43" t="s">
        <v>11302</v>
      </c>
      <c r="BQ33" s="43" t="s">
        <v>11668</v>
      </c>
      <c r="BR33" s="43" t="s">
        <v>11714</v>
      </c>
      <c r="BS33" s="43" t="s">
        <v>8087</v>
      </c>
      <c r="BT33" s="43">
        <v>11590</v>
      </c>
      <c r="BU33" s="43" t="s">
        <v>11270</v>
      </c>
      <c r="BV33" s="43">
        <v>1</v>
      </c>
      <c r="BW33" s="43">
        <v>41100000</v>
      </c>
      <c r="BX33" s="43">
        <v>41100000</v>
      </c>
      <c r="BY33" s="44">
        <v>43922</v>
      </c>
      <c r="BZ33" s="44">
        <v>43922</v>
      </c>
      <c r="CA33" s="43">
        <v>480083975</v>
      </c>
      <c r="CB33" s="45">
        <v>43950</v>
      </c>
      <c r="CC33" s="43" t="s">
        <v>11480</v>
      </c>
      <c r="CD33" s="43">
        <v>0</v>
      </c>
      <c r="CE33" s="43">
        <v>41100000</v>
      </c>
      <c r="DB33" s="43">
        <v>41100000</v>
      </c>
      <c r="DC33" s="43">
        <v>5121706463</v>
      </c>
      <c r="DE33" s="43" t="s">
        <v>11715</v>
      </c>
      <c r="DF33" s="43" t="s">
        <v>11482</v>
      </c>
      <c r="DG33" s="43">
        <v>1</v>
      </c>
      <c r="DH33" s="43">
        <v>1</v>
      </c>
      <c r="DI33" s="43">
        <v>3</v>
      </c>
      <c r="DJ33" s="45">
        <f t="shared" si="0"/>
        <v>43950</v>
      </c>
      <c r="DK33" s="43" t="b">
        <f t="shared" si="1"/>
        <v>1</v>
      </c>
      <c r="DL33" s="43" t="b">
        <f t="shared" si="2"/>
        <v>1</v>
      </c>
      <c r="DM33" s="43" t="b">
        <f t="shared" si="3"/>
        <v>1</v>
      </c>
      <c r="DO33" s="43" t="b">
        <f t="shared" si="4"/>
        <v>0</v>
      </c>
    </row>
    <row r="34" spans="1:119" x14ac:dyDescent="0.3">
      <c r="A34" s="43">
        <v>480083975</v>
      </c>
      <c r="B34" s="43" t="s">
        <v>11711</v>
      </c>
      <c r="C34" s="43">
        <v>1</v>
      </c>
      <c r="D34" s="43" t="s">
        <v>11705</v>
      </c>
      <c r="E34" s="43" t="s">
        <v>72</v>
      </c>
      <c r="F34" s="43" t="s">
        <v>11467</v>
      </c>
      <c r="G34" s="43">
        <v>501110</v>
      </c>
      <c r="H34" s="43">
        <v>501110</v>
      </c>
      <c r="I34" s="43">
        <v>872560</v>
      </c>
      <c r="J34" s="43">
        <v>872560</v>
      </c>
      <c r="K34" s="43">
        <v>202004</v>
      </c>
      <c r="L34" s="43">
        <v>202004</v>
      </c>
      <c r="O34" s="43" t="s">
        <v>11716</v>
      </c>
      <c r="P34" s="43" t="s">
        <v>11706</v>
      </c>
      <c r="Q34" s="43">
        <v>1</v>
      </c>
      <c r="R34" s="43">
        <v>900000</v>
      </c>
      <c r="S34" s="43">
        <v>900000</v>
      </c>
      <c r="T34" s="43" t="s">
        <v>926</v>
      </c>
      <c r="U34" s="43">
        <v>900000</v>
      </c>
      <c r="V34" s="43" t="s">
        <v>11487</v>
      </c>
      <c r="W34" s="44">
        <v>43950.847071759257</v>
      </c>
      <c r="X34" s="43">
        <v>41100000</v>
      </c>
      <c r="Y34" s="43" t="s">
        <v>11717</v>
      </c>
      <c r="BI34" s="43" t="s">
        <v>11472</v>
      </c>
      <c r="BJ34" s="43">
        <v>1</v>
      </c>
      <c r="BM34" s="43" t="s">
        <v>11705</v>
      </c>
      <c r="BN34" s="43" t="s">
        <v>8</v>
      </c>
      <c r="BO34" s="43" t="s">
        <v>11539</v>
      </c>
      <c r="BP34" s="43" t="s">
        <v>11302</v>
      </c>
      <c r="BQ34" s="43" t="s">
        <v>11668</v>
      </c>
      <c r="BR34" s="43" t="s">
        <v>11714</v>
      </c>
      <c r="BS34" s="43" t="s">
        <v>8087</v>
      </c>
      <c r="BT34" s="43">
        <v>11590</v>
      </c>
      <c r="BU34" s="43" t="s">
        <v>11270</v>
      </c>
      <c r="BV34" s="43">
        <v>1</v>
      </c>
      <c r="BW34" s="43">
        <v>41100000</v>
      </c>
      <c r="BX34" s="43">
        <v>41100000</v>
      </c>
      <c r="BY34" s="44">
        <v>43922</v>
      </c>
      <c r="BZ34" s="44">
        <v>43922</v>
      </c>
      <c r="CA34" s="43">
        <v>480083975</v>
      </c>
      <c r="CB34" s="45">
        <v>43950</v>
      </c>
      <c r="CC34" s="43" t="s">
        <v>11480</v>
      </c>
      <c r="CD34" s="43">
        <v>0</v>
      </c>
      <c r="CE34" s="43">
        <v>41100000</v>
      </c>
      <c r="DB34" s="43">
        <v>41100000</v>
      </c>
      <c r="DC34" s="43">
        <v>5121706463</v>
      </c>
      <c r="DE34" s="43" t="s">
        <v>11715</v>
      </c>
      <c r="DF34" s="43" t="s">
        <v>11482</v>
      </c>
      <c r="DG34" s="43">
        <v>1</v>
      </c>
      <c r="DI34" s="43">
        <v>3</v>
      </c>
      <c r="DJ34" s="45">
        <f t="shared" si="0"/>
        <v>43950</v>
      </c>
      <c r="DK34" s="43" t="b">
        <f t="shared" si="1"/>
        <v>0</v>
      </c>
      <c r="DL34" s="43" t="b">
        <f t="shared" si="2"/>
        <v>0</v>
      </c>
      <c r="DM34" s="43" t="b">
        <f t="shared" si="3"/>
        <v>1</v>
      </c>
      <c r="DO34" s="43" t="b">
        <f t="shared" si="4"/>
        <v>0</v>
      </c>
    </row>
    <row r="35" spans="1:119" x14ac:dyDescent="0.3">
      <c r="A35" s="43">
        <v>480083976</v>
      </c>
      <c r="B35" s="43" t="s">
        <v>11718</v>
      </c>
      <c r="C35" s="43">
        <v>0</v>
      </c>
      <c r="D35" s="43" t="s">
        <v>11705</v>
      </c>
      <c r="E35" s="43" t="s">
        <v>72</v>
      </c>
      <c r="F35" s="43" t="s">
        <v>11467</v>
      </c>
      <c r="G35" s="43">
        <v>501110</v>
      </c>
      <c r="H35" s="43">
        <v>501110</v>
      </c>
      <c r="I35" s="43">
        <v>872560</v>
      </c>
      <c r="J35" s="43">
        <v>872560</v>
      </c>
      <c r="K35" s="43">
        <v>202004</v>
      </c>
      <c r="L35" s="43">
        <v>202004</v>
      </c>
      <c r="O35" s="43" t="s">
        <v>1069</v>
      </c>
      <c r="P35" s="43" t="s">
        <v>11706</v>
      </c>
      <c r="Q35" s="43">
        <v>1</v>
      </c>
      <c r="R35" s="43">
        <v>12220000</v>
      </c>
      <c r="S35" s="43">
        <v>12220000</v>
      </c>
      <c r="T35" s="43" t="s">
        <v>926</v>
      </c>
      <c r="U35" s="43">
        <v>12220000</v>
      </c>
      <c r="V35" s="43" t="s">
        <v>11487</v>
      </c>
      <c r="W35" s="44">
        <v>43950.848194444443</v>
      </c>
      <c r="X35" s="43">
        <v>12220000</v>
      </c>
      <c r="Y35" s="43" t="s">
        <v>11719</v>
      </c>
      <c r="AA35" s="43">
        <v>480083976</v>
      </c>
      <c r="AB35" s="43">
        <v>10</v>
      </c>
      <c r="AC35" s="43" t="s">
        <v>916</v>
      </c>
      <c r="AD35" s="43" t="s">
        <v>917</v>
      </c>
      <c r="AE35" s="43" t="s">
        <v>918</v>
      </c>
      <c r="AF35" s="43" t="s">
        <v>919</v>
      </c>
      <c r="AG35" s="43" t="s">
        <v>920</v>
      </c>
      <c r="AH35" s="45">
        <v>43949</v>
      </c>
      <c r="AI35" s="43" t="s">
        <v>1068</v>
      </c>
      <c r="AJ35" s="43" t="s">
        <v>1069</v>
      </c>
      <c r="AL35" s="43">
        <v>9900</v>
      </c>
      <c r="AO35" s="43" t="s">
        <v>918</v>
      </c>
      <c r="AP35" s="43" t="s">
        <v>923</v>
      </c>
      <c r="AQ35" s="43" t="s">
        <v>924</v>
      </c>
      <c r="AR35" s="43">
        <v>1</v>
      </c>
      <c r="AS35" s="43" t="s">
        <v>925</v>
      </c>
      <c r="AT35" s="43">
        <v>0</v>
      </c>
      <c r="AV35" s="43">
        <v>12220000</v>
      </c>
      <c r="AW35" s="43">
        <v>12220000</v>
      </c>
      <c r="AX35" s="43">
        <v>12220000</v>
      </c>
      <c r="AY35" s="43" t="s">
        <v>926</v>
      </c>
      <c r="AZ35" s="43">
        <v>1</v>
      </c>
      <c r="BA35" s="43">
        <v>0</v>
      </c>
      <c r="BB35" s="43">
        <v>0</v>
      </c>
      <c r="BC35" s="43">
        <v>0</v>
      </c>
      <c r="BD35" s="43">
        <v>0</v>
      </c>
      <c r="BE35" s="43">
        <v>0</v>
      </c>
      <c r="BF35" s="43">
        <v>0</v>
      </c>
      <c r="BG35" s="43">
        <v>1</v>
      </c>
      <c r="BH35" s="43" t="s">
        <v>11720</v>
      </c>
      <c r="BI35" s="43" t="s">
        <v>11482</v>
      </c>
      <c r="BJ35" s="43">
        <v>1</v>
      </c>
      <c r="BK35" s="43">
        <v>1</v>
      </c>
      <c r="BL35" s="43" t="s">
        <v>11473</v>
      </c>
      <c r="BM35" s="43" t="s">
        <v>11705</v>
      </c>
      <c r="BN35" s="43" t="s">
        <v>8</v>
      </c>
      <c r="BO35" s="43" t="s">
        <v>11539</v>
      </c>
      <c r="BP35" s="43" t="s">
        <v>11302</v>
      </c>
      <c r="BQ35" s="43" t="s">
        <v>11668</v>
      </c>
      <c r="BR35" s="43" t="s">
        <v>11721</v>
      </c>
      <c r="BS35" s="43" t="s">
        <v>8087</v>
      </c>
      <c r="BT35" s="43">
        <v>11443</v>
      </c>
      <c r="BU35" s="43" t="s">
        <v>11273</v>
      </c>
      <c r="BV35" s="43">
        <v>1</v>
      </c>
      <c r="BW35" s="43">
        <v>12220000</v>
      </c>
      <c r="BX35" s="43">
        <v>12220000</v>
      </c>
      <c r="BY35" s="44">
        <v>43922</v>
      </c>
      <c r="BZ35" s="44">
        <v>43922</v>
      </c>
      <c r="CA35" s="43">
        <v>480083976</v>
      </c>
      <c r="CB35" s="45">
        <v>43950</v>
      </c>
      <c r="CC35" s="43" t="s">
        <v>11480</v>
      </c>
      <c r="CD35" s="43">
        <v>0</v>
      </c>
      <c r="CE35" s="43">
        <v>12220000</v>
      </c>
      <c r="DB35" s="43">
        <v>12220000</v>
      </c>
      <c r="DC35" s="43">
        <v>5121706464</v>
      </c>
      <c r="DE35" s="43" t="s">
        <v>11722</v>
      </c>
      <c r="DF35" s="43" t="s">
        <v>11482</v>
      </c>
      <c r="DG35" s="43">
        <v>1</v>
      </c>
      <c r="DH35" s="43">
        <v>1</v>
      </c>
      <c r="DI35" s="43">
        <v>1</v>
      </c>
      <c r="DJ35" s="45">
        <f t="shared" si="0"/>
        <v>43950</v>
      </c>
      <c r="DK35" s="43" t="b">
        <f t="shared" si="1"/>
        <v>1</v>
      </c>
      <c r="DL35" s="43" t="b">
        <f t="shared" si="2"/>
        <v>1</v>
      </c>
      <c r="DM35" s="43" t="b">
        <f t="shared" si="3"/>
        <v>1</v>
      </c>
      <c r="DO35" s="43" t="b">
        <f t="shared" si="4"/>
        <v>0</v>
      </c>
    </row>
    <row r="36" spans="1:119" x14ac:dyDescent="0.3">
      <c r="A36" s="43">
        <v>480083977</v>
      </c>
      <c r="B36" s="43" t="s">
        <v>11723</v>
      </c>
      <c r="C36" s="43">
        <v>0</v>
      </c>
      <c r="D36" s="43" t="s">
        <v>11705</v>
      </c>
      <c r="E36" s="43" t="s">
        <v>72</v>
      </c>
      <c r="F36" s="43" t="s">
        <v>11467</v>
      </c>
      <c r="G36" s="43">
        <v>501110</v>
      </c>
      <c r="H36" s="43">
        <v>501110</v>
      </c>
      <c r="I36" s="43">
        <v>872560</v>
      </c>
      <c r="J36" s="43">
        <v>872560</v>
      </c>
      <c r="K36" s="43">
        <v>202004</v>
      </c>
      <c r="L36" s="43">
        <v>202004</v>
      </c>
      <c r="O36" s="43" t="s">
        <v>1071</v>
      </c>
      <c r="P36" s="43" t="s">
        <v>11706</v>
      </c>
      <c r="Q36" s="43">
        <v>1</v>
      </c>
      <c r="R36" s="43">
        <v>61475000</v>
      </c>
      <c r="S36" s="43">
        <v>61475000</v>
      </c>
      <c r="T36" s="43" t="s">
        <v>926</v>
      </c>
      <c r="U36" s="43">
        <v>61475000</v>
      </c>
      <c r="V36" s="43" t="s">
        <v>11487</v>
      </c>
      <c r="W36" s="44">
        <v>43950.84884259259</v>
      </c>
      <c r="X36" s="43">
        <v>61475000</v>
      </c>
      <c r="Y36" s="43" t="s">
        <v>11724</v>
      </c>
      <c r="AA36" s="43">
        <v>480083977</v>
      </c>
      <c r="AB36" s="43">
        <v>10</v>
      </c>
      <c r="AC36" s="43" t="s">
        <v>916</v>
      </c>
      <c r="AD36" s="43" t="s">
        <v>917</v>
      </c>
      <c r="AE36" s="43" t="s">
        <v>918</v>
      </c>
      <c r="AF36" s="43" t="s">
        <v>919</v>
      </c>
      <c r="AG36" s="43" t="s">
        <v>920</v>
      </c>
      <c r="AH36" s="45">
        <v>43949</v>
      </c>
      <c r="AI36" s="43" t="s">
        <v>1070</v>
      </c>
      <c r="AJ36" s="43" t="s">
        <v>1071</v>
      </c>
      <c r="AL36" s="43">
        <v>9900</v>
      </c>
      <c r="AO36" s="43" t="s">
        <v>918</v>
      </c>
      <c r="AP36" s="43" t="s">
        <v>923</v>
      </c>
      <c r="AQ36" s="43" t="s">
        <v>924</v>
      </c>
      <c r="AR36" s="43">
        <v>1</v>
      </c>
      <c r="AS36" s="43" t="s">
        <v>925</v>
      </c>
      <c r="AT36" s="43">
        <v>0</v>
      </c>
      <c r="AV36" s="43">
        <v>61475000</v>
      </c>
      <c r="AW36" s="43">
        <v>61475000</v>
      </c>
      <c r="AX36" s="43">
        <v>61475000</v>
      </c>
      <c r="AY36" s="43" t="s">
        <v>926</v>
      </c>
      <c r="AZ36" s="43">
        <v>1</v>
      </c>
      <c r="BA36" s="43">
        <v>0</v>
      </c>
      <c r="BB36" s="43">
        <v>0</v>
      </c>
      <c r="BC36" s="43">
        <v>0</v>
      </c>
      <c r="BD36" s="43">
        <v>0</v>
      </c>
      <c r="BE36" s="43">
        <v>0</v>
      </c>
      <c r="BF36" s="43">
        <v>0</v>
      </c>
      <c r="BG36" s="43">
        <v>1</v>
      </c>
      <c r="BH36" s="43" t="s">
        <v>11725</v>
      </c>
      <c r="BI36" s="43" t="s">
        <v>11482</v>
      </c>
      <c r="BJ36" s="43">
        <v>1</v>
      </c>
      <c r="BK36" s="43">
        <v>1</v>
      </c>
      <c r="BL36" s="43" t="s">
        <v>11473</v>
      </c>
      <c r="BM36" s="43" t="s">
        <v>11705</v>
      </c>
      <c r="BN36" s="43" t="s">
        <v>8</v>
      </c>
      <c r="BO36" s="43" t="s">
        <v>11539</v>
      </c>
      <c r="BP36" s="43" t="s">
        <v>11302</v>
      </c>
      <c r="BQ36" s="43" t="s">
        <v>11668</v>
      </c>
      <c r="BR36" s="43" t="s">
        <v>11726</v>
      </c>
      <c r="BS36" s="43" t="s">
        <v>8087</v>
      </c>
      <c r="BT36" s="43">
        <v>11667</v>
      </c>
      <c r="BU36" s="43" t="s">
        <v>11274</v>
      </c>
      <c r="BV36" s="43">
        <v>1</v>
      </c>
      <c r="BW36" s="43">
        <v>61475000</v>
      </c>
      <c r="BX36" s="43">
        <v>61475000</v>
      </c>
      <c r="BY36" s="44">
        <v>43922</v>
      </c>
      <c r="BZ36" s="44">
        <v>43922</v>
      </c>
      <c r="CA36" s="43">
        <v>480083977</v>
      </c>
      <c r="CB36" s="45">
        <v>43950</v>
      </c>
      <c r="CC36" s="43" t="s">
        <v>11480</v>
      </c>
      <c r="CD36" s="43">
        <v>0</v>
      </c>
      <c r="CE36" s="43">
        <v>61475000</v>
      </c>
      <c r="DB36" s="43">
        <v>61475000</v>
      </c>
      <c r="DC36" s="43">
        <v>5121706466</v>
      </c>
      <c r="DE36" s="43" t="s">
        <v>11727</v>
      </c>
      <c r="DF36" s="43" t="s">
        <v>11482</v>
      </c>
      <c r="DG36" s="43">
        <v>1</v>
      </c>
      <c r="DH36" s="43">
        <v>1</v>
      </c>
      <c r="DI36" s="43">
        <v>1</v>
      </c>
      <c r="DJ36" s="45">
        <f t="shared" si="0"/>
        <v>43950</v>
      </c>
      <c r="DK36" s="43" t="b">
        <f t="shared" si="1"/>
        <v>1</v>
      </c>
      <c r="DL36" s="43" t="b">
        <f t="shared" si="2"/>
        <v>1</v>
      </c>
      <c r="DM36" s="43" t="b">
        <f t="shared" si="3"/>
        <v>1</v>
      </c>
      <c r="DO36" s="43" t="b">
        <f t="shared" si="4"/>
        <v>0</v>
      </c>
    </row>
    <row r="37" spans="1:119" x14ac:dyDescent="0.3">
      <c r="A37" s="43">
        <v>480084181</v>
      </c>
      <c r="B37" s="43" t="s">
        <v>11728</v>
      </c>
      <c r="C37" s="43">
        <v>0</v>
      </c>
      <c r="D37" s="43" t="s">
        <v>11729</v>
      </c>
      <c r="E37" s="43" t="s">
        <v>78</v>
      </c>
      <c r="F37" s="43" t="s">
        <v>11467</v>
      </c>
      <c r="G37" s="43">
        <v>501730</v>
      </c>
      <c r="H37" s="43">
        <v>501730</v>
      </c>
      <c r="I37" s="43">
        <v>872320</v>
      </c>
      <c r="J37" s="43">
        <v>872320</v>
      </c>
      <c r="K37" s="43">
        <v>202005</v>
      </c>
      <c r="L37" s="43">
        <v>202005</v>
      </c>
      <c r="N37" s="43" t="s">
        <v>1073</v>
      </c>
      <c r="O37" s="43" t="s">
        <v>1074</v>
      </c>
      <c r="P37" s="43" t="s">
        <v>11730</v>
      </c>
      <c r="Q37" s="43">
        <v>2500</v>
      </c>
      <c r="R37" s="43">
        <v>12700</v>
      </c>
      <c r="S37" s="43">
        <v>31750000</v>
      </c>
      <c r="T37" s="43" t="s">
        <v>926</v>
      </c>
      <c r="U37" s="43">
        <v>31750000</v>
      </c>
      <c r="V37" s="43" t="s">
        <v>11487</v>
      </c>
      <c r="W37" s="44">
        <v>43955.81821759259</v>
      </c>
      <c r="X37" s="43">
        <v>90448000</v>
      </c>
      <c r="Y37" s="43" t="s">
        <v>11731</v>
      </c>
      <c r="AA37" s="43">
        <v>480084181</v>
      </c>
      <c r="AB37" s="43">
        <v>10</v>
      </c>
      <c r="AC37" s="43" t="s">
        <v>916</v>
      </c>
      <c r="AD37" s="43" t="s">
        <v>917</v>
      </c>
      <c r="AE37" s="43" t="s">
        <v>918</v>
      </c>
      <c r="AF37" s="43" t="s">
        <v>919</v>
      </c>
      <c r="AG37" s="43" t="s">
        <v>920</v>
      </c>
      <c r="AH37" s="45">
        <v>43950</v>
      </c>
      <c r="AI37" s="43" t="s">
        <v>958</v>
      </c>
      <c r="AJ37" s="43" t="s">
        <v>1074</v>
      </c>
      <c r="AL37" s="43">
        <v>5100</v>
      </c>
      <c r="AO37" s="43" t="s">
        <v>918</v>
      </c>
      <c r="AP37" s="43" t="s">
        <v>923</v>
      </c>
      <c r="AQ37" s="43" t="s">
        <v>938</v>
      </c>
      <c r="AR37" s="43">
        <v>2500</v>
      </c>
      <c r="AS37" s="43" t="s">
        <v>939</v>
      </c>
      <c r="AT37" s="43">
        <v>2500</v>
      </c>
      <c r="AU37" s="43" t="s">
        <v>939</v>
      </c>
      <c r="AV37" s="43">
        <v>12700</v>
      </c>
      <c r="AW37" s="43">
        <v>31750000</v>
      </c>
      <c r="AX37" s="43">
        <v>90448000</v>
      </c>
      <c r="AY37" s="43" t="s">
        <v>926</v>
      </c>
      <c r="AZ37" s="43">
        <v>1</v>
      </c>
      <c r="BA37" s="43">
        <v>0</v>
      </c>
      <c r="BB37" s="43">
        <v>0</v>
      </c>
      <c r="BC37" s="43">
        <v>0</v>
      </c>
      <c r="BD37" s="43">
        <v>0</v>
      </c>
      <c r="BE37" s="43">
        <v>0</v>
      </c>
      <c r="BF37" s="43">
        <v>0</v>
      </c>
      <c r="BG37" s="43">
        <v>1</v>
      </c>
      <c r="BH37" s="43" t="s">
        <v>11732</v>
      </c>
      <c r="BI37" s="43" t="s">
        <v>11482</v>
      </c>
      <c r="BJ37" s="43">
        <v>1</v>
      </c>
      <c r="BK37" s="43">
        <v>1</v>
      </c>
      <c r="BL37" s="43" t="s">
        <v>11473</v>
      </c>
      <c r="BM37" s="43" t="s">
        <v>11729</v>
      </c>
      <c r="BN37" s="43" t="s">
        <v>13</v>
      </c>
      <c r="BO37" s="43" t="s">
        <v>10025</v>
      </c>
      <c r="BP37" s="43" t="s">
        <v>11527</v>
      </c>
      <c r="BQ37" s="43" t="s">
        <v>11527</v>
      </c>
      <c r="BR37" s="43" t="s">
        <v>11733</v>
      </c>
      <c r="BS37" s="43" t="s">
        <v>8087</v>
      </c>
      <c r="BT37" s="43">
        <v>12229</v>
      </c>
      <c r="BU37" s="43" t="s">
        <v>11529</v>
      </c>
      <c r="BV37" s="43">
        <v>1</v>
      </c>
      <c r="BW37" s="43">
        <v>90448000</v>
      </c>
      <c r="BX37" s="43">
        <v>90448000</v>
      </c>
      <c r="BY37" s="44">
        <v>43952</v>
      </c>
      <c r="BZ37" s="44">
        <v>43952</v>
      </c>
      <c r="CA37" s="43">
        <v>480084181</v>
      </c>
      <c r="CB37" s="45">
        <v>43955</v>
      </c>
      <c r="CC37" s="43" t="s">
        <v>11600</v>
      </c>
      <c r="CD37" s="43">
        <v>0</v>
      </c>
      <c r="CE37" s="43">
        <v>90448000</v>
      </c>
      <c r="CX37" s="43">
        <v>58698000</v>
      </c>
      <c r="CY37" s="43" t="s">
        <v>11531</v>
      </c>
      <c r="CZ37" s="43">
        <v>31750000</v>
      </c>
      <c r="DA37" s="43" t="s">
        <v>11531</v>
      </c>
      <c r="DE37" s="43" t="s">
        <v>11734</v>
      </c>
      <c r="DF37" s="43" t="s">
        <v>11482</v>
      </c>
      <c r="DG37" s="43">
        <v>1</v>
      </c>
      <c r="DH37" s="43">
        <v>1</v>
      </c>
      <c r="DI37" s="43">
        <v>34</v>
      </c>
      <c r="DJ37" s="45">
        <f t="shared" si="0"/>
        <v>43955</v>
      </c>
      <c r="DK37" s="43" t="b">
        <f t="shared" si="1"/>
        <v>1</v>
      </c>
      <c r="DL37" s="43" t="b">
        <f t="shared" si="2"/>
        <v>1</v>
      </c>
      <c r="DM37" s="43" t="b">
        <f t="shared" si="3"/>
        <v>1</v>
      </c>
      <c r="DO37" s="43" t="b">
        <f t="shared" si="4"/>
        <v>0</v>
      </c>
    </row>
    <row r="38" spans="1:119" x14ac:dyDescent="0.3">
      <c r="A38" s="43">
        <v>480083978</v>
      </c>
      <c r="B38" s="43" t="s">
        <v>11735</v>
      </c>
      <c r="C38" s="43">
        <v>0</v>
      </c>
      <c r="D38" s="43" t="s">
        <v>11689</v>
      </c>
      <c r="E38" s="43" t="s">
        <v>110</v>
      </c>
      <c r="F38" s="43" t="s">
        <v>11467</v>
      </c>
      <c r="G38" s="43">
        <v>501170</v>
      </c>
      <c r="H38" s="43">
        <v>501170</v>
      </c>
      <c r="I38" s="43">
        <v>872200</v>
      </c>
      <c r="J38" s="43">
        <v>872200</v>
      </c>
      <c r="K38" s="43">
        <v>202004</v>
      </c>
      <c r="L38" s="43">
        <v>202004</v>
      </c>
      <c r="O38" s="43" t="s">
        <v>1072</v>
      </c>
      <c r="P38" s="43" t="s">
        <v>111</v>
      </c>
      <c r="Q38" s="43">
        <v>1</v>
      </c>
      <c r="R38" s="43">
        <v>4221191748</v>
      </c>
      <c r="S38" s="43">
        <v>4221191748</v>
      </c>
      <c r="T38" s="43" t="s">
        <v>926</v>
      </c>
      <c r="U38" s="43">
        <v>4221191748</v>
      </c>
      <c r="V38" s="43" t="s">
        <v>11470</v>
      </c>
      <c r="W38" s="44">
        <v>43950.849664351852</v>
      </c>
      <c r="X38" s="43">
        <v>4221191748</v>
      </c>
      <c r="Y38" s="43" t="s">
        <v>11736</v>
      </c>
      <c r="AA38" s="43">
        <v>480083978</v>
      </c>
      <c r="AB38" s="43">
        <v>10</v>
      </c>
      <c r="AC38" s="43" t="s">
        <v>916</v>
      </c>
      <c r="AD38" s="43" t="s">
        <v>917</v>
      </c>
      <c r="AE38" s="43" t="s">
        <v>918</v>
      </c>
      <c r="AF38" s="43" t="s">
        <v>919</v>
      </c>
      <c r="AG38" s="43" t="s">
        <v>920</v>
      </c>
      <c r="AH38" s="45">
        <v>43950</v>
      </c>
      <c r="AI38" s="43" t="s">
        <v>921</v>
      </c>
      <c r="AJ38" s="43" t="s">
        <v>1072</v>
      </c>
      <c r="AL38" s="43">
        <v>9900</v>
      </c>
      <c r="AO38" s="43" t="s">
        <v>918</v>
      </c>
      <c r="AP38" s="43" t="s">
        <v>923</v>
      </c>
      <c r="AQ38" s="43" t="s">
        <v>924</v>
      </c>
      <c r="AR38" s="43">
        <v>1</v>
      </c>
      <c r="AS38" s="43" t="s">
        <v>925</v>
      </c>
      <c r="AT38" s="43">
        <v>0</v>
      </c>
      <c r="AV38" s="43">
        <v>4221191748</v>
      </c>
      <c r="AW38" s="43">
        <v>4221191748</v>
      </c>
      <c r="AX38" s="43">
        <v>4221191748</v>
      </c>
      <c r="AY38" s="43" t="s">
        <v>926</v>
      </c>
      <c r="AZ38" s="43">
        <v>1</v>
      </c>
      <c r="BA38" s="43">
        <v>0</v>
      </c>
      <c r="BB38" s="43">
        <v>0</v>
      </c>
      <c r="BC38" s="43">
        <v>0</v>
      </c>
      <c r="BD38" s="43">
        <v>0</v>
      </c>
      <c r="BE38" s="43">
        <v>0</v>
      </c>
      <c r="BF38" s="43">
        <v>0</v>
      </c>
      <c r="BG38" s="43">
        <v>1</v>
      </c>
      <c r="BH38" s="43" t="s">
        <v>11737</v>
      </c>
      <c r="BI38" s="43" t="s">
        <v>11482</v>
      </c>
      <c r="BJ38" s="43">
        <v>1</v>
      </c>
      <c r="BK38" s="43">
        <v>1</v>
      </c>
      <c r="BL38" s="43" t="s">
        <v>11473</v>
      </c>
      <c r="BM38" s="43" t="s">
        <v>11689</v>
      </c>
      <c r="BN38" s="43" t="s">
        <v>11692</v>
      </c>
      <c r="BO38" s="43" t="s">
        <v>11693</v>
      </c>
      <c r="BP38" s="43" t="s">
        <v>11694</v>
      </c>
      <c r="BQ38" s="43" t="s">
        <v>11738</v>
      </c>
      <c r="BR38" s="43" t="s">
        <v>11739</v>
      </c>
      <c r="BS38" s="43" t="s">
        <v>8087</v>
      </c>
      <c r="BT38" s="43">
        <v>10369</v>
      </c>
      <c r="BU38" s="43" t="s">
        <v>11254</v>
      </c>
      <c r="BV38" s="43">
        <v>1</v>
      </c>
      <c r="BW38" s="43">
        <v>4221191748</v>
      </c>
      <c r="BX38" s="43">
        <v>4221191748</v>
      </c>
      <c r="BY38" s="44">
        <v>43922</v>
      </c>
      <c r="BZ38" s="44">
        <v>43922</v>
      </c>
      <c r="CA38" s="43">
        <v>480083978</v>
      </c>
      <c r="CB38" s="45">
        <v>43950</v>
      </c>
      <c r="CC38" s="43" t="s">
        <v>11480</v>
      </c>
      <c r="CD38" s="43">
        <v>0</v>
      </c>
      <c r="CE38" s="43">
        <v>4221191748</v>
      </c>
      <c r="DB38" s="43">
        <v>4221191748</v>
      </c>
      <c r="DC38" s="43">
        <v>5121706450</v>
      </c>
      <c r="DE38" s="43" t="s">
        <v>11740</v>
      </c>
      <c r="DF38" s="43" t="s">
        <v>11482</v>
      </c>
      <c r="DG38" s="43">
        <v>1</v>
      </c>
      <c r="DH38" s="43">
        <v>1</v>
      </c>
      <c r="DI38" s="43">
        <v>1</v>
      </c>
      <c r="DJ38" s="45">
        <f t="shared" si="0"/>
        <v>43950</v>
      </c>
      <c r="DK38" s="43" t="b">
        <f t="shared" si="1"/>
        <v>1</v>
      </c>
      <c r="DL38" s="43" t="b">
        <f t="shared" si="2"/>
        <v>1</v>
      </c>
      <c r="DM38" s="43" t="b">
        <f t="shared" si="3"/>
        <v>1</v>
      </c>
      <c r="DO38" s="43" t="b">
        <f t="shared" si="4"/>
        <v>0</v>
      </c>
    </row>
    <row r="39" spans="1:119" x14ac:dyDescent="0.3">
      <c r="A39" s="43">
        <v>480084182</v>
      </c>
      <c r="B39" s="43" t="s">
        <v>11741</v>
      </c>
      <c r="C39" s="43">
        <v>0</v>
      </c>
      <c r="D39" s="43" t="s">
        <v>11742</v>
      </c>
      <c r="E39" s="43" t="s">
        <v>118</v>
      </c>
      <c r="F39" s="43" t="s">
        <v>11467</v>
      </c>
      <c r="G39" s="43">
        <v>501730</v>
      </c>
      <c r="H39" s="43">
        <v>501730</v>
      </c>
      <c r="I39" s="43">
        <v>872560</v>
      </c>
      <c r="J39" s="43">
        <v>872560</v>
      </c>
      <c r="K39" s="43">
        <v>202005</v>
      </c>
      <c r="L39" s="43">
        <v>202005</v>
      </c>
      <c r="O39" s="43" t="s">
        <v>1141</v>
      </c>
      <c r="P39" s="43" t="s">
        <v>11743</v>
      </c>
      <c r="Q39" s="43">
        <v>1</v>
      </c>
      <c r="R39" s="43">
        <v>142669640</v>
      </c>
      <c r="S39" s="43">
        <v>142669640</v>
      </c>
      <c r="T39" s="43" t="s">
        <v>926</v>
      </c>
      <c r="U39" s="43">
        <v>142669640</v>
      </c>
      <c r="V39" s="43" t="s">
        <v>11487</v>
      </c>
      <c r="W39" s="44">
        <v>43955.822500000002</v>
      </c>
      <c r="X39" s="43">
        <v>142669640</v>
      </c>
      <c r="Y39" s="43" t="s">
        <v>11744</v>
      </c>
      <c r="AA39" s="43">
        <v>480084182</v>
      </c>
      <c r="AB39" s="43">
        <v>10</v>
      </c>
      <c r="AC39" s="43" t="s">
        <v>916</v>
      </c>
      <c r="AD39" s="43" t="s">
        <v>917</v>
      </c>
      <c r="AE39" s="43" t="s">
        <v>918</v>
      </c>
      <c r="AF39" s="43" t="s">
        <v>919</v>
      </c>
      <c r="AG39" s="43" t="s">
        <v>920</v>
      </c>
      <c r="AH39" s="45">
        <v>43955</v>
      </c>
      <c r="AI39" s="43" t="s">
        <v>994</v>
      </c>
      <c r="AJ39" s="43" t="s">
        <v>1141</v>
      </c>
      <c r="AL39" s="43">
        <v>9900</v>
      </c>
      <c r="AO39" s="43" t="s">
        <v>918</v>
      </c>
      <c r="AP39" s="43" t="s">
        <v>923</v>
      </c>
      <c r="AQ39" s="43" t="s">
        <v>924</v>
      </c>
      <c r="AR39" s="43">
        <v>1</v>
      </c>
      <c r="AS39" s="43" t="s">
        <v>925</v>
      </c>
      <c r="AT39" s="43">
        <v>0</v>
      </c>
      <c r="AV39" s="43">
        <v>142669640</v>
      </c>
      <c r="AW39" s="43">
        <v>142669640</v>
      </c>
      <c r="AX39" s="43">
        <v>142669640</v>
      </c>
      <c r="AY39" s="43" t="s">
        <v>926</v>
      </c>
      <c r="AZ39" s="43">
        <v>1</v>
      </c>
      <c r="BA39" s="43">
        <v>0</v>
      </c>
      <c r="BB39" s="43">
        <v>0</v>
      </c>
      <c r="BC39" s="43">
        <v>0</v>
      </c>
      <c r="BD39" s="43">
        <v>0</v>
      </c>
      <c r="BE39" s="43">
        <v>0</v>
      </c>
      <c r="BF39" s="43">
        <v>0</v>
      </c>
      <c r="BG39" s="43">
        <v>1</v>
      </c>
      <c r="BH39" s="43" t="s">
        <v>11745</v>
      </c>
      <c r="BI39" s="43" t="s">
        <v>11482</v>
      </c>
      <c r="BJ39" s="43">
        <v>1</v>
      </c>
      <c r="BK39" s="43">
        <v>1</v>
      </c>
      <c r="BL39" s="43" t="s">
        <v>11473</v>
      </c>
      <c r="BM39" s="43" t="s">
        <v>11742</v>
      </c>
      <c r="BN39" s="43" t="s">
        <v>8</v>
      </c>
      <c r="BO39" s="43" t="s">
        <v>11539</v>
      </c>
      <c r="BP39" s="43" t="s">
        <v>11302</v>
      </c>
      <c r="BQ39" s="43" t="s">
        <v>11668</v>
      </c>
      <c r="BR39" s="43" t="s">
        <v>11746</v>
      </c>
      <c r="BS39" s="43" t="s">
        <v>8087</v>
      </c>
      <c r="BT39" s="43">
        <v>12428</v>
      </c>
      <c r="BU39" s="43" t="s">
        <v>11670</v>
      </c>
      <c r="BV39" s="43">
        <v>1</v>
      </c>
      <c r="BW39" s="43">
        <v>142669640</v>
      </c>
      <c r="BX39" s="43">
        <v>142669640</v>
      </c>
      <c r="BY39" s="44">
        <v>43952</v>
      </c>
      <c r="BZ39" s="44">
        <v>43952</v>
      </c>
      <c r="CA39" s="43">
        <v>480084182</v>
      </c>
      <c r="CB39" s="45">
        <v>43955</v>
      </c>
      <c r="CC39" s="43" t="s">
        <v>11530</v>
      </c>
      <c r="CD39" s="43">
        <v>0</v>
      </c>
      <c r="CE39" s="43">
        <v>142669640</v>
      </c>
      <c r="CZ39" s="43">
        <v>142669640</v>
      </c>
      <c r="DA39" s="43">
        <v>5121707426</v>
      </c>
      <c r="DE39" s="43" t="s">
        <v>11747</v>
      </c>
      <c r="DF39" s="43" t="s">
        <v>11482</v>
      </c>
      <c r="DG39" s="43">
        <v>1</v>
      </c>
      <c r="DH39" s="43">
        <v>1</v>
      </c>
      <c r="DI39" s="43">
        <v>1</v>
      </c>
      <c r="DJ39" s="45">
        <f t="shared" si="0"/>
        <v>43955</v>
      </c>
      <c r="DK39" s="43" t="b">
        <f t="shared" si="1"/>
        <v>1</v>
      </c>
      <c r="DL39" s="43" t="b">
        <f t="shared" si="2"/>
        <v>1</v>
      </c>
      <c r="DM39" s="43" t="b">
        <f t="shared" si="3"/>
        <v>1</v>
      </c>
      <c r="DO39" s="43" t="b">
        <f t="shared" si="4"/>
        <v>0</v>
      </c>
    </row>
    <row r="40" spans="1:119" x14ac:dyDescent="0.3">
      <c r="A40" s="43">
        <v>480084196</v>
      </c>
      <c r="B40" s="43" t="s">
        <v>11748</v>
      </c>
      <c r="C40" s="43">
        <v>0</v>
      </c>
      <c r="D40" s="43" t="s">
        <v>11729</v>
      </c>
      <c r="E40" s="43" t="s">
        <v>78</v>
      </c>
      <c r="F40" s="43" t="s">
        <v>11467</v>
      </c>
      <c r="G40" s="43">
        <v>501730</v>
      </c>
      <c r="H40" s="43">
        <v>501730</v>
      </c>
      <c r="I40" s="43">
        <v>872320</v>
      </c>
      <c r="J40" s="43">
        <v>872320</v>
      </c>
      <c r="K40" s="43">
        <v>202005</v>
      </c>
      <c r="L40" s="43">
        <v>202005</v>
      </c>
      <c r="N40" s="43" t="s">
        <v>1163</v>
      </c>
      <c r="O40" s="43" t="s">
        <v>1164</v>
      </c>
      <c r="P40" s="43" t="s">
        <v>11730</v>
      </c>
      <c r="Q40" s="43">
        <v>1700</v>
      </c>
      <c r="R40" s="43">
        <v>78000</v>
      </c>
      <c r="S40" s="43">
        <v>132600000</v>
      </c>
      <c r="T40" s="43" t="s">
        <v>926</v>
      </c>
      <c r="U40" s="43">
        <v>132600000</v>
      </c>
      <c r="V40" s="43" t="s">
        <v>11487</v>
      </c>
      <c r="W40" s="44">
        <v>43956.638055555559</v>
      </c>
      <c r="X40" s="43">
        <v>195950000</v>
      </c>
      <c r="Y40" s="43" t="s">
        <v>11749</v>
      </c>
      <c r="AA40" s="43">
        <v>480084196</v>
      </c>
      <c r="AB40" s="43">
        <v>10</v>
      </c>
      <c r="AC40" s="43" t="s">
        <v>916</v>
      </c>
      <c r="AD40" s="43" t="s">
        <v>917</v>
      </c>
      <c r="AE40" s="43" t="s">
        <v>918</v>
      </c>
      <c r="AF40" s="43" t="s">
        <v>919</v>
      </c>
      <c r="AG40" s="43" t="s">
        <v>920</v>
      </c>
      <c r="AH40" s="45">
        <v>43955</v>
      </c>
      <c r="AI40" s="43" t="s">
        <v>1052</v>
      </c>
      <c r="AJ40" s="43" t="s">
        <v>1164</v>
      </c>
      <c r="AL40" s="43">
        <v>5100</v>
      </c>
      <c r="AO40" s="43" t="s">
        <v>918</v>
      </c>
      <c r="AP40" s="43" t="s">
        <v>923</v>
      </c>
      <c r="AQ40" s="43" t="s">
        <v>938</v>
      </c>
      <c r="AR40" s="43">
        <v>1700</v>
      </c>
      <c r="AS40" s="43" t="s">
        <v>939</v>
      </c>
      <c r="AT40" s="43">
        <v>1700</v>
      </c>
      <c r="AU40" s="43" t="s">
        <v>939</v>
      </c>
      <c r="AV40" s="43">
        <v>78000</v>
      </c>
      <c r="AW40" s="43">
        <v>132600000</v>
      </c>
      <c r="AX40" s="43">
        <v>195950000</v>
      </c>
      <c r="AY40" s="43" t="s">
        <v>926</v>
      </c>
      <c r="AZ40" s="43">
        <v>1</v>
      </c>
      <c r="BA40" s="43">
        <v>0</v>
      </c>
      <c r="BB40" s="43">
        <v>0</v>
      </c>
      <c r="BC40" s="43">
        <v>0</v>
      </c>
      <c r="BD40" s="43">
        <v>0</v>
      </c>
      <c r="BE40" s="43">
        <v>0</v>
      </c>
      <c r="BF40" s="43">
        <v>0</v>
      </c>
      <c r="BG40" s="43">
        <v>1</v>
      </c>
      <c r="BH40" s="43" t="s">
        <v>11750</v>
      </c>
      <c r="BI40" s="43" t="s">
        <v>11482</v>
      </c>
      <c r="BJ40" s="43">
        <v>1</v>
      </c>
      <c r="BK40" s="43">
        <v>1</v>
      </c>
      <c r="BL40" s="43" t="s">
        <v>11473</v>
      </c>
      <c r="BM40" s="43" t="s">
        <v>11729</v>
      </c>
      <c r="BN40" s="43" t="s">
        <v>13</v>
      </c>
      <c r="BO40" s="43" t="s">
        <v>10025</v>
      </c>
      <c r="BP40" s="43" t="s">
        <v>11568</v>
      </c>
      <c r="BQ40" s="43" t="s">
        <v>11313</v>
      </c>
      <c r="BR40" s="43" t="s">
        <v>11751</v>
      </c>
      <c r="BS40" s="43" t="s">
        <v>8087</v>
      </c>
      <c r="BT40" s="43">
        <v>12338</v>
      </c>
      <c r="BU40" s="43" t="s">
        <v>11752</v>
      </c>
      <c r="BV40" s="43">
        <v>1</v>
      </c>
      <c r="BW40" s="43">
        <v>195950000</v>
      </c>
      <c r="BX40" s="43">
        <v>195950000</v>
      </c>
      <c r="BY40" s="44">
        <v>43952</v>
      </c>
      <c r="BZ40" s="44">
        <v>43952</v>
      </c>
      <c r="CA40" s="43">
        <v>480084196</v>
      </c>
      <c r="CB40" s="45">
        <v>43957</v>
      </c>
      <c r="CC40" s="43" t="s">
        <v>11530</v>
      </c>
      <c r="CD40" s="43">
        <v>0</v>
      </c>
      <c r="CE40" s="43">
        <v>195950000</v>
      </c>
      <c r="CZ40" s="43">
        <v>195950000</v>
      </c>
      <c r="DA40" s="43" t="s">
        <v>11531</v>
      </c>
      <c r="DE40" s="43" t="s">
        <v>11753</v>
      </c>
      <c r="DF40" s="43" t="s">
        <v>11482</v>
      </c>
      <c r="DG40" s="43">
        <v>1</v>
      </c>
      <c r="DH40" s="43">
        <v>1</v>
      </c>
      <c r="DI40" s="43">
        <v>4</v>
      </c>
      <c r="DJ40" s="45">
        <f t="shared" si="0"/>
        <v>43957</v>
      </c>
      <c r="DK40" s="43" t="b">
        <f t="shared" si="1"/>
        <v>1</v>
      </c>
      <c r="DL40" s="43" t="b">
        <f t="shared" si="2"/>
        <v>1</v>
      </c>
      <c r="DM40" s="43" t="b">
        <f t="shared" si="3"/>
        <v>1</v>
      </c>
      <c r="DO40" s="43" t="b">
        <f t="shared" si="4"/>
        <v>0</v>
      </c>
    </row>
    <row r="41" spans="1:119" x14ac:dyDescent="0.3">
      <c r="A41" s="43">
        <v>480084196</v>
      </c>
      <c r="B41" s="43" t="s">
        <v>11748</v>
      </c>
      <c r="C41" s="43">
        <v>2</v>
      </c>
      <c r="D41" s="43" t="s">
        <v>11729</v>
      </c>
      <c r="E41" s="43" t="s">
        <v>78</v>
      </c>
      <c r="F41" s="43" t="s">
        <v>11467</v>
      </c>
      <c r="G41" s="43">
        <v>501730</v>
      </c>
      <c r="H41" s="43">
        <v>501730</v>
      </c>
      <c r="I41" s="43">
        <v>872320</v>
      </c>
      <c r="J41" s="43">
        <v>872320</v>
      </c>
      <c r="K41" s="43">
        <v>202005</v>
      </c>
      <c r="L41" s="43">
        <v>202005</v>
      </c>
      <c r="N41" s="43" t="s">
        <v>1163</v>
      </c>
      <c r="O41" s="43" t="s">
        <v>1164</v>
      </c>
      <c r="P41" s="43" t="s">
        <v>11730</v>
      </c>
      <c r="Q41" s="43">
        <v>1</v>
      </c>
      <c r="R41" s="43">
        <v>950000</v>
      </c>
      <c r="S41" s="43">
        <v>950000</v>
      </c>
      <c r="T41" s="43" t="s">
        <v>926</v>
      </c>
      <c r="U41" s="43">
        <v>950000</v>
      </c>
      <c r="V41" s="43" t="s">
        <v>11487</v>
      </c>
      <c r="W41" s="44">
        <v>43956.638055555559</v>
      </c>
      <c r="X41" s="43">
        <v>195950000</v>
      </c>
      <c r="Y41" s="43" t="s">
        <v>11754</v>
      </c>
      <c r="BI41" s="43" t="s">
        <v>11472</v>
      </c>
      <c r="BJ41" s="43">
        <v>1</v>
      </c>
      <c r="BM41" s="43" t="s">
        <v>11729</v>
      </c>
      <c r="BN41" s="43" t="s">
        <v>13</v>
      </c>
      <c r="BO41" s="43" t="s">
        <v>10025</v>
      </c>
      <c r="BP41" s="43" t="s">
        <v>11568</v>
      </c>
      <c r="BQ41" s="43" t="s">
        <v>11313</v>
      </c>
      <c r="BR41" s="43" t="s">
        <v>11751</v>
      </c>
      <c r="BS41" s="43" t="s">
        <v>8087</v>
      </c>
      <c r="BT41" s="43">
        <v>12338</v>
      </c>
      <c r="BU41" s="43" t="s">
        <v>11752</v>
      </c>
      <c r="BV41" s="43">
        <v>1</v>
      </c>
      <c r="BW41" s="43">
        <v>195950000</v>
      </c>
      <c r="BX41" s="43">
        <v>195950000</v>
      </c>
      <c r="BY41" s="44">
        <v>43952</v>
      </c>
      <c r="BZ41" s="44">
        <v>43952</v>
      </c>
      <c r="CA41" s="43">
        <v>480084196</v>
      </c>
      <c r="CB41" s="45">
        <v>43957</v>
      </c>
      <c r="CC41" s="43" t="s">
        <v>11530</v>
      </c>
      <c r="CD41" s="43">
        <v>0</v>
      </c>
      <c r="CE41" s="43">
        <v>195950000</v>
      </c>
      <c r="CZ41" s="43">
        <v>195950000</v>
      </c>
      <c r="DA41" s="43" t="s">
        <v>11531</v>
      </c>
      <c r="DE41" s="43" t="s">
        <v>11753</v>
      </c>
      <c r="DF41" s="43" t="s">
        <v>11482</v>
      </c>
      <c r="DG41" s="43">
        <v>1</v>
      </c>
      <c r="DI41" s="43">
        <v>4</v>
      </c>
      <c r="DJ41" s="45">
        <f t="shared" si="0"/>
        <v>43957</v>
      </c>
      <c r="DK41" s="43" t="b">
        <f t="shared" si="1"/>
        <v>0</v>
      </c>
      <c r="DL41" s="43" t="b">
        <f t="shared" si="2"/>
        <v>0</v>
      </c>
      <c r="DM41" s="43" t="b">
        <f t="shared" si="3"/>
        <v>1</v>
      </c>
      <c r="DO41" s="43" t="b">
        <f t="shared" si="4"/>
        <v>0</v>
      </c>
    </row>
    <row r="42" spans="1:119" x14ac:dyDescent="0.3">
      <c r="A42" s="43">
        <v>480084220</v>
      </c>
      <c r="B42" s="43" t="s">
        <v>11755</v>
      </c>
      <c r="C42" s="43">
        <v>0</v>
      </c>
      <c r="D42" s="43" t="s">
        <v>11756</v>
      </c>
      <c r="E42" s="43" t="s">
        <v>116</v>
      </c>
      <c r="F42" s="43" t="s">
        <v>11467</v>
      </c>
      <c r="G42" s="43">
        <v>501730</v>
      </c>
      <c r="H42" s="43">
        <v>501730</v>
      </c>
      <c r="I42" s="43">
        <v>872560</v>
      </c>
      <c r="J42" s="43">
        <v>872560</v>
      </c>
      <c r="K42" s="43">
        <v>202005</v>
      </c>
      <c r="L42" s="43">
        <v>202005</v>
      </c>
      <c r="O42" s="43" t="s">
        <v>1167</v>
      </c>
      <c r="P42" s="43" t="s">
        <v>11757</v>
      </c>
      <c r="Q42" s="43">
        <v>1</v>
      </c>
      <c r="R42" s="43">
        <v>318991960</v>
      </c>
      <c r="S42" s="43">
        <v>318991960</v>
      </c>
      <c r="T42" s="43" t="s">
        <v>926</v>
      </c>
      <c r="U42" s="43">
        <v>318991960</v>
      </c>
      <c r="V42" s="43" t="s">
        <v>11487</v>
      </c>
      <c r="W42" s="44">
        <v>43956.6403587963</v>
      </c>
      <c r="X42" s="43">
        <v>318991960</v>
      </c>
      <c r="Y42" s="43" t="s">
        <v>11758</v>
      </c>
      <c r="AA42" s="43">
        <v>480084220</v>
      </c>
      <c r="AB42" s="43">
        <v>20</v>
      </c>
      <c r="AC42" s="43" t="s">
        <v>916</v>
      </c>
      <c r="AD42" s="43" t="s">
        <v>917</v>
      </c>
      <c r="AE42" s="43" t="s">
        <v>918</v>
      </c>
      <c r="AF42" s="43" t="s">
        <v>919</v>
      </c>
      <c r="AH42" s="45">
        <v>43955</v>
      </c>
      <c r="AI42" s="43" t="s">
        <v>994</v>
      </c>
      <c r="AJ42" s="43" t="s">
        <v>1168</v>
      </c>
      <c r="AL42" s="43">
        <v>9900</v>
      </c>
      <c r="AM42" s="43" t="s">
        <v>961</v>
      </c>
      <c r="AO42" s="43" t="s">
        <v>918</v>
      </c>
      <c r="AP42" s="43" t="s">
        <v>923</v>
      </c>
      <c r="AQ42" s="43" t="s">
        <v>924</v>
      </c>
      <c r="AR42" s="43">
        <v>1</v>
      </c>
      <c r="AS42" s="43" t="s">
        <v>925</v>
      </c>
      <c r="AT42" s="43">
        <v>0</v>
      </c>
      <c r="AV42" s="43">
        <v>9295000</v>
      </c>
      <c r="AW42" s="43">
        <v>9295000</v>
      </c>
      <c r="AX42" s="43">
        <v>318696960</v>
      </c>
      <c r="AY42" s="43" t="s">
        <v>926</v>
      </c>
      <c r="AZ42" s="43">
        <v>1</v>
      </c>
      <c r="BA42" s="43">
        <v>0</v>
      </c>
      <c r="BB42" s="43">
        <v>0</v>
      </c>
      <c r="BC42" s="43">
        <v>0</v>
      </c>
      <c r="BD42" s="43">
        <v>0</v>
      </c>
      <c r="BE42" s="43">
        <v>0</v>
      </c>
      <c r="BF42" s="43">
        <v>0</v>
      </c>
      <c r="BG42" s="43">
        <v>1</v>
      </c>
      <c r="BH42" s="43" t="s">
        <v>11759</v>
      </c>
      <c r="BI42" s="43" t="s">
        <v>11482</v>
      </c>
      <c r="BJ42" s="43">
        <v>1</v>
      </c>
      <c r="BK42" s="43">
        <v>1</v>
      </c>
      <c r="BL42" s="43" t="s">
        <v>11473</v>
      </c>
      <c r="BM42" s="43" t="s">
        <v>11756</v>
      </c>
      <c r="BN42" s="43" t="s">
        <v>8</v>
      </c>
      <c r="BO42" s="43" t="s">
        <v>11539</v>
      </c>
      <c r="BP42" s="43" t="s">
        <v>11302</v>
      </c>
      <c r="BQ42" s="43" t="s">
        <v>11668</v>
      </c>
      <c r="BR42" s="43" t="s">
        <v>11760</v>
      </c>
      <c r="BS42" s="43" t="s">
        <v>8087</v>
      </c>
      <c r="BT42" s="43">
        <v>12428</v>
      </c>
      <c r="BU42" s="43" t="s">
        <v>11670</v>
      </c>
      <c r="BV42" s="43">
        <v>1</v>
      </c>
      <c r="BW42" s="43">
        <v>318991960</v>
      </c>
      <c r="BX42" s="43">
        <v>318991960</v>
      </c>
      <c r="BY42" s="44">
        <v>43952</v>
      </c>
      <c r="BZ42" s="44">
        <v>43952</v>
      </c>
      <c r="CA42" s="43">
        <v>480084220</v>
      </c>
      <c r="CB42" s="45">
        <v>43959</v>
      </c>
      <c r="CC42" s="43" t="s">
        <v>11530</v>
      </c>
      <c r="CD42" s="43">
        <v>295000</v>
      </c>
      <c r="CE42" s="43">
        <v>318696960</v>
      </c>
      <c r="CZ42" s="43">
        <v>318696960</v>
      </c>
      <c r="DA42" s="43">
        <v>5121707852</v>
      </c>
      <c r="DE42" s="43" t="s">
        <v>11761</v>
      </c>
      <c r="DF42" s="43" t="s">
        <v>11482</v>
      </c>
      <c r="DG42" s="43">
        <v>1</v>
      </c>
      <c r="DH42" s="43">
        <v>1</v>
      </c>
      <c r="DI42" s="43">
        <v>2</v>
      </c>
      <c r="DJ42" s="45">
        <f t="shared" si="0"/>
        <v>43959</v>
      </c>
      <c r="DK42" s="43" t="b">
        <f t="shared" si="1"/>
        <v>0</v>
      </c>
      <c r="DL42" s="43" t="b">
        <f t="shared" si="2"/>
        <v>0</v>
      </c>
      <c r="DM42" s="43" t="b">
        <f t="shared" si="3"/>
        <v>1</v>
      </c>
      <c r="DO42" s="43" t="b">
        <f t="shared" si="4"/>
        <v>0</v>
      </c>
    </row>
    <row r="43" spans="1:119" x14ac:dyDescent="0.3">
      <c r="A43" s="43">
        <v>480084191</v>
      </c>
      <c r="B43" s="43" t="s">
        <v>11762</v>
      </c>
      <c r="C43" s="43">
        <v>0</v>
      </c>
      <c r="D43" s="43" t="s">
        <v>11499</v>
      </c>
      <c r="E43" s="43" t="s">
        <v>11500</v>
      </c>
      <c r="F43" s="43" t="s">
        <v>11467</v>
      </c>
      <c r="G43" s="43">
        <v>501730</v>
      </c>
      <c r="H43" s="43">
        <v>501730</v>
      </c>
      <c r="I43" s="43">
        <v>872400</v>
      </c>
      <c r="J43" s="43">
        <v>872400</v>
      </c>
      <c r="K43" s="43">
        <v>202005</v>
      </c>
      <c r="L43" s="43">
        <v>202005</v>
      </c>
      <c r="O43" s="43" t="s">
        <v>1146</v>
      </c>
      <c r="P43" s="43" t="s">
        <v>11501</v>
      </c>
      <c r="Q43" s="43">
        <v>1</v>
      </c>
      <c r="R43" s="43">
        <v>5400000</v>
      </c>
      <c r="S43" s="43">
        <v>5400000</v>
      </c>
      <c r="T43" s="43" t="s">
        <v>926</v>
      </c>
      <c r="U43" s="43">
        <v>5400000</v>
      </c>
      <c r="V43" s="43" t="s">
        <v>11470</v>
      </c>
      <c r="W43" s="44">
        <v>43956.807685185187</v>
      </c>
      <c r="X43" s="43">
        <v>21600000</v>
      </c>
      <c r="Y43" s="43" t="s">
        <v>11763</v>
      </c>
      <c r="AA43" s="43">
        <v>480084191</v>
      </c>
      <c r="AB43" s="43">
        <v>10</v>
      </c>
      <c r="AC43" s="43" t="s">
        <v>916</v>
      </c>
      <c r="AD43" s="43" t="s">
        <v>917</v>
      </c>
      <c r="AE43" s="43" t="s">
        <v>918</v>
      </c>
      <c r="AF43" s="43" t="s">
        <v>919</v>
      </c>
      <c r="AG43" s="43" t="s">
        <v>920</v>
      </c>
      <c r="AH43" s="45">
        <v>43956</v>
      </c>
      <c r="AI43" s="43" t="s">
        <v>927</v>
      </c>
      <c r="AJ43" s="43" t="s">
        <v>1146</v>
      </c>
      <c r="AL43" s="43">
        <v>9900</v>
      </c>
      <c r="AO43" s="43" t="s">
        <v>918</v>
      </c>
      <c r="AP43" s="43" t="s">
        <v>923</v>
      </c>
      <c r="AQ43" s="43" t="s">
        <v>924</v>
      </c>
      <c r="AR43" s="43">
        <v>1</v>
      </c>
      <c r="AS43" s="43" t="s">
        <v>925</v>
      </c>
      <c r="AT43" s="43">
        <v>0</v>
      </c>
      <c r="AV43" s="43">
        <v>5400000</v>
      </c>
      <c r="AW43" s="43">
        <v>5400000</v>
      </c>
      <c r="AX43" s="43">
        <v>21600000</v>
      </c>
      <c r="AY43" s="43" t="s">
        <v>926</v>
      </c>
      <c r="AZ43" s="43">
        <v>1</v>
      </c>
      <c r="BA43" s="43">
        <v>0</v>
      </c>
      <c r="BB43" s="43">
        <v>0</v>
      </c>
      <c r="BC43" s="43">
        <v>0</v>
      </c>
      <c r="BD43" s="43">
        <v>0</v>
      </c>
      <c r="BE43" s="43">
        <v>0</v>
      </c>
      <c r="BF43" s="43">
        <v>0</v>
      </c>
      <c r="BG43" s="43">
        <v>1</v>
      </c>
      <c r="BH43" s="43" t="s">
        <v>11764</v>
      </c>
      <c r="BI43" s="43" t="s">
        <v>11482</v>
      </c>
      <c r="BJ43" s="43">
        <v>1</v>
      </c>
      <c r="BK43" s="43">
        <v>1</v>
      </c>
      <c r="BL43" s="43" t="s">
        <v>11473</v>
      </c>
      <c r="BM43" s="43" t="s">
        <v>11499</v>
      </c>
      <c r="BN43" s="43" t="s">
        <v>22</v>
      </c>
      <c r="BO43" s="43" t="s">
        <v>11504</v>
      </c>
      <c r="BP43" s="43" t="s">
        <v>11505</v>
      </c>
      <c r="BQ43" s="43" t="s">
        <v>11506</v>
      </c>
      <c r="BR43" s="43" t="s">
        <v>11765</v>
      </c>
      <c r="BS43" s="43" t="s">
        <v>8087</v>
      </c>
      <c r="BT43" s="43">
        <v>11515</v>
      </c>
      <c r="BU43" s="43" t="s">
        <v>11508</v>
      </c>
      <c r="BV43" s="43">
        <v>4</v>
      </c>
      <c r="BW43" s="43">
        <v>5400000</v>
      </c>
      <c r="BX43" s="43">
        <v>21600000</v>
      </c>
      <c r="BY43" s="44">
        <v>43952</v>
      </c>
      <c r="BZ43" s="44">
        <v>43952</v>
      </c>
      <c r="CA43" s="43">
        <v>480084191</v>
      </c>
      <c r="CB43" s="45">
        <v>43957</v>
      </c>
      <c r="CC43" s="43" t="s">
        <v>11530</v>
      </c>
      <c r="CD43" s="43">
        <v>0</v>
      </c>
      <c r="CE43" s="43">
        <v>21600000</v>
      </c>
      <c r="CZ43" s="43">
        <v>21600000</v>
      </c>
      <c r="DA43" s="43">
        <v>5121708500</v>
      </c>
      <c r="DE43" s="43" t="s">
        <v>11766</v>
      </c>
      <c r="DF43" s="43" t="s">
        <v>11482</v>
      </c>
      <c r="DG43" s="43">
        <v>1</v>
      </c>
      <c r="DH43" s="43">
        <v>1</v>
      </c>
      <c r="DI43" s="43">
        <v>5</v>
      </c>
      <c r="DJ43" s="45">
        <f t="shared" si="0"/>
        <v>43957</v>
      </c>
      <c r="DK43" s="43" t="b">
        <f t="shared" si="1"/>
        <v>1</v>
      </c>
      <c r="DL43" s="43" t="b">
        <f t="shared" si="2"/>
        <v>1</v>
      </c>
      <c r="DM43" s="43" t="b">
        <f t="shared" si="3"/>
        <v>1</v>
      </c>
      <c r="DO43" s="43" t="b">
        <f t="shared" si="4"/>
        <v>0</v>
      </c>
    </row>
    <row r="44" spans="1:119" x14ac:dyDescent="0.3">
      <c r="A44" s="43">
        <v>480084191</v>
      </c>
      <c r="B44" s="43" t="s">
        <v>11762</v>
      </c>
      <c r="C44" s="43">
        <v>3</v>
      </c>
      <c r="D44" s="43" t="s">
        <v>11499</v>
      </c>
      <c r="E44" s="43" t="s">
        <v>11500</v>
      </c>
      <c r="F44" s="43" t="s">
        <v>11467</v>
      </c>
      <c r="G44" s="43">
        <v>501730</v>
      </c>
      <c r="H44" s="43">
        <v>501730</v>
      </c>
      <c r="I44" s="43">
        <v>872400</v>
      </c>
      <c r="J44" s="43">
        <v>872400</v>
      </c>
      <c r="K44" s="43">
        <v>202005</v>
      </c>
      <c r="L44" s="43">
        <v>202005</v>
      </c>
      <c r="O44" s="43" t="s">
        <v>11767</v>
      </c>
      <c r="P44" s="43" t="s">
        <v>11501</v>
      </c>
      <c r="Q44" s="43">
        <v>1</v>
      </c>
      <c r="R44" s="43">
        <v>5400000</v>
      </c>
      <c r="S44" s="43">
        <v>5400000</v>
      </c>
      <c r="T44" s="43" t="s">
        <v>926</v>
      </c>
      <c r="U44" s="43">
        <v>5400000</v>
      </c>
      <c r="V44" s="43" t="s">
        <v>11470</v>
      </c>
      <c r="W44" s="44">
        <v>43956.807685185187</v>
      </c>
      <c r="X44" s="43">
        <v>21600000</v>
      </c>
      <c r="Y44" s="43" t="s">
        <v>11768</v>
      </c>
      <c r="BI44" s="43" t="s">
        <v>11472</v>
      </c>
      <c r="BJ44" s="43">
        <v>1</v>
      </c>
      <c r="BM44" s="43" t="s">
        <v>11499</v>
      </c>
      <c r="BN44" s="43" t="s">
        <v>22</v>
      </c>
      <c r="BO44" s="43" t="s">
        <v>11504</v>
      </c>
      <c r="BP44" s="43" t="s">
        <v>11505</v>
      </c>
      <c r="BQ44" s="43" t="s">
        <v>11506</v>
      </c>
      <c r="BR44" s="43" t="s">
        <v>11765</v>
      </c>
      <c r="BS44" s="43" t="s">
        <v>8087</v>
      </c>
      <c r="BT44" s="43">
        <v>11515</v>
      </c>
      <c r="BU44" s="43" t="s">
        <v>11508</v>
      </c>
      <c r="BV44" s="43">
        <v>4</v>
      </c>
      <c r="BW44" s="43">
        <v>5400000</v>
      </c>
      <c r="BX44" s="43">
        <v>21600000</v>
      </c>
      <c r="BY44" s="44">
        <v>43952</v>
      </c>
      <c r="BZ44" s="44">
        <v>43952</v>
      </c>
      <c r="CA44" s="43">
        <v>480084191</v>
      </c>
      <c r="CB44" s="45">
        <v>43957</v>
      </c>
      <c r="CC44" s="43" t="s">
        <v>11530</v>
      </c>
      <c r="CD44" s="43">
        <v>0</v>
      </c>
      <c r="CE44" s="43">
        <v>21600000</v>
      </c>
      <c r="CZ44" s="43">
        <v>21600000</v>
      </c>
      <c r="DA44" s="43">
        <v>5121708500</v>
      </c>
      <c r="DE44" s="43" t="s">
        <v>11766</v>
      </c>
      <c r="DF44" s="43" t="s">
        <v>11482</v>
      </c>
      <c r="DG44" s="43">
        <v>1</v>
      </c>
      <c r="DI44" s="43">
        <v>5</v>
      </c>
      <c r="DJ44" s="45">
        <f t="shared" si="0"/>
        <v>43957</v>
      </c>
      <c r="DK44" s="43" t="b">
        <f t="shared" si="1"/>
        <v>0</v>
      </c>
      <c r="DL44" s="43" t="b">
        <f t="shared" si="2"/>
        <v>0</v>
      </c>
      <c r="DM44" s="43" t="b">
        <f t="shared" si="3"/>
        <v>1</v>
      </c>
      <c r="DO44" s="43" t="b">
        <f t="shared" si="4"/>
        <v>0</v>
      </c>
    </row>
    <row r="45" spans="1:119" x14ac:dyDescent="0.3">
      <c r="A45" s="43">
        <v>480084229</v>
      </c>
      <c r="B45" s="43" t="s">
        <v>11769</v>
      </c>
      <c r="C45" s="43">
        <v>0</v>
      </c>
      <c r="D45" s="43" t="s">
        <v>11770</v>
      </c>
      <c r="E45" s="43" t="s">
        <v>128</v>
      </c>
      <c r="F45" s="43" t="s">
        <v>11467</v>
      </c>
      <c r="G45" s="43">
        <v>501730</v>
      </c>
      <c r="H45" s="43">
        <v>501730</v>
      </c>
      <c r="I45" s="43">
        <v>871080</v>
      </c>
      <c r="J45" s="43">
        <v>871080</v>
      </c>
      <c r="K45" s="43">
        <v>202005</v>
      </c>
      <c r="L45" s="43">
        <v>202005</v>
      </c>
      <c r="O45" s="43" t="s">
        <v>1178</v>
      </c>
      <c r="P45" s="43" t="s">
        <v>11771</v>
      </c>
      <c r="Q45" s="43">
        <v>1</v>
      </c>
      <c r="R45" s="43">
        <v>60317500</v>
      </c>
      <c r="S45" s="43">
        <v>60317500</v>
      </c>
      <c r="T45" s="43" t="s">
        <v>926</v>
      </c>
      <c r="U45" s="43">
        <v>60317500</v>
      </c>
      <c r="V45" s="43" t="s">
        <v>11487</v>
      </c>
      <c r="W45" s="44">
        <v>43962.81689814815</v>
      </c>
      <c r="X45" s="43">
        <v>150635000</v>
      </c>
      <c r="Y45" s="43" t="s">
        <v>11772</v>
      </c>
      <c r="AA45" s="43">
        <v>480084229</v>
      </c>
      <c r="AB45" s="43">
        <v>10</v>
      </c>
      <c r="AC45" s="43" t="s">
        <v>916</v>
      </c>
      <c r="AD45" s="43" t="s">
        <v>917</v>
      </c>
      <c r="AE45" s="43" t="s">
        <v>918</v>
      </c>
      <c r="AF45" s="43" t="s">
        <v>919</v>
      </c>
      <c r="AG45" s="43" t="s">
        <v>920</v>
      </c>
      <c r="AH45" s="45">
        <v>43957</v>
      </c>
      <c r="AI45" s="43" t="s">
        <v>1177</v>
      </c>
      <c r="AJ45" s="43" t="s">
        <v>1178</v>
      </c>
      <c r="AL45" s="43">
        <v>9900</v>
      </c>
      <c r="AO45" s="43" t="s">
        <v>918</v>
      </c>
      <c r="AP45" s="43" t="s">
        <v>923</v>
      </c>
      <c r="AQ45" s="43" t="s">
        <v>924</v>
      </c>
      <c r="AR45" s="43">
        <v>1</v>
      </c>
      <c r="AS45" s="43" t="s">
        <v>925</v>
      </c>
      <c r="AT45" s="43">
        <v>0</v>
      </c>
      <c r="AV45" s="43">
        <v>60317500</v>
      </c>
      <c r="AW45" s="43">
        <v>60317500</v>
      </c>
      <c r="AX45" s="43">
        <v>150635000</v>
      </c>
      <c r="AY45" s="43" t="s">
        <v>926</v>
      </c>
      <c r="AZ45" s="43">
        <v>1</v>
      </c>
      <c r="BA45" s="43">
        <v>0</v>
      </c>
      <c r="BB45" s="43">
        <v>0</v>
      </c>
      <c r="BC45" s="43">
        <v>0</v>
      </c>
      <c r="BD45" s="43">
        <v>0</v>
      </c>
      <c r="BE45" s="43">
        <v>0</v>
      </c>
      <c r="BF45" s="43">
        <v>0</v>
      </c>
      <c r="BG45" s="43">
        <v>1</v>
      </c>
      <c r="BH45" s="43" t="s">
        <v>11773</v>
      </c>
      <c r="BI45" s="43" t="s">
        <v>11482</v>
      </c>
      <c r="BJ45" s="43">
        <v>1</v>
      </c>
      <c r="BK45" s="43">
        <v>1</v>
      </c>
      <c r="BL45" s="43" t="s">
        <v>11473</v>
      </c>
      <c r="BM45" s="43" t="s">
        <v>11770</v>
      </c>
      <c r="BN45" s="43" t="s">
        <v>20</v>
      </c>
      <c r="BO45" s="43" t="s">
        <v>11475</v>
      </c>
      <c r="BP45" s="43" t="s">
        <v>11288</v>
      </c>
      <c r="BQ45" s="43" t="s">
        <v>11494</v>
      </c>
      <c r="BR45" s="43" t="s">
        <v>11774</v>
      </c>
      <c r="BS45" s="43" t="s">
        <v>8087</v>
      </c>
      <c r="BT45" s="43">
        <v>12347</v>
      </c>
      <c r="BU45" s="43" t="s">
        <v>11775</v>
      </c>
      <c r="BV45" s="43">
        <v>1</v>
      </c>
      <c r="BW45" s="43">
        <v>150635000</v>
      </c>
      <c r="BX45" s="43">
        <v>150635000</v>
      </c>
      <c r="BY45" s="44">
        <v>43952</v>
      </c>
      <c r="BZ45" s="44">
        <v>43983</v>
      </c>
      <c r="CA45" s="43">
        <v>480084229</v>
      </c>
      <c r="CB45" s="45">
        <v>43962</v>
      </c>
      <c r="CC45" s="43" t="s">
        <v>11600</v>
      </c>
      <c r="CD45" s="43">
        <v>0</v>
      </c>
      <c r="CE45" s="43">
        <v>150635000</v>
      </c>
      <c r="CX45" s="43">
        <v>75317500</v>
      </c>
      <c r="CY45" s="43">
        <v>5121711811</v>
      </c>
      <c r="CZ45" s="43">
        <v>75317500</v>
      </c>
      <c r="DA45" s="43">
        <v>5121708547</v>
      </c>
      <c r="DE45" s="43" t="s">
        <v>11776</v>
      </c>
      <c r="DF45" s="43" t="s">
        <v>11482</v>
      </c>
      <c r="DG45" s="43">
        <v>1</v>
      </c>
      <c r="DH45" s="43">
        <v>1</v>
      </c>
      <c r="DI45" s="43">
        <v>4</v>
      </c>
      <c r="DJ45" s="45">
        <f t="shared" si="0"/>
        <v>43962</v>
      </c>
      <c r="DK45" s="43" t="b">
        <f t="shared" si="1"/>
        <v>1</v>
      </c>
      <c r="DL45" s="43" t="b">
        <f t="shared" si="2"/>
        <v>1</v>
      </c>
      <c r="DM45" s="43" t="b">
        <f t="shared" si="3"/>
        <v>1</v>
      </c>
      <c r="DO45" s="43" t="b">
        <f t="shared" si="4"/>
        <v>0</v>
      </c>
    </row>
    <row r="46" spans="1:119" x14ac:dyDescent="0.3">
      <c r="A46" s="43">
        <v>480084227</v>
      </c>
      <c r="B46" s="43" t="s">
        <v>11777</v>
      </c>
      <c r="C46" s="43">
        <v>1</v>
      </c>
      <c r="D46" s="43" t="s">
        <v>11778</v>
      </c>
      <c r="E46" s="43" t="s">
        <v>80</v>
      </c>
      <c r="F46" s="43" t="s">
        <v>11467</v>
      </c>
      <c r="G46" s="43">
        <v>501730</v>
      </c>
      <c r="H46" s="43">
        <v>501730</v>
      </c>
      <c r="I46" s="43">
        <v>872320</v>
      </c>
      <c r="J46" s="43">
        <v>872320</v>
      </c>
      <c r="K46" s="43">
        <v>202005</v>
      </c>
      <c r="L46" s="43">
        <v>202005</v>
      </c>
      <c r="O46" s="43" t="s">
        <v>1171</v>
      </c>
      <c r="P46" s="43" t="s">
        <v>11779</v>
      </c>
      <c r="Q46" s="43">
        <v>1</v>
      </c>
      <c r="R46" s="43">
        <v>120000</v>
      </c>
      <c r="S46" s="43">
        <v>120000</v>
      </c>
      <c r="T46" s="43" t="s">
        <v>926</v>
      </c>
      <c r="U46" s="43">
        <v>120000</v>
      </c>
      <c r="V46" s="43" t="s">
        <v>11487</v>
      </c>
      <c r="W46" s="44">
        <v>43962.803865740738</v>
      </c>
      <c r="X46" s="43">
        <v>925000</v>
      </c>
      <c r="Y46" s="43" t="s">
        <v>11780</v>
      </c>
      <c r="AA46" s="43">
        <v>480084227</v>
      </c>
      <c r="AB46" s="43">
        <v>20</v>
      </c>
      <c r="AC46" s="43" t="s">
        <v>916</v>
      </c>
      <c r="AD46" s="43" t="s">
        <v>917</v>
      </c>
      <c r="AE46" s="43" t="s">
        <v>918</v>
      </c>
      <c r="AF46" s="43" t="s">
        <v>919</v>
      </c>
      <c r="AG46" s="43" t="s">
        <v>920</v>
      </c>
      <c r="AH46" s="45">
        <v>43958</v>
      </c>
      <c r="AI46" s="43" t="s">
        <v>1169</v>
      </c>
      <c r="AJ46" s="43" t="s">
        <v>1171</v>
      </c>
      <c r="AL46" s="43">
        <v>9900</v>
      </c>
      <c r="AO46" s="43" t="s">
        <v>918</v>
      </c>
      <c r="AP46" s="43" t="s">
        <v>923</v>
      </c>
      <c r="AQ46" s="43" t="s">
        <v>924</v>
      </c>
      <c r="AR46" s="43">
        <v>1</v>
      </c>
      <c r="AS46" s="43" t="s">
        <v>925</v>
      </c>
      <c r="AT46" s="43">
        <v>0</v>
      </c>
      <c r="AV46" s="43">
        <v>120000</v>
      </c>
      <c r="AW46" s="43">
        <v>120000</v>
      </c>
      <c r="AX46" s="43">
        <v>925000</v>
      </c>
      <c r="AY46" s="43" t="s">
        <v>926</v>
      </c>
      <c r="AZ46" s="43">
        <v>1</v>
      </c>
      <c r="BA46" s="43">
        <v>0</v>
      </c>
      <c r="BB46" s="43">
        <v>0</v>
      </c>
      <c r="BC46" s="43">
        <v>0</v>
      </c>
      <c r="BD46" s="43">
        <v>0</v>
      </c>
      <c r="BE46" s="43">
        <v>0</v>
      </c>
      <c r="BF46" s="43">
        <v>0</v>
      </c>
      <c r="BG46" s="43">
        <v>1</v>
      </c>
      <c r="BH46" s="43" t="s">
        <v>11781</v>
      </c>
      <c r="BI46" s="43" t="s">
        <v>11482</v>
      </c>
      <c r="BJ46" s="43">
        <v>1</v>
      </c>
      <c r="BK46" s="43">
        <v>1</v>
      </c>
      <c r="BL46" s="43" t="s">
        <v>11473</v>
      </c>
      <c r="BM46" s="43" t="s">
        <v>11778</v>
      </c>
      <c r="BN46" s="43" t="s">
        <v>13</v>
      </c>
      <c r="BO46" s="43" t="s">
        <v>10025</v>
      </c>
      <c r="BP46" s="43" t="s">
        <v>11527</v>
      </c>
      <c r="BQ46" s="43" t="s">
        <v>11527</v>
      </c>
      <c r="BR46" s="43" t="s">
        <v>11782</v>
      </c>
      <c r="BS46" s="43" t="s">
        <v>8087</v>
      </c>
      <c r="BT46" s="43">
        <v>12324</v>
      </c>
      <c r="BU46" s="43" t="s">
        <v>11783</v>
      </c>
      <c r="BV46" s="43">
        <v>1</v>
      </c>
      <c r="BW46" s="43">
        <v>925000</v>
      </c>
      <c r="BX46" s="43">
        <v>925000</v>
      </c>
      <c r="BY46" s="44">
        <v>43952</v>
      </c>
      <c r="BZ46" s="44">
        <v>43952</v>
      </c>
      <c r="CA46" s="43">
        <v>480084227</v>
      </c>
      <c r="CB46" s="45">
        <v>43962</v>
      </c>
      <c r="CC46" s="43" t="s">
        <v>11530</v>
      </c>
      <c r="CD46" s="43">
        <v>0</v>
      </c>
      <c r="CE46" s="43">
        <v>925000</v>
      </c>
      <c r="CZ46" s="43">
        <v>925000</v>
      </c>
      <c r="DA46" s="43" t="s">
        <v>11531</v>
      </c>
      <c r="DE46" s="43" t="s">
        <v>11784</v>
      </c>
      <c r="DF46" s="43" t="s">
        <v>11482</v>
      </c>
      <c r="DG46" s="43">
        <v>1</v>
      </c>
      <c r="DH46" s="43">
        <v>1</v>
      </c>
      <c r="DI46" s="43">
        <v>2</v>
      </c>
      <c r="DJ46" s="45">
        <f t="shared" si="0"/>
        <v>43962</v>
      </c>
      <c r="DK46" s="43" t="b">
        <f t="shared" si="1"/>
        <v>1</v>
      </c>
      <c r="DL46" s="43" t="b">
        <f t="shared" si="2"/>
        <v>1</v>
      </c>
      <c r="DM46" s="43" t="b">
        <f t="shared" si="3"/>
        <v>1</v>
      </c>
      <c r="DO46" s="43" t="b">
        <f t="shared" si="4"/>
        <v>0</v>
      </c>
    </row>
    <row r="47" spans="1:119" x14ac:dyDescent="0.3">
      <c r="A47" s="43">
        <v>480084228</v>
      </c>
      <c r="B47" s="43" t="s">
        <v>11785</v>
      </c>
      <c r="C47" s="43">
        <v>0</v>
      </c>
      <c r="D47" s="43" t="s">
        <v>11786</v>
      </c>
      <c r="E47" s="43" t="s">
        <v>106</v>
      </c>
      <c r="F47" s="43" t="s">
        <v>11467</v>
      </c>
      <c r="G47" s="43">
        <v>501730</v>
      </c>
      <c r="H47" s="43">
        <v>501730</v>
      </c>
      <c r="I47" s="43">
        <v>872320</v>
      </c>
      <c r="J47" s="43">
        <v>872320</v>
      </c>
      <c r="K47" s="43">
        <v>202005</v>
      </c>
      <c r="L47" s="43">
        <v>202005</v>
      </c>
      <c r="N47" s="43" t="s">
        <v>1172</v>
      </c>
      <c r="O47" s="43" t="s">
        <v>1173</v>
      </c>
      <c r="P47" s="43" t="s">
        <v>11787</v>
      </c>
      <c r="Q47" s="43">
        <v>2000</v>
      </c>
      <c r="R47" s="43">
        <v>3925</v>
      </c>
      <c r="S47" s="43">
        <v>7850000</v>
      </c>
      <c r="T47" s="43" t="s">
        <v>926</v>
      </c>
      <c r="U47" s="43">
        <v>7850000</v>
      </c>
      <c r="V47" s="43" t="s">
        <v>11487</v>
      </c>
      <c r="W47" s="44">
        <v>43962.808472222219</v>
      </c>
      <c r="X47" s="43">
        <v>11650000</v>
      </c>
      <c r="Y47" s="43" t="s">
        <v>11788</v>
      </c>
      <c r="AA47" s="43">
        <v>480084228</v>
      </c>
      <c r="AB47" s="43">
        <v>10</v>
      </c>
      <c r="AC47" s="43" t="s">
        <v>916</v>
      </c>
      <c r="AD47" s="43" t="s">
        <v>917</v>
      </c>
      <c r="AE47" s="43" t="s">
        <v>918</v>
      </c>
      <c r="AF47" s="43" t="s">
        <v>919</v>
      </c>
      <c r="AG47" s="43" t="s">
        <v>920</v>
      </c>
      <c r="AH47" s="45">
        <v>43958</v>
      </c>
      <c r="AI47" s="43" t="s">
        <v>1169</v>
      </c>
      <c r="AJ47" s="43" t="s">
        <v>1173</v>
      </c>
      <c r="AL47" s="43">
        <v>4230</v>
      </c>
      <c r="AO47" s="43" t="s">
        <v>918</v>
      </c>
      <c r="AP47" s="43" t="s">
        <v>923</v>
      </c>
      <c r="AQ47" s="43" t="s">
        <v>938</v>
      </c>
      <c r="AR47" s="43">
        <v>2000</v>
      </c>
      <c r="AS47" s="43" t="s">
        <v>939</v>
      </c>
      <c r="AT47" s="43">
        <v>2000</v>
      </c>
      <c r="AU47" s="43" t="s">
        <v>939</v>
      </c>
      <c r="AV47" s="43">
        <v>3925</v>
      </c>
      <c r="AW47" s="43">
        <v>7850000</v>
      </c>
      <c r="AX47" s="43">
        <v>11650000</v>
      </c>
      <c r="AY47" s="43" t="s">
        <v>926</v>
      </c>
      <c r="AZ47" s="43">
        <v>1</v>
      </c>
      <c r="BA47" s="43">
        <v>0</v>
      </c>
      <c r="BB47" s="43">
        <v>0</v>
      </c>
      <c r="BC47" s="43">
        <v>0</v>
      </c>
      <c r="BD47" s="43">
        <v>0</v>
      </c>
      <c r="BE47" s="43">
        <v>0</v>
      </c>
      <c r="BF47" s="43">
        <v>0</v>
      </c>
      <c r="BG47" s="43">
        <v>1</v>
      </c>
      <c r="BH47" s="43" t="s">
        <v>11789</v>
      </c>
      <c r="BI47" s="43" t="s">
        <v>11482</v>
      </c>
      <c r="BJ47" s="43">
        <v>1</v>
      </c>
      <c r="BK47" s="43">
        <v>1</v>
      </c>
      <c r="BL47" s="43" t="s">
        <v>11473</v>
      </c>
      <c r="BM47" s="43" t="s">
        <v>11786</v>
      </c>
      <c r="BN47" s="43" t="s">
        <v>13</v>
      </c>
      <c r="BO47" s="43" t="s">
        <v>10025</v>
      </c>
      <c r="BP47" s="43" t="s">
        <v>11527</v>
      </c>
      <c r="BQ47" s="43" t="s">
        <v>11527</v>
      </c>
      <c r="BR47" s="43" t="s">
        <v>11790</v>
      </c>
      <c r="BS47" s="43" t="s">
        <v>8087</v>
      </c>
      <c r="BT47" s="43">
        <v>12324</v>
      </c>
      <c r="BU47" s="43" t="s">
        <v>11783</v>
      </c>
      <c r="BV47" s="43">
        <v>1</v>
      </c>
      <c r="BW47" s="43">
        <v>11650000</v>
      </c>
      <c r="BX47" s="43">
        <v>11650000</v>
      </c>
      <c r="BY47" s="44">
        <v>43952</v>
      </c>
      <c r="BZ47" s="44">
        <v>43952</v>
      </c>
      <c r="CA47" s="43">
        <v>480084228</v>
      </c>
      <c r="CB47" s="45">
        <v>43962</v>
      </c>
      <c r="CC47" s="43" t="s">
        <v>11530</v>
      </c>
      <c r="CD47" s="43">
        <v>0</v>
      </c>
      <c r="CE47" s="43">
        <v>11650000</v>
      </c>
      <c r="CZ47" s="43">
        <v>11650000</v>
      </c>
      <c r="DA47" s="43" t="s">
        <v>11531</v>
      </c>
      <c r="DE47" s="43" t="s">
        <v>11791</v>
      </c>
      <c r="DF47" s="43" t="s">
        <v>11482</v>
      </c>
      <c r="DG47" s="43">
        <v>1</v>
      </c>
      <c r="DH47" s="43">
        <v>1</v>
      </c>
      <c r="DI47" s="43">
        <v>3</v>
      </c>
      <c r="DJ47" s="45">
        <f t="shared" si="0"/>
        <v>43962</v>
      </c>
      <c r="DK47" s="43" t="b">
        <f t="shared" si="1"/>
        <v>1</v>
      </c>
      <c r="DL47" s="43" t="b">
        <f t="shared" si="2"/>
        <v>1</v>
      </c>
      <c r="DM47" s="43" t="b">
        <f t="shared" si="3"/>
        <v>1</v>
      </c>
      <c r="DO47" s="43" t="b">
        <f t="shared" si="4"/>
        <v>0</v>
      </c>
    </row>
    <row r="48" spans="1:119" x14ac:dyDescent="0.3">
      <c r="A48" s="43">
        <v>480084351</v>
      </c>
      <c r="B48" s="43" t="s">
        <v>11792</v>
      </c>
      <c r="C48" s="43">
        <v>0</v>
      </c>
      <c r="D48" s="43" t="s">
        <v>11793</v>
      </c>
      <c r="E48" s="43" t="s">
        <v>124</v>
      </c>
      <c r="F48" s="43" t="s">
        <v>11467</v>
      </c>
      <c r="G48" s="43">
        <v>501730</v>
      </c>
      <c r="H48" s="43">
        <v>501730</v>
      </c>
      <c r="I48" s="43">
        <v>872560</v>
      </c>
      <c r="J48" s="43">
        <v>872560</v>
      </c>
      <c r="K48" s="43">
        <v>202005</v>
      </c>
      <c r="L48" s="43">
        <v>202005</v>
      </c>
      <c r="O48" s="43" t="s">
        <v>1293</v>
      </c>
      <c r="P48" s="43" t="s">
        <v>11794</v>
      </c>
      <c r="Q48" s="43">
        <v>1</v>
      </c>
      <c r="R48" s="43">
        <v>92000000</v>
      </c>
      <c r="S48" s="43">
        <v>92000000</v>
      </c>
      <c r="T48" s="43" t="s">
        <v>926</v>
      </c>
      <c r="U48" s="43">
        <v>92000000</v>
      </c>
      <c r="V48" s="43" t="s">
        <v>11487</v>
      </c>
      <c r="W48" s="44">
        <v>43969.925162037034</v>
      </c>
      <c r="X48" s="43">
        <v>92000000</v>
      </c>
      <c r="Y48" s="43" t="s">
        <v>11795</v>
      </c>
      <c r="AA48" s="43">
        <v>480084351</v>
      </c>
      <c r="AB48" s="43">
        <v>10</v>
      </c>
      <c r="AC48" s="43" t="s">
        <v>916</v>
      </c>
      <c r="AD48" s="43" t="s">
        <v>917</v>
      </c>
      <c r="AE48" s="43" t="s">
        <v>918</v>
      </c>
      <c r="AF48" s="43" t="s">
        <v>919</v>
      </c>
      <c r="AG48" s="43" t="s">
        <v>920</v>
      </c>
      <c r="AH48" s="45">
        <v>43959</v>
      </c>
      <c r="AI48" s="43" t="s">
        <v>1065</v>
      </c>
      <c r="AJ48" s="43" t="s">
        <v>1293</v>
      </c>
      <c r="AL48" s="43">
        <v>9900</v>
      </c>
      <c r="AO48" s="43" t="s">
        <v>918</v>
      </c>
      <c r="AP48" s="43" t="s">
        <v>923</v>
      </c>
      <c r="AQ48" s="43" t="s">
        <v>924</v>
      </c>
      <c r="AR48" s="43">
        <v>1</v>
      </c>
      <c r="AS48" s="43" t="s">
        <v>925</v>
      </c>
      <c r="AT48" s="43">
        <v>0</v>
      </c>
      <c r="AV48" s="43">
        <v>92000000</v>
      </c>
      <c r="AW48" s="43">
        <v>92000000</v>
      </c>
      <c r="AX48" s="43">
        <v>92000000</v>
      </c>
      <c r="AY48" s="43" t="s">
        <v>926</v>
      </c>
      <c r="AZ48" s="43">
        <v>1</v>
      </c>
      <c r="BA48" s="43">
        <v>0</v>
      </c>
      <c r="BB48" s="43">
        <v>0</v>
      </c>
      <c r="BC48" s="43">
        <v>0</v>
      </c>
      <c r="BD48" s="43">
        <v>0</v>
      </c>
      <c r="BE48" s="43">
        <v>0</v>
      </c>
      <c r="BF48" s="43">
        <v>0</v>
      </c>
      <c r="BG48" s="43">
        <v>1</v>
      </c>
      <c r="BH48" s="43" t="s">
        <v>11796</v>
      </c>
      <c r="BI48" s="43" t="s">
        <v>11482</v>
      </c>
      <c r="BJ48" s="43">
        <v>1</v>
      </c>
      <c r="BK48" s="43">
        <v>1</v>
      </c>
      <c r="BL48" s="43" t="s">
        <v>11473</v>
      </c>
      <c r="BM48" s="43" t="s">
        <v>11793</v>
      </c>
      <c r="BN48" s="43" t="s">
        <v>8</v>
      </c>
      <c r="BO48" s="43" t="s">
        <v>11539</v>
      </c>
      <c r="BP48" s="43" t="s">
        <v>11302</v>
      </c>
      <c r="BQ48" s="43" t="s">
        <v>11668</v>
      </c>
      <c r="BR48" s="43" t="s">
        <v>11797</v>
      </c>
      <c r="BS48" s="43" t="s">
        <v>8087</v>
      </c>
      <c r="BT48" s="43">
        <v>11590</v>
      </c>
      <c r="BU48" s="43" t="s">
        <v>11270</v>
      </c>
      <c r="BV48" s="43">
        <v>1</v>
      </c>
      <c r="BW48" s="43">
        <v>92000000</v>
      </c>
      <c r="BX48" s="43">
        <v>92000000</v>
      </c>
      <c r="BY48" s="44">
        <v>43952</v>
      </c>
      <c r="BZ48" s="44">
        <v>43952</v>
      </c>
      <c r="CA48" s="43">
        <v>480084351</v>
      </c>
      <c r="CB48" s="45">
        <v>43969</v>
      </c>
      <c r="CC48" s="43" t="s">
        <v>11530</v>
      </c>
      <c r="CD48" s="43">
        <v>0</v>
      </c>
      <c r="CE48" s="43">
        <v>92000000</v>
      </c>
      <c r="CZ48" s="43">
        <v>92000000</v>
      </c>
      <c r="DA48" s="43">
        <v>5121707923</v>
      </c>
      <c r="DE48" s="43" t="s">
        <v>11798</v>
      </c>
      <c r="DF48" s="43" t="s">
        <v>11482</v>
      </c>
      <c r="DG48" s="43">
        <v>1</v>
      </c>
      <c r="DH48" s="43">
        <v>1</v>
      </c>
      <c r="DI48" s="43">
        <v>1</v>
      </c>
      <c r="DJ48" s="45">
        <f t="shared" si="0"/>
        <v>43969</v>
      </c>
      <c r="DK48" s="43" t="b">
        <f t="shared" si="1"/>
        <v>1</v>
      </c>
      <c r="DL48" s="43" t="b">
        <f t="shared" si="2"/>
        <v>1</v>
      </c>
      <c r="DM48" s="43" t="b">
        <f t="shared" si="3"/>
        <v>1</v>
      </c>
      <c r="DO48" s="43" t="b">
        <f t="shared" si="4"/>
        <v>0</v>
      </c>
    </row>
    <row r="49" spans="1:119" x14ac:dyDescent="0.3">
      <c r="A49" s="43">
        <v>480084252</v>
      </c>
      <c r="B49" s="43" t="s">
        <v>11799</v>
      </c>
      <c r="C49" s="43">
        <v>0</v>
      </c>
      <c r="D49" s="43" t="s">
        <v>11729</v>
      </c>
      <c r="E49" s="43" t="s">
        <v>78</v>
      </c>
      <c r="F49" s="43" t="s">
        <v>11467</v>
      </c>
      <c r="G49" s="43">
        <v>501730</v>
      </c>
      <c r="H49" s="43">
        <v>501730</v>
      </c>
      <c r="I49" s="43">
        <v>872320</v>
      </c>
      <c r="J49" s="43">
        <v>872320</v>
      </c>
      <c r="K49" s="43">
        <v>202005</v>
      </c>
      <c r="L49" s="43">
        <v>202005</v>
      </c>
      <c r="N49" s="43" t="s">
        <v>1248</v>
      </c>
      <c r="O49" s="43" t="s">
        <v>1249</v>
      </c>
      <c r="P49" s="43" t="s">
        <v>11730</v>
      </c>
      <c r="Q49" s="43">
        <v>50000</v>
      </c>
      <c r="R49" s="43">
        <v>568</v>
      </c>
      <c r="S49" s="43">
        <v>28400000</v>
      </c>
      <c r="T49" s="43" t="s">
        <v>926</v>
      </c>
      <c r="U49" s="43">
        <v>28400000</v>
      </c>
      <c r="V49" s="43" t="s">
        <v>11487</v>
      </c>
      <c r="W49" s="44">
        <v>43963.929907407408</v>
      </c>
      <c r="X49" s="43">
        <v>28400000</v>
      </c>
      <c r="Y49" s="43" t="s">
        <v>11800</v>
      </c>
      <c r="AA49" s="43">
        <v>480084252</v>
      </c>
      <c r="AB49" s="43">
        <v>10</v>
      </c>
      <c r="AC49" s="43" t="s">
        <v>916</v>
      </c>
      <c r="AD49" s="43" t="s">
        <v>917</v>
      </c>
      <c r="AE49" s="43" t="s">
        <v>918</v>
      </c>
      <c r="AF49" s="43" t="s">
        <v>919</v>
      </c>
      <c r="AG49" s="43" t="s">
        <v>920</v>
      </c>
      <c r="AH49" s="45">
        <v>43962</v>
      </c>
      <c r="AI49" s="43" t="s">
        <v>1247</v>
      </c>
      <c r="AJ49" s="43" t="s">
        <v>1249</v>
      </c>
      <c r="AL49" s="43">
        <v>5100</v>
      </c>
      <c r="AO49" s="43" t="s">
        <v>918</v>
      </c>
      <c r="AP49" s="43" t="s">
        <v>923</v>
      </c>
      <c r="AQ49" s="43" t="s">
        <v>924</v>
      </c>
      <c r="AR49" s="43">
        <v>50000</v>
      </c>
      <c r="AS49" s="43" t="s">
        <v>939</v>
      </c>
      <c r="AT49" s="43">
        <v>50000</v>
      </c>
      <c r="AU49" s="43" t="s">
        <v>939</v>
      </c>
      <c r="AV49" s="43">
        <v>568</v>
      </c>
      <c r="AW49" s="43">
        <v>28400000</v>
      </c>
      <c r="AX49" s="43">
        <v>28400000</v>
      </c>
      <c r="AY49" s="43" t="s">
        <v>926</v>
      </c>
      <c r="AZ49" s="43">
        <v>1</v>
      </c>
      <c r="BA49" s="43">
        <v>0</v>
      </c>
      <c r="BB49" s="43">
        <v>0</v>
      </c>
      <c r="BC49" s="43">
        <v>0</v>
      </c>
      <c r="BD49" s="43">
        <v>0</v>
      </c>
      <c r="BE49" s="43">
        <v>0</v>
      </c>
      <c r="BF49" s="43">
        <v>0</v>
      </c>
      <c r="BG49" s="43">
        <v>1</v>
      </c>
      <c r="BH49" s="43" t="s">
        <v>11801</v>
      </c>
      <c r="BI49" s="43" t="s">
        <v>11482</v>
      </c>
      <c r="BJ49" s="43">
        <v>1</v>
      </c>
      <c r="BK49" s="43">
        <v>1</v>
      </c>
      <c r="BL49" s="43" t="s">
        <v>11473</v>
      </c>
      <c r="BM49" s="43" t="s">
        <v>11729</v>
      </c>
      <c r="BN49" s="43" t="s">
        <v>13</v>
      </c>
      <c r="BO49" s="43" t="s">
        <v>10025</v>
      </c>
      <c r="BP49" s="43" t="s">
        <v>11527</v>
      </c>
      <c r="BQ49" s="43" t="s">
        <v>11527</v>
      </c>
      <c r="BR49" s="43" t="s">
        <v>11802</v>
      </c>
      <c r="BS49" s="43" t="s">
        <v>11478</v>
      </c>
      <c r="BT49" s="43">
        <v>12344</v>
      </c>
      <c r="BU49" s="43" t="s">
        <v>11803</v>
      </c>
      <c r="BV49" s="43">
        <v>1</v>
      </c>
      <c r="BW49" s="43">
        <v>28400000</v>
      </c>
      <c r="BX49" s="43">
        <v>28400000</v>
      </c>
      <c r="BY49" s="44">
        <v>43952</v>
      </c>
      <c r="BZ49" s="44">
        <v>44032</v>
      </c>
      <c r="CA49" s="43">
        <v>480084252</v>
      </c>
      <c r="CB49" s="45">
        <v>43963</v>
      </c>
      <c r="CC49" s="43" t="s">
        <v>11804</v>
      </c>
      <c r="CD49" s="43">
        <v>0</v>
      </c>
      <c r="CE49" s="43">
        <v>28400000</v>
      </c>
      <c r="CV49" s="43">
        <v>28400000</v>
      </c>
      <c r="CW49" s="43" t="s">
        <v>11531</v>
      </c>
      <c r="CY49" s="43" t="s">
        <v>11509</v>
      </c>
      <c r="DA49" s="43" t="s">
        <v>11509</v>
      </c>
      <c r="DE49" s="43" t="s">
        <v>11805</v>
      </c>
      <c r="DF49" s="43" t="s">
        <v>11482</v>
      </c>
      <c r="DG49" s="43">
        <v>1</v>
      </c>
      <c r="DH49" s="43">
        <v>1</v>
      </c>
      <c r="DI49" s="43">
        <v>1</v>
      </c>
      <c r="DJ49" s="45">
        <f t="shared" si="0"/>
        <v>43963</v>
      </c>
      <c r="DK49" s="43" t="b">
        <f t="shared" si="1"/>
        <v>1</v>
      </c>
      <c r="DL49" s="43" t="b">
        <f t="shared" si="2"/>
        <v>1</v>
      </c>
      <c r="DM49" s="43" t="b">
        <f t="shared" si="3"/>
        <v>1</v>
      </c>
      <c r="DO49" s="43" t="b">
        <f t="shared" si="4"/>
        <v>0</v>
      </c>
    </row>
    <row r="50" spans="1:119" x14ac:dyDescent="0.3">
      <c r="A50" s="43">
        <v>480084232</v>
      </c>
      <c r="B50" s="43" t="s">
        <v>11806</v>
      </c>
      <c r="C50" s="43">
        <v>0</v>
      </c>
      <c r="D50" s="43" t="s">
        <v>11807</v>
      </c>
      <c r="E50" s="43" t="s">
        <v>102</v>
      </c>
      <c r="F50" s="43" t="s">
        <v>11467</v>
      </c>
      <c r="G50" s="43">
        <v>501730</v>
      </c>
      <c r="H50" s="43">
        <v>501730</v>
      </c>
      <c r="I50" s="43">
        <v>872310</v>
      </c>
      <c r="J50" s="43">
        <v>872310</v>
      </c>
      <c r="K50" s="43">
        <v>202005</v>
      </c>
      <c r="L50" s="43">
        <v>202005</v>
      </c>
      <c r="N50" s="43" t="s">
        <v>1215</v>
      </c>
      <c r="O50" s="43" t="s">
        <v>1216</v>
      </c>
      <c r="P50" s="43" t="s">
        <v>11808</v>
      </c>
      <c r="Q50" s="43">
        <v>200</v>
      </c>
      <c r="R50" s="43">
        <v>289000</v>
      </c>
      <c r="S50" s="43">
        <v>57800000</v>
      </c>
      <c r="T50" s="43" t="s">
        <v>926</v>
      </c>
      <c r="U50" s="43">
        <v>57800000</v>
      </c>
      <c r="V50" s="43" t="s">
        <v>11487</v>
      </c>
      <c r="W50" s="44">
        <v>43962.823761574073</v>
      </c>
      <c r="X50" s="43">
        <v>210520000</v>
      </c>
      <c r="Y50" s="43" t="s">
        <v>11809</v>
      </c>
      <c r="AA50" s="43">
        <v>480084232</v>
      </c>
      <c r="AB50" s="43">
        <v>10</v>
      </c>
      <c r="AC50" s="43" t="s">
        <v>916</v>
      </c>
      <c r="AD50" s="43" t="s">
        <v>917</v>
      </c>
      <c r="AE50" s="43" t="s">
        <v>918</v>
      </c>
      <c r="AF50" s="43" t="s">
        <v>919</v>
      </c>
      <c r="AG50" s="43" t="s">
        <v>920</v>
      </c>
      <c r="AH50" s="45">
        <v>43962</v>
      </c>
      <c r="AI50" s="43" t="s">
        <v>941</v>
      </c>
      <c r="AJ50" s="43" t="s">
        <v>1216</v>
      </c>
      <c r="AL50" s="43">
        <v>4230</v>
      </c>
      <c r="AO50" s="43" t="s">
        <v>918</v>
      </c>
      <c r="AP50" s="43" t="s">
        <v>923</v>
      </c>
      <c r="AQ50" s="43" t="s">
        <v>938</v>
      </c>
      <c r="AR50" s="43">
        <v>200</v>
      </c>
      <c r="AS50" s="43" t="s">
        <v>939</v>
      </c>
      <c r="AT50" s="43">
        <v>200</v>
      </c>
      <c r="AU50" s="43" t="s">
        <v>939</v>
      </c>
      <c r="AV50" s="43">
        <v>289000</v>
      </c>
      <c r="AW50" s="43">
        <v>57800000</v>
      </c>
      <c r="AX50" s="43">
        <v>210520000</v>
      </c>
      <c r="AY50" s="43" t="s">
        <v>926</v>
      </c>
      <c r="AZ50" s="43">
        <v>1</v>
      </c>
      <c r="BA50" s="43">
        <v>0</v>
      </c>
      <c r="BB50" s="43">
        <v>0</v>
      </c>
      <c r="BC50" s="43">
        <v>0</v>
      </c>
      <c r="BD50" s="43">
        <v>0</v>
      </c>
      <c r="BE50" s="43">
        <v>0</v>
      </c>
      <c r="BF50" s="43">
        <v>0</v>
      </c>
      <c r="BG50" s="43">
        <v>1</v>
      </c>
      <c r="BH50" s="43" t="s">
        <v>11810</v>
      </c>
      <c r="BI50" s="43" t="s">
        <v>11482</v>
      </c>
      <c r="BJ50" s="43">
        <v>1</v>
      </c>
      <c r="BK50" s="43">
        <v>1</v>
      </c>
      <c r="BL50" s="43" t="s">
        <v>11473</v>
      </c>
      <c r="BM50" s="43" t="s">
        <v>11807</v>
      </c>
      <c r="BN50" s="43" t="s">
        <v>13</v>
      </c>
      <c r="BO50" s="43" t="s">
        <v>10025</v>
      </c>
      <c r="BP50" s="43" t="s">
        <v>11568</v>
      </c>
      <c r="BQ50" s="43" t="s">
        <v>11313</v>
      </c>
      <c r="BR50" s="43" t="s">
        <v>11811</v>
      </c>
      <c r="BS50" s="43" t="s">
        <v>11478</v>
      </c>
      <c r="BT50" s="43">
        <v>12452</v>
      </c>
      <c r="BU50" s="43" t="s">
        <v>11812</v>
      </c>
      <c r="BV50" s="43">
        <v>1</v>
      </c>
      <c r="BW50" s="43">
        <v>210520000</v>
      </c>
      <c r="BX50" s="43">
        <v>210520000</v>
      </c>
      <c r="BY50" s="44">
        <v>43952</v>
      </c>
      <c r="BZ50" s="44">
        <v>43952</v>
      </c>
      <c r="CA50" s="43">
        <v>480084232</v>
      </c>
      <c r="CB50" s="45">
        <v>43962</v>
      </c>
      <c r="CC50" s="43" t="s">
        <v>11530</v>
      </c>
      <c r="CD50" s="43">
        <v>0</v>
      </c>
      <c r="CE50" s="43">
        <v>210520000</v>
      </c>
      <c r="CZ50" s="43">
        <v>210520000</v>
      </c>
      <c r="DA50" s="43" t="s">
        <v>11531</v>
      </c>
      <c r="DE50" s="43" t="s">
        <v>11813</v>
      </c>
      <c r="DF50" s="43" t="s">
        <v>11482</v>
      </c>
      <c r="DG50" s="43">
        <v>1</v>
      </c>
      <c r="DH50" s="43">
        <v>1</v>
      </c>
      <c r="DI50" s="43">
        <v>15</v>
      </c>
      <c r="DJ50" s="45">
        <f t="shared" si="0"/>
        <v>43962</v>
      </c>
      <c r="DK50" s="43" t="b">
        <f t="shared" si="1"/>
        <v>1</v>
      </c>
      <c r="DL50" s="43" t="b">
        <f t="shared" si="2"/>
        <v>1</v>
      </c>
      <c r="DM50" s="43" t="b">
        <f t="shared" si="3"/>
        <v>1</v>
      </c>
      <c r="DO50" s="43" t="b">
        <f t="shared" si="4"/>
        <v>0</v>
      </c>
    </row>
    <row r="51" spans="1:119" x14ac:dyDescent="0.3">
      <c r="A51" s="43">
        <v>480084233</v>
      </c>
      <c r="B51" s="43" t="s">
        <v>11814</v>
      </c>
      <c r="C51" s="43">
        <v>0</v>
      </c>
      <c r="D51" s="43" t="s">
        <v>11815</v>
      </c>
      <c r="E51" s="43" t="s">
        <v>130</v>
      </c>
      <c r="F51" s="43" t="s">
        <v>11467</v>
      </c>
      <c r="G51" s="43">
        <v>501730</v>
      </c>
      <c r="H51" s="43">
        <v>501730</v>
      </c>
      <c r="I51" s="43">
        <v>872560</v>
      </c>
      <c r="J51" s="43">
        <v>872560</v>
      </c>
      <c r="K51" s="43">
        <v>202005</v>
      </c>
      <c r="L51" s="43">
        <v>202005</v>
      </c>
      <c r="O51" s="43" t="s">
        <v>1246</v>
      </c>
      <c r="P51" s="43" t="s">
        <v>11816</v>
      </c>
      <c r="Q51" s="43">
        <v>1</v>
      </c>
      <c r="R51" s="43">
        <v>205633000</v>
      </c>
      <c r="S51" s="43">
        <v>205633000</v>
      </c>
      <c r="T51" s="43" t="s">
        <v>926</v>
      </c>
      <c r="U51" s="43">
        <v>205633000</v>
      </c>
      <c r="V51" s="43" t="s">
        <v>11487</v>
      </c>
      <c r="W51" s="44">
        <v>43962.825358796297</v>
      </c>
      <c r="X51" s="43">
        <v>205633000</v>
      </c>
      <c r="Y51" s="43" t="s">
        <v>11817</v>
      </c>
      <c r="AA51" s="43">
        <v>480084233</v>
      </c>
      <c r="AB51" s="43">
        <v>10</v>
      </c>
      <c r="AC51" s="43" t="s">
        <v>916</v>
      </c>
      <c r="AD51" s="43" t="s">
        <v>917</v>
      </c>
      <c r="AE51" s="43" t="s">
        <v>918</v>
      </c>
      <c r="AF51" s="43" t="s">
        <v>919</v>
      </c>
      <c r="AG51" s="43" t="s">
        <v>920</v>
      </c>
      <c r="AH51" s="45">
        <v>43962</v>
      </c>
      <c r="AI51" s="43" t="s">
        <v>1245</v>
      </c>
      <c r="AJ51" s="43" t="s">
        <v>1246</v>
      </c>
      <c r="AL51" s="43">
        <v>9900</v>
      </c>
      <c r="AO51" s="43" t="s">
        <v>918</v>
      </c>
      <c r="AP51" s="43" t="s">
        <v>923</v>
      </c>
      <c r="AQ51" s="43" t="s">
        <v>924</v>
      </c>
      <c r="AR51" s="43">
        <v>1</v>
      </c>
      <c r="AS51" s="43" t="s">
        <v>925</v>
      </c>
      <c r="AT51" s="43">
        <v>0</v>
      </c>
      <c r="AV51" s="43">
        <v>205633000</v>
      </c>
      <c r="AW51" s="43">
        <v>205633000</v>
      </c>
      <c r="AX51" s="43">
        <v>205633000</v>
      </c>
      <c r="AY51" s="43" t="s">
        <v>926</v>
      </c>
      <c r="AZ51" s="43">
        <v>1</v>
      </c>
      <c r="BA51" s="43">
        <v>0</v>
      </c>
      <c r="BB51" s="43">
        <v>0</v>
      </c>
      <c r="BC51" s="43">
        <v>0</v>
      </c>
      <c r="BD51" s="43">
        <v>0</v>
      </c>
      <c r="BE51" s="43">
        <v>0</v>
      </c>
      <c r="BF51" s="43">
        <v>0</v>
      </c>
      <c r="BG51" s="43">
        <v>1</v>
      </c>
      <c r="BH51" s="43" t="s">
        <v>11818</v>
      </c>
      <c r="BI51" s="43" t="s">
        <v>11482</v>
      </c>
      <c r="BJ51" s="43">
        <v>1</v>
      </c>
      <c r="BK51" s="43">
        <v>1</v>
      </c>
      <c r="BL51" s="43" t="s">
        <v>11473</v>
      </c>
      <c r="BM51" s="43" t="s">
        <v>11815</v>
      </c>
      <c r="BN51" s="43" t="s">
        <v>8</v>
      </c>
      <c r="BO51" s="43" t="s">
        <v>11539</v>
      </c>
      <c r="BP51" s="43" t="s">
        <v>11302</v>
      </c>
      <c r="BQ51" s="43" t="s">
        <v>11668</v>
      </c>
      <c r="BR51" s="43" t="s">
        <v>1246</v>
      </c>
      <c r="BS51" s="43" t="s">
        <v>8087</v>
      </c>
      <c r="BT51" s="43">
        <v>12431</v>
      </c>
      <c r="BU51" s="43" t="s">
        <v>11819</v>
      </c>
      <c r="BV51" s="43">
        <v>1</v>
      </c>
      <c r="BW51" s="43">
        <v>205633000</v>
      </c>
      <c r="BX51" s="43">
        <v>205633000</v>
      </c>
      <c r="BY51" s="44">
        <v>43952</v>
      </c>
      <c r="BZ51" s="44">
        <v>43952</v>
      </c>
      <c r="CA51" s="43">
        <v>480084233</v>
      </c>
      <c r="CB51" s="45">
        <v>43962</v>
      </c>
      <c r="CC51" s="43" t="s">
        <v>11530</v>
      </c>
      <c r="CD51" s="43">
        <v>0</v>
      </c>
      <c r="CE51" s="43">
        <v>205633000</v>
      </c>
      <c r="CZ51" s="43">
        <v>205633000</v>
      </c>
      <c r="DA51" s="43">
        <v>5121707427</v>
      </c>
      <c r="DE51" s="43" t="s">
        <v>11820</v>
      </c>
      <c r="DF51" s="43" t="s">
        <v>11482</v>
      </c>
      <c r="DG51" s="43">
        <v>1</v>
      </c>
      <c r="DH51" s="43">
        <v>1</v>
      </c>
      <c r="DI51" s="43">
        <v>1</v>
      </c>
      <c r="DJ51" s="45">
        <f t="shared" si="0"/>
        <v>43962</v>
      </c>
      <c r="DK51" s="43" t="b">
        <f t="shared" si="1"/>
        <v>1</v>
      </c>
      <c r="DL51" s="43" t="b">
        <f t="shared" si="2"/>
        <v>1</v>
      </c>
      <c r="DM51" s="43" t="b">
        <f t="shared" si="3"/>
        <v>1</v>
      </c>
      <c r="DO51" s="43" t="b">
        <f t="shared" si="4"/>
        <v>0</v>
      </c>
    </row>
    <row r="52" spans="1:119" x14ac:dyDescent="0.3">
      <c r="A52" s="43">
        <v>480084253</v>
      </c>
      <c r="B52" s="43" t="s">
        <v>11821</v>
      </c>
      <c r="C52" s="43">
        <v>0</v>
      </c>
      <c r="D52" s="43" t="s">
        <v>11822</v>
      </c>
      <c r="E52" s="43" t="s">
        <v>11823</v>
      </c>
      <c r="F52" s="43" t="s">
        <v>11467</v>
      </c>
      <c r="G52" s="43">
        <v>501730</v>
      </c>
      <c r="H52" s="43">
        <v>501730</v>
      </c>
      <c r="I52" s="43">
        <v>872400</v>
      </c>
      <c r="J52" s="43">
        <v>872400</v>
      </c>
      <c r="K52" s="43">
        <v>202005</v>
      </c>
      <c r="L52" s="43">
        <v>202005</v>
      </c>
      <c r="O52" s="43" t="s">
        <v>1250</v>
      </c>
      <c r="P52" s="43" t="s">
        <v>11824</v>
      </c>
      <c r="Q52" s="43">
        <v>1</v>
      </c>
      <c r="R52" s="43">
        <v>5400000</v>
      </c>
      <c r="S52" s="43">
        <v>5400000</v>
      </c>
      <c r="T52" s="43" t="s">
        <v>926</v>
      </c>
      <c r="U52" s="43">
        <v>5400000</v>
      </c>
      <c r="V52" s="43" t="s">
        <v>11470</v>
      </c>
      <c r="W52" s="44">
        <v>43963.930752314816</v>
      </c>
      <c r="X52" s="43">
        <v>10800000</v>
      </c>
      <c r="Y52" s="43" t="s">
        <v>11825</v>
      </c>
      <c r="AA52" s="43">
        <v>480084253</v>
      </c>
      <c r="AB52" s="43">
        <v>10</v>
      </c>
      <c r="AC52" s="43" t="s">
        <v>916</v>
      </c>
      <c r="AD52" s="43" t="s">
        <v>917</v>
      </c>
      <c r="AE52" s="43" t="s">
        <v>918</v>
      </c>
      <c r="AF52" s="43" t="s">
        <v>919</v>
      </c>
      <c r="AG52" s="43" t="s">
        <v>920</v>
      </c>
      <c r="AH52" s="45">
        <v>43962</v>
      </c>
      <c r="AI52" s="43" t="s">
        <v>927</v>
      </c>
      <c r="AJ52" s="43" t="s">
        <v>1250</v>
      </c>
      <c r="AL52" s="43">
        <v>9900</v>
      </c>
      <c r="AO52" s="43" t="s">
        <v>918</v>
      </c>
      <c r="AP52" s="43" t="s">
        <v>923</v>
      </c>
      <c r="AQ52" s="43" t="s">
        <v>924</v>
      </c>
      <c r="AR52" s="43">
        <v>1</v>
      </c>
      <c r="AS52" s="43" t="s">
        <v>925</v>
      </c>
      <c r="AT52" s="43">
        <v>0</v>
      </c>
      <c r="AV52" s="43">
        <v>5400000</v>
      </c>
      <c r="AW52" s="43">
        <v>5400000</v>
      </c>
      <c r="AX52" s="43">
        <v>10800000</v>
      </c>
      <c r="AY52" s="43" t="s">
        <v>926</v>
      </c>
      <c r="AZ52" s="43">
        <v>1</v>
      </c>
      <c r="BA52" s="43">
        <v>0</v>
      </c>
      <c r="BB52" s="43">
        <v>0</v>
      </c>
      <c r="BC52" s="43">
        <v>0</v>
      </c>
      <c r="BD52" s="43">
        <v>0</v>
      </c>
      <c r="BE52" s="43">
        <v>0</v>
      </c>
      <c r="BF52" s="43">
        <v>0</v>
      </c>
      <c r="BG52" s="43">
        <v>1</v>
      </c>
      <c r="BH52" s="43" t="s">
        <v>11826</v>
      </c>
      <c r="BI52" s="43" t="s">
        <v>11482</v>
      </c>
      <c r="BJ52" s="43">
        <v>1</v>
      </c>
      <c r="BK52" s="43">
        <v>1</v>
      </c>
      <c r="BL52" s="43" t="s">
        <v>11473</v>
      </c>
      <c r="BM52" s="43" t="s">
        <v>11822</v>
      </c>
      <c r="BN52" s="43" t="s">
        <v>23</v>
      </c>
      <c r="BO52" s="43" t="s">
        <v>11827</v>
      </c>
      <c r="BP52" s="43" t="s">
        <v>11505</v>
      </c>
      <c r="BQ52" s="43" t="s">
        <v>11506</v>
      </c>
      <c r="BR52" s="43" t="s">
        <v>11828</v>
      </c>
      <c r="BS52" s="43" t="s">
        <v>8087</v>
      </c>
      <c r="BT52" s="43">
        <v>11515</v>
      </c>
      <c r="BU52" s="43" t="s">
        <v>11508</v>
      </c>
      <c r="BV52" s="43">
        <v>2</v>
      </c>
      <c r="BW52" s="43">
        <v>5400000</v>
      </c>
      <c r="BX52" s="43">
        <v>10800000</v>
      </c>
      <c r="BY52" s="44">
        <v>43952</v>
      </c>
      <c r="BZ52" s="44">
        <v>43952</v>
      </c>
      <c r="CA52" s="43">
        <v>480084253</v>
      </c>
      <c r="CB52" s="45">
        <v>43963</v>
      </c>
      <c r="CC52" s="43" t="s">
        <v>11530</v>
      </c>
      <c r="CD52" s="43">
        <v>0</v>
      </c>
      <c r="CE52" s="43">
        <v>10800000</v>
      </c>
      <c r="CZ52" s="43">
        <v>10800000</v>
      </c>
      <c r="DA52" s="43">
        <v>5121708065</v>
      </c>
      <c r="DE52" s="43" t="s">
        <v>11829</v>
      </c>
      <c r="DF52" s="43" t="s">
        <v>11482</v>
      </c>
      <c r="DG52" s="43">
        <v>1</v>
      </c>
      <c r="DH52" s="43">
        <v>1</v>
      </c>
      <c r="DI52" s="43">
        <v>2</v>
      </c>
      <c r="DJ52" s="45">
        <f t="shared" si="0"/>
        <v>43963</v>
      </c>
      <c r="DK52" s="43" t="b">
        <f t="shared" si="1"/>
        <v>1</v>
      </c>
      <c r="DL52" s="43" t="b">
        <f t="shared" si="2"/>
        <v>1</v>
      </c>
      <c r="DM52" s="43" t="b">
        <f t="shared" si="3"/>
        <v>1</v>
      </c>
      <c r="DO52" s="43" t="b">
        <f t="shared" si="4"/>
        <v>0</v>
      </c>
    </row>
    <row r="53" spans="1:119" x14ac:dyDescent="0.3">
      <c r="A53" s="43">
        <v>480084254</v>
      </c>
      <c r="B53" s="43" t="s">
        <v>11830</v>
      </c>
      <c r="C53" s="43">
        <v>0</v>
      </c>
      <c r="D53" s="43" t="s">
        <v>11815</v>
      </c>
      <c r="E53" s="43" t="s">
        <v>130</v>
      </c>
      <c r="F53" s="43" t="s">
        <v>11467</v>
      </c>
      <c r="G53" s="43">
        <v>501730</v>
      </c>
      <c r="H53" s="43">
        <v>501730</v>
      </c>
      <c r="I53" s="43">
        <v>872560</v>
      </c>
      <c r="J53" s="43">
        <v>872560</v>
      </c>
      <c r="K53" s="43">
        <v>202005</v>
      </c>
      <c r="L53" s="43">
        <v>202005</v>
      </c>
      <c r="O53" s="43" t="s">
        <v>1252</v>
      </c>
      <c r="P53" s="43" t="s">
        <v>11816</v>
      </c>
      <c r="Q53" s="43">
        <v>1</v>
      </c>
      <c r="R53" s="43">
        <v>117397000</v>
      </c>
      <c r="S53" s="43">
        <v>117397000</v>
      </c>
      <c r="T53" s="43" t="s">
        <v>926</v>
      </c>
      <c r="U53" s="43">
        <v>117397000</v>
      </c>
      <c r="V53" s="43" t="s">
        <v>11487</v>
      </c>
      <c r="W53" s="44">
        <v>43963.931805555556</v>
      </c>
      <c r="X53" s="43">
        <v>117397000</v>
      </c>
      <c r="Y53" s="43" t="s">
        <v>11831</v>
      </c>
      <c r="AA53" s="43">
        <v>480084254</v>
      </c>
      <c r="AB53" s="43">
        <v>10</v>
      </c>
      <c r="AC53" s="43" t="s">
        <v>916</v>
      </c>
      <c r="AD53" s="43" t="s">
        <v>917</v>
      </c>
      <c r="AE53" s="43" t="s">
        <v>918</v>
      </c>
      <c r="AF53" s="43" t="s">
        <v>919</v>
      </c>
      <c r="AG53" s="43" t="s">
        <v>920</v>
      </c>
      <c r="AH53" s="45">
        <v>43962</v>
      </c>
      <c r="AI53" s="43" t="s">
        <v>1070</v>
      </c>
      <c r="AJ53" s="43" t="s">
        <v>1252</v>
      </c>
      <c r="AL53" s="43">
        <v>9900</v>
      </c>
      <c r="AO53" s="43" t="s">
        <v>918</v>
      </c>
      <c r="AP53" s="43" t="s">
        <v>923</v>
      </c>
      <c r="AQ53" s="43" t="s">
        <v>924</v>
      </c>
      <c r="AR53" s="43">
        <v>1</v>
      </c>
      <c r="AS53" s="43" t="s">
        <v>925</v>
      </c>
      <c r="AT53" s="43">
        <v>0</v>
      </c>
      <c r="AV53" s="43">
        <v>117397000</v>
      </c>
      <c r="AW53" s="43">
        <v>117397000</v>
      </c>
      <c r="AX53" s="43">
        <v>117397000</v>
      </c>
      <c r="AY53" s="43" t="s">
        <v>926</v>
      </c>
      <c r="AZ53" s="43">
        <v>1</v>
      </c>
      <c r="BA53" s="43">
        <v>0</v>
      </c>
      <c r="BB53" s="43">
        <v>0</v>
      </c>
      <c r="BC53" s="43">
        <v>0</v>
      </c>
      <c r="BD53" s="43">
        <v>0</v>
      </c>
      <c r="BE53" s="43">
        <v>0</v>
      </c>
      <c r="BF53" s="43">
        <v>0</v>
      </c>
      <c r="BG53" s="43">
        <v>1</v>
      </c>
      <c r="BH53" s="43" t="s">
        <v>11832</v>
      </c>
      <c r="BI53" s="43" t="s">
        <v>11482</v>
      </c>
      <c r="BJ53" s="43">
        <v>1</v>
      </c>
      <c r="BK53" s="43">
        <v>1</v>
      </c>
      <c r="BL53" s="43" t="s">
        <v>11473</v>
      </c>
      <c r="BM53" s="43" t="s">
        <v>11815</v>
      </c>
      <c r="BN53" s="43" t="s">
        <v>8</v>
      </c>
      <c r="BO53" s="43" t="s">
        <v>11539</v>
      </c>
      <c r="BP53" s="43" t="s">
        <v>11302</v>
      </c>
      <c r="BQ53" s="43" t="s">
        <v>11668</v>
      </c>
      <c r="BR53" s="43" t="s">
        <v>1252</v>
      </c>
      <c r="BS53" s="43" t="s">
        <v>8087</v>
      </c>
      <c r="BT53" s="43">
        <v>11667</v>
      </c>
      <c r="BU53" s="43" t="s">
        <v>11274</v>
      </c>
      <c r="BV53" s="43">
        <v>1</v>
      </c>
      <c r="BW53" s="43">
        <v>117397000</v>
      </c>
      <c r="BX53" s="43">
        <v>117397000</v>
      </c>
      <c r="BY53" s="44">
        <v>43952</v>
      </c>
      <c r="BZ53" s="44">
        <v>43952</v>
      </c>
      <c r="CA53" s="43">
        <v>480084254</v>
      </c>
      <c r="CB53" s="45">
        <v>43963</v>
      </c>
      <c r="CC53" s="43" t="s">
        <v>11530</v>
      </c>
      <c r="CD53" s="43">
        <v>0</v>
      </c>
      <c r="CE53" s="43">
        <v>117397000</v>
      </c>
      <c r="CZ53" s="43">
        <v>117397000</v>
      </c>
      <c r="DA53" s="43">
        <v>5121707926</v>
      </c>
      <c r="DE53" s="43" t="s">
        <v>11833</v>
      </c>
      <c r="DF53" s="43" t="s">
        <v>11482</v>
      </c>
      <c r="DG53" s="43">
        <v>1</v>
      </c>
      <c r="DH53" s="43">
        <v>1</v>
      </c>
      <c r="DI53" s="43">
        <v>1</v>
      </c>
      <c r="DJ53" s="45">
        <f t="shared" si="0"/>
        <v>43963</v>
      </c>
      <c r="DK53" s="43" t="b">
        <f t="shared" si="1"/>
        <v>1</v>
      </c>
      <c r="DL53" s="43" t="b">
        <f t="shared" si="2"/>
        <v>1</v>
      </c>
      <c r="DM53" s="43" t="b">
        <f t="shared" si="3"/>
        <v>1</v>
      </c>
      <c r="DO53" s="43" t="b">
        <f t="shared" si="4"/>
        <v>0</v>
      </c>
    </row>
    <row r="54" spans="1:119" x14ac:dyDescent="0.3">
      <c r="A54" s="43">
        <v>480084276</v>
      </c>
      <c r="B54" s="43" t="s">
        <v>11834</v>
      </c>
      <c r="C54" s="43">
        <v>0</v>
      </c>
      <c r="D54" s="43" t="s">
        <v>11588</v>
      </c>
      <c r="E54" s="43" t="s">
        <v>85</v>
      </c>
      <c r="F54" s="43" t="s">
        <v>11467</v>
      </c>
      <c r="G54" s="43">
        <v>501190</v>
      </c>
      <c r="H54" s="43">
        <v>501190</v>
      </c>
      <c r="I54" s="43">
        <v>871080</v>
      </c>
      <c r="J54" s="43">
        <v>871080</v>
      </c>
      <c r="K54" s="43">
        <v>202005</v>
      </c>
      <c r="L54" s="43">
        <v>202005</v>
      </c>
      <c r="O54" s="43" t="s">
        <v>1254</v>
      </c>
      <c r="P54" s="43" t="s">
        <v>11589</v>
      </c>
      <c r="Q54" s="43">
        <v>1</v>
      </c>
      <c r="R54" s="43">
        <v>2500000</v>
      </c>
      <c r="S54" s="43">
        <v>2500000</v>
      </c>
      <c r="T54" s="43" t="s">
        <v>926</v>
      </c>
      <c r="U54" s="43">
        <v>2500000</v>
      </c>
      <c r="V54" s="43" t="s">
        <v>11487</v>
      </c>
      <c r="W54" s="44">
        <v>43964.947337962964</v>
      </c>
      <c r="X54" s="43">
        <v>5000000</v>
      </c>
      <c r="Y54" s="43" t="s">
        <v>11835</v>
      </c>
      <c r="AA54" s="43">
        <v>480084276</v>
      </c>
      <c r="AB54" s="43">
        <v>10</v>
      </c>
      <c r="AC54" s="43" t="s">
        <v>916</v>
      </c>
      <c r="AD54" s="43" t="s">
        <v>917</v>
      </c>
      <c r="AE54" s="43" t="s">
        <v>918</v>
      </c>
      <c r="AF54" s="43" t="s">
        <v>919</v>
      </c>
      <c r="AG54" s="43" t="s">
        <v>920</v>
      </c>
      <c r="AH54" s="45">
        <v>43963</v>
      </c>
      <c r="AI54" s="43" t="s">
        <v>1002</v>
      </c>
      <c r="AJ54" s="43" t="s">
        <v>1254</v>
      </c>
      <c r="AL54" s="43">
        <v>9900</v>
      </c>
      <c r="AO54" s="43" t="s">
        <v>918</v>
      </c>
      <c r="AP54" s="43" t="s">
        <v>923</v>
      </c>
      <c r="AQ54" s="43" t="s">
        <v>924</v>
      </c>
      <c r="AR54" s="43">
        <v>1</v>
      </c>
      <c r="AS54" s="43" t="s">
        <v>925</v>
      </c>
      <c r="AT54" s="43">
        <v>0</v>
      </c>
      <c r="AV54" s="43">
        <v>2500000</v>
      </c>
      <c r="AW54" s="43">
        <v>2500000</v>
      </c>
      <c r="AX54" s="43">
        <v>5000000</v>
      </c>
      <c r="AY54" s="43" t="s">
        <v>926</v>
      </c>
      <c r="AZ54" s="43">
        <v>1</v>
      </c>
      <c r="BA54" s="43">
        <v>0</v>
      </c>
      <c r="BB54" s="43">
        <v>0</v>
      </c>
      <c r="BC54" s="43">
        <v>0</v>
      </c>
      <c r="BD54" s="43">
        <v>0</v>
      </c>
      <c r="BE54" s="43">
        <v>0</v>
      </c>
      <c r="BF54" s="43">
        <v>0</v>
      </c>
      <c r="BG54" s="43">
        <v>1</v>
      </c>
      <c r="BH54" s="43" t="s">
        <v>11836</v>
      </c>
      <c r="BI54" s="43" t="s">
        <v>11482</v>
      </c>
      <c r="BJ54" s="43">
        <v>1</v>
      </c>
      <c r="BK54" s="43">
        <v>1</v>
      </c>
      <c r="BL54" s="43" t="s">
        <v>11473</v>
      </c>
      <c r="BM54" s="43" t="s">
        <v>11588</v>
      </c>
      <c r="BN54" s="43" t="s">
        <v>6</v>
      </c>
      <c r="BO54" s="43" t="s">
        <v>11561</v>
      </c>
      <c r="BP54" s="43" t="s">
        <v>11568</v>
      </c>
      <c r="BQ54" s="43" t="s">
        <v>11569</v>
      </c>
      <c r="BR54" s="43" t="s">
        <v>11837</v>
      </c>
      <c r="BS54" s="43" t="s">
        <v>8087</v>
      </c>
      <c r="BT54" s="43">
        <v>12450</v>
      </c>
      <c r="BU54" s="43" t="s">
        <v>11593</v>
      </c>
      <c r="BV54" s="43">
        <v>1</v>
      </c>
      <c r="BW54" s="43">
        <v>5000000</v>
      </c>
      <c r="BX54" s="43">
        <v>5000000</v>
      </c>
      <c r="BY54" s="44">
        <v>43952</v>
      </c>
      <c r="BZ54" s="44">
        <v>43983</v>
      </c>
      <c r="CA54" s="43">
        <v>480084276</v>
      </c>
      <c r="CB54" s="45">
        <v>43964</v>
      </c>
      <c r="CC54" s="43" t="s">
        <v>11600</v>
      </c>
      <c r="CD54" s="43">
        <v>0</v>
      </c>
      <c r="CE54" s="43">
        <v>5000000</v>
      </c>
      <c r="CX54" s="43">
        <v>2500000</v>
      </c>
      <c r="CY54" s="43">
        <v>5121711835</v>
      </c>
      <c r="CZ54" s="43">
        <v>2500000</v>
      </c>
      <c r="DA54" s="43">
        <v>5121708068</v>
      </c>
      <c r="DE54" s="43" t="s">
        <v>11838</v>
      </c>
      <c r="DF54" s="43" t="s">
        <v>11482</v>
      </c>
      <c r="DG54" s="43">
        <v>1</v>
      </c>
      <c r="DH54" s="43">
        <v>1</v>
      </c>
      <c r="DI54" s="43">
        <v>2</v>
      </c>
      <c r="DJ54" s="45">
        <f t="shared" si="0"/>
        <v>43964</v>
      </c>
      <c r="DK54" s="43" t="b">
        <f t="shared" si="1"/>
        <v>1</v>
      </c>
      <c r="DL54" s="43" t="b">
        <f t="shared" si="2"/>
        <v>1</v>
      </c>
      <c r="DM54" s="43" t="b">
        <f t="shared" si="3"/>
        <v>1</v>
      </c>
      <c r="DO54" s="43" t="b">
        <f t="shared" si="4"/>
        <v>0</v>
      </c>
    </row>
    <row r="55" spans="1:119" x14ac:dyDescent="0.3">
      <c r="A55" s="43">
        <v>480084277</v>
      </c>
      <c r="B55" s="43" t="s">
        <v>11839</v>
      </c>
      <c r="C55" s="43">
        <v>0</v>
      </c>
      <c r="D55" s="43" t="s">
        <v>11588</v>
      </c>
      <c r="E55" s="43" t="s">
        <v>85</v>
      </c>
      <c r="F55" s="43" t="s">
        <v>11467</v>
      </c>
      <c r="G55" s="43">
        <v>501190</v>
      </c>
      <c r="H55" s="43">
        <v>501190</v>
      </c>
      <c r="I55" s="43">
        <v>871080</v>
      </c>
      <c r="J55" s="43">
        <v>871080</v>
      </c>
      <c r="K55" s="43">
        <v>202005</v>
      </c>
      <c r="L55" s="43">
        <v>202005</v>
      </c>
      <c r="O55" s="43" t="s">
        <v>1256</v>
      </c>
      <c r="P55" s="43" t="s">
        <v>11589</v>
      </c>
      <c r="Q55" s="43">
        <v>1</v>
      </c>
      <c r="R55" s="43">
        <v>14300000</v>
      </c>
      <c r="S55" s="43">
        <v>14300000</v>
      </c>
      <c r="T55" s="43" t="s">
        <v>926</v>
      </c>
      <c r="U55" s="43">
        <v>14300000</v>
      </c>
      <c r="V55" s="43" t="s">
        <v>11487</v>
      </c>
      <c r="W55" s="44">
        <v>43964.948055555556</v>
      </c>
      <c r="X55" s="43">
        <v>28600000</v>
      </c>
      <c r="Y55" s="43" t="s">
        <v>11840</v>
      </c>
      <c r="AA55" s="43">
        <v>480084277</v>
      </c>
      <c r="AB55" s="43">
        <v>10</v>
      </c>
      <c r="AC55" s="43" t="s">
        <v>916</v>
      </c>
      <c r="AD55" s="43" t="s">
        <v>917</v>
      </c>
      <c r="AE55" s="43" t="s">
        <v>918</v>
      </c>
      <c r="AF55" s="43" t="s">
        <v>919</v>
      </c>
      <c r="AG55" s="43" t="s">
        <v>920</v>
      </c>
      <c r="AH55" s="45">
        <v>43963</v>
      </c>
      <c r="AI55" s="43" t="s">
        <v>1010</v>
      </c>
      <c r="AJ55" s="43" t="s">
        <v>1256</v>
      </c>
      <c r="AL55" s="43">
        <v>9900</v>
      </c>
      <c r="AO55" s="43" t="s">
        <v>918</v>
      </c>
      <c r="AP55" s="43" t="s">
        <v>923</v>
      </c>
      <c r="AQ55" s="43" t="s">
        <v>924</v>
      </c>
      <c r="AR55" s="43">
        <v>1</v>
      </c>
      <c r="AS55" s="43" t="s">
        <v>925</v>
      </c>
      <c r="AT55" s="43">
        <v>0</v>
      </c>
      <c r="AV55" s="43">
        <v>14300000</v>
      </c>
      <c r="AW55" s="43">
        <v>14300000</v>
      </c>
      <c r="AX55" s="43">
        <v>28600000</v>
      </c>
      <c r="AY55" s="43" t="s">
        <v>926</v>
      </c>
      <c r="AZ55" s="43">
        <v>1</v>
      </c>
      <c r="BA55" s="43">
        <v>0</v>
      </c>
      <c r="BB55" s="43">
        <v>0</v>
      </c>
      <c r="BC55" s="43">
        <v>0</v>
      </c>
      <c r="BD55" s="43">
        <v>0</v>
      </c>
      <c r="BE55" s="43">
        <v>0</v>
      </c>
      <c r="BF55" s="43">
        <v>0</v>
      </c>
      <c r="BG55" s="43">
        <v>1</v>
      </c>
      <c r="BH55" s="43" t="s">
        <v>11841</v>
      </c>
      <c r="BI55" s="43" t="s">
        <v>11482</v>
      </c>
      <c r="BJ55" s="43">
        <v>1</v>
      </c>
      <c r="BK55" s="43">
        <v>1</v>
      </c>
      <c r="BL55" s="43" t="s">
        <v>11473</v>
      </c>
      <c r="BM55" s="43" t="s">
        <v>11588</v>
      </c>
      <c r="BN55" s="43" t="s">
        <v>6</v>
      </c>
      <c r="BO55" s="43" t="s">
        <v>11561</v>
      </c>
      <c r="BP55" s="43" t="s">
        <v>11288</v>
      </c>
      <c r="BQ55" s="43" t="s">
        <v>11562</v>
      </c>
      <c r="BR55" s="43" t="s">
        <v>11842</v>
      </c>
      <c r="BS55" s="43" t="s">
        <v>8087</v>
      </c>
      <c r="BT55" s="43">
        <v>12414</v>
      </c>
      <c r="BU55" s="43" t="s">
        <v>11563</v>
      </c>
      <c r="BV55" s="43">
        <v>1</v>
      </c>
      <c r="BW55" s="43">
        <v>28600000</v>
      </c>
      <c r="BX55" s="43">
        <v>28600000</v>
      </c>
      <c r="BY55" s="44">
        <v>43952</v>
      </c>
      <c r="BZ55" s="44">
        <v>43983</v>
      </c>
      <c r="CA55" s="43">
        <v>480084277</v>
      </c>
      <c r="CB55" s="45">
        <v>43964</v>
      </c>
      <c r="CC55" s="43" t="s">
        <v>11600</v>
      </c>
      <c r="CD55" s="43">
        <v>0</v>
      </c>
      <c r="CE55" s="43">
        <v>28600000</v>
      </c>
      <c r="CX55" s="43">
        <v>14300000</v>
      </c>
      <c r="CY55" s="43">
        <v>5121711837</v>
      </c>
      <c r="CZ55" s="43">
        <v>14300000</v>
      </c>
      <c r="DA55" s="43">
        <v>5121708499</v>
      </c>
      <c r="DE55" s="43" t="s">
        <v>11843</v>
      </c>
      <c r="DF55" s="43" t="s">
        <v>11482</v>
      </c>
      <c r="DG55" s="43">
        <v>1</v>
      </c>
      <c r="DH55" s="43">
        <v>1</v>
      </c>
      <c r="DI55" s="43">
        <v>2</v>
      </c>
      <c r="DJ55" s="45">
        <f t="shared" si="0"/>
        <v>43964</v>
      </c>
      <c r="DK55" s="43" t="b">
        <f t="shared" si="1"/>
        <v>1</v>
      </c>
      <c r="DL55" s="43" t="b">
        <f t="shared" si="2"/>
        <v>1</v>
      </c>
      <c r="DM55" s="43" t="b">
        <f t="shared" si="3"/>
        <v>1</v>
      </c>
      <c r="DO55" s="43" t="b">
        <f t="shared" si="4"/>
        <v>0</v>
      </c>
    </row>
    <row r="56" spans="1:119" x14ac:dyDescent="0.3">
      <c r="A56" s="43">
        <v>480084278</v>
      </c>
      <c r="B56" s="43" t="s">
        <v>11844</v>
      </c>
      <c r="C56" s="43">
        <v>0</v>
      </c>
      <c r="D56" s="43" t="s">
        <v>11484</v>
      </c>
      <c r="E56" s="43" t="s">
        <v>11485</v>
      </c>
      <c r="F56" s="43" t="s">
        <v>11467</v>
      </c>
      <c r="G56" s="43">
        <v>501730</v>
      </c>
      <c r="H56" s="43">
        <v>501730</v>
      </c>
      <c r="I56" s="43">
        <v>871080</v>
      </c>
      <c r="J56" s="43">
        <v>871080</v>
      </c>
      <c r="K56" s="43">
        <v>202005</v>
      </c>
      <c r="L56" s="43">
        <v>202005</v>
      </c>
      <c r="O56" s="43" t="s">
        <v>1259</v>
      </c>
      <c r="P56" s="43" t="s">
        <v>11486</v>
      </c>
      <c r="Q56" s="43">
        <v>1</v>
      </c>
      <c r="R56" s="43">
        <v>72020300</v>
      </c>
      <c r="S56" s="43">
        <v>72020300</v>
      </c>
      <c r="T56" s="43" t="s">
        <v>926</v>
      </c>
      <c r="U56" s="43">
        <v>72020300</v>
      </c>
      <c r="V56" s="43" t="s">
        <v>11487</v>
      </c>
      <c r="W56" s="44">
        <v>43964.949988425928</v>
      </c>
      <c r="X56" s="43">
        <v>72020300</v>
      </c>
      <c r="Y56" s="43" t="s">
        <v>11845</v>
      </c>
      <c r="AA56" s="43">
        <v>480084278</v>
      </c>
      <c r="AB56" s="43">
        <v>10</v>
      </c>
      <c r="AC56" s="43" t="s">
        <v>916</v>
      </c>
      <c r="AD56" s="43" t="s">
        <v>917</v>
      </c>
      <c r="AE56" s="43" t="s">
        <v>918</v>
      </c>
      <c r="AF56" s="43" t="s">
        <v>919</v>
      </c>
      <c r="AG56" s="43" t="s">
        <v>920</v>
      </c>
      <c r="AH56" s="45">
        <v>43964</v>
      </c>
      <c r="AI56" s="43" t="s">
        <v>1258</v>
      </c>
      <c r="AJ56" s="43" t="s">
        <v>1259</v>
      </c>
      <c r="AL56" s="43">
        <v>9900</v>
      </c>
      <c r="AO56" s="43" t="s">
        <v>918</v>
      </c>
      <c r="AP56" s="43" t="s">
        <v>923</v>
      </c>
      <c r="AQ56" s="43" t="s">
        <v>924</v>
      </c>
      <c r="AR56" s="43">
        <v>1</v>
      </c>
      <c r="AS56" s="43" t="s">
        <v>925</v>
      </c>
      <c r="AT56" s="43">
        <v>0</v>
      </c>
      <c r="AV56" s="43">
        <v>72020300</v>
      </c>
      <c r="AW56" s="43">
        <v>72020300</v>
      </c>
      <c r="AX56" s="43">
        <v>72020300</v>
      </c>
      <c r="AY56" s="43" t="s">
        <v>926</v>
      </c>
      <c r="AZ56" s="43">
        <v>1</v>
      </c>
      <c r="BA56" s="43">
        <v>0</v>
      </c>
      <c r="BB56" s="43">
        <v>0</v>
      </c>
      <c r="BC56" s="43">
        <v>0</v>
      </c>
      <c r="BD56" s="43">
        <v>0</v>
      </c>
      <c r="BE56" s="43">
        <v>0</v>
      </c>
      <c r="BF56" s="43">
        <v>0</v>
      </c>
      <c r="BG56" s="43">
        <v>1</v>
      </c>
      <c r="BH56" s="43" t="s">
        <v>11846</v>
      </c>
      <c r="BI56" s="43" t="s">
        <v>11482</v>
      </c>
      <c r="BJ56" s="43">
        <v>1</v>
      </c>
      <c r="BK56" s="43">
        <v>1</v>
      </c>
      <c r="BL56" s="43" t="s">
        <v>11473</v>
      </c>
      <c r="BM56" s="43" t="s">
        <v>11484</v>
      </c>
      <c r="BN56" s="43" t="s">
        <v>20</v>
      </c>
      <c r="BO56" s="43" t="s">
        <v>11475</v>
      </c>
      <c r="BP56" s="43" t="s">
        <v>11288</v>
      </c>
      <c r="BQ56" s="43" t="s">
        <v>11494</v>
      </c>
      <c r="BR56" s="43" t="s">
        <v>11847</v>
      </c>
      <c r="BS56" s="43" t="s">
        <v>8087</v>
      </c>
      <c r="BT56" s="43">
        <v>12453</v>
      </c>
      <c r="BU56" s="43" t="s">
        <v>11496</v>
      </c>
      <c r="BV56" s="43">
        <v>1</v>
      </c>
      <c r="BW56" s="43">
        <v>72020300</v>
      </c>
      <c r="BX56" s="43">
        <v>72020300</v>
      </c>
      <c r="BY56" s="44">
        <v>43952</v>
      </c>
      <c r="BZ56" s="44">
        <v>43952</v>
      </c>
      <c r="CA56" s="43">
        <v>480084278</v>
      </c>
      <c r="CB56" s="45">
        <v>43964</v>
      </c>
      <c r="CC56" s="43" t="s">
        <v>11530</v>
      </c>
      <c r="CD56" s="43">
        <v>0</v>
      </c>
      <c r="CE56" s="43">
        <v>72020300</v>
      </c>
      <c r="CZ56" s="43">
        <v>72020300</v>
      </c>
      <c r="DA56" s="43">
        <v>5121708446</v>
      </c>
      <c r="DE56" s="43" t="s">
        <v>11848</v>
      </c>
      <c r="DF56" s="43" t="s">
        <v>11482</v>
      </c>
      <c r="DG56" s="43">
        <v>1</v>
      </c>
      <c r="DH56" s="43">
        <v>1</v>
      </c>
      <c r="DI56" s="43">
        <v>1</v>
      </c>
      <c r="DJ56" s="45">
        <f t="shared" si="0"/>
        <v>43964</v>
      </c>
      <c r="DK56" s="43" t="b">
        <f t="shared" si="1"/>
        <v>1</v>
      </c>
      <c r="DL56" s="43" t="b">
        <f t="shared" si="2"/>
        <v>1</v>
      </c>
      <c r="DM56" s="43" t="b">
        <f t="shared" si="3"/>
        <v>1</v>
      </c>
      <c r="DO56" s="43" t="b">
        <f t="shared" si="4"/>
        <v>0</v>
      </c>
    </row>
    <row r="57" spans="1:119" x14ac:dyDescent="0.3">
      <c r="A57" s="43">
        <v>480084279</v>
      </c>
      <c r="B57" s="43" t="s">
        <v>11849</v>
      </c>
      <c r="C57" s="43">
        <v>0</v>
      </c>
      <c r="D57" s="43" t="s">
        <v>11850</v>
      </c>
      <c r="E57" s="43" t="s">
        <v>137</v>
      </c>
      <c r="F57" s="43" t="s">
        <v>11467</v>
      </c>
      <c r="G57" s="43">
        <v>501110</v>
      </c>
      <c r="H57" s="43">
        <v>501110</v>
      </c>
      <c r="I57" s="43">
        <v>872560</v>
      </c>
      <c r="J57" s="43">
        <v>872560</v>
      </c>
      <c r="K57" s="43">
        <v>202005</v>
      </c>
      <c r="L57" s="43">
        <v>202005</v>
      </c>
      <c r="O57" s="43" t="s">
        <v>1260</v>
      </c>
      <c r="P57" s="43" t="s">
        <v>11851</v>
      </c>
      <c r="Q57" s="43">
        <v>1</v>
      </c>
      <c r="R57" s="43">
        <v>8000000</v>
      </c>
      <c r="S57" s="43">
        <v>8000000</v>
      </c>
      <c r="T57" s="43" t="s">
        <v>926</v>
      </c>
      <c r="U57" s="43">
        <v>8000000</v>
      </c>
      <c r="V57" s="43" t="s">
        <v>11487</v>
      </c>
      <c r="W57" s="44">
        <v>43964.952453703707</v>
      </c>
      <c r="X57" s="43">
        <v>8000000</v>
      </c>
      <c r="Y57" s="43" t="s">
        <v>11852</v>
      </c>
      <c r="AA57" s="43">
        <v>480084279</v>
      </c>
      <c r="AB57" s="43">
        <v>10</v>
      </c>
      <c r="AC57" s="43" t="s">
        <v>916</v>
      </c>
      <c r="AD57" s="43" t="s">
        <v>917</v>
      </c>
      <c r="AE57" s="43" t="s">
        <v>918</v>
      </c>
      <c r="AF57" s="43" t="s">
        <v>919</v>
      </c>
      <c r="AG57" s="43" t="s">
        <v>920</v>
      </c>
      <c r="AH57" s="45">
        <v>43964</v>
      </c>
      <c r="AI57" s="43" t="s">
        <v>1070</v>
      </c>
      <c r="AJ57" s="43" t="s">
        <v>1260</v>
      </c>
      <c r="AL57" s="43">
        <v>9900</v>
      </c>
      <c r="AO57" s="43" t="s">
        <v>918</v>
      </c>
      <c r="AP57" s="43" t="s">
        <v>923</v>
      </c>
      <c r="AQ57" s="43" t="s">
        <v>924</v>
      </c>
      <c r="AR57" s="43">
        <v>1</v>
      </c>
      <c r="AS57" s="43" t="s">
        <v>925</v>
      </c>
      <c r="AT57" s="43">
        <v>0</v>
      </c>
      <c r="AV57" s="43">
        <v>8000000</v>
      </c>
      <c r="AW57" s="43">
        <v>8000000</v>
      </c>
      <c r="AX57" s="43">
        <v>8000000</v>
      </c>
      <c r="AY57" s="43" t="s">
        <v>926</v>
      </c>
      <c r="AZ57" s="43">
        <v>1</v>
      </c>
      <c r="BA57" s="43">
        <v>0</v>
      </c>
      <c r="BB57" s="43">
        <v>0</v>
      </c>
      <c r="BC57" s="43">
        <v>0</v>
      </c>
      <c r="BD57" s="43">
        <v>0</v>
      </c>
      <c r="BE57" s="43">
        <v>0</v>
      </c>
      <c r="BF57" s="43">
        <v>0</v>
      </c>
      <c r="BG57" s="43">
        <v>1</v>
      </c>
      <c r="BH57" s="43" t="s">
        <v>11853</v>
      </c>
      <c r="BI57" s="43" t="s">
        <v>11482</v>
      </c>
      <c r="BJ57" s="43">
        <v>1</v>
      </c>
      <c r="BK57" s="43">
        <v>1</v>
      </c>
      <c r="BL57" s="43" t="s">
        <v>11473</v>
      </c>
      <c r="BM57" s="43" t="s">
        <v>11850</v>
      </c>
      <c r="BN57" s="43" t="s">
        <v>8</v>
      </c>
      <c r="BO57" s="43" t="s">
        <v>11539</v>
      </c>
      <c r="BP57" s="43" t="s">
        <v>11302</v>
      </c>
      <c r="BQ57" s="43" t="s">
        <v>11668</v>
      </c>
      <c r="BR57" s="43" t="s">
        <v>11854</v>
      </c>
      <c r="BS57" s="43" t="s">
        <v>8087</v>
      </c>
      <c r="BT57" s="43">
        <v>11667</v>
      </c>
      <c r="BU57" s="43" t="s">
        <v>11274</v>
      </c>
      <c r="BV57" s="43">
        <v>1</v>
      </c>
      <c r="BW57" s="43">
        <v>8000000</v>
      </c>
      <c r="BX57" s="43">
        <v>8000000</v>
      </c>
      <c r="BY57" s="44">
        <v>43952</v>
      </c>
      <c r="BZ57" s="44">
        <v>43952</v>
      </c>
      <c r="CA57" s="43">
        <v>480084279</v>
      </c>
      <c r="CB57" s="45">
        <v>43964</v>
      </c>
      <c r="CC57" s="43" t="s">
        <v>11530</v>
      </c>
      <c r="CD57" s="43">
        <v>0</v>
      </c>
      <c r="CE57" s="43">
        <v>8000000</v>
      </c>
      <c r="CZ57" s="43">
        <v>8000000</v>
      </c>
      <c r="DA57" s="43">
        <v>5121707067</v>
      </c>
      <c r="DE57" s="43" t="s">
        <v>11855</v>
      </c>
      <c r="DF57" s="43" t="s">
        <v>11482</v>
      </c>
      <c r="DG57" s="43">
        <v>1</v>
      </c>
      <c r="DH57" s="43">
        <v>1</v>
      </c>
      <c r="DI57" s="43">
        <v>1</v>
      </c>
      <c r="DJ57" s="45">
        <f t="shared" si="0"/>
        <v>43964</v>
      </c>
      <c r="DK57" s="43" t="b">
        <f t="shared" si="1"/>
        <v>1</v>
      </c>
      <c r="DL57" s="43" t="b">
        <f t="shared" si="2"/>
        <v>1</v>
      </c>
      <c r="DM57" s="43" t="b">
        <f t="shared" si="3"/>
        <v>1</v>
      </c>
      <c r="DO57" s="43" t="b">
        <f t="shared" si="4"/>
        <v>0</v>
      </c>
    </row>
    <row r="58" spans="1:119" x14ac:dyDescent="0.3">
      <c r="A58" s="43">
        <v>480084305</v>
      </c>
      <c r="B58" s="43" t="s">
        <v>11856</v>
      </c>
      <c r="C58" s="43">
        <v>0</v>
      </c>
      <c r="D58" s="43" t="s">
        <v>11850</v>
      </c>
      <c r="E58" s="43" t="s">
        <v>137</v>
      </c>
      <c r="F58" s="43" t="s">
        <v>11467</v>
      </c>
      <c r="G58" s="43">
        <v>501110</v>
      </c>
      <c r="H58" s="43">
        <v>501110</v>
      </c>
      <c r="I58" s="43">
        <v>872560</v>
      </c>
      <c r="J58" s="43">
        <v>872560</v>
      </c>
      <c r="K58" s="43">
        <v>202005</v>
      </c>
      <c r="L58" s="43">
        <v>202005</v>
      </c>
      <c r="O58" s="43" t="s">
        <v>1261</v>
      </c>
      <c r="P58" s="43" t="s">
        <v>11851</v>
      </c>
      <c r="Q58" s="43">
        <v>1</v>
      </c>
      <c r="R58" s="43">
        <v>2810000</v>
      </c>
      <c r="S58" s="43">
        <v>2810000</v>
      </c>
      <c r="T58" s="43" t="s">
        <v>926</v>
      </c>
      <c r="U58" s="43">
        <v>2810000</v>
      </c>
      <c r="V58" s="43" t="s">
        <v>11487</v>
      </c>
      <c r="W58" s="44">
        <v>43965.907071759262</v>
      </c>
      <c r="X58" s="43">
        <v>2810000</v>
      </c>
      <c r="Y58" s="43" t="s">
        <v>11857</v>
      </c>
      <c r="AA58" s="43">
        <v>480084305</v>
      </c>
      <c r="AB58" s="43">
        <v>10</v>
      </c>
      <c r="AC58" s="43" t="s">
        <v>916</v>
      </c>
      <c r="AD58" s="43" t="s">
        <v>917</v>
      </c>
      <c r="AE58" s="43" t="s">
        <v>918</v>
      </c>
      <c r="AF58" s="43" t="s">
        <v>919</v>
      </c>
      <c r="AG58" s="43" t="s">
        <v>920</v>
      </c>
      <c r="AH58" s="45">
        <v>43964</v>
      </c>
      <c r="AI58" s="43" t="s">
        <v>1068</v>
      </c>
      <c r="AJ58" s="43" t="s">
        <v>1261</v>
      </c>
      <c r="AL58" s="43">
        <v>9900</v>
      </c>
      <c r="AO58" s="43" t="s">
        <v>918</v>
      </c>
      <c r="AP58" s="43" t="s">
        <v>923</v>
      </c>
      <c r="AQ58" s="43" t="s">
        <v>924</v>
      </c>
      <c r="AR58" s="43">
        <v>1</v>
      </c>
      <c r="AS58" s="43" t="s">
        <v>925</v>
      </c>
      <c r="AT58" s="43">
        <v>0</v>
      </c>
      <c r="AV58" s="43">
        <v>2810000</v>
      </c>
      <c r="AW58" s="43">
        <v>2810000</v>
      </c>
      <c r="AX58" s="43">
        <v>2810000</v>
      </c>
      <c r="AY58" s="43" t="s">
        <v>926</v>
      </c>
      <c r="AZ58" s="43">
        <v>1</v>
      </c>
      <c r="BA58" s="43">
        <v>0</v>
      </c>
      <c r="BB58" s="43">
        <v>0</v>
      </c>
      <c r="BC58" s="43">
        <v>0</v>
      </c>
      <c r="BD58" s="43">
        <v>0</v>
      </c>
      <c r="BE58" s="43">
        <v>0</v>
      </c>
      <c r="BF58" s="43">
        <v>0</v>
      </c>
      <c r="BG58" s="43">
        <v>1</v>
      </c>
      <c r="BH58" s="43" t="s">
        <v>11858</v>
      </c>
      <c r="BI58" s="43" t="s">
        <v>11482</v>
      </c>
      <c r="BJ58" s="43">
        <v>1</v>
      </c>
      <c r="BK58" s="43">
        <v>1</v>
      </c>
      <c r="BL58" s="43" t="s">
        <v>11473</v>
      </c>
      <c r="BM58" s="43" t="s">
        <v>11850</v>
      </c>
      <c r="BN58" s="43" t="s">
        <v>8</v>
      </c>
      <c r="BO58" s="43" t="s">
        <v>11539</v>
      </c>
      <c r="BP58" s="43" t="s">
        <v>11302</v>
      </c>
      <c r="BQ58" s="43" t="s">
        <v>11668</v>
      </c>
      <c r="BR58" s="43" t="s">
        <v>1261</v>
      </c>
      <c r="BS58" s="43" t="s">
        <v>8087</v>
      </c>
      <c r="BT58" s="43">
        <v>11443</v>
      </c>
      <c r="BU58" s="43" t="s">
        <v>11273</v>
      </c>
      <c r="BV58" s="43">
        <v>1</v>
      </c>
      <c r="BW58" s="43">
        <v>2810000</v>
      </c>
      <c r="BX58" s="43">
        <v>2810000</v>
      </c>
      <c r="BY58" s="44">
        <v>43952</v>
      </c>
      <c r="BZ58" s="44">
        <v>43952</v>
      </c>
      <c r="CA58" s="43">
        <v>480084305</v>
      </c>
      <c r="CB58" s="45">
        <v>43965</v>
      </c>
      <c r="CC58" s="43" t="s">
        <v>11530</v>
      </c>
      <c r="CD58" s="43">
        <v>0</v>
      </c>
      <c r="CE58" s="43">
        <v>2810000</v>
      </c>
      <c r="CZ58" s="43">
        <v>2810000</v>
      </c>
      <c r="DA58" s="43">
        <v>5121707667</v>
      </c>
      <c r="DE58" s="43" t="s">
        <v>11859</v>
      </c>
      <c r="DF58" s="43" t="s">
        <v>11482</v>
      </c>
      <c r="DG58" s="43">
        <v>1</v>
      </c>
      <c r="DH58" s="43">
        <v>1</v>
      </c>
      <c r="DI58" s="43">
        <v>1</v>
      </c>
      <c r="DJ58" s="45">
        <f t="shared" si="0"/>
        <v>43965</v>
      </c>
      <c r="DK58" s="43" t="b">
        <f t="shared" si="1"/>
        <v>1</v>
      </c>
      <c r="DL58" s="43" t="b">
        <f t="shared" si="2"/>
        <v>1</v>
      </c>
      <c r="DM58" s="43" t="b">
        <f t="shared" si="3"/>
        <v>1</v>
      </c>
      <c r="DO58" s="43" t="b">
        <f t="shared" si="4"/>
        <v>0</v>
      </c>
    </row>
    <row r="59" spans="1:119" x14ac:dyDescent="0.3">
      <c r="A59" s="43">
        <v>480084306</v>
      </c>
      <c r="B59" s="43" t="s">
        <v>11860</v>
      </c>
      <c r="C59" s="43">
        <v>0</v>
      </c>
      <c r="D59" s="43" t="s">
        <v>11850</v>
      </c>
      <c r="E59" s="43" t="s">
        <v>137</v>
      </c>
      <c r="F59" s="43" t="s">
        <v>11467</v>
      </c>
      <c r="G59" s="43">
        <v>501110</v>
      </c>
      <c r="H59" s="43">
        <v>501110</v>
      </c>
      <c r="I59" s="43">
        <v>872560</v>
      </c>
      <c r="J59" s="43">
        <v>872560</v>
      </c>
      <c r="K59" s="43">
        <v>202005</v>
      </c>
      <c r="L59" s="43">
        <v>202005</v>
      </c>
      <c r="O59" s="43" t="s">
        <v>1262</v>
      </c>
      <c r="P59" s="43" t="s">
        <v>11851</v>
      </c>
      <c r="Q59" s="43">
        <v>1</v>
      </c>
      <c r="R59" s="43">
        <v>2200000</v>
      </c>
      <c r="S59" s="43">
        <v>2200000</v>
      </c>
      <c r="T59" s="43" t="s">
        <v>926</v>
      </c>
      <c r="U59" s="43">
        <v>2200000</v>
      </c>
      <c r="V59" s="43" t="s">
        <v>11487</v>
      </c>
      <c r="W59" s="44">
        <v>43965.907858796294</v>
      </c>
      <c r="X59" s="43">
        <v>6400000</v>
      </c>
      <c r="Y59" s="43" t="s">
        <v>11861</v>
      </c>
      <c r="AA59" s="43">
        <v>480084306</v>
      </c>
      <c r="AB59" s="43">
        <v>10</v>
      </c>
      <c r="AC59" s="43" t="s">
        <v>916</v>
      </c>
      <c r="AD59" s="43" t="s">
        <v>917</v>
      </c>
      <c r="AE59" s="43" t="s">
        <v>918</v>
      </c>
      <c r="AF59" s="43" t="s">
        <v>919</v>
      </c>
      <c r="AG59" s="43" t="s">
        <v>920</v>
      </c>
      <c r="AH59" s="45">
        <v>43964</v>
      </c>
      <c r="AI59" s="43" t="s">
        <v>1065</v>
      </c>
      <c r="AJ59" s="43" t="s">
        <v>1262</v>
      </c>
      <c r="AL59" s="43">
        <v>9900</v>
      </c>
      <c r="AO59" s="43" t="s">
        <v>918</v>
      </c>
      <c r="AP59" s="43" t="s">
        <v>923</v>
      </c>
      <c r="AQ59" s="43" t="s">
        <v>924</v>
      </c>
      <c r="AR59" s="43">
        <v>1</v>
      </c>
      <c r="AS59" s="43" t="s">
        <v>925</v>
      </c>
      <c r="AT59" s="43">
        <v>0</v>
      </c>
      <c r="AV59" s="43">
        <v>2200000</v>
      </c>
      <c r="AW59" s="43">
        <v>2200000</v>
      </c>
      <c r="AX59" s="43">
        <v>6400000</v>
      </c>
      <c r="AY59" s="43" t="s">
        <v>926</v>
      </c>
      <c r="AZ59" s="43">
        <v>1</v>
      </c>
      <c r="BA59" s="43">
        <v>0</v>
      </c>
      <c r="BB59" s="43">
        <v>0</v>
      </c>
      <c r="BC59" s="43">
        <v>0</v>
      </c>
      <c r="BD59" s="43">
        <v>0</v>
      </c>
      <c r="BE59" s="43">
        <v>0</v>
      </c>
      <c r="BF59" s="43">
        <v>0</v>
      </c>
      <c r="BG59" s="43">
        <v>1</v>
      </c>
      <c r="BH59" s="43" t="s">
        <v>11862</v>
      </c>
      <c r="BI59" s="43" t="s">
        <v>11482</v>
      </c>
      <c r="BJ59" s="43">
        <v>1</v>
      </c>
      <c r="BK59" s="43">
        <v>1</v>
      </c>
      <c r="BL59" s="43" t="s">
        <v>11473</v>
      </c>
      <c r="BM59" s="43" t="s">
        <v>11850</v>
      </c>
      <c r="BN59" s="43" t="s">
        <v>8</v>
      </c>
      <c r="BO59" s="43" t="s">
        <v>11539</v>
      </c>
      <c r="BP59" s="43" t="s">
        <v>11302</v>
      </c>
      <c r="BQ59" s="43" t="s">
        <v>11668</v>
      </c>
      <c r="BR59" s="43" t="s">
        <v>11863</v>
      </c>
      <c r="BS59" s="43" t="s">
        <v>8087</v>
      </c>
      <c r="BT59" s="43">
        <v>11590</v>
      </c>
      <c r="BU59" s="43" t="s">
        <v>11270</v>
      </c>
      <c r="BV59" s="43">
        <v>1</v>
      </c>
      <c r="BW59" s="43">
        <v>6400000</v>
      </c>
      <c r="BX59" s="43">
        <v>6400000</v>
      </c>
      <c r="BY59" s="44">
        <v>43952</v>
      </c>
      <c r="BZ59" s="44">
        <v>43952</v>
      </c>
      <c r="CA59" s="43">
        <v>480084306</v>
      </c>
      <c r="CB59" s="45">
        <v>43965</v>
      </c>
      <c r="CC59" s="43" t="s">
        <v>11530</v>
      </c>
      <c r="CD59" s="43">
        <v>0</v>
      </c>
      <c r="CE59" s="43">
        <v>6400000</v>
      </c>
      <c r="CZ59" s="43">
        <v>6400000</v>
      </c>
      <c r="DA59" s="43">
        <v>5121707668</v>
      </c>
      <c r="DE59" s="43" t="s">
        <v>11864</v>
      </c>
      <c r="DF59" s="43" t="s">
        <v>11482</v>
      </c>
      <c r="DG59" s="43">
        <v>1</v>
      </c>
      <c r="DH59" s="43">
        <v>1</v>
      </c>
      <c r="DI59" s="43">
        <v>2</v>
      </c>
      <c r="DJ59" s="45">
        <f t="shared" si="0"/>
        <v>43965</v>
      </c>
      <c r="DK59" s="43" t="b">
        <f t="shared" si="1"/>
        <v>1</v>
      </c>
      <c r="DL59" s="43" t="b">
        <f t="shared" si="2"/>
        <v>1</v>
      </c>
      <c r="DM59" s="43" t="b">
        <f t="shared" si="3"/>
        <v>1</v>
      </c>
      <c r="DO59" s="43" t="b">
        <f t="shared" si="4"/>
        <v>0</v>
      </c>
    </row>
    <row r="60" spans="1:119" x14ac:dyDescent="0.3">
      <c r="A60" s="43">
        <v>480084307</v>
      </c>
      <c r="B60" s="43" t="s">
        <v>11865</v>
      </c>
      <c r="C60" s="43">
        <v>0</v>
      </c>
      <c r="D60" s="43" t="s">
        <v>11866</v>
      </c>
      <c r="E60" s="43" t="s">
        <v>145</v>
      </c>
      <c r="F60" s="43" t="s">
        <v>11467</v>
      </c>
      <c r="G60" s="43">
        <v>501730</v>
      </c>
      <c r="H60" s="43">
        <v>501730</v>
      </c>
      <c r="I60" s="43">
        <v>871440</v>
      </c>
      <c r="J60" s="43">
        <v>871440</v>
      </c>
      <c r="K60" s="43">
        <v>202005</v>
      </c>
      <c r="L60" s="43">
        <v>202005</v>
      </c>
      <c r="O60" s="43" t="s">
        <v>1265</v>
      </c>
      <c r="P60" s="43" t="s">
        <v>146</v>
      </c>
      <c r="Q60" s="43">
        <v>1</v>
      </c>
      <c r="R60" s="43">
        <v>76160000</v>
      </c>
      <c r="S60" s="43">
        <v>76160000</v>
      </c>
      <c r="T60" s="43" t="s">
        <v>926</v>
      </c>
      <c r="U60" s="43">
        <v>76160000</v>
      </c>
      <c r="V60" s="43" t="s">
        <v>11487</v>
      </c>
      <c r="W60" s="44">
        <v>43965.910104166665</v>
      </c>
      <c r="X60" s="43">
        <v>76160000</v>
      </c>
      <c r="Y60" s="43" t="s">
        <v>11867</v>
      </c>
      <c r="AA60" s="43">
        <v>480084307</v>
      </c>
      <c r="AB60" s="43">
        <v>10</v>
      </c>
      <c r="AC60" s="43" t="s">
        <v>916</v>
      </c>
      <c r="AD60" s="43" t="s">
        <v>917</v>
      </c>
      <c r="AE60" s="43" t="s">
        <v>918</v>
      </c>
      <c r="AF60" s="43" t="s">
        <v>919</v>
      </c>
      <c r="AG60" s="43" t="s">
        <v>920</v>
      </c>
      <c r="AH60" s="45">
        <v>43964</v>
      </c>
      <c r="AI60" s="43" t="s">
        <v>1264</v>
      </c>
      <c r="AJ60" s="43" t="s">
        <v>1265</v>
      </c>
      <c r="AL60" s="43">
        <v>9900</v>
      </c>
      <c r="AO60" s="43" t="s">
        <v>918</v>
      </c>
      <c r="AP60" s="43" t="s">
        <v>923</v>
      </c>
      <c r="AQ60" s="43" t="s">
        <v>924</v>
      </c>
      <c r="AR60" s="43">
        <v>1</v>
      </c>
      <c r="AS60" s="43" t="s">
        <v>925</v>
      </c>
      <c r="AT60" s="43">
        <v>0</v>
      </c>
      <c r="AV60" s="43">
        <v>76160000</v>
      </c>
      <c r="AW60" s="43">
        <v>76160000</v>
      </c>
      <c r="AX60" s="43">
        <v>76160000</v>
      </c>
      <c r="AY60" s="43" t="s">
        <v>926</v>
      </c>
      <c r="AZ60" s="43">
        <v>1</v>
      </c>
      <c r="BA60" s="43">
        <v>0</v>
      </c>
      <c r="BB60" s="43">
        <v>0</v>
      </c>
      <c r="BC60" s="43">
        <v>0</v>
      </c>
      <c r="BD60" s="43">
        <v>0</v>
      </c>
      <c r="BE60" s="43">
        <v>0</v>
      </c>
      <c r="BF60" s="43">
        <v>0</v>
      </c>
      <c r="BG60" s="43">
        <v>1</v>
      </c>
      <c r="BH60" s="43" t="s">
        <v>11868</v>
      </c>
      <c r="BI60" s="43" t="s">
        <v>11482</v>
      </c>
      <c r="BJ60" s="43">
        <v>1</v>
      </c>
      <c r="BK60" s="43">
        <v>1</v>
      </c>
      <c r="BL60" s="43" t="s">
        <v>11473</v>
      </c>
      <c r="BM60" s="43" t="s">
        <v>11866</v>
      </c>
      <c r="BN60" s="43" t="s">
        <v>10</v>
      </c>
      <c r="BO60" s="43" t="s">
        <v>11475</v>
      </c>
      <c r="BP60" s="43" t="s">
        <v>11869</v>
      </c>
      <c r="BQ60" s="43" t="s">
        <v>11869</v>
      </c>
      <c r="BR60" s="43" t="s">
        <v>11870</v>
      </c>
      <c r="BS60" s="43" t="s">
        <v>8087</v>
      </c>
      <c r="BT60" s="43">
        <v>11559</v>
      </c>
      <c r="BU60" s="43" t="s">
        <v>11871</v>
      </c>
      <c r="BV60" s="43">
        <v>1</v>
      </c>
      <c r="BW60" s="43">
        <v>76160000</v>
      </c>
      <c r="BX60" s="43">
        <v>76160000</v>
      </c>
      <c r="BY60" s="44">
        <v>43952</v>
      </c>
      <c r="BZ60" s="44">
        <v>43952</v>
      </c>
      <c r="CA60" s="43">
        <v>480084307</v>
      </c>
      <c r="CB60" s="45">
        <v>43966</v>
      </c>
      <c r="CC60" s="43" t="s">
        <v>11530</v>
      </c>
      <c r="CD60" s="43">
        <v>0</v>
      </c>
      <c r="CE60" s="43">
        <v>76160000</v>
      </c>
      <c r="CZ60" s="43">
        <v>76160000</v>
      </c>
      <c r="DA60" s="43">
        <v>5121708064</v>
      </c>
      <c r="DE60" s="43" t="s">
        <v>11872</v>
      </c>
      <c r="DF60" s="43" t="s">
        <v>11482</v>
      </c>
      <c r="DG60" s="43">
        <v>1</v>
      </c>
      <c r="DH60" s="43">
        <v>1</v>
      </c>
      <c r="DI60" s="43">
        <v>1</v>
      </c>
      <c r="DJ60" s="45">
        <f t="shared" si="0"/>
        <v>43966</v>
      </c>
      <c r="DK60" s="43" t="b">
        <f t="shared" si="1"/>
        <v>1</v>
      </c>
      <c r="DL60" s="43" t="b">
        <f t="shared" si="2"/>
        <v>1</v>
      </c>
      <c r="DM60" s="43" t="b">
        <f t="shared" si="3"/>
        <v>1</v>
      </c>
      <c r="DO60" s="43" t="b">
        <f t="shared" si="4"/>
        <v>0</v>
      </c>
    </row>
    <row r="61" spans="1:119" x14ac:dyDescent="0.3">
      <c r="A61" s="43">
        <v>480084311</v>
      </c>
      <c r="B61" s="43" t="s">
        <v>11873</v>
      </c>
      <c r="C61" s="43">
        <v>0</v>
      </c>
      <c r="D61" s="43" t="s">
        <v>11874</v>
      </c>
      <c r="E61" s="43" t="s">
        <v>108</v>
      </c>
      <c r="F61" s="43" t="s">
        <v>11467</v>
      </c>
      <c r="G61" s="43">
        <v>501730</v>
      </c>
      <c r="H61" s="43">
        <v>501730</v>
      </c>
      <c r="I61" s="43">
        <v>872320</v>
      </c>
      <c r="J61" s="43">
        <v>872320</v>
      </c>
      <c r="K61" s="43">
        <v>202005</v>
      </c>
      <c r="L61" s="43">
        <v>202005</v>
      </c>
      <c r="N61" s="43" t="s">
        <v>1274</v>
      </c>
      <c r="O61" s="43" t="s">
        <v>1275</v>
      </c>
      <c r="P61" s="43" t="s">
        <v>11875</v>
      </c>
      <c r="Q61" s="43">
        <v>2300</v>
      </c>
      <c r="R61" s="43">
        <v>3200</v>
      </c>
      <c r="S61" s="43">
        <v>7360000</v>
      </c>
      <c r="T61" s="43" t="s">
        <v>926</v>
      </c>
      <c r="U61" s="43">
        <v>7360000</v>
      </c>
      <c r="V61" s="43" t="s">
        <v>11487</v>
      </c>
      <c r="W61" s="44">
        <v>43966.563784722224</v>
      </c>
      <c r="X61" s="43">
        <v>13560000</v>
      </c>
      <c r="Y61" s="43" t="s">
        <v>11876</v>
      </c>
      <c r="AA61" s="43">
        <v>480084311</v>
      </c>
      <c r="AB61" s="43">
        <v>10</v>
      </c>
      <c r="AC61" s="43" t="s">
        <v>916</v>
      </c>
      <c r="AD61" s="43" t="s">
        <v>917</v>
      </c>
      <c r="AE61" s="43" t="s">
        <v>918</v>
      </c>
      <c r="AF61" s="43" t="s">
        <v>919</v>
      </c>
      <c r="AG61" s="43" t="s">
        <v>920</v>
      </c>
      <c r="AH61" s="45">
        <v>43964</v>
      </c>
      <c r="AI61" s="43" t="s">
        <v>1169</v>
      </c>
      <c r="AJ61" s="43" t="s">
        <v>1275</v>
      </c>
      <c r="AL61" s="43">
        <v>4230</v>
      </c>
      <c r="AO61" s="43" t="s">
        <v>918</v>
      </c>
      <c r="AP61" s="43" t="s">
        <v>923</v>
      </c>
      <c r="AQ61" s="43" t="s">
        <v>938</v>
      </c>
      <c r="AR61" s="43">
        <v>2300</v>
      </c>
      <c r="AS61" s="43" t="s">
        <v>939</v>
      </c>
      <c r="AT61" s="43">
        <v>2300</v>
      </c>
      <c r="AU61" s="43" t="s">
        <v>939</v>
      </c>
      <c r="AV61" s="43">
        <v>3200</v>
      </c>
      <c r="AW61" s="43">
        <v>7360000</v>
      </c>
      <c r="AX61" s="43">
        <v>13560000</v>
      </c>
      <c r="AY61" s="43" t="s">
        <v>926</v>
      </c>
      <c r="AZ61" s="43">
        <v>1</v>
      </c>
      <c r="BA61" s="43">
        <v>0</v>
      </c>
      <c r="BB61" s="43">
        <v>0</v>
      </c>
      <c r="BC61" s="43">
        <v>0</v>
      </c>
      <c r="BD61" s="43">
        <v>0</v>
      </c>
      <c r="BE61" s="43">
        <v>0</v>
      </c>
      <c r="BF61" s="43">
        <v>0</v>
      </c>
      <c r="BG61" s="43">
        <v>1</v>
      </c>
      <c r="BH61" s="43" t="s">
        <v>11877</v>
      </c>
      <c r="BI61" s="43" t="s">
        <v>11482</v>
      </c>
      <c r="BJ61" s="43">
        <v>1</v>
      </c>
      <c r="BK61" s="43">
        <v>1</v>
      </c>
      <c r="BL61" s="43" t="s">
        <v>11473</v>
      </c>
      <c r="BM61" s="43" t="s">
        <v>11874</v>
      </c>
      <c r="BN61" s="43" t="s">
        <v>13</v>
      </c>
      <c r="BO61" s="43" t="s">
        <v>10025</v>
      </c>
      <c r="BP61" s="43" t="s">
        <v>11527</v>
      </c>
      <c r="BQ61" s="43" t="s">
        <v>11527</v>
      </c>
      <c r="BR61" s="43" t="s">
        <v>11878</v>
      </c>
      <c r="BS61" s="43" t="s">
        <v>8087</v>
      </c>
      <c r="BT61" s="43">
        <v>12324</v>
      </c>
      <c r="BU61" s="43" t="s">
        <v>11783</v>
      </c>
      <c r="BV61" s="43">
        <v>1</v>
      </c>
      <c r="BW61" s="43">
        <v>13560000</v>
      </c>
      <c r="BX61" s="43">
        <v>13560000</v>
      </c>
      <c r="BY61" s="44">
        <v>43952</v>
      </c>
      <c r="BZ61" s="44">
        <v>43952</v>
      </c>
      <c r="CA61" s="43">
        <v>480084311</v>
      </c>
      <c r="CB61" s="45">
        <v>43966</v>
      </c>
      <c r="CC61" s="43" t="s">
        <v>11530</v>
      </c>
      <c r="CD61" s="43">
        <v>0</v>
      </c>
      <c r="CE61" s="43">
        <v>13560000</v>
      </c>
      <c r="CZ61" s="43">
        <v>13560000</v>
      </c>
      <c r="DA61" s="43" t="s">
        <v>11531</v>
      </c>
      <c r="DE61" s="43" t="s">
        <v>11879</v>
      </c>
      <c r="DF61" s="43" t="s">
        <v>11482</v>
      </c>
      <c r="DG61" s="43">
        <v>1</v>
      </c>
      <c r="DH61" s="43">
        <v>1</v>
      </c>
      <c r="DI61" s="43">
        <v>7</v>
      </c>
      <c r="DJ61" s="45">
        <f t="shared" si="0"/>
        <v>43966</v>
      </c>
      <c r="DK61" s="43" t="b">
        <f t="shared" si="1"/>
        <v>1</v>
      </c>
      <c r="DL61" s="43" t="b">
        <f t="shared" si="2"/>
        <v>1</v>
      </c>
      <c r="DM61" s="43" t="b">
        <f t="shared" si="3"/>
        <v>1</v>
      </c>
      <c r="DO61" s="43" t="b">
        <f t="shared" si="4"/>
        <v>0</v>
      </c>
    </row>
    <row r="62" spans="1:119" x14ac:dyDescent="0.3">
      <c r="A62" s="43">
        <v>480084308</v>
      </c>
      <c r="B62" s="43" t="s">
        <v>11880</v>
      </c>
      <c r="C62" s="43">
        <v>0</v>
      </c>
      <c r="D62" s="43" t="s">
        <v>11881</v>
      </c>
      <c r="E62" s="43" t="s">
        <v>133</v>
      </c>
      <c r="F62" s="43" t="s">
        <v>11467</v>
      </c>
      <c r="G62" s="43">
        <v>501730</v>
      </c>
      <c r="H62" s="43">
        <v>501730</v>
      </c>
      <c r="I62" s="43">
        <v>872810</v>
      </c>
      <c r="J62" s="43">
        <v>872810</v>
      </c>
      <c r="K62" s="43">
        <v>202005</v>
      </c>
      <c r="L62" s="43">
        <v>202005</v>
      </c>
      <c r="N62" s="43" t="s">
        <v>1267</v>
      </c>
      <c r="O62" s="43" t="s">
        <v>1268</v>
      </c>
      <c r="P62" s="43" t="s">
        <v>11882</v>
      </c>
      <c r="Q62" s="43">
        <v>1</v>
      </c>
      <c r="R62" s="43">
        <v>8738182</v>
      </c>
      <c r="S62" s="43">
        <v>8738182</v>
      </c>
      <c r="T62" s="43" t="s">
        <v>926</v>
      </c>
      <c r="U62" s="43">
        <v>8738182</v>
      </c>
      <c r="V62" s="43" t="s">
        <v>11470</v>
      </c>
      <c r="W62" s="44">
        <v>43965.912800925929</v>
      </c>
      <c r="X62" s="43">
        <v>17967273</v>
      </c>
      <c r="Y62" s="43" t="s">
        <v>11883</v>
      </c>
      <c r="AA62" s="43">
        <v>480084308</v>
      </c>
      <c r="AB62" s="43">
        <v>10</v>
      </c>
      <c r="AC62" s="43" t="s">
        <v>916</v>
      </c>
      <c r="AD62" s="43" t="s">
        <v>917</v>
      </c>
      <c r="AE62" s="43" t="s">
        <v>918</v>
      </c>
      <c r="AF62" s="43" t="s">
        <v>919</v>
      </c>
      <c r="AG62" s="43" t="s">
        <v>920</v>
      </c>
      <c r="AH62" s="45">
        <v>43964</v>
      </c>
      <c r="AI62" s="43" t="s">
        <v>1266</v>
      </c>
      <c r="AJ62" s="43" t="s">
        <v>1268</v>
      </c>
      <c r="AL62" s="43">
        <v>5100</v>
      </c>
      <c r="AO62" s="43" t="s">
        <v>918</v>
      </c>
      <c r="AP62" s="43" t="s">
        <v>923</v>
      </c>
      <c r="AQ62" s="43" t="s">
        <v>938</v>
      </c>
      <c r="AR62" s="43">
        <v>1</v>
      </c>
      <c r="AS62" s="43" t="s">
        <v>925</v>
      </c>
      <c r="AT62" s="43">
        <v>1</v>
      </c>
      <c r="AU62" s="43" t="s">
        <v>925</v>
      </c>
      <c r="AV62" s="43">
        <v>8738182</v>
      </c>
      <c r="AW62" s="43">
        <v>8738182</v>
      </c>
      <c r="AX62" s="43">
        <v>17967273</v>
      </c>
      <c r="AY62" s="43" t="s">
        <v>926</v>
      </c>
      <c r="AZ62" s="43">
        <v>1</v>
      </c>
      <c r="BA62" s="43">
        <v>0</v>
      </c>
      <c r="BB62" s="43">
        <v>0</v>
      </c>
      <c r="BC62" s="43">
        <v>0</v>
      </c>
      <c r="BD62" s="43">
        <v>0</v>
      </c>
      <c r="BE62" s="43">
        <v>0</v>
      </c>
      <c r="BF62" s="43">
        <v>0</v>
      </c>
      <c r="BG62" s="43">
        <v>1</v>
      </c>
      <c r="BH62" s="43" t="s">
        <v>11884</v>
      </c>
      <c r="BI62" s="43" t="s">
        <v>11482</v>
      </c>
      <c r="BJ62" s="43">
        <v>1</v>
      </c>
      <c r="BK62" s="43">
        <v>1</v>
      </c>
      <c r="BL62" s="43" t="s">
        <v>11473</v>
      </c>
      <c r="BM62" s="43" t="s">
        <v>11881</v>
      </c>
      <c r="BN62" s="43" t="s">
        <v>22</v>
      </c>
      <c r="BO62" s="43" t="s">
        <v>11504</v>
      </c>
      <c r="BP62" s="43" t="s">
        <v>11505</v>
      </c>
      <c r="BQ62" s="43" t="s">
        <v>11885</v>
      </c>
      <c r="BR62" s="43" t="s">
        <v>11886</v>
      </c>
      <c r="BS62" s="43" t="s">
        <v>8087</v>
      </c>
      <c r="BT62" s="43">
        <v>12410</v>
      </c>
      <c r="BU62" s="43" t="s">
        <v>11251</v>
      </c>
      <c r="BV62" s="43">
        <v>1</v>
      </c>
      <c r="BW62" s="43">
        <v>17967273</v>
      </c>
      <c r="BX62" s="43">
        <v>17967273</v>
      </c>
      <c r="BY62" s="44">
        <v>43952</v>
      </c>
      <c r="BZ62" s="44">
        <v>43952</v>
      </c>
      <c r="CA62" s="43">
        <v>480084308</v>
      </c>
      <c r="CB62" s="45">
        <v>43965</v>
      </c>
      <c r="CC62" s="43" t="s">
        <v>11530</v>
      </c>
      <c r="CD62" s="43">
        <v>0</v>
      </c>
      <c r="CE62" s="43">
        <v>17967273</v>
      </c>
      <c r="CZ62" s="43">
        <v>17967273</v>
      </c>
      <c r="DA62" s="43" t="s">
        <v>11531</v>
      </c>
      <c r="DE62" s="43" t="s">
        <v>11887</v>
      </c>
      <c r="DF62" s="43" t="s">
        <v>11482</v>
      </c>
      <c r="DG62" s="43">
        <v>1</v>
      </c>
      <c r="DH62" s="43">
        <v>1</v>
      </c>
      <c r="DI62" s="43">
        <v>2</v>
      </c>
      <c r="DJ62" s="45">
        <f t="shared" si="0"/>
        <v>43965</v>
      </c>
      <c r="DK62" s="43" t="b">
        <f t="shared" si="1"/>
        <v>1</v>
      </c>
      <c r="DL62" s="43" t="b">
        <f t="shared" si="2"/>
        <v>1</v>
      </c>
      <c r="DM62" s="43" t="b">
        <f t="shared" si="3"/>
        <v>1</v>
      </c>
      <c r="DO62" s="43" t="b">
        <f t="shared" si="4"/>
        <v>0</v>
      </c>
    </row>
    <row r="63" spans="1:119" x14ac:dyDescent="0.3">
      <c r="A63" s="43">
        <v>480084309</v>
      </c>
      <c r="B63" s="43" t="s">
        <v>11888</v>
      </c>
      <c r="C63" s="43">
        <v>0</v>
      </c>
      <c r="D63" s="43" t="s">
        <v>11513</v>
      </c>
      <c r="E63" s="43" t="s">
        <v>11514</v>
      </c>
      <c r="F63" s="43" t="s">
        <v>11467</v>
      </c>
      <c r="G63" s="43">
        <v>501730</v>
      </c>
      <c r="H63" s="43">
        <v>501730</v>
      </c>
      <c r="I63" s="43">
        <v>872400</v>
      </c>
      <c r="J63" s="43">
        <v>872400</v>
      </c>
      <c r="K63" s="43">
        <v>202005</v>
      </c>
      <c r="L63" s="43">
        <v>202005</v>
      </c>
      <c r="O63" s="43" t="s">
        <v>1271</v>
      </c>
      <c r="P63" s="43" t="s">
        <v>11515</v>
      </c>
      <c r="Q63" s="43">
        <v>1</v>
      </c>
      <c r="R63" s="43">
        <v>5400000</v>
      </c>
      <c r="S63" s="43">
        <v>5400000</v>
      </c>
      <c r="T63" s="43" t="s">
        <v>926</v>
      </c>
      <c r="U63" s="43">
        <v>5400000</v>
      </c>
      <c r="V63" s="43" t="s">
        <v>11470</v>
      </c>
      <c r="W63" s="44">
        <v>43965.913738425923</v>
      </c>
      <c r="X63" s="43">
        <v>16200000</v>
      </c>
      <c r="Y63" s="43" t="s">
        <v>11889</v>
      </c>
      <c r="AA63" s="43">
        <v>480084309</v>
      </c>
      <c r="AB63" s="43">
        <v>10</v>
      </c>
      <c r="AC63" s="43" t="s">
        <v>916</v>
      </c>
      <c r="AD63" s="43" t="s">
        <v>917</v>
      </c>
      <c r="AE63" s="43" t="s">
        <v>918</v>
      </c>
      <c r="AF63" s="43" t="s">
        <v>919</v>
      </c>
      <c r="AG63" s="43" t="s">
        <v>920</v>
      </c>
      <c r="AH63" s="45">
        <v>43965</v>
      </c>
      <c r="AI63" s="43" t="s">
        <v>927</v>
      </c>
      <c r="AJ63" s="43" t="s">
        <v>1271</v>
      </c>
      <c r="AL63" s="43">
        <v>9900</v>
      </c>
      <c r="AO63" s="43" t="s">
        <v>918</v>
      </c>
      <c r="AP63" s="43" t="s">
        <v>923</v>
      </c>
      <c r="AQ63" s="43" t="s">
        <v>924</v>
      </c>
      <c r="AR63" s="43">
        <v>1</v>
      </c>
      <c r="AS63" s="43" t="s">
        <v>925</v>
      </c>
      <c r="AT63" s="43">
        <v>0</v>
      </c>
      <c r="AV63" s="43">
        <v>5400000</v>
      </c>
      <c r="AW63" s="43">
        <v>5400000</v>
      </c>
      <c r="AX63" s="43">
        <v>16200000</v>
      </c>
      <c r="AY63" s="43" t="s">
        <v>926</v>
      </c>
      <c r="AZ63" s="43">
        <v>1</v>
      </c>
      <c r="BA63" s="43">
        <v>0</v>
      </c>
      <c r="BB63" s="43">
        <v>0</v>
      </c>
      <c r="BC63" s="43">
        <v>0</v>
      </c>
      <c r="BD63" s="43">
        <v>0</v>
      </c>
      <c r="BE63" s="43">
        <v>0</v>
      </c>
      <c r="BF63" s="43">
        <v>0</v>
      </c>
      <c r="BG63" s="43">
        <v>1</v>
      </c>
      <c r="BH63" s="43" t="s">
        <v>11890</v>
      </c>
      <c r="BI63" s="43" t="s">
        <v>11482</v>
      </c>
      <c r="BJ63" s="43">
        <v>1</v>
      </c>
      <c r="BK63" s="43">
        <v>1</v>
      </c>
      <c r="BL63" s="43" t="s">
        <v>11473</v>
      </c>
      <c r="BM63" s="43" t="s">
        <v>11513</v>
      </c>
      <c r="BN63" s="43" t="s">
        <v>30</v>
      </c>
      <c r="BO63" s="43" t="s">
        <v>11518</v>
      </c>
      <c r="BP63" s="43" t="s">
        <v>11505</v>
      </c>
      <c r="BQ63" s="43" t="s">
        <v>11506</v>
      </c>
      <c r="BR63" s="43" t="s">
        <v>11891</v>
      </c>
      <c r="BS63" s="43" t="s">
        <v>8087</v>
      </c>
      <c r="BT63" s="43">
        <v>11515</v>
      </c>
      <c r="BU63" s="43" t="s">
        <v>11508</v>
      </c>
      <c r="BV63" s="43">
        <v>3</v>
      </c>
      <c r="BW63" s="43">
        <v>5400000</v>
      </c>
      <c r="BX63" s="43">
        <v>16200000</v>
      </c>
      <c r="BY63" s="44">
        <v>43952</v>
      </c>
      <c r="BZ63" s="44">
        <v>43952</v>
      </c>
      <c r="CA63" s="43">
        <v>480084309</v>
      </c>
      <c r="CB63" s="45">
        <v>43965</v>
      </c>
      <c r="CC63" s="43" t="s">
        <v>11530</v>
      </c>
      <c r="CD63" s="43">
        <v>0</v>
      </c>
      <c r="CE63" s="43">
        <v>16200000</v>
      </c>
      <c r="CZ63" s="43">
        <v>16200000</v>
      </c>
      <c r="DA63" s="43">
        <v>5121708506</v>
      </c>
      <c r="DE63" s="43" t="s">
        <v>11892</v>
      </c>
      <c r="DF63" s="43" t="s">
        <v>11482</v>
      </c>
      <c r="DG63" s="43">
        <v>1</v>
      </c>
      <c r="DH63" s="43">
        <v>1</v>
      </c>
      <c r="DI63" s="43">
        <v>3</v>
      </c>
      <c r="DJ63" s="45">
        <f t="shared" si="0"/>
        <v>43965</v>
      </c>
      <c r="DK63" s="43" t="b">
        <f t="shared" si="1"/>
        <v>1</v>
      </c>
      <c r="DL63" s="43" t="b">
        <f t="shared" si="2"/>
        <v>1</v>
      </c>
      <c r="DM63" s="43" t="b">
        <f t="shared" si="3"/>
        <v>1</v>
      </c>
      <c r="DO63" s="43" t="b">
        <f t="shared" si="4"/>
        <v>0</v>
      </c>
    </row>
    <row r="64" spans="1:119" x14ac:dyDescent="0.3">
      <c r="A64" s="43">
        <v>480084312</v>
      </c>
      <c r="B64" s="43" t="s">
        <v>11893</v>
      </c>
      <c r="C64" s="43">
        <v>0</v>
      </c>
      <c r="D64" s="43" t="s">
        <v>11484</v>
      </c>
      <c r="E64" s="43" t="s">
        <v>11485</v>
      </c>
      <c r="F64" s="43" t="s">
        <v>11467</v>
      </c>
      <c r="G64" s="43">
        <v>501730</v>
      </c>
      <c r="H64" s="43">
        <v>501730</v>
      </c>
      <c r="I64" s="43">
        <v>871080</v>
      </c>
      <c r="J64" s="43">
        <v>871080</v>
      </c>
      <c r="K64" s="43">
        <v>202005</v>
      </c>
      <c r="L64" s="43">
        <v>202005</v>
      </c>
      <c r="O64" s="43" t="s">
        <v>1287</v>
      </c>
      <c r="P64" s="43" t="s">
        <v>11486</v>
      </c>
      <c r="Q64" s="43">
        <v>1</v>
      </c>
      <c r="R64" s="43">
        <v>118160000</v>
      </c>
      <c r="S64" s="43">
        <v>118160000</v>
      </c>
      <c r="T64" s="43" t="s">
        <v>926</v>
      </c>
      <c r="U64" s="43">
        <v>118160000</v>
      </c>
      <c r="V64" s="43" t="s">
        <v>11487</v>
      </c>
      <c r="W64" s="44">
        <v>43966.564791666664</v>
      </c>
      <c r="X64" s="43">
        <v>118160000</v>
      </c>
      <c r="Y64" s="43" t="s">
        <v>11894</v>
      </c>
      <c r="AA64" s="43">
        <v>480084312</v>
      </c>
      <c r="AB64" s="43">
        <v>10</v>
      </c>
      <c r="AC64" s="43" t="s">
        <v>916</v>
      </c>
      <c r="AD64" s="43" t="s">
        <v>917</v>
      </c>
      <c r="AE64" s="43" t="s">
        <v>918</v>
      </c>
      <c r="AF64" s="43" t="s">
        <v>919</v>
      </c>
      <c r="AG64" s="43" t="s">
        <v>920</v>
      </c>
      <c r="AH64" s="45">
        <v>43965</v>
      </c>
      <c r="AI64" s="43" t="s">
        <v>1016</v>
      </c>
      <c r="AJ64" s="43" t="s">
        <v>1287</v>
      </c>
      <c r="AL64" s="43">
        <v>9900</v>
      </c>
      <c r="AO64" s="43" t="s">
        <v>918</v>
      </c>
      <c r="AP64" s="43" t="s">
        <v>923</v>
      </c>
      <c r="AQ64" s="43" t="s">
        <v>924</v>
      </c>
      <c r="AR64" s="43">
        <v>1</v>
      </c>
      <c r="AS64" s="43" t="s">
        <v>925</v>
      </c>
      <c r="AT64" s="43">
        <v>0</v>
      </c>
      <c r="AV64" s="43">
        <v>118160000</v>
      </c>
      <c r="AW64" s="43">
        <v>118160000</v>
      </c>
      <c r="AX64" s="43">
        <v>118160000</v>
      </c>
      <c r="AY64" s="43" t="s">
        <v>926</v>
      </c>
      <c r="AZ64" s="43">
        <v>1</v>
      </c>
      <c r="BA64" s="43">
        <v>0</v>
      </c>
      <c r="BB64" s="43">
        <v>0</v>
      </c>
      <c r="BC64" s="43">
        <v>0</v>
      </c>
      <c r="BD64" s="43">
        <v>0</v>
      </c>
      <c r="BE64" s="43">
        <v>0</v>
      </c>
      <c r="BF64" s="43">
        <v>0</v>
      </c>
      <c r="BG64" s="43">
        <v>1</v>
      </c>
      <c r="BH64" s="43" t="s">
        <v>11895</v>
      </c>
      <c r="BI64" s="43" t="s">
        <v>11482</v>
      </c>
      <c r="BJ64" s="43">
        <v>1</v>
      </c>
      <c r="BK64" s="43">
        <v>1</v>
      </c>
      <c r="BL64" s="43" t="s">
        <v>11473</v>
      </c>
      <c r="BM64" s="43" t="s">
        <v>11484</v>
      </c>
      <c r="BN64" s="43" t="s">
        <v>20</v>
      </c>
      <c r="BO64" s="43" t="s">
        <v>11475</v>
      </c>
      <c r="BP64" s="43" t="s">
        <v>11289</v>
      </c>
      <c r="BQ64" s="43" t="s">
        <v>11289</v>
      </c>
      <c r="BR64" s="43" t="s">
        <v>11896</v>
      </c>
      <c r="BS64" s="43" t="s">
        <v>8087</v>
      </c>
      <c r="BT64" s="43">
        <v>11448</v>
      </c>
      <c r="BU64" s="43" t="s">
        <v>11490</v>
      </c>
      <c r="BV64" s="43">
        <v>1</v>
      </c>
      <c r="BW64" s="43">
        <v>118160000</v>
      </c>
      <c r="BX64" s="43">
        <v>118160000</v>
      </c>
      <c r="BY64" s="44">
        <v>43952</v>
      </c>
      <c r="BZ64" s="44">
        <v>43952</v>
      </c>
      <c r="CA64" s="43">
        <v>480084312</v>
      </c>
      <c r="CB64" s="45">
        <v>43966</v>
      </c>
      <c r="CC64" s="43" t="s">
        <v>11530</v>
      </c>
      <c r="CD64" s="43">
        <v>0</v>
      </c>
      <c r="CE64" s="43">
        <v>118160000</v>
      </c>
      <c r="CZ64" s="43">
        <v>118160000</v>
      </c>
      <c r="DA64" s="43">
        <v>5121708445</v>
      </c>
      <c r="DE64" s="43" t="s">
        <v>11897</v>
      </c>
      <c r="DF64" s="43" t="s">
        <v>11482</v>
      </c>
      <c r="DG64" s="43">
        <v>1</v>
      </c>
      <c r="DH64" s="43">
        <v>1</v>
      </c>
      <c r="DI64" s="43">
        <v>1</v>
      </c>
      <c r="DJ64" s="45">
        <f t="shared" si="0"/>
        <v>43966</v>
      </c>
      <c r="DK64" s="43" t="b">
        <f t="shared" si="1"/>
        <v>1</v>
      </c>
      <c r="DL64" s="43" t="b">
        <f t="shared" si="2"/>
        <v>1</v>
      </c>
      <c r="DM64" s="43" t="b">
        <f t="shared" si="3"/>
        <v>1</v>
      </c>
      <c r="DO64" s="43" t="b">
        <f t="shared" si="4"/>
        <v>0</v>
      </c>
    </row>
    <row r="65" spans="1:119" x14ac:dyDescent="0.3">
      <c r="A65" s="43">
        <v>480084313</v>
      </c>
      <c r="B65" s="43" t="s">
        <v>11898</v>
      </c>
      <c r="C65" s="43">
        <v>0</v>
      </c>
      <c r="D65" s="43" t="s">
        <v>11899</v>
      </c>
      <c r="E65" s="43" t="s">
        <v>824</v>
      </c>
      <c r="F65" s="43" t="s">
        <v>11467</v>
      </c>
      <c r="G65" s="43">
        <v>501730</v>
      </c>
      <c r="H65" s="43">
        <v>501730</v>
      </c>
      <c r="I65" s="43">
        <v>872560</v>
      </c>
      <c r="J65" s="43">
        <v>872560</v>
      </c>
      <c r="K65" s="43">
        <v>202005</v>
      </c>
      <c r="L65" s="43">
        <v>202005</v>
      </c>
      <c r="O65" s="43" t="s">
        <v>11900</v>
      </c>
      <c r="P65" s="43" t="s">
        <v>11901</v>
      </c>
      <c r="Q65" s="43">
        <v>1</v>
      </c>
      <c r="R65" s="43">
        <v>224170000</v>
      </c>
      <c r="S65" s="43">
        <v>224170000</v>
      </c>
      <c r="T65" s="43" t="s">
        <v>926</v>
      </c>
      <c r="U65" s="43">
        <v>224170000</v>
      </c>
      <c r="V65" s="43" t="s">
        <v>11487</v>
      </c>
      <c r="W65" s="44">
        <v>43966.567488425928</v>
      </c>
      <c r="X65" s="43">
        <v>224170000</v>
      </c>
      <c r="Y65" s="43" t="s">
        <v>11902</v>
      </c>
      <c r="AA65" s="43">
        <v>480084313</v>
      </c>
      <c r="AB65" s="43">
        <v>10</v>
      </c>
      <c r="AC65" s="43" t="s">
        <v>916</v>
      </c>
      <c r="AD65" s="43" t="s">
        <v>917</v>
      </c>
      <c r="AE65" s="43" t="s">
        <v>918</v>
      </c>
      <c r="AF65" s="43" t="s">
        <v>919</v>
      </c>
      <c r="AG65" s="43" t="s">
        <v>920</v>
      </c>
      <c r="AH65" s="45">
        <v>43965</v>
      </c>
      <c r="AI65" s="43" t="s">
        <v>994</v>
      </c>
      <c r="AJ65" s="43" t="s">
        <v>1288</v>
      </c>
      <c r="AL65" s="43">
        <v>9900</v>
      </c>
      <c r="AO65" s="43" t="s">
        <v>918</v>
      </c>
      <c r="AP65" s="43" t="s">
        <v>923</v>
      </c>
      <c r="AQ65" s="43" t="s">
        <v>924</v>
      </c>
      <c r="AR65" s="43">
        <v>1</v>
      </c>
      <c r="AS65" s="43" t="s">
        <v>925</v>
      </c>
      <c r="AT65" s="43">
        <v>0</v>
      </c>
      <c r="AV65" s="43">
        <v>224170000</v>
      </c>
      <c r="AW65" s="43">
        <v>224170000</v>
      </c>
      <c r="AX65" s="43">
        <v>224170000</v>
      </c>
      <c r="AY65" s="43" t="s">
        <v>926</v>
      </c>
      <c r="AZ65" s="43">
        <v>1</v>
      </c>
      <c r="BA65" s="43">
        <v>0</v>
      </c>
      <c r="BB65" s="43">
        <v>0</v>
      </c>
      <c r="BC65" s="43">
        <v>0</v>
      </c>
      <c r="BD65" s="43">
        <v>0</v>
      </c>
      <c r="BE65" s="43">
        <v>0</v>
      </c>
      <c r="BF65" s="43">
        <v>0</v>
      </c>
      <c r="BG65" s="43">
        <v>1</v>
      </c>
      <c r="BH65" s="43" t="s">
        <v>11903</v>
      </c>
      <c r="BI65" s="43" t="s">
        <v>11482</v>
      </c>
      <c r="BJ65" s="43">
        <v>1</v>
      </c>
      <c r="BK65" s="43">
        <v>1</v>
      </c>
      <c r="BL65" s="43" t="s">
        <v>11473</v>
      </c>
      <c r="BM65" s="43" t="s">
        <v>11899</v>
      </c>
      <c r="BN65" s="43" t="s">
        <v>8</v>
      </c>
      <c r="BO65" s="43" t="s">
        <v>11539</v>
      </c>
      <c r="BP65" s="43" t="s">
        <v>11302</v>
      </c>
      <c r="BQ65" s="43" t="s">
        <v>11668</v>
      </c>
      <c r="BR65" s="43" t="s">
        <v>11904</v>
      </c>
      <c r="BS65" s="43" t="s">
        <v>8087</v>
      </c>
      <c r="BT65" s="43">
        <v>12428</v>
      </c>
      <c r="BU65" s="43" t="s">
        <v>11670</v>
      </c>
      <c r="BV65" s="43">
        <v>1</v>
      </c>
      <c r="BW65" s="43">
        <v>224170000</v>
      </c>
      <c r="BX65" s="43">
        <v>224170000</v>
      </c>
      <c r="BY65" s="44">
        <v>43952</v>
      </c>
      <c r="BZ65" s="44">
        <v>43952</v>
      </c>
      <c r="CA65" s="43">
        <v>480084313</v>
      </c>
      <c r="CB65" s="45">
        <v>43966</v>
      </c>
      <c r="CC65" s="43" t="s">
        <v>11530</v>
      </c>
      <c r="CD65" s="43">
        <v>0</v>
      </c>
      <c r="CE65" s="43">
        <v>224170000</v>
      </c>
      <c r="CZ65" s="43">
        <v>224170000</v>
      </c>
      <c r="DA65" s="43">
        <v>5121707924</v>
      </c>
      <c r="DE65" s="43" t="s">
        <v>11905</v>
      </c>
      <c r="DF65" s="43" t="s">
        <v>11482</v>
      </c>
      <c r="DG65" s="43">
        <v>1</v>
      </c>
      <c r="DH65" s="43">
        <v>1</v>
      </c>
      <c r="DI65" s="43">
        <v>1</v>
      </c>
      <c r="DJ65" s="45">
        <f t="shared" si="0"/>
        <v>43966</v>
      </c>
      <c r="DK65" s="43" t="b">
        <f t="shared" si="1"/>
        <v>1</v>
      </c>
      <c r="DL65" s="43" t="b">
        <f t="shared" si="2"/>
        <v>1</v>
      </c>
      <c r="DM65" s="43" t="b">
        <f t="shared" si="3"/>
        <v>1</v>
      </c>
      <c r="DO65" s="43" t="b">
        <f t="shared" si="4"/>
        <v>0</v>
      </c>
    </row>
    <row r="66" spans="1:119" x14ac:dyDescent="0.3">
      <c r="A66" s="43">
        <v>480084314</v>
      </c>
      <c r="B66" s="43" t="s">
        <v>11906</v>
      </c>
      <c r="C66" s="43">
        <v>0</v>
      </c>
      <c r="D66" s="43" t="s">
        <v>11907</v>
      </c>
      <c r="E66" s="43" t="s">
        <v>141</v>
      </c>
      <c r="F66" s="43" t="s">
        <v>11467</v>
      </c>
      <c r="G66" s="43">
        <v>501730</v>
      </c>
      <c r="H66" s="43">
        <v>501730</v>
      </c>
      <c r="I66" s="43">
        <v>872560</v>
      </c>
      <c r="J66" s="43">
        <v>872560</v>
      </c>
      <c r="K66" s="43">
        <v>202005</v>
      </c>
      <c r="L66" s="43">
        <v>202005</v>
      </c>
      <c r="O66" s="43" t="s">
        <v>1289</v>
      </c>
      <c r="P66" s="43" t="s">
        <v>11908</v>
      </c>
      <c r="Q66" s="43">
        <v>1</v>
      </c>
      <c r="R66" s="43">
        <v>105440000</v>
      </c>
      <c r="S66" s="43">
        <v>105440000</v>
      </c>
      <c r="T66" s="43" t="s">
        <v>926</v>
      </c>
      <c r="U66" s="43">
        <v>105440000</v>
      </c>
      <c r="V66" s="43" t="s">
        <v>11487</v>
      </c>
      <c r="W66" s="44">
        <v>43966.569004629629</v>
      </c>
      <c r="X66" s="43">
        <v>105440000</v>
      </c>
      <c r="Y66" s="43" t="s">
        <v>11909</v>
      </c>
      <c r="AA66" s="43">
        <v>480084314</v>
      </c>
      <c r="AB66" s="43">
        <v>10</v>
      </c>
      <c r="AC66" s="43" t="s">
        <v>916</v>
      </c>
      <c r="AD66" s="43" t="s">
        <v>917</v>
      </c>
      <c r="AE66" s="43" t="s">
        <v>918</v>
      </c>
      <c r="AF66" s="43" t="s">
        <v>919</v>
      </c>
      <c r="AG66" s="43" t="s">
        <v>920</v>
      </c>
      <c r="AH66" s="45">
        <v>43965</v>
      </c>
      <c r="AI66" s="43" t="s">
        <v>1070</v>
      </c>
      <c r="AJ66" s="43" t="s">
        <v>1289</v>
      </c>
      <c r="AL66" s="43">
        <v>9900</v>
      </c>
      <c r="AO66" s="43" t="s">
        <v>918</v>
      </c>
      <c r="AP66" s="43" t="s">
        <v>923</v>
      </c>
      <c r="AQ66" s="43" t="s">
        <v>924</v>
      </c>
      <c r="AR66" s="43">
        <v>1</v>
      </c>
      <c r="AS66" s="43" t="s">
        <v>925</v>
      </c>
      <c r="AT66" s="43">
        <v>0</v>
      </c>
      <c r="AV66" s="43">
        <v>105440000</v>
      </c>
      <c r="AW66" s="43">
        <v>105440000</v>
      </c>
      <c r="AX66" s="43">
        <v>105440000</v>
      </c>
      <c r="AY66" s="43" t="s">
        <v>926</v>
      </c>
      <c r="AZ66" s="43">
        <v>1</v>
      </c>
      <c r="BA66" s="43">
        <v>0</v>
      </c>
      <c r="BB66" s="43">
        <v>0</v>
      </c>
      <c r="BC66" s="43">
        <v>0</v>
      </c>
      <c r="BD66" s="43">
        <v>0</v>
      </c>
      <c r="BE66" s="43">
        <v>0</v>
      </c>
      <c r="BF66" s="43">
        <v>0</v>
      </c>
      <c r="BG66" s="43">
        <v>1</v>
      </c>
      <c r="BH66" s="43" t="s">
        <v>11910</v>
      </c>
      <c r="BI66" s="43" t="s">
        <v>11482</v>
      </c>
      <c r="BJ66" s="43">
        <v>1</v>
      </c>
      <c r="BK66" s="43">
        <v>1</v>
      </c>
      <c r="BL66" s="43" t="s">
        <v>11473</v>
      </c>
      <c r="BM66" s="43" t="s">
        <v>11907</v>
      </c>
      <c r="BN66" s="43" t="s">
        <v>8</v>
      </c>
      <c r="BO66" s="43" t="s">
        <v>11539</v>
      </c>
      <c r="BP66" s="43" t="s">
        <v>11302</v>
      </c>
      <c r="BQ66" s="43" t="s">
        <v>11668</v>
      </c>
      <c r="BR66" s="43" t="s">
        <v>11911</v>
      </c>
      <c r="BS66" s="43" t="s">
        <v>8087</v>
      </c>
      <c r="BT66" s="43">
        <v>11667</v>
      </c>
      <c r="BU66" s="43" t="s">
        <v>11274</v>
      </c>
      <c r="BV66" s="43">
        <v>1</v>
      </c>
      <c r="BW66" s="43">
        <v>105440000</v>
      </c>
      <c r="BX66" s="43">
        <v>105440000</v>
      </c>
      <c r="BY66" s="44">
        <v>43952</v>
      </c>
      <c r="BZ66" s="44">
        <v>43952</v>
      </c>
      <c r="CA66" s="43">
        <v>480084314</v>
      </c>
      <c r="CB66" s="45">
        <v>43966</v>
      </c>
      <c r="CC66" s="43" t="s">
        <v>11530</v>
      </c>
      <c r="CD66" s="43">
        <v>0</v>
      </c>
      <c r="CE66" s="43">
        <v>105440000</v>
      </c>
      <c r="CZ66" s="43">
        <v>105440000</v>
      </c>
      <c r="DA66" s="43">
        <v>5121707927</v>
      </c>
      <c r="DE66" s="43" t="s">
        <v>11912</v>
      </c>
      <c r="DF66" s="43" t="s">
        <v>11482</v>
      </c>
      <c r="DG66" s="43">
        <v>1</v>
      </c>
      <c r="DH66" s="43">
        <v>1</v>
      </c>
      <c r="DI66" s="43">
        <v>1</v>
      </c>
      <c r="DJ66" s="45">
        <f t="shared" si="0"/>
        <v>43966</v>
      </c>
      <c r="DK66" s="43" t="b">
        <f t="shared" si="1"/>
        <v>1</v>
      </c>
      <c r="DL66" s="43" t="b">
        <f t="shared" si="2"/>
        <v>1</v>
      </c>
      <c r="DM66" s="43" t="b">
        <f t="shared" si="3"/>
        <v>1</v>
      </c>
      <c r="DO66" s="43" t="b">
        <f t="shared" si="4"/>
        <v>0</v>
      </c>
    </row>
    <row r="67" spans="1:119" x14ac:dyDescent="0.3">
      <c r="A67" s="43">
        <v>480084364</v>
      </c>
      <c r="B67" s="43" t="s">
        <v>11913</v>
      </c>
      <c r="C67" s="43">
        <v>0</v>
      </c>
      <c r="D67" s="43" t="s">
        <v>11914</v>
      </c>
      <c r="E67" s="43" t="s">
        <v>139</v>
      </c>
      <c r="F67" s="43" t="s">
        <v>11467</v>
      </c>
      <c r="G67" s="43">
        <v>501730</v>
      </c>
      <c r="H67" s="43">
        <v>501730</v>
      </c>
      <c r="I67" s="43">
        <v>871470</v>
      </c>
      <c r="J67" s="43">
        <v>871470</v>
      </c>
      <c r="K67" s="43">
        <v>202006</v>
      </c>
      <c r="L67" s="43">
        <v>202006</v>
      </c>
      <c r="O67" s="43" t="s">
        <v>1295</v>
      </c>
      <c r="P67" s="43" t="s">
        <v>11915</v>
      </c>
      <c r="Q67" s="43">
        <v>1</v>
      </c>
      <c r="R67" s="43">
        <v>2325900000</v>
      </c>
      <c r="S67" s="43">
        <v>2325900000</v>
      </c>
      <c r="T67" s="43" t="s">
        <v>926</v>
      </c>
      <c r="U67" s="43">
        <v>2325900000</v>
      </c>
      <c r="V67" s="43" t="s">
        <v>11487</v>
      </c>
      <c r="W67" s="44">
        <v>43970.697442129633</v>
      </c>
      <c r="X67" s="43">
        <v>6977700000</v>
      </c>
      <c r="Y67" s="43" t="s">
        <v>11916</v>
      </c>
      <c r="AA67" s="43">
        <v>480084364</v>
      </c>
      <c r="AB67" s="43">
        <v>10</v>
      </c>
      <c r="AC67" s="43" t="s">
        <v>916</v>
      </c>
      <c r="AD67" s="43" t="s">
        <v>917</v>
      </c>
      <c r="AE67" s="43" t="s">
        <v>918</v>
      </c>
      <c r="AF67" s="43" t="s">
        <v>919</v>
      </c>
      <c r="AG67" s="43" t="s">
        <v>920</v>
      </c>
      <c r="AH67" s="45">
        <v>43965</v>
      </c>
      <c r="AI67" s="43" t="s">
        <v>1294</v>
      </c>
      <c r="AJ67" s="43" t="s">
        <v>1295</v>
      </c>
      <c r="AL67" s="43">
        <v>9900</v>
      </c>
      <c r="AO67" s="43" t="s">
        <v>918</v>
      </c>
      <c r="AP67" s="43" t="s">
        <v>923</v>
      </c>
      <c r="AQ67" s="43" t="s">
        <v>924</v>
      </c>
      <c r="AR67" s="43">
        <v>1</v>
      </c>
      <c r="AS67" s="43" t="s">
        <v>925</v>
      </c>
      <c r="AT67" s="43">
        <v>0</v>
      </c>
      <c r="AV67" s="43">
        <v>2325900000</v>
      </c>
      <c r="AW67" s="43">
        <v>2325900000</v>
      </c>
      <c r="AX67" s="43">
        <v>6977700000</v>
      </c>
      <c r="AY67" s="43" t="s">
        <v>926</v>
      </c>
      <c r="AZ67" s="43">
        <v>1</v>
      </c>
      <c r="BA67" s="43">
        <v>0</v>
      </c>
      <c r="BB67" s="43">
        <v>0</v>
      </c>
      <c r="BC67" s="43">
        <v>0</v>
      </c>
      <c r="BD67" s="43">
        <v>0</v>
      </c>
      <c r="BE67" s="43">
        <v>0</v>
      </c>
      <c r="BF67" s="43">
        <v>0</v>
      </c>
      <c r="BG67" s="43">
        <v>1</v>
      </c>
      <c r="BH67" s="43" t="s">
        <v>11917</v>
      </c>
      <c r="BI67" s="43" t="s">
        <v>11482</v>
      </c>
      <c r="BJ67" s="43">
        <v>1</v>
      </c>
      <c r="BK67" s="43">
        <v>1</v>
      </c>
      <c r="BL67" s="43" t="s">
        <v>11473</v>
      </c>
      <c r="BM67" s="43" t="s">
        <v>11914</v>
      </c>
      <c r="BN67" s="43" t="s">
        <v>19</v>
      </c>
      <c r="BO67" s="43" t="s">
        <v>11475</v>
      </c>
      <c r="BP67" s="43" t="s">
        <v>11505</v>
      </c>
      <c r="BQ67" s="43" t="s">
        <v>11540</v>
      </c>
      <c r="BR67" s="43" t="s">
        <v>11918</v>
      </c>
      <c r="BS67" s="43" t="s">
        <v>8087</v>
      </c>
      <c r="BT67" s="43">
        <v>12405</v>
      </c>
      <c r="BU67" s="43" t="s">
        <v>11919</v>
      </c>
      <c r="BV67" s="43">
        <v>1</v>
      </c>
      <c r="BW67" s="43">
        <v>6977700000</v>
      </c>
      <c r="BX67" s="43">
        <v>6977700000</v>
      </c>
      <c r="BY67" s="43" t="s">
        <v>11920</v>
      </c>
      <c r="BZ67" s="43" t="s">
        <v>11921</v>
      </c>
      <c r="CA67" s="43">
        <v>480084364</v>
      </c>
      <c r="CB67" s="45">
        <v>43970</v>
      </c>
      <c r="CC67" s="43" t="s">
        <v>11554</v>
      </c>
      <c r="CD67" s="43">
        <v>0</v>
      </c>
      <c r="CE67" s="43">
        <v>6977700000</v>
      </c>
      <c r="CF67" s="43">
        <v>2325900000</v>
      </c>
      <c r="CG67" s="43">
        <v>5121761839</v>
      </c>
      <c r="CP67" s="43">
        <v>2325900000</v>
      </c>
      <c r="CQ67" s="43">
        <v>5121730498</v>
      </c>
      <c r="CX67" s="43">
        <v>2325900000</v>
      </c>
      <c r="CY67" s="43">
        <v>5121711607</v>
      </c>
      <c r="DE67" s="43" t="s">
        <v>11922</v>
      </c>
      <c r="DF67" s="43" t="s">
        <v>11482</v>
      </c>
      <c r="DG67" s="43">
        <v>1</v>
      </c>
      <c r="DH67" s="43">
        <v>1</v>
      </c>
      <c r="DI67" s="43">
        <v>4</v>
      </c>
      <c r="DJ67" s="45">
        <f t="shared" ref="DJ67:DJ130" si="5">CB67</f>
        <v>43970</v>
      </c>
      <c r="DK67" s="43" t="b">
        <f t="shared" ref="DK67:DK130" si="6">X67=AX67</f>
        <v>1</v>
      </c>
      <c r="DL67" s="43" t="b">
        <f t="shared" ref="DL67:DL130" si="7">AX67=BX67</f>
        <v>1</v>
      </c>
      <c r="DM67" s="43" t="b">
        <f t="shared" ref="DM67:DM130" si="8">X67=BX67</f>
        <v>1</v>
      </c>
      <c r="DO67" s="43" t="b">
        <f t="shared" ref="DO67:DO130" si="9">X67=AX67=BX67</f>
        <v>0</v>
      </c>
    </row>
    <row r="68" spans="1:119" x14ac:dyDescent="0.3">
      <c r="A68" s="43">
        <v>480084364</v>
      </c>
      <c r="B68" s="43" t="s">
        <v>11913</v>
      </c>
      <c r="C68" s="43">
        <v>2</v>
      </c>
      <c r="D68" s="43" t="s">
        <v>11914</v>
      </c>
      <c r="E68" s="43" t="s">
        <v>139</v>
      </c>
      <c r="F68" s="43" t="s">
        <v>11467</v>
      </c>
      <c r="G68" s="43">
        <v>501730</v>
      </c>
      <c r="H68" s="43">
        <v>501730</v>
      </c>
      <c r="I68" s="43">
        <v>871470</v>
      </c>
      <c r="J68" s="43">
        <v>871470</v>
      </c>
      <c r="K68" s="43">
        <v>202102</v>
      </c>
      <c r="L68" s="43">
        <v>202102</v>
      </c>
      <c r="O68" s="43" t="s">
        <v>11923</v>
      </c>
      <c r="P68" s="43" t="s">
        <v>11915</v>
      </c>
      <c r="Q68" s="43">
        <v>1</v>
      </c>
      <c r="R68" s="43">
        <v>2325900000</v>
      </c>
      <c r="S68" s="43">
        <v>2325900000</v>
      </c>
      <c r="T68" s="43" t="s">
        <v>926</v>
      </c>
      <c r="U68" s="43">
        <v>2325900000</v>
      </c>
      <c r="V68" s="43" t="s">
        <v>11487</v>
      </c>
      <c r="W68" s="44">
        <v>43970.697442129633</v>
      </c>
      <c r="X68" s="43">
        <v>6977700000</v>
      </c>
      <c r="Y68" s="43" t="s">
        <v>11924</v>
      </c>
      <c r="BI68" s="43" t="s">
        <v>11472</v>
      </c>
      <c r="BJ68" s="43">
        <v>1</v>
      </c>
      <c r="BM68" s="43" t="s">
        <v>11914</v>
      </c>
      <c r="BN68" s="43" t="s">
        <v>19</v>
      </c>
      <c r="BO68" s="43" t="s">
        <v>11475</v>
      </c>
      <c r="BP68" s="43" t="s">
        <v>11505</v>
      </c>
      <c r="BQ68" s="43" t="s">
        <v>11540</v>
      </c>
      <c r="BR68" s="43" t="s">
        <v>11918</v>
      </c>
      <c r="BS68" s="43" t="s">
        <v>8087</v>
      </c>
      <c r="BT68" s="43">
        <v>12405</v>
      </c>
      <c r="BU68" s="43" t="s">
        <v>11919</v>
      </c>
      <c r="BV68" s="43">
        <v>1</v>
      </c>
      <c r="BW68" s="43">
        <v>6977700000</v>
      </c>
      <c r="BX68" s="43">
        <v>6977700000</v>
      </c>
      <c r="BY68" s="43" t="s">
        <v>11920</v>
      </c>
      <c r="BZ68" s="43" t="s">
        <v>11921</v>
      </c>
      <c r="CA68" s="43">
        <v>480084364</v>
      </c>
      <c r="CB68" s="45">
        <v>43970</v>
      </c>
      <c r="CC68" s="43" t="s">
        <v>11554</v>
      </c>
      <c r="CD68" s="43">
        <v>0</v>
      </c>
      <c r="CE68" s="43">
        <v>6977700000</v>
      </c>
      <c r="CF68" s="43">
        <v>2325900000</v>
      </c>
      <c r="CG68" s="43">
        <v>5121761839</v>
      </c>
      <c r="CP68" s="43">
        <v>2325900000</v>
      </c>
      <c r="CQ68" s="43">
        <v>5121730498</v>
      </c>
      <c r="CX68" s="43">
        <v>2325900000</v>
      </c>
      <c r="CY68" s="43">
        <v>5121711607</v>
      </c>
      <c r="DE68" s="43" t="s">
        <v>11922</v>
      </c>
      <c r="DF68" s="43" t="s">
        <v>11482</v>
      </c>
      <c r="DG68" s="43">
        <v>1</v>
      </c>
      <c r="DI68" s="43">
        <v>4</v>
      </c>
      <c r="DJ68" s="45">
        <f t="shared" si="5"/>
        <v>43970</v>
      </c>
      <c r="DK68" s="43" t="b">
        <f t="shared" si="6"/>
        <v>0</v>
      </c>
      <c r="DL68" s="43" t="b">
        <f t="shared" si="7"/>
        <v>0</v>
      </c>
      <c r="DM68" s="43" t="b">
        <f t="shared" si="8"/>
        <v>1</v>
      </c>
      <c r="DO68" s="43" t="b">
        <f t="shared" si="9"/>
        <v>0</v>
      </c>
    </row>
    <row r="69" spans="1:119" x14ac:dyDescent="0.3">
      <c r="A69" s="43">
        <v>480084315</v>
      </c>
      <c r="B69" s="43" t="s">
        <v>11925</v>
      </c>
      <c r="C69" s="43">
        <v>1</v>
      </c>
      <c r="D69" s="43" t="s">
        <v>11778</v>
      </c>
      <c r="E69" s="43" t="s">
        <v>80</v>
      </c>
      <c r="F69" s="43" t="s">
        <v>11467</v>
      </c>
      <c r="G69" s="43">
        <v>501730</v>
      </c>
      <c r="H69" s="43">
        <v>501730</v>
      </c>
      <c r="I69" s="43">
        <v>872320</v>
      </c>
      <c r="J69" s="43">
        <v>872320</v>
      </c>
      <c r="K69" s="43">
        <v>202005</v>
      </c>
      <c r="L69" s="43">
        <v>202005</v>
      </c>
      <c r="O69" s="43" t="s">
        <v>1291</v>
      </c>
      <c r="P69" s="43" t="s">
        <v>11779</v>
      </c>
      <c r="Q69" s="43">
        <v>1</v>
      </c>
      <c r="R69" s="43">
        <v>300000</v>
      </c>
      <c r="S69" s="43">
        <v>300000</v>
      </c>
      <c r="T69" s="43" t="s">
        <v>926</v>
      </c>
      <c r="U69" s="43">
        <v>300000</v>
      </c>
      <c r="V69" s="43" t="s">
        <v>11487</v>
      </c>
      <c r="W69" s="44">
        <v>43966.697337962964</v>
      </c>
      <c r="X69" s="43">
        <v>825000</v>
      </c>
      <c r="Y69" s="43" t="s">
        <v>11926</v>
      </c>
      <c r="AA69" s="43">
        <v>480084315</v>
      </c>
      <c r="AB69" s="43">
        <v>20</v>
      </c>
      <c r="AC69" s="43" t="s">
        <v>916</v>
      </c>
      <c r="AD69" s="43" t="s">
        <v>917</v>
      </c>
      <c r="AE69" s="43" t="s">
        <v>918</v>
      </c>
      <c r="AF69" s="43" t="s">
        <v>919</v>
      </c>
      <c r="AG69" s="43" t="s">
        <v>920</v>
      </c>
      <c r="AH69" s="45">
        <v>43965</v>
      </c>
      <c r="AI69" s="43" t="s">
        <v>1169</v>
      </c>
      <c r="AJ69" s="43" t="s">
        <v>1291</v>
      </c>
      <c r="AL69" s="43">
        <v>9900</v>
      </c>
      <c r="AO69" s="43" t="s">
        <v>918</v>
      </c>
      <c r="AP69" s="43" t="s">
        <v>923</v>
      </c>
      <c r="AQ69" s="43" t="s">
        <v>924</v>
      </c>
      <c r="AR69" s="43">
        <v>1</v>
      </c>
      <c r="AS69" s="43" t="s">
        <v>925</v>
      </c>
      <c r="AT69" s="43">
        <v>0</v>
      </c>
      <c r="AV69" s="43">
        <v>300000</v>
      </c>
      <c r="AW69" s="43">
        <v>300000</v>
      </c>
      <c r="AX69" s="43">
        <v>825000</v>
      </c>
      <c r="AY69" s="43" t="s">
        <v>926</v>
      </c>
      <c r="AZ69" s="43">
        <v>1</v>
      </c>
      <c r="BA69" s="43">
        <v>0</v>
      </c>
      <c r="BB69" s="43">
        <v>0</v>
      </c>
      <c r="BC69" s="43">
        <v>0</v>
      </c>
      <c r="BD69" s="43">
        <v>0</v>
      </c>
      <c r="BE69" s="43">
        <v>0</v>
      </c>
      <c r="BF69" s="43">
        <v>0</v>
      </c>
      <c r="BG69" s="43">
        <v>1</v>
      </c>
      <c r="BH69" s="43" t="s">
        <v>11927</v>
      </c>
      <c r="BI69" s="43" t="s">
        <v>11482</v>
      </c>
      <c r="BJ69" s="43">
        <v>1</v>
      </c>
      <c r="BK69" s="43">
        <v>1</v>
      </c>
      <c r="BL69" s="43" t="s">
        <v>11473</v>
      </c>
      <c r="BM69" s="43" t="s">
        <v>11778</v>
      </c>
      <c r="BN69" s="43" t="s">
        <v>13</v>
      </c>
      <c r="BO69" s="43" t="s">
        <v>10025</v>
      </c>
      <c r="BP69" s="43" t="s">
        <v>11527</v>
      </c>
      <c r="BQ69" s="43" t="s">
        <v>11527</v>
      </c>
      <c r="BR69" s="43" t="s">
        <v>11928</v>
      </c>
      <c r="BS69" s="43" t="s">
        <v>8087</v>
      </c>
      <c r="BT69" s="43">
        <v>12324</v>
      </c>
      <c r="BU69" s="43" t="s">
        <v>11783</v>
      </c>
      <c r="BV69" s="43">
        <v>1</v>
      </c>
      <c r="BW69" s="43">
        <v>825000</v>
      </c>
      <c r="BX69" s="43">
        <v>825000</v>
      </c>
      <c r="BY69" s="44">
        <v>43952</v>
      </c>
      <c r="BZ69" s="44">
        <v>43952</v>
      </c>
      <c r="CA69" s="43">
        <v>480084315</v>
      </c>
      <c r="CB69" s="45">
        <v>43966</v>
      </c>
      <c r="CC69" s="43" t="s">
        <v>11530</v>
      </c>
      <c r="CD69" s="43">
        <v>0</v>
      </c>
      <c r="CE69" s="43">
        <v>825000</v>
      </c>
      <c r="CZ69" s="43">
        <v>825000</v>
      </c>
      <c r="DE69" s="43" t="s">
        <v>11929</v>
      </c>
      <c r="DF69" s="43" t="s">
        <v>11482</v>
      </c>
      <c r="DG69" s="43">
        <v>1</v>
      </c>
      <c r="DH69" s="43">
        <v>1</v>
      </c>
      <c r="DI69" s="43">
        <v>2</v>
      </c>
      <c r="DJ69" s="45">
        <f t="shared" si="5"/>
        <v>43966</v>
      </c>
      <c r="DK69" s="43" t="b">
        <f t="shared" si="6"/>
        <v>1</v>
      </c>
      <c r="DL69" s="43" t="b">
        <f t="shared" si="7"/>
        <v>1</v>
      </c>
      <c r="DM69" s="43" t="b">
        <f t="shared" si="8"/>
        <v>1</v>
      </c>
      <c r="DO69" s="43" t="b">
        <f t="shared" si="9"/>
        <v>0</v>
      </c>
    </row>
    <row r="70" spans="1:119" x14ac:dyDescent="0.3">
      <c r="A70" s="43">
        <v>480084365</v>
      </c>
      <c r="B70" s="43" t="s">
        <v>11930</v>
      </c>
      <c r="C70" s="43">
        <v>0</v>
      </c>
      <c r="D70" s="43" t="s">
        <v>11705</v>
      </c>
      <c r="E70" s="43" t="s">
        <v>72</v>
      </c>
      <c r="F70" s="43" t="s">
        <v>11467</v>
      </c>
      <c r="G70" s="43">
        <v>501110</v>
      </c>
      <c r="H70" s="43">
        <v>501110</v>
      </c>
      <c r="I70" s="43">
        <v>872560</v>
      </c>
      <c r="J70" s="43">
        <v>872560</v>
      </c>
      <c r="K70" s="43">
        <v>202005</v>
      </c>
      <c r="L70" s="43">
        <v>202005</v>
      </c>
      <c r="O70" s="43" t="s">
        <v>1299</v>
      </c>
      <c r="P70" s="43" t="s">
        <v>11706</v>
      </c>
      <c r="Q70" s="43">
        <v>1</v>
      </c>
      <c r="R70" s="43">
        <v>13540000</v>
      </c>
      <c r="S70" s="43">
        <v>13540000</v>
      </c>
      <c r="T70" s="43" t="s">
        <v>926</v>
      </c>
      <c r="U70" s="43">
        <v>13540000</v>
      </c>
      <c r="V70" s="43" t="s">
        <v>11487</v>
      </c>
      <c r="W70" s="44">
        <v>43970.702534722222</v>
      </c>
      <c r="X70" s="43">
        <v>13540000</v>
      </c>
      <c r="Y70" s="43" t="s">
        <v>11931</v>
      </c>
      <c r="AA70" s="43">
        <v>480084365</v>
      </c>
      <c r="AB70" s="43">
        <v>10</v>
      </c>
      <c r="AC70" s="43" t="s">
        <v>916</v>
      </c>
      <c r="AD70" s="43" t="s">
        <v>917</v>
      </c>
      <c r="AE70" s="43" t="s">
        <v>918</v>
      </c>
      <c r="AF70" s="43" t="s">
        <v>919</v>
      </c>
      <c r="AG70" s="43" t="s">
        <v>920</v>
      </c>
      <c r="AH70" s="45">
        <v>43966</v>
      </c>
      <c r="AI70" s="43" t="s">
        <v>1298</v>
      </c>
      <c r="AJ70" s="43" t="s">
        <v>1299</v>
      </c>
      <c r="AL70" s="43">
        <v>9900</v>
      </c>
      <c r="AO70" s="43" t="s">
        <v>918</v>
      </c>
      <c r="AP70" s="43" t="s">
        <v>923</v>
      </c>
      <c r="AQ70" s="43" t="s">
        <v>924</v>
      </c>
      <c r="AR70" s="43">
        <v>1</v>
      </c>
      <c r="AS70" s="43" t="s">
        <v>925</v>
      </c>
      <c r="AT70" s="43">
        <v>0</v>
      </c>
      <c r="AV70" s="43">
        <v>13540000</v>
      </c>
      <c r="AW70" s="43">
        <v>13540000</v>
      </c>
      <c r="AX70" s="43">
        <v>13540000</v>
      </c>
      <c r="AY70" s="43" t="s">
        <v>926</v>
      </c>
      <c r="AZ70" s="43">
        <v>1</v>
      </c>
      <c r="BA70" s="43">
        <v>0</v>
      </c>
      <c r="BB70" s="43">
        <v>0</v>
      </c>
      <c r="BC70" s="43">
        <v>0</v>
      </c>
      <c r="BD70" s="43">
        <v>0</v>
      </c>
      <c r="BE70" s="43">
        <v>0</v>
      </c>
      <c r="BF70" s="43">
        <v>0</v>
      </c>
      <c r="BG70" s="43">
        <v>1</v>
      </c>
      <c r="BH70" s="43" t="s">
        <v>11932</v>
      </c>
      <c r="BI70" s="43" t="s">
        <v>11482</v>
      </c>
      <c r="BJ70" s="43">
        <v>1</v>
      </c>
      <c r="BK70" s="43">
        <v>1</v>
      </c>
      <c r="BL70" s="43" t="s">
        <v>11473</v>
      </c>
      <c r="BM70" s="43" t="s">
        <v>11705</v>
      </c>
      <c r="BN70" s="43" t="s">
        <v>8</v>
      </c>
      <c r="BO70" s="43" t="s">
        <v>11539</v>
      </c>
      <c r="BP70" s="43" t="s">
        <v>11302</v>
      </c>
      <c r="BQ70" s="43" t="s">
        <v>11668</v>
      </c>
      <c r="BR70" s="43" t="s">
        <v>11933</v>
      </c>
      <c r="BS70" s="43" t="s">
        <v>8087</v>
      </c>
      <c r="BT70" s="43">
        <v>11444</v>
      </c>
      <c r="BU70" s="43" t="s">
        <v>11934</v>
      </c>
      <c r="BV70" s="43">
        <v>1</v>
      </c>
      <c r="BW70" s="43">
        <v>13540000</v>
      </c>
      <c r="BX70" s="43">
        <v>13540000</v>
      </c>
      <c r="BY70" s="44">
        <v>43952</v>
      </c>
      <c r="BZ70" s="44">
        <v>43952</v>
      </c>
      <c r="CA70" s="43">
        <v>480084365</v>
      </c>
      <c r="CB70" s="45">
        <v>43970</v>
      </c>
      <c r="CC70" s="43" t="s">
        <v>11530</v>
      </c>
      <c r="CD70" s="43">
        <v>0</v>
      </c>
      <c r="CE70" s="43">
        <v>13540000</v>
      </c>
      <c r="CZ70" s="43">
        <v>13540000</v>
      </c>
      <c r="DA70" s="43">
        <v>5121707666</v>
      </c>
      <c r="DE70" s="43" t="s">
        <v>11935</v>
      </c>
      <c r="DF70" s="43" t="s">
        <v>11482</v>
      </c>
      <c r="DG70" s="43">
        <v>1</v>
      </c>
      <c r="DH70" s="43">
        <v>1</v>
      </c>
      <c r="DI70" s="43">
        <v>1</v>
      </c>
      <c r="DJ70" s="45">
        <f t="shared" si="5"/>
        <v>43970</v>
      </c>
      <c r="DK70" s="43" t="b">
        <f t="shared" si="6"/>
        <v>1</v>
      </c>
      <c r="DL70" s="43" t="b">
        <f t="shared" si="7"/>
        <v>1</v>
      </c>
      <c r="DM70" s="43" t="b">
        <f t="shared" si="8"/>
        <v>1</v>
      </c>
      <c r="DO70" s="43" t="b">
        <f t="shared" si="9"/>
        <v>0</v>
      </c>
    </row>
    <row r="71" spans="1:119" x14ac:dyDescent="0.3">
      <c r="A71" s="43">
        <v>480084366</v>
      </c>
      <c r="B71" s="43" t="s">
        <v>11936</v>
      </c>
      <c r="C71" s="43">
        <v>0</v>
      </c>
      <c r="D71" s="43" t="s">
        <v>11937</v>
      </c>
      <c r="E71" s="43" t="s">
        <v>74</v>
      </c>
      <c r="F71" s="43" t="s">
        <v>11467</v>
      </c>
      <c r="G71" s="43">
        <v>501730</v>
      </c>
      <c r="H71" s="43">
        <v>501730</v>
      </c>
      <c r="I71" s="43">
        <v>871440</v>
      </c>
      <c r="J71" s="43">
        <v>871440</v>
      </c>
      <c r="K71" s="43">
        <v>202006</v>
      </c>
      <c r="L71" s="43">
        <v>202006</v>
      </c>
      <c r="O71" s="43" t="s">
        <v>1301</v>
      </c>
      <c r="P71" s="43" t="s">
        <v>74</v>
      </c>
      <c r="Q71" s="43">
        <v>1</v>
      </c>
      <c r="R71" s="43">
        <v>44800000</v>
      </c>
      <c r="S71" s="43">
        <v>44800000</v>
      </c>
      <c r="T71" s="43" t="s">
        <v>926</v>
      </c>
      <c r="U71" s="43">
        <v>44800000</v>
      </c>
      <c r="V71" s="43" t="s">
        <v>11487</v>
      </c>
      <c r="W71" s="44">
        <v>43970.704351851855</v>
      </c>
      <c r="X71" s="43">
        <v>44800000</v>
      </c>
      <c r="Y71" s="43" t="s">
        <v>11938</v>
      </c>
      <c r="AA71" s="43">
        <v>480084366</v>
      </c>
      <c r="AB71" s="43">
        <v>10</v>
      </c>
      <c r="AC71" s="43" t="s">
        <v>916</v>
      </c>
      <c r="AD71" s="43" t="s">
        <v>917</v>
      </c>
      <c r="AE71" s="43" t="s">
        <v>918</v>
      </c>
      <c r="AF71" s="43" t="s">
        <v>919</v>
      </c>
      <c r="AG71" s="43" t="s">
        <v>920</v>
      </c>
      <c r="AH71" s="45">
        <v>43966</v>
      </c>
      <c r="AI71" s="43" t="s">
        <v>1300</v>
      </c>
      <c r="AJ71" s="43" t="s">
        <v>1301</v>
      </c>
      <c r="AL71" s="43">
        <v>9900</v>
      </c>
      <c r="AO71" s="43" t="s">
        <v>918</v>
      </c>
      <c r="AP71" s="43" t="s">
        <v>923</v>
      </c>
      <c r="AQ71" s="43" t="s">
        <v>924</v>
      </c>
      <c r="AR71" s="43">
        <v>1</v>
      </c>
      <c r="AS71" s="43" t="s">
        <v>925</v>
      </c>
      <c r="AT71" s="43">
        <v>0</v>
      </c>
      <c r="AV71" s="43">
        <v>44800000</v>
      </c>
      <c r="AW71" s="43">
        <v>44800000</v>
      </c>
      <c r="AX71" s="43">
        <v>44800000</v>
      </c>
      <c r="AY71" s="43" t="s">
        <v>926</v>
      </c>
      <c r="AZ71" s="43">
        <v>1</v>
      </c>
      <c r="BA71" s="43">
        <v>0</v>
      </c>
      <c r="BB71" s="43">
        <v>0</v>
      </c>
      <c r="BC71" s="43">
        <v>0</v>
      </c>
      <c r="BD71" s="43">
        <v>0</v>
      </c>
      <c r="BE71" s="43">
        <v>0</v>
      </c>
      <c r="BF71" s="43">
        <v>0</v>
      </c>
      <c r="BG71" s="43">
        <v>1</v>
      </c>
      <c r="BH71" s="43" t="s">
        <v>11939</v>
      </c>
      <c r="BI71" s="43" t="s">
        <v>11482</v>
      </c>
      <c r="BJ71" s="43">
        <v>1</v>
      </c>
      <c r="BK71" s="43">
        <v>1</v>
      </c>
      <c r="BL71" s="43" t="s">
        <v>11473</v>
      </c>
      <c r="BM71" s="43" t="s">
        <v>11937</v>
      </c>
      <c r="BN71" s="43" t="s">
        <v>10</v>
      </c>
      <c r="BO71" s="43" t="s">
        <v>11475</v>
      </c>
      <c r="BP71" s="43" t="s">
        <v>11869</v>
      </c>
      <c r="BQ71" s="43" t="s">
        <v>11869</v>
      </c>
      <c r="BR71" s="43" t="s">
        <v>11940</v>
      </c>
      <c r="BS71" s="43" t="s">
        <v>8087</v>
      </c>
      <c r="BT71" s="43">
        <v>11471</v>
      </c>
      <c r="BU71" s="43" t="s">
        <v>11941</v>
      </c>
      <c r="BV71" s="43">
        <v>1</v>
      </c>
      <c r="BW71" s="43">
        <v>44800000</v>
      </c>
      <c r="BX71" s="43">
        <v>44800000</v>
      </c>
      <c r="BY71" s="44">
        <v>43952</v>
      </c>
      <c r="BZ71" s="44">
        <v>43952</v>
      </c>
      <c r="CA71" s="43">
        <v>480084366</v>
      </c>
      <c r="CB71" s="45">
        <v>43970</v>
      </c>
      <c r="CC71" s="43" t="s">
        <v>11600</v>
      </c>
      <c r="CD71" s="43">
        <v>0</v>
      </c>
      <c r="CE71" s="43">
        <v>44800000</v>
      </c>
      <c r="CX71" s="43">
        <v>44800000</v>
      </c>
      <c r="CY71" s="43">
        <v>5121711755</v>
      </c>
      <c r="DE71" s="43" t="s">
        <v>11942</v>
      </c>
      <c r="DF71" s="43" t="s">
        <v>11482</v>
      </c>
      <c r="DG71" s="43">
        <v>1</v>
      </c>
      <c r="DH71" s="43">
        <v>1</v>
      </c>
      <c r="DI71" s="43">
        <v>1</v>
      </c>
      <c r="DJ71" s="45">
        <f t="shared" si="5"/>
        <v>43970</v>
      </c>
      <c r="DK71" s="43" t="b">
        <f t="shared" si="6"/>
        <v>1</v>
      </c>
      <c r="DL71" s="43" t="b">
        <f t="shared" si="7"/>
        <v>1</v>
      </c>
      <c r="DM71" s="43" t="b">
        <f t="shared" si="8"/>
        <v>1</v>
      </c>
      <c r="DO71" s="43" t="b">
        <f t="shared" si="9"/>
        <v>0</v>
      </c>
    </row>
    <row r="72" spans="1:119" x14ac:dyDescent="0.3">
      <c r="A72" s="43">
        <v>480084387</v>
      </c>
      <c r="B72" s="43" t="s">
        <v>11943</v>
      </c>
      <c r="C72" s="43">
        <v>0</v>
      </c>
      <c r="D72" s="43" t="s">
        <v>11944</v>
      </c>
      <c r="E72" s="43" t="s">
        <v>113</v>
      </c>
      <c r="F72" s="43" t="s">
        <v>11467</v>
      </c>
      <c r="G72" s="43">
        <v>501730</v>
      </c>
      <c r="H72" s="43">
        <v>501730</v>
      </c>
      <c r="I72" s="43">
        <v>872600</v>
      </c>
      <c r="J72" s="43">
        <v>872600</v>
      </c>
      <c r="K72" s="43">
        <v>202005</v>
      </c>
      <c r="L72" s="43">
        <v>202005</v>
      </c>
      <c r="O72" s="43" t="s">
        <v>1310</v>
      </c>
      <c r="P72" s="43" t="s">
        <v>114</v>
      </c>
      <c r="Q72" s="43">
        <v>1</v>
      </c>
      <c r="R72" s="43">
        <v>84000000</v>
      </c>
      <c r="S72" s="43">
        <v>84000000</v>
      </c>
      <c r="T72" s="43" t="s">
        <v>926</v>
      </c>
      <c r="U72" s="43">
        <v>84000000</v>
      </c>
      <c r="V72" s="43" t="s">
        <v>11470</v>
      </c>
      <c r="W72" s="44">
        <v>43969.926203703704</v>
      </c>
      <c r="X72" s="43">
        <v>504000000</v>
      </c>
      <c r="Y72" s="43" t="s">
        <v>11945</v>
      </c>
      <c r="AA72" s="43">
        <v>480084387</v>
      </c>
      <c r="AB72" s="43">
        <v>10</v>
      </c>
      <c r="AC72" s="43" t="s">
        <v>916</v>
      </c>
      <c r="AD72" s="43" t="s">
        <v>917</v>
      </c>
      <c r="AE72" s="43" t="s">
        <v>918</v>
      </c>
      <c r="AF72" s="43" t="s">
        <v>919</v>
      </c>
      <c r="AG72" s="43" t="s">
        <v>920</v>
      </c>
      <c r="AH72" s="45">
        <v>43969</v>
      </c>
      <c r="AI72" s="43" t="s">
        <v>1309</v>
      </c>
      <c r="AJ72" s="43" t="s">
        <v>1310</v>
      </c>
      <c r="AL72" s="43">
        <v>9900</v>
      </c>
      <c r="AO72" s="43" t="s">
        <v>918</v>
      </c>
      <c r="AP72" s="43" t="s">
        <v>923</v>
      </c>
      <c r="AQ72" s="43" t="s">
        <v>924</v>
      </c>
      <c r="AR72" s="43">
        <v>1</v>
      </c>
      <c r="AS72" s="43" t="s">
        <v>925</v>
      </c>
      <c r="AT72" s="43">
        <v>0</v>
      </c>
      <c r="AV72" s="43">
        <v>84000000</v>
      </c>
      <c r="AW72" s="43">
        <v>84000000</v>
      </c>
      <c r="AX72" s="43">
        <v>504000000</v>
      </c>
      <c r="AY72" s="43" t="s">
        <v>926</v>
      </c>
      <c r="AZ72" s="43">
        <v>1</v>
      </c>
      <c r="BA72" s="43">
        <v>0</v>
      </c>
      <c r="BB72" s="43">
        <v>0</v>
      </c>
      <c r="BC72" s="43">
        <v>0</v>
      </c>
      <c r="BD72" s="43">
        <v>0</v>
      </c>
      <c r="BE72" s="43">
        <v>0</v>
      </c>
      <c r="BF72" s="43">
        <v>0</v>
      </c>
      <c r="BG72" s="43">
        <v>1</v>
      </c>
      <c r="BH72" s="43" t="s">
        <v>11946</v>
      </c>
      <c r="BI72" s="43" t="s">
        <v>11482</v>
      </c>
      <c r="BJ72" s="43">
        <v>1</v>
      </c>
      <c r="BK72" s="43">
        <v>1</v>
      </c>
      <c r="BL72" s="43" t="s">
        <v>11473</v>
      </c>
      <c r="BM72" s="43" t="s">
        <v>11944</v>
      </c>
      <c r="BN72" s="43" t="s">
        <v>18</v>
      </c>
      <c r="BO72" s="43" t="s">
        <v>11539</v>
      </c>
      <c r="BP72" s="43" t="s">
        <v>11550</v>
      </c>
      <c r="BQ72" s="43" t="s">
        <v>11947</v>
      </c>
      <c r="BR72" s="43" t="s">
        <v>11948</v>
      </c>
      <c r="BS72" s="43" t="s">
        <v>8087</v>
      </c>
      <c r="BT72" s="43">
        <v>11888</v>
      </c>
      <c r="BU72" s="43" t="s">
        <v>11949</v>
      </c>
      <c r="BV72" s="43">
        <v>6</v>
      </c>
      <c r="BW72" s="43">
        <v>84000000</v>
      </c>
      <c r="BX72" s="43">
        <v>504000000</v>
      </c>
      <c r="BY72" s="44">
        <v>43952</v>
      </c>
      <c r="BZ72" s="44">
        <v>44105</v>
      </c>
      <c r="CA72" s="43">
        <v>480084387</v>
      </c>
      <c r="CB72" s="45">
        <v>43971</v>
      </c>
      <c r="CC72" s="43" t="s">
        <v>11950</v>
      </c>
      <c r="CD72" s="43">
        <v>2700000</v>
      </c>
      <c r="CE72" s="43">
        <v>501300000</v>
      </c>
      <c r="CP72" s="43">
        <v>78400000</v>
      </c>
      <c r="CQ72" s="43">
        <v>5121731282</v>
      </c>
      <c r="CR72" s="43">
        <v>91100000</v>
      </c>
      <c r="CS72" s="43">
        <v>5121726832</v>
      </c>
      <c r="CT72" s="43">
        <v>82600000</v>
      </c>
      <c r="CU72" s="43">
        <v>5121720804</v>
      </c>
      <c r="CV72" s="43">
        <v>82600000</v>
      </c>
      <c r="CW72" s="43">
        <v>5121716936</v>
      </c>
      <c r="CX72" s="43">
        <v>82600000</v>
      </c>
      <c r="CY72" s="43">
        <v>5121712267</v>
      </c>
      <c r="CZ72" s="43">
        <v>84000000</v>
      </c>
      <c r="DA72" s="43">
        <v>5121708546</v>
      </c>
      <c r="DE72" s="43" t="s">
        <v>11951</v>
      </c>
      <c r="DF72" s="43" t="s">
        <v>11482</v>
      </c>
      <c r="DG72" s="43">
        <v>1</v>
      </c>
      <c r="DH72" s="43">
        <v>1</v>
      </c>
      <c r="DI72" s="43">
        <v>8</v>
      </c>
      <c r="DJ72" s="45">
        <f t="shared" si="5"/>
        <v>43971</v>
      </c>
      <c r="DK72" s="43" t="b">
        <f t="shared" si="6"/>
        <v>1</v>
      </c>
      <c r="DL72" s="43" t="b">
        <f t="shared" si="7"/>
        <v>1</v>
      </c>
      <c r="DM72" s="43" t="b">
        <f t="shared" si="8"/>
        <v>1</v>
      </c>
      <c r="DO72" s="43" t="b">
        <f t="shared" si="9"/>
        <v>0</v>
      </c>
    </row>
    <row r="73" spans="1:119" x14ac:dyDescent="0.3">
      <c r="A73" s="43">
        <v>480084387</v>
      </c>
      <c r="B73" s="43" t="s">
        <v>11943</v>
      </c>
      <c r="C73" s="43">
        <v>1</v>
      </c>
      <c r="D73" s="43" t="s">
        <v>11944</v>
      </c>
      <c r="E73" s="43" t="s">
        <v>113</v>
      </c>
      <c r="F73" s="43" t="s">
        <v>11467</v>
      </c>
      <c r="G73" s="43">
        <v>501730</v>
      </c>
      <c r="H73" s="43">
        <v>501730</v>
      </c>
      <c r="I73" s="43">
        <v>872600</v>
      </c>
      <c r="J73" s="43">
        <v>872600</v>
      </c>
      <c r="K73" s="43">
        <v>202006</v>
      </c>
      <c r="L73" s="43">
        <v>202010</v>
      </c>
      <c r="O73" s="43" t="s">
        <v>11952</v>
      </c>
      <c r="P73" s="43" t="s">
        <v>114</v>
      </c>
      <c r="Q73" s="43">
        <v>1</v>
      </c>
      <c r="R73" s="43">
        <v>420000000</v>
      </c>
      <c r="S73" s="43">
        <v>420000000</v>
      </c>
      <c r="T73" s="43" t="s">
        <v>926</v>
      </c>
      <c r="U73" s="43">
        <v>420000000</v>
      </c>
      <c r="V73" s="43" t="s">
        <v>11470</v>
      </c>
      <c r="W73" s="44">
        <v>43969.926203703704</v>
      </c>
      <c r="X73" s="43">
        <v>504000000</v>
      </c>
      <c r="Y73" s="43" t="s">
        <v>11953</v>
      </c>
      <c r="BI73" s="43" t="s">
        <v>11472</v>
      </c>
      <c r="BJ73" s="43">
        <v>1</v>
      </c>
      <c r="BM73" s="43" t="s">
        <v>11944</v>
      </c>
      <c r="BN73" s="43" t="s">
        <v>18</v>
      </c>
      <c r="BO73" s="43" t="s">
        <v>11539</v>
      </c>
      <c r="BP73" s="43" t="s">
        <v>11550</v>
      </c>
      <c r="BQ73" s="43" t="s">
        <v>11947</v>
      </c>
      <c r="BR73" s="43" t="s">
        <v>11948</v>
      </c>
      <c r="BS73" s="43" t="s">
        <v>8087</v>
      </c>
      <c r="BT73" s="43">
        <v>11888</v>
      </c>
      <c r="BU73" s="43" t="s">
        <v>11949</v>
      </c>
      <c r="BV73" s="43">
        <v>6</v>
      </c>
      <c r="BW73" s="43">
        <v>84000000</v>
      </c>
      <c r="BX73" s="43">
        <v>504000000</v>
      </c>
      <c r="BY73" s="44">
        <v>43952</v>
      </c>
      <c r="BZ73" s="44">
        <v>44105</v>
      </c>
      <c r="CA73" s="43">
        <v>480084387</v>
      </c>
      <c r="CB73" s="45">
        <v>43971</v>
      </c>
      <c r="CC73" s="43" t="s">
        <v>11950</v>
      </c>
      <c r="CD73" s="43">
        <v>2700000</v>
      </c>
      <c r="CE73" s="43">
        <v>501300000</v>
      </c>
      <c r="CP73" s="43">
        <v>78400000</v>
      </c>
      <c r="CQ73" s="43">
        <v>5121731282</v>
      </c>
      <c r="CR73" s="43">
        <v>91100000</v>
      </c>
      <c r="CS73" s="43">
        <v>5121726832</v>
      </c>
      <c r="CT73" s="43">
        <v>82600000</v>
      </c>
      <c r="CU73" s="43">
        <v>5121720804</v>
      </c>
      <c r="CV73" s="43">
        <v>82600000</v>
      </c>
      <c r="CW73" s="43">
        <v>5121716936</v>
      </c>
      <c r="CX73" s="43">
        <v>82600000</v>
      </c>
      <c r="CY73" s="43">
        <v>5121712267</v>
      </c>
      <c r="CZ73" s="43">
        <v>84000000</v>
      </c>
      <c r="DA73" s="43">
        <v>5121708546</v>
      </c>
      <c r="DE73" s="43" t="s">
        <v>11951</v>
      </c>
      <c r="DF73" s="43" t="s">
        <v>11482</v>
      </c>
      <c r="DG73" s="43">
        <v>1</v>
      </c>
      <c r="DI73" s="43">
        <v>8</v>
      </c>
      <c r="DJ73" s="45">
        <f t="shared" si="5"/>
        <v>43971</v>
      </c>
      <c r="DK73" s="43" t="b">
        <f t="shared" si="6"/>
        <v>0</v>
      </c>
      <c r="DL73" s="43" t="b">
        <f t="shared" si="7"/>
        <v>0</v>
      </c>
      <c r="DM73" s="43" t="b">
        <f t="shared" si="8"/>
        <v>1</v>
      </c>
      <c r="DO73" s="43" t="b">
        <f t="shared" si="9"/>
        <v>0</v>
      </c>
    </row>
    <row r="74" spans="1:119" x14ac:dyDescent="0.3">
      <c r="A74" s="43">
        <v>480084445</v>
      </c>
      <c r="B74" s="43" t="s">
        <v>11954</v>
      </c>
      <c r="C74" s="43">
        <v>0</v>
      </c>
      <c r="D74" s="43" t="s">
        <v>11955</v>
      </c>
      <c r="E74" s="43" t="s">
        <v>126</v>
      </c>
      <c r="F74" s="43" t="s">
        <v>11467</v>
      </c>
      <c r="G74" s="43">
        <v>501730</v>
      </c>
      <c r="H74" s="43">
        <v>501730</v>
      </c>
      <c r="I74" s="43">
        <v>872560</v>
      </c>
      <c r="J74" s="43">
        <v>872560</v>
      </c>
      <c r="K74" s="43">
        <v>202005</v>
      </c>
      <c r="L74" s="43">
        <v>202005</v>
      </c>
      <c r="O74" s="43" t="s">
        <v>1318</v>
      </c>
      <c r="P74" s="43" t="s">
        <v>11956</v>
      </c>
      <c r="Q74" s="43">
        <v>1</v>
      </c>
      <c r="R74" s="43">
        <v>82766000</v>
      </c>
      <c r="S74" s="43">
        <v>82766000</v>
      </c>
      <c r="T74" s="43" t="s">
        <v>926</v>
      </c>
      <c r="U74" s="43">
        <v>82766000</v>
      </c>
      <c r="V74" s="43" t="s">
        <v>11487</v>
      </c>
      <c r="W74" s="44">
        <v>43973.744340277779</v>
      </c>
      <c r="X74" s="43">
        <v>82766000</v>
      </c>
      <c r="Y74" s="43" t="s">
        <v>11957</v>
      </c>
      <c r="AA74" s="43">
        <v>480084445</v>
      </c>
      <c r="AB74" s="43">
        <v>10</v>
      </c>
      <c r="AC74" s="43" t="s">
        <v>916</v>
      </c>
      <c r="AD74" s="43" t="s">
        <v>917</v>
      </c>
      <c r="AE74" s="43" t="s">
        <v>918</v>
      </c>
      <c r="AF74" s="43" t="s">
        <v>919</v>
      </c>
      <c r="AG74" s="43" t="s">
        <v>920</v>
      </c>
      <c r="AH74" s="45">
        <v>43969</v>
      </c>
      <c r="AI74" s="43" t="s">
        <v>1065</v>
      </c>
      <c r="AJ74" s="43" t="s">
        <v>1318</v>
      </c>
      <c r="AL74" s="43">
        <v>9900</v>
      </c>
      <c r="AO74" s="43" t="s">
        <v>918</v>
      </c>
      <c r="AP74" s="43" t="s">
        <v>923</v>
      </c>
      <c r="AQ74" s="43" t="s">
        <v>924</v>
      </c>
      <c r="AR74" s="43">
        <v>1</v>
      </c>
      <c r="AS74" s="43" t="s">
        <v>925</v>
      </c>
      <c r="AT74" s="43">
        <v>0</v>
      </c>
      <c r="AV74" s="43">
        <v>82766000</v>
      </c>
      <c r="AW74" s="43">
        <v>82766000</v>
      </c>
      <c r="AX74" s="43">
        <v>82766000</v>
      </c>
      <c r="AY74" s="43" t="s">
        <v>926</v>
      </c>
      <c r="AZ74" s="43">
        <v>1</v>
      </c>
      <c r="BA74" s="43">
        <v>0</v>
      </c>
      <c r="BB74" s="43">
        <v>0</v>
      </c>
      <c r="BC74" s="43">
        <v>0</v>
      </c>
      <c r="BD74" s="43">
        <v>0</v>
      </c>
      <c r="BE74" s="43">
        <v>0</v>
      </c>
      <c r="BF74" s="43">
        <v>0</v>
      </c>
      <c r="BG74" s="43">
        <v>1</v>
      </c>
      <c r="BH74" s="43" t="s">
        <v>11958</v>
      </c>
      <c r="BI74" s="43" t="s">
        <v>11482</v>
      </c>
      <c r="BJ74" s="43">
        <v>1</v>
      </c>
      <c r="BK74" s="43">
        <v>1</v>
      </c>
      <c r="BL74" s="43" t="s">
        <v>11473</v>
      </c>
      <c r="BM74" s="43" t="s">
        <v>11955</v>
      </c>
      <c r="BN74" s="43" t="s">
        <v>8</v>
      </c>
      <c r="BO74" s="43" t="s">
        <v>11539</v>
      </c>
      <c r="BP74" s="43" t="s">
        <v>11302</v>
      </c>
      <c r="BQ74" s="43" t="s">
        <v>11668</v>
      </c>
      <c r="BR74" s="43" t="s">
        <v>11959</v>
      </c>
      <c r="BS74" s="43" t="s">
        <v>8087</v>
      </c>
      <c r="BT74" s="43">
        <v>11590</v>
      </c>
      <c r="BU74" s="43" t="s">
        <v>11270</v>
      </c>
      <c r="BV74" s="43">
        <v>1</v>
      </c>
      <c r="BW74" s="43">
        <v>82766000</v>
      </c>
      <c r="BX74" s="43">
        <v>82766000</v>
      </c>
      <c r="BY74" s="44">
        <v>43952</v>
      </c>
      <c r="BZ74" s="44">
        <v>43952</v>
      </c>
      <c r="CA74" s="43">
        <v>480084445</v>
      </c>
      <c r="CB74" s="45">
        <v>43973</v>
      </c>
      <c r="CC74" s="43" t="s">
        <v>11530</v>
      </c>
      <c r="CD74" s="43">
        <v>0</v>
      </c>
      <c r="CE74" s="43">
        <v>82766000</v>
      </c>
      <c r="CZ74" s="43">
        <v>82766000</v>
      </c>
      <c r="DA74" s="43">
        <v>5121708063</v>
      </c>
      <c r="DE74" s="43" t="s">
        <v>11960</v>
      </c>
      <c r="DF74" s="43" t="s">
        <v>11482</v>
      </c>
      <c r="DG74" s="43">
        <v>1</v>
      </c>
      <c r="DH74" s="43">
        <v>1</v>
      </c>
      <c r="DI74" s="43">
        <v>1</v>
      </c>
      <c r="DJ74" s="45">
        <f t="shared" si="5"/>
        <v>43973</v>
      </c>
      <c r="DK74" s="43" t="b">
        <f t="shared" si="6"/>
        <v>1</v>
      </c>
      <c r="DL74" s="43" t="b">
        <f t="shared" si="7"/>
        <v>1</v>
      </c>
      <c r="DM74" s="43" t="b">
        <f t="shared" si="8"/>
        <v>1</v>
      </c>
      <c r="DO74" s="43" t="b">
        <f t="shared" si="9"/>
        <v>0</v>
      </c>
    </row>
    <row r="75" spans="1:119" x14ac:dyDescent="0.3">
      <c r="A75" s="43">
        <v>480084510</v>
      </c>
      <c r="B75" s="43" t="s">
        <v>11961</v>
      </c>
      <c r="C75" s="43">
        <v>0</v>
      </c>
      <c r="D75" s="43" t="s">
        <v>11962</v>
      </c>
      <c r="E75" s="43" t="s">
        <v>89</v>
      </c>
      <c r="F75" s="43" t="s">
        <v>11467</v>
      </c>
      <c r="G75" s="43">
        <v>501730</v>
      </c>
      <c r="H75" s="43">
        <v>501730</v>
      </c>
      <c r="I75" s="43">
        <v>872320</v>
      </c>
      <c r="J75" s="43">
        <v>872320</v>
      </c>
      <c r="K75" s="43">
        <v>202005</v>
      </c>
      <c r="L75" s="43">
        <v>202005</v>
      </c>
      <c r="O75" s="43" t="s">
        <v>1371</v>
      </c>
      <c r="P75" s="43" t="s">
        <v>11963</v>
      </c>
      <c r="Q75" s="43">
        <v>1</v>
      </c>
      <c r="R75" s="43">
        <v>20300000</v>
      </c>
      <c r="S75" s="43">
        <v>20300000</v>
      </c>
      <c r="T75" s="43" t="s">
        <v>926</v>
      </c>
      <c r="U75" s="43">
        <v>20300000</v>
      </c>
      <c r="V75" s="43" t="s">
        <v>11487</v>
      </c>
      <c r="W75" s="44">
        <v>43979.058032407411</v>
      </c>
      <c r="X75" s="43">
        <v>20300000</v>
      </c>
      <c r="Y75" s="43" t="s">
        <v>11964</v>
      </c>
      <c r="AA75" s="43">
        <v>480084510</v>
      </c>
      <c r="AB75" s="43">
        <v>10</v>
      </c>
      <c r="AC75" s="43" t="s">
        <v>916</v>
      </c>
      <c r="AD75" s="43" t="s">
        <v>917</v>
      </c>
      <c r="AE75" s="43" t="s">
        <v>918</v>
      </c>
      <c r="AF75" s="43" t="s">
        <v>919</v>
      </c>
      <c r="AG75" s="43" t="s">
        <v>920</v>
      </c>
      <c r="AH75" s="45">
        <v>43970</v>
      </c>
      <c r="AI75" s="43" t="s">
        <v>1002</v>
      </c>
      <c r="AJ75" s="43" t="s">
        <v>1371</v>
      </c>
      <c r="AL75" s="43">
        <v>9900</v>
      </c>
      <c r="AO75" s="43" t="s">
        <v>918</v>
      </c>
      <c r="AP75" s="43" t="s">
        <v>923</v>
      </c>
      <c r="AQ75" s="43" t="s">
        <v>924</v>
      </c>
      <c r="AR75" s="43">
        <v>1</v>
      </c>
      <c r="AS75" s="43" t="s">
        <v>925</v>
      </c>
      <c r="AT75" s="43">
        <v>0</v>
      </c>
      <c r="AV75" s="43">
        <v>20300000</v>
      </c>
      <c r="AW75" s="43">
        <v>20300000</v>
      </c>
      <c r="AX75" s="43">
        <v>20300000</v>
      </c>
      <c r="AY75" s="43" t="s">
        <v>926</v>
      </c>
      <c r="AZ75" s="43">
        <v>1</v>
      </c>
      <c r="BA75" s="43">
        <v>0</v>
      </c>
      <c r="BB75" s="43">
        <v>0</v>
      </c>
      <c r="BC75" s="43">
        <v>0</v>
      </c>
      <c r="BD75" s="43">
        <v>0</v>
      </c>
      <c r="BE75" s="43">
        <v>0</v>
      </c>
      <c r="BF75" s="43">
        <v>0</v>
      </c>
      <c r="BG75" s="43">
        <v>1</v>
      </c>
      <c r="BH75" s="43" t="s">
        <v>11965</v>
      </c>
      <c r="BI75" s="43" t="s">
        <v>11482</v>
      </c>
      <c r="BJ75" s="43">
        <v>1</v>
      </c>
      <c r="BK75" s="43">
        <v>1</v>
      </c>
      <c r="BL75" s="43" t="s">
        <v>11473</v>
      </c>
      <c r="BM75" s="43" t="s">
        <v>11962</v>
      </c>
      <c r="BN75" s="43" t="s">
        <v>13</v>
      </c>
      <c r="BO75" s="43" t="s">
        <v>10025</v>
      </c>
      <c r="BP75" s="43" t="s">
        <v>11568</v>
      </c>
      <c r="BQ75" s="43" t="s">
        <v>11569</v>
      </c>
      <c r="BR75" s="43" t="s">
        <v>11966</v>
      </c>
      <c r="BS75" s="43" t="s">
        <v>8087</v>
      </c>
      <c r="BT75" s="43">
        <v>12450</v>
      </c>
      <c r="BU75" s="43" t="s">
        <v>11593</v>
      </c>
      <c r="BV75" s="43">
        <v>1</v>
      </c>
      <c r="BW75" s="43">
        <v>20300000</v>
      </c>
      <c r="BX75" s="43">
        <v>20300000</v>
      </c>
      <c r="BY75" s="44">
        <v>43952</v>
      </c>
      <c r="BZ75" s="44">
        <v>43983</v>
      </c>
      <c r="CA75" s="43">
        <v>480084510</v>
      </c>
      <c r="CB75" s="45">
        <v>43979</v>
      </c>
      <c r="CC75" s="43" t="s">
        <v>11600</v>
      </c>
      <c r="CD75" s="43">
        <v>0</v>
      </c>
      <c r="CE75" s="43">
        <v>20300000</v>
      </c>
      <c r="CX75" s="43">
        <v>20300000</v>
      </c>
      <c r="CY75" s="43">
        <v>5121711545</v>
      </c>
      <c r="DA75" s="43" t="s">
        <v>11509</v>
      </c>
      <c r="DE75" s="43" t="s">
        <v>11967</v>
      </c>
      <c r="DF75" s="43" t="s">
        <v>11482</v>
      </c>
      <c r="DG75" s="43">
        <v>1</v>
      </c>
      <c r="DH75" s="43">
        <v>1</v>
      </c>
      <c r="DI75" s="43">
        <v>1</v>
      </c>
      <c r="DJ75" s="45">
        <f t="shared" si="5"/>
        <v>43979</v>
      </c>
      <c r="DK75" s="43" t="b">
        <f t="shared" si="6"/>
        <v>1</v>
      </c>
      <c r="DL75" s="43" t="b">
        <f t="shared" si="7"/>
        <v>1</v>
      </c>
      <c r="DM75" s="43" t="b">
        <f t="shared" si="8"/>
        <v>1</v>
      </c>
      <c r="DO75" s="43" t="b">
        <f t="shared" si="9"/>
        <v>0</v>
      </c>
    </row>
    <row r="76" spans="1:119" x14ac:dyDescent="0.3">
      <c r="A76" s="43">
        <v>480084367</v>
      </c>
      <c r="B76" s="43" t="s">
        <v>11968</v>
      </c>
      <c r="C76" s="43">
        <v>0</v>
      </c>
      <c r="D76" s="43" t="s">
        <v>11969</v>
      </c>
      <c r="E76" s="43" t="s">
        <v>143</v>
      </c>
      <c r="F76" s="43" t="s">
        <v>11467</v>
      </c>
      <c r="G76" s="43">
        <v>501190</v>
      </c>
      <c r="H76" s="43">
        <v>501190</v>
      </c>
      <c r="I76" s="43">
        <v>872400</v>
      </c>
      <c r="J76" s="43">
        <v>872400</v>
      </c>
      <c r="K76" s="43">
        <v>202005</v>
      </c>
      <c r="L76" s="43">
        <v>202005</v>
      </c>
      <c r="O76" s="43" t="s">
        <v>1302</v>
      </c>
      <c r="P76" s="43" t="s">
        <v>11970</v>
      </c>
      <c r="Q76" s="43">
        <v>1</v>
      </c>
      <c r="R76" s="43">
        <v>1500000</v>
      </c>
      <c r="S76" s="43">
        <v>1500000</v>
      </c>
      <c r="T76" s="43" t="s">
        <v>926</v>
      </c>
      <c r="U76" s="43">
        <v>1500000</v>
      </c>
      <c r="V76" s="43" t="s">
        <v>11470</v>
      </c>
      <c r="W76" s="44">
        <v>43970.706446759257</v>
      </c>
      <c r="X76" s="43">
        <v>1500000</v>
      </c>
      <c r="Y76" s="43" t="s">
        <v>11971</v>
      </c>
      <c r="AA76" s="43">
        <v>480084367</v>
      </c>
      <c r="AB76" s="43">
        <v>10</v>
      </c>
      <c r="AC76" s="43" t="s">
        <v>916</v>
      </c>
      <c r="AD76" s="43" t="s">
        <v>917</v>
      </c>
      <c r="AE76" s="43" t="s">
        <v>918</v>
      </c>
      <c r="AF76" s="43" t="s">
        <v>919</v>
      </c>
      <c r="AG76" s="43" t="s">
        <v>920</v>
      </c>
      <c r="AH76" s="45">
        <v>43970</v>
      </c>
      <c r="AI76" s="43" t="s">
        <v>927</v>
      </c>
      <c r="AJ76" s="43" t="s">
        <v>1302</v>
      </c>
      <c r="AL76" s="43">
        <v>9900</v>
      </c>
      <c r="AO76" s="43" t="s">
        <v>918</v>
      </c>
      <c r="AP76" s="43" t="s">
        <v>923</v>
      </c>
      <c r="AQ76" s="43" t="s">
        <v>924</v>
      </c>
      <c r="AR76" s="43">
        <v>1</v>
      </c>
      <c r="AS76" s="43" t="s">
        <v>925</v>
      </c>
      <c r="AT76" s="43">
        <v>0</v>
      </c>
      <c r="AV76" s="43">
        <v>1500000</v>
      </c>
      <c r="AW76" s="43">
        <v>1500000</v>
      </c>
      <c r="AX76" s="43">
        <v>1500000</v>
      </c>
      <c r="AY76" s="43" t="s">
        <v>926</v>
      </c>
      <c r="AZ76" s="43">
        <v>1</v>
      </c>
      <c r="BA76" s="43">
        <v>0</v>
      </c>
      <c r="BB76" s="43">
        <v>0</v>
      </c>
      <c r="BC76" s="43">
        <v>0</v>
      </c>
      <c r="BD76" s="43">
        <v>0</v>
      </c>
      <c r="BE76" s="43">
        <v>0</v>
      </c>
      <c r="BF76" s="43">
        <v>0</v>
      </c>
      <c r="BG76" s="43">
        <v>1</v>
      </c>
      <c r="BH76" s="43" t="s">
        <v>11972</v>
      </c>
      <c r="BI76" s="43" t="s">
        <v>11482</v>
      </c>
      <c r="BJ76" s="43">
        <v>1</v>
      </c>
      <c r="BK76" s="43">
        <v>1</v>
      </c>
      <c r="BL76" s="43" t="s">
        <v>11473</v>
      </c>
      <c r="BM76" s="43" t="s">
        <v>11969</v>
      </c>
      <c r="BN76" s="43" t="s">
        <v>6</v>
      </c>
      <c r="BO76" s="43" t="s">
        <v>11561</v>
      </c>
      <c r="BP76" s="43" t="s">
        <v>11505</v>
      </c>
      <c r="BQ76" s="43" t="s">
        <v>11506</v>
      </c>
      <c r="BR76" s="43" t="s">
        <v>11973</v>
      </c>
      <c r="BS76" s="43" t="s">
        <v>8087</v>
      </c>
      <c r="BT76" s="43">
        <v>11515</v>
      </c>
      <c r="BU76" s="43" t="s">
        <v>11508</v>
      </c>
      <c r="BV76" s="43">
        <v>1</v>
      </c>
      <c r="BW76" s="43">
        <v>1500000</v>
      </c>
      <c r="BX76" s="43">
        <v>1500000</v>
      </c>
      <c r="BY76" s="44">
        <v>43952</v>
      </c>
      <c r="BZ76" s="44">
        <v>43952</v>
      </c>
      <c r="CA76" s="43">
        <v>480084367</v>
      </c>
      <c r="CB76" s="45">
        <v>43970</v>
      </c>
      <c r="CC76" s="43" t="s">
        <v>11530</v>
      </c>
      <c r="CD76" s="43">
        <v>0</v>
      </c>
      <c r="CE76" s="43">
        <v>1500000</v>
      </c>
      <c r="CZ76" s="43">
        <v>1500000</v>
      </c>
      <c r="DA76" s="43">
        <v>5121708508</v>
      </c>
      <c r="DE76" s="43" t="s">
        <v>11974</v>
      </c>
      <c r="DF76" s="43" t="s">
        <v>11482</v>
      </c>
      <c r="DG76" s="43">
        <v>1</v>
      </c>
      <c r="DH76" s="43">
        <v>1</v>
      </c>
      <c r="DI76" s="43">
        <v>1</v>
      </c>
      <c r="DJ76" s="45">
        <f t="shared" si="5"/>
        <v>43970</v>
      </c>
      <c r="DK76" s="43" t="b">
        <f t="shared" si="6"/>
        <v>1</v>
      </c>
      <c r="DL76" s="43" t="b">
        <f t="shared" si="7"/>
        <v>1</v>
      </c>
      <c r="DM76" s="43" t="b">
        <f t="shared" si="8"/>
        <v>1</v>
      </c>
      <c r="DO76" s="43" t="b">
        <f t="shared" si="9"/>
        <v>0</v>
      </c>
    </row>
    <row r="77" spans="1:119" x14ac:dyDescent="0.3">
      <c r="A77" s="43">
        <v>480084447</v>
      </c>
      <c r="B77" s="43" t="s">
        <v>11975</v>
      </c>
      <c r="C77" s="43">
        <v>0</v>
      </c>
      <c r="D77" s="43" t="s">
        <v>11976</v>
      </c>
      <c r="E77" s="43" t="s">
        <v>70</v>
      </c>
      <c r="F77" s="43" t="s">
        <v>11467</v>
      </c>
      <c r="G77" s="43">
        <v>501730</v>
      </c>
      <c r="H77" s="43">
        <v>501730</v>
      </c>
      <c r="I77" s="43">
        <v>872560</v>
      </c>
      <c r="J77" s="43">
        <v>872560</v>
      </c>
      <c r="K77" s="43">
        <v>202005</v>
      </c>
      <c r="L77" s="43">
        <v>202005</v>
      </c>
      <c r="O77" s="43" t="s">
        <v>1319</v>
      </c>
      <c r="P77" s="43" t="s">
        <v>11977</v>
      </c>
      <c r="Q77" s="43">
        <v>1</v>
      </c>
      <c r="R77" s="43">
        <v>99784000</v>
      </c>
      <c r="S77" s="43">
        <v>99784000</v>
      </c>
      <c r="T77" s="43" t="s">
        <v>926</v>
      </c>
      <c r="U77" s="43">
        <v>99784000</v>
      </c>
      <c r="V77" s="43" t="s">
        <v>11487</v>
      </c>
      <c r="W77" s="44">
        <v>43973.754814814813</v>
      </c>
      <c r="X77" s="43">
        <v>99784000</v>
      </c>
      <c r="Y77" s="43" t="s">
        <v>11978</v>
      </c>
      <c r="AA77" s="43">
        <v>480084447</v>
      </c>
      <c r="AB77" s="43">
        <v>10</v>
      </c>
      <c r="AC77" s="43" t="s">
        <v>916</v>
      </c>
      <c r="AD77" s="43" t="s">
        <v>917</v>
      </c>
      <c r="AE77" s="43" t="s">
        <v>918</v>
      </c>
      <c r="AF77" s="43" t="s">
        <v>919</v>
      </c>
      <c r="AG77" s="43" t="s">
        <v>920</v>
      </c>
      <c r="AH77" s="45">
        <v>43970</v>
      </c>
      <c r="AI77" s="43" t="s">
        <v>994</v>
      </c>
      <c r="AJ77" s="43" t="s">
        <v>1319</v>
      </c>
      <c r="AL77" s="43">
        <v>9900</v>
      </c>
      <c r="AO77" s="43" t="s">
        <v>918</v>
      </c>
      <c r="AP77" s="43" t="s">
        <v>923</v>
      </c>
      <c r="AQ77" s="43" t="s">
        <v>924</v>
      </c>
      <c r="AR77" s="43">
        <v>1</v>
      </c>
      <c r="AS77" s="43" t="s">
        <v>925</v>
      </c>
      <c r="AT77" s="43">
        <v>0</v>
      </c>
      <c r="AV77" s="43">
        <v>99784000</v>
      </c>
      <c r="AW77" s="43">
        <v>99784000</v>
      </c>
      <c r="AX77" s="43">
        <v>99784000</v>
      </c>
      <c r="AY77" s="43" t="s">
        <v>926</v>
      </c>
      <c r="AZ77" s="43">
        <v>1</v>
      </c>
      <c r="BA77" s="43">
        <v>0</v>
      </c>
      <c r="BB77" s="43">
        <v>0</v>
      </c>
      <c r="BC77" s="43">
        <v>0</v>
      </c>
      <c r="BD77" s="43">
        <v>0</v>
      </c>
      <c r="BE77" s="43">
        <v>0</v>
      </c>
      <c r="BF77" s="43">
        <v>0</v>
      </c>
      <c r="BG77" s="43">
        <v>1</v>
      </c>
      <c r="BH77" s="43" t="s">
        <v>11979</v>
      </c>
      <c r="BI77" s="43" t="s">
        <v>11482</v>
      </c>
      <c r="BJ77" s="43">
        <v>1</v>
      </c>
      <c r="BK77" s="43">
        <v>1</v>
      </c>
      <c r="BL77" s="43" t="s">
        <v>11473</v>
      </c>
      <c r="BM77" s="43" t="s">
        <v>11976</v>
      </c>
      <c r="BN77" s="43" t="s">
        <v>8</v>
      </c>
      <c r="BO77" s="43" t="s">
        <v>11539</v>
      </c>
      <c r="BP77" s="43" t="s">
        <v>11302</v>
      </c>
      <c r="BQ77" s="43" t="s">
        <v>11668</v>
      </c>
      <c r="BR77" s="43" t="s">
        <v>1319</v>
      </c>
      <c r="BS77" s="43" t="s">
        <v>8087</v>
      </c>
      <c r="BT77" s="43">
        <v>12428</v>
      </c>
      <c r="BU77" s="43" t="s">
        <v>11670</v>
      </c>
      <c r="BV77" s="43">
        <v>1</v>
      </c>
      <c r="BW77" s="43">
        <v>99784000</v>
      </c>
      <c r="BX77" s="43">
        <v>99784000</v>
      </c>
      <c r="BY77" s="44">
        <v>43952</v>
      </c>
      <c r="BZ77" s="44">
        <v>43952</v>
      </c>
      <c r="CA77" s="43">
        <v>480084447</v>
      </c>
      <c r="CB77" s="45">
        <v>43973</v>
      </c>
      <c r="CC77" s="43" t="s">
        <v>11530</v>
      </c>
      <c r="CD77" s="43">
        <v>0</v>
      </c>
      <c r="CE77" s="43">
        <v>99784000</v>
      </c>
      <c r="CZ77" s="43">
        <v>99784000</v>
      </c>
      <c r="DA77" s="43">
        <v>5121708364</v>
      </c>
      <c r="DE77" s="43" t="s">
        <v>11980</v>
      </c>
      <c r="DF77" s="43" t="s">
        <v>11482</v>
      </c>
      <c r="DG77" s="43">
        <v>1</v>
      </c>
      <c r="DH77" s="43">
        <v>1</v>
      </c>
      <c r="DI77" s="43">
        <v>1</v>
      </c>
      <c r="DJ77" s="45">
        <f t="shared" si="5"/>
        <v>43973</v>
      </c>
      <c r="DK77" s="43" t="b">
        <f t="shared" si="6"/>
        <v>1</v>
      </c>
      <c r="DL77" s="43" t="b">
        <f t="shared" si="7"/>
        <v>1</v>
      </c>
      <c r="DM77" s="43" t="b">
        <f t="shared" si="8"/>
        <v>1</v>
      </c>
      <c r="DO77" s="43" t="b">
        <f t="shared" si="9"/>
        <v>0</v>
      </c>
    </row>
    <row r="78" spans="1:119" x14ac:dyDescent="0.3">
      <c r="A78" s="43">
        <v>480084380</v>
      </c>
      <c r="B78" s="43" t="s">
        <v>11981</v>
      </c>
      <c r="C78" s="43">
        <v>0</v>
      </c>
      <c r="D78" s="43" t="s">
        <v>11499</v>
      </c>
      <c r="E78" s="43" t="s">
        <v>11500</v>
      </c>
      <c r="F78" s="43" t="s">
        <v>11467</v>
      </c>
      <c r="G78" s="43">
        <v>501730</v>
      </c>
      <c r="H78" s="43">
        <v>501730</v>
      </c>
      <c r="I78" s="43">
        <v>872400</v>
      </c>
      <c r="J78" s="43">
        <v>872400</v>
      </c>
      <c r="K78" s="43">
        <v>202006</v>
      </c>
      <c r="L78" s="43">
        <v>202006</v>
      </c>
      <c r="O78" s="43" t="s">
        <v>1304</v>
      </c>
      <c r="P78" s="43" t="s">
        <v>11501</v>
      </c>
      <c r="Q78" s="43">
        <v>1</v>
      </c>
      <c r="R78" s="43">
        <v>5400000</v>
      </c>
      <c r="S78" s="43">
        <v>5400000</v>
      </c>
      <c r="T78" s="43" t="s">
        <v>926</v>
      </c>
      <c r="U78" s="43">
        <v>5400000</v>
      </c>
      <c r="V78" s="43" t="s">
        <v>11470</v>
      </c>
      <c r="W78" s="44">
        <v>43971.58421296296</v>
      </c>
      <c r="X78" s="43">
        <v>27000000</v>
      </c>
      <c r="Y78" s="43" t="s">
        <v>11982</v>
      </c>
      <c r="AA78" s="43">
        <v>480084380</v>
      </c>
      <c r="AB78" s="43">
        <v>10</v>
      </c>
      <c r="AC78" s="43" t="s">
        <v>916</v>
      </c>
      <c r="AD78" s="43" t="s">
        <v>917</v>
      </c>
      <c r="AE78" s="43" t="s">
        <v>918</v>
      </c>
      <c r="AF78" s="43" t="s">
        <v>919</v>
      </c>
      <c r="AG78" s="43" t="s">
        <v>920</v>
      </c>
      <c r="AH78" s="45">
        <v>43970</v>
      </c>
      <c r="AI78" s="43" t="s">
        <v>927</v>
      </c>
      <c r="AJ78" s="43" t="s">
        <v>1304</v>
      </c>
      <c r="AL78" s="43">
        <v>9900</v>
      </c>
      <c r="AO78" s="43" t="s">
        <v>918</v>
      </c>
      <c r="AP78" s="43" t="s">
        <v>923</v>
      </c>
      <c r="AQ78" s="43" t="s">
        <v>924</v>
      </c>
      <c r="AR78" s="43">
        <v>1</v>
      </c>
      <c r="AS78" s="43" t="s">
        <v>925</v>
      </c>
      <c r="AT78" s="43">
        <v>0</v>
      </c>
      <c r="AV78" s="43">
        <v>5400000</v>
      </c>
      <c r="AW78" s="43">
        <v>5400000</v>
      </c>
      <c r="AX78" s="43">
        <v>27000000</v>
      </c>
      <c r="AY78" s="43" t="s">
        <v>926</v>
      </c>
      <c r="AZ78" s="43">
        <v>1</v>
      </c>
      <c r="BA78" s="43">
        <v>0</v>
      </c>
      <c r="BB78" s="43">
        <v>0</v>
      </c>
      <c r="BC78" s="43">
        <v>0</v>
      </c>
      <c r="BD78" s="43">
        <v>0</v>
      </c>
      <c r="BE78" s="43">
        <v>0</v>
      </c>
      <c r="BF78" s="43">
        <v>0</v>
      </c>
      <c r="BG78" s="43">
        <v>1</v>
      </c>
      <c r="BH78" s="43" t="s">
        <v>11983</v>
      </c>
      <c r="BI78" s="43" t="s">
        <v>11482</v>
      </c>
      <c r="BJ78" s="43">
        <v>1</v>
      </c>
      <c r="BK78" s="43">
        <v>1</v>
      </c>
      <c r="BL78" s="43" t="s">
        <v>11473</v>
      </c>
      <c r="BM78" s="43" t="s">
        <v>11499</v>
      </c>
      <c r="BN78" s="43" t="s">
        <v>22</v>
      </c>
      <c r="BO78" s="43" t="s">
        <v>11504</v>
      </c>
      <c r="BP78" s="43" t="s">
        <v>11505</v>
      </c>
      <c r="BQ78" s="43" t="s">
        <v>11506</v>
      </c>
      <c r="BR78" s="43" t="s">
        <v>11984</v>
      </c>
      <c r="BS78" s="43" t="s">
        <v>8087</v>
      </c>
      <c r="BT78" s="43">
        <v>11515</v>
      </c>
      <c r="BU78" s="43" t="s">
        <v>11508</v>
      </c>
      <c r="BV78" s="43">
        <v>5</v>
      </c>
      <c r="BW78" s="43">
        <v>5400000</v>
      </c>
      <c r="BX78" s="43">
        <v>27000000</v>
      </c>
      <c r="BY78" s="44">
        <v>43983</v>
      </c>
      <c r="BZ78" s="44">
        <v>43983</v>
      </c>
      <c r="CA78" s="43">
        <v>480084380</v>
      </c>
      <c r="CB78" s="45">
        <v>43971</v>
      </c>
      <c r="CC78" s="43" t="s">
        <v>11600</v>
      </c>
      <c r="CD78" s="43">
        <v>0</v>
      </c>
      <c r="CE78" s="43">
        <v>27000000</v>
      </c>
      <c r="CX78" s="43">
        <v>27000000</v>
      </c>
      <c r="CY78" s="43">
        <v>5121710738</v>
      </c>
      <c r="DE78" s="43" t="s">
        <v>11985</v>
      </c>
      <c r="DF78" s="43" t="s">
        <v>11482</v>
      </c>
      <c r="DG78" s="43">
        <v>1</v>
      </c>
      <c r="DH78" s="43">
        <v>1</v>
      </c>
      <c r="DI78" s="43">
        <v>6</v>
      </c>
      <c r="DJ78" s="45">
        <f t="shared" si="5"/>
        <v>43971</v>
      </c>
      <c r="DK78" s="43" t="b">
        <f t="shared" si="6"/>
        <v>1</v>
      </c>
      <c r="DL78" s="43" t="b">
        <f t="shared" si="7"/>
        <v>1</v>
      </c>
      <c r="DM78" s="43" t="b">
        <f t="shared" si="8"/>
        <v>1</v>
      </c>
      <c r="DO78" s="43" t="b">
        <f t="shared" si="9"/>
        <v>0</v>
      </c>
    </row>
    <row r="79" spans="1:119" x14ac:dyDescent="0.3">
      <c r="A79" s="43">
        <v>480084380</v>
      </c>
      <c r="B79" s="43" t="s">
        <v>11981</v>
      </c>
      <c r="C79" s="43">
        <v>3</v>
      </c>
      <c r="D79" s="43" t="s">
        <v>11499</v>
      </c>
      <c r="E79" s="43" t="s">
        <v>11500</v>
      </c>
      <c r="F79" s="43" t="s">
        <v>11467</v>
      </c>
      <c r="G79" s="43">
        <v>501730</v>
      </c>
      <c r="H79" s="43">
        <v>501730</v>
      </c>
      <c r="I79" s="43">
        <v>872400</v>
      </c>
      <c r="J79" s="43">
        <v>872400</v>
      </c>
      <c r="K79" s="43">
        <v>202006</v>
      </c>
      <c r="L79" s="43">
        <v>202006</v>
      </c>
      <c r="O79" s="43" t="s">
        <v>11986</v>
      </c>
      <c r="P79" s="43" t="s">
        <v>11501</v>
      </c>
      <c r="Q79" s="43">
        <v>1</v>
      </c>
      <c r="R79" s="43">
        <v>5400000</v>
      </c>
      <c r="S79" s="43">
        <v>5400000</v>
      </c>
      <c r="T79" s="43" t="s">
        <v>926</v>
      </c>
      <c r="U79" s="43">
        <v>5400000</v>
      </c>
      <c r="V79" s="43" t="s">
        <v>11470</v>
      </c>
      <c r="W79" s="44">
        <v>43971.58421296296</v>
      </c>
      <c r="X79" s="43">
        <v>27000000</v>
      </c>
      <c r="Y79" s="43" t="s">
        <v>11987</v>
      </c>
      <c r="BI79" s="43" t="s">
        <v>11472</v>
      </c>
      <c r="BJ79" s="43">
        <v>1</v>
      </c>
      <c r="BM79" s="43" t="s">
        <v>11499</v>
      </c>
      <c r="BN79" s="43" t="s">
        <v>22</v>
      </c>
      <c r="BO79" s="43" t="s">
        <v>11504</v>
      </c>
      <c r="BP79" s="43" t="s">
        <v>11505</v>
      </c>
      <c r="BQ79" s="43" t="s">
        <v>11506</v>
      </c>
      <c r="BR79" s="43" t="s">
        <v>11984</v>
      </c>
      <c r="BS79" s="43" t="s">
        <v>8087</v>
      </c>
      <c r="BT79" s="43">
        <v>11515</v>
      </c>
      <c r="BU79" s="43" t="s">
        <v>11508</v>
      </c>
      <c r="BV79" s="43">
        <v>5</v>
      </c>
      <c r="BW79" s="43">
        <v>5400000</v>
      </c>
      <c r="BX79" s="43">
        <v>27000000</v>
      </c>
      <c r="BY79" s="44">
        <v>43983</v>
      </c>
      <c r="BZ79" s="44">
        <v>43983</v>
      </c>
      <c r="CA79" s="43">
        <v>480084380</v>
      </c>
      <c r="CB79" s="45">
        <v>43971</v>
      </c>
      <c r="CC79" s="43" t="s">
        <v>11600</v>
      </c>
      <c r="CD79" s="43">
        <v>0</v>
      </c>
      <c r="CE79" s="43">
        <v>27000000</v>
      </c>
      <c r="CX79" s="43">
        <v>27000000</v>
      </c>
      <c r="CY79" s="43">
        <v>5121710738</v>
      </c>
      <c r="DE79" s="43" t="s">
        <v>11985</v>
      </c>
      <c r="DF79" s="43" t="s">
        <v>11482</v>
      </c>
      <c r="DG79" s="43">
        <v>1</v>
      </c>
      <c r="DI79" s="43">
        <v>6</v>
      </c>
      <c r="DJ79" s="45">
        <f t="shared" si="5"/>
        <v>43971</v>
      </c>
      <c r="DK79" s="43" t="b">
        <f t="shared" si="6"/>
        <v>0</v>
      </c>
      <c r="DL79" s="43" t="b">
        <f t="shared" si="7"/>
        <v>0</v>
      </c>
      <c r="DM79" s="43" t="b">
        <f t="shared" si="8"/>
        <v>1</v>
      </c>
      <c r="DO79" s="43" t="b">
        <f t="shared" si="9"/>
        <v>0</v>
      </c>
    </row>
    <row r="80" spans="1:119" x14ac:dyDescent="0.3">
      <c r="A80" s="43">
        <v>480084448</v>
      </c>
      <c r="B80" s="43" t="s">
        <v>11988</v>
      </c>
      <c r="C80" s="43">
        <v>0</v>
      </c>
      <c r="D80" s="43" t="s">
        <v>11907</v>
      </c>
      <c r="E80" s="43" t="s">
        <v>141</v>
      </c>
      <c r="F80" s="43" t="s">
        <v>11467</v>
      </c>
      <c r="G80" s="43">
        <v>501730</v>
      </c>
      <c r="H80" s="43">
        <v>501730</v>
      </c>
      <c r="I80" s="43">
        <v>872560</v>
      </c>
      <c r="J80" s="43">
        <v>872560</v>
      </c>
      <c r="K80" s="43">
        <v>202005</v>
      </c>
      <c r="L80" s="43">
        <v>202005</v>
      </c>
      <c r="O80" s="43" t="s">
        <v>1321</v>
      </c>
      <c r="P80" s="43" t="s">
        <v>11908</v>
      </c>
      <c r="Q80" s="43">
        <v>1</v>
      </c>
      <c r="R80" s="43">
        <v>92835000</v>
      </c>
      <c r="S80" s="43">
        <v>92835000</v>
      </c>
      <c r="T80" s="43" t="s">
        <v>926</v>
      </c>
      <c r="U80" s="43">
        <v>92835000</v>
      </c>
      <c r="V80" s="43" t="s">
        <v>11487</v>
      </c>
      <c r="W80" s="44">
        <v>43973.757303240738</v>
      </c>
      <c r="X80" s="43">
        <v>92835000</v>
      </c>
      <c r="Y80" s="43" t="s">
        <v>11989</v>
      </c>
      <c r="AA80" s="43">
        <v>480084448</v>
      </c>
      <c r="AB80" s="43">
        <v>10</v>
      </c>
      <c r="AC80" s="43" t="s">
        <v>916</v>
      </c>
      <c r="AD80" s="43" t="s">
        <v>917</v>
      </c>
      <c r="AE80" s="43" t="s">
        <v>918</v>
      </c>
      <c r="AF80" s="43" t="s">
        <v>919</v>
      </c>
      <c r="AG80" s="43" t="s">
        <v>920</v>
      </c>
      <c r="AH80" s="45">
        <v>43970</v>
      </c>
      <c r="AI80" s="43" t="s">
        <v>1320</v>
      </c>
      <c r="AJ80" s="43" t="s">
        <v>1321</v>
      </c>
      <c r="AL80" s="43">
        <v>9900</v>
      </c>
      <c r="AO80" s="43" t="s">
        <v>918</v>
      </c>
      <c r="AP80" s="43" t="s">
        <v>923</v>
      </c>
      <c r="AQ80" s="43" t="s">
        <v>924</v>
      </c>
      <c r="AR80" s="43">
        <v>1</v>
      </c>
      <c r="AS80" s="43" t="s">
        <v>925</v>
      </c>
      <c r="AT80" s="43">
        <v>0</v>
      </c>
      <c r="AV80" s="43">
        <v>92835000</v>
      </c>
      <c r="AW80" s="43">
        <v>92835000</v>
      </c>
      <c r="AX80" s="43">
        <v>92835000</v>
      </c>
      <c r="AY80" s="43" t="s">
        <v>926</v>
      </c>
      <c r="AZ80" s="43">
        <v>1</v>
      </c>
      <c r="BA80" s="43">
        <v>0</v>
      </c>
      <c r="BB80" s="43">
        <v>0</v>
      </c>
      <c r="BC80" s="43">
        <v>0</v>
      </c>
      <c r="BD80" s="43">
        <v>0</v>
      </c>
      <c r="BE80" s="43">
        <v>0</v>
      </c>
      <c r="BF80" s="43">
        <v>0</v>
      </c>
      <c r="BG80" s="43">
        <v>1</v>
      </c>
      <c r="BH80" s="43" t="s">
        <v>11990</v>
      </c>
      <c r="BI80" s="43" t="s">
        <v>11482</v>
      </c>
      <c r="BJ80" s="43">
        <v>1</v>
      </c>
      <c r="BK80" s="43">
        <v>1</v>
      </c>
      <c r="BL80" s="43" t="s">
        <v>11473</v>
      </c>
      <c r="BM80" s="43" t="s">
        <v>11907</v>
      </c>
      <c r="BN80" s="43" t="s">
        <v>8</v>
      </c>
      <c r="BO80" s="43" t="s">
        <v>11539</v>
      </c>
      <c r="BP80" s="43" t="s">
        <v>11302</v>
      </c>
      <c r="BQ80" s="43" t="s">
        <v>11668</v>
      </c>
      <c r="BR80" s="43" t="s">
        <v>11991</v>
      </c>
      <c r="BS80" s="43" t="s">
        <v>8087</v>
      </c>
      <c r="BT80" s="43">
        <v>12433</v>
      </c>
      <c r="BU80" s="43" t="s">
        <v>11285</v>
      </c>
      <c r="BV80" s="43">
        <v>1</v>
      </c>
      <c r="BW80" s="43">
        <v>92835000</v>
      </c>
      <c r="BX80" s="43">
        <v>92835000</v>
      </c>
      <c r="BY80" s="44">
        <v>43952</v>
      </c>
      <c r="BZ80" s="44">
        <v>43983</v>
      </c>
      <c r="CA80" s="43">
        <v>480084448</v>
      </c>
      <c r="CB80" s="45">
        <v>43973</v>
      </c>
      <c r="CC80" s="43" t="s">
        <v>11600</v>
      </c>
      <c r="CD80" s="43">
        <v>0</v>
      </c>
      <c r="CE80" s="43">
        <v>92835000</v>
      </c>
      <c r="CX80" s="43">
        <v>92835000</v>
      </c>
      <c r="CY80" s="43">
        <v>5121709306</v>
      </c>
      <c r="DA80" s="43" t="s">
        <v>11509</v>
      </c>
      <c r="DE80" s="43" t="s">
        <v>11992</v>
      </c>
      <c r="DF80" s="43" t="s">
        <v>11482</v>
      </c>
      <c r="DG80" s="43">
        <v>1</v>
      </c>
      <c r="DH80" s="43">
        <v>1</v>
      </c>
      <c r="DI80" s="43">
        <v>1</v>
      </c>
      <c r="DJ80" s="45">
        <f t="shared" si="5"/>
        <v>43973</v>
      </c>
      <c r="DK80" s="43" t="b">
        <f t="shared" si="6"/>
        <v>1</v>
      </c>
      <c r="DL80" s="43" t="b">
        <f t="shared" si="7"/>
        <v>1</v>
      </c>
      <c r="DM80" s="43" t="b">
        <f t="shared" si="8"/>
        <v>1</v>
      </c>
      <c r="DO80" s="43" t="b">
        <f t="shared" si="9"/>
        <v>0</v>
      </c>
    </row>
    <row r="81" spans="1:119" x14ac:dyDescent="0.3">
      <c r="A81" s="43">
        <v>480084449</v>
      </c>
      <c r="B81" s="43" t="s">
        <v>11993</v>
      </c>
      <c r="C81" s="43">
        <v>0</v>
      </c>
      <c r="D81" s="43" t="s">
        <v>11994</v>
      </c>
      <c r="E81" s="43" t="s">
        <v>130</v>
      </c>
      <c r="F81" s="43" t="s">
        <v>11467</v>
      </c>
      <c r="G81" s="43">
        <v>501730</v>
      </c>
      <c r="H81" s="43">
        <v>501730</v>
      </c>
      <c r="I81" s="43">
        <v>872560</v>
      </c>
      <c r="J81" s="43">
        <v>872560</v>
      </c>
      <c r="K81" s="43">
        <v>202005</v>
      </c>
      <c r="L81" s="43">
        <v>202005</v>
      </c>
      <c r="O81" s="43" t="s">
        <v>1322</v>
      </c>
      <c r="P81" s="43" t="s">
        <v>11995</v>
      </c>
      <c r="Q81" s="43">
        <v>1</v>
      </c>
      <c r="R81" s="43">
        <v>112020000</v>
      </c>
      <c r="S81" s="43">
        <v>112020000</v>
      </c>
      <c r="T81" s="43" t="s">
        <v>926</v>
      </c>
      <c r="U81" s="43">
        <v>112020000</v>
      </c>
      <c r="V81" s="43" t="s">
        <v>11487</v>
      </c>
      <c r="W81" s="44">
        <v>43973.759340277778</v>
      </c>
      <c r="X81" s="43">
        <v>112020000</v>
      </c>
      <c r="Y81" s="43" t="s">
        <v>11996</v>
      </c>
      <c r="AA81" s="43">
        <v>480084449</v>
      </c>
      <c r="AB81" s="43">
        <v>10</v>
      </c>
      <c r="AC81" s="43" t="s">
        <v>916</v>
      </c>
      <c r="AD81" s="43" t="s">
        <v>917</v>
      </c>
      <c r="AE81" s="43" t="s">
        <v>918</v>
      </c>
      <c r="AF81" s="43" t="s">
        <v>919</v>
      </c>
      <c r="AG81" s="43" t="s">
        <v>920</v>
      </c>
      <c r="AH81" s="45">
        <v>43971</v>
      </c>
      <c r="AI81" s="43" t="s">
        <v>1068</v>
      </c>
      <c r="AJ81" s="43" t="s">
        <v>1322</v>
      </c>
      <c r="AL81" s="43">
        <v>9900</v>
      </c>
      <c r="AO81" s="43" t="s">
        <v>918</v>
      </c>
      <c r="AP81" s="43" t="s">
        <v>923</v>
      </c>
      <c r="AQ81" s="43" t="s">
        <v>924</v>
      </c>
      <c r="AR81" s="43">
        <v>1</v>
      </c>
      <c r="AS81" s="43" t="s">
        <v>925</v>
      </c>
      <c r="AT81" s="43">
        <v>0</v>
      </c>
      <c r="AV81" s="43">
        <v>112020000</v>
      </c>
      <c r="AW81" s="43">
        <v>112020000</v>
      </c>
      <c r="AX81" s="43">
        <v>112020000</v>
      </c>
      <c r="AY81" s="43" t="s">
        <v>926</v>
      </c>
      <c r="AZ81" s="43">
        <v>1</v>
      </c>
      <c r="BA81" s="43">
        <v>0</v>
      </c>
      <c r="BB81" s="43">
        <v>0</v>
      </c>
      <c r="BC81" s="43">
        <v>0</v>
      </c>
      <c r="BD81" s="43">
        <v>0</v>
      </c>
      <c r="BE81" s="43">
        <v>0</v>
      </c>
      <c r="BF81" s="43">
        <v>0</v>
      </c>
      <c r="BG81" s="43">
        <v>1</v>
      </c>
      <c r="BH81" s="43" t="s">
        <v>11997</v>
      </c>
      <c r="BI81" s="43" t="s">
        <v>11482</v>
      </c>
      <c r="BJ81" s="43">
        <v>1</v>
      </c>
      <c r="BK81" s="43">
        <v>1</v>
      </c>
      <c r="BL81" s="43" t="s">
        <v>11473</v>
      </c>
      <c r="BM81" s="43" t="s">
        <v>11994</v>
      </c>
      <c r="BN81" s="43" t="s">
        <v>8</v>
      </c>
      <c r="BO81" s="43" t="s">
        <v>11539</v>
      </c>
      <c r="BP81" s="43" t="s">
        <v>11302</v>
      </c>
      <c r="BQ81" s="43" t="s">
        <v>11668</v>
      </c>
      <c r="BR81" s="43" t="s">
        <v>1322</v>
      </c>
      <c r="BS81" s="43" t="s">
        <v>8087</v>
      </c>
      <c r="BT81" s="43">
        <v>11443</v>
      </c>
      <c r="BU81" s="43" t="s">
        <v>11273</v>
      </c>
      <c r="BV81" s="43">
        <v>1</v>
      </c>
      <c r="BW81" s="43">
        <v>112020000</v>
      </c>
      <c r="BX81" s="43">
        <v>112020000</v>
      </c>
      <c r="BY81" s="44">
        <v>43952</v>
      </c>
      <c r="BZ81" s="44">
        <v>43952</v>
      </c>
      <c r="CA81" s="43">
        <v>480084449</v>
      </c>
      <c r="CB81" s="45">
        <v>43973</v>
      </c>
      <c r="CC81" s="43" t="s">
        <v>11530</v>
      </c>
      <c r="CD81" s="43">
        <v>3352650</v>
      </c>
      <c r="CE81" s="43">
        <v>108667350</v>
      </c>
      <c r="CZ81" s="43">
        <v>108667350</v>
      </c>
      <c r="DA81" s="43">
        <v>5121708155</v>
      </c>
      <c r="DE81" s="43" t="s">
        <v>11998</v>
      </c>
      <c r="DF81" s="43" t="s">
        <v>11482</v>
      </c>
      <c r="DG81" s="43">
        <v>1</v>
      </c>
      <c r="DH81" s="43">
        <v>1</v>
      </c>
      <c r="DI81" s="43">
        <v>1</v>
      </c>
      <c r="DJ81" s="45">
        <f t="shared" si="5"/>
        <v>43973</v>
      </c>
      <c r="DK81" s="43" t="b">
        <f t="shared" si="6"/>
        <v>1</v>
      </c>
      <c r="DL81" s="43" t="b">
        <f t="shared" si="7"/>
        <v>1</v>
      </c>
      <c r="DM81" s="43" t="b">
        <f t="shared" si="8"/>
        <v>1</v>
      </c>
      <c r="DO81" s="43" t="b">
        <f t="shared" si="9"/>
        <v>0</v>
      </c>
    </row>
    <row r="82" spans="1:119" x14ac:dyDescent="0.3">
      <c r="A82" s="43">
        <v>480084450</v>
      </c>
      <c r="B82" s="43" t="s">
        <v>11999</v>
      </c>
      <c r="C82" s="43">
        <v>0</v>
      </c>
      <c r="D82" s="43" t="s">
        <v>11994</v>
      </c>
      <c r="E82" s="43" t="s">
        <v>130</v>
      </c>
      <c r="F82" s="43" t="s">
        <v>11467</v>
      </c>
      <c r="G82" s="43">
        <v>501730</v>
      </c>
      <c r="H82" s="43">
        <v>501730</v>
      </c>
      <c r="I82" s="43">
        <v>872560</v>
      </c>
      <c r="J82" s="43">
        <v>872560</v>
      </c>
      <c r="K82" s="43">
        <v>202005</v>
      </c>
      <c r="L82" s="43">
        <v>202005</v>
      </c>
      <c r="O82" s="43" t="s">
        <v>1323</v>
      </c>
      <c r="P82" s="43" t="s">
        <v>11995</v>
      </c>
      <c r="Q82" s="43">
        <v>1</v>
      </c>
      <c r="R82" s="43">
        <v>87925000</v>
      </c>
      <c r="S82" s="43">
        <v>87925000</v>
      </c>
      <c r="T82" s="43" t="s">
        <v>926</v>
      </c>
      <c r="U82" s="43">
        <v>87925000</v>
      </c>
      <c r="V82" s="43" t="s">
        <v>11487</v>
      </c>
      <c r="W82" s="44">
        <v>43973.761099537034</v>
      </c>
      <c r="X82" s="43">
        <v>87925000</v>
      </c>
      <c r="Y82" s="43" t="s">
        <v>12000</v>
      </c>
      <c r="AA82" s="43">
        <v>480084450</v>
      </c>
      <c r="AB82" s="43">
        <v>10</v>
      </c>
      <c r="AC82" s="43" t="s">
        <v>916</v>
      </c>
      <c r="AD82" s="43" t="s">
        <v>917</v>
      </c>
      <c r="AE82" s="43" t="s">
        <v>918</v>
      </c>
      <c r="AF82" s="43" t="s">
        <v>919</v>
      </c>
      <c r="AG82" s="43" t="s">
        <v>920</v>
      </c>
      <c r="AH82" s="45">
        <v>43971</v>
      </c>
      <c r="AI82" s="43" t="s">
        <v>1320</v>
      </c>
      <c r="AJ82" s="43" t="s">
        <v>1323</v>
      </c>
      <c r="AL82" s="43">
        <v>9900</v>
      </c>
      <c r="AO82" s="43" t="s">
        <v>918</v>
      </c>
      <c r="AP82" s="43" t="s">
        <v>923</v>
      </c>
      <c r="AQ82" s="43" t="s">
        <v>924</v>
      </c>
      <c r="AR82" s="43">
        <v>1</v>
      </c>
      <c r="AS82" s="43" t="s">
        <v>925</v>
      </c>
      <c r="AT82" s="43">
        <v>0</v>
      </c>
      <c r="AV82" s="43">
        <v>87925000</v>
      </c>
      <c r="AW82" s="43">
        <v>87925000</v>
      </c>
      <c r="AX82" s="43">
        <v>87925000</v>
      </c>
      <c r="AY82" s="43" t="s">
        <v>926</v>
      </c>
      <c r="AZ82" s="43">
        <v>1</v>
      </c>
      <c r="BA82" s="43">
        <v>0</v>
      </c>
      <c r="BB82" s="43">
        <v>0</v>
      </c>
      <c r="BC82" s="43">
        <v>0</v>
      </c>
      <c r="BD82" s="43">
        <v>0</v>
      </c>
      <c r="BE82" s="43">
        <v>0</v>
      </c>
      <c r="BF82" s="43">
        <v>0</v>
      </c>
      <c r="BG82" s="43">
        <v>1</v>
      </c>
      <c r="BH82" s="43" t="s">
        <v>12001</v>
      </c>
      <c r="BI82" s="43" t="s">
        <v>11482</v>
      </c>
      <c r="BJ82" s="43">
        <v>1</v>
      </c>
      <c r="BK82" s="43">
        <v>1</v>
      </c>
      <c r="BL82" s="43" t="s">
        <v>11473</v>
      </c>
      <c r="BM82" s="43" t="s">
        <v>11994</v>
      </c>
      <c r="BN82" s="43" t="s">
        <v>8</v>
      </c>
      <c r="BO82" s="43" t="s">
        <v>11539</v>
      </c>
      <c r="BP82" s="43" t="s">
        <v>11302</v>
      </c>
      <c r="BQ82" s="43" t="s">
        <v>11668</v>
      </c>
      <c r="BR82" s="43" t="s">
        <v>1323</v>
      </c>
      <c r="BS82" s="43" t="s">
        <v>8087</v>
      </c>
      <c r="BT82" s="43">
        <v>12433</v>
      </c>
      <c r="BU82" s="43" t="s">
        <v>11285</v>
      </c>
      <c r="BV82" s="43">
        <v>1</v>
      </c>
      <c r="BW82" s="43">
        <v>87925000</v>
      </c>
      <c r="BX82" s="43">
        <v>87925000</v>
      </c>
      <c r="BY82" s="44">
        <v>43952</v>
      </c>
      <c r="BZ82" s="44">
        <v>43952</v>
      </c>
      <c r="CA82" s="43">
        <v>480084450</v>
      </c>
      <c r="CB82" s="45">
        <v>43973</v>
      </c>
      <c r="CC82" s="43" t="s">
        <v>11530</v>
      </c>
      <c r="CD82" s="43">
        <v>0</v>
      </c>
      <c r="CE82" s="43">
        <v>87925000</v>
      </c>
      <c r="CZ82" s="43">
        <v>87925000</v>
      </c>
      <c r="DA82" s="43">
        <v>5121708156</v>
      </c>
      <c r="DE82" s="43" t="s">
        <v>12002</v>
      </c>
      <c r="DF82" s="43" t="s">
        <v>11482</v>
      </c>
      <c r="DG82" s="43">
        <v>1</v>
      </c>
      <c r="DH82" s="43">
        <v>1</v>
      </c>
      <c r="DI82" s="43">
        <v>1</v>
      </c>
      <c r="DJ82" s="45">
        <f t="shared" si="5"/>
        <v>43973</v>
      </c>
      <c r="DK82" s="43" t="b">
        <f t="shared" si="6"/>
        <v>1</v>
      </c>
      <c r="DL82" s="43" t="b">
        <f t="shared" si="7"/>
        <v>1</v>
      </c>
      <c r="DM82" s="43" t="b">
        <f t="shared" si="8"/>
        <v>1</v>
      </c>
      <c r="DO82" s="43" t="b">
        <f t="shared" si="9"/>
        <v>0</v>
      </c>
    </row>
    <row r="83" spans="1:119" x14ac:dyDescent="0.3">
      <c r="A83" s="43">
        <v>480084462</v>
      </c>
      <c r="B83" s="43" t="s">
        <v>12003</v>
      </c>
      <c r="C83" s="43">
        <v>0</v>
      </c>
      <c r="D83" s="43" t="s">
        <v>11994</v>
      </c>
      <c r="E83" s="43" t="s">
        <v>130</v>
      </c>
      <c r="F83" s="43" t="s">
        <v>11467</v>
      </c>
      <c r="G83" s="43">
        <v>501730</v>
      </c>
      <c r="H83" s="43">
        <v>501730</v>
      </c>
      <c r="I83" s="43">
        <v>872560</v>
      </c>
      <c r="J83" s="43">
        <v>872560</v>
      </c>
      <c r="K83" s="43">
        <v>202005</v>
      </c>
      <c r="L83" s="43">
        <v>202005</v>
      </c>
      <c r="O83" s="43" t="s">
        <v>1347</v>
      </c>
      <c r="P83" s="43" t="s">
        <v>11995</v>
      </c>
      <c r="Q83" s="43">
        <v>1</v>
      </c>
      <c r="R83" s="43">
        <v>405449250</v>
      </c>
      <c r="S83" s="43">
        <v>405449250</v>
      </c>
      <c r="T83" s="43" t="s">
        <v>926</v>
      </c>
      <c r="U83" s="43">
        <v>405449250</v>
      </c>
      <c r="V83" s="43" t="s">
        <v>11487</v>
      </c>
      <c r="W83" s="44">
        <v>43976.899398148147</v>
      </c>
      <c r="X83" s="43">
        <v>405449250</v>
      </c>
      <c r="Y83" s="43" t="s">
        <v>12004</v>
      </c>
      <c r="AA83" s="43">
        <v>480084462</v>
      </c>
      <c r="AB83" s="43">
        <v>10</v>
      </c>
      <c r="AC83" s="43" t="s">
        <v>916</v>
      </c>
      <c r="AD83" s="43" t="s">
        <v>917</v>
      </c>
      <c r="AE83" s="43" t="s">
        <v>918</v>
      </c>
      <c r="AF83" s="43" t="s">
        <v>919</v>
      </c>
      <c r="AG83" s="43" t="s">
        <v>920</v>
      </c>
      <c r="AH83" s="45">
        <v>43971</v>
      </c>
      <c r="AI83" s="43" t="s">
        <v>1065</v>
      </c>
      <c r="AJ83" s="43" t="s">
        <v>1347</v>
      </c>
      <c r="AL83" s="43">
        <v>9900</v>
      </c>
      <c r="AO83" s="43" t="s">
        <v>918</v>
      </c>
      <c r="AP83" s="43" t="s">
        <v>923</v>
      </c>
      <c r="AQ83" s="43" t="s">
        <v>924</v>
      </c>
      <c r="AR83" s="43">
        <v>1</v>
      </c>
      <c r="AS83" s="43" t="s">
        <v>925</v>
      </c>
      <c r="AT83" s="43">
        <v>0</v>
      </c>
      <c r="AV83" s="43">
        <v>405449250</v>
      </c>
      <c r="AW83" s="43">
        <v>405449250</v>
      </c>
      <c r="AX83" s="43">
        <v>405449250</v>
      </c>
      <c r="AY83" s="43" t="s">
        <v>926</v>
      </c>
      <c r="AZ83" s="43">
        <v>1</v>
      </c>
      <c r="BA83" s="43">
        <v>0</v>
      </c>
      <c r="BB83" s="43">
        <v>0</v>
      </c>
      <c r="BC83" s="43">
        <v>0</v>
      </c>
      <c r="BD83" s="43">
        <v>0</v>
      </c>
      <c r="BE83" s="43">
        <v>0</v>
      </c>
      <c r="BF83" s="43">
        <v>0</v>
      </c>
      <c r="BG83" s="43">
        <v>1</v>
      </c>
      <c r="BH83" s="43" t="s">
        <v>12005</v>
      </c>
      <c r="BI83" s="43" t="s">
        <v>11482</v>
      </c>
      <c r="BJ83" s="43">
        <v>1</v>
      </c>
      <c r="BK83" s="43">
        <v>1</v>
      </c>
      <c r="BL83" s="43" t="s">
        <v>11473</v>
      </c>
      <c r="BM83" s="43" t="s">
        <v>11994</v>
      </c>
      <c r="BN83" s="43" t="s">
        <v>8</v>
      </c>
      <c r="BO83" s="43" t="s">
        <v>11539</v>
      </c>
      <c r="BP83" s="43" t="s">
        <v>11302</v>
      </c>
      <c r="BQ83" s="43" t="s">
        <v>11668</v>
      </c>
      <c r="BR83" s="43" t="s">
        <v>1347</v>
      </c>
      <c r="BS83" s="43" t="s">
        <v>8087</v>
      </c>
      <c r="BT83" s="43">
        <v>11590</v>
      </c>
      <c r="BU83" s="43" t="s">
        <v>11270</v>
      </c>
      <c r="BV83" s="43">
        <v>1</v>
      </c>
      <c r="BW83" s="43">
        <v>405449250</v>
      </c>
      <c r="BX83" s="43">
        <v>405449250</v>
      </c>
      <c r="BY83" s="44">
        <v>43952</v>
      </c>
      <c r="BZ83" s="44">
        <v>43952</v>
      </c>
      <c r="CA83" s="43">
        <v>480084462</v>
      </c>
      <c r="CB83" s="45">
        <v>43976</v>
      </c>
      <c r="CC83" s="43" t="s">
        <v>11530</v>
      </c>
      <c r="CD83" s="43">
        <v>0</v>
      </c>
      <c r="CE83" s="43">
        <v>405449250</v>
      </c>
      <c r="CZ83" s="43">
        <v>405449250</v>
      </c>
      <c r="DA83" s="43">
        <v>5121708526</v>
      </c>
      <c r="DE83" s="43" t="s">
        <v>12006</v>
      </c>
      <c r="DF83" s="43" t="s">
        <v>11482</v>
      </c>
      <c r="DG83" s="43">
        <v>1</v>
      </c>
      <c r="DH83" s="43">
        <v>1</v>
      </c>
      <c r="DI83" s="43">
        <v>1</v>
      </c>
      <c r="DJ83" s="45">
        <f t="shared" si="5"/>
        <v>43976</v>
      </c>
      <c r="DK83" s="43" t="b">
        <f t="shared" si="6"/>
        <v>1</v>
      </c>
      <c r="DL83" s="43" t="b">
        <f t="shared" si="7"/>
        <v>1</v>
      </c>
      <c r="DM83" s="43" t="b">
        <f t="shared" si="8"/>
        <v>1</v>
      </c>
      <c r="DO83" s="43" t="b">
        <f t="shared" si="9"/>
        <v>0</v>
      </c>
    </row>
    <row r="84" spans="1:119" x14ac:dyDescent="0.3">
      <c r="A84" s="43">
        <v>480084477</v>
      </c>
      <c r="B84" s="43" t="s">
        <v>12007</v>
      </c>
      <c r="C84" s="43">
        <v>0</v>
      </c>
      <c r="D84" s="43" t="s">
        <v>12008</v>
      </c>
      <c r="E84" s="43" t="s">
        <v>151</v>
      </c>
      <c r="F84" s="43" t="s">
        <v>11467</v>
      </c>
      <c r="G84" s="43">
        <v>501730</v>
      </c>
      <c r="H84" s="43">
        <v>501730</v>
      </c>
      <c r="I84" s="43">
        <v>871080</v>
      </c>
      <c r="J84" s="43">
        <v>871280</v>
      </c>
      <c r="K84" s="43">
        <v>202005</v>
      </c>
      <c r="L84" s="43">
        <v>202005</v>
      </c>
      <c r="O84" s="43" t="s">
        <v>1357</v>
      </c>
      <c r="P84" s="43" t="s">
        <v>12009</v>
      </c>
      <c r="Q84" s="43">
        <v>1</v>
      </c>
      <c r="R84" s="43">
        <v>239590400</v>
      </c>
      <c r="S84" s="43">
        <v>239590400</v>
      </c>
      <c r="T84" s="43" t="s">
        <v>926</v>
      </c>
      <c r="U84" s="43">
        <v>239590400</v>
      </c>
      <c r="V84" s="43" t="s">
        <v>11487</v>
      </c>
      <c r="W84" s="44">
        <v>43977.656400462962</v>
      </c>
      <c r="X84" s="43">
        <v>598976000</v>
      </c>
      <c r="Y84" s="43" t="s">
        <v>12010</v>
      </c>
      <c r="AA84" s="43">
        <v>480084477</v>
      </c>
      <c r="AB84" s="43">
        <v>10</v>
      </c>
      <c r="AC84" s="43" t="s">
        <v>916</v>
      </c>
      <c r="AD84" s="43" t="s">
        <v>917</v>
      </c>
      <c r="AE84" s="43" t="s">
        <v>918</v>
      </c>
      <c r="AF84" s="43" t="s">
        <v>919</v>
      </c>
      <c r="AG84" s="43" t="s">
        <v>920</v>
      </c>
      <c r="AH84" s="45">
        <v>43971</v>
      </c>
      <c r="AI84" s="43" t="s">
        <v>1012</v>
      </c>
      <c r="AJ84" s="43" t="s">
        <v>1357</v>
      </c>
      <c r="AL84" s="43">
        <v>9900</v>
      </c>
      <c r="AO84" s="43" t="s">
        <v>918</v>
      </c>
      <c r="AP84" s="43" t="s">
        <v>923</v>
      </c>
      <c r="AQ84" s="43" t="s">
        <v>924</v>
      </c>
      <c r="AR84" s="43">
        <v>1</v>
      </c>
      <c r="AS84" s="43" t="s">
        <v>925</v>
      </c>
      <c r="AT84" s="43">
        <v>0</v>
      </c>
      <c r="AV84" s="43">
        <v>239590400</v>
      </c>
      <c r="AW84" s="43">
        <v>239590400</v>
      </c>
      <c r="AX84" s="43">
        <v>598976000</v>
      </c>
      <c r="AY84" s="43" t="s">
        <v>926</v>
      </c>
      <c r="AZ84" s="43">
        <v>1</v>
      </c>
      <c r="BA84" s="43">
        <v>0</v>
      </c>
      <c r="BB84" s="43">
        <v>0</v>
      </c>
      <c r="BC84" s="43">
        <v>0</v>
      </c>
      <c r="BD84" s="43">
        <v>0</v>
      </c>
      <c r="BE84" s="43">
        <v>0</v>
      </c>
      <c r="BF84" s="43">
        <v>0</v>
      </c>
      <c r="BG84" s="43">
        <v>1</v>
      </c>
      <c r="BH84" s="43" t="s">
        <v>12011</v>
      </c>
      <c r="BI84" s="43" t="s">
        <v>11482</v>
      </c>
      <c r="BJ84" s="43">
        <v>1</v>
      </c>
      <c r="BK84" s="43">
        <v>1</v>
      </c>
      <c r="BL84" s="43" t="s">
        <v>11473</v>
      </c>
      <c r="BM84" s="43" t="s">
        <v>12008</v>
      </c>
      <c r="BN84" s="43" t="s">
        <v>16</v>
      </c>
      <c r="BO84" s="43" t="s">
        <v>11475</v>
      </c>
      <c r="BP84" s="43" t="s">
        <v>11288</v>
      </c>
      <c r="BQ84" s="43" t="s">
        <v>11494</v>
      </c>
      <c r="BR84" s="43" t="s">
        <v>12012</v>
      </c>
      <c r="BS84" s="43" t="s">
        <v>11478</v>
      </c>
      <c r="BT84" s="43">
        <v>12419</v>
      </c>
      <c r="BU84" s="43" t="s">
        <v>11608</v>
      </c>
      <c r="BV84" s="43">
        <v>1</v>
      </c>
      <c r="BW84" s="43">
        <v>598976000</v>
      </c>
      <c r="BX84" s="43">
        <v>598976000</v>
      </c>
      <c r="BY84" s="44">
        <v>43952</v>
      </c>
      <c r="BZ84" s="44">
        <v>44044</v>
      </c>
      <c r="CA84" s="43">
        <v>480084477</v>
      </c>
      <c r="CB84" s="45">
        <v>43977</v>
      </c>
      <c r="CC84" s="43" t="s">
        <v>12013</v>
      </c>
      <c r="CD84" s="43">
        <v>104795200</v>
      </c>
      <c r="CE84" s="43">
        <v>494180800</v>
      </c>
      <c r="CT84" s="43">
        <v>15000000</v>
      </c>
      <c r="CU84" s="43">
        <v>5121720701</v>
      </c>
      <c r="CV84" s="43">
        <v>139590400</v>
      </c>
      <c r="CW84" s="43">
        <v>5121716213</v>
      </c>
      <c r="CX84" s="43">
        <v>100000000</v>
      </c>
      <c r="CY84" s="43">
        <v>5121711750</v>
      </c>
      <c r="CZ84" s="43">
        <v>239590400</v>
      </c>
      <c r="DA84" s="43">
        <v>5121708369</v>
      </c>
      <c r="DE84" s="43" t="s">
        <v>12014</v>
      </c>
      <c r="DF84" s="43" t="s">
        <v>11482</v>
      </c>
      <c r="DG84" s="43">
        <v>1</v>
      </c>
      <c r="DH84" s="43">
        <v>1</v>
      </c>
      <c r="DI84" s="43">
        <v>5</v>
      </c>
      <c r="DJ84" s="45">
        <f t="shared" si="5"/>
        <v>43977</v>
      </c>
      <c r="DK84" s="43" t="b">
        <f t="shared" si="6"/>
        <v>1</v>
      </c>
      <c r="DL84" s="43" t="b">
        <f t="shared" si="7"/>
        <v>1</v>
      </c>
      <c r="DM84" s="43" t="b">
        <f t="shared" si="8"/>
        <v>1</v>
      </c>
      <c r="DO84" s="43" t="b">
        <f t="shared" si="9"/>
        <v>0</v>
      </c>
    </row>
    <row r="85" spans="1:119" x14ac:dyDescent="0.3">
      <c r="A85" s="43">
        <v>480084451</v>
      </c>
      <c r="B85" s="43" t="s">
        <v>12015</v>
      </c>
      <c r="C85" s="43">
        <v>0</v>
      </c>
      <c r="D85" s="43" t="s">
        <v>11786</v>
      </c>
      <c r="E85" s="43" t="s">
        <v>106</v>
      </c>
      <c r="F85" s="43" t="s">
        <v>11467</v>
      </c>
      <c r="G85" s="43">
        <v>501730</v>
      </c>
      <c r="H85" s="43">
        <v>501730</v>
      </c>
      <c r="I85" s="43">
        <v>872320</v>
      </c>
      <c r="J85" s="43">
        <v>872320</v>
      </c>
      <c r="K85" s="43">
        <v>202006</v>
      </c>
      <c r="L85" s="43">
        <v>202006</v>
      </c>
      <c r="N85" s="43" t="s">
        <v>1324</v>
      </c>
      <c r="O85" s="43" t="s">
        <v>1325</v>
      </c>
      <c r="P85" s="43" t="s">
        <v>11787</v>
      </c>
      <c r="Q85" s="43">
        <v>2000</v>
      </c>
      <c r="R85" s="43">
        <v>3925</v>
      </c>
      <c r="S85" s="43">
        <v>7850000</v>
      </c>
      <c r="T85" s="43" t="s">
        <v>926</v>
      </c>
      <c r="U85" s="43">
        <v>7850000</v>
      </c>
      <c r="V85" s="43" t="s">
        <v>11487</v>
      </c>
      <c r="W85" s="44">
        <v>43973.763460648152</v>
      </c>
      <c r="X85" s="43">
        <v>8240000</v>
      </c>
      <c r="Y85" s="43" t="s">
        <v>12016</v>
      </c>
      <c r="AA85" s="43">
        <v>480084451</v>
      </c>
      <c r="AB85" s="43">
        <v>10</v>
      </c>
      <c r="AC85" s="43" t="s">
        <v>916</v>
      </c>
      <c r="AD85" s="43" t="s">
        <v>917</v>
      </c>
      <c r="AE85" s="43" t="s">
        <v>918</v>
      </c>
      <c r="AF85" s="43" t="s">
        <v>919</v>
      </c>
      <c r="AG85" s="43" t="s">
        <v>920</v>
      </c>
      <c r="AH85" s="45">
        <v>43971</v>
      </c>
      <c r="AI85" s="43" t="s">
        <v>1169</v>
      </c>
      <c r="AJ85" s="43" t="s">
        <v>1325</v>
      </c>
      <c r="AL85" s="43">
        <v>4230</v>
      </c>
      <c r="AO85" s="43" t="s">
        <v>918</v>
      </c>
      <c r="AP85" s="43" t="s">
        <v>923</v>
      </c>
      <c r="AQ85" s="43" t="s">
        <v>938</v>
      </c>
      <c r="AR85" s="43">
        <v>2000</v>
      </c>
      <c r="AS85" s="43" t="s">
        <v>939</v>
      </c>
      <c r="AT85" s="43">
        <v>2000</v>
      </c>
      <c r="AU85" s="43" t="s">
        <v>939</v>
      </c>
      <c r="AV85" s="43">
        <v>3925</v>
      </c>
      <c r="AW85" s="43">
        <v>7850000</v>
      </c>
      <c r="AX85" s="43">
        <v>8240000</v>
      </c>
      <c r="AY85" s="43" t="s">
        <v>926</v>
      </c>
      <c r="AZ85" s="43">
        <v>1</v>
      </c>
      <c r="BA85" s="43">
        <v>0</v>
      </c>
      <c r="BB85" s="43">
        <v>0</v>
      </c>
      <c r="BC85" s="43">
        <v>0</v>
      </c>
      <c r="BD85" s="43">
        <v>0</v>
      </c>
      <c r="BE85" s="43">
        <v>0</v>
      </c>
      <c r="BF85" s="43">
        <v>0</v>
      </c>
      <c r="BG85" s="43">
        <v>1</v>
      </c>
      <c r="BH85" s="43" t="s">
        <v>12017</v>
      </c>
      <c r="BI85" s="43" t="s">
        <v>11482</v>
      </c>
      <c r="BJ85" s="43">
        <v>1</v>
      </c>
      <c r="BK85" s="43">
        <v>1</v>
      </c>
      <c r="BL85" s="43" t="s">
        <v>11473</v>
      </c>
      <c r="BM85" s="43" t="s">
        <v>11786</v>
      </c>
      <c r="BN85" s="43" t="s">
        <v>13</v>
      </c>
      <c r="BO85" s="43" t="s">
        <v>10025</v>
      </c>
      <c r="BP85" s="43" t="s">
        <v>11527</v>
      </c>
      <c r="BQ85" s="43" t="s">
        <v>11527</v>
      </c>
      <c r="BR85" s="43" t="s">
        <v>12018</v>
      </c>
      <c r="BS85" s="43" t="s">
        <v>8087</v>
      </c>
      <c r="BT85" s="43">
        <v>12324</v>
      </c>
      <c r="BU85" s="43" t="s">
        <v>11783</v>
      </c>
      <c r="BV85" s="43">
        <v>2000</v>
      </c>
      <c r="BW85" s="43">
        <v>3925</v>
      </c>
      <c r="BX85" s="43">
        <v>8240000</v>
      </c>
      <c r="BY85" s="44">
        <v>43983</v>
      </c>
      <c r="BZ85" s="44">
        <v>43983</v>
      </c>
      <c r="CA85" s="43">
        <v>480084451</v>
      </c>
      <c r="CB85" s="45">
        <v>43973</v>
      </c>
      <c r="CC85" s="43" t="s">
        <v>11600</v>
      </c>
      <c r="CD85" s="43">
        <v>0</v>
      </c>
      <c r="CE85" s="43">
        <v>8240000</v>
      </c>
      <c r="CX85" s="43">
        <v>8240000</v>
      </c>
      <c r="CY85" s="43">
        <v>5121711561</v>
      </c>
      <c r="DE85" s="43" t="s">
        <v>12019</v>
      </c>
      <c r="DF85" s="43" t="s">
        <v>11482</v>
      </c>
      <c r="DG85" s="43">
        <v>1</v>
      </c>
      <c r="DH85" s="43">
        <v>1</v>
      </c>
      <c r="DI85" s="43">
        <v>2</v>
      </c>
      <c r="DJ85" s="45">
        <f t="shared" si="5"/>
        <v>43973</v>
      </c>
      <c r="DK85" s="43" t="b">
        <f t="shared" si="6"/>
        <v>1</v>
      </c>
      <c r="DL85" s="43" t="b">
        <f t="shared" si="7"/>
        <v>1</v>
      </c>
      <c r="DM85" s="43" t="b">
        <f t="shared" si="8"/>
        <v>1</v>
      </c>
      <c r="DO85" s="43" t="b">
        <f t="shared" si="9"/>
        <v>0</v>
      </c>
    </row>
    <row r="86" spans="1:119" x14ac:dyDescent="0.3">
      <c r="A86" s="43">
        <v>480084452</v>
      </c>
      <c r="B86" s="43" t="s">
        <v>12020</v>
      </c>
      <c r="C86" s="43">
        <v>0</v>
      </c>
      <c r="D86" s="43" t="s">
        <v>11944</v>
      </c>
      <c r="E86" s="43" t="s">
        <v>113</v>
      </c>
      <c r="F86" s="43" t="s">
        <v>11467</v>
      </c>
      <c r="G86" s="43">
        <v>501730</v>
      </c>
      <c r="H86" s="43">
        <v>501730</v>
      </c>
      <c r="I86" s="43">
        <v>872600</v>
      </c>
      <c r="J86" s="43">
        <v>872600</v>
      </c>
      <c r="K86" s="43">
        <v>202004</v>
      </c>
      <c r="L86" s="43">
        <v>202004</v>
      </c>
      <c r="O86" s="43" t="s">
        <v>1327</v>
      </c>
      <c r="P86" s="43" t="s">
        <v>114</v>
      </c>
      <c r="Q86" s="43">
        <v>1</v>
      </c>
      <c r="R86" s="43">
        <v>55573362</v>
      </c>
      <c r="S86" s="43">
        <v>55573362</v>
      </c>
      <c r="T86" s="43" t="s">
        <v>926</v>
      </c>
      <c r="U86" s="43">
        <v>55573362</v>
      </c>
      <c r="V86" s="43" t="s">
        <v>11470</v>
      </c>
      <c r="W86" s="44">
        <v>43973.766979166663</v>
      </c>
      <c r="X86" s="43">
        <v>55573362</v>
      </c>
      <c r="Y86" s="43" t="s">
        <v>12021</v>
      </c>
      <c r="AA86" s="43">
        <v>480084452</v>
      </c>
      <c r="AB86" s="43">
        <v>10</v>
      </c>
      <c r="AC86" s="43" t="s">
        <v>916</v>
      </c>
      <c r="AD86" s="43" t="s">
        <v>917</v>
      </c>
      <c r="AE86" s="43" t="s">
        <v>918</v>
      </c>
      <c r="AF86" s="43" t="s">
        <v>919</v>
      </c>
      <c r="AG86" s="43" t="s">
        <v>920</v>
      </c>
      <c r="AH86" s="45">
        <v>43971</v>
      </c>
      <c r="AI86" s="43" t="s">
        <v>1309</v>
      </c>
      <c r="AJ86" s="43" t="s">
        <v>1327</v>
      </c>
      <c r="AL86" s="43">
        <v>9900</v>
      </c>
      <c r="AO86" s="43" t="s">
        <v>918</v>
      </c>
      <c r="AP86" s="43" t="s">
        <v>923</v>
      </c>
      <c r="AQ86" s="43" t="s">
        <v>924</v>
      </c>
      <c r="AR86" s="43">
        <v>1</v>
      </c>
      <c r="AS86" s="43" t="s">
        <v>925</v>
      </c>
      <c r="AT86" s="43">
        <v>0</v>
      </c>
      <c r="AV86" s="43">
        <v>55573362</v>
      </c>
      <c r="AW86" s="43">
        <v>55573362</v>
      </c>
      <c r="AX86" s="43">
        <v>55573362</v>
      </c>
      <c r="AY86" s="43" t="s">
        <v>926</v>
      </c>
      <c r="AZ86" s="43">
        <v>1</v>
      </c>
      <c r="BA86" s="43">
        <v>0</v>
      </c>
      <c r="BB86" s="43">
        <v>0</v>
      </c>
      <c r="BC86" s="43">
        <v>0</v>
      </c>
      <c r="BD86" s="43">
        <v>0</v>
      </c>
      <c r="BE86" s="43">
        <v>0</v>
      </c>
      <c r="BF86" s="43">
        <v>0</v>
      </c>
      <c r="BG86" s="43">
        <v>1</v>
      </c>
      <c r="BH86" s="43" t="s">
        <v>12022</v>
      </c>
      <c r="BI86" s="43" t="s">
        <v>11482</v>
      </c>
      <c r="BJ86" s="43">
        <v>1</v>
      </c>
      <c r="BK86" s="43">
        <v>1</v>
      </c>
      <c r="BL86" s="43" t="s">
        <v>11473</v>
      </c>
      <c r="BM86" s="43" t="s">
        <v>11944</v>
      </c>
      <c r="BN86" s="43" t="s">
        <v>18</v>
      </c>
      <c r="BO86" s="43" t="s">
        <v>11539</v>
      </c>
      <c r="BP86" s="43" t="s">
        <v>11550</v>
      </c>
      <c r="BQ86" s="43" t="s">
        <v>11947</v>
      </c>
      <c r="BR86" s="43" t="s">
        <v>12023</v>
      </c>
      <c r="BS86" s="43" t="s">
        <v>8087</v>
      </c>
      <c r="BT86" s="43">
        <v>11888</v>
      </c>
      <c r="BU86" s="43" t="s">
        <v>11949</v>
      </c>
      <c r="BV86" s="43">
        <v>1</v>
      </c>
      <c r="BW86" s="43">
        <v>55573362</v>
      </c>
      <c r="BX86" s="43">
        <v>55573362</v>
      </c>
      <c r="BY86" s="44">
        <v>43952</v>
      </c>
      <c r="BZ86" s="44">
        <v>43952</v>
      </c>
      <c r="CA86" s="43">
        <v>480084452</v>
      </c>
      <c r="CB86" s="45">
        <v>43973</v>
      </c>
      <c r="CC86" s="43" t="s">
        <v>11530</v>
      </c>
      <c r="CD86" s="43">
        <v>0</v>
      </c>
      <c r="CE86" s="43">
        <v>55573362</v>
      </c>
      <c r="CZ86" s="43">
        <v>55573362</v>
      </c>
      <c r="DA86" s="43">
        <v>5121708534</v>
      </c>
      <c r="DE86" s="43" t="s">
        <v>12024</v>
      </c>
      <c r="DF86" s="43" t="s">
        <v>11482</v>
      </c>
      <c r="DG86" s="43">
        <v>1</v>
      </c>
      <c r="DH86" s="43">
        <v>1</v>
      </c>
      <c r="DI86" s="43">
        <v>1</v>
      </c>
      <c r="DJ86" s="45">
        <f t="shared" si="5"/>
        <v>43973</v>
      </c>
      <c r="DK86" s="43" t="b">
        <f t="shared" si="6"/>
        <v>1</v>
      </c>
      <c r="DL86" s="43" t="b">
        <f t="shared" si="7"/>
        <v>1</v>
      </c>
      <c r="DM86" s="43" t="b">
        <f t="shared" si="8"/>
        <v>1</v>
      </c>
      <c r="DO86" s="43" t="b">
        <f t="shared" si="9"/>
        <v>0</v>
      </c>
    </row>
    <row r="87" spans="1:119" x14ac:dyDescent="0.3">
      <c r="A87" s="43">
        <v>480084453</v>
      </c>
      <c r="B87" s="43" t="s">
        <v>12025</v>
      </c>
      <c r="C87" s="43">
        <v>2</v>
      </c>
      <c r="D87" s="43" t="s">
        <v>11786</v>
      </c>
      <c r="E87" s="43" t="s">
        <v>106</v>
      </c>
      <c r="F87" s="43" t="s">
        <v>11467</v>
      </c>
      <c r="G87" s="43">
        <v>501730</v>
      </c>
      <c r="H87" s="43">
        <v>501730</v>
      </c>
      <c r="I87" s="43">
        <v>872320</v>
      </c>
      <c r="J87" s="43">
        <v>872320</v>
      </c>
      <c r="K87" s="43">
        <v>202005</v>
      </c>
      <c r="L87" s="43">
        <v>202005</v>
      </c>
      <c r="O87" s="43" t="s">
        <v>1330</v>
      </c>
      <c r="P87" s="43" t="s">
        <v>11787</v>
      </c>
      <c r="Q87" s="43">
        <v>1</v>
      </c>
      <c r="R87" s="43">
        <v>3000000</v>
      </c>
      <c r="S87" s="43">
        <v>3000000</v>
      </c>
      <c r="T87" s="43" t="s">
        <v>926</v>
      </c>
      <c r="U87" s="43">
        <v>3000000</v>
      </c>
      <c r="V87" s="43" t="s">
        <v>11487</v>
      </c>
      <c r="W87" s="44">
        <v>43973.767604166664</v>
      </c>
      <c r="X87" s="43">
        <v>7790000</v>
      </c>
      <c r="Y87" s="43" t="s">
        <v>12026</v>
      </c>
      <c r="AA87" s="43">
        <v>480084453</v>
      </c>
      <c r="AB87" s="43">
        <v>30</v>
      </c>
      <c r="AC87" s="43" t="s">
        <v>916</v>
      </c>
      <c r="AD87" s="43" t="s">
        <v>917</v>
      </c>
      <c r="AE87" s="43" t="s">
        <v>918</v>
      </c>
      <c r="AF87" s="43" t="s">
        <v>919</v>
      </c>
      <c r="AG87" s="43" t="s">
        <v>920</v>
      </c>
      <c r="AH87" s="45">
        <v>43972</v>
      </c>
      <c r="AI87" s="43" t="s">
        <v>1169</v>
      </c>
      <c r="AJ87" s="43" t="s">
        <v>1330</v>
      </c>
      <c r="AL87" s="43">
        <v>9900</v>
      </c>
      <c r="AO87" s="43" t="s">
        <v>918</v>
      </c>
      <c r="AP87" s="43" t="s">
        <v>923</v>
      </c>
      <c r="AQ87" s="43" t="s">
        <v>924</v>
      </c>
      <c r="AR87" s="43">
        <v>1</v>
      </c>
      <c r="AS87" s="43" t="s">
        <v>925</v>
      </c>
      <c r="AT87" s="43">
        <v>0</v>
      </c>
      <c r="AV87" s="43">
        <v>3000000</v>
      </c>
      <c r="AW87" s="43">
        <v>3000000</v>
      </c>
      <c r="AX87" s="43">
        <v>7790000</v>
      </c>
      <c r="AY87" s="43" t="s">
        <v>926</v>
      </c>
      <c r="AZ87" s="43">
        <v>1</v>
      </c>
      <c r="BA87" s="43">
        <v>0</v>
      </c>
      <c r="BB87" s="43">
        <v>0</v>
      </c>
      <c r="BC87" s="43">
        <v>0</v>
      </c>
      <c r="BD87" s="43">
        <v>0</v>
      </c>
      <c r="BE87" s="43">
        <v>0</v>
      </c>
      <c r="BF87" s="43">
        <v>0</v>
      </c>
      <c r="BG87" s="43">
        <v>1</v>
      </c>
      <c r="BH87" s="43" t="s">
        <v>12027</v>
      </c>
      <c r="BI87" s="43" t="s">
        <v>11482</v>
      </c>
      <c r="BJ87" s="43">
        <v>1</v>
      </c>
      <c r="BK87" s="43">
        <v>1</v>
      </c>
      <c r="BL87" s="43" t="s">
        <v>11473</v>
      </c>
      <c r="BM87" s="43" t="s">
        <v>11786</v>
      </c>
      <c r="BN87" s="43" t="s">
        <v>13</v>
      </c>
      <c r="BO87" s="43" t="s">
        <v>10025</v>
      </c>
      <c r="BP87" s="43" t="s">
        <v>11527</v>
      </c>
      <c r="BQ87" s="43" t="s">
        <v>11527</v>
      </c>
      <c r="BR87" s="43" t="s">
        <v>12028</v>
      </c>
      <c r="BS87" s="43" t="s">
        <v>8087</v>
      </c>
      <c r="BT87" s="43">
        <v>12324</v>
      </c>
      <c r="BU87" s="43" t="s">
        <v>11783</v>
      </c>
      <c r="BV87" s="43">
        <v>1</v>
      </c>
      <c r="BW87" s="43">
        <v>7790000</v>
      </c>
      <c r="BX87" s="43">
        <v>7790000</v>
      </c>
      <c r="BY87" s="44">
        <v>43952</v>
      </c>
      <c r="BZ87" s="44">
        <v>43952</v>
      </c>
      <c r="CA87" s="43">
        <v>480084453</v>
      </c>
      <c r="CB87" s="45">
        <v>43973</v>
      </c>
      <c r="CC87" s="43" t="s">
        <v>11600</v>
      </c>
      <c r="CD87" s="43">
        <v>0</v>
      </c>
      <c r="CE87" s="43">
        <v>7790000</v>
      </c>
      <c r="CX87" s="43">
        <v>4790000</v>
      </c>
      <c r="CY87" s="43">
        <v>5121712269</v>
      </c>
      <c r="CZ87" s="43">
        <v>3000000</v>
      </c>
      <c r="DA87" s="43">
        <v>5121708525</v>
      </c>
      <c r="DE87" s="43" t="s">
        <v>12029</v>
      </c>
      <c r="DF87" s="43" t="s">
        <v>11482</v>
      </c>
      <c r="DG87" s="43">
        <v>1</v>
      </c>
      <c r="DH87" s="43">
        <v>1</v>
      </c>
      <c r="DI87" s="43">
        <v>3</v>
      </c>
      <c r="DJ87" s="45">
        <f t="shared" si="5"/>
        <v>43973</v>
      </c>
      <c r="DK87" s="43" t="b">
        <f t="shared" si="6"/>
        <v>1</v>
      </c>
      <c r="DL87" s="43" t="b">
        <f t="shared" si="7"/>
        <v>1</v>
      </c>
      <c r="DM87" s="43" t="b">
        <f t="shared" si="8"/>
        <v>1</v>
      </c>
      <c r="DO87" s="43" t="b">
        <f t="shared" si="9"/>
        <v>0</v>
      </c>
    </row>
    <row r="88" spans="1:119" x14ac:dyDescent="0.3">
      <c r="A88" s="43">
        <v>480084463</v>
      </c>
      <c r="B88" s="43" t="s">
        <v>12030</v>
      </c>
      <c r="C88" s="43">
        <v>0</v>
      </c>
      <c r="D88" s="43" t="s">
        <v>11914</v>
      </c>
      <c r="E88" s="43" t="s">
        <v>139</v>
      </c>
      <c r="F88" s="43" t="s">
        <v>11467</v>
      </c>
      <c r="G88" s="43">
        <v>501730</v>
      </c>
      <c r="H88" s="43">
        <v>501730</v>
      </c>
      <c r="I88" s="43">
        <v>871470</v>
      </c>
      <c r="J88" s="43">
        <v>871470</v>
      </c>
      <c r="K88" s="43">
        <v>202006</v>
      </c>
      <c r="L88" s="43">
        <v>202006</v>
      </c>
      <c r="O88" s="43" t="s">
        <v>1348</v>
      </c>
      <c r="P88" s="43" t="s">
        <v>11915</v>
      </c>
      <c r="Q88" s="43">
        <v>1</v>
      </c>
      <c r="R88" s="43">
        <v>6100000</v>
      </c>
      <c r="S88" s="43">
        <v>6100000</v>
      </c>
      <c r="T88" s="43" t="s">
        <v>926</v>
      </c>
      <c r="U88" s="43">
        <v>6100000</v>
      </c>
      <c r="V88" s="43" t="s">
        <v>11487</v>
      </c>
      <c r="W88" s="44">
        <v>43976.913414351853</v>
      </c>
      <c r="X88" s="43">
        <v>18300000</v>
      </c>
      <c r="Y88" s="43" t="s">
        <v>12031</v>
      </c>
      <c r="AA88" s="43">
        <v>480084463</v>
      </c>
      <c r="AB88" s="43">
        <v>10</v>
      </c>
      <c r="AC88" s="43" t="s">
        <v>916</v>
      </c>
      <c r="AD88" s="43" t="s">
        <v>917</v>
      </c>
      <c r="AE88" s="43" t="s">
        <v>918</v>
      </c>
      <c r="AF88" s="43" t="s">
        <v>919</v>
      </c>
      <c r="AG88" s="43" t="s">
        <v>920</v>
      </c>
      <c r="AH88" s="45">
        <v>43972</v>
      </c>
      <c r="AI88" s="43" t="s">
        <v>1294</v>
      </c>
      <c r="AJ88" s="43" t="s">
        <v>1348</v>
      </c>
      <c r="AL88" s="43">
        <v>9900</v>
      </c>
      <c r="AO88" s="43" t="s">
        <v>918</v>
      </c>
      <c r="AP88" s="43" t="s">
        <v>923</v>
      </c>
      <c r="AQ88" s="43" t="s">
        <v>924</v>
      </c>
      <c r="AR88" s="43">
        <v>1</v>
      </c>
      <c r="AS88" s="43" t="s">
        <v>925</v>
      </c>
      <c r="AT88" s="43">
        <v>0</v>
      </c>
      <c r="AV88" s="43">
        <v>6100000</v>
      </c>
      <c r="AW88" s="43">
        <v>6100000</v>
      </c>
      <c r="AX88" s="43">
        <v>18300000</v>
      </c>
      <c r="AY88" s="43" t="s">
        <v>926</v>
      </c>
      <c r="AZ88" s="43">
        <v>1</v>
      </c>
      <c r="BA88" s="43">
        <v>0</v>
      </c>
      <c r="BB88" s="43">
        <v>0</v>
      </c>
      <c r="BC88" s="43">
        <v>0</v>
      </c>
      <c r="BD88" s="43">
        <v>0</v>
      </c>
      <c r="BE88" s="43">
        <v>0</v>
      </c>
      <c r="BF88" s="43">
        <v>0</v>
      </c>
      <c r="BG88" s="43">
        <v>1</v>
      </c>
      <c r="BH88" s="43" t="s">
        <v>12032</v>
      </c>
      <c r="BI88" s="43" t="s">
        <v>11482</v>
      </c>
      <c r="BJ88" s="43">
        <v>1</v>
      </c>
      <c r="BK88" s="43">
        <v>1</v>
      </c>
      <c r="BL88" s="43" t="s">
        <v>11473</v>
      </c>
      <c r="BM88" s="43" t="s">
        <v>11914</v>
      </c>
      <c r="BN88" s="43" t="s">
        <v>19</v>
      </c>
      <c r="BO88" s="43" t="s">
        <v>11475</v>
      </c>
      <c r="BP88" s="43" t="s">
        <v>11505</v>
      </c>
      <c r="BQ88" s="43" t="s">
        <v>11540</v>
      </c>
      <c r="BR88" s="43" t="s">
        <v>12033</v>
      </c>
      <c r="BS88" s="43" t="s">
        <v>8087</v>
      </c>
      <c r="BT88" s="43">
        <v>12405</v>
      </c>
      <c r="BU88" s="43" t="s">
        <v>11919</v>
      </c>
      <c r="BV88" s="43">
        <v>1</v>
      </c>
      <c r="BW88" s="43">
        <v>18300000</v>
      </c>
      <c r="BX88" s="43">
        <v>18300000</v>
      </c>
      <c r="BY88" s="43" t="s">
        <v>11920</v>
      </c>
      <c r="BZ88" s="43" t="s">
        <v>11921</v>
      </c>
      <c r="CA88" s="43">
        <v>480084463</v>
      </c>
      <c r="CB88" s="45">
        <v>43976</v>
      </c>
      <c r="CC88" s="43" t="s">
        <v>11554</v>
      </c>
      <c r="CD88" s="43">
        <v>0</v>
      </c>
      <c r="CE88" s="43">
        <v>18300000</v>
      </c>
      <c r="CF88" s="43">
        <v>6100000</v>
      </c>
      <c r="CG88" s="43">
        <v>5121761839</v>
      </c>
      <c r="CP88" s="43">
        <v>6100000</v>
      </c>
      <c r="CQ88" s="43">
        <v>5121730510</v>
      </c>
      <c r="CX88" s="43">
        <v>6100000</v>
      </c>
      <c r="CY88" s="43">
        <v>5121711606</v>
      </c>
      <c r="DE88" s="43" t="s">
        <v>12034</v>
      </c>
      <c r="DF88" s="43" t="s">
        <v>11482</v>
      </c>
      <c r="DG88" s="43">
        <v>1</v>
      </c>
      <c r="DH88" s="43">
        <v>1</v>
      </c>
      <c r="DI88" s="43">
        <v>3</v>
      </c>
      <c r="DJ88" s="45">
        <f t="shared" si="5"/>
        <v>43976</v>
      </c>
      <c r="DK88" s="43" t="b">
        <f t="shared" si="6"/>
        <v>1</v>
      </c>
      <c r="DL88" s="43" t="b">
        <f t="shared" si="7"/>
        <v>1</v>
      </c>
      <c r="DM88" s="43" t="b">
        <f t="shared" si="8"/>
        <v>1</v>
      </c>
      <c r="DO88" s="43" t="b">
        <f t="shared" si="9"/>
        <v>0</v>
      </c>
    </row>
    <row r="89" spans="1:119" x14ac:dyDescent="0.3">
      <c r="A89" s="43">
        <v>480084460</v>
      </c>
      <c r="B89" s="43" t="s">
        <v>12035</v>
      </c>
      <c r="C89" s="43">
        <v>0</v>
      </c>
      <c r="D89" s="43" t="s">
        <v>11729</v>
      </c>
      <c r="E89" s="43" t="s">
        <v>78</v>
      </c>
      <c r="F89" s="43" t="s">
        <v>11467</v>
      </c>
      <c r="G89" s="43">
        <v>501730</v>
      </c>
      <c r="H89" s="43">
        <v>501730</v>
      </c>
      <c r="I89" s="43">
        <v>872320</v>
      </c>
      <c r="J89" s="43">
        <v>872320</v>
      </c>
      <c r="K89" s="43">
        <v>202005</v>
      </c>
      <c r="L89" s="43">
        <v>202005</v>
      </c>
      <c r="N89" s="43" t="s">
        <v>1334</v>
      </c>
      <c r="O89" s="43" t="s">
        <v>1335</v>
      </c>
      <c r="P89" s="43" t="s">
        <v>11730</v>
      </c>
      <c r="Q89" s="43">
        <v>4500</v>
      </c>
      <c r="R89" s="43">
        <v>1030</v>
      </c>
      <c r="S89" s="43">
        <v>4635000</v>
      </c>
      <c r="T89" s="43" t="s">
        <v>926</v>
      </c>
      <c r="U89" s="43">
        <v>4635000</v>
      </c>
      <c r="V89" s="43" t="s">
        <v>11487</v>
      </c>
      <c r="W89" s="44">
        <v>43973.797280092593</v>
      </c>
      <c r="X89" s="43">
        <v>31565250</v>
      </c>
      <c r="Y89" s="43" t="s">
        <v>12036</v>
      </c>
      <c r="AA89" s="43">
        <v>480084460</v>
      </c>
      <c r="AB89" s="43">
        <v>10</v>
      </c>
      <c r="AC89" s="43" t="s">
        <v>916</v>
      </c>
      <c r="AD89" s="43" t="s">
        <v>917</v>
      </c>
      <c r="AE89" s="43" t="s">
        <v>918</v>
      </c>
      <c r="AF89" s="43" t="s">
        <v>919</v>
      </c>
      <c r="AG89" s="43" t="s">
        <v>920</v>
      </c>
      <c r="AH89" s="45">
        <v>43973</v>
      </c>
      <c r="AI89" s="43" t="s">
        <v>935</v>
      </c>
      <c r="AJ89" s="43" t="s">
        <v>1335</v>
      </c>
      <c r="AL89" s="43">
        <v>5100</v>
      </c>
      <c r="AO89" s="43" t="s">
        <v>918</v>
      </c>
      <c r="AP89" s="43" t="s">
        <v>1336</v>
      </c>
      <c r="AQ89" s="43" t="s">
        <v>938</v>
      </c>
      <c r="AR89" s="43">
        <v>4500</v>
      </c>
      <c r="AS89" s="43" t="s">
        <v>939</v>
      </c>
      <c r="AT89" s="43">
        <v>4500</v>
      </c>
      <c r="AU89" s="43" t="s">
        <v>939</v>
      </c>
      <c r="AV89" s="43">
        <v>1030</v>
      </c>
      <c r="AW89" s="43">
        <v>4635000</v>
      </c>
      <c r="AX89" s="43">
        <v>31565250</v>
      </c>
      <c r="AY89" s="43" t="s">
        <v>926</v>
      </c>
      <c r="AZ89" s="43">
        <v>1</v>
      </c>
      <c r="BA89" s="43">
        <v>0</v>
      </c>
      <c r="BB89" s="43">
        <v>0</v>
      </c>
      <c r="BC89" s="43">
        <v>0</v>
      </c>
      <c r="BD89" s="43">
        <v>0</v>
      </c>
      <c r="BE89" s="43">
        <v>0</v>
      </c>
      <c r="BF89" s="43">
        <v>0</v>
      </c>
      <c r="BG89" s="43">
        <v>1</v>
      </c>
      <c r="BH89" s="43" t="s">
        <v>12037</v>
      </c>
      <c r="BI89" s="43" t="s">
        <v>11482</v>
      </c>
      <c r="BJ89" s="43">
        <v>1</v>
      </c>
      <c r="BK89" s="43">
        <v>1</v>
      </c>
      <c r="BL89" s="43" t="s">
        <v>11473</v>
      </c>
      <c r="BM89" s="43" t="s">
        <v>11729</v>
      </c>
      <c r="BN89" s="43" t="s">
        <v>13</v>
      </c>
      <c r="BO89" s="43" t="s">
        <v>10025</v>
      </c>
      <c r="BP89" s="43" t="s">
        <v>11527</v>
      </c>
      <c r="BQ89" s="43" t="s">
        <v>11527</v>
      </c>
      <c r="BR89" s="43" t="s">
        <v>12038</v>
      </c>
      <c r="BS89" s="43" t="s">
        <v>8087</v>
      </c>
      <c r="BT89" s="43">
        <v>12342</v>
      </c>
      <c r="BU89" s="43" t="s">
        <v>12039</v>
      </c>
      <c r="BV89" s="43">
        <v>1</v>
      </c>
      <c r="BW89" s="43">
        <v>31565250</v>
      </c>
      <c r="BX89" s="43">
        <v>31565250</v>
      </c>
      <c r="BY89" s="44">
        <v>43952</v>
      </c>
      <c r="BZ89" s="44">
        <v>43952</v>
      </c>
      <c r="CA89" s="43">
        <v>480084460</v>
      </c>
      <c r="CB89" s="45">
        <v>43976</v>
      </c>
      <c r="CC89" s="43" t="s">
        <v>11530</v>
      </c>
      <c r="CD89" s="43">
        <v>0</v>
      </c>
      <c r="CE89" s="43">
        <v>31565250</v>
      </c>
      <c r="CZ89" s="43">
        <v>31565250</v>
      </c>
      <c r="DA89" s="43" t="s">
        <v>11531</v>
      </c>
      <c r="DE89" s="43" t="s">
        <v>12040</v>
      </c>
      <c r="DF89" s="43" t="s">
        <v>11482</v>
      </c>
      <c r="DG89" s="43">
        <v>1</v>
      </c>
      <c r="DH89" s="43">
        <v>1</v>
      </c>
      <c r="DI89" s="43">
        <v>6</v>
      </c>
      <c r="DJ89" s="45">
        <f t="shared" si="5"/>
        <v>43976</v>
      </c>
      <c r="DK89" s="43" t="b">
        <f t="shared" si="6"/>
        <v>1</v>
      </c>
      <c r="DL89" s="43" t="b">
        <f t="shared" si="7"/>
        <v>1</v>
      </c>
      <c r="DM89" s="43" t="b">
        <f t="shared" si="8"/>
        <v>1</v>
      </c>
      <c r="DO89" s="43" t="b">
        <f t="shared" si="9"/>
        <v>0</v>
      </c>
    </row>
    <row r="90" spans="1:119" x14ac:dyDescent="0.3">
      <c r="A90" s="43">
        <v>480084454</v>
      </c>
      <c r="B90" s="43" t="s">
        <v>12041</v>
      </c>
      <c r="C90" s="43">
        <v>0</v>
      </c>
      <c r="D90" s="43" t="s">
        <v>12042</v>
      </c>
      <c r="E90" s="43" t="s">
        <v>153</v>
      </c>
      <c r="F90" s="43" t="s">
        <v>11467</v>
      </c>
      <c r="G90" s="43">
        <v>501210</v>
      </c>
      <c r="H90" s="43">
        <v>501210</v>
      </c>
      <c r="I90" s="43">
        <v>872600</v>
      </c>
      <c r="J90" s="43">
        <v>872600</v>
      </c>
      <c r="K90" s="43">
        <v>202005</v>
      </c>
      <c r="L90" s="43">
        <v>202005</v>
      </c>
      <c r="N90" s="43" t="s">
        <v>1332</v>
      </c>
      <c r="O90" s="43" t="s">
        <v>1333</v>
      </c>
      <c r="P90" s="43" t="s">
        <v>12043</v>
      </c>
      <c r="Q90" s="43">
        <v>200</v>
      </c>
      <c r="R90" s="43">
        <v>230000</v>
      </c>
      <c r="S90" s="43">
        <v>46000000</v>
      </c>
      <c r="T90" s="43" t="s">
        <v>926</v>
      </c>
      <c r="U90" s="43">
        <v>46000000</v>
      </c>
      <c r="V90" s="43" t="s">
        <v>11470</v>
      </c>
      <c r="W90" s="44">
        <v>43973.768761574072</v>
      </c>
      <c r="X90" s="43">
        <v>46000000</v>
      </c>
      <c r="Y90" s="43" t="s">
        <v>12044</v>
      </c>
      <c r="AA90" s="43">
        <v>480084454</v>
      </c>
      <c r="AB90" s="43">
        <v>10</v>
      </c>
      <c r="AC90" s="43" t="s">
        <v>916</v>
      </c>
      <c r="AD90" s="43" t="s">
        <v>917</v>
      </c>
      <c r="AE90" s="43" t="s">
        <v>918</v>
      </c>
      <c r="AF90" s="43" t="s">
        <v>919</v>
      </c>
      <c r="AG90" s="43" t="s">
        <v>920</v>
      </c>
      <c r="AH90" s="45">
        <v>43973</v>
      </c>
      <c r="AI90" s="43" t="s">
        <v>1331</v>
      </c>
      <c r="AJ90" s="43" t="s">
        <v>1333</v>
      </c>
      <c r="AL90" s="43">
        <v>9900</v>
      </c>
      <c r="AO90" s="43" t="s">
        <v>918</v>
      </c>
      <c r="AP90" s="43" t="s">
        <v>923</v>
      </c>
      <c r="AQ90" s="43" t="s">
        <v>938</v>
      </c>
      <c r="AR90" s="43">
        <v>200</v>
      </c>
      <c r="AS90" s="43" t="s">
        <v>925</v>
      </c>
      <c r="AT90" s="43">
        <v>200</v>
      </c>
      <c r="AU90" s="43" t="s">
        <v>925</v>
      </c>
      <c r="AV90" s="43">
        <v>230000</v>
      </c>
      <c r="AW90" s="43">
        <v>46000000</v>
      </c>
      <c r="AX90" s="43">
        <v>46000000</v>
      </c>
      <c r="AY90" s="43" t="s">
        <v>926</v>
      </c>
      <c r="AZ90" s="43">
        <v>1</v>
      </c>
      <c r="BA90" s="43">
        <v>0</v>
      </c>
      <c r="BB90" s="43">
        <v>0</v>
      </c>
      <c r="BC90" s="43">
        <v>0</v>
      </c>
      <c r="BD90" s="43">
        <v>0</v>
      </c>
      <c r="BE90" s="43">
        <v>0</v>
      </c>
      <c r="BF90" s="43">
        <v>0</v>
      </c>
      <c r="BG90" s="43">
        <v>1</v>
      </c>
      <c r="BH90" s="43" t="s">
        <v>12045</v>
      </c>
      <c r="BI90" s="43" t="s">
        <v>11482</v>
      </c>
      <c r="BJ90" s="43">
        <v>1</v>
      </c>
      <c r="BK90" s="43">
        <v>1</v>
      </c>
      <c r="BL90" s="43" t="s">
        <v>11473</v>
      </c>
      <c r="BM90" s="43" t="s">
        <v>12042</v>
      </c>
      <c r="BN90" s="43" t="s">
        <v>15</v>
      </c>
      <c r="BO90" s="43" t="s">
        <v>11638</v>
      </c>
      <c r="BP90" s="43" t="s">
        <v>11505</v>
      </c>
      <c r="BQ90" s="43" t="s">
        <v>11885</v>
      </c>
      <c r="BR90" s="43" t="s">
        <v>12046</v>
      </c>
      <c r="BS90" s="43" t="s">
        <v>8087</v>
      </c>
      <c r="BT90" s="43">
        <v>12286</v>
      </c>
      <c r="BU90" s="43" t="s">
        <v>12047</v>
      </c>
      <c r="BV90" s="43">
        <v>1</v>
      </c>
      <c r="BW90" s="43">
        <v>46000000</v>
      </c>
      <c r="BX90" s="43">
        <v>46000000</v>
      </c>
      <c r="BY90" s="44">
        <v>43952</v>
      </c>
      <c r="BZ90" s="44">
        <v>43952</v>
      </c>
      <c r="CA90" s="43">
        <v>480084454</v>
      </c>
      <c r="CB90" s="45">
        <v>43973</v>
      </c>
      <c r="CC90" s="43" t="s">
        <v>11530</v>
      </c>
      <c r="CD90" s="43">
        <v>0</v>
      </c>
      <c r="CE90" s="43">
        <v>46000000</v>
      </c>
      <c r="CZ90" s="43">
        <v>46000000</v>
      </c>
      <c r="DA90" s="43" t="s">
        <v>11531</v>
      </c>
      <c r="DE90" s="43" t="s">
        <v>12048</v>
      </c>
      <c r="DF90" s="43" t="s">
        <v>11482</v>
      </c>
      <c r="DG90" s="43">
        <v>1</v>
      </c>
      <c r="DH90" s="43">
        <v>1</v>
      </c>
      <c r="DI90" s="43">
        <v>1</v>
      </c>
      <c r="DJ90" s="45">
        <f t="shared" si="5"/>
        <v>43973</v>
      </c>
      <c r="DK90" s="43" t="b">
        <f t="shared" si="6"/>
        <v>1</v>
      </c>
      <c r="DL90" s="43" t="b">
        <f t="shared" si="7"/>
        <v>1</v>
      </c>
      <c r="DM90" s="43" t="b">
        <f t="shared" si="8"/>
        <v>1</v>
      </c>
      <c r="DO90" s="43" t="b">
        <f t="shared" si="9"/>
        <v>0</v>
      </c>
    </row>
    <row r="91" spans="1:119" x14ac:dyDescent="0.3">
      <c r="A91" s="43">
        <v>480084464</v>
      </c>
      <c r="B91" s="43" t="s">
        <v>12049</v>
      </c>
      <c r="C91" s="43">
        <v>2</v>
      </c>
      <c r="D91" s="43" t="s">
        <v>11729</v>
      </c>
      <c r="E91" s="43" t="s">
        <v>78</v>
      </c>
      <c r="F91" s="43" t="s">
        <v>11467</v>
      </c>
      <c r="G91" s="43">
        <v>501730</v>
      </c>
      <c r="H91" s="43">
        <v>501730</v>
      </c>
      <c r="I91" s="43">
        <v>872320</v>
      </c>
      <c r="J91" s="43">
        <v>872320</v>
      </c>
      <c r="K91" s="43">
        <v>202005</v>
      </c>
      <c r="L91" s="43">
        <v>202005</v>
      </c>
      <c r="O91" s="43" t="s">
        <v>1353</v>
      </c>
      <c r="P91" s="43" t="s">
        <v>11730</v>
      </c>
      <c r="Q91" s="43">
        <v>1</v>
      </c>
      <c r="R91" s="43">
        <v>800000</v>
      </c>
      <c r="S91" s="43">
        <v>800000</v>
      </c>
      <c r="T91" s="43" t="s">
        <v>926</v>
      </c>
      <c r="U91" s="43">
        <v>800000</v>
      </c>
      <c r="V91" s="43" t="s">
        <v>11487</v>
      </c>
      <c r="W91" s="44">
        <v>43976.914733796293</v>
      </c>
      <c r="X91" s="43">
        <v>10064000</v>
      </c>
      <c r="Y91" s="43" t="s">
        <v>12050</v>
      </c>
      <c r="AA91" s="43">
        <v>480084464</v>
      </c>
      <c r="AB91" s="43">
        <v>30</v>
      </c>
      <c r="AC91" s="43" t="s">
        <v>916</v>
      </c>
      <c r="AD91" s="43" t="s">
        <v>917</v>
      </c>
      <c r="AE91" s="43" t="s">
        <v>918</v>
      </c>
      <c r="AF91" s="43" t="s">
        <v>919</v>
      </c>
      <c r="AG91" s="43" t="s">
        <v>920</v>
      </c>
      <c r="AH91" s="45">
        <v>43973</v>
      </c>
      <c r="AI91" s="43" t="s">
        <v>935</v>
      </c>
      <c r="AJ91" s="43" t="s">
        <v>1353</v>
      </c>
      <c r="AL91" s="43">
        <v>9900</v>
      </c>
      <c r="AO91" s="43" t="s">
        <v>918</v>
      </c>
      <c r="AP91" s="43" t="s">
        <v>923</v>
      </c>
      <c r="AQ91" s="43" t="s">
        <v>924</v>
      </c>
      <c r="AR91" s="43">
        <v>1</v>
      </c>
      <c r="AS91" s="43" t="s">
        <v>925</v>
      </c>
      <c r="AT91" s="43">
        <v>0</v>
      </c>
      <c r="AV91" s="43">
        <v>800000</v>
      </c>
      <c r="AW91" s="43">
        <v>800000</v>
      </c>
      <c r="AX91" s="43">
        <v>10064000</v>
      </c>
      <c r="AY91" s="43" t="s">
        <v>926</v>
      </c>
      <c r="AZ91" s="43">
        <v>1</v>
      </c>
      <c r="BA91" s="43">
        <v>0</v>
      </c>
      <c r="BB91" s="43">
        <v>0</v>
      </c>
      <c r="BC91" s="43">
        <v>0</v>
      </c>
      <c r="BD91" s="43">
        <v>0</v>
      </c>
      <c r="BE91" s="43">
        <v>0</v>
      </c>
      <c r="BF91" s="43">
        <v>0</v>
      </c>
      <c r="BG91" s="43">
        <v>1</v>
      </c>
      <c r="BH91" s="43" t="s">
        <v>12051</v>
      </c>
      <c r="BI91" s="43" t="s">
        <v>11482</v>
      </c>
      <c r="BJ91" s="43">
        <v>1</v>
      </c>
      <c r="BK91" s="43">
        <v>1</v>
      </c>
      <c r="BL91" s="43" t="s">
        <v>11473</v>
      </c>
      <c r="BM91" s="43" t="s">
        <v>11729</v>
      </c>
      <c r="BN91" s="43" t="s">
        <v>13</v>
      </c>
      <c r="BO91" s="43" t="s">
        <v>10025</v>
      </c>
      <c r="BP91" s="43" t="s">
        <v>11527</v>
      </c>
      <c r="BQ91" s="43" t="s">
        <v>11527</v>
      </c>
      <c r="BR91" s="43" t="s">
        <v>12052</v>
      </c>
      <c r="BS91" s="43" t="s">
        <v>8087</v>
      </c>
      <c r="BT91" s="43">
        <v>12342</v>
      </c>
      <c r="BU91" s="43" t="s">
        <v>12039</v>
      </c>
      <c r="BV91" s="43">
        <v>1</v>
      </c>
      <c r="BW91" s="43">
        <v>10064000</v>
      </c>
      <c r="BX91" s="43">
        <v>10064000</v>
      </c>
      <c r="BY91" s="44">
        <v>43952</v>
      </c>
      <c r="BZ91" s="44">
        <v>43952</v>
      </c>
      <c r="CA91" s="43">
        <v>480084464</v>
      </c>
      <c r="CB91" s="45">
        <v>43976</v>
      </c>
      <c r="CC91" s="43" t="s">
        <v>11530</v>
      </c>
      <c r="CD91" s="43">
        <v>0</v>
      </c>
      <c r="CE91" s="43">
        <v>10064000</v>
      </c>
      <c r="CZ91" s="43">
        <v>10064000</v>
      </c>
      <c r="DA91" s="43">
        <v>5121708564</v>
      </c>
      <c r="DE91" s="43" t="s">
        <v>12053</v>
      </c>
      <c r="DF91" s="43" t="s">
        <v>11482</v>
      </c>
      <c r="DG91" s="43">
        <v>1</v>
      </c>
      <c r="DH91" s="43">
        <v>1</v>
      </c>
      <c r="DI91" s="43">
        <v>3</v>
      </c>
      <c r="DJ91" s="45">
        <f t="shared" si="5"/>
        <v>43976</v>
      </c>
      <c r="DK91" s="43" t="b">
        <f t="shared" si="6"/>
        <v>1</v>
      </c>
      <c r="DL91" s="43" t="b">
        <f t="shared" si="7"/>
        <v>1</v>
      </c>
      <c r="DM91" s="43" t="b">
        <f t="shared" si="8"/>
        <v>1</v>
      </c>
      <c r="DO91" s="43" t="b">
        <f t="shared" si="9"/>
        <v>0</v>
      </c>
    </row>
    <row r="92" spans="1:119" x14ac:dyDescent="0.3">
      <c r="A92" s="43">
        <v>480084485</v>
      </c>
      <c r="B92" s="43" t="s">
        <v>12054</v>
      </c>
      <c r="C92" s="43">
        <v>0</v>
      </c>
      <c r="D92" s="43" t="s">
        <v>12055</v>
      </c>
      <c r="E92" s="43" t="s">
        <v>155</v>
      </c>
      <c r="F92" s="43" t="s">
        <v>11467</v>
      </c>
      <c r="G92" s="43">
        <v>501730</v>
      </c>
      <c r="H92" s="43">
        <v>501730</v>
      </c>
      <c r="I92" s="43">
        <v>871080</v>
      </c>
      <c r="J92" s="43">
        <v>871280</v>
      </c>
      <c r="K92" s="43">
        <v>202005</v>
      </c>
      <c r="L92" s="43">
        <v>202005</v>
      </c>
      <c r="O92" s="43" t="s">
        <v>1362</v>
      </c>
      <c r="P92" s="43" t="s">
        <v>156</v>
      </c>
      <c r="Q92" s="43">
        <v>1</v>
      </c>
      <c r="R92" s="43">
        <v>65464146</v>
      </c>
      <c r="S92" s="43">
        <v>65464146</v>
      </c>
      <c r="T92" s="43" t="s">
        <v>926</v>
      </c>
      <c r="U92" s="43">
        <v>65464146</v>
      </c>
      <c r="V92" s="43" t="s">
        <v>11487</v>
      </c>
      <c r="W92" s="44">
        <v>43977.849560185183</v>
      </c>
      <c r="X92" s="43">
        <v>218213820</v>
      </c>
      <c r="Y92" s="43" t="s">
        <v>12056</v>
      </c>
      <c r="AA92" s="43">
        <v>480084485</v>
      </c>
      <c r="AB92" s="43">
        <v>10</v>
      </c>
      <c r="AC92" s="43" t="s">
        <v>916</v>
      </c>
      <c r="AD92" s="43" t="s">
        <v>917</v>
      </c>
      <c r="AE92" s="43" t="s">
        <v>918</v>
      </c>
      <c r="AF92" s="43" t="s">
        <v>919</v>
      </c>
      <c r="AG92" s="43" t="s">
        <v>920</v>
      </c>
      <c r="AH92" s="45">
        <v>43973</v>
      </c>
      <c r="AI92" s="43" t="s">
        <v>1258</v>
      </c>
      <c r="AJ92" s="43" t="s">
        <v>1362</v>
      </c>
      <c r="AL92" s="43">
        <v>9900</v>
      </c>
      <c r="AO92" s="43" t="s">
        <v>918</v>
      </c>
      <c r="AP92" s="43" t="s">
        <v>923</v>
      </c>
      <c r="AQ92" s="43" t="s">
        <v>924</v>
      </c>
      <c r="AR92" s="43">
        <v>1</v>
      </c>
      <c r="AS92" s="43" t="s">
        <v>925</v>
      </c>
      <c r="AT92" s="43">
        <v>0</v>
      </c>
      <c r="AV92" s="43">
        <v>65464146</v>
      </c>
      <c r="AW92" s="43">
        <v>65464146</v>
      </c>
      <c r="AX92" s="43">
        <v>218213820</v>
      </c>
      <c r="AY92" s="43" t="s">
        <v>926</v>
      </c>
      <c r="AZ92" s="43">
        <v>1</v>
      </c>
      <c r="BA92" s="43">
        <v>0</v>
      </c>
      <c r="BB92" s="43">
        <v>0</v>
      </c>
      <c r="BC92" s="43">
        <v>0</v>
      </c>
      <c r="BD92" s="43">
        <v>0</v>
      </c>
      <c r="BE92" s="43">
        <v>0</v>
      </c>
      <c r="BF92" s="43">
        <v>0</v>
      </c>
      <c r="BG92" s="43">
        <v>1</v>
      </c>
      <c r="BH92" s="43" t="s">
        <v>12057</v>
      </c>
      <c r="BI92" s="43" t="s">
        <v>11482</v>
      </c>
      <c r="BJ92" s="43">
        <v>1</v>
      </c>
      <c r="BK92" s="43">
        <v>1</v>
      </c>
      <c r="BL92" s="43" t="s">
        <v>11473</v>
      </c>
      <c r="BM92" s="43" t="s">
        <v>12055</v>
      </c>
      <c r="BN92" s="43" t="s">
        <v>19</v>
      </c>
      <c r="BO92" s="43" t="s">
        <v>11475</v>
      </c>
      <c r="BP92" s="43" t="s">
        <v>11288</v>
      </c>
      <c r="BQ92" s="43" t="s">
        <v>11494</v>
      </c>
      <c r="BR92" s="43" t="s">
        <v>12058</v>
      </c>
      <c r="BS92" s="43" t="s">
        <v>8087</v>
      </c>
      <c r="BT92" s="43">
        <v>12453</v>
      </c>
      <c r="BU92" s="43" t="s">
        <v>11496</v>
      </c>
      <c r="BV92" s="43">
        <v>1</v>
      </c>
      <c r="BW92" s="43">
        <v>218213820</v>
      </c>
      <c r="BX92" s="43">
        <v>218213820</v>
      </c>
      <c r="BY92" s="44">
        <v>43952</v>
      </c>
      <c r="BZ92" s="44">
        <v>43983</v>
      </c>
      <c r="CA92" s="43">
        <v>480084485</v>
      </c>
      <c r="CB92" s="45">
        <v>43977</v>
      </c>
      <c r="CC92" s="43" t="s">
        <v>11804</v>
      </c>
      <c r="CD92" s="43">
        <v>0</v>
      </c>
      <c r="CE92" s="43">
        <v>218213820</v>
      </c>
      <c r="CV92" s="43">
        <v>152749674</v>
      </c>
      <c r="CW92" s="43">
        <v>5121716470</v>
      </c>
      <c r="CX92" s="43">
        <v>65464146</v>
      </c>
      <c r="CY92" s="43">
        <v>5121711757</v>
      </c>
      <c r="DA92" s="43" t="s">
        <v>11646</v>
      </c>
      <c r="DE92" s="43" t="s">
        <v>12059</v>
      </c>
      <c r="DF92" s="43" t="s">
        <v>11482</v>
      </c>
      <c r="DG92" s="43">
        <v>1</v>
      </c>
      <c r="DH92" s="43">
        <v>1</v>
      </c>
      <c r="DI92" s="43">
        <v>2</v>
      </c>
      <c r="DJ92" s="45">
        <f t="shared" si="5"/>
        <v>43977</v>
      </c>
      <c r="DK92" s="43" t="b">
        <f t="shared" si="6"/>
        <v>1</v>
      </c>
      <c r="DL92" s="43" t="b">
        <f t="shared" si="7"/>
        <v>1</v>
      </c>
      <c r="DM92" s="43" t="b">
        <f t="shared" si="8"/>
        <v>1</v>
      </c>
      <c r="DO92" s="43" t="b">
        <f t="shared" si="9"/>
        <v>0</v>
      </c>
    </row>
    <row r="93" spans="1:119" x14ac:dyDescent="0.3">
      <c r="A93" s="43">
        <v>480084465</v>
      </c>
      <c r="B93" s="43" t="s">
        <v>12060</v>
      </c>
      <c r="C93" s="43">
        <v>0</v>
      </c>
      <c r="D93" s="43" t="s">
        <v>12061</v>
      </c>
      <c r="E93" s="43" t="s">
        <v>165</v>
      </c>
      <c r="F93" s="43" t="s">
        <v>11467</v>
      </c>
      <c r="G93" s="43">
        <v>501730</v>
      </c>
      <c r="H93" s="43">
        <v>501730</v>
      </c>
      <c r="I93" s="43">
        <v>871080</v>
      </c>
      <c r="J93" s="43">
        <v>871280</v>
      </c>
      <c r="K93" s="43">
        <v>202005</v>
      </c>
      <c r="L93" s="43">
        <v>202005</v>
      </c>
      <c r="O93" s="43" t="s">
        <v>1354</v>
      </c>
      <c r="Q93" s="43">
        <v>1</v>
      </c>
      <c r="R93" s="43">
        <v>25911930</v>
      </c>
      <c r="S93" s="43">
        <v>25911930</v>
      </c>
      <c r="T93" s="43" t="s">
        <v>926</v>
      </c>
      <c r="U93" s="43">
        <v>25911930</v>
      </c>
      <c r="V93" s="43" t="s">
        <v>11487</v>
      </c>
      <c r="W93" s="44">
        <v>43976.927534722221</v>
      </c>
      <c r="X93" s="43">
        <v>86373100</v>
      </c>
      <c r="Y93" s="43" t="s">
        <v>12062</v>
      </c>
      <c r="AA93" s="43">
        <v>480084465</v>
      </c>
      <c r="AB93" s="43">
        <v>10</v>
      </c>
      <c r="AC93" s="43" t="s">
        <v>916</v>
      </c>
      <c r="AD93" s="43" t="s">
        <v>917</v>
      </c>
      <c r="AE93" s="43" t="s">
        <v>918</v>
      </c>
      <c r="AF93" s="43" t="s">
        <v>919</v>
      </c>
      <c r="AG93" s="43" t="s">
        <v>920</v>
      </c>
      <c r="AH93" s="45">
        <v>43973</v>
      </c>
      <c r="AI93" s="43" t="s">
        <v>1258</v>
      </c>
      <c r="AJ93" s="43" t="s">
        <v>1354</v>
      </c>
      <c r="AL93" s="43">
        <v>9900</v>
      </c>
      <c r="AO93" s="43" t="s">
        <v>918</v>
      </c>
      <c r="AP93" s="43" t="s">
        <v>923</v>
      </c>
      <c r="AQ93" s="43" t="s">
        <v>924</v>
      </c>
      <c r="AR93" s="43">
        <v>1</v>
      </c>
      <c r="AS93" s="43" t="s">
        <v>925</v>
      </c>
      <c r="AT93" s="43">
        <v>0</v>
      </c>
      <c r="AV93" s="43">
        <v>25911930</v>
      </c>
      <c r="AW93" s="43">
        <v>25911930</v>
      </c>
      <c r="AX93" s="43">
        <v>86373100</v>
      </c>
      <c r="AY93" s="43" t="s">
        <v>926</v>
      </c>
      <c r="AZ93" s="43">
        <v>1</v>
      </c>
      <c r="BA93" s="43">
        <v>0</v>
      </c>
      <c r="BB93" s="43">
        <v>0</v>
      </c>
      <c r="BC93" s="43">
        <v>0</v>
      </c>
      <c r="BD93" s="43">
        <v>0</v>
      </c>
      <c r="BE93" s="43">
        <v>0</v>
      </c>
      <c r="BF93" s="43">
        <v>0</v>
      </c>
      <c r="BG93" s="43">
        <v>1</v>
      </c>
      <c r="BH93" s="43" t="s">
        <v>12063</v>
      </c>
      <c r="BI93" s="43" t="s">
        <v>11482</v>
      </c>
      <c r="BJ93" s="43">
        <v>1</v>
      </c>
      <c r="BK93" s="43">
        <v>1</v>
      </c>
      <c r="BL93" s="43" t="s">
        <v>11473</v>
      </c>
      <c r="BM93" s="43" t="s">
        <v>12061</v>
      </c>
      <c r="BN93" s="43" t="s">
        <v>19</v>
      </c>
      <c r="BO93" s="43" t="s">
        <v>11475</v>
      </c>
      <c r="BP93" s="43" t="s">
        <v>11288</v>
      </c>
      <c r="BQ93" s="43" t="s">
        <v>11494</v>
      </c>
      <c r="BR93" s="43" t="s">
        <v>12064</v>
      </c>
      <c r="BS93" s="43" t="s">
        <v>8087</v>
      </c>
      <c r="BT93" s="43">
        <v>12453</v>
      </c>
      <c r="BU93" s="43" t="s">
        <v>11496</v>
      </c>
      <c r="BV93" s="43">
        <v>1</v>
      </c>
      <c r="BW93" s="43">
        <v>86373100</v>
      </c>
      <c r="BX93" s="43">
        <v>86373100</v>
      </c>
      <c r="BY93" s="44">
        <v>43952</v>
      </c>
      <c r="BZ93" s="44">
        <v>43983</v>
      </c>
      <c r="CA93" s="43">
        <v>480084465</v>
      </c>
      <c r="CB93" s="45">
        <v>43976</v>
      </c>
      <c r="CC93" s="43" t="s">
        <v>11804</v>
      </c>
      <c r="CD93" s="43">
        <v>0</v>
      </c>
      <c r="CE93" s="43">
        <v>86373100</v>
      </c>
      <c r="CV93" s="43">
        <v>60461170</v>
      </c>
      <c r="CW93" s="43">
        <v>5121716472</v>
      </c>
      <c r="CX93" s="43">
        <v>25911930</v>
      </c>
      <c r="CY93" s="43">
        <v>5121711758</v>
      </c>
      <c r="DA93" s="43" t="s">
        <v>11646</v>
      </c>
      <c r="DE93" s="43" t="s">
        <v>12065</v>
      </c>
      <c r="DF93" s="43" t="s">
        <v>11482</v>
      </c>
      <c r="DG93" s="43">
        <v>1</v>
      </c>
      <c r="DH93" s="43">
        <v>1</v>
      </c>
      <c r="DI93" s="43">
        <v>3</v>
      </c>
      <c r="DJ93" s="45">
        <f t="shared" si="5"/>
        <v>43976</v>
      </c>
      <c r="DK93" s="43" t="b">
        <f t="shared" si="6"/>
        <v>1</v>
      </c>
      <c r="DL93" s="43" t="b">
        <f t="shared" si="7"/>
        <v>1</v>
      </c>
      <c r="DM93" s="43" t="b">
        <f t="shared" si="8"/>
        <v>1</v>
      </c>
      <c r="DO93" s="43" t="b">
        <f t="shared" si="9"/>
        <v>0</v>
      </c>
    </row>
    <row r="94" spans="1:119" x14ac:dyDescent="0.3">
      <c r="A94" s="43">
        <v>480084465</v>
      </c>
      <c r="B94" s="43" t="s">
        <v>12060</v>
      </c>
      <c r="C94" s="43">
        <v>1</v>
      </c>
      <c r="D94" s="43" t="s">
        <v>12061</v>
      </c>
      <c r="E94" s="43" t="s">
        <v>165</v>
      </c>
      <c r="F94" s="43" t="s">
        <v>11467</v>
      </c>
      <c r="G94" s="43">
        <v>501730</v>
      </c>
      <c r="H94" s="43">
        <v>501730</v>
      </c>
      <c r="I94" s="43">
        <v>871080</v>
      </c>
      <c r="J94" s="43">
        <v>871280</v>
      </c>
      <c r="K94" s="43">
        <v>202006</v>
      </c>
      <c r="L94" s="43">
        <v>202006</v>
      </c>
      <c r="O94" s="43" t="s">
        <v>12066</v>
      </c>
      <c r="Q94" s="43">
        <v>1</v>
      </c>
      <c r="R94" s="43">
        <v>60461170</v>
      </c>
      <c r="S94" s="43">
        <v>60461170</v>
      </c>
      <c r="T94" s="43" t="s">
        <v>926</v>
      </c>
      <c r="U94" s="43">
        <v>60461170</v>
      </c>
      <c r="V94" s="43" t="s">
        <v>11487</v>
      </c>
      <c r="W94" s="44">
        <v>43976.927534722221</v>
      </c>
      <c r="X94" s="43">
        <v>86373100</v>
      </c>
      <c r="Y94" s="43" t="s">
        <v>12067</v>
      </c>
      <c r="BI94" s="43" t="s">
        <v>11472</v>
      </c>
      <c r="BJ94" s="43">
        <v>1</v>
      </c>
      <c r="BM94" s="43" t="s">
        <v>12061</v>
      </c>
      <c r="BN94" s="43" t="s">
        <v>19</v>
      </c>
      <c r="BO94" s="43" t="s">
        <v>11475</v>
      </c>
      <c r="BP94" s="43" t="s">
        <v>11288</v>
      </c>
      <c r="BQ94" s="43" t="s">
        <v>11494</v>
      </c>
      <c r="BR94" s="43" t="s">
        <v>12064</v>
      </c>
      <c r="BS94" s="43" t="s">
        <v>8087</v>
      </c>
      <c r="BT94" s="43">
        <v>12453</v>
      </c>
      <c r="BU94" s="43" t="s">
        <v>11496</v>
      </c>
      <c r="BV94" s="43">
        <v>1</v>
      </c>
      <c r="BW94" s="43">
        <v>86373100</v>
      </c>
      <c r="BX94" s="43">
        <v>86373100</v>
      </c>
      <c r="BY94" s="44">
        <v>43952</v>
      </c>
      <c r="BZ94" s="44">
        <v>43983</v>
      </c>
      <c r="CA94" s="43">
        <v>480084465</v>
      </c>
      <c r="CB94" s="45">
        <v>43976</v>
      </c>
      <c r="CC94" s="43" t="s">
        <v>11804</v>
      </c>
      <c r="CD94" s="43">
        <v>0</v>
      </c>
      <c r="CE94" s="43">
        <v>86373100</v>
      </c>
      <c r="CV94" s="43">
        <v>60461170</v>
      </c>
      <c r="CW94" s="43">
        <v>5121716472</v>
      </c>
      <c r="CX94" s="43">
        <v>25911930</v>
      </c>
      <c r="CY94" s="43">
        <v>5121711758</v>
      </c>
      <c r="DA94" s="43" t="s">
        <v>11646</v>
      </c>
      <c r="DE94" s="43" t="s">
        <v>12065</v>
      </c>
      <c r="DF94" s="43" t="s">
        <v>11482</v>
      </c>
      <c r="DG94" s="43">
        <v>1</v>
      </c>
      <c r="DI94" s="43">
        <v>3</v>
      </c>
      <c r="DJ94" s="45">
        <f t="shared" si="5"/>
        <v>43976</v>
      </c>
      <c r="DK94" s="43" t="b">
        <f t="shared" si="6"/>
        <v>0</v>
      </c>
      <c r="DL94" s="43" t="b">
        <f t="shared" si="7"/>
        <v>0</v>
      </c>
      <c r="DM94" s="43" t="b">
        <f t="shared" si="8"/>
        <v>1</v>
      </c>
      <c r="DO94" s="43" t="b">
        <f t="shared" si="9"/>
        <v>0</v>
      </c>
    </row>
    <row r="95" spans="1:119" x14ac:dyDescent="0.3">
      <c r="A95" s="43">
        <v>480084466</v>
      </c>
      <c r="B95" s="43" t="s">
        <v>12068</v>
      </c>
      <c r="C95" s="43">
        <v>0</v>
      </c>
      <c r="D95" s="43" t="s">
        <v>12069</v>
      </c>
      <c r="E95" s="43" t="s">
        <v>158</v>
      </c>
      <c r="F95" s="43" t="s">
        <v>11467</v>
      </c>
      <c r="G95" s="43">
        <v>501190</v>
      </c>
      <c r="H95" s="43">
        <v>501190</v>
      </c>
      <c r="I95" s="43">
        <v>871280</v>
      </c>
      <c r="J95" s="43">
        <v>871280</v>
      </c>
      <c r="K95" s="43">
        <v>202006</v>
      </c>
      <c r="L95" s="43">
        <v>202006</v>
      </c>
      <c r="O95" s="43" t="s">
        <v>1356</v>
      </c>
      <c r="P95" s="43" t="s">
        <v>12070</v>
      </c>
      <c r="Q95" s="43">
        <v>1</v>
      </c>
      <c r="R95" s="43">
        <v>12600000</v>
      </c>
      <c r="S95" s="43">
        <v>12600000</v>
      </c>
      <c r="T95" s="43" t="s">
        <v>926</v>
      </c>
      <c r="U95" s="43">
        <v>12600000</v>
      </c>
      <c r="V95" s="43" t="s">
        <v>11487</v>
      </c>
      <c r="W95" s="44">
        <v>43976.928553240738</v>
      </c>
      <c r="X95" s="43">
        <v>12600000</v>
      </c>
      <c r="Y95" s="43" t="s">
        <v>12071</v>
      </c>
      <c r="AA95" s="43">
        <v>480084466</v>
      </c>
      <c r="AB95" s="43">
        <v>10</v>
      </c>
      <c r="AC95" s="43" t="s">
        <v>916</v>
      </c>
      <c r="AD95" s="43" t="s">
        <v>917</v>
      </c>
      <c r="AE95" s="43" t="s">
        <v>918</v>
      </c>
      <c r="AF95" s="43" t="s">
        <v>919</v>
      </c>
      <c r="AG95" s="43" t="s">
        <v>920</v>
      </c>
      <c r="AH95" s="45">
        <v>43973</v>
      </c>
      <c r="AI95" s="43" t="s">
        <v>996</v>
      </c>
      <c r="AJ95" s="43" t="s">
        <v>1356</v>
      </c>
      <c r="AL95" s="43">
        <v>9900</v>
      </c>
      <c r="AO95" s="43" t="s">
        <v>918</v>
      </c>
      <c r="AP95" s="43" t="s">
        <v>923</v>
      </c>
      <c r="AQ95" s="43" t="s">
        <v>924</v>
      </c>
      <c r="AR95" s="43">
        <v>1</v>
      </c>
      <c r="AS95" s="43" t="s">
        <v>925</v>
      </c>
      <c r="AT95" s="43">
        <v>0</v>
      </c>
      <c r="AV95" s="43">
        <v>12600000</v>
      </c>
      <c r="AW95" s="43">
        <v>12600000</v>
      </c>
      <c r="AX95" s="43">
        <v>12600000</v>
      </c>
      <c r="AY95" s="43" t="s">
        <v>926</v>
      </c>
      <c r="AZ95" s="43">
        <v>1</v>
      </c>
      <c r="BA95" s="43">
        <v>0</v>
      </c>
      <c r="BB95" s="43">
        <v>0</v>
      </c>
      <c r="BC95" s="43">
        <v>0</v>
      </c>
      <c r="BD95" s="43">
        <v>0</v>
      </c>
      <c r="BE95" s="43">
        <v>0</v>
      </c>
      <c r="BF95" s="43">
        <v>0</v>
      </c>
      <c r="BG95" s="43">
        <v>1</v>
      </c>
      <c r="BH95" s="43" t="s">
        <v>12072</v>
      </c>
      <c r="BI95" s="43" t="s">
        <v>11482</v>
      </c>
      <c r="BJ95" s="43">
        <v>1</v>
      </c>
      <c r="BK95" s="43">
        <v>1</v>
      </c>
      <c r="BL95" s="43" t="s">
        <v>11473</v>
      </c>
      <c r="BM95" s="43" t="s">
        <v>12069</v>
      </c>
      <c r="BN95" s="43" t="s">
        <v>6</v>
      </c>
      <c r="BO95" s="43" t="s">
        <v>11561</v>
      </c>
      <c r="BP95" s="43" t="s">
        <v>11568</v>
      </c>
      <c r="BQ95" s="43" t="s">
        <v>11569</v>
      </c>
      <c r="BR95" s="43" t="s">
        <v>12073</v>
      </c>
      <c r="BS95" s="43" t="s">
        <v>8087</v>
      </c>
      <c r="BT95" s="43">
        <v>12415</v>
      </c>
      <c r="BU95" s="43" t="s">
        <v>11570</v>
      </c>
      <c r="BV95" s="43">
        <v>1</v>
      </c>
      <c r="BW95" s="43">
        <v>12600000</v>
      </c>
      <c r="BX95" s="43">
        <v>12600000</v>
      </c>
      <c r="BY95" s="44">
        <v>43983</v>
      </c>
      <c r="BZ95" s="44">
        <v>43983</v>
      </c>
      <c r="CA95" s="43">
        <v>480084466</v>
      </c>
      <c r="CB95" s="45">
        <v>43976</v>
      </c>
      <c r="CC95" s="43" t="s">
        <v>11600</v>
      </c>
      <c r="CD95" s="43">
        <v>0</v>
      </c>
      <c r="CE95" s="43">
        <v>12600000</v>
      </c>
      <c r="CX95" s="43">
        <v>12600000</v>
      </c>
      <c r="CY95" s="43">
        <v>5121711838</v>
      </c>
      <c r="DE95" s="43" t="s">
        <v>12074</v>
      </c>
      <c r="DF95" s="43" t="s">
        <v>11482</v>
      </c>
      <c r="DG95" s="43">
        <v>1</v>
      </c>
      <c r="DH95" s="43">
        <v>1</v>
      </c>
      <c r="DI95" s="43">
        <v>1</v>
      </c>
      <c r="DJ95" s="45">
        <f t="shared" si="5"/>
        <v>43976</v>
      </c>
      <c r="DK95" s="43" t="b">
        <f t="shared" si="6"/>
        <v>1</v>
      </c>
      <c r="DL95" s="43" t="b">
        <f t="shared" si="7"/>
        <v>1</v>
      </c>
      <c r="DM95" s="43" t="b">
        <f t="shared" si="8"/>
        <v>1</v>
      </c>
      <c r="DO95" s="43" t="b">
        <f t="shared" si="9"/>
        <v>0</v>
      </c>
    </row>
    <row r="96" spans="1:119" x14ac:dyDescent="0.3">
      <c r="A96" s="43">
        <v>480084467</v>
      </c>
      <c r="B96" s="43" t="s">
        <v>12075</v>
      </c>
      <c r="C96" s="43">
        <v>0</v>
      </c>
      <c r="D96" s="43" t="s">
        <v>11729</v>
      </c>
      <c r="E96" s="43" t="s">
        <v>78</v>
      </c>
      <c r="F96" s="43" t="s">
        <v>11467</v>
      </c>
      <c r="G96" s="43">
        <v>501730</v>
      </c>
      <c r="H96" s="43">
        <v>501730</v>
      </c>
      <c r="I96" s="43">
        <v>872320</v>
      </c>
      <c r="J96" s="43">
        <v>872320</v>
      </c>
      <c r="K96" s="43">
        <v>202005</v>
      </c>
      <c r="L96" s="43">
        <v>202005</v>
      </c>
      <c r="N96" s="43" t="s">
        <v>1182</v>
      </c>
      <c r="O96" s="43" t="s">
        <v>1183</v>
      </c>
      <c r="P96" s="43" t="s">
        <v>11730</v>
      </c>
      <c r="Q96" s="43">
        <v>12400</v>
      </c>
      <c r="R96" s="43">
        <v>1030</v>
      </c>
      <c r="S96" s="43">
        <v>12772000</v>
      </c>
      <c r="T96" s="43" t="s">
        <v>926</v>
      </c>
      <c r="U96" s="43">
        <v>12772000</v>
      </c>
      <c r="V96" s="43" t="s">
        <v>11487</v>
      </c>
      <c r="W96" s="44">
        <v>43976.92931712963</v>
      </c>
      <c r="X96" s="43">
        <v>150452500</v>
      </c>
      <c r="Y96" s="43" t="s">
        <v>12076</v>
      </c>
      <c r="AA96" s="43">
        <v>480084467</v>
      </c>
      <c r="AB96" s="43">
        <v>10</v>
      </c>
      <c r="AC96" s="43" t="s">
        <v>916</v>
      </c>
      <c r="AD96" s="43" t="s">
        <v>917</v>
      </c>
      <c r="AE96" s="43" t="s">
        <v>918</v>
      </c>
      <c r="AF96" s="43" t="s">
        <v>919</v>
      </c>
      <c r="AG96" s="43" t="s">
        <v>920</v>
      </c>
      <c r="AH96" s="45">
        <v>43973</v>
      </c>
      <c r="AI96" s="43" t="s">
        <v>935</v>
      </c>
      <c r="AJ96" s="43" t="s">
        <v>1183</v>
      </c>
      <c r="AL96" s="43">
        <v>5100</v>
      </c>
      <c r="AO96" s="43" t="s">
        <v>918</v>
      </c>
      <c r="AP96" s="43" t="s">
        <v>923</v>
      </c>
      <c r="AQ96" s="43" t="s">
        <v>938</v>
      </c>
      <c r="AR96" s="43">
        <v>12400</v>
      </c>
      <c r="AS96" s="43" t="s">
        <v>939</v>
      </c>
      <c r="AT96" s="43">
        <v>12400</v>
      </c>
      <c r="AU96" s="43" t="s">
        <v>939</v>
      </c>
      <c r="AV96" s="43">
        <v>1030</v>
      </c>
      <c r="AW96" s="43">
        <v>12772000</v>
      </c>
      <c r="AX96" s="43">
        <v>150452500</v>
      </c>
      <c r="AY96" s="43" t="s">
        <v>926</v>
      </c>
      <c r="AZ96" s="43">
        <v>1</v>
      </c>
      <c r="BA96" s="43">
        <v>0</v>
      </c>
      <c r="BB96" s="43">
        <v>0</v>
      </c>
      <c r="BC96" s="43">
        <v>0</v>
      </c>
      <c r="BD96" s="43">
        <v>0</v>
      </c>
      <c r="BE96" s="43">
        <v>0</v>
      </c>
      <c r="BF96" s="43">
        <v>0</v>
      </c>
      <c r="BG96" s="43">
        <v>1</v>
      </c>
      <c r="BH96" s="43" t="s">
        <v>12077</v>
      </c>
      <c r="BI96" s="43" t="s">
        <v>11482</v>
      </c>
      <c r="BJ96" s="43">
        <v>1</v>
      </c>
      <c r="BK96" s="43">
        <v>1</v>
      </c>
      <c r="BL96" s="43" t="s">
        <v>11473</v>
      </c>
      <c r="BM96" s="43" t="s">
        <v>11729</v>
      </c>
      <c r="BN96" s="43" t="s">
        <v>13</v>
      </c>
      <c r="BO96" s="43" t="s">
        <v>10025</v>
      </c>
      <c r="BP96" s="43" t="s">
        <v>11527</v>
      </c>
      <c r="BQ96" s="43" t="s">
        <v>11527</v>
      </c>
      <c r="BR96" s="43" t="s">
        <v>12078</v>
      </c>
      <c r="BS96" s="43" t="s">
        <v>11478</v>
      </c>
      <c r="BT96" s="43">
        <v>12342</v>
      </c>
      <c r="BU96" s="43" t="s">
        <v>12039</v>
      </c>
      <c r="BV96" s="43">
        <v>1</v>
      </c>
      <c r="BW96" s="43">
        <v>150452500</v>
      </c>
      <c r="BX96" s="43">
        <v>150452500</v>
      </c>
      <c r="BY96" s="44">
        <v>43952</v>
      </c>
      <c r="BZ96" s="44">
        <v>43952</v>
      </c>
      <c r="CA96" s="43">
        <v>480084467</v>
      </c>
      <c r="CB96" s="45">
        <v>43976</v>
      </c>
      <c r="CC96" s="43" t="s">
        <v>11530</v>
      </c>
      <c r="CD96" s="43">
        <v>0</v>
      </c>
      <c r="CE96" s="43">
        <v>150452500</v>
      </c>
      <c r="CZ96" s="43">
        <v>150452500</v>
      </c>
      <c r="DA96" s="43" t="s">
        <v>11531</v>
      </c>
      <c r="DE96" s="43" t="s">
        <v>12079</v>
      </c>
      <c r="DF96" s="43" t="s">
        <v>11482</v>
      </c>
      <c r="DG96" s="43">
        <v>1</v>
      </c>
      <c r="DH96" s="43">
        <v>1</v>
      </c>
      <c r="DI96" s="43">
        <v>8</v>
      </c>
      <c r="DJ96" s="45">
        <f t="shared" si="5"/>
        <v>43976</v>
      </c>
      <c r="DK96" s="43" t="b">
        <f t="shared" si="6"/>
        <v>1</v>
      </c>
      <c r="DL96" s="43" t="b">
        <f t="shared" si="7"/>
        <v>1</v>
      </c>
      <c r="DM96" s="43" t="b">
        <f t="shared" si="8"/>
        <v>1</v>
      </c>
      <c r="DO96" s="43" t="b">
        <f t="shared" si="9"/>
        <v>0</v>
      </c>
    </row>
    <row r="97" spans="1:119" x14ac:dyDescent="0.3">
      <c r="A97" s="43">
        <v>480084486</v>
      </c>
      <c r="B97" s="43" t="s">
        <v>12080</v>
      </c>
      <c r="C97" s="43">
        <v>0</v>
      </c>
      <c r="D97" s="43" t="s">
        <v>11962</v>
      </c>
      <c r="E97" s="43" t="s">
        <v>89</v>
      </c>
      <c r="F97" s="43" t="s">
        <v>11467</v>
      </c>
      <c r="G97" s="43">
        <v>501730</v>
      </c>
      <c r="H97" s="43">
        <v>501730</v>
      </c>
      <c r="I97" s="43">
        <v>872320</v>
      </c>
      <c r="J97" s="43">
        <v>872320</v>
      </c>
      <c r="K97" s="43">
        <v>202006</v>
      </c>
      <c r="L97" s="43">
        <v>202006</v>
      </c>
      <c r="N97" s="43" t="s">
        <v>1364</v>
      </c>
      <c r="O97" s="43" t="s">
        <v>1365</v>
      </c>
      <c r="P97" s="43" t="s">
        <v>11963</v>
      </c>
      <c r="Q97" s="43">
        <v>4500</v>
      </c>
      <c r="R97" s="43">
        <v>3530</v>
      </c>
      <c r="S97" s="43">
        <v>15885000</v>
      </c>
      <c r="T97" s="43" t="s">
        <v>926</v>
      </c>
      <c r="U97" s="43">
        <v>15885000</v>
      </c>
      <c r="V97" s="43" t="s">
        <v>11487</v>
      </c>
      <c r="W97" s="44">
        <v>43977.892500000002</v>
      </c>
      <c r="X97" s="43">
        <v>18685000</v>
      </c>
      <c r="Y97" s="43" t="s">
        <v>12081</v>
      </c>
      <c r="AA97" s="43">
        <v>480084486</v>
      </c>
      <c r="AB97" s="43">
        <v>10</v>
      </c>
      <c r="AC97" s="43" t="s">
        <v>916</v>
      </c>
      <c r="AD97" s="43" t="s">
        <v>917</v>
      </c>
      <c r="AE97" s="43" t="s">
        <v>918</v>
      </c>
      <c r="AF97" s="43" t="s">
        <v>919</v>
      </c>
      <c r="AG97" s="43" t="s">
        <v>920</v>
      </c>
      <c r="AH97" s="45">
        <v>43976</v>
      </c>
      <c r="AI97" s="43" t="s">
        <v>935</v>
      </c>
      <c r="AJ97" s="43" t="s">
        <v>1365</v>
      </c>
      <c r="AL97" s="43">
        <v>5300</v>
      </c>
      <c r="AO97" s="43" t="s">
        <v>918</v>
      </c>
      <c r="AP97" s="43" t="s">
        <v>923</v>
      </c>
      <c r="AQ97" s="43" t="s">
        <v>938</v>
      </c>
      <c r="AR97" s="43">
        <v>4500</v>
      </c>
      <c r="AS97" s="43" t="s">
        <v>939</v>
      </c>
      <c r="AT97" s="43">
        <v>4500</v>
      </c>
      <c r="AU97" s="43" t="s">
        <v>939</v>
      </c>
      <c r="AV97" s="43">
        <v>3530</v>
      </c>
      <c r="AW97" s="43">
        <v>15885000</v>
      </c>
      <c r="AX97" s="43">
        <v>18685000</v>
      </c>
      <c r="AY97" s="43" t="s">
        <v>926</v>
      </c>
      <c r="AZ97" s="43">
        <v>1</v>
      </c>
      <c r="BA97" s="43">
        <v>0</v>
      </c>
      <c r="BB97" s="43">
        <v>0</v>
      </c>
      <c r="BC97" s="43">
        <v>0</v>
      </c>
      <c r="BD97" s="43">
        <v>0</v>
      </c>
      <c r="BE97" s="43">
        <v>0</v>
      </c>
      <c r="BF97" s="43">
        <v>0</v>
      </c>
      <c r="BG97" s="43">
        <v>1</v>
      </c>
      <c r="BH97" s="43" t="s">
        <v>12082</v>
      </c>
      <c r="BI97" s="43" t="s">
        <v>11482</v>
      </c>
      <c r="BJ97" s="43">
        <v>1</v>
      </c>
      <c r="BK97" s="43">
        <v>1</v>
      </c>
      <c r="BL97" s="43" t="s">
        <v>11473</v>
      </c>
      <c r="BM97" s="43" t="s">
        <v>11962</v>
      </c>
      <c r="BN97" s="43" t="s">
        <v>13</v>
      </c>
      <c r="BO97" s="43" t="s">
        <v>10025</v>
      </c>
      <c r="BP97" s="43" t="s">
        <v>11527</v>
      </c>
      <c r="BQ97" s="43" t="s">
        <v>11527</v>
      </c>
      <c r="BR97" s="43" t="s">
        <v>12083</v>
      </c>
      <c r="BS97" s="43" t="s">
        <v>8087</v>
      </c>
      <c r="BT97" s="43">
        <v>12342</v>
      </c>
      <c r="BU97" s="43" t="s">
        <v>12039</v>
      </c>
      <c r="BV97" s="43">
        <v>1</v>
      </c>
      <c r="BW97" s="43">
        <v>18685000</v>
      </c>
      <c r="BX97" s="43">
        <v>18685000</v>
      </c>
      <c r="BY97" s="44">
        <v>43983</v>
      </c>
      <c r="BZ97" s="44">
        <v>43983</v>
      </c>
      <c r="CA97" s="43">
        <v>480084486</v>
      </c>
      <c r="CB97" s="45">
        <v>43977</v>
      </c>
      <c r="CC97" s="43" t="s">
        <v>11600</v>
      </c>
      <c r="CD97" s="43">
        <v>0</v>
      </c>
      <c r="CE97" s="43">
        <v>18685000</v>
      </c>
      <c r="CX97" s="43">
        <v>18685000</v>
      </c>
      <c r="CY97" s="43" t="s">
        <v>11531</v>
      </c>
      <c r="DE97" s="43" t="s">
        <v>12084</v>
      </c>
      <c r="DF97" s="43" t="s">
        <v>11482</v>
      </c>
      <c r="DG97" s="43">
        <v>1</v>
      </c>
      <c r="DH97" s="43">
        <v>1</v>
      </c>
      <c r="DI97" s="43">
        <v>3</v>
      </c>
      <c r="DJ97" s="45">
        <f t="shared" si="5"/>
        <v>43977</v>
      </c>
      <c r="DK97" s="43" t="b">
        <f t="shared" si="6"/>
        <v>1</v>
      </c>
      <c r="DL97" s="43" t="b">
        <f t="shared" si="7"/>
        <v>1</v>
      </c>
      <c r="DM97" s="43" t="b">
        <f t="shared" si="8"/>
        <v>1</v>
      </c>
      <c r="DO97" s="43" t="b">
        <f t="shared" si="9"/>
        <v>0</v>
      </c>
    </row>
    <row r="98" spans="1:119" x14ac:dyDescent="0.3">
      <c r="A98" s="43">
        <v>480084546</v>
      </c>
      <c r="B98" s="43" t="s">
        <v>12085</v>
      </c>
      <c r="C98" s="43">
        <v>0</v>
      </c>
      <c r="D98" s="43" t="s">
        <v>12069</v>
      </c>
      <c r="E98" s="43" t="s">
        <v>158</v>
      </c>
      <c r="F98" s="43" t="s">
        <v>11467</v>
      </c>
      <c r="G98" s="43">
        <v>501190</v>
      </c>
      <c r="H98" s="43">
        <v>501190</v>
      </c>
      <c r="I98" s="43">
        <v>871280</v>
      </c>
      <c r="J98" s="43">
        <v>871280</v>
      </c>
      <c r="K98" s="43">
        <v>202006</v>
      </c>
      <c r="L98" s="43">
        <v>202006</v>
      </c>
      <c r="O98" s="43" t="s">
        <v>1379</v>
      </c>
      <c r="P98" s="43" t="s">
        <v>12070</v>
      </c>
      <c r="Q98" s="43">
        <v>1</v>
      </c>
      <c r="R98" s="43">
        <v>4950000</v>
      </c>
      <c r="S98" s="43">
        <v>4950000</v>
      </c>
      <c r="T98" s="43" t="s">
        <v>926</v>
      </c>
      <c r="U98" s="43">
        <v>4950000</v>
      </c>
      <c r="V98" s="43" t="s">
        <v>11487</v>
      </c>
      <c r="W98" s="44">
        <v>43979.80164351852</v>
      </c>
      <c r="X98" s="43">
        <v>4950000</v>
      </c>
      <c r="Y98" s="43" t="s">
        <v>12086</v>
      </c>
      <c r="AA98" s="43">
        <v>480084546</v>
      </c>
      <c r="AB98" s="43">
        <v>10</v>
      </c>
      <c r="AC98" s="43" t="s">
        <v>916</v>
      </c>
      <c r="AD98" s="43" t="s">
        <v>917</v>
      </c>
      <c r="AE98" s="43" t="s">
        <v>918</v>
      </c>
      <c r="AF98" s="43" t="s">
        <v>919</v>
      </c>
      <c r="AG98" s="43" t="s">
        <v>920</v>
      </c>
      <c r="AH98" s="45">
        <v>43977</v>
      </c>
      <c r="AI98" s="43" t="s">
        <v>1010</v>
      </c>
      <c r="AJ98" s="43" t="s">
        <v>1379</v>
      </c>
      <c r="AL98" s="43">
        <v>9900</v>
      </c>
      <c r="AO98" s="43" t="s">
        <v>918</v>
      </c>
      <c r="AP98" s="43" t="s">
        <v>923</v>
      </c>
      <c r="AQ98" s="43" t="s">
        <v>924</v>
      </c>
      <c r="AR98" s="43">
        <v>1</v>
      </c>
      <c r="AS98" s="43" t="s">
        <v>925</v>
      </c>
      <c r="AT98" s="43">
        <v>0</v>
      </c>
      <c r="AV98" s="43">
        <v>4950000</v>
      </c>
      <c r="AW98" s="43">
        <v>4950000</v>
      </c>
      <c r="AX98" s="43">
        <v>4950000</v>
      </c>
      <c r="AY98" s="43" t="s">
        <v>926</v>
      </c>
      <c r="AZ98" s="43">
        <v>1</v>
      </c>
      <c r="BA98" s="43">
        <v>0</v>
      </c>
      <c r="BB98" s="43">
        <v>0</v>
      </c>
      <c r="BC98" s="43">
        <v>0</v>
      </c>
      <c r="BD98" s="43">
        <v>0</v>
      </c>
      <c r="BE98" s="43">
        <v>0</v>
      </c>
      <c r="BF98" s="43">
        <v>0</v>
      </c>
      <c r="BG98" s="43">
        <v>1</v>
      </c>
      <c r="BH98" s="43" t="s">
        <v>12087</v>
      </c>
      <c r="BI98" s="43" t="s">
        <v>11482</v>
      </c>
      <c r="BJ98" s="43">
        <v>1</v>
      </c>
      <c r="BK98" s="43">
        <v>1</v>
      </c>
      <c r="BL98" s="43" t="s">
        <v>11473</v>
      </c>
      <c r="BM98" s="43" t="s">
        <v>12069</v>
      </c>
      <c r="BN98" s="43" t="s">
        <v>6</v>
      </c>
      <c r="BO98" s="43" t="s">
        <v>11561</v>
      </c>
      <c r="BP98" s="43" t="s">
        <v>11288</v>
      </c>
      <c r="BQ98" s="43" t="s">
        <v>11562</v>
      </c>
      <c r="BR98" s="43" t="s">
        <v>12088</v>
      </c>
      <c r="BS98" s="43" t="s">
        <v>8087</v>
      </c>
      <c r="BT98" s="43">
        <v>12414</v>
      </c>
      <c r="BU98" s="43" t="s">
        <v>11563</v>
      </c>
      <c r="BV98" s="43">
        <v>1</v>
      </c>
      <c r="BW98" s="43">
        <v>4950000</v>
      </c>
      <c r="BX98" s="43">
        <v>4950000</v>
      </c>
      <c r="BY98" s="44">
        <v>43983</v>
      </c>
      <c r="BZ98" s="44">
        <v>43983</v>
      </c>
      <c r="CA98" s="43">
        <v>480084546</v>
      </c>
      <c r="CB98" s="45">
        <v>43979</v>
      </c>
      <c r="CC98" s="43" t="s">
        <v>11600</v>
      </c>
      <c r="CD98" s="43">
        <v>0</v>
      </c>
      <c r="CE98" s="43">
        <v>4950000</v>
      </c>
      <c r="CX98" s="43">
        <v>4950000</v>
      </c>
      <c r="CY98" s="43">
        <v>5121711880</v>
      </c>
      <c r="DE98" s="43" t="s">
        <v>12089</v>
      </c>
      <c r="DF98" s="43" t="s">
        <v>11482</v>
      </c>
      <c r="DG98" s="43">
        <v>1</v>
      </c>
      <c r="DH98" s="43">
        <v>1</v>
      </c>
      <c r="DI98" s="43">
        <v>1</v>
      </c>
      <c r="DJ98" s="45">
        <f t="shared" si="5"/>
        <v>43979</v>
      </c>
      <c r="DK98" s="43" t="b">
        <f t="shared" si="6"/>
        <v>1</v>
      </c>
      <c r="DL98" s="43" t="b">
        <f t="shared" si="7"/>
        <v>1</v>
      </c>
      <c r="DM98" s="43" t="b">
        <f t="shared" si="8"/>
        <v>1</v>
      </c>
      <c r="DO98" s="43" t="b">
        <f t="shared" si="9"/>
        <v>0</v>
      </c>
    </row>
    <row r="99" spans="1:119" x14ac:dyDescent="0.3">
      <c r="A99" s="43">
        <v>480084511</v>
      </c>
      <c r="B99" s="43" t="s">
        <v>12090</v>
      </c>
      <c r="C99" s="43">
        <v>0</v>
      </c>
      <c r="D99" s="43" t="s">
        <v>11588</v>
      </c>
      <c r="E99" s="43" t="s">
        <v>85</v>
      </c>
      <c r="F99" s="43" t="s">
        <v>11467</v>
      </c>
      <c r="G99" s="43">
        <v>501190</v>
      </c>
      <c r="H99" s="43">
        <v>501190</v>
      </c>
      <c r="I99" s="43">
        <v>871080</v>
      </c>
      <c r="J99" s="43">
        <v>871080</v>
      </c>
      <c r="K99" s="43">
        <v>202006</v>
      </c>
      <c r="L99" s="43">
        <v>202006</v>
      </c>
      <c r="O99" s="43" t="s">
        <v>1372</v>
      </c>
      <c r="P99" s="43" t="s">
        <v>11589</v>
      </c>
      <c r="Q99" s="43">
        <v>1</v>
      </c>
      <c r="R99" s="43">
        <v>21999120</v>
      </c>
      <c r="S99" s="43">
        <v>21999120</v>
      </c>
      <c r="T99" s="43" t="s">
        <v>926</v>
      </c>
      <c r="U99" s="43">
        <v>21999120</v>
      </c>
      <c r="V99" s="43" t="s">
        <v>11487</v>
      </c>
      <c r="W99" s="44">
        <v>43979.058831018519</v>
      </c>
      <c r="X99" s="43">
        <v>43998240</v>
      </c>
      <c r="Y99" s="43" t="s">
        <v>12091</v>
      </c>
      <c r="AA99" s="43">
        <v>480084511</v>
      </c>
      <c r="AB99" s="43">
        <v>10</v>
      </c>
      <c r="AC99" s="43" t="s">
        <v>916</v>
      </c>
      <c r="AD99" s="43" t="s">
        <v>917</v>
      </c>
      <c r="AE99" s="43" t="s">
        <v>918</v>
      </c>
      <c r="AF99" s="43" t="s">
        <v>919</v>
      </c>
      <c r="AG99" s="43" t="s">
        <v>920</v>
      </c>
      <c r="AH99" s="45">
        <v>43977</v>
      </c>
      <c r="AI99" s="43" t="s">
        <v>1010</v>
      </c>
      <c r="AJ99" s="43" t="s">
        <v>1372</v>
      </c>
      <c r="AL99" s="43">
        <v>9900</v>
      </c>
      <c r="AO99" s="43" t="s">
        <v>918</v>
      </c>
      <c r="AP99" s="43" t="s">
        <v>923</v>
      </c>
      <c r="AQ99" s="43" t="s">
        <v>924</v>
      </c>
      <c r="AR99" s="43">
        <v>1</v>
      </c>
      <c r="AS99" s="43" t="s">
        <v>925</v>
      </c>
      <c r="AT99" s="43">
        <v>0</v>
      </c>
      <c r="AV99" s="43">
        <v>21999120</v>
      </c>
      <c r="AW99" s="43">
        <v>21999120</v>
      </c>
      <c r="AX99" s="43">
        <v>21999120</v>
      </c>
      <c r="AY99" s="43" t="s">
        <v>926</v>
      </c>
      <c r="AZ99" s="43">
        <v>1</v>
      </c>
      <c r="BA99" s="43">
        <v>0</v>
      </c>
      <c r="BB99" s="43">
        <v>0</v>
      </c>
      <c r="BC99" s="43">
        <v>0</v>
      </c>
      <c r="BD99" s="43">
        <v>0</v>
      </c>
      <c r="BE99" s="43">
        <v>0</v>
      </c>
      <c r="BF99" s="43">
        <v>0</v>
      </c>
      <c r="BG99" s="43">
        <v>1</v>
      </c>
      <c r="BH99" s="43" t="s">
        <v>12092</v>
      </c>
      <c r="BI99" s="43" t="s">
        <v>11482</v>
      </c>
      <c r="BJ99" s="43">
        <v>1</v>
      </c>
      <c r="BK99" s="43">
        <v>1</v>
      </c>
      <c r="BL99" s="43" t="s">
        <v>11473</v>
      </c>
      <c r="BM99" s="43" t="s">
        <v>11588</v>
      </c>
      <c r="BN99" s="43" t="s">
        <v>6</v>
      </c>
      <c r="BO99" s="43" t="s">
        <v>11561</v>
      </c>
      <c r="BP99" s="43" t="s">
        <v>11288</v>
      </c>
      <c r="BQ99" s="43" t="s">
        <v>11562</v>
      </c>
      <c r="BR99" s="43" t="s">
        <v>12093</v>
      </c>
      <c r="BS99" s="43" t="s">
        <v>8087</v>
      </c>
      <c r="BT99" s="43">
        <v>12414</v>
      </c>
      <c r="BU99" s="43" t="s">
        <v>11563</v>
      </c>
      <c r="BV99" s="43">
        <v>1</v>
      </c>
      <c r="BW99" s="43">
        <v>43998240</v>
      </c>
      <c r="BX99" s="43">
        <v>43998240</v>
      </c>
      <c r="BY99" s="44">
        <v>43983</v>
      </c>
      <c r="BZ99" s="44">
        <v>44044</v>
      </c>
      <c r="CA99" s="43">
        <v>480084511</v>
      </c>
      <c r="CB99" s="45">
        <v>43979</v>
      </c>
      <c r="CC99" s="43" t="s">
        <v>12013</v>
      </c>
      <c r="CD99" s="43">
        <v>21999120</v>
      </c>
      <c r="CE99" s="43">
        <v>21999120</v>
      </c>
      <c r="CU99" s="43" t="s">
        <v>12094</v>
      </c>
      <c r="CW99" s="43" t="s">
        <v>12094</v>
      </c>
      <c r="CX99" s="43">
        <v>21999120</v>
      </c>
      <c r="CY99" s="43">
        <v>5121711881</v>
      </c>
      <c r="DE99" s="43" t="s">
        <v>12095</v>
      </c>
      <c r="DF99" s="43" t="s">
        <v>11482</v>
      </c>
      <c r="DG99" s="43">
        <v>1</v>
      </c>
      <c r="DH99" s="43">
        <v>1</v>
      </c>
      <c r="DI99" s="43">
        <v>2</v>
      </c>
      <c r="DJ99" s="45">
        <f t="shared" si="5"/>
        <v>43979</v>
      </c>
      <c r="DK99" s="43" t="b">
        <f t="shared" si="6"/>
        <v>0</v>
      </c>
      <c r="DL99" s="43" t="b">
        <f t="shared" si="7"/>
        <v>0</v>
      </c>
      <c r="DM99" s="43" t="b">
        <f t="shared" si="8"/>
        <v>1</v>
      </c>
      <c r="DO99" s="43" t="b">
        <f t="shared" si="9"/>
        <v>0</v>
      </c>
    </row>
    <row r="100" spans="1:119" x14ac:dyDescent="0.3">
      <c r="A100" s="43">
        <v>480084512</v>
      </c>
      <c r="B100" s="43" t="s">
        <v>12096</v>
      </c>
      <c r="C100" s="43">
        <v>0</v>
      </c>
      <c r="D100" s="43" t="s">
        <v>12097</v>
      </c>
      <c r="E100" s="43" t="s">
        <v>167</v>
      </c>
      <c r="F100" s="43" t="s">
        <v>11467</v>
      </c>
      <c r="G100" s="43">
        <v>501170</v>
      </c>
      <c r="H100" s="43">
        <v>501170</v>
      </c>
      <c r="I100" s="43">
        <v>872200</v>
      </c>
      <c r="J100" s="43">
        <v>872200</v>
      </c>
      <c r="K100" s="43">
        <v>202005</v>
      </c>
      <c r="L100" s="43">
        <v>202005</v>
      </c>
      <c r="O100" s="43" t="s">
        <v>1374</v>
      </c>
      <c r="P100" s="43" t="s">
        <v>168</v>
      </c>
      <c r="Q100" s="43">
        <v>1</v>
      </c>
      <c r="R100" s="43">
        <v>1646560</v>
      </c>
      <c r="S100" s="43">
        <v>1646560</v>
      </c>
      <c r="T100" s="43" t="s">
        <v>926</v>
      </c>
      <c r="U100" s="43">
        <v>1646560</v>
      </c>
      <c r="V100" s="43" t="s">
        <v>11470</v>
      </c>
      <c r="W100" s="44">
        <v>43979.060254629629</v>
      </c>
      <c r="X100" s="43">
        <v>1646560</v>
      </c>
      <c r="Y100" s="43" t="s">
        <v>12098</v>
      </c>
      <c r="AA100" s="43">
        <v>480084512</v>
      </c>
      <c r="AB100" s="43">
        <v>10</v>
      </c>
      <c r="AC100" s="43" t="s">
        <v>916</v>
      </c>
      <c r="AD100" s="43" t="s">
        <v>917</v>
      </c>
      <c r="AE100" s="43" t="s">
        <v>918</v>
      </c>
      <c r="AF100" s="43" t="s">
        <v>919</v>
      </c>
      <c r="AG100" s="43" t="s">
        <v>920</v>
      </c>
      <c r="AH100" s="45">
        <v>43977</v>
      </c>
      <c r="AI100" s="43" t="s">
        <v>1005</v>
      </c>
      <c r="AJ100" s="43" t="s">
        <v>1374</v>
      </c>
      <c r="AL100" s="43">
        <v>9900</v>
      </c>
      <c r="AO100" s="43" t="s">
        <v>918</v>
      </c>
      <c r="AP100" s="43" t="s">
        <v>923</v>
      </c>
      <c r="AQ100" s="43" t="s">
        <v>924</v>
      </c>
      <c r="AR100" s="43">
        <v>1</v>
      </c>
      <c r="AS100" s="43" t="s">
        <v>925</v>
      </c>
      <c r="AT100" s="43">
        <v>0</v>
      </c>
      <c r="AV100" s="43">
        <v>1646560</v>
      </c>
      <c r="AW100" s="43">
        <v>1646560</v>
      </c>
      <c r="AX100" s="43">
        <v>1646560</v>
      </c>
      <c r="AY100" s="43" t="s">
        <v>926</v>
      </c>
      <c r="AZ100" s="43">
        <v>1</v>
      </c>
      <c r="BA100" s="43">
        <v>0</v>
      </c>
      <c r="BB100" s="43">
        <v>0</v>
      </c>
      <c r="BC100" s="43">
        <v>0</v>
      </c>
      <c r="BD100" s="43">
        <v>0</v>
      </c>
      <c r="BE100" s="43">
        <v>0</v>
      </c>
      <c r="BF100" s="43">
        <v>0</v>
      </c>
      <c r="BG100" s="43">
        <v>1</v>
      </c>
      <c r="BH100" s="43" t="s">
        <v>12099</v>
      </c>
      <c r="BI100" s="43" t="s">
        <v>11482</v>
      </c>
      <c r="BJ100" s="43">
        <v>1</v>
      </c>
      <c r="BK100" s="43">
        <v>1</v>
      </c>
      <c r="BL100" s="43" t="s">
        <v>11473</v>
      </c>
      <c r="BM100" s="43" t="s">
        <v>12097</v>
      </c>
      <c r="BN100" s="43" t="s">
        <v>11692</v>
      </c>
      <c r="BO100" s="43" t="s">
        <v>11693</v>
      </c>
      <c r="BP100" s="43" t="s">
        <v>11694</v>
      </c>
      <c r="BQ100" s="43" t="s">
        <v>11695</v>
      </c>
      <c r="BR100" s="43" t="s">
        <v>12100</v>
      </c>
      <c r="BS100" s="43" t="s">
        <v>8087</v>
      </c>
      <c r="BT100" s="43">
        <v>11609</v>
      </c>
      <c r="BU100" s="43" t="s">
        <v>11697</v>
      </c>
      <c r="BV100" s="43">
        <v>1</v>
      </c>
      <c r="BW100" s="43">
        <v>1646560</v>
      </c>
      <c r="BX100" s="43">
        <v>1646560</v>
      </c>
      <c r="BY100" s="44">
        <v>43952</v>
      </c>
      <c r="BZ100" s="44">
        <v>43952</v>
      </c>
      <c r="CA100" s="43">
        <v>480084512</v>
      </c>
      <c r="CB100" s="45">
        <v>43979</v>
      </c>
      <c r="CC100" s="43" t="s">
        <v>11530</v>
      </c>
      <c r="CD100" s="43">
        <v>0</v>
      </c>
      <c r="CE100" s="43">
        <v>1646560</v>
      </c>
      <c r="CZ100" s="43">
        <v>1646560</v>
      </c>
      <c r="DA100" s="43">
        <v>5121708504</v>
      </c>
      <c r="DE100" s="43" t="s">
        <v>12101</v>
      </c>
      <c r="DF100" s="43" t="s">
        <v>11482</v>
      </c>
      <c r="DG100" s="43">
        <v>1</v>
      </c>
      <c r="DH100" s="43">
        <v>1</v>
      </c>
      <c r="DI100" s="43">
        <v>1</v>
      </c>
      <c r="DJ100" s="45">
        <f t="shared" si="5"/>
        <v>43979</v>
      </c>
      <c r="DK100" s="43" t="b">
        <f t="shared" si="6"/>
        <v>1</v>
      </c>
      <c r="DL100" s="43" t="b">
        <f t="shared" si="7"/>
        <v>1</v>
      </c>
      <c r="DM100" s="43" t="b">
        <f t="shared" si="8"/>
        <v>1</v>
      </c>
      <c r="DO100" s="43" t="b">
        <f t="shared" si="9"/>
        <v>0</v>
      </c>
    </row>
    <row r="101" spans="1:119" x14ac:dyDescent="0.3">
      <c r="A101" s="43">
        <v>480084513</v>
      </c>
      <c r="B101" s="43" t="s">
        <v>12102</v>
      </c>
      <c r="C101" s="43">
        <v>0</v>
      </c>
      <c r="D101" s="43" t="s">
        <v>11649</v>
      </c>
      <c r="E101" s="43" t="s">
        <v>76</v>
      </c>
      <c r="F101" s="43" t="s">
        <v>11467</v>
      </c>
      <c r="G101" s="43">
        <v>501730</v>
      </c>
      <c r="H101" s="43">
        <v>501730</v>
      </c>
      <c r="I101" s="43">
        <v>872400</v>
      </c>
      <c r="J101" s="43">
        <v>872400</v>
      </c>
      <c r="K101" s="43">
        <v>202005</v>
      </c>
      <c r="L101" s="43">
        <v>202005</v>
      </c>
      <c r="O101" s="43" t="s">
        <v>1375</v>
      </c>
      <c r="P101" s="43" t="s">
        <v>11651</v>
      </c>
      <c r="Q101" s="43">
        <v>1</v>
      </c>
      <c r="R101" s="43">
        <v>2800000</v>
      </c>
      <c r="S101" s="43">
        <v>2800000</v>
      </c>
      <c r="T101" s="43" t="s">
        <v>926</v>
      </c>
      <c r="U101" s="43">
        <v>2800000</v>
      </c>
      <c r="V101" s="43" t="s">
        <v>11470</v>
      </c>
      <c r="W101" s="44">
        <v>43979.061689814815</v>
      </c>
      <c r="X101" s="43">
        <v>2800000</v>
      </c>
      <c r="Y101" s="43" t="s">
        <v>12103</v>
      </c>
      <c r="AA101" s="43">
        <v>480084513</v>
      </c>
      <c r="AB101" s="43">
        <v>10</v>
      </c>
      <c r="AC101" s="43" t="s">
        <v>916</v>
      </c>
      <c r="AD101" s="43" t="s">
        <v>917</v>
      </c>
      <c r="AE101" s="43" t="s">
        <v>918</v>
      </c>
      <c r="AF101" s="43" t="s">
        <v>919</v>
      </c>
      <c r="AG101" s="43" t="s">
        <v>920</v>
      </c>
      <c r="AH101" s="45">
        <v>43977</v>
      </c>
      <c r="AI101" s="43" t="s">
        <v>927</v>
      </c>
      <c r="AJ101" s="43" t="s">
        <v>1375</v>
      </c>
      <c r="AL101" s="43">
        <v>9900</v>
      </c>
      <c r="AO101" s="43" t="s">
        <v>918</v>
      </c>
      <c r="AP101" s="43" t="s">
        <v>923</v>
      </c>
      <c r="AQ101" s="43" t="s">
        <v>924</v>
      </c>
      <c r="AR101" s="43">
        <v>1</v>
      </c>
      <c r="AS101" s="43" t="s">
        <v>925</v>
      </c>
      <c r="AT101" s="43">
        <v>0</v>
      </c>
      <c r="AV101" s="43">
        <v>2800000</v>
      </c>
      <c r="AW101" s="43">
        <v>2800000</v>
      </c>
      <c r="AX101" s="43">
        <v>2800000</v>
      </c>
      <c r="AY101" s="43" t="s">
        <v>926</v>
      </c>
      <c r="AZ101" s="43">
        <v>1</v>
      </c>
      <c r="BA101" s="43">
        <v>0</v>
      </c>
      <c r="BB101" s="43">
        <v>0</v>
      </c>
      <c r="BC101" s="43">
        <v>0</v>
      </c>
      <c r="BD101" s="43">
        <v>0</v>
      </c>
      <c r="BE101" s="43">
        <v>0</v>
      </c>
      <c r="BF101" s="43">
        <v>0</v>
      </c>
      <c r="BG101" s="43">
        <v>1</v>
      </c>
      <c r="BH101" s="43" t="s">
        <v>12104</v>
      </c>
      <c r="BI101" s="43" t="s">
        <v>11482</v>
      </c>
      <c r="BJ101" s="43">
        <v>1</v>
      </c>
      <c r="BK101" s="43">
        <v>1</v>
      </c>
      <c r="BL101" s="43" t="s">
        <v>11473</v>
      </c>
      <c r="BM101" s="43" t="s">
        <v>11649</v>
      </c>
      <c r="BN101" s="43" t="s">
        <v>12</v>
      </c>
      <c r="BO101" s="43" t="s">
        <v>11654</v>
      </c>
      <c r="BP101" s="43" t="s">
        <v>11505</v>
      </c>
      <c r="BQ101" s="43" t="s">
        <v>11506</v>
      </c>
      <c r="BR101" s="43" t="s">
        <v>12105</v>
      </c>
      <c r="BS101" s="43" t="s">
        <v>8087</v>
      </c>
      <c r="BT101" s="43">
        <v>11515</v>
      </c>
      <c r="BU101" s="43" t="s">
        <v>11508</v>
      </c>
      <c r="BV101" s="43">
        <v>1</v>
      </c>
      <c r="BW101" s="43">
        <v>2800000</v>
      </c>
      <c r="BX101" s="43">
        <v>2800000</v>
      </c>
      <c r="BY101" s="44">
        <v>43983</v>
      </c>
      <c r="BZ101" s="44">
        <v>43983</v>
      </c>
      <c r="CA101" s="43">
        <v>480084513</v>
      </c>
      <c r="CB101" s="45">
        <v>43979</v>
      </c>
      <c r="CC101" s="43" t="s">
        <v>11600</v>
      </c>
      <c r="CD101" s="43">
        <v>0</v>
      </c>
      <c r="CE101" s="43">
        <v>2800000</v>
      </c>
      <c r="CX101" s="43">
        <v>2800000</v>
      </c>
      <c r="CY101" s="43">
        <v>5121711839</v>
      </c>
      <c r="DE101" s="43" t="s">
        <v>12106</v>
      </c>
      <c r="DF101" s="43" t="s">
        <v>11482</v>
      </c>
      <c r="DG101" s="43">
        <v>1</v>
      </c>
      <c r="DH101" s="43">
        <v>1</v>
      </c>
      <c r="DI101" s="43">
        <v>1</v>
      </c>
      <c r="DJ101" s="45">
        <f t="shared" si="5"/>
        <v>43979</v>
      </c>
      <c r="DK101" s="43" t="b">
        <f t="shared" si="6"/>
        <v>1</v>
      </c>
      <c r="DL101" s="43" t="b">
        <f t="shared" si="7"/>
        <v>1</v>
      </c>
      <c r="DM101" s="43" t="b">
        <f t="shared" si="8"/>
        <v>1</v>
      </c>
      <c r="DO101" s="43" t="b">
        <f t="shared" si="9"/>
        <v>0</v>
      </c>
    </row>
    <row r="102" spans="1:119" x14ac:dyDescent="0.3">
      <c r="A102" s="43">
        <v>480084514</v>
      </c>
      <c r="B102" s="43" t="s">
        <v>12107</v>
      </c>
      <c r="C102" s="43">
        <v>0</v>
      </c>
      <c r="D102" s="43" t="s">
        <v>12097</v>
      </c>
      <c r="E102" s="43" t="s">
        <v>167</v>
      </c>
      <c r="F102" s="43" t="s">
        <v>11467</v>
      </c>
      <c r="G102" s="43">
        <v>501170</v>
      </c>
      <c r="H102" s="43">
        <v>501170</v>
      </c>
      <c r="I102" s="43">
        <v>872200</v>
      </c>
      <c r="J102" s="43">
        <v>872200</v>
      </c>
      <c r="K102" s="43">
        <v>202005</v>
      </c>
      <c r="L102" s="43">
        <v>202005</v>
      </c>
      <c r="O102" s="43" t="s">
        <v>1376</v>
      </c>
      <c r="P102" s="43" t="s">
        <v>168</v>
      </c>
      <c r="Q102" s="43">
        <v>1</v>
      </c>
      <c r="R102" s="43">
        <v>202212000</v>
      </c>
      <c r="S102" s="43">
        <v>202212000</v>
      </c>
      <c r="T102" s="43" t="s">
        <v>926</v>
      </c>
      <c r="U102" s="43">
        <v>202212000</v>
      </c>
      <c r="V102" s="43" t="s">
        <v>11470</v>
      </c>
      <c r="W102" s="44">
        <v>43979.0624537037</v>
      </c>
      <c r="X102" s="43">
        <v>202212000</v>
      </c>
      <c r="Y102" s="43" t="s">
        <v>12108</v>
      </c>
      <c r="AA102" s="43">
        <v>480084514</v>
      </c>
      <c r="AB102" s="43">
        <v>10</v>
      </c>
      <c r="AC102" s="43" t="s">
        <v>916</v>
      </c>
      <c r="AD102" s="43" t="s">
        <v>917</v>
      </c>
      <c r="AE102" s="43" t="s">
        <v>918</v>
      </c>
      <c r="AF102" s="43" t="s">
        <v>919</v>
      </c>
      <c r="AG102" s="43" t="s">
        <v>920</v>
      </c>
      <c r="AH102" s="45">
        <v>43978</v>
      </c>
      <c r="AI102" s="43" t="s">
        <v>1005</v>
      </c>
      <c r="AJ102" s="43" t="s">
        <v>1376</v>
      </c>
      <c r="AL102" s="43">
        <v>9900</v>
      </c>
      <c r="AO102" s="43" t="s">
        <v>918</v>
      </c>
      <c r="AP102" s="43" t="s">
        <v>923</v>
      </c>
      <c r="AQ102" s="43" t="s">
        <v>924</v>
      </c>
      <c r="AR102" s="43">
        <v>1</v>
      </c>
      <c r="AS102" s="43" t="s">
        <v>925</v>
      </c>
      <c r="AT102" s="43">
        <v>0</v>
      </c>
      <c r="AV102" s="43">
        <v>202212000</v>
      </c>
      <c r="AW102" s="43">
        <v>202212000</v>
      </c>
      <c r="AX102" s="43">
        <v>202212000</v>
      </c>
      <c r="AY102" s="43" t="s">
        <v>926</v>
      </c>
      <c r="AZ102" s="43">
        <v>1</v>
      </c>
      <c r="BA102" s="43">
        <v>0</v>
      </c>
      <c r="BB102" s="43">
        <v>0</v>
      </c>
      <c r="BC102" s="43">
        <v>0</v>
      </c>
      <c r="BD102" s="43">
        <v>0</v>
      </c>
      <c r="BE102" s="43">
        <v>0</v>
      </c>
      <c r="BF102" s="43">
        <v>0</v>
      </c>
      <c r="BG102" s="43">
        <v>1</v>
      </c>
      <c r="BH102" s="43" t="s">
        <v>12109</v>
      </c>
      <c r="BI102" s="43" t="s">
        <v>11482</v>
      </c>
      <c r="BJ102" s="43">
        <v>1</v>
      </c>
      <c r="BK102" s="43">
        <v>1</v>
      </c>
      <c r="BL102" s="43" t="s">
        <v>11473</v>
      </c>
      <c r="BM102" s="43" t="s">
        <v>12097</v>
      </c>
      <c r="BN102" s="43" t="s">
        <v>11692</v>
      </c>
      <c r="BO102" s="43" t="s">
        <v>11693</v>
      </c>
      <c r="BP102" s="43" t="s">
        <v>11694</v>
      </c>
      <c r="BQ102" s="43" t="s">
        <v>11695</v>
      </c>
      <c r="BR102" s="43" t="s">
        <v>12110</v>
      </c>
      <c r="BS102" s="43" t="s">
        <v>8087</v>
      </c>
      <c r="BT102" s="43">
        <v>11609</v>
      </c>
      <c r="BU102" s="43" t="s">
        <v>11697</v>
      </c>
      <c r="BV102" s="43">
        <v>1</v>
      </c>
      <c r="BW102" s="43">
        <v>202212000</v>
      </c>
      <c r="BX102" s="43">
        <v>202212000</v>
      </c>
      <c r="BY102" s="44">
        <v>43952</v>
      </c>
      <c r="BZ102" s="44">
        <v>43952</v>
      </c>
      <c r="CA102" s="43">
        <v>480084514</v>
      </c>
      <c r="CB102" s="45">
        <v>43979</v>
      </c>
      <c r="CC102" s="43" t="s">
        <v>11530</v>
      </c>
      <c r="CD102" s="43">
        <v>0</v>
      </c>
      <c r="CE102" s="43">
        <v>202212000</v>
      </c>
      <c r="CZ102" s="43">
        <v>202212000</v>
      </c>
      <c r="DA102" s="43">
        <v>5121708505</v>
      </c>
      <c r="DE102" s="43" t="s">
        <v>12111</v>
      </c>
      <c r="DF102" s="43" t="s">
        <v>11482</v>
      </c>
      <c r="DG102" s="43">
        <v>1</v>
      </c>
      <c r="DH102" s="43">
        <v>1</v>
      </c>
      <c r="DI102" s="43">
        <v>1</v>
      </c>
      <c r="DJ102" s="45">
        <f t="shared" si="5"/>
        <v>43979</v>
      </c>
      <c r="DK102" s="43" t="b">
        <f t="shared" si="6"/>
        <v>1</v>
      </c>
      <c r="DL102" s="43" t="b">
        <f t="shared" si="7"/>
        <v>1</v>
      </c>
      <c r="DM102" s="43" t="b">
        <f t="shared" si="8"/>
        <v>1</v>
      </c>
      <c r="DO102" s="43" t="b">
        <f t="shared" si="9"/>
        <v>0</v>
      </c>
    </row>
    <row r="103" spans="1:119" x14ac:dyDescent="0.3">
      <c r="A103" s="43">
        <v>480084515</v>
      </c>
      <c r="B103" s="43" t="s">
        <v>12112</v>
      </c>
      <c r="C103" s="43">
        <v>0</v>
      </c>
      <c r="D103" s="43" t="s">
        <v>11499</v>
      </c>
      <c r="E103" s="43" t="s">
        <v>11500</v>
      </c>
      <c r="F103" s="43" t="s">
        <v>11467</v>
      </c>
      <c r="G103" s="43">
        <v>501730</v>
      </c>
      <c r="H103" s="43">
        <v>501730</v>
      </c>
      <c r="I103" s="43">
        <v>872400</v>
      </c>
      <c r="J103" s="43">
        <v>872400</v>
      </c>
      <c r="K103" s="43">
        <v>202006</v>
      </c>
      <c r="L103" s="43">
        <v>202006</v>
      </c>
      <c r="O103" s="43" t="s">
        <v>1377</v>
      </c>
      <c r="P103" s="43" t="s">
        <v>11501</v>
      </c>
      <c r="Q103" s="43">
        <v>1</v>
      </c>
      <c r="R103" s="43">
        <v>5400000</v>
      </c>
      <c r="S103" s="43">
        <v>5400000</v>
      </c>
      <c r="T103" s="43" t="s">
        <v>926</v>
      </c>
      <c r="U103" s="43">
        <v>5400000</v>
      </c>
      <c r="V103" s="43" t="s">
        <v>11470</v>
      </c>
      <c r="W103" s="44">
        <v>43979.063564814816</v>
      </c>
      <c r="X103" s="43">
        <v>5400000</v>
      </c>
      <c r="Y103" s="43" t="s">
        <v>12113</v>
      </c>
      <c r="AA103" s="43">
        <v>480084515</v>
      </c>
      <c r="AB103" s="43">
        <v>10</v>
      </c>
      <c r="AC103" s="43" t="s">
        <v>916</v>
      </c>
      <c r="AD103" s="43" t="s">
        <v>917</v>
      </c>
      <c r="AE103" s="43" t="s">
        <v>918</v>
      </c>
      <c r="AF103" s="43" t="s">
        <v>919</v>
      </c>
      <c r="AG103" s="43" t="s">
        <v>920</v>
      </c>
      <c r="AH103" s="45">
        <v>43978</v>
      </c>
      <c r="AI103" s="43" t="s">
        <v>927</v>
      </c>
      <c r="AJ103" s="43" t="s">
        <v>1377</v>
      </c>
      <c r="AL103" s="43">
        <v>9900</v>
      </c>
      <c r="AO103" s="43" t="s">
        <v>918</v>
      </c>
      <c r="AP103" s="43" t="s">
        <v>923</v>
      </c>
      <c r="AQ103" s="43" t="s">
        <v>924</v>
      </c>
      <c r="AR103" s="43">
        <v>1</v>
      </c>
      <c r="AS103" s="43" t="s">
        <v>925</v>
      </c>
      <c r="AT103" s="43">
        <v>0</v>
      </c>
      <c r="AV103" s="43">
        <v>5400000</v>
      </c>
      <c r="AW103" s="43">
        <v>5400000</v>
      </c>
      <c r="AX103" s="43">
        <v>5400000</v>
      </c>
      <c r="AY103" s="43" t="s">
        <v>926</v>
      </c>
      <c r="AZ103" s="43">
        <v>1</v>
      </c>
      <c r="BA103" s="43">
        <v>0</v>
      </c>
      <c r="BB103" s="43">
        <v>0</v>
      </c>
      <c r="BC103" s="43">
        <v>0</v>
      </c>
      <c r="BD103" s="43">
        <v>0</v>
      </c>
      <c r="BE103" s="43">
        <v>0</v>
      </c>
      <c r="BF103" s="43">
        <v>0</v>
      </c>
      <c r="BG103" s="43">
        <v>1</v>
      </c>
      <c r="BH103" s="43" t="s">
        <v>12114</v>
      </c>
      <c r="BI103" s="43" t="s">
        <v>11482</v>
      </c>
      <c r="BJ103" s="43">
        <v>1</v>
      </c>
      <c r="BK103" s="43">
        <v>1</v>
      </c>
      <c r="BL103" s="43" t="s">
        <v>11473</v>
      </c>
      <c r="BM103" s="43" t="s">
        <v>11499</v>
      </c>
      <c r="BN103" s="43" t="s">
        <v>22</v>
      </c>
      <c r="BO103" s="43" t="s">
        <v>11504</v>
      </c>
      <c r="BP103" s="43" t="s">
        <v>11505</v>
      </c>
      <c r="BQ103" s="43" t="s">
        <v>11506</v>
      </c>
      <c r="BR103" s="43" t="s">
        <v>12115</v>
      </c>
      <c r="BS103" s="43" t="s">
        <v>8087</v>
      </c>
      <c r="BT103" s="43">
        <v>11515</v>
      </c>
      <c r="BU103" s="43" t="s">
        <v>11508</v>
      </c>
      <c r="BV103" s="43">
        <v>1</v>
      </c>
      <c r="BW103" s="43">
        <v>5400000</v>
      </c>
      <c r="BX103" s="43">
        <v>5400000</v>
      </c>
      <c r="BY103" s="44">
        <v>43983</v>
      </c>
      <c r="BZ103" s="44">
        <v>43983</v>
      </c>
      <c r="CA103" s="43">
        <v>480084515</v>
      </c>
      <c r="CB103" s="45">
        <v>43979</v>
      </c>
      <c r="CC103" s="43" t="s">
        <v>11600</v>
      </c>
      <c r="CD103" s="43">
        <v>0</v>
      </c>
      <c r="CE103" s="43">
        <v>5400000</v>
      </c>
      <c r="CX103" s="43">
        <v>5400000</v>
      </c>
      <c r="CY103" s="43">
        <v>5121711883</v>
      </c>
      <c r="DE103" s="43" t="s">
        <v>12116</v>
      </c>
      <c r="DF103" s="43" t="s">
        <v>11482</v>
      </c>
      <c r="DG103" s="43">
        <v>1</v>
      </c>
      <c r="DH103" s="43">
        <v>1</v>
      </c>
      <c r="DI103" s="43">
        <v>1</v>
      </c>
      <c r="DJ103" s="45">
        <f t="shared" si="5"/>
        <v>43979</v>
      </c>
      <c r="DK103" s="43" t="b">
        <f t="shared" si="6"/>
        <v>1</v>
      </c>
      <c r="DL103" s="43" t="b">
        <f t="shared" si="7"/>
        <v>1</v>
      </c>
      <c r="DM103" s="43" t="b">
        <f t="shared" si="8"/>
        <v>1</v>
      </c>
      <c r="DO103" s="43" t="b">
        <f t="shared" si="9"/>
        <v>0</v>
      </c>
    </row>
    <row r="104" spans="1:119" x14ac:dyDescent="0.3">
      <c r="A104" s="43">
        <v>480084535</v>
      </c>
      <c r="B104" s="43" t="s">
        <v>12117</v>
      </c>
      <c r="C104" s="43">
        <v>0</v>
      </c>
      <c r="D104" s="43" t="s">
        <v>11850</v>
      </c>
      <c r="E104" s="43" t="s">
        <v>137</v>
      </c>
      <c r="F104" s="43" t="s">
        <v>11467</v>
      </c>
      <c r="G104" s="43">
        <v>501110</v>
      </c>
      <c r="H104" s="43">
        <v>501110</v>
      </c>
      <c r="I104" s="43">
        <v>872560</v>
      </c>
      <c r="J104" s="43">
        <v>872560</v>
      </c>
      <c r="K104" s="43">
        <v>202005</v>
      </c>
      <c r="L104" s="43">
        <v>202005</v>
      </c>
      <c r="O104" s="43" t="s">
        <v>1378</v>
      </c>
      <c r="P104" s="43" t="s">
        <v>11851</v>
      </c>
      <c r="Q104" s="43">
        <v>1</v>
      </c>
      <c r="R104" s="43">
        <v>23700000</v>
      </c>
      <c r="S104" s="43">
        <v>23700000</v>
      </c>
      <c r="T104" s="43" t="s">
        <v>926</v>
      </c>
      <c r="U104" s="43">
        <v>23700000</v>
      </c>
      <c r="V104" s="43" t="s">
        <v>11487</v>
      </c>
      <c r="W104" s="44">
        <v>43979.681747685187</v>
      </c>
      <c r="X104" s="43">
        <v>23700000</v>
      </c>
      <c r="Y104" s="43" t="s">
        <v>12118</v>
      </c>
      <c r="AA104" s="43">
        <v>480084535</v>
      </c>
      <c r="AB104" s="43">
        <v>10</v>
      </c>
      <c r="AC104" s="43" t="s">
        <v>916</v>
      </c>
      <c r="AD104" s="43" t="s">
        <v>917</v>
      </c>
      <c r="AE104" s="43" t="s">
        <v>918</v>
      </c>
      <c r="AF104" s="43" t="s">
        <v>919</v>
      </c>
      <c r="AG104" s="43" t="s">
        <v>920</v>
      </c>
      <c r="AH104" s="45">
        <v>43978</v>
      </c>
      <c r="AI104" s="43" t="s">
        <v>1063</v>
      </c>
      <c r="AJ104" s="43" t="s">
        <v>1378</v>
      </c>
      <c r="AL104" s="43">
        <v>9900</v>
      </c>
      <c r="AO104" s="43" t="s">
        <v>918</v>
      </c>
      <c r="AP104" s="43" t="s">
        <v>923</v>
      </c>
      <c r="AQ104" s="43" t="s">
        <v>924</v>
      </c>
      <c r="AR104" s="43">
        <v>1</v>
      </c>
      <c r="AS104" s="43" t="s">
        <v>925</v>
      </c>
      <c r="AT104" s="43">
        <v>0</v>
      </c>
      <c r="AV104" s="43">
        <v>23700000</v>
      </c>
      <c r="AW104" s="43">
        <v>23700000</v>
      </c>
      <c r="AX104" s="43">
        <v>23700000</v>
      </c>
      <c r="AY104" s="43" t="s">
        <v>926</v>
      </c>
      <c r="AZ104" s="43">
        <v>1</v>
      </c>
      <c r="BA104" s="43">
        <v>0</v>
      </c>
      <c r="BB104" s="43">
        <v>0</v>
      </c>
      <c r="BC104" s="43">
        <v>0</v>
      </c>
      <c r="BD104" s="43">
        <v>0</v>
      </c>
      <c r="BE104" s="43">
        <v>0</v>
      </c>
      <c r="BF104" s="43">
        <v>0</v>
      </c>
      <c r="BG104" s="43">
        <v>1</v>
      </c>
      <c r="BH104" s="43" t="s">
        <v>12119</v>
      </c>
      <c r="BI104" s="43" t="s">
        <v>11482</v>
      </c>
      <c r="BJ104" s="43">
        <v>1</v>
      </c>
      <c r="BK104" s="43">
        <v>1</v>
      </c>
      <c r="BL104" s="43" t="s">
        <v>11473</v>
      </c>
      <c r="BM104" s="43" t="s">
        <v>11850</v>
      </c>
      <c r="BN104" s="43" t="s">
        <v>8</v>
      </c>
      <c r="BO104" s="43" t="s">
        <v>11539</v>
      </c>
      <c r="BP104" s="43" t="s">
        <v>11302</v>
      </c>
      <c r="BQ104" s="43" t="s">
        <v>11668</v>
      </c>
      <c r="BR104" s="43" t="s">
        <v>12120</v>
      </c>
      <c r="BS104" s="43" t="s">
        <v>8087</v>
      </c>
      <c r="BT104" s="43">
        <v>11660</v>
      </c>
      <c r="BU104" s="43" t="s">
        <v>11277</v>
      </c>
      <c r="BV104" s="43">
        <v>1</v>
      </c>
      <c r="BW104" s="43">
        <v>23700000</v>
      </c>
      <c r="BX104" s="43">
        <v>23700000</v>
      </c>
      <c r="BY104" s="44">
        <v>43952</v>
      </c>
      <c r="BZ104" s="44">
        <v>43952</v>
      </c>
      <c r="CA104" s="43">
        <v>480084535</v>
      </c>
      <c r="CB104" s="45">
        <v>43979</v>
      </c>
      <c r="CC104" s="43" t="s">
        <v>11530</v>
      </c>
      <c r="CD104" s="43">
        <v>0</v>
      </c>
      <c r="CE104" s="43">
        <v>23700000</v>
      </c>
      <c r="CZ104" s="43">
        <v>23700000</v>
      </c>
      <c r="DA104" s="43">
        <v>5121708455</v>
      </c>
      <c r="DE104" s="43" t="s">
        <v>12121</v>
      </c>
      <c r="DF104" s="43" t="s">
        <v>11482</v>
      </c>
      <c r="DG104" s="43">
        <v>1</v>
      </c>
      <c r="DH104" s="43">
        <v>1</v>
      </c>
      <c r="DI104" s="43">
        <v>1</v>
      </c>
      <c r="DJ104" s="45">
        <f t="shared" si="5"/>
        <v>43979</v>
      </c>
      <c r="DK104" s="43" t="b">
        <f t="shared" si="6"/>
        <v>1</v>
      </c>
      <c r="DL104" s="43" t="b">
        <f t="shared" si="7"/>
        <v>1</v>
      </c>
      <c r="DM104" s="43" t="b">
        <f t="shared" si="8"/>
        <v>1</v>
      </c>
      <c r="DO104" s="43" t="b">
        <f t="shared" si="9"/>
        <v>0</v>
      </c>
    </row>
    <row r="105" spans="1:119" x14ac:dyDescent="0.3">
      <c r="A105" s="43">
        <v>480084549</v>
      </c>
      <c r="B105" s="43" t="s">
        <v>12122</v>
      </c>
      <c r="C105" s="43">
        <v>0</v>
      </c>
      <c r="D105" s="43" t="s">
        <v>11807</v>
      </c>
      <c r="E105" s="43" t="s">
        <v>102</v>
      </c>
      <c r="F105" s="43" t="s">
        <v>11467</v>
      </c>
      <c r="G105" s="43">
        <v>501730</v>
      </c>
      <c r="H105" s="43">
        <v>501730</v>
      </c>
      <c r="I105" s="43">
        <v>872310</v>
      </c>
      <c r="J105" s="43">
        <v>872310</v>
      </c>
      <c r="K105" s="43">
        <v>202006</v>
      </c>
      <c r="L105" s="43">
        <v>202006</v>
      </c>
      <c r="N105" s="43" t="s">
        <v>1215</v>
      </c>
      <c r="O105" s="43" t="s">
        <v>1216</v>
      </c>
      <c r="P105" s="43" t="s">
        <v>11808</v>
      </c>
      <c r="Q105" s="43">
        <v>650</v>
      </c>
      <c r="R105" s="43">
        <v>289000</v>
      </c>
      <c r="S105" s="43">
        <v>187850000</v>
      </c>
      <c r="T105" s="43" t="s">
        <v>926</v>
      </c>
      <c r="U105" s="43">
        <v>187850000</v>
      </c>
      <c r="V105" s="43" t="s">
        <v>11487</v>
      </c>
      <c r="W105" s="44">
        <v>43979.808009259257</v>
      </c>
      <c r="X105" s="43">
        <v>187850000</v>
      </c>
      <c r="Y105" s="43" t="s">
        <v>12123</v>
      </c>
      <c r="AA105" s="43">
        <v>480084549</v>
      </c>
      <c r="AB105" s="43">
        <v>10</v>
      </c>
      <c r="AC105" s="43" t="s">
        <v>916</v>
      </c>
      <c r="AD105" s="43" t="s">
        <v>917</v>
      </c>
      <c r="AE105" s="43" t="s">
        <v>918</v>
      </c>
      <c r="AF105" s="43" t="s">
        <v>919</v>
      </c>
      <c r="AG105" s="43" t="s">
        <v>920</v>
      </c>
      <c r="AH105" s="45">
        <v>43979</v>
      </c>
      <c r="AI105" s="43" t="s">
        <v>941</v>
      </c>
      <c r="AJ105" s="43" t="s">
        <v>1384</v>
      </c>
      <c r="AL105" s="43">
        <v>4230</v>
      </c>
      <c r="AO105" s="43" t="s">
        <v>918</v>
      </c>
      <c r="AP105" s="43" t="s">
        <v>923</v>
      </c>
      <c r="AQ105" s="43" t="s">
        <v>938</v>
      </c>
      <c r="AR105" s="43">
        <v>650</v>
      </c>
      <c r="AS105" s="43" t="s">
        <v>939</v>
      </c>
      <c r="AT105" s="43">
        <v>650</v>
      </c>
      <c r="AU105" s="43" t="s">
        <v>939</v>
      </c>
      <c r="AV105" s="43">
        <v>289000</v>
      </c>
      <c r="AW105" s="43">
        <v>187850000</v>
      </c>
      <c r="AX105" s="43">
        <v>187850000</v>
      </c>
      <c r="AY105" s="43" t="s">
        <v>926</v>
      </c>
      <c r="AZ105" s="43">
        <v>1</v>
      </c>
      <c r="BA105" s="43">
        <v>0</v>
      </c>
      <c r="BB105" s="43">
        <v>0</v>
      </c>
      <c r="BC105" s="43">
        <v>0</v>
      </c>
      <c r="BD105" s="43">
        <v>0</v>
      </c>
      <c r="BE105" s="43">
        <v>0</v>
      </c>
      <c r="BF105" s="43">
        <v>0</v>
      </c>
      <c r="BG105" s="43">
        <v>1</v>
      </c>
      <c r="BH105" s="43" t="s">
        <v>12124</v>
      </c>
      <c r="BI105" s="43" t="s">
        <v>11482</v>
      </c>
      <c r="BJ105" s="43">
        <v>1</v>
      </c>
      <c r="BK105" s="43">
        <v>1</v>
      </c>
      <c r="BL105" s="43" t="s">
        <v>11473</v>
      </c>
      <c r="BM105" s="43" t="s">
        <v>12125</v>
      </c>
      <c r="BN105" s="43" t="s">
        <v>13</v>
      </c>
      <c r="BO105" s="43" t="s">
        <v>10025</v>
      </c>
      <c r="BP105" s="43" t="s">
        <v>11568</v>
      </c>
      <c r="BQ105" s="43" t="s">
        <v>11313</v>
      </c>
      <c r="BR105" s="43" t="s">
        <v>12126</v>
      </c>
      <c r="BS105" s="43" t="s">
        <v>11478</v>
      </c>
      <c r="BT105" s="43">
        <v>12452</v>
      </c>
      <c r="BU105" s="43" t="s">
        <v>11812</v>
      </c>
      <c r="BV105" s="43">
        <v>1</v>
      </c>
      <c r="BW105" s="43">
        <v>187850000</v>
      </c>
      <c r="BX105" s="43">
        <v>187850000</v>
      </c>
      <c r="BY105" s="44">
        <v>43983</v>
      </c>
      <c r="BZ105" s="44">
        <v>43983</v>
      </c>
      <c r="CA105" s="43">
        <v>480084549</v>
      </c>
      <c r="CB105" s="45">
        <v>43979</v>
      </c>
      <c r="CC105" s="43" t="s">
        <v>11600</v>
      </c>
      <c r="CD105" s="43">
        <v>0</v>
      </c>
      <c r="CE105" s="43">
        <v>187850000</v>
      </c>
      <c r="CX105" s="43">
        <v>187850000</v>
      </c>
      <c r="CY105" s="43" t="s">
        <v>11531</v>
      </c>
      <c r="DE105" s="43" t="s">
        <v>12127</v>
      </c>
      <c r="DF105" s="43" t="s">
        <v>11482</v>
      </c>
      <c r="DG105" s="43">
        <v>1</v>
      </c>
      <c r="DH105" s="43">
        <v>1</v>
      </c>
      <c r="DI105" s="43">
        <v>1</v>
      </c>
      <c r="DJ105" s="45">
        <f t="shared" si="5"/>
        <v>43979</v>
      </c>
      <c r="DK105" s="43" t="b">
        <f t="shared" si="6"/>
        <v>1</v>
      </c>
      <c r="DL105" s="43" t="b">
        <f t="shared" si="7"/>
        <v>1</v>
      </c>
      <c r="DM105" s="43" t="b">
        <f t="shared" si="8"/>
        <v>1</v>
      </c>
      <c r="DO105" s="43" t="b">
        <f t="shared" si="9"/>
        <v>0</v>
      </c>
    </row>
    <row r="106" spans="1:119" x14ac:dyDescent="0.3">
      <c r="A106" s="43">
        <v>480084550</v>
      </c>
      <c r="B106" s="43" t="s">
        <v>12128</v>
      </c>
      <c r="C106" s="43">
        <v>0</v>
      </c>
      <c r="D106" s="43" t="s">
        <v>12055</v>
      </c>
      <c r="E106" s="43" t="s">
        <v>155</v>
      </c>
      <c r="F106" s="43" t="s">
        <v>11467</v>
      </c>
      <c r="G106" s="43">
        <v>501730</v>
      </c>
      <c r="H106" s="43">
        <v>501730</v>
      </c>
      <c r="I106" s="43">
        <v>871080</v>
      </c>
      <c r="J106" s="43">
        <v>871080</v>
      </c>
      <c r="K106" s="43">
        <v>202006</v>
      </c>
      <c r="L106" s="43">
        <v>202006</v>
      </c>
      <c r="O106" s="43" t="s">
        <v>1385</v>
      </c>
      <c r="P106" s="43" t="s">
        <v>156</v>
      </c>
      <c r="Q106" s="43">
        <v>1</v>
      </c>
      <c r="R106" s="43">
        <v>189877490</v>
      </c>
      <c r="S106" s="43">
        <v>189877490</v>
      </c>
      <c r="T106" s="43" t="s">
        <v>926</v>
      </c>
      <c r="U106" s="43">
        <v>189877490</v>
      </c>
      <c r="V106" s="43" t="s">
        <v>11487</v>
      </c>
      <c r="W106" s="44">
        <v>43979.809525462966</v>
      </c>
      <c r="X106" s="43">
        <v>379754980</v>
      </c>
      <c r="Y106" s="43" t="s">
        <v>12129</v>
      </c>
      <c r="AA106" s="43">
        <v>480084550</v>
      </c>
      <c r="AB106" s="43">
        <v>10</v>
      </c>
      <c r="AC106" s="43" t="s">
        <v>916</v>
      </c>
      <c r="AD106" s="43" t="s">
        <v>917</v>
      </c>
      <c r="AE106" s="43" t="s">
        <v>918</v>
      </c>
      <c r="AF106" s="43" t="s">
        <v>919</v>
      </c>
      <c r="AG106" s="43" t="s">
        <v>920</v>
      </c>
      <c r="AH106" s="45">
        <v>43979</v>
      </c>
      <c r="AI106" s="43" t="s">
        <v>1016</v>
      </c>
      <c r="AJ106" s="43" t="s">
        <v>1385</v>
      </c>
      <c r="AL106" s="43">
        <v>9900</v>
      </c>
      <c r="AO106" s="43" t="s">
        <v>918</v>
      </c>
      <c r="AP106" s="43" t="s">
        <v>923</v>
      </c>
      <c r="AQ106" s="43" t="s">
        <v>924</v>
      </c>
      <c r="AR106" s="43">
        <v>1</v>
      </c>
      <c r="AS106" s="43" t="s">
        <v>925</v>
      </c>
      <c r="AT106" s="43">
        <v>0</v>
      </c>
      <c r="AV106" s="43">
        <v>189877490</v>
      </c>
      <c r="AW106" s="43">
        <v>189877490</v>
      </c>
      <c r="AX106" s="43">
        <v>379754980</v>
      </c>
      <c r="AY106" s="43" t="s">
        <v>926</v>
      </c>
      <c r="AZ106" s="43">
        <v>1</v>
      </c>
      <c r="BA106" s="43">
        <v>0</v>
      </c>
      <c r="BB106" s="43">
        <v>0</v>
      </c>
      <c r="BC106" s="43">
        <v>0</v>
      </c>
      <c r="BD106" s="43">
        <v>0</v>
      </c>
      <c r="BE106" s="43">
        <v>0</v>
      </c>
      <c r="BF106" s="43">
        <v>0</v>
      </c>
      <c r="BG106" s="43">
        <v>1</v>
      </c>
      <c r="BH106" s="43" t="s">
        <v>12130</v>
      </c>
      <c r="BI106" s="43" t="s">
        <v>11482</v>
      </c>
      <c r="BJ106" s="43">
        <v>1</v>
      </c>
      <c r="BK106" s="43">
        <v>1</v>
      </c>
      <c r="BL106" s="43" t="s">
        <v>11473</v>
      </c>
      <c r="BM106" s="43" t="s">
        <v>12055</v>
      </c>
      <c r="BN106" s="43" t="s">
        <v>19</v>
      </c>
      <c r="BO106" s="43" t="s">
        <v>11475</v>
      </c>
      <c r="BP106" s="43" t="s">
        <v>11289</v>
      </c>
      <c r="BQ106" s="43" t="s">
        <v>11289</v>
      </c>
      <c r="BR106" s="43" t="s">
        <v>12131</v>
      </c>
      <c r="BS106" s="43" t="s">
        <v>8087</v>
      </c>
      <c r="BT106" s="43">
        <v>11448</v>
      </c>
      <c r="BU106" s="43" t="s">
        <v>11490</v>
      </c>
      <c r="BV106" s="43">
        <v>1</v>
      </c>
      <c r="BW106" s="43">
        <v>379754980</v>
      </c>
      <c r="BX106" s="43">
        <v>379754980</v>
      </c>
      <c r="BY106" s="44">
        <v>43983</v>
      </c>
      <c r="BZ106" s="44">
        <v>44013</v>
      </c>
      <c r="CA106" s="43">
        <v>480084550</v>
      </c>
      <c r="CB106" s="45">
        <v>43979</v>
      </c>
      <c r="CC106" s="43" t="s">
        <v>11804</v>
      </c>
      <c r="CD106" s="43">
        <v>0</v>
      </c>
      <c r="CE106" s="43">
        <v>379754980</v>
      </c>
      <c r="CV106" s="43">
        <v>189877490</v>
      </c>
      <c r="CW106" s="43">
        <v>5121716471</v>
      </c>
      <c r="CX106" s="43">
        <v>189877490</v>
      </c>
      <c r="CY106" s="43">
        <v>5121711760</v>
      </c>
      <c r="DE106" s="43" t="s">
        <v>12132</v>
      </c>
      <c r="DF106" s="43" t="s">
        <v>11482</v>
      </c>
      <c r="DG106" s="43">
        <v>1</v>
      </c>
      <c r="DH106" s="43">
        <v>1</v>
      </c>
      <c r="DI106" s="43">
        <v>2</v>
      </c>
      <c r="DJ106" s="45">
        <f t="shared" si="5"/>
        <v>43979</v>
      </c>
      <c r="DK106" s="43" t="b">
        <f t="shared" si="6"/>
        <v>1</v>
      </c>
      <c r="DL106" s="43" t="b">
        <f t="shared" si="7"/>
        <v>1</v>
      </c>
      <c r="DM106" s="43" t="b">
        <f t="shared" si="8"/>
        <v>1</v>
      </c>
      <c r="DO106" s="43" t="b">
        <f t="shared" si="9"/>
        <v>0</v>
      </c>
    </row>
    <row r="107" spans="1:119" x14ac:dyDescent="0.3">
      <c r="A107" s="43">
        <v>480084551</v>
      </c>
      <c r="B107" s="43" t="s">
        <v>12133</v>
      </c>
      <c r="C107" s="43">
        <v>0</v>
      </c>
      <c r="D107" s="43" t="s">
        <v>12061</v>
      </c>
      <c r="E107" s="43" t="s">
        <v>165</v>
      </c>
      <c r="F107" s="43" t="s">
        <v>11467</v>
      </c>
      <c r="G107" s="43">
        <v>501730</v>
      </c>
      <c r="H107" s="43">
        <v>501730</v>
      </c>
      <c r="I107" s="43">
        <v>871080</v>
      </c>
      <c r="J107" s="43">
        <v>871280</v>
      </c>
      <c r="K107" s="43">
        <v>202006</v>
      </c>
      <c r="L107" s="43">
        <v>202006</v>
      </c>
      <c r="O107" s="43" t="s">
        <v>1387</v>
      </c>
      <c r="Q107" s="43">
        <v>1</v>
      </c>
      <c r="R107" s="43">
        <v>104982857</v>
      </c>
      <c r="S107" s="43">
        <v>104982857</v>
      </c>
      <c r="T107" s="43" t="s">
        <v>926</v>
      </c>
      <c r="U107" s="43">
        <v>104982857</v>
      </c>
      <c r="V107" s="43" t="s">
        <v>11487</v>
      </c>
      <c r="W107" s="44">
        <v>43979.810219907406</v>
      </c>
      <c r="X107" s="43">
        <v>209965714</v>
      </c>
      <c r="Y107" s="43" t="s">
        <v>12134</v>
      </c>
      <c r="AA107" s="43">
        <v>480084551</v>
      </c>
      <c r="AB107" s="43">
        <v>10</v>
      </c>
      <c r="AC107" s="43" t="s">
        <v>916</v>
      </c>
      <c r="AD107" s="43" t="s">
        <v>917</v>
      </c>
      <c r="AE107" s="43" t="s">
        <v>918</v>
      </c>
      <c r="AF107" s="43" t="s">
        <v>919</v>
      </c>
      <c r="AG107" s="43" t="s">
        <v>920</v>
      </c>
      <c r="AH107" s="45">
        <v>43979</v>
      </c>
      <c r="AI107" s="43" t="s">
        <v>1016</v>
      </c>
      <c r="AJ107" s="43" t="s">
        <v>1387</v>
      </c>
      <c r="AL107" s="43">
        <v>9900</v>
      </c>
      <c r="AO107" s="43" t="s">
        <v>918</v>
      </c>
      <c r="AP107" s="43" t="s">
        <v>923</v>
      </c>
      <c r="AQ107" s="43" t="s">
        <v>924</v>
      </c>
      <c r="AR107" s="43">
        <v>1</v>
      </c>
      <c r="AS107" s="43" t="s">
        <v>925</v>
      </c>
      <c r="AT107" s="43">
        <v>0</v>
      </c>
      <c r="AV107" s="43">
        <v>104982857</v>
      </c>
      <c r="AW107" s="43">
        <v>104982857</v>
      </c>
      <c r="AX107" s="43">
        <v>209965714</v>
      </c>
      <c r="AY107" s="43" t="s">
        <v>926</v>
      </c>
      <c r="AZ107" s="43">
        <v>1</v>
      </c>
      <c r="BA107" s="43">
        <v>0</v>
      </c>
      <c r="BB107" s="43">
        <v>0</v>
      </c>
      <c r="BC107" s="43">
        <v>0</v>
      </c>
      <c r="BD107" s="43">
        <v>0</v>
      </c>
      <c r="BE107" s="43">
        <v>0</v>
      </c>
      <c r="BF107" s="43">
        <v>0</v>
      </c>
      <c r="BG107" s="43">
        <v>1</v>
      </c>
      <c r="BH107" s="43" t="s">
        <v>12135</v>
      </c>
      <c r="BI107" s="43" t="s">
        <v>11482</v>
      </c>
      <c r="BJ107" s="43">
        <v>1</v>
      </c>
      <c r="BK107" s="43">
        <v>1</v>
      </c>
      <c r="BL107" s="43" t="s">
        <v>11473</v>
      </c>
      <c r="BM107" s="43" t="s">
        <v>12061</v>
      </c>
      <c r="BN107" s="43" t="s">
        <v>19</v>
      </c>
      <c r="BO107" s="43" t="s">
        <v>11475</v>
      </c>
      <c r="BP107" s="43" t="s">
        <v>11289</v>
      </c>
      <c r="BQ107" s="43" t="s">
        <v>11289</v>
      </c>
      <c r="BR107" s="43" t="s">
        <v>12136</v>
      </c>
      <c r="BS107" s="43" t="s">
        <v>8087</v>
      </c>
      <c r="BT107" s="43">
        <v>11448</v>
      </c>
      <c r="BU107" s="43" t="s">
        <v>11490</v>
      </c>
      <c r="BV107" s="43">
        <v>1</v>
      </c>
      <c r="BW107" s="43">
        <v>209965714</v>
      </c>
      <c r="BX107" s="43">
        <v>209965714</v>
      </c>
      <c r="BY107" s="44">
        <v>43983</v>
      </c>
      <c r="BZ107" s="44">
        <v>44013</v>
      </c>
      <c r="CA107" s="43">
        <v>480084551</v>
      </c>
      <c r="CB107" s="45">
        <v>43979</v>
      </c>
      <c r="CC107" s="43" t="s">
        <v>11804</v>
      </c>
      <c r="CD107" s="43">
        <v>0</v>
      </c>
      <c r="CE107" s="43">
        <v>209965714</v>
      </c>
      <c r="CV107" s="43">
        <v>104982857</v>
      </c>
      <c r="CW107" s="43">
        <v>5121716473</v>
      </c>
      <c r="CX107" s="43">
        <v>104982857</v>
      </c>
      <c r="CY107" s="43">
        <v>5121711761</v>
      </c>
      <c r="DE107" s="43" t="s">
        <v>12137</v>
      </c>
      <c r="DF107" s="43" t="s">
        <v>11482</v>
      </c>
      <c r="DG107" s="43">
        <v>1</v>
      </c>
      <c r="DH107" s="43">
        <v>1</v>
      </c>
      <c r="DI107" s="43">
        <v>2</v>
      </c>
      <c r="DJ107" s="45">
        <f t="shared" si="5"/>
        <v>43979</v>
      </c>
      <c r="DK107" s="43" t="b">
        <f t="shared" si="6"/>
        <v>1</v>
      </c>
      <c r="DL107" s="43" t="b">
        <f t="shared" si="7"/>
        <v>1</v>
      </c>
      <c r="DM107" s="43" t="b">
        <f t="shared" si="8"/>
        <v>1</v>
      </c>
      <c r="DO107" s="43" t="b">
        <f t="shared" si="9"/>
        <v>0</v>
      </c>
    </row>
    <row r="108" spans="1:119" x14ac:dyDescent="0.3">
      <c r="A108" s="43">
        <v>480084559</v>
      </c>
      <c r="B108" s="43" t="s">
        <v>12138</v>
      </c>
      <c r="C108" s="43">
        <v>0</v>
      </c>
      <c r="D108" s="43" t="s">
        <v>12139</v>
      </c>
      <c r="E108" s="43" t="s">
        <v>182</v>
      </c>
      <c r="F108" s="43" t="s">
        <v>11467</v>
      </c>
      <c r="G108" s="43">
        <v>501730</v>
      </c>
      <c r="H108" s="43">
        <v>501730</v>
      </c>
      <c r="I108" s="43">
        <v>871080</v>
      </c>
      <c r="J108" s="43">
        <v>871280</v>
      </c>
      <c r="K108" s="43">
        <v>202006</v>
      </c>
      <c r="L108" s="43">
        <v>202006</v>
      </c>
      <c r="O108" s="43" t="s">
        <v>1389</v>
      </c>
      <c r="P108" s="43" t="s">
        <v>12140</v>
      </c>
      <c r="Q108" s="43">
        <v>1</v>
      </c>
      <c r="R108" s="43">
        <v>149957000</v>
      </c>
      <c r="S108" s="43">
        <v>149957000</v>
      </c>
      <c r="T108" s="43" t="s">
        <v>926</v>
      </c>
      <c r="U108" s="43">
        <v>149957000</v>
      </c>
      <c r="V108" s="43" t="s">
        <v>11487</v>
      </c>
      <c r="W108" s="44">
        <v>43980.433287037034</v>
      </c>
      <c r="X108" s="43">
        <v>149957000</v>
      </c>
      <c r="Y108" s="43" t="s">
        <v>12141</v>
      </c>
      <c r="AA108" s="43">
        <v>480084559</v>
      </c>
      <c r="AB108" s="43">
        <v>10</v>
      </c>
      <c r="AC108" s="43" t="s">
        <v>916</v>
      </c>
      <c r="AD108" s="43" t="s">
        <v>917</v>
      </c>
      <c r="AE108" s="43" t="s">
        <v>918</v>
      </c>
      <c r="AF108" s="43" t="s">
        <v>919</v>
      </c>
      <c r="AG108" s="43" t="s">
        <v>920</v>
      </c>
      <c r="AH108" s="45">
        <v>43979</v>
      </c>
      <c r="AI108" s="43" t="s">
        <v>1038</v>
      </c>
      <c r="AJ108" s="43" t="s">
        <v>1389</v>
      </c>
      <c r="AL108" s="43">
        <v>9900</v>
      </c>
      <c r="AO108" s="43" t="s">
        <v>918</v>
      </c>
      <c r="AP108" s="43" t="s">
        <v>923</v>
      </c>
      <c r="AQ108" s="43" t="s">
        <v>924</v>
      </c>
      <c r="AR108" s="43">
        <v>1</v>
      </c>
      <c r="AS108" s="43" t="s">
        <v>925</v>
      </c>
      <c r="AT108" s="43">
        <v>0</v>
      </c>
      <c r="AV108" s="43">
        <v>149957000</v>
      </c>
      <c r="AW108" s="43">
        <v>149957000</v>
      </c>
      <c r="AX108" s="43">
        <v>149957000</v>
      </c>
      <c r="AY108" s="43" t="s">
        <v>926</v>
      </c>
      <c r="AZ108" s="43">
        <v>1</v>
      </c>
      <c r="BA108" s="43">
        <v>0</v>
      </c>
      <c r="BB108" s="43">
        <v>0</v>
      </c>
      <c r="BC108" s="43">
        <v>0</v>
      </c>
      <c r="BD108" s="43">
        <v>0</v>
      </c>
      <c r="BE108" s="43">
        <v>0</v>
      </c>
      <c r="BF108" s="43">
        <v>0</v>
      </c>
      <c r="BG108" s="43">
        <v>1</v>
      </c>
      <c r="BH108" s="43" t="s">
        <v>12142</v>
      </c>
      <c r="BI108" s="43" t="s">
        <v>11482</v>
      </c>
      <c r="BJ108" s="43">
        <v>1</v>
      </c>
      <c r="BK108" s="43">
        <v>1</v>
      </c>
      <c r="BL108" s="43" t="s">
        <v>11473</v>
      </c>
      <c r="BM108" s="43" t="s">
        <v>12139</v>
      </c>
      <c r="BN108" s="43" t="s">
        <v>20</v>
      </c>
      <c r="BO108" s="43" t="s">
        <v>11475</v>
      </c>
      <c r="BP108" s="43" t="s">
        <v>11288</v>
      </c>
      <c r="BQ108" s="43" t="s">
        <v>11494</v>
      </c>
      <c r="BR108" s="43" t="s">
        <v>1389</v>
      </c>
      <c r="BS108" s="43" t="s">
        <v>8087</v>
      </c>
      <c r="BT108" s="43">
        <v>11822</v>
      </c>
      <c r="BU108" s="43" t="s">
        <v>11626</v>
      </c>
      <c r="BV108" s="43">
        <v>1</v>
      </c>
      <c r="BW108" s="43">
        <v>149957000</v>
      </c>
      <c r="BX108" s="43">
        <v>149957000</v>
      </c>
      <c r="BY108" s="44">
        <v>43983</v>
      </c>
      <c r="BZ108" s="44">
        <v>43983</v>
      </c>
      <c r="CA108" s="43">
        <v>480084559</v>
      </c>
      <c r="CB108" s="45">
        <v>43980</v>
      </c>
      <c r="CC108" s="43" t="s">
        <v>11600</v>
      </c>
      <c r="CD108" s="43">
        <v>0</v>
      </c>
      <c r="CE108" s="43">
        <v>149957000</v>
      </c>
      <c r="CX108" s="43">
        <v>149957000</v>
      </c>
      <c r="CY108" s="43">
        <v>5121711814</v>
      </c>
      <c r="DE108" s="43" t="s">
        <v>12143</v>
      </c>
      <c r="DF108" s="43" t="s">
        <v>11482</v>
      </c>
      <c r="DG108" s="43">
        <v>1</v>
      </c>
      <c r="DH108" s="43">
        <v>1</v>
      </c>
      <c r="DI108" s="43">
        <v>1</v>
      </c>
      <c r="DJ108" s="45">
        <f t="shared" si="5"/>
        <v>43980</v>
      </c>
      <c r="DK108" s="43" t="b">
        <f t="shared" si="6"/>
        <v>1</v>
      </c>
      <c r="DL108" s="43" t="b">
        <f t="shared" si="7"/>
        <v>1</v>
      </c>
      <c r="DM108" s="43" t="b">
        <f t="shared" si="8"/>
        <v>1</v>
      </c>
      <c r="DO108" s="43" t="b">
        <f t="shared" si="9"/>
        <v>0</v>
      </c>
    </row>
    <row r="109" spans="1:119" x14ac:dyDescent="0.3">
      <c r="A109" s="43">
        <v>480084560</v>
      </c>
      <c r="B109" s="43" t="s">
        <v>12144</v>
      </c>
      <c r="C109" s="43">
        <v>0</v>
      </c>
      <c r="D109" s="43" t="s">
        <v>11513</v>
      </c>
      <c r="E109" s="43" t="s">
        <v>11514</v>
      </c>
      <c r="F109" s="43" t="s">
        <v>11467</v>
      </c>
      <c r="G109" s="43">
        <v>501730</v>
      </c>
      <c r="H109" s="43">
        <v>501730</v>
      </c>
      <c r="I109" s="43">
        <v>872400</v>
      </c>
      <c r="J109" s="43">
        <v>872400</v>
      </c>
      <c r="K109" s="43">
        <v>202005</v>
      </c>
      <c r="L109" s="43">
        <v>202005</v>
      </c>
      <c r="O109" s="43" t="s">
        <v>1390</v>
      </c>
      <c r="P109" s="43" t="s">
        <v>11515</v>
      </c>
      <c r="Q109" s="43">
        <v>1</v>
      </c>
      <c r="R109" s="43">
        <v>5400000</v>
      </c>
      <c r="S109" s="43">
        <v>5400000</v>
      </c>
      <c r="T109" s="43" t="s">
        <v>926</v>
      </c>
      <c r="U109" s="43">
        <v>5400000</v>
      </c>
      <c r="V109" s="43" t="s">
        <v>11470</v>
      </c>
      <c r="W109" s="44">
        <v>43980.43167824074</v>
      </c>
      <c r="X109" s="43">
        <v>5400000</v>
      </c>
      <c r="Y109" s="43" t="s">
        <v>12145</v>
      </c>
      <c r="AA109" s="43">
        <v>480084560</v>
      </c>
      <c r="AB109" s="43">
        <v>10</v>
      </c>
      <c r="AC109" s="43" t="s">
        <v>916</v>
      </c>
      <c r="AD109" s="43" t="s">
        <v>917</v>
      </c>
      <c r="AE109" s="43" t="s">
        <v>918</v>
      </c>
      <c r="AF109" s="43" t="s">
        <v>919</v>
      </c>
      <c r="AG109" s="43" t="s">
        <v>920</v>
      </c>
      <c r="AH109" s="45">
        <v>43979</v>
      </c>
      <c r="AI109" s="43" t="s">
        <v>927</v>
      </c>
      <c r="AJ109" s="43" t="s">
        <v>1390</v>
      </c>
      <c r="AL109" s="43">
        <v>9900</v>
      </c>
      <c r="AO109" s="43" t="s">
        <v>918</v>
      </c>
      <c r="AP109" s="43" t="s">
        <v>923</v>
      </c>
      <c r="AQ109" s="43" t="s">
        <v>924</v>
      </c>
      <c r="AR109" s="43">
        <v>1</v>
      </c>
      <c r="AS109" s="43" t="s">
        <v>925</v>
      </c>
      <c r="AT109" s="43">
        <v>0</v>
      </c>
      <c r="AV109" s="43">
        <v>5400000</v>
      </c>
      <c r="AW109" s="43">
        <v>5400000</v>
      </c>
      <c r="AX109" s="43">
        <v>5400000</v>
      </c>
      <c r="AY109" s="43" t="s">
        <v>926</v>
      </c>
      <c r="AZ109" s="43">
        <v>1</v>
      </c>
      <c r="BA109" s="43">
        <v>0</v>
      </c>
      <c r="BB109" s="43">
        <v>0</v>
      </c>
      <c r="BC109" s="43">
        <v>0</v>
      </c>
      <c r="BD109" s="43">
        <v>0</v>
      </c>
      <c r="BE109" s="43">
        <v>0</v>
      </c>
      <c r="BF109" s="43">
        <v>0</v>
      </c>
      <c r="BG109" s="43">
        <v>1</v>
      </c>
      <c r="BH109" s="43" t="s">
        <v>12146</v>
      </c>
      <c r="BI109" s="43" t="s">
        <v>11482</v>
      </c>
      <c r="BJ109" s="43">
        <v>1</v>
      </c>
      <c r="BK109" s="43">
        <v>1</v>
      </c>
      <c r="BL109" s="43" t="s">
        <v>11473</v>
      </c>
      <c r="BM109" s="43" t="s">
        <v>11513</v>
      </c>
      <c r="BN109" s="43" t="s">
        <v>30</v>
      </c>
      <c r="BO109" s="43" t="s">
        <v>11518</v>
      </c>
      <c r="BP109" s="43" t="s">
        <v>11505</v>
      </c>
      <c r="BQ109" s="43" t="s">
        <v>11506</v>
      </c>
      <c r="BR109" s="43" t="s">
        <v>12147</v>
      </c>
      <c r="BS109" s="43" t="s">
        <v>8087</v>
      </c>
      <c r="BT109" s="43">
        <v>11515</v>
      </c>
      <c r="BU109" s="43" t="s">
        <v>11508</v>
      </c>
      <c r="BV109" s="43">
        <v>1</v>
      </c>
      <c r="BW109" s="43">
        <v>5400000</v>
      </c>
      <c r="BX109" s="43">
        <v>5400000</v>
      </c>
      <c r="BY109" s="44">
        <v>43983</v>
      </c>
      <c r="BZ109" s="44">
        <v>43983</v>
      </c>
      <c r="CA109" s="43">
        <v>480084560</v>
      </c>
      <c r="CB109" s="45">
        <v>43980</v>
      </c>
      <c r="CC109" s="43" t="s">
        <v>11600</v>
      </c>
      <c r="CD109" s="43">
        <v>0</v>
      </c>
      <c r="CE109" s="43">
        <v>5400000</v>
      </c>
      <c r="CX109" s="43">
        <v>5400000</v>
      </c>
      <c r="CY109" s="43">
        <v>5121712064</v>
      </c>
      <c r="DE109" s="43" t="s">
        <v>12148</v>
      </c>
      <c r="DF109" s="43" t="s">
        <v>11482</v>
      </c>
      <c r="DG109" s="43">
        <v>1</v>
      </c>
      <c r="DH109" s="43">
        <v>1</v>
      </c>
      <c r="DI109" s="43">
        <v>1</v>
      </c>
      <c r="DJ109" s="45">
        <f t="shared" si="5"/>
        <v>43980</v>
      </c>
      <c r="DK109" s="43" t="b">
        <f t="shared" si="6"/>
        <v>1</v>
      </c>
      <c r="DL109" s="43" t="b">
        <f t="shared" si="7"/>
        <v>1</v>
      </c>
      <c r="DM109" s="43" t="b">
        <f t="shared" si="8"/>
        <v>1</v>
      </c>
      <c r="DO109" s="43" t="b">
        <f t="shared" si="9"/>
        <v>0</v>
      </c>
    </row>
    <row r="110" spans="1:119" x14ac:dyDescent="0.3">
      <c r="A110" s="43">
        <v>480084561</v>
      </c>
      <c r="B110" s="43" t="s">
        <v>12149</v>
      </c>
      <c r="C110" s="43">
        <v>0</v>
      </c>
      <c r="D110" s="43" t="s">
        <v>12150</v>
      </c>
      <c r="E110" s="43" t="s">
        <v>176</v>
      </c>
      <c r="F110" s="43" t="s">
        <v>11467</v>
      </c>
      <c r="G110" s="43">
        <v>501730</v>
      </c>
      <c r="H110" s="43">
        <v>501730</v>
      </c>
      <c r="I110" s="43">
        <v>871080</v>
      </c>
      <c r="J110" s="43">
        <v>871280</v>
      </c>
      <c r="K110" s="43">
        <v>202006</v>
      </c>
      <c r="L110" s="43">
        <v>202006</v>
      </c>
      <c r="O110" s="43" t="s">
        <v>1391</v>
      </c>
      <c r="P110" s="43" t="s">
        <v>12151</v>
      </c>
      <c r="Q110" s="43">
        <v>1</v>
      </c>
      <c r="R110" s="43">
        <v>30000000</v>
      </c>
      <c r="S110" s="43">
        <v>30000000</v>
      </c>
      <c r="T110" s="43" t="s">
        <v>926</v>
      </c>
      <c r="U110" s="43">
        <v>30000000</v>
      </c>
      <c r="V110" s="43" t="s">
        <v>11487</v>
      </c>
      <c r="W110" s="44">
        <v>43980.434675925928</v>
      </c>
      <c r="X110" s="43">
        <v>30000000</v>
      </c>
      <c r="Y110" s="43" t="s">
        <v>12152</v>
      </c>
      <c r="AA110" s="43">
        <v>480084561</v>
      </c>
      <c r="AB110" s="43">
        <v>10</v>
      </c>
      <c r="AC110" s="43" t="s">
        <v>916</v>
      </c>
      <c r="AD110" s="43" t="s">
        <v>917</v>
      </c>
      <c r="AE110" s="43" t="s">
        <v>918</v>
      </c>
      <c r="AF110" s="43" t="s">
        <v>919</v>
      </c>
      <c r="AG110" s="43" t="s">
        <v>920</v>
      </c>
      <c r="AH110" s="45">
        <v>43979</v>
      </c>
      <c r="AI110" s="43" t="s">
        <v>1038</v>
      </c>
      <c r="AJ110" s="43" t="s">
        <v>1391</v>
      </c>
      <c r="AL110" s="43">
        <v>9900</v>
      </c>
      <c r="AO110" s="43" t="s">
        <v>918</v>
      </c>
      <c r="AP110" s="43" t="s">
        <v>923</v>
      </c>
      <c r="AQ110" s="43" t="s">
        <v>924</v>
      </c>
      <c r="AR110" s="43">
        <v>1</v>
      </c>
      <c r="AS110" s="43" t="s">
        <v>925</v>
      </c>
      <c r="AT110" s="43">
        <v>0</v>
      </c>
      <c r="AV110" s="43">
        <v>30000000</v>
      </c>
      <c r="AW110" s="43">
        <v>30000000</v>
      </c>
      <c r="AX110" s="43">
        <v>30000000</v>
      </c>
      <c r="AY110" s="43" t="s">
        <v>926</v>
      </c>
      <c r="AZ110" s="43">
        <v>1</v>
      </c>
      <c r="BA110" s="43">
        <v>0</v>
      </c>
      <c r="BB110" s="43">
        <v>0</v>
      </c>
      <c r="BC110" s="43">
        <v>0</v>
      </c>
      <c r="BD110" s="43">
        <v>0</v>
      </c>
      <c r="BE110" s="43">
        <v>0</v>
      </c>
      <c r="BF110" s="43">
        <v>0</v>
      </c>
      <c r="BG110" s="43">
        <v>1</v>
      </c>
      <c r="BH110" s="43" t="s">
        <v>12153</v>
      </c>
      <c r="BI110" s="43" t="s">
        <v>11482</v>
      </c>
      <c r="BJ110" s="43">
        <v>1</v>
      </c>
      <c r="BK110" s="43">
        <v>1</v>
      </c>
      <c r="BL110" s="43" t="s">
        <v>11473</v>
      </c>
      <c r="BM110" s="43" t="s">
        <v>12150</v>
      </c>
      <c r="BN110" s="43" t="s">
        <v>20</v>
      </c>
      <c r="BO110" s="43" t="s">
        <v>11475</v>
      </c>
      <c r="BP110" s="43" t="s">
        <v>11288</v>
      </c>
      <c r="BQ110" s="43" t="s">
        <v>11494</v>
      </c>
      <c r="BR110" s="43" t="s">
        <v>12154</v>
      </c>
      <c r="BS110" s="43" t="s">
        <v>8087</v>
      </c>
      <c r="BT110" s="43">
        <v>11822</v>
      </c>
      <c r="BU110" s="43" t="s">
        <v>11626</v>
      </c>
      <c r="BV110" s="43">
        <v>1</v>
      </c>
      <c r="BW110" s="43">
        <v>30000000</v>
      </c>
      <c r="BX110" s="43">
        <v>30000000</v>
      </c>
      <c r="BY110" s="44">
        <v>43983</v>
      </c>
      <c r="BZ110" s="44">
        <v>43983</v>
      </c>
      <c r="CA110" s="43">
        <v>480084561</v>
      </c>
      <c r="CB110" s="45">
        <v>43980</v>
      </c>
      <c r="CC110" s="43" t="s">
        <v>11600</v>
      </c>
      <c r="CD110" s="43">
        <v>0</v>
      </c>
      <c r="CE110" s="43">
        <v>30000000</v>
      </c>
      <c r="CX110" s="43">
        <v>30000000</v>
      </c>
      <c r="CY110" s="43">
        <v>5121711821</v>
      </c>
      <c r="DE110" s="43" t="s">
        <v>12155</v>
      </c>
      <c r="DF110" s="43" t="s">
        <v>11482</v>
      </c>
      <c r="DG110" s="43">
        <v>1</v>
      </c>
      <c r="DH110" s="43">
        <v>1</v>
      </c>
      <c r="DI110" s="43">
        <v>1</v>
      </c>
      <c r="DJ110" s="45">
        <f t="shared" si="5"/>
        <v>43980</v>
      </c>
      <c r="DK110" s="43" t="b">
        <f t="shared" si="6"/>
        <v>1</v>
      </c>
      <c r="DL110" s="43" t="b">
        <f t="shared" si="7"/>
        <v>1</v>
      </c>
      <c r="DM110" s="43" t="b">
        <f t="shared" si="8"/>
        <v>1</v>
      </c>
      <c r="DO110" s="43" t="b">
        <f t="shared" si="9"/>
        <v>0</v>
      </c>
    </row>
    <row r="111" spans="1:119" x14ac:dyDescent="0.3">
      <c r="A111" s="43">
        <v>480084569</v>
      </c>
      <c r="B111" s="43" t="s">
        <v>12156</v>
      </c>
      <c r="C111" s="43">
        <v>0</v>
      </c>
      <c r="D111" s="43" t="s">
        <v>11729</v>
      </c>
      <c r="E111" s="43" t="s">
        <v>78</v>
      </c>
      <c r="F111" s="43" t="s">
        <v>11467</v>
      </c>
      <c r="G111" s="43">
        <v>501730</v>
      </c>
      <c r="H111" s="43">
        <v>501730</v>
      </c>
      <c r="I111" s="43">
        <v>872320</v>
      </c>
      <c r="J111" s="43">
        <v>872320</v>
      </c>
      <c r="K111" s="43">
        <v>202005</v>
      </c>
      <c r="L111" s="43">
        <v>202005</v>
      </c>
      <c r="O111" s="43" t="s">
        <v>1393</v>
      </c>
      <c r="P111" s="43" t="s">
        <v>11730</v>
      </c>
      <c r="Q111" s="43">
        <v>1</v>
      </c>
      <c r="R111" s="43">
        <v>53602659</v>
      </c>
      <c r="S111" s="43">
        <v>53602659</v>
      </c>
      <c r="T111" s="43" t="s">
        <v>926</v>
      </c>
      <c r="U111" s="43">
        <v>53602659</v>
      </c>
      <c r="V111" s="43" t="s">
        <v>11487</v>
      </c>
      <c r="W111" s="44">
        <v>43980.627847222226</v>
      </c>
      <c r="X111" s="43">
        <v>53602659</v>
      </c>
      <c r="Y111" s="43" t="s">
        <v>12157</v>
      </c>
      <c r="AA111" s="43">
        <v>480084569</v>
      </c>
      <c r="AB111" s="43">
        <v>10</v>
      </c>
      <c r="AC111" s="43" t="s">
        <v>916</v>
      </c>
      <c r="AD111" s="43" t="s">
        <v>917</v>
      </c>
      <c r="AE111" s="43" t="s">
        <v>918</v>
      </c>
      <c r="AF111" s="43" t="s">
        <v>919</v>
      </c>
      <c r="AG111" s="43" t="s">
        <v>920</v>
      </c>
      <c r="AH111" s="45">
        <v>43980</v>
      </c>
      <c r="AI111" s="43" t="s">
        <v>1392</v>
      </c>
      <c r="AJ111" s="43" t="s">
        <v>1393</v>
      </c>
      <c r="AL111" s="43">
        <v>9900</v>
      </c>
      <c r="AO111" s="43" t="s">
        <v>918</v>
      </c>
      <c r="AP111" s="43" t="s">
        <v>923</v>
      </c>
      <c r="AQ111" s="43" t="s">
        <v>924</v>
      </c>
      <c r="AR111" s="43">
        <v>1</v>
      </c>
      <c r="AS111" s="43" t="s">
        <v>925</v>
      </c>
      <c r="AT111" s="43">
        <v>0</v>
      </c>
      <c r="AV111" s="43">
        <v>53602659</v>
      </c>
      <c r="AW111" s="43">
        <v>53602659</v>
      </c>
      <c r="AX111" s="43">
        <v>53602659</v>
      </c>
      <c r="AY111" s="43" t="s">
        <v>926</v>
      </c>
      <c r="AZ111" s="43">
        <v>1</v>
      </c>
      <c r="BA111" s="43">
        <v>0</v>
      </c>
      <c r="BB111" s="43">
        <v>0</v>
      </c>
      <c r="BC111" s="43">
        <v>0</v>
      </c>
      <c r="BD111" s="43">
        <v>0</v>
      </c>
      <c r="BE111" s="43">
        <v>0</v>
      </c>
      <c r="BF111" s="43">
        <v>0</v>
      </c>
      <c r="BG111" s="43">
        <v>1</v>
      </c>
      <c r="BH111" s="43" t="s">
        <v>12158</v>
      </c>
      <c r="BI111" s="43" t="s">
        <v>11482</v>
      </c>
      <c r="BJ111" s="43">
        <v>1</v>
      </c>
      <c r="BK111" s="43">
        <v>1</v>
      </c>
      <c r="BL111" s="43" t="s">
        <v>11473</v>
      </c>
      <c r="BM111" s="43" t="s">
        <v>11729</v>
      </c>
      <c r="BN111" s="43" t="s">
        <v>13</v>
      </c>
      <c r="BO111" s="43" t="s">
        <v>10025</v>
      </c>
      <c r="BP111" s="43" t="s">
        <v>11505</v>
      </c>
      <c r="BQ111" s="43" t="s">
        <v>11540</v>
      </c>
      <c r="BR111" s="43" t="s">
        <v>12159</v>
      </c>
      <c r="BS111" s="43" t="s">
        <v>8087</v>
      </c>
      <c r="BT111" s="43">
        <v>10331</v>
      </c>
      <c r="BU111" s="43">
        <v>247</v>
      </c>
      <c r="BV111" s="43">
        <v>1</v>
      </c>
      <c r="BW111" s="43">
        <v>53602659</v>
      </c>
      <c r="BX111" s="43">
        <v>53602659</v>
      </c>
      <c r="BY111" s="44">
        <v>43952</v>
      </c>
      <c r="BZ111" s="44">
        <v>43952</v>
      </c>
      <c r="CA111" s="43">
        <v>480084569</v>
      </c>
      <c r="CB111" s="45">
        <v>43980</v>
      </c>
      <c r="CC111" s="43" t="s">
        <v>11530</v>
      </c>
      <c r="CD111" s="43">
        <v>0</v>
      </c>
      <c r="CE111" s="43">
        <v>53602659</v>
      </c>
      <c r="CZ111" s="43">
        <v>53602659</v>
      </c>
      <c r="DA111" s="43">
        <v>5121708523</v>
      </c>
      <c r="DE111" s="43" t="s">
        <v>12160</v>
      </c>
      <c r="DF111" s="43" t="s">
        <v>11482</v>
      </c>
      <c r="DG111" s="43">
        <v>1</v>
      </c>
      <c r="DH111" s="43">
        <v>1</v>
      </c>
      <c r="DI111" s="43">
        <v>1</v>
      </c>
      <c r="DJ111" s="45">
        <f t="shared" si="5"/>
        <v>43980</v>
      </c>
      <c r="DK111" s="43" t="b">
        <f t="shared" si="6"/>
        <v>1</v>
      </c>
      <c r="DL111" s="43" t="b">
        <f t="shared" si="7"/>
        <v>1</v>
      </c>
      <c r="DM111" s="43" t="b">
        <f t="shared" si="8"/>
        <v>1</v>
      </c>
      <c r="DO111" s="43" t="b">
        <f t="shared" si="9"/>
        <v>0</v>
      </c>
    </row>
    <row r="112" spans="1:119" x14ac:dyDescent="0.3">
      <c r="A112" s="43">
        <v>480084596</v>
      </c>
      <c r="B112" s="43" t="s">
        <v>12161</v>
      </c>
      <c r="C112" s="43">
        <v>0</v>
      </c>
      <c r="D112" s="43" t="s">
        <v>12162</v>
      </c>
      <c r="E112" s="43" t="s">
        <v>122</v>
      </c>
      <c r="F112" s="43" t="s">
        <v>11467</v>
      </c>
      <c r="G112" s="43">
        <v>501190</v>
      </c>
      <c r="H112" s="43">
        <v>501190</v>
      </c>
      <c r="I112" s="43">
        <v>872320</v>
      </c>
      <c r="J112" s="43">
        <v>872320</v>
      </c>
      <c r="K112" s="43">
        <v>202006</v>
      </c>
      <c r="L112" s="43">
        <v>202006</v>
      </c>
      <c r="N112" s="43" t="s">
        <v>1399</v>
      </c>
      <c r="O112" s="43" t="s">
        <v>1400</v>
      </c>
      <c r="P112" s="43" t="s">
        <v>12163</v>
      </c>
      <c r="Q112" s="43">
        <v>2600</v>
      </c>
      <c r="R112" s="43">
        <v>4250</v>
      </c>
      <c r="S112" s="43">
        <v>11050000</v>
      </c>
      <c r="T112" s="43" t="s">
        <v>926</v>
      </c>
      <c r="U112" s="43">
        <v>11050000</v>
      </c>
      <c r="V112" s="43" t="s">
        <v>11487</v>
      </c>
      <c r="W112" s="44">
        <v>43983.628425925926</v>
      </c>
      <c r="X112" s="43">
        <v>37322000</v>
      </c>
      <c r="Y112" s="43" t="s">
        <v>12164</v>
      </c>
      <c r="AA112" s="43">
        <v>480084596</v>
      </c>
      <c r="AB112" s="43">
        <v>10</v>
      </c>
      <c r="AC112" s="43" t="s">
        <v>916</v>
      </c>
      <c r="AD112" s="43" t="s">
        <v>917</v>
      </c>
      <c r="AE112" s="43" t="s">
        <v>918</v>
      </c>
      <c r="AF112" s="43" t="s">
        <v>919</v>
      </c>
      <c r="AG112" s="43" t="s">
        <v>920</v>
      </c>
      <c r="AH112" s="45">
        <v>43980</v>
      </c>
      <c r="AI112" s="43" t="s">
        <v>935</v>
      </c>
      <c r="AJ112" s="43" t="s">
        <v>1400</v>
      </c>
      <c r="AL112" s="43">
        <v>9900</v>
      </c>
      <c r="AO112" s="43" t="s">
        <v>918</v>
      </c>
      <c r="AP112" s="43" t="s">
        <v>923</v>
      </c>
      <c r="AQ112" s="43" t="s">
        <v>938</v>
      </c>
      <c r="AR112" s="43">
        <v>2600</v>
      </c>
      <c r="AS112" s="43" t="s">
        <v>939</v>
      </c>
      <c r="AT112" s="43">
        <v>2600</v>
      </c>
      <c r="AU112" s="43" t="s">
        <v>939</v>
      </c>
      <c r="AV112" s="43">
        <v>4250</v>
      </c>
      <c r="AW112" s="43">
        <v>11050000</v>
      </c>
      <c r="AX112" s="43">
        <v>37322000</v>
      </c>
      <c r="AY112" s="43" t="s">
        <v>926</v>
      </c>
      <c r="AZ112" s="43">
        <v>1</v>
      </c>
      <c r="BA112" s="43">
        <v>0</v>
      </c>
      <c r="BB112" s="43">
        <v>0</v>
      </c>
      <c r="BC112" s="43">
        <v>0</v>
      </c>
      <c r="BD112" s="43">
        <v>0</v>
      </c>
      <c r="BE112" s="43">
        <v>0</v>
      </c>
      <c r="BF112" s="43">
        <v>0</v>
      </c>
      <c r="BG112" s="43">
        <v>1</v>
      </c>
      <c r="BH112" s="43" t="s">
        <v>12165</v>
      </c>
      <c r="BI112" s="43" t="s">
        <v>11482</v>
      </c>
      <c r="BJ112" s="43">
        <v>1</v>
      </c>
      <c r="BK112" s="43">
        <v>1</v>
      </c>
      <c r="BL112" s="43" t="s">
        <v>11473</v>
      </c>
      <c r="BM112" s="43" t="s">
        <v>12162</v>
      </c>
      <c r="BN112" s="43" t="s">
        <v>13</v>
      </c>
      <c r="BO112" s="43" t="s">
        <v>10025</v>
      </c>
      <c r="BP112" s="43" t="s">
        <v>11527</v>
      </c>
      <c r="BQ112" s="43" t="s">
        <v>11527</v>
      </c>
      <c r="BR112" s="43" t="s">
        <v>12166</v>
      </c>
      <c r="BS112" s="43" t="s">
        <v>8087</v>
      </c>
      <c r="BT112" s="43">
        <v>12342</v>
      </c>
      <c r="BU112" s="43" t="s">
        <v>12039</v>
      </c>
      <c r="BV112" s="43">
        <v>1</v>
      </c>
      <c r="BW112" s="43">
        <v>37322000</v>
      </c>
      <c r="BX112" s="43">
        <v>37322000</v>
      </c>
      <c r="BY112" s="44">
        <v>43983</v>
      </c>
      <c r="BZ112" s="44">
        <v>43983</v>
      </c>
      <c r="CA112" s="43">
        <v>480084596</v>
      </c>
      <c r="CB112" s="45">
        <v>43983</v>
      </c>
      <c r="CC112" s="43" t="s">
        <v>11600</v>
      </c>
      <c r="CD112" s="43">
        <v>0</v>
      </c>
      <c r="CE112" s="43">
        <v>37322000</v>
      </c>
      <c r="CX112" s="43">
        <v>37322000</v>
      </c>
      <c r="CY112" s="43" t="s">
        <v>11531</v>
      </c>
      <c r="DE112" s="43" t="s">
        <v>12167</v>
      </c>
      <c r="DF112" s="43" t="s">
        <v>11482</v>
      </c>
      <c r="DG112" s="43">
        <v>1</v>
      </c>
      <c r="DH112" s="43">
        <v>1</v>
      </c>
      <c r="DI112" s="43">
        <v>25</v>
      </c>
      <c r="DJ112" s="45">
        <f t="shared" si="5"/>
        <v>43983</v>
      </c>
      <c r="DK112" s="43" t="b">
        <f t="shared" si="6"/>
        <v>1</v>
      </c>
      <c r="DL112" s="43" t="b">
        <f t="shared" si="7"/>
        <v>1</v>
      </c>
      <c r="DM112" s="43" t="b">
        <f t="shared" si="8"/>
        <v>1</v>
      </c>
      <c r="DO112" s="43" t="b">
        <f t="shared" si="9"/>
        <v>0</v>
      </c>
    </row>
    <row r="113" spans="1:119" x14ac:dyDescent="0.3">
      <c r="A113" s="43">
        <v>480084584</v>
      </c>
      <c r="B113" s="43" t="s">
        <v>12168</v>
      </c>
      <c r="C113" s="43">
        <v>0</v>
      </c>
      <c r="D113" s="43" t="s">
        <v>12169</v>
      </c>
      <c r="E113" s="43" t="s">
        <v>148</v>
      </c>
      <c r="F113" s="43" t="s">
        <v>11467</v>
      </c>
      <c r="G113" s="43">
        <v>501730</v>
      </c>
      <c r="H113" s="43">
        <v>501730</v>
      </c>
      <c r="I113" s="43">
        <v>871470</v>
      </c>
      <c r="J113" s="43">
        <v>871470</v>
      </c>
      <c r="K113" s="43">
        <v>202005</v>
      </c>
      <c r="L113" s="43">
        <v>202005</v>
      </c>
      <c r="O113" s="43" t="s">
        <v>1396</v>
      </c>
      <c r="P113" s="43" t="s">
        <v>12170</v>
      </c>
      <c r="Q113" s="43">
        <v>1</v>
      </c>
      <c r="R113" s="43">
        <v>40044444</v>
      </c>
      <c r="S113" s="43">
        <v>40044444</v>
      </c>
      <c r="T113" s="43" t="s">
        <v>926</v>
      </c>
      <c r="U113" s="43">
        <v>40044444</v>
      </c>
      <c r="V113" s="43" t="s">
        <v>11470</v>
      </c>
      <c r="W113" s="44">
        <v>43980.864282407405</v>
      </c>
      <c r="X113" s="43">
        <v>40044444</v>
      </c>
      <c r="Y113" s="43" t="s">
        <v>12171</v>
      </c>
      <c r="AA113" s="43">
        <v>480084584</v>
      </c>
      <c r="AB113" s="43">
        <v>10</v>
      </c>
      <c r="AC113" s="43" t="s">
        <v>916</v>
      </c>
      <c r="AD113" s="43" t="s">
        <v>917</v>
      </c>
      <c r="AE113" s="43" t="s">
        <v>918</v>
      </c>
      <c r="AF113" s="43" t="s">
        <v>919</v>
      </c>
      <c r="AG113" s="43" t="s">
        <v>920</v>
      </c>
      <c r="AH113" s="45">
        <v>43980</v>
      </c>
      <c r="AI113" s="43" t="s">
        <v>1016</v>
      </c>
      <c r="AJ113" s="43" t="s">
        <v>1396</v>
      </c>
      <c r="AL113" s="43">
        <v>9900</v>
      </c>
      <c r="AO113" s="43" t="s">
        <v>918</v>
      </c>
      <c r="AP113" s="43" t="s">
        <v>923</v>
      </c>
      <c r="AQ113" s="43" t="s">
        <v>924</v>
      </c>
      <c r="AR113" s="43">
        <v>1</v>
      </c>
      <c r="AS113" s="43" t="s">
        <v>925</v>
      </c>
      <c r="AT113" s="43">
        <v>0</v>
      </c>
      <c r="AV113" s="43">
        <v>40044444</v>
      </c>
      <c r="AW113" s="43">
        <v>40044444</v>
      </c>
      <c r="AX113" s="43">
        <v>40044444</v>
      </c>
      <c r="AY113" s="43" t="s">
        <v>926</v>
      </c>
      <c r="AZ113" s="43">
        <v>1</v>
      </c>
      <c r="BA113" s="43">
        <v>0</v>
      </c>
      <c r="BB113" s="43">
        <v>0</v>
      </c>
      <c r="BC113" s="43">
        <v>0</v>
      </c>
      <c r="BD113" s="43">
        <v>0</v>
      </c>
      <c r="BE113" s="43">
        <v>0</v>
      </c>
      <c r="BF113" s="43">
        <v>0</v>
      </c>
      <c r="BG113" s="43">
        <v>1</v>
      </c>
      <c r="BH113" s="43" t="s">
        <v>12172</v>
      </c>
      <c r="BI113" s="43" t="s">
        <v>11482</v>
      </c>
      <c r="BJ113" s="43">
        <v>1</v>
      </c>
      <c r="BK113" s="43">
        <v>1</v>
      </c>
      <c r="BL113" s="43" t="s">
        <v>11473</v>
      </c>
      <c r="BM113" s="43" t="s">
        <v>12169</v>
      </c>
      <c r="BN113" s="43" t="s">
        <v>14</v>
      </c>
      <c r="BO113" s="43" t="s">
        <v>11518</v>
      </c>
      <c r="BP113" s="43" t="s">
        <v>11576</v>
      </c>
      <c r="BQ113" s="43" t="s">
        <v>12173</v>
      </c>
      <c r="BR113" s="43" t="s">
        <v>12174</v>
      </c>
      <c r="BS113" s="43" t="s">
        <v>8087</v>
      </c>
      <c r="BT113" s="43">
        <v>11448</v>
      </c>
      <c r="BU113" s="43" t="s">
        <v>11490</v>
      </c>
      <c r="BV113" s="43">
        <v>1</v>
      </c>
      <c r="BW113" s="43">
        <v>40044444</v>
      </c>
      <c r="BX113" s="43">
        <v>40044444</v>
      </c>
      <c r="BY113" s="44">
        <v>43952</v>
      </c>
      <c r="BZ113" s="44">
        <v>43952</v>
      </c>
      <c r="CA113" s="43">
        <v>480084584</v>
      </c>
      <c r="CB113" s="45">
        <v>43980</v>
      </c>
      <c r="CC113" s="43" t="s">
        <v>11530</v>
      </c>
      <c r="CD113" s="43">
        <v>0</v>
      </c>
      <c r="CE113" s="43">
        <v>40044444</v>
      </c>
      <c r="CZ113" s="43">
        <v>40044444</v>
      </c>
      <c r="DA113" s="43">
        <v>5121758650</v>
      </c>
      <c r="DE113" s="43" t="s">
        <v>12175</v>
      </c>
      <c r="DF113" s="43" t="s">
        <v>11482</v>
      </c>
      <c r="DG113" s="43">
        <v>1</v>
      </c>
      <c r="DH113" s="43">
        <v>1</v>
      </c>
      <c r="DI113" s="43">
        <v>1</v>
      </c>
      <c r="DJ113" s="45">
        <f t="shared" si="5"/>
        <v>43980</v>
      </c>
      <c r="DK113" s="43" t="b">
        <f t="shared" si="6"/>
        <v>1</v>
      </c>
      <c r="DL113" s="43" t="b">
        <f t="shared" si="7"/>
        <v>1</v>
      </c>
      <c r="DM113" s="43" t="b">
        <f t="shared" si="8"/>
        <v>1</v>
      </c>
      <c r="DO113" s="43" t="b">
        <f t="shared" si="9"/>
        <v>0</v>
      </c>
    </row>
    <row r="114" spans="1:119" x14ac:dyDescent="0.3">
      <c r="A114" s="43">
        <v>480084598</v>
      </c>
      <c r="B114" s="43" t="s">
        <v>12176</v>
      </c>
      <c r="C114" s="43">
        <v>0</v>
      </c>
      <c r="D114" s="43" t="s">
        <v>11866</v>
      </c>
      <c r="E114" s="43" t="s">
        <v>145</v>
      </c>
      <c r="F114" s="43" t="s">
        <v>11467</v>
      </c>
      <c r="G114" s="43">
        <v>501730</v>
      </c>
      <c r="H114" s="43">
        <v>501730</v>
      </c>
      <c r="I114" s="43">
        <v>871440</v>
      </c>
      <c r="J114" s="43">
        <v>871440</v>
      </c>
      <c r="K114" s="43">
        <v>202006</v>
      </c>
      <c r="L114" s="43">
        <v>202006</v>
      </c>
      <c r="O114" s="43" t="s">
        <v>1447</v>
      </c>
      <c r="P114" s="43" t="s">
        <v>146</v>
      </c>
      <c r="Q114" s="43">
        <v>1</v>
      </c>
      <c r="R114" s="43">
        <v>400000000</v>
      </c>
      <c r="S114" s="43">
        <v>400000000</v>
      </c>
      <c r="T114" s="43" t="s">
        <v>926</v>
      </c>
      <c r="U114" s="43">
        <v>400000000</v>
      </c>
      <c r="V114" s="43" t="s">
        <v>11487</v>
      </c>
      <c r="W114" s="44">
        <v>43983.627210648148</v>
      </c>
      <c r="X114" s="43">
        <v>1629040000</v>
      </c>
      <c r="Y114" s="43" t="s">
        <v>12177</v>
      </c>
      <c r="AA114" s="43">
        <v>480084598</v>
      </c>
      <c r="AB114" s="43">
        <v>10</v>
      </c>
      <c r="AC114" s="43" t="s">
        <v>916</v>
      </c>
      <c r="AD114" s="43" t="s">
        <v>917</v>
      </c>
      <c r="AE114" s="43" t="s">
        <v>918</v>
      </c>
      <c r="AF114" s="43" t="s">
        <v>919</v>
      </c>
      <c r="AG114" s="43" t="s">
        <v>920</v>
      </c>
      <c r="AH114" s="45">
        <v>43980</v>
      </c>
      <c r="AI114" s="43" t="s">
        <v>1264</v>
      </c>
      <c r="AJ114" s="43" t="s">
        <v>1447</v>
      </c>
      <c r="AL114" s="43">
        <v>9900</v>
      </c>
      <c r="AO114" s="43" t="s">
        <v>918</v>
      </c>
      <c r="AP114" s="43" t="s">
        <v>923</v>
      </c>
      <c r="AQ114" s="43" t="s">
        <v>924</v>
      </c>
      <c r="AR114" s="43">
        <v>1</v>
      </c>
      <c r="AS114" s="43" t="s">
        <v>925</v>
      </c>
      <c r="AT114" s="43">
        <v>0</v>
      </c>
      <c r="AV114" s="43">
        <v>400000000</v>
      </c>
      <c r="AW114" s="43">
        <v>400000000</v>
      </c>
      <c r="AX114" s="43">
        <v>1629040000</v>
      </c>
      <c r="AY114" s="43" t="s">
        <v>926</v>
      </c>
      <c r="AZ114" s="43">
        <v>1</v>
      </c>
      <c r="BA114" s="43">
        <v>0</v>
      </c>
      <c r="BB114" s="43">
        <v>0</v>
      </c>
      <c r="BC114" s="43">
        <v>0</v>
      </c>
      <c r="BD114" s="43">
        <v>0</v>
      </c>
      <c r="BE114" s="43">
        <v>0</v>
      </c>
      <c r="BF114" s="43">
        <v>0</v>
      </c>
      <c r="BG114" s="43">
        <v>1</v>
      </c>
      <c r="BH114" s="43" t="s">
        <v>12178</v>
      </c>
      <c r="BI114" s="43" t="s">
        <v>11482</v>
      </c>
      <c r="BJ114" s="43">
        <v>1</v>
      </c>
      <c r="BK114" s="43">
        <v>1</v>
      </c>
      <c r="BL114" s="43" t="s">
        <v>11473</v>
      </c>
      <c r="BM114" s="43" t="s">
        <v>11866</v>
      </c>
      <c r="BN114" s="43" t="s">
        <v>10</v>
      </c>
      <c r="BO114" s="43" t="s">
        <v>11475</v>
      </c>
      <c r="BP114" s="43" t="s">
        <v>11869</v>
      </c>
      <c r="BQ114" s="43" t="s">
        <v>11869</v>
      </c>
      <c r="BR114" s="43" t="s">
        <v>12179</v>
      </c>
      <c r="BS114" s="43" t="s">
        <v>11478</v>
      </c>
      <c r="BT114" s="43">
        <v>11559</v>
      </c>
      <c r="BU114" s="43" t="s">
        <v>11871</v>
      </c>
      <c r="BV114" s="43">
        <v>1</v>
      </c>
      <c r="BW114" s="43">
        <v>1629040000</v>
      </c>
      <c r="BX114" s="43">
        <v>1629040000</v>
      </c>
      <c r="BY114" s="44">
        <v>43983</v>
      </c>
      <c r="BZ114" s="44">
        <v>44105</v>
      </c>
      <c r="CA114" s="43">
        <v>480084598</v>
      </c>
      <c r="CB114" s="45">
        <v>43983</v>
      </c>
      <c r="CC114" s="43" t="s">
        <v>12180</v>
      </c>
      <c r="CD114" s="43">
        <v>0</v>
      </c>
      <c r="CE114" s="43">
        <v>1629040000</v>
      </c>
      <c r="CP114" s="43">
        <v>79620800</v>
      </c>
      <c r="CQ114" s="43">
        <v>5121731310</v>
      </c>
      <c r="CR114" s="43">
        <v>134476000</v>
      </c>
      <c r="CS114" s="43">
        <v>5121726449</v>
      </c>
      <c r="CT114" s="43">
        <v>345524000</v>
      </c>
      <c r="CU114" s="43">
        <v>5121721342</v>
      </c>
      <c r="CV114" s="43">
        <v>669419200</v>
      </c>
      <c r="CW114" s="43">
        <v>5121716853</v>
      </c>
      <c r="CX114" s="43">
        <v>400000000</v>
      </c>
      <c r="CY114" s="43">
        <v>5121711756</v>
      </c>
      <c r="DE114" s="43" t="s">
        <v>12181</v>
      </c>
      <c r="DF114" s="43" t="s">
        <v>11482</v>
      </c>
      <c r="DG114" s="43">
        <v>1</v>
      </c>
      <c r="DH114" s="43">
        <v>1</v>
      </c>
      <c r="DI114" s="43">
        <v>5</v>
      </c>
      <c r="DJ114" s="45">
        <f t="shared" si="5"/>
        <v>43983</v>
      </c>
      <c r="DK114" s="43" t="b">
        <f t="shared" si="6"/>
        <v>1</v>
      </c>
      <c r="DL114" s="43" t="b">
        <f t="shared" si="7"/>
        <v>1</v>
      </c>
      <c r="DM114" s="43" t="b">
        <f t="shared" si="8"/>
        <v>1</v>
      </c>
      <c r="DO114" s="43" t="b">
        <f t="shared" si="9"/>
        <v>0</v>
      </c>
    </row>
    <row r="115" spans="1:119" x14ac:dyDescent="0.3">
      <c r="A115" s="43">
        <v>480084610</v>
      </c>
      <c r="B115" s="43" t="s">
        <v>12182</v>
      </c>
      <c r="C115" s="43">
        <v>0</v>
      </c>
      <c r="D115" s="43" t="s">
        <v>12183</v>
      </c>
      <c r="E115" s="43" t="s">
        <v>184</v>
      </c>
      <c r="F115" s="43" t="s">
        <v>11467</v>
      </c>
      <c r="G115" s="43">
        <v>501730</v>
      </c>
      <c r="H115" s="43">
        <v>501730</v>
      </c>
      <c r="I115" s="43">
        <v>872560</v>
      </c>
      <c r="J115" s="43">
        <v>872560</v>
      </c>
      <c r="K115" s="43">
        <v>202006</v>
      </c>
      <c r="L115" s="43">
        <v>202006</v>
      </c>
      <c r="O115" s="43" t="s">
        <v>1452</v>
      </c>
      <c r="P115" s="43" t="s">
        <v>12184</v>
      </c>
      <c r="Q115" s="43">
        <v>1</v>
      </c>
      <c r="R115" s="43">
        <v>110162000</v>
      </c>
      <c r="S115" s="43">
        <v>110162000</v>
      </c>
      <c r="T115" s="43" t="s">
        <v>926</v>
      </c>
      <c r="U115" s="43">
        <v>110162000</v>
      </c>
      <c r="V115" s="43" t="s">
        <v>11487</v>
      </c>
      <c r="W115" s="44">
        <v>43984.638067129628</v>
      </c>
      <c r="X115" s="43">
        <v>110162000</v>
      </c>
      <c r="Y115" s="43" t="s">
        <v>12185</v>
      </c>
      <c r="AA115" s="43">
        <v>480084610</v>
      </c>
      <c r="AB115" s="43">
        <v>20</v>
      </c>
      <c r="AC115" s="43" t="s">
        <v>916</v>
      </c>
      <c r="AD115" s="43" t="s">
        <v>917</v>
      </c>
      <c r="AE115" s="43" t="s">
        <v>918</v>
      </c>
      <c r="AF115" s="43" t="s">
        <v>919</v>
      </c>
      <c r="AH115" s="45">
        <v>43983</v>
      </c>
      <c r="AI115" s="43" t="s">
        <v>1320</v>
      </c>
      <c r="AJ115" s="43" t="s">
        <v>1453</v>
      </c>
      <c r="AL115" s="43">
        <v>9900</v>
      </c>
      <c r="AM115" s="43" t="s">
        <v>961</v>
      </c>
      <c r="AO115" s="43" t="s">
        <v>918</v>
      </c>
      <c r="AP115" s="43" t="s">
        <v>923</v>
      </c>
      <c r="AQ115" s="43" t="s">
        <v>924</v>
      </c>
      <c r="AR115" s="43">
        <v>1</v>
      </c>
      <c r="AS115" s="43" t="s">
        <v>925</v>
      </c>
      <c r="AT115" s="43">
        <v>0</v>
      </c>
      <c r="AV115" s="43">
        <v>1320000</v>
      </c>
      <c r="AW115" s="43">
        <v>1320000</v>
      </c>
      <c r="AX115" s="43">
        <v>108842000</v>
      </c>
      <c r="AY115" s="43" t="s">
        <v>926</v>
      </c>
      <c r="AZ115" s="43">
        <v>1</v>
      </c>
      <c r="BA115" s="43">
        <v>0</v>
      </c>
      <c r="BB115" s="43">
        <v>0</v>
      </c>
      <c r="BC115" s="43">
        <v>0</v>
      </c>
      <c r="BD115" s="43">
        <v>0</v>
      </c>
      <c r="BE115" s="43">
        <v>0</v>
      </c>
      <c r="BF115" s="43">
        <v>0</v>
      </c>
      <c r="BG115" s="43">
        <v>1</v>
      </c>
      <c r="BH115" s="43" t="s">
        <v>12186</v>
      </c>
      <c r="BI115" s="43" t="s">
        <v>11482</v>
      </c>
      <c r="BJ115" s="43">
        <v>1</v>
      </c>
      <c r="BK115" s="43">
        <v>1</v>
      </c>
      <c r="BL115" s="43" t="s">
        <v>11473</v>
      </c>
      <c r="BM115" s="43" t="s">
        <v>12183</v>
      </c>
      <c r="BN115" s="43" t="s">
        <v>8</v>
      </c>
      <c r="BO115" s="43" t="s">
        <v>11539</v>
      </c>
      <c r="BP115" s="43" t="s">
        <v>11302</v>
      </c>
      <c r="BQ115" s="43" t="s">
        <v>11668</v>
      </c>
      <c r="BR115" s="43" t="s">
        <v>12187</v>
      </c>
      <c r="BS115" s="43" t="s">
        <v>8087</v>
      </c>
      <c r="BT115" s="43">
        <v>12433</v>
      </c>
      <c r="BU115" s="43" t="s">
        <v>11285</v>
      </c>
      <c r="BV115" s="43">
        <v>1</v>
      </c>
      <c r="BW115" s="43">
        <v>110162000</v>
      </c>
      <c r="BX115" s="43">
        <v>110162000</v>
      </c>
      <c r="BY115" s="44">
        <v>43983</v>
      </c>
      <c r="BZ115" s="44">
        <v>43983</v>
      </c>
      <c r="CA115" s="43">
        <v>480084610</v>
      </c>
      <c r="CB115" s="45">
        <v>43984</v>
      </c>
      <c r="CC115" s="43" t="s">
        <v>11600</v>
      </c>
      <c r="CD115" s="43">
        <v>1320000</v>
      </c>
      <c r="CE115" s="43">
        <v>108842000</v>
      </c>
      <c r="CX115" s="43">
        <v>108842000</v>
      </c>
      <c r="CY115" s="43">
        <v>5121709305</v>
      </c>
      <c r="DE115" s="43" t="s">
        <v>12188</v>
      </c>
      <c r="DF115" s="43" t="s">
        <v>11482</v>
      </c>
      <c r="DG115" s="43">
        <v>1</v>
      </c>
      <c r="DH115" s="43">
        <v>1</v>
      </c>
      <c r="DI115" s="43">
        <v>2</v>
      </c>
      <c r="DJ115" s="45">
        <f t="shared" si="5"/>
        <v>43984</v>
      </c>
      <c r="DK115" s="43" t="b">
        <f t="shared" si="6"/>
        <v>0</v>
      </c>
      <c r="DL115" s="43" t="b">
        <f t="shared" si="7"/>
        <v>0</v>
      </c>
      <c r="DM115" s="43" t="b">
        <f t="shared" si="8"/>
        <v>1</v>
      </c>
      <c r="DO115" s="43" t="b">
        <f t="shared" si="9"/>
        <v>0</v>
      </c>
    </row>
    <row r="116" spans="1:119" x14ac:dyDescent="0.3">
      <c r="A116" s="43">
        <v>480084612</v>
      </c>
      <c r="B116" s="43" t="s">
        <v>12189</v>
      </c>
      <c r="C116" s="43">
        <v>3</v>
      </c>
      <c r="D116" s="43" t="s">
        <v>11778</v>
      </c>
      <c r="E116" s="43" t="s">
        <v>80</v>
      </c>
      <c r="F116" s="43" t="s">
        <v>11467</v>
      </c>
      <c r="G116" s="43">
        <v>501730</v>
      </c>
      <c r="H116" s="43">
        <v>501730</v>
      </c>
      <c r="I116" s="43">
        <v>872320</v>
      </c>
      <c r="J116" s="43">
        <v>872320</v>
      </c>
      <c r="K116" s="43">
        <v>202006</v>
      </c>
      <c r="L116" s="43">
        <v>202006</v>
      </c>
      <c r="O116" s="43" t="s">
        <v>1457</v>
      </c>
      <c r="P116" s="43" t="s">
        <v>11779</v>
      </c>
      <c r="Q116" s="43">
        <v>1</v>
      </c>
      <c r="R116" s="43">
        <v>800000</v>
      </c>
      <c r="S116" s="43">
        <v>800000</v>
      </c>
      <c r="T116" s="43" t="s">
        <v>926</v>
      </c>
      <c r="U116" s="43">
        <v>800000</v>
      </c>
      <c r="V116" s="43" t="s">
        <v>11487</v>
      </c>
      <c r="W116" s="44">
        <v>43984.638773148145</v>
      </c>
      <c r="X116" s="43">
        <v>9572000</v>
      </c>
      <c r="Y116" s="43" t="s">
        <v>12190</v>
      </c>
      <c r="AA116" s="43">
        <v>480084612</v>
      </c>
      <c r="AB116" s="43">
        <v>40</v>
      </c>
      <c r="AC116" s="43" t="s">
        <v>916</v>
      </c>
      <c r="AD116" s="43" t="s">
        <v>917</v>
      </c>
      <c r="AE116" s="43" t="s">
        <v>918</v>
      </c>
      <c r="AF116" s="43" t="s">
        <v>919</v>
      </c>
      <c r="AG116" s="43" t="s">
        <v>920</v>
      </c>
      <c r="AH116" s="45">
        <v>43984</v>
      </c>
      <c r="AI116" s="43" t="s">
        <v>935</v>
      </c>
      <c r="AJ116" s="43" t="s">
        <v>1457</v>
      </c>
      <c r="AL116" s="43">
        <v>9900</v>
      </c>
      <c r="AO116" s="43" t="s">
        <v>918</v>
      </c>
      <c r="AP116" s="43" t="s">
        <v>923</v>
      </c>
      <c r="AQ116" s="43" t="s">
        <v>924</v>
      </c>
      <c r="AR116" s="43">
        <v>1</v>
      </c>
      <c r="AS116" s="43" t="s">
        <v>925</v>
      </c>
      <c r="AT116" s="43">
        <v>0</v>
      </c>
      <c r="AV116" s="43">
        <v>800000</v>
      </c>
      <c r="AW116" s="43">
        <v>800000</v>
      </c>
      <c r="AX116" s="43">
        <v>9572000</v>
      </c>
      <c r="AY116" s="43" t="s">
        <v>926</v>
      </c>
      <c r="AZ116" s="43">
        <v>1</v>
      </c>
      <c r="BA116" s="43">
        <v>0</v>
      </c>
      <c r="BB116" s="43">
        <v>0</v>
      </c>
      <c r="BC116" s="43">
        <v>0</v>
      </c>
      <c r="BD116" s="43">
        <v>0</v>
      </c>
      <c r="BE116" s="43">
        <v>0</v>
      </c>
      <c r="BF116" s="43">
        <v>0</v>
      </c>
      <c r="BG116" s="43">
        <v>1</v>
      </c>
      <c r="BH116" s="43" t="s">
        <v>12191</v>
      </c>
      <c r="BI116" s="43" t="s">
        <v>11482</v>
      </c>
      <c r="BJ116" s="43">
        <v>1</v>
      </c>
      <c r="BK116" s="43">
        <v>1</v>
      </c>
      <c r="BL116" s="43" t="s">
        <v>11473</v>
      </c>
      <c r="BM116" s="43" t="s">
        <v>11778</v>
      </c>
      <c r="BN116" s="43" t="s">
        <v>13</v>
      </c>
      <c r="BO116" s="43" t="s">
        <v>10025</v>
      </c>
      <c r="BP116" s="43" t="s">
        <v>11527</v>
      </c>
      <c r="BQ116" s="43" t="s">
        <v>11527</v>
      </c>
      <c r="BR116" s="43" t="s">
        <v>12192</v>
      </c>
      <c r="BS116" s="43" t="s">
        <v>8087</v>
      </c>
      <c r="BT116" s="43">
        <v>12342</v>
      </c>
      <c r="BU116" s="43" t="s">
        <v>12039</v>
      </c>
      <c r="BV116" s="43">
        <v>1</v>
      </c>
      <c r="BW116" s="43">
        <v>9572000</v>
      </c>
      <c r="BX116" s="43">
        <v>9572000</v>
      </c>
      <c r="BY116" s="44">
        <v>43983</v>
      </c>
      <c r="BZ116" s="44">
        <v>43983</v>
      </c>
      <c r="CA116" s="43">
        <v>480084612</v>
      </c>
      <c r="CB116" s="45">
        <v>43984</v>
      </c>
      <c r="CC116" s="43" t="s">
        <v>11600</v>
      </c>
      <c r="CD116" s="43">
        <v>0</v>
      </c>
      <c r="CE116" s="43">
        <v>9572000</v>
      </c>
      <c r="CX116" s="43">
        <v>9572000</v>
      </c>
      <c r="CY116" s="43">
        <v>5121711547</v>
      </c>
      <c r="DE116" s="43" t="s">
        <v>12193</v>
      </c>
      <c r="DF116" s="43" t="s">
        <v>11482</v>
      </c>
      <c r="DG116" s="43">
        <v>1</v>
      </c>
      <c r="DH116" s="43">
        <v>1</v>
      </c>
      <c r="DI116" s="43">
        <v>4</v>
      </c>
      <c r="DJ116" s="45">
        <f t="shared" si="5"/>
        <v>43984</v>
      </c>
      <c r="DK116" s="43" t="b">
        <f t="shared" si="6"/>
        <v>1</v>
      </c>
      <c r="DL116" s="43" t="b">
        <f t="shared" si="7"/>
        <v>1</v>
      </c>
      <c r="DM116" s="43" t="b">
        <f t="shared" si="8"/>
        <v>1</v>
      </c>
      <c r="DO116" s="43" t="b">
        <f t="shared" si="9"/>
        <v>0</v>
      </c>
    </row>
    <row r="117" spans="1:119" x14ac:dyDescent="0.3">
      <c r="A117" s="43">
        <v>480084613</v>
      </c>
      <c r="B117" s="43" t="s">
        <v>12194</v>
      </c>
      <c r="C117" s="43">
        <v>0</v>
      </c>
      <c r="D117" s="43" t="s">
        <v>12195</v>
      </c>
      <c r="E117" s="43" t="s">
        <v>12196</v>
      </c>
      <c r="F117" s="43" t="s">
        <v>11467</v>
      </c>
      <c r="G117" s="43">
        <v>501730</v>
      </c>
      <c r="H117" s="43">
        <v>501730</v>
      </c>
      <c r="I117" s="43">
        <v>872320</v>
      </c>
      <c r="J117" s="43">
        <v>872320</v>
      </c>
      <c r="K117" s="43">
        <v>202006</v>
      </c>
      <c r="L117" s="43">
        <v>202006</v>
      </c>
      <c r="N117" s="43" t="s">
        <v>1458</v>
      </c>
      <c r="O117" s="43" t="s">
        <v>1459</v>
      </c>
      <c r="P117" s="43" t="s">
        <v>12197</v>
      </c>
      <c r="Q117" s="43">
        <v>600</v>
      </c>
      <c r="R117" s="43">
        <v>202000</v>
      </c>
      <c r="S117" s="43">
        <v>121200000</v>
      </c>
      <c r="T117" s="43" t="s">
        <v>926</v>
      </c>
      <c r="U117" s="43">
        <v>121200000</v>
      </c>
      <c r="V117" s="43" t="s">
        <v>11487</v>
      </c>
      <c r="W117" s="44">
        <v>43984.640902777777</v>
      </c>
      <c r="X117" s="43">
        <v>210000000</v>
      </c>
      <c r="Y117" s="43" t="s">
        <v>12198</v>
      </c>
      <c r="AA117" s="43">
        <v>480084613</v>
      </c>
      <c r="AB117" s="43">
        <v>10</v>
      </c>
      <c r="AC117" s="43" t="s">
        <v>916</v>
      </c>
      <c r="AD117" s="43" t="s">
        <v>917</v>
      </c>
      <c r="AE117" s="43" t="s">
        <v>918</v>
      </c>
      <c r="AF117" s="43" t="s">
        <v>919</v>
      </c>
      <c r="AG117" s="43" t="s">
        <v>920</v>
      </c>
      <c r="AH117" s="45">
        <v>43984</v>
      </c>
      <c r="AI117" s="43" t="s">
        <v>941</v>
      </c>
      <c r="AJ117" s="43" t="s">
        <v>1459</v>
      </c>
      <c r="AL117" s="43">
        <v>5300</v>
      </c>
      <c r="AO117" s="43" t="s">
        <v>918</v>
      </c>
      <c r="AP117" s="43" t="s">
        <v>923</v>
      </c>
      <c r="AQ117" s="43" t="s">
        <v>938</v>
      </c>
      <c r="AR117" s="43">
        <v>600</v>
      </c>
      <c r="AS117" s="43" t="s">
        <v>939</v>
      </c>
      <c r="AT117" s="43">
        <v>600</v>
      </c>
      <c r="AU117" s="43" t="s">
        <v>939</v>
      </c>
      <c r="AV117" s="43">
        <v>202000</v>
      </c>
      <c r="AW117" s="43">
        <v>121200000</v>
      </c>
      <c r="AX117" s="43">
        <v>210000000</v>
      </c>
      <c r="AY117" s="43" t="s">
        <v>926</v>
      </c>
      <c r="AZ117" s="43">
        <v>1</v>
      </c>
      <c r="BA117" s="43">
        <v>0</v>
      </c>
      <c r="BB117" s="43">
        <v>0</v>
      </c>
      <c r="BC117" s="43">
        <v>0</v>
      </c>
      <c r="BD117" s="43">
        <v>0</v>
      </c>
      <c r="BE117" s="43">
        <v>0</v>
      </c>
      <c r="BF117" s="43">
        <v>0</v>
      </c>
      <c r="BG117" s="43">
        <v>1</v>
      </c>
      <c r="BH117" s="43" t="s">
        <v>12199</v>
      </c>
      <c r="BI117" s="43" t="s">
        <v>11482</v>
      </c>
      <c r="BJ117" s="43">
        <v>1</v>
      </c>
      <c r="BK117" s="43">
        <v>1</v>
      </c>
      <c r="BL117" s="43" t="s">
        <v>11473</v>
      </c>
      <c r="BM117" s="43" t="s">
        <v>12195</v>
      </c>
      <c r="BN117" s="43" t="s">
        <v>13</v>
      </c>
      <c r="BO117" s="43" t="s">
        <v>10025</v>
      </c>
      <c r="BP117" s="43" t="s">
        <v>11568</v>
      </c>
      <c r="BQ117" s="43" t="s">
        <v>11313</v>
      </c>
      <c r="BR117" s="43" t="s">
        <v>12200</v>
      </c>
      <c r="BS117" s="43" t="s">
        <v>11478</v>
      </c>
      <c r="BT117" s="43">
        <v>12452</v>
      </c>
      <c r="BU117" s="43" t="s">
        <v>11812</v>
      </c>
      <c r="BV117" s="43">
        <v>1</v>
      </c>
      <c r="BW117" s="43">
        <v>210000000</v>
      </c>
      <c r="BX117" s="43">
        <v>210000000</v>
      </c>
      <c r="BY117" s="44">
        <v>43983</v>
      </c>
      <c r="BZ117" s="44">
        <v>43983</v>
      </c>
      <c r="CA117" s="43">
        <v>480084613</v>
      </c>
      <c r="CB117" s="45">
        <v>43984</v>
      </c>
      <c r="CC117" s="43" t="s">
        <v>11600</v>
      </c>
      <c r="CD117" s="43">
        <v>0</v>
      </c>
      <c r="CE117" s="43">
        <v>210000000</v>
      </c>
      <c r="CX117" s="43">
        <v>210000000</v>
      </c>
      <c r="CY117" s="43" t="s">
        <v>11531</v>
      </c>
      <c r="DE117" s="43" t="s">
        <v>12201</v>
      </c>
      <c r="DF117" s="43" t="s">
        <v>11482</v>
      </c>
      <c r="DG117" s="43">
        <v>1</v>
      </c>
      <c r="DH117" s="43">
        <v>1</v>
      </c>
      <c r="DI117" s="43">
        <v>2</v>
      </c>
      <c r="DJ117" s="45">
        <f t="shared" si="5"/>
        <v>43984</v>
      </c>
      <c r="DK117" s="43" t="b">
        <f t="shared" si="6"/>
        <v>1</v>
      </c>
      <c r="DL117" s="43" t="b">
        <f t="shared" si="7"/>
        <v>1</v>
      </c>
      <c r="DM117" s="43" t="b">
        <f t="shared" si="8"/>
        <v>1</v>
      </c>
      <c r="DO117" s="43" t="b">
        <f t="shared" si="9"/>
        <v>0</v>
      </c>
    </row>
    <row r="118" spans="1:119" x14ac:dyDescent="0.3">
      <c r="A118" s="43">
        <v>480084699</v>
      </c>
      <c r="B118" s="43" t="s">
        <v>12202</v>
      </c>
      <c r="C118" s="43">
        <v>0</v>
      </c>
      <c r="D118" s="43" t="s">
        <v>12203</v>
      </c>
      <c r="E118" s="43" t="s">
        <v>191</v>
      </c>
      <c r="F118" s="43" t="s">
        <v>11467</v>
      </c>
      <c r="G118" s="43">
        <v>501730</v>
      </c>
      <c r="H118" s="43">
        <v>501730</v>
      </c>
      <c r="I118" s="43">
        <v>871280</v>
      </c>
      <c r="J118" s="43">
        <v>871280</v>
      </c>
      <c r="K118" s="43">
        <v>202006</v>
      </c>
      <c r="L118" s="43">
        <v>202006</v>
      </c>
      <c r="O118" s="43" t="s">
        <v>174</v>
      </c>
      <c r="P118" s="43" t="s">
        <v>12204</v>
      </c>
      <c r="Q118" s="43">
        <v>1</v>
      </c>
      <c r="R118" s="43">
        <v>16354</v>
      </c>
      <c r="S118" s="43">
        <v>16354</v>
      </c>
      <c r="T118" s="43" t="s">
        <v>1470</v>
      </c>
      <c r="U118" s="43">
        <v>421835076</v>
      </c>
      <c r="V118" s="43" t="s">
        <v>11487</v>
      </c>
      <c r="W118" s="44">
        <v>43987.665416666663</v>
      </c>
      <c r="X118" s="43">
        <v>464018583.60000002</v>
      </c>
      <c r="Y118" s="43" t="s">
        <v>12205</v>
      </c>
      <c r="AA118" s="43">
        <v>480084699</v>
      </c>
      <c r="AB118" s="43">
        <v>10</v>
      </c>
      <c r="AC118" s="43" t="s">
        <v>916</v>
      </c>
      <c r="AD118" s="43" t="s">
        <v>917</v>
      </c>
      <c r="AE118" s="43" t="s">
        <v>918</v>
      </c>
      <c r="AF118" s="43" t="s">
        <v>919</v>
      </c>
      <c r="AG118" s="43" t="s">
        <v>920</v>
      </c>
      <c r="AH118" s="45">
        <v>43984</v>
      </c>
      <c r="AI118" s="43" t="s">
        <v>1469</v>
      </c>
      <c r="AJ118" s="43" t="s">
        <v>174</v>
      </c>
      <c r="AL118" s="43">
        <v>9900</v>
      </c>
      <c r="AO118" s="43" t="s">
        <v>918</v>
      </c>
      <c r="AP118" s="43" t="s">
        <v>923</v>
      </c>
      <c r="AQ118" s="43" t="s">
        <v>924</v>
      </c>
      <c r="AR118" s="43">
        <v>1</v>
      </c>
      <c r="AS118" s="43" t="s">
        <v>925</v>
      </c>
      <c r="AT118" s="43">
        <v>0</v>
      </c>
      <c r="AV118" s="43">
        <v>16354</v>
      </c>
      <c r="AW118" s="43">
        <v>16354</v>
      </c>
      <c r="AX118" s="43">
        <v>17989.400000000001</v>
      </c>
      <c r="AY118" s="43" t="s">
        <v>1470</v>
      </c>
      <c r="AZ118" s="43">
        <v>1</v>
      </c>
      <c r="BA118" s="43">
        <v>0</v>
      </c>
      <c r="BB118" s="43">
        <v>0</v>
      </c>
      <c r="BC118" s="43">
        <v>0</v>
      </c>
      <c r="BD118" s="43">
        <v>0</v>
      </c>
      <c r="BE118" s="43">
        <v>0</v>
      </c>
      <c r="BF118" s="43">
        <v>0</v>
      </c>
      <c r="BG118" s="43">
        <v>1</v>
      </c>
      <c r="BH118" s="43" t="s">
        <v>12206</v>
      </c>
      <c r="BI118" s="43" t="s">
        <v>11482</v>
      </c>
      <c r="BJ118" s="43">
        <v>1</v>
      </c>
      <c r="BK118" s="43">
        <v>1</v>
      </c>
      <c r="BL118" s="43" t="s">
        <v>11473</v>
      </c>
      <c r="BM118" s="43" t="s">
        <v>12203</v>
      </c>
      <c r="BN118" s="43" t="s">
        <v>25</v>
      </c>
      <c r="BO118" s="43" t="s">
        <v>11475</v>
      </c>
      <c r="BP118" s="43" t="s">
        <v>11505</v>
      </c>
      <c r="BQ118" s="43" t="s">
        <v>11540</v>
      </c>
      <c r="BR118" s="43" t="s">
        <v>12207</v>
      </c>
      <c r="BS118" s="43" t="s">
        <v>8087</v>
      </c>
      <c r="BT118" s="43">
        <v>12327</v>
      </c>
      <c r="BU118" s="43" t="s">
        <v>12208</v>
      </c>
      <c r="BV118" s="43">
        <v>1</v>
      </c>
      <c r="BW118" s="43">
        <v>464008266</v>
      </c>
      <c r="BX118" s="43">
        <v>464008266</v>
      </c>
      <c r="BY118" s="44">
        <v>43983</v>
      </c>
      <c r="BZ118" s="44">
        <v>43983</v>
      </c>
      <c r="CA118" s="43">
        <v>480084699</v>
      </c>
      <c r="CB118" s="45">
        <v>43987</v>
      </c>
      <c r="CC118" s="43" t="s">
        <v>11600</v>
      </c>
      <c r="CD118" s="43">
        <v>0</v>
      </c>
      <c r="CE118" s="43">
        <v>464008266</v>
      </c>
      <c r="CX118" s="43">
        <v>464008266</v>
      </c>
      <c r="CY118" s="43">
        <v>5121711739</v>
      </c>
      <c r="DE118" s="43" t="s">
        <v>12209</v>
      </c>
      <c r="DF118" s="43" t="s">
        <v>11482</v>
      </c>
      <c r="DG118" s="43">
        <v>1</v>
      </c>
      <c r="DH118" s="43">
        <v>1</v>
      </c>
      <c r="DI118" s="43">
        <v>2</v>
      </c>
      <c r="DJ118" s="45">
        <f t="shared" si="5"/>
        <v>43987</v>
      </c>
      <c r="DK118" s="43" t="b">
        <f t="shared" si="6"/>
        <v>0</v>
      </c>
      <c r="DL118" s="43" t="b">
        <f t="shared" si="7"/>
        <v>0</v>
      </c>
      <c r="DM118" s="43" t="b">
        <f t="shared" si="8"/>
        <v>0</v>
      </c>
      <c r="DO118" s="43" t="b">
        <f t="shared" si="9"/>
        <v>0</v>
      </c>
    </row>
    <row r="119" spans="1:119" x14ac:dyDescent="0.3">
      <c r="A119" s="43">
        <v>480084700</v>
      </c>
      <c r="B119" s="43" t="s">
        <v>12210</v>
      </c>
      <c r="C119" s="43">
        <v>0</v>
      </c>
      <c r="D119" s="43" t="s">
        <v>12211</v>
      </c>
      <c r="E119" s="43" t="s">
        <v>184</v>
      </c>
      <c r="F119" s="43" t="s">
        <v>11467</v>
      </c>
      <c r="G119" s="43">
        <v>501730</v>
      </c>
      <c r="H119" s="43">
        <v>501730</v>
      </c>
      <c r="I119" s="43">
        <v>872560</v>
      </c>
      <c r="J119" s="43">
        <v>872560</v>
      </c>
      <c r="K119" s="43">
        <v>202006</v>
      </c>
      <c r="L119" s="43">
        <v>202006</v>
      </c>
      <c r="O119" s="43" t="s">
        <v>1472</v>
      </c>
      <c r="P119" s="43" t="s">
        <v>12212</v>
      </c>
      <c r="Q119" s="43">
        <v>1</v>
      </c>
      <c r="R119" s="43">
        <v>128720500</v>
      </c>
      <c r="S119" s="43">
        <v>128720500</v>
      </c>
      <c r="T119" s="43" t="s">
        <v>926</v>
      </c>
      <c r="U119" s="43">
        <v>128720500</v>
      </c>
      <c r="V119" s="43" t="s">
        <v>11487</v>
      </c>
      <c r="W119" s="44">
        <v>43987.66741898148</v>
      </c>
      <c r="X119" s="43">
        <v>128720500</v>
      </c>
      <c r="Y119" s="43" t="s">
        <v>12213</v>
      </c>
      <c r="AA119" s="43">
        <v>480084700</v>
      </c>
      <c r="AB119" s="43">
        <v>10</v>
      </c>
      <c r="AC119" s="43" t="s">
        <v>916</v>
      </c>
      <c r="AD119" s="43" t="s">
        <v>917</v>
      </c>
      <c r="AE119" s="43" t="s">
        <v>918</v>
      </c>
      <c r="AF119" s="43" t="s">
        <v>919</v>
      </c>
      <c r="AG119" s="43" t="s">
        <v>920</v>
      </c>
      <c r="AH119" s="45">
        <v>43984</v>
      </c>
      <c r="AI119" s="43" t="s">
        <v>1068</v>
      </c>
      <c r="AJ119" s="43" t="s">
        <v>1472</v>
      </c>
      <c r="AL119" s="43">
        <v>9900</v>
      </c>
      <c r="AO119" s="43" t="s">
        <v>918</v>
      </c>
      <c r="AP119" s="43" t="s">
        <v>923</v>
      </c>
      <c r="AQ119" s="43" t="s">
        <v>924</v>
      </c>
      <c r="AR119" s="43">
        <v>1</v>
      </c>
      <c r="AS119" s="43" t="s">
        <v>925</v>
      </c>
      <c r="AT119" s="43">
        <v>0</v>
      </c>
      <c r="AV119" s="43">
        <v>128720500</v>
      </c>
      <c r="AW119" s="43">
        <v>128720500</v>
      </c>
      <c r="AX119" s="43">
        <v>128720500</v>
      </c>
      <c r="AY119" s="43" t="s">
        <v>926</v>
      </c>
      <c r="AZ119" s="43">
        <v>1</v>
      </c>
      <c r="BA119" s="43">
        <v>0</v>
      </c>
      <c r="BB119" s="43">
        <v>0</v>
      </c>
      <c r="BC119" s="43">
        <v>0</v>
      </c>
      <c r="BD119" s="43">
        <v>0</v>
      </c>
      <c r="BE119" s="43">
        <v>0</v>
      </c>
      <c r="BF119" s="43">
        <v>0</v>
      </c>
      <c r="BG119" s="43">
        <v>1</v>
      </c>
      <c r="BH119" s="43" t="s">
        <v>12214</v>
      </c>
      <c r="BI119" s="43" t="s">
        <v>11482</v>
      </c>
      <c r="BJ119" s="43">
        <v>1</v>
      </c>
      <c r="BK119" s="43">
        <v>1</v>
      </c>
      <c r="BL119" s="43" t="s">
        <v>11473</v>
      </c>
      <c r="BM119" s="43" t="s">
        <v>12211</v>
      </c>
      <c r="BN119" s="43" t="s">
        <v>8</v>
      </c>
      <c r="BO119" s="43" t="s">
        <v>11539</v>
      </c>
      <c r="BP119" s="43" t="s">
        <v>11302</v>
      </c>
      <c r="BQ119" s="43" t="s">
        <v>11668</v>
      </c>
      <c r="BR119" s="43" t="s">
        <v>12215</v>
      </c>
      <c r="BS119" s="43" t="s">
        <v>8087</v>
      </c>
      <c r="BT119" s="43">
        <v>11443</v>
      </c>
      <c r="BU119" s="43" t="s">
        <v>11273</v>
      </c>
      <c r="BV119" s="43">
        <v>1</v>
      </c>
      <c r="BW119" s="43">
        <v>128720500</v>
      </c>
      <c r="BX119" s="43">
        <v>128720500</v>
      </c>
      <c r="BY119" s="44">
        <v>43983</v>
      </c>
      <c r="BZ119" s="44">
        <v>43983</v>
      </c>
      <c r="CA119" s="43">
        <v>480084700</v>
      </c>
      <c r="CB119" s="45">
        <v>43987</v>
      </c>
      <c r="CC119" s="43" t="s">
        <v>11600</v>
      </c>
      <c r="CD119" s="43">
        <v>0</v>
      </c>
      <c r="CE119" s="43">
        <v>128720500</v>
      </c>
      <c r="CX119" s="43">
        <v>128720500</v>
      </c>
      <c r="CY119" s="43">
        <v>5121709307</v>
      </c>
      <c r="DE119" s="43" t="s">
        <v>12216</v>
      </c>
      <c r="DF119" s="43" t="s">
        <v>11482</v>
      </c>
      <c r="DG119" s="43">
        <v>1</v>
      </c>
      <c r="DH119" s="43">
        <v>1</v>
      </c>
      <c r="DI119" s="43">
        <v>1</v>
      </c>
      <c r="DJ119" s="45">
        <f t="shared" si="5"/>
        <v>43987</v>
      </c>
      <c r="DK119" s="43" t="b">
        <f t="shared" si="6"/>
        <v>1</v>
      </c>
      <c r="DL119" s="43" t="b">
        <f t="shared" si="7"/>
        <v>1</v>
      </c>
      <c r="DM119" s="43" t="b">
        <f t="shared" si="8"/>
        <v>1</v>
      </c>
      <c r="DO119" s="43" t="b">
        <f t="shared" si="9"/>
        <v>0</v>
      </c>
    </row>
    <row r="120" spans="1:119" x14ac:dyDescent="0.3">
      <c r="A120" s="43">
        <v>480084643</v>
      </c>
      <c r="B120" s="43" t="s">
        <v>12217</v>
      </c>
      <c r="C120" s="43">
        <v>1</v>
      </c>
      <c r="D120" s="43" t="s">
        <v>12097</v>
      </c>
      <c r="E120" s="43" t="s">
        <v>167</v>
      </c>
      <c r="F120" s="43" t="s">
        <v>11467</v>
      </c>
      <c r="G120" s="43">
        <v>501170</v>
      </c>
      <c r="H120" s="43">
        <v>501170</v>
      </c>
      <c r="I120" s="43">
        <v>872200</v>
      </c>
      <c r="J120" s="43">
        <v>872200</v>
      </c>
      <c r="K120" s="43">
        <v>202005</v>
      </c>
      <c r="L120" s="43">
        <v>202005</v>
      </c>
      <c r="O120" s="43" t="s">
        <v>1465</v>
      </c>
      <c r="P120" s="43" t="s">
        <v>168</v>
      </c>
      <c r="Q120" s="43">
        <v>1</v>
      </c>
      <c r="R120" s="43">
        <v>174621381</v>
      </c>
      <c r="S120" s="43">
        <v>174621381</v>
      </c>
      <c r="T120" s="43" t="s">
        <v>926</v>
      </c>
      <c r="U120" s="43">
        <v>174621381</v>
      </c>
      <c r="V120" s="43" t="s">
        <v>11470</v>
      </c>
      <c r="W120" s="44">
        <v>43985.930474537039</v>
      </c>
      <c r="X120" s="43">
        <v>3150540356</v>
      </c>
      <c r="Y120" s="43" t="s">
        <v>12218</v>
      </c>
      <c r="AA120" s="43">
        <v>480084643</v>
      </c>
      <c r="AB120" s="43">
        <v>20</v>
      </c>
      <c r="AC120" s="43" t="s">
        <v>916</v>
      </c>
      <c r="AD120" s="43" t="s">
        <v>917</v>
      </c>
      <c r="AE120" s="43" t="s">
        <v>918</v>
      </c>
      <c r="AF120" s="43" t="s">
        <v>919</v>
      </c>
      <c r="AG120" s="43" t="s">
        <v>920</v>
      </c>
      <c r="AH120" s="45">
        <v>43985</v>
      </c>
      <c r="AI120" s="43" t="s">
        <v>1005</v>
      </c>
      <c r="AJ120" s="43" t="s">
        <v>1465</v>
      </c>
      <c r="AL120" s="43">
        <v>9900</v>
      </c>
      <c r="AO120" s="43" t="s">
        <v>918</v>
      </c>
      <c r="AP120" s="43" t="s">
        <v>923</v>
      </c>
      <c r="AQ120" s="43" t="s">
        <v>924</v>
      </c>
      <c r="AR120" s="43">
        <v>1</v>
      </c>
      <c r="AS120" s="43" t="s">
        <v>925</v>
      </c>
      <c r="AT120" s="43">
        <v>0</v>
      </c>
      <c r="AV120" s="43">
        <v>174621381</v>
      </c>
      <c r="AW120" s="43">
        <v>174621381</v>
      </c>
      <c r="AX120" s="43">
        <v>3150540356</v>
      </c>
      <c r="AY120" s="43" t="s">
        <v>926</v>
      </c>
      <c r="AZ120" s="43">
        <v>1</v>
      </c>
      <c r="BA120" s="43">
        <v>0</v>
      </c>
      <c r="BB120" s="43">
        <v>0</v>
      </c>
      <c r="BC120" s="43">
        <v>0</v>
      </c>
      <c r="BD120" s="43">
        <v>0</v>
      </c>
      <c r="BE120" s="43">
        <v>0</v>
      </c>
      <c r="BF120" s="43">
        <v>0</v>
      </c>
      <c r="BG120" s="43">
        <v>1</v>
      </c>
      <c r="BH120" s="43" t="s">
        <v>12219</v>
      </c>
      <c r="BI120" s="43" t="s">
        <v>11482</v>
      </c>
      <c r="BJ120" s="43">
        <v>1</v>
      </c>
      <c r="BK120" s="43">
        <v>1</v>
      </c>
      <c r="BL120" s="43" t="s">
        <v>11473</v>
      </c>
      <c r="BM120" s="43" t="s">
        <v>12097</v>
      </c>
      <c r="BN120" s="43" t="s">
        <v>11692</v>
      </c>
      <c r="BO120" s="43" t="s">
        <v>11693</v>
      </c>
      <c r="BP120" s="43" t="s">
        <v>11694</v>
      </c>
      <c r="BQ120" s="43" t="s">
        <v>11738</v>
      </c>
      <c r="BR120" s="43" t="s">
        <v>12220</v>
      </c>
      <c r="BS120" s="43" t="s">
        <v>8087</v>
      </c>
      <c r="BT120" s="43">
        <v>11609</v>
      </c>
      <c r="BU120" s="43" t="s">
        <v>11697</v>
      </c>
      <c r="BV120" s="43">
        <v>1</v>
      </c>
      <c r="BW120" s="43">
        <v>3150540356</v>
      </c>
      <c r="BX120" s="43">
        <v>3150540356</v>
      </c>
      <c r="BY120" s="44">
        <v>43983</v>
      </c>
      <c r="BZ120" s="44">
        <v>43983</v>
      </c>
      <c r="CA120" s="43">
        <v>480084643</v>
      </c>
      <c r="CB120" s="45">
        <v>43985</v>
      </c>
      <c r="CC120" s="43" t="s">
        <v>11804</v>
      </c>
      <c r="CD120" s="43">
        <v>377464516</v>
      </c>
      <c r="CE120" s="43">
        <v>2773075840</v>
      </c>
      <c r="CX120" s="43">
        <v>2773075840</v>
      </c>
      <c r="CY120" s="43">
        <v>5121712058</v>
      </c>
      <c r="DE120" s="43" t="s">
        <v>12221</v>
      </c>
      <c r="DF120" s="43" t="s">
        <v>11482</v>
      </c>
      <c r="DG120" s="43">
        <v>1</v>
      </c>
      <c r="DH120" s="43">
        <v>1</v>
      </c>
      <c r="DI120" s="43">
        <v>4</v>
      </c>
      <c r="DJ120" s="45">
        <f t="shared" si="5"/>
        <v>43985</v>
      </c>
      <c r="DK120" s="43" t="b">
        <f t="shared" si="6"/>
        <v>1</v>
      </c>
      <c r="DL120" s="43" t="b">
        <f t="shared" si="7"/>
        <v>1</v>
      </c>
      <c r="DM120" s="43" t="b">
        <f t="shared" si="8"/>
        <v>1</v>
      </c>
      <c r="DO120" s="43" t="b">
        <f t="shared" si="9"/>
        <v>0</v>
      </c>
    </row>
    <row r="121" spans="1:119" x14ac:dyDescent="0.3">
      <c r="A121" s="43">
        <v>480084645</v>
      </c>
      <c r="B121" s="43" t="s">
        <v>12222</v>
      </c>
      <c r="C121" s="43">
        <v>0</v>
      </c>
      <c r="D121" s="43" t="s">
        <v>12097</v>
      </c>
      <c r="E121" s="43" t="s">
        <v>167</v>
      </c>
      <c r="F121" s="43" t="s">
        <v>11467</v>
      </c>
      <c r="G121" s="43">
        <v>501170</v>
      </c>
      <c r="H121" s="43">
        <v>501170</v>
      </c>
      <c r="I121" s="43">
        <v>872200</v>
      </c>
      <c r="J121" s="43">
        <v>872200</v>
      </c>
      <c r="K121" s="43">
        <v>202005</v>
      </c>
      <c r="L121" s="43">
        <v>202005</v>
      </c>
      <c r="O121" s="43" t="s">
        <v>1467</v>
      </c>
      <c r="P121" s="43" t="s">
        <v>168</v>
      </c>
      <c r="Q121" s="43">
        <v>1</v>
      </c>
      <c r="R121" s="43">
        <v>3716731425</v>
      </c>
      <c r="S121" s="43">
        <v>3716731425</v>
      </c>
      <c r="T121" s="43" t="s">
        <v>926</v>
      </c>
      <c r="U121" s="43">
        <v>3716731425</v>
      </c>
      <c r="V121" s="43" t="s">
        <v>11470</v>
      </c>
      <c r="W121" s="44">
        <v>43985.931909722225</v>
      </c>
      <c r="X121" s="43">
        <v>3716731425</v>
      </c>
      <c r="Y121" s="43" t="s">
        <v>12223</v>
      </c>
      <c r="AA121" s="43">
        <v>480084645</v>
      </c>
      <c r="AB121" s="43">
        <v>10</v>
      </c>
      <c r="AC121" s="43" t="s">
        <v>916</v>
      </c>
      <c r="AD121" s="43" t="s">
        <v>917</v>
      </c>
      <c r="AE121" s="43" t="s">
        <v>918</v>
      </c>
      <c r="AF121" s="43" t="s">
        <v>919</v>
      </c>
      <c r="AG121" s="43" t="s">
        <v>920</v>
      </c>
      <c r="AH121" s="45">
        <v>43985</v>
      </c>
      <c r="AI121" s="43" t="s">
        <v>921</v>
      </c>
      <c r="AJ121" s="43" t="s">
        <v>1467</v>
      </c>
      <c r="AL121" s="43">
        <v>9900</v>
      </c>
      <c r="AO121" s="43" t="s">
        <v>918</v>
      </c>
      <c r="AP121" s="43" t="s">
        <v>923</v>
      </c>
      <c r="AQ121" s="43" t="s">
        <v>924</v>
      </c>
      <c r="AR121" s="43">
        <v>1</v>
      </c>
      <c r="AS121" s="43" t="s">
        <v>925</v>
      </c>
      <c r="AT121" s="43">
        <v>0</v>
      </c>
      <c r="AV121" s="43">
        <v>3716731425</v>
      </c>
      <c r="AW121" s="43">
        <v>3716731425</v>
      </c>
      <c r="AX121" s="43">
        <v>3716731425</v>
      </c>
      <c r="AY121" s="43" t="s">
        <v>926</v>
      </c>
      <c r="AZ121" s="43">
        <v>1</v>
      </c>
      <c r="BA121" s="43">
        <v>0</v>
      </c>
      <c r="BB121" s="43">
        <v>0</v>
      </c>
      <c r="BC121" s="43">
        <v>0</v>
      </c>
      <c r="BD121" s="43">
        <v>0</v>
      </c>
      <c r="BE121" s="43">
        <v>0</v>
      </c>
      <c r="BF121" s="43">
        <v>0</v>
      </c>
      <c r="BG121" s="43">
        <v>1</v>
      </c>
      <c r="BH121" s="43" t="s">
        <v>12224</v>
      </c>
      <c r="BI121" s="43" t="s">
        <v>11482</v>
      </c>
      <c r="BJ121" s="43">
        <v>1</v>
      </c>
      <c r="BK121" s="43">
        <v>1</v>
      </c>
      <c r="BL121" s="43" t="s">
        <v>11473</v>
      </c>
      <c r="BM121" s="43" t="s">
        <v>12097</v>
      </c>
      <c r="BN121" s="43" t="s">
        <v>11692</v>
      </c>
      <c r="BO121" s="43" t="s">
        <v>11693</v>
      </c>
      <c r="BP121" s="43" t="s">
        <v>11694</v>
      </c>
      <c r="BQ121" s="43" t="s">
        <v>11738</v>
      </c>
      <c r="BR121" s="43" t="s">
        <v>12225</v>
      </c>
      <c r="BS121" s="43" t="s">
        <v>8087</v>
      </c>
      <c r="BT121" s="43">
        <v>10369</v>
      </c>
      <c r="BU121" s="43" t="s">
        <v>11254</v>
      </c>
      <c r="BV121" s="43">
        <v>1</v>
      </c>
      <c r="BW121" s="43">
        <v>3716731425</v>
      </c>
      <c r="BX121" s="43">
        <v>3716731425</v>
      </c>
      <c r="BY121" s="44">
        <v>43983</v>
      </c>
      <c r="BZ121" s="44">
        <v>43983</v>
      </c>
      <c r="CA121" s="43">
        <v>480084645</v>
      </c>
      <c r="CB121" s="45">
        <v>43985</v>
      </c>
      <c r="CC121" s="43" t="s">
        <v>11600</v>
      </c>
      <c r="CD121" s="43">
        <v>0</v>
      </c>
      <c r="CE121" s="43">
        <v>3716731425</v>
      </c>
      <c r="CX121" s="43">
        <v>3716731425</v>
      </c>
      <c r="CY121" s="43">
        <v>5121712059</v>
      </c>
      <c r="DE121" s="43" t="s">
        <v>12226</v>
      </c>
      <c r="DF121" s="43" t="s">
        <v>11482</v>
      </c>
      <c r="DG121" s="43">
        <v>1</v>
      </c>
      <c r="DH121" s="43">
        <v>1</v>
      </c>
      <c r="DI121" s="43">
        <v>1</v>
      </c>
      <c r="DJ121" s="45">
        <f t="shared" si="5"/>
        <v>43985</v>
      </c>
      <c r="DK121" s="43" t="b">
        <f t="shared" si="6"/>
        <v>1</v>
      </c>
      <c r="DL121" s="43" t="b">
        <f t="shared" si="7"/>
        <v>1</v>
      </c>
      <c r="DM121" s="43" t="b">
        <f t="shared" si="8"/>
        <v>1</v>
      </c>
      <c r="DO121" s="43" t="b">
        <f t="shared" si="9"/>
        <v>0</v>
      </c>
    </row>
    <row r="122" spans="1:119" x14ac:dyDescent="0.3">
      <c r="A122" s="43">
        <v>480084701</v>
      </c>
      <c r="B122" s="43" t="s">
        <v>12227</v>
      </c>
      <c r="C122" s="43">
        <v>0</v>
      </c>
      <c r="D122" s="43" t="s">
        <v>12139</v>
      </c>
      <c r="E122" s="43" t="s">
        <v>182</v>
      </c>
      <c r="F122" s="43" t="s">
        <v>11467</v>
      </c>
      <c r="G122" s="43">
        <v>501730</v>
      </c>
      <c r="H122" s="43">
        <v>501730</v>
      </c>
      <c r="I122" s="43">
        <v>871080</v>
      </c>
      <c r="J122" s="43">
        <v>871440</v>
      </c>
      <c r="K122" s="43">
        <v>202006</v>
      </c>
      <c r="L122" s="43">
        <v>202006</v>
      </c>
      <c r="O122" s="43" t="s">
        <v>1474</v>
      </c>
      <c r="P122" s="43" t="s">
        <v>12140</v>
      </c>
      <c r="Q122" s="43">
        <v>1</v>
      </c>
      <c r="R122" s="43">
        <v>196790000</v>
      </c>
      <c r="S122" s="43">
        <v>196790000</v>
      </c>
      <c r="T122" s="43" t="s">
        <v>926</v>
      </c>
      <c r="U122" s="43">
        <v>196790000</v>
      </c>
      <c r="V122" s="43" t="s">
        <v>11487</v>
      </c>
      <c r="W122" s="44">
        <v>43987.669606481482</v>
      </c>
      <c r="X122" s="43">
        <v>196790000</v>
      </c>
      <c r="Y122" s="43" t="s">
        <v>12228</v>
      </c>
      <c r="AA122" s="43">
        <v>480084701</v>
      </c>
      <c r="AB122" s="43">
        <v>10</v>
      </c>
      <c r="AC122" s="43" t="s">
        <v>916</v>
      </c>
      <c r="AD122" s="43" t="s">
        <v>917</v>
      </c>
      <c r="AE122" s="43" t="s">
        <v>918</v>
      </c>
      <c r="AF122" s="43" t="s">
        <v>919</v>
      </c>
      <c r="AG122" s="43" t="s">
        <v>920</v>
      </c>
      <c r="AH122" s="45">
        <v>43986</v>
      </c>
      <c r="AI122" s="43" t="s">
        <v>1473</v>
      </c>
      <c r="AJ122" s="43" t="s">
        <v>1474</v>
      </c>
      <c r="AL122" s="43">
        <v>9900</v>
      </c>
      <c r="AO122" s="43" t="s">
        <v>918</v>
      </c>
      <c r="AP122" s="43" t="s">
        <v>923</v>
      </c>
      <c r="AQ122" s="43" t="s">
        <v>924</v>
      </c>
      <c r="AR122" s="43">
        <v>1</v>
      </c>
      <c r="AS122" s="43" t="s">
        <v>925</v>
      </c>
      <c r="AT122" s="43">
        <v>0</v>
      </c>
      <c r="AV122" s="43">
        <v>196790000</v>
      </c>
      <c r="AW122" s="43">
        <v>196790000</v>
      </c>
      <c r="AX122" s="43">
        <v>196790000</v>
      </c>
      <c r="AY122" s="43" t="s">
        <v>926</v>
      </c>
      <c r="AZ122" s="43">
        <v>1</v>
      </c>
      <c r="BA122" s="43">
        <v>0</v>
      </c>
      <c r="BB122" s="43">
        <v>0</v>
      </c>
      <c r="BC122" s="43">
        <v>0</v>
      </c>
      <c r="BD122" s="43">
        <v>0</v>
      </c>
      <c r="BE122" s="43">
        <v>0</v>
      </c>
      <c r="BF122" s="43">
        <v>0</v>
      </c>
      <c r="BG122" s="43">
        <v>1</v>
      </c>
      <c r="BH122" s="43" t="s">
        <v>12229</v>
      </c>
      <c r="BI122" s="43" t="s">
        <v>11482</v>
      </c>
      <c r="BJ122" s="43">
        <v>1</v>
      </c>
      <c r="BK122" s="43">
        <v>1</v>
      </c>
      <c r="BL122" s="43" t="s">
        <v>11473</v>
      </c>
      <c r="BM122" s="43" t="s">
        <v>12139</v>
      </c>
      <c r="BN122" s="43" t="s">
        <v>10</v>
      </c>
      <c r="BO122" s="43" t="s">
        <v>11475</v>
      </c>
      <c r="BP122" s="43" t="s">
        <v>11869</v>
      </c>
      <c r="BQ122" s="43" t="s">
        <v>11869</v>
      </c>
      <c r="BR122" s="43" t="s">
        <v>12230</v>
      </c>
      <c r="BS122" s="43" t="s">
        <v>8087</v>
      </c>
      <c r="BT122" s="43">
        <v>12477</v>
      </c>
      <c r="BU122" s="43" t="s">
        <v>12231</v>
      </c>
      <c r="BV122" s="43">
        <v>1</v>
      </c>
      <c r="BW122" s="43">
        <v>196790000</v>
      </c>
      <c r="BX122" s="43">
        <v>196790000</v>
      </c>
      <c r="BY122" s="44">
        <v>43983</v>
      </c>
      <c r="BZ122" s="44">
        <v>43983</v>
      </c>
      <c r="CA122" s="43">
        <v>480084701</v>
      </c>
      <c r="CB122" s="45">
        <v>43987</v>
      </c>
      <c r="CC122" s="43" t="s">
        <v>11600</v>
      </c>
      <c r="CD122" s="43">
        <v>0</v>
      </c>
      <c r="CE122" s="43">
        <v>196790000</v>
      </c>
      <c r="CX122" s="43">
        <v>196790000</v>
      </c>
      <c r="CY122" s="43">
        <v>5121711808</v>
      </c>
      <c r="DE122" s="43" t="s">
        <v>12232</v>
      </c>
      <c r="DF122" s="43" t="s">
        <v>11482</v>
      </c>
      <c r="DG122" s="43">
        <v>1</v>
      </c>
      <c r="DH122" s="43">
        <v>1</v>
      </c>
      <c r="DI122" s="43">
        <v>1</v>
      </c>
      <c r="DJ122" s="45">
        <f t="shared" si="5"/>
        <v>43987</v>
      </c>
      <c r="DK122" s="43" t="b">
        <f t="shared" si="6"/>
        <v>1</v>
      </c>
      <c r="DL122" s="43" t="b">
        <f t="shared" si="7"/>
        <v>1</v>
      </c>
      <c r="DM122" s="43" t="b">
        <f t="shared" si="8"/>
        <v>1</v>
      </c>
      <c r="DO122" s="43" t="b">
        <f t="shared" si="9"/>
        <v>0</v>
      </c>
    </row>
    <row r="123" spans="1:119" x14ac:dyDescent="0.3">
      <c r="A123" s="43">
        <v>480084702</v>
      </c>
      <c r="B123" s="43" t="s">
        <v>12233</v>
      </c>
      <c r="C123" s="43">
        <v>0</v>
      </c>
      <c r="D123" s="43" t="s">
        <v>12234</v>
      </c>
      <c r="E123" s="43" t="s">
        <v>193</v>
      </c>
      <c r="F123" s="43" t="s">
        <v>11467</v>
      </c>
      <c r="G123" s="43">
        <v>501210</v>
      </c>
      <c r="H123" s="43">
        <v>501210</v>
      </c>
      <c r="I123" s="43">
        <v>872050</v>
      </c>
      <c r="J123" s="43">
        <v>872050</v>
      </c>
      <c r="K123" s="43">
        <v>202006</v>
      </c>
      <c r="L123" s="43">
        <v>202006</v>
      </c>
      <c r="O123" s="43" t="s">
        <v>1476</v>
      </c>
      <c r="P123" s="43" t="s">
        <v>12235</v>
      </c>
      <c r="Q123" s="43">
        <v>1</v>
      </c>
      <c r="R123" s="43">
        <v>30000000</v>
      </c>
      <c r="S123" s="43">
        <v>30000000</v>
      </c>
      <c r="T123" s="43" t="s">
        <v>926</v>
      </c>
      <c r="U123" s="43">
        <v>30000000</v>
      </c>
      <c r="V123" s="43" t="s">
        <v>11470</v>
      </c>
      <c r="W123" s="44">
        <v>43987.67083333333</v>
      </c>
      <c r="X123" s="43">
        <v>30000000</v>
      </c>
      <c r="Y123" s="43" t="s">
        <v>12236</v>
      </c>
      <c r="AA123" s="43">
        <v>480084702</v>
      </c>
      <c r="AB123" s="43">
        <v>10</v>
      </c>
      <c r="AC123" s="43" t="s">
        <v>916</v>
      </c>
      <c r="AD123" s="43" t="s">
        <v>917</v>
      </c>
      <c r="AE123" s="43" t="s">
        <v>918</v>
      </c>
      <c r="AF123" s="43" t="s">
        <v>919</v>
      </c>
      <c r="AG123" s="43" t="s">
        <v>920</v>
      </c>
      <c r="AH123" s="45">
        <v>43986</v>
      </c>
      <c r="AI123" s="43" t="s">
        <v>1475</v>
      </c>
      <c r="AJ123" s="43" t="s">
        <v>1476</v>
      </c>
      <c r="AL123" s="43">
        <v>9900</v>
      </c>
      <c r="AO123" s="43" t="s">
        <v>918</v>
      </c>
      <c r="AP123" s="43" t="s">
        <v>923</v>
      </c>
      <c r="AQ123" s="43" t="s">
        <v>924</v>
      </c>
      <c r="AR123" s="43">
        <v>1</v>
      </c>
      <c r="AS123" s="43" t="s">
        <v>925</v>
      </c>
      <c r="AT123" s="43">
        <v>0</v>
      </c>
      <c r="AV123" s="43">
        <v>30000000</v>
      </c>
      <c r="AW123" s="43">
        <v>30000000</v>
      </c>
      <c r="AX123" s="43">
        <v>30000000</v>
      </c>
      <c r="AY123" s="43" t="s">
        <v>926</v>
      </c>
      <c r="AZ123" s="43">
        <v>1</v>
      </c>
      <c r="BA123" s="43">
        <v>0</v>
      </c>
      <c r="BB123" s="43">
        <v>0</v>
      </c>
      <c r="BC123" s="43">
        <v>0</v>
      </c>
      <c r="BD123" s="43">
        <v>0</v>
      </c>
      <c r="BE123" s="43">
        <v>0</v>
      </c>
      <c r="BF123" s="43">
        <v>0</v>
      </c>
      <c r="BG123" s="43">
        <v>1</v>
      </c>
      <c r="BH123" s="43" t="s">
        <v>12237</v>
      </c>
      <c r="BI123" s="43" t="s">
        <v>11482</v>
      </c>
      <c r="BJ123" s="43">
        <v>1</v>
      </c>
      <c r="BK123" s="43">
        <v>1</v>
      </c>
      <c r="BL123" s="43" t="s">
        <v>11473</v>
      </c>
      <c r="BM123" s="43" t="s">
        <v>12234</v>
      </c>
      <c r="BN123" s="43" t="s">
        <v>15</v>
      </c>
      <c r="BO123" s="43" t="s">
        <v>11638</v>
      </c>
      <c r="BP123" s="43" t="s">
        <v>11505</v>
      </c>
      <c r="BQ123" s="43" t="s">
        <v>12238</v>
      </c>
      <c r="BR123" s="43" t="s">
        <v>12239</v>
      </c>
      <c r="BS123" s="43" t="s">
        <v>8087</v>
      </c>
      <c r="BT123" s="43">
        <v>12166</v>
      </c>
      <c r="BU123" s="43" t="s">
        <v>12240</v>
      </c>
      <c r="BV123" s="43">
        <v>1</v>
      </c>
      <c r="BW123" s="43">
        <v>30000000</v>
      </c>
      <c r="BX123" s="43">
        <v>30000000</v>
      </c>
      <c r="BY123" s="44">
        <v>43983</v>
      </c>
      <c r="BZ123" s="44">
        <v>43983</v>
      </c>
      <c r="CA123" s="43">
        <v>480084702</v>
      </c>
      <c r="CB123" s="45">
        <v>43987</v>
      </c>
      <c r="CC123" s="43" t="s">
        <v>11600</v>
      </c>
      <c r="CD123" s="43">
        <v>0</v>
      </c>
      <c r="CE123" s="43">
        <v>30000000</v>
      </c>
      <c r="CX123" s="43">
        <v>30000000</v>
      </c>
      <c r="CY123" s="43">
        <v>5121711859</v>
      </c>
      <c r="DE123" s="43" t="s">
        <v>12241</v>
      </c>
      <c r="DF123" s="43" t="s">
        <v>11482</v>
      </c>
      <c r="DG123" s="43">
        <v>1</v>
      </c>
      <c r="DH123" s="43">
        <v>1</v>
      </c>
      <c r="DI123" s="43">
        <v>1</v>
      </c>
      <c r="DJ123" s="45">
        <f t="shared" si="5"/>
        <v>43987</v>
      </c>
      <c r="DK123" s="43" t="b">
        <f t="shared" si="6"/>
        <v>1</v>
      </c>
      <c r="DL123" s="43" t="b">
        <f t="shared" si="7"/>
        <v>1</v>
      </c>
      <c r="DM123" s="43" t="b">
        <f t="shared" si="8"/>
        <v>1</v>
      </c>
      <c r="DO123" s="43" t="b">
        <f t="shared" si="9"/>
        <v>0</v>
      </c>
    </row>
    <row r="124" spans="1:119" x14ac:dyDescent="0.3">
      <c r="A124" s="43">
        <v>480084719</v>
      </c>
      <c r="B124" s="43" t="s">
        <v>12242</v>
      </c>
      <c r="C124" s="43">
        <v>0</v>
      </c>
      <c r="D124" s="43" t="s">
        <v>12183</v>
      </c>
      <c r="E124" s="43" t="s">
        <v>184</v>
      </c>
      <c r="F124" s="43" t="s">
        <v>11467</v>
      </c>
      <c r="G124" s="43">
        <v>501730</v>
      </c>
      <c r="H124" s="43">
        <v>501730</v>
      </c>
      <c r="I124" s="43">
        <v>872560</v>
      </c>
      <c r="J124" s="43">
        <v>872310</v>
      </c>
      <c r="K124" s="43">
        <v>202006</v>
      </c>
      <c r="L124" s="43">
        <v>202006</v>
      </c>
      <c r="O124" s="43" t="s">
        <v>1477</v>
      </c>
      <c r="P124" s="43" t="s">
        <v>12184</v>
      </c>
      <c r="Q124" s="43">
        <v>1</v>
      </c>
      <c r="R124" s="43">
        <v>73055500</v>
      </c>
      <c r="S124" s="43">
        <v>73055500</v>
      </c>
      <c r="T124" s="43" t="s">
        <v>926</v>
      </c>
      <c r="U124" s="43">
        <v>73055500</v>
      </c>
      <c r="V124" s="43" t="s">
        <v>11487</v>
      </c>
      <c r="W124" s="44">
        <v>43990.613946759258</v>
      </c>
      <c r="X124" s="43">
        <v>73055500</v>
      </c>
      <c r="Y124" s="43" t="s">
        <v>12243</v>
      </c>
      <c r="AA124" s="43">
        <v>480084719</v>
      </c>
      <c r="AB124" s="43">
        <v>10</v>
      </c>
      <c r="AC124" s="43" t="s">
        <v>916</v>
      </c>
      <c r="AD124" s="43" t="s">
        <v>917</v>
      </c>
      <c r="AE124" s="43" t="s">
        <v>918</v>
      </c>
      <c r="AF124" s="43" t="s">
        <v>919</v>
      </c>
      <c r="AG124" s="43" t="s">
        <v>920</v>
      </c>
      <c r="AH124" s="45">
        <v>43987</v>
      </c>
      <c r="AI124" s="43" t="s">
        <v>1320</v>
      </c>
      <c r="AJ124" s="43" t="s">
        <v>1477</v>
      </c>
      <c r="AL124" s="43">
        <v>9900</v>
      </c>
      <c r="AO124" s="43" t="s">
        <v>918</v>
      </c>
      <c r="AP124" s="43" t="s">
        <v>923</v>
      </c>
      <c r="AQ124" s="43" t="s">
        <v>924</v>
      </c>
      <c r="AR124" s="43">
        <v>1</v>
      </c>
      <c r="AS124" s="43" t="s">
        <v>925</v>
      </c>
      <c r="AT124" s="43">
        <v>0</v>
      </c>
      <c r="AV124" s="43">
        <v>73055500</v>
      </c>
      <c r="AW124" s="43">
        <v>73055500</v>
      </c>
      <c r="AX124" s="43">
        <v>73055500</v>
      </c>
      <c r="AY124" s="43" t="s">
        <v>926</v>
      </c>
      <c r="AZ124" s="43">
        <v>1</v>
      </c>
      <c r="BA124" s="43">
        <v>0</v>
      </c>
      <c r="BB124" s="43">
        <v>0</v>
      </c>
      <c r="BC124" s="43">
        <v>0</v>
      </c>
      <c r="BD124" s="43">
        <v>0</v>
      </c>
      <c r="BE124" s="43">
        <v>0</v>
      </c>
      <c r="BF124" s="43">
        <v>0</v>
      </c>
      <c r="BG124" s="43">
        <v>1</v>
      </c>
      <c r="BH124" s="43" t="s">
        <v>12244</v>
      </c>
      <c r="BI124" s="43" t="s">
        <v>11482</v>
      </c>
      <c r="BJ124" s="43">
        <v>1</v>
      </c>
      <c r="BK124" s="43">
        <v>1</v>
      </c>
      <c r="BL124" s="43" t="s">
        <v>11473</v>
      </c>
      <c r="BM124" s="43" t="s">
        <v>12183</v>
      </c>
      <c r="BN124" s="43" t="s">
        <v>8</v>
      </c>
      <c r="BO124" s="43" t="s">
        <v>11539</v>
      </c>
      <c r="BP124" s="43" t="s">
        <v>11302</v>
      </c>
      <c r="BQ124" s="43" t="s">
        <v>11668</v>
      </c>
      <c r="BR124" s="43" t="s">
        <v>12245</v>
      </c>
      <c r="BS124" s="43" t="s">
        <v>8087</v>
      </c>
      <c r="BT124" s="43">
        <v>12433</v>
      </c>
      <c r="BU124" s="43" t="s">
        <v>11285</v>
      </c>
      <c r="BV124" s="43">
        <v>1</v>
      </c>
      <c r="BW124" s="43">
        <v>73055500</v>
      </c>
      <c r="BX124" s="43">
        <v>73055500</v>
      </c>
      <c r="BY124" s="44">
        <v>43983</v>
      </c>
      <c r="BZ124" s="44">
        <v>43983</v>
      </c>
      <c r="CA124" s="43">
        <v>480084719</v>
      </c>
      <c r="CB124" s="45">
        <v>43990</v>
      </c>
      <c r="CC124" s="43" t="s">
        <v>11600</v>
      </c>
      <c r="CD124" s="43">
        <v>0</v>
      </c>
      <c r="CE124" s="43">
        <v>73055500</v>
      </c>
      <c r="CX124" s="43">
        <v>73055500</v>
      </c>
      <c r="CY124" s="43">
        <v>5121711415</v>
      </c>
      <c r="DE124" s="43" t="s">
        <v>12246</v>
      </c>
      <c r="DF124" s="43" t="s">
        <v>11482</v>
      </c>
      <c r="DG124" s="43">
        <v>1</v>
      </c>
      <c r="DH124" s="43">
        <v>1</v>
      </c>
      <c r="DI124" s="43">
        <v>1</v>
      </c>
      <c r="DJ124" s="45">
        <f t="shared" si="5"/>
        <v>43990</v>
      </c>
      <c r="DK124" s="43" t="b">
        <f t="shared" si="6"/>
        <v>1</v>
      </c>
      <c r="DL124" s="43" t="b">
        <f t="shared" si="7"/>
        <v>1</v>
      </c>
      <c r="DM124" s="43" t="b">
        <f t="shared" si="8"/>
        <v>1</v>
      </c>
      <c r="DO124" s="43" t="b">
        <f t="shared" si="9"/>
        <v>0</v>
      </c>
    </row>
    <row r="125" spans="1:119" x14ac:dyDescent="0.3">
      <c r="A125" s="43">
        <v>480084720</v>
      </c>
      <c r="B125" s="43" t="s">
        <v>12247</v>
      </c>
      <c r="C125" s="43">
        <v>0</v>
      </c>
      <c r="D125" s="43" t="s">
        <v>12183</v>
      </c>
      <c r="E125" s="43" t="s">
        <v>184</v>
      </c>
      <c r="F125" s="43" t="s">
        <v>11467</v>
      </c>
      <c r="G125" s="43">
        <v>501730</v>
      </c>
      <c r="H125" s="43">
        <v>501730</v>
      </c>
      <c r="I125" s="43">
        <v>872560</v>
      </c>
      <c r="J125" s="43">
        <v>872310</v>
      </c>
      <c r="K125" s="43">
        <v>202006</v>
      </c>
      <c r="L125" s="43">
        <v>202006</v>
      </c>
      <c r="O125" s="43" t="s">
        <v>1478</v>
      </c>
      <c r="P125" s="43" t="s">
        <v>12184</v>
      </c>
      <c r="Q125" s="43">
        <v>1</v>
      </c>
      <c r="R125" s="43">
        <v>73660000</v>
      </c>
      <c r="S125" s="43">
        <v>73660000</v>
      </c>
      <c r="T125" s="43" t="s">
        <v>926</v>
      </c>
      <c r="U125" s="43">
        <v>73660000</v>
      </c>
      <c r="V125" s="43" t="s">
        <v>11487</v>
      </c>
      <c r="W125" s="44">
        <v>43990.615289351852</v>
      </c>
      <c r="X125" s="43">
        <v>73660000</v>
      </c>
      <c r="Y125" s="43" t="s">
        <v>12248</v>
      </c>
      <c r="AA125" s="43">
        <v>480084720</v>
      </c>
      <c r="AB125" s="43">
        <v>10</v>
      </c>
      <c r="AC125" s="43" t="s">
        <v>916</v>
      </c>
      <c r="AD125" s="43" t="s">
        <v>917</v>
      </c>
      <c r="AE125" s="43" t="s">
        <v>918</v>
      </c>
      <c r="AF125" s="43" t="s">
        <v>919</v>
      </c>
      <c r="AG125" s="43" t="s">
        <v>920</v>
      </c>
      <c r="AH125" s="45">
        <v>43987</v>
      </c>
      <c r="AI125" s="43" t="s">
        <v>1068</v>
      </c>
      <c r="AJ125" s="43" t="s">
        <v>1478</v>
      </c>
      <c r="AL125" s="43">
        <v>9900</v>
      </c>
      <c r="AO125" s="43" t="s">
        <v>918</v>
      </c>
      <c r="AP125" s="43" t="s">
        <v>923</v>
      </c>
      <c r="AQ125" s="43" t="s">
        <v>924</v>
      </c>
      <c r="AR125" s="43">
        <v>1</v>
      </c>
      <c r="AS125" s="43" t="s">
        <v>925</v>
      </c>
      <c r="AT125" s="43">
        <v>0</v>
      </c>
      <c r="AV125" s="43">
        <v>73660000</v>
      </c>
      <c r="AW125" s="43">
        <v>73660000</v>
      </c>
      <c r="AX125" s="43">
        <v>73660000</v>
      </c>
      <c r="AY125" s="43" t="s">
        <v>926</v>
      </c>
      <c r="AZ125" s="43">
        <v>1</v>
      </c>
      <c r="BA125" s="43">
        <v>0</v>
      </c>
      <c r="BB125" s="43">
        <v>0</v>
      </c>
      <c r="BC125" s="43">
        <v>0</v>
      </c>
      <c r="BD125" s="43">
        <v>0</v>
      </c>
      <c r="BE125" s="43">
        <v>0</v>
      </c>
      <c r="BF125" s="43">
        <v>0</v>
      </c>
      <c r="BG125" s="43">
        <v>1</v>
      </c>
      <c r="BH125" s="43" t="s">
        <v>12249</v>
      </c>
      <c r="BI125" s="43" t="s">
        <v>11482</v>
      </c>
      <c r="BJ125" s="43">
        <v>1</v>
      </c>
      <c r="BK125" s="43">
        <v>1</v>
      </c>
      <c r="BL125" s="43" t="s">
        <v>11473</v>
      </c>
      <c r="BM125" s="43" t="s">
        <v>12183</v>
      </c>
      <c r="BN125" s="43" t="s">
        <v>8</v>
      </c>
      <c r="BO125" s="43" t="s">
        <v>11539</v>
      </c>
      <c r="BP125" s="43" t="s">
        <v>11302</v>
      </c>
      <c r="BQ125" s="43" t="s">
        <v>11668</v>
      </c>
      <c r="BR125" s="43" t="s">
        <v>12250</v>
      </c>
      <c r="BS125" s="43" t="s">
        <v>8087</v>
      </c>
      <c r="BT125" s="43">
        <v>11443</v>
      </c>
      <c r="BU125" s="43" t="s">
        <v>11273</v>
      </c>
      <c r="BV125" s="43">
        <v>1</v>
      </c>
      <c r="BW125" s="43">
        <v>73660000</v>
      </c>
      <c r="BX125" s="43">
        <v>73660000</v>
      </c>
      <c r="BY125" s="44">
        <v>43983</v>
      </c>
      <c r="BZ125" s="44">
        <v>43983</v>
      </c>
      <c r="CA125" s="43">
        <v>480084720</v>
      </c>
      <c r="CB125" s="45">
        <v>43990</v>
      </c>
      <c r="CC125" s="43" t="s">
        <v>11600</v>
      </c>
      <c r="CD125" s="43">
        <v>0</v>
      </c>
      <c r="CE125" s="43">
        <v>73660000</v>
      </c>
      <c r="CX125" s="43">
        <v>73660000</v>
      </c>
      <c r="CY125" s="43">
        <v>5121710999</v>
      </c>
      <c r="DE125" s="43" t="s">
        <v>12251</v>
      </c>
      <c r="DF125" s="43" t="s">
        <v>11482</v>
      </c>
      <c r="DG125" s="43">
        <v>1</v>
      </c>
      <c r="DH125" s="43">
        <v>1</v>
      </c>
      <c r="DI125" s="43">
        <v>1</v>
      </c>
      <c r="DJ125" s="45">
        <f t="shared" si="5"/>
        <v>43990</v>
      </c>
      <c r="DK125" s="43" t="b">
        <f t="shared" si="6"/>
        <v>1</v>
      </c>
      <c r="DL125" s="43" t="b">
        <f t="shared" si="7"/>
        <v>1</v>
      </c>
      <c r="DM125" s="43" t="b">
        <f t="shared" si="8"/>
        <v>1</v>
      </c>
      <c r="DO125" s="43" t="b">
        <f t="shared" si="9"/>
        <v>0</v>
      </c>
    </row>
    <row r="126" spans="1:119" x14ac:dyDescent="0.3">
      <c r="A126" s="43">
        <v>480084722</v>
      </c>
      <c r="B126" s="43" t="s">
        <v>12252</v>
      </c>
      <c r="C126" s="43">
        <v>0</v>
      </c>
      <c r="D126" s="43" t="s">
        <v>12183</v>
      </c>
      <c r="E126" s="43" t="s">
        <v>184</v>
      </c>
      <c r="F126" s="43" t="s">
        <v>11467</v>
      </c>
      <c r="G126" s="43">
        <v>501730</v>
      </c>
      <c r="H126" s="43">
        <v>501730</v>
      </c>
      <c r="I126" s="43">
        <v>872560</v>
      </c>
      <c r="J126" s="43">
        <v>872310</v>
      </c>
      <c r="K126" s="43">
        <v>202006</v>
      </c>
      <c r="L126" s="43">
        <v>202006</v>
      </c>
      <c r="O126" s="43" t="s">
        <v>1480</v>
      </c>
      <c r="P126" s="43" t="s">
        <v>12184</v>
      </c>
      <c r="Q126" s="43">
        <v>1</v>
      </c>
      <c r="R126" s="43">
        <v>87180000</v>
      </c>
      <c r="S126" s="43">
        <v>87180000</v>
      </c>
      <c r="T126" s="43" t="s">
        <v>926</v>
      </c>
      <c r="U126" s="43">
        <v>87180000</v>
      </c>
      <c r="V126" s="43" t="s">
        <v>11487</v>
      </c>
      <c r="W126" s="44">
        <v>43990.620833333334</v>
      </c>
      <c r="X126" s="43">
        <v>87180000</v>
      </c>
      <c r="Y126" s="43" t="s">
        <v>12253</v>
      </c>
      <c r="AA126" s="43">
        <v>480084722</v>
      </c>
      <c r="AB126" s="43">
        <v>10</v>
      </c>
      <c r="AC126" s="43" t="s">
        <v>916</v>
      </c>
      <c r="AD126" s="43" t="s">
        <v>917</v>
      </c>
      <c r="AE126" s="43" t="s">
        <v>918</v>
      </c>
      <c r="AF126" s="43" t="s">
        <v>919</v>
      </c>
      <c r="AG126" s="43" t="s">
        <v>920</v>
      </c>
      <c r="AH126" s="45">
        <v>43987</v>
      </c>
      <c r="AI126" s="43" t="s">
        <v>1070</v>
      </c>
      <c r="AJ126" s="43" t="s">
        <v>1480</v>
      </c>
      <c r="AL126" s="43">
        <v>9900</v>
      </c>
      <c r="AO126" s="43" t="s">
        <v>918</v>
      </c>
      <c r="AP126" s="43" t="s">
        <v>923</v>
      </c>
      <c r="AQ126" s="43" t="s">
        <v>924</v>
      </c>
      <c r="AR126" s="43">
        <v>1</v>
      </c>
      <c r="AS126" s="43" t="s">
        <v>925</v>
      </c>
      <c r="AT126" s="43">
        <v>0</v>
      </c>
      <c r="AV126" s="43">
        <v>87180000</v>
      </c>
      <c r="AW126" s="43">
        <v>87180000</v>
      </c>
      <c r="AX126" s="43">
        <v>87180000</v>
      </c>
      <c r="AY126" s="43" t="s">
        <v>926</v>
      </c>
      <c r="AZ126" s="43">
        <v>1</v>
      </c>
      <c r="BA126" s="43">
        <v>0</v>
      </c>
      <c r="BB126" s="43">
        <v>0</v>
      </c>
      <c r="BC126" s="43">
        <v>0</v>
      </c>
      <c r="BD126" s="43">
        <v>0</v>
      </c>
      <c r="BE126" s="43">
        <v>0</v>
      </c>
      <c r="BF126" s="43">
        <v>0</v>
      </c>
      <c r="BG126" s="43">
        <v>1</v>
      </c>
      <c r="BH126" s="43" t="s">
        <v>12254</v>
      </c>
      <c r="BI126" s="43" t="s">
        <v>11482</v>
      </c>
      <c r="BJ126" s="43">
        <v>1</v>
      </c>
      <c r="BK126" s="43">
        <v>1</v>
      </c>
      <c r="BL126" s="43" t="s">
        <v>11473</v>
      </c>
      <c r="BM126" s="43" t="s">
        <v>12183</v>
      </c>
      <c r="BN126" s="43" t="s">
        <v>8</v>
      </c>
      <c r="BO126" s="43" t="s">
        <v>11539</v>
      </c>
      <c r="BP126" s="43" t="s">
        <v>11302</v>
      </c>
      <c r="BQ126" s="43" t="s">
        <v>11668</v>
      </c>
      <c r="BR126" s="43" t="s">
        <v>12255</v>
      </c>
      <c r="BS126" s="43" t="s">
        <v>8087</v>
      </c>
      <c r="BT126" s="43">
        <v>11667</v>
      </c>
      <c r="BU126" s="43" t="s">
        <v>11274</v>
      </c>
      <c r="BV126" s="43">
        <v>1</v>
      </c>
      <c r="BW126" s="43">
        <v>87180000</v>
      </c>
      <c r="BX126" s="43">
        <v>87180000</v>
      </c>
      <c r="BY126" s="44">
        <v>43983</v>
      </c>
      <c r="BZ126" s="44">
        <v>43983</v>
      </c>
      <c r="CA126" s="43">
        <v>480084722</v>
      </c>
      <c r="CB126" s="45">
        <v>43990</v>
      </c>
      <c r="CC126" s="43" t="s">
        <v>11600</v>
      </c>
      <c r="CD126" s="43">
        <v>0</v>
      </c>
      <c r="CE126" s="43">
        <v>87180000</v>
      </c>
      <c r="CX126" s="43">
        <v>87180000</v>
      </c>
      <c r="CY126" s="43">
        <v>5121711626</v>
      </c>
      <c r="DE126" s="43" t="s">
        <v>12256</v>
      </c>
      <c r="DF126" s="43" t="s">
        <v>11482</v>
      </c>
      <c r="DG126" s="43">
        <v>1</v>
      </c>
      <c r="DH126" s="43">
        <v>1</v>
      </c>
      <c r="DI126" s="43">
        <v>1</v>
      </c>
      <c r="DJ126" s="45">
        <f t="shared" si="5"/>
        <v>43990</v>
      </c>
      <c r="DK126" s="43" t="b">
        <f t="shared" si="6"/>
        <v>1</v>
      </c>
      <c r="DL126" s="43" t="b">
        <f t="shared" si="7"/>
        <v>1</v>
      </c>
      <c r="DM126" s="43" t="b">
        <f t="shared" si="8"/>
        <v>1</v>
      </c>
      <c r="DO126" s="43" t="b">
        <f t="shared" si="9"/>
        <v>0</v>
      </c>
    </row>
    <row r="127" spans="1:119" x14ac:dyDescent="0.3">
      <c r="A127" s="43">
        <v>480084723</v>
      </c>
      <c r="B127" s="43" t="s">
        <v>12257</v>
      </c>
      <c r="C127" s="43">
        <v>0</v>
      </c>
      <c r="D127" s="43" t="s">
        <v>12183</v>
      </c>
      <c r="E127" s="43" t="s">
        <v>184</v>
      </c>
      <c r="F127" s="43" t="s">
        <v>11467</v>
      </c>
      <c r="G127" s="43">
        <v>501730</v>
      </c>
      <c r="H127" s="43">
        <v>501730</v>
      </c>
      <c r="I127" s="43">
        <v>872560</v>
      </c>
      <c r="J127" s="43">
        <v>872310</v>
      </c>
      <c r="K127" s="43">
        <v>202006</v>
      </c>
      <c r="L127" s="43">
        <v>202006</v>
      </c>
      <c r="O127" s="43" t="s">
        <v>1481</v>
      </c>
      <c r="P127" s="43" t="s">
        <v>12184</v>
      </c>
      <c r="Q127" s="43">
        <v>1</v>
      </c>
      <c r="R127" s="43">
        <v>158700000</v>
      </c>
      <c r="S127" s="43">
        <v>158700000</v>
      </c>
      <c r="T127" s="43" t="s">
        <v>926</v>
      </c>
      <c r="U127" s="43">
        <v>158700000</v>
      </c>
      <c r="V127" s="43" t="s">
        <v>11487</v>
      </c>
      <c r="W127" s="44">
        <v>43990.623101851852</v>
      </c>
      <c r="X127" s="43">
        <v>158700000</v>
      </c>
      <c r="Y127" s="43" t="s">
        <v>12258</v>
      </c>
      <c r="AA127" s="43">
        <v>480084723</v>
      </c>
      <c r="AB127" s="43">
        <v>10</v>
      </c>
      <c r="AC127" s="43" t="s">
        <v>916</v>
      </c>
      <c r="AD127" s="43" t="s">
        <v>917</v>
      </c>
      <c r="AE127" s="43" t="s">
        <v>918</v>
      </c>
      <c r="AF127" s="43" t="s">
        <v>919</v>
      </c>
      <c r="AG127" s="43" t="s">
        <v>920</v>
      </c>
      <c r="AH127" s="45">
        <v>43987</v>
      </c>
      <c r="AI127" s="43" t="s">
        <v>1070</v>
      </c>
      <c r="AJ127" s="43" t="s">
        <v>1481</v>
      </c>
      <c r="AL127" s="43">
        <v>9900</v>
      </c>
      <c r="AO127" s="43" t="s">
        <v>918</v>
      </c>
      <c r="AP127" s="43" t="s">
        <v>923</v>
      </c>
      <c r="AQ127" s="43" t="s">
        <v>924</v>
      </c>
      <c r="AR127" s="43">
        <v>1</v>
      </c>
      <c r="AS127" s="43" t="s">
        <v>925</v>
      </c>
      <c r="AT127" s="43">
        <v>0</v>
      </c>
      <c r="AV127" s="43">
        <v>158700000</v>
      </c>
      <c r="AW127" s="43">
        <v>158700000</v>
      </c>
      <c r="AX127" s="43">
        <v>158700000</v>
      </c>
      <c r="AY127" s="43" t="s">
        <v>926</v>
      </c>
      <c r="AZ127" s="43">
        <v>1</v>
      </c>
      <c r="BA127" s="43">
        <v>0</v>
      </c>
      <c r="BB127" s="43">
        <v>0</v>
      </c>
      <c r="BC127" s="43">
        <v>0</v>
      </c>
      <c r="BD127" s="43">
        <v>0</v>
      </c>
      <c r="BE127" s="43">
        <v>0</v>
      </c>
      <c r="BF127" s="43">
        <v>0</v>
      </c>
      <c r="BG127" s="43">
        <v>1</v>
      </c>
      <c r="BH127" s="43" t="s">
        <v>12259</v>
      </c>
      <c r="BI127" s="43" t="s">
        <v>11482</v>
      </c>
      <c r="BJ127" s="43">
        <v>1</v>
      </c>
      <c r="BK127" s="43">
        <v>1</v>
      </c>
      <c r="BL127" s="43" t="s">
        <v>11473</v>
      </c>
      <c r="BM127" s="43" t="s">
        <v>12183</v>
      </c>
      <c r="BN127" s="43" t="s">
        <v>8</v>
      </c>
      <c r="BO127" s="43" t="s">
        <v>11539</v>
      </c>
      <c r="BP127" s="43" t="s">
        <v>11302</v>
      </c>
      <c r="BQ127" s="43" t="s">
        <v>11668</v>
      </c>
      <c r="BR127" s="43" t="s">
        <v>12260</v>
      </c>
      <c r="BS127" s="43" t="s">
        <v>8087</v>
      </c>
      <c r="BT127" s="43">
        <v>11667</v>
      </c>
      <c r="BU127" s="43" t="s">
        <v>11274</v>
      </c>
      <c r="BV127" s="43">
        <v>1</v>
      </c>
      <c r="BW127" s="43">
        <v>158700000</v>
      </c>
      <c r="BX127" s="43">
        <v>158700000</v>
      </c>
      <c r="BY127" s="44">
        <v>43983</v>
      </c>
      <c r="BZ127" s="44">
        <v>43983</v>
      </c>
      <c r="CA127" s="43">
        <v>480084723</v>
      </c>
      <c r="CB127" s="45">
        <v>43990</v>
      </c>
      <c r="CC127" s="43" t="s">
        <v>11600</v>
      </c>
      <c r="CD127" s="43">
        <v>0</v>
      </c>
      <c r="CE127" s="43">
        <v>158700000</v>
      </c>
      <c r="CX127" s="43">
        <v>158700000</v>
      </c>
      <c r="CY127" s="43">
        <v>5121711801</v>
      </c>
      <c r="DE127" s="43" t="s">
        <v>12261</v>
      </c>
      <c r="DF127" s="43" t="s">
        <v>11482</v>
      </c>
      <c r="DG127" s="43">
        <v>1</v>
      </c>
      <c r="DH127" s="43">
        <v>1</v>
      </c>
      <c r="DI127" s="43">
        <v>1</v>
      </c>
      <c r="DJ127" s="45">
        <f t="shared" si="5"/>
        <v>43990</v>
      </c>
      <c r="DK127" s="43" t="b">
        <f t="shared" si="6"/>
        <v>1</v>
      </c>
      <c r="DL127" s="43" t="b">
        <f t="shared" si="7"/>
        <v>1</v>
      </c>
      <c r="DM127" s="43" t="b">
        <f t="shared" si="8"/>
        <v>1</v>
      </c>
      <c r="DO127" s="43" t="b">
        <f t="shared" si="9"/>
        <v>0</v>
      </c>
    </row>
    <row r="128" spans="1:119" x14ac:dyDescent="0.3">
      <c r="A128" s="43">
        <v>480084724</v>
      </c>
      <c r="B128" s="43" t="s">
        <v>12262</v>
      </c>
      <c r="C128" s="43">
        <v>0</v>
      </c>
      <c r="D128" s="43" t="s">
        <v>12183</v>
      </c>
      <c r="E128" s="43" t="s">
        <v>184</v>
      </c>
      <c r="F128" s="43" t="s">
        <v>11467</v>
      </c>
      <c r="G128" s="43">
        <v>501730</v>
      </c>
      <c r="H128" s="43">
        <v>501730</v>
      </c>
      <c r="I128" s="43">
        <v>872560</v>
      </c>
      <c r="J128" s="43">
        <v>872310</v>
      </c>
      <c r="K128" s="43">
        <v>202006</v>
      </c>
      <c r="L128" s="43">
        <v>202006</v>
      </c>
      <c r="O128" s="43" t="s">
        <v>1482</v>
      </c>
      <c r="P128" s="43" t="s">
        <v>12184</v>
      </c>
      <c r="Q128" s="43">
        <v>1</v>
      </c>
      <c r="R128" s="43">
        <v>151711000</v>
      </c>
      <c r="S128" s="43">
        <v>151711000</v>
      </c>
      <c r="T128" s="43" t="s">
        <v>926</v>
      </c>
      <c r="U128" s="43">
        <v>151711000</v>
      </c>
      <c r="V128" s="43" t="s">
        <v>11487</v>
      </c>
      <c r="W128" s="44">
        <v>43990.624155092592</v>
      </c>
      <c r="X128" s="43">
        <v>151711000</v>
      </c>
      <c r="Y128" s="43" t="s">
        <v>12263</v>
      </c>
      <c r="AA128" s="43">
        <v>480084724</v>
      </c>
      <c r="AB128" s="43">
        <v>10</v>
      </c>
      <c r="AC128" s="43" t="s">
        <v>916</v>
      </c>
      <c r="AD128" s="43" t="s">
        <v>917</v>
      </c>
      <c r="AE128" s="43" t="s">
        <v>918</v>
      </c>
      <c r="AF128" s="43" t="s">
        <v>919</v>
      </c>
      <c r="AG128" s="43" t="s">
        <v>920</v>
      </c>
      <c r="AH128" s="45">
        <v>43987</v>
      </c>
      <c r="AI128" s="43" t="s">
        <v>1320</v>
      </c>
      <c r="AJ128" s="43" t="s">
        <v>1482</v>
      </c>
      <c r="AL128" s="43">
        <v>9900</v>
      </c>
      <c r="AO128" s="43" t="s">
        <v>918</v>
      </c>
      <c r="AP128" s="43" t="s">
        <v>923</v>
      </c>
      <c r="AQ128" s="43" t="s">
        <v>924</v>
      </c>
      <c r="AR128" s="43">
        <v>1</v>
      </c>
      <c r="AS128" s="43" t="s">
        <v>925</v>
      </c>
      <c r="AT128" s="43">
        <v>0</v>
      </c>
      <c r="AV128" s="43">
        <v>151711000</v>
      </c>
      <c r="AW128" s="43">
        <v>151711000</v>
      </c>
      <c r="AX128" s="43">
        <v>151711000</v>
      </c>
      <c r="AY128" s="43" t="s">
        <v>926</v>
      </c>
      <c r="AZ128" s="43">
        <v>1</v>
      </c>
      <c r="BA128" s="43">
        <v>0</v>
      </c>
      <c r="BB128" s="43">
        <v>0</v>
      </c>
      <c r="BC128" s="43">
        <v>0</v>
      </c>
      <c r="BD128" s="43">
        <v>0</v>
      </c>
      <c r="BE128" s="43">
        <v>0</v>
      </c>
      <c r="BF128" s="43">
        <v>0</v>
      </c>
      <c r="BG128" s="43">
        <v>1</v>
      </c>
      <c r="BH128" s="43" t="s">
        <v>12264</v>
      </c>
      <c r="BI128" s="43" t="s">
        <v>11482</v>
      </c>
      <c r="BJ128" s="43">
        <v>1</v>
      </c>
      <c r="BK128" s="43">
        <v>1</v>
      </c>
      <c r="BL128" s="43" t="s">
        <v>11473</v>
      </c>
      <c r="BM128" s="43" t="s">
        <v>12183</v>
      </c>
      <c r="BN128" s="43" t="s">
        <v>8</v>
      </c>
      <c r="BO128" s="43" t="s">
        <v>11539</v>
      </c>
      <c r="BP128" s="43" t="s">
        <v>11302</v>
      </c>
      <c r="BQ128" s="43" t="s">
        <v>11668</v>
      </c>
      <c r="BR128" s="43" t="s">
        <v>12265</v>
      </c>
      <c r="BS128" s="43" t="s">
        <v>8087</v>
      </c>
      <c r="BT128" s="43">
        <v>12433</v>
      </c>
      <c r="BU128" s="43" t="s">
        <v>11285</v>
      </c>
      <c r="BV128" s="43">
        <v>1</v>
      </c>
      <c r="BW128" s="43">
        <v>151711000</v>
      </c>
      <c r="BX128" s="43">
        <v>151711000</v>
      </c>
      <c r="BY128" s="44">
        <v>43983</v>
      </c>
      <c r="BZ128" s="44">
        <v>43983</v>
      </c>
      <c r="CA128" s="43">
        <v>480084724</v>
      </c>
      <c r="CB128" s="45">
        <v>43990</v>
      </c>
      <c r="CC128" s="43" t="s">
        <v>11600</v>
      </c>
      <c r="CD128" s="43">
        <v>0</v>
      </c>
      <c r="CE128" s="43">
        <v>151711000</v>
      </c>
      <c r="CX128" s="43">
        <v>151711000</v>
      </c>
      <c r="CY128" s="43">
        <v>5121711416</v>
      </c>
      <c r="DE128" s="43" t="s">
        <v>12266</v>
      </c>
      <c r="DF128" s="43" t="s">
        <v>11482</v>
      </c>
      <c r="DG128" s="43">
        <v>1</v>
      </c>
      <c r="DH128" s="43">
        <v>1</v>
      </c>
      <c r="DI128" s="43">
        <v>1</v>
      </c>
      <c r="DJ128" s="45">
        <f t="shared" si="5"/>
        <v>43990</v>
      </c>
      <c r="DK128" s="43" t="b">
        <f t="shared" si="6"/>
        <v>1</v>
      </c>
      <c r="DL128" s="43" t="b">
        <f t="shared" si="7"/>
        <v>1</v>
      </c>
      <c r="DM128" s="43" t="b">
        <f t="shared" si="8"/>
        <v>1</v>
      </c>
      <c r="DO128" s="43" t="b">
        <f t="shared" si="9"/>
        <v>0</v>
      </c>
    </row>
    <row r="129" spans="1:119" x14ac:dyDescent="0.3">
      <c r="A129" s="43">
        <v>480084760</v>
      </c>
      <c r="B129" s="43" t="s">
        <v>12267</v>
      </c>
      <c r="C129" s="43">
        <v>0</v>
      </c>
      <c r="D129" s="43" t="s">
        <v>12150</v>
      </c>
      <c r="E129" s="43" t="s">
        <v>176</v>
      </c>
      <c r="F129" s="43" t="s">
        <v>11467</v>
      </c>
      <c r="G129" s="43">
        <v>501730</v>
      </c>
      <c r="H129" s="43">
        <v>501730</v>
      </c>
      <c r="I129" s="43">
        <v>871080</v>
      </c>
      <c r="J129" s="43">
        <v>871280</v>
      </c>
      <c r="K129" s="43">
        <v>202006</v>
      </c>
      <c r="L129" s="43">
        <v>202006</v>
      </c>
      <c r="O129" s="43" t="s">
        <v>1487</v>
      </c>
      <c r="P129" s="43" t="s">
        <v>12151</v>
      </c>
      <c r="Q129" s="43">
        <v>1</v>
      </c>
      <c r="R129" s="43">
        <v>18095000</v>
      </c>
      <c r="S129" s="43">
        <v>18095000</v>
      </c>
      <c r="T129" s="43" t="s">
        <v>926</v>
      </c>
      <c r="U129" s="43">
        <v>18095000</v>
      </c>
      <c r="V129" s="43" t="s">
        <v>11487</v>
      </c>
      <c r="W129" s="44">
        <v>43991.782256944447</v>
      </c>
      <c r="X129" s="43">
        <v>18095000</v>
      </c>
      <c r="Y129" s="43" t="s">
        <v>12268</v>
      </c>
      <c r="AA129" s="43">
        <v>480084760</v>
      </c>
      <c r="AB129" s="43">
        <v>10</v>
      </c>
      <c r="AC129" s="43" t="s">
        <v>916</v>
      </c>
      <c r="AD129" s="43" t="s">
        <v>917</v>
      </c>
      <c r="AE129" s="43" t="s">
        <v>918</v>
      </c>
      <c r="AF129" s="43" t="s">
        <v>919</v>
      </c>
      <c r="AG129" s="43" t="s">
        <v>920</v>
      </c>
      <c r="AH129" s="45">
        <v>43987</v>
      </c>
      <c r="AI129" s="43" t="s">
        <v>1038</v>
      </c>
      <c r="AJ129" s="43" t="s">
        <v>1487</v>
      </c>
      <c r="AL129" s="43">
        <v>9900</v>
      </c>
      <c r="AO129" s="43" t="s">
        <v>918</v>
      </c>
      <c r="AP129" s="43" t="s">
        <v>923</v>
      </c>
      <c r="AQ129" s="43" t="s">
        <v>924</v>
      </c>
      <c r="AR129" s="43">
        <v>1</v>
      </c>
      <c r="AS129" s="43" t="s">
        <v>925</v>
      </c>
      <c r="AT129" s="43">
        <v>0</v>
      </c>
      <c r="AV129" s="43">
        <v>18095000</v>
      </c>
      <c r="AW129" s="43">
        <v>18095000</v>
      </c>
      <c r="AX129" s="43">
        <v>18095000</v>
      </c>
      <c r="AY129" s="43" t="s">
        <v>926</v>
      </c>
      <c r="AZ129" s="43">
        <v>1</v>
      </c>
      <c r="BA129" s="43">
        <v>0</v>
      </c>
      <c r="BB129" s="43">
        <v>0</v>
      </c>
      <c r="BC129" s="43">
        <v>0</v>
      </c>
      <c r="BD129" s="43">
        <v>0</v>
      </c>
      <c r="BE129" s="43">
        <v>0</v>
      </c>
      <c r="BF129" s="43">
        <v>0</v>
      </c>
      <c r="BG129" s="43">
        <v>1</v>
      </c>
      <c r="BH129" s="43" t="s">
        <v>12269</v>
      </c>
      <c r="BI129" s="43" t="s">
        <v>11482</v>
      </c>
      <c r="BJ129" s="43">
        <v>1</v>
      </c>
      <c r="BK129" s="43">
        <v>1</v>
      </c>
      <c r="BL129" s="43" t="s">
        <v>11473</v>
      </c>
      <c r="BM129" s="43" t="s">
        <v>12150</v>
      </c>
      <c r="BN129" s="43" t="s">
        <v>20</v>
      </c>
      <c r="BO129" s="43" t="s">
        <v>11475</v>
      </c>
      <c r="BP129" s="43" t="s">
        <v>11288</v>
      </c>
      <c r="BQ129" s="43" t="s">
        <v>11494</v>
      </c>
      <c r="BR129" s="43" t="s">
        <v>12270</v>
      </c>
      <c r="BS129" s="43" t="s">
        <v>8087</v>
      </c>
      <c r="BT129" s="43">
        <v>11822</v>
      </c>
      <c r="BU129" s="43" t="s">
        <v>11626</v>
      </c>
      <c r="BV129" s="43">
        <v>1</v>
      </c>
      <c r="BW129" s="43">
        <v>18095000</v>
      </c>
      <c r="BX129" s="43">
        <v>18095000</v>
      </c>
      <c r="BY129" s="44">
        <v>43983</v>
      </c>
      <c r="BZ129" s="44">
        <v>43983</v>
      </c>
      <c r="CA129" s="43">
        <v>480084760</v>
      </c>
      <c r="CB129" s="45">
        <v>43991</v>
      </c>
      <c r="CC129" s="43" t="s">
        <v>11600</v>
      </c>
      <c r="CD129" s="43">
        <v>0</v>
      </c>
      <c r="CE129" s="43">
        <v>18095000</v>
      </c>
      <c r="CX129" s="43">
        <v>18095000</v>
      </c>
      <c r="CY129" s="43">
        <v>5121711809</v>
      </c>
      <c r="DE129" s="43" t="s">
        <v>12271</v>
      </c>
      <c r="DF129" s="43" t="s">
        <v>11482</v>
      </c>
      <c r="DG129" s="43">
        <v>1</v>
      </c>
      <c r="DH129" s="43">
        <v>1</v>
      </c>
      <c r="DI129" s="43">
        <v>1</v>
      </c>
      <c r="DJ129" s="45">
        <f t="shared" si="5"/>
        <v>43991</v>
      </c>
      <c r="DK129" s="43" t="b">
        <f t="shared" si="6"/>
        <v>1</v>
      </c>
      <c r="DL129" s="43" t="b">
        <f t="shared" si="7"/>
        <v>1</v>
      </c>
      <c r="DM129" s="43" t="b">
        <f t="shared" si="8"/>
        <v>1</v>
      </c>
      <c r="DO129" s="43" t="b">
        <f t="shared" si="9"/>
        <v>0</v>
      </c>
    </row>
    <row r="130" spans="1:119" x14ac:dyDescent="0.3">
      <c r="A130" s="43">
        <v>480084725</v>
      </c>
      <c r="B130" s="43" t="s">
        <v>12272</v>
      </c>
      <c r="C130" s="43">
        <v>0</v>
      </c>
      <c r="D130" s="43" t="s">
        <v>12273</v>
      </c>
      <c r="E130" s="43" t="s">
        <v>208</v>
      </c>
      <c r="F130" s="43" t="s">
        <v>11467</v>
      </c>
      <c r="G130" s="43">
        <v>501730</v>
      </c>
      <c r="H130" s="43">
        <v>501730</v>
      </c>
      <c r="I130" s="43">
        <v>872050</v>
      </c>
      <c r="J130" s="43">
        <v>872001</v>
      </c>
      <c r="K130" s="43">
        <v>202007</v>
      </c>
      <c r="L130" s="43">
        <v>202007</v>
      </c>
      <c r="O130" s="43" t="s">
        <v>1484</v>
      </c>
      <c r="P130" s="43" t="s">
        <v>12274</v>
      </c>
      <c r="Q130" s="43">
        <v>1</v>
      </c>
      <c r="R130" s="43">
        <v>262500000</v>
      </c>
      <c r="S130" s="43">
        <v>262500000</v>
      </c>
      <c r="T130" s="43" t="s">
        <v>926</v>
      </c>
      <c r="U130" s="43">
        <v>262500000</v>
      </c>
      <c r="V130" s="43" t="s">
        <v>11470</v>
      </c>
      <c r="W130" s="44">
        <v>43990.627430555556</v>
      </c>
      <c r="X130" s="43">
        <v>262500000</v>
      </c>
      <c r="Y130" s="43" t="s">
        <v>12275</v>
      </c>
      <c r="AA130" s="43">
        <v>480084725</v>
      </c>
      <c r="AB130" s="43">
        <v>10</v>
      </c>
      <c r="AC130" s="43" t="s">
        <v>916</v>
      </c>
      <c r="AD130" s="43" t="s">
        <v>917</v>
      </c>
      <c r="AE130" s="43" t="s">
        <v>918</v>
      </c>
      <c r="AF130" s="43" t="s">
        <v>919</v>
      </c>
      <c r="AG130" s="43" t="s">
        <v>920</v>
      </c>
      <c r="AH130" s="45">
        <v>43987</v>
      </c>
      <c r="AI130" s="43" t="s">
        <v>1483</v>
      </c>
      <c r="AJ130" s="43" t="s">
        <v>1484</v>
      </c>
      <c r="AL130" s="43">
        <v>9900</v>
      </c>
      <c r="AO130" s="43" t="s">
        <v>918</v>
      </c>
      <c r="AP130" s="43" t="s">
        <v>923</v>
      </c>
      <c r="AQ130" s="43" t="s">
        <v>924</v>
      </c>
      <c r="AR130" s="43">
        <v>1</v>
      </c>
      <c r="AS130" s="43" t="s">
        <v>925</v>
      </c>
      <c r="AT130" s="43">
        <v>0</v>
      </c>
      <c r="AV130" s="43">
        <v>262500000</v>
      </c>
      <c r="AW130" s="43">
        <v>262500000</v>
      </c>
      <c r="AX130" s="43">
        <v>262500000</v>
      </c>
      <c r="AY130" s="43" t="s">
        <v>926</v>
      </c>
      <c r="AZ130" s="43">
        <v>1</v>
      </c>
      <c r="BA130" s="43">
        <v>0</v>
      </c>
      <c r="BB130" s="43">
        <v>0</v>
      </c>
      <c r="BC130" s="43">
        <v>0</v>
      </c>
      <c r="BD130" s="43">
        <v>0</v>
      </c>
      <c r="BE130" s="43">
        <v>0</v>
      </c>
      <c r="BF130" s="43">
        <v>0</v>
      </c>
      <c r="BG130" s="43">
        <v>1</v>
      </c>
      <c r="BH130" s="43" t="s">
        <v>12276</v>
      </c>
      <c r="BI130" s="43" t="s">
        <v>11482</v>
      </c>
      <c r="BJ130" s="43">
        <v>1</v>
      </c>
      <c r="BK130" s="43">
        <v>1</v>
      </c>
      <c r="BL130" s="43" t="s">
        <v>11473</v>
      </c>
      <c r="BM130" s="43" t="s">
        <v>12273</v>
      </c>
      <c r="BN130" s="43" t="s">
        <v>16</v>
      </c>
      <c r="BO130" s="43" t="s">
        <v>11475</v>
      </c>
      <c r="BP130" s="43" t="s">
        <v>11294</v>
      </c>
      <c r="BQ130" s="43" t="s">
        <v>12277</v>
      </c>
      <c r="BR130" s="43" t="s">
        <v>1484</v>
      </c>
      <c r="BS130" s="43" t="s">
        <v>8087</v>
      </c>
      <c r="BT130" s="43">
        <v>12464</v>
      </c>
      <c r="BU130" s="43" t="s">
        <v>12278</v>
      </c>
      <c r="BV130" s="43">
        <v>1</v>
      </c>
      <c r="BW130" s="43">
        <v>262500000</v>
      </c>
      <c r="BX130" s="43">
        <v>262500000</v>
      </c>
      <c r="BY130" s="44">
        <v>44013</v>
      </c>
      <c r="BZ130" s="44">
        <v>44013</v>
      </c>
      <c r="CA130" s="43">
        <v>480084725</v>
      </c>
      <c r="CB130" s="45">
        <v>43990</v>
      </c>
      <c r="CC130" s="43" t="s">
        <v>11804</v>
      </c>
      <c r="CD130" s="43">
        <v>0</v>
      </c>
      <c r="CE130" s="43">
        <v>262500000</v>
      </c>
      <c r="CV130" s="43">
        <v>262500000</v>
      </c>
      <c r="CW130" s="43">
        <v>5121716839</v>
      </c>
      <c r="DE130" s="43" t="s">
        <v>12279</v>
      </c>
      <c r="DF130" s="43" t="s">
        <v>11482</v>
      </c>
      <c r="DG130" s="43">
        <v>1</v>
      </c>
      <c r="DH130" s="43">
        <v>1</v>
      </c>
      <c r="DI130" s="43">
        <v>1</v>
      </c>
      <c r="DJ130" s="45">
        <f t="shared" si="5"/>
        <v>43990</v>
      </c>
      <c r="DK130" s="43" t="b">
        <f t="shared" si="6"/>
        <v>1</v>
      </c>
      <c r="DL130" s="43" t="b">
        <f t="shared" si="7"/>
        <v>1</v>
      </c>
      <c r="DM130" s="43" t="b">
        <f t="shared" si="8"/>
        <v>1</v>
      </c>
      <c r="DO130" s="43" t="b">
        <f t="shared" si="9"/>
        <v>0</v>
      </c>
    </row>
    <row r="131" spans="1:119" x14ac:dyDescent="0.3">
      <c r="A131" s="43">
        <v>480084726</v>
      </c>
      <c r="B131" s="43" t="s">
        <v>12280</v>
      </c>
      <c r="C131" s="43">
        <v>0</v>
      </c>
      <c r="D131" s="43" t="s">
        <v>12234</v>
      </c>
      <c r="E131" s="43" t="s">
        <v>193</v>
      </c>
      <c r="F131" s="43" t="s">
        <v>11467</v>
      </c>
      <c r="G131" s="43">
        <v>501210</v>
      </c>
      <c r="H131" s="43">
        <v>501210</v>
      </c>
      <c r="I131" s="43">
        <v>872050</v>
      </c>
      <c r="J131" s="43">
        <v>872050</v>
      </c>
      <c r="K131" s="43">
        <v>202006</v>
      </c>
      <c r="L131" s="43">
        <v>202006</v>
      </c>
      <c r="O131" s="43" t="s">
        <v>1486</v>
      </c>
      <c r="P131" s="43" t="s">
        <v>12235</v>
      </c>
      <c r="Q131" s="43">
        <v>1</v>
      </c>
      <c r="R131" s="43">
        <v>30000000</v>
      </c>
      <c r="S131" s="43">
        <v>30000000</v>
      </c>
      <c r="T131" s="43" t="s">
        <v>926</v>
      </c>
      <c r="U131" s="43">
        <v>30000000</v>
      </c>
      <c r="V131" s="43" t="s">
        <v>11470</v>
      </c>
      <c r="W131" s="44">
        <v>43990.628125000003</v>
      </c>
      <c r="X131" s="43">
        <v>30000000</v>
      </c>
      <c r="Y131" s="43" t="s">
        <v>12281</v>
      </c>
      <c r="AA131" s="43">
        <v>480084726</v>
      </c>
      <c r="AB131" s="43">
        <v>10</v>
      </c>
      <c r="AC131" s="43" t="s">
        <v>916</v>
      </c>
      <c r="AD131" s="43" t="s">
        <v>917</v>
      </c>
      <c r="AE131" s="43" t="s">
        <v>918</v>
      </c>
      <c r="AF131" s="43" t="s">
        <v>919</v>
      </c>
      <c r="AG131" s="43" t="s">
        <v>920</v>
      </c>
      <c r="AH131" s="45">
        <v>43987</v>
      </c>
      <c r="AI131" s="43" t="s">
        <v>1485</v>
      </c>
      <c r="AJ131" s="43" t="s">
        <v>1486</v>
      </c>
      <c r="AL131" s="43">
        <v>9900</v>
      </c>
      <c r="AO131" s="43" t="s">
        <v>918</v>
      </c>
      <c r="AP131" s="43" t="s">
        <v>923</v>
      </c>
      <c r="AQ131" s="43" t="s">
        <v>924</v>
      </c>
      <c r="AR131" s="43">
        <v>1</v>
      </c>
      <c r="AS131" s="43" t="s">
        <v>925</v>
      </c>
      <c r="AT131" s="43">
        <v>0</v>
      </c>
      <c r="AV131" s="43">
        <v>30000000</v>
      </c>
      <c r="AW131" s="43">
        <v>30000000</v>
      </c>
      <c r="AX131" s="43">
        <v>30000000</v>
      </c>
      <c r="AY131" s="43" t="s">
        <v>926</v>
      </c>
      <c r="AZ131" s="43">
        <v>1</v>
      </c>
      <c r="BA131" s="43">
        <v>0</v>
      </c>
      <c r="BB131" s="43">
        <v>0</v>
      </c>
      <c r="BC131" s="43">
        <v>0</v>
      </c>
      <c r="BD131" s="43">
        <v>0</v>
      </c>
      <c r="BE131" s="43">
        <v>0</v>
      </c>
      <c r="BF131" s="43">
        <v>0</v>
      </c>
      <c r="BG131" s="43">
        <v>1</v>
      </c>
      <c r="BH131" s="43" t="s">
        <v>12282</v>
      </c>
      <c r="BI131" s="43" t="s">
        <v>11482</v>
      </c>
      <c r="BJ131" s="43">
        <v>1</v>
      </c>
      <c r="BK131" s="43">
        <v>1</v>
      </c>
      <c r="BL131" s="43" t="s">
        <v>11473</v>
      </c>
      <c r="BM131" s="43" t="s">
        <v>12234</v>
      </c>
      <c r="BN131" s="43" t="s">
        <v>15</v>
      </c>
      <c r="BO131" s="43" t="s">
        <v>11638</v>
      </c>
      <c r="BP131" s="43" t="s">
        <v>11505</v>
      </c>
      <c r="BQ131" s="43" t="s">
        <v>12238</v>
      </c>
      <c r="BR131" s="43" t="s">
        <v>12283</v>
      </c>
      <c r="BS131" s="43" t="s">
        <v>8087</v>
      </c>
      <c r="BT131" s="43">
        <v>12478</v>
      </c>
      <c r="BU131" s="43" t="s">
        <v>12284</v>
      </c>
      <c r="BV131" s="43">
        <v>1</v>
      </c>
      <c r="BW131" s="43">
        <v>30000000</v>
      </c>
      <c r="BX131" s="43">
        <v>30000000</v>
      </c>
      <c r="BY131" s="44">
        <v>43983</v>
      </c>
      <c r="BZ131" s="44">
        <v>43983</v>
      </c>
      <c r="CA131" s="43">
        <v>480084726</v>
      </c>
      <c r="CB131" s="45">
        <v>43990</v>
      </c>
      <c r="CC131" s="43" t="s">
        <v>11600</v>
      </c>
      <c r="CD131" s="43">
        <v>0</v>
      </c>
      <c r="CE131" s="43">
        <v>30000000</v>
      </c>
      <c r="CX131" s="43">
        <v>30000000</v>
      </c>
      <c r="CY131" s="43">
        <v>5121711860</v>
      </c>
      <c r="DE131" s="43" t="s">
        <v>12285</v>
      </c>
      <c r="DF131" s="43" t="s">
        <v>11482</v>
      </c>
      <c r="DG131" s="43">
        <v>1</v>
      </c>
      <c r="DH131" s="43">
        <v>1</v>
      </c>
      <c r="DI131" s="43">
        <v>1</v>
      </c>
      <c r="DJ131" s="45">
        <f t="shared" ref="DJ131:DJ194" si="10">CB131</f>
        <v>43990</v>
      </c>
      <c r="DK131" s="43" t="b">
        <f t="shared" ref="DK131:DK194" si="11">X131=AX131</f>
        <v>1</v>
      </c>
      <c r="DL131" s="43" t="b">
        <f t="shared" ref="DL131:DL194" si="12">AX131=BX131</f>
        <v>1</v>
      </c>
      <c r="DM131" s="43" t="b">
        <f t="shared" ref="DM131:DM194" si="13">X131=BX131</f>
        <v>1</v>
      </c>
      <c r="DO131" s="43" t="b">
        <f t="shared" ref="DO131:DO194" si="14">X131=AX131=BX131</f>
        <v>0</v>
      </c>
    </row>
    <row r="132" spans="1:119" x14ac:dyDescent="0.3">
      <c r="A132" s="43">
        <v>480084834</v>
      </c>
      <c r="B132" s="43" t="s">
        <v>12286</v>
      </c>
      <c r="C132" s="43">
        <v>0</v>
      </c>
      <c r="D132" s="43" t="s">
        <v>11729</v>
      </c>
      <c r="E132" s="43" t="s">
        <v>78</v>
      </c>
      <c r="F132" s="43" t="s">
        <v>11467</v>
      </c>
      <c r="G132" s="43">
        <v>501730</v>
      </c>
      <c r="H132" s="43">
        <v>501730</v>
      </c>
      <c r="I132" s="43">
        <v>872320</v>
      </c>
      <c r="J132" s="43">
        <v>872320</v>
      </c>
      <c r="K132" s="43">
        <v>202006</v>
      </c>
      <c r="L132" s="43">
        <v>202006</v>
      </c>
      <c r="O132" s="43" t="s">
        <v>1501</v>
      </c>
      <c r="P132" s="43" t="s">
        <v>11730</v>
      </c>
      <c r="Q132" s="43">
        <v>1</v>
      </c>
      <c r="R132" s="43">
        <v>1555301</v>
      </c>
      <c r="S132" s="43">
        <v>1555301</v>
      </c>
      <c r="T132" s="43" t="s">
        <v>926</v>
      </c>
      <c r="U132" s="43">
        <v>1555301</v>
      </c>
      <c r="V132" s="43" t="s">
        <v>11487</v>
      </c>
      <c r="W132" s="44">
        <v>43994.505312499998</v>
      </c>
      <c r="X132" s="43">
        <v>1555301</v>
      </c>
      <c r="Y132" s="43" t="s">
        <v>12287</v>
      </c>
      <c r="AA132" s="43">
        <v>480084834</v>
      </c>
      <c r="AB132" s="43">
        <v>10</v>
      </c>
      <c r="AC132" s="43" t="s">
        <v>916</v>
      </c>
      <c r="AD132" s="43" t="s">
        <v>917</v>
      </c>
      <c r="AE132" s="43" t="s">
        <v>918</v>
      </c>
      <c r="AF132" s="43" t="s">
        <v>919</v>
      </c>
      <c r="AG132" s="43" t="s">
        <v>920</v>
      </c>
      <c r="AH132" s="45">
        <v>43990</v>
      </c>
      <c r="AI132" s="43" t="s">
        <v>1392</v>
      </c>
      <c r="AJ132" s="43" t="s">
        <v>1501</v>
      </c>
      <c r="AL132" s="43">
        <v>9900</v>
      </c>
      <c r="AO132" s="43" t="s">
        <v>918</v>
      </c>
      <c r="AP132" s="43" t="s">
        <v>923</v>
      </c>
      <c r="AQ132" s="43" t="s">
        <v>924</v>
      </c>
      <c r="AR132" s="43">
        <v>1</v>
      </c>
      <c r="AS132" s="43" t="s">
        <v>925</v>
      </c>
      <c r="AT132" s="43">
        <v>0</v>
      </c>
      <c r="AV132" s="43">
        <v>1555301</v>
      </c>
      <c r="AW132" s="43">
        <v>1555301</v>
      </c>
      <c r="AX132" s="43">
        <v>1555301</v>
      </c>
      <c r="AY132" s="43" t="s">
        <v>926</v>
      </c>
      <c r="AZ132" s="43">
        <v>1</v>
      </c>
      <c r="BA132" s="43">
        <v>0</v>
      </c>
      <c r="BB132" s="43">
        <v>0</v>
      </c>
      <c r="BC132" s="43">
        <v>0</v>
      </c>
      <c r="BD132" s="43">
        <v>0</v>
      </c>
      <c r="BE132" s="43">
        <v>0</v>
      </c>
      <c r="BF132" s="43">
        <v>0</v>
      </c>
      <c r="BG132" s="43">
        <v>1</v>
      </c>
      <c r="BH132" s="43" t="s">
        <v>12288</v>
      </c>
      <c r="BI132" s="43" t="s">
        <v>11482</v>
      </c>
      <c r="BJ132" s="43">
        <v>1</v>
      </c>
      <c r="BK132" s="43">
        <v>1</v>
      </c>
      <c r="BL132" s="43" t="s">
        <v>11473</v>
      </c>
      <c r="BM132" s="43" t="s">
        <v>11729</v>
      </c>
      <c r="BN132" s="43" t="s">
        <v>13</v>
      </c>
      <c r="BO132" s="43" t="s">
        <v>10025</v>
      </c>
      <c r="BP132" s="43" t="s">
        <v>11505</v>
      </c>
      <c r="BQ132" s="43" t="s">
        <v>11540</v>
      </c>
      <c r="BR132" s="43" t="s">
        <v>12289</v>
      </c>
      <c r="BS132" s="43" t="s">
        <v>8087</v>
      </c>
      <c r="BT132" s="43">
        <v>10331</v>
      </c>
      <c r="BU132" s="43">
        <v>247</v>
      </c>
      <c r="BV132" s="43">
        <v>1</v>
      </c>
      <c r="BW132" s="43">
        <v>1555301</v>
      </c>
      <c r="BX132" s="43">
        <v>1555301</v>
      </c>
      <c r="BY132" s="44">
        <v>43983</v>
      </c>
      <c r="BZ132" s="44">
        <v>43983</v>
      </c>
      <c r="CA132" s="43">
        <v>480084834</v>
      </c>
      <c r="CB132" s="45">
        <v>43994</v>
      </c>
      <c r="CC132" s="43" t="s">
        <v>11600</v>
      </c>
      <c r="CD132" s="43">
        <v>0</v>
      </c>
      <c r="CE132" s="43">
        <v>1555301</v>
      </c>
      <c r="CX132" s="43">
        <v>1555301</v>
      </c>
      <c r="CY132" s="43">
        <v>5121711643</v>
      </c>
      <c r="DE132" s="43" t="s">
        <v>12290</v>
      </c>
      <c r="DF132" s="43" t="s">
        <v>11482</v>
      </c>
      <c r="DG132" s="43">
        <v>1</v>
      </c>
      <c r="DH132" s="43">
        <v>1</v>
      </c>
      <c r="DI132" s="43">
        <v>1</v>
      </c>
      <c r="DJ132" s="45">
        <f t="shared" si="10"/>
        <v>43994</v>
      </c>
      <c r="DK132" s="43" t="b">
        <f t="shared" si="11"/>
        <v>1</v>
      </c>
      <c r="DL132" s="43" t="b">
        <f t="shared" si="12"/>
        <v>1</v>
      </c>
      <c r="DM132" s="43" t="b">
        <f t="shared" si="13"/>
        <v>1</v>
      </c>
      <c r="DO132" s="43" t="b">
        <f t="shared" si="14"/>
        <v>0</v>
      </c>
    </row>
    <row r="133" spans="1:119" x14ac:dyDescent="0.3">
      <c r="A133" s="43">
        <v>480084797</v>
      </c>
      <c r="B133" s="43" t="s">
        <v>12291</v>
      </c>
      <c r="C133" s="43">
        <v>0</v>
      </c>
      <c r="D133" s="43" t="s">
        <v>12292</v>
      </c>
      <c r="E133" s="43" t="s">
        <v>203</v>
      </c>
      <c r="F133" s="43" t="s">
        <v>11467</v>
      </c>
      <c r="G133" s="43">
        <v>501730</v>
      </c>
      <c r="H133" s="43">
        <v>501730</v>
      </c>
      <c r="I133" s="43">
        <v>872320</v>
      </c>
      <c r="J133" s="43">
        <v>872320</v>
      </c>
      <c r="K133" s="43">
        <v>202006</v>
      </c>
      <c r="L133" s="43">
        <v>202006</v>
      </c>
      <c r="N133" s="43" t="s">
        <v>1489</v>
      </c>
      <c r="O133" s="43" t="s">
        <v>1490</v>
      </c>
      <c r="P133" s="43" t="s">
        <v>12293</v>
      </c>
      <c r="Q133" s="43">
        <v>60</v>
      </c>
      <c r="R133" s="43">
        <v>180000</v>
      </c>
      <c r="S133" s="43">
        <v>10800000</v>
      </c>
      <c r="T133" s="43" t="s">
        <v>926</v>
      </c>
      <c r="U133" s="43">
        <v>10800000</v>
      </c>
      <c r="V133" s="43" t="s">
        <v>11487</v>
      </c>
      <c r="W133" s="44">
        <v>43992.873541666668</v>
      </c>
      <c r="X133" s="43">
        <v>39600000</v>
      </c>
      <c r="Y133" s="43" t="s">
        <v>12294</v>
      </c>
      <c r="AA133" s="43">
        <v>480084797</v>
      </c>
      <c r="AB133" s="43">
        <v>10</v>
      </c>
      <c r="AC133" s="43" t="s">
        <v>916</v>
      </c>
      <c r="AD133" s="43" t="s">
        <v>917</v>
      </c>
      <c r="AE133" s="43" t="s">
        <v>918</v>
      </c>
      <c r="AF133" s="43" t="s">
        <v>919</v>
      </c>
      <c r="AG133" s="43" t="s">
        <v>920</v>
      </c>
      <c r="AH133" s="45">
        <v>43991</v>
      </c>
      <c r="AI133" s="43" t="s">
        <v>1488</v>
      </c>
      <c r="AJ133" s="43" t="s">
        <v>1490</v>
      </c>
      <c r="AL133" s="43">
        <v>4230</v>
      </c>
      <c r="AO133" s="43" t="s">
        <v>918</v>
      </c>
      <c r="AP133" s="43" t="s">
        <v>923</v>
      </c>
      <c r="AQ133" s="43" t="s">
        <v>938</v>
      </c>
      <c r="AR133" s="43">
        <v>60</v>
      </c>
      <c r="AS133" s="43" t="s">
        <v>939</v>
      </c>
      <c r="AT133" s="43">
        <v>60</v>
      </c>
      <c r="AU133" s="43" t="s">
        <v>939</v>
      </c>
      <c r="AV133" s="43">
        <v>180000</v>
      </c>
      <c r="AW133" s="43">
        <v>10800000</v>
      </c>
      <c r="AX133" s="43">
        <v>39600000</v>
      </c>
      <c r="AY133" s="43" t="s">
        <v>926</v>
      </c>
      <c r="AZ133" s="43">
        <v>1</v>
      </c>
      <c r="BA133" s="43">
        <v>0</v>
      </c>
      <c r="BB133" s="43">
        <v>0</v>
      </c>
      <c r="BC133" s="43">
        <v>0</v>
      </c>
      <c r="BD133" s="43">
        <v>0</v>
      </c>
      <c r="BE133" s="43">
        <v>0</v>
      </c>
      <c r="BF133" s="43">
        <v>0</v>
      </c>
      <c r="BG133" s="43">
        <v>1</v>
      </c>
      <c r="BH133" s="43" t="s">
        <v>12295</v>
      </c>
      <c r="BI133" s="43" t="s">
        <v>11482</v>
      </c>
      <c r="BJ133" s="43">
        <v>1</v>
      </c>
      <c r="BK133" s="43">
        <v>1</v>
      </c>
      <c r="BL133" s="43" t="s">
        <v>11473</v>
      </c>
      <c r="BM133" s="43" t="s">
        <v>12292</v>
      </c>
      <c r="BN133" s="43" t="s">
        <v>13</v>
      </c>
      <c r="BO133" s="43" t="s">
        <v>10025</v>
      </c>
      <c r="BP133" s="43" t="s">
        <v>11568</v>
      </c>
      <c r="BQ133" s="43" t="s">
        <v>11313</v>
      </c>
      <c r="BR133" s="43" t="s">
        <v>12296</v>
      </c>
      <c r="BS133" s="43" t="s">
        <v>8087</v>
      </c>
      <c r="BT133" s="43">
        <v>12445</v>
      </c>
      <c r="BU133" s="43" t="s">
        <v>12297</v>
      </c>
      <c r="BV133" s="43">
        <v>1</v>
      </c>
      <c r="BW133" s="43">
        <v>39600000</v>
      </c>
      <c r="BX133" s="43">
        <v>39600000</v>
      </c>
      <c r="BY133" s="44">
        <v>43983</v>
      </c>
      <c r="BZ133" s="44">
        <v>43983</v>
      </c>
      <c r="CA133" s="43">
        <v>480084797</v>
      </c>
      <c r="CB133" s="45">
        <v>43992</v>
      </c>
      <c r="CC133" s="43" t="s">
        <v>11600</v>
      </c>
      <c r="CD133" s="43">
        <v>0</v>
      </c>
      <c r="CE133" s="43">
        <v>39600000</v>
      </c>
      <c r="CX133" s="43">
        <v>39600000</v>
      </c>
      <c r="CY133" s="43" t="s">
        <v>11531</v>
      </c>
      <c r="DE133" s="43" t="s">
        <v>12298</v>
      </c>
      <c r="DF133" s="43" t="s">
        <v>11482</v>
      </c>
      <c r="DG133" s="43">
        <v>1</v>
      </c>
      <c r="DH133" s="43">
        <v>1</v>
      </c>
      <c r="DI133" s="43">
        <v>3</v>
      </c>
      <c r="DJ133" s="45">
        <f t="shared" si="10"/>
        <v>43992</v>
      </c>
      <c r="DK133" s="43" t="b">
        <f t="shared" si="11"/>
        <v>1</v>
      </c>
      <c r="DL133" s="43" t="b">
        <f t="shared" si="12"/>
        <v>1</v>
      </c>
      <c r="DM133" s="43" t="b">
        <f t="shared" si="13"/>
        <v>1</v>
      </c>
      <c r="DO133" s="43" t="b">
        <f t="shared" si="14"/>
        <v>0</v>
      </c>
    </row>
    <row r="134" spans="1:119" x14ac:dyDescent="0.3">
      <c r="A134" s="43">
        <v>480084835</v>
      </c>
      <c r="B134" s="43" t="s">
        <v>12299</v>
      </c>
      <c r="C134" s="43">
        <v>0</v>
      </c>
      <c r="D134" s="43" t="s">
        <v>12061</v>
      </c>
      <c r="E134" s="43" t="s">
        <v>165</v>
      </c>
      <c r="F134" s="43" t="s">
        <v>11467</v>
      </c>
      <c r="G134" s="43">
        <v>501730</v>
      </c>
      <c r="H134" s="43">
        <v>501730</v>
      </c>
      <c r="I134" s="43">
        <v>871080</v>
      </c>
      <c r="J134" s="43">
        <v>871080</v>
      </c>
      <c r="K134" s="43">
        <v>202006</v>
      </c>
      <c r="L134" s="43">
        <v>202006</v>
      </c>
      <c r="O134" s="43" t="s">
        <v>1502</v>
      </c>
      <c r="Q134" s="43">
        <v>1</v>
      </c>
      <c r="R134" s="43">
        <v>30375000</v>
      </c>
      <c r="S134" s="43">
        <v>30375000</v>
      </c>
      <c r="T134" s="43" t="s">
        <v>926</v>
      </c>
      <c r="U134" s="43">
        <v>30375000</v>
      </c>
      <c r="V134" s="43" t="s">
        <v>11487</v>
      </c>
      <c r="W134" s="44">
        <v>43994.51185185185</v>
      </c>
      <c r="X134" s="43">
        <v>30375000</v>
      </c>
      <c r="Y134" s="43" t="s">
        <v>12300</v>
      </c>
      <c r="AA134" s="43">
        <v>480084835</v>
      </c>
      <c r="AB134" s="43">
        <v>10</v>
      </c>
      <c r="AC134" s="43" t="s">
        <v>916</v>
      </c>
      <c r="AD134" s="43" t="s">
        <v>917</v>
      </c>
      <c r="AE134" s="43" t="s">
        <v>918</v>
      </c>
      <c r="AF134" s="43" t="s">
        <v>919</v>
      </c>
      <c r="AG134" s="43" t="s">
        <v>920</v>
      </c>
      <c r="AH134" s="45">
        <v>43991</v>
      </c>
      <c r="AI134" s="43" t="s">
        <v>1473</v>
      </c>
      <c r="AJ134" s="43" t="s">
        <v>1502</v>
      </c>
      <c r="AL134" s="43">
        <v>9900</v>
      </c>
      <c r="AO134" s="43" t="s">
        <v>918</v>
      </c>
      <c r="AP134" s="43" t="s">
        <v>923</v>
      </c>
      <c r="AQ134" s="43" t="s">
        <v>924</v>
      </c>
      <c r="AR134" s="43">
        <v>1</v>
      </c>
      <c r="AS134" s="43" t="s">
        <v>925</v>
      </c>
      <c r="AT134" s="43">
        <v>0</v>
      </c>
      <c r="AV134" s="43">
        <v>30375000</v>
      </c>
      <c r="AW134" s="43">
        <v>30375000</v>
      </c>
      <c r="AX134" s="43">
        <v>30375000</v>
      </c>
      <c r="AY134" s="43" t="s">
        <v>926</v>
      </c>
      <c r="AZ134" s="43">
        <v>1</v>
      </c>
      <c r="BA134" s="43">
        <v>0</v>
      </c>
      <c r="BB134" s="43">
        <v>0</v>
      </c>
      <c r="BC134" s="43">
        <v>0</v>
      </c>
      <c r="BD134" s="43">
        <v>0</v>
      </c>
      <c r="BE134" s="43">
        <v>0</v>
      </c>
      <c r="BF134" s="43">
        <v>0</v>
      </c>
      <c r="BG134" s="43">
        <v>1</v>
      </c>
      <c r="BH134" s="43" t="s">
        <v>12301</v>
      </c>
      <c r="BI134" s="43" t="s">
        <v>11482</v>
      </c>
      <c r="BJ134" s="43">
        <v>1</v>
      </c>
      <c r="BK134" s="43">
        <v>1</v>
      </c>
      <c r="BL134" s="43" t="s">
        <v>11473</v>
      </c>
      <c r="BM134" s="43" t="s">
        <v>12061</v>
      </c>
      <c r="BN134" s="43" t="s">
        <v>19</v>
      </c>
      <c r="BO134" s="43" t="s">
        <v>11475</v>
      </c>
      <c r="BP134" s="43" t="s">
        <v>11869</v>
      </c>
      <c r="BQ134" s="43" t="s">
        <v>11869</v>
      </c>
      <c r="BR134" s="43" t="s">
        <v>12302</v>
      </c>
      <c r="BS134" s="43" t="s">
        <v>8087</v>
      </c>
      <c r="BT134" s="43">
        <v>12477</v>
      </c>
      <c r="BU134" s="43" t="s">
        <v>12231</v>
      </c>
      <c r="BV134" s="43">
        <v>1</v>
      </c>
      <c r="BW134" s="43">
        <v>30375000</v>
      </c>
      <c r="BX134" s="43">
        <v>30375000</v>
      </c>
      <c r="BY134" s="44">
        <v>43983</v>
      </c>
      <c r="BZ134" s="44">
        <v>44032</v>
      </c>
      <c r="CA134" s="43">
        <v>480084835</v>
      </c>
      <c r="CB134" s="45">
        <v>43994</v>
      </c>
      <c r="CC134" s="43" t="s">
        <v>11804</v>
      </c>
      <c r="CD134" s="43">
        <v>0</v>
      </c>
      <c r="CE134" s="43">
        <v>30375000</v>
      </c>
      <c r="CV134" s="43">
        <v>30375000</v>
      </c>
      <c r="CW134" s="43">
        <v>5121716474</v>
      </c>
      <c r="DE134" s="43" t="s">
        <v>12303</v>
      </c>
      <c r="DF134" s="43" t="s">
        <v>11482</v>
      </c>
      <c r="DG134" s="43">
        <v>1</v>
      </c>
      <c r="DH134" s="43">
        <v>1</v>
      </c>
      <c r="DI134" s="43">
        <v>1</v>
      </c>
      <c r="DJ134" s="45">
        <f t="shared" si="10"/>
        <v>43994</v>
      </c>
      <c r="DK134" s="43" t="b">
        <f t="shared" si="11"/>
        <v>1</v>
      </c>
      <c r="DL134" s="43" t="b">
        <f t="shared" si="12"/>
        <v>1</v>
      </c>
      <c r="DM134" s="43" t="b">
        <f t="shared" si="13"/>
        <v>1</v>
      </c>
      <c r="DO134" s="43" t="b">
        <f t="shared" si="14"/>
        <v>0</v>
      </c>
    </row>
    <row r="135" spans="1:119" x14ac:dyDescent="0.3">
      <c r="A135" s="43">
        <v>480084798</v>
      </c>
      <c r="B135" s="43" t="s">
        <v>12304</v>
      </c>
      <c r="C135" s="43">
        <v>0</v>
      </c>
      <c r="D135" s="43" t="s">
        <v>12211</v>
      </c>
      <c r="E135" s="43" t="s">
        <v>184</v>
      </c>
      <c r="F135" s="43" t="s">
        <v>11467</v>
      </c>
      <c r="G135" s="43">
        <v>501730</v>
      </c>
      <c r="H135" s="43">
        <v>501730</v>
      </c>
      <c r="I135" s="43">
        <v>872310</v>
      </c>
      <c r="J135" s="43">
        <v>872310</v>
      </c>
      <c r="K135" s="43">
        <v>202006</v>
      </c>
      <c r="L135" s="43">
        <v>202006</v>
      </c>
      <c r="O135" s="43" t="s">
        <v>1495</v>
      </c>
      <c r="P135" s="43" t="s">
        <v>12212</v>
      </c>
      <c r="Q135" s="43">
        <v>1</v>
      </c>
      <c r="R135" s="43">
        <v>418892000</v>
      </c>
      <c r="S135" s="43">
        <v>418892000</v>
      </c>
      <c r="T135" s="43" t="s">
        <v>926</v>
      </c>
      <c r="U135" s="43">
        <v>418892000</v>
      </c>
      <c r="V135" s="43" t="s">
        <v>11487</v>
      </c>
      <c r="W135" s="44">
        <v>43992.874976851854</v>
      </c>
      <c r="X135" s="43">
        <v>418892000</v>
      </c>
      <c r="Y135" s="43" t="s">
        <v>12305</v>
      </c>
      <c r="AA135" s="43">
        <v>480084798</v>
      </c>
      <c r="AB135" s="43">
        <v>10</v>
      </c>
      <c r="AC135" s="43" t="s">
        <v>916</v>
      </c>
      <c r="AD135" s="43" t="s">
        <v>917</v>
      </c>
      <c r="AE135" s="43" t="s">
        <v>918</v>
      </c>
      <c r="AF135" s="43" t="s">
        <v>919</v>
      </c>
      <c r="AG135" s="43" t="s">
        <v>920</v>
      </c>
      <c r="AH135" s="45">
        <v>43992</v>
      </c>
      <c r="AI135" s="43" t="s">
        <v>1063</v>
      </c>
      <c r="AJ135" s="43" t="s">
        <v>1495</v>
      </c>
      <c r="AL135" s="43">
        <v>9900</v>
      </c>
      <c r="AO135" s="43" t="s">
        <v>918</v>
      </c>
      <c r="AP135" s="43" t="s">
        <v>923</v>
      </c>
      <c r="AQ135" s="43" t="s">
        <v>924</v>
      </c>
      <c r="AR135" s="43">
        <v>1</v>
      </c>
      <c r="AS135" s="43" t="s">
        <v>925</v>
      </c>
      <c r="AT135" s="43">
        <v>0</v>
      </c>
      <c r="AV135" s="43">
        <v>418892000</v>
      </c>
      <c r="AW135" s="43">
        <v>418892000</v>
      </c>
      <c r="AX135" s="43">
        <v>418892000</v>
      </c>
      <c r="AY135" s="43" t="s">
        <v>926</v>
      </c>
      <c r="AZ135" s="43">
        <v>1</v>
      </c>
      <c r="BA135" s="43">
        <v>0</v>
      </c>
      <c r="BB135" s="43">
        <v>0</v>
      </c>
      <c r="BC135" s="43">
        <v>0</v>
      </c>
      <c r="BD135" s="43">
        <v>0</v>
      </c>
      <c r="BE135" s="43">
        <v>0</v>
      </c>
      <c r="BF135" s="43">
        <v>0</v>
      </c>
      <c r="BG135" s="43">
        <v>1</v>
      </c>
      <c r="BH135" s="43" t="s">
        <v>12306</v>
      </c>
      <c r="BI135" s="43" t="s">
        <v>11482</v>
      </c>
      <c r="BJ135" s="43">
        <v>1</v>
      </c>
      <c r="BK135" s="43">
        <v>1</v>
      </c>
      <c r="BL135" s="43" t="s">
        <v>11473</v>
      </c>
      <c r="BM135" s="43" t="s">
        <v>12211</v>
      </c>
      <c r="BN135" s="43" t="s">
        <v>8</v>
      </c>
      <c r="BO135" s="43" t="s">
        <v>11539</v>
      </c>
      <c r="BP135" s="43" t="s">
        <v>11302</v>
      </c>
      <c r="BQ135" s="43" t="s">
        <v>11668</v>
      </c>
      <c r="BR135" s="43" t="s">
        <v>1495</v>
      </c>
      <c r="BS135" s="43" t="s">
        <v>8087</v>
      </c>
      <c r="BT135" s="43">
        <v>11660</v>
      </c>
      <c r="BU135" s="43" t="s">
        <v>11277</v>
      </c>
      <c r="BV135" s="43">
        <v>1</v>
      </c>
      <c r="BW135" s="43">
        <v>418892000</v>
      </c>
      <c r="BX135" s="43">
        <v>418892000</v>
      </c>
      <c r="BY135" s="44">
        <v>43983</v>
      </c>
      <c r="BZ135" s="44">
        <v>43983</v>
      </c>
      <c r="CA135" s="43">
        <v>480084798</v>
      </c>
      <c r="CB135" s="45">
        <v>43992</v>
      </c>
      <c r="CC135" s="43" t="s">
        <v>11600</v>
      </c>
      <c r="CD135" s="43">
        <v>0</v>
      </c>
      <c r="CE135" s="43">
        <v>418892000</v>
      </c>
      <c r="CX135" s="43">
        <v>418892000</v>
      </c>
      <c r="CY135" s="43">
        <v>5121710875</v>
      </c>
      <c r="DE135" s="43" t="s">
        <v>12307</v>
      </c>
      <c r="DF135" s="43" t="s">
        <v>11482</v>
      </c>
      <c r="DG135" s="43">
        <v>1</v>
      </c>
      <c r="DH135" s="43">
        <v>1</v>
      </c>
      <c r="DI135" s="43">
        <v>1</v>
      </c>
      <c r="DJ135" s="45">
        <f t="shared" si="10"/>
        <v>43992</v>
      </c>
      <c r="DK135" s="43" t="b">
        <f t="shared" si="11"/>
        <v>1</v>
      </c>
      <c r="DL135" s="43" t="b">
        <f t="shared" si="12"/>
        <v>1</v>
      </c>
      <c r="DM135" s="43" t="b">
        <f t="shared" si="13"/>
        <v>1</v>
      </c>
      <c r="DO135" s="43" t="b">
        <f t="shared" si="14"/>
        <v>0</v>
      </c>
    </row>
    <row r="136" spans="1:119" x14ac:dyDescent="0.3">
      <c r="A136" s="43">
        <v>480084801</v>
      </c>
      <c r="B136" s="43" t="s">
        <v>12308</v>
      </c>
      <c r="C136" s="43">
        <v>0</v>
      </c>
      <c r="D136" s="43" t="s">
        <v>12309</v>
      </c>
      <c r="E136" s="43" t="s">
        <v>184</v>
      </c>
      <c r="F136" s="43" t="s">
        <v>11467</v>
      </c>
      <c r="G136" s="43">
        <v>501730</v>
      </c>
      <c r="H136" s="43">
        <v>501730</v>
      </c>
      <c r="I136" s="43">
        <v>872310</v>
      </c>
      <c r="J136" s="43">
        <v>872310</v>
      </c>
      <c r="K136" s="43">
        <v>202006</v>
      </c>
      <c r="L136" s="43">
        <v>202006</v>
      </c>
      <c r="O136" s="43" t="s">
        <v>1498</v>
      </c>
      <c r="P136" s="43" t="s">
        <v>195</v>
      </c>
      <c r="Q136" s="43">
        <v>1</v>
      </c>
      <c r="R136" s="43">
        <v>48200000</v>
      </c>
      <c r="S136" s="43">
        <v>48200000</v>
      </c>
      <c r="T136" s="43" t="s">
        <v>926</v>
      </c>
      <c r="U136" s="43">
        <v>48200000</v>
      </c>
      <c r="V136" s="43" t="s">
        <v>11487</v>
      </c>
      <c r="W136" s="44">
        <v>43992.878564814811</v>
      </c>
      <c r="X136" s="43">
        <v>48200000</v>
      </c>
      <c r="Y136" s="43" t="s">
        <v>12310</v>
      </c>
      <c r="AA136" s="43">
        <v>480084801</v>
      </c>
      <c r="AB136" s="43">
        <v>10</v>
      </c>
      <c r="AC136" s="43" t="s">
        <v>916</v>
      </c>
      <c r="AD136" s="43" t="s">
        <v>917</v>
      </c>
      <c r="AE136" s="43" t="s">
        <v>918</v>
      </c>
      <c r="AF136" s="43" t="s">
        <v>919</v>
      </c>
      <c r="AG136" s="43" t="s">
        <v>920</v>
      </c>
      <c r="AH136" s="45">
        <v>43992</v>
      </c>
      <c r="AI136" s="43" t="s">
        <v>1063</v>
      </c>
      <c r="AJ136" s="43" t="s">
        <v>1498</v>
      </c>
      <c r="AL136" s="43">
        <v>9900</v>
      </c>
      <c r="AO136" s="43" t="s">
        <v>918</v>
      </c>
      <c r="AP136" s="43" t="s">
        <v>923</v>
      </c>
      <c r="AQ136" s="43" t="s">
        <v>924</v>
      </c>
      <c r="AR136" s="43">
        <v>1</v>
      </c>
      <c r="AS136" s="43" t="s">
        <v>925</v>
      </c>
      <c r="AT136" s="43">
        <v>0</v>
      </c>
      <c r="AV136" s="43">
        <v>48200000</v>
      </c>
      <c r="AW136" s="43">
        <v>48200000</v>
      </c>
      <c r="AX136" s="43">
        <v>48200000</v>
      </c>
      <c r="AY136" s="43" t="s">
        <v>926</v>
      </c>
      <c r="AZ136" s="43">
        <v>1</v>
      </c>
      <c r="BA136" s="43">
        <v>0</v>
      </c>
      <c r="BB136" s="43">
        <v>0</v>
      </c>
      <c r="BC136" s="43">
        <v>0</v>
      </c>
      <c r="BD136" s="43">
        <v>0</v>
      </c>
      <c r="BE136" s="43">
        <v>0</v>
      </c>
      <c r="BF136" s="43">
        <v>0</v>
      </c>
      <c r="BG136" s="43">
        <v>1</v>
      </c>
      <c r="BH136" s="43" t="s">
        <v>12311</v>
      </c>
      <c r="BI136" s="43" t="s">
        <v>11482</v>
      </c>
      <c r="BJ136" s="43">
        <v>1</v>
      </c>
      <c r="BK136" s="43">
        <v>1</v>
      </c>
      <c r="BL136" s="43" t="s">
        <v>11473</v>
      </c>
      <c r="BM136" s="43" t="s">
        <v>12309</v>
      </c>
      <c r="BN136" s="43" t="s">
        <v>8</v>
      </c>
      <c r="BO136" s="43" t="s">
        <v>11539</v>
      </c>
      <c r="BP136" s="43" t="s">
        <v>11302</v>
      </c>
      <c r="BQ136" s="43" t="s">
        <v>11668</v>
      </c>
      <c r="BR136" s="43" t="s">
        <v>12312</v>
      </c>
      <c r="BS136" s="43" t="s">
        <v>8087</v>
      </c>
      <c r="BT136" s="43">
        <v>11660</v>
      </c>
      <c r="BU136" s="43" t="s">
        <v>11277</v>
      </c>
      <c r="BV136" s="43">
        <v>1</v>
      </c>
      <c r="BW136" s="43">
        <v>48200000</v>
      </c>
      <c r="BX136" s="43">
        <v>48200000</v>
      </c>
      <c r="BY136" s="44">
        <v>43983</v>
      </c>
      <c r="BZ136" s="44">
        <v>43983</v>
      </c>
      <c r="CA136" s="43">
        <v>480084801</v>
      </c>
      <c r="CB136" s="45">
        <v>43992</v>
      </c>
      <c r="CC136" s="43" t="s">
        <v>11600</v>
      </c>
      <c r="CD136" s="43">
        <v>0</v>
      </c>
      <c r="CE136" s="43">
        <v>48200000</v>
      </c>
      <c r="CX136" s="43">
        <v>48200000</v>
      </c>
      <c r="CY136" s="43">
        <v>5121710876</v>
      </c>
      <c r="DE136" s="43" t="s">
        <v>12313</v>
      </c>
      <c r="DF136" s="43" t="s">
        <v>11482</v>
      </c>
      <c r="DG136" s="43">
        <v>1</v>
      </c>
      <c r="DH136" s="43">
        <v>1</v>
      </c>
      <c r="DI136" s="43">
        <v>1</v>
      </c>
      <c r="DJ136" s="45">
        <f t="shared" si="10"/>
        <v>43992</v>
      </c>
      <c r="DK136" s="43" t="b">
        <f t="shared" si="11"/>
        <v>1</v>
      </c>
      <c r="DL136" s="43" t="b">
        <f t="shared" si="12"/>
        <v>1</v>
      </c>
      <c r="DM136" s="43" t="b">
        <f t="shared" si="13"/>
        <v>1</v>
      </c>
      <c r="DO136" s="43" t="b">
        <f t="shared" si="14"/>
        <v>0</v>
      </c>
    </row>
    <row r="137" spans="1:119" x14ac:dyDescent="0.3">
      <c r="A137" s="43">
        <v>480084802</v>
      </c>
      <c r="B137" s="43" t="s">
        <v>12314</v>
      </c>
      <c r="C137" s="43">
        <v>0</v>
      </c>
      <c r="D137" s="43" t="s">
        <v>12309</v>
      </c>
      <c r="E137" s="43" t="s">
        <v>184</v>
      </c>
      <c r="F137" s="43" t="s">
        <v>11467</v>
      </c>
      <c r="G137" s="43">
        <v>501730</v>
      </c>
      <c r="H137" s="43">
        <v>501730</v>
      </c>
      <c r="I137" s="43">
        <v>872310</v>
      </c>
      <c r="J137" s="43">
        <v>872310</v>
      </c>
      <c r="K137" s="43">
        <v>202006</v>
      </c>
      <c r="L137" s="43">
        <v>202006</v>
      </c>
      <c r="O137" s="43" t="s">
        <v>1499</v>
      </c>
      <c r="P137" s="43" t="s">
        <v>195</v>
      </c>
      <c r="Q137" s="43">
        <v>1</v>
      </c>
      <c r="R137" s="43">
        <v>48200000</v>
      </c>
      <c r="S137" s="43">
        <v>48200000</v>
      </c>
      <c r="T137" s="43" t="s">
        <v>926</v>
      </c>
      <c r="U137" s="43">
        <v>48200000</v>
      </c>
      <c r="V137" s="43" t="s">
        <v>11487</v>
      </c>
      <c r="W137" s="44">
        <v>43992.879664351851</v>
      </c>
      <c r="X137" s="43">
        <v>48200000</v>
      </c>
      <c r="Y137" s="43" t="s">
        <v>12315</v>
      </c>
      <c r="AA137" s="43">
        <v>480084802</v>
      </c>
      <c r="AB137" s="43">
        <v>10</v>
      </c>
      <c r="AC137" s="43" t="s">
        <v>916</v>
      </c>
      <c r="AD137" s="43" t="s">
        <v>917</v>
      </c>
      <c r="AE137" s="43" t="s">
        <v>918</v>
      </c>
      <c r="AF137" s="43" t="s">
        <v>919</v>
      </c>
      <c r="AG137" s="43" t="s">
        <v>920</v>
      </c>
      <c r="AH137" s="45">
        <v>43992</v>
      </c>
      <c r="AI137" s="43" t="s">
        <v>1063</v>
      </c>
      <c r="AJ137" s="43" t="s">
        <v>1499</v>
      </c>
      <c r="AL137" s="43">
        <v>9900</v>
      </c>
      <c r="AO137" s="43" t="s">
        <v>918</v>
      </c>
      <c r="AP137" s="43" t="s">
        <v>923</v>
      </c>
      <c r="AQ137" s="43" t="s">
        <v>924</v>
      </c>
      <c r="AR137" s="43">
        <v>1</v>
      </c>
      <c r="AS137" s="43" t="s">
        <v>925</v>
      </c>
      <c r="AT137" s="43">
        <v>0</v>
      </c>
      <c r="AV137" s="43">
        <v>48200000</v>
      </c>
      <c r="AW137" s="43">
        <v>48200000</v>
      </c>
      <c r="AX137" s="43">
        <v>48200000</v>
      </c>
      <c r="AY137" s="43" t="s">
        <v>926</v>
      </c>
      <c r="AZ137" s="43">
        <v>1</v>
      </c>
      <c r="BA137" s="43">
        <v>0</v>
      </c>
      <c r="BB137" s="43">
        <v>0</v>
      </c>
      <c r="BC137" s="43">
        <v>0</v>
      </c>
      <c r="BD137" s="43">
        <v>0</v>
      </c>
      <c r="BE137" s="43">
        <v>0</v>
      </c>
      <c r="BF137" s="43">
        <v>0</v>
      </c>
      <c r="BG137" s="43">
        <v>1</v>
      </c>
      <c r="BH137" s="43" t="s">
        <v>12316</v>
      </c>
      <c r="BI137" s="43" t="s">
        <v>11482</v>
      </c>
      <c r="BJ137" s="43">
        <v>1</v>
      </c>
      <c r="BK137" s="43">
        <v>1</v>
      </c>
      <c r="BL137" s="43" t="s">
        <v>11473</v>
      </c>
      <c r="BM137" s="43" t="s">
        <v>12309</v>
      </c>
      <c r="BN137" s="43" t="s">
        <v>8</v>
      </c>
      <c r="BO137" s="43" t="s">
        <v>11539</v>
      </c>
      <c r="BP137" s="43" t="s">
        <v>11302</v>
      </c>
      <c r="BQ137" s="43" t="s">
        <v>11668</v>
      </c>
      <c r="BR137" s="43" t="s">
        <v>12317</v>
      </c>
      <c r="BS137" s="43" t="s">
        <v>8087</v>
      </c>
      <c r="BT137" s="43">
        <v>11660</v>
      </c>
      <c r="BU137" s="43" t="s">
        <v>11277</v>
      </c>
      <c r="BV137" s="43">
        <v>1</v>
      </c>
      <c r="BW137" s="43">
        <v>48200000</v>
      </c>
      <c r="BX137" s="43">
        <v>48200000</v>
      </c>
      <c r="BY137" s="44">
        <v>43983</v>
      </c>
      <c r="BZ137" s="44">
        <v>43983</v>
      </c>
      <c r="CA137" s="43">
        <v>480084802</v>
      </c>
      <c r="CB137" s="45">
        <v>43992</v>
      </c>
      <c r="CC137" s="43" t="s">
        <v>11600</v>
      </c>
      <c r="CD137" s="43">
        <v>0</v>
      </c>
      <c r="CE137" s="43">
        <v>48200000</v>
      </c>
      <c r="CX137" s="43">
        <v>48200000</v>
      </c>
      <c r="CY137" s="43">
        <v>5121710877</v>
      </c>
      <c r="DE137" s="43" t="s">
        <v>12318</v>
      </c>
      <c r="DF137" s="43" t="s">
        <v>11482</v>
      </c>
      <c r="DG137" s="43">
        <v>1</v>
      </c>
      <c r="DH137" s="43">
        <v>1</v>
      </c>
      <c r="DI137" s="43">
        <v>1</v>
      </c>
      <c r="DJ137" s="45">
        <f t="shared" si="10"/>
        <v>43992</v>
      </c>
      <c r="DK137" s="43" t="b">
        <f t="shared" si="11"/>
        <v>1</v>
      </c>
      <c r="DL137" s="43" t="b">
        <f t="shared" si="12"/>
        <v>1</v>
      </c>
      <c r="DM137" s="43" t="b">
        <f t="shared" si="13"/>
        <v>1</v>
      </c>
      <c r="DO137" s="43" t="b">
        <f t="shared" si="14"/>
        <v>0</v>
      </c>
    </row>
    <row r="138" spans="1:119" x14ac:dyDescent="0.3">
      <c r="A138" s="43">
        <v>480084803</v>
      </c>
      <c r="B138" s="43" t="s">
        <v>12319</v>
      </c>
      <c r="C138" s="43">
        <v>0</v>
      </c>
      <c r="D138" s="43" t="s">
        <v>12320</v>
      </c>
      <c r="E138" s="43" t="s">
        <v>201</v>
      </c>
      <c r="F138" s="43" t="s">
        <v>11467</v>
      </c>
      <c r="G138" s="43">
        <v>501730</v>
      </c>
      <c r="H138" s="43">
        <v>501730</v>
      </c>
      <c r="I138" s="43">
        <v>871470</v>
      </c>
      <c r="J138" s="43">
        <v>872050</v>
      </c>
      <c r="K138" s="43">
        <v>202006</v>
      </c>
      <c r="L138" s="43">
        <v>202006</v>
      </c>
      <c r="O138" s="43" t="s">
        <v>1500</v>
      </c>
      <c r="P138" s="43" t="s">
        <v>12321</v>
      </c>
      <c r="Q138" s="43">
        <v>1</v>
      </c>
      <c r="R138" s="43">
        <v>14007000</v>
      </c>
      <c r="S138" s="43">
        <v>14007000</v>
      </c>
      <c r="T138" s="43" t="s">
        <v>926</v>
      </c>
      <c r="U138" s="43">
        <v>14007000</v>
      </c>
      <c r="V138" s="43" t="s">
        <v>11470</v>
      </c>
      <c r="W138" s="44">
        <v>43992.882025462961</v>
      </c>
      <c r="X138" s="43">
        <v>14007000</v>
      </c>
      <c r="Y138" s="43" t="s">
        <v>12322</v>
      </c>
      <c r="AA138" s="43">
        <v>480084803</v>
      </c>
      <c r="AB138" s="43">
        <v>10</v>
      </c>
      <c r="AC138" s="43" t="s">
        <v>916</v>
      </c>
      <c r="AD138" s="43" t="s">
        <v>917</v>
      </c>
      <c r="AE138" s="43" t="s">
        <v>918</v>
      </c>
      <c r="AF138" s="43" t="s">
        <v>919</v>
      </c>
      <c r="AG138" s="43" t="s">
        <v>920</v>
      </c>
      <c r="AH138" s="45">
        <v>43992</v>
      </c>
      <c r="AI138" s="43" t="s">
        <v>1462</v>
      </c>
      <c r="AJ138" s="43" t="s">
        <v>1500</v>
      </c>
      <c r="AL138" s="43">
        <v>9900</v>
      </c>
      <c r="AO138" s="43" t="s">
        <v>918</v>
      </c>
      <c r="AP138" s="43" t="s">
        <v>923</v>
      </c>
      <c r="AQ138" s="43" t="s">
        <v>924</v>
      </c>
      <c r="AR138" s="43">
        <v>1</v>
      </c>
      <c r="AS138" s="43" t="s">
        <v>925</v>
      </c>
      <c r="AT138" s="43">
        <v>0</v>
      </c>
      <c r="AV138" s="43">
        <v>14007000</v>
      </c>
      <c r="AW138" s="43">
        <v>14007000</v>
      </c>
      <c r="AX138" s="43">
        <v>14007000</v>
      </c>
      <c r="AY138" s="43" t="s">
        <v>926</v>
      </c>
      <c r="AZ138" s="43">
        <v>1</v>
      </c>
      <c r="BA138" s="43">
        <v>0</v>
      </c>
      <c r="BB138" s="43">
        <v>0</v>
      </c>
      <c r="BC138" s="43">
        <v>0</v>
      </c>
      <c r="BD138" s="43">
        <v>0</v>
      </c>
      <c r="BE138" s="43">
        <v>0</v>
      </c>
      <c r="BF138" s="43">
        <v>0</v>
      </c>
      <c r="BG138" s="43">
        <v>1</v>
      </c>
      <c r="BH138" s="43" t="s">
        <v>12323</v>
      </c>
      <c r="BI138" s="43" t="s">
        <v>11482</v>
      </c>
      <c r="BJ138" s="43">
        <v>1</v>
      </c>
      <c r="BK138" s="43">
        <v>1</v>
      </c>
      <c r="BL138" s="43" t="s">
        <v>11473</v>
      </c>
      <c r="BM138" s="43" t="s">
        <v>12320</v>
      </c>
      <c r="BN138" s="43" t="s">
        <v>24</v>
      </c>
      <c r="BO138" s="43" t="s">
        <v>11518</v>
      </c>
      <c r="BP138" s="43" t="s">
        <v>11294</v>
      </c>
      <c r="BQ138" s="43" t="s">
        <v>11294</v>
      </c>
      <c r="BR138" s="43" t="s">
        <v>12324</v>
      </c>
      <c r="BS138" s="43" t="s">
        <v>8087</v>
      </c>
      <c r="BT138" s="43">
        <v>11995</v>
      </c>
      <c r="BU138" s="43" t="s">
        <v>12325</v>
      </c>
      <c r="BV138" s="43">
        <v>1</v>
      </c>
      <c r="BW138" s="43">
        <v>14007000</v>
      </c>
      <c r="BX138" s="43">
        <v>14007000</v>
      </c>
      <c r="BY138" s="44">
        <v>43983</v>
      </c>
      <c r="BZ138" s="44">
        <v>43983</v>
      </c>
      <c r="CA138" s="43">
        <v>480084803</v>
      </c>
      <c r="CB138" s="45">
        <v>43992</v>
      </c>
      <c r="CC138" s="43" t="s">
        <v>11600</v>
      </c>
      <c r="CD138" s="43">
        <v>0</v>
      </c>
      <c r="CE138" s="43">
        <v>14007000</v>
      </c>
      <c r="CX138" s="43">
        <v>14007000</v>
      </c>
      <c r="CY138" s="43">
        <v>5121712223</v>
      </c>
      <c r="DE138" s="43" t="s">
        <v>12326</v>
      </c>
      <c r="DF138" s="43" t="s">
        <v>11482</v>
      </c>
      <c r="DG138" s="43">
        <v>1</v>
      </c>
      <c r="DH138" s="43">
        <v>1</v>
      </c>
      <c r="DI138" s="43">
        <v>1</v>
      </c>
      <c r="DJ138" s="45">
        <f t="shared" si="10"/>
        <v>43992</v>
      </c>
      <c r="DK138" s="43" t="b">
        <f t="shared" si="11"/>
        <v>1</v>
      </c>
      <c r="DL138" s="43" t="b">
        <f t="shared" si="12"/>
        <v>1</v>
      </c>
      <c r="DM138" s="43" t="b">
        <f t="shared" si="13"/>
        <v>1</v>
      </c>
      <c r="DO138" s="43" t="b">
        <f t="shared" si="14"/>
        <v>0</v>
      </c>
    </row>
    <row r="139" spans="1:119" x14ac:dyDescent="0.3">
      <c r="A139" s="43">
        <v>480084838</v>
      </c>
      <c r="B139" s="43" t="s">
        <v>12327</v>
      </c>
      <c r="C139" s="43">
        <v>0</v>
      </c>
      <c r="D139" s="43" t="s">
        <v>12328</v>
      </c>
      <c r="E139" s="43" t="s">
        <v>197</v>
      </c>
      <c r="F139" s="43" t="s">
        <v>11467</v>
      </c>
      <c r="G139" s="43">
        <v>501730</v>
      </c>
      <c r="H139" s="43">
        <v>501730</v>
      </c>
      <c r="I139" s="43">
        <v>871080</v>
      </c>
      <c r="J139" s="43">
        <v>871080</v>
      </c>
      <c r="K139" s="43">
        <v>202006</v>
      </c>
      <c r="L139" s="43">
        <v>202006</v>
      </c>
      <c r="O139" s="43" t="s">
        <v>1507</v>
      </c>
      <c r="P139" s="43" t="s">
        <v>12329</v>
      </c>
      <c r="Q139" s="43">
        <v>1</v>
      </c>
      <c r="R139" s="43">
        <v>20000000</v>
      </c>
      <c r="S139" s="43">
        <v>20000000</v>
      </c>
      <c r="T139" s="43" t="s">
        <v>926</v>
      </c>
      <c r="U139" s="43">
        <v>20000000</v>
      </c>
      <c r="V139" s="43" t="s">
        <v>11487</v>
      </c>
      <c r="W139" s="44">
        <v>43994.519131944442</v>
      </c>
      <c r="X139" s="43">
        <v>249726963</v>
      </c>
      <c r="Y139" s="43" t="s">
        <v>12330</v>
      </c>
      <c r="AA139" s="43">
        <v>480084838</v>
      </c>
      <c r="AB139" s="43">
        <v>10</v>
      </c>
      <c r="AC139" s="43" t="s">
        <v>916</v>
      </c>
      <c r="AD139" s="43" t="s">
        <v>917</v>
      </c>
      <c r="AE139" s="43" t="s">
        <v>918</v>
      </c>
      <c r="AF139" s="43" t="s">
        <v>919</v>
      </c>
      <c r="AG139" s="43" t="s">
        <v>920</v>
      </c>
      <c r="AH139" s="45">
        <v>43992</v>
      </c>
      <c r="AI139" s="43" t="s">
        <v>1016</v>
      </c>
      <c r="AJ139" s="43" t="s">
        <v>1507</v>
      </c>
      <c r="AL139" s="43">
        <v>9900</v>
      </c>
      <c r="AO139" s="43" t="s">
        <v>918</v>
      </c>
      <c r="AP139" s="43" t="s">
        <v>923</v>
      </c>
      <c r="AQ139" s="43" t="s">
        <v>924</v>
      </c>
      <c r="AR139" s="43">
        <v>1</v>
      </c>
      <c r="AS139" s="43" t="s">
        <v>925</v>
      </c>
      <c r="AT139" s="43">
        <v>0</v>
      </c>
      <c r="AV139" s="43">
        <v>20000000</v>
      </c>
      <c r="AW139" s="43">
        <v>20000000</v>
      </c>
      <c r="AX139" s="43">
        <v>249726963</v>
      </c>
      <c r="AY139" s="43" t="s">
        <v>926</v>
      </c>
      <c r="AZ139" s="43">
        <v>1</v>
      </c>
      <c r="BA139" s="43">
        <v>0</v>
      </c>
      <c r="BB139" s="43">
        <v>0</v>
      </c>
      <c r="BC139" s="43">
        <v>0</v>
      </c>
      <c r="BD139" s="43">
        <v>0</v>
      </c>
      <c r="BE139" s="43">
        <v>0</v>
      </c>
      <c r="BF139" s="43">
        <v>0</v>
      </c>
      <c r="BG139" s="43">
        <v>1</v>
      </c>
      <c r="BH139" s="43" t="s">
        <v>12331</v>
      </c>
      <c r="BI139" s="43" t="s">
        <v>11482</v>
      </c>
      <c r="BJ139" s="43">
        <v>1</v>
      </c>
      <c r="BK139" s="43">
        <v>1</v>
      </c>
      <c r="BL139" s="43" t="s">
        <v>11473</v>
      </c>
      <c r="BM139" s="43" t="s">
        <v>12328</v>
      </c>
      <c r="BN139" s="43" t="s">
        <v>17</v>
      </c>
      <c r="BO139" s="43" t="s">
        <v>11475</v>
      </c>
      <c r="BP139" s="43" t="s">
        <v>11289</v>
      </c>
      <c r="BQ139" s="43" t="s">
        <v>11289</v>
      </c>
      <c r="BR139" s="43" t="s">
        <v>12332</v>
      </c>
      <c r="BS139" s="43" t="s">
        <v>8087</v>
      </c>
      <c r="BT139" s="43">
        <v>11448</v>
      </c>
      <c r="BU139" s="43" t="s">
        <v>11490</v>
      </c>
      <c r="BV139" s="43">
        <v>1</v>
      </c>
      <c r="BW139" s="43">
        <v>249726963</v>
      </c>
      <c r="BX139" s="43">
        <v>249726963</v>
      </c>
      <c r="BY139" s="44">
        <v>43983</v>
      </c>
      <c r="BZ139" s="44">
        <v>44044</v>
      </c>
      <c r="CA139" s="43">
        <v>480084838</v>
      </c>
      <c r="CB139" s="45">
        <v>43994</v>
      </c>
      <c r="CC139" s="43" t="s">
        <v>12013</v>
      </c>
      <c r="CD139" s="43">
        <v>0</v>
      </c>
      <c r="CE139" s="43">
        <v>249726963</v>
      </c>
      <c r="CT139" s="43">
        <v>29726963</v>
      </c>
      <c r="CU139" s="43">
        <v>5121721339</v>
      </c>
      <c r="CV139" s="43">
        <v>200000000</v>
      </c>
      <c r="CW139" s="43">
        <v>5121716761</v>
      </c>
      <c r="CX139" s="43">
        <v>20000000</v>
      </c>
      <c r="CY139" s="43">
        <v>5121711663</v>
      </c>
      <c r="DE139" s="43" t="s">
        <v>12333</v>
      </c>
      <c r="DF139" s="43" t="s">
        <v>11482</v>
      </c>
      <c r="DG139" s="43">
        <v>1</v>
      </c>
      <c r="DH139" s="43">
        <v>1</v>
      </c>
      <c r="DI139" s="43">
        <v>3</v>
      </c>
      <c r="DJ139" s="45">
        <f t="shared" si="10"/>
        <v>43994</v>
      </c>
      <c r="DK139" s="43" t="b">
        <f t="shared" si="11"/>
        <v>1</v>
      </c>
      <c r="DL139" s="43" t="b">
        <f t="shared" si="12"/>
        <v>1</v>
      </c>
      <c r="DM139" s="43" t="b">
        <f t="shared" si="13"/>
        <v>1</v>
      </c>
      <c r="DO139" s="43" t="b">
        <f t="shared" si="14"/>
        <v>0</v>
      </c>
    </row>
    <row r="140" spans="1:119" x14ac:dyDescent="0.3">
      <c r="A140" s="43">
        <v>480084839</v>
      </c>
      <c r="B140" s="43" t="s">
        <v>12334</v>
      </c>
      <c r="C140" s="43">
        <v>0</v>
      </c>
      <c r="D140" s="43" t="s">
        <v>12328</v>
      </c>
      <c r="E140" s="43" t="s">
        <v>197</v>
      </c>
      <c r="F140" s="43" t="s">
        <v>11467</v>
      </c>
      <c r="G140" s="43">
        <v>501730</v>
      </c>
      <c r="H140" s="43">
        <v>501730</v>
      </c>
      <c r="I140" s="43">
        <v>871080</v>
      </c>
      <c r="J140" s="43">
        <v>871280</v>
      </c>
      <c r="K140" s="43">
        <v>202006</v>
      </c>
      <c r="L140" s="43">
        <v>202006</v>
      </c>
      <c r="O140" s="43" t="s">
        <v>1510</v>
      </c>
      <c r="P140" s="43" t="s">
        <v>12329</v>
      </c>
      <c r="Q140" s="43">
        <v>1</v>
      </c>
      <c r="R140" s="43">
        <v>15000000</v>
      </c>
      <c r="S140" s="43">
        <v>15000000</v>
      </c>
      <c r="T140" s="43" t="s">
        <v>926</v>
      </c>
      <c r="U140" s="43">
        <v>15000000</v>
      </c>
      <c r="V140" s="43" t="s">
        <v>11487</v>
      </c>
      <c r="W140" s="44">
        <v>43994.531898148147</v>
      </c>
      <c r="X140" s="43">
        <v>49890500</v>
      </c>
      <c r="Y140" s="43" t="s">
        <v>12335</v>
      </c>
      <c r="AA140" s="43">
        <v>480084839</v>
      </c>
      <c r="AB140" s="43">
        <v>10</v>
      </c>
      <c r="AC140" s="43" t="s">
        <v>916</v>
      </c>
      <c r="AD140" s="43" t="s">
        <v>917</v>
      </c>
      <c r="AE140" s="43" t="s">
        <v>918</v>
      </c>
      <c r="AF140" s="43" t="s">
        <v>919</v>
      </c>
      <c r="AG140" s="43" t="s">
        <v>920</v>
      </c>
      <c r="AH140" s="45">
        <v>43992</v>
      </c>
      <c r="AI140" s="43" t="s">
        <v>1038</v>
      </c>
      <c r="AJ140" s="43" t="s">
        <v>1510</v>
      </c>
      <c r="AL140" s="43">
        <v>9900</v>
      </c>
      <c r="AO140" s="43" t="s">
        <v>918</v>
      </c>
      <c r="AP140" s="43" t="s">
        <v>923</v>
      </c>
      <c r="AQ140" s="43" t="s">
        <v>924</v>
      </c>
      <c r="AR140" s="43">
        <v>1</v>
      </c>
      <c r="AS140" s="43" t="s">
        <v>925</v>
      </c>
      <c r="AT140" s="43">
        <v>0</v>
      </c>
      <c r="AV140" s="43">
        <v>15000000</v>
      </c>
      <c r="AW140" s="43">
        <v>15000000</v>
      </c>
      <c r="AX140" s="43">
        <v>49890500</v>
      </c>
      <c r="AY140" s="43" t="s">
        <v>926</v>
      </c>
      <c r="AZ140" s="43">
        <v>1</v>
      </c>
      <c r="BA140" s="43">
        <v>0</v>
      </c>
      <c r="BB140" s="43">
        <v>0</v>
      </c>
      <c r="BC140" s="43">
        <v>0</v>
      </c>
      <c r="BD140" s="43">
        <v>0</v>
      </c>
      <c r="BE140" s="43">
        <v>0</v>
      </c>
      <c r="BF140" s="43">
        <v>0</v>
      </c>
      <c r="BG140" s="43">
        <v>1</v>
      </c>
      <c r="BH140" s="43" t="s">
        <v>12336</v>
      </c>
      <c r="BI140" s="43" t="s">
        <v>11482</v>
      </c>
      <c r="BJ140" s="43">
        <v>1</v>
      </c>
      <c r="BK140" s="43">
        <v>1</v>
      </c>
      <c r="BL140" s="43" t="s">
        <v>11473</v>
      </c>
      <c r="BM140" s="43" t="s">
        <v>12328</v>
      </c>
      <c r="BN140" s="43" t="s">
        <v>17</v>
      </c>
      <c r="BO140" s="43" t="s">
        <v>11475</v>
      </c>
      <c r="BP140" s="43" t="s">
        <v>11288</v>
      </c>
      <c r="BQ140" s="43" t="s">
        <v>11494</v>
      </c>
      <c r="BR140" s="43" t="s">
        <v>12337</v>
      </c>
      <c r="BS140" s="43" t="s">
        <v>8087</v>
      </c>
      <c r="BT140" s="43">
        <v>11822</v>
      </c>
      <c r="BU140" s="43" t="s">
        <v>11626</v>
      </c>
      <c r="BV140" s="43">
        <v>1</v>
      </c>
      <c r="BW140" s="43">
        <v>49890500</v>
      </c>
      <c r="BX140" s="43">
        <v>49890500</v>
      </c>
      <c r="BY140" s="44">
        <v>43983</v>
      </c>
      <c r="BZ140" s="44">
        <v>44013</v>
      </c>
      <c r="CA140" s="43">
        <v>480084839</v>
      </c>
      <c r="CB140" s="45">
        <v>43994</v>
      </c>
      <c r="CC140" s="43" t="s">
        <v>11804</v>
      </c>
      <c r="CD140" s="43">
        <v>0</v>
      </c>
      <c r="CE140" s="43">
        <v>49890500</v>
      </c>
      <c r="CV140" s="43">
        <v>34890500</v>
      </c>
      <c r="CW140" s="43">
        <v>5121716775</v>
      </c>
      <c r="CX140" s="43">
        <v>15000000</v>
      </c>
      <c r="CY140" s="43">
        <v>5121711664</v>
      </c>
      <c r="DE140" s="43" t="s">
        <v>12338</v>
      </c>
      <c r="DF140" s="43" t="s">
        <v>11482</v>
      </c>
      <c r="DG140" s="43">
        <v>1</v>
      </c>
      <c r="DH140" s="43">
        <v>1</v>
      </c>
      <c r="DI140" s="43">
        <v>2</v>
      </c>
      <c r="DJ140" s="45">
        <f t="shared" si="10"/>
        <v>43994</v>
      </c>
      <c r="DK140" s="43" t="b">
        <f t="shared" si="11"/>
        <v>1</v>
      </c>
      <c r="DL140" s="43" t="b">
        <f t="shared" si="12"/>
        <v>1</v>
      </c>
      <c r="DM140" s="43" t="b">
        <f t="shared" si="13"/>
        <v>1</v>
      </c>
      <c r="DO140" s="43" t="b">
        <f t="shared" si="14"/>
        <v>0</v>
      </c>
    </row>
    <row r="141" spans="1:119" x14ac:dyDescent="0.3">
      <c r="A141" s="43">
        <v>480084843</v>
      </c>
      <c r="B141" s="43" t="s">
        <v>12339</v>
      </c>
      <c r="C141" s="43">
        <v>0</v>
      </c>
      <c r="D141" s="43" t="s">
        <v>12328</v>
      </c>
      <c r="E141" s="43" t="s">
        <v>197</v>
      </c>
      <c r="F141" s="43" t="s">
        <v>11467</v>
      </c>
      <c r="G141" s="43">
        <v>501730</v>
      </c>
      <c r="H141" s="43">
        <v>501730</v>
      </c>
      <c r="I141" s="43">
        <v>871080</v>
      </c>
      <c r="J141" s="43">
        <v>871440</v>
      </c>
      <c r="K141" s="43">
        <v>202006</v>
      </c>
      <c r="L141" s="43">
        <v>202006</v>
      </c>
      <c r="O141" s="43" t="s">
        <v>1512</v>
      </c>
      <c r="P141" s="43" t="s">
        <v>12329</v>
      </c>
      <c r="Q141" s="43">
        <v>1</v>
      </c>
      <c r="R141" s="43">
        <v>50000000</v>
      </c>
      <c r="S141" s="43">
        <v>50000000</v>
      </c>
      <c r="T141" s="43" t="s">
        <v>926</v>
      </c>
      <c r="U141" s="43">
        <v>50000000</v>
      </c>
      <c r="V141" s="43" t="s">
        <v>11487</v>
      </c>
      <c r="W141" s="44">
        <v>43994.53361111111</v>
      </c>
      <c r="X141" s="43">
        <v>85120000</v>
      </c>
      <c r="Y141" s="43" t="s">
        <v>12340</v>
      </c>
      <c r="AA141" s="43">
        <v>480084843</v>
      </c>
      <c r="AB141" s="43">
        <v>10</v>
      </c>
      <c r="AC141" s="43" t="s">
        <v>916</v>
      </c>
      <c r="AD141" s="43" t="s">
        <v>917</v>
      </c>
      <c r="AE141" s="43" t="s">
        <v>918</v>
      </c>
      <c r="AF141" s="43" t="s">
        <v>919</v>
      </c>
      <c r="AG141" s="43" t="s">
        <v>920</v>
      </c>
      <c r="AH141" s="45">
        <v>43992</v>
      </c>
      <c r="AI141" s="43" t="s">
        <v>1264</v>
      </c>
      <c r="AJ141" s="43" t="s">
        <v>1512</v>
      </c>
      <c r="AL141" s="43">
        <v>9900</v>
      </c>
      <c r="AO141" s="43" t="s">
        <v>918</v>
      </c>
      <c r="AP141" s="43" t="s">
        <v>923</v>
      </c>
      <c r="AQ141" s="43" t="s">
        <v>924</v>
      </c>
      <c r="AR141" s="43">
        <v>1</v>
      </c>
      <c r="AS141" s="43" t="s">
        <v>925</v>
      </c>
      <c r="AT141" s="43">
        <v>0</v>
      </c>
      <c r="AV141" s="43">
        <v>50000000</v>
      </c>
      <c r="AW141" s="43">
        <v>50000000</v>
      </c>
      <c r="AX141" s="43">
        <v>85120000</v>
      </c>
      <c r="AY141" s="43" t="s">
        <v>926</v>
      </c>
      <c r="AZ141" s="43">
        <v>1</v>
      </c>
      <c r="BA141" s="43">
        <v>0</v>
      </c>
      <c r="BB141" s="43">
        <v>0</v>
      </c>
      <c r="BC141" s="43">
        <v>0</v>
      </c>
      <c r="BD141" s="43">
        <v>0</v>
      </c>
      <c r="BE141" s="43">
        <v>0</v>
      </c>
      <c r="BF141" s="43">
        <v>0</v>
      </c>
      <c r="BG141" s="43">
        <v>1</v>
      </c>
      <c r="BH141" s="43" t="s">
        <v>12341</v>
      </c>
      <c r="BI141" s="43" t="s">
        <v>11482</v>
      </c>
      <c r="BJ141" s="43">
        <v>1</v>
      </c>
      <c r="BK141" s="43">
        <v>1</v>
      </c>
      <c r="BL141" s="43" t="s">
        <v>11473</v>
      </c>
      <c r="BM141" s="43" t="s">
        <v>12328</v>
      </c>
      <c r="BN141" s="43" t="s">
        <v>17</v>
      </c>
      <c r="BO141" s="43" t="s">
        <v>11475</v>
      </c>
      <c r="BP141" s="43" t="s">
        <v>11869</v>
      </c>
      <c r="BQ141" s="43" t="s">
        <v>11869</v>
      </c>
      <c r="BR141" s="43" t="s">
        <v>12342</v>
      </c>
      <c r="BS141" s="43" t="s">
        <v>8087</v>
      </c>
      <c r="BT141" s="43">
        <v>11559</v>
      </c>
      <c r="BU141" s="43" t="s">
        <v>11871</v>
      </c>
      <c r="BV141" s="43">
        <v>1</v>
      </c>
      <c r="BW141" s="43">
        <v>85120000</v>
      </c>
      <c r="BX141" s="43">
        <v>85120000</v>
      </c>
      <c r="BY141" s="44">
        <v>43983</v>
      </c>
      <c r="BZ141" s="44">
        <v>44013</v>
      </c>
      <c r="CA141" s="43">
        <v>480084843</v>
      </c>
      <c r="CB141" s="45">
        <v>43994</v>
      </c>
      <c r="CC141" s="43" t="s">
        <v>11804</v>
      </c>
      <c r="CD141" s="43">
        <v>0</v>
      </c>
      <c r="CE141" s="43">
        <v>85120000</v>
      </c>
      <c r="CV141" s="43">
        <v>35120000</v>
      </c>
      <c r="CW141" s="43">
        <v>5121716776</v>
      </c>
      <c r="CX141" s="43">
        <v>50000000</v>
      </c>
      <c r="CY141" s="43">
        <v>5121711662</v>
      </c>
      <c r="DE141" s="43" t="s">
        <v>12343</v>
      </c>
      <c r="DF141" s="43" t="s">
        <v>11482</v>
      </c>
      <c r="DG141" s="43">
        <v>1</v>
      </c>
      <c r="DH141" s="43">
        <v>1</v>
      </c>
      <c r="DI141" s="43">
        <v>2</v>
      </c>
      <c r="DJ141" s="45">
        <f t="shared" si="10"/>
        <v>43994</v>
      </c>
      <c r="DK141" s="43" t="b">
        <f t="shared" si="11"/>
        <v>1</v>
      </c>
      <c r="DL141" s="43" t="b">
        <f t="shared" si="12"/>
        <v>1</v>
      </c>
      <c r="DM141" s="43" t="b">
        <f t="shared" si="13"/>
        <v>1</v>
      </c>
      <c r="DO141" s="43" t="b">
        <f t="shared" si="14"/>
        <v>0</v>
      </c>
    </row>
    <row r="142" spans="1:119" x14ac:dyDescent="0.3">
      <c r="A142" s="43">
        <v>480084844</v>
      </c>
      <c r="B142" s="43" t="s">
        <v>12344</v>
      </c>
      <c r="C142" s="43">
        <v>0</v>
      </c>
      <c r="D142" s="43" t="s">
        <v>12345</v>
      </c>
      <c r="E142" s="43" t="s">
        <v>184</v>
      </c>
      <c r="F142" s="43" t="s">
        <v>11467</v>
      </c>
      <c r="G142" s="43">
        <v>501730</v>
      </c>
      <c r="H142" s="43">
        <v>501730</v>
      </c>
      <c r="I142" s="43">
        <v>872310</v>
      </c>
      <c r="J142" s="43">
        <v>872310</v>
      </c>
      <c r="K142" s="43">
        <v>202006</v>
      </c>
      <c r="L142" s="43">
        <v>202006</v>
      </c>
      <c r="O142" s="43" t="s">
        <v>1515</v>
      </c>
      <c r="P142" s="43" t="s">
        <v>12346</v>
      </c>
      <c r="Q142" s="43">
        <v>1</v>
      </c>
      <c r="R142" s="43">
        <v>87375800</v>
      </c>
      <c r="S142" s="43">
        <v>87375800</v>
      </c>
      <c r="T142" s="43" t="s">
        <v>926</v>
      </c>
      <c r="U142" s="43">
        <v>87375800</v>
      </c>
      <c r="V142" s="43" t="s">
        <v>11487</v>
      </c>
      <c r="W142" s="44">
        <v>43994.536956018521</v>
      </c>
      <c r="X142" s="43">
        <v>87375800</v>
      </c>
      <c r="Y142" s="43" t="s">
        <v>12347</v>
      </c>
      <c r="AA142" s="43">
        <v>480084844</v>
      </c>
      <c r="AB142" s="43">
        <v>10</v>
      </c>
      <c r="AC142" s="43" t="s">
        <v>916</v>
      </c>
      <c r="AD142" s="43" t="s">
        <v>917</v>
      </c>
      <c r="AE142" s="43" t="s">
        <v>918</v>
      </c>
      <c r="AF142" s="43" t="s">
        <v>919</v>
      </c>
      <c r="AG142" s="43" t="s">
        <v>920</v>
      </c>
      <c r="AH142" s="45">
        <v>43992</v>
      </c>
      <c r="AI142" s="43" t="s">
        <v>1514</v>
      </c>
      <c r="AJ142" s="43" t="s">
        <v>1515</v>
      </c>
      <c r="AL142" s="43">
        <v>9900</v>
      </c>
      <c r="AO142" s="43" t="s">
        <v>918</v>
      </c>
      <c r="AP142" s="43" t="s">
        <v>923</v>
      </c>
      <c r="AQ142" s="43" t="s">
        <v>924</v>
      </c>
      <c r="AR142" s="43">
        <v>1</v>
      </c>
      <c r="AS142" s="43" t="s">
        <v>925</v>
      </c>
      <c r="AT142" s="43">
        <v>0</v>
      </c>
      <c r="AV142" s="43">
        <v>87375800</v>
      </c>
      <c r="AW142" s="43">
        <v>87375800</v>
      </c>
      <c r="AX142" s="43">
        <v>87375800</v>
      </c>
      <c r="AY142" s="43" t="s">
        <v>926</v>
      </c>
      <c r="AZ142" s="43">
        <v>1</v>
      </c>
      <c r="BA142" s="43">
        <v>0</v>
      </c>
      <c r="BB142" s="43">
        <v>0</v>
      </c>
      <c r="BC142" s="43">
        <v>0</v>
      </c>
      <c r="BD142" s="43">
        <v>0</v>
      </c>
      <c r="BE142" s="43">
        <v>0</v>
      </c>
      <c r="BF142" s="43">
        <v>0</v>
      </c>
      <c r="BG142" s="43">
        <v>1</v>
      </c>
      <c r="BH142" s="43" t="s">
        <v>12348</v>
      </c>
      <c r="BI142" s="43" t="s">
        <v>11482</v>
      </c>
      <c r="BJ142" s="43">
        <v>1</v>
      </c>
      <c r="BK142" s="43">
        <v>1</v>
      </c>
      <c r="BL142" s="43" t="s">
        <v>11473</v>
      </c>
      <c r="BM142" s="43" t="s">
        <v>12345</v>
      </c>
      <c r="BN142" s="43" t="s">
        <v>8</v>
      </c>
      <c r="BO142" s="43" t="s">
        <v>11539</v>
      </c>
      <c r="BP142" s="43" t="s">
        <v>11302</v>
      </c>
      <c r="BQ142" s="43" t="s">
        <v>11668</v>
      </c>
      <c r="BR142" s="43" t="s">
        <v>12349</v>
      </c>
      <c r="BS142" s="43" t="s">
        <v>8087</v>
      </c>
      <c r="BT142" s="43">
        <v>12429</v>
      </c>
      <c r="BU142" s="43" t="s">
        <v>12350</v>
      </c>
      <c r="BV142" s="43">
        <v>1</v>
      </c>
      <c r="BW142" s="43">
        <v>87375800</v>
      </c>
      <c r="BX142" s="43">
        <v>87375800</v>
      </c>
      <c r="BY142" s="44">
        <v>43983</v>
      </c>
      <c r="BZ142" s="44">
        <v>43983</v>
      </c>
      <c r="CA142" s="43">
        <v>480084844</v>
      </c>
      <c r="CB142" s="45">
        <v>43994</v>
      </c>
      <c r="CC142" s="43" t="s">
        <v>11600</v>
      </c>
      <c r="CD142" s="43">
        <v>0</v>
      </c>
      <c r="CE142" s="43">
        <v>87375800</v>
      </c>
      <c r="CX142" s="43">
        <v>87375800</v>
      </c>
      <c r="CY142" s="43">
        <v>5121710864</v>
      </c>
      <c r="DE142" s="43" t="s">
        <v>12351</v>
      </c>
      <c r="DF142" s="43" t="s">
        <v>11482</v>
      </c>
      <c r="DG142" s="43">
        <v>1</v>
      </c>
      <c r="DH142" s="43">
        <v>1</v>
      </c>
      <c r="DI142" s="43">
        <v>1</v>
      </c>
      <c r="DJ142" s="45">
        <f t="shared" si="10"/>
        <v>43994</v>
      </c>
      <c r="DK142" s="43" t="b">
        <f t="shared" si="11"/>
        <v>1</v>
      </c>
      <c r="DL142" s="43" t="b">
        <f t="shared" si="12"/>
        <v>1</v>
      </c>
      <c r="DM142" s="43" t="b">
        <f t="shared" si="13"/>
        <v>1</v>
      </c>
      <c r="DO142" s="43" t="b">
        <f t="shared" si="14"/>
        <v>0</v>
      </c>
    </row>
    <row r="143" spans="1:119" x14ac:dyDescent="0.3">
      <c r="A143" s="43">
        <v>480084845</v>
      </c>
      <c r="B143" s="43" t="s">
        <v>12352</v>
      </c>
      <c r="C143" s="43">
        <v>0</v>
      </c>
      <c r="D143" s="43" t="s">
        <v>11729</v>
      </c>
      <c r="E143" s="43" t="s">
        <v>78</v>
      </c>
      <c r="F143" s="43" t="s">
        <v>11467</v>
      </c>
      <c r="G143" s="43">
        <v>501730</v>
      </c>
      <c r="H143" s="43">
        <v>501730</v>
      </c>
      <c r="I143" s="43">
        <v>872320</v>
      </c>
      <c r="J143" s="43">
        <v>872320</v>
      </c>
      <c r="K143" s="43">
        <v>202006</v>
      </c>
      <c r="L143" s="43">
        <v>202006</v>
      </c>
      <c r="N143" s="43" t="s">
        <v>1516</v>
      </c>
      <c r="O143" s="43" t="s">
        <v>1517</v>
      </c>
      <c r="P143" s="43" t="s">
        <v>11730</v>
      </c>
      <c r="Q143" s="43">
        <v>14</v>
      </c>
      <c r="R143" s="43">
        <v>24000</v>
      </c>
      <c r="S143" s="43">
        <v>336000</v>
      </c>
      <c r="T143" s="43" t="s">
        <v>926</v>
      </c>
      <c r="U143" s="43">
        <v>336000</v>
      </c>
      <c r="V143" s="43" t="s">
        <v>11487</v>
      </c>
      <c r="W143" s="44">
        <v>43994.538958333331</v>
      </c>
      <c r="X143" s="43">
        <v>31757000</v>
      </c>
      <c r="Y143" s="43" t="s">
        <v>12353</v>
      </c>
      <c r="AA143" s="43">
        <v>480084845</v>
      </c>
      <c r="AB143" s="43">
        <v>10</v>
      </c>
      <c r="AC143" s="43" t="s">
        <v>916</v>
      </c>
      <c r="AD143" s="43" t="s">
        <v>917</v>
      </c>
      <c r="AE143" s="43" t="s">
        <v>918</v>
      </c>
      <c r="AF143" s="43" t="s">
        <v>919</v>
      </c>
      <c r="AG143" s="43" t="s">
        <v>920</v>
      </c>
      <c r="AH143" s="45">
        <v>43993</v>
      </c>
      <c r="AI143" s="43" t="s">
        <v>935</v>
      </c>
      <c r="AJ143" s="43" t="s">
        <v>1517</v>
      </c>
      <c r="AL143" s="43">
        <v>5100</v>
      </c>
      <c r="AO143" s="43" t="s">
        <v>918</v>
      </c>
      <c r="AP143" s="43" t="s">
        <v>923</v>
      </c>
      <c r="AQ143" s="43" t="s">
        <v>938</v>
      </c>
      <c r="AR143" s="43">
        <v>14</v>
      </c>
      <c r="AS143" s="43" t="s">
        <v>939</v>
      </c>
      <c r="AT143" s="43">
        <v>14</v>
      </c>
      <c r="AU143" s="43" t="s">
        <v>939</v>
      </c>
      <c r="AV143" s="43">
        <v>24000</v>
      </c>
      <c r="AW143" s="43">
        <v>336000</v>
      </c>
      <c r="AX143" s="43">
        <v>31757000</v>
      </c>
      <c r="AY143" s="43" t="s">
        <v>926</v>
      </c>
      <c r="AZ143" s="43">
        <v>1</v>
      </c>
      <c r="BA143" s="43">
        <v>0</v>
      </c>
      <c r="BB143" s="43">
        <v>0</v>
      </c>
      <c r="BC143" s="43">
        <v>0</v>
      </c>
      <c r="BD143" s="43">
        <v>0</v>
      </c>
      <c r="BE143" s="43">
        <v>0</v>
      </c>
      <c r="BF143" s="43">
        <v>0</v>
      </c>
      <c r="BG143" s="43">
        <v>1</v>
      </c>
      <c r="BH143" s="43" t="s">
        <v>12354</v>
      </c>
      <c r="BI143" s="43" t="s">
        <v>11482</v>
      </c>
      <c r="BJ143" s="43">
        <v>1</v>
      </c>
      <c r="BK143" s="43">
        <v>1</v>
      </c>
      <c r="BL143" s="43" t="s">
        <v>11473</v>
      </c>
      <c r="BM143" s="43" t="s">
        <v>11729</v>
      </c>
      <c r="BN143" s="43" t="s">
        <v>13</v>
      </c>
      <c r="BO143" s="43" t="s">
        <v>10025</v>
      </c>
      <c r="BP143" s="43" t="s">
        <v>11527</v>
      </c>
      <c r="BQ143" s="43" t="s">
        <v>11527</v>
      </c>
      <c r="BR143" s="43" t="s">
        <v>12355</v>
      </c>
      <c r="BS143" s="43" t="s">
        <v>8087</v>
      </c>
      <c r="BT143" s="43">
        <v>12342</v>
      </c>
      <c r="BU143" s="43" t="s">
        <v>12039</v>
      </c>
      <c r="BV143" s="43">
        <v>1</v>
      </c>
      <c r="BW143" s="43">
        <v>31757000</v>
      </c>
      <c r="BX143" s="43">
        <v>31757000</v>
      </c>
      <c r="BY143" s="44">
        <v>43983</v>
      </c>
      <c r="BZ143" s="44">
        <v>43983</v>
      </c>
      <c r="CA143" s="43">
        <v>480084845</v>
      </c>
      <c r="CB143" s="45">
        <v>43994</v>
      </c>
      <c r="CC143" s="43" t="s">
        <v>11600</v>
      </c>
      <c r="CD143" s="43">
        <v>0</v>
      </c>
      <c r="CE143" s="43">
        <v>31757000</v>
      </c>
      <c r="CX143" s="43">
        <v>31757000</v>
      </c>
      <c r="CY143" s="43" t="s">
        <v>11531</v>
      </c>
      <c r="DE143" s="43" t="s">
        <v>12356</v>
      </c>
      <c r="DF143" s="43" t="s">
        <v>11482</v>
      </c>
      <c r="DG143" s="43">
        <v>1</v>
      </c>
      <c r="DH143" s="43">
        <v>1</v>
      </c>
      <c r="DI143" s="43">
        <v>27</v>
      </c>
      <c r="DJ143" s="45">
        <f t="shared" si="10"/>
        <v>43994</v>
      </c>
      <c r="DK143" s="43" t="b">
        <f t="shared" si="11"/>
        <v>1</v>
      </c>
      <c r="DL143" s="43" t="b">
        <f t="shared" si="12"/>
        <v>1</v>
      </c>
      <c r="DM143" s="43" t="b">
        <f t="shared" si="13"/>
        <v>1</v>
      </c>
      <c r="DO143" s="43" t="b">
        <f t="shared" si="14"/>
        <v>0</v>
      </c>
    </row>
    <row r="144" spans="1:119" x14ac:dyDescent="0.3">
      <c r="A144" s="43">
        <v>480084846</v>
      </c>
      <c r="B144" s="43" t="s">
        <v>12357</v>
      </c>
      <c r="C144" s="43">
        <v>0</v>
      </c>
      <c r="D144" s="43" t="s">
        <v>12309</v>
      </c>
      <c r="E144" s="43" t="s">
        <v>184</v>
      </c>
      <c r="F144" s="43" t="s">
        <v>11467</v>
      </c>
      <c r="G144" s="43">
        <v>501730</v>
      </c>
      <c r="H144" s="43">
        <v>501730</v>
      </c>
      <c r="I144" s="43">
        <v>872310</v>
      </c>
      <c r="J144" s="43">
        <v>872310</v>
      </c>
      <c r="K144" s="43">
        <v>202006</v>
      </c>
      <c r="L144" s="43">
        <v>202006</v>
      </c>
      <c r="O144" s="43" t="s">
        <v>1570</v>
      </c>
      <c r="P144" s="43" t="s">
        <v>195</v>
      </c>
      <c r="Q144" s="43">
        <v>1</v>
      </c>
      <c r="R144" s="43">
        <v>146996000</v>
      </c>
      <c r="S144" s="43">
        <v>146996000</v>
      </c>
      <c r="T144" s="43" t="s">
        <v>926</v>
      </c>
      <c r="U144" s="43">
        <v>146996000</v>
      </c>
      <c r="V144" s="43" t="s">
        <v>11487</v>
      </c>
      <c r="W144" s="44">
        <v>43994.540625000001</v>
      </c>
      <c r="X144" s="43">
        <v>146996000</v>
      </c>
      <c r="Y144" s="43" t="s">
        <v>12358</v>
      </c>
      <c r="AA144" s="43">
        <v>480084846</v>
      </c>
      <c r="AB144" s="43">
        <v>10</v>
      </c>
      <c r="AC144" s="43" t="s">
        <v>916</v>
      </c>
      <c r="AD144" s="43" t="s">
        <v>917</v>
      </c>
      <c r="AE144" s="43" t="s">
        <v>918</v>
      </c>
      <c r="AF144" s="43" t="s">
        <v>919</v>
      </c>
      <c r="AG144" s="43" t="s">
        <v>920</v>
      </c>
      <c r="AH144" s="45">
        <v>43993</v>
      </c>
      <c r="AI144" s="43" t="s">
        <v>1070</v>
      </c>
      <c r="AJ144" s="43" t="s">
        <v>1570</v>
      </c>
      <c r="AL144" s="43">
        <v>9900</v>
      </c>
      <c r="AO144" s="43" t="s">
        <v>918</v>
      </c>
      <c r="AP144" s="43" t="s">
        <v>923</v>
      </c>
      <c r="AQ144" s="43" t="s">
        <v>924</v>
      </c>
      <c r="AR144" s="43">
        <v>1</v>
      </c>
      <c r="AS144" s="43" t="s">
        <v>925</v>
      </c>
      <c r="AT144" s="43">
        <v>0</v>
      </c>
      <c r="AV144" s="43">
        <v>146996000</v>
      </c>
      <c r="AW144" s="43">
        <v>146996000</v>
      </c>
      <c r="AX144" s="43">
        <v>146996000</v>
      </c>
      <c r="AY144" s="43" t="s">
        <v>926</v>
      </c>
      <c r="AZ144" s="43">
        <v>1</v>
      </c>
      <c r="BA144" s="43">
        <v>0</v>
      </c>
      <c r="BB144" s="43">
        <v>0</v>
      </c>
      <c r="BC144" s="43">
        <v>0</v>
      </c>
      <c r="BD144" s="43">
        <v>0</v>
      </c>
      <c r="BE144" s="43">
        <v>0</v>
      </c>
      <c r="BF144" s="43">
        <v>0</v>
      </c>
      <c r="BG144" s="43">
        <v>1</v>
      </c>
      <c r="BH144" s="43" t="s">
        <v>12359</v>
      </c>
      <c r="BI144" s="43" t="s">
        <v>11482</v>
      </c>
      <c r="BJ144" s="43">
        <v>1</v>
      </c>
      <c r="BK144" s="43">
        <v>1</v>
      </c>
      <c r="BL144" s="43" t="s">
        <v>11473</v>
      </c>
      <c r="BM144" s="43" t="s">
        <v>12309</v>
      </c>
      <c r="BN144" s="43" t="s">
        <v>8</v>
      </c>
      <c r="BO144" s="43" t="s">
        <v>11539</v>
      </c>
      <c r="BP144" s="43" t="s">
        <v>11302</v>
      </c>
      <c r="BQ144" s="43" t="s">
        <v>11668</v>
      </c>
      <c r="BR144" s="43" t="s">
        <v>1570</v>
      </c>
      <c r="BS144" s="43" t="s">
        <v>8087</v>
      </c>
      <c r="BT144" s="43">
        <v>11667</v>
      </c>
      <c r="BU144" s="43" t="s">
        <v>11274</v>
      </c>
      <c r="BV144" s="43">
        <v>1</v>
      </c>
      <c r="BW144" s="43">
        <v>146996000</v>
      </c>
      <c r="BX144" s="43">
        <v>146996000</v>
      </c>
      <c r="BY144" s="44">
        <v>43983</v>
      </c>
      <c r="BZ144" s="44">
        <v>43983</v>
      </c>
      <c r="CA144" s="43">
        <v>480084846</v>
      </c>
      <c r="CB144" s="45">
        <v>43994</v>
      </c>
      <c r="CC144" s="43" t="s">
        <v>11600</v>
      </c>
      <c r="CD144" s="43">
        <v>0</v>
      </c>
      <c r="CE144" s="43">
        <v>146996000</v>
      </c>
      <c r="CX144" s="43">
        <v>146996000</v>
      </c>
      <c r="CY144" s="43">
        <v>5121711627</v>
      </c>
      <c r="DE144" s="43" t="s">
        <v>12360</v>
      </c>
      <c r="DF144" s="43" t="s">
        <v>11482</v>
      </c>
      <c r="DG144" s="43">
        <v>1</v>
      </c>
      <c r="DH144" s="43">
        <v>1</v>
      </c>
      <c r="DI144" s="43">
        <v>1</v>
      </c>
      <c r="DJ144" s="45">
        <f t="shared" si="10"/>
        <v>43994</v>
      </c>
      <c r="DK144" s="43" t="b">
        <f t="shared" si="11"/>
        <v>1</v>
      </c>
      <c r="DL144" s="43" t="b">
        <f t="shared" si="12"/>
        <v>1</v>
      </c>
      <c r="DM144" s="43" t="b">
        <f t="shared" si="13"/>
        <v>1</v>
      </c>
      <c r="DO144" s="43" t="b">
        <f t="shared" si="14"/>
        <v>0</v>
      </c>
    </row>
    <row r="145" spans="1:119" x14ac:dyDescent="0.3">
      <c r="A145" s="43">
        <v>480084847</v>
      </c>
      <c r="B145" s="43" t="s">
        <v>12361</v>
      </c>
      <c r="C145" s="43">
        <v>0</v>
      </c>
      <c r="D145" s="43" t="s">
        <v>12309</v>
      </c>
      <c r="E145" s="43" t="s">
        <v>184</v>
      </c>
      <c r="F145" s="43" t="s">
        <v>11467</v>
      </c>
      <c r="G145" s="43">
        <v>501730</v>
      </c>
      <c r="H145" s="43">
        <v>501730</v>
      </c>
      <c r="I145" s="43">
        <v>872310</v>
      </c>
      <c r="J145" s="43">
        <v>872310</v>
      </c>
      <c r="K145" s="43">
        <v>202006</v>
      </c>
      <c r="L145" s="43">
        <v>202006</v>
      </c>
      <c r="O145" s="43" t="s">
        <v>1571</v>
      </c>
      <c r="P145" s="43" t="s">
        <v>195</v>
      </c>
      <c r="Q145" s="43">
        <v>1</v>
      </c>
      <c r="R145" s="43">
        <v>133373000</v>
      </c>
      <c r="S145" s="43">
        <v>133373000</v>
      </c>
      <c r="T145" s="43" t="s">
        <v>926</v>
      </c>
      <c r="U145" s="43">
        <v>133373000</v>
      </c>
      <c r="V145" s="43" t="s">
        <v>11487</v>
      </c>
      <c r="W145" s="44">
        <v>43994.541631944441</v>
      </c>
      <c r="X145" s="43">
        <v>133373000</v>
      </c>
      <c r="Y145" s="43" t="s">
        <v>12362</v>
      </c>
      <c r="AA145" s="43">
        <v>480084847</v>
      </c>
      <c r="AB145" s="43">
        <v>10</v>
      </c>
      <c r="AC145" s="43" t="s">
        <v>916</v>
      </c>
      <c r="AD145" s="43" t="s">
        <v>917</v>
      </c>
      <c r="AE145" s="43" t="s">
        <v>918</v>
      </c>
      <c r="AF145" s="43" t="s">
        <v>919</v>
      </c>
      <c r="AG145" s="43" t="s">
        <v>920</v>
      </c>
      <c r="AH145" s="45">
        <v>43993</v>
      </c>
      <c r="AI145" s="43" t="s">
        <v>1070</v>
      </c>
      <c r="AJ145" s="43" t="s">
        <v>1571</v>
      </c>
      <c r="AL145" s="43">
        <v>9900</v>
      </c>
      <c r="AO145" s="43" t="s">
        <v>918</v>
      </c>
      <c r="AP145" s="43" t="s">
        <v>923</v>
      </c>
      <c r="AQ145" s="43" t="s">
        <v>924</v>
      </c>
      <c r="AR145" s="43">
        <v>1</v>
      </c>
      <c r="AS145" s="43" t="s">
        <v>925</v>
      </c>
      <c r="AT145" s="43">
        <v>0</v>
      </c>
      <c r="AV145" s="43">
        <v>133373000</v>
      </c>
      <c r="AW145" s="43">
        <v>133373000</v>
      </c>
      <c r="AX145" s="43">
        <v>133373000</v>
      </c>
      <c r="AY145" s="43" t="s">
        <v>926</v>
      </c>
      <c r="AZ145" s="43">
        <v>1</v>
      </c>
      <c r="BA145" s="43">
        <v>0</v>
      </c>
      <c r="BB145" s="43">
        <v>0</v>
      </c>
      <c r="BC145" s="43">
        <v>0</v>
      </c>
      <c r="BD145" s="43">
        <v>0</v>
      </c>
      <c r="BE145" s="43">
        <v>0</v>
      </c>
      <c r="BF145" s="43">
        <v>0</v>
      </c>
      <c r="BG145" s="43">
        <v>1</v>
      </c>
      <c r="BH145" s="43" t="s">
        <v>12363</v>
      </c>
      <c r="BI145" s="43" t="s">
        <v>11482</v>
      </c>
      <c r="BJ145" s="43">
        <v>1</v>
      </c>
      <c r="BK145" s="43">
        <v>1</v>
      </c>
      <c r="BL145" s="43" t="s">
        <v>11473</v>
      </c>
      <c r="BM145" s="43" t="s">
        <v>12309</v>
      </c>
      <c r="BN145" s="43" t="s">
        <v>8</v>
      </c>
      <c r="BO145" s="43" t="s">
        <v>11539</v>
      </c>
      <c r="BP145" s="43" t="s">
        <v>11302</v>
      </c>
      <c r="BQ145" s="43" t="s">
        <v>11668</v>
      </c>
      <c r="BR145" s="43" t="s">
        <v>12364</v>
      </c>
      <c r="BS145" s="43" t="s">
        <v>8087</v>
      </c>
      <c r="BT145" s="43">
        <v>11667</v>
      </c>
      <c r="BU145" s="43" t="s">
        <v>11274</v>
      </c>
      <c r="BV145" s="43">
        <v>1</v>
      </c>
      <c r="BW145" s="43">
        <v>133373000</v>
      </c>
      <c r="BX145" s="43">
        <v>133373000</v>
      </c>
      <c r="BY145" s="44">
        <v>43983</v>
      </c>
      <c r="BZ145" s="44">
        <v>43983</v>
      </c>
      <c r="CA145" s="43">
        <v>480084847</v>
      </c>
      <c r="CB145" s="45">
        <v>43994</v>
      </c>
      <c r="CC145" s="43" t="s">
        <v>11600</v>
      </c>
      <c r="CD145" s="43">
        <v>0</v>
      </c>
      <c r="CE145" s="43">
        <v>133373000</v>
      </c>
      <c r="CX145" s="43">
        <v>133373000</v>
      </c>
      <c r="CY145" s="43">
        <v>5121711628</v>
      </c>
      <c r="DE145" s="43" t="s">
        <v>12365</v>
      </c>
      <c r="DF145" s="43" t="s">
        <v>11482</v>
      </c>
      <c r="DG145" s="43">
        <v>1</v>
      </c>
      <c r="DH145" s="43">
        <v>1</v>
      </c>
      <c r="DI145" s="43">
        <v>1</v>
      </c>
      <c r="DJ145" s="45">
        <f t="shared" si="10"/>
        <v>43994</v>
      </c>
      <c r="DK145" s="43" t="b">
        <f t="shared" si="11"/>
        <v>1</v>
      </c>
      <c r="DL145" s="43" t="b">
        <f t="shared" si="12"/>
        <v>1</v>
      </c>
      <c r="DM145" s="43" t="b">
        <f t="shared" si="13"/>
        <v>1</v>
      </c>
      <c r="DO145" s="43" t="b">
        <f t="shared" si="14"/>
        <v>0</v>
      </c>
    </row>
    <row r="146" spans="1:119" x14ac:dyDescent="0.3">
      <c r="A146" s="43">
        <v>480084848</v>
      </c>
      <c r="B146" s="43" t="s">
        <v>12366</v>
      </c>
      <c r="C146" s="43">
        <v>0</v>
      </c>
      <c r="D146" s="43" t="s">
        <v>12309</v>
      </c>
      <c r="E146" s="43" t="s">
        <v>184</v>
      </c>
      <c r="F146" s="43" t="s">
        <v>11467</v>
      </c>
      <c r="G146" s="43">
        <v>501730</v>
      </c>
      <c r="H146" s="43">
        <v>501730</v>
      </c>
      <c r="I146" s="43">
        <v>872310</v>
      </c>
      <c r="J146" s="43">
        <v>872310</v>
      </c>
      <c r="K146" s="43">
        <v>202006</v>
      </c>
      <c r="L146" s="43">
        <v>202006</v>
      </c>
      <c r="O146" s="43" t="s">
        <v>1572</v>
      </c>
      <c r="P146" s="43" t="s">
        <v>195</v>
      </c>
      <c r="Q146" s="43">
        <v>1</v>
      </c>
      <c r="R146" s="43">
        <v>49759100</v>
      </c>
      <c r="S146" s="43">
        <v>49759100</v>
      </c>
      <c r="T146" s="43" t="s">
        <v>926</v>
      </c>
      <c r="U146" s="43">
        <v>49759100</v>
      </c>
      <c r="V146" s="43" t="s">
        <v>11487</v>
      </c>
      <c r="W146" s="44">
        <v>43994.543599537035</v>
      </c>
      <c r="X146" s="43">
        <v>49759100</v>
      </c>
      <c r="Y146" s="43" t="s">
        <v>12367</v>
      </c>
      <c r="AA146" s="43">
        <v>480084848</v>
      </c>
      <c r="AB146" s="43">
        <v>10</v>
      </c>
      <c r="AC146" s="43" t="s">
        <v>916</v>
      </c>
      <c r="AD146" s="43" t="s">
        <v>917</v>
      </c>
      <c r="AE146" s="43" t="s">
        <v>918</v>
      </c>
      <c r="AF146" s="43" t="s">
        <v>919</v>
      </c>
      <c r="AG146" s="43" t="s">
        <v>920</v>
      </c>
      <c r="AH146" s="45">
        <v>43993</v>
      </c>
      <c r="AI146" s="43" t="s">
        <v>1320</v>
      </c>
      <c r="AJ146" s="43" t="s">
        <v>1572</v>
      </c>
      <c r="AL146" s="43">
        <v>9900</v>
      </c>
      <c r="AO146" s="43" t="s">
        <v>918</v>
      </c>
      <c r="AP146" s="43" t="s">
        <v>923</v>
      </c>
      <c r="AQ146" s="43" t="s">
        <v>924</v>
      </c>
      <c r="AR146" s="43">
        <v>1</v>
      </c>
      <c r="AS146" s="43" t="s">
        <v>925</v>
      </c>
      <c r="AT146" s="43">
        <v>0</v>
      </c>
      <c r="AV146" s="43">
        <v>49759100</v>
      </c>
      <c r="AW146" s="43">
        <v>49759100</v>
      </c>
      <c r="AX146" s="43">
        <v>49759100</v>
      </c>
      <c r="AY146" s="43" t="s">
        <v>926</v>
      </c>
      <c r="AZ146" s="43">
        <v>1</v>
      </c>
      <c r="BA146" s="43">
        <v>0</v>
      </c>
      <c r="BB146" s="43">
        <v>0</v>
      </c>
      <c r="BC146" s="43">
        <v>0</v>
      </c>
      <c r="BD146" s="43">
        <v>0</v>
      </c>
      <c r="BE146" s="43">
        <v>0</v>
      </c>
      <c r="BF146" s="43">
        <v>0</v>
      </c>
      <c r="BG146" s="43">
        <v>1</v>
      </c>
      <c r="BH146" s="43" t="s">
        <v>12368</v>
      </c>
      <c r="BI146" s="43" t="s">
        <v>11482</v>
      </c>
      <c r="BJ146" s="43">
        <v>1</v>
      </c>
      <c r="BK146" s="43">
        <v>1</v>
      </c>
      <c r="BL146" s="43" t="s">
        <v>11473</v>
      </c>
      <c r="BM146" s="43" t="s">
        <v>12309</v>
      </c>
      <c r="BN146" s="43" t="s">
        <v>8</v>
      </c>
      <c r="BO146" s="43" t="s">
        <v>11539</v>
      </c>
      <c r="BP146" s="43" t="s">
        <v>11302</v>
      </c>
      <c r="BQ146" s="43" t="s">
        <v>11668</v>
      </c>
      <c r="BR146" s="43" t="s">
        <v>12369</v>
      </c>
      <c r="BS146" s="43" t="s">
        <v>8087</v>
      </c>
      <c r="BT146" s="43">
        <v>12433</v>
      </c>
      <c r="BU146" s="43" t="s">
        <v>11285</v>
      </c>
      <c r="BV146" s="43">
        <v>1</v>
      </c>
      <c r="BW146" s="43">
        <v>49759100</v>
      </c>
      <c r="BX146" s="43">
        <v>49759100</v>
      </c>
      <c r="BY146" s="44">
        <v>43983</v>
      </c>
      <c r="BZ146" s="44">
        <v>43983</v>
      </c>
      <c r="CA146" s="43">
        <v>480084848</v>
      </c>
      <c r="CB146" s="45">
        <v>43994</v>
      </c>
      <c r="CC146" s="43" t="s">
        <v>11600</v>
      </c>
      <c r="CD146" s="43">
        <v>0</v>
      </c>
      <c r="CE146" s="43">
        <v>49759100</v>
      </c>
      <c r="CX146" s="43">
        <v>49759100</v>
      </c>
      <c r="CY146" s="43">
        <v>5121710642</v>
      </c>
      <c r="DE146" s="43" t="s">
        <v>12370</v>
      </c>
      <c r="DF146" s="43" t="s">
        <v>11482</v>
      </c>
      <c r="DG146" s="43">
        <v>1</v>
      </c>
      <c r="DH146" s="43">
        <v>1</v>
      </c>
      <c r="DI146" s="43">
        <v>1</v>
      </c>
      <c r="DJ146" s="45">
        <f t="shared" si="10"/>
        <v>43994</v>
      </c>
      <c r="DK146" s="43" t="b">
        <f t="shared" si="11"/>
        <v>1</v>
      </c>
      <c r="DL146" s="43" t="b">
        <f t="shared" si="12"/>
        <v>1</v>
      </c>
      <c r="DM146" s="43" t="b">
        <f t="shared" si="13"/>
        <v>1</v>
      </c>
      <c r="DO146" s="43" t="b">
        <f t="shared" si="14"/>
        <v>0</v>
      </c>
    </row>
    <row r="147" spans="1:119" x14ac:dyDescent="0.3">
      <c r="A147" s="43">
        <v>480084869</v>
      </c>
      <c r="B147" s="43" t="s">
        <v>12371</v>
      </c>
      <c r="C147" s="43">
        <v>0</v>
      </c>
      <c r="D147" s="43" t="s">
        <v>12309</v>
      </c>
      <c r="E147" s="43" t="s">
        <v>184</v>
      </c>
      <c r="F147" s="43" t="s">
        <v>11467</v>
      </c>
      <c r="G147" s="43">
        <v>501730</v>
      </c>
      <c r="H147" s="43">
        <v>501730</v>
      </c>
      <c r="I147" s="43">
        <v>872310</v>
      </c>
      <c r="J147" s="43">
        <v>872310</v>
      </c>
      <c r="K147" s="43">
        <v>202006</v>
      </c>
      <c r="L147" s="43">
        <v>202006</v>
      </c>
      <c r="O147" s="43" t="s">
        <v>1573</v>
      </c>
      <c r="P147" s="43" t="s">
        <v>195</v>
      </c>
      <c r="Q147" s="43">
        <v>1</v>
      </c>
      <c r="R147" s="43">
        <v>51536313</v>
      </c>
      <c r="S147" s="43">
        <v>51536313</v>
      </c>
      <c r="T147" s="43" t="s">
        <v>926</v>
      </c>
      <c r="U147" s="43">
        <v>51536313</v>
      </c>
      <c r="V147" s="43" t="s">
        <v>11487</v>
      </c>
      <c r="W147" s="44">
        <v>43994.823437500003</v>
      </c>
      <c r="X147" s="43">
        <v>51536313</v>
      </c>
      <c r="Y147" s="43" t="s">
        <v>12372</v>
      </c>
      <c r="AA147" s="43">
        <v>480084869</v>
      </c>
      <c r="AB147" s="43">
        <v>10</v>
      </c>
      <c r="AC147" s="43" t="s">
        <v>916</v>
      </c>
      <c r="AD147" s="43" t="s">
        <v>917</v>
      </c>
      <c r="AE147" s="43" t="s">
        <v>918</v>
      </c>
      <c r="AF147" s="43" t="s">
        <v>919</v>
      </c>
      <c r="AG147" s="43" t="s">
        <v>920</v>
      </c>
      <c r="AH147" s="45">
        <v>43993</v>
      </c>
      <c r="AI147" s="43" t="s">
        <v>1320</v>
      </c>
      <c r="AJ147" s="43" t="s">
        <v>1573</v>
      </c>
      <c r="AL147" s="43">
        <v>9900</v>
      </c>
      <c r="AO147" s="43" t="s">
        <v>918</v>
      </c>
      <c r="AP147" s="43" t="s">
        <v>923</v>
      </c>
      <c r="AQ147" s="43" t="s">
        <v>924</v>
      </c>
      <c r="AR147" s="43">
        <v>1</v>
      </c>
      <c r="AS147" s="43" t="s">
        <v>925</v>
      </c>
      <c r="AT147" s="43">
        <v>0</v>
      </c>
      <c r="AV147" s="43">
        <v>51536313</v>
      </c>
      <c r="AW147" s="43">
        <v>51536313</v>
      </c>
      <c r="AX147" s="43">
        <v>51536313</v>
      </c>
      <c r="AY147" s="43" t="s">
        <v>926</v>
      </c>
      <c r="AZ147" s="43">
        <v>1</v>
      </c>
      <c r="BA147" s="43">
        <v>0</v>
      </c>
      <c r="BB147" s="43">
        <v>0</v>
      </c>
      <c r="BC147" s="43">
        <v>0</v>
      </c>
      <c r="BD147" s="43">
        <v>0</v>
      </c>
      <c r="BE147" s="43">
        <v>0</v>
      </c>
      <c r="BF147" s="43">
        <v>0</v>
      </c>
      <c r="BG147" s="43">
        <v>1</v>
      </c>
      <c r="BH147" s="43" t="s">
        <v>12373</v>
      </c>
      <c r="BI147" s="43" t="s">
        <v>11482</v>
      </c>
      <c r="BJ147" s="43">
        <v>1</v>
      </c>
      <c r="BK147" s="43">
        <v>1</v>
      </c>
      <c r="BL147" s="43" t="s">
        <v>11473</v>
      </c>
      <c r="BM147" s="43" t="s">
        <v>12309</v>
      </c>
      <c r="BN147" s="43" t="s">
        <v>8</v>
      </c>
      <c r="BO147" s="43" t="s">
        <v>11539</v>
      </c>
      <c r="BP147" s="43" t="s">
        <v>11302</v>
      </c>
      <c r="BQ147" s="43" t="s">
        <v>11668</v>
      </c>
      <c r="BR147" s="43" t="s">
        <v>12374</v>
      </c>
      <c r="BS147" s="43" t="s">
        <v>8087</v>
      </c>
      <c r="BT147" s="43">
        <v>12433</v>
      </c>
      <c r="BU147" s="43" t="s">
        <v>11285</v>
      </c>
      <c r="BV147" s="43">
        <v>1</v>
      </c>
      <c r="BW147" s="43">
        <v>51536313</v>
      </c>
      <c r="BX147" s="43">
        <v>51536313</v>
      </c>
      <c r="BY147" s="44">
        <v>43983</v>
      </c>
      <c r="BZ147" s="44">
        <v>43983</v>
      </c>
      <c r="CA147" s="43">
        <v>480084869</v>
      </c>
      <c r="CB147" s="45">
        <v>43994</v>
      </c>
      <c r="CC147" s="43" t="s">
        <v>11600</v>
      </c>
      <c r="CD147" s="43">
        <v>0</v>
      </c>
      <c r="CE147" s="43">
        <v>51536313</v>
      </c>
      <c r="CX147" s="43">
        <v>51536313</v>
      </c>
      <c r="CY147" s="43">
        <v>5121710643</v>
      </c>
      <c r="DE147" s="43" t="s">
        <v>12375</v>
      </c>
      <c r="DF147" s="43" t="s">
        <v>11482</v>
      </c>
      <c r="DG147" s="43">
        <v>1</v>
      </c>
      <c r="DH147" s="43">
        <v>1</v>
      </c>
      <c r="DI147" s="43">
        <v>1</v>
      </c>
      <c r="DJ147" s="45">
        <f t="shared" si="10"/>
        <v>43994</v>
      </c>
      <c r="DK147" s="43" t="b">
        <f t="shared" si="11"/>
        <v>1</v>
      </c>
      <c r="DL147" s="43" t="b">
        <f t="shared" si="12"/>
        <v>1</v>
      </c>
      <c r="DM147" s="43" t="b">
        <f t="shared" si="13"/>
        <v>1</v>
      </c>
      <c r="DO147" s="43" t="b">
        <f t="shared" si="14"/>
        <v>0</v>
      </c>
    </row>
    <row r="148" spans="1:119" x14ac:dyDescent="0.3">
      <c r="A148" s="43">
        <v>480084871</v>
      </c>
      <c r="B148" s="43" t="s">
        <v>12376</v>
      </c>
      <c r="C148" s="43">
        <v>0</v>
      </c>
      <c r="D148" s="43" t="s">
        <v>12309</v>
      </c>
      <c r="E148" s="43" t="s">
        <v>184</v>
      </c>
      <c r="F148" s="43" t="s">
        <v>11467</v>
      </c>
      <c r="G148" s="43">
        <v>501730</v>
      </c>
      <c r="H148" s="43">
        <v>501730</v>
      </c>
      <c r="I148" s="43">
        <v>872310</v>
      </c>
      <c r="J148" s="43">
        <v>872310</v>
      </c>
      <c r="K148" s="43">
        <v>202006</v>
      </c>
      <c r="L148" s="43">
        <v>202006</v>
      </c>
      <c r="O148" s="43" t="s">
        <v>1574</v>
      </c>
      <c r="P148" s="43" t="s">
        <v>195</v>
      </c>
      <c r="Q148" s="43">
        <v>1</v>
      </c>
      <c r="R148" s="43">
        <v>48809100</v>
      </c>
      <c r="S148" s="43">
        <v>48809100</v>
      </c>
      <c r="T148" s="43" t="s">
        <v>926</v>
      </c>
      <c r="U148" s="43">
        <v>48809100</v>
      </c>
      <c r="V148" s="43" t="s">
        <v>11487</v>
      </c>
      <c r="W148" s="44">
        <v>43994.825879629629</v>
      </c>
      <c r="X148" s="43">
        <v>48809100</v>
      </c>
      <c r="Y148" s="43" t="s">
        <v>12377</v>
      </c>
      <c r="AA148" s="43">
        <v>480084871</v>
      </c>
      <c r="AB148" s="43">
        <v>10</v>
      </c>
      <c r="AC148" s="43" t="s">
        <v>916</v>
      </c>
      <c r="AD148" s="43" t="s">
        <v>917</v>
      </c>
      <c r="AE148" s="43" t="s">
        <v>918</v>
      </c>
      <c r="AF148" s="43" t="s">
        <v>919</v>
      </c>
      <c r="AG148" s="43" t="s">
        <v>920</v>
      </c>
      <c r="AH148" s="45">
        <v>43993</v>
      </c>
      <c r="AI148" s="43" t="s">
        <v>1320</v>
      </c>
      <c r="AJ148" s="43" t="s">
        <v>1574</v>
      </c>
      <c r="AL148" s="43">
        <v>9900</v>
      </c>
      <c r="AO148" s="43" t="s">
        <v>918</v>
      </c>
      <c r="AP148" s="43" t="s">
        <v>923</v>
      </c>
      <c r="AQ148" s="43" t="s">
        <v>924</v>
      </c>
      <c r="AR148" s="43">
        <v>1</v>
      </c>
      <c r="AS148" s="43" t="s">
        <v>925</v>
      </c>
      <c r="AT148" s="43">
        <v>0</v>
      </c>
      <c r="AV148" s="43">
        <v>48809100</v>
      </c>
      <c r="AW148" s="43">
        <v>48809100</v>
      </c>
      <c r="AX148" s="43">
        <v>48809100</v>
      </c>
      <c r="AY148" s="43" t="s">
        <v>926</v>
      </c>
      <c r="AZ148" s="43">
        <v>1</v>
      </c>
      <c r="BA148" s="43">
        <v>0</v>
      </c>
      <c r="BB148" s="43">
        <v>0</v>
      </c>
      <c r="BC148" s="43">
        <v>0</v>
      </c>
      <c r="BD148" s="43">
        <v>0</v>
      </c>
      <c r="BE148" s="43">
        <v>0</v>
      </c>
      <c r="BF148" s="43">
        <v>0</v>
      </c>
      <c r="BG148" s="43">
        <v>1</v>
      </c>
      <c r="BH148" s="43" t="s">
        <v>12378</v>
      </c>
      <c r="BI148" s="43" t="s">
        <v>11482</v>
      </c>
      <c r="BJ148" s="43">
        <v>1</v>
      </c>
      <c r="BK148" s="43">
        <v>1</v>
      </c>
      <c r="BL148" s="43" t="s">
        <v>11473</v>
      </c>
      <c r="BM148" s="43" t="s">
        <v>12309</v>
      </c>
      <c r="BN148" s="43" t="s">
        <v>8</v>
      </c>
      <c r="BO148" s="43" t="s">
        <v>11539</v>
      </c>
      <c r="BP148" s="43" t="s">
        <v>11302</v>
      </c>
      <c r="BQ148" s="43" t="s">
        <v>11668</v>
      </c>
      <c r="BR148" s="43" t="s">
        <v>1574</v>
      </c>
      <c r="BS148" s="43" t="s">
        <v>8087</v>
      </c>
      <c r="BT148" s="43">
        <v>12433</v>
      </c>
      <c r="BU148" s="43" t="s">
        <v>11285</v>
      </c>
      <c r="BV148" s="43">
        <v>1</v>
      </c>
      <c r="BW148" s="43">
        <v>48809100</v>
      </c>
      <c r="BX148" s="43">
        <v>48809100</v>
      </c>
      <c r="BY148" s="44">
        <v>43983</v>
      </c>
      <c r="BZ148" s="44">
        <v>43983</v>
      </c>
      <c r="CA148" s="43">
        <v>480084871</v>
      </c>
      <c r="CB148" s="45">
        <v>43994</v>
      </c>
      <c r="CC148" s="43" t="s">
        <v>11600</v>
      </c>
      <c r="CD148" s="43">
        <v>0</v>
      </c>
      <c r="CE148" s="43">
        <v>48809100</v>
      </c>
      <c r="CX148" s="43">
        <v>48809100</v>
      </c>
      <c r="CY148" s="43">
        <v>5121710644</v>
      </c>
      <c r="DE148" s="43" t="s">
        <v>12379</v>
      </c>
      <c r="DF148" s="43" t="s">
        <v>11482</v>
      </c>
      <c r="DG148" s="43">
        <v>1</v>
      </c>
      <c r="DH148" s="43">
        <v>1</v>
      </c>
      <c r="DI148" s="43">
        <v>1</v>
      </c>
      <c r="DJ148" s="45">
        <f t="shared" si="10"/>
        <v>43994</v>
      </c>
      <c r="DK148" s="43" t="b">
        <f t="shared" si="11"/>
        <v>1</v>
      </c>
      <c r="DL148" s="43" t="b">
        <f t="shared" si="12"/>
        <v>1</v>
      </c>
      <c r="DM148" s="43" t="b">
        <f t="shared" si="13"/>
        <v>1</v>
      </c>
      <c r="DO148" s="43" t="b">
        <f t="shared" si="14"/>
        <v>0</v>
      </c>
    </row>
    <row r="149" spans="1:119" x14ac:dyDescent="0.3">
      <c r="A149" s="43">
        <v>480084874</v>
      </c>
      <c r="B149" s="43" t="s">
        <v>12380</v>
      </c>
      <c r="C149" s="43">
        <v>0</v>
      </c>
      <c r="D149" s="43" t="s">
        <v>12309</v>
      </c>
      <c r="E149" s="43" t="s">
        <v>184</v>
      </c>
      <c r="F149" s="43" t="s">
        <v>11467</v>
      </c>
      <c r="G149" s="43">
        <v>501730</v>
      </c>
      <c r="H149" s="43">
        <v>501730</v>
      </c>
      <c r="I149" s="43">
        <v>872310</v>
      </c>
      <c r="J149" s="43">
        <v>872310</v>
      </c>
      <c r="K149" s="43">
        <v>202006</v>
      </c>
      <c r="L149" s="43">
        <v>202006</v>
      </c>
      <c r="O149" s="43" t="s">
        <v>1575</v>
      </c>
      <c r="P149" s="43" t="s">
        <v>195</v>
      </c>
      <c r="Q149" s="43">
        <v>1</v>
      </c>
      <c r="R149" s="43">
        <v>48809100</v>
      </c>
      <c r="S149" s="43">
        <v>48809100</v>
      </c>
      <c r="T149" s="43" t="s">
        <v>926</v>
      </c>
      <c r="U149" s="43">
        <v>48809100</v>
      </c>
      <c r="V149" s="43" t="s">
        <v>11487</v>
      </c>
      <c r="W149" s="44">
        <v>43994.827731481484</v>
      </c>
      <c r="X149" s="43">
        <v>48809100</v>
      </c>
      <c r="Y149" s="43" t="s">
        <v>12381</v>
      </c>
      <c r="AA149" s="43">
        <v>480084874</v>
      </c>
      <c r="AB149" s="43">
        <v>10</v>
      </c>
      <c r="AC149" s="43" t="s">
        <v>916</v>
      </c>
      <c r="AD149" s="43" t="s">
        <v>917</v>
      </c>
      <c r="AE149" s="43" t="s">
        <v>918</v>
      </c>
      <c r="AF149" s="43" t="s">
        <v>919</v>
      </c>
      <c r="AG149" s="43" t="s">
        <v>920</v>
      </c>
      <c r="AH149" s="45">
        <v>43993</v>
      </c>
      <c r="AI149" s="43" t="s">
        <v>1320</v>
      </c>
      <c r="AJ149" s="43" t="s">
        <v>1575</v>
      </c>
      <c r="AL149" s="43">
        <v>9900</v>
      </c>
      <c r="AO149" s="43" t="s">
        <v>918</v>
      </c>
      <c r="AP149" s="43" t="s">
        <v>923</v>
      </c>
      <c r="AQ149" s="43" t="s">
        <v>924</v>
      </c>
      <c r="AR149" s="43">
        <v>1</v>
      </c>
      <c r="AS149" s="43" t="s">
        <v>925</v>
      </c>
      <c r="AT149" s="43">
        <v>0</v>
      </c>
      <c r="AV149" s="43">
        <v>48809100</v>
      </c>
      <c r="AW149" s="43">
        <v>48809100</v>
      </c>
      <c r="AX149" s="43">
        <v>48809100</v>
      </c>
      <c r="AY149" s="43" t="s">
        <v>926</v>
      </c>
      <c r="AZ149" s="43">
        <v>1</v>
      </c>
      <c r="BA149" s="43">
        <v>0</v>
      </c>
      <c r="BB149" s="43">
        <v>0</v>
      </c>
      <c r="BC149" s="43">
        <v>0</v>
      </c>
      <c r="BD149" s="43">
        <v>0</v>
      </c>
      <c r="BE149" s="43">
        <v>0</v>
      </c>
      <c r="BF149" s="43">
        <v>0</v>
      </c>
      <c r="BG149" s="43">
        <v>1</v>
      </c>
      <c r="BH149" s="43" t="s">
        <v>12382</v>
      </c>
      <c r="BI149" s="43" t="s">
        <v>11482</v>
      </c>
      <c r="BJ149" s="43">
        <v>1</v>
      </c>
      <c r="BK149" s="43">
        <v>1</v>
      </c>
      <c r="BL149" s="43" t="s">
        <v>11473</v>
      </c>
      <c r="BM149" s="43" t="s">
        <v>12309</v>
      </c>
      <c r="BN149" s="43" t="s">
        <v>8</v>
      </c>
      <c r="BO149" s="43" t="s">
        <v>11539</v>
      </c>
      <c r="BP149" s="43" t="s">
        <v>11302</v>
      </c>
      <c r="BQ149" s="43" t="s">
        <v>11668</v>
      </c>
      <c r="BR149" s="43" t="s">
        <v>12383</v>
      </c>
      <c r="BS149" s="43" t="s">
        <v>8087</v>
      </c>
      <c r="BT149" s="43">
        <v>12433</v>
      </c>
      <c r="BU149" s="43" t="s">
        <v>11285</v>
      </c>
      <c r="BV149" s="43">
        <v>1</v>
      </c>
      <c r="BW149" s="43">
        <v>48809100</v>
      </c>
      <c r="BX149" s="43">
        <v>48809100</v>
      </c>
      <c r="BY149" s="44">
        <v>43983</v>
      </c>
      <c r="BZ149" s="44">
        <v>43983</v>
      </c>
      <c r="CA149" s="43">
        <v>480084874</v>
      </c>
      <c r="CB149" s="45">
        <v>43994</v>
      </c>
      <c r="CC149" s="43" t="s">
        <v>11600</v>
      </c>
      <c r="CD149" s="43">
        <v>0</v>
      </c>
      <c r="CE149" s="43">
        <v>48809100</v>
      </c>
      <c r="CX149" s="43">
        <v>48809100</v>
      </c>
      <c r="CY149" s="43">
        <v>5121710645</v>
      </c>
      <c r="DE149" s="43" t="s">
        <v>12384</v>
      </c>
      <c r="DF149" s="43" t="s">
        <v>11482</v>
      </c>
      <c r="DG149" s="43">
        <v>1</v>
      </c>
      <c r="DH149" s="43">
        <v>1</v>
      </c>
      <c r="DI149" s="43">
        <v>1</v>
      </c>
      <c r="DJ149" s="45">
        <f t="shared" si="10"/>
        <v>43994</v>
      </c>
      <c r="DK149" s="43" t="b">
        <f t="shared" si="11"/>
        <v>1</v>
      </c>
      <c r="DL149" s="43" t="b">
        <f t="shared" si="12"/>
        <v>1</v>
      </c>
      <c r="DM149" s="43" t="b">
        <f t="shared" si="13"/>
        <v>1</v>
      </c>
      <c r="DO149" s="43" t="b">
        <f t="shared" si="14"/>
        <v>0</v>
      </c>
    </row>
    <row r="150" spans="1:119" x14ac:dyDescent="0.3">
      <c r="A150" s="43">
        <v>480084877</v>
      </c>
      <c r="B150" s="43" t="s">
        <v>12385</v>
      </c>
      <c r="C150" s="43">
        <v>0</v>
      </c>
      <c r="D150" s="43" t="s">
        <v>12309</v>
      </c>
      <c r="E150" s="43" t="s">
        <v>184</v>
      </c>
      <c r="F150" s="43" t="s">
        <v>11467</v>
      </c>
      <c r="G150" s="43">
        <v>501730</v>
      </c>
      <c r="H150" s="43">
        <v>501730</v>
      </c>
      <c r="I150" s="43">
        <v>872310</v>
      </c>
      <c r="J150" s="43">
        <v>872310</v>
      </c>
      <c r="K150" s="43">
        <v>202006</v>
      </c>
      <c r="L150" s="43">
        <v>202006</v>
      </c>
      <c r="O150" s="43" t="s">
        <v>1576</v>
      </c>
      <c r="P150" s="43" t="s">
        <v>195</v>
      </c>
      <c r="Q150" s="43">
        <v>1</v>
      </c>
      <c r="R150" s="43">
        <v>49759100</v>
      </c>
      <c r="S150" s="43">
        <v>49759100</v>
      </c>
      <c r="T150" s="43" t="s">
        <v>926</v>
      </c>
      <c r="U150" s="43">
        <v>49759100</v>
      </c>
      <c r="V150" s="43" t="s">
        <v>11487</v>
      </c>
      <c r="W150" s="44">
        <v>43994.828831018516</v>
      </c>
      <c r="X150" s="43">
        <v>49759100</v>
      </c>
      <c r="Y150" s="43" t="s">
        <v>12386</v>
      </c>
      <c r="AA150" s="43">
        <v>480084877</v>
      </c>
      <c r="AB150" s="43">
        <v>10</v>
      </c>
      <c r="AC150" s="43" t="s">
        <v>916</v>
      </c>
      <c r="AD150" s="43" t="s">
        <v>917</v>
      </c>
      <c r="AE150" s="43" t="s">
        <v>918</v>
      </c>
      <c r="AF150" s="43" t="s">
        <v>919</v>
      </c>
      <c r="AG150" s="43" t="s">
        <v>920</v>
      </c>
      <c r="AH150" s="45">
        <v>43993</v>
      </c>
      <c r="AI150" s="43" t="s">
        <v>1320</v>
      </c>
      <c r="AJ150" s="43" t="s">
        <v>1576</v>
      </c>
      <c r="AL150" s="43">
        <v>9900</v>
      </c>
      <c r="AO150" s="43" t="s">
        <v>918</v>
      </c>
      <c r="AP150" s="43" t="s">
        <v>923</v>
      </c>
      <c r="AQ150" s="43" t="s">
        <v>924</v>
      </c>
      <c r="AR150" s="43">
        <v>1</v>
      </c>
      <c r="AS150" s="43" t="s">
        <v>925</v>
      </c>
      <c r="AT150" s="43">
        <v>0</v>
      </c>
      <c r="AV150" s="43">
        <v>49759100</v>
      </c>
      <c r="AW150" s="43">
        <v>49759100</v>
      </c>
      <c r="AX150" s="43">
        <v>49759100</v>
      </c>
      <c r="AY150" s="43" t="s">
        <v>926</v>
      </c>
      <c r="AZ150" s="43">
        <v>1</v>
      </c>
      <c r="BA150" s="43">
        <v>0</v>
      </c>
      <c r="BB150" s="43">
        <v>0</v>
      </c>
      <c r="BC150" s="43">
        <v>0</v>
      </c>
      <c r="BD150" s="43">
        <v>0</v>
      </c>
      <c r="BE150" s="43">
        <v>0</v>
      </c>
      <c r="BF150" s="43">
        <v>0</v>
      </c>
      <c r="BG150" s="43">
        <v>1</v>
      </c>
      <c r="BH150" s="43" t="s">
        <v>12387</v>
      </c>
      <c r="BI150" s="43" t="s">
        <v>11482</v>
      </c>
      <c r="BJ150" s="43">
        <v>1</v>
      </c>
      <c r="BK150" s="43">
        <v>1</v>
      </c>
      <c r="BL150" s="43" t="s">
        <v>11473</v>
      </c>
      <c r="BM150" s="43" t="s">
        <v>12309</v>
      </c>
      <c r="BN150" s="43" t="s">
        <v>8</v>
      </c>
      <c r="BO150" s="43" t="s">
        <v>11539</v>
      </c>
      <c r="BP150" s="43" t="s">
        <v>11302</v>
      </c>
      <c r="BQ150" s="43" t="s">
        <v>11668</v>
      </c>
      <c r="BR150" s="43" t="s">
        <v>12388</v>
      </c>
      <c r="BS150" s="43" t="s">
        <v>8087</v>
      </c>
      <c r="BT150" s="43">
        <v>12433</v>
      </c>
      <c r="BU150" s="43" t="s">
        <v>11285</v>
      </c>
      <c r="BV150" s="43">
        <v>1</v>
      </c>
      <c r="BW150" s="43">
        <v>49759100</v>
      </c>
      <c r="BX150" s="43">
        <v>49759100</v>
      </c>
      <c r="BY150" s="44">
        <v>43983</v>
      </c>
      <c r="BZ150" s="44">
        <v>43983</v>
      </c>
      <c r="CA150" s="43">
        <v>480084877</v>
      </c>
      <c r="CB150" s="45">
        <v>43994</v>
      </c>
      <c r="CC150" s="43" t="s">
        <v>11600</v>
      </c>
      <c r="CD150" s="43">
        <v>0</v>
      </c>
      <c r="CE150" s="43">
        <v>49759100</v>
      </c>
      <c r="CX150" s="43">
        <v>49759100</v>
      </c>
      <c r="CY150" s="43">
        <v>5121710646</v>
      </c>
      <c r="DE150" s="43" t="s">
        <v>12389</v>
      </c>
      <c r="DF150" s="43" t="s">
        <v>11482</v>
      </c>
      <c r="DG150" s="43">
        <v>1</v>
      </c>
      <c r="DH150" s="43">
        <v>1</v>
      </c>
      <c r="DI150" s="43">
        <v>1</v>
      </c>
      <c r="DJ150" s="45">
        <f t="shared" si="10"/>
        <v>43994</v>
      </c>
      <c r="DK150" s="43" t="b">
        <f t="shared" si="11"/>
        <v>1</v>
      </c>
      <c r="DL150" s="43" t="b">
        <f t="shared" si="12"/>
        <v>1</v>
      </c>
      <c r="DM150" s="43" t="b">
        <f t="shared" si="13"/>
        <v>1</v>
      </c>
      <c r="DO150" s="43" t="b">
        <f t="shared" si="14"/>
        <v>0</v>
      </c>
    </row>
    <row r="151" spans="1:119" x14ac:dyDescent="0.3">
      <c r="A151" s="43">
        <v>480084880</v>
      </c>
      <c r="B151" s="43" t="s">
        <v>12390</v>
      </c>
      <c r="C151" s="43">
        <v>0</v>
      </c>
      <c r="D151" s="43" t="s">
        <v>12391</v>
      </c>
      <c r="E151" s="43" t="s">
        <v>219</v>
      </c>
      <c r="F151" s="43" t="s">
        <v>11467</v>
      </c>
      <c r="G151" s="43">
        <v>501730</v>
      </c>
      <c r="H151" s="43">
        <v>501730</v>
      </c>
      <c r="I151" s="43">
        <v>872320</v>
      </c>
      <c r="J151" s="43">
        <v>872320</v>
      </c>
      <c r="K151" s="43">
        <v>202006</v>
      </c>
      <c r="L151" s="43">
        <v>202006</v>
      </c>
      <c r="O151" s="43" t="s">
        <v>1578</v>
      </c>
      <c r="P151" s="43" t="s">
        <v>12392</v>
      </c>
      <c r="Q151" s="43">
        <v>1</v>
      </c>
      <c r="R151" s="43">
        <v>2278980</v>
      </c>
      <c r="S151" s="43">
        <v>2278980</v>
      </c>
      <c r="T151" s="43" t="s">
        <v>926</v>
      </c>
      <c r="U151" s="43">
        <v>2278980</v>
      </c>
      <c r="V151" s="43" t="s">
        <v>11487</v>
      </c>
      <c r="W151" s="44">
        <v>43994.832442129627</v>
      </c>
      <c r="X151" s="43">
        <v>2278980</v>
      </c>
      <c r="Y151" s="43" t="s">
        <v>12393</v>
      </c>
      <c r="AA151" s="43">
        <v>480084880</v>
      </c>
      <c r="AB151" s="43">
        <v>10</v>
      </c>
      <c r="AC151" s="43" t="s">
        <v>916</v>
      </c>
      <c r="AD151" s="43" t="s">
        <v>917</v>
      </c>
      <c r="AE151" s="43" t="s">
        <v>918</v>
      </c>
      <c r="AF151" s="43" t="s">
        <v>919</v>
      </c>
      <c r="AG151" s="43" t="s">
        <v>920</v>
      </c>
      <c r="AH151" s="45">
        <v>43993</v>
      </c>
      <c r="AI151" s="43" t="s">
        <v>1577</v>
      </c>
      <c r="AJ151" s="43" t="s">
        <v>1578</v>
      </c>
      <c r="AL151" s="43">
        <v>9900</v>
      </c>
      <c r="AO151" s="43" t="s">
        <v>918</v>
      </c>
      <c r="AP151" s="43" t="s">
        <v>923</v>
      </c>
      <c r="AQ151" s="43" t="s">
        <v>924</v>
      </c>
      <c r="AR151" s="43">
        <v>1</v>
      </c>
      <c r="AS151" s="43" t="s">
        <v>925</v>
      </c>
      <c r="AT151" s="43">
        <v>0</v>
      </c>
      <c r="AV151" s="43">
        <v>2278980</v>
      </c>
      <c r="AW151" s="43">
        <v>2278980</v>
      </c>
      <c r="AX151" s="43">
        <v>2278980</v>
      </c>
      <c r="AY151" s="43" t="s">
        <v>926</v>
      </c>
      <c r="AZ151" s="43">
        <v>1</v>
      </c>
      <c r="BA151" s="43">
        <v>0</v>
      </c>
      <c r="BB151" s="43">
        <v>0</v>
      </c>
      <c r="BC151" s="43">
        <v>0</v>
      </c>
      <c r="BD151" s="43">
        <v>0</v>
      </c>
      <c r="BE151" s="43">
        <v>0</v>
      </c>
      <c r="BF151" s="43">
        <v>0</v>
      </c>
      <c r="BG151" s="43">
        <v>1</v>
      </c>
      <c r="BH151" s="43" t="s">
        <v>12394</v>
      </c>
      <c r="BI151" s="43" t="s">
        <v>11482</v>
      </c>
      <c r="BJ151" s="43">
        <v>1</v>
      </c>
      <c r="BK151" s="43">
        <v>1</v>
      </c>
      <c r="BL151" s="43" t="s">
        <v>11473</v>
      </c>
      <c r="BM151" s="43" t="s">
        <v>12391</v>
      </c>
      <c r="BN151" s="43" t="s">
        <v>13</v>
      </c>
      <c r="BO151" s="43" t="s">
        <v>10025</v>
      </c>
      <c r="BP151" s="43" t="s">
        <v>11505</v>
      </c>
      <c r="BQ151" s="43" t="s">
        <v>11344</v>
      </c>
      <c r="BR151" s="43" t="s">
        <v>12395</v>
      </c>
      <c r="BS151" s="43" t="s">
        <v>8087</v>
      </c>
      <c r="BT151" s="43">
        <v>12270</v>
      </c>
      <c r="BU151" s="43" t="s">
        <v>12396</v>
      </c>
      <c r="BV151" s="43">
        <v>1</v>
      </c>
      <c r="BW151" s="43">
        <v>2278980</v>
      </c>
      <c r="BX151" s="43">
        <v>2278980</v>
      </c>
      <c r="BY151" s="44">
        <v>43983</v>
      </c>
      <c r="BZ151" s="44">
        <v>43983</v>
      </c>
      <c r="CA151" s="43">
        <v>480084880</v>
      </c>
      <c r="CB151" s="45">
        <v>43994</v>
      </c>
      <c r="CC151" s="43" t="s">
        <v>11600</v>
      </c>
      <c r="CD151" s="43">
        <v>0</v>
      </c>
      <c r="CE151" s="43">
        <v>2278980</v>
      </c>
      <c r="CX151" s="43">
        <v>2278980</v>
      </c>
      <c r="CY151" s="43">
        <v>5121711644</v>
      </c>
      <c r="DE151" s="43" t="s">
        <v>12397</v>
      </c>
      <c r="DF151" s="43" t="s">
        <v>11482</v>
      </c>
      <c r="DG151" s="43">
        <v>1</v>
      </c>
      <c r="DH151" s="43">
        <v>1</v>
      </c>
      <c r="DI151" s="43">
        <v>1</v>
      </c>
      <c r="DJ151" s="45">
        <f t="shared" si="10"/>
        <v>43994</v>
      </c>
      <c r="DK151" s="43" t="b">
        <f t="shared" si="11"/>
        <v>1</v>
      </c>
      <c r="DL151" s="43" t="b">
        <f t="shared" si="12"/>
        <v>1</v>
      </c>
      <c r="DM151" s="43" t="b">
        <f t="shared" si="13"/>
        <v>1</v>
      </c>
      <c r="DO151" s="43" t="b">
        <f t="shared" si="14"/>
        <v>0</v>
      </c>
    </row>
    <row r="152" spans="1:119" x14ac:dyDescent="0.3">
      <c r="A152" s="43">
        <v>480084895</v>
      </c>
      <c r="B152" s="43" t="s">
        <v>12398</v>
      </c>
      <c r="C152" s="43">
        <v>0</v>
      </c>
      <c r="D152" s="43" t="s">
        <v>12391</v>
      </c>
      <c r="E152" s="43" t="s">
        <v>219</v>
      </c>
      <c r="F152" s="43" t="s">
        <v>11467</v>
      </c>
      <c r="G152" s="43">
        <v>501730</v>
      </c>
      <c r="H152" s="43">
        <v>501730</v>
      </c>
      <c r="I152" s="43">
        <v>872320</v>
      </c>
      <c r="J152" s="43">
        <v>872320</v>
      </c>
      <c r="K152" s="43">
        <v>202006</v>
      </c>
      <c r="L152" s="43">
        <v>202006</v>
      </c>
      <c r="N152" s="43" t="s">
        <v>1580</v>
      </c>
      <c r="O152" s="43" t="s">
        <v>1581</v>
      </c>
      <c r="P152" s="43" t="s">
        <v>12392</v>
      </c>
      <c r="Q152" s="43">
        <v>3000</v>
      </c>
      <c r="R152" s="43">
        <v>5200</v>
      </c>
      <c r="S152" s="43">
        <v>15600000</v>
      </c>
      <c r="T152" s="43" t="s">
        <v>926</v>
      </c>
      <c r="U152" s="43">
        <v>15600000</v>
      </c>
      <c r="V152" s="43" t="s">
        <v>11487</v>
      </c>
      <c r="W152" s="44">
        <v>43994.833645833336</v>
      </c>
      <c r="X152" s="43">
        <v>25450000</v>
      </c>
      <c r="Y152" s="43" t="s">
        <v>12399</v>
      </c>
      <c r="AA152" s="43">
        <v>480084895</v>
      </c>
      <c r="AB152" s="43">
        <v>10</v>
      </c>
      <c r="AC152" s="43" t="s">
        <v>916</v>
      </c>
      <c r="AD152" s="43" t="s">
        <v>917</v>
      </c>
      <c r="AE152" s="43" t="s">
        <v>918</v>
      </c>
      <c r="AF152" s="43" t="s">
        <v>919</v>
      </c>
      <c r="AG152" s="43" t="s">
        <v>920</v>
      </c>
      <c r="AH152" s="45">
        <v>43993</v>
      </c>
      <c r="AI152" s="43" t="s">
        <v>935</v>
      </c>
      <c r="AJ152" s="43" t="s">
        <v>1581</v>
      </c>
      <c r="AL152" s="43">
        <v>5300</v>
      </c>
      <c r="AO152" s="43" t="s">
        <v>918</v>
      </c>
      <c r="AP152" s="43" t="s">
        <v>923</v>
      </c>
      <c r="AQ152" s="43" t="s">
        <v>938</v>
      </c>
      <c r="AR152" s="43">
        <v>3000</v>
      </c>
      <c r="AS152" s="43" t="s">
        <v>939</v>
      </c>
      <c r="AT152" s="43">
        <v>3000</v>
      </c>
      <c r="AU152" s="43" t="s">
        <v>939</v>
      </c>
      <c r="AV152" s="43">
        <v>5200</v>
      </c>
      <c r="AW152" s="43">
        <v>15600000</v>
      </c>
      <c r="AX152" s="43">
        <v>25450000</v>
      </c>
      <c r="AY152" s="43" t="s">
        <v>926</v>
      </c>
      <c r="AZ152" s="43">
        <v>1</v>
      </c>
      <c r="BA152" s="43">
        <v>0</v>
      </c>
      <c r="BB152" s="43">
        <v>0</v>
      </c>
      <c r="BC152" s="43">
        <v>0</v>
      </c>
      <c r="BD152" s="43">
        <v>0</v>
      </c>
      <c r="BE152" s="43">
        <v>0</v>
      </c>
      <c r="BF152" s="43">
        <v>0</v>
      </c>
      <c r="BG152" s="43">
        <v>1</v>
      </c>
      <c r="BH152" s="43" t="s">
        <v>12400</v>
      </c>
      <c r="BI152" s="43" t="s">
        <v>11482</v>
      </c>
      <c r="BJ152" s="43">
        <v>1</v>
      </c>
      <c r="BK152" s="43">
        <v>1</v>
      </c>
      <c r="BL152" s="43" t="s">
        <v>11473</v>
      </c>
      <c r="BM152" s="43" t="s">
        <v>12391</v>
      </c>
      <c r="BN152" s="43" t="s">
        <v>13</v>
      </c>
      <c r="BO152" s="43" t="s">
        <v>10025</v>
      </c>
      <c r="BP152" s="43" t="s">
        <v>11527</v>
      </c>
      <c r="BQ152" s="43" t="s">
        <v>11527</v>
      </c>
      <c r="BR152" s="43" t="s">
        <v>12401</v>
      </c>
      <c r="BS152" s="43" t="s">
        <v>8087</v>
      </c>
      <c r="BT152" s="43">
        <v>12342</v>
      </c>
      <c r="BU152" s="43" t="s">
        <v>12039</v>
      </c>
      <c r="BV152" s="43">
        <v>1</v>
      </c>
      <c r="BW152" s="43">
        <v>25450000</v>
      </c>
      <c r="BX152" s="43">
        <v>25450000</v>
      </c>
      <c r="BY152" s="44">
        <v>43983</v>
      </c>
      <c r="BZ152" s="44">
        <v>43983</v>
      </c>
      <c r="CA152" s="43">
        <v>480084895</v>
      </c>
      <c r="CB152" s="45">
        <v>43994</v>
      </c>
      <c r="CC152" s="43" t="s">
        <v>11600</v>
      </c>
      <c r="CD152" s="43">
        <v>0</v>
      </c>
      <c r="CE152" s="43">
        <v>25450000</v>
      </c>
      <c r="CX152" s="43">
        <v>25450000</v>
      </c>
      <c r="CY152" s="43" t="s">
        <v>11531</v>
      </c>
      <c r="DE152" s="43" t="s">
        <v>12402</v>
      </c>
      <c r="DF152" s="43" t="s">
        <v>11482</v>
      </c>
      <c r="DG152" s="43">
        <v>1</v>
      </c>
      <c r="DH152" s="43">
        <v>1</v>
      </c>
      <c r="DI152" s="43">
        <v>5</v>
      </c>
      <c r="DJ152" s="45">
        <f t="shared" si="10"/>
        <v>43994</v>
      </c>
      <c r="DK152" s="43" t="b">
        <f t="shared" si="11"/>
        <v>1</v>
      </c>
      <c r="DL152" s="43" t="b">
        <f t="shared" si="12"/>
        <v>1</v>
      </c>
      <c r="DM152" s="43" t="b">
        <f t="shared" si="13"/>
        <v>1</v>
      </c>
      <c r="DO152" s="43" t="b">
        <f t="shared" si="14"/>
        <v>0</v>
      </c>
    </row>
    <row r="153" spans="1:119" x14ac:dyDescent="0.3">
      <c r="A153" s="43">
        <v>480084896</v>
      </c>
      <c r="B153" s="43" t="s">
        <v>12403</v>
      </c>
      <c r="C153" s="43">
        <v>0</v>
      </c>
      <c r="D153" s="43" t="s">
        <v>12008</v>
      </c>
      <c r="E153" s="43" t="s">
        <v>151</v>
      </c>
      <c r="F153" s="43" t="s">
        <v>11467</v>
      </c>
      <c r="G153" s="43">
        <v>501730</v>
      </c>
      <c r="H153" s="43">
        <v>501730</v>
      </c>
      <c r="I153" s="43">
        <v>871080</v>
      </c>
      <c r="J153" s="43">
        <v>871420</v>
      </c>
      <c r="K153" s="43">
        <v>202007</v>
      </c>
      <c r="L153" s="43">
        <v>202007</v>
      </c>
      <c r="O153" s="43" t="s">
        <v>1590</v>
      </c>
      <c r="P153" s="43" t="s">
        <v>12009</v>
      </c>
      <c r="Q153" s="43">
        <v>1</v>
      </c>
      <c r="R153" s="43">
        <v>1440000000</v>
      </c>
      <c r="S153" s="43">
        <v>1440000000</v>
      </c>
      <c r="T153" s="43" t="s">
        <v>926</v>
      </c>
      <c r="U153" s="43">
        <v>1440000000</v>
      </c>
      <c r="V153" s="43" t="s">
        <v>11470</v>
      </c>
      <c r="W153" s="44">
        <v>43994.835613425923</v>
      </c>
      <c r="X153" s="43">
        <v>1800000000</v>
      </c>
      <c r="Y153" s="43" t="s">
        <v>12404</v>
      </c>
      <c r="AA153" s="43">
        <v>480084896</v>
      </c>
      <c r="AB153" s="43">
        <v>10</v>
      </c>
      <c r="AC153" s="43" t="s">
        <v>916</v>
      </c>
      <c r="AD153" s="43" t="s">
        <v>917</v>
      </c>
      <c r="AE153" s="43" t="s">
        <v>918</v>
      </c>
      <c r="AF153" s="43" t="s">
        <v>919</v>
      </c>
      <c r="AG153" s="43" t="s">
        <v>920</v>
      </c>
      <c r="AH153" s="45">
        <v>43994</v>
      </c>
      <c r="AI153" s="43" t="s">
        <v>1589</v>
      </c>
      <c r="AJ153" s="43" t="s">
        <v>1590</v>
      </c>
      <c r="AL153" s="43">
        <v>9900</v>
      </c>
      <c r="AO153" s="43" t="s">
        <v>918</v>
      </c>
      <c r="AP153" s="43" t="s">
        <v>923</v>
      </c>
      <c r="AQ153" s="43" t="s">
        <v>924</v>
      </c>
      <c r="AR153" s="43">
        <v>1</v>
      </c>
      <c r="AS153" s="43" t="s">
        <v>925</v>
      </c>
      <c r="AT153" s="43">
        <v>0</v>
      </c>
      <c r="AV153" s="43">
        <v>1440000000</v>
      </c>
      <c r="AW153" s="43">
        <v>1440000000</v>
      </c>
      <c r="AX153" s="43">
        <v>1800000000</v>
      </c>
      <c r="AY153" s="43" t="s">
        <v>926</v>
      </c>
      <c r="AZ153" s="43">
        <v>1</v>
      </c>
      <c r="BA153" s="43">
        <v>0</v>
      </c>
      <c r="BB153" s="43">
        <v>0</v>
      </c>
      <c r="BC153" s="43">
        <v>0</v>
      </c>
      <c r="BD153" s="43">
        <v>0</v>
      </c>
      <c r="BE153" s="43">
        <v>0</v>
      </c>
      <c r="BF153" s="43">
        <v>0</v>
      </c>
      <c r="BG153" s="43">
        <v>1</v>
      </c>
      <c r="BH153" s="43" t="s">
        <v>12405</v>
      </c>
      <c r="BI153" s="43" t="s">
        <v>11482</v>
      </c>
      <c r="BJ153" s="43">
        <v>1</v>
      </c>
      <c r="BK153" s="43">
        <v>1</v>
      </c>
      <c r="BL153" s="43" t="s">
        <v>11473</v>
      </c>
      <c r="BM153" s="43" t="s">
        <v>12008</v>
      </c>
      <c r="BN153" s="43" t="s">
        <v>16</v>
      </c>
      <c r="BO153" s="43" t="s">
        <v>11475</v>
      </c>
      <c r="BP153" s="43" t="s">
        <v>11289</v>
      </c>
      <c r="BQ153" s="43" t="s">
        <v>11289</v>
      </c>
      <c r="BR153" s="43" t="s">
        <v>12406</v>
      </c>
      <c r="BS153" s="43" t="s">
        <v>11478</v>
      </c>
      <c r="BT153" s="43">
        <v>12481</v>
      </c>
      <c r="BU153" s="43" t="s">
        <v>12407</v>
      </c>
      <c r="BV153" s="43">
        <v>1</v>
      </c>
      <c r="BW153" s="43">
        <v>1800000000</v>
      </c>
      <c r="BX153" s="43">
        <v>1800000000</v>
      </c>
      <c r="BY153" s="44">
        <v>44013</v>
      </c>
      <c r="BZ153" s="44">
        <v>44044</v>
      </c>
      <c r="CA153" s="43">
        <v>480084896</v>
      </c>
      <c r="CB153" s="45">
        <v>43994</v>
      </c>
      <c r="CC153" s="43" t="s">
        <v>12013</v>
      </c>
      <c r="CD153" s="43">
        <v>0</v>
      </c>
      <c r="CE153" s="43">
        <v>1800000000</v>
      </c>
      <c r="CT153" s="43">
        <v>360000000</v>
      </c>
      <c r="CU153" s="43">
        <v>5121720737</v>
      </c>
      <c r="CV153" s="43">
        <v>1440000000</v>
      </c>
      <c r="CW153" s="43">
        <v>5121716870</v>
      </c>
      <c r="DE153" s="43" t="s">
        <v>12408</v>
      </c>
      <c r="DF153" s="43" t="s">
        <v>11482</v>
      </c>
      <c r="DG153" s="43">
        <v>1</v>
      </c>
      <c r="DH153" s="43">
        <v>1</v>
      </c>
      <c r="DI153" s="43">
        <v>2</v>
      </c>
      <c r="DJ153" s="45">
        <f t="shared" si="10"/>
        <v>43994</v>
      </c>
      <c r="DK153" s="43" t="b">
        <f t="shared" si="11"/>
        <v>1</v>
      </c>
      <c r="DL153" s="43" t="b">
        <f t="shared" si="12"/>
        <v>1</v>
      </c>
      <c r="DM153" s="43" t="b">
        <f t="shared" si="13"/>
        <v>1</v>
      </c>
      <c r="DO153" s="43" t="b">
        <f t="shared" si="14"/>
        <v>0</v>
      </c>
    </row>
    <row r="154" spans="1:119" x14ac:dyDescent="0.3">
      <c r="A154" s="43">
        <v>480084897</v>
      </c>
      <c r="B154" s="43" t="s">
        <v>12409</v>
      </c>
      <c r="C154" s="43">
        <v>0</v>
      </c>
      <c r="D154" s="43" t="s">
        <v>11513</v>
      </c>
      <c r="E154" s="43" t="s">
        <v>11514</v>
      </c>
      <c r="F154" s="43" t="s">
        <v>11467</v>
      </c>
      <c r="G154" s="43">
        <v>501730</v>
      </c>
      <c r="H154" s="43">
        <v>501730</v>
      </c>
      <c r="I154" s="43">
        <v>872400</v>
      </c>
      <c r="J154" s="43">
        <v>872400</v>
      </c>
      <c r="K154" s="43">
        <v>202006</v>
      </c>
      <c r="L154" s="43">
        <v>202006</v>
      </c>
      <c r="O154" s="43" t="s">
        <v>12410</v>
      </c>
      <c r="P154" s="43" t="s">
        <v>11515</v>
      </c>
      <c r="Q154" s="43">
        <v>1</v>
      </c>
      <c r="R154" s="43">
        <v>5400000</v>
      </c>
      <c r="S154" s="43">
        <v>5400000</v>
      </c>
      <c r="T154" s="43" t="s">
        <v>926</v>
      </c>
      <c r="U154" s="43">
        <v>5400000</v>
      </c>
      <c r="V154" s="43" t="s">
        <v>11470</v>
      </c>
      <c r="W154" s="44">
        <v>43994.836504629631</v>
      </c>
      <c r="X154" s="43">
        <v>5400000</v>
      </c>
      <c r="Y154" s="43" t="s">
        <v>12411</v>
      </c>
      <c r="AA154" s="43">
        <v>480084897</v>
      </c>
      <c r="AB154" s="43">
        <v>10</v>
      </c>
      <c r="AC154" s="43" t="s">
        <v>916</v>
      </c>
      <c r="AD154" s="43" t="s">
        <v>917</v>
      </c>
      <c r="AE154" s="43" t="s">
        <v>918</v>
      </c>
      <c r="AF154" s="43" t="s">
        <v>919</v>
      </c>
      <c r="AG154" s="43" t="s">
        <v>920</v>
      </c>
      <c r="AH154" s="45">
        <v>43994</v>
      </c>
      <c r="AI154" s="43" t="s">
        <v>927</v>
      </c>
      <c r="AJ154" s="43" t="s">
        <v>1591</v>
      </c>
      <c r="AL154" s="43">
        <v>9900</v>
      </c>
      <c r="AO154" s="43" t="s">
        <v>918</v>
      </c>
      <c r="AP154" s="43" t="s">
        <v>923</v>
      </c>
      <c r="AQ154" s="43" t="s">
        <v>924</v>
      </c>
      <c r="AR154" s="43">
        <v>1</v>
      </c>
      <c r="AS154" s="43" t="s">
        <v>925</v>
      </c>
      <c r="AT154" s="43">
        <v>0</v>
      </c>
      <c r="AV154" s="43">
        <v>5400000</v>
      </c>
      <c r="AW154" s="43">
        <v>5400000</v>
      </c>
      <c r="AX154" s="43">
        <v>5400000</v>
      </c>
      <c r="AY154" s="43" t="s">
        <v>926</v>
      </c>
      <c r="AZ154" s="43">
        <v>1</v>
      </c>
      <c r="BA154" s="43">
        <v>0</v>
      </c>
      <c r="BB154" s="43">
        <v>0</v>
      </c>
      <c r="BC154" s="43">
        <v>0</v>
      </c>
      <c r="BD154" s="43">
        <v>0</v>
      </c>
      <c r="BE154" s="43">
        <v>0</v>
      </c>
      <c r="BF154" s="43">
        <v>0</v>
      </c>
      <c r="BG154" s="43">
        <v>1</v>
      </c>
      <c r="BH154" s="43" t="s">
        <v>12412</v>
      </c>
      <c r="BI154" s="43" t="s">
        <v>11482</v>
      </c>
      <c r="BJ154" s="43">
        <v>1</v>
      </c>
      <c r="BK154" s="43">
        <v>1</v>
      </c>
      <c r="BL154" s="43" t="s">
        <v>11473</v>
      </c>
      <c r="BM154" s="43" t="s">
        <v>11513</v>
      </c>
      <c r="BN154" s="43" t="s">
        <v>30</v>
      </c>
      <c r="BO154" s="43" t="s">
        <v>11518</v>
      </c>
      <c r="BP154" s="43" t="s">
        <v>11505</v>
      </c>
      <c r="BQ154" s="43" t="s">
        <v>11506</v>
      </c>
      <c r="BR154" s="43" t="s">
        <v>12413</v>
      </c>
      <c r="BS154" s="43" t="s">
        <v>8087</v>
      </c>
      <c r="BT154" s="43">
        <v>11515</v>
      </c>
      <c r="BU154" s="43" t="s">
        <v>11508</v>
      </c>
      <c r="BV154" s="43">
        <v>1</v>
      </c>
      <c r="BW154" s="43">
        <v>5400000</v>
      </c>
      <c r="BX154" s="43">
        <v>5400000</v>
      </c>
      <c r="BY154" s="44">
        <v>43983</v>
      </c>
      <c r="BZ154" s="44">
        <v>43983</v>
      </c>
      <c r="CA154" s="43">
        <v>480084897</v>
      </c>
      <c r="CB154" s="45">
        <v>43994</v>
      </c>
      <c r="CC154" s="43" t="s">
        <v>11600</v>
      </c>
      <c r="CD154" s="43">
        <v>0</v>
      </c>
      <c r="CE154" s="43">
        <v>5400000</v>
      </c>
      <c r="CX154" s="43">
        <v>5400000</v>
      </c>
      <c r="CY154" s="43">
        <v>5121712066</v>
      </c>
      <c r="DE154" s="43" t="s">
        <v>12414</v>
      </c>
      <c r="DF154" s="43" t="s">
        <v>11482</v>
      </c>
      <c r="DG154" s="43">
        <v>1</v>
      </c>
      <c r="DH154" s="43">
        <v>1</v>
      </c>
      <c r="DI154" s="43">
        <v>1</v>
      </c>
      <c r="DJ154" s="45">
        <f t="shared" si="10"/>
        <v>43994</v>
      </c>
      <c r="DK154" s="43" t="b">
        <f t="shared" si="11"/>
        <v>1</v>
      </c>
      <c r="DL154" s="43" t="b">
        <f t="shared" si="12"/>
        <v>1</v>
      </c>
      <c r="DM154" s="43" t="b">
        <f t="shared" si="13"/>
        <v>1</v>
      </c>
      <c r="DO154" s="43" t="b">
        <f t="shared" si="14"/>
        <v>0</v>
      </c>
    </row>
    <row r="155" spans="1:119" x14ac:dyDescent="0.3">
      <c r="A155" s="43">
        <v>480084964</v>
      </c>
      <c r="B155" s="43" t="s">
        <v>12415</v>
      </c>
      <c r="C155" s="43">
        <v>1</v>
      </c>
      <c r="D155" s="43" t="s">
        <v>12416</v>
      </c>
      <c r="E155" s="43" t="s">
        <v>224</v>
      </c>
      <c r="F155" s="43" t="s">
        <v>11467</v>
      </c>
      <c r="G155" s="43">
        <v>501730</v>
      </c>
      <c r="H155" s="43">
        <v>501730</v>
      </c>
      <c r="I155" s="43">
        <v>872400</v>
      </c>
      <c r="J155" s="43">
        <v>872400</v>
      </c>
      <c r="K155" s="43">
        <v>202007</v>
      </c>
      <c r="L155" s="43">
        <v>202007</v>
      </c>
      <c r="O155" s="43" t="s">
        <v>1594</v>
      </c>
      <c r="P155" s="43" t="s">
        <v>12417</v>
      </c>
      <c r="Q155" s="43">
        <v>1</v>
      </c>
      <c r="R155" s="43">
        <v>6000000</v>
      </c>
      <c r="S155" s="43">
        <v>6000000</v>
      </c>
      <c r="T155" s="43" t="s">
        <v>926</v>
      </c>
      <c r="U155" s="43">
        <v>6000000</v>
      </c>
      <c r="V155" s="43" t="s">
        <v>11470</v>
      </c>
      <c r="W155" s="44">
        <v>43998.736921296295</v>
      </c>
      <c r="X155" s="43">
        <v>18000000</v>
      </c>
      <c r="Y155" s="43" t="s">
        <v>12418</v>
      </c>
      <c r="AA155" s="43">
        <v>480084964</v>
      </c>
      <c r="AB155" s="43">
        <v>30</v>
      </c>
      <c r="AC155" s="43" t="s">
        <v>916</v>
      </c>
      <c r="AD155" s="43" t="s">
        <v>917</v>
      </c>
      <c r="AE155" s="43" t="s">
        <v>918</v>
      </c>
      <c r="AF155" s="43" t="s">
        <v>919</v>
      </c>
      <c r="AH155" s="45">
        <v>43997</v>
      </c>
      <c r="AI155" s="43" t="s">
        <v>1592</v>
      </c>
      <c r="AJ155" s="43" t="s">
        <v>1594</v>
      </c>
      <c r="AL155" s="43">
        <v>9900</v>
      </c>
      <c r="AO155" s="43" t="s">
        <v>918</v>
      </c>
      <c r="AP155" s="43" t="s">
        <v>923</v>
      </c>
      <c r="AQ155" s="43" t="s">
        <v>924</v>
      </c>
      <c r="AR155" s="43">
        <v>1</v>
      </c>
      <c r="AS155" s="43" t="s">
        <v>925</v>
      </c>
      <c r="AT155" s="43">
        <v>0</v>
      </c>
      <c r="AV155" s="43">
        <v>6000000</v>
      </c>
      <c r="AW155" s="43">
        <v>6000000</v>
      </c>
      <c r="AX155" s="43">
        <v>24000000</v>
      </c>
      <c r="AY155" s="43" t="s">
        <v>926</v>
      </c>
      <c r="AZ155" s="43">
        <v>1</v>
      </c>
      <c r="BA155" s="43">
        <v>0</v>
      </c>
      <c r="BB155" s="43">
        <v>0</v>
      </c>
      <c r="BC155" s="43">
        <v>1</v>
      </c>
      <c r="BD155" s="43">
        <v>6000000</v>
      </c>
      <c r="BE155" s="43">
        <v>1</v>
      </c>
      <c r="BF155" s="43">
        <v>6000000</v>
      </c>
      <c r="BG155" s="43">
        <v>1</v>
      </c>
      <c r="BH155" s="43" t="s">
        <v>12419</v>
      </c>
      <c r="BI155" s="43" t="s">
        <v>11482</v>
      </c>
      <c r="BJ155" s="43">
        <v>1</v>
      </c>
      <c r="BK155" s="43">
        <v>2</v>
      </c>
      <c r="BL155" s="43" t="s">
        <v>11473</v>
      </c>
      <c r="BM155" s="43" t="s">
        <v>12416</v>
      </c>
      <c r="BN155" s="43" t="s">
        <v>24</v>
      </c>
      <c r="BO155" s="43" t="s">
        <v>11518</v>
      </c>
      <c r="BP155" s="43" t="s">
        <v>12420</v>
      </c>
      <c r="BQ155" s="43" t="s">
        <v>12421</v>
      </c>
      <c r="BR155" s="43" t="s">
        <v>12422</v>
      </c>
      <c r="BS155" s="43" t="s">
        <v>8087</v>
      </c>
      <c r="BT155" s="43">
        <v>12225</v>
      </c>
      <c r="BU155" s="43" t="s">
        <v>12423</v>
      </c>
      <c r="BV155" s="43">
        <v>1200</v>
      </c>
      <c r="BW155" s="43">
        <v>15000</v>
      </c>
      <c r="BX155" s="43">
        <v>18000000</v>
      </c>
      <c r="BY155" s="44">
        <v>43983</v>
      </c>
      <c r="BZ155" s="44">
        <v>44044</v>
      </c>
      <c r="CA155" s="43">
        <v>480084964</v>
      </c>
      <c r="CB155" s="45">
        <v>43998</v>
      </c>
      <c r="CC155" s="43" t="s">
        <v>11554</v>
      </c>
      <c r="CD155" s="43">
        <v>17025000</v>
      </c>
      <c r="CE155" s="43">
        <v>975000</v>
      </c>
      <c r="CS155" s="43" t="s">
        <v>12094</v>
      </c>
      <c r="CU155" s="43" t="s">
        <v>12094</v>
      </c>
      <c r="CV155" s="43">
        <v>450000</v>
      </c>
      <c r="CW155" s="43">
        <v>5121716741</v>
      </c>
      <c r="CX155" s="43">
        <v>525000</v>
      </c>
      <c r="CY155" s="43">
        <v>5121712225</v>
      </c>
      <c r="DE155" s="43" t="s">
        <v>12424</v>
      </c>
      <c r="DF155" s="43" t="s">
        <v>11482</v>
      </c>
      <c r="DG155" s="43">
        <v>1</v>
      </c>
      <c r="DH155" s="43">
        <v>2</v>
      </c>
      <c r="DI155" s="43">
        <v>6</v>
      </c>
      <c r="DJ155" s="45">
        <f t="shared" si="10"/>
        <v>43998</v>
      </c>
      <c r="DK155" s="43" t="b">
        <f t="shared" si="11"/>
        <v>0</v>
      </c>
      <c r="DL155" s="43" t="b">
        <f t="shared" si="12"/>
        <v>0</v>
      </c>
      <c r="DM155" s="43" t="b">
        <f t="shared" si="13"/>
        <v>1</v>
      </c>
      <c r="DO155" s="43" t="b">
        <f t="shared" si="14"/>
        <v>0</v>
      </c>
    </row>
    <row r="156" spans="1:119" x14ac:dyDescent="0.3">
      <c r="A156" s="43">
        <v>480084965</v>
      </c>
      <c r="B156" s="43" t="s">
        <v>12425</v>
      </c>
      <c r="C156" s="43">
        <v>0</v>
      </c>
      <c r="D156" s="43" t="s">
        <v>12426</v>
      </c>
      <c r="E156" s="43" t="s">
        <v>221</v>
      </c>
      <c r="F156" s="43" t="s">
        <v>11467</v>
      </c>
      <c r="G156" s="43">
        <v>501730</v>
      </c>
      <c r="H156" s="43">
        <v>501730</v>
      </c>
      <c r="I156" s="43">
        <v>871080</v>
      </c>
      <c r="J156" s="43">
        <v>871280</v>
      </c>
      <c r="K156" s="43">
        <v>202006</v>
      </c>
      <c r="L156" s="43">
        <v>202006</v>
      </c>
      <c r="O156" s="43" t="s">
        <v>1596</v>
      </c>
      <c r="P156" s="43" t="s">
        <v>12427</v>
      </c>
      <c r="Q156" s="43">
        <v>1</v>
      </c>
      <c r="R156" s="43">
        <v>15228000</v>
      </c>
      <c r="S156" s="43">
        <v>15228000</v>
      </c>
      <c r="T156" s="43" t="s">
        <v>926</v>
      </c>
      <c r="U156" s="43">
        <v>15228000</v>
      </c>
      <c r="V156" s="43" t="s">
        <v>11487</v>
      </c>
      <c r="W156" s="44">
        <v>43998.753263888888</v>
      </c>
      <c r="X156" s="43">
        <v>15228000</v>
      </c>
      <c r="Y156" s="43" t="s">
        <v>12428</v>
      </c>
      <c r="AA156" s="43">
        <v>480084965</v>
      </c>
      <c r="AB156" s="43">
        <v>10</v>
      </c>
      <c r="AC156" s="43" t="s">
        <v>916</v>
      </c>
      <c r="AD156" s="43" t="s">
        <v>917</v>
      </c>
      <c r="AE156" s="43" t="s">
        <v>918</v>
      </c>
      <c r="AF156" s="43" t="s">
        <v>919</v>
      </c>
      <c r="AG156" s="43" t="s">
        <v>920</v>
      </c>
      <c r="AH156" s="45">
        <v>43997</v>
      </c>
      <c r="AI156" s="43" t="s">
        <v>1038</v>
      </c>
      <c r="AJ156" s="43" t="s">
        <v>1596</v>
      </c>
      <c r="AL156" s="43">
        <v>9900</v>
      </c>
      <c r="AO156" s="43" t="s">
        <v>918</v>
      </c>
      <c r="AP156" s="43" t="s">
        <v>923</v>
      </c>
      <c r="AQ156" s="43" t="s">
        <v>924</v>
      </c>
      <c r="AR156" s="43">
        <v>1</v>
      </c>
      <c r="AS156" s="43" t="s">
        <v>925</v>
      </c>
      <c r="AT156" s="43">
        <v>0</v>
      </c>
      <c r="AV156" s="43">
        <v>15228000</v>
      </c>
      <c r="AW156" s="43">
        <v>15228000</v>
      </c>
      <c r="AX156" s="43">
        <v>15228000</v>
      </c>
      <c r="AY156" s="43" t="s">
        <v>926</v>
      </c>
      <c r="AZ156" s="43">
        <v>1</v>
      </c>
      <c r="BA156" s="43">
        <v>0</v>
      </c>
      <c r="BB156" s="43">
        <v>0</v>
      </c>
      <c r="BC156" s="43">
        <v>0</v>
      </c>
      <c r="BD156" s="43">
        <v>0</v>
      </c>
      <c r="BE156" s="43">
        <v>0</v>
      </c>
      <c r="BF156" s="43">
        <v>0</v>
      </c>
      <c r="BG156" s="43">
        <v>1</v>
      </c>
      <c r="BH156" s="43" t="s">
        <v>12429</v>
      </c>
      <c r="BI156" s="43" t="s">
        <v>11482</v>
      </c>
      <c r="BJ156" s="43">
        <v>1</v>
      </c>
      <c r="BK156" s="43">
        <v>1</v>
      </c>
      <c r="BL156" s="43" t="s">
        <v>11473</v>
      </c>
      <c r="BM156" s="43" t="s">
        <v>12426</v>
      </c>
      <c r="BN156" s="43" t="s">
        <v>20</v>
      </c>
      <c r="BO156" s="43" t="s">
        <v>11475</v>
      </c>
      <c r="BP156" s="43" t="s">
        <v>11288</v>
      </c>
      <c r="BQ156" s="43" t="s">
        <v>11494</v>
      </c>
      <c r="BR156" s="43" t="s">
        <v>12430</v>
      </c>
      <c r="BS156" s="43" t="s">
        <v>8087</v>
      </c>
      <c r="BT156" s="43">
        <v>11822</v>
      </c>
      <c r="BU156" s="43" t="s">
        <v>11626</v>
      </c>
      <c r="BV156" s="43">
        <v>1</v>
      </c>
      <c r="BW156" s="43">
        <v>15228000</v>
      </c>
      <c r="BX156" s="43">
        <v>15228000</v>
      </c>
      <c r="BY156" s="44">
        <v>43983</v>
      </c>
      <c r="BZ156" s="44">
        <v>43983</v>
      </c>
      <c r="CA156" s="43">
        <v>480084965</v>
      </c>
      <c r="CB156" s="45">
        <v>43998</v>
      </c>
      <c r="CC156" s="43" t="s">
        <v>11600</v>
      </c>
      <c r="CD156" s="43">
        <v>0</v>
      </c>
      <c r="CE156" s="43">
        <v>15228000</v>
      </c>
      <c r="CX156" s="43">
        <v>15228000</v>
      </c>
      <c r="CY156" s="43">
        <v>5121711831</v>
      </c>
      <c r="DE156" s="43" t="s">
        <v>12431</v>
      </c>
      <c r="DF156" s="43" t="s">
        <v>11482</v>
      </c>
      <c r="DG156" s="43">
        <v>1</v>
      </c>
      <c r="DH156" s="43">
        <v>1</v>
      </c>
      <c r="DI156" s="43">
        <v>1</v>
      </c>
      <c r="DJ156" s="45">
        <f t="shared" si="10"/>
        <v>43998</v>
      </c>
      <c r="DK156" s="43" t="b">
        <f t="shared" si="11"/>
        <v>1</v>
      </c>
      <c r="DL156" s="43" t="b">
        <f t="shared" si="12"/>
        <v>1</v>
      </c>
      <c r="DM156" s="43" t="b">
        <f t="shared" si="13"/>
        <v>1</v>
      </c>
      <c r="DO156" s="43" t="b">
        <f t="shared" si="14"/>
        <v>0</v>
      </c>
    </row>
    <row r="157" spans="1:119" x14ac:dyDescent="0.3">
      <c r="A157" s="43">
        <v>480084967</v>
      </c>
      <c r="B157" s="43" t="s">
        <v>12432</v>
      </c>
      <c r="C157" s="43">
        <v>0</v>
      </c>
      <c r="D157" s="43" t="s">
        <v>11729</v>
      </c>
      <c r="E157" s="43" t="s">
        <v>78</v>
      </c>
      <c r="F157" s="43" t="s">
        <v>11467</v>
      </c>
      <c r="G157" s="43">
        <v>501730</v>
      </c>
      <c r="H157" s="43">
        <v>501730</v>
      </c>
      <c r="I157" s="43">
        <v>872320</v>
      </c>
      <c r="J157" s="43">
        <v>872320</v>
      </c>
      <c r="K157" s="43">
        <v>202006</v>
      </c>
      <c r="L157" s="43">
        <v>202006</v>
      </c>
      <c r="N157" s="43" t="s">
        <v>1599</v>
      </c>
      <c r="O157" s="43" t="s">
        <v>1600</v>
      </c>
      <c r="P157" s="43" t="s">
        <v>11730</v>
      </c>
      <c r="Q157" s="43">
        <v>2000</v>
      </c>
      <c r="R157" s="43">
        <v>4000</v>
      </c>
      <c r="S157" s="43">
        <v>8000000</v>
      </c>
      <c r="T157" s="43" t="s">
        <v>926</v>
      </c>
      <c r="U157" s="43">
        <v>8000000</v>
      </c>
      <c r="V157" s="43" t="s">
        <v>11487</v>
      </c>
      <c r="W157" s="44">
        <v>43998.769872685189</v>
      </c>
      <c r="X157" s="43">
        <v>8000000</v>
      </c>
      <c r="Y157" s="43" t="s">
        <v>12433</v>
      </c>
      <c r="AA157" s="43">
        <v>480084967</v>
      </c>
      <c r="AB157" s="43">
        <v>10</v>
      </c>
      <c r="AC157" s="43" t="s">
        <v>916</v>
      </c>
      <c r="AD157" s="43" t="s">
        <v>917</v>
      </c>
      <c r="AE157" s="43" t="s">
        <v>918</v>
      </c>
      <c r="AF157" s="43" t="s">
        <v>919</v>
      </c>
      <c r="AG157" s="43" t="s">
        <v>920</v>
      </c>
      <c r="AH157" s="45">
        <v>43998</v>
      </c>
      <c r="AI157" s="43" t="s">
        <v>935</v>
      </c>
      <c r="AJ157" s="43" t="s">
        <v>1600</v>
      </c>
      <c r="AL157" s="43">
        <v>5100</v>
      </c>
      <c r="AO157" s="43" t="s">
        <v>918</v>
      </c>
      <c r="AP157" s="43" t="s">
        <v>923</v>
      </c>
      <c r="AQ157" s="43" t="s">
        <v>938</v>
      </c>
      <c r="AR157" s="43">
        <v>2000</v>
      </c>
      <c r="AS157" s="43" t="s">
        <v>939</v>
      </c>
      <c r="AT157" s="43">
        <v>2000</v>
      </c>
      <c r="AU157" s="43" t="s">
        <v>939</v>
      </c>
      <c r="AV157" s="43">
        <v>4000</v>
      </c>
      <c r="AW157" s="43">
        <v>8000000</v>
      </c>
      <c r="AX157" s="43">
        <v>8000000</v>
      </c>
      <c r="AY157" s="43" t="s">
        <v>926</v>
      </c>
      <c r="AZ157" s="43">
        <v>1</v>
      </c>
      <c r="BA157" s="43">
        <v>0</v>
      </c>
      <c r="BB157" s="43">
        <v>0</v>
      </c>
      <c r="BC157" s="43">
        <v>0</v>
      </c>
      <c r="BD157" s="43">
        <v>0</v>
      </c>
      <c r="BE157" s="43">
        <v>0</v>
      </c>
      <c r="BF157" s="43">
        <v>0</v>
      </c>
      <c r="BG157" s="43">
        <v>1</v>
      </c>
      <c r="BH157" s="43" t="s">
        <v>12434</v>
      </c>
      <c r="BI157" s="43" t="s">
        <v>11482</v>
      </c>
      <c r="BJ157" s="43">
        <v>1</v>
      </c>
      <c r="BK157" s="43">
        <v>1</v>
      </c>
      <c r="BL157" s="43" t="s">
        <v>11473</v>
      </c>
      <c r="BM157" s="43" t="s">
        <v>11729</v>
      </c>
      <c r="BN157" s="43" t="s">
        <v>13</v>
      </c>
      <c r="BO157" s="43" t="s">
        <v>10025</v>
      </c>
      <c r="BP157" s="43" t="s">
        <v>11527</v>
      </c>
      <c r="BQ157" s="43" t="s">
        <v>11527</v>
      </c>
      <c r="BR157" s="43" t="s">
        <v>12435</v>
      </c>
      <c r="BS157" s="43" t="s">
        <v>8087</v>
      </c>
      <c r="BT157" s="43">
        <v>12342</v>
      </c>
      <c r="BU157" s="43" t="s">
        <v>12039</v>
      </c>
      <c r="BV157" s="43">
        <v>1</v>
      </c>
      <c r="BW157" s="43">
        <v>8000000</v>
      </c>
      <c r="BX157" s="43">
        <v>8000000</v>
      </c>
      <c r="BY157" s="44">
        <v>43983</v>
      </c>
      <c r="BZ157" s="44">
        <v>43983</v>
      </c>
      <c r="CA157" s="43">
        <v>480084967</v>
      </c>
      <c r="CB157" s="45">
        <v>43998</v>
      </c>
      <c r="CC157" s="43" t="s">
        <v>11600</v>
      </c>
      <c r="CD157" s="43">
        <v>0</v>
      </c>
      <c r="CE157" s="43">
        <v>8000000</v>
      </c>
      <c r="CX157" s="43">
        <v>8000000</v>
      </c>
      <c r="CY157" s="43" t="s">
        <v>11531</v>
      </c>
      <c r="DE157" s="43" t="s">
        <v>12436</v>
      </c>
      <c r="DF157" s="43" t="s">
        <v>11482</v>
      </c>
      <c r="DG157" s="43">
        <v>1</v>
      </c>
      <c r="DH157" s="43">
        <v>1</v>
      </c>
      <c r="DI157" s="43">
        <v>1</v>
      </c>
      <c r="DJ157" s="45">
        <f t="shared" si="10"/>
        <v>43998</v>
      </c>
      <c r="DK157" s="43" t="b">
        <f t="shared" si="11"/>
        <v>1</v>
      </c>
      <c r="DL157" s="43" t="b">
        <f t="shared" si="12"/>
        <v>1</v>
      </c>
      <c r="DM157" s="43" t="b">
        <f t="shared" si="13"/>
        <v>1</v>
      </c>
      <c r="DO157" s="43" t="b">
        <f t="shared" si="14"/>
        <v>0</v>
      </c>
    </row>
    <row r="158" spans="1:119" x14ac:dyDescent="0.3">
      <c r="A158" s="43">
        <v>480084968</v>
      </c>
      <c r="B158" s="43" t="s">
        <v>12437</v>
      </c>
      <c r="C158" s="43">
        <v>0</v>
      </c>
      <c r="D158" s="43" t="s">
        <v>12438</v>
      </c>
      <c r="E158" s="43" t="s">
        <v>184</v>
      </c>
      <c r="F158" s="43" t="s">
        <v>11467</v>
      </c>
      <c r="G158" s="43">
        <v>501730</v>
      </c>
      <c r="H158" s="43">
        <v>501730</v>
      </c>
      <c r="I158" s="43">
        <v>872310</v>
      </c>
      <c r="J158" s="43">
        <v>872310</v>
      </c>
      <c r="K158" s="43">
        <v>202006</v>
      </c>
      <c r="L158" s="43">
        <v>202006</v>
      </c>
      <c r="O158" s="43" t="s">
        <v>1601</v>
      </c>
      <c r="P158" s="43" t="s">
        <v>229</v>
      </c>
      <c r="Q158" s="43">
        <v>1</v>
      </c>
      <c r="R158" s="43">
        <v>106827500</v>
      </c>
      <c r="S158" s="43">
        <v>106827500</v>
      </c>
      <c r="T158" s="43" t="s">
        <v>926</v>
      </c>
      <c r="U158" s="43">
        <v>106827500</v>
      </c>
      <c r="V158" s="43" t="s">
        <v>11487</v>
      </c>
      <c r="W158" s="44">
        <v>43998.759780092594</v>
      </c>
      <c r="X158" s="43">
        <v>106827500</v>
      </c>
      <c r="Y158" s="43" t="s">
        <v>12439</v>
      </c>
      <c r="AA158" s="43">
        <v>480084968</v>
      </c>
      <c r="AB158" s="43">
        <v>10</v>
      </c>
      <c r="AC158" s="43" t="s">
        <v>916</v>
      </c>
      <c r="AD158" s="43" t="s">
        <v>917</v>
      </c>
      <c r="AE158" s="43" t="s">
        <v>918</v>
      </c>
      <c r="AF158" s="43" t="s">
        <v>919</v>
      </c>
      <c r="AG158" s="43" t="s">
        <v>920</v>
      </c>
      <c r="AH158" s="45">
        <v>43998</v>
      </c>
      <c r="AI158" s="43" t="s">
        <v>1320</v>
      </c>
      <c r="AJ158" s="43" t="s">
        <v>1601</v>
      </c>
      <c r="AL158" s="43">
        <v>9900</v>
      </c>
      <c r="AO158" s="43" t="s">
        <v>918</v>
      </c>
      <c r="AP158" s="43" t="s">
        <v>923</v>
      </c>
      <c r="AQ158" s="43" t="s">
        <v>924</v>
      </c>
      <c r="AR158" s="43">
        <v>1</v>
      </c>
      <c r="AS158" s="43" t="s">
        <v>925</v>
      </c>
      <c r="AT158" s="43">
        <v>0</v>
      </c>
      <c r="AV158" s="43">
        <v>106827500</v>
      </c>
      <c r="AW158" s="43">
        <v>106827500</v>
      </c>
      <c r="AX158" s="43">
        <v>106827500</v>
      </c>
      <c r="AY158" s="43" t="s">
        <v>926</v>
      </c>
      <c r="AZ158" s="43">
        <v>1</v>
      </c>
      <c r="BA158" s="43">
        <v>0</v>
      </c>
      <c r="BB158" s="43">
        <v>0</v>
      </c>
      <c r="BC158" s="43">
        <v>0</v>
      </c>
      <c r="BD158" s="43">
        <v>0</v>
      </c>
      <c r="BE158" s="43">
        <v>0</v>
      </c>
      <c r="BF158" s="43">
        <v>0</v>
      </c>
      <c r="BG158" s="43">
        <v>1</v>
      </c>
      <c r="BH158" s="43" t="s">
        <v>12440</v>
      </c>
      <c r="BI158" s="43" t="s">
        <v>11482</v>
      </c>
      <c r="BJ158" s="43">
        <v>1</v>
      </c>
      <c r="BK158" s="43">
        <v>1</v>
      </c>
      <c r="BL158" s="43" t="s">
        <v>11473</v>
      </c>
      <c r="BM158" s="43" t="s">
        <v>12438</v>
      </c>
      <c r="BN158" s="43" t="s">
        <v>8</v>
      </c>
      <c r="BO158" s="43" t="s">
        <v>11539</v>
      </c>
      <c r="BP158" s="43" t="s">
        <v>11302</v>
      </c>
      <c r="BQ158" s="43" t="s">
        <v>11668</v>
      </c>
      <c r="BR158" s="43" t="s">
        <v>12441</v>
      </c>
      <c r="BS158" s="43" t="s">
        <v>8087</v>
      </c>
      <c r="BT158" s="43">
        <v>12433</v>
      </c>
      <c r="BU158" s="43" t="s">
        <v>11285</v>
      </c>
      <c r="BV158" s="43">
        <v>1</v>
      </c>
      <c r="BW158" s="43">
        <v>106827500</v>
      </c>
      <c r="BX158" s="43">
        <v>106827500</v>
      </c>
      <c r="BY158" s="44">
        <v>43983</v>
      </c>
      <c r="BZ158" s="44">
        <v>43983</v>
      </c>
      <c r="CA158" s="43">
        <v>480084968</v>
      </c>
      <c r="CB158" s="45">
        <v>43998</v>
      </c>
      <c r="CC158" s="43" t="s">
        <v>11600</v>
      </c>
      <c r="CD158" s="43">
        <v>0</v>
      </c>
      <c r="CE158" s="43">
        <v>106827500</v>
      </c>
      <c r="CX158" s="43">
        <v>106827500</v>
      </c>
      <c r="CY158" s="43">
        <v>5121711717</v>
      </c>
      <c r="DE158" s="43" t="s">
        <v>12442</v>
      </c>
      <c r="DF158" s="43" t="s">
        <v>11482</v>
      </c>
      <c r="DG158" s="43">
        <v>1</v>
      </c>
      <c r="DH158" s="43">
        <v>1</v>
      </c>
      <c r="DI158" s="43">
        <v>1</v>
      </c>
      <c r="DJ158" s="45">
        <f t="shared" si="10"/>
        <v>43998</v>
      </c>
      <c r="DK158" s="43" t="b">
        <f t="shared" si="11"/>
        <v>1</v>
      </c>
      <c r="DL158" s="43" t="b">
        <f t="shared" si="12"/>
        <v>1</v>
      </c>
      <c r="DM158" s="43" t="b">
        <f t="shared" si="13"/>
        <v>1</v>
      </c>
      <c r="DO158" s="43" t="b">
        <f t="shared" si="14"/>
        <v>0</v>
      </c>
    </row>
    <row r="159" spans="1:119" x14ac:dyDescent="0.3">
      <c r="A159" s="43">
        <v>480084969</v>
      </c>
      <c r="B159" s="43" t="s">
        <v>12443</v>
      </c>
      <c r="C159" s="43">
        <v>0</v>
      </c>
      <c r="D159" s="43" t="s">
        <v>12438</v>
      </c>
      <c r="E159" s="43" t="s">
        <v>184</v>
      </c>
      <c r="F159" s="43" t="s">
        <v>11467</v>
      </c>
      <c r="G159" s="43">
        <v>501730</v>
      </c>
      <c r="H159" s="43">
        <v>501730</v>
      </c>
      <c r="I159" s="43">
        <v>872310</v>
      </c>
      <c r="J159" s="43">
        <v>872310</v>
      </c>
      <c r="K159" s="43">
        <v>202006</v>
      </c>
      <c r="L159" s="43">
        <v>202006</v>
      </c>
      <c r="O159" s="43" t="s">
        <v>1602</v>
      </c>
      <c r="P159" s="43" t="s">
        <v>229</v>
      </c>
      <c r="Q159" s="43">
        <v>1</v>
      </c>
      <c r="R159" s="43">
        <v>95627500</v>
      </c>
      <c r="S159" s="43">
        <v>95627500</v>
      </c>
      <c r="T159" s="43" t="s">
        <v>926</v>
      </c>
      <c r="U159" s="43">
        <v>95627500</v>
      </c>
      <c r="V159" s="43" t="s">
        <v>11487</v>
      </c>
      <c r="W159" s="44">
        <v>43998.761099537034</v>
      </c>
      <c r="X159" s="43">
        <v>95627500</v>
      </c>
      <c r="Y159" s="43" t="s">
        <v>12444</v>
      </c>
      <c r="AA159" s="43">
        <v>480084969</v>
      </c>
      <c r="AB159" s="43">
        <v>10</v>
      </c>
      <c r="AC159" s="43" t="s">
        <v>916</v>
      </c>
      <c r="AD159" s="43" t="s">
        <v>917</v>
      </c>
      <c r="AE159" s="43" t="s">
        <v>918</v>
      </c>
      <c r="AF159" s="43" t="s">
        <v>919</v>
      </c>
      <c r="AG159" s="43" t="s">
        <v>920</v>
      </c>
      <c r="AH159" s="45">
        <v>43998</v>
      </c>
      <c r="AI159" s="43" t="s">
        <v>1320</v>
      </c>
      <c r="AJ159" s="43" t="s">
        <v>1602</v>
      </c>
      <c r="AL159" s="43">
        <v>9900</v>
      </c>
      <c r="AO159" s="43" t="s">
        <v>918</v>
      </c>
      <c r="AP159" s="43" t="s">
        <v>923</v>
      </c>
      <c r="AQ159" s="43" t="s">
        <v>924</v>
      </c>
      <c r="AR159" s="43">
        <v>1</v>
      </c>
      <c r="AS159" s="43" t="s">
        <v>925</v>
      </c>
      <c r="AT159" s="43">
        <v>0</v>
      </c>
      <c r="AV159" s="43">
        <v>95627500</v>
      </c>
      <c r="AW159" s="43">
        <v>95627500</v>
      </c>
      <c r="AX159" s="43">
        <v>95627500</v>
      </c>
      <c r="AY159" s="43" t="s">
        <v>926</v>
      </c>
      <c r="AZ159" s="43">
        <v>1</v>
      </c>
      <c r="BA159" s="43">
        <v>0</v>
      </c>
      <c r="BB159" s="43">
        <v>0</v>
      </c>
      <c r="BC159" s="43">
        <v>0</v>
      </c>
      <c r="BD159" s="43">
        <v>0</v>
      </c>
      <c r="BE159" s="43">
        <v>0</v>
      </c>
      <c r="BF159" s="43">
        <v>0</v>
      </c>
      <c r="BG159" s="43">
        <v>1</v>
      </c>
      <c r="BH159" s="43" t="s">
        <v>12445</v>
      </c>
      <c r="BI159" s="43" t="s">
        <v>11482</v>
      </c>
      <c r="BJ159" s="43">
        <v>1</v>
      </c>
      <c r="BK159" s="43">
        <v>1</v>
      </c>
      <c r="BL159" s="43" t="s">
        <v>11473</v>
      </c>
      <c r="BM159" s="43" t="s">
        <v>12438</v>
      </c>
      <c r="BN159" s="43" t="s">
        <v>8</v>
      </c>
      <c r="BO159" s="43" t="s">
        <v>11539</v>
      </c>
      <c r="BP159" s="43" t="s">
        <v>11302</v>
      </c>
      <c r="BQ159" s="43" t="s">
        <v>11668</v>
      </c>
      <c r="BR159" s="43" t="s">
        <v>12446</v>
      </c>
      <c r="BS159" s="43" t="s">
        <v>8087</v>
      </c>
      <c r="BT159" s="43">
        <v>12433</v>
      </c>
      <c r="BU159" s="43" t="s">
        <v>11285</v>
      </c>
      <c r="BV159" s="43">
        <v>1</v>
      </c>
      <c r="BW159" s="43">
        <v>95627500</v>
      </c>
      <c r="BX159" s="43">
        <v>95627500</v>
      </c>
      <c r="BY159" s="44">
        <v>43983</v>
      </c>
      <c r="BZ159" s="44">
        <v>43983</v>
      </c>
      <c r="CA159" s="43">
        <v>480084969</v>
      </c>
      <c r="CB159" s="45">
        <v>43998</v>
      </c>
      <c r="CC159" s="43" t="s">
        <v>11600</v>
      </c>
      <c r="CD159" s="43">
        <v>0</v>
      </c>
      <c r="CE159" s="43">
        <v>95627500</v>
      </c>
      <c r="CX159" s="43">
        <v>95627500</v>
      </c>
      <c r="CY159" s="43">
        <v>5121711864</v>
      </c>
      <c r="DE159" s="43" t="s">
        <v>12447</v>
      </c>
      <c r="DF159" s="43" t="s">
        <v>11482</v>
      </c>
      <c r="DG159" s="43">
        <v>1</v>
      </c>
      <c r="DH159" s="43">
        <v>1</v>
      </c>
      <c r="DI159" s="43">
        <v>1</v>
      </c>
      <c r="DJ159" s="45">
        <f t="shared" si="10"/>
        <v>43998</v>
      </c>
      <c r="DK159" s="43" t="b">
        <f t="shared" si="11"/>
        <v>1</v>
      </c>
      <c r="DL159" s="43" t="b">
        <f t="shared" si="12"/>
        <v>1</v>
      </c>
      <c r="DM159" s="43" t="b">
        <f t="shared" si="13"/>
        <v>1</v>
      </c>
      <c r="DO159" s="43" t="b">
        <f t="shared" si="14"/>
        <v>0</v>
      </c>
    </row>
    <row r="160" spans="1:119" x14ac:dyDescent="0.3">
      <c r="A160" s="43">
        <v>480085013</v>
      </c>
      <c r="B160" s="43" t="s">
        <v>12448</v>
      </c>
      <c r="C160" s="43">
        <v>0</v>
      </c>
      <c r="D160" s="43" t="s">
        <v>12449</v>
      </c>
      <c r="E160" s="43" t="s">
        <v>186</v>
      </c>
      <c r="F160" s="43" t="s">
        <v>11467</v>
      </c>
      <c r="G160" s="43">
        <v>501170</v>
      </c>
      <c r="H160" s="43">
        <v>501170</v>
      </c>
      <c r="I160" s="43">
        <v>872600</v>
      </c>
      <c r="J160" s="43">
        <v>872600</v>
      </c>
      <c r="K160" s="43">
        <v>202006</v>
      </c>
      <c r="L160" s="43">
        <v>202006</v>
      </c>
      <c r="O160" s="43" t="s">
        <v>1606</v>
      </c>
      <c r="P160" s="43" t="s">
        <v>12450</v>
      </c>
      <c r="Q160" s="43">
        <v>1</v>
      </c>
      <c r="R160" s="43">
        <v>28756600</v>
      </c>
      <c r="S160" s="43">
        <v>28756600</v>
      </c>
      <c r="T160" s="43" t="s">
        <v>926</v>
      </c>
      <c r="U160" s="43">
        <v>28756600</v>
      </c>
      <c r="V160" s="43" t="s">
        <v>11470</v>
      </c>
      <c r="W160" s="44">
        <v>43999.917291666665</v>
      </c>
      <c r="X160" s="43">
        <v>28756600</v>
      </c>
      <c r="Y160" s="43" t="s">
        <v>12451</v>
      </c>
      <c r="AA160" s="43">
        <v>480085013</v>
      </c>
      <c r="AB160" s="43">
        <v>10</v>
      </c>
      <c r="AC160" s="43" t="s">
        <v>916</v>
      </c>
      <c r="AD160" s="43" t="s">
        <v>917</v>
      </c>
      <c r="AE160" s="43" t="s">
        <v>918</v>
      </c>
      <c r="AF160" s="43" t="s">
        <v>919</v>
      </c>
      <c r="AG160" s="43" t="s">
        <v>920</v>
      </c>
      <c r="AH160" s="45">
        <v>43998</v>
      </c>
      <c r="AI160" s="43" t="s">
        <v>1605</v>
      </c>
      <c r="AJ160" s="43" t="s">
        <v>1606</v>
      </c>
      <c r="AL160" s="43">
        <v>9900</v>
      </c>
      <c r="AO160" s="43" t="s">
        <v>918</v>
      </c>
      <c r="AP160" s="43" t="s">
        <v>923</v>
      </c>
      <c r="AQ160" s="43" t="s">
        <v>924</v>
      </c>
      <c r="AR160" s="43">
        <v>1</v>
      </c>
      <c r="AS160" s="43" t="s">
        <v>925</v>
      </c>
      <c r="AT160" s="43">
        <v>0</v>
      </c>
      <c r="AV160" s="43">
        <v>28756600</v>
      </c>
      <c r="AW160" s="43">
        <v>28756600</v>
      </c>
      <c r="AX160" s="43">
        <v>28756600</v>
      </c>
      <c r="AY160" s="43" t="s">
        <v>926</v>
      </c>
      <c r="AZ160" s="43">
        <v>1</v>
      </c>
      <c r="BA160" s="43">
        <v>0</v>
      </c>
      <c r="BB160" s="43">
        <v>0</v>
      </c>
      <c r="BC160" s="43">
        <v>0</v>
      </c>
      <c r="BD160" s="43">
        <v>0</v>
      </c>
      <c r="BE160" s="43">
        <v>0</v>
      </c>
      <c r="BF160" s="43">
        <v>0</v>
      </c>
      <c r="BG160" s="43">
        <v>1</v>
      </c>
      <c r="BH160" s="43" t="s">
        <v>12452</v>
      </c>
      <c r="BI160" s="43" t="s">
        <v>11482</v>
      </c>
      <c r="BJ160" s="43">
        <v>1</v>
      </c>
      <c r="BK160" s="43">
        <v>1</v>
      </c>
      <c r="BL160" s="43" t="s">
        <v>11473</v>
      </c>
      <c r="BM160" s="43" t="s">
        <v>12449</v>
      </c>
      <c r="BN160" s="43" t="s">
        <v>18</v>
      </c>
      <c r="BO160" s="43" t="s">
        <v>12453</v>
      </c>
      <c r="BP160" s="43" t="s">
        <v>11505</v>
      </c>
      <c r="BQ160" s="43" t="s">
        <v>11540</v>
      </c>
      <c r="BR160" s="43" t="s">
        <v>12454</v>
      </c>
      <c r="BS160" s="43" t="s">
        <v>8087</v>
      </c>
      <c r="BT160" s="43">
        <v>12378</v>
      </c>
      <c r="BU160" s="43" t="s">
        <v>12455</v>
      </c>
      <c r="BV160" s="43">
        <v>1</v>
      </c>
      <c r="BW160" s="43">
        <v>28756600</v>
      </c>
      <c r="BX160" s="43">
        <v>28756600</v>
      </c>
      <c r="BY160" s="44">
        <v>43983</v>
      </c>
      <c r="BZ160" s="44">
        <v>43983</v>
      </c>
      <c r="CA160" s="43">
        <v>480085013</v>
      </c>
      <c r="CB160" s="45">
        <v>43999</v>
      </c>
      <c r="CC160" s="43" t="s">
        <v>11600</v>
      </c>
      <c r="CD160" s="43">
        <v>0</v>
      </c>
      <c r="CE160" s="43">
        <v>28756600</v>
      </c>
      <c r="CX160" s="43">
        <v>28756600</v>
      </c>
      <c r="CY160" s="43">
        <v>5121711861</v>
      </c>
      <c r="DE160" s="43" t="s">
        <v>12456</v>
      </c>
      <c r="DF160" s="43" t="s">
        <v>11482</v>
      </c>
      <c r="DG160" s="43">
        <v>1</v>
      </c>
      <c r="DH160" s="43">
        <v>1</v>
      </c>
      <c r="DI160" s="43">
        <v>1</v>
      </c>
      <c r="DJ160" s="45">
        <f t="shared" si="10"/>
        <v>43999</v>
      </c>
      <c r="DK160" s="43" t="b">
        <f t="shared" si="11"/>
        <v>1</v>
      </c>
      <c r="DL160" s="43" t="b">
        <f t="shared" si="12"/>
        <v>1</v>
      </c>
      <c r="DM160" s="43" t="b">
        <f t="shared" si="13"/>
        <v>1</v>
      </c>
      <c r="DO160" s="43" t="b">
        <f t="shared" si="14"/>
        <v>0</v>
      </c>
    </row>
    <row r="161" spans="1:119" x14ac:dyDescent="0.3">
      <c r="A161" s="43">
        <v>480085042</v>
      </c>
      <c r="B161" s="43" t="s">
        <v>12457</v>
      </c>
      <c r="C161" s="43">
        <v>0</v>
      </c>
      <c r="D161" s="43" t="s">
        <v>12426</v>
      </c>
      <c r="E161" s="43" t="s">
        <v>221</v>
      </c>
      <c r="F161" s="43" t="s">
        <v>11467</v>
      </c>
      <c r="G161" s="43">
        <v>501730</v>
      </c>
      <c r="H161" s="43">
        <v>501730</v>
      </c>
      <c r="I161" s="43">
        <v>871080</v>
      </c>
      <c r="J161" s="43">
        <v>871080</v>
      </c>
      <c r="K161" s="43">
        <v>202006</v>
      </c>
      <c r="L161" s="43">
        <v>202006</v>
      </c>
      <c r="O161" s="43" t="s">
        <v>1607</v>
      </c>
      <c r="P161" s="43" t="s">
        <v>12427</v>
      </c>
      <c r="Q161" s="43">
        <v>1</v>
      </c>
      <c r="R161" s="43">
        <v>43993500</v>
      </c>
      <c r="S161" s="43">
        <v>43993500</v>
      </c>
      <c r="T161" s="43" t="s">
        <v>926</v>
      </c>
      <c r="U161" s="43">
        <v>43993500</v>
      </c>
      <c r="V161" s="43" t="s">
        <v>11487</v>
      </c>
      <c r="W161" s="44">
        <v>44000.875381944446</v>
      </c>
      <c r="X161" s="43">
        <v>43993500</v>
      </c>
      <c r="Y161" s="43" t="s">
        <v>12458</v>
      </c>
      <c r="AA161" s="43">
        <v>480085042</v>
      </c>
      <c r="AB161" s="43">
        <v>20</v>
      </c>
      <c r="AC161" s="43" t="s">
        <v>916</v>
      </c>
      <c r="AD161" s="43" t="s">
        <v>917</v>
      </c>
      <c r="AE161" s="43" t="s">
        <v>918</v>
      </c>
      <c r="AF161" s="43" t="s">
        <v>919</v>
      </c>
      <c r="AG161" s="43" t="s">
        <v>920</v>
      </c>
      <c r="AH161" s="45">
        <v>43999</v>
      </c>
      <c r="AI161" s="43" t="s">
        <v>1016</v>
      </c>
      <c r="AJ161" s="43" t="s">
        <v>1608</v>
      </c>
      <c r="AL161" s="43">
        <v>9900</v>
      </c>
      <c r="AO161" s="43" t="s">
        <v>918</v>
      </c>
      <c r="AP161" s="43" t="s">
        <v>923</v>
      </c>
      <c r="AQ161" s="43" t="s">
        <v>924</v>
      </c>
      <c r="AR161" s="43">
        <v>1</v>
      </c>
      <c r="AS161" s="43" t="s">
        <v>925</v>
      </c>
      <c r="AT161" s="43">
        <v>0</v>
      </c>
      <c r="AV161" s="43">
        <v>13993500</v>
      </c>
      <c r="AW161" s="43">
        <v>13993500</v>
      </c>
      <c r="AX161" s="43">
        <v>43993500</v>
      </c>
      <c r="AY161" s="43" t="s">
        <v>926</v>
      </c>
      <c r="AZ161" s="43">
        <v>1</v>
      </c>
      <c r="BA161" s="43">
        <v>0</v>
      </c>
      <c r="BB161" s="43">
        <v>0</v>
      </c>
      <c r="BC161" s="43">
        <v>0</v>
      </c>
      <c r="BD161" s="43">
        <v>0</v>
      </c>
      <c r="BE161" s="43">
        <v>0</v>
      </c>
      <c r="BF161" s="43">
        <v>0</v>
      </c>
      <c r="BG161" s="43">
        <v>1</v>
      </c>
      <c r="BH161" s="43" t="s">
        <v>12459</v>
      </c>
      <c r="BI161" s="43" t="s">
        <v>11482</v>
      </c>
      <c r="BJ161" s="43">
        <v>1</v>
      </c>
      <c r="BK161" s="43">
        <v>1</v>
      </c>
      <c r="BL161" s="43" t="s">
        <v>11473</v>
      </c>
      <c r="BM161" s="43" t="s">
        <v>12426</v>
      </c>
      <c r="BN161" s="43" t="s">
        <v>20</v>
      </c>
      <c r="BO161" s="43" t="s">
        <v>11475</v>
      </c>
      <c r="BP161" s="43" t="s">
        <v>11289</v>
      </c>
      <c r="BQ161" s="43" t="s">
        <v>11289</v>
      </c>
      <c r="BR161" s="43" t="s">
        <v>12460</v>
      </c>
      <c r="BS161" s="43" t="s">
        <v>8087</v>
      </c>
      <c r="BT161" s="43">
        <v>11448</v>
      </c>
      <c r="BU161" s="43" t="s">
        <v>11490</v>
      </c>
      <c r="BV161" s="43">
        <v>1</v>
      </c>
      <c r="BW161" s="43">
        <v>43993500</v>
      </c>
      <c r="BX161" s="43">
        <v>43993500</v>
      </c>
      <c r="BY161" s="44">
        <v>43983</v>
      </c>
      <c r="BZ161" s="44">
        <v>44032</v>
      </c>
      <c r="CA161" s="43">
        <v>480085042</v>
      </c>
      <c r="CB161" s="45">
        <v>44000</v>
      </c>
      <c r="CC161" s="43" t="s">
        <v>11804</v>
      </c>
      <c r="CD161" s="43">
        <v>0</v>
      </c>
      <c r="CE161" s="43">
        <v>43993500</v>
      </c>
      <c r="CV161" s="43">
        <v>13993500</v>
      </c>
      <c r="CW161" s="43">
        <v>5121717075</v>
      </c>
      <c r="CX161" s="43">
        <v>30000000</v>
      </c>
      <c r="CY161" s="43">
        <v>5121711832</v>
      </c>
      <c r="DE161" s="43" t="s">
        <v>12461</v>
      </c>
      <c r="DF161" s="43" t="s">
        <v>11482</v>
      </c>
      <c r="DG161" s="43">
        <v>1</v>
      </c>
      <c r="DH161" s="43">
        <v>1</v>
      </c>
      <c r="DI161" s="43">
        <v>2</v>
      </c>
      <c r="DJ161" s="45">
        <f t="shared" si="10"/>
        <v>44000</v>
      </c>
      <c r="DK161" s="43" t="b">
        <f t="shared" si="11"/>
        <v>1</v>
      </c>
      <c r="DL161" s="43" t="b">
        <f t="shared" si="12"/>
        <v>1</v>
      </c>
      <c r="DM161" s="43" t="b">
        <f t="shared" si="13"/>
        <v>1</v>
      </c>
      <c r="DO161" s="43" t="b">
        <f t="shared" si="14"/>
        <v>0</v>
      </c>
    </row>
    <row r="162" spans="1:119" x14ac:dyDescent="0.3">
      <c r="A162" s="43">
        <v>480085043</v>
      </c>
      <c r="B162" s="43" t="s">
        <v>12462</v>
      </c>
      <c r="C162" s="43">
        <v>0</v>
      </c>
      <c r="D162" s="43" t="s">
        <v>12463</v>
      </c>
      <c r="E162" s="43" t="s">
        <v>237</v>
      </c>
      <c r="F162" s="43" t="s">
        <v>11467</v>
      </c>
      <c r="G162" s="43">
        <v>501730</v>
      </c>
      <c r="H162" s="43">
        <v>501730</v>
      </c>
      <c r="I162" s="43">
        <v>872400</v>
      </c>
      <c r="J162" s="43">
        <v>872400</v>
      </c>
      <c r="K162" s="43">
        <v>202006</v>
      </c>
      <c r="L162" s="43">
        <v>202006</v>
      </c>
      <c r="N162" s="43" t="s">
        <v>1610</v>
      </c>
      <c r="O162" s="43" t="s">
        <v>1611</v>
      </c>
      <c r="P162" s="43" t="s">
        <v>12464</v>
      </c>
      <c r="Q162" s="43">
        <v>150</v>
      </c>
      <c r="R162" s="43">
        <v>78000</v>
      </c>
      <c r="S162" s="43">
        <v>11700000</v>
      </c>
      <c r="T162" s="43" t="s">
        <v>926</v>
      </c>
      <c r="U162" s="43">
        <v>11700000</v>
      </c>
      <c r="V162" s="43" t="s">
        <v>11470</v>
      </c>
      <c r="W162" s="44">
        <v>44000.876932870371</v>
      </c>
      <c r="X162" s="43">
        <v>11700000</v>
      </c>
      <c r="Y162" s="43" t="s">
        <v>12465</v>
      </c>
      <c r="AA162" s="43">
        <v>480085043</v>
      </c>
      <c r="AB162" s="43">
        <v>10</v>
      </c>
      <c r="AC162" s="43" t="s">
        <v>916</v>
      </c>
      <c r="AD162" s="43" t="s">
        <v>917</v>
      </c>
      <c r="AE162" s="43" t="s">
        <v>918</v>
      </c>
      <c r="AF162" s="43" t="s">
        <v>919</v>
      </c>
      <c r="AG162" s="43" t="s">
        <v>920</v>
      </c>
      <c r="AH162" s="45">
        <v>43999</v>
      </c>
      <c r="AI162" s="43" t="s">
        <v>1609</v>
      </c>
      <c r="AJ162" s="43" t="s">
        <v>1611</v>
      </c>
      <c r="AL162" s="43">
        <v>9700</v>
      </c>
      <c r="AO162" s="43" t="s">
        <v>918</v>
      </c>
      <c r="AP162" s="43" t="s">
        <v>923</v>
      </c>
      <c r="AQ162" s="43" t="s">
        <v>938</v>
      </c>
      <c r="AR162" s="43">
        <v>150</v>
      </c>
      <c r="AS162" s="43" t="s">
        <v>925</v>
      </c>
      <c r="AT162" s="43">
        <v>150</v>
      </c>
      <c r="AU162" s="43" t="s">
        <v>925</v>
      </c>
      <c r="AV162" s="43">
        <v>78000</v>
      </c>
      <c r="AW162" s="43">
        <v>11700000</v>
      </c>
      <c r="AX162" s="43">
        <v>11700000</v>
      </c>
      <c r="AY162" s="43" t="s">
        <v>926</v>
      </c>
      <c r="AZ162" s="43">
        <v>1</v>
      </c>
      <c r="BA162" s="43">
        <v>0</v>
      </c>
      <c r="BB162" s="43">
        <v>0</v>
      </c>
      <c r="BC162" s="43">
        <v>0</v>
      </c>
      <c r="BD162" s="43">
        <v>0</v>
      </c>
      <c r="BE162" s="43">
        <v>0</v>
      </c>
      <c r="BF162" s="43">
        <v>0</v>
      </c>
      <c r="BG162" s="43">
        <v>1</v>
      </c>
      <c r="BH162" s="43" t="s">
        <v>12466</v>
      </c>
      <c r="BI162" s="43" t="s">
        <v>11482</v>
      </c>
      <c r="BJ162" s="43">
        <v>1</v>
      </c>
      <c r="BK162" s="43">
        <v>1</v>
      </c>
      <c r="BL162" s="43" t="s">
        <v>11473</v>
      </c>
      <c r="BM162" s="43" t="s">
        <v>12463</v>
      </c>
      <c r="BN162" s="43" t="s">
        <v>12</v>
      </c>
      <c r="BO162" s="43" t="s">
        <v>11654</v>
      </c>
      <c r="BP162" s="43" t="s">
        <v>11296</v>
      </c>
      <c r="BQ162" s="43" t="s">
        <v>12467</v>
      </c>
      <c r="BR162" s="43" t="s">
        <v>12468</v>
      </c>
      <c r="BS162" s="43" t="s">
        <v>8087</v>
      </c>
      <c r="BT162" s="43">
        <v>10144</v>
      </c>
      <c r="BU162" s="43" t="s">
        <v>11245</v>
      </c>
      <c r="BV162" s="43">
        <v>150</v>
      </c>
      <c r="BW162" s="43">
        <v>78000</v>
      </c>
      <c r="BX162" s="43">
        <v>11700000</v>
      </c>
      <c r="BY162" s="44">
        <v>43983</v>
      </c>
      <c r="BZ162" s="44">
        <v>43983</v>
      </c>
      <c r="CA162" s="43">
        <v>480085043</v>
      </c>
      <c r="CB162" s="45">
        <v>44000</v>
      </c>
      <c r="CC162" s="43" t="s">
        <v>11804</v>
      </c>
      <c r="CD162" s="43">
        <v>0</v>
      </c>
      <c r="CE162" s="43">
        <v>11700000</v>
      </c>
      <c r="CV162" s="43">
        <v>11700000</v>
      </c>
      <c r="CW162" s="43">
        <v>5121712713</v>
      </c>
      <c r="CY162" s="43" t="s">
        <v>11509</v>
      </c>
      <c r="DE162" s="43" t="s">
        <v>12469</v>
      </c>
      <c r="DF162" s="43" t="s">
        <v>11482</v>
      </c>
      <c r="DG162" s="43">
        <v>1</v>
      </c>
      <c r="DH162" s="43">
        <v>1</v>
      </c>
      <c r="DI162" s="43">
        <v>1</v>
      </c>
      <c r="DJ162" s="45">
        <f t="shared" si="10"/>
        <v>44000</v>
      </c>
      <c r="DK162" s="43" t="b">
        <f t="shared" si="11"/>
        <v>1</v>
      </c>
      <c r="DL162" s="43" t="b">
        <f t="shared" si="12"/>
        <v>1</v>
      </c>
      <c r="DM162" s="43" t="b">
        <f t="shared" si="13"/>
        <v>1</v>
      </c>
      <c r="DO162" s="43" t="b">
        <f t="shared" si="14"/>
        <v>0</v>
      </c>
    </row>
    <row r="163" spans="1:119" x14ac:dyDescent="0.3">
      <c r="A163" s="43">
        <v>480085125</v>
      </c>
      <c r="B163" s="43" t="s">
        <v>12470</v>
      </c>
      <c r="C163" s="43">
        <v>0</v>
      </c>
      <c r="D163" s="43" t="s">
        <v>12426</v>
      </c>
      <c r="E163" s="43" t="s">
        <v>221</v>
      </c>
      <c r="F163" s="43" t="s">
        <v>11467</v>
      </c>
      <c r="G163" s="43">
        <v>501730</v>
      </c>
      <c r="H163" s="43">
        <v>501730</v>
      </c>
      <c r="I163" s="43">
        <v>871080</v>
      </c>
      <c r="J163" s="43">
        <v>871440</v>
      </c>
      <c r="K163" s="43">
        <v>202006</v>
      </c>
      <c r="L163" s="43">
        <v>202006</v>
      </c>
      <c r="O163" s="43" t="s">
        <v>1645</v>
      </c>
      <c r="P163" s="43" t="s">
        <v>12427</v>
      </c>
      <c r="Q163" s="43">
        <v>1</v>
      </c>
      <c r="R163" s="43">
        <v>39985000</v>
      </c>
      <c r="S163" s="43">
        <v>39985000</v>
      </c>
      <c r="T163" s="43" t="s">
        <v>926</v>
      </c>
      <c r="U163" s="43">
        <v>39985000</v>
      </c>
      <c r="V163" s="43" t="s">
        <v>11487</v>
      </c>
      <c r="W163" s="44">
        <v>44005.992812500001</v>
      </c>
      <c r="X163" s="43">
        <v>39985000</v>
      </c>
      <c r="Y163" s="43" t="s">
        <v>12471</v>
      </c>
      <c r="AA163" s="43">
        <v>480085125</v>
      </c>
      <c r="AB163" s="43">
        <v>20</v>
      </c>
      <c r="AC163" s="43" t="s">
        <v>916</v>
      </c>
      <c r="AD163" s="43" t="s">
        <v>917</v>
      </c>
      <c r="AE163" s="43" t="s">
        <v>918</v>
      </c>
      <c r="AF163" s="43" t="s">
        <v>919</v>
      </c>
      <c r="AG163" s="43" t="s">
        <v>920</v>
      </c>
      <c r="AH163" s="45">
        <v>44000</v>
      </c>
      <c r="AI163" s="43" t="s">
        <v>1473</v>
      </c>
      <c r="AJ163" s="43" t="s">
        <v>1646</v>
      </c>
      <c r="AL163" s="43">
        <v>9900</v>
      </c>
      <c r="AO163" s="43" t="s">
        <v>918</v>
      </c>
      <c r="AP163" s="43" t="s">
        <v>923</v>
      </c>
      <c r="AQ163" s="43" t="s">
        <v>924</v>
      </c>
      <c r="AR163" s="43">
        <v>1</v>
      </c>
      <c r="AS163" s="43" t="s">
        <v>925</v>
      </c>
      <c r="AT163" s="43">
        <v>0</v>
      </c>
      <c r="AV163" s="43">
        <v>19985000</v>
      </c>
      <c r="AW163" s="43">
        <v>19985000</v>
      </c>
      <c r="AX163" s="43">
        <v>39985000</v>
      </c>
      <c r="AY163" s="43" t="s">
        <v>926</v>
      </c>
      <c r="AZ163" s="43">
        <v>1</v>
      </c>
      <c r="BA163" s="43">
        <v>0</v>
      </c>
      <c r="BB163" s="43">
        <v>0</v>
      </c>
      <c r="BC163" s="43">
        <v>0</v>
      </c>
      <c r="BD163" s="43">
        <v>0</v>
      </c>
      <c r="BE163" s="43">
        <v>0</v>
      </c>
      <c r="BF163" s="43">
        <v>0</v>
      </c>
      <c r="BG163" s="43">
        <v>1</v>
      </c>
      <c r="BH163" s="43" t="s">
        <v>12472</v>
      </c>
      <c r="BI163" s="43" t="s">
        <v>11482</v>
      </c>
      <c r="BJ163" s="43">
        <v>1</v>
      </c>
      <c r="BK163" s="43">
        <v>1</v>
      </c>
      <c r="BL163" s="43" t="s">
        <v>11473</v>
      </c>
      <c r="BM163" s="43" t="s">
        <v>12426</v>
      </c>
      <c r="BN163" s="43" t="s">
        <v>20</v>
      </c>
      <c r="BO163" s="43" t="s">
        <v>11475</v>
      </c>
      <c r="BP163" s="43" t="s">
        <v>11869</v>
      </c>
      <c r="BQ163" s="43" t="s">
        <v>11869</v>
      </c>
      <c r="BR163" s="43" t="s">
        <v>12473</v>
      </c>
      <c r="BS163" s="43" t="s">
        <v>8087</v>
      </c>
      <c r="BT163" s="43">
        <v>12477</v>
      </c>
      <c r="BU163" s="43" t="s">
        <v>12231</v>
      </c>
      <c r="BV163" s="43">
        <v>1</v>
      </c>
      <c r="BW163" s="43">
        <v>39985000</v>
      </c>
      <c r="BX163" s="43">
        <v>39985000</v>
      </c>
      <c r="BY163" s="44">
        <v>43983</v>
      </c>
      <c r="BZ163" s="44">
        <v>44032</v>
      </c>
      <c r="CA163" s="43">
        <v>480085125</v>
      </c>
      <c r="CB163" s="45">
        <v>44006</v>
      </c>
      <c r="CC163" s="43" t="s">
        <v>11804</v>
      </c>
      <c r="CD163" s="43">
        <v>0</v>
      </c>
      <c r="CE163" s="43">
        <v>39985000</v>
      </c>
      <c r="CV163" s="43">
        <v>19985000</v>
      </c>
      <c r="CW163" s="43">
        <v>5121717076</v>
      </c>
      <c r="CX163" s="43">
        <v>20000000</v>
      </c>
      <c r="CY163" s="43">
        <v>5121711932</v>
      </c>
      <c r="DE163" s="43" t="s">
        <v>12474</v>
      </c>
      <c r="DF163" s="43" t="s">
        <v>11482</v>
      </c>
      <c r="DG163" s="43">
        <v>1</v>
      </c>
      <c r="DH163" s="43">
        <v>1</v>
      </c>
      <c r="DI163" s="43">
        <v>2</v>
      </c>
      <c r="DJ163" s="45">
        <f t="shared" si="10"/>
        <v>44006</v>
      </c>
      <c r="DK163" s="43" t="b">
        <f t="shared" si="11"/>
        <v>1</v>
      </c>
      <c r="DL163" s="43" t="b">
        <f t="shared" si="12"/>
        <v>1</v>
      </c>
      <c r="DM163" s="43" t="b">
        <f t="shared" si="13"/>
        <v>1</v>
      </c>
      <c r="DO163" s="43" t="b">
        <f t="shared" si="14"/>
        <v>0</v>
      </c>
    </row>
    <row r="164" spans="1:119" x14ac:dyDescent="0.3">
      <c r="A164" s="43">
        <v>480085044</v>
      </c>
      <c r="B164" s="43" t="s">
        <v>12475</v>
      </c>
      <c r="C164" s="43">
        <v>0</v>
      </c>
      <c r="D164" s="43" t="s">
        <v>12449</v>
      </c>
      <c r="E164" s="43" t="s">
        <v>186</v>
      </c>
      <c r="F164" s="43" t="s">
        <v>11467</v>
      </c>
      <c r="G164" s="43">
        <v>501170</v>
      </c>
      <c r="H164" s="43">
        <v>501170</v>
      </c>
      <c r="I164" s="43">
        <v>872600</v>
      </c>
      <c r="J164" s="43">
        <v>872600</v>
      </c>
      <c r="K164" s="43">
        <v>202006</v>
      </c>
      <c r="L164" s="43">
        <v>202006</v>
      </c>
      <c r="O164" s="43" t="s">
        <v>1612</v>
      </c>
      <c r="P164" s="43" t="s">
        <v>12450</v>
      </c>
      <c r="Q164" s="43">
        <v>1</v>
      </c>
      <c r="R164" s="43">
        <v>15598660</v>
      </c>
      <c r="S164" s="43">
        <v>15598660</v>
      </c>
      <c r="T164" s="43" t="s">
        <v>926</v>
      </c>
      <c r="U164" s="43">
        <v>15598660</v>
      </c>
      <c r="V164" s="43" t="s">
        <v>11470</v>
      </c>
      <c r="W164" s="44">
        <v>44000.877465277779</v>
      </c>
      <c r="X164" s="43">
        <v>15598660</v>
      </c>
      <c r="Y164" s="43" t="s">
        <v>12476</v>
      </c>
      <c r="AA164" s="43">
        <v>480085044</v>
      </c>
      <c r="AB164" s="43">
        <v>10</v>
      </c>
      <c r="AC164" s="43" t="s">
        <v>916</v>
      </c>
      <c r="AD164" s="43" t="s">
        <v>917</v>
      </c>
      <c r="AE164" s="43" t="s">
        <v>918</v>
      </c>
      <c r="AF164" s="43" t="s">
        <v>919</v>
      </c>
      <c r="AG164" s="43" t="s">
        <v>920</v>
      </c>
      <c r="AH164" s="45">
        <v>44000</v>
      </c>
      <c r="AI164" s="43" t="s">
        <v>1462</v>
      </c>
      <c r="AJ164" s="43" t="s">
        <v>1612</v>
      </c>
      <c r="AL164" s="43">
        <v>9900</v>
      </c>
      <c r="AO164" s="43" t="s">
        <v>918</v>
      </c>
      <c r="AP164" s="43" t="s">
        <v>923</v>
      </c>
      <c r="AQ164" s="43" t="s">
        <v>924</v>
      </c>
      <c r="AR164" s="43">
        <v>1</v>
      </c>
      <c r="AS164" s="43" t="s">
        <v>925</v>
      </c>
      <c r="AT164" s="43">
        <v>0</v>
      </c>
      <c r="AV164" s="43">
        <v>15598660</v>
      </c>
      <c r="AW164" s="43">
        <v>15598660</v>
      </c>
      <c r="AX164" s="43">
        <v>15598660</v>
      </c>
      <c r="AY164" s="43" t="s">
        <v>926</v>
      </c>
      <c r="AZ164" s="43">
        <v>1</v>
      </c>
      <c r="BA164" s="43">
        <v>0</v>
      </c>
      <c r="BB164" s="43">
        <v>0</v>
      </c>
      <c r="BC164" s="43">
        <v>0</v>
      </c>
      <c r="BD164" s="43">
        <v>0</v>
      </c>
      <c r="BE164" s="43">
        <v>0</v>
      </c>
      <c r="BF164" s="43">
        <v>0</v>
      </c>
      <c r="BG164" s="43">
        <v>1</v>
      </c>
      <c r="BH164" s="43" t="s">
        <v>12477</v>
      </c>
      <c r="BI164" s="43" t="s">
        <v>11482</v>
      </c>
      <c r="BJ164" s="43">
        <v>1</v>
      </c>
      <c r="BK164" s="43">
        <v>1</v>
      </c>
      <c r="BL164" s="43" t="s">
        <v>11473</v>
      </c>
      <c r="BM164" s="43" t="s">
        <v>12449</v>
      </c>
      <c r="BN164" s="43" t="s">
        <v>18</v>
      </c>
      <c r="BO164" s="43" t="s">
        <v>12453</v>
      </c>
      <c r="BP164" s="43" t="s">
        <v>11294</v>
      </c>
      <c r="BQ164" s="43" t="s">
        <v>11294</v>
      </c>
      <c r="BR164" s="43" t="s">
        <v>12478</v>
      </c>
      <c r="BS164" s="43" t="s">
        <v>8087</v>
      </c>
      <c r="BT164" s="43">
        <v>11995</v>
      </c>
      <c r="BU164" s="43" t="s">
        <v>12325</v>
      </c>
      <c r="BV164" s="43">
        <v>1</v>
      </c>
      <c r="BW164" s="43">
        <v>15598660</v>
      </c>
      <c r="BX164" s="43">
        <v>15598660</v>
      </c>
      <c r="BY164" s="44">
        <v>43983</v>
      </c>
      <c r="BZ164" s="44">
        <v>43983</v>
      </c>
      <c r="CA164" s="43">
        <v>480085044</v>
      </c>
      <c r="CB164" s="45">
        <v>44000</v>
      </c>
      <c r="CC164" s="43" t="s">
        <v>11600</v>
      </c>
      <c r="CD164" s="43">
        <v>0</v>
      </c>
      <c r="CE164" s="43">
        <v>15598660</v>
      </c>
      <c r="CX164" s="43">
        <v>15598660</v>
      </c>
      <c r="CY164" s="43">
        <v>5121711862</v>
      </c>
      <c r="DE164" s="43" t="s">
        <v>12479</v>
      </c>
      <c r="DF164" s="43" t="s">
        <v>11482</v>
      </c>
      <c r="DG164" s="43">
        <v>1</v>
      </c>
      <c r="DH164" s="43">
        <v>1</v>
      </c>
      <c r="DI164" s="43">
        <v>1</v>
      </c>
      <c r="DJ164" s="45">
        <f t="shared" si="10"/>
        <v>44000</v>
      </c>
      <c r="DK164" s="43" t="b">
        <f t="shared" si="11"/>
        <v>1</v>
      </c>
      <c r="DL164" s="43" t="b">
        <f t="shared" si="12"/>
        <v>1</v>
      </c>
      <c r="DM164" s="43" t="b">
        <f t="shared" si="13"/>
        <v>1</v>
      </c>
      <c r="DO164" s="43" t="b">
        <f t="shared" si="14"/>
        <v>0</v>
      </c>
    </row>
    <row r="165" spans="1:119" x14ac:dyDescent="0.3">
      <c r="A165" s="43">
        <v>480085046</v>
      </c>
      <c r="B165" s="43" t="s">
        <v>12480</v>
      </c>
      <c r="C165" s="43">
        <v>0</v>
      </c>
      <c r="D165" s="43" t="s">
        <v>12481</v>
      </c>
      <c r="E165" s="43" t="s">
        <v>104</v>
      </c>
      <c r="F165" s="43" t="s">
        <v>11467</v>
      </c>
      <c r="G165" s="43">
        <v>501730</v>
      </c>
      <c r="H165" s="43">
        <v>501730</v>
      </c>
      <c r="I165" s="43">
        <v>872810</v>
      </c>
      <c r="J165" s="43">
        <v>872810</v>
      </c>
      <c r="K165" s="43">
        <v>202006</v>
      </c>
      <c r="L165" s="43">
        <v>202006</v>
      </c>
      <c r="N165" s="43" t="s">
        <v>1637</v>
      </c>
      <c r="O165" s="43" t="s">
        <v>1638</v>
      </c>
      <c r="P165" s="43" t="s">
        <v>12482</v>
      </c>
      <c r="Q165" s="43">
        <v>1</v>
      </c>
      <c r="R165" s="43">
        <v>5719091</v>
      </c>
      <c r="S165" s="43">
        <v>5719091</v>
      </c>
      <c r="T165" s="43" t="s">
        <v>926</v>
      </c>
      <c r="U165" s="43">
        <v>5719091</v>
      </c>
      <c r="V165" s="43" t="s">
        <v>11470</v>
      </c>
      <c r="W165" s="44">
        <v>44000.913680555554</v>
      </c>
      <c r="X165" s="43">
        <v>23858182</v>
      </c>
      <c r="Y165" s="43" t="s">
        <v>12483</v>
      </c>
      <c r="AA165" s="43">
        <v>480085046</v>
      </c>
      <c r="AB165" s="43">
        <v>10</v>
      </c>
      <c r="AC165" s="43" t="s">
        <v>916</v>
      </c>
      <c r="AD165" s="43" t="s">
        <v>917</v>
      </c>
      <c r="AE165" s="43" t="s">
        <v>918</v>
      </c>
      <c r="AF165" s="43" t="s">
        <v>919</v>
      </c>
      <c r="AG165" s="43" t="s">
        <v>920</v>
      </c>
      <c r="AH165" s="45">
        <v>44000</v>
      </c>
      <c r="AI165" s="43" t="s">
        <v>1636</v>
      </c>
      <c r="AJ165" s="43" t="s">
        <v>1638</v>
      </c>
      <c r="AL165" s="43">
        <v>4230</v>
      </c>
      <c r="AO165" s="43" t="s">
        <v>918</v>
      </c>
      <c r="AP165" s="43" t="s">
        <v>923</v>
      </c>
      <c r="AQ165" s="43" t="s">
        <v>938</v>
      </c>
      <c r="AR165" s="43">
        <v>1</v>
      </c>
      <c r="AS165" s="43" t="s">
        <v>925</v>
      </c>
      <c r="AT165" s="43">
        <v>1</v>
      </c>
      <c r="AU165" s="43" t="s">
        <v>925</v>
      </c>
      <c r="AV165" s="43">
        <v>5719091</v>
      </c>
      <c r="AW165" s="43">
        <v>5719091</v>
      </c>
      <c r="AX165" s="43">
        <v>23858182</v>
      </c>
      <c r="AY165" s="43" t="s">
        <v>926</v>
      </c>
      <c r="AZ165" s="43">
        <v>1</v>
      </c>
      <c r="BA165" s="43">
        <v>0</v>
      </c>
      <c r="BB165" s="43">
        <v>0</v>
      </c>
      <c r="BC165" s="43">
        <v>0</v>
      </c>
      <c r="BD165" s="43">
        <v>0</v>
      </c>
      <c r="BE165" s="43">
        <v>0</v>
      </c>
      <c r="BF165" s="43">
        <v>0</v>
      </c>
      <c r="BG165" s="43">
        <v>1</v>
      </c>
      <c r="BH165" s="43" t="s">
        <v>12484</v>
      </c>
      <c r="BI165" s="43" t="s">
        <v>11482</v>
      </c>
      <c r="BJ165" s="43">
        <v>1</v>
      </c>
      <c r="BK165" s="43">
        <v>1</v>
      </c>
      <c r="BL165" s="43" t="s">
        <v>11473</v>
      </c>
      <c r="BM165" s="43" t="s">
        <v>12481</v>
      </c>
      <c r="BN165" s="43" t="s">
        <v>4</v>
      </c>
      <c r="BO165" s="43" t="s">
        <v>11827</v>
      </c>
      <c r="BP165" s="43" t="s">
        <v>11505</v>
      </c>
      <c r="BQ165" s="43" t="s">
        <v>12238</v>
      </c>
      <c r="BR165" s="43" t="s">
        <v>12485</v>
      </c>
      <c r="BS165" s="43" t="s">
        <v>8087</v>
      </c>
      <c r="BT165" s="43">
        <v>12480</v>
      </c>
      <c r="BU165" s="43" t="s">
        <v>12486</v>
      </c>
      <c r="BV165" s="43">
        <v>1</v>
      </c>
      <c r="BW165" s="43">
        <v>23858182</v>
      </c>
      <c r="BX165" s="43">
        <v>23858182</v>
      </c>
      <c r="BY165" s="44">
        <v>43983</v>
      </c>
      <c r="BZ165" s="44">
        <v>44032</v>
      </c>
      <c r="CA165" s="43">
        <v>480085046</v>
      </c>
      <c r="CB165" s="45">
        <v>44000</v>
      </c>
      <c r="CC165" s="43" t="s">
        <v>11804</v>
      </c>
      <c r="CD165" s="43">
        <v>0</v>
      </c>
      <c r="CE165" s="43">
        <v>23858182</v>
      </c>
      <c r="CV165" s="43">
        <v>23858182</v>
      </c>
      <c r="CW165" s="43" t="s">
        <v>11531</v>
      </c>
      <c r="CY165" s="43" t="s">
        <v>11509</v>
      </c>
      <c r="DE165" s="43" t="s">
        <v>12487</v>
      </c>
      <c r="DF165" s="43" t="s">
        <v>11482</v>
      </c>
      <c r="DG165" s="43">
        <v>1</v>
      </c>
      <c r="DH165" s="43">
        <v>1</v>
      </c>
      <c r="DI165" s="43">
        <v>4</v>
      </c>
      <c r="DJ165" s="45">
        <f t="shared" si="10"/>
        <v>44000</v>
      </c>
      <c r="DK165" s="43" t="b">
        <f t="shared" si="11"/>
        <v>1</v>
      </c>
      <c r="DL165" s="43" t="b">
        <f t="shared" si="12"/>
        <v>1</v>
      </c>
      <c r="DM165" s="43" t="b">
        <f t="shared" si="13"/>
        <v>1</v>
      </c>
      <c r="DO165" s="43" t="b">
        <f t="shared" si="14"/>
        <v>0</v>
      </c>
    </row>
    <row r="166" spans="1:119" x14ac:dyDescent="0.3">
      <c r="A166" s="43">
        <v>480085126</v>
      </c>
      <c r="B166" s="43" t="s">
        <v>12488</v>
      </c>
      <c r="C166" s="43">
        <v>0</v>
      </c>
      <c r="D166" s="43" t="s">
        <v>12489</v>
      </c>
      <c r="E166" s="43" t="s">
        <v>184</v>
      </c>
      <c r="F166" s="43" t="s">
        <v>11467</v>
      </c>
      <c r="G166" s="43">
        <v>501730</v>
      </c>
      <c r="H166" s="43">
        <v>501730</v>
      </c>
      <c r="I166" s="43">
        <v>872310</v>
      </c>
      <c r="J166" s="43">
        <v>872310</v>
      </c>
      <c r="K166" s="43">
        <v>202006</v>
      </c>
      <c r="L166" s="43">
        <v>202006</v>
      </c>
      <c r="O166" s="43" t="s">
        <v>1647</v>
      </c>
      <c r="P166" s="43" t="s">
        <v>242</v>
      </c>
      <c r="Q166" s="43">
        <v>1</v>
      </c>
      <c r="R166" s="43">
        <v>116334000</v>
      </c>
      <c r="S166" s="43">
        <v>116334000</v>
      </c>
      <c r="T166" s="43" t="s">
        <v>926</v>
      </c>
      <c r="U166" s="43">
        <v>116334000</v>
      </c>
      <c r="V166" s="43" t="s">
        <v>11487</v>
      </c>
      <c r="W166" s="44">
        <v>44005.996481481481</v>
      </c>
      <c r="X166" s="43">
        <v>116334000</v>
      </c>
      <c r="Y166" s="43" t="s">
        <v>12490</v>
      </c>
      <c r="AA166" s="43">
        <v>480085126</v>
      </c>
      <c r="AB166" s="43">
        <v>10</v>
      </c>
      <c r="AC166" s="43" t="s">
        <v>916</v>
      </c>
      <c r="AD166" s="43" t="s">
        <v>917</v>
      </c>
      <c r="AE166" s="43" t="s">
        <v>918</v>
      </c>
      <c r="AF166" s="43" t="s">
        <v>919</v>
      </c>
      <c r="AG166" s="43" t="s">
        <v>920</v>
      </c>
      <c r="AH166" s="45">
        <v>44000</v>
      </c>
      <c r="AI166" s="43" t="s">
        <v>1070</v>
      </c>
      <c r="AJ166" s="43" t="s">
        <v>1647</v>
      </c>
      <c r="AL166" s="43">
        <v>9900</v>
      </c>
      <c r="AO166" s="43" t="s">
        <v>918</v>
      </c>
      <c r="AP166" s="43" t="s">
        <v>923</v>
      </c>
      <c r="AQ166" s="43" t="s">
        <v>924</v>
      </c>
      <c r="AR166" s="43">
        <v>1</v>
      </c>
      <c r="AS166" s="43" t="s">
        <v>925</v>
      </c>
      <c r="AT166" s="43">
        <v>0</v>
      </c>
      <c r="AV166" s="43">
        <v>116334000</v>
      </c>
      <c r="AW166" s="43">
        <v>116334000</v>
      </c>
      <c r="AX166" s="43">
        <v>116334000</v>
      </c>
      <c r="AY166" s="43" t="s">
        <v>926</v>
      </c>
      <c r="AZ166" s="43">
        <v>1</v>
      </c>
      <c r="BA166" s="43">
        <v>0</v>
      </c>
      <c r="BB166" s="43">
        <v>0</v>
      </c>
      <c r="BC166" s="43">
        <v>0</v>
      </c>
      <c r="BD166" s="43">
        <v>0</v>
      </c>
      <c r="BE166" s="43">
        <v>0</v>
      </c>
      <c r="BF166" s="43">
        <v>0</v>
      </c>
      <c r="BG166" s="43">
        <v>1</v>
      </c>
      <c r="BH166" s="43" t="s">
        <v>12491</v>
      </c>
      <c r="BI166" s="43" t="s">
        <v>11482</v>
      </c>
      <c r="BJ166" s="43">
        <v>1</v>
      </c>
      <c r="BK166" s="43">
        <v>1</v>
      </c>
      <c r="BL166" s="43" t="s">
        <v>11473</v>
      </c>
      <c r="BM166" s="43" t="s">
        <v>12489</v>
      </c>
      <c r="BN166" s="43" t="s">
        <v>8</v>
      </c>
      <c r="BO166" s="43" t="s">
        <v>11539</v>
      </c>
      <c r="BP166" s="43" t="s">
        <v>11302</v>
      </c>
      <c r="BQ166" s="43" t="s">
        <v>11668</v>
      </c>
      <c r="BR166" s="43" t="s">
        <v>12492</v>
      </c>
      <c r="BS166" s="43" t="s">
        <v>8087</v>
      </c>
      <c r="BT166" s="43">
        <v>11667</v>
      </c>
      <c r="BU166" s="43" t="s">
        <v>11274</v>
      </c>
      <c r="BV166" s="43">
        <v>1</v>
      </c>
      <c r="BW166" s="43">
        <v>116334000</v>
      </c>
      <c r="BX166" s="43">
        <v>116334000</v>
      </c>
      <c r="BY166" s="44">
        <v>43983</v>
      </c>
      <c r="BZ166" s="44">
        <v>43983</v>
      </c>
      <c r="CA166" s="43">
        <v>480085126</v>
      </c>
      <c r="CB166" s="45">
        <v>44006</v>
      </c>
      <c r="CC166" s="43" t="s">
        <v>11600</v>
      </c>
      <c r="CD166" s="43">
        <v>0</v>
      </c>
      <c r="CE166" s="43">
        <v>116334000</v>
      </c>
      <c r="CX166" s="43">
        <v>116334000</v>
      </c>
      <c r="CY166" s="43">
        <v>5121711932</v>
      </c>
      <c r="DE166" s="43" t="s">
        <v>12493</v>
      </c>
      <c r="DF166" s="43" t="s">
        <v>11482</v>
      </c>
      <c r="DG166" s="43">
        <v>1</v>
      </c>
      <c r="DH166" s="43">
        <v>1</v>
      </c>
      <c r="DI166" s="43">
        <v>1</v>
      </c>
      <c r="DJ166" s="45">
        <f t="shared" si="10"/>
        <v>44006</v>
      </c>
      <c r="DK166" s="43" t="b">
        <f t="shared" si="11"/>
        <v>1</v>
      </c>
      <c r="DL166" s="43" t="b">
        <f t="shared" si="12"/>
        <v>1</v>
      </c>
      <c r="DM166" s="43" t="b">
        <f t="shared" si="13"/>
        <v>1</v>
      </c>
      <c r="DO166" s="43" t="b">
        <f t="shared" si="14"/>
        <v>0</v>
      </c>
    </row>
    <row r="167" spans="1:119" x14ac:dyDescent="0.3">
      <c r="A167" s="43">
        <v>480085127</v>
      </c>
      <c r="B167" s="43" t="s">
        <v>12494</v>
      </c>
      <c r="C167" s="43">
        <v>0</v>
      </c>
      <c r="D167" s="43" t="s">
        <v>12495</v>
      </c>
      <c r="E167" s="43" t="s">
        <v>184</v>
      </c>
      <c r="F167" s="43" t="s">
        <v>11467</v>
      </c>
      <c r="G167" s="43">
        <v>501730</v>
      </c>
      <c r="H167" s="43">
        <v>501730</v>
      </c>
      <c r="I167" s="43">
        <v>872310</v>
      </c>
      <c r="J167" s="43">
        <v>872310</v>
      </c>
      <c r="K167" s="43">
        <v>202006</v>
      </c>
      <c r="L167" s="43">
        <v>202006</v>
      </c>
      <c r="O167" s="43" t="s">
        <v>1648</v>
      </c>
      <c r="P167" s="43" t="s">
        <v>12496</v>
      </c>
      <c r="Q167" s="43">
        <v>1</v>
      </c>
      <c r="R167" s="43">
        <v>89625680</v>
      </c>
      <c r="S167" s="43">
        <v>89625680</v>
      </c>
      <c r="T167" s="43" t="s">
        <v>926</v>
      </c>
      <c r="U167" s="43">
        <v>89625680</v>
      </c>
      <c r="V167" s="43" t="s">
        <v>11487</v>
      </c>
      <c r="W167" s="44">
        <v>44005.998495370368</v>
      </c>
      <c r="X167" s="43">
        <v>89625680</v>
      </c>
      <c r="Y167" s="43" t="s">
        <v>12497</v>
      </c>
      <c r="AA167" s="43">
        <v>480085127</v>
      </c>
      <c r="AB167" s="43">
        <v>10</v>
      </c>
      <c r="AC167" s="43" t="s">
        <v>916</v>
      </c>
      <c r="AD167" s="43" t="s">
        <v>917</v>
      </c>
      <c r="AE167" s="43" t="s">
        <v>918</v>
      </c>
      <c r="AF167" s="43" t="s">
        <v>919</v>
      </c>
      <c r="AG167" s="43" t="s">
        <v>920</v>
      </c>
      <c r="AH167" s="45">
        <v>44000</v>
      </c>
      <c r="AI167" s="43" t="s">
        <v>1065</v>
      </c>
      <c r="AJ167" s="43" t="s">
        <v>1648</v>
      </c>
      <c r="AL167" s="43">
        <v>9900</v>
      </c>
      <c r="AO167" s="43" t="s">
        <v>918</v>
      </c>
      <c r="AP167" s="43" t="s">
        <v>923</v>
      </c>
      <c r="AQ167" s="43" t="s">
        <v>924</v>
      </c>
      <c r="AR167" s="43">
        <v>1</v>
      </c>
      <c r="AS167" s="43" t="s">
        <v>925</v>
      </c>
      <c r="AT167" s="43">
        <v>0</v>
      </c>
      <c r="AV167" s="43">
        <v>89625680</v>
      </c>
      <c r="AW167" s="43">
        <v>89625680</v>
      </c>
      <c r="AX167" s="43">
        <v>89625680</v>
      </c>
      <c r="AY167" s="43" t="s">
        <v>926</v>
      </c>
      <c r="AZ167" s="43">
        <v>1</v>
      </c>
      <c r="BA167" s="43">
        <v>0</v>
      </c>
      <c r="BB167" s="43">
        <v>0</v>
      </c>
      <c r="BC167" s="43">
        <v>0</v>
      </c>
      <c r="BD167" s="43">
        <v>0</v>
      </c>
      <c r="BE167" s="43">
        <v>0</v>
      </c>
      <c r="BF167" s="43">
        <v>0</v>
      </c>
      <c r="BG167" s="43">
        <v>1</v>
      </c>
      <c r="BH167" s="43" t="s">
        <v>12498</v>
      </c>
      <c r="BI167" s="43" t="s">
        <v>11482</v>
      </c>
      <c r="BJ167" s="43">
        <v>1</v>
      </c>
      <c r="BK167" s="43">
        <v>1</v>
      </c>
      <c r="BL167" s="43" t="s">
        <v>11473</v>
      </c>
      <c r="BM167" s="43" t="s">
        <v>12495</v>
      </c>
      <c r="BN167" s="43" t="s">
        <v>8</v>
      </c>
      <c r="BO167" s="43" t="s">
        <v>11539</v>
      </c>
      <c r="BP167" s="43" t="s">
        <v>11302</v>
      </c>
      <c r="BQ167" s="43" t="s">
        <v>11668</v>
      </c>
      <c r="BR167" s="43" t="s">
        <v>12499</v>
      </c>
      <c r="BS167" s="43" t="s">
        <v>8087</v>
      </c>
      <c r="BT167" s="43">
        <v>11590</v>
      </c>
      <c r="BU167" s="43" t="s">
        <v>11275</v>
      </c>
      <c r="BV167" s="43">
        <v>1</v>
      </c>
      <c r="BW167" s="43">
        <v>89625680</v>
      </c>
      <c r="BX167" s="43">
        <v>89625680</v>
      </c>
      <c r="BY167" s="44">
        <v>43983</v>
      </c>
      <c r="BZ167" s="44">
        <v>43983</v>
      </c>
      <c r="CA167" s="43">
        <v>480085127</v>
      </c>
      <c r="CB167" s="45">
        <v>44006</v>
      </c>
      <c r="CC167" s="43" t="s">
        <v>11600</v>
      </c>
      <c r="CD167" s="43">
        <v>0</v>
      </c>
      <c r="CE167" s="43">
        <v>89625680</v>
      </c>
      <c r="CX167" s="43">
        <v>89625680</v>
      </c>
      <c r="CY167" s="43">
        <v>5121711629</v>
      </c>
      <c r="DE167" s="43" t="s">
        <v>12500</v>
      </c>
      <c r="DF167" s="43" t="s">
        <v>11482</v>
      </c>
      <c r="DG167" s="43">
        <v>1</v>
      </c>
      <c r="DH167" s="43">
        <v>1</v>
      </c>
      <c r="DI167" s="43">
        <v>1</v>
      </c>
      <c r="DJ167" s="45">
        <f t="shared" si="10"/>
        <v>44006</v>
      </c>
      <c r="DK167" s="43" t="b">
        <f t="shared" si="11"/>
        <v>1</v>
      </c>
      <c r="DL167" s="43" t="b">
        <f t="shared" si="12"/>
        <v>1</v>
      </c>
      <c r="DM167" s="43" t="b">
        <f t="shared" si="13"/>
        <v>1</v>
      </c>
      <c r="DO167" s="43" t="b">
        <f t="shared" si="14"/>
        <v>0</v>
      </c>
    </row>
    <row r="168" spans="1:119" x14ac:dyDescent="0.3">
      <c r="A168" s="43">
        <v>480085128</v>
      </c>
      <c r="B168" s="43" t="s">
        <v>12501</v>
      </c>
      <c r="C168" s="43">
        <v>0</v>
      </c>
      <c r="D168" s="43" t="s">
        <v>12502</v>
      </c>
      <c r="E168" s="43" t="s">
        <v>246</v>
      </c>
      <c r="F168" s="43" t="s">
        <v>11467</v>
      </c>
      <c r="G168" s="43">
        <v>501730</v>
      </c>
      <c r="H168" s="43">
        <v>501730</v>
      </c>
      <c r="I168" s="43">
        <v>871280</v>
      </c>
      <c r="J168" s="43">
        <v>871280</v>
      </c>
      <c r="K168" s="43">
        <v>202006</v>
      </c>
      <c r="L168" s="43">
        <v>202006</v>
      </c>
      <c r="O168" s="43" t="s">
        <v>1650</v>
      </c>
      <c r="P168" s="43" t="s">
        <v>12503</v>
      </c>
      <c r="Q168" s="43">
        <v>1</v>
      </c>
      <c r="R168" s="43">
        <v>7755000</v>
      </c>
      <c r="S168" s="43">
        <v>7755000</v>
      </c>
      <c r="T168" s="43" t="s">
        <v>926</v>
      </c>
      <c r="U168" s="43">
        <v>7755000</v>
      </c>
      <c r="V168" s="43" t="s">
        <v>11487</v>
      </c>
      <c r="W168" s="44">
        <v>44006.008738425924</v>
      </c>
      <c r="X168" s="43">
        <v>7755000</v>
      </c>
      <c r="Y168" s="43" t="s">
        <v>12504</v>
      </c>
      <c r="AA168" s="43">
        <v>480085128</v>
      </c>
      <c r="AB168" s="43">
        <v>10</v>
      </c>
      <c r="AC168" s="43" t="s">
        <v>916</v>
      </c>
      <c r="AD168" s="43" t="s">
        <v>917</v>
      </c>
      <c r="AE168" s="43" t="s">
        <v>918</v>
      </c>
      <c r="AF168" s="43" t="s">
        <v>919</v>
      </c>
      <c r="AG168" s="43" t="s">
        <v>920</v>
      </c>
      <c r="AH168" s="45">
        <v>44000</v>
      </c>
      <c r="AI168" s="43" t="s">
        <v>1649</v>
      </c>
      <c r="AJ168" s="43" t="s">
        <v>1650</v>
      </c>
      <c r="AL168" s="43">
        <v>9900</v>
      </c>
      <c r="AO168" s="43" t="s">
        <v>918</v>
      </c>
      <c r="AP168" s="43" t="s">
        <v>923</v>
      </c>
      <c r="AQ168" s="43" t="s">
        <v>924</v>
      </c>
      <c r="AR168" s="43">
        <v>1</v>
      </c>
      <c r="AS168" s="43" t="s">
        <v>925</v>
      </c>
      <c r="AT168" s="43">
        <v>0</v>
      </c>
      <c r="AV168" s="43">
        <v>7755000</v>
      </c>
      <c r="AW168" s="43">
        <v>7755000</v>
      </c>
      <c r="AX168" s="43">
        <v>7755000</v>
      </c>
      <c r="AY168" s="43" t="s">
        <v>926</v>
      </c>
      <c r="AZ168" s="43">
        <v>1</v>
      </c>
      <c r="BA168" s="43">
        <v>0</v>
      </c>
      <c r="BB168" s="43">
        <v>0</v>
      </c>
      <c r="BC168" s="43">
        <v>0</v>
      </c>
      <c r="BD168" s="43">
        <v>0</v>
      </c>
      <c r="BE168" s="43">
        <v>0</v>
      </c>
      <c r="BF168" s="43">
        <v>0</v>
      </c>
      <c r="BG168" s="43">
        <v>1</v>
      </c>
      <c r="BH168" s="43" t="s">
        <v>12505</v>
      </c>
      <c r="BI168" s="43" t="s">
        <v>11482</v>
      </c>
      <c r="BJ168" s="43">
        <v>1</v>
      </c>
      <c r="BK168" s="43">
        <v>1</v>
      </c>
      <c r="BL168" s="43" t="s">
        <v>11473</v>
      </c>
      <c r="BM168" s="43" t="s">
        <v>12502</v>
      </c>
      <c r="BN168" s="43" t="s">
        <v>16</v>
      </c>
      <c r="BO168" s="43" t="s">
        <v>11475</v>
      </c>
      <c r="BP168" s="43" t="s">
        <v>11505</v>
      </c>
      <c r="BQ168" s="43" t="s">
        <v>11540</v>
      </c>
      <c r="BR168" s="43" t="s">
        <v>12506</v>
      </c>
      <c r="BS168" s="43" t="s">
        <v>8087</v>
      </c>
      <c r="BT168" s="43">
        <v>12221</v>
      </c>
      <c r="BU168" s="43" t="s">
        <v>12507</v>
      </c>
      <c r="BV168" s="43">
        <v>1</v>
      </c>
      <c r="BW168" s="43">
        <v>7755000</v>
      </c>
      <c r="BX168" s="43">
        <v>7755000</v>
      </c>
      <c r="BY168" s="44">
        <v>43983</v>
      </c>
      <c r="BZ168" s="44">
        <v>43983</v>
      </c>
      <c r="CA168" s="43">
        <v>480085128</v>
      </c>
      <c r="CB168" s="45">
        <v>44006</v>
      </c>
      <c r="CC168" s="43" t="s">
        <v>11600</v>
      </c>
      <c r="CD168" s="43">
        <v>0</v>
      </c>
      <c r="CE168" s="43">
        <v>7755000</v>
      </c>
      <c r="CX168" s="43">
        <v>7755000</v>
      </c>
      <c r="CY168" s="43">
        <v>5121711754</v>
      </c>
      <c r="DE168" s="43" t="s">
        <v>12508</v>
      </c>
      <c r="DF168" s="43" t="s">
        <v>11482</v>
      </c>
      <c r="DG168" s="43">
        <v>1</v>
      </c>
      <c r="DH168" s="43">
        <v>1</v>
      </c>
      <c r="DI168" s="43">
        <v>1</v>
      </c>
      <c r="DJ168" s="45">
        <f t="shared" si="10"/>
        <v>44006</v>
      </c>
      <c r="DK168" s="43" t="b">
        <f t="shared" si="11"/>
        <v>1</v>
      </c>
      <c r="DL168" s="43" t="b">
        <f t="shared" si="12"/>
        <v>1</v>
      </c>
      <c r="DM168" s="43" t="b">
        <f t="shared" si="13"/>
        <v>1</v>
      </c>
      <c r="DO168" s="43" t="b">
        <f t="shared" si="14"/>
        <v>0</v>
      </c>
    </row>
    <row r="169" spans="1:119" x14ac:dyDescent="0.3">
      <c r="A169" s="43">
        <v>480085129</v>
      </c>
      <c r="B169" s="43" t="s">
        <v>12509</v>
      </c>
      <c r="C169" s="43">
        <v>0</v>
      </c>
      <c r="D169" s="43" t="s">
        <v>12502</v>
      </c>
      <c r="E169" s="43" t="s">
        <v>246</v>
      </c>
      <c r="F169" s="43" t="s">
        <v>11467</v>
      </c>
      <c r="G169" s="43">
        <v>501730</v>
      </c>
      <c r="H169" s="43">
        <v>501730</v>
      </c>
      <c r="I169" s="43">
        <v>871280</v>
      </c>
      <c r="J169" s="43">
        <v>871280</v>
      </c>
      <c r="K169" s="43">
        <v>202006</v>
      </c>
      <c r="L169" s="43">
        <v>202006</v>
      </c>
      <c r="O169" s="43" t="s">
        <v>246</v>
      </c>
      <c r="P169" s="43" t="s">
        <v>12503</v>
      </c>
      <c r="Q169" s="43">
        <v>1</v>
      </c>
      <c r="R169" s="43">
        <v>146076000</v>
      </c>
      <c r="S169" s="43">
        <v>146076000</v>
      </c>
      <c r="T169" s="43" t="s">
        <v>926</v>
      </c>
      <c r="U169" s="43">
        <v>146076000</v>
      </c>
      <c r="V169" s="43" t="s">
        <v>11487</v>
      </c>
      <c r="W169" s="44">
        <v>44006.0158912037</v>
      </c>
      <c r="X169" s="43">
        <v>146076000</v>
      </c>
      <c r="Y169" s="43" t="s">
        <v>12510</v>
      </c>
      <c r="AA169" s="43">
        <v>480085129</v>
      </c>
      <c r="AB169" s="43">
        <v>20</v>
      </c>
      <c r="AC169" s="43" t="s">
        <v>916</v>
      </c>
      <c r="AD169" s="43" t="s">
        <v>917</v>
      </c>
      <c r="AE169" s="43" t="s">
        <v>918</v>
      </c>
      <c r="AF169" s="43" t="s">
        <v>919</v>
      </c>
      <c r="AH169" s="45">
        <v>44000</v>
      </c>
      <c r="AI169" s="43" t="s">
        <v>1012</v>
      </c>
      <c r="AJ169" s="43" t="s">
        <v>1651</v>
      </c>
      <c r="AL169" s="43">
        <v>9900</v>
      </c>
      <c r="AO169" s="43" t="s">
        <v>918</v>
      </c>
      <c r="AP169" s="43" t="s">
        <v>923</v>
      </c>
      <c r="AQ169" s="43" t="s">
        <v>924</v>
      </c>
      <c r="AR169" s="43">
        <v>1</v>
      </c>
      <c r="AS169" s="43" t="s">
        <v>925</v>
      </c>
      <c r="AT169" s="43">
        <v>0</v>
      </c>
      <c r="AV169" s="43">
        <v>76076000</v>
      </c>
      <c r="AW169" s="43">
        <v>76076000</v>
      </c>
      <c r="AX169" s="43">
        <v>146076000</v>
      </c>
      <c r="AY169" s="43" t="s">
        <v>926</v>
      </c>
      <c r="AZ169" s="43">
        <v>1</v>
      </c>
      <c r="BA169" s="43">
        <v>0</v>
      </c>
      <c r="BB169" s="43">
        <v>0</v>
      </c>
      <c r="BC169" s="43">
        <v>1</v>
      </c>
      <c r="BD169" s="43">
        <v>76076000</v>
      </c>
      <c r="BE169" s="43">
        <v>1</v>
      </c>
      <c r="BF169" s="43">
        <v>76076000</v>
      </c>
      <c r="BG169" s="43">
        <v>1</v>
      </c>
      <c r="BH169" s="43" t="s">
        <v>12511</v>
      </c>
      <c r="BI169" s="43" t="s">
        <v>11482</v>
      </c>
      <c r="BJ169" s="43">
        <v>1</v>
      </c>
      <c r="BK169" s="43">
        <v>1</v>
      </c>
      <c r="BL169" s="43" t="s">
        <v>11473</v>
      </c>
      <c r="BM169" s="43" t="s">
        <v>12502</v>
      </c>
      <c r="BN169" s="43" t="s">
        <v>16</v>
      </c>
      <c r="BO169" s="43" t="s">
        <v>11475</v>
      </c>
      <c r="BP169" s="43" t="s">
        <v>11288</v>
      </c>
      <c r="BQ169" s="43" t="s">
        <v>11494</v>
      </c>
      <c r="BR169" s="43" t="s">
        <v>12512</v>
      </c>
      <c r="BS169" s="43" t="s">
        <v>8087</v>
      </c>
      <c r="BT169" s="43">
        <v>12419</v>
      </c>
      <c r="BU169" s="43" t="s">
        <v>11608</v>
      </c>
      <c r="BV169" s="43">
        <v>1</v>
      </c>
      <c r="BW169" s="43">
        <v>146076000</v>
      </c>
      <c r="BX169" s="43">
        <v>146076000</v>
      </c>
      <c r="BY169" s="44">
        <v>43983</v>
      </c>
      <c r="BZ169" s="44">
        <v>44032</v>
      </c>
      <c r="CA169" s="43">
        <v>480085129</v>
      </c>
      <c r="CB169" s="45">
        <v>44006</v>
      </c>
      <c r="CC169" s="43" t="s">
        <v>11804</v>
      </c>
      <c r="CD169" s="43">
        <v>76076000</v>
      </c>
      <c r="CE169" s="43">
        <v>70000000</v>
      </c>
      <c r="CX169" s="43">
        <v>70000000</v>
      </c>
      <c r="CY169" s="43">
        <v>5121711753</v>
      </c>
      <c r="DE169" s="43" t="s">
        <v>12513</v>
      </c>
      <c r="DF169" s="43" t="s">
        <v>11482</v>
      </c>
      <c r="DG169" s="43">
        <v>1</v>
      </c>
      <c r="DH169" s="43">
        <v>1</v>
      </c>
      <c r="DI169" s="43">
        <v>2</v>
      </c>
      <c r="DJ169" s="45">
        <f t="shared" si="10"/>
        <v>44006</v>
      </c>
      <c r="DK169" s="43" t="b">
        <f t="shared" si="11"/>
        <v>1</v>
      </c>
      <c r="DL169" s="43" t="b">
        <f t="shared" si="12"/>
        <v>1</v>
      </c>
      <c r="DM169" s="43" t="b">
        <f t="shared" si="13"/>
        <v>1</v>
      </c>
      <c r="DO169" s="43" t="b">
        <f t="shared" si="14"/>
        <v>0</v>
      </c>
    </row>
    <row r="170" spans="1:119" x14ac:dyDescent="0.3">
      <c r="A170" s="43">
        <v>480085130</v>
      </c>
      <c r="B170" s="43" t="s">
        <v>12514</v>
      </c>
      <c r="C170" s="43">
        <v>0</v>
      </c>
      <c r="D170" s="43" t="s">
        <v>12515</v>
      </c>
      <c r="E170" s="43" t="s">
        <v>239</v>
      </c>
      <c r="F170" s="43" t="s">
        <v>11467</v>
      </c>
      <c r="G170" s="43">
        <v>501170</v>
      </c>
      <c r="H170" s="43">
        <v>501170</v>
      </c>
      <c r="I170" s="43">
        <v>872200</v>
      </c>
      <c r="J170" s="43">
        <v>872200</v>
      </c>
      <c r="K170" s="43">
        <v>202006</v>
      </c>
      <c r="L170" s="43">
        <v>202006</v>
      </c>
      <c r="O170" s="43" t="s">
        <v>1653</v>
      </c>
      <c r="P170" s="43" t="s">
        <v>240</v>
      </c>
      <c r="Q170" s="43">
        <v>1</v>
      </c>
      <c r="R170" s="43">
        <v>34500000</v>
      </c>
      <c r="S170" s="43">
        <v>34500000</v>
      </c>
      <c r="T170" s="43" t="s">
        <v>926</v>
      </c>
      <c r="U170" s="43">
        <v>34500000</v>
      </c>
      <c r="V170" s="43" t="s">
        <v>11487</v>
      </c>
      <c r="W170" s="44">
        <v>44006.015173611115</v>
      </c>
      <c r="X170" s="43">
        <v>34500000</v>
      </c>
      <c r="Y170" s="43" t="s">
        <v>12516</v>
      </c>
      <c r="AA170" s="43">
        <v>480085130</v>
      </c>
      <c r="AB170" s="43">
        <v>10</v>
      </c>
      <c r="AC170" s="43" t="s">
        <v>916</v>
      </c>
      <c r="AD170" s="43" t="s">
        <v>917</v>
      </c>
      <c r="AE170" s="43" t="s">
        <v>918</v>
      </c>
      <c r="AF170" s="43" t="s">
        <v>919</v>
      </c>
      <c r="AG170" s="43" t="s">
        <v>920</v>
      </c>
      <c r="AH170" s="45">
        <v>44001</v>
      </c>
      <c r="AI170" s="43" t="s">
        <v>1652</v>
      </c>
      <c r="AJ170" s="43" t="s">
        <v>1653</v>
      </c>
      <c r="AL170" s="43">
        <v>9900</v>
      </c>
      <c r="AO170" s="43" t="s">
        <v>918</v>
      </c>
      <c r="AP170" s="43" t="s">
        <v>923</v>
      </c>
      <c r="AQ170" s="43" t="s">
        <v>924</v>
      </c>
      <c r="AR170" s="43">
        <v>1</v>
      </c>
      <c r="AS170" s="43" t="s">
        <v>925</v>
      </c>
      <c r="AT170" s="43">
        <v>0</v>
      </c>
      <c r="AV170" s="43">
        <v>34500000</v>
      </c>
      <c r="AW170" s="43">
        <v>34500000</v>
      </c>
      <c r="AX170" s="43">
        <v>34500000</v>
      </c>
      <c r="AY170" s="43" t="s">
        <v>926</v>
      </c>
      <c r="AZ170" s="43">
        <v>1</v>
      </c>
      <c r="BA170" s="43">
        <v>0</v>
      </c>
      <c r="BB170" s="43">
        <v>0</v>
      </c>
      <c r="BC170" s="43">
        <v>0</v>
      </c>
      <c r="BD170" s="43">
        <v>0</v>
      </c>
      <c r="BE170" s="43">
        <v>0</v>
      </c>
      <c r="BF170" s="43">
        <v>0</v>
      </c>
      <c r="BG170" s="43">
        <v>1</v>
      </c>
      <c r="BH170" s="43" t="s">
        <v>12517</v>
      </c>
      <c r="BI170" s="43" t="s">
        <v>11482</v>
      </c>
      <c r="BJ170" s="43">
        <v>1</v>
      </c>
      <c r="BK170" s="43">
        <v>1</v>
      </c>
      <c r="BL170" s="43" t="s">
        <v>11473</v>
      </c>
      <c r="BM170" s="43" t="s">
        <v>12515</v>
      </c>
      <c r="BN170" s="43" t="s">
        <v>38</v>
      </c>
      <c r="BO170" s="43" t="s">
        <v>12518</v>
      </c>
      <c r="BP170" s="43" t="s">
        <v>11505</v>
      </c>
      <c r="BQ170" s="43" t="s">
        <v>11540</v>
      </c>
      <c r="BR170" s="43" t="s">
        <v>12519</v>
      </c>
      <c r="BS170" s="43" t="s">
        <v>8087</v>
      </c>
      <c r="BT170" s="43">
        <v>12205</v>
      </c>
      <c r="BU170" s="43" t="s">
        <v>12520</v>
      </c>
      <c r="BV170" s="43">
        <v>1</v>
      </c>
      <c r="BW170" s="43">
        <v>34500000</v>
      </c>
      <c r="BX170" s="43">
        <v>34500000</v>
      </c>
      <c r="BY170" s="44">
        <v>43983</v>
      </c>
      <c r="BZ170" s="44">
        <v>43983</v>
      </c>
      <c r="CA170" s="43">
        <v>480085130</v>
      </c>
      <c r="CB170" s="45">
        <v>44006</v>
      </c>
      <c r="CC170" s="43" t="s">
        <v>11600</v>
      </c>
      <c r="CD170" s="43">
        <v>0</v>
      </c>
      <c r="CE170" s="43">
        <v>34500000</v>
      </c>
      <c r="CX170" s="43">
        <v>34500000</v>
      </c>
      <c r="CY170" s="43">
        <v>5121711800</v>
      </c>
      <c r="DE170" s="43" t="s">
        <v>12521</v>
      </c>
      <c r="DF170" s="43" t="s">
        <v>11482</v>
      </c>
      <c r="DG170" s="43">
        <v>1</v>
      </c>
      <c r="DH170" s="43">
        <v>1</v>
      </c>
      <c r="DI170" s="43">
        <v>1</v>
      </c>
      <c r="DJ170" s="45">
        <f t="shared" si="10"/>
        <v>44006</v>
      </c>
      <c r="DK170" s="43" t="b">
        <f t="shared" si="11"/>
        <v>1</v>
      </c>
      <c r="DL170" s="43" t="b">
        <f t="shared" si="12"/>
        <v>1</v>
      </c>
      <c r="DM170" s="43" t="b">
        <f t="shared" si="13"/>
        <v>1</v>
      </c>
      <c r="DO170" s="43" t="b">
        <f t="shared" si="14"/>
        <v>0</v>
      </c>
    </row>
    <row r="171" spans="1:119" x14ac:dyDescent="0.3">
      <c r="A171" s="43">
        <v>480085131</v>
      </c>
      <c r="B171" s="43" t="s">
        <v>12522</v>
      </c>
      <c r="C171" s="43">
        <v>0</v>
      </c>
      <c r="D171" s="43" t="s">
        <v>12523</v>
      </c>
      <c r="E171" s="43" t="s">
        <v>184</v>
      </c>
      <c r="F171" s="43" t="s">
        <v>11467</v>
      </c>
      <c r="G171" s="43">
        <v>501730</v>
      </c>
      <c r="H171" s="43">
        <v>501730</v>
      </c>
      <c r="I171" s="43">
        <v>872310</v>
      </c>
      <c r="J171" s="43">
        <v>872310</v>
      </c>
      <c r="K171" s="43">
        <v>202006</v>
      </c>
      <c r="L171" s="43">
        <v>202006</v>
      </c>
      <c r="O171" s="43" t="s">
        <v>1654</v>
      </c>
      <c r="P171" s="43" t="s">
        <v>12524</v>
      </c>
      <c r="Q171" s="43">
        <v>1</v>
      </c>
      <c r="R171" s="43">
        <v>340557050</v>
      </c>
      <c r="S171" s="43">
        <v>340557050</v>
      </c>
      <c r="T171" s="43" t="s">
        <v>926</v>
      </c>
      <c r="U171" s="43">
        <v>340557050</v>
      </c>
      <c r="V171" s="43" t="s">
        <v>11487</v>
      </c>
      <c r="W171" s="44">
        <v>44006.010046296295</v>
      </c>
      <c r="X171" s="43">
        <v>340557050</v>
      </c>
      <c r="Y171" s="43" t="s">
        <v>12525</v>
      </c>
      <c r="AA171" s="43">
        <v>480085131</v>
      </c>
      <c r="AB171" s="43">
        <v>10</v>
      </c>
      <c r="AC171" s="43" t="s">
        <v>916</v>
      </c>
      <c r="AD171" s="43" t="s">
        <v>917</v>
      </c>
      <c r="AE171" s="43" t="s">
        <v>918</v>
      </c>
      <c r="AF171" s="43" t="s">
        <v>919</v>
      </c>
      <c r="AG171" s="43" t="s">
        <v>920</v>
      </c>
      <c r="AH171" s="45">
        <v>44001</v>
      </c>
      <c r="AI171" s="43" t="s">
        <v>1068</v>
      </c>
      <c r="AJ171" s="43" t="s">
        <v>1654</v>
      </c>
      <c r="AL171" s="43">
        <v>9900</v>
      </c>
      <c r="AO171" s="43" t="s">
        <v>918</v>
      </c>
      <c r="AP171" s="43" t="s">
        <v>923</v>
      </c>
      <c r="AQ171" s="43" t="s">
        <v>924</v>
      </c>
      <c r="AR171" s="43">
        <v>1</v>
      </c>
      <c r="AS171" s="43" t="s">
        <v>925</v>
      </c>
      <c r="AT171" s="43">
        <v>0</v>
      </c>
      <c r="AV171" s="43">
        <v>340557050</v>
      </c>
      <c r="AW171" s="43">
        <v>340557050</v>
      </c>
      <c r="AX171" s="43">
        <v>340557050</v>
      </c>
      <c r="AY171" s="43" t="s">
        <v>926</v>
      </c>
      <c r="AZ171" s="43">
        <v>1</v>
      </c>
      <c r="BA171" s="43">
        <v>0</v>
      </c>
      <c r="BB171" s="43">
        <v>0</v>
      </c>
      <c r="BC171" s="43">
        <v>0</v>
      </c>
      <c r="BD171" s="43">
        <v>0</v>
      </c>
      <c r="BE171" s="43">
        <v>0</v>
      </c>
      <c r="BF171" s="43">
        <v>0</v>
      </c>
      <c r="BG171" s="43">
        <v>1</v>
      </c>
      <c r="BH171" s="43" t="s">
        <v>12526</v>
      </c>
      <c r="BI171" s="43" t="s">
        <v>11482</v>
      </c>
      <c r="BJ171" s="43">
        <v>1</v>
      </c>
      <c r="BK171" s="43">
        <v>1</v>
      </c>
      <c r="BL171" s="43" t="s">
        <v>11473</v>
      </c>
      <c r="BM171" s="43" t="s">
        <v>12523</v>
      </c>
      <c r="BN171" s="43" t="s">
        <v>8</v>
      </c>
      <c r="BO171" s="43" t="s">
        <v>11539</v>
      </c>
      <c r="BP171" s="43" t="s">
        <v>11302</v>
      </c>
      <c r="BQ171" s="43" t="s">
        <v>11668</v>
      </c>
      <c r="BR171" s="43" t="s">
        <v>12527</v>
      </c>
      <c r="BS171" s="43" t="s">
        <v>8087</v>
      </c>
      <c r="BT171" s="43">
        <v>11443</v>
      </c>
      <c r="BU171" s="43" t="s">
        <v>11273</v>
      </c>
      <c r="BV171" s="43">
        <v>1</v>
      </c>
      <c r="BW171" s="43">
        <v>340557050</v>
      </c>
      <c r="BX171" s="43">
        <v>340557050</v>
      </c>
      <c r="BY171" s="44">
        <v>43983</v>
      </c>
      <c r="BZ171" s="44">
        <v>43983</v>
      </c>
      <c r="CA171" s="43">
        <v>480085131</v>
      </c>
      <c r="CB171" s="45">
        <v>44006</v>
      </c>
      <c r="CC171" s="43" t="s">
        <v>11600</v>
      </c>
      <c r="CD171" s="43">
        <v>0</v>
      </c>
      <c r="CE171" s="43">
        <v>340557050</v>
      </c>
      <c r="CX171" s="43">
        <v>340557050</v>
      </c>
      <c r="CY171" s="43">
        <v>5121712505</v>
      </c>
      <c r="DE171" s="43" t="s">
        <v>12528</v>
      </c>
      <c r="DF171" s="43" t="s">
        <v>11482</v>
      </c>
      <c r="DG171" s="43">
        <v>1</v>
      </c>
      <c r="DH171" s="43">
        <v>1</v>
      </c>
      <c r="DI171" s="43">
        <v>1</v>
      </c>
      <c r="DJ171" s="45">
        <f t="shared" si="10"/>
        <v>44006</v>
      </c>
      <c r="DK171" s="43" t="b">
        <f t="shared" si="11"/>
        <v>1</v>
      </c>
      <c r="DL171" s="43" t="b">
        <f t="shared" si="12"/>
        <v>1</v>
      </c>
      <c r="DM171" s="43" t="b">
        <f t="shared" si="13"/>
        <v>1</v>
      </c>
      <c r="DO171" s="43" t="b">
        <f t="shared" si="14"/>
        <v>0</v>
      </c>
    </row>
    <row r="172" spans="1:119" x14ac:dyDescent="0.3">
      <c r="A172" s="43">
        <v>480085132</v>
      </c>
      <c r="B172" s="43" t="s">
        <v>12529</v>
      </c>
      <c r="C172" s="43">
        <v>0</v>
      </c>
      <c r="D172" s="43" t="s">
        <v>12530</v>
      </c>
      <c r="E172" s="43" t="s">
        <v>252</v>
      </c>
      <c r="F172" s="43" t="s">
        <v>11467</v>
      </c>
      <c r="G172" s="43">
        <v>501730</v>
      </c>
      <c r="H172" s="43">
        <v>501730</v>
      </c>
      <c r="I172" s="43">
        <v>872810</v>
      </c>
      <c r="J172" s="43">
        <v>872810</v>
      </c>
      <c r="K172" s="43">
        <v>202006</v>
      </c>
      <c r="L172" s="43">
        <v>202006</v>
      </c>
      <c r="N172" s="43" t="s">
        <v>1655</v>
      </c>
      <c r="O172" s="43" t="s">
        <v>1656</v>
      </c>
      <c r="P172" s="43" t="s">
        <v>12531</v>
      </c>
      <c r="Q172" s="43">
        <v>1</v>
      </c>
      <c r="R172" s="43">
        <v>58801091</v>
      </c>
      <c r="S172" s="43">
        <v>58801091</v>
      </c>
      <c r="T172" s="43" t="s">
        <v>926</v>
      </c>
      <c r="U172" s="43">
        <v>58801091</v>
      </c>
      <c r="V172" s="43" t="s">
        <v>11470</v>
      </c>
      <c r="W172" s="44">
        <v>44006.01766203704</v>
      </c>
      <c r="X172" s="43">
        <v>73921091</v>
      </c>
      <c r="Y172" s="43" t="s">
        <v>12532</v>
      </c>
      <c r="AA172" s="43">
        <v>480085132</v>
      </c>
      <c r="AB172" s="43">
        <v>10</v>
      </c>
      <c r="AC172" s="43" t="s">
        <v>916</v>
      </c>
      <c r="AD172" s="43" t="s">
        <v>917</v>
      </c>
      <c r="AE172" s="43" t="s">
        <v>918</v>
      </c>
      <c r="AF172" s="43" t="s">
        <v>919</v>
      </c>
      <c r="AG172" s="43" t="s">
        <v>920</v>
      </c>
      <c r="AH172" s="45">
        <v>44004</v>
      </c>
      <c r="AI172" s="43" t="s">
        <v>1266</v>
      </c>
      <c r="AJ172" s="43" t="s">
        <v>1656</v>
      </c>
      <c r="AL172" s="43">
        <v>5100</v>
      </c>
      <c r="AO172" s="43" t="s">
        <v>918</v>
      </c>
      <c r="AP172" s="43" t="s">
        <v>923</v>
      </c>
      <c r="AQ172" s="43" t="s">
        <v>938</v>
      </c>
      <c r="AR172" s="43">
        <v>1</v>
      </c>
      <c r="AS172" s="43" t="s">
        <v>925</v>
      </c>
      <c r="AT172" s="43">
        <v>1</v>
      </c>
      <c r="AU172" s="43" t="s">
        <v>925</v>
      </c>
      <c r="AV172" s="43">
        <v>58801091</v>
      </c>
      <c r="AW172" s="43">
        <v>58801091</v>
      </c>
      <c r="AX172" s="43">
        <v>73921091</v>
      </c>
      <c r="AY172" s="43" t="s">
        <v>926</v>
      </c>
      <c r="AZ172" s="43">
        <v>1</v>
      </c>
      <c r="BA172" s="43">
        <v>0</v>
      </c>
      <c r="BB172" s="43">
        <v>0</v>
      </c>
      <c r="BC172" s="43">
        <v>0</v>
      </c>
      <c r="BD172" s="43">
        <v>0</v>
      </c>
      <c r="BE172" s="43">
        <v>0</v>
      </c>
      <c r="BF172" s="43">
        <v>0</v>
      </c>
      <c r="BG172" s="43">
        <v>1</v>
      </c>
      <c r="BH172" s="43" t="s">
        <v>12533</v>
      </c>
      <c r="BI172" s="43" t="s">
        <v>11482</v>
      </c>
      <c r="BJ172" s="43">
        <v>1</v>
      </c>
      <c r="BK172" s="43">
        <v>1</v>
      </c>
      <c r="BL172" s="43" t="s">
        <v>11473</v>
      </c>
      <c r="BM172" s="43" t="s">
        <v>12530</v>
      </c>
      <c r="BN172" s="43" t="s">
        <v>22</v>
      </c>
      <c r="BO172" s="43" t="s">
        <v>11504</v>
      </c>
      <c r="BP172" s="43" t="s">
        <v>11505</v>
      </c>
      <c r="BQ172" s="43" t="s">
        <v>11885</v>
      </c>
      <c r="BR172" s="43" t="s">
        <v>12534</v>
      </c>
      <c r="BS172" s="43" t="s">
        <v>8087</v>
      </c>
      <c r="BT172" s="43">
        <v>12410</v>
      </c>
      <c r="BU172" s="43" t="s">
        <v>11251</v>
      </c>
      <c r="BV172" s="43">
        <v>1</v>
      </c>
      <c r="BW172" s="43">
        <v>73921091</v>
      </c>
      <c r="BX172" s="43">
        <v>73921091</v>
      </c>
      <c r="BY172" s="44">
        <v>43983</v>
      </c>
      <c r="BZ172" s="44">
        <v>43983</v>
      </c>
      <c r="CA172" s="43">
        <v>480085132</v>
      </c>
      <c r="CB172" s="45">
        <v>44006</v>
      </c>
      <c r="CC172" s="43" t="s">
        <v>11600</v>
      </c>
      <c r="CD172" s="43">
        <v>0</v>
      </c>
      <c r="CE172" s="43">
        <v>73921091</v>
      </c>
      <c r="CX172" s="43">
        <v>73921091</v>
      </c>
      <c r="CY172" s="43" t="s">
        <v>11531</v>
      </c>
      <c r="DE172" s="43" t="s">
        <v>12535</v>
      </c>
      <c r="DF172" s="43" t="s">
        <v>11482</v>
      </c>
      <c r="DG172" s="43">
        <v>1</v>
      </c>
      <c r="DH172" s="43">
        <v>1</v>
      </c>
      <c r="DI172" s="43">
        <v>2</v>
      </c>
      <c r="DJ172" s="45">
        <f t="shared" si="10"/>
        <v>44006</v>
      </c>
      <c r="DK172" s="43" t="b">
        <f t="shared" si="11"/>
        <v>1</v>
      </c>
      <c r="DL172" s="43" t="b">
        <f t="shared" si="12"/>
        <v>1</v>
      </c>
      <c r="DM172" s="43" t="b">
        <f t="shared" si="13"/>
        <v>1</v>
      </c>
      <c r="DO172" s="43" t="b">
        <f t="shared" si="14"/>
        <v>0</v>
      </c>
    </row>
    <row r="173" spans="1:119" x14ac:dyDescent="0.3">
      <c r="A173" s="43">
        <v>480085134</v>
      </c>
      <c r="B173" s="43" t="s">
        <v>12536</v>
      </c>
      <c r="C173" s="43">
        <v>0</v>
      </c>
      <c r="D173" s="43" t="s">
        <v>12537</v>
      </c>
      <c r="E173" s="43" t="s">
        <v>214</v>
      </c>
      <c r="F173" s="43" t="s">
        <v>11467</v>
      </c>
      <c r="G173" s="43">
        <v>501110</v>
      </c>
      <c r="H173" s="43">
        <v>501110</v>
      </c>
      <c r="I173" s="43">
        <v>872560</v>
      </c>
      <c r="J173" s="43">
        <v>872560</v>
      </c>
      <c r="K173" s="43">
        <v>202006</v>
      </c>
      <c r="L173" s="43">
        <v>202006</v>
      </c>
      <c r="O173" s="43" t="s">
        <v>1661</v>
      </c>
      <c r="P173" s="43" t="s">
        <v>12538</v>
      </c>
      <c r="Q173" s="43">
        <v>1</v>
      </c>
      <c r="R173" s="43">
        <v>29196000</v>
      </c>
      <c r="S173" s="43">
        <v>29196000</v>
      </c>
      <c r="T173" s="43" t="s">
        <v>926</v>
      </c>
      <c r="U173" s="43">
        <v>29196000</v>
      </c>
      <c r="V173" s="43" t="s">
        <v>11487</v>
      </c>
      <c r="W173" s="44">
        <v>44006.010578703703</v>
      </c>
      <c r="X173" s="43">
        <v>39496000</v>
      </c>
      <c r="Y173" s="43" t="s">
        <v>12539</v>
      </c>
      <c r="AA173" s="43">
        <v>480085134</v>
      </c>
      <c r="AB173" s="43">
        <v>10</v>
      </c>
      <c r="AC173" s="43" t="s">
        <v>916</v>
      </c>
      <c r="AD173" s="43" t="s">
        <v>917</v>
      </c>
      <c r="AE173" s="43" t="s">
        <v>918</v>
      </c>
      <c r="AF173" s="43" t="s">
        <v>919</v>
      </c>
      <c r="AG173" s="43" t="s">
        <v>920</v>
      </c>
      <c r="AH173" s="45">
        <v>44004</v>
      </c>
      <c r="AI173" s="43" t="s">
        <v>1065</v>
      </c>
      <c r="AJ173" s="43" t="s">
        <v>1661</v>
      </c>
      <c r="AL173" s="43">
        <v>9900</v>
      </c>
      <c r="AO173" s="43" t="s">
        <v>918</v>
      </c>
      <c r="AP173" s="43" t="s">
        <v>923</v>
      </c>
      <c r="AQ173" s="43" t="s">
        <v>924</v>
      </c>
      <c r="AR173" s="43">
        <v>1</v>
      </c>
      <c r="AS173" s="43" t="s">
        <v>925</v>
      </c>
      <c r="AT173" s="43">
        <v>0</v>
      </c>
      <c r="AV173" s="43">
        <v>29196000</v>
      </c>
      <c r="AW173" s="43">
        <v>29196000</v>
      </c>
      <c r="AX173" s="43">
        <v>39496000</v>
      </c>
      <c r="AY173" s="43" t="s">
        <v>926</v>
      </c>
      <c r="AZ173" s="43">
        <v>1</v>
      </c>
      <c r="BA173" s="43">
        <v>0</v>
      </c>
      <c r="BB173" s="43">
        <v>0</v>
      </c>
      <c r="BC173" s="43">
        <v>0</v>
      </c>
      <c r="BD173" s="43">
        <v>0</v>
      </c>
      <c r="BE173" s="43">
        <v>0</v>
      </c>
      <c r="BF173" s="43">
        <v>0</v>
      </c>
      <c r="BG173" s="43">
        <v>1</v>
      </c>
      <c r="BH173" s="43" t="s">
        <v>12540</v>
      </c>
      <c r="BI173" s="43" t="s">
        <v>11482</v>
      </c>
      <c r="BJ173" s="43">
        <v>1</v>
      </c>
      <c r="BK173" s="43">
        <v>1</v>
      </c>
      <c r="BL173" s="43" t="s">
        <v>11473</v>
      </c>
      <c r="BM173" s="43" t="s">
        <v>12537</v>
      </c>
      <c r="BN173" s="43" t="s">
        <v>8</v>
      </c>
      <c r="BO173" s="43" t="s">
        <v>11539</v>
      </c>
      <c r="BP173" s="43" t="s">
        <v>11302</v>
      </c>
      <c r="BQ173" s="43" t="s">
        <v>11668</v>
      </c>
      <c r="BR173" s="43" t="s">
        <v>12541</v>
      </c>
      <c r="BS173" s="43" t="s">
        <v>8087</v>
      </c>
      <c r="BT173" s="43">
        <v>11590</v>
      </c>
      <c r="BU173" s="43" t="s">
        <v>11270</v>
      </c>
      <c r="BV173" s="43">
        <v>1</v>
      </c>
      <c r="BW173" s="43">
        <v>39496000</v>
      </c>
      <c r="BX173" s="43">
        <v>39496000</v>
      </c>
      <c r="BY173" s="44">
        <v>43983</v>
      </c>
      <c r="BZ173" s="44">
        <v>43983</v>
      </c>
      <c r="CA173" s="43">
        <v>480085134</v>
      </c>
      <c r="CB173" s="45">
        <v>44006</v>
      </c>
      <c r="CC173" s="43" t="s">
        <v>11600</v>
      </c>
      <c r="CD173" s="43">
        <v>0</v>
      </c>
      <c r="CE173" s="43">
        <v>39496000</v>
      </c>
      <c r="CX173" s="43">
        <v>39496000</v>
      </c>
      <c r="CY173" s="43">
        <v>5121711719</v>
      </c>
      <c r="DE173" s="43" t="s">
        <v>12542</v>
      </c>
      <c r="DF173" s="43" t="s">
        <v>11482</v>
      </c>
      <c r="DG173" s="43">
        <v>1</v>
      </c>
      <c r="DH173" s="43">
        <v>1</v>
      </c>
      <c r="DI173" s="43">
        <v>2</v>
      </c>
      <c r="DJ173" s="45">
        <f t="shared" si="10"/>
        <v>44006</v>
      </c>
      <c r="DK173" s="43" t="b">
        <f t="shared" si="11"/>
        <v>1</v>
      </c>
      <c r="DL173" s="43" t="b">
        <f t="shared" si="12"/>
        <v>1</v>
      </c>
      <c r="DM173" s="43" t="b">
        <f t="shared" si="13"/>
        <v>1</v>
      </c>
      <c r="DO173" s="43" t="b">
        <f t="shared" si="14"/>
        <v>0</v>
      </c>
    </row>
    <row r="174" spans="1:119" x14ac:dyDescent="0.3">
      <c r="A174" s="43">
        <v>480085135</v>
      </c>
      <c r="B174" s="43" t="s">
        <v>12543</v>
      </c>
      <c r="C174" s="43">
        <v>0</v>
      </c>
      <c r="D174" s="43" t="s">
        <v>12537</v>
      </c>
      <c r="E174" s="43" t="s">
        <v>214</v>
      </c>
      <c r="F174" s="43" t="s">
        <v>11467</v>
      </c>
      <c r="G174" s="43">
        <v>501110</v>
      </c>
      <c r="H174" s="43">
        <v>501110</v>
      </c>
      <c r="I174" s="43">
        <v>872560</v>
      </c>
      <c r="J174" s="43">
        <v>872560</v>
      </c>
      <c r="K174" s="43">
        <v>202006</v>
      </c>
      <c r="L174" s="43">
        <v>202006</v>
      </c>
      <c r="O174" s="43" t="s">
        <v>1663</v>
      </c>
      <c r="P174" s="43" t="s">
        <v>12538</v>
      </c>
      <c r="Q174" s="43">
        <v>1</v>
      </c>
      <c r="R174" s="43">
        <v>83100000</v>
      </c>
      <c r="S174" s="43">
        <v>83100000</v>
      </c>
      <c r="T174" s="43" t="s">
        <v>926</v>
      </c>
      <c r="U174" s="43">
        <v>83100000</v>
      </c>
      <c r="V174" s="43" t="s">
        <v>11487</v>
      </c>
      <c r="W174" s="44">
        <v>44006.011273148149</v>
      </c>
      <c r="X174" s="43">
        <v>83100000</v>
      </c>
      <c r="Y174" s="43" t="s">
        <v>12544</v>
      </c>
      <c r="AA174" s="43">
        <v>480085135</v>
      </c>
      <c r="AB174" s="43">
        <v>10</v>
      </c>
      <c r="AC174" s="43" t="s">
        <v>916</v>
      </c>
      <c r="AD174" s="43" t="s">
        <v>917</v>
      </c>
      <c r="AE174" s="43" t="s">
        <v>918</v>
      </c>
      <c r="AF174" s="43" t="s">
        <v>919</v>
      </c>
      <c r="AG174" s="43" t="s">
        <v>920</v>
      </c>
      <c r="AH174" s="45">
        <v>44004</v>
      </c>
      <c r="AI174" s="43" t="s">
        <v>1063</v>
      </c>
      <c r="AJ174" s="43" t="s">
        <v>1663</v>
      </c>
      <c r="AL174" s="43">
        <v>9900</v>
      </c>
      <c r="AO174" s="43" t="s">
        <v>918</v>
      </c>
      <c r="AP174" s="43" t="s">
        <v>923</v>
      </c>
      <c r="AQ174" s="43" t="s">
        <v>924</v>
      </c>
      <c r="AR174" s="43">
        <v>1</v>
      </c>
      <c r="AS174" s="43" t="s">
        <v>925</v>
      </c>
      <c r="AT174" s="43">
        <v>0</v>
      </c>
      <c r="AV174" s="43">
        <v>83100000</v>
      </c>
      <c r="AW174" s="43">
        <v>83100000</v>
      </c>
      <c r="AX174" s="43">
        <v>83100000</v>
      </c>
      <c r="AY174" s="43" t="s">
        <v>926</v>
      </c>
      <c r="AZ174" s="43">
        <v>1</v>
      </c>
      <c r="BA174" s="43">
        <v>0</v>
      </c>
      <c r="BB174" s="43">
        <v>0</v>
      </c>
      <c r="BC174" s="43">
        <v>0</v>
      </c>
      <c r="BD174" s="43">
        <v>0</v>
      </c>
      <c r="BE174" s="43">
        <v>0</v>
      </c>
      <c r="BF174" s="43">
        <v>0</v>
      </c>
      <c r="BG174" s="43">
        <v>1</v>
      </c>
      <c r="BH174" s="43" t="s">
        <v>12545</v>
      </c>
      <c r="BI174" s="43" t="s">
        <v>11482</v>
      </c>
      <c r="BJ174" s="43">
        <v>1</v>
      </c>
      <c r="BK174" s="43">
        <v>1</v>
      </c>
      <c r="BL174" s="43" t="s">
        <v>11473</v>
      </c>
      <c r="BM174" s="43" t="s">
        <v>12537</v>
      </c>
      <c r="BN174" s="43" t="s">
        <v>8</v>
      </c>
      <c r="BO174" s="43" t="s">
        <v>11539</v>
      </c>
      <c r="BP174" s="43" t="s">
        <v>11302</v>
      </c>
      <c r="BQ174" s="43" t="s">
        <v>11668</v>
      </c>
      <c r="BR174" s="43" t="s">
        <v>12546</v>
      </c>
      <c r="BS174" s="43" t="s">
        <v>8087</v>
      </c>
      <c r="BT174" s="43">
        <v>11660</v>
      </c>
      <c r="BU174" s="43" t="s">
        <v>11277</v>
      </c>
      <c r="BV174" s="43">
        <v>1</v>
      </c>
      <c r="BW174" s="43">
        <v>83100000</v>
      </c>
      <c r="BX174" s="43">
        <v>83100000</v>
      </c>
      <c r="BY174" s="44">
        <v>43983</v>
      </c>
      <c r="BZ174" s="44">
        <v>43983</v>
      </c>
      <c r="CA174" s="43">
        <v>480085135</v>
      </c>
      <c r="CB174" s="45">
        <v>44006</v>
      </c>
      <c r="CC174" s="43" t="s">
        <v>11600</v>
      </c>
      <c r="CD174" s="43">
        <v>0</v>
      </c>
      <c r="CE174" s="43">
        <v>83100000</v>
      </c>
      <c r="CX174" s="43">
        <v>83100000</v>
      </c>
      <c r="CY174" s="43">
        <v>5121711718</v>
      </c>
      <c r="DE174" s="43" t="s">
        <v>12547</v>
      </c>
      <c r="DF174" s="43" t="s">
        <v>11482</v>
      </c>
      <c r="DG174" s="43">
        <v>1</v>
      </c>
      <c r="DH174" s="43">
        <v>1</v>
      </c>
      <c r="DI174" s="43">
        <v>1</v>
      </c>
      <c r="DJ174" s="45">
        <f t="shared" si="10"/>
        <v>44006</v>
      </c>
      <c r="DK174" s="43" t="b">
        <f t="shared" si="11"/>
        <v>1</v>
      </c>
      <c r="DL174" s="43" t="b">
        <f t="shared" si="12"/>
        <v>1</v>
      </c>
      <c r="DM174" s="43" t="b">
        <f t="shared" si="13"/>
        <v>1</v>
      </c>
      <c r="DO174" s="43" t="b">
        <f t="shared" si="14"/>
        <v>0</v>
      </c>
    </row>
    <row r="175" spans="1:119" x14ac:dyDescent="0.3">
      <c r="A175" s="43">
        <v>480085136</v>
      </c>
      <c r="B175" s="43" t="s">
        <v>12548</v>
      </c>
      <c r="C175" s="43">
        <v>0</v>
      </c>
      <c r="D175" s="43" t="s">
        <v>12537</v>
      </c>
      <c r="E175" s="43" t="s">
        <v>214</v>
      </c>
      <c r="F175" s="43" t="s">
        <v>11467</v>
      </c>
      <c r="G175" s="43">
        <v>501110</v>
      </c>
      <c r="H175" s="43">
        <v>501110</v>
      </c>
      <c r="I175" s="43">
        <v>872560</v>
      </c>
      <c r="J175" s="43">
        <v>872560</v>
      </c>
      <c r="K175" s="43">
        <v>202006</v>
      </c>
      <c r="L175" s="43">
        <v>202006</v>
      </c>
      <c r="O175" s="43" t="s">
        <v>1664</v>
      </c>
      <c r="P175" s="43" t="s">
        <v>12538</v>
      </c>
      <c r="Q175" s="43">
        <v>1</v>
      </c>
      <c r="R175" s="43">
        <v>17690000</v>
      </c>
      <c r="S175" s="43">
        <v>17690000</v>
      </c>
      <c r="T175" s="43" t="s">
        <v>926</v>
      </c>
      <c r="U175" s="43">
        <v>17690000</v>
      </c>
      <c r="V175" s="43" t="s">
        <v>11487</v>
      </c>
      <c r="W175" s="44">
        <v>44006.011747685188</v>
      </c>
      <c r="X175" s="43">
        <v>17690000</v>
      </c>
      <c r="Y175" s="43" t="s">
        <v>12549</v>
      </c>
      <c r="AA175" s="43">
        <v>480085136</v>
      </c>
      <c r="AB175" s="43">
        <v>10</v>
      </c>
      <c r="AC175" s="43" t="s">
        <v>916</v>
      </c>
      <c r="AD175" s="43" t="s">
        <v>917</v>
      </c>
      <c r="AE175" s="43" t="s">
        <v>918</v>
      </c>
      <c r="AF175" s="43" t="s">
        <v>919</v>
      </c>
      <c r="AG175" s="43" t="s">
        <v>920</v>
      </c>
      <c r="AH175" s="45">
        <v>44004</v>
      </c>
      <c r="AI175" s="43" t="s">
        <v>1068</v>
      </c>
      <c r="AJ175" s="43" t="s">
        <v>1664</v>
      </c>
      <c r="AL175" s="43">
        <v>9900</v>
      </c>
      <c r="AO175" s="43" t="s">
        <v>918</v>
      </c>
      <c r="AP175" s="43" t="s">
        <v>923</v>
      </c>
      <c r="AQ175" s="43" t="s">
        <v>924</v>
      </c>
      <c r="AR175" s="43">
        <v>1</v>
      </c>
      <c r="AS175" s="43" t="s">
        <v>925</v>
      </c>
      <c r="AT175" s="43">
        <v>0</v>
      </c>
      <c r="AV175" s="43">
        <v>17690000</v>
      </c>
      <c r="AW175" s="43">
        <v>17690000</v>
      </c>
      <c r="AX175" s="43">
        <v>17690000</v>
      </c>
      <c r="AY175" s="43" t="s">
        <v>926</v>
      </c>
      <c r="AZ175" s="43">
        <v>1</v>
      </c>
      <c r="BA175" s="43">
        <v>0</v>
      </c>
      <c r="BB175" s="43">
        <v>0</v>
      </c>
      <c r="BC175" s="43">
        <v>0</v>
      </c>
      <c r="BD175" s="43">
        <v>0</v>
      </c>
      <c r="BE175" s="43">
        <v>0</v>
      </c>
      <c r="BF175" s="43">
        <v>0</v>
      </c>
      <c r="BG175" s="43">
        <v>1</v>
      </c>
      <c r="BH175" s="43" t="s">
        <v>12550</v>
      </c>
      <c r="BI175" s="43" t="s">
        <v>11482</v>
      </c>
      <c r="BJ175" s="43">
        <v>1</v>
      </c>
      <c r="BK175" s="43">
        <v>1</v>
      </c>
      <c r="BL175" s="43" t="s">
        <v>11473</v>
      </c>
      <c r="BM175" s="43" t="s">
        <v>12537</v>
      </c>
      <c r="BN175" s="43" t="s">
        <v>8</v>
      </c>
      <c r="BO175" s="43" t="s">
        <v>11539</v>
      </c>
      <c r="BP175" s="43" t="s">
        <v>11302</v>
      </c>
      <c r="BQ175" s="43" t="s">
        <v>11668</v>
      </c>
      <c r="BR175" s="43" t="s">
        <v>12551</v>
      </c>
      <c r="BS175" s="43" t="s">
        <v>8087</v>
      </c>
      <c r="BT175" s="43">
        <v>11443</v>
      </c>
      <c r="BU175" s="43" t="s">
        <v>11273</v>
      </c>
      <c r="BV175" s="43">
        <v>1</v>
      </c>
      <c r="BW175" s="43">
        <v>17690000</v>
      </c>
      <c r="BX175" s="43">
        <v>17690000</v>
      </c>
      <c r="BY175" s="44">
        <v>43983</v>
      </c>
      <c r="BZ175" s="44">
        <v>43983</v>
      </c>
      <c r="CA175" s="43">
        <v>480085136</v>
      </c>
      <c r="CB175" s="45">
        <v>44006</v>
      </c>
      <c r="CC175" s="43" t="s">
        <v>11600</v>
      </c>
      <c r="CD175" s="43">
        <v>0</v>
      </c>
      <c r="CE175" s="43">
        <v>17690000</v>
      </c>
      <c r="CX175" s="43">
        <v>17690000</v>
      </c>
      <c r="CY175" s="43">
        <v>5121711730</v>
      </c>
      <c r="DE175" s="43" t="s">
        <v>12552</v>
      </c>
      <c r="DF175" s="43" t="s">
        <v>11482</v>
      </c>
      <c r="DG175" s="43">
        <v>1</v>
      </c>
      <c r="DH175" s="43">
        <v>1</v>
      </c>
      <c r="DI175" s="43">
        <v>1</v>
      </c>
      <c r="DJ175" s="45">
        <f t="shared" si="10"/>
        <v>44006</v>
      </c>
      <c r="DK175" s="43" t="b">
        <f t="shared" si="11"/>
        <v>1</v>
      </c>
      <c r="DL175" s="43" t="b">
        <f t="shared" si="12"/>
        <v>1</v>
      </c>
      <c r="DM175" s="43" t="b">
        <f t="shared" si="13"/>
        <v>1</v>
      </c>
      <c r="DO175" s="43" t="b">
        <f t="shared" si="14"/>
        <v>0</v>
      </c>
    </row>
    <row r="176" spans="1:119" x14ac:dyDescent="0.3">
      <c r="A176" s="43">
        <v>480085137</v>
      </c>
      <c r="B176" s="43" t="s">
        <v>12553</v>
      </c>
      <c r="C176" s="43">
        <v>0</v>
      </c>
      <c r="D176" s="43" t="s">
        <v>12328</v>
      </c>
      <c r="E176" s="43" t="s">
        <v>197</v>
      </c>
      <c r="F176" s="43" t="s">
        <v>11467</v>
      </c>
      <c r="G176" s="43">
        <v>501730</v>
      </c>
      <c r="H176" s="43">
        <v>501730</v>
      </c>
      <c r="I176" s="43">
        <v>871080</v>
      </c>
      <c r="J176" s="43">
        <v>871470</v>
      </c>
      <c r="K176" s="43">
        <v>202007</v>
      </c>
      <c r="L176" s="43">
        <v>202007</v>
      </c>
      <c r="O176" s="43" t="s">
        <v>1665</v>
      </c>
      <c r="P176" s="43" t="s">
        <v>12329</v>
      </c>
      <c r="Q176" s="43">
        <v>1</v>
      </c>
      <c r="R176" s="43">
        <v>104160000</v>
      </c>
      <c r="S176" s="43">
        <v>104160000</v>
      </c>
      <c r="T176" s="43" t="s">
        <v>926</v>
      </c>
      <c r="U176" s="43">
        <v>104160000</v>
      </c>
      <c r="V176" s="43" t="s">
        <v>11487</v>
      </c>
      <c r="W176" s="44">
        <v>44006.01966435185</v>
      </c>
      <c r="X176" s="43">
        <v>104160000</v>
      </c>
      <c r="Y176" s="43" t="s">
        <v>12554</v>
      </c>
      <c r="AA176" s="43">
        <v>480085137</v>
      </c>
      <c r="AB176" s="43">
        <v>10</v>
      </c>
      <c r="AC176" s="43" t="s">
        <v>916</v>
      </c>
      <c r="AD176" s="43" t="s">
        <v>917</v>
      </c>
      <c r="AE176" s="43" t="s">
        <v>918</v>
      </c>
      <c r="AF176" s="43" t="s">
        <v>919</v>
      </c>
      <c r="AG176" s="43" t="s">
        <v>920</v>
      </c>
      <c r="AH176" s="45">
        <v>44004</v>
      </c>
      <c r="AI176" s="43" t="s">
        <v>1264</v>
      </c>
      <c r="AJ176" s="43" t="s">
        <v>1665</v>
      </c>
      <c r="AL176" s="43">
        <v>9900</v>
      </c>
      <c r="AO176" s="43" t="s">
        <v>918</v>
      </c>
      <c r="AP176" s="43" t="s">
        <v>923</v>
      </c>
      <c r="AQ176" s="43" t="s">
        <v>924</v>
      </c>
      <c r="AR176" s="43">
        <v>1</v>
      </c>
      <c r="AS176" s="43" t="s">
        <v>925</v>
      </c>
      <c r="AT176" s="43">
        <v>0</v>
      </c>
      <c r="AV176" s="43">
        <v>104160000</v>
      </c>
      <c r="AW176" s="43">
        <v>104160000</v>
      </c>
      <c r="AX176" s="43">
        <v>104160000</v>
      </c>
      <c r="AY176" s="43" t="s">
        <v>926</v>
      </c>
      <c r="AZ176" s="43">
        <v>1</v>
      </c>
      <c r="BA176" s="43">
        <v>0</v>
      </c>
      <c r="BB176" s="43">
        <v>0</v>
      </c>
      <c r="BC176" s="43">
        <v>0</v>
      </c>
      <c r="BD176" s="43">
        <v>0</v>
      </c>
      <c r="BE176" s="43">
        <v>0</v>
      </c>
      <c r="BF176" s="43">
        <v>0</v>
      </c>
      <c r="BG176" s="43">
        <v>1</v>
      </c>
      <c r="BH176" s="43" t="s">
        <v>12555</v>
      </c>
      <c r="BI176" s="43" t="s">
        <v>11482</v>
      </c>
      <c r="BJ176" s="43">
        <v>1</v>
      </c>
      <c r="BK176" s="43">
        <v>1</v>
      </c>
      <c r="BL176" s="43" t="s">
        <v>11473</v>
      </c>
      <c r="BM176" s="43" t="s">
        <v>12328</v>
      </c>
      <c r="BN176" s="43" t="s">
        <v>17</v>
      </c>
      <c r="BO176" s="43" t="s">
        <v>11475</v>
      </c>
      <c r="BP176" s="43" t="s">
        <v>11869</v>
      </c>
      <c r="BQ176" s="43" t="s">
        <v>11869</v>
      </c>
      <c r="BR176" s="43" t="s">
        <v>12556</v>
      </c>
      <c r="BS176" s="43" t="s">
        <v>8087</v>
      </c>
      <c r="BT176" s="43">
        <v>11559</v>
      </c>
      <c r="BU176" s="43" t="s">
        <v>11871</v>
      </c>
      <c r="BV176" s="43">
        <v>1</v>
      </c>
      <c r="BW176" s="43">
        <v>104160000</v>
      </c>
      <c r="BX176" s="43">
        <v>104160000</v>
      </c>
      <c r="BY176" s="44">
        <v>44013</v>
      </c>
      <c r="BZ176" s="44">
        <v>44013</v>
      </c>
      <c r="CA176" s="43">
        <v>480085137</v>
      </c>
      <c r="CB176" s="45">
        <v>44006</v>
      </c>
      <c r="CC176" s="43" t="s">
        <v>11804</v>
      </c>
      <c r="CD176" s="43">
        <v>0</v>
      </c>
      <c r="CE176" s="43">
        <v>104160000</v>
      </c>
      <c r="CV176" s="43">
        <v>104160000</v>
      </c>
      <c r="CW176" s="43">
        <v>5121716777</v>
      </c>
      <c r="DE176" s="43" t="s">
        <v>12557</v>
      </c>
      <c r="DF176" s="43" t="s">
        <v>11482</v>
      </c>
      <c r="DG176" s="43">
        <v>1</v>
      </c>
      <c r="DH176" s="43">
        <v>1</v>
      </c>
      <c r="DI176" s="43">
        <v>1</v>
      </c>
      <c r="DJ176" s="45">
        <f t="shared" si="10"/>
        <v>44006</v>
      </c>
      <c r="DK176" s="43" t="b">
        <f t="shared" si="11"/>
        <v>1</v>
      </c>
      <c r="DL176" s="43" t="b">
        <f t="shared" si="12"/>
        <v>1</v>
      </c>
      <c r="DM176" s="43" t="b">
        <f t="shared" si="13"/>
        <v>1</v>
      </c>
      <c r="DO176" s="43" t="b">
        <f t="shared" si="14"/>
        <v>0</v>
      </c>
    </row>
    <row r="177" spans="1:119" x14ac:dyDescent="0.3">
      <c r="A177" s="43">
        <v>480085138</v>
      </c>
      <c r="B177" s="43" t="s">
        <v>12558</v>
      </c>
      <c r="C177" s="43">
        <v>0</v>
      </c>
      <c r="D177" s="43" t="s">
        <v>12537</v>
      </c>
      <c r="E177" s="43" t="s">
        <v>214</v>
      </c>
      <c r="F177" s="43" t="s">
        <v>11467</v>
      </c>
      <c r="G177" s="43">
        <v>501110</v>
      </c>
      <c r="H177" s="43">
        <v>501110</v>
      </c>
      <c r="I177" s="43">
        <v>872560</v>
      </c>
      <c r="J177" s="43">
        <v>872560</v>
      </c>
      <c r="K177" s="43">
        <v>202006</v>
      </c>
      <c r="L177" s="43">
        <v>202006</v>
      </c>
      <c r="O177" s="43" t="s">
        <v>1666</v>
      </c>
      <c r="P177" s="43" t="s">
        <v>12538</v>
      </c>
      <c r="Q177" s="43">
        <v>1</v>
      </c>
      <c r="R177" s="43">
        <v>42930000</v>
      </c>
      <c r="S177" s="43">
        <v>42930000</v>
      </c>
      <c r="T177" s="43" t="s">
        <v>926</v>
      </c>
      <c r="U177" s="43">
        <v>42930000</v>
      </c>
      <c r="V177" s="43" t="s">
        <v>11487</v>
      </c>
      <c r="W177" s="44">
        <v>44006.01363425926</v>
      </c>
      <c r="X177" s="43">
        <v>42930000</v>
      </c>
      <c r="Y177" s="43" t="s">
        <v>12559</v>
      </c>
      <c r="AA177" s="43">
        <v>480085138</v>
      </c>
      <c r="AB177" s="43">
        <v>10</v>
      </c>
      <c r="AC177" s="43" t="s">
        <v>916</v>
      </c>
      <c r="AD177" s="43" t="s">
        <v>917</v>
      </c>
      <c r="AE177" s="43" t="s">
        <v>918</v>
      </c>
      <c r="AF177" s="43" t="s">
        <v>919</v>
      </c>
      <c r="AG177" s="43" t="s">
        <v>920</v>
      </c>
      <c r="AH177" s="45">
        <v>44004</v>
      </c>
      <c r="AI177" s="43" t="s">
        <v>1070</v>
      </c>
      <c r="AJ177" s="43" t="s">
        <v>1666</v>
      </c>
      <c r="AL177" s="43">
        <v>9900</v>
      </c>
      <c r="AO177" s="43" t="s">
        <v>918</v>
      </c>
      <c r="AP177" s="43" t="s">
        <v>923</v>
      </c>
      <c r="AQ177" s="43" t="s">
        <v>924</v>
      </c>
      <c r="AR177" s="43">
        <v>1</v>
      </c>
      <c r="AS177" s="43" t="s">
        <v>925</v>
      </c>
      <c r="AT177" s="43">
        <v>0</v>
      </c>
      <c r="AV177" s="43">
        <v>42930000</v>
      </c>
      <c r="AW177" s="43">
        <v>42930000</v>
      </c>
      <c r="AX177" s="43">
        <v>42930000</v>
      </c>
      <c r="AY177" s="43" t="s">
        <v>926</v>
      </c>
      <c r="AZ177" s="43">
        <v>1</v>
      </c>
      <c r="BA177" s="43">
        <v>0</v>
      </c>
      <c r="BB177" s="43">
        <v>0</v>
      </c>
      <c r="BC177" s="43">
        <v>0</v>
      </c>
      <c r="BD177" s="43">
        <v>0</v>
      </c>
      <c r="BE177" s="43">
        <v>0</v>
      </c>
      <c r="BF177" s="43">
        <v>0</v>
      </c>
      <c r="BG177" s="43">
        <v>1</v>
      </c>
      <c r="BH177" s="43" t="s">
        <v>12560</v>
      </c>
      <c r="BI177" s="43" t="s">
        <v>11482</v>
      </c>
      <c r="BJ177" s="43">
        <v>1</v>
      </c>
      <c r="BK177" s="43">
        <v>1</v>
      </c>
      <c r="BL177" s="43" t="s">
        <v>11473</v>
      </c>
      <c r="BM177" s="43" t="s">
        <v>12537</v>
      </c>
      <c r="BN177" s="43" t="s">
        <v>8</v>
      </c>
      <c r="BO177" s="43" t="s">
        <v>11539</v>
      </c>
      <c r="BP177" s="43" t="s">
        <v>11302</v>
      </c>
      <c r="BQ177" s="43" t="s">
        <v>11668</v>
      </c>
      <c r="BR177" s="43" t="s">
        <v>12561</v>
      </c>
      <c r="BS177" s="43" t="s">
        <v>8087</v>
      </c>
      <c r="BT177" s="43">
        <v>11667</v>
      </c>
      <c r="BU177" s="43" t="s">
        <v>11274</v>
      </c>
      <c r="BV177" s="43">
        <v>1</v>
      </c>
      <c r="BW177" s="43">
        <v>42930000</v>
      </c>
      <c r="BX177" s="43">
        <v>42930000</v>
      </c>
      <c r="BY177" s="44">
        <v>43983</v>
      </c>
      <c r="BZ177" s="44">
        <v>43983</v>
      </c>
      <c r="CA177" s="43">
        <v>480085138</v>
      </c>
      <c r="CB177" s="45">
        <v>44006</v>
      </c>
      <c r="CC177" s="43" t="s">
        <v>11600</v>
      </c>
      <c r="CD177" s="43">
        <v>0</v>
      </c>
      <c r="CE177" s="43">
        <v>42930000</v>
      </c>
      <c r="CX177" s="43">
        <v>42930000</v>
      </c>
      <c r="CY177" s="43">
        <v>5121711731</v>
      </c>
      <c r="DE177" s="43" t="s">
        <v>12562</v>
      </c>
      <c r="DF177" s="43" t="s">
        <v>11482</v>
      </c>
      <c r="DG177" s="43">
        <v>1</v>
      </c>
      <c r="DH177" s="43">
        <v>1</v>
      </c>
      <c r="DI177" s="43">
        <v>1</v>
      </c>
      <c r="DJ177" s="45">
        <f t="shared" si="10"/>
        <v>44006</v>
      </c>
      <c r="DK177" s="43" t="b">
        <f t="shared" si="11"/>
        <v>1</v>
      </c>
      <c r="DL177" s="43" t="b">
        <f t="shared" si="12"/>
        <v>1</v>
      </c>
      <c r="DM177" s="43" t="b">
        <f t="shared" si="13"/>
        <v>1</v>
      </c>
      <c r="DO177" s="43" t="b">
        <f t="shared" si="14"/>
        <v>0</v>
      </c>
    </row>
    <row r="178" spans="1:119" x14ac:dyDescent="0.3">
      <c r="A178" s="43">
        <v>480085139</v>
      </c>
      <c r="B178" s="43" t="s">
        <v>12563</v>
      </c>
      <c r="C178" s="43">
        <v>0</v>
      </c>
      <c r="D178" s="43" t="s">
        <v>12537</v>
      </c>
      <c r="E178" s="43" t="s">
        <v>214</v>
      </c>
      <c r="F178" s="43" t="s">
        <v>11467</v>
      </c>
      <c r="G178" s="43">
        <v>501110</v>
      </c>
      <c r="H178" s="43">
        <v>501110</v>
      </c>
      <c r="I178" s="43">
        <v>872560</v>
      </c>
      <c r="J178" s="43">
        <v>872560</v>
      </c>
      <c r="K178" s="43">
        <v>202006</v>
      </c>
      <c r="L178" s="43">
        <v>202006</v>
      </c>
      <c r="O178" s="43" t="s">
        <v>1667</v>
      </c>
      <c r="P178" s="43" t="s">
        <v>12538</v>
      </c>
      <c r="Q178" s="43">
        <v>1</v>
      </c>
      <c r="R178" s="43">
        <v>45965000</v>
      </c>
      <c r="S178" s="43">
        <v>45965000</v>
      </c>
      <c r="T178" s="43" t="s">
        <v>926</v>
      </c>
      <c r="U178" s="43">
        <v>45965000</v>
      </c>
      <c r="V178" s="43" t="s">
        <v>11487</v>
      </c>
      <c r="W178" s="44">
        <v>44006.012199074074</v>
      </c>
      <c r="X178" s="43">
        <v>45965000</v>
      </c>
      <c r="Y178" s="43" t="s">
        <v>12564</v>
      </c>
      <c r="AA178" s="43">
        <v>480085139</v>
      </c>
      <c r="AB178" s="43">
        <v>10</v>
      </c>
      <c r="AC178" s="43" t="s">
        <v>916</v>
      </c>
      <c r="AD178" s="43" t="s">
        <v>917</v>
      </c>
      <c r="AE178" s="43" t="s">
        <v>918</v>
      </c>
      <c r="AF178" s="43" t="s">
        <v>919</v>
      </c>
      <c r="AG178" s="43" t="s">
        <v>920</v>
      </c>
      <c r="AH178" s="45">
        <v>44004</v>
      </c>
      <c r="AI178" s="43" t="s">
        <v>994</v>
      </c>
      <c r="AJ178" s="43" t="s">
        <v>1667</v>
      </c>
      <c r="AL178" s="43">
        <v>9900</v>
      </c>
      <c r="AO178" s="43" t="s">
        <v>918</v>
      </c>
      <c r="AP178" s="43" t="s">
        <v>923</v>
      </c>
      <c r="AQ178" s="43" t="s">
        <v>924</v>
      </c>
      <c r="AR178" s="43">
        <v>1</v>
      </c>
      <c r="AS178" s="43" t="s">
        <v>925</v>
      </c>
      <c r="AT178" s="43">
        <v>0</v>
      </c>
      <c r="AV178" s="43">
        <v>45965000</v>
      </c>
      <c r="AW178" s="43">
        <v>45965000</v>
      </c>
      <c r="AX178" s="43">
        <v>45965000</v>
      </c>
      <c r="AY178" s="43" t="s">
        <v>926</v>
      </c>
      <c r="AZ178" s="43">
        <v>1</v>
      </c>
      <c r="BA178" s="43">
        <v>0</v>
      </c>
      <c r="BB178" s="43">
        <v>0</v>
      </c>
      <c r="BC178" s="43">
        <v>0</v>
      </c>
      <c r="BD178" s="43">
        <v>0</v>
      </c>
      <c r="BE178" s="43">
        <v>0</v>
      </c>
      <c r="BF178" s="43">
        <v>0</v>
      </c>
      <c r="BG178" s="43">
        <v>1</v>
      </c>
      <c r="BH178" s="43" t="s">
        <v>12565</v>
      </c>
      <c r="BI178" s="43" t="s">
        <v>11482</v>
      </c>
      <c r="BJ178" s="43">
        <v>1</v>
      </c>
      <c r="BK178" s="43">
        <v>1</v>
      </c>
      <c r="BL178" s="43" t="s">
        <v>11473</v>
      </c>
      <c r="BM178" s="43" t="s">
        <v>12537</v>
      </c>
      <c r="BN178" s="43" t="s">
        <v>8</v>
      </c>
      <c r="BO178" s="43" t="s">
        <v>11539</v>
      </c>
      <c r="BP178" s="43" t="s">
        <v>11302</v>
      </c>
      <c r="BQ178" s="43" t="s">
        <v>11668</v>
      </c>
      <c r="BR178" s="43" t="s">
        <v>12566</v>
      </c>
      <c r="BS178" s="43" t="s">
        <v>8087</v>
      </c>
      <c r="BT178" s="43">
        <v>12428</v>
      </c>
      <c r="BU178" s="43" t="s">
        <v>11670</v>
      </c>
      <c r="BV178" s="43">
        <v>1</v>
      </c>
      <c r="BW178" s="43">
        <v>45965000</v>
      </c>
      <c r="BX178" s="43">
        <v>45965000</v>
      </c>
      <c r="BY178" s="44">
        <v>43983</v>
      </c>
      <c r="BZ178" s="44">
        <v>43983</v>
      </c>
      <c r="CA178" s="43">
        <v>480085139</v>
      </c>
      <c r="CB178" s="45">
        <v>44006</v>
      </c>
      <c r="CC178" s="43" t="s">
        <v>11600</v>
      </c>
      <c r="CD178" s="43">
        <v>0</v>
      </c>
      <c r="CE178" s="43">
        <v>45965000</v>
      </c>
      <c r="CX178" s="43">
        <v>45965000</v>
      </c>
      <c r="CY178" s="43">
        <v>5121711732</v>
      </c>
      <c r="DE178" s="43" t="s">
        <v>12567</v>
      </c>
      <c r="DF178" s="43" t="s">
        <v>11482</v>
      </c>
      <c r="DG178" s="43">
        <v>1</v>
      </c>
      <c r="DH178" s="43">
        <v>1</v>
      </c>
      <c r="DI178" s="43">
        <v>1</v>
      </c>
      <c r="DJ178" s="45">
        <f t="shared" si="10"/>
        <v>44006</v>
      </c>
      <c r="DK178" s="43" t="b">
        <f t="shared" si="11"/>
        <v>1</v>
      </c>
      <c r="DL178" s="43" t="b">
        <f t="shared" si="12"/>
        <v>1</v>
      </c>
      <c r="DM178" s="43" t="b">
        <f t="shared" si="13"/>
        <v>1</v>
      </c>
      <c r="DO178" s="43" t="b">
        <f t="shared" si="14"/>
        <v>0</v>
      </c>
    </row>
    <row r="179" spans="1:119" x14ac:dyDescent="0.3">
      <c r="A179" s="43">
        <v>480085140</v>
      </c>
      <c r="B179" s="43" t="s">
        <v>12568</v>
      </c>
      <c r="C179" s="43">
        <v>0</v>
      </c>
      <c r="D179" s="43" t="s">
        <v>12569</v>
      </c>
      <c r="E179" s="43" t="s">
        <v>231</v>
      </c>
      <c r="F179" s="43" t="s">
        <v>11467</v>
      </c>
      <c r="G179" s="43">
        <v>501730</v>
      </c>
      <c r="H179" s="43">
        <v>501730</v>
      </c>
      <c r="I179" s="43">
        <v>872310</v>
      </c>
      <c r="J179" s="43">
        <v>872310</v>
      </c>
      <c r="K179" s="43">
        <v>202006</v>
      </c>
      <c r="L179" s="43">
        <v>202006</v>
      </c>
      <c r="O179" s="43" t="s">
        <v>1668</v>
      </c>
      <c r="P179" s="43" t="s">
        <v>12570</v>
      </c>
      <c r="Q179" s="43">
        <v>1</v>
      </c>
      <c r="R179" s="43">
        <v>139945623</v>
      </c>
      <c r="S179" s="43">
        <v>139945623</v>
      </c>
      <c r="T179" s="43" t="s">
        <v>926</v>
      </c>
      <c r="U179" s="43">
        <v>139945623</v>
      </c>
      <c r="V179" s="43" t="s">
        <v>11487</v>
      </c>
      <c r="W179" s="44">
        <v>44006.020231481481</v>
      </c>
      <c r="X179" s="43">
        <v>139945623</v>
      </c>
      <c r="Y179" s="43" t="s">
        <v>12571</v>
      </c>
      <c r="AA179" s="43">
        <v>480085140</v>
      </c>
      <c r="AB179" s="43">
        <v>10</v>
      </c>
      <c r="AC179" s="43" t="s">
        <v>916</v>
      </c>
      <c r="AD179" s="43" t="s">
        <v>917</v>
      </c>
      <c r="AE179" s="43" t="s">
        <v>918</v>
      </c>
      <c r="AF179" s="43" t="s">
        <v>919</v>
      </c>
      <c r="AG179" s="43" t="s">
        <v>920</v>
      </c>
      <c r="AH179" s="45">
        <v>44004</v>
      </c>
      <c r="AI179" s="43" t="s">
        <v>1063</v>
      </c>
      <c r="AJ179" s="43" t="s">
        <v>1668</v>
      </c>
      <c r="AL179" s="43">
        <v>9900</v>
      </c>
      <c r="AO179" s="43" t="s">
        <v>918</v>
      </c>
      <c r="AP179" s="43" t="s">
        <v>923</v>
      </c>
      <c r="AQ179" s="43" t="s">
        <v>924</v>
      </c>
      <c r="AR179" s="43">
        <v>1</v>
      </c>
      <c r="AS179" s="43" t="s">
        <v>925</v>
      </c>
      <c r="AT179" s="43">
        <v>0</v>
      </c>
      <c r="AV179" s="43">
        <v>139945623</v>
      </c>
      <c r="AW179" s="43">
        <v>139945623</v>
      </c>
      <c r="AX179" s="43">
        <v>139945623</v>
      </c>
      <c r="AY179" s="43" t="s">
        <v>926</v>
      </c>
      <c r="AZ179" s="43">
        <v>1</v>
      </c>
      <c r="BA179" s="43">
        <v>0</v>
      </c>
      <c r="BB179" s="43">
        <v>0</v>
      </c>
      <c r="BC179" s="43">
        <v>0</v>
      </c>
      <c r="BD179" s="43">
        <v>0</v>
      </c>
      <c r="BE179" s="43">
        <v>0</v>
      </c>
      <c r="BF179" s="43">
        <v>0</v>
      </c>
      <c r="BG179" s="43">
        <v>1</v>
      </c>
      <c r="BH179" s="43" t="s">
        <v>12572</v>
      </c>
      <c r="BI179" s="43" t="s">
        <v>11482</v>
      </c>
      <c r="BJ179" s="43">
        <v>1</v>
      </c>
      <c r="BK179" s="43">
        <v>1</v>
      </c>
      <c r="BL179" s="43" t="s">
        <v>11473</v>
      </c>
      <c r="BM179" s="43" t="s">
        <v>12573</v>
      </c>
      <c r="BN179" s="43" t="s">
        <v>8</v>
      </c>
      <c r="BO179" s="43" t="s">
        <v>11539</v>
      </c>
      <c r="BP179" s="43" t="s">
        <v>11302</v>
      </c>
      <c r="BQ179" s="43" t="s">
        <v>12574</v>
      </c>
      <c r="BR179" s="43" t="s">
        <v>12575</v>
      </c>
      <c r="BS179" s="43" t="s">
        <v>8087</v>
      </c>
      <c r="BT179" s="43">
        <v>11660</v>
      </c>
      <c r="BU179" s="43" t="s">
        <v>11277</v>
      </c>
      <c r="BV179" s="43">
        <v>1</v>
      </c>
      <c r="BW179" s="43">
        <v>139945623</v>
      </c>
      <c r="BX179" s="43">
        <v>139945623</v>
      </c>
      <c r="BY179" s="44">
        <v>43983</v>
      </c>
      <c r="BZ179" s="44">
        <v>43983</v>
      </c>
      <c r="CA179" s="43">
        <v>480085140</v>
      </c>
      <c r="CB179" s="45">
        <v>44006</v>
      </c>
      <c r="CC179" s="43" t="s">
        <v>11600</v>
      </c>
      <c r="CD179" s="43">
        <v>0</v>
      </c>
      <c r="CE179" s="43">
        <v>139945623</v>
      </c>
      <c r="CX179" s="43">
        <v>139945623</v>
      </c>
      <c r="CY179" s="43">
        <v>5121712485</v>
      </c>
      <c r="DE179" s="43" t="s">
        <v>12576</v>
      </c>
      <c r="DF179" s="43" t="s">
        <v>11482</v>
      </c>
      <c r="DG179" s="43">
        <v>1</v>
      </c>
      <c r="DH179" s="43">
        <v>1</v>
      </c>
      <c r="DI179" s="43">
        <v>1</v>
      </c>
      <c r="DJ179" s="45">
        <f t="shared" si="10"/>
        <v>44006</v>
      </c>
      <c r="DK179" s="43" t="b">
        <f t="shared" si="11"/>
        <v>1</v>
      </c>
      <c r="DL179" s="43" t="b">
        <f t="shared" si="12"/>
        <v>1</v>
      </c>
      <c r="DM179" s="43" t="b">
        <f t="shared" si="13"/>
        <v>1</v>
      </c>
      <c r="DO179" s="43" t="b">
        <f t="shared" si="14"/>
        <v>0</v>
      </c>
    </row>
    <row r="180" spans="1:119" x14ac:dyDescent="0.3">
      <c r="A180" s="43">
        <v>480085142</v>
      </c>
      <c r="B180" s="43" t="s">
        <v>12577</v>
      </c>
      <c r="C180" s="43">
        <v>0</v>
      </c>
      <c r="D180" s="43" t="s">
        <v>12569</v>
      </c>
      <c r="E180" s="43" t="s">
        <v>231</v>
      </c>
      <c r="F180" s="43" t="s">
        <v>11467</v>
      </c>
      <c r="G180" s="43">
        <v>501730</v>
      </c>
      <c r="H180" s="43">
        <v>501730</v>
      </c>
      <c r="I180" s="43">
        <v>872310</v>
      </c>
      <c r="J180" s="43">
        <v>872310</v>
      </c>
      <c r="K180" s="43">
        <v>202006</v>
      </c>
      <c r="L180" s="43">
        <v>202006</v>
      </c>
      <c r="O180" s="43" t="s">
        <v>1671</v>
      </c>
      <c r="P180" s="43" t="s">
        <v>12570</v>
      </c>
      <c r="Q180" s="43">
        <v>1</v>
      </c>
      <c r="R180" s="43">
        <v>143233515</v>
      </c>
      <c r="S180" s="43">
        <v>143233515</v>
      </c>
      <c r="T180" s="43" t="s">
        <v>926</v>
      </c>
      <c r="U180" s="43">
        <v>143233515</v>
      </c>
      <c r="V180" s="43" t="s">
        <v>11487</v>
      </c>
      <c r="W180" s="44">
        <v>44006.020613425928</v>
      </c>
      <c r="X180" s="43">
        <v>143233515</v>
      </c>
      <c r="Y180" s="43" t="s">
        <v>12578</v>
      </c>
      <c r="AA180" s="43">
        <v>480085142</v>
      </c>
      <c r="AB180" s="43">
        <v>10</v>
      </c>
      <c r="AC180" s="43" t="s">
        <v>916</v>
      </c>
      <c r="AD180" s="43" t="s">
        <v>917</v>
      </c>
      <c r="AE180" s="43" t="s">
        <v>918</v>
      </c>
      <c r="AF180" s="43" t="s">
        <v>919</v>
      </c>
      <c r="AG180" s="43" t="s">
        <v>920</v>
      </c>
      <c r="AH180" s="45">
        <v>44005</v>
      </c>
      <c r="AI180" s="43" t="s">
        <v>1063</v>
      </c>
      <c r="AJ180" s="43" t="s">
        <v>1671</v>
      </c>
      <c r="AL180" s="43">
        <v>9900</v>
      </c>
      <c r="AO180" s="43" t="s">
        <v>918</v>
      </c>
      <c r="AP180" s="43" t="s">
        <v>923</v>
      </c>
      <c r="AQ180" s="43" t="s">
        <v>924</v>
      </c>
      <c r="AR180" s="43">
        <v>1</v>
      </c>
      <c r="AS180" s="43" t="s">
        <v>925</v>
      </c>
      <c r="AT180" s="43">
        <v>0</v>
      </c>
      <c r="AV180" s="43">
        <v>143233515</v>
      </c>
      <c r="AW180" s="43">
        <v>143233515</v>
      </c>
      <c r="AX180" s="43">
        <v>143233515</v>
      </c>
      <c r="AY180" s="43" t="s">
        <v>926</v>
      </c>
      <c r="AZ180" s="43">
        <v>1</v>
      </c>
      <c r="BA180" s="43">
        <v>0</v>
      </c>
      <c r="BB180" s="43">
        <v>0</v>
      </c>
      <c r="BC180" s="43">
        <v>0</v>
      </c>
      <c r="BD180" s="43">
        <v>0</v>
      </c>
      <c r="BE180" s="43">
        <v>0</v>
      </c>
      <c r="BF180" s="43">
        <v>0</v>
      </c>
      <c r="BG180" s="43">
        <v>1</v>
      </c>
      <c r="BH180" s="43" t="s">
        <v>12579</v>
      </c>
      <c r="BI180" s="43" t="s">
        <v>11482</v>
      </c>
      <c r="BJ180" s="43">
        <v>1</v>
      </c>
      <c r="BK180" s="43">
        <v>1</v>
      </c>
      <c r="BL180" s="43" t="s">
        <v>11473</v>
      </c>
      <c r="BM180" s="43" t="s">
        <v>12573</v>
      </c>
      <c r="BN180" s="43" t="s">
        <v>8</v>
      </c>
      <c r="BO180" s="43" t="s">
        <v>11539</v>
      </c>
      <c r="BP180" s="43" t="s">
        <v>11302</v>
      </c>
      <c r="BQ180" s="43" t="s">
        <v>12574</v>
      </c>
      <c r="BR180" s="43" t="s">
        <v>12580</v>
      </c>
      <c r="BS180" s="43" t="s">
        <v>8087</v>
      </c>
      <c r="BT180" s="43">
        <v>11660</v>
      </c>
      <c r="BU180" s="43" t="s">
        <v>11277</v>
      </c>
      <c r="BV180" s="43">
        <v>1</v>
      </c>
      <c r="BW180" s="43">
        <v>143233515</v>
      </c>
      <c r="BX180" s="43">
        <v>143233515</v>
      </c>
      <c r="BY180" s="44">
        <v>43983</v>
      </c>
      <c r="BZ180" s="44">
        <v>43983</v>
      </c>
      <c r="CA180" s="43">
        <v>480085142</v>
      </c>
      <c r="CB180" s="45">
        <v>44006</v>
      </c>
      <c r="CC180" s="43" t="s">
        <v>11600</v>
      </c>
      <c r="CD180" s="43">
        <v>0</v>
      </c>
      <c r="CE180" s="43">
        <v>143233515</v>
      </c>
      <c r="CX180" s="43">
        <v>143233515</v>
      </c>
      <c r="CY180" s="43">
        <v>5121712485</v>
      </c>
      <c r="DE180" s="43" t="s">
        <v>12581</v>
      </c>
      <c r="DF180" s="43" t="s">
        <v>11482</v>
      </c>
      <c r="DG180" s="43">
        <v>1</v>
      </c>
      <c r="DH180" s="43">
        <v>1</v>
      </c>
      <c r="DI180" s="43">
        <v>1</v>
      </c>
      <c r="DJ180" s="45">
        <f t="shared" si="10"/>
        <v>44006</v>
      </c>
      <c r="DK180" s="43" t="b">
        <f t="shared" si="11"/>
        <v>1</v>
      </c>
      <c r="DL180" s="43" t="b">
        <f t="shared" si="12"/>
        <v>1</v>
      </c>
      <c r="DM180" s="43" t="b">
        <f t="shared" si="13"/>
        <v>1</v>
      </c>
      <c r="DO180" s="43" t="b">
        <f t="shared" si="14"/>
        <v>0</v>
      </c>
    </row>
    <row r="181" spans="1:119" x14ac:dyDescent="0.3">
      <c r="A181" s="43">
        <v>480085143</v>
      </c>
      <c r="B181" s="43" t="s">
        <v>12582</v>
      </c>
      <c r="C181" s="43">
        <v>0</v>
      </c>
      <c r="D181" s="43" t="s">
        <v>12569</v>
      </c>
      <c r="E181" s="43" t="s">
        <v>231</v>
      </c>
      <c r="F181" s="43" t="s">
        <v>11467</v>
      </c>
      <c r="G181" s="43">
        <v>501730</v>
      </c>
      <c r="H181" s="43">
        <v>501730</v>
      </c>
      <c r="I181" s="43">
        <v>872310</v>
      </c>
      <c r="J181" s="43">
        <v>872310</v>
      </c>
      <c r="K181" s="43">
        <v>202006</v>
      </c>
      <c r="L181" s="43">
        <v>202006</v>
      </c>
      <c r="O181" s="43" t="s">
        <v>1672</v>
      </c>
      <c r="P181" s="43" t="s">
        <v>12570</v>
      </c>
      <c r="Q181" s="43">
        <v>1</v>
      </c>
      <c r="R181" s="43">
        <v>322886243</v>
      </c>
      <c r="S181" s="43">
        <v>322886243</v>
      </c>
      <c r="T181" s="43" t="s">
        <v>926</v>
      </c>
      <c r="U181" s="43">
        <v>322886243</v>
      </c>
      <c r="V181" s="43" t="s">
        <v>11487</v>
      </c>
      <c r="W181" s="44">
        <v>44006.021249999998</v>
      </c>
      <c r="X181" s="43">
        <v>322886243</v>
      </c>
      <c r="Y181" s="43" t="s">
        <v>12583</v>
      </c>
      <c r="AA181" s="43">
        <v>480085143</v>
      </c>
      <c r="AB181" s="43">
        <v>10</v>
      </c>
      <c r="AC181" s="43" t="s">
        <v>916</v>
      </c>
      <c r="AD181" s="43" t="s">
        <v>917</v>
      </c>
      <c r="AE181" s="43" t="s">
        <v>918</v>
      </c>
      <c r="AF181" s="43" t="s">
        <v>919</v>
      </c>
      <c r="AG181" s="43" t="s">
        <v>920</v>
      </c>
      <c r="AH181" s="45">
        <v>44005</v>
      </c>
      <c r="AI181" s="43" t="s">
        <v>1070</v>
      </c>
      <c r="AJ181" s="43" t="s">
        <v>1672</v>
      </c>
      <c r="AL181" s="43">
        <v>9900</v>
      </c>
      <c r="AO181" s="43" t="s">
        <v>918</v>
      </c>
      <c r="AP181" s="43" t="s">
        <v>923</v>
      </c>
      <c r="AQ181" s="43" t="s">
        <v>924</v>
      </c>
      <c r="AR181" s="43">
        <v>1</v>
      </c>
      <c r="AS181" s="43" t="s">
        <v>925</v>
      </c>
      <c r="AT181" s="43">
        <v>0</v>
      </c>
      <c r="AV181" s="43">
        <v>322886243</v>
      </c>
      <c r="AW181" s="43">
        <v>322886243</v>
      </c>
      <c r="AX181" s="43">
        <v>322886243</v>
      </c>
      <c r="AY181" s="43" t="s">
        <v>926</v>
      </c>
      <c r="AZ181" s="43">
        <v>1</v>
      </c>
      <c r="BA181" s="43">
        <v>0</v>
      </c>
      <c r="BB181" s="43">
        <v>0</v>
      </c>
      <c r="BC181" s="43">
        <v>0</v>
      </c>
      <c r="BD181" s="43">
        <v>0</v>
      </c>
      <c r="BE181" s="43">
        <v>0</v>
      </c>
      <c r="BF181" s="43">
        <v>0</v>
      </c>
      <c r="BG181" s="43">
        <v>1</v>
      </c>
      <c r="BH181" s="43" t="s">
        <v>12584</v>
      </c>
      <c r="BI181" s="43" t="s">
        <v>11482</v>
      </c>
      <c r="BJ181" s="43">
        <v>1</v>
      </c>
      <c r="BK181" s="43">
        <v>1</v>
      </c>
      <c r="BL181" s="43" t="s">
        <v>11473</v>
      </c>
      <c r="BM181" s="43" t="s">
        <v>12573</v>
      </c>
      <c r="BN181" s="43" t="s">
        <v>8</v>
      </c>
      <c r="BO181" s="43" t="s">
        <v>11539</v>
      </c>
      <c r="BP181" s="43" t="s">
        <v>11302</v>
      </c>
      <c r="BQ181" s="43" t="s">
        <v>12574</v>
      </c>
      <c r="BR181" s="43" t="s">
        <v>12585</v>
      </c>
      <c r="BS181" s="43" t="s">
        <v>8087</v>
      </c>
      <c r="BT181" s="43">
        <v>11667</v>
      </c>
      <c r="BU181" s="43" t="s">
        <v>11274</v>
      </c>
      <c r="BV181" s="43">
        <v>1</v>
      </c>
      <c r="BW181" s="43">
        <v>322886243</v>
      </c>
      <c r="BX181" s="43">
        <v>322886243</v>
      </c>
      <c r="BY181" s="44">
        <v>43983</v>
      </c>
      <c r="BZ181" s="44">
        <v>43983</v>
      </c>
      <c r="CA181" s="43">
        <v>480085143</v>
      </c>
      <c r="CB181" s="45">
        <v>44006</v>
      </c>
      <c r="CC181" s="43" t="s">
        <v>11600</v>
      </c>
      <c r="CD181" s="43">
        <v>0</v>
      </c>
      <c r="CE181" s="43">
        <v>322886243</v>
      </c>
      <c r="CX181" s="43">
        <v>322886243</v>
      </c>
      <c r="CY181" s="43">
        <v>5121712378</v>
      </c>
      <c r="DE181" s="43" t="s">
        <v>12586</v>
      </c>
      <c r="DF181" s="43" t="s">
        <v>11482</v>
      </c>
      <c r="DG181" s="43">
        <v>1</v>
      </c>
      <c r="DH181" s="43">
        <v>1</v>
      </c>
      <c r="DI181" s="43">
        <v>1</v>
      </c>
      <c r="DJ181" s="45">
        <f t="shared" si="10"/>
        <v>44006</v>
      </c>
      <c r="DK181" s="43" t="b">
        <f t="shared" si="11"/>
        <v>1</v>
      </c>
      <c r="DL181" s="43" t="b">
        <f t="shared" si="12"/>
        <v>1</v>
      </c>
      <c r="DM181" s="43" t="b">
        <f t="shared" si="13"/>
        <v>1</v>
      </c>
      <c r="DO181" s="43" t="b">
        <f t="shared" si="14"/>
        <v>0</v>
      </c>
    </row>
    <row r="182" spans="1:119" x14ac:dyDescent="0.3">
      <c r="A182" s="43">
        <v>480085144</v>
      </c>
      <c r="B182" s="43" t="s">
        <v>12587</v>
      </c>
      <c r="C182" s="43">
        <v>0</v>
      </c>
      <c r="D182" s="43" t="s">
        <v>12569</v>
      </c>
      <c r="E182" s="43" t="s">
        <v>231</v>
      </c>
      <c r="F182" s="43" t="s">
        <v>11467</v>
      </c>
      <c r="G182" s="43">
        <v>501730</v>
      </c>
      <c r="H182" s="43">
        <v>501730</v>
      </c>
      <c r="I182" s="43">
        <v>872310</v>
      </c>
      <c r="J182" s="43">
        <v>872310</v>
      </c>
      <c r="K182" s="43">
        <v>202006</v>
      </c>
      <c r="L182" s="43">
        <v>202006</v>
      </c>
      <c r="O182" s="43" t="s">
        <v>1673</v>
      </c>
      <c r="P182" s="43" t="s">
        <v>12570</v>
      </c>
      <c r="Q182" s="43">
        <v>1</v>
      </c>
      <c r="R182" s="43">
        <v>694078220</v>
      </c>
      <c r="S182" s="43">
        <v>694078220</v>
      </c>
      <c r="T182" s="43" t="s">
        <v>926</v>
      </c>
      <c r="U182" s="43">
        <v>694078220</v>
      </c>
      <c r="V182" s="43" t="s">
        <v>11487</v>
      </c>
      <c r="W182" s="44">
        <v>44006.021701388891</v>
      </c>
      <c r="X182" s="43">
        <v>694078220</v>
      </c>
      <c r="Y182" s="43" t="s">
        <v>12588</v>
      </c>
      <c r="AA182" s="43">
        <v>480085144</v>
      </c>
      <c r="AB182" s="43">
        <v>10</v>
      </c>
      <c r="AC182" s="43" t="s">
        <v>916</v>
      </c>
      <c r="AD182" s="43" t="s">
        <v>917</v>
      </c>
      <c r="AE182" s="43" t="s">
        <v>918</v>
      </c>
      <c r="AF182" s="43" t="s">
        <v>919</v>
      </c>
      <c r="AG182" s="43" t="s">
        <v>920</v>
      </c>
      <c r="AH182" s="45">
        <v>44005</v>
      </c>
      <c r="AI182" s="43" t="s">
        <v>1070</v>
      </c>
      <c r="AJ182" s="43" t="s">
        <v>1673</v>
      </c>
      <c r="AL182" s="43">
        <v>9900</v>
      </c>
      <c r="AO182" s="43" t="s">
        <v>918</v>
      </c>
      <c r="AP182" s="43" t="s">
        <v>923</v>
      </c>
      <c r="AQ182" s="43" t="s">
        <v>924</v>
      </c>
      <c r="AR182" s="43">
        <v>1</v>
      </c>
      <c r="AS182" s="43" t="s">
        <v>925</v>
      </c>
      <c r="AT182" s="43">
        <v>0</v>
      </c>
      <c r="AV182" s="43">
        <v>694078220</v>
      </c>
      <c r="AW182" s="43">
        <v>694078220</v>
      </c>
      <c r="AX182" s="43">
        <v>694078220</v>
      </c>
      <c r="AY182" s="43" t="s">
        <v>926</v>
      </c>
      <c r="AZ182" s="43">
        <v>1</v>
      </c>
      <c r="BA182" s="43">
        <v>0</v>
      </c>
      <c r="BB182" s="43">
        <v>0</v>
      </c>
      <c r="BC182" s="43">
        <v>0</v>
      </c>
      <c r="BD182" s="43">
        <v>0</v>
      </c>
      <c r="BE182" s="43">
        <v>0</v>
      </c>
      <c r="BF182" s="43">
        <v>0</v>
      </c>
      <c r="BG182" s="43">
        <v>1</v>
      </c>
      <c r="BH182" s="43" t="s">
        <v>12589</v>
      </c>
      <c r="BI182" s="43" t="s">
        <v>11482</v>
      </c>
      <c r="BJ182" s="43">
        <v>1</v>
      </c>
      <c r="BK182" s="43">
        <v>1</v>
      </c>
      <c r="BL182" s="43" t="s">
        <v>11473</v>
      </c>
      <c r="BM182" s="43" t="s">
        <v>12573</v>
      </c>
      <c r="BN182" s="43" t="s">
        <v>8</v>
      </c>
      <c r="BO182" s="43" t="s">
        <v>11539</v>
      </c>
      <c r="BP182" s="43" t="s">
        <v>11302</v>
      </c>
      <c r="BQ182" s="43" t="s">
        <v>12574</v>
      </c>
      <c r="BR182" s="43" t="s">
        <v>12590</v>
      </c>
      <c r="BS182" s="43" t="s">
        <v>8087</v>
      </c>
      <c r="BT182" s="43">
        <v>11667</v>
      </c>
      <c r="BU182" s="43" t="s">
        <v>11274</v>
      </c>
      <c r="BV182" s="43">
        <v>1</v>
      </c>
      <c r="BW182" s="43">
        <v>694078220</v>
      </c>
      <c r="BX182" s="43">
        <v>694078220</v>
      </c>
      <c r="BY182" s="44">
        <v>43983</v>
      </c>
      <c r="BZ182" s="44">
        <v>43983</v>
      </c>
      <c r="CA182" s="43">
        <v>480085144</v>
      </c>
      <c r="CB182" s="45">
        <v>44006</v>
      </c>
      <c r="CC182" s="43" t="s">
        <v>11600</v>
      </c>
      <c r="CD182" s="43">
        <v>0</v>
      </c>
      <c r="CE182" s="43">
        <v>694078220</v>
      </c>
      <c r="CX182" s="43">
        <v>694078220</v>
      </c>
      <c r="CY182" s="43">
        <v>5121712378</v>
      </c>
      <c r="DE182" s="43" t="s">
        <v>12591</v>
      </c>
      <c r="DF182" s="43" t="s">
        <v>11482</v>
      </c>
      <c r="DG182" s="43">
        <v>1</v>
      </c>
      <c r="DH182" s="43">
        <v>1</v>
      </c>
      <c r="DI182" s="43">
        <v>1</v>
      </c>
      <c r="DJ182" s="45">
        <f t="shared" si="10"/>
        <v>44006</v>
      </c>
      <c r="DK182" s="43" t="b">
        <f t="shared" si="11"/>
        <v>1</v>
      </c>
      <c r="DL182" s="43" t="b">
        <f t="shared" si="12"/>
        <v>1</v>
      </c>
      <c r="DM182" s="43" t="b">
        <f t="shared" si="13"/>
        <v>1</v>
      </c>
      <c r="DO182" s="43" t="b">
        <f t="shared" si="14"/>
        <v>0</v>
      </c>
    </row>
    <row r="183" spans="1:119" x14ac:dyDescent="0.3">
      <c r="A183" s="43">
        <v>480085145</v>
      </c>
      <c r="B183" s="43" t="s">
        <v>12592</v>
      </c>
      <c r="C183" s="43">
        <v>0</v>
      </c>
      <c r="D183" s="43" t="s">
        <v>12569</v>
      </c>
      <c r="E183" s="43" t="s">
        <v>231</v>
      </c>
      <c r="F183" s="43" t="s">
        <v>11467</v>
      </c>
      <c r="G183" s="43">
        <v>501730</v>
      </c>
      <c r="H183" s="43">
        <v>501730</v>
      </c>
      <c r="I183" s="43">
        <v>872310</v>
      </c>
      <c r="J183" s="43">
        <v>872310</v>
      </c>
      <c r="K183" s="43">
        <v>202006</v>
      </c>
      <c r="L183" s="43">
        <v>202006</v>
      </c>
      <c r="O183" s="43" t="s">
        <v>1674</v>
      </c>
      <c r="P183" s="43" t="s">
        <v>12570</v>
      </c>
      <c r="Q183" s="43">
        <v>1</v>
      </c>
      <c r="R183" s="43">
        <v>251299760</v>
      </c>
      <c r="S183" s="43">
        <v>251299760</v>
      </c>
      <c r="T183" s="43" t="s">
        <v>926</v>
      </c>
      <c r="U183" s="43">
        <v>251299760</v>
      </c>
      <c r="V183" s="43" t="s">
        <v>11487</v>
      </c>
      <c r="W183" s="44">
        <v>44006.02239583333</v>
      </c>
      <c r="X183" s="43">
        <v>251299760</v>
      </c>
      <c r="Y183" s="43" t="s">
        <v>12593</v>
      </c>
      <c r="AA183" s="43">
        <v>480085145</v>
      </c>
      <c r="AB183" s="43">
        <v>10</v>
      </c>
      <c r="AC183" s="43" t="s">
        <v>916</v>
      </c>
      <c r="AD183" s="43" t="s">
        <v>917</v>
      </c>
      <c r="AE183" s="43" t="s">
        <v>918</v>
      </c>
      <c r="AF183" s="43" t="s">
        <v>919</v>
      </c>
      <c r="AG183" s="43" t="s">
        <v>920</v>
      </c>
      <c r="AH183" s="45">
        <v>44005</v>
      </c>
      <c r="AI183" s="43" t="s">
        <v>1320</v>
      </c>
      <c r="AJ183" s="43" t="s">
        <v>1674</v>
      </c>
      <c r="AL183" s="43">
        <v>9900</v>
      </c>
      <c r="AO183" s="43" t="s">
        <v>918</v>
      </c>
      <c r="AP183" s="43" t="s">
        <v>923</v>
      </c>
      <c r="AQ183" s="43" t="s">
        <v>924</v>
      </c>
      <c r="AR183" s="43">
        <v>1</v>
      </c>
      <c r="AS183" s="43" t="s">
        <v>925</v>
      </c>
      <c r="AT183" s="43">
        <v>0</v>
      </c>
      <c r="AV183" s="43">
        <v>251299760</v>
      </c>
      <c r="AW183" s="43">
        <v>251299760</v>
      </c>
      <c r="AX183" s="43">
        <v>251299760</v>
      </c>
      <c r="AY183" s="43" t="s">
        <v>926</v>
      </c>
      <c r="AZ183" s="43">
        <v>1</v>
      </c>
      <c r="BA183" s="43">
        <v>0</v>
      </c>
      <c r="BB183" s="43">
        <v>0</v>
      </c>
      <c r="BC183" s="43">
        <v>0</v>
      </c>
      <c r="BD183" s="43">
        <v>0</v>
      </c>
      <c r="BE183" s="43">
        <v>0</v>
      </c>
      <c r="BF183" s="43">
        <v>0</v>
      </c>
      <c r="BG183" s="43">
        <v>1</v>
      </c>
      <c r="BH183" s="43" t="s">
        <v>12594</v>
      </c>
      <c r="BI183" s="43" t="s">
        <v>11482</v>
      </c>
      <c r="BJ183" s="43">
        <v>1</v>
      </c>
      <c r="BK183" s="43">
        <v>1</v>
      </c>
      <c r="BL183" s="43" t="s">
        <v>11473</v>
      </c>
      <c r="BM183" s="43" t="s">
        <v>12573</v>
      </c>
      <c r="BN183" s="43" t="s">
        <v>8</v>
      </c>
      <c r="BO183" s="43" t="s">
        <v>11539</v>
      </c>
      <c r="BP183" s="43" t="s">
        <v>11302</v>
      </c>
      <c r="BQ183" s="43" t="s">
        <v>12574</v>
      </c>
      <c r="BR183" s="43" t="s">
        <v>12595</v>
      </c>
      <c r="BS183" s="43" t="s">
        <v>8087</v>
      </c>
      <c r="BT183" s="43">
        <v>12433</v>
      </c>
      <c r="BU183" s="43" t="s">
        <v>11285</v>
      </c>
      <c r="BV183" s="43">
        <v>1</v>
      </c>
      <c r="BW183" s="43">
        <v>251299760</v>
      </c>
      <c r="BX183" s="43">
        <v>251299760</v>
      </c>
      <c r="BY183" s="44">
        <v>43983</v>
      </c>
      <c r="BZ183" s="44">
        <v>43983</v>
      </c>
      <c r="CA183" s="43">
        <v>480085145</v>
      </c>
      <c r="CB183" s="45">
        <v>44006</v>
      </c>
      <c r="CC183" s="43" t="s">
        <v>11600</v>
      </c>
      <c r="CD183" s="43">
        <v>0</v>
      </c>
      <c r="CE183" s="43">
        <v>251299760</v>
      </c>
      <c r="CX183" s="43">
        <v>251299760</v>
      </c>
      <c r="CY183" s="43">
        <v>5121712054</v>
      </c>
      <c r="DE183" s="43" t="s">
        <v>12596</v>
      </c>
      <c r="DF183" s="43" t="s">
        <v>11482</v>
      </c>
      <c r="DG183" s="43">
        <v>1</v>
      </c>
      <c r="DH183" s="43">
        <v>1</v>
      </c>
      <c r="DI183" s="43">
        <v>1</v>
      </c>
      <c r="DJ183" s="45">
        <f t="shared" si="10"/>
        <v>44006</v>
      </c>
      <c r="DK183" s="43" t="b">
        <f t="shared" si="11"/>
        <v>1</v>
      </c>
      <c r="DL183" s="43" t="b">
        <f t="shared" si="12"/>
        <v>1</v>
      </c>
      <c r="DM183" s="43" t="b">
        <f t="shared" si="13"/>
        <v>1</v>
      </c>
      <c r="DO183" s="43" t="b">
        <f t="shared" si="14"/>
        <v>0</v>
      </c>
    </row>
    <row r="184" spans="1:119" x14ac:dyDescent="0.3">
      <c r="A184" s="43">
        <v>480085146</v>
      </c>
      <c r="B184" s="43" t="s">
        <v>12597</v>
      </c>
      <c r="C184" s="43">
        <v>0</v>
      </c>
      <c r="D184" s="43" t="s">
        <v>12569</v>
      </c>
      <c r="E184" s="43" t="s">
        <v>231</v>
      </c>
      <c r="F184" s="43" t="s">
        <v>11467</v>
      </c>
      <c r="G184" s="43">
        <v>501730</v>
      </c>
      <c r="H184" s="43">
        <v>501730</v>
      </c>
      <c r="I184" s="43">
        <v>872310</v>
      </c>
      <c r="J184" s="43">
        <v>872310</v>
      </c>
      <c r="K184" s="43">
        <v>202006</v>
      </c>
      <c r="L184" s="43">
        <v>202006</v>
      </c>
      <c r="O184" s="43" t="s">
        <v>12598</v>
      </c>
      <c r="P184" s="43" t="s">
        <v>12570</v>
      </c>
      <c r="Q184" s="43">
        <v>1</v>
      </c>
      <c r="R184" s="43">
        <v>719637699</v>
      </c>
      <c r="S184" s="43">
        <v>719637699</v>
      </c>
      <c r="T184" s="43" t="s">
        <v>926</v>
      </c>
      <c r="U184" s="43">
        <v>719637699</v>
      </c>
      <c r="V184" s="43" t="s">
        <v>11487</v>
      </c>
      <c r="W184" s="44">
        <v>44006.023217592592</v>
      </c>
      <c r="X184" s="43">
        <v>719637699</v>
      </c>
      <c r="Y184" s="43" t="s">
        <v>12599</v>
      </c>
      <c r="AA184" s="43">
        <v>480085146</v>
      </c>
      <c r="AB184" s="43">
        <v>10</v>
      </c>
      <c r="AC184" s="43" t="s">
        <v>916</v>
      </c>
      <c r="AD184" s="43" t="s">
        <v>917</v>
      </c>
      <c r="AE184" s="43" t="s">
        <v>918</v>
      </c>
      <c r="AF184" s="43" t="s">
        <v>919</v>
      </c>
      <c r="AG184" s="43" t="s">
        <v>920</v>
      </c>
      <c r="AH184" s="45">
        <v>44005</v>
      </c>
      <c r="AI184" s="43" t="s">
        <v>1320</v>
      </c>
      <c r="AJ184" s="43" t="s">
        <v>1675</v>
      </c>
      <c r="AL184" s="43">
        <v>9900</v>
      </c>
      <c r="AO184" s="43" t="s">
        <v>918</v>
      </c>
      <c r="AP184" s="43" t="s">
        <v>923</v>
      </c>
      <c r="AQ184" s="43" t="s">
        <v>924</v>
      </c>
      <c r="AR184" s="43">
        <v>1</v>
      </c>
      <c r="AS184" s="43" t="s">
        <v>925</v>
      </c>
      <c r="AT184" s="43">
        <v>0</v>
      </c>
      <c r="AV184" s="43">
        <v>719637699</v>
      </c>
      <c r="AW184" s="43">
        <v>719637699</v>
      </c>
      <c r="AX184" s="43">
        <v>719637699</v>
      </c>
      <c r="AY184" s="43" t="s">
        <v>926</v>
      </c>
      <c r="AZ184" s="43">
        <v>1</v>
      </c>
      <c r="BA184" s="43">
        <v>0</v>
      </c>
      <c r="BB184" s="43">
        <v>0</v>
      </c>
      <c r="BC184" s="43">
        <v>0</v>
      </c>
      <c r="BD184" s="43">
        <v>0</v>
      </c>
      <c r="BE184" s="43">
        <v>0</v>
      </c>
      <c r="BF184" s="43">
        <v>0</v>
      </c>
      <c r="BG184" s="43">
        <v>1</v>
      </c>
      <c r="BH184" s="43" t="s">
        <v>12600</v>
      </c>
      <c r="BI184" s="43" t="s">
        <v>11482</v>
      </c>
      <c r="BJ184" s="43">
        <v>1</v>
      </c>
      <c r="BK184" s="43">
        <v>1</v>
      </c>
      <c r="BL184" s="43" t="s">
        <v>11473</v>
      </c>
      <c r="BM184" s="43" t="s">
        <v>12573</v>
      </c>
      <c r="BN184" s="43" t="s">
        <v>8</v>
      </c>
      <c r="BO184" s="43" t="s">
        <v>11539</v>
      </c>
      <c r="BP184" s="43" t="s">
        <v>11302</v>
      </c>
      <c r="BQ184" s="43" t="s">
        <v>12574</v>
      </c>
      <c r="BR184" s="43" t="s">
        <v>12601</v>
      </c>
      <c r="BS184" s="43" t="s">
        <v>8087</v>
      </c>
      <c r="BT184" s="43">
        <v>12433</v>
      </c>
      <c r="BU184" s="43" t="s">
        <v>11285</v>
      </c>
      <c r="BV184" s="43">
        <v>1</v>
      </c>
      <c r="BW184" s="43">
        <v>719637699</v>
      </c>
      <c r="BX184" s="43">
        <v>719637699</v>
      </c>
      <c r="BY184" s="44">
        <v>43983</v>
      </c>
      <c r="BZ184" s="44">
        <v>43983</v>
      </c>
      <c r="CA184" s="43">
        <v>480085146</v>
      </c>
      <c r="CB184" s="45">
        <v>44006</v>
      </c>
      <c r="CC184" s="43" t="s">
        <v>11600</v>
      </c>
      <c r="CD184" s="43">
        <v>0</v>
      </c>
      <c r="CE184" s="43">
        <v>719637699</v>
      </c>
      <c r="CX184" s="43">
        <v>719637699</v>
      </c>
      <c r="CY184" s="43">
        <v>5121712054</v>
      </c>
      <c r="DE184" s="43" t="s">
        <v>12602</v>
      </c>
      <c r="DF184" s="43" t="s">
        <v>11482</v>
      </c>
      <c r="DG184" s="43">
        <v>1</v>
      </c>
      <c r="DH184" s="43">
        <v>1</v>
      </c>
      <c r="DI184" s="43">
        <v>1</v>
      </c>
      <c r="DJ184" s="45">
        <f t="shared" si="10"/>
        <v>44006</v>
      </c>
      <c r="DK184" s="43" t="b">
        <f t="shared" si="11"/>
        <v>1</v>
      </c>
      <c r="DL184" s="43" t="b">
        <f t="shared" si="12"/>
        <v>1</v>
      </c>
      <c r="DM184" s="43" t="b">
        <f t="shared" si="13"/>
        <v>1</v>
      </c>
      <c r="DO184" s="43" t="b">
        <f t="shared" si="14"/>
        <v>0</v>
      </c>
    </row>
    <row r="185" spans="1:119" x14ac:dyDescent="0.3">
      <c r="A185" s="43">
        <v>480085147</v>
      </c>
      <c r="B185" s="43" t="s">
        <v>12603</v>
      </c>
      <c r="C185" s="43">
        <v>0</v>
      </c>
      <c r="D185" s="43" t="s">
        <v>12569</v>
      </c>
      <c r="E185" s="43" t="s">
        <v>231</v>
      </c>
      <c r="F185" s="43" t="s">
        <v>11467</v>
      </c>
      <c r="G185" s="43">
        <v>501730</v>
      </c>
      <c r="H185" s="43">
        <v>501730</v>
      </c>
      <c r="I185" s="43">
        <v>872310</v>
      </c>
      <c r="J185" s="43">
        <v>872310</v>
      </c>
      <c r="K185" s="43">
        <v>202006</v>
      </c>
      <c r="L185" s="43">
        <v>202006</v>
      </c>
      <c r="O185" s="43" t="s">
        <v>1676</v>
      </c>
      <c r="P185" s="43" t="s">
        <v>12570</v>
      </c>
      <c r="Q185" s="43">
        <v>1</v>
      </c>
      <c r="R185" s="43">
        <v>131578794</v>
      </c>
      <c r="S185" s="43">
        <v>131578794</v>
      </c>
      <c r="T185" s="43" t="s">
        <v>926</v>
      </c>
      <c r="U185" s="43">
        <v>131578794</v>
      </c>
      <c r="V185" s="43" t="s">
        <v>11487</v>
      </c>
      <c r="W185" s="44">
        <v>44006.023692129631</v>
      </c>
      <c r="X185" s="43">
        <v>131578794</v>
      </c>
      <c r="Y185" s="43" t="s">
        <v>12604</v>
      </c>
      <c r="AA185" s="43">
        <v>480085147</v>
      </c>
      <c r="AB185" s="43">
        <v>10</v>
      </c>
      <c r="AC185" s="43" t="s">
        <v>916</v>
      </c>
      <c r="AD185" s="43" t="s">
        <v>917</v>
      </c>
      <c r="AE185" s="43" t="s">
        <v>918</v>
      </c>
      <c r="AF185" s="43" t="s">
        <v>919</v>
      </c>
      <c r="AG185" s="43" t="s">
        <v>920</v>
      </c>
      <c r="AH185" s="45">
        <v>44005</v>
      </c>
      <c r="AI185" s="43" t="s">
        <v>1068</v>
      </c>
      <c r="AJ185" s="43" t="s">
        <v>1676</v>
      </c>
      <c r="AL185" s="43">
        <v>9900</v>
      </c>
      <c r="AO185" s="43" t="s">
        <v>918</v>
      </c>
      <c r="AP185" s="43" t="s">
        <v>923</v>
      </c>
      <c r="AQ185" s="43" t="s">
        <v>924</v>
      </c>
      <c r="AR185" s="43">
        <v>1</v>
      </c>
      <c r="AS185" s="43" t="s">
        <v>925</v>
      </c>
      <c r="AT185" s="43">
        <v>0</v>
      </c>
      <c r="AV185" s="43">
        <v>131578794</v>
      </c>
      <c r="AW185" s="43">
        <v>131578794</v>
      </c>
      <c r="AX185" s="43">
        <v>131578794</v>
      </c>
      <c r="AY185" s="43" t="s">
        <v>926</v>
      </c>
      <c r="AZ185" s="43">
        <v>1</v>
      </c>
      <c r="BA185" s="43">
        <v>0</v>
      </c>
      <c r="BB185" s="43">
        <v>0</v>
      </c>
      <c r="BC185" s="43">
        <v>0</v>
      </c>
      <c r="BD185" s="43">
        <v>0</v>
      </c>
      <c r="BE185" s="43">
        <v>0</v>
      </c>
      <c r="BF185" s="43">
        <v>0</v>
      </c>
      <c r="BG185" s="43">
        <v>1</v>
      </c>
      <c r="BH185" s="43" t="s">
        <v>12605</v>
      </c>
      <c r="BI185" s="43" t="s">
        <v>11482</v>
      </c>
      <c r="BJ185" s="43">
        <v>1</v>
      </c>
      <c r="BK185" s="43">
        <v>1</v>
      </c>
      <c r="BL185" s="43" t="s">
        <v>11473</v>
      </c>
      <c r="BM185" s="43" t="s">
        <v>12573</v>
      </c>
      <c r="BN185" s="43" t="s">
        <v>8</v>
      </c>
      <c r="BO185" s="43" t="s">
        <v>11539</v>
      </c>
      <c r="BP185" s="43" t="s">
        <v>11302</v>
      </c>
      <c r="BQ185" s="43" t="s">
        <v>12574</v>
      </c>
      <c r="BR185" s="43" t="s">
        <v>12606</v>
      </c>
      <c r="BS185" s="43" t="s">
        <v>8087</v>
      </c>
      <c r="BT185" s="43">
        <v>11443</v>
      </c>
      <c r="BU185" s="43" t="s">
        <v>11273</v>
      </c>
      <c r="BV185" s="43">
        <v>1</v>
      </c>
      <c r="BW185" s="43">
        <v>131578794</v>
      </c>
      <c r="BX185" s="43">
        <v>131578794</v>
      </c>
      <c r="BY185" s="44">
        <v>43983</v>
      </c>
      <c r="BZ185" s="44">
        <v>43983</v>
      </c>
      <c r="CA185" s="43">
        <v>480085147</v>
      </c>
      <c r="CB185" s="45">
        <v>44006</v>
      </c>
      <c r="CC185" s="43" t="s">
        <v>11600</v>
      </c>
      <c r="CD185" s="43">
        <v>0</v>
      </c>
      <c r="CE185" s="43">
        <v>131578794</v>
      </c>
      <c r="CX185" s="43">
        <v>131578794</v>
      </c>
      <c r="CY185" s="43">
        <v>5121712261</v>
      </c>
      <c r="DE185" s="43" t="s">
        <v>12607</v>
      </c>
      <c r="DF185" s="43" t="s">
        <v>11482</v>
      </c>
      <c r="DG185" s="43">
        <v>1</v>
      </c>
      <c r="DH185" s="43">
        <v>1</v>
      </c>
      <c r="DI185" s="43">
        <v>1</v>
      </c>
      <c r="DJ185" s="45">
        <f t="shared" si="10"/>
        <v>44006</v>
      </c>
      <c r="DK185" s="43" t="b">
        <f t="shared" si="11"/>
        <v>1</v>
      </c>
      <c r="DL185" s="43" t="b">
        <f t="shared" si="12"/>
        <v>1</v>
      </c>
      <c r="DM185" s="43" t="b">
        <f t="shared" si="13"/>
        <v>1</v>
      </c>
      <c r="DO185" s="43" t="b">
        <f t="shared" si="14"/>
        <v>0</v>
      </c>
    </row>
    <row r="186" spans="1:119" x14ac:dyDescent="0.3">
      <c r="A186" s="43">
        <v>480085148</v>
      </c>
      <c r="B186" s="43" t="s">
        <v>12608</v>
      </c>
      <c r="C186" s="43">
        <v>0</v>
      </c>
      <c r="D186" s="43" t="s">
        <v>12569</v>
      </c>
      <c r="E186" s="43" t="s">
        <v>231</v>
      </c>
      <c r="F186" s="43" t="s">
        <v>11467</v>
      </c>
      <c r="G186" s="43">
        <v>501730</v>
      </c>
      <c r="H186" s="43">
        <v>501730</v>
      </c>
      <c r="I186" s="43">
        <v>872310</v>
      </c>
      <c r="J186" s="43">
        <v>872310</v>
      </c>
      <c r="K186" s="43">
        <v>202006</v>
      </c>
      <c r="L186" s="43">
        <v>202006</v>
      </c>
      <c r="O186" s="43" t="s">
        <v>1677</v>
      </c>
      <c r="P186" s="43" t="s">
        <v>12570</v>
      </c>
      <c r="Q186" s="43">
        <v>1</v>
      </c>
      <c r="R186" s="43">
        <v>247750950</v>
      </c>
      <c r="S186" s="43">
        <v>247750950</v>
      </c>
      <c r="T186" s="43" t="s">
        <v>926</v>
      </c>
      <c r="U186" s="43">
        <v>247750950</v>
      </c>
      <c r="V186" s="43" t="s">
        <v>11487</v>
      </c>
      <c r="W186" s="44">
        <v>44006.024143518516</v>
      </c>
      <c r="X186" s="43">
        <v>247750950</v>
      </c>
      <c r="Y186" s="43" t="s">
        <v>12609</v>
      </c>
      <c r="AA186" s="43">
        <v>480085148</v>
      </c>
      <c r="AB186" s="43">
        <v>10</v>
      </c>
      <c r="AC186" s="43" t="s">
        <v>916</v>
      </c>
      <c r="AD186" s="43" t="s">
        <v>917</v>
      </c>
      <c r="AE186" s="43" t="s">
        <v>918</v>
      </c>
      <c r="AF186" s="43" t="s">
        <v>919</v>
      </c>
      <c r="AG186" s="43" t="s">
        <v>920</v>
      </c>
      <c r="AH186" s="45">
        <v>44005</v>
      </c>
      <c r="AI186" s="43" t="s">
        <v>1068</v>
      </c>
      <c r="AJ186" s="43" t="s">
        <v>1677</v>
      </c>
      <c r="AL186" s="43">
        <v>9900</v>
      </c>
      <c r="AO186" s="43" t="s">
        <v>918</v>
      </c>
      <c r="AP186" s="43" t="s">
        <v>923</v>
      </c>
      <c r="AQ186" s="43" t="s">
        <v>924</v>
      </c>
      <c r="AR186" s="43">
        <v>1</v>
      </c>
      <c r="AS186" s="43" t="s">
        <v>925</v>
      </c>
      <c r="AT186" s="43">
        <v>0</v>
      </c>
      <c r="AV186" s="43">
        <v>247750950</v>
      </c>
      <c r="AW186" s="43">
        <v>247750950</v>
      </c>
      <c r="AX186" s="43">
        <v>247750950</v>
      </c>
      <c r="AY186" s="43" t="s">
        <v>926</v>
      </c>
      <c r="AZ186" s="43">
        <v>1</v>
      </c>
      <c r="BA186" s="43">
        <v>0</v>
      </c>
      <c r="BB186" s="43">
        <v>0</v>
      </c>
      <c r="BC186" s="43">
        <v>0</v>
      </c>
      <c r="BD186" s="43">
        <v>0</v>
      </c>
      <c r="BE186" s="43">
        <v>0</v>
      </c>
      <c r="BF186" s="43">
        <v>0</v>
      </c>
      <c r="BG186" s="43">
        <v>1</v>
      </c>
      <c r="BH186" s="43" t="s">
        <v>12610</v>
      </c>
      <c r="BI186" s="43" t="s">
        <v>11482</v>
      </c>
      <c r="BJ186" s="43">
        <v>1</v>
      </c>
      <c r="BK186" s="43">
        <v>1</v>
      </c>
      <c r="BL186" s="43" t="s">
        <v>11473</v>
      </c>
      <c r="BM186" s="43" t="s">
        <v>12573</v>
      </c>
      <c r="BN186" s="43" t="s">
        <v>8</v>
      </c>
      <c r="BO186" s="43" t="s">
        <v>11539</v>
      </c>
      <c r="BP186" s="43" t="s">
        <v>11302</v>
      </c>
      <c r="BQ186" s="43" t="s">
        <v>12574</v>
      </c>
      <c r="BR186" s="43" t="s">
        <v>12611</v>
      </c>
      <c r="BS186" s="43" t="s">
        <v>8087</v>
      </c>
      <c r="BT186" s="43">
        <v>11443</v>
      </c>
      <c r="BU186" s="43" t="s">
        <v>11273</v>
      </c>
      <c r="BV186" s="43">
        <v>1</v>
      </c>
      <c r="BW186" s="43">
        <v>247750950</v>
      </c>
      <c r="BX186" s="43">
        <v>247750950</v>
      </c>
      <c r="BY186" s="44">
        <v>43983</v>
      </c>
      <c r="BZ186" s="44">
        <v>43983</v>
      </c>
      <c r="CA186" s="43">
        <v>480085148</v>
      </c>
      <c r="CB186" s="45">
        <v>44006</v>
      </c>
      <c r="CC186" s="43" t="s">
        <v>11600</v>
      </c>
      <c r="CD186" s="43">
        <v>0</v>
      </c>
      <c r="CE186" s="43">
        <v>247750950</v>
      </c>
      <c r="CX186" s="43">
        <v>247750950</v>
      </c>
      <c r="CY186" s="43">
        <v>5121712261</v>
      </c>
      <c r="DE186" s="43" t="s">
        <v>12612</v>
      </c>
      <c r="DF186" s="43" t="s">
        <v>11482</v>
      </c>
      <c r="DG186" s="43">
        <v>1</v>
      </c>
      <c r="DH186" s="43">
        <v>1</v>
      </c>
      <c r="DI186" s="43">
        <v>1</v>
      </c>
      <c r="DJ186" s="45">
        <f t="shared" si="10"/>
        <v>44006</v>
      </c>
      <c r="DK186" s="43" t="b">
        <f t="shared" si="11"/>
        <v>1</v>
      </c>
      <c r="DL186" s="43" t="b">
        <f t="shared" si="12"/>
        <v>1</v>
      </c>
      <c r="DM186" s="43" t="b">
        <f t="shared" si="13"/>
        <v>1</v>
      </c>
      <c r="DO186" s="43" t="b">
        <f t="shared" si="14"/>
        <v>0</v>
      </c>
    </row>
    <row r="187" spans="1:119" x14ac:dyDescent="0.3">
      <c r="A187" s="43">
        <v>480085149</v>
      </c>
      <c r="B187" s="43" t="s">
        <v>12613</v>
      </c>
      <c r="C187" s="43">
        <v>0</v>
      </c>
      <c r="D187" s="43" t="s">
        <v>12569</v>
      </c>
      <c r="E187" s="43" t="s">
        <v>231</v>
      </c>
      <c r="F187" s="43" t="s">
        <v>11467</v>
      </c>
      <c r="G187" s="43">
        <v>501730</v>
      </c>
      <c r="H187" s="43">
        <v>501730</v>
      </c>
      <c r="I187" s="43">
        <v>872310</v>
      </c>
      <c r="J187" s="43">
        <v>872310</v>
      </c>
      <c r="K187" s="43">
        <v>202006</v>
      </c>
      <c r="L187" s="43">
        <v>202006</v>
      </c>
      <c r="O187" s="43" t="s">
        <v>1678</v>
      </c>
      <c r="P187" s="43" t="s">
        <v>12570</v>
      </c>
      <c r="Q187" s="43">
        <v>1</v>
      </c>
      <c r="R187" s="43">
        <v>184538561</v>
      </c>
      <c r="S187" s="43">
        <v>184538561</v>
      </c>
      <c r="T187" s="43" t="s">
        <v>926</v>
      </c>
      <c r="U187" s="43">
        <v>184538561</v>
      </c>
      <c r="V187" s="43" t="s">
        <v>11487</v>
      </c>
      <c r="W187" s="44">
        <v>44006.024560185186</v>
      </c>
      <c r="X187" s="43">
        <v>184538561</v>
      </c>
      <c r="Y187" s="43" t="s">
        <v>12614</v>
      </c>
      <c r="AA187" s="43">
        <v>480085149</v>
      </c>
      <c r="AB187" s="43">
        <v>10</v>
      </c>
      <c r="AC187" s="43" t="s">
        <v>916</v>
      </c>
      <c r="AD187" s="43" t="s">
        <v>917</v>
      </c>
      <c r="AE187" s="43" t="s">
        <v>918</v>
      </c>
      <c r="AF187" s="43" t="s">
        <v>919</v>
      </c>
      <c r="AG187" s="43" t="s">
        <v>920</v>
      </c>
      <c r="AH187" s="45">
        <v>44005</v>
      </c>
      <c r="AI187" s="43" t="s">
        <v>1065</v>
      </c>
      <c r="AJ187" s="43" t="s">
        <v>1678</v>
      </c>
      <c r="AL187" s="43">
        <v>9900</v>
      </c>
      <c r="AO187" s="43" t="s">
        <v>918</v>
      </c>
      <c r="AP187" s="43" t="s">
        <v>923</v>
      </c>
      <c r="AQ187" s="43" t="s">
        <v>924</v>
      </c>
      <c r="AR187" s="43">
        <v>1</v>
      </c>
      <c r="AS187" s="43" t="s">
        <v>925</v>
      </c>
      <c r="AT187" s="43">
        <v>0</v>
      </c>
      <c r="AV187" s="43">
        <v>184538561</v>
      </c>
      <c r="AW187" s="43">
        <v>184538561</v>
      </c>
      <c r="AX187" s="43">
        <v>184538561</v>
      </c>
      <c r="AY187" s="43" t="s">
        <v>926</v>
      </c>
      <c r="AZ187" s="43">
        <v>1</v>
      </c>
      <c r="BA187" s="43">
        <v>0</v>
      </c>
      <c r="BB187" s="43">
        <v>0</v>
      </c>
      <c r="BC187" s="43">
        <v>0</v>
      </c>
      <c r="BD187" s="43">
        <v>0</v>
      </c>
      <c r="BE187" s="43">
        <v>0</v>
      </c>
      <c r="BF187" s="43">
        <v>0</v>
      </c>
      <c r="BG187" s="43">
        <v>1</v>
      </c>
      <c r="BH187" s="43" t="s">
        <v>12615</v>
      </c>
      <c r="BI187" s="43" t="s">
        <v>11482</v>
      </c>
      <c r="BJ187" s="43">
        <v>1</v>
      </c>
      <c r="BK187" s="43">
        <v>1</v>
      </c>
      <c r="BL187" s="43" t="s">
        <v>11473</v>
      </c>
      <c r="BM187" s="43" t="s">
        <v>12573</v>
      </c>
      <c r="BN187" s="43" t="s">
        <v>8</v>
      </c>
      <c r="BO187" s="43" t="s">
        <v>11539</v>
      </c>
      <c r="BP187" s="43" t="s">
        <v>11302</v>
      </c>
      <c r="BQ187" s="43" t="s">
        <v>12574</v>
      </c>
      <c r="BR187" s="43" t="s">
        <v>12616</v>
      </c>
      <c r="BS187" s="43" t="s">
        <v>8087</v>
      </c>
      <c r="BT187" s="43">
        <v>11590</v>
      </c>
      <c r="BU187" s="43" t="s">
        <v>11270</v>
      </c>
      <c r="BV187" s="43">
        <v>1</v>
      </c>
      <c r="BW187" s="43">
        <v>184538561</v>
      </c>
      <c r="BX187" s="43">
        <v>184538561</v>
      </c>
      <c r="BY187" s="44">
        <v>43983</v>
      </c>
      <c r="BZ187" s="44">
        <v>43983</v>
      </c>
      <c r="CA187" s="43">
        <v>480085149</v>
      </c>
      <c r="CB187" s="45">
        <v>44006</v>
      </c>
      <c r="CC187" s="43" t="s">
        <v>11600</v>
      </c>
      <c r="CD187" s="43">
        <v>0</v>
      </c>
      <c r="CE187" s="43">
        <v>184538561</v>
      </c>
      <c r="CX187" s="43">
        <v>184538561</v>
      </c>
      <c r="CY187" s="43">
        <v>184538561</v>
      </c>
      <c r="DE187" s="43" t="s">
        <v>12617</v>
      </c>
      <c r="DF187" s="43" t="s">
        <v>11482</v>
      </c>
      <c r="DG187" s="43">
        <v>1</v>
      </c>
      <c r="DH187" s="43">
        <v>1</v>
      </c>
      <c r="DI187" s="43">
        <v>1</v>
      </c>
      <c r="DJ187" s="45">
        <f t="shared" si="10"/>
        <v>44006</v>
      </c>
      <c r="DK187" s="43" t="b">
        <f t="shared" si="11"/>
        <v>1</v>
      </c>
      <c r="DL187" s="43" t="b">
        <f t="shared" si="12"/>
        <v>1</v>
      </c>
      <c r="DM187" s="43" t="b">
        <f t="shared" si="13"/>
        <v>1</v>
      </c>
      <c r="DO187" s="43" t="b">
        <f t="shared" si="14"/>
        <v>0</v>
      </c>
    </row>
    <row r="188" spans="1:119" x14ac:dyDescent="0.3">
      <c r="A188" s="43">
        <v>480085150</v>
      </c>
      <c r="B188" s="43" t="s">
        <v>12618</v>
      </c>
      <c r="C188" s="43">
        <v>0</v>
      </c>
      <c r="D188" s="43" t="s">
        <v>12569</v>
      </c>
      <c r="E188" s="43" t="s">
        <v>231</v>
      </c>
      <c r="F188" s="43" t="s">
        <v>11467</v>
      </c>
      <c r="G188" s="43">
        <v>501730</v>
      </c>
      <c r="H188" s="43">
        <v>501730</v>
      </c>
      <c r="I188" s="43">
        <v>872310</v>
      </c>
      <c r="J188" s="43">
        <v>872310</v>
      </c>
      <c r="K188" s="43">
        <v>202006</v>
      </c>
      <c r="L188" s="43">
        <v>202006</v>
      </c>
      <c r="O188" s="43" t="s">
        <v>1679</v>
      </c>
      <c r="P188" s="43" t="s">
        <v>12570</v>
      </c>
      <c r="Q188" s="43">
        <v>1</v>
      </c>
      <c r="R188" s="43">
        <v>183502500</v>
      </c>
      <c r="S188" s="43">
        <v>183502500</v>
      </c>
      <c r="T188" s="43" t="s">
        <v>926</v>
      </c>
      <c r="U188" s="43">
        <v>183502500</v>
      </c>
      <c r="V188" s="43" t="s">
        <v>11487</v>
      </c>
      <c r="W188" s="44">
        <v>44006.025092592594</v>
      </c>
      <c r="X188" s="43">
        <v>183502500</v>
      </c>
      <c r="Y188" s="43" t="s">
        <v>12619</v>
      </c>
      <c r="AA188" s="43">
        <v>480085150</v>
      </c>
      <c r="AB188" s="43">
        <v>10</v>
      </c>
      <c r="AC188" s="43" t="s">
        <v>916</v>
      </c>
      <c r="AD188" s="43" t="s">
        <v>917</v>
      </c>
      <c r="AE188" s="43" t="s">
        <v>918</v>
      </c>
      <c r="AF188" s="43" t="s">
        <v>919</v>
      </c>
      <c r="AG188" s="43" t="s">
        <v>920</v>
      </c>
      <c r="AH188" s="45">
        <v>44005</v>
      </c>
      <c r="AI188" s="43" t="s">
        <v>1245</v>
      </c>
      <c r="AJ188" s="43" t="s">
        <v>1679</v>
      </c>
      <c r="AL188" s="43">
        <v>9900</v>
      </c>
      <c r="AO188" s="43" t="s">
        <v>918</v>
      </c>
      <c r="AP188" s="43" t="s">
        <v>923</v>
      </c>
      <c r="AQ188" s="43" t="s">
        <v>924</v>
      </c>
      <c r="AR188" s="43">
        <v>1</v>
      </c>
      <c r="AS188" s="43" t="s">
        <v>925</v>
      </c>
      <c r="AT188" s="43">
        <v>0</v>
      </c>
      <c r="AV188" s="43">
        <v>183502500</v>
      </c>
      <c r="AW188" s="43">
        <v>183502500</v>
      </c>
      <c r="AX188" s="43">
        <v>183502500</v>
      </c>
      <c r="AY188" s="43" t="s">
        <v>926</v>
      </c>
      <c r="AZ188" s="43">
        <v>1</v>
      </c>
      <c r="BA188" s="43">
        <v>0</v>
      </c>
      <c r="BB188" s="43">
        <v>0</v>
      </c>
      <c r="BC188" s="43">
        <v>0</v>
      </c>
      <c r="BD188" s="43">
        <v>0</v>
      </c>
      <c r="BE188" s="43">
        <v>0</v>
      </c>
      <c r="BF188" s="43">
        <v>0</v>
      </c>
      <c r="BG188" s="43">
        <v>1</v>
      </c>
      <c r="BH188" s="43" t="s">
        <v>12620</v>
      </c>
      <c r="BI188" s="43" t="s">
        <v>11482</v>
      </c>
      <c r="BJ188" s="43">
        <v>1</v>
      </c>
      <c r="BK188" s="43">
        <v>1</v>
      </c>
      <c r="BL188" s="43" t="s">
        <v>11473</v>
      </c>
      <c r="BM188" s="43" t="s">
        <v>12573</v>
      </c>
      <c r="BN188" s="43" t="s">
        <v>8</v>
      </c>
      <c r="BO188" s="43" t="s">
        <v>11539</v>
      </c>
      <c r="BP188" s="43" t="s">
        <v>11302</v>
      </c>
      <c r="BQ188" s="43" t="s">
        <v>12574</v>
      </c>
      <c r="BR188" s="43" t="s">
        <v>12621</v>
      </c>
      <c r="BS188" s="43" t="s">
        <v>8087</v>
      </c>
      <c r="BT188" s="43">
        <v>12431</v>
      </c>
      <c r="BU188" s="43" t="s">
        <v>11819</v>
      </c>
      <c r="BV188" s="43">
        <v>1</v>
      </c>
      <c r="BW188" s="43">
        <v>183502500</v>
      </c>
      <c r="BX188" s="43">
        <v>183502500</v>
      </c>
      <c r="BY188" s="44">
        <v>43983</v>
      </c>
      <c r="BZ188" s="44">
        <v>43983</v>
      </c>
      <c r="CA188" s="43">
        <v>480085150</v>
      </c>
      <c r="CB188" s="45">
        <v>44006</v>
      </c>
      <c r="CC188" s="43" t="s">
        <v>11600</v>
      </c>
      <c r="CD188" s="43">
        <v>0</v>
      </c>
      <c r="CE188" s="43">
        <v>183502500</v>
      </c>
      <c r="CX188" s="43">
        <v>183502500</v>
      </c>
      <c r="CY188" s="43">
        <v>5121712379</v>
      </c>
      <c r="DE188" s="43" t="s">
        <v>12622</v>
      </c>
      <c r="DF188" s="43" t="s">
        <v>11482</v>
      </c>
      <c r="DG188" s="43">
        <v>1</v>
      </c>
      <c r="DH188" s="43">
        <v>1</v>
      </c>
      <c r="DI188" s="43">
        <v>1</v>
      </c>
      <c r="DJ188" s="45">
        <f t="shared" si="10"/>
        <v>44006</v>
      </c>
      <c r="DK188" s="43" t="b">
        <f t="shared" si="11"/>
        <v>1</v>
      </c>
      <c r="DL188" s="43" t="b">
        <f t="shared" si="12"/>
        <v>1</v>
      </c>
      <c r="DM188" s="43" t="b">
        <f t="shared" si="13"/>
        <v>1</v>
      </c>
      <c r="DO188" s="43" t="b">
        <f t="shared" si="14"/>
        <v>0</v>
      </c>
    </row>
    <row r="189" spans="1:119" x14ac:dyDescent="0.3">
      <c r="A189" s="43">
        <v>480085151</v>
      </c>
      <c r="B189" s="43" t="s">
        <v>12623</v>
      </c>
      <c r="C189" s="43">
        <v>0</v>
      </c>
      <c r="D189" s="43" t="s">
        <v>12569</v>
      </c>
      <c r="E189" s="43" t="s">
        <v>231</v>
      </c>
      <c r="F189" s="43" t="s">
        <v>11467</v>
      </c>
      <c r="G189" s="43">
        <v>501730</v>
      </c>
      <c r="H189" s="43">
        <v>501730</v>
      </c>
      <c r="I189" s="43">
        <v>872310</v>
      </c>
      <c r="J189" s="43">
        <v>872310</v>
      </c>
      <c r="K189" s="43">
        <v>202006</v>
      </c>
      <c r="L189" s="43">
        <v>202006</v>
      </c>
      <c r="O189" s="43" t="s">
        <v>1680</v>
      </c>
      <c r="P189" s="43" t="s">
        <v>12570</v>
      </c>
      <c r="Q189" s="43">
        <v>1</v>
      </c>
      <c r="R189" s="43">
        <v>91445050</v>
      </c>
      <c r="S189" s="43">
        <v>91445050</v>
      </c>
      <c r="T189" s="43" t="s">
        <v>926</v>
      </c>
      <c r="U189" s="43">
        <v>91445050</v>
      </c>
      <c r="V189" s="43" t="s">
        <v>11487</v>
      </c>
      <c r="W189" s="44">
        <v>44006.025416666664</v>
      </c>
      <c r="X189" s="43">
        <v>91445050</v>
      </c>
      <c r="Y189" s="43" t="s">
        <v>12624</v>
      </c>
      <c r="AA189" s="43">
        <v>480085151</v>
      </c>
      <c r="AB189" s="43">
        <v>10</v>
      </c>
      <c r="AC189" s="43" t="s">
        <v>916</v>
      </c>
      <c r="AD189" s="43" t="s">
        <v>917</v>
      </c>
      <c r="AE189" s="43" t="s">
        <v>918</v>
      </c>
      <c r="AF189" s="43" t="s">
        <v>919</v>
      </c>
      <c r="AG189" s="43" t="s">
        <v>920</v>
      </c>
      <c r="AH189" s="45">
        <v>44005</v>
      </c>
      <c r="AI189" s="43" t="s">
        <v>1514</v>
      </c>
      <c r="AJ189" s="43" t="s">
        <v>1680</v>
      </c>
      <c r="AL189" s="43">
        <v>9900</v>
      </c>
      <c r="AO189" s="43" t="s">
        <v>918</v>
      </c>
      <c r="AP189" s="43" t="s">
        <v>923</v>
      </c>
      <c r="AQ189" s="43" t="s">
        <v>924</v>
      </c>
      <c r="AR189" s="43">
        <v>1</v>
      </c>
      <c r="AS189" s="43" t="s">
        <v>925</v>
      </c>
      <c r="AT189" s="43">
        <v>0</v>
      </c>
      <c r="AV189" s="43">
        <v>91445050</v>
      </c>
      <c r="AW189" s="43">
        <v>91445050</v>
      </c>
      <c r="AX189" s="43">
        <v>91445050</v>
      </c>
      <c r="AY189" s="43" t="s">
        <v>926</v>
      </c>
      <c r="AZ189" s="43">
        <v>1</v>
      </c>
      <c r="BA189" s="43">
        <v>0</v>
      </c>
      <c r="BB189" s="43">
        <v>0</v>
      </c>
      <c r="BC189" s="43">
        <v>0</v>
      </c>
      <c r="BD189" s="43">
        <v>0</v>
      </c>
      <c r="BE189" s="43">
        <v>0</v>
      </c>
      <c r="BF189" s="43">
        <v>0</v>
      </c>
      <c r="BG189" s="43">
        <v>1</v>
      </c>
      <c r="BH189" s="43" t="s">
        <v>12625</v>
      </c>
      <c r="BI189" s="43" t="s">
        <v>11482</v>
      </c>
      <c r="BJ189" s="43">
        <v>1</v>
      </c>
      <c r="BK189" s="43">
        <v>1</v>
      </c>
      <c r="BL189" s="43" t="s">
        <v>11473</v>
      </c>
      <c r="BM189" s="43" t="s">
        <v>12573</v>
      </c>
      <c r="BN189" s="43" t="s">
        <v>8</v>
      </c>
      <c r="BO189" s="43" t="s">
        <v>11539</v>
      </c>
      <c r="BP189" s="43" t="s">
        <v>11302</v>
      </c>
      <c r="BQ189" s="43" t="s">
        <v>12574</v>
      </c>
      <c r="BR189" s="43" t="s">
        <v>12626</v>
      </c>
      <c r="BS189" s="43" t="s">
        <v>8087</v>
      </c>
      <c r="BT189" s="43">
        <v>12429</v>
      </c>
      <c r="BU189" s="43" t="s">
        <v>12350</v>
      </c>
      <c r="BV189" s="43">
        <v>1</v>
      </c>
      <c r="BW189" s="43">
        <v>91445050</v>
      </c>
      <c r="BX189" s="43">
        <v>91445050</v>
      </c>
      <c r="BY189" s="44">
        <v>43983</v>
      </c>
      <c r="BZ189" s="44">
        <v>43983</v>
      </c>
      <c r="CA189" s="43">
        <v>480085151</v>
      </c>
      <c r="CB189" s="45">
        <v>44006</v>
      </c>
      <c r="CC189" s="43" t="s">
        <v>11600</v>
      </c>
      <c r="CD189" s="43">
        <v>0</v>
      </c>
      <c r="CE189" s="43">
        <v>91445050</v>
      </c>
      <c r="CX189" s="43">
        <v>91445050</v>
      </c>
      <c r="CY189" s="43">
        <v>5121712489</v>
      </c>
      <c r="DE189" s="43" t="s">
        <v>12627</v>
      </c>
      <c r="DF189" s="43" t="s">
        <v>11482</v>
      </c>
      <c r="DG189" s="43">
        <v>1</v>
      </c>
      <c r="DH189" s="43">
        <v>1</v>
      </c>
      <c r="DI189" s="43">
        <v>1</v>
      </c>
      <c r="DJ189" s="45">
        <f t="shared" si="10"/>
        <v>44006</v>
      </c>
      <c r="DK189" s="43" t="b">
        <f t="shared" si="11"/>
        <v>1</v>
      </c>
      <c r="DL189" s="43" t="b">
        <f t="shared" si="12"/>
        <v>1</v>
      </c>
      <c r="DM189" s="43" t="b">
        <f t="shared" si="13"/>
        <v>1</v>
      </c>
      <c r="DO189" s="43" t="b">
        <f t="shared" si="14"/>
        <v>0</v>
      </c>
    </row>
    <row r="190" spans="1:119" x14ac:dyDescent="0.3">
      <c r="A190" s="43">
        <v>480085152</v>
      </c>
      <c r="B190" s="43" t="s">
        <v>12628</v>
      </c>
      <c r="C190" s="43">
        <v>0</v>
      </c>
      <c r="D190" s="43" t="s">
        <v>12569</v>
      </c>
      <c r="E190" s="43" t="s">
        <v>231</v>
      </c>
      <c r="F190" s="43" t="s">
        <v>11467</v>
      </c>
      <c r="G190" s="43">
        <v>501730</v>
      </c>
      <c r="H190" s="43">
        <v>501730</v>
      </c>
      <c r="I190" s="43">
        <v>872310</v>
      </c>
      <c r="J190" s="43">
        <v>872310</v>
      </c>
      <c r="K190" s="43">
        <v>202006</v>
      </c>
      <c r="L190" s="43">
        <v>202006</v>
      </c>
      <c r="O190" s="43" t="s">
        <v>1681</v>
      </c>
      <c r="P190" s="43" t="s">
        <v>12570</v>
      </c>
      <c r="Q190" s="43">
        <v>1</v>
      </c>
      <c r="R190" s="43">
        <v>183044812</v>
      </c>
      <c r="S190" s="43">
        <v>183044812</v>
      </c>
      <c r="T190" s="43" t="s">
        <v>926</v>
      </c>
      <c r="U190" s="43">
        <v>183044812</v>
      </c>
      <c r="V190" s="43" t="s">
        <v>11487</v>
      </c>
      <c r="W190" s="44">
        <v>44006.02584490741</v>
      </c>
      <c r="X190" s="43">
        <v>183044812</v>
      </c>
      <c r="Y190" s="43" t="s">
        <v>12629</v>
      </c>
      <c r="AA190" s="43">
        <v>480085152</v>
      </c>
      <c r="AB190" s="43">
        <v>10</v>
      </c>
      <c r="AC190" s="43" t="s">
        <v>916</v>
      </c>
      <c r="AD190" s="43" t="s">
        <v>917</v>
      </c>
      <c r="AE190" s="43" t="s">
        <v>918</v>
      </c>
      <c r="AF190" s="43" t="s">
        <v>919</v>
      </c>
      <c r="AG190" s="43" t="s">
        <v>920</v>
      </c>
      <c r="AH190" s="45">
        <v>44005</v>
      </c>
      <c r="AI190" s="43" t="s">
        <v>994</v>
      </c>
      <c r="AJ190" s="43" t="s">
        <v>1681</v>
      </c>
      <c r="AL190" s="43">
        <v>9900</v>
      </c>
      <c r="AO190" s="43" t="s">
        <v>918</v>
      </c>
      <c r="AP190" s="43" t="s">
        <v>923</v>
      </c>
      <c r="AQ190" s="43" t="s">
        <v>924</v>
      </c>
      <c r="AR190" s="43">
        <v>1</v>
      </c>
      <c r="AS190" s="43" t="s">
        <v>925</v>
      </c>
      <c r="AT190" s="43">
        <v>0</v>
      </c>
      <c r="AV190" s="43">
        <v>183044812</v>
      </c>
      <c r="AW190" s="43">
        <v>183044812</v>
      </c>
      <c r="AX190" s="43">
        <v>183044812</v>
      </c>
      <c r="AY190" s="43" t="s">
        <v>926</v>
      </c>
      <c r="AZ190" s="43">
        <v>1</v>
      </c>
      <c r="BA190" s="43">
        <v>0</v>
      </c>
      <c r="BB190" s="43">
        <v>0</v>
      </c>
      <c r="BC190" s="43">
        <v>0</v>
      </c>
      <c r="BD190" s="43">
        <v>0</v>
      </c>
      <c r="BE190" s="43">
        <v>0</v>
      </c>
      <c r="BF190" s="43">
        <v>0</v>
      </c>
      <c r="BG190" s="43">
        <v>1</v>
      </c>
      <c r="BH190" s="43" t="s">
        <v>12630</v>
      </c>
      <c r="BI190" s="43" t="s">
        <v>11482</v>
      </c>
      <c r="BJ190" s="43">
        <v>1</v>
      </c>
      <c r="BK190" s="43">
        <v>1</v>
      </c>
      <c r="BL190" s="43" t="s">
        <v>11473</v>
      </c>
      <c r="BM190" s="43" t="s">
        <v>12573</v>
      </c>
      <c r="BN190" s="43" t="s">
        <v>8</v>
      </c>
      <c r="BO190" s="43" t="s">
        <v>11539</v>
      </c>
      <c r="BP190" s="43" t="s">
        <v>11302</v>
      </c>
      <c r="BQ190" s="43" t="s">
        <v>12574</v>
      </c>
      <c r="BR190" s="43" t="s">
        <v>12631</v>
      </c>
      <c r="BS190" s="43" t="s">
        <v>8087</v>
      </c>
      <c r="BT190" s="43">
        <v>12428</v>
      </c>
      <c r="BU190" s="43" t="s">
        <v>11670</v>
      </c>
      <c r="BV190" s="43">
        <v>1</v>
      </c>
      <c r="BW190" s="43">
        <v>183044812</v>
      </c>
      <c r="BX190" s="43">
        <v>183044812</v>
      </c>
      <c r="BY190" s="44">
        <v>43983</v>
      </c>
      <c r="BZ190" s="44">
        <v>43983</v>
      </c>
      <c r="CA190" s="43">
        <v>480085152</v>
      </c>
      <c r="CB190" s="45">
        <v>44006</v>
      </c>
      <c r="CC190" s="43" t="s">
        <v>11600</v>
      </c>
      <c r="CD190" s="43">
        <v>0</v>
      </c>
      <c r="CE190" s="43">
        <v>183044812</v>
      </c>
      <c r="CX190" s="43">
        <v>183044812</v>
      </c>
      <c r="CY190" s="43">
        <v>5121712390</v>
      </c>
      <c r="DE190" s="43" t="s">
        <v>12632</v>
      </c>
      <c r="DF190" s="43" t="s">
        <v>11482</v>
      </c>
      <c r="DG190" s="43">
        <v>1</v>
      </c>
      <c r="DH190" s="43">
        <v>1</v>
      </c>
      <c r="DI190" s="43">
        <v>1</v>
      </c>
      <c r="DJ190" s="45">
        <f t="shared" si="10"/>
        <v>44006</v>
      </c>
      <c r="DK190" s="43" t="b">
        <f t="shared" si="11"/>
        <v>1</v>
      </c>
      <c r="DL190" s="43" t="b">
        <f t="shared" si="12"/>
        <v>1</v>
      </c>
      <c r="DM190" s="43" t="b">
        <f t="shared" si="13"/>
        <v>1</v>
      </c>
      <c r="DO190" s="43" t="b">
        <f t="shared" si="14"/>
        <v>0</v>
      </c>
    </row>
    <row r="191" spans="1:119" x14ac:dyDescent="0.3">
      <c r="A191" s="43">
        <v>480085153</v>
      </c>
      <c r="B191" s="43" t="s">
        <v>12633</v>
      </c>
      <c r="C191" s="43">
        <v>0</v>
      </c>
      <c r="D191" s="43" t="s">
        <v>12569</v>
      </c>
      <c r="E191" s="43" t="s">
        <v>231</v>
      </c>
      <c r="F191" s="43" t="s">
        <v>11467</v>
      </c>
      <c r="G191" s="43">
        <v>501730</v>
      </c>
      <c r="H191" s="43">
        <v>501730</v>
      </c>
      <c r="I191" s="43">
        <v>872310</v>
      </c>
      <c r="J191" s="43">
        <v>872310</v>
      </c>
      <c r="K191" s="43">
        <v>202006</v>
      </c>
      <c r="L191" s="43">
        <v>202006</v>
      </c>
      <c r="O191" s="43" t="s">
        <v>12634</v>
      </c>
      <c r="P191" s="43" t="s">
        <v>12570</v>
      </c>
      <c r="Q191" s="43">
        <v>1</v>
      </c>
      <c r="R191" s="43">
        <v>205308188</v>
      </c>
      <c r="S191" s="43">
        <v>205308188</v>
      </c>
      <c r="T191" s="43" t="s">
        <v>926</v>
      </c>
      <c r="U191" s="43">
        <v>205308188</v>
      </c>
      <c r="V191" s="43" t="s">
        <v>11487</v>
      </c>
      <c r="W191" s="44">
        <v>44006.026574074072</v>
      </c>
      <c r="X191" s="43">
        <v>205308188</v>
      </c>
      <c r="Y191" s="43" t="s">
        <v>12635</v>
      </c>
      <c r="AA191" s="43">
        <v>480085153</v>
      </c>
      <c r="AB191" s="43">
        <v>10</v>
      </c>
      <c r="AC191" s="43" t="s">
        <v>916</v>
      </c>
      <c r="AD191" s="43" t="s">
        <v>917</v>
      </c>
      <c r="AE191" s="43" t="s">
        <v>918</v>
      </c>
      <c r="AF191" s="43" t="s">
        <v>919</v>
      </c>
      <c r="AG191" s="43" t="s">
        <v>920</v>
      </c>
      <c r="AH191" s="45">
        <v>44005</v>
      </c>
      <c r="AI191" s="43" t="s">
        <v>994</v>
      </c>
      <c r="AJ191" s="43" t="s">
        <v>1682</v>
      </c>
      <c r="AL191" s="43">
        <v>9900</v>
      </c>
      <c r="AO191" s="43" t="s">
        <v>918</v>
      </c>
      <c r="AP191" s="43" t="s">
        <v>923</v>
      </c>
      <c r="AQ191" s="43" t="s">
        <v>924</v>
      </c>
      <c r="AR191" s="43">
        <v>1</v>
      </c>
      <c r="AS191" s="43" t="s">
        <v>925</v>
      </c>
      <c r="AT191" s="43">
        <v>0</v>
      </c>
      <c r="AV191" s="43">
        <v>205308188</v>
      </c>
      <c r="AW191" s="43">
        <v>205308188</v>
      </c>
      <c r="AX191" s="43">
        <v>205308188</v>
      </c>
      <c r="AY191" s="43" t="s">
        <v>926</v>
      </c>
      <c r="AZ191" s="43">
        <v>1</v>
      </c>
      <c r="BA191" s="43">
        <v>0</v>
      </c>
      <c r="BB191" s="43">
        <v>0</v>
      </c>
      <c r="BC191" s="43">
        <v>0</v>
      </c>
      <c r="BD191" s="43">
        <v>0</v>
      </c>
      <c r="BE191" s="43">
        <v>0</v>
      </c>
      <c r="BF191" s="43">
        <v>0</v>
      </c>
      <c r="BG191" s="43">
        <v>1</v>
      </c>
      <c r="BH191" s="43" t="s">
        <v>12636</v>
      </c>
      <c r="BI191" s="43" t="s">
        <v>11482</v>
      </c>
      <c r="BJ191" s="43">
        <v>1</v>
      </c>
      <c r="BK191" s="43">
        <v>1</v>
      </c>
      <c r="BL191" s="43" t="s">
        <v>11473</v>
      </c>
      <c r="BM191" s="43" t="s">
        <v>12573</v>
      </c>
      <c r="BN191" s="43" t="s">
        <v>8</v>
      </c>
      <c r="BO191" s="43" t="s">
        <v>11539</v>
      </c>
      <c r="BP191" s="43" t="s">
        <v>11302</v>
      </c>
      <c r="BQ191" s="43" t="s">
        <v>12574</v>
      </c>
      <c r="BR191" s="43" t="s">
        <v>12637</v>
      </c>
      <c r="BS191" s="43" t="s">
        <v>8087</v>
      </c>
      <c r="BT191" s="43">
        <v>12428</v>
      </c>
      <c r="BU191" s="43" t="s">
        <v>11670</v>
      </c>
      <c r="BV191" s="43">
        <v>1</v>
      </c>
      <c r="BW191" s="43">
        <v>205308188</v>
      </c>
      <c r="BX191" s="43">
        <v>205308188</v>
      </c>
      <c r="BY191" s="44">
        <v>43983</v>
      </c>
      <c r="BZ191" s="44">
        <v>43983</v>
      </c>
      <c r="CA191" s="43">
        <v>480085153</v>
      </c>
      <c r="CB191" s="45">
        <v>44006</v>
      </c>
      <c r="CC191" s="43" t="s">
        <v>11600</v>
      </c>
      <c r="CD191" s="43">
        <v>0</v>
      </c>
      <c r="CE191" s="43">
        <v>205308188</v>
      </c>
      <c r="CX191" s="43">
        <v>205308188</v>
      </c>
      <c r="CY191" s="43">
        <v>5121712390</v>
      </c>
      <c r="DE191" s="43" t="s">
        <v>12638</v>
      </c>
      <c r="DF191" s="43" t="s">
        <v>11482</v>
      </c>
      <c r="DG191" s="43">
        <v>1</v>
      </c>
      <c r="DH191" s="43">
        <v>1</v>
      </c>
      <c r="DI191" s="43">
        <v>1</v>
      </c>
      <c r="DJ191" s="45">
        <f t="shared" si="10"/>
        <v>44006</v>
      </c>
      <c r="DK191" s="43" t="b">
        <f t="shared" si="11"/>
        <v>1</v>
      </c>
      <c r="DL191" s="43" t="b">
        <f t="shared" si="12"/>
        <v>1</v>
      </c>
      <c r="DM191" s="43" t="b">
        <f t="shared" si="13"/>
        <v>1</v>
      </c>
      <c r="DO191" s="43" t="b">
        <f t="shared" si="14"/>
        <v>0</v>
      </c>
    </row>
    <row r="192" spans="1:119" x14ac:dyDescent="0.3">
      <c r="A192" s="43">
        <v>480085240</v>
      </c>
      <c r="B192" s="43" t="s">
        <v>12639</v>
      </c>
      <c r="C192" s="43">
        <v>1</v>
      </c>
      <c r="D192" s="43" t="s">
        <v>11778</v>
      </c>
      <c r="E192" s="43" t="s">
        <v>80</v>
      </c>
      <c r="F192" s="43" t="s">
        <v>11467</v>
      </c>
      <c r="G192" s="43">
        <v>501730</v>
      </c>
      <c r="H192" s="43">
        <v>501730</v>
      </c>
      <c r="I192" s="43">
        <v>872320</v>
      </c>
      <c r="J192" s="43">
        <v>872320</v>
      </c>
      <c r="K192" s="43">
        <v>202006</v>
      </c>
      <c r="L192" s="43">
        <v>202006</v>
      </c>
      <c r="O192" s="43" t="s">
        <v>1694</v>
      </c>
      <c r="P192" s="43" t="s">
        <v>11779</v>
      </c>
      <c r="Q192" s="43">
        <v>1</v>
      </c>
      <c r="R192" s="43">
        <v>300000</v>
      </c>
      <c r="S192" s="43">
        <v>300000</v>
      </c>
      <c r="T192" s="43" t="s">
        <v>926</v>
      </c>
      <c r="U192" s="43">
        <v>300000</v>
      </c>
      <c r="V192" s="43" t="s">
        <v>11487</v>
      </c>
      <c r="W192" s="44">
        <v>44007.855613425927</v>
      </c>
      <c r="X192" s="43">
        <v>1425000</v>
      </c>
      <c r="Y192" s="43" t="s">
        <v>12640</v>
      </c>
      <c r="AA192" s="43">
        <v>480085240</v>
      </c>
      <c r="AB192" s="43">
        <v>20</v>
      </c>
      <c r="AC192" s="43" t="s">
        <v>916</v>
      </c>
      <c r="AD192" s="43" t="s">
        <v>917</v>
      </c>
      <c r="AE192" s="43" t="s">
        <v>918</v>
      </c>
      <c r="AF192" s="43" t="s">
        <v>919</v>
      </c>
      <c r="AG192" s="43" t="s">
        <v>920</v>
      </c>
      <c r="AH192" s="45">
        <v>44006</v>
      </c>
      <c r="AI192" s="43" t="s">
        <v>1169</v>
      </c>
      <c r="AJ192" s="43" t="s">
        <v>1694</v>
      </c>
      <c r="AL192" s="43">
        <v>9900</v>
      </c>
      <c r="AO192" s="43" t="s">
        <v>918</v>
      </c>
      <c r="AP192" s="43" t="s">
        <v>923</v>
      </c>
      <c r="AQ192" s="43" t="s">
        <v>924</v>
      </c>
      <c r="AR192" s="43">
        <v>1</v>
      </c>
      <c r="AS192" s="43" t="s">
        <v>925</v>
      </c>
      <c r="AT192" s="43">
        <v>0</v>
      </c>
      <c r="AV192" s="43">
        <v>300000</v>
      </c>
      <c r="AW192" s="43">
        <v>300000</v>
      </c>
      <c r="AX192" s="43">
        <v>1425000</v>
      </c>
      <c r="AY192" s="43" t="s">
        <v>926</v>
      </c>
      <c r="AZ192" s="43">
        <v>1</v>
      </c>
      <c r="BA192" s="43">
        <v>0</v>
      </c>
      <c r="BB192" s="43">
        <v>0</v>
      </c>
      <c r="BC192" s="43">
        <v>0</v>
      </c>
      <c r="BD192" s="43">
        <v>0</v>
      </c>
      <c r="BE192" s="43">
        <v>0</v>
      </c>
      <c r="BF192" s="43">
        <v>0</v>
      </c>
      <c r="BG192" s="43">
        <v>1</v>
      </c>
      <c r="BH192" s="43" t="s">
        <v>12641</v>
      </c>
      <c r="BI192" s="43" t="s">
        <v>11482</v>
      </c>
      <c r="BJ192" s="43">
        <v>1</v>
      </c>
      <c r="BK192" s="43">
        <v>1</v>
      </c>
      <c r="BL192" s="43" t="s">
        <v>11473</v>
      </c>
      <c r="BM192" s="43" t="s">
        <v>11778</v>
      </c>
      <c r="BN192" s="43" t="s">
        <v>13</v>
      </c>
      <c r="BO192" s="43" t="s">
        <v>10025</v>
      </c>
      <c r="BP192" s="43" t="s">
        <v>11527</v>
      </c>
      <c r="BQ192" s="43" t="s">
        <v>11527</v>
      </c>
      <c r="BR192" s="43" t="s">
        <v>12642</v>
      </c>
      <c r="BS192" s="43" t="s">
        <v>8087</v>
      </c>
      <c r="BT192" s="43">
        <v>12324</v>
      </c>
      <c r="BU192" s="43" t="s">
        <v>11783</v>
      </c>
      <c r="BV192" s="43">
        <v>1</v>
      </c>
      <c r="BW192" s="43">
        <v>1425000</v>
      </c>
      <c r="BX192" s="43">
        <v>1425000</v>
      </c>
      <c r="BY192" s="44">
        <v>44011</v>
      </c>
      <c r="BZ192" s="44">
        <v>44011</v>
      </c>
      <c r="CA192" s="43">
        <v>480085240</v>
      </c>
      <c r="CB192" s="45">
        <v>44007</v>
      </c>
      <c r="CC192" s="43" t="s">
        <v>11600</v>
      </c>
      <c r="CD192" s="43">
        <v>0</v>
      </c>
      <c r="CE192" s="43">
        <v>1425000</v>
      </c>
      <c r="CX192" s="43">
        <v>1425000</v>
      </c>
      <c r="CY192" s="43" t="s">
        <v>11531</v>
      </c>
      <c r="DE192" s="43" t="s">
        <v>12643</v>
      </c>
      <c r="DF192" s="43" t="s">
        <v>11482</v>
      </c>
      <c r="DG192" s="43">
        <v>1</v>
      </c>
      <c r="DH192" s="43">
        <v>1</v>
      </c>
      <c r="DI192" s="43">
        <v>2</v>
      </c>
      <c r="DJ192" s="45">
        <f t="shared" si="10"/>
        <v>44007</v>
      </c>
      <c r="DK192" s="43" t="b">
        <f t="shared" si="11"/>
        <v>1</v>
      </c>
      <c r="DL192" s="43" t="b">
        <f t="shared" si="12"/>
        <v>1</v>
      </c>
      <c r="DM192" s="43" t="b">
        <f t="shared" si="13"/>
        <v>1</v>
      </c>
      <c r="DO192" s="43" t="b">
        <f t="shared" si="14"/>
        <v>0</v>
      </c>
    </row>
    <row r="193" spans="1:119" x14ac:dyDescent="0.3">
      <c r="A193" s="43">
        <v>480085254</v>
      </c>
      <c r="B193" s="43" t="s">
        <v>12644</v>
      </c>
      <c r="C193" s="43">
        <v>0</v>
      </c>
      <c r="D193" s="43" t="s">
        <v>12523</v>
      </c>
      <c r="E193" s="43" t="s">
        <v>184</v>
      </c>
      <c r="F193" s="43" t="s">
        <v>11467</v>
      </c>
      <c r="G193" s="43">
        <v>501730</v>
      </c>
      <c r="H193" s="43">
        <v>501730</v>
      </c>
      <c r="I193" s="43">
        <v>872310</v>
      </c>
      <c r="J193" s="43">
        <v>872310</v>
      </c>
      <c r="K193" s="43">
        <v>202006</v>
      </c>
      <c r="L193" s="43">
        <v>202006</v>
      </c>
      <c r="O193" s="43" t="s">
        <v>1699</v>
      </c>
      <c r="P193" s="43" t="s">
        <v>12524</v>
      </c>
      <c r="Q193" s="43">
        <v>1</v>
      </c>
      <c r="R193" s="43">
        <v>99000000</v>
      </c>
      <c r="S193" s="43">
        <v>99000000</v>
      </c>
      <c r="T193" s="43" t="s">
        <v>926</v>
      </c>
      <c r="U193" s="43">
        <v>99000000</v>
      </c>
      <c r="V193" s="43" t="s">
        <v>11487</v>
      </c>
      <c r="W193" s="44">
        <v>44008.666377314818</v>
      </c>
      <c r="X193" s="43">
        <v>99000000</v>
      </c>
      <c r="Y193" s="43" t="s">
        <v>12645</v>
      </c>
      <c r="AA193" s="43">
        <v>480085254</v>
      </c>
      <c r="AB193" s="43">
        <v>10</v>
      </c>
      <c r="AC193" s="43" t="s">
        <v>916</v>
      </c>
      <c r="AD193" s="43" t="s">
        <v>917</v>
      </c>
      <c r="AE193" s="43" t="s">
        <v>918</v>
      </c>
      <c r="AF193" s="43" t="s">
        <v>919</v>
      </c>
      <c r="AG193" s="43" t="s">
        <v>920</v>
      </c>
      <c r="AH193" s="45">
        <v>44006</v>
      </c>
      <c r="AI193" s="43" t="s">
        <v>1063</v>
      </c>
      <c r="AJ193" s="43" t="s">
        <v>1699</v>
      </c>
      <c r="AL193" s="43">
        <v>9900</v>
      </c>
      <c r="AO193" s="43" t="s">
        <v>918</v>
      </c>
      <c r="AP193" s="43" t="s">
        <v>923</v>
      </c>
      <c r="AQ193" s="43" t="s">
        <v>924</v>
      </c>
      <c r="AR193" s="43">
        <v>1</v>
      </c>
      <c r="AS193" s="43" t="s">
        <v>925</v>
      </c>
      <c r="AT193" s="43">
        <v>0</v>
      </c>
      <c r="AV193" s="43">
        <v>99000000</v>
      </c>
      <c r="AW193" s="43">
        <v>99000000</v>
      </c>
      <c r="AX193" s="43">
        <v>99000000</v>
      </c>
      <c r="AY193" s="43" t="s">
        <v>926</v>
      </c>
      <c r="AZ193" s="43">
        <v>1</v>
      </c>
      <c r="BA193" s="43">
        <v>0</v>
      </c>
      <c r="BB193" s="43">
        <v>0</v>
      </c>
      <c r="BC193" s="43">
        <v>0</v>
      </c>
      <c r="BD193" s="43">
        <v>0</v>
      </c>
      <c r="BE193" s="43">
        <v>0</v>
      </c>
      <c r="BF193" s="43">
        <v>0</v>
      </c>
      <c r="BG193" s="43">
        <v>1</v>
      </c>
      <c r="BH193" s="43" t="s">
        <v>12646</v>
      </c>
      <c r="BI193" s="43" t="s">
        <v>11482</v>
      </c>
      <c r="BJ193" s="43">
        <v>1</v>
      </c>
      <c r="BK193" s="43">
        <v>1</v>
      </c>
      <c r="BL193" s="43" t="s">
        <v>11473</v>
      </c>
      <c r="BM193" s="43" t="s">
        <v>12523</v>
      </c>
      <c r="BN193" s="43" t="s">
        <v>8</v>
      </c>
      <c r="BO193" s="43" t="s">
        <v>11539</v>
      </c>
      <c r="BP193" s="43" t="s">
        <v>11302</v>
      </c>
      <c r="BQ193" s="43" t="s">
        <v>11668</v>
      </c>
      <c r="BR193" s="43" t="s">
        <v>12647</v>
      </c>
      <c r="BS193" s="43" t="s">
        <v>8087</v>
      </c>
      <c r="BT193" s="43">
        <v>11660</v>
      </c>
      <c r="BU193" s="43" t="s">
        <v>11277</v>
      </c>
      <c r="BV193" s="43">
        <v>1</v>
      </c>
      <c r="BW193" s="43">
        <v>99000000</v>
      </c>
      <c r="BX193" s="43">
        <v>99000000</v>
      </c>
      <c r="BY193" s="44">
        <v>43983</v>
      </c>
      <c r="BZ193" s="44">
        <v>43983</v>
      </c>
      <c r="CA193" s="43">
        <v>480085254</v>
      </c>
      <c r="CB193" s="45">
        <v>44008</v>
      </c>
      <c r="CC193" s="43" t="s">
        <v>11600</v>
      </c>
      <c r="CD193" s="43">
        <v>0</v>
      </c>
      <c r="CE193" s="43">
        <v>99000000</v>
      </c>
      <c r="CX193" s="43">
        <v>99000000</v>
      </c>
      <c r="CY193" s="43">
        <v>5121711933</v>
      </c>
      <c r="DE193" s="43" t="s">
        <v>12648</v>
      </c>
      <c r="DF193" s="43" t="s">
        <v>11482</v>
      </c>
      <c r="DG193" s="43">
        <v>1</v>
      </c>
      <c r="DH193" s="43">
        <v>1</v>
      </c>
      <c r="DI193" s="43">
        <v>1</v>
      </c>
      <c r="DJ193" s="45">
        <f t="shared" si="10"/>
        <v>44008</v>
      </c>
      <c r="DK193" s="43" t="b">
        <f t="shared" si="11"/>
        <v>1</v>
      </c>
      <c r="DL193" s="43" t="b">
        <f t="shared" si="12"/>
        <v>1</v>
      </c>
      <c r="DM193" s="43" t="b">
        <f t="shared" si="13"/>
        <v>1</v>
      </c>
      <c r="DO193" s="43" t="b">
        <f t="shared" si="14"/>
        <v>0</v>
      </c>
    </row>
    <row r="194" spans="1:119" x14ac:dyDescent="0.3">
      <c r="A194" s="43">
        <v>480085258</v>
      </c>
      <c r="B194" s="43" t="s">
        <v>12649</v>
      </c>
      <c r="C194" s="43">
        <v>0</v>
      </c>
      <c r="D194" s="43" t="s">
        <v>12523</v>
      </c>
      <c r="E194" s="43" t="s">
        <v>184</v>
      </c>
      <c r="F194" s="43" t="s">
        <v>11467</v>
      </c>
      <c r="G194" s="43">
        <v>501730</v>
      </c>
      <c r="H194" s="43">
        <v>501730</v>
      </c>
      <c r="I194" s="43">
        <v>872310</v>
      </c>
      <c r="J194" s="43">
        <v>872310</v>
      </c>
      <c r="K194" s="43">
        <v>202006</v>
      </c>
      <c r="L194" s="43">
        <v>202006</v>
      </c>
      <c r="O194" s="43" t="s">
        <v>1700</v>
      </c>
      <c r="P194" s="43" t="s">
        <v>12524</v>
      </c>
      <c r="Q194" s="43">
        <v>1</v>
      </c>
      <c r="R194" s="43">
        <v>115436000</v>
      </c>
      <c r="S194" s="43">
        <v>115436000</v>
      </c>
      <c r="T194" s="43" t="s">
        <v>926</v>
      </c>
      <c r="U194" s="43">
        <v>115436000</v>
      </c>
      <c r="V194" s="43" t="s">
        <v>11487</v>
      </c>
      <c r="W194" s="44">
        <v>44008.668344907404</v>
      </c>
      <c r="X194" s="43">
        <v>115436000</v>
      </c>
      <c r="Y194" s="43" t="s">
        <v>12650</v>
      </c>
      <c r="AA194" s="43">
        <v>480085258</v>
      </c>
      <c r="AB194" s="43">
        <v>10</v>
      </c>
      <c r="AC194" s="43" t="s">
        <v>916</v>
      </c>
      <c r="AD194" s="43" t="s">
        <v>917</v>
      </c>
      <c r="AE194" s="43" t="s">
        <v>918</v>
      </c>
      <c r="AF194" s="43" t="s">
        <v>919</v>
      </c>
      <c r="AG194" s="43" t="s">
        <v>920</v>
      </c>
      <c r="AH194" s="45">
        <v>44006</v>
      </c>
      <c r="AI194" s="43" t="s">
        <v>1070</v>
      </c>
      <c r="AJ194" s="43" t="s">
        <v>1700</v>
      </c>
      <c r="AL194" s="43">
        <v>9900</v>
      </c>
      <c r="AO194" s="43" t="s">
        <v>918</v>
      </c>
      <c r="AP194" s="43" t="s">
        <v>923</v>
      </c>
      <c r="AQ194" s="43" t="s">
        <v>924</v>
      </c>
      <c r="AR194" s="43">
        <v>1</v>
      </c>
      <c r="AS194" s="43" t="s">
        <v>925</v>
      </c>
      <c r="AT194" s="43">
        <v>0</v>
      </c>
      <c r="AV194" s="43">
        <v>115436000</v>
      </c>
      <c r="AW194" s="43">
        <v>115436000</v>
      </c>
      <c r="AX194" s="43">
        <v>115436000</v>
      </c>
      <c r="AY194" s="43" t="s">
        <v>926</v>
      </c>
      <c r="AZ194" s="43">
        <v>1</v>
      </c>
      <c r="BA194" s="43">
        <v>0</v>
      </c>
      <c r="BB194" s="43">
        <v>0</v>
      </c>
      <c r="BC194" s="43">
        <v>0</v>
      </c>
      <c r="BD194" s="43">
        <v>0</v>
      </c>
      <c r="BE194" s="43">
        <v>0</v>
      </c>
      <c r="BF194" s="43">
        <v>0</v>
      </c>
      <c r="BG194" s="43">
        <v>1</v>
      </c>
      <c r="BH194" s="43" t="s">
        <v>12651</v>
      </c>
      <c r="BI194" s="43" t="s">
        <v>11482</v>
      </c>
      <c r="BJ194" s="43">
        <v>1</v>
      </c>
      <c r="BK194" s="43">
        <v>1</v>
      </c>
      <c r="BL194" s="43" t="s">
        <v>11473</v>
      </c>
      <c r="BM194" s="43" t="s">
        <v>12523</v>
      </c>
      <c r="BN194" s="43" t="s">
        <v>8</v>
      </c>
      <c r="BO194" s="43" t="s">
        <v>11539</v>
      </c>
      <c r="BP194" s="43" t="s">
        <v>11302</v>
      </c>
      <c r="BQ194" s="43" t="s">
        <v>11668</v>
      </c>
      <c r="BR194" s="43" t="s">
        <v>12652</v>
      </c>
      <c r="BS194" s="43" t="s">
        <v>8087</v>
      </c>
      <c r="BT194" s="43">
        <v>11667</v>
      </c>
      <c r="BU194" s="43" t="s">
        <v>11274</v>
      </c>
      <c r="BV194" s="43">
        <v>1</v>
      </c>
      <c r="BW194" s="43">
        <v>115436000</v>
      </c>
      <c r="BX194" s="43">
        <v>115436000</v>
      </c>
      <c r="BY194" s="44">
        <v>43983</v>
      </c>
      <c r="BZ194" s="44">
        <v>43983</v>
      </c>
      <c r="CA194" s="43">
        <v>480085258</v>
      </c>
      <c r="CB194" s="45">
        <v>44008</v>
      </c>
      <c r="CC194" s="43" t="s">
        <v>11600</v>
      </c>
      <c r="CD194" s="43">
        <v>0</v>
      </c>
      <c r="CE194" s="43">
        <v>115436000</v>
      </c>
      <c r="CX194" s="43">
        <v>115436000</v>
      </c>
      <c r="CY194" s="43">
        <v>5121712435</v>
      </c>
      <c r="DE194" s="43" t="s">
        <v>12653</v>
      </c>
      <c r="DF194" s="43" t="s">
        <v>11482</v>
      </c>
      <c r="DG194" s="43">
        <v>1</v>
      </c>
      <c r="DH194" s="43">
        <v>1</v>
      </c>
      <c r="DI194" s="43">
        <v>1</v>
      </c>
      <c r="DJ194" s="45">
        <f t="shared" si="10"/>
        <v>44008</v>
      </c>
      <c r="DK194" s="43" t="b">
        <f t="shared" si="11"/>
        <v>1</v>
      </c>
      <c r="DL194" s="43" t="b">
        <f t="shared" si="12"/>
        <v>1</v>
      </c>
      <c r="DM194" s="43" t="b">
        <f t="shared" si="13"/>
        <v>1</v>
      </c>
      <c r="DO194" s="43" t="b">
        <f t="shared" si="14"/>
        <v>0</v>
      </c>
    </row>
    <row r="195" spans="1:119" x14ac:dyDescent="0.3">
      <c r="A195" s="43">
        <v>480085241</v>
      </c>
      <c r="B195" s="43" t="s">
        <v>12654</v>
      </c>
      <c r="C195" s="43">
        <v>0</v>
      </c>
      <c r="D195" s="43" t="s">
        <v>12438</v>
      </c>
      <c r="E195" s="43" t="s">
        <v>184</v>
      </c>
      <c r="F195" s="43" t="s">
        <v>11467</v>
      </c>
      <c r="G195" s="43">
        <v>501730</v>
      </c>
      <c r="H195" s="43">
        <v>501730</v>
      </c>
      <c r="I195" s="43">
        <v>872310</v>
      </c>
      <c r="J195" s="43">
        <v>872310</v>
      </c>
      <c r="K195" s="43">
        <v>202006</v>
      </c>
      <c r="L195" s="43">
        <v>202006</v>
      </c>
      <c r="O195" s="43" t="s">
        <v>1695</v>
      </c>
      <c r="P195" s="43" t="s">
        <v>229</v>
      </c>
      <c r="Q195" s="43">
        <v>1</v>
      </c>
      <c r="R195" s="43">
        <v>133427000</v>
      </c>
      <c r="S195" s="43">
        <v>133427000</v>
      </c>
      <c r="T195" s="43" t="s">
        <v>926</v>
      </c>
      <c r="U195" s="43">
        <v>133427000</v>
      </c>
      <c r="V195" s="43" t="s">
        <v>11487</v>
      </c>
      <c r="W195" s="44">
        <v>44007.857905092591</v>
      </c>
      <c r="X195" s="43">
        <v>133427000</v>
      </c>
      <c r="Y195" s="43" t="s">
        <v>12655</v>
      </c>
      <c r="AA195" s="43">
        <v>480085241</v>
      </c>
      <c r="AB195" s="43">
        <v>10</v>
      </c>
      <c r="AC195" s="43" t="s">
        <v>916</v>
      </c>
      <c r="AD195" s="43" t="s">
        <v>917</v>
      </c>
      <c r="AE195" s="43" t="s">
        <v>918</v>
      </c>
      <c r="AF195" s="43" t="s">
        <v>919</v>
      </c>
      <c r="AG195" s="43" t="s">
        <v>920</v>
      </c>
      <c r="AH195" s="45">
        <v>44006</v>
      </c>
      <c r="AI195" s="43" t="s">
        <v>1068</v>
      </c>
      <c r="AJ195" s="43" t="s">
        <v>1695</v>
      </c>
      <c r="AL195" s="43">
        <v>9900</v>
      </c>
      <c r="AO195" s="43" t="s">
        <v>918</v>
      </c>
      <c r="AP195" s="43" t="s">
        <v>923</v>
      </c>
      <c r="AQ195" s="43" t="s">
        <v>924</v>
      </c>
      <c r="AR195" s="43">
        <v>1</v>
      </c>
      <c r="AS195" s="43" t="s">
        <v>925</v>
      </c>
      <c r="AT195" s="43">
        <v>0</v>
      </c>
      <c r="AV195" s="43">
        <v>133427000</v>
      </c>
      <c r="AW195" s="43">
        <v>133427000</v>
      </c>
      <c r="AX195" s="43">
        <v>133427000</v>
      </c>
      <c r="AY195" s="43" t="s">
        <v>926</v>
      </c>
      <c r="AZ195" s="43">
        <v>1</v>
      </c>
      <c r="BA195" s="43">
        <v>0</v>
      </c>
      <c r="BB195" s="43">
        <v>0</v>
      </c>
      <c r="BC195" s="43">
        <v>0</v>
      </c>
      <c r="BD195" s="43">
        <v>0</v>
      </c>
      <c r="BE195" s="43">
        <v>0</v>
      </c>
      <c r="BF195" s="43">
        <v>0</v>
      </c>
      <c r="BG195" s="43">
        <v>1</v>
      </c>
      <c r="BH195" s="43" t="s">
        <v>12656</v>
      </c>
      <c r="BI195" s="43" t="s">
        <v>11482</v>
      </c>
      <c r="BJ195" s="43">
        <v>1</v>
      </c>
      <c r="BK195" s="43">
        <v>1</v>
      </c>
      <c r="BL195" s="43" t="s">
        <v>11473</v>
      </c>
      <c r="BM195" s="43" t="s">
        <v>12438</v>
      </c>
      <c r="BN195" s="43" t="s">
        <v>8</v>
      </c>
      <c r="BO195" s="43" t="s">
        <v>11539</v>
      </c>
      <c r="BP195" s="43" t="s">
        <v>11302</v>
      </c>
      <c r="BQ195" s="43" t="s">
        <v>11668</v>
      </c>
      <c r="BR195" s="43" t="s">
        <v>1695</v>
      </c>
      <c r="BS195" s="43" t="s">
        <v>8087</v>
      </c>
      <c r="BT195" s="43">
        <v>11443</v>
      </c>
      <c r="BU195" s="43" t="s">
        <v>11273</v>
      </c>
      <c r="BV195" s="43">
        <v>1</v>
      </c>
      <c r="BW195" s="43">
        <v>133427000</v>
      </c>
      <c r="BX195" s="43">
        <v>133427000</v>
      </c>
      <c r="BY195" s="44">
        <v>43983</v>
      </c>
      <c r="BZ195" s="44">
        <v>43983</v>
      </c>
      <c r="CA195" s="43">
        <v>480085241</v>
      </c>
      <c r="CB195" s="45">
        <v>44007</v>
      </c>
      <c r="CC195" s="43" t="s">
        <v>11600</v>
      </c>
      <c r="CD195" s="43">
        <v>0</v>
      </c>
      <c r="CE195" s="43">
        <v>133427000</v>
      </c>
      <c r="CX195" s="43">
        <v>133427000</v>
      </c>
      <c r="CY195" s="43">
        <v>5121711884</v>
      </c>
      <c r="DE195" s="43" t="s">
        <v>12657</v>
      </c>
      <c r="DF195" s="43" t="s">
        <v>11482</v>
      </c>
      <c r="DG195" s="43">
        <v>1</v>
      </c>
      <c r="DH195" s="43">
        <v>1</v>
      </c>
      <c r="DI195" s="43">
        <v>1</v>
      </c>
      <c r="DJ195" s="45">
        <f t="shared" ref="DJ195:DJ258" si="15">CB195</f>
        <v>44007</v>
      </c>
      <c r="DK195" s="43" t="b">
        <f t="shared" ref="DK195:DK258" si="16">X195=AX195</f>
        <v>1</v>
      </c>
      <c r="DL195" s="43" t="b">
        <f t="shared" ref="DL195:DL258" si="17">AX195=BX195</f>
        <v>1</v>
      </c>
      <c r="DM195" s="43" t="b">
        <f t="shared" ref="DM195:DM258" si="18">X195=BX195</f>
        <v>1</v>
      </c>
      <c r="DO195" s="43" t="b">
        <f t="shared" ref="DO195:DO258" si="19">X195=AX195=BX195</f>
        <v>0</v>
      </c>
    </row>
    <row r="196" spans="1:119" x14ac:dyDescent="0.3">
      <c r="A196" s="43">
        <v>480085242</v>
      </c>
      <c r="B196" s="43" t="s">
        <v>12658</v>
      </c>
      <c r="C196" s="43">
        <v>0</v>
      </c>
      <c r="D196" s="43" t="s">
        <v>12523</v>
      </c>
      <c r="E196" s="43" t="s">
        <v>184</v>
      </c>
      <c r="F196" s="43" t="s">
        <v>11467</v>
      </c>
      <c r="G196" s="43">
        <v>501730</v>
      </c>
      <c r="H196" s="43">
        <v>501730</v>
      </c>
      <c r="I196" s="43">
        <v>872310</v>
      </c>
      <c r="J196" s="43">
        <v>872310</v>
      </c>
      <c r="K196" s="43">
        <v>202006</v>
      </c>
      <c r="L196" s="43">
        <v>202006</v>
      </c>
      <c r="O196" s="43" t="s">
        <v>1696</v>
      </c>
      <c r="P196" s="43" t="s">
        <v>12524</v>
      </c>
      <c r="Q196" s="43">
        <v>1</v>
      </c>
      <c r="R196" s="43">
        <v>395820000</v>
      </c>
      <c r="S196" s="43">
        <v>395820000</v>
      </c>
      <c r="T196" s="43" t="s">
        <v>926</v>
      </c>
      <c r="U196" s="43">
        <v>395820000</v>
      </c>
      <c r="V196" s="43" t="s">
        <v>11487</v>
      </c>
      <c r="W196" s="44">
        <v>44007.859363425923</v>
      </c>
      <c r="X196" s="43">
        <v>395820000</v>
      </c>
      <c r="Y196" s="43" t="s">
        <v>12659</v>
      </c>
      <c r="AA196" s="43">
        <v>480085242</v>
      </c>
      <c r="AB196" s="43">
        <v>10</v>
      </c>
      <c r="AC196" s="43" t="s">
        <v>916</v>
      </c>
      <c r="AD196" s="43" t="s">
        <v>917</v>
      </c>
      <c r="AE196" s="43" t="s">
        <v>918</v>
      </c>
      <c r="AF196" s="43" t="s">
        <v>919</v>
      </c>
      <c r="AG196" s="43" t="s">
        <v>920</v>
      </c>
      <c r="AH196" s="45">
        <v>44006</v>
      </c>
      <c r="AI196" s="43" t="s">
        <v>1063</v>
      </c>
      <c r="AJ196" s="43" t="s">
        <v>1696</v>
      </c>
      <c r="AL196" s="43">
        <v>9900</v>
      </c>
      <c r="AO196" s="43" t="s">
        <v>918</v>
      </c>
      <c r="AP196" s="43" t="s">
        <v>923</v>
      </c>
      <c r="AQ196" s="43" t="s">
        <v>924</v>
      </c>
      <c r="AR196" s="43">
        <v>1</v>
      </c>
      <c r="AS196" s="43" t="s">
        <v>925</v>
      </c>
      <c r="AT196" s="43">
        <v>0</v>
      </c>
      <c r="AV196" s="43">
        <v>395820000</v>
      </c>
      <c r="AW196" s="43">
        <v>395820000</v>
      </c>
      <c r="AX196" s="43">
        <v>395820000</v>
      </c>
      <c r="AY196" s="43" t="s">
        <v>926</v>
      </c>
      <c r="AZ196" s="43">
        <v>1</v>
      </c>
      <c r="BA196" s="43">
        <v>0</v>
      </c>
      <c r="BB196" s="43">
        <v>0</v>
      </c>
      <c r="BC196" s="43">
        <v>0</v>
      </c>
      <c r="BD196" s="43">
        <v>0</v>
      </c>
      <c r="BE196" s="43">
        <v>0</v>
      </c>
      <c r="BF196" s="43">
        <v>0</v>
      </c>
      <c r="BG196" s="43">
        <v>1</v>
      </c>
      <c r="BH196" s="43" t="s">
        <v>12660</v>
      </c>
      <c r="BI196" s="43" t="s">
        <v>11482</v>
      </c>
      <c r="BJ196" s="43">
        <v>1</v>
      </c>
      <c r="BK196" s="43">
        <v>1</v>
      </c>
      <c r="BL196" s="43" t="s">
        <v>11473</v>
      </c>
      <c r="BM196" s="43" t="s">
        <v>12523</v>
      </c>
      <c r="BN196" s="43" t="s">
        <v>8</v>
      </c>
      <c r="BO196" s="43" t="s">
        <v>11539</v>
      </c>
      <c r="BP196" s="43" t="s">
        <v>11302</v>
      </c>
      <c r="BQ196" s="43" t="s">
        <v>11668</v>
      </c>
      <c r="BR196" s="43" t="s">
        <v>12661</v>
      </c>
      <c r="BS196" s="43" t="s">
        <v>8087</v>
      </c>
      <c r="BT196" s="43">
        <v>11660</v>
      </c>
      <c r="BU196" s="43" t="s">
        <v>11277</v>
      </c>
      <c r="BV196" s="43">
        <v>1</v>
      </c>
      <c r="BW196" s="43">
        <v>395820000</v>
      </c>
      <c r="BX196" s="43">
        <v>395820000</v>
      </c>
      <c r="BY196" s="44">
        <v>43983</v>
      </c>
      <c r="BZ196" s="44">
        <v>43983</v>
      </c>
      <c r="CA196" s="43">
        <v>480085242</v>
      </c>
      <c r="CB196" s="45">
        <v>44007</v>
      </c>
      <c r="CC196" s="43" t="s">
        <v>11600</v>
      </c>
      <c r="CD196" s="43">
        <v>0</v>
      </c>
      <c r="CE196" s="43">
        <v>395820000</v>
      </c>
      <c r="CX196" s="43">
        <v>395820000</v>
      </c>
      <c r="CY196" s="43">
        <v>5121712486</v>
      </c>
      <c r="DE196" s="43" t="s">
        <v>12662</v>
      </c>
      <c r="DF196" s="43" t="s">
        <v>11482</v>
      </c>
      <c r="DG196" s="43">
        <v>1</v>
      </c>
      <c r="DH196" s="43">
        <v>1</v>
      </c>
      <c r="DI196" s="43">
        <v>1</v>
      </c>
      <c r="DJ196" s="45">
        <f t="shared" si="15"/>
        <v>44007</v>
      </c>
      <c r="DK196" s="43" t="b">
        <f t="shared" si="16"/>
        <v>1</v>
      </c>
      <c r="DL196" s="43" t="b">
        <f t="shared" si="17"/>
        <v>1</v>
      </c>
      <c r="DM196" s="43" t="b">
        <f t="shared" si="18"/>
        <v>1</v>
      </c>
      <c r="DO196" s="43" t="b">
        <f t="shared" si="19"/>
        <v>0</v>
      </c>
    </row>
    <row r="197" spans="1:119" x14ac:dyDescent="0.3">
      <c r="A197" s="43">
        <v>480085262</v>
      </c>
      <c r="B197" s="43" t="s">
        <v>12663</v>
      </c>
      <c r="C197" s="43">
        <v>0</v>
      </c>
      <c r="D197" s="43" t="s">
        <v>12183</v>
      </c>
      <c r="E197" s="43" t="s">
        <v>184</v>
      </c>
      <c r="F197" s="43" t="s">
        <v>11467</v>
      </c>
      <c r="G197" s="43">
        <v>501730</v>
      </c>
      <c r="H197" s="43">
        <v>501730</v>
      </c>
      <c r="I197" s="43">
        <v>872560</v>
      </c>
      <c r="J197" s="43">
        <v>872310</v>
      </c>
      <c r="K197" s="43">
        <v>202006</v>
      </c>
      <c r="L197" s="43">
        <v>202006</v>
      </c>
      <c r="O197" s="43" t="s">
        <v>1701</v>
      </c>
      <c r="P197" s="43" t="s">
        <v>12184</v>
      </c>
      <c r="Q197" s="43">
        <v>1</v>
      </c>
      <c r="R197" s="43">
        <v>110045000</v>
      </c>
      <c r="S197" s="43">
        <v>110045000</v>
      </c>
      <c r="T197" s="43" t="s">
        <v>926</v>
      </c>
      <c r="U197" s="43">
        <v>110045000</v>
      </c>
      <c r="V197" s="43" t="s">
        <v>11487</v>
      </c>
      <c r="W197" s="44">
        <v>44008.672326388885</v>
      </c>
      <c r="X197" s="43">
        <v>110045000</v>
      </c>
      <c r="Y197" s="43" t="s">
        <v>12664</v>
      </c>
      <c r="AA197" s="43">
        <v>480085262</v>
      </c>
      <c r="AB197" s="43">
        <v>10</v>
      </c>
      <c r="AC197" s="43" t="s">
        <v>916</v>
      </c>
      <c r="AD197" s="43" t="s">
        <v>917</v>
      </c>
      <c r="AE197" s="43" t="s">
        <v>918</v>
      </c>
      <c r="AF197" s="43" t="s">
        <v>919</v>
      </c>
      <c r="AG197" s="43" t="s">
        <v>920</v>
      </c>
      <c r="AH197" s="45">
        <v>44006</v>
      </c>
      <c r="AI197" s="43" t="s">
        <v>1320</v>
      </c>
      <c r="AJ197" s="43" t="s">
        <v>1701</v>
      </c>
      <c r="AL197" s="43">
        <v>9900</v>
      </c>
      <c r="AO197" s="43" t="s">
        <v>918</v>
      </c>
      <c r="AP197" s="43" t="s">
        <v>923</v>
      </c>
      <c r="AQ197" s="43" t="s">
        <v>924</v>
      </c>
      <c r="AR197" s="43">
        <v>1</v>
      </c>
      <c r="AS197" s="43" t="s">
        <v>925</v>
      </c>
      <c r="AT197" s="43">
        <v>0</v>
      </c>
      <c r="AV197" s="43">
        <v>110045000</v>
      </c>
      <c r="AW197" s="43">
        <v>110045000</v>
      </c>
      <c r="AX197" s="43">
        <v>110045000</v>
      </c>
      <c r="AY197" s="43" t="s">
        <v>926</v>
      </c>
      <c r="AZ197" s="43">
        <v>1</v>
      </c>
      <c r="BA197" s="43">
        <v>0</v>
      </c>
      <c r="BB197" s="43">
        <v>0</v>
      </c>
      <c r="BC197" s="43">
        <v>0</v>
      </c>
      <c r="BD197" s="43">
        <v>0</v>
      </c>
      <c r="BE197" s="43">
        <v>0</v>
      </c>
      <c r="BF197" s="43">
        <v>0</v>
      </c>
      <c r="BG197" s="43">
        <v>1</v>
      </c>
      <c r="BH197" s="43" t="s">
        <v>12665</v>
      </c>
      <c r="BI197" s="43" t="s">
        <v>11482</v>
      </c>
      <c r="BJ197" s="43">
        <v>1</v>
      </c>
      <c r="BK197" s="43">
        <v>1</v>
      </c>
      <c r="BL197" s="43" t="s">
        <v>11473</v>
      </c>
      <c r="BM197" s="43" t="s">
        <v>12183</v>
      </c>
      <c r="BN197" s="43" t="s">
        <v>8</v>
      </c>
      <c r="BO197" s="43" t="s">
        <v>11539</v>
      </c>
      <c r="BP197" s="43" t="s">
        <v>11302</v>
      </c>
      <c r="BQ197" s="43" t="s">
        <v>11668</v>
      </c>
      <c r="BR197" s="43" t="s">
        <v>12666</v>
      </c>
      <c r="BS197" s="43" t="s">
        <v>8087</v>
      </c>
      <c r="BT197" s="43">
        <v>12433</v>
      </c>
      <c r="BU197" s="43" t="s">
        <v>11285</v>
      </c>
      <c r="BV197" s="43">
        <v>1</v>
      </c>
      <c r="BW197" s="43">
        <v>110045000</v>
      </c>
      <c r="BX197" s="43">
        <v>110045000</v>
      </c>
      <c r="BY197" s="44">
        <v>43983</v>
      </c>
      <c r="BZ197" s="44">
        <v>43983</v>
      </c>
      <c r="CA197" s="43">
        <v>480085262</v>
      </c>
      <c r="CB197" s="45">
        <v>44008</v>
      </c>
      <c r="CC197" s="43" t="s">
        <v>11600</v>
      </c>
      <c r="CD197" s="43">
        <v>0</v>
      </c>
      <c r="CE197" s="43">
        <v>110045000</v>
      </c>
      <c r="CX197" s="43">
        <v>110045000</v>
      </c>
      <c r="CY197" s="43">
        <v>5121711667</v>
      </c>
      <c r="DE197" s="43" t="s">
        <v>12667</v>
      </c>
      <c r="DF197" s="43" t="s">
        <v>11482</v>
      </c>
      <c r="DG197" s="43">
        <v>1</v>
      </c>
      <c r="DH197" s="43">
        <v>1</v>
      </c>
      <c r="DI197" s="43">
        <v>1</v>
      </c>
      <c r="DJ197" s="45">
        <f t="shared" si="15"/>
        <v>44008</v>
      </c>
      <c r="DK197" s="43" t="b">
        <f t="shared" si="16"/>
        <v>1</v>
      </c>
      <c r="DL197" s="43" t="b">
        <f t="shared" si="17"/>
        <v>1</v>
      </c>
      <c r="DM197" s="43" t="b">
        <f t="shared" si="18"/>
        <v>1</v>
      </c>
      <c r="DO197" s="43" t="b">
        <f t="shared" si="19"/>
        <v>0</v>
      </c>
    </row>
    <row r="198" spans="1:119" x14ac:dyDescent="0.3">
      <c r="A198" s="43">
        <v>480085243</v>
      </c>
      <c r="B198" s="43" t="s">
        <v>12668</v>
      </c>
      <c r="C198" s="43">
        <v>0</v>
      </c>
      <c r="D198" s="43" t="s">
        <v>12234</v>
      </c>
      <c r="E198" s="43" t="s">
        <v>193</v>
      </c>
      <c r="F198" s="43" t="s">
        <v>11467</v>
      </c>
      <c r="G198" s="43">
        <v>501210</v>
      </c>
      <c r="H198" s="43">
        <v>501210</v>
      </c>
      <c r="I198" s="43">
        <v>872050</v>
      </c>
      <c r="J198" s="43">
        <v>872050</v>
      </c>
      <c r="K198" s="43">
        <v>202006</v>
      </c>
      <c r="L198" s="43">
        <v>202006</v>
      </c>
      <c r="O198" s="43" t="s">
        <v>1698</v>
      </c>
      <c r="P198" s="43" t="s">
        <v>12235</v>
      </c>
      <c r="Q198" s="43">
        <v>1</v>
      </c>
      <c r="R198" s="43">
        <v>20000000</v>
      </c>
      <c r="S198" s="43">
        <v>20000000</v>
      </c>
      <c r="T198" s="43" t="s">
        <v>926</v>
      </c>
      <c r="U198" s="43">
        <v>20000000</v>
      </c>
      <c r="V198" s="43" t="s">
        <v>11470</v>
      </c>
      <c r="W198" s="44">
        <v>44007.861666666664</v>
      </c>
      <c r="X198" s="43">
        <v>20000000</v>
      </c>
      <c r="Y198" s="43" t="s">
        <v>12669</v>
      </c>
      <c r="AA198" s="43">
        <v>480085243</v>
      </c>
      <c r="AB198" s="43">
        <v>10</v>
      </c>
      <c r="AC198" s="43" t="s">
        <v>916</v>
      </c>
      <c r="AD198" s="43" t="s">
        <v>917</v>
      </c>
      <c r="AE198" s="43" t="s">
        <v>918</v>
      </c>
      <c r="AF198" s="43" t="s">
        <v>919</v>
      </c>
      <c r="AG198" s="43" t="s">
        <v>920</v>
      </c>
      <c r="AH198" s="45">
        <v>44007</v>
      </c>
      <c r="AI198" s="43" t="s">
        <v>1697</v>
      </c>
      <c r="AJ198" s="43" t="s">
        <v>1698</v>
      </c>
      <c r="AL198" s="43">
        <v>9900</v>
      </c>
      <c r="AO198" s="43" t="s">
        <v>918</v>
      </c>
      <c r="AP198" s="43" t="s">
        <v>923</v>
      </c>
      <c r="AQ198" s="43" t="s">
        <v>924</v>
      </c>
      <c r="AR198" s="43">
        <v>1</v>
      </c>
      <c r="AS198" s="43" t="s">
        <v>925</v>
      </c>
      <c r="AT198" s="43">
        <v>0</v>
      </c>
      <c r="AV198" s="43">
        <v>20000000</v>
      </c>
      <c r="AW198" s="43">
        <v>20000000</v>
      </c>
      <c r="AX198" s="43">
        <v>20000000</v>
      </c>
      <c r="AY198" s="43" t="s">
        <v>926</v>
      </c>
      <c r="AZ198" s="43">
        <v>1</v>
      </c>
      <c r="BA198" s="43">
        <v>0</v>
      </c>
      <c r="BB198" s="43">
        <v>0</v>
      </c>
      <c r="BC198" s="43">
        <v>0</v>
      </c>
      <c r="BD198" s="43">
        <v>0</v>
      </c>
      <c r="BE198" s="43">
        <v>0</v>
      </c>
      <c r="BF198" s="43">
        <v>0</v>
      </c>
      <c r="BG198" s="43">
        <v>1</v>
      </c>
      <c r="BH198" s="43" t="s">
        <v>12670</v>
      </c>
      <c r="BI198" s="43" t="s">
        <v>11482</v>
      </c>
      <c r="BJ198" s="43">
        <v>1</v>
      </c>
      <c r="BK198" s="43">
        <v>1</v>
      </c>
      <c r="BL198" s="43" t="s">
        <v>11473</v>
      </c>
      <c r="BM198" s="43" t="s">
        <v>12234</v>
      </c>
      <c r="BN198" s="43" t="s">
        <v>15</v>
      </c>
      <c r="BO198" s="43" t="s">
        <v>11638</v>
      </c>
      <c r="BP198" s="43" t="s">
        <v>11505</v>
      </c>
      <c r="BQ198" s="43" t="s">
        <v>12238</v>
      </c>
      <c r="BR198" s="43" t="s">
        <v>12671</v>
      </c>
      <c r="BS198" s="43" t="s">
        <v>8087</v>
      </c>
      <c r="BT198" s="43">
        <v>12484</v>
      </c>
      <c r="BU198" s="43" t="s">
        <v>12672</v>
      </c>
      <c r="BV198" s="43">
        <v>1</v>
      </c>
      <c r="BW198" s="43">
        <v>20000000</v>
      </c>
      <c r="BX198" s="43">
        <v>20000000</v>
      </c>
      <c r="BY198" s="44">
        <v>43983</v>
      </c>
      <c r="BZ198" s="44">
        <v>43983</v>
      </c>
      <c r="CA198" s="43">
        <v>480085243</v>
      </c>
      <c r="CB198" s="45">
        <v>44007</v>
      </c>
      <c r="CC198" s="43" t="s">
        <v>11600</v>
      </c>
      <c r="CD198" s="43">
        <v>0</v>
      </c>
      <c r="CE198" s="43">
        <v>20000000</v>
      </c>
      <c r="CX198" s="43">
        <v>20000000</v>
      </c>
      <c r="CY198" s="43">
        <v>5121711834</v>
      </c>
      <c r="DE198" s="43" t="s">
        <v>12673</v>
      </c>
      <c r="DF198" s="43" t="s">
        <v>11482</v>
      </c>
      <c r="DG198" s="43">
        <v>1</v>
      </c>
      <c r="DH198" s="43">
        <v>1</v>
      </c>
      <c r="DI198" s="43">
        <v>1</v>
      </c>
      <c r="DJ198" s="45">
        <f t="shared" si="15"/>
        <v>44007</v>
      </c>
      <c r="DK198" s="43" t="b">
        <f t="shared" si="16"/>
        <v>1</v>
      </c>
      <c r="DL198" s="43" t="b">
        <f t="shared" si="17"/>
        <v>1</v>
      </c>
      <c r="DM198" s="43" t="b">
        <f t="shared" si="18"/>
        <v>1</v>
      </c>
      <c r="DO198" s="43" t="b">
        <f t="shared" si="19"/>
        <v>0</v>
      </c>
    </row>
    <row r="199" spans="1:119" x14ac:dyDescent="0.3">
      <c r="A199" s="43">
        <v>480085479</v>
      </c>
      <c r="B199" s="43" t="s">
        <v>12674</v>
      </c>
      <c r="C199" s="43">
        <v>0</v>
      </c>
      <c r="D199" s="43" t="s">
        <v>12489</v>
      </c>
      <c r="E199" s="43" t="s">
        <v>184</v>
      </c>
      <c r="F199" s="43" t="s">
        <v>11467</v>
      </c>
      <c r="G199" s="43">
        <v>501730</v>
      </c>
      <c r="H199" s="43">
        <v>501730</v>
      </c>
      <c r="I199" s="43">
        <v>872310</v>
      </c>
      <c r="J199" s="43">
        <v>872310</v>
      </c>
      <c r="K199" s="43">
        <v>202006</v>
      </c>
      <c r="L199" s="43">
        <v>202006</v>
      </c>
      <c r="O199" s="43" t="s">
        <v>1743</v>
      </c>
      <c r="P199" s="43" t="s">
        <v>242</v>
      </c>
      <c r="Q199" s="43">
        <v>1</v>
      </c>
      <c r="R199" s="43">
        <v>502466400</v>
      </c>
      <c r="S199" s="43">
        <v>502466400</v>
      </c>
      <c r="T199" s="43" t="s">
        <v>926</v>
      </c>
      <c r="U199" s="43">
        <v>502466400</v>
      </c>
      <c r="V199" s="43" t="s">
        <v>11487</v>
      </c>
      <c r="W199" s="44">
        <v>44019.435104166667</v>
      </c>
      <c r="X199" s="43">
        <v>502466400</v>
      </c>
      <c r="Y199" s="43" t="s">
        <v>12675</v>
      </c>
      <c r="AA199" s="43">
        <v>480085479</v>
      </c>
      <c r="AB199" s="43">
        <v>20</v>
      </c>
      <c r="AC199" s="43" t="s">
        <v>916</v>
      </c>
      <c r="AD199" s="43" t="s">
        <v>917</v>
      </c>
      <c r="AE199" s="43" t="s">
        <v>918</v>
      </c>
      <c r="AF199" s="43" t="s">
        <v>919</v>
      </c>
      <c r="AH199" s="45">
        <v>44007</v>
      </c>
      <c r="AI199" s="43" t="s">
        <v>994</v>
      </c>
      <c r="AJ199" s="43" t="s">
        <v>1744</v>
      </c>
      <c r="AL199" s="43">
        <v>9900</v>
      </c>
      <c r="AM199" s="43" t="s">
        <v>961</v>
      </c>
      <c r="AO199" s="43" t="s">
        <v>918</v>
      </c>
      <c r="AP199" s="43" t="s">
        <v>923</v>
      </c>
      <c r="AQ199" s="43" t="s">
        <v>924</v>
      </c>
      <c r="AR199" s="43">
        <v>1</v>
      </c>
      <c r="AS199" s="43" t="s">
        <v>925</v>
      </c>
      <c r="AT199" s="43">
        <v>0</v>
      </c>
      <c r="AV199" s="43">
        <v>198450</v>
      </c>
      <c r="AW199" s="43">
        <v>198450</v>
      </c>
      <c r="AX199" s="43">
        <v>502267950</v>
      </c>
      <c r="AY199" s="43" t="s">
        <v>926</v>
      </c>
      <c r="AZ199" s="43">
        <v>1</v>
      </c>
      <c r="BA199" s="43">
        <v>0</v>
      </c>
      <c r="BB199" s="43">
        <v>0</v>
      </c>
      <c r="BC199" s="43">
        <v>0</v>
      </c>
      <c r="BD199" s="43">
        <v>0</v>
      </c>
      <c r="BE199" s="43">
        <v>0</v>
      </c>
      <c r="BF199" s="43">
        <v>0</v>
      </c>
      <c r="BG199" s="43">
        <v>1</v>
      </c>
      <c r="BH199" s="43" t="s">
        <v>12676</v>
      </c>
      <c r="BI199" s="43" t="s">
        <v>11482</v>
      </c>
      <c r="BJ199" s="43">
        <v>1</v>
      </c>
      <c r="BK199" s="43">
        <v>1</v>
      </c>
      <c r="BL199" s="43" t="s">
        <v>11473</v>
      </c>
      <c r="BM199" s="43" t="s">
        <v>12489</v>
      </c>
      <c r="BN199" s="43" t="s">
        <v>8</v>
      </c>
      <c r="BO199" s="43" t="s">
        <v>11539</v>
      </c>
      <c r="BP199" s="43" t="s">
        <v>11302</v>
      </c>
      <c r="BQ199" s="43" t="s">
        <v>11668</v>
      </c>
      <c r="BR199" s="43" t="s">
        <v>12677</v>
      </c>
      <c r="BS199" s="43" t="s">
        <v>11478</v>
      </c>
      <c r="BT199" s="43">
        <v>12428</v>
      </c>
      <c r="BU199" s="43" t="s">
        <v>11670</v>
      </c>
      <c r="BV199" s="43">
        <v>1</v>
      </c>
      <c r="BW199" s="43">
        <v>502466400</v>
      </c>
      <c r="BX199" s="43">
        <v>502466400</v>
      </c>
      <c r="BY199" s="44">
        <v>44013</v>
      </c>
      <c r="BZ199" s="44">
        <v>44013</v>
      </c>
      <c r="CA199" s="43">
        <v>480085479</v>
      </c>
      <c r="CB199" s="45">
        <v>44019</v>
      </c>
      <c r="CC199" s="43" t="s">
        <v>11804</v>
      </c>
      <c r="CD199" s="43">
        <v>198450</v>
      </c>
      <c r="CE199" s="43">
        <v>502267950</v>
      </c>
      <c r="CV199" s="43">
        <v>502267950</v>
      </c>
      <c r="CW199" s="43">
        <v>5121715253</v>
      </c>
      <c r="DE199" s="43" t="s">
        <v>12678</v>
      </c>
      <c r="DF199" s="43" t="s">
        <v>11482</v>
      </c>
      <c r="DG199" s="43">
        <v>1</v>
      </c>
      <c r="DH199" s="43">
        <v>1</v>
      </c>
      <c r="DI199" s="43">
        <v>2</v>
      </c>
      <c r="DJ199" s="45">
        <f t="shared" si="15"/>
        <v>44019</v>
      </c>
      <c r="DK199" s="43" t="b">
        <f t="shared" si="16"/>
        <v>0</v>
      </c>
      <c r="DL199" s="43" t="b">
        <f t="shared" si="17"/>
        <v>0</v>
      </c>
      <c r="DM199" s="43" t="b">
        <f t="shared" si="18"/>
        <v>1</v>
      </c>
      <c r="DO199" s="43" t="b">
        <f t="shared" si="19"/>
        <v>0</v>
      </c>
    </row>
    <row r="200" spans="1:119" x14ac:dyDescent="0.3">
      <c r="A200" s="43">
        <v>480085289</v>
      </c>
      <c r="B200" s="43" t="s">
        <v>12679</v>
      </c>
      <c r="C200" s="43">
        <v>0</v>
      </c>
      <c r="D200" s="43" t="s">
        <v>12680</v>
      </c>
      <c r="E200" s="43" t="s">
        <v>178</v>
      </c>
      <c r="F200" s="43" t="s">
        <v>11467</v>
      </c>
      <c r="G200" s="43">
        <v>501110</v>
      </c>
      <c r="H200" s="43">
        <v>501110</v>
      </c>
      <c r="I200" s="43">
        <v>872600</v>
      </c>
      <c r="J200" s="43">
        <v>872600</v>
      </c>
      <c r="K200" s="43">
        <v>202006</v>
      </c>
      <c r="L200" s="43">
        <v>202006</v>
      </c>
      <c r="O200" s="43" t="s">
        <v>1711</v>
      </c>
      <c r="P200" s="43" t="s">
        <v>12681</v>
      </c>
      <c r="Q200" s="43">
        <v>1</v>
      </c>
      <c r="R200" s="43">
        <v>10000000</v>
      </c>
      <c r="S200" s="43">
        <v>10000000</v>
      </c>
      <c r="T200" s="43" t="s">
        <v>926</v>
      </c>
      <c r="U200" s="43">
        <v>10000000</v>
      </c>
      <c r="V200" s="43" t="s">
        <v>11470</v>
      </c>
      <c r="W200" s="44">
        <v>44008.834953703707</v>
      </c>
      <c r="X200" s="43">
        <v>17545456</v>
      </c>
      <c r="Y200" s="43" t="s">
        <v>12682</v>
      </c>
      <c r="AA200" s="43">
        <v>480085289</v>
      </c>
      <c r="AB200" s="43">
        <v>10</v>
      </c>
      <c r="AC200" s="43" t="s">
        <v>916</v>
      </c>
      <c r="AD200" s="43" t="s">
        <v>917</v>
      </c>
      <c r="AE200" s="43" t="s">
        <v>918</v>
      </c>
      <c r="AF200" s="43" t="s">
        <v>919</v>
      </c>
      <c r="AG200" s="43" t="s">
        <v>920</v>
      </c>
      <c r="AH200" s="45">
        <v>44007</v>
      </c>
      <c r="AI200" s="43" t="s">
        <v>1710</v>
      </c>
      <c r="AJ200" s="43" t="s">
        <v>1711</v>
      </c>
      <c r="AL200" s="43">
        <v>9900</v>
      </c>
      <c r="AO200" s="43" t="s">
        <v>918</v>
      </c>
      <c r="AP200" s="43" t="s">
        <v>923</v>
      </c>
      <c r="AQ200" s="43" t="s">
        <v>924</v>
      </c>
      <c r="AR200" s="43">
        <v>1</v>
      </c>
      <c r="AS200" s="43" t="s">
        <v>925</v>
      </c>
      <c r="AT200" s="43">
        <v>0</v>
      </c>
      <c r="AV200" s="43">
        <v>10000000</v>
      </c>
      <c r="AW200" s="43">
        <v>10000000</v>
      </c>
      <c r="AX200" s="43">
        <v>17545456</v>
      </c>
      <c r="AY200" s="43" t="s">
        <v>926</v>
      </c>
      <c r="AZ200" s="43">
        <v>1</v>
      </c>
      <c r="BA200" s="43">
        <v>0</v>
      </c>
      <c r="BB200" s="43">
        <v>0</v>
      </c>
      <c r="BC200" s="43">
        <v>0</v>
      </c>
      <c r="BD200" s="43">
        <v>0</v>
      </c>
      <c r="BE200" s="43">
        <v>0</v>
      </c>
      <c r="BF200" s="43">
        <v>0</v>
      </c>
      <c r="BG200" s="43">
        <v>1</v>
      </c>
      <c r="BH200" s="43" t="s">
        <v>12683</v>
      </c>
      <c r="BI200" s="43" t="s">
        <v>11482</v>
      </c>
      <c r="BJ200" s="43">
        <v>1</v>
      </c>
      <c r="BK200" s="43">
        <v>1</v>
      </c>
      <c r="BL200" s="43" t="s">
        <v>11473</v>
      </c>
      <c r="BM200" s="43" t="s">
        <v>12680</v>
      </c>
      <c r="BN200" s="43" t="s">
        <v>26</v>
      </c>
      <c r="BO200" s="43" t="s">
        <v>12518</v>
      </c>
      <c r="BP200" s="43" t="s">
        <v>11505</v>
      </c>
      <c r="BQ200" s="43" t="s">
        <v>11540</v>
      </c>
      <c r="BR200" s="43" t="s">
        <v>12684</v>
      </c>
      <c r="BS200" s="43" t="s">
        <v>8087</v>
      </c>
      <c r="BT200" s="43">
        <v>11884</v>
      </c>
      <c r="BU200" s="43" t="s">
        <v>12685</v>
      </c>
      <c r="BV200" s="43">
        <v>1</v>
      </c>
      <c r="BW200" s="43">
        <v>17545456</v>
      </c>
      <c r="BX200" s="43">
        <v>17545456</v>
      </c>
      <c r="BY200" s="44">
        <v>43983</v>
      </c>
      <c r="BZ200" s="44">
        <v>43983</v>
      </c>
      <c r="CA200" s="43">
        <v>480085289</v>
      </c>
      <c r="CB200" s="45">
        <v>44008</v>
      </c>
      <c r="CC200" s="43" t="s">
        <v>11600</v>
      </c>
      <c r="CD200" s="43">
        <v>0</v>
      </c>
      <c r="CE200" s="43">
        <v>17545456</v>
      </c>
      <c r="CX200" s="43">
        <v>17545456</v>
      </c>
      <c r="CY200" s="43">
        <v>5121712060</v>
      </c>
      <c r="DE200" s="43" t="s">
        <v>12686</v>
      </c>
      <c r="DF200" s="43" t="s">
        <v>11482</v>
      </c>
      <c r="DG200" s="43">
        <v>1</v>
      </c>
      <c r="DH200" s="43">
        <v>1</v>
      </c>
      <c r="DI200" s="43">
        <v>2</v>
      </c>
      <c r="DJ200" s="45">
        <f t="shared" si="15"/>
        <v>44008</v>
      </c>
      <c r="DK200" s="43" t="b">
        <f t="shared" si="16"/>
        <v>1</v>
      </c>
      <c r="DL200" s="43" t="b">
        <f t="shared" si="17"/>
        <v>1</v>
      </c>
      <c r="DM200" s="43" t="b">
        <f t="shared" si="18"/>
        <v>1</v>
      </c>
      <c r="DO200" s="43" t="b">
        <f t="shared" si="19"/>
        <v>0</v>
      </c>
    </row>
    <row r="201" spans="1:119" x14ac:dyDescent="0.3">
      <c r="A201" s="43">
        <v>480085268</v>
      </c>
      <c r="B201" s="43" t="s">
        <v>12687</v>
      </c>
      <c r="C201" s="43">
        <v>0</v>
      </c>
      <c r="D201" s="43" t="s">
        <v>12061</v>
      </c>
      <c r="E201" s="43" t="s">
        <v>165</v>
      </c>
      <c r="F201" s="43" t="s">
        <v>11467</v>
      </c>
      <c r="G201" s="43">
        <v>501730</v>
      </c>
      <c r="H201" s="43">
        <v>501730</v>
      </c>
      <c r="I201" s="43">
        <v>871080</v>
      </c>
      <c r="J201" s="43">
        <v>871280</v>
      </c>
      <c r="K201" s="43">
        <v>202007</v>
      </c>
      <c r="L201" s="43">
        <v>202007</v>
      </c>
      <c r="O201" s="43" t="s">
        <v>1704</v>
      </c>
      <c r="Q201" s="43">
        <v>1</v>
      </c>
      <c r="R201" s="43">
        <v>25630000</v>
      </c>
      <c r="S201" s="43">
        <v>25630000</v>
      </c>
      <c r="T201" s="43" t="s">
        <v>926</v>
      </c>
      <c r="U201" s="43">
        <v>25630000</v>
      </c>
      <c r="V201" s="43" t="s">
        <v>11487</v>
      </c>
      <c r="W201" s="44">
        <v>44008.673738425925</v>
      </c>
      <c r="X201" s="43">
        <v>25630000</v>
      </c>
      <c r="Y201" s="43" t="s">
        <v>12688</v>
      </c>
      <c r="AA201" s="43">
        <v>480085268</v>
      </c>
      <c r="AB201" s="43">
        <v>10</v>
      </c>
      <c r="AC201" s="43" t="s">
        <v>916</v>
      </c>
      <c r="AD201" s="43" t="s">
        <v>917</v>
      </c>
      <c r="AE201" s="43" t="s">
        <v>918</v>
      </c>
      <c r="AF201" s="43" t="s">
        <v>919</v>
      </c>
      <c r="AG201" s="43" t="s">
        <v>920</v>
      </c>
      <c r="AH201" s="45">
        <v>44007</v>
      </c>
      <c r="AI201" s="43" t="s">
        <v>1258</v>
      </c>
      <c r="AJ201" s="43" t="s">
        <v>1704</v>
      </c>
      <c r="AL201" s="43">
        <v>9900</v>
      </c>
      <c r="AO201" s="43" t="s">
        <v>918</v>
      </c>
      <c r="AP201" s="43" t="s">
        <v>923</v>
      </c>
      <c r="AQ201" s="43" t="s">
        <v>924</v>
      </c>
      <c r="AR201" s="43">
        <v>1</v>
      </c>
      <c r="AS201" s="43" t="s">
        <v>925</v>
      </c>
      <c r="AT201" s="43">
        <v>0</v>
      </c>
      <c r="AV201" s="43">
        <v>25630000</v>
      </c>
      <c r="AW201" s="43">
        <v>25630000</v>
      </c>
      <c r="AX201" s="43">
        <v>25630000</v>
      </c>
      <c r="AY201" s="43" t="s">
        <v>926</v>
      </c>
      <c r="AZ201" s="43">
        <v>1</v>
      </c>
      <c r="BA201" s="43">
        <v>0</v>
      </c>
      <c r="BB201" s="43">
        <v>0</v>
      </c>
      <c r="BC201" s="43">
        <v>0</v>
      </c>
      <c r="BD201" s="43">
        <v>0</v>
      </c>
      <c r="BE201" s="43">
        <v>0</v>
      </c>
      <c r="BF201" s="43">
        <v>0</v>
      </c>
      <c r="BG201" s="43">
        <v>1</v>
      </c>
      <c r="BH201" s="43" t="s">
        <v>12689</v>
      </c>
      <c r="BI201" s="43" t="s">
        <v>11482</v>
      </c>
      <c r="BJ201" s="43">
        <v>1</v>
      </c>
      <c r="BK201" s="43">
        <v>1</v>
      </c>
      <c r="BL201" s="43" t="s">
        <v>11473</v>
      </c>
      <c r="BM201" s="43" t="s">
        <v>12061</v>
      </c>
      <c r="BN201" s="43" t="s">
        <v>20</v>
      </c>
      <c r="BO201" s="43" t="s">
        <v>11475</v>
      </c>
      <c r="BP201" s="43" t="s">
        <v>11288</v>
      </c>
      <c r="BQ201" s="43" t="s">
        <v>11494</v>
      </c>
      <c r="BR201" s="43" t="s">
        <v>12690</v>
      </c>
      <c r="BS201" s="43" t="s">
        <v>8087</v>
      </c>
      <c r="BT201" s="43">
        <v>12453</v>
      </c>
      <c r="BU201" s="43" t="s">
        <v>11496</v>
      </c>
      <c r="BV201" s="43">
        <v>1</v>
      </c>
      <c r="BW201" s="43">
        <v>25630000</v>
      </c>
      <c r="BX201" s="43">
        <v>25630000</v>
      </c>
      <c r="BY201" s="44">
        <v>44032</v>
      </c>
      <c r="BZ201" s="44">
        <v>44032</v>
      </c>
      <c r="CA201" s="43">
        <v>480085268</v>
      </c>
      <c r="CB201" s="45">
        <v>44008</v>
      </c>
      <c r="CC201" s="43" t="s">
        <v>11804</v>
      </c>
      <c r="CD201" s="43">
        <v>0</v>
      </c>
      <c r="CE201" s="43">
        <v>25630000</v>
      </c>
      <c r="CV201" s="43">
        <v>25630000</v>
      </c>
      <c r="CW201" s="43">
        <v>5121716475</v>
      </c>
      <c r="DE201" s="43" t="s">
        <v>12691</v>
      </c>
      <c r="DF201" s="43" t="s">
        <v>11482</v>
      </c>
      <c r="DG201" s="43">
        <v>1</v>
      </c>
      <c r="DH201" s="43">
        <v>1</v>
      </c>
      <c r="DI201" s="43">
        <v>1</v>
      </c>
      <c r="DJ201" s="45">
        <f t="shared" si="15"/>
        <v>44008</v>
      </c>
      <c r="DK201" s="43" t="b">
        <f t="shared" si="16"/>
        <v>1</v>
      </c>
      <c r="DL201" s="43" t="b">
        <f t="shared" si="17"/>
        <v>1</v>
      </c>
      <c r="DM201" s="43" t="b">
        <f t="shared" si="18"/>
        <v>1</v>
      </c>
      <c r="DO201" s="43" t="b">
        <f t="shared" si="19"/>
        <v>0</v>
      </c>
    </row>
    <row r="202" spans="1:119" x14ac:dyDescent="0.3">
      <c r="A202" s="43">
        <v>480085269</v>
      </c>
      <c r="B202" s="43" t="s">
        <v>12692</v>
      </c>
      <c r="C202" s="43">
        <v>0</v>
      </c>
      <c r="D202" s="43" t="s">
        <v>12693</v>
      </c>
      <c r="E202" s="43" t="s">
        <v>180</v>
      </c>
      <c r="F202" s="43" t="s">
        <v>11467</v>
      </c>
      <c r="G202" s="43">
        <v>501730</v>
      </c>
      <c r="H202" s="43">
        <v>501730</v>
      </c>
      <c r="I202" s="43">
        <v>872560</v>
      </c>
      <c r="J202" s="43">
        <v>872310</v>
      </c>
      <c r="K202" s="43">
        <v>202006</v>
      </c>
      <c r="L202" s="43">
        <v>202006</v>
      </c>
      <c r="O202" s="43" t="s">
        <v>1705</v>
      </c>
      <c r="P202" s="43" t="s">
        <v>12694</v>
      </c>
      <c r="Q202" s="43">
        <v>1</v>
      </c>
      <c r="R202" s="43">
        <v>69859875</v>
      </c>
      <c r="S202" s="43">
        <v>69859875</v>
      </c>
      <c r="T202" s="43" t="s">
        <v>926</v>
      </c>
      <c r="U202" s="43">
        <v>69859875</v>
      </c>
      <c r="V202" s="43" t="s">
        <v>11487</v>
      </c>
      <c r="W202" s="44">
        <v>44008.675081018519</v>
      </c>
      <c r="X202" s="43">
        <v>69859875</v>
      </c>
      <c r="Y202" s="43" t="s">
        <v>12695</v>
      </c>
      <c r="AA202" s="43">
        <v>480085269</v>
      </c>
      <c r="AB202" s="43">
        <v>10</v>
      </c>
      <c r="AC202" s="43" t="s">
        <v>916</v>
      </c>
      <c r="AD202" s="43" t="s">
        <v>917</v>
      </c>
      <c r="AE202" s="43" t="s">
        <v>918</v>
      </c>
      <c r="AF202" s="43" t="s">
        <v>919</v>
      </c>
      <c r="AG202" s="43" t="s">
        <v>920</v>
      </c>
      <c r="AH202" s="45">
        <v>44007</v>
      </c>
      <c r="AI202" s="43" t="s">
        <v>1068</v>
      </c>
      <c r="AJ202" s="43" t="s">
        <v>1705</v>
      </c>
      <c r="AL202" s="43">
        <v>9900</v>
      </c>
      <c r="AO202" s="43" t="s">
        <v>918</v>
      </c>
      <c r="AP202" s="43" t="s">
        <v>923</v>
      </c>
      <c r="AQ202" s="43" t="s">
        <v>924</v>
      </c>
      <c r="AR202" s="43">
        <v>1</v>
      </c>
      <c r="AS202" s="43" t="s">
        <v>925</v>
      </c>
      <c r="AT202" s="43">
        <v>0</v>
      </c>
      <c r="AV202" s="43">
        <v>69859875</v>
      </c>
      <c r="AW202" s="43">
        <v>69859875</v>
      </c>
      <c r="AX202" s="43">
        <v>69859875</v>
      </c>
      <c r="AY202" s="43" t="s">
        <v>926</v>
      </c>
      <c r="AZ202" s="43">
        <v>1</v>
      </c>
      <c r="BA202" s="43">
        <v>0</v>
      </c>
      <c r="BB202" s="43">
        <v>0</v>
      </c>
      <c r="BC202" s="43">
        <v>0</v>
      </c>
      <c r="BD202" s="43">
        <v>0</v>
      </c>
      <c r="BE202" s="43">
        <v>0</v>
      </c>
      <c r="BF202" s="43">
        <v>0</v>
      </c>
      <c r="BG202" s="43">
        <v>1</v>
      </c>
      <c r="BH202" s="43" t="s">
        <v>12696</v>
      </c>
      <c r="BI202" s="43" t="s">
        <v>11482</v>
      </c>
      <c r="BJ202" s="43">
        <v>1</v>
      </c>
      <c r="BK202" s="43">
        <v>1</v>
      </c>
      <c r="BL202" s="43" t="s">
        <v>11473</v>
      </c>
      <c r="BM202" s="43" t="s">
        <v>12693</v>
      </c>
      <c r="BN202" s="43" t="s">
        <v>8</v>
      </c>
      <c r="BO202" s="43" t="s">
        <v>11539</v>
      </c>
      <c r="BP202" s="43" t="s">
        <v>11302</v>
      </c>
      <c r="BQ202" s="43" t="s">
        <v>11668</v>
      </c>
      <c r="BR202" s="43" t="s">
        <v>12697</v>
      </c>
      <c r="BS202" s="43" t="s">
        <v>8087</v>
      </c>
      <c r="BT202" s="43">
        <v>11443</v>
      </c>
      <c r="BU202" s="43" t="s">
        <v>11273</v>
      </c>
      <c r="BV202" s="43">
        <v>1</v>
      </c>
      <c r="BW202" s="43">
        <v>69859875</v>
      </c>
      <c r="BX202" s="43">
        <v>69859875</v>
      </c>
      <c r="BY202" s="44">
        <v>43983</v>
      </c>
      <c r="BZ202" s="44">
        <v>43983</v>
      </c>
      <c r="CA202" s="43">
        <v>480085269</v>
      </c>
      <c r="CB202" s="45">
        <v>44008</v>
      </c>
      <c r="CC202" s="43" t="s">
        <v>11600</v>
      </c>
      <c r="CD202" s="43">
        <v>0</v>
      </c>
      <c r="CE202" s="43">
        <v>69859875</v>
      </c>
      <c r="CX202" s="43">
        <v>69859875</v>
      </c>
      <c r="CY202" s="43">
        <v>5121712476</v>
      </c>
      <c r="DE202" s="43" t="s">
        <v>12698</v>
      </c>
      <c r="DF202" s="43" t="s">
        <v>11482</v>
      </c>
      <c r="DG202" s="43">
        <v>1</v>
      </c>
      <c r="DH202" s="43">
        <v>1</v>
      </c>
      <c r="DI202" s="43">
        <v>1</v>
      </c>
      <c r="DJ202" s="45">
        <f t="shared" si="15"/>
        <v>44008</v>
      </c>
      <c r="DK202" s="43" t="b">
        <f t="shared" si="16"/>
        <v>1</v>
      </c>
      <c r="DL202" s="43" t="b">
        <f t="shared" si="17"/>
        <v>1</v>
      </c>
      <c r="DM202" s="43" t="b">
        <f t="shared" si="18"/>
        <v>1</v>
      </c>
      <c r="DO202" s="43" t="b">
        <f t="shared" si="19"/>
        <v>0</v>
      </c>
    </row>
    <row r="203" spans="1:119" x14ac:dyDescent="0.3">
      <c r="A203" s="43">
        <v>480085270</v>
      </c>
      <c r="B203" s="43" t="s">
        <v>12699</v>
      </c>
      <c r="C203" s="43">
        <v>0</v>
      </c>
      <c r="D203" s="43" t="s">
        <v>12438</v>
      </c>
      <c r="E203" s="43" t="s">
        <v>184</v>
      </c>
      <c r="F203" s="43" t="s">
        <v>11467</v>
      </c>
      <c r="G203" s="43">
        <v>501730</v>
      </c>
      <c r="H203" s="43">
        <v>501730</v>
      </c>
      <c r="I203" s="43">
        <v>872310</v>
      </c>
      <c r="J203" s="43">
        <v>872310</v>
      </c>
      <c r="K203" s="43">
        <v>202006</v>
      </c>
      <c r="L203" s="43">
        <v>202006</v>
      </c>
      <c r="O203" s="43" t="s">
        <v>1706</v>
      </c>
      <c r="P203" s="43" t="s">
        <v>229</v>
      </c>
      <c r="Q203" s="43">
        <v>1</v>
      </c>
      <c r="R203" s="43">
        <v>401285200</v>
      </c>
      <c r="S203" s="43">
        <v>401285200</v>
      </c>
      <c r="T203" s="43" t="s">
        <v>926</v>
      </c>
      <c r="U203" s="43">
        <v>401285200</v>
      </c>
      <c r="V203" s="43" t="s">
        <v>11487</v>
      </c>
      <c r="W203" s="44">
        <v>44008.676435185182</v>
      </c>
      <c r="X203" s="43">
        <v>401285200</v>
      </c>
      <c r="Y203" s="43" t="s">
        <v>12700</v>
      </c>
      <c r="AA203" s="43">
        <v>480085270</v>
      </c>
      <c r="AB203" s="43">
        <v>10</v>
      </c>
      <c r="AC203" s="43" t="s">
        <v>916</v>
      </c>
      <c r="AD203" s="43" t="s">
        <v>917</v>
      </c>
      <c r="AE203" s="43" t="s">
        <v>918</v>
      </c>
      <c r="AF203" s="43" t="s">
        <v>919</v>
      </c>
      <c r="AG203" s="43" t="s">
        <v>920</v>
      </c>
      <c r="AH203" s="45">
        <v>44007</v>
      </c>
      <c r="AI203" s="43" t="s">
        <v>1068</v>
      </c>
      <c r="AJ203" s="43" t="s">
        <v>1706</v>
      </c>
      <c r="AL203" s="43">
        <v>9900</v>
      </c>
      <c r="AO203" s="43" t="s">
        <v>918</v>
      </c>
      <c r="AP203" s="43" t="s">
        <v>923</v>
      </c>
      <c r="AQ203" s="43" t="s">
        <v>924</v>
      </c>
      <c r="AR203" s="43">
        <v>1</v>
      </c>
      <c r="AS203" s="43" t="s">
        <v>925</v>
      </c>
      <c r="AT203" s="43">
        <v>0</v>
      </c>
      <c r="AV203" s="43">
        <v>401285200</v>
      </c>
      <c r="AW203" s="43">
        <v>401285200</v>
      </c>
      <c r="AX203" s="43">
        <v>401285200</v>
      </c>
      <c r="AY203" s="43" t="s">
        <v>926</v>
      </c>
      <c r="AZ203" s="43">
        <v>1</v>
      </c>
      <c r="BA203" s="43">
        <v>0</v>
      </c>
      <c r="BB203" s="43">
        <v>0</v>
      </c>
      <c r="BC203" s="43">
        <v>0</v>
      </c>
      <c r="BD203" s="43">
        <v>0</v>
      </c>
      <c r="BE203" s="43">
        <v>0</v>
      </c>
      <c r="BF203" s="43">
        <v>0</v>
      </c>
      <c r="BG203" s="43">
        <v>1</v>
      </c>
      <c r="BH203" s="43" t="s">
        <v>12701</v>
      </c>
      <c r="BI203" s="43" t="s">
        <v>11482</v>
      </c>
      <c r="BJ203" s="43">
        <v>1</v>
      </c>
      <c r="BK203" s="43">
        <v>1</v>
      </c>
      <c r="BL203" s="43" t="s">
        <v>11473</v>
      </c>
      <c r="BM203" s="43" t="s">
        <v>12438</v>
      </c>
      <c r="BN203" s="43" t="s">
        <v>8</v>
      </c>
      <c r="BO203" s="43" t="s">
        <v>11539</v>
      </c>
      <c r="BP203" s="43" t="s">
        <v>11302</v>
      </c>
      <c r="BQ203" s="43" t="s">
        <v>11668</v>
      </c>
      <c r="BR203" s="43" t="s">
        <v>12702</v>
      </c>
      <c r="BS203" s="43" t="s">
        <v>8087</v>
      </c>
      <c r="BT203" s="43">
        <v>11443</v>
      </c>
      <c r="BU203" s="43" t="s">
        <v>11273</v>
      </c>
      <c r="BV203" s="43">
        <v>1</v>
      </c>
      <c r="BW203" s="43">
        <v>401285200</v>
      </c>
      <c r="BX203" s="43">
        <v>401285200</v>
      </c>
      <c r="BY203" s="44">
        <v>43983</v>
      </c>
      <c r="BZ203" s="44">
        <v>44013</v>
      </c>
      <c r="CA203" s="43">
        <v>480085270</v>
      </c>
      <c r="CB203" s="45">
        <v>44008</v>
      </c>
      <c r="CC203" s="43" t="s">
        <v>11804</v>
      </c>
      <c r="CD203" s="43">
        <v>0</v>
      </c>
      <c r="CE203" s="43">
        <v>401285200</v>
      </c>
      <c r="CV203" s="43">
        <v>401285200</v>
      </c>
      <c r="CW203" s="43">
        <v>5121714640</v>
      </c>
      <c r="CY203" s="43" t="s">
        <v>11509</v>
      </c>
      <c r="DE203" s="43" t="s">
        <v>12703</v>
      </c>
      <c r="DF203" s="43" t="s">
        <v>11482</v>
      </c>
      <c r="DG203" s="43">
        <v>1</v>
      </c>
      <c r="DH203" s="43">
        <v>1</v>
      </c>
      <c r="DI203" s="43">
        <v>1</v>
      </c>
      <c r="DJ203" s="45">
        <f t="shared" si="15"/>
        <v>44008</v>
      </c>
      <c r="DK203" s="43" t="b">
        <f t="shared" si="16"/>
        <v>1</v>
      </c>
      <c r="DL203" s="43" t="b">
        <f t="shared" si="17"/>
        <v>1</v>
      </c>
      <c r="DM203" s="43" t="b">
        <f t="shared" si="18"/>
        <v>1</v>
      </c>
      <c r="DO203" s="43" t="b">
        <f t="shared" si="19"/>
        <v>0</v>
      </c>
    </row>
    <row r="204" spans="1:119" x14ac:dyDescent="0.3">
      <c r="A204" s="43">
        <v>480085271</v>
      </c>
      <c r="B204" s="43" t="s">
        <v>12704</v>
      </c>
      <c r="C204" s="43">
        <v>0</v>
      </c>
      <c r="D204" s="43" t="s">
        <v>12438</v>
      </c>
      <c r="E204" s="43" t="s">
        <v>184</v>
      </c>
      <c r="F204" s="43" t="s">
        <v>11467</v>
      </c>
      <c r="G204" s="43">
        <v>501730</v>
      </c>
      <c r="H204" s="43">
        <v>501730</v>
      </c>
      <c r="I204" s="43">
        <v>872310</v>
      </c>
      <c r="J204" s="43">
        <v>872310</v>
      </c>
      <c r="K204" s="43">
        <v>202006</v>
      </c>
      <c r="L204" s="43">
        <v>202006</v>
      </c>
      <c r="O204" s="43" t="s">
        <v>1707</v>
      </c>
      <c r="P204" s="43" t="s">
        <v>229</v>
      </c>
      <c r="Q204" s="43">
        <v>1</v>
      </c>
      <c r="R204" s="43">
        <v>150936180</v>
      </c>
      <c r="S204" s="43">
        <v>150936180</v>
      </c>
      <c r="T204" s="43" t="s">
        <v>926</v>
      </c>
      <c r="U204" s="43">
        <v>150936180</v>
      </c>
      <c r="V204" s="43" t="s">
        <v>11487</v>
      </c>
      <c r="W204" s="44">
        <v>44008.67900462963</v>
      </c>
      <c r="X204" s="43">
        <v>150936180</v>
      </c>
      <c r="Y204" s="43" t="s">
        <v>12705</v>
      </c>
      <c r="AA204" s="43">
        <v>480085271</v>
      </c>
      <c r="AB204" s="43">
        <v>10</v>
      </c>
      <c r="AC204" s="43" t="s">
        <v>916</v>
      </c>
      <c r="AD204" s="43" t="s">
        <v>917</v>
      </c>
      <c r="AE204" s="43" t="s">
        <v>918</v>
      </c>
      <c r="AF204" s="43" t="s">
        <v>919</v>
      </c>
      <c r="AG204" s="43" t="s">
        <v>920</v>
      </c>
      <c r="AH204" s="45">
        <v>44007</v>
      </c>
      <c r="AI204" s="43" t="s">
        <v>1068</v>
      </c>
      <c r="AJ204" s="43" t="s">
        <v>1707</v>
      </c>
      <c r="AL204" s="43">
        <v>9900</v>
      </c>
      <c r="AO204" s="43" t="s">
        <v>918</v>
      </c>
      <c r="AP204" s="43" t="s">
        <v>923</v>
      </c>
      <c r="AQ204" s="43" t="s">
        <v>924</v>
      </c>
      <c r="AR204" s="43">
        <v>1</v>
      </c>
      <c r="AS204" s="43" t="s">
        <v>925</v>
      </c>
      <c r="AT204" s="43">
        <v>0</v>
      </c>
      <c r="AV204" s="43">
        <v>150936180</v>
      </c>
      <c r="AW204" s="43">
        <v>150936180</v>
      </c>
      <c r="AX204" s="43">
        <v>150936180</v>
      </c>
      <c r="AY204" s="43" t="s">
        <v>926</v>
      </c>
      <c r="AZ204" s="43">
        <v>1</v>
      </c>
      <c r="BA204" s="43">
        <v>0</v>
      </c>
      <c r="BB204" s="43">
        <v>0</v>
      </c>
      <c r="BC204" s="43">
        <v>0</v>
      </c>
      <c r="BD204" s="43">
        <v>0</v>
      </c>
      <c r="BE204" s="43">
        <v>0</v>
      </c>
      <c r="BF204" s="43">
        <v>0</v>
      </c>
      <c r="BG204" s="43">
        <v>1</v>
      </c>
      <c r="BH204" s="43" t="s">
        <v>12706</v>
      </c>
      <c r="BI204" s="43" t="s">
        <v>11482</v>
      </c>
      <c r="BJ204" s="43">
        <v>1</v>
      </c>
      <c r="BK204" s="43">
        <v>1</v>
      </c>
      <c r="BL204" s="43" t="s">
        <v>11473</v>
      </c>
      <c r="BM204" s="43" t="s">
        <v>12438</v>
      </c>
      <c r="BN204" s="43" t="s">
        <v>8</v>
      </c>
      <c r="BO204" s="43" t="s">
        <v>11539</v>
      </c>
      <c r="BP204" s="43" t="s">
        <v>11302</v>
      </c>
      <c r="BQ204" s="43" t="s">
        <v>11668</v>
      </c>
      <c r="BR204" s="43" t="s">
        <v>12707</v>
      </c>
      <c r="BS204" s="43" t="s">
        <v>8087</v>
      </c>
      <c r="BT204" s="43">
        <v>11443</v>
      </c>
      <c r="BU204" s="43" t="s">
        <v>11273</v>
      </c>
      <c r="BV204" s="43">
        <v>1</v>
      </c>
      <c r="BW204" s="43">
        <v>150936180</v>
      </c>
      <c r="BX204" s="43">
        <v>150936180</v>
      </c>
      <c r="BY204" s="44">
        <v>43983</v>
      </c>
      <c r="BZ204" s="44">
        <v>44013</v>
      </c>
      <c r="CA204" s="43">
        <v>480085271</v>
      </c>
      <c r="CB204" s="45">
        <v>44008</v>
      </c>
      <c r="CC204" s="43" t="s">
        <v>11804</v>
      </c>
      <c r="CD204" s="43">
        <v>0</v>
      </c>
      <c r="CE204" s="43">
        <v>150936180</v>
      </c>
      <c r="CV204" s="43">
        <v>150936180</v>
      </c>
      <c r="CW204" s="43">
        <v>5121715082</v>
      </c>
      <c r="CY204" s="43" t="s">
        <v>11509</v>
      </c>
      <c r="DE204" s="43" t="s">
        <v>12708</v>
      </c>
      <c r="DF204" s="43" t="s">
        <v>11482</v>
      </c>
      <c r="DG204" s="43">
        <v>1</v>
      </c>
      <c r="DH204" s="43">
        <v>1</v>
      </c>
      <c r="DI204" s="43">
        <v>1</v>
      </c>
      <c r="DJ204" s="45">
        <f t="shared" si="15"/>
        <v>44008</v>
      </c>
      <c r="DK204" s="43" t="b">
        <f t="shared" si="16"/>
        <v>1</v>
      </c>
      <c r="DL204" s="43" t="b">
        <f t="shared" si="17"/>
        <v>1</v>
      </c>
      <c r="DM204" s="43" t="b">
        <f t="shared" si="18"/>
        <v>1</v>
      </c>
      <c r="DO204" s="43" t="b">
        <f t="shared" si="19"/>
        <v>0</v>
      </c>
    </row>
    <row r="205" spans="1:119" x14ac:dyDescent="0.3">
      <c r="A205" s="43">
        <v>480085283</v>
      </c>
      <c r="B205" s="43" t="s">
        <v>12709</v>
      </c>
      <c r="C205" s="43">
        <v>0</v>
      </c>
      <c r="D205" s="43" t="s">
        <v>12710</v>
      </c>
      <c r="E205" s="43" t="s">
        <v>184</v>
      </c>
      <c r="F205" s="43" t="s">
        <v>11467</v>
      </c>
      <c r="G205" s="43">
        <v>501730</v>
      </c>
      <c r="H205" s="43">
        <v>501730</v>
      </c>
      <c r="I205" s="43">
        <v>872310</v>
      </c>
      <c r="J205" s="43">
        <v>872310</v>
      </c>
      <c r="K205" s="43">
        <v>202006</v>
      </c>
      <c r="L205" s="43">
        <v>202006</v>
      </c>
      <c r="O205" s="43" t="s">
        <v>1708</v>
      </c>
      <c r="P205" s="43" t="s">
        <v>12711</v>
      </c>
      <c r="Q205" s="43">
        <v>1</v>
      </c>
      <c r="R205" s="43">
        <v>128946600</v>
      </c>
      <c r="S205" s="43">
        <v>128946600</v>
      </c>
      <c r="T205" s="43" t="s">
        <v>926</v>
      </c>
      <c r="U205" s="43">
        <v>128946600</v>
      </c>
      <c r="V205" s="43" t="s">
        <v>11487</v>
      </c>
      <c r="W205" s="44">
        <v>44008.831944444442</v>
      </c>
      <c r="X205" s="43">
        <v>128946600</v>
      </c>
      <c r="Y205" s="43" t="s">
        <v>12712</v>
      </c>
      <c r="AA205" s="43">
        <v>480085283</v>
      </c>
      <c r="AB205" s="43">
        <v>10</v>
      </c>
      <c r="AC205" s="43" t="s">
        <v>916</v>
      </c>
      <c r="AD205" s="43" t="s">
        <v>917</v>
      </c>
      <c r="AE205" s="43" t="s">
        <v>918</v>
      </c>
      <c r="AF205" s="43" t="s">
        <v>919</v>
      </c>
      <c r="AG205" s="43" t="s">
        <v>920</v>
      </c>
      <c r="AH205" s="45">
        <v>44008</v>
      </c>
      <c r="AI205" s="43" t="s">
        <v>1320</v>
      </c>
      <c r="AJ205" s="43" t="s">
        <v>1708</v>
      </c>
      <c r="AL205" s="43">
        <v>9900</v>
      </c>
      <c r="AO205" s="43" t="s">
        <v>918</v>
      </c>
      <c r="AP205" s="43" t="s">
        <v>923</v>
      </c>
      <c r="AQ205" s="43" t="s">
        <v>924</v>
      </c>
      <c r="AR205" s="43">
        <v>1</v>
      </c>
      <c r="AS205" s="43" t="s">
        <v>925</v>
      </c>
      <c r="AT205" s="43">
        <v>0</v>
      </c>
      <c r="AV205" s="43">
        <v>128946600</v>
      </c>
      <c r="AW205" s="43">
        <v>128946600</v>
      </c>
      <c r="AX205" s="43">
        <v>128946600</v>
      </c>
      <c r="AY205" s="43" t="s">
        <v>926</v>
      </c>
      <c r="AZ205" s="43">
        <v>1</v>
      </c>
      <c r="BA205" s="43">
        <v>0</v>
      </c>
      <c r="BB205" s="43">
        <v>0</v>
      </c>
      <c r="BC205" s="43">
        <v>0</v>
      </c>
      <c r="BD205" s="43">
        <v>0</v>
      </c>
      <c r="BE205" s="43">
        <v>0</v>
      </c>
      <c r="BF205" s="43">
        <v>0</v>
      </c>
      <c r="BG205" s="43">
        <v>1</v>
      </c>
      <c r="BH205" s="43" t="s">
        <v>12713</v>
      </c>
      <c r="BI205" s="43" t="s">
        <v>11482</v>
      </c>
      <c r="BJ205" s="43">
        <v>1</v>
      </c>
      <c r="BK205" s="43">
        <v>1</v>
      </c>
      <c r="BL205" s="43" t="s">
        <v>11473</v>
      </c>
      <c r="BM205" s="43" t="s">
        <v>12710</v>
      </c>
      <c r="BN205" s="43" t="s">
        <v>8</v>
      </c>
      <c r="BO205" s="43" t="s">
        <v>11539</v>
      </c>
      <c r="BP205" s="43" t="s">
        <v>11302</v>
      </c>
      <c r="BQ205" s="43" t="s">
        <v>11668</v>
      </c>
      <c r="BR205" s="43" t="s">
        <v>12714</v>
      </c>
      <c r="BS205" s="43" t="s">
        <v>8087</v>
      </c>
      <c r="BT205" s="43">
        <v>12433</v>
      </c>
      <c r="BU205" s="43" t="s">
        <v>11285</v>
      </c>
      <c r="BV205" s="43">
        <v>1</v>
      </c>
      <c r="BW205" s="43">
        <v>128946600</v>
      </c>
      <c r="BX205" s="43">
        <v>128946600</v>
      </c>
      <c r="BY205" s="44">
        <v>43983</v>
      </c>
      <c r="BZ205" s="44">
        <v>43983</v>
      </c>
      <c r="CA205" s="43">
        <v>480085283</v>
      </c>
      <c r="CB205" s="45">
        <v>44008</v>
      </c>
      <c r="CC205" s="43" t="s">
        <v>11600</v>
      </c>
      <c r="CD205" s="43">
        <v>0</v>
      </c>
      <c r="CE205" s="43">
        <v>128946600</v>
      </c>
      <c r="CX205" s="43">
        <v>128946600</v>
      </c>
      <c r="CY205" s="43">
        <v>5121712391</v>
      </c>
      <c r="DE205" s="43" t="s">
        <v>12715</v>
      </c>
      <c r="DF205" s="43" t="s">
        <v>11482</v>
      </c>
      <c r="DG205" s="43">
        <v>1</v>
      </c>
      <c r="DH205" s="43">
        <v>1</v>
      </c>
      <c r="DI205" s="43">
        <v>1</v>
      </c>
      <c r="DJ205" s="45">
        <f t="shared" si="15"/>
        <v>44008</v>
      </c>
      <c r="DK205" s="43" t="b">
        <f t="shared" si="16"/>
        <v>1</v>
      </c>
      <c r="DL205" s="43" t="b">
        <f t="shared" si="17"/>
        <v>1</v>
      </c>
      <c r="DM205" s="43" t="b">
        <f t="shared" si="18"/>
        <v>1</v>
      </c>
      <c r="DO205" s="43" t="b">
        <f t="shared" si="19"/>
        <v>0</v>
      </c>
    </row>
    <row r="206" spans="1:119" x14ac:dyDescent="0.3">
      <c r="A206" s="43">
        <v>480085286</v>
      </c>
      <c r="B206" s="43" t="s">
        <v>12716</v>
      </c>
      <c r="C206" s="43">
        <v>0</v>
      </c>
      <c r="D206" s="43" t="s">
        <v>12710</v>
      </c>
      <c r="E206" s="43" t="s">
        <v>184</v>
      </c>
      <c r="F206" s="43" t="s">
        <v>11467</v>
      </c>
      <c r="G206" s="43">
        <v>501730</v>
      </c>
      <c r="H206" s="43">
        <v>501730</v>
      </c>
      <c r="I206" s="43">
        <v>872310</v>
      </c>
      <c r="J206" s="43">
        <v>872310</v>
      </c>
      <c r="K206" s="43">
        <v>202006</v>
      </c>
      <c r="L206" s="43">
        <v>202006</v>
      </c>
      <c r="O206" s="43" t="s">
        <v>1709</v>
      </c>
      <c r="P206" s="43" t="s">
        <v>12711</v>
      </c>
      <c r="Q206" s="43">
        <v>1</v>
      </c>
      <c r="R206" s="43">
        <v>128930980</v>
      </c>
      <c r="S206" s="43">
        <v>128930980</v>
      </c>
      <c r="T206" s="43" t="s">
        <v>926</v>
      </c>
      <c r="U206" s="43">
        <v>128930980</v>
      </c>
      <c r="V206" s="43" t="s">
        <v>11487</v>
      </c>
      <c r="W206" s="44">
        <v>44008.832916666666</v>
      </c>
      <c r="X206" s="43">
        <v>128930980</v>
      </c>
      <c r="Y206" s="43" t="s">
        <v>12717</v>
      </c>
      <c r="AA206" s="43">
        <v>480085286</v>
      </c>
      <c r="AB206" s="43">
        <v>10</v>
      </c>
      <c r="AC206" s="43" t="s">
        <v>916</v>
      </c>
      <c r="AD206" s="43" t="s">
        <v>917</v>
      </c>
      <c r="AE206" s="43" t="s">
        <v>918</v>
      </c>
      <c r="AF206" s="43" t="s">
        <v>919</v>
      </c>
      <c r="AG206" s="43" t="s">
        <v>920</v>
      </c>
      <c r="AH206" s="45">
        <v>44008</v>
      </c>
      <c r="AI206" s="43" t="s">
        <v>1245</v>
      </c>
      <c r="AJ206" s="43" t="s">
        <v>1709</v>
      </c>
      <c r="AL206" s="43">
        <v>9900</v>
      </c>
      <c r="AO206" s="43" t="s">
        <v>918</v>
      </c>
      <c r="AP206" s="43" t="s">
        <v>923</v>
      </c>
      <c r="AQ206" s="43" t="s">
        <v>924</v>
      </c>
      <c r="AR206" s="43">
        <v>1</v>
      </c>
      <c r="AS206" s="43" t="s">
        <v>925</v>
      </c>
      <c r="AT206" s="43">
        <v>0</v>
      </c>
      <c r="AV206" s="43">
        <v>128930980</v>
      </c>
      <c r="AW206" s="43">
        <v>128930980</v>
      </c>
      <c r="AX206" s="43">
        <v>128930980</v>
      </c>
      <c r="AY206" s="43" t="s">
        <v>926</v>
      </c>
      <c r="AZ206" s="43">
        <v>1</v>
      </c>
      <c r="BA206" s="43">
        <v>0</v>
      </c>
      <c r="BB206" s="43">
        <v>0</v>
      </c>
      <c r="BC206" s="43">
        <v>0</v>
      </c>
      <c r="BD206" s="43">
        <v>0</v>
      </c>
      <c r="BE206" s="43">
        <v>0</v>
      </c>
      <c r="BF206" s="43">
        <v>0</v>
      </c>
      <c r="BG206" s="43">
        <v>1</v>
      </c>
      <c r="BH206" s="43" t="s">
        <v>12718</v>
      </c>
      <c r="BI206" s="43" t="s">
        <v>11482</v>
      </c>
      <c r="BJ206" s="43">
        <v>1</v>
      </c>
      <c r="BK206" s="43">
        <v>1</v>
      </c>
      <c r="BL206" s="43" t="s">
        <v>11473</v>
      </c>
      <c r="BM206" s="43" t="s">
        <v>12710</v>
      </c>
      <c r="BN206" s="43" t="s">
        <v>8</v>
      </c>
      <c r="BO206" s="43" t="s">
        <v>11539</v>
      </c>
      <c r="BP206" s="43" t="s">
        <v>11302</v>
      </c>
      <c r="BQ206" s="43" t="s">
        <v>11668</v>
      </c>
      <c r="BR206" s="43" t="s">
        <v>12719</v>
      </c>
      <c r="BS206" s="43" t="s">
        <v>8087</v>
      </c>
      <c r="BT206" s="43">
        <v>12431</v>
      </c>
      <c r="BU206" s="43" t="s">
        <v>11819</v>
      </c>
      <c r="BV206" s="43">
        <v>1</v>
      </c>
      <c r="BW206" s="43">
        <v>128930980</v>
      </c>
      <c r="BX206" s="43">
        <v>128930980</v>
      </c>
      <c r="BY206" s="44">
        <v>43983</v>
      </c>
      <c r="BZ206" s="44">
        <v>43983</v>
      </c>
      <c r="CA206" s="43">
        <v>480085286</v>
      </c>
      <c r="CB206" s="45">
        <v>44008</v>
      </c>
      <c r="CC206" s="43" t="s">
        <v>11600</v>
      </c>
      <c r="CD206" s="43">
        <v>0</v>
      </c>
      <c r="CE206" s="43">
        <v>128930980</v>
      </c>
      <c r="CX206" s="43">
        <v>128930980</v>
      </c>
      <c r="CY206" s="43">
        <v>5121712477</v>
      </c>
      <c r="DE206" s="43" t="s">
        <v>12720</v>
      </c>
      <c r="DF206" s="43" t="s">
        <v>11482</v>
      </c>
      <c r="DG206" s="43">
        <v>1</v>
      </c>
      <c r="DH206" s="43">
        <v>1</v>
      </c>
      <c r="DI206" s="43">
        <v>1</v>
      </c>
      <c r="DJ206" s="45">
        <f t="shared" si="15"/>
        <v>44008</v>
      </c>
      <c r="DK206" s="43" t="b">
        <f t="shared" si="16"/>
        <v>1</v>
      </c>
      <c r="DL206" s="43" t="b">
        <f t="shared" si="17"/>
        <v>1</v>
      </c>
      <c r="DM206" s="43" t="b">
        <f t="shared" si="18"/>
        <v>1</v>
      </c>
      <c r="DO206" s="43" t="b">
        <f t="shared" si="19"/>
        <v>0</v>
      </c>
    </row>
    <row r="207" spans="1:119" x14ac:dyDescent="0.3">
      <c r="A207" s="43">
        <v>480085290</v>
      </c>
      <c r="B207" s="43" t="s">
        <v>12721</v>
      </c>
      <c r="C207" s="43">
        <v>0</v>
      </c>
      <c r="D207" s="43" t="s">
        <v>12489</v>
      </c>
      <c r="E207" s="43" t="s">
        <v>184</v>
      </c>
      <c r="F207" s="43" t="s">
        <v>11467</v>
      </c>
      <c r="G207" s="43">
        <v>501730</v>
      </c>
      <c r="H207" s="43">
        <v>501730</v>
      </c>
      <c r="I207" s="43">
        <v>872310</v>
      </c>
      <c r="J207" s="43">
        <v>872310</v>
      </c>
      <c r="K207" s="43">
        <v>202006</v>
      </c>
      <c r="L207" s="43">
        <v>202006</v>
      </c>
      <c r="O207" s="43" t="s">
        <v>1713</v>
      </c>
      <c r="P207" s="43" t="s">
        <v>242</v>
      </c>
      <c r="Q207" s="43">
        <v>1</v>
      </c>
      <c r="R207" s="43">
        <v>63741200</v>
      </c>
      <c r="S207" s="43">
        <v>63741200</v>
      </c>
      <c r="T207" s="43" t="s">
        <v>926</v>
      </c>
      <c r="U207" s="43">
        <v>63741200</v>
      </c>
      <c r="V207" s="43" t="s">
        <v>11487</v>
      </c>
      <c r="W207" s="44">
        <v>44008.833969907406</v>
      </c>
      <c r="X207" s="43">
        <v>63741200</v>
      </c>
      <c r="Y207" s="43" t="s">
        <v>12722</v>
      </c>
      <c r="AA207" s="43">
        <v>480085290</v>
      </c>
      <c r="AB207" s="43">
        <v>10</v>
      </c>
      <c r="AC207" s="43" t="s">
        <v>916</v>
      </c>
      <c r="AD207" s="43" t="s">
        <v>917</v>
      </c>
      <c r="AE207" s="43" t="s">
        <v>918</v>
      </c>
      <c r="AF207" s="43" t="s">
        <v>919</v>
      </c>
      <c r="AG207" s="43" t="s">
        <v>920</v>
      </c>
      <c r="AH207" s="45">
        <v>44008</v>
      </c>
      <c r="AI207" s="43" t="s">
        <v>1068</v>
      </c>
      <c r="AJ207" s="43" t="s">
        <v>1713</v>
      </c>
      <c r="AL207" s="43">
        <v>9900</v>
      </c>
      <c r="AO207" s="43" t="s">
        <v>918</v>
      </c>
      <c r="AP207" s="43" t="s">
        <v>923</v>
      </c>
      <c r="AQ207" s="43" t="s">
        <v>924</v>
      </c>
      <c r="AR207" s="43">
        <v>1</v>
      </c>
      <c r="AS207" s="43" t="s">
        <v>925</v>
      </c>
      <c r="AT207" s="43">
        <v>0</v>
      </c>
      <c r="AV207" s="43">
        <v>63741200</v>
      </c>
      <c r="AW207" s="43">
        <v>63741200</v>
      </c>
      <c r="AX207" s="43">
        <v>63741200</v>
      </c>
      <c r="AY207" s="43" t="s">
        <v>926</v>
      </c>
      <c r="AZ207" s="43">
        <v>1</v>
      </c>
      <c r="BA207" s="43">
        <v>0</v>
      </c>
      <c r="BB207" s="43">
        <v>0</v>
      </c>
      <c r="BC207" s="43">
        <v>0</v>
      </c>
      <c r="BD207" s="43">
        <v>0</v>
      </c>
      <c r="BE207" s="43">
        <v>0</v>
      </c>
      <c r="BF207" s="43">
        <v>0</v>
      </c>
      <c r="BG207" s="43">
        <v>1</v>
      </c>
      <c r="BH207" s="43" t="s">
        <v>12723</v>
      </c>
      <c r="BI207" s="43" t="s">
        <v>11482</v>
      </c>
      <c r="BJ207" s="43">
        <v>1</v>
      </c>
      <c r="BK207" s="43">
        <v>1</v>
      </c>
      <c r="BL207" s="43" t="s">
        <v>11473</v>
      </c>
      <c r="BM207" s="43" t="s">
        <v>12489</v>
      </c>
      <c r="BN207" s="43" t="s">
        <v>8</v>
      </c>
      <c r="BO207" s="43" t="s">
        <v>11539</v>
      </c>
      <c r="BP207" s="43" t="s">
        <v>11302</v>
      </c>
      <c r="BQ207" s="43" t="s">
        <v>11668</v>
      </c>
      <c r="BR207" s="43" t="s">
        <v>12724</v>
      </c>
      <c r="BS207" s="43" t="s">
        <v>8087</v>
      </c>
      <c r="BT207" s="43">
        <v>11443</v>
      </c>
      <c r="BU207" s="43" t="s">
        <v>11273</v>
      </c>
      <c r="BV207" s="43">
        <v>1</v>
      </c>
      <c r="BW207" s="43">
        <v>63741200</v>
      </c>
      <c r="BX207" s="43">
        <v>63741200</v>
      </c>
      <c r="BY207" s="44">
        <v>43983</v>
      </c>
      <c r="BZ207" s="44">
        <v>43983</v>
      </c>
      <c r="CA207" s="43">
        <v>480085290</v>
      </c>
      <c r="CB207" s="45">
        <v>44008</v>
      </c>
      <c r="CC207" s="43" t="s">
        <v>11600</v>
      </c>
      <c r="CD207" s="43">
        <v>0</v>
      </c>
      <c r="CE207" s="43">
        <v>63741200</v>
      </c>
      <c r="CX207" s="43">
        <v>63741200</v>
      </c>
      <c r="CY207" s="43">
        <v>5121712436</v>
      </c>
      <c r="DE207" s="43" t="s">
        <v>12725</v>
      </c>
      <c r="DF207" s="43" t="s">
        <v>11482</v>
      </c>
      <c r="DG207" s="43">
        <v>1</v>
      </c>
      <c r="DH207" s="43">
        <v>1</v>
      </c>
      <c r="DI207" s="43">
        <v>1</v>
      </c>
      <c r="DJ207" s="45">
        <f t="shared" si="15"/>
        <v>44008</v>
      </c>
      <c r="DK207" s="43" t="b">
        <f t="shared" si="16"/>
        <v>1</v>
      </c>
      <c r="DL207" s="43" t="b">
        <f t="shared" si="17"/>
        <v>1</v>
      </c>
      <c r="DM207" s="43" t="b">
        <f t="shared" si="18"/>
        <v>1</v>
      </c>
      <c r="DO207" s="43" t="b">
        <f t="shared" si="19"/>
        <v>0</v>
      </c>
    </row>
    <row r="208" spans="1:119" x14ac:dyDescent="0.3">
      <c r="A208" s="43">
        <v>480085418</v>
      </c>
      <c r="B208" s="43" t="s">
        <v>12726</v>
      </c>
      <c r="C208" s="43">
        <v>0</v>
      </c>
      <c r="D208" s="43" t="s">
        <v>12727</v>
      </c>
      <c r="E208" s="43" t="s">
        <v>257</v>
      </c>
      <c r="F208" s="43" t="s">
        <v>11467</v>
      </c>
      <c r="G208" s="43">
        <v>501730</v>
      </c>
      <c r="H208" s="43">
        <v>501730</v>
      </c>
      <c r="I208" s="43">
        <v>872310</v>
      </c>
      <c r="J208" s="43">
        <v>872310</v>
      </c>
      <c r="K208" s="43">
        <v>202006</v>
      </c>
      <c r="L208" s="43">
        <v>202006</v>
      </c>
      <c r="O208" s="43" t="s">
        <v>12728</v>
      </c>
      <c r="P208" s="43" t="s">
        <v>12729</v>
      </c>
      <c r="Q208" s="43">
        <v>1</v>
      </c>
      <c r="R208" s="43">
        <v>79247150</v>
      </c>
      <c r="S208" s="43">
        <v>79247150</v>
      </c>
      <c r="T208" s="43" t="s">
        <v>926</v>
      </c>
      <c r="U208" s="43">
        <v>79247150</v>
      </c>
      <c r="V208" s="43" t="s">
        <v>11487</v>
      </c>
      <c r="W208" s="44">
        <v>44012.895752314813</v>
      </c>
      <c r="X208" s="43">
        <v>79247150</v>
      </c>
      <c r="Y208" s="43" t="s">
        <v>12730</v>
      </c>
      <c r="AA208" s="43">
        <v>480085418</v>
      </c>
      <c r="AB208" s="43">
        <v>10</v>
      </c>
      <c r="AC208" s="43" t="s">
        <v>916</v>
      </c>
      <c r="AD208" s="43" t="s">
        <v>917</v>
      </c>
      <c r="AE208" s="43" t="s">
        <v>918</v>
      </c>
      <c r="AF208" s="43" t="s">
        <v>919</v>
      </c>
      <c r="AG208" s="43" t="s">
        <v>920</v>
      </c>
      <c r="AH208" s="45">
        <v>44011</v>
      </c>
      <c r="AI208" s="43" t="s">
        <v>1514</v>
      </c>
      <c r="AJ208" s="43" t="s">
        <v>1715</v>
      </c>
      <c r="AL208" s="43">
        <v>9900</v>
      </c>
      <c r="AO208" s="43" t="s">
        <v>918</v>
      </c>
      <c r="AP208" s="43" t="s">
        <v>923</v>
      </c>
      <c r="AQ208" s="43" t="s">
        <v>924</v>
      </c>
      <c r="AR208" s="43">
        <v>1</v>
      </c>
      <c r="AS208" s="43" t="s">
        <v>925</v>
      </c>
      <c r="AT208" s="43">
        <v>0</v>
      </c>
      <c r="AV208" s="43">
        <v>79247150</v>
      </c>
      <c r="AW208" s="43">
        <v>79247150</v>
      </c>
      <c r="AX208" s="43">
        <v>79247150</v>
      </c>
      <c r="AY208" s="43" t="s">
        <v>926</v>
      </c>
      <c r="AZ208" s="43">
        <v>1</v>
      </c>
      <c r="BA208" s="43">
        <v>0</v>
      </c>
      <c r="BB208" s="43">
        <v>0</v>
      </c>
      <c r="BC208" s="43">
        <v>0</v>
      </c>
      <c r="BD208" s="43">
        <v>0</v>
      </c>
      <c r="BE208" s="43">
        <v>0</v>
      </c>
      <c r="BF208" s="43">
        <v>0</v>
      </c>
      <c r="BG208" s="43">
        <v>1</v>
      </c>
      <c r="BH208" s="43" t="s">
        <v>12731</v>
      </c>
      <c r="BI208" s="43" t="s">
        <v>11482</v>
      </c>
      <c r="BJ208" s="43">
        <v>1</v>
      </c>
      <c r="BK208" s="43">
        <v>1</v>
      </c>
      <c r="BL208" s="43" t="s">
        <v>11473</v>
      </c>
      <c r="BM208" s="43" t="s">
        <v>12727</v>
      </c>
      <c r="BN208" s="43" t="s">
        <v>8</v>
      </c>
      <c r="BO208" s="43" t="s">
        <v>11539</v>
      </c>
      <c r="BP208" s="43" t="s">
        <v>11302</v>
      </c>
      <c r="BQ208" s="43" t="s">
        <v>11668</v>
      </c>
      <c r="BR208" s="43" t="s">
        <v>12732</v>
      </c>
      <c r="BS208" s="43" t="s">
        <v>8087</v>
      </c>
      <c r="BT208" s="43">
        <v>12429</v>
      </c>
      <c r="BU208" s="43" t="s">
        <v>12350</v>
      </c>
      <c r="BV208" s="43">
        <v>1</v>
      </c>
      <c r="BW208" s="43">
        <v>79247150</v>
      </c>
      <c r="BX208" s="43">
        <v>79247150</v>
      </c>
      <c r="BY208" s="44">
        <v>43983</v>
      </c>
      <c r="BZ208" s="44">
        <v>43983</v>
      </c>
      <c r="CA208" s="43">
        <v>480085418</v>
      </c>
      <c r="CB208" s="45">
        <v>44012</v>
      </c>
      <c r="CC208" s="43" t="s">
        <v>11600</v>
      </c>
      <c r="CD208" s="43">
        <v>0</v>
      </c>
      <c r="CE208" s="43">
        <v>79247150</v>
      </c>
      <c r="CX208" s="43">
        <v>79247150</v>
      </c>
      <c r="CY208" s="43">
        <v>5121712532</v>
      </c>
      <c r="DE208" s="43" t="s">
        <v>12733</v>
      </c>
      <c r="DF208" s="43" t="s">
        <v>11482</v>
      </c>
      <c r="DG208" s="43">
        <v>1</v>
      </c>
      <c r="DH208" s="43">
        <v>1</v>
      </c>
      <c r="DI208" s="43">
        <v>1</v>
      </c>
      <c r="DJ208" s="45">
        <f t="shared" si="15"/>
        <v>44012</v>
      </c>
      <c r="DK208" s="43" t="b">
        <f t="shared" si="16"/>
        <v>1</v>
      </c>
      <c r="DL208" s="43" t="b">
        <f t="shared" si="17"/>
        <v>1</v>
      </c>
      <c r="DM208" s="43" t="b">
        <f t="shared" si="18"/>
        <v>1</v>
      </c>
      <c r="DO208" s="43" t="b">
        <f t="shared" si="19"/>
        <v>0</v>
      </c>
    </row>
    <row r="209" spans="1:119" x14ac:dyDescent="0.3">
      <c r="A209" s="43">
        <v>480085419</v>
      </c>
      <c r="B209" s="43" t="s">
        <v>12734</v>
      </c>
      <c r="C209" s="43">
        <v>0</v>
      </c>
      <c r="D209" s="43" t="s">
        <v>12328</v>
      </c>
      <c r="E209" s="43" t="s">
        <v>197</v>
      </c>
      <c r="F209" s="43" t="s">
        <v>11467</v>
      </c>
      <c r="G209" s="43">
        <v>501730</v>
      </c>
      <c r="H209" s="43">
        <v>501730</v>
      </c>
      <c r="I209" s="43">
        <v>871080</v>
      </c>
      <c r="J209" s="43">
        <v>871440</v>
      </c>
      <c r="K209" s="43">
        <v>202007</v>
      </c>
      <c r="L209" s="43">
        <v>202007</v>
      </c>
      <c r="O209" s="43" t="s">
        <v>1716</v>
      </c>
      <c r="P209" s="43" t="s">
        <v>12329</v>
      </c>
      <c r="Q209" s="43">
        <v>1</v>
      </c>
      <c r="R209" s="43">
        <v>33600000</v>
      </c>
      <c r="S209" s="43">
        <v>33600000</v>
      </c>
      <c r="T209" s="43" t="s">
        <v>926</v>
      </c>
      <c r="U209" s="43">
        <v>33600000</v>
      </c>
      <c r="V209" s="43" t="s">
        <v>11487</v>
      </c>
      <c r="W209" s="44">
        <v>44012.899074074077</v>
      </c>
      <c r="X209" s="43">
        <v>33600000</v>
      </c>
      <c r="Y209" s="43" t="s">
        <v>12735</v>
      </c>
      <c r="AA209" s="43">
        <v>480085419</v>
      </c>
      <c r="AB209" s="43">
        <v>10</v>
      </c>
      <c r="AC209" s="43" t="s">
        <v>916</v>
      </c>
      <c r="AD209" s="43" t="s">
        <v>917</v>
      </c>
      <c r="AE209" s="43" t="s">
        <v>918</v>
      </c>
      <c r="AF209" s="43" t="s">
        <v>919</v>
      </c>
      <c r="AG209" s="43" t="s">
        <v>920</v>
      </c>
      <c r="AH209" s="45">
        <v>44011</v>
      </c>
      <c r="AI209" s="43" t="s">
        <v>1264</v>
      </c>
      <c r="AJ209" s="43" t="s">
        <v>1716</v>
      </c>
      <c r="AL209" s="43">
        <v>9900</v>
      </c>
      <c r="AO209" s="43" t="s">
        <v>918</v>
      </c>
      <c r="AP209" s="43" t="s">
        <v>923</v>
      </c>
      <c r="AQ209" s="43" t="s">
        <v>924</v>
      </c>
      <c r="AR209" s="43">
        <v>1</v>
      </c>
      <c r="AS209" s="43" t="s">
        <v>925</v>
      </c>
      <c r="AT209" s="43">
        <v>0</v>
      </c>
      <c r="AV209" s="43">
        <v>33600000</v>
      </c>
      <c r="AW209" s="43">
        <v>33600000</v>
      </c>
      <c r="AX209" s="43">
        <v>33600000</v>
      </c>
      <c r="AY209" s="43" t="s">
        <v>926</v>
      </c>
      <c r="AZ209" s="43">
        <v>1</v>
      </c>
      <c r="BA209" s="43">
        <v>0</v>
      </c>
      <c r="BB209" s="43">
        <v>0</v>
      </c>
      <c r="BC209" s="43">
        <v>0</v>
      </c>
      <c r="BD209" s="43">
        <v>0</v>
      </c>
      <c r="BE209" s="43">
        <v>0</v>
      </c>
      <c r="BF209" s="43">
        <v>0</v>
      </c>
      <c r="BG209" s="43">
        <v>1</v>
      </c>
      <c r="BH209" s="43" t="s">
        <v>12736</v>
      </c>
      <c r="BI209" s="43" t="s">
        <v>11482</v>
      </c>
      <c r="BJ209" s="43">
        <v>1</v>
      </c>
      <c r="BK209" s="43">
        <v>1</v>
      </c>
      <c r="BL209" s="43" t="s">
        <v>11473</v>
      </c>
      <c r="BM209" s="43" t="s">
        <v>12328</v>
      </c>
      <c r="BN209" s="43" t="s">
        <v>17</v>
      </c>
      <c r="BO209" s="43" t="s">
        <v>11475</v>
      </c>
      <c r="BP209" s="43" t="s">
        <v>11869</v>
      </c>
      <c r="BQ209" s="43" t="s">
        <v>11869</v>
      </c>
      <c r="BR209" s="43" t="s">
        <v>12737</v>
      </c>
      <c r="BS209" s="43" t="s">
        <v>8087</v>
      </c>
      <c r="BT209" s="43">
        <v>11559</v>
      </c>
      <c r="BU209" s="43" t="s">
        <v>11871</v>
      </c>
      <c r="BV209" s="43">
        <v>1</v>
      </c>
      <c r="BW209" s="43">
        <v>33600000</v>
      </c>
      <c r="BX209" s="43">
        <v>33600000</v>
      </c>
      <c r="BY209" s="44">
        <v>44013</v>
      </c>
      <c r="BZ209" s="44">
        <v>44013</v>
      </c>
      <c r="CA209" s="43">
        <v>480085419</v>
      </c>
      <c r="CB209" s="45">
        <v>44012</v>
      </c>
      <c r="CC209" s="43" t="s">
        <v>11804</v>
      </c>
      <c r="CD209" s="43">
        <v>0</v>
      </c>
      <c r="CE209" s="43">
        <v>33600000</v>
      </c>
      <c r="CV209" s="43">
        <v>33600000</v>
      </c>
      <c r="CW209" s="43">
        <v>5121716778</v>
      </c>
      <c r="DE209" s="43" t="s">
        <v>12738</v>
      </c>
      <c r="DF209" s="43" t="s">
        <v>11482</v>
      </c>
      <c r="DG209" s="43">
        <v>1</v>
      </c>
      <c r="DH209" s="43">
        <v>1</v>
      </c>
      <c r="DI209" s="43">
        <v>1</v>
      </c>
      <c r="DJ209" s="45">
        <f t="shared" si="15"/>
        <v>44012</v>
      </c>
      <c r="DK209" s="43" t="b">
        <f t="shared" si="16"/>
        <v>1</v>
      </c>
      <c r="DL209" s="43" t="b">
        <f t="shared" si="17"/>
        <v>1</v>
      </c>
      <c r="DM209" s="43" t="b">
        <f t="shared" si="18"/>
        <v>1</v>
      </c>
      <c r="DO209" s="43" t="b">
        <f t="shared" si="19"/>
        <v>0</v>
      </c>
    </row>
    <row r="210" spans="1:119" x14ac:dyDescent="0.3">
      <c r="A210" s="43">
        <v>480085421</v>
      </c>
      <c r="B210" s="43" t="s">
        <v>12739</v>
      </c>
      <c r="C210" s="43">
        <v>0</v>
      </c>
      <c r="D210" s="43" t="s">
        <v>11649</v>
      </c>
      <c r="E210" s="43" t="s">
        <v>76</v>
      </c>
      <c r="F210" s="43" t="s">
        <v>11467</v>
      </c>
      <c r="G210" s="43">
        <v>501730</v>
      </c>
      <c r="H210" s="43">
        <v>501730</v>
      </c>
      <c r="I210" s="43">
        <v>872400</v>
      </c>
      <c r="J210" s="43">
        <v>872400</v>
      </c>
      <c r="K210" s="43">
        <v>202007</v>
      </c>
      <c r="L210" s="43">
        <v>202007</v>
      </c>
      <c r="O210" s="43" t="s">
        <v>1719</v>
      </c>
      <c r="P210" s="43" t="s">
        <v>11651</v>
      </c>
      <c r="Q210" s="43">
        <v>1</v>
      </c>
      <c r="R210" s="43">
        <v>2800000</v>
      </c>
      <c r="S210" s="43">
        <v>2800000</v>
      </c>
      <c r="T210" s="43" t="s">
        <v>926</v>
      </c>
      <c r="U210" s="43">
        <v>2800000</v>
      </c>
      <c r="V210" s="43" t="s">
        <v>11470</v>
      </c>
      <c r="W210" s="44">
        <v>44012.904687499999</v>
      </c>
      <c r="X210" s="43">
        <v>2800000</v>
      </c>
      <c r="Y210" s="43" t="s">
        <v>12740</v>
      </c>
      <c r="AA210" s="43">
        <v>480085421</v>
      </c>
      <c r="AB210" s="43">
        <v>10</v>
      </c>
      <c r="AC210" s="43" t="s">
        <v>916</v>
      </c>
      <c r="AD210" s="43" t="s">
        <v>917</v>
      </c>
      <c r="AE210" s="43" t="s">
        <v>918</v>
      </c>
      <c r="AF210" s="43" t="s">
        <v>919</v>
      </c>
      <c r="AG210" s="43" t="s">
        <v>920</v>
      </c>
      <c r="AH210" s="45">
        <v>44012</v>
      </c>
      <c r="AI210" s="43" t="s">
        <v>927</v>
      </c>
      <c r="AJ210" s="43" t="s">
        <v>1719</v>
      </c>
      <c r="AL210" s="43">
        <v>9900</v>
      </c>
      <c r="AO210" s="43" t="s">
        <v>918</v>
      </c>
      <c r="AP210" s="43" t="s">
        <v>923</v>
      </c>
      <c r="AQ210" s="43" t="s">
        <v>924</v>
      </c>
      <c r="AR210" s="43">
        <v>1</v>
      </c>
      <c r="AS210" s="43" t="s">
        <v>925</v>
      </c>
      <c r="AT210" s="43">
        <v>0</v>
      </c>
      <c r="AV210" s="43">
        <v>2800000</v>
      </c>
      <c r="AW210" s="43">
        <v>2800000</v>
      </c>
      <c r="AX210" s="43">
        <v>2800000</v>
      </c>
      <c r="AY210" s="43" t="s">
        <v>926</v>
      </c>
      <c r="AZ210" s="43">
        <v>1</v>
      </c>
      <c r="BA210" s="43">
        <v>0</v>
      </c>
      <c r="BB210" s="43">
        <v>0</v>
      </c>
      <c r="BC210" s="43">
        <v>0</v>
      </c>
      <c r="BD210" s="43">
        <v>0</v>
      </c>
      <c r="BE210" s="43">
        <v>0</v>
      </c>
      <c r="BF210" s="43">
        <v>0</v>
      </c>
      <c r="BG210" s="43">
        <v>1</v>
      </c>
      <c r="BH210" s="43" t="s">
        <v>12741</v>
      </c>
      <c r="BI210" s="43" t="s">
        <v>11482</v>
      </c>
      <c r="BJ210" s="43">
        <v>1</v>
      </c>
      <c r="BK210" s="43">
        <v>1</v>
      </c>
      <c r="BL210" s="43" t="s">
        <v>11473</v>
      </c>
      <c r="BM210" s="43" t="s">
        <v>11649</v>
      </c>
      <c r="BN210" s="43" t="s">
        <v>12</v>
      </c>
      <c r="BO210" s="43" t="s">
        <v>11654</v>
      </c>
      <c r="BP210" s="43" t="s">
        <v>11505</v>
      </c>
      <c r="BQ210" s="43" t="s">
        <v>11506</v>
      </c>
      <c r="BR210" s="43" t="s">
        <v>12742</v>
      </c>
      <c r="BS210" s="43" t="s">
        <v>8087</v>
      </c>
      <c r="BT210" s="43">
        <v>11515</v>
      </c>
      <c r="BU210" s="43" t="s">
        <v>11508</v>
      </c>
      <c r="BV210" s="43">
        <v>1</v>
      </c>
      <c r="BW210" s="43">
        <v>2800000</v>
      </c>
      <c r="BX210" s="43">
        <v>2800000</v>
      </c>
      <c r="BY210" s="44">
        <v>44013</v>
      </c>
      <c r="BZ210" s="44">
        <v>44013</v>
      </c>
      <c r="CA210" s="43">
        <v>480085421</v>
      </c>
      <c r="CB210" s="45">
        <v>44012</v>
      </c>
      <c r="CC210" s="43" t="s">
        <v>11804</v>
      </c>
      <c r="CD210" s="43">
        <v>0</v>
      </c>
      <c r="CE210" s="43">
        <v>2800000</v>
      </c>
      <c r="CV210" s="43">
        <v>2800000</v>
      </c>
      <c r="CW210" s="43">
        <v>5121716882</v>
      </c>
      <c r="DE210" s="43" t="s">
        <v>12743</v>
      </c>
      <c r="DF210" s="43" t="s">
        <v>11482</v>
      </c>
      <c r="DG210" s="43">
        <v>1</v>
      </c>
      <c r="DH210" s="43">
        <v>1</v>
      </c>
      <c r="DI210" s="43">
        <v>1</v>
      </c>
      <c r="DJ210" s="45">
        <f t="shared" si="15"/>
        <v>44012</v>
      </c>
      <c r="DK210" s="43" t="b">
        <f t="shared" si="16"/>
        <v>1</v>
      </c>
      <c r="DL210" s="43" t="b">
        <f t="shared" si="17"/>
        <v>1</v>
      </c>
      <c r="DM210" s="43" t="b">
        <f t="shared" si="18"/>
        <v>1</v>
      </c>
      <c r="DO210" s="43" t="b">
        <f t="shared" si="19"/>
        <v>0</v>
      </c>
    </row>
    <row r="211" spans="1:119" x14ac:dyDescent="0.3">
      <c r="A211" s="43">
        <v>480085444</v>
      </c>
      <c r="B211" s="43" t="s">
        <v>12744</v>
      </c>
      <c r="C211" s="43">
        <v>0</v>
      </c>
      <c r="D211" s="43" t="s">
        <v>12710</v>
      </c>
      <c r="E211" s="43" t="s">
        <v>184</v>
      </c>
      <c r="F211" s="43" t="s">
        <v>11467</v>
      </c>
      <c r="G211" s="43">
        <v>501730</v>
      </c>
      <c r="H211" s="43">
        <v>501730</v>
      </c>
      <c r="I211" s="43">
        <v>872310</v>
      </c>
      <c r="J211" s="43">
        <v>872560</v>
      </c>
      <c r="K211" s="43">
        <v>202007</v>
      </c>
      <c r="L211" s="43">
        <v>202007</v>
      </c>
      <c r="O211" s="43" t="s">
        <v>1722</v>
      </c>
      <c r="P211" s="43" t="s">
        <v>12711</v>
      </c>
      <c r="Q211" s="43">
        <v>1</v>
      </c>
      <c r="R211" s="43">
        <v>42095040</v>
      </c>
      <c r="S211" s="43">
        <v>42095040</v>
      </c>
      <c r="T211" s="43" t="s">
        <v>926</v>
      </c>
      <c r="U211" s="43">
        <v>42095040</v>
      </c>
      <c r="V211" s="43" t="s">
        <v>11487</v>
      </c>
      <c r="W211" s="44">
        <v>44014.891770833332</v>
      </c>
      <c r="X211" s="43">
        <v>42095040</v>
      </c>
      <c r="Y211" s="43" t="s">
        <v>12745</v>
      </c>
      <c r="AA211" s="43">
        <v>480085444</v>
      </c>
      <c r="AB211" s="43">
        <v>10</v>
      </c>
      <c r="AC211" s="43" t="s">
        <v>916</v>
      </c>
      <c r="AD211" s="43" t="s">
        <v>917</v>
      </c>
      <c r="AE211" s="43" t="s">
        <v>918</v>
      </c>
      <c r="AF211" s="43" t="s">
        <v>919</v>
      </c>
      <c r="AG211" s="43" t="s">
        <v>920</v>
      </c>
      <c r="AH211" s="45">
        <v>44012</v>
      </c>
      <c r="AI211" s="43" t="s">
        <v>1065</v>
      </c>
      <c r="AJ211" s="43" t="s">
        <v>1722</v>
      </c>
      <c r="AL211" s="43">
        <v>9900</v>
      </c>
      <c r="AO211" s="43" t="s">
        <v>918</v>
      </c>
      <c r="AP211" s="43" t="s">
        <v>923</v>
      </c>
      <c r="AQ211" s="43" t="s">
        <v>924</v>
      </c>
      <c r="AR211" s="43">
        <v>1</v>
      </c>
      <c r="AS211" s="43" t="s">
        <v>925</v>
      </c>
      <c r="AT211" s="43">
        <v>0</v>
      </c>
      <c r="AV211" s="43">
        <v>42095040</v>
      </c>
      <c r="AW211" s="43">
        <v>42095040</v>
      </c>
      <c r="AX211" s="43">
        <v>42095040</v>
      </c>
      <c r="AY211" s="43" t="s">
        <v>926</v>
      </c>
      <c r="AZ211" s="43">
        <v>1</v>
      </c>
      <c r="BA211" s="43">
        <v>0</v>
      </c>
      <c r="BB211" s="43">
        <v>0</v>
      </c>
      <c r="BC211" s="43">
        <v>0</v>
      </c>
      <c r="BD211" s="43">
        <v>0</v>
      </c>
      <c r="BE211" s="43">
        <v>0</v>
      </c>
      <c r="BF211" s="43">
        <v>0</v>
      </c>
      <c r="BG211" s="43">
        <v>1</v>
      </c>
      <c r="BH211" s="43" t="s">
        <v>12746</v>
      </c>
      <c r="BI211" s="43" t="s">
        <v>11482</v>
      </c>
      <c r="BJ211" s="43">
        <v>1</v>
      </c>
      <c r="BK211" s="43">
        <v>1</v>
      </c>
      <c r="BL211" s="43" t="s">
        <v>11473</v>
      </c>
      <c r="BM211" s="43" t="s">
        <v>12710</v>
      </c>
      <c r="BN211" s="43" t="s">
        <v>8</v>
      </c>
      <c r="BO211" s="43" t="s">
        <v>11539</v>
      </c>
      <c r="BP211" s="43" t="s">
        <v>11302</v>
      </c>
      <c r="BQ211" s="43" t="s">
        <v>11668</v>
      </c>
      <c r="BR211" s="43" t="s">
        <v>12747</v>
      </c>
      <c r="BS211" s="43" t="s">
        <v>8087</v>
      </c>
      <c r="BT211" s="43">
        <v>11590</v>
      </c>
      <c r="BU211" s="43" t="s">
        <v>11270</v>
      </c>
      <c r="BV211" s="43">
        <v>1</v>
      </c>
      <c r="BW211" s="43">
        <v>42095040</v>
      </c>
      <c r="BX211" s="43">
        <v>42095040</v>
      </c>
      <c r="BY211" s="44">
        <v>44013</v>
      </c>
      <c r="BZ211" s="44">
        <v>44013</v>
      </c>
      <c r="CA211" s="43">
        <v>480085444</v>
      </c>
      <c r="CB211" s="45">
        <v>44014</v>
      </c>
      <c r="CC211" s="43" t="s">
        <v>11804</v>
      </c>
      <c r="CD211" s="43">
        <v>0</v>
      </c>
      <c r="CE211" s="43">
        <v>42095040</v>
      </c>
      <c r="CV211" s="43">
        <v>42095040</v>
      </c>
      <c r="CW211" s="43">
        <v>5121715254</v>
      </c>
      <c r="DE211" s="43" t="s">
        <v>12748</v>
      </c>
      <c r="DF211" s="43" t="s">
        <v>11482</v>
      </c>
      <c r="DG211" s="43">
        <v>1</v>
      </c>
      <c r="DH211" s="43">
        <v>1</v>
      </c>
      <c r="DI211" s="43">
        <v>1</v>
      </c>
      <c r="DJ211" s="45">
        <f t="shared" si="15"/>
        <v>44014</v>
      </c>
      <c r="DK211" s="43" t="b">
        <f t="shared" si="16"/>
        <v>1</v>
      </c>
      <c r="DL211" s="43" t="b">
        <f t="shared" si="17"/>
        <v>1</v>
      </c>
      <c r="DM211" s="43" t="b">
        <f t="shared" si="18"/>
        <v>1</v>
      </c>
      <c r="DO211" s="43" t="b">
        <f t="shared" si="19"/>
        <v>0</v>
      </c>
    </row>
    <row r="212" spans="1:119" x14ac:dyDescent="0.3">
      <c r="A212" s="43">
        <v>480085430</v>
      </c>
      <c r="B212" s="43" t="s">
        <v>12749</v>
      </c>
      <c r="C212" s="43">
        <v>0</v>
      </c>
      <c r="D212" s="43" t="s">
        <v>12750</v>
      </c>
      <c r="E212" s="43" t="s">
        <v>255</v>
      </c>
      <c r="F212" s="43" t="s">
        <v>11467</v>
      </c>
      <c r="G212" s="43">
        <v>501730</v>
      </c>
      <c r="H212" s="43">
        <v>501730</v>
      </c>
      <c r="I212" s="43">
        <v>871280</v>
      </c>
      <c r="J212" s="43">
        <v>871470</v>
      </c>
      <c r="K212" s="43">
        <v>202007</v>
      </c>
      <c r="L212" s="43">
        <v>202007</v>
      </c>
      <c r="O212" s="43" t="s">
        <v>1720</v>
      </c>
      <c r="P212" s="43" t="s">
        <v>12751</v>
      </c>
      <c r="Q212" s="43">
        <v>1</v>
      </c>
      <c r="R212" s="43">
        <v>68570455</v>
      </c>
      <c r="S212" s="43">
        <v>68570455</v>
      </c>
      <c r="T212" s="43" t="s">
        <v>926</v>
      </c>
      <c r="U212" s="43">
        <v>68570455</v>
      </c>
      <c r="V212" s="43" t="s">
        <v>11470</v>
      </c>
      <c r="W212" s="44">
        <v>44013.824201388888</v>
      </c>
      <c r="X212" s="43">
        <v>86570455</v>
      </c>
      <c r="Y212" s="43" t="s">
        <v>12752</v>
      </c>
      <c r="AA212" s="43">
        <v>480085430</v>
      </c>
      <c r="AB212" s="43">
        <v>10</v>
      </c>
      <c r="AC212" s="43" t="s">
        <v>916</v>
      </c>
      <c r="AD212" s="43" t="s">
        <v>917</v>
      </c>
      <c r="AE212" s="43" t="s">
        <v>918</v>
      </c>
      <c r="AF212" s="43" t="s">
        <v>919</v>
      </c>
      <c r="AG212" s="43" t="s">
        <v>920</v>
      </c>
      <c r="AH212" s="45">
        <v>44013</v>
      </c>
      <c r="AI212" s="43" t="s">
        <v>998</v>
      </c>
      <c r="AJ212" s="43" t="s">
        <v>1720</v>
      </c>
      <c r="AL212" s="43">
        <v>9900</v>
      </c>
      <c r="AO212" s="43" t="s">
        <v>918</v>
      </c>
      <c r="AP212" s="43" t="s">
        <v>923</v>
      </c>
      <c r="AQ212" s="43" t="s">
        <v>924</v>
      </c>
      <c r="AR212" s="43">
        <v>1</v>
      </c>
      <c r="AS212" s="43" t="s">
        <v>925</v>
      </c>
      <c r="AT212" s="43">
        <v>0</v>
      </c>
      <c r="AV212" s="43">
        <v>68570455</v>
      </c>
      <c r="AW212" s="43">
        <v>68570455</v>
      </c>
      <c r="AX212" s="43">
        <v>86570455</v>
      </c>
      <c r="AY212" s="43" t="s">
        <v>926</v>
      </c>
      <c r="AZ212" s="43">
        <v>1</v>
      </c>
      <c r="BA212" s="43">
        <v>0</v>
      </c>
      <c r="BB212" s="43">
        <v>0</v>
      </c>
      <c r="BC212" s="43">
        <v>0</v>
      </c>
      <c r="BD212" s="43">
        <v>0</v>
      </c>
      <c r="BE212" s="43">
        <v>0</v>
      </c>
      <c r="BF212" s="43">
        <v>0</v>
      </c>
      <c r="BG212" s="43">
        <v>1</v>
      </c>
      <c r="BH212" s="43" t="s">
        <v>12753</v>
      </c>
      <c r="BI212" s="43" t="s">
        <v>11482</v>
      </c>
      <c r="BJ212" s="43">
        <v>1</v>
      </c>
      <c r="BK212" s="43">
        <v>1</v>
      </c>
      <c r="BL212" s="43" t="s">
        <v>11473</v>
      </c>
      <c r="BM212" s="43" t="s">
        <v>12750</v>
      </c>
      <c r="BN212" s="43" t="s">
        <v>24</v>
      </c>
      <c r="BO212" s="43" t="s">
        <v>11518</v>
      </c>
      <c r="BP212" s="43" t="s">
        <v>11576</v>
      </c>
      <c r="BQ212" s="43" t="s">
        <v>11577</v>
      </c>
      <c r="BR212" s="43" t="s">
        <v>12754</v>
      </c>
      <c r="BS212" s="43" t="s">
        <v>8087</v>
      </c>
      <c r="BT212" s="43">
        <v>12208</v>
      </c>
      <c r="BU212" s="43" t="s">
        <v>11579</v>
      </c>
      <c r="BV212" s="43">
        <v>1</v>
      </c>
      <c r="BW212" s="43">
        <v>86570455</v>
      </c>
      <c r="BX212" s="43">
        <v>86570455</v>
      </c>
      <c r="BY212" s="44">
        <v>44013</v>
      </c>
      <c r="BZ212" s="44">
        <v>44013</v>
      </c>
      <c r="CA212" s="43">
        <v>480085430</v>
      </c>
      <c r="CB212" s="45">
        <v>44013</v>
      </c>
      <c r="CC212" s="43" t="s">
        <v>11804</v>
      </c>
      <c r="CD212" s="43">
        <v>0</v>
      </c>
      <c r="CE212" s="43">
        <v>86570455</v>
      </c>
      <c r="CV212" s="43">
        <v>86570455</v>
      </c>
      <c r="CW212" s="43">
        <v>5121716742</v>
      </c>
      <c r="DE212" s="43" t="s">
        <v>12755</v>
      </c>
      <c r="DF212" s="43" t="s">
        <v>11482</v>
      </c>
      <c r="DG212" s="43">
        <v>1</v>
      </c>
      <c r="DH212" s="43">
        <v>1</v>
      </c>
      <c r="DI212" s="43">
        <v>2</v>
      </c>
      <c r="DJ212" s="45">
        <f t="shared" si="15"/>
        <v>44013</v>
      </c>
      <c r="DK212" s="43" t="b">
        <f t="shared" si="16"/>
        <v>1</v>
      </c>
      <c r="DL212" s="43" t="b">
        <f t="shared" si="17"/>
        <v>1</v>
      </c>
      <c r="DM212" s="43" t="b">
        <f t="shared" si="18"/>
        <v>1</v>
      </c>
      <c r="DO212" s="43" t="b">
        <f t="shared" si="19"/>
        <v>0</v>
      </c>
    </row>
    <row r="213" spans="1:119" x14ac:dyDescent="0.3">
      <c r="A213" s="43">
        <v>480085445</v>
      </c>
      <c r="B213" s="43" t="s">
        <v>12756</v>
      </c>
      <c r="C213" s="43">
        <v>0</v>
      </c>
      <c r="D213" s="43" t="s">
        <v>12757</v>
      </c>
      <c r="E213" s="43" t="s">
        <v>259</v>
      </c>
      <c r="F213" s="43" t="s">
        <v>11467</v>
      </c>
      <c r="G213" s="43">
        <v>501730</v>
      </c>
      <c r="H213" s="43">
        <v>501730</v>
      </c>
      <c r="I213" s="43">
        <v>872320</v>
      </c>
      <c r="J213" s="43">
        <v>872320</v>
      </c>
      <c r="K213" s="43">
        <v>202007</v>
      </c>
      <c r="L213" s="43">
        <v>202007</v>
      </c>
      <c r="N213" s="43" t="s">
        <v>1723</v>
      </c>
      <c r="O213" s="43" t="s">
        <v>1724</v>
      </c>
      <c r="P213" s="43" t="s">
        <v>12758</v>
      </c>
      <c r="Q213" s="43">
        <v>660</v>
      </c>
      <c r="R213" s="43">
        <v>4100</v>
      </c>
      <c r="S213" s="43">
        <v>2706000</v>
      </c>
      <c r="T213" s="43" t="s">
        <v>926</v>
      </c>
      <c r="U213" s="43">
        <v>2706000</v>
      </c>
      <c r="V213" s="43" t="s">
        <v>11487</v>
      </c>
      <c r="W213" s="44">
        <v>44014.893831018519</v>
      </c>
      <c r="X213" s="43">
        <v>8106000</v>
      </c>
      <c r="Y213" s="43" t="s">
        <v>12759</v>
      </c>
      <c r="AA213" s="43">
        <v>480085445</v>
      </c>
      <c r="AB213" s="43">
        <v>10</v>
      </c>
      <c r="AC213" s="43" t="s">
        <v>916</v>
      </c>
      <c r="AD213" s="43" t="s">
        <v>917</v>
      </c>
      <c r="AE213" s="43" t="s">
        <v>918</v>
      </c>
      <c r="AF213" s="43" t="s">
        <v>919</v>
      </c>
      <c r="AG213" s="43" t="s">
        <v>920</v>
      </c>
      <c r="AH213" s="45">
        <v>44013</v>
      </c>
      <c r="AI213" s="43" t="s">
        <v>935</v>
      </c>
      <c r="AJ213" s="43" t="s">
        <v>1724</v>
      </c>
      <c r="AL213" s="43">
        <v>4230</v>
      </c>
      <c r="AO213" s="43" t="s">
        <v>918</v>
      </c>
      <c r="AP213" s="43" t="s">
        <v>923</v>
      </c>
      <c r="AQ213" s="43" t="s">
        <v>938</v>
      </c>
      <c r="AR213" s="43">
        <v>660</v>
      </c>
      <c r="AS213" s="43" t="s">
        <v>939</v>
      </c>
      <c r="AT213" s="43">
        <v>660</v>
      </c>
      <c r="AU213" s="43" t="s">
        <v>939</v>
      </c>
      <c r="AV213" s="43">
        <v>4100</v>
      </c>
      <c r="AW213" s="43">
        <v>2706000</v>
      </c>
      <c r="AX213" s="43">
        <v>8106000</v>
      </c>
      <c r="AY213" s="43" t="s">
        <v>926</v>
      </c>
      <c r="AZ213" s="43">
        <v>1</v>
      </c>
      <c r="BA213" s="43">
        <v>0</v>
      </c>
      <c r="BB213" s="43">
        <v>0</v>
      </c>
      <c r="BC213" s="43">
        <v>0</v>
      </c>
      <c r="BD213" s="43">
        <v>0</v>
      </c>
      <c r="BE213" s="43">
        <v>0</v>
      </c>
      <c r="BF213" s="43">
        <v>0</v>
      </c>
      <c r="BG213" s="43">
        <v>1</v>
      </c>
      <c r="BH213" s="43" t="s">
        <v>12760</v>
      </c>
      <c r="BI213" s="43" t="s">
        <v>11482</v>
      </c>
      <c r="BJ213" s="43">
        <v>1</v>
      </c>
      <c r="BK213" s="43">
        <v>1</v>
      </c>
      <c r="BL213" s="43" t="s">
        <v>11473</v>
      </c>
      <c r="BM213" s="43" t="s">
        <v>12757</v>
      </c>
      <c r="BN213" s="43" t="s">
        <v>13</v>
      </c>
      <c r="BO213" s="43" t="s">
        <v>10025</v>
      </c>
      <c r="BP213" s="43" t="s">
        <v>11527</v>
      </c>
      <c r="BQ213" s="43" t="s">
        <v>11527</v>
      </c>
      <c r="BR213" s="43" t="s">
        <v>12761</v>
      </c>
      <c r="BS213" s="43" t="s">
        <v>8087</v>
      </c>
      <c r="BT213" s="43">
        <v>12342</v>
      </c>
      <c r="BU213" s="43" t="s">
        <v>12039</v>
      </c>
      <c r="BV213" s="43">
        <v>1</v>
      </c>
      <c r="BW213" s="43">
        <v>8106000</v>
      </c>
      <c r="BX213" s="43">
        <v>8106000</v>
      </c>
      <c r="BY213" s="44">
        <v>44013</v>
      </c>
      <c r="BZ213" s="44">
        <v>44013</v>
      </c>
      <c r="CA213" s="43">
        <v>480085445</v>
      </c>
      <c r="CB213" s="45">
        <v>44014</v>
      </c>
      <c r="CC213" s="43" t="s">
        <v>11804</v>
      </c>
      <c r="CD213" s="43">
        <v>0</v>
      </c>
      <c r="CE213" s="43">
        <v>8106000</v>
      </c>
      <c r="CV213" s="43">
        <v>8106000</v>
      </c>
      <c r="CW213" s="43" t="s">
        <v>11531</v>
      </c>
      <c r="DE213" s="43" t="s">
        <v>12762</v>
      </c>
      <c r="DF213" s="43" t="s">
        <v>11482</v>
      </c>
      <c r="DG213" s="43">
        <v>1</v>
      </c>
      <c r="DH213" s="43">
        <v>1</v>
      </c>
      <c r="DI213" s="43">
        <v>3</v>
      </c>
      <c r="DJ213" s="45">
        <f t="shared" si="15"/>
        <v>44014</v>
      </c>
      <c r="DK213" s="43" t="b">
        <f t="shared" si="16"/>
        <v>1</v>
      </c>
      <c r="DL213" s="43" t="b">
        <f t="shared" si="17"/>
        <v>1</v>
      </c>
      <c r="DM213" s="43" t="b">
        <f t="shared" si="18"/>
        <v>1</v>
      </c>
      <c r="DO213" s="43" t="b">
        <f t="shared" si="19"/>
        <v>0</v>
      </c>
    </row>
    <row r="214" spans="1:119" x14ac:dyDescent="0.3">
      <c r="A214" s="43">
        <v>480085450</v>
      </c>
      <c r="B214" s="43" t="s">
        <v>12763</v>
      </c>
      <c r="C214" s="43">
        <v>0</v>
      </c>
      <c r="D214" s="43" t="s">
        <v>12416</v>
      </c>
      <c r="E214" s="43" t="s">
        <v>224</v>
      </c>
      <c r="F214" s="43" t="s">
        <v>11467</v>
      </c>
      <c r="G214" s="43">
        <v>501730</v>
      </c>
      <c r="H214" s="43">
        <v>501730</v>
      </c>
      <c r="I214" s="43">
        <v>872400</v>
      </c>
      <c r="J214" s="43">
        <v>872050</v>
      </c>
      <c r="K214" s="43">
        <v>202007</v>
      </c>
      <c r="L214" s="43">
        <v>202007</v>
      </c>
      <c r="O214" s="43" t="s">
        <v>1729</v>
      </c>
      <c r="P214" s="43" t="s">
        <v>12417</v>
      </c>
      <c r="Q214" s="43">
        <v>1</v>
      </c>
      <c r="R214" s="43">
        <v>6050000</v>
      </c>
      <c r="S214" s="43">
        <v>6050000</v>
      </c>
      <c r="T214" s="43" t="s">
        <v>926</v>
      </c>
      <c r="U214" s="43">
        <v>6050000</v>
      </c>
      <c r="V214" s="43" t="s">
        <v>11470</v>
      </c>
      <c r="W214" s="44">
        <v>44014.89675925926</v>
      </c>
      <c r="X214" s="43">
        <v>6050000</v>
      </c>
      <c r="Y214" s="43" t="s">
        <v>12764</v>
      </c>
      <c r="AA214" s="43">
        <v>480085450</v>
      </c>
      <c r="AB214" s="43">
        <v>10</v>
      </c>
      <c r="AC214" s="43" t="s">
        <v>916</v>
      </c>
      <c r="AD214" s="43" t="s">
        <v>917</v>
      </c>
      <c r="AE214" s="43" t="s">
        <v>918</v>
      </c>
      <c r="AF214" s="43" t="s">
        <v>919</v>
      </c>
      <c r="AG214" s="43" t="s">
        <v>920</v>
      </c>
      <c r="AH214" s="45">
        <v>44013</v>
      </c>
      <c r="AI214" s="43" t="s">
        <v>1462</v>
      </c>
      <c r="AJ214" s="43" t="s">
        <v>1729</v>
      </c>
      <c r="AL214" s="43">
        <v>9900</v>
      </c>
      <c r="AO214" s="43" t="s">
        <v>918</v>
      </c>
      <c r="AP214" s="43" t="s">
        <v>923</v>
      </c>
      <c r="AQ214" s="43" t="s">
        <v>924</v>
      </c>
      <c r="AR214" s="43">
        <v>1</v>
      </c>
      <c r="AS214" s="43" t="s">
        <v>925</v>
      </c>
      <c r="AT214" s="43">
        <v>0</v>
      </c>
      <c r="AV214" s="43">
        <v>6050000</v>
      </c>
      <c r="AW214" s="43">
        <v>6050000</v>
      </c>
      <c r="AX214" s="43">
        <v>6050000</v>
      </c>
      <c r="AY214" s="43" t="s">
        <v>926</v>
      </c>
      <c r="AZ214" s="43">
        <v>1</v>
      </c>
      <c r="BA214" s="43">
        <v>0</v>
      </c>
      <c r="BB214" s="43">
        <v>0</v>
      </c>
      <c r="BC214" s="43">
        <v>0</v>
      </c>
      <c r="BD214" s="43">
        <v>0</v>
      </c>
      <c r="BE214" s="43">
        <v>0</v>
      </c>
      <c r="BF214" s="43">
        <v>0</v>
      </c>
      <c r="BG214" s="43">
        <v>1</v>
      </c>
      <c r="BH214" s="43" t="s">
        <v>12765</v>
      </c>
      <c r="BI214" s="43" t="s">
        <v>11482</v>
      </c>
      <c r="BJ214" s="43">
        <v>1</v>
      </c>
      <c r="BK214" s="43">
        <v>1</v>
      </c>
      <c r="BL214" s="43" t="s">
        <v>11473</v>
      </c>
      <c r="BM214" s="43" t="s">
        <v>12416</v>
      </c>
      <c r="BN214" s="43" t="s">
        <v>24</v>
      </c>
      <c r="BO214" s="43" t="s">
        <v>11518</v>
      </c>
      <c r="BP214" s="43" t="s">
        <v>11294</v>
      </c>
      <c r="BQ214" s="43" t="s">
        <v>11294</v>
      </c>
      <c r="BR214" s="43" t="s">
        <v>12766</v>
      </c>
      <c r="BS214" s="43" t="s">
        <v>8087</v>
      </c>
      <c r="BT214" s="43">
        <v>11995</v>
      </c>
      <c r="BU214" s="43" t="s">
        <v>12325</v>
      </c>
      <c r="BV214" s="43">
        <v>1</v>
      </c>
      <c r="BW214" s="43">
        <v>6050000</v>
      </c>
      <c r="BX214" s="43">
        <v>6050000</v>
      </c>
      <c r="BY214" s="44">
        <v>44013</v>
      </c>
      <c r="BZ214" s="44">
        <v>44013</v>
      </c>
      <c r="CA214" s="43">
        <v>480085450</v>
      </c>
      <c r="CB214" s="45">
        <v>44014</v>
      </c>
      <c r="CC214" s="43" t="s">
        <v>11804</v>
      </c>
      <c r="CD214" s="43">
        <v>0</v>
      </c>
      <c r="CE214" s="43">
        <v>6050000</v>
      </c>
      <c r="CV214" s="43">
        <v>6050000</v>
      </c>
      <c r="CW214" s="43">
        <v>5121716743</v>
      </c>
      <c r="DE214" s="43" t="s">
        <v>12767</v>
      </c>
      <c r="DF214" s="43" t="s">
        <v>11482</v>
      </c>
      <c r="DG214" s="43">
        <v>1</v>
      </c>
      <c r="DH214" s="43">
        <v>1</v>
      </c>
      <c r="DI214" s="43">
        <v>1</v>
      </c>
      <c r="DJ214" s="45">
        <f t="shared" si="15"/>
        <v>44014</v>
      </c>
      <c r="DK214" s="43" t="b">
        <f t="shared" si="16"/>
        <v>1</v>
      </c>
      <c r="DL214" s="43" t="b">
        <f t="shared" si="17"/>
        <v>1</v>
      </c>
      <c r="DM214" s="43" t="b">
        <f t="shared" si="18"/>
        <v>1</v>
      </c>
      <c r="DO214" s="43" t="b">
        <f t="shared" si="19"/>
        <v>0</v>
      </c>
    </row>
    <row r="215" spans="1:119" x14ac:dyDescent="0.3">
      <c r="A215" s="43">
        <v>480085431</v>
      </c>
      <c r="B215" s="43" t="s">
        <v>12768</v>
      </c>
      <c r="C215" s="43">
        <v>0</v>
      </c>
      <c r="D215" s="43" t="s">
        <v>12769</v>
      </c>
      <c r="E215" s="43" t="s">
        <v>281</v>
      </c>
      <c r="F215" s="43" t="s">
        <v>11467</v>
      </c>
      <c r="G215" s="43">
        <v>501730</v>
      </c>
      <c r="H215" s="43">
        <v>501730</v>
      </c>
      <c r="I215" s="43">
        <v>872050</v>
      </c>
      <c r="J215" s="43">
        <v>872050</v>
      </c>
      <c r="K215" s="43">
        <v>202007</v>
      </c>
      <c r="L215" s="43">
        <v>202007</v>
      </c>
      <c r="O215" s="43" t="s">
        <v>1721</v>
      </c>
      <c r="P215" s="43" t="s">
        <v>12770</v>
      </c>
      <c r="Q215" s="43">
        <v>1</v>
      </c>
      <c r="R215" s="43">
        <v>32181111</v>
      </c>
      <c r="S215" s="43">
        <v>32181111</v>
      </c>
      <c r="T215" s="43" t="s">
        <v>926</v>
      </c>
      <c r="U215" s="43">
        <v>32181111</v>
      </c>
      <c r="V215" s="43" t="s">
        <v>12771</v>
      </c>
      <c r="W215" s="44">
        <v>44013.825694444444</v>
      </c>
      <c r="X215" s="43">
        <v>32181111</v>
      </c>
      <c r="Y215" s="43" t="s">
        <v>12772</v>
      </c>
      <c r="AA215" s="43">
        <v>480085431</v>
      </c>
      <c r="AB215" s="43">
        <v>10</v>
      </c>
      <c r="AC215" s="43" t="s">
        <v>916</v>
      </c>
      <c r="AD215" s="43" t="s">
        <v>917</v>
      </c>
      <c r="AE215" s="43" t="s">
        <v>918</v>
      </c>
      <c r="AF215" s="43" t="s">
        <v>919</v>
      </c>
      <c r="AG215" s="43" t="s">
        <v>920</v>
      </c>
      <c r="AH215" s="45">
        <v>44013</v>
      </c>
      <c r="AI215" s="43" t="s">
        <v>1603</v>
      </c>
      <c r="AJ215" s="43" t="s">
        <v>1721</v>
      </c>
      <c r="AL215" s="43">
        <v>9900</v>
      </c>
      <c r="AO215" s="43" t="s">
        <v>918</v>
      </c>
      <c r="AP215" s="43" t="s">
        <v>923</v>
      </c>
      <c r="AQ215" s="43" t="s">
        <v>924</v>
      </c>
      <c r="AR215" s="43">
        <v>1</v>
      </c>
      <c r="AS215" s="43" t="s">
        <v>925</v>
      </c>
      <c r="AT215" s="43">
        <v>0</v>
      </c>
      <c r="AV215" s="43">
        <v>32181111</v>
      </c>
      <c r="AW215" s="43">
        <v>32181111</v>
      </c>
      <c r="AX215" s="43">
        <v>32181111</v>
      </c>
      <c r="AY215" s="43" t="s">
        <v>926</v>
      </c>
      <c r="AZ215" s="43">
        <v>1</v>
      </c>
      <c r="BA215" s="43">
        <v>0</v>
      </c>
      <c r="BB215" s="43">
        <v>0</v>
      </c>
      <c r="BC215" s="43">
        <v>0</v>
      </c>
      <c r="BD215" s="43">
        <v>0</v>
      </c>
      <c r="BE215" s="43">
        <v>0</v>
      </c>
      <c r="BF215" s="43">
        <v>0</v>
      </c>
      <c r="BG215" s="43">
        <v>1</v>
      </c>
      <c r="BH215" s="43" t="s">
        <v>12773</v>
      </c>
      <c r="BI215" s="43" t="s">
        <v>11482</v>
      </c>
      <c r="BJ215" s="43">
        <v>1</v>
      </c>
      <c r="BK215" s="43">
        <v>1</v>
      </c>
      <c r="BL215" s="43" t="s">
        <v>11473</v>
      </c>
      <c r="BM215" s="43" t="s">
        <v>12769</v>
      </c>
      <c r="BN215" s="43" t="s">
        <v>24</v>
      </c>
      <c r="BO215" s="43" t="s">
        <v>11518</v>
      </c>
      <c r="BP215" s="43" t="s">
        <v>11294</v>
      </c>
      <c r="BQ215" s="43" t="s">
        <v>11294</v>
      </c>
      <c r="BR215" s="43" t="s">
        <v>12774</v>
      </c>
      <c r="BS215" s="43" t="s">
        <v>8087</v>
      </c>
      <c r="BT215" s="43">
        <v>12404</v>
      </c>
      <c r="BU215" s="43" t="s">
        <v>11259</v>
      </c>
      <c r="BV215" s="43">
        <v>1</v>
      </c>
      <c r="BW215" s="43">
        <v>32181111</v>
      </c>
      <c r="BX215" s="43">
        <v>32181111</v>
      </c>
      <c r="BY215" s="44">
        <v>44013</v>
      </c>
      <c r="BZ215" s="44">
        <v>44013</v>
      </c>
      <c r="CA215" s="43">
        <v>480085431</v>
      </c>
      <c r="CB215" s="45">
        <v>44013</v>
      </c>
      <c r="CC215" s="43" t="s">
        <v>11804</v>
      </c>
      <c r="CD215" s="43">
        <v>0</v>
      </c>
      <c r="CE215" s="43">
        <v>32181111</v>
      </c>
      <c r="CV215" s="43">
        <v>32181111</v>
      </c>
      <c r="CW215" s="43">
        <v>5121716790</v>
      </c>
      <c r="DE215" s="43" t="s">
        <v>12775</v>
      </c>
      <c r="DF215" s="43" t="s">
        <v>11482</v>
      </c>
      <c r="DG215" s="43">
        <v>1</v>
      </c>
      <c r="DH215" s="43">
        <v>1</v>
      </c>
      <c r="DI215" s="43">
        <v>1</v>
      </c>
      <c r="DJ215" s="45">
        <f t="shared" si="15"/>
        <v>44013</v>
      </c>
      <c r="DK215" s="43" t="b">
        <f t="shared" si="16"/>
        <v>1</v>
      </c>
      <c r="DL215" s="43" t="b">
        <f t="shared" si="17"/>
        <v>1</v>
      </c>
      <c r="DM215" s="43" t="b">
        <f t="shared" si="18"/>
        <v>1</v>
      </c>
      <c r="DO215" s="43" t="b">
        <f t="shared" si="19"/>
        <v>0</v>
      </c>
    </row>
    <row r="216" spans="1:119" x14ac:dyDescent="0.3">
      <c r="A216" s="43">
        <v>480085453</v>
      </c>
      <c r="B216" s="43" t="s">
        <v>12776</v>
      </c>
      <c r="C216" s="43">
        <v>0</v>
      </c>
      <c r="D216" s="43" t="s">
        <v>12515</v>
      </c>
      <c r="E216" s="43" t="s">
        <v>239</v>
      </c>
      <c r="F216" s="43" t="s">
        <v>11467</v>
      </c>
      <c r="G216" s="43">
        <v>501170</v>
      </c>
      <c r="H216" s="43">
        <v>501170</v>
      </c>
      <c r="I216" s="43">
        <v>872200</v>
      </c>
      <c r="J216" s="43">
        <v>872200</v>
      </c>
      <c r="K216" s="43">
        <v>202007</v>
      </c>
      <c r="L216" s="43">
        <v>202007</v>
      </c>
      <c r="O216" s="43" t="s">
        <v>1737</v>
      </c>
      <c r="P216" s="43" t="s">
        <v>240</v>
      </c>
      <c r="Q216" s="43">
        <v>1</v>
      </c>
      <c r="R216" s="43">
        <v>3080683119</v>
      </c>
      <c r="S216" s="43">
        <v>3080683119</v>
      </c>
      <c r="T216" s="43" t="s">
        <v>926</v>
      </c>
      <c r="U216" s="43">
        <v>3080683119</v>
      </c>
      <c r="V216" s="43" t="s">
        <v>12771</v>
      </c>
      <c r="W216" s="44">
        <v>44014.899143518516</v>
      </c>
      <c r="X216" s="43">
        <v>3080683119</v>
      </c>
      <c r="Y216" s="43" t="s">
        <v>12777</v>
      </c>
      <c r="AA216" s="43">
        <v>480085453</v>
      </c>
      <c r="AB216" s="43">
        <v>20</v>
      </c>
      <c r="AC216" s="43" t="s">
        <v>916</v>
      </c>
      <c r="AD216" s="43" t="s">
        <v>917</v>
      </c>
      <c r="AE216" s="43" t="s">
        <v>918</v>
      </c>
      <c r="AF216" s="43" t="s">
        <v>919</v>
      </c>
      <c r="AG216" s="43" t="s">
        <v>920</v>
      </c>
      <c r="AH216" s="45">
        <v>44014</v>
      </c>
      <c r="AI216" s="43" t="s">
        <v>921</v>
      </c>
      <c r="AJ216" s="43" t="s">
        <v>1738</v>
      </c>
      <c r="AL216" s="43">
        <v>9900</v>
      </c>
      <c r="AO216" s="43" t="s">
        <v>918</v>
      </c>
      <c r="AP216" s="43" t="s">
        <v>923</v>
      </c>
      <c r="AQ216" s="43" t="s">
        <v>924</v>
      </c>
      <c r="AR216" s="43">
        <v>1</v>
      </c>
      <c r="AS216" s="43" t="s">
        <v>925</v>
      </c>
      <c r="AT216" s="43">
        <v>0</v>
      </c>
      <c r="AV216" s="43">
        <v>3026483980</v>
      </c>
      <c r="AW216" s="43">
        <v>3026483980</v>
      </c>
      <c r="AX216" s="43">
        <v>3080683119</v>
      </c>
      <c r="AY216" s="43" t="s">
        <v>926</v>
      </c>
      <c r="AZ216" s="43">
        <v>1</v>
      </c>
      <c r="BA216" s="43">
        <v>0</v>
      </c>
      <c r="BB216" s="43">
        <v>0</v>
      </c>
      <c r="BC216" s="43">
        <v>0</v>
      </c>
      <c r="BD216" s="43">
        <v>0</v>
      </c>
      <c r="BE216" s="43">
        <v>0</v>
      </c>
      <c r="BF216" s="43">
        <v>0</v>
      </c>
      <c r="BG216" s="43">
        <v>1</v>
      </c>
      <c r="BH216" s="43" t="s">
        <v>12778</v>
      </c>
      <c r="BI216" s="43" t="s">
        <v>11482</v>
      </c>
      <c r="BJ216" s="43">
        <v>1</v>
      </c>
      <c r="BK216" s="43">
        <v>1</v>
      </c>
      <c r="BL216" s="43" t="s">
        <v>11473</v>
      </c>
      <c r="BM216" s="43" t="s">
        <v>12515</v>
      </c>
      <c r="BN216" s="43" t="s">
        <v>11692</v>
      </c>
      <c r="BO216" s="43" t="s">
        <v>11693</v>
      </c>
      <c r="BP216" s="43" t="s">
        <v>11694</v>
      </c>
      <c r="BQ216" s="43" t="s">
        <v>11738</v>
      </c>
      <c r="BR216" s="43" t="s">
        <v>12779</v>
      </c>
      <c r="BS216" s="43" t="s">
        <v>8087</v>
      </c>
      <c r="BT216" s="43">
        <v>10369</v>
      </c>
      <c r="BU216" s="43" t="s">
        <v>11254</v>
      </c>
      <c r="BV216" s="43">
        <v>1</v>
      </c>
      <c r="BW216" s="43">
        <v>3080683119</v>
      </c>
      <c r="BX216" s="43">
        <v>3080683119</v>
      </c>
      <c r="BY216" s="44">
        <v>44013</v>
      </c>
      <c r="BZ216" s="44">
        <v>44013</v>
      </c>
      <c r="CA216" s="43">
        <v>480085453</v>
      </c>
      <c r="CB216" s="45">
        <v>44014</v>
      </c>
      <c r="CC216" s="43" t="s">
        <v>11804</v>
      </c>
      <c r="CD216" s="43">
        <v>54199139</v>
      </c>
      <c r="CE216" s="43">
        <v>3026483980</v>
      </c>
      <c r="CV216" s="43">
        <v>3026483980</v>
      </c>
      <c r="CW216" s="43">
        <v>5121716798</v>
      </c>
      <c r="DE216" s="43" t="s">
        <v>12780</v>
      </c>
      <c r="DF216" s="43" t="s">
        <v>11482</v>
      </c>
      <c r="DG216" s="43">
        <v>1</v>
      </c>
      <c r="DH216" s="43">
        <v>1</v>
      </c>
      <c r="DI216" s="43">
        <v>2</v>
      </c>
      <c r="DJ216" s="45">
        <f t="shared" si="15"/>
        <v>44014</v>
      </c>
      <c r="DK216" s="43" t="b">
        <f t="shared" si="16"/>
        <v>1</v>
      </c>
      <c r="DL216" s="43" t="b">
        <f t="shared" si="17"/>
        <v>1</v>
      </c>
      <c r="DM216" s="43" t="b">
        <f t="shared" si="18"/>
        <v>1</v>
      </c>
      <c r="DO216" s="43" t="b">
        <f t="shared" si="19"/>
        <v>0</v>
      </c>
    </row>
    <row r="217" spans="1:119" x14ac:dyDescent="0.3">
      <c r="A217" s="43">
        <v>480085454</v>
      </c>
      <c r="B217" s="43" t="s">
        <v>12781</v>
      </c>
      <c r="C217" s="43">
        <v>0</v>
      </c>
      <c r="D217" s="43" t="s">
        <v>12515</v>
      </c>
      <c r="E217" s="43" t="s">
        <v>239</v>
      </c>
      <c r="F217" s="43" t="s">
        <v>11467</v>
      </c>
      <c r="G217" s="43">
        <v>501170</v>
      </c>
      <c r="H217" s="43">
        <v>501170</v>
      </c>
      <c r="I217" s="43">
        <v>872200</v>
      </c>
      <c r="J217" s="43">
        <v>872200</v>
      </c>
      <c r="K217" s="43">
        <v>202007</v>
      </c>
      <c r="L217" s="43">
        <v>202007</v>
      </c>
      <c r="O217" s="43" t="s">
        <v>1739</v>
      </c>
      <c r="P217" s="43" t="s">
        <v>240</v>
      </c>
      <c r="Q217" s="43">
        <v>1</v>
      </c>
      <c r="R217" s="43">
        <v>292325920</v>
      </c>
      <c r="S217" s="43">
        <v>292325920</v>
      </c>
      <c r="T217" s="43" t="s">
        <v>926</v>
      </c>
      <c r="U217" s="43">
        <v>292325920</v>
      </c>
      <c r="V217" s="43" t="s">
        <v>12771</v>
      </c>
      <c r="W217" s="44">
        <v>44014.900300925925</v>
      </c>
      <c r="X217" s="43">
        <v>292325920</v>
      </c>
      <c r="Y217" s="43" t="s">
        <v>12782</v>
      </c>
      <c r="AA217" s="43">
        <v>480085454</v>
      </c>
      <c r="AB217" s="43">
        <v>10</v>
      </c>
      <c r="AC217" s="43" t="s">
        <v>916</v>
      </c>
      <c r="AD217" s="43" t="s">
        <v>917</v>
      </c>
      <c r="AE217" s="43" t="s">
        <v>918</v>
      </c>
      <c r="AF217" s="43" t="s">
        <v>919</v>
      </c>
      <c r="AG217" s="43" t="s">
        <v>920</v>
      </c>
      <c r="AH217" s="45">
        <v>44014</v>
      </c>
      <c r="AI217" s="43" t="s">
        <v>1005</v>
      </c>
      <c r="AJ217" s="43" t="s">
        <v>1739</v>
      </c>
      <c r="AL217" s="43">
        <v>9900</v>
      </c>
      <c r="AO217" s="43" t="s">
        <v>918</v>
      </c>
      <c r="AP217" s="43" t="s">
        <v>923</v>
      </c>
      <c r="AQ217" s="43" t="s">
        <v>924</v>
      </c>
      <c r="AR217" s="43">
        <v>1</v>
      </c>
      <c r="AS217" s="43" t="s">
        <v>925</v>
      </c>
      <c r="AT217" s="43">
        <v>0</v>
      </c>
      <c r="AV217" s="43">
        <v>292325920</v>
      </c>
      <c r="AW217" s="43">
        <v>292325920</v>
      </c>
      <c r="AX217" s="43">
        <v>292325920</v>
      </c>
      <c r="AY217" s="43" t="s">
        <v>926</v>
      </c>
      <c r="AZ217" s="43">
        <v>1</v>
      </c>
      <c r="BA217" s="43">
        <v>0</v>
      </c>
      <c r="BB217" s="43">
        <v>0</v>
      </c>
      <c r="BC217" s="43">
        <v>0</v>
      </c>
      <c r="BD217" s="43">
        <v>0</v>
      </c>
      <c r="BE217" s="43">
        <v>0</v>
      </c>
      <c r="BF217" s="43">
        <v>0</v>
      </c>
      <c r="BG217" s="43">
        <v>1</v>
      </c>
      <c r="BH217" s="43" t="s">
        <v>12783</v>
      </c>
      <c r="BI217" s="43" t="s">
        <v>11482</v>
      </c>
      <c r="BJ217" s="43">
        <v>1</v>
      </c>
      <c r="BK217" s="43">
        <v>1</v>
      </c>
      <c r="BL217" s="43" t="s">
        <v>11473</v>
      </c>
      <c r="BM217" s="43" t="s">
        <v>12515</v>
      </c>
      <c r="BN217" s="43" t="s">
        <v>11692</v>
      </c>
      <c r="BO217" s="43" t="s">
        <v>11693</v>
      </c>
      <c r="BP217" s="43" t="s">
        <v>11694</v>
      </c>
      <c r="BQ217" s="43" t="s">
        <v>12784</v>
      </c>
      <c r="BR217" s="43" t="s">
        <v>12785</v>
      </c>
      <c r="BS217" s="43" t="s">
        <v>8087</v>
      </c>
      <c r="BT217" s="43">
        <v>11609</v>
      </c>
      <c r="BU217" s="43" t="s">
        <v>11697</v>
      </c>
      <c r="BV217" s="43">
        <v>1</v>
      </c>
      <c r="BW217" s="43">
        <v>292325920</v>
      </c>
      <c r="BX217" s="43">
        <v>292325920</v>
      </c>
      <c r="BY217" s="44">
        <v>44013</v>
      </c>
      <c r="BZ217" s="44">
        <v>44013</v>
      </c>
      <c r="CA217" s="43">
        <v>480085454</v>
      </c>
      <c r="CB217" s="45">
        <v>44014</v>
      </c>
      <c r="CC217" s="43" t="s">
        <v>11804</v>
      </c>
      <c r="CD217" s="43">
        <v>0</v>
      </c>
      <c r="CE217" s="43">
        <v>292325920</v>
      </c>
      <c r="CV217" s="43">
        <v>292325920</v>
      </c>
      <c r="CW217" s="43">
        <v>5121716799</v>
      </c>
      <c r="DE217" s="43" t="s">
        <v>12786</v>
      </c>
      <c r="DF217" s="43" t="s">
        <v>11482</v>
      </c>
      <c r="DG217" s="43">
        <v>1</v>
      </c>
      <c r="DH217" s="43">
        <v>1</v>
      </c>
      <c r="DI217" s="43">
        <v>1</v>
      </c>
      <c r="DJ217" s="45">
        <f t="shared" si="15"/>
        <v>44014</v>
      </c>
      <c r="DK217" s="43" t="b">
        <f t="shared" si="16"/>
        <v>1</v>
      </c>
      <c r="DL217" s="43" t="b">
        <f t="shared" si="17"/>
        <v>1</v>
      </c>
      <c r="DM217" s="43" t="b">
        <f t="shared" si="18"/>
        <v>1</v>
      </c>
      <c r="DO217" s="43" t="b">
        <f t="shared" si="19"/>
        <v>0</v>
      </c>
    </row>
    <row r="218" spans="1:119" x14ac:dyDescent="0.3">
      <c r="A218" s="43">
        <v>480085455</v>
      </c>
      <c r="B218" s="43" t="s">
        <v>12787</v>
      </c>
      <c r="C218" s="43">
        <v>0</v>
      </c>
      <c r="D218" s="43" t="s">
        <v>12515</v>
      </c>
      <c r="E218" s="43" t="s">
        <v>239</v>
      </c>
      <c r="F218" s="43" t="s">
        <v>11467</v>
      </c>
      <c r="G218" s="43">
        <v>501170</v>
      </c>
      <c r="H218" s="43">
        <v>501170</v>
      </c>
      <c r="I218" s="43">
        <v>872200</v>
      </c>
      <c r="J218" s="43">
        <v>872200</v>
      </c>
      <c r="K218" s="43">
        <v>202007</v>
      </c>
      <c r="L218" s="43">
        <v>202007</v>
      </c>
      <c r="O218" s="43" t="s">
        <v>1740</v>
      </c>
      <c r="P218" s="43" t="s">
        <v>240</v>
      </c>
      <c r="Q218" s="43">
        <v>1</v>
      </c>
      <c r="R218" s="43">
        <v>16380744</v>
      </c>
      <c r="S218" s="43">
        <v>16380744</v>
      </c>
      <c r="T218" s="43" t="s">
        <v>926</v>
      </c>
      <c r="U218" s="43">
        <v>16380744</v>
      </c>
      <c r="V218" s="43" t="s">
        <v>12771</v>
      </c>
      <c r="W218" s="44">
        <v>44014.901018518518</v>
      </c>
      <c r="X218" s="43">
        <v>16380744</v>
      </c>
      <c r="Y218" s="43" t="s">
        <v>12788</v>
      </c>
      <c r="AA218" s="43">
        <v>480085455</v>
      </c>
      <c r="AB218" s="43">
        <v>10</v>
      </c>
      <c r="AC218" s="43" t="s">
        <v>916</v>
      </c>
      <c r="AD218" s="43" t="s">
        <v>917</v>
      </c>
      <c r="AE218" s="43" t="s">
        <v>918</v>
      </c>
      <c r="AF218" s="43" t="s">
        <v>919</v>
      </c>
      <c r="AG218" s="43" t="s">
        <v>920</v>
      </c>
      <c r="AH218" s="45">
        <v>44014</v>
      </c>
      <c r="AI218" s="43" t="s">
        <v>1005</v>
      </c>
      <c r="AJ218" s="43" t="s">
        <v>1740</v>
      </c>
      <c r="AL218" s="43">
        <v>9900</v>
      </c>
      <c r="AO218" s="43" t="s">
        <v>918</v>
      </c>
      <c r="AP218" s="43" t="s">
        <v>923</v>
      </c>
      <c r="AQ218" s="43" t="s">
        <v>924</v>
      </c>
      <c r="AR218" s="43">
        <v>1</v>
      </c>
      <c r="AS218" s="43" t="s">
        <v>925</v>
      </c>
      <c r="AT218" s="43">
        <v>0</v>
      </c>
      <c r="AV218" s="43">
        <v>16380744</v>
      </c>
      <c r="AW218" s="43">
        <v>16380744</v>
      </c>
      <c r="AX218" s="43">
        <v>16380744</v>
      </c>
      <c r="AY218" s="43" t="s">
        <v>926</v>
      </c>
      <c r="AZ218" s="43">
        <v>1</v>
      </c>
      <c r="BA218" s="43">
        <v>0</v>
      </c>
      <c r="BB218" s="43">
        <v>0</v>
      </c>
      <c r="BC218" s="43">
        <v>0</v>
      </c>
      <c r="BD218" s="43">
        <v>0</v>
      </c>
      <c r="BE218" s="43">
        <v>0</v>
      </c>
      <c r="BF218" s="43">
        <v>0</v>
      </c>
      <c r="BG218" s="43">
        <v>1</v>
      </c>
      <c r="BH218" s="43" t="s">
        <v>12789</v>
      </c>
      <c r="BI218" s="43" t="s">
        <v>11482</v>
      </c>
      <c r="BJ218" s="43">
        <v>1</v>
      </c>
      <c r="BK218" s="43">
        <v>1</v>
      </c>
      <c r="BL218" s="43" t="s">
        <v>11473</v>
      </c>
      <c r="BM218" s="43" t="s">
        <v>12515</v>
      </c>
      <c r="BN218" s="43" t="s">
        <v>11692</v>
      </c>
      <c r="BO218" s="43" t="s">
        <v>11693</v>
      </c>
      <c r="BP218" s="43" t="s">
        <v>11694</v>
      </c>
      <c r="BQ218" s="43" t="s">
        <v>12784</v>
      </c>
      <c r="BR218" s="43" t="s">
        <v>12790</v>
      </c>
      <c r="BS218" s="43" t="s">
        <v>8087</v>
      </c>
      <c r="BT218" s="43">
        <v>11609</v>
      </c>
      <c r="BU218" s="43" t="s">
        <v>11697</v>
      </c>
      <c r="BV218" s="43">
        <v>1</v>
      </c>
      <c r="BW218" s="43">
        <v>16380744</v>
      </c>
      <c r="BX218" s="43">
        <v>16380744</v>
      </c>
      <c r="BY218" s="44">
        <v>44013</v>
      </c>
      <c r="BZ218" s="44">
        <v>44013</v>
      </c>
      <c r="CA218" s="43">
        <v>480085455</v>
      </c>
      <c r="CB218" s="45">
        <v>44014</v>
      </c>
      <c r="CC218" s="43" t="s">
        <v>11804</v>
      </c>
      <c r="CD218" s="43">
        <v>0</v>
      </c>
      <c r="CE218" s="43">
        <v>16380744</v>
      </c>
      <c r="CV218" s="43">
        <v>16380744</v>
      </c>
      <c r="CW218" s="43">
        <v>5121717030</v>
      </c>
      <c r="DE218" s="43" t="s">
        <v>12791</v>
      </c>
      <c r="DF218" s="43" t="s">
        <v>11482</v>
      </c>
      <c r="DG218" s="43">
        <v>1</v>
      </c>
      <c r="DH218" s="43">
        <v>1</v>
      </c>
      <c r="DI218" s="43">
        <v>1</v>
      </c>
      <c r="DJ218" s="45">
        <f t="shared" si="15"/>
        <v>44014</v>
      </c>
      <c r="DK218" s="43" t="b">
        <f t="shared" si="16"/>
        <v>1</v>
      </c>
      <c r="DL218" s="43" t="b">
        <f t="shared" si="17"/>
        <v>1</v>
      </c>
      <c r="DM218" s="43" t="b">
        <f t="shared" si="18"/>
        <v>1</v>
      </c>
      <c r="DO218" s="43" t="b">
        <f t="shared" si="19"/>
        <v>0</v>
      </c>
    </row>
    <row r="219" spans="1:119" x14ac:dyDescent="0.3">
      <c r="A219" s="43">
        <v>480085480</v>
      </c>
      <c r="B219" s="43" t="s">
        <v>12792</v>
      </c>
      <c r="C219" s="43">
        <v>0</v>
      </c>
      <c r="D219" s="43" t="s">
        <v>12727</v>
      </c>
      <c r="E219" s="43" t="s">
        <v>257</v>
      </c>
      <c r="F219" s="43" t="s">
        <v>11467</v>
      </c>
      <c r="G219" s="43">
        <v>501730</v>
      </c>
      <c r="H219" s="43">
        <v>501730</v>
      </c>
      <c r="I219" s="43">
        <v>872310</v>
      </c>
      <c r="J219" s="43">
        <v>872310</v>
      </c>
      <c r="K219" s="43">
        <v>202007</v>
      </c>
      <c r="L219" s="43">
        <v>202007</v>
      </c>
      <c r="O219" s="43" t="s">
        <v>1745</v>
      </c>
      <c r="P219" s="43" t="s">
        <v>12729</v>
      </c>
      <c r="Q219" s="43">
        <v>1</v>
      </c>
      <c r="R219" s="43">
        <v>124540850</v>
      </c>
      <c r="S219" s="43">
        <v>124540850</v>
      </c>
      <c r="T219" s="43" t="s">
        <v>926</v>
      </c>
      <c r="U219" s="43">
        <v>124540850</v>
      </c>
      <c r="V219" s="43" t="s">
        <v>11487</v>
      </c>
      <c r="W219" s="44">
        <v>44019.436400462961</v>
      </c>
      <c r="X219" s="43">
        <v>124540850</v>
      </c>
      <c r="Y219" s="43" t="s">
        <v>12793</v>
      </c>
      <c r="AA219" s="43">
        <v>480085480</v>
      </c>
      <c r="AB219" s="43">
        <v>10</v>
      </c>
      <c r="AC219" s="43" t="s">
        <v>916</v>
      </c>
      <c r="AD219" s="43" t="s">
        <v>917</v>
      </c>
      <c r="AE219" s="43" t="s">
        <v>918</v>
      </c>
      <c r="AF219" s="43" t="s">
        <v>919</v>
      </c>
      <c r="AG219" s="43" t="s">
        <v>920</v>
      </c>
      <c r="AH219" s="45">
        <v>44015</v>
      </c>
      <c r="AI219" s="43" t="s">
        <v>1514</v>
      </c>
      <c r="AJ219" s="43" t="s">
        <v>1745</v>
      </c>
      <c r="AL219" s="43">
        <v>9900</v>
      </c>
      <c r="AO219" s="43" t="s">
        <v>918</v>
      </c>
      <c r="AP219" s="43" t="s">
        <v>923</v>
      </c>
      <c r="AQ219" s="43" t="s">
        <v>924</v>
      </c>
      <c r="AR219" s="43">
        <v>1</v>
      </c>
      <c r="AS219" s="43" t="s">
        <v>925</v>
      </c>
      <c r="AT219" s="43">
        <v>0</v>
      </c>
      <c r="AV219" s="43">
        <v>124540850</v>
      </c>
      <c r="AW219" s="43">
        <v>124540850</v>
      </c>
      <c r="AX219" s="43">
        <v>124540850</v>
      </c>
      <c r="AY219" s="43" t="s">
        <v>926</v>
      </c>
      <c r="AZ219" s="43">
        <v>1</v>
      </c>
      <c r="BA219" s="43">
        <v>0</v>
      </c>
      <c r="BB219" s="43">
        <v>0</v>
      </c>
      <c r="BC219" s="43">
        <v>0</v>
      </c>
      <c r="BD219" s="43">
        <v>0</v>
      </c>
      <c r="BE219" s="43">
        <v>0</v>
      </c>
      <c r="BF219" s="43">
        <v>0</v>
      </c>
      <c r="BG219" s="43">
        <v>1</v>
      </c>
      <c r="BH219" s="43" t="s">
        <v>12794</v>
      </c>
      <c r="BI219" s="43" t="s">
        <v>11482</v>
      </c>
      <c r="BJ219" s="43">
        <v>1</v>
      </c>
      <c r="BK219" s="43">
        <v>1</v>
      </c>
      <c r="BL219" s="43" t="s">
        <v>11473</v>
      </c>
      <c r="BM219" s="43" t="s">
        <v>12727</v>
      </c>
      <c r="BN219" s="43" t="s">
        <v>8</v>
      </c>
      <c r="BO219" s="43" t="s">
        <v>11539</v>
      </c>
      <c r="BP219" s="43" t="s">
        <v>11302</v>
      </c>
      <c r="BQ219" s="43" t="s">
        <v>11668</v>
      </c>
      <c r="BR219" s="43" t="s">
        <v>12795</v>
      </c>
      <c r="BS219" s="43" t="s">
        <v>8087</v>
      </c>
      <c r="BT219" s="43">
        <v>12429</v>
      </c>
      <c r="BU219" s="43" t="s">
        <v>12350</v>
      </c>
      <c r="BV219" s="43">
        <v>1</v>
      </c>
      <c r="BW219" s="43">
        <v>124540850</v>
      </c>
      <c r="BX219" s="43">
        <v>124540850</v>
      </c>
      <c r="BY219" s="44">
        <v>44013</v>
      </c>
      <c r="BZ219" s="44">
        <v>44013</v>
      </c>
      <c r="CA219" s="43">
        <v>480085480</v>
      </c>
      <c r="CB219" s="45">
        <v>44019</v>
      </c>
      <c r="CC219" s="43" t="s">
        <v>11804</v>
      </c>
      <c r="CD219" s="43">
        <v>0</v>
      </c>
      <c r="CE219" s="43">
        <v>124540850</v>
      </c>
      <c r="CV219" s="43">
        <v>124540850</v>
      </c>
      <c r="CW219" s="43">
        <v>5121714399</v>
      </c>
      <c r="DE219" s="43" t="s">
        <v>12796</v>
      </c>
      <c r="DF219" s="43" t="s">
        <v>11482</v>
      </c>
      <c r="DG219" s="43">
        <v>1</v>
      </c>
      <c r="DH219" s="43">
        <v>1</v>
      </c>
      <c r="DI219" s="43">
        <v>1</v>
      </c>
      <c r="DJ219" s="45">
        <f t="shared" si="15"/>
        <v>44019</v>
      </c>
      <c r="DK219" s="43" t="b">
        <f t="shared" si="16"/>
        <v>1</v>
      </c>
      <c r="DL219" s="43" t="b">
        <f t="shared" si="17"/>
        <v>1</v>
      </c>
      <c r="DM219" s="43" t="b">
        <f t="shared" si="18"/>
        <v>1</v>
      </c>
      <c r="DO219" s="43" t="b">
        <f t="shared" si="19"/>
        <v>0</v>
      </c>
    </row>
    <row r="220" spans="1:119" x14ac:dyDescent="0.3">
      <c r="A220" s="43">
        <v>480085481</v>
      </c>
      <c r="B220" s="43" t="s">
        <v>12797</v>
      </c>
      <c r="C220" s="43">
        <v>0</v>
      </c>
      <c r="D220" s="43" t="s">
        <v>11822</v>
      </c>
      <c r="E220" s="43" t="s">
        <v>11823</v>
      </c>
      <c r="F220" s="43" t="s">
        <v>11467</v>
      </c>
      <c r="G220" s="43">
        <v>501730</v>
      </c>
      <c r="H220" s="43">
        <v>501730</v>
      </c>
      <c r="I220" s="43">
        <v>872400</v>
      </c>
      <c r="J220" s="43">
        <v>872400</v>
      </c>
      <c r="K220" s="43">
        <v>202007</v>
      </c>
      <c r="L220" s="43">
        <v>202007</v>
      </c>
      <c r="O220" s="43" t="s">
        <v>1746</v>
      </c>
      <c r="P220" s="43" t="s">
        <v>11824</v>
      </c>
      <c r="Q220" s="43">
        <v>1</v>
      </c>
      <c r="R220" s="43">
        <v>5400000</v>
      </c>
      <c r="S220" s="43">
        <v>5400000</v>
      </c>
      <c r="T220" s="43" t="s">
        <v>926</v>
      </c>
      <c r="U220" s="43">
        <v>5400000</v>
      </c>
      <c r="V220" s="43" t="s">
        <v>12771</v>
      </c>
      <c r="W220" s="44">
        <v>44019.4372337963</v>
      </c>
      <c r="X220" s="43">
        <v>5400000</v>
      </c>
      <c r="Y220" s="43" t="s">
        <v>12798</v>
      </c>
      <c r="AA220" s="43">
        <v>480085481</v>
      </c>
      <c r="AB220" s="43">
        <v>10</v>
      </c>
      <c r="AC220" s="43" t="s">
        <v>916</v>
      </c>
      <c r="AD220" s="43" t="s">
        <v>917</v>
      </c>
      <c r="AE220" s="43" t="s">
        <v>918</v>
      </c>
      <c r="AF220" s="43" t="s">
        <v>919</v>
      </c>
      <c r="AG220" s="43" t="s">
        <v>920</v>
      </c>
      <c r="AH220" s="45">
        <v>44018</v>
      </c>
      <c r="AI220" s="43" t="s">
        <v>927</v>
      </c>
      <c r="AJ220" s="43" t="s">
        <v>1746</v>
      </c>
      <c r="AL220" s="43">
        <v>9900</v>
      </c>
      <c r="AO220" s="43" t="s">
        <v>918</v>
      </c>
      <c r="AP220" s="43" t="s">
        <v>923</v>
      </c>
      <c r="AQ220" s="43" t="s">
        <v>924</v>
      </c>
      <c r="AR220" s="43">
        <v>1</v>
      </c>
      <c r="AS220" s="43" t="s">
        <v>925</v>
      </c>
      <c r="AT220" s="43">
        <v>0</v>
      </c>
      <c r="AV220" s="43">
        <v>5400000</v>
      </c>
      <c r="AW220" s="43">
        <v>5400000</v>
      </c>
      <c r="AX220" s="43">
        <v>5400000</v>
      </c>
      <c r="AY220" s="43" t="s">
        <v>926</v>
      </c>
      <c r="AZ220" s="43">
        <v>1</v>
      </c>
      <c r="BA220" s="43">
        <v>0</v>
      </c>
      <c r="BB220" s="43">
        <v>0</v>
      </c>
      <c r="BC220" s="43">
        <v>0</v>
      </c>
      <c r="BD220" s="43">
        <v>0</v>
      </c>
      <c r="BE220" s="43">
        <v>0</v>
      </c>
      <c r="BF220" s="43">
        <v>0</v>
      </c>
      <c r="BG220" s="43">
        <v>1</v>
      </c>
      <c r="BH220" s="43" t="s">
        <v>12799</v>
      </c>
      <c r="BI220" s="43" t="s">
        <v>11482</v>
      </c>
      <c r="BJ220" s="43">
        <v>1</v>
      </c>
      <c r="BK220" s="43">
        <v>1</v>
      </c>
      <c r="BL220" s="43" t="s">
        <v>11473</v>
      </c>
      <c r="BM220" s="43" t="s">
        <v>11822</v>
      </c>
      <c r="BN220" s="43" t="s">
        <v>4</v>
      </c>
      <c r="BO220" s="43" t="s">
        <v>11827</v>
      </c>
      <c r="BP220" s="43" t="s">
        <v>11505</v>
      </c>
      <c r="BQ220" s="43" t="s">
        <v>11506</v>
      </c>
      <c r="BR220" s="43" t="s">
        <v>12800</v>
      </c>
      <c r="BS220" s="43" t="s">
        <v>8087</v>
      </c>
      <c r="BT220" s="43">
        <v>11515</v>
      </c>
      <c r="BU220" s="43" t="s">
        <v>11508</v>
      </c>
      <c r="BV220" s="43">
        <v>1</v>
      </c>
      <c r="BW220" s="43">
        <v>5400000</v>
      </c>
      <c r="BX220" s="43">
        <v>5400000</v>
      </c>
      <c r="BY220" s="44">
        <v>44013</v>
      </c>
      <c r="BZ220" s="44">
        <v>44013</v>
      </c>
      <c r="CA220" s="43">
        <v>480085481</v>
      </c>
      <c r="CB220" s="45">
        <v>44019</v>
      </c>
      <c r="CC220" s="43" t="s">
        <v>11804</v>
      </c>
      <c r="CD220" s="43">
        <v>0</v>
      </c>
      <c r="CE220" s="43">
        <v>5400000</v>
      </c>
      <c r="CV220" s="43">
        <v>5400000</v>
      </c>
      <c r="CW220" s="43">
        <v>5121716791</v>
      </c>
      <c r="DE220" s="43" t="s">
        <v>12801</v>
      </c>
      <c r="DF220" s="43" t="s">
        <v>11482</v>
      </c>
      <c r="DG220" s="43">
        <v>1</v>
      </c>
      <c r="DH220" s="43">
        <v>1</v>
      </c>
      <c r="DI220" s="43">
        <v>1</v>
      </c>
      <c r="DJ220" s="45">
        <f t="shared" si="15"/>
        <v>44019</v>
      </c>
      <c r="DK220" s="43" t="b">
        <f t="shared" si="16"/>
        <v>1</v>
      </c>
      <c r="DL220" s="43" t="b">
        <f t="shared" si="17"/>
        <v>1</v>
      </c>
      <c r="DM220" s="43" t="b">
        <f t="shared" si="18"/>
        <v>1</v>
      </c>
      <c r="DO220" s="43" t="b">
        <f t="shared" si="19"/>
        <v>0</v>
      </c>
    </row>
    <row r="221" spans="1:119" x14ac:dyDescent="0.3">
      <c r="A221" s="43">
        <v>480085492</v>
      </c>
      <c r="B221" s="43" t="s">
        <v>12802</v>
      </c>
      <c r="C221" s="43">
        <v>0</v>
      </c>
      <c r="D221" s="43" t="s">
        <v>11866</v>
      </c>
      <c r="E221" s="43" t="s">
        <v>145</v>
      </c>
      <c r="F221" s="43" t="s">
        <v>11467</v>
      </c>
      <c r="G221" s="43">
        <v>501730</v>
      </c>
      <c r="H221" s="43">
        <v>501730</v>
      </c>
      <c r="I221" s="43">
        <v>871440</v>
      </c>
      <c r="J221" s="43">
        <v>871440</v>
      </c>
      <c r="K221" s="43">
        <v>202007</v>
      </c>
      <c r="L221" s="43">
        <v>202007</v>
      </c>
      <c r="O221" s="43" t="s">
        <v>1747</v>
      </c>
      <c r="P221" s="43" t="s">
        <v>146</v>
      </c>
      <c r="Q221" s="43">
        <v>1</v>
      </c>
      <c r="R221" s="43">
        <v>154560000</v>
      </c>
      <c r="S221" s="43">
        <v>154560000</v>
      </c>
      <c r="T221" s="43" t="s">
        <v>926</v>
      </c>
      <c r="U221" s="43">
        <v>154560000</v>
      </c>
      <c r="V221" s="43" t="s">
        <v>11487</v>
      </c>
      <c r="W221" s="44">
        <v>44019.706354166665</v>
      </c>
      <c r="X221" s="43">
        <v>154560000</v>
      </c>
      <c r="Y221" s="43" t="s">
        <v>12803</v>
      </c>
      <c r="AA221" s="43">
        <v>480085492</v>
      </c>
      <c r="AB221" s="43">
        <v>10</v>
      </c>
      <c r="AC221" s="43" t="s">
        <v>916</v>
      </c>
      <c r="AD221" s="43" t="s">
        <v>917</v>
      </c>
      <c r="AE221" s="43" t="s">
        <v>918</v>
      </c>
      <c r="AF221" s="43" t="s">
        <v>919</v>
      </c>
      <c r="AG221" s="43" t="s">
        <v>920</v>
      </c>
      <c r="AH221" s="45">
        <v>44019</v>
      </c>
      <c r="AI221" s="43" t="s">
        <v>1264</v>
      </c>
      <c r="AJ221" s="43" t="s">
        <v>1747</v>
      </c>
      <c r="AL221" s="43">
        <v>9900</v>
      </c>
      <c r="AO221" s="43" t="s">
        <v>918</v>
      </c>
      <c r="AP221" s="43" t="s">
        <v>923</v>
      </c>
      <c r="AQ221" s="43" t="s">
        <v>924</v>
      </c>
      <c r="AR221" s="43">
        <v>1</v>
      </c>
      <c r="AS221" s="43" t="s">
        <v>925</v>
      </c>
      <c r="AT221" s="43">
        <v>0</v>
      </c>
      <c r="AV221" s="43">
        <v>154560000</v>
      </c>
      <c r="AW221" s="43">
        <v>154560000</v>
      </c>
      <c r="AX221" s="43">
        <v>154560000</v>
      </c>
      <c r="AY221" s="43" t="s">
        <v>926</v>
      </c>
      <c r="AZ221" s="43">
        <v>1</v>
      </c>
      <c r="BA221" s="43">
        <v>0</v>
      </c>
      <c r="BB221" s="43">
        <v>0</v>
      </c>
      <c r="BC221" s="43">
        <v>0</v>
      </c>
      <c r="BD221" s="43">
        <v>0</v>
      </c>
      <c r="BE221" s="43">
        <v>0</v>
      </c>
      <c r="BF221" s="43">
        <v>0</v>
      </c>
      <c r="BG221" s="43">
        <v>1</v>
      </c>
      <c r="BH221" s="43" t="s">
        <v>12804</v>
      </c>
      <c r="BI221" s="43" t="s">
        <v>11482</v>
      </c>
      <c r="BJ221" s="43">
        <v>1</v>
      </c>
      <c r="BK221" s="43">
        <v>1</v>
      </c>
      <c r="BL221" s="43" t="s">
        <v>11473</v>
      </c>
      <c r="BM221" s="43" t="s">
        <v>11866</v>
      </c>
      <c r="BN221" s="43" t="s">
        <v>10</v>
      </c>
      <c r="BO221" s="43" t="s">
        <v>11475</v>
      </c>
      <c r="BP221" s="43" t="s">
        <v>11869</v>
      </c>
      <c r="BQ221" s="43" t="s">
        <v>11869</v>
      </c>
      <c r="BR221" s="43" t="s">
        <v>12805</v>
      </c>
      <c r="BS221" s="43" t="s">
        <v>8087</v>
      </c>
      <c r="BT221" s="43">
        <v>11559</v>
      </c>
      <c r="BU221" s="43" t="s">
        <v>11871</v>
      </c>
      <c r="BV221" s="43">
        <v>1</v>
      </c>
      <c r="BW221" s="43">
        <v>154560000</v>
      </c>
      <c r="BX221" s="43">
        <v>154560000</v>
      </c>
      <c r="BY221" s="44">
        <v>44013</v>
      </c>
      <c r="BZ221" s="44">
        <v>44013</v>
      </c>
      <c r="CA221" s="43">
        <v>480085492</v>
      </c>
      <c r="CB221" s="45">
        <v>44019</v>
      </c>
      <c r="CC221" s="43" t="s">
        <v>11804</v>
      </c>
      <c r="CD221" s="43">
        <v>0</v>
      </c>
      <c r="CE221" s="43">
        <v>154560000</v>
      </c>
      <c r="CV221" s="43">
        <v>154560000</v>
      </c>
      <c r="CW221" s="43">
        <v>5121716854</v>
      </c>
      <c r="DE221" s="43" t="s">
        <v>12806</v>
      </c>
      <c r="DF221" s="43" t="s">
        <v>11482</v>
      </c>
      <c r="DG221" s="43">
        <v>1</v>
      </c>
      <c r="DH221" s="43">
        <v>1</v>
      </c>
      <c r="DI221" s="43">
        <v>1</v>
      </c>
      <c r="DJ221" s="45">
        <f t="shared" si="15"/>
        <v>44019</v>
      </c>
      <c r="DK221" s="43" t="b">
        <f t="shared" si="16"/>
        <v>1</v>
      </c>
      <c r="DL221" s="43" t="b">
        <f t="shared" si="17"/>
        <v>1</v>
      </c>
      <c r="DM221" s="43" t="b">
        <f t="shared" si="18"/>
        <v>1</v>
      </c>
      <c r="DO221" s="43" t="b">
        <f t="shared" si="19"/>
        <v>0</v>
      </c>
    </row>
    <row r="222" spans="1:119" x14ac:dyDescent="0.3">
      <c r="A222" s="43">
        <v>480085521</v>
      </c>
      <c r="B222" s="43" t="s">
        <v>12807</v>
      </c>
      <c r="C222" s="43">
        <v>0</v>
      </c>
      <c r="D222" s="43" t="s">
        <v>12808</v>
      </c>
      <c r="E222" s="43" t="s">
        <v>184</v>
      </c>
      <c r="F222" s="43" t="s">
        <v>11467</v>
      </c>
      <c r="G222" s="43">
        <v>501730</v>
      </c>
      <c r="H222" s="43">
        <v>501730</v>
      </c>
      <c r="I222" s="43">
        <v>872310</v>
      </c>
      <c r="J222" s="43">
        <v>872310</v>
      </c>
      <c r="K222" s="43">
        <v>202007</v>
      </c>
      <c r="L222" s="43">
        <v>202007</v>
      </c>
      <c r="O222" s="43" t="s">
        <v>1757</v>
      </c>
      <c r="P222" s="43" t="s">
        <v>12809</v>
      </c>
      <c r="Q222" s="43">
        <v>1</v>
      </c>
      <c r="R222" s="43">
        <v>131241000</v>
      </c>
      <c r="S222" s="43">
        <v>131241000</v>
      </c>
      <c r="T222" s="43" t="s">
        <v>926</v>
      </c>
      <c r="U222" s="43">
        <v>131241000</v>
      </c>
      <c r="V222" s="43" t="s">
        <v>11487</v>
      </c>
      <c r="W222" s="44">
        <v>44020.84034722222</v>
      </c>
      <c r="X222" s="43">
        <v>131241000</v>
      </c>
      <c r="Y222" s="43" t="s">
        <v>12810</v>
      </c>
      <c r="AA222" s="43">
        <v>480085521</v>
      </c>
      <c r="AB222" s="43">
        <v>10</v>
      </c>
      <c r="AC222" s="43" t="s">
        <v>916</v>
      </c>
      <c r="AD222" s="43" t="s">
        <v>917</v>
      </c>
      <c r="AE222" s="43" t="s">
        <v>918</v>
      </c>
      <c r="AF222" s="43" t="s">
        <v>919</v>
      </c>
      <c r="AG222" s="43" t="s">
        <v>920</v>
      </c>
      <c r="AH222" s="45">
        <v>44019</v>
      </c>
      <c r="AI222" s="43" t="s">
        <v>1068</v>
      </c>
      <c r="AJ222" s="43" t="s">
        <v>1757</v>
      </c>
      <c r="AL222" s="43">
        <v>9900</v>
      </c>
      <c r="AO222" s="43" t="s">
        <v>918</v>
      </c>
      <c r="AP222" s="43" t="s">
        <v>923</v>
      </c>
      <c r="AQ222" s="43" t="s">
        <v>924</v>
      </c>
      <c r="AR222" s="43">
        <v>1</v>
      </c>
      <c r="AS222" s="43" t="s">
        <v>925</v>
      </c>
      <c r="AT222" s="43">
        <v>0</v>
      </c>
      <c r="AV222" s="43">
        <v>131241000</v>
      </c>
      <c r="AW222" s="43">
        <v>131241000</v>
      </c>
      <c r="AX222" s="43">
        <v>131241000</v>
      </c>
      <c r="AY222" s="43" t="s">
        <v>926</v>
      </c>
      <c r="AZ222" s="43">
        <v>1</v>
      </c>
      <c r="BA222" s="43">
        <v>0</v>
      </c>
      <c r="BB222" s="43">
        <v>0</v>
      </c>
      <c r="BC222" s="43">
        <v>0</v>
      </c>
      <c r="BD222" s="43">
        <v>0</v>
      </c>
      <c r="BE222" s="43">
        <v>0</v>
      </c>
      <c r="BF222" s="43">
        <v>0</v>
      </c>
      <c r="BG222" s="43">
        <v>1</v>
      </c>
      <c r="BH222" s="43" t="s">
        <v>12811</v>
      </c>
      <c r="BI222" s="43" t="s">
        <v>11482</v>
      </c>
      <c r="BJ222" s="43">
        <v>1</v>
      </c>
      <c r="BK222" s="43">
        <v>1</v>
      </c>
      <c r="BL222" s="43" t="s">
        <v>11473</v>
      </c>
      <c r="BM222" s="43" t="s">
        <v>12808</v>
      </c>
      <c r="BN222" s="43" t="s">
        <v>8</v>
      </c>
      <c r="BO222" s="43" t="s">
        <v>11539</v>
      </c>
      <c r="BP222" s="43" t="s">
        <v>11302</v>
      </c>
      <c r="BQ222" s="43" t="s">
        <v>11668</v>
      </c>
      <c r="BR222" s="43" t="s">
        <v>1757</v>
      </c>
      <c r="BS222" s="43" t="s">
        <v>8087</v>
      </c>
      <c r="BT222" s="43">
        <v>11443</v>
      </c>
      <c r="BU222" s="43" t="s">
        <v>11273</v>
      </c>
      <c r="BV222" s="43">
        <v>1</v>
      </c>
      <c r="BW222" s="43">
        <v>131241000</v>
      </c>
      <c r="BX222" s="43">
        <v>131241000</v>
      </c>
      <c r="BY222" s="44">
        <v>44013</v>
      </c>
      <c r="BZ222" s="44">
        <v>44013</v>
      </c>
      <c r="CA222" s="43">
        <v>480085521</v>
      </c>
      <c r="CB222" s="45">
        <v>44020</v>
      </c>
      <c r="CC222" s="43" t="s">
        <v>11804</v>
      </c>
      <c r="CD222" s="43">
        <v>0</v>
      </c>
      <c r="CE222" s="43">
        <v>131241000</v>
      </c>
      <c r="CV222" s="43">
        <v>131241000</v>
      </c>
      <c r="CW222" s="43">
        <v>5121715083</v>
      </c>
      <c r="DE222" s="43" t="s">
        <v>12812</v>
      </c>
      <c r="DF222" s="43" t="s">
        <v>11482</v>
      </c>
      <c r="DG222" s="43">
        <v>1</v>
      </c>
      <c r="DH222" s="43">
        <v>1</v>
      </c>
      <c r="DI222" s="43">
        <v>1</v>
      </c>
      <c r="DJ222" s="45">
        <f t="shared" si="15"/>
        <v>44020</v>
      </c>
      <c r="DK222" s="43" t="b">
        <f t="shared" si="16"/>
        <v>1</v>
      </c>
      <c r="DL222" s="43" t="b">
        <f t="shared" si="17"/>
        <v>1</v>
      </c>
      <c r="DM222" s="43" t="b">
        <f t="shared" si="18"/>
        <v>1</v>
      </c>
      <c r="DO222" s="43" t="b">
        <f t="shared" si="19"/>
        <v>0</v>
      </c>
    </row>
    <row r="223" spans="1:119" x14ac:dyDescent="0.3">
      <c r="A223" s="43">
        <v>480085498</v>
      </c>
      <c r="B223" s="43" t="s">
        <v>12813</v>
      </c>
      <c r="C223" s="43">
        <v>0</v>
      </c>
      <c r="D223" s="43" t="s">
        <v>12814</v>
      </c>
      <c r="E223" s="43" t="s">
        <v>309</v>
      </c>
      <c r="F223" s="43" t="s">
        <v>11467</v>
      </c>
      <c r="G223" s="43">
        <v>501210</v>
      </c>
      <c r="H223" s="43">
        <v>501210</v>
      </c>
      <c r="I223" s="43">
        <v>872050</v>
      </c>
      <c r="J223" s="43">
        <v>872050</v>
      </c>
      <c r="K223" s="43">
        <v>202007</v>
      </c>
      <c r="L223" s="43">
        <v>202007</v>
      </c>
      <c r="O223" s="43" t="s">
        <v>1749</v>
      </c>
      <c r="P223" s="43" t="s">
        <v>12815</v>
      </c>
      <c r="Q223" s="43">
        <v>1</v>
      </c>
      <c r="R223" s="43">
        <v>20000000</v>
      </c>
      <c r="S223" s="43">
        <v>20000000</v>
      </c>
      <c r="T223" s="43" t="s">
        <v>926</v>
      </c>
      <c r="U223" s="43">
        <v>20000000</v>
      </c>
      <c r="V223" s="43" t="s">
        <v>12771</v>
      </c>
      <c r="W223" s="44">
        <v>44020.447418981479</v>
      </c>
      <c r="X223" s="43">
        <v>20000000</v>
      </c>
      <c r="Y223" s="43" t="s">
        <v>12816</v>
      </c>
      <c r="AA223" s="43">
        <v>480085498</v>
      </c>
      <c r="AB223" s="43">
        <v>10</v>
      </c>
      <c r="AC223" s="43" t="s">
        <v>916</v>
      </c>
      <c r="AD223" s="43" t="s">
        <v>917</v>
      </c>
      <c r="AE223" s="43" t="s">
        <v>918</v>
      </c>
      <c r="AF223" s="43" t="s">
        <v>919</v>
      </c>
      <c r="AG223" s="43" t="s">
        <v>920</v>
      </c>
      <c r="AH223" s="45">
        <v>44019</v>
      </c>
      <c r="AI223" s="43" t="s">
        <v>1748</v>
      </c>
      <c r="AJ223" s="43" t="s">
        <v>1749</v>
      </c>
      <c r="AL223" s="43">
        <v>9900</v>
      </c>
      <c r="AO223" s="43" t="s">
        <v>918</v>
      </c>
      <c r="AP223" s="43" t="s">
        <v>923</v>
      </c>
      <c r="AQ223" s="43" t="s">
        <v>924</v>
      </c>
      <c r="AR223" s="43">
        <v>1</v>
      </c>
      <c r="AS223" s="43" t="s">
        <v>925</v>
      </c>
      <c r="AT223" s="43">
        <v>0</v>
      </c>
      <c r="AV223" s="43">
        <v>20000000</v>
      </c>
      <c r="AW223" s="43">
        <v>20000000</v>
      </c>
      <c r="AX223" s="43">
        <v>20000000</v>
      </c>
      <c r="AY223" s="43" t="s">
        <v>926</v>
      </c>
      <c r="AZ223" s="43">
        <v>1</v>
      </c>
      <c r="BA223" s="43">
        <v>0</v>
      </c>
      <c r="BB223" s="43">
        <v>0</v>
      </c>
      <c r="BC223" s="43">
        <v>0</v>
      </c>
      <c r="BD223" s="43">
        <v>0</v>
      </c>
      <c r="BE223" s="43">
        <v>0</v>
      </c>
      <c r="BF223" s="43">
        <v>0</v>
      </c>
      <c r="BG223" s="43">
        <v>1</v>
      </c>
      <c r="BH223" s="43" t="s">
        <v>12817</v>
      </c>
      <c r="BI223" s="43" t="s">
        <v>11482</v>
      </c>
      <c r="BJ223" s="43">
        <v>1</v>
      </c>
      <c r="BK223" s="43">
        <v>1</v>
      </c>
      <c r="BL223" s="43" t="s">
        <v>11473</v>
      </c>
      <c r="BM223" s="43" t="s">
        <v>12814</v>
      </c>
      <c r="BN223" s="43" t="s">
        <v>15</v>
      </c>
      <c r="BO223" s="43" t="s">
        <v>11638</v>
      </c>
      <c r="BP223" s="43" t="s">
        <v>11505</v>
      </c>
      <c r="BQ223" s="43" t="s">
        <v>12238</v>
      </c>
      <c r="BR223" s="43" t="s">
        <v>1749</v>
      </c>
      <c r="BS223" s="43" t="s">
        <v>8087</v>
      </c>
      <c r="BT223" s="43">
        <v>12194</v>
      </c>
      <c r="BU223" s="43" t="s">
        <v>12818</v>
      </c>
      <c r="BV223" s="43">
        <v>1</v>
      </c>
      <c r="BW223" s="43">
        <v>20000000</v>
      </c>
      <c r="BX223" s="43">
        <v>20000000</v>
      </c>
      <c r="BY223" s="44">
        <v>44013</v>
      </c>
      <c r="BZ223" s="44">
        <v>44013</v>
      </c>
      <c r="CA223" s="43">
        <v>480085498</v>
      </c>
      <c r="CB223" s="45">
        <v>44020</v>
      </c>
      <c r="CC223" s="43" t="s">
        <v>11804</v>
      </c>
      <c r="CD223" s="43">
        <v>0</v>
      </c>
      <c r="CE223" s="43">
        <v>20000000</v>
      </c>
      <c r="CV223" s="43">
        <v>20000000</v>
      </c>
      <c r="CW223" s="43">
        <v>5121716792</v>
      </c>
      <c r="DE223" s="43" t="s">
        <v>12819</v>
      </c>
      <c r="DF223" s="43" t="s">
        <v>11482</v>
      </c>
      <c r="DG223" s="43">
        <v>1</v>
      </c>
      <c r="DH223" s="43">
        <v>1</v>
      </c>
      <c r="DI223" s="43">
        <v>1</v>
      </c>
      <c r="DJ223" s="45">
        <f t="shared" si="15"/>
        <v>44020</v>
      </c>
      <c r="DK223" s="43" t="b">
        <f t="shared" si="16"/>
        <v>1</v>
      </c>
      <c r="DL223" s="43" t="b">
        <f t="shared" si="17"/>
        <v>1</v>
      </c>
      <c r="DM223" s="43" t="b">
        <f t="shared" si="18"/>
        <v>1</v>
      </c>
      <c r="DO223" s="43" t="b">
        <f t="shared" si="19"/>
        <v>0</v>
      </c>
    </row>
    <row r="224" spans="1:119" x14ac:dyDescent="0.3">
      <c r="A224" s="43">
        <v>480085522</v>
      </c>
      <c r="B224" s="43" t="s">
        <v>12820</v>
      </c>
      <c r="C224" s="43">
        <v>0</v>
      </c>
      <c r="D224" s="43" t="s">
        <v>12495</v>
      </c>
      <c r="E224" s="43" t="s">
        <v>184</v>
      </c>
      <c r="F224" s="43" t="s">
        <v>11467</v>
      </c>
      <c r="G224" s="43">
        <v>501730</v>
      </c>
      <c r="H224" s="43">
        <v>501730</v>
      </c>
      <c r="I224" s="43">
        <v>872310</v>
      </c>
      <c r="J224" s="43">
        <v>872310</v>
      </c>
      <c r="K224" s="43">
        <v>202007</v>
      </c>
      <c r="L224" s="43">
        <v>202007</v>
      </c>
      <c r="O224" s="43" t="s">
        <v>1758</v>
      </c>
      <c r="P224" s="43" t="s">
        <v>12496</v>
      </c>
      <c r="Q224" s="43">
        <v>1</v>
      </c>
      <c r="R224" s="43">
        <v>130766000</v>
      </c>
      <c r="S224" s="43">
        <v>130766000</v>
      </c>
      <c r="T224" s="43" t="s">
        <v>926</v>
      </c>
      <c r="U224" s="43">
        <v>130766000</v>
      </c>
      <c r="V224" s="43" t="s">
        <v>11487</v>
      </c>
      <c r="W224" s="44">
        <v>44020.841273148151</v>
      </c>
      <c r="X224" s="43">
        <v>130766000</v>
      </c>
      <c r="Y224" s="43" t="s">
        <v>12821</v>
      </c>
      <c r="AA224" s="43">
        <v>480085522</v>
      </c>
      <c r="AB224" s="43">
        <v>10</v>
      </c>
      <c r="AC224" s="43" t="s">
        <v>916</v>
      </c>
      <c r="AD224" s="43" t="s">
        <v>917</v>
      </c>
      <c r="AE224" s="43" t="s">
        <v>918</v>
      </c>
      <c r="AF224" s="43" t="s">
        <v>919</v>
      </c>
      <c r="AG224" s="43" t="s">
        <v>920</v>
      </c>
      <c r="AH224" s="45">
        <v>44019</v>
      </c>
      <c r="AI224" s="43" t="s">
        <v>1065</v>
      </c>
      <c r="AJ224" s="43" t="s">
        <v>1758</v>
      </c>
      <c r="AL224" s="43">
        <v>9900</v>
      </c>
      <c r="AO224" s="43" t="s">
        <v>918</v>
      </c>
      <c r="AP224" s="43" t="s">
        <v>923</v>
      </c>
      <c r="AQ224" s="43" t="s">
        <v>924</v>
      </c>
      <c r="AR224" s="43">
        <v>1</v>
      </c>
      <c r="AS224" s="43" t="s">
        <v>925</v>
      </c>
      <c r="AT224" s="43">
        <v>0</v>
      </c>
      <c r="AV224" s="43">
        <v>130766000</v>
      </c>
      <c r="AW224" s="43">
        <v>130766000</v>
      </c>
      <c r="AX224" s="43">
        <v>130766000</v>
      </c>
      <c r="AY224" s="43" t="s">
        <v>926</v>
      </c>
      <c r="AZ224" s="43">
        <v>1</v>
      </c>
      <c r="BA224" s="43">
        <v>0</v>
      </c>
      <c r="BB224" s="43">
        <v>0</v>
      </c>
      <c r="BC224" s="43">
        <v>0</v>
      </c>
      <c r="BD224" s="43">
        <v>0</v>
      </c>
      <c r="BE224" s="43">
        <v>0</v>
      </c>
      <c r="BF224" s="43">
        <v>0</v>
      </c>
      <c r="BG224" s="43">
        <v>1</v>
      </c>
      <c r="BH224" s="43" t="s">
        <v>12822</v>
      </c>
      <c r="BI224" s="43" t="s">
        <v>11482</v>
      </c>
      <c r="BJ224" s="43">
        <v>1</v>
      </c>
      <c r="BK224" s="43">
        <v>1</v>
      </c>
      <c r="BL224" s="43" t="s">
        <v>11473</v>
      </c>
      <c r="BM224" s="43" t="s">
        <v>12495</v>
      </c>
      <c r="BN224" s="43" t="s">
        <v>8</v>
      </c>
      <c r="BO224" s="43" t="s">
        <v>11539</v>
      </c>
      <c r="BP224" s="43" t="s">
        <v>11302</v>
      </c>
      <c r="BQ224" s="43" t="s">
        <v>11668</v>
      </c>
      <c r="BR224" s="43" t="s">
        <v>12823</v>
      </c>
      <c r="BS224" s="43" t="s">
        <v>8087</v>
      </c>
      <c r="BT224" s="43">
        <v>11590</v>
      </c>
      <c r="BU224" s="43" t="s">
        <v>11275</v>
      </c>
      <c r="BV224" s="43">
        <v>1</v>
      </c>
      <c r="BW224" s="43">
        <v>130766000</v>
      </c>
      <c r="BX224" s="43">
        <v>130766000</v>
      </c>
      <c r="BY224" s="44">
        <v>44013</v>
      </c>
      <c r="BZ224" s="44">
        <v>44013</v>
      </c>
      <c r="CA224" s="43">
        <v>480085522</v>
      </c>
      <c r="CB224" s="45">
        <v>44020</v>
      </c>
      <c r="CC224" s="43" t="s">
        <v>11804</v>
      </c>
      <c r="CD224" s="43">
        <v>0</v>
      </c>
      <c r="CE224" s="43">
        <v>130766000</v>
      </c>
      <c r="CV224" s="43">
        <v>130766000</v>
      </c>
      <c r="CW224" s="43">
        <v>5121715971</v>
      </c>
      <c r="DE224" s="43" t="s">
        <v>12824</v>
      </c>
      <c r="DF224" s="43" t="s">
        <v>11482</v>
      </c>
      <c r="DG224" s="43">
        <v>1</v>
      </c>
      <c r="DH224" s="43">
        <v>1</v>
      </c>
      <c r="DI224" s="43">
        <v>1</v>
      </c>
      <c r="DJ224" s="45">
        <f t="shared" si="15"/>
        <v>44020</v>
      </c>
      <c r="DK224" s="43" t="b">
        <f t="shared" si="16"/>
        <v>1</v>
      </c>
      <c r="DL224" s="43" t="b">
        <f t="shared" si="17"/>
        <v>1</v>
      </c>
      <c r="DM224" s="43" t="b">
        <f t="shared" si="18"/>
        <v>1</v>
      </c>
      <c r="DO224" s="43" t="b">
        <f t="shared" si="19"/>
        <v>0</v>
      </c>
    </row>
    <row r="225" spans="1:119" x14ac:dyDescent="0.3">
      <c r="A225" s="43">
        <v>480085523</v>
      </c>
      <c r="B225" s="43" t="s">
        <v>12825</v>
      </c>
      <c r="C225" s="43">
        <v>0</v>
      </c>
      <c r="D225" s="43" t="s">
        <v>12826</v>
      </c>
      <c r="E225" s="43" t="s">
        <v>287</v>
      </c>
      <c r="F225" s="43" t="s">
        <v>11467</v>
      </c>
      <c r="G225" s="43">
        <v>501730</v>
      </c>
      <c r="H225" s="43">
        <v>501730</v>
      </c>
      <c r="I225" s="43">
        <v>872310</v>
      </c>
      <c r="J225" s="43">
        <v>872310</v>
      </c>
      <c r="K225" s="43">
        <v>202007</v>
      </c>
      <c r="L225" s="43">
        <v>202007</v>
      </c>
      <c r="O225" s="43" t="s">
        <v>1759</v>
      </c>
      <c r="P225" s="43" t="s">
        <v>288</v>
      </c>
      <c r="Q225" s="43">
        <v>1</v>
      </c>
      <c r="R225" s="43">
        <v>113325500</v>
      </c>
      <c r="S225" s="43">
        <v>113325500</v>
      </c>
      <c r="T225" s="43" t="s">
        <v>926</v>
      </c>
      <c r="U225" s="43">
        <v>113325500</v>
      </c>
      <c r="V225" s="43" t="s">
        <v>11487</v>
      </c>
      <c r="W225" s="44">
        <v>44020.842280092591</v>
      </c>
      <c r="X225" s="43">
        <v>113325500</v>
      </c>
      <c r="Y225" s="43" t="s">
        <v>12827</v>
      </c>
      <c r="AA225" s="43">
        <v>480085523</v>
      </c>
      <c r="AB225" s="43">
        <v>10</v>
      </c>
      <c r="AC225" s="43" t="s">
        <v>916</v>
      </c>
      <c r="AD225" s="43" t="s">
        <v>917</v>
      </c>
      <c r="AE225" s="43" t="s">
        <v>918</v>
      </c>
      <c r="AF225" s="43" t="s">
        <v>919</v>
      </c>
      <c r="AG225" s="43" t="s">
        <v>920</v>
      </c>
      <c r="AH225" s="45">
        <v>44019</v>
      </c>
      <c r="AI225" s="43" t="s">
        <v>1070</v>
      </c>
      <c r="AJ225" s="43" t="s">
        <v>1759</v>
      </c>
      <c r="AL225" s="43">
        <v>9900</v>
      </c>
      <c r="AO225" s="43" t="s">
        <v>918</v>
      </c>
      <c r="AP225" s="43" t="s">
        <v>923</v>
      </c>
      <c r="AQ225" s="43" t="s">
        <v>924</v>
      </c>
      <c r="AR225" s="43">
        <v>1</v>
      </c>
      <c r="AS225" s="43" t="s">
        <v>925</v>
      </c>
      <c r="AT225" s="43">
        <v>0</v>
      </c>
      <c r="AV225" s="43">
        <v>113325500</v>
      </c>
      <c r="AW225" s="43">
        <v>113325500</v>
      </c>
      <c r="AX225" s="43">
        <v>113325500</v>
      </c>
      <c r="AY225" s="43" t="s">
        <v>926</v>
      </c>
      <c r="AZ225" s="43">
        <v>1</v>
      </c>
      <c r="BA225" s="43">
        <v>0</v>
      </c>
      <c r="BB225" s="43">
        <v>0</v>
      </c>
      <c r="BC225" s="43">
        <v>0</v>
      </c>
      <c r="BD225" s="43">
        <v>0</v>
      </c>
      <c r="BE225" s="43">
        <v>0</v>
      </c>
      <c r="BF225" s="43">
        <v>0</v>
      </c>
      <c r="BG225" s="43">
        <v>1</v>
      </c>
      <c r="BH225" s="43" t="s">
        <v>12828</v>
      </c>
      <c r="BI225" s="43" t="s">
        <v>11482</v>
      </c>
      <c r="BJ225" s="43">
        <v>1</v>
      </c>
      <c r="BK225" s="43">
        <v>1</v>
      </c>
      <c r="BL225" s="43" t="s">
        <v>11473</v>
      </c>
      <c r="BM225" s="43" t="s">
        <v>12826</v>
      </c>
      <c r="BN225" s="43" t="s">
        <v>8</v>
      </c>
      <c r="BO225" s="43" t="s">
        <v>11539</v>
      </c>
      <c r="BP225" s="43" t="s">
        <v>11302</v>
      </c>
      <c r="BQ225" s="43" t="s">
        <v>11668</v>
      </c>
      <c r="BR225" s="43" t="s">
        <v>12829</v>
      </c>
      <c r="BS225" s="43" t="s">
        <v>8087</v>
      </c>
      <c r="BT225" s="43">
        <v>11667</v>
      </c>
      <c r="BU225" s="43" t="s">
        <v>11274</v>
      </c>
      <c r="BV225" s="43">
        <v>1</v>
      </c>
      <c r="BW225" s="43">
        <v>113325500</v>
      </c>
      <c r="BX225" s="43">
        <v>113325500</v>
      </c>
      <c r="BY225" s="44">
        <v>44013</v>
      </c>
      <c r="BZ225" s="44">
        <v>44013</v>
      </c>
      <c r="CA225" s="43">
        <v>480085523</v>
      </c>
      <c r="CB225" s="45">
        <v>44020</v>
      </c>
      <c r="CC225" s="43" t="s">
        <v>11804</v>
      </c>
      <c r="CD225" s="43">
        <v>0</v>
      </c>
      <c r="CE225" s="43">
        <v>113325500</v>
      </c>
      <c r="CV225" s="43">
        <v>113325500</v>
      </c>
      <c r="CW225" s="43">
        <v>5121715972</v>
      </c>
      <c r="DE225" s="43" t="s">
        <v>12830</v>
      </c>
      <c r="DF225" s="43" t="s">
        <v>11482</v>
      </c>
      <c r="DG225" s="43">
        <v>1</v>
      </c>
      <c r="DH225" s="43">
        <v>1</v>
      </c>
      <c r="DI225" s="43">
        <v>1</v>
      </c>
      <c r="DJ225" s="45">
        <f t="shared" si="15"/>
        <v>44020</v>
      </c>
      <c r="DK225" s="43" t="b">
        <f t="shared" si="16"/>
        <v>1</v>
      </c>
      <c r="DL225" s="43" t="b">
        <f t="shared" si="17"/>
        <v>1</v>
      </c>
      <c r="DM225" s="43" t="b">
        <f t="shared" si="18"/>
        <v>1</v>
      </c>
      <c r="DO225" s="43" t="b">
        <f t="shared" si="19"/>
        <v>0</v>
      </c>
    </row>
    <row r="226" spans="1:119" x14ac:dyDescent="0.3">
      <c r="A226" s="43">
        <v>480085524</v>
      </c>
      <c r="B226" s="43" t="s">
        <v>12831</v>
      </c>
      <c r="C226" s="43">
        <v>0</v>
      </c>
      <c r="D226" s="43" t="s">
        <v>12162</v>
      </c>
      <c r="E226" s="43" t="s">
        <v>122</v>
      </c>
      <c r="F226" s="43" t="s">
        <v>11467</v>
      </c>
      <c r="G226" s="43">
        <v>501190</v>
      </c>
      <c r="H226" s="43">
        <v>501190</v>
      </c>
      <c r="I226" s="43">
        <v>872320</v>
      </c>
      <c r="J226" s="43">
        <v>872320</v>
      </c>
      <c r="K226" s="43">
        <v>202007</v>
      </c>
      <c r="L226" s="43">
        <v>202007</v>
      </c>
      <c r="N226" s="43" t="s">
        <v>1760</v>
      </c>
      <c r="O226" s="43" t="s">
        <v>1761</v>
      </c>
      <c r="P226" s="43" t="s">
        <v>12163</v>
      </c>
      <c r="Q226" s="43">
        <v>5000</v>
      </c>
      <c r="R226" s="43">
        <v>850</v>
      </c>
      <c r="S226" s="43">
        <v>4250000</v>
      </c>
      <c r="T226" s="43" t="s">
        <v>926</v>
      </c>
      <c r="U226" s="43">
        <v>4250000</v>
      </c>
      <c r="V226" s="43" t="s">
        <v>11487</v>
      </c>
      <c r="W226" s="44">
        <v>44020.842835648145</v>
      </c>
      <c r="X226" s="43">
        <v>5767000</v>
      </c>
      <c r="Y226" s="43" t="s">
        <v>12832</v>
      </c>
      <c r="AA226" s="43">
        <v>480085524</v>
      </c>
      <c r="AB226" s="43">
        <v>10</v>
      </c>
      <c r="AC226" s="43" t="s">
        <v>916</v>
      </c>
      <c r="AD226" s="43" t="s">
        <v>917</v>
      </c>
      <c r="AE226" s="43" t="s">
        <v>918</v>
      </c>
      <c r="AF226" s="43" t="s">
        <v>919</v>
      </c>
      <c r="AG226" s="43" t="s">
        <v>920</v>
      </c>
      <c r="AH226" s="45">
        <v>44020</v>
      </c>
      <c r="AI226" s="43" t="s">
        <v>935</v>
      </c>
      <c r="AJ226" s="43" t="s">
        <v>1761</v>
      </c>
      <c r="AL226" s="43">
        <v>9900</v>
      </c>
      <c r="AO226" s="43" t="s">
        <v>918</v>
      </c>
      <c r="AP226" s="43" t="s">
        <v>923</v>
      </c>
      <c r="AQ226" s="43" t="s">
        <v>938</v>
      </c>
      <c r="AR226" s="43">
        <v>5000</v>
      </c>
      <c r="AS226" s="43" t="s">
        <v>939</v>
      </c>
      <c r="AT226" s="43">
        <v>5000</v>
      </c>
      <c r="AU226" s="43" t="s">
        <v>939</v>
      </c>
      <c r="AV226" s="43">
        <v>850</v>
      </c>
      <c r="AW226" s="43">
        <v>4250000</v>
      </c>
      <c r="AX226" s="43">
        <v>5767000</v>
      </c>
      <c r="AY226" s="43" t="s">
        <v>926</v>
      </c>
      <c r="AZ226" s="43">
        <v>1</v>
      </c>
      <c r="BA226" s="43">
        <v>0</v>
      </c>
      <c r="BB226" s="43">
        <v>0</v>
      </c>
      <c r="BC226" s="43">
        <v>0</v>
      </c>
      <c r="BD226" s="43">
        <v>0</v>
      </c>
      <c r="BE226" s="43">
        <v>0</v>
      </c>
      <c r="BF226" s="43">
        <v>0</v>
      </c>
      <c r="BG226" s="43">
        <v>1</v>
      </c>
      <c r="BH226" s="43" t="s">
        <v>12833</v>
      </c>
      <c r="BI226" s="43" t="s">
        <v>11482</v>
      </c>
      <c r="BJ226" s="43">
        <v>1</v>
      </c>
      <c r="BK226" s="43">
        <v>1</v>
      </c>
      <c r="BL226" s="43" t="s">
        <v>11473</v>
      </c>
      <c r="BM226" s="43" t="s">
        <v>12162</v>
      </c>
      <c r="BN226" s="43" t="s">
        <v>8</v>
      </c>
      <c r="BO226" s="43" t="s">
        <v>11539</v>
      </c>
      <c r="BP226" s="43" t="s">
        <v>11527</v>
      </c>
      <c r="BQ226" s="43" t="s">
        <v>11527</v>
      </c>
      <c r="BR226" s="43" t="s">
        <v>12834</v>
      </c>
      <c r="BS226" s="43" t="s">
        <v>8087</v>
      </c>
      <c r="BT226" s="43">
        <v>12342</v>
      </c>
      <c r="BU226" s="43" t="s">
        <v>12039</v>
      </c>
      <c r="BV226" s="43">
        <v>1</v>
      </c>
      <c r="BW226" s="43">
        <v>5767000</v>
      </c>
      <c r="BX226" s="43">
        <v>5767000</v>
      </c>
      <c r="BY226" s="44">
        <v>44013</v>
      </c>
      <c r="BZ226" s="44">
        <v>44013</v>
      </c>
      <c r="CA226" s="43">
        <v>480085524</v>
      </c>
      <c r="CB226" s="45">
        <v>44020</v>
      </c>
      <c r="CC226" s="43" t="s">
        <v>11804</v>
      </c>
      <c r="CD226" s="43">
        <v>0</v>
      </c>
      <c r="CE226" s="43">
        <v>5767000</v>
      </c>
      <c r="CV226" s="43">
        <v>5767000</v>
      </c>
      <c r="CW226" s="43" t="s">
        <v>11531</v>
      </c>
      <c r="DE226" s="43" t="s">
        <v>12835</v>
      </c>
      <c r="DF226" s="43" t="s">
        <v>11482</v>
      </c>
      <c r="DG226" s="43">
        <v>1</v>
      </c>
      <c r="DH226" s="43">
        <v>1</v>
      </c>
      <c r="DI226" s="43">
        <v>3</v>
      </c>
      <c r="DJ226" s="45">
        <f t="shared" si="15"/>
        <v>44020</v>
      </c>
      <c r="DK226" s="43" t="b">
        <f t="shared" si="16"/>
        <v>1</v>
      </c>
      <c r="DL226" s="43" t="b">
        <f t="shared" si="17"/>
        <v>1</v>
      </c>
      <c r="DM226" s="43" t="b">
        <f t="shared" si="18"/>
        <v>1</v>
      </c>
      <c r="DO226" s="43" t="b">
        <f t="shared" si="19"/>
        <v>0</v>
      </c>
    </row>
    <row r="227" spans="1:119" x14ac:dyDescent="0.3">
      <c r="A227" s="43">
        <v>480085556</v>
      </c>
      <c r="B227" s="43" t="s">
        <v>12836</v>
      </c>
      <c r="C227" s="43">
        <v>0</v>
      </c>
      <c r="D227" s="43" t="s">
        <v>12162</v>
      </c>
      <c r="E227" s="43" t="s">
        <v>122</v>
      </c>
      <c r="F227" s="43" t="s">
        <v>11467</v>
      </c>
      <c r="G227" s="43">
        <v>501190</v>
      </c>
      <c r="H227" s="43">
        <v>501190</v>
      </c>
      <c r="I227" s="43">
        <v>872320</v>
      </c>
      <c r="J227" s="43">
        <v>872320</v>
      </c>
      <c r="K227" s="43">
        <v>202007</v>
      </c>
      <c r="L227" s="43">
        <v>202007</v>
      </c>
      <c r="N227" s="43" t="s">
        <v>1789</v>
      </c>
      <c r="O227" s="43" t="s">
        <v>12837</v>
      </c>
      <c r="P227" s="43" t="s">
        <v>12163</v>
      </c>
      <c r="Q227" s="43">
        <v>2</v>
      </c>
      <c r="R227" s="43">
        <v>4900000</v>
      </c>
      <c r="S227" s="43">
        <v>9800000</v>
      </c>
      <c r="T227" s="43" t="s">
        <v>926</v>
      </c>
      <c r="U227" s="43">
        <v>9800000</v>
      </c>
      <c r="V227" s="43" t="s">
        <v>11487</v>
      </c>
      <c r="W227" s="44">
        <v>44021.785717592589</v>
      </c>
      <c r="X227" s="43">
        <v>19710000</v>
      </c>
      <c r="Y227" s="43" t="s">
        <v>12838</v>
      </c>
      <c r="AA227" s="43">
        <v>480085556</v>
      </c>
      <c r="AB227" s="43">
        <v>10</v>
      </c>
      <c r="AC227" s="43" t="s">
        <v>916</v>
      </c>
      <c r="AD227" s="43" t="s">
        <v>917</v>
      </c>
      <c r="AE227" s="43" t="s">
        <v>918</v>
      </c>
      <c r="AF227" s="43" t="s">
        <v>919</v>
      </c>
      <c r="AG227" s="43" t="s">
        <v>920</v>
      </c>
      <c r="AH227" s="45">
        <v>44020</v>
      </c>
      <c r="AI227" s="43" t="s">
        <v>941</v>
      </c>
      <c r="AJ227" s="43" t="s">
        <v>1790</v>
      </c>
      <c r="AL227" s="43">
        <v>9900</v>
      </c>
      <c r="AO227" s="43" t="s">
        <v>918</v>
      </c>
      <c r="AP227" s="43" t="s">
        <v>923</v>
      </c>
      <c r="AQ227" s="43" t="s">
        <v>938</v>
      </c>
      <c r="AR227" s="43">
        <v>2</v>
      </c>
      <c r="AS227" s="43" t="s">
        <v>939</v>
      </c>
      <c r="AT227" s="43">
        <v>2</v>
      </c>
      <c r="AU227" s="43" t="s">
        <v>939</v>
      </c>
      <c r="AV227" s="43">
        <v>4900000</v>
      </c>
      <c r="AW227" s="43">
        <v>9800000</v>
      </c>
      <c r="AX227" s="43">
        <v>19710000</v>
      </c>
      <c r="AY227" s="43" t="s">
        <v>926</v>
      </c>
      <c r="AZ227" s="43">
        <v>1</v>
      </c>
      <c r="BA227" s="43">
        <v>0</v>
      </c>
      <c r="BB227" s="43">
        <v>0</v>
      </c>
      <c r="BC227" s="43">
        <v>0</v>
      </c>
      <c r="BD227" s="43">
        <v>0</v>
      </c>
      <c r="BE227" s="43">
        <v>0</v>
      </c>
      <c r="BF227" s="43">
        <v>0</v>
      </c>
      <c r="BG227" s="43">
        <v>1</v>
      </c>
      <c r="BH227" s="43" t="s">
        <v>12839</v>
      </c>
      <c r="BI227" s="43" t="s">
        <v>11482</v>
      </c>
      <c r="BJ227" s="43">
        <v>1</v>
      </c>
      <c r="BK227" s="43">
        <v>1</v>
      </c>
      <c r="BL227" s="43" t="s">
        <v>11473</v>
      </c>
      <c r="BM227" s="43" t="s">
        <v>12162</v>
      </c>
      <c r="BN227" s="43" t="s">
        <v>13</v>
      </c>
      <c r="BO227" s="43" t="s">
        <v>10025</v>
      </c>
      <c r="BP227" s="43" t="s">
        <v>11568</v>
      </c>
      <c r="BQ227" s="43" t="s">
        <v>11313</v>
      </c>
      <c r="BR227" s="43" t="s">
        <v>12840</v>
      </c>
      <c r="BS227" s="43" t="s">
        <v>8087</v>
      </c>
      <c r="BT227" s="43">
        <v>12452</v>
      </c>
      <c r="BU227" s="43" t="s">
        <v>11812</v>
      </c>
      <c r="BV227" s="43">
        <v>1</v>
      </c>
      <c r="BW227" s="43">
        <v>19710000</v>
      </c>
      <c r="BX227" s="43">
        <v>19710000</v>
      </c>
      <c r="BY227" s="44">
        <v>44013</v>
      </c>
      <c r="BZ227" s="44">
        <v>44013</v>
      </c>
      <c r="CA227" s="43">
        <v>480085556</v>
      </c>
      <c r="CB227" s="45">
        <v>44021</v>
      </c>
      <c r="CC227" s="43" t="s">
        <v>11804</v>
      </c>
      <c r="CD227" s="43">
        <v>0</v>
      </c>
      <c r="CE227" s="43">
        <v>19710000</v>
      </c>
      <c r="CV227" s="43">
        <v>19710000</v>
      </c>
      <c r="CW227" s="43" t="s">
        <v>11531</v>
      </c>
      <c r="DE227" s="43" t="s">
        <v>12841</v>
      </c>
      <c r="DF227" s="43" t="s">
        <v>11482</v>
      </c>
      <c r="DG227" s="43">
        <v>1</v>
      </c>
      <c r="DH227" s="43">
        <v>1</v>
      </c>
      <c r="DI227" s="43">
        <v>5</v>
      </c>
      <c r="DJ227" s="45">
        <f t="shared" si="15"/>
        <v>44021</v>
      </c>
      <c r="DK227" s="43" t="b">
        <f t="shared" si="16"/>
        <v>1</v>
      </c>
      <c r="DL227" s="43" t="b">
        <f t="shared" si="17"/>
        <v>1</v>
      </c>
      <c r="DM227" s="43" t="b">
        <f t="shared" si="18"/>
        <v>1</v>
      </c>
      <c r="DO227" s="43" t="b">
        <f t="shared" si="19"/>
        <v>0</v>
      </c>
    </row>
    <row r="228" spans="1:119" x14ac:dyDescent="0.3">
      <c r="A228" s="43">
        <v>480085525</v>
      </c>
      <c r="B228" s="43" t="s">
        <v>12842</v>
      </c>
      <c r="C228" s="43">
        <v>0</v>
      </c>
      <c r="D228" s="43" t="s">
        <v>12843</v>
      </c>
      <c r="E228" s="43" t="s">
        <v>278</v>
      </c>
      <c r="F228" s="43" t="s">
        <v>11467</v>
      </c>
      <c r="G228" s="43">
        <v>501730</v>
      </c>
      <c r="H228" s="43">
        <v>501730</v>
      </c>
      <c r="I228" s="43">
        <v>871080</v>
      </c>
      <c r="J228" s="43">
        <v>871080</v>
      </c>
      <c r="K228" s="43">
        <v>202007</v>
      </c>
      <c r="L228" s="43">
        <v>202007</v>
      </c>
      <c r="O228" s="43" t="s">
        <v>1766</v>
      </c>
      <c r="P228" s="43" t="s">
        <v>12844</v>
      </c>
      <c r="Q228" s="43">
        <v>1</v>
      </c>
      <c r="R228" s="43">
        <v>49996331</v>
      </c>
      <c r="S228" s="43">
        <v>49996331</v>
      </c>
      <c r="T228" s="43" t="s">
        <v>926</v>
      </c>
      <c r="U228" s="43">
        <v>49996331</v>
      </c>
      <c r="V228" s="43" t="s">
        <v>11470</v>
      </c>
      <c r="W228" s="44">
        <v>44020.848935185182</v>
      </c>
      <c r="X228" s="43">
        <v>540060476</v>
      </c>
      <c r="Y228" s="43" t="s">
        <v>12845</v>
      </c>
      <c r="AA228" s="43">
        <v>480085525</v>
      </c>
      <c r="AB228" s="43">
        <v>10</v>
      </c>
      <c r="AC228" s="43" t="s">
        <v>916</v>
      </c>
      <c r="AD228" s="43" t="s">
        <v>917</v>
      </c>
      <c r="AE228" s="43" t="s">
        <v>918</v>
      </c>
      <c r="AF228" s="43" t="s">
        <v>919</v>
      </c>
      <c r="AH228" s="45">
        <v>44020</v>
      </c>
      <c r="AI228" s="43" t="s">
        <v>1177</v>
      </c>
      <c r="AJ228" s="43" t="s">
        <v>1766</v>
      </c>
      <c r="AL228" s="43">
        <v>9900</v>
      </c>
      <c r="AO228" s="43" t="s">
        <v>918</v>
      </c>
      <c r="AP228" s="43" t="s">
        <v>923</v>
      </c>
      <c r="AQ228" s="43" t="s">
        <v>924</v>
      </c>
      <c r="AR228" s="43">
        <v>1</v>
      </c>
      <c r="AS228" s="43" t="s">
        <v>925</v>
      </c>
      <c r="AT228" s="43">
        <v>0</v>
      </c>
      <c r="AV228" s="43">
        <v>49996331</v>
      </c>
      <c r="AW228" s="43">
        <v>49996331</v>
      </c>
      <c r="AX228" s="43">
        <v>540060476</v>
      </c>
      <c r="AY228" s="43" t="s">
        <v>926</v>
      </c>
      <c r="AZ228" s="43">
        <v>1</v>
      </c>
      <c r="BA228" s="43">
        <v>0</v>
      </c>
      <c r="BB228" s="43">
        <v>0</v>
      </c>
      <c r="BC228" s="43">
        <v>1</v>
      </c>
      <c r="BD228" s="43">
        <v>49996331</v>
      </c>
      <c r="BE228" s="43">
        <v>1</v>
      </c>
      <c r="BF228" s="43">
        <v>49996331</v>
      </c>
      <c r="BG228" s="43">
        <v>1</v>
      </c>
      <c r="BH228" s="43" t="s">
        <v>12846</v>
      </c>
      <c r="BI228" s="43" t="s">
        <v>11482</v>
      </c>
      <c r="BJ228" s="43">
        <v>1</v>
      </c>
      <c r="BK228" s="43">
        <v>1</v>
      </c>
      <c r="BL228" s="43" t="s">
        <v>11473</v>
      </c>
      <c r="BM228" s="43" t="s">
        <v>12843</v>
      </c>
      <c r="BN228" s="43" t="s">
        <v>20</v>
      </c>
      <c r="BO228" s="43" t="s">
        <v>11475</v>
      </c>
      <c r="BP228" s="43" t="s">
        <v>11288</v>
      </c>
      <c r="BQ228" s="43" t="s">
        <v>11494</v>
      </c>
      <c r="BR228" s="43" t="s">
        <v>12847</v>
      </c>
      <c r="BS228" s="43" t="s">
        <v>11478</v>
      </c>
      <c r="BT228" s="43">
        <v>12347</v>
      </c>
      <c r="BU228" s="43" t="s">
        <v>11775</v>
      </c>
      <c r="BV228" s="43">
        <v>1</v>
      </c>
      <c r="BW228" s="43">
        <v>540060476</v>
      </c>
      <c r="BX228" s="43">
        <v>540060476</v>
      </c>
      <c r="BY228" s="44">
        <v>44044</v>
      </c>
      <c r="BZ228" s="44">
        <v>44256</v>
      </c>
      <c r="CA228" s="43">
        <v>480085525</v>
      </c>
      <c r="CB228" s="45">
        <v>44020</v>
      </c>
      <c r="CC228" s="43" t="s">
        <v>11554</v>
      </c>
      <c r="CD228" s="43">
        <v>59996331</v>
      </c>
      <c r="CE228" s="43">
        <v>480064145</v>
      </c>
      <c r="CF228" s="43">
        <v>59996331</v>
      </c>
      <c r="CG228" s="43">
        <v>5121761793</v>
      </c>
      <c r="CH228" s="43">
        <v>59996331</v>
      </c>
      <c r="CI228" s="43">
        <v>5121758025</v>
      </c>
      <c r="CJ228" s="43">
        <v>59996331</v>
      </c>
      <c r="CK228" s="43">
        <v>5121753791</v>
      </c>
      <c r="CL228" s="43">
        <v>60089828</v>
      </c>
      <c r="CM228" s="43">
        <v>5121740633</v>
      </c>
      <c r="CN228" s="43">
        <v>59996331</v>
      </c>
      <c r="CO228" s="43">
        <v>5121736000</v>
      </c>
      <c r="CP228" s="43">
        <v>59996331</v>
      </c>
      <c r="CQ228" s="43">
        <v>5121731383</v>
      </c>
      <c r="CR228" s="43">
        <v>59996331</v>
      </c>
      <c r="CS228" s="43">
        <v>5121726484</v>
      </c>
      <c r="CT228" s="43">
        <v>59996331</v>
      </c>
      <c r="CU228" s="43">
        <v>5121721291</v>
      </c>
      <c r="DE228" s="43" t="s">
        <v>12848</v>
      </c>
      <c r="DF228" s="43" t="s">
        <v>11482</v>
      </c>
      <c r="DG228" s="43">
        <v>1</v>
      </c>
      <c r="DH228" s="43">
        <v>1</v>
      </c>
      <c r="DI228" s="43">
        <v>18</v>
      </c>
      <c r="DJ228" s="45">
        <f t="shared" si="15"/>
        <v>44020</v>
      </c>
      <c r="DK228" s="43" t="b">
        <f t="shared" si="16"/>
        <v>1</v>
      </c>
      <c r="DL228" s="43" t="b">
        <f t="shared" si="17"/>
        <v>1</v>
      </c>
      <c r="DM228" s="43" t="b">
        <f t="shared" si="18"/>
        <v>1</v>
      </c>
      <c r="DO228" s="43" t="b">
        <f t="shared" si="19"/>
        <v>0</v>
      </c>
    </row>
    <row r="229" spans="1:119" x14ac:dyDescent="0.3">
      <c r="A229" s="43">
        <v>480085555</v>
      </c>
      <c r="B229" s="43" t="s">
        <v>12849</v>
      </c>
      <c r="C229" s="43">
        <v>0</v>
      </c>
      <c r="D229" s="43" t="s">
        <v>12850</v>
      </c>
      <c r="E229" s="43" t="s">
        <v>311</v>
      </c>
      <c r="F229" s="43" t="s">
        <v>11467</v>
      </c>
      <c r="G229" s="43">
        <v>501210</v>
      </c>
      <c r="H229" s="43">
        <v>501210</v>
      </c>
      <c r="I229" s="43">
        <v>871080</v>
      </c>
      <c r="J229" s="43">
        <v>871080</v>
      </c>
      <c r="K229" s="43">
        <v>202007</v>
      </c>
      <c r="L229" s="43">
        <v>202007</v>
      </c>
      <c r="O229" s="43" t="s">
        <v>311</v>
      </c>
      <c r="P229" s="43" t="s">
        <v>12851</v>
      </c>
      <c r="Q229" s="43">
        <v>1</v>
      </c>
      <c r="R229" s="43">
        <v>13000000</v>
      </c>
      <c r="S229" s="43">
        <v>13000000</v>
      </c>
      <c r="T229" s="43" t="s">
        <v>926</v>
      </c>
      <c r="U229" s="43">
        <v>13000000</v>
      </c>
      <c r="V229" s="43" t="s">
        <v>11487</v>
      </c>
      <c r="W229" s="44">
        <v>44021.768217592595</v>
      </c>
      <c r="X229" s="43">
        <v>13000000</v>
      </c>
      <c r="Y229" s="43" t="s">
        <v>12852</v>
      </c>
      <c r="AA229" s="43">
        <v>480085555</v>
      </c>
      <c r="AB229" s="43">
        <v>10</v>
      </c>
      <c r="AC229" s="43" t="s">
        <v>916</v>
      </c>
      <c r="AD229" s="43" t="s">
        <v>917</v>
      </c>
      <c r="AE229" s="43" t="s">
        <v>918</v>
      </c>
      <c r="AF229" s="43" t="s">
        <v>919</v>
      </c>
      <c r="AG229" s="43" t="s">
        <v>920</v>
      </c>
      <c r="AH229" s="45">
        <v>44021</v>
      </c>
      <c r="AI229" s="43" t="s">
        <v>1788</v>
      </c>
      <c r="AJ229" s="43" t="s">
        <v>311</v>
      </c>
      <c r="AL229" s="43">
        <v>9900</v>
      </c>
      <c r="AO229" s="43" t="s">
        <v>918</v>
      </c>
      <c r="AP229" s="43" t="s">
        <v>923</v>
      </c>
      <c r="AQ229" s="43" t="s">
        <v>924</v>
      </c>
      <c r="AR229" s="43">
        <v>1</v>
      </c>
      <c r="AS229" s="43" t="s">
        <v>925</v>
      </c>
      <c r="AT229" s="43">
        <v>0</v>
      </c>
      <c r="AV229" s="43">
        <v>13000000</v>
      </c>
      <c r="AW229" s="43">
        <v>13000000</v>
      </c>
      <c r="AX229" s="43">
        <v>13000000</v>
      </c>
      <c r="AY229" s="43" t="s">
        <v>926</v>
      </c>
      <c r="AZ229" s="43">
        <v>1</v>
      </c>
      <c r="BA229" s="43">
        <v>0</v>
      </c>
      <c r="BB229" s="43">
        <v>0</v>
      </c>
      <c r="BC229" s="43">
        <v>0</v>
      </c>
      <c r="BD229" s="43">
        <v>0</v>
      </c>
      <c r="BE229" s="43">
        <v>0</v>
      </c>
      <c r="BF229" s="43">
        <v>0</v>
      </c>
      <c r="BG229" s="43">
        <v>1</v>
      </c>
      <c r="BH229" s="43" t="s">
        <v>12853</v>
      </c>
      <c r="BI229" s="43" t="s">
        <v>11482</v>
      </c>
      <c r="BJ229" s="43">
        <v>1</v>
      </c>
      <c r="BK229" s="43">
        <v>1</v>
      </c>
      <c r="BL229" s="43" t="s">
        <v>11473</v>
      </c>
      <c r="BM229" s="43" t="s">
        <v>12850</v>
      </c>
      <c r="BN229" s="43" t="s">
        <v>15</v>
      </c>
      <c r="BO229" s="43" t="s">
        <v>11638</v>
      </c>
      <c r="BP229" s="43" t="s">
        <v>11505</v>
      </c>
      <c r="BQ229" s="43" t="s">
        <v>11540</v>
      </c>
      <c r="BR229" s="43" t="s">
        <v>311</v>
      </c>
      <c r="BS229" s="43" t="s">
        <v>8087</v>
      </c>
      <c r="BT229" s="43">
        <v>12184</v>
      </c>
      <c r="BU229" s="43" t="s">
        <v>12854</v>
      </c>
      <c r="BV229" s="43">
        <v>1</v>
      </c>
      <c r="BW229" s="43">
        <v>13000000</v>
      </c>
      <c r="BX229" s="43">
        <v>13000000</v>
      </c>
      <c r="BY229" s="44">
        <v>44013</v>
      </c>
      <c r="BZ229" s="44">
        <v>44013</v>
      </c>
      <c r="CA229" s="43">
        <v>480085555</v>
      </c>
      <c r="CB229" s="45">
        <v>44021</v>
      </c>
      <c r="CC229" s="43" t="s">
        <v>11804</v>
      </c>
      <c r="CD229" s="43">
        <v>0</v>
      </c>
      <c r="CE229" s="43">
        <v>13000000</v>
      </c>
      <c r="CV229" s="43">
        <v>13000000</v>
      </c>
      <c r="CW229" s="43">
        <v>5121717079</v>
      </c>
      <c r="DE229" s="43" t="s">
        <v>12855</v>
      </c>
      <c r="DF229" s="43" t="s">
        <v>11482</v>
      </c>
      <c r="DG229" s="43">
        <v>1</v>
      </c>
      <c r="DH229" s="43">
        <v>1</v>
      </c>
      <c r="DI229" s="43">
        <v>1</v>
      </c>
      <c r="DJ229" s="45">
        <f t="shared" si="15"/>
        <v>44021</v>
      </c>
      <c r="DK229" s="43" t="b">
        <f t="shared" si="16"/>
        <v>1</v>
      </c>
      <c r="DL229" s="43" t="b">
        <f t="shared" si="17"/>
        <v>1</v>
      </c>
      <c r="DM229" s="43" t="b">
        <f t="shared" si="18"/>
        <v>1</v>
      </c>
      <c r="DO229" s="43" t="b">
        <f t="shared" si="19"/>
        <v>0</v>
      </c>
    </row>
    <row r="230" spans="1:119" x14ac:dyDescent="0.3">
      <c r="A230" s="43">
        <v>480085557</v>
      </c>
      <c r="B230" s="43" t="s">
        <v>12856</v>
      </c>
      <c r="C230" s="43">
        <v>0</v>
      </c>
      <c r="D230" s="43" t="s">
        <v>12857</v>
      </c>
      <c r="E230" s="43" t="s">
        <v>248</v>
      </c>
      <c r="F230" s="43" t="s">
        <v>11467</v>
      </c>
      <c r="G230" s="43">
        <v>501730</v>
      </c>
      <c r="H230" s="43">
        <v>501730</v>
      </c>
      <c r="I230" s="43">
        <v>871080</v>
      </c>
      <c r="J230" s="43">
        <v>871280</v>
      </c>
      <c r="K230" s="43">
        <v>202007</v>
      </c>
      <c r="L230" s="43">
        <v>202007</v>
      </c>
      <c r="O230" s="43" t="s">
        <v>1798</v>
      </c>
      <c r="P230" s="43" t="s">
        <v>12858</v>
      </c>
      <c r="Q230" s="43">
        <v>1</v>
      </c>
      <c r="R230" s="43">
        <v>400000000</v>
      </c>
      <c r="S230" s="43">
        <v>400000000</v>
      </c>
      <c r="T230" s="43" t="s">
        <v>926</v>
      </c>
      <c r="U230" s="43">
        <v>400000000</v>
      </c>
      <c r="V230" s="43" t="s">
        <v>11487</v>
      </c>
      <c r="W230" s="44">
        <v>44021.781226851854</v>
      </c>
      <c r="X230" s="43">
        <v>499436000</v>
      </c>
      <c r="Y230" s="43" t="s">
        <v>12859</v>
      </c>
      <c r="AA230" s="43">
        <v>480085557</v>
      </c>
      <c r="AB230" s="43">
        <v>10</v>
      </c>
      <c r="AC230" s="43" t="s">
        <v>916</v>
      </c>
      <c r="AD230" s="43" t="s">
        <v>917</v>
      </c>
      <c r="AE230" s="43" t="s">
        <v>918</v>
      </c>
      <c r="AF230" s="43" t="s">
        <v>919</v>
      </c>
      <c r="AG230" s="43" t="s">
        <v>920</v>
      </c>
      <c r="AH230" s="45">
        <v>44021</v>
      </c>
      <c r="AI230" s="43" t="s">
        <v>1012</v>
      </c>
      <c r="AJ230" s="43" t="s">
        <v>1798</v>
      </c>
      <c r="AL230" s="43">
        <v>9900</v>
      </c>
      <c r="AO230" s="43" t="s">
        <v>918</v>
      </c>
      <c r="AP230" s="43" t="s">
        <v>923</v>
      </c>
      <c r="AQ230" s="43" t="s">
        <v>924</v>
      </c>
      <c r="AR230" s="43">
        <v>1</v>
      </c>
      <c r="AS230" s="43" t="s">
        <v>925</v>
      </c>
      <c r="AT230" s="43">
        <v>0</v>
      </c>
      <c r="AV230" s="43">
        <v>400000000</v>
      </c>
      <c r="AW230" s="43">
        <v>400000000</v>
      </c>
      <c r="AX230" s="43">
        <v>499436000</v>
      </c>
      <c r="AY230" s="43" t="s">
        <v>926</v>
      </c>
      <c r="AZ230" s="43">
        <v>1</v>
      </c>
      <c r="BA230" s="43">
        <v>0</v>
      </c>
      <c r="BB230" s="43">
        <v>0</v>
      </c>
      <c r="BC230" s="43">
        <v>0</v>
      </c>
      <c r="BD230" s="43">
        <v>0</v>
      </c>
      <c r="BE230" s="43">
        <v>0</v>
      </c>
      <c r="BF230" s="43">
        <v>0</v>
      </c>
      <c r="BG230" s="43">
        <v>1</v>
      </c>
      <c r="BH230" s="43" t="s">
        <v>12860</v>
      </c>
      <c r="BI230" s="43" t="s">
        <v>11482</v>
      </c>
      <c r="BJ230" s="43">
        <v>1</v>
      </c>
      <c r="BK230" s="43">
        <v>1</v>
      </c>
      <c r="BL230" s="43" t="s">
        <v>11473</v>
      </c>
      <c r="BM230" s="43" t="s">
        <v>12861</v>
      </c>
      <c r="BN230" s="43" t="s">
        <v>20</v>
      </c>
      <c r="BO230" s="43" t="s">
        <v>11475</v>
      </c>
      <c r="BP230" s="43" t="s">
        <v>11288</v>
      </c>
      <c r="BQ230" s="43" t="s">
        <v>11494</v>
      </c>
      <c r="BR230" s="43" t="s">
        <v>12862</v>
      </c>
      <c r="BS230" s="43" t="s">
        <v>11478</v>
      </c>
      <c r="BT230" s="43">
        <v>12419</v>
      </c>
      <c r="BU230" s="43" t="s">
        <v>11608</v>
      </c>
      <c r="BV230" s="43">
        <v>1</v>
      </c>
      <c r="BW230" s="43">
        <v>499436000</v>
      </c>
      <c r="BX230" s="43">
        <v>499436000</v>
      </c>
      <c r="BY230" s="44">
        <v>44013</v>
      </c>
      <c r="BZ230" s="44">
        <v>44044</v>
      </c>
      <c r="CA230" s="43">
        <v>480085557</v>
      </c>
      <c r="CB230" s="45">
        <v>44021</v>
      </c>
      <c r="CC230" s="43" t="s">
        <v>12013</v>
      </c>
      <c r="CD230" s="43">
        <v>0</v>
      </c>
      <c r="CE230" s="43">
        <v>499436000</v>
      </c>
      <c r="CT230" s="43">
        <v>99436000</v>
      </c>
      <c r="CU230" s="43">
        <v>5121721296</v>
      </c>
      <c r="CV230" s="43">
        <v>400000000</v>
      </c>
      <c r="CW230" s="43">
        <v>5121717066</v>
      </c>
      <c r="DE230" s="43" t="s">
        <v>12863</v>
      </c>
      <c r="DF230" s="43" t="s">
        <v>11482</v>
      </c>
      <c r="DG230" s="43">
        <v>1</v>
      </c>
      <c r="DH230" s="43">
        <v>1</v>
      </c>
      <c r="DI230" s="43">
        <v>2</v>
      </c>
      <c r="DJ230" s="45">
        <f t="shared" si="15"/>
        <v>44021</v>
      </c>
      <c r="DK230" s="43" t="b">
        <f t="shared" si="16"/>
        <v>1</v>
      </c>
      <c r="DL230" s="43" t="b">
        <f t="shared" si="17"/>
        <v>1</v>
      </c>
      <c r="DM230" s="43" t="b">
        <f t="shared" si="18"/>
        <v>1</v>
      </c>
      <c r="DO230" s="43" t="b">
        <f t="shared" si="19"/>
        <v>0</v>
      </c>
    </row>
    <row r="231" spans="1:119" x14ac:dyDescent="0.3">
      <c r="A231" s="43">
        <v>480085558</v>
      </c>
      <c r="B231" s="43" t="s">
        <v>12864</v>
      </c>
      <c r="C231" s="43">
        <v>0</v>
      </c>
      <c r="D231" s="43" t="s">
        <v>12865</v>
      </c>
      <c r="E231" s="43" t="s">
        <v>250</v>
      </c>
      <c r="F231" s="43" t="s">
        <v>11467</v>
      </c>
      <c r="G231" s="43">
        <v>501730</v>
      </c>
      <c r="H231" s="43">
        <v>501730</v>
      </c>
      <c r="I231" s="43">
        <v>871080</v>
      </c>
      <c r="J231" s="43">
        <v>871280</v>
      </c>
      <c r="K231" s="43">
        <v>202008</v>
      </c>
      <c r="L231" s="43">
        <v>202008</v>
      </c>
      <c r="O231" s="43" t="s">
        <v>1800</v>
      </c>
      <c r="P231" s="43" t="s">
        <v>12866</v>
      </c>
      <c r="Q231" s="43">
        <v>1</v>
      </c>
      <c r="R231" s="43">
        <v>250000000</v>
      </c>
      <c r="S231" s="43">
        <v>250000000</v>
      </c>
      <c r="T231" s="43" t="s">
        <v>926</v>
      </c>
      <c r="U231" s="43">
        <v>250000000</v>
      </c>
      <c r="V231" s="43" t="s">
        <v>11487</v>
      </c>
      <c r="W231" s="44">
        <v>44021.784282407411</v>
      </c>
      <c r="X231" s="43">
        <v>299600000</v>
      </c>
      <c r="Y231" s="43" t="s">
        <v>12867</v>
      </c>
      <c r="AA231" s="43">
        <v>480085558</v>
      </c>
      <c r="AB231" s="43">
        <v>10</v>
      </c>
      <c r="AC231" s="43" t="s">
        <v>916</v>
      </c>
      <c r="AD231" s="43" t="s">
        <v>917</v>
      </c>
      <c r="AE231" s="43" t="s">
        <v>918</v>
      </c>
      <c r="AF231" s="43" t="s">
        <v>919</v>
      </c>
      <c r="AG231" s="43" t="s">
        <v>920</v>
      </c>
      <c r="AH231" s="45">
        <v>44021</v>
      </c>
      <c r="AI231" s="43" t="s">
        <v>1012</v>
      </c>
      <c r="AJ231" s="43" t="s">
        <v>1800</v>
      </c>
      <c r="AL231" s="43">
        <v>9900</v>
      </c>
      <c r="AO231" s="43" t="s">
        <v>918</v>
      </c>
      <c r="AP231" s="43" t="s">
        <v>923</v>
      </c>
      <c r="AQ231" s="43" t="s">
        <v>924</v>
      </c>
      <c r="AR231" s="43">
        <v>1</v>
      </c>
      <c r="AS231" s="43" t="s">
        <v>925</v>
      </c>
      <c r="AT231" s="43">
        <v>0</v>
      </c>
      <c r="AV231" s="43">
        <v>250000000</v>
      </c>
      <c r="AW231" s="43">
        <v>250000000</v>
      </c>
      <c r="AX231" s="43">
        <v>299600000</v>
      </c>
      <c r="AY231" s="43" t="s">
        <v>926</v>
      </c>
      <c r="AZ231" s="43">
        <v>1</v>
      </c>
      <c r="BA231" s="43">
        <v>0</v>
      </c>
      <c r="BB231" s="43">
        <v>0</v>
      </c>
      <c r="BC231" s="43">
        <v>0</v>
      </c>
      <c r="BD231" s="43">
        <v>0</v>
      </c>
      <c r="BE231" s="43">
        <v>0</v>
      </c>
      <c r="BF231" s="43">
        <v>0</v>
      </c>
      <c r="BG231" s="43">
        <v>1</v>
      </c>
      <c r="BH231" s="43" t="s">
        <v>12868</v>
      </c>
      <c r="BI231" s="43" t="s">
        <v>11482</v>
      </c>
      <c r="BJ231" s="43">
        <v>1</v>
      </c>
      <c r="BK231" s="43">
        <v>1</v>
      </c>
      <c r="BL231" s="43" t="s">
        <v>11473</v>
      </c>
      <c r="BM231" s="43" t="s">
        <v>12865</v>
      </c>
      <c r="BN231" s="43" t="s">
        <v>20</v>
      </c>
      <c r="BO231" s="43" t="s">
        <v>11475</v>
      </c>
      <c r="BP231" s="43" t="s">
        <v>11288</v>
      </c>
      <c r="BQ231" s="43" t="s">
        <v>11494</v>
      </c>
      <c r="BR231" s="43" t="s">
        <v>12869</v>
      </c>
      <c r="BS231" s="43" t="s">
        <v>8087</v>
      </c>
      <c r="BT231" s="43">
        <v>12419</v>
      </c>
      <c r="BU231" s="43" t="s">
        <v>11608</v>
      </c>
      <c r="BV231" s="43">
        <v>1</v>
      </c>
      <c r="BW231" s="43">
        <v>299600000</v>
      </c>
      <c r="BX231" s="43">
        <v>299600000</v>
      </c>
      <c r="BY231" s="44">
        <v>44044</v>
      </c>
      <c r="BZ231" s="44">
        <v>44075</v>
      </c>
      <c r="CA231" s="43">
        <v>480085558</v>
      </c>
      <c r="CB231" s="45">
        <v>44021</v>
      </c>
      <c r="CC231" s="43" t="s">
        <v>12870</v>
      </c>
      <c r="CD231" s="43">
        <v>0</v>
      </c>
      <c r="CE231" s="43">
        <v>299600000</v>
      </c>
      <c r="CR231" s="43">
        <v>49600000</v>
      </c>
      <c r="CS231" s="43">
        <v>5121726447</v>
      </c>
      <c r="CT231" s="43">
        <v>250000000</v>
      </c>
      <c r="CU231" s="43">
        <v>5121721315</v>
      </c>
      <c r="DE231" s="43" t="s">
        <v>12871</v>
      </c>
      <c r="DF231" s="43" t="s">
        <v>11482</v>
      </c>
      <c r="DG231" s="43">
        <v>1</v>
      </c>
      <c r="DH231" s="43">
        <v>1</v>
      </c>
      <c r="DI231" s="43">
        <v>2</v>
      </c>
      <c r="DJ231" s="45">
        <f t="shared" si="15"/>
        <v>44021</v>
      </c>
      <c r="DK231" s="43" t="b">
        <f t="shared" si="16"/>
        <v>1</v>
      </c>
      <c r="DL231" s="43" t="b">
        <f t="shared" si="17"/>
        <v>1</v>
      </c>
      <c r="DM231" s="43" t="b">
        <f t="shared" si="18"/>
        <v>1</v>
      </c>
      <c r="DO231" s="43" t="b">
        <f t="shared" si="19"/>
        <v>0</v>
      </c>
    </row>
    <row r="232" spans="1:119" x14ac:dyDescent="0.3">
      <c r="A232" s="43">
        <v>480085700</v>
      </c>
      <c r="B232" s="43" t="s">
        <v>12872</v>
      </c>
      <c r="C232" s="43">
        <v>0</v>
      </c>
      <c r="D232" s="43" t="s">
        <v>12873</v>
      </c>
      <c r="E232" s="43" t="s">
        <v>294</v>
      </c>
      <c r="F232" s="43" t="s">
        <v>11467</v>
      </c>
      <c r="G232" s="43">
        <v>501730</v>
      </c>
      <c r="H232" s="43">
        <v>501730</v>
      </c>
      <c r="I232" s="43">
        <v>872310</v>
      </c>
      <c r="J232" s="43">
        <v>872310</v>
      </c>
      <c r="K232" s="43">
        <v>202007</v>
      </c>
      <c r="L232" s="43">
        <v>202007</v>
      </c>
      <c r="N232" s="43" t="s">
        <v>1826</v>
      </c>
      <c r="O232" s="43" t="s">
        <v>12874</v>
      </c>
      <c r="P232" s="43" t="s">
        <v>12875</v>
      </c>
      <c r="Q232" s="43">
        <v>50</v>
      </c>
      <c r="R232" s="43">
        <v>325000</v>
      </c>
      <c r="S232" s="43">
        <v>16250000</v>
      </c>
      <c r="T232" s="43" t="s">
        <v>926</v>
      </c>
      <c r="U232" s="43">
        <v>16250000</v>
      </c>
      <c r="V232" s="43" t="s">
        <v>11487</v>
      </c>
      <c r="W232" s="44">
        <v>44027.8515162037</v>
      </c>
      <c r="X232" s="43">
        <v>168780000</v>
      </c>
      <c r="Y232" s="43" t="s">
        <v>12876</v>
      </c>
      <c r="AA232" s="43">
        <v>480085700</v>
      </c>
      <c r="AB232" s="43">
        <v>10</v>
      </c>
      <c r="AC232" s="43" t="s">
        <v>916</v>
      </c>
      <c r="AD232" s="43" t="s">
        <v>917</v>
      </c>
      <c r="AE232" s="43" t="s">
        <v>918</v>
      </c>
      <c r="AF232" s="43" t="s">
        <v>919</v>
      </c>
      <c r="AG232" s="43" t="s">
        <v>920</v>
      </c>
      <c r="AH232" s="45">
        <v>44021</v>
      </c>
      <c r="AI232" s="43" t="s">
        <v>941</v>
      </c>
      <c r="AJ232" s="43" t="s">
        <v>1827</v>
      </c>
      <c r="AL232" s="43">
        <v>4230</v>
      </c>
      <c r="AO232" s="43" t="s">
        <v>918</v>
      </c>
      <c r="AP232" s="43" t="s">
        <v>923</v>
      </c>
      <c r="AQ232" s="43" t="s">
        <v>938</v>
      </c>
      <c r="AR232" s="43">
        <v>50</v>
      </c>
      <c r="AS232" s="43" t="s">
        <v>939</v>
      </c>
      <c r="AT232" s="43">
        <v>50</v>
      </c>
      <c r="AU232" s="43" t="s">
        <v>939</v>
      </c>
      <c r="AV232" s="43">
        <v>325000</v>
      </c>
      <c r="AW232" s="43">
        <v>16250000</v>
      </c>
      <c r="AX232" s="43">
        <v>168780000</v>
      </c>
      <c r="AY232" s="43" t="s">
        <v>926</v>
      </c>
      <c r="AZ232" s="43">
        <v>1</v>
      </c>
      <c r="BA232" s="43">
        <v>0</v>
      </c>
      <c r="BB232" s="43">
        <v>0</v>
      </c>
      <c r="BC232" s="43">
        <v>0</v>
      </c>
      <c r="BD232" s="43">
        <v>0</v>
      </c>
      <c r="BE232" s="43">
        <v>0</v>
      </c>
      <c r="BF232" s="43">
        <v>0</v>
      </c>
      <c r="BG232" s="43">
        <v>1</v>
      </c>
      <c r="BH232" s="43" t="s">
        <v>12877</v>
      </c>
      <c r="BI232" s="43" t="s">
        <v>11482</v>
      </c>
      <c r="BJ232" s="43">
        <v>1</v>
      </c>
      <c r="BK232" s="43">
        <v>1</v>
      </c>
      <c r="BL232" s="43" t="s">
        <v>11473</v>
      </c>
      <c r="BM232" s="43" t="s">
        <v>12873</v>
      </c>
      <c r="BN232" s="43" t="s">
        <v>13</v>
      </c>
      <c r="BO232" s="43" t="s">
        <v>10025</v>
      </c>
      <c r="BP232" s="43" t="s">
        <v>11568</v>
      </c>
      <c r="BQ232" s="43" t="s">
        <v>11313</v>
      </c>
      <c r="BR232" s="43" t="s">
        <v>12878</v>
      </c>
      <c r="BS232" s="43" t="s">
        <v>11478</v>
      </c>
      <c r="BT232" s="43">
        <v>12452</v>
      </c>
      <c r="BU232" s="43" t="s">
        <v>11812</v>
      </c>
      <c r="BV232" s="43">
        <v>1</v>
      </c>
      <c r="BW232" s="43">
        <v>168780000</v>
      </c>
      <c r="BX232" s="43">
        <v>168780000</v>
      </c>
      <c r="BY232" s="44">
        <v>44013</v>
      </c>
      <c r="BZ232" s="44">
        <v>44013</v>
      </c>
      <c r="CA232" s="43">
        <v>480085700</v>
      </c>
      <c r="CB232" s="45">
        <v>44027</v>
      </c>
      <c r="CC232" s="43" t="s">
        <v>11804</v>
      </c>
      <c r="CD232" s="43">
        <v>0</v>
      </c>
      <c r="CE232" s="43">
        <v>168780000</v>
      </c>
      <c r="CV232" s="43">
        <v>168780000</v>
      </c>
      <c r="CW232" s="43" t="s">
        <v>11531</v>
      </c>
      <c r="DE232" s="43" t="s">
        <v>12879</v>
      </c>
      <c r="DF232" s="43" t="s">
        <v>11482</v>
      </c>
      <c r="DG232" s="43">
        <v>1</v>
      </c>
      <c r="DH232" s="43">
        <v>1</v>
      </c>
      <c r="DI232" s="43">
        <v>5</v>
      </c>
      <c r="DJ232" s="45">
        <f t="shared" si="15"/>
        <v>44027</v>
      </c>
      <c r="DK232" s="43" t="b">
        <f t="shared" si="16"/>
        <v>1</v>
      </c>
      <c r="DL232" s="43" t="b">
        <f t="shared" si="17"/>
        <v>1</v>
      </c>
      <c r="DM232" s="43" t="b">
        <f t="shared" si="18"/>
        <v>1</v>
      </c>
      <c r="DO232" s="43" t="b">
        <f t="shared" si="19"/>
        <v>0</v>
      </c>
    </row>
    <row r="233" spans="1:119" x14ac:dyDescent="0.3">
      <c r="A233" s="43">
        <v>480085559</v>
      </c>
      <c r="B233" s="43" t="s">
        <v>12880</v>
      </c>
      <c r="C233" s="43">
        <v>0</v>
      </c>
      <c r="D233" s="43" t="s">
        <v>11822</v>
      </c>
      <c r="E233" s="43" t="s">
        <v>11823</v>
      </c>
      <c r="F233" s="43" t="s">
        <v>11467</v>
      </c>
      <c r="G233" s="43">
        <v>501730</v>
      </c>
      <c r="H233" s="43">
        <v>501730</v>
      </c>
      <c r="I233" s="43">
        <v>872400</v>
      </c>
      <c r="J233" s="43">
        <v>872400</v>
      </c>
      <c r="K233" s="43">
        <v>202007</v>
      </c>
      <c r="L233" s="43">
        <v>202007</v>
      </c>
      <c r="O233" s="43" t="s">
        <v>1802</v>
      </c>
      <c r="P233" s="43" t="s">
        <v>11824</v>
      </c>
      <c r="Q233" s="43">
        <v>1</v>
      </c>
      <c r="R233" s="43">
        <v>5400000</v>
      </c>
      <c r="S233" s="43">
        <v>5400000</v>
      </c>
      <c r="T233" s="43" t="s">
        <v>926</v>
      </c>
      <c r="U233" s="43">
        <v>5400000</v>
      </c>
      <c r="V233" s="43" t="s">
        <v>12771</v>
      </c>
      <c r="W233" s="44">
        <v>44021.787592592591</v>
      </c>
      <c r="X233" s="43">
        <v>5400000</v>
      </c>
      <c r="Y233" s="43" t="s">
        <v>12881</v>
      </c>
      <c r="AA233" s="43">
        <v>480085559</v>
      </c>
      <c r="AB233" s="43">
        <v>10</v>
      </c>
      <c r="AC233" s="43" t="s">
        <v>916</v>
      </c>
      <c r="AD233" s="43" t="s">
        <v>917</v>
      </c>
      <c r="AE233" s="43" t="s">
        <v>918</v>
      </c>
      <c r="AF233" s="43" t="s">
        <v>919</v>
      </c>
      <c r="AG233" s="43" t="s">
        <v>920</v>
      </c>
      <c r="AH233" s="45">
        <v>44021</v>
      </c>
      <c r="AI233" s="43" t="s">
        <v>927</v>
      </c>
      <c r="AJ233" s="43" t="s">
        <v>1802</v>
      </c>
      <c r="AL233" s="43">
        <v>9900</v>
      </c>
      <c r="AO233" s="43" t="s">
        <v>918</v>
      </c>
      <c r="AP233" s="43" t="s">
        <v>923</v>
      </c>
      <c r="AQ233" s="43" t="s">
        <v>924</v>
      </c>
      <c r="AR233" s="43">
        <v>1</v>
      </c>
      <c r="AS233" s="43" t="s">
        <v>925</v>
      </c>
      <c r="AT233" s="43">
        <v>0</v>
      </c>
      <c r="AV233" s="43">
        <v>5400000</v>
      </c>
      <c r="AW233" s="43">
        <v>5400000</v>
      </c>
      <c r="AX233" s="43">
        <v>5400000</v>
      </c>
      <c r="AY233" s="43" t="s">
        <v>926</v>
      </c>
      <c r="AZ233" s="43">
        <v>1</v>
      </c>
      <c r="BA233" s="43">
        <v>0</v>
      </c>
      <c r="BB233" s="43">
        <v>0</v>
      </c>
      <c r="BC233" s="43">
        <v>0</v>
      </c>
      <c r="BD233" s="43">
        <v>0</v>
      </c>
      <c r="BE233" s="43">
        <v>0</v>
      </c>
      <c r="BF233" s="43">
        <v>0</v>
      </c>
      <c r="BG233" s="43">
        <v>1</v>
      </c>
      <c r="BH233" s="43" t="s">
        <v>12882</v>
      </c>
      <c r="BI233" s="43" t="s">
        <v>11482</v>
      </c>
      <c r="BJ233" s="43">
        <v>1</v>
      </c>
      <c r="BK233" s="43">
        <v>1</v>
      </c>
      <c r="BL233" s="43" t="s">
        <v>11473</v>
      </c>
      <c r="BM233" s="43" t="s">
        <v>11822</v>
      </c>
      <c r="BN233" s="43" t="s">
        <v>23</v>
      </c>
      <c r="BO233" s="43" t="s">
        <v>11827</v>
      </c>
      <c r="BP233" s="43" t="s">
        <v>11505</v>
      </c>
      <c r="BQ233" s="43" t="s">
        <v>11506</v>
      </c>
      <c r="BR233" s="43" t="s">
        <v>1802</v>
      </c>
      <c r="BS233" s="43" t="s">
        <v>8087</v>
      </c>
      <c r="BT233" s="43">
        <v>11515</v>
      </c>
      <c r="BU233" s="43" t="s">
        <v>11508</v>
      </c>
      <c r="BV233" s="43">
        <v>1</v>
      </c>
      <c r="BW233" s="43">
        <v>5400000</v>
      </c>
      <c r="BX233" s="43">
        <v>5400000</v>
      </c>
      <c r="BY233" s="44">
        <v>44013</v>
      </c>
      <c r="BZ233" s="44">
        <v>44013</v>
      </c>
      <c r="CA233" s="43">
        <v>480085559</v>
      </c>
      <c r="CB233" s="45">
        <v>44021</v>
      </c>
      <c r="CC233" s="43" t="s">
        <v>11804</v>
      </c>
      <c r="CD233" s="43">
        <v>0</v>
      </c>
      <c r="CE233" s="43">
        <v>5400000</v>
      </c>
      <c r="CV233" s="43">
        <v>5400000</v>
      </c>
      <c r="CW233" s="43">
        <v>5121716793</v>
      </c>
      <c r="DE233" s="43" t="s">
        <v>12883</v>
      </c>
      <c r="DF233" s="43" t="s">
        <v>11482</v>
      </c>
      <c r="DG233" s="43">
        <v>1</v>
      </c>
      <c r="DH233" s="43">
        <v>1</v>
      </c>
      <c r="DI233" s="43">
        <v>1</v>
      </c>
      <c r="DJ233" s="45">
        <f t="shared" si="15"/>
        <v>44021</v>
      </c>
      <c r="DK233" s="43" t="b">
        <f t="shared" si="16"/>
        <v>1</v>
      </c>
      <c r="DL233" s="43" t="b">
        <f t="shared" si="17"/>
        <v>1</v>
      </c>
      <c r="DM233" s="43" t="b">
        <f t="shared" si="18"/>
        <v>1</v>
      </c>
      <c r="DO233" s="43" t="b">
        <f t="shared" si="19"/>
        <v>0</v>
      </c>
    </row>
    <row r="234" spans="1:119" x14ac:dyDescent="0.3">
      <c r="A234" s="43">
        <v>480085560</v>
      </c>
      <c r="B234" s="43" t="s">
        <v>12884</v>
      </c>
      <c r="C234" s="43">
        <v>1</v>
      </c>
      <c r="D234" s="43" t="s">
        <v>12857</v>
      </c>
      <c r="E234" s="43" t="s">
        <v>248</v>
      </c>
      <c r="F234" s="43" t="s">
        <v>11467</v>
      </c>
      <c r="G234" s="43">
        <v>501730</v>
      </c>
      <c r="H234" s="43">
        <v>501730</v>
      </c>
      <c r="I234" s="43">
        <v>871080</v>
      </c>
      <c r="J234" s="43">
        <v>871440</v>
      </c>
      <c r="K234" s="43">
        <v>202008</v>
      </c>
      <c r="L234" s="43">
        <v>202008</v>
      </c>
      <c r="O234" s="43" t="s">
        <v>1804</v>
      </c>
      <c r="P234" s="43" t="s">
        <v>12858</v>
      </c>
      <c r="Q234" s="43">
        <v>1</v>
      </c>
      <c r="R234" s="43">
        <v>99984000</v>
      </c>
      <c r="S234" s="43">
        <v>99984000</v>
      </c>
      <c r="T234" s="43" t="s">
        <v>926</v>
      </c>
      <c r="U234" s="43">
        <v>99984000</v>
      </c>
      <c r="V234" s="43" t="s">
        <v>11487</v>
      </c>
      <c r="W234" s="44">
        <v>44021.789965277778</v>
      </c>
      <c r="X234" s="43">
        <v>599984000</v>
      </c>
      <c r="Y234" s="43" t="s">
        <v>12885</v>
      </c>
      <c r="AA234" s="43">
        <v>480085560</v>
      </c>
      <c r="AB234" s="43">
        <v>20</v>
      </c>
      <c r="AC234" s="43" t="s">
        <v>916</v>
      </c>
      <c r="AD234" s="43" t="s">
        <v>917</v>
      </c>
      <c r="AE234" s="43" t="s">
        <v>918</v>
      </c>
      <c r="AF234" s="43" t="s">
        <v>919</v>
      </c>
      <c r="AG234" s="43" t="s">
        <v>920</v>
      </c>
      <c r="AH234" s="45">
        <v>44021</v>
      </c>
      <c r="AI234" s="43" t="s">
        <v>1264</v>
      </c>
      <c r="AJ234" s="43" t="s">
        <v>1804</v>
      </c>
      <c r="AL234" s="43">
        <v>9900</v>
      </c>
      <c r="AO234" s="43" t="s">
        <v>918</v>
      </c>
      <c r="AP234" s="43" t="s">
        <v>923</v>
      </c>
      <c r="AQ234" s="43" t="s">
        <v>924</v>
      </c>
      <c r="AR234" s="43">
        <v>1</v>
      </c>
      <c r="AS234" s="43" t="s">
        <v>925</v>
      </c>
      <c r="AT234" s="43">
        <v>0</v>
      </c>
      <c r="AV234" s="43">
        <v>99984000</v>
      </c>
      <c r="AW234" s="43">
        <v>99984000</v>
      </c>
      <c r="AX234" s="43">
        <v>599984000</v>
      </c>
      <c r="AY234" s="43" t="s">
        <v>926</v>
      </c>
      <c r="AZ234" s="43">
        <v>1</v>
      </c>
      <c r="BA234" s="43">
        <v>0</v>
      </c>
      <c r="BB234" s="43">
        <v>0</v>
      </c>
      <c r="BC234" s="43">
        <v>0</v>
      </c>
      <c r="BD234" s="43">
        <v>0</v>
      </c>
      <c r="BE234" s="43">
        <v>0</v>
      </c>
      <c r="BF234" s="43">
        <v>0</v>
      </c>
      <c r="BG234" s="43">
        <v>1</v>
      </c>
      <c r="BH234" s="43" t="s">
        <v>12886</v>
      </c>
      <c r="BI234" s="43" t="s">
        <v>11482</v>
      </c>
      <c r="BJ234" s="43">
        <v>1</v>
      </c>
      <c r="BK234" s="43">
        <v>1</v>
      </c>
      <c r="BL234" s="43" t="s">
        <v>11473</v>
      </c>
      <c r="BM234" s="43" t="s">
        <v>12857</v>
      </c>
      <c r="BN234" s="43" t="s">
        <v>20</v>
      </c>
      <c r="BO234" s="43" t="s">
        <v>11475</v>
      </c>
      <c r="BP234" s="43" t="s">
        <v>11869</v>
      </c>
      <c r="BQ234" s="43" t="s">
        <v>11869</v>
      </c>
      <c r="BR234" s="43" t="s">
        <v>12887</v>
      </c>
      <c r="BS234" s="43" t="s">
        <v>8087</v>
      </c>
      <c r="BT234" s="43">
        <v>11559</v>
      </c>
      <c r="BU234" s="43" t="s">
        <v>11871</v>
      </c>
      <c r="BV234" s="43">
        <v>1</v>
      </c>
      <c r="BW234" s="43">
        <v>599984000</v>
      </c>
      <c r="BX234" s="43">
        <v>599984000</v>
      </c>
      <c r="BY234" s="44">
        <v>44013</v>
      </c>
      <c r="BZ234" s="44">
        <v>44044</v>
      </c>
      <c r="CA234" s="43">
        <v>480085560</v>
      </c>
      <c r="CB234" s="45">
        <v>44021</v>
      </c>
      <c r="CC234" s="43" t="s">
        <v>12013</v>
      </c>
      <c r="CD234" s="43">
        <v>0</v>
      </c>
      <c r="CE234" s="43">
        <v>599984000</v>
      </c>
      <c r="CT234" s="43">
        <v>119969000</v>
      </c>
      <c r="CU234" s="43">
        <v>5121721303</v>
      </c>
      <c r="CV234" s="43">
        <v>480015000</v>
      </c>
      <c r="CW234" s="43">
        <v>5121717072</v>
      </c>
      <c r="DE234" s="43" t="s">
        <v>12888</v>
      </c>
      <c r="DF234" s="43" t="s">
        <v>11482</v>
      </c>
      <c r="DG234" s="43">
        <v>1</v>
      </c>
      <c r="DH234" s="43">
        <v>1</v>
      </c>
      <c r="DI234" s="43">
        <v>3</v>
      </c>
      <c r="DJ234" s="45">
        <f t="shared" si="15"/>
        <v>44021</v>
      </c>
      <c r="DK234" s="43" t="b">
        <f t="shared" si="16"/>
        <v>1</v>
      </c>
      <c r="DL234" s="43" t="b">
        <f t="shared" si="17"/>
        <v>1</v>
      </c>
      <c r="DM234" s="43" t="b">
        <f t="shared" si="18"/>
        <v>1</v>
      </c>
      <c r="DO234" s="43" t="b">
        <f t="shared" si="19"/>
        <v>0</v>
      </c>
    </row>
    <row r="235" spans="1:119" x14ac:dyDescent="0.3">
      <c r="A235" s="43">
        <v>480085561</v>
      </c>
      <c r="B235" s="43" t="s">
        <v>12889</v>
      </c>
      <c r="C235" s="43">
        <v>0</v>
      </c>
      <c r="D235" s="43" t="s">
        <v>12865</v>
      </c>
      <c r="E235" s="43" t="s">
        <v>250</v>
      </c>
      <c r="F235" s="43" t="s">
        <v>11467</v>
      </c>
      <c r="G235" s="43">
        <v>501730</v>
      </c>
      <c r="H235" s="43">
        <v>501730</v>
      </c>
      <c r="I235" s="43">
        <v>871080</v>
      </c>
      <c r="J235" s="43">
        <v>871440</v>
      </c>
      <c r="K235" s="43">
        <v>202008</v>
      </c>
      <c r="L235" s="43">
        <v>202008</v>
      </c>
      <c r="O235" s="43" t="s">
        <v>1806</v>
      </c>
      <c r="P235" s="43" t="s">
        <v>12866</v>
      </c>
      <c r="Q235" s="43">
        <v>1</v>
      </c>
      <c r="R235" s="43">
        <v>248908800</v>
      </c>
      <c r="S235" s="43">
        <v>248908800</v>
      </c>
      <c r="T235" s="43" t="s">
        <v>926</v>
      </c>
      <c r="U235" s="43">
        <v>248908800</v>
      </c>
      <c r="V235" s="43" t="s">
        <v>11487</v>
      </c>
      <c r="W235" s="44">
        <v>44021.868101851855</v>
      </c>
      <c r="X235" s="43">
        <v>248908800</v>
      </c>
      <c r="Y235" s="43" t="s">
        <v>12890</v>
      </c>
      <c r="AA235" s="43">
        <v>480085561</v>
      </c>
      <c r="AB235" s="43">
        <v>10</v>
      </c>
      <c r="AC235" s="43" t="s">
        <v>916</v>
      </c>
      <c r="AD235" s="43" t="s">
        <v>917</v>
      </c>
      <c r="AE235" s="43" t="s">
        <v>918</v>
      </c>
      <c r="AF235" s="43" t="s">
        <v>919</v>
      </c>
      <c r="AG235" s="43" t="s">
        <v>920</v>
      </c>
      <c r="AH235" s="45">
        <v>44021</v>
      </c>
      <c r="AI235" s="43" t="s">
        <v>1264</v>
      </c>
      <c r="AJ235" s="43" t="s">
        <v>1806</v>
      </c>
      <c r="AL235" s="43">
        <v>9900</v>
      </c>
      <c r="AO235" s="43" t="s">
        <v>918</v>
      </c>
      <c r="AP235" s="43" t="s">
        <v>923</v>
      </c>
      <c r="AQ235" s="43" t="s">
        <v>924</v>
      </c>
      <c r="AR235" s="43">
        <v>1</v>
      </c>
      <c r="AS235" s="43" t="s">
        <v>925</v>
      </c>
      <c r="AT235" s="43">
        <v>0</v>
      </c>
      <c r="AV235" s="43">
        <v>248908800</v>
      </c>
      <c r="AW235" s="43">
        <v>248908800</v>
      </c>
      <c r="AX235" s="43">
        <v>248908800</v>
      </c>
      <c r="AY235" s="43" t="s">
        <v>926</v>
      </c>
      <c r="AZ235" s="43">
        <v>1</v>
      </c>
      <c r="BA235" s="43">
        <v>0</v>
      </c>
      <c r="BB235" s="43">
        <v>0</v>
      </c>
      <c r="BC235" s="43">
        <v>0</v>
      </c>
      <c r="BD235" s="43">
        <v>0</v>
      </c>
      <c r="BE235" s="43">
        <v>0</v>
      </c>
      <c r="BF235" s="43">
        <v>0</v>
      </c>
      <c r="BG235" s="43">
        <v>1</v>
      </c>
      <c r="BH235" s="43" t="s">
        <v>12891</v>
      </c>
      <c r="BI235" s="43" t="s">
        <v>11482</v>
      </c>
      <c r="BJ235" s="43">
        <v>1</v>
      </c>
      <c r="BK235" s="43">
        <v>1</v>
      </c>
      <c r="BL235" s="43" t="s">
        <v>11473</v>
      </c>
      <c r="BM235" s="43" t="s">
        <v>12865</v>
      </c>
      <c r="BN235" s="43" t="s">
        <v>20</v>
      </c>
      <c r="BO235" s="43" t="s">
        <v>11475</v>
      </c>
      <c r="BP235" s="43" t="s">
        <v>11869</v>
      </c>
      <c r="BQ235" s="43" t="s">
        <v>11869</v>
      </c>
      <c r="BR235" s="43" t="s">
        <v>12892</v>
      </c>
      <c r="BS235" s="43" t="s">
        <v>8087</v>
      </c>
      <c r="BT235" s="43">
        <v>11559</v>
      </c>
      <c r="BU235" s="43" t="s">
        <v>11871</v>
      </c>
      <c r="BV235" s="43">
        <v>1</v>
      </c>
      <c r="BW235" s="43">
        <v>248908800</v>
      </c>
      <c r="BX235" s="43">
        <v>248908800</v>
      </c>
      <c r="BY235" s="44">
        <v>44044</v>
      </c>
      <c r="BZ235" s="44">
        <v>44044</v>
      </c>
      <c r="CA235" s="43">
        <v>480085561</v>
      </c>
      <c r="CB235" s="45">
        <v>44021</v>
      </c>
      <c r="CC235" s="43" t="s">
        <v>12013</v>
      </c>
      <c r="CD235" s="43">
        <v>0</v>
      </c>
      <c r="CE235" s="43">
        <v>248908800</v>
      </c>
      <c r="CT235" s="43">
        <v>248908800</v>
      </c>
      <c r="CU235" s="43">
        <v>5121721304</v>
      </c>
      <c r="DE235" s="43" t="s">
        <v>12893</v>
      </c>
      <c r="DF235" s="43" t="s">
        <v>11482</v>
      </c>
      <c r="DG235" s="43">
        <v>1</v>
      </c>
      <c r="DH235" s="43">
        <v>1</v>
      </c>
      <c r="DI235" s="43">
        <v>1</v>
      </c>
      <c r="DJ235" s="45">
        <f t="shared" si="15"/>
        <v>44021</v>
      </c>
      <c r="DK235" s="43" t="b">
        <f t="shared" si="16"/>
        <v>1</v>
      </c>
      <c r="DL235" s="43" t="b">
        <f t="shared" si="17"/>
        <v>1</v>
      </c>
      <c r="DM235" s="43" t="b">
        <f t="shared" si="18"/>
        <v>1</v>
      </c>
      <c r="DO235" s="43" t="b">
        <f t="shared" si="19"/>
        <v>0</v>
      </c>
    </row>
    <row r="236" spans="1:119" x14ac:dyDescent="0.3">
      <c r="A236" s="43">
        <v>480085583</v>
      </c>
      <c r="B236" s="43" t="s">
        <v>12894</v>
      </c>
      <c r="C236" s="43">
        <v>0</v>
      </c>
      <c r="D236" s="43" t="s">
        <v>12857</v>
      </c>
      <c r="E236" s="43" t="s">
        <v>248</v>
      </c>
      <c r="F236" s="43" t="s">
        <v>11467</v>
      </c>
      <c r="G236" s="43">
        <v>501730</v>
      </c>
      <c r="H236" s="43">
        <v>501730</v>
      </c>
      <c r="I236" s="43">
        <v>871080</v>
      </c>
      <c r="J236" s="43">
        <v>871080</v>
      </c>
      <c r="K236" s="43">
        <v>202007</v>
      </c>
      <c r="L236" s="43">
        <v>202007</v>
      </c>
      <c r="O236" s="43" t="s">
        <v>1807</v>
      </c>
      <c r="P236" s="43" t="s">
        <v>12858</v>
      </c>
      <c r="Q236" s="43">
        <v>1</v>
      </c>
      <c r="R236" s="43">
        <v>339273543</v>
      </c>
      <c r="S236" s="43">
        <v>339273543</v>
      </c>
      <c r="T236" s="43" t="s">
        <v>926</v>
      </c>
      <c r="U236" s="43">
        <v>339273543</v>
      </c>
      <c r="V236" s="43" t="s">
        <v>11487</v>
      </c>
      <c r="W236" s="44">
        <v>44022.868576388886</v>
      </c>
      <c r="X236" s="43">
        <v>339273543</v>
      </c>
      <c r="Y236" s="43" t="s">
        <v>12895</v>
      </c>
      <c r="AA236" s="43">
        <v>480085583</v>
      </c>
      <c r="AB236" s="43">
        <v>10</v>
      </c>
      <c r="AC236" s="43" t="s">
        <v>916</v>
      </c>
      <c r="AD236" s="43" t="s">
        <v>917</v>
      </c>
      <c r="AE236" s="43" t="s">
        <v>918</v>
      </c>
      <c r="AF236" s="43" t="s">
        <v>919</v>
      </c>
      <c r="AG236" s="43" t="s">
        <v>920</v>
      </c>
      <c r="AH236" s="45">
        <v>44022</v>
      </c>
      <c r="AI236" s="43" t="s">
        <v>1016</v>
      </c>
      <c r="AJ236" s="43" t="s">
        <v>1807</v>
      </c>
      <c r="AL236" s="43">
        <v>9900</v>
      </c>
      <c r="AO236" s="43" t="s">
        <v>918</v>
      </c>
      <c r="AP236" s="43" t="s">
        <v>923</v>
      </c>
      <c r="AQ236" s="43" t="s">
        <v>924</v>
      </c>
      <c r="AR236" s="43">
        <v>1</v>
      </c>
      <c r="AS236" s="43" t="s">
        <v>925</v>
      </c>
      <c r="AT236" s="43">
        <v>0</v>
      </c>
      <c r="AV236" s="43">
        <v>339273543</v>
      </c>
      <c r="AW236" s="43">
        <v>339273543</v>
      </c>
      <c r="AX236" s="43">
        <v>339273543</v>
      </c>
      <c r="AY236" s="43" t="s">
        <v>926</v>
      </c>
      <c r="AZ236" s="43">
        <v>1</v>
      </c>
      <c r="BA236" s="43">
        <v>0</v>
      </c>
      <c r="BB236" s="43">
        <v>0</v>
      </c>
      <c r="BC236" s="43">
        <v>0</v>
      </c>
      <c r="BD236" s="43">
        <v>0</v>
      </c>
      <c r="BE236" s="43">
        <v>0</v>
      </c>
      <c r="BF236" s="43">
        <v>0</v>
      </c>
      <c r="BG236" s="43">
        <v>1</v>
      </c>
      <c r="BH236" s="43" t="s">
        <v>12896</v>
      </c>
      <c r="BI236" s="43" t="s">
        <v>11482</v>
      </c>
      <c r="BJ236" s="43">
        <v>1</v>
      </c>
      <c r="BK236" s="43">
        <v>1</v>
      </c>
      <c r="BL236" s="43" t="s">
        <v>11473</v>
      </c>
      <c r="BM236" s="43" t="s">
        <v>12857</v>
      </c>
      <c r="BN236" s="43" t="s">
        <v>20</v>
      </c>
      <c r="BO236" s="43" t="s">
        <v>11475</v>
      </c>
      <c r="BP236" s="43" t="s">
        <v>11289</v>
      </c>
      <c r="BQ236" s="43" t="s">
        <v>11289</v>
      </c>
      <c r="BR236" s="43" t="s">
        <v>12897</v>
      </c>
      <c r="BS236" s="43" t="s">
        <v>8087</v>
      </c>
      <c r="BT236" s="43">
        <v>11448</v>
      </c>
      <c r="BU236" s="43" t="s">
        <v>11490</v>
      </c>
      <c r="BV236" s="43">
        <v>1</v>
      </c>
      <c r="BW236" s="43">
        <v>339273543</v>
      </c>
      <c r="BX236" s="43">
        <v>339273543</v>
      </c>
      <c r="BY236" s="44">
        <v>44013</v>
      </c>
      <c r="BZ236" s="44">
        <v>44013</v>
      </c>
      <c r="CA236" s="43">
        <v>480085583</v>
      </c>
      <c r="CB236" s="45">
        <v>44022</v>
      </c>
      <c r="CC236" s="43" t="s">
        <v>11804</v>
      </c>
      <c r="CD236" s="43">
        <v>0</v>
      </c>
      <c r="CE236" s="43">
        <v>339273543</v>
      </c>
      <c r="CV236" s="43">
        <v>339273543</v>
      </c>
      <c r="CW236" s="43">
        <v>5121717073</v>
      </c>
      <c r="DE236" s="43" t="s">
        <v>12898</v>
      </c>
      <c r="DF236" s="43" t="s">
        <v>11482</v>
      </c>
      <c r="DG236" s="43">
        <v>1</v>
      </c>
      <c r="DH236" s="43">
        <v>1</v>
      </c>
      <c r="DI236" s="43">
        <v>1</v>
      </c>
      <c r="DJ236" s="45">
        <f t="shared" si="15"/>
        <v>44022</v>
      </c>
      <c r="DK236" s="43" t="b">
        <f t="shared" si="16"/>
        <v>1</v>
      </c>
      <c r="DL236" s="43" t="b">
        <f t="shared" si="17"/>
        <v>1</v>
      </c>
      <c r="DM236" s="43" t="b">
        <f t="shared" si="18"/>
        <v>1</v>
      </c>
      <c r="DO236" s="43" t="b">
        <f t="shared" si="19"/>
        <v>0</v>
      </c>
    </row>
    <row r="237" spans="1:119" x14ac:dyDescent="0.3">
      <c r="A237" s="43">
        <v>480085584</v>
      </c>
      <c r="B237" s="43" t="s">
        <v>12899</v>
      </c>
      <c r="C237" s="43">
        <v>0</v>
      </c>
      <c r="D237" s="43" t="s">
        <v>12826</v>
      </c>
      <c r="E237" s="43" t="s">
        <v>287</v>
      </c>
      <c r="F237" s="43" t="s">
        <v>11467</v>
      </c>
      <c r="G237" s="43">
        <v>501730</v>
      </c>
      <c r="H237" s="43">
        <v>501730</v>
      </c>
      <c r="I237" s="43">
        <v>872310</v>
      </c>
      <c r="J237" s="43">
        <v>872310</v>
      </c>
      <c r="K237" s="43">
        <v>202007</v>
      </c>
      <c r="L237" s="43">
        <v>202007</v>
      </c>
      <c r="O237" s="43" t="s">
        <v>1808</v>
      </c>
      <c r="P237" s="43" t="s">
        <v>288</v>
      </c>
      <c r="Q237" s="43">
        <v>1</v>
      </c>
      <c r="R237" s="43">
        <v>98395074</v>
      </c>
      <c r="S237" s="43">
        <v>98395074</v>
      </c>
      <c r="T237" s="43" t="s">
        <v>926</v>
      </c>
      <c r="U237" s="43">
        <v>98395074</v>
      </c>
      <c r="V237" s="43" t="s">
        <v>11487</v>
      </c>
      <c r="W237" s="44">
        <v>44022.872152777774</v>
      </c>
      <c r="X237" s="43">
        <v>98395074</v>
      </c>
      <c r="Y237" s="43" t="s">
        <v>12900</v>
      </c>
      <c r="AA237" s="43">
        <v>480085584</v>
      </c>
      <c r="AB237" s="43">
        <v>10</v>
      </c>
      <c r="AC237" s="43" t="s">
        <v>916</v>
      </c>
      <c r="AD237" s="43" t="s">
        <v>917</v>
      </c>
      <c r="AE237" s="43" t="s">
        <v>918</v>
      </c>
      <c r="AF237" s="43" t="s">
        <v>919</v>
      </c>
      <c r="AG237" s="43" t="s">
        <v>920</v>
      </c>
      <c r="AH237" s="45">
        <v>44022</v>
      </c>
      <c r="AI237" s="43" t="s">
        <v>1070</v>
      </c>
      <c r="AJ237" s="43" t="s">
        <v>1808</v>
      </c>
      <c r="AL237" s="43">
        <v>9900</v>
      </c>
      <c r="AO237" s="43" t="s">
        <v>918</v>
      </c>
      <c r="AP237" s="43" t="s">
        <v>923</v>
      </c>
      <c r="AQ237" s="43" t="s">
        <v>924</v>
      </c>
      <c r="AR237" s="43">
        <v>1</v>
      </c>
      <c r="AS237" s="43" t="s">
        <v>925</v>
      </c>
      <c r="AT237" s="43">
        <v>0</v>
      </c>
      <c r="AV237" s="43">
        <v>98395074</v>
      </c>
      <c r="AW237" s="43">
        <v>98395074</v>
      </c>
      <c r="AX237" s="43">
        <v>98395074</v>
      </c>
      <c r="AY237" s="43" t="s">
        <v>926</v>
      </c>
      <c r="AZ237" s="43">
        <v>1</v>
      </c>
      <c r="BA237" s="43">
        <v>0</v>
      </c>
      <c r="BB237" s="43">
        <v>0</v>
      </c>
      <c r="BC237" s="43">
        <v>0</v>
      </c>
      <c r="BD237" s="43">
        <v>0</v>
      </c>
      <c r="BE237" s="43">
        <v>0</v>
      </c>
      <c r="BF237" s="43">
        <v>0</v>
      </c>
      <c r="BG237" s="43">
        <v>1</v>
      </c>
      <c r="BH237" s="43" t="s">
        <v>12901</v>
      </c>
      <c r="BI237" s="43" t="s">
        <v>11482</v>
      </c>
      <c r="BJ237" s="43">
        <v>1</v>
      </c>
      <c r="BK237" s="43">
        <v>1</v>
      </c>
      <c r="BL237" s="43" t="s">
        <v>11473</v>
      </c>
      <c r="BM237" s="43" t="s">
        <v>12826</v>
      </c>
      <c r="BN237" s="43" t="s">
        <v>8</v>
      </c>
      <c r="BO237" s="43" t="s">
        <v>11539</v>
      </c>
      <c r="BP237" s="43" t="s">
        <v>11302</v>
      </c>
      <c r="BQ237" s="43" t="s">
        <v>11668</v>
      </c>
      <c r="BR237" s="43" t="s">
        <v>12902</v>
      </c>
      <c r="BS237" s="43" t="s">
        <v>8087</v>
      </c>
      <c r="BT237" s="43">
        <v>11667</v>
      </c>
      <c r="BU237" s="43" t="s">
        <v>11274</v>
      </c>
      <c r="BV237" s="43">
        <v>1</v>
      </c>
      <c r="BW237" s="43">
        <v>98395074</v>
      </c>
      <c r="BX237" s="43">
        <v>98395074</v>
      </c>
      <c r="BY237" s="44">
        <v>44013</v>
      </c>
      <c r="BZ237" s="44">
        <v>44013</v>
      </c>
      <c r="CA237" s="43">
        <v>480085584</v>
      </c>
      <c r="CB237" s="45">
        <v>44022</v>
      </c>
      <c r="CC237" s="43" t="s">
        <v>11804</v>
      </c>
      <c r="CD237" s="43">
        <v>0</v>
      </c>
      <c r="CE237" s="43">
        <v>98395074</v>
      </c>
      <c r="CV237" s="43">
        <v>98395074</v>
      </c>
      <c r="CW237" s="43">
        <v>5121715973</v>
      </c>
      <c r="DE237" s="43" t="s">
        <v>12903</v>
      </c>
      <c r="DF237" s="43" t="s">
        <v>11482</v>
      </c>
      <c r="DG237" s="43">
        <v>1</v>
      </c>
      <c r="DH237" s="43">
        <v>1</v>
      </c>
      <c r="DI237" s="43">
        <v>1</v>
      </c>
      <c r="DJ237" s="45">
        <f t="shared" si="15"/>
        <v>44022</v>
      </c>
      <c r="DK237" s="43" t="b">
        <f t="shared" si="16"/>
        <v>1</v>
      </c>
      <c r="DL237" s="43" t="b">
        <f t="shared" si="17"/>
        <v>1</v>
      </c>
      <c r="DM237" s="43" t="b">
        <f t="shared" si="18"/>
        <v>1</v>
      </c>
      <c r="DO237" s="43" t="b">
        <f t="shared" si="19"/>
        <v>0</v>
      </c>
    </row>
    <row r="238" spans="1:119" x14ac:dyDescent="0.3">
      <c r="A238" s="43">
        <v>480085585</v>
      </c>
      <c r="B238" s="43" t="s">
        <v>12904</v>
      </c>
      <c r="C238" s="43">
        <v>0</v>
      </c>
      <c r="D238" s="43" t="s">
        <v>12905</v>
      </c>
      <c r="E238" s="43" t="s">
        <v>313</v>
      </c>
      <c r="F238" s="43" t="s">
        <v>11467</v>
      </c>
      <c r="G238" s="43">
        <v>501730</v>
      </c>
      <c r="H238" s="43">
        <v>501730</v>
      </c>
      <c r="I238" s="43">
        <v>872001</v>
      </c>
      <c r="J238" s="43">
        <v>872001</v>
      </c>
      <c r="K238" s="43">
        <v>202007</v>
      </c>
      <c r="L238" s="43">
        <v>202007</v>
      </c>
      <c r="O238" s="43" t="s">
        <v>12906</v>
      </c>
      <c r="P238" s="43" t="s">
        <v>314</v>
      </c>
      <c r="Q238" s="43">
        <v>1</v>
      </c>
      <c r="R238" s="43">
        <v>55226000</v>
      </c>
      <c r="S238" s="43">
        <v>55226000</v>
      </c>
      <c r="T238" s="43" t="s">
        <v>926</v>
      </c>
      <c r="U238" s="43">
        <v>55226000</v>
      </c>
      <c r="V238" s="43" t="s">
        <v>12771</v>
      </c>
      <c r="W238" s="44">
        <v>44022.873298611114</v>
      </c>
      <c r="X238" s="43">
        <v>55226000</v>
      </c>
      <c r="Y238" s="43" t="s">
        <v>12907</v>
      </c>
      <c r="AA238" s="43">
        <v>480085585</v>
      </c>
      <c r="AB238" s="43">
        <v>10</v>
      </c>
      <c r="AC238" s="43" t="s">
        <v>916</v>
      </c>
      <c r="AD238" s="43" t="s">
        <v>917</v>
      </c>
      <c r="AE238" s="43" t="s">
        <v>918</v>
      </c>
      <c r="AF238" s="43" t="s">
        <v>919</v>
      </c>
      <c r="AG238" s="43" t="s">
        <v>920</v>
      </c>
      <c r="AH238" s="45">
        <v>44022</v>
      </c>
      <c r="AI238" s="43" t="s">
        <v>1016</v>
      </c>
      <c r="AJ238" s="43" t="s">
        <v>1809</v>
      </c>
      <c r="AL238" s="43">
        <v>9900</v>
      </c>
      <c r="AO238" s="43" t="s">
        <v>918</v>
      </c>
      <c r="AP238" s="43" t="s">
        <v>923</v>
      </c>
      <c r="AQ238" s="43" t="s">
        <v>924</v>
      </c>
      <c r="AR238" s="43">
        <v>1</v>
      </c>
      <c r="AS238" s="43" t="s">
        <v>925</v>
      </c>
      <c r="AT238" s="43">
        <v>0</v>
      </c>
      <c r="AV238" s="43">
        <v>55226000</v>
      </c>
      <c r="AW238" s="43">
        <v>55226000</v>
      </c>
      <c r="AX238" s="43">
        <v>55226000</v>
      </c>
      <c r="AY238" s="43" t="s">
        <v>926</v>
      </c>
      <c r="AZ238" s="43">
        <v>1</v>
      </c>
      <c r="BA238" s="43">
        <v>0</v>
      </c>
      <c r="BB238" s="43">
        <v>0</v>
      </c>
      <c r="BC238" s="43">
        <v>0</v>
      </c>
      <c r="BD238" s="43">
        <v>0</v>
      </c>
      <c r="BE238" s="43">
        <v>0</v>
      </c>
      <c r="BF238" s="43">
        <v>0</v>
      </c>
      <c r="BG238" s="43">
        <v>1</v>
      </c>
      <c r="BH238" s="43" t="s">
        <v>12908</v>
      </c>
      <c r="BI238" s="43" t="s">
        <v>11482</v>
      </c>
      <c r="BJ238" s="43">
        <v>1</v>
      </c>
      <c r="BK238" s="43">
        <v>1</v>
      </c>
      <c r="BL238" s="43" t="s">
        <v>11473</v>
      </c>
      <c r="BM238" s="43" t="s">
        <v>12905</v>
      </c>
      <c r="BN238" s="43" t="s">
        <v>24</v>
      </c>
      <c r="BO238" s="43" t="s">
        <v>11518</v>
      </c>
      <c r="BP238" s="43" t="s">
        <v>11576</v>
      </c>
      <c r="BQ238" s="43" t="s">
        <v>12173</v>
      </c>
      <c r="BR238" s="43" t="s">
        <v>12909</v>
      </c>
      <c r="BS238" s="43" t="s">
        <v>8087</v>
      </c>
      <c r="BT238" s="43">
        <v>11448</v>
      </c>
      <c r="BU238" s="43" t="s">
        <v>11490</v>
      </c>
      <c r="BV238" s="43">
        <v>1</v>
      </c>
      <c r="BW238" s="43">
        <v>55226000</v>
      </c>
      <c r="BX238" s="43">
        <v>55226000</v>
      </c>
      <c r="BY238" s="44">
        <v>44013</v>
      </c>
      <c r="BZ238" s="44">
        <v>44013</v>
      </c>
      <c r="CA238" s="43">
        <v>480085585</v>
      </c>
      <c r="CB238" s="45">
        <v>44022</v>
      </c>
      <c r="CC238" s="43" t="s">
        <v>11804</v>
      </c>
      <c r="CD238" s="43">
        <v>0</v>
      </c>
      <c r="CE238" s="43">
        <v>55226000</v>
      </c>
      <c r="CV238" s="43">
        <v>55226000</v>
      </c>
      <c r="CW238" s="43">
        <v>5121716744</v>
      </c>
      <c r="DE238" s="43" t="s">
        <v>12910</v>
      </c>
      <c r="DF238" s="43" t="s">
        <v>11482</v>
      </c>
      <c r="DG238" s="43">
        <v>1</v>
      </c>
      <c r="DH238" s="43">
        <v>1</v>
      </c>
      <c r="DI238" s="43">
        <v>1</v>
      </c>
      <c r="DJ238" s="45">
        <f t="shared" si="15"/>
        <v>44022</v>
      </c>
      <c r="DK238" s="43" t="b">
        <f t="shared" si="16"/>
        <v>1</v>
      </c>
      <c r="DL238" s="43" t="b">
        <f t="shared" si="17"/>
        <v>1</v>
      </c>
      <c r="DM238" s="43" t="b">
        <f t="shared" si="18"/>
        <v>1</v>
      </c>
      <c r="DO238" s="43" t="b">
        <f t="shared" si="19"/>
        <v>0</v>
      </c>
    </row>
    <row r="239" spans="1:119" x14ac:dyDescent="0.3">
      <c r="A239" s="43">
        <v>480085623</v>
      </c>
      <c r="B239" s="43" t="s">
        <v>12911</v>
      </c>
      <c r="C239" s="43">
        <v>0</v>
      </c>
      <c r="D239" s="43" t="s">
        <v>12912</v>
      </c>
      <c r="E239" s="43" t="s">
        <v>287</v>
      </c>
      <c r="F239" s="43" t="s">
        <v>11467</v>
      </c>
      <c r="G239" s="43">
        <v>501730</v>
      </c>
      <c r="H239" s="43">
        <v>501730</v>
      </c>
      <c r="I239" s="43">
        <v>872310</v>
      </c>
      <c r="J239" s="43">
        <v>872310</v>
      </c>
      <c r="K239" s="43">
        <v>202007</v>
      </c>
      <c r="L239" s="43">
        <v>202007</v>
      </c>
      <c r="O239" s="43" t="s">
        <v>1810</v>
      </c>
      <c r="P239" s="43" t="s">
        <v>12913</v>
      </c>
      <c r="Q239" s="43">
        <v>1</v>
      </c>
      <c r="R239" s="43">
        <v>101517500</v>
      </c>
      <c r="S239" s="43">
        <v>101517500</v>
      </c>
      <c r="T239" s="43" t="s">
        <v>926</v>
      </c>
      <c r="U239" s="43">
        <v>101517500</v>
      </c>
      <c r="V239" s="43" t="s">
        <v>11487</v>
      </c>
      <c r="W239" s="44">
        <v>44025.860138888886</v>
      </c>
      <c r="X239" s="43">
        <v>101517500</v>
      </c>
      <c r="Y239" s="43" t="s">
        <v>12914</v>
      </c>
      <c r="AA239" s="43">
        <v>480085623</v>
      </c>
      <c r="AB239" s="43">
        <v>10</v>
      </c>
      <c r="AC239" s="43" t="s">
        <v>916</v>
      </c>
      <c r="AD239" s="43" t="s">
        <v>917</v>
      </c>
      <c r="AE239" s="43" t="s">
        <v>918</v>
      </c>
      <c r="AF239" s="43" t="s">
        <v>919</v>
      </c>
      <c r="AG239" s="43" t="s">
        <v>920</v>
      </c>
      <c r="AH239" s="45">
        <v>44025</v>
      </c>
      <c r="AI239" s="43" t="s">
        <v>1070</v>
      </c>
      <c r="AJ239" s="43" t="s">
        <v>1810</v>
      </c>
      <c r="AL239" s="43">
        <v>9900</v>
      </c>
      <c r="AO239" s="43" t="s">
        <v>918</v>
      </c>
      <c r="AP239" s="43" t="s">
        <v>923</v>
      </c>
      <c r="AQ239" s="43" t="s">
        <v>924</v>
      </c>
      <c r="AR239" s="43">
        <v>1</v>
      </c>
      <c r="AS239" s="43" t="s">
        <v>925</v>
      </c>
      <c r="AT239" s="43">
        <v>0</v>
      </c>
      <c r="AV239" s="43">
        <v>101517500</v>
      </c>
      <c r="AW239" s="43">
        <v>101517500</v>
      </c>
      <c r="AX239" s="43">
        <v>101517500</v>
      </c>
      <c r="AY239" s="43" t="s">
        <v>926</v>
      </c>
      <c r="AZ239" s="43">
        <v>1</v>
      </c>
      <c r="BA239" s="43">
        <v>0</v>
      </c>
      <c r="BB239" s="43">
        <v>0</v>
      </c>
      <c r="BC239" s="43">
        <v>0</v>
      </c>
      <c r="BD239" s="43">
        <v>0</v>
      </c>
      <c r="BE239" s="43">
        <v>0</v>
      </c>
      <c r="BF239" s="43">
        <v>0</v>
      </c>
      <c r="BG239" s="43">
        <v>1</v>
      </c>
      <c r="BH239" s="43" t="s">
        <v>12915</v>
      </c>
      <c r="BI239" s="43" t="s">
        <v>11482</v>
      </c>
      <c r="BJ239" s="43">
        <v>1</v>
      </c>
      <c r="BK239" s="43">
        <v>1</v>
      </c>
      <c r="BL239" s="43" t="s">
        <v>11473</v>
      </c>
      <c r="BM239" s="43" t="s">
        <v>12912</v>
      </c>
      <c r="BN239" s="43" t="s">
        <v>8</v>
      </c>
      <c r="BO239" s="43" t="s">
        <v>11539</v>
      </c>
      <c r="BP239" s="43" t="s">
        <v>11302</v>
      </c>
      <c r="BQ239" s="43" t="s">
        <v>11668</v>
      </c>
      <c r="BR239" s="43" t="s">
        <v>12916</v>
      </c>
      <c r="BS239" s="43" t="s">
        <v>8087</v>
      </c>
      <c r="BT239" s="43">
        <v>11667</v>
      </c>
      <c r="BU239" s="43" t="s">
        <v>11274</v>
      </c>
      <c r="BV239" s="43">
        <v>1</v>
      </c>
      <c r="BW239" s="43">
        <v>101517500</v>
      </c>
      <c r="BX239" s="43">
        <v>101517500</v>
      </c>
      <c r="BY239" s="44">
        <v>44013</v>
      </c>
      <c r="BZ239" s="44">
        <v>44013</v>
      </c>
      <c r="CA239" s="43">
        <v>480085623</v>
      </c>
      <c r="CB239" s="45">
        <v>44026</v>
      </c>
      <c r="CC239" s="43" t="s">
        <v>11804</v>
      </c>
      <c r="CD239" s="43">
        <v>0</v>
      </c>
      <c r="CE239" s="43">
        <v>101517500</v>
      </c>
      <c r="CV239" s="43">
        <v>101517500</v>
      </c>
      <c r="CW239" s="43">
        <v>5121716297</v>
      </c>
      <c r="DE239" s="43" t="s">
        <v>12917</v>
      </c>
      <c r="DF239" s="43" t="s">
        <v>11482</v>
      </c>
      <c r="DG239" s="43">
        <v>1</v>
      </c>
      <c r="DH239" s="43">
        <v>1</v>
      </c>
      <c r="DI239" s="43">
        <v>1</v>
      </c>
      <c r="DJ239" s="45">
        <f t="shared" si="15"/>
        <v>44026</v>
      </c>
      <c r="DK239" s="43" t="b">
        <f t="shared" si="16"/>
        <v>1</v>
      </c>
      <c r="DL239" s="43" t="b">
        <f t="shared" si="17"/>
        <v>1</v>
      </c>
      <c r="DM239" s="43" t="b">
        <f t="shared" si="18"/>
        <v>1</v>
      </c>
      <c r="DO239" s="43" t="b">
        <f t="shared" si="19"/>
        <v>0</v>
      </c>
    </row>
    <row r="240" spans="1:119" x14ac:dyDescent="0.3">
      <c r="A240" s="43">
        <v>480085624</v>
      </c>
      <c r="B240" s="43" t="s">
        <v>12918</v>
      </c>
      <c r="C240" s="43">
        <v>0</v>
      </c>
      <c r="D240" s="43" t="s">
        <v>12912</v>
      </c>
      <c r="E240" s="43" t="s">
        <v>287</v>
      </c>
      <c r="F240" s="43" t="s">
        <v>11467</v>
      </c>
      <c r="G240" s="43">
        <v>501730</v>
      </c>
      <c r="H240" s="43">
        <v>501730</v>
      </c>
      <c r="I240" s="43">
        <v>872310</v>
      </c>
      <c r="J240" s="43">
        <v>872310</v>
      </c>
      <c r="K240" s="43">
        <v>202007</v>
      </c>
      <c r="L240" s="43">
        <v>202007</v>
      </c>
      <c r="O240" s="43" t="s">
        <v>1811</v>
      </c>
      <c r="P240" s="43" t="s">
        <v>12913</v>
      </c>
      <c r="Q240" s="43">
        <v>1</v>
      </c>
      <c r="R240" s="43">
        <v>99960680</v>
      </c>
      <c r="S240" s="43">
        <v>99960680</v>
      </c>
      <c r="T240" s="43" t="s">
        <v>926</v>
      </c>
      <c r="U240" s="43">
        <v>99960680</v>
      </c>
      <c r="V240" s="43" t="s">
        <v>11487</v>
      </c>
      <c r="W240" s="44">
        <v>44025.862488425926</v>
      </c>
      <c r="X240" s="43">
        <v>99960680</v>
      </c>
      <c r="Y240" s="43" t="s">
        <v>12919</v>
      </c>
      <c r="AA240" s="43">
        <v>480085624</v>
      </c>
      <c r="AB240" s="43">
        <v>10</v>
      </c>
      <c r="AC240" s="43" t="s">
        <v>916</v>
      </c>
      <c r="AD240" s="43" t="s">
        <v>917</v>
      </c>
      <c r="AE240" s="43" t="s">
        <v>918</v>
      </c>
      <c r="AF240" s="43" t="s">
        <v>919</v>
      </c>
      <c r="AG240" s="43" t="s">
        <v>920</v>
      </c>
      <c r="AH240" s="45">
        <v>44025</v>
      </c>
      <c r="AI240" s="43" t="s">
        <v>1245</v>
      </c>
      <c r="AJ240" s="43" t="s">
        <v>1811</v>
      </c>
      <c r="AL240" s="43">
        <v>9900</v>
      </c>
      <c r="AO240" s="43" t="s">
        <v>918</v>
      </c>
      <c r="AP240" s="43" t="s">
        <v>923</v>
      </c>
      <c r="AQ240" s="43" t="s">
        <v>924</v>
      </c>
      <c r="AR240" s="43">
        <v>1</v>
      </c>
      <c r="AS240" s="43" t="s">
        <v>925</v>
      </c>
      <c r="AT240" s="43">
        <v>0</v>
      </c>
      <c r="AV240" s="43">
        <v>99960680</v>
      </c>
      <c r="AW240" s="43">
        <v>99960680</v>
      </c>
      <c r="AX240" s="43">
        <v>99960680</v>
      </c>
      <c r="AY240" s="43" t="s">
        <v>926</v>
      </c>
      <c r="AZ240" s="43">
        <v>1</v>
      </c>
      <c r="BA240" s="43">
        <v>0</v>
      </c>
      <c r="BB240" s="43">
        <v>0</v>
      </c>
      <c r="BC240" s="43">
        <v>0</v>
      </c>
      <c r="BD240" s="43">
        <v>0</v>
      </c>
      <c r="BE240" s="43">
        <v>0</v>
      </c>
      <c r="BF240" s="43">
        <v>0</v>
      </c>
      <c r="BG240" s="43">
        <v>1</v>
      </c>
      <c r="BH240" s="43" t="s">
        <v>12920</v>
      </c>
      <c r="BI240" s="43" t="s">
        <v>11482</v>
      </c>
      <c r="BJ240" s="43">
        <v>1</v>
      </c>
      <c r="BK240" s="43">
        <v>1</v>
      </c>
      <c r="BL240" s="43" t="s">
        <v>11473</v>
      </c>
      <c r="BM240" s="43" t="s">
        <v>12912</v>
      </c>
      <c r="BN240" s="43" t="s">
        <v>8</v>
      </c>
      <c r="BO240" s="43" t="s">
        <v>11539</v>
      </c>
      <c r="BP240" s="43" t="s">
        <v>11302</v>
      </c>
      <c r="BQ240" s="43" t="s">
        <v>11668</v>
      </c>
      <c r="BR240" s="43" t="s">
        <v>12921</v>
      </c>
      <c r="BS240" s="43" t="s">
        <v>8087</v>
      </c>
      <c r="BT240" s="43">
        <v>12431</v>
      </c>
      <c r="BU240" s="43" t="s">
        <v>11819</v>
      </c>
      <c r="BV240" s="43">
        <v>1</v>
      </c>
      <c r="BW240" s="43">
        <v>99960680</v>
      </c>
      <c r="BX240" s="43">
        <v>99960680</v>
      </c>
      <c r="BY240" s="44">
        <v>44013</v>
      </c>
      <c r="BZ240" s="44">
        <v>44013</v>
      </c>
      <c r="CA240" s="43">
        <v>480085624</v>
      </c>
      <c r="CB240" s="45">
        <v>44026</v>
      </c>
      <c r="CC240" s="43" t="s">
        <v>11804</v>
      </c>
      <c r="CD240" s="43">
        <v>0</v>
      </c>
      <c r="CE240" s="43">
        <v>99960680</v>
      </c>
      <c r="CV240" s="43">
        <v>99960680</v>
      </c>
      <c r="CW240" s="43">
        <v>5121715084</v>
      </c>
      <c r="DE240" s="43" t="s">
        <v>12922</v>
      </c>
      <c r="DF240" s="43" t="s">
        <v>11482</v>
      </c>
      <c r="DG240" s="43">
        <v>1</v>
      </c>
      <c r="DH240" s="43">
        <v>1</v>
      </c>
      <c r="DI240" s="43">
        <v>1</v>
      </c>
      <c r="DJ240" s="45">
        <f t="shared" si="15"/>
        <v>44026</v>
      </c>
      <c r="DK240" s="43" t="b">
        <f t="shared" si="16"/>
        <v>1</v>
      </c>
      <c r="DL240" s="43" t="b">
        <f t="shared" si="17"/>
        <v>1</v>
      </c>
      <c r="DM240" s="43" t="b">
        <f t="shared" si="18"/>
        <v>1</v>
      </c>
      <c r="DO240" s="43" t="b">
        <f t="shared" si="19"/>
        <v>0</v>
      </c>
    </row>
    <row r="241" spans="1:119" x14ac:dyDescent="0.3">
      <c r="A241" s="43">
        <v>480085627</v>
      </c>
      <c r="B241" s="43" t="s">
        <v>12923</v>
      </c>
      <c r="C241" s="43">
        <v>0</v>
      </c>
      <c r="D241" s="43" t="s">
        <v>12924</v>
      </c>
      <c r="E241" s="43" t="s">
        <v>261</v>
      </c>
      <c r="F241" s="43" t="s">
        <v>11467</v>
      </c>
      <c r="G241" s="43">
        <v>501730</v>
      </c>
      <c r="H241" s="43">
        <v>501730</v>
      </c>
      <c r="I241" s="43">
        <v>871080</v>
      </c>
      <c r="J241" s="43">
        <v>871080</v>
      </c>
      <c r="K241" s="43">
        <v>202007</v>
      </c>
      <c r="L241" s="43">
        <v>202007</v>
      </c>
      <c r="O241" s="43" t="s">
        <v>1812</v>
      </c>
      <c r="P241" s="43" t="s">
        <v>12925</v>
      </c>
      <c r="Q241" s="43">
        <v>1</v>
      </c>
      <c r="R241" s="43">
        <v>30000000</v>
      </c>
      <c r="S241" s="43">
        <v>30000000</v>
      </c>
      <c r="T241" s="43" t="s">
        <v>926</v>
      </c>
      <c r="U241" s="43">
        <v>30000000</v>
      </c>
      <c r="V241" s="43" t="s">
        <v>11470</v>
      </c>
      <c r="W241" s="44">
        <v>44025.870891203704</v>
      </c>
      <c r="X241" s="43">
        <v>299620000</v>
      </c>
      <c r="Y241" s="43" t="s">
        <v>12926</v>
      </c>
      <c r="AA241" s="43">
        <v>480085627</v>
      </c>
      <c r="AB241" s="43">
        <v>10</v>
      </c>
      <c r="AC241" s="43" t="s">
        <v>916</v>
      </c>
      <c r="AD241" s="43" t="s">
        <v>917</v>
      </c>
      <c r="AE241" s="43" t="s">
        <v>918</v>
      </c>
      <c r="AF241" s="43" t="s">
        <v>919</v>
      </c>
      <c r="AG241" s="43" t="s">
        <v>920</v>
      </c>
      <c r="AH241" s="45">
        <v>44025</v>
      </c>
      <c r="AI241" s="43" t="s">
        <v>1016</v>
      </c>
      <c r="AJ241" s="43" t="s">
        <v>1812</v>
      </c>
      <c r="AL241" s="43">
        <v>9900</v>
      </c>
      <c r="AO241" s="43" t="s">
        <v>918</v>
      </c>
      <c r="AP241" s="43" t="s">
        <v>923</v>
      </c>
      <c r="AQ241" s="43" t="s">
        <v>924</v>
      </c>
      <c r="AR241" s="43">
        <v>1</v>
      </c>
      <c r="AS241" s="43" t="s">
        <v>925</v>
      </c>
      <c r="AT241" s="43">
        <v>0</v>
      </c>
      <c r="AV241" s="43">
        <v>30000000</v>
      </c>
      <c r="AW241" s="43">
        <v>30000000</v>
      </c>
      <c r="AX241" s="43">
        <v>299620000</v>
      </c>
      <c r="AY241" s="43" t="s">
        <v>926</v>
      </c>
      <c r="AZ241" s="43">
        <v>1</v>
      </c>
      <c r="BA241" s="43">
        <v>0</v>
      </c>
      <c r="BB241" s="43">
        <v>0</v>
      </c>
      <c r="BC241" s="43">
        <v>0</v>
      </c>
      <c r="BD241" s="43">
        <v>0</v>
      </c>
      <c r="BE241" s="43">
        <v>0</v>
      </c>
      <c r="BF241" s="43">
        <v>0</v>
      </c>
      <c r="BG241" s="43">
        <v>1</v>
      </c>
      <c r="BH241" s="43" t="s">
        <v>12927</v>
      </c>
      <c r="BI241" s="43" t="s">
        <v>11482</v>
      </c>
      <c r="BJ241" s="43">
        <v>1</v>
      </c>
      <c r="BK241" s="43">
        <v>1</v>
      </c>
      <c r="BL241" s="43" t="s">
        <v>11473</v>
      </c>
      <c r="BM241" s="43" t="s">
        <v>12924</v>
      </c>
      <c r="BN241" s="43" t="s">
        <v>20</v>
      </c>
      <c r="BO241" s="43" t="s">
        <v>11475</v>
      </c>
      <c r="BP241" s="43" t="s">
        <v>11289</v>
      </c>
      <c r="BQ241" s="43" t="s">
        <v>11289</v>
      </c>
      <c r="BR241" s="43" t="s">
        <v>12928</v>
      </c>
      <c r="BS241" s="43" t="s">
        <v>8087</v>
      </c>
      <c r="BT241" s="43">
        <v>11448</v>
      </c>
      <c r="BU241" s="43" t="s">
        <v>11490</v>
      </c>
      <c r="BV241" s="43">
        <v>1</v>
      </c>
      <c r="BW241" s="43">
        <v>299620000</v>
      </c>
      <c r="BX241" s="43">
        <v>299620000</v>
      </c>
      <c r="BY241" s="44">
        <v>44013</v>
      </c>
      <c r="BZ241" s="44">
        <v>44105</v>
      </c>
      <c r="CA241" s="43">
        <v>480085627</v>
      </c>
      <c r="CB241" s="45">
        <v>44026</v>
      </c>
      <c r="CC241" s="43" t="s">
        <v>12180</v>
      </c>
      <c r="CD241" s="43">
        <v>0</v>
      </c>
      <c r="CE241" s="43">
        <v>299620000</v>
      </c>
      <c r="CP241" s="43">
        <v>239620000</v>
      </c>
      <c r="CQ241" s="43">
        <v>5121731300</v>
      </c>
      <c r="CS241" s="43" t="s">
        <v>11509</v>
      </c>
      <c r="CT241" s="43">
        <v>30000000</v>
      </c>
      <c r="CU241" s="43">
        <v>5121720809</v>
      </c>
      <c r="CV241" s="43">
        <v>30000000</v>
      </c>
      <c r="CW241" s="43">
        <v>5121716889</v>
      </c>
      <c r="DE241" s="43" t="s">
        <v>12929</v>
      </c>
      <c r="DF241" s="43" t="s">
        <v>11482</v>
      </c>
      <c r="DG241" s="43">
        <v>1</v>
      </c>
      <c r="DH241" s="43">
        <v>1</v>
      </c>
      <c r="DI241" s="43">
        <v>4</v>
      </c>
      <c r="DJ241" s="45">
        <f t="shared" si="15"/>
        <v>44026</v>
      </c>
      <c r="DK241" s="43" t="b">
        <f t="shared" si="16"/>
        <v>1</v>
      </c>
      <c r="DL241" s="43" t="b">
        <f t="shared" si="17"/>
        <v>1</v>
      </c>
      <c r="DM241" s="43" t="b">
        <f t="shared" si="18"/>
        <v>1</v>
      </c>
      <c r="DO241" s="43" t="b">
        <f t="shared" si="19"/>
        <v>0</v>
      </c>
    </row>
    <row r="242" spans="1:119" x14ac:dyDescent="0.3">
      <c r="A242" s="43">
        <v>480085660</v>
      </c>
      <c r="B242" s="43" t="s">
        <v>12930</v>
      </c>
      <c r="C242" s="43">
        <v>0</v>
      </c>
      <c r="D242" s="43" t="s">
        <v>12931</v>
      </c>
      <c r="E242" s="43" t="s">
        <v>307</v>
      </c>
      <c r="F242" s="43" t="s">
        <v>11467</v>
      </c>
      <c r="G242" s="43">
        <v>501210</v>
      </c>
      <c r="H242" s="43">
        <v>501210</v>
      </c>
      <c r="I242" s="43">
        <v>872050</v>
      </c>
      <c r="J242" s="43">
        <v>872050</v>
      </c>
      <c r="K242" s="43">
        <v>202007</v>
      </c>
      <c r="L242" s="43">
        <v>202007</v>
      </c>
      <c r="O242" s="43" t="s">
        <v>1816</v>
      </c>
      <c r="P242" s="43" t="s">
        <v>12932</v>
      </c>
      <c r="Q242" s="43">
        <v>1</v>
      </c>
      <c r="R242" s="43">
        <v>20000000</v>
      </c>
      <c r="S242" s="43">
        <v>20000000</v>
      </c>
      <c r="T242" s="43" t="s">
        <v>926</v>
      </c>
      <c r="U242" s="43">
        <v>20000000</v>
      </c>
      <c r="V242" s="43" t="s">
        <v>12771</v>
      </c>
      <c r="W242" s="44">
        <v>44026.820937500001</v>
      </c>
      <c r="X242" s="43">
        <v>20000000</v>
      </c>
      <c r="Y242" s="43" t="s">
        <v>12933</v>
      </c>
      <c r="AA242" s="43">
        <v>480085660</v>
      </c>
      <c r="AB242" s="43">
        <v>10</v>
      </c>
      <c r="AC242" s="43" t="s">
        <v>916</v>
      </c>
      <c r="AD242" s="43" t="s">
        <v>917</v>
      </c>
      <c r="AE242" s="43" t="s">
        <v>918</v>
      </c>
      <c r="AF242" s="43" t="s">
        <v>919</v>
      </c>
      <c r="AG242" s="43" t="s">
        <v>920</v>
      </c>
      <c r="AH242" s="45">
        <v>44026</v>
      </c>
      <c r="AI242" s="43" t="s">
        <v>1815</v>
      </c>
      <c r="AJ242" s="43" t="s">
        <v>1816</v>
      </c>
      <c r="AL242" s="43">
        <v>9900</v>
      </c>
      <c r="AO242" s="43" t="s">
        <v>918</v>
      </c>
      <c r="AP242" s="43" t="s">
        <v>923</v>
      </c>
      <c r="AQ242" s="43" t="s">
        <v>924</v>
      </c>
      <c r="AR242" s="43">
        <v>1</v>
      </c>
      <c r="AS242" s="43" t="s">
        <v>925</v>
      </c>
      <c r="AT242" s="43">
        <v>0</v>
      </c>
      <c r="AV242" s="43">
        <v>20000000</v>
      </c>
      <c r="AW242" s="43">
        <v>20000000</v>
      </c>
      <c r="AX242" s="43">
        <v>20000000</v>
      </c>
      <c r="AY242" s="43" t="s">
        <v>926</v>
      </c>
      <c r="AZ242" s="43">
        <v>1</v>
      </c>
      <c r="BA242" s="43">
        <v>0</v>
      </c>
      <c r="BB242" s="43">
        <v>0</v>
      </c>
      <c r="BC242" s="43">
        <v>0</v>
      </c>
      <c r="BD242" s="43">
        <v>0</v>
      </c>
      <c r="BE242" s="43">
        <v>0</v>
      </c>
      <c r="BF242" s="43">
        <v>0</v>
      </c>
      <c r="BG242" s="43">
        <v>1</v>
      </c>
      <c r="BH242" s="43" t="s">
        <v>12934</v>
      </c>
      <c r="BI242" s="43" t="s">
        <v>11482</v>
      </c>
      <c r="BJ242" s="43">
        <v>1</v>
      </c>
      <c r="BK242" s="43">
        <v>1</v>
      </c>
      <c r="BL242" s="43" t="s">
        <v>11473</v>
      </c>
      <c r="BM242" s="43" t="s">
        <v>12931</v>
      </c>
      <c r="BN242" s="43" t="s">
        <v>15</v>
      </c>
      <c r="BO242" s="43" t="s">
        <v>11638</v>
      </c>
      <c r="BP242" s="43" t="s">
        <v>11505</v>
      </c>
      <c r="BQ242" s="43" t="s">
        <v>12238</v>
      </c>
      <c r="BR242" s="43" t="s">
        <v>12935</v>
      </c>
      <c r="BS242" s="43" t="s">
        <v>8087</v>
      </c>
      <c r="BT242" s="43">
        <v>12490</v>
      </c>
      <c r="BU242" s="43" t="s">
        <v>12936</v>
      </c>
      <c r="BV242" s="43">
        <v>1</v>
      </c>
      <c r="BW242" s="43">
        <v>20000000</v>
      </c>
      <c r="BX242" s="43">
        <v>20000000</v>
      </c>
      <c r="BY242" s="44">
        <v>44013</v>
      </c>
      <c r="BZ242" s="44">
        <v>44013</v>
      </c>
      <c r="CA242" s="43">
        <v>480085660</v>
      </c>
      <c r="CB242" s="45">
        <v>44026</v>
      </c>
      <c r="CC242" s="43" t="s">
        <v>11804</v>
      </c>
      <c r="CD242" s="43">
        <v>0</v>
      </c>
      <c r="CE242" s="43">
        <v>20000000</v>
      </c>
      <c r="CV242" s="43">
        <v>20000000</v>
      </c>
      <c r="CW242" s="43">
        <v>5121716794</v>
      </c>
      <c r="DE242" s="43" t="s">
        <v>12937</v>
      </c>
      <c r="DF242" s="43" t="s">
        <v>11482</v>
      </c>
      <c r="DG242" s="43">
        <v>1</v>
      </c>
      <c r="DH242" s="43">
        <v>1</v>
      </c>
      <c r="DI242" s="43">
        <v>1</v>
      </c>
      <c r="DJ242" s="45">
        <f t="shared" si="15"/>
        <v>44026</v>
      </c>
      <c r="DK242" s="43" t="b">
        <f t="shared" si="16"/>
        <v>1</v>
      </c>
      <c r="DL242" s="43" t="b">
        <f t="shared" si="17"/>
        <v>1</v>
      </c>
      <c r="DM242" s="43" t="b">
        <f t="shared" si="18"/>
        <v>1</v>
      </c>
      <c r="DO242" s="43" t="b">
        <f t="shared" si="19"/>
        <v>0</v>
      </c>
    </row>
    <row r="243" spans="1:119" x14ac:dyDescent="0.3">
      <c r="A243" s="43">
        <v>480085662</v>
      </c>
      <c r="B243" s="43" t="s">
        <v>12938</v>
      </c>
      <c r="C243" s="43">
        <v>0</v>
      </c>
      <c r="D243" s="43" t="s">
        <v>12939</v>
      </c>
      <c r="E243" s="43" t="s">
        <v>316</v>
      </c>
      <c r="F243" s="43" t="s">
        <v>11467</v>
      </c>
      <c r="G243" s="43">
        <v>501730</v>
      </c>
      <c r="H243" s="43">
        <v>501730</v>
      </c>
      <c r="I243" s="43">
        <v>872810</v>
      </c>
      <c r="J243" s="43">
        <v>872810</v>
      </c>
      <c r="K243" s="43">
        <v>202007</v>
      </c>
      <c r="L243" s="43">
        <v>202007</v>
      </c>
      <c r="N243" s="43" t="s">
        <v>1823</v>
      </c>
      <c r="O243" s="43" t="s">
        <v>316</v>
      </c>
      <c r="P243" s="43" t="s">
        <v>12940</v>
      </c>
      <c r="Q243" s="43">
        <v>200</v>
      </c>
      <c r="R243" s="43">
        <v>32000</v>
      </c>
      <c r="S243" s="43">
        <v>6400000</v>
      </c>
      <c r="T243" s="43" t="s">
        <v>926</v>
      </c>
      <c r="U243" s="43">
        <v>6400000</v>
      </c>
      <c r="V243" s="43" t="s">
        <v>11487</v>
      </c>
      <c r="W243" s="44">
        <v>44026.858564814815</v>
      </c>
      <c r="X243" s="43">
        <v>6400000</v>
      </c>
      <c r="Y243" s="43" t="s">
        <v>12941</v>
      </c>
      <c r="AA243" s="43">
        <v>480085662</v>
      </c>
      <c r="AB243" s="43">
        <v>10</v>
      </c>
      <c r="AC243" s="43" t="s">
        <v>916</v>
      </c>
      <c r="AD243" s="43" t="s">
        <v>917</v>
      </c>
      <c r="AE243" s="43" t="s">
        <v>918</v>
      </c>
      <c r="AF243" s="43" t="s">
        <v>919</v>
      </c>
      <c r="AG243" s="43" t="s">
        <v>920</v>
      </c>
      <c r="AH243" s="45">
        <v>44026</v>
      </c>
      <c r="AI243" s="43" t="s">
        <v>1266</v>
      </c>
      <c r="AJ243" s="43" t="s">
        <v>316</v>
      </c>
      <c r="AL243" s="43">
        <v>9700</v>
      </c>
      <c r="AO243" s="43" t="s">
        <v>918</v>
      </c>
      <c r="AP243" s="43" t="s">
        <v>923</v>
      </c>
      <c r="AQ243" s="43" t="s">
        <v>938</v>
      </c>
      <c r="AR243" s="43">
        <v>200</v>
      </c>
      <c r="AS243" s="43" t="s">
        <v>939</v>
      </c>
      <c r="AT243" s="43">
        <v>200</v>
      </c>
      <c r="AU243" s="43" t="s">
        <v>939</v>
      </c>
      <c r="AV243" s="43">
        <v>32000</v>
      </c>
      <c r="AW243" s="43">
        <v>6400000</v>
      </c>
      <c r="AX243" s="43">
        <v>6400000</v>
      </c>
      <c r="AY243" s="43" t="s">
        <v>926</v>
      </c>
      <c r="AZ243" s="43">
        <v>1</v>
      </c>
      <c r="BA243" s="43">
        <v>0</v>
      </c>
      <c r="BB243" s="43">
        <v>0</v>
      </c>
      <c r="BC243" s="43">
        <v>0</v>
      </c>
      <c r="BD243" s="43">
        <v>0</v>
      </c>
      <c r="BE243" s="43">
        <v>0</v>
      </c>
      <c r="BF243" s="43">
        <v>0</v>
      </c>
      <c r="BG243" s="43">
        <v>1</v>
      </c>
      <c r="BH243" s="43" t="s">
        <v>12942</v>
      </c>
      <c r="BI243" s="43" t="s">
        <v>11482</v>
      </c>
      <c r="BJ243" s="43">
        <v>1</v>
      </c>
      <c r="BK243" s="43">
        <v>1</v>
      </c>
      <c r="BL243" s="43" t="s">
        <v>11473</v>
      </c>
      <c r="BM243" s="43" t="s">
        <v>12939</v>
      </c>
      <c r="BN243" s="43" t="s">
        <v>12</v>
      </c>
      <c r="BO243" s="43" t="s">
        <v>11654</v>
      </c>
      <c r="BP243" s="43" t="s">
        <v>11505</v>
      </c>
      <c r="BQ243" s="43" t="s">
        <v>11885</v>
      </c>
      <c r="BR243" s="43" t="s">
        <v>12943</v>
      </c>
      <c r="BS243" s="43" t="s">
        <v>8087</v>
      </c>
      <c r="BT243" s="43">
        <v>12410</v>
      </c>
      <c r="BU243" s="43" t="s">
        <v>11251</v>
      </c>
      <c r="BV243" s="43">
        <v>200</v>
      </c>
      <c r="BW243" s="43">
        <v>32000</v>
      </c>
      <c r="BX243" s="43">
        <v>6400000</v>
      </c>
      <c r="BY243" s="44">
        <v>44013</v>
      </c>
      <c r="BZ243" s="44">
        <v>44013</v>
      </c>
      <c r="CA243" s="43">
        <v>480085662</v>
      </c>
      <c r="CB243" s="45">
        <v>44026</v>
      </c>
      <c r="CC243" s="43" t="s">
        <v>11804</v>
      </c>
      <c r="CD243" s="43">
        <v>0</v>
      </c>
      <c r="CE243" s="43">
        <v>6400000</v>
      </c>
      <c r="CV243" s="43">
        <v>6400000</v>
      </c>
      <c r="CW243" s="43" t="s">
        <v>11531</v>
      </c>
      <c r="DE243" s="43" t="s">
        <v>12944</v>
      </c>
      <c r="DF243" s="43" t="s">
        <v>11482</v>
      </c>
      <c r="DG243" s="43">
        <v>1</v>
      </c>
      <c r="DH243" s="43">
        <v>1</v>
      </c>
      <c r="DI243" s="43">
        <v>1</v>
      </c>
      <c r="DJ243" s="45">
        <f t="shared" si="15"/>
        <v>44026</v>
      </c>
      <c r="DK243" s="43" t="b">
        <f t="shared" si="16"/>
        <v>1</v>
      </c>
      <c r="DL243" s="43" t="b">
        <f t="shared" si="17"/>
        <v>1</v>
      </c>
      <c r="DM243" s="43" t="b">
        <f t="shared" si="18"/>
        <v>1</v>
      </c>
      <c r="DO243" s="43" t="b">
        <f t="shared" si="19"/>
        <v>0</v>
      </c>
    </row>
    <row r="244" spans="1:119" x14ac:dyDescent="0.3">
      <c r="A244" s="43">
        <v>480085702</v>
      </c>
      <c r="B244" s="43" t="s">
        <v>12945</v>
      </c>
      <c r="C244" s="43">
        <v>0</v>
      </c>
      <c r="D244" s="43" t="s">
        <v>12946</v>
      </c>
      <c r="E244" s="43" t="s">
        <v>303</v>
      </c>
      <c r="F244" s="43" t="s">
        <v>11467</v>
      </c>
      <c r="G244" s="43">
        <v>501730</v>
      </c>
      <c r="H244" s="43">
        <v>501730</v>
      </c>
      <c r="I244" s="43">
        <v>872320</v>
      </c>
      <c r="J244" s="43">
        <v>872320</v>
      </c>
      <c r="K244" s="43">
        <v>202007</v>
      </c>
      <c r="L244" s="43">
        <v>202007</v>
      </c>
      <c r="N244" s="43" t="s">
        <v>1836</v>
      </c>
      <c r="O244" s="43" t="s">
        <v>1837</v>
      </c>
      <c r="P244" s="43" t="s">
        <v>12947</v>
      </c>
      <c r="Q244" s="43">
        <v>70</v>
      </c>
      <c r="R244" s="43">
        <v>305000</v>
      </c>
      <c r="S244" s="43">
        <v>21350000</v>
      </c>
      <c r="T244" s="43" t="s">
        <v>926</v>
      </c>
      <c r="U244" s="43">
        <v>21350000</v>
      </c>
      <c r="V244" s="43" t="s">
        <v>11487</v>
      </c>
      <c r="W244" s="44">
        <v>44027.864548611113</v>
      </c>
      <c r="X244" s="43">
        <v>22900000</v>
      </c>
      <c r="Y244" s="43" t="s">
        <v>12948</v>
      </c>
      <c r="AA244" s="43">
        <v>480085702</v>
      </c>
      <c r="AB244" s="43">
        <v>10</v>
      </c>
      <c r="AC244" s="43" t="s">
        <v>916</v>
      </c>
      <c r="AD244" s="43" t="s">
        <v>917</v>
      </c>
      <c r="AE244" s="43" t="s">
        <v>918</v>
      </c>
      <c r="AF244" s="43" t="s">
        <v>919</v>
      </c>
      <c r="AG244" s="43" t="s">
        <v>920</v>
      </c>
      <c r="AH244" s="45">
        <v>44026</v>
      </c>
      <c r="AI244" s="43" t="s">
        <v>1052</v>
      </c>
      <c r="AJ244" s="43" t="s">
        <v>1837</v>
      </c>
      <c r="AL244" s="43">
        <v>4230</v>
      </c>
      <c r="AO244" s="43" t="s">
        <v>918</v>
      </c>
      <c r="AP244" s="43" t="s">
        <v>923</v>
      </c>
      <c r="AQ244" s="43" t="s">
        <v>938</v>
      </c>
      <c r="AR244" s="43">
        <v>70</v>
      </c>
      <c r="AS244" s="43" t="s">
        <v>939</v>
      </c>
      <c r="AT244" s="43">
        <v>70</v>
      </c>
      <c r="AU244" s="43" t="s">
        <v>939</v>
      </c>
      <c r="AV244" s="43">
        <v>305000</v>
      </c>
      <c r="AW244" s="43">
        <v>21350000</v>
      </c>
      <c r="AX244" s="43">
        <v>22900000</v>
      </c>
      <c r="AY244" s="43" t="s">
        <v>926</v>
      </c>
      <c r="AZ244" s="43">
        <v>1</v>
      </c>
      <c r="BA244" s="43">
        <v>0</v>
      </c>
      <c r="BB244" s="43">
        <v>0</v>
      </c>
      <c r="BC244" s="43">
        <v>0</v>
      </c>
      <c r="BD244" s="43">
        <v>0</v>
      </c>
      <c r="BE244" s="43">
        <v>0</v>
      </c>
      <c r="BF244" s="43">
        <v>0</v>
      </c>
      <c r="BG244" s="43">
        <v>1</v>
      </c>
      <c r="BH244" s="43" t="s">
        <v>12949</v>
      </c>
      <c r="BI244" s="43" t="s">
        <v>11482</v>
      </c>
      <c r="BJ244" s="43">
        <v>1</v>
      </c>
      <c r="BK244" s="43">
        <v>1</v>
      </c>
      <c r="BL244" s="43" t="s">
        <v>11473</v>
      </c>
      <c r="BM244" s="43" t="s">
        <v>12946</v>
      </c>
      <c r="BN244" s="43" t="s">
        <v>13</v>
      </c>
      <c r="BO244" s="43" t="s">
        <v>10025</v>
      </c>
      <c r="BP244" s="43" t="s">
        <v>11568</v>
      </c>
      <c r="BQ244" s="43" t="s">
        <v>11313</v>
      </c>
      <c r="BR244" s="43" t="s">
        <v>12950</v>
      </c>
      <c r="BS244" s="43" t="s">
        <v>8087</v>
      </c>
      <c r="BT244" s="43">
        <v>12338</v>
      </c>
      <c r="BU244" s="43" t="s">
        <v>11752</v>
      </c>
      <c r="BV244" s="43">
        <v>1</v>
      </c>
      <c r="BW244" s="43">
        <v>22900000</v>
      </c>
      <c r="BX244" s="43">
        <v>22900000</v>
      </c>
      <c r="BY244" s="44">
        <v>44013</v>
      </c>
      <c r="BZ244" s="44">
        <v>44013</v>
      </c>
      <c r="CA244" s="43">
        <v>480085702</v>
      </c>
      <c r="CB244" s="45">
        <v>44027</v>
      </c>
      <c r="CC244" s="43" t="s">
        <v>11804</v>
      </c>
      <c r="CD244" s="43">
        <v>0</v>
      </c>
      <c r="CE244" s="43">
        <v>22900000</v>
      </c>
      <c r="CV244" s="43">
        <v>22900000</v>
      </c>
      <c r="CW244" s="43" t="s">
        <v>11531</v>
      </c>
      <c r="DE244" s="43" t="s">
        <v>12951</v>
      </c>
      <c r="DF244" s="43" t="s">
        <v>11482</v>
      </c>
      <c r="DG244" s="43">
        <v>1</v>
      </c>
      <c r="DH244" s="43">
        <v>1</v>
      </c>
      <c r="DI244" s="43">
        <v>3</v>
      </c>
      <c r="DJ244" s="45">
        <f t="shared" si="15"/>
        <v>44027</v>
      </c>
      <c r="DK244" s="43" t="b">
        <f t="shared" si="16"/>
        <v>1</v>
      </c>
      <c r="DL244" s="43" t="b">
        <f t="shared" si="17"/>
        <v>1</v>
      </c>
      <c r="DM244" s="43" t="b">
        <f t="shared" si="18"/>
        <v>1</v>
      </c>
      <c r="DO244" s="43" t="b">
        <f t="shared" si="19"/>
        <v>0</v>
      </c>
    </row>
    <row r="245" spans="1:119" x14ac:dyDescent="0.3">
      <c r="A245" s="43">
        <v>480085663</v>
      </c>
      <c r="B245" s="43" t="s">
        <v>12952</v>
      </c>
      <c r="C245" s="43">
        <v>0</v>
      </c>
      <c r="D245" s="43" t="s">
        <v>12953</v>
      </c>
      <c r="E245" s="43" t="s">
        <v>205</v>
      </c>
      <c r="F245" s="43" t="s">
        <v>11467</v>
      </c>
      <c r="G245" s="43">
        <v>501110</v>
      </c>
      <c r="H245" s="43">
        <v>501110</v>
      </c>
      <c r="I245" s="43">
        <v>872600</v>
      </c>
      <c r="J245" s="43">
        <v>872600</v>
      </c>
      <c r="K245" s="43">
        <v>202008</v>
      </c>
      <c r="L245" s="43">
        <v>202008</v>
      </c>
      <c r="O245" s="43" t="s">
        <v>1824</v>
      </c>
      <c r="P245" s="43" t="s">
        <v>206</v>
      </c>
      <c r="Q245" s="43">
        <v>1</v>
      </c>
      <c r="R245" s="43">
        <v>73350000</v>
      </c>
      <c r="S245" s="43">
        <v>73350000</v>
      </c>
      <c r="T245" s="43" t="s">
        <v>926</v>
      </c>
      <c r="U245" s="43">
        <v>73350000</v>
      </c>
      <c r="V245" s="43" t="s">
        <v>11470</v>
      </c>
      <c r="W245" s="44">
        <v>44026.862916666665</v>
      </c>
      <c r="X245" s="43">
        <v>73350000</v>
      </c>
      <c r="Y245" s="43" t="s">
        <v>12954</v>
      </c>
      <c r="AA245" s="43">
        <v>480085663</v>
      </c>
      <c r="AB245" s="43">
        <v>10</v>
      </c>
      <c r="AC245" s="43" t="s">
        <v>916</v>
      </c>
      <c r="AD245" s="43" t="s">
        <v>917</v>
      </c>
      <c r="AE245" s="43" t="s">
        <v>918</v>
      </c>
      <c r="AF245" s="43" t="s">
        <v>919</v>
      </c>
      <c r="AH245" s="45">
        <v>44026</v>
      </c>
      <c r="AI245" s="43" t="s">
        <v>921</v>
      </c>
      <c r="AJ245" s="43" t="s">
        <v>1824</v>
      </c>
      <c r="AL245" s="43">
        <v>9900</v>
      </c>
      <c r="AO245" s="43" t="s">
        <v>918</v>
      </c>
      <c r="AP245" s="43" t="s">
        <v>923</v>
      </c>
      <c r="AQ245" s="43" t="s">
        <v>924</v>
      </c>
      <c r="AR245" s="43">
        <v>1</v>
      </c>
      <c r="AS245" s="43" t="s">
        <v>925</v>
      </c>
      <c r="AT245" s="43">
        <v>0</v>
      </c>
      <c r="AV245" s="43">
        <v>73350000</v>
      </c>
      <c r="AW245" s="43">
        <v>73350000</v>
      </c>
      <c r="AX245" s="43">
        <v>73350000</v>
      </c>
      <c r="AY245" s="43" t="s">
        <v>926</v>
      </c>
      <c r="AZ245" s="43">
        <v>1</v>
      </c>
      <c r="BA245" s="43">
        <v>0</v>
      </c>
      <c r="BB245" s="43">
        <v>0</v>
      </c>
      <c r="BC245" s="43">
        <v>1</v>
      </c>
      <c r="BD245" s="43">
        <v>73350000</v>
      </c>
      <c r="BE245" s="43">
        <v>1</v>
      </c>
      <c r="BF245" s="43">
        <v>73350000</v>
      </c>
      <c r="BG245" s="43">
        <v>1</v>
      </c>
      <c r="BH245" s="43" t="s">
        <v>12955</v>
      </c>
      <c r="BI245" s="43" t="s">
        <v>11482</v>
      </c>
      <c r="BJ245" s="43">
        <v>1</v>
      </c>
      <c r="BK245" s="43">
        <v>1</v>
      </c>
      <c r="BL245" s="43" t="s">
        <v>11473</v>
      </c>
      <c r="BM245" s="43" t="s">
        <v>12953</v>
      </c>
      <c r="BN245" s="43" t="s">
        <v>27</v>
      </c>
      <c r="BO245" s="43" t="s">
        <v>12453</v>
      </c>
      <c r="BP245" s="43" t="s">
        <v>11694</v>
      </c>
      <c r="BQ245" s="43" t="s">
        <v>12956</v>
      </c>
      <c r="BR245" s="43" t="s">
        <v>12957</v>
      </c>
      <c r="BS245" s="43" t="s">
        <v>8087</v>
      </c>
      <c r="BT245" s="43">
        <v>10369</v>
      </c>
      <c r="BU245" s="43" t="s">
        <v>11254</v>
      </c>
      <c r="BV245" s="43">
        <v>1</v>
      </c>
      <c r="BW245" s="43">
        <v>73350000</v>
      </c>
      <c r="BX245" s="43">
        <v>73350000</v>
      </c>
      <c r="BY245" s="44">
        <v>44044</v>
      </c>
      <c r="BZ245" s="44">
        <v>44075</v>
      </c>
      <c r="CA245" s="43">
        <v>480085663</v>
      </c>
      <c r="CB245" s="45">
        <v>44026</v>
      </c>
      <c r="CC245" s="43" t="s">
        <v>12958</v>
      </c>
      <c r="CD245" s="43">
        <v>73350000</v>
      </c>
      <c r="CE245" s="43">
        <v>0</v>
      </c>
      <c r="CM245" s="43" t="s">
        <v>12094</v>
      </c>
      <c r="CS245" s="43" t="s">
        <v>11509</v>
      </c>
      <c r="CU245" s="43" t="s">
        <v>11509</v>
      </c>
      <c r="DE245" s="43" t="s">
        <v>12959</v>
      </c>
      <c r="DF245" s="43" t="s">
        <v>11482</v>
      </c>
      <c r="DG245" s="43">
        <v>1</v>
      </c>
      <c r="DH245" s="43">
        <v>1</v>
      </c>
      <c r="DI245" s="43">
        <v>1</v>
      </c>
      <c r="DJ245" s="45">
        <f t="shared" si="15"/>
        <v>44026</v>
      </c>
      <c r="DK245" s="43" t="b">
        <f t="shared" si="16"/>
        <v>1</v>
      </c>
      <c r="DL245" s="43" t="b">
        <f t="shared" si="17"/>
        <v>1</v>
      </c>
      <c r="DM245" s="43" t="b">
        <f t="shared" si="18"/>
        <v>1</v>
      </c>
      <c r="DO245" s="43" t="b">
        <f t="shared" si="19"/>
        <v>0</v>
      </c>
    </row>
    <row r="246" spans="1:119" x14ac:dyDescent="0.3">
      <c r="A246" s="43">
        <v>480085664</v>
      </c>
      <c r="B246" s="43" t="s">
        <v>12960</v>
      </c>
      <c r="C246" s="43">
        <v>0</v>
      </c>
      <c r="D246" s="43" t="s">
        <v>12953</v>
      </c>
      <c r="E246" s="43" t="s">
        <v>205</v>
      </c>
      <c r="F246" s="43" t="s">
        <v>11467</v>
      </c>
      <c r="G246" s="43">
        <v>501110</v>
      </c>
      <c r="H246" s="43">
        <v>501110</v>
      </c>
      <c r="I246" s="43">
        <v>872600</v>
      </c>
      <c r="J246" s="43">
        <v>872600</v>
      </c>
      <c r="K246" s="43">
        <v>202008</v>
      </c>
      <c r="L246" s="43">
        <v>202008</v>
      </c>
      <c r="O246" s="43" t="s">
        <v>1825</v>
      </c>
      <c r="P246" s="43" t="s">
        <v>206</v>
      </c>
      <c r="Q246" s="43">
        <v>1</v>
      </c>
      <c r="R246" s="43">
        <v>98015000</v>
      </c>
      <c r="S246" s="43">
        <v>98015000</v>
      </c>
      <c r="T246" s="43" t="s">
        <v>926</v>
      </c>
      <c r="U246" s="43">
        <v>98015000</v>
      </c>
      <c r="V246" s="43" t="s">
        <v>11470</v>
      </c>
      <c r="W246" s="44">
        <v>44026.861319444448</v>
      </c>
      <c r="X246" s="43">
        <v>98015000</v>
      </c>
      <c r="Y246" s="43" t="s">
        <v>12961</v>
      </c>
      <c r="AA246" s="43">
        <v>480085664</v>
      </c>
      <c r="AB246" s="43">
        <v>10</v>
      </c>
      <c r="AC246" s="43" t="s">
        <v>916</v>
      </c>
      <c r="AD246" s="43" t="s">
        <v>917</v>
      </c>
      <c r="AE246" s="43" t="s">
        <v>918</v>
      </c>
      <c r="AF246" s="43" t="s">
        <v>919</v>
      </c>
      <c r="AH246" s="45">
        <v>44026</v>
      </c>
      <c r="AI246" s="43" t="s">
        <v>1005</v>
      </c>
      <c r="AJ246" s="43" t="s">
        <v>1825</v>
      </c>
      <c r="AL246" s="43">
        <v>9900</v>
      </c>
      <c r="AO246" s="43" t="s">
        <v>918</v>
      </c>
      <c r="AP246" s="43" t="s">
        <v>923</v>
      </c>
      <c r="AQ246" s="43" t="s">
        <v>924</v>
      </c>
      <c r="AR246" s="43">
        <v>1</v>
      </c>
      <c r="AS246" s="43" t="s">
        <v>925</v>
      </c>
      <c r="AT246" s="43">
        <v>0</v>
      </c>
      <c r="AV246" s="43">
        <v>98015000</v>
      </c>
      <c r="AW246" s="43">
        <v>98015000</v>
      </c>
      <c r="AX246" s="43">
        <v>98015000</v>
      </c>
      <c r="AY246" s="43" t="s">
        <v>926</v>
      </c>
      <c r="AZ246" s="43">
        <v>1</v>
      </c>
      <c r="BA246" s="43">
        <v>0</v>
      </c>
      <c r="BB246" s="43">
        <v>0</v>
      </c>
      <c r="BC246" s="43">
        <v>1</v>
      </c>
      <c r="BD246" s="43">
        <v>98015000</v>
      </c>
      <c r="BE246" s="43">
        <v>1</v>
      </c>
      <c r="BF246" s="43">
        <v>98015000</v>
      </c>
      <c r="BG246" s="43">
        <v>1</v>
      </c>
      <c r="BH246" s="43" t="s">
        <v>12962</v>
      </c>
      <c r="BI246" s="43" t="s">
        <v>11482</v>
      </c>
      <c r="BJ246" s="43">
        <v>1</v>
      </c>
      <c r="BK246" s="43">
        <v>1</v>
      </c>
      <c r="BL246" s="43" t="s">
        <v>11473</v>
      </c>
      <c r="BM246" s="43" t="s">
        <v>12953</v>
      </c>
      <c r="BN246" s="43" t="s">
        <v>27</v>
      </c>
      <c r="BO246" s="43" t="s">
        <v>12453</v>
      </c>
      <c r="BP246" s="43" t="s">
        <v>11694</v>
      </c>
      <c r="BQ246" s="43" t="s">
        <v>12956</v>
      </c>
      <c r="BR246" s="43" t="s">
        <v>12963</v>
      </c>
      <c r="BS246" s="43" t="s">
        <v>8087</v>
      </c>
      <c r="BT246" s="43">
        <v>11609</v>
      </c>
      <c r="BU246" s="43" t="s">
        <v>11697</v>
      </c>
      <c r="BV246" s="43">
        <v>1</v>
      </c>
      <c r="BW246" s="43">
        <v>98015000</v>
      </c>
      <c r="BX246" s="43">
        <v>98015000</v>
      </c>
      <c r="BY246" s="44">
        <v>44044</v>
      </c>
      <c r="BZ246" s="44">
        <v>44136</v>
      </c>
      <c r="CA246" s="43">
        <v>480085664</v>
      </c>
      <c r="CB246" s="45">
        <v>44026</v>
      </c>
      <c r="CC246" s="43" t="s">
        <v>12958</v>
      </c>
      <c r="CD246" s="43">
        <v>98015000</v>
      </c>
      <c r="CE246" s="43">
        <v>0</v>
      </c>
      <c r="CM246" s="43" t="s">
        <v>12094</v>
      </c>
      <c r="CO246" s="43" t="s">
        <v>11509</v>
      </c>
      <c r="CS246" s="43" t="s">
        <v>11509</v>
      </c>
      <c r="CU246" s="43" t="s">
        <v>11509</v>
      </c>
      <c r="DE246" s="43" t="s">
        <v>12964</v>
      </c>
      <c r="DF246" s="43" t="s">
        <v>11482</v>
      </c>
      <c r="DG246" s="43">
        <v>1</v>
      </c>
      <c r="DH246" s="43">
        <v>1</v>
      </c>
      <c r="DI246" s="43">
        <v>1</v>
      </c>
      <c r="DJ246" s="45">
        <f t="shared" si="15"/>
        <v>44026</v>
      </c>
      <c r="DK246" s="43" t="b">
        <f t="shared" si="16"/>
        <v>1</v>
      </c>
      <c r="DL246" s="43" t="b">
        <f t="shared" si="17"/>
        <v>1</v>
      </c>
      <c r="DM246" s="43" t="b">
        <f t="shared" si="18"/>
        <v>1</v>
      </c>
      <c r="DO246" s="43" t="b">
        <f t="shared" si="19"/>
        <v>0</v>
      </c>
    </row>
    <row r="247" spans="1:119" x14ac:dyDescent="0.3">
      <c r="A247" s="43">
        <v>480085706</v>
      </c>
      <c r="B247" s="43" t="s">
        <v>12965</v>
      </c>
      <c r="C247" s="43">
        <v>0</v>
      </c>
      <c r="D247" s="43" t="s">
        <v>12808</v>
      </c>
      <c r="E247" s="43" t="s">
        <v>184</v>
      </c>
      <c r="F247" s="43" t="s">
        <v>11467</v>
      </c>
      <c r="G247" s="43">
        <v>501730</v>
      </c>
      <c r="H247" s="43">
        <v>501730</v>
      </c>
      <c r="I247" s="43">
        <v>872310</v>
      </c>
      <c r="J247" s="43">
        <v>872310</v>
      </c>
      <c r="K247" s="43">
        <v>202007</v>
      </c>
      <c r="L247" s="43">
        <v>202007</v>
      </c>
      <c r="O247" s="43" t="s">
        <v>1756</v>
      </c>
      <c r="P247" s="43" t="s">
        <v>12809</v>
      </c>
      <c r="Q247" s="43">
        <v>1</v>
      </c>
      <c r="R247" s="43">
        <v>162229900</v>
      </c>
      <c r="S247" s="43">
        <v>162229900</v>
      </c>
      <c r="T247" s="43" t="s">
        <v>926</v>
      </c>
      <c r="U247" s="43">
        <v>162229900</v>
      </c>
      <c r="V247" s="43" t="s">
        <v>11487</v>
      </c>
      <c r="W247" s="44">
        <v>44027.868622685186</v>
      </c>
      <c r="X247" s="43">
        <v>162229900</v>
      </c>
      <c r="Y247" s="43" t="s">
        <v>12966</v>
      </c>
      <c r="AA247" s="43">
        <v>480085706</v>
      </c>
      <c r="AB247" s="43">
        <v>10</v>
      </c>
      <c r="AC247" s="43" t="s">
        <v>916</v>
      </c>
      <c r="AD247" s="43" t="s">
        <v>917</v>
      </c>
      <c r="AE247" s="43" t="s">
        <v>918</v>
      </c>
      <c r="AF247" s="43" t="s">
        <v>919</v>
      </c>
      <c r="AG247" s="43" t="s">
        <v>920</v>
      </c>
      <c r="AH247" s="45">
        <v>44026</v>
      </c>
      <c r="AI247" s="43" t="s">
        <v>1320</v>
      </c>
      <c r="AJ247" s="43" t="s">
        <v>1756</v>
      </c>
      <c r="AL247" s="43">
        <v>9900</v>
      </c>
      <c r="AO247" s="43" t="s">
        <v>918</v>
      </c>
      <c r="AP247" s="43" t="s">
        <v>923</v>
      </c>
      <c r="AQ247" s="43" t="s">
        <v>924</v>
      </c>
      <c r="AR247" s="43">
        <v>1</v>
      </c>
      <c r="AS247" s="43" t="s">
        <v>925</v>
      </c>
      <c r="AT247" s="43">
        <v>0</v>
      </c>
      <c r="AV247" s="43">
        <v>162229900</v>
      </c>
      <c r="AW247" s="43">
        <v>162229900</v>
      </c>
      <c r="AX247" s="43">
        <v>162229900</v>
      </c>
      <c r="AY247" s="43" t="s">
        <v>926</v>
      </c>
      <c r="AZ247" s="43">
        <v>1</v>
      </c>
      <c r="BA247" s="43">
        <v>0</v>
      </c>
      <c r="BB247" s="43">
        <v>0</v>
      </c>
      <c r="BC247" s="43">
        <v>0</v>
      </c>
      <c r="BD247" s="43">
        <v>0</v>
      </c>
      <c r="BE247" s="43">
        <v>0</v>
      </c>
      <c r="BF247" s="43">
        <v>0</v>
      </c>
      <c r="BG247" s="43">
        <v>1</v>
      </c>
      <c r="BH247" s="43" t="s">
        <v>12967</v>
      </c>
      <c r="BI247" s="43" t="s">
        <v>11482</v>
      </c>
      <c r="BJ247" s="43">
        <v>1</v>
      </c>
      <c r="BK247" s="43">
        <v>1</v>
      </c>
      <c r="BL247" s="43" t="s">
        <v>11473</v>
      </c>
      <c r="BM247" s="43" t="s">
        <v>12808</v>
      </c>
      <c r="BN247" s="43" t="s">
        <v>8</v>
      </c>
      <c r="BO247" s="43" t="s">
        <v>11539</v>
      </c>
      <c r="BP247" s="43" t="s">
        <v>11302</v>
      </c>
      <c r="BQ247" s="43" t="s">
        <v>11668</v>
      </c>
      <c r="BR247" s="43" t="s">
        <v>12968</v>
      </c>
      <c r="BS247" s="43" t="s">
        <v>8087</v>
      </c>
      <c r="BT247" s="43">
        <v>12433</v>
      </c>
      <c r="BU247" s="43" t="s">
        <v>11285</v>
      </c>
      <c r="BV247" s="43">
        <v>1</v>
      </c>
      <c r="BW247" s="43">
        <v>162229900</v>
      </c>
      <c r="BX247" s="43">
        <v>162229900</v>
      </c>
      <c r="BY247" s="44">
        <v>44013</v>
      </c>
      <c r="BZ247" s="44">
        <v>44013</v>
      </c>
      <c r="CA247" s="43">
        <v>480085706</v>
      </c>
      <c r="CB247" s="45">
        <v>44027</v>
      </c>
      <c r="CC247" s="43" t="s">
        <v>11804</v>
      </c>
      <c r="CD247" s="43">
        <v>0</v>
      </c>
      <c r="CE247" s="43">
        <v>162229900</v>
      </c>
      <c r="CV247" s="43">
        <v>162229900</v>
      </c>
      <c r="CW247" s="43">
        <v>5121714642</v>
      </c>
      <c r="DE247" s="43" t="s">
        <v>12969</v>
      </c>
      <c r="DF247" s="43" t="s">
        <v>11482</v>
      </c>
      <c r="DG247" s="43">
        <v>1</v>
      </c>
      <c r="DH247" s="43">
        <v>1</v>
      </c>
      <c r="DI247" s="43">
        <v>1</v>
      </c>
      <c r="DJ247" s="45">
        <f t="shared" si="15"/>
        <v>44027</v>
      </c>
      <c r="DK247" s="43" t="b">
        <f t="shared" si="16"/>
        <v>1</v>
      </c>
      <c r="DL247" s="43" t="b">
        <f t="shared" si="17"/>
        <v>1</v>
      </c>
      <c r="DM247" s="43" t="b">
        <f t="shared" si="18"/>
        <v>1</v>
      </c>
      <c r="DO247" s="43" t="b">
        <f t="shared" si="19"/>
        <v>0</v>
      </c>
    </row>
    <row r="248" spans="1:119" x14ac:dyDescent="0.3">
      <c r="A248" s="43">
        <v>480085707</v>
      </c>
      <c r="B248" s="43" t="s">
        <v>12970</v>
      </c>
      <c r="C248" s="43">
        <v>0</v>
      </c>
      <c r="D248" s="43" t="s">
        <v>12808</v>
      </c>
      <c r="E248" s="43" t="s">
        <v>184</v>
      </c>
      <c r="F248" s="43" t="s">
        <v>11467</v>
      </c>
      <c r="G248" s="43">
        <v>501730</v>
      </c>
      <c r="H248" s="43">
        <v>501730</v>
      </c>
      <c r="I248" s="43">
        <v>872310</v>
      </c>
      <c r="J248" s="43">
        <v>872310</v>
      </c>
      <c r="K248" s="43">
        <v>202007</v>
      </c>
      <c r="L248" s="43">
        <v>202007</v>
      </c>
      <c r="O248" s="43" t="s">
        <v>1755</v>
      </c>
      <c r="P248" s="43" t="s">
        <v>12809</v>
      </c>
      <c r="Q248" s="43">
        <v>1</v>
      </c>
      <c r="R248" s="43">
        <v>182553000</v>
      </c>
      <c r="S248" s="43">
        <v>182553000</v>
      </c>
      <c r="T248" s="43" t="s">
        <v>926</v>
      </c>
      <c r="U248" s="43">
        <v>182553000</v>
      </c>
      <c r="V248" s="43" t="s">
        <v>11487</v>
      </c>
      <c r="W248" s="44">
        <v>44027.874814814815</v>
      </c>
      <c r="X248" s="43">
        <v>182553000</v>
      </c>
      <c r="Y248" s="43" t="s">
        <v>12971</v>
      </c>
      <c r="AA248" s="43">
        <v>480085707</v>
      </c>
      <c r="AB248" s="43">
        <v>10</v>
      </c>
      <c r="AC248" s="43" t="s">
        <v>916</v>
      </c>
      <c r="AD248" s="43" t="s">
        <v>917</v>
      </c>
      <c r="AE248" s="43" t="s">
        <v>918</v>
      </c>
      <c r="AF248" s="43" t="s">
        <v>919</v>
      </c>
      <c r="AG248" s="43" t="s">
        <v>920</v>
      </c>
      <c r="AH248" s="45">
        <v>44026</v>
      </c>
      <c r="AI248" s="43" t="s">
        <v>1065</v>
      </c>
      <c r="AJ248" s="43" t="s">
        <v>1755</v>
      </c>
      <c r="AL248" s="43">
        <v>9900</v>
      </c>
      <c r="AO248" s="43" t="s">
        <v>918</v>
      </c>
      <c r="AP248" s="43" t="s">
        <v>923</v>
      </c>
      <c r="AQ248" s="43" t="s">
        <v>924</v>
      </c>
      <c r="AR248" s="43">
        <v>1</v>
      </c>
      <c r="AS248" s="43" t="s">
        <v>925</v>
      </c>
      <c r="AT248" s="43">
        <v>0</v>
      </c>
      <c r="AV248" s="43">
        <v>182553000</v>
      </c>
      <c r="AW248" s="43">
        <v>182553000</v>
      </c>
      <c r="AX248" s="43">
        <v>182553000</v>
      </c>
      <c r="AY248" s="43" t="s">
        <v>926</v>
      </c>
      <c r="AZ248" s="43">
        <v>1</v>
      </c>
      <c r="BA248" s="43">
        <v>0</v>
      </c>
      <c r="BB248" s="43">
        <v>0</v>
      </c>
      <c r="BC248" s="43">
        <v>0</v>
      </c>
      <c r="BD248" s="43">
        <v>0</v>
      </c>
      <c r="BE248" s="43">
        <v>0</v>
      </c>
      <c r="BF248" s="43">
        <v>0</v>
      </c>
      <c r="BG248" s="43">
        <v>1</v>
      </c>
      <c r="BH248" s="43" t="s">
        <v>12972</v>
      </c>
      <c r="BI248" s="43" t="s">
        <v>11482</v>
      </c>
      <c r="BJ248" s="43">
        <v>1</v>
      </c>
      <c r="BK248" s="43">
        <v>1</v>
      </c>
      <c r="BL248" s="43" t="s">
        <v>11473</v>
      </c>
      <c r="BM248" s="43" t="s">
        <v>12808</v>
      </c>
      <c r="BN248" s="43" t="s">
        <v>8</v>
      </c>
      <c r="BO248" s="43" t="s">
        <v>11539</v>
      </c>
      <c r="BP248" s="43" t="s">
        <v>11302</v>
      </c>
      <c r="BQ248" s="43" t="s">
        <v>11668</v>
      </c>
      <c r="BR248" s="43" t="s">
        <v>12973</v>
      </c>
      <c r="BS248" s="43" t="s">
        <v>11478</v>
      </c>
      <c r="BT248" s="43">
        <v>11590</v>
      </c>
      <c r="BU248" s="43" t="s">
        <v>11270</v>
      </c>
      <c r="BV248" s="43">
        <v>1</v>
      </c>
      <c r="BW248" s="43">
        <v>182553000</v>
      </c>
      <c r="BX248" s="43">
        <v>182553000</v>
      </c>
      <c r="BY248" s="44">
        <v>44013</v>
      </c>
      <c r="BZ248" s="44">
        <v>44013</v>
      </c>
      <c r="CA248" s="43">
        <v>480085707</v>
      </c>
      <c r="CB248" s="45">
        <v>44027</v>
      </c>
      <c r="CC248" s="43" t="s">
        <v>11804</v>
      </c>
      <c r="CD248" s="43">
        <v>0</v>
      </c>
      <c r="CE248" s="43">
        <v>182553000</v>
      </c>
      <c r="CV248" s="43">
        <v>182553000</v>
      </c>
      <c r="CW248" s="43">
        <v>5121714641</v>
      </c>
      <c r="DE248" s="43" t="s">
        <v>12974</v>
      </c>
      <c r="DF248" s="43" t="s">
        <v>11482</v>
      </c>
      <c r="DG248" s="43">
        <v>1</v>
      </c>
      <c r="DH248" s="43">
        <v>1</v>
      </c>
      <c r="DI248" s="43">
        <v>1</v>
      </c>
      <c r="DJ248" s="45">
        <f t="shared" si="15"/>
        <v>44027</v>
      </c>
      <c r="DK248" s="43" t="b">
        <f t="shared" si="16"/>
        <v>1</v>
      </c>
      <c r="DL248" s="43" t="b">
        <f t="shared" si="17"/>
        <v>1</v>
      </c>
      <c r="DM248" s="43" t="b">
        <f t="shared" si="18"/>
        <v>1</v>
      </c>
      <c r="DO248" s="43" t="b">
        <f t="shared" si="19"/>
        <v>0</v>
      </c>
    </row>
    <row r="249" spans="1:119" x14ac:dyDescent="0.3">
      <c r="A249" s="43">
        <v>480085923</v>
      </c>
      <c r="B249" s="43" t="s">
        <v>12975</v>
      </c>
      <c r="C249" s="43">
        <v>0</v>
      </c>
      <c r="D249" s="43" t="s">
        <v>12808</v>
      </c>
      <c r="E249" s="43" t="s">
        <v>184</v>
      </c>
      <c r="F249" s="43" t="s">
        <v>11467</v>
      </c>
      <c r="G249" s="43">
        <v>501110</v>
      </c>
      <c r="H249" s="43">
        <v>501110</v>
      </c>
      <c r="I249" s="43">
        <v>872310</v>
      </c>
      <c r="J249" s="43">
        <v>872310</v>
      </c>
      <c r="K249" s="43">
        <v>202007</v>
      </c>
      <c r="L249" s="43">
        <v>202007</v>
      </c>
      <c r="O249" s="43" t="s">
        <v>1894</v>
      </c>
      <c r="P249" s="43" t="s">
        <v>12809</v>
      </c>
      <c r="Q249" s="43">
        <v>1</v>
      </c>
      <c r="R249" s="43">
        <v>935348480</v>
      </c>
      <c r="S249" s="43">
        <v>935348480</v>
      </c>
      <c r="T249" s="43" t="s">
        <v>926</v>
      </c>
      <c r="U249" s="43">
        <v>935348480</v>
      </c>
      <c r="V249" s="43" t="s">
        <v>11487</v>
      </c>
      <c r="W249" s="44">
        <v>44034.884664351855</v>
      </c>
      <c r="X249" s="43">
        <v>935348480</v>
      </c>
      <c r="Y249" s="43" t="s">
        <v>12976</v>
      </c>
      <c r="AA249" s="43">
        <v>480085923</v>
      </c>
      <c r="AB249" s="43">
        <v>10</v>
      </c>
      <c r="AC249" s="43" t="s">
        <v>916</v>
      </c>
      <c r="AD249" s="43" t="s">
        <v>917</v>
      </c>
      <c r="AE249" s="43" t="s">
        <v>918</v>
      </c>
      <c r="AF249" s="43" t="s">
        <v>919</v>
      </c>
      <c r="AG249" s="43" t="s">
        <v>920</v>
      </c>
      <c r="AH249" s="45">
        <v>44026</v>
      </c>
      <c r="AI249" s="43" t="s">
        <v>994</v>
      </c>
      <c r="AJ249" s="43" t="s">
        <v>1894</v>
      </c>
      <c r="AL249" s="43">
        <v>9900</v>
      </c>
      <c r="AO249" s="43" t="s">
        <v>918</v>
      </c>
      <c r="AP249" s="43" t="s">
        <v>923</v>
      </c>
      <c r="AQ249" s="43" t="s">
        <v>924</v>
      </c>
      <c r="AR249" s="43">
        <v>1</v>
      </c>
      <c r="AS249" s="43" t="s">
        <v>925</v>
      </c>
      <c r="AT249" s="43">
        <v>0</v>
      </c>
      <c r="AV249" s="43">
        <v>935348480</v>
      </c>
      <c r="AW249" s="43">
        <v>935348480</v>
      </c>
      <c r="AX249" s="43">
        <v>935348480</v>
      </c>
      <c r="AY249" s="43" t="s">
        <v>926</v>
      </c>
      <c r="AZ249" s="43">
        <v>1</v>
      </c>
      <c r="BA249" s="43">
        <v>0</v>
      </c>
      <c r="BB249" s="43">
        <v>0</v>
      </c>
      <c r="BC249" s="43">
        <v>0</v>
      </c>
      <c r="BD249" s="43">
        <v>0</v>
      </c>
      <c r="BE249" s="43">
        <v>0</v>
      </c>
      <c r="BF249" s="43">
        <v>0</v>
      </c>
      <c r="BG249" s="43">
        <v>1</v>
      </c>
      <c r="BH249" s="43" t="s">
        <v>12977</v>
      </c>
      <c r="BI249" s="43" t="s">
        <v>11482</v>
      </c>
      <c r="BJ249" s="43">
        <v>1</v>
      </c>
      <c r="BK249" s="43">
        <v>1</v>
      </c>
      <c r="BL249" s="43" t="s">
        <v>11473</v>
      </c>
      <c r="BM249" s="43" t="s">
        <v>12808</v>
      </c>
      <c r="BN249" s="43" t="s">
        <v>8</v>
      </c>
      <c r="BO249" s="43" t="s">
        <v>11539</v>
      </c>
      <c r="BP249" s="43" t="s">
        <v>11302</v>
      </c>
      <c r="BQ249" s="43" t="s">
        <v>11668</v>
      </c>
      <c r="BR249" s="43" t="s">
        <v>1894</v>
      </c>
      <c r="BS249" s="43" t="s">
        <v>11478</v>
      </c>
      <c r="BT249" s="43">
        <v>12428</v>
      </c>
      <c r="BU249" s="43" t="s">
        <v>12978</v>
      </c>
      <c r="BV249" s="43">
        <v>1</v>
      </c>
      <c r="BW249" s="43">
        <v>935348480</v>
      </c>
      <c r="BX249" s="43">
        <v>935348480</v>
      </c>
      <c r="BY249" s="44">
        <v>44013</v>
      </c>
      <c r="BZ249" s="44">
        <v>44013</v>
      </c>
      <c r="CA249" s="43">
        <v>480085923</v>
      </c>
      <c r="CB249" s="45">
        <v>44034</v>
      </c>
      <c r="CC249" s="43" t="s">
        <v>11804</v>
      </c>
      <c r="CD249" s="43">
        <v>0</v>
      </c>
      <c r="CE249" s="43">
        <v>935348480</v>
      </c>
      <c r="CV249" s="43">
        <v>935348480</v>
      </c>
      <c r="CW249" s="43">
        <v>5121716639</v>
      </c>
      <c r="DE249" s="43" t="s">
        <v>12979</v>
      </c>
      <c r="DF249" s="43" t="s">
        <v>11482</v>
      </c>
      <c r="DG249" s="43">
        <v>1</v>
      </c>
      <c r="DH249" s="43">
        <v>1</v>
      </c>
      <c r="DI249" s="43">
        <v>1</v>
      </c>
      <c r="DJ249" s="45">
        <f t="shared" si="15"/>
        <v>44034</v>
      </c>
      <c r="DK249" s="43" t="b">
        <f t="shared" si="16"/>
        <v>1</v>
      </c>
      <c r="DL249" s="43" t="b">
        <f t="shared" si="17"/>
        <v>1</v>
      </c>
      <c r="DM249" s="43" t="b">
        <f t="shared" si="18"/>
        <v>1</v>
      </c>
      <c r="DO249" s="43" t="b">
        <f t="shared" si="19"/>
        <v>0</v>
      </c>
    </row>
    <row r="250" spans="1:119" x14ac:dyDescent="0.3">
      <c r="A250" s="43">
        <v>480085708</v>
      </c>
      <c r="B250" s="43" t="s">
        <v>12980</v>
      </c>
      <c r="C250" s="43">
        <v>0</v>
      </c>
      <c r="D250" s="43" t="s">
        <v>12912</v>
      </c>
      <c r="E250" s="43" t="s">
        <v>287</v>
      </c>
      <c r="F250" s="43" t="s">
        <v>11467</v>
      </c>
      <c r="G250" s="43">
        <v>501730</v>
      </c>
      <c r="H250" s="43">
        <v>501730</v>
      </c>
      <c r="I250" s="43">
        <v>872310</v>
      </c>
      <c r="J250" s="43">
        <v>872310</v>
      </c>
      <c r="K250" s="43">
        <v>202007</v>
      </c>
      <c r="L250" s="43">
        <v>202007</v>
      </c>
      <c r="O250" s="43" t="s">
        <v>1842</v>
      </c>
      <c r="P250" s="43" t="s">
        <v>12913</v>
      </c>
      <c r="Q250" s="43">
        <v>1</v>
      </c>
      <c r="R250" s="43">
        <v>36870000</v>
      </c>
      <c r="S250" s="43">
        <v>36870000</v>
      </c>
      <c r="T250" s="43" t="s">
        <v>926</v>
      </c>
      <c r="U250" s="43">
        <v>36870000</v>
      </c>
      <c r="V250" s="43" t="s">
        <v>11487</v>
      </c>
      <c r="W250" s="44">
        <v>44027.877546296295</v>
      </c>
      <c r="X250" s="43">
        <v>36870000</v>
      </c>
      <c r="Y250" s="43" t="s">
        <v>12981</v>
      </c>
      <c r="AA250" s="43">
        <v>480085708</v>
      </c>
      <c r="AB250" s="43">
        <v>10</v>
      </c>
      <c r="AC250" s="43" t="s">
        <v>916</v>
      </c>
      <c r="AD250" s="43" t="s">
        <v>917</v>
      </c>
      <c r="AE250" s="43" t="s">
        <v>918</v>
      </c>
      <c r="AF250" s="43" t="s">
        <v>919</v>
      </c>
      <c r="AG250" s="43" t="s">
        <v>920</v>
      </c>
      <c r="AH250" s="45">
        <v>44026</v>
      </c>
      <c r="AI250" s="43" t="s">
        <v>1065</v>
      </c>
      <c r="AJ250" s="43" t="s">
        <v>1842</v>
      </c>
      <c r="AL250" s="43">
        <v>9900</v>
      </c>
      <c r="AO250" s="43" t="s">
        <v>918</v>
      </c>
      <c r="AP250" s="43" t="s">
        <v>923</v>
      </c>
      <c r="AQ250" s="43" t="s">
        <v>924</v>
      </c>
      <c r="AR250" s="43">
        <v>1</v>
      </c>
      <c r="AS250" s="43" t="s">
        <v>925</v>
      </c>
      <c r="AT250" s="43">
        <v>0</v>
      </c>
      <c r="AV250" s="43">
        <v>36870000</v>
      </c>
      <c r="AW250" s="43">
        <v>36870000</v>
      </c>
      <c r="AX250" s="43">
        <v>36870000</v>
      </c>
      <c r="AY250" s="43" t="s">
        <v>926</v>
      </c>
      <c r="AZ250" s="43">
        <v>1</v>
      </c>
      <c r="BA250" s="43">
        <v>0</v>
      </c>
      <c r="BB250" s="43">
        <v>0</v>
      </c>
      <c r="BC250" s="43">
        <v>0</v>
      </c>
      <c r="BD250" s="43">
        <v>0</v>
      </c>
      <c r="BE250" s="43">
        <v>0</v>
      </c>
      <c r="BF250" s="43">
        <v>0</v>
      </c>
      <c r="BG250" s="43">
        <v>1</v>
      </c>
      <c r="BH250" s="43" t="s">
        <v>12982</v>
      </c>
      <c r="BI250" s="43" t="s">
        <v>11482</v>
      </c>
      <c r="BJ250" s="43">
        <v>1</v>
      </c>
      <c r="BK250" s="43">
        <v>1</v>
      </c>
      <c r="BL250" s="43" t="s">
        <v>11473</v>
      </c>
      <c r="BM250" s="43" t="s">
        <v>12912</v>
      </c>
      <c r="BN250" s="43" t="s">
        <v>8</v>
      </c>
      <c r="BO250" s="43" t="s">
        <v>11539</v>
      </c>
      <c r="BP250" s="43" t="s">
        <v>11302</v>
      </c>
      <c r="BQ250" s="43" t="s">
        <v>11668</v>
      </c>
      <c r="BR250" s="43" t="s">
        <v>1842</v>
      </c>
      <c r="BS250" s="43" t="s">
        <v>8087</v>
      </c>
      <c r="BT250" s="43">
        <v>11590</v>
      </c>
      <c r="BU250" s="43" t="s">
        <v>11270</v>
      </c>
      <c r="BV250" s="43">
        <v>1</v>
      </c>
      <c r="BW250" s="43">
        <v>36870000</v>
      </c>
      <c r="BX250" s="43">
        <v>36870000</v>
      </c>
      <c r="BY250" s="44">
        <v>44013</v>
      </c>
      <c r="BZ250" s="44">
        <v>44013</v>
      </c>
      <c r="CA250" s="43">
        <v>480085708</v>
      </c>
      <c r="CB250" s="45">
        <v>44027</v>
      </c>
      <c r="CC250" s="43" t="s">
        <v>11804</v>
      </c>
      <c r="CD250" s="43">
        <v>0</v>
      </c>
      <c r="CE250" s="43">
        <v>36870000</v>
      </c>
      <c r="CV250" s="43">
        <v>36870000</v>
      </c>
      <c r="CW250" s="43">
        <v>5121715255</v>
      </c>
      <c r="DE250" s="43" t="s">
        <v>12983</v>
      </c>
      <c r="DF250" s="43" t="s">
        <v>11482</v>
      </c>
      <c r="DG250" s="43">
        <v>1</v>
      </c>
      <c r="DH250" s="43">
        <v>1</v>
      </c>
      <c r="DI250" s="43">
        <v>1</v>
      </c>
      <c r="DJ250" s="45">
        <f t="shared" si="15"/>
        <v>44027</v>
      </c>
      <c r="DK250" s="43" t="b">
        <f t="shared" si="16"/>
        <v>1</v>
      </c>
      <c r="DL250" s="43" t="b">
        <f t="shared" si="17"/>
        <v>1</v>
      </c>
      <c r="DM250" s="43" t="b">
        <f t="shared" si="18"/>
        <v>1</v>
      </c>
      <c r="DO250" s="43" t="b">
        <f t="shared" si="19"/>
        <v>0</v>
      </c>
    </row>
    <row r="251" spans="1:119" x14ac:dyDescent="0.3">
      <c r="A251" s="43">
        <v>480085709</v>
      </c>
      <c r="B251" s="43" t="s">
        <v>12984</v>
      </c>
      <c r="C251" s="43">
        <v>0</v>
      </c>
      <c r="D251" s="43" t="s">
        <v>12912</v>
      </c>
      <c r="E251" s="43" t="s">
        <v>287</v>
      </c>
      <c r="F251" s="43" t="s">
        <v>11467</v>
      </c>
      <c r="G251" s="43">
        <v>501730</v>
      </c>
      <c r="H251" s="43">
        <v>501730</v>
      </c>
      <c r="I251" s="43">
        <v>872310</v>
      </c>
      <c r="J251" s="43">
        <v>872310</v>
      </c>
      <c r="K251" s="43">
        <v>202007</v>
      </c>
      <c r="L251" s="43">
        <v>202007</v>
      </c>
      <c r="O251" s="43" t="s">
        <v>1843</v>
      </c>
      <c r="P251" s="43" t="s">
        <v>12913</v>
      </c>
      <c r="Q251" s="43">
        <v>1</v>
      </c>
      <c r="R251" s="43">
        <v>36870000</v>
      </c>
      <c r="S251" s="43">
        <v>36870000</v>
      </c>
      <c r="T251" s="43" t="s">
        <v>926</v>
      </c>
      <c r="U251" s="43">
        <v>36870000</v>
      </c>
      <c r="V251" s="43" t="s">
        <v>11487</v>
      </c>
      <c r="W251" s="44">
        <v>44027.88082175926</v>
      </c>
      <c r="X251" s="43">
        <v>36870000</v>
      </c>
      <c r="Y251" s="43" t="s">
        <v>12985</v>
      </c>
      <c r="AA251" s="43">
        <v>480085709</v>
      </c>
      <c r="AB251" s="43">
        <v>10</v>
      </c>
      <c r="AC251" s="43" t="s">
        <v>916</v>
      </c>
      <c r="AD251" s="43" t="s">
        <v>917</v>
      </c>
      <c r="AE251" s="43" t="s">
        <v>918</v>
      </c>
      <c r="AF251" s="43" t="s">
        <v>919</v>
      </c>
      <c r="AG251" s="43" t="s">
        <v>920</v>
      </c>
      <c r="AH251" s="45">
        <v>44026</v>
      </c>
      <c r="AI251" s="43" t="s">
        <v>1065</v>
      </c>
      <c r="AJ251" s="43" t="s">
        <v>1843</v>
      </c>
      <c r="AL251" s="43">
        <v>9900</v>
      </c>
      <c r="AO251" s="43" t="s">
        <v>918</v>
      </c>
      <c r="AP251" s="43" t="s">
        <v>923</v>
      </c>
      <c r="AQ251" s="43" t="s">
        <v>924</v>
      </c>
      <c r="AR251" s="43">
        <v>1</v>
      </c>
      <c r="AS251" s="43" t="s">
        <v>925</v>
      </c>
      <c r="AT251" s="43">
        <v>0</v>
      </c>
      <c r="AV251" s="43">
        <v>36870000</v>
      </c>
      <c r="AW251" s="43">
        <v>36870000</v>
      </c>
      <c r="AX251" s="43">
        <v>36870000</v>
      </c>
      <c r="AY251" s="43" t="s">
        <v>926</v>
      </c>
      <c r="AZ251" s="43">
        <v>1</v>
      </c>
      <c r="BA251" s="43">
        <v>0</v>
      </c>
      <c r="BB251" s="43">
        <v>0</v>
      </c>
      <c r="BC251" s="43">
        <v>0</v>
      </c>
      <c r="BD251" s="43">
        <v>0</v>
      </c>
      <c r="BE251" s="43">
        <v>0</v>
      </c>
      <c r="BF251" s="43">
        <v>0</v>
      </c>
      <c r="BG251" s="43">
        <v>1</v>
      </c>
      <c r="BH251" s="43" t="s">
        <v>12986</v>
      </c>
      <c r="BI251" s="43" t="s">
        <v>11482</v>
      </c>
      <c r="BJ251" s="43">
        <v>1</v>
      </c>
      <c r="BK251" s="43">
        <v>1</v>
      </c>
      <c r="BL251" s="43" t="s">
        <v>11473</v>
      </c>
      <c r="BM251" s="43" t="s">
        <v>12912</v>
      </c>
      <c r="BN251" s="43" t="s">
        <v>8</v>
      </c>
      <c r="BO251" s="43" t="s">
        <v>11539</v>
      </c>
      <c r="BP251" s="43" t="s">
        <v>11302</v>
      </c>
      <c r="BQ251" s="43" t="s">
        <v>11668</v>
      </c>
      <c r="BR251" s="43" t="s">
        <v>1843</v>
      </c>
      <c r="BS251" s="43" t="s">
        <v>8087</v>
      </c>
      <c r="BT251" s="43">
        <v>11590</v>
      </c>
      <c r="BU251" s="43" t="s">
        <v>11270</v>
      </c>
      <c r="BV251" s="43">
        <v>1</v>
      </c>
      <c r="BW251" s="43">
        <v>36870000</v>
      </c>
      <c r="BX251" s="43">
        <v>36870000</v>
      </c>
      <c r="BY251" s="44">
        <v>44013</v>
      </c>
      <c r="BZ251" s="44">
        <v>44013</v>
      </c>
      <c r="CA251" s="43">
        <v>480085709</v>
      </c>
      <c r="CB251" s="45">
        <v>44027</v>
      </c>
      <c r="CC251" s="43" t="s">
        <v>11804</v>
      </c>
      <c r="CD251" s="43">
        <v>0</v>
      </c>
      <c r="CE251" s="43">
        <v>36870000</v>
      </c>
      <c r="CV251" s="43">
        <v>36870000</v>
      </c>
      <c r="CW251" s="43">
        <v>5121715276</v>
      </c>
      <c r="DE251" s="43" t="s">
        <v>12987</v>
      </c>
      <c r="DF251" s="43" t="s">
        <v>11482</v>
      </c>
      <c r="DG251" s="43">
        <v>1</v>
      </c>
      <c r="DH251" s="43">
        <v>1</v>
      </c>
      <c r="DI251" s="43">
        <v>1</v>
      </c>
      <c r="DJ251" s="45">
        <f t="shared" si="15"/>
        <v>44027</v>
      </c>
      <c r="DK251" s="43" t="b">
        <f t="shared" si="16"/>
        <v>1</v>
      </c>
      <c r="DL251" s="43" t="b">
        <f t="shared" si="17"/>
        <v>1</v>
      </c>
      <c r="DM251" s="43" t="b">
        <f t="shared" si="18"/>
        <v>1</v>
      </c>
      <c r="DO251" s="43" t="b">
        <f t="shared" si="19"/>
        <v>0</v>
      </c>
    </row>
    <row r="252" spans="1:119" x14ac:dyDescent="0.3">
      <c r="A252" s="43">
        <v>480085710</v>
      </c>
      <c r="B252" s="43" t="s">
        <v>12988</v>
      </c>
      <c r="C252" s="43">
        <v>0</v>
      </c>
      <c r="D252" s="43" t="s">
        <v>12989</v>
      </c>
      <c r="E252" s="43" t="s">
        <v>283</v>
      </c>
      <c r="F252" s="43" t="s">
        <v>11467</v>
      </c>
      <c r="G252" s="43">
        <v>501730</v>
      </c>
      <c r="H252" s="43">
        <v>501730</v>
      </c>
      <c r="I252" s="43">
        <v>871440</v>
      </c>
      <c r="J252" s="43">
        <v>871440</v>
      </c>
      <c r="K252" s="43">
        <v>202007</v>
      </c>
      <c r="L252" s="43">
        <v>202007</v>
      </c>
      <c r="O252" s="43" t="s">
        <v>1845</v>
      </c>
      <c r="P252" s="43" t="s">
        <v>12990</v>
      </c>
      <c r="Q252" s="43">
        <v>1</v>
      </c>
      <c r="R252" s="43">
        <v>95580800</v>
      </c>
      <c r="S252" s="43">
        <v>95580800</v>
      </c>
      <c r="T252" s="43" t="s">
        <v>926</v>
      </c>
      <c r="U252" s="43">
        <v>95580800</v>
      </c>
      <c r="V252" s="43" t="s">
        <v>11470</v>
      </c>
      <c r="W252" s="44">
        <v>44027.88958333333</v>
      </c>
      <c r="X252" s="43">
        <v>477904000</v>
      </c>
      <c r="Y252" s="43" t="s">
        <v>12991</v>
      </c>
      <c r="AA252" s="43">
        <v>480085710</v>
      </c>
      <c r="AB252" s="43">
        <v>10</v>
      </c>
      <c r="AC252" s="43" t="s">
        <v>916</v>
      </c>
      <c r="AD252" s="43" t="s">
        <v>917</v>
      </c>
      <c r="AE252" s="43" t="s">
        <v>918</v>
      </c>
      <c r="AF252" s="43" t="s">
        <v>919</v>
      </c>
      <c r="AG252" s="43" t="s">
        <v>920</v>
      </c>
      <c r="AH252" s="45">
        <v>44027</v>
      </c>
      <c r="AI252" s="43" t="s">
        <v>1844</v>
      </c>
      <c r="AJ252" s="43" t="s">
        <v>1845</v>
      </c>
      <c r="AL252" s="43">
        <v>9900</v>
      </c>
      <c r="AO252" s="43" t="s">
        <v>918</v>
      </c>
      <c r="AP252" s="43" t="s">
        <v>923</v>
      </c>
      <c r="AQ252" s="43" t="s">
        <v>924</v>
      </c>
      <c r="AR252" s="43">
        <v>1</v>
      </c>
      <c r="AS252" s="43" t="s">
        <v>925</v>
      </c>
      <c r="AT252" s="43">
        <v>0</v>
      </c>
      <c r="AV252" s="43">
        <v>95580800</v>
      </c>
      <c r="AW252" s="43">
        <v>95580800</v>
      </c>
      <c r="AX252" s="43">
        <v>477904000</v>
      </c>
      <c r="AY252" s="43" t="s">
        <v>926</v>
      </c>
      <c r="AZ252" s="43">
        <v>1</v>
      </c>
      <c r="BA252" s="43">
        <v>0</v>
      </c>
      <c r="BB252" s="43">
        <v>0</v>
      </c>
      <c r="BC252" s="43">
        <v>0</v>
      </c>
      <c r="BD252" s="43">
        <v>0</v>
      </c>
      <c r="BE252" s="43">
        <v>0</v>
      </c>
      <c r="BF252" s="43">
        <v>0</v>
      </c>
      <c r="BG252" s="43">
        <v>1</v>
      </c>
      <c r="BH252" s="43" t="s">
        <v>12992</v>
      </c>
      <c r="BI252" s="43" t="s">
        <v>11482</v>
      </c>
      <c r="BJ252" s="43">
        <v>1</v>
      </c>
      <c r="BK252" s="43">
        <v>1</v>
      </c>
      <c r="BL252" s="43" t="s">
        <v>11473</v>
      </c>
      <c r="BM252" s="43" t="s">
        <v>12989</v>
      </c>
      <c r="BN252" s="43" t="s">
        <v>16</v>
      </c>
      <c r="BO252" s="43" t="s">
        <v>11475</v>
      </c>
      <c r="BP252" s="43" t="s">
        <v>11550</v>
      </c>
      <c r="BQ252" s="43" t="s">
        <v>11551</v>
      </c>
      <c r="BR252" s="43" t="s">
        <v>12993</v>
      </c>
      <c r="BS252" s="43" t="s">
        <v>8087</v>
      </c>
      <c r="BT252" s="43">
        <v>12349</v>
      </c>
      <c r="BU252" s="43" t="s">
        <v>12994</v>
      </c>
      <c r="BV252" s="43">
        <v>1</v>
      </c>
      <c r="BW252" s="43">
        <v>477904000</v>
      </c>
      <c r="BX252" s="43">
        <v>477904000</v>
      </c>
      <c r="BY252" s="44">
        <v>44013</v>
      </c>
      <c r="BZ252" s="44">
        <v>44197</v>
      </c>
      <c r="CA252" s="43">
        <v>480085710</v>
      </c>
      <c r="CB252" s="45">
        <v>44027</v>
      </c>
      <c r="CC252" s="43" t="s">
        <v>12995</v>
      </c>
      <c r="CD252" s="43">
        <v>0</v>
      </c>
      <c r="CE252" s="43">
        <v>477904000</v>
      </c>
      <c r="CJ252" s="43">
        <v>143371200</v>
      </c>
      <c r="CK252" s="43">
        <v>5121753825</v>
      </c>
      <c r="CL252" s="43">
        <v>119476000</v>
      </c>
      <c r="CM252" s="43">
        <v>5121740072</v>
      </c>
      <c r="CS252" s="43" t="s">
        <v>12094</v>
      </c>
      <c r="CT252" s="43">
        <v>119476000</v>
      </c>
      <c r="CU252" s="43">
        <v>5121720738</v>
      </c>
      <c r="CV252" s="43">
        <v>95580800</v>
      </c>
      <c r="CW252" s="43">
        <v>5121717003</v>
      </c>
      <c r="DE252" s="43" t="s">
        <v>12996</v>
      </c>
      <c r="DF252" s="43" t="s">
        <v>11482</v>
      </c>
      <c r="DG252" s="43">
        <v>1</v>
      </c>
      <c r="DH252" s="43">
        <v>1</v>
      </c>
      <c r="DI252" s="43">
        <v>5</v>
      </c>
      <c r="DJ252" s="45">
        <f t="shared" si="15"/>
        <v>44027</v>
      </c>
      <c r="DK252" s="43" t="b">
        <f t="shared" si="16"/>
        <v>1</v>
      </c>
      <c r="DL252" s="43" t="b">
        <f t="shared" si="17"/>
        <v>1</v>
      </c>
      <c r="DM252" s="43" t="b">
        <f t="shared" si="18"/>
        <v>1</v>
      </c>
      <c r="DO252" s="43" t="b">
        <f t="shared" si="19"/>
        <v>0</v>
      </c>
    </row>
    <row r="253" spans="1:119" x14ac:dyDescent="0.3">
      <c r="A253" s="43">
        <v>480085710</v>
      </c>
      <c r="B253" s="43" t="s">
        <v>12988</v>
      </c>
      <c r="C253" s="43">
        <v>3</v>
      </c>
      <c r="D253" s="43" t="s">
        <v>12989</v>
      </c>
      <c r="E253" s="43" t="s">
        <v>283</v>
      </c>
      <c r="F253" s="43" t="s">
        <v>11467</v>
      </c>
      <c r="G253" s="43">
        <v>501730</v>
      </c>
      <c r="H253" s="43">
        <v>501730</v>
      </c>
      <c r="I253" s="43">
        <v>871440</v>
      </c>
      <c r="J253" s="43">
        <v>871440</v>
      </c>
      <c r="K253" s="43">
        <v>202101</v>
      </c>
      <c r="L253" s="43">
        <v>202101</v>
      </c>
      <c r="O253" s="43" t="s">
        <v>1847</v>
      </c>
      <c r="P253" s="43" t="s">
        <v>12990</v>
      </c>
      <c r="Q253" s="43">
        <v>1</v>
      </c>
      <c r="R253" s="43">
        <v>143371200</v>
      </c>
      <c r="S253" s="43">
        <v>143371200</v>
      </c>
      <c r="T253" s="43" t="s">
        <v>926</v>
      </c>
      <c r="U253" s="43">
        <v>143371200</v>
      </c>
      <c r="V253" s="43" t="s">
        <v>11470</v>
      </c>
      <c r="W253" s="44">
        <v>44027.88958333333</v>
      </c>
      <c r="X253" s="43">
        <v>477904000</v>
      </c>
      <c r="Y253" s="43" t="s">
        <v>12997</v>
      </c>
      <c r="BI253" s="43" t="s">
        <v>11472</v>
      </c>
      <c r="BJ253" s="43">
        <v>1</v>
      </c>
      <c r="BM253" s="43" t="s">
        <v>12989</v>
      </c>
      <c r="BN253" s="43" t="s">
        <v>16</v>
      </c>
      <c r="BO253" s="43" t="s">
        <v>11475</v>
      </c>
      <c r="BP253" s="43" t="s">
        <v>11550</v>
      </c>
      <c r="BQ253" s="43" t="s">
        <v>11551</v>
      </c>
      <c r="BR253" s="43" t="s">
        <v>12993</v>
      </c>
      <c r="BS253" s="43" t="s">
        <v>8087</v>
      </c>
      <c r="BT253" s="43">
        <v>12349</v>
      </c>
      <c r="BU253" s="43" t="s">
        <v>12994</v>
      </c>
      <c r="BV253" s="43">
        <v>1</v>
      </c>
      <c r="BW253" s="43">
        <v>477904000</v>
      </c>
      <c r="BX253" s="43">
        <v>477904000</v>
      </c>
      <c r="BY253" s="44">
        <v>44013</v>
      </c>
      <c r="BZ253" s="44">
        <v>44197</v>
      </c>
      <c r="CA253" s="43">
        <v>480085710</v>
      </c>
      <c r="CB253" s="45">
        <v>44027</v>
      </c>
      <c r="CC253" s="43" t="s">
        <v>12995</v>
      </c>
      <c r="CD253" s="43">
        <v>0</v>
      </c>
      <c r="CE253" s="43">
        <v>477904000</v>
      </c>
      <c r="CJ253" s="43">
        <v>143371200</v>
      </c>
      <c r="CK253" s="43">
        <v>5121753825</v>
      </c>
      <c r="CL253" s="43">
        <v>119476000</v>
      </c>
      <c r="CM253" s="43">
        <v>5121740072</v>
      </c>
      <c r="CS253" s="43" t="s">
        <v>12094</v>
      </c>
      <c r="CT253" s="43">
        <v>119476000</v>
      </c>
      <c r="CU253" s="43">
        <v>5121720738</v>
      </c>
      <c r="CV253" s="43">
        <v>95580800</v>
      </c>
      <c r="CW253" s="43">
        <v>5121717003</v>
      </c>
      <c r="DE253" s="43" t="s">
        <v>12996</v>
      </c>
      <c r="DF253" s="43" t="s">
        <v>11482</v>
      </c>
      <c r="DG253" s="43">
        <v>1</v>
      </c>
      <c r="DI253" s="43">
        <v>5</v>
      </c>
      <c r="DJ253" s="45">
        <f t="shared" si="15"/>
        <v>44027</v>
      </c>
      <c r="DK253" s="43" t="b">
        <f t="shared" si="16"/>
        <v>0</v>
      </c>
      <c r="DL253" s="43" t="b">
        <f t="shared" si="17"/>
        <v>0</v>
      </c>
      <c r="DM253" s="43" t="b">
        <f t="shared" si="18"/>
        <v>1</v>
      </c>
      <c r="DO253" s="43" t="b">
        <f t="shared" si="19"/>
        <v>0</v>
      </c>
    </row>
    <row r="254" spans="1:119" x14ac:dyDescent="0.3">
      <c r="A254" s="43">
        <v>480085711</v>
      </c>
      <c r="B254" s="43" t="s">
        <v>12998</v>
      </c>
      <c r="C254" s="43">
        <v>1</v>
      </c>
      <c r="D254" s="43" t="s">
        <v>12999</v>
      </c>
      <c r="E254" s="43" t="s">
        <v>324</v>
      </c>
      <c r="F254" s="43" t="s">
        <v>11467</v>
      </c>
      <c r="G254" s="43">
        <v>501190</v>
      </c>
      <c r="H254" s="43">
        <v>501190</v>
      </c>
      <c r="I254" s="43">
        <v>872320</v>
      </c>
      <c r="J254" s="43">
        <v>872320</v>
      </c>
      <c r="K254" s="43">
        <v>202007</v>
      </c>
      <c r="L254" s="43">
        <v>202007</v>
      </c>
      <c r="O254" s="43" t="s">
        <v>1850</v>
      </c>
      <c r="P254" s="43" t="s">
        <v>13000</v>
      </c>
      <c r="Q254" s="43">
        <v>1</v>
      </c>
      <c r="R254" s="43">
        <v>670000</v>
      </c>
      <c r="S254" s="43">
        <v>670000</v>
      </c>
      <c r="T254" s="43" t="s">
        <v>926</v>
      </c>
      <c r="U254" s="43">
        <v>670000</v>
      </c>
      <c r="V254" s="43" t="s">
        <v>11487</v>
      </c>
      <c r="W254" s="44">
        <v>44027.890729166669</v>
      </c>
      <c r="X254" s="43">
        <v>2338000</v>
      </c>
      <c r="Y254" s="43" t="s">
        <v>13001</v>
      </c>
      <c r="AA254" s="43">
        <v>480085711</v>
      </c>
      <c r="AB254" s="43">
        <v>20</v>
      </c>
      <c r="AC254" s="43" t="s">
        <v>916</v>
      </c>
      <c r="AD254" s="43" t="s">
        <v>917</v>
      </c>
      <c r="AE254" s="43" t="s">
        <v>918</v>
      </c>
      <c r="AF254" s="43" t="s">
        <v>919</v>
      </c>
      <c r="AG254" s="43" t="s">
        <v>920</v>
      </c>
      <c r="AH254" s="45">
        <v>44027</v>
      </c>
      <c r="AI254" s="43" t="s">
        <v>941</v>
      </c>
      <c r="AJ254" s="43" t="s">
        <v>1850</v>
      </c>
      <c r="AL254" s="43">
        <v>9900</v>
      </c>
      <c r="AO254" s="43" t="s">
        <v>918</v>
      </c>
      <c r="AP254" s="43" t="s">
        <v>923</v>
      </c>
      <c r="AQ254" s="43" t="s">
        <v>924</v>
      </c>
      <c r="AR254" s="43">
        <v>1</v>
      </c>
      <c r="AS254" s="43" t="s">
        <v>925</v>
      </c>
      <c r="AT254" s="43">
        <v>0</v>
      </c>
      <c r="AV254" s="43">
        <v>670000</v>
      </c>
      <c r="AW254" s="43">
        <v>670000</v>
      </c>
      <c r="AX254" s="43">
        <v>2338000</v>
      </c>
      <c r="AY254" s="43" t="s">
        <v>926</v>
      </c>
      <c r="AZ254" s="43">
        <v>1</v>
      </c>
      <c r="BA254" s="43">
        <v>0</v>
      </c>
      <c r="BB254" s="43">
        <v>0</v>
      </c>
      <c r="BC254" s="43">
        <v>0</v>
      </c>
      <c r="BD254" s="43">
        <v>0</v>
      </c>
      <c r="BE254" s="43">
        <v>0</v>
      </c>
      <c r="BF254" s="43">
        <v>0</v>
      </c>
      <c r="BG254" s="43">
        <v>1</v>
      </c>
      <c r="BH254" s="43" t="s">
        <v>13002</v>
      </c>
      <c r="BI254" s="43" t="s">
        <v>11482</v>
      </c>
      <c r="BJ254" s="43">
        <v>1</v>
      </c>
      <c r="BK254" s="43">
        <v>1</v>
      </c>
      <c r="BL254" s="43" t="s">
        <v>11473</v>
      </c>
      <c r="BM254" s="43" t="s">
        <v>12999</v>
      </c>
      <c r="BN254" s="43" t="s">
        <v>13</v>
      </c>
      <c r="BO254" s="43" t="s">
        <v>10025</v>
      </c>
      <c r="BP254" s="43" t="s">
        <v>11568</v>
      </c>
      <c r="BQ254" s="43" t="s">
        <v>11313</v>
      </c>
      <c r="BR254" s="43" t="s">
        <v>13003</v>
      </c>
      <c r="BS254" s="43" t="s">
        <v>8087</v>
      </c>
      <c r="BT254" s="43">
        <v>12452</v>
      </c>
      <c r="BU254" s="43" t="s">
        <v>11812</v>
      </c>
      <c r="BV254" s="43">
        <v>1</v>
      </c>
      <c r="BW254" s="43">
        <v>2338000</v>
      </c>
      <c r="BX254" s="43">
        <v>2338000</v>
      </c>
      <c r="BY254" s="44">
        <v>44013</v>
      </c>
      <c r="BZ254" s="44">
        <v>44013</v>
      </c>
      <c r="CA254" s="43">
        <v>480085711</v>
      </c>
      <c r="CB254" s="45">
        <v>44027</v>
      </c>
      <c r="CC254" s="43" t="s">
        <v>11804</v>
      </c>
      <c r="CD254" s="43">
        <v>0</v>
      </c>
      <c r="CE254" s="43">
        <v>2338000</v>
      </c>
      <c r="CV254" s="43">
        <v>2338000</v>
      </c>
      <c r="CW254" s="43">
        <v>5121715557</v>
      </c>
      <c r="DE254" s="43" t="s">
        <v>13004</v>
      </c>
      <c r="DF254" s="43" t="s">
        <v>11482</v>
      </c>
      <c r="DG254" s="43">
        <v>1</v>
      </c>
      <c r="DH254" s="43">
        <v>1</v>
      </c>
      <c r="DI254" s="43">
        <v>3</v>
      </c>
      <c r="DJ254" s="45">
        <f t="shared" si="15"/>
        <v>44027</v>
      </c>
      <c r="DK254" s="43" t="b">
        <f t="shared" si="16"/>
        <v>1</v>
      </c>
      <c r="DL254" s="43" t="b">
        <f t="shared" si="17"/>
        <v>1</v>
      </c>
      <c r="DM254" s="43" t="b">
        <f t="shared" si="18"/>
        <v>1</v>
      </c>
      <c r="DO254" s="43" t="b">
        <f t="shared" si="19"/>
        <v>0</v>
      </c>
    </row>
    <row r="255" spans="1:119" x14ac:dyDescent="0.3">
      <c r="A255" s="43">
        <v>480085712</v>
      </c>
      <c r="B255" s="43" t="s">
        <v>13005</v>
      </c>
      <c r="C255" s="43">
        <v>0</v>
      </c>
      <c r="D255" s="43" t="s">
        <v>12912</v>
      </c>
      <c r="E255" s="43" t="s">
        <v>287</v>
      </c>
      <c r="F255" s="43" t="s">
        <v>11467</v>
      </c>
      <c r="G255" s="43">
        <v>501730</v>
      </c>
      <c r="H255" s="43">
        <v>501730</v>
      </c>
      <c r="I255" s="43">
        <v>872310</v>
      </c>
      <c r="J255" s="43">
        <v>872310</v>
      </c>
      <c r="K255" s="43">
        <v>202007</v>
      </c>
      <c r="L255" s="43">
        <v>202007</v>
      </c>
      <c r="O255" s="43" t="s">
        <v>1852</v>
      </c>
      <c r="P255" s="43" t="s">
        <v>12913</v>
      </c>
      <c r="Q255" s="43">
        <v>1</v>
      </c>
      <c r="R255" s="43">
        <v>125510600</v>
      </c>
      <c r="S255" s="43">
        <v>125510600</v>
      </c>
      <c r="T255" s="43" t="s">
        <v>926</v>
      </c>
      <c r="U255" s="43">
        <v>125510600</v>
      </c>
      <c r="V255" s="43" t="s">
        <v>11487</v>
      </c>
      <c r="W255" s="44">
        <v>44027.882418981484</v>
      </c>
      <c r="X255" s="43">
        <v>125510600</v>
      </c>
      <c r="Y255" s="43" t="s">
        <v>13006</v>
      </c>
      <c r="AA255" s="43">
        <v>480085712</v>
      </c>
      <c r="AB255" s="43">
        <v>10</v>
      </c>
      <c r="AC255" s="43" t="s">
        <v>916</v>
      </c>
      <c r="AD255" s="43" t="s">
        <v>917</v>
      </c>
      <c r="AE255" s="43" t="s">
        <v>918</v>
      </c>
      <c r="AF255" s="43" t="s">
        <v>919</v>
      </c>
      <c r="AG255" s="43" t="s">
        <v>920</v>
      </c>
      <c r="AH255" s="45">
        <v>44027</v>
      </c>
      <c r="AI255" s="43" t="s">
        <v>1245</v>
      </c>
      <c r="AJ255" s="43" t="s">
        <v>1852</v>
      </c>
      <c r="AL255" s="43">
        <v>9900</v>
      </c>
      <c r="AO255" s="43" t="s">
        <v>918</v>
      </c>
      <c r="AP255" s="43" t="s">
        <v>923</v>
      </c>
      <c r="AQ255" s="43" t="s">
        <v>924</v>
      </c>
      <c r="AR255" s="43">
        <v>1</v>
      </c>
      <c r="AS255" s="43" t="s">
        <v>925</v>
      </c>
      <c r="AT255" s="43">
        <v>0</v>
      </c>
      <c r="AV255" s="43">
        <v>125510600</v>
      </c>
      <c r="AW255" s="43">
        <v>125510600</v>
      </c>
      <c r="AX255" s="43">
        <v>125510600</v>
      </c>
      <c r="AY255" s="43" t="s">
        <v>926</v>
      </c>
      <c r="AZ255" s="43">
        <v>1</v>
      </c>
      <c r="BA255" s="43">
        <v>0</v>
      </c>
      <c r="BB255" s="43">
        <v>0</v>
      </c>
      <c r="BC255" s="43">
        <v>0</v>
      </c>
      <c r="BD255" s="43">
        <v>0</v>
      </c>
      <c r="BE255" s="43">
        <v>0</v>
      </c>
      <c r="BF255" s="43">
        <v>0</v>
      </c>
      <c r="BG255" s="43">
        <v>1</v>
      </c>
      <c r="BH255" s="43" t="s">
        <v>13007</v>
      </c>
      <c r="BI255" s="43" t="s">
        <v>11482</v>
      </c>
      <c r="BJ255" s="43">
        <v>1</v>
      </c>
      <c r="BK255" s="43">
        <v>1</v>
      </c>
      <c r="BL255" s="43" t="s">
        <v>11473</v>
      </c>
      <c r="BM255" s="43" t="s">
        <v>12912</v>
      </c>
      <c r="BN255" s="43" t="s">
        <v>8</v>
      </c>
      <c r="BO255" s="43" t="s">
        <v>11539</v>
      </c>
      <c r="BP255" s="43" t="s">
        <v>11302</v>
      </c>
      <c r="BQ255" s="43" t="s">
        <v>11668</v>
      </c>
      <c r="BR255" s="43" t="s">
        <v>13008</v>
      </c>
      <c r="BS255" s="43" t="s">
        <v>8087</v>
      </c>
      <c r="BT255" s="43">
        <v>12431</v>
      </c>
      <c r="BU255" s="43" t="s">
        <v>11819</v>
      </c>
      <c r="BV255" s="43">
        <v>1</v>
      </c>
      <c r="BW255" s="43">
        <v>125510600</v>
      </c>
      <c r="BX255" s="43">
        <v>125510600</v>
      </c>
      <c r="BY255" s="44">
        <v>44013</v>
      </c>
      <c r="BZ255" s="44">
        <v>44013</v>
      </c>
      <c r="CA255" s="43">
        <v>480085712</v>
      </c>
      <c r="CB255" s="45">
        <v>44027</v>
      </c>
      <c r="CC255" s="43" t="s">
        <v>11804</v>
      </c>
      <c r="CD255" s="43">
        <v>0</v>
      </c>
      <c r="CE255" s="43">
        <v>125510600</v>
      </c>
      <c r="CV255" s="43">
        <v>125510600</v>
      </c>
      <c r="CW255" s="43">
        <v>5121716638</v>
      </c>
      <c r="DE255" s="43" t="s">
        <v>13009</v>
      </c>
      <c r="DF255" s="43" t="s">
        <v>11482</v>
      </c>
      <c r="DG255" s="43">
        <v>1</v>
      </c>
      <c r="DH255" s="43">
        <v>1</v>
      </c>
      <c r="DI255" s="43">
        <v>1</v>
      </c>
      <c r="DJ255" s="45">
        <f t="shared" si="15"/>
        <v>44027</v>
      </c>
      <c r="DK255" s="43" t="b">
        <f t="shared" si="16"/>
        <v>1</v>
      </c>
      <c r="DL255" s="43" t="b">
        <f t="shared" si="17"/>
        <v>1</v>
      </c>
      <c r="DM255" s="43" t="b">
        <f t="shared" si="18"/>
        <v>1</v>
      </c>
      <c r="DO255" s="43" t="b">
        <f t="shared" si="19"/>
        <v>0</v>
      </c>
    </row>
    <row r="256" spans="1:119" x14ac:dyDescent="0.3">
      <c r="A256" s="43">
        <v>480085764</v>
      </c>
      <c r="B256" s="43" t="s">
        <v>13010</v>
      </c>
      <c r="C256" s="43">
        <v>0</v>
      </c>
      <c r="D256" s="43" t="s">
        <v>13011</v>
      </c>
      <c r="E256" s="43" t="s">
        <v>273</v>
      </c>
      <c r="F256" s="43" t="s">
        <v>11467</v>
      </c>
      <c r="G256" s="43">
        <v>501190</v>
      </c>
      <c r="H256" s="43">
        <v>501190</v>
      </c>
      <c r="I256" s="43">
        <v>872320</v>
      </c>
      <c r="J256" s="43">
        <v>872320</v>
      </c>
      <c r="K256" s="43">
        <v>202007</v>
      </c>
      <c r="L256" s="43">
        <v>202007</v>
      </c>
      <c r="O256" s="43" t="s">
        <v>273</v>
      </c>
      <c r="P256" s="43" t="s">
        <v>274</v>
      </c>
      <c r="Q256" s="43">
        <v>1</v>
      </c>
      <c r="R256" s="43">
        <v>70999300</v>
      </c>
      <c r="S256" s="43">
        <v>70999300</v>
      </c>
      <c r="T256" s="43" t="s">
        <v>926</v>
      </c>
      <c r="U256" s="43">
        <v>70999300</v>
      </c>
      <c r="V256" s="43" t="s">
        <v>11487</v>
      </c>
      <c r="W256" s="44">
        <v>44029.704733796294</v>
      </c>
      <c r="X256" s="43">
        <v>70999300</v>
      </c>
      <c r="Y256" s="43" t="s">
        <v>13012</v>
      </c>
      <c r="AA256" s="43">
        <v>480085764</v>
      </c>
      <c r="AB256" s="43">
        <v>10</v>
      </c>
      <c r="AC256" s="43" t="s">
        <v>916</v>
      </c>
      <c r="AD256" s="43" t="s">
        <v>917</v>
      </c>
      <c r="AE256" s="43" t="s">
        <v>918</v>
      </c>
      <c r="AF256" s="43" t="s">
        <v>919</v>
      </c>
      <c r="AG256" s="43" t="s">
        <v>920</v>
      </c>
      <c r="AH256" s="45">
        <v>44028</v>
      </c>
      <c r="AI256" s="43" t="s">
        <v>994</v>
      </c>
      <c r="AJ256" s="43" t="s">
        <v>273</v>
      </c>
      <c r="AL256" s="43">
        <v>9900</v>
      </c>
      <c r="AO256" s="43" t="s">
        <v>918</v>
      </c>
      <c r="AP256" s="43" t="s">
        <v>923</v>
      </c>
      <c r="AQ256" s="43" t="s">
        <v>924</v>
      </c>
      <c r="AR256" s="43">
        <v>1</v>
      </c>
      <c r="AS256" s="43" t="s">
        <v>925</v>
      </c>
      <c r="AT256" s="43">
        <v>0</v>
      </c>
      <c r="AV256" s="43">
        <v>70999300</v>
      </c>
      <c r="AW256" s="43">
        <v>70999300</v>
      </c>
      <c r="AX256" s="43">
        <v>70999300</v>
      </c>
      <c r="AY256" s="43" t="s">
        <v>926</v>
      </c>
      <c r="AZ256" s="43">
        <v>1</v>
      </c>
      <c r="BA256" s="43">
        <v>0</v>
      </c>
      <c r="BB256" s="43">
        <v>0</v>
      </c>
      <c r="BC256" s="43">
        <v>0</v>
      </c>
      <c r="BD256" s="43">
        <v>0</v>
      </c>
      <c r="BE256" s="43">
        <v>0</v>
      </c>
      <c r="BF256" s="43">
        <v>0</v>
      </c>
      <c r="BG256" s="43">
        <v>1</v>
      </c>
      <c r="BH256" s="43" t="s">
        <v>13013</v>
      </c>
      <c r="BI256" s="43" t="s">
        <v>11482</v>
      </c>
      <c r="BJ256" s="43">
        <v>1</v>
      </c>
      <c r="BK256" s="43">
        <v>1</v>
      </c>
      <c r="BL256" s="43" t="s">
        <v>11473</v>
      </c>
      <c r="BM256" s="43" t="s">
        <v>13011</v>
      </c>
      <c r="BN256" s="43" t="s">
        <v>6</v>
      </c>
      <c r="BO256" s="43" t="s">
        <v>11561</v>
      </c>
      <c r="BP256" s="43" t="s">
        <v>11568</v>
      </c>
      <c r="BQ256" s="43" t="s">
        <v>11313</v>
      </c>
      <c r="BR256" s="43" t="s">
        <v>13014</v>
      </c>
      <c r="BS256" s="43" t="s">
        <v>8087</v>
      </c>
      <c r="BT256" s="43">
        <v>12428</v>
      </c>
      <c r="BU256" s="43" t="s">
        <v>12978</v>
      </c>
      <c r="BV256" s="43">
        <v>1</v>
      </c>
      <c r="BW256" s="43">
        <v>70999300</v>
      </c>
      <c r="BX256" s="43">
        <v>70999300</v>
      </c>
      <c r="BY256" s="44">
        <v>44013</v>
      </c>
      <c r="BZ256" s="44">
        <v>44013</v>
      </c>
      <c r="CA256" s="43">
        <v>480085764</v>
      </c>
      <c r="CB256" s="45">
        <v>44029</v>
      </c>
      <c r="CC256" s="43" t="s">
        <v>11804</v>
      </c>
      <c r="CD256" s="43">
        <v>0</v>
      </c>
      <c r="CE256" s="43">
        <v>70999300</v>
      </c>
      <c r="CV256" s="43">
        <v>70999300</v>
      </c>
      <c r="CW256" s="43">
        <v>5121716780</v>
      </c>
      <c r="DE256" s="43" t="s">
        <v>13015</v>
      </c>
      <c r="DF256" s="43" t="s">
        <v>11482</v>
      </c>
      <c r="DG256" s="43">
        <v>1</v>
      </c>
      <c r="DH256" s="43">
        <v>1</v>
      </c>
      <c r="DI256" s="43">
        <v>1</v>
      </c>
      <c r="DJ256" s="45">
        <f t="shared" si="15"/>
        <v>44029</v>
      </c>
      <c r="DK256" s="43" t="b">
        <f t="shared" si="16"/>
        <v>1</v>
      </c>
      <c r="DL256" s="43" t="b">
        <f t="shared" si="17"/>
        <v>1</v>
      </c>
      <c r="DM256" s="43" t="b">
        <f t="shared" si="18"/>
        <v>1</v>
      </c>
      <c r="DO256" s="43" t="b">
        <f t="shared" si="19"/>
        <v>0</v>
      </c>
    </row>
    <row r="257" spans="1:119" x14ac:dyDescent="0.3">
      <c r="A257" s="43">
        <v>480085825</v>
      </c>
      <c r="B257" s="43" t="s">
        <v>13016</v>
      </c>
      <c r="C257" s="43">
        <v>0</v>
      </c>
      <c r="D257" s="43" t="s">
        <v>13017</v>
      </c>
      <c r="E257" s="43" t="s">
        <v>269</v>
      </c>
      <c r="F257" s="43" t="s">
        <v>11467</v>
      </c>
      <c r="G257" s="43">
        <v>501730</v>
      </c>
      <c r="H257" s="43">
        <v>501730</v>
      </c>
      <c r="I257" s="43">
        <v>872310</v>
      </c>
      <c r="J257" s="43">
        <v>872310</v>
      </c>
      <c r="K257" s="43">
        <v>202007</v>
      </c>
      <c r="L257" s="43">
        <v>202007</v>
      </c>
      <c r="O257" s="43" t="s">
        <v>269</v>
      </c>
      <c r="P257" s="43" t="s">
        <v>13018</v>
      </c>
      <c r="Q257" s="43">
        <v>1</v>
      </c>
      <c r="R257" s="43">
        <v>108870000</v>
      </c>
      <c r="S257" s="43">
        <v>108870000</v>
      </c>
      <c r="T257" s="43" t="s">
        <v>926</v>
      </c>
      <c r="U257" s="43">
        <v>108870000</v>
      </c>
      <c r="V257" s="43" t="s">
        <v>11487</v>
      </c>
      <c r="W257" s="44">
        <v>44032.642314814817</v>
      </c>
      <c r="X257" s="43">
        <v>108870000</v>
      </c>
      <c r="Y257" s="43" t="s">
        <v>13019</v>
      </c>
      <c r="AA257" s="43">
        <v>480085825</v>
      </c>
      <c r="AB257" s="43">
        <v>10</v>
      </c>
      <c r="AC257" s="43" t="s">
        <v>916</v>
      </c>
      <c r="AD257" s="43" t="s">
        <v>917</v>
      </c>
      <c r="AE257" s="43" t="s">
        <v>918</v>
      </c>
      <c r="AF257" s="43" t="s">
        <v>919</v>
      </c>
      <c r="AG257" s="43" t="s">
        <v>920</v>
      </c>
      <c r="AH257" s="45">
        <v>44028</v>
      </c>
      <c r="AI257" s="43" t="s">
        <v>994</v>
      </c>
      <c r="AJ257" s="43" t="s">
        <v>269</v>
      </c>
      <c r="AL257" s="43">
        <v>9900</v>
      </c>
      <c r="AO257" s="43" t="s">
        <v>918</v>
      </c>
      <c r="AP257" s="43" t="s">
        <v>923</v>
      </c>
      <c r="AQ257" s="43" t="s">
        <v>924</v>
      </c>
      <c r="AR257" s="43">
        <v>1</v>
      </c>
      <c r="AS257" s="43" t="s">
        <v>925</v>
      </c>
      <c r="AT257" s="43">
        <v>0</v>
      </c>
      <c r="AV257" s="43">
        <v>108870000</v>
      </c>
      <c r="AW257" s="43">
        <v>108870000</v>
      </c>
      <c r="AX257" s="43">
        <v>108870000</v>
      </c>
      <c r="AY257" s="43" t="s">
        <v>926</v>
      </c>
      <c r="AZ257" s="43">
        <v>1</v>
      </c>
      <c r="BA257" s="43">
        <v>0</v>
      </c>
      <c r="BB257" s="43">
        <v>0</v>
      </c>
      <c r="BC257" s="43">
        <v>0</v>
      </c>
      <c r="BD257" s="43">
        <v>0</v>
      </c>
      <c r="BE257" s="43">
        <v>0</v>
      </c>
      <c r="BF257" s="43">
        <v>0</v>
      </c>
      <c r="BG257" s="43">
        <v>1</v>
      </c>
      <c r="BH257" s="43" t="s">
        <v>13020</v>
      </c>
      <c r="BI257" s="43" t="s">
        <v>11482</v>
      </c>
      <c r="BJ257" s="43">
        <v>1</v>
      </c>
      <c r="BK257" s="43">
        <v>1</v>
      </c>
      <c r="BL257" s="43" t="s">
        <v>11473</v>
      </c>
      <c r="BM257" s="43" t="s">
        <v>13017</v>
      </c>
      <c r="BN257" s="43" t="s">
        <v>6</v>
      </c>
      <c r="BO257" s="43" t="s">
        <v>11561</v>
      </c>
      <c r="BP257" s="43" t="s">
        <v>11568</v>
      </c>
      <c r="BQ257" s="43" t="s">
        <v>11313</v>
      </c>
      <c r="BR257" s="43" t="s">
        <v>13021</v>
      </c>
      <c r="BS257" s="43" t="s">
        <v>8087</v>
      </c>
      <c r="BT257" s="43">
        <v>12428</v>
      </c>
      <c r="BU257" s="43" t="s">
        <v>12978</v>
      </c>
      <c r="BV257" s="43">
        <v>1</v>
      </c>
      <c r="BW257" s="43">
        <v>108870000</v>
      </c>
      <c r="BX257" s="43">
        <v>108870000</v>
      </c>
      <c r="BY257" s="44">
        <v>44013</v>
      </c>
      <c r="BZ257" s="44">
        <v>44013</v>
      </c>
      <c r="CA257" s="43">
        <v>480085825</v>
      </c>
      <c r="CB257" s="45">
        <v>44032</v>
      </c>
      <c r="CC257" s="43" t="s">
        <v>11804</v>
      </c>
      <c r="CD257" s="43">
        <v>0</v>
      </c>
      <c r="CE257" s="43">
        <v>108870000</v>
      </c>
      <c r="CV257" s="43">
        <v>108870000</v>
      </c>
      <c r="CW257" s="43">
        <v>5121716781</v>
      </c>
      <c r="DE257" s="43" t="s">
        <v>13022</v>
      </c>
      <c r="DF257" s="43" t="s">
        <v>11482</v>
      </c>
      <c r="DG257" s="43">
        <v>1</v>
      </c>
      <c r="DH257" s="43">
        <v>1</v>
      </c>
      <c r="DI257" s="43">
        <v>1</v>
      </c>
      <c r="DJ257" s="45">
        <f t="shared" si="15"/>
        <v>44032</v>
      </c>
      <c r="DK257" s="43" t="b">
        <f t="shared" si="16"/>
        <v>1</v>
      </c>
      <c r="DL257" s="43" t="b">
        <f t="shared" si="17"/>
        <v>1</v>
      </c>
      <c r="DM257" s="43" t="b">
        <f t="shared" si="18"/>
        <v>1</v>
      </c>
      <c r="DO257" s="43" t="b">
        <f t="shared" si="19"/>
        <v>0</v>
      </c>
    </row>
    <row r="258" spans="1:119" x14ac:dyDescent="0.3">
      <c r="A258" s="43">
        <v>480085766</v>
      </c>
      <c r="B258" s="43" t="s">
        <v>13023</v>
      </c>
      <c r="C258" s="43">
        <v>0</v>
      </c>
      <c r="D258" s="43" t="s">
        <v>13024</v>
      </c>
      <c r="E258" s="43" t="s">
        <v>267</v>
      </c>
      <c r="F258" s="43" t="s">
        <v>11467</v>
      </c>
      <c r="G258" s="43">
        <v>501190</v>
      </c>
      <c r="H258" s="43">
        <v>501190</v>
      </c>
      <c r="I258" s="43">
        <v>871280</v>
      </c>
      <c r="J258" s="43">
        <v>871280</v>
      </c>
      <c r="K258" s="43">
        <v>202007</v>
      </c>
      <c r="L258" s="43">
        <v>202007</v>
      </c>
      <c r="O258" s="43" t="s">
        <v>1857</v>
      </c>
      <c r="P258" s="43" t="s">
        <v>13025</v>
      </c>
      <c r="Q258" s="43">
        <v>1</v>
      </c>
      <c r="R258" s="43">
        <v>9900000</v>
      </c>
      <c r="S258" s="43">
        <v>9900000</v>
      </c>
      <c r="T258" s="43" t="s">
        <v>926</v>
      </c>
      <c r="U258" s="43">
        <v>9900000</v>
      </c>
      <c r="V258" s="43" t="s">
        <v>11487</v>
      </c>
      <c r="W258" s="44">
        <v>44029.722997685189</v>
      </c>
      <c r="X258" s="43">
        <v>9900000</v>
      </c>
      <c r="Y258" s="43" t="s">
        <v>13026</v>
      </c>
      <c r="AA258" s="43">
        <v>480085766</v>
      </c>
      <c r="AB258" s="43">
        <v>10</v>
      </c>
      <c r="AC258" s="43" t="s">
        <v>916</v>
      </c>
      <c r="AD258" s="43" t="s">
        <v>917</v>
      </c>
      <c r="AE258" s="43" t="s">
        <v>918</v>
      </c>
      <c r="AF258" s="43" t="s">
        <v>919</v>
      </c>
      <c r="AG258" s="43" t="s">
        <v>920</v>
      </c>
      <c r="AH258" s="45">
        <v>44028</v>
      </c>
      <c r="AI258" s="43" t="s">
        <v>1010</v>
      </c>
      <c r="AJ258" s="43" t="s">
        <v>1857</v>
      </c>
      <c r="AL258" s="43">
        <v>9900</v>
      </c>
      <c r="AO258" s="43" t="s">
        <v>918</v>
      </c>
      <c r="AP258" s="43" t="s">
        <v>923</v>
      </c>
      <c r="AQ258" s="43" t="s">
        <v>924</v>
      </c>
      <c r="AR258" s="43">
        <v>1</v>
      </c>
      <c r="AS258" s="43" t="s">
        <v>925</v>
      </c>
      <c r="AT258" s="43">
        <v>0</v>
      </c>
      <c r="AV258" s="43">
        <v>9900000</v>
      </c>
      <c r="AW258" s="43">
        <v>9900000</v>
      </c>
      <c r="AX258" s="43">
        <v>9900000</v>
      </c>
      <c r="AY258" s="43" t="s">
        <v>926</v>
      </c>
      <c r="AZ258" s="43">
        <v>1</v>
      </c>
      <c r="BA258" s="43">
        <v>0</v>
      </c>
      <c r="BB258" s="43">
        <v>0</v>
      </c>
      <c r="BC258" s="43">
        <v>0</v>
      </c>
      <c r="BD258" s="43">
        <v>0</v>
      </c>
      <c r="BE258" s="43">
        <v>0</v>
      </c>
      <c r="BF258" s="43">
        <v>0</v>
      </c>
      <c r="BG258" s="43">
        <v>1</v>
      </c>
      <c r="BH258" s="43" t="s">
        <v>13027</v>
      </c>
      <c r="BI258" s="43" t="s">
        <v>11482</v>
      </c>
      <c r="BJ258" s="43">
        <v>1</v>
      </c>
      <c r="BK258" s="43">
        <v>1</v>
      </c>
      <c r="BL258" s="43" t="s">
        <v>11473</v>
      </c>
      <c r="BM258" s="43" t="s">
        <v>13024</v>
      </c>
      <c r="BN258" s="43" t="s">
        <v>6</v>
      </c>
      <c r="BO258" s="43" t="s">
        <v>11561</v>
      </c>
      <c r="BP258" s="43" t="s">
        <v>11288</v>
      </c>
      <c r="BQ258" s="43" t="s">
        <v>11562</v>
      </c>
      <c r="BR258" s="43" t="s">
        <v>13028</v>
      </c>
      <c r="BS258" s="43" t="s">
        <v>8087</v>
      </c>
      <c r="BT258" s="43">
        <v>12414</v>
      </c>
      <c r="BU258" s="43" t="s">
        <v>11563</v>
      </c>
      <c r="BV258" s="43">
        <v>1</v>
      </c>
      <c r="BW258" s="43">
        <v>9900000</v>
      </c>
      <c r="BX258" s="43">
        <v>9900000</v>
      </c>
      <c r="BY258" s="44">
        <v>44013</v>
      </c>
      <c r="BZ258" s="44">
        <v>44013</v>
      </c>
      <c r="CA258" s="43">
        <v>480085766</v>
      </c>
      <c r="CB258" s="45">
        <v>44029</v>
      </c>
      <c r="CC258" s="43" t="s">
        <v>11804</v>
      </c>
      <c r="CD258" s="43">
        <v>0</v>
      </c>
      <c r="CE258" s="43">
        <v>9900000</v>
      </c>
      <c r="CV258" s="43">
        <v>9900000</v>
      </c>
      <c r="CW258" s="43">
        <v>5121716782</v>
      </c>
      <c r="DE258" s="43" t="s">
        <v>13029</v>
      </c>
      <c r="DF258" s="43" t="s">
        <v>11482</v>
      </c>
      <c r="DG258" s="43">
        <v>1</v>
      </c>
      <c r="DH258" s="43">
        <v>1</v>
      </c>
      <c r="DI258" s="43">
        <v>1</v>
      </c>
      <c r="DJ258" s="45">
        <f t="shared" si="15"/>
        <v>44029</v>
      </c>
      <c r="DK258" s="43" t="b">
        <f t="shared" si="16"/>
        <v>1</v>
      </c>
      <c r="DL258" s="43" t="b">
        <f t="shared" si="17"/>
        <v>1</v>
      </c>
      <c r="DM258" s="43" t="b">
        <f t="shared" si="18"/>
        <v>1</v>
      </c>
      <c r="DO258" s="43" t="b">
        <f t="shared" si="19"/>
        <v>0</v>
      </c>
    </row>
    <row r="259" spans="1:119" x14ac:dyDescent="0.3">
      <c r="A259" s="43">
        <v>480085770</v>
      </c>
      <c r="B259" s="43" t="s">
        <v>13030</v>
      </c>
      <c r="C259" s="43">
        <v>0</v>
      </c>
      <c r="D259" s="43" t="s">
        <v>13031</v>
      </c>
      <c r="E259" s="43" t="s">
        <v>263</v>
      </c>
      <c r="F259" s="43" t="s">
        <v>11467</v>
      </c>
      <c r="G259" s="43">
        <v>501190</v>
      </c>
      <c r="H259" s="43">
        <v>501190</v>
      </c>
      <c r="I259" s="43">
        <v>871080</v>
      </c>
      <c r="J259" s="43">
        <v>871080</v>
      </c>
      <c r="K259" s="43">
        <v>202007</v>
      </c>
      <c r="L259" s="43">
        <v>202007</v>
      </c>
      <c r="O259" s="43" t="s">
        <v>1858</v>
      </c>
      <c r="P259" s="43" t="s">
        <v>13032</v>
      </c>
      <c r="Q259" s="43">
        <v>1</v>
      </c>
      <c r="R259" s="43">
        <v>87999560</v>
      </c>
      <c r="S259" s="43">
        <v>87999560</v>
      </c>
      <c r="T259" s="43" t="s">
        <v>926</v>
      </c>
      <c r="U259" s="43">
        <v>87999560</v>
      </c>
      <c r="V259" s="43" t="s">
        <v>11487</v>
      </c>
      <c r="W259" s="44">
        <v>44029.727268518516</v>
      </c>
      <c r="X259" s="43">
        <v>87999560</v>
      </c>
      <c r="Y259" s="43" t="s">
        <v>13033</v>
      </c>
      <c r="AA259" s="43">
        <v>480085770</v>
      </c>
      <c r="AB259" s="43">
        <v>10</v>
      </c>
      <c r="AC259" s="43" t="s">
        <v>916</v>
      </c>
      <c r="AD259" s="43" t="s">
        <v>917</v>
      </c>
      <c r="AE259" s="43" t="s">
        <v>918</v>
      </c>
      <c r="AF259" s="43" t="s">
        <v>919</v>
      </c>
      <c r="AG259" s="43" t="s">
        <v>920</v>
      </c>
      <c r="AH259" s="45">
        <v>44028</v>
      </c>
      <c r="AI259" s="43" t="s">
        <v>1010</v>
      </c>
      <c r="AJ259" s="43" t="s">
        <v>1858</v>
      </c>
      <c r="AL259" s="43">
        <v>9900</v>
      </c>
      <c r="AO259" s="43" t="s">
        <v>918</v>
      </c>
      <c r="AP259" s="43" t="s">
        <v>923</v>
      </c>
      <c r="AQ259" s="43" t="s">
        <v>924</v>
      </c>
      <c r="AR259" s="43">
        <v>1</v>
      </c>
      <c r="AS259" s="43" t="s">
        <v>925</v>
      </c>
      <c r="AT259" s="43">
        <v>0</v>
      </c>
      <c r="AV259" s="43">
        <v>87999560</v>
      </c>
      <c r="AW259" s="43">
        <v>87999560</v>
      </c>
      <c r="AX259" s="43">
        <v>87999560</v>
      </c>
      <c r="AY259" s="43" t="s">
        <v>926</v>
      </c>
      <c r="AZ259" s="43">
        <v>1</v>
      </c>
      <c r="BA259" s="43">
        <v>0</v>
      </c>
      <c r="BB259" s="43">
        <v>0</v>
      </c>
      <c r="BC259" s="43">
        <v>0</v>
      </c>
      <c r="BD259" s="43">
        <v>0</v>
      </c>
      <c r="BE259" s="43">
        <v>0</v>
      </c>
      <c r="BF259" s="43">
        <v>0</v>
      </c>
      <c r="BG259" s="43">
        <v>1</v>
      </c>
      <c r="BH259" s="43" t="s">
        <v>13034</v>
      </c>
      <c r="BI259" s="43" t="s">
        <v>11482</v>
      </c>
      <c r="BJ259" s="43">
        <v>1</v>
      </c>
      <c r="BK259" s="43">
        <v>1</v>
      </c>
      <c r="BL259" s="43" t="s">
        <v>11473</v>
      </c>
      <c r="BM259" s="43" t="s">
        <v>13031</v>
      </c>
      <c r="BN259" s="43" t="s">
        <v>6</v>
      </c>
      <c r="BO259" s="43" t="s">
        <v>11561</v>
      </c>
      <c r="BP259" s="43" t="s">
        <v>11288</v>
      </c>
      <c r="BQ259" s="43" t="s">
        <v>11562</v>
      </c>
      <c r="BR259" s="43" t="s">
        <v>13035</v>
      </c>
      <c r="BS259" s="43" t="s">
        <v>8087</v>
      </c>
      <c r="BT259" s="43">
        <v>12414</v>
      </c>
      <c r="BU259" s="43" t="s">
        <v>11563</v>
      </c>
      <c r="BV259" s="43">
        <v>1</v>
      </c>
      <c r="BW259" s="43">
        <v>87999560</v>
      </c>
      <c r="BX259" s="43">
        <v>87999560</v>
      </c>
      <c r="BY259" s="44">
        <v>44013</v>
      </c>
      <c r="BZ259" s="44">
        <v>44013</v>
      </c>
      <c r="CA259" s="43">
        <v>480085770</v>
      </c>
      <c r="CB259" s="45">
        <v>44029</v>
      </c>
      <c r="CC259" s="43" t="s">
        <v>11804</v>
      </c>
      <c r="CD259" s="43">
        <v>0</v>
      </c>
      <c r="CE259" s="43">
        <v>87999560</v>
      </c>
      <c r="CV259" s="43">
        <v>87999560</v>
      </c>
      <c r="CW259" s="43">
        <v>5121716783</v>
      </c>
      <c r="DE259" s="43" t="s">
        <v>13036</v>
      </c>
      <c r="DF259" s="43" t="s">
        <v>11482</v>
      </c>
      <c r="DG259" s="43">
        <v>1</v>
      </c>
      <c r="DH259" s="43">
        <v>1</v>
      </c>
      <c r="DI259" s="43">
        <v>1</v>
      </c>
      <c r="DJ259" s="45">
        <f t="shared" ref="DJ259:DJ322" si="20">CB259</f>
        <v>44029</v>
      </c>
      <c r="DK259" s="43" t="b">
        <f t="shared" ref="DK259:DK322" si="21">X259=AX259</f>
        <v>1</v>
      </c>
      <c r="DL259" s="43" t="b">
        <f t="shared" ref="DL259:DL322" si="22">AX259=BX259</f>
        <v>1</v>
      </c>
      <c r="DM259" s="43" t="b">
        <f t="shared" ref="DM259:DM322" si="23">X259=BX259</f>
        <v>1</v>
      </c>
      <c r="DO259" s="43" t="b">
        <f t="shared" ref="DO259:DO322" si="24">X259=AX259=BX259</f>
        <v>0</v>
      </c>
    </row>
    <row r="260" spans="1:119" x14ac:dyDescent="0.3">
      <c r="A260" s="43">
        <v>480085775</v>
      </c>
      <c r="B260" s="43" t="s">
        <v>13037</v>
      </c>
      <c r="C260" s="43">
        <v>0</v>
      </c>
      <c r="D260" s="43" t="s">
        <v>13038</v>
      </c>
      <c r="E260" s="43" t="s">
        <v>265</v>
      </c>
      <c r="F260" s="43" t="s">
        <v>11467</v>
      </c>
      <c r="G260" s="43">
        <v>501730</v>
      </c>
      <c r="H260" s="43">
        <v>501730</v>
      </c>
      <c r="I260" s="43">
        <v>872320</v>
      </c>
      <c r="J260" s="43">
        <v>872320</v>
      </c>
      <c r="K260" s="43">
        <v>202007</v>
      </c>
      <c r="L260" s="43">
        <v>202007</v>
      </c>
      <c r="N260" s="43" t="s">
        <v>1859</v>
      </c>
      <c r="O260" s="43" t="s">
        <v>1860</v>
      </c>
      <c r="P260" s="43" t="s">
        <v>13039</v>
      </c>
      <c r="Q260" s="43">
        <v>1500</v>
      </c>
      <c r="R260" s="43">
        <v>6200</v>
      </c>
      <c r="S260" s="43">
        <v>9300000</v>
      </c>
      <c r="T260" s="43" t="s">
        <v>926</v>
      </c>
      <c r="U260" s="43">
        <v>9300000</v>
      </c>
      <c r="V260" s="43" t="s">
        <v>11487</v>
      </c>
      <c r="W260" s="44">
        <v>44029.733391203707</v>
      </c>
      <c r="X260" s="43">
        <v>9300000</v>
      </c>
      <c r="Y260" s="43" t="s">
        <v>13040</v>
      </c>
      <c r="AA260" s="43">
        <v>480085775</v>
      </c>
      <c r="AB260" s="43">
        <v>10</v>
      </c>
      <c r="AC260" s="43" t="s">
        <v>916</v>
      </c>
      <c r="AD260" s="43" t="s">
        <v>917</v>
      </c>
      <c r="AE260" s="43" t="s">
        <v>918</v>
      </c>
      <c r="AF260" s="43" t="s">
        <v>919</v>
      </c>
      <c r="AG260" s="43" t="s">
        <v>920</v>
      </c>
      <c r="AH260" s="45">
        <v>44028</v>
      </c>
      <c r="AI260" s="43" t="s">
        <v>935</v>
      </c>
      <c r="AJ260" s="43" t="s">
        <v>1860</v>
      </c>
      <c r="AL260" s="43">
        <v>4230</v>
      </c>
      <c r="AO260" s="43" t="s">
        <v>918</v>
      </c>
      <c r="AP260" s="43" t="s">
        <v>923</v>
      </c>
      <c r="AQ260" s="43" t="s">
        <v>938</v>
      </c>
      <c r="AR260" s="43">
        <v>1500</v>
      </c>
      <c r="AS260" s="43" t="s">
        <v>939</v>
      </c>
      <c r="AT260" s="43">
        <v>1500</v>
      </c>
      <c r="AU260" s="43" t="s">
        <v>939</v>
      </c>
      <c r="AV260" s="43">
        <v>6200</v>
      </c>
      <c r="AW260" s="43">
        <v>9300000</v>
      </c>
      <c r="AX260" s="43">
        <v>9300000</v>
      </c>
      <c r="AY260" s="43" t="s">
        <v>926</v>
      </c>
      <c r="AZ260" s="43">
        <v>1</v>
      </c>
      <c r="BA260" s="43">
        <v>0</v>
      </c>
      <c r="BB260" s="43">
        <v>0</v>
      </c>
      <c r="BC260" s="43">
        <v>0</v>
      </c>
      <c r="BD260" s="43">
        <v>0</v>
      </c>
      <c r="BE260" s="43">
        <v>0</v>
      </c>
      <c r="BF260" s="43">
        <v>0</v>
      </c>
      <c r="BG260" s="43">
        <v>1</v>
      </c>
      <c r="BH260" s="43" t="s">
        <v>13041</v>
      </c>
      <c r="BI260" s="43" t="s">
        <v>11482</v>
      </c>
      <c r="BJ260" s="43">
        <v>1</v>
      </c>
      <c r="BK260" s="43">
        <v>1</v>
      </c>
      <c r="BL260" s="43" t="s">
        <v>11473</v>
      </c>
      <c r="BM260" s="43" t="s">
        <v>13038</v>
      </c>
      <c r="BN260" s="43" t="s">
        <v>13</v>
      </c>
      <c r="BO260" s="43" t="s">
        <v>10025</v>
      </c>
      <c r="BP260" s="43" t="s">
        <v>11527</v>
      </c>
      <c r="BQ260" s="43" t="s">
        <v>11527</v>
      </c>
      <c r="BR260" s="43" t="s">
        <v>1860</v>
      </c>
      <c r="BS260" s="43" t="s">
        <v>8087</v>
      </c>
      <c r="BT260" s="43">
        <v>12342</v>
      </c>
      <c r="BU260" s="43" t="s">
        <v>12039</v>
      </c>
      <c r="BV260" s="43">
        <v>1</v>
      </c>
      <c r="BW260" s="43">
        <v>9300000</v>
      </c>
      <c r="BX260" s="43">
        <v>9300000</v>
      </c>
      <c r="BY260" s="44">
        <v>44013</v>
      </c>
      <c r="BZ260" s="44">
        <v>44013</v>
      </c>
      <c r="CA260" s="43">
        <v>480085775</v>
      </c>
      <c r="CB260" s="45">
        <v>44029</v>
      </c>
      <c r="CC260" s="43" t="s">
        <v>11804</v>
      </c>
      <c r="CD260" s="43">
        <v>0</v>
      </c>
      <c r="CE260" s="43">
        <v>9300000</v>
      </c>
      <c r="CV260" s="43">
        <v>9300000</v>
      </c>
      <c r="CW260" s="43" t="s">
        <v>11531</v>
      </c>
      <c r="DE260" s="43" t="s">
        <v>13042</v>
      </c>
      <c r="DF260" s="43" t="s">
        <v>11482</v>
      </c>
      <c r="DG260" s="43">
        <v>1</v>
      </c>
      <c r="DH260" s="43">
        <v>1</v>
      </c>
      <c r="DI260" s="43">
        <v>1</v>
      </c>
      <c r="DJ260" s="45">
        <f t="shared" si="20"/>
        <v>44029</v>
      </c>
      <c r="DK260" s="43" t="b">
        <f t="shared" si="21"/>
        <v>1</v>
      </c>
      <c r="DL260" s="43" t="b">
        <f t="shared" si="22"/>
        <v>1</v>
      </c>
      <c r="DM260" s="43" t="b">
        <f t="shared" si="23"/>
        <v>1</v>
      </c>
      <c r="DO260" s="43" t="b">
        <f t="shared" si="24"/>
        <v>0</v>
      </c>
    </row>
    <row r="261" spans="1:119" x14ac:dyDescent="0.3">
      <c r="A261" s="43">
        <v>480085826</v>
      </c>
      <c r="B261" s="43" t="s">
        <v>13043</v>
      </c>
      <c r="C261" s="43">
        <v>0</v>
      </c>
      <c r="D261" s="43" t="s">
        <v>13044</v>
      </c>
      <c r="E261" s="43" t="s">
        <v>287</v>
      </c>
      <c r="F261" s="43" t="s">
        <v>11467</v>
      </c>
      <c r="G261" s="43">
        <v>501730</v>
      </c>
      <c r="H261" s="43">
        <v>501730</v>
      </c>
      <c r="I261" s="43">
        <v>872310</v>
      </c>
      <c r="J261" s="43">
        <v>872310</v>
      </c>
      <c r="K261" s="43">
        <v>202007</v>
      </c>
      <c r="L261" s="43">
        <v>202007</v>
      </c>
      <c r="O261" s="43" t="s">
        <v>1863</v>
      </c>
      <c r="P261" s="43" t="s">
        <v>13045</v>
      </c>
      <c r="Q261" s="43">
        <v>1</v>
      </c>
      <c r="R261" s="43">
        <v>122283000</v>
      </c>
      <c r="S261" s="43">
        <v>122283000</v>
      </c>
      <c r="T261" s="43" t="s">
        <v>926</v>
      </c>
      <c r="U261" s="43">
        <v>122283000</v>
      </c>
      <c r="V261" s="43" t="s">
        <v>11487</v>
      </c>
      <c r="W261" s="44">
        <v>44032.643171296295</v>
      </c>
      <c r="X261" s="43">
        <v>122283000</v>
      </c>
      <c r="Y261" s="43" t="s">
        <v>13046</v>
      </c>
      <c r="AA261" s="43">
        <v>480085826</v>
      </c>
      <c r="AB261" s="43">
        <v>10</v>
      </c>
      <c r="AC261" s="43" t="s">
        <v>916</v>
      </c>
      <c r="AD261" s="43" t="s">
        <v>917</v>
      </c>
      <c r="AE261" s="43" t="s">
        <v>918</v>
      </c>
      <c r="AF261" s="43" t="s">
        <v>919</v>
      </c>
      <c r="AG261" s="43" t="s">
        <v>920</v>
      </c>
      <c r="AH261" s="45">
        <v>44028</v>
      </c>
      <c r="AI261" s="43" t="s">
        <v>1245</v>
      </c>
      <c r="AJ261" s="43" t="s">
        <v>1863</v>
      </c>
      <c r="AL261" s="43">
        <v>9900</v>
      </c>
      <c r="AO261" s="43" t="s">
        <v>918</v>
      </c>
      <c r="AP261" s="43" t="s">
        <v>923</v>
      </c>
      <c r="AQ261" s="43" t="s">
        <v>924</v>
      </c>
      <c r="AR261" s="43">
        <v>1</v>
      </c>
      <c r="AS261" s="43" t="s">
        <v>925</v>
      </c>
      <c r="AT261" s="43">
        <v>0</v>
      </c>
      <c r="AV261" s="43">
        <v>122283000</v>
      </c>
      <c r="AW261" s="43">
        <v>122283000</v>
      </c>
      <c r="AX261" s="43">
        <v>122283000</v>
      </c>
      <c r="AY261" s="43" t="s">
        <v>926</v>
      </c>
      <c r="AZ261" s="43">
        <v>1</v>
      </c>
      <c r="BA261" s="43">
        <v>0</v>
      </c>
      <c r="BB261" s="43">
        <v>0</v>
      </c>
      <c r="BC261" s="43">
        <v>0</v>
      </c>
      <c r="BD261" s="43">
        <v>0</v>
      </c>
      <c r="BE261" s="43">
        <v>0</v>
      </c>
      <c r="BF261" s="43">
        <v>0</v>
      </c>
      <c r="BG261" s="43">
        <v>1</v>
      </c>
      <c r="BH261" s="43" t="s">
        <v>13047</v>
      </c>
      <c r="BI261" s="43" t="s">
        <v>11482</v>
      </c>
      <c r="BJ261" s="43">
        <v>1</v>
      </c>
      <c r="BK261" s="43">
        <v>1</v>
      </c>
      <c r="BL261" s="43" t="s">
        <v>11473</v>
      </c>
      <c r="BM261" s="43" t="s">
        <v>13044</v>
      </c>
      <c r="BN261" s="43" t="s">
        <v>8</v>
      </c>
      <c r="BO261" s="43" t="s">
        <v>11539</v>
      </c>
      <c r="BP261" s="43" t="s">
        <v>11302</v>
      </c>
      <c r="BQ261" s="43" t="s">
        <v>11668</v>
      </c>
      <c r="BR261" s="43" t="s">
        <v>13048</v>
      </c>
      <c r="BS261" s="43" t="s">
        <v>8087</v>
      </c>
      <c r="BT261" s="43">
        <v>12431</v>
      </c>
      <c r="BU261" s="43" t="s">
        <v>11819</v>
      </c>
      <c r="BV261" s="43">
        <v>1</v>
      </c>
      <c r="BW261" s="43">
        <v>122283000</v>
      </c>
      <c r="BX261" s="43">
        <v>122283000</v>
      </c>
      <c r="BY261" s="44">
        <v>44013</v>
      </c>
      <c r="BZ261" s="44">
        <v>44013</v>
      </c>
      <c r="CA261" s="43">
        <v>480085826</v>
      </c>
      <c r="CB261" s="45">
        <v>44032</v>
      </c>
      <c r="CC261" s="43" t="s">
        <v>11804</v>
      </c>
      <c r="CD261" s="43">
        <v>0</v>
      </c>
      <c r="CE261" s="43">
        <v>122283000</v>
      </c>
      <c r="CV261" s="43">
        <v>122283000</v>
      </c>
      <c r="CW261" s="43">
        <v>5121716298</v>
      </c>
      <c r="DE261" s="43" t="s">
        <v>13049</v>
      </c>
      <c r="DF261" s="43" t="s">
        <v>11482</v>
      </c>
      <c r="DG261" s="43">
        <v>1</v>
      </c>
      <c r="DH261" s="43">
        <v>1</v>
      </c>
      <c r="DI261" s="43">
        <v>1</v>
      </c>
      <c r="DJ261" s="45">
        <f t="shared" si="20"/>
        <v>44032</v>
      </c>
      <c r="DK261" s="43" t="b">
        <f t="shared" si="21"/>
        <v>1</v>
      </c>
      <c r="DL261" s="43" t="b">
        <f t="shared" si="22"/>
        <v>1</v>
      </c>
      <c r="DM261" s="43" t="b">
        <f t="shared" si="23"/>
        <v>1</v>
      </c>
      <c r="DO261" s="43" t="b">
        <f t="shared" si="24"/>
        <v>0</v>
      </c>
    </row>
    <row r="262" spans="1:119" x14ac:dyDescent="0.3">
      <c r="A262" s="43">
        <v>480085967</v>
      </c>
      <c r="B262" s="43" t="s">
        <v>13050</v>
      </c>
      <c r="C262" s="43">
        <v>0</v>
      </c>
      <c r="D262" s="43" t="s">
        <v>13044</v>
      </c>
      <c r="E262" s="43" t="s">
        <v>287</v>
      </c>
      <c r="F262" s="43" t="s">
        <v>11467</v>
      </c>
      <c r="G262" s="43">
        <v>501730</v>
      </c>
      <c r="H262" s="43">
        <v>501730</v>
      </c>
      <c r="I262" s="43">
        <v>872310</v>
      </c>
      <c r="J262" s="43">
        <v>872310</v>
      </c>
      <c r="K262" s="43">
        <v>202007</v>
      </c>
      <c r="L262" s="43">
        <v>202007</v>
      </c>
      <c r="O262" s="43" t="s">
        <v>1900</v>
      </c>
      <c r="P262" s="43" t="s">
        <v>13045</v>
      </c>
      <c r="Q262" s="43">
        <v>1</v>
      </c>
      <c r="R262" s="43">
        <v>94265960</v>
      </c>
      <c r="S262" s="43">
        <v>94265960</v>
      </c>
      <c r="T262" s="43" t="s">
        <v>926</v>
      </c>
      <c r="U262" s="43">
        <v>94265960</v>
      </c>
      <c r="V262" s="43" t="s">
        <v>11487</v>
      </c>
      <c r="W262" s="44">
        <v>44035.813252314816</v>
      </c>
      <c r="X262" s="43">
        <v>94265960</v>
      </c>
      <c r="Y262" s="43" t="s">
        <v>13051</v>
      </c>
      <c r="AA262" s="43">
        <v>480085967</v>
      </c>
      <c r="AB262" s="43">
        <v>10</v>
      </c>
      <c r="AC262" s="43" t="s">
        <v>916</v>
      </c>
      <c r="AD262" s="43" t="s">
        <v>917</v>
      </c>
      <c r="AE262" s="43" t="s">
        <v>918</v>
      </c>
      <c r="AF262" s="43" t="s">
        <v>919</v>
      </c>
      <c r="AG262" s="43" t="s">
        <v>920</v>
      </c>
      <c r="AH262" s="45">
        <v>44028</v>
      </c>
      <c r="AI262" s="43" t="s">
        <v>1245</v>
      </c>
      <c r="AJ262" s="43" t="s">
        <v>1900</v>
      </c>
      <c r="AL262" s="43">
        <v>9900</v>
      </c>
      <c r="AO262" s="43" t="s">
        <v>918</v>
      </c>
      <c r="AP262" s="43" t="s">
        <v>923</v>
      </c>
      <c r="AQ262" s="43" t="s">
        <v>924</v>
      </c>
      <c r="AR262" s="43">
        <v>1</v>
      </c>
      <c r="AS262" s="43" t="s">
        <v>925</v>
      </c>
      <c r="AT262" s="43">
        <v>0</v>
      </c>
      <c r="AV262" s="43">
        <v>94265960</v>
      </c>
      <c r="AW262" s="43">
        <v>94265960</v>
      </c>
      <c r="AX262" s="43">
        <v>94265960</v>
      </c>
      <c r="AY262" s="43" t="s">
        <v>926</v>
      </c>
      <c r="AZ262" s="43">
        <v>1</v>
      </c>
      <c r="BA262" s="43">
        <v>0</v>
      </c>
      <c r="BB262" s="43">
        <v>0</v>
      </c>
      <c r="BC262" s="43">
        <v>0</v>
      </c>
      <c r="BD262" s="43">
        <v>0</v>
      </c>
      <c r="BE262" s="43">
        <v>0</v>
      </c>
      <c r="BF262" s="43">
        <v>0</v>
      </c>
      <c r="BG262" s="43">
        <v>1</v>
      </c>
      <c r="BH262" s="43" t="s">
        <v>13052</v>
      </c>
      <c r="BI262" s="43" t="s">
        <v>11482</v>
      </c>
      <c r="BJ262" s="43">
        <v>1</v>
      </c>
      <c r="BK262" s="43">
        <v>1</v>
      </c>
      <c r="BL262" s="43" t="s">
        <v>11473</v>
      </c>
      <c r="BM262" s="43" t="s">
        <v>13044</v>
      </c>
      <c r="BN262" s="43" t="s">
        <v>8</v>
      </c>
      <c r="BO262" s="43" t="s">
        <v>11539</v>
      </c>
      <c r="BP262" s="43" t="s">
        <v>11302</v>
      </c>
      <c r="BQ262" s="43" t="s">
        <v>11668</v>
      </c>
      <c r="BR262" s="43" t="s">
        <v>13053</v>
      </c>
      <c r="BS262" s="43" t="s">
        <v>8087</v>
      </c>
      <c r="BT262" s="43">
        <v>12431</v>
      </c>
      <c r="BU262" s="43" t="s">
        <v>11819</v>
      </c>
      <c r="BV262" s="43">
        <v>1</v>
      </c>
      <c r="BW262" s="43">
        <v>94805960</v>
      </c>
      <c r="BX262" s="43">
        <v>94805960</v>
      </c>
      <c r="BY262" s="44">
        <v>44013</v>
      </c>
      <c r="BZ262" s="44">
        <v>44013</v>
      </c>
      <c r="CA262" s="43">
        <v>480085967</v>
      </c>
      <c r="CB262" s="45">
        <v>44035</v>
      </c>
      <c r="CC262" s="43" t="s">
        <v>11804</v>
      </c>
      <c r="CD262" s="43">
        <v>0</v>
      </c>
      <c r="CE262" s="43">
        <v>94805960</v>
      </c>
      <c r="CV262" s="43">
        <v>94805960</v>
      </c>
      <c r="CW262" s="43">
        <v>5121716296</v>
      </c>
      <c r="DE262" s="43" t="s">
        <v>13054</v>
      </c>
      <c r="DF262" s="43" t="s">
        <v>11482</v>
      </c>
      <c r="DG262" s="43">
        <v>1</v>
      </c>
      <c r="DH262" s="43">
        <v>1</v>
      </c>
      <c r="DI262" s="43">
        <v>1</v>
      </c>
      <c r="DJ262" s="45">
        <f t="shared" si="20"/>
        <v>44035</v>
      </c>
      <c r="DK262" s="43" t="b">
        <f t="shared" si="21"/>
        <v>1</v>
      </c>
      <c r="DL262" s="43" t="b">
        <f t="shared" si="22"/>
        <v>0</v>
      </c>
      <c r="DM262" s="43" t="b">
        <f t="shared" si="23"/>
        <v>0</v>
      </c>
      <c r="DO262" s="43" t="b">
        <f t="shared" si="24"/>
        <v>0</v>
      </c>
    </row>
    <row r="263" spans="1:119" x14ac:dyDescent="0.3">
      <c r="A263" s="43">
        <v>480085968</v>
      </c>
      <c r="B263" s="43" t="s">
        <v>13055</v>
      </c>
      <c r="C263" s="43">
        <v>0</v>
      </c>
      <c r="D263" s="43" t="s">
        <v>13056</v>
      </c>
      <c r="E263" s="43" t="s">
        <v>287</v>
      </c>
      <c r="F263" s="43" t="s">
        <v>11467</v>
      </c>
      <c r="G263" s="43">
        <v>501730</v>
      </c>
      <c r="H263" s="43">
        <v>501730</v>
      </c>
      <c r="I263" s="43">
        <v>872310</v>
      </c>
      <c r="J263" s="43">
        <v>872310</v>
      </c>
      <c r="K263" s="43">
        <v>202007</v>
      </c>
      <c r="L263" s="43">
        <v>202007</v>
      </c>
      <c r="O263" s="43" t="s">
        <v>1901</v>
      </c>
      <c r="P263" s="43" t="s">
        <v>13057</v>
      </c>
      <c r="Q263" s="43">
        <v>1</v>
      </c>
      <c r="R263" s="43">
        <v>117375000</v>
      </c>
      <c r="S263" s="43">
        <v>117375000</v>
      </c>
      <c r="T263" s="43" t="s">
        <v>926</v>
      </c>
      <c r="U263" s="43">
        <v>117375000</v>
      </c>
      <c r="V263" s="43" t="s">
        <v>11487</v>
      </c>
      <c r="W263" s="44">
        <v>44035.814629629633</v>
      </c>
      <c r="X263" s="43">
        <v>117375000</v>
      </c>
      <c r="Y263" s="43" t="s">
        <v>13058</v>
      </c>
      <c r="AA263" s="43">
        <v>480085968</v>
      </c>
      <c r="AB263" s="43">
        <v>10</v>
      </c>
      <c r="AC263" s="43" t="s">
        <v>916</v>
      </c>
      <c r="AD263" s="43" t="s">
        <v>917</v>
      </c>
      <c r="AE263" s="43" t="s">
        <v>918</v>
      </c>
      <c r="AF263" s="43" t="s">
        <v>919</v>
      </c>
      <c r="AG263" s="43" t="s">
        <v>920</v>
      </c>
      <c r="AH263" s="45">
        <v>44029</v>
      </c>
      <c r="AI263" s="43" t="s">
        <v>1063</v>
      </c>
      <c r="AJ263" s="43" t="s">
        <v>1901</v>
      </c>
      <c r="AL263" s="43">
        <v>9900</v>
      </c>
      <c r="AO263" s="43" t="s">
        <v>918</v>
      </c>
      <c r="AP263" s="43" t="s">
        <v>923</v>
      </c>
      <c r="AQ263" s="43" t="s">
        <v>924</v>
      </c>
      <c r="AR263" s="43">
        <v>1</v>
      </c>
      <c r="AS263" s="43" t="s">
        <v>925</v>
      </c>
      <c r="AT263" s="43">
        <v>0</v>
      </c>
      <c r="AV263" s="43">
        <v>117375000</v>
      </c>
      <c r="AW263" s="43">
        <v>117375000</v>
      </c>
      <c r="AX263" s="43">
        <v>117375000</v>
      </c>
      <c r="AY263" s="43" t="s">
        <v>926</v>
      </c>
      <c r="AZ263" s="43">
        <v>1</v>
      </c>
      <c r="BA263" s="43">
        <v>0</v>
      </c>
      <c r="BB263" s="43">
        <v>0</v>
      </c>
      <c r="BC263" s="43">
        <v>0</v>
      </c>
      <c r="BD263" s="43">
        <v>0</v>
      </c>
      <c r="BE263" s="43">
        <v>0</v>
      </c>
      <c r="BF263" s="43">
        <v>0</v>
      </c>
      <c r="BG263" s="43">
        <v>1</v>
      </c>
      <c r="BH263" s="43" t="s">
        <v>13059</v>
      </c>
      <c r="BI263" s="43" t="s">
        <v>11482</v>
      </c>
      <c r="BJ263" s="43">
        <v>1</v>
      </c>
      <c r="BK263" s="43">
        <v>1</v>
      </c>
      <c r="BL263" s="43" t="s">
        <v>11473</v>
      </c>
      <c r="BM263" s="43" t="s">
        <v>13056</v>
      </c>
      <c r="BN263" s="43" t="s">
        <v>8</v>
      </c>
      <c r="BO263" s="43" t="s">
        <v>11539</v>
      </c>
      <c r="BP263" s="43" t="s">
        <v>11302</v>
      </c>
      <c r="BQ263" s="43" t="s">
        <v>11668</v>
      </c>
      <c r="BR263" s="43" t="s">
        <v>13060</v>
      </c>
      <c r="BS263" s="43" t="s">
        <v>8087</v>
      </c>
      <c r="BT263" s="43">
        <v>11660</v>
      </c>
      <c r="BU263" s="43" t="s">
        <v>11277</v>
      </c>
      <c r="BV263" s="43">
        <v>1</v>
      </c>
      <c r="BW263" s="43">
        <v>117375000</v>
      </c>
      <c r="BX263" s="43">
        <v>117375000</v>
      </c>
      <c r="BY263" s="44">
        <v>44013</v>
      </c>
      <c r="BZ263" s="44">
        <v>44013</v>
      </c>
      <c r="CA263" s="43">
        <v>480085968</v>
      </c>
      <c r="CB263" s="45">
        <v>44035</v>
      </c>
      <c r="CC263" s="43" t="s">
        <v>11804</v>
      </c>
      <c r="CD263" s="43">
        <v>0</v>
      </c>
      <c r="CE263" s="43">
        <v>117375000</v>
      </c>
      <c r="CV263" s="43">
        <v>117375000</v>
      </c>
      <c r="CW263" s="43">
        <v>5121715974</v>
      </c>
      <c r="DE263" s="43" t="s">
        <v>13061</v>
      </c>
      <c r="DF263" s="43" t="s">
        <v>11482</v>
      </c>
      <c r="DG263" s="43">
        <v>1</v>
      </c>
      <c r="DH263" s="43">
        <v>1</v>
      </c>
      <c r="DI263" s="43">
        <v>1</v>
      </c>
      <c r="DJ263" s="45">
        <f t="shared" si="20"/>
        <v>44035</v>
      </c>
      <c r="DK263" s="43" t="b">
        <f t="shared" si="21"/>
        <v>1</v>
      </c>
      <c r="DL263" s="43" t="b">
        <f t="shared" si="22"/>
        <v>1</v>
      </c>
      <c r="DM263" s="43" t="b">
        <f t="shared" si="23"/>
        <v>1</v>
      </c>
      <c r="DO263" s="43" t="b">
        <f t="shared" si="24"/>
        <v>0</v>
      </c>
    </row>
    <row r="264" spans="1:119" x14ac:dyDescent="0.3">
      <c r="A264" s="43">
        <v>480085828</v>
      </c>
      <c r="B264" s="43" t="s">
        <v>13062</v>
      </c>
      <c r="C264" s="43">
        <v>0</v>
      </c>
      <c r="D264" s="43" t="s">
        <v>12905</v>
      </c>
      <c r="E264" s="43" t="s">
        <v>313</v>
      </c>
      <c r="F264" s="43" t="s">
        <v>11467</v>
      </c>
      <c r="G264" s="43">
        <v>501730</v>
      </c>
      <c r="H264" s="43">
        <v>501730</v>
      </c>
      <c r="I264" s="43">
        <v>872001</v>
      </c>
      <c r="J264" s="43">
        <v>872001</v>
      </c>
      <c r="K264" s="43">
        <v>202007</v>
      </c>
      <c r="L264" s="43">
        <v>202007</v>
      </c>
      <c r="O264" s="43" t="s">
        <v>1864</v>
      </c>
      <c r="P264" s="43" t="s">
        <v>314</v>
      </c>
      <c r="Q264" s="43">
        <v>1</v>
      </c>
      <c r="R264" s="43">
        <v>13407778</v>
      </c>
      <c r="S264" s="43">
        <v>13407778</v>
      </c>
      <c r="T264" s="43" t="s">
        <v>926</v>
      </c>
      <c r="U264" s="43">
        <v>13407778</v>
      </c>
      <c r="V264" s="43" t="s">
        <v>12771</v>
      </c>
      <c r="W264" s="44">
        <v>44032.647094907406</v>
      </c>
      <c r="X264" s="43">
        <v>13407778</v>
      </c>
      <c r="Y264" s="43" t="s">
        <v>13063</v>
      </c>
      <c r="AA264" s="43">
        <v>480085828</v>
      </c>
      <c r="AB264" s="43">
        <v>10</v>
      </c>
      <c r="AC264" s="43" t="s">
        <v>916</v>
      </c>
      <c r="AD264" s="43" t="s">
        <v>917</v>
      </c>
      <c r="AE264" s="43" t="s">
        <v>918</v>
      </c>
      <c r="AF264" s="43" t="s">
        <v>919</v>
      </c>
      <c r="AG264" s="43" t="s">
        <v>920</v>
      </c>
      <c r="AH264" s="45">
        <v>44029</v>
      </c>
      <c r="AI264" s="43" t="s">
        <v>1603</v>
      </c>
      <c r="AJ264" s="43" t="s">
        <v>1864</v>
      </c>
      <c r="AL264" s="43">
        <v>9900</v>
      </c>
      <c r="AO264" s="43" t="s">
        <v>918</v>
      </c>
      <c r="AP264" s="43" t="s">
        <v>923</v>
      </c>
      <c r="AQ264" s="43" t="s">
        <v>924</v>
      </c>
      <c r="AR264" s="43">
        <v>1</v>
      </c>
      <c r="AS264" s="43" t="s">
        <v>925</v>
      </c>
      <c r="AT264" s="43">
        <v>0</v>
      </c>
      <c r="AV264" s="43">
        <v>13407778</v>
      </c>
      <c r="AW264" s="43">
        <v>13407778</v>
      </c>
      <c r="AX264" s="43">
        <v>13407778</v>
      </c>
      <c r="AY264" s="43" t="s">
        <v>926</v>
      </c>
      <c r="AZ264" s="43">
        <v>1</v>
      </c>
      <c r="BA264" s="43">
        <v>0</v>
      </c>
      <c r="BB264" s="43">
        <v>0</v>
      </c>
      <c r="BC264" s="43">
        <v>0</v>
      </c>
      <c r="BD264" s="43">
        <v>0</v>
      </c>
      <c r="BE264" s="43">
        <v>0</v>
      </c>
      <c r="BF264" s="43">
        <v>0</v>
      </c>
      <c r="BG264" s="43">
        <v>1</v>
      </c>
      <c r="BH264" s="43" t="s">
        <v>13064</v>
      </c>
      <c r="BI264" s="43" t="s">
        <v>11482</v>
      </c>
      <c r="BJ264" s="43">
        <v>1</v>
      </c>
      <c r="BK264" s="43">
        <v>1</v>
      </c>
      <c r="BL264" s="43" t="s">
        <v>11473</v>
      </c>
      <c r="BM264" s="43" t="s">
        <v>12905</v>
      </c>
      <c r="BN264" s="43" t="s">
        <v>24</v>
      </c>
      <c r="BO264" s="43" t="s">
        <v>11518</v>
      </c>
      <c r="BP264" s="43" t="s">
        <v>11294</v>
      </c>
      <c r="BQ264" s="43" t="s">
        <v>11294</v>
      </c>
      <c r="BR264" s="43" t="s">
        <v>13065</v>
      </c>
      <c r="BS264" s="43" t="s">
        <v>8087</v>
      </c>
      <c r="BT264" s="43">
        <v>12404</v>
      </c>
      <c r="BU264" s="43" t="s">
        <v>11259</v>
      </c>
      <c r="BV264" s="43">
        <v>1</v>
      </c>
      <c r="BW264" s="43">
        <v>13407778</v>
      </c>
      <c r="BX264" s="43">
        <v>13407778</v>
      </c>
      <c r="BY264" s="44">
        <v>44013</v>
      </c>
      <c r="BZ264" s="44">
        <v>44013</v>
      </c>
      <c r="CA264" s="43">
        <v>480085828</v>
      </c>
      <c r="CB264" s="45">
        <v>44032</v>
      </c>
      <c r="CC264" s="43" t="s">
        <v>11804</v>
      </c>
      <c r="CD264" s="43">
        <v>0</v>
      </c>
      <c r="CE264" s="43">
        <v>13407778</v>
      </c>
      <c r="CV264" s="43">
        <v>13407778</v>
      </c>
      <c r="CW264" s="43">
        <v>5121716795</v>
      </c>
      <c r="DE264" s="43" t="s">
        <v>13066</v>
      </c>
      <c r="DF264" s="43" t="s">
        <v>11482</v>
      </c>
      <c r="DG264" s="43">
        <v>1</v>
      </c>
      <c r="DH264" s="43">
        <v>1</v>
      </c>
      <c r="DI264" s="43">
        <v>1</v>
      </c>
      <c r="DJ264" s="45">
        <f t="shared" si="20"/>
        <v>44032</v>
      </c>
      <c r="DK264" s="43" t="b">
        <f t="shared" si="21"/>
        <v>1</v>
      </c>
      <c r="DL264" s="43" t="b">
        <f t="shared" si="22"/>
        <v>1</v>
      </c>
      <c r="DM264" s="43" t="b">
        <f t="shared" si="23"/>
        <v>1</v>
      </c>
      <c r="DO264" s="43" t="b">
        <f t="shared" si="24"/>
        <v>0</v>
      </c>
    </row>
    <row r="265" spans="1:119" x14ac:dyDescent="0.3">
      <c r="A265" s="43">
        <v>480085829</v>
      </c>
      <c r="B265" s="43" t="s">
        <v>13067</v>
      </c>
      <c r="C265" s="43">
        <v>0</v>
      </c>
      <c r="D265" s="43" t="s">
        <v>13038</v>
      </c>
      <c r="E265" s="43" t="s">
        <v>265</v>
      </c>
      <c r="F265" s="43" t="s">
        <v>11467</v>
      </c>
      <c r="G265" s="43">
        <v>501730</v>
      </c>
      <c r="H265" s="43">
        <v>501730</v>
      </c>
      <c r="I265" s="43">
        <v>872320</v>
      </c>
      <c r="J265" s="43">
        <v>872320</v>
      </c>
      <c r="K265" s="43">
        <v>202007</v>
      </c>
      <c r="L265" s="43">
        <v>202007</v>
      </c>
      <c r="N265" s="43" t="s">
        <v>1866</v>
      </c>
      <c r="O265" s="43" t="s">
        <v>1867</v>
      </c>
      <c r="P265" s="43" t="s">
        <v>13039</v>
      </c>
      <c r="Q265" s="43">
        <v>1500</v>
      </c>
      <c r="R265" s="43">
        <v>9500</v>
      </c>
      <c r="S265" s="43">
        <v>14250000</v>
      </c>
      <c r="T265" s="43" t="s">
        <v>926</v>
      </c>
      <c r="U265" s="43">
        <v>14250000</v>
      </c>
      <c r="V265" s="43" t="s">
        <v>11487</v>
      </c>
      <c r="W265" s="44">
        <v>44032.647824074076</v>
      </c>
      <c r="X265" s="43">
        <v>14250000</v>
      </c>
      <c r="Y265" s="43" t="s">
        <v>13068</v>
      </c>
      <c r="AA265" s="43">
        <v>480085829</v>
      </c>
      <c r="AB265" s="43">
        <v>10</v>
      </c>
      <c r="AC265" s="43" t="s">
        <v>916</v>
      </c>
      <c r="AD265" s="43" t="s">
        <v>917</v>
      </c>
      <c r="AE265" s="43" t="s">
        <v>918</v>
      </c>
      <c r="AF265" s="43" t="s">
        <v>919</v>
      </c>
      <c r="AG265" s="43" t="s">
        <v>920</v>
      </c>
      <c r="AH265" s="45">
        <v>44032</v>
      </c>
      <c r="AI265" s="43" t="s">
        <v>1865</v>
      </c>
      <c r="AJ265" s="43" t="s">
        <v>1867</v>
      </c>
      <c r="AL265" s="43">
        <v>4230</v>
      </c>
      <c r="AO265" s="43" t="s">
        <v>918</v>
      </c>
      <c r="AP265" s="43" t="s">
        <v>923</v>
      </c>
      <c r="AQ265" s="43" t="s">
        <v>938</v>
      </c>
      <c r="AR265" s="43">
        <v>1500</v>
      </c>
      <c r="AS265" s="43" t="s">
        <v>939</v>
      </c>
      <c r="AT265" s="43">
        <v>1500</v>
      </c>
      <c r="AU265" s="43" t="s">
        <v>939</v>
      </c>
      <c r="AV265" s="43">
        <v>9500</v>
      </c>
      <c r="AW265" s="43">
        <v>14250000</v>
      </c>
      <c r="AX265" s="43">
        <v>14250000</v>
      </c>
      <c r="AY265" s="43" t="s">
        <v>926</v>
      </c>
      <c r="AZ265" s="43">
        <v>1</v>
      </c>
      <c r="BA265" s="43">
        <v>0</v>
      </c>
      <c r="BB265" s="43">
        <v>0</v>
      </c>
      <c r="BC265" s="43">
        <v>0</v>
      </c>
      <c r="BD265" s="43">
        <v>0</v>
      </c>
      <c r="BE265" s="43">
        <v>0</v>
      </c>
      <c r="BF265" s="43">
        <v>0</v>
      </c>
      <c r="BG265" s="43">
        <v>1</v>
      </c>
      <c r="BH265" s="43" t="s">
        <v>13069</v>
      </c>
      <c r="BI265" s="43" t="s">
        <v>11482</v>
      </c>
      <c r="BJ265" s="43">
        <v>1</v>
      </c>
      <c r="BK265" s="43">
        <v>1</v>
      </c>
      <c r="BL265" s="43" t="s">
        <v>11473</v>
      </c>
      <c r="BM265" s="43" t="s">
        <v>13038</v>
      </c>
      <c r="BN265" s="43" t="s">
        <v>13</v>
      </c>
      <c r="BO265" s="43" t="s">
        <v>10025</v>
      </c>
      <c r="BP265" s="43" t="s">
        <v>11527</v>
      </c>
      <c r="BQ265" s="43" t="s">
        <v>11527</v>
      </c>
      <c r="BR265" s="43" t="s">
        <v>13070</v>
      </c>
      <c r="BS265" s="43" t="s">
        <v>8087</v>
      </c>
      <c r="BT265" s="43">
        <v>12360</v>
      </c>
      <c r="BU265" s="43" t="s">
        <v>13071</v>
      </c>
      <c r="BV265" s="43">
        <v>1500</v>
      </c>
      <c r="BW265" s="43">
        <v>9500</v>
      </c>
      <c r="BX265" s="43">
        <v>14250000</v>
      </c>
      <c r="BY265" s="44">
        <v>44013</v>
      </c>
      <c r="BZ265" s="44">
        <v>44013</v>
      </c>
      <c r="CA265" s="43">
        <v>480085829</v>
      </c>
      <c r="CB265" s="45">
        <v>44032</v>
      </c>
      <c r="CC265" s="43" t="s">
        <v>11804</v>
      </c>
      <c r="CD265" s="43">
        <v>0</v>
      </c>
      <c r="CE265" s="43">
        <v>14250000</v>
      </c>
      <c r="CV265" s="43">
        <v>14250000</v>
      </c>
      <c r="CW265" s="43" t="s">
        <v>11531</v>
      </c>
      <c r="DE265" s="43" t="s">
        <v>13072</v>
      </c>
      <c r="DF265" s="43" t="s">
        <v>11482</v>
      </c>
      <c r="DG265" s="43">
        <v>1</v>
      </c>
      <c r="DH265" s="43">
        <v>1</v>
      </c>
      <c r="DI265" s="43">
        <v>1</v>
      </c>
      <c r="DJ265" s="45">
        <f t="shared" si="20"/>
        <v>44032</v>
      </c>
      <c r="DK265" s="43" t="b">
        <f t="shared" si="21"/>
        <v>1</v>
      </c>
      <c r="DL265" s="43" t="b">
        <f t="shared" si="22"/>
        <v>1</v>
      </c>
      <c r="DM265" s="43" t="b">
        <f t="shared" si="23"/>
        <v>1</v>
      </c>
      <c r="DO265" s="43" t="b">
        <f t="shared" si="24"/>
        <v>0</v>
      </c>
    </row>
    <row r="266" spans="1:119" x14ac:dyDescent="0.3">
      <c r="A266" s="43">
        <v>480085830</v>
      </c>
      <c r="B266" s="43" t="s">
        <v>13073</v>
      </c>
      <c r="C266" s="43">
        <v>0</v>
      </c>
      <c r="D266" s="43" t="s">
        <v>11874</v>
      </c>
      <c r="E266" s="43" t="s">
        <v>108</v>
      </c>
      <c r="F266" s="43" t="s">
        <v>11467</v>
      </c>
      <c r="G266" s="43">
        <v>501730</v>
      </c>
      <c r="H266" s="43">
        <v>501730</v>
      </c>
      <c r="I266" s="43">
        <v>872320</v>
      </c>
      <c r="J266" s="43">
        <v>872320</v>
      </c>
      <c r="K266" s="43">
        <v>202007</v>
      </c>
      <c r="L266" s="43">
        <v>202007</v>
      </c>
      <c r="N266" s="43" t="s">
        <v>1868</v>
      </c>
      <c r="O266" s="43" t="s">
        <v>1869</v>
      </c>
      <c r="P266" s="43" t="s">
        <v>11875</v>
      </c>
      <c r="Q266" s="43">
        <v>3000</v>
      </c>
      <c r="R266" s="43">
        <v>5000</v>
      </c>
      <c r="S266" s="43">
        <v>15000000</v>
      </c>
      <c r="T266" s="43" t="s">
        <v>926</v>
      </c>
      <c r="U266" s="43">
        <v>15000000</v>
      </c>
      <c r="V266" s="43" t="s">
        <v>11487</v>
      </c>
      <c r="W266" s="44">
        <v>44032.648842592593</v>
      </c>
      <c r="X266" s="43">
        <v>15000000</v>
      </c>
      <c r="Y266" s="43" t="s">
        <v>13074</v>
      </c>
      <c r="AA266" s="43">
        <v>480085830</v>
      </c>
      <c r="AB266" s="43">
        <v>10</v>
      </c>
      <c r="AC266" s="43" t="s">
        <v>916</v>
      </c>
      <c r="AD266" s="43" t="s">
        <v>917</v>
      </c>
      <c r="AE266" s="43" t="s">
        <v>918</v>
      </c>
      <c r="AF266" s="43" t="s">
        <v>919</v>
      </c>
      <c r="AG266" s="43" t="s">
        <v>920</v>
      </c>
      <c r="AH266" s="45">
        <v>44032</v>
      </c>
      <c r="AI266" s="43" t="s">
        <v>1865</v>
      </c>
      <c r="AJ266" s="43" t="s">
        <v>1869</v>
      </c>
      <c r="AL266" s="43">
        <v>4230</v>
      </c>
      <c r="AO266" s="43" t="s">
        <v>918</v>
      </c>
      <c r="AP266" s="43" t="s">
        <v>923</v>
      </c>
      <c r="AQ266" s="43" t="s">
        <v>938</v>
      </c>
      <c r="AR266" s="43">
        <v>3000</v>
      </c>
      <c r="AS266" s="43" t="s">
        <v>939</v>
      </c>
      <c r="AT266" s="43">
        <v>3000</v>
      </c>
      <c r="AU266" s="43" t="s">
        <v>939</v>
      </c>
      <c r="AV266" s="43">
        <v>5000</v>
      </c>
      <c r="AW266" s="43">
        <v>15000000</v>
      </c>
      <c r="AX266" s="43">
        <v>15000000</v>
      </c>
      <c r="AY266" s="43" t="s">
        <v>926</v>
      </c>
      <c r="AZ266" s="43">
        <v>1</v>
      </c>
      <c r="BA266" s="43">
        <v>0</v>
      </c>
      <c r="BB266" s="43">
        <v>0</v>
      </c>
      <c r="BC266" s="43">
        <v>0</v>
      </c>
      <c r="BD266" s="43">
        <v>0</v>
      </c>
      <c r="BE266" s="43">
        <v>0</v>
      </c>
      <c r="BF266" s="43">
        <v>0</v>
      </c>
      <c r="BG266" s="43">
        <v>1</v>
      </c>
      <c r="BH266" s="43" t="s">
        <v>13075</v>
      </c>
      <c r="BI266" s="43" t="s">
        <v>11482</v>
      </c>
      <c r="BJ266" s="43">
        <v>1</v>
      </c>
      <c r="BK266" s="43">
        <v>1</v>
      </c>
      <c r="BL266" s="43" t="s">
        <v>11473</v>
      </c>
      <c r="BM266" s="43" t="s">
        <v>11874</v>
      </c>
      <c r="BN266" s="43" t="s">
        <v>13</v>
      </c>
      <c r="BO266" s="43" t="s">
        <v>10025</v>
      </c>
      <c r="BP266" s="43" t="s">
        <v>11527</v>
      </c>
      <c r="BQ266" s="43" t="s">
        <v>11527</v>
      </c>
      <c r="BR266" s="43" t="s">
        <v>13076</v>
      </c>
      <c r="BS266" s="43" t="s">
        <v>8087</v>
      </c>
      <c r="BT266" s="43">
        <v>12360</v>
      </c>
      <c r="BU266" s="43" t="s">
        <v>13071</v>
      </c>
      <c r="BV266" s="43">
        <v>3000</v>
      </c>
      <c r="BW266" s="43">
        <v>5000</v>
      </c>
      <c r="BX266" s="43">
        <v>15000000</v>
      </c>
      <c r="BY266" s="44">
        <v>44013</v>
      </c>
      <c r="BZ266" s="44">
        <v>44013</v>
      </c>
      <c r="CA266" s="43">
        <v>480085830</v>
      </c>
      <c r="CB266" s="45">
        <v>44032</v>
      </c>
      <c r="CC266" s="43" t="s">
        <v>11804</v>
      </c>
      <c r="CD266" s="43">
        <v>0</v>
      </c>
      <c r="CE266" s="43">
        <v>15000000</v>
      </c>
      <c r="CV266" s="43">
        <v>15000000</v>
      </c>
      <c r="CW266" s="43" t="s">
        <v>11531</v>
      </c>
      <c r="DE266" s="43" t="s">
        <v>13077</v>
      </c>
      <c r="DF266" s="43" t="s">
        <v>11482</v>
      </c>
      <c r="DG266" s="43">
        <v>1</v>
      </c>
      <c r="DH266" s="43">
        <v>1</v>
      </c>
      <c r="DI266" s="43">
        <v>1</v>
      </c>
      <c r="DJ266" s="45">
        <f t="shared" si="20"/>
        <v>44032</v>
      </c>
      <c r="DK266" s="43" t="b">
        <f t="shared" si="21"/>
        <v>1</v>
      </c>
      <c r="DL266" s="43" t="b">
        <f t="shared" si="22"/>
        <v>1</v>
      </c>
      <c r="DM266" s="43" t="b">
        <f t="shared" si="23"/>
        <v>1</v>
      </c>
      <c r="DO266" s="43" t="b">
        <f t="shared" si="24"/>
        <v>0</v>
      </c>
    </row>
    <row r="267" spans="1:119" x14ac:dyDescent="0.3">
      <c r="A267" s="43">
        <v>480085831</v>
      </c>
      <c r="B267" s="43" t="s">
        <v>13078</v>
      </c>
      <c r="C267" s="43">
        <v>0</v>
      </c>
      <c r="D267" s="43" t="s">
        <v>12495</v>
      </c>
      <c r="E267" s="43" t="s">
        <v>184</v>
      </c>
      <c r="F267" s="43" t="s">
        <v>11467</v>
      </c>
      <c r="G267" s="43">
        <v>501730</v>
      </c>
      <c r="H267" s="43">
        <v>501730</v>
      </c>
      <c r="I267" s="43">
        <v>872310</v>
      </c>
      <c r="J267" s="43">
        <v>872310</v>
      </c>
      <c r="K267" s="43">
        <v>202007</v>
      </c>
      <c r="L267" s="43">
        <v>202007</v>
      </c>
      <c r="O267" s="43" t="s">
        <v>1870</v>
      </c>
      <c r="P267" s="43" t="s">
        <v>12496</v>
      </c>
      <c r="Q267" s="43">
        <v>1</v>
      </c>
      <c r="R267" s="43">
        <v>49512080</v>
      </c>
      <c r="S267" s="43">
        <v>49512080</v>
      </c>
      <c r="T267" s="43" t="s">
        <v>926</v>
      </c>
      <c r="U267" s="43">
        <v>49512080</v>
      </c>
      <c r="V267" s="43" t="s">
        <v>11487</v>
      </c>
      <c r="W267" s="44">
        <v>44032.652002314811</v>
      </c>
      <c r="X267" s="43">
        <v>49512080</v>
      </c>
      <c r="Y267" s="43" t="s">
        <v>13079</v>
      </c>
      <c r="AA267" s="43">
        <v>480085831</v>
      </c>
      <c r="AB267" s="43">
        <v>10</v>
      </c>
      <c r="AC267" s="43" t="s">
        <v>916</v>
      </c>
      <c r="AD267" s="43" t="s">
        <v>917</v>
      </c>
      <c r="AE267" s="43" t="s">
        <v>918</v>
      </c>
      <c r="AF267" s="43" t="s">
        <v>919</v>
      </c>
      <c r="AG267" s="43" t="s">
        <v>920</v>
      </c>
      <c r="AH267" s="45">
        <v>44032</v>
      </c>
      <c r="AI267" s="43" t="s">
        <v>1065</v>
      </c>
      <c r="AJ267" s="43" t="s">
        <v>1870</v>
      </c>
      <c r="AL267" s="43">
        <v>9900</v>
      </c>
      <c r="AO267" s="43" t="s">
        <v>918</v>
      </c>
      <c r="AP267" s="43" t="s">
        <v>923</v>
      </c>
      <c r="AQ267" s="43" t="s">
        <v>924</v>
      </c>
      <c r="AR267" s="43">
        <v>1</v>
      </c>
      <c r="AS267" s="43" t="s">
        <v>925</v>
      </c>
      <c r="AT267" s="43">
        <v>0</v>
      </c>
      <c r="AV267" s="43">
        <v>49512080</v>
      </c>
      <c r="AW267" s="43">
        <v>49512080</v>
      </c>
      <c r="AX267" s="43">
        <v>49512080</v>
      </c>
      <c r="AY267" s="43" t="s">
        <v>926</v>
      </c>
      <c r="AZ267" s="43">
        <v>1</v>
      </c>
      <c r="BA267" s="43">
        <v>0</v>
      </c>
      <c r="BB267" s="43">
        <v>0</v>
      </c>
      <c r="BC267" s="43">
        <v>0</v>
      </c>
      <c r="BD267" s="43">
        <v>0</v>
      </c>
      <c r="BE267" s="43">
        <v>0</v>
      </c>
      <c r="BF267" s="43">
        <v>0</v>
      </c>
      <c r="BG267" s="43">
        <v>1</v>
      </c>
      <c r="BH267" s="43" t="s">
        <v>13080</v>
      </c>
      <c r="BI267" s="43" t="s">
        <v>11482</v>
      </c>
      <c r="BJ267" s="43">
        <v>1</v>
      </c>
      <c r="BK267" s="43">
        <v>1</v>
      </c>
      <c r="BL267" s="43" t="s">
        <v>11473</v>
      </c>
      <c r="BM267" s="43" t="s">
        <v>12495</v>
      </c>
      <c r="BN267" s="43" t="s">
        <v>8</v>
      </c>
      <c r="BO267" s="43" t="s">
        <v>11539</v>
      </c>
      <c r="BP267" s="43" t="s">
        <v>11302</v>
      </c>
      <c r="BQ267" s="43" t="s">
        <v>11668</v>
      </c>
      <c r="BR267" s="43" t="s">
        <v>1870</v>
      </c>
      <c r="BS267" s="43" t="s">
        <v>8087</v>
      </c>
      <c r="BT267" s="43">
        <v>11590</v>
      </c>
      <c r="BU267" s="43" t="s">
        <v>11270</v>
      </c>
      <c r="BV267" s="43">
        <v>1</v>
      </c>
      <c r="BW267" s="43">
        <v>49512080</v>
      </c>
      <c r="BX267" s="43">
        <v>49512080</v>
      </c>
      <c r="BY267" s="44">
        <v>44013</v>
      </c>
      <c r="BZ267" s="44">
        <v>44013</v>
      </c>
      <c r="CA267" s="43">
        <v>480085831</v>
      </c>
      <c r="CB267" s="45">
        <v>44032</v>
      </c>
      <c r="CC267" s="43" t="s">
        <v>11804</v>
      </c>
      <c r="CD267" s="43">
        <v>0</v>
      </c>
      <c r="CE267" s="43">
        <v>49512080</v>
      </c>
      <c r="CV267" s="43">
        <v>49512080</v>
      </c>
      <c r="CW267" s="43">
        <v>5121716760</v>
      </c>
      <c r="DE267" s="43" t="s">
        <v>13081</v>
      </c>
      <c r="DF267" s="43" t="s">
        <v>11482</v>
      </c>
      <c r="DG267" s="43">
        <v>1</v>
      </c>
      <c r="DH267" s="43">
        <v>1</v>
      </c>
      <c r="DI267" s="43">
        <v>1</v>
      </c>
      <c r="DJ267" s="45">
        <f t="shared" si="20"/>
        <v>44032</v>
      </c>
      <c r="DK267" s="43" t="b">
        <f t="shared" si="21"/>
        <v>1</v>
      </c>
      <c r="DL267" s="43" t="b">
        <f t="shared" si="22"/>
        <v>1</v>
      </c>
      <c r="DM267" s="43" t="b">
        <f t="shared" si="23"/>
        <v>1</v>
      </c>
      <c r="DO267" s="43" t="b">
        <f t="shared" si="24"/>
        <v>0</v>
      </c>
    </row>
    <row r="268" spans="1:119" x14ac:dyDescent="0.3">
      <c r="A268" s="43">
        <v>480086056</v>
      </c>
      <c r="B268" s="43" t="s">
        <v>13082</v>
      </c>
      <c r="C268" s="43">
        <v>0</v>
      </c>
      <c r="D268" s="43" t="s">
        <v>12345</v>
      </c>
      <c r="E268" s="43" t="s">
        <v>184</v>
      </c>
      <c r="F268" s="43" t="s">
        <v>11467</v>
      </c>
      <c r="G268" s="43">
        <v>501730</v>
      </c>
      <c r="H268" s="43">
        <v>501730</v>
      </c>
      <c r="I268" s="43">
        <v>872310</v>
      </c>
      <c r="J268" s="43">
        <v>872310</v>
      </c>
      <c r="K268" s="43">
        <v>202007</v>
      </c>
      <c r="L268" s="43">
        <v>202007</v>
      </c>
      <c r="O268" s="43" t="s">
        <v>1932</v>
      </c>
      <c r="P268" s="43" t="s">
        <v>12346</v>
      </c>
      <c r="Q268" s="43">
        <v>1</v>
      </c>
      <c r="R268" s="43">
        <v>5166600</v>
      </c>
      <c r="S268" s="43">
        <v>5166600</v>
      </c>
      <c r="T268" s="43" t="s">
        <v>926</v>
      </c>
      <c r="U268" s="43">
        <v>5166600</v>
      </c>
      <c r="V268" s="43" t="s">
        <v>11487</v>
      </c>
      <c r="W268" s="44">
        <v>44039.938368055555</v>
      </c>
      <c r="X268" s="43">
        <v>5166600</v>
      </c>
      <c r="Y268" s="43" t="s">
        <v>13083</v>
      </c>
      <c r="AA268" s="43">
        <v>480086056</v>
      </c>
      <c r="AB268" s="43">
        <v>10</v>
      </c>
      <c r="AC268" s="43" t="s">
        <v>916</v>
      </c>
      <c r="AD268" s="43" t="s">
        <v>917</v>
      </c>
      <c r="AE268" s="43" t="s">
        <v>918</v>
      </c>
      <c r="AF268" s="43" t="s">
        <v>919</v>
      </c>
      <c r="AG268" s="43" t="s">
        <v>920</v>
      </c>
      <c r="AH268" s="45">
        <v>44032</v>
      </c>
      <c r="AI268" s="43" t="s">
        <v>1514</v>
      </c>
      <c r="AJ268" s="43" t="s">
        <v>1932</v>
      </c>
      <c r="AL268" s="43">
        <v>9900</v>
      </c>
      <c r="AO268" s="43" t="s">
        <v>918</v>
      </c>
      <c r="AP268" s="43" t="s">
        <v>923</v>
      </c>
      <c r="AQ268" s="43" t="s">
        <v>924</v>
      </c>
      <c r="AR268" s="43">
        <v>1</v>
      </c>
      <c r="AS268" s="43" t="s">
        <v>925</v>
      </c>
      <c r="AT268" s="43">
        <v>0</v>
      </c>
      <c r="AV268" s="43">
        <v>5166600</v>
      </c>
      <c r="AW268" s="43">
        <v>5166600</v>
      </c>
      <c r="AX268" s="43">
        <v>5166600</v>
      </c>
      <c r="AY268" s="43" t="s">
        <v>926</v>
      </c>
      <c r="AZ268" s="43">
        <v>1</v>
      </c>
      <c r="BA268" s="43">
        <v>0</v>
      </c>
      <c r="BB268" s="43">
        <v>0</v>
      </c>
      <c r="BC268" s="43">
        <v>0</v>
      </c>
      <c r="BD268" s="43">
        <v>0</v>
      </c>
      <c r="BE268" s="43">
        <v>0</v>
      </c>
      <c r="BF268" s="43">
        <v>0</v>
      </c>
      <c r="BG268" s="43">
        <v>1</v>
      </c>
      <c r="BH268" s="43" t="s">
        <v>13084</v>
      </c>
      <c r="BI268" s="43" t="s">
        <v>11482</v>
      </c>
      <c r="BJ268" s="43">
        <v>1</v>
      </c>
      <c r="BK268" s="43">
        <v>1</v>
      </c>
      <c r="BL268" s="43" t="s">
        <v>11473</v>
      </c>
      <c r="BM268" s="43" t="s">
        <v>12345</v>
      </c>
      <c r="BN268" s="43" t="s">
        <v>8</v>
      </c>
      <c r="BO268" s="43" t="s">
        <v>11539</v>
      </c>
      <c r="BP268" s="43" t="s">
        <v>11302</v>
      </c>
      <c r="BQ268" s="43" t="s">
        <v>11668</v>
      </c>
      <c r="BR268" s="43" t="s">
        <v>13085</v>
      </c>
      <c r="BS268" s="43" t="s">
        <v>8087</v>
      </c>
      <c r="BT268" s="43">
        <v>12429</v>
      </c>
      <c r="BU268" s="43" t="s">
        <v>12350</v>
      </c>
      <c r="BV268" s="43">
        <v>1</v>
      </c>
      <c r="BW268" s="43">
        <v>5166600</v>
      </c>
      <c r="BX268" s="43">
        <v>5166600</v>
      </c>
      <c r="BY268" s="44">
        <v>44013</v>
      </c>
      <c r="BZ268" s="44">
        <v>44013</v>
      </c>
      <c r="CA268" s="43">
        <v>480086056</v>
      </c>
      <c r="CB268" s="45">
        <v>44039</v>
      </c>
      <c r="CC268" s="43" t="s">
        <v>11804</v>
      </c>
      <c r="CD268" s="43">
        <v>0</v>
      </c>
      <c r="CE268" s="43">
        <v>5166600</v>
      </c>
      <c r="CV268" s="43">
        <v>5166600</v>
      </c>
      <c r="CW268" s="43">
        <v>5121716722</v>
      </c>
      <c r="DE268" s="43" t="s">
        <v>13086</v>
      </c>
      <c r="DF268" s="43" t="s">
        <v>11482</v>
      </c>
      <c r="DG268" s="43">
        <v>1</v>
      </c>
      <c r="DH268" s="43">
        <v>1</v>
      </c>
      <c r="DI268" s="43">
        <v>1</v>
      </c>
      <c r="DJ268" s="45">
        <f t="shared" si="20"/>
        <v>44039</v>
      </c>
      <c r="DK268" s="43" t="b">
        <f t="shared" si="21"/>
        <v>1</v>
      </c>
      <c r="DL268" s="43" t="b">
        <f t="shared" si="22"/>
        <v>1</v>
      </c>
      <c r="DM268" s="43" t="b">
        <f t="shared" si="23"/>
        <v>1</v>
      </c>
      <c r="DO268" s="43" t="b">
        <f t="shared" si="24"/>
        <v>0</v>
      </c>
    </row>
    <row r="269" spans="1:119" x14ac:dyDescent="0.3">
      <c r="A269" s="43">
        <v>480085841</v>
      </c>
      <c r="B269" s="43" t="s">
        <v>13087</v>
      </c>
      <c r="C269" s="43">
        <v>0</v>
      </c>
      <c r="D269" s="43" t="s">
        <v>12523</v>
      </c>
      <c r="E269" s="43" t="s">
        <v>184</v>
      </c>
      <c r="F269" s="43" t="s">
        <v>11467</v>
      </c>
      <c r="G269" s="43">
        <v>501730</v>
      </c>
      <c r="H269" s="43">
        <v>501730</v>
      </c>
      <c r="I269" s="43">
        <v>872310</v>
      </c>
      <c r="J269" s="43">
        <v>872310</v>
      </c>
      <c r="K269" s="43">
        <v>202007</v>
      </c>
      <c r="L269" s="43">
        <v>202007</v>
      </c>
      <c r="O269" s="43" t="s">
        <v>1871</v>
      </c>
      <c r="P269" s="43" t="s">
        <v>12524</v>
      </c>
      <c r="Q269" s="43">
        <v>1</v>
      </c>
      <c r="R269" s="43">
        <v>17583000</v>
      </c>
      <c r="S269" s="43">
        <v>17583000</v>
      </c>
      <c r="T269" s="43" t="s">
        <v>926</v>
      </c>
      <c r="U269" s="43">
        <v>17583000</v>
      </c>
      <c r="V269" s="43" t="s">
        <v>11487</v>
      </c>
      <c r="W269" s="44">
        <v>44032.77443287037</v>
      </c>
      <c r="X269" s="43">
        <v>17583000</v>
      </c>
      <c r="Y269" s="43" t="s">
        <v>13088</v>
      </c>
      <c r="AA269" s="43">
        <v>480085841</v>
      </c>
      <c r="AB269" s="43">
        <v>10</v>
      </c>
      <c r="AC269" s="43" t="s">
        <v>916</v>
      </c>
      <c r="AD269" s="43" t="s">
        <v>917</v>
      </c>
      <c r="AE269" s="43" t="s">
        <v>918</v>
      </c>
      <c r="AF269" s="43" t="s">
        <v>919</v>
      </c>
      <c r="AG269" s="43" t="s">
        <v>920</v>
      </c>
      <c r="AH269" s="45">
        <v>44032</v>
      </c>
      <c r="AI269" s="43" t="s">
        <v>1063</v>
      </c>
      <c r="AJ269" s="43" t="s">
        <v>1871</v>
      </c>
      <c r="AL269" s="43">
        <v>9900</v>
      </c>
      <c r="AO269" s="43" t="s">
        <v>918</v>
      </c>
      <c r="AP269" s="43" t="s">
        <v>923</v>
      </c>
      <c r="AQ269" s="43" t="s">
        <v>924</v>
      </c>
      <c r="AR269" s="43">
        <v>1</v>
      </c>
      <c r="AS269" s="43" t="s">
        <v>925</v>
      </c>
      <c r="AT269" s="43">
        <v>0</v>
      </c>
      <c r="AV269" s="43">
        <v>17583000</v>
      </c>
      <c r="AW269" s="43">
        <v>17583000</v>
      </c>
      <c r="AX269" s="43">
        <v>17583000</v>
      </c>
      <c r="AY269" s="43" t="s">
        <v>926</v>
      </c>
      <c r="AZ269" s="43">
        <v>1</v>
      </c>
      <c r="BA269" s="43">
        <v>0</v>
      </c>
      <c r="BB269" s="43">
        <v>0</v>
      </c>
      <c r="BC269" s="43">
        <v>0</v>
      </c>
      <c r="BD269" s="43">
        <v>0</v>
      </c>
      <c r="BE269" s="43">
        <v>0</v>
      </c>
      <c r="BF269" s="43">
        <v>0</v>
      </c>
      <c r="BG269" s="43">
        <v>1</v>
      </c>
      <c r="BH269" s="43" t="s">
        <v>13089</v>
      </c>
      <c r="BI269" s="43" t="s">
        <v>11482</v>
      </c>
      <c r="BJ269" s="43">
        <v>1</v>
      </c>
      <c r="BK269" s="43">
        <v>1</v>
      </c>
      <c r="BL269" s="43" t="s">
        <v>11473</v>
      </c>
      <c r="BM269" s="43" t="s">
        <v>12523</v>
      </c>
      <c r="BN269" s="43" t="s">
        <v>8</v>
      </c>
      <c r="BO269" s="43" t="s">
        <v>11539</v>
      </c>
      <c r="BP269" s="43" t="s">
        <v>11302</v>
      </c>
      <c r="BQ269" s="43" t="s">
        <v>11668</v>
      </c>
      <c r="BR269" s="43" t="s">
        <v>13090</v>
      </c>
      <c r="BS269" s="43" t="s">
        <v>8087</v>
      </c>
      <c r="BT269" s="43">
        <v>11660</v>
      </c>
      <c r="BU269" s="43" t="s">
        <v>11277</v>
      </c>
      <c r="BV269" s="43">
        <v>1</v>
      </c>
      <c r="BW269" s="43">
        <v>17583000</v>
      </c>
      <c r="BX269" s="43">
        <v>17583000</v>
      </c>
      <c r="BY269" s="44">
        <v>44013</v>
      </c>
      <c r="BZ269" s="44">
        <v>44013</v>
      </c>
      <c r="CA269" s="43">
        <v>480085841</v>
      </c>
      <c r="CB269" s="45">
        <v>44032</v>
      </c>
      <c r="CC269" s="43" t="s">
        <v>11804</v>
      </c>
      <c r="CD269" s="43">
        <v>0</v>
      </c>
      <c r="CE269" s="43">
        <v>17583000</v>
      </c>
      <c r="CV269" s="43">
        <v>17583000</v>
      </c>
      <c r="CW269" s="43">
        <v>5121716723</v>
      </c>
      <c r="DE269" s="43" t="s">
        <v>13091</v>
      </c>
      <c r="DF269" s="43" t="s">
        <v>11482</v>
      </c>
      <c r="DG269" s="43">
        <v>1</v>
      </c>
      <c r="DH269" s="43">
        <v>1</v>
      </c>
      <c r="DI269" s="43">
        <v>1</v>
      </c>
      <c r="DJ269" s="45">
        <f t="shared" si="20"/>
        <v>44032</v>
      </c>
      <c r="DK269" s="43" t="b">
        <f t="shared" si="21"/>
        <v>1</v>
      </c>
      <c r="DL269" s="43" t="b">
        <f t="shared" si="22"/>
        <v>1</v>
      </c>
      <c r="DM269" s="43" t="b">
        <f t="shared" si="23"/>
        <v>1</v>
      </c>
      <c r="DO269" s="43" t="b">
        <f t="shared" si="24"/>
        <v>0</v>
      </c>
    </row>
    <row r="270" spans="1:119" x14ac:dyDescent="0.3">
      <c r="A270" s="43">
        <v>480085924</v>
      </c>
      <c r="B270" s="43" t="s">
        <v>13092</v>
      </c>
      <c r="C270" s="43">
        <v>0</v>
      </c>
      <c r="D270" s="43" t="s">
        <v>13093</v>
      </c>
      <c r="E270" s="43" t="s">
        <v>287</v>
      </c>
      <c r="F270" s="43" t="s">
        <v>11467</v>
      </c>
      <c r="G270" s="43">
        <v>501730</v>
      </c>
      <c r="H270" s="43">
        <v>501730</v>
      </c>
      <c r="I270" s="43">
        <v>872310</v>
      </c>
      <c r="J270" s="43">
        <v>872310</v>
      </c>
      <c r="K270" s="43">
        <v>202007</v>
      </c>
      <c r="L270" s="43">
        <v>202007</v>
      </c>
      <c r="O270" s="43" t="s">
        <v>1895</v>
      </c>
      <c r="P270" s="43" t="s">
        <v>13094</v>
      </c>
      <c r="Q270" s="43">
        <v>1</v>
      </c>
      <c r="R270" s="43">
        <v>95950000</v>
      </c>
      <c r="S270" s="43">
        <v>95950000</v>
      </c>
      <c r="T270" s="43" t="s">
        <v>926</v>
      </c>
      <c r="U270" s="43">
        <v>95950000</v>
      </c>
      <c r="V270" s="43" t="s">
        <v>11487</v>
      </c>
      <c r="W270" s="44">
        <v>44034.887650462966</v>
      </c>
      <c r="X270" s="43">
        <v>95950000</v>
      </c>
      <c r="Y270" s="43" t="s">
        <v>13095</v>
      </c>
      <c r="AA270" s="43">
        <v>480085924</v>
      </c>
      <c r="AB270" s="43">
        <v>10</v>
      </c>
      <c r="AC270" s="43" t="s">
        <v>916</v>
      </c>
      <c r="AD270" s="43" t="s">
        <v>917</v>
      </c>
      <c r="AE270" s="43" t="s">
        <v>918</v>
      </c>
      <c r="AF270" s="43" t="s">
        <v>919</v>
      </c>
      <c r="AG270" s="43" t="s">
        <v>920</v>
      </c>
      <c r="AH270" s="45">
        <v>44032</v>
      </c>
      <c r="AI270" s="43" t="s">
        <v>1514</v>
      </c>
      <c r="AJ270" s="43" t="s">
        <v>1895</v>
      </c>
      <c r="AL270" s="43">
        <v>9900</v>
      </c>
      <c r="AO270" s="43" t="s">
        <v>918</v>
      </c>
      <c r="AP270" s="43" t="s">
        <v>923</v>
      </c>
      <c r="AQ270" s="43" t="s">
        <v>924</v>
      </c>
      <c r="AR270" s="43">
        <v>1</v>
      </c>
      <c r="AS270" s="43" t="s">
        <v>925</v>
      </c>
      <c r="AT270" s="43">
        <v>0</v>
      </c>
      <c r="AV270" s="43">
        <v>95950000</v>
      </c>
      <c r="AW270" s="43">
        <v>95950000</v>
      </c>
      <c r="AX270" s="43">
        <v>95950000</v>
      </c>
      <c r="AY270" s="43" t="s">
        <v>926</v>
      </c>
      <c r="AZ270" s="43">
        <v>1</v>
      </c>
      <c r="BA270" s="43">
        <v>0</v>
      </c>
      <c r="BB270" s="43">
        <v>0</v>
      </c>
      <c r="BC270" s="43">
        <v>0</v>
      </c>
      <c r="BD270" s="43">
        <v>0</v>
      </c>
      <c r="BE270" s="43">
        <v>0</v>
      </c>
      <c r="BF270" s="43">
        <v>0</v>
      </c>
      <c r="BG270" s="43">
        <v>1</v>
      </c>
      <c r="BH270" s="43" t="s">
        <v>13096</v>
      </c>
      <c r="BI270" s="43" t="s">
        <v>11482</v>
      </c>
      <c r="BJ270" s="43">
        <v>1</v>
      </c>
      <c r="BK270" s="43">
        <v>1</v>
      </c>
      <c r="BL270" s="43" t="s">
        <v>11473</v>
      </c>
      <c r="BM270" s="43" t="s">
        <v>12502</v>
      </c>
      <c r="BN270" s="43" t="s">
        <v>8</v>
      </c>
      <c r="BO270" s="43" t="s">
        <v>11539</v>
      </c>
      <c r="BP270" s="43" t="s">
        <v>11302</v>
      </c>
      <c r="BQ270" s="43" t="s">
        <v>11668</v>
      </c>
      <c r="BR270" s="43" t="s">
        <v>13097</v>
      </c>
      <c r="BS270" s="43" t="s">
        <v>8087</v>
      </c>
      <c r="BT270" s="43">
        <v>12429</v>
      </c>
      <c r="BU270" s="43" t="s">
        <v>12350</v>
      </c>
      <c r="BV270" s="43">
        <v>1</v>
      </c>
      <c r="BW270" s="43">
        <v>95950000</v>
      </c>
      <c r="BX270" s="43">
        <v>95950000</v>
      </c>
      <c r="BY270" s="44">
        <v>44013</v>
      </c>
      <c r="BZ270" s="44">
        <v>44013</v>
      </c>
      <c r="CA270" s="43">
        <v>480085924</v>
      </c>
      <c r="CB270" s="45">
        <v>44034</v>
      </c>
      <c r="CC270" s="43" t="s">
        <v>11804</v>
      </c>
      <c r="CD270" s="43">
        <v>0</v>
      </c>
      <c r="CE270" s="43">
        <v>95950000</v>
      </c>
      <c r="CV270" s="43">
        <v>95950000</v>
      </c>
      <c r="CW270" s="43">
        <v>5121716426</v>
      </c>
      <c r="DE270" s="43" t="s">
        <v>13098</v>
      </c>
      <c r="DF270" s="43" t="s">
        <v>11482</v>
      </c>
      <c r="DG270" s="43">
        <v>1</v>
      </c>
      <c r="DH270" s="43">
        <v>1</v>
      </c>
      <c r="DI270" s="43">
        <v>1</v>
      </c>
      <c r="DJ270" s="45">
        <f t="shared" si="20"/>
        <v>44034</v>
      </c>
      <c r="DK270" s="43" t="b">
        <f t="shared" si="21"/>
        <v>1</v>
      </c>
      <c r="DL270" s="43" t="b">
        <f t="shared" si="22"/>
        <v>1</v>
      </c>
      <c r="DM270" s="43" t="b">
        <f t="shared" si="23"/>
        <v>1</v>
      </c>
      <c r="DO270" s="43" t="b">
        <f t="shared" si="24"/>
        <v>0</v>
      </c>
    </row>
    <row r="271" spans="1:119" x14ac:dyDescent="0.3">
      <c r="A271" s="43">
        <v>480085884</v>
      </c>
      <c r="B271" s="43" t="s">
        <v>13099</v>
      </c>
      <c r="C271" s="43">
        <v>0</v>
      </c>
      <c r="D271" s="43" t="s">
        <v>13100</v>
      </c>
      <c r="E271" s="43" t="s">
        <v>301</v>
      </c>
      <c r="F271" s="43" t="s">
        <v>11467</v>
      </c>
      <c r="G271" s="43">
        <v>501110</v>
      </c>
      <c r="H271" s="43">
        <v>501110</v>
      </c>
      <c r="I271" s="43">
        <v>872310</v>
      </c>
      <c r="J271" s="43">
        <v>872560</v>
      </c>
      <c r="K271" s="43">
        <v>202007</v>
      </c>
      <c r="L271" s="43">
        <v>202007</v>
      </c>
      <c r="O271" s="43" t="s">
        <v>1872</v>
      </c>
      <c r="P271" s="43" t="s">
        <v>13101</v>
      </c>
      <c r="Q271" s="43">
        <v>1</v>
      </c>
      <c r="R271" s="43">
        <v>73780000</v>
      </c>
      <c r="S271" s="43">
        <v>73780000</v>
      </c>
      <c r="T271" s="43" t="s">
        <v>926</v>
      </c>
      <c r="U271" s="43">
        <v>73780000</v>
      </c>
      <c r="V271" s="43" t="s">
        <v>11487</v>
      </c>
      <c r="W271" s="44">
        <v>44033.842627314814</v>
      </c>
      <c r="X271" s="43">
        <v>73780000</v>
      </c>
      <c r="Y271" s="43" t="s">
        <v>13102</v>
      </c>
      <c r="AA271" s="43">
        <v>480085884</v>
      </c>
      <c r="AB271" s="43">
        <v>10</v>
      </c>
      <c r="AC271" s="43" t="s">
        <v>916</v>
      </c>
      <c r="AD271" s="43" t="s">
        <v>917</v>
      </c>
      <c r="AE271" s="43" t="s">
        <v>918</v>
      </c>
      <c r="AF271" s="43" t="s">
        <v>919</v>
      </c>
      <c r="AG271" s="43" t="s">
        <v>920</v>
      </c>
      <c r="AH271" s="45">
        <v>44032</v>
      </c>
      <c r="AI271" s="43" t="s">
        <v>1063</v>
      </c>
      <c r="AJ271" s="43" t="s">
        <v>1872</v>
      </c>
      <c r="AL271" s="43">
        <v>9900</v>
      </c>
      <c r="AO271" s="43" t="s">
        <v>918</v>
      </c>
      <c r="AP271" s="43" t="s">
        <v>923</v>
      </c>
      <c r="AQ271" s="43" t="s">
        <v>924</v>
      </c>
      <c r="AR271" s="43">
        <v>1</v>
      </c>
      <c r="AS271" s="43" t="s">
        <v>925</v>
      </c>
      <c r="AT271" s="43">
        <v>0</v>
      </c>
      <c r="AV271" s="43">
        <v>73780000</v>
      </c>
      <c r="AW271" s="43">
        <v>73780000</v>
      </c>
      <c r="AX271" s="43">
        <v>73780000</v>
      </c>
      <c r="AY271" s="43" t="s">
        <v>926</v>
      </c>
      <c r="AZ271" s="43">
        <v>1</v>
      </c>
      <c r="BA271" s="43">
        <v>0</v>
      </c>
      <c r="BB271" s="43">
        <v>0</v>
      </c>
      <c r="BC271" s="43">
        <v>0</v>
      </c>
      <c r="BD271" s="43">
        <v>0</v>
      </c>
      <c r="BE271" s="43">
        <v>0</v>
      </c>
      <c r="BF271" s="43">
        <v>0</v>
      </c>
      <c r="BG271" s="43">
        <v>1</v>
      </c>
      <c r="BH271" s="43" t="s">
        <v>13103</v>
      </c>
      <c r="BI271" s="43" t="s">
        <v>11482</v>
      </c>
      <c r="BJ271" s="43">
        <v>1</v>
      </c>
      <c r="BK271" s="43">
        <v>1</v>
      </c>
      <c r="BL271" s="43" t="s">
        <v>11473</v>
      </c>
      <c r="BM271" s="43" t="s">
        <v>13100</v>
      </c>
      <c r="BN271" s="43" t="s">
        <v>8</v>
      </c>
      <c r="BO271" s="43" t="s">
        <v>11539</v>
      </c>
      <c r="BP271" s="43" t="s">
        <v>11302</v>
      </c>
      <c r="BQ271" s="43" t="s">
        <v>11668</v>
      </c>
      <c r="BR271" s="43" t="s">
        <v>13104</v>
      </c>
      <c r="BS271" s="43" t="s">
        <v>8087</v>
      </c>
      <c r="BT271" s="43">
        <v>11660</v>
      </c>
      <c r="BU271" s="43" t="s">
        <v>11277</v>
      </c>
      <c r="BV271" s="43">
        <v>1</v>
      </c>
      <c r="BW271" s="43">
        <v>73780000</v>
      </c>
      <c r="BX271" s="43">
        <v>73780000</v>
      </c>
      <c r="BY271" s="44">
        <v>44013</v>
      </c>
      <c r="BZ271" s="44">
        <v>44013</v>
      </c>
      <c r="CA271" s="43">
        <v>480085884</v>
      </c>
      <c r="CB271" s="45">
        <v>44033</v>
      </c>
      <c r="CC271" s="43" t="s">
        <v>11804</v>
      </c>
      <c r="CD271" s="43">
        <v>0</v>
      </c>
      <c r="CE271" s="43">
        <v>73780000</v>
      </c>
      <c r="CV271" s="43">
        <v>73780000</v>
      </c>
      <c r="CW271" s="43">
        <v>5121715599</v>
      </c>
      <c r="DE271" s="43" t="s">
        <v>13105</v>
      </c>
      <c r="DF271" s="43" t="s">
        <v>11482</v>
      </c>
      <c r="DG271" s="43">
        <v>1</v>
      </c>
      <c r="DH271" s="43">
        <v>1</v>
      </c>
      <c r="DI271" s="43">
        <v>1</v>
      </c>
      <c r="DJ271" s="45">
        <f t="shared" si="20"/>
        <v>44033</v>
      </c>
      <c r="DK271" s="43" t="b">
        <f t="shared" si="21"/>
        <v>1</v>
      </c>
      <c r="DL271" s="43" t="b">
        <f t="shared" si="22"/>
        <v>1</v>
      </c>
      <c r="DM271" s="43" t="b">
        <f t="shared" si="23"/>
        <v>1</v>
      </c>
      <c r="DO271" s="43" t="b">
        <f t="shared" si="24"/>
        <v>0</v>
      </c>
    </row>
    <row r="272" spans="1:119" x14ac:dyDescent="0.3">
      <c r="A272" s="43">
        <v>480085885</v>
      </c>
      <c r="B272" s="43" t="s">
        <v>13106</v>
      </c>
      <c r="C272" s="43">
        <v>0</v>
      </c>
      <c r="D272" s="43" t="s">
        <v>13100</v>
      </c>
      <c r="E272" s="43" t="s">
        <v>301</v>
      </c>
      <c r="F272" s="43" t="s">
        <v>11467</v>
      </c>
      <c r="G272" s="43">
        <v>501110</v>
      </c>
      <c r="H272" s="43">
        <v>501110</v>
      </c>
      <c r="I272" s="43">
        <v>872310</v>
      </c>
      <c r="J272" s="43">
        <v>872560</v>
      </c>
      <c r="K272" s="43">
        <v>202007</v>
      </c>
      <c r="L272" s="43">
        <v>202007</v>
      </c>
      <c r="O272" s="43" t="s">
        <v>1873</v>
      </c>
      <c r="P272" s="43" t="s">
        <v>13101</v>
      </c>
      <c r="Q272" s="43">
        <v>1</v>
      </c>
      <c r="R272" s="43">
        <v>9430000</v>
      </c>
      <c r="S272" s="43">
        <v>9430000</v>
      </c>
      <c r="T272" s="43" t="s">
        <v>926</v>
      </c>
      <c r="U272" s="43">
        <v>9430000</v>
      </c>
      <c r="V272" s="43" t="s">
        <v>11487</v>
      </c>
      <c r="W272" s="44">
        <v>44033.846307870372</v>
      </c>
      <c r="X272" s="43">
        <v>9430000</v>
      </c>
      <c r="Y272" s="43" t="s">
        <v>13107</v>
      </c>
      <c r="AA272" s="43">
        <v>480085885</v>
      </c>
      <c r="AB272" s="43">
        <v>10</v>
      </c>
      <c r="AC272" s="43" t="s">
        <v>916</v>
      </c>
      <c r="AD272" s="43" t="s">
        <v>917</v>
      </c>
      <c r="AE272" s="43" t="s">
        <v>918</v>
      </c>
      <c r="AF272" s="43" t="s">
        <v>919</v>
      </c>
      <c r="AG272" s="43" t="s">
        <v>920</v>
      </c>
      <c r="AH272" s="45">
        <v>44032</v>
      </c>
      <c r="AI272" s="43" t="s">
        <v>1068</v>
      </c>
      <c r="AJ272" s="43" t="s">
        <v>1873</v>
      </c>
      <c r="AL272" s="43">
        <v>9900</v>
      </c>
      <c r="AO272" s="43" t="s">
        <v>918</v>
      </c>
      <c r="AP272" s="43" t="s">
        <v>923</v>
      </c>
      <c r="AQ272" s="43" t="s">
        <v>924</v>
      </c>
      <c r="AR272" s="43">
        <v>1</v>
      </c>
      <c r="AS272" s="43" t="s">
        <v>925</v>
      </c>
      <c r="AT272" s="43">
        <v>0</v>
      </c>
      <c r="AV272" s="43">
        <v>9430000</v>
      </c>
      <c r="AW272" s="43">
        <v>9430000</v>
      </c>
      <c r="AX272" s="43">
        <v>9430000</v>
      </c>
      <c r="AY272" s="43" t="s">
        <v>926</v>
      </c>
      <c r="AZ272" s="43">
        <v>1</v>
      </c>
      <c r="BA272" s="43">
        <v>0</v>
      </c>
      <c r="BB272" s="43">
        <v>0</v>
      </c>
      <c r="BC272" s="43">
        <v>0</v>
      </c>
      <c r="BD272" s="43">
        <v>0</v>
      </c>
      <c r="BE272" s="43">
        <v>0</v>
      </c>
      <c r="BF272" s="43">
        <v>0</v>
      </c>
      <c r="BG272" s="43">
        <v>1</v>
      </c>
      <c r="BH272" s="43" t="s">
        <v>13108</v>
      </c>
      <c r="BI272" s="43" t="s">
        <v>11482</v>
      </c>
      <c r="BJ272" s="43">
        <v>1</v>
      </c>
      <c r="BK272" s="43">
        <v>1</v>
      </c>
      <c r="BL272" s="43" t="s">
        <v>11473</v>
      </c>
      <c r="BM272" s="43" t="s">
        <v>13100</v>
      </c>
      <c r="BN272" s="43" t="s">
        <v>8</v>
      </c>
      <c r="BO272" s="43" t="s">
        <v>11539</v>
      </c>
      <c r="BP272" s="43" t="s">
        <v>11302</v>
      </c>
      <c r="BQ272" s="43" t="s">
        <v>11668</v>
      </c>
      <c r="BR272" s="43" t="s">
        <v>13109</v>
      </c>
      <c r="BS272" s="43" t="s">
        <v>8087</v>
      </c>
      <c r="BT272" s="43">
        <v>11443</v>
      </c>
      <c r="BU272" s="43" t="s">
        <v>11273</v>
      </c>
      <c r="BV272" s="43">
        <v>1</v>
      </c>
      <c r="BW272" s="43">
        <v>9430000</v>
      </c>
      <c r="BX272" s="43">
        <v>9430000</v>
      </c>
      <c r="BY272" s="44">
        <v>44013</v>
      </c>
      <c r="BZ272" s="44">
        <v>44013</v>
      </c>
      <c r="CA272" s="43">
        <v>480085885</v>
      </c>
      <c r="CB272" s="45">
        <v>44033</v>
      </c>
      <c r="CC272" s="43" t="s">
        <v>11804</v>
      </c>
      <c r="CD272" s="43">
        <v>0</v>
      </c>
      <c r="CE272" s="43">
        <v>9430000</v>
      </c>
      <c r="CV272" s="43">
        <v>9430000</v>
      </c>
      <c r="CW272" s="43">
        <v>5121715620</v>
      </c>
      <c r="DE272" s="43" t="s">
        <v>13110</v>
      </c>
      <c r="DF272" s="43" t="s">
        <v>11482</v>
      </c>
      <c r="DG272" s="43">
        <v>1</v>
      </c>
      <c r="DH272" s="43">
        <v>1</v>
      </c>
      <c r="DI272" s="43">
        <v>1</v>
      </c>
      <c r="DJ272" s="45">
        <f t="shared" si="20"/>
        <v>44033</v>
      </c>
      <c r="DK272" s="43" t="b">
        <f t="shared" si="21"/>
        <v>1</v>
      </c>
      <c r="DL272" s="43" t="b">
        <f t="shared" si="22"/>
        <v>1</v>
      </c>
      <c r="DM272" s="43" t="b">
        <f t="shared" si="23"/>
        <v>1</v>
      </c>
      <c r="DO272" s="43" t="b">
        <f t="shared" si="24"/>
        <v>0</v>
      </c>
    </row>
    <row r="273" spans="1:119" x14ac:dyDescent="0.3">
      <c r="A273" s="43">
        <v>480085886</v>
      </c>
      <c r="B273" s="43" t="s">
        <v>13111</v>
      </c>
      <c r="C273" s="43">
        <v>0</v>
      </c>
      <c r="D273" s="43" t="s">
        <v>13100</v>
      </c>
      <c r="E273" s="43" t="s">
        <v>301</v>
      </c>
      <c r="F273" s="43" t="s">
        <v>11467</v>
      </c>
      <c r="G273" s="43">
        <v>501110</v>
      </c>
      <c r="H273" s="43">
        <v>501110</v>
      </c>
      <c r="I273" s="43">
        <v>872310</v>
      </c>
      <c r="J273" s="43">
        <v>872560</v>
      </c>
      <c r="K273" s="43">
        <v>202007</v>
      </c>
      <c r="L273" s="43">
        <v>202007</v>
      </c>
      <c r="O273" s="43" t="s">
        <v>1874</v>
      </c>
      <c r="P273" s="43" t="s">
        <v>13101</v>
      </c>
      <c r="Q273" s="43">
        <v>1</v>
      </c>
      <c r="R273" s="43">
        <v>14650000</v>
      </c>
      <c r="S273" s="43">
        <v>14650000</v>
      </c>
      <c r="T273" s="43" t="s">
        <v>926</v>
      </c>
      <c r="U273" s="43">
        <v>14650000</v>
      </c>
      <c r="V273" s="43" t="s">
        <v>11487</v>
      </c>
      <c r="W273" s="44">
        <v>44033.843645833331</v>
      </c>
      <c r="X273" s="43">
        <v>14650000</v>
      </c>
      <c r="Y273" s="43" t="s">
        <v>13112</v>
      </c>
      <c r="AA273" s="43">
        <v>480085886</v>
      </c>
      <c r="AB273" s="43">
        <v>10</v>
      </c>
      <c r="AC273" s="43" t="s">
        <v>916</v>
      </c>
      <c r="AD273" s="43" t="s">
        <v>917</v>
      </c>
      <c r="AE273" s="43" t="s">
        <v>918</v>
      </c>
      <c r="AF273" s="43" t="s">
        <v>919</v>
      </c>
      <c r="AG273" s="43" t="s">
        <v>920</v>
      </c>
      <c r="AH273" s="45">
        <v>44032</v>
      </c>
      <c r="AI273" s="43" t="s">
        <v>1245</v>
      </c>
      <c r="AJ273" s="43" t="s">
        <v>1874</v>
      </c>
      <c r="AL273" s="43">
        <v>9900</v>
      </c>
      <c r="AO273" s="43" t="s">
        <v>918</v>
      </c>
      <c r="AP273" s="43" t="s">
        <v>923</v>
      </c>
      <c r="AQ273" s="43" t="s">
        <v>924</v>
      </c>
      <c r="AR273" s="43">
        <v>1</v>
      </c>
      <c r="AS273" s="43" t="s">
        <v>925</v>
      </c>
      <c r="AT273" s="43">
        <v>0</v>
      </c>
      <c r="AV273" s="43">
        <v>14650000</v>
      </c>
      <c r="AW273" s="43">
        <v>14650000</v>
      </c>
      <c r="AX273" s="43">
        <v>14650000</v>
      </c>
      <c r="AY273" s="43" t="s">
        <v>926</v>
      </c>
      <c r="AZ273" s="43">
        <v>1</v>
      </c>
      <c r="BA273" s="43">
        <v>0</v>
      </c>
      <c r="BB273" s="43">
        <v>0</v>
      </c>
      <c r="BC273" s="43">
        <v>0</v>
      </c>
      <c r="BD273" s="43">
        <v>0</v>
      </c>
      <c r="BE273" s="43">
        <v>0</v>
      </c>
      <c r="BF273" s="43">
        <v>0</v>
      </c>
      <c r="BG273" s="43">
        <v>1</v>
      </c>
      <c r="BH273" s="43" t="s">
        <v>13113</v>
      </c>
      <c r="BI273" s="43" t="s">
        <v>11482</v>
      </c>
      <c r="BJ273" s="43">
        <v>1</v>
      </c>
      <c r="BK273" s="43">
        <v>1</v>
      </c>
      <c r="BL273" s="43" t="s">
        <v>11473</v>
      </c>
      <c r="BM273" s="43" t="s">
        <v>13100</v>
      </c>
      <c r="BN273" s="43" t="s">
        <v>8</v>
      </c>
      <c r="BO273" s="43" t="s">
        <v>11539</v>
      </c>
      <c r="BP273" s="43" t="s">
        <v>11302</v>
      </c>
      <c r="BQ273" s="43" t="s">
        <v>11668</v>
      </c>
      <c r="BR273" s="43" t="s">
        <v>13114</v>
      </c>
      <c r="BS273" s="43" t="s">
        <v>8087</v>
      </c>
      <c r="BT273" s="43">
        <v>12431</v>
      </c>
      <c r="BU273" s="43" t="s">
        <v>11819</v>
      </c>
      <c r="BV273" s="43">
        <v>1</v>
      </c>
      <c r="BW273" s="43">
        <v>14650000</v>
      </c>
      <c r="BX273" s="43">
        <v>14650000</v>
      </c>
      <c r="BY273" s="44">
        <v>44013</v>
      </c>
      <c r="BZ273" s="44">
        <v>44013</v>
      </c>
      <c r="CA273" s="43">
        <v>480085886</v>
      </c>
      <c r="CB273" s="45">
        <v>44033</v>
      </c>
      <c r="CC273" s="43" t="s">
        <v>11804</v>
      </c>
      <c r="CD273" s="43">
        <v>0</v>
      </c>
      <c r="CE273" s="43">
        <v>14650000</v>
      </c>
      <c r="CV273" s="43">
        <v>14650000</v>
      </c>
      <c r="CW273" s="43">
        <v>5121715622</v>
      </c>
      <c r="DE273" s="43" t="s">
        <v>13115</v>
      </c>
      <c r="DF273" s="43" t="s">
        <v>11482</v>
      </c>
      <c r="DG273" s="43">
        <v>1</v>
      </c>
      <c r="DH273" s="43">
        <v>1</v>
      </c>
      <c r="DI273" s="43">
        <v>1</v>
      </c>
      <c r="DJ273" s="45">
        <f t="shared" si="20"/>
        <v>44033</v>
      </c>
      <c r="DK273" s="43" t="b">
        <f t="shared" si="21"/>
        <v>1</v>
      </c>
      <c r="DL273" s="43" t="b">
        <f t="shared" si="22"/>
        <v>1</v>
      </c>
      <c r="DM273" s="43" t="b">
        <f t="shared" si="23"/>
        <v>1</v>
      </c>
      <c r="DO273" s="43" t="b">
        <f t="shared" si="24"/>
        <v>0</v>
      </c>
    </row>
    <row r="274" spans="1:119" x14ac:dyDescent="0.3">
      <c r="A274" s="43">
        <v>480085887</v>
      </c>
      <c r="B274" s="43" t="s">
        <v>13116</v>
      </c>
      <c r="C274" s="43">
        <v>3</v>
      </c>
      <c r="D274" s="43" t="s">
        <v>12999</v>
      </c>
      <c r="E274" s="43" t="s">
        <v>324</v>
      </c>
      <c r="F274" s="43" t="s">
        <v>11467</v>
      </c>
      <c r="G274" s="43">
        <v>501190</v>
      </c>
      <c r="H274" s="43">
        <v>501190</v>
      </c>
      <c r="I274" s="43">
        <v>872320</v>
      </c>
      <c r="J274" s="43">
        <v>872320</v>
      </c>
      <c r="K274" s="43">
        <v>202007</v>
      </c>
      <c r="L274" s="43">
        <v>202007</v>
      </c>
      <c r="O274" s="43" t="s">
        <v>1878</v>
      </c>
      <c r="P274" s="43" t="s">
        <v>13000</v>
      </c>
      <c r="Q274" s="43">
        <v>1</v>
      </c>
      <c r="R274" s="43">
        <v>1000000</v>
      </c>
      <c r="S274" s="43">
        <v>1000000</v>
      </c>
      <c r="T274" s="43" t="s">
        <v>926</v>
      </c>
      <c r="U274" s="43">
        <v>1000000</v>
      </c>
      <c r="V274" s="43" t="s">
        <v>11487</v>
      </c>
      <c r="W274" s="44">
        <v>44033.854016203702</v>
      </c>
      <c r="X274" s="43">
        <v>5564000</v>
      </c>
      <c r="Y274" s="43" t="s">
        <v>13117</v>
      </c>
      <c r="AA274" s="43">
        <v>480085887</v>
      </c>
      <c r="AB274" s="43">
        <v>40</v>
      </c>
      <c r="AC274" s="43" t="s">
        <v>916</v>
      </c>
      <c r="AD274" s="43" t="s">
        <v>917</v>
      </c>
      <c r="AE274" s="43" t="s">
        <v>918</v>
      </c>
      <c r="AF274" s="43" t="s">
        <v>919</v>
      </c>
      <c r="AG274" s="43" t="s">
        <v>920</v>
      </c>
      <c r="AH274" s="45">
        <v>44033</v>
      </c>
      <c r="AI274" s="43" t="s">
        <v>935</v>
      </c>
      <c r="AJ274" s="43" t="s">
        <v>1878</v>
      </c>
      <c r="AL274" s="43">
        <v>9900</v>
      </c>
      <c r="AO274" s="43" t="s">
        <v>918</v>
      </c>
      <c r="AP274" s="43" t="s">
        <v>923</v>
      </c>
      <c r="AQ274" s="43" t="s">
        <v>924</v>
      </c>
      <c r="AR274" s="43">
        <v>1</v>
      </c>
      <c r="AS274" s="43" t="s">
        <v>925</v>
      </c>
      <c r="AT274" s="43">
        <v>0</v>
      </c>
      <c r="AV274" s="43">
        <v>1000000</v>
      </c>
      <c r="AW274" s="43">
        <v>1000000</v>
      </c>
      <c r="AX274" s="43">
        <v>5564000</v>
      </c>
      <c r="AY274" s="43" t="s">
        <v>926</v>
      </c>
      <c r="AZ274" s="43">
        <v>1</v>
      </c>
      <c r="BA274" s="43">
        <v>0</v>
      </c>
      <c r="BB274" s="43">
        <v>0</v>
      </c>
      <c r="BC274" s="43">
        <v>0</v>
      </c>
      <c r="BD274" s="43">
        <v>0</v>
      </c>
      <c r="BE274" s="43">
        <v>0</v>
      </c>
      <c r="BF274" s="43">
        <v>0</v>
      </c>
      <c r="BG274" s="43">
        <v>1</v>
      </c>
      <c r="BH274" s="43" t="s">
        <v>13118</v>
      </c>
      <c r="BI274" s="43" t="s">
        <v>11482</v>
      </c>
      <c r="BJ274" s="43">
        <v>1</v>
      </c>
      <c r="BK274" s="43">
        <v>1</v>
      </c>
      <c r="BL274" s="43" t="s">
        <v>11473</v>
      </c>
      <c r="BM274" s="43" t="s">
        <v>12999</v>
      </c>
      <c r="BN274" s="43" t="s">
        <v>13</v>
      </c>
      <c r="BO274" s="43" t="s">
        <v>10025</v>
      </c>
      <c r="BP274" s="43" t="s">
        <v>11527</v>
      </c>
      <c r="BQ274" s="43" t="s">
        <v>11527</v>
      </c>
      <c r="BR274" s="43" t="s">
        <v>13119</v>
      </c>
      <c r="BS274" s="43" t="s">
        <v>8087</v>
      </c>
      <c r="BT274" s="43">
        <v>12342</v>
      </c>
      <c r="BU274" s="43" t="s">
        <v>12039</v>
      </c>
      <c r="BV274" s="43">
        <v>1</v>
      </c>
      <c r="BW274" s="43">
        <v>5564000</v>
      </c>
      <c r="BX274" s="43">
        <v>5564000</v>
      </c>
      <c r="BY274" s="44">
        <v>44013</v>
      </c>
      <c r="BZ274" s="44">
        <v>44013</v>
      </c>
      <c r="CA274" s="43">
        <v>480085887</v>
      </c>
      <c r="CB274" s="45">
        <v>44033</v>
      </c>
      <c r="CC274" s="43" t="s">
        <v>11804</v>
      </c>
      <c r="CD274" s="43">
        <v>0</v>
      </c>
      <c r="CE274" s="43">
        <v>5564000</v>
      </c>
      <c r="CV274" s="43">
        <v>5564000</v>
      </c>
      <c r="CW274" s="43" t="s">
        <v>11531</v>
      </c>
      <c r="DE274" s="43" t="s">
        <v>13120</v>
      </c>
      <c r="DF274" s="43" t="s">
        <v>11482</v>
      </c>
      <c r="DG274" s="43">
        <v>1</v>
      </c>
      <c r="DH274" s="43">
        <v>1</v>
      </c>
      <c r="DI274" s="43">
        <v>4</v>
      </c>
      <c r="DJ274" s="45">
        <f t="shared" si="20"/>
        <v>44033</v>
      </c>
      <c r="DK274" s="43" t="b">
        <f t="shared" si="21"/>
        <v>1</v>
      </c>
      <c r="DL274" s="43" t="b">
        <f t="shared" si="22"/>
        <v>1</v>
      </c>
      <c r="DM274" s="43" t="b">
        <f t="shared" si="23"/>
        <v>1</v>
      </c>
      <c r="DO274" s="43" t="b">
        <f t="shared" si="24"/>
        <v>0</v>
      </c>
    </row>
    <row r="275" spans="1:119" x14ac:dyDescent="0.3">
      <c r="A275" s="43">
        <v>480085888</v>
      </c>
      <c r="B275" s="43" t="s">
        <v>13121</v>
      </c>
      <c r="C275" s="43">
        <v>0</v>
      </c>
      <c r="D275" s="43" t="s">
        <v>13100</v>
      </c>
      <c r="E275" s="43" t="s">
        <v>301</v>
      </c>
      <c r="F275" s="43" t="s">
        <v>11467</v>
      </c>
      <c r="G275" s="43">
        <v>501110</v>
      </c>
      <c r="H275" s="43">
        <v>501110</v>
      </c>
      <c r="I275" s="43">
        <v>872310</v>
      </c>
      <c r="J275" s="43">
        <v>872560</v>
      </c>
      <c r="K275" s="43">
        <v>202007</v>
      </c>
      <c r="L275" s="43">
        <v>202007</v>
      </c>
      <c r="O275" s="43" t="s">
        <v>1879</v>
      </c>
      <c r="P275" s="43" t="s">
        <v>13101</v>
      </c>
      <c r="Q275" s="43">
        <v>1</v>
      </c>
      <c r="R275" s="43">
        <v>30865000</v>
      </c>
      <c r="S275" s="43">
        <v>30865000</v>
      </c>
      <c r="T275" s="43" t="s">
        <v>926</v>
      </c>
      <c r="U275" s="43">
        <v>30865000</v>
      </c>
      <c r="V275" s="43" t="s">
        <v>11487</v>
      </c>
      <c r="W275" s="44">
        <v>44033.850347222222</v>
      </c>
      <c r="X275" s="43">
        <v>33965000</v>
      </c>
      <c r="Y275" s="43" t="s">
        <v>13122</v>
      </c>
      <c r="AA275" s="43">
        <v>480085888</v>
      </c>
      <c r="AB275" s="43">
        <v>10</v>
      </c>
      <c r="AC275" s="43" t="s">
        <v>916</v>
      </c>
      <c r="AD275" s="43" t="s">
        <v>917</v>
      </c>
      <c r="AE275" s="43" t="s">
        <v>918</v>
      </c>
      <c r="AF275" s="43" t="s">
        <v>919</v>
      </c>
      <c r="AG275" s="43" t="s">
        <v>920</v>
      </c>
      <c r="AH275" s="45">
        <v>44033</v>
      </c>
      <c r="AI275" s="43" t="s">
        <v>1065</v>
      </c>
      <c r="AJ275" s="43" t="s">
        <v>1879</v>
      </c>
      <c r="AL275" s="43">
        <v>9900</v>
      </c>
      <c r="AO275" s="43" t="s">
        <v>918</v>
      </c>
      <c r="AP275" s="43" t="s">
        <v>923</v>
      </c>
      <c r="AQ275" s="43" t="s">
        <v>924</v>
      </c>
      <c r="AR275" s="43">
        <v>1</v>
      </c>
      <c r="AS275" s="43" t="s">
        <v>925</v>
      </c>
      <c r="AT275" s="43">
        <v>0</v>
      </c>
      <c r="AV275" s="43">
        <v>30865000</v>
      </c>
      <c r="AW275" s="43">
        <v>30865000</v>
      </c>
      <c r="AX275" s="43">
        <v>33965000</v>
      </c>
      <c r="AY275" s="43" t="s">
        <v>926</v>
      </c>
      <c r="AZ275" s="43">
        <v>1</v>
      </c>
      <c r="BA275" s="43">
        <v>0</v>
      </c>
      <c r="BB275" s="43">
        <v>0</v>
      </c>
      <c r="BC275" s="43">
        <v>0</v>
      </c>
      <c r="BD275" s="43">
        <v>0</v>
      </c>
      <c r="BE275" s="43">
        <v>0</v>
      </c>
      <c r="BF275" s="43">
        <v>0</v>
      </c>
      <c r="BG275" s="43">
        <v>1</v>
      </c>
      <c r="BH275" s="43" t="s">
        <v>13123</v>
      </c>
      <c r="BI275" s="43" t="s">
        <v>11482</v>
      </c>
      <c r="BJ275" s="43">
        <v>1</v>
      </c>
      <c r="BK275" s="43">
        <v>1</v>
      </c>
      <c r="BL275" s="43" t="s">
        <v>11473</v>
      </c>
      <c r="BM275" s="43" t="s">
        <v>13100</v>
      </c>
      <c r="BN275" s="43" t="s">
        <v>8</v>
      </c>
      <c r="BO275" s="43" t="s">
        <v>11539</v>
      </c>
      <c r="BP275" s="43" t="s">
        <v>11302</v>
      </c>
      <c r="BQ275" s="43" t="s">
        <v>11668</v>
      </c>
      <c r="BR275" s="43" t="s">
        <v>13124</v>
      </c>
      <c r="BS275" s="43" t="s">
        <v>8087</v>
      </c>
      <c r="BT275" s="43">
        <v>11590</v>
      </c>
      <c r="BU275" s="43" t="s">
        <v>11270</v>
      </c>
      <c r="BV275" s="43">
        <v>1</v>
      </c>
      <c r="BW275" s="43">
        <v>33965000</v>
      </c>
      <c r="BX275" s="43">
        <v>33965000</v>
      </c>
      <c r="BY275" s="44">
        <v>44013</v>
      </c>
      <c r="BZ275" s="44">
        <v>44013</v>
      </c>
      <c r="CA275" s="43">
        <v>480085888</v>
      </c>
      <c r="CB275" s="45">
        <v>44033</v>
      </c>
      <c r="CC275" s="43" t="s">
        <v>11804</v>
      </c>
      <c r="CD275" s="43">
        <v>0</v>
      </c>
      <c r="CE275" s="43">
        <v>33965000</v>
      </c>
      <c r="CV275" s="43">
        <v>33965000</v>
      </c>
      <c r="CW275" s="43">
        <v>5121715621</v>
      </c>
      <c r="DE275" s="43" t="s">
        <v>13125</v>
      </c>
      <c r="DF275" s="43" t="s">
        <v>11482</v>
      </c>
      <c r="DG275" s="43">
        <v>1</v>
      </c>
      <c r="DH275" s="43">
        <v>1</v>
      </c>
      <c r="DI275" s="43">
        <v>2</v>
      </c>
      <c r="DJ275" s="45">
        <f t="shared" si="20"/>
        <v>44033</v>
      </c>
      <c r="DK275" s="43" t="b">
        <f t="shared" si="21"/>
        <v>1</v>
      </c>
      <c r="DL275" s="43" t="b">
        <f t="shared" si="22"/>
        <v>1</v>
      </c>
      <c r="DM275" s="43" t="b">
        <f t="shared" si="23"/>
        <v>1</v>
      </c>
      <c r="DO275" s="43" t="b">
        <f t="shared" si="24"/>
        <v>0</v>
      </c>
    </row>
    <row r="276" spans="1:119" x14ac:dyDescent="0.3">
      <c r="A276" s="43">
        <v>480085889</v>
      </c>
      <c r="B276" s="43" t="s">
        <v>13126</v>
      </c>
      <c r="C276" s="43">
        <v>0</v>
      </c>
      <c r="D276" s="43" t="s">
        <v>13100</v>
      </c>
      <c r="E276" s="43" t="s">
        <v>301</v>
      </c>
      <c r="F276" s="43" t="s">
        <v>11467</v>
      </c>
      <c r="G276" s="43">
        <v>501110</v>
      </c>
      <c r="H276" s="43">
        <v>501110</v>
      </c>
      <c r="I276" s="43">
        <v>872310</v>
      </c>
      <c r="J276" s="43">
        <v>872560</v>
      </c>
      <c r="K276" s="43">
        <v>202007</v>
      </c>
      <c r="L276" s="43">
        <v>202007</v>
      </c>
      <c r="O276" s="43" t="s">
        <v>1881</v>
      </c>
      <c r="P276" s="43" t="s">
        <v>13101</v>
      </c>
      <c r="Q276" s="43">
        <v>1</v>
      </c>
      <c r="R276" s="43">
        <v>53430000</v>
      </c>
      <c r="S276" s="43">
        <v>53430000</v>
      </c>
      <c r="T276" s="43" t="s">
        <v>926</v>
      </c>
      <c r="U276" s="43">
        <v>53430000</v>
      </c>
      <c r="V276" s="43" t="s">
        <v>11487</v>
      </c>
      <c r="W276" s="44">
        <v>44033.851990740739</v>
      </c>
      <c r="X276" s="43">
        <v>66030000</v>
      </c>
      <c r="Y276" s="43" t="s">
        <v>13127</v>
      </c>
      <c r="AA276" s="43">
        <v>480085889</v>
      </c>
      <c r="AB276" s="43">
        <v>10</v>
      </c>
      <c r="AC276" s="43" t="s">
        <v>916</v>
      </c>
      <c r="AD276" s="43" t="s">
        <v>917</v>
      </c>
      <c r="AE276" s="43" t="s">
        <v>918</v>
      </c>
      <c r="AF276" s="43" t="s">
        <v>919</v>
      </c>
      <c r="AG276" s="43" t="s">
        <v>920</v>
      </c>
      <c r="AH276" s="45">
        <v>44033</v>
      </c>
      <c r="AI276" s="43" t="s">
        <v>1070</v>
      </c>
      <c r="AJ276" s="43" t="s">
        <v>1881</v>
      </c>
      <c r="AL276" s="43">
        <v>9900</v>
      </c>
      <c r="AO276" s="43" t="s">
        <v>918</v>
      </c>
      <c r="AP276" s="43" t="s">
        <v>923</v>
      </c>
      <c r="AQ276" s="43" t="s">
        <v>924</v>
      </c>
      <c r="AR276" s="43">
        <v>1</v>
      </c>
      <c r="AS276" s="43" t="s">
        <v>925</v>
      </c>
      <c r="AT276" s="43">
        <v>0</v>
      </c>
      <c r="AV276" s="43">
        <v>53430000</v>
      </c>
      <c r="AW276" s="43">
        <v>53430000</v>
      </c>
      <c r="AX276" s="43">
        <v>66030000</v>
      </c>
      <c r="AY276" s="43" t="s">
        <v>926</v>
      </c>
      <c r="AZ276" s="43">
        <v>1</v>
      </c>
      <c r="BA276" s="43">
        <v>0</v>
      </c>
      <c r="BB276" s="43">
        <v>0</v>
      </c>
      <c r="BC276" s="43">
        <v>0</v>
      </c>
      <c r="BD276" s="43">
        <v>0</v>
      </c>
      <c r="BE276" s="43">
        <v>0</v>
      </c>
      <c r="BF276" s="43">
        <v>0</v>
      </c>
      <c r="BG276" s="43">
        <v>1</v>
      </c>
      <c r="BH276" s="43" t="s">
        <v>13128</v>
      </c>
      <c r="BI276" s="43" t="s">
        <v>11482</v>
      </c>
      <c r="BJ276" s="43">
        <v>1</v>
      </c>
      <c r="BK276" s="43">
        <v>1</v>
      </c>
      <c r="BL276" s="43" t="s">
        <v>11473</v>
      </c>
      <c r="BM276" s="43" t="s">
        <v>13100</v>
      </c>
      <c r="BN276" s="43" t="s">
        <v>8</v>
      </c>
      <c r="BO276" s="43" t="s">
        <v>11539</v>
      </c>
      <c r="BP276" s="43" t="s">
        <v>11302</v>
      </c>
      <c r="BQ276" s="43" t="s">
        <v>11668</v>
      </c>
      <c r="BR276" s="43" t="s">
        <v>13129</v>
      </c>
      <c r="BS276" s="43" t="s">
        <v>8087</v>
      </c>
      <c r="BT276" s="43">
        <v>11667</v>
      </c>
      <c r="BU276" s="43" t="s">
        <v>11274</v>
      </c>
      <c r="BV276" s="43">
        <v>1</v>
      </c>
      <c r="BW276" s="43">
        <v>66030000</v>
      </c>
      <c r="BX276" s="43">
        <v>66030000</v>
      </c>
      <c r="BY276" s="44">
        <v>44013</v>
      </c>
      <c r="BZ276" s="44">
        <v>44013</v>
      </c>
      <c r="CA276" s="43">
        <v>480085889</v>
      </c>
      <c r="CB276" s="45">
        <v>44033</v>
      </c>
      <c r="CC276" s="43" t="s">
        <v>11804</v>
      </c>
      <c r="CD276" s="43">
        <v>0</v>
      </c>
      <c r="CE276" s="43">
        <v>66030000</v>
      </c>
      <c r="CV276" s="43">
        <v>66030000</v>
      </c>
      <c r="CW276" s="43">
        <v>5121715623</v>
      </c>
      <c r="DE276" s="43" t="s">
        <v>13130</v>
      </c>
      <c r="DF276" s="43" t="s">
        <v>11482</v>
      </c>
      <c r="DG276" s="43">
        <v>1</v>
      </c>
      <c r="DH276" s="43">
        <v>1</v>
      </c>
      <c r="DI276" s="43">
        <v>2</v>
      </c>
      <c r="DJ276" s="45">
        <f t="shared" si="20"/>
        <v>44033</v>
      </c>
      <c r="DK276" s="43" t="b">
        <f t="shared" si="21"/>
        <v>1</v>
      </c>
      <c r="DL276" s="43" t="b">
        <f t="shared" si="22"/>
        <v>1</v>
      </c>
      <c r="DM276" s="43" t="b">
        <f t="shared" si="23"/>
        <v>1</v>
      </c>
      <c r="DO276" s="43" t="b">
        <f t="shared" si="24"/>
        <v>0</v>
      </c>
    </row>
    <row r="277" spans="1:119" x14ac:dyDescent="0.3">
      <c r="A277" s="43">
        <v>480085893</v>
      </c>
      <c r="B277" s="43" t="s">
        <v>13131</v>
      </c>
      <c r="C277" s="43">
        <v>0</v>
      </c>
      <c r="D277" s="43" t="s">
        <v>13132</v>
      </c>
      <c r="E277" s="43" t="s">
        <v>330</v>
      </c>
      <c r="F277" s="43" t="s">
        <v>11467</v>
      </c>
      <c r="G277" s="43">
        <v>501170</v>
      </c>
      <c r="H277" s="43">
        <v>501170</v>
      </c>
      <c r="I277" s="43">
        <v>872200</v>
      </c>
      <c r="J277" s="43">
        <v>872200</v>
      </c>
      <c r="K277" s="43">
        <v>202007</v>
      </c>
      <c r="L277" s="43">
        <v>202007</v>
      </c>
      <c r="O277" s="43" t="s">
        <v>1891</v>
      </c>
      <c r="P277" s="43" t="s">
        <v>331</v>
      </c>
      <c r="Q277" s="43">
        <v>1</v>
      </c>
      <c r="R277" s="43">
        <v>585300000</v>
      </c>
      <c r="S277" s="43">
        <v>585300000</v>
      </c>
      <c r="T277" s="43" t="s">
        <v>926</v>
      </c>
      <c r="U277" s="43">
        <v>585300000</v>
      </c>
      <c r="V277" s="43" t="s">
        <v>12771</v>
      </c>
      <c r="W277" s="44">
        <v>44033.858206018522</v>
      </c>
      <c r="X277" s="43">
        <v>585300000</v>
      </c>
      <c r="Y277" s="43" t="s">
        <v>13133</v>
      </c>
      <c r="AA277" s="43">
        <v>480085893</v>
      </c>
      <c r="AB277" s="43">
        <v>20</v>
      </c>
      <c r="AC277" s="43" t="s">
        <v>916</v>
      </c>
      <c r="AD277" s="43" t="s">
        <v>917</v>
      </c>
      <c r="AE277" s="43" t="s">
        <v>918</v>
      </c>
      <c r="AF277" s="43" t="s">
        <v>919</v>
      </c>
      <c r="AG277" s="43" t="s">
        <v>920</v>
      </c>
      <c r="AH277" s="45">
        <v>44033</v>
      </c>
      <c r="AI277" s="43" t="s">
        <v>921</v>
      </c>
      <c r="AJ277" s="43" t="s">
        <v>1892</v>
      </c>
      <c r="AL277" s="43">
        <v>9900</v>
      </c>
      <c r="AO277" s="43" t="s">
        <v>918</v>
      </c>
      <c r="AP277" s="43" t="s">
        <v>923</v>
      </c>
      <c r="AQ277" s="43" t="s">
        <v>924</v>
      </c>
      <c r="AR277" s="43">
        <v>1</v>
      </c>
      <c r="AS277" s="43" t="s">
        <v>925</v>
      </c>
      <c r="AT277" s="43">
        <v>0</v>
      </c>
      <c r="AV277" s="43">
        <v>576200000</v>
      </c>
      <c r="AW277" s="43">
        <v>576200000</v>
      </c>
      <c r="AX277" s="43">
        <v>585300000</v>
      </c>
      <c r="AY277" s="43" t="s">
        <v>926</v>
      </c>
      <c r="AZ277" s="43">
        <v>1</v>
      </c>
      <c r="BA277" s="43">
        <v>0</v>
      </c>
      <c r="BB277" s="43">
        <v>0</v>
      </c>
      <c r="BC277" s="43">
        <v>0</v>
      </c>
      <c r="BD277" s="43">
        <v>0</v>
      </c>
      <c r="BE277" s="43">
        <v>0</v>
      </c>
      <c r="BF277" s="43">
        <v>0</v>
      </c>
      <c r="BG277" s="43">
        <v>1</v>
      </c>
      <c r="BH277" s="43" t="s">
        <v>13134</v>
      </c>
      <c r="BI277" s="43" t="s">
        <v>11482</v>
      </c>
      <c r="BJ277" s="43">
        <v>1</v>
      </c>
      <c r="BK277" s="43">
        <v>1</v>
      </c>
      <c r="BL277" s="43" t="s">
        <v>11473</v>
      </c>
      <c r="BM277" s="43" t="s">
        <v>13132</v>
      </c>
      <c r="BN277" s="43" t="s">
        <v>11692</v>
      </c>
      <c r="BO277" s="43" t="s">
        <v>11693</v>
      </c>
      <c r="BP277" s="43" t="s">
        <v>11694</v>
      </c>
      <c r="BQ277" s="43" t="s">
        <v>13135</v>
      </c>
      <c r="BR277" s="43" t="s">
        <v>13136</v>
      </c>
      <c r="BS277" s="43" t="s">
        <v>8087</v>
      </c>
      <c r="BT277" s="43">
        <v>10369</v>
      </c>
      <c r="BU277" s="43" t="s">
        <v>11254</v>
      </c>
      <c r="BV277" s="43">
        <v>1</v>
      </c>
      <c r="BW277" s="43">
        <v>585300000</v>
      </c>
      <c r="BX277" s="43">
        <v>585300000</v>
      </c>
      <c r="BY277" s="44">
        <v>44013</v>
      </c>
      <c r="BZ277" s="44">
        <v>44013</v>
      </c>
      <c r="CA277" s="43">
        <v>480085893</v>
      </c>
      <c r="CB277" s="45">
        <v>44033</v>
      </c>
      <c r="CC277" s="43" t="s">
        <v>13137</v>
      </c>
      <c r="CD277" s="43">
        <v>9100000</v>
      </c>
      <c r="CE277" s="43">
        <v>576200000</v>
      </c>
      <c r="CV277" s="43">
        <v>576200000</v>
      </c>
      <c r="CW277" s="43">
        <v>5121717035</v>
      </c>
      <c r="DE277" s="43" t="s">
        <v>13138</v>
      </c>
      <c r="DF277" s="43" t="s">
        <v>11482</v>
      </c>
      <c r="DG277" s="43">
        <v>1</v>
      </c>
      <c r="DH277" s="43">
        <v>1</v>
      </c>
      <c r="DI277" s="43">
        <v>2</v>
      </c>
      <c r="DJ277" s="45">
        <f t="shared" si="20"/>
        <v>44033</v>
      </c>
      <c r="DK277" s="43" t="b">
        <f t="shared" si="21"/>
        <v>1</v>
      </c>
      <c r="DL277" s="43" t="b">
        <f t="shared" si="22"/>
        <v>1</v>
      </c>
      <c r="DM277" s="43" t="b">
        <f t="shared" si="23"/>
        <v>1</v>
      </c>
      <c r="DO277" s="43" t="b">
        <f t="shared" si="24"/>
        <v>0</v>
      </c>
    </row>
    <row r="278" spans="1:119" x14ac:dyDescent="0.3">
      <c r="A278" s="43">
        <v>480085925</v>
      </c>
      <c r="B278" s="43" t="s">
        <v>13139</v>
      </c>
      <c r="C278" s="43">
        <v>0</v>
      </c>
      <c r="D278" s="43" t="s">
        <v>12826</v>
      </c>
      <c r="E278" s="43" t="s">
        <v>287</v>
      </c>
      <c r="F278" s="43" t="s">
        <v>11467</v>
      </c>
      <c r="G278" s="43">
        <v>501730</v>
      </c>
      <c r="H278" s="43">
        <v>501730</v>
      </c>
      <c r="I278" s="43">
        <v>872310</v>
      </c>
      <c r="J278" s="43">
        <v>872310</v>
      </c>
      <c r="K278" s="43">
        <v>202007</v>
      </c>
      <c r="L278" s="43">
        <v>202007</v>
      </c>
      <c r="O278" s="43" t="s">
        <v>1896</v>
      </c>
      <c r="P278" s="43" t="s">
        <v>288</v>
      </c>
      <c r="Q278" s="43">
        <v>1</v>
      </c>
      <c r="R278" s="43">
        <v>67516850</v>
      </c>
      <c r="S278" s="43">
        <v>67516850</v>
      </c>
      <c r="T278" s="43" t="s">
        <v>926</v>
      </c>
      <c r="U278" s="43">
        <v>67516850</v>
      </c>
      <c r="V278" s="43" t="s">
        <v>11487</v>
      </c>
      <c r="W278" s="44">
        <v>44034.89135416667</v>
      </c>
      <c r="X278" s="43">
        <v>67516850</v>
      </c>
      <c r="Y278" s="43" t="s">
        <v>13140</v>
      </c>
      <c r="AA278" s="43">
        <v>480085925</v>
      </c>
      <c r="AB278" s="43">
        <v>10</v>
      </c>
      <c r="AC278" s="43" t="s">
        <v>916</v>
      </c>
      <c r="AD278" s="43" t="s">
        <v>917</v>
      </c>
      <c r="AE278" s="43" t="s">
        <v>918</v>
      </c>
      <c r="AF278" s="43" t="s">
        <v>919</v>
      </c>
      <c r="AG278" s="43" t="s">
        <v>920</v>
      </c>
      <c r="AH278" s="45">
        <v>44033</v>
      </c>
      <c r="AI278" s="43" t="s">
        <v>1070</v>
      </c>
      <c r="AJ278" s="43" t="s">
        <v>1896</v>
      </c>
      <c r="AL278" s="43">
        <v>9900</v>
      </c>
      <c r="AO278" s="43" t="s">
        <v>918</v>
      </c>
      <c r="AP278" s="43" t="s">
        <v>923</v>
      </c>
      <c r="AQ278" s="43" t="s">
        <v>924</v>
      </c>
      <c r="AR278" s="43">
        <v>1</v>
      </c>
      <c r="AS278" s="43" t="s">
        <v>925</v>
      </c>
      <c r="AT278" s="43">
        <v>0</v>
      </c>
      <c r="AV278" s="43">
        <v>67516850</v>
      </c>
      <c r="AW278" s="43">
        <v>67516850</v>
      </c>
      <c r="AX278" s="43">
        <v>67516850</v>
      </c>
      <c r="AY278" s="43" t="s">
        <v>926</v>
      </c>
      <c r="AZ278" s="43">
        <v>1</v>
      </c>
      <c r="BA278" s="43">
        <v>0</v>
      </c>
      <c r="BB278" s="43">
        <v>0</v>
      </c>
      <c r="BC278" s="43">
        <v>0</v>
      </c>
      <c r="BD278" s="43">
        <v>0</v>
      </c>
      <c r="BE278" s="43">
        <v>0</v>
      </c>
      <c r="BF278" s="43">
        <v>0</v>
      </c>
      <c r="BG278" s="43">
        <v>1</v>
      </c>
      <c r="BH278" s="43" t="s">
        <v>13141</v>
      </c>
      <c r="BI278" s="43" t="s">
        <v>11482</v>
      </c>
      <c r="BJ278" s="43">
        <v>1</v>
      </c>
      <c r="BK278" s="43">
        <v>1</v>
      </c>
      <c r="BL278" s="43" t="s">
        <v>11473</v>
      </c>
      <c r="BM278" s="43" t="s">
        <v>12826</v>
      </c>
      <c r="BN278" s="43" t="s">
        <v>8</v>
      </c>
      <c r="BO278" s="43" t="s">
        <v>11539</v>
      </c>
      <c r="BP278" s="43" t="s">
        <v>11302</v>
      </c>
      <c r="BQ278" s="43" t="s">
        <v>11668</v>
      </c>
      <c r="BR278" s="43" t="s">
        <v>13142</v>
      </c>
      <c r="BS278" s="43" t="s">
        <v>11478</v>
      </c>
      <c r="BT278" s="43">
        <v>11667</v>
      </c>
      <c r="BU278" s="43" t="s">
        <v>11274</v>
      </c>
      <c r="BV278" s="43">
        <v>1</v>
      </c>
      <c r="BW278" s="43">
        <v>67516850</v>
      </c>
      <c r="BX278" s="43">
        <v>67516850</v>
      </c>
      <c r="BY278" s="44">
        <v>44013</v>
      </c>
      <c r="BZ278" s="44">
        <v>44013</v>
      </c>
      <c r="CA278" s="43">
        <v>480085925</v>
      </c>
      <c r="CB278" s="45">
        <v>44034</v>
      </c>
      <c r="CC278" s="43" t="s">
        <v>11804</v>
      </c>
      <c r="CD278" s="43">
        <v>0</v>
      </c>
      <c r="CE278" s="43">
        <v>67516850</v>
      </c>
      <c r="CV278" s="43">
        <v>67516850</v>
      </c>
      <c r="CW278" s="43">
        <v>5121716834</v>
      </c>
      <c r="DE278" s="43" t="s">
        <v>13143</v>
      </c>
      <c r="DF278" s="43" t="s">
        <v>11482</v>
      </c>
      <c r="DG278" s="43">
        <v>1</v>
      </c>
      <c r="DH278" s="43">
        <v>1</v>
      </c>
      <c r="DI278" s="43">
        <v>1</v>
      </c>
      <c r="DJ278" s="45">
        <f t="shared" si="20"/>
        <v>44034</v>
      </c>
      <c r="DK278" s="43" t="b">
        <f t="shared" si="21"/>
        <v>1</v>
      </c>
      <c r="DL278" s="43" t="b">
        <f t="shared" si="22"/>
        <v>1</v>
      </c>
      <c r="DM278" s="43" t="b">
        <f t="shared" si="23"/>
        <v>1</v>
      </c>
      <c r="DO278" s="43" t="b">
        <f t="shared" si="24"/>
        <v>0</v>
      </c>
    </row>
    <row r="279" spans="1:119" x14ac:dyDescent="0.3">
      <c r="A279" s="43">
        <v>480085926</v>
      </c>
      <c r="B279" s="43" t="s">
        <v>13144</v>
      </c>
      <c r="C279" s="43">
        <v>0</v>
      </c>
      <c r="D279" s="43" t="s">
        <v>12826</v>
      </c>
      <c r="E279" s="43" t="s">
        <v>287</v>
      </c>
      <c r="F279" s="43" t="s">
        <v>11467</v>
      </c>
      <c r="G279" s="43">
        <v>501730</v>
      </c>
      <c r="H279" s="43">
        <v>501730</v>
      </c>
      <c r="I279" s="43">
        <v>872310</v>
      </c>
      <c r="J279" s="43">
        <v>872310</v>
      </c>
      <c r="K279" s="43">
        <v>202007</v>
      </c>
      <c r="L279" s="43">
        <v>202007</v>
      </c>
      <c r="O279" s="43" t="s">
        <v>1897</v>
      </c>
      <c r="P279" s="43" t="s">
        <v>288</v>
      </c>
      <c r="Q279" s="43">
        <v>1</v>
      </c>
      <c r="R279" s="43">
        <v>84295242</v>
      </c>
      <c r="S279" s="43">
        <v>84295242</v>
      </c>
      <c r="T279" s="43" t="s">
        <v>926</v>
      </c>
      <c r="U279" s="43">
        <v>84295242</v>
      </c>
      <c r="V279" s="43" t="s">
        <v>11487</v>
      </c>
      <c r="W279" s="44">
        <v>44034.892650462964</v>
      </c>
      <c r="X279" s="43">
        <v>84295242</v>
      </c>
      <c r="Y279" s="43" t="s">
        <v>13145</v>
      </c>
      <c r="AA279" s="43">
        <v>480085926</v>
      </c>
      <c r="AB279" s="43">
        <v>10</v>
      </c>
      <c r="AC279" s="43" t="s">
        <v>916</v>
      </c>
      <c r="AD279" s="43" t="s">
        <v>917</v>
      </c>
      <c r="AE279" s="43" t="s">
        <v>918</v>
      </c>
      <c r="AF279" s="43" t="s">
        <v>919</v>
      </c>
      <c r="AG279" s="43" t="s">
        <v>920</v>
      </c>
      <c r="AH279" s="45">
        <v>44033</v>
      </c>
      <c r="AI279" s="43" t="s">
        <v>1070</v>
      </c>
      <c r="AJ279" s="43" t="s">
        <v>1897</v>
      </c>
      <c r="AL279" s="43">
        <v>9900</v>
      </c>
      <c r="AO279" s="43" t="s">
        <v>918</v>
      </c>
      <c r="AP279" s="43" t="s">
        <v>923</v>
      </c>
      <c r="AQ279" s="43" t="s">
        <v>924</v>
      </c>
      <c r="AR279" s="43">
        <v>1</v>
      </c>
      <c r="AS279" s="43" t="s">
        <v>925</v>
      </c>
      <c r="AT279" s="43">
        <v>0</v>
      </c>
      <c r="AV279" s="43">
        <v>84295242</v>
      </c>
      <c r="AW279" s="43">
        <v>84295242</v>
      </c>
      <c r="AX279" s="43">
        <v>84295242</v>
      </c>
      <c r="AY279" s="43" t="s">
        <v>926</v>
      </c>
      <c r="AZ279" s="43">
        <v>1</v>
      </c>
      <c r="BA279" s="43">
        <v>0</v>
      </c>
      <c r="BB279" s="43">
        <v>0</v>
      </c>
      <c r="BC279" s="43">
        <v>0</v>
      </c>
      <c r="BD279" s="43">
        <v>0</v>
      </c>
      <c r="BE279" s="43">
        <v>0</v>
      </c>
      <c r="BF279" s="43">
        <v>0</v>
      </c>
      <c r="BG279" s="43">
        <v>1</v>
      </c>
      <c r="BH279" s="43" t="s">
        <v>13146</v>
      </c>
      <c r="BI279" s="43" t="s">
        <v>11482</v>
      </c>
      <c r="BJ279" s="43">
        <v>1</v>
      </c>
      <c r="BK279" s="43">
        <v>1</v>
      </c>
      <c r="BL279" s="43" t="s">
        <v>11473</v>
      </c>
      <c r="BM279" s="43" t="s">
        <v>12826</v>
      </c>
      <c r="BN279" s="43" t="s">
        <v>8</v>
      </c>
      <c r="BO279" s="43" t="s">
        <v>11539</v>
      </c>
      <c r="BP279" s="43" t="s">
        <v>11302</v>
      </c>
      <c r="BQ279" s="43" t="s">
        <v>11668</v>
      </c>
      <c r="BR279" s="43" t="s">
        <v>1897</v>
      </c>
      <c r="BS279" s="43" t="s">
        <v>11478</v>
      </c>
      <c r="BT279" s="43">
        <v>11667</v>
      </c>
      <c r="BU279" s="43" t="s">
        <v>11274</v>
      </c>
      <c r="BV279" s="43">
        <v>1</v>
      </c>
      <c r="BW279" s="43">
        <v>84295242</v>
      </c>
      <c r="BX279" s="43">
        <v>84295242</v>
      </c>
      <c r="BY279" s="44">
        <v>44013</v>
      </c>
      <c r="BZ279" s="44">
        <v>44013</v>
      </c>
      <c r="CA279" s="43">
        <v>480085926</v>
      </c>
      <c r="CB279" s="45">
        <v>44034</v>
      </c>
      <c r="CC279" s="43" t="s">
        <v>11804</v>
      </c>
      <c r="CD279" s="43">
        <v>0</v>
      </c>
      <c r="CE279" s="43">
        <v>84295242</v>
      </c>
      <c r="CV279" s="43">
        <v>84295242</v>
      </c>
      <c r="CW279" s="43">
        <v>5121716835</v>
      </c>
      <c r="DE279" s="43" t="s">
        <v>13147</v>
      </c>
      <c r="DF279" s="43" t="s">
        <v>11482</v>
      </c>
      <c r="DG279" s="43">
        <v>1</v>
      </c>
      <c r="DH279" s="43">
        <v>1</v>
      </c>
      <c r="DI279" s="43">
        <v>1</v>
      </c>
      <c r="DJ279" s="45">
        <f t="shared" si="20"/>
        <v>44034</v>
      </c>
      <c r="DK279" s="43" t="b">
        <f t="shared" si="21"/>
        <v>1</v>
      </c>
      <c r="DL279" s="43" t="b">
        <f t="shared" si="22"/>
        <v>1</v>
      </c>
      <c r="DM279" s="43" t="b">
        <f t="shared" si="23"/>
        <v>1</v>
      </c>
      <c r="DO279" s="43" t="b">
        <f t="shared" si="24"/>
        <v>0</v>
      </c>
    </row>
    <row r="280" spans="1:119" x14ac:dyDescent="0.3">
      <c r="A280" s="43">
        <v>480085927</v>
      </c>
      <c r="B280" s="43" t="s">
        <v>13148</v>
      </c>
      <c r="C280" s="43">
        <v>0</v>
      </c>
      <c r="D280" s="43" t="s">
        <v>12826</v>
      </c>
      <c r="E280" s="43" t="s">
        <v>287</v>
      </c>
      <c r="F280" s="43" t="s">
        <v>11467</v>
      </c>
      <c r="G280" s="43">
        <v>501730</v>
      </c>
      <c r="H280" s="43">
        <v>501730</v>
      </c>
      <c r="I280" s="43">
        <v>872310</v>
      </c>
      <c r="J280" s="43">
        <v>872310</v>
      </c>
      <c r="K280" s="43">
        <v>202007</v>
      </c>
      <c r="L280" s="43">
        <v>202007</v>
      </c>
      <c r="O280" s="43" t="s">
        <v>1898</v>
      </c>
      <c r="P280" s="43" t="s">
        <v>288</v>
      </c>
      <c r="Q280" s="43">
        <v>1</v>
      </c>
      <c r="R280" s="43">
        <v>93842129</v>
      </c>
      <c r="S280" s="43">
        <v>93842129</v>
      </c>
      <c r="T280" s="43" t="s">
        <v>926</v>
      </c>
      <c r="U280" s="43">
        <v>93842129</v>
      </c>
      <c r="V280" s="43" t="s">
        <v>11487</v>
      </c>
      <c r="W280" s="44">
        <v>44034.893773148149</v>
      </c>
      <c r="X280" s="43">
        <v>93842129</v>
      </c>
      <c r="Y280" s="43" t="s">
        <v>13149</v>
      </c>
      <c r="AA280" s="43">
        <v>480085927</v>
      </c>
      <c r="AB280" s="43">
        <v>10</v>
      </c>
      <c r="AC280" s="43" t="s">
        <v>916</v>
      </c>
      <c r="AD280" s="43" t="s">
        <v>917</v>
      </c>
      <c r="AE280" s="43" t="s">
        <v>918</v>
      </c>
      <c r="AF280" s="43" t="s">
        <v>919</v>
      </c>
      <c r="AG280" s="43" t="s">
        <v>920</v>
      </c>
      <c r="AH280" s="45">
        <v>44033</v>
      </c>
      <c r="AI280" s="43" t="s">
        <v>1070</v>
      </c>
      <c r="AJ280" s="43" t="s">
        <v>1898</v>
      </c>
      <c r="AL280" s="43">
        <v>9900</v>
      </c>
      <c r="AO280" s="43" t="s">
        <v>918</v>
      </c>
      <c r="AP280" s="43" t="s">
        <v>923</v>
      </c>
      <c r="AQ280" s="43" t="s">
        <v>924</v>
      </c>
      <c r="AR280" s="43">
        <v>1</v>
      </c>
      <c r="AS280" s="43" t="s">
        <v>925</v>
      </c>
      <c r="AT280" s="43">
        <v>0</v>
      </c>
      <c r="AV280" s="43">
        <v>93842129</v>
      </c>
      <c r="AW280" s="43">
        <v>93842129</v>
      </c>
      <c r="AX280" s="43">
        <v>93842129</v>
      </c>
      <c r="AY280" s="43" t="s">
        <v>926</v>
      </c>
      <c r="AZ280" s="43">
        <v>1</v>
      </c>
      <c r="BA280" s="43">
        <v>0</v>
      </c>
      <c r="BB280" s="43">
        <v>0</v>
      </c>
      <c r="BC280" s="43">
        <v>0</v>
      </c>
      <c r="BD280" s="43">
        <v>0</v>
      </c>
      <c r="BE280" s="43">
        <v>0</v>
      </c>
      <c r="BF280" s="43">
        <v>0</v>
      </c>
      <c r="BG280" s="43">
        <v>1</v>
      </c>
      <c r="BH280" s="43" t="s">
        <v>13150</v>
      </c>
      <c r="BI280" s="43" t="s">
        <v>11482</v>
      </c>
      <c r="BJ280" s="43">
        <v>1</v>
      </c>
      <c r="BK280" s="43">
        <v>1</v>
      </c>
      <c r="BL280" s="43" t="s">
        <v>11473</v>
      </c>
      <c r="BM280" s="43" t="s">
        <v>12826</v>
      </c>
      <c r="BN280" s="43" t="s">
        <v>8</v>
      </c>
      <c r="BO280" s="43" t="s">
        <v>11539</v>
      </c>
      <c r="BP280" s="43" t="s">
        <v>11302</v>
      </c>
      <c r="BQ280" s="43" t="s">
        <v>11668</v>
      </c>
      <c r="BR280" s="43" t="s">
        <v>13151</v>
      </c>
      <c r="BS280" s="43" t="s">
        <v>11478</v>
      </c>
      <c r="BT280" s="43">
        <v>11667</v>
      </c>
      <c r="BU280" s="43" t="s">
        <v>11274</v>
      </c>
      <c r="BV280" s="43">
        <v>1</v>
      </c>
      <c r="BW280" s="43">
        <v>93842129</v>
      </c>
      <c r="BX280" s="43">
        <v>93842129</v>
      </c>
      <c r="BY280" s="44">
        <v>44013</v>
      </c>
      <c r="BZ280" s="44">
        <v>44013</v>
      </c>
      <c r="CA280" s="43">
        <v>480085927</v>
      </c>
      <c r="CB280" s="45">
        <v>44034</v>
      </c>
      <c r="CC280" s="43" t="s">
        <v>11804</v>
      </c>
      <c r="CD280" s="43">
        <v>0</v>
      </c>
      <c r="CE280" s="43">
        <v>93842129</v>
      </c>
      <c r="CV280" s="43">
        <v>93842129</v>
      </c>
      <c r="CW280" s="43">
        <v>5121716836</v>
      </c>
      <c r="DE280" s="43" t="s">
        <v>13152</v>
      </c>
      <c r="DF280" s="43" t="s">
        <v>11482</v>
      </c>
      <c r="DG280" s="43">
        <v>1</v>
      </c>
      <c r="DH280" s="43">
        <v>1</v>
      </c>
      <c r="DI280" s="43">
        <v>1</v>
      </c>
      <c r="DJ280" s="45">
        <f t="shared" si="20"/>
        <v>44034</v>
      </c>
      <c r="DK280" s="43" t="b">
        <f t="shared" si="21"/>
        <v>1</v>
      </c>
      <c r="DL280" s="43" t="b">
        <f t="shared" si="22"/>
        <v>1</v>
      </c>
      <c r="DM280" s="43" t="b">
        <f t="shared" si="23"/>
        <v>1</v>
      </c>
      <c r="DO280" s="43" t="b">
        <f t="shared" si="24"/>
        <v>0</v>
      </c>
    </row>
    <row r="281" spans="1:119" x14ac:dyDescent="0.3">
      <c r="A281" s="43">
        <v>480085928</v>
      </c>
      <c r="B281" s="43" t="s">
        <v>13153</v>
      </c>
      <c r="C281" s="43">
        <v>0</v>
      </c>
      <c r="D281" s="43" t="s">
        <v>12826</v>
      </c>
      <c r="E281" s="43" t="s">
        <v>287</v>
      </c>
      <c r="F281" s="43" t="s">
        <v>11467</v>
      </c>
      <c r="G281" s="43">
        <v>501730</v>
      </c>
      <c r="H281" s="43">
        <v>501730</v>
      </c>
      <c r="I281" s="43">
        <v>872310</v>
      </c>
      <c r="J281" s="43">
        <v>872310</v>
      </c>
      <c r="K281" s="43">
        <v>202007</v>
      </c>
      <c r="L281" s="43">
        <v>202007</v>
      </c>
      <c r="O281" s="43" t="s">
        <v>1899</v>
      </c>
      <c r="P281" s="43" t="s">
        <v>288</v>
      </c>
      <c r="Q281" s="43">
        <v>1</v>
      </c>
      <c r="R281" s="43">
        <v>75994362</v>
      </c>
      <c r="S281" s="43">
        <v>75994362</v>
      </c>
      <c r="T281" s="43" t="s">
        <v>926</v>
      </c>
      <c r="U281" s="43">
        <v>75994362</v>
      </c>
      <c r="V281" s="43" t="s">
        <v>11487</v>
      </c>
      <c r="W281" s="44">
        <v>44034.895173611112</v>
      </c>
      <c r="X281" s="43">
        <v>75994362</v>
      </c>
      <c r="Y281" s="43" t="s">
        <v>13154</v>
      </c>
      <c r="AA281" s="43">
        <v>480085928</v>
      </c>
      <c r="AB281" s="43">
        <v>10</v>
      </c>
      <c r="AC281" s="43" t="s">
        <v>916</v>
      </c>
      <c r="AD281" s="43" t="s">
        <v>917</v>
      </c>
      <c r="AE281" s="43" t="s">
        <v>918</v>
      </c>
      <c r="AF281" s="43" t="s">
        <v>919</v>
      </c>
      <c r="AG281" s="43" t="s">
        <v>920</v>
      </c>
      <c r="AH281" s="45">
        <v>44033</v>
      </c>
      <c r="AI281" s="43" t="s">
        <v>1070</v>
      </c>
      <c r="AJ281" s="43" t="s">
        <v>1899</v>
      </c>
      <c r="AL281" s="43">
        <v>9900</v>
      </c>
      <c r="AO281" s="43" t="s">
        <v>918</v>
      </c>
      <c r="AP281" s="43" t="s">
        <v>923</v>
      </c>
      <c r="AQ281" s="43" t="s">
        <v>924</v>
      </c>
      <c r="AR281" s="43">
        <v>1</v>
      </c>
      <c r="AS281" s="43" t="s">
        <v>925</v>
      </c>
      <c r="AT281" s="43">
        <v>0</v>
      </c>
      <c r="AV281" s="43">
        <v>75994362</v>
      </c>
      <c r="AW281" s="43">
        <v>75994362</v>
      </c>
      <c r="AX281" s="43">
        <v>75994362</v>
      </c>
      <c r="AY281" s="43" t="s">
        <v>926</v>
      </c>
      <c r="AZ281" s="43">
        <v>1</v>
      </c>
      <c r="BA281" s="43">
        <v>0</v>
      </c>
      <c r="BB281" s="43">
        <v>0</v>
      </c>
      <c r="BC281" s="43">
        <v>0</v>
      </c>
      <c r="BD281" s="43">
        <v>0</v>
      </c>
      <c r="BE281" s="43">
        <v>0</v>
      </c>
      <c r="BF281" s="43">
        <v>0</v>
      </c>
      <c r="BG281" s="43">
        <v>1</v>
      </c>
      <c r="BH281" s="43" t="s">
        <v>13155</v>
      </c>
      <c r="BI281" s="43" t="s">
        <v>11482</v>
      </c>
      <c r="BJ281" s="43">
        <v>1</v>
      </c>
      <c r="BK281" s="43">
        <v>1</v>
      </c>
      <c r="BL281" s="43" t="s">
        <v>11473</v>
      </c>
      <c r="BM281" s="43" t="s">
        <v>12826</v>
      </c>
      <c r="BN281" s="43" t="s">
        <v>8</v>
      </c>
      <c r="BO281" s="43" t="s">
        <v>11539</v>
      </c>
      <c r="BP281" s="43" t="s">
        <v>11302</v>
      </c>
      <c r="BQ281" s="43" t="s">
        <v>11668</v>
      </c>
      <c r="BR281" s="43" t="s">
        <v>13156</v>
      </c>
      <c r="BS281" s="43" t="s">
        <v>11478</v>
      </c>
      <c r="BT281" s="43">
        <v>11667</v>
      </c>
      <c r="BU281" s="43" t="s">
        <v>11274</v>
      </c>
      <c r="BV281" s="43">
        <v>1</v>
      </c>
      <c r="BW281" s="43">
        <v>75994362</v>
      </c>
      <c r="BX281" s="43">
        <v>75994362</v>
      </c>
      <c r="BY281" s="44">
        <v>44013</v>
      </c>
      <c r="BZ281" s="44">
        <v>44013</v>
      </c>
      <c r="CA281" s="43">
        <v>480085928</v>
      </c>
      <c r="CB281" s="45">
        <v>44034</v>
      </c>
      <c r="CC281" s="43" t="s">
        <v>11804</v>
      </c>
      <c r="CD281" s="43">
        <v>0</v>
      </c>
      <c r="CE281" s="43">
        <v>75994362</v>
      </c>
      <c r="CV281" s="43">
        <v>75994362</v>
      </c>
      <c r="CW281" s="43">
        <v>5121716837</v>
      </c>
      <c r="DE281" s="43" t="s">
        <v>13157</v>
      </c>
      <c r="DF281" s="43" t="s">
        <v>11482</v>
      </c>
      <c r="DG281" s="43">
        <v>1</v>
      </c>
      <c r="DH281" s="43">
        <v>1</v>
      </c>
      <c r="DI281" s="43">
        <v>1</v>
      </c>
      <c r="DJ281" s="45">
        <f t="shared" si="20"/>
        <v>44034</v>
      </c>
      <c r="DK281" s="43" t="b">
        <f t="shared" si="21"/>
        <v>1</v>
      </c>
      <c r="DL281" s="43" t="b">
        <f t="shared" si="22"/>
        <v>1</v>
      </c>
      <c r="DM281" s="43" t="b">
        <f t="shared" si="23"/>
        <v>1</v>
      </c>
      <c r="DO281" s="43" t="b">
        <f t="shared" si="24"/>
        <v>0</v>
      </c>
    </row>
    <row r="282" spans="1:119" x14ac:dyDescent="0.3">
      <c r="A282" s="43">
        <v>480085894</v>
      </c>
      <c r="B282" s="43" t="s">
        <v>13158</v>
      </c>
      <c r="C282" s="43">
        <v>0</v>
      </c>
      <c r="D282" s="43" t="s">
        <v>12495</v>
      </c>
      <c r="E282" s="43" t="s">
        <v>184</v>
      </c>
      <c r="F282" s="43" t="s">
        <v>11467</v>
      </c>
      <c r="G282" s="43">
        <v>501730</v>
      </c>
      <c r="H282" s="43">
        <v>501730</v>
      </c>
      <c r="I282" s="43">
        <v>872310</v>
      </c>
      <c r="J282" s="43">
        <v>872310</v>
      </c>
      <c r="K282" s="43">
        <v>202007</v>
      </c>
      <c r="L282" s="43">
        <v>202007</v>
      </c>
      <c r="O282" s="43" t="s">
        <v>1893</v>
      </c>
      <c r="P282" s="43" t="s">
        <v>12496</v>
      </c>
      <c r="Q282" s="43">
        <v>1</v>
      </c>
      <c r="R282" s="43">
        <v>216572550</v>
      </c>
      <c r="S282" s="43">
        <v>216572550</v>
      </c>
      <c r="T282" s="43" t="s">
        <v>926</v>
      </c>
      <c r="U282" s="43">
        <v>216572550</v>
      </c>
      <c r="V282" s="43" t="s">
        <v>11487</v>
      </c>
      <c r="W282" s="44">
        <v>44033.861759259256</v>
      </c>
      <c r="X282" s="43">
        <v>216572550</v>
      </c>
      <c r="Y282" s="43" t="s">
        <v>13159</v>
      </c>
      <c r="AA282" s="43">
        <v>480085894</v>
      </c>
      <c r="AB282" s="43">
        <v>10</v>
      </c>
      <c r="AC282" s="43" t="s">
        <v>916</v>
      </c>
      <c r="AD282" s="43" t="s">
        <v>917</v>
      </c>
      <c r="AE282" s="43" t="s">
        <v>918</v>
      </c>
      <c r="AF282" s="43" t="s">
        <v>919</v>
      </c>
      <c r="AG282" s="43" t="s">
        <v>920</v>
      </c>
      <c r="AH282" s="45">
        <v>44033</v>
      </c>
      <c r="AI282" s="43" t="s">
        <v>1065</v>
      </c>
      <c r="AJ282" s="43" t="s">
        <v>1893</v>
      </c>
      <c r="AL282" s="43">
        <v>9900</v>
      </c>
      <c r="AO282" s="43" t="s">
        <v>918</v>
      </c>
      <c r="AP282" s="43" t="s">
        <v>923</v>
      </c>
      <c r="AQ282" s="43" t="s">
        <v>924</v>
      </c>
      <c r="AR282" s="43">
        <v>1</v>
      </c>
      <c r="AS282" s="43" t="s">
        <v>925</v>
      </c>
      <c r="AT282" s="43">
        <v>0</v>
      </c>
      <c r="AV282" s="43">
        <v>216572550</v>
      </c>
      <c r="AW282" s="43">
        <v>216572550</v>
      </c>
      <c r="AX282" s="43">
        <v>216572550</v>
      </c>
      <c r="AY282" s="43" t="s">
        <v>926</v>
      </c>
      <c r="AZ282" s="43">
        <v>1</v>
      </c>
      <c r="BA282" s="43">
        <v>0</v>
      </c>
      <c r="BB282" s="43">
        <v>0</v>
      </c>
      <c r="BC282" s="43">
        <v>0</v>
      </c>
      <c r="BD282" s="43">
        <v>0</v>
      </c>
      <c r="BE282" s="43">
        <v>0</v>
      </c>
      <c r="BF282" s="43">
        <v>0</v>
      </c>
      <c r="BG282" s="43">
        <v>1</v>
      </c>
      <c r="BH282" s="43" t="s">
        <v>13160</v>
      </c>
      <c r="BI282" s="43" t="s">
        <v>11482</v>
      </c>
      <c r="BJ282" s="43">
        <v>1</v>
      </c>
      <c r="BK282" s="43">
        <v>1</v>
      </c>
      <c r="BL282" s="43" t="s">
        <v>11473</v>
      </c>
      <c r="BM282" s="43" t="s">
        <v>12495</v>
      </c>
      <c r="BN282" s="43" t="s">
        <v>8</v>
      </c>
      <c r="BO282" s="43" t="s">
        <v>11539</v>
      </c>
      <c r="BP282" s="43" t="s">
        <v>11302</v>
      </c>
      <c r="BQ282" s="43" t="s">
        <v>11668</v>
      </c>
      <c r="BR282" s="43" t="s">
        <v>13161</v>
      </c>
      <c r="BS282" s="43" t="s">
        <v>8087</v>
      </c>
      <c r="BT282" s="43">
        <v>11590</v>
      </c>
      <c r="BU282" s="43" t="s">
        <v>11270</v>
      </c>
      <c r="BV282" s="43">
        <v>1</v>
      </c>
      <c r="BW282" s="43">
        <v>216572550</v>
      </c>
      <c r="BX282" s="43">
        <v>216572550</v>
      </c>
      <c r="BY282" s="44">
        <v>44013</v>
      </c>
      <c r="BZ282" s="44">
        <v>44013</v>
      </c>
      <c r="CA282" s="43">
        <v>480085894</v>
      </c>
      <c r="CB282" s="45">
        <v>44033</v>
      </c>
      <c r="CC282" s="43" t="s">
        <v>11804</v>
      </c>
      <c r="CD282" s="43">
        <v>0</v>
      </c>
      <c r="CE282" s="43">
        <v>216572550</v>
      </c>
      <c r="CV282" s="43">
        <v>216572550</v>
      </c>
      <c r="CW282" s="43">
        <v>5121717077</v>
      </c>
      <c r="DE282" s="43" t="s">
        <v>13162</v>
      </c>
      <c r="DF282" s="43" t="s">
        <v>11482</v>
      </c>
      <c r="DG282" s="43">
        <v>1</v>
      </c>
      <c r="DH282" s="43">
        <v>1</v>
      </c>
      <c r="DI282" s="43">
        <v>1</v>
      </c>
      <c r="DJ282" s="45">
        <f t="shared" si="20"/>
        <v>44033</v>
      </c>
      <c r="DK282" s="43" t="b">
        <f t="shared" si="21"/>
        <v>1</v>
      </c>
      <c r="DL282" s="43" t="b">
        <f t="shared" si="22"/>
        <v>1</v>
      </c>
      <c r="DM282" s="43" t="b">
        <f t="shared" si="23"/>
        <v>1</v>
      </c>
      <c r="DO282" s="43" t="b">
        <f t="shared" si="24"/>
        <v>0</v>
      </c>
    </row>
    <row r="283" spans="1:119" x14ac:dyDescent="0.3">
      <c r="A283" s="43">
        <v>480085890</v>
      </c>
      <c r="B283" s="43" t="s">
        <v>13163</v>
      </c>
      <c r="C283" s="43">
        <v>0</v>
      </c>
      <c r="D283" s="43" t="s">
        <v>13100</v>
      </c>
      <c r="E283" s="43" t="s">
        <v>301</v>
      </c>
      <c r="F283" s="43" t="s">
        <v>11467</v>
      </c>
      <c r="G283" s="43">
        <v>501110</v>
      </c>
      <c r="H283" s="43">
        <v>501110</v>
      </c>
      <c r="I283" s="43">
        <v>872310</v>
      </c>
      <c r="J283" s="43">
        <v>872560</v>
      </c>
      <c r="K283" s="43">
        <v>202007</v>
      </c>
      <c r="L283" s="43">
        <v>202007</v>
      </c>
      <c r="O283" s="43" t="s">
        <v>1883</v>
      </c>
      <c r="P283" s="43" t="s">
        <v>13101</v>
      </c>
      <c r="Q283" s="43">
        <v>1</v>
      </c>
      <c r="R283" s="43">
        <v>79260000</v>
      </c>
      <c r="S283" s="43">
        <v>79260000</v>
      </c>
      <c r="T283" s="43" t="s">
        <v>926</v>
      </c>
      <c r="U283" s="43">
        <v>79260000</v>
      </c>
      <c r="V283" s="43" t="s">
        <v>11487</v>
      </c>
      <c r="W283" s="44">
        <v>44033.853229166663</v>
      </c>
      <c r="X283" s="43">
        <v>79260000</v>
      </c>
      <c r="Y283" s="43" t="s">
        <v>13164</v>
      </c>
      <c r="AA283" s="43">
        <v>480085890</v>
      </c>
      <c r="AB283" s="43">
        <v>10</v>
      </c>
      <c r="AC283" s="43" t="s">
        <v>916</v>
      </c>
      <c r="AD283" s="43" t="s">
        <v>917</v>
      </c>
      <c r="AE283" s="43" t="s">
        <v>918</v>
      </c>
      <c r="AF283" s="43" t="s">
        <v>919</v>
      </c>
      <c r="AG283" s="43" t="s">
        <v>920</v>
      </c>
      <c r="AH283" s="45">
        <v>44033</v>
      </c>
      <c r="AI283" s="43" t="s">
        <v>994</v>
      </c>
      <c r="AJ283" s="43" t="s">
        <v>1883</v>
      </c>
      <c r="AL283" s="43">
        <v>9900</v>
      </c>
      <c r="AO283" s="43" t="s">
        <v>918</v>
      </c>
      <c r="AP283" s="43" t="s">
        <v>923</v>
      </c>
      <c r="AQ283" s="43" t="s">
        <v>924</v>
      </c>
      <c r="AR283" s="43">
        <v>1</v>
      </c>
      <c r="AS283" s="43" t="s">
        <v>925</v>
      </c>
      <c r="AT283" s="43">
        <v>0</v>
      </c>
      <c r="AV283" s="43">
        <v>79260000</v>
      </c>
      <c r="AW283" s="43">
        <v>79260000</v>
      </c>
      <c r="AX283" s="43">
        <v>79260000</v>
      </c>
      <c r="AY283" s="43" t="s">
        <v>926</v>
      </c>
      <c r="AZ283" s="43">
        <v>1</v>
      </c>
      <c r="BA283" s="43">
        <v>0</v>
      </c>
      <c r="BB283" s="43">
        <v>0</v>
      </c>
      <c r="BC283" s="43">
        <v>0</v>
      </c>
      <c r="BD283" s="43">
        <v>0</v>
      </c>
      <c r="BE283" s="43">
        <v>0</v>
      </c>
      <c r="BF283" s="43">
        <v>0</v>
      </c>
      <c r="BG283" s="43">
        <v>1</v>
      </c>
      <c r="BH283" s="43" t="s">
        <v>13165</v>
      </c>
      <c r="BI283" s="43" t="s">
        <v>11482</v>
      </c>
      <c r="BJ283" s="43">
        <v>1</v>
      </c>
      <c r="BK283" s="43">
        <v>1</v>
      </c>
      <c r="BL283" s="43" t="s">
        <v>11473</v>
      </c>
      <c r="BM283" s="43" t="s">
        <v>13100</v>
      </c>
      <c r="BN283" s="43" t="s">
        <v>8</v>
      </c>
      <c r="BO283" s="43" t="s">
        <v>11539</v>
      </c>
      <c r="BP283" s="43" t="s">
        <v>11302</v>
      </c>
      <c r="BQ283" s="43" t="s">
        <v>11668</v>
      </c>
      <c r="BR283" s="43" t="s">
        <v>13166</v>
      </c>
      <c r="BS283" s="43" t="s">
        <v>8087</v>
      </c>
      <c r="BT283" s="43">
        <v>12428</v>
      </c>
      <c r="BU283" s="43" t="s">
        <v>11670</v>
      </c>
      <c r="BV283" s="43">
        <v>1</v>
      </c>
      <c r="BW283" s="43">
        <v>79260000</v>
      </c>
      <c r="BX283" s="43">
        <v>79260000</v>
      </c>
      <c r="BY283" s="44">
        <v>44013</v>
      </c>
      <c r="BZ283" s="44">
        <v>44013</v>
      </c>
      <c r="CA283" s="43">
        <v>480085890</v>
      </c>
      <c r="CB283" s="45">
        <v>44033</v>
      </c>
      <c r="CC283" s="43" t="s">
        <v>11804</v>
      </c>
      <c r="CD283" s="43">
        <v>0</v>
      </c>
      <c r="CE283" s="43">
        <v>79260000</v>
      </c>
      <c r="CV283" s="43">
        <v>79260000</v>
      </c>
      <c r="CW283" s="43">
        <v>5121715624</v>
      </c>
      <c r="DE283" s="43" t="s">
        <v>13167</v>
      </c>
      <c r="DF283" s="43" t="s">
        <v>11482</v>
      </c>
      <c r="DG283" s="43">
        <v>1</v>
      </c>
      <c r="DH283" s="43">
        <v>1</v>
      </c>
      <c r="DI283" s="43">
        <v>1</v>
      </c>
      <c r="DJ283" s="45">
        <f t="shared" si="20"/>
        <v>44033</v>
      </c>
      <c r="DK283" s="43" t="b">
        <f t="shared" si="21"/>
        <v>1</v>
      </c>
      <c r="DL283" s="43" t="b">
        <f t="shared" si="22"/>
        <v>1</v>
      </c>
      <c r="DM283" s="43" t="b">
        <f t="shared" si="23"/>
        <v>1</v>
      </c>
      <c r="DO283" s="43" t="b">
        <f t="shared" si="24"/>
        <v>0</v>
      </c>
    </row>
    <row r="284" spans="1:119" x14ac:dyDescent="0.3">
      <c r="A284" s="43">
        <v>480085986</v>
      </c>
      <c r="B284" s="43" t="s">
        <v>13168</v>
      </c>
      <c r="C284" s="43">
        <v>0</v>
      </c>
      <c r="D284" s="43" t="s">
        <v>12569</v>
      </c>
      <c r="E284" s="43" t="s">
        <v>231</v>
      </c>
      <c r="F284" s="43" t="s">
        <v>11467</v>
      </c>
      <c r="G284" s="43">
        <v>501730</v>
      </c>
      <c r="H284" s="43">
        <v>501730</v>
      </c>
      <c r="I284" s="43">
        <v>872310</v>
      </c>
      <c r="J284" s="43">
        <v>872310</v>
      </c>
      <c r="K284" s="43">
        <v>202007</v>
      </c>
      <c r="L284" s="43">
        <v>202007</v>
      </c>
      <c r="O284" s="43" t="s">
        <v>1923</v>
      </c>
      <c r="P284" s="43" t="s">
        <v>12570</v>
      </c>
      <c r="Q284" s="43">
        <v>1</v>
      </c>
      <c r="R284" s="43">
        <v>106906342</v>
      </c>
      <c r="S284" s="43">
        <v>106906342</v>
      </c>
      <c r="T284" s="43" t="s">
        <v>926</v>
      </c>
      <c r="U284" s="43">
        <v>106906342</v>
      </c>
      <c r="V284" s="43" t="s">
        <v>11487</v>
      </c>
      <c r="W284" s="44">
        <v>44036.805046296293</v>
      </c>
      <c r="X284" s="43">
        <v>475833085</v>
      </c>
      <c r="Y284" s="43" t="s">
        <v>13169</v>
      </c>
      <c r="AA284" s="43">
        <v>480085986</v>
      </c>
      <c r="AB284" s="43">
        <v>10</v>
      </c>
      <c r="AC284" s="43" t="s">
        <v>916</v>
      </c>
      <c r="AD284" s="43" t="s">
        <v>917</v>
      </c>
      <c r="AE284" s="43" t="s">
        <v>918</v>
      </c>
      <c r="AF284" s="43" t="s">
        <v>919</v>
      </c>
      <c r="AG284" s="43" t="s">
        <v>920</v>
      </c>
      <c r="AH284" s="45">
        <v>44034</v>
      </c>
      <c r="AI284" s="43" t="s">
        <v>1065</v>
      </c>
      <c r="AJ284" s="43" t="s">
        <v>1923</v>
      </c>
      <c r="AL284" s="43">
        <v>9900</v>
      </c>
      <c r="AO284" s="43" t="s">
        <v>918</v>
      </c>
      <c r="AP284" s="43" t="s">
        <v>923</v>
      </c>
      <c r="AQ284" s="43" t="s">
        <v>924</v>
      </c>
      <c r="AR284" s="43">
        <v>1</v>
      </c>
      <c r="AS284" s="43" t="s">
        <v>925</v>
      </c>
      <c r="AT284" s="43">
        <v>0</v>
      </c>
      <c r="AV284" s="43">
        <v>106906342</v>
      </c>
      <c r="AW284" s="43">
        <v>106906342</v>
      </c>
      <c r="AX284" s="43">
        <v>475833085</v>
      </c>
      <c r="AY284" s="43" t="s">
        <v>926</v>
      </c>
      <c r="AZ284" s="43">
        <v>1</v>
      </c>
      <c r="BA284" s="43">
        <v>0</v>
      </c>
      <c r="BB284" s="43">
        <v>0</v>
      </c>
      <c r="BC284" s="43">
        <v>0</v>
      </c>
      <c r="BD284" s="43">
        <v>0</v>
      </c>
      <c r="BE284" s="43">
        <v>0</v>
      </c>
      <c r="BF284" s="43">
        <v>0</v>
      </c>
      <c r="BG284" s="43">
        <v>1</v>
      </c>
      <c r="BH284" s="43" t="s">
        <v>13170</v>
      </c>
      <c r="BI284" s="43" t="s">
        <v>11482</v>
      </c>
      <c r="BJ284" s="43">
        <v>1</v>
      </c>
      <c r="BK284" s="43">
        <v>1</v>
      </c>
      <c r="BL284" s="43" t="s">
        <v>11473</v>
      </c>
      <c r="BM284" s="43" t="s">
        <v>12569</v>
      </c>
      <c r="BN284" s="43" t="s">
        <v>8</v>
      </c>
      <c r="BO284" s="43" t="s">
        <v>11539</v>
      </c>
      <c r="BP284" s="43" t="s">
        <v>11302</v>
      </c>
      <c r="BQ284" s="43" t="s">
        <v>12574</v>
      </c>
      <c r="BR284" s="43" t="s">
        <v>13171</v>
      </c>
      <c r="BS284" s="43" t="s">
        <v>8087</v>
      </c>
      <c r="BT284" s="43">
        <v>11590</v>
      </c>
      <c r="BU284" s="43" t="s">
        <v>11270</v>
      </c>
      <c r="BV284" s="43">
        <v>1</v>
      </c>
      <c r="BW284" s="43">
        <v>475833085</v>
      </c>
      <c r="BX284" s="43">
        <v>475833085</v>
      </c>
      <c r="BY284" s="44">
        <v>44013</v>
      </c>
      <c r="BZ284" s="44">
        <v>44013</v>
      </c>
      <c r="CA284" s="43">
        <v>480085986</v>
      </c>
      <c r="CB284" s="45">
        <v>44036</v>
      </c>
      <c r="CC284" s="43" t="s">
        <v>11804</v>
      </c>
      <c r="CD284" s="43">
        <v>0</v>
      </c>
      <c r="CE284" s="43">
        <v>475833085</v>
      </c>
      <c r="CV284" s="43">
        <v>475833085</v>
      </c>
      <c r="CW284" s="43">
        <v>5121716267</v>
      </c>
      <c r="DE284" s="43" t="s">
        <v>13172</v>
      </c>
      <c r="DF284" s="43" t="s">
        <v>11482</v>
      </c>
      <c r="DG284" s="43">
        <v>1</v>
      </c>
      <c r="DH284" s="43">
        <v>1</v>
      </c>
      <c r="DI284" s="43">
        <v>2</v>
      </c>
      <c r="DJ284" s="45">
        <f t="shared" si="20"/>
        <v>44036</v>
      </c>
      <c r="DK284" s="43" t="b">
        <f t="shared" si="21"/>
        <v>1</v>
      </c>
      <c r="DL284" s="43" t="b">
        <f t="shared" si="22"/>
        <v>1</v>
      </c>
      <c r="DM284" s="43" t="b">
        <f t="shared" si="23"/>
        <v>1</v>
      </c>
      <c r="DO284" s="43" t="b">
        <f t="shared" si="24"/>
        <v>0</v>
      </c>
    </row>
    <row r="285" spans="1:119" x14ac:dyDescent="0.3">
      <c r="A285" s="43">
        <v>480085969</v>
      </c>
      <c r="B285" s="43" t="s">
        <v>13173</v>
      </c>
      <c r="C285" s="43">
        <v>0</v>
      </c>
      <c r="D285" s="43" t="s">
        <v>13174</v>
      </c>
      <c r="E285" s="43" t="s">
        <v>357</v>
      </c>
      <c r="F285" s="43" t="s">
        <v>11467</v>
      </c>
      <c r="G285" s="43">
        <v>501730</v>
      </c>
      <c r="H285" s="43">
        <v>501730</v>
      </c>
      <c r="I285" s="43">
        <v>872310</v>
      </c>
      <c r="J285" s="43">
        <v>872310</v>
      </c>
      <c r="K285" s="43">
        <v>202008</v>
      </c>
      <c r="L285" s="43">
        <v>202008</v>
      </c>
      <c r="O285" s="43" t="s">
        <v>1902</v>
      </c>
      <c r="P285" s="43" t="s">
        <v>13175</v>
      </c>
      <c r="Q285" s="43">
        <v>1</v>
      </c>
      <c r="R285" s="43">
        <v>7500000</v>
      </c>
      <c r="S285" s="43">
        <v>7500000</v>
      </c>
      <c r="T285" s="43" t="s">
        <v>926</v>
      </c>
      <c r="U285" s="43">
        <v>7500000</v>
      </c>
      <c r="V285" s="43" t="s">
        <v>11487</v>
      </c>
      <c r="W285" s="44">
        <v>44035.822557870371</v>
      </c>
      <c r="X285" s="43">
        <v>7500000</v>
      </c>
      <c r="Y285" s="43" t="s">
        <v>13176</v>
      </c>
      <c r="AA285" s="43">
        <v>480085969</v>
      </c>
      <c r="AB285" s="43">
        <v>10</v>
      </c>
      <c r="AC285" s="43" t="s">
        <v>916</v>
      </c>
      <c r="AD285" s="43" t="s">
        <v>917</v>
      </c>
      <c r="AE285" s="43" t="s">
        <v>918</v>
      </c>
      <c r="AF285" s="43" t="s">
        <v>919</v>
      </c>
      <c r="AG285" s="43" t="s">
        <v>920</v>
      </c>
      <c r="AH285" s="45">
        <v>44035</v>
      </c>
      <c r="AI285" s="43" t="s">
        <v>1002</v>
      </c>
      <c r="AJ285" s="43" t="s">
        <v>1902</v>
      </c>
      <c r="AL285" s="43">
        <v>9900</v>
      </c>
      <c r="AO285" s="43" t="s">
        <v>918</v>
      </c>
      <c r="AP285" s="43" t="s">
        <v>923</v>
      </c>
      <c r="AQ285" s="43" t="s">
        <v>924</v>
      </c>
      <c r="AR285" s="43">
        <v>1</v>
      </c>
      <c r="AS285" s="43" t="s">
        <v>925</v>
      </c>
      <c r="AT285" s="43">
        <v>0</v>
      </c>
      <c r="AV285" s="43">
        <v>7500000</v>
      </c>
      <c r="AW285" s="43">
        <v>7500000</v>
      </c>
      <c r="AX285" s="43">
        <v>7500000</v>
      </c>
      <c r="AY285" s="43" t="s">
        <v>926</v>
      </c>
      <c r="AZ285" s="43">
        <v>1</v>
      </c>
      <c r="BA285" s="43">
        <v>0</v>
      </c>
      <c r="BB285" s="43">
        <v>0</v>
      </c>
      <c r="BC285" s="43">
        <v>0</v>
      </c>
      <c r="BD285" s="43">
        <v>0</v>
      </c>
      <c r="BE285" s="43">
        <v>0</v>
      </c>
      <c r="BF285" s="43">
        <v>0</v>
      </c>
      <c r="BG285" s="43">
        <v>1</v>
      </c>
      <c r="BH285" s="43" t="s">
        <v>13177</v>
      </c>
      <c r="BI285" s="43" t="s">
        <v>11482</v>
      </c>
      <c r="BJ285" s="43">
        <v>1</v>
      </c>
      <c r="BK285" s="43">
        <v>1</v>
      </c>
      <c r="BL285" s="43" t="s">
        <v>11473</v>
      </c>
      <c r="BM285" s="43" t="s">
        <v>13174</v>
      </c>
      <c r="BN285" s="43" t="s">
        <v>20</v>
      </c>
      <c r="BO285" s="43" t="s">
        <v>11475</v>
      </c>
      <c r="BP285" s="43" t="s">
        <v>11568</v>
      </c>
      <c r="BQ285" s="43" t="s">
        <v>11569</v>
      </c>
      <c r="BR285" s="43" t="s">
        <v>13178</v>
      </c>
      <c r="BS285" s="43" t="s">
        <v>8087</v>
      </c>
      <c r="BT285" s="43">
        <v>12450</v>
      </c>
      <c r="BU285" s="43" t="s">
        <v>11593</v>
      </c>
      <c r="BV285" s="43">
        <v>1</v>
      </c>
      <c r="BW285" s="43">
        <v>7500000</v>
      </c>
      <c r="BX285" s="43">
        <v>7500000</v>
      </c>
      <c r="BY285" s="44">
        <v>44044</v>
      </c>
      <c r="BZ285" s="44">
        <v>44044</v>
      </c>
      <c r="CA285" s="43">
        <v>480085969</v>
      </c>
      <c r="CB285" s="45">
        <v>44035</v>
      </c>
      <c r="CC285" s="43" t="s">
        <v>12013</v>
      </c>
      <c r="CD285" s="43">
        <v>0</v>
      </c>
      <c r="CE285" s="43">
        <v>7500000</v>
      </c>
      <c r="CT285" s="43">
        <v>7500000</v>
      </c>
      <c r="CU285" s="43">
        <v>5121721337</v>
      </c>
      <c r="DE285" s="43" t="s">
        <v>13179</v>
      </c>
      <c r="DF285" s="43" t="s">
        <v>11482</v>
      </c>
      <c r="DG285" s="43">
        <v>1</v>
      </c>
      <c r="DH285" s="43">
        <v>1</v>
      </c>
      <c r="DI285" s="43">
        <v>1</v>
      </c>
      <c r="DJ285" s="45">
        <f t="shared" si="20"/>
        <v>44035</v>
      </c>
      <c r="DK285" s="43" t="b">
        <f t="shared" si="21"/>
        <v>1</v>
      </c>
      <c r="DL285" s="43" t="b">
        <f t="shared" si="22"/>
        <v>1</v>
      </c>
      <c r="DM285" s="43" t="b">
        <f t="shared" si="23"/>
        <v>1</v>
      </c>
      <c r="DO285" s="43" t="b">
        <f t="shared" si="24"/>
        <v>0</v>
      </c>
    </row>
    <row r="286" spans="1:119" x14ac:dyDescent="0.3">
      <c r="A286" s="43">
        <v>480085972</v>
      </c>
      <c r="B286" s="43" t="s">
        <v>13180</v>
      </c>
      <c r="C286" s="43">
        <v>0</v>
      </c>
      <c r="D286" s="43" t="s">
        <v>13181</v>
      </c>
      <c r="E286" s="43" t="s">
        <v>338</v>
      </c>
      <c r="F286" s="43" t="s">
        <v>11467</v>
      </c>
      <c r="G286" s="43">
        <v>501730</v>
      </c>
      <c r="H286" s="43">
        <v>501730</v>
      </c>
      <c r="I286" s="43">
        <v>872400</v>
      </c>
      <c r="J286" s="43">
        <v>872400</v>
      </c>
      <c r="K286" s="43">
        <v>202008</v>
      </c>
      <c r="L286" s="43">
        <v>202008</v>
      </c>
      <c r="O286" s="43" t="s">
        <v>1911</v>
      </c>
      <c r="P286" s="43" t="s">
        <v>13182</v>
      </c>
      <c r="Q286" s="43">
        <v>1</v>
      </c>
      <c r="R286" s="43">
        <v>5400000</v>
      </c>
      <c r="S286" s="43">
        <v>5400000</v>
      </c>
      <c r="T286" s="43" t="s">
        <v>926</v>
      </c>
      <c r="U286" s="43">
        <v>5400000</v>
      </c>
      <c r="V286" s="43" t="s">
        <v>12771</v>
      </c>
      <c r="W286" s="44">
        <v>44035.825636574074</v>
      </c>
      <c r="X286" s="43">
        <v>16200000</v>
      </c>
      <c r="Y286" s="43" t="s">
        <v>13183</v>
      </c>
      <c r="AA286" s="43">
        <v>480085972</v>
      </c>
      <c r="AB286" s="43">
        <v>10</v>
      </c>
      <c r="AC286" s="43" t="s">
        <v>916</v>
      </c>
      <c r="AD286" s="43" t="s">
        <v>917</v>
      </c>
      <c r="AE286" s="43" t="s">
        <v>918</v>
      </c>
      <c r="AF286" s="43" t="s">
        <v>919</v>
      </c>
      <c r="AG286" s="43" t="s">
        <v>920</v>
      </c>
      <c r="AH286" s="45">
        <v>44035</v>
      </c>
      <c r="AI286" s="43" t="s">
        <v>927</v>
      </c>
      <c r="AJ286" s="43" t="s">
        <v>1911</v>
      </c>
      <c r="AL286" s="43">
        <v>9900</v>
      </c>
      <c r="AO286" s="43" t="s">
        <v>918</v>
      </c>
      <c r="AP286" s="43" t="s">
        <v>923</v>
      </c>
      <c r="AQ286" s="43" t="s">
        <v>924</v>
      </c>
      <c r="AR286" s="43">
        <v>1</v>
      </c>
      <c r="AS286" s="43" t="s">
        <v>925</v>
      </c>
      <c r="AT286" s="43">
        <v>0</v>
      </c>
      <c r="AV286" s="43">
        <v>5400000</v>
      </c>
      <c r="AW286" s="43">
        <v>5400000</v>
      </c>
      <c r="AX286" s="43">
        <v>16200000</v>
      </c>
      <c r="AY286" s="43" t="s">
        <v>926</v>
      </c>
      <c r="AZ286" s="43">
        <v>1</v>
      </c>
      <c r="BA286" s="43">
        <v>0</v>
      </c>
      <c r="BB286" s="43">
        <v>0</v>
      </c>
      <c r="BC286" s="43">
        <v>0</v>
      </c>
      <c r="BD286" s="43">
        <v>0</v>
      </c>
      <c r="BE286" s="43">
        <v>0</v>
      </c>
      <c r="BF286" s="43">
        <v>0</v>
      </c>
      <c r="BG286" s="43">
        <v>1</v>
      </c>
      <c r="BH286" s="43" t="s">
        <v>13184</v>
      </c>
      <c r="BI286" s="43" t="s">
        <v>11482</v>
      </c>
      <c r="BJ286" s="43">
        <v>1</v>
      </c>
      <c r="BK286" s="43">
        <v>1</v>
      </c>
      <c r="BL286" s="43" t="s">
        <v>11473</v>
      </c>
      <c r="BM286" s="43" t="s">
        <v>13181</v>
      </c>
      <c r="BN286" s="43" t="s">
        <v>30</v>
      </c>
      <c r="BO286" s="43" t="s">
        <v>11518</v>
      </c>
      <c r="BP286" s="43" t="s">
        <v>11505</v>
      </c>
      <c r="BQ286" s="43" t="s">
        <v>11506</v>
      </c>
      <c r="BR286" s="43" t="s">
        <v>13185</v>
      </c>
      <c r="BS286" s="43" t="s">
        <v>8087</v>
      </c>
      <c r="BT286" s="43">
        <v>11515</v>
      </c>
      <c r="BU286" s="43" t="s">
        <v>11508</v>
      </c>
      <c r="BV286" s="43">
        <v>3</v>
      </c>
      <c r="BW286" s="43">
        <v>5400000</v>
      </c>
      <c r="BX286" s="43">
        <v>16200000</v>
      </c>
      <c r="BY286" s="44">
        <v>44044</v>
      </c>
      <c r="BZ286" s="44">
        <v>44044</v>
      </c>
      <c r="CA286" s="43">
        <v>480085972</v>
      </c>
      <c r="CB286" s="45">
        <v>44035</v>
      </c>
      <c r="CC286" s="43" t="s">
        <v>12013</v>
      </c>
      <c r="CD286" s="43">
        <v>0</v>
      </c>
      <c r="CE286" s="43">
        <v>16200000</v>
      </c>
      <c r="CT286" s="43">
        <v>16200000</v>
      </c>
      <c r="CU286" s="43">
        <v>5121717847</v>
      </c>
      <c r="DE286" s="43" t="s">
        <v>13186</v>
      </c>
      <c r="DF286" s="43" t="s">
        <v>11482</v>
      </c>
      <c r="DG286" s="43">
        <v>1</v>
      </c>
      <c r="DH286" s="43">
        <v>1</v>
      </c>
      <c r="DI286" s="43">
        <v>3</v>
      </c>
      <c r="DJ286" s="45">
        <f t="shared" si="20"/>
        <v>44035</v>
      </c>
      <c r="DK286" s="43" t="b">
        <f t="shared" si="21"/>
        <v>1</v>
      </c>
      <c r="DL286" s="43" t="b">
        <f t="shared" si="22"/>
        <v>1</v>
      </c>
      <c r="DM286" s="43" t="b">
        <f t="shared" si="23"/>
        <v>1</v>
      </c>
      <c r="DO286" s="43" t="b">
        <f t="shared" si="24"/>
        <v>0</v>
      </c>
    </row>
    <row r="287" spans="1:119" x14ac:dyDescent="0.3">
      <c r="A287" s="43">
        <v>480085974</v>
      </c>
      <c r="B287" s="43" t="s">
        <v>13187</v>
      </c>
      <c r="C287" s="43">
        <v>0</v>
      </c>
      <c r="D287" s="43" t="s">
        <v>12495</v>
      </c>
      <c r="E287" s="43" t="s">
        <v>184</v>
      </c>
      <c r="F287" s="43" t="s">
        <v>11467</v>
      </c>
      <c r="G287" s="43">
        <v>501730</v>
      </c>
      <c r="H287" s="43">
        <v>501730</v>
      </c>
      <c r="I287" s="43">
        <v>872310</v>
      </c>
      <c r="J287" s="43">
        <v>872310</v>
      </c>
      <c r="K287" s="43">
        <v>202007</v>
      </c>
      <c r="L287" s="43">
        <v>202007</v>
      </c>
      <c r="O287" s="43" t="s">
        <v>1921</v>
      </c>
      <c r="P287" s="43" t="s">
        <v>12496</v>
      </c>
      <c r="Q287" s="43">
        <v>1</v>
      </c>
      <c r="R287" s="43">
        <v>90124940</v>
      </c>
      <c r="S287" s="43">
        <v>90124940</v>
      </c>
      <c r="T287" s="43" t="s">
        <v>926</v>
      </c>
      <c r="U287" s="43">
        <v>90124940</v>
      </c>
      <c r="V287" s="43" t="s">
        <v>11487</v>
      </c>
      <c r="W287" s="44">
        <v>44035.824525462966</v>
      </c>
      <c r="X287" s="43">
        <v>90124940</v>
      </c>
      <c r="Y287" s="43" t="s">
        <v>13188</v>
      </c>
      <c r="AA287" s="43">
        <v>480085974</v>
      </c>
      <c r="AB287" s="43">
        <v>10</v>
      </c>
      <c r="AC287" s="43" t="s">
        <v>916</v>
      </c>
      <c r="AD287" s="43" t="s">
        <v>917</v>
      </c>
      <c r="AE287" s="43" t="s">
        <v>918</v>
      </c>
      <c r="AF287" s="43" t="s">
        <v>919</v>
      </c>
      <c r="AG287" s="43" t="s">
        <v>920</v>
      </c>
      <c r="AH287" s="45">
        <v>44035</v>
      </c>
      <c r="AI287" s="43" t="s">
        <v>1065</v>
      </c>
      <c r="AJ287" s="43" t="s">
        <v>1921</v>
      </c>
      <c r="AL287" s="43">
        <v>9900</v>
      </c>
      <c r="AO287" s="43" t="s">
        <v>918</v>
      </c>
      <c r="AP287" s="43" t="s">
        <v>923</v>
      </c>
      <c r="AQ287" s="43" t="s">
        <v>924</v>
      </c>
      <c r="AR287" s="43">
        <v>1</v>
      </c>
      <c r="AS287" s="43" t="s">
        <v>925</v>
      </c>
      <c r="AT287" s="43">
        <v>0</v>
      </c>
      <c r="AV287" s="43">
        <v>90124940</v>
      </c>
      <c r="AW287" s="43">
        <v>90124940</v>
      </c>
      <c r="AX287" s="43">
        <v>90124940</v>
      </c>
      <c r="AY287" s="43" t="s">
        <v>926</v>
      </c>
      <c r="AZ287" s="43">
        <v>1</v>
      </c>
      <c r="BA287" s="43">
        <v>0</v>
      </c>
      <c r="BB287" s="43">
        <v>0</v>
      </c>
      <c r="BC287" s="43">
        <v>0</v>
      </c>
      <c r="BD287" s="43">
        <v>0</v>
      </c>
      <c r="BE287" s="43">
        <v>0</v>
      </c>
      <c r="BF287" s="43">
        <v>0</v>
      </c>
      <c r="BG287" s="43">
        <v>1</v>
      </c>
      <c r="BH287" s="43" t="s">
        <v>13189</v>
      </c>
      <c r="BI287" s="43" t="s">
        <v>11482</v>
      </c>
      <c r="BJ287" s="43">
        <v>1</v>
      </c>
      <c r="BK287" s="43">
        <v>1</v>
      </c>
      <c r="BL287" s="43" t="s">
        <v>11473</v>
      </c>
      <c r="BM287" s="43" t="s">
        <v>12495</v>
      </c>
      <c r="BN287" s="43" t="s">
        <v>8</v>
      </c>
      <c r="BO287" s="43" t="s">
        <v>11539</v>
      </c>
      <c r="BP287" s="43" t="s">
        <v>11302</v>
      </c>
      <c r="BQ287" s="43" t="s">
        <v>11668</v>
      </c>
      <c r="BR287" s="43" t="s">
        <v>13190</v>
      </c>
      <c r="BS287" s="43" t="s">
        <v>8087</v>
      </c>
      <c r="BT287" s="43">
        <v>11590</v>
      </c>
      <c r="BU287" s="43" t="s">
        <v>11270</v>
      </c>
      <c r="BV287" s="43">
        <v>1</v>
      </c>
      <c r="BW287" s="43">
        <v>90124940</v>
      </c>
      <c r="BX287" s="43">
        <v>90124940</v>
      </c>
      <c r="BY287" s="44">
        <v>44013</v>
      </c>
      <c r="BZ287" s="44">
        <v>44063</v>
      </c>
      <c r="CA287" s="43">
        <v>480085974</v>
      </c>
      <c r="CB287" s="45">
        <v>44035</v>
      </c>
      <c r="CC287" s="43" t="s">
        <v>12013</v>
      </c>
      <c r="CD287" s="43">
        <v>0</v>
      </c>
      <c r="CE287" s="43">
        <v>90124940</v>
      </c>
      <c r="CT287" s="43">
        <v>90124940</v>
      </c>
      <c r="CU287" s="43">
        <v>5121719372</v>
      </c>
      <c r="CW287" s="43" t="s">
        <v>11509</v>
      </c>
      <c r="DE287" s="43" t="s">
        <v>13191</v>
      </c>
      <c r="DF287" s="43" t="s">
        <v>11482</v>
      </c>
      <c r="DG287" s="43">
        <v>1</v>
      </c>
      <c r="DH287" s="43">
        <v>1</v>
      </c>
      <c r="DI287" s="43">
        <v>1</v>
      </c>
      <c r="DJ287" s="45">
        <f t="shared" si="20"/>
        <v>44035</v>
      </c>
      <c r="DK287" s="43" t="b">
        <f t="shared" si="21"/>
        <v>1</v>
      </c>
      <c r="DL287" s="43" t="b">
        <f t="shared" si="22"/>
        <v>1</v>
      </c>
      <c r="DM287" s="43" t="b">
        <f t="shared" si="23"/>
        <v>1</v>
      </c>
      <c r="DO287" s="43" t="b">
        <f t="shared" si="24"/>
        <v>0</v>
      </c>
    </row>
    <row r="288" spans="1:119" x14ac:dyDescent="0.3">
      <c r="A288" s="43">
        <v>480085975</v>
      </c>
      <c r="B288" s="43" t="s">
        <v>13192</v>
      </c>
      <c r="C288" s="43">
        <v>0</v>
      </c>
      <c r="D288" s="43" t="s">
        <v>13193</v>
      </c>
      <c r="E288" s="43" t="s">
        <v>287</v>
      </c>
      <c r="F288" s="43" t="s">
        <v>11467</v>
      </c>
      <c r="G288" s="43">
        <v>501730</v>
      </c>
      <c r="H288" s="43">
        <v>501730</v>
      </c>
      <c r="I288" s="43">
        <v>872310</v>
      </c>
      <c r="J288" s="43">
        <v>872310</v>
      </c>
      <c r="K288" s="43">
        <v>202007</v>
      </c>
      <c r="L288" s="43">
        <v>202007</v>
      </c>
      <c r="O288" s="43" t="s">
        <v>13194</v>
      </c>
      <c r="P288" s="43" t="s">
        <v>13195</v>
      </c>
      <c r="Q288" s="43">
        <v>1</v>
      </c>
      <c r="R288" s="43">
        <v>97331000</v>
      </c>
      <c r="S288" s="43">
        <v>97331000</v>
      </c>
      <c r="T288" s="43" t="s">
        <v>926</v>
      </c>
      <c r="U288" s="43">
        <v>97331000</v>
      </c>
      <c r="V288" s="43" t="s">
        <v>11487</v>
      </c>
      <c r="W288" s="44">
        <v>44035.81521990741</v>
      </c>
      <c r="X288" s="43">
        <v>97331000</v>
      </c>
      <c r="Y288" s="43" t="s">
        <v>13196</v>
      </c>
      <c r="AA288" s="43">
        <v>480085975</v>
      </c>
      <c r="AB288" s="43">
        <v>10</v>
      </c>
      <c r="AC288" s="43" t="s">
        <v>916</v>
      </c>
      <c r="AD288" s="43" t="s">
        <v>917</v>
      </c>
      <c r="AE288" s="43" t="s">
        <v>918</v>
      </c>
      <c r="AF288" s="43" t="s">
        <v>919</v>
      </c>
      <c r="AG288" s="43" t="s">
        <v>920</v>
      </c>
      <c r="AH288" s="45">
        <v>44035</v>
      </c>
      <c r="AI288" s="43" t="s">
        <v>1063</v>
      </c>
      <c r="AJ288" s="43" t="s">
        <v>1922</v>
      </c>
      <c r="AL288" s="43">
        <v>9900</v>
      </c>
      <c r="AO288" s="43" t="s">
        <v>918</v>
      </c>
      <c r="AP288" s="43" t="s">
        <v>923</v>
      </c>
      <c r="AQ288" s="43" t="s">
        <v>924</v>
      </c>
      <c r="AR288" s="43">
        <v>1</v>
      </c>
      <c r="AS288" s="43" t="s">
        <v>925</v>
      </c>
      <c r="AT288" s="43">
        <v>0</v>
      </c>
      <c r="AV288" s="43">
        <v>97331000</v>
      </c>
      <c r="AW288" s="43">
        <v>97331000</v>
      </c>
      <c r="AX288" s="43">
        <v>97331000</v>
      </c>
      <c r="AY288" s="43" t="s">
        <v>926</v>
      </c>
      <c r="AZ288" s="43">
        <v>1</v>
      </c>
      <c r="BA288" s="43">
        <v>0</v>
      </c>
      <c r="BB288" s="43">
        <v>0</v>
      </c>
      <c r="BC288" s="43">
        <v>0</v>
      </c>
      <c r="BD288" s="43">
        <v>0</v>
      </c>
      <c r="BE288" s="43">
        <v>0</v>
      </c>
      <c r="BF288" s="43">
        <v>0</v>
      </c>
      <c r="BG288" s="43">
        <v>1</v>
      </c>
      <c r="BH288" s="43" t="s">
        <v>13197</v>
      </c>
      <c r="BI288" s="43" t="s">
        <v>11482</v>
      </c>
      <c r="BJ288" s="43">
        <v>1</v>
      </c>
      <c r="BK288" s="43">
        <v>1</v>
      </c>
      <c r="BL288" s="43" t="s">
        <v>11473</v>
      </c>
      <c r="BM288" s="43" t="s">
        <v>13193</v>
      </c>
      <c r="BN288" s="43" t="s">
        <v>8</v>
      </c>
      <c r="BO288" s="43" t="s">
        <v>11539</v>
      </c>
      <c r="BP288" s="43" t="s">
        <v>11302</v>
      </c>
      <c r="BQ288" s="43" t="s">
        <v>11668</v>
      </c>
      <c r="BR288" s="43" t="s">
        <v>13198</v>
      </c>
      <c r="BS288" s="43" t="s">
        <v>8087</v>
      </c>
      <c r="BT288" s="43">
        <v>11660</v>
      </c>
      <c r="BU288" s="43" t="s">
        <v>11277</v>
      </c>
      <c r="BV288" s="43">
        <v>1</v>
      </c>
      <c r="BW288" s="43">
        <v>97331000</v>
      </c>
      <c r="BX288" s="43">
        <v>97331000</v>
      </c>
      <c r="BY288" s="44">
        <v>44013</v>
      </c>
      <c r="BZ288" s="44">
        <v>44013</v>
      </c>
      <c r="CA288" s="43">
        <v>480085975</v>
      </c>
      <c r="CB288" s="45">
        <v>44035</v>
      </c>
      <c r="CC288" s="43" t="s">
        <v>11804</v>
      </c>
      <c r="CD288" s="43">
        <v>0</v>
      </c>
      <c r="CE288" s="43">
        <v>97331000</v>
      </c>
      <c r="CV288" s="43">
        <v>97331000</v>
      </c>
      <c r="CW288" s="43">
        <v>5121716430</v>
      </c>
      <c r="DE288" s="43" t="s">
        <v>13199</v>
      </c>
      <c r="DF288" s="43" t="s">
        <v>11482</v>
      </c>
      <c r="DG288" s="43">
        <v>1</v>
      </c>
      <c r="DH288" s="43">
        <v>1</v>
      </c>
      <c r="DI288" s="43">
        <v>1</v>
      </c>
      <c r="DJ288" s="45">
        <f t="shared" si="20"/>
        <v>44035</v>
      </c>
      <c r="DK288" s="43" t="b">
        <f t="shared" si="21"/>
        <v>1</v>
      </c>
      <c r="DL288" s="43" t="b">
        <f t="shared" si="22"/>
        <v>1</v>
      </c>
      <c r="DM288" s="43" t="b">
        <f t="shared" si="23"/>
        <v>1</v>
      </c>
      <c r="DO288" s="43" t="b">
        <f t="shared" si="24"/>
        <v>0</v>
      </c>
    </row>
    <row r="289" spans="1:119" x14ac:dyDescent="0.3">
      <c r="A289" s="43">
        <v>480086002</v>
      </c>
      <c r="B289" s="43" t="s">
        <v>13200</v>
      </c>
      <c r="C289" s="43">
        <v>0</v>
      </c>
      <c r="D289" s="43" t="s">
        <v>13201</v>
      </c>
      <c r="E289" s="43" t="s">
        <v>322</v>
      </c>
      <c r="F289" s="43" t="s">
        <v>11467</v>
      </c>
      <c r="G289" s="43">
        <v>501730</v>
      </c>
      <c r="H289" s="43">
        <v>501730</v>
      </c>
      <c r="I289" s="43">
        <v>872320</v>
      </c>
      <c r="J289" s="43">
        <v>872320</v>
      </c>
      <c r="K289" s="43">
        <v>202007</v>
      </c>
      <c r="L289" s="43">
        <v>202007</v>
      </c>
      <c r="N289" s="43" t="s">
        <v>1925</v>
      </c>
      <c r="O289" s="43" t="s">
        <v>1926</v>
      </c>
      <c r="P289" s="43" t="s">
        <v>13202</v>
      </c>
      <c r="Q289" s="43">
        <v>1500</v>
      </c>
      <c r="R289" s="43">
        <v>29300</v>
      </c>
      <c r="S289" s="43">
        <v>43950000</v>
      </c>
      <c r="T289" s="43" t="s">
        <v>926</v>
      </c>
      <c r="U289" s="43">
        <v>43950000</v>
      </c>
      <c r="V289" s="43" t="s">
        <v>11487</v>
      </c>
      <c r="W289" s="44">
        <v>44036.813715277778</v>
      </c>
      <c r="X289" s="43">
        <v>43950000</v>
      </c>
      <c r="Y289" s="43" t="s">
        <v>13203</v>
      </c>
      <c r="AA289" s="43">
        <v>480086002</v>
      </c>
      <c r="AB289" s="43">
        <v>10</v>
      </c>
      <c r="AC289" s="43" t="s">
        <v>916</v>
      </c>
      <c r="AD289" s="43" t="s">
        <v>917</v>
      </c>
      <c r="AE289" s="43" t="s">
        <v>918</v>
      </c>
      <c r="AF289" s="43" t="s">
        <v>919</v>
      </c>
      <c r="AG289" s="43" t="s">
        <v>920</v>
      </c>
      <c r="AH289" s="45">
        <v>44036</v>
      </c>
      <c r="AI289" s="43" t="s">
        <v>1865</v>
      </c>
      <c r="AJ289" s="43" t="s">
        <v>1926</v>
      </c>
      <c r="AL289" s="43">
        <v>4230</v>
      </c>
      <c r="AO289" s="43" t="s">
        <v>918</v>
      </c>
      <c r="AP289" s="43" t="s">
        <v>923</v>
      </c>
      <c r="AQ289" s="43" t="s">
        <v>938</v>
      </c>
      <c r="AR289" s="43">
        <v>1500</v>
      </c>
      <c r="AS289" s="43" t="s">
        <v>939</v>
      </c>
      <c r="AT289" s="43">
        <v>1500</v>
      </c>
      <c r="AU289" s="43" t="s">
        <v>939</v>
      </c>
      <c r="AV289" s="43">
        <v>29300</v>
      </c>
      <c r="AW289" s="43">
        <v>43950000</v>
      </c>
      <c r="AX289" s="43">
        <v>43950000</v>
      </c>
      <c r="AY289" s="43" t="s">
        <v>926</v>
      </c>
      <c r="AZ289" s="43">
        <v>1</v>
      </c>
      <c r="BA289" s="43">
        <v>0</v>
      </c>
      <c r="BB289" s="43">
        <v>0</v>
      </c>
      <c r="BC289" s="43">
        <v>0</v>
      </c>
      <c r="BD289" s="43">
        <v>0</v>
      </c>
      <c r="BE289" s="43">
        <v>0</v>
      </c>
      <c r="BF289" s="43">
        <v>0</v>
      </c>
      <c r="BG289" s="43">
        <v>1</v>
      </c>
      <c r="BH289" s="43" t="s">
        <v>13204</v>
      </c>
      <c r="BI289" s="43" t="s">
        <v>11482</v>
      </c>
      <c r="BJ289" s="43">
        <v>1</v>
      </c>
      <c r="BK289" s="43">
        <v>1</v>
      </c>
      <c r="BL289" s="43" t="s">
        <v>11473</v>
      </c>
      <c r="BM289" s="43" t="s">
        <v>13201</v>
      </c>
      <c r="BN289" s="43" t="s">
        <v>13</v>
      </c>
      <c r="BO289" s="43" t="s">
        <v>10025</v>
      </c>
      <c r="BP289" s="43" t="s">
        <v>11527</v>
      </c>
      <c r="BQ289" s="43" t="s">
        <v>11527</v>
      </c>
      <c r="BR289" s="43" t="s">
        <v>13205</v>
      </c>
      <c r="BS289" s="43" t="s">
        <v>8087</v>
      </c>
      <c r="BT289" s="43">
        <v>12360</v>
      </c>
      <c r="BU289" s="43" t="s">
        <v>13071</v>
      </c>
      <c r="BV289" s="43">
        <v>1</v>
      </c>
      <c r="BW289" s="43">
        <v>43950000</v>
      </c>
      <c r="BX289" s="43">
        <v>43950000</v>
      </c>
      <c r="BY289" s="44">
        <v>44013</v>
      </c>
      <c r="BZ289" s="44">
        <v>44044</v>
      </c>
      <c r="CA289" s="43">
        <v>480086002</v>
      </c>
      <c r="CB289" s="45">
        <v>44036</v>
      </c>
      <c r="CC289" s="43" t="s">
        <v>12013</v>
      </c>
      <c r="CD289" s="43">
        <v>0</v>
      </c>
      <c r="CE289" s="43">
        <v>43950000</v>
      </c>
      <c r="CT289" s="43">
        <v>43950000</v>
      </c>
      <c r="CU289" s="43" t="s">
        <v>11531</v>
      </c>
      <c r="CW289" s="43" t="s">
        <v>11509</v>
      </c>
      <c r="DE289" s="43" t="s">
        <v>13206</v>
      </c>
      <c r="DF289" s="43" t="s">
        <v>11482</v>
      </c>
      <c r="DG289" s="43">
        <v>1</v>
      </c>
      <c r="DH289" s="43">
        <v>1</v>
      </c>
      <c r="DI289" s="43">
        <v>1</v>
      </c>
      <c r="DJ289" s="45">
        <f t="shared" si="20"/>
        <v>44036</v>
      </c>
      <c r="DK289" s="43" t="b">
        <f t="shared" si="21"/>
        <v>1</v>
      </c>
      <c r="DL289" s="43" t="b">
        <f t="shared" si="22"/>
        <v>1</v>
      </c>
      <c r="DM289" s="43" t="b">
        <f t="shared" si="23"/>
        <v>1</v>
      </c>
      <c r="DO289" s="43" t="b">
        <f t="shared" si="24"/>
        <v>0</v>
      </c>
    </row>
    <row r="290" spans="1:119" x14ac:dyDescent="0.3">
      <c r="A290" s="43">
        <v>480086005</v>
      </c>
      <c r="B290" s="43" t="s">
        <v>13207</v>
      </c>
      <c r="C290" s="43">
        <v>0</v>
      </c>
      <c r="D290" s="43" t="s">
        <v>12008</v>
      </c>
      <c r="E290" s="43" t="s">
        <v>151</v>
      </c>
      <c r="F290" s="43" t="s">
        <v>11467</v>
      </c>
      <c r="G290" s="43">
        <v>501730</v>
      </c>
      <c r="H290" s="43">
        <v>501730</v>
      </c>
      <c r="I290" s="43">
        <v>871080</v>
      </c>
      <c r="J290" s="43">
        <v>871080</v>
      </c>
      <c r="K290" s="43">
        <v>202007</v>
      </c>
      <c r="L290" s="43">
        <v>202007</v>
      </c>
      <c r="O290" s="43" t="s">
        <v>1927</v>
      </c>
      <c r="P290" s="43" t="s">
        <v>12009</v>
      </c>
      <c r="Q290" s="43">
        <v>1</v>
      </c>
      <c r="R290" s="43">
        <v>109982781</v>
      </c>
      <c r="S290" s="43">
        <v>109982781</v>
      </c>
      <c r="T290" s="43" t="s">
        <v>926</v>
      </c>
      <c r="U290" s="43">
        <v>109982781</v>
      </c>
      <c r="V290" s="43" t="s">
        <v>11470</v>
      </c>
      <c r="W290" s="44">
        <v>44036.816053240742</v>
      </c>
      <c r="X290" s="43">
        <v>1099827809</v>
      </c>
      <c r="Y290" s="43" t="s">
        <v>13208</v>
      </c>
      <c r="AA290" s="43">
        <v>480086005</v>
      </c>
      <c r="AB290" s="43">
        <v>10</v>
      </c>
      <c r="AC290" s="43" t="s">
        <v>916</v>
      </c>
      <c r="AD290" s="43" t="s">
        <v>917</v>
      </c>
      <c r="AE290" s="43" t="s">
        <v>918</v>
      </c>
      <c r="AF290" s="43" t="s">
        <v>919</v>
      </c>
      <c r="AG290" s="43" t="s">
        <v>920</v>
      </c>
      <c r="AH290" s="45">
        <v>44036</v>
      </c>
      <c r="AI290" s="43" t="s">
        <v>1016</v>
      </c>
      <c r="AJ290" s="43" t="s">
        <v>1927</v>
      </c>
      <c r="AL290" s="43">
        <v>9900</v>
      </c>
      <c r="AO290" s="43" t="s">
        <v>918</v>
      </c>
      <c r="AP290" s="43" t="s">
        <v>923</v>
      </c>
      <c r="AQ290" s="43" t="s">
        <v>924</v>
      </c>
      <c r="AR290" s="43">
        <v>1</v>
      </c>
      <c r="AS290" s="43" t="s">
        <v>925</v>
      </c>
      <c r="AT290" s="43">
        <v>0</v>
      </c>
      <c r="AV290" s="43">
        <v>109982781</v>
      </c>
      <c r="AW290" s="43">
        <v>109982781</v>
      </c>
      <c r="AX290" s="43">
        <v>1099827809</v>
      </c>
      <c r="AY290" s="43" t="s">
        <v>926</v>
      </c>
      <c r="AZ290" s="43">
        <v>1</v>
      </c>
      <c r="BA290" s="43">
        <v>0</v>
      </c>
      <c r="BB290" s="43">
        <v>0</v>
      </c>
      <c r="BC290" s="43">
        <v>0</v>
      </c>
      <c r="BD290" s="43">
        <v>0</v>
      </c>
      <c r="BE290" s="43">
        <v>0</v>
      </c>
      <c r="BF290" s="43">
        <v>0</v>
      </c>
      <c r="BG290" s="43">
        <v>1</v>
      </c>
      <c r="BH290" s="43" t="s">
        <v>13209</v>
      </c>
      <c r="BI290" s="43" t="s">
        <v>11482</v>
      </c>
      <c r="BJ290" s="43">
        <v>1</v>
      </c>
      <c r="BK290" s="43">
        <v>1</v>
      </c>
      <c r="BL290" s="43" t="s">
        <v>11473</v>
      </c>
      <c r="BM290" s="43" t="s">
        <v>12008</v>
      </c>
      <c r="BN290" s="43" t="s">
        <v>16</v>
      </c>
      <c r="BO290" s="43" t="s">
        <v>11475</v>
      </c>
      <c r="BP290" s="43" t="s">
        <v>11289</v>
      </c>
      <c r="BQ290" s="43" t="s">
        <v>11289</v>
      </c>
      <c r="BR290" s="43" t="s">
        <v>13210</v>
      </c>
      <c r="BS290" s="43" t="s">
        <v>8087</v>
      </c>
      <c r="BT290" s="43">
        <v>11448</v>
      </c>
      <c r="BU290" s="43" t="s">
        <v>11490</v>
      </c>
      <c r="BV290" s="43">
        <v>1</v>
      </c>
      <c r="BW290" s="43">
        <v>1099827809</v>
      </c>
      <c r="BX290" s="43">
        <v>1099827809</v>
      </c>
      <c r="BY290" s="44">
        <v>44013</v>
      </c>
      <c r="BZ290" s="44">
        <v>44075</v>
      </c>
      <c r="CA290" s="43">
        <v>480086005</v>
      </c>
      <c r="CB290" s="45">
        <v>44036</v>
      </c>
      <c r="CC290" s="43" t="s">
        <v>11554</v>
      </c>
      <c r="CD290" s="43">
        <v>89845028</v>
      </c>
      <c r="CE290" s="43">
        <v>1009982781</v>
      </c>
      <c r="CT290" s="43">
        <v>900000000</v>
      </c>
      <c r="CU290" s="43">
        <v>5121720739</v>
      </c>
      <c r="CV290" s="43">
        <v>109982781</v>
      </c>
      <c r="CW290" s="43">
        <v>5121717063</v>
      </c>
      <c r="DE290" s="43" t="s">
        <v>13211</v>
      </c>
      <c r="DF290" s="43" t="s">
        <v>11482</v>
      </c>
      <c r="DG290" s="43">
        <v>1</v>
      </c>
      <c r="DH290" s="43">
        <v>1</v>
      </c>
      <c r="DI290" s="43">
        <v>3</v>
      </c>
      <c r="DJ290" s="45">
        <f t="shared" si="20"/>
        <v>44036</v>
      </c>
      <c r="DK290" s="43" t="b">
        <f t="shared" si="21"/>
        <v>1</v>
      </c>
      <c r="DL290" s="43" t="b">
        <f t="shared" si="22"/>
        <v>1</v>
      </c>
      <c r="DM290" s="43" t="b">
        <f t="shared" si="23"/>
        <v>1</v>
      </c>
      <c r="DO290" s="43" t="b">
        <f t="shared" si="24"/>
        <v>0</v>
      </c>
    </row>
    <row r="291" spans="1:119" x14ac:dyDescent="0.3">
      <c r="A291" s="43">
        <v>480086140</v>
      </c>
      <c r="B291" s="43" t="s">
        <v>13212</v>
      </c>
      <c r="C291" s="43">
        <v>0</v>
      </c>
      <c r="D291" s="43" t="s">
        <v>13201</v>
      </c>
      <c r="E291" s="43" t="s">
        <v>322</v>
      </c>
      <c r="F291" s="43" t="s">
        <v>11467</v>
      </c>
      <c r="G291" s="43">
        <v>501730</v>
      </c>
      <c r="H291" s="43">
        <v>501730</v>
      </c>
      <c r="I291" s="43">
        <v>872320</v>
      </c>
      <c r="J291" s="43">
        <v>872320</v>
      </c>
      <c r="K291" s="43">
        <v>202008</v>
      </c>
      <c r="L291" s="43">
        <v>202008</v>
      </c>
      <c r="N291" s="43" t="s">
        <v>1934</v>
      </c>
      <c r="O291" s="43" t="s">
        <v>13213</v>
      </c>
      <c r="P291" s="43" t="s">
        <v>13202</v>
      </c>
      <c r="Q291" s="43">
        <v>25000</v>
      </c>
      <c r="R291" s="43">
        <v>795</v>
      </c>
      <c r="S291" s="43">
        <v>19875000</v>
      </c>
      <c r="T291" s="43" t="s">
        <v>926</v>
      </c>
      <c r="U291" s="43">
        <v>19875000</v>
      </c>
      <c r="V291" s="43" t="s">
        <v>11487</v>
      </c>
      <c r="W291" s="44">
        <v>44040.884050925924</v>
      </c>
      <c r="X291" s="43">
        <v>38475000</v>
      </c>
      <c r="Y291" s="43" t="s">
        <v>13214</v>
      </c>
      <c r="AA291" s="43">
        <v>480086140</v>
      </c>
      <c r="AB291" s="43">
        <v>10</v>
      </c>
      <c r="AC291" s="43" t="s">
        <v>916</v>
      </c>
      <c r="AD291" s="43" t="s">
        <v>917</v>
      </c>
      <c r="AE291" s="43" t="s">
        <v>918</v>
      </c>
      <c r="AF291" s="43" t="s">
        <v>919</v>
      </c>
      <c r="AG291" s="43" t="s">
        <v>920</v>
      </c>
      <c r="AH291" s="45">
        <v>44039</v>
      </c>
      <c r="AI291" s="43" t="s">
        <v>935</v>
      </c>
      <c r="AJ291" s="43" t="s">
        <v>1935</v>
      </c>
      <c r="AL291" s="43">
        <v>5100</v>
      </c>
      <c r="AO291" s="43" t="s">
        <v>918</v>
      </c>
      <c r="AP291" s="43" t="s">
        <v>923</v>
      </c>
      <c r="AQ291" s="43" t="s">
        <v>938</v>
      </c>
      <c r="AR291" s="43">
        <v>25000</v>
      </c>
      <c r="AS291" s="43" t="s">
        <v>939</v>
      </c>
      <c r="AT291" s="43">
        <v>25000</v>
      </c>
      <c r="AU291" s="43" t="s">
        <v>939</v>
      </c>
      <c r="AV291" s="43">
        <v>795</v>
      </c>
      <c r="AW291" s="43">
        <v>19875000</v>
      </c>
      <c r="AX291" s="43">
        <v>38475000</v>
      </c>
      <c r="AY291" s="43" t="s">
        <v>926</v>
      </c>
      <c r="AZ291" s="43">
        <v>1</v>
      </c>
      <c r="BA291" s="43">
        <v>0</v>
      </c>
      <c r="BB291" s="43">
        <v>0</v>
      </c>
      <c r="BC291" s="43">
        <v>0</v>
      </c>
      <c r="BD291" s="43">
        <v>0</v>
      </c>
      <c r="BE291" s="43">
        <v>0</v>
      </c>
      <c r="BF291" s="43">
        <v>0</v>
      </c>
      <c r="BG291" s="43">
        <v>1</v>
      </c>
      <c r="BH291" s="43" t="s">
        <v>13215</v>
      </c>
      <c r="BI291" s="43" t="s">
        <v>11482</v>
      </c>
      <c r="BJ291" s="43">
        <v>1</v>
      </c>
      <c r="BK291" s="43">
        <v>1</v>
      </c>
      <c r="BL291" s="43" t="s">
        <v>11473</v>
      </c>
      <c r="BM291" s="43" t="s">
        <v>13201</v>
      </c>
      <c r="BN291" s="43" t="s">
        <v>13</v>
      </c>
      <c r="BO291" s="43" t="s">
        <v>10025</v>
      </c>
      <c r="BP291" s="43" t="s">
        <v>11527</v>
      </c>
      <c r="BQ291" s="43" t="s">
        <v>11527</v>
      </c>
      <c r="BR291" s="43" t="s">
        <v>13216</v>
      </c>
      <c r="BS291" s="43" t="s">
        <v>8087</v>
      </c>
      <c r="BT291" s="43">
        <v>12342</v>
      </c>
      <c r="BU291" s="43" t="s">
        <v>12039</v>
      </c>
      <c r="BV291" s="43">
        <v>1</v>
      </c>
      <c r="BW291" s="43">
        <v>38475000</v>
      </c>
      <c r="BX291" s="43">
        <v>38475000</v>
      </c>
      <c r="BY291" s="44">
        <v>44044</v>
      </c>
      <c r="BZ291" s="44">
        <v>44044</v>
      </c>
      <c r="CA291" s="43">
        <v>480086140</v>
      </c>
      <c r="CB291" s="45">
        <v>44040</v>
      </c>
      <c r="CC291" s="43" t="s">
        <v>12013</v>
      </c>
      <c r="CD291" s="43">
        <v>0</v>
      </c>
      <c r="CE291" s="43">
        <v>38475000</v>
      </c>
      <c r="CT291" s="43">
        <v>38475000</v>
      </c>
      <c r="CU291" s="43" t="s">
        <v>11531</v>
      </c>
      <c r="DE291" s="43" t="s">
        <v>13217</v>
      </c>
      <c r="DF291" s="43" t="s">
        <v>11482</v>
      </c>
      <c r="DG291" s="43">
        <v>1</v>
      </c>
      <c r="DH291" s="43">
        <v>1</v>
      </c>
      <c r="DI291" s="43">
        <v>2</v>
      </c>
      <c r="DJ291" s="45">
        <f t="shared" si="20"/>
        <v>44040</v>
      </c>
      <c r="DK291" s="43" t="b">
        <f t="shared" si="21"/>
        <v>1</v>
      </c>
      <c r="DL291" s="43" t="b">
        <f t="shared" si="22"/>
        <v>1</v>
      </c>
      <c r="DM291" s="43" t="b">
        <f t="shared" si="23"/>
        <v>1</v>
      </c>
      <c r="DO291" s="43" t="b">
        <f t="shared" si="24"/>
        <v>0</v>
      </c>
    </row>
    <row r="292" spans="1:119" x14ac:dyDescent="0.3">
      <c r="A292" s="43">
        <v>480086182</v>
      </c>
      <c r="B292" s="43" t="s">
        <v>13218</v>
      </c>
      <c r="C292" s="43">
        <v>0</v>
      </c>
      <c r="D292" s="43" t="s">
        <v>12857</v>
      </c>
      <c r="E292" s="43" t="s">
        <v>248</v>
      </c>
      <c r="F292" s="43" t="s">
        <v>11467</v>
      </c>
      <c r="G292" s="43">
        <v>501730</v>
      </c>
      <c r="H292" s="43">
        <v>501730</v>
      </c>
      <c r="I292" s="43">
        <v>871080</v>
      </c>
      <c r="J292" s="43">
        <v>871080</v>
      </c>
      <c r="K292" s="43">
        <v>202007</v>
      </c>
      <c r="L292" s="43">
        <v>202007</v>
      </c>
      <c r="O292" s="43" t="s">
        <v>1939</v>
      </c>
      <c r="P292" s="43" t="s">
        <v>12858</v>
      </c>
      <c r="Q292" s="43">
        <v>1</v>
      </c>
      <c r="R292" s="43">
        <v>206405291</v>
      </c>
      <c r="S292" s="43">
        <v>206405291</v>
      </c>
      <c r="T292" s="43" t="s">
        <v>926</v>
      </c>
      <c r="U292" s="43">
        <v>206405291</v>
      </c>
      <c r="V292" s="43" t="s">
        <v>11487</v>
      </c>
      <c r="W292" s="44">
        <v>44041.873113425929</v>
      </c>
      <c r="X292" s="43">
        <v>960800588</v>
      </c>
      <c r="Y292" s="43" t="s">
        <v>13219</v>
      </c>
      <c r="AA292" s="43">
        <v>480086182</v>
      </c>
      <c r="AB292" s="43">
        <v>10</v>
      </c>
      <c r="AC292" s="43" t="s">
        <v>916</v>
      </c>
      <c r="AD292" s="43" t="s">
        <v>917</v>
      </c>
      <c r="AE292" s="43" t="s">
        <v>918</v>
      </c>
      <c r="AF292" s="43" t="s">
        <v>919</v>
      </c>
      <c r="AG292" s="43" t="s">
        <v>920</v>
      </c>
      <c r="AH292" s="45">
        <v>44039</v>
      </c>
      <c r="AI292" s="43" t="s">
        <v>1016</v>
      </c>
      <c r="AJ292" s="43" t="s">
        <v>1939</v>
      </c>
      <c r="AL292" s="43">
        <v>9900</v>
      </c>
      <c r="AO292" s="43" t="s">
        <v>918</v>
      </c>
      <c r="AP292" s="43" t="s">
        <v>923</v>
      </c>
      <c r="AQ292" s="43" t="s">
        <v>924</v>
      </c>
      <c r="AR292" s="43">
        <v>1</v>
      </c>
      <c r="AS292" s="43" t="s">
        <v>925</v>
      </c>
      <c r="AT292" s="43">
        <v>0</v>
      </c>
      <c r="AV292" s="43">
        <v>206405291</v>
      </c>
      <c r="AW292" s="43">
        <v>206405291</v>
      </c>
      <c r="AX292" s="43">
        <v>960800588</v>
      </c>
      <c r="AY292" s="43" t="s">
        <v>926</v>
      </c>
      <c r="AZ292" s="43">
        <v>1</v>
      </c>
      <c r="BA292" s="43">
        <v>0</v>
      </c>
      <c r="BB292" s="43">
        <v>0</v>
      </c>
      <c r="BC292" s="43">
        <v>0</v>
      </c>
      <c r="BD292" s="43">
        <v>0</v>
      </c>
      <c r="BE292" s="43">
        <v>0</v>
      </c>
      <c r="BF292" s="43">
        <v>0</v>
      </c>
      <c r="BG292" s="43">
        <v>1</v>
      </c>
      <c r="BH292" s="43" t="s">
        <v>13220</v>
      </c>
      <c r="BI292" s="43" t="s">
        <v>11482</v>
      </c>
      <c r="BJ292" s="43">
        <v>1</v>
      </c>
      <c r="BK292" s="43">
        <v>1</v>
      </c>
      <c r="BL292" s="43" t="s">
        <v>11473</v>
      </c>
      <c r="BM292" s="43" t="s">
        <v>12857</v>
      </c>
      <c r="BN292" s="43" t="s">
        <v>20</v>
      </c>
      <c r="BO292" s="43" t="s">
        <v>11475</v>
      </c>
      <c r="BP292" s="43" t="s">
        <v>11289</v>
      </c>
      <c r="BQ292" s="43" t="s">
        <v>11289</v>
      </c>
      <c r="BR292" s="43" t="s">
        <v>13221</v>
      </c>
      <c r="BS292" s="43" t="s">
        <v>8087</v>
      </c>
      <c r="BT292" s="43">
        <v>11448</v>
      </c>
      <c r="BU292" s="43" t="s">
        <v>11490</v>
      </c>
      <c r="BV292" s="43">
        <v>1</v>
      </c>
      <c r="BW292" s="43">
        <v>960800588</v>
      </c>
      <c r="BX292" s="43">
        <v>960800588</v>
      </c>
      <c r="BY292" s="44">
        <v>44013</v>
      </c>
      <c r="BZ292" s="44">
        <v>44075</v>
      </c>
      <c r="CA292" s="43">
        <v>480086182</v>
      </c>
      <c r="CB292" s="45">
        <v>44041</v>
      </c>
      <c r="CC292" s="43" t="s">
        <v>12870</v>
      </c>
      <c r="CD292" s="43">
        <v>0</v>
      </c>
      <c r="CE292" s="43">
        <v>960800588</v>
      </c>
      <c r="CR292" s="43">
        <v>254395297</v>
      </c>
      <c r="CS292" s="43">
        <v>5121726448</v>
      </c>
      <c r="CT292" s="43">
        <v>500000000</v>
      </c>
      <c r="CU292" s="43">
        <v>5121721305</v>
      </c>
      <c r="CV292" s="43">
        <v>206405291</v>
      </c>
      <c r="CW292" s="43">
        <v>5121717074</v>
      </c>
      <c r="DE292" s="43" t="s">
        <v>13222</v>
      </c>
      <c r="DF292" s="43" t="s">
        <v>11482</v>
      </c>
      <c r="DG292" s="43">
        <v>1</v>
      </c>
      <c r="DH292" s="43">
        <v>1</v>
      </c>
      <c r="DI292" s="43">
        <v>3</v>
      </c>
      <c r="DJ292" s="45">
        <f t="shared" si="20"/>
        <v>44041</v>
      </c>
      <c r="DK292" s="43" t="b">
        <f t="shared" si="21"/>
        <v>1</v>
      </c>
      <c r="DL292" s="43" t="b">
        <f t="shared" si="22"/>
        <v>1</v>
      </c>
      <c r="DM292" s="43" t="b">
        <f t="shared" si="23"/>
        <v>1</v>
      </c>
      <c r="DO292" s="43" t="b">
        <f t="shared" si="24"/>
        <v>0</v>
      </c>
    </row>
    <row r="293" spans="1:119" x14ac:dyDescent="0.3">
      <c r="A293" s="43">
        <v>480086051</v>
      </c>
      <c r="B293" s="43" t="s">
        <v>13223</v>
      </c>
      <c r="C293" s="43">
        <v>0</v>
      </c>
      <c r="D293" s="43" t="s">
        <v>13132</v>
      </c>
      <c r="E293" s="43" t="s">
        <v>330</v>
      </c>
      <c r="F293" s="43" t="s">
        <v>11467</v>
      </c>
      <c r="G293" s="43">
        <v>501170</v>
      </c>
      <c r="H293" s="43">
        <v>501170</v>
      </c>
      <c r="I293" s="43">
        <v>872200</v>
      </c>
      <c r="J293" s="43">
        <v>872200</v>
      </c>
      <c r="K293" s="43">
        <v>202007</v>
      </c>
      <c r="L293" s="43">
        <v>202007</v>
      </c>
      <c r="O293" s="43" t="s">
        <v>1930</v>
      </c>
      <c r="P293" s="43" t="s">
        <v>331</v>
      </c>
      <c r="Q293" s="43">
        <v>1</v>
      </c>
      <c r="R293" s="43">
        <v>1368803862</v>
      </c>
      <c r="S293" s="43">
        <v>1368803862</v>
      </c>
      <c r="T293" s="43" t="s">
        <v>926</v>
      </c>
      <c r="U293" s="43">
        <v>1368803862</v>
      </c>
      <c r="V293" s="43" t="s">
        <v>12771</v>
      </c>
      <c r="W293" s="44">
        <v>44039.811805555553</v>
      </c>
      <c r="X293" s="43">
        <v>1368803862</v>
      </c>
      <c r="Y293" s="43" t="s">
        <v>13224</v>
      </c>
      <c r="AA293" s="43">
        <v>480086051</v>
      </c>
      <c r="AB293" s="43">
        <v>20</v>
      </c>
      <c r="AC293" s="43" t="s">
        <v>916</v>
      </c>
      <c r="AD293" s="43" t="s">
        <v>917</v>
      </c>
      <c r="AE293" s="43" t="s">
        <v>918</v>
      </c>
      <c r="AF293" s="43" t="s">
        <v>919</v>
      </c>
      <c r="AG293" s="43" t="s">
        <v>920</v>
      </c>
      <c r="AH293" s="45">
        <v>44039</v>
      </c>
      <c r="AI293" s="43" t="s">
        <v>1005</v>
      </c>
      <c r="AJ293" s="43" t="s">
        <v>1931</v>
      </c>
      <c r="AL293" s="43">
        <v>9900</v>
      </c>
      <c r="AO293" s="43" t="s">
        <v>918</v>
      </c>
      <c r="AP293" s="43" t="s">
        <v>923</v>
      </c>
      <c r="AQ293" s="43" t="s">
        <v>924</v>
      </c>
      <c r="AR293" s="43">
        <v>1</v>
      </c>
      <c r="AS293" s="43" t="s">
        <v>925</v>
      </c>
      <c r="AT293" s="43">
        <v>0</v>
      </c>
      <c r="AV293" s="43">
        <v>1313136006</v>
      </c>
      <c r="AW293" s="43">
        <v>1313136006</v>
      </c>
      <c r="AX293" s="43">
        <v>1368803862</v>
      </c>
      <c r="AY293" s="43" t="s">
        <v>926</v>
      </c>
      <c r="AZ293" s="43">
        <v>1</v>
      </c>
      <c r="BA293" s="43">
        <v>0</v>
      </c>
      <c r="BB293" s="43">
        <v>0</v>
      </c>
      <c r="BC293" s="43">
        <v>0</v>
      </c>
      <c r="BD293" s="43">
        <v>0</v>
      </c>
      <c r="BE293" s="43">
        <v>0</v>
      </c>
      <c r="BF293" s="43">
        <v>0</v>
      </c>
      <c r="BG293" s="43">
        <v>1</v>
      </c>
      <c r="BH293" s="43" t="s">
        <v>13225</v>
      </c>
      <c r="BI293" s="43" t="s">
        <v>11482</v>
      </c>
      <c r="BJ293" s="43">
        <v>1</v>
      </c>
      <c r="BK293" s="43">
        <v>1</v>
      </c>
      <c r="BL293" s="43" t="s">
        <v>11473</v>
      </c>
      <c r="BM293" s="43" t="s">
        <v>13132</v>
      </c>
      <c r="BN293" s="43" t="s">
        <v>11692</v>
      </c>
      <c r="BO293" s="43" t="s">
        <v>11693</v>
      </c>
      <c r="BP293" s="43" t="s">
        <v>11694</v>
      </c>
      <c r="BQ293" s="43" t="s">
        <v>12784</v>
      </c>
      <c r="BR293" s="43" t="s">
        <v>13226</v>
      </c>
      <c r="BS293" s="43" t="s">
        <v>8087</v>
      </c>
      <c r="BT293" s="43">
        <v>11609</v>
      </c>
      <c r="BU293" s="43" t="s">
        <v>11697</v>
      </c>
      <c r="BV293" s="43">
        <v>1</v>
      </c>
      <c r="BW293" s="43">
        <v>1368803862</v>
      </c>
      <c r="BX293" s="43">
        <v>1368803862</v>
      </c>
      <c r="BY293" s="44">
        <v>44013</v>
      </c>
      <c r="BZ293" s="44">
        <v>44013</v>
      </c>
      <c r="CA293" s="43">
        <v>480086051</v>
      </c>
      <c r="CB293" s="45">
        <v>44039</v>
      </c>
      <c r="CC293" s="43" t="s">
        <v>13137</v>
      </c>
      <c r="CD293" s="43">
        <v>55667856</v>
      </c>
      <c r="CE293" s="43">
        <v>1313136006</v>
      </c>
      <c r="CV293" s="43">
        <v>1313136006</v>
      </c>
      <c r="CW293" s="43">
        <v>5121717036</v>
      </c>
      <c r="DE293" s="43" t="s">
        <v>13227</v>
      </c>
      <c r="DF293" s="43" t="s">
        <v>11482</v>
      </c>
      <c r="DG293" s="43">
        <v>1</v>
      </c>
      <c r="DH293" s="43">
        <v>1</v>
      </c>
      <c r="DI293" s="43">
        <v>2</v>
      </c>
      <c r="DJ293" s="45">
        <f t="shared" si="20"/>
        <v>44039</v>
      </c>
      <c r="DK293" s="43" t="b">
        <f t="shared" si="21"/>
        <v>1</v>
      </c>
      <c r="DL293" s="43" t="b">
        <f t="shared" si="22"/>
        <v>1</v>
      </c>
      <c r="DM293" s="43" t="b">
        <f t="shared" si="23"/>
        <v>1</v>
      </c>
      <c r="DO293" s="43" t="b">
        <f t="shared" si="24"/>
        <v>0</v>
      </c>
    </row>
    <row r="294" spans="1:119" x14ac:dyDescent="0.3">
      <c r="A294" s="43">
        <v>480086183</v>
      </c>
      <c r="B294" s="43" t="s">
        <v>13228</v>
      </c>
      <c r="C294" s="43">
        <v>0</v>
      </c>
      <c r="D294" s="43" t="s">
        <v>12211</v>
      </c>
      <c r="E294" s="43" t="s">
        <v>184</v>
      </c>
      <c r="F294" s="43" t="s">
        <v>11467</v>
      </c>
      <c r="G294" s="43">
        <v>501730</v>
      </c>
      <c r="H294" s="43">
        <v>501730</v>
      </c>
      <c r="I294" s="43">
        <v>872310</v>
      </c>
      <c r="J294" s="43">
        <v>872310</v>
      </c>
      <c r="K294" s="43">
        <v>202007</v>
      </c>
      <c r="L294" s="43">
        <v>202007</v>
      </c>
      <c r="O294" s="43" t="s">
        <v>1942</v>
      </c>
      <c r="P294" s="43" t="s">
        <v>12212</v>
      </c>
      <c r="Q294" s="43">
        <v>1</v>
      </c>
      <c r="R294" s="43">
        <v>5820000</v>
      </c>
      <c r="S294" s="43">
        <v>5820000</v>
      </c>
      <c r="T294" s="43" t="s">
        <v>926</v>
      </c>
      <c r="U294" s="43">
        <v>5820000</v>
      </c>
      <c r="V294" s="43" t="s">
        <v>11487</v>
      </c>
      <c r="W294" s="44">
        <v>44041.876111111109</v>
      </c>
      <c r="X294" s="43">
        <v>5820000</v>
      </c>
      <c r="Y294" s="43" t="s">
        <v>13229</v>
      </c>
      <c r="AA294" s="43">
        <v>480086183</v>
      </c>
      <c r="AB294" s="43">
        <v>10</v>
      </c>
      <c r="AC294" s="43" t="s">
        <v>916</v>
      </c>
      <c r="AD294" s="43" t="s">
        <v>917</v>
      </c>
      <c r="AE294" s="43" t="s">
        <v>918</v>
      </c>
      <c r="AF294" s="43" t="s">
        <v>919</v>
      </c>
      <c r="AG294" s="43" t="s">
        <v>920</v>
      </c>
      <c r="AH294" s="45">
        <v>44040</v>
      </c>
      <c r="AI294" s="43" t="s">
        <v>1063</v>
      </c>
      <c r="AJ294" s="43" t="s">
        <v>1942</v>
      </c>
      <c r="AL294" s="43">
        <v>9900</v>
      </c>
      <c r="AO294" s="43" t="s">
        <v>918</v>
      </c>
      <c r="AP294" s="43" t="s">
        <v>923</v>
      </c>
      <c r="AQ294" s="43" t="s">
        <v>924</v>
      </c>
      <c r="AR294" s="43">
        <v>1</v>
      </c>
      <c r="AS294" s="43" t="s">
        <v>925</v>
      </c>
      <c r="AT294" s="43">
        <v>0</v>
      </c>
      <c r="AV294" s="43">
        <v>5820000</v>
      </c>
      <c r="AW294" s="43">
        <v>5820000</v>
      </c>
      <c r="AX294" s="43">
        <v>5820000</v>
      </c>
      <c r="AY294" s="43" t="s">
        <v>926</v>
      </c>
      <c r="AZ294" s="43">
        <v>1</v>
      </c>
      <c r="BA294" s="43">
        <v>0</v>
      </c>
      <c r="BB294" s="43">
        <v>0</v>
      </c>
      <c r="BC294" s="43">
        <v>0</v>
      </c>
      <c r="BD294" s="43">
        <v>0</v>
      </c>
      <c r="BE294" s="43">
        <v>0</v>
      </c>
      <c r="BF294" s="43">
        <v>0</v>
      </c>
      <c r="BG294" s="43">
        <v>1</v>
      </c>
      <c r="BH294" s="43" t="s">
        <v>13230</v>
      </c>
      <c r="BI294" s="43" t="s">
        <v>11482</v>
      </c>
      <c r="BJ294" s="43">
        <v>1</v>
      </c>
      <c r="BK294" s="43">
        <v>1</v>
      </c>
      <c r="BL294" s="43" t="s">
        <v>11473</v>
      </c>
      <c r="BM294" s="43" t="s">
        <v>12211</v>
      </c>
      <c r="BN294" s="43" t="s">
        <v>8</v>
      </c>
      <c r="BO294" s="43" t="s">
        <v>11539</v>
      </c>
      <c r="BP294" s="43" t="s">
        <v>11302</v>
      </c>
      <c r="BQ294" s="43" t="s">
        <v>11668</v>
      </c>
      <c r="BR294" s="43" t="s">
        <v>13231</v>
      </c>
      <c r="BS294" s="43" t="s">
        <v>8087</v>
      </c>
      <c r="BT294" s="43">
        <v>11660</v>
      </c>
      <c r="BU294" s="43" t="s">
        <v>11277</v>
      </c>
      <c r="BV294" s="43">
        <v>1</v>
      </c>
      <c r="BW294" s="43">
        <v>5820000</v>
      </c>
      <c r="BX294" s="43">
        <v>5820000</v>
      </c>
      <c r="BY294" s="44">
        <v>44013</v>
      </c>
      <c r="BZ294" s="44">
        <v>44013</v>
      </c>
      <c r="CA294" s="43">
        <v>480086183</v>
      </c>
      <c r="CB294" s="45">
        <v>44041</v>
      </c>
      <c r="CC294" s="43" t="s">
        <v>11804</v>
      </c>
      <c r="CD294" s="43">
        <v>0</v>
      </c>
      <c r="CE294" s="43">
        <v>5820000</v>
      </c>
      <c r="CV294" s="43">
        <v>5820000</v>
      </c>
      <c r="CW294" s="43">
        <v>5121716957</v>
      </c>
      <c r="DE294" s="43" t="s">
        <v>13232</v>
      </c>
      <c r="DF294" s="43" t="s">
        <v>11482</v>
      </c>
      <c r="DG294" s="43">
        <v>1</v>
      </c>
      <c r="DH294" s="43">
        <v>1</v>
      </c>
      <c r="DI294" s="43">
        <v>1</v>
      </c>
      <c r="DJ294" s="45">
        <f t="shared" si="20"/>
        <v>44041</v>
      </c>
      <c r="DK294" s="43" t="b">
        <f t="shared" si="21"/>
        <v>1</v>
      </c>
      <c r="DL294" s="43" t="b">
        <f t="shared" si="22"/>
        <v>1</v>
      </c>
      <c r="DM294" s="43" t="b">
        <f t="shared" si="23"/>
        <v>1</v>
      </c>
      <c r="DO294" s="43" t="b">
        <f t="shared" si="24"/>
        <v>0</v>
      </c>
    </row>
    <row r="295" spans="1:119" x14ac:dyDescent="0.3">
      <c r="A295" s="43">
        <v>480086141</v>
      </c>
      <c r="B295" s="43" t="s">
        <v>13233</v>
      </c>
      <c r="C295" s="43">
        <v>0</v>
      </c>
      <c r="D295" s="43" t="s">
        <v>13132</v>
      </c>
      <c r="E295" s="43" t="s">
        <v>330</v>
      </c>
      <c r="F295" s="43" t="s">
        <v>11467</v>
      </c>
      <c r="G295" s="43">
        <v>501170</v>
      </c>
      <c r="H295" s="43">
        <v>501170</v>
      </c>
      <c r="I295" s="43">
        <v>872200</v>
      </c>
      <c r="J295" s="43">
        <v>872200</v>
      </c>
      <c r="K295" s="43">
        <v>202007</v>
      </c>
      <c r="L295" s="43">
        <v>202007</v>
      </c>
      <c r="O295" s="43" t="s">
        <v>1938</v>
      </c>
      <c r="P295" s="43" t="s">
        <v>331</v>
      </c>
      <c r="Q295" s="43">
        <v>1</v>
      </c>
      <c r="R295" s="43">
        <v>270588400</v>
      </c>
      <c r="S295" s="43">
        <v>270588400</v>
      </c>
      <c r="T295" s="43" t="s">
        <v>926</v>
      </c>
      <c r="U295" s="43">
        <v>270588400</v>
      </c>
      <c r="V295" s="43" t="s">
        <v>12771</v>
      </c>
      <c r="W295" s="44">
        <v>44040.885497685187</v>
      </c>
      <c r="X295" s="43">
        <v>270588400</v>
      </c>
      <c r="Y295" s="43" t="s">
        <v>13234</v>
      </c>
      <c r="AA295" s="43">
        <v>480086141</v>
      </c>
      <c r="AB295" s="43">
        <v>10</v>
      </c>
      <c r="AC295" s="43" t="s">
        <v>916</v>
      </c>
      <c r="AD295" s="43" t="s">
        <v>917</v>
      </c>
      <c r="AE295" s="43" t="s">
        <v>918</v>
      </c>
      <c r="AF295" s="43" t="s">
        <v>919</v>
      </c>
      <c r="AG295" s="43" t="s">
        <v>920</v>
      </c>
      <c r="AH295" s="45">
        <v>44040</v>
      </c>
      <c r="AI295" s="43" t="s">
        <v>1005</v>
      </c>
      <c r="AJ295" s="43" t="s">
        <v>1938</v>
      </c>
      <c r="AL295" s="43">
        <v>9900</v>
      </c>
      <c r="AO295" s="43" t="s">
        <v>918</v>
      </c>
      <c r="AP295" s="43" t="s">
        <v>923</v>
      </c>
      <c r="AQ295" s="43" t="s">
        <v>924</v>
      </c>
      <c r="AR295" s="43">
        <v>1</v>
      </c>
      <c r="AS295" s="43" t="s">
        <v>925</v>
      </c>
      <c r="AT295" s="43">
        <v>0</v>
      </c>
      <c r="AV295" s="43">
        <v>270588400</v>
      </c>
      <c r="AW295" s="43">
        <v>270588400</v>
      </c>
      <c r="AX295" s="43">
        <v>270588400</v>
      </c>
      <c r="AY295" s="43" t="s">
        <v>926</v>
      </c>
      <c r="AZ295" s="43">
        <v>1</v>
      </c>
      <c r="BA295" s="43">
        <v>0</v>
      </c>
      <c r="BB295" s="43">
        <v>0</v>
      </c>
      <c r="BC295" s="43">
        <v>0</v>
      </c>
      <c r="BD295" s="43">
        <v>0</v>
      </c>
      <c r="BE295" s="43">
        <v>0</v>
      </c>
      <c r="BF295" s="43">
        <v>0</v>
      </c>
      <c r="BG295" s="43">
        <v>1</v>
      </c>
      <c r="BH295" s="43" t="s">
        <v>13235</v>
      </c>
      <c r="BI295" s="43" t="s">
        <v>11482</v>
      </c>
      <c r="BJ295" s="43">
        <v>1</v>
      </c>
      <c r="BK295" s="43">
        <v>1</v>
      </c>
      <c r="BL295" s="43" t="s">
        <v>11473</v>
      </c>
      <c r="BM295" s="43" t="s">
        <v>13132</v>
      </c>
      <c r="BN295" s="43" t="s">
        <v>11692</v>
      </c>
      <c r="BO295" s="43" t="s">
        <v>11693</v>
      </c>
      <c r="BP295" s="43" t="s">
        <v>11694</v>
      </c>
      <c r="BQ295" s="43" t="s">
        <v>11695</v>
      </c>
      <c r="BR295" s="43" t="s">
        <v>13236</v>
      </c>
      <c r="BS295" s="43" t="s">
        <v>8087</v>
      </c>
      <c r="BT295" s="43">
        <v>11609</v>
      </c>
      <c r="BU295" s="43" t="s">
        <v>11697</v>
      </c>
      <c r="BV295" s="43">
        <v>1</v>
      </c>
      <c r="BW295" s="43">
        <v>270588400</v>
      </c>
      <c r="BX295" s="43">
        <v>270588400</v>
      </c>
      <c r="BY295" s="44">
        <v>44013</v>
      </c>
      <c r="BZ295" s="44">
        <v>44013</v>
      </c>
      <c r="CA295" s="43">
        <v>480086141</v>
      </c>
      <c r="CB295" s="45">
        <v>44040</v>
      </c>
      <c r="CC295" s="43" t="s">
        <v>11804</v>
      </c>
      <c r="CD295" s="43">
        <v>0</v>
      </c>
      <c r="CE295" s="43">
        <v>270588400</v>
      </c>
      <c r="CV295" s="43">
        <v>270588400</v>
      </c>
      <c r="CW295" s="43">
        <v>5121717037</v>
      </c>
      <c r="DE295" s="43" t="s">
        <v>13237</v>
      </c>
      <c r="DF295" s="43" t="s">
        <v>11482</v>
      </c>
      <c r="DG295" s="43">
        <v>1</v>
      </c>
      <c r="DH295" s="43">
        <v>1</v>
      </c>
      <c r="DI295" s="43">
        <v>1</v>
      </c>
      <c r="DJ295" s="45">
        <f t="shared" si="20"/>
        <v>44040</v>
      </c>
      <c r="DK295" s="43" t="b">
        <f t="shared" si="21"/>
        <v>1</v>
      </c>
      <c r="DL295" s="43" t="b">
        <f t="shared" si="22"/>
        <v>1</v>
      </c>
      <c r="DM295" s="43" t="b">
        <f t="shared" si="23"/>
        <v>1</v>
      </c>
      <c r="DO295" s="43" t="b">
        <f t="shared" si="24"/>
        <v>0</v>
      </c>
    </row>
    <row r="296" spans="1:119" x14ac:dyDescent="0.3">
      <c r="A296" s="43">
        <v>480086184</v>
      </c>
      <c r="B296" s="43" t="s">
        <v>13238</v>
      </c>
      <c r="C296" s="43">
        <v>0</v>
      </c>
      <c r="D296" s="43" t="s">
        <v>13132</v>
      </c>
      <c r="E296" s="43" t="s">
        <v>330</v>
      </c>
      <c r="F296" s="43" t="s">
        <v>11467</v>
      </c>
      <c r="G296" s="43">
        <v>501170</v>
      </c>
      <c r="H296" s="43">
        <v>501170</v>
      </c>
      <c r="I296" s="43">
        <v>872200</v>
      </c>
      <c r="J296" s="43">
        <v>872200</v>
      </c>
      <c r="K296" s="43">
        <v>202007</v>
      </c>
      <c r="L296" s="43">
        <v>202007</v>
      </c>
      <c r="O296" s="43" t="s">
        <v>1943</v>
      </c>
      <c r="P296" s="43" t="s">
        <v>331</v>
      </c>
      <c r="Q296" s="43">
        <v>1</v>
      </c>
      <c r="R296" s="43">
        <v>31232706</v>
      </c>
      <c r="S296" s="43">
        <v>31232706</v>
      </c>
      <c r="T296" s="43" t="s">
        <v>926</v>
      </c>
      <c r="U296" s="43">
        <v>31232706</v>
      </c>
      <c r="V296" s="43" t="s">
        <v>12771</v>
      </c>
      <c r="W296" s="44">
        <v>44041.877500000002</v>
      </c>
      <c r="X296" s="43">
        <v>31232706</v>
      </c>
      <c r="Y296" s="43" t="s">
        <v>13239</v>
      </c>
      <c r="AA296" s="43">
        <v>480086184</v>
      </c>
      <c r="AB296" s="43">
        <v>10</v>
      </c>
      <c r="AC296" s="43" t="s">
        <v>916</v>
      </c>
      <c r="AD296" s="43" t="s">
        <v>917</v>
      </c>
      <c r="AE296" s="43" t="s">
        <v>918</v>
      </c>
      <c r="AF296" s="43" t="s">
        <v>919</v>
      </c>
      <c r="AG296" s="43" t="s">
        <v>920</v>
      </c>
      <c r="AH296" s="45">
        <v>44040</v>
      </c>
      <c r="AI296" s="43" t="s">
        <v>1005</v>
      </c>
      <c r="AJ296" s="43" t="s">
        <v>1943</v>
      </c>
      <c r="AL296" s="43">
        <v>9900</v>
      </c>
      <c r="AO296" s="43" t="s">
        <v>918</v>
      </c>
      <c r="AP296" s="43" t="s">
        <v>923</v>
      </c>
      <c r="AQ296" s="43" t="s">
        <v>924</v>
      </c>
      <c r="AR296" s="43">
        <v>1</v>
      </c>
      <c r="AS296" s="43" t="s">
        <v>925</v>
      </c>
      <c r="AT296" s="43">
        <v>0</v>
      </c>
      <c r="AV296" s="43">
        <v>31232706</v>
      </c>
      <c r="AW296" s="43">
        <v>31232706</v>
      </c>
      <c r="AX296" s="43">
        <v>31232706</v>
      </c>
      <c r="AY296" s="43" t="s">
        <v>926</v>
      </c>
      <c r="AZ296" s="43">
        <v>1</v>
      </c>
      <c r="BA296" s="43">
        <v>0</v>
      </c>
      <c r="BB296" s="43">
        <v>0</v>
      </c>
      <c r="BC296" s="43">
        <v>0</v>
      </c>
      <c r="BD296" s="43">
        <v>0</v>
      </c>
      <c r="BE296" s="43">
        <v>0</v>
      </c>
      <c r="BF296" s="43">
        <v>0</v>
      </c>
      <c r="BG296" s="43">
        <v>1</v>
      </c>
      <c r="BH296" s="43" t="s">
        <v>13240</v>
      </c>
      <c r="BI296" s="43" t="s">
        <v>11482</v>
      </c>
      <c r="BJ296" s="43">
        <v>1</v>
      </c>
      <c r="BK296" s="43">
        <v>1</v>
      </c>
      <c r="BL296" s="43" t="s">
        <v>11473</v>
      </c>
      <c r="BM296" s="43" t="s">
        <v>13132</v>
      </c>
      <c r="BN296" s="43" t="s">
        <v>11692</v>
      </c>
      <c r="BO296" s="43" t="s">
        <v>11693</v>
      </c>
      <c r="BP296" s="43" t="s">
        <v>11694</v>
      </c>
      <c r="BQ296" s="43" t="s">
        <v>11695</v>
      </c>
      <c r="BR296" s="43" t="s">
        <v>13241</v>
      </c>
      <c r="BS296" s="43" t="s">
        <v>8087</v>
      </c>
      <c r="BT296" s="43">
        <v>11609</v>
      </c>
      <c r="BU296" s="43" t="s">
        <v>11697</v>
      </c>
      <c r="BV296" s="43">
        <v>1</v>
      </c>
      <c r="BW296" s="43">
        <v>31232706</v>
      </c>
      <c r="BX296" s="43">
        <v>31232706</v>
      </c>
      <c r="BY296" s="44">
        <v>44013</v>
      </c>
      <c r="BZ296" s="44">
        <v>44013</v>
      </c>
      <c r="CA296" s="43">
        <v>480086184</v>
      </c>
      <c r="CB296" s="45">
        <v>44041</v>
      </c>
      <c r="CC296" s="43" t="s">
        <v>11804</v>
      </c>
      <c r="CD296" s="43">
        <v>0</v>
      </c>
      <c r="CE296" s="43">
        <v>31232706</v>
      </c>
      <c r="CV296" s="43">
        <v>31232706</v>
      </c>
      <c r="CW296" s="43">
        <v>5121717038</v>
      </c>
      <c r="DE296" s="43" t="s">
        <v>13242</v>
      </c>
      <c r="DF296" s="43" t="s">
        <v>11482</v>
      </c>
      <c r="DG296" s="43">
        <v>1</v>
      </c>
      <c r="DH296" s="43">
        <v>1</v>
      </c>
      <c r="DI296" s="43">
        <v>1</v>
      </c>
      <c r="DJ296" s="45">
        <f t="shared" si="20"/>
        <v>44041</v>
      </c>
      <c r="DK296" s="43" t="b">
        <f t="shared" si="21"/>
        <v>1</v>
      </c>
      <c r="DL296" s="43" t="b">
        <f t="shared" si="22"/>
        <v>1</v>
      </c>
      <c r="DM296" s="43" t="b">
        <f t="shared" si="23"/>
        <v>1</v>
      </c>
      <c r="DO296" s="43" t="b">
        <f t="shared" si="24"/>
        <v>0</v>
      </c>
    </row>
    <row r="297" spans="1:119" x14ac:dyDescent="0.3">
      <c r="A297" s="43">
        <v>480086185</v>
      </c>
      <c r="B297" s="43" t="s">
        <v>13243</v>
      </c>
      <c r="C297" s="43">
        <v>0</v>
      </c>
      <c r="D297" s="43" t="s">
        <v>12905</v>
      </c>
      <c r="E297" s="43" t="s">
        <v>313</v>
      </c>
      <c r="F297" s="43" t="s">
        <v>11467</v>
      </c>
      <c r="G297" s="43">
        <v>501730</v>
      </c>
      <c r="H297" s="43">
        <v>501730</v>
      </c>
      <c r="I297" s="43">
        <v>872001</v>
      </c>
      <c r="J297" s="43">
        <v>872001</v>
      </c>
      <c r="K297" s="43">
        <v>202007</v>
      </c>
      <c r="L297" s="43">
        <v>202007</v>
      </c>
      <c r="O297" s="43" t="s">
        <v>1944</v>
      </c>
      <c r="P297" s="43" t="s">
        <v>314</v>
      </c>
      <c r="Q297" s="43">
        <v>1</v>
      </c>
      <c r="R297" s="43">
        <v>825000</v>
      </c>
      <c r="S297" s="43">
        <v>825000</v>
      </c>
      <c r="T297" s="43" t="s">
        <v>926</v>
      </c>
      <c r="U297" s="43">
        <v>825000</v>
      </c>
      <c r="V297" s="43" t="s">
        <v>12771</v>
      </c>
      <c r="W297" s="44">
        <v>44041.878645833334</v>
      </c>
      <c r="X297" s="43">
        <v>825000</v>
      </c>
      <c r="Y297" s="43" t="s">
        <v>13244</v>
      </c>
      <c r="AA297" s="43">
        <v>480086185</v>
      </c>
      <c r="AB297" s="43">
        <v>10</v>
      </c>
      <c r="AC297" s="43" t="s">
        <v>916</v>
      </c>
      <c r="AD297" s="43" t="s">
        <v>917</v>
      </c>
      <c r="AE297" s="43" t="s">
        <v>918</v>
      </c>
      <c r="AF297" s="43" t="s">
        <v>919</v>
      </c>
      <c r="AG297" s="43" t="s">
        <v>920</v>
      </c>
      <c r="AH297" s="45">
        <v>44040</v>
      </c>
      <c r="AI297" s="43" t="s">
        <v>1603</v>
      </c>
      <c r="AJ297" s="43" t="s">
        <v>1944</v>
      </c>
      <c r="AL297" s="43">
        <v>9900</v>
      </c>
      <c r="AO297" s="43" t="s">
        <v>918</v>
      </c>
      <c r="AP297" s="43" t="s">
        <v>923</v>
      </c>
      <c r="AQ297" s="43" t="s">
        <v>924</v>
      </c>
      <c r="AR297" s="43">
        <v>1</v>
      </c>
      <c r="AS297" s="43" t="s">
        <v>925</v>
      </c>
      <c r="AT297" s="43">
        <v>0</v>
      </c>
      <c r="AV297" s="43">
        <v>825000</v>
      </c>
      <c r="AW297" s="43">
        <v>825000</v>
      </c>
      <c r="AX297" s="43">
        <v>825000</v>
      </c>
      <c r="AY297" s="43" t="s">
        <v>926</v>
      </c>
      <c r="AZ297" s="43">
        <v>1</v>
      </c>
      <c r="BA297" s="43">
        <v>0</v>
      </c>
      <c r="BB297" s="43">
        <v>0</v>
      </c>
      <c r="BC297" s="43">
        <v>0</v>
      </c>
      <c r="BD297" s="43">
        <v>0</v>
      </c>
      <c r="BE297" s="43">
        <v>0</v>
      </c>
      <c r="BF297" s="43">
        <v>0</v>
      </c>
      <c r="BG297" s="43">
        <v>1</v>
      </c>
      <c r="BH297" s="43" t="s">
        <v>13245</v>
      </c>
      <c r="BI297" s="43" t="s">
        <v>11482</v>
      </c>
      <c r="BJ297" s="43">
        <v>1</v>
      </c>
      <c r="BK297" s="43">
        <v>1</v>
      </c>
      <c r="BL297" s="43" t="s">
        <v>11473</v>
      </c>
      <c r="BM297" s="43" t="s">
        <v>12905</v>
      </c>
      <c r="BN297" s="43" t="s">
        <v>24</v>
      </c>
      <c r="BO297" s="43" t="s">
        <v>11518</v>
      </c>
      <c r="BP297" s="43" t="s">
        <v>11294</v>
      </c>
      <c r="BQ297" s="43" t="s">
        <v>11294</v>
      </c>
      <c r="BR297" s="43" t="s">
        <v>13246</v>
      </c>
      <c r="BS297" s="43" t="s">
        <v>8087</v>
      </c>
      <c r="BT297" s="43">
        <v>12404</v>
      </c>
      <c r="BU297" s="43" t="s">
        <v>11259</v>
      </c>
      <c r="BV297" s="43">
        <v>1</v>
      </c>
      <c r="BW297" s="43">
        <v>825000</v>
      </c>
      <c r="BX297" s="43">
        <v>825000</v>
      </c>
      <c r="BY297" s="44">
        <v>44013</v>
      </c>
      <c r="BZ297" s="44">
        <v>44013</v>
      </c>
      <c r="CA297" s="43">
        <v>480086185</v>
      </c>
      <c r="CB297" s="45">
        <v>44041</v>
      </c>
      <c r="CC297" s="43" t="s">
        <v>11804</v>
      </c>
      <c r="CD297" s="43">
        <v>0</v>
      </c>
      <c r="CE297" s="43">
        <v>825000</v>
      </c>
      <c r="CV297" s="43">
        <v>825000</v>
      </c>
      <c r="CW297" s="43">
        <v>5121716796</v>
      </c>
      <c r="DE297" s="43" t="s">
        <v>13247</v>
      </c>
      <c r="DF297" s="43" t="s">
        <v>11482</v>
      </c>
      <c r="DG297" s="43">
        <v>1</v>
      </c>
      <c r="DH297" s="43">
        <v>1</v>
      </c>
      <c r="DI297" s="43">
        <v>1</v>
      </c>
      <c r="DJ297" s="45">
        <f t="shared" si="20"/>
        <v>44041</v>
      </c>
      <c r="DK297" s="43" t="b">
        <f t="shared" si="21"/>
        <v>1</v>
      </c>
      <c r="DL297" s="43" t="b">
        <f t="shared" si="22"/>
        <v>1</v>
      </c>
      <c r="DM297" s="43" t="b">
        <f t="shared" si="23"/>
        <v>1</v>
      </c>
      <c r="DO297" s="43" t="b">
        <f t="shared" si="24"/>
        <v>0</v>
      </c>
    </row>
    <row r="298" spans="1:119" x14ac:dyDescent="0.3">
      <c r="A298" s="43">
        <v>480086186</v>
      </c>
      <c r="B298" s="43" t="s">
        <v>13248</v>
      </c>
      <c r="C298" s="43">
        <v>0</v>
      </c>
      <c r="D298" s="43" t="s">
        <v>13249</v>
      </c>
      <c r="E298" s="43" t="s">
        <v>244</v>
      </c>
      <c r="F298" s="43" t="s">
        <v>11467</v>
      </c>
      <c r="G298" s="43">
        <v>501730</v>
      </c>
      <c r="H298" s="43">
        <v>501730</v>
      </c>
      <c r="I298" s="43">
        <v>871280</v>
      </c>
      <c r="J298" s="43">
        <v>872001</v>
      </c>
      <c r="K298" s="43">
        <v>202007</v>
      </c>
      <c r="L298" s="43">
        <v>202007</v>
      </c>
      <c r="O298" s="43" t="s">
        <v>1945</v>
      </c>
      <c r="P298" s="43" t="s">
        <v>13250</v>
      </c>
      <c r="Q298" s="43">
        <v>1</v>
      </c>
      <c r="R298" s="43">
        <v>11000000</v>
      </c>
      <c r="S298" s="43">
        <v>11000000</v>
      </c>
      <c r="T298" s="43" t="s">
        <v>926</v>
      </c>
      <c r="U298" s="43">
        <v>11000000</v>
      </c>
      <c r="V298" s="43" t="s">
        <v>11470</v>
      </c>
      <c r="W298" s="44">
        <v>44041.880266203705</v>
      </c>
      <c r="X298" s="43">
        <v>13750000</v>
      </c>
      <c r="Y298" s="43" t="s">
        <v>13251</v>
      </c>
      <c r="AA298" s="43">
        <v>480086186</v>
      </c>
      <c r="AB298" s="43">
        <v>10</v>
      </c>
      <c r="AC298" s="43" t="s">
        <v>916</v>
      </c>
      <c r="AD298" s="43" t="s">
        <v>917</v>
      </c>
      <c r="AE298" s="43" t="s">
        <v>918</v>
      </c>
      <c r="AF298" s="43" t="s">
        <v>919</v>
      </c>
      <c r="AG298" s="43" t="s">
        <v>920</v>
      </c>
      <c r="AH298" s="45">
        <v>44041</v>
      </c>
      <c r="AI298" s="43" t="s">
        <v>1717</v>
      </c>
      <c r="AJ298" s="43" t="s">
        <v>1945</v>
      </c>
      <c r="AL298" s="43">
        <v>9900</v>
      </c>
      <c r="AO298" s="43" t="s">
        <v>918</v>
      </c>
      <c r="AP298" s="43" t="s">
        <v>923</v>
      </c>
      <c r="AQ298" s="43" t="s">
        <v>924</v>
      </c>
      <c r="AR298" s="43">
        <v>1</v>
      </c>
      <c r="AS298" s="43" t="s">
        <v>925</v>
      </c>
      <c r="AT298" s="43">
        <v>0</v>
      </c>
      <c r="AV298" s="43">
        <v>11000000</v>
      </c>
      <c r="AW298" s="43">
        <v>11000000</v>
      </c>
      <c r="AX298" s="43">
        <v>13750000</v>
      </c>
      <c r="AY298" s="43" t="s">
        <v>926</v>
      </c>
      <c r="AZ298" s="43">
        <v>1</v>
      </c>
      <c r="BA298" s="43">
        <v>0</v>
      </c>
      <c r="BB298" s="43">
        <v>0</v>
      </c>
      <c r="BC298" s="43">
        <v>0</v>
      </c>
      <c r="BD298" s="43">
        <v>0</v>
      </c>
      <c r="BE298" s="43">
        <v>0</v>
      </c>
      <c r="BF298" s="43">
        <v>0</v>
      </c>
      <c r="BG298" s="43">
        <v>1</v>
      </c>
      <c r="BH298" s="43" t="s">
        <v>13252</v>
      </c>
      <c r="BI298" s="43" t="s">
        <v>11482</v>
      </c>
      <c r="BJ298" s="43">
        <v>1</v>
      </c>
      <c r="BK298" s="43">
        <v>1</v>
      </c>
      <c r="BL298" s="43" t="s">
        <v>11473</v>
      </c>
      <c r="BM298" s="43" t="s">
        <v>13249</v>
      </c>
      <c r="BN298" s="43" t="s">
        <v>19</v>
      </c>
      <c r="BO298" s="43" t="s">
        <v>11475</v>
      </c>
      <c r="BP298" s="43" t="s">
        <v>13253</v>
      </c>
      <c r="BQ298" s="43" t="s">
        <v>13253</v>
      </c>
      <c r="BR298" s="43" t="s">
        <v>13254</v>
      </c>
      <c r="BS298" s="43" t="s">
        <v>8087</v>
      </c>
      <c r="BT298" s="43">
        <v>12070</v>
      </c>
      <c r="BU298" s="43" t="s">
        <v>11258</v>
      </c>
      <c r="BV298" s="43">
        <v>1</v>
      </c>
      <c r="BW298" s="43">
        <v>13750000</v>
      </c>
      <c r="BX298" s="43">
        <v>13750000</v>
      </c>
      <c r="BY298" s="44">
        <v>44013</v>
      </c>
      <c r="BZ298" s="44">
        <v>44044</v>
      </c>
      <c r="CA298" s="43">
        <v>480086186</v>
      </c>
      <c r="CB298" s="45">
        <v>44041</v>
      </c>
      <c r="CC298" s="43" t="s">
        <v>12013</v>
      </c>
      <c r="CD298" s="43">
        <v>0</v>
      </c>
      <c r="CE298" s="43">
        <v>13750000</v>
      </c>
      <c r="CT298" s="43">
        <v>2750000</v>
      </c>
      <c r="CU298" s="43">
        <v>5121720830</v>
      </c>
      <c r="CV298" s="43">
        <v>11000000</v>
      </c>
      <c r="CW298" s="43">
        <v>5121716910</v>
      </c>
      <c r="DE298" s="43" t="s">
        <v>13255</v>
      </c>
      <c r="DF298" s="43" t="s">
        <v>11482</v>
      </c>
      <c r="DG298" s="43">
        <v>1</v>
      </c>
      <c r="DH298" s="43">
        <v>1</v>
      </c>
      <c r="DI298" s="43">
        <v>2</v>
      </c>
      <c r="DJ298" s="45">
        <f t="shared" si="20"/>
        <v>44041</v>
      </c>
      <c r="DK298" s="43" t="b">
        <f t="shared" si="21"/>
        <v>1</v>
      </c>
      <c r="DL298" s="43" t="b">
        <f t="shared" si="22"/>
        <v>1</v>
      </c>
      <c r="DM298" s="43" t="b">
        <f t="shared" si="23"/>
        <v>1</v>
      </c>
      <c r="DO298" s="43" t="b">
        <f t="shared" si="24"/>
        <v>0</v>
      </c>
    </row>
    <row r="299" spans="1:119" x14ac:dyDescent="0.3">
      <c r="A299" s="43">
        <v>480086187</v>
      </c>
      <c r="B299" s="43" t="s">
        <v>13256</v>
      </c>
      <c r="C299" s="43">
        <v>0</v>
      </c>
      <c r="D299" s="43" t="s">
        <v>12873</v>
      </c>
      <c r="E299" s="43" t="s">
        <v>294</v>
      </c>
      <c r="F299" s="43" t="s">
        <v>11467</v>
      </c>
      <c r="G299" s="43">
        <v>501730</v>
      </c>
      <c r="H299" s="43">
        <v>501730</v>
      </c>
      <c r="I299" s="43">
        <v>872310</v>
      </c>
      <c r="J299" s="43">
        <v>872310</v>
      </c>
      <c r="K299" s="43">
        <v>202008</v>
      </c>
      <c r="L299" s="43">
        <v>202008</v>
      </c>
      <c r="O299" s="43" t="s">
        <v>1947</v>
      </c>
      <c r="P299" s="43" t="s">
        <v>12875</v>
      </c>
      <c r="Q299" s="43">
        <v>1</v>
      </c>
      <c r="R299" s="43">
        <v>592000</v>
      </c>
      <c r="S299" s="43">
        <v>592000</v>
      </c>
      <c r="T299" s="43" t="s">
        <v>926</v>
      </c>
      <c r="U299" s="43">
        <v>592000</v>
      </c>
      <c r="V299" s="43" t="s">
        <v>11487</v>
      </c>
      <c r="W299" s="44">
        <v>44041.881261574075</v>
      </c>
      <c r="X299" s="43">
        <v>592000</v>
      </c>
      <c r="Y299" s="43" t="s">
        <v>13257</v>
      </c>
      <c r="AA299" s="43">
        <v>480086187</v>
      </c>
      <c r="AB299" s="43">
        <v>10</v>
      </c>
      <c r="AC299" s="43" t="s">
        <v>916</v>
      </c>
      <c r="AD299" s="43" t="s">
        <v>917</v>
      </c>
      <c r="AE299" s="43" t="s">
        <v>918</v>
      </c>
      <c r="AF299" s="43" t="s">
        <v>919</v>
      </c>
      <c r="AG299" s="43" t="s">
        <v>920</v>
      </c>
      <c r="AH299" s="45">
        <v>44041</v>
      </c>
      <c r="AI299" s="43" t="s">
        <v>1946</v>
      </c>
      <c r="AJ299" s="43" t="s">
        <v>1947</v>
      </c>
      <c r="AL299" s="43">
        <v>9900</v>
      </c>
      <c r="AO299" s="43" t="s">
        <v>918</v>
      </c>
      <c r="AP299" s="43" t="s">
        <v>923</v>
      </c>
      <c r="AQ299" s="43" t="s">
        <v>924</v>
      </c>
      <c r="AR299" s="43">
        <v>1</v>
      </c>
      <c r="AS299" s="43" t="s">
        <v>925</v>
      </c>
      <c r="AT299" s="43">
        <v>0</v>
      </c>
      <c r="AV299" s="43">
        <v>592000</v>
      </c>
      <c r="AW299" s="43">
        <v>592000</v>
      </c>
      <c r="AX299" s="43">
        <v>592000</v>
      </c>
      <c r="AY299" s="43" t="s">
        <v>926</v>
      </c>
      <c r="AZ299" s="43">
        <v>1</v>
      </c>
      <c r="BA299" s="43">
        <v>0</v>
      </c>
      <c r="BB299" s="43">
        <v>0</v>
      </c>
      <c r="BC299" s="43">
        <v>0</v>
      </c>
      <c r="BD299" s="43">
        <v>0</v>
      </c>
      <c r="BE299" s="43">
        <v>0</v>
      </c>
      <c r="BF299" s="43">
        <v>0</v>
      </c>
      <c r="BG299" s="43">
        <v>1</v>
      </c>
      <c r="BH299" s="43" t="s">
        <v>13258</v>
      </c>
      <c r="BI299" s="43" t="s">
        <v>11482</v>
      </c>
      <c r="BJ299" s="43">
        <v>1</v>
      </c>
      <c r="BK299" s="43">
        <v>1</v>
      </c>
      <c r="BL299" s="43" t="s">
        <v>11473</v>
      </c>
      <c r="BM299" s="43" t="s">
        <v>12873</v>
      </c>
      <c r="BN299" s="43" t="s">
        <v>13</v>
      </c>
      <c r="BO299" s="43" t="s">
        <v>10025</v>
      </c>
      <c r="BP299" s="43" t="s">
        <v>11568</v>
      </c>
      <c r="BQ299" s="43" t="s">
        <v>11313</v>
      </c>
      <c r="BR299" s="43" t="s">
        <v>13259</v>
      </c>
      <c r="BS299" s="43" t="s">
        <v>8087</v>
      </c>
      <c r="BT299" s="43">
        <v>12339</v>
      </c>
      <c r="BU299" s="43" t="s">
        <v>13260</v>
      </c>
      <c r="BV299" s="43">
        <v>1</v>
      </c>
      <c r="BW299" s="43">
        <v>592000</v>
      </c>
      <c r="BX299" s="43">
        <v>592000</v>
      </c>
      <c r="BY299" s="44">
        <v>44013</v>
      </c>
      <c r="BZ299" s="44">
        <v>44013</v>
      </c>
      <c r="CA299" s="43">
        <v>480086187</v>
      </c>
      <c r="CB299" s="45">
        <v>44041</v>
      </c>
      <c r="CC299" s="43" t="s">
        <v>11804</v>
      </c>
      <c r="CD299" s="43">
        <v>0</v>
      </c>
      <c r="CE299" s="43">
        <v>592000</v>
      </c>
      <c r="CV299" s="43">
        <v>592000</v>
      </c>
      <c r="CW299" s="43">
        <v>5121717078</v>
      </c>
      <c r="DE299" s="43" t="s">
        <v>13261</v>
      </c>
      <c r="DF299" s="43" t="s">
        <v>11482</v>
      </c>
      <c r="DG299" s="43">
        <v>1</v>
      </c>
      <c r="DH299" s="43">
        <v>1</v>
      </c>
      <c r="DI299" s="43">
        <v>1</v>
      </c>
      <c r="DJ299" s="45">
        <f t="shared" si="20"/>
        <v>44041</v>
      </c>
      <c r="DK299" s="43" t="b">
        <f t="shared" si="21"/>
        <v>1</v>
      </c>
      <c r="DL299" s="43" t="b">
        <f t="shared" si="22"/>
        <v>1</v>
      </c>
      <c r="DM299" s="43" t="b">
        <f t="shared" si="23"/>
        <v>1</v>
      </c>
      <c r="DO299" s="43" t="b">
        <f t="shared" si="24"/>
        <v>0</v>
      </c>
    </row>
    <row r="300" spans="1:119" x14ac:dyDescent="0.3">
      <c r="A300" s="43">
        <v>480086188</v>
      </c>
      <c r="B300" s="43" t="s">
        <v>13262</v>
      </c>
      <c r="C300" s="43">
        <v>0</v>
      </c>
      <c r="D300" s="43" t="s">
        <v>13044</v>
      </c>
      <c r="E300" s="43" t="s">
        <v>287</v>
      </c>
      <c r="F300" s="43" t="s">
        <v>11467</v>
      </c>
      <c r="G300" s="43">
        <v>501730</v>
      </c>
      <c r="H300" s="43">
        <v>501730</v>
      </c>
      <c r="I300" s="43">
        <v>872310</v>
      </c>
      <c r="J300" s="43">
        <v>872310</v>
      </c>
      <c r="K300" s="43">
        <v>202008</v>
      </c>
      <c r="L300" s="43">
        <v>202008</v>
      </c>
      <c r="O300" s="43" t="s">
        <v>1948</v>
      </c>
      <c r="P300" s="43" t="s">
        <v>13045</v>
      </c>
      <c r="Q300" s="43">
        <v>1</v>
      </c>
      <c r="R300" s="43">
        <v>242138600</v>
      </c>
      <c r="S300" s="43">
        <v>242138600</v>
      </c>
      <c r="T300" s="43" t="s">
        <v>926</v>
      </c>
      <c r="U300" s="43">
        <v>242138600</v>
      </c>
      <c r="V300" s="43" t="s">
        <v>11487</v>
      </c>
      <c r="W300" s="44">
        <v>44041.882407407407</v>
      </c>
      <c r="X300" s="43">
        <v>242138600</v>
      </c>
      <c r="Y300" s="43" t="s">
        <v>13263</v>
      </c>
      <c r="AA300" s="43">
        <v>480086188</v>
      </c>
      <c r="AB300" s="43">
        <v>10</v>
      </c>
      <c r="AC300" s="43" t="s">
        <v>916</v>
      </c>
      <c r="AD300" s="43" t="s">
        <v>917</v>
      </c>
      <c r="AE300" s="43" t="s">
        <v>918</v>
      </c>
      <c r="AF300" s="43" t="s">
        <v>919</v>
      </c>
      <c r="AG300" s="43" t="s">
        <v>920</v>
      </c>
      <c r="AH300" s="45">
        <v>44041</v>
      </c>
      <c r="AI300" s="43" t="s">
        <v>1068</v>
      </c>
      <c r="AJ300" s="43" t="s">
        <v>1948</v>
      </c>
      <c r="AL300" s="43">
        <v>9900</v>
      </c>
      <c r="AO300" s="43" t="s">
        <v>918</v>
      </c>
      <c r="AP300" s="43" t="s">
        <v>923</v>
      </c>
      <c r="AQ300" s="43" t="s">
        <v>924</v>
      </c>
      <c r="AR300" s="43">
        <v>1</v>
      </c>
      <c r="AS300" s="43" t="s">
        <v>925</v>
      </c>
      <c r="AT300" s="43">
        <v>0</v>
      </c>
      <c r="AV300" s="43">
        <v>242138600</v>
      </c>
      <c r="AW300" s="43">
        <v>242138600</v>
      </c>
      <c r="AX300" s="43">
        <v>242138600</v>
      </c>
      <c r="AY300" s="43" t="s">
        <v>926</v>
      </c>
      <c r="AZ300" s="43">
        <v>1</v>
      </c>
      <c r="BA300" s="43">
        <v>0</v>
      </c>
      <c r="BB300" s="43">
        <v>0</v>
      </c>
      <c r="BC300" s="43">
        <v>0</v>
      </c>
      <c r="BD300" s="43">
        <v>0</v>
      </c>
      <c r="BE300" s="43">
        <v>0</v>
      </c>
      <c r="BF300" s="43">
        <v>0</v>
      </c>
      <c r="BG300" s="43">
        <v>1</v>
      </c>
      <c r="BH300" s="43" t="s">
        <v>13264</v>
      </c>
      <c r="BI300" s="43" t="s">
        <v>11482</v>
      </c>
      <c r="BJ300" s="43">
        <v>1</v>
      </c>
      <c r="BK300" s="43">
        <v>1</v>
      </c>
      <c r="BL300" s="43" t="s">
        <v>11473</v>
      </c>
      <c r="BM300" s="43" t="s">
        <v>13044</v>
      </c>
      <c r="BN300" s="43" t="s">
        <v>8</v>
      </c>
      <c r="BO300" s="43" t="s">
        <v>11539</v>
      </c>
      <c r="BP300" s="43" t="s">
        <v>11302</v>
      </c>
      <c r="BQ300" s="43" t="s">
        <v>11668</v>
      </c>
      <c r="BR300" s="43" t="s">
        <v>13265</v>
      </c>
      <c r="BS300" s="43" t="s">
        <v>8087</v>
      </c>
      <c r="BT300" s="43">
        <v>11443</v>
      </c>
      <c r="BU300" s="43" t="s">
        <v>11273</v>
      </c>
      <c r="BV300" s="43">
        <v>1</v>
      </c>
      <c r="BW300" s="43">
        <v>242138600</v>
      </c>
      <c r="BX300" s="43">
        <v>242138600</v>
      </c>
      <c r="BY300" s="44">
        <v>44044</v>
      </c>
      <c r="BZ300" s="44">
        <v>44044</v>
      </c>
      <c r="CA300" s="43">
        <v>480086188</v>
      </c>
      <c r="CB300" s="45">
        <v>44041</v>
      </c>
      <c r="CC300" s="43" t="s">
        <v>12013</v>
      </c>
      <c r="CD300" s="43">
        <v>0</v>
      </c>
      <c r="CE300" s="43">
        <v>242138600</v>
      </c>
      <c r="CT300" s="43">
        <v>242138600</v>
      </c>
      <c r="CU300" s="43">
        <v>5121719376</v>
      </c>
      <c r="DE300" s="43" t="s">
        <v>13266</v>
      </c>
      <c r="DF300" s="43" t="s">
        <v>11482</v>
      </c>
      <c r="DG300" s="43">
        <v>1</v>
      </c>
      <c r="DH300" s="43">
        <v>1</v>
      </c>
      <c r="DI300" s="43">
        <v>1</v>
      </c>
      <c r="DJ300" s="45">
        <f t="shared" si="20"/>
        <v>44041</v>
      </c>
      <c r="DK300" s="43" t="b">
        <f t="shared" si="21"/>
        <v>1</v>
      </c>
      <c r="DL300" s="43" t="b">
        <f t="shared" si="22"/>
        <v>1</v>
      </c>
      <c r="DM300" s="43" t="b">
        <f t="shared" si="23"/>
        <v>1</v>
      </c>
      <c r="DO300" s="43" t="b">
        <f t="shared" si="24"/>
        <v>0</v>
      </c>
    </row>
    <row r="301" spans="1:119" x14ac:dyDescent="0.3">
      <c r="A301" s="43">
        <v>480086208</v>
      </c>
      <c r="B301" s="43" t="s">
        <v>13267</v>
      </c>
      <c r="C301" s="43">
        <v>0</v>
      </c>
      <c r="D301" s="43" t="s">
        <v>11756</v>
      </c>
      <c r="E301" s="43" t="s">
        <v>116</v>
      </c>
      <c r="F301" s="43" t="s">
        <v>11467</v>
      </c>
      <c r="G301" s="43">
        <v>501730</v>
      </c>
      <c r="H301" s="43">
        <v>501730</v>
      </c>
      <c r="I301" s="43">
        <v>872560</v>
      </c>
      <c r="J301" s="43">
        <v>872310</v>
      </c>
      <c r="K301" s="43">
        <v>202008</v>
      </c>
      <c r="L301" s="43">
        <v>202008</v>
      </c>
      <c r="O301" s="43" t="s">
        <v>1950</v>
      </c>
      <c r="P301" s="43" t="s">
        <v>11757</v>
      </c>
      <c r="Q301" s="43">
        <v>1</v>
      </c>
      <c r="R301" s="43">
        <v>303814000</v>
      </c>
      <c r="S301" s="43">
        <v>303814000</v>
      </c>
      <c r="T301" s="43" t="s">
        <v>926</v>
      </c>
      <c r="U301" s="43">
        <v>303814000</v>
      </c>
      <c r="V301" s="43" t="s">
        <v>11487</v>
      </c>
      <c r="W301" s="44">
        <v>44042.790729166663</v>
      </c>
      <c r="X301" s="43">
        <v>303814000</v>
      </c>
      <c r="Y301" s="43" t="s">
        <v>13268</v>
      </c>
      <c r="AA301" s="43">
        <v>480086208</v>
      </c>
      <c r="AB301" s="43">
        <v>10</v>
      </c>
      <c r="AC301" s="43" t="s">
        <v>916</v>
      </c>
      <c r="AD301" s="43" t="s">
        <v>917</v>
      </c>
      <c r="AE301" s="43" t="s">
        <v>918</v>
      </c>
      <c r="AF301" s="43" t="s">
        <v>919</v>
      </c>
      <c r="AG301" s="43" t="s">
        <v>920</v>
      </c>
      <c r="AH301" s="45">
        <v>44041</v>
      </c>
      <c r="AI301" s="43" t="s">
        <v>1070</v>
      </c>
      <c r="AJ301" s="43" t="s">
        <v>1950</v>
      </c>
      <c r="AL301" s="43">
        <v>9900</v>
      </c>
      <c r="AO301" s="43" t="s">
        <v>918</v>
      </c>
      <c r="AP301" s="43" t="s">
        <v>923</v>
      </c>
      <c r="AQ301" s="43" t="s">
        <v>924</v>
      </c>
      <c r="AR301" s="43">
        <v>1</v>
      </c>
      <c r="AS301" s="43" t="s">
        <v>925</v>
      </c>
      <c r="AT301" s="43">
        <v>0</v>
      </c>
      <c r="AV301" s="43">
        <v>303814000</v>
      </c>
      <c r="AW301" s="43">
        <v>303814000</v>
      </c>
      <c r="AX301" s="43">
        <v>303814000</v>
      </c>
      <c r="AY301" s="43" t="s">
        <v>926</v>
      </c>
      <c r="AZ301" s="43">
        <v>1</v>
      </c>
      <c r="BA301" s="43">
        <v>0</v>
      </c>
      <c r="BB301" s="43">
        <v>0</v>
      </c>
      <c r="BC301" s="43">
        <v>0</v>
      </c>
      <c r="BD301" s="43">
        <v>0</v>
      </c>
      <c r="BE301" s="43">
        <v>0</v>
      </c>
      <c r="BF301" s="43">
        <v>0</v>
      </c>
      <c r="BG301" s="43">
        <v>1</v>
      </c>
      <c r="BH301" s="43" t="s">
        <v>13269</v>
      </c>
      <c r="BI301" s="43" t="s">
        <v>11482</v>
      </c>
      <c r="BJ301" s="43">
        <v>1</v>
      </c>
      <c r="BK301" s="43">
        <v>1</v>
      </c>
      <c r="BL301" s="43" t="s">
        <v>11473</v>
      </c>
      <c r="BM301" s="43" t="s">
        <v>11756</v>
      </c>
      <c r="BN301" s="43" t="s">
        <v>8</v>
      </c>
      <c r="BO301" s="43" t="s">
        <v>11539</v>
      </c>
      <c r="BP301" s="43" t="s">
        <v>11302</v>
      </c>
      <c r="BQ301" s="43" t="s">
        <v>11668</v>
      </c>
      <c r="BR301" s="43" t="s">
        <v>13270</v>
      </c>
      <c r="BS301" s="43" t="s">
        <v>8087</v>
      </c>
      <c r="BT301" s="43">
        <v>11667</v>
      </c>
      <c r="BU301" s="43" t="s">
        <v>11274</v>
      </c>
      <c r="BV301" s="43">
        <v>1</v>
      </c>
      <c r="BW301" s="43">
        <v>303814000</v>
      </c>
      <c r="BX301" s="43">
        <v>303814000</v>
      </c>
      <c r="BY301" s="44">
        <v>44044</v>
      </c>
      <c r="BZ301" s="44">
        <v>44044</v>
      </c>
      <c r="CA301" s="43">
        <v>480086208</v>
      </c>
      <c r="CB301" s="45">
        <v>44042</v>
      </c>
      <c r="CC301" s="43" t="s">
        <v>12013</v>
      </c>
      <c r="CD301" s="43">
        <v>0</v>
      </c>
      <c r="CE301" s="43">
        <v>303814000</v>
      </c>
      <c r="CT301" s="43">
        <v>303814000</v>
      </c>
      <c r="CU301" s="43">
        <v>5121719371</v>
      </c>
      <c r="DE301" s="43" t="s">
        <v>13271</v>
      </c>
      <c r="DF301" s="43" t="s">
        <v>11482</v>
      </c>
      <c r="DG301" s="43">
        <v>1</v>
      </c>
      <c r="DH301" s="43">
        <v>1</v>
      </c>
      <c r="DI301" s="43">
        <v>1</v>
      </c>
      <c r="DJ301" s="45">
        <f t="shared" si="20"/>
        <v>44042</v>
      </c>
      <c r="DK301" s="43" t="b">
        <f t="shared" si="21"/>
        <v>1</v>
      </c>
      <c r="DL301" s="43" t="b">
        <f t="shared" si="22"/>
        <v>1</v>
      </c>
      <c r="DM301" s="43" t="b">
        <f t="shared" si="23"/>
        <v>1</v>
      </c>
      <c r="DO301" s="43" t="b">
        <f t="shared" si="24"/>
        <v>0</v>
      </c>
    </row>
    <row r="302" spans="1:119" x14ac:dyDescent="0.3">
      <c r="A302" s="43">
        <v>480086238</v>
      </c>
      <c r="B302" s="43" t="s">
        <v>13272</v>
      </c>
      <c r="C302" s="43">
        <v>0</v>
      </c>
      <c r="D302" s="43" t="s">
        <v>12757</v>
      </c>
      <c r="E302" s="43" t="s">
        <v>259</v>
      </c>
      <c r="F302" s="43" t="s">
        <v>11467</v>
      </c>
      <c r="G302" s="43">
        <v>501730</v>
      </c>
      <c r="H302" s="43">
        <v>501730</v>
      </c>
      <c r="I302" s="43">
        <v>872320</v>
      </c>
      <c r="J302" s="43">
        <v>872320</v>
      </c>
      <c r="K302" s="43">
        <v>202008</v>
      </c>
      <c r="L302" s="43">
        <v>202008</v>
      </c>
      <c r="O302" s="43" t="s">
        <v>1956</v>
      </c>
      <c r="P302" s="43" t="s">
        <v>12758</v>
      </c>
      <c r="Q302" s="43">
        <v>1</v>
      </c>
      <c r="R302" s="43">
        <v>1013756</v>
      </c>
      <c r="S302" s="43">
        <v>1013756</v>
      </c>
      <c r="T302" s="43" t="s">
        <v>926</v>
      </c>
      <c r="U302" s="43">
        <v>1013756</v>
      </c>
      <c r="V302" s="43" t="s">
        <v>11487</v>
      </c>
      <c r="W302" s="44">
        <v>44046.885578703703</v>
      </c>
      <c r="X302" s="43">
        <v>1013756</v>
      </c>
      <c r="Y302" s="43" t="s">
        <v>13273</v>
      </c>
      <c r="AA302" s="43">
        <v>480086238</v>
      </c>
      <c r="AB302" s="43">
        <v>10</v>
      </c>
      <c r="AC302" s="43" t="s">
        <v>916</v>
      </c>
      <c r="AD302" s="43" t="s">
        <v>917</v>
      </c>
      <c r="AE302" s="43" t="s">
        <v>918</v>
      </c>
      <c r="AF302" s="43" t="s">
        <v>919</v>
      </c>
      <c r="AG302" s="43" t="s">
        <v>920</v>
      </c>
      <c r="AH302" s="45">
        <v>44041</v>
      </c>
      <c r="AI302" s="43" t="s">
        <v>1577</v>
      </c>
      <c r="AJ302" s="43" t="s">
        <v>1956</v>
      </c>
      <c r="AL302" s="43">
        <v>9900</v>
      </c>
      <c r="AO302" s="43" t="s">
        <v>918</v>
      </c>
      <c r="AP302" s="43" t="s">
        <v>923</v>
      </c>
      <c r="AQ302" s="43" t="s">
        <v>924</v>
      </c>
      <c r="AR302" s="43">
        <v>1</v>
      </c>
      <c r="AS302" s="43" t="s">
        <v>925</v>
      </c>
      <c r="AT302" s="43">
        <v>0</v>
      </c>
      <c r="AV302" s="43">
        <v>1013756</v>
      </c>
      <c r="AW302" s="43">
        <v>1013756</v>
      </c>
      <c r="AX302" s="43">
        <v>1013756</v>
      </c>
      <c r="AY302" s="43" t="s">
        <v>926</v>
      </c>
      <c r="AZ302" s="43">
        <v>1</v>
      </c>
      <c r="BA302" s="43">
        <v>0</v>
      </c>
      <c r="BB302" s="43">
        <v>0</v>
      </c>
      <c r="BC302" s="43">
        <v>0</v>
      </c>
      <c r="BD302" s="43">
        <v>0</v>
      </c>
      <c r="BE302" s="43">
        <v>0</v>
      </c>
      <c r="BF302" s="43">
        <v>0</v>
      </c>
      <c r="BG302" s="43">
        <v>1</v>
      </c>
      <c r="BH302" s="43" t="s">
        <v>13274</v>
      </c>
      <c r="BI302" s="43" t="s">
        <v>11482</v>
      </c>
      <c r="BJ302" s="43">
        <v>1</v>
      </c>
      <c r="BK302" s="43">
        <v>1</v>
      </c>
      <c r="BL302" s="43" t="s">
        <v>11473</v>
      </c>
      <c r="BM302" s="43" t="s">
        <v>12757</v>
      </c>
      <c r="BN302" s="43" t="s">
        <v>13</v>
      </c>
      <c r="BO302" s="43" t="s">
        <v>10025</v>
      </c>
      <c r="BP302" s="43" t="s">
        <v>11505</v>
      </c>
      <c r="BQ302" s="43" t="s">
        <v>11344</v>
      </c>
      <c r="BR302" s="43" t="s">
        <v>1956</v>
      </c>
      <c r="BS302" s="43" t="s">
        <v>8087</v>
      </c>
      <c r="BT302" s="43">
        <v>12270</v>
      </c>
      <c r="BU302" s="43" t="s">
        <v>12396</v>
      </c>
      <c r="BV302" s="43">
        <v>1</v>
      </c>
      <c r="BW302" s="43">
        <v>1013756</v>
      </c>
      <c r="BX302" s="43">
        <v>1013756</v>
      </c>
      <c r="BY302" s="44">
        <v>44044</v>
      </c>
      <c r="BZ302" s="44">
        <v>44044</v>
      </c>
      <c r="CA302" s="43">
        <v>480086238</v>
      </c>
      <c r="CB302" s="45">
        <v>44047</v>
      </c>
      <c r="CC302" s="43" t="s">
        <v>12013</v>
      </c>
      <c r="CD302" s="43">
        <v>0</v>
      </c>
      <c r="CE302" s="43">
        <v>1013756</v>
      </c>
      <c r="CT302" s="43">
        <v>1013756</v>
      </c>
      <c r="CU302" s="43">
        <v>5121720092</v>
      </c>
      <c r="DE302" s="43" t="s">
        <v>13275</v>
      </c>
      <c r="DF302" s="43" t="s">
        <v>11482</v>
      </c>
      <c r="DG302" s="43">
        <v>1</v>
      </c>
      <c r="DH302" s="43">
        <v>1</v>
      </c>
      <c r="DI302" s="43">
        <v>1</v>
      </c>
      <c r="DJ302" s="45">
        <f t="shared" si="20"/>
        <v>44047</v>
      </c>
      <c r="DK302" s="43" t="b">
        <f t="shared" si="21"/>
        <v>1</v>
      </c>
      <c r="DL302" s="43" t="b">
        <f t="shared" si="22"/>
        <v>1</v>
      </c>
      <c r="DM302" s="43" t="b">
        <f t="shared" si="23"/>
        <v>1</v>
      </c>
      <c r="DO302" s="43" t="b">
        <f t="shared" si="24"/>
        <v>0</v>
      </c>
    </row>
    <row r="303" spans="1:119" x14ac:dyDescent="0.3">
      <c r="A303" s="43">
        <v>480086239</v>
      </c>
      <c r="B303" s="43" t="s">
        <v>13276</v>
      </c>
      <c r="C303" s="43">
        <v>0</v>
      </c>
      <c r="D303" s="43" t="s">
        <v>13277</v>
      </c>
      <c r="E303" s="43" t="s">
        <v>287</v>
      </c>
      <c r="F303" s="43" t="s">
        <v>11467</v>
      </c>
      <c r="G303" s="43">
        <v>501730</v>
      </c>
      <c r="H303" s="43">
        <v>501730</v>
      </c>
      <c r="I303" s="43">
        <v>872310</v>
      </c>
      <c r="J303" s="43">
        <v>872310</v>
      </c>
      <c r="K303" s="43">
        <v>202008</v>
      </c>
      <c r="L303" s="43">
        <v>202008</v>
      </c>
      <c r="O303" s="43" t="s">
        <v>1957</v>
      </c>
      <c r="P303" s="43" t="s">
        <v>13278</v>
      </c>
      <c r="Q303" s="43">
        <v>1</v>
      </c>
      <c r="R303" s="43">
        <v>83616000</v>
      </c>
      <c r="S303" s="43">
        <v>83616000</v>
      </c>
      <c r="T303" s="43" t="s">
        <v>926</v>
      </c>
      <c r="U303" s="43">
        <v>83616000</v>
      </c>
      <c r="V303" s="43" t="s">
        <v>11487</v>
      </c>
      <c r="W303" s="44">
        <v>44046.898379629631</v>
      </c>
      <c r="X303" s="43">
        <v>83616000</v>
      </c>
      <c r="Y303" s="43" t="s">
        <v>13279</v>
      </c>
      <c r="AA303" s="43">
        <v>480086239</v>
      </c>
      <c r="AB303" s="43">
        <v>10</v>
      </c>
      <c r="AC303" s="43" t="s">
        <v>916</v>
      </c>
      <c r="AD303" s="43" t="s">
        <v>917</v>
      </c>
      <c r="AE303" s="43" t="s">
        <v>918</v>
      </c>
      <c r="AF303" s="43" t="s">
        <v>919</v>
      </c>
      <c r="AG303" s="43" t="s">
        <v>920</v>
      </c>
      <c r="AH303" s="45">
        <v>44042</v>
      </c>
      <c r="AI303" s="43" t="s">
        <v>1320</v>
      </c>
      <c r="AJ303" s="43" t="s">
        <v>1957</v>
      </c>
      <c r="AL303" s="43">
        <v>9900</v>
      </c>
      <c r="AO303" s="43" t="s">
        <v>918</v>
      </c>
      <c r="AP303" s="43" t="s">
        <v>923</v>
      </c>
      <c r="AQ303" s="43" t="s">
        <v>924</v>
      </c>
      <c r="AR303" s="43">
        <v>1</v>
      </c>
      <c r="AS303" s="43" t="s">
        <v>925</v>
      </c>
      <c r="AT303" s="43">
        <v>0</v>
      </c>
      <c r="AV303" s="43">
        <v>83616000</v>
      </c>
      <c r="AW303" s="43">
        <v>83616000</v>
      </c>
      <c r="AX303" s="43">
        <v>83616000</v>
      </c>
      <c r="AY303" s="43" t="s">
        <v>926</v>
      </c>
      <c r="AZ303" s="43">
        <v>1</v>
      </c>
      <c r="BA303" s="43">
        <v>0</v>
      </c>
      <c r="BB303" s="43">
        <v>0</v>
      </c>
      <c r="BC303" s="43">
        <v>0</v>
      </c>
      <c r="BD303" s="43">
        <v>0</v>
      </c>
      <c r="BE303" s="43">
        <v>0</v>
      </c>
      <c r="BF303" s="43">
        <v>0</v>
      </c>
      <c r="BG303" s="43">
        <v>1</v>
      </c>
      <c r="BH303" s="43" t="s">
        <v>13280</v>
      </c>
      <c r="BI303" s="43" t="s">
        <v>11482</v>
      </c>
      <c r="BJ303" s="43">
        <v>1</v>
      </c>
      <c r="BK303" s="43">
        <v>1</v>
      </c>
      <c r="BL303" s="43" t="s">
        <v>11473</v>
      </c>
      <c r="BM303" s="43" t="s">
        <v>13277</v>
      </c>
      <c r="BN303" s="43" t="s">
        <v>8</v>
      </c>
      <c r="BO303" s="43" t="s">
        <v>11539</v>
      </c>
      <c r="BP303" s="43" t="s">
        <v>11302</v>
      </c>
      <c r="BQ303" s="43" t="s">
        <v>11668</v>
      </c>
      <c r="BR303" s="43" t="s">
        <v>13281</v>
      </c>
      <c r="BS303" s="43" t="s">
        <v>8087</v>
      </c>
      <c r="BT303" s="43">
        <v>12433</v>
      </c>
      <c r="BU303" s="43" t="s">
        <v>11285</v>
      </c>
      <c r="BV303" s="43">
        <v>1</v>
      </c>
      <c r="BW303" s="43">
        <v>83616000</v>
      </c>
      <c r="BX303" s="43">
        <v>83616000</v>
      </c>
      <c r="BY303" s="44">
        <v>44044</v>
      </c>
      <c r="BZ303" s="44">
        <v>44044</v>
      </c>
      <c r="CA303" s="43">
        <v>480086239</v>
      </c>
      <c r="CB303" s="45">
        <v>44047</v>
      </c>
      <c r="CC303" s="43" t="s">
        <v>12013</v>
      </c>
      <c r="CD303" s="43">
        <v>0</v>
      </c>
      <c r="CE303" s="43">
        <v>83616000</v>
      </c>
      <c r="CT303" s="43">
        <v>83616000</v>
      </c>
      <c r="CU303" s="43">
        <v>5121721369</v>
      </c>
      <c r="DE303" s="43" t="s">
        <v>13282</v>
      </c>
      <c r="DF303" s="43" t="s">
        <v>11482</v>
      </c>
      <c r="DG303" s="43">
        <v>1</v>
      </c>
      <c r="DH303" s="43">
        <v>1</v>
      </c>
      <c r="DI303" s="43">
        <v>1</v>
      </c>
      <c r="DJ303" s="45">
        <f t="shared" si="20"/>
        <v>44047</v>
      </c>
      <c r="DK303" s="43" t="b">
        <f t="shared" si="21"/>
        <v>1</v>
      </c>
      <c r="DL303" s="43" t="b">
        <f t="shared" si="22"/>
        <v>1</v>
      </c>
      <c r="DM303" s="43" t="b">
        <f t="shared" si="23"/>
        <v>1</v>
      </c>
      <c r="DO303" s="43" t="b">
        <f t="shared" si="24"/>
        <v>0</v>
      </c>
    </row>
    <row r="304" spans="1:119" x14ac:dyDescent="0.3">
      <c r="A304" s="43">
        <v>480086209</v>
      </c>
      <c r="B304" s="43" t="s">
        <v>13283</v>
      </c>
      <c r="C304" s="43">
        <v>0</v>
      </c>
      <c r="D304" s="43" t="s">
        <v>13284</v>
      </c>
      <c r="E304" s="43" t="s">
        <v>318</v>
      </c>
      <c r="F304" s="43" t="s">
        <v>11467</v>
      </c>
      <c r="G304" s="43">
        <v>501730</v>
      </c>
      <c r="H304" s="43">
        <v>501730</v>
      </c>
      <c r="I304" s="43">
        <v>871280</v>
      </c>
      <c r="J304" s="43">
        <v>871280</v>
      </c>
      <c r="K304" s="43">
        <v>202007</v>
      </c>
      <c r="L304" s="43">
        <v>202007</v>
      </c>
      <c r="O304" s="43" t="s">
        <v>13285</v>
      </c>
      <c r="P304" s="43" t="s">
        <v>319</v>
      </c>
      <c r="Q304" s="43">
        <v>1</v>
      </c>
      <c r="R304" s="43">
        <v>23320000</v>
      </c>
      <c r="S304" s="43">
        <v>23320000</v>
      </c>
      <c r="T304" s="43" t="s">
        <v>926</v>
      </c>
      <c r="U304" s="43">
        <v>23320000</v>
      </c>
      <c r="V304" s="43" t="s">
        <v>11470</v>
      </c>
      <c r="W304" s="44">
        <v>44042.792013888888</v>
      </c>
      <c r="X304" s="43">
        <v>23320000</v>
      </c>
      <c r="Y304" s="43" t="s">
        <v>13286</v>
      </c>
      <c r="AA304" s="43">
        <v>480086209</v>
      </c>
      <c r="AB304" s="43">
        <v>10</v>
      </c>
      <c r="AC304" s="43" t="s">
        <v>916</v>
      </c>
      <c r="AD304" s="43" t="s">
        <v>917</v>
      </c>
      <c r="AE304" s="43" t="s">
        <v>918</v>
      </c>
      <c r="AF304" s="43" t="s">
        <v>919</v>
      </c>
      <c r="AG304" s="43" t="s">
        <v>920</v>
      </c>
      <c r="AH304" s="45">
        <v>44042</v>
      </c>
      <c r="AI304" s="43" t="s">
        <v>1016</v>
      </c>
      <c r="AJ304" s="43" t="s">
        <v>1951</v>
      </c>
      <c r="AL304" s="43">
        <v>9900</v>
      </c>
      <c r="AO304" s="43" t="s">
        <v>918</v>
      </c>
      <c r="AP304" s="43" t="s">
        <v>923</v>
      </c>
      <c r="AQ304" s="43" t="s">
        <v>924</v>
      </c>
      <c r="AR304" s="43">
        <v>1</v>
      </c>
      <c r="AS304" s="43" t="s">
        <v>925</v>
      </c>
      <c r="AT304" s="43">
        <v>0</v>
      </c>
      <c r="AV304" s="43">
        <v>11660000</v>
      </c>
      <c r="AW304" s="43">
        <v>11660000</v>
      </c>
      <c r="AX304" s="43">
        <v>23320000</v>
      </c>
      <c r="AY304" s="43" t="s">
        <v>926</v>
      </c>
      <c r="AZ304" s="43">
        <v>1</v>
      </c>
      <c r="BA304" s="43">
        <v>0</v>
      </c>
      <c r="BB304" s="43">
        <v>0</v>
      </c>
      <c r="BC304" s="43">
        <v>0</v>
      </c>
      <c r="BD304" s="43">
        <v>0</v>
      </c>
      <c r="BE304" s="43">
        <v>0</v>
      </c>
      <c r="BF304" s="43">
        <v>0</v>
      </c>
      <c r="BG304" s="43">
        <v>1</v>
      </c>
      <c r="BH304" s="43" t="s">
        <v>13287</v>
      </c>
      <c r="BI304" s="43" t="s">
        <v>11482</v>
      </c>
      <c r="BJ304" s="43">
        <v>2</v>
      </c>
      <c r="BK304" s="43">
        <v>1</v>
      </c>
      <c r="BL304" s="43" t="s">
        <v>11473</v>
      </c>
      <c r="BM304" s="43" t="s">
        <v>13284</v>
      </c>
      <c r="BN304" s="43" t="s">
        <v>24</v>
      </c>
      <c r="BO304" s="43" t="s">
        <v>11518</v>
      </c>
      <c r="BP304" s="43" t="s">
        <v>11576</v>
      </c>
      <c r="BQ304" s="43" t="s">
        <v>12173</v>
      </c>
      <c r="BR304" s="43" t="s">
        <v>13288</v>
      </c>
      <c r="BS304" s="43" t="s">
        <v>8087</v>
      </c>
      <c r="BT304" s="43">
        <v>11448</v>
      </c>
      <c r="BU304" s="43" t="s">
        <v>11490</v>
      </c>
      <c r="BV304" s="43">
        <v>1</v>
      </c>
      <c r="BW304" s="43">
        <v>23320000</v>
      </c>
      <c r="BX304" s="43">
        <v>23320000</v>
      </c>
      <c r="BY304" s="44">
        <v>44013</v>
      </c>
      <c r="BZ304" s="44">
        <v>44044</v>
      </c>
      <c r="CA304" s="43">
        <v>480086209</v>
      </c>
      <c r="CB304" s="45">
        <v>44042</v>
      </c>
      <c r="CC304" s="43" t="s">
        <v>12013</v>
      </c>
      <c r="CD304" s="43">
        <v>0</v>
      </c>
      <c r="CE304" s="43">
        <v>23320000</v>
      </c>
      <c r="CT304" s="43">
        <v>11660000</v>
      </c>
      <c r="CU304" s="43">
        <v>5121721467</v>
      </c>
      <c r="CV304" s="43">
        <v>11660000</v>
      </c>
      <c r="CW304" s="43">
        <v>5121717071</v>
      </c>
      <c r="DE304" s="43" t="s">
        <v>13289</v>
      </c>
      <c r="DF304" s="43" t="s">
        <v>11482</v>
      </c>
      <c r="DG304" s="43">
        <v>2</v>
      </c>
      <c r="DH304" s="43">
        <v>1</v>
      </c>
      <c r="DI304" s="43">
        <v>2</v>
      </c>
      <c r="DJ304" s="45">
        <f t="shared" si="20"/>
        <v>44042</v>
      </c>
      <c r="DK304" s="43" t="b">
        <f t="shared" si="21"/>
        <v>1</v>
      </c>
      <c r="DL304" s="43" t="b">
        <f t="shared" si="22"/>
        <v>1</v>
      </c>
      <c r="DM304" s="43" t="b">
        <f t="shared" si="23"/>
        <v>1</v>
      </c>
      <c r="DO304" s="43" t="b">
        <f t="shared" si="24"/>
        <v>0</v>
      </c>
    </row>
    <row r="305" spans="1:119" x14ac:dyDescent="0.3">
      <c r="A305" s="43">
        <v>480086232</v>
      </c>
      <c r="B305" s="43" t="s">
        <v>13290</v>
      </c>
      <c r="C305" s="43">
        <v>0</v>
      </c>
      <c r="D305" s="43" t="s">
        <v>12680</v>
      </c>
      <c r="E305" s="43" t="s">
        <v>178</v>
      </c>
      <c r="F305" s="43" t="s">
        <v>11467</v>
      </c>
      <c r="G305" s="43">
        <v>501110</v>
      </c>
      <c r="H305" s="43">
        <v>501110</v>
      </c>
      <c r="I305" s="43">
        <v>872600</v>
      </c>
      <c r="J305" s="43">
        <v>872600</v>
      </c>
      <c r="K305" s="43">
        <v>202007</v>
      </c>
      <c r="L305" s="43">
        <v>202007</v>
      </c>
      <c r="O305" s="43" t="s">
        <v>1954</v>
      </c>
      <c r="P305" s="43" t="s">
        <v>12681</v>
      </c>
      <c r="Q305" s="43">
        <v>1</v>
      </c>
      <c r="R305" s="43">
        <v>16909090</v>
      </c>
      <c r="S305" s="43">
        <v>16909090</v>
      </c>
      <c r="T305" s="43" t="s">
        <v>926</v>
      </c>
      <c r="U305" s="43">
        <v>16909090</v>
      </c>
      <c r="V305" s="43" t="s">
        <v>12771</v>
      </c>
      <c r="W305" s="44">
        <v>44043.855694444443</v>
      </c>
      <c r="X305" s="43">
        <v>19636363</v>
      </c>
      <c r="Y305" s="43" t="s">
        <v>13291</v>
      </c>
      <c r="AA305" s="43">
        <v>480086232</v>
      </c>
      <c r="AB305" s="43">
        <v>10</v>
      </c>
      <c r="AC305" s="43" t="s">
        <v>916</v>
      </c>
      <c r="AD305" s="43" t="s">
        <v>917</v>
      </c>
      <c r="AE305" s="43" t="s">
        <v>918</v>
      </c>
      <c r="AF305" s="43" t="s">
        <v>919</v>
      </c>
      <c r="AG305" s="43" t="s">
        <v>920</v>
      </c>
      <c r="AH305" s="45">
        <v>44043</v>
      </c>
      <c r="AI305" s="43" t="s">
        <v>1710</v>
      </c>
      <c r="AJ305" s="43" t="s">
        <v>1954</v>
      </c>
      <c r="AL305" s="43">
        <v>9900</v>
      </c>
      <c r="AO305" s="43" t="s">
        <v>918</v>
      </c>
      <c r="AP305" s="43" t="s">
        <v>923</v>
      </c>
      <c r="AQ305" s="43" t="s">
        <v>924</v>
      </c>
      <c r="AR305" s="43">
        <v>1</v>
      </c>
      <c r="AS305" s="43" t="s">
        <v>925</v>
      </c>
      <c r="AT305" s="43">
        <v>0</v>
      </c>
      <c r="AV305" s="43">
        <v>16909090</v>
      </c>
      <c r="AW305" s="43">
        <v>16909090</v>
      </c>
      <c r="AX305" s="43">
        <v>19636363</v>
      </c>
      <c r="AY305" s="43" t="s">
        <v>926</v>
      </c>
      <c r="AZ305" s="43">
        <v>1</v>
      </c>
      <c r="BA305" s="43">
        <v>0</v>
      </c>
      <c r="BB305" s="43">
        <v>0</v>
      </c>
      <c r="BC305" s="43">
        <v>0</v>
      </c>
      <c r="BD305" s="43">
        <v>0</v>
      </c>
      <c r="BE305" s="43">
        <v>0</v>
      </c>
      <c r="BF305" s="43">
        <v>0</v>
      </c>
      <c r="BG305" s="43">
        <v>1</v>
      </c>
      <c r="BH305" s="43" t="s">
        <v>13292</v>
      </c>
      <c r="BI305" s="43" t="s">
        <v>11482</v>
      </c>
      <c r="BJ305" s="43">
        <v>1</v>
      </c>
      <c r="BK305" s="43">
        <v>1</v>
      </c>
      <c r="BL305" s="43" t="s">
        <v>11473</v>
      </c>
      <c r="BM305" s="43" t="s">
        <v>12680</v>
      </c>
      <c r="BN305" s="43" t="s">
        <v>26</v>
      </c>
      <c r="BO305" s="43" t="s">
        <v>12518</v>
      </c>
      <c r="BP305" s="43" t="s">
        <v>11505</v>
      </c>
      <c r="BQ305" s="43" t="s">
        <v>11540</v>
      </c>
      <c r="BR305" s="43" t="s">
        <v>13293</v>
      </c>
      <c r="BS305" s="43" t="s">
        <v>8087</v>
      </c>
      <c r="BT305" s="43">
        <v>11884</v>
      </c>
      <c r="BU305" s="43" t="s">
        <v>12685</v>
      </c>
      <c r="BV305" s="43">
        <v>1</v>
      </c>
      <c r="BW305" s="43">
        <v>19636363</v>
      </c>
      <c r="BX305" s="43">
        <v>19636363</v>
      </c>
      <c r="BY305" s="44">
        <v>44013</v>
      </c>
      <c r="BZ305" s="44">
        <v>44013</v>
      </c>
      <c r="CA305" s="43">
        <v>480086232</v>
      </c>
      <c r="CB305" s="45">
        <v>44043</v>
      </c>
      <c r="CC305" s="43" t="s">
        <v>11804</v>
      </c>
      <c r="CD305" s="43">
        <v>0</v>
      </c>
      <c r="CE305" s="43">
        <v>19636363</v>
      </c>
      <c r="CV305" s="43">
        <v>19636363</v>
      </c>
      <c r="CW305" s="43">
        <v>5121717039</v>
      </c>
      <c r="DE305" s="43" t="s">
        <v>13294</v>
      </c>
      <c r="DF305" s="43" t="s">
        <v>11482</v>
      </c>
      <c r="DG305" s="43">
        <v>1</v>
      </c>
      <c r="DH305" s="43">
        <v>1</v>
      </c>
      <c r="DI305" s="43">
        <v>2</v>
      </c>
      <c r="DJ305" s="45">
        <f t="shared" si="20"/>
        <v>44043</v>
      </c>
      <c r="DK305" s="43" t="b">
        <f t="shared" si="21"/>
        <v>1</v>
      </c>
      <c r="DL305" s="43" t="b">
        <f t="shared" si="22"/>
        <v>1</v>
      </c>
      <c r="DM305" s="43" t="b">
        <f t="shared" si="23"/>
        <v>1</v>
      </c>
      <c r="DO305" s="43" t="b">
        <f t="shared" si="24"/>
        <v>0</v>
      </c>
    </row>
    <row r="306" spans="1:119" x14ac:dyDescent="0.3">
      <c r="A306" s="43">
        <v>480086240</v>
      </c>
      <c r="B306" s="43" t="s">
        <v>13295</v>
      </c>
      <c r="C306" s="43">
        <v>0</v>
      </c>
      <c r="D306" s="43" t="s">
        <v>13296</v>
      </c>
      <c r="E306" s="43" t="s">
        <v>287</v>
      </c>
      <c r="F306" s="43" t="s">
        <v>11467</v>
      </c>
      <c r="G306" s="43">
        <v>501110</v>
      </c>
      <c r="H306" s="43">
        <v>501110</v>
      </c>
      <c r="I306" s="43">
        <v>872310</v>
      </c>
      <c r="J306" s="43">
        <v>872310</v>
      </c>
      <c r="K306" s="43">
        <v>202008</v>
      </c>
      <c r="L306" s="43">
        <v>202008</v>
      </c>
      <c r="O306" s="43" t="s">
        <v>1958</v>
      </c>
      <c r="P306" s="43" t="s">
        <v>13297</v>
      </c>
      <c r="Q306" s="43">
        <v>1</v>
      </c>
      <c r="R306" s="43">
        <v>17180000</v>
      </c>
      <c r="S306" s="43">
        <v>17180000</v>
      </c>
      <c r="T306" s="43" t="s">
        <v>926</v>
      </c>
      <c r="U306" s="43">
        <v>17180000</v>
      </c>
      <c r="V306" s="43" t="s">
        <v>11487</v>
      </c>
      <c r="W306" s="44">
        <v>44046.904421296298</v>
      </c>
      <c r="X306" s="43">
        <v>17180000</v>
      </c>
      <c r="Y306" s="43" t="s">
        <v>13298</v>
      </c>
      <c r="AA306" s="43">
        <v>480086240</v>
      </c>
      <c r="AB306" s="43">
        <v>10</v>
      </c>
      <c r="AC306" s="43" t="s">
        <v>916</v>
      </c>
      <c r="AD306" s="43" t="s">
        <v>917</v>
      </c>
      <c r="AE306" s="43" t="s">
        <v>918</v>
      </c>
      <c r="AF306" s="43" t="s">
        <v>919</v>
      </c>
      <c r="AG306" s="43" t="s">
        <v>920</v>
      </c>
      <c r="AH306" s="45">
        <v>44046</v>
      </c>
      <c r="AI306" s="43" t="s">
        <v>1320</v>
      </c>
      <c r="AJ306" s="43" t="s">
        <v>1958</v>
      </c>
      <c r="AL306" s="43">
        <v>9900</v>
      </c>
      <c r="AO306" s="43" t="s">
        <v>918</v>
      </c>
      <c r="AP306" s="43" t="s">
        <v>923</v>
      </c>
      <c r="AQ306" s="43" t="s">
        <v>924</v>
      </c>
      <c r="AR306" s="43">
        <v>1</v>
      </c>
      <c r="AS306" s="43" t="s">
        <v>925</v>
      </c>
      <c r="AT306" s="43">
        <v>0</v>
      </c>
      <c r="AV306" s="43">
        <v>17180000</v>
      </c>
      <c r="AW306" s="43">
        <v>17180000</v>
      </c>
      <c r="AX306" s="43">
        <v>17180000</v>
      </c>
      <c r="AY306" s="43" t="s">
        <v>926</v>
      </c>
      <c r="AZ306" s="43">
        <v>1</v>
      </c>
      <c r="BA306" s="43">
        <v>0</v>
      </c>
      <c r="BB306" s="43">
        <v>0</v>
      </c>
      <c r="BC306" s="43">
        <v>0</v>
      </c>
      <c r="BD306" s="43">
        <v>0</v>
      </c>
      <c r="BE306" s="43">
        <v>0</v>
      </c>
      <c r="BF306" s="43">
        <v>0</v>
      </c>
      <c r="BG306" s="43">
        <v>1</v>
      </c>
      <c r="BH306" s="43" t="s">
        <v>13299</v>
      </c>
      <c r="BI306" s="43" t="s">
        <v>11482</v>
      </c>
      <c r="BJ306" s="43">
        <v>1</v>
      </c>
      <c r="BK306" s="43">
        <v>1</v>
      </c>
      <c r="BL306" s="43" t="s">
        <v>11473</v>
      </c>
      <c r="BM306" s="43" t="s">
        <v>13296</v>
      </c>
      <c r="BN306" s="43" t="s">
        <v>8</v>
      </c>
      <c r="BO306" s="43" t="s">
        <v>11539</v>
      </c>
      <c r="BP306" s="43" t="s">
        <v>11302</v>
      </c>
      <c r="BQ306" s="43" t="s">
        <v>11668</v>
      </c>
      <c r="BR306" s="43" t="s">
        <v>13300</v>
      </c>
      <c r="BS306" s="43" t="s">
        <v>8087</v>
      </c>
      <c r="BT306" s="43">
        <v>12433</v>
      </c>
      <c r="BU306" s="43" t="s">
        <v>11285</v>
      </c>
      <c r="BV306" s="43">
        <v>1</v>
      </c>
      <c r="BW306" s="43">
        <v>17180000</v>
      </c>
      <c r="BX306" s="43">
        <v>17180000</v>
      </c>
      <c r="BY306" s="44">
        <v>44044</v>
      </c>
      <c r="BZ306" s="44">
        <v>44044</v>
      </c>
      <c r="CA306" s="43">
        <v>480086240</v>
      </c>
      <c r="CB306" s="45">
        <v>44047</v>
      </c>
      <c r="CC306" s="43" t="s">
        <v>12013</v>
      </c>
      <c r="CD306" s="43">
        <v>0</v>
      </c>
      <c r="CE306" s="43">
        <v>17180000</v>
      </c>
      <c r="CT306" s="43">
        <v>17180000</v>
      </c>
      <c r="CU306" s="43">
        <v>5121719377</v>
      </c>
      <c r="DE306" s="43" t="s">
        <v>13301</v>
      </c>
      <c r="DF306" s="43" t="s">
        <v>11482</v>
      </c>
      <c r="DG306" s="43">
        <v>1</v>
      </c>
      <c r="DH306" s="43">
        <v>1</v>
      </c>
      <c r="DI306" s="43">
        <v>1</v>
      </c>
      <c r="DJ306" s="45">
        <f t="shared" si="20"/>
        <v>44047</v>
      </c>
      <c r="DK306" s="43" t="b">
        <f t="shared" si="21"/>
        <v>1</v>
      </c>
      <c r="DL306" s="43" t="b">
        <f t="shared" si="22"/>
        <v>1</v>
      </c>
      <c r="DM306" s="43" t="b">
        <f t="shared" si="23"/>
        <v>1</v>
      </c>
      <c r="DO306" s="43" t="b">
        <f t="shared" si="24"/>
        <v>0</v>
      </c>
    </row>
    <row r="307" spans="1:119" x14ac:dyDescent="0.3">
      <c r="A307" s="43">
        <v>480086241</v>
      </c>
      <c r="B307" s="43" t="s">
        <v>13302</v>
      </c>
      <c r="C307" s="43">
        <v>0</v>
      </c>
      <c r="D307" s="43" t="s">
        <v>13093</v>
      </c>
      <c r="E307" s="43" t="s">
        <v>287</v>
      </c>
      <c r="F307" s="43" t="s">
        <v>11467</v>
      </c>
      <c r="G307" s="43">
        <v>501730</v>
      </c>
      <c r="H307" s="43">
        <v>501730</v>
      </c>
      <c r="I307" s="43">
        <v>872310</v>
      </c>
      <c r="J307" s="43">
        <v>872310</v>
      </c>
      <c r="K307" s="43">
        <v>202008</v>
      </c>
      <c r="L307" s="43">
        <v>202008</v>
      </c>
      <c r="O307" s="43" t="s">
        <v>1959</v>
      </c>
      <c r="P307" s="43" t="s">
        <v>13094</v>
      </c>
      <c r="Q307" s="43">
        <v>1</v>
      </c>
      <c r="R307" s="43">
        <v>129537160</v>
      </c>
      <c r="S307" s="43">
        <v>129537160</v>
      </c>
      <c r="T307" s="43" t="s">
        <v>926</v>
      </c>
      <c r="U307" s="43">
        <v>129537160</v>
      </c>
      <c r="V307" s="43" t="s">
        <v>11487</v>
      </c>
      <c r="W307" s="44">
        <v>44046.905474537038</v>
      </c>
      <c r="X307" s="43">
        <v>129537160</v>
      </c>
      <c r="Y307" s="43" t="s">
        <v>13303</v>
      </c>
      <c r="AA307" s="43">
        <v>480086241</v>
      </c>
      <c r="AB307" s="43">
        <v>10</v>
      </c>
      <c r="AC307" s="43" t="s">
        <v>916</v>
      </c>
      <c r="AD307" s="43" t="s">
        <v>917</v>
      </c>
      <c r="AE307" s="43" t="s">
        <v>918</v>
      </c>
      <c r="AF307" s="43" t="s">
        <v>919</v>
      </c>
      <c r="AG307" s="43" t="s">
        <v>920</v>
      </c>
      <c r="AH307" s="45">
        <v>44046</v>
      </c>
      <c r="AI307" s="43" t="s">
        <v>1068</v>
      </c>
      <c r="AJ307" s="43" t="s">
        <v>1959</v>
      </c>
      <c r="AL307" s="43">
        <v>9900</v>
      </c>
      <c r="AO307" s="43" t="s">
        <v>918</v>
      </c>
      <c r="AP307" s="43" t="s">
        <v>923</v>
      </c>
      <c r="AQ307" s="43" t="s">
        <v>924</v>
      </c>
      <c r="AR307" s="43">
        <v>1</v>
      </c>
      <c r="AS307" s="43" t="s">
        <v>925</v>
      </c>
      <c r="AT307" s="43">
        <v>0</v>
      </c>
      <c r="AV307" s="43">
        <v>129537160</v>
      </c>
      <c r="AW307" s="43">
        <v>129537160</v>
      </c>
      <c r="AX307" s="43">
        <v>129537160</v>
      </c>
      <c r="AY307" s="43" t="s">
        <v>926</v>
      </c>
      <c r="AZ307" s="43">
        <v>1</v>
      </c>
      <c r="BA307" s="43">
        <v>0</v>
      </c>
      <c r="BB307" s="43">
        <v>0</v>
      </c>
      <c r="BC307" s="43">
        <v>0</v>
      </c>
      <c r="BD307" s="43">
        <v>0</v>
      </c>
      <c r="BE307" s="43">
        <v>0</v>
      </c>
      <c r="BF307" s="43">
        <v>0</v>
      </c>
      <c r="BG307" s="43">
        <v>1</v>
      </c>
      <c r="BH307" s="43" t="s">
        <v>13304</v>
      </c>
      <c r="BI307" s="43" t="s">
        <v>11482</v>
      </c>
      <c r="BJ307" s="43">
        <v>1</v>
      </c>
      <c r="BK307" s="43">
        <v>1</v>
      </c>
      <c r="BL307" s="43" t="s">
        <v>11473</v>
      </c>
      <c r="BM307" s="43" t="s">
        <v>13093</v>
      </c>
      <c r="BN307" s="43" t="s">
        <v>8</v>
      </c>
      <c r="BO307" s="43" t="s">
        <v>11539</v>
      </c>
      <c r="BP307" s="43" t="s">
        <v>11302</v>
      </c>
      <c r="BQ307" s="43" t="s">
        <v>11668</v>
      </c>
      <c r="BR307" s="43" t="s">
        <v>13305</v>
      </c>
      <c r="BS307" s="43" t="s">
        <v>8087</v>
      </c>
      <c r="BT307" s="43">
        <v>11443</v>
      </c>
      <c r="BU307" s="43" t="s">
        <v>11273</v>
      </c>
      <c r="BV307" s="43">
        <v>1</v>
      </c>
      <c r="BW307" s="43">
        <v>129537160</v>
      </c>
      <c r="BX307" s="43">
        <v>129537160</v>
      </c>
      <c r="BY307" s="44">
        <v>44044</v>
      </c>
      <c r="BZ307" s="44">
        <v>44044</v>
      </c>
      <c r="CA307" s="43">
        <v>480086241</v>
      </c>
      <c r="CB307" s="45">
        <v>44047</v>
      </c>
      <c r="CC307" s="43" t="s">
        <v>12013</v>
      </c>
      <c r="CD307" s="43">
        <v>0</v>
      </c>
      <c r="CE307" s="43">
        <v>129537160</v>
      </c>
      <c r="CT307" s="43">
        <v>129537160</v>
      </c>
      <c r="CU307" s="43">
        <v>5121719374</v>
      </c>
      <c r="DE307" s="43" t="s">
        <v>13306</v>
      </c>
      <c r="DF307" s="43" t="s">
        <v>11482</v>
      </c>
      <c r="DG307" s="43">
        <v>1</v>
      </c>
      <c r="DH307" s="43">
        <v>1</v>
      </c>
      <c r="DI307" s="43">
        <v>1</v>
      </c>
      <c r="DJ307" s="45">
        <f t="shared" si="20"/>
        <v>44047</v>
      </c>
      <c r="DK307" s="43" t="b">
        <f t="shared" si="21"/>
        <v>1</v>
      </c>
      <c r="DL307" s="43" t="b">
        <f t="shared" si="22"/>
        <v>1</v>
      </c>
      <c r="DM307" s="43" t="b">
        <f t="shared" si="23"/>
        <v>1</v>
      </c>
      <c r="DO307" s="43" t="b">
        <f t="shared" si="24"/>
        <v>0</v>
      </c>
    </row>
    <row r="308" spans="1:119" x14ac:dyDescent="0.3">
      <c r="A308" s="43">
        <v>480086243</v>
      </c>
      <c r="B308" s="43" t="s">
        <v>13307</v>
      </c>
      <c r="C308" s="43">
        <v>0</v>
      </c>
      <c r="D308" s="43" t="s">
        <v>12495</v>
      </c>
      <c r="E308" s="43" t="s">
        <v>184</v>
      </c>
      <c r="F308" s="43" t="s">
        <v>11467</v>
      </c>
      <c r="G308" s="43">
        <v>501730</v>
      </c>
      <c r="H308" s="43">
        <v>501730</v>
      </c>
      <c r="I308" s="43">
        <v>872310</v>
      </c>
      <c r="J308" s="43">
        <v>872310</v>
      </c>
      <c r="K308" s="43">
        <v>202008</v>
      </c>
      <c r="L308" s="43">
        <v>202008</v>
      </c>
      <c r="O308" s="43" t="s">
        <v>1961</v>
      </c>
      <c r="P308" s="43" t="s">
        <v>12496</v>
      </c>
      <c r="Q308" s="43">
        <v>1</v>
      </c>
      <c r="R308" s="43">
        <v>72265600</v>
      </c>
      <c r="S308" s="43">
        <v>72265600</v>
      </c>
      <c r="T308" s="43" t="s">
        <v>926</v>
      </c>
      <c r="U308" s="43">
        <v>72265600</v>
      </c>
      <c r="V308" s="43" t="s">
        <v>11487</v>
      </c>
      <c r="W308" s="44">
        <v>44046.908078703702</v>
      </c>
      <c r="X308" s="43">
        <v>72265600</v>
      </c>
      <c r="Y308" s="43" t="s">
        <v>13308</v>
      </c>
      <c r="AA308" s="43">
        <v>480086243</v>
      </c>
      <c r="AB308" s="43">
        <v>10</v>
      </c>
      <c r="AC308" s="43" t="s">
        <v>916</v>
      </c>
      <c r="AD308" s="43" t="s">
        <v>917</v>
      </c>
      <c r="AE308" s="43" t="s">
        <v>918</v>
      </c>
      <c r="AF308" s="43" t="s">
        <v>919</v>
      </c>
      <c r="AG308" s="43" t="s">
        <v>920</v>
      </c>
      <c r="AH308" s="45">
        <v>44046</v>
      </c>
      <c r="AI308" s="43" t="s">
        <v>1065</v>
      </c>
      <c r="AJ308" s="43" t="s">
        <v>1961</v>
      </c>
      <c r="AL308" s="43">
        <v>9900</v>
      </c>
      <c r="AO308" s="43" t="s">
        <v>918</v>
      </c>
      <c r="AP308" s="43" t="s">
        <v>923</v>
      </c>
      <c r="AQ308" s="43" t="s">
        <v>924</v>
      </c>
      <c r="AR308" s="43">
        <v>1</v>
      </c>
      <c r="AS308" s="43" t="s">
        <v>925</v>
      </c>
      <c r="AT308" s="43">
        <v>0</v>
      </c>
      <c r="AV308" s="43">
        <v>72265600</v>
      </c>
      <c r="AW308" s="43">
        <v>72265600</v>
      </c>
      <c r="AX308" s="43">
        <v>72265600</v>
      </c>
      <c r="AY308" s="43" t="s">
        <v>926</v>
      </c>
      <c r="AZ308" s="43">
        <v>1</v>
      </c>
      <c r="BA308" s="43">
        <v>0</v>
      </c>
      <c r="BB308" s="43">
        <v>0</v>
      </c>
      <c r="BC308" s="43">
        <v>0</v>
      </c>
      <c r="BD308" s="43">
        <v>0</v>
      </c>
      <c r="BE308" s="43">
        <v>0</v>
      </c>
      <c r="BF308" s="43">
        <v>0</v>
      </c>
      <c r="BG308" s="43">
        <v>1</v>
      </c>
      <c r="BH308" s="43" t="s">
        <v>13309</v>
      </c>
      <c r="BI308" s="43" t="s">
        <v>11482</v>
      </c>
      <c r="BJ308" s="43">
        <v>1</v>
      </c>
      <c r="BK308" s="43">
        <v>1</v>
      </c>
      <c r="BL308" s="43" t="s">
        <v>11473</v>
      </c>
      <c r="BM308" s="43" t="s">
        <v>12495</v>
      </c>
      <c r="BN308" s="43" t="s">
        <v>8</v>
      </c>
      <c r="BO308" s="43" t="s">
        <v>11539</v>
      </c>
      <c r="BP308" s="43" t="s">
        <v>11302</v>
      </c>
      <c r="BQ308" s="43" t="s">
        <v>11668</v>
      </c>
      <c r="BR308" s="43" t="s">
        <v>13310</v>
      </c>
      <c r="BS308" s="43" t="s">
        <v>8087</v>
      </c>
      <c r="BT308" s="43">
        <v>11590</v>
      </c>
      <c r="BU308" s="43" t="s">
        <v>11270</v>
      </c>
      <c r="BV308" s="43">
        <v>1</v>
      </c>
      <c r="BW308" s="43">
        <v>72265600</v>
      </c>
      <c r="BX308" s="43">
        <v>72265600</v>
      </c>
      <c r="BY308" s="44">
        <v>44044</v>
      </c>
      <c r="BZ308" s="44">
        <v>44044</v>
      </c>
      <c r="CA308" s="43">
        <v>480086243</v>
      </c>
      <c r="CB308" s="45">
        <v>44047</v>
      </c>
      <c r="CC308" s="43" t="s">
        <v>12013</v>
      </c>
      <c r="CD308" s="43">
        <v>0</v>
      </c>
      <c r="CE308" s="43">
        <v>72265600</v>
      </c>
      <c r="CT308" s="43">
        <v>72265600</v>
      </c>
      <c r="CU308" s="43">
        <v>5121719373</v>
      </c>
      <c r="DE308" s="43" t="s">
        <v>13311</v>
      </c>
      <c r="DF308" s="43" t="s">
        <v>11482</v>
      </c>
      <c r="DG308" s="43">
        <v>1</v>
      </c>
      <c r="DH308" s="43">
        <v>1</v>
      </c>
      <c r="DI308" s="43">
        <v>1</v>
      </c>
      <c r="DJ308" s="45">
        <f t="shared" si="20"/>
        <v>44047</v>
      </c>
      <c r="DK308" s="43" t="b">
        <f t="shared" si="21"/>
        <v>1</v>
      </c>
      <c r="DL308" s="43" t="b">
        <f t="shared" si="22"/>
        <v>1</v>
      </c>
      <c r="DM308" s="43" t="b">
        <f t="shared" si="23"/>
        <v>1</v>
      </c>
      <c r="DO308" s="43" t="b">
        <f t="shared" si="24"/>
        <v>0</v>
      </c>
    </row>
    <row r="309" spans="1:119" x14ac:dyDescent="0.3">
      <c r="A309" s="43">
        <v>480086265</v>
      </c>
      <c r="B309" s="43" t="s">
        <v>13312</v>
      </c>
      <c r="C309" s="43">
        <v>0</v>
      </c>
      <c r="D309" s="43" t="s">
        <v>13132</v>
      </c>
      <c r="E309" s="43" t="s">
        <v>330</v>
      </c>
      <c r="F309" s="43" t="s">
        <v>11467</v>
      </c>
      <c r="G309" s="43">
        <v>501170</v>
      </c>
      <c r="H309" s="43">
        <v>501170</v>
      </c>
      <c r="I309" s="43">
        <v>872200</v>
      </c>
      <c r="J309" s="43">
        <v>872200</v>
      </c>
      <c r="K309" s="43">
        <v>202008</v>
      </c>
      <c r="L309" s="43">
        <v>202008</v>
      </c>
      <c r="O309" s="43" t="s">
        <v>1969</v>
      </c>
      <c r="P309" s="43" t="s">
        <v>331</v>
      </c>
      <c r="Q309" s="43">
        <v>1</v>
      </c>
      <c r="R309" s="43">
        <v>2967236600</v>
      </c>
      <c r="S309" s="43">
        <v>2967236600</v>
      </c>
      <c r="T309" s="43" t="s">
        <v>926</v>
      </c>
      <c r="U309" s="43">
        <v>2967236600</v>
      </c>
      <c r="V309" s="43" t="s">
        <v>12771</v>
      </c>
      <c r="W309" s="44">
        <v>44047.837430555555</v>
      </c>
      <c r="X309" s="43">
        <v>2967236600</v>
      </c>
      <c r="Y309" s="43" t="s">
        <v>13313</v>
      </c>
      <c r="AA309" s="43">
        <v>480086265</v>
      </c>
      <c r="AB309" s="43">
        <v>20</v>
      </c>
      <c r="AC309" s="43" t="s">
        <v>916</v>
      </c>
      <c r="AD309" s="43" t="s">
        <v>917</v>
      </c>
      <c r="AE309" s="43" t="s">
        <v>918</v>
      </c>
      <c r="AF309" s="43" t="s">
        <v>919</v>
      </c>
      <c r="AG309" s="43" t="s">
        <v>920</v>
      </c>
      <c r="AH309" s="45">
        <v>44047</v>
      </c>
      <c r="AI309" s="43" t="s">
        <v>921</v>
      </c>
      <c r="AJ309" s="43" t="s">
        <v>1970</v>
      </c>
      <c r="AL309" s="43">
        <v>9900</v>
      </c>
      <c r="AO309" s="43" t="s">
        <v>918</v>
      </c>
      <c r="AP309" s="43" t="s">
        <v>923</v>
      </c>
      <c r="AQ309" s="43" t="s">
        <v>924</v>
      </c>
      <c r="AR309" s="43">
        <v>1</v>
      </c>
      <c r="AS309" s="43" t="s">
        <v>925</v>
      </c>
      <c r="AT309" s="43">
        <v>0</v>
      </c>
      <c r="AV309" s="43">
        <v>2947357343</v>
      </c>
      <c r="AW309" s="43">
        <v>2947357343</v>
      </c>
      <c r="AX309" s="43">
        <v>2967236600</v>
      </c>
      <c r="AY309" s="43" t="s">
        <v>926</v>
      </c>
      <c r="AZ309" s="43">
        <v>1</v>
      </c>
      <c r="BA309" s="43">
        <v>0</v>
      </c>
      <c r="BB309" s="43">
        <v>0</v>
      </c>
      <c r="BC309" s="43">
        <v>0</v>
      </c>
      <c r="BD309" s="43">
        <v>0</v>
      </c>
      <c r="BE309" s="43">
        <v>0</v>
      </c>
      <c r="BF309" s="43">
        <v>0</v>
      </c>
      <c r="BG309" s="43">
        <v>1</v>
      </c>
      <c r="BH309" s="43" t="s">
        <v>13314</v>
      </c>
      <c r="BI309" s="43" t="s">
        <v>11482</v>
      </c>
      <c r="BJ309" s="43">
        <v>1</v>
      </c>
      <c r="BK309" s="43">
        <v>1</v>
      </c>
      <c r="BL309" s="43" t="s">
        <v>11473</v>
      </c>
      <c r="BM309" s="43" t="s">
        <v>13132</v>
      </c>
      <c r="BN309" s="43" t="s">
        <v>11692</v>
      </c>
      <c r="BO309" s="43" t="s">
        <v>11693</v>
      </c>
      <c r="BP309" s="43" t="s">
        <v>11694</v>
      </c>
      <c r="BQ309" s="43" t="s">
        <v>11738</v>
      </c>
      <c r="BR309" s="43" t="s">
        <v>13315</v>
      </c>
      <c r="BS309" s="43" t="s">
        <v>8087</v>
      </c>
      <c r="BT309" s="43">
        <v>10369</v>
      </c>
      <c r="BU309" s="43" t="s">
        <v>11254</v>
      </c>
      <c r="BV309" s="43">
        <v>1</v>
      </c>
      <c r="BW309" s="43">
        <v>2967236600</v>
      </c>
      <c r="BX309" s="43">
        <v>2967236600</v>
      </c>
      <c r="BY309" s="44">
        <v>44044</v>
      </c>
      <c r="BZ309" s="44">
        <v>44044</v>
      </c>
      <c r="CA309" s="43">
        <v>480086265</v>
      </c>
      <c r="CB309" s="45">
        <v>44047</v>
      </c>
      <c r="CC309" s="43" t="s">
        <v>12013</v>
      </c>
      <c r="CD309" s="43">
        <v>19879257</v>
      </c>
      <c r="CE309" s="43">
        <v>2947357343</v>
      </c>
      <c r="CT309" s="43">
        <v>2947357343</v>
      </c>
      <c r="CU309" s="43">
        <v>5121720650</v>
      </c>
      <c r="DE309" s="43" t="s">
        <v>13316</v>
      </c>
      <c r="DF309" s="43" t="s">
        <v>11482</v>
      </c>
      <c r="DG309" s="43">
        <v>1</v>
      </c>
      <c r="DH309" s="43">
        <v>1</v>
      </c>
      <c r="DI309" s="43">
        <v>2</v>
      </c>
      <c r="DJ309" s="45">
        <f t="shared" si="20"/>
        <v>44047</v>
      </c>
      <c r="DK309" s="43" t="b">
        <f t="shared" si="21"/>
        <v>1</v>
      </c>
      <c r="DL309" s="43" t="b">
        <f t="shared" si="22"/>
        <v>1</v>
      </c>
      <c r="DM309" s="43" t="b">
        <f t="shared" si="23"/>
        <v>1</v>
      </c>
      <c r="DO309" s="43" t="b">
        <f t="shared" si="24"/>
        <v>0</v>
      </c>
    </row>
    <row r="310" spans="1:119" x14ac:dyDescent="0.3">
      <c r="A310" s="43">
        <v>480086284</v>
      </c>
      <c r="B310" s="43" t="s">
        <v>13317</v>
      </c>
      <c r="C310" s="43">
        <v>0</v>
      </c>
      <c r="D310" s="43" t="s">
        <v>13011</v>
      </c>
      <c r="E310" s="43" t="s">
        <v>273</v>
      </c>
      <c r="F310" s="43" t="s">
        <v>11467</v>
      </c>
      <c r="G310" s="43">
        <v>501190</v>
      </c>
      <c r="H310" s="43">
        <v>501190</v>
      </c>
      <c r="I310" s="43">
        <v>872320</v>
      </c>
      <c r="J310" s="43">
        <v>872320</v>
      </c>
      <c r="K310" s="43">
        <v>202008</v>
      </c>
      <c r="L310" s="43">
        <v>202008</v>
      </c>
      <c r="O310" s="43" t="s">
        <v>1971</v>
      </c>
      <c r="P310" s="43" t="s">
        <v>274</v>
      </c>
      <c r="Q310" s="43">
        <v>1</v>
      </c>
      <c r="R310" s="43">
        <v>15525000</v>
      </c>
      <c r="S310" s="43">
        <v>15525000</v>
      </c>
      <c r="T310" s="43" t="s">
        <v>926</v>
      </c>
      <c r="U310" s="43">
        <v>15525000</v>
      </c>
      <c r="V310" s="43" t="s">
        <v>11487</v>
      </c>
      <c r="W310" s="44">
        <v>44048.905821759261</v>
      </c>
      <c r="X310" s="43">
        <v>15525000</v>
      </c>
      <c r="Y310" s="43" t="s">
        <v>13318</v>
      </c>
      <c r="AA310" s="43">
        <v>480086284</v>
      </c>
      <c r="AB310" s="43">
        <v>10</v>
      </c>
      <c r="AC310" s="43" t="s">
        <v>916</v>
      </c>
      <c r="AD310" s="43" t="s">
        <v>917</v>
      </c>
      <c r="AE310" s="43" t="s">
        <v>918</v>
      </c>
      <c r="AF310" s="43" t="s">
        <v>919</v>
      </c>
      <c r="AG310" s="43" t="s">
        <v>920</v>
      </c>
      <c r="AH310" s="45">
        <v>44047</v>
      </c>
      <c r="AI310" s="43" t="s">
        <v>994</v>
      </c>
      <c r="AJ310" s="43" t="s">
        <v>1971</v>
      </c>
      <c r="AL310" s="43">
        <v>9900</v>
      </c>
      <c r="AO310" s="43" t="s">
        <v>918</v>
      </c>
      <c r="AP310" s="43" t="s">
        <v>923</v>
      </c>
      <c r="AQ310" s="43" t="s">
        <v>924</v>
      </c>
      <c r="AR310" s="43">
        <v>1</v>
      </c>
      <c r="AS310" s="43" t="s">
        <v>925</v>
      </c>
      <c r="AT310" s="43">
        <v>0</v>
      </c>
      <c r="AV310" s="43">
        <v>15525000</v>
      </c>
      <c r="AW310" s="43">
        <v>15525000</v>
      </c>
      <c r="AX310" s="43">
        <v>15525000</v>
      </c>
      <c r="AY310" s="43" t="s">
        <v>926</v>
      </c>
      <c r="AZ310" s="43">
        <v>1</v>
      </c>
      <c r="BA310" s="43">
        <v>0</v>
      </c>
      <c r="BB310" s="43">
        <v>0</v>
      </c>
      <c r="BC310" s="43">
        <v>0</v>
      </c>
      <c r="BD310" s="43">
        <v>0</v>
      </c>
      <c r="BE310" s="43">
        <v>0</v>
      </c>
      <c r="BF310" s="43">
        <v>0</v>
      </c>
      <c r="BG310" s="43">
        <v>1</v>
      </c>
      <c r="BH310" s="43" t="s">
        <v>13319</v>
      </c>
      <c r="BI310" s="43" t="s">
        <v>11482</v>
      </c>
      <c r="BJ310" s="43">
        <v>1</v>
      </c>
      <c r="BK310" s="43">
        <v>1</v>
      </c>
      <c r="BL310" s="43" t="s">
        <v>11473</v>
      </c>
      <c r="BM310" s="43" t="s">
        <v>13011</v>
      </c>
      <c r="BN310" s="43" t="s">
        <v>6</v>
      </c>
      <c r="BO310" s="43" t="s">
        <v>11561</v>
      </c>
      <c r="BP310" s="43" t="s">
        <v>11568</v>
      </c>
      <c r="BQ310" s="43" t="s">
        <v>11313</v>
      </c>
      <c r="BR310" s="43" t="s">
        <v>13320</v>
      </c>
      <c r="BS310" s="43" t="s">
        <v>8087</v>
      </c>
      <c r="BT310" s="43">
        <v>12428</v>
      </c>
      <c r="BU310" s="43" t="s">
        <v>12978</v>
      </c>
      <c r="BV310" s="43">
        <v>1</v>
      </c>
      <c r="BW310" s="43">
        <v>15525000</v>
      </c>
      <c r="BX310" s="43">
        <v>15525000</v>
      </c>
      <c r="BY310" s="44">
        <v>44044</v>
      </c>
      <c r="BZ310" s="44">
        <v>44044</v>
      </c>
      <c r="CA310" s="43">
        <v>480086284</v>
      </c>
      <c r="CB310" s="45">
        <v>44048</v>
      </c>
      <c r="CC310" s="43" t="s">
        <v>12013</v>
      </c>
      <c r="CD310" s="43">
        <v>0</v>
      </c>
      <c r="CE310" s="43">
        <v>15525000</v>
      </c>
      <c r="CT310" s="43">
        <v>15525000</v>
      </c>
      <c r="CU310" s="43">
        <v>5121721163</v>
      </c>
      <c r="DE310" s="43" t="s">
        <v>13321</v>
      </c>
      <c r="DF310" s="43" t="s">
        <v>11482</v>
      </c>
      <c r="DG310" s="43">
        <v>1</v>
      </c>
      <c r="DH310" s="43">
        <v>1</v>
      </c>
      <c r="DI310" s="43">
        <v>1</v>
      </c>
      <c r="DJ310" s="45">
        <f t="shared" si="20"/>
        <v>44048</v>
      </c>
      <c r="DK310" s="43" t="b">
        <f t="shared" si="21"/>
        <v>1</v>
      </c>
      <c r="DL310" s="43" t="b">
        <f t="shared" si="22"/>
        <v>1</v>
      </c>
      <c r="DM310" s="43" t="b">
        <f t="shared" si="23"/>
        <v>1</v>
      </c>
      <c r="DO310" s="43" t="b">
        <f t="shared" si="24"/>
        <v>0</v>
      </c>
    </row>
    <row r="311" spans="1:119" x14ac:dyDescent="0.3">
      <c r="A311" s="43">
        <v>480086285</v>
      </c>
      <c r="B311" s="43" t="s">
        <v>13322</v>
      </c>
      <c r="C311" s="43">
        <v>0</v>
      </c>
      <c r="D311" s="43" t="s">
        <v>13323</v>
      </c>
      <c r="E311" s="43" t="s">
        <v>353</v>
      </c>
      <c r="F311" s="43" t="s">
        <v>11467</v>
      </c>
      <c r="G311" s="43">
        <v>501730</v>
      </c>
      <c r="H311" s="43">
        <v>501730</v>
      </c>
      <c r="I311" s="43">
        <v>872320</v>
      </c>
      <c r="J311" s="43">
        <v>872320</v>
      </c>
      <c r="K311" s="43">
        <v>202008</v>
      </c>
      <c r="L311" s="43">
        <v>202008</v>
      </c>
      <c r="N311" s="43" t="s">
        <v>1972</v>
      </c>
      <c r="O311" s="43" t="s">
        <v>1973</v>
      </c>
      <c r="P311" s="43" t="s">
        <v>13324</v>
      </c>
      <c r="Q311" s="43">
        <v>150</v>
      </c>
      <c r="R311" s="43">
        <v>241000</v>
      </c>
      <c r="S311" s="43">
        <v>36150000</v>
      </c>
      <c r="T311" s="43" t="s">
        <v>926</v>
      </c>
      <c r="U311" s="43">
        <v>36150000</v>
      </c>
      <c r="V311" s="43" t="s">
        <v>11487</v>
      </c>
      <c r="W311" s="44">
        <v>44048.914699074077</v>
      </c>
      <c r="X311" s="43">
        <v>65070000</v>
      </c>
      <c r="Y311" s="43" t="s">
        <v>13325</v>
      </c>
      <c r="AA311" s="43">
        <v>480086285</v>
      </c>
      <c r="AB311" s="43">
        <v>10</v>
      </c>
      <c r="AC311" s="43" t="s">
        <v>916</v>
      </c>
      <c r="AD311" s="43" t="s">
        <v>917</v>
      </c>
      <c r="AE311" s="43" t="s">
        <v>918</v>
      </c>
      <c r="AF311" s="43" t="s">
        <v>919</v>
      </c>
      <c r="AG311" s="43" t="s">
        <v>920</v>
      </c>
      <c r="AH311" s="45">
        <v>44048</v>
      </c>
      <c r="AI311" s="43" t="s">
        <v>958</v>
      </c>
      <c r="AJ311" s="43" t="s">
        <v>1973</v>
      </c>
      <c r="AL311" s="43">
        <v>5100</v>
      </c>
      <c r="AO311" s="43" t="s">
        <v>918</v>
      </c>
      <c r="AP311" s="43" t="s">
        <v>923</v>
      </c>
      <c r="AQ311" s="43" t="s">
        <v>938</v>
      </c>
      <c r="AR311" s="43">
        <v>125</v>
      </c>
      <c r="AS311" s="43" t="s">
        <v>939</v>
      </c>
      <c r="AT311" s="43">
        <v>125</v>
      </c>
      <c r="AU311" s="43" t="s">
        <v>939</v>
      </c>
      <c r="AV311" s="43">
        <v>241000</v>
      </c>
      <c r="AW311" s="43">
        <v>30125000</v>
      </c>
      <c r="AX311" s="43">
        <v>46995000</v>
      </c>
      <c r="AY311" s="43" t="s">
        <v>926</v>
      </c>
      <c r="AZ311" s="43">
        <v>1</v>
      </c>
      <c r="BA311" s="43">
        <v>0</v>
      </c>
      <c r="BB311" s="43">
        <v>0</v>
      </c>
      <c r="BC311" s="43">
        <v>0</v>
      </c>
      <c r="BD311" s="43">
        <v>0</v>
      </c>
      <c r="BE311" s="43">
        <v>0</v>
      </c>
      <c r="BF311" s="43">
        <v>0</v>
      </c>
      <c r="BG311" s="43">
        <v>1</v>
      </c>
      <c r="BH311" s="43" t="s">
        <v>13326</v>
      </c>
      <c r="BI311" s="43" t="s">
        <v>11482</v>
      </c>
      <c r="BJ311" s="43">
        <v>1</v>
      </c>
      <c r="BK311" s="43">
        <v>1</v>
      </c>
      <c r="BL311" s="43" t="s">
        <v>11473</v>
      </c>
      <c r="BM311" s="43" t="s">
        <v>12757</v>
      </c>
      <c r="BN311" s="43" t="s">
        <v>13</v>
      </c>
      <c r="BO311" s="43" t="s">
        <v>10025</v>
      </c>
      <c r="BP311" s="43" t="s">
        <v>11527</v>
      </c>
      <c r="BQ311" s="43" t="s">
        <v>11527</v>
      </c>
      <c r="BR311" s="43" t="s">
        <v>13327</v>
      </c>
      <c r="BS311" s="43" t="s">
        <v>8087</v>
      </c>
      <c r="BT311" s="43">
        <v>12229</v>
      </c>
      <c r="BU311" s="43" t="s">
        <v>11529</v>
      </c>
      <c r="BV311" s="43">
        <v>270</v>
      </c>
      <c r="BW311" s="43">
        <v>241000</v>
      </c>
      <c r="BX311" s="43">
        <v>65070000</v>
      </c>
      <c r="BY311" s="44">
        <v>44044</v>
      </c>
      <c r="BZ311" s="44">
        <v>44044</v>
      </c>
      <c r="CA311" s="43">
        <v>480086285</v>
      </c>
      <c r="CB311" s="45">
        <v>44048</v>
      </c>
      <c r="CC311" s="43" t="s">
        <v>12013</v>
      </c>
      <c r="CD311" s="43">
        <v>0</v>
      </c>
      <c r="CE311" s="43">
        <v>65070000</v>
      </c>
      <c r="CT311" s="43">
        <v>65070000</v>
      </c>
      <c r="CU311" s="43">
        <v>5121720634</v>
      </c>
      <c r="DE311" s="43" t="s">
        <v>13328</v>
      </c>
      <c r="DF311" s="43" t="s">
        <v>11482</v>
      </c>
      <c r="DG311" s="43">
        <v>1</v>
      </c>
      <c r="DH311" s="43">
        <v>1</v>
      </c>
      <c r="DI311" s="43">
        <v>2</v>
      </c>
      <c r="DJ311" s="45">
        <f t="shared" si="20"/>
        <v>44048</v>
      </c>
      <c r="DK311" s="43" t="b">
        <f t="shared" si="21"/>
        <v>0</v>
      </c>
      <c r="DL311" s="43" t="b">
        <f t="shared" si="22"/>
        <v>0</v>
      </c>
      <c r="DM311" s="43" t="b">
        <f t="shared" si="23"/>
        <v>1</v>
      </c>
      <c r="DO311" s="43" t="b">
        <f t="shared" si="24"/>
        <v>0</v>
      </c>
    </row>
    <row r="312" spans="1:119" x14ac:dyDescent="0.3">
      <c r="A312" s="43">
        <v>480086286</v>
      </c>
      <c r="B312" s="43" t="s">
        <v>13329</v>
      </c>
      <c r="C312" s="43">
        <v>0</v>
      </c>
      <c r="D312" s="43" t="s">
        <v>13330</v>
      </c>
      <c r="E312" s="43" t="s">
        <v>375</v>
      </c>
      <c r="F312" s="43" t="s">
        <v>11467</v>
      </c>
      <c r="G312" s="43">
        <v>501730</v>
      </c>
      <c r="H312" s="43">
        <v>501730</v>
      </c>
      <c r="I312" s="43">
        <v>871080</v>
      </c>
      <c r="J312" s="43">
        <v>871440</v>
      </c>
      <c r="K312" s="43">
        <v>202008</v>
      </c>
      <c r="L312" s="43">
        <v>202008</v>
      </c>
      <c r="O312" s="43" t="s">
        <v>1976</v>
      </c>
      <c r="P312" s="43" t="s">
        <v>13331</v>
      </c>
      <c r="Q312" s="43">
        <v>1</v>
      </c>
      <c r="R312" s="43">
        <v>200000000</v>
      </c>
      <c r="S312" s="43">
        <v>200000000</v>
      </c>
      <c r="T312" s="43" t="s">
        <v>926</v>
      </c>
      <c r="U312" s="43">
        <v>200000000</v>
      </c>
      <c r="V312" s="43" t="s">
        <v>11470</v>
      </c>
      <c r="W312" s="44">
        <v>44048.915601851855</v>
      </c>
      <c r="X312" s="43">
        <v>249916800</v>
      </c>
      <c r="Y312" s="43" t="s">
        <v>13332</v>
      </c>
      <c r="AA312" s="43">
        <v>480086286</v>
      </c>
      <c r="AB312" s="43">
        <v>10</v>
      </c>
      <c r="AC312" s="43" t="s">
        <v>916</v>
      </c>
      <c r="AD312" s="43" t="s">
        <v>917</v>
      </c>
      <c r="AE312" s="43" t="s">
        <v>918</v>
      </c>
      <c r="AF312" s="43" t="s">
        <v>919</v>
      </c>
      <c r="AG312" s="43" t="s">
        <v>920</v>
      </c>
      <c r="AH312" s="45">
        <v>44048</v>
      </c>
      <c r="AI312" s="43" t="s">
        <v>1264</v>
      </c>
      <c r="AJ312" s="43" t="s">
        <v>1976</v>
      </c>
      <c r="AL312" s="43">
        <v>9900</v>
      </c>
      <c r="AO312" s="43" t="s">
        <v>918</v>
      </c>
      <c r="AP312" s="43" t="s">
        <v>923</v>
      </c>
      <c r="AQ312" s="43" t="s">
        <v>924</v>
      </c>
      <c r="AR312" s="43">
        <v>1</v>
      </c>
      <c r="AS312" s="43" t="s">
        <v>925</v>
      </c>
      <c r="AT312" s="43">
        <v>0</v>
      </c>
      <c r="AV312" s="43">
        <v>200000000</v>
      </c>
      <c r="AW312" s="43">
        <v>200000000</v>
      </c>
      <c r="AX312" s="43">
        <v>249916800</v>
      </c>
      <c r="AY312" s="43" t="s">
        <v>926</v>
      </c>
      <c r="AZ312" s="43">
        <v>1</v>
      </c>
      <c r="BA312" s="43">
        <v>0</v>
      </c>
      <c r="BB312" s="43">
        <v>0</v>
      </c>
      <c r="BC312" s="43">
        <v>0</v>
      </c>
      <c r="BD312" s="43">
        <v>0</v>
      </c>
      <c r="BE312" s="43">
        <v>0</v>
      </c>
      <c r="BF312" s="43">
        <v>0</v>
      </c>
      <c r="BG312" s="43">
        <v>1</v>
      </c>
      <c r="BH312" s="43" t="s">
        <v>13333</v>
      </c>
      <c r="BI312" s="43" t="s">
        <v>11482</v>
      </c>
      <c r="BJ312" s="43">
        <v>1</v>
      </c>
      <c r="BK312" s="43">
        <v>1</v>
      </c>
      <c r="BL312" s="43" t="s">
        <v>11473</v>
      </c>
      <c r="BM312" s="43" t="s">
        <v>13330</v>
      </c>
      <c r="BN312" s="43" t="s">
        <v>20</v>
      </c>
      <c r="BO312" s="43" t="s">
        <v>11475</v>
      </c>
      <c r="BP312" s="43" t="s">
        <v>11869</v>
      </c>
      <c r="BQ312" s="43" t="s">
        <v>11869</v>
      </c>
      <c r="BR312" s="43" t="s">
        <v>13334</v>
      </c>
      <c r="BS312" s="43" t="s">
        <v>8087</v>
      </c>
      <c r="BT312" s="43">
        <v>11559</v>
      </c>
      <c r="BU312" s="43" t="s">
        <v>11871</v>
      </c>
      <c r="BV312" s="43">
        <v>1</v>
      </c>
      <c r="BW312" s="43">
        <v>249916800</v>
      </c>
      <c r="BX312" s="43">
        <v>249916800</v>
      </c>
      <c r="BY312" s="44">
        <v>44044</v>
      </c>
      <c r="BZ312" s="44">
        <v>44075</v>
      </c>
      <c r="CA312" s="43">
        <v>480086286</v>
      </c>
      <c r="CB312" s="45">
        <v>44048</v>
      </c>
      <c r="CC312" s="43" t="s">
        <v>12870</v>
      </c>
      <c r="CD312" s="43">
        <v>0</v>
      </c>
      <c r="CE312" s="43">
        <v>249916800</v>
      </c>
      <c r="CR312" s="43">
        <v>49916800</v>
      </c>
      <c r="CS312" s="43">
        <v>5121726485</v>
      </c>
      <c r="CT312" s="43">
        <v>200000000</v>
      </c>
      <c r="CU312" s="43">
        <v>5121721293</v>
      </c>
      <c r="DE312" s="43" t="s">
        <v>13335</v>
      </c>
      <c r="DF312" s="43" t="s">
        <v>11482</v>
      </c>
      <c r="DG312" s="43">
        <v>1</v>
      </c>
      <c r="DH312" s="43">
        <v>1</v>
      </c>
      <c r="DI312" s="43">
        <v>2</v>
      </c>
      <c r="DJ312" s="45">
        <f t="shared" si="20"/>
        <v>44048</v>
      </c>
      <c r="DK312" s="43" t="b">
        <f t="shared" si="21"/>
        <v>1</v>
      </c>
      <c r="DL312" s="43" t="b">
        <f t="shared" si="22"/>
        <v>1</v>
      </c>
      <c r="DM312" s="43" t="b">
        <f t="shared" si="23"/>
        <v>1</v>
      </c>
      <c r="DO312" s="43" t="b">
        <f t="shared" si="24"/>
        <v>0</v>
      </c>
    </row>
    <row r="313" spans="1:119" x14ac:dyDescent="0.3">
      <c r="A313" s="43">
        <v>480086307</v>
      </c>
      <c r="B313" s="43" t="s">
        <v>13336</v>
      </c>
      <c r="C313" s="43">
        <v>0</v>
      </c>
      <c r="D313" s="43" t="s">
        <v>12826</v>
      </c>
      <c r="E313" s="43" t="s">
        <v>287</v>
      </c>
      <c r="F313" s="43" t="s">
        <v>11467</v>
      </c>
      <c r="G313" s="43">
        <v>501730</v>
      </c>
      <c r="H313" s="43">
        <v>501730</v>
      </c>
      <c r="I313" s="43">
        <v>872310</v>
      </c>
      <c r="J313" s="43">
        <v>872310</v>
      </c>
      <c r="K313" s="43">
        <v>202008</v>
      </c>
      <c r="L313" s="43">
        <v>202008</v>
      </c>
      <c r="O313" s="43" t="s">
        <v>1980</v>
      </c>
      <c r="P313" s="43" t="s">
        <v>288</v>
      </c>
      <c r="Q313" s="43">
        <v>1</v>
      </c>
      <c r="R313" s="43">
        <v>91960700</v>
      </c>
      <c r="S313" s="43">
        <v>91960700</v>
      </c>
      <c r="T313" s="43" t="s">
        <v>926</v>
      </c>
      <c r="U313" s="43">
        <v>91960700</v>
      </c>
      <c r="V313" s="43" t="s">
        <v>11487</v>
      </c>
      <c r="W313" s="44">
        <v>44049.66609953704</v>
      </c>
      <c r="X313" s="43">
        <v>91960700</v>
      </c>
      <c r="Y313" s="43" t="s">
        <v>13337</v>
      </c>
      <c r="AA313" s="43">
        <v>480086307</v>
      </c>
      <c r="AB313" s="43">
        <v>10</v>
      </c>
      <c r="AC313" s="43" t="s">
        <v>916</v>
      </c>
      <c r="AD313" s="43" t="s">
        <v>917</v>
      </c>
      <c r="AE313" s="43" t="s">
        <v>918</v>
      </c>
      <c r="AF313" s="43" t="s">
        <v>919</v>
      </c>
      <c r="AG313" s="43" t="s">
        <v>920</v>
      </c>
      <c r="AH313" s="45">
        <v>44048</v>
      </c>
      <c r="AI313" s="43" t="s">
        <v>1320</v>
      </c>
      <c r="AJ313" s="43" t="s">
        <v>1980</v>
      </c>
      <c r="AL313" s="43">
        <v>9900</v>
      </c>
      <c r="AO313" s="43" t="s">
        <v>918</v>
      </c>
      <c r="AP313" s="43" t="s">
        <v>923</v>
      </c>
      <c r="AQ313" s="43" t="s">
        <v>924</v>
      </c>
      <c r="AR313" s="43">
        <v>1</v>
      </c>
      <c r="AS313" s="43" t="s">
        <v>925</v>
      </c>
      <c r="AT313" s="43">
        <v>0</v>
      </c>
      <c r="AV313" s="43">
        <v>91960700</v>
      </c>
      <c r="AW313" s="43">
        <v>91960700</v>
      </c>
      <c r="AX313" s="43">
        <v>91960700</v>
      </c>
      <c r="AY313" s="43" t="s">
        <v>926</v>
      </c>
      <c r="AZ313" s="43">
        <v>1</v>
      </c>
      <c r="BA313" s="43">
        <v>0</v>
      </c>
      <c r="BB313" s="43">
        <v>0</v>
      </c>
      <c r="BC313" s="43">
        <v>0</v>
      </c>
      <c r="BD313" s="43">
        <v>0</v>
      </c>
      <c r="BE313" s="43">
        <v>0</v>
      </c>
      <c r="BF313" s="43">
        <v>0</v>
      </c>
      <c r="BG313" s="43">
        <v>1</v>
      </c>
      <c r="BH313" s="43" t="s">
        <v>13338</v>
      </c>
      <c r="BI313" s="43" t="s">
        <v>11482</v>
      </c>
      <c r="BJ313" s="43">
        <v>1</v>
      </c>
      <c r="BK313" s="43">
        <v>1</v>
      </c>
      <c r="BL313" s="43" t="s">
        <v>11473</v>
      </c>
      <c r="BM313" s="43" t="s">
        <v>12826</v>
      </c>
      <c r="BN313" s="43" t="s">
        <v>8</v>
      </c>
      <c r="BO313" s="43" t="s">
        <v>11539</v>
      </c>
      <c r="BP313" s="43" t="s">
        <v>11302</v>
      </c>
      <c r="BQ313" s="43" t="s">
        <v>11668</v>
      </c>
      <c r="BR313" s="43" t="s">
        <v>13339</v>
      </c>
      <c r="BS313" s="43" t="s">
        <v>11478</v>
      </c>
      <c r="BT313" s="43">
        <v>12433</v>
      </c>
      <c r="BU313" s="43" t="s">
        <v>11285</v>
      </c>
      <c r="BV313" s="43">
        <v>1</v>
      </c>
      <c r="BW313" s="43">
        <v>91960700</v>
      </c>
      <c r="BX313" s="43">
        <v>91960700</v>
      </c>
      <c r="BY313" s="44">
        <v>44044</v>
      </c>
      <c r="BZ313" s="44">
        <v>44044</v>
      </c>
      <c r="CA313" s="43">
        <v>480086307</v>
      </c>
      <c r="CB313" s="45">
        <v>44049</v>
      </c>
      <c r="CC313" s="43" t="s">
        <v>12013</v>
      </c>
      <c r="CD313" s="43">
        <v>0</v>
      </c>
      <c r="CE313" s="43">
        <v>91960700</v>
      </c>
      <c r="CT313" s="43">
        <v>91960700</v>
      </c>
      <c r="CU313" s="43">
        <v>5121719913</v>
      </c>
      <c r="DE313" s="43" t="s">
        <v>13340</v>
      </c>
      <c r="DF313" s="43" t="s">
        <v>11482</v>
      </c>
      <c r="DG313" s="43">
        <v>1</v>
      </c>
      <c r="DH313" s="43">
        <v>1</v>
      </c>
      <c r="DI313" s="43">
        <v>1</v>
      </c>
      <c r="DJ313" s="45">
        <f t="shared" si="20"/>
        <v>44049</v>
      </c>
      <c r="DK313" s="43" t="b">
        <f t="shared" si="21"/>
        <v>1</v>
      </c>
      <c r="DL313" s="43" t="b">
        <f t="shared" si="22"/>
        <v>1</v>
      </c>
      <c r="DM313" s="43" t="b">
        <f t="shared" si="23"/>
        <v>1</v>
      </c>
      <c r="DO313" s="43" t="b">
        <f t="shared" si="24"/>
        <v>0</v>
      </c>
    </row>
    <row r="314" spans="1:119" x14ac:dyDescent="0.3">
      <c r="A314" s="43">
        <v>480086308</v>
      </c>
      <c r="B314" s="43" t="s">
        <v>13341</v>
      </c>
      <c r="C314" s="43">
        <v>0</v>
      </c>
      <c r="D314" s="43" t="s">
        <v>12826</v>
      </c>
      <c r="E314" s="43" t="s">
        <v>287</v>
      </c>
      <c r="F314" s="43" t="s">
        <v>11467</v>
      </c>
      <c r="G314" s="43">
        <v>501730</v>
      </c>
      <c r="H314" s="43">
        <v>501730</v>
      </c>
      <c r="I314" s="43">
        <v>872310</v>
      </c>
      <c r="J314" s="43">
        <v>872310</v>
      </c>
      <c r="K314" s="43">
        <v>202008</v>
      </c>
      <c r="L314" s="43">
        <v>202008</v>
      </c>
      <c r="O314" s="43" t="s">
        <v>1981</v>
      </c>
      <c r="P314" s="43" t="s">
        <v>288</v>
      </c>
      <c r="Q314" s="43">
        <v>1</v>
      </c>
      <c r="R314" s="43">
        <v>103208080</v>
      </c>
      <c r="S314" s="43">
        <v>103208080</v>
      </c>
      <c r="T314" s="43" t="s">
        <v>926</v>
      </c>
      <c r="U314" s="43">
        <v>103208080</v>
      </c>
      <c r="V314" s="43" t="s">
        <v>11487</v>
      </c>
      <c r="W314" s="44">
        <v>44049.666828703703</v>
      </c>
      <c r="X314" s="43">
        <v>103208080</v>
      </c>
      <c r="Y314" s="43" t="s">
        <v>13342</v>
      </c>
      <c r="AA314" s="43">
        <v>480086308</v>
      </c>
      <c r="AB314" s="43">
        <v>10</v>
      </c>
      <c r="AC314" s="43" t="s">
        <v>916</v>
      </c>
      <c r="AD314" s="43" t="s">
        <v>917</v>
      </c>
      <c r="AE314" s="43" t="s">
        <v>918</v>
      </c>
      <c r="AF314" s="43" t="s">
        <v>919</v>
      </c>
      <c r="AG314" s="43" t="s">
        <v>920</v>
      </c>
      <c r="AH314" s="45">
        <v>44048</v>
      </c>
      <c r="AI314" s="43" t="s">
        <v>1320</v>
      </c>
      <c r="AJ314" s="43" t="s">
        <v>1981</v>
      </c>
      <c r="AL314" s="43">
        <v>9900</v>
      </c>
      <c r="AO314" s="43" t="s">
        <v>918</v>
      </c>
      <c r="AP314" s="43" t="s">
        <v>923</v>
      </c>
      <c r="AQ314" s="43" t="s">
        <v>924</v>
      </c>
      <c r="AR314" s="43">
        <v>1</v>
      </c>
      <c r="AS314" s="43" t="s">
        <v>925</v>
      </c>
      <c r="AT314" s="43">
        <v>0</v>
      </c>
      <c r="AV314" s="43">
        <v>103208080</v>
      </c>
      <c r="AW314" s="43">
        <v>103208080</v>
      </c>
      <c r="AX314" s="43">
        <v>103208080</v>
      </c>
      <c r="AY314" s="43" t="s">
        <v>926</v>
      </c>
      <c r="AZ314" s="43">
        <v>1</v>
      </c>
      <c r="BA314" s="43">
        <v>0</v>
      </c>
      <c r="BB314" s="43">
        <v>0</v>
      </c>
      <c r="BC314" s="43">
        <v>0</v>
      </c>
      <c r="BD314" s="43">
        <v>0</v>
      </c>
      <c r="BE314" s="43">
        <v>0</v>
      </c>
      <c r="BF314" s="43">
        <v>0</v>
      </c>
      <c r="BG314" s="43">
        <v>1</v>
      </c>
      <c r="BH314" s="43" t="s">
        <v>13343</v>
      </c>
      <c r="BI314" s="43" t="s">
        <v>11482</v>
      </c>
      <c r="BJ314" s="43">
        <v>1</v>
      </c>
      <c r="BK314" s="43">
        <v>1</v>
      </c>
      <c r="BL314" s="43" t="s">
        <v>11473</v>
      </c>
      <c r="BM314" s="43" t="s">
        <v>12826</v>
      </c>
      <c r="BN314" s="43" t="s">
        <v>8</v>
      </c>
      <c r="BO314" s="43" t="s">
        <v>11539</v>
      </c>
      <c r="BP314" s="43" t="s">
        <v>11302</v>
      </c>
      <c r="BQ314" s="43" t="s">
        <v>11668</v>
      </c>
      <c r="BR314" s="43" t="s">
        <v>1981</v>
      </c>
      <c r="BS314" s="43" t="s">
        <v>11478</v>
      </c>
      <c r="BT314" s="43">
        <v>12433</v>
      </c>
      <c r="BU314" s="43" t="s">
        <v>11285</v>
      </c>
      <c r="BV314" s="43">
        <v>1</v>
      </c>
      <c r="BW314" s="43">
        <v>103208080</v>
      </c>
      <c r="BX314" s="43">
        <v>103208080</v>
      </c>
      <c r="BY314" s="44">
        <v>44044</v>
      </c>
      <c r="BZ314" s="44">
        <v>44044</v>
      </c>
      <c r="CA314" s="43">
        <v>480086308</v>
      </c>
      <c r="CB314" s="45">
        <v>44049</v>
      </c>
      <c r="CC314" s="43" t="s">
        <v>12013</v>
      </c>
      <c r="CD314" s="43">
        <v>0</v>
      </c>
      <c r="CE314" s="43">
        <v>103208080</v>
      </c>
      <c r="CT314" s="43">
        <v>103208080</v>
      </c>
      <c r="CU314" s="43">
        <v>5121719699</v>
      </c>
      <c r="DE314" s="43" t="s">
        <v>13344</v>
      </c>
      <c r="DF314" s="43" t="s">
        <v>11482</v>
      </c>
      <c r="DG314" s="43">
        <v>1</v>
      </c>
      <c r="DH314" s="43">
        <v>1</v>
      </c>
      <c r="DI314" s="43">
        <v>1</v>
      </c>
      <c r="DJ314" s="45">
        <f t="shared" si="20"/>
        <v>44049</v>
      </c>
      <c r="DK314" s="43" t="b">
        <f t="shared" si="21"/>
        <v>1</v>
      </c>
      <c r="DL314" s="43" t="b">
        <f t="shared" si="22"/>
        <v>1</v>
      </c>
      <c r="DM314" s="43" t="b">
        <f t="shared" si="23"/>
        <v>1</v>
      </c>
      <c r="DO314" s="43" t="b">
        <f t="shared" si="24"/>
        <v>0</v>
      </c>
    </row>
    <row r="315" spans="1:119" x14ac:dyDescent="0.3">
      <c r="A315" s="43">
        <v>480086309</v>
      </c>
      <c r="B315" s="43" t="s">
        <v>13345</v>
      </c>
      <c r="C315" s="43">
        <v>0</v>
      </c>
      <c r="D315" s="43" t="s">
        <v>12826</v>
      </c>
      <c r="E315" s="43" t="s">
        <v>287</v>
      </c>
      <c r="F315" s="43" t="s">
        <v>11467</v>
      </c>
      <c r="G315" s="43">
        <v>501730</v>
      </c>
      <c r="H315" s="43">
        <v>501730</v>
      </c>
      <c r="I315" s="43">
        <v>872310</v>
      </c>
      <c r="J315" s="43">
        <v>872310</v>
      </c>
      <c r="K315" s="43">
        <v>202008</v>
      </c>
      <c r="L315" s="43">
        <v>202008</v>
      </c>
      <c r="O315" s="43" t="s">
        <v>1982</v>
      </c>
      <c r="P315" s="43" t="s">
        <v>288</v>
      </c>
      <c r="Q315" s="43">
        <v>1</v>
      </c>
      <c r="R315" s="43">
        <v>88691000</v>
      </c>
      <c r="S315" s="43">
        <v>88691000</v>
      </c>
      <c r="T315" s="43" t="s">
        <v>926</v>
      </c>
      <c r="U315" s="43">
        <v>88691000</v>
      </c>
      <c r="V315" s="43" t="s">
        <v>11487</v>
      </c>
      <c r="W315" s="44">
        <v>44049.667870370373</v>
      </c>
      <c r="X315" s="43">
        <v>88691000</v>
      </c>
      <c r="Y315" s="43" t="s">
        <v>13346</v>
      </c>
      <c r="AA315" s="43">
        <v>480086309</v>
      </c>
      <c r="AB315" s="43">
        <v>10</v>
      </c>
      <c r="AC315" s="43" t="s">
        <v>916</v>
      </c>
      <c r="AD315" s="43" t="s">
        <v>917</v>
      </c>
      <c r="AE315" s="43" t="s">
        <v>918</v>
      </c>
      <c r="AF315" s="43" t="s">
        <v>919</v>
      </c>
      <c r="AG315" s="43" t="s">
        <v>920</v>
      </c>
      <c r="AH315" s="45">
        <v>44048</v>
      </c>
      <c r="AI315" s="43" t="s">
        <v>1320</v>
      </c>
      <c r="AJ315" s="43" t="s">
        <v>1982</v>
      </c>
      <c r="AL315" s="43">
        <v>9900</v>
      </c>
      <c r="AO315" s="43" t="s">
        <v>918</v>
      </c>
      <c r="AP315" s="43" t="s">
        <v>923</v>
      </c>
      <c r="AQ315" s="43" t="s">
        <v>924</v>
      </c>
      <c r="AR315" s="43">
        <v>1</v>
      </c>
      <c r="AS315" s="43" t="s">
        <v>925</v>
      </c>
      <c r="AT315" s="43">
        <v>0</v>
      </c>
      <c r="AV315" s="43">
        <v>88691000</v>
      </c>
      <c r="AW315" s="43">
        <v>88691000</v>
      </c>
      <c r="AX315" s="43">
        <v>88691000</v>
      </c>
      <c r="AY315" s="43" t="s">
        <v>926</v>
      </c>
      <c r="AZ315" s="43">
        <v>1</v>
      </c>
      <c r="BA315" s="43">
        <v>0</v>
      </c>
      <c r="BB315" s="43">
        <v>0</v>
      </c>
      <c r="BC315" s="43">
        <v>0</v>
      </c>
      <c r="BD315" s="43">
        <v>0</v>
      </c>
      <c r="BE315" s="43">
        <v>0</v>
      </c>
      <c r="BF315" s="43">
        <v>0</v>
      </c>
      <c r="BG315" s="43">
        <v>1</v>
      </c>
      <c r="BH315" s="43" t="s">
        <v>13347</v>
      </c>
      <c r="BI315" s="43" t="s">
        <v>11482</v>
      </c>
      <c r="BJ315" s="43">
        <v>1</v>
      </c>
      <c r="BK315" s="43">
        <v>1</v>
      </c>
      <c r="BL315" s="43" t="s">
        <v>11473</v>
      </c>
      <c r="BM315" s="43" t="s">
        <v>12826</v>
      </c>
      <c r="BN315" s="43" t="s">
        <v>8</v>
      </c>
      <c r="BO315" s="43" t="s">
        <v>11539</v>
      </c>
      <c r="BP315" s="43" t="s">
        <v>11302</v>
      </c>
      <c r="BQ315" s="43" t="s">
        <v>11668</v>
      </c>
      <c r="BR315" s="43" t="s">
        <v>13348</v>
      </c>
      <c r="BS315" s="43" t="s">
        <v>11478</v>
      </c>
      <c r="BT315" s="43">
        <v>12433</v>
      </c>
      <c r="BU315" s="43" t="s">
        <v>11285</v>
      </c>
      <c r="BV315" s="43">
        <v>1</v>
      </c>
      <c r="BW315" s="43">
        <v>88691000</v>
      </c>
      <c r="BX315" s="43">
        <v>88691000</v>
      </c>
      <c r="BY315" s="44">
        <v>44044</v>
      </c>
      <c r="BZ315" s="44">
        <v>44044</v>
      </c>
      <c r="CA315" s="43">
        <v>480086309</v>
      </c>
      <c r="CB315" s="45">
        <v>44049</v>
      </c>
      <c r="CC315" s="43" t="s">
        <v>12013</v>
      </c>
      <c r="CD315" s="43">
        <v>0</v>
      </c>
      <c r="CE315" s="43">
        <v>88691000</v>
      </c>
      <c r="CT315" s="43">
        <v>88691000</v>
      </c>
      <c r="CU315" s="43">
        <v>5121719375</v>
      </c>
      <c r="DE315" s="43" t="s">
        <v>13349</v>
      </c>
      <c r="DF315" s="43" t="s">
        <v>11482</v>
      </c>
      <c r="DG315" s="43">
        <v>1</v>
      </c>
      <c r="DH315" s="43">
        <v>1</v>
      </c>
      <c r="DI315" s="43">
        <v>1</v>
      </c>
      <c r="DJ315" s="45">
        <f t="shared" si="20"/>
        <v>44049</v>
      </c>
      <c r="DK315" s="43" t="b">
        <f t="shared" si="21"/>
        <v>1</v>
      </c>
      <c r="DL315" s="43" t="b">
        <f t="shared" si="22"/>
        <v>1</v>
      </c>
      <c r="DM315" s="43" t="b">
        <f t="shared" si="23"/>
        <v>1</v>
      </c>
      <c r="DO315" s="43" t="b">
        <f t="shared" si="24"/>
        <v>0</v>
      </c>
    </row>
    <row r="316" spans="1:119" x14ac:dyDescent="0.3">
      <c r="A316" s="43">
        <v>480086310</v>
      </c>
      <c r="B316" s="43" t="s">
        <v>13350</v>
      </c>
      <c r="C316" s="43">
        <v>0</v>
      </c>
      <c r="D316" s="43" t="s">
        <v>12416</v>
      </c>
      <c r="E316" s="43" t="s">
        <v>224</v>
      </c>
      <c r="F316" s="43" t="s">
        <v>11467</v>
      </c>
      <c r="G316" s="43">
        <v>501730</v>
      </c>
      <c r="H316" s="43">
        <v>501730</v>
      </c>
      <c r="I316" s="43">
        <v>872400</v>
      </c>
      <c r="J316" s="43">
        <v>872400</v>
      </c>
      <c r="K316" s="43">
        <v>202008</v>
      </c>
      <c r="L316" s="43">
        <v>202008</v>
      </c>
      <c r="O316" s="43" t="s">
        <v>1983</v>
      </c>
      <c r="P316" s="43" t="s">
        <v>12417</v>
      </c>
      <c r="Q316" s="43">
        <v>1</v>
      </c>
      <c r="R316" s="43">
        <v>2110560</v>
      </c>
      <c r="S316" s="43">
        <v>2110560</v>
      </c>
      <c r="T316" s="43" t="s">
        <v>926</v>
      </c>
      <c r="U316" s="43">
        <v>2110560</v>
      </c>
      <c r="V316" s="43" t="s">
        <v>11470</v>
      </c>
      <c r="W316" s="44">
        <v>44049.669398148151</v>
      </c>
      <c r="X316" s="43">
        <v>2110560</v>
      </c>
      <c r="Y316" s="43" t="s">
        <v>13351</v>
      </c>
      <c r="AA316" s="43">
        <v>480086310</v>
      </c>
      <c r="AB316" s="43">
        <v>10</v>
      </c>
      <c r="AC316" s="43" t="s">
        <v>916</v>
      </c>
      <c r="AD316" s="43" t="s">
        <v>917</v>
      </c>
      <c r="AE316" s="43" t="s">
        <v>918</v>
      </c>
      <c r="AF316" s="43" t="s">
        <v>919</v>
      </c>
      <c r="AH316" s="45">
        <v>44048</v>
      </c>
      <c r="AI316" s="43" t="s">
        <v>1008</v>
      </c>
      <c r="AJ316" s="43" t="s">
        <v>1983</v>
      </c>
      <c r="AL316" s="43">
        <v>9900</v>
      </c>
      <c r="AO316" s="43" t="s">
        <v>918</v>
      </c>
      <c r="AP316" s="43" t="s">
        <v>923</v>
      </c>
      <c r="AQ316" s="43" t="s">
        <v>924</v>
      </c>
      <c r="AR316" s="43">
        <v>1</v>
      </c>
      <c r="AS316" s="43" t="s">
        <v>925</v>
      </c>
      <c r="AT316" s="43">
        <v>0</v>
      </c>
      <c r="AV316" s="43">
        <v>2110560</v>
      </c>
      <c r="AW316" s="43">
        <v>2110560</v>
      </c>
      <c r="AX316" s="43">
        <v>2110560</v>
      </c>
      <c r="AY316" s="43" t="s">
        <v>926</v>
      </c>
      <c r="AZ316" s="43">
        <v>1</v>
      </c>
      <c r="BA316" s="43">
        <v>0</v>
      </c>
      <c r="BB316" s="43">
        <v>0</v>
      </c>
      <c r="BC316" s="43">
        <v>1</v>
      </c>
      <c r="BD316" s="43">
        <v>2110560</v>
      </c>
      <c r="BE316" s="43">
        <v>1</v>
      </c>
      <c r="BF316" s="43">
        <v>2110560</v>
      </c>
      <c r="BG316" s="43">
        <v>1</v>
      </c>
      <c r="BH316" s="43" t="s">
        <v>13352</v>
      </c>
      <c r="BI316" s="43" t="s">
        <v>11482</v>
      </c>
      <c r="BJ316" s="43">
        <v>1</v>
      </c>
      <c r="BK316" s="43">
        <v>1</v>
      </c>
      <c r="BL316" s="43" t="s">
        <v>11473</v>
      </c>
      <c r="BM316" s="43" t="s">
        <v>12416</v>
      </c>
      <c r="BN316" s="43" t="s">
        <v>24</v>
      </c>
      <c r="BO316" s="43" t="s">
        <v>11518</v>
      </c>
      <c r="BP316" s="43" t="s">
        <v>12420</v>
      </c>
      <c r="BQ316" s="43" t="s">
        <v>13353</v>
      </c>
      <c r="BR316" s="43" t="s">
        <v>13354</v>
      </c>
      <c r="BS316" s="43" t="s">
        <v>8087</v>
      </c>
      <c r="BT316" s="43">
        <v>12420</v>
      </c>
      <c r="BU316" s="43" t="s">
        <v>13355</v>
      </c>
      <c r="BW316" s="43">
        <v>2110560</v>
      </c>
      <c r="BX316" s="43">
        <v>0</v>
      </c>
      <c r="BY316" s="44">
        <v>44044</v>
      </c>
      <c r="BZ316" s="44">
        <v>44105</v>
      </c>
      <c r="CA316" s="43">
        <v>480086310</v>
      </c>
      <c r="CB316" s="45">
        <v>44049</v>
      </c>
      <c r="CC316" s="43" t="s">
        <v>13356</v>
      </c>
      <c r="CD316" s="43">
        <v>0</v>
      </c>
      <c r="CE316" s="43">
        <v>0</v>
      </c>
      <c r="CS316" s="43" t="s">
        <v>11509</v>
      </c>
      <c r="CU316" s="43" t="s">
        <v>12094</v>
      </c>
      <c r="DE316" s="43" t="s">
        <v>13357</v>
      </c>
      <c r="DF316" s="43" t="s">
        <v>11482</v>
      </c>
      <c r="DG316" s="43">
        <v>1</v>
      </c>
      <c r="DH316" s="43">
        <v>1</v>
      </c>
      <c r="DI316" s="43">
        <v>1</v>
      </c>
      <c r="DJ316" s="45">
        <f t="shared" si="20"/>
        <v>44049</v>
      </c>
      <c r="DK316" s="43" t="b">
        <f t="shared" si="21"/>
        <v>1</v>
      </c>
      <c r="DL316" s="43" t="b">
        <f t="shared" si="22"/>
        <v>0</v>
      </c>
      <c r="DM316" s="43" t="b">
        <f t="shared" si="23"/>
        <v>0</v>
      </c>
      <c r="DO316" s="43" t="b">
        <f t="shared" si="24"/>
        <v>0</v>
      </c>
    </row>
    <row r="317" spans="1:119" x14ac:dyDescent="0.3">
      <c r="A317" s="43">
        <v>480086435</v>
      </c>
      <c r="B317" s="43" t="s">
        <v>13358</v>
      </c>
      <c r="C317" s="43">
        <v>0</v>
      </c>
      <c r="D317" s="43" t="s">
        <v>12489</v>
      </c>
      <c r="E317" s="43" t="s">
        <v>184</v>
      </c>
      <c r="F317" s="43" t="s">
        <v>11467</v>
      </c>
      <c r="G317" s="43">
        <v>501730</v>
      </c>
      <c r="H317" s="43">
        <v>501730</v>
      </c>
      <c r="I317" s="43">
        <v>872310</v>
      </c>
      <c r="J317" s="43">
        <v>872310</v>
      </c>
      <c r="K317" s="43">
        <v>202008</v>
      </c>
      <c r="L317" s="43">
        <v>202008</v>
      </c>
      <c r="O317" s="43" t="s">
        <v>2024</v>
      </c>
      <c r="P317" s="43" t="s">
        <v>242</v>
      </c>
      <c r="Q317" s="43">
        <v>1</v>
      </c>
      <c r="R317" s="43">
        <v>354330413</v>
      </c>
      <c r="S317" s="43">
        <v>354330413</v>
      </c>
      <c r="T317" s="43" t="s">
        <v>926</v>
      </c>
      <c r="U317" s="43">
        <v>354330413</v>
      </c>
      <c r="V317" s="43" t="s">
        <v>11487</v>
      </c>
      <c r="W317" s="44">
        <v>44056.898078703707</v>
      </c>
      <c r="X317" s="43">
        <v>354330413</v>
      </c>
      <c r="Y317" s="43" t="s">
        <v>13359</v>
      </c>
      <c r="AA317" s="43">
        <v>480086435</v>
      </c>
      <c r="AB317" s="43">
        <v>10</v>
      </c>
      <c r="AC317" s="43" t="s">
        <v>916</v>
      </c>
      <c r="AD317" s="43" t="s">
        <v>917</v>
      </c>
      <c r="AE317" s="43" t="s">
        <v>918</v>
      </c>
      <c r="AF317" s="43" t="s">
        <v>919</v>
      </c>
      <c r="AG317" s="43" t="s">
        <v>920</v>
      </c>
      <c r="AH317" s="45">
        <v>44049</v>
      </c>
      <c r="AI317" s="43" t="s">
        <v>1063</v>
      </c>
      <c r="AJ317" s="43" t="s">
        <v>2024</v>
      </c>
      <c r="AL317" s="43">
        <v>9900</v>
      </c>
      <c r="AO317" s="43" t="s">
        <v>918</v>
      </c>
      <c r="AP317" s="43" t="s">
        <v>923</v>
      </c>
      <c r="AQ317" s="43" t="s">
        <v>924</v>
      </c>
      <c r="AR317" s="43">
        <v>1</v>
      </c>
      <c r="AS317" s="43" t="s">
        <v>925</v>
      </c>
      <c r="AT317" s="43">
        <v>0</v>
      </c>
      <c r="AV317" s="43">
        <v>354330413</v>
      </c>
      <c r="AW317" s="43">
        <v>354330413</v>
      </c>
      <c r="AX317" s="43">
        <v>354330413</v>
      </c>
      <c r="AY317" s="43" t="s">
        <v>926</v>
      </c>
      <c r="AZ317" s="43">
        <v>1</v>
      </c>
      <c r="BA317" s="43">
        <v>0</v>
      </c>
      <c r="BB317" s="43">
        <v>0</v>
      </c>
      <c r="BC317" s="43">
        <v>0</v>
      </c>
      <c r="BD317" s="43">
        <v>0</v>
      </c>
      <c r="BE317" s="43">
        <v>0</v>
      </c>
      <c r="BF317" s="43">
        <v>0</v>
      </c>
      <c r="BG317" s="43">
        <v>1</v>
      </c>
      <c r="BH317" s="43" t="s">
        <v>13360</v>
      </c>
      <c r="BI317" s="43" t="s">
        <v>11482</v>
      </c>
      <c r="BJ317" s="43">
        <v>1</v>
      </c>
      <c r="BK317" s="43">
        <v>1</v>
      </c>
      <c r="BL317" s="43" t="s">
        <v>11473</v>
      </c>
      <c r="BM317" s="43" t="s">
        <v>12489</v>
      </c>
      <c r="BN317" s="43" t="s">
        <v>8</v>
      </c>
      <c r="BO317" s="43" t="s">
        <v>11539</v>
      </c>
      <c r="BP317" s="43" t="s">
        <v>11302</v>
      </c>
      <c r="BQ317" s="43" t="s">
        <v>11668</v>
      </c>
      <c r="BR317" s="43" t="s">
        <v>2024</v>
      </c>
      <c r="BS317" s="43" t="s">
        <v>11478</v>
      </c>
      <c r="BT317" s="43">
        <v>11660</v>
      </c>
      <c r="BU317" s="43" t="s">
        <v>11277</v>
      </c>
      <c r="BV317" s="43">
        <v>1</v>
      </c>
      <c r="BW317" s="43">
        <v>354330413</v>
      </c>
      <c r="BX317" s="43">
        <v>354330413</v>
      </c>
      <c r="BY317" s="44">
        <v>44044</v>
      </c>
      <c r="BZ317" s="44">
        <v>44044</v>
      </c>
      <c r="CA317" s="43">
        <v>480086435</v>
      </c>
      <c r="CB317" s="45">
        <v>44056</v>
      </c>
      <c r="CC317" s="43" t="s">
        <v>12013</v>
      </c>
      <c r="CD317" s="43">
        <v>0</v>
      </c>
      <c r="CE317" s="43">
        <v>354330413</v>
      </c>
      <c r="CT317" s="43">
        <v>354330413</v>
      </c>
      <c r="CU317" s="43">
        <v>5121720091</v>
      </c>
      <c r="DE317" s="43" t="s">
        <v>13361</v>
      </c>
      <c r="DF317" s="43" t="s">
        <v>11482</v>
      </c>
      <c r="DG317" s="43">
        <v>1</v>
      </c>
      <c r="DH317" s="43">
        <v>1</v>
      </c>
      <c r="DI317" s="43">
        <v>1</v>
      </c>
      <c r="DJ317" s="45">
        <f t="shared" si="20"/>
        <v>44056</v>
      </c>
      <c r="DK317" s="43" t="b">
        <f t="shared" si="21"/>
        <v>1</v>
      </c>
      <c r="DL317" s="43" t="b">
        <f t="shared" si="22"/>
        <v>1</v>
      </c>
      <c r="DM317" s="43" t="b">
        <f t="shared" si="23"/>
        <v>1</v>
      </c>
      <c r="DO317" s="43" t="b">
        <f t="shared" si="24"/>
        <v>0</v>
      </c>
    </row>
    <row r="318" spans="1:119" x14ac:dyDescent="0.3">
      <c r="A318" s="43">
        <v>480086358</v>
      </c>
      <c r="B318" s="43" t="s">
        <v>13362</v>
      </c>
      <c r="C318" s="43">
        <v>0</v>
      </c>
      <c r="D318" s="43" t="s">
        <v>12710</v>
      </c>
      <c r="E318" s="43" t="s">
        <v>184</v>
      </c>
      <c r="F318" s="43" t="s">
        <v>11467</v>
      </c>
      <c r="G318" s="43">
        <v>501730</v>
      </c>
      <c r="H318" s="43">
        <v>501730</v>
      </c>
      <c r="I318" s="43">
        <v>872310</v>
      </c>
      <c r="J318" s="43">
        <v>872310</v>
      </c>
      <c r="K318" s="43">
        <v>202008</v>
      </c>
      <c r="L318" s="43">
        <v>202008</v>
      </c>
      <c r="O318" s="43" t="s">
        <v>1988</v>
      </c>
      <c r="P318" s="43" t="s">
        <v>12711</v>
      </c>
      <c r="Q318" s="43">
        <v>1</v>
      </c>
      <c r="R318" s="43">
        <v>33275040</v>
      </c>
      <c r="S318" s="43">
        <v>33275040</v>
      </c>
      <c r="T318" s="43" t="s">
        <v>926</v>
      </c>
      <c r="U318" s="43">
        <v>33275040</v>
      </c>
      <c r="V318" s="43" t="s">
        <v>11487</v>
      </c>
      <c r="W318" s="44">
        <v>44053.906851851854</v>
      </c>
      <c r="X318" s="43">
        <v>33275040</v>
      </c>
      <c r="Y318" s="43" t="s">
        <v>13363</v>
      </c>
      <c r="AA318" s="43">
        <v>480086358</v>
      </c>
      <c r="AB318" s="43">
        <v>10</v>
      </c>
      <c r="AC318" s="43" t="s">
        <v>916</v>
      </c>
      <c r="AD318" s="43" t="s">
        <v>917</v>
      </c>
      <c r="AE318" s="43" t="s">
        <v>918</v>
      </c>
      <c r="AF318" s="43" t="s">
        <v>919</v>
      </c>
      <c r="AG318" s="43" t="s">
        <v>920</v>
      </c>
      <c r="AH318" s="45">
        <v>44049</v>
      </c>
      <c r="AI318" s="43" t="s">
        <v>1063</v>
      </c>
      <c r="AJ318" s="43" t="s">
        <v>1988</v>
      </c>
      <c r="AL318" s="43">
        <v>9900</v>
      </c>
      <c r="AO318" s="43" t="s">
        <v>918</v>
      </c>
      <c r="AP318" s="43" t="s">
        <v>923</v>
      </c>
      <c r="AQ318" s="43" t="s">
        <v>924</v>
      </c>
      <c r="AR318" s="43">
        <v>1</v>
      </c>
      <c r="AS318" s="43" t="s">
        <v>925</v>
      </c>
      <c r="AT318" s="43">
        <v>0</v>
      </c>
      <c r="AV318" s="43">
        <v>33275040</v>
      </c>
      <c r="AW318" s="43">
        <v>33275040</v>
      </c>
      <c r="AX318" s="43">
        <v>33275040</v>
      </c>
      <c r="AY318" s="43" t="s">
        <v>926</v>
      </c>
      <c r="AZ318" s="43">
        <v>1</v>
      </c>
      <c r="BA318" s="43">
        <v>0</v>
      </c>
      <c r="BB318" s="43">
        <v>0</v>
      </c>
      <c r="BC318" s="43">
        <v>0</v>
      </c>
      <c r="BD318" s="43">
        <v>0</v>
      </c>
      <c r="BE318" s="43">
        <v>0</v>
      </c>
      <c r="BF318" s="43">
        <v>0</v>
      </c>
      <c r="BG318" s="43">
        <v>1</v>
      </c>
      <c r="BH318" s="43" t="s">
        <v>13364</v>
      </c>
      <c r="BI318" s="43" t="s">
        <v>11482</v>
      </c>
      <c r="BJ318" s="43">
        <v>1</v>
      </c>
      <c r="BK318" s="43">
        <v>1</v>
      </c>
      <c r="BL318" s="43" t="s">
        <v>11473</v>
      </c>
      <c r="BM318" s="43" t="s">
        <v>12710</v>
      </c>
      <c r="BN318" s="43" t="s">
        <v>8</v>
      </c>
      <c r="BO318" s="43" t="s">
        <v>11539</v>
      </c>
      <c r="BP318" s="43" t="s">
        <v>11302</v>
      </c>
      <c r="BQ318" s="43" t="s">
        <v>11668</v>
      </c>
      <c r="BR318" s="43" t="s">
        <v>13365</v>
      </c>
      <c r="BS318" s="43" t="s">
        <v>8087</v>
      </c>
      <c r="BT318" s="43">
        <v>11660</v>
      </c>
      <c r="BU318" s="43" t="s">
        <v>11277</v>
      </c>
      <c r="BV318" s="43">
        <v>1</v>
      </c>
      <c r="BW318" s="43">
        <v>33275040</v>
      </c>
      <c r="BX318" s="43">
        <v>33275040</v>
      </c>
      <c r="BY318" s="44">
        <v>44044</v>
      </c>
      <c r="BZ318" s="44">
        <v>44044</v>
      </c>
      <c r="CA318" s="43">
        <v>480086358</v>
      </c>
      <c r="CB318" s="45">
        <v>44053</v>
      </c>
      <c r="CC318" s="43" t="s">
        <v>12013</v>
      </c>
      <c r="CD318" s="43">
        <v>0</v>
      </c>
      <c r="CE318" s="43">
        <v>33275040</v>
      </c>
      <c r="CT318" s="43">
        <v>33275040</v>
      </c>
      <c r="CU318" s="43">
        <v>5121719650</v>
      </c>
      <c r="DE318" s="43" t="s">
        <v>13366</v>
      </c>
      <c r="DF318" s="43" t="s">
        <v>11482</v>
      </c>
      <c r="DG318" s="43">
        <v>1</v>
      </c>
      <c r="DH318" s="43">
        <v>1</v>
      </c>
      <c r="DI318" s="43">
        <v>1</v>
      </c>
      <c r="DJ318" s="45">
        <f t="shared" si="20"/>
        <v>44053</v>
      </c>
      <c r="DK318" s="43" t="b">
        <f t="shared" si="21"/>
        <v>1</v>
      </c>
      <c r="DL318" s="43" t="b">
        <f t="shared" si="22"/>
        <v>1</v>
      </c>
      <c r="DM318" s="43" t="b">
        <f t="shared" si="23"/>
        <v>1</v>
      </c>
      <c r="DO318" s="43" t="b">
        <f t="shared" si="24"/>
        <v>0</v>
      </c>
    </row>
    <row r="319" spans="1:119" x14ac:dyDescent="0.3">
      <c r="A319" s="43">
        <v>480086390</v>
      </c>
      <c r="B319" s="43" t="s">
        <v>13367</v>
      </c>
      <c r="C319" s="43">
        <v>0</v>
      </c>
      <c r="D319" s="43" t="s">
        <v>13296</v>
      </c>
      <c r="E319" s="43" t="s">
        <v>287</v>
      </c>
      <c r="F319" s="43" t="s">
        <v>11467</v>
      </c>
      <c r="G319" s="43">
        <v>501730</v>
      </c>
      <c r="H319" s="43">
        <v>501730</v>
      </c>
      <c r="I319" s="43">
        <v>872310</v>
      </c>
      <c r="J319" s="43">
        <v>872310</v>
      </c>
      <c r="K319" s="43">
        <v>202008</v>
      </c>
      <c r="L319" s="43">
        <v>202008</v>
      </c>
      <c r="O319" s="43" t="s">
        <v>1990</v>
      </c>
      <c r="P319" s="43" t="s">
        <v>13297</v>
      </c>
      <c r="Q319" s="43">
        <v>1</v>
      </c>
      <c r="R319" s="43">
        <v>158248000</v>
      </c>
      <c r="S319" s="43">
        <v>158248000</v>
      </c>
      <c r="T319" s="43" t="s">
        <v>926</v>
      </c>
      <c r="U319" s="43">
        <v>158248000</v>
      </c>
      <c r="V319" s="43" t="s">
        <v>11487</v>
      </c>
      <c r="W319" s="44">
        <v>44054.873020833336</v>
      </c>
      <c r="X319" s="43">
        <v>158248000</v>
      </c>
      <c r="Y319" s="43" t="s">
        <v>13368</v>
      </c>
      <c r="AA319" s="43">
        <v>480086390</v>
      </c>
      <c r="AB319" s="43">
        <v>10</v>
      </c>
      <c r="AC319" s="43" t="s">
        <v>916</v>
      </c>
      <c r="AD319" s="43" t="s">
        <v>917</v>
      </c>
      <c r="AE319" s="43" t="s">
        <v>918</v>
      </c>
      <c r="AF319" s="43" t="s">
        <v>919</v>
      </c>
      <c r="AG319" s="43" t="s">
        <v>920</v>
      </c>
      <c r="AH319" s="45">
        <v>44049</v>
      </c>
      <c r="AI319" s="43" t="s">
        <v>1063</v>
      </c>
      <c r="AJ319" s="43" t="s">
        <v>1990</v>
      </c>
      <c r="AL319" s="43">
        <v>9900</v>
      </c>
      <c r="AO319" s="43" t="s">
        <v>918</v>
      </c>
      <c r="AP319" s="43" t="s">
        <v>923</v>
      </c>
      <c r="AQ319" s="43" t="s">
        <v>924</v>
      </c>
      <c r="AR319" s="43">
        <v>1</v>
      </c>
      <c r="AS319" s="43" t="s">
        <v>925</v>
      </c>
      <c r="AT319" s="43">
        <v>0</v>
      </c>
      <c r="AV319" s="43">
        <v>158248000</v>
      </c>
      <c r="AW319" s="43">
        <v>158248000</v>
      </c>
      <c r="AX319" s="43">
        <v>158248000</v>
      </c>
      <c r="AY319" s="43" t="s">
        <v>926</v>
      </c>
      <c r="AZ319" s="43">
        <v>1</v>
      </c>
      <c r="BA319" s="43">
        <v>0</v>
      </c>
      <c r="BB319" s="43">
        <v>0</v>
      </c>
      <c r="BC319" s="43">
        <v>0</v>
      </c>
      <c r="BD319" s="43">
        <v>0</v>
      </c>
      <c r="BE319" s="43">
        <v>0</v>
      </c>
      <c r="BF319" s="43">
        <v>0</v>
      </c>
      <c r="BG319" s="43">
        <v>1</v>
      </c>
      <c r="BH319" s="43" t="s">
        <v>13369</v>
      </c>
      <c r="BI319" s="43" t="s">
        <v>11482</v>
      </c>
      <c r="BJ319" s="43">
        <v>1</v>
      </c>
      <c r="BK319" s="43">
        <v>1</v>
      </c>
      <c r="BL319" s="43" t="s">
        <v>11473</v>
      </c>
      <c r="BM319" s="43" t="s">
        <v>13296</v>
      </c>
      <c r="BN319" s="43" t="s">
        <v>8</v>
      </c>
      <c r="BO319" s="43" t="s">
        <v>11539</v>
      </c>
      <c r="BP319" s="43" t="s">
        <v>11302</v>
      </c>
      <c r="BQ319" s="43" t="s">
        <v>11668</v>
      </c>
      <c r="BR319" s="43" t="s">
        <v>13370</v>
      </c>
      <c r="BS319" s="43" t="s">
        <v>8087</v>
      </c>
      <c r="BT319" s="43">
        <v>11660</v>
      </c>
      <c r="BU319" s="43" t="s">
        <v>11277</v>
      </c>
      <c r="BV319" s="43">
        <v>1</v>
      </c>
      <c r="BW319" s="43">
        <v>158248000</v>
      </c>
      <c r="BX319" s="43">
        <v>158248000</v>
      </c>
      <c r="BY319" s="44">
        <v>44044</v>
      </c>
      <c r="BZ319" s="44">
        <v>44044</v>
      </c>
      <c r="CA319" s="43">
        <v>480086390</v>
      </c>
      <c r="CB319" s="45">
        <v>44054</v>
      </c>
      <c r="CC319" s="43" t="s">
        <v>12013</v>
      </c>
      <c r="CD319" s="43">
        <v>0</v>
      </c>
      <c r="CE319" s="43">
        <v>158248000</v>
      </c>
      <c r="CT319" s="43">
        <v>158248000</v>
      </c>
      <c r="CU319" s="43">
        <v>5121721413</v>
      </c>
      <c r="DE319" s="43" t="s">
        <v>13371</v>
      </c>
      <c r="DF319" s="43" t="s">
        <v>11482</v>
      </c>
      <c r="DG319" s="43">
        <v>1</v>
      </c>
      <c r="DH319" s="43">
        <v>1</v>
      </c>
      <c r="DI319" s="43">
        <v>1</v>
      </c>
      <c r="DJ319" s="45">
        <f t="shared" si="20"/>
        <v>44054</v>
      </c>
      <c r="DK319" s="43" t="b">
        <f t="shared" si="21"/>
        <v>1</v>
      </c>
      <c r="DL319" s="43" t="b">
        <f t="shared" si="22"/>
        <v>1</v>
      </c>
      <c r="DM319" s="43" t="b">
        <f t="shared" si="23"/>
        <v>1</v>
      </c>
      <c r="DO319" s="43" t="b">
        <f t="shared" si="24"/>
        <v>0</v>
      </c>
    </row>
    <row r="320" spans="1:119" x14ac:dyDescent="0.3">
      <c r="A320" s="43">
        <v>480086315</v>
      </c>
      <c r="B320" s="43" t="s">
        <v>13372</v>
      </c>
      <c r="C320" s="43">
        <v>0</v>
      </c>
      <c r="D320" s="43" t="s">
        <v>12865</v>
      </c>
      <c r="E320" s="43" t="s">
        <v>250</v>
      </c>
      <c r="F320" s="43" t="s">
        <v>11467</v>
      </c>
      <c r="G320" s="43">
        <v>501730</v>
      </c>
      <c r="H320" s="43">
        <v>501730</v>
      </c>
      <c r="I320" s="43">
        <v>871080</v>
      </c>
      <c r="J320" s="43">
        <v>871080</v>
      </c>
      <c r="K320" s="43">
        <v>202008</v>
      </c>
      <c r="L320" s="43">
        <v>202008</v>
      </c>
      <c r="O320" s="43" t="s">
        <v>1984</v>
      </c>
      <c r="P320" s="43" t="s">
        <v>12866</v>
      </c>
      <c r="Q320" s="43">
        <v>1</v>
      </c>
      <c r="R320" s="43">
        <v>500000000</v>
      </c>
      <c r="S320" s="43">
        <v>500000000</v>
      </c>
      <c r="T320" s="43" t="s">
        <v>926</v>
      </c>
      <c r="U320" s="43">
        <v>500000000</v>
      </c>
      <c r="V320" s="43" t="s">
        <v>11470</v>
      </c>
      <c r="W320" s="44">
        <v>44049.842858796299</v>
      </c>
      <c r="X320" s="43">
        <v>999707958</v>
      </c>
      <c r="Y320" s="43" t="s">
        <v>13373</v>
      </c>
      <c r="AA320" s="43">
        <v>480086315</v>
      </c>
      <c r="AB320" s="43">
        <v>10</v>
      </c>
      <c r="AC320" s="43" t="s">
        <v>916</v>
      </c>
      <c r="AD320" s="43" t="s">
        <v>917</v>
      </c>
      <c r="AE320" s="43" t="s">
        <v>918</v>
      </c>
      <c r="AF320" s="43" t="s">
        <v>919</v>
      </c>
      <c r="AG320" s="43" t="s">
        <v>920</v>
      </c>
      <c r="AH320" s="45">
        <v>44049</v>
      </c>
      <c r="AI320" s="43" t="s">
        <v>1016</v>
      </c>
      <c r="AJ320" s="43" t="s">
        <v>1984</v>
      </c>
      <c r="AL320" s="43">
        <v>9900</v>
      </c>
      <c r="AO320" s="43" t="s">
        <v>918</v>
      </c>
      <c r="AP320" s="43" t="s">
        <v>923</v>
      </c>
      <c r="AQ320" s="43" t="s">
        <v>924</v>
      </c>
      <c r="AR320" s="43">
        <v>1</v>
      </c>
      <c r="AS320" s="43" t="s">
        <v>925</v>
      </c>
      <c r="AT320" s="43">
        <v>0</v>
      </c>
      <c r="AV320" s="43">
        <v>500000000</v>
      </c>
      <c r="AW320" s="43">
        <v>500000000</v>
      </c>
      <c r="AX320" s="43">
        <v>999707958</v>
      </c>
      <c r="AY320" s="43" t="s">
        <v>926</v>
      </c>
      <c r="AZ320" s="43">
        <v>1</v>
      </c>
      <c r="BA320" s="43">
        <v>0</v>
      </c>
      <c r="BB320" s="43">
        <v>0</v>
      </c>
      <c r="BC320" s="43">
        <v>0</v>
      </c>
      <c r="BD320" s="43">
        <v>0</v>
      </c>
      <c r="BE320" s="43">
        <v>0</v>
      </c>
      <c r="BF320" s="43">
        <v>0</v>
      </c>
      <c r="BG320" s="43">
        <v>1</v>
      </c>
      <c r="BH320" s="43" t="s">
        <v>13374</v>
      </c>
      <c r="BI320" s="43" t="s">
        <v>11482</v>
      </c>
      <c r="BJ320" s="43">
        <v>1</v>
      </c>
      <c r="BK320" s="43">
        <v>1</v>
      </c>
      <c r="BL320" s="43" t="s">
        <v>11473</v>
      </c>
      <c r="BM320" s="43" t="s">
        <v>12865</v>
      </c>
      <c r="BN320" s="43" t="s">
        <v>20</v>
      </c>
      <c r="BO320" s="43" t="s">
        <v>11475</v>
      </c>
      <c r="BP320" s="43" t="s">
        <v>11289</v>
      </c>
      <c r="BQ320" s="43" t="s">
        <v>11289</v>
      </c>
      <c r="BR320" s="43" t="s">
        <v>13375</v>
      </c>
      <c r="BS320" s="43" t="s">
        <v>8087</v>
      </c>
      <c r="BT320" s="43">
        <v>11448</v>
      </c>
      <c r="BU320" s="43" t="s">
        <v>11490</v>
      </c>
      <c r="BV320" s="43">
        <v>1</v>
      </c>
      <c r="BW320" s="43">
        <v>999707958</v>
      </c>
      <c r="BX320" s="43">
        <v>999707958</v>
      </c>
      <c r="BY320" s="44">
        <v>44044</v>
      </c>
      <c r="BZ320" s="44">
        <v>44075</v>
      </c>
      <c r="CA320" s="43">
        <v>480086315</v>
      </c>
      <c r="CB320" s="45">
        <v>44049</v>
      </c>
      <c r="CC320" s="43" t="s">
        <v>12870</v>
      </c>
      <c r="CD320" s="43">
        <v>0</v>
      </c>
      <c r="CE320" s="43">
        <v>999707958</v>
      </c>
      <c r="CR320" s="43">
        <v>499707958</v>
      </c>
      <c r="CS320" s="43">
        <v>5121726486</v>
      </c>
      <c r="CT320" s="43">
        <v>500000000</v>
      </c>
      <c r="CU320" s="43">
        <v>5121721294</v>
      </c>
      <c r="DE320" s="43" t="s">
        <v>13376</v>
      </c>
      <c r="DF320" s="43" t="s">
        <v>11482</v>
      </c>
      <c r="DG320" s="43">
        <v>1</v>
      </c>
      <c r="DH320" s="43">
        <v>1</v>
      </c>
      <c r="DI320" s="43">
        <v>2</v>
      </c>
      <c r="DJ320" s="45">
        <f t="shared" si="20"/>
        <v>44049</v>
      </c>
      <c r="DK320" s="43" t="b">
        <f t="shared" si="21"/>
        <v>1</v>
      </c>
      <c r="DL320" s="43" t="b">
        <f t="shared" si="22"/>
        <v>1</v>
      </c>
      <c r="DM320" s="43" t="b">
        <f t="shared" si="23"/>
        <v>1</v>
      </c>
      <c r="DO320" s="43" t="b">
        <f t="shared" si="24"/>
        <v>0</v>
      </c>
    </row>
    <row r="321" spans="1:119" x14ac:dyDescent="0.3">
      <c r="A321" s="43">
        <v>480086391</v>
      </c>
      <c r="B321" s="43" t="s">
        <v>13377</v>
      </c>
      <c r="C321" s="43">
        <v>0</v>
      </c>
      <c r="D321" s="43" t="s">
        <v>11729</v>
      </c>
      <c r="E321" s="43" t="s">
        <v>78</v>
      </c>
      <c r="F321" s="43" t="s">
        <v>11467</v>
      </c>
      <c r="G321" s="43">
        <v>501730</v>
      </c>
      <c r="H321" s="43">
        <v>501730</v>
      </c>
      <c r="I321" s="43">
        <v>872320</v>
      </c>
      <c r="J321" s="43">
        <v>872320</v>
      </c>
      <c r="K321" s="43">
        <v>202008</v>
      </c>
      <c r="L321" s="43">
        <v>202008</v>
      </c>
      <c r="O321" s="43" t="s">
        <v>1991</v>
      </c>
      <c r="P321" s="43" t="s">
        <v>11730</v>
      </c>
      <c r="Q321" s="43">
        <v>1</v>
      </c>
      <c r="R321" s="43">
        <v>12045132</v>
      </c>
      <c r="S321" s="43">
        <v>12045132</v>
      </c>
      <c r="T321" s="43" t="s">
        <v>926</v>
      </c>
      <c r="U321" s="43">
        <v>12045132</v>
      </c>
      <c r="V321" s="43" t="s">
        <v>11487</v>
      </c>
      <c r="W321" s="44">
        <v>44054.874374999999</v>
      </c>
      <c r="X321" s="43">
        <v>12045132</v>
      </c>
      <c r="Y321" s="43" t="s">
        <v>13378</v>
      </c>
      <c r="AA321" s="43">
        <v>480086391</v>
      </c>
      <c r="AB321" s="43">
        <v>10</v>
      </c>
      <c r="AC321" s="43" t="s">
        <v>916</v>
      </c>
      <c r="AD321" s="43" t="s">
        <v>917</v>
      </c>
      <c r="AE321" s="43" t="s">
        <v>918</v>
      </c>
      <c r="AF321" s="43" t="s">
        <v>919</v>
      </c>
      <c r="AG321" s="43" t="s">
        <v>920</v>
      </c>
      <c r="AH321" s="45">
        <v>44050</v>
      </c>
      <c r="AI321" s="43" t="s">
        <v>1392</v>
      </c>
      <c r="AJ321" s="43" t="s">
        <v>1991</v>
      </c>
      <c r="AL321" s="43">
        <v>9900</v>
      </c>
      <c r="AO321" s="43" t="s">
        <v>918</v>
      </c>
      <c r="AP321" s="43" t="s">
        <v>923</v>
      </c>
      <c r="AQ321" s="43" t="s">
        <v>924</v>
      </c>
      <c r="AR321" s="43">
        <v>1</v>
      </c>
      <c r="AS321" s="43" t="s">
        <v>925</v>
      </c>
      <c r="AT321" s="43">
        <v>0</v>
      </c>
      <c r="AV321" s="43">
        <v>12045132</v>
      </c>
      <c r="AW321" s="43">
        <v>12045132</v>
      </c>
      <c r="AX321" s="43">
        <v>12045132</v>
      </c>
      <c r="AY321" s="43" t="s">
        <v>926</v>
      </c>
      <c r="AZ321" s="43">
        <v>1</v>
      </c>
      <c r="BA321" s="43">
        <v>0</v>
      </c>
      <c r="BB321" s="43">
        <v>0</v>
      </c>
      <c r="BC321" s="43">
        <v>0</v>
      </c>
      <c r="BD321" s="43">
        <v>0</v>
      </c>
      <c r="BE321" s="43">
        <v>0</v>
      </c>
      <c r="BF321" s="43">
        <v>0</v>
      </c>
      <c r="BG321" s="43">
        <v>1</v>
      </c>
      <c r="BH321" s="43" t="s">
        <v>13379</v>
      </c>
      <c r="BI321" s="43" t="s">
        <v>11482</v>
      </c>
      <c r="BJ321" s="43">
        <v>1</v>
      </c>
      <c r="BK321" s="43">
        <v>1</v>
      </c>
      <c r="BL321" s="43" t="s">
        <v>11473</v>
      </c>
      <c r="BM321" s="43" t="s">
        <v>11729</v>
      </c>
      <c r="BN321" s="43" t="s">
        <v>13</v>
      </c>
      <c r="BO321" s="43" t="s">
        <v>10025</v>
      </c>
      <c r="BP321" s="43" t="s">
        <v>11505</v>
      </c>
      <c r="BQ321" s="43" t="s">
        <v>11540</v>
      </c>
      <c r="BR321" s="43" t="s">
        <v>13380</v>
      </c>
      <c r="BS321" s="43" t="s">
        <v>8087</v>
      </c>
      <c r="BT321" s="43">
        <v>10331</v>
      </c>
      <c r="BU321" s="43">
        <v>247</v>
      </c>
      <c r="BV321" s="43">
        <v>1</v>
      </c>
      <c r="BW321" s="43">
        <v>12045132</v>
      </c>
      <c r="BX321" s="43">
        <v>12045132</v>
      </c>
      <c r="BY321" s="44">
        <v>44044</v>
      </c>
      <c r="BZ321" s="44">
        <v>44044</v>
      </c>
      <c r="CA321" s="43">
        <v>480086391</v>
      </c>
      <c r="CB321" s="45">
        <v>44054</v>
      </c>
      <c r="CC321" s="43" t="s">
        <v>12013</v>
      </c>
      <c r="CD321" s="43">
        <v>0</v>
      </c>
      <c r="CE321" s="43">
        <v>12045132</v>
      </c>
      <c r="CT321" s="43">
        <v>12045132</v>
      </c>
      <c r="CU321" s="43">
        <v>5121720093</v>
      </c>
      <c r="DE321" s="43" t="s">
        <v>13381</v>
      </c>
      <c r="DF321" s="43" t="s">
        <v>11482</v>
      </c>
      <c r="DG321" s="43">
        <v>1</v>
      </c>
      <c r="DH321" s="43">
        <v>1</v>
      </c>
      <c r="DI321" s="43">
        <v>1</v>
      </c>
      <c r="DJ321" s="45">
        <f t="shared" si="20"/>
        <v>44054</v>
      </c>
      <c r="DK321" s="43" t="b">
        <f t="shared" si="21"/>
        <v>1</v>
      </c>
      <c r="DL321" s="43" t="b">
        <f t="shared" si="22"/>
        <v>1</v>
      </c>
      <c r="DM321" s="43" t="b">
        <f t="shared" si="23"/>
        <v>1</v>
      </c>
      <c r="DO321" s="43" t="b">
        <f t="shared" si="24"/>
        <v>0</v>
      </c>
    </row>
    <row r="322" spans="1:119" x14ac:dyDescent="0.3">
      <c r="A322" s="43">
        <v>480086354</v>
      </c>
      <c r="B322" s="43" t="s">
        <v>13382</v>
      </c>
      <c r="C322" s="43">
        <v>0</v>
      </c>
      <c r="D322" s="43" t="s">
        <v>13383</v>
      </c>
      <c r="E322" s="43" t="s">
        <v>379</v>
      </c>
      <c r="F322" s="43" t="s">
        <v>11467</v>
      </c>
      <c r="G322" s="43">
        <v>501190</v>
      </c>
      <c r="H322" s="43">
        <v>501190</v>
      </c>
      <c r="I322" s="43">
        <v>872600</v>
      </c>
      <c r="J322" s="43">
        <v>872600</v>
      </c>
      <c r="K322" s="43">
        <v>202008</v>
      </c>
      <c r="L322" s="43">
        <v>202008</v>
      </c>
      <c r="O322" s="43" t="s">
        <v>1986</v>
      </c>
      <c r="P322" s="43" t="s">
        <v>13384</v>
      </c>
      <c r="Q322" s="43">
        <v>1</v>
      </c>
      <c r="R322" s="43">
        <v>533000</v>
      </c>
      <c r="S322" s="43">
        <v>533000</v>
      </c>
      <c r="T322" s="43" t="s">
        <v>926</v>
      </c>
      <c r="U322" s="43">
        <v>533000</v>
      </c>
      <c r="V322" s="43" t="s">
        <v>12771</v>
      </c>
      <c r="W322" s="44">
        <v>44053.657314814816</v>
      </c>
      <c r="X322" s="43">
        <v>533000</v>
      </c>
      <c r="Y322" s="43" t="s">
        <v>13385</v>
      </c>
      <c r="AA322" s="43">
        <v>480086354</v>
      </c>
      <c r="AB322" s="43">
        <v>10</v>
      </c>
      <c r="AC322" s="43" t="s">
        <v>916</v>
      </c>
      <c r="AD322" s="43" t="s">
        <v>917</v>
      </c>
      <c r="AE322" s="43" t="s">
        <v>918</v>
      </c>
      <c r="AF322" s="43" t="s">
        <v>919</v>
      </c>
      <c r="AG322" s="43" t="s">
        <v>920</v>
      </c>
      <c r="AH322" s="45">
        <v>44050</v>
      </c>
      <c r="AI322" s="43" t="s">
        <v>1008</v>
      </c>
      <c r="AJ322" s="43" t="s">
        <v>1986</v>
      </c>
      <c r="AL322" s="43">
        <v>9900</v>
      </c>
      <c r="AO322" s="43" t="s">
        <v>918</v>
      </c>
      <c r="AP322" s="43" t="s">
        <v>923</v>
      </c>
      <c r="AQ322" s="43" t="s">
        <v>924</v>
      </c>
      <c r="AR322" s="43">
        <v>1</v>
      </c>
      <c r="AS322" s="43" t="s">
        <v>925</v>
      </c>
      <c r="AT322" s="43">
        <v>0</v>
      </c>
      <c r="AV322" s="43">
        <v>533000</v>
      </c>
      <c r="AW322" s="43">
        <v>533000</v>
      </c>
      <c r="AX322" s="43">
        <v>533000</v>
      </c>
      <c r="AY322" s="43" t="s">
        <v>926</v>
      </c>
      <c r="AZ322" s="43">
        <v>1</v>
      </c>
      <c r="BA322" s="43">
        <v>0</v>
      </c>
      <c r="BB322" s="43">
        <v>0</v>
      </c>
      <c r="BC322" s="43">
        <v>0</v>
      </c>
      <c r="BD322" s="43">
        <v>0</v>
      </c>
      <c r="BE322" s="43">
        <v>1</v>
      </c>
      <c r="BF322" s="43">
        <v>533000</v>
      </c>
      <c r="BG322" s="43">
        <v>1</v>
      </c>
      <c r="BH322" s="43" t="s">
        <v>13386</v>
      </c>
      <c r="BI322" s="43" t="s">
        <v>11482</v>
      </c>
      <c r="BJ322" s="43">
        <v>1</v>
      </c>
      <c r="BK322" s="43">
        <v>1</v>
      </c>
      <c r="BL322" s="43" t="s">
        <v>11473</v>
      </c>
      <c r="BM322" s="43" t="s">
        <v>13383</v>
      </c>
      <c r="BN322" s="43" t="s">
        <v>6</v>
      </c>
      <c r="BO322" s="43" t="s">
        <v>11561</v>
      </c>
      <c r="BP322" s="43" t="s">
        <v>12420</v>
      </c>
      <c r="BQ322" s="43" t="s">
        <v>13353</v>
      </c>
      <c r="BR322" s="43" t="s">
        <v>13387</v>
      </c>
      <c r="BS322" s="43" t="s">
        <v>8087</v>
      </c>
      <c r="BT322" s="43">
        <v>12420</v>
      </c>
      <c r="BU322" s="43" t="s">
        <v>13355</v>
      </c>
      <c r="BV322" s="43">
        <v>1</v>
      </c>
      <c r="BW322" s="43">
        <v>533000</v>
      </c>
      <c r="BX322" s="43">
        <v>533000</v>
      </c>
      <c r="BY322" s="44">
        <v>44044</v>
      </c>
      <c r="BZ322" s="44">
        <v>44044</v>
      </c>
      <c r="CA322" s="43">
        <v>480086354</v>
      </c>
      <c r="CB322" s="45">
        <v>44053</v>
      </c>
      <c r="CC322" s="43" t="s">
        <v>12013</v>
      </c>
      <c r="CD322" s="43">
        <v>0</v>
      </c>
      <c r="CE322" s="43">
        <v>533000</v>
      </c>
      <c r="CT322" s="43">
        <v>533000</v>
      </c>
      <c r="CU322" s="43">
        <v>5121721352</v>
      </c>
      <c r="DE322" s="43" t="s">
        <v>13388</v>
      </c>
      <c r="DF322" s="43" t="s">
        <v>11482</v>
      </c>
      <c r="DG322" s="43">
        <v>1</v>
      </c>
      <c r="DH322" s="43">
        <v>1</v>
      </c>
      <c r="DI322" s="43">
        <v>1</v>
      </c>
      <c r="DJ322" s="45">
        <f t="shared" si="20"/>
        <v>44053</v>
      </c>
      <c r="DK322" s="43" t="b">
        <f t="shared" si="21"/>
        <v>1</v>
      </c>
      <c r="DL322" s="43" t="b">
        <f t="shared" si="22"/>
        <v>1</v>
      </c>
      <c r="DM322" s="43" t="b">
        <f t="shared" si="23"/>
        <v>1</v>
      </c>
      <c r="DO322" s="43" t="b">
        <f t="shared" si="24"/>
        <v>0</v>
      </c>
    </row>
    <row r="323" spans="1:119" x14ac:dyDescent="0.3">
      <c r="A323" s="43">
        <v>480086355</v>
      </c>
      <c r="B323" s="43" t="s">
        <v>13389</v>
      </c>
      <c r="C323" s="43">
        <v>0</v>
      </c>
      <c r="D323" s="43" t="s">
        <v>12061</v>
      </c>
      <c r="E323" s="43" t="s">
        <v>165</v>
      </c>
      <c r="F323" s="43" t="s">
        <v>11467</v>
      </c>
      <c r="G323" s="43">
        <v>501730</v>
      </c>
      <c r="H323" s="43">
        <v>501730</v>
      </c>
      <c r="I323" s="43">
        <v>871080</v>
      </c>
      <c r="J323" s="43">
        <v>871080</v>
      </c>
      <c r="K323" s="43">
        <v>202008</v>
      </c>
      <c r="L323" s="43">
        <v>202008</v>
      </c>
      <c r="O323" s="43" t="s">
        <v>1987</v>
      </c>
      <c r="Q323" s="43">
        <v>1</v>
      </c>
      <c r="R323" s="43">
        <v>89971869</v>
      </c>
      <c r="S323" s="43">
        <v>89971869</v>
      </c>
      <c r="T323" s="43" t="s">
        <v>926</v>
      </c>
      <c r="U323" s="43">
        <v>89971869</v>
      </c>
      <c r="V323" s="43" t="s">
        <v>11470</v>
      </c>
      <c r="W323" s="44">
        <v>44053.658125000002</v>
      </c>
      <c r="X323" s="43">
        <v>89971869</v>
      </c>
      <c r="Y323" s="43" t="s">
        <v>13390</v>
      </c>
      <c r="AA323" s="43">
        <v>480086355</v>
      </c>
      <c r="AB323" s="43">
        <v>10</v>
      </c>
      <c r="AC323" s="43" t="s">
        <v>916</v>
      </c>
      <c r="AD323" s="43" t="s">
        <v>917</v>
      </c>
      <c r="AE323" s="43" t="s">
        <v>918</v>
      </c>
      <c r="AF323" s="43" t="s">
        <v>919</v>
      </c>
      <c r="AG323" s="43" t="s">
        <v>920</v>
      </c>
      <c r="AH323" s="45">
        <v>44050</v>
      </c>
      <c r="AI323" s="43" t="s">
        <v>1016</v>
      </c>
      <c r="AJ323" s="43" t="s">
        <v>1987</v>
      </c>
      <c r="AL323" s="43">
        <v>9900</v>
      </c>
      <c r="AO323" s="43" t="s">
        <v>918</v>
      </c>
      <c r="AP323" s="43" t="s">
        <v>923</v>
      </c>
      <c r="AQ323" s="43" t="s">
        <v>924</v>
      </c>
      <c r="AR323" s="43">
        <v>1</v>
      </c>
      <c r="AS323" s="43" t="s">
        <v>925</v>
      </c>
      <c r="AT323" s="43">
        <v>0</v>
      </c>
      <c r="AV323" s="43">
        <v>89971869</v>
      </c>
      <c r="AW323" s="43">
        <v>89971869</v>
      </c>
      <c r="AX323" s="43">
        <v>89971869</v>
      </c>
      <c r="AY323" s="43" t="s">
        <v>926</v>
      </c>
      <c r="AZ323" s="43">
        <v>1</v>
      </c>
      <c r="BA323" s="43">
        <v>0</v>
      </c>
      <c r="BB323" s="43">
        <v>0</v>
      </c>
      <c r="BC323" s="43">
        <v>0</v>
      </c>
      <c r="BD323" s="43">
        <v>0</v>
      </c>
      <c r="BE323" s="43">
        <v>0</v>
      </c>
      <c r="BF323" s="43">
        <v>0</v>
      </c>
      <c r="BG323" s="43">
        <v>1</v>
      </c>
      <c r="BH323" s="43" t="s">
        <v>13391</v>
      </c>
      <c r="BI323" s="43" t="s">
        <v>11482</v>
      </c>
      <c r="BJ323" s="43">
        <v>1</v>
      </c>
      <c r="BK323" s="43">
        <v>1</v>
      </c>
      <c r="BL323" s="43" t="s">
        <v>11473</v>
      </c>
      <c r="BM323" s="43" t="s">
        <v>12061</v>
      </c>
      <c r="BN323" s="43" t="s">
        <v>19</v>
      </c>
      <c r="BO323" s="43" t="s">
        <v>11475</v>
      </c>
      <c r="BP323" s="43" t="s">
        <v>11289</v>
      </c>
      <c r="BQ323" s="43" t="s">
        <v>11289</v>
      </c>
      <c r="BR323" s="43" t="s">
        <v>13392</v>
      </c>
      <c r="BS323" s="43" t="s">
        <v>8087</v>
      </c>
      <c r="BT323" s="43">
        <v>11448</v>
      </c>
      <c r="BU323" s="43" t="s">
        <v>11490</v>
      </c>
      <c r="BV323" s="43">
        <v>1</v>
      </c>
      <c r="BW323" s="43">
        <v>89971869</v>
      </c>
      <c r="BX323" s="43">
        <v>89971869</v>
      </c>
      <c r="BY323" s="44">
        <v>44044</v>
      </c>
      <c r="BZ323" s="44">
        <v>44044</v>
      </c>
      <c r="CA323" s="43">
        <v>480086355</v>
      </c>
      <c r="CB323" s="45">
        <v>44053</v>
      </c>
      <c r="CC323" s="43" t="s">
        <v>12013</v>
      </c>
      <c r="CD323" s="43">
        <v>0</v>
      </c>
      <c r="CE323" s="43">
        <v>89971869</v>
      </c>
      <c r="CT323" s="43">
        <v>89971869</v>
      </c>
      <c r="CU323" s="43">
        <v>5121720831</v>
      </c>
      <c r="DE323" s="43" t="s">
        <v>13393</v>
      </c>
      <c r="DF323" s="43" t="s">
        <v>11482</v>
      </c>
      <c r="DG323" s="43">
        <v>1</v>
      </c>
      <c r="DH323" s="43">
        <v>1</v>
      </c>
      <c r="DI323" s="43">
        <v>1</v>
      </c>
      <c r="DJ323" s="45">
        <f t="shared" ref="DJ323:DJ386" si="25">CB323</f>
        <v>44053</v>
      </c>
      <c r="DK323" s="43" t="b">
        <f t="shared" ref="DK323:DK386" si="26">X323=AX323</f>
        <v>1</v>
      </c>
      <c r="DL323" s="43" t="b">
        <f t="shared" ref="DL323:DL386" si="27">AX323=BX323</f>
        <v>1</v>
      </c>
      <c r="DM323" s="43" t="b">
        <f t="shared" ref="DM323:DM386" si="28">X323=BX323</f>
        <v>1</v>
      </c>
      <c r="DO323" s="43" t="b">
        <f t="shared" ref="DO323:DO386" si="29">X323=AX323=BX323</f>
        <v>0</v>
      </c>
    </row>
    <row r="324" spans="1:119" x14ac:dyDescent="0.3">
      <c r="A324" s="43">
        <v>480086359</v>
      </c>
      <c r="B324" s="43" t="s">
        <v>13394</v>
      </c>
      <c r="C324" s="43">
        <v>0</v>
      </c>
      <c r="D324" s="43" t="s">
        <v>12061</v>
      </c>
      <c r="E324" s="43" t="s">
        <v>165</v>
      </c>
      <c r="F324" s="43" t="s">
        <v>11467</v>
      </c>
      <c r="G324" s="43">
        <v>501730</v>
      </c>
      <c r="H324" s="43">
        <v>501730</v>
      </c>
      <c r="I324" s="43">
        <v>871280</v>
      </c>
      <c r="J324" s="43">
        <v>871280</v>
      </c>
      <c r="K324" s="43">
        <v>202008</v>
      </c>
      <c r="L324" s="43">
        <v>202008</v>
      </c>
      <c r="O324" s="43" t="s">
        <v>1989</v>
      </c>
      <c r="Q324" s="43">
        <v>1</v>
      </c>
      <c r="R324" s="43">
        <v>60000000</v>
      </c>
      <c r="S324" s="43">
        <v>60000000</v>
      </c>
      <c r="T324" s="43" t="s">
        <v>926</v>
      </c>
      <c r="U324" s="43">
        <v>60000000</v>
      </c>
      <c r="V324" s="43" t="s">
        <v>11487</v>
      </c>
      <c r="W324" s="44">
        <v>44053.907222222224</v>
      </c>
      <c r="X324" s="43">
        <v>60000000</v>
      </c>
      <c r="Y324" s="43" t="s">
        <v>13395</v>
      </c>
      <c r="AA324" s="43">
        <v>480086359</v>
      </c>
      <c r="AB324" s="43">
        <v>10</v>
      </c>
      <c r="AC324" s="43" t="s">
        <v>916</v>
      </c>
      <c r="AD324" s="43" t="s">
        <v>917</v>
      </c>
      <c r="AE324" s="43" t="s">
        <v>918</v>
      </c>
      <c r="AF324" s="43" t="s">
        <v>919</v>
      </c>
      <c r="AG324" s="43" t="s">
        <v>920</v>
      </c>
      <c r="AH324" s="45">
        <v>44050</v>
      </c>
      <c r="AI324" s="43" t="s">
        <v>1258</v>
      </c>
      <c r="AJ324" s="43" t="s">
        <v>1989</v>
      </c>
      <c r="AL324" s="43">
        <v>9900</v>
      </c>
      <c r="AO324" s="43" t="s">
        <v>918</v>
      </c>
      <c r="AP324" s="43" t="s">
        <v>923</v>
      </c>
      <c r="AQ324" s="43" t="s">
        <v>924</v>
      </c>
      <c r="AR324" s="43">
        <v>1</v>
      </c>
      <c r="AS324" s="43" t="s">
        <v>925</v>
      </c>
      <c r="AT324" s="43">
        <v>0</v>
      </c>
      <c r="AV324" s="43">
        <v>60000000</v>
      </c>
      <c r="AW324" s="43">
        <v>60000000</v>
      </c>
      <c r="AX324" s="43">
        <v>60000000</v>
      </c>
      <c r="AY324" s="43" t="s">
        <v>926</v>
      </c>
      <c r="AZ324" s="43">
        <v>1</v>
      </c>
      <c r="BA324" s="43">
        <v>0</v>
      </c>
      <c r="BB324" s="43">
        <v>0</v>
      </c>
      <c r="BC324" s="43">
        <v>0</v>
      </c>
      <c r="BD324" s="43">
        <v>0</v>
      </c>
      <c r="BE324" s="43">
        <v>0</v>
      </c>
      <c r="BF324" s="43">
        <v>0</v>
      </c>
      <c r="BG324" s="43">
        <v>1</v>
      </c>
      <c r="BH324" s="43" t="s">
        <v>13396</v>
      </c>
      <c r="BI324" s="43" t="s">
        <v>11482</v>
      </c>
      <c r="BJ324" s="43">
        <v>1</v>
      </c>
      <c r="BK324" s="43">
        <v>1</v>
      </c>
      <c r="BL324" s="43" t="s">
        <v>11473</v>
      </c>
      <c r="BM324" s="43" t="s">
        <v>12061</v>
      </c>
      <c r="BN324" s="43" t="s">
        <v>19</v>
      </c>
      <c r="BO324" s="43" t="s">
        <v>11475</v>
      </c>
      <c r="BP324" s="43" t="s">
        <v>11288</v>
      </c>
      <c r="BQ324" s="43" t="s">
        <v>11494</v>
      </c>
      <c r="BR324" s="43" t="s">
        <v>13397</v>
      </c>
      <c r="BS324" s="43" t="s">
        <v>8087</v>
      </c>
      <c r="BT324" s="43">
        <v>12453</v>
      </c>
      <c r="BU324" s="43" t="s">
        <v>11496</v>
      </c>
      <c r="BV324" s="43">
        <v>1</v>
      </c>
      <c r="BW324" s="43">
        <v>60000000</v>
      </c>
      <c r="BX324" s="43">
        <v>60000000</v>
      </c>
      <c r="BY324" s="44">
        <v>44044</v>
      </c>
      <c r="BZ324" s="44">
        <v>44044</v>
      </c>
      <c r="CA324" s="43">
        <v>480086359</v>
      </c>
      <c r="CB324" s="45">
        <v>44053</v>
      </c>
      <c r="CC324" s="43" t="s">
        <v>12013</v>
      </c>
      <c r="CD324" s="43">
        <v>0</v>
      </c>
      <c r="CE324" s="43">
        <v>60000000</v>
      </c>
      <c r="CT324" s="43">
        <v>60000000</v>
      </c>
      <c r="CU324" s="43">
        <v>5121720088</v>
      </c>
      <c r="DE324" s="43" t="s">
        <v>13398</v>
      </c>
      <c r="DF324" s="43" t="s">
        <v>11482</v>
      </c>
      <c r="DG324" s="43">
        <v>1</v>
      </c>
      <c r="DH324" s="43">
        <v>1</v>
      </c>
      <c r="DI324" s="43">
        <v>1</v>
      </c>
      <c r="DJ324" s="45">
        <f t="shared" si="25"/>
        <v>44053</v>
      </c>
      <c r="DK324" s="43" t="b">
        <f t="shared" si="26"/>
        <v>1</v>
      </c>
      <c r="DL324" s="43" t="b">
        <f t="shared" si="27"/>
        <v>1</v>
      </c>
      <c r="DM324" s="43" t="b">
        <f t="shared" si="28"/>
        <v>1</v>
      </c>
      <c r="DO324" s="43" t="b">
        <f t="shared" si="29"/>
        <v>0</v>
      </c>
    </row>
    <row r="325" spans="1:119" x14ac:dyDescent="0.3">
      <c r="A325" s="43">
        <v>480086485</v>
      </c>
      <c r="B325" s="43" t="s">
        <v>13399</v>
      </c>
      <c r="C325" s="43">
        <v>0</v>
      </c>
      <c r="D325" s="43" t="s">
        <v>13400</v>
      </c>
      <c r="E325" s="43" t="s">
        <v>372</v>
      </c>
      <c r="F325" s="43" t="s">
        <v>11467</v>
      </c>
      <c r="G325" s="43">
        <v>501110</v>
      </c>
      <c r="H325" s="43">
        <v>501110</v>
      </c>
      <c r="I325" s="43">
        <v>872310</v>
      </c>
      <c r="J325" s="43">
        <v>872310</v>
      </c>
      <c r="K325" s="43">
        <v>202008</v>
      </c>
      <c r="L325" s="43">
        <v>202008</v>
      </c>
      <c r="O325" s="43" t="s">
        <v>2030</v>
      </c>
      <c r="P325" s="43" t="s">
        <v>373</v>
      </c>
      <c r="Q325" s="43">
        <v>1</v>
      </c>
      <c r="R325" s="43">
        <v>50000000</v>
      </c>
      <c r="S325" s="43">
        <v>50000000</v>
      </c>
      <c r="T325" s="43" t="s">
        <v>926</v>
      </c>
      <c r="U325" s="43">
        <v>50000000</v>
      </c>
      <c r="V325" s="43" t="s">
        <v>11487</v>
      </c>
      <c r="W325" s="44">
        <v>44057.864351851851</v>
      </c>
      <c r="X325" s="43">
        <v>50000000</v>
      </c>
      <c r="Y325" s="43" t="s">
        <v>13401</v>
      </c>
      <c r="AA325" s="43">
        <v>480086485</v>
      </c>
      <c r="AB325" s="43">
        <v>10</v>
      </c>
      <c r="AC325" s="43" t="s">
        <v>916</v>
      </c>
      <c r="AD325" s="43" t="s">
        <v>917</v>
      </c>
      <c r="AE325" s="43" t="s">
        <v>918</v>
      </c>
      <c r="AF325" s="43" t="s">
        <v>919</v>
      </c>
      <c r="AG325" s="43" t="s">
        <v>920</v>
      </c>
      <c r="AH325" s="45">
        <v>44054</v>
      </c>
      <c r="AI325" s="43" t="s">
        <v>1065</v>
      </c>
      <c r="AJ325" s="43" t="s">
        <v>2030</v>
      </c>
      <c r="AL325" s="43">
        <v>9900</v>
      </c>
      <c r="AO325" s="43" t="s">
        <v>918</v>
      </c>
      <c r="AP325" s="43" t="s">
        <v>923</v>
      </c>
      <c r="AQ325" s="43" t="s">
        <v>924</v>
      </c>
      <c r="AR325" s="43">
        <v>1</v>
      </c>
      <c r="AS325" s="43" t="s">
        <v>925</v>
      </c>
      <c r="AT325" s="43">
        <v>0</v>
      </c>
      <c r="AV325" s="43">
        <v>50000000</v>
      </c>
      <c r="AW325" s="43">
        <v>50000000</v>
      </c>
      <c r="AX325" s="43">
        <v>50000000</v>
      </c>
      <c r="AY325" s="43" t="s">
        <v>926</v>
      </c>
      <c r="AZ325" s="43">
        <v>1</v>
      </c>
      <c r="BA325" s="43">
        <v>0</v>
      </c>
      <c r="BB325" s="43">
        <v>0</v>
      </c>
      <c r="BC325" s="43">
        <v>0</v>
      </c>
      <c r="BD325" s="43">
        <v>0</v>
      </c>
      <c r="BE325" s="43">
        <v>0</v>
      </c>
      <c r="BF325" s="43">
        <v>0</v>
      </c>
      <c r="BG325" s="43">
        <v>1</v>
      </c>
      <c r="BH325" s="43" t="s">
        <v>13402</v>
      </c>
      <c r="BI325" s="43" t="s">
        <v>11482</v>
      </c>
      <c r="BJ325" s="43">
        <v>1</v>
      </c>
      <c r="BK325" s="43">
        <v>1</v>
      </c>
      <c r="BL325" s="43" t="s">
        <v>11473</v>
      </c>
      <c r="BM325" s="43" t="s">
        <v>13400</v>
      </c>
      <c r="BN325" s="43" t="s">
        <v>8</v>
      </c>
      <c r="BO325" s="43" t="s">
        <v>11539</v>
      </c>
      <c r="BP325" s="43" t="s">
        <v>11302</v>
      </c>
      <c r="BQ325" s="43" t="s">
        <v>12574</v>
      </c>
      <c r="BR325" s="43" t="s">
        <v>13403</v>
      </c>
      <c r="BS325" s="43" t="s">
        <v>8087</v>
      </c>
      <c r="BT325" s="43">
        <v>11590</v>
      </c>
      <c r="BU325" s="43" t="s">
        <v>11270</v>
      </c>
      <c r="BV325" s="43">
        <v>1</v>
      </c>
      <c r="BW325" s="43">
        <v>50000000</v>
      </c>
      <c r="BX325" s="43">
        <v>50000000</v>
      </c>
      <c r="BY325" s="44">
        <v>44044</v>
      </c>
      <c r="BZ325" s="44">
        <v>44044</v>
      </c>
      <c r="CA325" s="43">
        <v>480086485</v>
      </c>
      <c r="CB325" s="45">
        <v>44057</v>
      </c>
      <c r="CC325" s="43" t="s">
        <v>12013</v>
      </c>
      <c r="CD325" s="43">
        <v>0</v>
      </c>
      <c r="CE325" s="43">
        <v>50000000</v>
      </c>
      <c r="CT325" s="43">
        <v>50000000</v>
      </c>
      <c r="CU325" s="43">
        <v>5121719583</v>
      </c>
      <c r="DE325" s="43" t="s">
        <v>13404</v>
      </c>
      <c r="DF325" s="43" t="s">
        <v>11482</v>
      </c>
      <c r="DG325" s="43">
        <v>1</v>
      </c>
      <c r="DH325" s="43">
        <v>1</v>
      </c>
      <c r="DI325" s="43">
        <v>1</v>
      </c>
      <c r="DJ325" s="45">
        <f t="shared" si="25"/>
        <v>44057</v>
      </c>
      <c r="DK325" s="43" t="b">
        <f t="shared" si="26"/>
        <v>1</v>
      </c>
      <c r="DL325" s="43" t="b">
        <f t="shared" si="27"/>
        <v>1</v>
      </c>
      <c r="DM325" s="43" t="b">
        <f t="shared" si="28"/>
        <v>1</v>
      </c>
      <c r="DO325" s="43" t="b">
        <f t="shared" si="29"/>
        <v>0</v>
      </c>
    </row>
    <row r="326" spans="1:119" x14ac:dyDescent="0.3">
      <c r="A326" s="43">
        <v>480086393</v>
      </c>
      <c r="B326" s="43" t="s">
        <v>13405</v>
      </c>
      <c r="C326" s="43">
        <v>0</v>
      </c>
      <c r="D326" s="43" t="s">
        <v>12055</v>
      </c>
      <c r="E326" s="43" t="s">
        <v>155</v>
      </c>
      <c r="F326" s="43" t="s">
        <v>11467</v>
      </c>
      <c r="G326" s="43">
        <v>501730</v>
      </c>
      <c r="H326" s="43">
        <v>501730</v>
      </c>
      <c r="I326" s="43">
        <v>871280</v>
      </c>
      <c r="J326" s="43">
        <v>871280</v>
      </c>
      <c r="K326" s="43">
        <v>202008</v>
      </c>
      <c r="L326" s="43">
        <v>202008</v>
      </c>
      <c r="O326" s="43" t="s">
        <v>1993</v>
      </c>
      <c r="P326" s="43" t="s">
        <v>156</v>
      </c>
      <c r="Q326" s="43">
        <v>1</v>
      </c>
      <c r="R326" s="43">
        <v>15000000</v>
      </c>
      <c r="S326" s="43">
        <v>15000000</v>
      </c>
      <c r="T326" s="43" t="s">
        <v>926</v>
      </c>
      <c r="U326" s="43">
        <v>15000000</v>
      </c>
      <c r="V326" s="43" t="s">
        <v>11487</v>
      </c>
      <c r="W326" s="44">
        <v>44054.876851851855</v>
      </c>
      <c r="X326" s="43">
        <v>15000000</v>
      </c>
      <c r="Y326" s="43" t="s">
        <v>13406</v>
      </c>
      <c r="AA326" s="43">
        <v>480086393</v>
      </c>
      <c r="AB326" s="43">
        <v>10</v>
      </c>
      <c r="AC326" s="43" t="s">
        <v>916</v>
      </c>
      <c r="AD326" s="43" t="s">
        <v>917</v>
      </c>
      <c r="AE326" s="43" t="s">
        <v>918</v>
      </c>
      <c r="AF326" s="43" t="s">
        <v>919</v>
      </c>
      <c r="AG326" s="43" t="s">
        <v>920</v>
      </c>
      <c r="AH326" s="45">
        <v>44054</v>
      </c>
      <c r="AI326" s="43" t="s">
        <v>1258</v>
      </c>
      <c r="AJ326" s="43" t="s">
        <v>1993</v>
      </c>
      <c r="AL326" s="43">
        <v>9900</v>
      </c>
      <c r="AO326" s="43" t="s">
        <v>918</v>
      </c>
      <c r="AP326" s="43" t="s">
        <v>923</v>
      </c>
      <c r="AQ326" s="43" t="s">
        <v>924</v>
      </c>
      <c r="AR326" s="43">
        <v>1</v>
      </c>
      <c r="AS326" s="43" t="s">
        <v>925</v>
      </c>
      <c r="AT326" s="43">
        <v>0</v>
      </c>
      <c r="AV326" s="43">
        <v>15000000</v>
      </c>
      <c r="AW326" s="43">
        <v>15000000</v>
      </c>
      <c r="AX326" s="43">
        <v>15000000</v>
      </c>
      <c r="AY326" s="43" t="s">
        <v>926</v>
      </c>
      <c r="AZ326" s="43">
        <v>1</v>
      </c>
      <c r="BA326" s="43">
        <v>0</v>
      </c>
      <c r="BB326" s="43">
        <v>0</v>
      </c>
      <c r="BC326" s="43">
        <v>0</v>
      </c>
      <c r="BD326" s="43">
        <v>0</v>
      </c>
      <c r="BE326" s="43">
        <v>0</v>
      </c>
      <c r="BF326" s="43">
        <v>0</v>
      </c>
      <c r="BG326" s="43">
        <v>1</v>
      </c>
      <c r="BH326" s="43" t="s">
        <v>13407</v>
      </c>
      <c r="BI326" s="43" t="s">
        <v>11482</v>
      </c>
      <c r="BJ326" s="43">
        <v>1</v>
      </c>
      <c r="BK326" s="43">
        <v>1</v>
      </c>
      <c r="BL326" s="43" t="s">
        <v>11473</v>
      </c>
      <c r="BM326" s="43" t="s">
        <v>12055</v>
      </c>
      <c r="BN326" s="43" t="s">
        <v>19</v>
      </c>
      <c r="BO326" s="43" t="s">
        <v>11475</v>
      </c>
      <c r="BP326" s="43" t="s">
        <v>11288</v>
      </c>
      <c r="BQ326" s="43" t="s">
        <v>11494</v>
      </c>
      <c r="BR326" s="43" t="s">
        <v>13408</v>
      </c>
      <c r="BS326" s="43" t="s">
        <v>8087</v>
      </c>
      <c r="BT326" s="43">
        <v>12453</v>
      </c>
      <c r="BU326" s="43" t="s">
        <v>11496</v>
      </c>
      <c r="BV326" s="43">
        <v>1</v>
      </c>
      <c r="BW326" s="43">
        <v>15000000</v>
      </c>
      <c r="BX326" s="43">
        <v>15000000</v>
      </c>
      <c r="BY326" s="44">
        <v>44044</v>
      </c>
      <c r="BZ326" s="44">
        <v>44044</v>
      </c>
      <c r="CA326" s="43">
        <v>480086393</v>
      </c>
      <c r="CB326" s="45">
        <v>44054</v>
      </c>
      <c r="CC326" s="43" t="s">
        <v>12013</v>
      </c>
      <c r="CD326" s="43">
        <v>0</v>
      </c>
      <c r="CE326" s="43">
        <v>15000000</v>
      </c>
      <c r="CT326" s="43">
        <v>15000000</v>
      </c>
      <c r="CU326" s="43">
        <v>5121720089</v>
      </c>
      <c r="DE326" s="43" t="s">
        <v>13409</v>
      </c>
      <c r="DF326" s="43" t="s">
        <v>11482</v>
      </c>
      <c r="DG326" s="43">
        <v>1</v>
      </c>
      <c r="DH326" s="43">
        <v>1</v>
      </c>
      <c r="DI326" s="43">
        <v>1</v>
      </c>
      <c r="DJ326" s="45">
        <f t="shared" si="25"/>
        <v>44054</v>
      </c>
      <c r="DK326" s="43" t="b">
        <f t="shared" si="26"/>
        <v>1</v>
      </c>
      <c r="DL326" s="43" t="b">
        <f t="shared" si="27"/>
        <v>1</v>
      </c>
      <c r="DM326" s="43" t="b">
        <f t="shared" si="28"/>
        <v>1</v>
      </c>
      <c r="DO326" s="43" t="b">
        <f t="shared" si="29"/>
        <v>0</v>
      </c>
    </row>
    <row r="327" spans="1:119" x14ac:dyDescent="0.3">
      <c r="A327" s="43">
        <v>480086394</v>
      </c>
      <c r="B327" s="43" t="s">
        <v>13410</v>
      </c>
      <c r="C327" s="43">
        <v>0</v>
      </c>
      <c r="D327" s="43" t="s">
        <v>12055</v>
      </c>
      <c r="E327" s="43" t="s">
        <v>155</v>
      </c>
      <c r="F327" s="43" t="s">
        <v>11467</v>
      </c>
      <c r="G327" s="43">
        <v>501730</v>
      </c>
      <c r="H327" s="43">
        <v>501730</v>
      </c>
      <c r="I327" s="43">
        <v>871080</v>
      </c>
      <c r="J327" s="43">
        <v>871080</v>
      </c>
      <c r="K327" s="43">
        <v>202008</v>
      </c>
      <c r="L327" s="43">
        <v>202008</v>
      </c>
      <c r="O327" s="43" t="s">
        <v>1994</v>
      </c>
      <c r="P327" s="43" t="s">
        <v>156</v>
      </c>
      <c r="Q327" s="43">
        <v>1</v>
      </c>
      <c r="R327" s="43">
        <v>39562500</v>
      </c>
      <c r="S327" s="43">
        <v>39562500</v>
      </c>
      <c r="T327" s="43" t="s">
        <v>926</v>
      </c>
      <c r="U327" s="43">
        <v>39562500</v>
      </c>
      <c r="V327" s="43" t="s">
        <v>11470</v>
      </c>
      <c r="W327" s="44">
        <v>44054.877962962964</v>
      </c>
      <c r="X327" s="43">
        <v>39562500</v>
      </c>
      <c r="Y327" s="43" t="s">
        <v>13411</v>
      </c>
      <c r="AA327" s="43">
        <v>480086394</v>
      </c>
      <c r="AB327" s="43">
        <v>10</v>
      </c>
      <c r="AC327" s="43" t="s">
        <v>916</v>
      </c>
      <c r="AD327" s="43" t="s">
        <v>917</v>
      </c>
      <c r="AE327" s="43" t="s">
        <v>918</v>
      </c>
      <c r="AF327" s="43" t="s">
        <v>919</v>
      </c>
      <c r="AG327" s="43" t="s">
        <v>920</v>
      </c>
      <c r="AH327" s="45">
        <v>44054</v>
      </c>
      <c r="AI327" s="43" t="s">
        <v>1016</v>
      </c>
      <c r="AJ327" s="43" t="s">
        <v>1994</v>
      </c>
      <c r="AL327" s="43">
        <v>9900</v>
      </c>
      <c r="AO327" s="43" t="s">
        <v>918</v>
      </c>
      <c r="AP327" s="43" t="s">
        <v>923</v>
      </c>
      <c r="AQ327" s="43" t="s">
        <v>924</v>
      </c>
      <c r="AR327" s="43">
        <v>1</v>
      </c>
      <c r="AS327" s="43" t="s">
        <v>925</v>
      </c>
      <c r="AT327" s="43">
        <v>0</v>
      </c>
      <c r="AV327" s="43">
        <v>39562500</v>
      </c>
      <c r="AW327" s="43">
        <v>39562500</v>
      </c>
      <c r="AX327" s="43">
        <v>39562500</v>
      </c>
      <c r="AY327" s="43" t="s">
        <v>926</v>
      </c>
      <c r="AZ327" s="43">
        <v>1</v>
      </c>
      <c r="BA327" s="43">
        <v>0</v>
      </c>
      <c r="BB327" s="43">
        <v>0</v>
      </c>
      <c r="BC327" s="43">
        <v>0</v>
      </c>
      <c r="BD327" s="43">
        <v>0</v>
      </c>
      <c r="BE327" s="43">
        <v>0</v>
      </c>
      <c r="BF327" s="43">
        <v>0</v>
      </c>
      <c r="BG327" s="43">
        <v>1</v>
      </c>
      <c r="BH327" s="43" t="s">
        <v>13412</v>
      </c>
      <c r="BI327" s="43" t="s">
        <v>11482</v>
      </c>
      <c r="BJ327" s="43">
        <v>1</v>
      </c>
      <c r="BK327" s="43">
        <v>1</v>
      </c>
      <c r="BL327" s="43" t="s">
        <v>11473</v>
      </c>
      <c r="BM327" s="43" t="s">
        <v>12055</v>
      </c>
      <c r="BN327" s="43" t="s">
        <v>19</v>
      </c>
      <c r="BO327" s="43" t="s">
        <v>11475</v>
      </c>
      <c r="BP327" s="43" t="s">
        <v>11289</v>
      </c>
      <c r="BQ327" s="43" t="s">
        <v>11289</v>
      </c>
      <c r="BR327" s="43" t="s">
        <v>13413</v>
      </c>
      <c r="BS327" s="43" t="s">
        <v>8087</v>
      </c>
      <c r="BT327" s="43">
        <v>11448</v>
      </c>
      <c r="BU327" s="43" t="s">
        <v>11490</v>
      </c>
      <c r="BV327" s="43">
        <v>1</v>
      </c>
      <c r="BW327" s="43">
        <v>39562500</v>
      </c>
      <c r="BX327" s="43">
        <v>39562500</v>
      </c>
      <c r="BY327" s="44">
        <v>44044</v>
      </c>
      <c r="BZ327" s="44">
        <v>44044</v>
      </c>
      <c r="CA327" s="43">
        <v>480086394</v>
      </c>
      <c r="CB327" s="45">
        <v>44054</v>
      </c>
      <c r="CC327" s="43" t="s">
        <v>12013</v>
      </c>
      <c r="CD327" s="43">
        <v>0</v>
      </c>
      <c r="CE327" s="43">
        <v>39562500</v>
      </c>
      <c r="CT327" s="43">
        <v>39562500</v>
      </c>
      <c r="CU327" s="43">
        <v>5121720832</v>
      </c>
      <c r="DE327" s="43" t="s">
        <v>13414</v>
      </c>
      <c r="DF327" s="43" t="s">
        <v>11482</v>
      </c>
      <c r="DG327" s="43">
        <v>1</v>
      </c>
      <c r="DH327" s="43">
        <v>1</v>
      </c>
      <c r="DI327" s="43">
        <v>1</v>
      </c>
      <c r="DJ327" s="45">
        <f t="shared" si="25"/>
        <v>44054</v>
      </c>
      <c r="DK327" s="43" t="b">
        <f t="shared" si="26"/>
        <v>1</v>
      </c>
      <c r="DL327" s="43" t="b">
        <f t="shared" si="27"/>
        <v>1</v>
      </c>
      <c r="DM327" s="43" t="b">
        <f t="shared" si="28"/>
        <v>1</v>
      </c>
      <c r="DO327" s="43" t="b">
        <f t="shared" si="29"/>
        <v>0</v>
      </c>
    </row>
    <row r="328" spans="1:119" x14ac:dyDescent="0.3">
      <c r="A328" s="43">
        <v>480086395</v>
      </c>
      <c r="B328" s="43" t="s">
        <v>13415</v>
      </c>
      <c r="C328" s="43">
        <v>0</v>
      </c>
      <c r="D328" s="43" t="s">
        <v>13416</v>
      </c>
      <c r="E328" s="43" t="s">
        <v>386</v>
      </c>
      <c r="F328" s="43" t="s">
        <v>11467</v>
      </c>
      <c r="G328" s="43">
        <v>501730</v>
      </c>
      <c r="H328" s="43">
        <v>501730</v>
      </c>
      <c r="I328" s="43">
        <v>871080</v>
      </c>
      <c r="J328" s="43">
        <v>871440</v>
      </c>
      <c r="K328" s="43">
        <v>202008</v>
      </c>
      <c r="L328" s="43">
        <v>202008</v>
      </c>
      <c r="O328" s="43" t="s">
        <v>1995</v>
      </c>
      <c r="P328" s="43" t="s">
        <v>387</v>
      </c>
      <c r="Q328" s="43">
        <v>1</v>
      </c>
      <c r="R328" s="43">
        <v>66080000</v>
      </c>
      <c r="S328" s="43">
        <v>66080000</v>
      </c>
      <c r="T328" s="43" t="s">
        <v>926</v>
      </c>
      <c r="U328" s="43">
        <v>66080000</v>
      </c>
      <c r="V328" s="43" t="s">
        <v>11470</v>
      </c>
      <c r="W328" s="44">
        <v>44054.88045138889</v>
      </c>
      <c r="X328" s="43">
        <v>66080000</v>
      </c>
      <c r="Y328" s="43" t="s">
        <v>13417</v>
      </c>
      <c r="AA328" s="43">
        <v>480086395</v>
      </c>
      <c r="AB328" s="43">
        <v>20</v>
      </c>
      <c r="AC328" s="43" t="s">
        <v>916</v>
      </c>
      <c r="AD328" s="43" t="s">
        <v>917</v>
      </c>
      <c r="AE328" s="43" t="s">
        <v>918</v>
      </c>
      <c r="AF328" s="43" t="s">
        <v>919</v>
      </c>
      <c r="AG328" s="43" t="s">
        <v>920</v>
      </c>
      <c r="AH328" s="45">
        <v>44054</v>
      </c>
      <c r="AI328" s="43" t="s">
        <v>1264</v>
      </c>
      <c r="AJ328" s="43" t="s">
        <v>1996</v>
      </c>
      <c r="AL328" s="43">
        <v>9900</v>
      </c>
      <c r="AO328" s="43" t="s">
        <v>918</v>
      </c>
      <c r="AP328" s="43" t="s">
        <v>923</v>
      </c>
      <c r="AQ328" s="43" t="s">
        <v>924</v>
      </c>
      <c r="AR328" s="43">
        <v>1</v>
      </c>
      <c r="AS328" s="43" t="s">
        <v>925</v>
      </c>
      <c r="AT328" s="43">
        <v>0</v>
      </c>
      <c r="AV328" s="43">
        <v>42560000</v>
      </c>
      <c r="AW328" s="43">
        <v>42560000</v>
      </c>
      <c r="AX328" s="43">
        <v>66080000</v>
      </c>
      <c r="AY328" s="43" t="s">
        <v>926</v>
      </c>
      <c r="AZ328" s="43">
        <v>1</v>
      </c>
      <c r="BA328" s="43">
        <v>0</v>
      </c>
      <c r="BB328" s="43">
        <v>0</v>
      </c>
      <c r="BC328" s="43">
        <v>0</v>
      </c>
      <c r="BD328" s="43">
        <v>0</v>
      </c>
      <c r="BE328" s="43">
        <v>0</v>
      </c>
      <c r="BF328" s="43">
        <v>0</v>
      </c>
      <c r="BG328" s="43">
        <v>1</v>
      </c>
      <c r="BH328" s="43" t="s">
        <v>13418</v>
      </c>
      <c r="BI328" s="43" t="s">
        <v>11482</v>
      </c>
      <c r="BJ328" s="43">
        <v>1</v>
      </c>
      <c r="BK328" s="43">
        <v>1</v>
      </c>
      <c r="BL328" s="43" t="s">
        <v>11473</v>
      </c>
      <c r="BM328" s="43" t="s">
        <v>13416</v>
      </c>
      <c r="BN328" s="43" t="s">
        <v>17</v>
      </c>
      <c r="BO328" s="43" t="s">
        <v>11475</v>
      </c>
      <c r="BP328" s="43" t="s">
        <v>11869</v>
      </c>
      <c r="BQ328" s="43" t="s">
        <v>11869</v>
      </c>
      <c r="BR328" s="43" t="s">
        <v>13419</v>
      </c>
      <c r="BS328" s="43" t="s">
        <v>8087</v>
      </c>
      <c r="BT328" s="43">
        <v>11559</v>
      </c>
      <c r="BU328" s="43" t="s">
        <v>11871</v>
      </c>
      <c r="BV328" s="43">
        <v>1</v>
      </c>
      <c r="BW328" s="43">
        <v>66080000</v>
      </c>
      <c r="BX328" s="43">
        <v>66080000</v>
      </c>
      <c r="BY328" s="44">
        <v>44044</v>
      </c>
      <c r="BZ328" s="44">
        <v>44075</v>
      </c>
      <c r="CA328" s="43">
        <v>480086395</v>
      </c>
      <c r="CB328" s="45">
        <v>44054</v>
      </c>
      <c r="CC328" s="43" t="s">
        <v>12180</v>
      </c>
      <c r="CD328" s="43">
        <v>0</v>
      </c>
      <c r="CE328" s="43">
        <v>66080000</v>
      </c>
      <c r="CP328" s="43">
        <v>42560000</v>
      </c>
      <c r="CQ328" s="43">
        <v>5121726847</v>
      </c>
      <c r="CT328" s="43">
        <v>23520000</v>
      </c>
      <c r="CU328" s="43">
        <v>5121720838</v>
      </c>
      <c r="DE328" s="43" t="s">
        <v>13420</v>
      </c>
      <c r="DF328" s="43" t="s">
        <v>11482</v>
      </c>
      <c r="DG328" s="43">
        <v>1</v>
      </c>
      <c r="DH328" s="43">
        <v>1</v>
      </c>
      <c r="DI328" s="43">
        <v>2</v>
      </c>
      <c r="DJ328" s="45">
        <f t="shared" si="25"/>
        <v>44054</v>
      </c>
      <c r="DK328" s="43" t="b">
        <f t="shared" si="26"/>
        <v>1</v>
      </c>
      <c r="DL328" s="43" t="b">
        <f t="shared" si="27"/>
        <v>1</v>
      </c>
      <c r="DM328" s="43" t="b">
        <f t="shared" si="28"/>
        <v>1</v>
      </c>
      <c r="DO328" s="43" t="b">
        <f t="shared" si="29"/>
        <v>0</v>
      </c>
    </row>
    <row r="329" spans="1:119" x14ac:dyDescent="0.3">
      <c r="A329" s="43">
        <v>480086409</v>
      </c>
      <c r="B329" s="43" t="s">
        <v>13421</v>
      </c>
      <c r="C329" s="43">
        <v>0</v>
      </c>
      <c r="D329" s="43" t="s">
        <v>13422</v>
      </c>
      <c r="E329" s="43" t="s">
        <v>292</v>
      </c>
      <c r="F329" s="43" t="s">
        <v>11467</v>
      </c>
      <c r="G329" s="43">
        <v>501730</v>
      </c>
      <c r="H329" s="43">
        <v>501730</v>
      </c>
      <c r="I329" s="43">
        <v>872320</v>
      </c>
      <c r="J329" s="43">
        <v>872320</v>
      </c>
      <c r="K329" s="43">
        <v>202008</v>
      </c>
      <c r="L329" s="43">
        <v>202008</v>
      </c>
      <c r="O329" s="43" t="s">
        <v>1997</v>
      </c>
      <c r="P329" s="43" t="s">
        <v>13423</v>
      </c>
      <c r="Q329" s="43">
        <v>1</v>
      </c>
      <c r="R329" s="43">
        <v>35466660</v>
      </c>
      <c r="S329" s="43">
        <v>35466660</v>
      </c>
      <c r="T329" s="43" t="s">
        <v>926</v>
      </c>
      <c r="U329" s="43">
        <v>35466660</v>
      </c>
      <c r="V329" s="43" t="s">
        <v>11487</v>
      </c>
      <c r="W329" s="44">
        <v>44055.834583333337</v>
      </c>
      <c r="X329" s="43">
        <v>35466660</v>
      </c>
      <c r="Y329" s="43" t="s">
        <v>13424</v>
      </c>
      <c r="AA329" s="43">
        <v>480086409</v>
      </c>
      <c r="AB329" s="43">
        <v>10</v>
      </c>
      <c r="AC329" s="43" t="s">
        <v>916</v>
      </c>
      <c r="AD329" s="43" t="s">
        <v>917</v>
      </c>
      <c r="AE329" s="43" t="s">
        <v>918</v>
      </c>
      <c r="AF329" s="43" t="s">
        <v>919</v>
      </c>
      <c r="AG329" s="43" t="s">
        <v>920</v>
      </c>
      <c r="AH329" s="45">
        <v>44054</v>
      </c>
      <c r="AI329" s="43" t="s">
        <v>1577</v>
      </c>
      <c r="AJ329" s="43" t="s">
        <v>1997</v>
      </c>
      <c r="AL329" s="43">
        <v>9900</v>
      </c>
      <c r="AO329" s="43" t="s">
        <v>918</v>
      </c>
      <c r="AP329" s="43" t="s">
        <v>923</v>
      </c>
      <c r="AQ329" s="43" t="s">
        <v>924</v>
      </c>
      <c r="AR329" s="43">
        <v>1</v>
      </c>
      <c r="AS329" s="43" t="s">
        <v>925</v>
      </c>
      <c r="AT329" s="43">
        <v>0</v>
      </c>
      <c r="AV329" s="43">
        <v>35466660</v>
      </c>
      <c r="AW329" s="43">
        <v>35466660</v>
      </c>
      <c r="AX329" s="43">
        <v>35466660</v>
      </c>
      <c r="AY329" s="43" t="s">
        <v>926</v>
      </c>
      <c r="AZ329" s="43">
        <v>1</v>
      </c>
      <c r="BA329" s="43">
        <v>0</v>
      </c>
      <c r="BB329" s="43">
        <v>0</v>
      </c>
      <c r="BC329" s="43">
        <v>0</v>
      </c>
      <c r="BD329" s="43">
        <v>0</v>
      </c>
      <c r="BE329" s="43">
        <v>0</v>
      </c>
      <c r="BF329" s="43">
        <v>0</v>
      </c>
      <c r="BG329" s="43">
        <v>1</v>
      </c>
      <c r="BH329" s="43" t="s">
        <v>13425</v>
      </c>
      <c r="BI329" s="43" t="s">
        <v>11482</v>
      </c>
      <c r="BJ329" s="43">
        <v>1</v>
      </c>
      <c r="BK329" s="43">
        <v>1</v>
      </c>
      <c r="BL329" s="43" t="s">
        <v>11473</v>
      </c>
      <c r="BM329" s="43" t="s">
        <v>13422</v>
      </c>
      <c r="BN329" s="43" t="s">
        <v>13</v>
      </c>
      <c r="BO329" s="43" t="s">
        <v>10025</v>
      </c>
      <c r="BP329" s="43" t="s">
        <v>11505</v>
      </c>
      <c r="BQ329" s="43" t="s">
        <v>11344</v>
      </c>
      <c r="BR329" s="43" t="s">
        <v>13426</v>
      </c>
      <c r="BS329" s="43" t="s">
        <v>8087</v>
      </c>
      <c r="BT329" s="43">
        <v>12270</v>
      </c>
      <c r="BU329" s="43" t="s">
        <v>12396</v>
      </c>
      <c r="BV329" s="43">
        <v>1</v>
      </c>
      <c r="BW329" s="43">
        <v>35466660</v>
      </c>
      <c r="BX329" s="43">
        <v>35466660</v>
      </c>
      <c r="BY329" s="44">
        <v>44044</v>
      </c>
      <c r="BZ329" s="44">
        <v>44075</v>
      </c>
      <c r="CA329" s="43">
        <v>480086409</v>
      </c>
      <c r="CB329" s="45">
        <v>44055</v>
      </c>
      <c r="CC329" s="43" t="s">
        <v>12870</v>
      </c>
      <c r="CD329" s="43">
        <v>0</v>
      </c>
      <c r="CE329" s="43">
        <v>35466660</v>
      </c>
      <c r="CR329" s="43">
        <v>35466660</v>
      </c>
      <c r="CS329" s="43">
        <v>5121725623</v>
      </c>
      <c r="CU329" s="43" t="s">
        <v>11509</v>
      </c>
      <c r="DE329" s="43" t="s">
        <v>13427</v>
      </c>
      <c r="DF329" s="43" t="s">
        <v>11482</v>
      </c>
      <c r="DG329" s="43">
        <v>1</v>
      </c>
      <c r="DH329" s="43">
        <v>1</v>
      </c>
      <c r="DI329" s="43">
        <v>1</v>
      </c>
      <c r="DJ329" s="45">
        <f t="shared" si="25"/>
        <v>44055</v>
      </c>
      <c r="DK329" s="43" t="b">
        <f t="shared" si="26"/>
        <v>1</v>
      </c>
      <c r="DL329" s="43" t="b">
        <f t="shared" si="27"/>
        <v>1</v>
      </c>
      <c r="DM329" s="43" t="b">
        <f t="shared" si="28"/>
        <v>1</v>
      </c>
      <c r="DO329" s="43" t="b">
        <f t="shared" si="29"/>
        <v>0</v>
      </c>
    </row>
    <row r="330" spans="1:119" x14ac:dyDescent="0.3">
      <c r="A330" s="43">
        <v>480086410</v>
      </c>
      <c r="B330" s="43" t="s">
        <v>13428</v>
      </c>
      <c r="C330" s="43">
        <v>0</v>
      </c>
      <c r="D330" s="43" t="s">
        <v>11955</v>
      </c>
      <c r="E330" s="43" t="s">
        <v>126</v>
      </c>
      <c r="F330" s="43" t="s">
        <v>11467</v>
      </c>
      <c r="G330" s="43">
        <v>501730</v>
      </c>
      <c r="H330" s="43">
        <v>501730</v>
      </c>
      <c r="I330" s="43">
        <v>872560</v>
      </c>
      <c r="J330" s="43">
        <v>872310</v>
      </c>
      <c r="K330" s="43">
        <v>202008</v>
      </c>
      <c r="L330" s="43">
        <v>202008</v>
      </c>
      <c r="O330" s="43" t="s">
        <v>1998</v>
      </c>
      <c r="P330" s="43" t="s">
        <v>11956</v>
      </c>
      <c r="Q330" s="43">
        <v>1</v>
      </c>
      <c r="R330" s="43">
        <v>65071390</v>
      </c>
      <c r="S330" s="43">
        <v>65071390</v>
      </c>
      <c r="T330" s="43" t="s">
        <v>926</v>
      </c>
      <c r="U330" s="43">
        <v>65071390</v>
      </c>
      <c r="V330" s="43" t="s">
        <v>11487</v>
      </c>
      <c r="W330" s="44">
        <v>44055.841793981483</v>
      </c>
      <c r="X330" s="43">
        <v>65071390</v>
      </c>
      <c r="Y330" s="43" t="s">
        <v>13429</v>
      </c>
      <c r="AA330" s="43">
        <v>480086410</v>
      </c>
      <c r="AB330" s="43">
        <v>10</v>
      </c>
      <c r="AC330" s="43" t="s">
        <v>916</v>
      </c>
      <c r="AD330" s="43" t="s">
        <v>917</v>
      </c>
      <c r="AE330" s="43" t="s">
        <v>918</v>
      </c>
      <c r="AF330" s="43" t="s">
        <v>919</v>
      </c>
      <c r="AG330" s="43" t="s">
        <v>920</v>
      </c>
      <c r="AH330" s="45">
        <v>44054</v>
      </c>
      <c r="AI330" s="43" t="s">
        <v>1065</v>
      </c>
      <c r="AJ330" s="43" t="s">
        <v>1998</v>
      </c>
      <c r="AL330" s="43">
        <v>9900</v>
      </c>
      <c r="AO330" s="43" t="s">
        <v>918</v>
      </c>
      <c r="AP330" s="43" t="s">
        <v>923</v>
      </c>
      <c r="AQ330" s="43" t="s">
        <v>924</v>
      </c>
      <c r="AR330" s="43">
        <v>1</v>
      </c>
      <c r="AS330" s="43" t="s">
        <v>925</v>
      </c>
      <c r="AT330" s="43">
        <v>0</v>
      </c>
      <c r="AV330" s="43">
        <v>65071390</v>
      </c>
      <c r="AW330" s="43">
        <v>65071390</v>
      </c>
      <c r="AX330" s="43">
        <v>65071390</v>
      </c>
      <c r="AY330" s="43" t="s">
        <v>926</v>
      </c>
      <c r="AZ330" s="43">
        <v>1</v>
      </c>
      <c r="BA330" s="43">
        <v>0</v>
      </c>
      <c r="BB330" s="43">
        <v>0</v>
      </c>
      <c r="BC330" s="43">
        <v>0</v>
      </c>
      <c r="BD330" s="43">
        <v>0</v>
      </c>
      <c r="BE330" s="43">
        <v>0</v>
      </c>
      <c r="BF330" s="43">
        <v>0</v>
      </c>
      <c r="BG330" s="43">
        <v>1</v>
      </c>
      <c r="BH330" s="43" t="s">
        <v>13430</v>
      </c>
      <c r="BI330" s="43" t="s">
        <v>11482</v>
      </c>
      <c r="BJ330" s="43">
        <v>1</v>
      </c>
      <c r="BK330" s="43">
        <v>1</v>
      </c>
      <c r="BL330" s="43" t="s">
        <v>11473</v>
      </c>
      <c r="BM330" s="43" t="s">
        <v>11955</v>
      </c>
      <c r="BN330" s="43" t="s">
        <v>8</v>
      </c>
      <c r="BO330" s="43" t="s">
        <v>11539</v>
      </c>
      <c r="BP330" s="43" t="s">
        <v>11302</v>
      </c>
      <c r="BQ330" s="43" t="s">
        <v>11668</v>
      </c>
      <c r="BR330" s="43" t="s">
        <v>13431</v>
      </c>
      <c r="BS330" s="43" t="s">
        <v>8087</v>
      </c>
      <c r="BT330" s="43">
        <v>11590</v>
      </c>
      <c r="BU330" s="43" t="s">
        <v>11270</v>
      </c>
      <c r="BV330" s="43">
        <v>1</v>
      </c>
      <c r="BW330" s="43">
        <v>65071390</v>
      </c>
      <c r="BX330" s="43">
        <v>65071390</v>
      </c>
      <c r="BY330" s="44">
        <v>44044</v>
      </c>
      <c r="BZ330" s="44">
        <v>44075</v>
      </c>
      <c r="CA330" s="43">
        <v>480086410</v>
      </c>
      <c r="CB330" s="45">
        <v>44055</v>
      </c>
      <c r="CC330" s="43" t="s">
        <v>12870</v>
      </c>
      <c r="CD330" s="43">
        <v>0</v>
      </c>
      <c r="CE330" s="43">
        <v>65071390</v>
      </c>
      <c r="CR330" s="43">
        <v>65071390</v>
      </c>
      <c r="CS330" s="43">
        <v>5121726231</v>
      </c>
      <c r="CU330" s="43" t="s">
        <v>11509</v>
      </c>
      <c r="DE330" s="43" t="s">
        <v>13432</v>
      </c>
      <c r="DF330" s="43" t="s">
        <v>11482</v>
      </c>
      <c r="DG330" s="43">
        <v>1</v>
      </c>
      <c r="DH330" s="43">
        <v>1</v>
      </c>
      <c r="DI330" s="43">
        <v>1</v>
      </c>
      <c r="DJ330" s="45">
        <f t="shared" si="25"/>
        <v>44055</v>
      </c>
      <c r="DK330" s="43" t="b">
        <f t="shared" si="26"/>
        <v>1</v>
      </c>
      <c r="DL330" s="43" t="b">
        <f t="shared" si="27"/>
        <v>1</v>
      </c>
      <c r="DM330" s="43" t="b">
        <f t="shared" si="28"/>
        <v>1</v>
      </c>
      <c r="DO330" s="43" t="b">
        <f t="shared" si="29"/>
        <v>0</v>
      </c>
    </row>
    <row r="331" spans="1:119" x14ac:dyDescent="0.3">
      <c r="A331" s="43">
        <v>480086411</v>
      </c>
      <c r="B331" s="43" t="s">
        <v>13433</v>
      </c>
      <c r="C331" s="43">
        <v>0</v>
      </c>
      <c r="D331" s="43" t="s">
        <v>13277</v>
      </c>
      <c r="E331" s="43" t="s">
        <v>287</v>
      </c>
      <c r="F331" s="43" t="s">
        <v>11467</v>
      </c>
      <c r="G331" s="43">
        <v>501730</v>
      </c>
      <c r="H331" s="43">
        <v>501730</v>
      </c>
      <c r="I331" s="43">
        <v>872310</v>
      </c>
      <c r="J331" s="43">
        <v>872310</v>
      </c>
      <c r="K331" s="43">
        <v>202008</v>
      </c>
      <c r="L331" s="43">
        <v>202008</v>
      </c>
      <c r="O331" s="43" t="s">
        <v>1999</v>
      </c>
      <c r="P331" s="43" t="s">
        <v>13278</v>
      </c>
      <c r="Q331" s="43">
        <v>1</v>
      </c>
      <c r="R331" s="43">
        <v>100000000</v>
      </c>
      <c r="S331" s="43">
        <v>100000000</v>
      </c>
      <c r="T331" s="43" t="s">
        <v>926</v>
      </c>
      <c r="U331" s="43">
        <v>100000000</v>
      </c>
      <c r="V331" s="43" t="s">
        <v>11487</v>
      </c>
      <c r="W331" s="44">
        <v>44055.848078703704</v>
      </c>
      <c r="X331" s="43">
        <v>135002004</v>
      </c>
      <c r="Y331" s="43" t="s">
        <v>13434</v>
      </c>
      <c r="AA331" s="43">
        <v>480086411</v>
      </c>
      <c r="AB331" s="43">
        <v>10</v>
      </c>
      <c r="AC331" s="43" t="s">
        <v>916</v>
      </c>
      <c r="AD331" s="43" t="s">
        <v>917</v>
      </c>
      <c r="AE331" s="43" t="s">
        <v>918</v>
      </c>
      <c r="AF331" s="43" t="s">
        <v>919</v>
      </c>
      <c r="AG331" s="43" t="s">
        <v>920</v>
      </c>
      <c r="AH331" s="45">
        <v>44054</v>
      </c>
      <c r="AI331" s="43" t="s">
        <v>1065</v>
      </c>
      <c r="AJ331" s="43" t="s">
        <v>1999</v>
      </c>
      <c r="AL331" s="43">
        <v>9900</v>
      </c>
      <c r="AO331" s="43" t="s">
        <v>918</v>
      </c>
      <c r="AP331" s="43" t="s">
        <v>923</v>
      </c>
      <c r="AQ331" s="43" t="s">
        <v>924</v>
      </c>
      <c r="AR331" s="43">
        <v>1</v>
      </c>
      <c r="AS331" s="43" t="s">
        <v>925</v>
      </c>
      <c r="AT331" s="43">
        <v>0</v>
      </c>
      <c r="AV331" s="43">
        <v>100000000</v>
      </c>
      <c r="AW331" s="43">
        <v>100000000</v>
      </c>
      <c r="AX331" s="43">
        <v>135002004</v>
      </c>
      <c r="AY331" s="43" t="s">
        <v>926</v>
      </c>
      <c r="AZ331" s="43">
        <v>1</v>
      </c>
      <c r="BA331" s="43">
        <v>0</v>
      </c>
      <c r="BB331" s="43">
        <v>0</v>
      </c>
      <c r="BC331" s="43">
        <v>0</v>
      </c>
      <c r="BD331" s="43">
        <v>0</v>
      </c>
      <c r="BE331" s="43">
        <v>0</v>
      </c>
      <c r="BF331" s="43">
        <v>0</v>
      </c>
      <c r="BG331" s="43">
        <v>1</v>
      </c>
      <c r="BH331" s="43" t="s">
        <v>13435</v>
      </c>
      <c r="BI331" s="43" t="s">
        <v>11482</v>
      </c>
      <c r="BJ331" s="43">
        <v>1</v>
      </c>
      <c r="BK331" s="43">
        <v>1</v>
      </c>
      <c r="BL331" s="43" t="s">
        <v>11473</v>
      </c>
      <c r="BM331" s="43" t="s">
        <v>13277</v>
      </c>
      <c r="BN331" s="43" t="s">
        <v>8</v>
      </c>
      <c r="BO331" s="43" t="s">
        <v>11539</v>
      </c>
      <c r="BP331" s="43" t="s">
        <v>11302</v>
      </c>
      <c r="BQ331" s="43" t="s">
        <v>12574</v>
      </c>
      <c r="BR331" s="43" t="s">
        <v>13436</v>
      </c>
      <c r="BS331" s="43" t="s">
        <v>8087</v>
      </c>
      <c r="BT331" s="43">
        <v>11590</v>
      </c>
      <c r="BU331" s="43" t="s">
        <v>11270</v>
      </c>
      <c r="BV331" s="43">
        <v>1</v>
      </c>
      <c r="BW331" s="43">
        <v>135002004</v>
      </c>
      <c r="BX331" s="43">
        <v>135002004</v>
      </c>
      <c r="BY331" s="44">
        <v>44044</v>
      </c>
      <c r="BZ331" s="44">
        <v>44044</v>
      </c>
      <c r="CA331" s="43">
        <v>480086411</v>
      </c>
      <c r="CB331" s="45">
        <v>44055</v>
      </c>
      <c r="CC331" s="43" t="s">
        <v>12013</v>
      </c>
      <c r="CD331" s="43">
        <v>0</v>
      </c>
      <c r="CE331" s="43">
        <v>135002004</v>
      </c>
      <c r="CT331" s="43">
        <v>135002004</v>
      </c>
      <c r="CU331" s="43">
        <v>5121721162</v>
      </c>
      <c r="DE331" s="43" t="s">
        <v>13437</v>
      </c>
      <c r="DF331" s="43" t="s">
        <v>11482</v>
      </c>
      <c r="DG331" s="43">
        <v>1</v>
      </c>
      <c r="DH331" s="43">
        <v>1</v>
      </c>
      <c r="DI331" s="43">
        <v>2</v>
      </c>
      <c r="DJ331" s="45">
        <f t="shared" si="25"/>
        <v>44055</v>
      </c>
      <c r="DK331" s="43" t="b">
        <f t="shared" si="26"/>
        <v>1</v>
      </c>
      <c r="DL331" s="43" t="b">
        <f t="shared" si="27"/>
        <v>1</v>
      </c>
      <c r="DM331" s="43" t="b">
        <f t="shared" si="28"/>
        <v>1</v>
      </c>
      <c r="DO331" s="43" t="b">
        <f t="shared" si="29"/>
        <v>0</v>
      </c>
    </row>
    <row r="332" spans="1:119" x14ac:dyDescent="0.3">
      <c r="A332" s="43">
        <v>480086436</v>
      </c>
      <c r="B332" s="43" t="s">
        <v>13438</v>
      </c>
      <c r="C332" s="43">
        <v>0</v>
      </c>
      <c r="D332" s="43" t="s">
        <v>13277</v>
      </c>
      <c r="E332" s="43" t="s">
        <v>287</v>
      </c>
      <c r="F332" s="43" t="s">
        <v>11467</v>
      </c>
      <c r="G332" s="43">
        <v>501730</v>
      </c>
      <c r="H332" s="43">
        <v>501730</v>
      </c>
      <c r="I332" s="43">
        <v>872310</v>
      </c>
      <c r="J332" s="43">
        <v>872310</v>
      </c>
      <c r="K332" s="43">
        <v>202008</v>
      </c>
      <c r="L332" s="43">
        <v>202008</v>
      </c>
      <c r="O332" s="43" t="s">
        <v>2025</v>
      </c>
      <c r="P332" s="43" t="s">
        <v>13278</v>
      </c>
      <c r="Q332" s="43">
        <v>1</v>
      </c>
      <c r="R332" s="43">
        <v>28481140</v>
      </c>
      <c r="S332" s="43">
        <v>28481140</v>
      </c>
      <c r="T332" s="43" t="s">
        <v>926</v>
      </c>
      <c r="U332" s="43">
        <v>28481140</v>
      </c>
      <c r="V332" s="43" t="s">
        <v>11487</v>
      </c>
      <c r="W332" s="44">
        <v>44056.906041666669</v>
      </c>
      <c r="X332" s="43">
        <v>28481140</v>
      </c>
      <c r="Y332" s="43" t="s">
        <v>13439</v>
      </c>
      <c r="AA332" s="43">
        <v>480086436</v>
      </c>
      <c r="AB332" s="43">
        <v>10</v>
      </c>
      <c r="AC332" s="43" t="s">
        <v>916</v>
      </c>
      <c r="AD332" s="43" t="s">
        <v>917</v>
      </c>
      <c r="AE332" s="43" t="s">
        <v>918</v>
      </c>
      <c r="AF332" s="43" t="s">
        <v>919</v>
      </c>
      <c r="AG332" s="43" t="s">
        <v>920</v>
      </c>
      <c r="AH332" s="45">
        <v>44054</v>
      </c>
      <c r="AI332" s="43" t="s">
        <v>1070</v>
      </c>
      <c r="AJ332" s="43" t="s">
        <v>2025</v>
      </c>
      <c r="AL332" s="43">
        <v>9900</v>
      </c>
      <c r="AO332" s="43" t="s">
        <v>918</v>
      </c>
      <c r="AP332" s="43" t="s">
        <v>923</v>
      </c>
      <c r="AQ332" s="43" t="s">
        <v>924</v>
      </c>
      <c r="AR332" s="43">
        <v>1</v>
      </c>
      <c r="AS332" s="43" t="s">
        <v>925</v>
      </c>
      <c r="AT332" s="43">
        <v>0</v>
      </c>
      <c r="AV332" s="43">
        <v>28481140</v>
      </c>
      <c r="AW332" s="43">
        <v>28481140</v>
      </c>
      <c r="AX332" s="43">
        <v>28481140</v>
      </c>
      <c r="AY332" s="43" t="s">
        <v>926</v>
      </c>
      <c r="AZ332" s="43">
        <v>1</v>
      </c>
      <c r="BA332" s="43">
        <v>0</v>
      </c>
      <c r="BB332" s="43">
        <v>0</v>
      </c>
      <c r="BC332" s="43">
        <v>0</v>
      </c>
      <c r="BD332" s="43">
        <v>0</v>
      </c>
      <c r="BE332" s="43">
        <v>0</v>
      </c>
      <c r="BF332" s="43">
        <v>0</v>
      </c>
      <c r="BG332" s="43">
        <v>1</v>
      </c>
      <c r="BH332" s="43" t="s">
        <v>13440</v>
      </c>
      <c r="BI332" s="43" t="s">
        <v>11482</v>
      </c>
      <c r="BJ332" s="43">
        <v>1</v>
      </c>
      <c r="BK332" s="43">
        <v>1</v>
      </c>
      <c r="BL332" s="43" t="s">
        <v>11473</v>
      </c>
      <c r="BM332" s="43" t="s">
        <v>13277</v>
      </c>
      <c r="BN332" s="43" t="s">
        <v>8</v>
      </c>
      <c r="BO332" s="43" t="s">
        <v>11539</v>
      </c>
      <c r="BP332" s="43" t="s">
        <v>11302</v>
      </c>
      <c r="BQ332" s="43" t="s">
        <v>12574</v>
      </c>
      <c r="BR332" s="43" t="s">
        <v>13441</v>
      </c>
      <c r="BS332" s="43" t="s">
        <v>8087</v>
      </c>
      <c r="BT332" s="43">
        <v>11667</v>
      </c>
      <c r="BU332" s="43" t="s">
        <v>11274</v>
      </c>
      <c r="BV332" s="43">
        <v>1</v>
      </c>
      <c r="BW332" s="43">
        <v>28481140</v>
      </c>
      <c r="BX332" s="43">
        <v>28481140</v>
      </c>
      <c r="BY332" s="44">
        <v>44044</v>
      </c>
      <c r="BZ332" s="44">
        <v>44044</v>
      </c>
      <c r="CA332" s="43">
        <v>480086436</v>
      </c>
      <c r="CB332" s="45">
        <v>44056</v>
      </c>
      <c r="CC332" s="43" t="s">
        <v>12013</v>
      </c>
      <c r="CD332" s="43">
        <v>0</v>
      </c>
      <c r="CE332" s="43">
        <v>28481140</v>
      </c>
      <c r="CT332" s="43">
        <v>28481140</v>
      </c>
      <c r="CU332" s="43">
        <v>5121719915</v>
      </c>
      <c r="DE332" s="43" t="s">
        <v>13442</v>
      </c>
      <c r="DF332" s="43" t="s">
        <v>11482</v>
      </c>
      <c r="DG332" s="43">
        <v>1</v>
      </c>
      <c r="DH332" s="43">
        <v>1</v>
      </c>
      <c r="DI332" s="43">
        <v>1</v>
      </c>
      <c r="DJ332" s="45">
        <f t="shared" si="25"/>
        <v>44056</v>
      </c>
      <c r="DK332" s="43" t="b">
        <f t="shared" si="26"/>
        <v>1</v>
      </c>
      <c r="DL332" s="43" t="b">
        <f t="shared" si="27"/>
        <v>1</v>
      </c>
      <c r="DM332" s="43" t="b">
        <f t="shared" si="28"/>
        <v>1</v>
      </c>
      <c r="DO332" s="43" t="b">
        <f t="shared" si="29"/>
        <v>0</v>
      </c>
    </row>
    <row r="333" spans="1:119" x14ac:dyDescent="0.3">
      <c r="A333" s="43">
        <v>480086412</v>
      </c>
      <c r="B333" s="43" t="s">
        <v>13443</v>
      </c>
      <c r="C333" s="43">
        <v>0</v>
      </c>
      <c r="D333" s="43" t="s">
        <v>13277</v>
      </c>
      <c r="E333" s="43" t="s">
        <v>287</v>
      </c>
      <c r="F333" s="43" t="s">
        <v>11467</v>
      </c>
      <c r="G333" s="43">
        <v>501730</v>
      </c>
      <c r="H333" s="43">
        <v>501730</v>
      </c>
      <c r="I333" s="43">
        <v>872310</v>
      </c>
      <c r="J333" s="43">
        <v>872310</v>
      </c>
      <c r="K333" s="43">
        <v>202008</v>
      </c>
      <c r="L333" s="43">
        <v>202008</v>
      </c>
      <c r="O333" s="43" t="s">
        <v>2000</v>
      </c>
      <c r="P333" s="43" t="s">
        <v>13278</v>
      </c>
      <c r="Q333" s="43">
        <v>1</v>
      </c>
      <c r="R333" s="43">
        <v>19462762</v>
      </c>
      <c r="S333" s="43">
        <v>19462762</v>
      </c>
      <c r="T333" s="43" t="s">
        <v>926</v>
      </c>
      <c r="U333" s="43">
        <v>19462762</v>
      </c>
      <c r="V333" s="43" t="s">
        <v>11487</v>
      </c>
      <c r="W333" s="44">
        <v>44055.853449074071</v>
      </c>
      <c r="X333" s="43">
        <v>19462762</v>
      </c>
      <c r="Y333" s="43" t="s">
        <v>13444</v>
      </c>
      <c r="AA333" s="43">
        <v>480086412</v>
      </c>
      <c r="AB333" s="43">
        <v>10</v>
      </c>
      <c r="AC333" s="43" t="s">
        <v>916</v>
      </c>
      <c r="AD333" s="43" t="s">
        <v>917</v>
      </c>
      <c r="AE333" s="43" t="s">
        <v>918</v>
      </c>
      <c r="AF333" s="43" t="s">
        <v>919</v>
      </c>
      <c r="AG333" s="43" t="s">
        <v>920</v>
      </c>
      <c r="AH333" s="45">
        <v>44054</v>
      </c>
      <c r="AI333" s="43" t="s">
        <v>994</v>
      </c>
      <c r="AJ333" s="43" t="s">
        <v>2000</v>
      </c>
      <c r="AL333" s="43">
        <v>9900</v>
      </c>
      <c r="AO333" s="43" t="s">
        <v>918</v>
      </c>
      <c r="AP333" s="43" t="s">
        <v>923</v>
      </c>
      <c r="AQ333" s="43" t="s">
        <v>924</v>
      </c>
      <c r="AR333" s="43">
        <v>1</v>
      </c>
      <c r="AS333" s="43" t="s">
        <v>925</v>
      </c>
      <c r="AT333" s="43">
        <v>0</v>
      </c>
      <c r="AV333" s="43">
        <v>19462762</v>
      </c>
      <c r="AW333" s="43">
        <v>19462762</v>
      </c>
      <c r="AX333" s="43">
        <v>19462762</v>
      </c>
      <c r="AY333" s="43" t="s">
        <v>926</v>
      </c>
      <c r="AZ333" s="43">
        <v>1</v>
      </c>
      <c r="BA333" s="43">
        <v>0</v>
      </c>
      <c r="BB333" s="43">
        <v>0</v>
      </c>
      <c r="BC333" s="43">
        <v>0</v>
      </c>
      <c r="BD333" s="43">
        <v>0</v>
      </c>
      <c r="BE333" s="43">
        <v>0</v>
      </c>
      <c r="BF333" s="43">
        <v>0</v>
      </c>
      <c r="BG333" s="43">
        <v>1</v>
      </c>
      <c r="BH333" s="43" t="s">
        <v>13445</v>
      </c>
      <c r="BI333" s="43" t="s">
        <v>11482</v>
      </c>
      <c r="BJ333" s="43">
        <v>1</v>
      </c>
      <c r="BK333" s="43">
        <v>1</v>
      </c>
      <c r="BL333" s="43" t="s">
        <v>11473</v>
      </c>
      <c r="BM333" s="43" t="s">
        <v>13277</v>
      </c>
      <c r="BN333" s="43" t="s">
        <v>8</v>
      </c>
      <c r="BO333" s="43" t="s">
        <v>11539</v>
      </c>
      <c r="BP333" s="43" t="s">
        <v>11302</v>
      </c>
      <c r="BQ333" s="43" t="s">
        <v>12574</v>
      </c>
      <c r="BR333" s="43" t="s">
        <v>13446</v>
      </c>
      <c r="BS333" s="43" t="s">
        <v>8087</v>
      </c>
      <c r="BT333" s="43">
        <v>12428</v>
      </c>
      <c r="BU333" s="43" t="s">
        <v>12978</v>
      </c>
      <c r="BV333" s="43">
        <v>1</v>
      </c>
      <c r="BW333" s="43">
        <v>19462762</v>
      </c>
      <c r="BX333" s="43">
        <v>19462762</v>
      </c>
      <c r="BY333" s="44">
        <v>44044</v>
      </c>
      <c r="BZ333" s="44">
        <v>44044</v>
      </c>
      <c r="CA333" s="43">
        <v>480086412</v>
      </c>
      <c r="CB333" s="45">
        <v>44055</v>
      </c>
      <c r="CC333" s="43" t="s">
        <v>12013</v>
      </c>
      <c r="CD333" s="43">
        <v>0</v>
      </c>
      <c r="CE333" s="43">
        <v>19462762</v>
      </c>
      <c r="CT333" s="43">
        <v>19462762</v>
      </c>
      <c r="CU333" s="43">
        <v>5121719652</v>
      </c>
      <c r="DE333" s="43" t="s">
        <v>13447</v>
      </c>
      <c r="DF333" s="43" t="s">
        <v>11482</v>
      </c>
      <c r="DG333" s="43">
        <v>1</v>
      </c>
      <c r="DH333" s="43">
        <v>1</v>
      </c>
      <c r="DI333" s="43">
        <v>1</v>
      </c>
      <c r="DJ333" s="45">
        <f t="shared" si="25"/>
        <v>44055</v>
      </c>
      <c r="DK333" s="43" t="b">
        <f t="shared" si="26"/>
        <v>1</v>
      </c>
      <c r="DL333" s="43" t="b">
        <f t="shared" si="27"/>
        <v>1</v>
      </c>
      <c r="DM333" s="43" t="b">
        <f t="shared" si="28"/>
        <v>1</v>
      </c>
      <c r="DO333" s="43" t="b">
        <f t="shared" si="29"/>
        <v>0</v>
      </c>
    </row>
    <row r="334" spans="1:119" x14ac:dyDescent="0.3">
      <c r="A334" s="43">
        <v>480086413</v>
      </c>
      <c r="B334" s="43" t="s">
        <v>13448</v>
      </c>
      <c r="C334" s="43">
        <v>0</v>
      </c>
      <c r="D334" s="43" t="s">
        <v>13449</v>
      </c>
      <c r="E334" s="43" t="s">
        <v>271</v>
      </c>
      <c r="F334" s="43" t="s">
        <v>11467</v>
      </c>
      <c r="G334" s="43">
        <v>501190</v>
      </c>
      <c r="H334" s="43">
        <v>501190</v>
      </c>
      <c r="I334" s="43">
        <v>871080</v>
      </c>
      <c r="J334" s="43">
        <v>871080</v>
      </c>
      <c r="K334" s="43">
        <v>202008</v>
      </c>
      <c r="L334" s="43">
        <v>202008</v>
      </c>
      <c r="O334" s="43" t="s">
        <v>2001</v>
      </c>
      <c r="P334" s="43" t="s">
        <v>13450</v>
      </c>
      <c r="Q334" s="43">
        <v>1</v>
      </c>
      <c r="R334" s="43">
        <v>11000000</v>
      </c>
      <c r="S334" s="43">
        <v>11000000</v>
      </c>
      <c r="T334" s="43" t="s">
        <v>926</v>
      </c>
      <c r="U334" s="43">
        <v>11000000</v>
      </c>
      <c r="V334" s="43" t="s">
        <v>11487</v>
      </c>
      <c r="W334" s="44">
        <v>44055.855127314811</v>
      </c>
      <c r="X334" s="43">
        <v>14300000</v>
      </c>
      <c r="Y334" s="43" t="s">
        <v>13451</v>
      </c>
      <c r="AA334" s="43">
        <v>480086413</v>
      </c>
      <c r="AB334" s="43">
        <v>10</v>
      </c>
      <c r="AC334" s="43" t="s">
        <v>916</v>
      </c>
      <c r="AD334" s="43" t="s">
        <v>917</v>
      </c>
      <c r="AE334" s="43" t="s">
        <v>918</v>
      </c>
      <c r="AF334" s="43" t="s">
        <v>919</v>
      </c>
      <c r="AG334" s="43" t="s">
        <v>920</v>
      </c>
      <c r="AH334" s="45">
        <v>44054</v>
      </c>
      <c r="AI334" s="43" t="s">
        <v>1010</v>
      </c>
      <c r="AJ334" s="43" t="s">
        <v>2001</v>
      </c>
      <c r="AL334" s="43">
        <v>9900</v>
      </c>
      <c r="AO334" s="43" t="s">
        <v>918</v>
      </c>
      <c r="AP334" s="43" t="s">
        <v>923</v>
      </c>
      <c r="AQ334" s="43" t="s">
        <v>924</v>
      </c>
      <c r="AR334" s="43">
        <v>1</v>
      </c>
      <c r="AS334" s="43" t="s">
        <v>925</v>
      </c>
      <c r="AT334" s="43">
        <v>0</v>
      </c>
      <c r="AV334" s="43">
        <v>11000000</v>
      </c>
      <c r="AW334" s="43">
        <v>11000000</v>
      </c>
      <c r="AX334" s="43">
        <v>14300000</v>
      </c>
      <c r="AY334" s="43" t="s">
        <v>926</v>
      </c>
      <c r="AZ334" s="43">
        <v>1</v>
      </c>
      <c r="BA334" s="43">
        <v>0</v>
      </c>
      <c r="BB334" s="43">
        <v>0</v>
      </c>
      <c r="BC334" s="43">
        <v>0</v>
      </c>
      <c r="BD334" s="43">
        <v>0</v>
      </c>
      <c r="BE334" s="43">
        <v>0</v>
      </c>
      <c r="BF334" s="43">
        <v>0</v>
      </c>
      <c r="BG334" s="43">
        <v>1</v>
      </c>
      <c r="BH334" s="43" t="s">
        <v>13452</v>
      </c>
      <c r="BI334" s="43" t="s">
        <v>11482</v>
      </c>
      <c r="BJ334" s="43">
        <v>1</v>
      </c>
      <c r="BK334" s="43">
        <v>1</v>
      </c>
      <c r="BL334" s="43" t="s">
        <v>11473</v>
      </c>
      <c r="BM334" s="43" t="s">
        <v>13449</v>
      </c>
      <c r="BN334" s="43" t="s">
        <v>6</v>
      </c>
      <c r="BO334" s="43" t="s">
        <v>11561</v>
      </c>
      <c r="BP334" s="43" t="s">
        <v>11288</v>
      </c>
      <c r="BQ334" s="43" t="s">
        <v>11562</v>
      </c>
      <c r="BR334" s="43" t="s">
        <v>13453</v>
      </c>
      <c r="BS334" s="43" t="s">
        <v>8087</v>
      </c>
      <c r="BT334" s="43">
        <v>12414</v>
      </c>
      <c r="BU334" s="43" t="s">
        <v>11563</v>
      </c>
      <c r="BV334" s="43">
        <v>1</v>
      </c>
      <c r="BW334" s="43">
        <v>14300000</v>
      </c>
      <c r="BX334" s="43">
        <v>14300000</v>
      </c>
      <c r="BY334" s="44">
        <v>44044</v>
      </c>
      <c r="BZ334" s="44">
        <v>44044</v>
      </c>
      <c r="CA334" s="43">
        <v>480086413</v>
      </c>
      <c r="CB334" s="45">
        <v>44055</v>
      </c>
      <c r="CC334" s="43" t="s">
        <v>12013</v>
      </c>
      <c r="CD334" s="43">
        <v>0</v>
      </c>
      <c r="CE334" s="43">
        <v>14300000</v>
      </c>
      <c r="CT334" s="43">
        <v>14300000</v>
      </c>
      <c r="CU334" s="43">
        <v>5121721164</v>
      </c>
      <c r="DE334" s="43" t="s">
        <v>13454</v>
      </c>
      <c r="DF334" s="43" t="s">
        <v>11482</v>
      </c>
      <c r="DG334" s="43">
        <v>1</v>
      </c>
      <c r="DH334" s="43">
        <v>1</v>
      </c>
      <c r="DI334" s="43">
        <v>2</v>
      </c>
      <c r="DJ334" s="45">
        <f t="shared" si="25"/>
        <v>44055</v>
      </c>
      <c r="DK334" s="43" t="b">
        <f t="shared" si="26"/>
        <v>1</v>
      </c>
      <c r="DL334" s="43" t="b">
        <f t="shared" si="27"/>
        <v>1</v>
      </c>
      <c r="DM334" s="43" t="b">
        <f t="shared" si="28"/>
        <v>1</v>
      </c>
      <c r="DO334" s="43" t="b">
        <f t="shared" si="29"/>
        <v>0</v>
      </c>
    </row>
    <row r="335" spans="1:119" x14ac:dyDescent="0.3">
      <c r="A335" s="43">
        <v>480086414</v>
      </c>
      <c r="B335" s="43" t="s">
        <v>13455</v>
      </c>
      <c r="C335" s="43">
        <v>0</v>
      </c>
      <c r="D335" s="43" t="s">
        <v>12757</v>
      </c>
      <c r="E335" s="43" t="s">
        <v>259</v>
      </c>
      <c r="F335" s="43" t="s">
        <v>11467</v>
      </c>
      <c r="G335" s="43">
        <v>501730</v>
      </c>
      <c r="H335" s="43">
        <v>501730</v>
      </c>
      <c r="I335" s="43">
        <v>872320</v>
      </c>
      <c r="J335" s="43">
        <v>872320</v>
      </c>
      <c r="K335" s="43">
        <v>202008</v>
      </c>
      <c r="L335" s="43">
        <v>202008</v>
      </c>
      <c r="N335" s="43" t="s">
        <v>2003</v>
      </c>
      <c r="O335" s="43" t="s">
        <v>2004</v>
      </c>
      <c r="P335" s="43" t="s">
        <v>12758</v>
      </c>
      <c r="Q335" s="43">
        <v>180</v>
      </c>
      <c r="R335" s="43">
        <v>40000</v>
      </c>
      <c r="S335" s="43">
        <v>7200000</v>
      </c>
      <c r="T335" s="43" t="s">
        <v>926</v>
      </c>
      <c r="U335" s="43">
        <v>7200000</v>
      </c>
      <c r="V335" s="43" t="s">
        <v>11487</v>
      </c>
      <c r="W335" s="44">
        <v>44055.858668981484</v>
      </c>
      <c r="X335" s="43">
        <v>13080000</v>
      </c>
      <c r="Y335" s="43" t="s">
        <v>13456</v>
      </c>
      <c r="AA335" s="43">
        <v>480086414</v>
      </c>
      <c r="AB335" s="43">
        <v>10</v>
      </c>
      <c r="AC335" s="43" t="s">
        <v>916</v>
      </c>
      <c r="AD335" s="43" t="s">
        <v>917</v>
      </c>
      <c r="AE335" s="43" t="s">
        <v>918</v>
      </c>
      <c r="AF335" s="43" t="s">
        <v>919</v>
      </c>
      <c r="AG335" s="43" t="s">
        <v>920</v>
      </c>
      <c r="AH335" s="45">
        <v>44055</v>
      </c>
      <c r="AI335" s="43" t="s">
        <v>1865</v>
      </c>
      <c r="AJ335" s="43" t="s">
        <v>2004</v>
      </c>
      <c r="AL335" s="43">
        <v>4230</v>
      </c>
      <c r="AO335" s="43" t="s">
        <v>918</v>
      </c>
      <c r="AP335" s="43" t="s">
        <v>923</v>
      </c>
      <c r="AQ335" s="43" t="s">
        <v>938</v>
      </c>
      <c r="AR335" s="43">
        <v>180</v>
      </c>
      <c r="AS335" s="43" t="s">
        <v>939</v>
      </c>
      <c r="AT335" s="43">
        <v>180</v>
      </c>
      <c r="AU335" s="43" t="s">
        <v>939</v>
      </c>
      <c r="AV335" s="43">
        <v>40000</v>
      </c>
      <c r="AW335" s="43">
        <v>7200000</v>
      </c>
      <c r="AX335" s="43">
        <v>13080000</v>
      </c>
      <c r="AY335" s="43" t="s">
        <v>926</v>
      </c>
      <c r="AZ335" s="43">
        <v>1</v>
      </c>
      <c r="BA335" s="43">
        <v>0</v>
      </c>
      <c r="BB335" s="43">
        <v>0</v>
      </c>
      <c r="BC335" s="43">
        <v>0</v>
      </c>
      <c r="BD335" s="43">
        <v>0</v>
      </c>
      <c r="BE335" s="43">
        <v>0</v>
      </c>
      <c r="BF335" s="43">
        <v>0</v>
      </c>
      <c r="BG335" s="43">
        <v>1</v>
      </c>
      <c r="BH335" s="43" t="s">
        <v>13457</v>
      </c>
      <c r="BI335" s="43" t="s">
        <v>11482</v>
      </c>
      <c r="BJ335" s="43">
        <v>1</v>
      </c>
      <c r="BK335" s="43">
        <v>1</v>
      </c>
      <c r="BL335" s="43" t="s">
        <v>11473</v>
      </c>
      <c r="BM335" s="43" t="s">
        <v>12757</v>
      </c>
      <c r="BN335" s="43" t="s">
        <v>13</v>
      </c>
      <c r="BO335" s="43" t="s">
        <v>10025</v>
      </c>
      <c r="BP335" s="43" t="s">
        <v>11527</v>
      </c>
      <c r="BQ335" s="43" t="s">
        <v>11527</v>
      </c>
      <c r="BR335" s="43" t="s">
        <v>13458</v>
      </c>
      <c r="BS335" s="43" t="s">
        <v>8087</v>
      </c>
      <c r="BT335" s="43">
        <v>12360</v>
      </c>
      <c r="BU335" s="43" t="s">
        <v>13071</v>
      </c>
      <c r="BV335" s="43">
        <v>1</v>
      </c>
      <c r="BW335" s="43">
        <v>13080000</v>
      </c>
      <c r="BX335" s="43">
        <v>13080000</v>
      </c>
      <c r="BY335" s="44">
        <v>44044</v>
      </c>
      <c r="BZ335" s="44">
        <v>44044</v>
      </c>
      <c r="CA335" s="43">
        <v>480086414</v>
      </c>
      <c r="CB335" s="45">
        <v>44055</v>
      </c>
      <c r="CC335" s="43" t="s">
        <v>12013</v>
      </c>
      <c r="CD335" s="43">
        <v>0</v>
      </c>
      <c r="CE335" s="43">
        <v>13080000</v>
      </c>
      <c r="CT335" s="43">
        <v>13080000</v>
      </c>
      <c r="CU335" s="43" t="s">
        <v>11531</v>
      </c>
      <c r="DE335" s="43" t="s">
        <v>13459</v>
      </c>
      <c r="DF335" s="43" t="s">
        <v>11482</v>
      </c>
      <c r="DG335" s="43">
        <v>1</v>
      </c>
      <c r="DH335" s="43">
        <v>1</v>
      </c>
      <c r="DI335" s="43">
        <v>3</v>
      </c>
      <c r="DJ335" s="45">
        <f t="shared" si="25"/>
        <v>44055</v>
      </c>
      <c r="DK335" s="43" t="b">
        <f t="shared" si="26"/>
        <v>1</v>
      </c>
      <c r="DL335" s="43" t="b">
        <f t="shared" si="27"/>
        <v>1</v>
      </c>
      <c r="DM335" s="43" t="b">
        <f t="shared" si="28"/>
        <v>1</v>
      </c>
      <c r="DO335" s="43" t="b">
        <f t="shared" si="29"/>
        <v>0</v>
      </c>
    </row>
    <row r="336" spans="1:119" x14ac:dyDescent="0.3">
      <c r="A336" s="43">
        <v>480086414</v>
      </c>
      <c r="B336" s="43" t="s">
        <v>13455</v>
      </c>
      <c r="C336" s="43">
        <v>1</v>
      </c>
      <c r="D336" s="43" t="s">
        <v>12757</v>
      </c>
      <c r="E336" s="43" t="s">
        <v>259</v>
      </c>
      <c r="F336" s="43" t="s">
        <v>11467</v>
      </c>
      <c r="G336" s="43">
        <v>501730</v>
      </c>
      <c r="H336" s="43">
        <v>501730</v>
      </c>
      <c r="I336" s="43">
        <v>872320</v>
      </c>
      <c r="J336" s="43">
        <v>872320</v>
      </c>
      <c r="K336" s="43">
        <v>202008</v>
      </c>
      <c r="L336" s="43">
        <v>202008</v>
      </c>
      <c r="N336" s="43" t="s">
        <v>1936</v>
      </c>
      <c r="O336" s="43" t="s">
        <v>3818</v>
      </c>
      <c r="P336" s="43" t="s">
        <v>12758</v>
      </c>
      <c r="Q336" s="43">
        <v>140</v>
      </c>
      <c r="R336" s="43">
        <v>42000</v>
      </c>
      <c r="S336" s="43">
        <v>5880000</v>
      </c>
      <c r="T336" s="43" t="s">
        <v>926</v>
      </c>
      <c r="U336" s="43">
        <v>5880000</v>
      </c>
      <c r="V336" s="43" t="s">
        <v>11487</v>
      </c>
      <c r="W336" s="44">
        <v>44055.858668981484</v>
      </c>
      <c r="X336" s="43">
        <v>13080000</v>
      </c>
      <c r="Y336" s="43" t="s">
        <v>13460</v>
      </c>
      <c r="BI336" s="43" t="s">
        <v>11472</v>
      </c>
      <c r="BJ336" s="43">
        <v>1</v>
      </c>
      <c r="BL336" s="43" t="s">
        <v>11473</v>
      </c>
      <c r="BM336" s="43" t="s">
        <v>12757</v>
      </c>
      <c r="BN336" s="43" t="s">
        <v>13</v>
      </c>
      <c r="BO336" s="43" t="s">
        <v>10025</v>
      </c>
      <c r="BP336" s="43" t="s">
        <v>11527</v>
      </c>
      <c r="BQ336" s="43" t="s">
        <v>11527</v>
      </c>
      <c r="BR336" s="43" t="s">
        <v>13458</v>
      </c>
      <c r="BS336" s="43" t="s">
        <v>8087</v>
      </c>
      <c r="BT336" s="43">
        <v>12360</v>
      </c>
      <c r="BU336" s="43" t="s">
        <v>13071</v>
      </c>
      <c r="BV336" s="43">
        <v>1</v>
      </c>
      <c r="BW336" s="43">
        <v>13080000</v>
      </c>
      <c r="BX336" s="43">
        <v>13080000</v>
      </c>
      <c r="BY336" s="44">
        <v>44044</v>
      </c>
      <c r="BZ336" s="44">
        <v>44044</v>
      </c>
      <c r="CA336" s="43">
        <v>480086414</v>
      </c>
      <c r="CB336" s="45">
        <v>44055</v>
      </c>
      <c r="CC336" s="43" t="s">
        <v>12013</v>
      </c>
      <c r="CD336" s="43">
        <v>0</v>
      </c>
      <c r="CE336" s="43">
        <v>13080000</v>
      </c>
      <c r="CT336" s="43">
        <v>13080000</v>
      </c>
      <c r="CU336" s="43" t="s">
        <v>11531</v>
      </c>
      <c r="DE336" s="43" t="s">
        <v>13459</v>
      </c>
      <c r="DF336" s="43" t="s">
        <v>11482</v>
      </c>
      <c r="DG336" s="43">
        <v>1</v>
      </c>
      <c r="DI336" s="43">
        <v>3</v>
      </c>
      <c r="DJ336" s="45">
        <f t="shared" si="25"/>
        <v>44055</v>
      </c>
      <c r="DK336" s="43" t="b">
        <f t="shared" si="26"/>
        <v>0</v>
      </c>
      <c r="DL336" s="43" t="b">
        <f t="shared" si="27"/>
        <v>0</v>
      </c>
      <c r="DM336" s="43" t="b">
        <f t="shared" si="28"/>
        <v>1</v>
      </c>
      <c r="DO336" s="43" t="b">
        <f t="shared" si="29"/>
        <v>0</v>
      </c>
    </row>
    <row r="337" spans="1:119" x14ac:dyDescent="0.3">
      <c r="A337" s="43">
        <v>480086415</v>
      </c>
      <c r="B337" s="43" t="s">
        <v>13461</v>
      </c>
      <c r="C337" s="43">
        <v>0</v>
      </c>
      <c r="D337" s="43" t="s">
        <v>13462</v>
      </c>
      <c r="E337" s="43" t="s">
        <v>400</v>
      </c>
      <c r="F337" s="43" t="s">
        <v>11467</v>
      </c>
      <c r="G337" s="43">
        <v>501730</v>
      </c>
      <c r="H337" s="43">
        <v>501730</v>
      </c>
      <c r="I337" s="43">
        <v>871300</v>
      </c>
      <c r="J337" s="43">
        <v>871300</v>
      </c>
      <c r="K337" s="43">
        <v>202009</v>
      </c>
      <c r="L337" s="43">
        <v>202009</v>
      </c>
      <c r="O337" s="43" t="s">
        <v>2007</v>
      </c>
      <c r="P337" s="43" t="s">
        <v>13463</v>
      </c>
      <c r="Q337" s="43">
        <v>1</v>
      </c>
      <c r="R337" s="43">
        <v>31320000</v>
      </c>
      <c r="S337" s="43">
        <v>31320000</v>
      </c>
      <c r="T337" s="43" t="s">
        <v>926</v>
      </c>
      <c r="U337" s="43">
        <v>31320000</v>
      </c>
      <c r="V337" s="43" t="s">
        <v>11470</v>
      </c>
      <c r="W337" s="44">
        <v>44055.86619212963</v>
      </c>
      <c r="X337" s="43">
        <v>104400000</v>
      </c>
      <c r="Y337" s="43" t="s">
        <v>13464</v>
      </c>
      <c r="AA337" s="43">
        <v>480086415</v>
      </c>
      <c r="AB337" s="43">
        <v>10</v>
      </c>
      <c r="AC337" s="43" t="s">
        <v>916</v>
      </c>
      <c r="AD337" s="43" t="s">
        <v>917</v>
      </c>
      <c r="AE337" s="43" t="s">
        <v>918</v>
      </c>
      <c r="AF337" s="43" t="s">
        <v>919</v>
      </c>
      <c r="AG337" s="43" t="s">
        <v>920</v>
      </c>
      <c r="AH337" s="45">
        <v>44055</v>
      </c>
      <c r="AI337" s="43" t="s">
        <v>1150</v>
      </c>
      <c r="AJ337" s="43" t="s">
        <v>2007</v>
      </c>
      <c r="AL337" s="43">
        <v>9900</v>
      </c>
      <c r="AO337" s="43" t="s">
        <v>918</v>
      </c>
      <c r="AP337" s="43" t="s">
        <v>923</v>
      </c>
      <c r="AQ337" s="43" t="s">
        <v>924</v>
      </c>
      <c r="AR337" s="43">
        <v>1</v>
      </c>
      <c r="AS337" s="43" t="s">
        <v>925</v>
      </c>
      <c r="AT337" s="43">
        <v>0</v>
      </c>
      <c r="AV337" s="43">
        <v>31320000</v>
      </c>
      <c r="AW337" s="43">
        <v>31320000</v>
      </c>
      <c r="AX337" s="43">
        <v>104400000</v>
      </c>
      <c r="AY337" s="43" t="s">
        <v>926</v>
      </c>
      <c r="AZ337" s="43">
        <v>1</v>
      </c>
      <c r="BA337" s="43">
        <v>0</v>
      </c>
      <c r="BB337" s="43">
        <v>0</v>
      </c>
      <c r="BC337" s="43">
        <v>0</v>
      </c>
      <c r="BD337" s="43">
        <v>0</v>
      </c>
      <c r="BE337" s="43">
        <v>0</v>
      </c>
      <c r="BF337" s="43">
        <v>0</v>
      </c>
      <c r="BG337" s="43">
        <v>1</v>
      </c>
      <c r="BH337" s="43" t="s">
        <v>13465</v>
      </c>
      <c r="BI337" s="43" t="s">
        <v>11482</v>
      </c>
      <c r="BJ337" s="43">
        <v>1</v>
      </c>
      <c r="BK337" s="43">
        <v>1</v>
      </c>
      <c r="BL337" s="43" t="s">
        <v>11473</v>
      </c>
      <c r="BM337" s="43" t="s">
        <v>13462</v>
      </c>
      <c r="BN337" s="43" t="s">
        <v>16</v>
      </c>
      <c r="BO337" s="43" t="s">
        <v>11475</v>
      </c>
      <c r="BP337" s="43" t="s">
        <v>11289</v>
      </c>
      <c r="BQ337" s="43" t="s">
        <v>11289</v>
      </c>
      <c r="BR337" s="43" t="s">
        <v>13466</v>
      </c>
      <c r="BS337" s="43" t="s">
        <v>8087</v>
      </c>
      <c r="BT337" s="43">
        <v>11478</v>
      </c>
      <c r="BU337" s="43" t="s">
        <v>13467</v>
      </c>
      <c r="BV337" s="43">
        <v>1</v>
      </c>
      <c r="BW337" s="43">
        <v>104400000</v>
      </c>
      <c r="BX337" s="43">
        <v>104400000</v>
      </c>
      <c r="BY337" s="44">
        <v>44075</v>
      </c>
      <c r="BZ337" s="44">
        <v>44136</v>
      </c>
      <c r="CA337" s="43">
        <v>480086415</v>
      </c>
      <c r="CB337" s="45">
        <v>44055</v>
      </c>
      <c r="CC337" s="43" t="s">
        <v>13468</v>
      </c>
      <c r="CD337" s="43">
        <v>0</v>
      </c>
      <c r="CE337" s="43">
        <v>104400000</v>
      </c>
      <c r="CL337" s="43">
        <v>73080000</v>
      </c>
      <c r="CM337" s="43">
        <v>5121740078</v>
      </c>
      <c r="CO337" s="43" t="s">
        <v>11509</v>
      </c>
      <c r="CR337" s="43">
        <v>31320000</v>
      </c>
      <c r="CS337" s="43">
        <v>5121726442</v>
      </c>
      <c r="DE337" s="43" t="s">
        <v>13469</v>
      </c>
      <c r="DF337" s="43" t="s">
        <v>11482</v>
      </c>
      <c r="DG337" s="43">
        <v>1</v>
      </c>
      <c r="DH337" s="43">
        <v>1</v>
      </c>
      <c r="DI337" s="43">
        <v>2</v>
      </c>
      <c r="DJ337" s="45">
        <f t="shared" si="25"/>
        <v>44055</v>
      </c>
      <c r="DK337" s="43" t="b">
        <f t="shared" si="26"/>
        <v>1</v>
      </c>
      <c r="DL337" s="43" t="b">
        <f t="shared" si="27"/>
        <v>1</v>
      </c>
      <c r="DM337" s="43" t="b">
        <f t="shared" si="28"/>
        <v>1</v>
      </c>
      <c r="DO337" s="43" t="b">
        <f t="shared" si="29"/>
        <v>0</v>
      </c>
    </row>
    <row r="338" spans="1:119" x14ac:dyDescent="0.3">
      <c r="A338" s="43">
        <v>480086416</v>
      </c>
      <c r="B338" s="43" t="s">
        <v>13470</v>
      </c>
      <c r="C338" s="43">
        <v>0</v>
      </c>
      <c r="D338" s="43" t="s">
        <v>13471</v>
      </c>
      <c r="E338" s="43" t="s">
        <v>364</v>
      </c>
      <c r="F338" s="43" t="s">
        <v>11467</v>
      </c>
      <c r="G338" s="43">
        <v>501730</v>
      </c>
      <c r="H338" s="43">
        <v>501730</v>
      </c>
      <c r="I338" s="43">
        <v>872310</v>
      </c>
      <c r="J338" s="43">
        <v>872310</v>
      </c>
      <c r="K338" s="43">
        <v>202008</v>
      </c>
      <c r="L338" s="43">
        <v>202008</v>
      </c>
      <c r="N338" s="43" t="s">
        <v>2009</v>
      </c>
      <c r="O338" s="43" t="s">
        <v>364</v>
      </c>
      <c r="P338" s="43" t="s">
        <v>13472</v>
      </c>
      <c r="Q338" s="43">
        <v>90</v>
      </c>
      <c r="R338" s="43">
        <v>915000</v>
      </c>
      <c r="S338" s="43">
        <v>82350000</v>
      </c>
      <c r="T338" s="43" t="s">
        <v>926</v>
      </c>
      <c r="U338" s="43">
        <v>82350000</v>
      </c>
      <c r="V338" s="43" t="s">
        <v>11487</v>
      </c>
      <c r="W338" s="44">
        <v>44055.868981481479</v>
      </c>
      <c r="X338" s="43">
        <v>82350000</v>
      </c>
      <c r="Y338" s="43" t="s">
        <v>13473</v>
      </c>
      <c r="AA338" s="43">
        <v>480086416</v>
      </c>
      <c r="AB338" s="43">
        <v>10</v>
      </c>
      <c r="AC338" s="43" t="s">
        <v>916</v>
      </c>
      <c r="AD338" s="43" t="s">
        <v>917</v>
      </c>
      <c r="AE338" s="43" t="s">
        <v>918</v>
      </c>
      <c r="AF338" s="43" t="s">
        <v>919</v>
      </c>
      <c r="AG338" s="43" t="s">
        <v>920</v>
      </c>
      <c r="AH338" s="45">
        <v>44055</v>
      </c>
      <c r="AI338" s="43" t="s">
        <v>941</v>
      </c>
      <c r="AJ338" s="43" t="s">
        <v>364</v>
      </c>
      <c r="AL338" s="43">
        <v>4230</v>
      </c>
      <c r="AO338" s="43" t="s">
        <v>918</v>
      </c>
      <c r="AP338" s="43" t="s">
        <v>923</v>
      </c>
      <c r="AQ338" s="43" t="s">
        <v>938</v>
      </c>
      <c r="AR338" s="43">
        <v>28</v>
      </c>
      <c r="AS338" s="43" t="s">
        <v>939</v>
      </c>
      <c r="AT338" s="43">
        <v>28</v>
      </c>
      <c r="AU338" s="43" t="s">
        <v>939</v>
      </c>
      <c r="AV338" s="43">
        <v>915000</v>
      </c>
      <c r="AW338" s="43">
        <v>25620000</v>
      </c>
      <c r="AX338" s="43">
        <v>82350000</v>
      </c>
      <c r="AY338" s="43" t="s">
        <v>926</v>
      </c>
      <c r="AZ338" s="43">
        <v>1</v>
      </c>
      <c r="BA338" s="43">
        <v>0</v>
      </c>
      <c r="BB338" s="43">
        <v>0</v>
      </c>
      <c r="BC338" s="43">
        <v>0</v>
      </c>
      <c r="BD338" s="43">
        <v>0</v>
      </c>
      <c r="BE338" s="43">
        <v>0</v>
      </c>
      <c r="BF338" s="43">
        <v>0</v>
      </c>
      <c r="BG338" s="43">
        <v>1</v>
      </c>
      <c r="BH338" s="43" t="s">
        <v>13474</v>
      </c>
      <c r="BI338" s="43" t="s">
        <v>11482</v>
      </c>
      <c r="BJ338" s="43">
        <v>2</v>
      </c>
      <c r="BK338" s="43">
        <v>1</v>
      </c>
      <c r="BL338" s="43" t="s">
        <v>11473</v>
      </c>
      <c r="BM338" s="43" t="s">
        <v>13471</v>
      </c>
      <c r="BN338" s="43" t="s">
        <v>13</v>
      </c>
      <c r="BO338" s="43" t="s">
        <v>10025</v>
      </c>
      <c r="BP338" s="43" t="s">
        <v>11568</v>
      </c>
      <c r="BQ338" s="43" t="s">
        <v>11313</v>
      </c>
      <c r="BR338" s="43" t="s">
        <v>13475</v>
      </c>
      <c r="BS338" s="43" t="s">
        <v>8087</v>
      </c>
      <c r="BT338" s="43">
        <v>12452</v>
      </c>
      <c r="BU338" s="43" t="s">
        <v>11812</v>
      </c>
      <c r="BV338" s="43">
        <v>90</v>
      </c>
      <c r="BW338" s="43">
        <v>915000</v>
      </c>
      <c r="BX338" s="43">
        <v>82350000</v>
      </c>
      <c r="BY338" s="44">
        <v>44044</v>
      </c>
      <c r="BZ338" s="44">
        <v>44044</v>
      </c>
      <c r="CA338" s="43">
        <v>480086416</v>
      </c>
      <c r="CB338" s="45">
        <v>44055</v>
      </c>
      <c r="CC338" s="43" t="s">
        <v>12013</v>
      </c>
      <c r="CD338" s="43">
        <v>0</v>
      </c>
      <c r="CE338" s="43">
        <v>82350000</v>
      </c>
      <c r="CT338" s="43">
        <v>82350000</v>
      </c>
      <c r="CU338" s="43" t="s">
        <v>11531</v>
      </c>
      <c r="DE338" s="43" t="s">
        <v>13476</v>
      </c>
      <c r="DF338" s="43" t="s">
        <v>11482</v>
      </c>
      <c r="DG338" s="43">
        <v>2</v>
      </c>
      <c r="DH338" s="43">
        <v>1</v>
      </c>
      <c r="DI338" s="43">
        <v>2</v>
      </c>
      <c r="DJ338" s="45">
        <f t="shared" si="25"/>
        <v>44055</v>
      </c>
      <c r="DK338" s="43" t="b">
        <f t="shared" si="26"/>
        <v>1</v>
      </c>
      <c r="DL338" s="43" t="b">
        <f t="shared" si="27"/>
        <v>1</v>
      </c>
      <c r="DM338" s="43" t="b">
        <f t="shared" si="28"/>
        <v>1</v>
      </c>
      <c r="DO338" s="43" t="b">
        <f t="shared" si="29"/>
        <v>0</v>
      </c>
    </row>
    <row r="339" spans="1:119" x14ac:dyDescent="0.3">
      <c r="A339" s="43">
        <v>480086417</v>
      </c>
      <c r="B339" s="43" t="s">
        <v>13477</v>
      </c>
      <c r="C339" s="43">
        <v>0</v>
      </c>
      <c r="D339" s="43" t="s">
        <v>13478</v>
      </c>
      <c r="E339" s="43" t="s">
        <v>366</v>
      </c>
      <c r="F339" s="43" t="s">
        <v>11467</v>
      </c>
      <c r="G339" s="43">
        <v>501730</v>
      </c>
      <c r="H339" s="43">
        <v>501730</v>
      </c>
      <c r="I339" s="43">
        <v>872310</v>
      </c>
      <c r="J339" s="43">
        <v>872310</v>
      </c>
      <c r="K339" s="43">
        <v>202008</v>
      </c>
      <c r="L339" s="43">
        <v>202008</v>
      </c>
      <c r="N339" s="43" t="s">
        <v>2011</v>
      </c>
      <c r="O339" s="43" t="s">
        <v>2012</v>
      </c>
      <c r="P339" s="43" t="s">
        <v>13479</v>
      </c>
      <c r="Q339" s="43">
        <v>140</v>
      </c>
      <c r="R339" s="43">
        <v>1087000</v>
      </c>
      <c r="S339" s="43">
        <v>152180000</v>
      </c>
      <c r="T339" s="43" t="s">
        <v>926</v>
      </c>
      <c r="U339" s="43">
        <v>152180000</v>
      </c>
      <c r="V339" s="43" t="s">
        <v>11487</v>
      </c>
      <c r="W339" s="44">
        <v>44055.870648148149</v>
      </c>
      <c r="X339" s="43">
        <v>256690000</v>
      </c>
      <c r="Y339" s="43" t="s">
        <v>13480</v>
      </c>
      <c r="AA339" s="43">
        <v>480086417</v>
      </c>
      <c r="AB339" s="43">
        <v>10</v>
      </c>
      <c r="AC339" s="43" t="s">
        <v>916</v>
      </c>
      <c r="AD339" s="43" t="s">
        <v>917</v>
      </c>
      <c r="AE339" s="43" t="s">
        <v>918</v>
      </c>
      <c r="AF339" s="43" t="s">
        <v>919</v>
      </c>
      <c r="AG339" s="43" t="s">
        <v>920</v>
      </c>
      <c r="AH339" s="45">
        <v>44055</v>
      </c>
      <c r="AI339" s="43" t="s">
        <v>2010</v>
      </c>
      <c r="AJ339" s="43" t="s">
        <v>2012</v>
      </c>
      <c r="AL339" s="43">
        <v>4230</v>
      </c>
      <c r="AO339" s="43" t="s">
        <v>918</v>
      </c>
      <c r="AP339" s="43" t="s">
        <v>923</v>
      </c>
      <c r="AQ339" s="43" t="s">
        <v>938</v>
      </c>
      <c r="AR339" s="43">
        <v>140</v>
      </c>
      <c r="AS339" s="43" t="s">
        <v>939</v>
      </c>
      <c r="AT339" s="43">
        <v>140</v>
      </c>
      <c r="AU339" s="43" t="s">
        <v>939</v>
      </c>
      <c r="AV339" s="43">
        <v>1087000</v>
      </c>
      <c r="AW339" s="43">
        <v>152180000</v>
      </c>
      <c r="AX339" s="43">
        <v>256690000</v>
      </c>
      <c r="AY339" s="43" t="s">
        <v>926</v>
      </c>
      <c r="AZ339" s="43">
        <v>1</v>
      </c>
      <c r="BA339" s="43">
        <v>0</v>
      </c>
      <c r="BB339" s="43">
        <v>0</v>
      </c>
      <c r="BC339" s="43">
        <v>0</v>
      </c>
      <c r="BD339" s="43">
        <v>0</v>
      </c>
      <c r="BE339" s="43">
        <v>0</v>
      </c>
      <c r="BF339" s="43">
        <v>0</v>
      </c>
      <c r="BG339" s="43">
        <v>1</v>
      </c>
      <c r="BH339" s="43" t="s">
        <v>13481</v>
      </c>
      <c r="BI339" s="43" t="s">
        <v>11482</v>
      </c>
      <c r="BJ339" s="43">
        <v>1</v>
      </c>
      <c r="BK339" s="43">
        <v>1</v>
      </c>
      <c r="BL339" s="43" t="s">
        <v>11473</v>
      </c>
      <c r="BM339" s="43" t="s">
        <v>13478</v>
      </c>
      <c r="BN339" s="43" t="s">
        <v>13</v>
      </c>
      <c r="BO339" s="43" t="s">
        <v>10025</v>
      </c>
      <c r="BP339" s="43" t="s">
        <v>11505</v>
      </c>
      <c r="BQ339" s="43" t="s">
        <v>11885</v>
      </c>
      <c r="BR339" s="43" t="s">
        <v>13482</v>
      </c>
      <c r="BS339" s="43" t="s">
        <v>11478</v>
      </c>
      <c r="BT339" s="43">
        <v>12409</v>
      </c>
      <c r="BU339" s="43" t="s">
        <v>13483</v>
      </c>
      <c r="BV339" s="43">
        <v>1</v>
      </c>
      <c r="BW339" s="43">
        <v>256690000</v>
      </c>
      <c r="BX339" s="43">
        <v>256690000</v>
      </c>
      <c r="BY339" s="44">
        <v>44044</v>
      </c>
      <c r="BZ339" s="44">
        <v>44044</v>
      </c>
      <c r="CA339" s="43">
        <v>480086417</v>
      </c>
      <c r="CB339" s="45">
        <v>44055</v>
      </c>
      <c r="CC339" s="43" t="s">
        <v>12013</v>
      </c>
      <c r="CD339" s="43">
        <v>0</v>
      </c>
      <c r="CE339" s="43">
        <v>256690000</v>
      </c>
      <c r="CT339" s="43">
        <v>256690000</v>
      </c>
      <c r="CU339" s="43" t="s">
        <v>11531</v>
      </c>
      <c r="DE339" s="43" t="s">
        <v>13484</v>
      </c>
      <c r="DF339" s="43" t="s">
        <v>11482</v>
      </c>
      <c r="DG339" s="43">
        <v>1</v>
      </c>
      <c r="DH339" s="43">
        <v>1</v>
      </c>
      <c r="DI339" s="43">
        <v>5</v>
      </c>
      <c r="DJ339" s="45">
        <f t="shared" si="25"/>
        <v>44055</v>
      </c>
      <c r="DK339" s="43" t="b">
        <f t="shared" si="26"/>
        <v>1</v>
      </c>
      <c r="DL339" s="43" t="b">
        <f t="shared" si="27"/>
        <v>1</v>
      </c>
      <c r="DM339" s="43" t="b">
        <f t="shared" si="28"/>
        <v>1</v>
      </c>
      <c r="DO339" s="43" t="b">
        <f t="shared" si="29"/>
        <v>0</v>
      </c>
    </row>
    <row r="340" spans="1:119" x14ac:dyDescent="0.3">
      <c r="A340" s="43">
        <v>480086418</v>
      </c>
      <c r="B340" s="43" t="s">
        <v>13485</v>
      </c>
      <c r="C340" s="43">
        <v>0</v>
      </c>
      <c r="D340" s="43" t="s">
        <v>12481</v>
      </c>
      <c r="E340" s="43" t="s">
        <v>104</v>
      </c>
      <c r="F340" s="43" t="s">
        <v>11467</v>
      </c>
      <c r="G340" s="43">
        <v>501730</v>
      </c>
      <c r="H340" s="43">
        <v>501730</v>
      </c>
      <c r="I340" s="43">
        <v>872810</v>
      </c>
      <c r="J340" s="43">
        <v>872810</v>
      </c>
      <c r="K340" s="43">
        <v>202008</v>
      </c>
      <c r="L340" s="43">
        <v>202008</v>
      </c>
      <c r="N340" s="43" t="s">
        <v>1614</v>
      </c>
      <c r="O340" s="43" t="s">
        <v>1615</v>
      </c>
      <c r="P340" s="43" t="s">
        <v>12482</v>
      </c>
      <c r="Q340" s="43">
        <v>1</v>
      </c>
      <c r="R340" s="43">
        <v>5136364</v>
      </c>
      <c r="S340" s="43">
        <v>5136364</v>
      </c>
      <c r="T340" s="43" t="s">
        <v>926</v>
      </c>
      <c r="U340" s="43">
        <v>5136364</v>
      </c>
      <c r="V340" s="43" t="s">
        <v>11470</v>
      </c>
      <c r="W340" s="44">
        <v>44055.872986111113</v>
      </c>
      <c r="X340" s="43">
        <v>30227273</v>
      </c>
      <c r="Y340" s="43" t="s">
        <v>13486</v>
      </c>
      <c r="AA340" s="43">
        <v>480086418</v>
      </c>
      <c r="AB340" s="43">
        <v>10</v>
      </c>
      <c r="AC340" s="43" t="s">
        <v>916</v>
      </c>
      <c r="AD340" s="43" t="s">
        <v>917</v>
      </c>
      <c r="AE340" s="43" t="s">
        <v>918</v>
      </c>
      <c r="AF340" s="43" t="s">
        <v>919</v>
      </c>
      <c r="AG340" s="43" t="s">
        <v>920</v>
      </c>
      <c r="AH340" s="45">
        <v>44055</v>
      </c>
      <c r="AI340" s="43" t="s">
        <v>2021</v>
      </c>
      <c r="AJ340" s="43" t="s">
        <v>1615</v>
      </c>
      <c r="AL340" s="43">
        <v>4230</v>
      </c>
      <c r="AO340" s="43" t="s">
        <v>918</v>
      </c>
      <c r="AP340" s="43" t="s">
        <v>923</v>
      </c>
      <c r="AQ340" s="43" t="s">
        <v>938</v>
      </c>
      <c r="AR340" s="43">
        <v>1</v>
      </c>
      <c r="AS340" s="43" t="s">
        <v>925</v>
      </c>
      <c r="AT340" s="43">
        <v>1</v>
      </c>
      <c r="AU340" s="43" t="s">
        <v>925</v>
      </c>
      <c r="AV340" s="43">
        <v>5136364</v>
      </c>
      <c r="AW340" s="43">
        <v>5136364</v>
      </c>
      <c r="AX340" s="43">
        <v>27409091</v>
      </c>
      <c r="AY340" s="43" t="s">
        <v>926</v>
      </c>
      <c r="AZ340" s="43">
        <v>1</v>
      </c>
      <c r="BA340" s="43">
        <v>0</v>
      </c>
      <c r="BB340" s="43">
        <v>0</v>
      </c>
      <c r="BC340" s="43">
        <v>0</v>
      </c>
      <c r="BD340" s="43">
        <v>0</v>
      </c>
      <c r="BE340" s="43">
        <v>0</v>
      </c>
      <c r="BF340" s="43">
        <v>0</v>
      </c>
      <c r="BG340" s="43">
        <v>1</v>
      </c>
      <c r="BH340" s="43" t="s">
        <v>13487</v>
      </c>
      <c r="BI340" s="43" t="s">
        <v>11482</v>
      </c>
      <c r="BJ340" s="43">
        <v>1</v>
      </c>
      <c r="BK340" s="43">
        <v>1</v>
      </c>
      <c r="BL340" s="43" t="s">
        <v>11473</v>
      </c>
      <c r="BM340" s="43" t="s">
        <v>12481</v>
      </c>
      <c r="BN340" s="43" t="s">
        <v>4</v>
      </c>
      <c r="BO340" s="43" t="s">
        <v>11827</v>
      </c>
      <c r="BP340" s="43" t="s">
        <v>11505</v>
      </c>
      <c r="BQ340" s="43" t="s">
        <v>12238</v>
      </c>
      <c r="BR340" s="43" t="s">
        <v>13488</v>
      </c>
      <c r="BS340" s="43" t="s">
        <v>8087</v>
      </c>
      <c r="BT340" s="43">
        <v>12275</v>
      </c>
      <c r="BU340" s="43" t="s">
        <v>13489</v>
      </c>
      <c r="BV340" s="43">
        <v>1</v>
      </c>
      <c r="BW340" s="43">
        <v>30227273</v>
      </c>
      <c r="BX340" s="43">
        <v>30227273</v>
      </c>
      <c r="BY340" s="44">
        <v>44044</v>
      </c>
      <c r="BZ340" s="44">
        <v>44075</v>
      </c>
      <c r="CA340" s="43">
        <v>480086418</v>
      </c>
      <c r="CB340" s="45">
        <v>44055</v>
      </c>
      <c r="CC340" s="43" t="s">
        <v>12870</v>
      </c>
      <c r="CD340" s="43">
        <v>2818182</v>
      </c>
      <c r="CE340" s="43">
        <v>27409091</v>
      </c>
      <c r="CR340" s="43">
        <v>27409091</v>
      </c>
      <c r="CS340" s="43" t="s">
        <v>11531</v>
      </c>
      <c r="CU340" s="43" t="s">
        <v>11509</v>
      </c>
      <c r="DE340" s="43" t="s">
        <v>13490</v>
      </c>
      <c r="DF340" s="43" t="s">
        <v>11482</v>
      </c>
      <c r="DG340" s="43">
        <v>1</v>
      </c>
      <c r="DH340" s="43">
        <v>1</v>
      </c>
      <c r="DI340" s="43">
        <v>11</v>
      </c>
      <c r="DJ340" s="45">
        <f t="shared" si="25"/>
        <v>44055</v>
      </c>
      <c r="DK340" s="43" t="b">
        <f t="shared" si="26"/>
        <v>0</v>
      </c>
      <c r="DL340" s="43" t="b">
        <f t="shared" si="27"/>
        <v>0</v>
      </c>
      <c r="DM340" s="43" t="b">
        <f t="shared" si="28"/>
        <v>1</v>
      </c>
      <c r="DO340" s="43" t="b">
        <f t="shared" si="29"/>
        <v>0</v>
      </c>
    </row>
    <row r="341" spans="1:119" x14ac:dyDescent="0.3">
      <c r="A341" s="43">
        <v>480086437</v>
      </c>
      <c r="B341" s="43" t="s">
        <v>13491</v>
      </c>
      <c r="C341" s="43">
        <v>0</v>
      </c>
      <c r="D341" s="43" t="s">
        <v>13492</v>
      </c>
      <c r="E341" s="43" t="s">
        <v>372</v>
      </c>
      <c r="F341" s="43" t="s">
        <v>11467</v>
      </c>
      <c r="G341" s="43">
        <v>501730</v>
      </c>
      <c r="H341" s="43">
        <v>501730</v>
      </c>
      <c r="I341" s="43">
        <v>872310</v>
      </c>
      <c r="J341" s="43">
        <v>872310</v>
      </c>
      <c r="K341" s="43">
        <v>202008</v>
      </c>
      <c r="L341" s="43">
        <v>202008</v>
      </c>
      <c r="O341" s="43" t="s">
        <v>2026</v>
      </c>
      <c r="P341" s="43" t="s">
        <v>13493</v>
      </c>
      <c r="Q341" s="43">
        <v>1</v>
      </c>
      <c r="R341" s="43">
        <v>48150000</v>
      </c>
      <c r="S341" s="43">
        <v>48150000</v>
      </c>
      <c r="T341" s="43" t="s">
        <v>926</v>
      </c>
      <c r="U341" s="43">
        <v>48150000</v>
      </c>
      <c r="V341" s="43" t="s">
        <v>11487</v>
      </c>
      <c r="W341" s="44">
        <v>44056.91196759259</v>
      </c>
      <c r="X341" s="43">
        <v>48150000</v>
      </c>
      <c r="Y341" s="43" t="s">
        <v>13494</v>
      </c>
      <c r="AA341" s="43">
        <v>480086437</v>
      </c>
      <c r="AB341" s="43">
        <v>10</v>
      </c>
      <c r="AC341" s="43" t="s">
        <v>916</v>
      </c>
      <c r="AD341" s="43" t="s">
        <v>917</v>
      </c>
      <c r="AE341" s="43" t="s">
        <v>918</v>
      </c>
      <c r="AF341" s="43" t="s">
        <v>919</v>
      </c>
      <c r="AG341" s="43" t="s">
        <v>920</v>
      </c>
      <c r="AH341" s="45">
        <v>44056</v>
      </c>
      <c r="AI341" s="43" t="s">
        <v>1070</v>
      </c>
      <c r="AJ341" s="43" t="s">
        <v>2026</v>
      </c>
      <c r="AL341" s="43">
        <v>9900</v>
      </c>
      <c r="AO341" s="43" t="s">
        <v>918</v>
      </c>
      <c r="AP341" s="43" t="s">
        <v>923</v>
      </c>
      <c r="AQ341" s="43" t="s">
        <v>924</v>
      </c>
      <c r="AR341" s="43">
        <v>1</v>
      </c>
      <c r="AS341" s="43" t="s">
        <v>925</v>
      </c>
      <c r="AT341" s="43">
        <v>0</v>
      </c>
      <c r="AV341" s="43">
        <v>48150000</v>
      </c>
      <c r="AW341" s="43">
        <v>48150000</v>
      </c>
      <c r="AX341" s="43">
        <v>48150000</v>
      </c>
      <c r="AY341" s="43" t="s">
        <v>926</v>
      </c>
      <c r="AZ341" s="43">
        <v>1</v>
      </c>
      <c r="BA341" s="43">
        <v>0</v>
      </c>
      <c r="BB341" s="43">
        <v>0</v>
      </c>
      <c r="BC341" s="43">
        <v>0</v>
      </c>
      <c r="BD341" s="43">
        <v>0</v>
      </c>
      <c r="BE341" s="43">
        <v>0</v>
      </c>
      <c r="BF341" s="43">
        <v>0</v>
      </c>
      <c r="BG341" s="43">
        <v>1</v>
      </c>
      <c r="BH341" s="43" t="s">
        <v>13495</v>
      </c>
      <c r="BI341" s="43" t="s">
        <v>11482</v>
      </c>
      <c r="BJ341" s="43">
        <v>1</v>
      </c>
      <c r="BK341" s="43">
        <v>1</v>
      </c>
      <c r="BL341" s="43" t="s">
        <v>11473</v>
      </c>
      <c r="BM341" s="43" t="s">
        <v>13492</v>
      </c>
      <c r="BN341" s="43" t="s">
        <v>8</v>
      </c>
      <c r="BO341" s="43" t="s">
        <v>11539</v>
      </c>
      <c r="BP341" s="43" t="s">
        <v>11302</v>
      </c>
      <c r="BQ341" s="43" t="s">
        <v>11668</v>
      </c>
      <c r="BR341" s="43" t="s">
        <v>13496</v>
      </c>
      <c r="BS341" s="43" t="s">
        <v>8087</v>
      </c>
      <c r="BT341" s="43">
        <v>11667</v>
      </c>
      <c r="BU341" s="43" t="s">
        <v>11274</v>
      </c>
      <c r="BV341" s="43">
        <v>1</v>
      </c>
      <c r="BW341" s="43">
        <v>48150000</v>
      </c>
      <c r="BX341" s="43">
        <v>48150000</v>
      </c>
      <c r="BY341" s="44">
        <v>44044</v>
      </c>
      <c r="BZ341" s="44">
        <v>44044</v>
      </c>
      <c r="CA341" s="43">
        <v>480086437</v>
      </c>
      <c r="CB341" s="45">
        <v>44056</v>
      </c>
      <c r="CC341" s="43" t="s">
        <v>12013</v>
      </c>
      <c r="CD341" s="43">
        <v>0</v>
      </c>
      <c r="CE341" s="43">
        <v>48150000</v>
      </c>
      <c r="CT341" s="43">
        <v>48150000</v>
      </c>
      <c r="CU341" s="43">
        <v>5121721453</v>
      </c>
      <c r="DE341" s="43" t="s">
        <v>13497</v>
      </c>
      <c r="DF341" s="43" t="s">
        <v>11482</v>
      </c>
      <c r="DG341" s="43">
        <v>1</v>
      </c>
      <c r="DH341" s="43">
        <v>1</v>
      </c>
      <c r="DI341" s="43">
        <v>1</v>
      </c>
      <c r="DJ341" s="45">
        <f t="shared" si="25"/>
        <v>44056</v>
      </c>
      <c r="DK341" s="43" t="b">
        <f t="shared" si="26"/>
        <v>1</v>
      </c>
      <c r="DL341" s="43" t="b">
        <f t="shared" si="27"/>
        <v>1</v>
      </c>
      <c r="DM341" s="43" t="b">
        <f t="shared" si="28"/>
        <v>1</v>
      </c>
      <c r="DO341" s="43" t="b">
        <f t="shared" si="29"/>
        <v>0</v>
      </c>
    </row>
    <row r="342" spans="1:119" x14ac:dyDescent="0.3">
      <c r="A342" s="43">
        <v>480086438</v>
      </c>
      <c r="B342" s="43" t="s">
        <v>13498</v>
      </c>
      <c r="C342" s="43">
        <v>0</v>
      </c>
      <c r="D342" s="43" t="s">
        <v>13492</v>
      </c>
      <c r="E342" s="43" t="s">
        <v>372</v>
      </c>
      <c r="F342" s="43" t="s">
        <v>11467</v>
      </c>
      <c r="G342" s="43">
        <v>501730</v>
      </c>
      <c r="H342" s="43">
        <v>501730</v>
      </c>
      <c r="I342" s="43">
        <v>872310</v>
      </c>
      <c r="J342" s="43">
        <v>872310</v>
      </c>
      <c r="K342" s="43">
        <v>202008</v>
      </c>
      <c r="L342" s="43">
        <v>202008</v>
      </c>
      <c r="O342" s="43" t="s">
        <v>2027</v>
      </c>
      <c r="P342" s="43" t="s">
        <v>13493</v>
      </c>
      <c r="Q342" s="43">
        <v>1</v>
      </c>
      <c r="R342" s="43">
        <v>38857600</v>
      </c>
      <c r="S342" s="43">
        <v>38857600</v>
      </c>
      <c r="T342" s="43" t="s">
        <v>926</v>
      </c>
      <c r="U342" s="43">
        <v>38857600</v>
      </c>
      <c r="V342" s="43" t="s">
        <v>11487</v>
      </c>
      <c r="W342" s="44">
        <v>44056.912881944445</v>
      </c>
      <c r="X342" s="43">
        <v>38857600</v>
      </c>
      <c r="Y342" s="43" t="s">
        <v>13499</v>
      </c>
      <c r="AA342" s="43">
        <v>480086438</v>
      </c>
      <c r="AB342" s="43">
        <v>10</v>
      </c>
      <c r="AC342" s="43" t="s">
        <v>916</v>
      </c>
      <c r="AD342" s="43" t="s">
        <v>917</v>
      </c>
      <c r="AE342" s="43" t="s">
        <v>918</v>
      </c>
      <c r="AF342" s="43" t="s">
        <v>919</v>
      </c>
      <c r="AG342" s="43" t="s">
        <v>920</v>
      </c>
      <c r="AH342" s="45">
        <v>44056</v>
      </c>
      <c r="AI342" s="43" t="s">
        <v>1245</v>
      </c>
      <c r="AJ342" s="43" t="s">
        <v>2027</v>
      </c>
      <c r="AL342" s="43">
        <v>9900</v>
      </c>
      <c r="AO342" s="43" t="s">
        <v>918</v>
      </c>
      <c r="AP342" s="43" t="s">
        <v>923</v>
      </c>
      <c r="AQ342" s="43" t="s">
        <v>924</v>
      </c>
      <c r="AR342" s="43">
        <v>1</v>
      </c>
      <c r="AS342" s="43" t="s">
        <v>925</v>
      </c>
      <c r="AT342" s="43">
        <v>0</v>
      </c>
      <c r="AV342" s="43">
        <v>38857600</v>
      </c>
      <c r="AW342" s="43">
        <v>38857600</v>
      </c>
      <c r="AX342" s="43">
        <v>38857600</v>
      </c>
      <c r="AY342" s="43" t="s">
        <v>926</v>
      </c>
      <c r="AZ342" s="43">
        <v>1</v>
      </c>
      <c r="BA342" s="43">
        <v>0</v>
      </c>
      <c r="BB342" s="43">
        <v>0</v>
      </c>
      <c r="BC342" s="43">
        <v>0</v>
      </c>
      <c r="BD342" s="43">
        <v>0</v>
      </c>
      <c r="BE342" s="43">
        <v>0</v>
      </c>
      <c r="BF342" s="43">
        <v>0</v>
      </c>
      <c r="BG342" s="43">
        <v>1</v>
      </c>
      <c r="BH342" s="43" t="s">
        <v>13500</v>
      </c>
      <c r="BI342" s="43" t="s">
        <v>11482</v>
      </c>
      <c r="BJ342" s="43">
        <v>1</v>
      </c>
      <c r="BK342" s="43">
        <v>1</v>
      </c>
      <c r="BL342" s="43" t="s">
        <v>11473</v>
      </c>
      <c r="BM342" s="43" t="s">
        <v>13492</v>
      </c>
      <c r="BN342" s="43" t="s">
        <v>8</v>
      </c>
      <c r="BO342" s="43" t="s">
        <v>11539</v>
      </c>
      <c r="BP342" s="43" t="s">
        <v>11302</v>
      </c>
      <c r="BQ342" s="43" t="s">
        <v>11668</v>
      </c>
      <c r="BR342" s="43" t="s">
        <v>13501</v>
      </c>
      <c r="BS342" s="43" t="s">
        <v>8087</v>
      </c>
      <c r="BT342" s="43">
        <v>12431</v>
      </c>
      <c r="BU342" s="43" t="s">
        <v>11819</v>
      </c>
      <c r="BV342" s="43">
        <v>1</v>
      </c>
      <c r="BW342" s="43">
        <v>38857600</v>
      </c>
      <c r="BX342" s="43">
        <v>38857600</v>
      </c>
      <c r="BY342" s="44">
        <v>44044</v>
      </c>
      <c r="BZ342" s="44">
        <v>44044</v>
      </c>
      <c r="CA342" s="43">
        <v>480086438</v>
      </c>
      <c r="CB342" s="45">
        <v>44056</v>
      </c>
      <c r="CC342" s="43" t="s">
        <v>12013</v>
      </c>
      <c r="CD342" s="43">
        <v>0</v>
      </c>
      <c r="CE342" s="43">
        <v>38857600</v>
      </c>
      <c r="CT342" s="43">
        <v>38857600</v>
      </c>
      <c r="CU342" s="43">
        <v>5121719653</v>
      </c>
      <c r="DE342" s="43" t="s">
        <v>13502</v>
      </c>
      <c r="DF342" s="43" t="s">
        <v>11482</v>
      </c>
      <c r="DG342" s="43">
        <v>1</v>
      </c>
      <c r="DH342" s="43">
        <v>1</v>
      </c>
      <c r="DI342" s="43">
        <v>1</v>
      </c>
      <c r="DJ342" s="45">
        <f t="shared" si="25"/>
        <v>44056</v>
      </c>
      <c r="DK342" s="43" t="b">
        <f t="shared" si="26"/>
        <v>1</v>
      </c>
      <c r="DL342" s="43" t="b">
        <f t="shared" si="27"/>
        <v>1</v>
      </c>
      <c r="DM342" s="43" t="b">
        <f t="shared" si="28"/>
        <v>1</v>
      </c>
      <c r="DO342" s="43" t="b">
        <f t="shared" si="29"/>
        <v>0</v>
      </c>
    </row>
    <row r="343" spans="1:119" x14ac:dyDescent="0.3">
      <c r="A343" s="43">
        <v>480086439</v>
      </c>
      <c r="B343" s="43" t="s">
        <v>13503</v>
      </c>
      <c r="C343" s="43">
        <v>0</v>
      </c>
      <c r="D343" s="43" t="s">
        <v>13449</v>
      </c>
      <c r="E343" s="43" t="s">
        <v>271</v>
      </c>
      <c r="F343" s="43" t="s">
        <v>11467</v>
      </c>
      <c r="G343" s="43">
        <v>501190</v>
      </c>
      <c r="H343" s="43">
        <v>501190</v>
      </c>
      <c r="I343" s="43">
        <v>871080</v>
      </c>
      <c r="J343" s="43">
        <v>871080</v>
      </c>
      <c r="K343" s="43">
        <v>202008</v>
      </c>
      <c r="L343" s="43">
        <v>202008</v>
      </c>
      <c r="O343" s="43" t="s">
        <v>2028</v>
      </c>
      <c r="P343" s="43" t="s">
        <v>13450</v>
      </c>
      <c r="Q343" s="43">
        <v>1</v>
      </c>
      <c r="R343" s="43">
        <v>11000000</v>
      </c>
      <c r="S343" s="43">
        <v>11000000</v>
      </c>
      <c r="T343" s="43" t="s">
        <v>926</v>
      </c>
      <c r="U343" s="43">
        <v>11000000</v>
      </c>
      <c r="V343" s="43" t="s">
        <v>11487</v>
      </c>
      <c r="W343" s="44">
        <v>44056.914687500001</v>
      </c>
      <c r="X343" s="43">
        <v>14300000</v>
      </c>
      <c r="Y343" s="43" t="s">
        <v>13504</v>
      </c>
      <c r="AA343" s="43">
        <v>480086439</v>
      </c>
      <c r="AB343" s="43">
        <v>10</v>
      </c>
      <c r="AC343" s="43" t="s">
        <v>916</v>
      </c>
      <c r="AD343" s="43" t="s">
        <v>917</v>
      </c>
      <c r="AE343" s="43" t="s">
        <v>918</v>
      </c>
      <c r="AF343" s="43" t="s">
        <v>919</v>
      </c>
      <c r="AG343" s="43" t="s">
        <v>920</v>
      </c>
      <c r="AH343" s="45">
        <v>44056</v>
      </c>
      <c r="AI343" s="43" t="s">
        <v>1010</v>
      </c>
      <c r="AJ343" s="43" t="s">
        <v>2028</v>
      </c>
      <c r="AL343" s="43">
        <v>9900</v>
      </c>
      <c r="AO343" s="43" t="s">
        <v>918</v>
      </c>
      <c r="AP343" s="43" t="s">
        <v>923</v>
      </c>
      <c r="AQ343" s="43" t="s">
        <v>924</v>
      </c>
      <c r="AR343" s="43">
        <v>1</v>
      </c>
      <c r="AS343" s="43" t="s">
        <v>925</v>
      </c>
      <c r="AT343" s="43">
        <v>0</v>
      </c>
      <c r="AV343" s="43">
        <v>11000000</v>
      </c>
      <c r="AW343" s="43">
        <v>11000000</v>
      </c>
      <c r="AX343" s="43">
        <v>14300000</v>
      </c>
      <c r="AY343" s="43" t="s">
        <v>926</v>
      </c>
      <c r="AZ343" s="43">
        <v>1</v>
      </c>
      <c r="BA343" s="43">
        <v>0</v>
      </c>
      <c r="BB343" s="43">
        <v>0</v>
      </c>
      <c r="BC343" s="43">
        <v>0</v>
      </c>
      <c r="BD343" s="43">
        <v>0</v>
      </c>
      <c r="BE343" s="43">
        <v>0</v>
      </c>
      <c r="BF343" s="43">
        <v>0</v>
      </c>
      <c r="BG343" s="43">
        <v>1</v>
      </c>
      <c r="BH343" s="43" t="s">
        <v>13505</v>
      </c>
      <c r="BI343" s="43" t="s">
        <v>11482</v>
      </c>
      <c r="BJ343" s="43">
        <v>1</v>
      </c>
      <c r="BK343" s="43">
        <v>1</v>
      </c>
      <c r="BL343" s="43" t="s">
        <v>11473</v>
      </c>
      <c r="BM343" s="43" t="s">
        <v>13449</v>
      </c>
      <c r="BN343" s="43" t="s">
        <v>6</v>
      </c>
      <c r="BO343" s="43" t="s">
        <v>11561</v>
      </c>
      <c r="BP343" s="43" t="s">
        <v>11288</v>
      </c>
      <c r="BQ343" s="43" t="s">
        <v>11562</v>
      </c>
      <c r="BR343" s="43" t="s">
        <v>13506</v>
      </c>
      <c r="BS343" s="43" t="s">
        <v>8087</v>
      </c>
      <c r="BT343" s="43">
        <v>12414</v>
      </c>
      <c r="BU343" s="43" t="s">
        <v>11563</v>
      </c>
      <c r="BV343" s="43">
        <v>1</v>
      </c>
      <c r="BW343" s="43">
        <v>14300000</v>
      </c>
      <c r="BX343" s="43">
        <v>14300000</v>
      </c>
      <c r="BY343" s="44">
        <v>44044</v>
      </c>
      <c r="BZ343" s="44">
        <v>44044</v>
      </c>
      <c r="CA343" s="43">
        <v>480086439</v>
      </c>
      <c r="CB343" s="45">
        <v>44056</v>
      </c>
      <c r="CC343" s="43" t="s">
        <v>12013</v>
      </c>
      <c r="CD343" s="43">
        <v>0</v>
      </c>
      <c r="CE343" s="43">
        <v>14300000</v>
      </c>
      <c r="CT343" s="43">
        <v>14300000</v>
      </c>
      <c r="CU343" s="43">
        <v>5121721165</v>
      </c>
      <c r="DE343" s="43" t="s">
        <v>13507</v>
      </c>
      <c r="DF343" s="43" t="s">
        <v>11482</v>
      </c>
      <c r="DG343" s="43">
        <v>1</v>
      </c>
      <c r="DH343" s="43">
        <v>1</v>
      </c>
      <c r="DI343" s="43">
        <v>2</v>
      </c>
      <c r="DJ343" s="45">
        <f t="shared" si="25"/>
        <v>44056</v>
      </c>
      <c r="DK343" s="43" t="b">
        <f t="shared" si="26"/>
        <v>1</v>
      </c>
      <c r="DL343" s="43" t="b">
        <f t="shared" si="27"/>
        <v>1</v>
      </c>
      <c r="DM343" s="43" t="b">
        <f t="shared" si="28"/>
        <v>1</v>
      </c>
      <c r="DO343" s="43" t="b">
        <f t="shared" si="29"/>
        <v>0</v>
      </c>
    </row>
    <row r="344" spans="1:119" x14ac:dyDescent="0.3">
      <c r="A344" s="43">
        <v>480086486</v>
      </c>
      <c r="B344" s="43" t="s">
        <v>13508</v>
      </c>
      <c r="C344" s="43">
        <v>0</v>
      </c>
      <c r="D344" s="43" t="s">
        <v>13509</v>
      </c>
      <c r="E344" s="43" t="s">
        <v>395</v>
      </c>
      <c r="F344" s="43" t="s">
        <v>11467</v>
      </c>
      <c r="G344" s="43">
        <v>501730</v>
      </c>
      <c r="H344" s="43">
        <v>501730</v>
      </c>
      <c r="I344" s="43">
        <v>872320</v>
      </c>
      <c r="J344" s="43">
        <v>872320</v>
      </c>
      <c r="K344" s="43">
        <v>202008</v>
      </c>
      <c r="L344" s="43">
        <v>202008</v>
      </c>
      <c r="N344" s="43" t="s">
        <v>2031</v>
      </c>
      <c r="O344" s="43" t="s">
        <v>395</v>
      </c>
      <c r="P344" s="43" t="s">
        <v>13510</v>
      </c>
      <c r="Q344" s="43">
        <v>3500</v>
      </c>
      <c r="R344" s="43">
        <v>9500</v>
      </c>
      <c r="S344" s="43">
        <v>33250000</v>
      </c>
      <c r="T344" s="43" t="s">
        <v>926</v>
      </c>
      <c r="U344" s="43">
        <v>33250000</v>
      </c>
      <c r="V344" s="43" t="s">
        <v>11487</v>
      </c>
      <c r="W344" s="44">
        <v>44057.865590277775</v>
      </c>
      <c r="X344" s="43">
        <v>33250000</v>
      </c>
      <c r="Y344" s="43" t="s">
        <v>13511</v>
      </c>
      <c r="AA344" s="43">
        <v>480086486</v>
      </c>
      <c r="AB344" s="43">
        <v>10</v>
      </c>
      <c r="AC344" s="43" t="s">
        <v>916</v>
      </c>
      <c r="AD344" s="43" t="s">
        <v>917</v>
      </c>
      <c r="AE344" s="43" t="s">
        <v>918</v>
      </c>
      <c r="AF344" s="43" t="s">
        <v>919</v>
      </c>
      <c r="AG344" s="43" t="s">
        <v>920</v>
      </c>
      <c r="AH344" s="45">
        <v>44057</v>
      </c>
      <c r="AI344" s="43" t="s">
        <v>1266</v>
      </c>
      <c r="AJ344" s="43" t="s">
        <v>395</v>
      </c>
      <c r="AL344" s="43">
        <v>5100</v>
      </c>
      <c r="AO344" s="43" t="s">
        <v>918</v>
      </c>
      <c r="AP344" s="43" t="s">
        <v>923</v>
      </c>
      <c r="AQ344" s="43" t="s">
        <v>938</v>
      </c>
      <c r="AR344" s="43">
        <v>3500</v>
      </c>
      <c r="AS344" s="43" t="s">
        <v>939</v>
      </c>
      <c r="AT344" s="43">
        <v>3500</v>
      </c>
      <c r="AU344" s="43" t="s">
        <v>939</v>
      </c>
      <c r="AV344" s="43">
        <v>9500</v>
      </c>
      <c r="AW344" s="43">
        <v>33250000</v>
      </c>
      <c r="AX344" s="43">
        <v>33250000</v>
      </c>
      <c r="AY344" s="43" t="s">
        <v>926</v>
      </c>
      <c r="AZ344" s="43">
        <v>1</v>
      </c>
      <c r="BA344" s="43">
        <v>0</v>
      </c>
      <c r="BB344" s="43">
        <v>0</v>
      </c>
      <c r="BC344" s="43">
        <v>0</v>
      </c>
      <c r="BD344" s="43">
        <v>0</v>
      </c>
      <c r="BE344" s="43">
        <v>0</v>
      </c>
      <c r="BF344" s="43">
        <v>0</v>
      </c>
      <c r="BG344" s="43">
        <v>1</v>
      </c>
      <c r="BH344" s="43" t="s">
        <v>13512</v>
      </c>
      <c r="BI344" s="43" t="s">
        <v>11482</v>
      </c>
      <c r="BJ344" s="43">
        <v>1</v>
      </c>
      <c r="BK344" s="43">
        <v>1</v>
      </c>
      <c r="BL344" s="43" t="s">
        <v>11473</v>
      </c>
      <c r="BM344" s="43" t="s">
        <v>13462</v>
      </c>
      <c r="BN344" s="43" t="s">
        <v>13</v>
      </c>
      <c r="BO344" s="43" t="s">
        <v>10025</v>
      </c>
      <c r="BP344" s="43" t="s">
        <v>11505</v>
      </c>
      <c r="BQ344" s="43" t="s">
        <v>11885</v>
      </c>
      <c r="BR344" s="43" t="s">
        <v>13513</v>
      </c>
      <c r="BS344" s="43" t="s">
        <v>8087</v>
      </c>
      <c r="BT344" s="43">
        <v>12410</v>
      </c>
      <c r="BU344" s="43" t="s">
        <v>11251</v>
      </c>
      <c r="BV344" s="43">
        <v>3500</v>
      </c>
      <c r="BW344" s="43">
        <v>9500</v>
      </c>
      <c r="BX344" s="43">
        <v>33250000</v>
      </c>
      <c r="BY344" s="44">
        <v>44044</v>
      </c>
      <c r="BZ344" s="44">
        <v>44044</v>
      </c>
      <c r="CA344" s="43">
        <v>480086486</v>
      </c>
      <c r="CB344" s="45">
        <v>44057</v>
      </c>
      <c r="CC344" s="43" t="s">
        <v>12013</v>
      </c>
      <c r="CD344" s="43">
        <v>0</v>
      </c>
      <c r="CE344" s="43">
        <v>33250000</v>
      </c>
      <c r="CT344" s="43">
        <v>33250000</v>
      </c>
      <c r="CU344" s="43" t="s">
        <v>11531</v>
      </c>
      <c r="DE344" s="43" t="s">
        <v>13514</v>
      </c>
      <c r="DF344" s="43" t="s">
        <v>11482</v>
      </c>
      <c r="DG344" s="43">
        <v>1</v>
      </c>
      <c r="DH344" s="43">
        <v>1</v>
      </c>
      <c r="DI344" s="43">
        <v>1</v>
      </c>
      <c r="DJ344" s="45">
        <f t="shared" si="25"/>
        <v>44057</v>
      </c>
      <c r="DK344" s="43" t="b">
        <f t="shared" si="26"/>
        <v>1</v>
      </c>
      <c r="DL344" s="43" t="b">
        <f t="shared" si="27"/>
        <v>1</v>
      </c>
      <c r="DM344" s="43" t="b">
        <f t="shared" si="28"/>
        <v>1</v>
      </c>
      <c r="DO344" s="43" t="b">
        <f t="shared" si="29"/>
        <v>0</v>
      </c>
    </row>
    <row r="345" spans="1:119" x14ac:dyDescent="0.3">
      <c r="A345" s="43">
        <v>480086487</v>
      </c>
      <c r="B345" s="43" t="s">
        <v>13515</v>
      </c>
      <c r="C345" s="43">
        <v>0</v>
      </c>
      <c r="D345" s="43" t="s">
        <v>13516</v>
      </c>
      <c r="E345" s="43" t="s">
        <v>377</v>
      </c>
      <c r="F345" s="43" t="s">
        <v>11467</v>
      </c>
      <c r="G345" s="43">
        <v>501730</v>
      </c>
      <c r="H345" s="43">
        <v>501730</v>
      </c>
      <c r="I345" s="43">
        <v>872320</v>
      </c>
      <c r="J345" s="43">
        <v>872320</v>
      </c>
      <c r="K345" s="43">
        <v>202008</v>
      </c>
      <c r="L345" s="43">
        <v>202008</v>
      </c>
      <c r="N345" s="43" t="s">
        <v>2032</v>
      </c>
      <c r="O345" s="43" t="s">
        <v>377</v>
      </c>
      <c r="P345" s="43" t="s">
        <v>13517</v>
      </c>
      <c r="Q345" s="43">
        <v>1600</v>
      </c>
      <c r="R345" s="43">
        <v>20000</v>
      </c>
      <c r="S345" s="43">
        <v>32000000</v>
      </c>
      <c r="T345" s="43" t="s">
        <v>926</v>
      </c>
      <c r="U345" s="43">
        <v>32000000</v>
      </c>
      <c r="V345" s="43" t="s">
        <v>11487</v>
      </c>
      <c r="W345" s="44">
        <v>44057.866400462961</v>
      </c>
      <c r="X345" s="43">
        <v>32000000</v>
      </c>
      <c r="Y345" s="43" t="s">
        <v>13518</v>
      </c>
      <c r="AA345" s="43">
        <v>480086487</v>
      </c>
      <c r="AB345" s="43">
        <v>10</v>
      </c>
      <c r="AC345" s="43" t="s">
        <v>916</v>
      </c>
      <c r="AD345" s="43" t="s">
        <v>917</v>
      </c>
      <c r="AE345" s="43" t="s">
        <v>918</v>
      </c>
      <c r="AF345" s="43" t="s">
        <v>919</v>
      </c>
      <c r="AG345" s="43" t="s">
        <v>920</v>
      </c>
      <c r="AH345" s="45">
        <v>44057</v>
      </c>
      <c r="AI345" s="43" t="s">
        <v>1865</v>
      </c>
      <c r="AJ345" s="43" t="s">
        <v>377</v>
      </c>
      <c r="AL345" s="43">
        <v>4230</v>
      </c>
      <c r="AO345" s="43" t="s">
        <v>918</v>
      </c>
      <c r="AP345" s="43" t="s">
        <v>923</v>
      </c>
      <c r="AQ345" s="43" t="s">
        <v>938</v>
      </c>
      <c r="AR345" s="43">
        <v>1600</v>
      </c>
      <c r="AS345" s="43" t="s">
        <v>939</v>
      </c>
      <c r="AT345" s="43">
        <v>1600</v>
      </c>
      <c r="AU345" s="43" t="s">
        <v>939</v>
      </c>
      <c r="AV345" s="43">
        <v>20000</v>
      </c>
      <c r="AW345" s="43">
        <v>32000000</v>
      </c>
      <c r="AX345" s="43">
        <v>32000000</v>
      </c>
      <c r="AY345" s="43" t="s">
        <v>926</v>
      </c>
      <c r="AZ345" s="43">
        <v>1</v>
      </c>
      <c r="BA345" s="43">
        <v>0</v>
      </c>
      <c r="BB345" s="43">
        <v>0</v>
      </c>
      <c r="BC345" s="43">
        <v>0</v>
      </c>
      <c r="BD345" s="43">
        <v>0</v>
      </c>
      <c r="BE345" s="43">
        <v>0</v>
      </c>
      <c r="BF345" s="43">
        <v>0</v>
      </c>
      <c r="BG345" s="43">
        <v>1</v>
      </c>
      <c r="BH345" s="43" t="s">
        <v>13519</v>
      </c>
      <c r="BI345" s="43" t="s">
        <v>11482</v>
      </c>
      <c r="BJ345" s="43">
        <v>1</v>
      </c>
      <c r="BK345" s="43">
        <v>1</v>
      </c>
      <c r="BL345" s="43" t="s">
        <v>11473</v>
      </c>
      <c r="BM345" s="43" t="s">
        <v>13516</v>
      </c>
      <c r="BN345" s="43" t="s">
        <v>13</v>
      </c>
      <c r="BO345" s="43" t="s">
        <v>10025</v>
      </c>
      <c r="BP345" s="43" t="s">
        <v>11527</v>
      </c>
      <c r="BQ345" s="43" t="s">
        <v>11527</v>
      </c>
      <c r="BR345" s="43" t="s">
        <v>13520</v>
      </c>
      <c r="BS345" s="43" t="s">
        <v>8087</v>
      </c>
      <c r="BT345" s="43">
        <v>12360</v>
      </c>
      <c r="BU345" s="43" t="s">
        <v>13071</v>
      </c>
      <c r="BV345" s="43">
        <v>1600</v>
      </c>
      <c r="BW345" s="43">
        <v>20000</v>
      </c>
      <c r="BX345" s="43">
        <v>32000000</v>
      </c>
      <c r="BY345" s="44">
        <v>44044</v>
      </c>
      <c r="BZ345" s="44">
        <v>44044</v>
      </c>
      <c r="CA345" s="43">
        <v>480086487</v>
      </c>
      <c r="CB345" s="45">
        <v>44057</v>
      </c>
      <c r="CC345" s="43" t="s">
        <v>12013</v>
      </c>
      <c r="CD345" s="43">
        <v>0</v>
      </c>
      <c r="CE345" s="43">
        <v>32000000</v>
      </c>
      <c r="CT345" s="43">
        <v>32000000</v>
      </c>
      <c r="CU345" s="43" t="s">
        <v>11531</v>
      </c>
      <c r="DE345" s="43" t="s">
        <v>13521</v>
      </c>
      <c r="DF345" s="43" t="s">
        <v>11482</v>
      </c>
      <c r="DG345" s="43">
        <v>1</v>
      </c>
      <c r="DH345" s="43">
        <v>1</v>
      </c>
      <c r="DI345" s="43">
        <v>1</v>
      </c>
      <c r="DJ345" s="45">
        <f t="shared" si="25"/>
        <v>44057</v>
      </c>
      <c r="DK345" s="43" t="b">
        <f t="shared" si="26"/>
        <v>1</v>
      </c>
      <c r="DL345" s="43" t="b">
        <f t="shared" si="27"/>
        <v>1</v>
      </c>
      <c r="DM345" s="43" t="b">
        <f t="shared" si="28"/>
        <v>1</v>
      </c>
      <c r="DO345" s="43" t="b">
        <f t="shared" si="29"/>
        <v>0</v>
      </c>
    </row>
    <row r="346" spans="1:119" x14ac:dyDescent="0.3">
      <c r="A346" s="43">
        <v>480086544</v>
      </c>
      <c r="B346" s="43" t="s">
        <v>13522</v>
      </c>
      <c r="C346" s="43">
        <v>0</v>
      </c>
      <c r="D346" s="43" t="s">
        <v>12808</v>
      </c>
      <c r="E346" s="43" t="s">
        <v>184</v>
      </c>
      <c r="F346" s="43" t="s">
        <v>11467</v>
      </c>
      <c r="G346" s="43">
        <v>501110</v>
      </c>
      <c r="H346" s="43">
        <v>501110</v>
      </c>
      <c r="I346" s="43">
        <v>872310</v>
      </c>
      <c r="J346" s="43">
        <v>872310</v>
      </c>
      <c r="K346" s="43">
        <v>202008</v>
      </c>
      <c r="L346" s="43">
        <v>202008</v>
      </c>
      <c r="O346" s="43" t="s">
        <v>2034</v>
      </c>
      <c r="P346" s="43" t="s">
        <v>12809</v>
      </c>
      <c r="Q346" s="43">
        <v>1</v>
      </c>
      <c r="R346" s="43">
        <v>54670000</v>
      </c>
      <c r="S346" s="43">
        <v>54670000</v>
      </c>
      <c r="T346" s="43" t="s">
        <v>926</v>
      </c>
      <c r="U346" s="43">
        <v>54670000</v>
      </c>
      <c r="V346" s="43" t="s">
        <v>11487</v>
      </c>
      <c r="W346" s="44">
        <v>44060.971064814818</v>
      </c>
      <c r="X346" s="43">
        <v>54670000</v>
      </c>
      <c r="Y346" s="43" t="s">
        <v>13523</v>
      </c>
      <c r="AA346" s="43">
        <v>480086544</v>
      </c>
      <c r="AB346" s="43">
        <v>10</v>
      </c>
      <c r="AC346" s="43" t="s">
        <v>916</v>
      </c>
      <c r="AD346" s="43" t="s">
        <v>917</v>
      </c>
      <c r="AE346" s="43" t="s">
        <v>918</v>
      </c>
      <c r="AF346" s="43" t="s">
        <v>919</v>
      </c>
      <c r="AG346" s="43" t="s">
        <v>920</v>
      </c>
      <c r="AH346" s="45">
        <v>44057</v>
      </c>
      <c r="AI346" s="43" t="s">
        <v>994</v>
      </c>
      <c r="AJ346" s="43" t="s">
        <v>2034</v>
      </c>
      <c r="AL346" s="43">
        <v>9900</v>
      </c>
      <c r="AO346" s="43" t="s">
        <v>918</v>
      </c>
      <c r="AP346" s="43" t="s">
        <v>923</v>
      </c>
      <c r="AQ346" s="43" t="s">
        <v>924</v>
      </c>
      <c r="AR346" s="43">
        <v>1</v>
      </c>
      <c r="AS346" s="43" t="s">
        <v>925</v>
      </c>
      <c r="AT346" s="43">
        <v>0</v>
      </c>
      <c r="AV346" s="43">
        <v>54670000</v>
      </c>
      <c r="AW346" s="43">
        <v>54670000</v>
      </c>
      <c r="AX346" s="43">
        <v>54670000</v>
      </c>
      <c r="AY346" s="43" t="s">
        <v>926</v>
      </c>
      <c r="AZ346" s="43">
        <v>1</v>
      </c>
      <c r="BA346" s="43">
        <v>0</v>
      </c>
      <c r="BB346" s="43">
        <v>0</v>
      </c>
      <c r="BC346" s="43">
        <v>0</v>
      </c>
      <c r="BD346" s="43">
        <v>0</v>
      </c>
      <c r="BE346" s="43">
        <v>0</v>
      </c>
      <c r="BF346" s="43">
        <v>0</v>
      </c>
      <c r="BG346" s="43">
        <v>1</v>
      </c>
      <c r="BH346" s="43" t="s">
        <v>13524</v>
      </c>
      <c r="BI346" s="43" t="s">
        <v>11482</v>
      </c>
      <c r="BJ346" s="43">
        <v>1</v>
      </c>
      <c r="BK346" s="43">
        <v>1</v>
      </c>
      <c r="BL346" s="43" t="s">
        <v>11473</v>
      </c>
      <c r="BM346" s="43" t="s">
        <v>12808</v>
      </c>
      <c r="BN346" s="43" t="s">
        <v>8</v>
      </c>
      <c r="BO346" s="43" t="s">
        <v>11539</v>
      </c>
      <c r="BP346" s="43" t="s">
        <v>11302</v>
      </c>
      <c r="BQ346" s="43" t="s">
        <v>11668</v>
      </c>
      <c r="BR346" s="43" t="s">
        <v>13525</v>
      </c>
      <c r="BS346" s="43" t="s">
        <v>8087</v>
      </c>
      <c r="BT346" s="43">
        <v>12428</v>
      </c>
      <c r="BU346" s="43" t="s">
        <v>12978</v>
      </c>
      <c r="BV346" s="43">
        <v>1</v>
      </c>
      <c r="BW346" s="43">
        <v>54670000</v>
      </c>
      <c r="BX346" s="43">
        <v>54670000</v>
      </c>
      <c r="BY346" s="44">
        <v>44044</v>
      </c>
      <c r="BZ346" s="44">
        <v>44044</v>
      </c>
      <c r="CA346" s="43">
        <v>480086544</v>
      </c>
      <c r="CB346" s="45">
        <v>44061</v>
      </c>
      <c r="CC346" s="43" t="s">
        <v>12013</v>
      </c>
      <c r="CD346" s="43">
        <v>0</v>
      </c>
      <c r="CE346" s="43">
        <v>54670000</v>
      </c>
      <c r="CT346" s="43">
        <v>54670000</v>
      </c>
      <c r="CU346" s="43">
        <v>5121719589</v>
      </c>
      <c r="DE346" s="43" t="s">
        <v>13526</v>
      </c>
      <c r="DF346" s="43" t="s">
        <v>11482</v>
      </c>
      <c r="DG346" s="43">
        <v>1</v>
      </c>
      <c r="DH346" s="43">
        <v>1</v>
      </c>
      <c r="DI346" s="43">
        <v>1</v>
      </c>
      <c r="DJ346" s="45">
        <f t="shared" si="25"/>
        <v>44061</v>
      </c>
      <c r="DK346" s="43" t="b">
        <f t="shared" si="26"/>
        <v>1</v>
      </c>
      <c r="DL346" s="43" t="b">
        <f t="shared" si="27"/>
        <v>1</v>
      </c>
      <c r="DM346" s="43" t="b">
        <f t="shared" si="28"/>
        <v>1</v>
      </c>
      <c r="DO346" s="43" t="b">
        <f t="shared" si="29"/>
        <v>0</v>
      </c>
    </row>
    <row r="347" spans="1:119" x14ac:dyDescent="0.3">
      <c r="A347" s="43">
        <v>480086573</v>
      </c>
      <c r="B347" s="43" t="s">
        <v>13527</v>
      </c>
      <c r="C347" s="43">
        <v>0</v>
      </c>
      <c r="D347" s="43" t="s">
        <v>13492</v>
      </c>
      <c r="E347" s="43" t="s">
        <v>372</v>
      </c>
      <c r="F347" s="43" t="s">
        <v>11467</v>
      </c>
      <c r="G347" s="43">
        <v>501730</v>
      </c>
      <c r="H347" s="43">
        <v>501730</v>
      </c>
      <c r="I347" s="43">
        <v>872310</v>
      </c>
      <c r="J347" s="43">
        <v>872310</v>
      </c>
      <c r="K347" s="43">
        <v>202008</v>
      </c>
      <c r="L347" s="43">
        <v>202008</v>
      </c>
      <c r="O347" s="43" t="s">
        <v>2035</v>
      </c>
      <c r="P347" s="43" t="s">
        <v>13493</v>
      </c>
      <c r="Q347" s="43">
        <v>1</v>
      </c>
      <c r="R347" s="43">
        <v>34819500</v>
      </c>
      <c r="S347" s="43">
        <v>34819500</v>
      </c>
      <c r="T347" s="43" t="s">
        <v>926</v>
      </c>
      <c r="U347" s="43">
        <v>34819500</v>
      </c>
      <c r="V347" s="43" t="s">
        <v>11487</v>
      </c>
      <c r="W347" s="44">
        <v>44061.672685185185</v>
      </c>
      <c r="X347" s="43">
        <v>34819500</v>
      </c>
      <c r="Y347" s="43" t="s">
        <v>13528</v>
      </c>
      <c r="AA347" s="43">
        <v>480086573</v>
      </c>
      <c r="AB347" s="43">
        <v>10</v>
      </c>
      <c r="AC347" s="43" t="s">
        <v>916</v>
      </c>
      <c r="AD347" s="43" t="s">
        <v>917</v>
      </c>
      <c r="AE347" s="43" t="s">
        <v>918</v>
      </c>
      <c r="AF347" s="43" t="s">
        <v>919</v>
      </c>
      <c r="AG347" s="43" t="s">
        <v>920</v>
      </c>
      <c r="AH347" s="45">
        <v>44060</v>
      </c>
      <c r="AI347" s="43" t="s">
        <v>1063</v>
      </c>
      <c r="AJ347" s="43" t="s">
        <v>2035</v>
      </c>
      <c r="AL347" s="43">
        <v>9900</v>
      </c>
      <c r="AO347" s="43" t="s">
        <v>918</v>
      </c>
      <c r="AP347" s="43" t="s">
        <v>923</v>
      </c>
      <c r="AQ347" s="43" t="s">
        <v>924</v>
      </c>
      <c r="AR347" s="43">
        <v>1</v>
      </c>
      <c r="AS347" s="43" t="s">
        <v>925</v>
      </c>
      <c r="AT347" s="43">
        <v>0</v>
      </c>
      <c r="AV347" s="43">
        <v>34819500</v>
      </c>
      <c r="AW347" s="43">
        <v>34819500</v>
      </c>
      <c r="AX347" s="43">
        <v>34819500</v>
      </c>
      <c r="AY347" s="43" t="s">
        <v>926</v>
      </c>
      <c r="AZ347" s="43">
        <v>1</v>
      </c>
      <c r="BA347" s="43">
        <v>0</v>
      </c>
      <c r="BB347" s="43">
        <v>0</v>
      </c>
      <c r="BC347" s="43">
        <v>0</v>
      </c>
      <c r="BD347" s="43">
        <v>0</v>
      </c>
      <c r="BE347" s="43">
        <v>0</v>
      </c>
      <c r="BF347" s="43">
        <v>0</v>
      </c>
      <c r="BG347" s="43">
        <v>1</v>
      </c>
      <c r="BH347" s="43" t="s">
        <v>13529</v>
      </c>
      <c r="BI347" s="43" t="s">
        <v>11482</v>
      </c>
      <c r="BJ347" s="43">
        <v>1</v>
      </c>
      <c r="BK347" s="43">
        <v>1</v>
      </c>
      <c r="BL347" s="43" t="s">
        <v>11473</v>
      </c>
      <c r="BM347" s="43" t="s">
        <v>13492</v>
      </c>
      <c r="BN347" s="43" t="s">
        <v>8</v>
      </c>
      <c r="BO347" s="43" t="s">
        <v>11539</v>
      </c>
      <c r="BP347" s="43" t="s">
        <v>11302</v>
      </c>
      <c r="BQ347" s="43" t="s">
        <v>11668</v>
      </c>
      <c r="BR347" s="43" t="s">
        <v>13530</v>
      </c>
      <c r="BS347" s="43" t="s">
        <v>8087</v>
      </c>
      <c r="BT347" s="43">
        <v>11660</v>
      </c>
      <c r="BU347" s="43" t="s">
        <v>11277</v>
      </c>
      <c r="BV347" s="43">
        <v>1</v>
      </c>
      <c r="BW347" s="43">
        <v>34819500</v>
      </c>
      <c r="BX347" s="43">
        <v>34819500</v>
      </c>
      <c r="BY347" s="44">
        <v>44044</v>
      </c>
      <c r="BZ347" s="44">
        <v>44044</v>
      </c>
      <c r="CA347" s="43">
        <v>480086573</v>
      </c>
      <c r="CB347" s="45">
        <v>44061</v>
      </c>
      <c r="CC347" s="43" t="s">
        <v>12013</v>
      </c>
      <c r="CD347" s="43">
        <v>0</v>
      </c>
      <c r="CE347" s="43">
        <v>34819500</v>
      </c>
      <c r="CT347" s="43">
        <v>34819500</v>
      </c>
      <c r="CU347" s="43">
        <v>5121721418</v>
      </c>
      <c r="DE347" s="43" t="s">
        <v>13531</v>
      </c>
      <c r="DF347" s="43" t="s">
        <v>11482</v>
      </c>
      <c r="DG347" s="43">
        <v>1</v>
      </c>
      <c r="DH347" s="43">
        <v>1</v>
      </c>
      <c r="DI347" s="43">
        <v>1</v>
      </c>
      <c r="DJ347" s="45">
        <f t="shared" si="25"/>
        <v>44061</v>
      </c>
      <c r="DK347" s="43" t="b">
        <f t="shared" si="26"/>
        <v>1</v>
      </c>
      <c r="DL347" s="43" t="b">
        <f t="shared" si="27"/>
        <v>1</v>
      </c>
      <c r="DM347" s="43" t="b">
        <f t="shared" si="28"/>
        <v>1</v>
      </c>
      <c r="DO347" s="43" t="b">
        <f t="shared" si="29"/>
        <v>0</v>
      </c>
    </row>
    <row r="348" spans="1:119" x14ac:dyDescent="0.3">
      <c r="A348" s="43">
        <v>480086576</v>
      </c>
      <c r="B348" s="43" t="s">
        <v>13532</v>
      </c>
      <c r="C348" s="43">
        <v>0</v>
      </c>
      <c r="D348" s="43" t="s">
        <v>13492</v>
      </c>
      <c r="E348" s="43" t="s">
        <v>372</v>
      </c>
      <c r="F348" s="43" t="s">
        <v>11467</v>
      </c>
      <c r="G348" s="43">
        <v>501730</v>
      </c>
      <c r="H348" s="43">
        <v>501730</v>
      </c>
      <c r="I348" s="43">
        <v>872310</v>
      </c>
      <c r="J348" s="43">
        <v>872310</v>
      </c>
      <c r="K348" s="43">
        <v>202008</v>
      </c>
      <c r="L348" s="43">
        <v>202008</v>
      </c>
      <c r="O348" s="43" t="s">
        <v>2036</v>
      </c>
      <c r="P348" s="43" t="s">
        <v>13493</v>
      </c>
      <c r="Q348" s="43">
        <v>1</v>
      </c>
      <c r="R348" s="43">
        <v>33275040</v>
      </c>
      <c r="S348" s="43">
        <v>33275040</v>
      </c>
      <c r="T348" s="43" t="s">
        <v>926</v>
      </c>
      <c r="U348" s="43">
        <v>33275040</v>
      </c>
      <c r="V348" s="43" t="s">
        <v>11487</v>
      </c>
      <c r="W348" s="44">
        <v>44061.675358796296</v>
      </c>
      <c r="X348" s="43">
        <v>33275040</v>
      </c>
      <c r="Y348" s="43" t="s">
        <v>13533</v>
      </c>
      <c r="AA348" s="43">
        <v>480086576</v>
      </c>
      <c r="AB348" s="43">
        <v>10</v>
      </c>
      <c r="AC348" s="43" t="s">
        <v>916</v>
      </c>
      <c r="AD348" s="43" t="s">
        <v>917</v>
      </c>
      <c r="AE348" s="43" t="s">
        <v>918</v>
      </c>
      <c r="AF348" s="43" t="s">
        <v>919</v>
      </c>
      <c r="AG348" s="43" t="s">
        <v>920</v>
      </c>
      <c r="AH348" s="45">
        <v>44060</v>
      </c>
      <c r="AI348" s="43" t="s">
        <v>1063</v>
      </c>
      <c r="AJ348" s="43" t="s">
        <v>2036</v>
      </c>
      <c r="AL348" s="43">
        <v>9900</v>
      </c>
      <c r="AO348" s="43" t="s">
        <v>918</v>
      </c>
      <c r="AP348" s="43" t="s">
        <v>923</v>
      </c>
      <c r="AQ348" s="43" t="s">
        <v>924</v>
      </c>
      <c r="AR348" s="43">
        <v>1</v>
      </c>
      <c r="AS348" s="43" t="s">
        <v>925</v>
      </c>
      <c r="AT348" s="43">
        <v>0</v>
      </c>
      <c r="AV348" s="43">
        <v>33275040</v>
      </c>
      <c r="AW348" s="43">
        <v>33275040</v>
      </c>
      <c r="AX348" s="43">
        <v>33275040</v>
      </c>
      <c r="AY348" s="43" t="s">
        <v>926</v>
      </c>
      <c r="AZ348" s="43">
        <v>1</v>
      </c>
      <c r="BA348" s="43">
        <v>0</v>
      </c>
      <c r="BB348" s="43">
        <v>0</v>
      </c>
      <c r="BC348" s="43">
        <v>0</v>
      </c>
      <c r="BD348" s="43">
        <v>0</v>
      </c>
      <c r="BE348" s="43">
        <v>0</v>
      </c>
      <c r="BF348" s="43">
        <v>0</v>
      </c>
      <c r="BG348" s="43">
        <v>1</v>
      </c>
      <c r="BH348" s="43" t="s">
        <v>13534</v>
      </c>
      <c r="BI348" s="43" t="s">
        <v>11482</v>
      </c>
      <c r="BJ348" s="43">
        <v>1</v>
      </c>
      <c r="BK348" s="43">
        <v>1</v>
      </c>
      <c r="BL348" s="43" t="s">
        <v>11473</v>
      </c>
      <c r="BM348" s="43" t="s">
        <v>13492</v>
      </c>
      <c r="BN348" s="43" t="s">
        <v>8</v>
      </c>
      <c r="BO348" s="43" t="s">
        <v>11539</v>
      </c>
      <c r="BP348" s="43" t="s">
        <v>11302</v>
      </c>
      <c r="BQ348" s="43" t="s">
        <v>11668</v>
      </c>
      <c r="BR348" s="43" t="s">
        <v>2036</v>
      </c>
      <c r="BS348" s="43" t="s">
        <v>8087</v>
      </c>
      <c r="BT348" s="43">
        <v>11660</v>
      </c>
      <c r="BU348" s="43" t="s">
        <v>11277</v>
      </c>
      <c r="BV348" s="43">
        <v>1</v>
      </c>
      <c r="BW348" s="43">
        <v>33275040</v>
      </c>
      <c r="BX348" s="43">
        <v>33275040</v>
      </c>
      <c r="BY348" s="44">
        <v>44044</v>
      </c>
      <c r="BZ348" s="44">
        <v>44044</v>
      </c>
      <c r="CA348" s="43">
        <v>480086576</v>
      </c>
      <c r="CB348" s="45">
        <v>44061</v>
      </c>
      <c r="CC348" s="43" t="s">
        <v>12013</v>
      </c>
      <c r="CD348" s="43">
        <v>0</v>
      </c>
      <c r="CE348" s="43">
        <v>33275040</v>
      </c>
      <c r="CT348" s="43">
        <v>33275040</v>
      </c>
      <c r="CU348" s="43">
        <v>5121721451</v>
      </c>
      <c r="DE348" s="43" t="s">
        <v>13535</v>
      </c>
      <c r="DF348" s="43" t="s">
        <v>11482</v>
      </c>
      <c r="DG348" s="43">
        <v>1</v>
      </c>
      <c r="DH348" s="43">
        <v>1</v>
      </c>
      <c r="DI348" s="43">
        <v>1</v>
      </c>
      <c r="DJ348" s="45">
        <f t="shared" si="25"/>
        <v>44061</v>
      </c>
      <c r="DK348" s="43" t="b">
        <f t="shared" si="26"/>
        <v>1</v>
      </c>
      <c r="DL348" s="43" t="b">
        <f t="shared" si="27"/>
        <v>1</v>
      </c>
      <c r="DM348" s="43" t="b">
        <f t="shared" si="28"/>
        <v>1</v>
      </c>
      <c r="DO348" s="43" t="b">
        <f t="shared" si="29"/>
        <v>0</v>
      </c>
    </row>
    <row r="349" spans="1:119" x14ac:dyDescent="0.3">
      <c r="A349" s="43">
        <v>480086578</v>
      </c>
      <c r="B349" s="43" t="s">
        <v>13536</v>
      </c>
      <c r="C349" s="43">
        <v>0</v>
      </c>
      <c r="D349" s="43" t="s">
        <v>13492</v>
      </c>
      <c r="E349" s="43" t="s">
        <v>372</v>
      </c>
      <c r="F349" s="43" t="s">
        <v>11467</v>
      </c>
      <c r="G349" s="43">
        <v>501730</v>
      </c>
      <c r="H349" s="43">
        <v>501730</v>
      </c>
      <c r="I349" s="43">
        <v>872310</v>
      </c>
      <c r="J349" s="43">
        <v>872310</v>
      </c>
      <c r="K349" s="43">
        <v>202008</v>
      </c>
      <c r="L349" s="43">
        <v>202008</v>
      </c>
      <c r="O349" s="43" t="s">
        <v>2037</v>
      </c>
      <c r="P349" s="43" t="s">
        <v>13493</v>
      </c>
      <c r="Q349" s="43">
        <v>1</v>
      </c>
      <c r="R349" s="43">
        <v>33275040</v>
      </c>
      <c r="S349" s="43">
        <v>33275040</v>
      </c>
      <c r="T349" s="43" t="s">
        <v>926</v>
      </c>
      <c r="U349" s="43">
        <v>33275040</v>
      </c>
      <c r="V349" s="43" t="s">
        <v>11487</v>
      </c>
      <c r="W349" s="44">
        <v>44061.676238425927</v>
      </c>
      <c r="X349" s="43">
        <v>33275040</v>
      </c>
      <c r="Y349" s="43" t="s">
        <v>13537</v>
      </c>
      <c r="AA349" s="43">
        <v>480086578</v>
      </c>
      <c r="AB349" s="43">
        <v>10</v>
      </c>
      <c r="AC349" s="43" t="s">
        <v>916</v>
      </c>
      <c r="AD349" s="43" t="s">
        <v>917</v>
      </c>
      <c r="AE349" s="43" t="s">
        <v>918</v>
      </c>
      <c r="AF349" s="43" t="s">
        <v>919</v>
      </c>
      <c r="AG349" s="43" t="s">
        <v>920</v>
      </c>
      <c r="AH349" s="45">
        <v>44060</v>
      </c>
      <c r="AI349" s="43" t="s">
        <v>1063</v>
      </c>
      <c r="AJ349" s="43" t="s">
        <v>2037</v>
      </c>
      <c r="AL349" s="43">
        <v>9900</v>
      </c>
      <c r="AO349" s="43" t="s">
        <v>918</v>
      </c>
      <c r="AP349" s="43" t="s">
        <v>923</v>
      </c>
      <c r="AQ349" s="43" t="s">
        <v>924</v>
      </c>
      <c r="AR349" s="43">
        <v>1</v>
      </c>
      <c r="AS349" s="43" t="s">
        <v>925</v>
      </c>
      <c r="AT349" s="43">
        <v>0</v>
      </c>
      <c r="AV349" s="43">
        <v>33275040</v>
      </c>
      <c r="AW349" s="43">
        <v>33275040</v>
      </c>
      <c r="AX349" s="43">
        <v>33275040</v>
      </c>
      <c r="AY349" s="43" t="s">
        <v>926</v>
      </c>
      <c r="AZ349" s="43">
        <v>1</v>
      </c>
      <c r="BA349" s="43">
        <v>0</v>
      </c>
      <c r="BB349" s="43">
        <v>0</v>
      </c>
      <c r="BC349" s="43">
        <v>0</v>
      </c>
      <c r="BD349" s="43">
        <v>0</v>
      </c>
      <c r="BE349" s="43">
        <v>0</v>
      </c>
      <c r="BF349" s="43">
        <v>0</v>
      </c>
      <c r="BG349" s="43">
        <v>1</v>
      </c>
      <c r="BH349" s="43" t="s">
        <v>13538</v>
      </c>
      <c r="BI349" s="43" t="s">
        <v>11482</v>
      </c>
      <c r="BJ349" s="43">
        <v>1</v>
      </c>
      <c r="BK349" s="43">
        <v>1</v>
      </c>
      <c r="BL349" s="43" t="s">
        <v>11473</v>
      </c>
      <c r="BM349" s="43" t="s">
        <v>13492</v>
      </c>
      <c r="BN349" s="43" t="s">
        <v>8</v>
      </c>
      <c r="BO349" s="43" t="s">
        <v>11539</v>
      </c>
      <c r="BP349" s="43" t="s">
        <v>11302</v>
      </c>
      <c r="BQ349" s="43" t="s">
        <v>11668</v>
      </c>
      <c r="BR349" s="43" t="s">
        <v>13539</v>
      </c>
      <c r="BS349" s="43" t="s">
        <v>8087</v>
      </c>
      <c r="BT349" s="43">
        <v>11660</v>
      </c>
      <c r="BU349" s="43" t="s">
        <v>11277</v>
      </c>
      <c r="BV349" s="43">
        <v>1</v>
      </c>
      <c r="BW349" s="43">
        <v>33275040</v>
      </c>
      <c r="BX349" s="43">
        <v>33275040</v>
      </c>
      <c r="BY349" s="44">
        <v>44044</v>
      </c>
      <c r="BZ349" s="44">
        <v>44044</v>
      </c>
      <c r="CA349" s="43">
        <v>480086578</v>
      </c>
      <c r="CB349" s="45">
        <v>44061</v>
      </c>
      <c r="CC349" s="43" t="s">
        <v>12013</v>
      </c>
      <c r="CD349" s="43">
        <v>0</v>
      </c>
      <c r="CE349" s="43">
        <v>33275040</v>
      </c>
      <c r="CT349" s="43">
        <v>33275040</v>
      </c>
      <c r="CU349" s="43">
        <v>5121721452</v>
      </c>
      <c r="DE349" s="43" t="s">
        <v>13540</v>
      </c>
      <c r="DF349" s="43" t="s">
        <v>11482</v>
      </c>
      <c r="DG349" s="43">
        <v>1</v>
      </c>
      <c r="DH349" s="43">
        <v>1</v>
      </c>
      <c r="DI349" s="43">
        <v>1</v>
      </c>
      <c r="DJ349" s="45">
        <f t="shared" si="25"/>
        <v>44061</v>
      </c>
      <c r="DK349" s="43" t="b">
        <f t="shared" si="26"/>
        <v>1</v>
      </c>
      <c r="DL349" s="43" t="b">
        <f t="shared" si="27"/>
        <v>1</v>
      </c>
      <c r="DM349" s="43" t="b">
        <f t="shared" si="28"/>
        <v>1</v>
      </c>
      <c r="DO349" s="43" t="b">
        <f t="shared" si="29"/>
        <v>0</v>
      </c>
    </row>
    <row r="350" spans="1:119" x14ac:dyDescent="0.3">
      <c r="A350" s="43">
        <v>480086579</v>
      </c>
      <c r="B350" s="43" t="s">
        <v>13541</v>
      </c>
      <c r="C350" s="43">
        <v>0</v>
      </c>
      <c r="D350" s="43" t="s">
        <v>12757</v>
      </c>
      <c r="E350" s="43" t="s">
        <v>259</v>
      </c>
      <c r="F350" s="43" t="s">
        <v>11467</v>
      </c>
      <c r="G350" s="43">
        <v>501730</v>
      </c>
      <c r="H350" s="43">
        <v>501730</v>
      </c>
      <c r="I350" s="43">
        <v>872320</v>
      </c>
      <c r="J350" s="43">
        <v>872320</v>
      </c>
      <c r="K350" s="43">
        <v>202008</v>
      </c>
      <c r="L350" s="43">
        <v>202008</v>
      </c>
      <c r="N350" s="43" t="s">
        <v>2038</v>
      </c>
      <c r="O350" s="43" t="s">
        <v>2039</v>
      </c>
      <c r="P350" s="43" t="s">
        <v>12758</v>
      </c>
      <c r="Q350" s="43">
        <v>2000</v>
      </c>
      <c r="R350" s="43">
        <v>5250</v>
      </c>
      <c r="S350" s="43">
        <v>10500000</v>
      </c>
      <c r="T350" s="43" t="s">
        <v>926</v>
      </c>
      <c r="U350" s="43">
        <v>10500000</v>
      </c>
      <c r="V350" s="43" t="s">
        <v>11487</v>
      </c>
      <c r="W350" s="44">
        <v>44061.677094907405</v>
      </c>
      <c r="X350" s="43">
        <v>21636000</v>
      </c>
      <c r="Y350" s="43" t="s">
        <v>13542</v>
      </c>
      <c r="AA350" s="43">
        <v>480086579</v>
      </c>
      <c r="AB350" s="43">
        <v>10</v>
      </c>
      <c r="AC350" s="43" t="s">
        <v>916</v>
      </c>
      <c r="AD350" s="43" t="s">
        <v>917</v>
      </c>
      <c r="AE350" s="43" t="s">
        <v>918</v>
      </c>
      <c r="AF350" s="43" t="s">
        <v>919</v>
      </c>
      <c r="AG350" s="43" t="s">
        <v>920</v>
      </c>
      <c r="AH350" s="45">
        <v>44061</v>
      </c>
      <c r="AI350" s="43" t="s">
        <v>935</v>
      </c>
      <c r="AJ350" s="43" t="s">
        <v>2039</v>
      </c>
      <c r="AL350" s="43">
        <v>4230</v>
      </c>
      <c r="AO350" s="43" t="s">
        <v>918</v>
      </c>
      <c r="AP350" s="43" t="s">
        <v>923</v>
      </c>
      <c r="AQ350" s="43" t="s">
        <v>938</v>
      </c>
      <c r="AR350" s="43">
        <v>2000</v>
      </c>
      <c r="AS350" s="43" t="s">
        <v>939</v>
      </c>
      <c r="AT350" s="43">
        <v>2000</v>
      </c>
      <c r="AU350" s="43" t="s">
        <v>939</v>
      </c>
      <c r="AV350" s="43">
        <v>5250</v>
      </c>
      <c r="AW350" s="43">
        <v>10500000</v>
      </c>
      <c r="AX350" s="43">
        <v>21636000</v>
      </c>
      <c r="AY350" s="43" t="s">
        <v>926</v>
      </c>
      <c r="AZ350" s="43">
        <v>1</v>
      </c>
      <c r="BA350" s="43">
        <v>0</v>
      </c>
      <c r="BB350" s="43">
        <v>0</v>
      </c>
      <c r="BC350" s="43">
        <v>0</v>
      </c>
      <c r="BD350" s="43">
        <v>0</v>
      </c>
      <c r="BE350" s="43">
        <v>0</v>
      </c>
      <c r="BF350" s="43">
        <v>0</v>
      </c>
      <c r="BG350" s="43">
        <v>1</v>
      </c>
      <c r="BH350" s="43" t="s">
        <v>13543</v>
      </c>
      <c r="BI350" s="43" t="s">
        <v>11482</v>
      </c>
      <c r="BJ350" s="43">
        <v>1</v>
      </c>
      <c r="BK350" s="43">
        <v>1</v>
      </c>
      <c r="BL350" s="43" t="s">
        <v>11473</v>
      </c>
      <c r="BM350" s="43" t="s">
        <v>12757</v>
      </c>
      <c r="BN350" s="43" t="s">
        <v>13</v>
      </c>
      <c r="BO350" s="43" t="s">
        <v>10025</v>
      </c>
      <c r="BP350" s="43" t="s">
        <v>11527</v>
      </c>
      <c r="BQ350" s="43" t="s">
        <v>11527</v>
      </c>
      <c r="BR350" s="43" t="s">
        <v>13544</v>
      </c>
      <c r="BS350" s="43" t="s">
        <v>8087</v>
      </c>
      <c r="BT350" s="43">
        <v>12342</v>
      </c>
      <c r="BU350" s="43" t="s">
        <v>12039</v>
      </c>
      <c r="BV350" s="43">
        <v>1</v>
      </c>
      <c r="BW350" s="43">
        <v>21636000</v>
      </c>
      <c r="BX350" s="43">
        <v>21636000</v>
      </c>
      <c r="BY350" s="44">
        <v>44044</v>
      </c>
      <c r="BZ350" s="44">
        <v>44044</v>
      </c>
      <c r="CA350" s="43">
        <v>480086579</v>
      </c>
      <c r="CB350" s="45">
        <v>44061</v>
      </c>
      <c r="CC350" s="43" t="s">
        <v>12013</v>
      </c>
      <c r="CD350" s="43">
        <v>0</v>
      </c>
      <c r="CE350" s="43">
        <v>21636000</v>
      </c>
      <c r="CT350" s="43">
        <v>21636000</v>
      </c>
      <c r="CU350" s="43" t="s">
        <v>11531</v>
      </c>
      <c r="DE350" s="43" t="s">
        <v>13545</v>
      </c>
      <c r="DF350" s="43" t="s">
        <v>11482</v>
      </c>
      <c r="DG350" s="43">
        <v>1</v>
      </c>
      <c r="DH350" s="43">
        <v>1</v>
      </c>
      <c r="DI350" s="43">
        <v>4</v>
      </c>
      <c r="DJ350" s="45">
        <f t="shared" si="25"/>
        <v>44061</v>
      </c>
      <c r="DK350" s="43" t="b">
        <f t="shared" si="26"/>
        <v>1</v>
      </c>
      <c r="DL350" s="43" t="b">
        <f t="shared" si="27"/>
        <v>1</v>
      </c>
      <c r="DM350" s="43" t="b">
        <f t="shared" si="28"/>
        <v>1</v>
      </c>
      <c r="DO350" s="43" t="b">
        <f t="shared" si="29"/>
        <v>0</v>
      </c>
    </row>
    <row r="351" spans="1:119" x14ac:dyDescent="0.3">
      <c r="A351" s="43">
        <v>480086581</v>
      </c>
      <c r="B351" s="43" t="s">
        <v>13546</v>
      </c>
      <c r="C351" s="43">
        <v>0</v>
      </c>
      <c r="D351" s="43" t="s">
        <v>13181</v>
      </c>
      <c r="E351" s="43" t="s">
        <v>338</v>
      </c>
      <c r="F351" s="43" t="s">
        <v>11467</v>
      </c>
      <c r="G351" s="43">
        <v>501730</v>
      </c>
      <c r="H351" s="43">
        <v>501730</v>
      </c>
      <c r="I351" s="43">
        <v>872400</v>
      </c>
      <c r="J351" s="43">
        <v>872400</v>
      </c>
      <c r="K351" s="43">
        <v>202008</v>
      </c>
      <c r="L351" s="43">
        <v>202008</v>
      </c>
      <c r="O351" s="43" t="s">
        <v>2052</v>
      </c>
      <c r="P351" s="43" t="s">
        <v>13182</v>
      </c>
      <c r="Q351" s="43">
        <v>1</v>
      </c>
      <c r="R351" s="43">
        <v>5400000</v>
      </c>
      <c r="S351" s="43">
        <v>5400000</v>
      </c>
      <c r="T351" s="43" t="s">
        <v>926</v>
      </c>
      <c r="U351" s="43">
        <v>5400000</v>
      </c>
      <c r="V351" s="43" t="s">
        <v>12771</v>
      </c>
      <c r="W351" s="44">
        <v>44061.678969907407</v>
      </c>
      <c r="X351" s="43">
        <v>5400000</v>
      </c>
      <c r="Y351" s="43" t="s">
        <v>13547</v>
      </c>
      <c r="AA351" s="43">
        <v>480086581</v>
      </c>
      <c r="AB351" s="43">
        <v>10</v>
      </c>
      <c r="AC351" s="43" t="s">
        <v>916</v>
      </c>
      <c r="AD351" s="43" t="s">
        <v>917</v>
      </c>
      <c r="AE351" s="43" t="s">
        <v>918</v>
      </c>
      <c r="AF351" s="43" t="s">
        <v>919</v>
      </c>
      <c r="AG351" s="43" t="s">
        <v>920</v>
      </c>
      <c r="AH351" s="45">
        <v>44061</v>
      </c>
      <c r="AI351" s="43" t="s">
        <v>927</v>
      </c>
      <c r="AJ351" s="43" t="s">
        <v>2052</v>
      </c>
      <c r="AL351" s="43">
        <v>9900</v>
      </c>
      <c r="AO351" s="43" t="s">
        <v>918</v>
      </c>
      <c r="AP351" s="43" t="s">
        <v>923</v>
      </c>
      <c r="AQ351" s="43" t="s">
        <v>924</v>
      </c>
      <c r="AR351" s="43">
        <v>1</v>
      </c>
      <c r="AS351" s="43" t="s">
        <v>925</v>
      </c>
      <c r="AT351" s="43">
        <v>0</v>
      </c>
      <c r="AV351" s="43">
        <v>5400000</v>
      </c>
      <c r="AW351" s="43">
        <v>5400000</v>
      </c>
      <c r="AX351" s="43">
        <v>5400000</v>
      </c>
      <c r="AY351" s="43" t="s">
        <v>926</v>
      </c>
      <c r="AZ351" s="43">
        <v>1</v>
      </c>
      <c r="BA351" s="43">
        <v>0</v>
      </c>
      <c r="BB351" s="43">
        <v>0</v>
      </c>
      <c r="BC351" s="43">
        <v>0</v>
      </c>
      <c r="BD351" s="43">
        <v>0</v>
      </c>
      <c r="BE351" s="43">
        <v>0</v>
      </c>
      <c r="BF351" s="43">
        <v>0</v>
      </c>
      <c r="BG351" s="43">
        <v>1</v>
      </c>
      <c r="BH351" s="43" t="s">
        <v>13548</v>
      </c>
      <c r="BI351" s="43" t="s">
        <v>11482</v>
      </c>
      <c r="BJ351" s="43">
        <v>1</v>
      </c>
      <c r="BK351" s="43">
        <v>1</v>
      </c>
      <c r="BL351" s="43" t="s">
        <v>11473</v>
      </c>
      <c r="BM351" s="43" t="s">
        <v>13181</v>
      </c>
      <c r="BN351" s="43" t="s">
        <v>30</v>
      </c>
      <c r="BO351" s="43" t="s">
        <v>11518</v>
      </c>
      <c r="BP351" s="43" t="s">
        <v>11505</v>
      </c>
      <c r="BQ351" s="43" t="s">
        <v>11506</v>
      </c>
      <c r="BR351" s="43" t="s">
        <v>13549</v>
      </c>
      <c r="BS351" s="43" t="s">
        <v>8087</v>
      </c>
      <c r="BT351" s="43">
        <v>11515</v>
      </c>
      <c r="BU351" s="43" t="s">
        <v>11508</v>
      </c>
      <c r="BV351" s="43">
        <v>1</v>
      </c>
      <c r="BW351" s="43">
        <v>5400000</v>
      </c>
      <c r="BX351" s="43">
        <v>5400000</v>
      </c>
      <c r="BY351" s="44">
        <v>44044</v>
      </c>
      <c r="BZ351" s="44">
        <v>44044</v>
      </c>
      <c r="CA351" s="43">
        <v>480086581</v>
      </c>
      <c r="CB351" s="45">
        <v>44061</v>
      </c>
      <c r="CC351" s="43" t="s">
        <v>12013</v>
      </c>
      <c r="CD351" s="43">
        <v>0</v>
      </c>
      <c r="CE351" s="43">
        <v>5400000</v>
      </c>
      <c r="CT351" s="43">
        <v>5400000</v>
      </c>
      <c r="CU351" s="43">
        <v>5121721308</v>
      </c>
      <c r="DE351" s="43" t="s">
        <v>13550</v>
      </c>
      <c r="DF351" s="43" t="s">
        <v>11482</v>
      </c>
      <c r="DG351" s="43">
        <v>1</v>
      </c>
      <c r="DH351" s="43">
        <v>1</v>
      </c>
      <c r="DI351" s="43">
        <v>1</v>
      </c>
      <c r="DJ351" s="45">
        <f t="shared" si="25"/>
        <v>44061</v>
      </c>
      <c r="DK351" s="43" t="b">
        <f t="shared" si="26"/>
        <v>1</v>
      </c>
      <c r="DL351" s="43" t="b">
        <f t="shared" si="27"/>
        <v>1</v>
      </c>
      <c r="DM351" s="43" t="b">
        <f t="shared" si="28"/>
        <v>1</v>
      </c>
      <c r="DO351" s="43" t="b">
        <f t="shared" si="29"/>
        <v>0</v>
      </c>
    </row>
    <row r="352" spans="1:119" x14ac:dyDescent="0.3">
      <c r="A352" s="43">
        <v>480086582</v>
      </c>
      <c r="B352" s="43" t="s">
        <v>13551</v>
      </c>
      <c r="C352" s="43">
        <v>0</v>
      </c>
      <c r="D352" s="43" t="s">
        <v>11822</v>
      </c>
      <c r="E352" s="43" t="s">
        <v>11823</v>
      </c>
      <c r="F352" s="43" t="s">
        <v>11467</v>
      </c>
      <c r="G352" s="43">
        <v>501730</v>
      </c>
      <c r="H352" s="43">
        <v>501730</v>
      </c>
      <c r="I352" s="43">
        <v>872400</v>
      </c>
      <c r="J352" s="43">
        <v>872400</v>
      </c>
      <c r="K352" s="43">
        <v>202008</v>
      </c>
      <c r="L352" s="43">
        <v>202008</v>
      </c>
      <c r="O352" s="43" t="s">
        <v>2053</v>
      </c>
      <c r="P352" s="43" t="s">
        <v>11824</v>
      </c>
      <c r="Q352" s="43">
        <v>1</v>
      </c>
      <c r="R352" s="43">
        <v>5400000</v>
      </c>
      <c r="S352" s="43">
        <v>5400000</v>
      </c>
      <c r="T352" s="43" t="s">
        <v>926</v>
      </c>
      <c r="U352" s="43">
        <v>5400000</v>
      </c>
      <c r="V352" s="43" t="s">
        <v>12771</v>
      </c>
      <c r="W352" s="44">
        <v>44061.680092592593</v>
      </c>
      <c r="X352" s="43">
        <v>5400000</v>
      </c>
      <c r="Y352" s="43" t="s">
        <v>13552</v>
      </c>
      <c r="AA352" s="43">
        <v>480086582</v>
      </c>
      <c r="AB352" s="43">
        <v>10</v>
      </c>
      <c r="AC352" s="43" t="s">
        <v>916</v>
      </c>
      <c r="AD352" s="43" t="s">
        <v>917</v>
      </c>
      <c r="AE352" s="43" t="s">
        <v>918</v>
      </c>
      <c r="AF352" s="43" t="s">
        <v>919</v>
      </c>
      <c r="AG352" s="43" t="s">
        <v>920</v>
      </c>
      <c r="AH352" s="45">
        <v>44061</v>
      </c>
      <c r="AI352" s="43" t="s">
        <v>927</v>
      </c>
      <c r="AJ352" s="43" t="s">
        <v>2053</v>
      </c>
      <c r="AL352" s="43">
        <v>9900</v>
      </c>
      <c r="AO352" s="43" t="s">
        <v>918</v>
      </c>
      <c r="AP352" s="43" t="s">
        <v>923</v>
      </c>
      <c r="AQ352" s="43" t="s">
        <v>924</v>
      </c>
      <c r="AR352" s="43">
        <v>1</v>
      </c>
      <c r="AS352" s="43" t="s">
        <v>925</v>
      </c>
      <c r="AT352" s="43">
        <v>0</v>
      </c>
      <c r="AV352" s="43">
        <v>5400000</v>
      </c>
      <c r="AW352" s="43">
        <v>5400000</v>
      </c>
      <c r="AX352" s="43">
        <v>5400000</v>
      </c>
      <c r="AY352" s="43" t="s">
        <v>926</v>
      </c>
      <c r="AZ352" s="43">
        <v>1</v>
      </c>
      <c r="BA352" s="43">
        <v>0</v>
      </c>
      <c r="BB352" s="43">
        <v>0</v>
      </c>
      <c r="BC352" s="43">
        <v>0</v>
      </c>
      <c r="BD352" s="43">
        <v>0</v>
      </c>
      <c r="BE352" s="43">
        <v>0</v>
      </c>
      <c r="BF352" s="43">
        <v>0</v>
      </c>
      <c r="BG352" s="43">
        <v>1</v>
      </c>
      <c r="BH352" s="43" t="s">
        <v>13553</v>
      </c>
      <c r="BI352" s="43" t="s">
        <v>11482</v>
      </c>
      <c r="BJ352" s="43">
        <v>1</v>
      </c>
      <c r="BK352" s="43">
        <v>1</v>
      </c>
      <c r="BL352" s="43" t="s">
        <v>11473</v>
      </c>
      <c r="BM352" s="43" t="s">
        <v>11822</v>
      </c>
      <c r="BN352" s="43" t="s">
        <v>4</v>
      </c>
      <c r="BO352" s="43" t="s">
        <v>11827</v>
      </c>
      <c r="BP352" s="43" t="s">
        <v>11505</v>
      </c>
      <c r="BQ352" s="43" t="s">
        <v>11506</v>
      </c>
      <c r="BR352" s="43" t="s">
        <v>13554</v>
      </c>
      <c r="BS352" s="43" t="s">
        <v>8087</v>
      </c>
      <c r="BT352" s="43">
        <v>11515</v>
      </c>
      <c r="BU352" s="43" t="s">
        <v>11508</v>
      </c>
      <c r="BV352" s="43">
        <v>1</v>
      </c>
      <c r="BW352" s="43">
        <v>5400000</v>
      </c>
      <c r="BX352" s="43">
        <v>5400000</v>
      </c>
      <c r="BY352" s="44">
        <v>44044</v>
      </c>
      <c r="BZ352" s="44">
        <v>44044</v>
      </c>
      <c r="CA352" s="43">
        <v>480086582</v>
      </c>
      <c r="CB352" s="45">
        <v>44061</v>
      </c>
      <c r="CC352" s="43" t="s">
        <v>12013</v>
      </c>
      <c r="CD352" s="43">
        <v>0</v>
      </c>
      <c r="CE352" s="43">
        <v>5400000</v>
      </c>
      <c r="CT352" s="43">
        <v>5400000</v>
      </c>
      <c r="CU352" s="43">
        <v>5121721309</v>
      </c>
      <c r="DE352" s="43" t="s">
        <v>13555</v>
      </c>
      <c r="DF352" s="43" t="s">
        <v>11482</v>
      </c>
      <c r="DG352" s="43">
        <v>1</v>
      </c>
      <c r="DH352" s="43">
        <v>1</v>
      </c>
      <c r="DI352" s="43">
        <v>1</v>
      </c>
      <c r="DJ352" s="45">
        <f t="shared" si="25"/>
        <v>44061</v>
      </c>
      <c r="DK352" s="43" t="b">
        <f t="shared" si="26"/>
        <v>1</v>
      </c>
      <c r="DL352" s="43" t="b">
        <f t="shared" si="27"/>
        <v>1</v>
      </c>
      <c r="DM352" s="43" t="b">
        <f t="shared" si="28"/>
        <v>1</v>
      </c>
      <c r="DO352" s="43" t="b">
        <f t="shared" si="29"/>
        <v>0</v>
      </c>
    </row>
    <row r="353" spans="1:119" x14ac:dyDescent="0.3">
      <c r="A353" s="43">
        <v>480086597</v>
      </c>
      <c r="B353" s="43" t="s">
        <v>13556</v>
      </c>
      <c r="C353" s="43">
        <v>0</v>
      </c>
      <c r="D353" s="43" t="s">
        <v>12757</v>
      </c>
      <c r="E353" s="43" t="s">
        <v>259</v>
      </c>
      <c r="F353" s="43" t="s">
        <v>11467</v>
      </c>
      <c r="G353" s="43">
        <v>501730</v>
      </c>
      <c r="H353" s="43">
        <v>501730</v>
      </c>
      <c r="I353" s="43">
        <v>872320</v>
      </c>
      <c r="J353" s="43">
        <v>872320</v>
      </c>
      <c r="K353" s="43">
        <v>202008</v>
      </c>
      <c r="L353" s="43">
        <v>202008</v>
      </c>
      <c r="N353" s="43" t="s">
        <v>2046</v>
      </c>
      <c r="O353" s="43" t="s">
        <v>2047</v>
      </c>
      <c r="P353" s="43" t="s">
        <v>12758</v>
      </c>
      <c r="Q353" s="43">
        <v>12000</v>
      </c>
      <c r="R353" s="43">
        <v>1150</v>
      </c>
      <c r="S353" s="43">
        <v>13800000</v>
      </c>
      <c r="T353" s="43" t="s">
        <v>926</v>
      </c>
      <c r="U353" s="43">
        <v>13800000</v>
      </c>
      <c r="V353" s="43" t="s">
        <v>11487</v>
      </c>
      <c r="W353" s="44">
        <v>44061.816967592589</v>
      </c>
      <c r="X353" s="43">
        <v>26335000</v>
      </c>
      <c r="Y353" s="43" t="s">
        <v>13557</v>
      </c>
      <c r="AA353" s="43">
        <v>480086597</v>
      </c>
      <c r="AB353" s="43">
        <v>10</v>
      </c>
      <c r="AC353" s="43" t="s">
        <v>916</v>
      </c>
      <c r="AD353" s="43" t="s">
        <v>917</v>
      </c>
      <c r="AE353" s="43" t="s">
        <v>918</v>
      </c>
      <c r="AF353" s="43" t="s">
        <v>919</v>
      </c>
      <c r="AG353" s="43" t="s">
        <v>920</v>
      </c>
      <c r="AH353" s="45">
        <v>44061</v>
      </c>
      <c r="AI353" s="43" t="s">
        <v>935</v>
      </c>
      <c r="AJ353" s="43" t="s">
        <v>2047</v>
      </c>
      <c r="AL353" s="43">
        <v>4230</v>
      </c>
      <c r="AO353" s="43" t="s">
        <v>918</v>
      </c>
      <c r="AP353" s="43" t="s">
        <v>923</v>
      </c>
      <c r="AQ353" s="43" t="s">
        <v>938</v>
      </c>
      <c r="AR353" s="43">
        <v>12000</v>
      </c>
      <c r="AS353" s="43" t="s">
        <v>939</v>
      </c>
      <c r="AT353" s="43">
        <v>12000</v>
      </c>
      <c r="AU353" s="43" t="s">
        <v>939</v>
      </c>
      <c r="AV353" s="43">
        <v>1150</v>
      </c>
      <c r="AW353" s="43">
        <v>13800000</v>
      </c>
      <c r="AX353" s="43">
        <v>26335000</v>
      </c>
      <c r="AY353" s="43" t="s">
        <v>926</v>
      </c>
      <c r="AZ353" s="43">
        <v>1</v>
      </c>
      <c r="BA353" s="43">
        <v>0</v>
      </c>
      <c r="BB353" s="43">
        <v>0</v>
      </c>
      <c r="BC353" s="43">
        <v>0</v>
      </c>
      <c r="BD353" s="43">
        <v>0</v>
      </c>
      <c r="BE353" s="43">
        <v>0</v>
      </c>
      <c r="BF353" s="43">
        <v>0</v>
      </c>
      <c r="BG353" s="43">
        <v>1</v>
      </c>
      <c r="BH353" s="43" t="s">
        <v>13558</v>
      </c>
      <c r="BI353" s="43" t="s">
        <v>11482</v>
      </c>
      <c r="BJ353" s="43">
        <v>1</v>
      </c>
      <c r="BK353" s="43">
        <v>1</v>
      </c>
      <c r="BL353" s="43" t="s">
        <v>11473</v>
      </c>
      <c r="BM353" s="43" t="s">
        <v>12757</v>
      </c>
      <c r="BN353" s="43" t="s">
        <v>13</v>
      </c>
      <c r="BO353" s="43" t="s">
        <v>10025</v>
      </c>
      <c r="BP353" s="43" t="s">
        <v>11527</v>
      </c>
      <c r="BQ353" s="43" t="s">
        <v>11527</v>
      </c>
      <c r="BR353" s="43" t="s">
        <v>13559</v>
      </c>
      <c r="BS353" s="43" t="s">
        <v>8087</v>
      </c>
      <c r="BT353" s="43">
        <v>12342</v>
      </c>
      <c r="BU353" s="43" t="s">
        <v>12039</v>
      </c>
      <c r="BV353" s="43">
        <v>1</v>
      </c>
      <c r="BW353" s="43">
        <v>26335000</v>
      </c>
      <c r="BX353" s="43">
        <v>26335000</v>
      </c>
      <c r="BY353" s="44">
        <v>44044</v>
      </c>
      <c r="BZ353" s="44">
        <v>44044</v>
      </c>
      <c r="CA353" s="43">
        <v>480086597</v>
      </c>
      <c r="CB353" s="45">
        <v>44061</v>
      </c>
      <c r="CC353" s="43" t="s">
        <v>12013</v>
      </c>
      <c r="CD353" s="43">
        <v>0</v>
      </c>
      <c r="CE353" s="43">
        <v>26335000</v>
      </c>
      <c r="CT353" s="43">
        <v>26335000</v>
      </c>
      <c r="CU353" s="43" t="s">
        <v>11531</v>
      </c>
      <c r="DE353" s="43" t="s">
        <v>13560</v>
      </c>
      <c r="DF353" s="43" t="s">
        <v>11482</v>
      </c>
      <c r="DG353" s="43">
        <v>1</v>
      </c>
      <c r="DH353" s="43">
        <v>1</v>
      </c>
      <c r="DI353" s="43">
        <v>3</v>
      </c>
      <c r="DJ353" s="45">
        <f t="shared" si="25"/>
        <v>44061</v>
      </c>
      <c r="DK353" s="43" t="b">
        <f t="shared" si="26"/>
        <v>1</v>
      </c>
      <c r="DL353" s="43" t="b">
        <f t="shared" si="27"/>
        <v>1</v>
      </c>
      <c r="DM353" s="43" t="b">
        <f t="shared" si="28"/>
        <v>1</v>
      </c>
      <c r="DO353" s="43" t="b">
        <f t="shared" si="29"/>
        <v>0</v>
      </c>
    </row>
    <row r="354" spans="1:119" x14ac:dyDescent="0.3">
      <c r="A354" s="43">
        <v>480086599</v>
      </c>
      <c r="B354" s="43" t="s">
        <v>13561</v>
      </c>
      <c r="C354" s="43">
        <v>0</v>
      </c>
      <c r="D354" s="43" t="s">
        <v>13562</v>
      </c>
      <c r="E354" s="43" t="s">
        <v>350</v>
      </c>
      <c r="F354" s="43" t="s">
        <v>11467</v>
      </c>
      <c r="G354" s="43">
        <v>501730</v>
      </c>
      <c r="H354" s="43">
        <v>501730</v>
      </c>
      <c r="I354" s="43">
        <v>872400</v>
      </c>
      <c r="J354" s="43">
        <v>872400</v>
      </c>
      <c r="K354" s="43">
        <v>202008</v>
      </c>
      <c r="L354" s="43">
        <v>202008</v>
      </c>
      <c r="O354" s="43" t="s">
        <v>2055</v>
      </c>
      <c r="P354" s="43" t="s">
        <v>13563</v>
      </c>
      <c r="Q354" s="43">
        <v>1</v>
      </c>
      <c r="R354" s="43">
        <v>60000000</v>
      </c>
      <c r="S354" s="43">
        <v>60000000</v>
      </c>
      <c r="T354" s="43" t="s">
        <v>926</v>
      </c>
      <c r="U354" s="43">
        <v>60000000</v>
      </c>
      <c r="V354" s="43" t="s">
        <v>12771</v>
      </c>
      <c r="W354" s="44">
        <v>44061.822685185187</v>
      </c>
      <c r="X354" s="43">
        <v>60000000</v>
      </c>
      <c r="Y354" s="43" t="s">
        <v>13564</v>
      </c>
      <c r="AA354" s="43">
        <v>480086599</v>
      </c>
      <c r="AB354" s="43">
        <v>10</v>
      </c>
      <c r="AC354" s="43" t="s">
        <v>916</v>
      </c>
      <c r="AD354" s="43" t="s">
        <v>917</v>
      </c>
      <c r="AE354" s="43" t="s">
        <v>918</v>
      </c>
      <c r="AF354" s="43" t="s">
        <v>919</v>
      </c>
      <c r="AG354" s="43" t="s">
        <v>920</v>
      </c>
      <c r="AH354" s="45">
        <v>44061</v>
      </c>
      <c r="AI354" s="43" t="s">
        <v>2054</v>
      </c>
      <c r="AJ354" s="43" t="s">
        <v>2055</v>
      </c>
      <c r="AL354" s="43">
        <v>9900</v>
      </c>
      <c r="AO354" s="43" t="s">
        <v>918</v>
      </c>
      <c r="AP354" s="43" t="s">
        <v>923</v>
      </c>
      <c r="AQ354" s="43" t="s">
        <v>924</v>
      </c>
      <c r="AR354" s="43">
        <v>1</v>
      </c>
      <c r="AS354" s="43" t="s">
        <v>925</v>
      </c>
      <c r="AT354" s="43">
        <v>0</v>
      </c>
      <c r="AV354" s="43">
        <v>60000000</v>
      </c>
      <c r="AW354" s="43">
        <v>60000000</v>
      </c>
      <c r="AX354" s="43">
        <v>60000000</v>
      </c>
      <c r="AY354" s="43" t="s">
        <v>926</v>
      </c>
      <c r="AZ354" s="43">
        <v>1</v>
      </c>
      <c r="BA354" s="43">
        <v>0</v>
      </c>
      <c r="BB354" s="43">
        <v>0</v>
      </c>
      <c r="BC354" s="43">
        <v>0</v>
      </c>
      <c r="BD354" s="43">
        <v>0</v>
      </c>
      <c r="BE354" s="43">
        <v>0</v>
      </c>
      <c r="BF354" s="43">
        <v>0</v>
      </c>
      <c r="BG354" s="43">
        <v>1</v>
      </c>
      <c r="BH354" s="43" t="s">
        <v>13565</v>
      </c>
      <c r="BI354" s="43" t="s">
        <v>11482</v>
      </c>
      <c r="BJ354" s="43">
        <v>1</v>
      </c>
      <c r="BK354" s="43">
        <v>1</v>
      </c>
      <c r="BL354" s="43" t="s">
        <v>11473</v>
      </c>
      <c r="BM354" s="43" t="s">
        <v>13562</v>
      </c>
      <c r="BN354" s="43" t="s">
        <v>12</v>
      </c>
      <c r="BO354" s="43" t="s">
        <v>11654</v>
      </c>
      <c r="BP354" s="43" t="s">
        <v>11505</v>
      </c>
      <c r="BQ354" s="43" t="s">
        <v>11540</v>
      </c>
      <c r="BR354" s="43" t="s">
        <v>13566</v>
      </c>
      <c r="BS354" s="43" t="s">
        <v>8087</v>
      </c>
      <c r="BT354" s="43">
        <v>12326</v>
      </c>
      <c r="BU354" s="43" t="s">
        <v>13567</v>
      </c>
      <c r="BV354" s="43">
        <v>1</v>
      </c>
      <c r="BW354" s="43">
        <v>60000000</v>
      </c>
      <c r="BX354" s="43">
        <v>60000000</v>
      </c>
      <c r="BY354" s="44">
        <v>44044</v>
      </c>
      <c r="BZ354" s="44">
        <v>44105</v>
      </c>
      <c r="CA354" s="43">
        <v>480086599</v>
      </c>
      <c r="CB354" s="45">
        <v>44061</v>
      </c>
      <c r="CC354" s="43" t="s">
        <v>13468</v>
      </c>
      <c r="CD354" s="43">
        <v>0</v>
      </c>
      <c r="CE354" s="43">
        <v>60000000</v>
      </c>
      <c r="CL354" s="43">
        <v>60000000</v>
      </c>
      <c r="CM354" s="43">
        <v>5121740064</v>
      </c>
      <c r="CU354" s="43" t="s">
        <v>11509</v>
      </c>
      <c r="DE354" s="43" t="s">
        <v>13568</v>
      </c>
      <c r="DF354" s="43" t="s">
        <v>11482</v>
      </c>
      <c r="DG354" s="43">
        <v>1</v>
      </c>
      <c r="DH354" s="43">
        <v>1</v>
      </c>
      <c r="DI354" s="43">
        <v>1</v>
      </c>
      <c r="DJ354" s="45">
        <f t="shared" si="25"/>
        <v>44061</v>
      </c>
      <c r="DK354" s="43" t="b">
        <f t="shared" si="26"/>
        <v>1</v>
      </c>
      <c r="DL354" s="43" t="b">
        <f t="shared" si="27"/>
        <v>1</v>
      </c>
      <c r="DM354" s="43" t="b">
        <f t="shared" si="28"/>
        <v>1</v>
      </c>
      <c r="DO354" s="43" t="b">
        <f t="shared" si="29"/>
        <v>0</v>
      </c>
    </row>
    <row r="355" spans="1:119" x14ac:dyDescent="0.3">
      <c r="A355" s="43">
        <v>480086644</v>
      </c>
      <c r="B355" s="43" t="s">
        <v>13569</v>
      </c>
      <c r="C355" s="43">
        <v>0</v>
      </c>
      <c r="D355" s="43" t="s">
        <v>13296</v>
      </c>
      <c r="E355" s="43" t="s">
        <v>287</v>
      </c>
      <c r="F355" s="43" t="s">
        <v>11467</v>
      </c>
      <c r="G355" s="43">
        <v>501730</v>
      </c>
      <c r="H355" s="43">
        <v>501730</v>
      </c>
      <c r="I355" s="43">
        <v>872310</v>
      </c>
      <c r="J355" s="43">
        <v>872310</v>
      </c>
      <c r="K355" s="43">
        <v>202008</v>
      </c>
      <c r="L355" s="43">
        <v>202008</v>
      </c>
      <c r="O355" s="43" t="s">
        <v>2056</v>
      </c>
      <c r="P355" s="43" t="s">
        <v>13297</v>
      </c>
      <c r="Q355" s="43">
        <v>1</v>
      </c>
      <c r="R355" s="43">
        <v>46100000</v>
      </c>
      <c r="S355" s="43">
        <v>46100000</v>
      </c>
      <c r="T355" s="43" t="s">
        <v>926</v>
      </c>
      <c r="U355" s="43">
        <v>46100000</v>
      </c>
      <c r="V355" s="43" t="s">
        <v>11487</v>
      </c>
      <c r="W355" s="44">
        <v>44062.848796296297</v>
      </c>
      <c r="X355" s="43">
        <v>46100000</v>
      </c>
      <c r="Y355" s="43" t="s">
        <v>13570</v>
      </c>
      <c r="AA355" s="43">
        <v>480086644</v>
      </c>
      <c r="AB355" s="43">
        <v>10</v>
      </c>
      <c r="AC355" s="43" t="s">
        <v>916</v>
      </c>
      <c r="AD355" s="43" t="s">
        <v>917</v>
      </c>
      <c r="AE355" s="43" t="s">
        <v>918</v>
      </c>
      <c r="AF355" s="43" t="s">
        <v>919</v>
      </c>
      <c r="AG355" s="43" t="s">
        <v>920</v>
      </c>
      <c r="AH355" s="45">
        <v>44061</v>
      </c>
      <c r="AI355" s="43" t="s">
        <v>1245</v>
      </c>
      <c r="AJ355" s="43" t="s">
        <v>2056</v>
      </c>
      <c r="AL355" s="43">
        <v>9900</v>
      </c>
      <c r="AO355" s="43" t="s">
        <v>918</v>
      </c>
      <c r="AP355" s="43" t="s">
        <v>923</v>
      </c>
      <c r="AQ355" s="43" t="s">
        <v>924</v>
      </c>
      <c r="AR355" s="43">
        <v>1</v>
      </c>
      <c r="AS355" s="43" t="s">
        <v>925</v>
      </c>
      <c r="AT355" s="43">
        <v>0</v>
      </c>
      <c r="AV355" s="43">
        <v>46100000</v>
      </c>
      <c r="AW355" s="43">
        <v>46100000</v>
      </c>
      <c r="AX355" s="43">
        <v>46100000</v>
      </c>
      <c r="AY355" s="43" t="s">
        <v>926</v>
      </c>
      <c r="AZ355" s="43">
        <v>1</v>
      </c>
      <c r="BA355" s="43">
        <v>0</v>
      </c>
      <c r="BB355" s="43">
        <v>0</v>
      </c>
      <c r="BC355" s="43">
        <v>0</v>
      </c>
      <c r="BD355" s="43">
        <v>0</v>
      </c>
      <c r="BE355" s="43">
        <v>0</v>
      </c>
      <c r="BF355" s="43">
        <v>0</v>
      </c>
      <c r="BG355" s="43">
        <v>1</v>
      </c>
      <c r="BH355" s="43" t="s">
        <v>13571</v>
      </c>
      <c r="BI355" s="43" t="s">
        <v>11482</v>
      </c>
      <c r="BJ355" s="43">
        <v>1</v>
      </c>
      <c r="BK355" s="43">
        <v>1</v>
      </c>
      <c r="BL355" s="43" t="s">
        <v>11473</v>
      </c>
      <c r="BM355" s="43" t="s">
        <v>13296</v>
      </c>
      <c r="BN355" s="43" t="s">
        <v>8</v>
      </c>
      <c r="BO355" s="43" t="s">
        <v>11539</v>
      </c>
      <c r="BP355" s="43" t="s">
        <v>11302</v>
      </c>
      <c r="BQ355" s="43" t="s">
        <v>11668</v>
      </c>
      <c r="BR355" s="43" t="s">
        <v>13572</v>
      </c>
      <c r="BS355" s="43" t="s">
        <v>8087</v>
      </c>
      <c r="BT355" s="43">
        <v>12431</v>
      </c>
      <c r="BU355" s="43" t="s">
        <v>11819</v>
      </c>
      <c r="BV355" s="43">
        <v>1</v>
      </c>
      <c r="BW355" s="43">
        <v>46100000</v>
      </c>
      <c r="BX355" s="43">
        <v>46100000</v>
      </c>
      <c r="BY355" s="44">
        <v>44044</v>
      </c>
      <c r="BZ355" s="44">
        <v>44044</v>
      </c>
      <c r="CA355" s="43">
        <v>480086644</v>
      </c>
      <c r="CB355" s="45">
        <v>44062</v>
      </c>
      <c r="CC355" s="43" t="s">
        <v>12013</v>
      </c>
      <c r="CD355" s="43">
        <v>0</v>
      </c>
      <c r="CE355" s="43">
        <v>46100000</v>
      </c>
      <c r="CT355" s="43">
        <v>46100000</v>
      </c>
      <c r="CU355" s="43">
        <v>5121721372</v>
      </c>
      <c r="DE355" s="43" t="s">
        <v>13573</v>
      </c>
      <c r="DF355" s="43" t="s">
        <v>11482</v>
      </c>
      <c r="DG355" s="43">
        <v>1</v>
      </c>
      <c r="DH355" s="43">
        <v>1</v>
      </c>
      <c r="DI355" s="43">
        <v>1</v>
      </c>
      <c r="DJ355" s="45">
        <f t="shared" si="25"/>
        <v>44062</v>
      </c>
      <c r="DK355" s="43" t="b">
        <f t="shared" si="26"/>
        <v>1</v>
      </c>
      <c r="DL355" s="43" t="b">
        <f t="shared" si="27"/>
        <v>1</v>
      </c>
      <c r="DM355" s="43" t="b">
        <f t="shared" si="28"/>
        <v>1</v>
      </c>
      <c r="DO355" s="43" t="b">
        <f t="shared" si="29"/>
        <v>0</v>
      </c>
    </row>
    <row r="356" spans="1:119" x14ac:dyDescent="0.3">
      <c r="A356" s="43">
        <v>480086645</v>
      </c>
      <c r="B356" s="43" t="s">
        <v>13574</v>
      </c>
      <c r="C356" s="43">
        <v>0</v>
      </c>
      <c r="D356" s="43" t="s">
        <v>12857</v>
      </c>
      <c r="E356" s="43" t="s">
        <v>248</v>
      </c>
      <c r="F356" s="43" t="s">
        <v>11467</v>
      </c>
      <c r="G356" s="43">
        <v>501730</v>
      </c>
      <c r="H356" s="43">
        <v>501730</v>
      </c>
      <c r="I356" s="43">
        <v>871080</v>
      </c>
      <c r="J356" s="43">
        <v>872001</v>
      </c>
      <c r="K356" s="43">
        <v>202008</v>
      </c>
      <c r="L356" s="43">
        <v>202008</v>
      </c>
      <c r="O356" s="43" t="s">
        <v>2058</v>
      </c>
      <c r="P356" s="43" t="s">
        <v>12858</v>
      </c>
      <c r="Q356" s="43">
        <v>1</v>
      </c>
      <c r="R356" s="43">
        <v>250000000</v>
      </c>
      <c r="S356" s="43">
        <v>250000000</v>
      </c>
      <c r="T356" s="43" t="s">
        <v>926</v>
      </c>
      <c r="U356" s="43">
        <v>250000000</v>
      </c>
      <c r="V356" s="43" t="s">
        <v>12771</v>
      </c>
      <c r="W356" s="44">
        <v>44062.851215277777</v>
      </c>
      <c r="X356" s="43">
        <v>291573333</v>
      </c>
      <c r="Y356" s="43" t="s">
        <v>13575</v>
      </c>
      <c r="AA356" s="43">
        <v>480086645</v>
      </c>
      <c r="AB356" s="43">
        <v>10</v>
      </c>
      <c r="AC356" s="43" t="s">
        <v>916</v>
      </c>
      <c r="AD356" s="43" t="s">
        <v>917</v>
      </c>
      <c r="AE356" s="43" t="s">
        <v>918</v>
      </c>
      <c r="AF356" s="43" t="s">
        <v>919</v>
      </c>
      <c r="AG356" s="43" t="s">
        <v>920</v>
      </c>
      <c r="AH356" s="45">
        <v>44062</v>
      </c>
      <c r="AI356" s="43" t="s">
        <v>2057</v>
      </c>
      <c r="AJ356" s="43" t="s">
        <v>2058</v>
      </c>
      <c r="AL356" s="43">
        <v>9900</v>
      </c>
      <c r="AO356" s="43" t="s">
        <v>918</v>
      </c>
      <c r="AP356" s="43" t="s">
        <v>923</v>
      </c>
      <c r="AQ356" s="43" t="s">
        <v>924</v>
      </c>
      <c r="AR356" s="43">
        <v>1</v>
      </c>
      <c r="AS356" s="43" t="s">
        <v>925</v>
      </c>
      <c r="AT356" s="43">
        <v>0</v>
      </c>
      <c r="AV356" s="43">
        <v>250000000</v>
      </c>
      <c r="AW356" s="43">
        <v>250000000</v>
      </c>
      <c r="AX356" s="43">
        <v>291573333</v>
      </c>
      <c r="AY356" s="43" t="s">
        <v>926</v>
      </c>
      <c r="AZ356" s="43">
        <v>1</v>
      </c>
      <c r="BA356" s="43">
        <v>0</v>
      </c>
      <c r="BB356" s="43">
        <v>0</v>
      </c>
      <c r="BC356" s="43">
        <v>0</v>
      </c>
      <c r="BD356" s="43">
        <v>0</v>
      </c>
      <c r="BE356" s="43">
        <v>0</v>
      </c>
      <c r="BF356" s="43">
        <v>0</v>
      </c>
      <c r="BG356" s="43">
        <v>1</v>
      </c>
      <c r="BH356" s="43" t="s">
        <v>13576</v>
      </c>
      <c r="BI356" s="43" t="s">
        <v>11482</v>
      </c>
      <c r="BJ356" s="43">
        <v>1</v>
      </c>
      <c r="BK356" s="43">
        <v>1</v>
      </c>
      <c r="BL356" s="43" t="s">
        <v>11473</v>
      </c>
      <c r="BM356" s="43" t="s">
        <v>12857</v>
      </c>
      <c r="BN356" s="43" t="s">
        <v>20</v>
      </c>
      <c r="BO356" s="43" t="s">
        <v>11475</v>
      </c>
      <c r="BP356" s="43" t="s">
        <v>13253</v>
      </c>
      <c r="BQ356" s="43" t="s">
        <v>13253</v>
      </c>
      <c r="BR356" s="43" t="s">
        <v>13577</v>
      </c>
      <c r="BS356" s="43" t="s">
        <v>11478</v>
      </c>
      <c r="BT356" s="43">
        <v>12500</v>
      </c>
      <c r="BU356" s="43" t="s">
        <v>13578</v>
      </c>
      <c r="BV356" s="43">
        <v>1</v>
      </c>
      <c r="BW356" s="43">
        <v>291573333</v>
      </c>
      <c r="BX356" s="43">
        <v>291573333</v>
      </c>
      <c r="BY356" s="44">
        <v>44044</v>
      </c>
      <c r="BZ356" s="44">
        <v>44044</v>
      </c>
      <c r="CA356" s="43">
        <v>480086645</v>
      </c>
      <c r="CB356" s="45">
        <v>44062</v>
      </c>
      <c r="CC356" s="43" t="s">
        <v>12013</v>
      </c>
      <c r="CD356" s="43">
        <v>0</v>
      </c>
      <c r="CE356" s="43">
        <v>291573333</v>
      </c>
      <c r="CT356" s="43">
        <v>291573333</v>
      </c>
      <c r="CU356" s="43">
        <v>5121721350</v>
      </c>
      <c r="DE356" s="43" t="s">
        <v>13579</v>
      </c>
      <c r="DF356" s="43" t="s">
        <v>11482</v>
      </c>
      <c r="DG356" s="43">
        <v>1</v>
      </c>
      <c r="DH356" s="43">
        <v>1</v>
      </c>
      <c r="DI356" s="43">
        <v>2</v>
      </c>
      <c r="DJ356" s="45">
        <f t="shared" si="25"/>
        <v>44062</v>
      </c>
      <c r="DK356" s="43" t="b">
        <f t="shared" si="26"/>
        <v>1</v>
      </c>
      <c r="DL356" s="43" t="b">
        <f t="shared" si="27"/>
        <v>1</v>
      </c>
      <c r="DM356" s="43" t="b">
        <f t="shared" si="28"/>
        <v>1</v>
      </c>
      <c r="DO356" s="43" t="b">
        <f t="shared" si="29"/>
        <v>0</v>
      </c>
    </row>
    <row r="357" spans="1:119" x14ac:dyDescent="0.3">
      <c r="A357" s="43">
        <v>480086647</v>
      </c>
      <c r="B357" s="43" t="s">
        <v>13580</v>
      </c>
      <c r="C357" s="43">
        <v>0</v>
      </c>
      <c r="D357" s="43" t="s">
        <v>13581</v>
      </c>
      <c r="E357" s="43" t="s">
        <v>370</v>
      </c>
      <c r="F357" s="43" t="s">
        <v>11467</v>
      </c>
      <c r="G357" s="43">
        <v>501730</v>
      </c>
      <c r="H357" s="43">
        <v>501730</v>
      </c>
      <c r="I357" s="43">
        <v>871080</v>
      </c>
      <c r="J357" s="43">
        <v>871080</v>
      </c>
      <c r="K357" s="43">
        <v>202008</v>
      </c>
      <c r="L357" s="43">
        <v>202008</v>
      </c>
      <c r="O357" s="43" t="s">
        <v>2059</v>
      </c>
      <c r="P357" s="43" t="s">
        <v>13582</v>
      </c>
      <c r="Q357" s="43">
        <v>1</v>
      </c>
      <c r="R357" s="43">
        <v>48160000</v>
      </c>
      <c r="S357" s="43">
        <v>48160000</v>
      </c>
      <c r="T357" s="43" t="s">
        <v>926</v>
      </c>
      <c r="U357" s="43">
        <v>48160000</v>
      </c>
      <c r="V357" s="43" t="s">
        <v>11470</v>
      </c>
      <c r="W357" s="44">
        <v>44062.855312500003</v>
      </c>
      <c r="X357" s="43">
        <v>48160000</v>
      </c>
      <c r="Y357" s="43" t="s">
        <v>13583</v>
      </c>
      <c r="AA357" s="43">
        <v>480086647</v>
      </c>
      <c r="AB357" s="43">
        <v>10</v>
      </c>
      <c r="AC357" s="43" t="s">
        <v>916</v>
      </c>
      <c r="AD357" s="43" t="s">
        <v>917</v>
      </c>
      <c r="AE357" s="43" t="s">
        <v>918</v>
      </c>
      <c r="AF357" s="43" t="s">
        <v>919</v>
      </c>
      <c r="AG357" s="43" t="s">
        <v>920</v>
      </c>
      <c r="AH357" s="45">
        <v>44062</v>
      </c>
      <c r="AI357" s="43" t="s">
        <v>1264</v>
      </c>
      <c r="AJ357" s="43" t="s">
        <v>2059</v>
      </c>
      <c r="AL357" s="43">
        <v>9900</v>
      </c>
      <c r="AO357" s="43" t="s">
        <v>918</v>
      </c>
      <c r="AP357" s="43" t="s">
        <v>923</v>
      </c>
      <c r="AQ357" s="43" t="s">
        <v>924</v>
      </c>
      <c r="AR357" s="43">
        <v>1</v>
      </c>
      <c r="AS357" s="43" t="s">
        <v>925</v>
      </c>
      <c r="AT357" s="43">
        <v>0</v>
      </c>
      <c r="AV357" s="43">
        <v>48160000</v>
      </c>
      <c r="AW357" s="43">
        <v>48160000</v>
      </c>
      <c r="AX357" s="43">
        <v>48160000</v>
      </c>
      <c r="AY357" s="43" t="s">
        <v>926</v>
      </c>
      <c r="AZ357" s="43">
        <v>1</v>
      </c>
      <c r="BA357" s="43">
        <v>0</v>
      </c>
      <c r="BB357" s="43">
        <v>0</v>
      </c>
      <c r="BC357" s="43">
        <v>0</v>
      </c>
      <c r="BD357" s="43">
        <v>0</v>
      </c>
      <c r="BE357" s="43">
        <v>0</v>
      </c>
      <c r="BF357" s="43">
        <v>0</v>
      </c>
      <c r="BG357" s="43">
        <v>1</v>
      </c>
      <c r="BH357" s="43" t="s">
        <v>13584</v>
      </c>
      <c r="BI357" s="43" t="s">
        <v>11482</v>
      </c>
      <c r="BJ357" s="43">
        <v>1</v>
      </c>
      <c r="BK357" s="43">
        <v>1</v>
      </c>
      <c r="BL357" s="43" t="s">
        <v>11473</v>
      </c>
      <c r="BM357" s="43" t="s">
        <v>13581</v>
      </c>
      <c r="BN357" s="43" t="s">
        <v>17</v>
      </c>
      <c r="BO357" s="43" t="s">
        <v>11475</v>
      </c>
      <c r="BP357" s="43" t="s">
        <v>11869</v>
      </c>
      <c r="BQ357" s="43" t="s">
        <v>11869</v>
      </c>
      <c r="BR357" s="43" t="s">
        <v>2059</v>
      </c>
      <c r="BS357" s="43" t="s">
        <v>8087</v>
      </c>
      <c r="BT357" s="43">
        <v>11559</v>
      </c>
      <c r="BU357" s="43" t="s">
        <v>11871</v>
      </c>
      <c r="BV357" s="43">
        <v>1</v>
      </c>
      <c r="BW357" s="43">
        <v>48160000</v>
      </c>
      <c r="BX357" s="43">
        <v>48160000</v>
      </c>
      <c r="BY357" s="44">
        <v>44044</v>
      </c>
      <c r="BZ357" s="44">
        <v>44044</v>
      </c>
      <c r="CA357" s="43">
        <v>480086647</v>
      </c>
      <c r="CB357" s="45">
        <v>44062</v>
      </c>
      <c r="CC357" s="43" t="s">
        <v>12013</v>
      </c>
      <c r="CD357" s="43">
        <v>0</v>
      </c>
      <c r="CE357" s="43">
        <v>48160000</v>
      </c>
      <c r="CT357" s="43">
        <v>48160000</v>
      </c>
      <c r="CU357" s="43">
        <v>5121720839</v>
      </c>
      <c r="DE357" s="43" t="s">
        <v>13585</v>
      </c>
      <c r="DF357" s="43" t="s">
        <v>11482</v>
      </c>
      <c r="DG357" s="43">
        <v>1</v>
      </c>
      <c r="DH357" s="43">
        <v>1</v>
      </c>
      <c r="DI357" s="43">
        <v>1</v>
      </c>
      <c r="DJ357" s="45">
        <f t="shared" si="25"/>
        <v>44062</v>
      </c>
      <c r="DK357" s="43" t="b">
        <f t="shared" si="26"/>
        <v>1</v>
      </c>
      <c r="DL357" s="43" t="b">
        <f t="shared" si="27"/>
        <v>1</v>
      </c>
      <c r="DM357" s="43" t="b">
        <f t="shared" si="28"/>
        <v>1</v>
      </c>
      <c r="DO357" s="43" t="b">
        <f t="shared" si="29"/>
        <v>0</v>
      </c>
    </row>
    <row r="358" spans="1:119" x14ac:dyDescent="0.3">
      <c r="A358" s="43">
        <v>480086648</v>
      </c>
      <c r="B358" s="43" t="s">
        <v>13586</v>
      </c>
      <c r="C358" s="43">
        <v>0</v>
      </c>
      <c r="D358" s="43" t="s">
        <v>13330</v>
      </c>
      <c r="E358" s="43" t="s">
        <v>375</v>
      </c>
      <c r="F358" s="43" t="s">
        <v>11467</v>
      </c>
      <c r="G358" s="43">
        <v>501730</v>
      </c>
      <c r="H358" s="43">
        <v>501730</v>
      </c>
      <c r="I358" s="43">
        <v>871080</v>
      </c>
      <c r="J358" s="43">
        <v>871280</v>
      </c>
      <c r="K358" s="43">
        <v>202008</v>
      </c>
      <c r="L358" s="43">
        <v>202008</v>
      </c>
      <c r="O358" s="43" t="s">
        <v>2060</v>
      </c>
      <c r="P358" s="43" t="s">
        <v>13331</v>
      </c>
      <c r="Q358" s="43">
        <v>1</v>
      </c>
      <c r="R358" s="43">
        <v>200000000</v>
      </c>
      <c r="S358" s="43">
        <v>200000000</v>
      </c>
      <c r="T358" s="43" t="s">
        <v>926</v>
      </c>
      <c r="U358" s="43">
        <v>200000000</v>
      </c>
      <c r="V358" s="43" t="s">
        <v>11470</v>
      </c>
      <c r="W358" s="44">
        <v>44062.858680555553</v>
      </c>
      <c r="X358" s="43">
        <v>228409500</v>
      </c>
      <c r="Y358" s="43" t="s">
        <v>13587</v>
      </c>
      <c r="AA358" s="43">
        <v>480086648</v>
      </c>
      <c r="AB358" s="43">
        <v>10</v>
      </c>
      <c r="AC358" s="43" t="s">
        <v>916</v>
      </c>
      <c r="AD358" s="43" t="s">
        <v>917</v>
      </c>
      <c r="AE358" s="43" t="s">
        <v>918</v>
      </c>
      <c r="AF358" s="43" t="s">
        <v>919</v>
      </c>
      <c r="AG358" s="43" t="s">
        <v>920</v>
      </c>
      <c r="AH358" s="45">
        <v>44062</v>
      </c>
      <c r="AI358" s="43" t="s">
        <v>1038</v>
      </c>
      <c r="AJ358" s="43" t="s">
        <v>2060</v>
      </c>
      <c r="AL358" s="43">
        <v>9900</v>
      </c>
      <c r="AO358" s="43" t="s">
        <v>918</v>
      </c>
      <c r="AP358" s="43" t="s">
        <v>923</v>
      </c>
      <c r="AQ358" s="43" t="s">
        <v>924</v>
      </c>
      <c r="AR358" s="43">
        <v>1</v>
      </c>
      <c r="AS358" s="43" t="s">
        <v>925</v>
      </c>
      <c r="AT358" s="43">
        <v>0</v>
      </c>
      <c r="AV358" s="43">
        <v>200000000</v>
      </c>
      <c r="AW358" s="43">
        <v>200000000</v>
      </c>
      <c r="AX358" s="43">
        <v>228409500</v>
      </c>
      <c r="AY358" s="43" t="s">
        <v>926</v>
      </c>
      <c r="AZ358" s="43">
        <v>1</v>
      </c>
      <c r="BA358" s="43">
        <v>0</v>
      </c>
      <c r="BB358" s="43">
        <v>0</v>
      </c>
      <c r="BC358" s="43">
        <v>0</v>
      </c>
      <c r="BD358" s="43">
        <v>0</v>
      </c>
      <c r="BE358" s="43">
        <v>0</v>
      </c>
      <c r="BF358" s="43">
        <v>0</v>
      </c>
      <c r="BG358" s="43">
        <v>1</v>
      </c>
      <c r="BH358" s="43" t="s">
        <v>13588</v>
      </c>
      <c r="BI358" s="43" t="s">
        <v>11482</v>
      </c>
      <c r="BJ358" s="43">
        <v>1</v>
      </c>
      <c r="BK358" s="43">
        <v>1</v>
      </c>
      <c r="BL358" s="43" t="s">
        <v>11473</v>
      </c>
      <c r="BM358" s="43" t="s">
        <v>13330</v>
      </c>
      <c r="BN358" s="43" t="s">
        <v>20</v>
      </c>
      <c r="BO358" s="43" t="s">
        <v>11475</v>
      </c>
      <c r="BP358" s="43" t="s">
        <v>11288</v>
      </c>
      <c r="BQ358" s="43" t="s">
        <v>11494</v>
      </c>
      <c r="BR358" s="43" t="s">
        <v>13589</v>
      </c>
      <c r="BS358" s="43" t="s">
        <v>8087</v>
      </c>
      <c r="BT358" s="43">
        <v>11822</v>
      </c>
      <c r="BU358" s="43" t="s">
        <v>11626</v>
      </c>
      <c r="BV358" s="43">
        <v>1</v>
      </c>
      <c r="BW358" s="43">
        <v>228409500</v>
      </c>
      <c r="BX358" s="43">
        <v>228409500</v>
      </c>
      <c r="BY358" s="44">
        <v>44044</v>
      </c>
      <c r="BZ358" s="44">
        <v>44075</v>
      </c>
      <c r="CA358" s="43">
        <v>480086648</v>
      </c>
      <c r="CB358" s="45">
        <v>44062</v>
      </c>
      <c r="CC358" s="43" t="s">
        <v>12870</v>
      </c>
      <c r="CD358" s="43">
        <v>0</v>
      </c>
      <c r="CE358" s="43">
        <v>228409500</v>
      </c>
      <c r="CR358" s="43">
        <v>28409500</v>
      </c>
      <c r="CS358" s="43">
        <v>5121726487</v>
      </c>
      <c r="CT358" s="43">
        <v>200000000</v>
      </c>
      <c r="CU358" s="43">
        <v>5121721295</v>
      </c>
      <c r="DE358" s="43" t="s">
        <v>13590</v>
      </c>
      <c r="DF358" s="43" t="s">
        <v>11482</v>
      </c>
      <c r="DG358" s="43">
        <v>1</v>
      </c>
      <c r="DH358" s="43">
        <v>1</v>
      </c>
      <c r="DI358" s="43">
        <v>2</v>
      </c>
      <c r="DJ358" s="45">
        <f t="shared" si="25"/>
        <v>44062</v>
      </c>
      <c r="DK358" s="43" t="b">
        <f t="shared" si="26"/>
        <v>1</v>
      </c>
      <c r="DL358" s="43" t="b">
        <f t="shared" si="27"/>
        <v>1</v>
      </c>
      <c r="DM358" s="43" t="b">
        <f t="shared" si="28"/>
        <v>1</v>
      </c>
      <c r="DO358" s="43" t="b">
        <f t="shared" si="29"/>
        <v>0</v>
      </c>
    </row>
    <row r="359" spans="1:119" x14ac:dyDescent="0.3">
      <c r="A359" s="43">
        <v>480086678</v>
      </c>
      <c r="B359" s="43" t="s">
        <v>13591</v>
      </c>
      <c r="C359" s="43">
        <v>0</v>
      </c>
      <c r="D359" s="43" t="s">
        <v>13592</v>
      </c>
      <c r="E359" s="43" t="s">
        <v>389</v>
      </c>
      <c r="F359" s="43" t="s">
        <v>11467</v>
      </c>
      <c r="G359" s="43">
        <v>501730</v>
      </c>
      <c r="H359" s="43">
        <v>501730</v>
      </c>
      <c r="I359" s="43">
        <v>872001</v>
      </c>
      <c r="J359" s="43">
        <v>872001</v>
      </c>
      <c r="K359" s="43">
        <v>202008</v>
      </c>
      <c r="L359" s="43">
        <v>202008</v>
      </c>
      <c r="O359" s="43" t="s">
        <v>2062</v>
      </c>
      <c r="P359" s="43" t="s">
        <v>13593</v>
      </c>
      <c r="Q359" s="43">
        <v>1</v>
      </c>
      <c r="R359" s="43">
        <v>89464000</v>
      </c>
      <c r="S359" s="43">
        <v>89464000</v>
      </c>
      <c r="T359" s="43" t="s">
        <v>926</v>
      </c>
      <c r="U359" s="43">
        <v>89464000</v>
      </c>
      <c r="V359" s="43" t="s">
        <v>11470</v>
      </c>
      <c r="W359" s="44">
        <v>44063.834849537037</v>
      </c>
      <c r="X359" s="43">
        <v>89464000</v>
      </c>
      <c r="Y359" s="43" t="s">
        <v>13594</v>
      </c>
      <c r="AA359" s="43">
        <v>480086678</v>
      </c>
      <c r="AB359" s="43">
        <v>10</v>
      </c>
      <c r="AC359" s="43" t="s">
        <v>916</v>
      </c>
      <c r="AD359" s="43" t="s">
        <v>917</v>
      </c>
      <c r="AE359" s="43" t="s">
        <v>918</v>
      </c>
      <c r="AF359" s="43" t="s">
        <v>919</v>
      </c>
      <c r="AG359" s="43" t="s">
        <v>920</v>
      </c>
      <c r="AH359" s="45">
        <v>44063</v>
      </c>
      <c r="AI359" s="43" t="s">
        <v>1016</v>
      </c>
      <c r="AJ359" s="43" t="s">
        <v>2062</v>
      </c>
      <c r="AL359" s="43">
        <v>9900</v>
      </c>
      <c r="AO359" s="43" t="s">
        <v>918</v>
      </c>
      <c r="AP359" s="43" t="s">
        <v>923</v>
      </c>
      <c r="AQ359" s="43" t="s">
        <v>924</v>
      </c>
      <c r="AR359" s="43">
        <v>1</v>
      </c>
      <c r="AS359" s="43" t="s">
        <v>925</v>
      </c>
      <c r="AT359" s="43">
        <v>0</v>
      </c>
      <c r="AV359" s="43">
        <v>89464000</v>
      </c>
      <c r="AW359" s="43">
        <v>89464000</v>
      </c>
      <c r="AX359" s="43">
        <v>89464000</v>
      </c>
      <c r="AY359" s="43" t="s">
        <v>926</v>
      </c>
      <c r="AZ359" s="43">
        <v>1</v>
      </c>
      <c r="BA359" s="43">
        <v>0</v>
      </c>
      <c r="BB359" s="43">
        <v>0</v>
      </c>
      <c r="BC359" s="43">
        <v>0</v>
      </c>
      <c r="BD359" s="43">
        <v>0</v>
      </c>
      <c r="BE359" s="43">
        <v>0</v>
      </c>
      <c r="BF359" s="43">
        <v>0</v>
      </c>
      <c r="BG359" s="43">
        <v>1</v>
      </c>
      <c r="BH359" s="43" t="s">
        <v>13595</v>
      </c>
      <c r="BI359" s="43" t="s">
        <v>11482</v>
      </c>
      <c r="BJ359" s="43">
        <v>1</v>
      </c>
      <c r="BK359" s="43">
        <v>1</v>
      </c>
      <c r="BL359" s="43" t="s">
        <v>11473</v>
      </c>
      <c r="BM359" s="43" t="s">
        <v>13592</v>
      </c>
      <c r="BN359" s="43" t="s">
        <v>24</v>
      </c>
      <c r="BO359" s="43" t="s">
        <v>11518</v>
      </c>
      <c r="BP359" s="43" t="s">
        <v>11576</v>
      </c>
      <c r="BQ359" s="43" t="s">
        <v>12173</v>
      </c>
      <c r="BR359" s="43" t="s">
        <v>2062</v>
      </c>
      <c r="BS359" s="43" t="s">
        <v>8087</v>
      </c>
      <c r="BT359" s="43">
        <v>11448</v>
      </c>
      <c r="BU359" s="43" t="s">
        <v>11490</v>
      </c>
      <c r="BV359" s="43">
        <v>1</v>
      </c>
      <c r="BW359" s="43">
        <v>89464000</v>
      </c>
      <c r="BX359" s="43">
        <v>89464000</v>
      </c>
      <c r="BY359" s="44">
        <v>44044</v>
      </c>
      <c r="BZ359" s="44">
        <v>44075</v>
      </c>
      <c r="CA359" s="43">
        <v>480086678</v>
      </c>
      <c r="CB359" s="45">
        <v>44063</v>
      </c>
      <c r="CC359" s="43" t="s">
        <v>12013</v>
      </c>
      <c r="CD359" s="43">
        <v>0</v>
      </c>
      <c r="CE359" s="43">
        <v>89464000</v>
      </c>
      <c r="CT359" s="43">
        <v>89464000</v>
      </c>
      <c r="CU359" s="43">
        <v>5121720898</v>
      </c>
      <c r="DE359" s="43" t="s">
        <v>13596</v>
      </c>
      <c r="DF359" s="43" t="s">
        <v>11482</v>
      </c>
      <c r="DG359" s="43">
        <v>1</v>
      </c>
      <c r="DH359" s="43">
        <v>1</v>
      </c>
      <c r="DI359" s="43">
        <v>1</v>
      </c>
      <c r="DJ359" s="45">
        <f t="shared" si="25"/>
        <v>44063</v>
      </c>
      <c r="DK359" s="43" t="b">
        <f t="shared" si="26"/>
        <v>1</v>
      </c>
      <c r="DL359" s="43" t="b">
        <f t="shared" si="27"/>
        <v>1</v>
      </c>
      <c r="DM359" s="43" t="b">
        <f t="shared" si="28"/>
        <v>1</v>
      </c>
      <c r="DO359" s="43" t="b">
        <f t="shared" si="29"/>
        <v>0</v>
      </c>
    </row>
    <row r="360" spans="1:119" x14ac:dyDescent="0.3">
      <c r="A360" s="43">
        <v>480086680</v>
      </c>
      <c r="B360" s="43" t="s">
        <v>13597</v>
      </c>
      <c r="C360" s="43">
        <v>0</v>
      </c>
      <c r="D360" s="43" t="s">
        <v>13132</v>
      </c>
      <c r="E360" s="43" t="s">
        <v>330</v>
      </c>
      <c r="F360" s="43" t="s">
        <v>11467</v>
      </c>
      <c r="G360" s="43">
        <v>501170</v>
      </c>
      <c r="H360" s="43">
        <v>501170</v>
      </c>
      <c r="I360" s="43">
        <v>872200</v>
      </c>
      <c r="J360" s="43">
        <v>872200</v>
      </c>
      <c r="K360" s="43">
        <v>202008</v>
      </c>
      <c r="L360" s="43">
        <v>202008</v>
      </c>
      <c r="O360" s="43" t="s">
        <v>2069</v>
      </c>
      <c r="P360" s="43" t="s">
        <v>331</v>
      </c>
      <c r="Q360" s="43">
        <v>1</v>
      </c>
      <c r="R360" s="43">
        <v>464293635</v>
      </c>
      <c r="S360" s="43">
        <v>464293635</v>
      </c>
      <c r="T360" s="43" t="s">
        <v>926</v>
      </c>
      <c r="U360" s="43">
        <v>464293635</v>
      </c>
      <c r="V360" s="43" t="s">
        <v>12771</v>
      </c>
      <c r="W360" s="44">
        <v>44063.83929398148</v>
      </c>
      <c r="X360" s="43">
        <v>464293635</v>
      </c>
      <c r="Y360" s="43" t="s">
        <v>13598</v>
      </c>
      <c r="AA360" s="43">
        <v>480086680</v>
      </c>
      <c r="AB360" s="43">
        <v>10</v>
      </c>
      <c r="AC360" s="43" t="s">
        <v>916</v>
      </c>
      <c r="AD360" s="43" t="s">
        <v>917</v>
      </c>
      <c r="AE360" s="43" t="s">
        <v>918</v>
      </c>
      <c r="AF360" s="43" t="s">
        <v>919</v>
      </c>
      <c r="AG360" s="43" t="s">
        <v>920</v>
      </c>
      <c r="AH360" s="45">
        <v>44063</v>
      </c>
      <c r="AI360" s="43" t="s">
        <v>921</v>
      </c>
      <c r="AJ360" s="43" t="s">
        <v>2069</v>
      </c>
      <c r="AL360" s="43">
        <v>9900</v>
      </c>
      <c r="AO360" s="43" t="s">
        <v>918</v>
      </c>
      <c r="AP360" s="43" t="s">
        <v>923</v>
      </c>
      <c r="AQ360" s="43" t="s">
        <v>924</v>
      </c>
      <c r="AR360" s="43">
        <v>1</v>
      </c>
      <c r="AS360" s="43" t="s">
        <v>925</v>
      </c>
      <c r="AT360" s="43">
        <v>0</v>
      </c>
      <c r="AV360" s="43">
        <v>464293635</v>
      </c>
      <c r="AW360" s="43">
        <v>464293635</v>
      </c>
      <c r="AX360" s="43">
        <v>464293635</v>
      </c>
      <c r="AY360" s="43" t="s">
        <v>926</v>
      </c>
      <c r="AZ360" s="43">
        <v>1</v>
      </c>
      <c r="BA360" s="43">
        <v>0</v>
      </c>
      <c r="BB360" s="43">
        <v>0</v>
      </c>
      <c r="BC360" s="43">
        <v>0</v>
      </c>
      <c r="BD360" s="43">
        <v>0</v>
      </c>
      <c r="BE360" s="43">
        <v>0</v>
      </c>
      <c r="BF360" s="43">
        <v>0</v>
      </c>
      <c r="BG360" s="43">
        <v>1</v>
      </c>
      <c r="BH360" s="43" t="s">
        <v>13599</v>
      </c>
      <c r="BI360" s="43" t="s">
        <v>11482</v>
      </c>
      <c r="BJ360" s="43">
        <v>1</v>
      </c>
      <c r="BK360" s="43">
        <v>1</v>
      </c>
      <c r="BL360" s="43" t="s">
        <v>11473</v>
      </c>
      <c r="BM360" s="43" t="s">
        <v>13132</v>
      </c>
      <c r="BN360" s="43" t="s">
        <v>11692</v>
      </c>
      <c r="BO360" s="43" t="s">
        <v>11693</v>
      </c>
      <c r="BP360" s="43" t="s">
        <v>11694</v>
      </c>
      <c r="BQ360" s="43" t="s">
        <v>13135</v>
      </c>
      <c r="BR360" s="43" t="s">
        <v>13600</v>
      </c>
      <c r="BS360" s="43" t="s">
        <v>8087</v>
      </c>
      <c r="BT360" s="43">
        <v>10369</v>
      </c>
      <c r="BU360" s="43" t="s">
        <v>11254</v>
      </c>
      <c r="BV360" s="43">
        <v>1</v>
      </c>
      <c r="BW360" s="43">
        <v>464293635</v>
      </c>
      <c r="BX360" s="43">
        <v>464293635</v>
      </c>
      <c r="BY360" s="44">
        <v>44044</v>
      </c>
      <c r="BZ360" s="44">
        <v>44044</v>
      </c>
      <c r="CA360" s="43">
        <v>480086680</v>
      </c>
      <c r="CB360" s="45">
        <v>44063</v>
      </c>
      <c r="CC360" s="43" t="s">
        <v>12013</v>
      </c>
      <c r="CD360" s="43">
        <v>0</v>
      </c>
      <c r="CE360" s="43">
        <v>464293635</v>
      </c>
      <c r="CT360" s="43">
        <v>464293635</v>
      </c>
      <c r="CU360" s="43">
        <v>5121721354</v>
      </c>
      <c r="DE360" s="43" t="s">
        <v>13601</v>
      </c>
      <c r="DF360" s="43" t="s">
        <v>11482</v>
      </c>
      <c r="DG360" s="43">
        <v>1</v>
      </c>
      <c r="DH360" s="43">
        <v>1</v>
      </c>
      <c r="DI360" s="43">
        <v>1</v>
      </c>
      <c r="DJ360" s="45">
        <f t="shared" si="25"/>
        <v>44063</v>
      </c>
      <c r="DK360" s="43" t="b">
        <f t="shared" si="26"/>
        <v>1</v>
      </c>
      <c r="DL360" s="43" t="b">
        <f t="shared" si="27"/>
        <v>1</v>
      </c>
      <c r="DM360" s="43" t="b">
        <f t="shared" si="28"/>
        <v>1</v>
      </c>
      <c r="DO360" s="43" t="b">
        <f t="shared" si="29"/>
        <v>0</v>
      </c>
    </row>
    <row r="361" spans="1:119" x14ac:dyDescent="0.3">
      <c r="A361" s="43">
        <v>480086681</v>
      </c>
      <c r="B361" s="43" t="s">
        <v>13602</v>
      </c>
      <c r="C361" s="43">
        <v>0</v>
      </c>
      <c r="D361" s="43" t="s">
        <v>13603</v>
      </c>
      <c r="E361" s="43" t="s">
        <v>407</v>
      </c>
      <c r="F361" s="43" t="s">
        <v>11467</v>
      </c>
      <c r="G361" s="43">
        <v>501170</v>
      </c>
      <c r="H361" s="43">
        <v>501170</v>
      </c>
      <c r="I361" s="43">
        <v>872200</v>
      </c>
      <c r="J361" s="43">
        <v>872200</v>
      </c>
      <c r="K361" s="43">
        <v>202008</v>
      </c>
      <c r="L361" s="43">
        <v>202008</v>
      </c>
      <c r="O361" s="43" t="s">
        <v>2070</v>
      </c>
      <c r="P361" s="43" t="s">
        <v>408</v>
      </c>
      <c r="Q361" s="43">
        <v>1</v>
      </c>
      <c r="R361" s="43">
        <v>358456365</v>
      </c>
      <c r="S361" s="43">
        <v>358456365</v>
      </c>
      <c r="T361" s="43" t="s">
        <v>926</v>
      </c>
      <c r="U361" s="43">
        <v>358456365</v>
      </c>
      <c r="V361" s="43" t="s">
        <v>12771</v>
      </c>
      <c r="W361" s="44">
        <v>44063.843472222223</v>
      </c>
      <c r="X361" s="43">
        <v>358456365</v>
      </c>
      <c r="Y361" s="43" t="s">
        <v>13604</v>
      </c>
      <c r="AA361" s="43">
        <v>480086681</v>
      </c>
      <c r="AB361" s="43">
        <v>20</v>
      </c>
      <c r="AC361" s="43" t="s">
        <v>916</v>
      </c>
      <c r="AD361" s="43" t="s">
        <v>917</v>
      </c>
      <c r="AE361" s="43" t="s">
        <v>918</v>
      </c>
      <c r="AF361" s="43" t="s">
        <v>919</v>
      </c>
      <c r="AG361" s="43" t="s">
        <v>920</v>
      </c>
      <c r="AH361" s="45">
        <v>44063</v>
      </c>
      <c r="AI361" s="43" t="s">
        <v>921</v>
      </c>
      <c r="AJ361" s="43" t="s">
        <v>2071</v>
      </c>
      <c r="AL361" s="43">
        <v>9900</v>
      </c>
      <c r="AO361" s="43" t="s">
        <v>918</v>
      </c>
      <c r="AP361" s="43" t="s">
        <v>923</v>
      </c>
      <c r="AQ361" s="43" t="s">
        <v>924</v>
      </c>
      <c r="AR361" s="43">
        <v>1</v>
      </c>
      <c r="AS361" s="43" t="s">
        <v>925</v>
      </c>
      <c r="AT361" s="43">
        <v>0</v>
      </c>
      <c r="AV361" s="43">
        <v>335206365</v>
      </c>
      <c r="AW361" s="43">
        <v>335206365</v>
      </c>
      <c r="AX361" s="43">
        <v>358456365</v>
      </c>
      <c r="AY361" s="43" t="s">
        <v>926</v>
      </c>
      <c r="AZ361" s="43">
        <v>1</v>
      </c>
      <c r="BA361" s="43">
        <v>0</v>
      </c>
      <c r="BB361" s="43">
        <v>0</v>
      </c>
      <c r="BC361" s="43">
        <v>0</v>
      </c>
      <c r="BD361" s="43">
        <v>0</v>
      </c>
      <c r="BE361" s="43">
        <v>0</v>
      </c>
      <c r="BF361" s="43">
        <v>0</v>
      </c>
      <c r="BG361" s="43">
        <v>1</v>
      </c>
      <c r="BH361" s="43" t="s">
        <v>13605</v>
      </c>
      <c r="BI361" s="43" t="s">
        <v>11482</v>
      </c>
      <c r="BJ361" s="43">
        <v>1</v>
      </c>
      <c r="BK361" s="43">
        <v>1</v>
      </c>
      <c r="BL361" s="43" t="s">
        <v>11473</v>
      </c>
      <c r="BM361" s="43" t="s">
        <v>13603</v>
      </c>
      <c r="BN361" s="43" t="s">
        <v>11692</v>
      </c>
      <c r="BO361" s="43" t="s">
        <v>11693</v>
      </c>
      <c r="BP361" s="43" t="s">
        <v>11694</v>
      </c>
      <c r="BQ361" s="43" t="s">
        <v>13135</v>
      </c>
      <c r="BR361" s="43" t="s">
        <v>13606</v>
      </c>
      <c r="BS361" s="43" t="s">
        <v>8087</v>
      </c>
      <c r="BT361" s="43">
        <v>10369</v>
      </c>
      <c r="BU361" s="43" t="s">
        <v>11254</v>
      </c>
      <c r="BV361" s="43">
        <v>1</v>
      </c>
      <c r="BW361" s="43">
        <v>358456365</v>
      </c>
      <c r="BX361" s="43">
        <v>358456365</v>
      </c>
      <c r="BY361" s="44">
        <v>44044</v>
      </c>
      <c r="BZ361" s="44">
        <v>44044</v>
      </c>
      <c r="CA361" s="43">
        <v>480086681</v>
      </c>
      <c r="CB361" s="45">
        <v>44063</v>
      </c>
      <c r="CC361" s="43" t="s">
        <v>12013</v>
      </c>
      <c r="CD361" s="43">
        <v>23250000</v>
      </c>
      <c r="CE361" s="43">
        <v>335206365</v>
      </c>
      <c r="CT361" s="43">
        <v>335206365</v>
      </c>
      <c r="CU361" s="43">
        <v>5121721357</v>
      </c>
      <c r="DE361" s="43" t="s">
        <v>13607</v>
      </c>
      <c r="DF361" s="43" t="s">
        <v>11482</v>
      </c>
      <c r="DG361" s="43">
        <v>1</v>
      </c>
      <c r="DH361" s="43">
        <v>1</v>
      </c>
      <c r="DI361" s="43">
        <v>2</v>
      </c>
      <c r="DJ361" s="45">
        <f t="shared" si="25"/>
        <v>44063</v>
      </c>
      <c r="DK361" s="43" t="b">
        <f t="shared" si="26"/>
        <v>1</v>
      </c>
      <c r="DL361" s="43" t="b">
        <f t="shared" si="27"/>
        <v>1</v>
      </c>
      <c r="DM361" s="43" t="b">
        <f t="shared" si="28"/>
        <v>1</v>
      </c>
      <c r="DO361" s="43" t="b">
        <f t="shared" si="29"/>
        <v>0</v>
      </c>
    </row>
    <row r="362" spans="1:119" x14ac:dyDescent="0.3">
      <c r="A362" s="43">
        <v>480086706</v>
      </c>
      <c r="B362" s="43" t="s">
        <v>13608</v>
      </c>
      <c r="C362" s="43">
        <v>0</v>
      </c>
      <c r="D362" s="43" t="s">
        <v>13609</v>
      </c>
      <c r="E362" s="43" t="s">
        <v>382</v>
      </c>
      <c r="F362" s="43" t="s">
        <v>11467</v>
      </c>
      <c r="G362" s="43">
        <v>501110</v>
      </c>
      <c r="H362" s="43">
        <v>501110</v>
      </c>
      <c r="I362" s="43">
        <v>872310</v>
      </c>
      <c r="J362" s="43">
        <v>872560</v>
      </c>
      <c r="K362" s="43">
        <v>202008</v>
      </c>
      <c r="L362" s="43">
        <v>202008</v>
      </c>
      <c r="O362" s="43" t="s">
        <v>2073</v>
      </c>
      <c r="P362" s="43" t="s">
        <v>13610</v>
      </c>
      <c r="Q362" s="43">
        <v>1</v>
      </c>
      <c r="R362" s="43">
        <v>110395000</v>
      </c>
      <c r="S362" s="43">
        <v>110395000</v>
      </c>
      <c r="T362" s="43" t="s">
        <v>926</v>
      </c>
      <c r="U362" s="43">
        <v>110395000</v>
      </c>
      <c r="V362" s="43" t="s">
        <v>11487</v>
      </c>
      <c r="W362" s="44">
        <v>44064.872870370367</v>
      </c>
      <c r="X362" s="43">
        <v>110395000</v>
      </c>
      <c r="Y362" s="43" t="s">
        <v>13611</v>
      </c>
      <c r="AA362" s="43">
        <v>480086706</v>
      </c>
      <c r="AB362" s="43">
        <v>10</v>
      </c>
      <c r="AC362" s="43" t="s">
        <v>916</v>
      </c>
      <c r="AD362" s="43" t="s">
        <v>917</v>
      </c>
      <c r="AE362" s="43" t="s">
        <v>918</v>
      </c>
      <c r="AF362" s="43" t="s">
        <v>919</v>
      </c>
      <c r="AG362" s="43" t="s">
        <v>920</v>
      </c>
      <c r="AH362" s="45">
        <v>44064</v>
      </c>
      <c r="AI362" s="43" t="s">
        <v>1063</v>
      </c>
      <c r="AJ362" s="43" t="s">
        <v>2073</v>
      </c>
      <c r="AL362" s="43">
        <v>9900</v>
      </c>
      <c r="AO362" s="43" t="s">
        <v>918</v>
      </c>
      <c r="AP362" s="43" t="s">
        <v>923</v>
      </c>
      <c r="AQ362" s="43" t="s">
        <v>924</v>
      </c>
      <c r="AR362" s="43">
        <v>1</v>
      </c>
      <c r="AS362" s="43" t="s">
        <v>925</v>
      </c>
      <c r="AT362" s="43">
        <v>0</v>
      </c>
      <c r="AV362" s="43">
        <v>110395000</v>
      </c>
      <c r="AW362" s="43">
        <v>110395000</v>
      </c>
      <c r="AX362" s="43">
        <v>110395000</v>
      </c>
      <c r="AY362" s="43" t="s">
        <v>926</v>
      </c>
      <c r="AZ362" s="43">
        <v>1</v>
      </c>
      <c r="BA362" s="43">
        <v>0</v>
      </c>
      <c r="BB362" s="43">
        <v>0</v>
      </c>
      <c r="BC362" s="43">
        <v>0</v>
      </c>
      <c r="BD362" s="43">
        <v>0</v>
      </c>
      <c r="BE362" s="43">
        <v>0</v>
      </c>
      <c r="BF362" s="43">
        <v>0</v>
      </c>
      <c r="BG362" s="43">
        <v>1</v>
      </c>
      <c r="BH362" s="43" t="s">
        <v>13612</v>
      </c>
      <c r="BI362" s="43" t="s">
        <v>11482</v>
      </c>
      <c r="BJ362" s="43">
        <v>1</v>
      </c>
      <c r="BK362" s="43">
        <v>1</v>
      </c>
      <c r="BL362" s="43" t="s">
        <v>11473</v>
      </c>
      <c r="BM362" s="43" t="s">
        <v>13609</v>
      </c>
      <c r="BN362" s="43" t="s">
        <v>8</v>
      </c>
      <c r="BO362" s="43" t="s">
        <v>11539</v>
      </c>
      <c r="BP362" s="43" t="s">
        <v>11302</v>
      </c>
      <c r="BQ362" s="43" t="s">
        <v>11668</v>
      </c>
      <c r="BR362" s="43" t="s">
        <v>13613</v>
      </c>
      <c r="BS362" s="43" t="s">
        <v>8087</v>
      </c>
      <c r="BT362" s="43">
        <v>11660</v>
      </c>
      <c r="BU362" s="43" t="s">
        <v>11277</v>
      </c>
      <c r="BV362" s="43">
        <v>1</v>
      </c>
      <c r="BW362" s="43">
        <v>110395000</v>
      </c>
      <c r="BX362" s="43">
        <v>110395000</v>
      </c>
      <c r="BY362" s="44">
        <v>44044</v>
      </c>
      <c r="BZ362" s="44">
        <v>44044</v>
      </c>
      <c r="CA362" s="43">
        <v>480086706</v>
      </c>
      <c r="CB362" s="45">
        <v>44064</v>
      </c>
      <c r="CC362" s="43" t="s">
        <v>12013</v>
      </c>
      <c r="CD362" s="43">
        <v>0</v>
      </c>
      <c r="CE362" s="43">
        <v>110395000</v>
      </c>
      <c r="CT362" s="43">
        <v>110395000</v>
      </c>
      <c r="CU362" s="43">
        <v>5121719906</v>
      </c>
      <c r="DE362" s="43" t="s">
        <v>13614</v>
      </c>
      <c r="DF362" s="43" t="s">
        <v>11482</v>
      </c>
      <c r="DG362" s="43">
        <v>1</v>
      </c>
      <c r="DH362" s="43">
        <v>1</v>
      </c>
      <c r="DI362" s="43">
        <v>1</v>
      </c>
      <c r="DJ362" s="45">
        <f t="shared" si="25"/>
        <v>44064</v>
      </c>
      <c r="DK362" s="43" t="b">
        <f t="shared" si="26"/>
        <v>1</v>
      </c>
      <c r="DL362" s="43" t="b">
        <f t="shared" si="27"/>
        <v>1</v>
      </c>
      <c r="DM362" s="43" t="b">
        <f t="shared" si="28"/>
        <v>1</v>
      </c>
      <c r="DO362" s="43" t="b">
        <f t="shared" si="29"/>
        <v>0</v>
      </c>
    </row>
    <row r="363" spans="1:119" x14ac:dyDescent="0.3">
      <c r="A363" s="43">
        <v>480086707</v>
      </c>
      <c r="B363" s="43" t="s">
        <v>13615</v>
      </c>
      <c r="C363" s="43">
        <v>0</v>
      </c>
      <c r="D363" s="43" t="s">
        <v>13609</v>
      </c>
      <c r="E363" s="43" t="s">
        <v>382</v>
      </c>
      <c r="F363" s="43" t="s">
        <v>11467</v>
      </c>
      <c r="G363" s="43">
        <v>501110</v>
      </c>
      <c r="H363" s="43">
        <v>501110</v>
      </c>
      <c r="I363" s="43">
        <v>872310</v>
      </c>
      <c r="J363" s="43">
        <v>872560</v>
      </c>
      <c r="K363" s="43">
        <v>202008</v>
      </c>
      <c r="L363" s="43">
        <v>202008</v>
      </c>
      <c r="O363" s="43" t="s">
        <v>2074</v>
      </c>
      <c r="P363" s="43" t="s">
        <v>13610</v>
      </c>
      <c r="Q363" s="43">
        <v>1</v>
      </c>
      <c r="R363" s="43">
        <v>64302850</v>
      </c>
      <c r="S363" s="43">
        <v>64302850</v>
      </c>
      <c r="T363" s="43" t="s">
        <v>926</v>
      </c>
      <c r="U363" s="43">
        <v>64302850</v>
      </c>
      <c r="V363" s="43" t="s">
        <v>11487</v>
      </c>
      <c r="W363" s="44">
        <v>44064.878657407404</v>
      </c>
      <c r="X363" s="43">
        <v>64302850</v>
      </c>
      <c r="Y363" s="43" t="s">
        <v>13616</v>
      </c>
      <c r="AA363" s="43">
        <v>480086707</v>
      </c>
      <c r="AB363" s="43">
        <v>10</v>
      </c>
      <c r="AC363" s="43" t="s">
        <v>916</v>
      </c>
      <c r="AD363" s="43" t="s">
        <v>917</v>
      </c>
      <c r="AE363" s="43" t="s">
        <v>918</v>
      </c>
      <c r="AF363" s="43" t="s">
        <v>919</v>
      </c>
      <c r="AG363" s="43" t="s">
        <v>920</v>
      </c>
      <c r="AH363" s="45">
        <v>44064</v>
      </c>
      <c r="AI363" s="43" t="s">
        <v>1065</v>
      </c>
      <c r="AJ363" s="43" t="s">
        <v>2074</v>
      </c>
      <c r="AL363" s="43">
        <v>9900</v>
      </c>
      <c r="AO363" s="43" t="s">
        <v>918</v>
      </c>
      <c r="AP363" s="43" t="s">
        <v>923</v>
      </c>
      <c r="AQ363" s="43" t="s">
        <v>924</v>
      </c>
      <c r="AR363" s="43">
        <v>1</v>
      </c>
      <c r="AS363" s="43" t="s">
        <v>925</v>
      </c>
      <c r="AT363" s="43">
        <v>0</v>
      </c>
      <c r="AV363" s="43">
        <v>64302850</v>
      </c>
      <c r="AW363" s="43">
        <v>64302850</v>
      </c>
      <c r="AX363" s="43">
        <v>64302850</v>
      </c>
      <c r="AY363" s="43" t="s">
        <v>926</v>
      </c>
      <c r="AZ363" s="43">
        <v>1</v>
      </c>
      <c r="BA363" s="43">
        <v>0</v>
      </c>
      <c r="BB363" s="43">
        <v>0</v>
      </c>
      <c r="BC363" s="43">
        <v>0</v>
      </c>
      <c r="BD363" s="43">
        <v>0</v>
      </c>
      <c r="BE363" s="43">
        <v>0</v>
      </c>
      <c r="BF363" s="43">
        <v>0</v>
      </c>
      <c r="BG363" s="43">
        <v>1</v>
      </c>
      <c r="BH363" s="43" t="s">
        <v>13617</v>
      </c>
      <c r="BI363" s="43" t="s">
        <v>11482</v>
      </c>
      <c r="BJ363" s="43">
        <v>1</v>
      </c>
      <c r="BK363" s="43">
        <v>1</v>
      </c>
      <c r="BL363" s="43" t="s">
        <v>11473</v>
      </c>
      <c r="BM363" s="43" t="s">
        <v>13609</v>
      </c>
      <c r="BN363" s="43" t="s">
        <v>8</v>
      </c>
      <c r="BO363" s="43" t="s">
        <v>11539</v>
      </c>
      <c r="BP363" s="43" t="s">
        <v>11302</v>
      </c>
      <c r="BQ363" s="43" t="s">
        <v>11668</v>
      </c>
      <c r="BR363" s="43" t="s">
        <v>13618</v>
      </c>
      <c r="BS363" s="43" t="s">
        <v>8087</v>
      </c>
      <c r="BT363" s="43">
        <v>11590</v>
      </c>
      <c r="BU363" s="43" t="s">
        <v>11270</v>
      </c>
      <c r="BV363" s="43">
        <v>1</v>
      </c>
      <c r="BW363" s="43">
        <v>64302850</v>
      </c>
      <c r="BX363" s="43">
        <v>64302850</v>
      </c>
      <c r="BY363" s="44">
        <v>44044</v>
      </c>
      <c r="BZ363" s="44">
        <v>44044</v>
      </c>
      <c r="CA363" s="43">
        <v>480086707</v>
      </c>
      <c r="CB363" s="45">
        <v>44064</v>
      </c>
      <c r="CC363" s="43" t="s">
        <v>12013</v>
      </c>
      <c r="CD363" s="43">
        <v>0</v>
      </c>
      <c r="CE363" s="43">
        <v>64302850</v>
      </c>
      <c r="CT363" s="43">
        <v>64302850</v>
      </c>
      <c r="CU363" s="43">
        <v>5121719907</v>
      </c>
      <c r="DE363" s="43" t="s">
        <v>13619</v>
      </c>
      <c r="DF363" s="43" t="s">
        <v>11482</v>
      </c>
      <c r="DG363" s="43">
        <v>1</v>
      </c>
      <c r="DH363" s="43">
        <v>1</v>
      </c>
      <c r="DI363" s="43">
        <v>1</v>
      </c>
      <c r="DJ363" s="45">
        <f t="shared" si="25"/>
        <v>44064</v>
      </c>
      <c r="DK363" s="43" t="b">
        <f t="shared" si="26"/>
        <v>1</v>
      </c>
      <c r="DL363" s="43" t="b">
        <f t="shared" si="27"/>
        <v>1</v>
      </c>
      <c r="DM363" s="43" t="b">
        <f t="shared" si="28"/>
        <v>1</v>
      </c>
      <c r="DO363" s="43" t="b">
        <f t="shared" si="29"/>
        <v>0</v>
      </c>
    </row>
    <row r="364" spans="1:119" x14ac:dyDescent="0.3">
      <c r="A364" s="43">
        <v>480086708</v>
      </c>
      <c r="B364" s="43" t="s">
        <v>13620</v>
      </c>
      <c r="C364" s="43">
        <v>0</v>
      </c>
      <c r="D364" s="43" t="s">
        <v>13609</v>
      </c>
      <c r="E364" s="43" t="s">
        <v>382</v>
      </c>
      <c r="F364" s="43" t="s">
        <v>11467</v>
      </c>
      <c r="G364" s="43">
        <v>501110</v>
      </c>
      <c r="H364" s="43">
        <v>501110</v>
      </c>
      <c r="I364" s="43">
        <v>872310</v>
      </c>
      <c r="J364" s="43">
        <v>872560</v>
      </c>
      <c r="K364" s="43">
        <v>202008</v>
      </c>
      <c r="L364" s="43">
        <v>202008</v>
      </c>
      <c r="O364" s="43" t="s">
        <v>2075</v>
      </c>
      <c r="P364" s="43" t="s">
        <v>13610</v>
      </c>
      <c r="Q364" s="43">
        <v>1</v>
      </c>
      <c r="R364" s="43">
        <v>8100000</v>
      </c>
      <c r="S364" s="43">
        <v>8100000</v>
      </c>
      <c r="T364" s="43" t="s">
        <v>926</v>
      </c>
      <c r="U364" s="43">
        <v>8100000</v>
      </c>
      <c r="V364" s="43" t="s">
        <v>11487</v>
      </c>
      <c r="W364" s="44">
        <v>44064.880428240744</v>
      </c>
      <c r="X364" s="43">
        <v>8100000</v>
      </c>
      <c r="Y364" s="43" t="s">
        <v>13621</v>
      </c>
      <c r="AA364" s="43">
        <v>480086708</v>
      </c>
      <c r="AB364" s="43">
        <v>10</v>
      </c>
      <c r="AC364" s="43" t="s">
        <v>916</v>
      </c>
      <c r="AD364" s="43" t="s">
        <v>917</v>
      </c>
      <c r="AE364" s="43" t="s">
        <v>918</v>
      </c>
      <c r="AF364" s="43" t="s">
        <v>919</v>
      </c>
      <c r="AG364" s="43" t="s">
        <v>920</v>
      </c>
      <c r="AH364" s="45">
        <v>44064</v>
      </c>
      <c r="AI364" s="43" t="s">
        <v>1068</v>
      </c>
      <c r="AJ364" s="43" t="s">
        <v>2075</v>
      </c>
      <c r="AL364" s="43">
        <v>9900</v>
      </c>
      <c r="AO364" s="43" t="s">
        <v>918</v>
      </c>
      <c r="AP364" s="43" t="s">
        <v>923</v>
      </c>
      <c r="AQ364" s="43" t="s">
        <v>924</v>
      </c>
      <c r="AR364" s="43">
        <v>1</v>
      </c>
      <c r="AS364" s="43" t="s">
        <v>925</v>
      </c>
      <c r="AT364" s="43">
        <v>0</v>
      </c>
      <c r="AV364" s="43">
        <v>8100000</v>
      </c>
      <c r="AW364" s="43">
        <v>8100000</v>
      </c>
      <c r="AX364" s="43">
        <v>8100000</v>
      </c>
      <c r="AY364" s="43" t="s">
        <v>926</v>
      </c>
      <c r="AZ364" s="43">
        <v>1</v>
      </c>
      <c r="BA364" s="43">
        <v>0</v>
      </c>
      <c r="BB364" s="43">
        <v>0</v>
      </c>
      <c r="BC364" s="43">
        <v>0</v>
      </c>
      <c r="BD364" s="43">
        <v>0</v>
      </c>
      <c r="BE364" s="43">
        <v>0</v>
      </c>
      <c r="BF364" s="43">
        <v>0</v>
      </c>
      <c r="BG364" s="43">
        <v>1</v>
      </c>
      <c r="BH364" s="43" t="s">
        <v>13622</v>
      </c>
      <c r="BI364" s="43" t="s">
        <v>11482</v>
      </c>
      <c r="BJ364" s="43">
        <v>1</v>
      </c>
      <c r="BK364" s="43">
        <v>1</v>
      </c>
      <c r="BL364" s="43" t="s">
        <v>11473</v>
      </c>
      <c r="BM364" s="43" t="s">
        <v>13609</v>
      </c>
      <c r="BN364" s="43" t="s">
        <v>8</v>
      </c>
      <c r="BO364" s="43" t="s">
        <v>11539</v>
      </c>
      <c r="BP364" s="43" t="s">
        <v>11302</v>
      </c>
      <c r="BQ364" s="43" t="s">
        <v>11668</v>
      </c>
      <c r="BR364" s="43" t="s">
        <v>13623</v>
      </c>
      <c r="BS364" s="43" t="s">
        <v>8087</v>
      </c>
      <c r="BT364" s="43">
        <v>11443</v>
      </c>
      <c r="BU364" s="43" t="s">
        <v>11273</v>
      </c>
      <c r="BV364" s="43">
        <v>1</v>
      </c>
      <c r="BW364" s="43">
        <v>8100000</v>
      </c>
      <c r="BX364" s="43">
        <v>8100000</v>
      </c>
      <c r="BY364" s="44">
        <v>44044</v>
      </c>
      <c r="BZ364" s="44">
        <v>44044</v>
      </c>
      <c r="CA364" s="43">
        <v>480086708</v>
      </c>
      <c r="CB364" s="45">
        <v>44064</v>
      </c>
      <c r="CC364" s="43" t="s">
        <v>12013</v>
      </c>
      <c r="CD364" s="43">
        <v>0</v>
      </c>
      <c r="CE364" s="43">
        <v>8100000</v>
      </c>
      <c r="CT364" s="43">
        <v>8100000</v>
      </c>
      <c r="CU364" s="43">
        <v>5121719908</v>
      </c>
      <c r="DE364" s="43" t="s">
        <v>13624</v>
      </c>
      <c r="DF364" s="43" t="s">
        <v>11482</v>
      </c>
      <c r="DG364" s="43">
        <v>1</v>
      </c>
      <c r="DH364" s="43">
        <v>1</v>
      </c>
      <c r="DI364" s="43">
        <v>1</v>
      </c>
      <c r="DJ364" s="45">
        <f t="shared" si="25"/>
        <v>44064</v>
      </c>
      <c r="DK364" s="43" t="b">
        <f t="shared" si="26"/>
        <v>1</v>
      </c>
      <c r="DL364" s="43" t="b">
        <f t="shared" si="27"/>
        <v>1</v>
      </c>
      <c r="DM364" s="43" t="b">
        <f t="shared" si="28"/>
        <v>1</v>
      </c>
      <c r="DO364" s="43" t="b">
        <f t="shared" si="29"/>
        <v>0</v>
      </c>
    </row>
    <row r="365" spans="1:119" x14ac:dyDescent="0.3">
      <c r="A365" s="43">
        <v>480086709</v>
      </c>
      <c r="B365" s="43" t="s">
        <v>13625</v>
      </c>
      <c r="C365" s="43">
        <v>0</v>
      </c>
      <c r="D365" s="43" t="s">
        <v>13609</v>
      </c>
      <c r="E365" s="43" t="s">
        <v>382</v>
      </c>
      <c r="F365" s="43" t="s">
        <v>11467</v>
      </c>
      <c r="G365" s="43">
        <v>501110</v>
      </c>
      <c r="H365" s="43">
        <v>501110</v>
      </c>
      <c r="I365" s="43">
        <v>872310</v>
      </c>
      <c r="J365" s="43">
        <v>872560</v>
      </c>
      <c r="K365" s="43">
        <v>202008</v>
      </c>
      <c r="L365" s="43">
        <v>202008</v>
      </c>
      <c r="O365" s="43" t="s">
        <v>2074</v>
      </c>
      <c r="P365" s="43" t="s">
        <v>13610</v>
      </c>
      <c r="Q365" s="43">
        <v>1</v>
      </c>
      <c r="R365" s="43">
        <v>83293950</v>
      </c>
      <c r="S365" s="43">
        <v>83293950</v>
      </c>
      <c r="T365" s="43" t="s">
        <v>926</v>
      </c>
      <c r="U365" s="43">
        <v>83293950</v>
      </c>
      <c r="V365" s="43" t="s">
        <v>11487</v>
      </c>
      <c r="W365" s="44">
        <v>44064.881574074076</v>
      </c>
      <c r="X365" s="43">
        <v>83293950</v>
      </c>
      <c r="Y365" s="43" t="s">
        <v>13626</v>
      </c>
      <c r="AA365" s="43">
        <v>480086709</v>
      </c>
      <c r="AB365" s="43">
        <v>10</v>
      </c>
      <c r="AC365" s="43" t="s">
        <v>916</v>
      </c>
      <c r="AD365" s="43" t="s">
        <v>917</v>
      </c>
      <c r="AE365" s="43" t="s">
        <v>918</v>
      </c>
      <c r="AF365" s="43" t="s">
        <v>919</v>
      </c>
      <c r="AG365" s="43" t="s">
        <v>920</v>
      </c>
      <c r="AH365" s="45">
        <v>44064</v>
      </c>
      <c r="AI365" s="43" t="s">
        <v>1070</v>
      </c>
      <c r="AJ365" s="43" t="s">
        <v>2074</v>
      </c>
      <c r="AL365" s="43">
        <v>9900</v>
      </c>
      <c r="AO365" s="43" t="s">
        <v>918</v>
      </c>
      <c r="AP365" s="43" t="s">
        <v>923</v>
      </c>
      <c r="AQ365" s="43" t="s">
        <v>924</v>
      </c>
      <c r="AR365" s="43">
        <v>1</v>
      </c>
      <c r="AS365" s="43" t="s">
        <v>925</v>
      </c>
      <c r="AT365" s="43">
        <v>0</v>
      </c>
      <c r="AV365" s="43">
        <v>83293950</v>
      </c>
      <c r="AW365" s="43">
        <v>83293950</v>
      </c>
      <c r="AX365" s="43">
        <v>83293950</v>
      </c>
      <c r="AY365" s="43" t="s">
        <v>926</v>
      </c>
      <c r="AZ365" s="43">
        <v>1</v>
      </c>
      <c r="BA365" s="43">
        <v>0</v>
      </c>
      <c r="BB365" s="43">
        <v>0</v>
      </c>
      <c r="BC365" s="43">
        <v>0</v>
      </c>
      <c r="BD365" s="43">
        <v>0</v>
      </c>
      <c r="BE365" s="43">
        <v>0</v>
      </c>
      <c r="BF365" s="43">
        <v>0</v>
      </c>
      <c r="BG365" s="43">
        <v>1</v>
      </c>
      <c r="BH365" s="43" t="s">
        <v>13627</v>
      </c>
      <c r="BI365" s="43" t="s">
        <v>11482</v>
      </c>
      <c r="BJ365" s="43">
        <v>1</v>
      </c>
      <c r="BK365" s="43">
        <v>1</v>
      </c>
      <c r="BL365" s="43" t="s">
        <v>11473</v>
      </c>
      <c r="BM365" s="43" t="s">
        <v>13609</v>
      </c>
      <c r="BN365" s="43" t="s">
        <v>8</v>
      </c>
      <c r="BO365" s="43" t="s">
        <v>11539</v>
      </c>
      <c r="BP365" s="43" t="s">
        <v>11302</v>
      </c>
      <c r="BQ365" s="43" t="s">
        <v>11668</v>
      </c>
      <c r="BR365" s="43" t="s">
        <v>13618</v>
      </c>
      <c r="BS365" s="43" t="s">
        <v>8087</v>
      </c>
      <c r="BT365" s="43">
        <v>11667</v>
      </c>
      <c r="BU365" s="43" t="s">
        <v>11274</v>
      </c>
      <c r="BV365" s="43">
        <v>1</v>
      </c>
      <c r="BW365" s="43">
        <v>83293950</v>
      </c>
      <c r="BX365" s="43">
        <v>83293950</v>
      </c>
      <c r="BY365" s="44">
        <v>44044</v>
      </c>
      <c r="BZ365" s="44">
        <v>44044</v>
      </c>
      <c r="CA365" s="43">
        <v>480086709</v>
      </c>
      <c r="CB365" s="45">
        <v>44064</v>
      </c>
      <c r="CC365" s="43" t="s">
        <v>12013</v>
      </c>
      <c r="CD365" s="43">
        <v>0</v>
      </c>
      <c r="CE365" s="43">
        <v>83293950</v>
      </c>
      <c r="CT365" s="43">
        <v>83293950</v>
      </c>
      <c r="CU365" s="43">
        <v>5121719909</v>
      </c>
      <c r="DE365" s="43" t="s">
        <v>13628</v>
      </c>
      <c r="DF365" s="43" t="s">
        <v>11482</v>
      </c>
      <c r="DG365" s="43">
        <v>1</v>
      </c>
      <c r="DH365" s="43">
        <v>1</v>
      </c>
      <c r="DI365" s="43">
        <v>1</v>
      </c>
      <c r="DJ365" s="45">
        <f t="shared" si="25"/>
        <v>44064</v>
      </c>
      <c r="DK365" s="43" t="b">
        <f t="shared" si="26"/>
        <v>1</v>
      </c>
      <c r="DL365" s="43" t="b">
        <f t="shared" si="27"/>
        <v>1</v>
      </c>
      <c r="DM365" s="43" t="b">
        <f t="shared" si="28"/>
        <v>1</v>
      </c>
      <c r="DO365" s="43" t="b">
        <f t="shared" si="29"/>
        <v>0</v>
      </c>
    </row>
    <row r="366" spans="1:119" x14ac:dyDescent="0.3">
      <c r="A366" s="43">
        <v>480086710</v>
      </c>
      <c r="B366" s="43" t="s">
        <v>13629</v>
      </c>
      <c r="C366" s="43">
        <v>0</v>
      </c>
      <c r="D366" s="43" t="s">
        <v>13609</v>
      </c>
      <c r="E366" s="43" t="s">
        <v>382</v>
      </c>
      <c r="F366" s="43" t="s">
        <v>11467</v>
      </c>
      <c r="G366" s="43">
        <v>501110</v>
      </c>
      <c r="H366" s="43">
        <v>501110</v>
      </c>
      <c r="I366" s="43">
        <v>872310</v>
      </c>
      <c r="J366" s="43">
        <v>872560</v>
      </c>
      <c r="K366" s="43">
        <v>202008</v>
      </c>
      <c r="L366" s="43">
        <v>202008</v>
      </c>
      <c r="O366" s="43" t="s">
        <v>2076</v>
      </c>
      <c r="P366" s="43" t="s">
        <v>13610</v>
      </c>
      <c r="Q366" s="43">
        <v>1</v>
      </c>
      <c r="R366" s="43">
        <v>118739930</v>
      </c>
      <c r="S366" s="43">
        <v>118739930</v>
      </c>
      <c r="T366" s="43" t="s">
        <v>926</v>
      </c>
      <c r="U366" s="43">
        <v>118739930</v>
      </c>
      <c r="V366" s="43" t="s">
        <v>11487</v>
      </c>
      <c r="W366" s="44">
        <v>44064.883437500001</v>
      </c>
      <c r="X366" s="43">
        <v>118739930</v>
      </c>
      <c r="Y366" s="43" t="s">
        <v>13630</v>
      </c>
      <c r="AA366" s="43">
        <v>480086710</v>
      </c>
      <c r="AB366" s="43">
        <v>10</v>
      </c>
      <c r="AC366" s="43" t="s">
        <v>916</v>
      </c>
      <c r="AD366" s="43" t="s">
        <v>917</v>
      </c>
      <c r="AE366" s="43" t="s">
        <v>918</v>
      </c>
      <c r="AF366" s="43" t="s">
        <v>919</v>
      </c>
      <c r="AG366" s="43" t="s">
        <v>920</v>
      </c>
      <c r="AH366" s="45">
        <v>44064</v>
      </c>
      <c r="AI366" s="43" t="s">
        <v>994</v>
      </c>
      <c r="AJ366" s="43" t="s">
        <v>2076</v>
      </c>
      <c r="AL366" s="43">
        <v>9900</v>
      </c>
      <c r="AO366" s="43" t="s">
        <v>918</v>
      </c>
      <c r="AP366" s="43" t="s">
        <v>923</v>
      </c>
      <c r="AQ366" s="43" t="s">
        <v>924</v>
      </c>
      <c r="AR366" s="43">
        <v>1</v>
      </c>
      <c r="AS366" s="43" t="s">
        <v>925</v>
      </c>
      <c r="AT366" s="43">
        <v>0</v>
      </c>
      <c r="AV366" s="43">
        <v>118739930</v>
      </c>
      <c r="AW366" s="43">
        <v>118739930</v>
      </c>
      <c r="AX366" s="43">
        <v>118739930</v>
      </c>
      <c r="AY366" s="43" t="s">
        <v>926</v>
      </c>
      <c r="AZ366" s="43">
        <v>1</v>
      </c>
      <c r="BA366" s="43">
        <v>0</v>
      </c>
      <c r="BB366" s="43">
        <v>0</v>
      </c>
      <c r="BC366" s="43">
        <v>0</v>
      </c>
      <c r="BD366" s="43">
        <v>0</v>
      </c>
      <c r="BE366" s="43">
        <v>0</v>
      </c>
      <c r="BF366" s="43">
        <v>0</v>
      </c>
      <c r="BG366" s="43">
        <v>1</v>
      </c>
      <c r="BH366" s="43" t="s">
        <v>13631</v>
      </c>
      <c r="BI366" s="43" t="s">
        <v>11482</v>
      </c>
      <c r="BJ366" s="43">
        <v>1</v>
      </c>
      <c r="BK366" s="43">
        <v>1</v>
      </c>
      <c r="BL366" s="43" t="s">
        <v>11473</v>
      </c>
      <c r="BM366" s="43" t="s">
        <v>13609</v>
      </c>
      <c r="BN366" s="43" t="s">
        <v>8</v>
      </c>
      <c r="BO366" s="43" t="s">
        <v>11539</v>
      </c>
      <c r="BP366" s="43" t="s">
        <v>11302</v>
      </c>
      <c r="BQ366" s="43" t="s">
        <v>11668</v>
      </c>
      <c r="BR366" s="43" t="s">
        <v>13632</v>
      </c>
      <c r="BS366" s="43" t="s">
        <v>8087</v>
      </c>
      <c r="BT366" s="43">
        <v>12428</v>
      </c>
      <c r="BU366" s="43" t="s">
        <v>11670</v>
      </c>
      <c r="BV366" s="43">
        <v>1</v>
      </c>
      <c r="BW366" s="43">
        <v>118739930</v>
      </c>
      <c r="BX366" s="43">
        <v>118739930</v>
      </c>
      <c r="BY366" s="44">
        <v>44044</v>
      </c>
      <c r="BZ366" s="44">
        <v>44044</v>
      </c>
      <c r="CA366" s="43">
        <v>480086710</v>
      </c>
      <c r="CB366" s="45">
        <v>44064</v>
      </c>
      <c r="CC366" s="43" t="s">
        <v>12013</v>
      </c>
      <c r="CD366" s="43">
        <v>0</v>
      </c>
      <c r="CE366" s="43">
        <v>118739930</v>
      </c>
      <c r="CT366" s="43">
        <v>118739930</v>
      </c>
      <c r="CU366" s="43">
        <v>5121719910</v>
      </c>
      <c r="DE366" s="43" t="s">
        <v>13633</v>
      </c>
      <c r="DF366" s="43" t="s">
        <v>11482</v>
      </c>
      <c r="DG366" s="43">
        <v>1</v>
      </c>
      <c r="DH366" s="43">
        <v>1</v>
      </c>
      <c r="DI366" s="43">
        <v>1</v>
      </c>
      <c r="DJ366" s="45">
        <f t="shared" si="25"/>
        <v>44064</v>
      </c>
      <c r="DK366" s="43" t="b">
        <f t="shared" si="26"/>
        <v>1</v>
      </c>
      <c r="DL366" s="43" t="b">
        <f t="shared" si="27"/>
        <v>1</v>
      </c>
      <c r="DM366" s="43" t="b">
        <f t="shared" si="28"/>
        <v>1</v>
      </c>
      <c r="DO366" s="43" t="b">
        <f t="shared" si="29"/>
        <v>0</v>
      </c>
    </row>
    <row r="367" spans="1:119" x14ac:dyDescent="0.3">
      <c r="A367" s="43">
        <v>480086711</v>
      </c>
      <c r="B367" s="43" t="s">
        <v>13634</v>
      </c>
      <c r="C367" s="43">
        <v>0</v>
      </c>
      <c r="D367" s="43" t="s">
        <v>13609</v>
      </c>
      <c r="E367" s="43" t="s">
        <v>382</v>
      </c>
      <c r="F367" s="43" t="s">
        <v>11467</v>
      </c>
      <c r="G367" s="43">
        <v>501110</v>
      </c>
      <c r="H367" s="43">
        <v>501110</v>
      </c>
      <c r="I367" s="43">
        <v>872310</v>
      </c>
      <c r="J367" s="43">
        <v>872560</v>
      </c>
      <c r="K367" s="43">
        <v>202008</v>
      </c>
      <c r="L367" s="43">
        <v>202008</v>
      </c>
      <c r="O367" s="43" t="s">
        <v>2077</v>
      </c>
      <c r="P367" s="43" t="s">
        <v>13610</v>
      </c>
      <c r="Q367" s="43">
        <v>1</v>
      </c>
      <c r="R367" s="43">
        <v>3500000</v>
      </c>
      <c r="S367" s="43">
        <v>3500000</v>
      </c>
      <c r="T367" s="43" t="s">
        <v>926</v>
      </c>
      <c r="U367" s="43">
        <v>3500000</v>
      </c>
      <c r="V367" s="43" t="s">
        <v>11487</v>
      </c>
      <c r="W367" s="44">
        <v>44064.885810185187</v>
      </c>
      <c r="X367" s="43">
        <v>3500000</v>
      </c>
      <c r="Y367" s="43" t="s">
        <v>13635</v>
      </c>
      <c r="AA367" s="43">
        <v>480086711</v>
      </c>
      <c r="AB367" s="43">
        <v>10</v>
      </c>
      <c r="AC367" s="43" t="s">
        <v>916</v>
      </c>
      <c r="AD367" s="43" t="s">
        <v>917</v>
      </c>
      <c r="AE367" s="43" t="s">
        <v>918</v>
      </c>
      <c r="AF367" s="43" t="s">
        <v>919</v>
      </c>
      <c r="AG367" s="43" t="s">
        <v>920</v>
      </c>
      <c r="AH367" s="45">
        <v>44064</v>
      </c>
      <c r="AI367" s="43" t="s">
        <v>1245</v>
      </c>
      <c r="AJ367" s="43" t="s">
        <v>2077</v>
      </c>
      <c r="AL367" s="43">
        <v>9900</v>
      </c>
      <c r="AO367" s="43" t="s">
        <v>918</v>
      </c>
      <c r="AP367" s="43" t="s">
        <v>923</v>
      </c>
      <c r="AQ367" s="43" t="s">
        <v>924</v>
      </c>
      <c r="AR367" s="43">
        <v>1</v>
      </c>
      <c r="AS367" s="43" t="s">
        <v>925</v>
      </c>
      <c r="AT367" s="43">
        <v>0</v>
      </c>
      <c r="AV367" s="43">
        <v>3500000</v>
      </c>
      <c r="AW367" s="43">
        <v>3500000</v>
      </c>
      <c r="AX367" s="43">
        <v>3500000</v>
      </c>
      <c r="AY367" s="43" t="s">
        <v>926</v>
      </c>
      <c r="AZ367" s="43">
        <v>1</v>
      </c>
      <c r="BA367" s="43">
        <v>0</v>
      </c>
      <c r="BB367" s="43">
        <v>0</v>
      </c>
      <c r="BC367" s="43">
        <v>0</v>
      </c>
      <c r="BD367" s="43">
        <v>0</v>
      </c>
      <c r="BE367" s="43">
        <v>0</v>
      </c>
      <c r="BF367" s="43">
        <v>0</v>
      </c>
      <c r="BG367" s="43">
        <v>1</v>
      </c>
      <c r="BH367" s="43" t="s">
        <v>13636</v>
      </c>
      <c r="BI367" s="43" t="s">
        <v>11482</v>
      </c>
      <c r="BJ367" s="43">
        <v>1</v>
      </c>
      <c r="BK367" s="43">
        <v>1</v>
      </c>
      <c r="BL367" s="43" t="s">
        <v>11473</v>
      </c>
      <c r="BM367" s="43" t="s">
        <v>13609</v>
      </c>
      <c r="BN367" s="43" t="s">
        <v>8</v>
      </c>
      <c r="BO367" s="43" t="s">
        <v>11539</v>
      </c>
      <c r="BP367" s="43" t="s">
        <v>11302</v>
      </c>
      <c r="BQ367" s="43" t="s">
        <v>11668</v>
      </c>
      <c r="BR367" s="43" t="s">
        <v>13637</v>
      </c>
      <c r="BS367" s="43" t="s">
        <v>8087</v>
      </c>
      <c r="BT367" s="43">
        <v>12431</v>
      </c>
      <c r="BU367" s="43" t="s">
        <v>11819</v>
      </c>
      <c r="BV367" s="43">
        <v>1</v>
      </c>
      <c r="BW367" s="43">
        <v>3500000</v>
      </c>
      <c r="BX367" s="43">
        <v>3500000</v>
      </c>
      <c r="BY367" s="44">
        <v>44044</v>
      </c>
      <c r="BZ367" s="44">
        <v>44044</v>
      </c>
      <c r="CA367" s="43">
        <v>480086711</v>
      </c>
      <c r="CB367" s="45">
        <v>44064</v>
      </c>
      <c r="CC367" s="43" t="s">
        <v>12013</v>
      </c>
      <c r="CD367" s="43">
        <v>0</v>
      </c>
      <c r="CE367" s="43">
        <v>3500000</v>
      </c>
      <c r="CT367" s="43">
        <v>3500000</v>
      </c>
      <c r="CU367" s="43">
        <v>5121719911</v>
      </c>
      <c r="DE367" s="43" t="s">
        <v>13638</v>
      </c>
      <c r="DF367" s="43" t="s">
        <v>11482</v>
      </c>
      <c r="DG367" s="43">
        <v>1</v>
      </c>
      <c r="DH367" s="43">
        <v>1</v>
      </c>
      <c r="DI367" s="43">
        <v>1</v>
      </c>
      <c r="DJ367" s="45">
        <f t="shared" si="25"/>
        <v>44064</v>
      </c>
      <c r="DK367" s="43" t="b">
        <f t="shared" si="26"/>
        <v>1</v>
      </c>
      <c r="DL367" s="43" t="b">
        <f t="shared" si="27"/>
        <v>1</v>
      </c>
      <c r="DM367" s="43" t="b">
        <f t="shared" si="28"/>
        <v>1</v>
      </c>
      <c r="DO367" s="43" t="b">
        <f t="shared" si="29"/>
        <v>0</v>
      </c>
    </row>
    <row r="368" spans="1:119" x14ac:dyDescent="0.3">
      <c r="A368" s="43">
        <v>480086701</v>
      </c>
      <c r="B368" s="43" t="s">
        <v>13639</v>
      </c>
      <c r="C368" s="43">
        <v>0</v>
      </c>
      <c r="D368" s="43" t="s">
        <v>13640</v>
      </c>
      <c r="E368" s="43" t="s">
        <v>416</v>
      </c>
      <c r="F368" s="43" t="s">
        <v>11467</v>
      </c>
      <c r="G368" s="43">
        <v>501730</v>
      </c>
      <c r="H368" s="43">
        <v>501730</v>
      </c>
      <c r="I368" s="43">
        <v>871080</v>
      </c>
      <c r="J368" s="43">
        <v>871440</v>
      </c>
      <c r="K368" s="43">
        <v>202008</v>
      </c>
      <c r="L368" s="43">
        <v>202008</v>
      </c>
      <c r="O368" s="43" t="s">
        <v>2072</v>
      </c>
      <c r="P368" s="43" t="s">
        <v>13641</v>
      </c>
      <c r="Q368" s="43">
        <v>1</v>
      </c>
      <c r="R368" s="43">
        <v>50000000</v>
      </c>
      <c r="S368" s="43">
        <v>50000000</v>
      </c>
      <c r="T368" s="43" t="s">
        <v>926</v>
      </c>
      <c r="U368" s="43">
        <v>50000000</v>
      </c>
      <c r="V368" s="43" t="s">
        <v>11470</v>
      </c>
      <c r="W368" s="44">
        <v>44064.71298611111</v>
      </c>
      <c r="X368" s="43">
        <v>50000000</v>
      </c>
      <c r="Y368" s="43" t="s">
        <v>13642</v>
      </c>
      <c r="AA368" s="43">
        <v>480086701</v>
      </c>
      <c r="AB368" s="43">
        <v>10</v>
      </c>
      <c r="AC368" s="43" t="s">
        <v>916</v>
      </c>
      <c r="AD368" s="43" t="s">
        <v>917</v>
      </c>
      <c r="AE368" s="43" t="s">
        <v>918</v>
      </c>
      <c r="AF368" s="43" t="s">
        <v>919</v>
      </c>
      <c r="AG368" s="43" t="s">
        <v>920</v>
      </c>
      <c r="AH368" s="45">
        <v>44064</v>
      </c>
      <c r="AI368" s="43" t="s">
        <v>1264</v>
      </c>
      <c r="AJ368" s="43" t="s">
        <v>2072</v>
      </c>
      <c r="AL368" s="43">
        <v>9900</v>
      </c>
      <c r="AO368" s="43" t="s">
        <v>918</v>
      </c>
      <c r="AP368" s="43" t="s">
        <v>923</v>
      </c>
      <c r="AQ368" s="43" t="s">
        <v>924</v>
      </c>
      <c r="AR368" s="43">
        <v>1</v>
      </c>
      <c r="AS368" s="43" t="s">
        <v>925</v>
      </c>
      <c r="AT368" s="43">
        <v>0</v>
      </c>
      <c r="AV368" s="43">
        <v>50000000</v>
      </c>
      <c r="AW368" s="43">
        <v>50000000</v>
      </c>
      <c r="AX368" s="43">
        <v>50000000</v>
      </c>
      <c r="AY368" s="43" t="s">
        <v>926</v>
      </c>
      <c r="AZ368" s="43">
        <v>1</v>
      </c>
      <c r="BA368" s="43">
        <v>0</v>
      </c>
      <c r="BB368" s="43">
        <v>0</v>
      </c>
      <c r="BC368" s="43">
        <v>0</v>
      </c>
      <c r="BD368" s="43">
        <v>0</v>
      </c>
      <c r="BE368" s="43">
        <v>0</v>
      </c>
      <c r="BF368" s="43">
        <v>0</v>
      </c>
      <c r="BG368" s="43">
        <v>1</v>
      </c>
      <c r="BH368" s="43" t="s">
        <v>13643</v>
      </c>
      <c r="BI368" s="43" t="s">
        <v>11482</v>
      </c>
      <c r="BJ368" s="43">
        <v>1</v>
      </c>
      <c r="BK368" s="43">
        <v>1</v>
      </c>
      <c r="BL368" s="43" t="s">
        <v>11473</v>
      </c>
      <c r="BM368" s="43" t="s">
        <v>13640</v>
      </c>
      <c r="BN368" s="43" t="s">
        <v>10</v>
      </c>
      <c r="BO368" s="43" t="s">
        <v>11475</v>
      </c>
      <c r="BP368" s="43" t="s">
        <v>11869</v>
      </c>
      <c r="BQ368" s="43" t="s">
        <v>11869</v>
      </c>
      <c r="BR368" s="43" t="s">
        <v>13644</v>
      </c>
      <c r="BS368" s="43" t="s">
        <v>8087</v>
      </c>
      <c r="BT368" s="43">
        <v>11559</v>
      </c>
      <c r="BU368" s="43" t="s">
        <v>11871</v>
      </c>
      <c r="BV368" s="43">
        <v>1</v>
      </c>
      <c r="BW368" s="43">
        <v>50000000</v>
      </c>
      <c r="BX368" s="43">
        <v>50000000</v>
      </c>
      <c r="BY368" s="44">
        <v>44044</v>
      </c>
      <c r="BZ368" s="44">
        <v>44044</v>
      </c>
      <c r="CA368" s="43">
        <v>480086701</v>
      </c>
      <c r="CB368" s="45">
        <v>44064</v>
      </c>
      <c r="CC368" s="43" t="s">
        <v>12013</v>
      </c>
      <c r="CD368" s="43">
        <v>0</v>
      </c>
      <c r="CE368" s="43">
        <v>50000000</v>
      </c>
      <c r="CT368" s="43">
        <v>50000000</v>
      </c>
      <c r="CU368" s="43">
        <v>5121721297</v>
      </c>
      <c r="DE368" s="43" t="s">
        <v>13645</v>
      </c>
      <c r="DF368" s="43" t="s">
        <v>11482</v>
      </c>
      <c r="DG368" s="43">
        <v>1</v>
      </c>
      <c r="DH368" s="43">
        <v>1</v>
      </c>
      <c r="DI368" s="43">
        <v>1</v>
      </c>
      <c r="DJ368" s="45">
        <f t="shared" si="25"/>
        <v>44064</v>
      </c>
      <c r="DK368" s="43" t="b">
        <f t="shared" si="26"/>
        <v>1</v>
      </c>
      <c r="DL368" s="43" t="b">
        <f t="shared" si="27"/>
        <v>1</v>
      </c>
      <c r="DM368" s="43" t="b">
        <f t="shared" si="28"/>
        <v>1</v>
      </c>
      <c r="DO368" s="43" t="b">
        <f t="shared" si="29"/>
        <v>0</v>
      </c>
    </row>
    <row r="369" spans="1:119" x14ac:dyDescent="0.3">
      <c r="A369" s="43">
        <v>480086750</v>
      </c>
      <c r="B369" s="43" t="s">
        <v>13646</v>
      </c>
      <c r="C369" s="43">
        <v>0</v>
      </c>
      <c r="D369" s="43" t="s">
        <v>13640</v>
      </c>
      <c r="E369" s="43" t="s">
        <v>416</v>
      </c>
      <c r="F369" s="43" t="s">
        <v>11467</v>
      </c>
      <c r="G369" s="43">
        <v>501730</v>
      </c>
      <c r="H369" s="43">
        <v>501730</v>
      </c>
      <c r="I369" s="43">
        <v>871080</v>
      </c>
      <c r="J369" s="43">
        <v>871080</v>
      </c>
      <c r="K369" s="43">
        <v>202008</v>
      </c>
      <c r="L369" s="43">
        <v>202008</v>
      </c>
      <c r="O369" s="43" t="s">
        <v>2078</v>
      </c>
      <c r="P369" s="43" t="s">
        <v>13641</v>
      </c>
      <c r="Q369" s="43">
        <v>1</v>
      </c>
      <c r="R369" s="43">
        <v>79863500</v>
      </c>
      <c r="S369" s="43">
        <v>79863500</v>
      </c>
      <c r="T369" s="43" t="s">
        <v>926</v>
      </c>
      <c r="U369" s="43">
        <v>79863500</v>
      </c>
      <c r="V369" s="43" t="s">
        <v>11470</v>
      </c>
      <c r="W369" s="44">
        <v>44067.896180555559</v>
      </c>
      <c r="X369" s="43">
        <v>79863500</v>
      </c>
      <c r="Y369" s="43" t="s">
        <v>13647</v>
      </c>
      <c r="AA369" s="43">
        <v>480086750</v>
      </c>
      <c r="AB369" s="43">
        <v>10</v>
      </c>
      <c r="AC369" s="43" t="s">
        <v>916</v>
      </c>
      <c r="AD369" s="43" t="s">
        <v>917</v>
      </c>
      <c r="AE369" s="43" t="s">
        <v>918</v>
      </c>
      <c r="AF369" s="43" t="s">
        <v>919</v>
      </c>
      <c r="AG369" s="43" t="s">
        <v>920</v>
      </c>
      <c r="AH369" s="45">
        <v>44067</v>
      </c>
      <c r="AI369" s="43" t="s">
        <v>1016</v>
      </c>
      <c r="AJ369" s="43" t="s">
        <v>2078</v>
      </c>
      <c r="AL369" s="43">
        <v>9900</v>
      </c>
      <c r="AO369" s="43" t="s">
        <v>918</v>
      </c>
      <c r="AP369" s="43" t="s">
        <v>923</v>
      </c>
      <c r="AQ369" s="43" t="s">
        <v>924</v>
      </c>
      <c r="AR369" s="43">
        <v>1</v>
      </c>
      <c r="AS369" s="43" t="s">
        <v>925</v>
      </c>
      <c r="AT369" s="43">
        <v>0</v>
      </c>
      <c r="AV369" s="43">
        <v>79863500</v>
      </c>
      <c r="AW369" s="43">
        <v>79863500</v>
      </c>
      <c r="AX369" s="43">
        <v>79863500</v>
      </c>
      <c r="AY369" s="43" t="s">
        <v>926</v>
      </c>
      <c r="AZ369" s="43">
        <v>1</v>
      </c>
      <c r="BA369" s="43">
        <v>0</v>
      </c>
      <c r="BB369" s="43">
        <v>0</v>
      </c>
      <c r="BC369" s="43">
        <v>0</v>
      </c>
      <c r="BD369" s="43">
        <v>0</v>
      </c>
      <c r="BE369" s="43">
        <v>0</v>
      </c>
      <c r="BF369" s="43">
        <v>0</v>
      </c>
      <c r="BG369" s="43">
        <v>1</v>
      </c>
      <c r="BH369" s="43" t="s">
        <v>13648</v>
      </c>
      <c r="BI369" s="43" t="s">
        <v>11482</v>
      </c>
      <c r="BJ369" s="43">
        <v>1</v>
      </c>
      <c r="BK369" s="43">
        <v>1</v>
      </c>
      <c r="BL369" s="43" t="s">
        <v>11473</v>
      </c>
      <c r="BM369" s="43" t="s">
        <v>13640</v>
      </c>
      <c r="BN369" s="43" t="s">
        <v>20</v>
      </c>
      <c r="BO369" s="43" t="s">
        <v>11475</v>
      </c>
      <c r="BP369" s="43" t="s">
        <v>11289</v>
      </c>
      <c r="BQ369" s="43" t="s">
        <v>11289</v>
      </c>
      <c r="BR369" s="43" t="s">
        <v>13649</v>
      </c>
      <c r="BS369" s="43" t="s">
        <v>8087</v>
      </c>
      <c r="BT369" s="43">
        <v>11448</v>
      </c>
      <c r="BU369" s="43" t="s">
        <v>11490</v>
      </c>
      <c r="BV369" s="43">
        <v>1</v>
      </c>
      <c r="BW369" s="43">
        <v>79863500</v>
      </c>
      <c r="BX369" s="43">
        <v>79863500</v>
      </c>
      <c r="BY369" s="44">
        <v>44044</v>
      </c>
      <c r="BZ369" s="44">
        <v>44044</v>
      </c>
      <c r="CA369" s="43">
        <v>480086750</v>
      </c>
      <c r="CB369" s="45">
        <v>44067</v>
      </c>
      <c r="CC369" s="43" t="s">
        <v>12013</v>
      </c>
      <c r="CD369" s="43">
        <v>0</v>
      </c>
      <c r="CE369" s="43">
        <v>79863500</v>
      </c>
      <c r="CT369" s="43">
        <v>79863500</v>
      </c>
      <c r="CU369" s="43">
        <v>5121721298</v>
      </c>
      <c r="DE369" s="43" t="s">
        <v>13650</v>
      </c>
      <c r="DF369" s="43" t="s">
        <v>11482</v>
      </c>
      <c r="DG369" s="43">
        <v>1</v>
      </c>
      <c r="DH369" s="43">
        <v>1</v>
      </c>
      <c r="DI369" s="43">
        <v>1</v>
      </c>
      <c r="DJ369" s="45">
        <f t="shared" si="25"/>
        <v>44067</v>
      </c>
      <c r="DK369" s="43" t="b">
        <f t="shared" si="26"/>
        <v>1</v>
      </c>
      <c r="DL369" s="43" t="b">
        <f t="shared" si="27"/>
        <v>1</v>
      </c>
      <c r="DM369" s="43" t="b">
        <f t="shared" si="28"/>
        <v>1</v>
      </c>
      <c r="DO369" s="43" t="b">
        <f t="shared" si="29"/>
        <v>0</v>
      </c>
    </row>
    <row r="370" spans="1:119" x14ac:dyDescent="0.3">
      <c r="A370" s="43">
        <v>480086751</v>
      </c>
      <c r="B370" s="43" t="s">
        <v>13651</v>
      </c>
      <c r="C370" s="43">
        <v>0</v>
      </c>
      <c r="D370" s="43" t="s">
        <v>13330</v>
      </c>
      <c r="E370" s="43" t="s">
        <v>375</v>
      </c>
      <c r="F370" s="43" t="s">
        <v>11467</v>
      </c>
      <c r="G370" s="43">
        <v>501730</v>
      </c>
      <c r="H370" s="43">
        <v>501730</v>
      </c>
      <c r="I370" s="43">
        <v>871080</v>
      </c>
      <c r="J370" s="43">
        <v>871080</v>
      </c>
      <c r="K370" s="43">
        <v>202008</v>
      </c>
      <c r="L370" s="43">
        <v>202008</v>
      </c>
      <c r="O370" s="43" t="s">
        <v>2079</v>
      </c>
      <c r="P370" s="43" t="s">
        <v>13331</v>
      </c>
      <c r="Q370" s="43">
        <v>1</v>
      </c>
      <c r="R370" s="43">
        <v>200000000</v>
      </c>
      <c r="S370" s="43">
        <v>200000000</v>
      </c>
      <c r="T370" s="43" t="s">
        <v>926</v>
      </c>
      <c r="U370" s="43">
        <v>200000000</v>
      </c>
      <c r="V370" s="43" t="s">
        <v>11470</v>
      </c>
      <c r="W370" s="44">
        <v>44067.897928240738</v>
      </c>
      <c r="X370" s="43">
        <v>399335191</v>
      </c>
      <c r="Y370" s="43" t="s">
        <v>13652</v>
      </c>
      <c r="AA370" s="43">
        <v>480086751</v>
      </c>
      <c r="AB370" s="43">
        <v>10</v>
      </c>
      <c r="AC370" s="43" t="s">
        <v>916</v>
      </c>
      <c r="AD370" s="43" t="s">
        <v>917</v>
      </c>
      <c r="AE370" s="43" t="s">
        <v>918</v>
      </c>
      <c r="AF370" s="43" t="s">
        <v>919</v>
      </c>
      <c r="AG370" s="43" t="s">
        <v>920</v>
      </c>
      <c r="AH370" s="45">
        <v>44067</v>
      </c>
      <c r="AI370" s="43" t="s">
        <v>1016</v>
      </c>
      <c r="AJ370" s="43" t="s">
        <v>2079</v>
      </c>
      <c r="AL370" s="43">
        <v>9900</v>
      </c>
      <c r="AO370" s="43" t="s">
        <v>918</v>
      </c>
      <c r="AP370" s="43" t="s">
        <v>923</v>
      </c>
      <c r="AQ370" s="43" t="s">
        <v>924</v>
      </c>
      <c r="AR370" s="43">
        <v>1</v>
      </c>
      <c r="AS370" s="43" t="s">
        <v>925</v>
      </c>
      <c r="AT370" s="43">
        <v>0</v>
      </c>
      <c r="AV370" s="43">
        <v>200000000</v>
      </c>
      <c r="AW370" s="43">
        <v>200000000</v>
      </c>
      <c r="AX370" s="43">
        <v>399335191</v>
      </c>
      <c r="AY370" s="43" t="s">
        <v>926</v>
      </c>
      <c r="AZ370" s="43">
        <v>1</v>
      </c>
      <c r="BA370" s="43">
        <v>0</v>
      </c>
      <c r="BB370" s="43">
        <v>0</v>
      </c>
      <c r="BC370" s="43">
        <v>0</v>
      </c>
      <c r="BD370" s="43">
        <v>0</v>
      </c>
      <c r="BE370" s="43">
        <v>0</v>
      </c>
      <c r="BF370" s="43">
        <v>0</v>
      </c>
      <c r="BG370" s="43">
        <v>1</v>
      </c>
      <c r="BH370" s="43" t="s">
        <v>13653</v>
      </c>
      <c r="BI370" s="43" t="s">
        <v>11482</v>
      </c>
      <c r="BJ370" s="43">
        <v>1</v>
      </c>
      <c r="BK370" s="43">
        <v>1</v>
      </c>
      <c r="BL370" s="43" t="s">
        <v>11473</v>
      </c>
      <c r="BM370" s="43" t="s">
        <v>13330</v>
      </c>
      <c r="BN370" s="43" t="s">
        <v>20</v>
      </c>
      <c r="BO370" s="43" t="s">
        <v>11475</v>
      </c>
      <c r="BP370" s="43" t="s">
        <v>11289</v>
      </c>
      <c r="BQ370" s="43" t="s">
        <v>11289</v>
      </c>
      <c r="BR370" s="43" t="s">
        <v>13654</v>
      </c>
      <c r="BS370" s="43" t="s">
        <v>8087</v>
      </c>
      <c r="BT370" s="43">
        <v>11448</v>
      </c>
      <c r="BU370" s="43" t="s">
        <v>11490</v>
      </c>
      <c r="BV370" s="43">
        <v>1</v>
      </c>
      <c r="BW370" s="43">
        <v>399335191</v>
      </c>
      <c r="BX370" s="43">
        <v>399335191</v>
      </c>
      <c r="BY370" s="44">
        <v>44044</v>
      </c>
      <c r="BZ370" s="44">
        <v>44075</v>
      </c>
      <c r="CA370" s="43">
        <v>480086751</v>
      </c>
      <c r="CB370" s="45">
        <v>44067</v>
      </c>
      <c r="CC370" s="43" t="s">
        <v>12870</v>
      </c>
      <c r="CD370" s="43">
        <v>0</v>
      </c>
      <c r="CE370" s="43">
        <v>399335191</v>
      </c>
      <c r="CR370" s="43">
        <v>199335191</v>
      </c>
      <c r="CS370" s="43">
        <v>5121726488</v>
      </c>
      <c r="CT370" s="43">
        <v>200000000</v>
      </c>
      <c r="CU370" s="43">
        <v>5121721299</v>
      </c>
      <c r="DE370" s="43" t="s">
        <v>13655</v>
      </c>
      <c r="DF370" s="43" t="s">
        <v>11482</v>
      </c>
      <c r="DG370" s="43">
        <v>1</v>
      </c>
      <c r="DH370" s="43">
        <v>1</v>
      </c>
      <c r="DI370" s="43">
        <v>2</v>
      </c>
      <c r="DJ370" s="45">
        <f t="shared" si="25"/>
        <v>44067</v>
      </c>
      <c r="DK370" s="43" t="b">
        <f t="shared" si="26"/>
        <v>1</v>
      </c>
      <c r="DL370" s="43" t="b">
        <f t="shared" si="27"/>
        <v>1</v>
      </c>
      <c r="DM370" s="43" t="b">
        <f t="shared" si="28"/>
        <v>1</v>
      </c>
      <c r="DO370" s="43" t="b">
        <f t="shared" si="29"/>
        <v>0</v>
      </c>
    </row>
    <row r="371" spans="1:119" x14ac:dyDescent="0.3">
      <c r="A371" s="43">
        <v>480086752</v>
      </c>
      <c r="B371" s="43" t="s">
        <v>13656</v>
      </c>
      <c r="C371" s="43">
        <v>0</v>
      </c>
      <c r="D371" s="43" t="s">
        <v>13201</v>
      </c>
      <c r="E371" s="43" t="s">
        <v>322</v>
      </c>
      <c r="F371" s="43" t="s">
        <v>11467</v>
      </c>
      <c r="G371" s="43">
        <v>501730</v>
      </c>
      <c r="H371" s="43">
        <v>501730</v>
      </c>
      <c r="I371" s="43">
        <v>872320</v>
      </c>
      <c r="J371" s="43">
        <v>872320</v>
      </c>
      <c r="K371" s="43">
        <v>202008</v>
      </c>
      <c r="L371" s="43">
        <v>202008</v>
      </c>
      <c r="N371" s="43" t="s">
        <v>2081</v>
      </c>
      <c r="O371" s="43" t="s">
        <v>2082</v>
      </c>
      <c r="P371" s="43" t="s">
        <v>13202</v>
      </c>
      <c r="Q371" s="43">
        <v>25000</v>
      </c>
      <c r="R371" s="43">
        <v>475</v>
      </c>
      <c r="S371" s="43">
        <v>11875000</v>
      </c>
      <c r="T371" s="43" t="s">
        <v>926</v>
      </c>
      <c r="U371" s="43">
        <v>11875000</v>
      </c>
      <c r="V371" s="43" t="s">
        <v>11487</v>
      </c>
      <c r="W371" s="44">
        <v>44067.89916666667</v>
      </c>
      <c r="X371" s="43">
        <v>23875000</v>
      </c>
      <c r="Y371" s="43" t="s">
        <v>13657</v>
      </c>
      <c r="AA371" s="43">
        <v>480086752</v>
      </c>
      <c r="AB371" s="43">
        <v>10</v>
      </c>
      <c r="AC371" s="43" t="s">
        <v>916</v>
      </c>
      <c r="AD371" s="43" t="s">
        <v>917</v>
      </c>
      <c r="AE371" s="43" t="s">
        <v>918</v>
      </c>
      <c r="AF371" s="43" t="s">
        <v>919</v>
      </c>
      <c r="AG371" s="43" t="s">
        <v>920</v>
      </c>
      <c r="AH371" s="45">
        <v>44067</v>
      </c>
      <c r="AI371" s="43" t="s">
        <v>935</v>
      </c>
      <c r="AJ371" s="43" t="s">
        <v>2082</v>
      </c>
      <c r="AL371" s="43">
        <v>5100</v>
      </c>
      <c r="AO371" s="43" t="s">
        <v>918</v>
      </c>
      <c r="AP371" s="43" t="s">
        <v>923</v>
      </c>
      <c r="AQ371" s="43" t="s">
        <v>938</v>
      </c>
      <c r="AR371" s="43">
        <v>25000</v>
      </c>
      <c r="AS371" s="43" t="s">
        <v>939</v>
      </c>
      <c r="AT371" s="43">
        <v>25000</v>
      </c>
      <c r="AU371" s="43" t="s">
        <v>939</v>
      </c>
      <c r="AV371" s="43">
        <v>475</v>
      </c>
      <c r="AW371" s="43">
        <v>11875000</v>
      </c>
      <c r="AX371" s="43">
        <v>23875000</v>
      </c>
      <c r="AY371" s="43" t="s">
        <v>926</v>
      </c>
      <c r="AZ371" s="43">
        <v>1</v>
      </c>
      <c r="BA371" s="43">
        <v>0</v>
      </c>
      <c r="BB371" s="43">
        <v>0</v>
      </c>
      <c r="BC371" s="43">
        <v>0</v>
      </c>
      <c r="BD371" s="43">
        <v>0</v>
      </c>
      <c r="BE371" s="43">
        <v>0</v>
      </c>
      <c r="BF371" s="43">
        <v>0</v>
      </c>
      <c r="BG371" s="43">
        <v>1</v>
      </c>
      <c r="BH371" s="43" t="s">
        <v>13658</v>
      </c>
      <c r="BI371" s="43" t="s">
        <v>11482</v>
      </c>
      <c r="BJ371" s="43">
        <v>1</v>
      </c>
      <c r="BK371" s="43">
        <v>1</v>
      </c>
      <c r="BL371" s="43" t="s">
        <v>11473</v>
      </c>
      <c r="BM371" s="43" t="s">
        <v>13201</v>
      </c>
      <c r="BN371" s="43" t="s">
        <v>13</v>
      </c>
      <c r="BO371" s="43" t="s">
        <v>10025</v>
      </c>
      <c r="BP371" s="43" t="s">
        <v>11527</v>
      </c>
      <c r="BQ371" s="43" t="s">
        <v>11527</v>
      </c>
      <c r="BR371" s="43" t="s">
        <v>13659</v>
      </c>
      <c r="BS371" s="43" t="s">
        <v>8087</v>
      </c>
      <c r="BT371" s="43">
        <v>12342</v>
      </c>
      <c r="BU371" s="43" t="s">
        <v>12039</v>
      </c>
      <c r="BV371" s="43">
        <v>1</v>
      </c>
      <c r="BW371" s="43">
        <v>23875000</v>
      </c>
      <c r="BX371" s="43">
        <v>23875000</v>
      </c>
      <c r="BY371" s="44">
        <v>44044</v>
      </c>
      <c r="BZ371" s="44">
        <v>44044</v>
      </c>
      <c r="CA371" s="43">
        <v>480086752</v>
      </c>
      <c r="CB371" s="45">
        <v>44067</v>
      </c>
      <c r="CC371" s="43" t="s">
        <v>12013</v>
      </c>
      <c r="CD371" s="43">
        <v>0</v>
      </c>
      <c r="CE371" s="43">
        <v>23875000</v>
      </c>
      <c r="CT371" s="43">
        <v>23875000</v>
      </c>
      <c r="CU371" s="43" t="s">
        <v>11531</v>
      </c>
      <c r="DE371" s="43" t="s">
        <v>13660</v>
      </c>
      <c r="DF371" s="43" t="s">
        <v>11482</v>
      </c>
      <c r="DG371" s="43">
        <v>1</v>
      </c>
      <c r="DH371" s="43">
        <v>1</v>
      </c>
      <c r="DI371" s="43">
        <v>2</v>
      </c>
      <c r="DJ371" s="45">
        <f t="shared" si="25"/>
        <v>44067</v>
      </c>
      <c r="DK371" s="43" t="b">
        <f t="shared" si="26"/>
        <v>1</v>
      </c>
      <c r="DL371" s="43" t="b">
        <f t="shared" si="27"/>
        <v>1</v>
      </c>
      <c r="DM371" s="43" t="b">
        <f t="shared" si="28"/>
        <v>1</v>
      </c>
      <c r="DO371" s="43" t="b">
        <f t="shared" si="29"/>
        <v>0</v>
      </c>
    </row>
    <row r="372" spans="1:119" x14ac:dyDescent="0.3">
      <c r="A372" s="43">
        <v>480086821</v>
      </c>
      <c r="B372" s="43" t="s">
        <v>13661</v>
      </c>
      <c r="C372" s="43">
        <v>0</v>
      </c>
      <c r="D372" s="43" t="s">
        <v>13662</v>
      </c>
      <c r="E372" s="43" t="s">
        <v>372</v>
      </c>
      <c r="F372" s="43" t="s">
        <v>11467</v>
      </c>
      <c r="G372" s="43">
        <v>501730</v>
      </c>
      <c r="H372" s="43">
        <v>501730</v>
      </c>
      <c r="I372" s="43">
        <v>872310</v>
      </c>
      <c r="J372" s="43">
        <v>872310</v>
      </c>
      <c r="K372" s="43">
        <v>202008</v>
      </c>
      <c r="L372" s="43">
        <v>202008</v>
      </c>
      <c r="O372" s="43" t="s">
        <v>2094</v>
      </c>
      <c r="P372" s="43" t="s">
        <v>404</v>
      </c>
      <c r="Q372" s="43">
        <v>1</v>
      </c>
      <c r="R372" s="43">
        <v>318288630</v>
      </c>
      <c r="S372" s="43">
        <v>318288630</v>
      </c>
      <c r="T372" s="43" t="s">
        <v>926</v>
      </c>
      <c r="U372" s="43">
        <v>318288630</v>
      </c>
      <c r="V372" s="43" t="s">
        <v>11487</v>
      </c>
      <c r="W372" s="44">
        <v>44069.676018518519</v>
      </c>
      <c r="X372" s="43">
        <v>318288630</v>
      </c>
      <c r="Y372" s="43" t="s">
        <v>13663</v>
      </c>
      <c r="AA372" s="43">
        <v>480086821</v>
      </c>
      <c r="AB372" s="43">
        <v>10</v>
      </c>
      <c r="AC372" s="43" t="s">
        <v>916</v>
      </c>
      <c r="AD372" s="43" t="s">
        <v>917</v>
      </c>
      <c r="AE372" s="43" t="s">
        <v>918</v>
      </c>
      <c r="AF372" s="43" t="s">
        <v>919</v>
      </c>
      <c r="AG372" s="43" t="s">
        <v>920</v>
      </c>
      <c r="AH372" s="45">
        <v>44068</v>
      </c>
      <c r="AI372" s="43" t="s">
        <v>1063</v>
      </c>
      <c r="AJ372" s="43" t="s">
        <v>2094</v>
      </c>
      <c r="AL372" s="43">
        <v>9900</v>
      </c>
      <c r="AO372" s="43" t="s">
        <v>918</v>
      </c>
      <c r="AP372" s="43" t="s">
        <v>923</v>
      </c>
      <c r="AQ372" s="43" t="s">
        <v>924</v>
      </c>
      <c r="AR372" s="43">
        <v>1</v>
      </c>
      <c r="AS372" s="43" t="s">
        <v>925</v>
      </c>
      <c r="AT372" s="43">
        <v>0</v>
      </c>
      <c r="AV372" s="43">
        <v>318288630</v>
      </c>
      <c r="AW372" s="43">
        <v>318288630</v>
      </c>
      <c r="AX372" s="43">
        <v>318288630</v>
      </c>
      <c r="AY372" s="43" t="s">
        <v>926</v>
      </c>
      <c r="AZ372" s="43">
        <v>1</v>
      </c>
      <c r="BA372" s="43">
        <v>0</v>
      </c>
      <c r="BB372" s="43">
        <v>0</v>
      </c>
      <c r="BC372" s="43">
        <v>0</v>
      </c>
      <c r="BD372" s="43">
        <v>0</v>
      </c>
      <c r="BE372" s="43">
        <v>0</v>
      </c>
      <c r="BF372" s="43">
        <v>0</v>
      </c>
      <c r="BG372" s="43">
        <v>1</v>
      </c>
      <c r="BH372" s="43" t="s">
        <v>13664</v>
      </c>
      <c r="BI372" s="43" t="s">
        <v>11482</v>
      </c>
      <c r="BJ372" s="43">
        <v>1</v>
      </c>
      <c r="BK372" s="43">
        <v>1</v>
      </c>
      <c r="BL372" s="43" t="s">
        <v>11473</v>
      </c>
      <c r="BM372" s="43" t="s">
        <v>13662</v>
      </c>
      <c r="BN372" s="43" t="s">
        <v>8</v>
      </c>
      <c r="BO372" s="43" t="s">
        <v>11539</v>
      </c>
      <c r="BP372" s="43" t="s">
        <v>11302</v>
      </c>
      <c r="BQ372" s="43" t="s">
        <v>11668</v>
      </c>
      <c r="BR372" s="43" t="s">
        <v>2094</v>
      </c>
      <c r="BS372" s="43" t="s">
        <v>11478</v>
      </c>
      <c r="BT372" s="43">
        <v>11660</v>
      </c>
      <c r="BU372" s="43" t="s">
        <v>11277</v>
      </c>
      <c r="BV372" s="43">
        <v>1</v>
      </c>
      <c r="BW372" s="43">
        <v>318288630</v>
      </c>
      <c r="BX372" s="43">
        <v>318288630</v>
      </c>
      <c r="BY372" s="44">
        <v>44044</v>
      </c>
      <c r="BZ372" s="44">
        <v>44044</v>
      </c>
      <c r="CA372" s="43">
        <v>480086821</v>
      </c>
      <c r="CB372" s="45">
        <v>44069</v>
      </c>
      <c r="CC372" s="43" t="s">
        <v>12013</v>
      </c>
      <c r="CD372" s="43">
        <v>0</v>
      </c>
      <c r="CE372" s="43">
        <v>318288630</v>
      </c>
      <c r="CT372" s="43">
        <v>318288630</v>
      </c>
      <c r="CU372" s="43">
        <v>5121721376</v>
      </c>
      <c r="DE372" s="43" t="s">
        <v>13665</v>
      </c>
      <c r="DF372" s="43" t="s">
        <v>11482</v>
      </c>
      <c r="DG372" s="43">
        <v>1</v>
      </c>
      <c r="DH372" s="43">
        <v>1</v>
      </c>
      <c r="DI372" s="43">
        <v>1</v>
      </c>
      <c r="DJ372" s="45">
        <f t="shared" si="25"/>
        <v>44069</v>
      </c>
      <c r="DK372" s="43" t="b">
        <f t="shared" si="26"/>
        <v>1</v>
      </c>
      <c r="DL372" s="43" t="b">
        <f t="shared" si="27"/>
        <v>1</v>
      </c>
      <c r="DM372" s="43" t="b">
        <f t="shared" si="28"/>
        <v>1</v>
      </c>
      <c r="DO372" s="43" t="b">
        <f t="shared" si="29"/>
        <v>0</v>
      </c>
    </row>
    <row r="373" spans="1:119" x14ac:dyDescent="0.3">
      <c r="A373" s="43">
        <v>480086786</v>
      </c>
      <c r="B373" s="43" t="s">
        <v>13666</v>
      </c>
      <c r="C373" s="43">
        <v>0</v>
      </c>
      <c r="D373" s="43" t="s">
        <v>13603</v>
      </c>
      <c r="E373" s="43" t="s">
        <v>407</v>
      </c>
      <c r="F373" s="43" t="s">
        <v>11467</v>
      </c>
      <c r="G373" s="43">
        <v>501170</v>
      </c>
      <c r="H373" s="43">
        <v>501170</v>
      </c>
      <c r="I373" s="43">
        <v>872200</v>
      </c>
      <c r="J373" s="43">
        <v>872200</v>
      </c>
      <c r="K373" s="43">
        <v>202008</v>
      </c>
      <c r="L373" s="43">
        <v>202008</v>
      </c>
      <c r="O373" s="43" t="s">
        <v>2090</v>
      </c>
      <c r="P373" s="43" t="s">
        <v>408</v>
      </c>
      <c r="Q373" s="43">
        <v>1</v>
      </c>
      <c r="R373" s="43">
        <v>1652452030</v>
      </c>
      <c r="S373" s="43">
        <v>1652452030</v>
      </c>
      <c r="T373" s="43" t="s">
        <v>926</v>
      </c>
      <c r="U373" s="43">
        <v>1652452030</v>
      </c>
      <c r="V373" s="43" t="s">
        <v>12771</v>
      </c>
      <c r="W373" s="44">
        <v>44068.906851851854</v>
      </c>
      <c r="X373" s="43">
        <v>1652452030</v>
      </c>
      <c r="Y373" s="43" t="s">
        <v>13667</v>
      </c>
      <c r="AA373" s="43">
        <v>480086786</v>
      </c>
      <c r="AB373" s="43">
        <v>20</v>
      </c>
      <c r="AC373" s="43" t="s">
        <v>916</v>
      </c>
      <c r="AD373" s="43" t="s">
        <v>917</v>
      </c>
      <c r="AE373" s="43" t="s">
        <v>918</v>
      </c>
      <c r="AF373" s="43" t="s">
        <v>919</v>
      </c>
      <c r="AG373" s="43" t="s">
        <v>920</v>
      </c>
      <c r="AH373" s="45">
        <v>44068</v>
      </c>
      <c r="AI373" s="43" t="s">
        <v>1005</v>
      </c>
      <c r="AJ373" s="43" t="s">
        <v>2091</v>
      </c>
      <c r="AL373" s="43">
        <v>9900</v>
      </c>
      <c r="AO373" s="43" t="s">
        <v>918</v>
      </c>
      <c r="AP373" s="43" t="s">
        <v>923</v>
      </c>
      <c r="AQ373" s="43" t="s">
        <v>924</v>
      </c>
      <c r="AR373" s="43">
        <v>1</v>
      </c>
      <c r="AS373" s="43" t="s">
        <v>925</v>
      </c>
      <c r="AT373" s="43">
        <v>0</v>
      </c>
      <c r="AV373" s="43">
        <v>1601431347</v>
      </c>
      <c r="AW373" s="43">
        <v>1601431347</v>
      </c>
      <c r="AX373" s="43">
        <v>1652452030</v>
      </c>
      <c r="AY373" s="43" t="s">
        <v>926</v>
      </c>
      <c r="AZ373" s="43">
        <v>1</v>
      </c>
      <c r="BA373" s="43">
        <v>0</v>
      </c>
      <c r="BB373" s="43">
        <v>0</v>
      </c>
      <c r="BC373" s="43">
        <v>0</v>
      </c>
      <c r="BD373" s="43">
        <v>0</v>
      </c>
      <c r="BE373" s="43">
        <v>0</v>
      </c>
      <c r="BF373" s="43">
        <v>0</v>
      </c>
      <c r="BG373" s="43">
        <v>1</v>
      </c>
      <c r="BH373" s="43" t="s">
        <v>13668</v>
      </c>
      <c r="BI373" s="43" t="s">
        <v>11482</v>
      </c>
      <c r="BJ373" s="43">
        <v>1</v>
      </c>
      <c r="BK373" s="43">
        <v>1</v>
      </c>
      <c r="BL373" s="43" t="s">
        <v>11473</v>
      </c>
      <c r="BM373" s="43" t="s">
        <v>13603</v>
      </c>
      <c r="BN373" s="43" t="s">
        <v>11692</v>
      </c>
      <c r="BO373" s="43" t="s">
        <v>11693</v>
      </c>
      <c r="BP373" s="43" t="s">
        <v>11694</v>
      </c>
      <c r="BQ373" s="43" t="s">
        <v>12784</v>
      </c>
      <c r="BR373" s="43" t="s">
        <v>13669</v>
      </c>
      <c r="BS373" s="43" t="s">
        <v>8087</v>
      </c>
      <c r="BT373" s="43">
        <v>11609</v>
      </c>
      <c r="BU373" s="43" t="s">
        <v>11697</v>
      </c>
      <c r="BV373" s="43">
        <v>1</v>
      </c>
      <c r="BW373" s="43">
        <v>1652452030</v>
      </c>
      <c r="BX373" s="43">
        <v>1652452030</v>
      </c>
      <c r="BY373" s="44">
        <v>44044</v>
      </c>
      <c r="BZ373" s="44">
        <v>44044</v>
      </c>
      <c r="CA373" s="43">
        <v>480086786</v>
      </c>
      <c r="CB373" s="45">
        <v>44068</v>
      </c>
      <c r="CC373" s="43" t="s">
        <v>12013</v>
      </c>
      <c r="CD373" s="43">
        <v>51020683</v>
      </c>
      <c r="CE373" s="43">
        <v>1601431347</v>
      </c>
      <c r="CT373" s="43">
        <v>1601431347</v>
      </c>
      <c r="CU373" s="43">
        <v>5121721419</v>
      </c>
      <c r="DE373" s="43" t="s">
        <v>13670</v>
      </c>
      <c r="DF373" s="43" t="s">
        <v>11482</v>
      </c>
      <c r="DG373" s="43">
        <v>1</v>
      </c>
      <c r="DH373" s="43">
        <v>1</v>
      </c>
      <c r="DI373" s="43">
        <v>2</v>
      </c>
      <c r="DJ373" s="45">
        <f t="shared" si="25"/>
        <v>44068</v>
      </c>
      <c r="DK373" s="43" t="b">
        <f t="shared" si="26"/>
        <v>1</v>
      </c>
      <c r="DL373" s="43" t="b">
        <f t="shared" si="27"/>
        <v>1</v>
      </c>
      <c r="DM373" s="43" t="b">
        <f t="shared" si="28"/>
        <v>1</v>
      </c>
      <c r="DO373" s="43" t="b">
        <f t="shared" si="29"/>
        <v>0</v>
      </c>
    </row>
    <row r="374" spans="1:119" x14ac:dyDescent="0.3">
      <c r="A374" s="43">
        <v>480086787</v>
      </c>
      <c r="B374" s="43" t="s">
        <v>13671</v>
      </c>
      <c r="C374" s="43">
        <v>0</v>
      </c>
      <c r="D374" s="43" t="s">
        <v>13603</v>
      </c>
      <c r="E374" s="43" t="s">
        <v>407</v>
      </c>
      <c r="F374" s="43" t="s">
        <v>11467</v>
      </c>
      <c r="G374" s="43">
        <v>501170</v>
      </c>
      <c r="H374" s="43">
        <v>501170</v>
      </c>
      <c r="I374" s="43">
        <v>872200</v>
      </c>
      <c r="J374" s="43">
        <v>872200</v>
      </c>
      <c r="K374" s="43">
        <v>202008</v>
      </c>
      <c r="L374" s="43">
        <v>202008</v>
      </c>
      <c r="O374" s="43" t="s">
        <v>2092</v>
      </c>
      <c r="P374" s="43" t="s">
        <v>408</v>
      </c>
      <c r="Q374" s="43">
        <v>1</v>
      </c>
      <c r="R374" s="43">
        <v>230820400</v>
      </c>
      <c r="S374" s="43">
        <v>230820400</v>
      </c>
      <c r="T374" s="43" t="s">
        <v>926</v>
      </c>
      <c r="U374" s="43">
        <v>230820400</v>
      </c>
      <c r="V374" s="43" t="s">
        <v>12771</v>
      </c>
      <c r="W374" s="44">
        <v>44068.907476851855</v>
      </c>
      <c r="X374" s="43">
        <v>230820400</v>
      </c>
      <c r="Y374" s="43" t="s">
        <v>13672</v>
      </c>
      <c r="AA374" s="43">
        <v>480086787</v>
      </c>
      <c r="AB374" s="43">
        <v>10</v>
      </c>
      <c r="AC374" s="43" t="s">
        <v>916</v>
      </c>
      <c r="AD374" s="43" t="s">
        <v>917</v>
      </c>
      <c r="AE374" s="43" t="s">
        <v>918</v>
      </c>
      <c r="AF374" s="43" t="s">
        <v>919</v>
      </c>
      <c r="AG374" s="43" t="s">
        <v>920</v>
      </c>
      <c r="AH374" s="45">
        <v>44068</v>
      </c>
      <c r="AI374" s="43" t="s">
        <v>1005</v>
      </c>
      <c r="AJ374" s="43" t="s">
        <v>2092</v>
      </c>
      <c r="AL374" s="43">
        <v>9900</v>
      </c>
      <c r="AO374" s="43" t="s">
        <v>918</v>
      </c>
      <c r="AP374" s="43" t="s">
        <v>923</v>
      </c>
      <c r="AQ374" s="43" t="s">
        <v>924</v>
      </c>
      <c r="AR374" s="43">
        <v>1</v>
      </c>
      <c r="AS374" s="43" t="s">
        <v>925</v>
      </c>
      <c r="AT374" s="43">
        <v>0</v>
      </c>
      <c r="AV374" s="43">
        <v>230820400</v>
      </c>
      <c r="AW374" s="43">
        <v>230820400</v>
      </c>
      <c r="AX374" s="43">
        <v>230820400</v>
      </c>
      <c r="AY374" s="43" t="s">
        <v>926</v>
      </c>
      <c r="AZ374" s="43">
        <v>1</v>
      </c>
      <c r="BA374" s="43">
        <v>0</v>
      </c>
      <c r="BB374" s="43">
        <v>0</v>
      </c>
      <c r="BC374" s="43">
        <v>0</v>
      </c>
      <c r="BD374" s="43">
        <v>0</v>
      </c>
      <c r="BE374" s="43">
        <v>0</v>
      </c>
      <c r="BF374" s="43">
        <v>0</v>
      </c>
      <c r="BG374" s="43">
        <v>1</v>
      </c>
      <c r="BH374" s="43" t="s">
        <v>13673</v>
      </c>
      <c r="BI374" s="43" t="s">
        <v>11482</v>
      </c>
      <c r="BJ374" s="43">
        <v>1</v>
      </c>
      <c r="BK374" s="43">
        <v>1</v>
      </c>
      <c r="BL374" s="43" t="s">
        <v>11473</v>
      </c>
      <c r="BM374" s="43" t="s">
        <v>13603</v>
      </c>
      <c r="BN374" s="43" t="s">
        <v>11692</v>
      </c>
      <c r="BO374" s="43" t="s">
        <v>11693</v>
      </c>
      <c r="BP374" s="43" t="s">
        <v>11694</v>
      </c>
      <c r="BQ374" s="43" t="s">
        <v>11695</v>
      </c>
      <c r="BR374" s="43" t="s">
        <v>13674</v>
      </c>
      <c r="BS374" s="43" t="s">
        <v>8087</v>
      </c>
      <c r="BT374" s="43">
        <v>11609</v>
      </c>
      <c r="BU374" s="43" t="s">
        <v>11697</v>
      </c>
      <c r="BV374" s="43">
        <v>1</v>
      </c>
      <c r="BW374" s="43">
        <v>230820400</v>
      </c>
      <c r="BX374" s="43">
        <v>230820400</v>
      </c>
      <c r="BY374" s="44">
        <v>44044</v>
      </c>
      <c r="BZ374" s="44">
        <v>44044</v>
      </c>
      <c r="CA374" s="43">
        <v>480086787</v>
      </c>
      <c r="CB374" s="45">
        <v>44068</v>
      </c>
      <c r="CC374" s="43" t="s">
        <v>12013</v>
      </c>
      <c r="CD374" s="43">
        <v>0</v>
      </c>
      <c r="CE374" s="43">
        <v>230820400</v>
      </c>
      <c r="CT374" s="43">
        <v>230820400</v>
      </c>
      <c r="CU374" s="43">
        <v>5121721358</v>
      </c>
      <c r="DE374" s="43" t="s">
        <v>13675</v>
      </c>
      <c r="DF374" s="43" t="s">
        <v>11482</v>
      </c>
      <c r="DG374" s="43">
        <v>1</v>
      </c>
      <c r="DH374" s="43">
        <v>1</v>
      </c>
      <c r="DI374" s="43">
        <v>1</v>
      </c>
      <c r="DJ374" s="45">
        <f t="shared" si="25"/>
        <v>44068</v>
      </c>
      <c r="DK374" s="43" t="b">
        <f t="shared" si="26"/>
        <v>1</v>
      </c>
      <c r="DL374" s="43" t="b">
        <f t="shared" si="27"/>
        <v>1</v>
      </c>
      <c r="DM374" s="43" t="b">
        <f t="shared" si="28"/>
        <v>1</v>
      </c>
      <c r="DO374" s="43" t="b">
        <f t="shared" si="29"/>
        <v>0</v>
      </c>
    </row>
    <row r="375" spans="1:119" x14ac:dyDescent="0.3">
      <c r="A375" s="43">
        <v>480086788</v>
      </c>
      <c r="B375" s="43" t="s">
        <v>13676</v>
      </c>
      <c r="C375" s="43">
        <v>0</v>
      </c>
      <c r="D375" s="43" t="s">
        <v>13603</v>
      </c>
      <c r="E375" s="43" t="s">
        <v>407</v>
      </c>
      <c r="F375" s="43" t="s">
        <v>11467</v>
      </c>
      <c r="G375" s="43">
        <v>501170</v>
      </c>
      <c r="H375" s="43">
        <v>501170</v>
      </c>
      <c r="I375" s="43">
        <v>872200</v>
      </c>
      <c r="J375" s="43">
        <v>872200</v>
      </c>
      <c r="K375" s="43">
        <v>202008</v>
      </c>
      <c r="L375" s="43">
        <v>202008</v>
      </c>
      <c r="O375" s="43" t="s">
        <v>2093</v>
      </c>
      <c r="P375" s="43" t="s">
        <v>408</v>
      </c>
      <c r="Q375" s="43">
        <v>1</v>
      </c>
      <c r="R375" s="43">
        <v>34759760</v>
      </c>
      <c r="S375" s="43">
        <v>34759760</v>
      </c>
      <c r="T375" s="43" t="s">
        <v>926</v>
      </c>
      <c r="U375" s="43">
        <v>34759760</v>
      </c>
      <c r="V375" s="43" t="s">
        <v>12771</v>
      </c>
      <c r="W375" s="44">
        <v>44068.908252314817</v>
      </c>
      <c r="X375" s="43">
        <v>34759760</v>
      </c>
      <c r="Y375" s="43" t="s">
        <v>13677</v>
      </c>
      <c r="AA375" s="43">
        <v>480086788</v>
      </c>
      <c r="AB375" s="43">
        <v>10</v>
      </c>
      <c r="AC375" s="43" t="s">
        <v>916</v>
      </c>
      <c r="AD375" s="43" t="s">
        <v>917</v>
      </c>
      <c r="AE375" s="43" t="s">
        <v>918</v>
      </c>
      <c r="AF375" s="43" t="s">
        <v>919</v>
      </c>
      <c r="AG375" s="43" t="s">
        <v>920</v>
      </c>
      <c r="AH375" s="45">
        <v>44068</v>
      </c>
      <c r="AI375" s="43" t="s">
        <v>1005</v>
      </c>
      <c r="AJ375" s="43" t="s">
        <v>2093</v>
      </c>
      <c r="AL375" s="43">
        <v>9900</v>
      </c>
      <c r="AO375" s="43" t="s">
        <v>918</v>
      </c>
      <c r="AP375" s="43" t="s">
        <v>923</v>
      </c>
      <c r="AQ375" s="43" t="s">
        <v>924</v>
      </c>
      <c r="AR375" s="43">
        <v>1</v>
      </c>
      <c r="AS375" s="43" t="s">
        <v>925</v>
      </c>
      <c r="AT375" s="43">
        <v>0</v>
      </c>
      <c r="AV375" s="43">
        <v>34759760</v>
      </c>
      <c r="AW375" s="43">
        <v>34759760</v>
      </c>
      <c r="AX375" s="43">
        <v>34759760</v>
      </c>
      <c r="AY375" s="43" t="s">
        <v>926</v>
      </c>
      <c r="AZ375" s="43">
        <v>1</v>
      </c>
      <c r="BA375" s="43">
        <v>0</v>
      </c>
      <c r="BB375" s="43">
        <v>0</v>
      </c>
      <c r="BC375" s="43">
        <v>0</v>
      </c>
      <c r="BD375" s="43">
        <v>0</v>
      </c>
      <c r="BE375" s="43">
        <v>0</v>
      </c>
      <c r="BF375" s="43">
        <v>0</v>
      </c>
      <c r="BG375" s="43">
        <v>1</v>
      </c>
      <c r="BH375" s="43" t="s">
        <v>13678</v>
      </c>
      <c r="BI375" s="43" t="s">
        <v>11482</v>
      </c>
      <c r="BJ375" s="43">
        <v>1</v>
      </c>
      <c r="BK375" s="43">
        <v>1</v>
      </c>
      <c r="BL375" s="43" t="s">
        <v>11473</v>
      </c>
      <c r="BM375" s="43" t="s">
        <v>13603</v>
      </c>
      <c r="BN375" s="43" t="s">
        <v>11692</v>
      </c>
      <c r="BO375" s="43" t="s">
        <v>11693</v>
      </c>
      <c r="BP375" s="43" t="s">
        <v>11694</v>
      </c>
      <c r="BQ375" s="43" t="s">
        <v>11695</v>
      </c>
      <c r="BR375" s="43" t="s">
        <v>13679</v>
      </c>
      <c r="BS375" s="43" t="s">
        <v>8087</v>
      </c>
      <c r="BT375" s="43">
        <v>11609</v>
      </c>
      <c r="BU375" s="43" t="s">
        <v>11697</v>
      </c>
      <c r="BV375" s="43">
        <v>1</v>
      </c>
      <c r="BW375" s="43">
        <v>34759760</v>
      </c>
      <c r="BX375" s="43">
        <v>34759760</v>
      </c>
      <c r="BY375" s="44">
        <v>44044</v>
      </c>
      <c r="BZ375" s="44">
        <v>44044</v>
      </c>
      <c r="CA375" s="43">
        <v>480086788</v>
      </c>
      <c r="CB375" s="45">
        <v>44068</v>
      </c>
      <c r="CC375" s="43" t="s">
        <v>12013</v>
      </c>
      <c r="CD375" s="43">
        <v>0</v>
      </c>
      <c r="CE375" s="43">
        <v>34759760</v>
      </c>
      <c r="CT375" s="43">
        <v>34759760</v>
      </c>
      <c r="CU375" s="43">
        <v>5121721359</v>
      </c>
      <c r="DE375" s="43" t="s">
        <v>13680</v>
      </c>
      <c r="DF375" s="43" t="s">
        <v>11482</v>
      </c>
      <c r="DG375" s="43">
        <v>1</v>
      </c>
      <c r="DH375" s="43">
        <v>1</v>
      </c>
      <c r="DI375" s="43">
        <v>1</v>
      </c>
      <c r="DJ375" s="45">
        <f t="shared" si="25"/>
        <v>44068</v>
      </c>
      <c r="DK375" s="43" t="b">
        <f t="shared" si="26"/>
        <v>1</v>
      </c>
      <c r="DL375" s="43" t="b">
        <f t="shared" si="27"/>
        <v>1</v>
      </c>
      <c r="DM375" s="43" t="b">
        <f t="shared" si="28"/>
        <v>1</v>
      </c>
      <c r="DO375" s="43" t="b">
        <f t="shared" si="29"/>
        <v>0</v>
      </c>
    </row>
    <row r="376" spans="1:119" x14ac:dyDescent="0.3">
      <c r="A376" s="43">
        <v>480086822</v>
      </c>
      <c r="B376" s="43" t="s">
        <v>13681</v>
      </c>
      <c r="C376" s="43">
        <v>0</v>
      </c>
      <c r="D376" s="43" t="s">
        <v>13640</v>
      </c>
      <c r="E376" s="43" t="s">
        <v>416</v>
      </c>
      <c r="F376" s="43" t="s">
        <v>11467</v>
      </c>
      <c r="G376" s="43">
        <v>501730</v>
      </c>
      <c r="H376" s="43">
        <v>501730</v>
      </c>
      <c r="I376" s="43">
        <v>871080</v>
      </c>
      <c r="J376" s="43">
        <v>871280</v>
      </c>
      <c r="K376" s="43">
        <v>202008</v>
      </c>
      <c r="L376" s="43">
        <v>202008</v>
      </c>
      <c r="O376" s="43" t="s">
        <v>2095</v>
      </c>
      <c r="P376" s="43" t="s">
        <v>13641</v>
      </c>
      <c r="Q376" s="43">
        <v>1</v>
      </c>
      <c r="R376" s="43">
        <v>40000000</v>
      </c>
      <c r="S376" s="43">
        <v>40000000</v>
      </c>
      <c r="T376" s="43" t="s">
        <v>926</v>
      </c>
      <c r="U376" s="43">
        <v>40000000</v>
      </c>
      <c r="V376" s="43" t="s">
        <v>11470</v>
      </c>
      <c r="W376" s="44">
        <v>44069.679212962961</v>
      </c>
      <c r="X376" s="43">
        <v>40000000</v>
      </c>
      <c r="Y376" s="43" t="s">
        <v>13682</v>
      </c>
      <c r="AA376" s="43">
        <v>480086822</v>
      </c>
      <c r="AB376" s="43">
        <v>10</v>
      </c>
      <c r="AC376" s="43" t="s">
        <v>916</v>
      </c>
      <c r="AD376" s="43" t="s">
        <v>917</v>
      </c>
      <c r="AE376" s="43" t="s">
        <v>918</v>
      </c>
      <c r="AF376" s="43" t="s">
        <v>919</v>
      </c>
      <c r="AG376" s="43" t="s">
        <v>920</v>
      </c>
      <c r="AH376" s="45">
        <v>44069</v>
      </c>
      <c r="AI376" s="43" t="s">
        <v>1258</v>
      </c>
      <c r="AJ376" s="43" t="s">
        <v>2095</v>
      </c>
      <c r="AL376" s="43">
        <v>9900</v>
      </c>
      <c r="AO376" s="43" t="s">
        <v>918</v>
      </c>
      <c r="AP376" s="43" t="s">
        <v>923</v>
      </c>
      <c r="AQ376" s="43" t="s">
        <v>924</v>
      </c>
      <c r="AR376" s="43">
        <v>1</v>
      </c>
      <c r="AS376" s="43" t="s">
        <v>925</v>
      </c>
      <c r="AT376" s="43">
        <v>0</v>
      </c>
      <c r="AV376" s="43">
        <v>40000000</v>
      </c>
      <c r="AW376" s="43">
        <v>40000000</v>
      </c>
      <c r="AX376" s="43">
        <v>40000000</v>
      </c>
      <c r="AY376" s="43" t="s">
        <v>926</v>
      </c>
      <c r="AZ376" s="43">
        <v>1</v>
      </c>
      <c r="BA376" s="43">
        <v>0</v>
      </c>
      <c r="BB376" s="43">
        <v>0</v>
      </c>
      <c r="BC376" s="43">
        <v>0</v>
      </c>
      <c r="BD376" s="43">
        <v>0</v>
      </c>
      <c r="BE376" s="43">
        <v>0</v>
      </c>
      <c r="BF376" s="43">
        <v>0</v>
      </c>
      <c r="BG376" s="43">
        <v>1</v>
      </c>
      <c r="BH376" s="43" t="s">
        <v>13683</v>
      </c>
      <c r="BI376" s="43" t="s">
        <v>11482</v>
      </c>
      <c r="BJ376" s="43">
        <v>1</v>
      </c>
      <c r="BK376" s="43">
        <v>1</v>
      </c>
      <c r="BL376" s="43" t="s">
        <v>11473</v>
      </c>
      <c r="BM376" s="43" t="s">
        <v>13640</v>
      </c>
      <c r="BN376" s="43" t="s">
        <v>20</v>
      </c>
      <c r="BO376" s="43" t="s">
        <v>11475</v>
      </c>
      <c r="BP376" s="43" t="s">
        <v>11288</v>
      </c>
      <c r="BQ376" s="43" t="s">
        <v>11494</v>
      </c>
      <c r="BR376" s="43" t="s">
        <v>13684</v>
      </c>
      <c r="BS376" s="43" t="s">
        <v>8087</v>
      </c>
      <c r="BT376" s="43">
        <v>12453</v>
      </c>
      <c r="BU376" s="43" t="s">
        <v>11496</v>
      </c>
      <c r="BV376" s="43">
        <v>1</v>
      </c>
      <c r="BW376" s="43">
        <v>40000000</v>
      </c>
      <c r="BX376" s="43">
        <v>40000000</v>
      </c>
      <c r="BY376" s="44">
        <v>44044</v>
      </c>
      <c r="BZ376" s="44">
        <v>44044</v>
      </c>
      <c r="CA376" s="43">
        <v>480086822</v>
      </c>
      <c r="CB376" s="45">
        <v>44069</v>
      </c>
      <c r="CC376" s="43" t="s">
        <v>12013</v>
      </c>
      <c r="CD376" s="43">
        <v>0</v>
      </c>
      <c r="CE376" s="43">
        <v>40000000</v>
      </c>
      <c r="CT376" s="43">
        <v>40000000</v>
      </c>
      <c r="CU376" s="43">
        <v>5121721300</v>
      </c>
      <c r="DE376" s="43" t="s">
        <v>13685</v>
      </c>
      <c r="DF376" s="43" t="s">
        <v>11482</v>
      </c>
      <c r="DG376" s="43">
        <v>1</v>
      </c>
      <c r="DH376" s="43">
        <v>1</v>
      </c>
      <c r="DI376" s="43">
        <v>1</v>
      </c>
      <c r="DJ376" s="45">
        <f t="shared" si="25"/>
        <v>44069</v>
      </c>
      <c r="DK376" s="43" t="b">
        <f t="shared" si="26"/>
        <v>1</v>
      </c>
      <c r="DL376" s="43" t="b">
        <f t="shared" si="27"/>
        <v>1</v>
      </c>
      <c r="DM376" s="43" t="b">
        <f t="shared" si="28"/>
        <v>1</v>
      </c>
      <c r="DO376" s="43" t="b">
        <f t="shared" si="29"/>
        <v>0</v>
      </c>
    </row>
    <row r="377" spans="1:119" x14ac:dyDescent="0.3">
      <c r="A377" s="43">
        <v>480086823</v>
      </c>
      <c r="B377" s="43" t="s">
        <v>13686</v>
      </c>
      <c r="C377" s="43">
        <v>0</v>
      </c>
      <c r="D377" s="43" t="s">
        <v>13687</v>
      </c>
      <c r="E377" s="43" t="s">
        <v>398</v>
      </c>
      <c r="F377" s="43" t="s">
        <v>11467</v>
      </c>
      <c r="G377" s="43">
        <v>501730</v>
      </c>
      <c r="H377" s="43">
        <v>501730</v>
      </c>
      <c r="I377" s="43">
        <v>871080</v>
      </c>
      <c r="J377" s="43">
        <v>871080</v>
      </c>
      <c r="K377" s="43">
        <v>202009</v>
      </c>
      <c r="L377" s="43">
        <v>202009</v>
      </c>
      <c r="O377" s="43" t="s">
        <v>2096</v>
      </c>
      <c r="P377" s="43" t="s">
        <v>13688</v>
      </c>
      <c r="Q377" s="43">
        <v>1</v>
      </c>
      <c r="R377" s="43">
        <v>479986834</v>
      </c>
      <c r="S377" s="43">
        <v>479986834</v>
      </c>
      <c r="T377" s="43" t="s">
        <v>926</v>
      </c>
      <c r="U377" s="43">
        <v>479986834</v>
      </c>
      <c r="V377" s="43" t="s">
        <v>11470</v>
      </c>
      <c r="W377" s="44">
        <v>44069.680972222224</v>
      </c>
      <c r="X377" s="43">
        <v>1199967085</v>
      </c>
      <c r="Y377" s="43" t="s">
        <v>13689</v>
      </c>
      <c r="AA377" s="43">
        <v>480086823</v>
      </c>
      <c r="AB377" s="43">
        <v>10</v>
      </c>
      <c r="AC377" s="43" t="s">
        <v>916</v>
      </c>
      <c r="AD377" s="43" t="s">
        <v>917</v>
      </c>
      <c r="AE377" s="43" t="s">
        <v>918</v>
      </c>
      <c r="AF377" s="43" t="s">
        <v>919</v>
      </c>
      <c r="AG377" s="43" t="s">
        <v>920</v>
      </c>
      <c r="AH377" s="45">
        <v>44069</v>
      </c>
      <c r="AI377" s="43" t="s">
        <v>1016</v>
      </c>
      <c r="AJ377" s="43" t="s">
        <v>2096</v>
      </c>
      <c r="AL377" s="43">
        <v>9900</v>
      </c>
      <c r="AO377" s="43" t="s">
        <v>918</v>
      </c>
      <c r="AP377" s="43" t="s">
        <v>923</v>
      </c>
      <c r="AQ377" s="43" t="s">
        <v>924</v>
      </c>
      <c r="AR377" s="43">
        <v>1</v>
      </c>
      <c r="AS377" s="43" t="s">
        <v>925</v>
      </c>
      <c r="AT377" s="43">
        <v>0</v>
      </c>
      <c r="AV377" s="43">
        <v>479986834</v>
      </c>
      <c r="AW377" s="43">
        <v>479986834</v>
      </c>
      <c r="AX377" s="43">
        <v>1199967085</v>
      </c>
      <c r="AY377" s="43" t="s">
        <v>926</v>
      </c>
      <c r="AZ377" s="43">
        <v>1</v>
      </c>
      <c r="BA377" s="43">
        <v>0</v>
      </c>
      <c r="BB377" s="43">
        <v>0</v>
      </c>
      <c r="BC377" s="43">
        <v>0</v>
      </c>
      <c r="BD377" s="43">
        <v>0</v>
      </c>
      <c r="BE377" s="43">
        <v>0</v>
      </c>
      <c r="BF377" s="43">
        <v>0</v>
      </c>
      <c r="BG377" s="43">
        <v>1</v>
      </c>
      <c r="BH377" s="43" t="s">
        <v>13690</v>
      </c>
      <c r="BI377" s="43" t="s">
        <v>11482</v>
      </c>
      <c r="BJ377" s="43">
        <v>1</v>
      </c>
      <c r="BK377" s="43">
        <v>1</v>
      </c>
      <c r="BL377" s="43" t="s">
        <v>11473</v>
      </c>
      <c r="BM377" s="43" t="s">
        <v>13687</v>
      </c>
      <c r="BN377" s="43" t="s">
        <v>16</v>
      </c>
      <c r="BO377" s="43" t="s">
        <v>11475</v>
      </c>
      <c r="BP377" s="43" t="s">
        <v>11289</v>
      </c>
      <c r="BQ377" s="43" t="s">
        <v>11289</v>
      </c>
      <c r="BR377" s="43" t="s">
        <v>13691</v>
      </c>
      <c r="BS377" s="43" t="s">
        <v>8087</v>
      </c>
      <c r="BT377" s="43">
        <v>11448</v>
      </c>
      <c r="BU377" s="43" t="s">
        <v>11490</v>
      </c>
      <c r="BV377" s="43">
        <v>1</v>
      </c>
      <c r="BW377" s="43">
        <v>1199967085</v>
      </c>
      <c r="BX377" s="43">
        <v>1199967085</v>
      </c>
      <c r="BY377" s="44">
        <v>44075</v>
      </c>
      <c r="BZ377" s="44">
        <v>44136</v>
      </c>
      <c r="CA377" s="43">
        <v>480086823</v>
      </c>
      <c r="CB377" s="45">
        <v>44069</v>
      </c>
      <c r="CC377" s="43" t="s">
        <v>13692</v>
      </c>
      <c r="CD377" s="43">
        <v>0</v>
      </c>
      <c r="CE377" s="43">
        <v>1199967085</v>
      </c>
      <c r="CN377" s="43">
        <v>119996708</v>
      </c>
      <c r="CO377" s="43">
        <v>5121735934</v>
      </c>
      <c r="CP377" s="43">
        <v>599983543</v>
      </c>
      <c r="CQ377" s="43">
        <v>5121731290</v>
      </c>
      <c r="CR377" s="43">
        <v>479986834</v>
      </c>
      <c r="CS377" s="43">
        <v>5121726443</v>
      </c>
      <c r="DE377" s="43" t="s">
        <v>13693</v>
      </c>
      <c r="DF377" s="43" t="s">
        <v>11482</v>
      </c>
      <c r="DG377" s="43">
        <v>1</v>
      </c>
      <c r="DH377" s="43">
        <v>1</v>
      </c>
      <c r="DI377" s="43">
        <v>3</v>
      </c>
      <c r="DJ377" s="45">
        <f t="shared" si="25"/>
        <v>44069</v>
      </c>
      <c r="DK377" s="43" t="b">
        <f t="shared" si="26"/>
        <v>1</v>
      </c>
      <c r="DL377" s="43" t="b">
        <f t="shared" si="27"/>
        <v>1</v>
      </c>
      <c r="DM377" s="43" t="b">
        <f t="shared" si="28"/>
        <v>1</v>
      </c>
      <c r="DO377" s="43" t="b">
        <f t="shared" si="29"/>
        <v>0</v>
      </c>
    </row>
    <row r="378" spans="1:119" x14ac:dyDescent="0.3">
      <c r="A378" s="43">
        <v>480086890</v>
      </c>
      <c r="B378" s="43" t="s">
        <v>13694</v>
      </c>
      <c r="C378" s="43">
        <v>0</v>
      </c>
      <c r="D378" s="43" t="s">
        <v>13687</v>
      </c>
      <c r="E378" s="43" t="s">
        <v>398</v>
      </c>
      <c r="F378" s="43" t="s">
        <v>11467</v>
      </c>
      <c r="G378" s="43">
        <v>501730</v>
      </c>
      <c r="H378" s="43">
        <v>501730</v>
      </c>
      <c r="I378" s="43">
        <v>871080</v>
      </c>
      <c r="J378" s="43">
        <v>871280</v>
      </c>
      <c r="K378" s="43">
        <v>202009</v>
      </c>
      <c r="L378" s="43">
        <v>202009</v>
      </c>
      <c r="O378" s="43" t="s">
        <v>2122</v>
      </c>
      <c r="P378" s="43" t="s">
        <v>13688</v>
      </c>
      <c r="Q378" s="43">
        <v>1</v>
      </c>
      <c r="R378" s="43">
        <v>134706600</v>
      </c>
      <c r="S378" s="43">
        <v>134706600</v>
      </c>
      <c r="T378" s="43" t="s">
        <v>926</v>
      </c>
      <c r="U378" s="43">
        <v>134706600</v>
      </c>
      <c r="V378" s="43" t="s">
        <v>11470</v>
      </c>
      <c r="W378" s="44">
        <v>44070.475740740738</v>
      </c>
      <c r="X378" s="43">
        <v>299348000</v>
      </c>
      <c r="Y378" s="43" t="s">
        <v>13695</v>
      </c>
      <c r="AA378" s="43">
        <v>480086890</v>
      </c>
      <c r="AB378" s="43">
        <v>10</v>
      </c>
      <c r="AC378" s="43" t="s">
        <v>916</v>
      </c>
      <c r="AD378" s="43" t="s">
        <v>917</v>
      </c>
      <c r="AE378" s="43" t="s">
        <v>918</v>
      </c>
      <c r="AF378" s="43" t="s">
        <v>919</v>
      </c>
      <c r="AG378" s="43" t="s">
        <v>920</v>
      </c>
      <c r="AH378" s="45">
        <v>44069</v>
      </c>
      <c r="AI378" s="43" t="s">
        <v>1012</v>
      </c>
      <c r="AJ378" s="43" t="s">
        <v>2122</v>
      </c>
      <c r="AL378" s="43">
        <v>9900</v>
      </c>
      <c r="AO378" s="43" t="s">
        <v>918</v>
      </c>
      <c r="AP378" s="43" t="s">
        <v>923</v>
      </c>
      <c r="AQ378" s="43" t="s">
        <v>924</v>
      </c>
      <c r="AR378" s="43">
        <v>1</v>
      </c>
      <c r="AS378" s="43" t="s">
        <v>925</v>
      </c>
      <c r="AT378" s="43">
        <v>0</v>
      </c>
      <c r="AV378" s="43">
        <v>134706600</v>
      </c>
      <c r="AW378" s="43">
        <v>134706600</v>
      </c>
      <c r="AX378" s="43">
        <v>299348000</v>
      </c>
      <c r="AY378" s="43" t="s">
        <v>926</v>
      </c>
      <c r="AZ378" s="43">
        <v>1</v>
      </c>
      <c r="BA378" s="43">
        <v>0</v>
      </c>
      <c r="BB378" s="43">
        <v>0</v>
      </c>
      <c r="BC378" s="43">
        <v>0</v>
      </c>
      <c r="BD378" s="43">
        <v>0</v>
      </c>
      <c r="BE378" s="43">
        <v>0</v>
      </c>
      <c r="BF378" s="43">
        <v>0</v>
      </c>
      <c r="BG378" s="43">
        <v>1</v>
      </c>
      <c r="BH378" s="43" t="s">
        <v>13696</v>
      </c>
      <c r="BI378" s="43" t="s">
        <v>11482</v>
      </c>
      <c r="BJ378" s="43">
        <v>1</v>
      </c>
      <c r="BK378" s="43">
        <v>1</v>
      </c>
      <c r="BL378" s="43" t="s">
        <v>11473</v>
      </c>
      <c r="BM378" s="43" t="s">
        <v>13687</v>
      </c>
      <c r="BN378" s="43" t="s">
        <v>16</v>
      </c>
      <c r="BO378" s="43" t="s">
        <v>11475</v>
      </c>
      <c r="BP378" s="43" t="s">
        <v>11288</v>
      </c>
      <c r="BQ378" s="43" t="s">
        <v>11494</v>
      </c>
      <c r="BR378" s="43" t="s">
        <v>13697</v>
      </c>
      <c r="BS378" s="43" t="s">
        <v>8087</v>
      </c>
      <c r="BT378" s="43">
        <v>12419</v>
      </c>
      <c r="BU378" s="43" t="s">
        <v>11608</v>
      </c>
      <c r="BV378" s="43">
        <v>1</v>
      </c>
      <c r="BW378" s="43">
        <v>299348000</v>
      </c>
      <c r="BX378" s="43">
        <v>299348000</v>
      </c>
      <c r="BY378" s="44">
        <v>44075</v>
      </c>
      <c r="BZ378" s="44">
        <v>44136</v>
      </c>
      <c r="CA378" s="43">
        <v>480086890</v>
      </c>
      <c r="CB378" s="45">
        <v>44070</v>
      </c>
      <c r="CC378" s="43" t="s">
        <v>13692</v>
      </c>
      <c r="CD378" s="43">
        <v>0</v>
      </c>
      <c r="CE378" s="43">
        <v>299348000</v>
      </c>
      <c r="CN378" s="43">
        <v>44902200</v>
      </c>
      <c r="CO378" s="43">
        <v>5121735936</v>
      </c>
      <c r="CP378" s="43">
        <v>119739200</v>
      </c>
      <c r="CQ378" s="43">
        <v>5121731291</v>
      </c>
      <c r="CR378" s="43">
        <v>134706600</v>
      </c>
      <c r="CS378" s="43">
        <v>5121726444</v>
      </c>
      <c r="DE378" s="43" t="s">
        <v>13698</v>
      </c>
      <c r="DF378" s="43" t="s">
        <v>11482</v>
      </c>
      <c r="DG378" s="43">
        <v>1</v>
      </c>
      <c r="DH378" s="43">
        <v>1</v>
      </c>
      <c r="DI378" s="43">
        <v>3</v>
      </c>
      <c r="DJ378" s="45">
        <f t="shared" si="25"/>
        <v>44070</v>
      </c>
      <c r="DK378" s="43" t="b">
        <f t="shared" si="26"/>
        <v>1</v>
      </c>
      <c r="DL378" s="43" t="b">
        <f t="shared" si="27"/>
        <v>1</v>
      </c>
      <c r="DM378" s="43" t="b">
        <f t="shared" si="28"/>
        <v>1</v>
      </c>
      <c r="DO378" s="43" t="b">
        <f t="shared" si="29"/>
        <v>0</v>
      </c>
    </row>
    <row r="379" spans="1:119" x14ac:dyDescent="0.3">
      <c r="A379" s="43">
        <v>480086824</v>
      </c>
      <c r="B379" s="43" t="s">
        <v>13699</v>
      </c>
      <c r="C379" s="43">
        <v>0</v>
      </c>
      <c r="D379" s="43" t="s">
        <v>13700</v>
      </c>
      <c r="E379" s="43" t="s">
        <v>414</v>
      </c>
      <c r="F379" s="43" t="s">
        <v>11467</v>
      </c>
      <c r="G379" s="43">
        <v>501730</v>
      </c>
      <c r="H379" s="43">
        <v>501730</v>
      </c>
      <c r="I379" s="43">
        <v>871080</v>
      </c>
      <c r="J379" s="43">
        <v>871280</v>
      </c>
      <c r="K379" s="43">
        <v>202008</v>
      </c>
      <c r="L379" s="43">
        <v>202008</v>
      </c>
      <c r="O379" s="43" t="s">
        <v>2099</v>
      </c>
      <c r="P379" s="43" t="s">
        <v>13701</v>
      </c>
      <c r="Q379" s="43">
        <v>1</v>
      </c>
      <c r="R379" s="43">
        <v>7250000</v>
      </c>
      <c r="S379" s="43">
        <v>7250000</v>
      </c>
      <c r="T379" s="43" t="s">
        <v>926</v>
      </c>
      <c r="U379" s="43">
        <v>7250000</v>
      </c>
      <c r="V379" s="43" t="s">
        <v>11470</v>
      </c>
      <c r="W379" s="44">
        <v>44069.685752314814</v>
      </c>
      <c r="X379" s="43">
        <v>58000000</v>
      </c>
      <c r="Y379" s="43" t="s">
        <v>13702</v>
      </c>
      <c r="AA379" s="43">
        <v>480086824</v>
      </c>
      <c r="AB379" s="43">
        <v>10</v>
      </c>
      <c r="AC379" s="43" t="s">
        <v>916</v>
      </c>
      <c r="AD379" s="43" t="s">
        <v>917</v>
      </c>
      <c r="AE379" s="43" t="s">
        <v>918</v>
      </c>
      <c r="AF379" s="43" t="s">
        <v>919</v>
      </c>
      <c r="AG379" s="43" t="s">
        <v>920</v>
      </c>
      <c r="AH379" s="45">
        <v>44069</v>
      </c>
      <c r="AI379" s="43" t="s">
        <v>1258</v>
      </c>
      <c r="AJ379" s="43" t="s">
        <v>2099</v>
      </c>
      <c r="AL379" s="43">
        <v>9900</v>
      </c>
      <c r="AO379" s="43" t="s">
        <v>918</v>
      </c>
      <c r="AP379" s="43" t="s">
        <v>923</v>
      </c>
      <c r="AQ379" s="43" t="s">
        <v>924</v>
      </c>
      <c r="AR379" s="43">
        <v>1</v>
      </c>
      <c r="AS379" s="43" t="s">
        <v>925</v>
      </c>
      <c r="AT379" s="43">
        <v>0</v>
      </c>
      <c r="AV379" s="43">
        <v>7250000</v>
      </c>
      <c r="AW379" s="43">
        <v>7250000</v>
      </c>
      <c r="AX379" s="43">
        <v>58000000</v>
      </c>
      <c r="AY379" s="43" t="s">
        <v>926</v>
      </c>
      <c r="AZ379" s="43">
        <v>1</v>
      </c>
      <c r="BA379" s="43">
        <v>0</v>
      </c>
      <c r="BB379" s="43">
        <v>0</v>
      </c>
      <c r="BC379" s="43">
        <v>0</v>
      </c>
      <c r="BD379" s="43">
        <v>0</v>
      </c>
      <c r="BE379" s="43">
        <v>0</v>
      </c>
      <c r="BF379" s="43">
        <v>0</v>
      </c>
      <c r="BG379" s="43">
        <v>1</v>
      </c>
      <c r="BH379" s="43" t="s">
        <v>13703</v>
      </c>
      <c r="BI379" s="43" t="s">
        <v>11482</v>
      </c>
      <c r="BJ379" s="43">
        <v>1</v>
      </c>
      <c r="BK379" s="43">
        <v>1</v>
      </c>
      <c r="BL379" s="43" t="s">
        <v>11473</v>
      </c>
      <c r="BM379" s="43" t="s">
        <v>13700</v>
      </c>
      <c r="BN379" s="43" t="s">
        <v>20</v>
      </c>
      <c r="BO379" s="43" t="s">
        <v>11475</v>
      </c>
      <c r="BP379" s="43" t="s">
        <v>11288</v>
      </c>
      <c r="BQ379" s="43" t="s">
        <v>11494</v>
      </c>
      <c r="BR379" s="43" t="s">
        <v>13704</v>
      </c>
      <c r="BS379" s="43" t="s">
        <v>8087</v>
      </c>
      <c r="BT379" s="43">
        <v>12453</v>
      </c>
      <c r="BU379" s="43" t="s">
        <v>11496</v>
      </c>
      <c r="BV379" s="43">
        <v>1</v>
      </c>
      <c r="BW379" s="43">
        <v>58000000</v>
      </c>
      <c r="BX379" s="43">
        <v>58000000</v>
      </c>
      <c r="BY379" s="44">
        <v>44044</v>
      </c>
      <c r="BZ379" s="44">
        <v>44256</v>
      </c>
      <c r="CA379" s="43">
        <v>480086824</v>
      </c>
      <c r="CB379" s="45">
        <v>44069</v>
      </c>
      <c r="CC379" s="43" t="s">
        <v>11554</v>
      </c>
      <c r="CD379" s="43">
        <v>0</v>
      </c>
      <c r="CE379" s="43">
        <v>58000000</v>
      </c>
      <c r="CF379" s="43">
        <v>7250000</v>
      </c>
      <c r="CG379" s="43">
        <v>5121761796</v>
      </c>
      <c r="CH379" s="43">
        <v>7250000</v>
      </c>
      <c r="CI379" s="43">
        <v>5121758026</v>
      </c>
      <c r="CJ379" s="43">
        <v>7250000</v>
      </c>
      <c r="CK379" s="43">
        <v>5121753792</v>
      </c>
      <c r="CL379" s="43">
        <v>7250000</v>
      </c>
      <c r="CM379" s="43">
        <v>5121740634</v>
      </c>
      <c r="CN379" s="43">
        <v>7250000</v>
      </c>
      <c r="CO379" s="43">
        <v>5121736002</v>
      </c>
      <c r="CP379" s="43">
        <v>7250000</v>
      </c>
      <c r="CQ379" s="43">
        <v>5121731384</v>
      </c>
      <c r="CR379" s="43">
        <v>7250000</v>
      </c>
      <c r="CS379" s="43">
        <v>5121726489</v>
      </c>
      <c r="CT379" s="43">
        <v>7250000</v>
      </c>
      <c r="CU379" s="43">
        <v>5121721301</v>
      </c>
      <c r="DE379" s="43" t="s">
        <v>13705</v>
      </c>
      <c r="DF379" s="43" t="s">
        <v>11482</v>
      </c>
      <c r="DG379" s="43">
        <v>1</v>
      </c>
      <c r="DH379" s="43">
        <v>1</v>
      </c>
      <c r="DI379" s="43">
        <v>8</v>
      </c>
      <c r="DJ379" s="45">
        <f t="shared" si="25"/>
        <v>44069</v>
      </c>
      <c r="DK379" s="43" t="b">
        <f t="shared" si="26"/>
        <v>1</v>
      </c>
      <c r="DL379" s="43" t="b">
        <f t="shared" si="27"/>
        <v>1</v>
      </c>
      <c r="DM379" s="43" t="b">
        <f t="shared" si="28"/>
        <v>1</v>
      </c>
      <c r="DO379" s="43" t="b">
        <f t="shared" si="29"/>
        <v>0</v>
      </c>
    </row>
    <row r="380" spans="1:119" x14ac:dyDescent="0.3">
      <c r="A380" s="43">
        <v>480086825</v>
      </c>
      <c r="B380" s="43" t="s">
        <v>13706</v>
      </c>
      <c r="C380" s="43">
        <v>0</v>
      </c>
      <c r="D380" s="43" t="s">
        <v>13707</v>
      </c>
      <c r="E380" s="43" t="s">
        <v>372</v>
      </c>
      <c r="F380" s="43" t="s">
        <v>11467</v>
      </c>
      <c r="G380" s="43">
        <v>501730</v>
      </c>
      <c r="H380" s="43">
        <v>501730</v>
      </c>
      <c r="I380" s="43">
        <v>872310</v>
      </c>
      <c r="J380" s="43">
        <v>872310</v>
      </c>
      <c r="K380" s="43">
        <v>202008</v>
      </c>
      <c r="L380" s="43">
        <v>202008</v>
      </c>
      <c r="O380" s="43" t="s">
        <v>2107</v>
      </c>
      <c r="P380" s="43" t="s">
        <v>13708</v>
      </c>
      <c r="Q380" s="43">
        <v>1</v>
      </c>
      <c r="R380" s="43">
        <v>120710300</v>
      </c>
      <c r="S380" s="43">
        <v>120710300</v>
      </c>
      <c r="T380" s="43" t="s">
        <v>926</v>
      </c>
      <c r="U380" s="43">
        <v>120710300</v>
      </c>
      <c r="V380" s="43" t="s">
        <v>11487</v>
      </c>
      <c r="W380" s="44">
        <v>44069.687430555554</v>
      </c>
      <c r="X380" s="43">
        <v>120710300</v>
      </c>
      <c r="Y380" s="43" t="s">
        <v>13709</v>
      </c>
      <c r="AA380" s="43">
        <v>480086825</v>
      </c>
      <c r="AB380" s="43">
        <v>10</v>
      </c>
      <c r="AC380" s="43" t="s">
        <v>916</v>
      </c>
      <c r="AD380" s="43" t="s">
        <v>917</v>
      </c>
      <c r="AE380" s="43" t="s">
        <v>918</v>
      </c>
      <c r="AF380" s="43" t="s">
        <v>919</v>
      </c>
      <c r="AG380" s="43" t="s">
        <v>920</v>
      </c>
      <c r="AH380" s="45">
        <v>44069</v>
      </c>
      <c r="AI380" s="43" t="s">
        <v>1245</v>
      </c>
      <c r="AJ380" s="43" t="s">
        <v>2107</v>
      </c>
      <c r="AL380" s="43">
        <v>9900</v>
      </c>
      <c r="AO380" s="43" t="s">
        <v>918</v>
      </c>
      <c r="AP380" s="43" t="s">
        <v>923</v>
      </c>
      <c r="AQ380" s="43" t="s">
        <v>924</v>
      </c>
      <c r="AR380" s="43">
        <v>1</v>
      </c>
      <c r="AS380" s="43" t="s">
        <v>925</v>
      </c>
      <c r="AT380" s="43">
        <v>0</v>
      </c>
      <c r="AV380" s="43">
        <v>120710300</v>
      </c>
      <c r="AW380" s="43">
        <v>120710300</v>
      </c>
      <c r="AX380" s="43">
        <v>120710300</v>
      </c>
      <c r="AY380" s="43" t="s">
        <v>926</v>
      </c>
      <c r="AZ380" s="43">
        <v>1</v>
      </c>
      <c r="BA380" s="43">
        <v>0</v>
      </c>
      <c r="BB380" s="43">
        <v>0</v>
      </c>
      <c r="BC380" s="43">
        <v>0</v>
      </c>
      <c r="BD380" s="43">
        <v>0</v>
      </c>
      <c r="BE380" s="43">
        <v>0</v>
      </c>
      <c r="BF380" s="43">
        <v>0</v>
      </c>
      <c r="BG380" s="43">
        <v>1</v>
      </c>
      <c r="BH380" s="43" t="s">
        <v>13710</v>
      </c>
      <c r="BI380" s="43" t="s">
        <v>11482</v>
      </c>
      <c r="BJ380" s="43">
        <v>1</v>
      </c>
      <c r="BK380" s="43">
        <v>1</v>
      </c>
      <c r="BL380" s="43" t="s">
        <v>11473</v>
      </c>
      <c r="BM380" s="43" t="s">
        <v>13707</v>
      </c>
      <c r="BN380" s="43" t="s">
        <v>8</v>
      </c>
      <c r="BO380" s="43" t="s">
        <v>11539</v>
      </c>
      <c r="BP380" s="43" t="s">
        <v>11302</v>
      </c>
      <c r="BQ380" s="43" t="s">
        <v>11668</v>
      </c>
      <c r="BR380" s="43" t="s">
        <v>2107</v>
      </c>
      <c r="BS380" s="43" t="s">
        <v>8087</v>
      </c>
      <c r="BT380" s="43">
        <v>12431</v>
      </c>
      <c r="BU380" s="43" t="s">
        <v>11819</v>
      </c>
      <c r="BV380" s="43">
        <v>1</v>
      </c>
      <c r="BW380" s="43">
        <v>120710300</v>
      </c>
      <c r="BX380" s="43">
        <v>120710300</v>
      </c>
      <c r="BY380" s="44">
        <v>44044</v>
      </c>
      <c r="BZ380" s="44">
        <v>44075</v>
      </c>
      <c r="CA380" s="43">
        <v>480086825</v>
      </c>
      <c r="CB380" s="45">
        <v>44069</v>
      </c>
      <c r="CC380" s="43" t="s">
        <v>12870</v>
      </c>
      <c r="CD380" s="43">
        <v>0</v>
      </c>
      <c r="CE380" s="43">
        <v>120710300</v>
      </c>
      <c r="CR380" s="43">
        <v>120710300</v>
      </c>
      <c r="CS380" s="43">
        <v>5121725285</v>
      </c>
      <c r="CU380" s="43" t="s">
        <v>13711</v>
      </c>
      <c r="DE380" s="43" t="s">
        <v>13712</v>
      </c>
      <c r="DF380" s="43" t="s">
        <v>11482</v>
      </c>
      <c r="DG380" s="43">
        <v>1</v>
      </c>
      <c r="DH380" s="43">
        <v>1</v>
      </c>
      <c r="DI380" s="43">
        <v>1</v>
      </c>
      <c r="DJ380" s="45">
        <f t="shared" si="25"/>
        <v>44069</v>
      </c>
      <c r="DK380" s="43" t="b">
        <f t="shared" si="26"/>
        <v>1</v>
      </c>
      <c r="DL380" s="43" t="b">
        <f t="shared" si="27"/>
        <v>1</v>
      </c>
      <c r="DM380" s="43" t="b">
        <f t="shared" si="28"/>
        <v>1</v>
      </c>
      <c r="DO380" s="43" t="b">
        <f t="shared" si="29"/>
        <v>0</v>
      </c>
    </row>
    <row r="381" spans="1:119" x14ac:dyDescent="0.3">
      <c r="A381" s="43">
        <v>480086826</v>
      </c>
      <c r="B381" s="43" t="s">
        <v>13713</v>
      </c>
      <c r="C381" s="43">
        <v>0</v>
      </c>
      <c r="D381" s="43" t="s">
        <v>13707</v>
      </c>
      <c r="E381" s="43" t="s">
        <v>372</v>
      </c>
      <c r="F381" s="43" t="s">
        <v>11467</v>
      </c>
      <c r="G381" s="43">
        <v>501730</v>
      </c>
      <c r="H381" s="43">
        <v>501730</v>
      </c>
      <c r="I381" s="43">
        <v>872310</v>
      </c>
      <c r="J381" s="43">
        <v>872310</v>
      </c>
      <c r="K381" s="43">
        <v>202008</v>
      </c>
      <c r="L381" s="43">
        <v>202008</v>
      </c>
      <c r="O381" s="43" t="s">
        <v>2108</v>
      </c>
      <c r="P381" s="43" t="s">
        <v>13708</v>
      </c>
      <c r="Q381" s="43">
        <v>1</v>
      </c>
      <c r="R381" s="43">
        <v>119194900</v>
      </c>
      <c r="S381" s="43">
        <v>119194900</v>
      </c>
      <c r="T381" s="43" t="s">
        <v>926</v>
      </c>
      <c r="U381" s="43">
        <v>119194900</v>
      </c>
      <c r="V381" s="43" t="s">
        <v>11487</v>
      </c>
      <c r="W381" s="44">
        <v>44069.699456018519</v>
      </c>
      <c r="X381" s="43">
        <v>119194900</v>
      </c>
      <c r="Y381" s="43" t="s">
        <v>13714</v>
      </c>
      <c r="AA381" s="43">
        <v>480086826</v>
      </c>
      <c r="AB381" s="43">
        <v>10</v>
      </c>
      <c r="AC381" s="43" t="s">
        <v>916</v>
      </c>
      <c r="AD381" s="43" t="s">
        <v>917</v>
      </c>
      <c r="AE381" s="43" t="s">
        <v>918</v>
      </c>
      <c r="AF381" s="43" t="s">
        <v>919</v>
      </c>
      <c r="AG381" s="43" t="s">
        <v>920</v>
      </c>
      <c r="AH381" s="45">
        <v>44069</v>
      </c>
      <c r="AI381" s="43" t="s">
        <v>1245</v>
      </c>
      <c r="AJ381" s="43" t="s">
        <v>2108</v>
      </c>
      <c r="AL381" s="43">
        <v>9900</v>
      </c>
      <c r="AO381" s="43" t="s">
        <v>918</v>
      </c>
      <c r="AP381" s="43" t="s">
        <v>923</v>
      </c>
      <c r="AQ381" s="43" t="s">
        <v>924</v>
      </c>
      <c r="AR381" s="43">
        <v>1</v>
      </c>
      <c r="AS381" s="43" t="s">
        <v>925</v>
      </c>
      <c r="AT381" s="43">
        <v>0</v>
      </c>
      <c r="AV381" s="43">
        <v>119194900</v>
      </c>
      <c r="AW381" s="43">
        <v>119194900</v>
      </c>
      <c r="AX381" s="43">
        <v>119194900</v>
      </c>
      <c r="AY381" s="43" t="s">
        <v>926</v>
      </c>
      <c r="AZ381" s="43">
        <v>1</v>
      </c>
      <c r="BA381" s="43">
        <v>0</v>
      </c>
      <c r="BB381" s="43">
        <v>0</v>
      </c>
      <c r="BC381" s="43">
        <v>0</v>
      </c>
      <c r="BD381" s="43">
        <v>0</v>
      </c>
      <c r="BE381" s="43">
        <v>0</v>
      </c>
      <c r="BF381" s="43">
        <v>0</v>
      </c>
      <c r="BG381" s="43">
        <v>1</v>
      </c>
      <c r="BH381" s="43" t="s">
        <v>13715</v>
      </c>
      <c r="BI381" s="43" t="s">
        <v>11482</v>
      </c>
      <c r="BJ381" s="43">
        <v>1</v>
      </c>
      <c r="BK381" s="43">
        <v>1</v>
      </c>
      <c r="BL381" s="43" t="s">
        <v>11473</v>
      </c>
      <c r="BM381" s="43" t="s">
        <v>13707</v>
      </c>
      <c r="BN381" s="43" t="s">
        <v>8</v>
      </c>
      <c r="BO381" s="43" t="s">
        <v>11539</v>
      </c>
      <c r="BP381" s="43" t="s">
        <v>11302</v>
      </c>
      <c r="BQ381" s="43" t="s">
        <v>11668</v>
      </c>
      <c r="BR381" s="43" t="s">
        <v>13716</v>
      </c>
      <c r="BS381" s="43" t="s">
        <v>8087</v>
      </c>
      <c r="BT381" s="43">
        <v>12431</v>
      </c>
      <c r="BU381" s="43" t="s">
        <v>11819</v>
      </c>
      <c r="BV381" s="43">
        <v>1</v>
      </c>
      <c r="BW381" s="43">
        <v>119194900</v>
      </c>
      <c r="BX381" s="43">
        <v>119194900</v>
      </c>
      <c r="BY381" s="44">
        <v>44044</v>
      </c>
      <c r="BZ381" s="44">
        <v>44075</v>
      </c>
      <c r="CA381" s="43">
        <v>480086826</v>
      </c>
      <c r="CB381" s="45">
        <v>44069</v>
      </c>
      <c r="CC381" s="43" t="s">
        <v>12870</v>
      </c>
      <c r="CD381" s="43">
        <v>0</v>
      </c>
      <c r="CE381" s="43">
        <v>119194900</v>
      </c>
      <c r="CR381" s="43">
        <v>119194900</v>
      </c>
      <c r="CS381" s="43">
        <v>5121725222</v>
      </c>
      <c r="CU381" s="43" t="s">
        <v>13711</v>
      </c>
      <c r="DE381" s="43" t="s">
        <v>13717</v>
      </c>
      <c r="DF381" s="43" t="s">
        <v>11482</v>
      </c>
      <c r="DG381" s="43">
        <v>1</v>
      </c>
      <c r="DH381" s="43">
        <v>1</v>
      </c>
      <c r="DI381" s="43">
        <v>1</v>
      </c>
      <c r="DJ381" s="45">
        <f t="shared" si="25"/>
        <v>44069</v>
      </c>
      <c r="DK381" s="43" t="b">
        <f t="shared" si="26"/>
        <v>1</v>
      </c>
      <c r="DL381" s="43" t="b">
        <f t="shared" si="27"/>
        <v>1</v>
      </c>
      <c r="DM381" s="43" t="b">
        <f t="shared" si="28"/>
        <v>1</v>
      </c>
      <c r="DO381" s="43" t="b">
        <f t="shared" si="29"/>
        <v>0</v>
      </c>
    </row>
    <row r="382" spans="1:119" x14ac:dyDescent="0.3">
      <c r="A382" s="43">
        <v>480086827</v>
      </c>
      <c r="B382" s="43" t="s">
        <v>13718</v>
      </c>
      <c r="C382" s="43">
        <v>0</v>
      </c>
      <c r="D382" s="43" t="s">
        <v>13700</v>
      </c>
      <c r="E382" s="43" t="s">
        <v>414</v>
      </c>
      <c r="F382" s="43" t="s">
        <v>11467</v>
      </c>
      <c r="G382" s="43">
        <v>501730</v>
      </c>
      <c r="H382" s="43">
        <v>501730</v>
      </c>
      <c r="I382" s="43">
        <v>871080</v>
      </c>
      <c r="J382" s="43">
        <v>871080</v>
      </c>
      <c r="K382" s="43">
        <v>202008</v>
      </c>
      <c r="L382" s="43">
        <v>202008</v>
      </c>
      <c r="O382" s="43" t="s">
        <v>2109</v>
      </c>
      <c r="P382" s="43" t="s">
        <v>13701</v>
      </c>
      <c r="Q382" s="43">
        <v>1</v>
      </c>
      <c r="R382" s="43">
        <v>16958000</v>
      </c>
      <c r="S382" s="43">
        <v>16958000</v>
      </c>
      <c r="T382" s="43" t="s">
        <v>926</v>
      </c>
      <c r="U382" s="43">
        <v>16958000</v>
      </c>
      <c r="V382" s="43" t="s">
        <v>11470</v>
      </c>
      <c r="W382" s="44">
        <v>44069.693564814814</v>
      </c>
      <c r="X382" s="43">
        <v>121958000</v>
      </c>
      <c r="Y382" s="43" t="s">
        <v>13719</v>
      </c>
      <c r="AA382" s="43">
        <v>480086827</v>
      </c>
      <c r="AB382" s="43">
        <v>10</v>
      </c>
      <c r="AC382" s="43" t="s">
        <v>916</v>
      </c>
      <c r="AD382" s="43" t="s">
        <v>917</v>
      </c>
      <c r="AE382" s="43" t="s">
        <v>918</v>
      </c>
      <c r="AF382" s="43" t="s">
        <v>919</v>
      </c>
      <c r="AG382" s="43" t="s">
        <v>920</v>
      </c>
      <c r="AH382" s="45">
        <v>44069</v>
      </c>
      <c r="AI382" s="43" t="s">
        <v>1016</v>
      </c>
      <c r="AJ382" s="43" t="s">
        <v>2109</v>
      </c>
      <c r="AL382" s="43">
        <v>9900</v>
      </c>
      <c r="AO382" s="43" t="s">
        <v>918</v>
      </c>
      <c r="AP382" s="43" t="s">
        <v>923</v>
      </c>
      <c r="AQ382" s="43" t="s">
        <v>924</v>
      </c>
      <c r="AR382" s="43">
        <v>1</v>
      </c>
      <c r="AS382" s="43" t="s">
        <v>925</v>
      </c>
      <c r="AT382" s="43">
        <v>0</v>
      </c>
      <c r="AV382" s="43">
        <v>16958000</v>
      </c>
      <c r="AW382" s="43">
        <v>16958000</v>
      </c>
      <c r="AX382" s="43">
        <v>166958000</v>
      </c>
      <c r="AY382" s="43" t="s">
        <v>926</v>
      </c>
      <c r="AZ382" s="43">
        <v>1</v>
      </c>
      <c r="BA382" s="43">
        <v>0</v>
      </c>
      <c r="BB382" s="43">
        <v>0</v>
      </c>
      <c r="BC382" s="43">
        <v>0</v>
      </c>
      <c r="BD382" s="43">
        <v>0</v>
      </c>
      <c r="BE382" s="43">
        <v>0</v>
      </c>
      <c r="BF382" s="43">
        <v>0</v>
      </c>
      <c r="BG382" s="43">
        <v>1</v>
      </c>
      <c r="BH382" s="43" t="s">
        <v>13720</v>
      </c>
      <c r="BI382" s="43" t="s">
        <v>11482</v>
      </c>
      <c r="BJ382" s="43">
        <v>1</v>
      </c>
      <c r="BK382" s="43">
        <v>1</v>
      </c>
      <c r="BL382" s="43" t="s">
        <v>11473</v>
      </c>
      <c r="BM382" s="43" t="s">
        <v>13687</v>
      </c>
      <c r="BN382" s="43" t="s">
        <v>20</v>
      </c>
      <c r="BO382" s="43" t="s">
        <v>11475</v>
      </c>
      <c r="BP382" s="43" t="s">
        <v>11289</v>
      </c>
      <c r="BQ382" s="43" t="s">
        <v>11289</v>
      </c>
      <c r="BR382" s="43" t="s">
        <v>13721</v>
      </c>
      <c r="BS382" s="43" t="s">
        <v>8087</v>
      </c>
      <c r="BT382" s="43">
        <v>11448</v>
      </c>
      <c r="BU382" s="43" t="s">
        <v>11490</v>
      </c>
      <c r="BV382" s="43">
        <v>1</v>
      </c>
      <c r="BW382" s="43">
        <v>121958000</v>
      </c>
      <c r="BX382" s="43">
        <v>121958000</v>
      </c>
      <c r="BY382" s="44">
        <v>44044</v>
      </c>
      <c r="BZ382" s="44">
        <v>44256</v>
      </c>
      <c r="CA382" s="43">
        <v>480086827</v>
      </c>
      <c r="CB382" s="45">
        <v>44069</v>
      </c>
      <c r="CC382" s="43" t="s">
        <v>11950</v>
      </c>
      <c r="CD382" s="43">
        <v>30000000</v>
      </c>
      <c r="CE382" s="43">
        <v>91958000</v>
      </c>
      <c r="CI382" s="43" t="s">
        <v>13722</v>
      </c>
      <c r="CJ382" s="43">
        <v>15000000</v>
      </c>
      <c r="CK382" s="43">
        <v>5121753793</v>
      </c>
      <c r="CL382" s="43">
        <v>15000000</v>
      </c>
      <c r="CM382" s="43">
        <v>5121740635</v>
      </c>
      <c r="CN382" s="43">
        <v>15000000</v>
      </c>
      <c r="CO382" s="43">
        <v>5121736003</v>
      </c>
      <c r="CP382" s="43">
        <v>15000000</v>
      </c>
      <c r="CQ382" s="43">
        <v>5121731385</v>
      </c>
      <c r="CR382" s="43">
        <v>15000000</v>
      </c>
      <c r="CS382" s="43">
        <v>5121726520</v>
      </c>
      <c r="CT382" s="43">
        <v>16958000</v>
      </c>
      <c r="CU382" s="43">
        <v>5121721302</v>
      </c>
      <c r="DE382" s="43" t="s">
        <v>13723</v>
      </c>
      <c r="DF382" s="43" t="s">
        <v>11482</v>
      </c>
      <c r="DG382" s="43">
        <v>1</v>
      </c>
      <c r="DH382" s="43">
        <v>1</v>
      </c>
      <c r="DI382" s="43">
        <v>11</v>
      </c>
      <c r="DJ382" s="45">
        <f t="shared" si="25"/>
        <v>44069</v>
      </c>
      <c r="DK382" s="43" t="b">
        <f t="shared" si="26"/>
        <v>0</v>
      </c>
      <c r="DL382" s="43" t="b">
        <f t="shared" si="27"/>
        <v>0</v>
      </c>
      <c r="DM382" s="43" t="b">
        <f t="shared" si="28"/>
        <v>1</v>
      </c>
      <c r="DO382" s="43" t="b">
        <f t="shared" si="29"/>
        <v>0</v>
      </c>
    </row>
    <row r="383" spans="1:119" x14ac:dyDescent="0.3">
      <c r="A383" s="43">
        <v>480086862</v>
      </c>
      <c r="B383" s="43" t="s">
        <v>13724</v>
      </c>
      <c r="C383" s="43">
        <v>0</v>
      </c>
      <c r="D383" s="43" t="s">
        <v>13725</v>
      </c>
      <c r="E383" s="43" t="s">
        <v>412</v>
      </c>
      <c r="F383" s="43" t="s">
        <v>11467</v>
      </c>
      <c r="G383" s="43">
        <v>501114</v>
      </c>
      <c r="H383" s="43">
        <v>501114</v>
      </c>
      <c r="I383" s="43">
        <v>871080</v>
      </c>
      <c r="J383" s="43">
        <v>871440</v>
      </c>
      <c r="K383" s="43">
        <v>202008</v>
      </c>
      <c r="L383" s="43">
        <v>202008</v>
      </c>
      <c r="O383" s="43" t="s">
        <v>2117</v>
      </c>
      <c r="P383" s="43" t="s">
        <v>13726</v>
      </c>
      <c r="Q383" s="43">
        <v>1</v>
      </c>
      <c r="R383" s="43">
        <v>33500000</v>
      </c>
      <c r="S383" s="43">
        <v>33500000</v>
      </c>
      <c r="T383" s="43" t="s">
        <v>926</v>
      </c>
      <c r="U383" s="43">
        <v>33500000</v>
      </c>
      <c r="V383" s="43" t="s">
        <v>11470</v>
      </c>
      <c r="W383" s="44">
        <v>44069.773761574077</v>
      </c>
      <c r="X383" s="43">
        <v>133280000</v>
      </c>
      <c r="Y383" s="43" t="s">
        <v>13727</v>
      </c>
      <c r="AA383" s="43">
        <v>480086862</v>
      </c>
      <c r="AB383" s="43">
        <v>10</v>
      </c>
      <c r="AC383" s="43" t="s">
        <v>916</v>
      </c>
      <c r="AD383" s="43" t="s">
        <v>917</v>
      </c>
      <c r="AE383" s="43" t="s">
        <v>918</v>
      </c>
      <c r="AF383" s="43" t="s">
        <v>919</v>
      </c>
      <c r="AG383" s="43" t="s">
        <v>920</v>
      </c>
      <c r="AH383" s="45">
        <v>44069</v>
      </c>
      <c r="AI383" s="43" t="s">
        <v>1300</v>
      </c>
      <c r="AJ383" s="43" t="s">
        <v>2117</v>
      </c>
      <c r="AL383" s="43">
        <v>9900</v>
      </c>
      <c r="AO383" s="43" t="s">
        <v>918</v>
      </c>
      <c r="AP383" s="43" t="s">
        <v>923</v>
      </c>
      <c r="AQ383" s="43" t="s">
        <v>924</v>
      </c>
      <c r="AR383" s="43">
        <v>1</v>
      </c>
      <c r="AS383" s="43" t="s">
        <v>925</v>
      </c>
      <c r="AT383" s="43">
        <v>0</v>
      </c>
      <c r="AV383" s="43">
        <v>33500000</v>
      </c>
      <c r="AW383" s="43">
        <v>33500000</v>
      </c>
      <c r="AX383" s="43">
        <v>133280000</v>
      </c>
      <c r="AY383" s="43" t="s">
        <v>926</v>
      </c>
      <c r="AZ383" s="43">
        <v>1</v>
      </c>
      <c r="BA383" s="43">
        <v>0</v>
      </c>
      <c r="BB383" s="43">
        <v>0</v>
      </c>
      <c r="BC383" s="43">
        <v>0</v>
      </c>
      <c r="BD383" s="43">
        <v>0</v>
      </c>
      <c r="BE383" s="43">
        <v>0</v>
      </c>
      <c r="BF383" s="43">
        <v>0</v>
      </c>
      <c r="BG383" s="43">
        <v>1</v>
      </c>
      <c r="BH383" s="43" t="s">
        <v>13728</v>
      </c>
      <c r="BI383" s="43" t="s">
        <v>11482</v>
      </c>
      <c r="BJ383" s="43">
        <v>1</v>
      </c>
      <c r="BK383" s="43">
        <v>1</v>
      </c>
      <c r="BL383" s="43" t="s">
        <v>11473</v>
      </c>
      <c r="BM383" s="43" t="s">
        <v>13725</v>
      </c>
      <c r="BN383" s="43" t="s">
        <v>10</v>
      </c>
      <c r="BO383" s="43" t="s">
        <v>11475</v>
      </c>
      <c r="BP383" s="43" t="s">
        <v>11869</v>
      </c>
      <c r="BQ383" s="43" t="s">
        <v>11869</v>
      </c>
      <c r="BR383" s="43" t="s">
        <v>13729</v>
      </c>
      <c r="BS383" s="43" t="s">
        <v>8087</v>
      </c>
      <c r="BT383" s="43">
        <v>11471</v>
      </c>
      <c r="BU383" s="43" t="s">
        <v>11941</v>
      </c>
      <c r="BV383" s="43">
        <v>1</v>
      </c>
      <c r="BW383" s="43">
        <v>133280000</v>
      </c>
      <c r="BX383" s="43">
        <v>133280000</v>
      </c>
      <c r="BY383" s="44">
        <v>44044</v>
      </c>
      <c r="BZ383" s="44">
        <v>44136</v>
      </c>
      <c r="CA383" s="43">
        <v>480086862</v>
      </c>
      <c r="CB383" s="45">
        <v>44070</v>
      </c>
      <c r="CC383" s="43" t="s">
        <v>13692</v>
      </c>
      <c r="CD383" s="43">
        <v>0</v>
      </c>
      <c r="CE383" s="43">
        <v>133280000</v>
      </c>
      <c r="CN383" s="43">
        <v>32780000</v>
      </c>
      <c r="CO383" s="43">
        <v>5121736020</v>
      </c>
      <c r="CP383" s="43">
        <v>33500000</v>
      </c>
      <c r="CQ383" s="43">
        <v>5121731284</v>
      </c>
      <c r="CR383" s="43">
        <v>33500000</v>
      </c>
      <c r="CS383" s="43">
        <v>5121726420</v>
      </c>
      <c r="CT383" s="43">
        <v>33500000</v>
      </c>
      <c r="CU383" s="43">
        <v>5121721481</v>
      </c>
      <c r="DE383" s="43" t="s">
        <v>13730</v>
      </c>
      <c r="DF383" s="43" t="s">
        <v>11482</v>
      </c>
      <c r="DG383" s="43">
        <v>1</v>
      </c>
      <c r="DH383" s="43">
        <v>1</v>
      </c>
      <c r="DI383" s="43">
        <v>4</v>
      </c>
      <c r="DJ383" s="45">
        <f t="shared" si="25"/>
        <v>44070</v>
      </c>
      <c r="DK383" s="43" t="b">
        <f t="shared" si="26"/>
        <v>1</v>
      </c>
      <c r="DL383" s="43" t="b">
        <f t="shared" si="27"/>
        <v>1</v>
      </c>
      <c r="DM383" s="43" t="b">
        <f t="shared" si="28"/>
        <v>1</v>
      </c>
      <c r="DO383" s="43" t="b">
        <f t="shared" si="29"/>
        <v>0</v>
      </c>
    </row>
    <row r="384" spans="1:119" x14ac:dyDescent="0.3">
      <c r="A384" s="43">
        <v>480086898</v>
      </c>
      <c r="B384" s="43" t="s">
        <v>13731</v>
      </c>
      <c r="C384" s="43">
        <v>0</v>
      </c>
      <c r="D384" s="43" t="s">
        <v>13662</v>
      </c>
      <c r="E384" s="43" t="s">
        <v>372</v>
      </c>
      <c r="F384" s="43" t="s">
        <v>11467</v>
      </c>
      <c r="G384" s="43">
        <v>501730</v>
      </c>
      <c r="H384" s="43">
        <v>501730</v>
      </c>
      <c r="I384" s="43">
        <v>872310</v>
      </c>
      <c r="J384" s="43">
        <v>872310</v>
      </c>
      <c r="K384" s="43">
        <v>202008</v>
      </c>
      <c r="L384" s="43">
        <v>202008</v>
      </c>
      <c r="O384" s="43" t="s">
        <v>2125</v>
      </c>
      <c r="P384" s="43" t="s">
        <v>404</v>
      </c>
      <c r="Q384" s="43">
        <v>1</v>
      </c>
      <c r="R384" s="43">
        <v>356184930</v>
      </c>
      <c r="S384" s="43">
        <v>356184930</v>
      </c>
      <c r="T384" s="43" t="s">
        <v>926</v>
      </c>
      <c r="U384" s="43">
        <v>356184930</v>
      </c>
      <c r="V384" s="43" t="s">
        <v>11487</v>
      </c>
      <c r="W384" s="44">
        <v>44070.622615740744</v>
      </c>
      <c r="X384" s="43">
        <v>356184930</v>
      </c>
      <c r="Y384" s="43" t="s">
        <v>13732</v>
      </c>
      <c r="AA384" s="43">
        <v>480086898</v>
      </c>
      <c r="AB384" s="43">
        <v>10</v>
      </c>
      <c r="AC384" s="43" t="s">
        <v>916</v>
      </c>
      <c r="AD384" s="43" t="s">
        <v>917</v>
      </c>
      <c r="AE384" s="43" t="s">
        <v>918</v>
      </c>
      <c r="AF384" s="43" t="s">
        <v>919</v>
      </c>
      <c r="AG384" s="43" t="s">
        <v>920</v>
      </c>
      <c r="AH384" s="45">
        <v>44069</v>
      </c>
      <c r="AI384" s="43" t="s">
        <v>1063</v>
      </c>
      <c r="AJ384" s="43" t="s">
        <v>2125</v>
      </c>
      <c r="AL384" s="43">
        <v>9900</v>
      </c>
      <c r="AO384" s="43" t="s">
        <v>918</v>
      </c>
      <c r="AP384" s="43" t="s">
        <v>923</v>
      </c>
      <c r="AQ384" s="43" t="s">
        <v>924</v>
      </c>
      <c r="AR384" s="43">
        <v>1</v>
      </c>
      <c r="AS384" s="43" t="s">
        <v>925</v>
      </c>
      <c r="AT384" s="43">
        <v>0</v>
      </c>
      <c r="AV384" s="43">
        <v>356184930</v>
      </c>
      <c r="AW384" s="43">
        <v>356184930</v>
      </c>
      <c r="AX384" s="43">
        <v>356184930</v>
      </c>
      <c r="AY384" s="43" t="s">
        <v>926</v>
      </c>
      <c r="AZ384" s="43">
        <v>1</v>
      </c>
      <c r="BA384" s="43">
        <v>0</v>
      </c>
      <c r="BB384" s="43">
        <v>0</v>
      </c>
      <c r="BC384" s="43">
        <v>0</v>
      </c>
      <c r="BD384" s="43">
        <v>0</v>
      </c>
      <c r="BE384" s="43">
        <v>0</v>
      </c>
      <c r="BF384" s="43">
        <v>0</v>
      </c>
      <c r="BG384" s="43">
        <v>1</v>
      </c>
      <c r="BH384" s="43" t="s">
        <v>13733</v>
      </c>
      <c r="BI384" s="43" t="s">
        <v>11482</v>
      </c>
      <c r="BJ384" s="43">
        <v>1</v>
      </c>
      <c r="BK384" s="43">
        <v>1</v>
      </c>
      <c r="BL384" s="43" t="s">
        <v>11473</v>
      </c>
      <c r="BM384" s="43" t="s">
        <v>13662</v>
      </c>
      <c r="BN384" s="43" t="s">
        <v>8</v>
      </c>
      <c r="BO384" s="43" t="s">
        <v>11539</v>
      </c>
      <c r="BP384" s="43" t="s">
        <v>11302</v>
      </c>
      <c r="BQ384" s="43" t="s">
        <v>11668</v>
      </c>
      <c r="BR384" s="43" t="s">
        <v>13734</v>
      </c>
      <c r="BS384" s="43" t="s">
        <v>11478</v>
      </c>
      <c r="BT384" s="43">
        <v>11660</v>
      </c>
      <c r="BU384" s="43" t="s">
        <v>11277</v>
      </c>
      <c r="BV384" s="43">
        <v>1</v>
      </c>
      <c r="BW384" s="43">
        <v>356184930</v>
      </c>
      <c r="BX384" s="43">
        <v>356184930</v>
      </c>
      <c r="BY384" s="44">
        <v>44044</v>
      </c>
      <c r="BZ384" s="44">
        <v>44075</v>
      </c>
      <c r="CA384" s="43">
        <v>480086898</v>
      </c>
      <c r="CB384" s="45">
        <v>44070</v>
      </c>
      <c r="CC384" s="43" t="s">
        <v>12870</v>
      </c>
      <c r="CD384" s="43">
        <v>0</v>
      </c>
      <c r="CE384" s="43">
        <v>356184930</v>
      </c>
      <c r="CR384" s="43">
        <v>356184930</v>
      </c>
      <c r="CS384" s="43">
        <v>5121725287</v>
      </c>
      <c r="CU384" s="43" t="s">
        <v>11509</v>
      </c>
      <c r="DE384" s="43" t="s">
        <v>13735</v>
      </c>
      <c r="DF384" s="43" t="s">
        <v>11482</v>
      </c>
      <c r="DG384" s="43">
        <v>1</v>
      </c>
      <c r="DH384" s="43">
        <v>1</v>
      </c>
      <c r="DI384" s="43">
        <v>1</v>
      </c>
      <c r="DJ384" s="45">
        <f t="shared" si="25"/>
        <v>44070</v>
      </c>
      <c r="DK384" s="43" t="b">
        <f t="shared" si="26"/>
        <v>1</v>
      </c>
      <c r="DL384" s="43" t="b">
        <f t="shared" si="27"/>
        <v>1</v>
      </c>
      <c r="DM384" s="43" t="b">
        <f t="shared" si="28"/>
        <v>1</v>
      </c>
      <c r="DO384" s="43" t="b">
        <f t="shared" si="29"/>
        <v>0</v>
      </c>
    </row>
    <row r="385" spans="1:119" x14ac:dyDescent="0.3">
      <c r="A385" s="43">
        <v>480086863</v>
      </c>
      <c r="B385" s="43" t="s">
        <v>13736</v>
      </c>
      <c r="C385" s="43">
        <v>0</v>
      </c>
      <c r="D385" s="43" t="s">
        <v>12857</v>
      </c>
      <c r="E385" s="43" t="s">
        <v>248</v>
      </c>
      <c r="F385" s="43" t="s">
        <v>11467</v>
      </c>
      <c r="G385" s="43">
        <v>501730</v>
      </c>
      <c r="H385" s="43">
        <v>501730</v>
      </c>
      <c r="I385" s="43">
        <v>871080</v>
      </c>
      <c r="J385" s="43">
        <v>872001</v>
      </c>
      <c r="K385" s="43">
        <v>202008</v>
      </c>
      <c r="L385" s="43">
        <v>202008</v>
      </c>
      <c r="O385" s="43" t="s">
        <v>2121</v>
      </c>
      <c r="P385" s="43" t="s">
        <v>12858</v>
      </c>
      <c r="Q385" s="43">
        <v>1</v>
      </c>
      <c r="R385" s="43">
        <v>8426666</v>
      </c>
      <c r="S385" s="43">
        <v>8426666</v>
      </c>
      <c r="T385" s="43" t="s">
        <v>926</v>
      </c>
      <c r="U385" s="43">
        <v>8426666</v>
      </c>
      <c r="V385" s="43" t="s">
        <v>12771</v>
      </c>
      <c r="W385" s="44">
        <v>44069.779004629629</v>
      </c>
      <c r="X385" s="43">
        <v>8426666</v>
      </c>
      <c r="Y385" s="43" t="s">
        <v>13737</v>
      </c>
      <c r="AA385" s="43">
        <v>480086863</v>
      </c>
      <c r="AB385" s="43">
        <v>10</v>
      </c>
      <c r="AC385" s="43" t="s">
        <v>916</v>
      </c>
      <c r="AD385" s="43" t="s">
        <v>917</v>
      </c>
      <c r="AE385" s="43" t="s">
        <v>918</v>
      </c>
      <c r="AF385" s="43" t="s">
        <v>919</v>
      </c>
      <c r="AG385" s="43" t="s">
        <v>920</v>
      </c>
      <c r="AH385" s="45">
        <v>44069</v>
      </c>
      <c r="AI385" s="43" t="s">
        <v>2057</v>
      </c>
      <c r="AJ385" s="43" t="s">
        <v>2121</v>
      </c>
      <c r="AL385" s="43">
        <v>9900</v>
      </c>
      <c r="AO385" s="43" t="s">
        <v>918</v>
      </c>
      <c r="AP385" s="43" t="s">
        <v>923</v>
      </c>
      <c r="AQ385" s="43" t="s">
        <v>924</v>
      </c>
      <c r="AR385" s="43">
        <v>1</v>
      </c>
      <c r="AS385" s="43" t="s">
        <v>925</v>
      </c>
      <c r="AT385" s="43">
        <v>0</v>
      </c>
      <c r="AV385" s="43">
        <v>8426666</v>
      </c>
      <c r="AW385" s="43">
        <v>8426666</v>
      </c>
      <c r="AX385" s="43">
        <v>8426666</v>
      </c>
      <c r="AY385" s="43" t="s">
        <v>926</v>
      </c>
      <c r="AZ385" s="43">
        <v>1</v>
      </c>
      <c r="BA385" s="43">
        <v>0</v>
      </c>
      <c r="BB385" s="43">
        <v>0</v>
      </c>
      <c r="BC385" s="43">
        <v>0</v>
      </c>
      <c r="BD385" s="43">
        <v>0</v>
      </c>
      <c r="BE385" s="43">
        <v>0</v>
      </c>
      <c r="BF385" s="43">
        <v>0</v>
      </c>
      <c r="BG385" s="43">
        <v>1</v>
      </c>
      <c r="BH385" s="43" t="s">
        <v>13738</v>
      </c>
      <c r="BI385" s="43" t="s">
        <v>11482</v>
      </c>
      <c r="BJ385" s="43">
        <v>1</v>
      </c>
      <c r="BK385" s="43">
        <v>1</v>
      </c>
      <c r="BL385" s="43" t="s">
        <v>11473</v>
      </c>
      <c r="BM385" s="43" t="s">
        <v>12857</v>
      </c>
      <c r="BN385" s="43" t="s">
        <v>20</v>
      </c>
      <c r="BO385" s="43" t="s">
        <v>11475</v>
      </c>
      <c r="BP385" s="43" t="s">
        <v>13253</v>
      </c>
      <c r="BQ385" s="43" t="s">
        <v>13253</v>
      </c>
      <c r="BR385" s="43" t="s">
        <v>13739</v>
      </c>
      <c r="BS385" s="43" t="s">
        <v>8087</v>
      </c>
      <c r="BT385" s="43">
        <v>12500</v>
      </c>
      <c r="BU385" s="43" t="s">
        <v>13578</v>
      </c>
      <c r="BV385" s="43">
        <v>1</v>
      </c>
      <c r="BW385" s="43">
        <v>8426666</v>
      </c>
      <c r="BX385" s="43">
        <v>8426666</v>
      </c>
      <c r="BY385" s="44">
        <v>44044</v>
      </c>
      <c r="BZ385" s="44">
        <v>44044</v>
      </c>
      <c r="CA385" s="43">
        <v>480086863</v>
      </c>
      <c r="CB385" s="45">
        <v>44070</v>
      </c>
      <c r="CC385" s="43" t="s">
        <v>12013</v>
      </c>
      <c r="CD385" s="43">
        <v>0</v>
      </c>
      <c r="CE385" s="43">
        <v>8426666</v>
      </c>
      <c r="CT385" s="43">
        <v>8426666</v>
      </c>
      <c r="CU385" s="43">
        <v>5121721433</v>
      </c>
      <c r="DE385" s="43" t="s">
        <v>13740</v>
      </c>
      <c r="DF385" s="43" t="s">
        <v>11482</v>
      </c>
      <c r="DG385" s="43">
        <v>1</v>
      </c>
      <c r="DH385" s="43">
        <v>1</v>
      </c>
      <c r="DI385" s="43">
        <v>1</v>
      </c>
      <c r="DJ385" s="45">
        <f t="shared" si="25"/>
        <v>44070</v>
      </c>
      <c r="DK385" s="43" t="b">
        <f t="shared" si="26"/>
        <v>1</v>
      </c>
      <c r="DL385" s="43" t="b">
        <f t="shared" si="27"/>
        <v>1</v>
      </c>
      <c r="DM385" s="43" t="b">
        <f t="shared" si="28"/>
        <v>1</v>
      </c>
      <c r="DO385" s="43" t="b">
        <f t="shared" si="29"/>
        <v>0</v>
      </c>
    </row>
    <row r="386" spans="1:119" x14ac:dyDescent="0.3">
      <c r="A386" s="43">
        <v>480086900</v>
      </c>
      <c r="B386" s="43" t="s">
        <v>13741</v>
      </c>
      <c r="C386" s="43">
        <v>0</v>
      </c>
      <c r="D386" s="43" t="s">
        <v>13725</v>
      </c>
      <c r="E386" s="43" t="s">
        <v>412</v>
      </c>
      <c r="F386" s="43" t="s">
        <v>11467</v>
      </c>
      <c r="G386" s="43">
        <v>501114</v>
      </c>
      <c r="H386" s="43">
        <v>501114</v>
      </c>
      <c r="I386" s="43">
        <v>871080</v>
      </c>
      <c r="J386" s="43">
        <v>871280</v>
      </c>
      <c r="K386" s="43">
        <v>202008</v>
      </c>
      <c r="L386" s="43">
        <v>202008</v>
      </c>
      <c r="O386" s="43" t="s">
        <v>2126</v>
      </c>
      <c r="P386" s="43" t="s">
        <v>13726</v>
      </c>
      <c r="Q386" s="43">
        <v>1</v>
      </c>
      <c r="R386" s="43">
        <v>7150000</v>
      </c>
      <c r="S386" s="43">
        <v>7150000</v>
      </c>
      <c r="T386" s="43" t="s">
        <v>926</v>
      </c>
      <c r="U386" s="43">
        <v>7150000</v>
      </c>
      <c r="V386" s="43" t="s">
        <v>11470</v>
      </c>
      <c r="W386" s="44">
        <v>44070.623437499999</v>
      </c>
      <c r="X386" s="43">
        <v>35750000</v>
      </c>
      <c r="Y386" s="43" t="s">
        <v>13742</v>
      </c>
      <c r="AA386" s="43">
        <v>480086900</v>
      </c>
      <c r="AB386" s="43">
        <v>10</v>
      </c>
      <c r="AC386" s="43" t="s">
        <v>916</v>
      </c>
      <c r="AD386" s="43" t="s">
        <v>917</v>
      </c>
      <c r="AE386" s="43" t="s">
        <v>918</v>
      </c>
      <c r="AF386" s="43" t="s">
        <v>919</v>
      </c>
      <c r="AG386" s="43" t="s">
        <v>920</v>
      </c>
      <c r="AH386" s="45">
        <v>44070</v>
      </c>
      <c r="AI386" s="43" t="s">
        <v>1010</v>
      </c>
      <c r="AJ386" s="43" t="s">
        <v>2126</v>
      </c>
      <c r="AL386" s="43">
        <v>9900</v>
      </c>
      <c r="AO386" s="43" t="s">
        <v>918</v>
      </c>
      <c r="AP386" s="43" t="s">
        <v>923</v>
      </c>
      <c r="AQ386" s="43" t="s">
        <v>924</v>
      </c>
      <c r="AR386" s="43">
        <v>1</v>
      </c>
      <c r="AS386" s="43" t="s">
        <v>925</v>
      </c>
      <c r="AT386" s="43">
        <v>0</v>
      </c>
      <c r="AV386" s="43">
        <v>7150000</v>
      </c>
      <c r="AW386" s="43">
        <v>7150000</v>
      </c>
      <c r="AX386" s="43">
        <v>35750000</v>
      </c>
      <c r="AY386" s="43" t="s">
        <v>926</v>
      </c>
      <c r="AZ386" s="43">
        <v>1</v>
      </c>
      <c r="BA386" s="43">
        <v>0</v>
      </c>
      <c r="BB386" s="43">
        <v>0</v>
      </c>
      <c r="BC386" s="43">
        <v>0</v>
      </c>
      <c r="BD386" s="43">
        <v>0</v>
      </c>
      <c r="BE386" s="43">
        <v>0</v>
      </c>
      <c r="BF386" s="43">
        <v>0</v>
      </c>
      <c r="BG386" s="43">
        <v>1</v>
      </c>
      <c r="BH386" s="43" t="s">
        <v>13743</v>
      </c>
      <c r="BI386" s="43" t="s">
        <v>11482</v>
      </c>
      <c r="BJ386" s="43">
        <v>1</v>
      </c>
      <c r="BK386" s="43">
        <v>1</v>
      </c>
      <c r="BL386" s="43" t="s">
        <v>11473</v>
      </c>
      <c r="BM386" s="43" t="s">
        <v>13725</v>
      </c>
      <c r="BN386" s="43" t="s">
        <v>6</v>
      </c>
      <c r="BO386" s="43" t="s">
        <v>11561</v>
      </c>
      <c r="BP386" s="43" t="s">
        <v>11288</v>
      </c>
      <c r="BQ386" s="43" t="s">
        <v>11562</v>
      </c>
      <c r="BR386" s="43" t="s">
        <v>13744</v>
      </c>
      <c r="BS386" s="43" t="s">
        <v>8087</v>
      </c>
      <c r="BT386" s="43">
        <v>12414</v>
      </c>
      <c r="BU386" s="43" t="s">
        <v>11563</v>
      </c>
      <c r="BV386" s="43">
        <v>1</v>
      </c>
      <c r="BW386" s="43">
        <v>35750000</v>
      </c>
      <c r="BX386" s="43">
        <v>35750000</v>
      </c>
      <c r="BY386" s="44">
        <v>44044</v>
      </c>
      <c r="BZ386" s="44">
        <v>44166</v>
      </c>
      <c r="CA386" s="43">
        <v>480086900</v>
      </c>
      <c r="CB386" s="45">
        <v>44070</v>
      </c>
      <c r="CC386" s="43" t="s">
        <v>13468</v>
      </c>
      <c r="CD386" s="43">
        <v>0</v>
      </c>
      <c r="CE386" s="43">
        <v>35750000</v>
      </c>
      <c r="CL386" s="43">
        <v>7150000</v>
      </c>
      <c r="CM386" s="43">
        <v>5121740536</v>
      </c>
      <c r="CN386" s="43">
        <v>7150000</v>
      </c>
      <c r="CO386" s="43">
        <v>5121736021</v>
      </c>
      <c r="CP386" s="43">
        <v>7150000</v>
      </c>
      <c r="CQ386" s="43">
        <v>5121731285</v>
      </c>
      <c r="CR386" s="43">
        <v>7150000</v>
      </c>
      <c r="CS386" s="43">
        <v>5121726422</v>
      </c>
      <c r="CT386" s="43">
        <v>7150000</v>
      </c>
      <c r="CU386" s="43">
        <v>5121721482</v>
      </c>
      <c r="DE386" s="43" t="s">
        <v>13745</v>
      </c>
      <c r="DF386" s="43" t="s">
        <v>11482</v>
      </c>
      <c r="DG386" s="43">
        <v>1</v>
      </c>
      <c r="DH386" s="43">
        <v>1</v>
      </c>
      <c r="DI386" s="43">
        <v>5</v>
      </c>
      <c r="DJ386" s="45">
        <f t="shared" si="25"/>
        <v>44070</v>
      </c>
      <c r="DK386" s="43" t="b">
        <f t="shared" si="26"/>
        <v>1</v>
      </c>
      <c r="DL386" s="43" t="b">
        <f t="shared" si="27"/>
        <v>1</v>
      </c>
      <c r="DM386" s="43" t="b">
        <f t="shared" si="28"/>
        <v>1</v>
      </c>
      <c r="DO386" s="43" t="b">
        <f t="shared" si="29"/>
        <v>0</v>
      </c>
    </row>
    <row r="387" spans="1:119" x14ac:dyDescent="0.3">
      <c r="A387" s="43">
        <v>480086936</v>
      </c>
      <c r="B387" s="43" t="s">
        <v>13746</v>
      </c>
      <c r="C387" s="43">
        <v>0</v>
      </c>
      <c r="D387" s="43" t="s">
        <v>13181</v>
      </c>
      <c r="E387" s="43" t="s">
        <v>338</v>
      </c>
      <c r="F387" s="43" t="s">
        <v>11467</v>
      </c>
      <c r="G387" s="43">
        <v>501730</v>
      </c>
      <c r="H387" s="43">
        <v>501730</v>
      </c>
      <c r="I387" s="43">
        <v>872400</v>
      </c>
      <c r="J387" s="43">
        <v>872400</v>
      </c>
      <c r="K387" s="43">
        <v>202009</v>
      </c>
      <c r="L387" s="43">
        <v>202009</v>
      </c>
      <c r="O387" s="43" t="s">
        <v>2131</v>
      </c>
      <c r="P387" s="43" t="s">
        <v>13182</v>
      </c>
      <c r="Q387" s="43">
        <v>1</v>
      </c>
      <c r="R387" s="43">
        <v>5400000</v>
      </c>
      <c r="S387" s="43">
        <v>5400000</v>
      </c>
      <c r="T387" s="43" t="s">
        <v>926</v>
      </c>
      <c r="U387" s="43">
        <v>5400000</v>
      </c>
      <c r="V387" s="43" t="s">
        <v>12771</v>
      </c>
      <c r="W387" s="44">
        <v>44071.444814814815</v>
      </c>
      <c r="X387" s="43">
        <v>5400000</v>
      </c>
      <c r="Y387" s="43" t="s">
        <v>13747</v>
      </c>
      <c r="AA387" s="43">
        <v>480086936</v>
      </c>
      <c r="AB387" s="43">
        <v>10</v>
      </c>
      <c r="AC387" s="43" t="s">
        <v>916</v>
      </c>
      <c r="AD387" s="43" t="s">
        <v>917</v>
      </c>
      <c r="AE387" s="43" t="s">
        <v>918</v>
      </c>
      <c r="AF387" s="43" t="s">
        <v>919</v>
      </c>
      <c r="AG387" s="43" t="s">
        <v>920</v>
      </c>
      <c r="AH387" s="45">
        <v>44070</v>
      </c>
      <c r="AI387" s="43" t="s">
        <v>927</v>
      </c>
      <c r="AJ387" s="43" t="s">
        <v>2131</v>
      </c>
      <c r="AL387" s="43">
        <v>9900</v>
      </c>
      <c r="AO387" s="43" t="s">
        <v>918</v>
      </c>
      <c r="AP387" s="43" t="s">
        <v>923</v>
      </c>
      <c r="AQ387" s="43" t="s">
        <v>924</v>
      </c>
      <c r="AR387" s="43">
        <v>1</v>
      </c>
      <c r="AS387" s="43" t="s">
        <v>925</v>
      </c>
      <c r="AT387" s="43">
        <v>0</v>
      </c>
      <c r="AV387" s="43">
        <v>5400000</v>
      </c>
      <c r="AW387" s="43">
        <v>5400000</v>
      </c>
      <c r="AX387" s="43">
        <v>5400000</v>
      </c>
      <c r="AY387" s="43" t="s">
        <v>926</v>
      </c>
      <c r="AZ387" s="43">
        <v>1</v>
      </c>
      <c r="BA387" s="43">
        <v>0</v>
      </c>
      <c r="BB387" s="43">
        <v>0</v>
      </c>
      <c r="BC387" s="43">
        <v>0</v>
      </c>
      <c r="BD387" s="43">
        <v>0</v>
      </c>
      <c r="BE387" s="43">
        <v>0</v>
      </c>
      <c r="BF387" s="43">
        <v>0</v>
      </c>
      <c r="BG387" s="43">
        <v>1</v>
      </c>
      <c r="BH387" s="43" t="s">
        <v>13748</v>
      </c>
      <c r="BI387" s="43" t="s">
        <v>11482</v>
      </c>
      <c r="BJ387" s="43">
        <v>1</v>
      </c>
      <c r="BK387" s="43">
        <v>1</v>
      </c>
      <c r="BL387" s="43" t="s">
        <v>11473</v>
      </c>
      <c r="BM387" s="43" t="s">
        <v>13181</v>
      </c>
      <c r="BN387" s="43" t="s">
        <v>30</v>
      </c>
      <c r="BO387" s="43" t="s">
        <v>11518</v>
      </c>
      <c r="BP387" s="43" t="s">
        <v>11505</v>
      </c>
      <c r="BQ387" s="43" t="s">
        <v>11506</v>
      </c>
      <c r="BR387" s="43" t="s">
        <v>13749</v>
      </c>
      <c r="BS387" s="43" t="s">
        <v>8087</v>
      </c>
      <c r="BT387" s="43">
        <v>11515</v>
      </c>
      <c r="BU387" s="43" t="s">
        <v>11508</v>
      </c>
      <c r="BV387" s="43">
        <v>1</v>
      </c>
      <c r="BW387" s="43">
        <v>5400000</v>
      </c>
      <c r="BX387" s="43">
        <v>5400000</v>
      </c>
      <c r="BY387" s="44">
        <v>44075</v>
      </c>
      <c r="BZ387" s="44">
        <v>44075</v>
      </c>
      <c r="CA387" s="43">
        <v>480086936</v>
      </c>
      <c r="CB387" s="45">
        <v>44071</v>
      </c>
      <c r="CC387" s="43" t="s">
        <v>12870</v>
      </c>
      <c r="CD387" s="43">
        <v>0</v>
      </c>
      <c r="CE387" s="43">
        <v>5400000</v>
      </c>
      <c r="CR387" s="43">
        <v>5400000</v>
      </c>
      <c r="CS387" s="43">
        <v>5121726529</v>
      </c>
      <c r="DE387" s="43" t="s">
        <v>13750</v>
      </c>
      <c r="DF387" s="43" t="s">
        <v>11482</v>
      </c>
      <c r="DG387" s="43">
        <v>1</v>
      </c>
      <c r="DH387" s="43">
        <v>1</v>
      </c>
      <c r="DI387" s="43">
        <v>1</v>
      </c>
      <c r="DJ387" s="45">
        <f t="shared" ref="DJ387:DJ450" si="30">CB387</f>
        <v>44071</v>
      </c>
      <c r="DK387" s="43" t="b">
        <f t="shared" ref="DK387:DK450" si="31">X387=AX387</f>
        <v>1</v>
      </c>
      <c r="DL387" s="43" t="b">
        <f t="shared" ref="DL387:DL450" si="32">AX387=BX387</f>
        <v>1</v>
      </c>
      <c r="DM387" s="43" t="b">
        <f t="shared" ref="DM387:DM450" si="33">X387=BX387</f>
        <v>1</v>
      </c>
      <c r="DO387" s="43" t="b">
        <f t="shared" ref="DO387:DO450" si="34">X387=AX387=BX387</f>
        <v>0</v>
      </c>
    </row>
    <row r="388" spans="1:119" x14ac:dyDescent="0.3">
      <c r="A388" s="43">
        <v>480086937</v>
      </c>
      <c r="B388" s="43" t="s">
        <v>13751</v>
      </c>
      <c r="C388" s="43">
        <v>0</v>
      </c>
      <c r="D388" s="43" t="s">
        <v>13416</v>
      </c>
      <c r="E388" s="43" t="s">
        <v>386</v>
      </c>
      <c r="F388" s="43" t="s">
        <v>11467</v>
      </c>
      <c r="G388" s="43">
        <v>501730</v>
      </c>
      <c r="H388" s="43">
        <v>501730</v>
      </c>
      <c r="I388" s="43">
        <v>871080</v>
      </c>
      <c r="J388" s="43">
        <v>871080</v>
      </c>
      <c r="K388" s="43">
        <v>202009</v>
      </c>
      <c r="L388" s="43">
        <v>202009</v>
      </c>
      <c r="O388" s="43" t="s">
        <v>2132</v>
      </c>
      <c r="P388" s="43" t="s">
        <v>387</v>
      </c>
      <c r="Q388" s="43">
        <v>1</v>
      </c>
      <c r="R388" s="43">
        <v>89886000</v>
      </c>
      <c r="S388" s="43">
        <v>89886000</v>
      </c>
      <c r="T388" s="43" t="s">
        <v>926</v>
      </c>
      <c r="U388" s="43">
        <v>89886000</v>
      </c>
      <c r="V388" s="43" t="s">
        <v>11470</v>
      </c>
      <c r="W388" s="44">
        <v>44071.447523148148</v>
      </c>
      <c r="X388" s="43">
        <v>149810000</v>
      </c>
      <c r="Y388" s="43" t="s">
        <v>13752</v>
      </c>
      <c r="AA388" s="43">
        <v>480086937</v>
      </c>
      <c r="AB388" s="43">
        <v>10</v>
      </c>
      <c r="AC388" s="43" t="s">
        <v>916</v>
      </c>
      <c r="AD388" s="43" t="s">
        <v>917</v>
      </c>
      <c r="AE388" s="43" t="s">
        <v>918</v>
      </c>
      <c r="AF388" s="43" t="s">
        <v>919</v>
      </c>
      <c r="AG388" s="43" t="s">
        <v>920</v>
      </c>
      <c r="AH388" s="45">
        <v>44070</v>
      </c>
      <c r="AI388" s="43" t="s">
        <v>1016</v>
      </c>
      <c r="AJ388" s="43" t="s">
        <v>2132</v>
      </c>
      <c r="AL388" s="43">
        <v>9900</v>
      </c>
      <c r="AO388" s="43" t="s">
        <v>918</v>
      </c>
      <c r="AP388" s="43" t="s">
        <v>923</v>
      </c>
      <c r="AQ388" s="43" t="s">
        <v>924</v>
      </c>
      <c r="AR388" s="43">
        <v>1</v>
      </c>
      <c r="AS388" s="43" t="s">
        <v>925</v>
      </c>
      <c r="AT388" s="43">
        <v>0</v>
      </c>
      <c r="AV388" s="43">
        <v>89886000</v>
      </c>
      <c r="AW388" s="43">
        <v>89886000</v>
      </c>
      <c r="AX388" s="43">
        <v>149810000</v>
      </c>
      <c r="AY388" s="43" t="s">
        <v>926</v>
      </c>
      <c r="AZ388" s="43">
        <v>1</v>
      </c>
      <c r="BA388" s="43">
        <v>0</v>
      </c>
      <c r="BB388" s="43">
        <v>0</v>
      </c>
      <c r="BC388" s="43">
        <v>0</v>
      </c>
      <c r="BD388" s="43">
        <v>0</v>
      </c>
      <c r="BE388" s="43">
        <v>0</v>
      </c>
      <c r="BF388" s="43">
        <v>0</v>
      </c>
      <c r="BG388" s="43">
        <v>1</v>
      </c>
      <c r="BH388" s="43" t="s">
        <v>13753</v>
      </c>
      <c r="BI388" s="43" t="s">
        <v>11482</v>
      </c>
      <c r="BJ388" s="43">
        <v>1</v>
      </c>
      <c r="BK388" s="43">
        <v>1</v>
      </c>
      <c r="BL388" s="43" t="s">
        <v>11473</v>
      </c>
      <c r="BM388" s="43" t="s">
        <v>13416</v>
      </c>
      <c r="BN388" s="43" t="s">
        <v>17</v>
      </c>
      <c r="BO388" s="43" t="s">
        <v>11475</v>
      </c>
      <c r="BP388" s="43" t="s">
        <v>11289</v>
      </c>
      <c r="BQ388" s="43" t="s">
        <v>11289</v>
      </c>
      <c r="BR388" s="43" t="s">
        <v>13754</v>
      </c>
      <c r="BS388" s="43" t="s">
        <v>8087</v>
      </c>
      <c r="BT388" s="43">
        <v>11448</v>
      </c>
      <c r="BU388" s="43" t="s">
        <v>11490</v>
      </c>
      <c r="BV388" s="43">
        <v>1</v>
      </c>
      <c r="BW388" s="43">
        <v>149810000</v>
      </c>
      <c r="BX388" s="43">
        <v>149810000</v>
      </c>
      <c r="BY388" s="44">
        <v>44075</v>
      </c>
      <c r="BZ388" s="44">
        <v>44105</v>
      </c>
      <c r="CA388" s="43">
        <v>480086937</v>
      </c>
      <c r="CB388" s="45">
        <v>44071</v>
      </c>
      <c r="CC388" s="43" t="s">
        <v>13468</v>
      </c>
      <c r="CD388" s="43">
        <v>0</v>
      </c>
      <c r="CE388" s="43">
        <v>149810000</v>
      </c>
      <c r="CL388" s="43">
        <v>20000000</v>
      </c>
      <c r="CM388" s="43">
        <v>5121740875</v>
      </c>
      <c r="CP388" s="43">
        <v>39924000</v>
      </c>
      <c r="CQ388" s="43">
        <v>5121731255</v>
      </c>
      <c r="CR388" s="43">
        <v>89886000</v>
      </c>
      <c r="CS388" s="43">
        <v>5121726719</v>
      </c>
      <c r="DE388" s="43" t="s">
        <v>13755</v>
      </c>
      <c r="DF388" s="43" t="s">
        <v>11482</v>
      </c>
      <c r="DG388" s="43">
        <v>1</v>
      </c>
      <c r="DH388" s="43">
        <v>1</v>
      </c>
      <c r="DI388" s="43">
        <v>3</v>
      </c>
      <c r="DJ388" s="45">
        <f t="shared" si="30"/>
        <v>44071</v>
      </c>
      <c r="DK388" s="43" t="b">
        <f t="shared" si="31"/>
        <v>1</v>
      </c>
      <c r="DL388" s="43" t="b">
        <f t="shared" si="32"/>
        <v>1</v>
      </c>
      <c r="DM388" s="43" t="b">
        <f t="shared" si="33"/>
        <v>1</v>
      </c>
      <c r="DO388" s="43" t="b">
        <f t="shared" si="34"/>
        <v>0</v>
      </c>
    </row>
    <row r="389" spans="1:119" x14ac:dyDescent="0.3">
      <c r="A389" s="43">
        <v>480087032</v>
      </c>
      <c r="B389" s="43" t="s">
        <v>13756</v>
      </c>
      <c r="C389" s="43">
        <v>0</v>
      </c>
      <c r="D389" s="43" t="s">
        <v>12826</v>
      </c>
      <c r="E389" s="43" t="s">
        <v>287</v>
      </c>
      <c r="F389" s="43" t="s">
        <v>11467</v>
      </c>
      <c r="G389" s="43">
        <v>501730</v>
      </c>
      <c r="H389" s="43">
        <v>501730</v>
      </c>
      <c r="I389" s="43">
        <v>872310</v>
      </c>
      <c r="J389" s="43">
        <v>872310</v>
      </c>
      <c r="K389" s="43">
        <v>202008</v>
      </c>
      <c r="L389" s="43">
        <v>202008</v>
      </c>
      <c r="O389" s="43" t="s">
        <v>2135</v>
      </c>
      <c r="P389" s="43" t="s">
        <v>288</v>
      </c>
      <c r="Q389" s="43">
        <v>1</v>
      </c>
      <c r="R389" s="43">
        <v>101289500</v>
      </c>
      <c r="S389" s="43">
        <v>101289500</v>
      </c>
      <c r="T389" s="43" t="s">
        <v>926</v>
      </c>
      <c r="U389" s="43">
        <v>101289500</v>
      </c>
      <c r="V389" s="43" t="s">
        <v>11487</v>
      </c>
      <c r="W389" s="44">
        <v>44074.603773148148</v>
      </c>
      <c r="X389" s="43">
        <v>101289500</v>
      </c>
      <c r="Y389" s="43" t="s">
        <v>13757</v>
      </c>
      <c r="AA389" s="43">
        <v>480087032</v>
      </c>
      <c r="AB389" s="43">
        <v>10</v>
      </c>
      <c r="AC389" s="43" t="s">
        <v>916</v>
      </c>
      <c r="AD389" s="43" t="s">
        <v>917</v>
      </c>
      <c r="AE389" s="43" t="s">
        <v>918</v>
      </c>
      <c r="AF389" s="43" t="s">
        <v>919</v>
      </c>
      <c r="AG389" s="43" t="s">
        <v>920</v>
      </c>
      <c r="AH389" s="45">
        <v>44071</v>
      </c>
      <c r="AI389" s="43" t="s">
        <v>1320</v>
      </c>
      <c r="AJ389" s="43" t="s">
        <v>2135</v>
      </c>
      <c r="AL389" s="43">
        <v>9900</v>
      </c>
      <c r="AO389" s="43" t="s">
        <v>918</v>
      </c>
      <c r="AP389" s="43" t="s">
        <v>923</v>
      </c>
      <c r="AQ389" s="43" t="s">
        <v>924</v>
      </c>
      <c r="AR389" s="43">
        <v>1</v>
      </c>
      <c r="AS389" s="43" t="s">
        <v>925</v>
      </c>
      <c r="AT389" s="43">
        <v>0</v>
      </c>
      <c r="AV389" s="43">
        <v>101289500</v>
      </c>
      <c r="AW389" s="43">
        <v>101289500</v>
      </c>
      <c r="AX389" s="43">
        <v>101289500</v>
      </c>
      <c r="AY389" s="43" t="s">
        <v>926</v>
      </c>
      <c r="AZ389" s="43">
        <v>1</v>
      </c>
      <c r="BA389" s="43">
        <v>0</v>
      </c>
      <c r="BB389" s="43">
        <v>0</v>
      </c>
      <c r="BC389" s="43">
        <v>0</v>
      </c>
      <c r="BD389" s="43">
        <v>0</v>
      </c>
      <c r="BE389" s="43">
        <v>0</v>
      </c>
      <c r="BF389" s="43">
        <v>0</v>
      </c>
      <c r="BG389" s="43">
        <v>1</v>
      </c>
      <c r="BH389" s="43" t="s">
        <v>13758</v>
      </c>
      <c r="BI389" s="43" t="s">
        <v>11482</v>
      </c>
      <c r="BJ389" s="43">
        <v>1</v>
      </c>
      <c r="BK389" s="43">
        <v>1</v>
      </c>
      <c r="BL389" s="43" t="s">
        <v>11473</v>
      </c>
      <c r="BM389" s="43" t="s">
        <v>12826</v>
      </c>
      <c r="BN389" s="43" t="s">
        <v>8</v>
      </c>
      <c r="BO389" s="43" t="s">
        <v>11539</v>
      </c>
      <c r="BP389" s="43" t="s">
        <v>11302</v>
      </c>
      <c r="BQ389" s="43" t="s">
        <v>11668</v>
      </c>
      <c r="BR389" s="43" t="s">
        <v>13759</v>
      </c>
      <c r="BS389" s="43" t="s">
        <v>8087</v>
      </c>
      <c r="BT389" s="43">
        <v>12433</v>
      </c>
      <c r="BU389" s="43" t="s">
        <v>11285</v>
      </c>
      <c r="BV389" s="43">
        <v>1</v>
      </c>
      <c r="BW389" s="43">
        <v>101289500</v>
      </c>
      <c r="BX389" s="43">
        <v>101289500</v>
      </c>
      <c r="BY389" s="44">
        <v>44075</v>
      </c>
      <c r="BZ389" s="44">
        <v>44075</v>
      </c>
      <c r="CA389" s="43">
        <v>480087032</v>
      </c>
      <c r="CB389" s="45">
        <v>44074</v>
      </c>
      <c r="CC389" s="43" t="s">
        <v>12013</v>
      </c>
      <c r="CD389" s="43">
        <v>0</v>
      </c>
      <c r="CE389" s="43">
        <v>101289500</v>
      </c>
      <c r="CT389" s="43">
        <v>101289500</v>
      </c>
      <c r="CU389" s="43">
        <v>5121721459</v>
      </c>
      <c r="DE389" s="43" t="s">
        <v>13760</v>
      </c>
      <c r="DF389" s="43" t="s">
        <v>11482</v>
      </c>
      <c r="DG389" s="43">
        <v>1</v>
      </c>
      <c r="DH389" s="43">
        <v>1</v>
      </c>
      <c r="DI389" s="43">
        <v>1</v>
      </c>
      <c r="DJ389" s="45">
        <f t="shared" si="30"/>
        <v>44074</v>
      </c>
      <c r="DK389" s="43" t="b">
        <f t="shared" si="31"/>
        <v>1</v>
      </c>
      <c r="DL389" s="43" t="b">
        <f t="shared" si="32"/>
        <v>1</v>
      </c>
      <c r="DM389" s="43" t="b">
        <f t="shared" si="33"/>
        <v>1</v>
      </c>
      <c r="DO389" s="43" t="b">
        <f t="shared" si="34"/>
        <v>0</v>
      </c>
    </row>
    <row r="390" spans="1:119" x14ac:dyDescent="0.3">
      <c r="A390" s="43">
        <v>480087034</v>
      </c>
      <c r="B390" s="43" t="s">
        <v>13761</v>
      </c>
      <c r="C390" s="43">
        <v>0</v>
      </c>
      <c r="D390" s="43" t="s">
        <v>13416</v>
      </c>
      <c r="E390" s="43" t="s">
        <v>386</v>
      </c>
      <c r="F390" s="43" t="s">
        <v>11467</v>
      </c>
      <c r="G390" s="43">
        <v>501730</v>
      </c>
      <c r="H390" s="43">
        <v>501730</v>
      </c>
      <c r="I390" s="43">
        <v>871080</v>
      </c>
      <c r="J390" s="43">
        <v>871280</v>
      </c>
      <c r="K390" s="43">
        <v>202009</v>
      </c>
      <c r="L390" s="43">
        <v>202009</v>
      </c>
      <c r="O390" s="43" t="s">
        <v>2136</v>
      </c>
      <c r="P390" s="43" t="s">
        <v>387</v>
      </c>
      <c r="Q390" s="43">
        <v>1</v>
      </c>
      <c r="R390" s="43">
        <v>49425200</v>
      </c>
      <c r="S390" s="43">
        <v>49425200</v>
      </c>
      <c r="T390" s="43" t="s">
        <v>926</v>
      </c>
      <c r="U390" s="43">
        <v>49425200</v>
      </c>
      <c r="V390" s="43" t="s">
        <v>11470</v>
      </c>
      <c r="W390" s="44">
        <v>44074.613703703704</v>
      </c>
      <c r="X390" s="43">
        <v>49425200</v>
      </c>
      <c r="Y390" s="43" t="s">
        <v>13762</v>
      </c>
      <c r="AA390" s="43">
        <v>480087034</v>
      </c>
      <c r="AB390" s="43">
        <v>10</v>
      </c>
      <c r="AC390" s="43" t="s">
        <v>916</v>
      </c>
      <c r="AD390" s="43" t="s">
        <v>917</v>
      </c>
      <c r="AE390" s="43" t="s">
        <v>918</v>
      </c>
      <c r="AF390" s="43" t="s">
        <v>919</v>
      </c>
      <c r="AG390" s="43" t="s">
        <v>920</v>
      </c>
      <c r="AH390" s="45">
        <v>44071</v>
      </c>
      <c r="AI390" s="43" t="s">
        <v>1038</v>
      </c>
      <c r="AJ390" s="43" t="s">
        <v>2136</v>
      </c>
      <c r="AL390" s="43">
        <v>9900</v>
      </c>
      <c r="AO390" s="43" t="s">
        <v>918</v>
      </c>
      <c r="AP390" s="43" t="s">
        <v>923</v>
      </c>
      <c r="AQ390" s="43" t="s">
        <v>924</v>
      </c>
      <c r="AR390" s="43">
        <v>1</v>
      </c>
      <c r="AS390" s="43" t="s">
        <v>925</v>
      </c>
      <c r="AT390" s="43">
        <v>0</v>
      </c>
      <c r="AV390" s="43">
        <v>49425200</v>
      </c>
      <c r="AW390" s="43">
        <v>49425200</v>
      </c>
      <c r="AX390" s="43">
        <v>49425200</v>
      </c>
      <c r="AY390" s="43" t="s">
        <v>926</v>
      </c>
      <c r="AZ390" s="43">
        <v>1</v>
      </c>
      <c r="BA390" s="43">
        <v>0</v>
      </c>
      <c r="BB390" s="43">
        <v>0</v>
      </c>
      <c r="BC390" s="43">
        <v>0</v>
      </c>
      <c r="BD390" s="43">
        <v>0</v>
      </c>
      <c r="BE390" s="43">
        <v>0</v>
      </c>
      <c r="BF390" s="43">
        <v>0</v>
      </c>
      <c r="BG390" s="43">
        <v>1</v>
      </c>
      <c r="BH390" s="43" t="s">
        <v>13763</v>
      </c>
      <c r="BI390" s="43" t="s">
        <v>11482</v>
      </c>
      <c r="BJ390" s="43">
        <v>1</v>
      </c>
      <c r="BK390" s="43">
        <v>1</v>
      </c>
      <c r="BL390" s="43" t="s">
        <v>11473</v>
      </c>
      <c r="BM390" s="43" t="s">
        <v>13416</v>
      </c>
      <c r="BN390" s="43" t="s">
        <v>17</v>
      </c>
      <c r="BO390" s="43" t="s">
        <v>11475</v>
      </c>
      <c r="BP390" s="43" t="s">
        <v>11288</v>
      </c>
      <c r="BQ390" s="43" t="s">
        <v>11494</v>
      </c>
      <c r="BR390" s="43" t="s">
        <v>13764</v>
      </c>
      <c r="BS390" s="43" t="s">
        <v>8087</v>
      </c>
      <c r="BT390" s="43">
        <v>11822</v>
      </c>
      <c r="BU390" s="43" t="s">
        <v>11626</v>
      </c>
      <c r="BV390" s="43">
        <v>1</v>
      </c>
      <c r="BW390" s="43">
        <v>49425200</v>
      </c>
      <c r="BX390" s="43">
        <v>49425200</v>
      </c>
      <c r="BY390" s="44">
        <v>44075</v>
      </c>
      <c r="BZ390" s="44">
        <v>44075</v>
      </c>
      <c r="CA390" s="43">
        <v>480087034</v>
      </c>
      <c r="CB390" s="45">
        <v>44074</v>
      </c>
      <c r="CC390" s="43" t="s">
        <v>12870</v>
      </c>
      <c r="CD390" s="43">
        <v>0</v>
      </c>
      <c r="CE390" s="43">
        <v>49425200</v>
      </c>
      <c r="CR390" s="43">
        <v>49425200</v>
      </c>
      <c r="CS390" s="43">
        <v>5121726720</v>
      </c>
      <c r="DE390" s="43" t="s">
        <v>13765</v>
      </c>
      <c r="DF390" s="43" t="s">
        <v>11482</v>
      </c>
      <c r="DG390" s="43">
        <v>1</v>
      </c>
      <c r="DH390" s="43">
        <v>1</v>
      </c>
      <c r="DI390" s="43">
        <v>1</v>
      </c>
      <c r="DJ390" s="45">
        <f t="shared" si="30"/>
        <v>44074</v>
      </c>
      <c r="DK390" s="43" t="b">
        <f t="shared" si="31"/>
        <v>1</v>
      </c>
      <c r="DL390" s="43" t="b">
        <f t="shared" si="32"/>
        <v>1</v>
      </c>
      <c r="DM390" s="43" t="b">
        <f t="shared" si="33"/>
        <v>1</v>
      </c>
      <c r="DO390" s="43" t="b">
        <f t="shared" si="34"/>
        <v>0</v>
      </c>
    </row>
    <row r="391" spans="1:119" x14ac:dyDescent="0.3">
      <c r="A391" s="43">
        <v>480087035</v>
      </c>
      <c r="B391" s="43" t="s">
        <v>13766</v>
      </c>
      <c r="C391" s="43">
        <v>0</v>
      </c>
      <c r="D391" s="43" t="s">
        <v>13767</v>
      </c>
      <c r="E391" s="43" t="s">
        <v>425</v>
      </c>
      <c r="F391" s="43" t="s">
        <v>11467</v>
      </c>
      <c r="G391" s="43">
        <v>501114</v>
      </c>
      <c r="H391" s="43">
        <v>501114</v>
      </c>
      <c r="I391" s="43">
        <v>872400</v>
      </c>
      <c r="J391" s="43">
        <v>872400</v>
      </c>
      <c r="K391" s="43">
        <v>202009</v>
      </c>
      <c r="L391" s="43">
        <v>202009</v>
      </c>
      <c r="O391" s="43" t="s">
        <v>2137</v>
      </c>
      <c r="P391" s="43" t="s">
        <v>426</v>
      </c>
      <c r="Q391" s="43">
        <v>1</v>
      </c>
      <c r="R391" s="43">
        <v>1500000</v>
      </c>
      <c r="S391" s="43">
        <v>1500000</v>
      </c>
      <c r="T391" s="43" t="s">
        <v>926</v>
      </c>
      <c r="U391" s="43">
        <v>1500000</v>
      </c>
      <c r="V391" s="43" t="s">
        <v>12771</v>
      </c>
      <c r="W391" s="44">
        <v>44074.617523148147</v>
      </c>
      <c r="X391" s="43">
        <v>1500000</v>
      </c>
      <c r="Y391" s="43" t="s">
        <v>13768</v>
      </c>
      <c r="AA391" s="43">
        <v>480087035</v>
      </c>
      <c r="AB391" s="43">
        <v>10</v>
      </c>
      <c r="AC391" s="43" t="s">
        <v>916</v>
      </c>
      <c r="AD391" s="43" t="s">
        <v>917</v>
      </c>
      <c r="AE391" s="43" t="s">
        <v>918</v>
      </c>
      <c r="AF391" s="43" t="s">
        <v>919</v>
      </c>
      <c r="AG391" s="43" t="s">
        <v>920</v>
      </c>
      <c r="AH391" s="45">
        <v>44071</v>
      </c>
      <c r="AI391" s="43" t="s">
        <v>927</v>
      </c>
      <c r="AJ391" s="43" t="s">
        <v>2137</v>
      </c>
      <c r="AL391" s="43">
        <v>9900</v>
      </c>
      <c r="AO391" s="43" t="s">
        <v>918</v>
      </c>
      <c r="AP391" s="43" t="s">
        <v>923</v>
      </c>
      <c r="AQ391" s="43" t="s">
        <v>924</v>
      </c>
      <c r="AR391" s="43">
        <v>1</v>
      </c>
      <c r="AS391" s="43" t="s">
        <v>925</v>
      </c>
      <c r="AT391" s="43">
        <v>0</v>
      </c>
      <c r="AV391" s="43">
        <v>1500000</v>
      </c>
      <c r="AW391" s="43">
        <v>1500000</v>
      </c>
      <c r="AX391" s="43">
        <v>1500000</v>
      </c>
      <c r="AY391" s="43" t="s">
        <v>926</v>
      </c>
      <c r="AZ391" s="43">
        <v>1</v>
      </c>
      <c r="BA391" s="43">
        <v>0</v>
      </c>
      <c r="BB391" s="43">
        <v>0</v>
      </c>
      <c r="BC391" s="43">
        <v>0</v>
      </c>
      <c r="BD391" s="43">
        <v>0</v>
      </c>
      <c r="BE391" s="43">
        <v>0</v>
      </c>
      <c r="BF391" s="43">
        <v>0</v>
      </c>
      <c r="BG391" s="43">
        <v>1</v>
      </c>
      <c r="BH391" s="43" t="s">
        <v>13769</v>
      </c>
      <c r="BI391" s="43" t="s">
        <v>11482</v>
      </c>
      <c r="BJ391" s="43">
        <v>1</v>
      </c>
      <c r="BK391" s="43">
        <v>1</v>
      </c>
      <c r="BL391" s="43" t="s">
        <v>11473</v>
      </c>
      <c r="BM391" s="43" t="s">
        <v>13767</v>
      </c>
      <c r="BN391" s="43" t="s">
        <v>6</v>
      </c>
      <c r="BO391" s="43" t="s">
        <v>11561</v>
      </c>
      <c r="BP391" s="43" t="s">
        <v>11505</v>
      </c>
      <c r="BQ391" s="43" t="s">
        <v>11506</v>
      </c>
      <c r="BR391" s="43" t="s">
        <v>13770</v>
      </c>
      <c r="BS391" s="43" t="s">
        <v>8087</v>
      </c>
      <c r="BT391" s="43">
        <v>11515</v>
      </c>
      <c r="BU391" s="43" t="s">
        <v>11508</v>
      </c>
      <c r="BV391" s="43">
        <v>1</v>
      </c>
      <c r="BW391" s="43">
        <v>1500000</v>
      </c>
      <c r="BX391" s="43">
        <v>1500000</v>
      </c>
      <c r="BY391" s="44">
        <v>44075</v>
      </c>
      <c r="BZ391" s="44">
        <v>44075</v>
      </c>
      <c r="CA391" s="43">
        <v>480087035</v>
      </c>
      <c r="CB391" s="45">
        <v>44074</v>
      </c>
      <c r="CC391" s="43" t="s">
        <v>12870</v>
      </c>
      <c r="CD391" s="43">
        <v>0</v>
      </c>
      <c r="CE391" s="43">
        <v>1500000</v>
      </c>
      <c r="CR391" s="43">
        <v>1500000</v>
      </c>
      <c r="CS391" s="43">
        <v>5121726318</v>
      </c>
      <c r="DE391" s="43" t="s">
        <v>13771</v>
      </c>
      <c r="DF391" s="43" t="s">
        <v>11482</v>
      </c>
      <c r="DG391" s="43">
        <v>1</v>
      </c>
      <c r="DH391" s="43">
        <v>1</v>
      </c>
      <c r="DI391" s="43">
        <v>1</v>
      </c>
      <c r="DJ391" s="45">
        <f t="shared" si="30"/>
        <v>44074</v>
      </c>
      <c r="DK391" s="43" t="b">
        <f t="shared" si="31"/>
        <v>1</v>
      </c>
      <c r="DL391" s="43" t="b">
        <f t="shared" si="32"/>
        <v>1</v>
      </c>
      <c r="DM391" s="43" t="b">
        <f t="shared" si="33"/>
        <v>1</v>
      </c>
      <c r="DO391" s="43" t="b">
        <f t="shared" si="34"/>
        <v>0</v>
      </c>
    </row>
    <row r="392" spans="1:119" x14ac:dyDescent="0.3">
      <c r="A392" s="43">
        <v>480087036</v>
      </c>
      <c r="B392" s="43" t="s">
        <v>13772</v>
      </c>
      <c r="C392" s="43">
        <v>0</v>
      </c>
      <c r="D392" s="43" t="s">
        <v>13449</v>
      </c>
      <c r="E392" s="43" t="s">
        <v>271</v>
      </c>
      <c r="F392" s="43" t="s">
        <v>11467</v>
      </c>
      <c r="G392" s="43">
        <v>501190</v>
      </c>
      <c r="H392" s="43">
        <v>501190</v>
      </c>
      <c r="I392" s="43">
        <v>871080</v>
      </c>
      <c r="J392" s="43">
        <v>871080</v>
      </c>
      <c r="K392" s="43">
        <v>202009</v>
      </c>
      <c r="L392" s="43">
        <v>202009</v>
      </c>
      <c r="O392" s="43" t="s">
        <v>2138</v>
      </c>
      <c r="P392" s="43" t="s">
        <v>13450</v>
      </c>
      <c r="Q392" s="43">
        <v>1</v>
      </c>
      <c r="R392" s="43">
        <v>11000000</v>
      </c>
      <c r="S392" s="43">
        <v>11000000</v>
      </c>
      <c r="T392" s="43" t="s">
        <v>926</v>
      </c>
      <c r="U392" s="43">
        <v>11000000</v>
      </c>
      <c r="V392" s="43" t="s">
        <v>11487</v>
      </c>
      <c r="W392" s="44">
        <v>44074.61886574074</v>
      </c>
      <c r="X392" s="43">
        <v>14300000</v>
      </c>
      <c r="Y392" s="43" t="s">
        <v>13773</v>
      </c>
      <c r="AA392" s="43">
        <v>480087036</v>
      </c>
      <c r="AB392" s="43">
        <v>10</v>
      </c>
      <c r="AC392" s="43" t="s">
        <v>916</v>
      </c>
      <c r="AD392" s="43" t="s">
        <v>917</v>
      </c>
      <c r="AE392" s="43" t="s">
        <v>918</v>
      </c>
      <c r="AF392" s="43" t="s">
        <v>919</v>
      </c>
      <c r="AG392" s="43" t="s">
        <v>920</v>
      </c>
      <c r="AH392" s="45">
        <v>44071</v>
      </c>
      <c r="AI392" s="43" t="s">
        <v>1010</v>
      </c>
      <c r="AJ392" s="43" t="s">
        <v>2138</v>
      </c>
      <c r="AL392" s="43">
        <v>9900</v>
      </c>
      <c r="AO392" s="43" t="s">
        <v>918</v>
      </c>
      <c r="AP392" s="43" t="s">
        <v>923</v>
      </c>
      <c r="AQ392" s="43" t="s">
        <v>924</v>
      </c>
      <c r="AR392" s="43">
        <v>1</v>
      </c>
      <c r="AS392" s="43" t="s">
        <v>925</v>
      </c>
      <c r="AT392" s="43">
        <v>0</v>
      </c>
      <c r="AV392" s="43">
        <v>11000000</v>
      </c>
      <c r="AW392" s="43">
        <v>11000000</v>
      </c>
      <c r="AX392" s="43">
        <v>14300000</v>
      </c>
      <c r="AY392" s="43" t="s">
        <v>926</v>
      </c>
      <c r="AZ392" s="43">
        <v>1</v>
      </c>
      <c r="BA392" s="43">
        <v>0</v>
      </c>
      <c r="BB392" s="43">
        <v>0</v>
      </c>
      <c r="BC392" s="43">
        <v>0</v>
      </c>
      <c r="BD392" s="43">
        <v>0</v>
      </c>
      <c r="BE392" s="43">
        <v>0</v>
      </c>
      <c r="BF392" s="43">
        <v>0</v>
      </c>
      <c r="BG392" s="43">
        <v>1</v>
      </c>
      <c r="BH392" s="43" t="s">
        <v>13774</v>
      </c>
      <c r="BI392" s="43" t="s">
        <v>11482</v>
      </c>
      <c r="BJ392" s="43">
        <v>1</v>
      </c>
      <c r="BK392" s="43">
        <v>1</v>
      </c>
      <c r="BL392" s="43" t="s">
        <v>11473</v>
      </c>
      <c r="BM392" s="43" t="s">
        <v>13449</v>
      </c>
      <c r="BN392" s="43" t="s">
        <v>6</v>
      </c>
      <c r="BO392" s="43" t="s">
        <v>11561</v>
      </c>
      <c r="BP392" s="43" t="s">
        <v>11288</v>
      </c>
      <c r="BQ392" s="43" t="s">
        <v>11562</v>
      </c>
      <c r="BR392" s="43" t="s">
        <v>13775</v>
      </c>
      <c r="BS392" s="43" t="s">
        <v>8087</v>
      </c>
      <c r="BT392" s="43">
        <v>12414</v>
      </c>
      <c r="BU392" s="43" t="s">
        <v>11563</v>
      </c>
      <c r="BV392" s="43">
        <v>1</v>
      </c>
      <c r="BW392" s="43">
        <v>14300000</v>
      </c>
      <c r="BX392" s="43">
        <v>14300000</v>
      </c>
      <c r="BY392" s="44">
        <v>44075</v>
      </c>
      <c r="BZ392" s="44">
        <v>44075</v>
      </c>
      <c r="CA392" s="43">
        <v>480087036</v>
      </c>
      <c r="CB392" s="45">
        <v>44074</v>
      </c>
      <c r="CC392" s="43" t="s">
        <v>12870</v>
      </c>
      <c r="CD392" s="43">
        <v>0</v>
      </c>
      <c r="CE392" s="43">
        <v>14300000</v>
      </c>
      <c r="CR392" s="43">
        <v>14300000</v>
      </c>
      <c r="CS392" s="43">
        <v>5121726227</v>
      </c>
      <c r="DE392" s="43" t="s">
        <v>13776</v>
      </c>
      <c r="DF392" s="43" t="s">
        <v>11482</v>
      </c>
      <c r="DG392" s="43">
        <v>1</v>
      </c>
      <c r="DH392" s="43">
        <v>1</v>
      </c>
      <c r="DI392" s="43">
        <v>2</v>
      </c>
      <c r="DJ392" s="45">
        <f t="shared" si="30"/>
        <v>44074</v>
      </c>
      <c r="DK392" s="43" t="b">
        <f t="shared" si="31"/>
        <v>1</v>
      </c>
      <c r="DL392" s="43" t="b">
        <f t="shared" si="32"/>
        <v>1</v>
      </c>
      <c r="DM392" s="43" t="b">
        <f t="shared" si="33"/>
        <v>1</v>
      </c>
      <c r="DO392" s="43" t="b">
        <f t="shared" si="34"/>
        <v>0</v>
      </c>
    </row>
    <row r="393" spans="1:119" x14ac:dyDescent="0.3">
      <c r="A393" s="43">
        <v>480087043</v>
      </c>
      <c r="B393" s="43" t="s">
        <v>13777</v>
      </c>
      <c r="C393" s="43">
        <v>0</v>
      </c>
      <c r="D393" s="43" t="s">
        <v>13725</v>
      </c>
      <c r="E393" s="43" t="s">
        <v>412</v>
      </c>
      <c r="F393" s="43" t="s">
        <v>11467</v>
      </c>
      <c r="G393" s="43">
        <v>501114</v>
      </c>
      <c r="H393" s="43">
        <v>501114</v>
      </c>
      <c r="I393" s="43">
        <v>871080</v>
      </c>
      <c r="J393" s="43">
        <v>871080</v>
      </c>
      <c r="K393" s="43">
        <v>202009</v>
      </c>
      <c r="L393" s="43">
        <v>202009</v>
      </c>
      <c r="O393" s="43" t="s">
        <v>2142</v>
      </c>
      <c r="P393" s="43" t="s">
        <v>13726</v>
      </c>
      <c r="Q393" s="43">
        <v>1</v>
      </c>
      <c r="R393" s="43">
        <v>99937381</v>
      </c>
      <c r="S393" s="43">
        <v>99937381</v>
      </c>
      <c r="T393" s="43" t="s">
        <v>926</v>
      </c>
      <c r="U393" s="43">
        <v>99937381</v>
      </c>
      <c r="V393" s="43" t="s">
        <v>11470</v>
      </c>
      <c r="W393" s="44">
        <v>44074.723773148151</v>
      </c>
      <c r="X393" s="43">
        <v>299812144</v>
      </c>
      <c r="Y393" s="43" t="s">
        <v>13778</v>
      </c>
      <c r="AA393" s="43">
        <v>480087043</v>
      </c>
      <c r="AB393" s="43">
        <v>10</v>
      </c>
      <c r="AC393" s="43" t="s">
        <v>916</v>
      </c>
      <c r="AD393" s="43" t="s">
        <v>917</v>
      </c>
      <c r="AE393" s="43" t="s">
        <v>918</v>
      </c>
      <c r="AF393" s="43" t="s">
        <v>919</v>
      </c>
      <c r="AG393" s="43" t="s">
        <v>920</v>
      </c>
      <c r="AH393" s="45">
        <v>44074</v>
      </c>
      <c r="AI393" s="43" t="s">
        <v>1016</v>
      </c>
      <c r="AJ393" s="43" t="s">
        <v>2142</v>
      </c>
      <c r="AL393" s="43">
        <v>9900</v>
      </c>
      <c r="AO393" s="43" t="s">
        <v>918</v>
      </c>
      <c r="AP393" s="43" t="s">
        <v>923</v>
      </c>
      <c r="AQ393" s="43" t="s">
        <v>924</v>
      </c>
      <c r="AR393" s="43">
        <v>1</v>
      </c>
      <c r="AS393" s="43" t="s">
        <v>925</v>
      </c>
      <c r="AT393" s="43">
        <v>0</v>
      </c>
      <c r="AV393" s="43">
        <v>99937381</v>
      </c>
      <c r="AW393" s="43">
        <v>99937381</v>
      </c>
      <c r="AX393" s="43">
        <v>299812144</v>
      </c>
      <c r="AY393" s="43" t="s">
        <v>926</v>
      </c>
      <c r="AZ393" s="43">
        <v>1</v>
      </c>
      <c r="BA393" s="43">
        <v>0</v>
      </c>
      <c r="BB393" s="43">
        <v>0</v>
      </c>
      <c r="BC393" s="43">
        <v>0</v>
      </c>
      <c r="BD393" s="43">
        <v>0</v>
      </c>
      <c r="BE393" s="43">
        <v>0</v>
      </c>
      <c r="BF393" s="43">
        <v>0</v>
      </c>
      <c r="BG393" s="43">
        <v>1</v>
      </c>
      <c r="BH393" s="43" t="s">
        <v>13779</v>
      </c>
      <c r="BI393" s="43" t="s">
        <v>11482</v>
      </c>
      <c r="BJ393" s="43">
        <v>1</v>
      </c>
      <c r="BK393" s="43">
        <v>1</v>
      </c>
      <c r="BL393" s="43" t="s">
        <v>11473</v>
      </c>
      <c r="BM393" s="43" t="s">
        <v>13725</v>
      </c>
      <c r="BN393" s="43" t="s">
        <v>6</v>
      </c>
      <c r="BO393" s="43" t="s">
        <v>11561</v>
      </c>
      <c r="BP393" s="43" t="s">
        <v>11289</v>
      </c>
      <c r="BQ393" s="43" t="s">
        <v>11289</v>
      </c>
      <c r="BR393" s="43" t="s">
        <v>13780</v>
      </c>
      <c r="BS393" s="43" t="s">
        <v>8087</v>
      </c>
      <c r="BT393" s="43">
        <v>11448</v>
      </c>
      <c r="BU393" s="43" t="s">
        <v>11490</v>
      </c>
      <c r="BV393" s="43">
        <v>1</v>
      </c>
      <c r="BW393" s="43">
        <v>299812144</v>
      </c>
      <c r="BX393" s="43">
        <v>299812144</v>
      </c>
      <c r="BY393" s="44">
        <v>44075</v>
      </c>
      <c r="BZ393" s="44">
        <v>44136</v>
      </c>
      <c r="CA393" s="43">
        <v>480087043</v>
      </c>
      <c r="CB393" s="45">
        <v>44074</v>
      </c>
      <c r="CC393" s="43" t="s">
        <v>13692</v>
      </c>
      <c r="CD393" s="43">
        <v>0</v>
      </c>
      <c r="CE393" s="43">
        <v>299812144</v>
      </c>
      <c r="CN393" s="43">
        <v>99937382</v>
      </c>
      <c r="CO393" s="43">
        <v>5121736022</v>
      </c>
      <c r="CP393" s="43">
        <v>99937381</v>
      </c>
      <c r="CQ393" s="43">
        <v>5121731286</v>
      </c>
      <c r="CR393" s="43">
        <v>99937381</v>
      </c>
      <c r="CS393" s="43">
        <v>5121726423</v>
      </c>
      <c r="DE393" s="43" t="s">
        <v>13781</v>
      </c>
      <c r="DF393" s="43" t="s">
        <v>11482</v>
      </c>
      <c r="DG393" s="43">
        <v>1</v>
      </c>
      <c r="DH393" s="43">
        <v>1</v>
      </c>
      <c r="DI393" s="43">
        <v>3</v>
      </c>
      <c r="DJ393" s="45">
        <f t="shared" si="30"/>
        <v>44074</v>
      </c>
      <c r="DK393" s="43" t="b">
        <f t="shared" si="31"/>
        <v>1</v>
      </c>
      <c r="DL393" s="43" t="b">
        <f t="shared" si="32"/>
        <v>1</v>
      </c>
      <c r="DM393" s="43" t="b">
        <f t="shared" si="33"/>
        <v>1</v>
      </c>
      <c r="DO393" s="43" t="b">
        <f t="shared" si="34"/>
        <v>0</v>
      </c>
    </row>
    <row r="394" spans="1:119" x14ac:dyDescent="0.3">
      <c r="A394" s="43">
        <v>480087057</v>
      </c>
      <c r="B394" s="43" t="s">
        <v>13782</v>
      </c>
      <c r="C394" s="43">
        <v>0</v>
      </c>
      <c r="D394" s="43" t="s">
        <v>13783</v>
      </c>
      <c r="E394" s="43" t="s">
        <v>347</v>
      </c>
      <c r="F394" s="43" t="s">
        <v>11467</v>
      </c>
      <c r="G394" s="43">
        <v>501730</v>
      </c>
      <c r="H394" s="43">
        <v>501730</v>
      </c>
      <c r="I394" s="43">
        <v>871280</v>
      </c>
      <c r="J394" s="43">
        <v>871280</v>
      </c>
      <c r="K394" s="43">
        <v>202009</v>
      </c>
      <c r="L394" s="43">
        <v>202009</v>
      </c>
      <c r="O394" s="43" t="s">
        <v>2145</v>
      </c>
      <c r="P394" s="43" t="s">
        <v>13784</v>
      </c>
      <c r="Q394" s="43">
        <v>1</v>
      </c>
      <c r="R394" s="43">
        <v>357933333</v>
      </c>
      <c r="S394" s="43">
        <v>357933333</v>
      </c>
      <c r="T394" s="43" t="s">
        <v>926</v>
      </c>
      <c r="U394" s="43">
        <v>357933333</v>
      </c>
      <c r="V394" s="43" t="s">
        <v>11470</v>
      </c>
      <c r="W394" s="44">
        <v>44075.916296296295</v>
      </c>
      <c r="X394" s="43">
        <v>357933333</v>
      </c>
      <c r="Y394" s="43" t="s">
        <v>13785</v>
      </c>
      <c r="AA394" s="43">
        <v>480087057</v>
      </c>
      <c r="AB394" s="43">
        <v>20</v>
      </c>
      <c r="AC394" s="43" t="s">
        <v>916</v>
      </c>
      <c r="AD394" s="43" t="s">
        <v>917</v>
      </c>
      <c r="AE394" s="43" t="s">
        <v>918</v>
      </c>
      <c r="AF394" s="43" t="s">
        <v>919</v>
      </c>
      <c r="AH394" s="45">
        <v>44075</v>
      </c>
      <c r="AI394" s="43" t="s">
        <v>1294</v>
      </c>
      <c r="AJ394" s="43" t="s">
        <v>2146</v>
      </c>
      <c r="AL394" s="43">
        <v>9900</v>
      </c>
      <c r="AO394" s="43" t="s">
        <v>918</v>
      </c>
      <c r="AP394" s="43" t="s">
        <v>923</v>
      </c>
      <c r="AQ394" s="43" t="s">
        <v>924</v>
      </c>
      <c r="AR394" s="43">
        <v>1</v>
      </c>
      <c r="AS394" s="43" t="s">
        <v>925</v>
      </c>
      <c r="AT394" s="43">
        <v>0</v>
      </c>
      <c r="AV394" s="43">
        <v>5500000</v>
      </c>
      <c r="AW394" s="43">
        <v>5500000</v>
      </c>
      <c r="AX394" s="43">
        <v>357933333</v>
      </c>
      <c r="AY394" s="43" t="s">
        <v>926</v>
      </c>
      <c r="AZ394" s="43">
        <v>1</v>
      </c>
      <c r="BA394" s="43">
        <v>0</v>
      </c>
      <c r="BB394" s="43">
        <v>0</v>
      </c>
      <c r="BC394" s="43">
        <v>1</v>
      </c>
      <c r="BD394" s="43">
        <v>5500000</v>
      </c>
      <c r="BE394" s="43">
        <v>1</v>
      </c>
      <c r="BF394" s="43">
        <v>5500000</v>
      </c>
      <c r="BG394" s="43">
        <v>1</v>
      </c>
      <c r="BH394" s="43" t="s">
        <v>13786</v>
      </c>
      <c r="BI394" s="43" t="s">
        <v>11482</v>
      </c>
      <c r="BJ394" s="43">
        <v>1</v>
      </c>
      <c r="BK394" s="43">
        <v>1</v>
      </c>
      <c r="BL394" s="43" t="s">
        <v>11473</v>
      </c>
      <c r="BM394" s="43" t="s">
        <v>13783</v>
      </c>
      <c r="BN394" s="43" t="s">
        <v>19</v>
      </c>
      <c r="BO394" s="43" t="s">
        <v>11475</v>
      </c>
      <c r="BP394" s="43" t="s">
        <v>11505</v>
      </c>
      <c r="BQ394" s="43" t="s">
        <v>11540</v>
      </c>
      <c r="BR394" s="43" t="s">
        <v>13787</v>
      </c>
      <c r="BS394" s="43" t="s">
        <v>8087</v>
      </c>
      <c r="BT394" s="43">
        <v>12405</v>
      </c>
      <c r="BU394" s="43" t="s">
        <v>11919</v>
      </c>
      <c r="BV394" s="43">
        <v>1</v>
      </c>
      <c r="BW394" s="43">
        <v>357933333</v>
      </c>
      <c r="BX394" s="43">
        <v>357933333</v>
      </c>
      <c r="BY394" s="44">
        <v>44075</v>
      </c>
      <c r="BZ394" s="44">
        <v>44075</v>
      </c>
      <c r="CA394" s="43">
        <v>480087057</v>
      </c>
      <c r="CB394" s="45">
        <v>44075</v>
      </c>
      <c r="CC394" s="43" t="s">
        <v>12870</v>
      </c>
      <c r="CD394" s="43">
        <v>5500000</v>
      </c>
      <c r="CE394" s="43">
        <v>352433333</v>
      </c>
      <c r="CR394" s="43">
        <v>352433333</v>
      </c>
      <c r="CS394" s="43">
        <v>5121726388</v>
      </c>
      <c r="DE394" s="43" t="s">
        <v>13788</v>
      </c>
      <c r="DF394" s="43" t="s">
        <v>11482</v>
      </c>
      <c r="DG394" s="43">
        <v>1</v>
      </c>
      <c r="DH394" s="43">
        <v>1</v>
      </c>
      <c r="DI394" s="43">
        <v>2</v>
      </c>
      <c r="DJ394" s="45">
        <f t="shared" si="30"/>
        <v>44075</v>
      </c>
      <c r="DK394" s="43" t="b">
        <f t="shared" si="31"/>
        <v>1</v>
      </c>
      <c r="DL394" s="43" t="b">
        <f t="shared" si="32"/>
        <v>1</v>
      </c>
      <c r="DM394" s="43" t="b">
        <f t="shared" si="33"/>
        <v>1</v>
      </c>
      <c r="DO394" s="43" t="b">
        <f t="shared" si="34"/>
        <v>0</v>
      </c>
    </row>
    <row r="395" spans="1:119" x14ac:dyDescent="0.3">
      <c r="A395" s="43">
        <v>480087058</v>
      </c>
      <c r="B395" s="43" t="s">
        <v>13789</v>
      </c>
      <c r="C395" s="43">
        <v>1</v>
      </c>
      <c r="D395" s="43" t="s">
        <v>13790</v>
      </c>
      <c r="E395" s="43" t="s">
        <v>418</v>
      </c>
      <c r="F395" s="43" t="s">
        <v>11467</v>
      </c>
      <c r="G395" s="43">
        <v>501730</v>
      </c>
      <c r="H395" s="43">
        <v>501730</v>
      </c>
      <c r="I395" s="43">
        <v>872810</v>
      </c>
      <c r="J395" s="43">
        <v>872810</v>
      </c>
      <c r="K395" s="43">
        <v>202009</v>
      </c>
      <c r="L395" s="43">
        <v>202009</v>
      </c>
      <c r="O395" s="43" t="s">
        <v>2147</v>
      </c>
      <c r="P395" s="43" t="s">
        <v>13791</v>
      </c>
      <c r="Q395" s="43">
        <v>1</v>
      </c>
      <c r="R395" s="43">
        <v>382</v>
      </c>
      <c r="S395" s="43">
        <v>382</v>
      </c>
      <c r="T395" s="43" t="s">
        <v>1854</v>
      </c>
      <c r="U395" s="43">
        <v>8884938</v>
      </c>
      <c r="V395" s="43" t="s">
        <v>11487</v>
      </c>
      <c r="W395" s="44">
        <v>44075.917916666665</v>
      </c>
      <c r="X395" s="43">
        <v>97734318</v>
      </c>
      <c r="Y395" s="43" t="s">
        <v>13792</v>
      </c>
      <c r="AA395" s="43">
        <v>480087058</v>
      </c>
      <c r="AB395" s="43">
        <v>20</v>
      </c>
      <c r="AC395" s="43" t="s">
        <v>916</v>
      </c>
      <c r="AD395" s="43" t="s">
        <v>917</v>
      </c>
      <c r="AE395" s="43" t="s">
        <v>918</v>
      </c>
      <c r="AF395" s="43" t="s">
        <v>919</v>
      </c>
      <c r="AH395" s="45">
        <v>44075</v>
      </c>
      <c r="AI395" s="43" t="s">
        <v>2140</v>
      </c>
      <c r="AJ395" s="43" t="s">
        <v>2147</v>
      </c>
      <c r="AL395" s="43">
        <v>9900</v>
      </c>
      <c r="AO395" s="43" t="s">
        <v>918</v>
      </c>
      <c r="AP395" s="43" t="s">
        <v>923</v>
      </c>
      <c r="AQ395" s="43" t="s">
        <v>924</v>
      </c>
      <c r="AR395" s="43">
        <v>1</v>
      </c>
      <c r="AS395" s="43" t="s">
        <v>925</v>
      </c>
      <c r="AT395" s="43">
        <v>0</v>
      </c>
      <c r="AV395" s="43">
        <v>382</v>
      </c>
      <c r="AW395" s="43">
        <v>382</v>
      </c>
      <c r="AX395" s="43">
        <v>4202</v>
      </c>
      <c r="AY395" s="43" t="s">
        <v>1854</v>
      </c>
      <c r="AZ395" s="43">
        <v>1</v>
      </c>
      <c r="BA395" s="43">
        <v>0</v>
      </c>
      <c r="BB395" s="43">
        <v>0</v>
      </c>
      <c r="BC395" s="43">
        <v>1</v>
      </c>
      <c r="BD395" s="43">
        <v>382</v>
      </c>
      <c r="BE395" s="43">
        <v>1</v>
      </c>
      <c r="BF395" s="43">
        <v>382</v>
      </c>
      <c r="BG395" s="43">
        <v>1</v>
      </c>
      <c r="BH395" s="43" t="s">
        <v>13793</v>
      </c>
      <c r="BI395" s="43" t="s">
        <v>11482</v>
      </c>
      <c r="BJ395" s="43">
        <v>1</v>
      </c>
      <c r="BK395" s="43">
        <v>1</v>
      </c>
      <c r="BL395" s="43" t="s">
        <v>11473</v>
      </c>
      <c r="BM395" s="43" t="s">
        <v>13790</v>
      </c>
      <c r="BN395" s="43" t="s">
        <v>22</v>
      </c>
      <c r="BO395" s="43" t="s">
        <v>11504</v>
      </c>
      <c r="BP395" s="43" t="s">
        <v>11505</v>
      </c>
      <c r="BQ395" s="43" t="s">
        <v>11540</v>
      </c>
      <c r="BR395" s="43" t="s">
        <v>13794</v>
      </c>
      <c r="BS395" s="43" t="s">
        <v>8087</v>
      </c>
      <c r="BT395" s="43">
        <v>250100</v>
      </c>
      <c r="BU395" s="43" t="s">
        <v>13795</v>
      </c>
      <c r="BW395" s="43">
        <v>98747000</v>
      </c>
      <c r="BX395" s="43">
        <v>0</v>
      </c>
      <c r="BY395" s="44">
        <v>44075</v>
      </c>
      <c r="BZ395" s="44">
        <v>44105</v>
      </c>
      <c r="CA395" s="43">
        <v>480087058</v>
      </c>
      <c r="CB395" s="45">
        <v>44075</v>
      </c>
      <c r="CC395" s="43" t="s">
        <v>13356</v>
      </c>
      <c r="CD395" s="43">
        <v>0</v>
      </c>
      <c r="CE395" s="43">
        <v>0</v>
      </c>
      <c r="CS395" s="43" t="s">
        <v>11509</v>
      </c>
      <c r="DD395" s="43" t="s">
        <v>13796</v>
      </c>
      <c r="DE395" s="43" t="s">
        <v>13797</v>
      </c>
      <c r="DF395" s="43" t="s">
        <v>11482</v>
      </c>
      <c r="DG395" s="43">
        <v>1</v>
      </c>
      <c r="DH395" s="43">
        <v>1</v>
      </c>
      <c r="DI395" s="43">
        <v>2</v>
      </c>
      <c r="DJ395" s="45">
        <f t="shared" si="30"/>
        <v>44075</v>
      </c>
      <c r="DK395" s="43" t="b">
        <f t="shared" si="31"/>
        <v>0</v>
      </c>
      <c r="DL395" s="43" t="b">
        <f t="shared" si="32"/>
        <v>0</v>
      </c>
      <c r="DM395" s="43" t="b">
        <f t="shared" si="33"/>
        <v>0</v>
      </c>
      <c r="DO395" s="43" t="b">
        <f t="shared" si="34"/>
        <v>0</v>
      </c>
    </row>
    <row r="396" spans="1:119" x14ac:dyDescent="0.3">
      <c r="A396" s="43">
        <v>480087060</v>
      </c>
      <c r="B396" s="43" t="s">
        <v>13798</v>
      </c>
      <c r="C396" s="43">
        <v>1</v>
      </c>
      <c r="D396" s="43" t="s">
        <v>13662</v>
      </c>
      <c r="E396" s="43" t="s">
        <v>372</v>
      </c>
      <c r="F396" s="43" t="s">
        <v>11467</v>
      </c>
      <c r="G396" s="43">
        <v>501730</v>
      </c>
      <c r="H396" s="43">
        <v>501730</v>
      </c>
      <c r="I396" s="43">
        <v>872310</v>
      </c>
      <c r="J396" s="43">
        <v>872310</v>
      </c>
      <c r="K396" s="43">
        <v>202009</v>
      </c>
      <c r="L396" s="43">
        <v>202009</v>
      </c>
      <c r="O396" s="43" t="s">
        <v>2151</v>
      </c>
      <c r="P396" s="43" t="s">
        <v>404</v>
      </c>
      <c r="Q396" s="43">
        <v>1</v>
      </c>
      <c r="R396" s="43">
        <v>80000000</v>
      </c>
      <c r="S396" s="43">
        <v>80000000</v>
      </c>
      <c r="T396" s="43" t="s">
        <v>926</v>
      </c>
      <c r="U396" s="43">
        <v>80000000</v>
      </c>
      <c r="V396" s="43" t="s">
        <v>11487</v>
      </c>
      <c r="W396" s="44">
        <v>44075.922280092593</v>
      </c>
      <c r="X396" s="43">
        <v>476106988</v>
      </c>
      <c r="Y396" s="43" t="s">
        <v>13799</v>
      </c>
      <c r="AA396" s="43">
        <v>480087060</v>
      </c>
      <c r="AB396" s="43">
        <v>20</v>
      </c>
      <c r="AC396" s="43" t="s">
        <v>916</v>
      </c>
      <c r="AD396" s="43" t="s">
        <v>917</v>
      </c>
      <c r="AE396" s="43" t="s">
        <v>918</v>
      </c>
      <c r="AF396" s="43" t="s">
        <v>919</v>
      </c>
      <c r="AG396" s="43" t="s">
        <v>920</v>
      </c>
      <c r="AH396" s="45">
        <v>44075</v>
      </c>
      <c r="AI396" s="43" t="s">
        <v>994</v>
      </c>
      <c r="AJ396" s="43" t="s">
        <v>2151</v>
      </c>
      <c r="AL396" s="43">
        <v>9900</v>
      </c>
      <c r="AO396" s="43" t="s">
        <v>918</v>
      </c>
      <c r="AP396" s="43" t="s">
        <v>923</v>
      </c>
      <c r="AQ396" s="43" t="s">
        <v>924</v>
      </c>
      <c r="AR396" s="43">
        <v>1</v>
      </c>
      <c r="AS396" s="43" t="s">
        <v>925</v>
      </c>
      <c r="AT396" s="43">
        <v>0</v>
      </c>
      <c r="AV396" s="43">
        <v>80000000</v>
      </c>
      <c r="AW396" s="43">
        <v>80000000</v>
      </c>
      <c r="AX396" s="43">
        <v>476067388</v>
      </c>
      <c r="AY396" s="43" t="s">
        <v>926</v>
      </c>
      <c r="AZ396" s="43">
        <v>1</v>
      </c>
      <c r="BA396" s="43">
        <v>0</v>
      </c>
      <c r="BB396" s="43">
        <v>0</v>
      </c>
      <c r="BC396" s="43">
        <v>0</v>
      </c>
      <c r="BD396" s="43">
        <v>0</v>
      </c>
      <c r="BE396" s="43">
        <v>0</v>
      </c>
      <c r="BF396" s="43">
        <v>0</v>
      </c>
      <c r="BG396" s="43">
        <v>1</v>
      </c>
      <c r="BH396" s="43" t="s">
        <v>13800</v>
      </c>
      <c r="BI396" s="43" t="s">
        <v>11482</v>
      </c>
      <c r="BJ396" s="43">
        <v>1</v>
      </c>
      <c r="BK396" s="43">
        <v>1</v>
      </c>
      <c r="BL396" s="43" t="s">
        <v>11473</v>
      </c>
      <c r="BM396" s="43" t="s">
        <v>13662</v>
      </c>
      <c r="BN396" s="43" t="s">
        <v>8</v>
      </c>
      <c r="BO396" s="43" t="s">
        <v>11539</v>
      </c>
      <c r="BP396" s="43" t="s">
        <v>11302</v>
      </c>
      <c r="BQ396" s="43" t="s">
        <v>11668</v>
      </c>
      <c r="BR396" s="43" t="s">
        <v>2151</v>
      </c>
      <c r="BS396" s="43" t="s">
        <v>8087</v>
      </c>
      <c r="BT396" s="43">
        <v>12428</v>
      </c>
      <c r="BU396" s="43" t="s">
        <v>12978</v>
      </c>
      <c r="BV396" s="43">
        <v>1</v>
      </c>
      <c r="BW396" s="43">
        <v>476106988</v>
      </c>
      <c r="BX396" s="43">
        <v>476106988</v>
      </c>
      <c r="BY396" s="44">
        <v>44075</v>
      </c>
      <c r="BZ396" s="44">
        <v>44075</v>
      </c>
      <c r="CA396" s="43">
        <v>480087060</v>
      </c>
      <c r="CB396" s="45">
        <v>44075</v>
      </c>
      <c r="CC396" s="43" t="s">
        <v>12870</v>
      </c>
      <c r="CD396" s="43">
        <v>0</v>
      </c>
      <c r="CE396" s="43">
        <v>476106988</v>
      </c>
      <c r="CR396" s="43">
        <v>476106988</v>
      </c>
      <c r="CS396" s="43">
        <v>5121724196</v>
      </c>
      <c r="DE396" s="43" t="s">
        <v>13801</v>
      </c>
      <c r="DF396" s="43" t="s">
        <v>11482</v>
      </c>
      <c r="DG396" s="43">
        <v>1</v>
      </c>
      <c r="DH396" s="43">
        <v>1</v>
      </c>
      <c r="DI396" s="43">
        <v>3</v>
      </c>
      <c r="DJ396" s="45">
        <f t="shared" si="30"/>
        <v>44075</v>
      </c>
      <c r="DK396" s="43" t="b">
        <f t="shared" si="31"/>
        <v>0</v>
      </c>
      <c r="DL396" s="43" t="b">
        <f t="shared" si="32"/>
        <v>0</v>
      </c>
      <c r="DM396" s="43" t="b">
        <f t="shared" si="33"/>
        <v>1</v>
      </c>
      <c r="DO396" s="43" t="b">
        <f t="shared" si="34"/>
        <v>0</v>
      </c>
    </row>
    <row r="397" spans="1:119" x14ac:dyDescent="0.3">
      <c r="A397" s="43">
        <v>480087061</v>
      </c>
      <c r="B397" s="43" t="s">
        <v>13802</v>
      </c>
      <c r="C397" s="43">
        <v>0</v>
      </c>
      <c r="D397" s="43" t="s">
        <v>13803</v>
      </c>
      <c r="E397" s="43" t="s">
        <v>372</v>
      </c>
      <c r="F397" s="43" t="s">
        <v>11467</v>
      </c>
      <c r="G397" s="43">
        <v>501730</v>
      </c>
      <c r="H397" s="43">
        <v>501730</v>
      </c>
      <c r="I397" s="43">
        <v>872310</v>
      </c>
      <c r="J397" s="43">
        <v>872310</v>
      </c>
      <c r="K397" s="43">
        <v>202009</v>
      </c>
      <c r="L397" s="43">
        <v>202009</v>
      </c>
      <c r="O397" s="43" t="s">
        <v>2152</v>
      </c>
      <c r="P397" s="43" t="s">
        <v>13804</v>
      </c>
      <c r="Q397" s="43">
        <v>1</v>
      </c>
      <c r="R397" s="43">
        <v>97800000</v>
      </c>
      <c r="S397" s="43">
        <v>97800000</v>
      </c>
      <c r="T397" s="43" t="s">
        <v>926</v>
      </c>
      <c r="U397" s="43">
        <v>97800000</v>
      </c>
      <c r="V397" s="43" t="s">
        <v>11487</v>
      </c>
      <c r="W397" s="44">
        <v>44075.924016203702</v>
      </c>
      <c r="X397" s="43">
        <v>97800000</v>
      </c>
      <c r="Y397" s="43" t="s">
        <v>13805</v>
      </c>
      <c r="AA397" s="43">
        <v>480087061</v>
      </c>
      <c r="AB397" s="43">
        <v>10</v>
      </c>
      <c r="AC397" s="43" t="s">
        <v>916</v>
      </c>
      <c r="AD397" s="43" t="s">
        <v>917</v>
      </c>
      <c r="AE397" s="43" t="s">
        <v>918</v>
      </c>
      <c r="AF397" s="43" t="s">
        <v>919</v>
      </c>
      <c r="AG397" s="43" t="s">
        <v>920</v>
      </c>
      <c r="AH397" s="45">
        <v>44075</v>
      </c>
      <c r="AI397" s="43" t="s">
        <v>1065</v>
      </c>
      <c r="AJ397" s="43" t="s">
        <v>2152</v>
      </c>
      <c r="AL397" s="43">
        <v>9900</v>
      </c>
      <c r="AO397" s="43" t="s">
        <v>918</v>
      </c>
      <c r="AP397" s="43" t="s">
        <v>923</v>
      </c>
      <c r="AQ397" s="43" t="s">
        <v>924</v>
      </c>
      <c r="AR397" s="43">
        <v>1</v>
      </c>
      <c r="AS397" s="43" t="s">
        <v>925</v>
      </c>
      <c r="AT397" s="43">
        <v>0</v>
      </c>
      <c r="AV397" s="43">
        <v>97800000</v>
      </c>
      <c r="AW397" s="43">
        <v>97800000</v>
      </c>
      <c r="AX397" s="43">
        <v>97800000</v>
      </c>
      <c r="AY397" s="43" t="s">
        <v>926</v>
      </c>
      <c r="AZ397" s="43">
        <v>1</v>
      </c>
      <c r="BA397" s="43">
        <v>0</v>
      </c>
      <c r="BB397" s="43">
        <v>0</v>
      </c>
      <c r="BC397" s="43">
        <v>0</v>
      </c>
      <c r="BD397" s="43">
        <v>0</v>
      </c>
      <c r="BE397" s="43">
        <v>0</v>
      </c>
      <c r="BF397" s="43">
        <v>0</v>
      </c>
      <c r="BG397" s="43">
        <v>1</v>
      </c>
      <c r="BH397" s="43" t="s">
        <v>13806</v>
      </c>
      <c r="BI397" s="43" t="s">
        <v>11482</v>
      </c>
      <c r="BJ397" s="43">
        <v>1</v>
      </c>
      <c r="BK397" s="43">
        <v>1</v>
      </c>
      <c r="BL397" s="43" t="s">
        <v>11473</v>
      </c>
      <c r="BM397" s="43" t="s">
        <v>13803</v>
      </c>
      <c r="BN397" s="43" t="s">
        <v>8</v>
      </c>
      <c r="BO397" s="43" t="s">
        <v>11539</v>
      </c>
      <c r="BP397" s="43" t="s">
        <v>11302</v>
      </c>
      <c r="BQ397" s="43" t="s">
        <v>11668</v>
      </c>
      <c r="BR397" s="43" t="s">
        <v>13807</v>
      </c>
      <c r="BS397" s="43" t="s">
        <v>8087</v>
      </c>
      <c r="BT397" s="43">
        <v>11590</v>
      </c>
      <c r="BU397" s="43" t="s">
        <v>11270</v>
      </c>
      <c r="BV397" s="43">
        <v>1</v>
      </c>
      <c r="BW397" s="43">
        <v>97800000</v>
      </c>
      <c r="BX397" s="43">
        <v>97800000</v>
      </c>
      <c r="BY397" s="44">
        <v>44075</v>
      </c>
      <c r="BZ397" s="44">
        <v>44075</v>
      </c>
      <c r="CA397" s="43">
        <v>480087061</v>
      </c>
      <c r="CB397" s="45">
        <v>44075</v>
      </c>
      <c r="CC397" s="43" t="s">
        <v>12870</v>
      </c>
      <c r="CD397" s="43">
        <v>0</v>
      </c>
      <c r="CE397" s="43">
        <v>97800000</v>
      </c>
      <c r="CR397" s="43">
        <v>97800000</v>
      </c>
      <c r="CS397" s="43">
        <v>5121725284</v>
      </c>
      <c r="DE397" s="43" t="s">
        <v>13808</v>
      </c>
      <c r="DF397" s="43" t="s">
        <v>11482</v>
      </c>
      <c r="DG397" s="43">
        <v>1</v>
      </c>
      <c r="DH397" s="43">
        <v>1</v>
      </c>
      <c r="DI397" s="43">
        <v>1</v>
      </c>
      <c r="DJ397" s="45">
        <f t="shared" si="30"/>
        <v>44075</v>
      </c>
      <c r="DK397" s="43" t="b">
        <f t="shared" si="31"/>
        <v>1</v>
      </c>
      <c r="DL397" s="43" t="b">
        <f t="shared" si="32"/>
        <v>1</v>
      </c>
      <c r="DM397" s="43" t="b">
        <f t="shared" si="33"/>
        <v>1</v>
      </c>
      <c r="DO397" s="43" t="b">
        <f t="shared" si="34"/>
        <v>0</v>
      </c>
    </row>
    <row r="398" spans="1:119" x14ac:dyDescent="0.3">
      <c r="A398" s="43">
        <v>480087063</v>
      </c>
      <c r="B398" s="43" t="s">
        <v>13809</v>
      </c>
      <c r="C398" s="43">
        <v>0</v>
      </c>
      <c r="D398" s="43" t="s">
        <v>13603</v>
      </c>
      <c r="E398" s="43" t="s">
        <v>407</v>
      </c>
      <c r="F398" s="43" t="s">
        <v>11467</v>
      </c>
      <c r="G398" s="43">
        <v>501170</v>
      </c>
      <c r="H398" s="43">
        <v>501170</v>
      </c>
      <c r="I398" s="43">
        <v>872200</v>
      </c>
      <c r="J398" s="43">
        <v>872200</v>
      </c>
      <c r="K398" s="43">
        <v>202009</v>
      </c>
      <c r="L398" s="43">
        <v>202009</v>
      </c>
      <c r="O398" s="43" t="s">
        <v>2159</v>
      </c>
      <c r="P398" s="43" t="s">
        <v>408</v>
      </c>
      <c r="Q398" s="43">
        <v>1</v>
      </c>
      <c r="R398" s="43">
        <v>2961411964</v>
      </c>
      <c r="S398" s="43">
        <v>2961411964</v>
      </c>
      <c r="T398" s="43" t="s">
        <v>926</v>
      </c>
      <c r="U398" s="43">
        <v>2961411964</v>
      </c>
      <c r="V398" s="43" t="s">
        <v>12771</v>
      </c>
      <c r="W398" s="44">
        <v>44075.926076388889</v>
      </c>
      <c r="X398" s="43">
        <v>2961411964</v>
      </c>
      <c r="Y398" s="43" t="s">
        <v>13810</v>
      </c>
      <c r="AA398" s="43">
        <v>480087063</v>
      </c>
      <c r="AB398" s="43">
        <v>20</v>
      </c>
      <c r="AC398" s="43" t="s">
        <v>916</v>
      </c>
      <c r="AD398" s="43" t="s">
        <v>917</v>
      </c>
      <c r="AE398" s="43" t="s">
        <v>918</v>
      </c>
      <c r="AF398" s="43" t="s">
        <v>919</v>
      </c>
      <c r="AG398" s="43" t="s">
        <v>920</v>
      </c>
      <c r="AH398" s="45">
        <v>44075</v>
      </c>
      <c r="AI398" s="43" t="s">
        <v>921</v>
      </c>
      <c r="AJ398" s="43" t="s">
        <v>2160</v>
      </c>
      <c r="AL398" s="43">
        <v>9900</v>
      </c>
      <c r="AO398" s="43" t="s">
        <v>918</v>
      </c>
      <c r="AP398" s="43" t="s">
        <v>923</v>
      </c>
      <c r="AQ398" s="43" t="s">
        <v>924</v>
      </c>
      <c r="AR398" s="43">
        <v>1</v>
      </c>
      <c r="AS398" s="43" t="s">
        <v>925</v>
      </c>
      <c r="AT398" s="43">
        <v>0</v>
      </c>
      <c r="AV398" s="43">
        <v>2911757599</v>
      </c>
      <c r="AW398" s="43">
        <v>2911757599</v>
      </c>
      <c r="AX398" s="43">
        <v>2961411964</v>
      </c>
      <c r="AY398" s="43" t="s">
        <v>926</v>
      </c>
      <c r="AZ398" s="43">
        <v>1</v>
      </c>
      <c r="BA398" s="43">
        <v>0</v>
      </c>
      <c r="BB398" s="43">
        <v>0</v>
      </c>
      <c r="BC398" s="43">
        <v>0</v>
      </c>
      <c r="BD398" s="43">
        <v>0</v>
      </c>
      <c r="BE398" s="43">
        <v>0</v>
      </c>
      <c r="BF398" s="43">
        <v>0</v>
      </c>
      <c r="BG398" s="43">
        <v>1</v>
      </c>
      <c r="BH398" s="43" t="s">
        <v>13811</v>
      </c>
      <c r="BI398" s="43" t="s">
        <v>11482</v>
      </c>
      <c r="BJ398" s="43">
        <v>1</v>
      </c>
      <c r="BK398" s="43">
        <v>1</v>
      </c>
      <c r="BL398" s="43" t="s">
        <v>11473</v>
      </c>
      <c r="BM398" s="43" t="s">
        <v>13603</v>
      </c>
      <c r="BN398" s="43" t="s">
        <v>11692</v>
      </c>
      <c r="BO398" s="43" t="s">
        <v>11693</v>
      </c>
      <c r="BP398" s="43" t="s">
        <v>11694</v>
      </c>
      <c r="BQ398" s="43" t="s">
        <v>11738</v>
      </c>
      <c r="BR398" s="43" t="s">
        <v>13812</v>
      </c>
      <c r="BS398" s="43" t="s">
        <v>8087</v>
      </c>
      <c r="BT398" s="43">
        <v>10369</v>
      </c>
      <c r="BU398" s="43" t="s">
        <v>11254</v>
      </c>
      <c r="BV398" s="43">
        <v>1</v>
      </c>
      <c r="BW398" s="43">
        <v>2961411964</v>
      </c>
      <c r="BX398" s="43">
        <v>2961411964</v>
      </c>
      <c r="BY398" s="44">
        <v>44075</v>
      </c>
      <c r="BZ398" s="44">
        <v>44075</v>
      </c>
      <c r="CA398" s="43">
        <v>480087063</v>
      </c>
      <c r="CB398" s="45">
        <v>44075</v>
      </c>
      <c r="CC398" s="43" t="s">
        <v>12870</v>
      </c>
      <c r="CD398" s="43">
        <v>49654365</v>
      </c>
      <c r="CE398" s="43">
        <v>2911757599</v>
      </c>
      <c r="CR398" s="43">
        <v>2911757599</v>
      </c>
      <c r="CS398" s="43">
        <v>5121726353</v>
      </c>
      <c r="DE398" s="43" t="s">
        <v>13813</v>
      </c>
      <c r="DF398" s="43" t="s">
        <v>11482</v>
      </c>
      <c r="DG398" s="43">
        <v>1</v>
      </c>
      <c r="DH398" s="43">
        <v>1</v>
      </c>
      <c r="DI398" s="43">
        <v>2</v>
      </c>
      <c r="DJ398" s="45">
        <f t="shared" si="30"/>
        <v>44075</v>
      </c>
      <c r="DK398" s="43" t="b">
        <f t="shared" si="31"/>
        <v>1</v>
      </c>
      <c r="DL398" s="43" t="b">
        <f t="shared" si="32"/>
        <v>1</v>
      </c>
      <c r="DM398" s="43" t="b">
        <f t="shared" si="33"/>
        <v>1</v>
      </c>
      <c r="DO398" s="43" t="b">
        <f t="shared" si="34"/>
        <v>0</v>
      </c>
    </row>
    <row r="399" spans="1:119" x14ac:dyDescent="0.3">
      <c r="A399" s="43">
        <v>480087112</v>
      </c>
      <c r="B399" s="43" t="s">
        <v>13814</v>
      </c>
      <c r="C399" s="43">
        <v>0</v>
      </c>
      <c r="D399" s="43" t="s">
        <v>13592</v>
      </c>
      <c r="E399" s="43" t="s">
        <v>389</v>
      </c>
      <c r="F399" s="43" t="s">
        <v>11467</v>
      </c>
      <c r="G399" s="43">
        <v>501730</v>
      </c>
      <c r="H399" s="43">
        <v>501730</v>
      </c>
      <c r="I399" s="43">
        <v>872001</v>
      </c>
      <c r="J399" s="43">
        <v>872001</v>
      </c>
      <c r="K399" s="43">
        <v>202009</v>
      </c>
      <c r="L399" s="43">
        <v>202009</v>
      </c>
      <c r="O399" s="43" t="s">
        <v>2161</v>
      </c>
      <c r="P399" s="43" t="s">
        <v>13593</v>
      </c>
      <c r="Q399" s="43">
        <v>1</v>
      </c>
      <c r="R399" s="43">
        <v>3816000</v>
      </c>
      <c r="S399" s="43">
        <v>3816000</v>
      </c>
      <c r="T399" s="43" t="s">
        <v>926</v>
      </c>
      <c r="U399" s="43">
        <v>3816000</v>
      </c>
      <c r="V399" s="43" t="s">
        <v>11470</v>
      </c>
      <c r="W399" s="44">
        <v>44078.715358796297</v>
      </c>
      <c r="X399" s="43">
        <v>3816000</v>
      </c>
      <c r="Y399" s="43" t="s">
        <v>13815</v>
      </c>
      <c r="AA399" s="43">
        <v>480087112</v>
      </c>
      <c r="AB399" s="43">
        <v>10</v>
      </c>
      <c r="AC399" s="43" t="s">
        <v>916</v>
      </c>
      <c r="AD399" s="43" t="s">
        <v>917</v>
      </c>
      <c r="AE399" s="43" t="s">
        <v>918</v>
      </c>
      <c r="AF399" s="43" t="s">
        <v>919</v>
      </c>
      <c r="AG399" s="43" t="s">
        <v>920</v>
      </c>
      <c r="AH399" s="45">
        <v>44077</v>
      </c>
      <c r="AI399" s="43" t="s">
        <v>1016</v>
      </c>
      <c r="AJ399" s="43" t="s">
        <v>2161</v>
      </c>
      <c r="AL399" s="43">
        <v>9900</v>
      </c>
      <c r="AO399" s="43" t="s">
        <v>918</v>
      </c>
      <c r="AP399" s="43" t="s">
        <v>923</v>
      </c>
      <c r="AQ399" s="43" t="s">
        <v>924</v>
      </c>
      <c r="AR399" s="43">
        <v>1</v>
      </c>
      <c r="AS399" s="43" t="s">
        <v>925</v>
      </c>
      <c r="AT399" s="43">
        <v>0</v>
      </c>
      <c r="AV399" s="43">
        <v>3816000</v>
      </c>
      <c r="AW399" s="43">
        <v>3816000</v>
      </c>
      <c r="AX399" s="43">
        <v>3816000</v>
      </c>
      <c r="AY399" s="43" t="s">
        <v>926</v>
      </c>
      <c r="AZ399" s="43">
        <v>1</v>
      </c>
      <c r="BA399" s="43">
        <v>0</v>
      </c>
      <c r="BB399" s="43">
        <v>0</v>
      </c>
      <c r="BC399" s="43">
        <v>0</v>
      </c>
      <c r="BD399" s="43">
        <v>0</v>
      </c>
      <c r="BE399" s="43">
        <v>0</v>
      </c>
      <c r="BF399" s="43">
        <v>0</v>
      </c>
      <c r="BG399" s="43">
        <v>1</v>
      </c>
      <c r="BH399" s="43" t="s">
        <v>13816</v>
      </c>
      <c r="BI399" s="43" t="s">
        <v>11482</v>
      </c>
      <c r="BJ399" s="43">
        <v>1</v>
      </c>
      <c r="BK399" s="43">
        <v>1</v>
      </c>
      <c r="BL399" s="43" t="s">
        <v>11473</v>
      </c>
      <c r="BM399" s="43" t="s">
        <v>13592</v>
      </c>
      <c r="BN399" s="43" t="s">
        <v>24</v>
      </c>
      <c r="BO399" s="43" t="s">
        <v>11518</v>
      </c>
      <c r="BP399" s="43" t="s">
        <v>11576</v>
      </c>
      <c r="BQ399" s="43" t="s">
        <v>12173</v>
      </c>
      <c r="BR399" s="43" t="s">
        <v>13817</v>
      </c>
      <c r="BS399" s="43" t="s">
        <v>8087</v>
      </c>
      <c r="BT399" s="43">
        <v>11448</v>
      </c>
      <c r="BU399" s="43" t="s">
        <v>11490</v>
      </c>
      <c r="BV399" s="43">
        <v>1</v>
      </c>
      <c r="BW399" s="43">
        <v>3816000</v>
      </c>
      <c r="BX399" s="43">
        <v>3816000</v>
      </c>
      <c r="BY399" s="44">
        <v>44075</v>
      </c>
      <c r="BZ399" s="44">
        <v>44075</v>
      </c>
      <c r="CA399" s="43">
        <v>480087112</v>
      </c>
      <c r="CB399" s="45">
        <v>44078</v>
      </c>
      <c r="CC399" s="43" t="s">
        <v>12870</v>
      </c>
      <c r="CD399" s="43">
        <v>0</v>
      </c>
      <c r="CE399" s="43">
        <v>3816000</v>
      </c>
      <c r="CR399" s="43">
        <v>3816000</v>
      </c>
      <c r="CS399" s="43">
        <v>5121726428</v>
      </c>
      <c r="DE399" s="43" t="s">
        <v>13818</v>
      </c>
      <c r="DF399" s="43" t="s">
        <v>11482</v>
      </c>
      <c r="DG399" s="43">
        <v>1</v>
      </c>
      <c r="DH399" s="43">
        <v>1</v>
      </c>
      <c r="DI399" s="43">
        <v>1</v>
      </c>
      <c r="DJ399" s="45">
        <f t="shared" si="30"/>
        <v>44078</v>
      </c>
      <c r="DK399" s="43" t="b">
        <f t="shared" si="31"/>
        <v>1</v>
      </c>
      <c r="DL399" s="43" t="b">
        <f t="shared" si="32"/>
        <v>1</v>
      </c>
      <c r="DM399" s="43" t="b">
        <f t="shared" si="33"/>
        <v>1</v>
      </c>
      <c r="DO399" s="43" t="b">
        <f t="shared" si="34"/>
        <v>0</v>
      </c>
    </row>
    <row r="400" spans="1:119" x14ac:dyDescent="0.3">
      <c r="A400" s="43">
        <v>480087182</v>
      </c>
      <c r="B400" s="43" t="s">
        <v>13819</v>
      </c>
      <c r="C400" s="43">
        <v>0</v>
      </c>
      <c r="D400" s="43" t="s">
        <v>13803</v>
      </c>
      <c r="E400" s="43" t="s">
        <v>372</v>
      </c>
      <c r="F400" s="43" t="s">
        <v>11467</v>
      </c>
      <c r="G400" s="43">
        <v>501730</v>
      </c>
      <c r="H400" s="43">
        <v>501730</v>
      </c>
      <c r="I400" s="43">
        <v>872310</v>
      </c>
      <c r="J400" s="43">
        <v>872310</v>
      </c>
      <c r="K400" s="43">
        <v>202009</v>
      </c>
      <c r="L400" s="43">
        <v>202009</v>
      </c>
      <c r="O400" s="43" t="s">
        <v>13820</v>
      </c>
      <c r="P400" s="43" t="s">
        <v>13804</v>
      </c>
      <c r="Q400" s="43">
        <v>1</v>
      </c>
      <c r="R400" s="43">
        <v>103513100</v>
      </c>
      <c r="S400" s="43">
        <v>103513100</v>
      </c>
      <c r="T400" s="43" t="s">
        <v>926</v>
      </c>
      <c r="U400" s="43">
        <v>103513100</v>
      </c>
      <c r="V400" s="43" t="s">
        <v>11487</v>
      </c>
      <c r="W400" s="44">
        <v>44082.844409722224</v>
      </c>
      <c r="X400" s="43">
        <v>103513100</v>
      </c>
      <c r="Y400" s="43" t="s">
        <v>13821</v>
      </c>
      <c r="AA400" s="43">
        <v>480087182</v>
      </c>
      <c r="AB400" s="43">
        <v>10</v>
      </c>
      <c r="AC400" s="43" t="s">
        <v>916</v>
      </c>
      <c r="AD400" s="43" t="s">
        <v>917</v>
      </c>
      <c r="AE400" s="43" t="s">
        <v>918</v>
      </c>
      <c r="AF400" s="43" t="s">
        <v>919</v>
      </c>
      <c r="AG400" s="43" t="s">
        <v>920</v>
      </c>
      <c r="AH400" s="45">
        <v>44081</v>
      </c>
      <c r="AI400" s="43" t="s">
        <v>1514</v>
      </c>
      <c r="AJ400" s="43" t="s">
        <v>2169</v>
      </c>
      <c r="AL400" s="43">
        <v>9900</v>
      </c>
      <c r="AO400" s="43" t="s">
        <v>918</v>
      </c>
      <c r="AP400" s="43" t="s">
        <v>923</v>
      </c>
      <c r="AQ400" s="43" t="s">
        <v>924</v>
      </c>
      <c r="AR400" s="43">
        <v>1</v>
      </c>
      <c r="AS400" s="43" t="s">
        <v>925</v>
      </c>
      <c r="AT400" s="43">
        <v>0</v>
      </c>
      <c r="AV400" s="43">
        <v>103513100</v>
      </c>
      <c r="AW400" s="43">
        <v>103513100</v>
      </c>
      <c r="AX400" s="43">
        <v>103513100</v>
      </c>
      <c r="AY400" s="43" t="s">
        <v>926</v>
      </c>
      <c r="AZ400" s="43">
        <v>1</v>
      </c>
      <c r="BA400" s="43">
        <v>0</v>
      </c>
      <c r="BB400" s="43">
        <v>0</v>
      </c>
      <c r="BC400" s="43">
        <v>0</v>
      </c>
      <c r="BD400" s="43">
        <v>0</v>
      </c>
      <c r="BE400" s="43">
        <v>0</v>
      </c>
      <c r="BF400" s="43">
        <v>0</v>
      </c>
      <c r="BG400" s="43">
        <v>1</v>
      </c>
      <c r="BH400" s="43" t="s">
        <v>13822</v>
      </c>
      <c r="BI400" s="43" t="s">
        <v>11482</v>
      </c>
      <c r="BJ400" s="43">
        <v>1</v>
      </c>
      <c r="BK400" s="43">
        <v>1</v>
      </c>
      <c r="BL400" s="43" t="s">
        <v>11473</v>
      </c>
      <c r="BM400" s="43" t="s">
        <v>13803</v>
      </c>
      <c r="BN400" s="43" t="s">
        <v>8</v>
      </c>
      <c r="BO400" s="43" t="s">
        <v>11539</v>
      </c>
      <c r="BP400" s="43" t="s">
        <v>11302</v>
      </c>
      <c r="BQ400" s="43" t="s">
        <v>11668</v>
      </c>
      <c r="BR400" s="43" t="s">
        <v>13823</v>
      </c>
      <c r="BS400" s="43" t="s">
        <v>8087</v>
      </c>
      <c r="BT400" s="43">
        <v>12429</v>
      </c>
      <c r="BU400" s="43" t="s">
        <v>12350</v>
      </c>
      <c r="BV400" s="43">
        <v>1</v>
      </c>
      <c r="BW400" s="43">
        <v>103513100</v>
      </c>
      <c r="BX400" s="43">
        <v>103513100</v>
      </c>
      <c r="BY400" s="44">
        <v>44075</v>
      </c>
      <c r="BZ400" s="44">
        <v>44075</v>
      </c>
      <c r="CA400" s="43">
        <v>480087182</v>
      </c>
      <c r="CB400" s="45">
        <v>44082</v>
      </c>
      <c r="CC400" s="43" t="s">
        <v>12870</v>
      </c>
      <c r="CD400" s="43">
        <v>0</v>
      </c>
      <c r="CE400" s="43">
        <v>103513100</v>
      </c>
      <c r="CR400" s="43">
        <v>103513100</v>
      </c>
      <c r="CS400" s="43">
        <v>5121725621</v>
      </c>
      <c r="DE400" s="43" t="s">
        <v>13824</v>
      </c>
      <c r="DF400" s="43" t="s">
        <v>11482</v>
      </c>
      <c r="DG400" s="43">
        <v>1</v>
      </c>
      <c r="DH400" s="43">
        <v>1</v>
      </c>
      <c r="DI400" s="43">
        <v>1</v>
      </c>
      <c r="DJ400" s="45">
        <f t="shared" si="30"/>
        <v>44082</v>
      </c>
      <c r="DK400" s="43" t="b">
        <f t="shared" si="31"/>
        <v>1</v>
      </c>
      <c r="DL400" s="43" t="b">
        <f t="shared" si="32"/>
        <v>1</v>
      </c>
      <c r="DM400" s="43" t="b">
        <f t="shared" si="33"/>
        <v>1</v>
      </c>
      <c r="DO400" s="43" t="b">
        <f t="shared" si="34"/>
        <v>0</v>
      </c>
    </row>
    <row r="401" spans="1:119" x14ac:dyDescent="0.3">
      <c r="A401" s="43">
        <v>480087192</v>
      </c>
      <c r="B401" s="43" t="s">
        <v>13825</v>
      </c>
      <c r="C401" s="43">
        <v>0</v>
      </c>
      <c r="D401" s="43" t="s">
        <v>13725</v>
      </c>
      <c r="E401" s="43" t="s">
        <v>412</v>
      </c>
      <c r="F401" s="43" t="s">
        <v>11467</v>
      </c>
      <c r="G401" s="43">
        <v>501114</v>
      </c>
      <c r="H401" s="43">
        <v>501114</v>
      </c>
      <c r="I401" s="43">
        <v>872320</v>
      </c>
      <c r="J401" s="43">
        <v>872320</v>
      </c>
      <c r="K401" s="43">
        <v>202009</v>
      </c>
      <c r="L401" s="43">
        <v>202009</v>
      </c>
      <c r="N401" s="43" t="s">
        <v>2170</v>
      </c>
      <c r="O401" s="43" t="s">
        <v>2171</v>
      </c>
      <c r="P401" s="43" t="s">
        <v>13726</v>
      </c>
      <c r="Q401" s="43">
        <v>24</v>
      </c>
      <c r="R401" s="43">
        <v>460000</v>
      </c>
      <c r="S401" s="43">
        <v>11040000</v>
      </c>
      <c r="T401" s="43" t="s">
        <v>926</v>
      </c>
      <c r="U401" s="43">
        <v>11040000</v>
      </c>
      <c r="V401" s="43" t="s">
        <v>11487</v>
      </c>
      <c r="W401" s="44">
        <v>44083.872094907405</v>
      </c>
      <c r="X401" s="43">
        <v>11040000</v>
      </c>
      <c r="Y401" s="43" t="s">
        <v>13826</v>
      </c>
      <c r="AA401" s="43">
        <v>480087192</v>
      </c>
      <c r="AB401" s="43">
        <v>10</v>
      </c>
      <c r="AC401" s="43" t="s">
        <v>916</v>
      </c>
      <c r="AD401" s="43" t="s">
        <v>917</v>
      </c>
      <c r="AE401" s="43" t="s">
        <v>918</v>
      </c>
      <c r="AF401" s="43" t="s">
        <v>919</v>
      </c>
      <c r="AG401" s="43" t="s">
        <v>920</v>
      </c>
      <c r="AH401" s="45">
        <v>44082</v>
      </c>
      <c r="AI401" s="43" t="s">
        <v>941</v>
      </c>
      <c r="AJ401" s="43" t="s">
        <v>2171</v>
      </c>
      <c r="AL401" s="43">
        <v>6700</v>
      </c>
      <c r="AO401" s="43" t="s">
        <v>918</v>
      </c>
      <c r="AP401" s="43" t="s">
        <v>923</v>
      </c>
      <c r="AQ401" s="43" t="s">
        <v>938</v>
      </c>
      <c r="AR401" s="43">
        <v>24</v>
      </c>
      <c r="AS401" s="43" t="s">
        <v>939</v>
      </c>
      <c r="AT401" s="43">
        <v>24</v>
      </c>
      <c r="AU401" s="43" t="s">
        <v>939</v>
      </c>
      <c r="AV401" s="43">
        <v>460000</v>
      </c>
      <c r="AW401" s="43">
        <v>11040000</v>
      </c>
      <c r="AX401" s="43">
        <v>11040000</v>
      </c>
      <c r="AY401" s="43" t="s">
        <v>926</v>
      </c>
      <c r="AZ401" s="43">
        <v>1</v>
      </c>
      <c r="BA401" s="43">
        <v>0</v>
      </c>
      <c r="BB401" s="43">
        <v>0</v>
      </c>
      <c r="BC401" s="43">
        <v>0</v>
      </c>
      <c r="BD401" s="43">
        <v>0</v>
      </c>
      <c r="BE401" s="43">
        <v>0</v>
      </c>
      <c r="BF401" s="43">
        <v>0</v>
      </c>
      <c r="BG401" s="43">
        <v>1</v>
      </c>
      <c r="BH401" s="43" t="s">
        <v>13827</v>
      </c>
      <c r="BI401" s="43" t="s">
        <v>11482</v>
      </c>
      <c r="BJ401" s="43">
        <v>1</v>
      </c>
      <c r="BK401" s="43">
        <v>1</v>
      </c>
      <c r="BL401" s="43" t="s">
        <v>11473</v>
      </c>
      <c r="BM401" s="43" t="s">
        <v>13725</v>
      </c>
      <c r="BN401" s="43" t="s">
        <v>13</v>
      </c>
      <c r="BO401" s="43" t="s">
        <v>10025</v>
      </c>
      <c r="BP401" s="43" t="s">
        <v>11568</v>
      </c>
      <c r="BQ401" s="43" t="s">
        <v>11313</v>
      </c>
      <c r="BR401" s="43" t="s">
        <v>13828</v>
      </c>
      <c r="BS401" s="43" t="s">
        <v>8087</v>
      </c>
      <c r="BT401" s="43">
        <v>12452</v>
      </c>
      <c r="BU401" s="43" t="s">
        <v>11812</v>
      </c>
      <c r="BV401" s="43">
        <v>24</v>
      </c>
      <c r="BW401" s="43">
        <v>460000</v>
      </c>
      <c r="BX401" s="43">
        <v>11040000</v>
      </c>
      <c r="BY401" s="44">
        <v>44075</v>
      </c>
      <c r="BZ401" s="44">
        <v>44075</v>
      </c>
      <c r="CA401" s="43">
        <v>480087192</v>
      </c>
      <c r="CB401" s="45">
        <v>44083</v>
      </c>
      <c r="CC401" s="43" t="s">
        <v>12870</v>
      </c>
      <c r="CD401" s="43">
        <v>0</v>
      </c>
      <c r="CE401" s="43">
        <v>11040000</v>
      </c>
      <c r="CR401" s="43">
        <v>11040000</v>
      </c>
      <c r="CS401" s="43" t="s">
        <v>11531</v>
      </c>
      <c r="DE401" s="43" t="s">
        <v>13829</v>
      </c>
      <c r="DF401" s="43" t="s">
        <v>11482</v>
      </c>
      <c r="DG401" s="43">
        <v>1</v>
      </c>
      <c r="DH401" s="43">
        <v>1</v>
      </c>
      <c r="DI401" s="43">
        <v>1</v>
      </c>
      <c r="DJ401" s="45">
        <f t="shared" si="30"/>
        <v>44083</v>
      </c>
      <c r="DK401" s="43" t="b">
        <f t="shared" si="31"/>
        <v>1</v>
      </c>
      <c r="DL401" s="43" t="b">
        <f t="shared" si="32"/>
        <v>1</v>
      </c>
      <c r="DM401" s="43" t="b">
        <f t="shared" si="33"/>
        <v>1</v>
      </c>
      <c r="DO401" s="43" t="b">
        <f t="shared" si="34"/>
        <v>0</v>
      </c>
    </row>
    <row r="402" spans="1:119" x14ac:dyDescent="0.3">
      <c r="A402" s="43">
        <v>480087601</v>
      </c>
      <c r="B402" s="43" t="s">
        <v>13830</v>
      </c>
      <c r="C402" s="43">
        <v>0</v>
      </c>
      <c r="D402" s="43" t="s">
        <v>13831</v>
      </c>
      <c r="E402" s="43" t="s">
        <v>436</v>
      </c>
      <c r="F402" s="43" t="s">
        <v>11467</v>
      </c>
      <c r="G402" s="43">
        <v>501110</v>
      </c>
      <c r="H402" s="43">
        <v>501110</v>
      </c>
      <c r="I402" s="43">
        <v>872310</v>
      </c>
      <c r="J402" s="43">
        <v>872310</v>
      </c>
      <c r="K402" s="43">
        <v>202009</v>
      </c>
      <c r="L402" s="43">
        <v>202009</v>
      </c>
      <c r="O402" s="43" t="s">
        <v>2239</v>
      </c>
      <c r="P402" s="43" t="s">
        <v>13832</v>
      </c>
      <c r="Q402" s="43">
        <v>1</v>
      </c>
      <c r="R402" s="43">
        <v>1140796558</v>
      </c>
      <c r="S402" s="43">
        <v>1140796558</v>
      </c>
      <c r="T402" s="43" t="s">
        <v>926</v>
      </c>
      <c r="U402" s="43">
        <v>1140796558</v>
      </c>
      <c r="V402" s="43" t="s">
        <v>11487</v>
      </c>
      <c r="W402" s="44">
        <v>44096.542650462965</v>
      </c>
      <c r="X402" s="43">
        <v>1140796558</v>
      </c>
      <c r="Y402" s="43" t="s">
        <v>13833</v>
      </c>
      <c r="AA402" s="43">
        <v>480087601</v>
      </c>
      <c r="AB402" s="43">
        <v>10</v>
      </c>
      <c r="AC402" s="43" t="s">
        <v>916</v>
      </c>
      <c r="AD402" s="43" t="s">
        <v>917</v>
      </c>
      <c r="AE402" s="43" t="s">
        <v>918</v>
      </c>
      <c r="AF402" s="43" t="s">
        <v>919</v>
      </c>
      <c r="AG402" s="43" t="s">
        <v>920</v>
      </c>
      <c r="AH402" s="45">
        <v>44082</v>
      </c>
      <c r="AI402" s="43" t="s">
        <v>994</v>
      </c>
      <c r="AJ402" s="43" t="s">
        <v>2239</v>
      </c>
      <c r="AL402" s="43">
        <v>9900</v>
      </c>
      <c r="AO402" s="43" t="s">
        <v>918</v>
      </c>
      <c r="AP402" s="43" t="s">
        <v>923</v>
      </c>
      <c r="AQ402" s="43" t="s">
        <v>924</v>
      </c>
      <c r="AR402" s="43">
        <v>1</v>
      </c>
      <c r="AS402" s="43" t="s">
        <v>925</v>
      </c>
      <c r="AT402" s="43">
        <v>0</v>
      </c>
      <c r="AV402" s="43">
        <v>1140796558</v>
      </c>
      <c r="AW402" s="43">
        <v>1140796558</v>
      </c>
      <c r="AX402" s="43">
        <v>1140796558</v>
      </c>
      <c r="AY402" s="43" t="s">
        <v>926</v>
      </c>
      <c r="AZ402" s="43">
        <v>1</v>
      </c>
      <c r="BA402" s="43">
        <v>0</v>
      </c>
      <c r="BB402" s="43">
        <v>0</v>
      </c>
      <c r="BC402" s="43">
        <v>0</v>
      </c>
      <c r="BD402" s="43">
        <v>0</v>
      </c>
      <c r="BE402" s="43">
        <v>0</v>
      </c>
      <c r="BF402" s="43">
        <v>0</v>
      </c>
      <c r="BG402" s="43">
        <v>1</v>
      </c>
      <c r="BH402" s="43" t="s">
        <v>13834</v>
      </c>
      <c r="BI402" s="43" t="s">
        <v>11482</v>
      </c>
      <c r="BJ402" s="43">
        <v>1</v>
      </c>
      <c r="BK402" s="43">
        <v>1</v>
      </c>
      <c r="BL402" s="43" t="s">
        <v>11473</v>
      </c>
      <c r="BM402" s="43" t="s">
        <v>13831</v>
      </c>
      <c r="BN402" s="43" t="s">
        <v>8</v>
      </c>
      <c r="BO402" s="43" t="s">
        <v>11539</v>
      </c>
      <c r="BP402" s="43" t="s">
        <v>11302</v>
      </c>
      <c r="BQ402" s="43" t="s">
        <v>11668</v>
      </c>
      <c r="BR402" s="43" t="s">
        <v>13835</v>
      </c>
      <c r="BS402" s="43" t="s">
        <v>11478</v>
      </c>
      <c r="BT402" s="43">
        <v>12428</v>
      </c>
      <c r="BU402" s="43" t="s">
        <v>12978</v>
      </c>
      <c r="BV402" s="43">
        <v>1</v>
      </c>
      <c r="BW402" s="43">
        <v>1140796558</v>
      </c>
      <c r="BX402" s="43">
        <v>1140796558</v>
      </c>
      <c r="BY402" s="44">
        <v>44075</v>
      </c>
      <c r="BZ402" s="44">
        <v>44075</v>
      </c>
      <c r="CA402" s="43">
        <v>480087601</v>
      </c>
      <c r="CB402" s="45">
        <v>44096</v>
      </c>
      <c r="CC402" s="43" t="s">
        <v>12870</v>
      </c>
      <c r="CD402" s="43">
        <v>0</v>
      </c>
      <c r="CE402" s="43">
        <v>1140796558</v>
      </c>
      <c r="CR402" s="43">
        <v>1140796558</v>
      </c>
      <c r="CS402" s="43">
        <v>5121726247</v>
      </c>
      <c r="DE402" s="43" t="s">
        <v>13836</v>
      </c>
      <c r="DF402" s="43" t="s">
        <v>11482</v>
      </c>
      <c r="DG402" s="43">
        <v>1</v>
      </c>
      <c r="DH402" s="43">
        <v>1</v>
      </c>
      <c r="DI402" s="43">
        <v>1</v>
      </c>
      <c r="DJ402" s="45">
        <f t="shared" si="30"/>
        <v>44096</v>
      </c>
      <c r="DK402" s="43" t="b">
        <f t="shared" si="31"/>
        <v>1</v>
      </c>
      <c r="DL402" s="43" t="b">
        <f t="shared" si="32"/>
        <v>1</v>
      </c>
      <c r="DM402" s="43" t="b">
        <f t="shared" si="33"/>
        <v>1</v>
      </c>
      <c r="DO402" s="43" t="b">
        <f t="shared" si="34"/>
        <v>0</v>
      </c>
    </row>
    <row r="403" spans="1:119" x14ac:dyDescent="0.3">
      <c r="A403" s="43">
        <v>480087193</v>
      </c>
      <c r="B403" s="43" t="s">
        <v>13837</v>
      </c>
      <c r="C403" s="43">
        <v>0</v>
      </c>
      <c r="D403" s="43" t="s">
        <v>13838</v>
      </c>
      <c r="E403" s="43" t="s">
        <v>436</v>
      </c>
      <c r="F403" s="43" t="s">
        <v>11467</v>
      </c>
      <c r="G403" s="43">
        <v>501730</v>
      </c>
      <c r="H403" s="43">
        <v>501730</v>
      </c>
      <c r="I403" s="43">
        <v>872310</v>
      </c>
      <c r="J403" s="43">
        <v>872310</v>
      </c>
      <c r="K403" s="43">
        <v>202009</v>
      </c>
      <c r="L403" s="43">
        <v>202009</v>
      </c>
      <c r="O403" s="43" t="s">
        <v>2172</v>
      </c>
      <c r="P403" s="43" t="s">
        <v>13839</v>
      </c>
      <c r="Q403" s="43">
        <v>1</v>
      </c>
      <c r="R403" s="43">
        <v>110025000</v>
      </c>
      <c r="S403" s="43">
        <v>110025000</v>
      </c>
      <c r="T403" s="43" t="s">
        <v>926</v>
      </c>
      <c r="U403" s="43">
        <v>110025000</v>
      </c>
      <c r="V403" s="43" t="s">
        <v>11487</v>
      </c>
      <c r="W403" s="44">
        <v>44083.873680555553</v>
      </c>
      <c r="X403" s="43">
        <v>110025000</v>
      </c>
      <c r="Y403" s="43" t="s">
        <v>13840</v>
      </c>
      <c r="AA403" s="43">
        <v>480087193</v>
      </c>
      <c r="AB403" s="43">
        <v>10</v>
      </c>
      <c r="AC403" s="43" t="s">
        <v>916</v>
      </c>
      <c r="AD403" s="43" t="s">
        <v>917</v>
      </c>
      <c r="AE403" s="43" t="s">
        <v>918</v>
      </c>
      <c r="AF403" s="43" t="s">
        <v>919</v>
      </c>
      <c r="AG403" s="43" t="s">
        <v>920</v>
      </c>
      <c r="AH403" s="45">
        <v>44082</v>
      </c>
      <c r="AI403" s="43" t="s">
        <v>1068</v>
      </c>
      <c r="AJ403" s="43" t="s">
        <v>2172</v>
      </c>
      <c r="AL403" s="43">
        <v>9900</v>
      </c>
      <c r="AO403" s="43" t="s">
        <v>918</v>
      </c>
      <c r="AP403" s="43" t="s">
        <v>923</v>
      </c>
      <c r="AQ403" s="43" t="s">
        <v>924</v>
      </c>
      <c r="AR403" s="43">
        <v>1</v>
      </c>
      <c r="AS403" s="43" t="s">
        <v>925</v>
      </c>
      <c r="AT403" s="43">
        <v>0</v>
      </c>
      <c r="AV403" s="43">
        <v>110025000</v>
      </c>
      <c r="AW403" s="43">
        <v>110025000</v>
      </c>
      <c r="AX403" s="43">
        <v>110025000</v>
      </c>
      <c r="AY403" s="43" t="s">
        <v>926</v>
      </c>
      <c r="AZ403" s="43">
        <v>1</v>
      </c>
      <c r="BA403" s="43">
        <v>0</v>
      </c>
      <c r="BB403" s="43">
        <v>0</v>
      </c>
      <c r="BC403" s="43">
        <v>0</v>
      </c>
      <c r="BD403" s="43">
        <v>0</v>
      </c>
      <c r="BE403" s="43">
        <v>0</v>
      </c>
      <c r="BF403" s="43">
        <v>0</v>
      </c>
      <c r="BG403" s="43">
        <v>1</v>
      </c>
      <c r="BH403" s="43" t="s">
        <v>13841</v>
      </c>
      <c r="BI403" s="43" t="s">
        <v>11482</v>
      </c>
      <c r="BJ403" s="43">
        <v>1</v>
      </c>
      <c r="BK403" s="43">
        <v>1</v>
      </c>
      <c r="BL403" s="43" t="s">
        <v>11473</v>
      </c>
      <c r="BM403" s="43" t="s">
        <v>13838</v>
      </c>
      <c r="BN403" s="43" t="s">
        <v>8</v>
      </c>
      <c r="BO403" s="43" t="s">
        <v>11539</v>
      </c>
      <c r="BP403" s="43" t="s">
        <v>11302</v>
      </c>
      <c r="BQ403" s="43" t="s">
        <v>11668</v>
      </c>
      <c r="BR403" s="43" t="s">
        <v>13842</v>
      </c>
      <c r="BS403" s="43" t="s">
        <v>8087</v>
      </c>
      <c r="BT403" s="43">
        <v>11443</v>
      </c>
      <c r="BU403" s="43" t="s">
        <v>11273</v>
      </c>
      <c r="BV403" s="43">
        <v>1</v>
      </c>
      <c r="BW403" s="43">
        <v>110025000</v>
      </c>
      <c r="BX403" s="43">
        <v>110025000</v>
      </c>
      <c r="BY403" s="44">
        <v>44075</v>
      </c>
      <c r="BZ403" s="44">
        <v>44075</v>
      </c>
      <c r="CA403" s="43">
        <v>480087193</v>
      </c>
      <c r="CB403" s="45">
        <v>44083</v>
      </c>
      <c r="CC403" s="43" t="s">
        <v>12870</v>
      </c>
      <c r="CD403" s="43">
        <v>0</v>
      </c>
      <c r="CE403" s="43">
        <v>110025000</v>
      </c>
      <c r="CR403" s="43">
        <v>110025000</v>
      </c>
      <c r="CS403" s="43">
        <v>5121726222</v>
      </c>
      <c r="DE403" s="43" t="s">
        <v>13843</v>
      </c>
      <c r="DF403" s="43" t="s">
        <v>11482</v>
      </c>
      <c r="DG403" s="43">
        <v>1</v>
      </c>
      <c r="DH403" s="43">
        <v>1</v>
      </c>
      <c r="DI403" s="43">
        <v>1</v>
      </c>
      <c r="DJ403" s="45">
        <f t="shared" si="30"/>
        <v>44083</v>
      </c>
      <c r="DK403" s="43" t="b">
        <f t="shared" si="31"/>
        <v>1</v>
      </c>
      <c r="DL403" s="43" t="b">
        <f t="shared" si="32"/>
        <v>1</v>
      </c>
      <c r="DM403" s="43" t="b">
        <f t="shared" si="33"/>
        <v>1</v>
      </c>
      <c r="DO403" s="43" t="b">
        <f t="shared" si="34"/>
        <v>0</v>
      </c>
    </row>
    <row r="404" spans="1:119" x14ac:dyDescent="0.3">
      <c r="A404" s="43">
        <v>480087252</v>
      </c>
      <c r="B404" s="43" t="s">
        <v>13844</v>
      </c>
      <c r="C404" s="43">
        <v>0</v>
      </c>
      <c r="D404" s="43" t="s">
        <v>11756</v>
      </c>
      <c r="E404" s="43" t="s">
        <v>116</v>
      </c>
      <c r="F404" s="43" t="s">
        <v>11467</v>
      </c>
      <c r="G404" s="43">
        <v>501730</v>
      </c>
      <c r="H404" s="43">
        <v>501730</v>
      </c>
      <c r="I404" s="43">
        <v>872560</v>
      </c>
      <c r="J404" s="43">
        <v>872310</v>
      </c>
      <c r="K404" s="43">
        <v>202009</v>
      </c>
      <c r="L404" s="43">
        <v>202009</v>
      </c>
      <c r="O404" s="43" t="s">
        <v>2176</v>
      </c>
      <c r="P404" s="43" t="s">
        <v>11757</v>
      </c>
      <c r="Q404" s="43">
        <v>1</v>
      </c>
      <c r="R404" s="43">
        <v>11302000</v>
      </c>
      <c r="S404" s="43">
        <v>11302000</v>
      </c>
      <c r="T404" s="43" t="s">
        <v>926</v>
      </c>
      <c r="U404" s="43">
        <v>11302000</v>
      </c>
      <c r="V404" s="43" t="s">
        <v>11487</v>
      </c>
      <c r="W404" s="44">
        <v>44085.719108796293</v>
      </c>
      <c r="X404" s="43">
        <v>11302000</v>
      </c>
      <c r="Y404" s="43" t="s">
        <v>13845</v>
      </c>
      <c r="AA404" s="43">
        <v>480087252</v>
      </c>
      <c r="AB404" s="43">
        <v>10</v>
      </c>
      <c r="AC404" s="43" t="s">
        <v>916</v>
      </c>
      <c r="AD404" s="43" t="s">
        <v>917</v>
      </c>
      <c r="AE404" s="43" t="s">
        <v>918</v>
      </c>
      <c r="AF404" s="43" t="s">
        <v>919</v>
      </c>
      <c r="AG404" s="43" t="s">
        <v>920</v>
      </c>
      <c r="AH404" s="45">
        <v>44083</v>
      </c>
      <c r="AI404" s="43" t="s">
        <v>1070</v>
      </c>
      <c r="AJ404" s="43" t="s">
        <v>2176</v>
      </c>
      <c r="AL404" s="43">
        <v>9900</v>
      </c>
      <c r="AO404" s="43" t="s">
        <v>918</v>
      </c>
      <c r="AP404" s="43" t="s">
        <v>923</v>
      </c>
      <c r="AQ404" s="43" t="s">
        <v>924</v>
      </c>
      <c r="AR404" s="43">
        <v>1</v>
      </c>
      <c r="AS404" s="43" t="s">
        <v>925</v>
      </c>
      <c r="AT404" s="43">
        <v>0</v>
      </c>
      <c r="AV404" s="43">
        <v>11302000</v>
      </c>
      <c r="AW404" s="43">
        <v>11302000</v>
      </c>
      <c r="AX404" s="43">
        <v>11302000</v>
      </c>
      <c r="AY404" s="43" t="s">
        <v>926</v>
      </c>
      <c r="AZ404" s="43">
        <v>1</v>
      </c>
      <c r="BA404" s="43">
        <v>0</v>
      </c>
      <c r="BB404" s="43">
        <v>0</v>
      </c>
      <c r="BC404" s="43">
        <v>0</v>
      </c>
      <c r="BD404" s="43">
        <v>0</v>
      </c>
      <c r="BE404" s="43">
        <v>0</v>
      </c>
      <c r="BF404" s="43">
        <v>0</v>
      </c>
      <c r="BG404" s="43">
        <v>1</v>
      </c>
      <c r="BH404" s="43" t="s">
        <v>13846</v>
      </c>
      <c r="BI404" s="43" t="s">
        <v>11482</v>
      </c>
      <c r="BJ404" s="43">
        <v>1</v>
      </c>
      <c r="BK404" s="43">
        <v>1</v>
      </c>
      <c r="BL404" s="43" t="s">
        <v>11473</v>
      </c>
      <c r="BM404" s="43" t="s">
        <v>11756</v>
      </c>
      <c r="BN404" s="43" t="s">
        <v>8</v>
      </c>
      <c r="BO404" s="43" t="s">
        <v>11539</v>
      </c>
      <c r="BP404" s="43" t="s">
        <v>11302</v>
      </c>
      <c r="BQ404" s="43" t="s">
        <v>11668</v>
      </c>
      <c r="BR404" s="43" t="s">
        <v>13847</v>
      </c>
      <c r="BS404" s="43" t="s">
        <v>8087</v>
      </c>
      <c r="BT404" s="43">
        <v>11667</v>
      </c>
      <c r="BU404" s="43" t="s">
        <v>11274</v>
      </c>
      <c r="BV404" s="43">
        <v>1</v>
      </c>
      <c r="BW404" s="43">
        <v>11302000</v>
      </c>
      <c r="BX404" s="43">
        <v>11302000</v>
      </c>
      <c r="BY404" s="44">
        <v>44075</v>
      </c>
      <c r="BZ404" s="44">
        <v>44075</v>
      </c>
      <c r="CA404" s="43">
        <v>480087252</v>
      </c>
      <c r="CB404" s="45">
        <v>44085</v>
      </c>
      <c r="CC404" s="43" t="s">
        <v>12870</v>
      </c>
      <c r="CD404" s="43">
        <v>0</v>
      </c>
      <c r="CE404" s="43">
        <v>11302000</v>
      </c>
      <c r="CR404" s="43">
        <v>11302000</v>
      </c>
      <c r="CS404" s="43">
        <v>5121725333</v>
      </c>
      <c r="DE404" s="43" t="s">
        <v>13848</v>
      </c>
      <c r="DF404" s="43" t="s">
        <v>11482</v>
      </c>
      <c r="DG404" s="43">
        <v>1</v>
      </c>
      <c r="DH404" s="43">
        <v>1</v>
      </c>
      <c r="DI404" s="43">
        <v>1</v>
      </c>
      <c r="DJ404" s="45">
        <f t="shared" si="30"/>
        <v>44085</v>
      </c>
      <c r="DK404" s="43" t="b">
        <f t="shared" si="31"/>
        <v>1</v>
      </c>
      <c r="DL404" s="43" t="b">
        <f t="shared" si="32"/>
        <v>1</v>
      </c>
      <c r="DM404" s="43" t="b">
        <f t="shared" si="33"/>
        <v>1</v>
      </c>
      <c r="DO404" s="43" t="b">
        <f t="shared" si="34"/>
        <v>0</v>
      </c>
    </row>
    <row r="405" spans="1:119" x14ac:dyDescent="0.3">
      <c r="A405" s="43">
        <v>480087253</v>
      </c>
      <c r="B405" s="43" t="s">
        <v>13849</v>
      </c>
      <c r="C405" s="43">
        <v>0</v>
      </c>
      <c r="D405" s="43" t="s">
        <v>13277</v>
      </c>
      <c r="E405" s="43" t="s">
        <v>287</v>
      </c>
      <c r="F405" s="43" t="s">
        <v>11467</v>
      </c>
      <c r="G405" s="43">
        <v>501730</v>
      </c>
      <c r="H405" s="43">
        <v>501730</v>
      </c>
      <c r="I405" s="43">
        <v>872310</v>
      </c>
      <c r="J405" s="43">
        <v>872310</v>
      </c>
      <c r="K405" s="43">
        <v>202009</v>
      </c>
      <c r="L405" s="43">
        <v>202009</v>
      </c>
      <c r="O405" s="43" t="s">
        <v>2177</v>
      </c>
      <c r="P405" s="43" t="s">
        <v>13278</v>
      </c>
      <c r="Q405" s="43">
        <v>1</v>
      </c>
      <c r="R405" s="43">
        <v>5572505</v>
      </c>
      <c r="S405" s="43">
        <v>5572505</v>
      </c>
      <c r="T405" s="43" t="s">
        <v>926</v>
      </c>
      <c r="U405" s="43">
        <v>5572505</v>
      </c>
      <c r="V405" s="43" t="s">
        <v>11487</v>
      </c>
      <c r="W405" s="44">
        <v>44085.722094907411</v>
      </c>
      <c r="X405" s="43">
        <v>5572505</v>
      </c>
      <c r="Y405" s="43" t="s">
        <v>13850</v>
      </c>
      <c r="AA405" s="43">
        <v>480087253</v>
      </c>
      <c r="AB405" s="43">
        <v>10</v>
      </c>
      <c r="AC405" s="43" t="s">
        <v>916</v>
      </c>
      <c r="AD405" s="43" t="s">
        <v>917</v>
      </c>
      <c r="AE405" s="43" t="s">
        <v>918</v>
      </c>
      <c r="AF405" s="43" t="s">
        <v>919</v>
      </c>
      <c r="AG405" s="43" t="s">
        <v>920</v>
      </c>
      <c r="AH405" s="45">
        <v>44083</v>
      </c>
      <c r="AI405" s="43" t="s">
        <v>1070</v>
      </c>
      <c r="AJ405" s="43" t="s">
        <v>2177</v>
      </c>
      <c r="AL405" s="43">
        <v>9900</v>
      </c>
      <c r="AO405" s="43" t="s">
        <v>918</v>
      </c>
      <c r="AP405" s="43" t="s">
        <v>923</v>
      </c>
      <c r="AQ405" s="43" t="s">
        <v>924</v>
      </c>
      <c r="AR405" s="43">
        <v>1</v>
      </c>
      <c r="AS405" s="43" t="s">
        <v>925</v>
      </c>
      <c r="AT405" s="43">
        <v>0</v>
      </c>
      <c r="AV405" s="43">
        <v>5572505</v>
      </c>
      <c r="AW405" s="43">
        <v>5572505</v>
      </c>
      <c r="AX405" s="43">
        <v>5572505</v>
      </c>
      <c r="AY405" s="43" t="s">
        <v>926</v>
      </c>
      <c r="AZ405" s="43">
        <v>1</v>
      </c>
      <c r="BA405" s="43">
        <v>0</v>
      </c>
      <c r="BB405" s="43">
        <v>0</v>
      </c>
      <c r="BC405" s="43">
        <v>0</v>
      </c>
      <c r="BD405" s="43">
        <v>0</v>
      </c>
      <c r="BE405" s="43">
        <v>0</v>
      </c>
      <c r="BF405" s="43">
        <v>0</v>
      </c>
      <c r="BG405" s="43">
        <v>1</v>
      </c>
      <c r="BH405" s="43" t="s">
        <v>13851</v>
      </c>
      <c r="BI405" s="43" t="s">
        <v>11482</v>
      </c>
      <c r="BJ405" s="43">
        <v>1</v>
      </c>
      <c r="BK405" s="43">
        <v>1</v>
      </c>
      <c r="BL405" s="43" t="s">
        <v>11473</v>
      </c>
      <c r="BM405" s="43" t="s">
        <v>13277</v>
      </c>
      <c r="BN405" s="43" t="s">
        <v>8</v>
      </c>
      <c r="BO405" s="43" t="s">
        <v>11539</v>
      </c>
      <c r="BP405" s="43" t="s">
        <v>11302</v>
      </c>
      <c r="BQ405" s="43" t="s">
        <v>12574</v>
      </c>
      <c r="BR405" s="43" t="s">
        <v>13852</v>
      </c>
      <c r="BS405" s="43" t="s">
        <v>8087</v>
      </c>
      <c r="BT405" s="43">
        <v>11667</v>
      </c>
      <c r="BU405" s="43" t="s">
        <v>11274</v>
      </c>
      <c r="BV405" s="43">
        <v>1</v>
      </c>
      <c r="BW405" s="43">
        <v>5572505</v>
      </c>
      <c r="BX405" s="43">
        <v>5572505</v>
      </c>
      <c r="BY405" s="44">
        <v>44075</v>
      </c>
      <c r="BZ405" s="44">
        <v>44075</v>
      </c>
      <c r="CA405" s="43">
        <v>480087253</v>
      </c>
      <c r="CB405" s="45">
        <v>44085</v>
      </c>
      <c r="CC405" s="43" t="s">
        <v>12870</v>
      </c>
      <c r="CD405" s="43">
        <v>0</v>
      </c>
      <c r="CE405" s="43">
        <v>5572505</v>
      </c>
      <c r="CR405" s="43">
        <v>5572505</v>
      </c>
      <c r="CS405" s="43">
        <v>5121725334</v>
      </c>
      <c r="DE405" s="43" t="s">
        <v>13853</v>
      </c>
      <c r="DF405" s="43" t="s">
        <v>11482</v>
      </c>
      <c r="DG405" s="43">
        <v>1</v>
      </c>
      <c r="DH405" s="43">
        <v>1</v>
      </c>
      <c r="DI405" s="43">
        <v>1</v>
      </c>
      <c r="DJ405" s="45">
        <f t="shared" si="30"/>
        <v>44085</v>
      </c>
      <c r="DK405" s="43" t="b">
        <f t="shared" si="31"/>
        <v>1</v>
      </c>
      <c r="DL405" s="43" t="b">
        <f t="shared" si="32"/>
        <v>1</v>
      </c>
      <c r="DM405" s="43" t="b">
        <f t="shared" si="33"/>
        <v>1</v>
      </c>
      <c r="DO405" s="43" t="b">
        <f t="shared" si="34"/>
        <v>0</v>
      </c>
    </row>
    <row r="406" spans="1:119" x14ac:dyDescent="0.3">
      <c r="A406" s="43">
        <v>480087229</v>
      </c>
      <c r="B406" s="43" t="s">
        <v>13854</v>
      </c>
      <c r="C406" s="43">
        <v>0</v>
      </c>
      <c r="D406" s="43" t="s">
        <v>13855</v>
      </c>
      <c r="E406" s="43" t="s">
        <v>445</v>
      </c>
      <c r="F406" s="43" t="s">
        <v>11467</v>
      </c>
      <c r="G406" s="43">
        <v>501730</v>
      </c>
      <c r="H406" s="43">
        <v>501730</v>
      </c>
      <c r="I406" s="43">
        <v>872400</v>
      </c>
      <c r="J406" s="43">
        <v>872400</v>
      </c>
      <c r="K406" s="43">
        <v>202010</v>
      </c>
      <c r="L406" s="43">
        <v>202010</v>
      </c>
      <c r="O406" s="43" t="s">
        <v>2173</v>
      </c>
      <c r="P406" s="43" t="s">
        <v>13856</v>
      </c>
      <c r="Q406" s="43">
        <v>1</v>
      </c>
      <c r="R406" s="43">
        <v>6063.16</v>
      </c>
      <c r="S406" s="43">
        <v>6063.16</v>
      </c>
      <c r="T406" s="43" t="s">
        <v>1470</v>
      </c>
      <c r="U406" s="43">
        <v>168458837.44</v>
      </c>
      <c r="V406" s="43" t="s">
        <v>11470</v>
      </c>
      <c r="W406" s="44">
        <v>44084.818020833336</v>
      </c>
      <c r="X406" s="43">
        <v>280764543.83999997</v>
      </c>
      <c r="Y406" s="43" t="s">
        <v>13857</v>
      </c>
      <c r="AA406" s="43">
        <v>480087229</v>
      </c>
      <c r="AB406" s="43">
        <v>10</v>
      </c>
      <c r="AC406" s="43" t="s">
        <v>916</v>
      </c>
      <c r="AD406" s="43" t="s">
        <v>917</v>
      </c>
      <c r="AE406" s="43" t="s">
        <v>918</v>
      </c>
      <c r="AF406" s="43" t="s">
        <v>919</v>
      </c>
      <c r="AG406" s="43" t="s">
        <v>920</v>
      </c>
      <c r="AH406" s="45">
        <v>44084</v>
      </c>
      <c r="AI406" s="43" t="s">
        <v>1469</v>
      </c>
      <c r="AJ406" s="43" t="s">
        <v>2173</v>
      </c>
      <c r="AL406" s="43">
        <v>9900</v>
      </c>
      <c r="AO406" s="43" t="s">
        <v>918</v>
      </c>
      <c r="AP406" s="43" t="s">
        <v>923</v>
      </c>
      <c r="AQ406" s="43" t="s">
        <v>924</v>
      </c>
      <c r="AR406" s="43">
        <v>1</v>
      </c>
      <c r="AS406" s="43" t="s">
        <v>925</v>
      </c>
      <c r="AT406" s="43">
        <v>0</v>
      </c>
      <c r="AV406" s="43">
        <v>6063.16</v>
      </c>
      <c r="AW406" s="43">
        <v>6063.16</v>
      </c>
      <c r="AX406" s="43">
        <v>10105.26</v>
      </c>
      <c r="AY406" s="43" t="s">
        <v>1470</v>
      </c>
      <c r="AZ406" s="43">
        <v>1</v>
      </c>
      <c r="BA406" s="43">
        <v>0</v>
      </c>
      <c r="BB406" s="43">
        <v>0</v>
      </c>
      <c r="BC406" s="43">
        <v>0</v>
      </c>
      <c r="BD406" s="43">
        <v>0</v>
      </c>
      <c r="BE406" s="43">
        <v>0</v>
      </c>
      <c r="BF406" s="43">
        <v>0</v>
      </c>
      <c r="BG406" s="43">
        <v>1</v>
      </c>
      <c r="BH406" s="43" t="s">
        <v>13858</v>
      </c>
      <c r="BI406" s="43" t="s">
        <v>11482</v>
      </c>
      <c r="BJ406" s="43">
        <v>1</v>
      </c>
      <c r="BK406" s="43">
        <v>1</v>
      </c>
      <c r="BL406" s="43" t="s">
        <v>11473</v>
      </c>
      <c r="BM406" s="43" t="s">
        <v>13855</v>
      </c>
      <c r="BN406" s="43" t="s">
        <v>25</v>
      </c>
      <c r="BO406" s="43" t="s">
        <v>11475</v>
      </c>
      <c r="BP406" s="43" t="s">
        <v>11505</v>
      </c>
      <c r="BQ406" s="43" t="s">
        <v>11540</v>
      </c>
      <c r="BR406" s="43" t="s">
        <v>13859</v>
      </c>
      <c r="BS406" s="43" t="s">
        <v>8087</v>
      </c>
      <c r="BT406" s="43">
        <v>12327</v>
      </c>
      <c r="BU406" s="43" t="s">
        <v>12208</v>
      </c>
      <c r="BV406" s="43">
        <v>1</v>
      </c>
      <c r="BW406" s="43">
        <v>262730000</v>
      </c>
      <c r="BX406" s="43">
        <v>262730000</v>
      </c>
      <c r="BY406" s="44">
        <v>44105</v>
      </c>
      <c r="BZ406" s="44">
        <v>44136</v>
      </c>
      <c r="CA406" s="43">
        <v>480087229</v>
      </c>
      <c r="CB406" s="45">
        <v>44084</v>
      </c>
      <c r="CC406" s="43" t="s">
        <v>13692</v>
      </c>
      <c r="CD406" s="43">
        <v>0</v>
      </c>
      <c r="CE406" s="43">
        <v>262730000</v>
      </c>
      <c r="CN406" s="43">
        <v>262730000</v>
      </c>
      <c r="CO406" s="43">
        <v>5121735929</v>
      </c>
      <c r="CQ406" s="43" t="s">
        <v>11509</v>
      </c>
      <c r="DE406" s="43" t="s">
        <v>13860</v>
      </c>
      <c r="DF406" s="43" t="s">
        <v>11482</v>
      </c>
      <c r="DG406" s="43">
        <v>1</v>
      </c>
      <c r="DH406" s="43">
        <v>1</v>
      </c>
      <c r="DI406" s="43">
        <v>4</v>
      </c>
      <c r="DJ406" s="45">
        <f t="shared" si="30"/>
        <v>44084</v>
      </c>
      <c r="DK406" s="43" t="b">
        <f t="shared" si="31"/>
        <v>0</v>
      </c>
      <c r="DL406" s="43" t="b">
        <f t="shared" si="32"/>
        <v>0</v>
      </c>
      <c r="DM406" s="43" t="b">
        <f t="shared" si="33"/>
        <v>0</v>
      </c>
      <c r="DO406" s="43" t="b">
        <f t="shared" si="34"/>
        <v>0</v>
      </c>
    </row>
    <row r="407" spans="1:119" x14ac:dyDescent="0.3">
      <c r="A407" s="43">
        <v>480087255</v>
      </c>
      <c r="B407" s="43" t="s">
        <v>13861</v>
      </c>
      <c r="C407" s="43">
        <v>0</v>
      </c>
      <c r="D407" s="43" t="s">
        <v>13725</v>
      </c>
      <c r="E407" s="43" t="s">
        <v>412</v>
      </c>
      <c r="F407" s="43" t="s">
        <v>11467</v>
      </c>
      <c r="G407" s="43">
        <v>501114</v>
      </c>
      <c r="H407" s="43">
        <v>501114</v>
      </c>
      <c r="I407" s="43">
        <v>872320</v>
      </c>
      <c r="J407" s="43">
        <v>872320</v>
      </c>
      <c r="K407" s="43">
        <v>202009</v>
      </c>
      <c r="L407" s="43">
        <v>202009</v>
      </c>
      <c r="N407" s="43" t="s">
        <v>2178</v>
      </c>
      <c r="O407" s="43" t="s">
        <v>2179</v>
      </c>
      <c r="P407" s="43" t="s">
        <v>13726</v>
      </c>
      <c r="Q407" s="43">
        <v>14</v>
      </c>
      <c r="R407" s="43">
        <v>3209000</v>
      </c>
      <c r="S407" s="43">
        <v>44926000</v>
      </c>
      <c r="T407" s="43" t="s">
        <v>926</v>
      </c>
      <c r="U407" s="43">
        <v>44926000</v>
      </c>
      <c r="V407" s="43" t="s">
        <v>11487</v>
      </c>
      <c r="W407" s="44">
        <v>44085.72991898148</v>
      </c>
      <c r="X407" s="43">
        <v>134778000</v>
      </c>
      <c r="Y407" s="43" t="s">
        <v>13862</v>
      </c>
      <c r="AA407" s="43">
        <v>480087255</v>
      </c>
      <c r="AB407" s="43">
        <v>10</v>
      </c>
      <c r="AC407" s="43" t="s">
        <v>916</v>
      </c>
      <c r="AD407" s="43" t="s">
        <v>917</v>
      </c>
      <c r="AE407" s="43" t="s">
        <v>918</v>
      </c>
      <c r="AF407" s="43" t="s">
        <v>919</v>
      </c>
      <c r="AG407" s="43" t="s">
        <v>920</v>
      </c>
      <c r="AH407" s="45">
        <v>44084</v>
      </c>
      <c r="AI407" s="43" t="s">
        <v>941</v>
      </c>
      <c r="AJ407" s="43" t="s">
        <v>2179</v>
      </c>
      <c r="AL407" s="43">
        <v>6700</v>
      </c>
      <c r="AO407" s="43" t="s">
        <v>918</v>
      </c>
      <c r="AP407" s="43" t="s">
        <v>923</v>
      </c>
      <c r="AQ407" s="43" t="s">
        <v>938</v>
      </c>
      <c r="AR407" s="43">
        <v>14</v>
      </c>
      <c r="AS407" s="43" t="s">
        <v>939</v>
      </c>
      <c r="AT407" s="43">
        <v>14</v>
      </c>
      <c r="AU407" s="43" t="s">
        <v>939</v>
      </c>
      <c r="AV407" s="43">
        <v>3209000</v>
      </c>
      <c r="AW407" s="43">
        <v>44926000</v>
      </c>
      <c r="AX407" s="43">
        <v>134778000</v>
      </c>
      <c r="AY407" s="43" t="s">
        <v>926</v>
      </c>
      <c r="AZ407" s="43">
        <v>1</v>
      </c>
      <c r="BA407" s="43">
        <v>0</v>
      </c>
      <c r="BB407" s="43">
        <v>0</v>
      </c>
      <c r="BC407" s="43">
        <v>0</v>
      </c>
      <c r="BD407" s="43">
        <v>0</v>
      </c>
      <c r="BE407" s="43">
        <v>0</v>
      </c>
      <c r="BF407" s="43">
        <v>0</v>
      </c>
      <c r="BG407" s="43">
        <v>1</v>
      </c>
      <c r="BH407" s="43" t="s">
        <v>13863</v>
      </c>
      <c r="BI407" s="43" t="s">
        <v>11482</v>
      </c>
      <c r="BJ407" s="43">
        <v>1</v>
      </c>
      <c r="BK407" s="43">
        <v>1</v>
      </c>
      <c r="BL407" s="43" t="s">
        <v>11473</v>
      </c>
      <c r="BM407" s="43" t="s">
        <v>13725</v>
      </c>
      <c r="BN407" s="43" t="s">
        <v>13</v>
      </c>
      <c r="BO407" s="43" t="s">
        <v>10025</v>
      </c>
      <c r="BP407" s="43" t="s">
        <v>11568</v>
      </c>
      <c r="BQ407" s="43" t="s">
        <v>11313</v>
      </c>
      <c r="BR407" s="43" t="s">
        <v>13864</v>
      </c>
      <c r="BS407" s="43" t="s">
        <v>8087</v>
      </c>
      <c r="BT407" s="43">
        <v>12452</v>
      </c>
      <c r="BU407" s="43" t="s">
        <v>11812</v>
      </c>
      <c r="BV407" s="43">
        <v>1</v>
      </c>
      <c r="BW407" s="43">
        <v>134778000</v>
      </c>
      <c r="BX407" s="43">
        <v>134778000</v>
      </c>
      <c r="BY407" s="44">
        <v>44075</v>
      </c>
      <c r="BZ407" s="44">
        <v>44075</v>
      </c>
      <c r="CA407" s="43">
        <v>480087255</v>
      </c>
      <c r="CB407" s="45">
        <v>44085</v>
      </c>
      <c r="CC407" s="43" t="s">
        <v>12180</v>
      </c>
      <c r="CD407" s="43">
        <v>0</v>
      </c>
      <c r="CE407" s="43">
        <v>134778000</v>
      </c>
      <c r="CP407" s="43">
        <v>134778000</v>
      </c>
      <c r="CQ407" s="43" t="s">
        <v>11531</v>
      </c>
      <c r="CS407" s="43" t="s">
        <v>11509</v>
      </c>
      <c r="DE407" s="43" t="s">
        <v>13865</v>
      </c>
      <c r="DF407" s="43" t="s">
        <v>11482</v>
      </c>
      <c r="DG407" s="43">
        <v>1</v>
      </c>
      <c r="DH407" s="43">
        <v>1</v>
      </c>
      <c r="DI407" s="43">
        <v>3</v>
      </c>
      <c r="DJ407" s="45">
        <f t="shared" si="30"/>
        <v>44085</v>
      </c>
      <c r="DK407" s="43" t="b">
        <f t="shared" si="31"/>
        <v>1</v>
      </c>
      <c r="DL407" s="43" t="b">
        <f t="shared" si="32"/>
        <v>1</v>
      </c>
      <c r="DM407" s="43" t="b">
        <f t="shared" si="33"/>
        <v>1</v>
      </c>
      <c r="DO407" s="43" t="b">
        <f t="shared" si="34"/>
        <v>0</v>
      </c>
    </row>
    <row r="408" spans="1:119" x14ac:dyDescent="0.3">
      <c r="A408" s="43">
        <v>480087258</v>
      </c>
      <c r="B408" s="43" t="s">
        <v>13866</v>
      </c>
      <c r="C408" s="43">
        <v>0</v>
      </c>
      <c r="D408" s="43" t="s">
        <v>13867</v>
      </c>
      <c r="E408" s="43" t="s">
        <v>443</v>
      </c>
      <c r="F408" s="43" t="s">
        <v>11467</v>
      </c>
      <c r="G408" s="43">
        <v>501210</v>
      </c>
      <c r="H408" s="43">
        <v>501210</v>
      </c>
      <c r="I408" s="43">
        <v>872050</v>
      </c>
      <c r="J408" s="43">
        <v>872050</v>
      </c>
      <c r="K408" s="43">
        <v>202009</v>
      </c>
      <c r="L408" s="43">
        <v>202009</v>
      </c>
      <c r="O408" s="43" t="s">
        <v>2185</v>
      </c>
      <c r="P408" s="43" t="s">
        <v>13868</v>
      </c>
      <c r="Q408" s="43">
        <v>1</v>
      </c>
      <c r="R408" s="43">
        <v>20000000</v>
      </c>
      <c r="S408" s="43">
        <v>20000000</v>
      </c>
      <c r="T408" s="43" t="s">
        <v>926</v>
      </c>
      <c r="U408" s="43">
        <v>20000000</v>
      </c>
      <c r="V408" s="43" t="s">
        <v>12771</v>
      </c>
      <c r="W408" s="44">
        <v>44085.731516203705</v>
      </c>
      <c r="X408" s="43">
        <v>20000000</v>
      </c>
      <c r="Y408" s="43" t="s">
        <v>13869</v>
      </c>
      <c r="AA408" s="43">
        <v>480087258</v>
      </c>
      <c r="AB408" s="43">
        <v>10</v>
      </c>
      <c r="AC408" s="43" t="s">
        <v>916</v>
      </c>
      <c r="AD408" s="43" t="s">
        <v>917</v>
      </c>
      <c r="AE408" s="43" t="s">
        <v>918</v>
      </c>
      <c r="AF408" s="43" t="s">
        <v>919</v>
      </c>
      <c r="AG408" s="43" t="s">
        <v>920</v>
      </c>
      <c r="AH408" s="45">
        <v>44084</v>
      </c>
      <c r="AI408" s="43" t="s">
        <v>2184</v>
      </c>
      <c r="AJ408" s="43" t="s">
        <v>2185</v>
      </c>
      <c r="AL408" s="43">
        <v>9900</v>
      </c>
      <c r="AO408" s="43" t="s">
        <v>918</v>
      </c>
      <c r="AP408" s="43" t="s">
        <v>923</v>
      </c>
      <c r="AQ408" s="43" t="s">
        <v>924</v>
      </c>
      <c r="AR408" s="43">
        <v>1</v>
      </c>
      <c r="AS408" s="43" t="s">
        <v>925</v>
      </c>
      <c r="AT408" s="43">
        <v>0</v>
      </c>
      <c r="AV408" s="43">
        <v>20000000</v>
      </c>
      <c r="AW408" s="43">
        <v>20000000</v>
      </c>
      <c r="AX408" s="43">
        <v>20000000</v>
      </c>
      <c r="AY408" s="43" t="s">
        <v>926</v>
      </c>
      <c r="AZ408" s="43">
        <v>1</v>
      </c>
      <c r="BA408" s="43">
        <v>0</v>
      </c>
      <c r="BB408" s="43">
        <v>0</v>
      </c>
      <c r="BC408" s="43">
        <v>0</v>
      </c>
      <c r="BD408" s="43">
        <v>0</v>
      </c>
      <c r="BE408" s="43">
        <v>0</v>
      </c>
      <c r="BF408" s="43">
        <v>0</v>
      </c>
      <c r="BG408" s="43">
        <v>1</v>
      </c>
      <c r="BH408" s="43" t="s">
        <v>13870</v>
      </c>
      <c r="BI408" s="43" t="s">
        <v>11482</v>
      </c>
      <c r="BJ408" s="43">
        <v>1</v>
      </c>
      <c r="BK408" s="43">
        <v>1</v>
      </c>
      <c r="BL408" s="43" t="s">
        <v>11473</v>
      </c>
      <c r="BM408" s="43" t="s">
        <v>13867</v>
      </c>
      <c r="BN408" s="43" t="s">
        <v>15</v>
      </c>
      <c r="BO408" s="43" t="s">
        <v>11638</v>
      </c>
      <c r="BP408" s="43" t="s">
        <v>11505</v>
      </c>
      <c r="BQ408" s="43" t="s">
        <v>12238</v>
      </c>
      <c r="BR408" s="43" t="s">
        <v>13871</v>
      </c>
      <c r="BS408" s="43" t="s">
        <v>8087</v>
      </c>
      <c r="BT408" s="43">
        <v>12172</v>
      </c>
      <c r="BU408" s="43" t="s">
        <v>13872</v>
      </c>
      <c r="BV408" s="43">
        <v>1</v>
      </c>
      <c r="BW408" s="43">
        <v>20000000</v>
      </c>
      <c r="BX408" s="43">
        <v>20000000</v>
      </c>
      <c r="BY408" s="44">
        <v>44075</v>
      </c>
      <c r="BZ408" s="44">
        <v>44075</v>
      </c>
      <c r="CA408" s="43">
        <v>480087258</v>
      </c>
      <c r="CB408" s="45">
        <v>44085</v>
      </c>
      <c r="CC408" s="43" t="s">
        <v>12870</v>
      </c>
      <c r="CD408" s="43">
        <v>0</v>
      </c>
      <c r="CE408" s="43">
        <v>20000000</v>
      </c>
      <c r="CR408" s="43">
        <v>20000000</v>
      </c>
      <c r="CS408" s="43">
        <v>5121724629</v>
      </c>
      <c r="DE408" s="43" t="s">
        <v>13873</v>
      </c>
      <c r="DF408" s="43" t="s">
        <v>11482</v>
      </c>
      <c r="DG408" s="43">
        <v>1</v>
      </c>
      <c r="DH408" s="43">
        <v>1</v>
      </c>
      <c r="DI408" s="43">
        <v>1</v>
      </c>
      <c r="DJ408" s="45">
        <f t="shared" si="30"/>
        <v>44085</v>
      </c>
      <c r="DK408" s="43" t="b">
        <f t="shared" si="31"/>
        <v>1</v>
      </c>
      <c r="DL408" s="43" t="b">
        <f t="shared" si="32"/>
        <v>1</v>
      </c>
      <c r="DM408" s="43" t="b">
        <f t="shared" si="33"/>
        <v>1</v>
      </c>
      <c r="DO408" s="43" t="b">
        <f t="shared" si="34"/>
        <v>0</v>
      </c>
    </row>
    <row r="409" spans="1:119" x14ac:dyDescent="0.3">
      <c r="A409" s="43">
        <v>480087259</v>
      </c>
      <c r="B409" s="43" t="s">
        <v>13874</v>
      </c>
      <c r="C409" s="43">
        <v>0</v>
      </c>
      <c r="D409" s="43" t="s">
        <v>13422</v>
      </c>
      <c r="E409" s="43" t="s">
        <v>292</v>
      </c>
      <c r="F409" s="43" t="s">
        <v>11467</v>
      </c>
      <c r="G409" s="43">
        <v>501730</v>
      </c>
      <c r="H409" s="43">
        <v>501730</v>
      </c>
      <c r="I409" s="43">
        <v>872320</v>
      </c>
      <c r="J409" s="43">
        <v>872320</v>
      </c>
      <c r="K409" s="43">
        <v>202009</v>
      </c>
      <c r="L409" s="43">
        <v>202009</v>
      </c>
      <c r="N409" s="43" t="s">
        <v>2186</v>
      </c>
      <c r="O409" s="43" t="s">
        <v>2187</v>
      </c>
      <c r="P409" s="43" t="s">
        <v>13423</v>
      </c>
      <c r="Q409" s="43">
        <v>1000</v>
      </c>
      <c r="R409" s="43">
        <v>22900</v>
      </c>
      <c r="S409" s="43">
        <v>22900000</v>
      </c>
      <c r="T409" s="43" t="s">
        <v>926</v>
      </c>
      <c r="U409" s="43">
        <v>22900000</v>
      </c>
      <c r="V409" s="43" t="s">
        <v>11487</v>
      </c>
      <c r="W409" s="44">
        <v>44085.733784722222</v>
      </c>
      <c r="X409" s="43">
        <v>22900000</v>
      </c>
      <c r="Y409" s="43" t="s">
        <v>13875</v>
      </c>
      <c r="AA409" s="43">
        <v>480087259</v>
      </c>
      <c r="AB409" s="43">
        <v>10</v>
      </c>
      <c r="AC409" s="43" t="s">
        <v>916</v>
      </c>
      <c r="AD409" s="43" t="s">
        <v>917</v>
      </c>
      <c r="AE409" s="43" t="s">
        <v>918</v>
      </c>
      <c r="AF409" s="43" t="s">
        <v>919</v>
      </c>
      <c r="AG409" s="43" t="s">
        <v>920</v>
      </c>
      <c r="AH409" s="45">
        <v>44085</v>
      </c>
      <c r="AI409" s="43" t="s">
        <v>935</v>
      </c>
      <c r="AJ409" s="43" t="s">
        <v>2187</v>
      </c>
      <c r="AL409" s="43">
        <v>5300</v>
      </c>
      <c r="AO409" s="43" t="s">
        <v>918</v>
      </c>
      <c r="AP409" s="43" t="s">
        <v>923</v>
      </c>
      <c r="AQ409" s="43" t="s">
        <v>938</v>
      </c>
      <c r="AR409" s="43">
        <v>1000</v>
      </c>
      <c r="AS409" s="43" t="s">
        <v>939</v>
      </c>
      <c r="AT409" s="43">
        <v>1000</v>
      </c>
      <c r="AU409" s="43" t="s">
        <v>939</v>
      </c>
      <c r="AV409" s="43">
        <v>22900</v>
      </c>
      <c r="AW409" s="43">
        <v>22900000</v>
      </c>
      <c r="AX409" s="43">
        <v>22900000</v>
      </c>
      <c r="AY409" s="43" t="s">
        <v>926</v>
      </c>
      <c r="AZ409" s="43">
        <v>1</v>
      </c>
      <c r="BA409" s="43">
        <v>0</v>
      </c>
      <c r="BB409" s="43">
        <v>0</v>
      </c>
      <c r="BC409" s="43">
        <v>0</v>
      </c>
      <c r="BD409" s="43">
        <v>0</v>
      </c>
      <c r="BE409" s="43">
        <v>0</v>
      </c>
      <c r="BF409" s="43">
        <v>0</v>
      </c>
      <c r="BG409" s="43">
        <v>1</v>
      </c>
      <c r="BH409" s="43" t="s">
        <v>13876</v>
      </c>
      <c r="BI409" s="43" t="s">
        <v>11482</v>
      </c>
      <c r="BJ409" s="43">
        <v>1</v>
      </c>
      <c r="BK409" s="43">
        <v>1</v>
      </c>
      <c r="BL409" s="43" t="s">
        <v>11473</v>
      </c>
      <c r="BM409" s="43" t="s">
        <v>13422</v>
      </c>
      <c r="BN409" s="43" t="s">
        <v>13</v>
      </c>
      <c r="BO409" s="43" t="s">
        <v>10025</v>
      </c>
      <c r="BP409" s="43" t="s">
        <v>11527</v>
      </c>
      <c r="BQ409" s="43" t="s">
        <v>11527</v>
      </c>
      <c r="BR409" s="43" t="s">
        <v>13877</v>
      </c>
      <c r="BS409" s="43" t="s">
        <v>8087</v>
      </c>
      <c r="BT409" s="43">
        <v>12342</v>
      </c>
      <c r="BU409" s="43" t="s">
        <v>12039</v>
      </c>
      <c r="BV409" s="43">
        <v>1000</v>
      </c>
      <c r="BW409" s="43">
        <v>22900</v>
      </c>
      <c r="BX409" s="43">
        <v>22900000</v>
      </c>
      <c r="BY409" s="44">
        <v>44075</v>
      </c>
      <c r="BZ409" s="44">
        <v>44075</v>
      </c>
      <c r="CA409" s="43">
        <v>480087259</v>
      </c>
      <c r="CB409" s="45">
        <v>44085</v>
      </c>
      <c r="CC409" s="43" t="s">
        <v>12870</v>
      </c>
      <c r="CD409" s="43">
        <v>0</v>
      </c>
      <c r="CE409" s="43">
        <v>22900000</v>
      </c>
      <c r="CR409" s="43">
        <v>22900000</v>
      </c>
      <c r="CS409" s="43" t="s">
        <v>11531</v>
      </c>
      <c r="DE409" s="43" t="s">
        <v>13878</v>
      </c>
      <c r="DF409" s="43" t="s">
        <v>11482</v>
      </c>
      <c r="DG409" s="43">
        <v>1</v>
      </c>
      <c r="DH409" s="43">
        <v>1</v>
      </c>
      <c r="DI409" s="43">
        <v>1</v>
      </c>
      <c r="DJ409" s="45">
        <f t="shared" si="30"/>
        <v>44085</v>
      </c>
      <c r="DK409" s="43" t="b">
        <f t="shared" si="31"/>
        <v>1</v>
      </c>
      <c r="DL409" s="43" t="b">
        <f t="shared" si="32"/>
        <v>1</v>
      </c>
      <c r="DM409" s="43" t="b">
        <f t="shared" si="33"/>
        <v>1</v>
      </c>
      <c r="DO409" s="43" t="b">
        <f t="shared" si="34"/>
        <v>0</v>
      </c>
    </row>
    <row r="410" spans="1:119" x14ac:dyDescent="0.3">
      <c r="A410" s="43">
        <v>480087362</v>
      </c>
      <c r="B410" s="43" t="s">
        <v>13879</v>
      </c>
      <c r="C410" s="43">
        <v>0</v>
      </c>
      <c r="D410" s="43" t="s">
        <v>13880</v>
      </c>
      <c r="E410" s="43" t="s">
        <v>343</v>
      </c>
      <c r="F410" s="43" t="s">
        <v>11467</v>
      </c>
      <c r="G410" s="43">
        <v>501730</v>
      </c>
      <c r="H410" s="43">
        <v>501730</v>
      </c>
      <c r="I410" s="43">
        <v>872001</v>
      </c>
      <c r="J410" s="43">
        <v>872001</v>
      </c>
      <c r="K410" s="43">
        <v>202009</v>
      </c>
      <c r="L410" s="43">
        <v>202009</v>
      </c>
      <c r="O410" s="43" t="s">
        <v>2189</v>
      </c>
      <c r="P410" s="43" t="s">
        <v>13881</v>
      </c>
      <c r="Q410" s="43">
        <v>1</v>
      </c>
      <c r="R410" s="43">
        <v>10000000</v>
      </c>
      <c r="S410" s="43">
        <v>10000000</v>
      </c>
      <c r="T410" s="43" t="s">
        <v>926</v>
      </c>
      <c r="U410" s="43">
        <v>10000000</v>
      </c>
      <c r="V410" s="43" t="s">
        <v>11470</v>
      </c>
      <c r="W410" s="44">
        <v>44089.800057870372</v>
      </c>
      <c r="X410" s="43">
        <v>77000000</v>
      </c>
      <c r="Y410" s="43" t="s">
        <v>13882</v>
      </c>
      <c r="AA410" s="43">
        <v>480087362</v>
      </c>
      <c r="AB410" s="43">
        <v>10</v>
      </c>
      <c r="AC410" s="43" t="s">
        <v>916</v>
      </c>
      <c r="AD410" s="43" t="s">
        <v>917</v>
      </c>
      <c r="AE410" s="43" t="s">
        <v>918</v>
      </c>
      <c r="AF410" s="43" t="s">
        <v>919</v>
      </c>
      <c r="AG410" s="43" t="s">
        <v>920</v>
      </c>
      <c r="AH410" s="45">
        <v>44089</v>
      </c>
      <c r="AI410" s="43" t="s">
        <v>2188</v>
      </c>
      <c r="AJ410" s="43" t="s">
        <v>2189</v>
      </c>
      <c r="AL410" s="43">
        <v>9900</v>
      </c>
      <c r="AO410" s="43" t="s">
        <v>918</v>
      </c>
      <c r="AP410" s="43" t="s">
        <v>923</v>
      </c>
      <c r="AQ410" s="43" t="s">
        <v>924</v>
      </c>
      <c r="AR410" s="43">
        <v>1</v>
      </c>
      <c r="AS410" s="43" t="s">
        <v>925</v>
      </c>
      <c r="AT410" s="43">
        <v>0</v>
      </c>
      <c r="AV410" s="43">
        <v>10000000</v>
      </c>
      <c r="AW410" s="43">
        <v>10000000</v>
      </c>
      <c r="AX410" s="43">
        <v>60500000</v>
      </c>
      <c r="AY410" s="43" t="s">
        <v>926</v>
      </c>
      <c r="AZ410" s="43">
        <v>1</v>
      </c>
      <c r="BA410" s="43">
        <v>0</v>
      </c>
      <c r="BB410" s="43">
        <v>0</v>
      </c>
      <c r="BC410" s="43">
        <v>0</v>
      </c>
      <c r="BD410" s="43">
        <v>0</v>
      </c>
      <c r="BE410" s="43">
        <v>0</v>
      </c>
      <c r="BF410" s="43">
        <v>0</v>
      </c>
      <c r="BG410" s="43">
        <v>1</v>
      </c>
      <c r="BH410" s="43" t="s">
        <v>13883</v>
      </c>
      <c r="BI410" s="43" t="s">
        <v>11482</v>
      </c>
      <c r="BJ410" s="43">
        <v>1</v>
      </c>
      <c r="BK410" s="43">
        <v>1</v>
      </c>
      <c r="BL410" s="43" t="s">
        <v>11473</v>
      </c>
      <c r="BM410" s="43" t="s">
        <v>13880</v>
      </c>
      <c r="BN410" s="43" t="s">
        <v>24</v>
      </c>
      <c r="BO410" s="43" t="s">
        <v>11518</v>
      </c>
      <c r="BP410" s="43" t="s">
        <v>11576</v>
      </c>
      <c r="BQ410" s="43" t="s">
        <v>11577</v>
      </c>
      <c r="BR410" s="43" t="s">
        <v>13884</v>
      </c>
      <c r="BS410" s="43" t="s">
        <v>8087</v>
      </c>
      <c r="BT410" s="43">
        <v>12105</v>
      </c>
      <c r="BU410" s="43" t="s">
        <v>13885</v>
      </c>
      <c r="BV410" s="43">
        <v>1</v>
      </c>
      <c r="BW410" s="43">
        <v>77000000</v>
      </c>
      <c r="BX410" s="43">
        <v>77000000</v>
      </c>
      <c r="BY410" s="44">
        <v>44075</v>
      </c>
      <c r="BZ410" s="44">
        <v>44075</v>
      </c>
      <c r="CA410" s="43">
        <v>480087362</v>
      </c>
      <c r="CB410" s="45">
        <v>44089</v>
      </c>
      <c r="CC410" s="43" t="s">
        <v>12870</v>
      </c>
      <c r="CD410" s="43">
        <v>16500000</v>
      </c>
      <c r="CE410" s="43">
        <v>60500000</v>
      </c>
      <c r="CR410" s="43">
        <v>60500000</v>
      </c>
      <c r="CS410" s="43">
        <v>5121726427</v>
      </c>
      <c r="DE410" s="43" t="s">
        <v>13886</v>
      </c>
      <c r="DF410" s="43" t="s">
        <v>11482</v>
      </c>
      <c r="DG410" s="43">
        <v>1</v>
      </c>
      <c r="DH410" s="43">
        <v>1</v>
      </c>
      <c r="DI410" s="43">
        <v>5</v>
      </c>
      <c r="DJ410" s="45">
        <f t="shared" si="30"/>
        <v>44089</v>
      </c>
      <c r="DK410" s="43" t="b">
        <f t="shared" si="31"/>
        <v>0</v>
      </c>
      <c r="DL410" s="43" t="b">
        <f t="shared" si="32"/>
        <v>0</v>
      </c>
      <c r="DM410" s="43" t="b">
        <f t="shared" si="33"/>
        <v>1</v>
      </c>
      <c r="DO410" s="43" t="b">
        <f t="shared" si="34"/>
        <v>0</v>
      </c>
    </row>
    <row r="411" spans="1:119" x14ac:dyDescent="0.3">
      <c r="A411" s="43">
        <v>480087362</v>
      </c>
      <c r="B411" s="43" t="s">
        <v>13879</v>
      </c>
      <c r="C411" s="43">
        <v>2</v>
      </c>
      <c r="D411" s="43" t="s">
        <v>13880</v>
      </c>
      <c r="E411" s="43" t="s">
        <v>343</v>
      </c>
      <c r="F411" s="43" t="s">
        <v>11467</v>
      </c>
      <c r="G411" s="43">
        <v>501730</v>
      </c>
      <c r="H411" s="43">
        <v>501730</v>
      </c>
      <c r="I411" s="43">
        <v>872001</v>
      </c>
      <c r="J411" s="43">
        <v>872001</v>
      </c>
      <c r="K411" s="43">
        <v>202009</v>
      </c>
      <c r="L411" s="43">
        <v>202009</v>
      </c>
      <c r="O411" s="43" t="s">
        <v>13887</v>
      </c>
      <c r="P411" s="43" t="s">
        <v>13881</v>
      </c>
      <c r="Q411" s="43">
        <v>1</v>
      </c>
      <c r="R411" s="43">
        <v>15000000</v>
      </c>
      <c r="S411" s="43">
        <v>15000000</v>
      </c>
      <c r="T411" s="43" t="s">
        <v>926</v>
      </c>
      <c r="U411" s="43">
        <v>15000000</v>
      </c>
      <c r="V411" s="43" t="s">
        <v>11470</v>
      </c>
      <c r="W411" s="44">
        <v>44089.800057870372</v>
      </c>
      <c r="X411" s="43">
        <v>77000000</v>
      </c>
      <c r="Y411" s="43" t="s">
        <v>13888</v>
      </c>
      <c r="BI411" s="43" t="s">
        <v>11472</v>
      </c>
      <c r="BJ411" s="43">
        <v>1</v>
      </c>
      <c r="BM411" s="43" t="s">
        <v>13880</v>
      </c>
      <c r="BN411" s="43" t="s">
        <v>24</v>
      </c>
      <c r="BO411" s="43" t="s">
        <v>11518</v>
      </c>
      <c r="BP411" s="43" t="s">
        <v>11576</v>
      </c>
      <c r="BQ411" s="43" t="s">
        <v>11577</v>
      </c>
      <c r="BR411" s="43" t="s">
        <v>13884</v>
      </c>
      <c r="BS411" s="43" t="s">
        <v>8087</v>
      </c>
      <c r="BT411" s="43">
        <v>12105</v>
      </c>
      <c r="BU411" s="43" t="s">
        <v>13885</v>
      </c>
      <c r="BV411" s="43">
        <v>1</v>
      </c>
      <c r="BW411" s="43">
        <v>77000000</v>
      </c>
      <c r="BX411" s="43">
        <v>77000000</v>
      </c>
      <c r="BY411" s="44">
        <v>44075</v>
      </c>
      <c r="BZ411" s="44">
        <v>44075</v>
      </c>
      <c r="CA411" s="43">
        <v>480087362</v>
      </c>
      <c r="CB411" s="45">
        <v>44089</v>
      </c>
      <c r="CC411" s="43" t="s">
        <v>12870</v>
      </c>
      <c r="CD411" s="43">
        <v>16500000</v>
      </c>
      <c r="CE411" s="43">
        <v>60500000</v>
      </c>
      <c r="CR411" s="43">
        <v>60500000</v>
      </c>
      <c r="CS411" s="43">
        <v>5121726427</v>
      </c>
      <c r="DE411" s="43" t="s">
        <v>13886</v>
      </c>
      <c r="DF411" s="43" t="s">
        <v>11482</v>
      </c>
      <c r="DG411" s="43">
        <v>1</v>
      </c>
      <c r="DI411" s="43">
        <v>5</v>
      </c>
      <c r="DJ411" s="45">
        <f t="shared" si="30"/>
        <v>44089</v>
      </c>
      <c r="DK411" s="43" t="b">
        <f t="shared" si="31"/>
        <v>0</v>
      </c>
      <c r="DL411" s="43" t="b">
        <f t="shared" si="32"/>
        <v>0</v>
      </c>
      <c r="DM411" s="43" t="b">
        <f t="shared" si="33"/>
        <v>1</v>
      </c>
      <c r="DO411" s="43" t="b">
        <f t="shared" si="34"/>
        <v>0</v>
      </c>
    </row>
    <row r="412" spans="1:119" x14ac:dyDescent="0.3">
      <c r="A412" s="43">
        <v>480087365</v>
      </c>
      <c r="B412" s="43" t="s">
        <v>13889</v>
      </c>
      <c r="C412" s="43">
        <v>0</v>
      </c>
      <c r="D412" s="43" t="s">
        <v>13880</v>
      </c>
      <c r="E412" s="43" t="s">
        <v>343</v>
      </c>
      <c r="F412" s="43" t="s">
        <v>11467</v>
      </c>
      <c r="G412" s="43">
        <v>501730</v>
      </c>
      <c r="H412" s="43">
        <v>501730</v>
      </c>
      <c r="I412" s="43">
        <v>872001</v>
      </c>
      <c r="J412" s="43">
        <v>872001</v>
      </c>
      <c r="K412" s="43">
        <v>202009</v>
      </c>
      <c r="L412" s="43">
        <v>202009</v>
      </c>
      <c r="O412" s="43" t="s">
        <v>2194</v>
      </c>
      <c r="P412" s="43" t="s">
        <v>13881</v>
      </c>
      <c r="Q412" s="43">
        <v>1</v>
      </c>
      <c r="R412" s="43">
        <v>20000000</v>
      </c>
      <c r="S412" s="43">
        <v>20000000</v>
      </c>
      <c r="T412" s="43" t="s">
        <v>926</v>
      </c>
      <c r="U412" s="43">
        <v>20000000</v>
      </c>
      <c r="V412" s="43" t="s">
        <v>11470</v>
      </c>
      <c r="W412" s="44">
        <v>44089.814606481479</v>
      </c>
      <c r="X412" s="43">
        <v>22000000</v>
      </c>
      <c r="Y412" s="43" t="s">
        <v>13890</v>
      </c>
      <c r="AA412" s="43">
        <v>480087365</v>
      </c>
      <c r="AB412" s="43">
        <v>10</v>
      </c>
      <c r="AC412" s="43" t="s">
        <v>916</v>
      </c>
      <c r="AD412" s="43" t="s">
        <v>917</v>
      </c>
      <c r="AE412" s="43" t="s">
        <v>918</v>
      </c>
      <c r="AF412" s="43" t="s">
        <v>919</v>
      </c>
      <c r="AG412" s="43" t="s">
        <v>920</v>
      </c>
      <c r="AH412" s="45">
        <v>44089</v>
      </c>
      <c r="AI412" s="43" t="s">
        <v>2193</v>
      </c>
      <c r="AJ412" s="43" t="s">
        <v>2194</v>
      </c>
      <c r="AL412" s="43">
        <v>9900</v>
      </c>
      <c r="AO412" s="43" t="s">
        <v>918</v>
      </c>
      <c r="AP412" s="43" t="s">
        <v>923</v>
      </c>
      <c r="AQ412" s="43" t="s">
        <v>924</v>
      </c>
      <c r="AR412" s="43">
        <v>1</v>
      </c>
      <c r="AS412" s="43" t="s">
        <v>925</v>
      </c>
      <c r="AT412" s="43">
        <v>0</v>
      </c>
      <c r="AV412" s="43">
        <v>20000000</v>
      </c>
      <c r="AW412" s="43">
        <v>20000000</v>
      </c>
      <c r="AX412" s="43">
        <v>22000000</v>
      </c>
      <c r="AY412" s="43" t="s">
        <v>926</v>
      </c>
      <c r="AZ412" s="43">
        <v>1</v>
      </c>
      <c r="BA412" s="43">
        <v>0</v>
      </c>
      <c r="BB412" s="43">
        <v>0</v>
      </c>
      <c r="BC412" s="43">
        <v>0</v>
      </c>
      <c r="BD412" s="43">
        <v>0</v>
      </c>
      <c r="BE412" s="43">
        <v>0</v>
      </c>
      <c r="BF412" s="43">
        <v>0</v>
      </c>
      <c r="BG412" s="43">
        <v>1</v>
      </c>
      <c r="BH412" s="43" t="s">
        <v>13891</v>
      </c>
      <c r="BI412" s="43" t="s">
        <v>11482</v>
      </c>
      <c r="BJ412" s="43">
        <v>1</v>
      </c>
      <c r="BK412" s="43">
        <v>1</v>
      </c>
      <c r="BL412" s="43" t="s">
        <v>11473</v>
      </c>
      <c r="BM412" s="43" t="s">
        <v>13880</v>
      </c>
      <c r="BN412" s="43" t="s">
        <v>24</v>
      </c>
      <c r="BO412" s="43" t="s">
        <v>11518</v>
      </c>
      <c r="BP412" s="43" t="s">
        <v>11576</v>
      </c>
      <c r="BQ412" s="43" t="s">
        <v>11577</v>
      </c>
      <c r="BR412" s="43" t="s">
        <v>13892</v>
      </c>
      <c r="BS412" s="43" t="s">
        <v>8087</v>
      </c>
      <c r="BT412" s="43">
        <v>12103</v>
      </c>
      <c r="BU412" s="43" t="s">
        <v>7929</v>
      </c>
      <c r="BV412" s="43">
        <v>1</v>
      </c>
      <c r="BW412" s="43">
        <v>22000000</v>
      </c>
      <c r="BX412" s="43">
        <v>22000000</v>
      </c>
      <c r="BY412" s="44">
        <v>44075</v>
      </c>
      <c r="BZ412" s="44">
        <v>44075</v>
      </c>
      <c r="CA412" s="43">
        <v>480087365</v>
      </c>
      <c r="CB412" s="45">
        <v>44089</v>
      </c>
      <c r="CC412" s="43" t="s">
        <v>12870</v>
      </c>
      <c r="CD412" s="43">
        <v>0</v>
      </c>
      <c r="CE412" s="43">
        <v>22000000</v>
      </c>
      <c r="CR412" s="43">
        <v>22000000</v>
      </c>
      <c r="CS412" s="43">
        <v>5121726429</v>
      </c>
      <c r="DE412" s="43" t="s">
        <v>13893</v>
      </c>
      <c r="DF412" s="43" t="s">
        <v>11482</v>
      </c>
      <c r="DG412" s="43">
        <v>1</v>
      </c>
      <c r="DH412" s="43">
        <v>1</v>
      </c>
      <c r="DI412" s="43">
        <v>2</v>
      </c>
      <c r="DJ412" s="45">
        <f t="shared" si="30"/>
        <v>44089</v>
      </c>
      <c r="DK412" s="43" t="b">
        <f t="shared" si="31"/>
        <v>1</v>
      </c>
      <c r="DL412" s="43" t="b">
        <f t="shared" si="32"/>
        <v>1</v>
      </c>
      <c r="DM412" s="43" t="b">
        <f t="shared" si="33"/>
        <v>1</v>
      </c>
      <c r="DO412" s="43" t="b">
        <f t="shared" si="34"/>
        <v>0</v>
      </c>
    </row>
    <row r="413" spans="1:119" x14ac:dyDescent="0.3">
      <c r="A413" s="43">
        <v>480087366</v>
      </c>
      <c r="B413" s="43" t="s">
        <v>13894</v>
      </c>
      <c r="C413" s="43">
        <v>0</v>
      </c>
      <c r="D413" s="43" t="s">
        <v>13880</v>
      </c>
      <c r="E413" s="43" t="s">
        <v>343</v>
      </c>
      <c r="F413" s="43" t="s">
        <v>11467</v>
      </c>
      <c r="G413" s="43">
        <v>501730</v>
      </c>
      <c r="H413" s="43">
        <v>501730</v>
      </c>
      <c r="I413" s="43">
        <v>872001</v>
      </c>
      <c r="J413" s="43">
        <v>872001</v>
      </c>
      <c r="K413" s="43">
        <v>202009</v>
      </c>
      <c r="L413" s="43">
        <v>202009</v>
      </c>
      <c r="O413" s="43" t="s">
        <v>2197</v>
      </c>
      <c r="P413" s="43" t="s">
        <v>13881</v>
      </c>
      <c r="Q413" s="43">
        <v>1</v>
      </c>
      <c r="R413" s="43">
        <v>10000000</v>
      </c>
      <c r="S413" s="43">
        <v>10000000</v>
      </c>
      <c r="T413" s="43" t="s">
        <v>926</v>
      </c>
      <c r="U413" s="43">
        <v>10000000</v>
      </c>
      <c r="V413" s="43" t="s">
        <v>11470</v>
      </c>
      <c r="W413" s="44">
        <v>44089.816562499997</v>
      </c>
      <c r="X413" s="43">
        <v>11000000</v>
      </c>
      <c r="Y413" s="43" t="s">
        <v>13895</v>
      </c>
      <c r="AA413" s="43">
        <v>480087366</v>
      </c>
      <c r="AB413" s="43">
        <v>10</v>
      </c>
      <c r="AC413" s="43" t="s">
        <v>916</v>
      </c>
      <c r="AD413" s="43" t="s">
        <v>917</v>
      </c>
      <c r="AE413" s="43" t="s">
        <v>918</v>
      </c>
      <c r="AF413" s="43" t="s">
        <v>919</v>
      </c>
      <c r="AG413" s="43" t="s">
        <v>920</v>
      </c>
      <c r="AH413" s="45">
        <v>44089</v>
      </c>
      <c r="AI413" s="43" t="s">
        <v>2196</v>
      </c>
      <c r="AJ413" s="43" t="s">
        <v>2197</v>
      </c>
      <c r="AL413" s="43">
        <v>9900</v>
      </c>
      <c r="AO413" s="43" t="s">
        <v>918</v>
      </c>
      <c r="AP413" s="43" t="s">
        <v>923</v>
      </c>
      <c r="AQ413" s="43" t="s">
        <v>924</v>
      </c>
      <c r="AR413" s="43">
        <v>1</v>
      </c>
      <c r="AS413" s="43" t="s">
        <v>925</v>
      </c>
      <c r="AT413" s="43">
        <v>0</v>
      </c>
      <c r="AV413" s="43">
        <v>10000000</v>
      </c>
      <c r="AW413" s="43">
        <v>10000000</v>
      </c>
      <c r="AX413" s="43">
        <v>11000000</v>
      </c>
      <c r="AY413" s="43" t="s">
        <v>926</v>
      </c>
      <c r="AZ413" s="43">
        <v>1</v>
      </c>
      <c r="BA413" s="43">
        <v>0</v>
      </c>
      <c r="BB413" s="43">
        <v>0</v>
      </c>
      <c r="BC413" s="43">
        <v>0</v>
      </c>
      <c r="BD413" s="43">
        <v>0</v>
      </c>
      <c r="BE413" s="43">
        <v>0</v>
      </c>
      <c r="BF413" s="43">
        <v>0</v>
      </c>
      <c r="BG413" s="43">
        <v>1</v>
      </c>
      <c r="BH413" s="43" t="s">
        <v>13896</v>
      </c>
      <c r="BI413" s="43" t="s">
        <v>11482</v>
      </c>
      <c r="BJ413" s="43">
        <v>1</v>
      </c>
      <c r="BK413" s="43">
        <v>1</v>
      </c>
      <c r="BL413" s="43" t="s">
        <v>11473</v>
      </c>
      <c r="BM413" s="43" t="s">
        <v>13880</v>
      </c>
      <c r="BN413" s="43" t="s">
        <v>24</v>
      </c>
      <c r="BO413" s="43" t="s">
        <v>11518</v>
      </c>
      <c r="BP413" s="43" t="s">
        <v>11576</v>
      </c>
      <c r="BQ413" s="43" t="s">
        <v>11577</v>
      </c>
      <c r="BR413" s="43" t="s">
        <v>13897</v>
      </c>
      <c r="BS413" s="43" t="s">
        <v>8087</v>
      </c>
      <c r="BT413" s="43">
        <v>12116</v>
      </c>
      <c r="BU413" s="43" t="s">
        <v>13898</v>
      </c>
      <c r="BV413" s="43">
        <v>1</v>
      </c>
      <c r="BW413" s="43">
        <v>11000000</v>
      </c>
      <c r="BX413" s="43">
        <v>11000000</v>
      </c>
      <c r="BY413" s="44">
        <v>44075</v>
      </c>
      <c r="BZ413" s="44">
        <v>44075</v>
      </c>
      <c r="CA413" s="43">
        <v>480087366</v>
      </c>
      <c r="CB413" s="45">
        <v>44089</v>
      </c>
      <c r="CC413" s="43" t="s">
        <v>12870</v>
      </c>
      <c r="CD413" s="43">
        <v>0</v>
      </c>
      <c r="CE413" s="43">
        <v>11000000</v>
      </c>
      <c r="CR413" s="43">
        <v>11000000</v>
      </c>
      <c r="CS413" s="43">
        <v>5121726440</v>
      </c>
      <c r="DE413" s="43" t="s">
        <v>13899</v>
      </c>
      <c r="DF413" s="43" t="s">
        <v>11482</v>
      </c>
      <c r="DG413" s="43">
        <v>1</v>
      </c>
      <c r="DH413" s="43">
        <v>1</v>
      </c>
      <c r="DI413" s="43">
        <v>2</v>
      </c>
      <c r="DJ413" s="45">
        <f t="shared" si="30"/>
        <v>44089</v>
      </c>
      <c r="DK413" s="43" t="b">
        <f t="shared" si="31"/>
        <v>1</v>
      </c>
      <c r="DL413" s="43" t="b">
        <f t="shared" si="32"/>
        <v>1</v>
      </c>
      <c r="DM413" s="43" t="b">
        <f t="shared" si="33"/>
        <v>1</v>
      </c>
      <c r="DO413" s="43" t="b">
        <f t="shared" si="34"/>
        <v>0</v>
      </c>
    </row>
    <row r="414" spans="1:119" x14ac:dyDescent="0.3">
      <c r="A414" s="43">
        <v>480087367</v>
      </c>
      <c r="B414" s="43" t="s">
        <v>13900</v>
      </c>
      <c r="C414" s="43">
        <v>0</v>
      </c>
      <c r="D414" s="43" t="s">
        <v>13901</v>
      </c>
      <c r="E414" s="43" t="s">
        <v>462</v>
      </c>
      <c r="F414" s="43" t="s">
        <v>11467</v>
      </c>
      <c r="G414" s="43">
        <v>501730</v>
      </c>
      <c r="H414" s="43">
        <v>501730</v>
      </c>
      <c r="I414" s="43">
        <v>871440</v>
      </c>
      <c r="J414" s="43">
        <v>871440</v>
      </c>
      <c r="K414" s="43">
        <v>202009</v>
      </c>
      <c r="L414" s="43">
        <v>202009</v>
      </c>
      <c r="O414" s="43" t="s">
        <v>2200</v>
      </c>
      <c r="P414" s="43" t="s">
        <v>463</v>
      </c>
      <c r="Q414" s="43">
        <v>1</v>
      </c>
      <c r="R414" s="43">
        <v>30000000</v>
      </c>
      <c r="S414" s="43">
        <v>30000000</v>
      </c>
      <c r="T414" s="43" t="s">
        <v>926</v>
      </c>
      <c r="U414" s="43">
        <v>30000000</v>
      </c>
      <c r="V414" s="43" t="s">
        <v>11470</v>
      </c>
      <c r="W414" s="44">
        <v>44089.819039351853</v>
      </c>
      <c r="X414" s="43">
        <v>30000000</v>
      </c>
      <c r="Y414" s="43" t="s">
        <v>13902</v>
      </c>
      <c r="AA414" s="43">
        <v>480087367</v>
      </c>
      <c r="AB414" s="43">
        <v>10</v>
      </c>
      <c r="AC414" s="43" t="s">
        <v>916</v>
      </c>
      <c r="AD414" s="43" t="s">
        <v>917</v>
      </c>
      <c r="AE414" s="43" t="s">
        <v>918</v>
      </c>
      <c r="AF414" s="43" t="s">
        <v>919</v>
      </c>
      <c r="AG414" s="43" t="s">
        <v>920</v>
      </c>
      <c r="AH414" s="45">
        <v>44089</v>
      </c>
      <c r="AI414" s="43" t="s">
        <v>2199</v>
      </c>
      <c r="AJ414" s="43" t="s">
        <v>2200</v>
      </c>
      <c r="AL414" s="43">
        <v>9900</v>
      </c>
      <c r="AO414" s="43" t="s">
        <v>918</v>
      </c>
      <c r="AP414" s="43" t="s">
        <v>923</v>
      </c>
      <c r="AQ414" s="43" t="s">
        <v>924</v>
      </c>
      <c r="AR414" s="43">
        <v>1</v>
      </c>
      <c r="AS414" s="43" t="s">
        <v>925</v>
      </c>
      <c r="AT414" s="43">
        <v>0</v>
      </c>
      <c r="AV414" s="43">
        <v>30000000</v>
      </c>
      <c r="AW414" s="43">
        <v>30000000</v>
      </c>
      <c r="AX414" s="43">
        <v>30000000</v>
      </c>
      <c r="AY414" s="43" t="s">
        <v>926</v>
      </c>
      <c r="AZ414" s="43">
        <v>1</v>
      </c>
      <c r="BA414" s="43">
        <v>0</v>
      </c>
      <c r="BB414" s="43">
        <v>0</v>
      </c>
      <c r="BC414" s="43">
        <v>0</v>
      </c>
      <c r="BD414" s="43">
        <v>0</v>
      </c>
      <c r="BE414" s="43">
        <v>0</v>
      </c>
      <c r="BF414" s="43">
        <v>0</v>
      </c>
      <c r="BG414" s="43">
        <v>1</v>
      </c>
      <c r="BH414" s="43" t="s">
        <v>13903</v>
      </c>
      <c r="BI414" s="43" t="s">
        <v>11482</v>
      </c>
      <c r="BJ414" s="43">
        <v>1</v>
      </c>
      <c r="BK414" s="43">
        <v>1</v>
      </c>
      <c r="BL414" s="43" t="s">
        <v>11473</v>
      </c>
      <c r="BM414" s="43" t="s">
        <v>13901</v>
      </c>
      <c r="BN414" s="43" t="s">
        <v>10</v>
      </c>
      <c r="BO414" s="43" t="s">
        <v>11475</v>
      </c>
      <c r="BP414" s="43" t="s">
        <v>11869</v>
      </c>
      <c r="BQ414" s="43" t="s">
        <v>11869</v>
      </c>
      <c r="BR414" s="43" t="s">
        <v>13904</v>
      </c>
      <c r="BS414" s="43" t="s">
        <v>8087</v>
      </c>
      <c r="BT414" s="43">
        <v>12508</v>
      </c>
      <c r="BU414" s="43" t="s">
        <v>13905</v>
      </c>
      <c r="BV414" s="43">
        <v>1</v>
      </c>
      <c r="BW414" s="43">
        <v>30000000</v>
      </c>
      <c r="BX414" s="43">
        <v>30000000</v>
      </c>
      <c r="BY414" s="44">
        <v>44075</v>
      </c>
      <c r="BZ414" s="44">
        <v>44075</v>
      </c>
      <c r="CA414" s="43">
        <v>480087367</v>
      </c>
      <c r="CB414" s="45">
        <v>44089</v>
      </c>
      <c r="CC414" s="43" t="s">
        <v>12870</v>
      </c>
      <c r="CD414" s="43">
        <v>0</v>
      </c>
      <c r="CE414" s="43">
        <v>30000000</v>
      </c>
      <c r="CR414" s="43">
        <v>30000000</v>
      </c>
      <c r="CS414" s="43">
        <v>5121726446</v>
      </c>
      <c r="DE414" s="43" t="s">
        <v>13906</v>
      </c>
      <c r="DF414" s="43" t="s">
        <v>11482</v>
      </c>
      <c r="DG414" s="43">
        <v>1</v>
      </c>
      <c r="DH414" s="43">
        <v>1</v>
      </c>
      <c r="DI414" s="43">
        <v>1</v>
      </c>
      <c r="DJ414" s="45">
        <f t="shared" si="30"/>
        <v>44089</v>
      </c>
      <c r="DK414" s="43" t="b">
        <f t="shared" si="31"/>
        <v>1</v>
      </c>
      <c r="DL414" s="43" t="b">
        <f t="shared" si="32"/>
        <v>1</v>
      </c>
      <c r="DM414" s="43" t="b">
        <f t="shared" si="33"/>
        <v>1</v>
      </c>
      <c r="DO414" s="43" t="b">
        <f t="shared" si="34"/>
        <v>0</v>
      </c>
    </row>
    <row r="415" spans="1:119" x14ac:dyDescent="0.3">
      <c r="A415" s="43">
        <v>480087368</v>
      </c>
      <c r="B415" s="43" t="s">
        <v>13907</v>
      </c>
      <c r="C415" s="43">
        <v>0</v>
      </c>
      <c r="D415" s="43" t="s">
        <v>13880</v>
      </c>
      <c r="E415" s="43" t="s">
        <v>343</v>
      </c>
      <c r="F415" s="43" t="s">
        <v>11467</v>
      </c>
      <c r="G415" s="43">
        <v>501730</v>
      </c>
      <c r="H415" s="43">
        <v>501730</v>
      </c>
      <c r="I415" s="43">
        <v>872001</v>
      </c>
      <c r="J415" s="43">
        <v>872001</v>
      </c>
      <c r="K415" s="43">
        <v>202009</v>
      </c>
      <c r="L415" s="43">
        <v>202009</v>
      </c>
      <c r="O415" s="43" t="s">
        <v>2201</v>
      </c>
      <c r="P415" s="43" t="s">
        <v>13881</v>
      </c>
      <c r="Q415" s="43">
        <v>1</v>
      </c>
      <c r="R415" s="43">
        <v>29675556</v>
      </c>
      <c r="S415" s="43">
        <v>29675556</v>
      </c>
      <c r="T415" s="43" t="s">
        <v>926</v>
      </c>
      <c r="U415" s="43">
        <v>29675556</v>
      </c>
      <c r="V415" s="43" t="s">
        <v>12771</v>
      </c>
      <c r="W415" s="44">
        <v>44089.827685185184</v>
      </c>
      <c r="X415" s="43">
        <v>29675556</v>
      </c>
      <c r="Y415" s="43" t="s">
        <v>13908</v>
      </c>
      <c r="AA415" s="43">
        <v>480087368</v>
      </c>
      <c r="AB415" s="43">
        <v>10</v>
      </c>
      <c r="AC415" s="43" t="s">
        <v>916</v>
      </c>
      <c r="AD415" s="43" t="s">
        <v>917</v>
      </c>
      <c r="AE415" s="43" t="s">
        <v>918</v>
      </c>
      <c r="AF415" s="43" t="s">
        <v>919</v>
      </c>
      <c r="AG415" s="43" t="s">
        <v>920</v>
      </c>
      <c r="AH415" s="45">
        <v>44089</v>
      </c>
      <c r="AI415" s="43" t="s">
        <v>1603</v>
      </c>
      <c r="AJ415" s="43" t="s">
        <v>2201</v>
      </c>
      <c r="AL415" s="43">
        <v>9900</v>
      </c>
      <c r="AO415" s="43" t="s">
        <v>918</v>
      </c>
      <c r="AP415" s="43" t="s">
        <v>923</v>
      </c>
      <c r="AQ415" s="43" t="s">
        <v>924</v>
      </c>
      <c r="AR415" s="43">
        <v>1</v>
      </c>
      <c r="AS415" s="43" t="s">
        <v>925</v>
      </c>
      <c r="AT415" s="43">
        <v>0</v>
      </c>
      <c r="AV415" s="43">
        <v>29675556</v>
      </c>
      <c r="AW415" s="43">
        <v>29675556</v>
      </c>
      <c r="AX415" s="43">
        <v>29675556</v>
      </c>
      <c r="AY415" s="43" t="s">
        <v>926</v>
      </c>
      <c r="AZ415" s="43">
        <v>1</v>
      </c>
      <c r="BA415" s="43">
        <v>0</v>
      </c>
      <c r="BB415" s="43">
        <v>0</v>
      </c>
      <c r="BC415" s="43">
        <v>0</v>
      </c>
      <c r="BD415" s="43">
        <v>0</v>
      </c>
      <c r="BE415" s="43">
        <v>0</v>
      </c>
      <c r="BF415" s="43">
        <v>0</v>
      </c>
      <c r="BG415" s="43">
        <v>1</v>
      </c>
      <c r="BH415" s="43" t="s">
        <v>13909</v>
      </c>
      <c r="BI415" s="43" t="s">
        <v>11482</v>
      </c>
      <c r="BJ415" s="43">
        <v>1</v>
      </c>
      <c r="BK415" s="43">
        <v>1</v>
      </c>
      <c r="BL415" s="43" t="s">
        <v>11473</v>
      </c>
      <c r="BM415" s="43" t="s">
        <v>13880</v>
      </c>
      <c r="BN415" s="43" t="s">
        <v>24</v>
      </c>
      <c r="BO415" s="43" t="s">
        <v>11518</v>
      </c>
      <c r="BP415" s="43" t="s">
        <v>11294</v>
      </c>
      <c r="BQ415" s="43" t="s">
        <v>11294</v>
      </c>
      <c r="BR415" s="43" t="s">
        <v>13910</v>
      </c>
      <c r="BS415" s="43" t="s">
        <v>8087</v>
      </c>
      <c r="BT415" s="43">
        <v>12404</v>
      </c>
      <c r="BU415" s="43" t="s">
        <v>11259</v>
      </c>
      <c r="BV415" s="43">
        <v>1</v>
      </c>
      <c r="BW415" s="43">
        <v>29675556</v>
      </c>
      <c r="BX415" s="43">
        <v>29675556</v>
      </c>
      <c r="BY415" s="44">
        <v>44075</v>
      </c>
      <c r="BZ415" s="44">
        <v>44075</v>
      </c>
      <c r="CA415" s="43">
        <v>480087368</v>
      </c>
      <c r="CB415" s="45">
        <v>44089</v>
      </c>
      <c r="CC415" s="43" t="s">
        <v>12870</v>
      </c>
      <c r="CD415" s="43">
        <v>0</v>
      </c>
      <c r="CE415" s="43">
        <v>29675556</v>
      </c>
      <c r="CR415" s="43">
        <v>29675556</v>
      </c>
      <c r="CS415" s="43">
        <v>5121726340</v>
      </c>
      <c r="DE415" s="43" t="s">
        <v>13911</v>
      </c>
      <c r="DF415" s="43" t="s">
        <v>11482</v>
      </c>
      <c r="DG415" s="43">
        <v>1</v>
      </c>
      <c r="DH415" s="43">
        <v>1</v>
      </c>
      <c r="DI415" s="43">
        <v>1</v>
      </c>
      <c r="DJ415" s="45">
        <f t="shared" si="30"/>
        <v>44089</v>
      </c>
      <c r="DK415" s="43" t="b">
        <f t="shared" si="31"/>
        <v>1</v>
      </c>
      <c r="DL415" s="43" t="b">
        <f t="shared" si="32"/>
        <v>1</v>
      </c>
      <c r="DM415" s="43" t="b">
        <f t="shared" si="33"/>
        <v>1</v>
      </c>
      <c r="DO415" s="43" t="b">
        <f t="shared" si="34"/>
        <v>0</v>
      </c>
    </row>
    <row r="416" spans="1:119" x14ac:dyDescent="0.3">
      <c r="A416" s="43">
        <v>480087369</v>
      </c>
      <c r="B416" s="43" t="s">
        <v>13912</v>
      </c>
      <c r="C416" s="43">
        <v>3</v>
      </c>
      <c r="D416" s="43" t="s">
        <v>13913</v>
      </c>
      <c r="E416" s="43" t="s">
        <v>471</v>
      </c>
      <c r="F416" s="43" t="s">
        <v>11467</v>
      </c>
      <c r="G416" s="43">
        <v>501190</v>
      </c>
      <c r="H416" s="43">
        <v>501190</v>
      </c>
      <c r="I416" s="43">
        <v>872320</v>
      </c>
      <c r="J416" s="43">
        <v>872320</v>
      </c>
      <c r="K416" s="43">
        <v>202009</v>
      </c>
      <c r="L416" s="43">
        <v>202009</v>
      </c>
      <c r="O416" s="43" t="s">
        <v>2205</v>
      </c>
      <c r="P416" s="43" t="s">
        <v>13914</v>
      </c>
      <c r="Q416" s="43">
        <v>1</v>
      </c>
      <c r="R416" s="43">
        <v>200000</v>
      </c>
      <c r="S416" s="43">
        <v>200000</v>
      </c>
      <c r="T416" s="43" t="s">
        <v>926</v>
      </c>
      <c r="U416" s="43">
        <v>200000</v>
      </c>
      <c r="V416" s="43" t="s">
        <v>11487</v>
      </c>
      <c r="W416" s="44">
        <v>44089.836875000001</v>
      </c>
      <c r="X416" s="43">
        <v>9450000</v>
      </c>
      <c r="Y416" s="43" t="s">
        <v>13915</v>
      </c>
      <c r="AA416" s="43">
        <v>480087369</v>
      </c>
      <c r="AB416" s="43">
        <v>40</v>
      </c>
      <c r="AC416" s="43" t="s">
        <v>916</v>
      </c>
      <c r="AD416" s="43" t="s">
        <v>917</v>
      </c>
      <c r="AE416" s="43" t="s">
        <v>918</v>
      </c>
      <c r="AF416" s="43" t="s">
        <v>919</v>
      </c>
      <c r="AG416" s="43" t="s">
        <v>920</v>
      </c>
      <c r="AH416" s="45">
        <v>44089</v>
      </c>
      <c r="AI416" s="43" t="s">
        <v>941</v>
      </c>
      <c r="AJ416" s="43" t="s">
        <v>2205</v>
      </c>
      <c r="AL416" s="43">
        <v>9900</v>
      </c>
      <c r="AO416" s="43" t="s">
        <v>918</v>
      </c>
      <c r="AP416" s="43" t="s">
        <v>923</v>
      </c>
      <c r="AQ416" s="43" t="s">
        <v>924</v>
      </c>
      <c r="AR416" s="43">
        <v>1</v>
      </c>
      <c r="AS416" s="43" t="s">
        <v>925</v>
      </c>
      <c r="AT416" s="43">
        <v>0</v>
      </c>
      <c r="AV416" s="43">
        <v>200000</v>
      </c>
      <c r="AW416" s="43">
        <v>200000</v>
      </c>
      <c r="AX416" s="43">
        <v>9450000</v>
      </c>
      <c r="AY416" s="43" t="s">
        <v>926</v>
      </c>
      <c r="AZ416" s="43">
        <v>1</v>
      </c>
      <c r="BA416" s="43">
        <v>0</v>
      </c>
      <c r="BB416" s="43">
        <v>0</v>
      </c>
      <c r="BC416" s="43">
        <v>0</v>
      </c>
      <c r="BD416" s="43">
        <v>0</v>
      </c>
      <c r="BE416" s="43">
        <v>0</v>
      </c>
      <c r="BF416" s="43">
        <v>0</v>
      </c>
      <c r="BG416" s="43">
        <v>1</v>
      </c>
      <c r="BH416" s="43" t="s">
        <v>13916</v>
      </c>
      <c r="BI416" s="43" t="s">
        <v>11482</v>
      </c>
      <c r="BJ416" s="43">
        <v>1</v>
      </c>
      <c r="BK416" s="43">
        <v>1</v>
      </c>
      <c r="BL416" s="43" t="s">
        <v>11473</v>
      </c>
      <c r="BM416" s="43" t="s">
        <v>13913</v>
      </c>
      <c r="BN416" s="43" t="s">
        <v>13</v>
      </c>
      <c r="BO416" s="43" t="s">
        <v>10025</v>
      </c>
      <c r="BP416" s="43" t="s">
        <v>11568</v>
      </c>
      <c r="BQ416" s="43" t="s">
        <v>11313</v>
      </c>
      <c r="BR416" s="43" t="s">
        <v>13917</v>
      </c>
      <c r="BS416" s="43" t="s">
        <v>8087</v>
      </c>
      <c r="BT416" s="43">
        <v>12452</v>
      </c>
      <c r="BU416" s="43" t="s">
        <v>11812</v>
      </c>
      <c r="BV416" s="43">
        <v>1</v>
      </c>
      <c r="BW416" s="43">
        <v>9450000</v>
      </c>
      <c r="BX416" s="43">
        <v>9450000</v>
      </c>
      <c r="BY416" s="44">
        <v>44075</v>
      </c>
      <c r="BZ416" s="44">
        <v>44075</v>
      </c>
      <c r="CA416" s="43">
        <v>480087369</v>
      </c>
      <c r="CB416" s="45">
        <v>44089</v>
      </c>
      <c r="CC416" s="43" t="s">
        <v>12870</v>
      </c>
      <c r="CD416" s="43">
        <v>0</v>
      </c>
      <c r="CE416" s="43">
        <v>9450000</v>
      </c>
      <c r="CR416" s="43">
        <v>9450000</v>
      </c>
      <c r="CS416" s="43">
        <v>5121725624</v>
      </c>
      <c r="DE416" s="43" t="s">
        <v>13918</v>
      </c>
      <c r="DF416" s="43" t="s">
        <v>11482</v>
      </c>
      <c r="DG416" s="43">
        <v>1</v>
      </c>
      <c r="DH416" s="43">
        <v>1</v>
      </c>
      <c r="DI416" s="43">
        <v>4</v>
      </c>
      <c r="DJ416" s="45">
        <f t="shared" si="30"/>
        <v>44089</v>
      </c>
      <c r="DK416" s="43" t="b">
        <f t="shared" si="31"/>
        <v>1</v>
      </c>
      <c r="DL416" s="43" t="b">
        <f t="shared" si="32"/>
        <v>1</v>
      </c>
      <c r="DM416" s="43" t="b">
        <f t="shared" si="33"/>
        <v>1</v>
      </c>
      <c r="DO416" s="43" t="b">
        <f t="shared" si="34"/>
        <v>0</v>
      </c>
    </row>
    <row r="417" spans="1:119" x14ac:dyDescent="0.3">
      <c r="A417" s="43">
        <v>480087370</v>
      </c>
      <c r="B417" s="43" t="s">
        <v>13919</v>
      </c>
      <c r="C417" s="43">
        <v>0</v>
      </c>
      <c r="D417" s="43" t="s">
        <v>12750</v>
      </c>
      <c r="E417" s="43" t="s">
        <v>255</v>
      </c>
      <c r="F417" s="43" t="s">
        <v>11467</v>
      </c>
      <c r="G417" s="43">
        <v>501730</v>
      </c>
      <c r="H417" s="43">
        <v>501730</v>
      </c>
      <c r="I417" s="43">
        <v>871280</v>
      </c>
      <c r="J417" s="43">
        <v>871280</v>
      </c>
      <c r="K417" s="43">
        <v>202009</v>
      </c>
      <c r="L417" s="43">
        <v>202009</v>
      </c>
      <c r="O417" s="43" t="s">
        <v>1720</v>
      </c>
      <c r="P417" s="43" t="s">
        <v>12751</v>
      </c>
      <c r="Q417" s="43">
        <v>1</v>
      </c>
      <c r="R417" s="43">
        <v>1770000</v>
      </c>
      <c r="S417" s="43">
        <v>1770000</v>
      </c>
      <c r="T417" s="43" t="s">
        <v>926</v>
      </c>
      <c r="U417" s="43">
        <v>1770000</v>
      </c>
      <c r="V417" s="43" t="s">
        <v>11470</v>
      </c>
      <c r="W417" s="44">
        <v>44089.833680555559</v>
      </c>
      <c r="X417" s="43">
        <v>1770000</v>
      </c>
      <c r="Y417" s="43" t="s">
        <v>13920</v>
      </c>
      <c r="AA417" s="43">
        <v>480087370</v>
      </c>
      <c r="AB417" s="43">
        <v>10</v>
      </c>
      <c r="AC417" s="43" t="s">
        <v>916</v>
      </c>
      <c r="AD417" s="43" t="s">
        <v>917</v>
      </c>
      <c r="AE417" s="43" t="s">
        <v>918</v>
      </c>
      <c r="AF417" s="43" t="s">
        <v>919</v>
      </c>
      <c r="AG417" s="43" t="s">
        <v>920</v>
      </c>
      <c r="AH417" s="45">
        <v>44089</v>
      </c>
      <c r="AI417" s="43" t="s">
        <v>998</v>
      </c>
      <c r="AJ417" s="43" t="s">
        <v>1720</v>
      </c>
      <c r="AL417" s="43">
        <v>9900</v>
      </c>
      <c r="AO417" s="43" t="s">
        <v>918</v>
      </c>
      <c r="AP417" s="43" t="s">
        <v>923</v>
      </c>
      <c r="AQ417" s="43" t="s">
        <v>924</v>
      </c>
      <c r="AR417" s="43">
        <v>1</v>
      </c>
      <c r="AS417" s="43" t="s">
        <v>925</v>
      </c>
      <c r="AT417" s="43">
        <v>0</v>
      </c>
      <c r="AV417" s="43">
        <v>1770000</v>
      </c>
      <c r="AW417" s="43">
        <v>1770000</v>
      </c>
      <c r="AX417" s="43">
        <v>1770000</v>
      </c>
      <c r="AY417" s="43" t="s">
        <v>926</v>
      </c>
      <c r="AZ417" s="43">
        <v>1</v>
      </c>
      <c r="BA417" s="43">
        <v>0</v>
      </c>
      <c r="BB417" s="43">
        <v>0</v>
      </c>
      <c r="BC417" s="43">
        <v>0</v>
      </c>
      <c r="BD417" s="43">
        <v>0</v>
      </c>
      <c r="BE417" s="43">
        <v>0</v>
      </c>
      <c r="BF417" s="43">
        <v>0</v>
      </c>
      <c r="BG417" s="43">
        <v>1</v>
      </c>
      <c r="BH417" s="43" t="s">
        <v>13921</v>
      </c>
      <c r="BI417" s="43" t="s">
        <v>11482</v>
      </c>
      <c r="BJ417" s="43">
        <v>1</v>
      </c>
      <c r="BK417" s="43">
        <v>1</v>
      </c>
      <c r="BL417" s="43" t="s">
        <v>11473</v>
      </c>
      <c r="BM417" s="43" t="s">
        <v>12750</v>
      </c>
      <c r="BN417" s="43" t="s">
        <v>24</v>
      </c>
      <c r="BO417" s="43" t="s">
        <v>11518</v>
      </c>
      <c r="BP417" s="43" t="s">
        <v>11576</v>
      </c>
      <c r="BQ417" s="43" t="s">
        <v>11577</v>
      </c>
      <c r="BR417" s="43" t="s">
        <v>12754</v>
      </c>
      <c r="BS417" s="43" t="s">
        <v>8087</v>
      </c>
      <c r="BT417" s="43">
        <v>12208</v>
      </c>
      <c r="BU417" s="43" t="s">
        <v>11579</v>
      </c>
      <c r="BV417" s="43">
        <v>1</v>
      </c>
      <c r="BW417" s="43">
        <v>1770000</v>
      </c>
      <c r="BX417" s="43">
        <v>1770000</v>
      </c>
      <c r="BY417" s="44">
        <v>44075</v>
      </c>
      <c r="BZ417" s="44">
        <v>44075</v>
      </c>
      <c r="CA417" s="43">
        <v>480087370</v>
      </c>
      <c r="CB417" s="45">
        <v>44089</v>
      </c>
      <c r="CC417" s="43" t="s">
        <v>12870</v>
      </c>
      <c r="CD417" s="43">
        <v>0</v>
      </c>
      <c r="CE417" s="43">
        <v>1770000</v>
      </c>
      <c r="CR417" s="43">
        <v>1770000</v>
      </c>
      <c r="CS417" s="43">
        <v>5121726441</v>
      </c>
      <c r="DE417" s="43" t="s">
        <v>13922</v>
      </c>
      <c r="DF417" s="43" t="s">
        <v>11482</v>
      </c>
      <c r="DG417" s="43">
        <v>1</v>
      </c>
      <c r="DH417" s="43">
        <v>1</v>
      </c>
      <c r="DI417" s="43">
        <v>1</v>
      </c>
      <c r="DJ417" s="45">
        <f t="shared" si="30"/>
        <v>44089</v>
      </c>
      <c r="DK417" s="43" t="b">
        <f t="shared" si="31"/>
        <v>1</v>
      </c>
      <c r="DL417" s="43" t="b">
        <f t="shared" si="32"/>
        <v>1</v>
      </c>
      <c r="DM417" s="43" t="b">
        <f t="shared" si="33"/>
        <v>1</v>
      </c>
      <c r="DO417" s="43" t="b">
        <f t="shared" si="34"/>
        <v>0</v>
      </c>
    </row>
    <row r="418" spans="1:119" x14ac:dyDescent="0.3">
      <c r="A418" s="43">
        <v>480087394</v>
      </c>
      <c r="B418" s="43" t="s">
        <v>13923</v>
      </c>
      <c r="C418" s="43">
        <v>0</v>
      </c>
      <c r="D418" s="43" t="s">
        <v>13400</v>
      </c>
      <c r="E418" s="43" t="s">
        <v>372</v>
      </c>
      <c r="F418" s="43" t="s">
        <v>11467</v>
      </c>
      <c r="G418" s="43">
        <v>501730</v>
      </c>
      <c r="H418" s="43">
        <v>501730</v>
      </c>
      <c r="I418" s="43">
        <v>872310</v>
      </c>
      <c r="J418" s="43">
        <v>872310</v>
      </c>
      <c r="K418" s="43">
        <v>202009</v>
      </c>
      <c r="L418" s="43">
        <v>202009</v>
      </c>
      <c r="O418" s="43" t="s">
        <v>2206</v>
      </c>
      <c r="P418" s="43" t="s">
        <v>373</v>
      </c>
      <c r="Q418" s="43">
        <v>1</v>
      </c>
      <c r="R418" s="43">
        <v>141606000</v>
      </c>
      <c r="S418" s="43">
        <v>141606000</v>
      </c>
      <c r="T418" s="43" t="s">
        <v>926</v>
      </c>
      <c r="U418" s="43">
        <v>141606000</v>
      </c>
      <c r="V418" s="43" t="s">
        <v>11487</v>
      </c>
      <c r="W418" s="44">
        <v>44090.546076388891</v>
      </c>
      <c r="X418" s="43">
        <v>141606000</v>
      </c>
      <c r="Y418" s="43" t="s">
        <v>13924</v>
      </c>
      <c r="AA418" s="43">
        <v>480087394</v>
      </c>
      <c r="AB418" s="43">
        <v>10</v>
      </c>
      <c r="AC418" s="43" t="s">
        <v>916</v>
      </c>
      <c r="AD418" s="43" t="s">
        <v>917</v>
      </c>
      <c r="AE418" s="43" t="s">
        <v>918</v>
      </c>
      <c r="AF418" s="43" t="s">
        <v>919</v>
      </c>
      <c r="AG418" s="43" t="s">
        <v>920</v>
      </c>
      <c r="AH418" s="45">
        <v>44089</v>
      </c>
      <c r="AI418" s="43" t="s">
        <v>1514</v>
      </c>
      <c r="AJ418" s="43" t="s">
        <v>2206</v>
      </c>
      <c r="AL418" s="43">
        <v>9900</v>
      </c>
      <c r="AO418" s="43" t="s">
        <v>918</v>
      </c>
      <c r="AP418" s="43" t="s">
        <v>923</v>
      </c>
      <c r="AQ418" s="43" t="s">
        <v>924</v>
      </c>
      <c r="AR418" s="43">
        <v>1</v>
      </c>
      <c r="AS418" s="43" t="s">
        <v>925</v>
      </c>
      <c r="AT418" s="43">
        <v>0</v>
      </c>
      <c r="AV418" s="43">
        <v>141606000</v>
      </c>
      <c r="AW418" s="43">
        <v>141606000</v>
      </c>
      <c r="AX418" s="43">
        <v>141606000</v>
      </c>
      <c r="AY418" s="43" t="s">
        <v>926</v>
      </c>
      <c r="AZ418" s="43">
        <v>1</v>
      </c>
      <c r="BA418" s="43">
        <v>0</v>
      </c>
      <c r="BB418" s="43">
        <v>0</v>
      </c>
      <c r="BC418" s="43">
        <v>0</v>
      </c>
      <c r="BD418" s="43">
        <v>0</v>
      </c>
      <c r="BE418" s="43">
        <v>0</v>
      </c>
      <c r="BF418" s="43">
        <v>0</v>
      </c>
      <c r="BG418" s="43">
        <v>1</v>
      </c>
      <c r="BH418" s="43" t="s">
        <v>13925</v>
      </c>
      <c r="BI418" s="43" t="s">
        <v>11482</v>
      </c>
      <c r="BJ418" s="43">
        <v>1</v>
      </c>
      <c r="BK418" s="43">
        <v>1</v>
      </c>
      <c r="BL418" s="43" t="s">
        <v>11473</v>
      </c>
      <c r="BM418" s="43" t="s">
        <v>13400</v>
      </c>
      <c r="BN418" s="43" t="s">
        <v>8</v>
      </c>
      <c r="BO418" s="43" t="s">
        <v>11539</v>
      </c>
      <c r="BP418" s="43" t="s">
        <v>11302</v>
      </c>
      <c r="BQ418" s="43" t="s">
        <v>11668</v>
      </c>
      <c r="BR418" s="43" t="s">
        <v>13926</v>
      </c>
      <c r="BS418" s="43" t="s">
        <v>8087</v>
      </c>
      <c r="BT418" s="43">
        <v>12429</v>
      </c>
      <c r="BU418" s="43" t="s">
        <v>12350</v>
      </c>
      <c r="BV418" s="43">
        <v>1</v>
      </c>
      <c r="BW418" s="43">
        <v>141606000</v>
      </c>
      <c r="BX418" s="43">
        <v>141606000</v>
      </c>
      <c r="BY418" s="44">
        <v>44075</v>
      </c>
      <c r="BZ418" s="44">
        <v>44075</v>
      </c>
      <c r="CA418" s="43">
        <v>480087394</v>
      </c>
      <c r="CB418" s="45">
        <v>44090</v>
      </c>
      <c r="CC418" s="43" t="s">
        <v>12870</v>
      </c>
      <c r="CD418" s="43">
        <v>0</v>
      </c>
      <c r="CE418" s="43">
        <v>141606000</v>
      </c>
      <c r="CR418" s="43">
        <v>141606000</v>
      </c>
      <c r="CS418" s="43">
        <v>5121726665</v>
      </c>
      <c r="DE418" s="43" t="s">
        <v>13927</v>
      </c>
      <c r="DF418" s="43" t="s">
        <v>11482</v>
      </c>
      <c r="DG418" s="43">
        <v>1</v>
      </c>
      <c r="DH418" s="43">
        <v>1</v>
      </c>
      <c r="DI418" s="43">
        <v>1</v>
      </c>
      <c r="DJ418" s="45">
        <f t="shared" si="30"/>
        <v>44090</v>
      </c>
      <c r="DK418" s="43" t="b">
        <f t="shared" si="31"/>
        <v>1</v>
      </c>
      <c r="DL418" s="43" t="b">
        <f t="shared" si="32"/>
        <v>1</v>
      </c>
      <c r="DM418" s="43" t="b">
        <f t="shared" si="33"/>
        <v>1</v>
      </c>
      <c r="DO418" s="43" t="b">
        <f t="shared" si="34"/>
        <v>0</v>
      </c>
    </row>
    <row r="419" spans="1:119" x14ac:dyDescent="0.3">
      <c r="A419" s="43">
        <v>480087396</v>
      </c>
      <c r="B419" s="43" t="s">
        <v>13928</v>
      </c>
      <c r="C419" s="43">
        <v>0</v>
      </c>
      <c r="D419" s="43" t="s">
        <v>13929</v>
      </c>
      <c r="E419" s="43" t="s">
        <v>436</v>
      </c>
      <c r="F419" s="43" t="s">
        <v>11467</v>
      </c>
      <c r="G419" s="43">
        <v>501730</v>
      </c>
      <c r="H419" s="43">
        <v>501730</v>
      </c>
      <c r="I419" s="43">
        <v>872310</v>
      </c>
      <c r="J419" s="43">
        <v>872310</v>
      </c>
      <c r="K419" s="43">
        <v>202009</v>
      </c>
      <c r="L419" s="43">
        <v>202009</v>
      </c>
      <c r="O419" s="43" t="s">
        <v>2207</v>
      </c>
      <c r="P419" s="43" t="s">
        <v>13930</v>
      </c>
      <c r="Q419" s="43">
        <v>1</v>
      </c>
      <c r="R419" s="43">
        <v>128369800</v>
      </c>
      <c r="S419" s="43">
        <v>128369800</v>
      </c>
      <c r="T419" s="43" t="s">
        <v>926</v>
      </c>
      <c r="U419" s="43">
        <v>128369800</v>
      </c>
      <c r="V419" s="43" t="s">
        <v>11487</v>
      </c>
      <c r="W419" s="44">
        <v>44090.548078703701</v>
      </c>
      <c r="X419" s="43">
        <v>128369800</v>
      </c>
      <c r="Y419" s="43" t="s">
        <v>13931</v>
      </c>
      <c r="AA419" s="43">
        <v>480087396</v>
      </c>
      <c r="AB419" s="43">
        <v>10</v>
      </c>
      <c r="AC419" s="43" t="s">
        <v>916</v>
      </c>
      <c r="AD419" s="43" t="s">
        <v>917</v>
      </c>
      <c r="AE419" s="43" t="s">
        <v>918</v>
      </c>
      <c r="AF419" s="43" t="s">
        <v>919</v>
      </c>
      <c r="AG419" s="43" t="s">
        <v>920</v>
      </c>
      <c r="AH419" s="45">
        <v>44089</v>
      </c>
      <c r="AI419" s="43" t="s">
        <v>1245</v>
      </c>
      <c r="AJ419" s="43" t="s">
        <v>2207</v>
      </c>
      <c r="AL419" s="43">
        <v>9900</v>
      </c>
      <c r="AO419" s="43" t="s">
        <v>918</v>
      </c>
      <c r="AP419" s="43" t="s">
        <v>923</v>
      </c>
      <c r="AQ419" s="43" t="s">
        <v>924</v>
      </c>
      <c r="AR419" s="43">
        <v>1</v>
      </c>
      <c r="AS419" s="43" t="s">
        <v>925</v>
      </c>
      <c r="AT419" s="43">
        <v>0</v>
      </c>
      <c r="AV419" s="43">
        <v>128369800</v>
      </c>
      <c r="AW419" s="43">
        <v>128369800</v>
      </c>
      <c r="AX419" s="43">
        <v>128369800</v>
      </c>
      <c r="AY419" s="43" t="s">
        <v>926</v>
      </c>
      <c r="AZ419" s="43">
        <v>1</v>
      </c>
      <c r="BA419" s="43">
        <v>0</v>
      </c>
      <c r="BB419" s="43">
        <v>0</v>
      </c>
      <c r="BC419" s="43">
        <v>0</v>
      </c>
      <c r="BD419" s="43">
        <v>0</v>
      </c>
      <c r="BE419" s="43">
        <v>0</v>
      </c>
      <c r="BF419" s="43">
        <v>0</v>
      </c>
      <c r="BG419" s="43">
        <v>1</v>
      </c>
      <c r="BH419" s="43" t="s">
        <v>13932</v>
      </c>
      <c r="BI419" s="43" t="s">
        <v>11482</v>
      </c>
      <c r="BJ419" s="43">
        <v>1</v>
      </c>
      <c r="BK419" s="43">
        <v>1</v>
      </c>
      <c r="BL419" s="43" t="s">
        <v>11473</v>
      </c>
      <c r="BM419" s="43" t="s">
        <v>13929</v>
      </c>
      <c r="BN419" s="43" t="s">
        <v>8</v>
      </c>
      <c r="BO419" s="43" t="s">
        <v>11539</v>
      </c>
      <c r="BP419" s="43" t="s">
        <v>11302</v>
      </c>
      <c r="BQ419" s="43" t="s">
        <v>11668</v>
      </c>
      <c r="BR419" s="43" t="s">
        <v>13933</v>
      </c>
      <c r="BS419" s="43" t="s">
        <v>8087</v>
      </c>
      <c r="BT419" s="43">
        <v>12431</v>
      </c>
      <c r="BU419" s="43" t="s">
        <v>11819</v>
      </c>
      <c r="BV419" s="43">
        <v>1</v>
      </c>
      <c r="BW419" s="43">
        <v>128369800</v>
      </c>
      <c r="BX419" s="43">
        <v>128369800</v>
      </c>
      <c r="BY419" s="44">
        <v>44075</v>
      </c>
      <c r="BZ419" s="44">
        <v>44075</v>
      </c>
      <c r="CA419" s="43">
        <v>480087396</v>
      </c>
      <c r="CB419" s="45">
        <v>44090</v>
      </c>
      <c r="CC419" s="43" t="s">
        <v>12870</v>
      </c>
      <c r="CD419" s="43">
        <v>0</v>
      </c>
      <c r="CE419" s="43">
        <v>128369800</v>
      </c>
      <c r="CR419" s="43">
        <v>128369800</v>
      </c>
      <c r="CS419" s="43">
        <v>5121726391</v>
      </c>
      <c r="DE419" s="43" t="s">
        <v>13934</v>
      </c>
      <c r="DF419" s="43" t="s">
        <v>11482</v>
      </c>
      <c r="DG419" s="43">
        <v>1</v>
      </c>
      <c r="DH419" s="43">
        <v>1</v>
      </c>
      <c r="DI419" s="43">
        <v>1</v>
      </c>
      <c r="DJ419" s="45">
        <f t="shared" si="30"/>
        <v>44090</v>
      </c>
      <c r="DK419" s="43" t="b">
        <f t="shared" si="31"/>
        <v>1</v>
      </c>
      <c r="DL419" s="43" t="b">
        <f t="shared" si="32"/>
        <v>1</v>
      </c>
      <c r="DM419" s="43" t="b">
        <f t="shared" si="33"/>
        <v>1</v>
      </c>
      <c r="DO419" s="43" t="b">
        <f t="shared" si="34"/>
        <v>0</v>
      </c>
    </row>
    <row r="420" spans="1:119" x14ac:dyDescent="0.3">
      <c r="A420" s="43">
        <v>480087397</v>
      </c>
      <c r="B420" s="43" t="s">
        <v>13935</v>
      </c>
      <c r="C420" s="43">
        <v>0</v>
      </c>
      <c r="D420" s="43" t="s">
        <v>13936</v>
      </c>
      <c r="E420" s="43" t="s">
        <v>436</v>
      </c>
      <c r="F420" s="43" t="s">
        <v>11467</v>
      </c>
      <c r="G420" s="43">
        <v>501730</v>
      </c>
      <c r="H420" s="43">
        <v>501730</v>
      </c>
      <c r="I420" s="43">
        <v>872310</v>
      </c>
      <c r="J420" s="43">
        <v>872310</v>
      </c>
      <c r="K420" s="43">
        <v>202009</v>
      </c>
      <c r="L420" s="43">
        <v>202009</v>
      </c>
      <c r="O420" s="43" t="s">
        <v>2208</v>
      </c>
      <c r="P420" s="43" t="s">
        <v>13937</v>
      </c>
      <c r="Q420" s="43">
        <v>1</v>
      </c>
      <c r="R420" s="43">
        <v>89610400</v>
      </c>
      <c r="S420" s="43">
        <v>89610400</v>
      </c>
      <c r="T420" s="43" t="s">
        <v>926</v>
      </c>
      <c r="U420" s="43">
        <v>89610400</v>
      </c>
      <c r="V420" s="43" t="s">
        <v>11487</v>
      </c>
      <c r="W420" s="44">
        <v>44090.558136574073</v>
      </c>
      <c r="X420" s="43">
        <v>89610400</v>
      </c>
      <c r="Y420" s="43" t="s">
        <v>13938</v>
      </c>
      <c r="AA420" s="43">
        <v>480087397</v>
      </c>
      <c r="AB420" s="43">
        <v>10</v>
      </c>
      <c r="AC420" s="43" t="s">
        <v>916</v>
      </c>
      <c r="AD420" s="43" t="s">
        <v>917</v>
      </c>
      <c r="AE420" s="43" t="s">
        <v>918</v>
      </c>
      <c r="AF420" s="43" t="s">
        <v>919</v>
      </c>
      <c r="AG420" s="43" t="s">
        <v>920</v>
      </c>
      <c r="AH420" s="45">
        <v>44089</v>
      </c>
      <c r="AI420" s="43" t="s">
        <v>1245</v>
      </c>
      <c r="AJ420" s="43" t="s">
        <v>2208</v>
      </c>
      <c r="AL420" s="43">
        <v>9900</v>
      </c>
      <c r="AO420" s="43" t="s">
        <v>918</v>
      </c>
      <c r="AP420" s="43" t="s">
        <v>923</v>
      </c>
      <c r="AQ420" s="43" t="s">
        <v>924</v>
      </c>
      <c r="AR420" s="43">
        <v>1</v>
      </c>
      <c r="AS420" s="43" t="s">
        <v>925</v>
      </c>
      <c r="AT420" s="43">
        <v>0</v>
      </c>
      <c r="AV420" s="43">
        <v>89610400</v>
      </c>
      <c r="AW420" s="43">
        <v>89610400</v>
      </c>
      <c r="AX420" s="43">
        <v>89610400</v>
      </c>
      <c r="AY420" s="43" t="s">
        <v>926</v>
      </c>
      <c r="AZ420" s="43">
        <v>1</v>
      </c>
      <c r="BA420" s="43">
        <v>0</v>
      </c>
      <c r="BB420" s="43">
        <v>0</v>
      </c>
      <c r="BC420" s="43">
        <v>0</v>
      </c>
      <c r="BD420" s="43">
        <v>0</v>
      </c>
      <c r="BE420" s="43">
        <v>0</v>
      </c>
      <c r="BF420" s="43">
        <v>0</v>
      </c>
      <c r="BG420" s="43">
        <v>1</v>
      </c>
      <c r="BH420" s="43" t="s">
        <v>13939</v>
      </c>
      <c r="BI420" s="43" t="s">
        <v>11482</v>
      </c>
      <c r="BJ420" s="43">
        <v>1</v>
      </c>
      <c r="BK420" s="43">
        <v>1</v>
      </c>
      <c r="BL420" s="43" t="s">
        <v>11473</v>
      </c>
      <c r="BM420" s="43" t="s">
        <v>13936</v>
      </c>
      <c r="BN420" s="43" t="s">
        <v>8</v>
      </c>
      <c r="BO420" s="43" t="s">
        <v>11539</v>
      </c>
      <c r="BP420" s="43" t="s">
        <v>11302</v>
      </c>
      <c r="BQ420" s="43" t="s">
        <v>11668</v>
      </c>
      <c r="BR420" s="43" t="s">
        <v>13940</v>
      </c>
      <c r="BS420" s="43" t="s">
        <v>8087</v>
      </c>
      <c r="BT420" s="43">
        <v>12431</v>
      </c>
      <c r="BU420" s="43" t="s">
        <v>11819</v>
      </c>
      <c r="BV420" s="43">
        <v>1</v>
      </c>
      <c r="BW420" s="43">
        <v>89610400</v>
      </c>
      <c r="BX420" s="43">
        <v>89610400</v>
      </c>
      <c r="BY420" s="44">
        <v>44075</v>
      </c>
      <c r="BZ420" s="44">
        <v>44075</v>
      </c>
      <c r="CA420" s="43">
        <v>480087397</v>
      </c>
      <c r="CB420" s="45">
        <v>44090</v>
      </c>
      <c r="CC420" s="43" t="s">
        <v>12870</v>
      </c>
      <c r="CD420" s="43">
        <v>0</v>
      </c>
      <c r="CE420" s="43">
        <v>89610400</v>
      </c>
      <c r="CR420" s="43">
        <v>89610400</v>
      </c>
      <c r="CS420" s="43">
        <v>5121726392</v>
      </c>
      <c r="DE420" s="43" t="s">
        <v>13941</v>
      </c>
      <c r="DF420" s="43" t="s">
        <v>11482</v>
      </c>
      <c r="DG420" s="43">
        <v>1</v>
      </c>
      <c r="DH420" s="43">
        <v>1</v>
      </c>
      <c r="DI420" s="43">
        <v>1</v>
      </c>
      <c r="DJ420" s="45">
        <f t="shared" si="30"/>
        <v>44090</v>
      </c>
      <c r="DK420" s="43" t="b">
        <f t="shared" si="31"/>
        <v>1</v>
      </c>
      <c r="DL420" s="43" t="b">
        <f t="shared" si="32"/>
        <v>1</v>
      </c>
      <c r="DM420" s="43" t="b">
        <f t="shared" si="33"/>
        <v>1</v>
      </c>
      <c r="DO420" s="43" t="b">
        <f t="shared" si="34"/>
        <v>0</v>
      </c>
    </row>
    <row r="421" spans="1:119" x14ac:dyDescent="0.3">
      <c r="A421" s="43">
        <v>480087404</v>
      </c>
      <c r="B421" s="43" t="s">
        <v>13942</v>
      </c>
      <c r="C421" s="43">
        <v>0</v>
      </c>
      <c r="D421" s="43" t="s">
        <v>13936</v>
      </c>
      <c r="E421" s="43" t="s">
        <v>436</v>
      </c>
      <c r="F421" s="43" t="s">
        <v>11467</v>
      </c>
      <c r="G421" s="43">
        <v>501730</v>
      </c>
      <c r="H421" s="43">
        <v>501730</v>
      </c>
      <c r="I421" s="43">
        <v>872310</v>
      </c>
      <c r="J421" s="43">
        <v>872310</v>
      </c>
      <c r="K421" s="43">
        <v>202009</v>
      </c>
      <c r="L421" s="43">
        <v>202009</v>
      </c>
      <c r="O421" s="43" t="s">
        <v>2209</v>
      </c>
      <c r="P421" s="43" t="s">
        <v>13937</v>
      </c>
      <c r="Q421" s="43">
        <v>1</v>
      </c>
      <c r="R421" s="43">
        <v>107410900</v>
      </c>
      <c r="S421" s="43">
        <v>107410900</v>
      </c>
      <c r="T421" s="43" t="s">
        <v>926</v>
      </c>
      <c r="U421" s="43">
        <v>107410900</v>
      </c>
      <c r="V421" s="43" t="s">
        <v>11487</v>
      </c>
      <c r="W421" s="44">
        <v>44090.675937499997</v>
      </c>
      <c r="X421" s="43">
        <v>107410900</v>
      </c>
      <c r="Y421" s="43" t="s">
        <v>13943</v>
      </c>
      <c r="AA421" s="43">
        <v>480087404</v>
      </c>
      <c r="AB421" s="43">
        <v>10</v>
      </c>
      <c r="AC421" s="43" t="s">
        <v>916</v>
      </c>
      <c r="AD421" s="43" t="s">
        <v>917</v>
      </c>
      <c r="AE421" s="43" t="s">
        <v>918</v>
      </c>
      <c r="AF421" s="43" t="s">
        <v>919</v>
      </c>
      <c r="AG421" s="43" t="s">
        <v>920</v>
      </c>
      <c r="AH421" s="45">
        <v>44089</v>
      </c>
      <c r="AI421" s="43" t="s">
        <v>1245</v>
      </c>
      <c r="AJ421" s="43" t="s">
        <v>2209</v>
      </c>
      <c r="AL421" s="43">
        <v>9900</v>
      </c>
      <c r="AO421" s="43" t="s">
        <v>918</v>
      </c>
      <c r="AP421" s="43" t="s">
        <v>923</v>
      </c>
      <c r="AQ421" s="43" t="s">
        <v>924</v>
      </c>
      <c r="AR421" s="43">
        <v>1</v>
      </c>
      <c r="AS421" s="43" t="s">
        <v>925</v>
      </c>
      <c r="AT421" s="43">
        <v>0</v>
      </c>
      <c r="AV421" s="43">
        <v>107410900</v>
      </c>
      <c r="AW421" s="43">
        <v>107410900</v>
      </c>
      <c r="AX421" s="43">
        <v>107410900</v>
      </c>
      <c r="AY421" s="43" t="s">
        <v>926</v>
      </c>
      <c r="AZ421" s="43">
        <v>1</v>
      </c>
      <c r="BA421" s="43">
        <v>0</v>
      </c>
      <c r="BB421" s="43">
        <v>0</v>
      </c>
      <c r="BC421" s="43">
        <v>0</v>
      </c>
      <c r="BD421" s="43">
        <v>0</v>
      </c>
      <c r="BE421" s="43">
        <v>0</v>
      </c>
      <c r="BF421" s="43">
        <v>0</v>
      </c>
      <c r="BG421" s="43">
        <v>1</v>
      </c>
      <c r="BH421" s="43" t="s">
        <v>13944</v>
      </c>
      <c r="BI421" s="43" t="s">
        <v>11482</v>
      </c>
      <c r="BJ421" s="43">
        <v>1</v>
      </c>
      <c r="BK421" s="43">
        <v>1</v>
      </c>
      <c r="BL421" s="43" t="s">
        <v>11473</v>
      </c>
      <c r="BM421" s="43" t="s">
        <v>13936</v>
      </c>
      <c r="BN421" s="43" t="s">
        <v>8</v>
      </c>
      <c r="BO421" s="43" t="s">
        <v>11539</v>
      </c>
      <c r="BP421" s="43" t="s">
        <v>11302</v>
      </c>
      <c r="BQ421" s="43" t="s">
        <v>11668</v>
      </c>
      <c r="BR421" s="43" t="s">
        <v>13945</v>
      </c>
      <c r="BS421" s="43" t="s">
        <v>8087</v>
      </c>
      <c r="BT421" s="43">
        <v>12431</v>
      </c>
      <c r="BU421" s="43" t="s">
        <v>11819</v>
      </c>
      <c r="BV421" s="43">
        <v>1</v>
      </c>
      <c r="BW421" s="43">
        <v>107410900</v>
      </c>
      <c r="BX421" s="43">
        <v>107410900</v>
      </c>
      <c r="BY421" s="44">
        <v>44075</v>
      </c>
      <c r="BZ421" s="44">
        <v>44075</v>
      </c>
      <c r="CA421" s="43">
        <v>480087404</v>
      </c>
      <c r="CB421" s="45">
        <v>44090</v>
      </c>
      <c r="CC421" s="43" t="s">
        <v>12870</v>
      </c>
      <c r="CD421" s="43">
        <v>0</v>
      </c>
      <c r="CE421" s="43">
        <v>107410900</v>
      </c>
      <c r="CR421" s="43">
        <v>107410900</v>
      </c>
      <c r="CS421" s="43">
        <v>5121726393</v>
      </c>
      <c r="DE421" s="43" t="s">
        <v>13946</v>
      </c>
      <c r="DF421" s="43" t="s">
        <v>11482</v>
      </c>
      <c r="DG421" s="43">
        <v>1</v>
      </c>
      <c r="DH421" s="43">
        <v>1</v>
      </c>
      <c r="DI421" s="43">
        <v>1</v>
      </c>
      <c r="DJ421" s="45">
        <f t="shared" si="30"/>
        <v>44090</v>
      </c>
      <c r="DK421" s="43" t="b">
        <f t="shared" si="31"/>
        <v>1</v>
      </c>
      <c r="DL421" s="43" t="b">
        <f t="shared" si="32"/>
        <v>1</v>
      </c>
      <c r="DM421" s="43" t="b">
        <f t="shared" si="33"/>
        <v>1</v>
      </c>
      <c r="DO421" s="43" t="b">
        <f t="shared" si="34"/>
        <v>0</v>
      </c>
    </row>
    <row r="422" spans="1:119" x14ac:dyDescent="0.3">
      <c r="A422" s="43">
        <v>480087405</v>
      </c>
      <c r="B422" s="43" t="s">
        <v>13947</v>
      </c>
      <c r="C422" s="43">
        <v>0</v>
      </c>
      <c r="D422" s="43" t="s">
        <v>13492</v>
      </c>
      <c r="E422" s="43" t="s">
        <v>372</v>
      </c>
      <c r="F422" s="43" t="s">
        <v>11467</v>
      </c>
      <c r="G422" s="43">
        <v>501730</v>
      </c>
      <c r="H422" s="43">
        <v>501730</v>
      </c>
      <c r="I422" s="43">
        <v>872310</v>
      </c>
      <c r="J422" s="43">
        <v>872310</v>
      </c>
      <c r="K422" s="43">
        <v>202009</v>
      </c>
      <c r="L422" s="43">
        <v>202009</v>
      </c>
      <c r="O422" s="43" t="s">
        <v>2210</v>
      </c>
      <c r="P422" s="43" t="s">
        <v>13493</v>
      </c>
      <c r="Q422" s="43">
        <v>1</v>
      </c>
      <c r="R422" s="43">
        <v>80705600</v>
      </c>
      <c r="S422" s="43">
        <v>80705600</v>
      </c>
      <c r="T422" s="43" t="s">
        <v>926</v>
      </c>
      <c r="U422" s="43">
        <v>80705600</v>
      </c>
      <c r="V422" s="43" t="s">
        <v>11487</v>
      </c>
      <c r="W422" s="44">
        <v>44090.678460648145</v>
      </c>
      <c r="X422" s="43">
        <v>80705600</v>
      </c>
      <c r="Y422" s="43" t="s">
        <v>13948</v>
      </c>
      <c r="AA422" s="43">
        <v>480087405</v>
      </c>
      <c r="AB422" s="43">
        <v>20</v>
      </c>
      <c r="AC422" s="43" t="s">
        <v>916</v>
      </c>
      <c r="AD422" s="43" t="s">
        <v>917</v>
      </c>
      <c r="AE422" s="43" t="s">
        <v>918</v>
      </c>
      <c r="AF422" s="43" t="s">
        <v>919</v>
      </c>
      <c r="AH422" s="45">
        <v>44089</v>
      </c>
      <c r="AI422" s="43" t="s">
        <v>1063</v>
      </c>
      <c r="AJ422" s="43" t="s">
        <v>2211</v>
      </c>
      <c r="AL422" s="43">
        <v>9900</v>
      </c>
      <c r="AM422" s="43" t="s">
        <v>961</v>
      </c>
      <c r="AO422" s="43" t="s">
        <v>918</v>
      </c>
      <c r="AP422" s="43" t="s">
        <v>923</v>
      </c>
      <c r="AQ422" s="43" t="s">
        <v>924</v>
      </c>
      <c r="AR422" s="43">
        <v>1</v>
      </c>
      <c r="AS422" s="43" t="s">
        <v>925</v>
      </c>
      <c r="AT422" s="43">
        <v>0</v>
      </c>
      <c r="AV422" s="43">
        <v>15137600</v>
      </c>
      <c r="AW422" s="43">
        <v>15137600</v>
      </c>
      <c r="AX422" s="43">
        <v>65568000</v>
      </c>
      <c r="AY422" s="43" t="s">
        <v>926</v>
      </c>
      <c r="AZ422" s="43">
        <v>1</v>
      </c>
      <c r="BA422" s="43">
        <v>0</v>
      </c>
      <c r="BB422" s="43">
        <v>0</v>
      </c>
      <c r="BC422" s="43">
        <v>0</v>
      </c>
      <c r="BD422" s="43">
        <v>0</v>
      </c>
      <c r="BE422" s="43">
        <v>0</v>
      </c>
      <c r="BF422" s="43">
        <v>0</v>
      </c>
      <c r="BG422" s="43">
        <v>1</v>
      </c>
      <c r="BH422" s="43" t="s">
        <v>13949</v>
      </c>
      <c r="BI422" s="43" t="s">
        <v>11482</v>
      </c>
      <c r="BJ422" s="43">
        <v>1</v>
      </c>
      <c r="BK422" s="43">
        <v>1</v>
      </c>
      <c r="BL422" s="43" t="s">
        <v>11473</v>
      </c>
      <c r="BM422" s="43" t="s">
        <v>13492</v>
      </c>
      <c r="BN422" s="43" t="s">
        <v>8</v>
      </c>
      <c r="BO422" s="43" t="s">
        <v>11539</v>
      </c>
      <c r="BP422" s="43" t="s">
        <v>11302</v>
      </c>
      <c r="BQ422" s="43" t="s">
        <v>11668</v>
      </c>
      <c r="BR422" s="43" t="s">
        <v>13950</v>
      </c>
      <c r="BS422" s="43" t="s">
        <v>8087</v>
      </c>
      <c r="BT422" s="43">
        <v>11660</v>
      </c>
      <c r="BU422" s="43" t="s">
        <v>11277</v>
      </c>
      <c r="BV422" s="43">
        <v>1</v>
      </c>
      <c r="BW422" s="43">
        <v>80705600</v>
      </c>
      <c r="BX422" s="43">
        <v>80705600</v>
      </c>
      <c r="BY422" s="44">
        <v>44075</v>
      </c>
      <c r="BZ422" s="44">
        <v>44075</v>
      </c>
      <c r="CA422" s="43">
        <v>480087405</v>
      </c>
      <c r="CB422" s="45">
        <v>44090</v>
      </c>
      <c r="CC422" s="43" t="s">
        <v>12870</v>
      </c>
      <c r="CD422" s="43">
        <v>15137600</v>
      </c>
      <c r="CE422" s="43">
        <v>65568000</v>
      </c>
      <c r="CR422" s="43">
        <v>65568000</v>
      </c>
      <c r="CS422" s="43">
        <v>5121725337</v>
      </c>
      <c r="DE422" s="43" t="s">
        <v>13951</v>
      </c>
      <c r="DF422" s="43" t="s">
        <v>11482</v>
      </c>
      <c r="DG422" s="43">
        <v>1</v>
      </c>
      <c r="DH422" s="43">
        <v>1</v>
      </c>
      <c r="DI422" s="43">
        <v>2</v>
      </c>
      <c r="DJ422" s="45">
        <f t="shared" si="30"/>
        <v>44090</v>
      </c>
      <c r="DK422" s="43" t="b">
        <f t="shared" si="31"/>
        <v>0</v>
      </c>
      <c r="DL422" s="43" t="b">
        <f t="shared" si="32"/>
        <v>0</v>
      </c>
      <c r="DM422" s="43" t="b">
        <f t="shared" si="33"/>
        <v>1</v>
      </c>
      <c r="DO422" s="43" t="b">
        <f t="shared" si="34"/>
        <v>0</v>
      </c>
    </row>
    <row r="423" spans="1:119" x14ac:dyDescent="0.3">
      <c r="A423" s="43">
        <v>480087406</v>
      </c>
      <c r="B423" s="43" t="s">
        <v>13952</v>
      </c>
      <c r="C423" s="43">
        <v>0</v>
      </c>
      <c r="D423" s="43" t="s">
        <v>13953</v>
      </c>
      <c r="E423" s="43" t="s">
        <v>469</v>
      </c>
      <c r="F423" s="43" t="s">
        <v>11467</v>
      </c>
      <c r="G423" s="43">
        <v>501190</v>
      </c>
      <c r="H423" s="43">
        <v>501190</v>
      </c>
      <c r="I423" s="43">
        <v>871080</v>
      </c>
      <c r="J423" s="43">
        <v>871080</v>
      </c>
      <c r="K423" s="43">
        <v>202009</v>
      </c>
      <c r="L423" s="43">
        <v>202009</v>
      </c>
      <c r="O423" s="43" t="s">
        <v>2212</v>
      </c>
      <c r="P423" s="43" t="s">
        <v>13954</v>
      </c>
      <c r="Q423" s="43">
        <v>1</v>
      </c>
      <c r="R423" s="43">
        <v>66000000</v>
      </c>
      <c r="S423" s="43">
        <v>66000000</v>
      </c>
      <c r="T423" s="43" t="s">
        <v>926</v>
      </c>
      <c r="U423" s="43">
        <v>66000000</v>
      </c>
      <c r="V423" s="43" t="s">
        <v>11470</v>
      </c>
      <c r="W423" s="44">
        <v>44090.680092592593</v>
      </c>
      <c r="X423" s="43">
        <v>72600000</v>
      </c>
      <c r="Y423" s="43" t="s">
        <v>13955</v>
      </c>
      <c r="AA423" s="43">
        <v>480087406</v>
      </c>
      <c r="AB423" s="43">
        <v>10</v>
      </c>
      <c r="AC423" s="43" t="s">
        <v>916</v>
      </c>
      <c r="AD423" s="43" t="s">
        <v>917</v>
      </c>
      <c r="AE423" s="43" t="s">
        <v>918</v>
      </c>
      <c r="AF423" s="43" t="s">
        <v>919</v>
      </c>
      <c r="AG423" s="43" t="s">
        <v>920</v>
      </c>
      <c r="AH423" s="45">
        <v>44090</v>
      </c>
      <c r="AI423" s="43" t="s">
        <v>1010</v>
      </c>
      <c r="AJ423" s="43" t="s">
        <v>2212</v>
      </c>
      <c r="AL423" s="43">
        <v>9900</v>
      </c>
      <c r="AO423" s="43" t="s">
        <v>918</v>
      </c>
      <c r="AP423" s="43" t="s">
        <v>923</v>
      </c>
      <c r="AQ423" s="43" t="s">
        <v>924</v>
      </c>
      <c r="AR423" s="43">
        <v>1</v>
      </c>
      <c r="AS423" s="43" t="s">
        <v>925</v>
      </c>
      <c r="AT423" s="43">
        <v>0</v>
      </c>
      <c r="AV423" s="43">
        <v>66000000</v>
      </c>
      <c r="AW423" s="43">
        <v>66000000</v>
      </c>
      <c r="AX423" s="43">
        <v>72600000</v>
      </c>
      <c r="AY423" s="43" t="s">
        <v>926</v>
      </c>
      <c r="AZ423" s="43">
        <v>1</v>
      </c>
      <c r="BA423" s="43">
        <v>0</v>
      </c>
      <c r="BB423" s="43">
        <v>0</v>
      </c>
      <c r="BC423" s="43">
        <v>0</v>
      </c>
      <c r="BD423" s="43">
        <v>0</v>
      </c>
      <c r="BE423" s="43">
        <v>0</v>
      </c>
      <c r="BF423" s="43">
        <v>0</v>
      </c>
      <c r="BG423" s="43">
        <v>1</v>
      </c>
      <c r="BH423" s="43" t="s">
        <v>13956</v>
      </c>
      <c r="BI423" s="43" t="s">
        <v>11482</v>
      </c>
      <c r="BJ423" s="43">
        <v>1</v>
      </c>
      <c r="BK423" s="43">
        <v>1</v>
      </c>
      <c r="BL423" s="43" t="s">
        <v>11473</v>
      </c>
      <c r="BM423" s="43" t="s">
        <v>13953</v>
      </c>
      <c r="BN423" s="43" t="s">
        <v>6</v>
      </c>
      <c r="BO423" s="43" t="s">
        <v>11561</v>
      </c>
      <c r="BP423" s="43" t="s">
        <v>11288</v>
      </c>
      <c r="BQ423" s="43" t="s">
        <v>11562</v>
      </c>
      <c r="BR423" s="43" t="s">
        <v>13957</v>
      </c>
      <c r="BS423" s="43" t="s">
        <v>8087</v>
      </c>
      <c r="BT423" s="43">
        <v>12414</v>
      </c>
      <c r="BU423" s="43" t="s">
        <v>11563</v>
      </c>
      <c r="BV423" s="43">
        <v>1</v>
      </c>
      <c r="BW423" s="43">
        <v>72600000</v>
      </c>
      <c r="BX423" s="43">
        <v>72600000</v>
      </c>
      <c r="BY423" s="44">
        <v>44075</v>
      </c>
      <c r="BZ423" s="44">
        <v>44075</v>
      </c>
      <c r="CA423" s="43">
        <v>480087406</v>
      </c>
      <c r="CB423" s="45">
        <v>44090</v>
      </c>
      <c r="CC423" s="43" t="s">
        <v>12870</v>
      </c>
      <c r="CD423" s="43">
        <v>0</v>
      </c>
      <c r="CE423" s="43">
        <v>72600000</v>
      </c>
      <c r="CR423" s="43">
        <v>72600000</v>
      </c>
      <c r="CS423" s="43">
        <v>5121726424</v>
      </c>
      <c r="DE423" s="43" t="s">
        <v>13958</v>
      </c>
      <c r="DF423" s="43" t="s">
        <v>11482</v>
      </c>
      <c r="DG423" s="43">
        <v>1</v>
      </c>
      <c r="DH423" s="43">
        <v>1</v>
      </c>
      <c r="DI423" s="43">
        <v>2</v>
      </c>
      <c r="DJ423" s="45">
        <f t="shared" si="30"/>
        <v>44090</v>
      </c>
      <c r="DK423" s="43" t="b">
        <f t="shared" si="31"/>
        <v>1</v>
      </c>
      <c r="DL423" s="43" t="b">
        <f t="shared" si="32"/>
        <v>1</v>
      </c>
      <c r="DM423" s="43" t="b">
        <f t="shared" si="33"/>
        <v>1</v>
      </c>
      <c r="DO423" s="43" t="b">
        <f t="shared" si="34"/>
        <v>0</v>
      </c>
    </row>
    <row r="424" spans="1:119" x14ac:dyDescent="0.3">
      <c r="A424" s="43">
        <v>480087422</v>
      </c>
      <c r="B424" s="43" t="s">
        <v>13959</v>
      </c>
      <c r="C424" s="43">
        <v>0</v>
      </c>
      <c r="D424" s="43" t="s">
        <v>13960</v>
      </c>
      <c r="E424" s="43" t="s">
        <v>458</v>
      </c>
      <c r="F424" s="43" t="s">
        <v>11467</v>
      </c>
      <c r="G424" s="43">
        <v>501210</v>
      </c>
      <c r="H424" s="43">
        <v>501210</v>
      </c>
      <c r="I424" s="43">
        <v>872050</v>
      </c>
      <c r="J424" s="43">
        <v>872050</v>
      </c>
      <c r="K424" s="43">
        <v>202009</v>
      </c>
      <c r="L424" s="43">
        <v>202009</v>
      </c>
      <c r="O424" s="43" t="s">
        <v>2214</v>
      </c>
      <c r="P424" s="43" t="s">
        <v>13961</v>
      </c>
      <c r="Q424" s="43">
        <v>1</v>
      </c>
      <c r="R424" s="43">
        <v>23000000</v>
      </c>
      <c r="S424" s="43">
        <v>23000000</v>
      </c>
      <c r="T424" s="43" t="s">
        <v>926</v>
      </c>
      <c r="U424" s="43">
        <v>23000000</v>
      </c>
      <c r="V424" s="43" t="s">
        <v>11470</v>
      </c>
      <c r="W424" s="44">
        <v>44091.531527777777</v>
      </c>
      <c r="X424" s="43">
        <v>23000000</v>
      </c>
      <c r="Y424" s="43" t="s">
        <v>13962</v>
      </c>
      <c r="AA424" s="43">
        <v>480087422</v>
      </c>
      <c r="AB424" s="43">
        <v>10</v>
      </c>
      <c r="AC424" s="43" t="s">
        <v>916</v>
      </c>
      <c r="AD424" s="43" t="s">
        <v>917</v>
      </c>
      <c r="AE424" s="43" t="s">
        <v>918</v>
      </c>
      <c r="AF424" s="43" t="s">
        <v>919</v>
      </c>
      <c r="AG424" s="43" t="s">
        <v>920</v>
      </c>
      <c r="AH424" s="45">
        <v>44090</v>
      </c>
      <c r="AI424" s="43" t="s">
        <v>2213</v>
      </c>
      <c r="AJ424" s="43" t="s">
        <v>2214</v>
      </c>
      <c r="AL424" s="43">
        <v>9900</v>
      </c>
      <c r="AO424" s="43" t="s">
        <v>918</v>
      </c>
      <c r="AP424" s="43" t="s">
        <v>923</v>
      </c>
      <c r="AQ424" s="43" t="s">
        <v>924</v>
      </c>
      <c r="AR424" s="43">
        <v>1</v>
      </c>
      <c r="AS424" s="43" t="s">
        <v>925</v>
      </c>
      <c r="AT424" s="43">
        <v>0</v>
      </c>
      <c r="AV424" s="43">
        <v>23000000</v>
      </c>
      <c r="AW424" s="43">
        <v>23000000</v>
      </c>
      <c r="AX424" s="43">
        <v>23000000</v>
      </c>
      <c r="AY424" s="43" t="s">
        <v>926</v>
      </c>
      <c r="AZ424" s="43">
        <v>1</v>
      </c>
      <c r="BA424" s="43">
        <v>0</v>
      </c>
      <c r="BB424" s="43">
        <v>0</v>
      </c>
      <c r="BC424" s="43">
        <v>0</v>
      </c>
      <c r="BD424" s="43">
        <v>0</v>
      </c>
      <c r="BE424" s="43">
        <v>0</v>
      </c>
      <c r="BF424" s="43">
        <v>0</v>
      </c>
      <c r="BG424" s="43">
        <v>1</v>
      </c>
      <c r="BH424" s="43" t="s">
        <v>13963</v>
      </c>
      <c r="BI424" s="43" t="s">
        <v>11482</v>
      </c>
      <c r="BJ424" s="43">
        <v>1</v>
      </c>
      <c r="BK424" s="43">
        <v>1</v>
      </c>
      <c r="BL424" s="43" t="s">
        <v>11473</v>
      </c>
      <c r="BM424" s="43" t="s">
        <v>13960</v>
      </c>
      <c r="BN424" s="43" t="s">
        <v>15</v>
      </c>
      <c r="BO424" s="43" t="s">
        <v>11638</v>
      </c>
      <c r="BP424" s="43" t="s">
        <v>11505</v>
      </c>
      <c r="BQ424" s="43" t="s">
        <v>12238</v>
      </c>
      <c r="BR424" s="43" t="s">
        <v>13964</v>
      </c>
      <c r="BS424" s="43" t="s">
        <v>8087</v>
      </c>
      <c r="BT424" s="43">
        <v>11850</v>
      </c>
      <c r="BU424" s="43" t="s">
        <v>13965</v>
      </c>
      <c r="BV424" s="43">
        <v>1</v>
      </c>
      <c r="BW424" s="43">
        <v>23000000</v>
      </c>
      <c r="BX424" s="43">
        <v>23000000</v>
      </c>
      <c r="BY424" s="44">
        <v>44075</v>
      </c>
      <c r="BZ424" s="44">
        <v>44075</v>
      </c>
      <c r="CA424" s="43">
        <v>480087422</v>
      </c>
      <c r="CB424" s="45">
        <v>44091</v>
      </c>
      <c r="CC424" s="43" t="s">
        <v>12870</v>
      </c>
      <c r="CD424" s="43">
        <v>0</v>
      </c>
      <c r="CE424" s="43">
        <v>23000000</v>
      </c>
      <c r="CR424" s="43">
        <v>23000000</v>
      </c>
      <c r="CS424" s="43">
        <v>5121726389</v>
      </c>
      <c r="DE424" s="43" t="s">
        <v>13966</v>
      </c>
      <c r="DF424" s="43" t="s">
        <v>11482</v>
      </c>
      <c r="DG424" s="43">
        <v>1</v>
      </c>
      <c r="DH424" s="43">
        <v>1</v>
      </c>
      <c r="DI424" s="43">
        <v>1</v>
      </c>
      <c r="DJ424" s="45">
        <f t="shared" si="30"/>
        <v>44091</v>
      </c>
      <c r="DK424" s="43" t="b">
        <f t="shared" si="31"/>
        <v>1</v>
      </c>
      <c r="DL424" s="43" t="b">
        <f t="shared" si="32"/>
        <v>1</v>
      </c>
      <c r="DM424" s="43" t="b">
        <f t="shared" si="33"/>
        <v>1</v>
      </c>
      <c r="DO424" s="43" t="b">
        <f t="shared" si="34"/>
        <v>0</v>
      </c>
    </row>
    <row r="425" spans="1:119" x14ac:dyDescent="0.3">
      <c r="A425" s="43">
        <v>480087582</v>
      </c>
      <c r="B425" s="43" t="s">
        <v>13967</v>
      </c>
      <c r="C425" s="43">
        <v>0</v>
      </c>
      <c r="D425" s="43" t="s">
        <v>13422</v>
      </c>
      <c r="E425" s="43" t="s">
        <v>292</v>
      </c>
      <c r="F425" s="43" t="s">
        <v>11467</v>
      </c>
      <c r="G425" s="43">
        <v>501730</v>
      </c>
      <c r="H425" s="43">
        <v>501730</v>
      </c>
      <c r="I425" s="43">
        <v>872320</v>
      </c>
      <c r="J425" s="43">
        <v>872320</v>
      </c>
      <c r="K425" s="43">
        <v>202009</v>
      </c>
      <c r="L425" s="43">
        <v>202009</v>
      </c>
      <c r="N425" s="43" t="s">
        <v>2224</v>
      </c>
      <c r="O425" s="43" t="s">
        <v>2225</v>
      </c>
      <c r="P425" s="43" t="s">
        <v>13423</v>
      </c>
      <c r="Q425" s="43">
        <v>580</v>
      </c>
      <c r="R425" s="43">
        <v>43000</v>
      </c>
      <c r="S425" s="43">
        <v>24940000</v>
      </c>
      <c r="T425" s="43" t="s">
        <v>926</v>
      </c>
      <c r="U425" s="43">
        <v>24940000</v>
      </c>
      <c r="V425" s="43" t="s">
        <v>11487</v>
      </c>
      <c r="W425" s="44">
        <v>44095.782650462963</v>
      </c>
      <c r="X425" s="43">
        <v>26300000</v>
      </c>
      <c r="Y425" s="43" t="s">
        <v>13968</v>
      </c>
      <c r="AA425" s="43">
        <v>480087582</v>
      </c>
      <c r="AB425" s="43">
        <v>10</v>
      </c>
      <c r="AC425" s="43" t="s">
        <v>916</v>
      </c>
      <c r="AD425" s="43" t="s">
        <v>917</v>
      </c>
      <c r="AE425" s="43" t="s">
        <v>918</v>
      </c>
      <c r="AF425" s="43" t="s">
        <v>919</v>
      </c>
      <c r="AG425" s="43" t="s">
        <v>920</v>
      </c>
      <c r="AH425" s="45">
        <v>44091</v>
      </c>
      <c r="AI425" s="43" t="s">
        <v>941</v>
      </c>
      <c r="AJ425" s="43" t="s">
        <v>2225</v>
      </c>
      <c r="AL425" s="43">
        <v>5300</v>
      </c>
      <c r="AO425" s="43" t="s">
        <v>918</v>
      </c>
      <c r="AP425" s="43" t="s">
        <v>923</v>
      </c>
      <c r="AQ425" s="43" t="s">
        <v>938</v>
      </c>
      <c r="AR425" s="43">
        <v>580</v>
      </c>
      <c r="AS425" s="43" t="s">
        <v>939</v>
      </c>
      <c r="AT425" s="43">
        <v>580</v>
      </c>
      <c r="AU425" s="43" t="s">
        <v>939</v>
      </c>
      <c r="AV425" s="43">
        <v>43000</v>
      </c>
      <c r="AW425" s="43">
        <v>24940000</v>
      </c>
      <c r="AX425" s="43">
        <v>26300000</v>
      </c>
      <c r="AY425" s="43" t="s">
        <v>926</v>
      </c>
      <c r="AZ425" s="43">
        <v>1</v>
      </c>
      <c r="BA425" s="43">
        <v>0</v>
      </c>
      <c r="BB425" s="43">
        <v>0</v>
      </c>
      <c r="BC425" s="43">
        <v>0</v>
      </c>
      <c r="BD425" s="43">
        <v>0</v>
      </c>
      <c r="BE425" s="43">
        <v>0</v>
      </c>
      <c r="BF425" s="43">
        <v>0</v>
      </c>
      <c r="BG425" s="43">
        <v>1</v>
      </c>
      <c r="BH425" s="43" t="s">
        <v>13969</v>
      </c>
      <c r="BI425" s="43" t="s">
        <v>11482</v>
      </c>
      <c r="BJ425" s="43">
        <v>1</v>
      </c>
      <c r="BK425" s="43">
        <v>1</v>
      </c>
      <c r="BL425" s="43" t="s">
        <v>11473</v>
      </c>
      <c r="BM425" s="43" t="s">
        <v>13422</v>
      </c>
      <c r="BN425" s="43" t="s">
        <v>13</v>
      </c>
      <c r="BO425" s="43" t="s">
        <v>10025</v>
      </c>
      <c r="BP425" s="43" t="s">
        <v>11568</v>
      </c>
      <c r="BQ425" s="43" t="s">
        <v>11313</v>
      </c>
      <c r="BR425" s="43" t="s">
        <v>13970</v>
      </c>
      <c r="BS425" s="43" t="s">
        <v>8087</v>
      </c>
      <c r="BT425" s="43">
        <v>12452</v>
      </c>
      <c r="BU425" s="43" t="s">
        <v>11812</v>
      </c>
      <c r="BV425" s="43">
        <v>600</v>
      </c>
      <c r="BW425" s="43">
        <v>43000</v>
      </c>
      <c r="BX425" s="43">
        <v>26300000</v>
      </c>
      <c r="BY425" s="44">
        <v>44075</v>
      </c>
      <c r="BZ425" s="44">
        <v>44075</v>
      </c>
      <c r="CA425" s="43">
        <v>480087582</v>
      </c>
      <c r="CB425" s="45">
        <v>44095</v>
      </c>
      <c r="CC425" s="43" t="s">
        <v>12870</v>
      </c>
      <c r="CD425" s="43">
        <v>0</v>
      </c>
      <c r="CE425" s="43">
        <v>26300000</v>
      </c>
      <c r="CR425" s="43">
        <v>26300000</v>
      </c>
      <c r="CS425" s="43" t="s">
        <v>11531</v>
      </c>
      <c r="DE425" s="43" t="s">
        <v>13971</v>
      </c>
      <c r="DF425" s="43" t="s">
        <v>11482</v>
      </c>
      <c r="DG425" s="43">
        <v>1</v>
      </c>
      <c r="DH425" s="43">
        <v>1</v>
      </c>
      <c r="DI425" s="43">
        <v>3</v>
      </c>
      <c r="DJ425" s="45">
        <f t="shared" si="30"/>
        <v>44095</v>
      </c>
      <c r="DK425" s="43" t="b">
        <f t="shared" si="31"/>
        <v>1</v>
      </c>
      <c r="DL425" s="43" t="b">
        <f t="shared" si="32"/>
        <v>1</v>
      </c>
      <c r="DM425" s="43" t="b">
        <f t="shared" si="33"/>
        <v>1</v>
      </c>
      <c r="DO425" s="43" t="b">
        <f t="shared" si="34"/>
        <v>0</v>
      </c>
    </row>
    <row r="426" spans="1:119" x14ac:dyDescent="0.3">
      <c r="A426" s="43">
        <v>480087425</v>
      </c>
      <c r="B426" s="43" t="s">
        <v>13972</v>
      </c>
      <c r="C426" s="43">
        <v>0</v>
      </c>
      <c r="D426" s="43" t="s">
        <v>13422</v>
      </c>
      <c r="E426" s="43" t="s">
        <v>292</v>
      </c>
      <c r="F426" s="43" t="s">
        <v>11467</v>
      </c>
      <c r="G426" s="43">
        <v>501730</v>
      </c>
      <c r="H426" s="43">
        <v>501730</v>
      </c>
      <c r="I426" s="43">
        <v>872320</v>
      </c>
      <c r="J426" s="43">
        <v>872320</v>
      </c>
      <c r="K426" s="43">
        <v>202009</v>
      </c>
      <c r="L426" s="43">
        <v>202009</v>
      </c>
      <c r="N426" s="43" t="s">
        <v>2215</v>
      </c>
      <c r="O426" s="43" t="s">
        <v>2216</v>
      </c>
      <c r="P426" s="43" t="s">
        <v>13423</v>
      </c>
      <c r="Q426" s="43">
        <v>580</v>
      </c>
      <c r="R426" s="43">
        <v>27000</v>
      </c>
      <c r="S426" s="43">
        <v>15660000</v>
      </c>
      <c r="T426" s="43" t="s">
        <v>926</v>
      </c>
      <c r="U426" s="43">
        <v>15660000</v>
      </c>
      <c r="V426" s="43" t="s">
        <v>11487</v>
      </c>
      <c r="W426" s="44">
        <v>44091.541875000003</v>
      </c>
      <c r="X426" s="43">
        <v>16200000</v>
      </c>
      <c r="Y426" s="43" t="s">
        <v>13973</v>
      </c>
      <c r="AA426" s="43">
        <v>480087425</v>
      </c>
      <c r="AB426" s="43">
        <v>10</v>
      </c>
      <c r="AC426" s="43" t="s">
        <v>916</v>
      </c>
      <c r="AD426" s="43" t="s">
        <v>917</v>
      </c>
      <c r="AE426" s="43" t="s">
        <v>918</v>
      </c>
      <c r="AF426" s="43" t="s">
        <v>919</v>
      </c>
      <c r="AG426" s="43" t="s">
        <v>920</v>
      </c>
      <c r="AH426" s="45">
        <v>44091</v>
      </c>
      <c r="AI426" s="43" t="s">
        <v>941</v>
      </c>
      <c r="AJ426" s="43" t="s">
        <v>2216</v>
      </c>
      <c r="AL426" s="43">
        <v>5300</v>
      </c>
      <c r="AO426" s="43" t="s">
        <v>918</v>
      </c>
      <c r="AP426" s="43" t="s">
        <v>923</v>
      </c>
      <c r="AQ426" s="43" t="s">
        <v>938</v>
      </c>
      <c r="AR426" s="43">
        <v>580</v>
      </c>
      <c r="AS426" s="43" t="s">
        <v>939</v>
      </c>
      <c r="AT426" s="43">
        <v>580</v>
      </c>
      <c r="AU426" s="43" t="s">
        <v>939</v>
      </c>
      <c r="AV426" s="43">
        <v>27000</v>
      </c>
      <c r="AW426" s="43">
        <v>15660000</v>
      </c>
      <c r="AX426" s="43">
        <v>16200000</v>
      </c>
      <c r="AY426" s="43" t="s">
        <v>926</v>
      </c>
      <c r="AZ426" s="43">
        <v>1</v>
      </c>
      <c r="BA426" s="43">
        <v>0</v>
      </c>
      <c r="BB426" s="43">
        <v>0</v>
      </c>
      <c r="BC426" s="43">
        <v>0</v>
      </c>
      <c r="BD426" s="43">
        <v>0</v>
      </c>
      <c r="BE426" s="43">
        <v>0</v>
      </c>
      <c r="BF426" s="43">
        <v>0</v>
      </c>
      <c r="BG426" s="43">
        <v>1</v>
      </c>
      <c r="BH426" s="43" t="s">
        <v>13974</v>
      </c>
      <c r="BI426" s="43" t="s">
        <v>11482</v>
      </c>
      <c r="BJ426" s="43">
        <v>1</v>
      </c>
      <c r="BK426" s="43">
        <v>1</v>
      </c>
      <c r="BL426" s="43" t="s">
        <v>11473</v>
      </c>
      <c r="BM426" s="43" t="s">
        <v>13422</v>
      </c>
      <c r="BN426" s="43" t="s">
        <v>13</v>
      </c>
      <c r="BO426" s="43" t="s">
        <v>10025</v>
      </c>
      <c r="BP426" s="43" t="s">
        <v>11568</v>
      </c>
      <c r="BQ426" s="43" t="s">
        <v>11313</v>
      </c>
      <c r="BR426" s="43" t="s">
        <v>13975</v>
      </c>
      <c r="BS426" s="43" t="s">
        <v>8087</v>
      </c>
      <c r="BT426" s="43">
        <v>12452</v>
      </c>
      <c r="BU426" s="43" t="s">
        <v>11812</v>
      </c>
      <c r="BV426" s="43">
        <v>600</v>
      </c>
      <c r="BW426" s="43">
        <v>27000</v>
      </c>
      <c r="BX426" s="43">
        <v>16200000</v>
      </c>
      <c r="BY426" s="44">
        <v>44075</v>
      </c>
      <c r="BZ426" s="44">
        <v>44075</v>
      </c>
      <c r="CA426" s="43">
        <v>480087425</v>
      </c>
      <c r="CB426" s="45">
        <v>44091</v>
      </c>
      <c r="CC426" s="43" t="s">
        <v>12870</v>
      </c>
      <c r="CD426" s="43">
        <v>0</v>
      </c>
      <c r="CE426" s="43">
        <v>16200000</v>
      </c>
      <c r="CR426" s="43">
        <v>16200000</v>
      </c>
      <c r="CS426" s="43" t="s">
        <v>11531</v>
      </c>
      <c r="DE426" s="43" t="s">
        <v>13976</v>
      </c>
      <c r="DF426" s="43" t="s">
        <v>11482</v>
      </c>
      <c r="DG426" s="43">
        <v>1</v>
      </c>
      <c r="DH426" s="43">
        <v>1</v>
      </c>
      <c r="DI426" s="43">
        <v>2</v>
      </c>
      <c r="DJ426" s="45">
        <f t="shared" si="30"/>
        <v>44091</v>
      </c>
      <c r="DK426" s="43" t="b">
        <f t="shared" si="31"/>
        <v>1</v>
      </c>
      <c r="DL426" s="43" t="b">
        <f t="shared" si="32"/>
        <v>1</v>
      </c>
      <c r="DM426" s="43" t="b">
        <f t="shared" si="33"/>
        <v>1</v>
      </c>
      <c r="DO426" s="43" t="b">
        <f t="shared" si="34"/>
        <v>0</v>
      </c>
    </row>
    <row r="427" spans="1:119" x14ac:dyDescent="0.3">
      <c r="A427" s="43">
        <v>480087428</v>
      </c>
      <c r="B427" s="43" t="s">
        <v>13977</v>
      </c>
      <c r="C427" s="43">
        <v>0</v>
      </c>
      <c r="D427" s="43" t="s">
        <v>13913</v>
      </c>
      <c r="E427" s="43" t="s">
        <v>471</v>
      </c>
      <c r="F427" s="43" t="s">
        <v>11467</v>
      </c>
      <c r="G427" s="43">
        <v>501190</v>
      </c>
      <c r="H427" s="43">
        <v>501190</v>
      </c>
      <c r="I427" s="43">
        <v>872320</v>
      </c>
      <c r="J427" s="43">
        <v>872320</v>
      </c>
      <c r="K427" s="43">
        <v>202009</v>
      </c>
      <c r="L427" s="43">
        <v>202009</v>
      </c>
      <c r="O427" s="43" t="s">
        <v>2217</v>
      </c>
      <c r="P427" s="43" t="s">
        <v>13914</v>
      </c>
      <c r="Q427" s="43">
        <v>1</v>
      </c>
      <c r="R427" s="43">
        <v>89856000</v>
      </c>
      <c r="S427" s="43">
        <v>89856000</v>
      </c>
      <c r="T427" s="43" t="s">
        <v>926</v>
      </c>
      <c r="U427" s="43">
        <v>89856000</v>
      </c>
      <c r="V427" s="43" t="s">
        <v>11487</v>
      </c>
      <c r="W427" s="44">
        <v>44091.54315972222</v>
      </c>
      <c r="X427" s="43">
        <v>89856000</v>
      </c>
      <c r="Y427" s="43" t="s">
        <v>13978</v>
      </c>
      <c r="AA427" s="43">
        <v>480087428</v>
      </c>
      <c r="AB427" s="43">
        <v>10</v>
      </c>
      <c r="AC427" s="43" t="s">
        <v>916</v>
      </c>
      <c r="AD427" s="43" t="s">
        <v>917</v>
      </c>
      <c r="AE427" s="43" t="s">
        <v>918</v>
      </c>
      <c r="AF427" s="43" t="s">
        <v>919</v>
      </c>
      <c r="AG427" s="43" t="s">
        <v>920</v>
      </c>
      <c r="AH427" s="45">
        <v>44091</v>
      </c>
      <c r="AI427" s="43" t="s">
        <v>994</v>
      </c>
      <c r="AJ427" s="43" t="s">
        <v>2217</v>
      </c>
      <c r="AL427" s="43">
        <v>9900</v>
      </c>
      <c r="AO427" s="43" t="s">
        <v>918</v>
      </c>
      <c r="AP427" s="43" t="s">
        <v>923</v>
      </c>
      <c r="AQ427" s="43" t="s">
        <v>924</v>
      </c>
      <c r="AR427" s="43">
        <v>1</v>
      </c>
      <c r="AS427" s="43" t="s">
        <v>925</v>
      </c>
      <c r="AT427" s="43">
        <v>0</v>
      </c>
      <c r="AV427" s="43">
        <v>89856000</v>
      </c>
      <c r="AW427" s="43">
        <v>89856000</v>
      </c>
      <c r="AX427" s="43">
        <v>89856000</v>
      </c>
      <c r="AY427" s="43" t="s">
        <v>926</v>
      </c>
      <c r="AZ427" s="43">
        <v>1</v>
      </c>
      <c r="BA427" s="43">
        <v>0</v>
      </c>
      <c r="BB427" s="43">
        <v>0</v>
      </c>
      <c r="BC427" s="43">
        <v>0</v>
      </c>
      <c r="BD427" s="43">
        <v>0</v>
      </c>
      <c r="BE427" s="43">
        <v>0</v>
      </c>
      <c r="BF427" s="43">
        <v>0</v>
      </c>
      <c r="BG427" s="43">
        <v>1</v>
      </c>
      <c r="BH427" s="43" t="s">
        <v>13979</v>
      </c>
      <c r="BI427" s="43" t="s">
        <v>11482</v>
      </c>
      <c r="BJ427" s="43">
        <v>1</v>
      </c>
      <c r="BK427" s="43">
        <v>1</v>
      </c>
      <c r="BL427" s="43" t="s">
        <v>11473</v>
      </c>
      <c r="BM427" s="43" t="s">
        <v>13913</v>
      </c>
      <c r="BN427" s="43" t="s">
        <v>34</v>
      </c>
      <c r="BO427" s="43" t="s">
        <v>11561</v>
      </c>
      <c r="BP427" s="43" t="s">
        <v>11568</v>
      </c>
      <c r="BQ427" s="43" t="s">
        <v>11313</v>
      </c>
      <c r="BR427" s="43" t="s">
        <v>13980</v>
      </c>
      <c r="BS427" s="43" t="s">
        <v>8087</v>
      </c>
      <c r="BT427" s="43">
        <v>12428</v>
      </c>
      <c r="BU427" s="43" t="s">
        <v>12978</v>
      </c>
      <c r="BV427" s="43">
        <v>1</v>
      </c>
      <c r="BW427" s="43">
        <v>89856000</v>
      </c>
      <c r="BX427" s="43">
        <v>89856000</v>
      </c>
      <c r="BY427" s="44">
        <v>44075</v>
      </c>
      <c r="BZ427" s="44">
        <v>44075</v>
      </c>
      <c r="CA427" s="43">
        <v>480087428</v>
      </c>
      <c r="CB427" s="45">
        <v>44091</v>
      </c>
      <c r="CC427" s="43" t="s">
        <v>12870</v>
      </c>
      <c r="CD427" s="43">
        <v>0</v>
      </c>
      <c r="CE427" s="43">
        <v>89856000</v>
      </c>
      <c r="CR427" s="43">
        <v>89856000</v>
      </c>
      <c r="CS427" s="43">
        <v>5121726450</v>
      </c>
      <c r="DE427" s="43" t="s">
        <v>13981</v>
      </c>
      <c r="DF427" s="43" t="s">
        <v>11482</v>
      </c>
      <c r="DG427" s="43">
        <v>1</v>
      </c>
      <c r="DH427" s="43">
        <v>1</v>
      </c>
      <c r="DI427" s="43">
        <v>1</v>
      </c>
      <c r="DJ427" s="45">
        <f t="shared" si="30"/>
        <v>44091</v>
      </c>
      <c r="DK427" s="43" t="b">
        <f t="shared" si="31"/>
        <v>1</v>
      </c>
      <c r="DL427" s="43" t="b">
        <f t="shared" si="32"/>
        <v>1</v>
      </c>
      <c r="DM427" s="43" t="b">
        <f t="shared" si="33"/>
        <v>1</v>
      </c>
      <c r="DO427" s="43" t="b">
        <f t="shared" si="34"/>
        <v>0</v>
      </c>
    </row>
    <row r="428" spans="1:119" x14ac:dyDescent="0.3">
      <c r="A428" s="43">
        <v>480087510</v>
      </c>
      <c r="B428" s="43" t="s">
        <v>13982</v>
      </c>
      <c r="C428" s="43">
        <v>4</v>
      </c>
      <c r="D428" s="43" t="s">
        <v>13913</v>
      </c>
      <c r="E428" s="43" t="s">
        <v>471</v>
      </c>
      <c r="F428" s="43" t="s">
        <v>11467</v>
      </c>
      <c r="G428" s="43">
        <v>501190</v>
      </c>
      <c r="H428" s="43">
        <v>501190</v>
      </c>
      <c r="I428" s="43">
        <v>872320</v>
      </c>
      <c r="J428" s="43">
        <v>872320</v>
      </c>
      <c r="K428" s="43">
        <v>202009</v>
      </c>
      <c r="L428" s="43">
        <v>202009</v>
      </c>
      <c r="O428" s="43" t="s">
        <v>2220</v>
      </c>
      <c r="P428" s="43" t="s">
        <v>13914</v>
      </c>
      <c r="Q428" s="43">
        <v>1</v>
      </c>
      <c r="R428" s="43">
        <v>200000</v>
      </c>
      <c r="S428" s="43">
        <v>200000</v>
      </c>
      <c r="T428" s="43" t="s">
        <v>926</v>
      </c>
      <c r="U428" s="43">
        <v>200000</v>
      </c>
      <c r="V428" s="43" t="s">
        <v>11487</v>
      </c>
      <c r="W428" s="44">
        <v>44092.834189814814</v>
      </c>
      <c r="X428" s="43">
        <v>6985600</v>
      </c>
      <c r="Y428" s="43" t="s">
        <v>13983</v>
      </c>
      <c r="AA428" s="43">
        <v>480087510</v>
      </c>
      <c r="AB428" s="43">
        <v>50</v>
      </c>
      <c r="AC428" s="43" t="s">
        <v>916</v>
      </c>
      <c r="AD428" s="43" t="s">
        <v>917</v>
      </c>
      <c r="AE428" s="43" t="s">
        <v>918</v>
      </c>
      <c r="AF428" s="43" t="s">
        <v>919</v>
      </c>
      <c r="AG428" s="43" t="s">
        <v>920</v>
      </c>
      <c r="AH428" s="45">
        <v>44091</v>
      </c>
      <c r="AI428" s="43" t="s">
        <v>935</v>
      </c>
      <c r="AJ428" s="43" t="s">
        <v>2220</v>
      </c>
      <c r="AL428" s="43">
        <v>9900</v>
      </c>
      <c r="AO428" s="43" t="s">
        <v>918</v>
      </c>
      <c r="AP428" s="43" t="s">
        <v>923</v>
      </c>
      <c r="AQ428" s="43" t="s">
        <v>924</v>
      </c>
      <c r="AR428" s="43">
        <v>1</v>
      </c>
      <c r="AS428" s="43" t="s">
        <v>925</v>
      </c>
      <c r="AT428" s="43">
        <v>0</v>
      </c>
      <c r="AV428" s="43">
        <v>200000</v>
      </c>
      <c r="AW428" s="43">
        <v>200000</v>
      </c>
      <c r="AX428" s="43">
        <v>6985600</v>
      </c>
      <c r="AY428" s="43" t="s">
        <v>926</v>
      </c>
      <c r="AZ428" s="43">
        <v>1</v>
      </c>
      <c r="BA428" s="43">
        <v>0</v>
      </c>
      <c r="BB428" s="43">
        <v>0</v>
      </c>
      <c r="BC428" s="43">
        <v>0</v>
      </c>
      <c r="BD428" s="43">
        <v>0</v>
      </c>
      <c r="BE428" s="43">
        <v>0</v>
      </c>
      <c r="BF428" s="43">
        <v>0</v>
      </c>
      <c r="BG428" s="43">
        <v>1</v>
      </c>
      <c r="BH428" s="43" t="s">
        <v>13984</v>
      </c>
      <c r="BI428" s="43" t="s">
        <v>11482</v>
      </c>
      <c r="BJ428" s="43">
        <v>1</v>
      </c>
      <c r="BK428" s="43">
        <v>1</v>
      </c>
      <c r="BL428" s="43" t="s">
        <v>11473</v>
      </c>
      <c r="BM428" s="43" t="s">
        <v>13913</v>
      </c>
      <c r="BN428" s="43" t="s">
        <v>34</v>
      </c>
      <c r="BO428" s="43" t="s">
        <v>11561</v>
      </c>
      <c r="BP428" s="43" t="s">
        <v>11527</v>
      </c>
      <c r="BQ428" s="43" t="s">
        <v>11527</v>
      </c>
      <c r="BR428" s="43" t="s">
        <v>13985</v>
      </c>
      <c r="BS428" s="43" t="s">
        <v>8087</v>
      </c>
      <c r="BT428" s="43">
        <v>12342</v>
      </c>
      <c r="BU428" s="43" t="s">
        <v>12039</v>
      </c>
      <c r="BV428" s="43">
        <v>1</v>
      </c>
      <c r="BW428" s="43">
        <v>6985600</v>
      </c>
      <c r="BX428" s="43">
        <v>6985600</v>
      </c>
      <c r="BY428" s="44">
        <v>44075</v>
      </c>
      <c r="BZ428" s="44">
        <v>44075</v>
      </c>
      <c r="CA428" s="43">
        <v>480087510</v>
      </c>
      <c r="CB428" s="45">
        <v>44092</v>
      </c>
      <c r="CC428" s="43" t="s">
        <v>12870</v>
      </c>
      <c r="CD428" s="43">
        <v>0</v>
      </c>
      <c r="CE428" s="43">
        <v>6985600</v>
      </c>
      <c r="CR428" s="43">
        <v>6985600</v>
      </c>
      <c r="CS428" s="43">
        <v>5121726073</v>
      </c>
      <c r="DE428" s="43" t="s">
        <v>13986</v>
      </c>
      <c r="DF428" s="43" t="s">
        <v>11482</v>
      </c>
      <c r="DG428" s="43">
        <v>1</v>
      </c>
      <c r="DH428" s="43">
        <v>1</v>
      </c>
      <c r="DI428" s="43">
        <v>6</v>
      </c>
      <c r="DJ428" s="45">
        <f t="shared" si="30"/>
        <v>44092</v>
      </c>
      <c r="DK428" s="43" t="b">
        <f t="shared" si="31"/>
        <v>1</v>
      </c>
      <c r="DL428" s="43" t="b">
        <f t="shared" si="32"/>
        <v>1</v>
      </c>
      <c r="DM428" s="43" t="b">
        <f t="shared" si="33"/>
        <v>1</v>
      </c>
      <c r="DO428" s="43" t="b">
        <f t="shared" si="34"/>
        <v>0</v>
      </c>
    </row>
    <row r="429" spans="1:119" x14ac:dyDescent="0.3">
      <c r="A429" s="43">
        <v>480087511</v>
      </c>
      <c r="B429" s="43" t="s">
        <v>13987</v>
      </c>
      <c r="C429" s="43">
        <v>0</v>
      </c>
      <c r="D429" s="43" t="s">
        <v>13988</v>
      </c>
      <c r="E429" s="43" t="s">
        <v>441</v>
      </c>
      <c r="F429" s="43" t="s">
        <v>11467</v>
      </c>
      <c r="G429" s="43">
        <v>501730</v>
      </c>
      <c r="H429" s="43">
        <v>501730</v>
      </c>
      <c r="I429" s="43">
        <v>871080</v>
      </c>
      <c r="J429" s="43">
        <v>871280</v>
      </c>
      <c r="K429" s="43">
        <v>202009</v>
      </c>
      <c r="L429" s="43">
        <v>202009</v>
      </c>
      <c r="O429" s="43" t="s">
        <v>2222</v>
      </c>
      <c r="P429" s="43" t="s">
        <v>13989</v>
      </c>
      <c r="Q429" s="43">
        <v>1</v>
      </c>
      <c r="R429" s="43">
        <v>109685500</v>
      </c>
      <c r="S429" s="43">
        <v>109685500</v>
      </c>
      <c r="T429" s="43" t="s">
        <v>926</v>
      </c>
      <c r="U429" s="43">
        <v>109685500</v>
      </c>
      <c r="V429" s="43" t="s">
        <v>11470</v>
      </c>
      <c r="W429" s="44">
        <v>44092.841736111113</v>
      </c>
      <c r="X429" s="43">
        <v>109685500</v>
      </c>
      <c r="Y429" s="43" t="s">
        <v>13990</v>
      </c>
      <c r="AA429" s="43">
        <v>480087511</v>
      </c>
      <c r="AB429" s="43">
        <v>10</v>
      </c>
      <c r="AC429" s="43" t="s">
        <v>916</v>
      </c>
      <c r="AD429" s="43" t="s">
        <v>917</v>
      </c>
      <c r="AE429" s="43" t="s">
        <v>918</v>
      </c>
      <c r="AF429" s="43" t="s">
        <v>919</v>
      </c>
      <c r="AG429" s="43" t="s">
        <v>920</v>
      </c>
      <c r="AH429" s="45">
        <v>44092</v>
      </c>
      <c r="AI429" s="43" t="s">
        <v>1038</v>
      </c>
      <c r="AJ429" s="43" t="s">
        <v>2222</v>
      </c>
      <c r="AL429" s="43">
        <v>9900</v>
      </c>
      <c r="AO429" s="43" t="s">
        <v>918</v>
      </c>
      <c r="AP429" s="43" t="s">
        <v>923</v>
      </c>
      <c r="AQ429" s="43" t="s">
        <v>924</v>
      </c>
      <c r="AR429" s="43">
        <v>1</v>
      </c>
      <c r="AS429" s="43" t="s">
        <v>925</v>
      </c>
      <c r="AT429" s="43">
        <v>0</v>
      </c>
      <c r="AV429" s="43">
        <v>109685500</v>
      </c>
      <c r="AW429" s="43">
        <v>109685500</v>
      </c>
      <c r="AX429" s="43">
        <v>109685500</v>
      </c>
      <c r="AY429" s="43" t="s">
        <v>926</v>
      </c>
      <c r="AZ429" s="43">
        <v>1</v>
      </c>
      <c r="BA429" s="43">
        <v>0</v>
      </c>
      <c r="BB429" s="43">
        <v>0</v>
      </c>
      <c r="BC429" s="43">
        <v>0</v>
      </c>
      <c r="BD429" s="43">
        <v>0</v>
      </c>
      <c r="BE429" s="43">
        <v>0</v>
      </c>
      <c r="BF429" s="43">
        <v>0</v>
      </c>
      <c r="BG429" s="43">
        <v>1</v>
      </c>
      <c r="BH429" s="43" t="s">
        <v>13991</v>
      </c>
      <c r="BI429" s="43" t="s">
        <v>11482</v>
      </c>
      <c r="BJ429" s="43">
        <v>1</v>
      </c>
      <c r="BK429" s="43">
        <v>1</v>
      </c>
      <c r="BL429" s="43" t="s">
        <v>11473</v>
      </c>
      <c r="BM429" s="43" t="s">
        <v>13988</v>
      </c>
      <c r="BN429" s="43" t="s">
        <v>20</v>
      </c>
      <c r="BO429" s="43" t="s">
        <v>11475</v>
      </c>
      <c r="BP429" s="43" t="s">
        <v>11288</v>
      </c>
      <c r="BQ429" s="43" t="s">
        <v>11494</v>
      </c>
      <c r="BR429" s="43" t="s">
        <v>13992</v>
      </c>
      <c r="BS429" s="43" t="s">
        <v>8087</v>
      </c>
      <c r="BT429" s="43">
        <v>11822</v>
      </c>
      <c r="BU429" s="43" t="s">
        <v>11626</v>
      </c>
      <c r="BV429" s="43">
        <v>1</v>
      </c>
      <c r="BW429" s="43">
        <v>109685500</v>
      </c>
      <c r="BX429" s="43">
        <v>109685500</v>
      </c>
      <c r="BY429" s="44">
        <v>44075</v>
      </c>
      <c r="BZ429" s="44">
        <v>44075</v>
      </c>
      <c r="CA429" s="43">
        <v>480087511</v>
      </c>
      <c r="CB429" s="45">
        <v>44092</v>
      </c>
      <c r="CC429" s="43" t="s">
        <v>12870</v>
      </c>
      <c r="CD429" s="43">
        <v>0</v>
      </c>
      <c r="CE429" s="43">
        <v>109685500</v>
      </c>
      <c r="CR429" s="43">
        <v>109685500</v>
      </c>
      <c r="CS429" s="43">
        <v>5121726521</v>
      </c>
      <c r="DE429" s="43" t="s">
        <v>13993</v>
      </c>
      <c r="DF429" s="43" t="s">
        <v>11482</v>
      </c>
      <c r="DG429" s="43">
        <v>1</v>
      </c>
      <c r="DH429" s="43">
        <v>1</v>
      </c>
      <c r="DI429" s="43">
        <v>1</v>
      </c>
      <c r="DJ429" s="45">
        <f t="shared" si="30"/>
        <v>44092</v>
      </c>
      <c r="DK429" s="43" t="b">
        <f t="shared" si="31"/>
        <v>1</v>
      </c>
      <c r="DL429" s="43" t="b">
        <f t="shared" si="32"/>
        <v>1</v>
      </c>
      <c r="DM429" s="43" t="b">
        <f t="shared" si="33"/>
        <v>1</v>
      </c>
      <c r="DO429" s="43" t="b">
        <f t="shared" si="34"/>
        <v>0</v>
      </c>
    </row>
    <row r="430" spans="1:119" x14ac:dyDescent="0.3">
      <c r="A430" s="43">
        <v>480087512</v>
      </c>
      <c r="B430" s="43" t="s">
        <v>13994</v>
      </c>
      <c r="C430" s="43">
        <v>0</v>
      </c>
      <c r="D430" s="43" t="s">
        <v>13330</v>
      </c>
      <c r="E430" s="43" t="s">
        <v>375</v>
      </c>
      <c r="F430" s="43" t="s">
        <v>11467</v>
      </c>
      <c r="G430" s="43">
        <v>501730</v>
      </c>
      <c r="H430" s="43">
        <v>501730</v>
      </c>
      <c r="I430" s="43">
        <v>871080</v>
      </c>
      <c r="J430" s="43">
        <v>871280</v>
      </c>
      <c r="K430" s="43">
        <v>202009</v>
      </c>
      <c r="L430" s="43">
        <v>202009</v>
      </c>
      <c r="O430" s="43" t="s">
        <v>2223</v>
      </c>
      <c r="P430" s="43" t="s">
        <v>13331</v>
      </c>
      <c r="Q430" s="43">
        <v>1</v>
      </c>
      <c r="R430" s="43">
        <v>10000000</v>
      </c>
      <c r="S430" s="43">
        <v>10000000</v>
      </c>
      <c r="T430" s="43" t="s">
        <v>926</v>
      </c>
      <c r="U430" s="43">
        <v>10000000</v>
      </c>
      <c r="V430" s="43" t="s">
        <v>11470</v>
      </c>
      <c r="W430" s="44">
        <v>44092.843530092592</v>
      </c>
      <c r="X430" s="43">
        <v>10000000</v>
      </c>
      <c r="Y430" s="43" t="s">
        <v>13995</v>
      </c>
      <c r="AA430" s="43">
        <v>480087512</v>
      </c>
      <c r="AB430" s="43">
        <v>10</v>
      </c>
      <c r="AC430" s="43" t="s">
        <v>916</v>
      </c>
      <c r="AD430" s="43" t="s">
        <v>917</v>
      </c>
      <c r="AE430" s="43" t="s">
        <v>918</v>
      </c>
      <c r="AF430" s="43" t="s">
        <v>919</v>
      </c>
      <c r="AG430" s="43" t="s">
        <v>920</v>
      </c>
      <c r="AH430" s="45">
        <v>44092</v>
      </c>
      <c r="AI430" s="43" t="s">
        <v>1038</v>
      </c>
      <c r="AJ430" s="43" t="s">
        <v>2223</v>
      </c>
      <c r="AL430" s="43">
        <v>9900</v>
      </c>
      <c r="AO430" s="43" t="s">
        <v>918</v>
      </c>
      <c r="AP430" s="43" t="s">
        <v>923</v>
      </c>
      <c r="AQ430" s="43" t="s">
        <v>924</v>
      </c>
      <c r="AR430" s="43">
        <v>1</v>
      </c>
      <c r="AS430" s="43" t="s">
        <v>925</v>
      </c>
      <c r="AT430" s="43">
        <v>0</v>
      </c>
      <c r="AV430" s="43">
        <v>10000000</v>
      </c>
      <c r="AW430" s="43">
        <v>10000000</v>
      </c>
      <c r="AX430" s="43">
        <v>10000000</v>
      </c>
      <c r="AY430" s="43" t="s">
        <v>926</v>
      </c>
      <c r="AZ430" s="43">
        <v>1</v>
      </c>
      <c r="BA430" s="43">
        <v>0</v>
      </c>
      <c r="BB430" s="43">
        <v>0</v>
      </c>
      <c r="BC430" s="43">
        <v>0</v>
      </c>
      <c r="BD430" s="43">
        <v>0</v>
      </c>
      <c r="BE430" s="43">
        <v>0</v>
      </c>
      <c r="BF430" s="43">
        <v>0</v>
      </c>
      <c r="BG430" s="43">
        <v>1</v>
      </c>
      <c r="BH430" s="43" t="s">
        <v>13996</v>
      </c>
      <c r="BI430" s="43" t="s">
        <v>11482</v>
      </c>
      <c r="BJ430" s="43">
        <v>1</v>
      </c>
      <c r="BK430" s="43">
        <v>1</v>
      </c>
      <c r="BL430" s="43" t="s">
        <v>11473</v>
      </c>
      <c r="BM430" s="43" t="s">
        <v>13330</v>
      </c>
      <c r="BN430" s="43" t="s">
        <v>20</v>
      </c>
      <c r="BO430" s="43" t="s">
        <v>11475</v>
      </c>
      <c r="BP430" s="43" t="s">
        <v>11288</v>
      </c>
      <c r="BQ430" s="43" t="s">
        <v>11494</v>
      </c>
      <c r="BR430" s="43" t="s">
        <v>13997</v>
      </c>
      <c r="BS430" s="43" t="s">
        <v>8087</v>
      </c>
      <c r="BT430" s="43">
        <v>11822</v>
      </c>
      <c r="BU430" s="43" t="s">
        <v>11626</v>
      </c>
      <c r="BV430" s="43">
        <v>1</v>
      </c>
      <c r="BW430" s="43">
        <v>10000000</v>
      </c>
      <c r="BX430" s="43">
        <v>10000000</v>
      </c>
      <c r="BY430" s="44">
        <v>44075</v>
      </c>
      <c r="BZ430" s="44">
        <v>44075</v>
      </c>
      <c r="CA430" s="43">
        <v>480087512</v>
      </c>
      <c r="CB430" s="45">
        <v>44092</v>
      </c>
      <c r="CC430" s="43" t="s">
        <v>12870</v>
      </c>
      <c r="CD430" s="43">
        <v>0</v>
      </c>
      <c r="CE430" s="43">
        <v>10000000</v>
      </c>
      <c r="CR430" s="43">
        <v>10000000</v>
      </c>
      <c r="CS430" s="43">
        <v>5121726522</v>
      </c>
      <c r="DE430" s="43" t="s">
        <v>13998</v>
      </c>
      <c r="DF430" s="43" t="s">
        <v>11482</v>
      </c>
      <c r="DG430" s="43">
        <v>1</v>
      </c>
      <c r="DH430" s="43">
        <v>1</v>
      </c>
      <c r="DI430" s="43">
        <v>1</v>
      </c>
      <c r="DJ430" s="45">
        <f t="shared" si="30"/>
        <v>44092</v>
      </c>
      <c r="DK430" s="43" t="b">
        <f t="shared" si="31"/>
        <v>1</v>
      </c>
      <c r="DL430" s="43" t="b">
        <f t="shared" si="32"/>
        <v>1</v>
      </c>
      <c r="DM430" s="43" t="b">
        <f t="shared" si="33"/>
        <v>1</v>
      </c>
      <c r="DO430" s="43" t="b">
        <f t="shared" si="34"/>
        <v>0</v>
      </c>
    </row>
    <row r="431" spans="1:119" x14ac:dyDescent="0.3">
      <c r="A431" s="43">
        <v>480087584</v>
      </c>
      <c r="B431" s="43" t="s">
        <v>13999</v>
      </c>
      <c r="C431" s="43">
        <v>0</v>
      </c>
      <c r="D431" s="43" t="s">
        <v>14000</v>
      </c>
      <c r="E431" s="43" t="s">
        <v>436</v>
      </c>
      <c r="F431" s="43" t="s">
        <v>11467</v>
      </c>
      <c r="G431" s="43">
        <v>501730</v>
      </c>
      <c r="H431" s="43">
        <v>501730</v>
      </c>
      <c r="I431" s="43">
        <v>872310</v>
      </c>
      <c r="J431" s="43">
        <v>872310</v>
      </c>
      <c r="K431" s="43">
        <v>202009</v>
      </c>
      <c r="L431" s="43">
        <v>202009</v>
      </c>
      <c r="O431" s="43" t="s">
        <v>2227</v>
      </c>
      <c r="P431" s="43" t="s">
        <v>480</v>
      </c>
      <c r="Q431" s="43">
        <v>1</v>
      </c>
      <c r="R431" s="43">
        <v>82791450</v>
      </c>
      <c r="S431" s="43">
        <v>82791450</v>
      </c>
      <c r="T431" s="43" t="s">
        <v>926</v>
      </c>
      <c r="U431" s="43">
        <v>82791450</v>
      </c>
      <c r="V431" s="43" t="s">
        <v>11487</v>
      </c>
      <c r="W431" s="44">
        <v>44095.785173611112</v>
      </c>
      <c r="X431" s="43">
        <v>82791450</v>
      </c>
      <c r="Y431" s="43" t="s">
        <v>14001</v>
      </c>
      <c r="AA431" s="43">
        <v>480087584</v>
      </c>
      <c r="AB431" s="43">
        <v>10</v>
      </c>
      <c r="AC431" s="43" t="s">
        <v>916</v>
      </c>
      <c r="AD431" s="43" t="s">
        <v>917</v>
      </c>
      <c r="AE431" s="43" t="s">
        <v>918</v>
      </c>
      <c r="AF431" s="43" t="s">
        <v>919</v>
      </c>
      <c r="AG431" s="43" t="s">
        <v>920</v>
      </c>
      <c r="AH431" s="45">
        <v>44095</v>
      </c>
      <c r="AI431" s="43" t="s">
        <v>1514</v>
      </c>
      <c r="AJ431" s="43" t="s">
        <v>2227</v>
      </c>
      <c r="AL431" s="43">
        <v>9900</v>
      </c>
      <c r="AO431" s="43" t="s">
        <v>918</v>
      </c>
      <c r="AP431" s="43" t="s">
        <v>923</v>
      </c>
      <c r="AQ431" s="43" t="s">
        <v>924</v>
      </c>
      <c r="AR431" s="43">
        <v>1</v>
      </c>
      <c r="AS431" s="43" t="s">
        <v>925</v>
      </c>
      <c r="AT431" s="43">
        <v>0</v>
      </c>
      <c r="AV431" s="43">
        <v>82791450</v>
      </c>
      <c r="AW431" s="43">
        <v>82791450</v>
      </c>
      <c r="AX431" s="43">
        <v>82791450</v>
      </c>
      <c r="AY431" s="43" t="s">
        <v>926</v>
      </c>
      <c r="AZ431" s="43">
        <v>1</v>
      </c>
      <c r="BA431" s="43">
        <v>0</v>
      </c>
      <c r="BB431" s="43">
        <v>0</v>
      </c>
      <c r="BC431" s="43">
        <v>0</v>
      </c>
      <c r="BD431" s="43">
        <v>0</v>
      </c>
      <c r="BE431" s="43">
        <v>0</v>
      </c>
      <c r="BF431" s="43">
        <v>0</v>
      </c>
      <c r="BG431" s="43">
        <v>1</v>
      </c>
      <c r="BH431" s="43" t="s">
        <v>14002</v>
      </c>
      <c r="BI431" s="43" t="s">
        <v>11482</v>
      </c>
      <c r="BJ431" s="43">
        <v>1</v>
      </c>
      <c r="BK431" s="43">
        <v>1</v>
      </c>
      <c r="BL431" s="43" t="s">
        <v>11473</v>
      </c>
      <c r="BM431" s="43" t="s">
        <v>14000</v>
      </c>
      <c r="BN431" s="43" t="s">
        <v>8</v>
      </c>
      <c r="BO431" s="43" t="s">
        <v>11539</v>
      </c>
      <c r="BP431" s="43" t="s">
        <v>11302</v>
      </c>
      <c r="BQ431" s="43" t="s">
        <v>11668</v>
      </c>
      <c r="BR431" s="43" t="s">
        <v>14003</v>
      </c>
      <c r="BS431" s="43" t="s">
        <v>8087</v>
      </c>
      <c r="BT431" s="43">
        <v>12429</v>
      </c>
      <c r="BU431" s="43" t="s">
        <v>12350</v>
      </c>
      <c r="BV431" s="43">
        <v>1</v>
      </c>
      <c r="BW431" s="43">
        <v>82791450</v>
      </c>
      <c r="BX431" s="43">
        <v>82791450</v>
      </c>
      <c r="BY431" s="44">
        <v>44075</v>
      </c>
      <c r="BZ431" s="44">
        <v>44075</v>
      </c>
      <c r="CA431" s="43">
        <v>480087584</v>
      </c>
      <c r="CB431" s="45">
        <v>44095</v>
      </c>
      <c r="CC431" s="43" t="s">
        <v>12870</v>
      </c>
      <c r="CD431" s="43">
        <v>0</v>
      </c>
      <c r="CE431" s="43">
        <v>82791450</v>
      </c>
      <c r="CR431" s="43">
        <v>82791450</v>
      </c>
      <c r="CS431" s="43">
        <v>5121725622</v>
      </c>
      <c r="DE431" s="43" t="s">
        <v>14004</v>
      </c>
      <c r="DF431" s="43" t="s">
        <v>11482</v>
      </c>
      <c r="DG431" s="43">
        <v>1</v>
      </c>
      <c r="DH431" s="43">
        <v>1</v>
      </c>
      <c r="DI431" s="43">
        <v>1</v>
      </c>
      <c r="DJ431" s="45">
        <f t="shared" si="30"/>
        <v>44095</v>
      </c>
      <c r="DK431" s="43" t="b">
        <f t="shared" si="31"/>
        <v>1</v>
      </c>
      <c r="DL431" s="43" t="b">
        <f t="shared" si="32"/>
        <v>1</v>
      </c>
      <c r="DM431" s="43" t="b">
        <f t="shared" si="33"/>
        <v>1</v>
      </c>
      <c r="DO431" s="43" t="b">
        <f t="shared" si="34"/>
        <v>0</v>
      </c>
    </row>
    <row r="432" spans="1:119" x14ac:dyDescent="0.3">
      <c r="A432" s="43">
        <v>480087585</v>
      </c>
      <c r="B432" s="43" t="s">
        <v>14005</v>
      </c>
      <c r="C432" s="43">
        <v>0</v>
      </c>
      <c r="D432" s="43" t="s">
        <v>13422</v>
      </c>
      <c r="E432" s="43" t="s">
        <v>292</v>
      </c>
      <c r="F432" s="43" t="s">
        <v>11467</v>
      </c>
      <c r="G432" s="43">
        <v>501730</v>
      </c>
      <c r="H432" s="43">
        <v>501730</v>
      </c>
      <c r="I432" s="43">
        <v>872320</v>
      </c>
      <c r="J432" s="43">
        <v>872320</v>
      </c>
      <c r="K432" s="43">
        <v>202009</v>
      </c>
      <c r="L432" s="43">
        <v>202009</v>
      </c>
      <c r="O432" s="43" t="s">
        <v>2228</v>
      </c>
      <c r="P432" s="43" t="s">
        <v>13423</v>
      </c>
      <c r="Q432" s="43">
        <v>1</v>
      </c>
      <c r="R432" s="43">
        <v>1452046</v>
      </c>
      <c r="S432" s="43">
        <v>1452046</v>
      </c>
      <c r="T432" s="43" t="s">
        <v>926</v>
      </c>
      <c r="U432" s="43">
        <v>1452046</v>
      </c>
      <c r="V432" s="43" t="s">
        <v>11487</v>
      </c>
      <c r="W432" s="44">
        <v>44095.785844907405</v>
      </c>
      <c r="X432" s="43">
        <v>1452046</v>
      </c>
      <c r="Y432" s="43" t="s">
        <v>14006</v>
      </c>
      <c r="AA432" s="43">
        <v>480087585</v>
      </c>
      <c r="AB432" s="43">
        <v>10</v>
      </c>
      <c r="AC432" s="43" t="s">
        <v>916</v>
      </c>
      <c r="AD432" s="43" t="s">
        <v>917</v>
      </c>
      <c r="AE432" s="43" t="s">
        <v>918</v>
      </c>
      <c r="AF432" s="43" t="s">
        <v>919</v>
      </c>
      <c r="AG432" s="43" t="s">
        <v>920</v>
      </c>
      <c r="AH432" s="45">
        <v>44095</v>
      </c>
      <c r="AI432" s="43" t="s">
        <v>1577</v>
      </c>
      <c r="AJ432" s="43" t="s">
        <v>2228</v>
      </c>
      <c r="AL432" s="43">
        <v>9900</v>
      </c>
      <c r="AO432" s="43" t="s">
        <v>918</v>
      </c>
      <c r="AP432" s="43" t="s">
        <v>923</v>
      </c>
      <c r="AQ432" s="43" t="s">
        <v>924</v>
      </c>
      <c r="AR432" s="43">
        <v>1</v>
      </c>
      <c r="AS432" s="43" t="s">
        <v>925</v>
      </c>
      <c r="AT432" s="43">
        <v>0</v>
      </c>
      <c r="AV432" s="43">
        <v>1452046</v>
      </c>
      <c r="AW432" s="43">
        <v>1452046</v>
      </c>
      <c r="AX432" s="43">
        <v>1452046</v>
      </c>
      <c r="AY432" s="43" t="s">
        <v>926</v>
      </c>
      <c r="AZ432" s="43">
        <v>1</v>
      </c>
      <c r="BA432" s="43">
        <v>0</v>
      </c>
      <c r="BB432" s="43">
        <v>0</v>
      </c>
      <c r="BC432" s="43">
        <v>0</v>
      </c>
      <c r="BD432" s="43">
        <v>0</v>
      </c>
      <c r="BE432" s="43">
        <v>0</v>
      </c>
      <c r="BF432" s="43">
        <v>0</v>
      </c>
      <c r="BG432" s="43">
        <v>1</v>
      </c>
      <c r="BH432" s="43" t="s">
        <v>14007</v>
      </c>
      <c r="BI432" s="43" t="s">
        <v>11482</v>
      </c>
      <c r="BJ432" s="43">
        <v>1</v>
      </c>
      <c r="BK432" s="43">
        <v>1</v>
      </c>
      <c r="BL432" s="43" t="s">
        <v>11473</v>
      </c>
      <c r="BM432" s="43" t="s">
        <v>13422</v>
      </c>
      <c r="BN432" s="43" t="s">
        <v>13</v>
      </c>
      <c r="BO432" s="43" t="s">
        <v>10025</v>
      </c>
      <c r="BP432" s="43" t="s">
        <v>11505</v>
      </c>
      <c r="BQ432" s="43" t="s">
        <v>11344</v>
      </c>
      <c r="BR432" s="43" t="s">
        <v>14008</v>
      </c>
      <c r="BS432" s="43" t="s">
        <v>8087</v>
      </c>
      <c r="BT432" s="43">
        <v>12270</v>
      </c>
      <c r="BU432" s="43" t="s">
        <v>12396</v>
      </c>
      <c r="BV432" s="43">
        <v>1</v>
      </c>
      <c r="BW432" s="43">
        <v>1452046</v>
      </c>
      <c r="BX432" s="43">
        <v>1452046</v>
      </c>
      <c r="BY432" s="44">
        <v>44075</v>
      </c>
      <c r="BZ432" s="44">
        <v>44075</v>
      </c>
      <c r="CA432" s="43">
        <v>480087585</v>
      </c>
      <c r="CB432" s="45">
        <v>44095</v>
      </c>
      <c r="CC432" s="43" t="s">
        <v>12870</v>
      </c>
      <c r="CD432" s="43">
        <v>0</v>
      </c>
      <c r="CE432" s="43">
        <v>1452046</v>
      </c>
      <c r="CR432" s="43">
        <v>1452046</v>
      </c>
      <c r="CS432" s="43">
        <v>5121726074</v>
      </c>
      <c r="DE432" s="43" t="s">
        <v>14009</v>
      </c>
      <c r="DF432" s="43" t="s">
        <v>11482</v>
      </c>
      <c r="DG432" s="43">
        <v>1</v>
      </c>
      <c r="DH432" s="43">
        <v>1</v>
      </c>
      <c r="DI432" s="43">
        <v>1</v>
      </c>
      <c r="DJ432" s="45">
        <f t="shared" si="30"/>
        <v>44095</v>
      </c>
      <c r="DK432" s="43" t="b">
        <f t="shared" si="31"/>
        <v>1</v>
      </c>
      <c r="DL432" s="43" t="b">
        <f t="shared" si="32"/>
        <v>1</v>
      </c>
      <c r="DM432" s="43" t="b">
        <f t="shared" si="33"/>
        <v>1</v>
      </c>
      <c r="DO432" s="43" t="b">
        <f t="shared" si="34"/>
        <v>0</v>
      </c>
    </row>
    <row r="433" spans="1:119" x14ac:dyDescent="0.3">
      <c r="A433" s="43">
        <v>480087586</v>
      </c>
      <c r="B433" s="43" t="s">
        <v>14010</v>
      </c>
      <c r="C433" s="43">
        <v>0</v>
      </c>
      <c r="D433" s="43" t="s">
        <v>13988</v>
      </c>
      <c r="E433" s="43" t="s">
        <v>441</v>
      </c>
      <c r="F433" s="43" t="s">
        <v>11467</v>
      </c>
      <c r="G433" s="43">
        <v>501730</v>
      </c>
      <c r="H433" s="43">
        <v>501730</v>
      </c>
      <c r="I433" s="43">
        <v>871080</v>
      </c>
      <c r="J433" s="43">
        <v>871080</v>
      </c>
      <c r="K433" s="43">
        <v>202009</v>
      </c>
      <c r="L433" s="43">
        <v>202009</v>
      </c>
      <c r="O433" s="43" t="s">
        <v>2229</v>
      </c>
      <c r="P433" s="43" t="s">
        <v>13989</v>
      </c>
      <c r="Q433" s="43">
        <v>1</v>
      </c>
      <c r="R433" s="43">
        <v>340875995</v>
      </c>
      <c r="S433" s="43">
        <v>340875995</v>
      </c>
      <c r="T433" s="43" t="s">
        <v>926</v>
      </c>
      <c r="U433" s="43">
        <v>340875995</v>
      </c>
      <c r="V433" s="43" t="s">
        <v>11470</v>
      </c>
      <c r="W433" s="44">
        <v>44095.788425925923</v>
      </c>
      <c r="X433" s="43">
        <v>600000000</v>
      </c>
      <c r="Y433" s="43" t="s">
        <v>14011</v>
      </c>
      <c r="AA433" s="43">
        <v>480087586</v>
      </c>
      <c r="AB433" s="43">
        <v>10</v>
      </c>
      <c r="AC433" s="43" t="s">
        <v>916</v>
      </c>
      <c r="AD433" s="43" t="s">
        <v>917</v>
      </c>
      <c r="AE433" s="43" t="s">
        <v>918</v>
      </c>
      <c r="AF433" s="43" t="s">
        <v>919</v>
      </c>
      <c r="AG433" s="43" t="s">
        <v>920</v>
      </c>
      <c r="AH433" s="45">
        <v>44095</v>
      </c>
      <c r="AI433" s="43" t="s">
        <v>1016</v>
      </c>
      <c r="AJ433" s="43" t="s">
        <v>2229</v>
      </c>
      <c r="AL433" s="43">
        <v>9900</v>
      </c>
      <c r="AO433" s="43" t="s">
        <v>918</v>
      </c>
      <c r="AP433" s="43" t="s">
        <v>923</v>
      </c>
      <c r="AQ433" s="43" t="s">
        <v>924</v>
      </c>
      <c r="AR433" s="43">
        <v>1</v>
      </c>
      <c r="AS433" s="43" t="s">
        <v>925</v>
      </c>
      <c r="AT433" s="43">
        <v>0</v>
      </c>
      <c r="AV433" s="43">
        <v>340875995</v>
      </c>
      <c r="AW433" s="43">
        <v>340875995</v>
      </c>
      <c r="AX433" s="43">
        <v>600000000</v>
      </c>
      <c r="AY433" s="43" t="s">
        <v>926</v>
      </c>
      <c r="AZ433" s="43">
        <v>1</v>
      </c>
      <c r="BA433" s="43">
        <v>0</v>
      </c>
      <c r="BB433" s="43">
        <v>0</v>
      </c>
      <c r="BC433" s="43">
        <v>0</v>
      </c>
      <c r="BD433" s="43">
        <v>0</v>
      </c>
      <c r="BE433" s="43">
        <v>0</v>
      </c>
      <c r="BF433" s="43">
        <v>0</v>
      </c>
      <c r="BG433" s="43">
        <v>1</v>
      </c>
      <c r="BH433" s="43" t="s">
        <v>14012</v>
      </c>
      <c r="BI433" s="43" t="s">
        <v>11482</v>
      </c>
      <c r="BJ433" s="43">
        <v>1</v>
      </c>
      <c r="BK433" s="43">
        <v>1</v>
      </c>
      <c r="BL433" s="43" t="s">
        <v>11473</v>
      </c>
      <c r="BM433" s="43" t="s">
        <v>13988</v>
      </c>
      <c r="BN433" s="43" t="s">
        <v>20</v>
      </c>
      <c r="BO433" s="43" t="s">
        <v>11475</v>
      </c>
      <c r="BP433" s="43" t="s">
        <v>11289</v>
      </c>
      <c r="BQ433" s="43" t="s">
        <v>11289</v>
      </c>
      <c r="BR433" s="43" t="s">
        <v>14013</v>
      </c>
      <c r="BS433" s="43" t="s">
        <v>8087</v>
      </c>
      <c r="BT433" s="43">
        <v>11448</v>
      </c>
      <c r="BU433" s="43" t="s">
        <v>11490</v>
      </c>
      <c r="BV433" s="43">
        <v>1</v>
      </c>
      <c r="BW433" s="43">
        <v>600000000</v>
      </c>
      <c r="BX433" s="43">
        <v>600000000</v>
      </c>
      <c r="BY433" s="44">
        <v>44075</v>
      </c>
      <c r="BZ433" s="44">
        <v>44105</v>
      </c>
      <c r="CA433" s="43">
        <v>480087586</v>
      </c>
      <c r="CB433" s="45">
        <v>44095</v>
      </c>
      <c r="CC433" s="43" t="s">
        <v>12180</v>
      </c>
      <c r="CD433" s="43">
        <v>0</v>
      </c>
      <c r="CE433" s="43">
        <v>600000000</v>
      </c>
      <c r="CP433" s="43">
        <v>259124005</v>
      </c>
      <c r="CQ433" s="43">
        <v>5121731386</v>
      </c>
      <c r="CR433" s="43">
        <v>340875995</v>
      </c>
      <c r="CS433" s="43">
        <v>5121726523</v>
      </c>
      <c r="DE433" s="43" t="s">
        <v>14014</v>
      </c>
      <c r="DF433" s="43" t="s">
        <v>11482</v>
      </c>
      <c r="DG433" s="43">
        <v>1</v>
      </c>
      <c r="DH433" s="43">
        <v>1</v>
      </c>
      <c r="DI433" s="43">
        <v>2</v>
      </c>
      <c r="DJ433" s="45">
        <f t="shared" si="30"/>
        <v>44095</v>
      </c>
      <c r="DK433" s="43" t="b">
        <f t="shared" si="31"/>
        <v>1</v>
      </c>
      <c r="DL433" s="43" t="b">
        <f t="shared" si="32"/>
        <v>1</v>
      </c>
      <c r="DM433" s="43" t="b">
        <f t="shared" si="33"/>
        <v>1</v>
      </c>
      <c r="DO433" s="43" t="b">
        <f t="shared" si="34"/>
        <v>0</v>
      </c>
    </row>
    <row r="434" spans="1:119" x14ac:dyDescent="0.3">
      <c r="A434" s="43">
        <v>480087587</v>
      </c>
      <c r="B434" s="43" t="s">
        <v>14015</v>
      </c>
      <c r="C434" s="43">
        <v>0</v>
      </c>
      <c r="D434" s="43" t="s">
        <v>13330</v>
      </c>
      <c r="E434" s="43" t="s">
        <v>375</v>
      </c>
      <c r="F434" s="43" t="s">
        <v>11467</v>
      </c>
      <c r="G434" s="43">
        <v>501730</v>
      </c>
      <c r="H434" s="43">
        <v>501730</v>
      </c>
      <c r="I434" s="43">
        <v>871080</v>
      </c>
      <c r="J434" s="43">
        <v>871080</v>
      </c>
      <c r="K434" s="43">
        <v>202010</v>
      </c>
      <c r="L434" s="43">
        <v>202010</v>
      </c>
      <c r="O434" s="43" t="s">
        <v>2230</v>
      </c>
      <c r="P434" s="43" t="s">
        <v>13331</v>
      </c>
      <c r="Q434" s="43">
        <v>1</v>
      </c>
      <c r="R434" s="43">
        <v>99875995</v>
      </c>
      <c r="S434" s="43">
        <v>99875995</v>
      </c>
      <c r="T434" s="43" t="s">
        <v>926</v>
      </c>
      <c r="U434" s="43">
        <v>99875995</v>
      </c>
      <c r="V434" s="43" t="s">
        <v>11470</v>
      </c>
      <c r="W434" s="44">
        <v>44095.789583333331</v>
      </c>
      <c r="X434" s="43">
        <v>99875995</v>
      </c>
      <c r="Y434" s="43" t="s">
        <v>14016</v>
      </c>
      <c r="AA434" s="43">
        <v>480087587</v>
      </c>
      <c r="AB434" s="43">
        <v>10</v>
      </c>
      <c r="AC434" s="43" t="s">
        <v>916</v>
      </c>
      <c r="AD434" s="43" t="s">
        <v>917</v>
      </c>
      <c r="AE434" s="43" t="s">
        <v>918</v>
      </c>
      <c r="AF434" s="43" t="s">
        <v>919</v>
      </c>
      <c r="AG434" s="43" t="s">
        <v>920</v>
      </c>
      <c r="AH434" s="45">
        <v>44095</v>
      </c>
      <c r="AI434" s="43" t="s">
        <v>1016</v>
      </c>
      <c r="AJ434" s="43" t="s">
        <v>2230</v>
      </c>
      <c r="AL434" s="43">
        <v>9900</v>
      </c>
      <c r="AO434" s="43" t="s">
        <v>918</v>
      </c>
      <c r="AP434" s="43" t="s">
        <v>923</v>
      </c>
      <c r="AQ434" s="43" t="s">
        <v>924</v>
      </c>
      <c r="AR434" s="43">
        <v>1</v>
      </c>
      <c r="AS434" s="43" t="s">
        <v>925</v>
      </c>
      <c r="AT434" s="43">
        <v>0</v>
      </c>
      <c r="AV434" s="43">
        <v>99875995</v>
      </c>
      <c r="AW434" s="43">
        <v>99875995</v>
      </c>
      <c r="AX434" s="43">
        <v>99875995</v>
      </c>
      <c r="AY434" s="43" t="s">
        <v>926</v>
      </c>
      <c r="AZ434" s="43">
        <v>1</v>
      </c>
      <c r="BA434" s="43">
        <v>0</v>
      </c>
      <c r="BB434" s="43">
        <v>0</v>
      </c>
      <c r="BC434" s="43">
        <v>0</v>
      </c>
      <c r="BD434" s="43">
        <v>0</v>
      </c>
      <c r="BE434" s="43">
        <v>0</v>
      </c>
      <c r="BF434" s="43">
        <v>0</v>
      </c>
      <c r="BG434" s="43">
        <v>1</v>
      </c>
      <c r="BH434" s="43" t="s">
        <v>14017</v>
      </c>
      <c r="BI434" s="43" t="s">
        <v>11482</v>
      </c>
      <c r="BJ434" s="43">
        <v>1</v>
      </c>
      <c r="BK434" s="43">
        <v>1</v>
      </c>
      <c r="BL434" s="43" t="s">
        <v>11473</v>
      </c>
      <c r="BM434" s="43" t="s">
        <v>13330</v>
      </c>
      <c r="BN434" s="43" t="s">
        <v>20</v>
      </c>
      <c r="BO434" s="43" t="s">
        <v>11475</v>
      </c>
      <c r="BP434" s="43" t="s">
        <v>11289</v>
      </c>
      <c r="BQ434" s="43" t="s">
        <v>11289</v>
      </c>
      <c r="BR434" s="43" t="s">
        <v>14018</v>
      </c>
      <c r="BS434" s="43" t="s">
        <v>8087</v>
      </c>
      <c r="BT434" s="43">
        <v>11448</v>
      </c>
      <c r="BU434" s="43" t="s">
        <v>11490</v>
      </c>
      <c r="BV434" s="43">
        <v>1</v>
      </c>
      <c r="BW434" s="43">
        <v>99875995</v>
      </c>
      <c r="BX434" s="43">
        <v>99875995</v>
      </c>
      <c r="BY434" s="44">
        <v>44075</v>
      </c>
      <c r="BZ434" s="44">
        <v>44105</v>
      </c>
      <c r="CA434" s="43">
        <v>480087587</v>
      </c>
      <c r="CB434" s="45">
        <v>44095</v>
      </c>
      <c r="CC434" s="43" t="s">
        <v>12180</v>
      </c>
      <c r="CD434" s="43">
        <v>0</v>
      </c>
      <c r="CE434" s="43">
        <v>99875995</v>
      </c>
      <c r="CP434" s="43">
        <v>99875995</v>
      </c>
      <c r="CQ434" s="43">
        <v>5121731387</v>
      </c>
      <c r="DE434" s="43" t="s">
        <v>14019</v>
      </c>
      <c r="DF434" s="43" t="s">
        <v>11482</v>
      </c>
      <c r="DG434" s="43">
        <v>1</v>
      </c>
      <c r="DH434" s="43">
        <v>1</v>
      </c>
      <c r="DI434" s="43">
        <v>1</v>
      </c>
      <c r="DJ434" s="45">
        <f t="shared" si="30"/>
        <v>44095</v>
      </c>
      <c r="DK434" s="43" t="b">
        <f t="shared" si="31"/>
        <v>1</v>
      </c>
      <c r="DL434" s="43" t="b">
        <f t="shared" si="32"/>
        <v>1</v>
      </c>
      <c r="DM434" s="43" t="b">
        <f t="shared" si="33"/>
        <v>1</v>
      </c>
      <c r="DO434" s="43" t="b">
        <f t="shared" si="34"/>
        <v>0</v>
      </c>
    </row>
    <row r="435" spans="1:119" x14ac:dyDescent="0.3">
      <c r="A435" s="43">
        <v>480087637</v>
      </c>
      <c r="B435" s="43" t="s">
        <v>14020</v>
      </c>
      <c r="C435" s="43">
        <v>0</v>
      </c>
      <c r="D435" s="43" t="s">
        <v>13988</v>
      </c>
      <c r="E435" s="43" t="s">
        <v>441</v>
      </c>
      <c r="F435" s="43" t="s">
        <v>11467</v>
      </c>
      <c r="G435" s="43">
        <v>501730</v>
      </c>
      <c r="H435" s="43">
        <v>501730</v>
      </c>
      <c r="I435" s="43">
        <v>871080</v>
      </c>
      <c r="J435" s="43">
        <v>871440</v>
      </c>
      <c r="K435" s="43">
        <v>202009</v>
      </c>
      <c r="L435" s="43">
        <v>202009</v>
      </c>
      <c r="O435" s="43" t="s">
        <v>2240</v>
      </c>
      <c r="P435" s="43" t="s">
        <v>13989</v>
      </c>
      <c r="Q435" s="43">
        <v>1</v>
      </c>
      <c r="R435" s="43">
        <v>98112000</v>
      </c>
      <c r="S435" s="43">
        <v>98112000</v>
      </c>
      <c r="T435" s="43" t="s">
        <v>926</v>
      </c>
      <c r="U435" s="43">
        <v>98112000</v>
      </c>
      <c r="V435" s="43" t="s">
        <v>11470</v>
      </c>
      <c r="W435" s="44">
        <v>44096.840370370373</v>
      </c>
      <c r="X435" s="43">
        <v>98112000</v>
      </c>
      <c r="Y435" s="43" t="s">
        <v>14021</v>
      </c>
      <c r="AA435" s="43">
        <v>480087637</v>
      </c>
      <c r="AB435" s="43">
        <v>10</v>
      </c>
      <c r="AC435" s="43" t="s">
        <v>916</v>
      </c>
      <c r="AD435" s="43" t="s">
        <v>917</v>
      </c>
      <c r="AE435" s="43" t="s">
        <v>918</v>
      </c>
      <c r="AF435" s="43" t="s">
        <v>919</v>
      </c>
      <c r="AG435" s="43" t="s">
        <v>920</v>
      </c>
      <c r="AH435" s="45">
        <v>44095</v>
      </c>
      <c r="AI435" s="43" t="s">
        <v>1264</v>
      </c>
      <c r="AJ435" s="43" t="s">
        <v>2240</v>
      </c>
      <c r="AL435" s="43">
        <v>9900</v>
      </c>
      <c r="AO435" s="43" t="s">
        <v>918</v>
      </c>
      <c r="AP435" s="43" t="s">
        <v>923</v>
      </c>
      <c r="AQ435" s="43" t="s">
        <v>924</v>
      </c>
      <c r="AR435" s="43">
        <v>1</v>
      </c>
      <c r="AS435" s="43" t="s">
        <v>925</v>
      </c>
      <c r="AT435" s="43">
        <v>0</v>
      </c>
      <c r="AV435" s="43">
        <v>98112000</v>
      </c>
      <c r="AW435" s="43">
        <v>98112000</v>
      </c>
      <c r="AX435" s="43">
        <v>98112000</v>
      </c>
      <c r="AY435" s="43" t="s">
        <v>926</v>
      </c>
      <c r="AZ435" s="43">
        <v>1</v>
      </c>
      <c r="BA435" s="43">
        <v>0</v>
      </c>
      <c r="BB435" s="43">
        <v>0</v>
      </c>
      <c r="BC435" s="43">
        <v>0</v>
      </c>
      <c r="BD435" s="43">
        <v>0</v>
      </c>
      <c r="BE435" s="43">
        <v>0</v>
      </c>
      <c r="BF435" s="43">
        <v>0</v>
      </c>
      <c r="BG435" s="43">
        <v>1</v>
      </c>
      <c r="BH435" s="43" t="s">
        <v>14022</v>
      </c>
      <c r="BI435" s="43" t="s">
        <v>11482</v>
      </c>
      <c r="BJ435" s="43">
        <v>1</v>
      </c>
      <c r="BK435" s="43">
        <v>1</v>
      </c>
      <c r="BL435" s="43" t="s">
        <v>11473</v>
      </c>
      <c r="BM435" s="43" t="s">
        <v>13988</v>
      </c>
      <c r="BN435" s="43" t="s">
        <v>20</v>
      </c>
      <c r="BO435" s="43" t="s">
        <v>11475</v>
      </c>
      <c r="BP435" s="43" t="s">
        <v>11869</v>
      </c>
      <c r="BQ435" s="43" t="s">
        <v>11869</v>
      </c>
      <c r="BR435" s="43" t="s">
        <v>14023</v>
      </c>
      <c r="BS435" s="43" t="s">
        <v>8087</v>
      </c>
      <c r="BT435" s="43">
        <v>11559</v>
      </c>
      <c r="BU435" s="43" t="s">
        <v>11871</v>
      </c>
      <c r="BV435" s="43">
        <v>1</v>
      </c>
      <c r="BW435" s="43">
        <v>98112000</v>
      </c>
      <c r="BX435" s="43">
        <v>98112000</v>
      </c>
      <c r="BY435" s="44">
        <v>44075</v>
      </c>
      <c r="BZ435" s="44">
        <v>44075</v>
      </c>
      <c r="CA435" s="43">
        <v>480087637</v>
      </c>
      <c r="CB435" s="45">
        <v>44096</v>
      </c>
      <c r="CC435" s="43" t="s">
        <v>12870</v>
      </c>
      <c r="CD435" s="43">
        <v>0</v>
      </c>
      <c r="CE435" s="43">
        <v>98112000</v>
      </c>
      <c r="CR435" s="43">
        <v>98112000</v>
      </c>
      <c r="CS435" s="43">
        <v>5121726524</v>
      </c>
      <c r="DE435" s="43" t="s">
        <v>14024</v>
      </c>
      <c r="DF435" s="43" t="s">
        <v>11482</v>
      </c>
      <c r="DG435" s="43">
        <v>1</v>
      </c>
      <c r="DH435" s="43">
        <v>1</v>
      </c>
      <c r="DI435" s="43">
        <v>1</v>
      </c>
      <c r="DJ435" s="45">
        <f t="shared" si="30"/>
        <v>44096</v>
      </c>
      <c r="DK435" s="43" t="b">
        <f t="shared" si="31"/>
        <v>1</v>
      </c>
      <c r="DL435" s="43" t="b">
        <f t="shared" si="32"/>
        <v>1</v>
      </c>
      <c r="DM435" s="43" t="b">
        <f t="shared" si="33"/>
        <v>1</v>
      </c>
      <c r="DO435" s="43" t="b">
        <f t="shared" si="34"/>
        <v>0</v>
      </c>
    </row>
    <row r="436" spans="1:119" x14ac:dyDescent="0.3">
      <c r="A436" s="43">
        <v>480087589</v>
      </c>
      <c r="B436" s="43" t="s">
        <v>14025</v>
      </c>
      <c r="C436" s="43">
        <v>0</v>
      </c>
      <c r="D436" s="43" t="s">
        <v>13603</v>
      </c>
      <c r="E436" s="43" t="s">
        <v>407</v>
      </c>
      <c r="F436" s="43" t="s">
        <v>11467</v>
      </c>
      <c r="G436" s="43">
        <v>501170</v>
      </c>
      <c r="H436" s="43">
        <v>501170</v>
      </c>
      <c r="I436" s="43">
        <v>872200</v>
      </c>
      <c r="J436" s="43">
        <v>872200</v>
      </c>
      <c r="K436" s="43">
        <v>202009</v>
      </c>
      <c r="L436" s="43">
        <v>202009</v>
      </c>
      <c r="O436" s="43" t="s">
        <v>2237</v>
      </c>
      <c r="P436" s="43" t="s">
        <v>408</v>
      </c>
      <c r="Q436" s="43">
        <v>1</v>
      </c>
      <c r="R436" s="43">
        <v>293000000</v>
      </c>
      <c r="S436" s="43">
        <v>293000000</v>
      </c>
      <c r="T436" s="43" t="s">
        <v>926</v>
      </c>
      <c r="U436" s="43">
        <v>293000000</v>
      </c>
      <c r="V436" s="43" t="s">
        <v>12771</v>
      </c>
      <c r="W436" s="44">
        <v>44095.791018518517</v>
      </c>
      <c r="X436" s="43">
        <v>293000000</v>
      </c>
      <c r="Y436" s="43" t="s">
        <v>14026</v>
      </c>
      <c r="AA436" s="43">
        <v>480087589</v>
      </c>
      <c r="AB436" s="43">
        <v>10</v>
      </c>
      <c r="AC436" s="43" t="s">
        <v>916</v>
      </c>
      <c r="AD436" s="43" t="s">
        <v>917</v>
      </c>
      <c r="AE436" s="43" t="s">
        <v>918</v>
      </c>
      <c r="AF436" s="43" t="s">
        <v>919</v>
      </c>
      <c r="AG436" s="43" t="s">
        <v>920</v>
      </c>
      <c r="AH436" s="45">
        <v>44095</v>
      </c>
      <c r="AI436" s="43" t="s">
        <v>921</v>
      </c>
      <c r="AJ436" s="43" t="s">
        <v>2237</v>
      </c>
      <c r="AL436" s="43">
        <v>9900</v>
      </c>
      <c r="AO436" s="43" t="s">
        <v>918</v>
      </c>
      <c r="AP436" s="43" t="s">
        <v>923</v>
      </c>
      <c r="AQ436" s="43" t="s">
        <v>924</v>
      </c>
      <c r="AR436" s="43">
        <v>1</v>
      </c>
      <c r="AS436" s="43" t="s">
        <v>925</v>
      </c>
      <c r="AT436" s="43">
        <v>0</v>
      </c>
      <c r="AV436" s="43">
        <v>293000000</v>
      </c>
      <c r="AW436" s="43">
        <v>293000000</v>
      </c>
      <c r="AX436" s="43">
        <v>293000000</v>
      </c>
      <c r="AY436" s="43" t="s">
        <v>926</v>
      </c>
      <c r="AZ436" s="43">
        <v>1</v>
      </c>
      <c r="BA436" s="43">
        <v>0</v>
      </c>
      <c r="BB436" s="43">
        <v>0</v>
      </c>
      <c r="BC436" s="43">
        <v>0</v>
      </c>
      <c r="BD436" s="43">
        <v>0</v>
      </c>
      <c r="BE436" s="43">
        <v>0</v>
      </c>
      <c r="BF436" s="43">
        <v>0</v>
      </c>
      <c r="BG436" s="43">
        <v>1</v>
      </c>
      <c r="BH436" s="43" t="s">
        <v>14027</v>
      </c>
      <c r="BI436" s="43" t="s">
        <v>11482</v>
      </c>
      <c r="BJ436" s="43">
        <v>1</v>
      </c>
      <c r="BK436" s="43">
        <v>1</v>
      </c>
      <c r="BL436" s="43" t="s">
        <v>11473</v>
      </c>
      <c r="BM436" s="43" t="s">
        <v>13603</v>
      </c>
      <c r="BN436" s="43" t="s">
        <v>11692</v>
      </c>
      <c r="BO436" s="43" t="s">
        <v>11693</v>
      </c>
      <c r="BP436" s="43" t="s">
        <v>11694</v>
      </c>
      <c r="BQ436" s="43" t="s">
        <v>13135</v>
      </c>
      <c r="BR436" s="43" t="s">
        <v>14028</v>
      </c>
      <c r="BS436" s="43" t="s">
        <v>8087</v>
      </c>
      <c r="BT436" s="43">
        <v>10369</v>
      </c>
      <c r="BU436" s="43" t="s">
        <v>11254</v>
      </c>
      <c r="BV436" s="43">
        <v>1</v>
      </c>
      <c r="BW436" s="43">
        <v>293000000</v>
      </c>
      <c r="BX436" s="43">
        <v>293000000</v>
      </c>
      <c r="BY436" s="44">
        <v>44075</v>
      </c>
      <c r="BZ436" s="44">
        <v>44075</v>
      </c>
      <c r="CA436" s="43">
        <v>480087589</v>
      </c>
      <c r="CB436" s="45">
        <v>44095</v>
      </c>
      <c r="CC436" s="43" t="s">
        <v>12870</v>
      </c>
      <c r="CD436" s="43">
        <v>0</v>
      </c>
      <c r="CE436" s="43">
        <v>293000000</v>
      </c>
      <c r="CR436" s="43">
        <v>293000000</v>
      </c>
      <c r="CS436" s="43">
        <v>5121726355</v>
      </c>
      <c r="DE436" s="43" t="s">
        <v>14029</v>
      </c>
      <c r="DF436" s="43" t="s">
        <v>11482</v>
      </c>
      <c r="DG436" s="43">
        <v>1</v>
      </c>
      <c r="DH436" s="43">
        <v>1</v>
      </c>
      <c r="DI436" s="43">
        <v>1</v>
      </c>
      <c r="DJ436" s="45">
        <f t="shared" si="30"/>
        <v>44095</v>
      </c>
      <c r="DK436" s="43" t="b">
        <f t="shared" si="31"/>
        <v>1</v>
      </c>
      <c r="DL436" s="43" t="b">
        <f t="shared" si="32"/>
        <v>1</v>
      </c>
      <c r="DM436" s="43" t="b">
        <f t="shared" si="33"/>
        <v>1</v>
      </c>
      <c r="DO436" s="43" t="b">
        <f t="shared" si="34"/>
        <v>0</v>
      </c>
    </row>
    <row r="437" spans="1:119" x14ac:dyDescent="0.3">
      <c r="A437" s="43">
        <v>480087638</v>
      </c>
      <c r="B437" s="43" t="s">
        <v>14030</v>
      </c>
      <c r="C437" s="43">
        <v>0</v>
      </c>
      <c r="D437" s="43" t="s">
        <v>14031</v>
      </c>
      <c r="E437" s="43" t="s">
        <v>473</v>
      </c>
      <c r="F437" s="43" t="s">
        <v>11467</v>
      </c>
      <c r="G437" s="43">
        <v>501190</v>
      </c>
      <c r="H437" s="43">
        <v>501190</v>
      </c>
      <c r="I437" s="43">
        <v>872001</v>
      </c>
      <c r="J437" s="43">
        <v>872001</v>
      </c>
      <c r="K437" s="43">
        <v>202009</v>
      </c>
      <c r="L437" s="43">
        <v>202009</v>
      </c>
      <c r="O437" s="43" t="s">
        <v>2242</v>
      </c>
      <c r="P437" s="43" t="s">
        <v>14032</v>
      </c>
      <c r="Q437" s="43">
        <v>1</v>
      </c>
      <c r="R437" s="43">
        <v>175486000</v>
      </c>
      <c r="S437" s="43">
        <v>175486000</v>
      </c>
      <c r="T437" s="43" t="s">
        <v>926</v>
      </c>
      <c r="U437" s="43">
        <v>175486000</v>
      </c>
      <c r="V437" s="43" t="s">
        <v>12771</v>
      </c>
      <c r="W437" s="44">
        <v>44096.843229166669</v>
      </c>
      <c r="X437" s="43">
        <v>305396000</v>
      </c>
      <c r="Y437" s="43" t="s">
        <v>14033</v>
      </c>
      <c r="AA437" s="43">
        <v>480087638</v>
      </c>
      <c r="AB437" s="43">
        <v>10</v>
      </c>
      <c r="AC437" s="43" t="s">
        <v>916</v>
      </c>
      <c r="AD437" s="43" t="s">
        <v>917</v>
      </c>
      <c r="AE437" s="43" t="s">
        <v>918</v>
      </c>
      <c r="AF437" s="43" t="s">
        <v>919</v>
      </c>
      <c r="AG437" s="43" t="s">
        <v>920</v>
      </c>
      <c r="AH437" s="45">
        <v>44095</v>
      </c>
      <c r="AI437" s="43" t="s">
        <v>2241</v>
      </c>
      <c r="AJ437" s="43" t="s">
        <v>2242</v>
      </c>
      <c r="AL437" s="43">
        <v>9900</v>
      </c>
      <c r="AO437" s="43" t="s">
        <v>918</v>
      </c>
      <c r="AP437" s="43" t="s">
        <v>923</v>
      </c>
      <c r="AQ437" s="43" t="s">
        <v>924</v>
      </c>
      <c r="AR437" s="43">
        <v>1</v>
      </c>
      <c r="AS437" s="43" t="s">
        <v>925</v>
      </c>
      <c r="AT437" s="43">
        <v>0</v>
      </c>
      <c r="AV437" s="43">
        <v>175486000</v>
      </c>
      <c r="AW437" s="43">
        <v>175486000</v>
      </c>
      <c r="AX437" s="43">
        <v>305396000</v>
      </c>
      <c r="AY437" s="43" t="s">
        <v>926</v>
      </c>
      <c r="AZ437" s="43">
        <v>1</v>
      </c>
      <c r="BA437" s="43">
        <v>0</v>
      </c>
      <c r="BB437" s="43">
        <v>0</v>
      </c>
      <c r="BC437" s="43">
        <v>0</v>
      </c>
      <c r="BD437" s="43">
        <v>0</v>
      </c>
      <c r="BE437" s="43">
        <v>0</v>
      </c>
      <c r="BF437" s="43">
        <v>0</v>
      </c>
      <c r="BG437" s="43">
        <v>1</v>
      </c>
      <c r="BH437" s="43" t="s">
        <v>14034</v>
      </c>
      <c r="BI437" s="43" t="s">
        <v>11482</v>
      </c>
      <c r="BJ437" s="43">
        <v>1</v>
      </c>
      <c r="BK437" s="43">
        <v>1</v>
      </c>
      <c r="BL437" s="43" t="s">
        <v>11473</v>
      </c>
      <c r="BM437" s="43" t="s">
        <v>14031</v>
      </c>
      <c r="BN437" s="43" t="s">
        <v>34</v>
      </c>
      <c r="BO437" s="43" t="s">
        <v>11561</v>
      </c>
      <c r="BP437" s="43" t="s">
        <v>13253</v>
      </c>
      <c r="BQ437" s="43" t="s">
        <v>13253</v>
      </c>
      <c r="BR437" s="43" t="s">
        <v>14035</v>
      </c>
      <c r="BS437" s="43" t="s">
        <v>11478</v>
      </c>
      <c r="BT437" s="43">
        <v>12403</v>
      </c>
      <c r="BU437" s="43" t="s">
        <v>14036</v>
      </c>
      <c r="BV437" s="43">
        <v>1</v>
      </c>
      <c r="BW437" s="43">
        <v>305396000</v>
      </c>
      <c r="BX437" s="43">
        <v>305396000</v>
      </c>
      <c r="BY437" s="44">
        <v>44075</v>
      </c>
      <c r="BZ437" s="44">
        <v>44075</v>
      </c>
      <c r="CA437" s="43">
        <v>480087638</v>
      </c>
      <c r="CB437" s="45">
        <v>44096</v>
      </c>
      <c r="CC437" s="43" t="s">
        <v>12870</v>
      </c>
      <c r="CD437" s="43">
        <v>0</v>
      </c>
      <c r="CE437" s="43">
        <v>305396000</v>
      </c>
      <c r="CR437" s="43">
        <v>305396000</v>
      </c>
      <c r="CS437" s="43">
        <v>5121726345</v>
      </c>
      <c r="DE437" s="43" t="s">
        <v>14037</v>
      </c>
      <c r="DF437" s="43" t="s">
        <v>11482</v>
      </c>
      <c r="DG437" s="43">
        <v>1</v>
      </c>
      <c r="DH437" s="43">
        <v>1</v>
      </c>
      <c r="DI437" s="43">
        <v>2</v>
      </c>
      <c r="DJ437" s="45">
        <f t="shared" si="30"/>
        <v>44096</v>
      </c>
      <c r="DK437" s="43" t="b">
        <f t="shared" si="31"/>
        <v>1</v>
      </c>
      <c r="DL437" s="43" t="b">
        <f t="shared" si="32"/>
        <v>1</v>
      </c>
      <c r="DM437" s="43" t="b">
        <f t="shared" si="33"/>
        <v>1</v>
      </c>
      <c r="DO437" s="43" t="b">
        <f t="shared" si="34"/>
        <v>0</v>
      </c>
    </row>
    <row r="438" spans="1:119" x14ac:dyDescent="0.3">
      <c r="A438" s="43">
        <v>480087639</v>
      </c>
      <c r="B438" s="43" t="s">
        <v>14038</v>
      </c>
      <c r="C438" s="43">
        <v>0</v>
      </c>
      <c r="D438" s="43" t="s">
        <v>12569</v>
      </c>
      <c r="E438" s="43" t="s">
        <v>231</v>
      </c>
      <c r="F438" s="43" t="s">
        <v>11467</v>
      </c>
      <c r="G438" s="43">
        <v>501730</v>
      </c>
      <c r="H438" s="43">
        <v>501730</v>
      </c>
      <c r="I438" s="43">
        <v>872310</v>
      </c>
      <c r="J438" s="43">
        <v>872310</v>
      </c>
      <c r="K438" s="43">
        <v>202009</v>
      </c>
      <c r="L438" s="43">
        <v>202009</v>
      </c>
      <c r="O438" s="43" t="s">
        <v>2243</v>
      </c>
      <c r="P438" s="43" t="s">
        <v>12570</v>
      </c>
      <c r="Q438" s="43">
        <v>1</v>
      </c>
      <c r="R438" s="43">
        <v>46897450</v>
      </c>
      <c r="S438" s="43">
        <v>46897450</v>
      </c>
      <c r="T438" s="43" t="s">
        <v>926</v>
      </c>
      <c r="U438" s="43">
        <v>46897450</v>
      </c>
      <c r="V438" s="43" t="s">
        <v>11487</v>
      </c>
      <c r="W438" s="44">
        <v>44096.84648148148</v>
      </c>
      <c r="X438" s="43">
        <v>46897450</v>
      </c>
      <c r="Y438" s="43" t="s">
        <v>14039</v>
      </c>
      <c r="AA438" s="43">
        <v>480087639</v>
      </c>
      <c r="AB438" s="43">
        <v>10</v>
      </c>
      <c r="AC438" s="43" t="s">
        <v>916</v>
      </c>
      <c r="AD438" s="43" t="s">
        <v>917</v>
      </c>
      <c r="AE438" s="43" t="s">
        <v>918</v>
      </c>
      <c r="AF438" s="43" t="s">
        <v>919</v>
      </c>
      <c r="AG438" s="43" t="s">
        <v>920</v>
      </c>
      <c r="AH438" s="45">
        <v>44095</v>
      </c>
      <c r="AI438" s="43" t="s">
        <v>1068</v>
      </c>
      <c r="AJ438" s="43" t="s">
        <v>2243</v>
      </c>
      <c r="AL438" s="43">
        <v>9900</v>
      </c>
      <c r="AO438" s="43" t="s">
        <v>918</v>
      </c>
      <c r="AP438" s="43" t="s">
        <v>923</v>
      </c>
      <c r="AQ438" s="43" t="s">
        <v>924</v>
      </c>
      <c r="AR438" s="43">
        <v>1</v>
      </c>
      <c r="AS438" s="43" t="s">
        <v>925</v>
      </c>
      <c r="AT438" s="43">
        <v>0</v>
      </c>
      <c r="AV438" s="43">
        <v>46897450</v>
      </c>
      <c r="AW438" s="43">
        <v>46897450</v>
      </c>
      <c r="AX438" s="43">
        <v>46897450</v>
      </c>
      <c r="AY438" s="43" t="s">
        <v>926</v>
      </c>
      <c r="AZ438" s="43">
        <v>1</v>
      </c>
      <c r="BA438" s="43">
        <v>0</v>
      </c>
      <c r="BB438" s="43">
        <v>0</v>
      </c>
      <c r="BC438" s="43">
        <v>0</v>
      </c>
      <c r="BD438" s="43">
        <v>0</v>
      </c>
      <c r="BE438" s="43">
        <v>0</v>
      </c>
      <c r="BF438" s="43">
        <v>0</v>
      </c>
      <c r="BG438" s="43">
        <v>1</v>
      </c>
      <c r="BH438" s="43" t="s">
        <v>14040</v>
      </c>
      <c r="BI438" s="43" t="s">
        <v>11482</v>
      </c>
      <c r="BJ438" s="43">
        <v>1</v>
      </c>
      <c r="BK438" s="43">
        <v>1</v>
      </c>
      <c r="BL438" s="43" t="s">
        <v>11473</v>
      </c>
      <c r="BM438" s="43" t="s">
        <v>12569</v>
      </c>
      <c r="BN438" s="43" t="s">
        <v>8</v>
      </c>
      <c r="BO438" s="43" t="s">
        <v>11539</v>
      </c>
      <c r="BP438" s="43" t="s">
        <v>11302</v>
      </c>
      <c r="BQ438" s="43" t="s">
        <v>12574</v>
      </c>
      <c r="BR438" s="43" t="s">
        <v>14041</v>
      </c>
      <c r="BS438" s="43" t="s">
        <v>8087</v>
      </c>
      <c r="BT438" s="43">
        <v>11443</v>
      </c>
      <c r="BU438" s="43" t="s">
        <v>11273</v>
      </c>
      <c r="BV438" s="43">
        <v>1</v>
      </c>
      <c r="BW438" s="43">
        <v>46897450</v>
      </c>
      <c r="BX438" s="43">
        <v>46897450</v>
      </c>
      <c r="BY438" s="44">
        <v>44075</v>
      </c>
      <c r="BZ438" s="44">
        <v>44075</v>
      </c>
      <c r="CA438" s="43">
        <v>480087639</v>
      </c>
      <c r="CB438" s="45">
        <v>44096</v>
      </c>
      <c r="CC438" s="43" t="s">
        <v>12870</v>
      </c>
      <c r="CD438" s="43">
        <v>0</v>
      </c>
      <c r="CE438" s="43">
        <v>46897450</v>
      </c>
      <c r="CR438" s="43">
        <v>46897450</v>
      </c>
      <c r="CS438" s="43">
        <v>5121725252</v>
      </c>
      <c r="DE438" s="43" t="s">
        <v>14042</v>
      </c>
      <c r="DF438" s="43" t="s">
        <v>11482</v>
      </c>
      <c r="DG438" s="43">
        <v>1</v>
      </c>
      <c r="DH438" s="43">
        <v>1</v>
      </c>
      <c r="DI438" s="43">
        <v>1</v>
      </c>
      <c r="DJ438" s="45">
        <f t="shared" si="30"/>
        <v>44096</v>
      </c>
      <c r="DK438" s="43" t="b">
        <f t="shared" si="31"/>
        <v>1</v>
      </c>
      <c r="DL438" s="43" t="b">
        <f t="shared" si="32"/>
        <v>1</v>
      </c>
      <c r="DM438" s="43" t="b">
        <f t="shared" si="33"/>
        <v>1</v>
      </c>
      <c r="DO438" s="43" t="b">
        <f t="shared" si="34"/>
        <v>0</v>
      </c>
    </row>
    <row r="439" spans="1:119" x14ac:dyDescent="0.3">
      <c r="A439" s="43">
        <v>480087640</v>
      </c>
      <c r="B439" s="43" t="s">
        <v>14043</v>
      </c>
      <c r="C439" s="43">
        <v>0</v>
      </c>
      <c r="D439" s="43" t="s">
        <v>12569</v>
      </c>
      <c r="E439" s="43" t="s">
        <v>231</v>
      </c>
      <c r="F439" s="43" t="s">
        <v>11467</v>
      </c>
      <c r="G439" s="43">
        <v>501730</v>
      </c>
      <c r="H439" s="43">
        <v>501730</v>
      </c>
      <c r="I439" s="43">
        <v>872310</v>
      </c>
      <c r="J439" s="43">
        <v>872310</v>
      </c>
      <c r="K439" s="43">
        <v>202009</v>
      </c>
      <c r="L439" s="43">
        <v>202009</v>
      </c>
      <c r="O439" s="43" t="s">
        <v>2244</v>
      </c>
      <c r="P439" s="43" t="s">
        <v>12570</v>
      </c>
      <c r="Q439" s="43">
        <v>1</v>
      </c>
      <c r="R439" s="43">
        <v>40078455</v>
      </c>
      <c r="S439" s="43">
        <v>40078455</v>
      </c>
      <c r="T439" s="43" t="s">
        <v>926</v>
      </c>
      <c r="U439" s="43">
        <v>40078455</v>
      </c>
      <c r="V439" s="43" t="s">
        <v>11487</v>
      </c>
      <c r="W439" s="44">
        <v>44096.848391203705</v>
      </c>
      <c r="X439" s="43">
        <v>102588955</v>
      </c>
      <c r="Y439" s="43" t="s">
        <v>14044</v>
      </c>
      <c r="AA439" s="43">
        <v>480087640</v>
      </c>
      <c r="AB439" s="43">
        <v>10</v>
      </c>
      <c r="AC439" s="43" t="s">
        <v>916</v>
      </c>
      <c r="AD439" s="43" t="s">
        <v>917</v>
      </c>
      <c r="AE439" s="43" t="s">
        <v>918</v>
      </c>
      <c r="AF439" s="43" t="s">
        <v>919</v>
      </c>
      <c r="AG439" s="43" t="s">
        <v>920</v>
      </c>
      <c r="AH439" s="45">
        <v>44095</v>
      </c>
      <c r="AI439" s="43" t="s">
        <v>994</v>
      </c>
      <c r="AJ439" s="43" t="s">
        <v>2244</v>
      </c>
      <c r="AL439" s="43">
        <v>9900</v>
      </c>
      <c r="AO439" s="43" t="s">
        <v>918</v>
      </c>
      <c r="AP439" s="43" t="s">
        <v>923</v>
      </c>
      <c r="AQ439" s="43" t="s">
        <v>924</v>
      </c>
      <c r="AR439" s="43">
        <v>1</v>
      </c>
      <c r="AS439" s="43" t="s">
        <v>925</v>
      </c>
      <c r="AT439" s="43">
        <v>0</v>
      </c>
      <c r="AV439" s="43">
        <v>40078455</v>
      </c>
      <c r="AW439" s="43">
        <v>40078455</v>
      </c>
      <c r="AX439" s="43">
        <v>102588955</v>
      </c>
      <c r="AY439" s="43" t="s">
        <v>926</v>
      </c>
      <c r="AZ439" s="43">
        <v>1</v>
      </c>
      <c r="BA439" s="43">
        <v>0</v>
      </c>
      <c r="BB439" s="43">
        <v>0</v>
      </c>
      <c r="BC439" s="43">
        <v>0</v>
      </c>
      <c r="BD439" s="43">
        <v>0</v>
      </c>
      <c r="BE439" s="43">
        <v>0</v>
      </c>
      <c r="BF439" s="43">
        <v>0</v>
      </c>
      <c r="BG439" s="43">
        <v>1</v>
      </c>
      <c r="BH439" s="43" t="s">
        <v>14045</v>
      </c>
      <c r="BI439" s="43" t="s">
        <v>11482</v>
      </c>
      <c r="BJ439" s="43">
        <v>1</v>
      </c>
      <c r="BK439" s="43">
        <v>1</v>
      </c>
      <c r="BL439" s="43" t="s">
        <v>11473</v>
      </c>
      <c r="BM439" s="43" t="s">
        <v>12569</v>
      </c>
      <c r="BN439" s="43" t="s">
        <v>8</v>
      </c>
      <c r="BO439" s="43" t="s">
        <v>11539</v>
      </c>
      <c r="BP439" s="43" t="s">
        <v>11302</v>
      </c>
      <c r="BQ439" s="43" t="s">
        <v>12574</v>
      </c>
      <c r="BR439" s="43" t="s">
        <v>14046</v>
      </c>
      <c r="BS439" s="43" t="s">
        <v>8087</v>
      </c>
      <c r="BT439" s="43">
        <v>12428</v>
      </c>
      <c r="BU439" s="43" t="s">
        <v>12978</v>
      </c>
      <c r="BV439" s="43">
        <v>1</v>
      </c>
      <c r="BW439" s="43">
        <v>102588955</v>
      </c>
      <c r="BX439" s="43">
        <v>102588955</v>
      </c>
      <c r="BY439" s="44">
        <v>44075</v>
      </c>
      <c r="BZ439" s="44">
        <v>44075</v>
      </c>
      <c r="CA439" s="43">
        <v>480087640</v>
      </c>
      <c r="CB439" s="45">
        <v>44096</v>
      </c>
      <c r="CC439" s="43" t="s">
        <v>12870</v>
      </c>
      <c r="CD439" s="43">
        <v>0</v>
      </c>
      <c r="CE439" s="43">
        <v>102588955</v>
      </c>
      <c r="CR439" s="43">
        <v>102588955</v>
      </c>
      <c r="CS439" s="43">
        <v>5121725229</v>
      </c>
      <c r="DE439" s="43" t="s">
        <v>14047</v>
      </c>
      <c r="DF439" s="43" t="s">
        <v>11482</v>
      </c>
      <c r="DG439" s="43">
        <v>1</v>
      </c>
      <c r="DH439" s="43">
        <v>1</v>
      </c>
      <c r="DI439" s="43">
        <v>3</v>
      </c>
      <c r="DJ439" s="45">
        <f t="shared" si="30"/>
        <v>44096</v>
      </c>
      <c r="DK439" s="43" t="b">
        <f t="shared" si="31"/>
        <v>1</v>
      </c>
      <c r="DL439" s="43" t="b">
        <f t="shared" si="32"/>
        <v>1</v>
      </c>
      <c r="DM439" s="43" t="b">
        <f t="shared" si="33"/>
        <v>1</v>
      </c>
      <c r="DO439" s="43" t="b">
        <f t="shared" si="34"/>
        <v>0</v>
      </c>
    </row>
    <row r="440" spans="1:119" x14ac:dyDescent="0.3">
      <c r="A440" s="43">
        <v>480087640</v>
      </c>
      <c r="B440" s="43" t="s">
        <v>14043</v>
      </c>
      <c r="C440" s="43">
        <v>1</v>
      </c>
      <c r="D440" s="43" t="s">
        <v>12569</v>
      </c>
      <c r="E440" s="43" t="s">
        <v>231</v>
      </c>
      <c r="F440" s="43" t="s">
        <v>11467</v>
      </c>
      <c r="G440" s="43">
        <v>501730</v>
      </c>
      <c r="H440" s="43">
        <v>501730</v>
      </c>
      <c r="I440" s="43">
        <v>872310</v>
      </c>
      <c r="J440" s="43">
        <v>872310</v>
      </c>
      <c r="K440" s="43">
        <v>202009</v>
      </c>
      <c r="L440" s="43">
        <v>202009</v>
      </c>
      <c r="O440" s="43" t="s">
        <v>2244</v>
      </c>
      <c r="P440" s="43" t="s">
        <v>12570</v>
      </c>
      <c r="Q440" s="43">
        <v>1</v>
      </c>
      <c r="R440" s="43">
        <v>62510500</v>
      </c>
      <c r="S440" s="43">
        <v>62510500</v>
      </c>
      <c r="T440" s="43" t="s">
        <v>926</v>
      </c>
      <c r="U440" s="43">
        <v>62510500</v>
      </c>
      <c r="V440" s="43" t="s">
        <v>11487</v>
      </c>
      <c r="W440" s="44">
        <v>44096.848391203705</v>
      </c>
      <c r="X440" s="43">
        <v>102588955</v>
      </c>
      <c r="Y440" s="43" t="s">
        <v>14048</v>
      </c>
      <c r="BI440" s="43" t="s">
        <v>11472</v>
      </c>
      <c r="BJ440" s="43">
        <v>1</v>
      </c>
      <c r="BM440" s="43" t="s">
        <v>12569</v>
      </c>
      <c r="BN440" s="43" t="s">
        <v>8</v>
      </c>
      <c r="BO440" s="43" t="s">
        <v>11539</v>
      </c>
      <c r="BP440" s="43" t="s">
        <v>11302</v>
      </c>
      <c r="BQ440" s="43" t="s">
        <v>12574</v>
      </c>
      <c r="BR440" s="43" t="s">
        <v>14046</v>
      </c>
      <c r="BS440" s="43" t="s">
        <v>8087</v>
      </c>
      <c r="BT440" s="43">
        <v>12428</v>
      </c>
      <c r="BU440" s="43" t="s">
        <v>12978</v>
      </c>
      <c r="BV440" s="43">
        <v>1</v>
      </c>
      <c r="BW440" s="43">
        <v>102588955</v>
      </c>
      <c r="BX440" s="43">
        <v>102588955</v>
      </c>
      <c r="BY440" s="44">
        <v>44075</v>
      </c>
      <c r="BZ440" s="44">
        <v>44075</v>
      </c>
      <c r="CA440" s="43">
        <v>480087640</v>
      </c>
      <c r="CB440" s="45">
        <v>44096</v>
      </c>
      <c r="CC440" s="43" t="s">
        <v>12870</v>
      </c>
      <c r="CD440" s="43">
        <v>0</v>
      </c>
      <c r="CE440" s="43">
        <v>102588955</v>
      </c>
      <c r="CR440" s="43">
        <v>102588955</v>
      </c>
      <c r="CS440" s="43">
        <v>5121725229</v>
      </c>
      <c r="DE440" s="43" t="s">
        <v>14047</v>
      </c>
      <c r="DF440" s="43" t="s">
        <v>11482</v>
      </c>
      <c r="DG440" s="43">
        <v>1</v>
      </c>
      <c r="DI440" s="43">
        <v>3</v>
      </c>
      <c r="DJ440" s="45">
        <f t="shared" si="30"/>
        <v>44096</v>
      </c>
      <c r="DK440" s="43" t="b">
        <f t="shared" si="31"/>
        <v>0</v>
      </c>
      <c r="DL440" s="43" t="b">
        <f t="shared" si="32"/>
        <v>0</v>
      </c>
      <c r="DM440" s="43" t="b">
        <f t="shared" si="33"/>
        <v>1</v>
      </c>
      <c r="DO440" s="43" t="b">
        <f t="shared" si="34"/>
        <v>0</v>
      </c>
    </row>
    <row r="441" spans="1:119" x14ac:dyDescent="0.3">
      <c r="A441" s="43">
        <v>480087641</v>
      </c>
      <c r="B441" s="43" t="s">
        <v>14049</v>
      </c>
      <c r="C441" s="43">
        <v>0</v>
      </c>
      <c r="D441" s="43" t="s">
        <v>14050</v>
      </c>
      <c r="E441" s="43" t="s">
        <v>439</v>
      </c>
      <c r="F441" s="43" t="s">
        <v>11467</v>
      </c>
      <c r="G441" s="43">
        <v>501110</v>
      </c>
      <c r="H441" s="43">
        <v>501110</v>
      </c>
      <c r="I441" s="43">
        <v>872310</v>
      </c>
      <c r="J441" s="43">
        <v>872310</v>
      </c>
      <c r="K441" s="43">
        <v>202009</v>
      </c>
      <c r="L441" s="43">
        <v>202009</v>
      </c>
      <c r="O441" s="43" t="s">
        <v>2246</v>
      </c>
      <c r="P441" s="43" t="s">
        <v>14051</v>
      </c>
      <c r="Q441" s="43">
        <v>1</v>
      </c>
      <c r="R441" s="43">
        <v>25313400</v>
      </c>
      <c r="S441" s="43">
        <v>25313400</v>
      </c>
      <c r="T441" s="43" t="s">
        <v>926</v>
      </c>
      <c r="U441" s="43">
        <v>25313400</v>
      </c>
      <c r="V441" s="43" t="s">
        <v>11487</v>
      </c>
      <c r="W441" s="44">
        <v>44096.850601851853</v>
      </c>
      <c r="X441" s="43">
        <v>25313400</v>
      </c>
      <c r="Y441" s="43" t="s">
        <v>14052</v>
      </c>
      <c r="AA441" s="43">
        <v>480087641</v>
      </c>
      <c r="AB441" s="43">
        <v>10</v>
      </c>
      <c r="AC441" s="43" t="s">
        <v>916</v>
      </c>
      <c r="AD441" s="43" t="s">
        <v>917</v>
      </c>
      <c r="AE441" s="43" t="s">
        <v>918</v>
      </c>
      <c r="AF441" s="43" t="s">
        <v>919</v>
      </c>
      <c r="AG441" s="43" t="s">
        <v>920</v>
      </c>
      <c r="AH441" s="45">
        <v>44095</v>
      </c>
      <c r="AI441" s="43" t="s">
        <v>1065</v>
      </c>
      <c r="AJ441" s="43" t="s">
        <v>2246</v>
      </c>
      <c r="AL441" s="43">
        <v>9900</v>
      </c>
      <c r="AO441" s="43" t="s">
        <v>918</v>
      </c>
      <c r="AP441" s="43" t="s">
        <v>923</v>
      </c>
      <c r="AQ441" s="43" t="s">
        <v>924</v>
      </c>
      <c r="AR441" s="43">
        <v>1</v>
      </c>
      <c r="AS441" s="43" t="s">
        <v>925</v>
      </c>
      <c r="AT441" s="43">
        <v>0</v>
      </c>
      <c r="AV441" s="43">
        <v>25313400</v>
      </c>
      <c r="AW441" s="43">
        <v>25313400</v>
      </c>
      <c r="AX441" s="43">
        <v>25313400</v>
      </c>
      <c r="AY441" s="43" t="s">
        <v>926</v>
      </c>
      <c r="AZ441" s="43">
        <v>1</v>
      </c>
      <c r="BA441" s="43">
        <v>0</v>
      </c>
      <c r="BB441" s="43">
        <v>0</v>
      </c>
      <c r="BC441" s="43">
        <v>0</v>
      </c>
      <c r="BD441" s="43">
        <v>0</v>
      </c>
      <c r="BE441" s="43">
        <v>0</v>
      </c>
      <c r="BF441" s="43">
        <v>0</v>
      </c>
      <c r="BG441" s="43">
        <v>1</v>
      </c>
      <c r="BH441" s="43" t="s">
        <v>14053</v>
      </c>
      <c r="BI441" s="43" t="s">
        <v>11482</v>
      </c>
      <c r="BJ441" s="43">
        <v>1</v>
      </c>
      <c r="BK441" s="43">
        <v>1</v>
      </c>
      <c r="BL441" s="43" t="s">
        <v>11473</v>
      </c>
      <c r="BM441" s="43" t="s">
        <v>14050</v>
      </c>
      <c r="BN441" s="43" t="s">
        <v>8</v>
      </c>
      <c r="BO441" s="43" t="s">
        <v>11539</v>
      </c>
      <c r="BP441" s="43" t="s">
        <v>11302</v>
      </c>
      <c r="BQ441" s="43" t="s">
        <v>11668</v>
      </c>
      <c r="BR441" s="43" t="s">
        <v>14054</v>
      </c>
      <c r="BS441" s="43" t="s">
        <v>8087</v>
      </c>
      <c r="BT441" s="43">
        <v>11590</v>
      </c>
      <c r="BU441" s="43" t="s">
        <v>11270</v>
      </c>
      <c r="BV441" s="43">
        <v>1</v>
      </c>
      <c r="BW441" s="43">
        <v>25313400</v>
      </c>
      <c r="BX441" s="43">
        <v>25313400</v>
      </c>
      <c r="BY441" s="44">
        <v>44075</v>
      </c>
      <c r="BZ441" s="44">
        <v>44075</v>
      </c>
      <c r="CA441" s="43">
        <v>480087641</v>
      </c>
      <c r="CB441" s="45">
        <v>44096</v>
      </c>
      <c r="CC441" s="43" t="s">
        <v>12870</v>
      </c>
      <c r="CD441" s="43">
        <v>0</v>
      </c>
      <c r="CE441" s="43">
        <v>25313400</v>
      </c>
      <c r="CR441" s="43">
        <v>25313400</v>
      </c>
      <c r="CS441" s="43">
        <v>5121725224</v>
      </c>
      <c r="DE441" s="43" t="s">
        <v>14055</v>
      </c>
      <c r="DF441" s="43" t="s">
        <v>11482</v>
      </c>
      <c r="DG441" s="43">
        <v>1</v>
      </c>
      <c r="DH441" s="43">
        <v>1</v>
      </c>
      <c r="DI441" s="43">
        <v>1</v>
      </c>
      <c r="DJ441" s="45">
        <f t="shared" si="30"/>
        <v>44096</v>
      </c>
      <c r="DK441" s="43" t="b">
        <f t="shared" si="31"/>
        <v>1</v>
      </c>
      <c r="DL441" s="43" t="b">
        <f t="shared" si="32"/>
        <v>1</v>
      </c>
      <c r="DM441" s="43" t="b">
        <f t="shared" si="33"/>
        <v>1</v>
      </c>
      <c r="DO441" s="43" t="b">
        <f t="shared" si="34"/>
        <v>0</v>
      </c>
    </row>
    <row r="442" spans="1:119" x14ac:dyDescent="0.3">
      <c r="A442" s="43">
        <v>480087642</v>
      </c>
      <c r="B442" s="43" t="s">
        <v>14056</v>
      </c>
      <c r="C442" s="43">
        <v>0</v>
      </c>
      <c r="D442" s="43" t="s">
        <v>14050</v>
      </c>
      <c r="E442" s="43" t="s">
        <v>439</v>
      </c>
      <c r="F442" s="43" t="s">
        <v>11467</v>
      </c>
      <c r="G442" s="43">
        <v>501110</v>
      </c>
      <c r="H442" s="43">
        <v>501110</v>
      </c>
      <c r="I442" s="43">
        <v>872310</v>
      </c>
      <c r="J442" s="43">
        <v>872310</v>
      </c>
      <c r="K442" s="43">
        <v>202009</v>
      </c>
      <c r="L442" s="43">
        <v>202009</v>
      </c>
      <c r="O442" s="43" t="s">
        <v>2247</v>
      </c>
      <c r="P442" s="43" t="s">
        <v>14051</v>
      </c>
      <c r="Q442" s="43">
        <v>1</v>
      </c>
      <c r="R442" s="43">
        <v>2300000</v>
      </c>
      <c r="S442" s="43">
        <v>2300000</v>
      </c>
      <c r="T442" s="43" t="s">
        <v>926</v>
      </c>
      <c r="U442" s="43">
        <v>2300000</v>
      </c>
      <c r="V442" s="43" t="s">
        <v>11487</v>
      </c>
      <c r="W442" s="44">
        <v>44096.851469907408</v>
      </c>
      <c r="X442" s="43">
        <v>2300000</v>
      </c>
      <c r="Y442" s="43" t="s">
        <v>14057</v>
      </c>
      <c r="AA442" s="43">
        <v>480087642</v>
      </c>
      <c r="AB442" s="43">
        <v>10</v>
      </c>
      <c r="AC442" s="43" t="s">
        <v>916</v>
      </c>
      <c r="AD442" s="43" t="s">
        <v>917</v>
      </c>
      <c r="AE442" s="43" t="s">
        <v>918</v>
      </c>
      <c r="AF442" s="43" t="s">
        <v>919</v>
      </c>
      <c r="AG442" s="43" t="s">
        <v>920</v>
      </c>
      <c r="AH442" s="45">
        <v>44095</v>
      </c>
      <c r="AI442" s="43" t="s">
        <v>1245</v>
      </c>
      <c r="AJ442" s="43" t="s">
        <v>2247</v>
      </c>
      <c r="AL442" s="43">
        <v>9900</v>
      </c>
      <c r="AO442" s="43" t="s">
        <v>918</v>
      </c>
      <c r="AP442" s="43" t="s">
        <v>923</v>
      </c>
      <c r="AQ442" s="43" t="s">
        <v>924</v>
      </c>
      <c r="AR442" s="43">
        <v>1</v>
      </c>
      <c r="AS442" s="43" t="s">
        <v>925</v>
      </c>
      <c r="AT442" s="43">
        <v>0</v>
      </c>
      <c r="AV442" s="43">
        <v>2300000</v>
      </c>
      <c r="AW442" s="43">
        <v>2300000</v>
      </c>
      <c r="AX442" s="43">
        <v>2300000</v>
      </c>
      <c r="AY442" s="43" t="s">
        <v>926</v>
      </c>
      <c r="AZ442" s="43">
        <v>1</v>
      </c>
      <c r="BA442" s="43">
        <v>0</v>
      </c>
      <c r="BB442" s="43">
        <v>0</v>
      </c>
      <c r="BC442" s="43">
        <v>0</v>
      </c>
      <c r="BD442" s="43">
        <v>0</v>
      </c>
      <c r="BE442" s="43">
        <v>0</v>
      </c>
      <c r="BF442" s="43">
        <v>0</v>
      </c>
      <c r="BG442" s="43">
        <v>1</v>
      </c>
      <c r="BH442" s="43" t="s">
        <v>14058</v>
      </c>
      <c r="BI442" s="43" t="s">
        <v>11482</v>
      </c>
      <c r="BJ442" s="43">
        <v>1</v>
      </c>
      <c r="BK442" s="43">
        <v>1</v>
      </c>
      <c r="BL442" s="43" t="s">
        <v>11473</v>
      </c>
      <c r="BM442" s="43" t="s">
        <v>14050</v>
      </c>
      <c r="BN442" s="43" t="s">
        <v>8</v>
      </c>
      <c r="BO442" s="43" t="s">
        <v>11539</v>
      </c>
      <c r="BP442" s="43" t="s">
        <v>11302</v>
      </c>
      <c r="BQ442" s="43" t="s">
        <v>11668</v>
      </c>
      <c r="BR442" s="43" t="s">
        <v>14059</v>
      </c>
      <c r="BS442" s="43" t="s">
        <v>8087</v>
      </c>
      <c r="BT442" s="43">
        <v>12431</v>
      </c>
      <c r="BU442" s="43" t="s">
        <v>11819</v>
      </c>
      <c r="BV442" s="43">
        <v>1</v>
      </c>
      <c r="BW442" s="43">
        <v>2300000</v>
      </c>
      <c r="BX442" s="43">
        <v>2300000</v>
      </c>
      <c r="BY442" s="44">
        <v>44075</v>
      </c>
      <c r="BZ442" s="44">
        <v>44075</v>
      </c>
      <c r="CA442" s="43">
        <v>480087642</v>
      </c>
      <c r="CB442" s="45">
        <v>44096</v>
      </c>
      <c r="CC442" s="43" t="s">
        <v>12870</v>
      </c>
      <c r="CD442" s="43">
        <v>0</v>
      </c>
      <c r="CE442" s="43">
        <v>2300000</v>
      </c>
      <c r="CR442" s="43">
        <v>2300000</v>
      </c>
      <c r="CS442" s="43">
        <v>5121725228</v>
      </c>
      <c r="DE442" s="43" t="s">
        <v>14060</v>
      </c>
      <c r="DF442" s="43" t="s">
        <v>11482</v>
      </c>
      <c r="DG442" s="43">
        <v>1</v>
      </c>
      <c r="DH442" s="43">
        <v>1</v>
      </c>
      <c r="DI442" s="43">
        <v>1</v>
      </c>
      <c r="DJ442" s="45">
        <f t="shared" si="30"/>
        <v>44096</v>
      </c>
      <c r="DK442" s="43" t="b">
        <f t="shared" si="31"/>
        <v>1</v>
      </c>
      <c r="DL442" s="43" t="b">
        <f t="shared" si="32"/>
        <v>1</v>
      </c>
      <c r="DM442" s="43" t="b">
        <f t="shared" si="33"/>
        <v>1</v>
      </c>
      <c r="DO442" s="43" t="b">
        <f t="shared" si="34"/>
        <v>0</v>
      </c>
    </row>
    <row r="443" spans="1:119" x14ac:dyDescent="0.3">
      <c r="A443" s="43">
        <v>480087643</v>
      </c>
      <c r="B443" s="43" t="s">
        <v>14061</v>
      </c>
      <c r="C443" s="43">
        <v>0</v>
      </c>
      <c r="D443" s="43" t="s">
        <v>14050</v>
      </c>
      <c r="E443" s="43" t="s">
        <v>439</v>
      </c>
      <c r="F443" s="43" t="s">
        <v>11467</v>
      </c>
      <c r="G443" s="43">
        <v>501110</v>
      </c>
      <c r="H443" s="43">
        <v>501110</v>
      </c>
      <c r="I443" s="43">
        <v>872310</v>
      </c>
      <c r="J443" s="43">
        <v>872310</v>
      </c>
      <c r="K443" s="43">
        <v>202009</v>
      </c>
      <c r="L443" s="43">
        <v>202009</v>
      </c>
      <c r="O443" s="43" t="s">
        <v>2248</v>
      </c>
      <c r="P443" s="43" t="s">
        <v>14051</v>
      </c>
      <c r="Q443" s="43">
        <v>1</v>
      </c>
      <c r="R443" s="43">
        <v>62250000</v>
      </c>
      <c r="S443" s="43">
        <v>62250000</v>
      </c>
      <c r="T443" s="43" t="s">
        <v>926</v>
      </c>
      <c r="U443" s="43">
        <v>62250000</v>
      </c>
      <c r="V443" s="43" t="s">
        <v>11487</v>
      </c>
      <c r="W443" s="44">
        <v>44096.852662037039</v>
      </c>
      <c r="X443" s="43">
        <v>62250000</v>
      </c>
      <c r="Y443" s="43" t="s">
        <v>14062</v>
      </c>
      <c r="AA443" s="43">
        <v>480087643</v>
      </c>
      <c r="AB443" s="43">
        <v>10</v>
      </c>
      <c r="AC443" s="43" t="s">
        <v>916</v>
      </c>
      <c r="AD443" s="43" t="s">
        <v>917</v>
      </c>
      <c r="AE443" s="43" t="s">
        <v>918</v>
      </c>
      <c r="AF443" s="43" t="s">
        <v>919</v>
      </c>
      <c r="AG443" s="43" t="s">
        <v>920</v>
      </c>
      <c r="AH443" s="45">
        <v>44095</v>
      </c>
      <c r="AI443" s="43" t="s">
        <v>1063</v>
      </c>
      <c r="AJ443" s="43" t="s">
        <v>2248</v>
      </c>
      <c r="AL443" s="43">
        <v>9900</v>
      </c>
      <c r="AO443" s="43" t="s">
        <v>918</v>
      </c>
      <c r="AP443" s="43" t="s">
        <v>923</v>
      </c>
      <c r="AQ443" s="43" t="s">
        <v>924</v>
      </c>
      <c r="AR443" s="43">
        <v>1</v>
      </c>
      <c r="AS443" s="43" t="s">
        <v>925</v>
      </c>
      <c r="AT443" s="43">
        <v>0</v>
      </c>
      <c r="AV443" s="43">
        <v>62250000</v>
      </c>
      <c r="AW443" s="43">
        <v>62250000</v>
      </c>
      <c r="AX443" s="43">
        <v>62250000</v>
      </c>
      <c r="AY443" s="43" t="s">
        <v>926</v>
      </c>
      <c r="AZ443" s="43">
        <v>1</v>
      </c>
      <c r="BA443" s="43">
        <v>0</v>
      </c>
      <c r="BB443" s="43">
        <v>0</v>
      </c>
      <c r="BC443" s="43">
        <v>0</v>
      </c>
      <c r="BD443" s="43">
        <v>0</v>
      </c>
      <c r="BE443" s="43">
        <v>0</v>
      </c>
      <c r="BF443" s="43">
        <v>0</v>
      </c>
      <c r="BG443" s="43">
        <v>1</v>
      </c>
      <c r="BH443" s="43" t="s">
        <v>14063</v>
      </c>
      <c r="BI443" s="43" t="s">
        <v>11482</v>
      </c>
      <c r="BJ443" s="43">
        <v>1</v>
      </c>
      <c r="BK443" s="43">
        <v>1</v>
      </c>
      <c r="BL443" s="43" t="s">
        <v>11473</v>
      </c>
      <c r="BM443" s="43" t="s">
        <v>14050</v>
      </c>
      <c r="BN443" s="43" t="s">
        <v>8</v>
      </c>
      <c r="BO443" s="43" t="s">
        <v>11539</v>
      </c>
      <c r="BP443" s="43" t="s">
        <v>11302</v>
      </c>
      <c r="BQ443" s="43" t="s">
        <v>11668</v>
      </c>
      <c r="BR443" s="43" t="s">
        <v>14064</v>
      </c>
      <c r="BS443" s="43" t="s">
        <v>8087</v>
      </c>
      <c r="BT443" s="43">
        <v>11660</v>
      </c>
      <c r="BU443" s="43" t="s">
        <v>11277</v>
      </c>
      <c r="BV443" s="43">
        <v>1</v>
      </c>
      <c r="BW443" s="43">
        <v>62250000</v>
      </c>
      <c r="BX443" s="43">
        <v>62250000</v>
      </c>
      <c r="BY443" s="44">
        <v>44075</v>
      </c>
      <c r="BZ443" s="44">
        <v>44075</v>
      </c>
      <c r="CA443" s="43">
        <v>480087643</v>
      </c>
      <c r="CB443" s="45">
        <v>44096</v>
      </c>
      <c r="CC443" s="43" t="s">
        <v>12870</v>
      </c>
      <c r="CD443" s="43">
        <v>0</v>
      </c>
      <c r="CE443" s="43">
        <v>62250000</v>
      </c>
      <c r="CR443" s="43">
        <v>62250000</v>
      </c>
      <c r="CS443" s="43">
        <v>5121725225</v>
      </c>
      <c r="DE443" s="43" t="s">
        <v>14065</v>
      </c>
      <c r="DF443" s="43" t="s">
        <v>11482</v>
      </c>
      <c r="DG443" s="43">
        <v>1</v>
      </c>
      <c r="DH443" s="43">
        <v>1</v>
      </c>
      <c r="DI443" s="43">
        <v>1</v>
      </c>
      <c r="DJ443" s="45">
        <f t="shared" si="30"/>
        <v>44096</v>
      </c>
      <c r="DK443" s="43" t="b">
        <f t="shared" si="31"/>
        <v>1</v>
      </c>
      <c r="DL443" s="43" t="b">
        <f t="shared" si="32"/>
        <v>1</v>
      </c>
      <c r="DM443" s="43" t="b">
        <f t="shared" si="33"/>
        <v>1</v>
      </c>
      <c r="DO443" s="43" t="b">
        <f t="shared" si="34"/>
        <v>0</v>
      </c>
    </row>
    <row r="444" spans="1:119" x14ac:dyDescent="0.3">
      <c r="A444" s="43">
        <v>480087644</v>
      </c>
      <c r="B444" s="43" t="s">
        <v>14066</v>
      </c>
      <c r="C444" s="43">
        <v>0</v>
      </c>
      <c r="D444" s="43" t="s">
        <v>14050</v>
      </c>
      <c r="E444" s="43" t="s">
        <v>439</v>
      </c>
      <c r="F444" s="43" t="s">
        <v>11467</v>
      </c>
      <c r="G444" s="43">
        <v>501110</v>
      </c>
      <c r="H444" s="43">
        <v>501110</v>
      </c>
      <c r="I444" s="43">
        <v>872310</v>
      </c>
      <c r="J444" s="43">
        <v>872310</v>
      </c>
      <c r="K444" s="43">
        <v>202009</v>
      </c>
      <c r="L444" s="43">
        <v>202009</v>
      </c>
      <c r="O444" s="43" t="s">
        <v>2249</v>
      </c>
      <c r="P444" s="43" t="s">
        <v>14051</v>
      </c>
      <c r="Q444" s="43">
        <v>1</v>
      </c>
      <c r="R444" s="43">
        <v>10550000</v>
      </c>
      <c r="S444" s="43">
        <v>10550000</v>
      </c>
      <c r="T444" s="43" t="s">
        <v>926</v>
      </c>
      <c r="U444" s="43">
        <v>10550000</v>
      </c>
      <c r="V444" s="43" t="s">
        <v>11487</v>
      </c>
      <c r="W444" s="44">
        <v>44096.853460648148</v>
      </c>
      <c r="X444" s="43">
        <v>10550000</v>
      </c>
      <c r="Y444" s="43" t="s">
        <v>14067</v>
      </c>
      <c r="AA444" s="43">
        <v>480087644</v>
      </c>
      <c r="AB444" s="43">
        <v>10</v>
      </c>
      <c r="AC444" s="43" t="s">
        <v>916</v>
      </c>
      <c r="AD444" s="43" t="s">
        <v>917</v>
      </c>
      <c r="AE444" s="43" t="s">
        <v>918</v>
      </c>
      <c r="AF444" s="43" t="s">
        <v>919</v>
      </c>
      <c r="AG444" s="43" t="s">
        <v>920</v>
      </c>
      <c r="AH444" s="45">
        <v>44095</v>
      </c>
      <c r="AI444" s="43" t="s">
        <v>1068</v>
      </c>
      <c r="AJ444" s="43" t="s">
        <v>2249</v>
      </c>
      <c r="AL444" s="43">
        <v>9900</v>
      </c>
      <c r="AO444" s="43" t="s">
        <v>918</v>
      </c>
      <c r="AP444" s="43" t="s">
        <v>923</v>
      </c>
      <c r="AQ444" s="43" t="s">
        <v>924</v>
      </c>
      <c r="AR444" s="43">
        <v>1</v>
      </c>
      <c r="AS444" s="43" t="s">
        <v>925</v>
      </c>
      <c r="AT444" s="43">
        <v>0</v>
      </c>
      <c r="AV444" s="43">
        <v>10550000</v>
      </c>
      <c r="AW444" s="43">
        <v>10550000</v>
      </c>
      <c r="AX444" s="43">
        <v>10550000</v>
      </c>
      <c r="AY444" s="43" t="s">
        <v>926</v>
      </c>
      <c r="AZ444" s="43">
        <v>1</v>
      </c>
      <c r="BA444" s="43">
        <v>0</v>
      </c>
      <c r="BB444" s="43">
        <v>0</v>
      </c>
      <c r="BC444" s="43">
        <v>0</v>
      </c>
      <c r="BD444" s="43">
        <v>0</v>
      </c>
      <c r="BE444" s="43">
        <v>0</v>
      </c>
      <c r="BF444" s="43">
        <v>0</v>
      </c>
      <c r="BG444" s="43">
        <v>1</v>
      </c>
      <c r="BH444" s="43" t="s">
        <v>14068</v>
      </c>
      <c r="BI444" s="43" t="s">
        <v>11482</v>
      </c>
      <c r="BJ444" s="43">
        <v>1</v>
      </c>
      <c r="BK444" s="43">
        <v>1</v>
      </c>
      <c r="BL444" s="43" t="s">
        <v>11473</v>
      </c>
      <c r="BM444" s="43" t="s">
        <v>14050</v>
      </c>
      <c r="BN444" s="43" t="s">
        <v>8</v>
      </c>
      <c r="BO444" s="43" t="s">
        <v>11539</v>
      </c>
      <c r="BP444" s="43" t="s">
        <v>11302</v>
      </c>
      <c r="BQ444" s="43" t="s">
        <v>11668</v>
      </c>
      <c r="BR444" s="43" t="s">
        <v>14069</v>
      </c>
      <c r="BS444" s="43" t="s">
        <v>8087</v>
      </c>
      <c r="BT444" s="43">
        <v>11443</v>
      </c>
      <c r="BU444" s="43" t="s">
        <v>11273</v>
      </c>
      <c r="BV444" s="43">
        <v>1</v>
      </c>
      <c r="BW444" s="43">
        <v>10550000</v>
      </c>
      <c r="BX444" s="43">
        <v>10550000</v>
      </c>
      <c r="BY444" s="44">
        <v>44075</v>
      </c>
      <c r="BZ444" s="44">
        <v>44075</v>
      </c>
      <c r="CA444" s="43">
        <v>480087644</v>
      </c>
      <c r="CB444" s="45">
        <v>44096</v>
      </c>
      <c r="CC444" s="43" t="s">
        <v>12870</v>
      </c>
      <c r="CD444" s="43">
        <v>0</v>
      </c>
      <c r="CE444" s="43">
        <v>10550000</v>
      </c>
      <c r="CR444" s="43">
        <v>10550000</v>
      </c>
      <c r="CS444" s="43">
        <v>5121725226</v>
      </c>
      <c r="DE444" s="43" t="s">
        <v>14070</v>
      </c>
      <c r="DF444" s="43" t="s">
        <v>11482</v>
      </c>
      <c r="DG444" s="43">
        <v>1</v>
      </c>
      <c r="DH444" s="43">
        <v>1</v>
      </c>
      <c r="DI444" s="43">
        <v>1</v>
      </c>
      <c r="DJ444" s="45">
        <f t="shared" si="30"/>
        <v>44096</v>
      </c>
      <c r="DK444" s="43" t="b">
        <f t="shared" si="31"/>
        <v>1</v>
      </c>
      <c r="DL444" s="43" t="b">
        <f t="shared" si="32"/>
        <v>1</v>
      </c>
      <c r="DM444" s="43" t="b">
        <f t="shared" si="33"/>
        <v>1</v>
      </c>
      <c r="DO444" s="43" t="b">
        <f t="shared" si="34"/>
        <v>0</v>
      </c>
    </row>
    <row r="445" spans="1:119" x14ac:dyDescent="0.3">
      <c r="A445" s="43">
        <v>480087646</v>
      </c>
      <c r="B445" s="43" t="s">
        <v>14071</v>
      </c>
      <c r="C445" s="43">
        <v>0</v>
      </c>
      <c r="D445" s="43" t="s">
        <v>14050</v>
      </c>
      <c r="E445" s="43" t="s">
        <v>439</v>
      </c>
      <c r="F445" s="43" t="s">
        <v>11467</v>
      </c>
      <c r="G445" s="43">
        <v>501110</v>
      </c>
      <c r="H445" s="43">
        <v>501110</v>
      </c>
      <c r="I445" s="43">
        <v>872310</v>
      </c>
      <c r="J445" s="43">
        <v>872310</v>
      </c>
      <c r="K445" s="43">
        <v>202009</v>
      </c>
      <c r="L445" s="43">
        <v>202009</v>
      </c>
      <c r="O445" s="43" t="s">
        <v>2250</v>
      </c>
      <c r="P445" s="43" t="s">
        <v>14051</v>
      </c>
      <c r="Q445" s="43">
        <v>1</v>
      </c>
      <c r="R445" s="43">
        <v>14380000</v>
      </c>
      <c r="S445" s="43">
        <v>14380000</v>
      </c>
      <c r="T445" s="43" t="s">
        <v>926</v>
      </c>
      <c r="U445" s="43">
        <v>14380000</v>
      </c>
      <c r="V445" s="43" t="s">
        <v>11487</v>
      </c>
      <c r="W445" s="44">
        <v>44096.854259259257</v>
      </c>
      <c r="X445" s="43">
        <v>14380000</v>
      </c>
      <c r="Y445" s="43" t="s">
        <v>14072</v>
      </c>
      <c r="AA445" s="43">
        <v>480087646</v>
      </c>
      <c r="AB445" s="43">
        <v>10</v>
      </c>
      <c r="AC445" s="43" t="s">
        <v>916</v>
      </c>
      <c r="AD445" s="43" t="s">
        <v>917</v>
      </c>
      <c r="AE445" s="43" t="s">
        <v>918</v>
      </c>
      <c r="AF445" s="43" t="s">
        <v>919</v>
      </c>
      <c r="AG445" s="43" t="s">
        <v>920</v>
      </c>
      <c r="AH445" s="45">
        <v>44095</v>
      </c>
      <c r="AI445" s="43" t="s">
        <v>1070</v>
      </c>
      <c r="AJ445" s="43" t="s">
        <v>2250</v>
      </c>
      <c r="AL445" s="43">
        <v>9900</v>
      </c>
      <c r="AO445" s="43" t="s">
        <v>918</v>
      </c>
      <c r="AP445" s="43" t="s">
        <v>923</v>
      </c>
      <c r="AQ445" s="43" t="s">
        <v>924</v>
      </c>
      <c r="AR445" s="43">
        <v>1</v>
      </c>
      <c r="AS445" s="43" t="s">
        <v>925</v>
      </c>
      <c r="AT445" s="43">
        <v>0</v>
      </c>
      <c r="AV445" s="43">
        <v>14380000</v>
      </c>
      <c r="AW445" s="43">
        <v>14380000</v>
      </c>
      <c r="AX445" s="43">
        <v>14380000</v>
      </c>
      <c r="AY445" s="43" t="s">
        <v>926</v>
      </c>
      <c r="AZ445" s="43">
        <v>1</v>
      </c>
      <c r="BA445" s="43">
        <v>0</v>
      </c>
      <c r="BB445" s="43">
        <v>0</v>
      </c>
      <c r="BC445" s="43">
        <v>0</v>
      </c>
      <c r="BD445" s="43">
        <v>0</v>
      </c>
      <c r="BE445" s="43">
        <v>0</v>
      </c>
      <c r="BF445" s="43">
        <v>0</v>
      </c>
      <c r="BG445" s="43">
        <v>1</v>
      </c>
      <c r="BH445" s="43" t="s">
        <v>14073</v>
      </c>
      <c r="BI445" s="43" t="s">
        <v>11482</v>
      </c>
      <c r="BJ445" s="43">
        <v>1</v>
      </c>
      <c r="BK445" s="43">
        <v>1</v>
      </c>
      <c r="BL445" s="43" t="s">
        <v>11473</v>
      </c>
      <c r="BM445" s="43" t="s">
        <v>14050</v>
      </c>
      <c r="BN445" s="43" t="s">
        <v>8</v>
      </c>
      <c r="BO445" s="43" t="s">
        <v>11539</v>
      </c>
      <c r="BP445" s="43" t="s">
        <v>11302</v>
      </c>
      <c r="BQ445" s="43" t="s">
        <v>11668</v>
      </c>
      <c r="BR445" s="43" t="s">
        <v>14074</v>
      </c>
      <c r="BS445" s="43" t="s">
        <v>8087</v>
      </c>
      <c r="BT445" s="43">
        <v>11667</v>
      </c>
      <c r="BU445" s="43" t="s">
        <v>11274</v>
      </c>
      <c r="BV445" s="43">
        <v>1</v>
      </c>
      <c r="BW445" s="43">
        <v>14380000</v>
      </c>
      <c r="BX445" s="43">
        <v>14380000</v>
      </c>
      <c r="BY445" s="44">
        <v>44075</v>
      </c>
      <c r="BZ445" s="44">
        <v>44075</v>
      </c>
      <c r="CA445" s="43">
        <v>480087646</v>
      </c>
      <c r="CB445" s="45">
        <v>44097</v>
      </c>
      <c r="CC445" s="43" t="s">
        <v>12870</v>
      </c>
      <c r="CD445" s="43">
        <v>0</v>
      </c>
      <c r="CE445" s="43">
        <v>14380000</v>
      </c>
      <c r="CR445" s="43">
        <v>14380000</v>
      </c>
      <c r="CS445" s="43">
        <v>5121725227</v>
      </c>
      <c r="DE445" s="43" t="s">
        <v>14075</v>
      </c>
      <c r="DF445" s="43" t="s">
        <v>11482</v>
      </c>
      <c r="DG445" s="43">
        <v>1</v>
      </c>
      <c r="DH445" s="43">
        <v>1</v>
      </c>
      <c r="DI445" s="43">
        <v>1</v>
      </c>
      <c r="DJ445" s="45">
        <f t="shared" si="30"/>
        <v>44097</v>
      </c>
      <c r="DK445" s="43" t="b">
        <f t="shared" si="31"/>
        <v>1</v>
      </c>
      <c r="DL445" s="43" t="b">
        <f t="shared" si="32"/>
        <v>1</v>
      </c>
      <c r="DM445" s="43" t="b">
        <f t="shared" si="33"/>
        <v>1</v>
      </c>
      <c r="DO445" s="43" t="b">
        <f t="shared" si="34"/>
        <v>0</v>
      </c>
    </row>
    <row r="446" spans="1:119" x14ac:dyDescent="0.3">
      <c r="A446" s="43">
        <v>480087726</v>
      </c>
      <c r="B446" s="43" t="s">
        <v>14076</v>
      </c>
      <c r="C446" s="43">
        <v>0</v>
      </c>
      <c r="D446" s="43" t="s">
        <v>14077</v>
      </c>
      <c r="E446" s="43" t="s">
        <v>467</v>
      </c>
      <c r="F446" s="43" t="s">
        <v>11467</v>
      </c>
      <c r="G446" s="43">
        <v>501730</v>
      </c>
      <c r="H446" s="43">
        <v>501730</v>
      </c>
      <c r="I446" s="43">
        <v>872310</v>
      </c>
      <c r="J446" s="43">
        <v>872310</v>
      </c>
      <c r="K446" s="43">
        <v>202009</v>
      </c>
      <c r="L446" s="43">
        <v>202009</v>
      </c>
      <c r="O446" s="43" t="s">
        <v>2283</v>
      </c>
      <c r="P446" s="43" t="s">
        <v>14078</v>
      </c>
      <c r="Q446" s="43">
        <v>1</v>
      </c>
      <c r="R446" s="43">
        <v>11792000</v>
      </c>
      <c r="S446" s="43">
        <v>11792000</v>
      </c>
      <c r="T446" s="43" t="s">
        <v>926</v>
      </c>
      <c r="U446" s="43">
        <v>11792000</v>
      </c>
      <c r="V446" s="43" t="s">
        <v>11487</v>
      </c>
      <c r="W446" s="44">
        <v>44097.755509259259</v>
      </c>
      <c r="X446" s="43">
        <v>11792000</v>
      </c>
      <c r="Y446" s="43" t="s">
        <v>14079</v>
      </c>
      <c r="AA446" s="43">
        <v>480087726</v>
      </c>
      <c r="AB446" s="43">
        <v>10</v>
      </c>
      <c r="AC446" s="43" t="s">
        <v>916</v>
      </c>
      <c r="AD446" s="43" t="s">
        <v>917</v>
      </c>
      <c r="AE446" s="43" t="s">
        <v>918</v>
      </c>
      <c r="AF446" s="43" t="s">
        <v>919</v>
      </c>
      <c r="AG446" s="43" t="s">
        <v>920</v>
      </c>
      <c r="AH446" s="45">
        <v>44095</v>
      </c>
      <c r="AI446" s="43" t="s">
        <v>1245</v>
      </c>
      <c r="AJ446" s="43" t="s">
        <v>2283</v>
      </c>
      <c r="AL446" s="43">
        <v>9900</v>
      </c>
      <c r="AO446" s="43" t="s">
        <v>918</v>
      </c>
      <c r="AP446" s="43" t="s">
        <v>923</v>
      </c>
      <c r="AQ446" s="43" t="s">
        <v>924</v>
      </c>
      <c r="AR446" s="43">
        <v>1</v>
      </c>
      <c r="AS446" s="43" t="s">
        <v>925</v>
      </c>
      <c r="AT446" s="43">
        <v>0</v>
      </c>
      <c r="AV446" s="43">
        <v>11792000</v>
      </c>
      <c r="AW446" s="43">
        <v>11792000</v>
      </c>
      <c r="AX446" s="43">
        <v>11792000</v>
      </c>
      <c r="AY446" s="43" t="s">
        <v>926</v>
      </c>
      <c r="AZ446" s="43">
        <v>1</v>
      </c>
      <c r="BA446" s="43">
        <v>0</v>
      </c>
      <c r="BB446" s="43">
        <v>0</v>
      </c>
      <c r="BC446" s="43">
        <v>0</v>
      </c>
      <c r="BD446" s="43">
        <v>0</v>
      </c>
      <c r="BE446" s="43">
        <v>0</v>
      </c>
      <c r="BF446" s="43">
        <v>0</v>
      </c>
      <c r="BG446" s="43">
        <v>1</v>
      </c>
      <c r="BH446" s="43" t="s">
        <v>14080</v>
      </c>
      <c r="BI446" s="43" t="s">
        <v>11482</v>
      </c>
      <c r="BJ446" s="43">
        <v>1</v>
      </c>
      <c r="BK446" s="43">
        <v>1</v>
      </c>
      <c r="BL446" s="43" t="s">
        <v>11473</v>
      </c>
      <c r="BM446" s="43" t="s">
        <v>14077</v>
      </c>
      <c r="BN446" s="43" t="s">
        <v>8</v>
      </c>
      <c r="BO446" s="43" t="s">
        <v>11539</v>
      </c>
      <c r="BP446" s="43" t="s">
        <v>11302</v>
      </c>
      <c r="BQ446" s="43" t="s">
        <v>12574</v>
      </c>
      <c r="BR446" s="43" t="s">
        <v>14081</v>
      </c>
      <c r="BS446" s="43" t="s">
        <v>8087</v>
      </c>
      <c r="BT446" s="43">
        <v>12431</v>
      </c>
      <c r="BU446" s="43" t="s">
        <v>11819</v>
      </c>
      <c r="BV446" s="43">
        <v>1</v>
      </c>
      <c r="BW446" s="43">
        <v>11792000</v>
      </c>
      <c r="BX446" s="43">
        <v>11792000</v>
      </c>
      <c r="BY446" s="44">
        <v>44075</v>
      </c>
      <c r="BZ446" s="44">
        <v>44075</v>
      </c>
      <c r="CA446" s="43">
        <v>480087726</v>
      </c>
      <c r="CB446" s="45">
        <v>44098</v>
      </c>
      <c r="CC446" s="43" t="s">
        <v>12870</v>
      </c>
      <c r="CD446" s="43">
        <v>0</v>
      </c>
      <c r="CE446" s="43">
        <v>11792000</v>
      </c>
      <c r="CR446" s="43">
        <v>11792000</v>
      </c>
      <c r="CS446" s="43">
        <v>5121726223</v>
      </c>
      <c r="DE446" s="43" t="s">
        <v>14082</v>
      </c>
      <c r="DF446" s="43" t="s">
        <v>11482</v>
      </c>
      <c r="DG446" s="43">
        <v>1</v>
      </c>
      <c r="DH446" s="43">
        <v>1</v>
      </c>
      <c r="DI446" s="43">
        <v>1</v>
      </c>
      <c r="DJ446" s="45">
        <f t="shared" si="30"/>
        <v>44098</v>
      </c>
      <c r="DK446" s="43" t="b">
        <f t="shared" si="31"/>
        <v>1</v>
      </c>
      <c r="DL446" s="43" t="b">
        <f t="shared" si="32"/>
        <v>1</v>
      </c>
      <c r="DM446" s="43" t="b">
        <f t="shared" si="33"/>
        <v>1</v>
      </c>
      <c r="DO446" s="43" t="b">
        <f t="shared" si="34"/>
        <v>0</v>
      </c>
    </row>
    <row r="447" spans="1:119" x14ac:dyDescent="0.3">
      <c r="A447" s="43">
        <v>480087652</v>
      </c>
      <c r="B447" s="43" t="s">
        <v>14083</v>
      </c>
      <c r="C447" s="43">
        <v>0</v>
      </c>
      <c r="D447" s="43" t="s">
        <v>14077</v>
      </c>
      <c r="E447" s="43" t="s">
        <v>467</v>
      </c>
      <c r="F447" s="43" t="s">
        <v>11467</v>
      </c>
      <c r="G447" s="43">
        <v>501730</v>
      </c>
      <c r="H447" s="43">
        <v>501730</v>
      </c>
      <c r="I447" s="43">
        <v>872310</v>
      </c>
      <c r="J447" s="43">
        <v>872310</v>
      </c>
      <c r="K447" s="43">
        <v>202009</v>
      </c>
      <c r="L447" s="43">
        <v>202009</v>
      </c>
      <c r="O447" s="43" t="s">
        <v>2267</v>
      </c>
      <c r="P447" s="43" t="s">
        <v>14078</v>
      </c>
      <c r="Q447" s="43">
        <v>1</v>
      </c>
      <c r="R447" s="43">
        <v>279035828</v>
      </c>
      <c r="S447" s="43">
        <v>279035828</v>
      </c>
      <c r="T447" s="43" t="s">
        <v>926</v>
      </c>
      <c r="U447" s="43">
        <v>279035828</v>
      </c>
      <c r="V447" s="43" t="s">
        <v>11487</v>
      </c>
      <c r="W447" s="44">
        <v>44096.858541666668</v>
      </c>
      <c r="X447" s="43">
        <v>279035828</v>
      </c>
      <c r="Y447" s="43" t="s">
        <v>14084</v>
      </c>
      <c r="AA447" s="43">
        <v>480087652</v>
      </c>
      <c r="AB447" s="43">
        <v>10</v>
      </c>
      <c r="AC447" s="43" t="s">
        <v>916</v>
      </c>
      <c r="AD447" s="43" t="s">
        <v>917</v>
      </c>
      <c r="AE447" s="43" t="s">
        <v>918</v>
      </c>
      <c r="AF447" s="43" t="s">
        <v>919</v>
      </c>
      <c r="AG447" s="43" t="s">
        <v>920</v>
      </c>
      <c r="AH447" s="45">
        <v>44095</v>
      </c>
      <c r="AI447" s="43" t="s">
        <v>1068</v>
      </c>
      <c r="AJ447" s="43" t="s">
        <v>2267</v>
      </c>
      <c r="AL447" s="43">
        <v>9900</v>
      </c>
      <c r="AO447" s="43" t="s">
        <v>918</v>
      </c>
      <c r="AP447" s="43" t="s">
        <v>923</v>
      </c>
      <c r="AQ447" s="43" t="s">
        <v>924</v>
      </c>
      <c r="AR447" s="43">
        <v>1</v>
      </c>
      <c r="AS447" s="43" t="s">
        <v>925</v>
      </c>
      <c r="AT447" s="43">
        <v>0</v>
      </c>
      <c r="AV447" s="43">
        <v>279035828</v>
      </c>
      <c r="AW447" s="43">
        <v>279035828</v>
      </c>
      <c r="AX447" s="43">
        <v>279035828</v>
      </c>
      <c r="AY447" s="43" t="s">
        <v>926</v>
      </c>
      <c r="AZ447" s="43">
        <v>1</v>
      </c>
      <c r="BA447" s="43">
        <v>0</v>
      </c>
      <c r="BB447" s="43">
        <v>0</v>
      </c>
      <c r="BC447" s="43">
        <v>0</v>
      </c>
      <c r="BD447" s="43">
        <v>0</v>
      </c>
      <c r="BE447" s="43">
        <v>0</v>
      </c>
      <c r="BF447" s="43">
        <v>0</v>
      </c>
      <c r="BG447" s="43">
        <v>1</v>
      </c>
      <c r="BH447" s="43" t="s">
        <v>14085</v>
      </c>
      <c r="BI447" s="43" t="s">
        <v>11482</v>
      </c>
      <c r="BJ447" s="43">
        <v>1</v>
      </c>
      <c r="BK447" s="43">
        <v>1</v>
      </c>
      <c r="BL447" s="43" t="s">
        <v>11473</v>
      </c>
      <c r="BM447" s="43" t="s">
        <v>14077</v>
      </c>
      <c r="BN447" s="43" t="s">
        <v>8</v>
      </c>
      <c r="BO447" s="43" t="s">
        <v>11539</v>
      </c>
      <c r="BP447" s="43" t="s">
        <v>11302</v>
      </c>
      <c r="BQ447" s="43" t="s">
        <v>12574</v>
      </c>
      <c r="BR447" s="43" t="s">
        <v>14086</v>
      </c>
      <c r="BS447" s="43" t="s">
        <v>8087</v>
      </c>
      <c r="BT447" s="43">
        <v>11443</v>
      </c>
      <c r="BU447" s="43" t="s">
        <v>11273</v>
      </c>
      <c r="BV447" s="43">
        <v>1</v>
      </c>
      <c r="BW447" s="43">
        <v>279035828</v>
      </c>
      <c r="BX447" s="43">
        <v>279035828</v>
      </c>
      <c r="BY447" s="44">
        <v>44075</v>
      </c>
      <c r="BZ447" s="44">
        <v>44075</v>
      </c>
      <c r="CA447" s="43">
        <v>480087652</v>
      </c>
      <c r="CB447" s="45">
        <v>44097</v>
      </c>
      <c r="CC447" s="43" t="s">
        <v>12870</v>
      </c>
      <c r="CD447" s="43">
        <v>0</v>
      </c>
      <c r="CE447" s="43">
        <v>279035828</v>
      </c>
      <c r="CR447" s="43">
        <v>279035828</v>
      </c>
      <c r="CS447" s="43">
        <v>5121726710</v>
      </c>
      <c r="DE447" s="43" t="s">
        <v>14087</v>
      </c>
      <c r="DF447" s="43" t="s">
        <v>11482</v>
      </c>
      <c r="DG447" s="43">
        <v>1</v>
      </c>
      <c r="DH447" s="43">
        <v>1</v>
      </c>
      <c r="DI447" s="43">
        <v>1</v>
      </c>
      <c r="DJ447" s="45">
        <f t="shared" si="30"/>
        <v>44097</v>
      </c>
      <c r="DK447" s="43" t="b">
        <f t="shared" si="31"/>
        <v>1</v>
      </c>
      <c r="DL447" s="43" t="b">
        <f t="shared" si="32"/>
        <v>1</v>
      </c>
      <c r="DM447" s="43" t="b">
        <f t="shared" si="33"/>
        <v>1</v>
      </c>
      <c r="DO447" s="43" t="b">
        <f t="shared" si="34"/>
        <v>0</v>
      </c>
    </row>
    <row r="448" spans="1:119" x14ac:dyDescent="0.3">
      <c r="A448" s="43">
        <v>480087653</v>
      </c>
      <c r="B448" s="43" t="s">
        <v>14088</v>
      </c>
      <c r="C448" s="43">
        <v>0</v>
      </c>
      <c r="D448" s="43" t="s">
        <v>14077</v>
      </c>
      <c r="E448" s="43" t="s">
        <v>467</v>
      </c>
      <c r="F448" s="43" t="s">
        <v>11467</v>
      </c>
      <c r="G448" s="43">
        <v>501730</v>
      </c>
      <c r="H448" s="43">
        <v>501730</v>
      </c>
      <c r="I448" s="43">
        <v>872310</v>
      </c>
      <c r="J448" s="43">
        <v>872310</v>
      </c>
      <c r="K448" s="43">
        <v>202009</v>
      </c>
      <c r="L448" s="43">
        <v>202009</v>
      </c>
      <c r="O448" s="43" t="s">
        <v>2268</v>
      </c>
      <c r="P448" s="43" t="s">
        <v>14078</v>
      </c>
      <c r="Q448" s="43">
        <v>1</v>
      </c>
      <c r="R448" s="43">
        <v>41505900</v>
      </c>
      <c r="S448" s="43">
        <v>41505900</v>
      </c>
      <c r="T448" s="43" t="s">
        <v>926</v>
      </c>
      <c r="U448" s="43">
        <v>41505900</v>
      </c>
      <c r="V448" s="43" t="s">
        <v>11487</v>
      </c>
      <c r="W448" s="44">
        <v>44096.8594212963</v>
      </c>
      <c r="X448" s="43">
        <v>41505900</v>
      </c>
      <c r="Y448" s="43" t="s">
        <v>14089</v>
      </c>
      <c r="AA448" s="43">
        <v>480087653</v>
      </c>
      <c r="AB448" s="43">
        <v>20</v>
      </c>
      <c r="AC448" s="43" t="s">
        <v>916</v>
      </c>
      <c r="AD448" s="43" t="s">
        <v>917</v>
      </c>
      <c r="AE448" s="43" t="s">
        <v>918</v>
      </c>
      <c r="AF448" s="43" t="s">
        <v>919</v>
      </c>
      <c r="AH448" s="45">
        <v>44095</v>
      </c>
      <c r="AI448" s="43" t="s">
        <v>1070</v>
      </c>
      <c r="AJ448" s="43" t="s">
        <v>2269</v>
      </c>
      <c r="AL448" s="43">
        <v>9900</v>
      </c>
      <c r="AM448" s="43" t="s">
        <v>961</v>
      </c>
      <c r="AO448" s="43" t="s">
        <v>918</v>
      </c>
      <c r="AP448" s="43" t="s">
        <v>923</v>
      </c>
      <c r="AQ448" s="43" t="s">
        <v>924</v>
      </c>
      <c r="AR448" s="43">
        <v>1</v>
      </c>
      <c r="AS448" s="43" t="s">
        <v>925</v>
      </c>
      <c r="AT448" s="43">
        <v>0</v>
      </c>
      <c r="AV448" s="43">
        <v>22354750</v>
      </c>
      <c r="AW448" s="43">
        <v>22354750</v>
      </c>
      <c r="AX448" s="43">
        <v>19151150</v>
      </c>
      <c r="AY448" s="43" t="s">
        <v>926</v>
      </c>
      <c r="AZ448" s="43">
        <v>1</v>
      </c>
      <c r="BA448" s="43">
        <v>0</v>
      </c>
      <c r="BB448" s="43">
        <v>0</v>
      </c>
      <c r="BC448" s="43">
        <v>0</v>
      </c>
      <c r="BD448" s="43">
        <v>0</v>
      </c>
      <c r="BE448" s="43">
        <v>0</v>
      </c>
      <c r="BF448" s="43">
        <v>0</v>
      </c>
      <c r="BG448" s="43">
        <v>1</v>
      </c>
      <c r="BH448" s="43" t="s">
        <v>14090</v>
      </c>
      <c r="BI448" s="43" t="s">
        <v>11482</v>
      </c>
      <c r="BJ448" s="43">
        <v>1</v>
      </c>
      <c r="BK448" s="43">
        <v>1</v>
      </c>
      <c r="BL448" s="43" t="s">
        <v>11473</v>
      </c>
      <c r="BM448" s="43" t="s">
        <v>14077</v>
      </c>
      <c r="BN448" s="43" t="s">
        <v>8</v>
      </c>
      <c r="BO448" s="43" t="s">
        <v>11539</v>
      </c>
      <c r="BP448" s="43" t="s">
        <v>11302</v>
      </c>
      <c r="BQ448" s="43" t="s">
        <v>12574</v>
      </c>
      <c r="BR448" s="43" t="s">
        <v>14091</v>
      </c>
      <c r="BS448" s="43" t="s">
        <v>8087</v>
      </c>
      <c r="BT448" s="43">
        <v>11667</v>
      </c>
      <c r="BU448" s="43" t="s">
        <v>11274</v>
      </c>
      <c r="BW448" s="43">
        <v>41505900</v>
      </c>
      <c r="BX448" s="43">
        <v>0</v>
      </c>
      <c r="BY448" s="44">
        <v>44075</v>
      </c>
      <c r="BZ448" s="44">
        <v>44105</v>
      </c>
      <c r="CA448" s="43">
        <v>480087653</v>
      </c>
      <c r="CB448" s="45">
        <v>44097</v>
      </c>
      <c r="CC448" s="43" t="s">
        <v>13356</v>
      </c>
      <c r="CR448" s="43">
        <v>19151150</v>
      </c>
      <c r="CS448" s="43">
        <v>5121726225</v>
      </c>
      <c r="DE448" s="43" t="s">
        <v>14092</v>
      </c>
      <c r="DF448" s="43" t="s">
        <v>11482</v>
      </c>
      <c r="DG448" s="43">
        <v>1</v>
      </c>
      <c r="DH448" s="43">
        <v>1</v>
      </c>
      <c r="DI448" s="43">
        <v>2</v>
      </c>
      <c r="DJ448" s="45">
        <f t="shared" si="30"/>
        <v>44097</v>
      </c>
      <c r="DK448" s="43" t="b">
        <f t="shared" si="31"/>
        <v>0</v>
      </c>
      <c r="DL448" s="43" t="b">
        <f t="shared" si="32"/>
        <v>0</v>
      </c>
      <c r="DM448" s="43" t="b">
        <f t="shared" si="33"/>
        <v>0</v>
      </c>
      <c r="DO448" s="43" t="b">
        <f t="shared" si="34"/>
        <v>0</v>
      </c>
    </row>
    <row r="449" spans="1:119" x14ac:dyDescent="0.3">
      <c r="A449" s="43">
        <v>480087654</v>
      </c>
      <c r="B449" s="43" t="s">
        <v>14093</v>
      </c>
      <c r="C449" s="43">
        <v>0</v>
      </c>
      <c r="D449" s="43" t="s">
        <v>14077</v>
      </c>
      <c r="E449" s="43" t="s">
        <v>467</v>
      </c>
      <c r="F449" s="43" t="s">
        <v>11467</v>
      </c>
      <c r="G449" s="43">
        <v>501730</v>
      </c>
      <c r="H449" s="43">
        <v>501730</v>
      </c>
      <c r="I449" s="43">
        <v>872310</v>
      </c>
      <c r="J449" s="43">
        <v>872310</v>
      </c>
      <c r="K449" s="43">
        <v>202009</v>
      </c>
      <c r="L449" s="43">
        <v>202009</v>
      </c>
      <c r="O449" s="43" t="s">
        <v>2270</v>
      </c>
      <c r="P449" s="43" t="s">
        <v>14078</v>
      </c>
      <c r="Q449" s="43">
        <v>1</v>
      </c>
      <c r="R449" s="43">
        <v>829838654</v>
      </c>
      <c r="S449" s="43">
        <v>829838654</v>
      </c>
      <c r="T449" s="43" t="s">
        <v>926</v>
      </c>
      <c r="U449" s="43">
        <v>829838654</v>
      </c>
      <c r="V449" s="43" t="s">
        <v>11487</v>
      </c>
      <c r="W449" s="44">
        <v>44096.86010416667</v>
      </c>
      <c r="X449" s="43">
        <v>829838654</v>
      </c>
      <c r="Y449" s="43" t="s">
        <v>14094</v>
      </c>
      <c r="AA449" s="43">
        <v>480087654</v>
      </c>
      <c r="AB449" s="43">
        <v>10</v>
      </c>
      <c r="AC449" s="43" t="s">
        <v>916</v>
      </c>
      <c r="AD449" s="43" t="s">
        <v>917</v>
      </c>
      <c r="AE449" s="43" t="s">
        <v>918</v>
      </c>
      <c r="AF449" s="43" t="s">
        <v>919</v>
      </c>
      <c r="AG449" s="43" t="s">
        <v>920</v>
      </c>
      <c r="AH449" s="45">
        <v>44095</v>
      </c>
      <c r="AI449" s="43" t="s">
        <v>1063</v>
      </c>
      <c r="AJ449" s="43" t="s">
        <v>2270</v>
      </c>
      <c r="AL449" s="43">
        <v>9900</v>
      </c>
      <c r="AO449" s="43" t="s">
        <v>918</v>
      </c>
      <c r="AP449" s="43" t="s">
        <v>923</v>
      </c>
      <c r="AQ449" s="43" t="s">
        <v>924</v>
      </c>
      <c r="AR449" s="43">
        <v>1</v>
      </c>
      <c r="AS449" s="43" t="s">
        <v>925</v>
      </c>
      <c r="AT449" s="43">
        <v>0</v>
      </c>
      <c r="AV449" s="43">
        <v>829838654</v>
      </c>
      <c r="AW449" s="43">
        <v>829838654</v>
      </c>
      <c r="AX449" s="43">
        <v>829838654</v>
      </c>
      <c r="AY449" s="43" t="s">
        <v>926</v>
      </c>
      <c r="AZ449" s="43">
        <v>1</v>
      </c>
      <c r="BA449" s="43">
        <v>0</v>
      </c>
      <c r="BB449" s="43">
        <v>0</v>
      </c>
      <c r="BC449" s="43">
        <v>0</v>
      </c>
      <c r="BD449" s="43">
        <v>0</v>
      </c>
      <c r="BE449" s="43">
        <v>0</v>
      </c>
      <c r="BF449" s="43">
        <v>0</v>
      </c>
      <c r="BG449" s="43">
        <v>1</v>
      </c>
      <c r="BH449" s="43" t="s">
        <v>14095</v>
      </c>
      <c r="BI449" s="43" t="s">
        <v>11482</v>
      </c>
      <c r="BJ449" s="43">
        <v>1</v>
      </c>
      <c r="BK449" s="43">
        <v>1</v>
      </c>
      <c r="BL449" s="43" t="s">
        <v>11473</v>
      </c>
      <c r="BM449" s="43" t="s">
        <v>14077</v>
      </c>
      <c r="BN449" s="43" t="s">
        <v>8</v>
      </c>
      <c r="BO449" s="43" t="s">
        <v>11539</v>
      </c>
      <c r="BP449" s="43" t="s">
        <v>11302</v>
      </c>
      <c r="BQ449" s="43" t="s">
        <v>12574</v>
      </c>
      <c r="BR449" s="43" t="s">
        <v>14096</v>
      </c>
      <c r="BS449" s="43" t="s">
        <v>8087</v>
      </c>
      <c r="BT449" s="43">
        <v>11660</v>
      </c>
      <c r="BU449" s="43" t="s">
        <v>11277</v>
      </c>
      <c r="BV449" s="43">
        <v>1</v>
      </c>
      <c r="BW449" s="43">
        <v>829838654</v>
      </c>
      <c r="BX449" s="43">
        <v>829838654</v>
      </c>
      <c r="BY449" s="44">
        <v>44075</v>
      </c>
      <c r="BZ449" s="44">
        <v>44075</v>
      </c>
      <c r="CA449" s="43">
        <v>480087654</v>
      </c>
      <c r="CB449" s="45">
        <v>44097</v>
      </c>
      <c r="CC449" s="43" t="s">
        <v>12870</v>
      </c>
      <c r="CD449" s="43">
        <v>0</v>
      </c>
      <c r="CE449" s="43">
        <v>829838654</v>
      </c>
      <c r="CR449" s="43">
        <v>829838654</v>
      </c>
      <c r="CS449" s="43">
        <v>5121726425</v>
      </c>
      <c r="DE449" s="43" t="s">
        <v>14097</v>
      </c>
      <c r="DF449" s="43" t="s">
        <v>11482</v>
      </c>
      <c r="DG449" s="43">
        <v>1</v>
      </c>
      <c r="DH449" s="43">
        <v>1</v>
      </c>
      <c r="DI449" s="43">
        <v>1</v>
      </c>
      <c r="DJ449" s="45">
        <f t="shared" si="30"/>
        <v>44097</v>
      </c>
      <c r="DK449" s="43" t="b">
        <f t="shared" si="31"/>
        <v>1</v>
      </c>
      <c r="DL449" s="43" t="b">
        <f t="shared" si="32"/>
        <v>1</v>
      </c>
      <c r="DM449" s="43" t="b">
        <f t="shared" si="33"/>
        <v>1</v>
      </c>
      <c r="DO449" s="43" t="b">
        <f t="shared" si="34"/>
        <v>0</v>
      </c>
    </row>
    <row r="450" spans="1:119" x14ac:dyDescent="0.3">
      <c r="A450" s="43">
        <v>480087647</v>
      </c>
      <c r="B450" s="43" t="s">
        <v>14098</v>
      </c>
      <c r="C450" s="43">
        <v>0</v>
      </c>
      <c r="D450" s="43" t="s">
        <v>14099</v>
      </c>
      <c r="E450" s="43" t="s">
        <v>465</v>
      </c>
      <c r="F450" s="43" t="s">
        <v>11467</v>
      </c>
      <c r="G450" s="43">
        <v>501730</v>
      </c>
      <c r="H450" s="43">
        <v>501730</v>
      </c>
      <c r="I450" s="43">
        <v>872310</v>
      </c>
      <c r="J450" s="43">
        <v>872310</v>
      </c>
      <c r="K450" s="43">
        <v>202009</v>
      </c>
      <c r="L450" s="43">
        <v>202009</v>
      </c>
      <c r="O450" s="43" t="s">
        <v>2251</v>
      </c>
      <c r="P450" s="43" t="s">
        <v>14100</v>
      </c>
      <c r="Q450" s="43">
        <v>1</v>
      </c>
      <c r="R450" s="43">
        <v>22007250</v>
      </c>
      <c r="S450" s="43">
        <v>22007250</v>
      </c>
      <c r="T450" s="43" t="s">
        <v>926</v>
      </c>
      <c r="U450" s="43">
        <v>22007250</v>
      </c>
      <c r="V450" s="43" t="s">
        <v>11487</v>
      </c>
      <c r="W450" s="44">
        <v>44096.861400462964</v>
      </c>
      <c r="X450" s="43">
        <v>22007250</v>
      </c>
      <c r="Y450" s="43" t="s">
        <v>14101</v>
      </c>
      <c r="AA450" s="43">
        <v>480087647</v>
      </c>
      <c r="AB450" s="43">
        <v>10</v>
      </c>
      <c r="AC450" s="43" t="s">
        <v>916</v>
      </c>
      <c r="AD450" s="43" t="s">
        <v>917</v>
      </c>
      <c r="AE450" s="43" t="s">
        <v>918</v>
      </c>
      <c r="AF450" s="43" t="s">
        <v>919</v>
      </c>
      <c r="AG450" s="43" t="s">
        <v>920</v>
      </c>
      <c r="AH450" s="45">
        <v>44096</v>
      </c>
      <c r="AI450" s="43" t="s">
        <v>994</v>
      </c>
      <c r="AJ450" s="43" t="s">
        <v>2251</v>
      </c>
      <c r="AL450" s="43">
        <v>9900</v>
      </c>
      <c r="AO450" s="43" t="s">
        <v>918</v>
      </c>
      <c r="AP450" s="43" t="s">
        <v>923</v>
      </c>
      <c r="AQ450" s="43" t="s">
        <v>924</v>
      </c>
      <c r="AR450" s="43">
        <v>1</v>
      </c>
      <c r="AS450" s="43" t="s">
        <v>925</v>
      </c>
      <c r="AT450" s="43">
        <v>0</v>
      </c>
      <c r="AV450" s="43">
        <v>22007250</v>
      </c>
      <c r="AW450" s="43">
        <v>22007250</v>
      </c>
      <c r="AX450" s="43">
        <v>22007250</v>
      </c>
      <c r="AY450" s="43" t="s">
        <v>926</v>
      </c>
      <c r="AZ450" s="43">
        <v>1</v>
      </c>
      <c r="BA450" s="43">
        <v>0</v>
      </c>
      <c r="BB450" s="43">
        <v>0</v>
      </c>
      <c r="BC450" s="43">
        <v>0</v>
      </c>
      <c r="BD450" s="43">
        <v>0</v>
      </c>
      <c r="BE450" s="43">
        <v>0</v>
      </c>
      <c r="BF450" s="43">
        <v>0</v>
      </c>
      <c r="BG450" s="43">
        <v>1</v>
      </c>
      <c r="BH450" s="43" t="s">
        <v>14102</v>
      </c>
      <c r="BI450" s="43" t="s">
        <v>11482</v>
      </c>
      <c r="BJ450" s="43">
        <v>1</v>
      </c>
      <c r="BK450" s="43">
        <v>1</v>
      </c>
      <c r="BL450" s="43" t="s">
        <v>11473</v>
      </c>
      <c r="BM450" s="43" t="s">
        <v>14099</v>
      </c>
      <c r="BN450" s="43" t="s">
        <v>8</v>
      </c>
      <c r="BO450" s="43" t="s">
        <v>11539</v>
      </c>
      <c r="BP450" s="43" t="s">
        <v>11302</v>
      </c>
      <c r="BQ450" s="43" t="s">
        <v>11668</v>
      </c>
      <c r="BR450" s="43" t="s">
        <v>14103</v>
      </c>
      <c r="BS450" s="43" t="s">
        <v>8087</v>
      </c>
      <c r="BT450" s="43">
        <v>12428</v>
      </c>
      <c r="BU450" s="43" t="s">
        <v>12978</v>
      </c>
      <c r="BV450" s="43">
        <v>1</v>
      </c>
      <c r="BW450" s="43">
        <v>22007250</v>
      </c>
      <c r="BX450" s="43">
        <v>22007250</v>
      </c>
      <c r="BY450" s="44">
        <v>44075</v>
      </c>
      <c r="BZ450" s="44">
        <v>44075</v>
      </c>
      <c r="CA450" s="43">
        <v>480087647</v>
      </c>
      <c r="CB450" s="45">
        <v>44097</v>
      </c>
      <c r="CC450" s="43" t="s">
        <v>12870</v>
      </c>
      <c r="CD450" s="43">
        <v>0</v>
      </c>
      <c r="CE450" s="43">
        <v>22007250</v>
      </c>
      <c r="CR450" s="43">
        <v>22007250</v>
      </c>
      <c r="CS450" s="43">
        <v>5121726246</v>
      </c>
      <c r="DE450" s="43" t="s">
        <v>14104</v>
      </c>
      <c r="DF450" s="43" t="s">
        <v>11482</v>
      </c>
      <c r="DG450" s="43">
        <v>1</v>
      </c>
      <c r="DH450" s="43">
        <v>1</v>
      </c>
      <c r="DI450" s="43">
        <v>1</v>
      </c>
      <c r="DJ450" s="45">
        <f t="shared" si="30"/>
        <v>44097</v>
      </c>
      <c r="DK450" s="43" t="b">
        <f t="shared" si="31"/>
        <v>1</v>
      </c>
      <c r="DL450" s="43" t="b">
        <f t="shared" si="32"/>
        <v>1</v>
      </c>
      <c r="DM450" s="43" t="b">
        <f t="shared" si="33"/>
        <v>1</v>
      </c>
      <c r="DO450" s="43" t="b">
        <f t="shared" si="34"/>
        <v>0</v>
      </c>
    </row>
    <row r="451" spans="1:119" x14ac:dyDescent="0.3">
      <c r="A451" s="43">
        <v>480087719</v>
      </c>
      <c r="B451" s="43" t="s">
        <v>14105</v>
      </c>
      <c r="C451" s="43">
        <v>0</v>
      </c>
      <c r="D451" s="43" t="s">
        <v>12808</v>
      </c>
      <c r="E451" s="43" t="s">
        <v>184</v>
      </c>
      <c r="F451" s="43" t="s">
        <v>11467</v>
      </c>
      <c r="G451" s="43">
        <v>501730</v>
      </c>
      <c r="H451" s="43">
        <v>501730</v>
      </c>
      <c r="I451" s="43">
        <v>872310</v>
      </c>
      <c r="J451" s="43">
        <v>872310</v>
      </c>
      <c r="K451" s="43">
        <v>202009</v>
      </c>
      <c r="L451" s="43">
        <v>202009</v>
      </c>
      <c r="O451" s="43" t="s">
        <v>2272</v>
      </c>
      <c r="P451" s="43" t="s">
        <v>12809</v>
      </c>
      <c r="Q451" s="43">
        <v>1</v>
      </c>
      <c r="R451" s="43">
        <v>210960900</v>
      </c>
      <c r="S451" s="43">
        <v>210960900</v>
      </c>
      <c r="T451" s="43" t="s">
        <v>926</v>
      </c>
      <c r="U451" s="43">
        <v>210960900</v>
      </c>
      <c r="V451" s="43" t="s">
        <v>11487</v>
      </c>
      <c r="W451" s="44">
        <v>44097.757210648146</v>
      </c>
      <c r="X451" s="43">
        <v>210960900</v>
      </c>
      <c r="Y451" s="43" t="s">
        <v>14106</v>
      </c>
      <c r="AA451" s="43">
        <v>480087719</v>
      </c>
      <c r="AB451" s="43">
        <v>10</v>
      </c>
      <c r="AC451" s="43" t="s">
        <v>916</v>
      </c>
      <c r="AD451" s="43" t="s">
        <v>917</v>
      </c>
      <c r="AE451" s="43" t="s">
        <v>918</v>
      </c>
      <c r="AF451" s="43" t="s">
        <v>919</v>
      </c>
      <c r="AG451" s="43" t="s">
        <v>920</v>
      </c>
      <c r="AH451" s="45">
        <v>44096</v>
      </c>
      <c r="AI451" s="43" t="s">
        <v>1065</v>
      </c>
      <c r="AJ451" s="43" t="s">
        <v>2272</v>
      </c>
      <c r="AL451" s="43">
        <v>9900</v>
      </c>
      <c r="AO451" s="43" t="s">
        <v>918</v>
      </c>
      <c r="AP451" s="43" t="s">
        <v>923</v>
      </c>
      <c r="AQ451" s="43" t="s">
        <v>924</v>
      </c>
      <c r="AR451" s="43">
        <v>1</v>
      </c>
      <c r="AS451" s="43" t="s">
        <v>925</v>
      </c>
      <c r="AT451" s="43">
        <v>0</v>
      </c>
      <c r="AV451" s="43">
        <v>210960900</v>
      </c>
      <c r="AW451" s="43">
        <v>210960900</v>
      </c>
      <c r="AX451" s="43">
        <v>210960900</v>
      </c>
      <c r="AY451" s="43" t="s">
        <v>926</v>
      </c>
      <c r="AZ451" s="43">
        <v>1</v>
      </c>
      <c r="BA451" s="43">
        <v>0</v>
      </c>
      <c r="BB451" s="43">
        <v>0</v>
      </c>
      <c r="BC451" s="43">
        <v>0</v>
      </c>
      <c r="BD451" s="43">
        <v>0</v>
      </c>
      <c r="BE451" s="43">
        <v>0</v>
      </c>
      <c r="BF451" s="43">
        <v>0</v>
      </c>
      <c r="BG451" s="43">
        <v>1</v>
      </c>
      <c r="BH451" s="43" t="s">
        <v>14107</v>
      </c>
      <c r="BI451" s="43" t="s">
        <v>11482</v>
      </c>
      <c r="BJ451" s="43">
        <v>1</v>
      </c>
      <c r="BK451" s="43">
        <v>1</v>
      </c>
      <c r="BL451" s="43" t="s">
        <v>11473</v>
      </c>
      <c r="BM451" s="43" t="s">
        <v>12808</v>
      </c>
      <c r="BN451" s="43" t="s">
        <v>8</v>
      </c>
      <c r="BO451" s="43" t="s">
        <v>11539</v>
      </c>
      <c r="BP451" s="43" t="s">
        <v>11302</v>
      </c>
      <c r="BQ451" s="43" t="s">
        <v>11668</v>
      </c>
      <c r="BR451" s="43" t="s">
        <v>14108</v>
      </c>
      <c r="BS451" s="43" t="s">
        <v>8087</v>
      </c>
      <c r="BT451" s="43">
        <v>11590</v>
      </c>
      <c r="BU451" s="43" t="s">
        <v>11270</v>
      </c>
      <c r="BV451" s="43">
        <v>1</v>
      </c>
      <c r="BW451" s="43">
        <v>210960900</v>
      </c>
      <c r="BX451" s="43">
        <v>210960900</v>
      </c>
      <c r="BY451" s="44">
        <v>44075</v>
      </c>
      <c r="BZ451" s="44">
        <v>44105</v>
      </c>
      <c r="CA451" s="43">
        <v>480087719</v>
      </c>
      <c r="CB451" s="45">
        <v>44098</v>
      </c>
      <c r="CC451" s="43" t="s">
        <v>12180</v>
      </c>
      <c r="CD451" s="43">
        <v>0</v>
      </c>
      <c r="CE451" s="43">
        <v>210960900</v>
      </c>
      <c r="CP451" s="43">
        <v>210960900</v>
      </c>
      <c r="CQ451" s="43">
        <v>5121730226</v>
      </c>
      <c r="CS451" s="43" t="s">
        <v>11509</v>
      </c>
      <c r="DE451" s="43" t="s">
        <v>14109</v>
      </c>
      <c r="DF451" s="43" t="s">
        <v>11482</v>
      </c>
      <c r="DG451" s="43">
        <v>1</v>
      </c>
      <c r="DH451" s="43">
        <v>1</v>
      </c>
      <c r="DI451" s="43">
        <v>1</v>
      </c>
      <c r="DJ451" s="45">
        <f t="shared" ref="DJ451:DJ514" si="35">CB451</f>
        <v>44098</v>
      </c>
      <c r="DK451" s="43" t="b">
        <f t="shared" ref="DK451:DK514" si="36">X451=AX451</f>
        <v>1</v>
      </c>
      <c r="DL451" s="43" t="b">
        <f t="shared" ref="DL451:DL514" si="37">AX451=BX451</f>
        <v>1</v>
      </c>
      <c r="DM451" s="43" t="b">
        <f t="shared" ref="DM451:DM514" si="38">X451=BX451</f>
        <v>1</v>
      </c>
      <c r="DO451" s="43" t="b">
        <f t="shared" ref="DO451:DO514" si="39">X451=AX451=BX451</f>
        <v>0</v>
      </c>
    </row>
    <row r="452" spans="1:119" x14ac:dyDescent="0.3">
      <c r="A452" s="43">
        <v>480087649</v>
      </c>
      <c r="B452" s="43" t="s">
        <v>14110</v>
      </c>
      <c r="C452" s="43">
        <v>0</v>
      </c>
      <c r="D452" s="43" t="s">
        <v>13422</v>
      </c>
      <c r="E452" s="43" t="s">
        <v>292</v>
      </c>
      <c r="F452" s="43" t="s">
        <v>11467</v>
      </c>
      <c r="G452" s="43">
        <v>501730</v>
      </c>
      <c r="H452" s="43">
        <v>501730</v>
      </c>
      <c r="I452" s="43">
        <v>872320</v>
      </c>
      <c r="J452" s="43">
        <v>872320</v>
      </c>
      <c r="K452" s="43">
        <v>202009</v>
      </c>
      <c r="L452" s="43">
        <v>202009</v>
      </c>
      <c r="N452" s="43" t="s">
        <v>2254</v>
      </c>
      <c r="O452" s="43" t="s">
        <v>2255</v>
      </c>
      <c r="P452" s="43" t="s">
        <v>13423</v>
      </c>
      <c r="Q452" s="43">
        <v>1000</v>
      </c>
      <c r="R452" s="43">
        <v>17000</v>
      </c>
      <c r="S452" s="43">
        <v>17000000</v>
      </c>
      <c r="T452" s="43" t="s">
        <v>926</v>
      </c>
      <c r="U452" s="43">
        <v>17000000</v>
      </c>
      <c r="V452" s="43" t="s">
        <v>11487</v>
      </c>
      <c r="W452" s="44">
        <v>44096.86509259259</v>
      </c>
      <c r="X452" s="43">
        <v>87700000</v>
      </c>
      <c r="Y452" s="43" t="s">
        <v>14111</v>
      </c>
      <c r="AA452" s="43">
        <v>480087649</v>
      </c>
      <c r="AB452" s="43">
        <v>10</v>
      </c>
      <c r="AC452" s="43" t="s">
        <v>916</v>
      </c>
      <c r="AD452" s="43" t="s">
        <v>917</v>
      </c>
      <c r="AE452" s="43" t="s">
        <v>918</v>
      </c>
      <c r="AF452" s="43" t="s">
        <v>919</v>
      </c>
      <c r="AG452" s="43" t="s">
        <v>920</v>
      </c>
      <c r="AH452" s="45">
        <v>44096</v>
      </c>
      <c r="AI452" s="43" t="s">
        <v>2253</v>
      </c>
      <c r="AJ452" s="43" t="s">
        <v>2255</v>
      </c>
      <c r="AL452" s="43">
        <v>5300</v>
      </c>
      <c r="AO452" s="43" t="s">
        <v>918</v>
      </c>
      <c r="AP452" s="43" t="s">
        <v>923</v>
      </c>
      <c r="AQ452" s="43" t="s">
        <v>938</v>
      </c>
      <c r="AR452" s="43">
        <v>1000</v>
      </c>
      <c r="AS452" s="43" t="s">
        <v>939</v>
      </c>
      <c r="AT452" s="43">
        <v>1000</v>
      </c>
      <c r="AU452" s="43" t="s">
        <v>939</v>
      </c>
      <c r="AV452" s="43">
        <v>17000</v>
      </c>
      <c r="AW452" s="43">
        <v>17000000</v>
      </c>
      <c r="AX452" s="43">
        <v>87700000</v>
      </c>
      <c r="AY452" s="43" t="s">
        <v>926</v>
      </c>
      <c r="AZ452" s="43">
        <v>1</v>
      </c>
      <c r="BA452" s="43">
        <v>0</v>
      </c>
      <c r="BB452" s="43">
        <v>0</v>
      </c>
      <c r="BC452" s="43">
        <v>0</v>
      </c>
      <c r="BD452" s="43">
        <v>0</v>
      </c>
      <c r="BE452" s="43">
        <v>0</v>
      </c>
      <c r="BF452" s="43">
        <v>0</v>
      </c>
      <c r="BG452" s="43">
        <v>1</v>
      </c>
      <c r="BH452" s="43" t="s">
        <v>14112</v>
      </c>
      <c r="BI452" s="43" t="s">
        <v>11482</v>
      </c>
      <c r="BJ452" s="43">
        <v>1</v>
      </c>
      <c r="BK452" s="43">
        <v>1</v>
      </c>
      <c r="BL452" s="43" t="s">
        <v>11473</v>
      </c>
      <c r="BM452" s="43" t="s">
        <v>13422</v>
      </c>
      <c r="BN452" s="43" t="s">
        <v>13</v>
      </c>
      <c r="BO452" s="43" t="s">
        <v>10025</v>
      </c>
      <c r="BP452" s="43" t="s">
        <v>11527</v>
      </c>
      <c r="BQ452" s="43" t="s">
        <v>11527</v>
      </c>
      <c r="BR452" s="43" t="s">
        <v>2255</v>
      </c>
      <c r="BS452" s="43" t="s">
        <v>11478</v>
      </c>
      <c r="BT452" s="43">
        <v>12440</v>
      </c>
      <c r="BU452" s="43" t="s">
        <v>14113</v>
      </c>
      <c r="BV452" s="43">
        <v>1</v>
      </c>
      <c r="BW452" s="43">
        <v>87700000</v>
      </c>
      <c r="BX452" s="43">
        <v>87700000</v>
      </c>
      <c r="BY452" s="44">
        <v>44075</v>
      </c>
      <c r="BZ452" s="44">
        <v>44075</v>
      </c>
      <c r="CA452" s="43">
        <v>480087649</v>
      </c>
      <c r="CB452" s="45">
        <v>44097</v>
      </c>
      <c r="CC452" s="43" t="s">
        <v>12180</v>
      </c>
      <c r="CD452" s="43">
        <v>0</v>
      </c>
      <c r="CE452" s="43">
        <v>87700000</v>
      </c>
      <c r="CP452" s="43">
        <v>87700000</v>
      </c>
      <c r="CQ452" s="43" t="s">
        <v>11531</v>
      </c>
      <c r="CS452" s="43" t="s">
        <v>11509</v>
      </c>
      <c r="DE452" s="43" t="s">
        <v>14114</v>
      </c>
      <c r="DF452" s="43" t="s">
        <v>11482</v>
      </c>
      <c r="DG452" s="43">
        <v>1</v>
      </c>
      <c r="DH452" s="43">
        <v>1</v>
      </c>
      <c r="DI452" s="43">
        <v>5</v>
      </c>
      <c r="DJ452" s="45">
        <f t="shared" si="35"/>
        <v>44097</v>
      </c>
      <c r="DK452" s="43" t="b">
        <f t="shared" si="36"/>
        <v>1</v>
      </c>
      <c r="DL452" s="43" t="b">
        <f t="shared" si="37"/>
        <v>1</v>
      </c>
      <c r="DM452" s="43" t="b">
        <f t="shared" si="38"/>
        <v>1</v>
      </c>
      <c r="DO452" s="43" t="b">
        <f t="shared" si="39"/>
        <v>0</v>
      </c>
    </row>
    <row r="453" spans="1:119" x14ac:dyDescent="0.3">
      <c r="A453" s="43">
        <v>480087650</v>
      </c>
      <c r="B453" s="43" t="s">
        <v>14115</v>
      </c>
      <c r="C453" s="43">
        <v>0</v>
      </c>
      <c r="D453" s="43" t="s">
        <v>13422</v>
      </c>
      <c r="E453" s="43" t="s">
        <v>292</v>
      </c>
      <c r="F453" s="43" t="s">
        <v>11467</v>
      </c>
      <c r="G453" s="43">
        <v>501730</v>
      </c>
      <c r="H453" s="43">
        <v>501730</v>
      </c>
      <c r="I453" s="43">
        <v>872320</v>
      </c>
      <c r="J453" s="43">
        <v>872320</v>
      </c>
      <c r="K453" s="43">
        <v>202009</v>
      </c>
      <c r="L453" s="43">
        <v>202009</v>
      </c>
      <c r="N453" s="43" t="s">
        <v>2264</v>
      </c>
      <c r="O453" s="43" t="s">
        <v>2265</v>
      </c>
      <c r="P453" s="43" t="s">
        <v>13423</v>
      </c>
      <c r="Q453" s="43">
        <v>500</v>
      </c>
      <c r="R453" s="43">
        <v>20000</v>
      </c>
      <c r="S453" s="43">
        <v>10000000</v>
      </c>
      <c r="T453" s="43" t="s">
        <v>926</v>
      </c>
      <c r="U453" s="43">
        <v>10000000</v>
      </c>
      <c r="V453" s="43" t="s">
        <v>11487</v>
      </c>
      <c r="W453" s="44">
        <v>44096.868402777778</v>
      </c>
      <c r="X453" s="43">
        <v>10000000</v>
      </c>
      <c r="Y453" s="43" t="s">
        <v>14116</v>
      </c>
      <c r="AA453" s="43">
        <v>480087650</v>
      </c>
      <c r="AB453" s="43">
        <v>10</v>
      </c>
      <c r="AC453" s="43" t="s">
        <v>916</v>
      </c>
      <c r="AD453" s="43" t="s">
        <v>917</v>
      </c>
      <c r="AE453" s="43" t="s">
        <v>918</v>
      </c>
      <c r="AF453" s="43" t="s">
        <v>919</v>
      </c>
      <c r="AG453" s="43" t="s">
        <v>920</v>
      </c>
      <c r="AH453" s="45">
        <v>44096</v>
      </c>
      <c r="AI453" s="43" t="s">
        <v>1488</v>
      </c>
      <c r="AJ453" s="43" t="s">
        <v>2265</v>
      </c>
      <c r="AL453" s="43">
        <v>5300</v>
      </c>
      <c r="AO453" s="43" t="s">
        <v>918</v>
      </c>
      <c r="AP453" s="43" t="s">
        <v>923</v>
      </c>
      <c r="AQ453" s="43" t="s">
        <v>938</v>
      </c>
      <c r="AR453" s="43">
        <v>500</v>
      </c>
      <c r="AS453" s="43" t="s">
        <v>939</v>
      </c>
      <c r="AT453" s="43">
        <v>500</v>
      </c>
      <c r="AU453" s="43" t="s">
        <v>939</v>
      </c>
      <c r="AV453" s="43">
        <v>20000</v>
      </c>
      <c r="AW453" s="43">
        <v>10000000</v>
      </c>
      <c r="AX453" s="43">
        <v>10000000</v>
      </c>
      <c r="AY453" s="43" t="s">
        <v>926</v>
      </c>
      <c r="AZ453" s="43">
        <v>1</v>
      </c>
      <c r="BA453" s="43">
        <v>0</v>
      </c>
      <c r="BB453" s="43">
        <v>0</v>
      </c>
      <c r="BC453" s="43">
        <v>0</v>
      </c>
      <c r="BD453" s="43">
        <v>0</v>
      </c>
      <c r="BE453" s="43">
        <v>0</v>
      </c>
      <c r="BF453" s="43">
        <v>0</v>
      </c>
      <c r="BG453" s="43">
        <v>1</v>
      </c>
      <c r="BH453" s="43" t="s">
        <v>14117</v>
      </c>
      <c r="BI453" s="43" t="s">
        <v>11482</v>
      </c>
      <c r="BJ453" s="43">
        <v>1</v>
      </c>
      <c r="BK453" s="43">
        <v>1</v>
      </c>
      <c r="BL453" s="43" t="s">
        <v>11473</v>
      </c>
      <c r="BM453" s="43" t="s">
        <v>13422</v>
      </c>
      <c r="BN453" s="43" t="s">
        <v>13</v>
      </c>
      <c r="BO453" s="43" t="s">
        <v>10025</v>
      </c>
      <c r="BP453" s="43" t="s">
        <v>11568</v>
      </c>
      <c r="BQ453" s="43" t="s">
        <v>11313</v>
      </c>
      <c r="BR453" s="43" t="s">
        <v>14118</v>
      </c>
      <c r="BS453" s="43" t="s">
        <v>8087</v>
      </c>
      <c r="BT453" s="43">
        <v>12445</v>
      </c>
      <c r="BU453" s="43" t="s">
        <v>12297</v>
      </c>
      <c r="BV453" s="43">
        <v>500</v>
      </c>
      <c r="BW453" s="43">
        <v>20000</v>
      </c>
      <c r="BX453" s="43">
        <v>10000000</v>
      </c>
      <c r="BY453" s="44">
        <v>44075</v>
      </c>
      <c r="BZ453" s="44">
        <v>44075</v>
      </c>
      <c r="CA453" s="43">
        <v>480087650</v>
      </c>
      <c r="CB453" s="45">
        <v>44097</v>
      </c>
      <c r="CC453" s="43" t="s">
        <v>12870</v>
      </c>
      <c r="CD453" s="43">
        <v>0</v>
      </c>
      <c r="CE453" s="43">
        <v>10000000</v>
      </c>
      <c r="CR453" s="43">
        <v>10000000</v>
      </c>
      <c r="CS453" s="43" t="s">
        <v>11531</v>
      </c>
      <c r="DE453" s="43" t="s">
        <v>14119</v>
      </c>
      <c r="DF453" s="43" t="s">
        <v>11482</v>
      </c>
      <c r="DG453" s="43">
        <v>1</v>
      </c>
      <c r="DH453" s="43">
        <v>1</v>
      </c>
      <c r="DI453" s="43">
        <v>1</v>
      </c>
      <c r="DJ453" s="45">
        <f t="shared" si="35"/>
        <v>44097</v>
      </c>
      <c r="DK453" s="43" t="b">
        <f t="shared" si="36"/>
        <v>1</v>
      </c>
      <c r="DL453" s="43" t="b">
        <f t="shared" si="37"/>
        <v>1</v>
      </c>
      <c r="DM453" s="43" t="b">
        <f t="shared" si="38"/>
        <v>1</v>
      </c>
      <c r="DO453" s="43" t="b">
        <f t="shared" si="39"/>
        <v>0</v>
      </c>
    </row>
    <row r="454" spans="1:119" x14ac:dyDescent="0.3">
      <c r="A454" s="43">
        <v>480087648</v>
      </c>
      <c r="B454" s="43" t="s">
        <v>14120</v>
      </c>
      <c r="C454" s="43">
        <v>0</v>
      </c>
      <c r="D454" s="43" t="s">
        <v>14121</v>
      </c>
      <c r="E454" s="43" t="s">
        <v>476</v>
      </c>
      <c r="F454" s="43" t="s">
        <v>11467</v>
      </c>
      <c r="G454" s="43">
        <v>501190</v>
      </c>
      <c r="H454" s="43">
        <v>501190</v>
      </c>
      <c r="I454" s="43">
        <v>871440</v>
      </c>
      <c r="J454" s="43">
        <v>871440</v>
      </c>
      <c r="K454" s="43">
        <v>202009</v>
      </c>
      <c r="L454" s="43">
        <v>202009</v>
      </c>
      <c r="O454" s="43" t="s">
        <v>2252</v>
      </c>
      <c r="P454" s="43" t="s">
        <v>14122</v>
      </c>
      <c r="Q454" s="43">
        <v>1</v>
      </c>
      <c r="R454" s="43">
        <v>15000000</v>
      </c>
      <c r="S454" s="43">
        <v>15000000</v>
      </c>
      <c r="T454" s="43" t="s">
        <v>926</v>
      </c>
      <c r="U454" s="43">
        <v>15000000</v>
      </c>
      <c r="V454" s="43" t="s">
        <v>11470</v>
      </c>
      <c r="W454" s="44">
        <v>44096.870034722226</v>
      </c>
      <c r="X454" s="43">
        <v>15000000</v>
      </c>
      <c r="Y454" s="43" t="s">
        <v>14123</v>
      </c>
      <c r="AA454" s="43">
        <v>480087648</v>
      </c>
      <c r="AB454" s="43">
        <v>10</v>
      </c>
      <c r="AC454" s="43" t="s">
        <v>916</v>
      </c>
      <c r="AD454" s="43" t="s">
        <v>917</v>
      </c>
      <c r="AE454" s="43" t="s">
        <v>918</v>
      </c>
      <c r="AF454" s="43" t="s">
        <v>919</v>
      </c>
      <c r="AG454" s="43" t="s">
        <v>920</v>
      </c>
      <c r="AH454" s="45">
        <v>44096</v>
      </c>
      <c r="AI454" s="43" t="s">
        <v>1264</v>
      </c>
      <c r="AJ454" s="43" t="s">
        <v>2252</v>
      </c>
      <c r="AL454" s="43">
        <v>9900</v>
      </c>
      <c r="AO454" s="43" t="s">
        <v>918</v>
      </c>
      <c r="AP454" s="43" t="s">
        <v>923</v>
      </c>
      <c r="AQ454" s="43" t="s">
        <v>924</v>
      </c>
      <c r="AR454" s="43">
        <v>1</v>
      </c>
      <c r="AS454" s="43" t="s">
        <v>925</v>
      </c>
      <c r="AT454" s="43">
        <v>0</v>
      </c>
      <c r="AV454" s="43">
        <v>15000000</v>
      </c>
      <c r="AW454" s="43">
        <v>15000000</v>
      </c>
      <c r="AX454" s="43">
        <v>15000000</v>
      </c>
      <c r="AY454" s="43" t="s">
        <v>926</v>
      </c>
      <c r="AZ454" s="43">
        <v>1</v>
      </c>
      <c r="BA454" s="43">
        <v>0</v>
      </c>
      <c r="BB454" s="43">
        <v>0</v>
      </c>
      <c r="BC454" s="43">
        <v>0</v>
      </c>
      <c r="BD454" s="43">
        <v>0</v>
      </c>
      <c r="BE454" s="43">
        <v>0</v>
      </c>
      <c r="BF454" s="43">
        <v>0</v>
      </c>
      <c r="BG454" s="43">
        <v>1</v>
      </c>
      <c r="BH454" s="43" t="s">
        <v>14124</v>
      </c>
      <c r="BI454" s="43" t="s">
        <v>11482</v>
      </c>
      <c r="BJ454" s="43">
        <v>1</v>
      </c>
      <c r="BK454" s="43">
        <v>1</v>
      </c>
      <c r="BL454" s="43" t="s">
        <v>11473</v>
      </c>
      <c r="BM454" s="43" t="s">
        <v>14121</v>
      </c>
      <c r="BN454" s="43" t="s">
        <v>10</v>
      </c>
      <c r="BO454" s="43" t="s">
        <v>11475</v>
      </c>
      <c r="BP454" s="43" t="s">
        <v>11869</v>
      </c>
      <c r="BQ454" s="43" t="s">
        <v>11869</v>
      </c>
      <c r="BR454" s="43" t="s">
        <v>14125</v>
      </c>
      <c r="BS454" s="43" t="s">
        <v>8087</v>
      </c>
      <c r="BT454" s="43">
        <v>11559</v>
      </c>
      <c r="BU454" s="43" t="s">
        <v>11871</v>
      </c>
      <c r="BV454" s="43">
        <v>1</v>
      </c>
      <c r="BW454" s="43">
        <v>15000000</v>
      </c>
      <c r="BX454" s="43">
        <v>15000000</v>
      </c>
      <c r="BY454" s="44">
        <v>44075</v>
      </c>
      <c r="BZ454" s="44">
        <v>44075</v>
      </c>
      <c r="CA454" s="43">
        <v>480087648</v>
      </c>
      <c r="CB454" s="45">
        <v>44097</v>
      </c>
      <c r="CC454" s="43" t="s">
        <v>12870</v>
      </c>
      <c r="CD454" s="43">
        <v>0</v>
      </c>
      <c r="CE454" s="43">
        <v>15000000</v>
      </c>
      <c r="CR454" s="43">
        <v>15000000</v>
      </c>
      <c r="CS454" s="43">
        <v>5121726483</v>
      </c>
      <c r="DE454" s="43" t="s">
        <v>14126</v>
      </c>
      <c r="DF454" s="43" t="s">
        <v>11482</v>
      </c>
      <c r="DG454" s="43">
        <v>1</v>
      </c>
      <c r="DH454" s="43">
        <v>1</v>
      </c>
      <c r="DI454" s="43">
        <v>1</v>
      </c>
      <c r="DJ454" s="45">
        <f t="shared" si="35"/>
        <v>44097</v>
      </c>
      <c r="DK454" s="43" t="b">
        <f t="shared" si="36"/>
        <v>1</v>
      </c>
      <c r="DL454" s="43" t="b">
        <f t="shared" si="37"/>
        <v>1</v>
      </c>
      <c r="DM454" s="43" t="b">
        <f t="shared" si="38"/>
        <v>1</v>
      </c>
      <c r="DO454" s="43" t="b">
        <f t="shared" si="39"/>
        <v>0</v>
      </c>
    </row>
    <row r="455" spans="1:119" x14ac:dyDescent="0.3">
      <c r="A455" s="43">
        <v>480087720</v>
      </c>
      <c r="B455" s="43" t="s">
        <v>14127</v>
      </c>
      <c r="C455" s="43">
        <v>0</v>
      </c>
      <c r="D455" s="43" t="s">
        <v>14050</v>
      </c>
      <c r="E455" s="43" t="s">
        <v>439</v>
      </c>
      <c r="F455" s="43" t="s">
        <v>11467</v>
      </c>
      <c r="G455" s="43">
        <v>501110</v>
      </c>
      <c r="H455" s="43">
        <v>501110</v>
      </c>
      <c r="I455" s="43">
        <v>872310</v>
      </c>
      <c r="J455" s="43">
        <v>872310</v>
      </c>
      <c r="K455" s="43">
        <v>202009</v>
      </c>
      <c r="L455" s="43">
        <v>202009</v>
      </c>
      <c r="O455" s="43" t="s">
        <v>2273</v>
      </c>
      <c r="P455" s="43" t="s">
        <v>14051</v>
      </c>
      <c r="Q455" s="43">
        <v>1</v>
      </c>
      <c r="R455" s="43">
        <v>26473200</v>
      </c>
      <c r="S455" s="43">
        <v>26473200</v>
      </c>
      <c r="T455" s="43" t="s">
        <v>926</v>
      </c>
      <c r="U455" s="43">
        <v>26473200</v>
      </c>
      <c r="V455" s="43" t="s">
        <v>11487</v>
      </c>
      <c r="W455" s="44">
        <v>44097.760370370372</v>
      </c>
      <c r="X455" s="43">
        <v>26473200</v>
      </c>
      <c r="Y455" s="43" t="s">
        <v>14128</v>
      </c>
      <c r="AA455" s="43">
        <v>480087720</v>
      </c>
      <c r="AB455" s="43">
        <v>10</v>
      </c>
      <c r="AC455" s="43" t="s">
        <v>916</v>
      </c>
      <c r="AD455" s="43" t="s">
        <v>917</v>
      </c>
      <c r="AE455" s="43" t="s">
        <v>918</v>
      </c>
      <c r="AF455" s="43" t="s">
        <v>919</v>
      </c>
      <c r="AG455" s="43" t="s">
        <v>920</v>
      </c>
      <c r="AH455" s="45">
        <v>44096</v>
      </c>
      <c r="AI455" s="43" t="s">
        <v>1514</v>
      </c>
      <c r="AJ455" s="43" t="s">
        <v>2273</v>
      </c>
      <c r="AL455" s="43">
        <v>9900</v>
      </c>
      <c r="AO455" s="43" t="s">
        <v>918</v>
      </c>
      <c r="AP455" s="43" t="s">
        <v>923</v>
      </c>
      <c r="AQ455" s="43" t="s">
        <v>924</v>
      </c>
      <c r="AR455" s="43">
        <v>1</v>
      </c>
      <c r="AS455" s="43" t="s">
        <v>925</v>
      </c>
      <c r="AT455" s="43">
        <v>0</v>
      </c>
      <c r="AV455" s="43">
        <v>26473200</v>
      </c>
      <c r="AW455" s="43">
        <v>26473200</v>
      </c>
      <c r="AX455" s="43">
        <v>26473200</v>
      </c>
      <c r="AY455" s="43" t="s">
        <v>926</v>
      </c>
      <c r="AZ455" s="43">
        <v>1</v>
      </c>
      <c r="BA455" s="43">
        <v>0</v>
      </c>
      <c r="BB455" s="43">
        <v>0</v>
      </c>
      <c r="BC455" s="43">
        <v>0</v>
      </c>
      <c r="BD455" s="43">
        <v>0</v>
      </c>
      <c r="BE455" s="43">
        <v>0</v>
      </c>
      <c r="BF455" s="43">
        <v>0</v>
      </c>
      <c r="BG455" s="43">
        <v>1</v>
      </c>
      <c r="BH455" s="43" t="s">
        <v>14129</v>
      </c>
      <c r="BI455" s="43" t="s">
        <v>11482</v>
      </c>
      <c r="BJ455" s="43">
        <v>1</v>
      </c>
      <c r="BK455" s="43">
        <v>1</v>
      </c>
      <c r="BL455" s="43" t="s">
        <v>11473</v>
      </c>
      <c r="BM455" s="43" t="s">
        <v>14050</v>
      </c>
      <c r="BN455" s="43" t="s">
        <v>8</v>
      </c>
      <c r="BO455" s="43" t="s">
        <v>11539</v>
      </c>
      <c r="BP455" s="43" t="s">
        <v>11302</v>
      </c>
      <c r="BQ455" s="43" t="s">
        <v>11668</v>
      </c>
      <c r="BR455" s="43" t="s">
        <v>14130</v>
      </c>
      <c r="BS455" s="43" t="s">
        <v>8087</v>
      </c>
      <c r="BT455" s="43">
        <v>12429</v>
      </c>
      <c r="BU455" s="43" t="s">
        <v>12350</v>
      </c>
      <c r="BV455" s="43">
        <v>1</v>
      </c>
      <c r="BW455" s="43">
        <v>26473200</v>
      </c>
      <c r="BX455" s="43">
        <v>26473200</v>
      </c>
      <c r="BY455" s="44">
        <v>44075</v>
      </c>
      <c r="BZ455" s="44">
        <v>44075</v>
      </c>
      <c r="CA455" s="43">
        <v>480087720</v>
      </c>
      <c r="CB455" s="45">
        <v>44098</v>
      </c>
      <c r="CC455" s="43" t="s">
        <v>12870</v>
      </c>
      <c r="CD455" s="43">
        <v>0</v>
      </c>
      <c r="CE455" s="43">
        <v>26473200</v>
      </c>
      <c r="CR455" s="43">
        <v>26473200</v>
      </c>
      <c r="CS455" s="43">
        <v>5121725592</v>
      </c>
      <c r="DE455" s="43" t="s">
        <v>14131</v>
      </c>
      <c r="DF455" s="43" t="s">
        <v>11482</v>
      </c>
      <c r="DG455" s="43">
        <v>1</v>
      </c>
      <c r="DH455" s="43">
        <v>1</v>
      </c>
      <c r="DI455" s="43">
        <v>1</v>
      </c>
      <c r="DJ455" s="45">
        <f t="shared" si="35"/>
        <v>44098</v>
      </c>
      <c r="DK455" s="43" t="b">
        <f t="shared" si="36"/>
        <v>1</v>
      </c>
      <c r="DL455" s="43" t="b">
        <f t="shared" si="37"/>
        <v>1</v>
      </c>
      <c r="DM455" s="43" t="b">
        <f t="shared" si="38"/>
        <v>1</v>
      </c>
      <c r="DO455" s="43" t="b">
        <f t="shared" si="39"/>
        <v>0</v>
      </c>
    </row>
    <row r="456" spans="1:119" x14ac:dyDescent="0.3">
      <c r="A456" s="43">
        <v>480087721</v>
      </c>
      <c r="B456" s="43" t="s">
        <v>14132</v>
      </c>
      <c r="C456" s="43">
        <v>0</v>
      </c>
      <c r="D456" s="43" t="s">
        <v>14133</v>
      </c>
      <c r="E456" s="43" t="s">
        <v>436</v>
      </c>
      <c r="F456" s="43" t="s">
        <v>11467</v>
      </c>
      <c r="G456" s="43">
        <v>501730</v>
      </c>
      <c r="H456" s="43">
        <v>501730</v>
      </c>
      <c r="I456" s="43">
        <v>872310</v>
      </c>
      <c r="J456" s="43">
        <v>872310</v>
      </c>
      <c r="K456" s="43">
        <v>202009</v>
      </c>
      <c r="L456" s="43">
        <v>202009</v>
      </c>
      <c r="O456" s="43" t="s">
        <v>2274</v>
      </c>
      <c r="P456" s="43" t="s">
        <v>14134</v>
      </c>
      <c r="Q456" s="43">
        <v>1</v>
      </c>
      <c r="R456" s="43">
        <v>180646700</v>
      </c>
      <c r="S456" s="43">
        <v>180646700</v>
      </c>
      <c r="T456" s="43" t="s">
        <v>926</v>
      </c>
      <c r="U456" s="43">
        <v>180646700</v>
      </c>
      <c r="V456" s="43" t="s">
        <v>11487</v>
      </c>
      <c r="W456" s="44">
        <v>44097.764687499999</v>
      </c>
      <c r="X456" s="43">
        <v>180646700</v>
      </c>
      <c r="Y456" s="43" t="s">
        <v>14135</v>
      </c>
      <c r="AA456" s="43">
        <v>480087721</v>
      </c>
      <c r="AB456" s="43">
        <v>10</v>
      </c>
      <c r="AC456" s="43" t="s">
        <v>916</v>
      </c>
      <c r="AD456" s="43" t="s">
        <v>917</v>
      </c>
      <c r="AE456" s="43" t="s">
        <v>918</v>
      </c>
      <c r="AF456" s="43" t="s">
        <v>919</v>
      </c>
      <c r="AG456" s="43" t="s">
        <v>920</v>
      </c>
      <c r="AH456" s="45">
        <v>44096</v>
      </c>
      <c r="AI456" s="43" t="s">
        <v>1245</v>
      </c>
      <c r="AJ456" s="43" t="s">
        <v>2274</v>
      </c>
      <c r="AL456" s="43">
        <v>9900</v>
      </c>
      <c r="AO456" s="43" t="s">
        <v>918</v>
      </c>
      <c r="AP456" s="43" t="s">
        <v>923</v>
      </c>
      <c r="AQ456" s="43" t="s">
        <v>924</v>
      </c>
      <c r="AR456" s="43">
        <v>1</v>
      </c>
      <c r="AS456" s="43" t="s">
        <v>925</v>
      </c>
      <c r="AT456" s="43">
        <v>0</v>
      </c>
      <c r="AV456" s="43">
        <v>180646700</v>
      </c>
      <c r="AW456" s="43">
        <v>180646700</v>
      </c>
      <c r="AX456" s="43">
        <v>180646700</v>
      </c>
      <c r="AY456" s="43" t="s">
        <v>926</v>
      </c>
      <c r="AZ456" s="43">
        <v>1</v>
      </c>
      <c r="BA456" s="43">
        <v>0</v>
      </c>
      <c r="BB456" s="43">
        <v>0</v>
      </c>
      <c r="BC456" s="43">
        <v>0</v>
      </c>
      <c r="BD456" s="43">
        <v>0</v>
      </c>
      <c r="BE456" s="43">
        <v>0</v>
      </c>
      <c r="BF456" s="43">
        <v>0</v>
      </c>
      <c r="BG456" s="43">
        <v>1</v>
      </c>
      <c r="BH456" s="43" t="s">
        <v>14136</v>
      </c>
      <c r="BI456" s="43" t="s">
        <v>11482</v>
      </c>
      <c r="BJ456" s="43">
        <v>1</v>
      </c>
      <c r="BK456" s="43">
        <v>1</v>
      </c>
      <c r="BL456" s="43" t="s">
        <v>11473</v>
      </c>
      <c r="BM456" s="43" t="s">
        <v>14133</v>
      </c>
      <c r="BN456" s="43" t="s">
        <v>8</v>
      </c>
      <c r="BO456" s="43" t="s">
        <v>11539</v>
      </c>
      <c r="BP456" s="43" t="s">
        <v>11302</v>
      </c>
      <c r="BQ456" s="43" t="s">
        <v>11668</v>
      </c>
      <c r="BR456" s="43" t="s">
        <v>14137</v>
      </c>
      <c r="BS456" s="43" t="s">
        <v>8087</v>
      </c>
      <c r="BT456" s="43">
        <v>12431</v>
      </c>
      <c r="BU456" s="43" t="s">
        <v>11819</v>
      </c>
      <c r="BV456" s="43">
        <v>1</v>
      </c>
      <c r="BW456" s="43">
        <v>180646700</v>
      </c>
      <c r="BX456" s="43">
        <v>180646700</v>
      </c>
      <c r="BY456" s="44">
        <v>44075</v>
      </c>
      <c r="BZ456" s="44">
        <v>44075</v>
      </c>
      <c r="CA456" s="43">
        <v>480087721</v>
      </c>
      <c r="CB456" s="45">
        <v>44098</v>
      </c>
      <c r="CC456" s="43" t="s">
        <v>12870</v>
      </c>
      <c r="CD456" s="43">
        <v>0</v>
      </c>
      <c r="CE456" s="43">
        <v>180646700</v>
      </c>
      <c r="CR456" s="43">
        <v>180646700</v>
      </c>
      <c r="CS456" s="43">
        <v>5121726666</v>
      </c>
      <c r="DE456" s="43" t="s">
        <v>14138</v>
      </c>
      <c r="DF456" s="43" t="s">
        <v>11482</v>
      </c>
      <c r="DG456" s="43">
        <v>1</v>
      </c>
      <c r="DH456" s="43">
        <v>1</v>
      </c>
      <c r="DI456" s="43">
        <v>1</v>
      </c>
      <c r="DJ456" s="45">
        <f t="shared" si="35"/>
        <v>44098</v>
      </c>
      <c r="DK456" s="43" t="b">
        <f t="shared" si="36"/>
        <v>1</v>
      </c>
      <c r="DL456" s="43" t="b">
        <f t="shared" si="37"/>
        <v>1</v>
      </c>
      <c r="DM456" s="43" t="b">
        <f t="shared" si="38"/>
        <v>1</v>
      </c>
      <c r="DO456" s="43" t="b">
        <f t="shared" si="39"/>
        <v>0</v>
      </c>
    </row>
    <row r="457" spans="1:119" x14ac:dyDescent="0.3">
      <c r="A457" s="43">
        <v>480087724</v>
      </c>
      <c r="B457" s="43" t="s">
        <v>14139</v>
      </c>
      <c r="C457" s="43">
        <v>0</v>
      </c>
      <c r="D457" s="43" t="s">
        <v>14140</v>
      </c>
      <c r="E457" s="43" t="s">
        <v>478</v>
      </c>
      <c r="F457" s="43" t="s">
        <v>11467</v>
      </c>
      <c r="G457" s="43">
        <v>501210</v>
      </c>
      <c r="H457" s="43">
        <v>501210</v>
      </c>
      <c r="I457" s="43">
        <v>872400</v>
      </c>
      <c r="J457" s="43">
        <v>872400</v>
      </c>
      <c r="K457" s="43">
        <v>202009</v>
      </c>
      <c r="L457" s="43">
        <v>202009</v>
      </c>
      <c r="O457" s="43" t="s">
        <v>2279</v>
      </c>
      <c r="P457" s="43" t="s">
        <v>14141</v>
      </c>
      <c r="Q457" s="43">
        <v>1</v>
      </c>
      <c r="R457" s="43">
        <v>1500000</v>
      </c>
      <c r="S457" s="43">
        <v>1500000</v>
      </c>
      <c r="T457" s="43" t="s">
        <v>926</v>
      </c>
      <c r="U457" s="43">
        <v>1500000</v>
      </c>
      <c r="V457" s="43" t="s">
        <v>12771</v>
      </c>
      <c r="W457" s="44">
        <v>44097.765486111108</v>
      </c>
      <c r="X457" s="43">
        <v>1500000</v>
      </c>
      <c r="Y457" s="43" t="s">
        <v>14142</v>
      </c>
      <c r="AA457" s="43">
        <v>480087724</v>
      </c>
      <c r="AB457" s="43">
        <v>10</v>
      </c>
      <c r="AC457" s="43" t="s">
        <v>916</v>
      </c>
      <c r="AD457" s="43" t="s">
        <v>917</v>
      </c>
      <c r="AE457" s="43" t="s">
        <v>918</v>
      </c>
      <c r="AF457" s="43" t="s">
        <v>919</v>
      </c>
      <c r="AG457" s="43" t="s">
        <v>920</v>
      </c>
      <c r="AH457" s="45">
        <v>44097</v>
      </c>
      <c r="AI457" s="43" t="s">
        <v>927</v>
      </c>
      <c r="AJ457" s="43" t="s">
        <v>2279</v>
      </c>
      <c r="AL457" s="43">
        <v>9900</v>
      </c>
      <c r="AO457" s="43" t="s">
        <v>918</v>
      </c>
      <c r="AP457" s="43" t="s">
        <v>923</v>
      </c>
      <c r="AQ457" s="43" t="s">
        <v>924</v>
      </c>
      <c r="AR457" s="43">
        <v>1</v>
      </c>
      <c r="AS457" s="43" t="s">
        <v>925</v>
      </c>
      <c r="AT457" s="43">
        <v>0</v>
      </c>
      <c r="AV457" s="43">
        <v>1500000</v>
      </c>
      <c r="AW457" s="43">
        <v>1500000</v>
      </c>
      <c r="AX457" s="43">
        <v>1500000</v>
      </c>
      <c r="AY457" s="43" t="s">
        <v>926</v>
      </c>
      <c r="AZ457" s="43">
        <v>1</v>
      </c>
      <c r="BA457" s="43">
        <v>0</v>
      </c>
      <c r="BB457" s="43">
        <v>0</v>
      </c>
      <c r="BC457" s="43">
        <v>0</v>
      </c>
      <c r="BD457" s="43">
        <v>0</v>
      </c>
      <c r="BE457" s="43">
        <v>0</v>
      </c>
      <c r="BF457" s="43">
        <v>0</v>
      </c>
      <c r="BG457" s="43">
        <v>1</v>
      </c>
      <c r="BH457" s="43" t="s">
        <v>14143</v>
      </c>
      <c r="BI457" s="43" t="s">
        <v>11482</v>
      </c>
      <c r="BJ457" s="43">
        <v>1</v>
      </c>
      <c r="BK457" s="43">
        <v>1</v>
      </c>
      <c r="BL457" s="43" t="s">
        <v>11473</v>
      </c>
      <c r="BM457" s="43" t="s">
        <v>14140</v>
      </c>
      <c r="BN457" s="43" t="s">
        <v>15</v>
      </c>
      <c r="BO457" s="43" t="s">
        <v>11638</v>
      </c>
      <c r="BP457" s="43" t="s">
        <v>11505</v>
      </c>
      <c r="BQ457" s="43" t="s">
        <v>11506</v>
      </c>
      <c r="BR457" s="43" t="s">
        <v>14144</v>
      </c>
      <c r="BS457" s="43" t="s">
        <v>8087</v>
      </c>
      <c r="BT457" s="43">
        <v>11515</v>
      </c>
      <c r="BU457" s="43" t="s">
        <v>11508</v>
      </c>
      <c r="BV457" s="43">
        <v>1</v>
      </c>
      <c r="BW457" s="43">
        <v>1500000</v>
      </c>
      <c r="BX457" s="43">
        <v>1500000</v>
      </c>
      <c r="BY457" s="44">
        <v>44075</v>
      </c>
      <c r="BZ457" s="44">
        <v>44075</v>
      </c>
      <c r="CA457" s="43">
        <v>480087724</v>
      </c>
      <c r="CB457" s="45">
        <v>44098</v>
      </c>
      <c r="CC457" s="43" t="s">
        <v>12870</v>
      </c>
      <c r="CD457" s="43">
        <v>0</v>
      </c>
      <c r="CE457" s="43">
        <v>1500000</v>
      </c>
      <c r="CR457" s="43">
        <v>1500000</v>
      </c>
      <c r="CS457" s="43">
        <v>5121726343</v>
      </c>
      <c r="DE457" s="43" t="s">
        <v>14145</v>
      </c>
      <c r="DF457" s="43" t="s">
        <v>11482</v>
      </c>
      <c r="DG457" s="43">
        <v>1</v>
      </c>
      <c r="DH457" s="43">
        <v>1</v>
      </c>
      <c r="DI457" s="43">
        <v>1</v>
      </c>
      <c r="DJ457" s="45">
        <f t="shared" si="35"/>
        <v>44098</v>
      </c>
      <c r="DK457" s="43" t="b">
        <f t="shared" si="36"/>
        <v>1</v>
      </c>
      <c r="DL457" s="43" t="b">
        <f t="shared" si="37"/>
        <v>1</v>
      </c>
      <c r="DM457" s="43" t="b">
        <f t="shared" si="38"/>
        <v>1</v>
      </c>
      <c r="DO457" s="43" t="b">
        <f t="shared" si="39"/>
        <v>0</v>
      </c>
    </row>
    <row r="458" spans="1:119" x14ac:dyDescent="0.3">
      <c r="A458" s="43">
        <v>480087722</v>
      </c>
      <c r="B458" s="43" t="s">
        <v>14146</v>
      </c>
      <c r="C458" s="43">
        <v>0</v>
      </c>
      <c r="D458" s="43" t="s">
        <v>12569</v>
      </c>
      <c r="E458" s="43" t="s">
        <v>231</v>
      </c>
      <c r="F458" s="43" t="s">
        <v>11467</v>
      </c>
      <c r="G458" s="43">
        <v>501730</v>
      </c>
      <c r="H458" s="43">
        <v>501730</v>
      </c>
      <c r="I458" s="43">
        <v>872310</v>
      </c>
      <c r="J458" s="43">
        <v>872310</v>
      </c>
      <c r="K458" s="43">
        <v>202009</v>
      </c>
      <c r="L458" s="43">
        <v>202009</v>
      </c>
      <c r="O458" s="43" t="s">
        <v>2275</v>
      </c>
      <c r="P458" s="43" t="s">
        <v>12570</v>
      </c>
      <c r="Q458" s="43">
        <v>1</v>
      </c>
      <c r="R458" s="43">
        <v>43376180</v>
      </c>
      <c r="S458" s="43">
        <v>43376180</v>
      </c>
      <c r="T458" s="43" t="s">
        <v>926</v>
      </c>
      <c r="U458" s="43">
        <v>43376180</v>
      </c>
      <c r="V458" s="43" t="s">
        <v>11487</v>
      </c>
      <c r="W458" s="44">
        <v>44097.767372685186</v>
      </c>
      <c r="X458" s="43">
        <v>43376180</v>
      </c>
      <c r="Y458" s="43" t="s">
        <v>14147</v>
      </c>
      <c r="AA458" s="43">
        <v>480087722</v>
      </c>
      <c r="AB458" s="43">
        <v>10</v>
      </c>
      <c r="AC458" s="43" t="s">
        <v>916</v>
      </c>
      <c r="AD458" s="43" t="s">
        <v>917</v>
      </c>
      <c r="AE458" s="43" t="s">
        <v>918</v>
      </c>
      <c r="AF458" s="43" t="s">
        <v>919</v>
      </c>
      <c r="AG458" s="43" t="s">
        <v>920</v>
      </c>
      <c r="AH458" s="45">
        <v>44097</v>
      </c>
      <c r="AI458" s="43" t="s">
        <v>1065</v>
      </c>
      <c r="AJ458" s="43" t="s">
        <v>2275</v>
      </c>
      <c r="AL458" s="43">
        <v>9900</v>
      </c>
      <c r="AO458" s="43" t="s">
        <v>918</v>
      </c>
      <c r="AP458" s="43" t="s">
        <v>923</v>
      </c>
      <c r="AQ458" s="43" t="s">
        <v>924</v>
      </c>
      <c r="AR458" s="43">
        <v>1</v>
      </c>
      <c r="AS458" s="43" t="s">
        <v>925</v>
      </c>
      <c r="AT458" s="43">
        <v>0</v>
      </c>
      <c r="AV458" s="43">
        <v>43376180</v>
      </c>
      <c r="AW458" s="43">
        <v>43376180</v>
      </c>
      <c r="AX458" s="43">
        <v>43376180</v>
      </c>
      <c r="AY458" s="43" t="s">
        <v>926</v>
      </c>
      <c r="AZ458" s="43">
        <v>1</v>
      </c>
      <c r="BA458" s="43">
        <v>0</v>
      </c>
      <c r="BB458" s="43">
        <v>0</v>
      </c>
      <c r="BC458" s="43">
        <v>0</v>
      </c>
      <c r="BD458" s="43">
        <v>0</v>
      </c>
      <c r="BE458" s="43">
        <v>0</v>
      </c>
      <c r="BF458" s="43">
        <v>0</v>
      </c>
      <c r="BG458" s="43">
        <v>1</v>
      </c>
      <c r="BH458" s="43" t="s">
        <v>14148</v>
      </c>
      <c r="BI458" s="43" t="s">
        <v>11482</v>
      </c>
      <c r="BJ458" s="43">
        <v>1</v>
      </c>
      <c r="BK458" s="43">
        <v>1</v>
      </c>
      <c r="BL458" s="43" t="s">
        <v>11473</v>
      </c>
      <c r="BM458" s="43" t="s">
        <v>12569</v>
      </c>
      <c r="BN458" s="43" t="s">
        <v>8</v>
      </c>
      <c r="BO458" s="43" t="s">
        <v>11539</v>
      </c>
      <c r="BP458" s="43" t="s">
        <v>11302</v>
      </c>
      <c r="BQ458" s="43" t="s">
        <v>12574</v>
      </c>
      <c r="BR458" s="43" t="s">
        <v>14041</v>
      </c>
      <c r="BS458" s="43" t="s">
        <v>8087</v>
      </c>
      <c r="BT458" s="43">
        <v>11590</v>
      </c>
      <c r="BU458" s="43" t="s">
        <v>11270</v>
      </c>
      <c r="BV458" s="43">
        <v>1</v>
      </c>
      <c r="BW458" s="43">
        <v>43376180</v>
      </c>
      <c r="BX458" s="43">
        <v>43376180</v>
      </c>
      <c r="BY458" s="44">
        <v>44075</v>
      </c>
      <c r="BZ458" s="44">
        <v>44075</v>
      </c>
      <c r="CA458" s="43">
        <v>480087722</v>
      </c>
      <c r="CB458" s="45">
        <v>44098</v>
      </c>
      <c r="CC458" s="43" t="s">
        <v>12870</v>
      </c>
      <c r="CD458" s="43">
        <v>0</v>
      </c>
      <c r="CE458" s="43">
        <v>43376180</v>
      </c>
      <c r="CR458" s="43">
        <v>43376180</v>
      </c>
      <c r="CS458" s="43">
        <v>5121725593</v>
      </c>
      <c r="DE458" s="43" t="s">
        <v>14149</v>
      </c>
      <c r="DF458" s="43" t="s">
        <v>11482</v>
      </c>
      <c r="DG458" s="43">
        <v>1</v>
      </c>
      <c r="DH458" s="43">
        <v>1</v>
      </c>
      <c r="DI458" s="43">
        <v>1</v>
      </c>
      <c r="DJ458" s="45">
        <f t="shared" si="35"/>
        <v>44098</v>
      </c>
      <c r="DK458" s="43" t="b">
        <f t="shared" si="36"/>
        <v>1</v>
      </c>
      <c r="DL458" s="43" t="b">
        <f t="shared" si="37"/>
        <v>1</v>
      </c>
      <c r="DM458" s="43" t="b">
        <f t="shared" si="38"/>
        <v>1</v>
      </c>
      <c r="DO458" s="43" t="b">
        <f t="shared" si="39"/>
        <v>0</v>
      </c>
    </row>
    <row r="459" spans="1:119" x14ac:dyDescent="0.3">
      <c r="A459" s="43">
        <v>480087725</v>
      </c>
      <c r="B459" s="43" t="s">
        <v>14150</v>
      </c>
      <c r="C459" s="43">
        <v>0</v>
      </c>
      <c r="D459" s="43" t="s">
        <v>14151</v>
      </c>
      <c r="E459" s="43" t="s">
        <v>482</v>
      </c>
      <c r="F459" s="43" t="s">
        <v>11467</v>
      </c>
      <c r="G459" s="43">
        <v>501730</v>
      </c>
      <c r="H459" s="43">
        <v>501730</v>
      </c>
      <c r="I459" s="43">
        <v>872400</v>
      </c>
      <c r="J459" s="43">
        <v>872400</v>
      </c>
      <c r="K459" s="43">
        <v>202010</v>
      </c>
      <c r="L459" s="43">
        <v>202010</v>
      </c>
      <c r="O459" s="43" t="s">
        <v>2281</v>
      </c>
      <c r="P459" s="43" t="s">
        <v>14152</v>
      </c>
      <c r="Q459" s="43">
        <v>1</v>
      </c>
      <c r="R459" s="43">
        <v>10500</v>
      </c>
      <c r="S459" s="43">
        <v>10500</v>
      </c>
      <c r="T459" s="43" t="s">
        <v>1854</v>
      </c>
      <c r="U459" s="43">
        <v>244219500</v>
      </c>
      <c r="V459" s="43" t="s">
        <v>11470</v>
      </c>
      <c r="W459" s="44">
        <v>44097.768645833334</v>
      </c>
      <c r="X459" s="43">
        <v>255819926.25</v>
      </c>
      <c r="Y459" s="43" t="s">
        <v>14153</v>
      </c>
      <c r="AA459" s="43">
        <v>480087725</v>
      </c>
      <c r="AB459" s="43">
        <v>10</v>
      </c>
      <c r="AC459" s="43" t="s">
        <v>916</v>
      </c>
      <c r="AD459" s="43" t="s">
        <v>917</v>
      </c>
      <c r="AE459" s="43" t="s">
        <v>918</v>
      </c>
      <c r="AF459" s="43" t="s">
        <v>919</v>
      </c>
      <c r="AG459" s="43" t="s">
        <v>920</v>
      </c>
      <c r="AH459" s="45">
        <v>44097</v>
      </c>
      <c r="AI459" s="43" t="s">
        <v>2280</v>
      </c>
      <c r="AJ459" s="43" t="s">
        <v>2281</v>
      </c>
      <c r="AL459" s="43">
        <v>9900</v>
      </c>
      <c r="AO459" s="43" t="s">
        <v>918</v>
      </c>
      <c r="AP459" s="43" t="s">
        <v>923</v>
      </c>
      <c r="AQ459" s="43" t="s">
        <v>924</v>
      </c>
      <c r="AR459" s="43">
        <v>1</v>
      </c>
      <c r="AS459" s="43" t="s">
        <v>925</v>
      </c>
      <c r="AT459" s="43">
        <v>0</v>
      </c>
      <c r="AV459" s="43">
        <v>10500</v>
      </c>
      <c r="AW459" s="43">
        <v>10500</v>
      </c>
      <c r="AX459" s="43">
        <v>10998.75</v>
      </c>
      <c r="AY459" s="43" t="s">
        <v>1854</v>
      </c>
      <c r="AZ459" s="43">
        <v>1</v>
      </c>
      <c r="BA459" s="43">
        <v>0</v>
      </c>
      <c r="BB459" s="43">
        <v>0</v>
      </c>
      <c r="BC459" s="43">
        <v>0</v>
      </c>
      <c r="BD459" s="43">
        <v>0</v>
      </c>
      <c r="BE459" s="43">
        <v>0</v>
      </c>
      <c r="BF459" s="43">
        <v>0</v>
      </c>
      <c r="BG459" s="43">
        <v>1</v>
      </c>
      <c r="BH459" s="43" t="s">
        <v>14154</v>
      </c>
      <c r="BI459" s="43" t="s">
        <v>11482</v>
      </c>
      <c r="BJ459" s="43">
        <v>1</v>
      </c>
      <c r="BK459" s="43">
        <v>1</v>
      </c>
      <c r="BL459" s="43" t="s">
        <v>11473</v>
      </c>
      <c r="BM459" s="43" t="s">
        <v>14151</v>
      </c>
      <c r="BN459" s="43" t="s">
        <v>35</v>
      </c>
      <c r="BO459" s="43" t="s">
        <v>11504</v>
      </c>
      <c r="BP459" s="43" t="s">
        <v>11476</v>
      </c>
      <c r="BQ459" s="43" t="s">
        <v>11476</v>
      </c>
      <c r="BR459" s="43" t="s">
        <v>14155</v>
      </c>
      <c r="BS459" s="43" t="s">
        <v>8087</v>
      </c>
      <c r="BT459" s="43">
        <v>12099</v>
      </c>
      <c r="BU459" s="43" t="s">
        <v>14156</v>
      </c>
      <c r="BV459" s="43">
        <v>1</v>
      </c>
      <c r="BW459" s="43">
        <v>258453000</v>
      </c>
      <c r="BX459" s="43">
        <v>258453000</v>
      </c>
      <c r="BY459" s="44">
        <v>44105</v>
      </c>
      <c r="BZ459" s="44">
        <v>44105</v>
      </c>
      <c r="CA459" s="43">
        <v>480087725</v>
      </c>
      <c r="CB459" s="45">
        <v>44098</v>
      </c>
      <c r="CC459" s="43" t="s">
        <v>12180</v>
      </c>
      <c r="CD459" s="43">
        <v>0</v>
      </c>
      <c r="CE459" s="43">
        <v>258453000</v>
      </c>
      <c r="CP459" s="43">
        <v>258453000</v>
      </c>
      <c r="CQ459" s="43">
        <v>5121731293</v>
      </c>
      <c r="DE459" s="43" t="s">
        <v>14157</v>
      </c>
      <c r="DF459" s="43" t="s">
        <v>11482</v>
      </c>
      <c r="DG459" s="43">
        <v>1</v>
      </c>
      <c r="DH459" s="43">
        <v>1</v>
      </c>
      <c r="DI459" s="43">
        <v>2</v>
      </c>
      <c r="DJ459" s="45">
        <f t="shared" si="35"/>
        <v>44098</v>
      </c>
      <c r="DK459" s="43" t="b">
        <f t="shared" si="36"/>
        <v>0</v>
      </c>
      <c r="DL459" s="43" t="b">
        <f t="shared" si="37"/>
        <v>0</v>
      </c>
      <c r="DM459" s="43" t="b">
        <f t="shared" si="38"/>
        <v>0</v>
      </c>
      <c r="DO459" s="43" t="b">
        <f t="shared" si="39"/>
        <v>0</v>
      </c>
    </row>
    <row r="460" spans="1:119" x14ac:dyDescent="0.3">
      <c r="A460" s="43">
        <v>480087723</v>
      </c>
      <c r="B460" s="43" t="s">
        <v>14158</v>
      </c>
      <c r="C460" s="43">
        <v>0</v>
      </c>
      <c r="D460" s="43" t="s">
        <v>14159</v>
      </c>
      <c r="E460" s="43" t="s">
        <v>486</v>
      </c>
      <c r="F460" s="43" t="s">
        <v>11467</v>
      </c>
      <c r="G460" s="43">
        <v>501140</v>
      </c>
      <c r="H460" s="43">
        <v>501140</v>
      </c>
      <c r="I460" s="43">
        <v>872254</v>
      </c>
      <c r="J460" s="43">
        <v>872254</v>
      </c>
      <c r="K460" s="43">
        <v>202010</v>
      </c>
      <c r="L460" s="43">
        <v>202010</v>
      </c>
      <c r="N460" s="43" t="s">
        <v>2277</v>
      </c>
      <c r="O460" s="43" t="s">
        <v>2278</v>
      </c>
      <c r="P460" s="43" t="s">
        <v>14160</v>
      </c>
      <c r="Q460" s="43">
        <v>1100</v>
      </c>
      <c r="R460" s="43">
        <v>34000</v>
      </c>
      <c r="S460" s="43">
        <v>37400000</v>
      </c>
      <c r="T460" s="43" t="s">
        <v>926</v>
      </c>
      <c r="U460" s="43">
        <v>37400000</v>
      </c>
      <c r="V460" s="43" t="s">
        <v>12771</v>
      </c>
      <c r="W460" s="44">
        <v>44097.770694444444</v>
      </c>
      <c r="X460" s="43">
        <v>37400000</v>
      </c>
      <c r="Y460" s="43" t="s">
        <v>14161</v>
      </c>
      <c r="AA460" s="43">
        <v>480087723</v>
      </c>
      <c r="AB460" s="43">
        <v>10</v>
      </c>
      <c r="AC460" s="43" t="s">
        <v>916</v>
      </c>
      <c r="AD460" s="43" t="s">
        <v>917</v>
      </c>
      <c r="AE460" s="43" t="s">
        <v>918</v>
      </c>
      <c r="AF460" s="43" t="s">
        <v>919</v>
      </c>
      <c r="AG460" s="43" t="s">
        <v>920</v>
      </c>
      <c r="AH460" s="45">
        <v>44097</v>
      </c>
      <c r="AI460" s="43" t="s">
        <v>2276</v>
      </c>
      <c r="AJ460" s="43" t="s">
        <v>2278</v>
      </c>
      <c r="AL460" s="43">
        <v>9900</v>
      </c>
      <c r="AO460" s="43" t="s">
        <v>918</v>
      </c>
      <c r="AP460" s="43" t="s">
        <v>923</v>
      </c>
      <c r="AQ460" s="43" t="s">
        <v>938</v>
      </c>
      <c r="AR460" s="43">
        <v>1100</v>
      </c>
      <c r="AS460" s="43" t="s">
        <v>939</v>
      </c>
      <c r="AT460" s="43">
        <v>1100</v>
      </c>
      <c r="AU460" s="43" t="s">
        <v>939</v>
      </c>
      <c r="AV460" s="43">
        <v>34000</v>
      </c>
      <c r="AW460" s="43">
        <v>37400000</v>
      </c>
      <c r="AX460" s="43">
        <v>37400000</v>
      </c>
      <c r="AY460" s="43" t="s">
        <v>926</v>
      </c>
      <c r="AZ460" s="43">
        <v>1</v>
      </c>
      <c r="BA460" s="43">
        <v>0</v>
      </c>
      <c r="BB460" s="43">
        <v>0</v>
      </c>
      <c r="BC460" s="43">
        <v>0</v>
      </c>
      <c r="BD460" s="43">
        <v>0</v>
      </c>
      <c r="BE460" s="43">
        <v>0</v>
      </c>
      <c r="BF460" s="43">
        <v>0</v>
      </c>
      <c r="BG460" s="43">
        <v>1</v>
      </c>
      <c r="BH460" s="43" t="s">
        <v>14162</v>
      </c>
      <c r="BI460" s="43" t="s">
        <v>11482</v>
      </c>
      <c r="BJ460" s="43">
        <v>1</v>
      </c>
      <c r="BK460" s="43">
        <v>1</v>
      </c>
      <c r="BL460" s="43" t="s">
        <v>11473</v>
      </c>
      <c r="BM460" s="43" t="s">
        <v>14159</v>
      </c>
      <c r="BN460" s="43" t="s">
        <v>36</v>
      </c>
      <c r="BO460" s="43" t="s">
        <v>14163</v>
      </c>
      <c r="BP460" s="43" t="s">
        <v>11296</v>
      </c>
      <c r="BQ460" s="43" t="s">
        <v>12467</v>
      </c>
      <c r="BR460" s="43" t="s">
        <v>14164</v>
      </c>
      <c r="BS460" s="43" t="s">
        <v>8087</v>
      </c>
      <c r="BT460" s="43">
        <v>12346</v>
      </c>
      <c r="BU460" s="43" t="s">
        <v>11250</v>
      </c>
      <c r="BV460" s="43">
        <v>1100</v>
      </c>
      <c r="BW460" s="43">
        <v>34000</v>
      </c>
      <c r="BX460" s="43">
        <v>37400000</v>
      </c>
      <c r="BY460" s="44">
        <v>44075</v>
      </c>
      <c r="BZ460" s="44">
        <v>44105</v>
      </c>
      <c r="CA460" s="43">
        <v>480087723</v>
      </c>
      <c r="CB460" s="45">
        <v>44098</v>
      </c>
      <c r="CC460" s="43" t="s">
        <v>12180</v>
      </c>
      <c r="CD460" s="43">
        <v>0</v>
      </c>
      <c r="CE460" s="43">
        <v>37400000</v>
      </c>
      <c r="CP460" s="43">
        <v>37400000</v>
      </c>
      <c r="CQ460" s="43" t="s">
        <v>11531</v>
      </c>
      <c r="DE460" s="43" t="s">
        <v>14165</v>
      </c>
      <c r="DF460" s="43" t="s">
        <v>11482</v>
      </c>
      <c r="DG460" s="43">
        <v>1</v>
      </c>
      <c r="DH460" s="43">
        <v>1</v>
      </c>
      <c r="DI460" s="43">
        <v>1</v>
      </c>
      <c r="DJ460" s="45">
        <f t="shared" si="35"/>
        <v>44098</v>
      </c>
      <c r="DK460" s="43" t="b">
        <f t="shared" si="36"/>
        <v>1</v>
      </c>
      <c r="DL460" s="43" t="b">
        <f t="shared" si="37"/>
        <v>1</v>
      </c>
      <c r="DM460" s="43" t="b">
        <f t="shared" si="38"/>
        <v>1</v>
      </c>
      <c r="DO460" s="43" t="b">
        <f t="shared" si="39"/>
        <v>0</v>
      </c>
    </row>
    <row r="461" spans="1:119" x14ac:dyDescent="0.3">
      <c r="A461" s="43">
        <v>480087767</v>
      </c>
      <c r="B461" s="43" t="s">
        <v>14166</v>
      </c>
      <c r="C461" s="43">
        <v>0</v>
      </c>
      <c r="D461" s="43" t="s">
        <v>14000</v>
      </c>
      <c r="E461" s="43" t="s">
        <v>436</v>
      </c>
      <c r="F461" s="43" t="s">
        <v>11467</v>
      </c>
      <c r="G461" s="43">
        <v>501730</v>
      </c>
      <c r="H461" s="43">
        <v>501730</v>
      </c>
      <c r="I461" s="43">
        <v>872310</v>
      </c>
      <c r="J461" s="43">
        <v>872310</v>
      </c>
      <c r="K461" s="43">
        <v>202009</v>
      </c>
      <c r="L461" s="43">
        <v>202009</v>
      </c>
      <c r="O461" s="43" t="s">
        <v>2284</v>
      </c>
      <c r="P461" s="43" t="s">
        <v>480</v>
      </c>
      <c r="Q461" s="43">
        <v>1</v>
      </c>
      <c r="R461" s="43">
        <v>33275040</v>
      </c>
      <c r="S461" s="43">
        <v>33275040</v>
      </c>
      <c r="T461" s="43" t="s">
        <v>926</v>
      </c>
      <c r="U461" s="43">
        <v>33275040</v>
      </c>
      <c r="V461" s="43" t="s">
        <v>11487</v>
      </c>
      <c r="W461" s="44">
        <v>44099.383414351854</v>
      </c>
      <c r="X461" s="43">
        <v>33275040</v>
      </c>
      <c r="Y461" s="43" t="s">
        <v>14167</v>
      </c>
      <c r="AA461" s="43">
        <v>480087767</v>
      </c>
      <c r="AB461" s="43">
        <v>10</v>
      </c>
      <c r="AC461" s="43" t="s">
        <v>916</v>
      </c>
      <c r="AD461" s="43" t="s">
        <v>917</v>
      </c>
      <c r="AE461" s="43" t="s">
        <v>918</v>
      </c>
      <c r="AF461" s="43" t="s">
        <v>919</v>
      </c>
      <c r="AG461" s="43" t="s">
        <v>920</v>
      </c>
      <c r="AH461" s="45">
        <v>44098</v>
      </c>
      <c r="AI461" s="43" t="s">
        <v>1063</v>
      </c>
      <c r="AJ461" s="43" t="s">
        <v>2284</v>
      </c>
      <c r="AL461" s="43">
        <v>9900</v>
      </c>
      <c r="AO461" s="43" t="s">
        <v>918</v>
      </c>
      <c r="AP461" s="43" t="s">
        <v>923</v>
      </c>
      <c r="AQ461" s="43" t="s">
        <v>924</v>
      </c>
      <c r="AR461" s="43">
        <v>1</v>
      </c>
      <c r="AS461" s="43" t="s">
        <v>925</v>
      </c>
      <c r="AT461" s="43">
        <v>0</v>
      </c>
      <c r="AV461" s="43">
        <v>33275040</v>
      </c>
      <c r="AW461" s="43">
        <v>33275040</v>
      </c>
      <c r="AX461" s="43">
        <v>33275040</v>
      </c>
      <c r="AY461" s="43" t="s">
        <v>926</v>
      </c>
      <c r="AZ461" s="43">
        <v>1</v>
      </c>
      <c r="BA461" s="43">
        <v>0</v>
      </c>
      <c r="BB461" s="43">
        <v>0</v>
      </c>
      <c r="BC461" s="43">
        <v>0</v>
      </c>
      <c r="BD461" s="43">
        <v>0</v>
      </c>
      <c r="BE461" s="43">
        <v>0</v>
      </c>
      <c r="BF461" s="43">
        <v>0</v>
      </c>
      <c r="BG461" s="43">
        <v>1</v>
      </c>
      <c r="BH461" s="43" t="s">
        <v>14168</v>
      </c>
      <c r="BI461" s="43" t="s">
        <v>11482</v>
      </c>
      <c r="BJ461" s="43">
        <v>1</v>
      </c>
      <c r="BK461" s="43">
        <v>1</v>
      </c>
      <c r="BL461" s="43" t="s">
        <v>11473</v>
      </c>
      <c r="BM461" s="43" t="s">
        <v>14000</v>
      </c>
      <c r="BN461" s="43" t="s">
        <v>8</v>
      </c>
      <c r="BO461" s="43" t="s">
        <v>11539</v>
      </c>
      <c r="BP461" s="43" t="s">
        <v>11302</v>
      </c>
      <c r="BQ461" s="43" t="s">
        <v>11668</v>
      </c>
      <c r="BR461" s="43" t="s">
        <v>2284</v>
      </c>
      <c r="BS461" s="43" t="s">
        <v>8087</v>
      </c>
      <c r="BT461" s="43">
        <v>11660</v>
      </c>
      <c r="BU461" s="43" t="s">
        <v>11277</v>
      </c>
      <c r="BV461" s="43">
        <v>1</v>
      </c>
      <c r="BW461" s="43">
        <v>33275040</v>
      </c>
      <c r="BX461" s="43">
        <v>33275040</v>
      </c>
      <c r="BY461" s="44">
        <v>44075</v>
      </c>
      <c r="BZ461" s="44">
        <v>44075</v>
      </c>
      <c r="CA461" s="43">
        <v>480087767</v>
      </c>
      <c r="CB461" s="45">
        <v>44099</v>
      </c>
      <c r="CC461" s="43" t="s">
        <v>12870</v>
      </c>
      <c r="CD461" s="43">
        <v>0</v>
      </c>
      <c r="CE461" s="43">
        <v>33275040</v>
      </c>
      <c r="CR461" s="43">
        <v>33275040</v>
      </c>
      <c r="CS461" s="43">
        <v>5121726426</v>
      </c>
      <c r="DE461" s="43" t="s">
        <v>14169</v>
      </c>
      <c r="DF461" s="43" t="s">
        <v>11482</v>
      </c>
      <c r="DG461" s="43">
        <v>1</v>
      </c>
      <c r="DH461" s="43">
        <v>1</v>
      </c>
      <c r="DI461" s="43">
        <v>1</v>
      </c>
      <c r="DJ461" s="45">
        <f t="shared" si="35"/>
        <v>44099</v>
      </c>
      <c r="DK461" s="43" t="b">
        <f t="shared" si="36"/>
        <v>1</v>
      </c>
      <c r="DL461" s="43" t="b">
        <f t="shared" si="37"/>
        <v>1</v>
      </c>
      <c r="DM461" s="43" t="b">
        <f t="shared" si="38"/>
        <v>1</v>
      </c>
      <c r="DO461" s="43" t="b">
        <f t="shared" si="39"/>
        <v>0</v>
      </c>
    </row>
    <row r="462" spans="1:119" x14ac:dyDescent="0.3">
      <c r="A462" s="43">
        <v>480087769</v>
      </c>
      <c r="B462" s="43" t="s">
        <v>14170</v>
      </c>
      <c r="C462" s="43">
        <v>0</v>
      </c>
      <c r="D462" s="43" t="s">
        <v>14171</v>
      </c>
      <c r="E462" s="43" t="s">
        <v>455</v>
      </c>
      <c r="F462" s="43" t="s">
        <v>11467</v>
      </c>
      <c r="G462" s="43">
        <v>501170</v>
      </c>
      <c r="H462" s="43">
        <v>501170</v>
      </c>
      <c r="I462" s="43">
        <v>872200</v>
      </c>
      <c r="J462" s="43">
        <v>872200</v>
      </c>
      <c r="K462" s="43">
        <v>202009</v>
      </c>
      <c r="L462" s="43">
        <v>202009</v>
      </c>
      <c r="O462" s="43" t="s">
        <v>2285</v>
      </c>
      <c r="P462" s="43" t="s">
        <v>456</v>
      </c>
      <c r="Q462" s="43">
        <v>1</v>
      </c>
      <c r="R462" s="43">
        <v>225741600</v>
      </c>
      <c r="S462" s="43">
        <v>225741600</v>
      </c>
      <c r="T462" s="43" t="s">
        <v>926</v>
      </c>
      <c r="U462" s="43">
        <v>225741600</v>
      </c>
      <c r="V462" s="43" t="s">
        <v>12771</v>
      </c>
      <c r="W462" s="44">
        <v>44099.384618055556</v>
      </c>
      <c r="X462" s="43">
        <v>225741600</v>
      </c>
      <c r="Y462" s="43" t="s">
        <v>14172</v>
      </c>
      <c r="AA462" s="43">
        <v>480087769</v>
      </c>
      <c r="AB462" s="43">
        <v>10</v>
      </c>
      <c r="AC462" s="43" t="s">
        <v>916</v>
      </c>
      <c r="AD462" s="43" t="s">
        <v>917</v>
      </c>
      <c r="AE462" s="43" t="s">
        <v>918</v>
      </c>
      <c r="AF462" s="43" t="s">
        <v>919</v>
      </c>
      <c r="AG462" s="43" t="s">
        <v>920</v>
      </c>
      <c r="AH462" s="45">
        <v>44098</v>
      </c>
      <c r="AI462" s="43" t="s">
        <v>1005</v>
      </c>
      <c r="AJ462" s="43" t="s">
        <v>2285</v>
      </c>
      <c r="AL462" s="43">
        <v>9900</v>
      </c>
      <c r="AO462" s="43" t="s">
        <v>918</v>
      </c>
      <c r="AP462" s="43" t="s">
        <v>923</v>
      </c>
      <c r="AQ462" s="43" t="s">
        <v>924</v>
      </c>
      <c r="AR462" s="43">
        <v>1</v>
      </c>
      <c r="AS462" s="43" t="s">
        <v>925</v>
      </c>
      <c r="AT462" s="43">
        <v>0</v>
      </c>
      <c r="AV462" s="43">
        <v>225741600</v>
      </c>
      <c r="AW462" s="43">
        <v>225741600</v>
      </c>
      <c r="AX462" s="43">
        <v>225741600</v>
      </c>
      <c r="AY462" s="43" t="s">
        <v>926</v>
      </c>
      <c r="AZ462" s="43">
        <v>1</v>
      </c>
      <c r="BA462" s="43">
        <v>0</v>
      </c>
      <c r="BB462" s="43">
        <v>0</v>
      </c>
      <c r="BC462" s="43">
        <v>0</v>
      </c>
      <c r="BD462" s="43">
        <v>0</v>
      </c>
      <c r="BE462" s="43">
        <v>0</v>
      </c>
      <c r="BF462" s="43">
        <v>0</v>
      </c>
      <c r="BG462" s="43">
        <v>1</v>
      </c>
      <c r="BH462" s="43" t="s">
        <v>14173</v>
      </c>
      <c r="BI462" s="43" t="s">
        <v>11482</v>
      </c>
      <c r="BJ462" s="43">
        <v>1</v>
      </c>
      <c r="BK462" s="43">
        <v>1</v>
      </c>
      <c r="BL462" s="43" t="s">
        <v>11473</v>
      </c>
      <c r="BM462" s="43" t="s">
        <v>14171</v>
      </c>
      <c r="BN462" s="43" t="s">
        <v>11692</v>
      </c>
      <c r="BO462" s="43" t="s">
        <v>11693</v>
      </c>
      <c r="BP462" s="43" t="s">
        <v>11694</v>
      </c>
      <c r="BQ462" s="43" t="s">
        <v>11695</v>
      </c>
      <c r="BR462" s="43" t="s">
        <v>14174</v>
      </c>
      <c r="BS462" s="43" t="s">
        <v>8087</v>
      </c>
      <c r="BT462" s="43">
        <v>11609</v>
      </c>
      <c r="BU462" s="43" t="s">
        <v>11697</v>
      </c>
      <c r="BV462" s="43">
        <v>1</v>
      </c>
      <c r="BW462" s="43">
        <v>225741600</v>
      </c>
      <c r="BX462" s="43">
        <v>225741600</v>
      </c>
      <c r="BY462" s="44">
        <v>44075</v>
      </c>
      <c r="BZ462" s="44">
        <v>44075</v>
      </c>
      <c r="CA462" s="43">
        <v>480087769</v>
      </c>
      <c r="CB462" s="45">
        <v>44099</v>
      </c>
      <c r="CC462" s="43" t="s">
        <v>12870</v>
      </c>
      <c r="CD462" s="43">
        <v>0</v>
      </c>
      <c r="CE462" s="43">
        <v>225741600</v>
      </c>
      <c r="CR462" s="43">
        <v>225741600</v>
      </c>
      <c r="CS462" s="43">
        <v>5121726357</v>
      </c>
      <c r="DE462" s="43" t="s">
        <v>14175</v>
      </c>
      <c r="DF462" s="43" t="s">
        <v>11482</v>
      </c>
      <c r="DG462" s="43">
        <v>1</v>
      </c>
      <c r="DH462" s="43">
        <v>1</v>
      </c>
      <c r="DI462" s="43">
        <v>1</v>
      </c>
      <c r="DJ462" s="45">
        <f t="shared" si="35"/>
        <v>44099</v>
      </c>
      <c r="DK462" s="43" t="b">
        <f t="shared" si="36"/>
        <v>1</v>
      </c>
      <c r="DL462" s="43" t="b">
        <f t="shared" si="37"/>
        <v>1</v>
      </c>
      <c r="DM462" s="43" t="b">
        <f t="shared" si="38"/>
        <v>1</v>
      </c>
      <c r="DO462" s="43" t="b">
        <f t="shared" si="39"/>
        <v>0</v>
      </c>
    </row>
    <row r="463" spans="1:119" x14ac:dyDescent="0.3">
      <c r="A463" s="43">
        <v>480087772</v>
      </c>
      <c r="B463" s="43" t="s">
        <v>14176</v>
      </c>
      <c r="C463" s="43">
        <v>0</v>
      </c>
      <c r="D463" s="43" t="s">
        <v>14171</v>
      </c>
      <c r="E463" s="43" t="s">
        <v>455</v>
      </c>
      <c r="F463" s="43" t="s">
        <v>11467</v>
      </c>
      <c r="G463" s="43">
        <v>501170</v>
      </c>
      <c r="H463" s="43">
        <v>501170</v>
      </c>
      <c r="I463" s="43">
        <v>872200</v>
      </c>
      <c r="J463" s="43">
        <v>872200</v>
      </c>
      <c r="K463" s="43">
        <v>202009</v>
      </c>
      <c r="L463" s="43">
        <v>202009</v>
      </c>
      <c r="O463" s="43" t="s">
        <v>2286</v>
      </c>
      <c r="P463" s="43" t="s">
        <v>456</v>
      </c>
      <c r="Q463" s="43">
        <v>1</v>
      </c>
      <c r="R463" s="43">
        <v>3695120</v>
      </c>
      <c r="S463" s="43">
        <v>3695120</v>
      </c>
      <c r="T463" s="43" t="s">
        <v>926</v>
      </c>
      <c r="U463" s="43">
        <v>3695120</v>
      </c>
      <c r="V463" s="43" t="s">
        <v>12771</v>
      </c>
      <c r="W463" s="44">
        <v>44099.387337962966</v>
      </c>
      <c r="X463" s="43">
        <v>3695120</v>
      </c>
      <c r="Y463" s="43" t="s">
        <v>14177</v>
      </c>
      <c r="AA463" s="43">
        <v>480087772</v>
      </c>
      <c r="AB463" s="43">
        <v>10</v>
      </c>
      <c r="AC463" s="43" t="s">
        <v>916</v>
      </c>
      <c r="AD463" s="43" t="s">
        <v>917</v>
      </c>
      <c r="AE463" s="43" t="s">
        <v>918</v>
      </c>
      <c r="AF463" s="43" t="s">
        <v>919</v>
      </c>
      <c r="AG463" s="43" t="s">
        <v>920</v>
      </c>
      <c r="AH463" s="45">
        <v>44098</v>
      </c>
      <c r="AI463" s="43" t="s">
        <v>1005</v>
      </c>
      <c r="AJ463" s="43" t="s">
        <v>2286</v>
      </c>
      <c r="AL463" s="43">
        <v>9900</v>
      </c>
      <c r="AO463" s="43" t="s">
        <v>918</v>
      </c>
      <c r="AP463" s="43" t="s">
        <v>923</v>
      </c>
      <c r="AQ463" s="43" t="s">
        <v>924</v>
      </c>
      <c r="AR463" s="43">
        <v>1</v>
      </c>
      <c r="AS463" s="43" t="s">
        <v>925</v>
      </c>
      <c r="AT463" s="43">
        <v>0</v>
      </c>
      <c r="AV463" s="43">
        <v>3695120</v>
      </c>
      <c r="AW463" s="43">
        <v>3695120</v>
      </c>
      <c r="AX463" s="43">
        <v>3695120</v>
      </c>
      <c r="AY463" s="43" t="s">
        <v>926</v>
      </c>
      <c r="AZ463" s="43">
        <v>1</v>
      </c>
      <c r="BA463" s="43">
        <v>0</v>
      </c>
      <c r="BB463" s="43">
        <v>0</v>
      </c>
      <c r="BC463" s="43">
        <v>0</v>
      </c>
      <c r="BD463" s="43">
        <v>0</v>
      </c>
      <c r="BE463" s="43">
        <v>0</v>
      </c>
      <c r="BF463" s="43">
        <v>0</v>
      </c>
      <c r="BG463" s="43">
        <v>1</v>
      </c>
      <c r="BH463" s="43" t="s">
        <v>14178</v>
      </c>
      <c r="BI463" s="43" t="s">
        <v>11482</v>
      </c>
      <c r="BJ463" s="43">
        <v>1</v>
      </c>
      <c r="BK463" s="43">
        <v>1</v>
      </c>
      <c r="BL463" s="43" t="s">
        <v>11473</v>
      </c>
      <c r="BM463" s="43" t="s">
        <v>14171</v>
      </c>
      <c r="BN463" s="43" t="s">
        <v>11692</v>
      </c>
      <c r="BO463" s="43" t="s">
        <v>11693</v>
      </c>
      <c r="BP463" s="43" t="s">
        <v>11694</v>
      </c>
      <c r="BQ463" s="43" t="s">
        <v>11695</v>
      </c>
      <c r="BR463" s="43" t="s">
        <v>14179</v>
      </c>
      <c r="BS463" s="43" t="s">
        <v>8087</v>
      </c>
      <c r="BT463" s="43">
        <v>11609</v>
      </c>
      <c r="BU463" s="43" t="s">
        <v>11697</v>
      </c>
      <c r="BV463" s="43">
        <v>1</v>
      </c>
      <c r="BW463" s="43">
        <v>3695120</v>
      </c>
      <c r="BX463" s="43">
        <v>3695120</v>
      </c>
      <c r="BY463" s="44">
        <v>44075</v>
      </c>
      <c r="BZ463" s="44">
        <v>44075</v>
      </c>
      <c r="CA463" s="43">
        <v>480087772</v>
      </c>
      <c r="CB463" s="45">
        <v>44099</v>
      </c>
      <c r="CC463" s="43" t="s">
        <v>12870</v>
      </c>
      <c r="CD463" s="43">
        <v>0</v>
      </c>
      <c r="CE463" s="43">
        <v>3695120</v>
      </c>
      <c r="CR463" s="43">
        <v>3695120</v>
      </c>
      <c r="CS463" s="43">
        <v>5121726358</v>
      </c>
      <c r="DE463" s="43" t="s">
        <v>14180</v>
      </c>
      <c r="DF463" s="43" t="s">
        <v>11482</v>
      </c>
      <c r="DG463" s="43">
        <v>1</v>
      </c>
      <c r="DH463" s="43">
        <v>1</v>
      </c>
      <c r="DI463" s="43">
        <v>1</v>
      </c>
      <c r="DJ463" s="45">
        <f t="shared" si="35"/>
        <v>44099</v>
      </c>
      <c r="DK463" s="43" t="b">
        <f t="shared" si="36"/>
        <v>1</v>
      </c>
      <c r="DL463" s="43" t="b">
        <f t="shared" si="37"/>
        <v>1</v>
      </c>
      <c r="DM463" s="43" t="b">
        <f t="shared" si="38"/>
        <v>1</v>
      </c>
      <c r="DO463" s="43" t="b">
        <f t="shared" si="39"/>
        <v>0</v>
      </c>
    </row>
    <row r="464" spans="1:119" x14ac:dyDescent="0.3">
      <c r="A464" s="43">
        <v>480087773</v>
      </c>
      <c r="B464" s="43" t="s">
        <v>14181</v>
      </c>
      <c r="C464" s="43">
        <v>0</v>
      </c>
      <c r="D464" s="43" t="s">
        <v>14171</v>
      </c>
      <c r="E464" s="43" t="s">
        <v>455</v>
      </c>
      <c r="F464" s="43" t="s">
        <v>11467</v>
      </c>
      <c r="G464" s="43">
        <v>501170</v>
      </c>
      <c r="H464" s="43">
        <v>501170</v>
      </c>
      <c r="I464" s="43">
        <v>872200</v>
      </c>
      <c r="J464" s="43">
        <v>872200</v>
      </c>
      <c r="K464" s="43">
        <v>202009</v>
      </c>
      <c r="L464" s="43">
        <v>202009</v>
      </c>
      <c r="O464" s="43" t="s">
        <v>2287</v>
      </c>
      <c r="P464" s="43" t="s">
        <v>456</v>
      </c>
      <c r="Q464" s="43">
        <v>1</v>
      </c>
      <c r="R464" s="43">
        <v>1326131408</v>
      </c>
      <c r="S464" s="43">
        <v>1326131408</v>
      </c>
      <c r="T464" s="43" t="s">
        <v>926</v>
      </c>
      <c r="U464" s="43">
        <v>1326131408</v>
      </c>
      <c r="V464" s="43" t="s">
        <v>12771</v>
      </c>
      <c r="W464" s="44">
        <v>44099.388287037036</v>
      </c>
      <c r="X464" s="43">
        <v>1326131408</v>
      </c>
      <c r="Y464" s="43" t="s">
        <v>14182</v>
      </c>
      <c r="AA464" s="43">
        <v>480087773</v>
      </c>
      <c r="AB464" s="43">
        <v>20</v>
      </c>
      <c r="AC464" s="43" t="s">
        <v>916</v>
      </c>
      <c r="AD464" s="43" t="s">
        <v>917</v>
      </c>
      <c r="AE464" s="43" t="s">
        <v>918</v>
      </c>
      <c r="AF464" s="43" t="s">
        <v>919</v>
      </c>
      <c r="AG464" s="43" t="s">
        <v>920</v>
      </c>
      <c r="AH464" s="45">
        <v>44098</v>
      </c>
      <c r="AI464" s="43" t="s">
        <v>1005</v>
      </c>
      <c r="AJ464" s="43" t="s">
        <v>2288</v>
      </c>
      <c r="AL464" s="43">
        <v>9900</v>
      </c>
      <c r="AO464" s="43" t="s">
        <v>918</v>
      </c>
      <c r="AP464" s="43" t="s">
        <v>923</v>
      </c>
      <c r="AQ464" s="43" t="s">
        <v>924</v>
      </c>
      <c r="AR464" s="43">
        <v>1</v>
      </c>
      <c r="AS464" s="43" t="s">
        <v>925</v>
      </c>
      <c r="AT464" s="43">
        <v>0</v>
      </c>
      <c r="AV464" s="43">
        <v>1288270293</v>
      </c>
      <c r="AW464" s="43">
        <v>1288270293</v>
      </c>
      <c r="AX464" s="43">
        <v>1326131408</v>
      </c>
      <c r="AY464" s="43" t="s">
        <v>926</v>
      </c>
      <c r="AZ464" s="43">
        <v>1</v>
      </c>
      <c r="BA464" s="43">
        <v>0</v>
      </c>
      <c r="BB464" s="43">
        <v>0</v>
      </c>
      <c r="BC464" s="43">
        <v>0</v>
      </c>
      <c r="BD464" s="43">
        <v>0</v>
      </c>
      <c r="BE464" s="43">
        <v>0</v>
      </c>
      <c r="BF464" s="43">
        <v>0</v>
      </c>
      <c r="BG464" s="43">
        <v>1</v>
      </c>
      <c r="BH464" s="43" t="s">
        <v>14183</v>
      </c>
      <c r="BI464" s="43" t="s">
        <v>11482</v>
      </c>
      <c r="BJ464" s="43">
        <v>1</v>
      </c>
      <c r="BK464" s="43">
        <v>1</v>
      </c>
      <c r="BL464" s="43" t="s">
        <v>11473</v>
      </c>
      <c r="BM464" s="43" t="s">
        <v>14171</v>
      </c>
      <c r="BN464" s="43" t="s">
        <v>11692</v>
      </c>
      <c r="BO464" s="43" t="s">
        <v>11693</v>
      </c>
      <c r="BP464" s="43" t="s">
        <v>11694</v>
      </c>
      <c r="BQ464" s="43" t="s">
        <v>12784</v>
      </c>
      <c r="BR464" s="43" t="s">
        <v>14184</v>
      </c>
      <c r="BS464" s="43" t="s">
        <v>8087</v>
      </c>
      <c r="BT464" s="43">
        <v>11609</v>
      </c>
      <c r="BU464" s="43" t="s">
        <v>11697</v>
      </c>
      <c r="BV464" s="43">
        <v>1</v>
      </c>
      <c r="BW464" s="43">
        <v>1326131408</v>
      </c>
      <c r="BX464" s="43">
        <v>1326131408</v>
      </c>
      <c r="BY464" s="44">
        <v>44075</v>
      </c>
      <c r="BZ464" s="44">
        <v>44075</v>
      </c>
      <c r="CA464" s="43">
        <v>480087773</v>
      </c>
      <c r="CB464" s="45">
        <v>44099</v>
      </c>
      <c r="CC464" s="43" t="s">
        <v>12870</v>
      </c>
      <c r="CD464" s="43">
        <v>37861115</v>
      </c>
      <c r="CE464" s="43">
        <v>1288270293</v>
      </c>
      <c r="CR464" s="43">
        <v>1288270293</v>
      </c>
      <c r="CS464" s="43">
        <v>5121726359</v>
      </c>
      <c r="DE464" s="43" t="s">
        <v>14185</v>
      </c>
      <c r="DF464" s="43" t="s">
        <v>11482</v>
      </c>
      <c r="DG464" s="43">
        <v>1</v>
      </c>
      <c r="DH464" s="43">
        <v>1</v>
      </c>
      <c r="DI464" s="43">
        <v>2</v>
      </c>
      <c r="DJ464" s="45">
        <f t="shared" si="35"/>
        <v>44099</v>
      </c>
      <c r="DK464" s="43" t="b">
        <f t="shared" si="36"/>
        <v>1</v>
      </c>
      <c r="DL464" s="43" t="b">
        <f t="shared" si="37"/>
        <v>1</v>
      </c>
      <c r="DM464" s="43" t="b">
        <f t="shared" si="38"/>
        <v>1</v>
      </c>
      <c r="DO464" s="43" t="b">
        <f t="shared" si="39"/>
        <v>0</v>
      </c>
    </row>
    <row r="465" spans="1:119" x14ac:dyDescent="0.3">
      <c r="A465" s="43">
        <v>480087784</v>
      </c>
      <c r="B465" s="43" t="s">
        <v>14186</v>
      </c>
      <c r="C465" s="43">
        <v>0</v>
      </c>
      <c r="D465" s="43" t="s">
        <v>14000</v>
      </c>
      <c r="E465" s="43" t="s">
        <v>436</v>
      </c>
      <c r="F465" s="43" t="s">
        <v>11467</v>
      </c>
      <c r="G465" s="43">
        <v>501730</v>
      </c>
      <c r="H465" s="43">
        <v>501730</v>
      </c>
      <c r="I465" s="43">
        <v>872310</v>
      </c>
      <c r="J465" s="43">
        <v>872310</v>
      </c>
      <c r="K465" s="43">
        <v>202009</v>
      </c>
      <c r="L465" s="43">
        <v>202009</v>
      </c>
      <c r="O465" s="43" t="s">
        <v>2290</v>
      </c>
      <c r="P465" s="43" t="s">
        <v>480</v>
      </c>
      <c r="Q465" s="43">
        <v>1</v>
      </c>
      <c r="R465" s="43">
        <v>122583000</v>
      </c>
      <c r="S465" s="43">
        <v>122583000</v>
      </c>
      <c r="T465" s="43" t="s">
        <v>926</v>
      </c>
      <c r="U465" s="43">
        <v>122583000</v>
      </c>
      <c r="V465" s="43" t="s">
        <v>11487</v>
      </c>
      <c r="W465" s="44">
        <v>44099.80190972222</v>
      </c>
      <c r="X465" s="43">
        <v>122583000</v>
      </c>
      <c r="Y465" s="43" t="s">
        <v>14187</v>
      </c>
      <c r="AA465" s="43">
        <v>480087784</v>
      </c>
      <c r="AB465" s="43">
        <v>10</v>
      </c>
      <c r="AC465" s="43" t="s">
        <v>916</v>
      </c>
      <c r="AD465" s="43" t="s">
        <v>917</v>
      </c>
      <c r="AE465" s="43" t="s">
        <v>918</v>
      </c>
      <c r="AF465" s="43" t="s">
        <v>919</v>
      </c>
      <c r="AG465" s="43" t="s">
        <v>920</v>
      </c>
      <c r="AH465" s="45">
        <v>44098</v>
      </c>
      <c r="AI465" s="43" t="s">
        <v>1245</v>
      </c>
      <c r="AJ465" s="43" t="s">
        <v>2290</v>
      </c>
      <c r="AL465" s="43">
        <v>9900</v>
      </c>
      <c r="AO465" s="43" t="s">
        <v>918</v>
      </c>
      <c r="AP465" s="43" t="s">
        <v>923</v>
      </c>
      <c r="AQ465" s="43" t="s">
        <v>924</v>
      </c>
      <c r="AR465" s="43">
        <v>1</v>
      </c>
      <c r="AS465" s="43" t="s">
        <v>925</v>
      </c>
      <c r="AT465" s="43">
        <v>0</v>
      </c>
      <c r="AV465" s="43">
        <v>122583000</v>
      </c>
      <c r="AW465" s="43">
        <v>122583000</v>
      </c>
      <c r="AX465" s="43">
        <v>122583000</v>
      </c>
      <c r="AY465" s="43" t="s">
        <v>926</v>
      </c>
      <c r="AZ465" s="43">
        <v>1</v>
      </c>
      <c r="BA465" s="43">
        <v>0</v>
      </c>
      <c r="BB465" s="43">
        <v>0</v>
      </c>
      <c r="BC465" s="43">
        <v>0</v>
      </c>
      <c r="BD465" s="43">
        <v>0</v>
      </c>
      <c r="BE465" s="43">
        <v>0</v>
      </c>
      <c r="BF465" s="43">
        <v>0</v>
      </c>
      <c r="BG465" s="43">
        <v>1</v>
      </c>
      <c r="BH465" s="43" t="s">
        <v>14188</v>
      </c>
      <c r="BI465" s="43" t="s">
        <v>11482</v>
      </c>
      <c r="BJ465" s="43">
        <v>1</v>
      </c>
      <c r="BK465" s="43">
        <v>1</v>
      </c>
      <c r="BL465" s="43" t="s">
        <v>11473</v>
      </c>
      <c r="BM465" s="43" t="s">
        <v>14000</v>
      </c>
      <c r="BN465" s="43" t="s">
        <v>8</v>
      </c>
      <c r="BO465" s="43" t="s">
        <v>11539</v>
      </c>
      <c r="BP465" s="43" t="s">
        <v>11302</v>
      </c>
      <c r="BQ465" s="43" t="s">
        <v>11668</v>
      </c>
      <c r="BR465" s="43" t="s">
        <v>14189</v>
      </c>
      <c r="BS465" s="43" t="s">
        <v>8087</v>
      </c>
      <c r="BT465" s="43">
        <v>12431</v>
      </c>
      <c r="BU465" s="43" t="s">
        <v>11819</v>
      </c>
      <c r="BV465" s="43">
        <v>1</v>
      </c>
      <c r="BW465" s="43">
        <v>122583000</v>
      </c>
      <c r="BX465" s="43">
        <v>122583000</v>
      </c>
      <c r="BY465" s="44">
        <v>44075</v>
      </c>
      <c r="BZ465" s="44">
        <v>44075</v>
      </c>
      <c r="CA465" s="43">
        <v>480087784</v>
      </c>
      <c r="CB465" s="45">
        <v>44099</v>
      </c>
      <c r="CC465" s="43" t="s">
        <v>12180</v>
      </c>
      <c r="CD465" s="43">
        <v>0</v>
      </c>
      <c r="CE465" s="43">
        <v>122583000</v>
      </c>
      <c r="CP465" s="43">
        <v>122583000</v>
      </c>
      <c r="CQ465" s="43">
        <v>5121730309</v>
      </c>
      <c r="CS465" s="43" t="s">
        <v>11509</v>
      </c>
      <c r="DE465" s="43" t="s">
        <v>14190</v>
      </c>
      <c r="DF465" s="43" t="s">
        <v>11482</v>
      </c>
      <c r="DG465" s="43">
        <v>1</v>
      </c>
      <c r="DH465" s="43">
        <v>1</v>
      </c>
      <c r="DI465" s="43">
        <v>1</v>
      </c>
      <c r="DJ465" s="45">
        <f t="shared" si="35"/>
        <v>44099</v>
      </c>
      <c r="DK465" s="43" t="b">
        <f t="shared" si="36"/>
        <v>1</v>
      </c>
      <c r="DL465" s="43" t="b">
        <f t="shared" si="37"/>
        <v>1</v>
      </c>
      <c r="DM465" s="43" t="b">
        <f t="shared" si="38"/>
        <v>1</v>
      </c>
      <c r="DO465" s="43" t="b">
        <f t="shared" si="39"/>
        <v>0</v>
      </c>
    </row>
    <row r="466" spans="1:119" x14ac:dyDescent="0.3">
      <c r="A466" s="43">
        <v>480087785</v>
      </c>
      <c r="B466" s="43" t="s">
        <v>14191</v>
      </c>
      <c r="C466" s="43">
        <v>0</v>
      </c>
      <c r="D466" s="43" t="s">
        <v>13181</v>
      </c>
      <c r="E466" s="43" t="s">
        <v>338</v>
      </c>
      <c r="F466" s="43" t="s">
        <v>11467</v>
      </c>
      <c r="G466" s="43">
        <v>501730</v>
      </c>
      <c r="H466" s="43">
        <v>501730</v>
      </c>
      <c r="I466" s="43">
        <v>872400</v>
      </c>
      <c r="J466" s="43">
        <v>872400</v>
      </c>
      <c r="K466" s="43">
        <v>202010</v>
      </c>
      <c r="L466" s="43">
        <v>202010</v>
      </c>
      <c r="O466" s="43" t="s">
        <v>2291</v>
      </c>
      <c r="P466" s="43" t="s">
        <v>13182</v>
      </c>
      <c r="Q466" s="43">
        <v>1</v>
      </c>
      <c r="R466" s="43">
        <v>5400000</v>
      </c>
      <c r="S466" s="43">
        <v>5400000</v>
      </c>
      <c r="T466" s="43" t="s">
        <v>926</v>
      </c>
      <c r="U466" s="43">
        <v>5400000</v>
      </c>
      <c r="V466" s="43" t="s">
        <v>12771</v>
      </c>
      <c r="W466" s="44">
        <v>44099.8047337963</v>
      </c>
      <c r="X466" s="43">
        <v>5400000</v>
      </c>
      <c r="Y466" s="43" t="s">
        <v>14192</v>
      </c>
      <c r="AA466" s="43">
        <v>480087785</v>
      </c>
      <c r="AB466" s="43">
        <v>10</v>
      </c>
      <c r="AC466" s="43" t="s">
        <v>916</v>
      </c>
      <c r="AD466" s="43" t="s">
        <v>917</v>
      </c>
      <c r="AE466" s="43" t="s">
        <v>918</v>
      </c>
      <c r="AF466" s="43" t="s">
        <v>919</v>
      </c>
      <c r="AG466" s="43" t="s">
        <v>920</v>
      </c>
      <c r="AH466" s="45">
        <v>44099</v>
      </c>
      <c r="AI466" s="43" t="s">
        <v>927</v>
      </c>
      <c r="AJ466" s="43" t="s">
        <v>2291</v>
      </c>
      <c r="AL466" s="43">
        <v>9900</v>
      </c>
      <c r="AO466" s="43" t="s">
        <v>918</v>
      </c>
      <c r="AP466" s="43" t="s">
        <v>923</v>
      </c>
      <c r="AQ466" s="43" t="s">
        <v>924</v>
      </c>
      <c r="AR466" s="43">
        <v>1</v>
      </c>
      <c r="AS466" s="43" t="s">
        <v>925</v>
      </c>
      <c r="AT466" s="43">
        <v>0</v>
      </c>
      <c r="AV466" s="43">
        <v>5400000</v>
      </c>
      <c r="AW466" s="43">
        <v>5400000</v>
      </c>
      <c r="AX466" s="43">
        <v>5400000</v>
      </c>
      <c r="AY466" s="43" t="s">
        <v>926</v>
      </c>
      <c r="AZ466" s="43">
        <v>1</v>
      </c>
      <c r="BA466" s="43">
        <v>0</v>
      </c>
      <c r="BB466" s="43">
        <v>0</v>
      </c>
      <c r="BC466" s="43">
        <v>0</v>
      </c>
      <c r="BD466" s="43">
        <v>0</v>
      </c>
      <c r="BE466" s="43">
        <v>0</v>
      </c>
      <c r="BF466" s="43">
        <v>0</v>
      </c>
      <c r="BG466" s="43">
        <v>1</v>
      </c>
      <c r="BH466" s="43" t="s">
        <v>14193</v>
      </c>
      <c r="BI466" s="43" t="s">
        <v>11482</v>
      </c>
      <c r="BJ466" s="43">
        <v>1</v>
      </c>
      <c r="BK466" s="43">
        <v>1</v>
      </c>
      <c r="BL466" s="43" t="s">
        <v>11473</v>
      </c>
      <c r="BM466" s="43" t="s">
        <v>13181</v>
      </c>
      <c r="BN466" s="43" t="s">
        <v>30</v>
      </c>
      <c r="BO466" s="43" t="s">
        <v>11518</v>
      </c>
      <c r="BP466" s="43" t="s">
        <v>11505</v>
      </c>
      <c r="BQ466" s="43" t="s">
        <v>11506</v>
      </c>
      <c r="BR466" s="43" t="s">
        <v>14194</v>
      </c>
      <c r="BS466" s="43" t="s">
        <v>8087</v>
      </c>
      <c r="BT466" s="43">
        <v>11515</v>
      </c>
      <c r="BU466" s="43" t="s">
        <v>11508</v>
      </c>
      <c r="BV466" s="43">
        <v>1</v>
      </c>
      <c r="BW466" s="43">
        <v>5400000</v>
      </c>
      <c r="BX466" s="43">
        <v>5400000</v>
      </c>
      <c r="BY466" s="44">
        <v>44105</v>
      </c>
      <c r="BZ466" s="44">
        <v>44105</v>
      </c>
      <c r="CA466" s="43">
        <v>480087785</v>
      </c>
      <c r="CB466" s="45">
        <v>44099</v>
      </c>
      <c r="CC466" s="43" t="s">
        <v>12180</v>
      </c>
      <c r="CD466" s="43">
        <v>0</v>
      </c>
      <c r="CE466" s="43">
        <v>5400000</v>
      </c>
      <c r="CP466" s="43">
        <v>5400000</v>
      </c>
      <c r="CQ466" s="43">
        <v>5121731159</v>
      </c>
      <c r="DE466" s="43" t="s">
        <v>14195</v>
      </c>
      <c r="DF466" s="43" t="s">
        <v>11482</v>
      </c>
      <c r="DG466" s="43">
        <v>1</v>
      </c>
      <c r="DH466" s="43">
        <v>1</v>
      </c>
      <c r="DI466" s="43">
        <v>1</v>
      </c>
      <c r="DJ466" s="45">
        <f t="shared" si="35"/>
        <v>44099</v>
      </c>
      <c r="DK466" s="43" t="b">
        <f t="shared" si="36"/>
        <v>1</v>
      </c>
      <c r="DL466" s="43" t="b">
        <f t="shared" si="37"/>
        <v>1</v>
      </c>
      <c r="DM466" s="43" t="b">
        <f t="shared" si="38"/>
        <v>1</v>
      </c>
      <c r="DO466" s="43" t="b">
        <f t="shared" si="39"/>
        <v>0</v>
      </c>
    </row>
    <row r="467" spans="1:119" x14ac:dyDescent="0.3">
      <c r="A467" s="43">
        <v>480087884</v>
      </c>
      <c r="B467" s="43" t="s">
        <v>14196</v>
      </c>
      <c r="C467" s="43">
        <v>0</v>
      </c>
      <c r="D467" s="43" t="s">
        <v>14197</v>
      </c>
      <c r="E467" s="43" t="s">
        <v>450</v>
      </c>
      <c r="F467" s="43" t="s">
        <v>11467</v>
      </c>
      <c r="G467" s="43">
        <v>501730</v>
      </c>
      <c r="H467" s="43">
        <v>501730</v>
      </c>
      <c r="I467" s="43">
        <v>871080</v>
      </c>
      <c r="J467" s="43">
        <v>872001</v>
      </c>
      <c r="K467" s="43">
        <v>202010</v>
      </c>
      <c r="L467" s="43">
        <v>202010</v>
      </c>
      <c r="O467" s="43" t="s">
        <v>2298</v>
      </c>
      <c r="P467" s="43" t="s">
        <v>14198</v>
      </c>
      <c r="Q467" s="43">
        <v>1</v>
      </c>
      <c r="R467" s="43">
        <v>397200000</v>
      </c>
      <c r="S467" s="43">
        <v>397200000</v>
      </c>
      <c r="T467" s="43" t="s">
        <v>926</v>
      </c>
      <c r="U467" s="43">
        <v>397200000</v>
      </c>
      <c r="V467" s="43" t="s">
        <v>12771</v>
      </c>
      <c r="W467" s="44">
        <v>44102.722013888888</v>
      </c>
      <c r="X467" s="43">
        <v>397200000</v>
      </c>
      <c r="Y467" s="43" t="s">
        <v>14199</v>
      </c>
      <c r="AA467" s="43">
        <v>480087884</v>
      </c>
      <c r="AB467" s="43">
        <v>10</v>
      </c>
      <c r="AC467" s="43" t="s">
        <v>916</v>
      </c>
      <c r="AD467" s="43" t="s">
        <v>917</v>
      </c>
      <c r="AE467" s="43" t="s">
        <v>918</v>
      </c>
      <c r="AF467" s="43" t="s">
        <v>919</v>
      </c>
      <c r="AG467" s="43" t="s">
        <v>920</v>
      </c>
      <c r="AH467" s="45">
        <v>44099</v>
      </c>
      <c r="AI467" s="43" t="s">
        <v>2297</v>
      </c>
      <c r="AJ467" s="43" t="s">
        <v>2298</v>
      </c>
      <c r="AL467" s="43">
        <v>9900</v>
      </c>
      <c r="AO467" s="43" t="s">
        <v>918</v>
      </c>
      <c r="AP467" s="43" t="s">
        <v>923</v>
      </c>
      <c r="AQ467" s="43" t="s">
        <v>924</v>
      </c>
      <c r="AR467" s="43">
        <v>1</v>
      </c>
      <c r="AS467" s="43" t="s">
        <v>925</v>
      </c>
      <c r="AT467" s="43">
        <v>0</v>
      </c>
      <c r="AV467" s="43">
        <v>397200000</v>
      </c>
      <c r="AW467" s="43">
        <v>397200000</v>
      </c>
      <c r="AX467" s="43">
        <v>397200000</v>
      </c>
      <c r="AY467" s="43" t="s">
        <v>926</v>
      </c>
      <c r="AZ467" s="43">
        <v>1</v>
      </c>
      <c r="BA467" s="43">
        <v>0</v>
      </c>
      <c r="BB467" s="43">
        <v>0</v>
      </c>
      <c r="BC467" s="43">
        <v>0</v>
      </c>
      <c r="BD467" s="43">
        <v>0</v>
      </c>
      <c r="BE467" s="43">
        <v>0</v>
      </c>
      <c r="BF467" s="43">
        <v>0</v>
      </c>
      <c r="BG467" s="43">
        <v>1</v>
      </c>
      <c r="BH467" s="43" t="s">
        <v>14200</v>
      </c>
      <c r="BI467" s="43" t="s">
        <v>11482</v>
      </c>
      <c r="BJ467" s="43">
        <v>1</v>
      </c>
      <c r="BK467" s="43">
        <v>1</v>
      </c>
      <c r="BL467" s="43" t="s">
        <v>11473</v>
      </c>
      <c r="BM467" s="43" t="s">
        <v>14197</v>
      </c>
      <c r="BN467" s="43" t="s">
        <v>19</v>
      </c>
      <c r="BO467" s="43" t="s">
        <v>11475</v>
      </c>
      <c r="BP467" s="43" t="s">
        <v>11294</v>
      </c>
      <c r="BQ467" s="43" t="s">
        <v>12277</v>
      </c>
      <c r="BR467" s="43" t="s">
        <v>14201</v>
      </c>
      <c r="BS467" s="43" t="s">
        <v>8087</v>
      </c>
      <c r="BT467" s="43">
        <v>12512</v>
      </c>
      <c r="BU467" s="43" t="s">
        <v>14202</v>
      </c>
      <c r="BV467" s="43">
        <v>1</v>
      </c>
      <c r="BW467" s="43">
        <v>397200000</v>
      </c>
      <c r="BX467" s="43">
        <v>397200000</v>
      </c>
      <c r="BY467" s="44">
        <v>44105</v>
      </c>
      <c r="BZ467" s="44">
        <v>44105</v>
      </c>
      <c r="CA467" s="43">
        <v>480087884</v>
      </c>
      <c r="CB467" s="45">
        <v>44102</v>
      </c>
      <c r="CC467" s="43" t="s">
        <v>12180</v>
      </c>
      <c r="CD467" s="43">
        <v>0</v>
      </c>
      <c r="CE467" s="43">
        <v>397200000</v>
      </c>
      <c r="CP467" s="43">
        <v>397200000</v>
      </c>
      <c r="CQ467" s="43">
        <v>5121729804</v>
      </c>
      <c r="DE467" s="43" t="s">
        <v>14203</v>
      </c>
      <c r="DF467" s="43" t="s">
        <v>11482</v>
      </c>
      <c r="DG467" s="43">
        <v>1</v>
      </c>
      <c r="DH467" s="43">
        <v>1</v>
      </c>
      <c r="DI467" s="43">
        <v>1</v>
      </c>
      <c r="DJ467" s="45">
        <f t="shared" si="35"/>
        <v>44102</v>
      </c>
      <c r="DK467" s="43" t="b">
        <f t="shared" si="36"/>
        <v>1</v>
      </c>
      <c r="DL467" s="43" t="b">
        <f t="shared" si="37"/>
        <v>1</v>
      </c>
      <c r="DM467" s="43" t="b">
        <f t="shared" si="38"/>
        <v>1</v>
      </c>
      <c r="DO467" s="43" t="b">
        <f t="shared" si="39"/>
        <v>0</v>
      </c>
    </row>
    <row r="468" spans="1:119" x14ac:dyDescent="0.3">
      <c r="A468" s="43">
        <v>480087787</v>
      </c>
      <c r="B468" s="43" t="s">
        <v>14204</v>
      </c>
      <c r="C468" s="43">
        <v>0</v>
      </c>
      <c r="D468" s="43" t="s">
        <v>14077</v>
      </c>
      <c r="E468" s="43" t="s">
        <v>467</v>
      </c>
      <c r="F468" s="43" t="s">
        <v>11467</v>
      </c>
      <c r="G468" s="43">
        <v>501730</v>
      </c>
      <c r="H468" s="43">
        <v>501730</v>
      </c>
      <c r="I468" s="43">
        <v>872310</v>
      </c>
      <c r="J468" s="43">
        <v>872310</v>
      </c>
      <c r="K468" s="43">
        <v>202009</v>
      </c>
      <c r="L468" s="43">
        <v>202009</v>
      </c>
      <c r="O468" s="43" t="s">
        <v>2294</v>
      </c>
      <c r="P468" s="43" t="s">
        <v>14078</v>
      </c>
      <c r="Q468" s="43">
        <v>1</v>
      </c>
      <c r="R468" s="43">
        <v>88497743</v>
      </c>
      <c r="S468" s="43">
        <v>88497743</v>
      </c>
      <c r="T468" s="43" t="s">
        <v>926</v>
      </c>
      <c r="U468" s="43">
        <v>88497743</v>
      </c>
      <c r="V468" s="43" t="s">
        <v>11487</v>
      </c>
      <c r="W468" s="44">
        <v>44099.845347222225</v>
      </c>
      <c r="X468" s="43">
        <v>147444743</v>
      </c>
      <c r="Y468" s="43" t="s">
        <v>14205</v>
      </c>
      <c r="AA468" s="43">
        <v>480087787</v>
      </c>
      <c r="AB468" s="43">
        <v>10</v>
      </c>
      <c r="AC468" s="43" t="s">
        <v>916</v>
      </c>
      <c r="AD468" s="43" t="s">
        <v>917</v>
      </c>
      <c r="AE468" s="43" t="s">
        <v>918</v>
      </c>
      <c r="AF468" s="43" t="s">
        <v>919</v>
      </c>
      <c r="AG468" s="43" t="s">
        <v>920</v>
      </c>
      <c r="AH468" s="45">
        <v>44099</v>
      </c>
      <c r="AI468" s="43" t="s">
        <v>994</v>
      </c>
      <c r="AJ468" s="43" t="s">
        <v>2294</v>
      </c>
      <c r="AL468" s="43">
        <v>9900</v>
      </c>
      <c r="AO468" s="43" t="s">
        <v>918</v>
      </c>
      <c r="AP468" s="43" t="s">
        <v>923</v>
      </c>
      <c r="AQ468" s="43" t="s">
        <v>924</v>
      </c>
      <c r="AR468" s="43">
        <v>1</v>
      </c>
      <c r="AS468" s="43" t="s">
        <v>925</v>
      </c>
      <c r="AT468" s="43">
        <v>0</v>
      </c>
      <c r="AV468" s="43">
        <v>88497743</v>
      </c>
      <c r="AW468" s="43">
        <v>88497743</v>
      </c>
      <c r="AX468" s="43">
        <v>147444743</v>
      </c>
      <c r="AY468" s="43" t="s">
        <v>926</v>
      </c>
      <c r="AZ468" s="43">
        <v>1</v>
      </c>
      <c r="BA468" s="43">
        <v>0</v>
      </c>
      <c r="BB468" s="43">
        <v>0</v>
      </c>
      <c r="BC468" s="43">
        <v>0</v>
      </c>
      <c r="BD468" s="43">
        <v>0</v>
      </c>
      <c r="BE468" s="43">
        <v>0</v>
      </c>
      <c r="BF468" s="43">
        <v>0</v>
      </c>
      <c r="BG468" s="43">
        <v>1</v>
      </c>
      <c r="BH468" s="43" t="s">
        <v>14206</v>
      </c>
      <c r="BI468" s="43" t="s">
        <v>11482</v>
      </c>
      <c r="BJ468" s="43">
        <v>1</v>
      </c>
      <c r="BK468" s="43">
        <v>1</v>
      </c>
      <c r="BL468" s="43" t="s">
        <v>11473</v>
      </c>
      <c r="BM468" s="43" t="s">
        <v>14077</v>
      </c>
      <c r="BN468" s="43" t="s">
        <v>8</v>
      </c>
      <c r="BO468" s="43" t="s">
        <v>11539</v>
      </c>
      <c r="BP468" s="43" t="s">
        <v>11302</v>
      </c>
      <c r="BQ468" s="43" t="s">
        <v>12574</v>
      </c>
      <c r="BR468" s="43" t="s">
        <v>14207</v>
      </c>
      <c r="BS468" s="43" t="s">
        <v>8087</v>
      </c>
      <c r="BT468" s="43">
        <v>12428</v>
      </c>
      <c r="BU468" s="43" t="s">
        <v>12978</v>
      </c>
      <c r="BV468" s="43">
        <v>1</v>
      </c>
      <c r="BW468" s="43">
        <v>147444743</v>
      </c>
      <c r="BX468" s="43">
        <v>147444743</v>
      </c>
      <c r="BY468" s="44">
        <v>44075</v>
      </c>
      <c r="BZ468" s="44">
        <v>44075</v>
      </c>
      <c r="CA468" s="43">
        <v>480087787</v>
      </c>
      <c r="CB468" s="45">
        <v>44101</v>
      </c>
      <c r="CC468" s="43" t="s">
        <v>12870</v>
      </c>
      <c r="CD468" s="43">
        <v>0</v>
      </c>
      <c r="CE468" s="43">
        <v>147444743</v>
      </c>
      <c r="CR468" s="43">
        <v>147444743</v>
      </c>
      <c r="CS468" s="43">
        <v>5121726620</v>
      </c>
      <c r="DE468" s="43" t="s">
        <v>14208</v>
      </c>
      <c r="DF468" s="43" t="s">
        <v>11482</v>
      </c>
      <c r="DG468" s="43">
        <v>1</v>
      </c>
      <c r="DH468" s="43">
        <v>1</v>
      </c>
      <c r="DI468" s="43">
        <v>2</v>
      </c>
      <c r="DJ468" s="45">
        <f t="shared" si="35"/>
        <v>44101</v>
      </c>
      <c r="DK468" s="43" t="b">
        <f t="shared" si="36"/>
        <v>1</v>
      </c>
      <c r="DL468" s="43" t="b">
        <f t="shared" si="37"/>
        <v>1</v>
      </c>
      <c r="DM468" s="43" t="b">
        <f t="shared" si="38"/>
        <v>1</v>
      </c>
      <c r="DO468" s="43" t="b">
        <f t="shared" si="39"/>
        <v>0</v>
      </c>
    </row>
    <row r="469" spans="1:119" x14ac:dyDescent="0.3">
      <c r="A469" s="43">
        <v>480087788</v>
      </c>
      <c r="B469" s="43" t="s">
        <v>14209</v>
      </c>
      <c r="C469" s="43">
        <v>0</v>
      </c>
      <c r="D469" s="43" t="s">
        <v>14050</v>
      </c>
      <c r="E469" s="43" t="s">
        <v>439</v>
      </c>
      <c r="F469" s="43" t="s">
        <v>11467</v>
      </c>
      <c r="G469" s="43">
        <v>501110</v>
      </c>
      <c r="H469" s="43">
        <v>501110</v>
      </c>
      <c r="I469" s="43">
        <v>872310</v>
      </c>
      <c r="J469" s="43">
        <v>872310</v>
      </c>
      <c r="K469" s="43">
        <v>202009</v>
      </c>
      <c r="L469" s="43">
        <v>202009</v>
      </c>
      <c r="O469" s="43" t="s">
        <v>2296</v>
      </c>
      <c r="P469" s="43" t="s">
        <v>14051</v>
      </c>
      <c r="Q469" s="43">
        <v>1</v>
      </c>
      <c r="R469" s="43">
        <v>69348200</v>
      </c>
      <c r="S469" s="43">
        <v>69348200</v>
      </c>
      <c r="T469" s="43" t="s">
        <v>926</v>
      </c>
      <c r="U469" s="43">
        <v>69348200</v>
      </c>
      <c r="V469" s="43" t="s">
        <v>11487</v>
      </c>
      <c r="W469" s="44">
        <v>44099.849618055552</v>
      </c>
      <c r="X469" s="43">
        <v>69348200</v>
      </c>
      <c r="Y469" s="43" t="s">
        <v>14210</v>
      </c>
      <c r="AA469" s="43">
        <v>480087788</v>
      </c>
      <c r="AB469" s="43">
        <v>10</v>
      </c>
      <c r="AC469" s="43" t="s">
        <v>916</v>
      </c>
      <c r="AD469" s="43" t="s">
        <v>917</v>
      </c>
      <c r="AE469" s="43" t="s">
        <v>918</v>
      </c>
      <c r="AF469" s="43" t="s">
        <v>919</v>
      </c>
      <c r="AG469" s="43" t="s">
        <v>920</v>
      </c>
      <c r="AH469" s="45">
        <v>44099</v>
      </c>
      <c r="AI469" s="43" t="s">
        <v>994</v>
      </c>
      <c r="AJ469" s="43" t="s">
        <v>2296</v>
      </c>
      <c r="AL469" s="43">
        <v>9900</v>
      </c>
      <c r="AO469" s="43" t="s">
        <v>918</v>
      </c>
      <c r="AP469" s="43" t="s">
        <v>923</v>
      </c>
      <c r="AQ469" s="43" t="s">
        <v>924</v>
      </c>
      <c r="AR469" s="43">
        <v>1</v>
      </c>
      <c r="AS469" s="43" t="s">
        <v>925</v>
      </c>
      <c r="AT469" s="43">
        <v>0</v>
      </c>
      <c r="AV469" s="43">
        <v>69348200</v>
      </c>
      <c r="AW469" s="43">
        <v>69348200</v>
      </c>
      <c r="AX469" s="43">
        <v>69348200</v>
      </c>
      <c r="AY469" s="43" t="s">
        <v>926</v>
      </c>
      <c r="AZ469" s="43">
        <v>1</v>
      </c>
      <c r="BA469" s="43">
        <v>0</v>
      </c>
      <c r="BB469" s="43">
        <v>0</v>
      </c>
      <c r="BC469" s="43">
        <v>0</v>
      </c>
      <c r="BD469" s="43">
        <v>0</v>
      </c>
      <c r="BE469" s="43">
        <v>0</v>
      </c>
      <c r="BF469" s="43">
        <v>0</v>
      </c>
      <c r="BG469" s="43">
        <v>1</v>
      </c>
      <c r="BH469" s="43" t="s">
        <v>14211</v>
      </c>
      <c r="BI469" s="43" t="s">
        <v>11482</v>
      </c>
      <c r="BJ469" s="43">
        <v>1</v>
      </c>
      <c r="BK469" s="43">
        <v>1</v>
      </c>
      <c r="BL469" s="43" t="s">
        <v>11473</v>
      </c>
      <c r="BM469" s="43" t="s">
        <v>14050</v>
      </c>
      <c r="BN469" s="43" t="s">
        <v>8</v>
      </c>
      <c r="BO469" s="43" t="s">
        <v>11539</v>
      </c>
      <c r="BP469" s="43" t="s">
        <v>11302</v>
      </c>
      <c r="BQ469" s="43" t="s">
        <v>11668</v>
      </c>
      <c r="BR469" s="43" t="s">
        <v>14212</v>
      </c>
      <c r="BS469" s="43" t="s">
        <v>8087</v>
      </c>
      <c r="BT469" s="43">
        <v>12428</v>
      </c>
      <c r="BU469" s="43" t="s">
        <v>12978</v>
      </c>
      <c r="BV469" s="43">
        <v>1</v>
      </c>
      <c r="BW469" s="43">
        <v>69348200</v>
      </c>
      <c r="BX469" s="43">
        <v>69348200</v>
      </c>
      <c r="BY469" s="44">
        <v>44075</v>
      </c>
      <c r="BZ469" s="44">
        <v>44075</v>
      </c>
      <c r="CA469" s="43">
        <v>480087788</v>
      </c>
      <c r="CB469" s="45">
        <v>44101</v>
      </c>
      <c r="CC469" s="43" t="s">
        <v>12870</v>
      </c>
      <c r="CD469" s="43">
        <v>0</v>
      </c>
      <c r="CE469" s="43">
        <v>69348200</v>
      </c>
      <c r="CR469" s="43">
        <v>69348200</v>
      </c>
      <c r="CS469" s="43">
        <v>5121726072</v>
      </c>
      <c r="DE469" s="43" t="s">
        <v>14213</v>
      </c>
      <c r="DF469" s="43" t="s">
        <v>11482</v>
      </c>
      <c r="DG469" s="43">
        <v>1</v>
      </c>
      <c r="DH469" s="43">
        <v>1</v>
      </c>
      <c r="DI469" s="43">
        <v>1</v>
      </c>
      <c r="DJ469" s="45">
        <f t="shared" si="35"/>
        <v>44101</v>
      </c>
      <c r="DK469" s="43" t="b">
        <f t="shared" si="36"/>
        <v>1</v>
      </c>
      <c r="DL469" s="43" t="b">
        <f t="shared" si="37"/>
        <v>1</v>
      </c>
      <c r="DM469" s="43" t="b">
        <f t="shared" si="38"/>
        <v>1</v>
      </c>
      <c r="DO469" s="43" t="b">
        <f t="shared" si="39"/>
        <v>0</v>
      </c>
    </row>
    <row r="470" spans="1:119" x14ac:dyDescent="0.3">
      <c r="A470" s="43">
        <v>480087885</v>
      </c>
      <c r="B470" s="43" t="s">
        <v>14214</v>
      </c>
      <c r="C470" s="43">
        <v>0</v>
      </c>
      <c r="D470" s="43" t="s">
        <v>14215</v>
      </c>
      <c r="E470" s="43" t="s">
        <v>431</v>
      </c>
      <c r="F470" s="43" t="s">
        <v>11467</v>
      </c>
      <c r="G470" s="43">
        <v>501170</v>
      </c>
      <c r="H470" s="43">
        <v>501170</v>
      </c>
      <c r="I470" s="43">
        <v>872600</v>
      </c>
      <c r="J470" s="43">
        <v>872600</v>
      </c>
      <c r="K470" s="43">
        <v>202009</v>
      </c>
      <c r="L470" s="43">
        <v>202009</v>
      </c>
      <c r="N470" s="43" t="s">
        <v>2299</v>
      </c>
      <c r="O470" s="43" t="s">
        <v>2300</v>
      </c>
      <c r="P470" s="43" t="s">
        <v>432</v>
      </c>
      <c r="Q470" s="43">
        <v>76</v>
      </c>
      <c r="R470" s="43">
        <v>273750</v>
      </c>
      <c r="S470" s="43">
        <v>20805000</v>
      </c>
      <c r="T470" s="43" t="s">
        <v>926</v>
      </c>
      <c r="U470" s="43">
        <v>20805000</v>
      </c>
      <c r="V470" s="43" t="s">
        <v>12771</v>
      </c>
      <c r="W470" s="44">
        <v>44102.725497685184</v>
      </c>
      <c r="X470" s="43">
        <v>20805000</v>
      </c>
      <c r="Y470" s="43" t="s">
        <v>14216</v>
      </c>
      <c r="AA470" s="43">
        <v>480087885</v>
      </c>
      <c r="AB470" s="43">
        <v>10</v>
      </c>
      <c r="AC470" s="43" t="s">
        <v>916</v>
      </c>
      <c r="AD470" s="43" t="s">
        <v>917</v>
      </c>
      <c r="AE470" s="43" t="s">
        <v>918</v>
      </c>
      <c r="AF470" s="43" t="s">
        <v>919</v>
      </c>
      <c r="AG470" s="43" t="s">
        <v>920</v>
      </c>
      <c r="AH470" s="45">
        <v>44102</v>
      </c>
      <c r="AI470" s="43" t="s">
        <v>1266</v>
      </c>
      <c r="AJ470" s="43" t="s">
        <v>2300</v>
      </c>
      <c r="AL470" s="43">
        <v>9900</v>
      </c>
      <c r="AM470" s="43" t="s">
        <v>961</v>
      </c>
      <c r="AO470" s="43" t="s">
        <v>918</v>
      </c>
      <c r="AP470" s="43" t="s">
        <v>923</v>
      </c>
      <c r="AQ470" s="43" t="s">
        <v>924</v>
      </c>
      <c r="AR470" s="43">
        <v>76</v>
      </c>
      <c r="AS470" s="43" t="s">
        <v>939</v>
      </c>
      <c r="AT470" s="43">
        <v>76</v>
      </c>
      <c r="AU470" s="43" t="s">
        <v>939</v>
      </c>
      <c r="AV470" s="43">
        <v>273750</v>
      </c>
      <c r="AW470" s="43">
        <v>20805000</v>
      </c>
      <c r="AX470" s="43">
        <v>20805000</v>
      </c>
      <c r="AY470" s="43" t="s">
        <v>926</v>
      </c>
      <c r="AZ470" s="43">
        <v>1</v>
      </c>
      <c r="BA470" s="43">
        <v>0</v>
      </c>
      <c r="BB470" s="43">
        <v>0</v>
      </c>
      <c r="BC470" s="43">
        <v>0</v>
      </c>
      <c r="BD470" s="43">
        <v>0</v>
      </c>
      <c r="BE470" s="43">
        <v>0</v>
      </c>
      <c r="BF470" s="43">
        <v>0</v>
      </c>
      <c r="BG470" s="43">
        <v>1</v>
      </c>
      <c r="BH470" s="43" t="s">
        <v>14217</v>
      </c>
      <c r="BI470" s="43" t="s">
        <v>11482</v>
      </c>
      <c r="BJ470" s="43">
        <v>1</v>
      </c>
      <c r="BK470" s="43">
        <v>1</v>
      </c>
      <c r="BL470" s="43" t="s">
        <v>11473</v>
      </c>
      <c r="BM470" s="43" t="s">
        <v>14215</v>
      </c>
      <c r="BN470" s="43" t="s">
        <v>18</v>
      </c>
      <c r="BO470" s="43" t="s">
        <v>12453</v>
      </c>
      <c r="BP470" s="43" t="s">
        <v>11505</v>
      </c>
      <c r="BQ470" s="43" t="s">
        <v>11885</v>
      </c>
      <c r="BR470" s="43" t="s">
        <v>14218</v>
      </c>
      <c r="BS470" s="43" t="s">
        <v>11478</v>
      </c>
      <c r="BT470" s="43">
        <v>12410</v>
      </c>
      <c r="BU470" s="43" t="s">
        <v>11251</v>
      </c>
      <c r="BV470" s="43">
        <v>76</v>
      </c>
      <c r="BW470" s="43">
        <v>273750</v>
      </c>
      <c r="BX470" s="43">
        <v>20805000</v>
      </c>
      <c r="BY470" s="44">
        <v>44075</v>
      </c>
      <c r="BZ470" s="44">
        <v>44075</v>
      </c>
      <c r="CA470" s="43">
        <v>480087885</v>
      </c>
      <c r="CB470" s="45">
        <v>44102</v>
      </c>
      <c r="CC470" s="43" t="s">
        <v>12870</v>
      </c>
      <c r="CD470" s="43">
        <v>0</v>
      </c>
      <c r="CE470" s="43">
        <v>20805000</v>
      </c>
      <c r="CR470" s="43">
        <v>20805000</v>
      </c>
      <c r="CS470" s="43">
        <v>5121726700</v>
      </c>
      <c r="DE470" s="43" t="s">
        <v>14219</v>
      </c>
      <c r="DF470" s="43" t="s">
        <v>11482</v>
      </c>
      <c r="DG470" s="43">
        <v>1</v>
      </c>
      <c r="DH470" s="43">
        <v>1</v>
      </c>
      <c r="DI470" s="43">
        <v>2</v>
      </c>
      <c r="DJ470" s="45">
        <f t="shared" si="35"/>
        <v>44102</v>
      </c>
      <c r="DK470" s="43" t="b">
        <f t="shared" si="36"/>
        <v>1</v>
      </c>
      <c r="DL470" s="43" t="b">
        <f t="shared" si="37"/>
        <v>1</v>
      </c>
      <c r="DM470" s="43" t="b">
        <f t="shared" si="38"/>
        <v>1</v>
      </c>
      <c r="DO470" s="43" t="b">
        <f t="shared" si="39"/>
        <v>0</v>
      </c>
    </row>
    <row r="471" spans="1:119" x14ac:dyDescent="0.3">
      <c r="A471" s="43">
        <v>480087886</v>
      </c>
      <c r="B471" s="43" t="s">
        <v>14220</v>
      </c>
      <c r="C471" s="43">
        <v>0</v>
      </c>
      <c r="D471" s="43" t="s">
        <v>14221</v>
      </c>
      <c r="E471" s="43" t="s">
        <v>484</v>
      </c>
      <c r="F471" s="43" t="s">
        <v>11467</v>
      </c>
      <c r="G471" s="43">
        <v>501730</v>
      </c>
      <c r="H471" s="43">
        <v>501730</v>
      </c>
      <c r="I471" s="43">
        <v>872320</v>
      </c>
      <c r="J471" s="43">
        <v>872320</v>
      </c>
      <c r="K471" s="43">
        <v>202010</v>
      </c>
      <c r="L471" s="43">
        <v>202010</v>
      </c>
      <c r="N471" s="43" t="s">
        <v>2302</v>
      </c>
      <c r="O471" s="43" t="s">
        <v>2303</v>
      </c>
      <c r="P471" s="43" t="s">
        <v>14222</v>
      </c>
      <c r="Q471" s="43">
        <v>356</v>
      </c>
      <c r="R471" s="43">
        <v>120000</v>
      </c>
      <c r="S471" s="43">
        <v>42720000</v>
      </c>
      <c r="T471" s="43" t="s">
        <v>926</v>
      </c>
      <c r="U471" s="43">
        <v>42720000</v>
      </c>
      <c r="V471" s="43" t="s">
        <v>11487</v>
      </c>
      <c r="W471" s="44">
        <v>44102.726666666669</v>
      </c>
      <c r="X471" s="43">
        <v>52680000</v>
      </c>
      <c r="Y471" s="43" t="s">
        <v>14223</v>
      </c>
      <c r="AA471" s="43">
        <v>480087886</v>
      </c>
      <c r="AB471" s="43">
        <v>10</v>
      </c>
      <c r="AC471" s="43" t="s">
        <v>916</v>
      </c>
      <c r="AD471" s="43" t="s">
        <v>917</v>
      </c>
      <c r="AE471" s="43" t="s">
        <v>918</v>
      </c>
      <c r="AF471" s="43" t="s">
        <v>919</v>
      </c>
      <c r="AG471" s="43" t="s">
        <v>920</v>
      </c>
      <c r="AH471" s="45">
        <v>44102</v>
      </c>
      <c r="AI471" s="43" t="s">
        <v>2301</v>
      </c>
      <c r="AJ471" s="43" t="s">
        <v>2303</v>
      </c>
      <c r="AL471" s="43">
        <v>4230</v>
      </c>
      <c r="AO471" s="43" t="s">
        <v>918</v>
      </c>
      <c r="AP471" s="43" t="s">
        <v>923</v>
      </c>
      <c r="AQ471" s="43" t="s">
        <v>938</v>
      </c>
      <c r="AR471" s="43">
        <v>356</v>
      </c>
      <c r="AS471" s="43" t="s">
        <v>939</v>
      </c>
      <c r="AT471" s="43">
        <v>356</v>
      </c>
      <c r="AU471" s="43" t="s">
        <v>939</v>
      </c>
      <c r="AV471" s="43">
        <v>120000</v>
      </c>
      <c r="AW471" s="43">
        <v>42720000</v>
      </c>
      <c r="AX471" s="43">
        <v>52680000</v>
      </c>
      <c r="AY471" s="43" t="s">
        <v>926</v>
      </c>
      <c r="AZ471" s="43">
        <v>1</v>
      </c>
      <c r="BA471" s="43">
        <v>0</v>
      </c>
      <c r="BB471" s="43">
        <v>0</v>
      </c>
      <c r="BC471" s="43">
        <v>0</v>
      </c>
      <c r="BD471" s="43">
        <v>0</v>
      </c>
      <c r="BE471" s="43">
        <v>0</v>
      </c>
      <c r="BF471" s="43">
        <v>0</v>
      </c>
      <c r="BG471" s="43">
        <v>1</v>
      </c>
      <c r="BH471" s="43" t="s">
        <v>14224</v>
      </c>
      <c r="BI471" s="43" t="s">
        <v>11482</v>
      </c>
      <c r="BJ471" s="43">
        <v>1</v>
      </c>
      <c r="BK471" s="43">
        <v>1</v>
      </c>
      <c r="BL471" s="43" t="s">
        <v>11473</v>
      </c>
      <c r="BM471" s="43" t="s">
        <v>14221</v>
      </c>
      <c r="BN471" s="43" t="s">
        <v>33</v>
      </c>
      <c r="BO471" s="43" t="s">
        <v>11827</v>
      </c>
      <c r="BP471" s="43" t="s">
        <v>11505</v>
      </c>
      <c r="BQ471" s="43" t="s">
        <v>11885</v>
      </c>
      <c r="BR471" s="43" t="s">
        <v>14225</v>
      </c>
      <c r="BS471" s="43" t="s">
        <v>11478</v>
      </c>
      <c r="BT471" s="43">
        <v>12286</v>
      </c>
      <c r="BU471" s="43" t="s">
        <v>12047</v>
      </c>
      <c r="BV471" s="43">
        <v>439</v>
      </c>
      <c r="BW471" s="43">
        <v>120000</v>
      </c>
      <c r="BX471" s="43">
        <v>52680000</v>
      </c>
      <c r="BY471" s="44">
        <v>44105</v>
      </c>
      <c r="BZ471" s="44">
        <v>44105</v>
      </c>
      <c r="CA471" s="43">
        <v>480087886</v>
      </c>
      <c r="CB471" s="45">
        <v>44102</v>
      </c>
      <c r="CC471" s="43" t="s">
        <v>12180</v>
      </c>
      <c r="CD471" s="43">
        <v>0</v>
      </c>
      <c r="CE471" s="43">
        <v>52680000</v>
      </c>
      <c r="CP471" s="43">
        <v>52680000</v>
      </c>
      <c r="CQ471" s="43" t="s">
        <v>14226</v>
      </c>
      <c r="DE471" s="43" t="s">
        <v>14227</v>
      </c>
      <c r="DF471" s="43" t="s">
        <v>11482</v>
      </c>
      <c r="DG471" s="43">
        <v>1</v>
      </c>
      <c r="DH471" s="43">
        <v>1</v>
      </c>
      <c r="DI471" s="43">
        <v>2</v>
      </c>
      <c r="DJ471" s="45">
        <f t="shared" si="35"/>
        <v>44102</v>
      </c>
      <c r="DK471" s="43" t="b">
        <f t="shared" si="36"/>
        <v>1</v>
      </c>
      <c r="DL471" s="43" t="b">
        <f t="shared" si="37"/>
        <v>1</v>
      </c>
      <c r="DM471" s="43" t="b">
        <f t="shared" si="38"/>
        <v>1</v>
      </c>
      <c r="DO471" s="43" t="b">
        <f t="shared" si="39"/>
        <v>0</v>
      </c>
    </row>
    <row r="472" spans="1:119" x14ac:dyDescent="0.3">
      <c r="A472" s="43">
        <v>480087932</v>
      </c>
      <c r="B472" s="43" t="s">
        <v>14228</v>
      </c>
      <c r="C472" s="43">
        <v>0</v>
      </c>
      <c r="D472" s="43" t="s">
        <v>14229</v>
      </c>
      <c r="E472" s="43" t="s">
        <v>488</v>
      </c>
      <c r="F472" s="43" t="s">
        <v>11467</v>
      </c>
      <c r="G472" s="43">
        <v>501730</v>
      </c>
      <c r="H472" s="43">
        <v>501730</v>
      </c>
      <c r="I472" s="43">
        <v>872320</v>
      </c>
      <c r="J472" s="43">
        <v>872320</v>
      </c>
      <c r="K472" s="43">
        <v>202010</v>
      </c>
      <c r="L472" s="43">
        <v>202010</v>
      </c>
      <c r="N472" s="43" t="s">
        <v>2337</v>
      </c>
      <c r="O472" s="43" t="s">
        <v>2338</v>
      </c>
      <c r="P472" s="43" t="s">
        <v>14230</v>
      </c>
      <c r="Q472" s="43">
        <v>310</v>
      </c>
      <c r="R472" s="43">
        <v>25000</v>
      </c>
      <c r="S472" s="43">
        <v>7750000</v>
      </c>
      <c r="T472" s="43" t="s">
        <v>926</v>
      </c>
      <c r="U472" s="43">
        <v>7750000</v>
      </c>
      <c r="V472" s="43" t="s">
        <v>11487</v>
      </c>
      <c r="W472" s="44">
        <v>44103.778113425928</v>
      </c>
      <c r="X472" s="43">
        <v>612498000</v>
      </c>
      <c r="Y472" s="43" t="s">
        <v>14231</v>
      </c>
      <c r="AA472" s="43">
        <v>480087932</v>
      </c>
      <c r="AB472" s="43">
        <v>10</v>
      </c>
      <c r="AC472" s="43" t="s">
        <v>916</v>
      </c>
      <c r="AD472" s="43" t="s">
        <v>917</v>
      </c>
      <c r="AE472" s="43" t="s">
        <v>918</v>
      </c>
      <c r="AF472" s="43" t="s">
        <v>919</v>
      </c>
      <c r="AG472" s="43" t="s">
        <v>920</v>
      </c>
      <c r="AH472" s="45">
        <v>44102</v>
      </c>
      <c r="AI472" s="43" t="s">
        <v>1865</v>
      </c>
      <c r="AJ472" s="43" t="s">
        <v>2338</v>
      </c>
      <c r="AL472" s="43">
        <v>5100</v>
      </c>
      <c r="AO472" s="43" t="s">
        <v>918</v>
      </c>
      <c r="AP472" s="43" t="s">
        <v>923</v>
      </c>
      <c r="AQ472" s="43" t="s">
        <v>938</v>
      </c>
      <c r="AR472" s="43">
        <v>310</v>
      </c>
      <c r="AS472" s="43" t="s">
        <v>939</v>
      </c>
      <c r="AT472" s="43">
        <v>310</v>
      </c>
      <c r="AU472" s="43" t="s">
        <v>939</v>
      </c>
      <c r="AV472" s="43">
        <v>25000</v>
      </c>
      <c r="AW472" s="43">
        <v>7750000</v>
      </c>
      <c r="AX472" s="43">
        <v>561839000</v>
      </c>
      <c r="AY472" s="43" t="s">
        <v>926</v>
      </c>
      <c r="AZ472" s="43">
        <v>1</v>
      </c>
      <c r="BA472" s="43">
        <v>0</v>
      </c>
      <c r="BB472" s="43">
        <v>0</v>
      </c>
      <c r="BC472" s="43">
        <v>0</v>
      </c>
      <c r="BD472" s="43">
        <v>0</v>
      </c>
      <c r="BE472" s="43">
        <v>0</v>
      </c>
      <c r="BF472" s="43">
        <v>0</v>
      </c>
      <c r="BG472" s="43">
        <v>1</v>
      </c>
      <c r="BH472" s="43" t="s">
        <v>14232</v>
      </c>
      <c r="BI472" s="43" t="s">
        <v>11482</v>
      </c>
      <c r="BJ472" s="43">
        <v>1</v>
      </c>
      <c r="BK472" s="43">
        <v>1</v>
      </c>
      <c r="BL472" s="43" t="s">
        <v>11473</v>
      </c>
      <c r="BM472" s="43" t="s">
        <v>14229</v>
      </c>
      <c r="BN472" s="43" t="s">
        <v>13</v>
      </c>
      <c r="BO472" s="43" t="s">
        <v>10025</v>
      </c>
      <c r="BP472" s="43" t="s">
        <v>11527</v>
      </c>
      <c r="BQ472" s="43" t="s">
        <v>11527</v>
      </c>
      <c r="BR472" s="43" t="s">
        <v>488</v>
      </c>
      <c r="BS472" s="43" t="s">
        <v>11478</v>
      </c>
      <c r="BT472" s="43">
        <v>12360</v>
      </c>
      <c r="BU472" s="43" t="s">
        <v>13071</v>
      </c>
      <c r="BV472" s="43">
        <v>1</v>
      </c>
      <c r="BW472" s="43">
        <v>556844000</v>
      </c>
      <c r="BX472" s="43">
        <v>556844000</v>
      </c>
      <c r="BY472" s="44">
        <v>44105</v>
      </c>
      <c r="BZ472" s="44">
        <v>44197</v>
      </c>
      <c r="CA472" s="43">
        <v>480087932</v>
      </c>
      <c r="CB472" s="45">
        <v>44103</v>
      </c>
      <c r="CC472" s="43" t="s">
        <v>13468</v>
      </c>
      <c r="CD472" s="43">
        <v>47721000</v>
      </c>
      <c r="CE472" s="43">
        <v>509123000</v>
      </c>
      <c r="CN472" s="43">
        <v>258498000</v>
      </c>
      <c r="CO472" s="43" t="s">
        <v>11531</v>
      </c>
      <c r="CP472" s="43">
        <v>250625000</v>
      </c>
      <c r="CQ472" s="43" t="s">
        <v>11531</v>
      </c>
      <c r="DE472" s="43" t="s">
        <v>14233</v>
      </c>
      <c r="DF472" s="43" t="s">
        <v>11482</v>
      </c>
      <c r="DG472" s="43">
        <v>1</v>
      </c>
      <c r="DH472" s="43">
        <v>1</v>
      </c>
      <c r="DI472" s="43">
        <v>35</v>
      </c>
      <c r="DJ472" s="45">
        <f t="shared" si="35"/>
        <v>44103</v>
      </c>
      <c r="DK472" s="43" t="b">
        <f t="shared" si="36"/>
        <v>0</v>
      </c>
      <c r="DL472" s="43" t="b">
        <f t="shared" si="37"/>
        <v>0</v>
      </c>
      <c r="DM472" s="43" t="b">
        <f t="shared" si="38"/>
        <v>0</v>
      </c>
      <c r="DO472" s="43" t="b">
        <f t="shared" si="39"/>
        <v>0</v>
      </c>
    </row>
    <row r="473" spans="1:119" x14ac:dyDescent="0.3">
      <c r="A473" s="43">
        <v>480087902</v>
      </c>
      <c r="B473" s="43" t="s">
        <v>14234</v>
      </c>
      <c r="C473" s="43">
        <v>0</v>
      </c>
      <c r="D473" s="43" t="s">
        <v>13687</v>
      </c>
      <c r="E473" s="43" t="s">
        <v>398</v>
      </c>
      <c r="F473" s="43" t="s">
        <v>11467</v>
      </c>
      <c r="G473" s="43">
        <v>501730</v>
      </c>
      <c r="H473" s="43">
        <v>501730</v>
      </c>
      <c r="I473" s="43">
        <v>871080</v>
      </c>
      <c r="J473" s="43">
        <v>871080</v>
      </c>
      <c r="K473" s="43">
        <v>202011</v>
      </c>
      <c r="L473" s="43">
        <v>202011</v>
      </c>
      <c r="O473" s="43" t="s">
        <v>2333</v>
      </c>
      <c r="P473" s="43" t="s">
        <v>13688</v>
      </c>
      <c r="Q473" s="43">
        <v>1</v>
      </c>
      <c r="R473" s="43">
        <v>560000</v>
      </c>
      <c r="S473" s="43">
        <v>560000</v>
      </c>
      <c r="T473" s="43" t="s">
        <v>926</v>
      </c>
      <c r="U473" s="43">
        <v>560000</v>
      </c>
      <c r="V473" s="43" t="s">
        <v>11470</v>
      </c>
      <c r="W473" s="44">
        <v>44102.92391203704</v>
      </c>
      <c r="X473" s="43">
        <v>560000</v>
      </c>
      <c r="Y473" s="43" t="s">
        <v>14235</v>
      </c>
      <c r="AA473" s="43">
        <v>480087902</v>
      </c>
      <c r="AB473" s="43">
        <v>10</v>
      </c>
      <c r="AC473" s="43" t="s">
        <v>916</v>
      </c>
      <c r="AD473" s="43" t="s">
        <v>917</v>
      </c>
      <c r="AE473" s="43" t="s">
        <v>918</v>
      </c>
      <c r="AF473" s="43" t="s">
        <v>919</v>
      </c>
      <c r="AG473" s="43" t="s">
        <v>920</v>
      </c>
      <c r="AH473" s="45">
        <v>44102</v>
      </c>
      <c r="AI473" s="43" t="s">
        <v>1012</v>
      </c>
      <c r="AJ473" s="43" t="s">
        <v>2333</v>
      </c>
      <c r="AL473" s="43">
        <v>9900</v>
      </c>
      <c r="AO473" s="43" t="s">
        <v>918</v>
      </c>
      <c r="AP473" s="43" t="s">
        <v>923</v>
      </c>
      <c r="AQ473" s="43" t="s">
        <v>924</v>
      </c>
      <c r="AR473" s="43">
        <v>1</v>
      </c>
      <c r="AS473" s="43" t="s">
        <v>925</v>
      </c>
      <c r="AT473" s="43">
        <v>0</v>
      </c>
      <c r="AV473" s="43">
        <v>560000</v>
      </c>
      <c r="AW473" s="43">
        <v>560000</v>
      </c>
      <c r="AX473" s="43">
        <v>560000</v>
      </c>
      <c r="AY473" s="43" t="s">
        <v>926</v>
      </c>
      <c r="AZ473" s="43">
        <v>1</v>
      </c>
      <c r="BA473" s="43">
        <v>0</v>
      </c>
      <c r="BB473" s="43">
        <v>0</v>
      </c>
      <c r="BC473" s="43">
        <v>0</v>
      </c>
      <c r="BD473" s="43">
        <v>0</v>
      </c>
      <c r="BE473" s="43">
        <v>0</v>
      </c>
      <c r="BF473" s="43">
        <v>0</v>
      </c>
      <c r="BG473" s="43">
        <v>1</v>
      </c>
      <c r="BH473" s="43" t="s">
        <v>14236</v>
      </c>
      <c r="BI473" s="43" t="s">
        <v>11482</v>
      </c>
      <c r="BJ473" s="43">
        <v>1</v>
      </c>
      <c r="BK473" s="43">
        <v>1</v>
      </c>
      <c r="BL473" s="43" t="s">
        <v>11473</v>
      </c>
      <c r="BM473" s="43" t="s">
        <v>13687</v>
      </c>
      <c r="BN473" s="43" t="s">
        <v>16</v>
      </c>
      <c r="BO473" s="43" t="s">
        <v>11475</v>
      </c>
      <c r="BP473" s="43" t="s">
        <v>11288</v>
      </c>
      <c r="BQ473" s="43" t="s">
        <v>11494</v>
      </c>
      <c r="BR473" s="43" t="s">
        <v>14237</v>
      </c>
      <c r="BS473" s="43" t="s">
        <v>8087</v>
      </c>
      <c r="BT473" s="43">
        <v>12419</v>
      </c>
      <c r="BU473" s="43" t="s">
        <v>11608</v>
      </c>
      <c r="BV473" s="43">
        <v>1</v>
      </c>
      <c r="BW473" s="43">
        <v>560000</v>
      </c>
      <c r="BX473" s="43">
        <v>560000</v>
      </c>
      <c r="BY473" s="44">
        <v>44136</v>
      </c>
      <c r="BZ473" s="44">
        <v>44136</v>
      </c>
      <c r="CA473" s="43">
        <v>480087902</v>
      </c>
      <c r="CB473" s="45">
        <v>44102</v>
      </c>
      <c r="CC473" s="43" t="s">
        <v>13692</v>
      </c>
      <c r="CD473" s="43">
        <v>0</v>
      </c>
      <c r="CE473" s="43">
        <v>560000</v>
      </c>
      <c r="CN473" s="43">
        <v>560000</v>
      </c>
      <c r="CO473" s="43">
        <v>5121735937</v>
      </c>
      <c r="DE473" s="43" t="s">
        <v>14238</v>
      </c>
      <c r="DF473" s="43" t="s">
        <v>11482</v>
      </c>
      <c r="DG473" s="43">
        <v>1</v>
      </c>
      <c r="DH473" s="43">
        <v>1</v>
      </c>
      <c r="DI473" s="43">
        <v>1</v>
      </c>
      <c r="DJ473" s="45">
        <f t="shared" si="35"/>
        <v>44102</v>
      </c>
      <c r="DK473" s="43" t="b">
        <f t="shared" si="36"/>
        <v>1</v>
      </c>
      <c r="DL473" s="43" t="b">
        <f t="shared" si="37"/>
        <v>1</v>
      </c>
      <c r="DM473" s="43" t="b">
        <f t="shared" si="38"/>
        <v>1</v>
      </c>
      <c r="DO473" s="43" t="b">
        <f t="shared" si="39"/>
        <v>0</v>
      </c>
    </row>
    <row r="474" spans="1:119" x14ac:dyDescent="0.3">
      <c r="A474" s="43">
        <v>480087903</v>
      </c>
      <c r="B474" s="43" t="s">
        <v>14239</v>
      </c>
      <c r="C474" s="43">
        <v>0</v>
      </c>
      <c r="D474" s="43" t="s">
        <v>14240</v>
      </c>
      <c r="E474" s="43" t="s">
        <v>503</v>
      </c>
      <c r="F474" s="43" t="s">
        <v>11467</v>
      </c>
      <c r="G474" s="43">
        <v>501730</v>
      </c>
      <c r="H474" s="43">
        <v>501730</v>
      </c>
      <c r="I474" s="43">
        <v>872400</v>
      </c>
      <c r="J474" s="43">
        <v>872400</v>
      </c>
      <c r="K474" s="43">
        <v>202010</v>
      </c>
      <c r="L474" s="43">
        <v>202010</v>
      </c>
      <c r="O474" s="43" t="s">
        <v>2335</v>
      </c>
      <c r="P474" s="43" t="s">
        <v>14241</v>
      </c>
      <c r="Q474" s="43">
        <v>1</v>
      </c>
      <c r="R474" s="43">
        <v>37133600</v>
      </c>
      <c r="S474" s="43">
        <v>37133600</v>
      </c>
      <c r="T474" s="43" t="s">
        <v>926</v>
      </c>
      <c r="U474" s="43">
        <v>37133600</v>
      </c>
      <c r="V474" s="43" t="s">
        <v>11470</v>
      </c>
      <c r="W474" s="44">
        <v>44102.926145833335</v>
      </c>
      <c r="X474" s="43">
        <v>37133600</v>
      </c>
      <c r="Y474" s="43" t="s">
        <v>14242</v>
      </c>
      <c r="AA474" s="43">
        <v>480087903</v>
      </c>
      <c r="AB474" s="43">
        <v>10</v>
      </c>
      <c r="AC474" s="43" t="s">
        <v>916</v>
      </c>
      <c r="AD474" s="43" t="s">
        <v>917</v>
      </c>
      <c r="AE474" s="43" t="s">
        <v>918</v>
      </c>
      <c r="AF474" s="43" t="s">
        <v>919</v>
      </c>
      <c r="AG474" s="43" t="s">
        <v>920</v>
      </c>
      <c r="AH474" s="45">
        <v>44102</v>
      </c>
      <c r="AI474" s="43" t="s">
        <v>2334</v>
      </c>
      <c r="AJ474" s="43" t="s">
        <v>2335</v>
      </c>
      <c r="AL474" s="43">
        <v>9900</v>
      </c>
      <c r="AO474" s="43" t="s">
        <v>918</v>
      </c>
      <c r="AP474" s="43" t="s">
        <v>923</v>
      </c>
      <c r="AQ474" s="43" t="s">
        <v>924</v>
      </c>
      <c r="AR474" s="43">
        <v>1</v>
      </c>
      <c r="AS474" s="43" t="s">
        <v>925</v>
      </c>
      <c r="AT474" s="43">
        <v>0</v>
      </c>
      <c r="AV474" s="43">
        <v>37133600</v>
      </c>
      <c r="AW474" s="43">
        <v>37133600</v>
      </c>
      <c r="AX474" s="43">
        <v>37133600</v>
      </c>
      <c r="AY474" s="43" t="s">
        <v>926</v>
      </c>
      <c r="AZ474" s="43">
        <v>1</v>
      </c>
      <c r="BA474" s="43">
        <v>0</v>
      </c>
      <c r="BB474" s="43">
        <v>0</v>
      </c>
      <c r="BC474" s="43">
        <v>0</v>
      </c>
      <c r="BD474" s="43">
        <v>0</v>
      </c>
      <c r="BE474" s="43">
        <v>0</v>
      </c>
      <c r="BF474" s="43">
        <v>0</v>
      </c>
      <c r="BG474" s="43">
        <v>1</v>
      </c>
      <c r="BH474" s="43" t="s">
        <v>14243</v>
      </c>
      <c r="BI474" s="43" t="s">
        <v>11482</v>
      </c>
      <c r="BJ474" s="43">
        <v>1</v>
      </c>
      <c r="BK474" s="43">
        <v>1</v>
      </c>
      <c r="BL474" s="43" t="s">
        <v>11473</v>
      </c>
      <c r="BM474" s="43" t="s">
        <v>14240</v>
      </c>
      <c r="BN474" s="43" t="s">
        <v>4</v>
      </c>
      <c r="BO474" s="43" t="s">
        <v>11827</v>
      </c>
      <c r="BP474" s="43" t="s">
        <v>11476</v>
      </c>
      <c r="BQ474" s="43" t="s">
        <v>11476</v>
      </c>
      <c r="BR474" s="43" t="s">
        <v>14244</v>
      </c>
      <c r="BS474" s="43" t="s">
        <v>8087</v>
      </c>
      <c r="BT474" s="43">
        <v>12345</v>
      </c>
      <c r="BU474" s="43" t="s">
        <v>14245</v>
      </c>
      <c r="BV474" s="43">
        <v>1</v>
      </c>
      <c r="BW474" s="43">
        <v>37133600</v>
      </c>
      <c r="BX474" s="43">
        <v>37133600</v>
      </c>
      <c r="BY474" s="44">
        <v>44105</v>
      </c>
      <c r="BZ474" s="44">
        <v>44105</v>
      </c>
      <c r="CA474" s="43">
        <v>480087903</v>
      </c>
      <c r="CB474" s="45">
        <v>44102</v>
      </c>
      <c r="CC474" s="43" t="s">
        <v>12180</v>
      </c>
      <c r="CD474" s="43">
        <v>0</v>
      </c>
      <c r="CE474" s="43">
        <v>37133600</v>
      </c>
      <c r="CP474" s="43">
        <v>37133600</v>
      </c>
      <c r="CQ474" s="43">
        <v>5121731292</v>
      </c>
      <c r="DE474" s="43" t="s">
        <v>14246</v>
      </c>
      <c r="DF474" s="43" t="s">
        <v>11482</v>
      </c>
      <c r="DG474" s="43">
        <v>1</v>
      </c>
      <c r="DH474" s="43">
        <v>1</v>
      </c>
      <c r="DI474" s="43">
        <v>1</v>
      </c>
      <c r="DJ474" s="45">
        <f t="shared" si="35"/>
        <v>44102</v>
      </c>
      <c r="DK474" s="43" t="b">
        <f t="shared" si="36"/>
        <v>1</v>
      </c>
      <c r="DL474" s="43" t="b">
        <f t="shared" si="37"/>
        <v>1</v>
      </c>
      <c r="DM474" s="43" t="b">
        <f t="shared" si="38"/>
        <v>1</v>
      </c>
      <c r="DO474" s="43" t="b">
        <f t="shared" si="39"/>
        <v>0</v>
      </c>
    </row>
    <row r="475" spans="1:119" x14ac:dyDescent="0.3">
      <c r="A475" s="43">
        <v>480087904</v>
      </c>
      <c r="B475" s="43" t="s">
        <v>14247</v>
      </c>
      <c r="C475" s="43">
        <v>0</v>
      </c>
      <c r="D475" s="43" t="s">
        <v>13181</v>
      </c>
      <c r="E475" s="43" t="s">
        <v>338</v>
      </c>
      <c r="F475" s="43" t="s">
        <v>11467</v>
      </c>
      <c r="G475" s="43">
        <v>501730</v>
      </c>
      <c r="H475" s="43">
        <v>501730</v>
      </c>
      <c r="I475" s="43">
        <v>872400</v>
      </c>
      <c r="J475" s="43">
        <v>872400</v>
      </c>
      <c r="K475" s="43">
        <v>202010</v>
      </c>
      <c r="L475" s="43">
        <v>202010</v>
      </c>
      <c r="O475" s="43" t="s">
        <v>2336</v>
      </c>
      <c r="P475" s="43" t="s">
        <v>13182</v>
      </c>
      <c r="Q475" s="43">
        <v>1</v>
      </c>
      <c r="R475" s="43">
        <v>5400000</v>
      </c>
      <c r="S475" s="43">
        <v>5400000</v>
      </c>
      <c r="T475" s="43" t="s">
        <v>926</v>
      </c>
      <c r="U475" s="43">
        <v>5400000</v>
      </c>
      <c r="V475" s="43" t="s">
        <v>12771</v>
      </c>
      <c r="W475" s="44">
        <v>44102.931666666664</v>
      </c>
      <c r="X475" s="43">
        <v>5400000</v>
      </c>
      <c r="Y475" s="43" t="s">
        <v>14248</v>
      </c>
      <c r="AA475" s="43">
        <v>480087904</v>
      </c>
      <c r="AB475" s="43">
        <v>10</v>
      </c>
      <c r="AC475" s="43" t="s">
        <v>916</v>
      </c>
      <c r="AD475" s="43" t="s">
        <v>917</v>
      </c>
      <c r="AE475" s="43" t="s">
        <v>918</v>
      </c>
      <c r="AF475" s="43" t="s">
        <v>919</v>
      </c>
      <c r="AG475" s="43" t="s">
        <v>920</v>
      </c>
      <c r="AH475" s="45">
        <v>44102</v>
      </c>
      <c r="AI475" s="43" t="s">
        <v>927</v>
      </c>
      <c r="AJ475" s="43" t="s">
        <v>2336</v>
      </c>
      <c r="AL475" s="43">
        <v>9900</v>
      </c>
      <c r="AO475" s="43" t="s">
        <v>918</v>
      </c>
      <c r="AP475" s="43" t="s">
        <v>923</v>
      </c>
      <c r="AQ475" s="43" t="s">
        <v>924</v>
      </c>
      <c r="AR475" s="43">
        <v>1</v>
      </c>
      <c r="AS475" s="43" t="s">
        <v>925</v>
      </c>
      <c r="AT475" s="43">
        <v>0</v>
      </c>
      <c r="AV475" s="43">
        <v>5400000</v>
      </c>
      <c r="AW475" s="43">
        <v>5400000</v>
      </c>
      <c r="AX475" s="43">
        <v>5400000</v>
      </c>
      <c r="AY475" s="43" t="s">
        <v>926</v>
      </c>
      <c r="AZ475" s="43">
        <v>1</v>
      </c>
      <c r="BA475" s="43">
        <v>0</v>
      </c>
      <c r="BB475" s="43">
        <v>0</v>
      </c>
      <c r="BC475" s="43">
        <v>0</v>
      </c>
      <c r="BD475" s="43">
        <v>0</v>
      </c>
      <c r="BE475" s="43">
        <v>0</v>
      </c>
      <c r="BF475" s="43">
        <v>0</v>
      </c>
      <c r="BG475" s="43">
        <v>1</v>
      </c>
      <c r="BH475" s="43" t="s">
        <v>14249</v>
      </c>
      <c r="BI475" s="43" t="s">
        <v>11482</v>
      </c>
      <c r="BJ475" s="43">
        <v>1</v>
      </c>
      <c r="BK475" s="43">
        <v>1</v>
      </c>
      <c r="BL475" s="43" t="s">
        <v>11473</v>
      </c>
      <c r="BM475" s="43" t="s">
        <v>13181</v>
      </c>
      <c r="BN475" s="43" t="s">
        <v>30</v>
      </c>
      <c r="BO475" s="43" t="s">
        <v>11518</v>
      </c>
      <c r="BP475" s="43" t="s">
        <v>11505</v>
      </c>
      <c r="BQ475" s="43" t="s">
        <v>11506</v>
      </c>
      <c r="BR475" s="43" t="s">
        <v>14250</v>
      </c>
      <c r="BS475" s="43" t="s">
        <v>8087</v>
      </c>
      <c r="BT475" s="43">
        <v>11515</v>
      </c>
      <c r="BU475" s="43" t="s">
        <v>11508</v>
      </c>
      <c r="BV475" s="43">
        <v>1</v>
      </c>
      <c r="BW475" s="43">
        <v>5400000</v>
      </c>
      <c r="BX475" s="43">
        <v>5400000</v>
      </c>
      <c r="BY475" s="44">
        <v>44105</v>
      </c>
      <c r="BZ475" s="44">
        <v>44105</v>
      </c>
      <c r="CA475" s="43">
        <v>480087904</v>
      </c>
      <c r="CB475" s="45">
        <v>44102</v>
      </c>
      <c r="CC475" s="43" t="s">
        <v>12180</v>
      </c>
      <c r="CD475" s="43">
        <v>0</v>
      </c>
      <c r="CE475" s="43">
        <v>5400000</v>
      </c>
      <c r="CP475" s="43">
        <v>5400000</v>
      </c>
      <c r="CQ475" s="43">
        <v>5121731170</v>
      </c>
      <c r="DE475" s="43" t="s">
        <v>14251</v>
      </c>
      <c r="DF475" s="43" t="s">
        <v>11482</v>
      </c>
      <c r="DG475" s="43">
        <v>1</v>
      </c>
      <c r="DH475" s="43">
        <v>1</v>
      </c>
      <c r="DI475" s="43">
        <v>1</v>
      </c>
      <c r="DJ475" s="45">
        <f t="shared" si="35"/>
        <v>44102</v>
      </c>
      <c r="DK475" s="43" t="b">
        <f t="shared" si="36"/>
        <v>1</v>
      </c>
      <c r="DL475" s="43" t="b">
        <f t="shared" si="37"/>
        <v>1</v>
      </c>
      <c r="DM475" s="43" t="b">
        <f t="shared" si="38"/>
        <v>1</v>
      </c>
      <c r="DO475" s="43" t="b">
        <f t="shared" si="39"/>
        <v>0</v>
      </c>
    </row>
    <row r="476" spans="1:119" x14ac:dyDescent="0.3">
      <c r="A476" s="43">
        <v>480087938</v>
      </c>
      <c r="B476" s="43" t="s">
        <v>14252</v>
      </c>
      <c r="C476" s="43">
        <v>0</v>
      </c>
      <c r="D476" s="43" t="s">
        <v>13929</v>
      </c>
      <c r="E476" s="43" t="s">
        <v>436</v>
      </c>
      <c r="F476" s="43" t="s">
        <v>11467</v>
      </c>
      <c r="G476" s="43">
        <v>501730</v>
      </c>
      <c r="H476" s="43">
        <v>501730</v>
      </c>
      <c r="I476" s="43">
        <v>872310</v>
      </c>
      <c r="J476" s="43">
        <v>872310</v>
      </c>
      <c r="K476" s="43">
        <v>202010</v>
      </c>
      <c r="L476" s="43">
        <v>202010</v>
      </c>
      <c r="O476" s="43" t="s">
        <v>2407</v>
      </c>
      <c r="P476" s="43" t="s">
        <v>13930</v>
      </c>
      <c r="Q476" s="43">
        <v>1</v>
      </c>
      <c r="R476" s="43">
        <v>312644200</v>
      </c>
      <c r="S476" s="43">
        <v>312644200</v>
      </c>
      <c r="T476" s="43" t="s">
        <v>926</v>
      </c>
      <c r="U476" s="43">
        <v>312644200</v>
      </c>
      <c r="V476" s="43" t="s">
        <v>11487</v>
      </c>
      <c r="W476" s="44">
        <v>44103.900555555556</v>
      </c>
      <c r="X476" s="43">
        <v>312644200</v>
      </c>
      <c r="Y476" s="43" t="s">
        <v>14253</v>
      </c>
      <c r="AA476" s="43">
        <v>480087938</v>
      </c>
      <c r="AB476" s="43">
        <v>10</v>
      </c>
      <c r="AC476" s="43" t="s">
        <v>916</v>
      </c>
      <c r="AD476" s="43" t="s">
        <v>917</v>
      </c>
      <c r="AE476" s="43" t="s">
        <v>918</v>
      </c>
      <c r="AF476" s="43" t="s">
        <v>919</v>
      </c>
      <c r="AG476" s="43" t="s">
        <v>920</v>
      </c>
      <c r="AH476" s="45">
        <v>44103</v>
      </c>
      <c r="AI476" s="43" t="s">
        <v>1068</v>
      </c>
      <c r="AJ476" s="43" t="s">
        <v>2407</v>
      </c>
      <c r="AL476" s="43">
        <v>9900</v>
      </c>
      <c r="AO476" s="43" t="s">
        <v>918</v>
      </c>
      <c r="AP476" s="43" t="s">
        <v>923</v>
      </c>
      <c r="AQ476" s="43" t="s">
        <v>924</v>
      </c>
      <c r="AR476" s="43">
        <v>1</v>
      </c>
      <c r="AS476" s="43" t="s">
        <v>925</v>
      </c>
      <c r="AT476" s="43">
        <v>0</v>
      </c>
      <c r="AV476" s="43">
        <v>312644200</v>
      </c>
      <c r="AW476" s="43">
        <v>312644200</v>
      </c>
      <c r="AX476" s="43">
        <v>312644200</v>
      </c>
      <c r="AY476" s="43" t="s">
        <v>926</v>
      </c>
      <c r="AZ476" s="43">
        <v>1</v>
      </c>
      <c r="BA476" s="43">
        <v>0</v>
      </c>
      <c r="BB476" s="43">
        <v>0</v>
      </c>
      <c r="BC476" s="43">
        <v>0</v>
      </c>
      <c r="BD476" s="43">
        <v>0</v>
      </c>
      <c r="BE476" s="43">
        <v>0</v>
      </c>
      <c r="BF476" s="43">
        <v>0</v>
      </c>
      <c r="BG476" s="43">
        <v>1</v>
      </c>
      <c r="BH476" s="43" t="s">
        <v>14254</v>
      </c>
      <c r="BI476" s="43" t="s">
        <v>11482</v>
      </c>
      <c r="BJ476" s="43">
        <v>1</v>
      </c>
      <c r="BK476" s="43">
        <v>1</v>
      </c>
      <c r="BL476" s="43" t="s">
        <v>11473</v>
      </c>
      <c r="BM476" s="43" t="s">
        <v>13838</v>
      </c>
      <c r="BN476" s="43" t="s">
        <v>8</v>
      </c>
      <c r="BO476" s="43" t="s">
        <v>11539</v>
      </c>
      <c r="BP476" s="43" t="s">
        <v>11302</v>
      </c>
      <c r="BQ476" s="43" t="s">
        <v>11668</v>
      </c>
      <c r="BR476" s="43" t="s">
        <v>14255</v>
      </c>
      <c r="BS476" s="43" t="s">
        <v>8087</v>
      </c>
      <c r="BT476" s="43">
        <v>11443</v>
      </c>
      <c r="BU476" s="43" t="s">
        <v>11273</v>
      </c>
      <c r="BV476" s="43">
        <v>1</v>
      </c>
      <c r="BW476" s="43">
        <v>312644200</v>
      </c>
      <c r="BX476" s="43">
        <v>312644200</v>
      </c>
      <c r="BY476" s="44">
        <v>44105</v>
      </c>
      <c r="BZ476" s="44">
        <v>44105</v>
      </c>
      <c r="CA476" s="43">
        <v>480087938</v>
      </c>
      <c r="CB476" s="45">
        <v>44103</v>
      </c>
      <c r="CC476" s="43" t="s">
        <v>12870</v>
      </c>
      <c r="CD476" s="43">
        <v>0</v>
      </c>
      <c r="CE476" s="43">
        <v>312644200</v>
      </c>
      <c r="CR476" s="43">
        <v>312644200</v>
      </c>
      <c r="CS476" s="43">
        <v>5121726712</v>
      </c>
      <c r="DE476" s="43" t="s">
        <v>14256</v>
      </c>
      <c r="DF476" s="43" t="s">
        <v>11482</v>
      </c>
      <c r="DG476" s="43">
        <v>1</v>
      </c>
      <c r="DH476" s="43">
        <v>1</v>
      </c>
      <c r="DI476" s="43">
        <v>1</v>
      </c>
      <c r="DJ476" s="45">
        <f t="shared" si="35"/>
        <v>44103</v>
      </c>
      <c r="DK476" s="43" t="b">
        <f t="shared" si="36"/>
        <v>1</v>
      </c>
      <c r="DL476" s="43" t="b">
        <f t="shared" si="37"/>
        <v>1</v>
      </c>
      <c r="DM476" s="43" t="b">
        <f t="shared" si="38"/>
        <v>1</v>
      </c>
      <c r="DO476" s="43" t="b">
        <f t="shared" si="39"/>
        <v>0</v>
      </c>
    </row>
    <row r="477" spans="1:119" x14ac:dyDescent="0.3">
      <c r="A477" s="43">
        <v>480087940</v>
      </c>
      <c r="B477" s="43" t="s">
        <v>14257</v>
      </c>
      <c r="C477" s="43">
        <v>0</v>
      </c>
      <c r="D477" s="43" t="s">
        <v>14077</v>
      </c>
      <c r="E477" s="43" t="s">
        <v>467</v>
      </c>
      <c r="F477" s="43" t="s">
        <v>11467</v>
      </c>
      <c r="G477" s="43">
        <v>501730</v>
      </c>
      <c r="H477" s="43">
        <v>501730</v>
      </c>
      <c r="I477" s="43">
        <v>872310</v>
      </c>
      <c r="J477" s="43">
        <v>872310</v>
      </c>
      <c r="K477" s="43">
        <v>202010</v>
      </c>
      <c r="L477" s="43">
        <v>202010</v>
      </c>
      <c r="O477" s="43" t="s">
        <v>2413</v>
      </c>
      <c r="P477" s="43" t="s">
        <v>14078</v>
      </c>
      <c r="Q477" s="43">
        <v>1</v>
      </c>
      <c r="R477" s="43">
        <v>513005491</v>
      </c>
      <c r="S477" s="43">
        <v>513005491</v>
      </c>
      <c r="T477" s="43" t="s">
        <v>926</v>
      </c>
      <c r="U477" s="43">
        <v>513005491</v>
      </c>
      <c r="V477" s="43" t="s">
        <v>11487</v>
      </c>
      <c r="W477" s="44">
        <v>44103.904907407406</v>
      </c>
      <c r="X477" s="43">
        <v>513005491</v>
      </c>
      <c r="Y477" s="43" t="s">
        <v>14258</v>
      </c>
      <c r="AA477" s="43">
        <v>480087940</v>
      </c>
      <c r="AB477" s="43">
        <v>10</v>
      </c>
      <c r="AC477" s="43" t="s">
        <v>916</v>
      </c>
      <c r="AD477" s="43" t="s">
        <v>917</v>
      </c>
      <c r="AE477" s="43" t="s">
        <v>918</v>
      </c>
      <c r="AF477" s="43" t="s">
        <v>919</v>
      </c>
      <c r="AG477" s="43" t="s">
        <v>920</v>
      </c>
      <c r="AH477" s="45">
        <v>44103</v>
      </c>
      <c r="AI477" s="43" t="s">
        <v>1320</v>
      </c>
      <c r="AJ477" s="43" t="s">
        <v>2413</v>
      </c>
      <c r="AL477" s="43">
        <v>9900</v>
      </c>
      <c r="AO477" s="43" t="s">
        <v>918</v>
      </c>
      <c r="AP477" s="43" t="s">
        <v>923</v>
      </c>
      <c r="AQ477" s="43" t="s">
        <v>924</v>
      </c>
      <c r="AR477" s="43">
        <v>1</v>
      </c>
      <c r="AS477" s="43" t="s">
        <v>925</v>
      </c>
      <c r="AT477" s="43">
        <v>0</v>
      </c>
      <c r="AV477" s="43">
        <v>513005491</v>
      </c>
      <c r="AW477" s="43">
        <v>513005491</v>
      </c>
      <c r="AX477" s="43">
        <v>513005491</v>
      </c>
      <c r="AY477" s="43" t="s">
        <v>926</v>
      </c>
      <c r="AZ477" s="43">
        <v>1</v>
      </c>
      <c r="BA477" s="43">
        <v>0</v>
      </c>
      <c r="BB477" s="43">
        <v>0</v>
      </c>
      <c r="BC477" s="43">
        <v>0</v>
      </c>
      <c r="BD477" s="43">
        <v>0</v>
      </c>
      <c r="BE477" s="43">
        <v>0</v>
      </c>
      <c r="BF477" s="43">
        <v>0</v>
      </c>
      <c r="BG477" s="43">
        <v>1</v>
      </c>
      <c r="BH477" s="43" t="s">
        <v>14259</v>
      </c>
      <c r="BI477" s="43" t="s">
        <v>11482</v>
      </c>
      <c r="BJ477" s="43">
        <v>1</v>
      </c>
      <c r="BK477" s="43">
        <v>1</v>
      </c>
      <c r="BL477" s="43" t="s">
        <v>11473</v>
      </c>
      <c r="BM477" s="43" t="s">
        <v>14077</v>
      </c>
      <c r="BN477" s="43" t="s">
        <v>8</v>
      </c>
      <c r="BO477" s="43" t="s">
        <v>11539</v>
      </c>
      <c r="BP477" s="43" t="s">
        <v>11302</v>
      </c>
      <c r="BQ477" s="43" t="s">
        <v>12574</v>
      </c>
      <c r="BR477" s="43" t="s">
        <v>14260</v>
      </c>
      <c r="BS477" s="43" t="s">
        <v>8087</v>
      </c>
      <c r="BT477" s="43">
        <v>12433</v>
      </c>
      <c r="BU477" s="43" t="s">
        <v>11285</v>
      </c>
      <c r="BV477" s="43">
        <v>1</v>
      </c>
      <c r="BW477" s="43">
        <v>513005491</v>
      </c>
      <c r="BX477" s="43">
        <v>513005491</v>
      </c>
      <c r="BY477" s="44">
        <v>44105</v>
      </c>
      <c r="BZ477" s="44">
        <v>44105</v>
      </c>
      <c r="CA477" s="43">
        <v>480087940</v>
      </c>
      <c r="CB477" s="45">
        <v>44103</v>
      </c>
      <c r="CC477" s="43" t="s">
        <v>12870</v>
      </c>
      <c r="CD477" s="43">
        <v>0</v>
      </c>
      <c r="CE477" s="43">
        <v>513005491</v>
      </c>
      <c r="CR477" s="43">
        <v>513005491</v>
      </c>
      <c r="CS477" s="43">
        <v>5121726714</v>
      </c>
      <c r="DE477" s="43" t="s">
        <v>14261</v>
      </c>
      <c r="DF477" s="43" t="s">
        <v>11482</v>
      </c>
      <c r="DG477" s="43">
        <v>1</v>
      </c>
      <c r="DH477" s="43">
        <v>1</v>
      </c>
      <c r="DI477" s="43">
        <v>1</v>
      </c>
      <c r="DJ477" s="45">
        <f t="shared" si="35"/>
        <v>44103</v>
      </c>
      <c r="DK477" s="43" t="b">
        <f t="shared" si="36"/>
        <v>1</v>
      </c>
      <c r="DL477" s="43" t="b">
        <f t="shared" si="37"/>
        <v>1</v>
      </c>
      <c r="DM477" s="43" t="b">
        <f t="shared" si="38"/>
        <v>1</v>
      </c>
      <c r="DO477" s="43" t="b">
        <f t="shared" si="39"/>
        <v>0</v>
      </c>
    </row>
    <row r="478" spans="1:119" x14ac:dyDescent="0.3">
      <c r="A478" s="43">
        <v>480087949</v>
      </c>
      <c r="B478" s="43" t="s">
        <v>14262</v>
      </c>
      <c r="C478" s="43">
        <v>0</v>
      </c>
      <c r="D478" s="43" t="s">
        <v>13201</v>
      </c>
      <c r="E478" s="43" t="s">
        <v>322</v>
      </c>
      <c r="F478" s="43" t="s">
        <v>11467</v>
      </c>
      <c r="G478" s="43">
        <v>501730</v>
      </c>
      <c r="H478" s="43">
        <v>501730</v>
      </c>
      <c r="I478" s="43">
        <v>872320</v>
      </c>
      <c r="J478" s="43">
        <v>872320</v>
      </c>
      <c r="K478" s="43">
        <v>202009</v>
      </c>
      <c r="L478" s="43">
        <v>202009</v>
      </c>
      <c r="N478" s="43" t="s">
        <v>2414</v>
      </c>
      <c r="O478" s="43" t="s">
        <v>2415</v>
      </c>
      <c r="P478" s="43" t="s">
        <v>13202</v>
      </c>
      <c r="Q478" s="43">
        <v>25000</v>
      </c>
      <c r="R478" s="43">
        <v>1000</v>
      </c>
      <c r="S478" s="43">
        <v>25000000</v>
      </c>
      <c r="T478" s="43" t="s">
        <v>926</v>
      </c>
      <c r="U478" s="43">
        <v>25000000</v>
      </c>
      <c r="V478" s="43" t="s">
        <v>11487</v>
      </c>
      <c r="W478" s="44">
        <v>44104.633842592593</v>
      </c>
      <c r="X478" s="43">
        <v>44500000</v>
      </c>
      <c r="Y478" s="43" t="s">
        <v>14263</v>
      </c>
      <c r="AA478" s="43">
        <v>480087949</v>
      </c>
      <c r="AB478" s="43">
        <v>10</v>
      </c>
      <c r="AC478" s="43" t="s">
        <v>916</v>
      </c>
      <c r="AD478" s="43" t="s">
        <v>917</v>
      </c>
      <c r="AE478" s="43" t="s">
        <v>918</v>
      </c>
      <c r="AF478" s="43" t="s">
        <v>919</v>
      </c>
      <c r="AG478" s="43" t="s">
        <v>920</v>
      </c>
      <c r="AH478" s="45">
        <v>44103</v>
      </c>
      <c r="AI478" s="43" t="s">
        <v>935</v>
      </c>
      <c r="AJ478" s="43" t="s">
        <v>2415</v>
      </c>
      <c r="AL478" s="43">
        <v>5100</v>
      </c>
      <c r="AO478" s="43" t="s">
        <v>918</v>
      </c>
      <c r="AP478" s="43" t="s">
        <v>923</v>
      </c>
      <c r="AQ478" s="43" t="s">
        <v>938</v>
      </c>
      <c r="AR478" s="43">
        <v>25000</v>
      </c>
      <c r="AS478" s="43" t="s">
        <v>939</v>
      </c>
      <c r="AT478" s="43">
        <v>25000</v>
      </c>
      <c r="AU478" s="43" t="s">
        <v>939</v>
      </c>
      <c r="AV478" s="43">
        <v>1000</v>
      </c>
      <c r="AW478" s="43">
        <v>25000000</v>
      </c>
      <c r="AX478" s="43">
        <v>44500000</v>
      </c>
      <c r="AY478" s="43" t="s">
        <v>926</v>
      </c>
      <c r="AZ478" s="43">
        <v>1</v>
      </c>
      <c r="BA478" s="43">
        <v>0</v>
      </c>
      <c r="BB478" s="43">
        <v>0</v>
      </c>
      <c r="BC478" s="43">
        <v>0</v>
      </c>
      <c r="BD478" s="43">
        <v>0</v>
      </c>
      <c r="BE478" s="43">
        <v>0</v>
      </c>
      <c r="BF478" s="43">
        <v>0</v>
      </c>
      <c r="BG478" s="43">
        <v>1</v>
      </c>
      <c r="BH478" s="43" t="s">
        <v>14264</v>
      </c>
      <c r="BI478" s="43" t="s">
        <v>11482</v>
      </c>
      <c r="BJ478" s="43">
        <v>1</v>
      </c>
      <c r="BK478" s="43">
        <v>1</v>
      </c>
      <c r="BL478" s="43" t="s">
        <v>11473</v>
      </c>
      <c r="BM478" s="43" t="s">
        <v>13201</v>
      </c>
      <c r="BN478" s="43" t="s">
        <v>13</v>
      </c>
      <c r="BO478" s="43" t="s">
        <v>10025</v>
      </c>
      <c r="BP478" s="43" t="s">
        <v>11527</v>
      </c>
      <c r="BQ478" s="43" t="s">
        <v>11527</v>
      </c>
      <c r="BR478" s="43" t="s">
        <v>14265</v>
      </c>
      <c r="BS478" s="43" t="s">
        <v>8087</v>
      </c>
      <c r="BT478" s="43">
        <v>12342</v>
      </c>
      <c r="BU478" s="43" t="s">
        <v>12039</v>
      </c>
      <c r="BV478" s="43">
        <v>1</v>
      </c>
      <c r="BW478" s="43">
        <v>44500000</v>
      </c>
      <c r="BX478" s="43">
        <v>44500000</v>
      </c>
      <c r="BY478" s="44">
        <v>44105</v>
      </c>
      <c r="BZ478" s="44">
        <v>44105</v>
      </c>
      <c r="CA478" s="43">
        <v>480087949</v>
      </c>
      <c r="CB478" s="45">
        <v>44104</v>
      </c>
      <c r="CC478" s="43" t="s">
        <v>12180</v>
      </c>
      <c r="CD478" s="43">
        <v>0</v>
      </c>
      <c r="CE478" s="43">
        <v>44500000</v>
      </c>
      <c r="CP478" s="43">
        <v>44500000</v>
      </c>
      <c r="CQ478" s="43" t="s">
        <v>11531</v>
      </c>
      <c r="DE478" s="43" t="s">
        <v>14266</v>
      </c>
      <c r="DF478" s="43" t="s">
        <v>11482</v>
      </c>
      <c r="DG478" s="43">
        <v>1</v>
      </c>
      <c r="DH478" s="43">
        <v>1</v>
      </c>
      <c r="DI478" s="43">
        <v>3</v>
      </c>
      <c r="DJ478" s="45">
        <f t="shared" si="35"/>
        <v>44104</v>
      </c>
      <c r="DK478" s="43" t="b">
        <f t="shared" si="36"/>
        <v>1</v>
      </c>
      <c r="DL478" s="43" t="b">
        <f t="shared" si="37"/>
        <v>1</v>
      </c>
      <c r="DM478" s="43" t="b">
        <f t="shared" si="38"/>
        <v>1</v>
      </c>
      <c r="DO478" s="43" t="b">
        <f t="shared" si="39"/>
        <v>0</v>
      </c>
    </row>
    <row r="479" spans="1:119" x14ac:dyDescent="0.3">
      <c r="A479" s="43">
        <v>480087951</v>
      </c>
      <c r="B479" s="43" t="s">
        <v>14267</v>
      </c>
      <c r="C479" s="43">
        <v>0</v>
      </c>
      <c r="D479" s="43" t="s">
        <v>14268</v>
      </c>
      <c r="E479" s="43" t="s">
        <v>496</v>
      </c>
      <c r="F479" s="43" t="s">
        <v>11467</v>
      </c>
      <c r="G479" s="43">
        <v>501730</v>
      </c>
      <c r="H479" s="43">
        <v>501730</v>
      </c>
      <c r="I479" s="43">
        <v>872320</v>
      </c>
      <c r="J479" s="43">
        <v>872320</v>
      </c>
      <c r="K479" s="43">
        <v>202010</v>
      </c>
      <c r="L479" s="43">
        <v>202010</v>
      </c>
      <c r="N479" s="43" t="s">
        <v>2420</v>
      </c>
      <c r="O479" s="43" t="s">
        <v>2421</v>
      </c>
      <c r="P479" s="43" t="s">
        <v>14269</v>
      </c>
      <c r="Q479" s="43">
        <v>1500</v>
      </c>
      <c r="R479" s="43">
        <v>4700</v>
      </c>
      <c r="S479" s="43">
        <v>7050000</v>
      </c>
      <c r="T479" s="43" t="s">
        <v>926</v>
      </c>
      <c r="U479" s="43">
        <v>7050000</v>
      </c>
      <c r="V479" s="43" t="s">
        <v>11487</v>
      </c>
      <c r="W479" s="44">
        <v>44104.634722222225</v>
      </c>
      <c r="X479" s="43">
        <v>16750000</v>
      </c>
      <c r="Y479" s="43" t="s">
        <v>14270</v>
      </c>
      <c r="AA479" s="43">
        <v>480087951</v>
      </c>
      <c r="AB479" s="43">
        <v>10</v>
      </c>
      <c r="AC479" s="43" t="s">
        <v>916</v>
      </c>
      <c r="AD479" s="43" t="s">
        <v>917</v>
      </c>
      <c r="AE479" s="43" t="s">
        <v>918</v>
      </c>
      <c r="AF479" s="43" t="s">
        <v>919</v>
      </c>
      <c r="AG479" s="43" t="s">
        <v>920</v>
      </c>
      <c r="AH479" s="45">
        <v>44103</v>
      </c>
      <c r="AI479" s="43" t="s">
        <v>1169</v>
      </c>
      <c r="AJ479" s="43" t="s">
        <v>2421</v>
      </c>
      <c r="AL479" s="43">
        <v>4230</v>
      </c>
      <c r="AO479" s="43" t="s">
        <v>918</v>
      </c>
      <c r="AP479" s="43" t="s">
        <v>923</v>
      </c>
      <c r="AQ479" s="43" t="s">
        <v>938</v>
      </c>
      <c r="AR479" s="43">
        <v>1500</v>
      </c>
      <c r="AS479" s="43" t="s">
        <v>939</v>
      </c>
      <c r="AT479" s="43">
        <v>1500</v>
      </c>
      <c r="AU479" s="43" t="s">
        <v>939</v>
      </c>
      <c r="AV479" s="43">
        <v>4700</v>
      </c>
      <c r="AW479" s="43">
        <v>7050000</v>
      </c>
      <c r="AX479" s="43">
        <v>16750000</v>
      </c>
      <c r="AY479" s="43" t="s">
        <v>926</v>
      </c>
      <c r="AZ479" s="43">
        <v>1</v>
      </c>
      <c r="BA479" s="43">
        <v>0</v>
      </c>
      <c r="BB479" s="43">
        <v>0</v>
      </c>
      <c r="BC479" s="43">
        <v>0</v>
      </c>
      <c r="BD479" s="43">
        <v>0</v>
      </c>
      <c r="BE479" s="43">
        <v>0</v>
      </c>
      <c r="BF479" s="43">
        <v>0</v>
      </c>
      <c r="BG479" s="43">
        <v>1</v>
      </c>
      <c r="BH479" s="43" t="s">
        <v>14271</v>
      </c>
      <c r="BI479" s="43" t="s">
        <v>11482</v>
      </c>
      <c r="BJ479" s="43">
        <v>1</v>
      </c>
      <c r="BK479" s="43">
        <v>1</v>
      </c>
      <c r="BL479" s="43" t="s">
        <v>11473</v>
      </c>
      <c r="BM479" s="43" t="s">
        <v>14268</v>
      </c>
      <c r="BN479" s="43" t="s">
        <v>13</v>
      </c>
      <c r="BO479" s="43" t="s">
        <v>10025</v>
      </c>
      <c r="BP479" s="43" t="s">
        <v>11527</v>
      </c>
      <c r="BQ479" s="43" t="s">
        <v>11527</v>
      </c>
      <c r="BR479" s="43" t="s">
        <v>14272</v>
      </c>
      <c r="BS479" s="43" t="s">
        <v>8087</v>
      </c>
      <c r="BT479" s="43">
        <v>12324</v>
      </c>
      <c r="BU479" s="43" t="s">
        <v>11783</v>
      </c>
      <c r="BV479" s="43">
        <v>1</v>
      </c>
      <c r="BW479" s="43">
        <v>16750000</v>
      </c>
      <c r="BX479" s="43">
        <v>16750000</v>
      </c>
      <c r="BY479" s="44">
        <v>44105</v>
      </c>
      <c r="BZ479" s="44">
        <v>44105</v>
      </c>
      <c r="CA479" s="43">
        <v>480087951</v>
      </c>
      <c r="CB479" s="45">
        <v>44104</v>
      </c>
      <c r="CC479" s="43" t="s">
        <v>12180</v>
      </c>
      <c r="CD479" s="43">
        <v>0</v>
      </c>
      <c r="CE479" s="43">
        <v>16750000</v>
      </c>
      <c r="CP479" s="43">
        <v>16750000</v>
      </c>
      <c r="CQ479" s="43" t="s">
        <v>11531</v>
      </c>
      <c r="DE479" s="43" t="s">
        <v>14273</v>
      </c>
      <c r="DF479" s="43" t="s">
        <v>11482</v>
      </c>
      <c r="DG479" s="43">
        <v>1</v>
      </c>
      <c r="DH479" s="43">
        <v>1</v>
      </c>
      <c r="DI479" s="43">
        <v>7</v>
      </c>
      <c r="DJ479" s="45">
        <f t="shared" si="35"/>
        <v>44104</v>
      </c>
      <c r="DK479" s="43" t="b">
        <f t="shared" si="36"/>
        <v>1</v>
      </c>
      <c r="DL479" s="43" t="b">
        <f t="shared" si="37"/>
        <v>1</v>
      </c>
      <c r="DM479" s="43" t="b">
        <f t="shared" si="38"/>
        <v>1</v>
      </c>
      <c r="DO479" s="43" t="b">
        <f t="shared" si="39"/>
        <v>0</v>
      </c>
    </row>
    <row r="480" spans="1:119" x14ac:dyDescent="0.3">
      <c r="A480" s="43">
        <v>480087939</v>
      </c>
      <c r="B480" s="43" t="s">
        <v>14274</v>
      </c>
      <c r="C480" s="43">
        <v>0</v>
      </c>
      <c r="D480" s="43" t="s">
        <v>14275</v>
      </c>
      <c r="E480" s="43" t="s">
        <v>492</v>
      </c>
      <c r="F480" s="43" t="s">
        <v>11467</v>
      </c>
      <c r="G480" s="43">
        <v>501140</v>
      </c>
      <c r="H480" s="43">
        <v>501140</v>
      </c>
      <c r="I480" s="43">
        <v>871080</v>
      </c>
      <c r="J480" s="43">
        <v>871280</v>
      </c>
      <c r="K480" s="43">
        <v>202010</v>
      </c>
      <c r="L480" s="43">
        <v>202010</v>
      </c>
      <c r="O480" s="43" t="s">
        <v>2408</v>
      </c>
      <c r="P480" s="43" t="s">
        <v>14276</v>
      </c>
      <c r="Q480" s="43">
        <v>1</v>
      </c>
      <c r="R480" s="43">
        <v>24941333</v>
      </c>
      <c r="S480" s="43">
        <v>24941333</v>
      </c>
      <c r="T480" s="43" t="s">
        <v>926</v>
      </c>
      <c r="U480" s="43">
        <v>24941333</v>
      </c>
      <c r="V480" s="43" t="s">
        <v>11470</v>
      </c>
      <c r="W480" s="44">
        <v>44103.909189814818</v>
      </c>
      <c r="X480" s="43">
        <v>149648000</v>
      </c>
      <c r="Y480" s="43" t="s">
        <v>14277</v>
      </c>
      <c r="AA480" s="43">
        <v>480087939</v>
      </c>
      <c r="AB480" s="43">
        <v>10</v>
      </c>
      <c r="AC480" s="43" t="s">
        <v>916</v>
      </c>
      <c r="AD480" s="43" t="s">
        <v>917</v>
      </c>
      <c r="AE480" s="43" t="s">
        <v>918</v>
      </c>
      <c r="AF480" s="43" t="s">
        <v>919</v>
      </c>
      <c r="AG480" s="43" t="s">
        <v>920</v>
      </c>
      <c r="AH480" s="45">
        <v>44103</v>
      </c>
      <c r="AI480" s="43" t="s">
        <v>1038</v>
      </c>
      <c r="AJ480" s="43" t="s">
        <v>2408</v>
      </c>
      <c r="AL480" s="43">
        <v>9900</v>
      </c>
      <c r="AO480" s="43" t="s">
        <v>918</v>
      </c>
      <c r="AP480" s="43" t="s">
        <v>923</v>
      </c>
      <c r="AQ480" s="43" t="s">
        <v>924</v>
      </c>
      <c r="AR480" s="43">
        <v>1</v>
      </c>
      <c r="AS480" s="43" t="s">
        <v>925</v>
      </c>
      <c r="AT480" s="43">
        <v>0</v>
      </c>
      <c r="AV480" s="43">
        <v>24941333</v>
      </c>
      <c r="AW480" s="43">
        <v>24941333</v>
      </c>
      <c r="AX480" s="43">
        <v>149648000</v>
      </c>
      <c r="AY480" s="43" t="s">
        <v>926</v>
      </c>
      <c r="AZ480" s="43">
        <v>1</v>
      </c>
      <c r="BA480" s="43">
        <v>0</v>
      </c>
      <c r="BB480" s="43">
        <v>0</v>
      </c>
      <c r="BC480" s="43">
        <v>0</v>
      </c>
      <c r="BD480" s="43">
        <v>0</v>
      </c>
      <c r="BE480" s="43">
        <v>0</v>
      </c>
      <c r="BF480" s="43">
        <v>0</v>
      </c>
      <c r="BG480" s="43">
        <v>1</v>
      </c>
      <c r="BH480" s="43" t="s">
        <v>14278</v>
      </c>
      <c r="BI480" s="43" t="s">
        <v>11482</v>
      </c>
      <c r="BJ480" s="43">
        <v>1</v>
      </c>
      <c r="BK480" s="43">
        <v>1</v>
      </c>
      <c r="BL480" s="43" t="s">
        <v>11473</v>
      </c>
      <c r="BM480" s="43" t="s">
        <v>14275</v>
      </c>
      <c r="BN480" s="43" t="s">
        <v>36</v>
      </c>
      <c r="BO480" s="43" t="s">
        <v>14163</v>
      </c>
      <c r="BP480" s="43" t="s">
        <v>11288</v>
      </c>
      <c r="BQ480" s="43" t="s">
        <v>11494</v>
      </c>
      <c r="BR480" s="43" t="s">
        <v>14279</v>
      </c>
      <c r="BS480" s="43" t="s">
        <v>8087</v>
      </c>
      <c r="BT480" s="43">
        <v>11822</v>
      </c>
      <c r="BU480" s="43" t="s">
        <v>11626</v>
      </c>
      <c r="BV480" s="43">
        <v>1</v>
      </c>
      <c r="BW480" s="43">
        <v>149648000</v>
      </c>
      <c r="BX480" s="43">
        <v>149648000</v>
      </c>
      <c r="BY480" s="44">
        <v>44105</v>
      </c>
      <c r="BZ480" s="44">
        <v>44256</v>
      </c>
      <c r="CA480" s="43">
        <v>480087939</v>
      </c>
      <c r="CB480" s="45">
        <v>44103</v>
      </c>
      <c r="CC480" s="43" t="s">
        <v>11950</v>
      </c>
      <c r="CD480" s="43">
        <v>78439084</v>
      </c>
      <c r="CE480" s="43">
        <v>71208916</v>
      </c>
      <c r="CI480" s="43" t="s">
        <v>13722</v>
      </c>
      <c r="CK480" s="43" t="s">
        <v>12094</v>
      </c>
      <c r="CL480" s="43">
        <v>24941333</v>
      </c>
      <c r="CM480" s="43">
        <v>5121740862</v>
      </c>
      <c r="CN480" s="43">
        <v>21326250</v>
      </c>
      <c r="CO480" s="43">
        <v>5121735971</v>
      </c>
      <c r="CP480" s="43">
        <v>24941333</v>
      </c>
      <c r="CQ480" s="43">
        <v>5121731391</v>
      </c>
      <c r="DE480" s="43" t="s">
        <v>14280</v>
      </c>
      <c r="DF480" s="43" t="s">
        <v>11482</v>
      </c>
      <c r="DG480" s="43">
        <v>1</v>
      </c>
      <c r="DH480" s="43">
        <v>1</v>
      </c>
      <c r="DI480" s="43">
        <v>9</v>
      </c>
      <c r="DJ480" s="45">
        <f t="shared" si="35"/>
        <v>44103</v>
      </c>
      <c r="DK480" s="43" t="b">
        <f t="shared" si="36"/>
        <v>1</v>
      </c>
      <c r="DL480" s="43" t="b">
        <f t="shared" si="37"/>
        <v>1</v>
      </c>
      <c r="DM480" s="43" t="b">
        <f t="shared" si="38"/>
        <v>1</v>
      </c>
      <c r="DO480" s="43" t="b">
        <f t="shared" si="39"/>
        <v>0</v>
      </c>
    </row>
    <row r="481" spans="1:119" x14ac:dyDescent="0.3">
      <c r="A481" s="43">
        <v>480087973</v>
      </c>
      <c r="B481" s="43" t="s">
        <v>14281</v>
      </c>
      <c r="C481" s="43">
        <v>0</v>
      </c>
      <c r="D481" s="43" t="s">
        <v>13936</v>
      </c>
      <c r="E481" s="43" t="s">
        <v>436</v>
      </c>
      <c r="F481" s="43" t="s">
        <v>11467</v>
      </c>
      <c r="G481" s="43">
        <v>501730</v>
      </c>
      <c r="H481" s="43">
        <v>501730</v>
      </c>
      <c r="I481" s="43">
        <v>872310</v>
      </c>
      <c r="J481" s="43">
        <v>872310</v>
      </c>
      <c r="K481" s="43">
        <v>202010</v>
      </c>
      <c r="L481" s="43">
        <v>202010</v>
      </c>
      <c r="O481" s="43" t="s">
        <v>2436</v>
      </c>
      <c r="P481" s="43" t="s">
        <v>13937</v>
      </c>
      <c r="Q481" s="43">
        <v>1</v>
      </c>
      <c r="R481" s="43">
        <v>40620000</v>
      </c>
      <c r="S481" s="43">
        <v>40620000</v>
      </c>
      <c r="T481" s="43" t="s">
        <v>926</v>
      </c>
      <c r="U481" s="43">
        <v>40620000</v>
      </c>
      <c r="V481" s="43" t="s">
        <v>11487</v>
      </c>
      <c r="W481" s="44">
        <v>44105.777916666666</v>
      </c>
      <c r="X481" s="43">
        <v>40620000</v>
      </c>
      <c r="Y481" s="43" t="s">
        <v>14282</v>
      </c>
      <c r="AA481" s="43">
        <v>480087973</v>
      </c>
      <c r="AB481" s="43">
        <v>10</v>
      </c>
      <c r="AC481" s="43" t="s">
        <v>916</v>
      </c>
      <c r="AD481" s="43" t="s">
        <v>917</v>
      </c>
      <c r="AE481" s="43" t="s">
        <v>918</v>
      </c>
      <c r="AF481" s="43" t="s">
        <v>919</v>
      </c>
      <c r="AG481" s="43" t="s">
        <v>920</v>
      </c>
      <c r="AH481" s="45">
        <v>44103</v>
      </c>
      <c r="AI481" s="43" t="s">
        <v>1065</v>
      </c>
      <c r="AJ481" s="43" t="s">
        <v>2436</v>
      </c>
      <c r="AL481" s="43">
        <v>9900</v>
      </c>
      <c r="AO481" s="43" t="s">
        <v>918</v>
      </c>
      <c r="AP481" s="43" t="s">
        <v>923</v>
      </c>
      <c r="AQ481" s="43" t="s">
        <v>924</v>
      </c>
      <c r="AR481" s="43">
        <v>1</v>
      </c>
      <c r="AS481" s="43" t="s">
        <v>925</v>
      </c>
      <c r="AT481" s="43">
        <v>0</v>
      </c>
      <c r="AV481" s="43">
        <v>40620000</v>
      </c>
      <c r="AW481" s="43">
        <v>40620000</v>
      </c>
      <c r="AX481" s="43">
        <v>40620000</v>
      </c>
      <c r="AY481" s="43" t="s">
        <v>926</v>
      </c>
      <c r="AZ481" s="43">
        <v>1</v>
      </c>
      <c r="BA481" s="43">
        <v>0</v>
      </c>
      <c r="BB481" s="43">
        <v>0</v>
      </c>
      <c r="BC481" s="43">
        <v>0</v>
      </c>
      <c r="BD481" s="43">
        <v>0</v>
      </c>
      <c r="BE481" s="43">
        <v>0</v>
      </c>
      <c r="BF481" s="43">
        <v>0</v>
      </c>
      <c r="BG481" s="43">
        <v>1</v>
      </c>
      <c r="BH481" s="43" t="s">
        <v>14283</v>
      </c>
      <c r="BI481" s="43" t="s">
        <v>11482</v>
      </c>
      <c r="BJ481" s="43">
        <v>1</v>
      </c>
      <c r="BK481" s="43">
        <v>1</v>
      </c>
      <c r="BL481" s="43" t="s">
        <v>11473</v>
      </c>
      <c r="BM481" s="43" t="s">
        <v>13936</v>
      </c>
      <c r="BN481" s="43" t="s">
        <v>8</v>
      </c>
      <c r="BO481" s="43" t="s">
        <v>11539</v>
      </c>
      <c r="BP481" s="43" t="s">
        <v>11302</v>
      </c>
      <c r="BQ481" s="43" t="s">
        <v>11668</v>
      </c>
      <c r="BR481" s="43" t="s">
        <v>14284</v>
      </c>
      <c r="BS481" s="43" t="s">
        <v>8087</v>
      </c>
      <c r="BT481" s="43">
        <v>11590</v>
      </c>
      <c r="BU481" s="43" t="s">
        <v>11270</v>
      </c>
      <c r="BV481" s="43">
        <v>1</v>
      </c>
      <c r="BW481" s="43">
        <v>40620000</v>
      </c>
      <c r="BX481" s="43">
        <v>40620000</v>
      </c>
      <c r="BY481" s="44">
        <v>44105</v>
      </c>
      <c r="BZ481" s="44">
        <v>44105</v>
      </c>
      <c r="CA481" s="43">
        <v>480087973</v>
      </c>
      <c r="CB481" s="45">
        <v>44105</v>
      </c>
      <c r="CC481" s="43" t="s">
        <v>12180</v>
      </c>
      <c r="CD481" s="43">
        <v>0</v>
      </c>
      <c r="CE481" s="43">
        <v>40620000</v>
      </c>
      <c r="CP481" s="43">
        <v>40620000</v>
      </c>
      <c r="CQ481" s="43">
        <v>5121730384</v>
      </c>
      <c r="DE481" s="43" t="s">
        <v>14285</v>
      </c>
      <c r="DF481" s="43" t="s">
        <v>11482</v>
      </c>
      <c r="DG481" s="43">
        <v>1</v>
      </c>
      <c r="DH481" s="43">
        <v>1</v>
      </c>
      <c r="DI481" s="43">
        <v>1</v>
      </c>
      <c r="DJ481" s="45">
        <f t="shared" si="35"/>
        <v>44105</v>
      </c>
      <c r="DK481" s="43" t="b">
        <f t="shared" si="36"/>
        <v>1</v>
      </c>
      <c r="DL481" s="43" t="b">
        <f t="shared" si="37"/>
        <v>1</v>
      </c>
      <c r="DM481" s="43" t="b">
        <f t="shared" si="38"/>
        <v>1</v>
      </c>
      <c r="DO481" s="43" t="b">
        <f t="shared" si="39"/>
        <v>0</v>
      </c>
    </row>
    <row r="482" spans="1:119" x14ac:dyDescent="0.3">
      <c r="A482" s="43">
        <v>480087975</v>
      </c>
      <c r="B482" s="43" t="s">
        <v>14286</v>
      </c>
      <c r="C482" s="43">
        <v>0</v>
      </c>
      <c r="D482" s="43" t="s">
        <v>13936</v>
      </c>
      <c r="E482" s="43" t="s">
        <v>436</v>
      </c>
      <c r="F482" s="43" t="s">
        <v>11467</v>
      </c>
      <c r="G482" s="43">
        <v>501730</v>
      </c>
      <c r="H482" s="43">
        <v>501730</v>
      </c>
      <c r="I482" s="43">
        <v>872310</v>
      </c>
      <c r="J482" s="43">
        <v>872310</v>
      </c>
      <c r="K482" s="43">
        <v>202009</v>
      </c>
      <c r="L482" s="43">
        <v>202009</v>
      </c>
      <c r="O482" s="43" t="s">
        <v>2437</v>
      </c>
      <c r="P482" s="43" t="s">
        <v>13937</v>
      </c>
      <c r="Q482" s="43">
        <v>1</v>
      </c>
      <c r="R482" s="43">
        <v>43000000</v>
      </c>
      <c r="S482" s="43">
        <v>43000000</v>
      </c>
      <c r="T482" s="43" t="s">
        <v>926</v>
      </c>
      <c r="U482" s="43">
        <v>43000000</v>
      </c>
      <c r="V482" s="43" t="s">
        <v>11487</v>
      </c>
      <c r="W482" s="44">
        <v>44105.778043981481</v>
      </c>
      <c r="X482" s="43">
        <v>43000000</v>
      </c>
      <c r="Y482" s="43" t="s">
        <v>14287</v>
      </c>
      <c r="AA482" s="43">
        <v>480087975</v>
      </c>
      <c r="AB482" s="43">
        <v>10</v>
      </c>
      <c r="AC482" s="43" t="s">
        <v>916</v>
      </c>
      <c r="AD482" s="43" t="s">
        <v>917</v>
      </c>
      <c r="AE482" s="43" t="s">
        <v>918</v>
      </c>
      <c r="AF482" s="43" t="s">
        <v>919</v>
      </c>
      <c r="AG482" s="43" t="s">
        <v>920</v>
      </c>
      <c r="AH482" s="45">
        <v>44103</v>
      </c>
      <c r="AI482" s="43" t="s">
        <v>1065</v>
      </c>
      <c r="AJ482" s="43" t="s">
        <v>2437</v>
      </c>
      <c r="AL482" s="43">
        <v>9900</v>
      </c>
      <c r="AO482" s="43" t="s">
        <v>918</v>
      </c>
      <c r="AP482" s="43" t="s">
        <v>923</v>
      </c>
      <c r="AQ482" s="43" t="s">
        <v>924</v>
      </c>
      <c r="AR482" s="43">
        <v>1</v>
      </c>
      <c r="AS482" s="43" t="s">
        <v>925</v>
      </c>
      <c r="AT482" s="43">
        <v>0</v>
      </c>
      <c r="AV482" s="43">
        <v>43000000</v>
      </c>
      <c r="AW482" s="43">
        <v>43000000</v>
      </c>
      <c r="AX482" s="43">
        <v>43000000</v>
      </c>
      <c r="AY482" s="43" t="s">
        <v>926</v>
      </c>
      <c r="AZ482" s="43">
        <v>1</v>
      </c>
      <c r="BA482" s="43">
        <v>0</v>
      </c>
      <c r="BB482" s="43">
        <v>0</v>
      </c>
      <c r="BC482" s="43">
        <v>0</v>
      </c>
      <c r="BD482" s="43">
        <v>0</v>
      </c>
      <c r="BE482" s="43">
        <v>0</v>
      </c>
      <c r="BF482" s="43">
        <v>0</v>
      </c>
      <c r="BG482" s="43">
        <v>1</v>
      </c>
      <c r="BH482" s="43" t="s">
        <v>14288</v>
      </c>
      <c r="BI482" s="43" t="s">
        <v>11482</v>
      </c>
      <c r="BJ482" s="43">
        <v>1</v>
      </c>
      <c r="BK482" s="43">
        <v>1</v>
      </c>
      <c r="BL482" s="43" t="s">
        <v>11473</v>
      </c>
      <c r="BM482" s="43" t="s">
        <v>13936</v>
      </c>
      <c r="BN482" s="43" t="s">
        <v>8</v>
      </c>
      <c r="BO482" s="43" t="s">
        <v>11539</v>
      </c>
      <c r="BP482" s="43" t="s">
        <v>11302</v>
      </c>
      <c r="BQ482" s="43" t="s">
        <v>11668</v>
      </c>
      <c r="BR482" s="43" t="s">
        <v>14289</v>
      </c>
      <c r="BS482" s="43" t="s">
        <v>8087</v>
      </c>
      <c r="BT482" s="43">
        <v>11590</v>
      </c>
      <c r="BU482" s="43" t="s">
        <v>11270</v>
      </c>
      <c r="BV482" s="43">
        <v>1</v>
      </c>
      <c r="BW482" s="43">
        <v>43000000</v>
      </c>
      <c r="BX482" s="43">
        <v>43000000</v>
      </c>
      <c r="BY482" s="44">
        <v>44105</v>
      </c>
      <c r="BZ482" s="44">
        <v>44105</v>
      </c>
      <c r="CA482" s="43">
        <v>480087975</v>
      </c>
      <c r="CB482" s="45">
        <v>44105</v>
      </c>
      <c r="CC482" s="43" t="s">
        <v>12180</v>
      </c>
      <c r="CD482" s="43">
        <v>0</v>
      </c>
      <c r="CE482" s="43">
        <v>43000000</v>
      </c>
      <c r="CP482" s="43">
        <v>43000000</v>
      </c>
      <c r="CQ482" s="43">
        <v>5121730385</v>
      </c>
      <c r="DE482" s="43" t="s">
        <v>14290</v>
      </c>
      <c r="DF482" s="43" t="s">
        <v>11482</v>
      </c>
      <c r="DG482" s="43">
        <v>1</v>
      </c>
      <c r="DH482" s="43">
        <v>1</v>
      </c>
      <c r="DI482" s="43">
        <v>1</v>
      </c>
      <c r="DJ482" s="45">
        <f t="shared" si="35"/>
        <v>44105</v>
      </c>
      <c r="DK482" s="43" t="b">
        <f t="shared" si="36"/>
        <v>1</v>
      </c>
      <c r="DL482" s="43" t="b">
        <f t="shared" si="37"/>
        <v>1</v>
      </c>
      <c r="DM482" s="43" t="b">
        <f t="shared" si="38"/>
        <v>1</v>
      </c>
      <c r="DO482" s="43" t="b">
        <f t="shared" si="39"/>
        <v>0</v>
      </c>
    </row>
    <row r="483" spans="1:119" x14ac:dyDescent="0.3">
      <c r="A483" s="43">
        <v>480087976</v>
      </c>
      <c r="B483" s="43" t="s">
        <v>14291</v>
      </c>
      <c r="C483" s="43">
        <v>0</v>
      </c>
      <c r="D483" s="43" t="s">
        <v>13422</v>
      </c>
      <c r="E483" s="43" t="s">
        <v>292</v>
      </c>
      <c r="F483" s="43" t="s">
        <v>11467</v>
      </c>
      <c r="G483" s="43">
        <v>501730</v>
      </c>
      <c r="H483" s="43">
        <v>501730</v>
      </c>
      <c r="I483" s="43">
        <v>872320</v>
      </c>
      <c r="J483" s="43">
        <v>872320</v>
      </c>
      <c r="K483" s="43">
        <v>202010</v>
      </c>
      <c r="L483" s="43">
        <v>202010</v>
      </c>
      <c r="N483" s="43" t="s">
        <v>2438</v>
      </c>
      <c r="O483" s="43" t="s">
        <v>2439</v>
      </c>
      <c r="P483" s="43" t="s">
        <v>13423</v>
      </c>
      <c r="Q483" s="43">
        <v>1000</v>
      </c>
      <c r="R483" s="43">
        <v>2500</v>
      </c>
      <c r="S483" s="43">
        <v>2500000</v>
      </c>
      <c r="T483" s="43" t="s">
        <v>926</v>
      </c>
      <c r="U483" s="43">
        <v>2500000</v>
      </c>
      <c r="V483" s="43" t="s">
        <v>11487</v>
      </c>
      <c r="W483" s="44">
        <v>44105.788634259261</v>
      </c>
      <c r="X483" s="43">
        <v>2500000</v>
      </c>
      <c r="Y483" s="43" t="s">
        <v>14292</v>
      </c>
      <c r="AA483" s="43">
        <v>480087976</v>
      </c>
      <c r="AB483" s="43">
        <v>10</v>
      </c>
      <c r="AC483" s="43" t="s">
        <v>916</v>
      </c>
      <c r="AD483" s="43" t="s">
        <v>917</v>
      </c>
      <c r="AE483" s="43" t="s">
        <v>918</v>
      </c>
      <c r="AF483" s="43" t="s">
        <v>919</v>
      </c>
      <c r="AG483" s="43" t="s">
        <v>920</v>
      </c>
      <c r="AH483" s="45">
        <v>44104</v>
      </c>
      <c r="AI483" s="43" t="s">
        <v>935</v>
      </c>
      <c r="AJ483" s="43" t="s">
        <v>2439</v>
      </c>
      <c r="AL483" s="43">
        <v>5300</v>
      </c>
      <c r="AO483" s="43" t="s">
        <v>918</v>
      </c>
      <c r="AP483" s="43" t="s">
        <v>923</v>
      </c>
      <c r="AQ483" s="43" t="s">
        <v>938</v>
      </c>
      <c r="AR483" s="43">
        <v>1000</v>
      </c>
      <c r="AS483" s="43" t="s">
        <v>939</v>
      </c>
      <c r="AT483" s="43">
        <v>1000</v>
      </c>
      <c r="AU483" s="43" t="s">
        <v>939</v>
      </c>
      <c r="AV483" s="43">
        <v>2500</v>
      </c>
      <c r="AW483" s="43">
        <v>2500000</v>
      </c>
      <c r="AX483" s="43">
        <v>2500000</v>
      </c>
      <c r="AY483" s="43" t="s">
        <v>926</v>
      </c>
      <c r="AZ483" s="43">
        <v>1</v>
      </c>
      <c r="BA483" s="43">
        <v>0</v>
      </c>
      <c r="BB483" s="43">
        <v>0</v>
      </c>
      <c r="BC483" s="43">
        <v>0</v>
      </c>
      <c r="BD483" s="43">
        <v>0</v>
      </c>
      <c r="BE483" s="43">
        <v>0</v>
      </c>
      <c r="BF483" s="43">
        <v>0</v>
      </c>
      <c r="BG483" s="43">
        <v>1</v>
      </c>
      <c r="BH483" s="43" t="s">
        <v>14293</v>
      </c>
      <c r="BI483" s="43" t="s">
        <v>11482</v>
      </c>
      <c r="BJ483" s="43">
        <v>1</v>
      </c>
      <c r="BK483" s="43">
        <v>1</v>
      </c>
      <c r="BL483" s="43" t="s">
        <v>11473</v>
      </c>
      <c r="BM483" s="43" t="s">
        <v>13422</v>
      </c>
      <c r="BN483" s="43" t="s">
        <v>13</v>
      </c>
      <c r="BO483" s="43" t="s">
        <v>10025</v>
      </c>
      <c r="BP483" s="43" t="s">
        <v>11527</v>
      </c>
      <c r="BQ483" s="43" t="s">
        <v>11527</v>
      </c>
      <c r="BR483" s="43" t="s">
        <v>14294</v>
      </c>
      <c r="BS483" s="43" t="s">
        <v>8087</v>
      </c>
      <c r="BT483" s="43">
        <v>12342</v>
      </c>
      <c r="BU483" s="43" t="s">
        <v>12039</v>
      </c>
      <c r="BV483" s="43">
        <v>1000</v>
      </c>
      <c r="BW483" s="43">
        <v>2500</v>
      </c>
      <c r="BX483" s="43">
        <v>2500000</v>
      </c>
      <c r="BY483" s="44">
        <v>44105</v>
      </c>
      <c r="BZ483" s="44">
        <v>44105</v>
      </c>
      <c r="CA483" s="43">
        <v>480087976</v>
      </c>
      <c r="CB483" s="45">
        <v>44105</v>
      </c>
      <c r="CC483" s="43" t="s">
        <v>12180</v>
      </c>
      <c r="CD483" s="43">
        <v>0</v>
      </c>
      <c r="CE483" s="43">
        <v>2500000</v>
      </c>
      <c r="CP483" s="43">
        <v>2500000</v>
      </c>
      <c r="CQ483" s="43" t="s">
        <v>11531</v>
      </c>
      <c r="DE483" s="43" t="s">
        <v>14295</v>
      </c>
      <c r="DF483" s="43" t="s">
        <v>11482</v>
      </c>
      <c r="DG483" s="43">
        <v>1</v>
      </c>
      <c r="DH483" s="43">
        <v>1</v>
      </c>
      <c r="DI483" s="43">
        <v>1</v>
      </c>
      <c r="DJ483" s="45">
        <f t="shared" si="35"/>
        <v>44105</v>
      </c>
      <c r="DK483" s="43" t="b">
        <f t="shared" si="36"/>
        <v>1</v>
      </c>
      <c r="DL483" s="43" t="b">
        <f t="shared" si="37"/>
        <v>1</v>
      </c>
      <c r="DM483" s="43" t="b">
        <f t="shared" si="38"/>
        <v>1</v>
      </c>
      <c r="DO483" s="43" t="b">
        <f t="shared" si="39"/>
        <v>0</v>
      </c>
    </row>
    <row r="484" spans="1:119" x14ac:dyDescent="0.3">
      <c r="A484" s="43">
        <v>480087977</v>
      </c>
      <c r="B484" s="43" t="s">
        <v>14296</v>
      </c>
      <c r="C484" s="43">
        <v>0</v>
      </c>
      <c r="D484" s="43" t="s">
        <v>14031</v>
      </c>
      <c r="E484" s="43" t="s">
        <v>473</v>
      </c>
      <c r="F484" s="43" t="s">
        <v>11467</v>
      </c>
      <c r="G484" s="43">
        <v>501190</v>
      </c>
      <c r="H484" s="43">
        <v>501190</v>
      </c>
      <c r="I484" s="43">
        <v>872310</v>
      </c>
      <c r="J484" s="43">
        <v>872310</v>
      </c>
      <c r="K484" s="43">
        <v>202010</v>
      </c>
      <c r="L484" s="43">
        <v>202010</v>
      </c>
      <c r="O484" s="43" t="s">
        <v>2440</v>
      </c>
      <c r="P484" s="43" t="s">
        <v>14032</v>
      </c>
      <c r="Q484" s="43">
        <v>1</v>
      </c>
      <c r="R484" s="43">
        <v>10000000</v>
      </c>
      <c r="S484" s="43">
        <v>10000000</v>
      </c>
      <c r="T484" s="43" t="s">
        <v>926</v>
      </c>
      <c r="U484" s="43">
        <v>10000000</v>
      </c>
      <c r="V484" s="43" t="s">
        <v>11487</v>
      </c>
      <c r="W484" s="44">
        <v>44105.790462962963</v>
      </c>
      <c r="X484" s="43">
        <v>10000000</v>
      </c>
      <c r="Y484" s="43" t="s">
        <v>14297</v>
      </c>
      <c r="AA484" s="43">
        <v>480087977</v>
      </c>
      <c r="AB484" s="43">
        <v>10</v>
      </c>
      <c r="AC484" s="43" t="s">
        <v>916</v>
      </c>
      <c r="AD484" s="43" t="s">
        <v>917</v>
      </c>
      <c r="AE484" s="43" t="s">
        <v>918</v>
      </c>
      <c r="AF484" s="43" t="s">
        <v>919</v>
      </c>
      <c r="AG484" s="43" t="s">
        <v>920</v>
      </c>
      <c r="AH484" s="45">
        <v>44104</v>
      </c>
      <c r="AI484" s="43" t="s">
        <v>994</v>
      </c>
      <c r="AJ484" s="43" t="s">
        <v>2440</v>
      </c>
      <c r="AL484" s="43">
        <v>9900</v>
      </c>
      <c r="AO484" s="43" t="s">
        <v>918</v>
      </c>
      <c r="AP484" s="43" t="s">
        <v>923</v>
      </c>
      <c r="AQ484" s="43" t="s">
        <v>924</v>
      </c>
      <c r="AR484" s="43">
        <v>1</v>
      </c>
      <c r="AS484" s="43" t="s">
        <v>925</v>
      </c>
      <c r="AT484" s="43">
        <v>0</v>
      </c>
      <c r="AV484" s="43">
        <v>10000000</v>
      </c>
      <c r="AW484" s="43">
        <v>10000000</v>
      </c>
      <c r="AX484" s="43">
        <v>10000000</v>
      </c>
      <c r="AY484" s="43" t="s">
        <v>926</v>
      </c>
      <c r="AZ484" s="43">
        <v>1</v>
      </c>
      <c r="BA484" s="43">
        <v>0</v>
      </c>
      <c r="BB484" s="43">
        <v>0</v>
      </c>
      <c r="BC484" s="43">
        <v>0</v>
      </c>
      <c r="BD484" s="43">
        <v>0</v>
      </c>
      <c r="BE484" s="43">
        <v>0</v>
      </c>
      <c r="BF484" s="43">
        <v>0</v>
      </c>
      <c r="BG484" s="43">
        <v>1</v>
      </c>
      <c r="BH484" s="43" t="s">
        <v>14298</v>
      </c>
      <c r="BI484" s="43" t="s">
        <v>11482</v>
      </c>
      <c r="BJ484" s="43">
        <v>1</v>
      </c>
      <c r="BK484" s="43">
        <v>1</v>
      </c>
      <c r="BL484" s="43" t="s">
        <v>11473</v>
      </c>
      <c r="BM484" s="43" t="s">
        <v>14031</v>
      </c>
      <c r="BN484" s="43" t="s">
        <v>34</v>
      </c>
      <c r="BO484" s="43" t="s">
        <v>11561</v>
      </c>
      <c r="BP484" s="43" t="s">
        <v>11505</v>
      </c>
      <c r="BQ484" s="43" t="s">
        <v>11540</v>
      </c>
      <c r="BR484" s="43" t="s">
        <v>14299</v>
      </c>
      <c r="BS484" s="43" t="s">
        <v>8087</v>
      </c>
      <c r="BT484" s="43">
        <v>12428</v>
      </c>
      <c r="BU484" s="43" t="s">
        <v>12978</v>
      </c>
      <c r="BV484" s="43">
        <v>1</v>
      </c>
      <c r="BW484" s="43">
        <v>10000000</v>
      </c>
      <c r="BX484" s="43">
        <v>10000000</v>
      </c>
      <c r="BY484" s="44">
        <v>44105</v>
      </c>
      <c r="BZ484" s="44">
        <v>44105</v>
      </c>
      <c r="CA484" s="43">
        <v>480087977</v>
      </c>
      <c r="CB484" s="45">
        <v>44105</v>
      </c>
      <c r="CC484" s="43" t="s">
        <v>12180</v>
      </c>
      <c r="CD484" s="43">
        <v>0</v>
      </c>
      <c r="CE484" s="43">
        <v>10000000</v>
      </c>
      <c r="CP484" s="43">
        <v>10000000</v>
      </c>
      <c r="CQ484" s="43">
        <v>5121730023</v>
      </c>
      <c r="DE484" s="43" t="s">
        <v>14300</v>
      </c>
      <c r="DF484" s="43" t="s">
        <v>11482</v>
      </c>
      <c r="DG484" s="43">
        <v>1</v>
      </c>
      <c r="DH484" s="43">
        <v>1</v>
      </c>
      <c r="DI484" s="43">
        <v>1</v>
      </c>
      <c r="DJ484" s="45">
        <f t="shared" si="35"/>
        <v>44105</v>
      </c>
      <c r="DK484" s="43" t="b">
        <f t="shared" si="36"/>
        <v>1</v>
      </c>
      <c r="DL484" s="43" t="b">
        <f t="shared" si="37"/>
        <v>1</v>
      </c>
      <c r="DM484" s="43" t="b">
        <f t="shared" si="38"/>
        <v>1</v>
      </c>
      <c r="DO484" s="43" t="b">
        <f t="shared" si="39"/>
        <v>0</v>
      </c>
    </row>
    <row r="485" spans="1:119" x14ac:dyDescent="0.3">
      <c r="A485" s="43">
        <v>480087978</v>
      </c>
      <c r="B485" s="43" t="s">
        <v>14301</v>
      </c>
      <c r="C485" s="43">
        <v>0</v>
      </c>
      <c r="D485" s="43" t="s">
        <v>14031</v>
      </c>
      <c r="E485" s="43" t="s">
        <v>473</v>
      </c>
      <c r="F485" s="43" t="s">
        <v>11467</v>
      </c>
      <c r="G485" s="43">
        <v>501190</v>
      </c>
      <c r="H485" s="43">
        <v>501190</v>
      </c>
      <c r="I485" s="43">
        <v>872001</v>
      </c>
      <c r="J485" s="43">
        <v>872310</v>
      </c>
      <c r="K485" s="43">
        <v>202010</v>
      </c>
      <c r="L485" s="43">
        <v>202010</v>
      </c>
      <c r="O485" s="43" t="s">
        <v>2441</v>
      </c>
      <c r="P485" s="43" t="s">
        <v>14032</v>
      </c>
      <c r="Q485" s="43">
        <v>1</v>
      </c>
      <c r="R485" s="43">
        <v>16720000</v>
      </c>
      <c r="S485" s="43">
        <v>16720000</v>
      </c>
      <c r="T485" s="43" t="s">
        <v>926</v>
      </c>
      <c r="U485" s="43">
        <v>16720000</v>
      </c>
      <c r="V485" s="43" t="s">
        <v>12771</v>
      </c>
      <c r="W485" s="44">
        <v>44105.79173611111</v>
      </c>
      <c r="X485" s="43">
        <v>16720000</v>
      </c>
      <c r="Y485" s="43" t="s">
        <v>14302</v>
      </c>
      <c r="AA485" s="43">
        <v>480087978</v>
      </c>
      <c r="AB485" s="43">
        <v>10</v>
      </c>
      <c r="AC485" s="43" t="s">
        <v>916</v>
      </c>
      <c r="AD485" s="43" t="s">
        <v>917</v>
      </c>
      <c r="AE485" s="43" t="s">
        <v>918</v>
      </c>
      <c r="AF485" s="43" t="s">
        <v>919</v>
      </c>
      <c r="AG485" s="43" t="s">
        <v>920</v>
      </c>
      <c r="AH485" s="45">
        <v>44104</v>
      </c>
      <c r="AI485" s="43" t="s">
        <v>2241</v>
      </c>
      <c r="AJ485" s="43" t="s">
        <v>2441</v>
      </c>
      <c r="AL485" s="43">
        <v>9900</v>
      </c>
      <c r="AO485" s="43" t="s">
        <v>918</v>
      </c>
      <c r="AP485" s="43" t="s">
        <v>923</v>
      </c>
      <c r="AQ485" s="43" t="s">
        <v>924</v>
      </c>
      <c r="AR485" s="43">
        <v>1</v>
      </c>
      <c r="AS485" s="43" t="s">
        <v>925</v>
      </c>
      <c r="AT485" s="43">
        <v>0</v>
      </c>
      <c r="AV485" s="43">
        <v>16720000</v>
      </c>
      <c r="AW485" s="43">
        <v>16720000</v>
      </c>
      <c r="AX485" s="43">
        <v>16720000</v>
      </c>
      <c r="AY485" s="43" t="s">
        <v>926</v>
      </c>
      <c r="AZ485" s="43">
        <v>1</v>
      </c>
      <c r="BA485" s="43">
        <v>0</v>
      </c>
      <c r="BB485" s="43">
        <v>0</v>
      </c>
      <c r="BC485" s="43">
        <v>0</v>
      </c>
      <c r="BD485" s="43">
        <v>0</v>
      </c>
      <c r="BE485" s="43">
        <v>0</v>
      </c>
      <c r="BF485" s="43">
        <v>0</v>
      </c>
      <c r="BG485" s="43">
        <v>1</v>
      </c>
      <c r="BH485" s="43" t="s">
        <v>14303</v>
      </c>
      <c r="BI485" s="43" t="s">
        <v>11482</v>
      </c>
      <c r="BJ485" s="43">
        <v>1</v>
      </c>
      <c r="BK485" s="43">
        <v>1</v>
      </c>
      <c r="BL485" s="43" t="s">
        <v>11473</v>
      </c>
      <c r="BM485" s="43" t="s">
        <v>14031</v>
      </c>
      <c r="BN485" s="43" t="s">
        <v>34</v>
      </c>
      <c r="BO485" s="43" t="s">
        <v>11561</v>
      </c>
      <c r="BP485" s="43" t="s">
        <v>13253</v>
      </c>
      <c r="BQ485" s="43" t="s">
        <v>13253</v>
      </c>
      <c r="BR485" s="43" t="s">
        <v>14304</v>
      </c>
      <c r="BS485" s="43" t="s">
        <v>11478</v>
      </c>
      <c r="BT485" s="43">
        <v>12403</v>
      </c>
      <c r="BU485" s="43" t="s">
        <v>14036</v>
      </c>
      <c r="BV485" s="43">
        <v>1</v>
      </c>
      <c r="BW485" s="43">
        <v>16720000</v>
      </c>
      <c r="BX485" s="43">
        <v>16720000</v>
      </c>
      <c r="BY485" s="44">
        <v>44105</v>
      </c>
      <c r="BZ485" s="44">
        <v>44105</v>
      </c>
      <c r="CA485" s="43">
        <v>480087978</v>
      </c>
      <c r="CB485" s="45">
        <v>44105</v>
      </c>
      <c r="CC485" s="43" t="s">
        <v>12180</v>
      </c>
      <c r="CD485" s="43">
        <v>0</v>
      </c>
      <c r="CE485" s="43">
        <v>16720000</v>
      </c>
      <c r="CP485" s="43">
        <v>16720000</v>
      </c>
      <c r="CQ485" s="43">
        <v>5121731199</v>
      </c>
      <c r="DE485" s="43" t="s">
        <v>14305</v>
      </c>
      <c r="DF485" s="43" t="s">
        <v>11482</v>
      </c>
      <c r="DG485" s="43">
        <v>1</v>
      </c>
      <c r="DH485" s="43">
        <v>1</v>
      </c>
      <c r="DI485" s="43">
        <v>1</v>
      </c>
      <c r="DJ485" s="45">
        <f t="shared" si="35"/>
        <v>44105</v>
      </c>
      <c r="DK485" s="43" t="b">
        <f t="shared" si="36"/>
        <v>1</v>
      </c>
      <c r="DL485" s="43" t="b">
        <f t="shared" si="37"/>
        <v>1</v>
      </c>
      <c r="DM485" s="43" t="b">
        <f t="shared" si="38"/>
        <v>1</v>
      </c>
      <c r="DO485" s="43" t="b">
        <f t="shared" si="39"/>
        <v>0</v>
      </c>
    </row>
    <row r="486" spans="1:119" x14ac:dyDescent="0.3">
      <c r="A486" s="43">
        <v>480087979</v>
      </c>
      <c r="B486" s="43" t="s">
        <v>14306</v>
      </c>
      <c r="C486" s="43">
        <v>0</v>
      </c>
      <c r="D486" s="43" t="s">
        <v>11866</v>
      </c>
      <c r="E486" s="43" t="s">
        <v>145</v>
      </c>
      <c r="F486" s="43" t="s">
        <v>11467</v>
      </c>
      <c r="G486" s="43">
        <v>501730</v>
      </c>
      <c r="H486" s="43">
        <v>501730</v>
      </c>
      <c r="I486" s="43">
        <v>871440</v>
      </c>
      <c r="J486" s="43">
        <v>871440</v>
      </c>
      <c r="K486" s="43">
        <v>202010</v>
      </c>
      <c r="L486" s="43">
        <v>202010</v>
      </c>
      <c r="O486" s="43" t="s">
        <v>2442</v>
      </c>
      <c r="P486" s="43" t="s">
        <v>146</v>
      </c>
      <c r="Q486" s="43">
        <v>1</v>
      </c>
      <c r="R486" s="43">
        <v>39760000</v>
      </c>
      <c r="S486" s="43">
        <v>39760000</v>
      </c>
      <c r="T486" s="43" t="s">
        <v>926</v>
      </c>
      <c r="U486" s="43">
        <v>39760000</v>
      </c>
      <c r="V486" s="43" t="s">
        <v>11470</v>
      </c>
      <c r="W486" s="44">
        <v>44105.794814814813</v>
      </c>
      <c r="X486" s="43">
        <v>39760000</v>
      </c>
      <c r="Y486" s="43" t="s">
        <v>14307</v>
      </c>
      <c r="AA486" s="43">
        <v>480087979</v>
      </c>
      <c r="AB486" s="43">
        <v>20</v>
      </c>
      <c r="AC486" s="43" t="s">
        <v>916</v>
      </c>
      <c r="AD486" s="43" t="s">
        <v>917</v>
      </c>
      <c r="AE486" s="43" t="s">
        <v>918</v>
      </c>
      <c r="AF486" s="43" t="s">
        <v>919</v>
      </c>
      <c r="AG486" s="43" t="s">
        <v>920</v>
      </c>
      <c r="AH486" s="45">
        <v>44105</v>
      </c>
      <c r="AI486" s="43" t="s">
        <v>1264</v>
      </c>
      <c r="AJ486" s="43" t="s">
        <v>2443</v>
      </c>
      <c r="AL486" s="43">
        <v>9900</v>
      </c>
      <c r="AO486" s="43" t="s">
        <v>918</v>
      </c>
      <c r="AP486" s="43" t="s">
        <v>923</v>
      </c>
      <c r="AQ486" s="43" t="s">
        <v>924</v>
      </c>
      <c r="AR486" s="43">
        <v>1</v>
      </c>
      <c r="AS486" s="43" t="s">
        <v>925</v>
      </c>
      <c r="AT486" s="43">
        <v>0</v>
      </c>
      <c r="AV486" s="43">
        <v>7600000</v>
      </c>
      <c r="AW486" s="43">
        <v>7600000</v>
      </c>
      <c r="AX486" s="43">
        <v>39760000</v>
      </c>
      <c r="AY486" s="43" t="s">
        <v>926</v>
      </c>
      <c r="AZ486" s="43">
        <v>1</v>
      </c>
      <c r="BA486" s="43">
        <v>0</v>
      </c>
      <c r="BB486" s="43">
        <v>0</v>
      </c>
      <c r="BC486" s="43">
        <v>0</v>
      </c>
      <c r="BD486" s="43">
        <v>0</v>
      </c>
      <c r="BE486" s="43">
        <v>0</v>
      </c>
      <c r="BF486" s="43">
        <v>0</v>
      </c>
      <c r="BG486" s="43">
        <v>1</v>
      </c>
      <c r="BH486" s="43" t="s">
        <v>14308</v>
      </c>
      <c r="BI486" s="43" t="s">
        <v>11482</v>
      </c>
      <c r="BJ486" s="43">
        <v>3</v>
      </c>
      <c r="BK486" s="43">
        <v>1</v>
      </c>
      <c r="BL486" s="43" t="s">
        <v>11473</v>
      </c>
      <c r="BM486" s="43" t="s">
        <v>11866</v>
      </c>
      <c r="BN486" s="43" t="s">
        <v>10</v>
      </c>
      <c r="BO486" s="43" t="s">
        <v>11475</v>
      </c>
      <c r="BP486" s="43" t="s">
        <v>11869</v>
      </c>
      <c r="BQ486" s="43" t="s">
        <v>11869</v>
      </c>
      <c r="BR486" s="43" t="s">
        <v>14309</v>
      </c>
      <c r="BS486" s="43" t="s">
        <v>8087</v>
      </c>
      <c r="BT486" s="43">
        <v>11559</v>
      </c>
      <c r="BU486" s="43" t="s">
        <v>11871</v>
      </c>
      <c r="BV486" s="43">
        <v>1</v>
      </c>
      <c r="BW486" s="43">
        <v>39760000</v>
      </c>
      <c r="BX486" s="43">
        <v>39760000</v>
      </c>
      <c r="BY486" s="44">
        <v>44105</v>
      </c>
      <c r="BZ486" s="44">
        <v>44105</v>
      </c>
      <c r="CA486" s="43">
        <v>480087979</v>
      </c>
      <c r="CB486" s="45">
        <v>44105</v>
      </c>
      <c r="CC486" s="43" t="s">
        <v>11554</v>
      </c>
      <c r="CD486" s="43">
        <v>10640000</v>
      </c>
      <c r="CE486" s="43">
        <v>29120000</v>
      </c>
      <c r="CL486" s="43">
        <v>16800000</v>
      </c>
      <c r="CM486" s="43">
        <v>5121740789</v>
      </c>
      <c r="CN486" s="43">
        <v>7600000</v>
      </c>
      <c r="CO486" s="43">
        <v>5121736213</v>
      </c>
      <c r="CP486" s="43">
        <v>4720000</v>
      </c>
      <c r="CQ486" s="43">
        <v>5121731305</v>
      </c>
      <c r="DE486" s="43" t="s">
        <v>14310</v>
      </c>
      <c r="DF486" s="43" t="s">
        <v>11482</v>
      </c>
      <c r="DG486" s="43">
        <v>3</v>
      </c>
      <c r="DH486" s="43">
        <v>1</v>
      </c>
      <c r="DI486" s="43">
        <v>4</v>
      </c>
      <c r="DJ486" s="45">
        <f t="shared" si="35"/>
        <v>44105</v>
      </c>
      <c r="DK486" s="43" t="b">
        <f t="shared" si="36"/>
        <v>1</v>
      </c>
      <c r="DL486" s="43" t="b">
        <f t="shared" si="37"/>
        <v>1</v>
      </c>
      <c r="DM486" s="43" t="b">
        <f t="shared" si="38"/>
        <v>1</v>
      </c>
      <c r="DO486" s="43" t="b">
        <f t="shared" si="39"/>
        <v>0</v>
      </c>
    </row>
    <row r="487" spans="1:119" x14ac:dyDescent="0.3">
      <c r="A487" s="43">
        <v>480087980</v>
      </c>
      <c r="B487" s="43" t="s">
        <v>14311</v>
      </c>
      <c r="C487" s="43">
        <v>0</v>
      </c>
      <c r="D487" s="43" t="s">
        <v>14171</v>
      </c>
      <c r="E487" s="43" t="s">
        <v>455</v>
      </c>
      <c r="F487" s="43" t="s">
        <v>11467</v>
      </c>
      <c r="G487" s="43">
        <v>501170</v>
      </c>
      <c r="H487" s="43">
        <v>501170</v>
      </c>
      <c r="I487" s="43">
        <v>872200</v>
      </c>
      <c r="J487" s="43">
        <v>872200</v>
      </c>
      <c r="K487" s="43">
        <v>202010</v>
      </c>
      <c r="L487" s="43">
        <v>202010</v>
      </c>
      <c r="O487" s="43" t="s">
        <v>2447</v>
      </c>
      <c r="P487" s="43" t="s">
        <v>456</v>
      </c>
      <c r="Q487" s="43">
        <v>1</v>
      </c>
      <c r="R487" s="43">
        <v>3083177755</v>
      </c>
      <c r="S487" s="43">
        <v>3083177755</v>
      </c>
      <c r="T487" s="43" t="s">
        <v>926</v>
      </c>
      <c r="U487" s="43">
        <v>3083177755</v>
      </c>
      <c r="V487" s="43" t="s">
        <v>12771</v>
      </c>
      <c r="W487" s="44">
        <v>44105.797430555554</v>
      </c>
      <c r="X487" s="43">
        <v>3083177755</v>
      </c>
      <c r="Y487" s="43" t="s">
        <v>14312</v>
      </c>
      <c r="AA487" s="43">
        <v>480087980</v>
      </c>
      <c r="AB487" s="43">
        <v>10</v>
      </c>
      <c r="AC487" s="43" t="s">
        <v>916</v>
      </c>
      <c r="AD487" s="43" t="s">
        <v>917</v>
      </c>
      <c r="AE487" s="43" t="s">
        <v>918</v>
      </c>
      <c r="AF487" s="43" t="s">
        <v>919</v>
      </c>
      <c r="AG487" s="43" t="s">
        <v>920</v>
      </c>
      <c r="AH487" s="45">
        <v>44105</v>
      </c>
      <c r="AI487" s="43" t="s">
        <v>921</v>
      </c>
      <c r="AJ487" s="43" t="s">
        <v>2446</v>
      </c>
      <c r="AL487" s="43">
        <v>9900</v>
      </c>
      <c r="AO487" s="43" t="s">
        <v>918</v>
      </c>
      <c r="AP487" s="43" t="s">
        <v>923</v>
      </c>
      <c r="AQ487" s="43" t="s">
        <v>924</v>
      </c>
      <c r="AR487" s="43">
        <v>1</v>
      </c>
      <c r="AS487" s="43" t="s">
        <v>925</v>
      </c>
      <c r="AT487" s="43">
        <v>0</v>
      </c>
      <c r="AV487" s="43">
        <v>3032416384</v>
      </c>
      <c r="AW487" s="43">
        <v>3032416384</v>
      </c>
      <c r="AX487" s="43">
        <v>3083177755</v>
      </c>
      <c r="AY487" s="43" t="s">
        <v>926</v>
      </c>
      <c r="AZ487" s="43">
        <v>1</v>
      </c>
      <c r="BA487" s="43">
        <v>0</v>
      </c>
      <c r="BB487" s="43">
        <v>0</v>
      </c>
      <c r="BC487" s="43">
        <v>0</v>
      </c>
      <c r="BD487" s="43">
        <v>0</v>
      </c>
      <c r="BE487" s="43">
        <v>0</v>
      </c>
      <c r="BF487" s="43">
        <v>0</v>
      </c>
      <c r="BG487" s="43">
        <v>1</v>
      </c>
      <c r="BH487" s="43" t="s">
        <v>14313</v>
      </c>
      <c r="BI487" s="43" t="s">
        <v>11482</v>
      </c>
      <c r="BJ487" s="43">
        <v>1</v>
      </c>
      <c r="BK487" s="43">
        <v>1</v>
      </c>
      <c r="BL487" s="43" t="s">
        <v>11473</v>
      </c>
      <c r="BM487" s="43" t="s">
        <v>14171</v>
      </c>
      <c r="BN487" s="43" t="s">
        <v>11692</v>
      </c>
      <c r="BO487" s="43" t="s">
        <v>11693</v>
      </c>
      <c r="BP487" s="43" t="s">
        <v>11694</v>
      </c>
      <c r="BQ487" s="43" t="s">
        <v>11738</v>
      </c>
      <c r="BR487" s="43" t="s">
        <v>14314</v>
      </c>
      <c r="BS487" s="43" t="s">
        <v>8087</v>
      </c>
      <c r="BT487" s="43">
        <v>10369</v>
      </c>
      <c r="BU487" s="43" t="s">
        <v>11254</v>
      </c>
      <c r="BV487" s="43">
        <v>1</v>
      </c>
      <c r="BW487" s="43">
        <v>3083177755</v>
      </c>
      <c r="BX487" s="43">
        <v>3083177755</v>
      </c>
      <c r="BY487" s="44">
        <v>44105</v>
      </c>
      <c r="BZ487" s="44">
        <v>44105</v>
      </c>
      <c r="CA487" s="43">
        <v>480087980</v>
      </c>
      <c r="CB487" s="45">
        <v>44105</v>
      </c>
      <c r="CC487" s="43" t="s">
        <v>12180</v>
      </c>
      <c r="CD487" s="43">
        <v>50761371</v>
      </c>
      <c r="CE487" s="43">
        <v>3032416384</v>
      </c>
      <c r="CP487" s="43">
        <v>3032416384</v>
      </c>
      <c r="CQ487" s="43">
        <v>5121728318</v>
      </c>
      <c r="DE487" s="43" t="s">
        <v>14315</v>
      </c>
      <c r="DF487" s="43" t="s">
        <v>11482</v>
      </c>
      <c r="DG487" s="43">
        <v>1</v>
      </c>
      <c r="DH487" s="43">
        <v>1</v>
      </c>
      <c r="DI487" s="43">
        <v>2</v>
      </c>
      <c r="DJ487" s="45">
        <f t="shared" si="35"/>
        <v>44105</v>
      </c>
      <c r="DK487" s="43" t="b">
        <f t="shared" si="36"/>
        <v>1</v>
      </c>
      <c r="DL487" s="43" t="b">
        <f t="shared" si="37"/>
        <v>1</v>
      </c>
      <c r="DM487" s="43" t="b">
        <f t="shared" si="38"/>
        <v>1</v>
      </c>
      <c r="DO487" s="43" t="b">
        <f t="shared" si="39"/>
        <v>0</v>
      </c>
    </row>
    <row r="488" spans="1:119" x14ac:dyDescent="0.3">
      <c r="A488" s="43">
        <v>480087982</v>
      </c>
      <c r="B488" s="43" t="s">
        <v>14316</v>
      </c>
      <c r="C488" s="43">
        <v>0</v>
      </c>
      <c r="D488" s="43" t="s">
        <v>14197</v>
      </c>
      <c r="E488" s="43" t="s">
        <v>450</v>
      </c>
      <c r="F488" s="43" t="s">
        <v>11467</v>
      </c>
      <c r="G488" s="43">
        <v>501730</v>
      </c>
      <c r="H488" s="43">
        <v>501730</v>
      </c>
      <c r="I488" s="43">
        <v>871080</v>
      </c>
      <c r="J488" s="43">
        <v>871080</v>
      </c>
      <c r="K488" s="43">
        <v>202010</v>
      </c>
      <c r="L488" s="43">
        <v>202010</v>
      </c>
      <c r="O488" s="43" t="s">
        <v>2454</v>
      </c>
      <c r="P488" s="43" t="s">
        <v>14198</v>
      </c>
      <c r="Q488" s="43">
        <v>1</v>
      </c>
      <c r="R488" s="43">
        <v>179757540</v>
      </c>
      <c r="S488" s="43">
        <v>179757540</v>
      </c>
      <c r="T488" s="43" t="s">
        <v>926</v>
      </c>
      <c r="U488" s="43">
        <v>179757540</v>
      </c>
      <c r="V488" s="43" t="s">
        <v>11470</v>
      </c>
      <c r="W488" s="44">
        <v>44105.800185185188</v>
      </c>
      <c r="X488" s="43">
        <v>179757540</v>
      </c>
      <c r="Y488" s="43" t="s">
        <v>14317</v>
      </c>
      <c r="AA488" s="43">
        <v>480087982</v>
      </c>
      <c r="AB488" s="43">
        <v>10</v>
      </c>
      <c r="AC488" s="43" t="s">
        <v>916</v>
      </c>
      <c r="AD488" s="43" t="s">
        <v>917</v>
      </c>
      <c r="AE488" s="43" t="s">
        <v>918</v>
      </c>
      <c r="AF488" s="43" t="s">
        <v>919</v>
      </c>
      <c r="AG488" s="43" t="s">
        <v>920</v>
      </c>
      <c r="AH488" s="45">
        <v>44105</v>
      </c>
      <c r="AI488" s="43" t="s">
        <v>1016</v>
      </c>
      <c r="AJ488" s="43" t="s">
        <v>2454</v>
      </c>
      <c r="AL488" s="43">
        <v>9900</v>
      </c>
      <c r="AO488" s="43" t="s">
        <v>918</v>
      </c>
      <c r="AP488" s="43" t="s">
        <v>923</v>
      </c>
      <c r="AQ488" s="43" t="s">
        <v>924</v>
      </c>
      <c r="AR488" s="43">
        <v>1</v>
      </c>
      <c r="AS488" s="43" t="s">
        <v>925</v>
      </c>
      <c r="AT488" s="43">
        <v>0</v>
      </c>
      <c r="AV488" s="43">
        <v>179757540</v>
      </c>
      <c r="AW488" s="43">
        <v>179757540</v>
      </c>
      <c r="AX488" s="43">
        <v>179757540</v>
      </c>
      <c r="AY488" s="43" t="s">
        <v>926</v>
      </c>
      <c r="AZ488" s="43">
        <v>1</v>
      </c>
      <c r="BA488" s="43">
        <v>0</v>
      </c>
      <c r="BB488" s="43">
        <v>0</v>
      </c>
      <c r="BC488" s="43">
        <v>0</v>
      </c>
      <c r="BD488" s="43">
        <v>0</v>
      </c>
      <c r="BE488" s="43">
        <v>0</v>
      </c>
      <c r="BF488" s="43">
        <v>0</v>
      </c>
      <c r="BG488" s="43">
        <v>1</v>
      </c>
      <c r="BH488" s="43" t="s">
        <v>14318</v>
      </c>
      <c r="BI488" s="43" t="s">
        <v>11482</v>
      </c>
      <c r="BJ488" s="43">
        <v>1</v>
      </c>
      <c r="BK488" s="43">
        <v>1</v>
      </c>
      <c r="BL488" s="43" t="s">
        <v>11473</v>
      </c>
      <c r="BM488" s="43" t="s">
        <v>14197</v>
      </c>
      <c r="BN488" s="43" t="s">
        <v>19</v>
      </c>
      <c r="BO488" s="43" t="s">
        <v>11475</v>
      </c>
      <c r="BP488" s="43" t="s">
        <v>11289</v>
      </c>
      <c r="BQ488" s="43" t="s">
        <v>11289</v>
      </c>
      <c r="BR488" s="43" t="s">
        <v>14319</v>
      </c>
      <c r="BS488" s="43" t="s">
        <v>8087</v>
      </c>
      <c r="BT488" s="43">
        <v>11448</v>
      </c>
      <c r="BU488" s="43" t="s">
        <v>11490</v>
      </c>
      <c r="BV488" s="43">
        <v>1</v>
      </c>
      <c r="BW488" s="43">
        <v>179757540</v>
      </c>
      <c r="BX488" s="43">
        <v>179757540</v>
      </c>
      <c r="BY488" s="44">
        <v>44105</v>
      </c>
      <c r="BZ488" s="44">
        <v>44105</v>
      </c>
      <c r="CA488" s="43">
        <v>480087982</v>
      </c>
      <c r="CB488" s="45">
        <v>44105</v>
      </c>
      <c r="CC488" s="43" t="s">
        <v>12180</v>
      </c>
      <c r="CD488" s="43">
        <v>0</v>
      </c>
      <c r="CE488" s="43">
        <v>179757540</v>
      </c>
      <c r="CP488" s="43">
        <v>179757540</v>
      </c>
      <c r="CQ488" s="43">
        <v>5121731301</v>
      </c>
      <c r="DE488" s="43" t="s">
        <v>14320</v>
      </c>
      <c r="DF488" s="43" t="s">
        <v>11482</v>
      </c>
      <c r="DG488" s="43">
        <v>1</v>
      </c>
      <c r="DH488" s="43">
        <v>1</v>
      </c>
      <c r="DI488" s="43">
        <v>1</v>
      </c>
      <c r="DJ488" s="45">
        <f t="shared" si="35"/>
        <v>44105</v>
      </c>
      <c r="DK488" s="43" t="b">
        <f t="shared" si="36"/>
        <v>1</v>
      </c>
      <c r="DL488" s="43" t="b">
        <f t="shared" si="37"/>
        <v>1</v>
      </c>
      <c r="DM488" s="43" t="b">
        <f t="shared" si="38"/>
        <v>1</v>
      </c>
      <c r="DO488" s="43" t="b">
        <f t="shared" si="39"/>
        <v>0</v>
      </c>
    </row>
    <row r="489" spans="1:119" x14ac:dyDescent="0.3">
      <c r="A489" s="43">
        <v>480087983</v>
      </c>
      <c r="B489" s="43" t="s">
        <v>14321</v>
      </c>
      <c r="C489" s="43">
        <v>0</v>
      </c>
      <c r="D489" s="43" t="s">
        <v>13880</v>
      </c>
      <c r="E489" s="43" t="s">
        <v>343</v>
      </c>
      <c r="F489" s="43" t="s">
        <v>11467</v>
      </c>
      <c r="G489" s="43">
        <v>501730</v>
      </c>
      <c r="H489" s="43">
        <v>501730</v>
      </c>
      <c r="I489" s="43">
        <v>872001</v>
      </c>
      <c r="J489" s="43">
        <v>872001</v>
      </c>
      <c r="K489" s="43">
        <v>202010</v>
      </c>
      <c r="L489" s="43">
        <v>202010</v>
      </c>
      <c r="O489" s="43" t="s">
        <v>2455</v>
      </c>
      <c r="P489" s="43" t="s">
        <v>13881</v>
      </c>
      <c r="Q489" s="43">
        <v>1</v>
      </c>
      <c r="R489" s="43">
        <v>25000000</v>
      </c>
      <c r="S489" s="43">
        <v>25000000</v>
      </c>
      <c r="T489" s="43" t="s">
        <v>926</v>
      </c>
      <c r="U489" s="43">
        <v>25000000</v>
      </c>
      <c r="V489" s="43" t="s">
        <v>11470</v>
      </c>
      <c r="W489" s="44">
        <v>44105.814131944448</v>
      </c>
      <c r="X489" s="43">
        <v>114244444</v>
      </c>
      <c r="Y489" s="43" t="s">
        <v>14322</v>
      </c>
      <c r="AA489" s="43">
        <v>480087983</v>
      </c>
      <c r="AB489" s="43">
        <v>10</v>
      </c>
      <c r="AC489" s="43" t="s">
        <v>916</v>
      </c>
      <c r="AD489" s="43" t="s">
        <v>917</v>
      </c>
      <c r="AE489" s="43" t="s">
        <v>918</v>
      </c>
      <c r="AF489" s="43" t="s">
        <v>919</v>
      </c>
      <c r="AG489" s="43" t="s">
        <v>920</v>
      </c>
      <c r="AH489" s="45">
        <v>44105</v>
      </c>
      <c r="AI489" s="43" t="s">
        <v>1016</v>
      </c>
      <c r="AJ489" s="43" t="s">
        <v>2455</v>
      </c>
      <c r="AL489" s="43">
        <v>9900</v>
      </c>
      <c r="AO489" s="43" t="s">
        <v>918</v>
      </c>
      <c r="AP489" s="43" t="s">
        <v>923</v>
      </c>
      <c r="AQ489" s="43" t="s">
        <v>924</v>
      </c>
      <c r="AR489" s="43">
        <v>1</v>
      </c>
      <c r="AS489" s="43" t="s">
        <v>925</v>
      </c>
      <c r="AT489" s="43">
        <v>0</v>
      </c>
      <c r="AV489" s="43">
        <v>25000000</v>
      </c>
      <c r="AW489" s="43">
        <v>25000000</v>
      </c>
      <c r="AX489" s="43">
        <v>114244444</v>
      </c>
      <c r="AY489" s="43" t="s">
        <v>926</v>
      </c>
      <c r="AZ489" s="43">
        <v>1</v>
      </c>
      <c r="BA489" s="43">
        <v>0</v>
      </c>
      <c r="BB489" s="43">
        <v>0</v>
      </c>
      <c r="BC489" s="43">
        <v>0</v>
      </c>
      <c r="BD489" s="43">
        <v>0</v>
      </c>
      <c r="BE489" s="43">
        <v>0</v>
      </c>
      <c r="BF489" s="43">
        <v>0</v>
      </c>
      <c r="BG489" s="43">
        <v>1</v>
      </c>
      <c r="BH489" s="43" t="s">
        <v>14323</v>
      </c>
      <c r="BI489" s="43" t="s">
        <v>11482</v>
      </c>
      <c r="BJ489" s="43">
        <v>1</v>
      </c>
      <c r="BK489" s="43">
        <v>1</v>
      </c>
      <c r="BL489" s="43" t="s">
        <v>11473</v>
      </c>
      <c r="BM489" s="43" t="s">
        <v>13880</v>
      </c>
      <c r="BN489" s="43" t="s">
        <v>24</v>
      </c>
      <c r="BO489" s="43" t="s">
        <v>11518</v>
      </c>
      <c r="BP489" s="43" t="s">
        <v>11576</v>
      </c>
      <c r="BQ489" s="43" t="s">
        <v>12173</v>
      </c>
      <c r="BR489" s="43" t="s">
        <v>14324</v>
      </c>
      <c r="BS489" s="43" t="s">
        <v>8087</v>
      </c>
      <c r="BT489" s="43">
        <v>11448</v>
      </c>
      <c r="BU489" s="43" t="s">
        <v>11490</v>
      </c>
      <c r="BV489" s="43">
        <v>1</v>
      </c>
      <c r="BW489" s="43">
        <v>114244444</v>
      </c>
      <c r="BX489" s="43">
        <v>114244444</v>
      </c>
      <c r="BY489" s="44">
        <v>44105</v>
      </c>
      <c r="BZ489" s="44">
        <v>44105</v>
      </c>
      <c r="CA489" s="43">
        <v>480087983</v>
      </c>
      <c r="CB489" s="45">
        <v>44105</v>
      </c>
      <c r="CC489" s="43" t="s">
        <v>12180</v>
      </c>
      <c r="CD489" s="43">
        <v>0</v>
      </c>
      <c r="CE489" s="43">
        <v>114244444</v>
      </c>
      <c r="CP489" s="43">
        <v>114244444</v>
      </c>
      <c r="CQ489" s="43">
        <v>5121731288</v>
      </c>
      <c r="DE489" s="43" t="s">
        <v>14325</v>
      </c>
      <c r="DF489" s="43" t="s">
        <v>11482</v>
      </c>
      <c r="DG489" s="43">
        <v>1</v>
      </c>
      <c r="DH489" s="43">
        <v>1</v>
      </c>
      <c r="DI489" s="43">
        <v>6</v>
      </c>
      <c r="DJ489" s="45">
        <f t="shared" si="35"/>
        <v>44105</v>
      </c>
      <c r="DK489" s="43" t="b">
        <f t="shared" si="36"/>
        <v>1</v>
      </c>
      <c r="DL489" s="43" t="b">
        <f t="shared" si="37"/>
        <v>1</v>
      </c>
      <c r="DM489" s="43" t="b">
        <f t="shared" si="38"/>
        <v>1</v>
      </c>
      <c r="DO489" s="43" t="b">
        <f t="shared" si="39"/>
        <v>0</v>
      </c>
    </row>
    <row r="490" spans="1:119" x14ac:dyDescent="0.3">
      <c r="A490" s="43">
        <v>480088003</v>
      </c>
      <c r="B490" s="43" t="s">
        <v>14326</v>
      </c>
      <c r="C490" s="43">
        <v>0</v>
      </c>
      <c r="D490" s="43" t="s">
        <v>14327</v>
      </c>
      <c r="E490" s="43" t="s">
        <v>507</v>
      </c>
      <c r="F490" s="43" t="s">
        <v>11467</v>
      </c>
      <c r="G490" s="43">
        <v>501730</v>
      </c>
      <c r="H490" s="43">
        <v>501730</v>
      </c>
      <c r="I490" s="43">
        <v>872810</v>
      </c>
      <c r="J490" s="43">
        <v>872810</v>
      </c>
      <c r="K490" s="43">
        <v>202010</v>
      </c>
      <c r="L490" s="43">
        <v>202010</v>
      </c>
      <c r="N490" s="43" t="s">
        <v>2460</v>
      </c>
      <c r="O490" s="43" t="s">
        <v>2461</v>
      </c>
      <c r="P490" s="43" t="s">
        <v>14328</v>
      </c>
      <c r="Q490" s="43">
        <v>1</v>
      </c>
      <c r="R490" s="43">
        <v>13450909</v>
      </c>
      <c r="S490" s="43">
        <v>13450909</v>
      </c>
      <c r="T490" s="43" t="s">
        <v>926</v>
      </c>
      <c r="U490" s="43">
        <v>13450909</v>
      </c>
      <c r="V490" s="43" t="s">
        <v>12771</v>
      </c>
      <c r="W490" s="44">
        <v>44106.852534722224</v>
      </c>
      <c r="X490" s="43">
        <v>13450909</v>
      </c>
      <c r="Y490" s="43" t="s">
        <v>14329</v>
      </c>
      <c r="AA490" s="43">
        <v>480088003</v>
      </c>
      <c r="AB490" s="43">
        <v>10</v>
      </c>
      <c r="AC490" s="43" t="s">
        <v>916</v>
      </c>
      <c r="AD490" s="43" t="s">
        <v>917</v>
      </c>
      <c r="AE490" s="43" t="s">
        <v>918</v>
      </c>
      <c r="AF490" s="43" t="s">
        <v>919</v>
      </c>
      <c r="AG490" s="43" t="s">
        <v>920</v>
      </c>
      <c r="AH490" s="45">
        <v>44106</v>
      </c>
      <c r="AI490" s="43" t="s">
        <v>1266</v>
      </c>
      <c r="AJ490" s="43" t="s">
        <v>2461</v>
      </c>
      <c r="AL490" s="43">
        <v>5100</v>
      </c>
      <c r="AO490" s="43" t="s">
        <v>918</v>
      </c>
      <c r="AP490" s="43" t="s">
        <v>923</v>
      </c>
      <c r="AQ490" s="43" t="s">
        <v>938</v>
      </c>
      <c r="AR490" s="43">
        <v>1</v>
      </c>
      <c r="AS490" s="43" t="s">
        <v>939</v>
      </c>
      <c r="AT490" s="43">
        <v>1</v>
      </c>
      <c r="AU490" s="43" t="s">
        <v>939</v>
      </c>
      <c r="AV490" s="43">
        <v>13450909</v>
      </c>
      <c r="AW490" s="43">
        <v>13450909</v>
      </c>
      <c r="AX490" s="43">
        <v>13450909</v>
      </c>
      <c r="AY490" s="43" t="s">
        <v>926</v>
      </c>
      <c r="AZ490" s="43">
        <v>1</v>
      </c>
      <c r="BA490" s="43">
        <v>0</v>
      </c>
      <c r="BB490" s="43">
        <v>0</v>
      </c>
      <c r="BC490" s="43">
        <v>0</v>
      </c>
      <c r="BD490" s="43">
        <v>0</v>
      </c>
      <c r="BE490" s="43">
        <v>0</v>
      </c>
      <c r="BF490" s="43">
        <v>0</v>
      </c>
      <c r="BG490" s="43">
        <v>1</v>
      </c>
      <c r="BH490" s="43" t="s">
        <v>14330</v>
      </c>
      <c r="BI490" s="43" t="s">
        <v>11482</v>
      </c>
      <c r="BJ490" s="43">
        <v>1</v>
      </c>
      <c r="BK490" s="43">
        <v>1</v>
      </c>
      <c r="BL490" s="43" t="s">
        <v>11473</v>
      </c>
      <c r="BM490" s="43" t="s">
        <v>14327</v>
      </c>
      <c r="BN490" s="43" t="s">
        <v>22</v>
      </c>
      <c r="BO490" s="43" t="s">
        <v>11504</v>
      </c>
      <c r="BP490" s="43" t="s">
        <v>11505</v>
      </c>
      <c r="BQ490" s="43" t="s">
        <v>11885</v>
      </c>
      <c r="BR490" s="43" t="s">
        <v>14331</v>
      </c>
      <c r="BS490" s="43" t="s">
        <v>8087</v>
      </c>
      <c r="BT490" s="43">
        <v>12410</v>
      </c>
      <c r="BU490" s="43" t="s">
        <v>11251</v>
      </c>
      <c r="BV490" s="43">
        <v>1</v>
      </c>
      <c r="BW490" s="43">
        <v>13450909</v>
      </c>
      <c r="BX490" s="43">
        <v>13450909</v>
      </c>
      <c r="BY490" s="44">
        <v>44105</v>
      </c>
      <c r="BZ490" s="44">
        <v>44105</v>
      </c>
      <c r="CA490" s="43">
        <v>480088003</v>
      </c>
      <c r="CB490" s="45">
        <v>44106</v>
      </c>
      <c r="CC490" s="43" t="s">
        <v>12180</v>
      </c>
      <c r="CD490" s="43">
        <v>0</v>
      </c>
      <c r="CE490" s="43">
        <v>13450909</v>
      </c>
      <c r="CP490" s="43">
        <v>13450909</v>
      </c>
      <c r="CQ490" s="43">
        <v>5121727218</v>
      </c>
      <c r="DE490" s="43" t="s">
        <v>14332</v>
      </c>
      <c r="DF490" s="43" t="s">
        <v>11482</v>
      </c>
      <c r="DG490" s="43">
        <v>1</v>
      </c>
      <c r="DH490" s="43">
        <v>1</v>
      </c>
      <c r="DI490" s="43">
        <v>1</v>
      </c>
      <c r="DJ490" s="45">
        <f t="shared" si="35"/>
        <v>44106</v>
      </c>
      <c r="DK490" s="43" t="b">
        <f t="shared" si="36"/>
        <v>1</v>
      </c>
      <c r="DL490" s="43" t="b">
        <f t="shared" si="37"/>
        <v>1</v>
      </c>
      <c r="DM490" s="43" t="b">
        <f t="shared" si="38"/>
        <v>1</v>
      </c>
      <c r="DO490" s="43" t="b">
        <f t="shared" si="39"/>
        <v>0</v>
      </c>
    </row>
    <row r="491" spans="1:119" x14ac:dyDescent="0.3">
      <c r="A491" s="43">
        <v>480088007</v>
      </c>
      <c r="B491" s="43" t="s">
        <v>14333</v>
      </c>
      <c r="C491" s="43">
        <v>0</v>
      </c>
      <c r="D491" s="43" t="s">
        <v>14133</v>
      </c>
      <c r="E491" s="43" t="s">
        <v>436</v>
      </c>
      <c r="F491" s="43" t="s">
        <v>11467</v>
      </c>
      <c r="G491" s="43">
        <v>501730</v>
      </c>
      <c r="H491" s="43">
        <v>501730</v>
      </c>
      <c r="I491" s="43">
        <v>872310</v>
      </c>
      <c r="J491" s="43">
        <v>872310</v>
      </c>
      <c r="K491" s="43">
        <v>202010</v>
      </c>
      <c r="L491" s="43">
        <v>202010</v>
      </c>
      <c r="O491" s="43" t="s">
        <v>2462</v>
      </c>
      <c r="P491" s="43" t="s">
        <v>14134</v>
      </c>
      <c r="Q491" s="43">
        <v>1</v>
      </c>
      <c r="R491" s="43">
        <v>11500000</v>
      </c>
      <c r="S491" s="43">
        <v>11500000</v>
      </c>
      <c r="T491" s="43" t="s">
        <v>926</v>
      </c>
      <c r="U491" s="43">
        <v>11500000</v>
      </c>
      <c r="V491" s="43" t="s">
        <v>11487</v>
      </c>
      <c r="W491" s="44">
        <v>44106.854120370372</v>
      </c>
      <c r="X491" s="43">
        <v>11500000</v>
      </c>
      <c r="Y491" s="43" t="s">
        <v>14334</v>
      </c>
      <c r="AA491" s="43">
        <v>480088007</v>
      </c>
      <c r="AB491" s="43">
        <v>10</v>
      </c>
      <c r="AC491" s="43" t="s">
        <v>916</v>
      </c>
      <c r="AD491" s="43" t="s">
        <v>917</v>
      </c>
      <c r="AE491" s="43" t="s">
        <v>918</v>
      </c>
      <c r="AF491" s="43" t="s">
        <v>919</v>
      </c>
      <c r="AG491" s="43" t="s">
        <v>920</v>
      </c>
      <c r="AH491" s="45">
        <v>44106</v>
      </c>
      <c r="AI491" s="43" t="s">
        <v>1070</v>
      </c>
      <c r="AJ491" s="43" t="s">
        <v>2462</v>
      </c>
      <c r="AL491" s="43">
        <v>9900</v>
      </c>
      <c r="AO491" s="43" t="s">
        <v>918</v>
      </c>
      <c r="AP491" s="43" t="s">
        <v>923</v>
      </c>
      <c r="AQ491" s="43" t="s">
        <v>924</v>
      </c>
      <c r="AR491" s="43">
        <v>1</v>
      </c>
      <c r="AS491" s="43" t="s">
        <v>925</v>
      </c>
      <c r="AT491" s="43">
        <v>0</v>
      </c>
      <c r="AV491" s="43">
        <v>11500000</v>
      </c>
      <c r="AW491" s="43">
        <v>11500000</v>
      </c>
      <c r="AX491" s="43">
        <v>11500000</v>
      </c>
      <c r="AY491" s="43" t="s">
        <v>926</v>
      </c>
      <c r="AZ491" s="43">
        <v>1</v>
      </c>
      <c r="BA491" s="43">
        <v>0</v>
      </c>
      <c r="BB491" s="43">
        <v>0</v>
      </c>
      <c r="BC491" s="43">
        <v>0</v>
      </c>
      <c r="BD491" s="43">
        <v>0</v>
      </c>
      <c r="BE491" s="43">
        <v>0</v>
      </c>
      <c r="BF491" s="43">
        <v>0</v>
      </c>
      <c r="BG491" s="43">
        <v>1</v>
      </c>
      <c r="BH491" s="43" t="s">
        <v>14335</v>
      </c>
      <c r="BI491" s="43" t="s">
        <v>11482</v>
      </c>
      <c r="BJ491" s="43">
        <v>1</v>
      </c>
      <c r="BK491" s="43">
        <v>1</v>
      </c>
      <c r="BL491" s="43" t="s">
        <v>11473</v>
      </c>
      <c r="BM491" s="43" t="s">
        <v>14133</v>
      </c>
      <c r="BN491" s="43" t="s">
        <v>8</v>
      </c>
      <c r="BO491" s="43" t="s">
        <v>11539</v>
      </c>
      <c r="BP491" s="43" t="s">
        <v>11302</v>
      </c>
      <c r="BQ491" s="43" t="s">
        <v>11668</v>
      </c>
      <c r="BR491" s="43" t="s">
        <v>14336</v>
      </c>
      <c r="BS491" s="43" t="s">
        <v>8087</v>
      </c>
      <c r="BT491" s="43">
        <v>11667</v>
      </c>
      <c r="BU491" s="43" t="s">
        <v>11274</v>
      </c>
      <c r="BV491" s="43">
        <v>1</v>
      </c>
      <c r="BW491" s="43">
        <v>11500000</v>
      </c>
      <c r="BX491" s="43">
        <v>11500000</v>
      </c>
      <c r="BY491" s="44">
        <v>44105</v>
      </c>
      <c r="BZ491" s="44">
        <v>44105</v>
      </c>
      <c r="CA491" s="43">
        <v>480088007</v>
      </c>
      <c r="CB491" s="45">
        <v>44106</v>
      </c>
      <c r="CC491" s="43" t="s">
        <v>12180</v>
      </c>
      <c r="CD491" s="43">
        <v>0</v>
      </c>
      <c r="CE491" s="43">
        <v>11500000</v>
      </c>
      <c r="CP491" s="43">
        <v>11500000</v>
      </c>
      <c r="CQ491" s="43">
        <v>5121730592</v>
      </c>
      <c r="DE491" s="43" t="s">
        <v>14337</v>
      </c>
      <c r="DF491" s="43" t="s">
        <v>11482</v>
      </c>
      <c r="DG491" s="43">
        <v>1</v>
      </c>
      <c r="DH491" s="43">
        <v>1</v>
      </c>
      <c r="DI491" s="43">
        <v>1</v>
      </c>
      <c r="DJ491" s="45">
        <f t="shared" si="35"/>
        <v>44106</v>
      </c>
      <c r="DK491" s="43" t="b">
        <f t="shared" si="36"/>
        <v>1</v>
      </c>
      <c r="DL491" s="43" t="b">
        <f t="shared" si="37"/>
        <v>1</v>
      </c>
      <c r="DM491" s="43" t="b">
        <f t="shared" si="38"/>
        <v>1</v>
      </c>
      <c r="DO491" s="43" t="b">
        <f t="shared" si="39"/>
        <v>0</v>
      </c>
    </row>
    <row r="492" spans="1:119" x14ac:dyDescent="0.3">
      <c r="A492" s="43">
        <v>480088021</v>
      </c>
      <c r="B492" s="43" t="s">
        <v>14338</v>
      </c>
      <c r="C492" s="43">
        <v>0</v>
      </c>
      <c r="D492" s="43" t="s">
        <v>12850</v>
      </c>
      <c r="E492" s="43" t="s">
        <v>311</v>
      </c>
      <c r="F492" s="43" t="s">
        <v>11467</v>
      </c>
      <c r="G492" s="43">
        <v>501210</v>
      </c>
      <c r="H492" s="43">
        <v>501210</v>
      </c>
      <c r="I492" s="43">
        <v>871080</v>
      </c>
      <c r="J492" s="43">
        <v>871080</v>
      </c>
      <c r="K492" s="43">
        <v>202010</v>
      </c>
      <c r="L492" s="43">
        <v>202010</v>
      </c>
      <c r="O492" s="43" t="s">
        <v>2463</v>
      </c>
      <c r="P492" s="43" t="s">
        <v>12851</v>
      </c>
      <c r="Q492" s="43">
        <v>1</v>
      </c>
      <c r="R492" s="43">
        <v>29250000</v>
      </c>
      <c r="S492" s="43">
        <v>29250000</v>
      </c>
      <c r="T492" s="43" t="s">
        <v>926</v>
      </c>
      <c r="U492" s="43">
        <v>29250000</v>
      </c>
      <c r="V492" s="43" t="s">
        <v>11487</v>
      </c>
      <c r="W492" s="44">
        <v>44109.511250000003</v>
      </c>
      <c r="X492" s="43">
        <v>58500000</v>
      </c>
      <c r="Y492" s="43" t="s">
        <v>14339</v>
      </c>
      <c r="AA492" s="43">
        <v>480088021</v>
      </c>
      <c r="AB492" s="43">
        <v>10</v>
      </c>
      <c r="AC492" s="43" t="s">
        <v>916</v>
      </c>
      <c r="AD492" s="43" t="s">
        <v>917</v>
      </c>
      <c r="AE492" s="43" t="s">
        <v>918</v>
      </c>
      <c r="AF492" s="43" t="s">
        <v>919</v>
      </c>
      <c r="AG492" s="43" t="s">
        <v>920</v>
      </c>
      <c r="AH492" s="45">
        <v>44106</v>
      </c>
      <c r="AI492" s="43" t="s">
        <v>1788</v>
      </c>
      <c r="AJ492" s="43" t="s">
        <v>2463</v>
      </c>
      <c r="AL492" s="43">
        <v>9900</v>
      </c>
      <c r="AO492" s="43" t="s">
        <v>918</v>
      </c>
      <c r="AP492" s="43" t="s">
        <v>923</v>
      </c>
      <c r="AQ492" s="43" t="s">
        <v>924</v>
      </c>
      <c r="AR492" s="43">
        <v>1</v>
      </c>
      <c r="AS492" s="43" t="s">
        <v>925</v>
      </c>
      <c r="AT492" s="43">
        <v>0</v>
      </c>
      <c r="AV492" s="43">
        <v>29250000</v>
      </c>
      <c r="AW492" s="43">
        <v>29250000</v>
      </c>
      <c r="AX492" s="43">
        <v>58500000</v>
      </c>
      <c r="AY492" s="43" t="s">
        <v>926</v>
      </c>
      <c r="AZ492" s="43">
        <v>1</v>
      </c>
      <c r="BA492" s="43">
        <v>0</v>
      </c>
      <c r="BB492" s="43">
        <v>0</v>
      </c>
      <c r="BC492" s="43">
        <v>0</v>
      </c>
      <c r="BD492" s="43">
        <v>0</v>
      </c>
      <c r="BE492" s="43">
        <v>0</v>
      </c>
      <c r="BF492" s="43">
        <v>0</v>
      </c>
      <c r="BG492" s="43">
        <v>1</v>
      </c>
      <c r="BH492" s="43" t="s">
        <v>14340</v>
      </c>
      <c r="BI492" s="43" t="s">
        <v>11482</v>
      </c>
      <c r="BJ492" s="43">
        <v>1</v>
      </c>
      <c r="BK492" s="43">
        <v>1</v>
      </c>
      <c r="BL492" s="43" t="s">
        <v>11473</v>
      </c>
      <c r="BM492" s="43" t="s">
        <v>12850</v>
      </c>
      <c r="BN492" s="43" t="s">
        <v>15</v>
      </c>
      <c r="BO492" s="43" t="s">
        <v>11638</v>
      </c>
      <c r="BP492" s="43" t="s">
        <v>11505</v>
      </c>
      <c r="BQ492" s="43" t="s">
        <v>11540</v>
      </c>
      <c r="BR492" s="43" t="s">
        <v>14341</v>
      </c>
      <c r="BS492" s="43" t="s">
        <v>8087</v>
      </c>
      <c r="BT492" s="43">
        <v>12184</v>
      </c>
      <c r="BU492" s="43" t="s">
        <v>12854</v>
      </c>
      <c r="BV492" s="43">
        <v>1</v>
      </c>
      <c r="BW492" s="43">
        <v>58500000</v>
      </c>
      <c r="BX492" s="43">
        <v>58500000</v>
      </c>
      <c r="BY492" s="44">
        <v>44105</v>
      </c>
      <c r="BZ492" s="44">
        <v>44136</v>
      </c>
      <c r="CA492" s="43">
        <v>480088021</v>
      </c>
      <c r="CB492" s="45">
        <v>44109</v>
      </c>
      <c r="CC492" s="43" t="s">
        <v>13692</v>
      </c>
      <c r="CD492" s="43">
        <v>0</v>
      </c>
      <c r="CE492" s="43">
        <v>58500000</v>
      </c>
      <c r="CN492" s="43">
        <v>29250000</v>
      </c>
      <c r="CO492" s="43">
        <v>5121736042</v>
      </c>
      <c r="CP492" s="43">
        <v>29250000</v>
      </c>
      <c r="CQ492" s="43">
        <v>5121731264</v>
      </c>
      <c r="DE492" s="43" t="s">
        <v>14342</v>
      </c>
      <c r="DF492" s="43" t="s">
        <v>11482</v>
      </c>
      <c r="DG492" s="43">
        <v>1</v>
      </c>
      <c r="DH492" s="43">
        <v>1</v>
      </c>
      <c r="DI492" s="43">
        <v>2</v>
      </c>
      <c r="DJ492" s="45">
        <f t="shared" si="35"/>
        <v>44109</v>
      </c>
      <c r="DK492" s="43" t="b">
        <f t="shared" si="36"/>
        <v>1</v>
      </c>
      <c r="DL492" s="43" t="b">
        <f t="shared" si="37"/>
        <v>1</v>
      </c>
      <c r="DM492" s="43" t="b">
        <f t="shared" si="38"/>
        <v>1</v>
      </c>
      <c r="DO492" s="43" t="b">
        <f t="shared" si="39"/>
        <v>0</v>
      </c>
    </row>
    <row r="493" spans="1:119" x14ac:dyDescent="0.3">
      <c r="A493" s="43">
        <v>480088034</v>
      </c>
      <c r="B493" s="43" t="s">
        <v>14343</v>
      </c>
      <c r="C493" s="43">
        <v>0</v>
      </c>
      <c r="D493" s="43" t="s">
        <v>14133</v>
      </c>
      <c r="E493" s="43" t="s">
        <v>436</v>
      </c>
      <c r="F493" s="43" t="s">
        <v>11467</v>
      </c>
      <c r="G493" s="43">
        <v>501730</v>
      </c>
      <c r="H493" s="43">
        <v>501730</v>
      </c>
      <c r="I493" s="43">
        <v>872310</v>
      </c>
      <c r="J493" s="43">
        <v>872310</v>
      </c>
      <c r="K493" s="43">
        <v>202010</v>
      </c>
      <c r="L493" s="43">
        <v>202010</v>
      </c>
      <c r="O493" s="43" t="s">
        <v>2471</v>
      </c>
      <c r="P493" s="43" t="s">
        <v>14134</v>
      </c>
      <c r="Q493" s="43">
        <v>1</v>
      </c>
      <c r="R493" s="43">
        <v>200529680</v>
      </c>
      <c r="S493" s="43">
        <v>200529680</v>
      </c>
      <c r="T493" s="43" t="s">
        <v>926</v>
      </c>
      <c r="U493" s="43">
        <v>200529680</v>
      </c>
      <c r="V493" s="43" t="s">
        <v>11487</v>
      </c>
      <c r="W493" s="44">
        <v>44110.837835648148</v>
      </c>
      <c r="X493" s="43">
        <v>200529680</v>
      </c>
      <c r="Y493" s="43" t="s">
        <v>14344</v>
      </c>
      <c r="AA493" s="43">
        <v>480088034</v>
      </c>
      <c r="AB493" s="43">
        <v>10</v>
      </c>
      <c r="AC493" s="43" t="s">
        <v>916</v>
      </c>
      <c r="AD493" s="43" t="s">
        <v>917</v>
      </c>
      <c r="AE493" s="43" t="s">
        <v>918</v>
      </c>
      <c r="AF493" s="43" t="s">
        <v>919</v>
      </c>
      <c r="AG493" s="43" t="s">
        <v>920</v>
      </c>
      <c r="AH493" s="45">
        <v>44109</v>
      </c>
      <c r="AI493" s="43" t="s">
        <v>1320</v>
      </c>
      <c r="AJ493" s="43" t="s">
        <v>2471</v>
      </c>
      <c r="AL493" s="43">
        <v>9900</v>
      </c>
      <c r="AO493" s="43" t="s">
        <v>918</v>
      </c>
      <c r="AP493" s="43" t="s">
        <v>923</v>
      </c>
      <c r="AQ493" s="43" t="s">
        <v>924</v>
      </c>
      <c r="AR493" s="43">
        <v>1</v>
      </c>
      <c r="AS493" s="43" t="s">
        <v>925</v>
      </c>
      <c r="AT493" s="43">
        <v>0</v>
      </c>
      <c r="AV493" s="43">
        <v>200529680</v>
      </c>
      <c r="AW493" s="43">
        <v>200529680</v>
      </c>
      <c r="AX493" s="43">
        <v>200529680</v>
      </c>
      <c r="AY493" s="43" t="s">
        <v>926</v>
      </c>
      <c r="AZ493" s="43">
        <v>1</v>
      </c>
      <c r="BA493" s="43">
        <v>0</v>
      </c>
      <c r="BB493" s="43">
        <v>0</v>
      </c>
      <c r="BC493" s="43">
        <v>0</v>
      </c>
      <c r="BD493" s="43">
        <v>0</v>
      </c>
      <c r="BE493" s="43">
        <v>0</v>
      </c>
      <c r="BF493" s="43">
        <v>0</v>
      </c>
      <c r="BG493" s="43">
        <v>1</v>
      </c>
      <c r="BH493" s="43" t="s">
        <v>14345</v>
      </c>
      <c r="BI493" s="43" t="s">
        <v>11482</v>
      </c>
      <c r="BJ493" s="43">
        <v>1</v>
      </c>
      <c r="BK493" s="43">
        <v>1</v>
      </c>
      <c r="BL493" s="43" t="s">
        <v>11473</v>
      </c>
      <c r="BM493" s="43" t="s">
        <v>14133</v>
      </c>
      <c r="BN493" s="43" t="s">
        <v>8</v>
      </c>
      <c r="BO493" s="43" t="s">
        <v>11539</v>
      </c>
      <c r="BP493" s="43" t="s">
        <v>11302</v>
      </c>
      <c r="BQ493" s="43" t="s">
        <v>11668</v>
      </c>
      <c r="BR493" s="43" t="s">
        <v>14346</v>
      </c>
      <c r="BS493" s="43" t="s">
        <v>8087</v>
      </c>
      <c r="BT493" s="43">
        <v>12433</v>
      </c>
      <c r="BU493" s="43" t="s">
        <v>11285</v>
      </c>
      <c r="BV493" s="43">
        <v>1</v>
      </c>
      <c r="BW493" s="43">
        <v>200529680</v>
      </c>
      <c r="BX493" s="43">
        <v>200529680</v>
      </c>
      <c r="BY493" s="44">
        <v>44105</v>
      </c>
      <c r="BZ493" s="44">
        <v>44105</v>
      </c>
      <c r="CA493" s="43">
        <v>480088034</v>
      </c>
      <c r="CB493" s="45">
        <v>44110</v>
      </c>
      <c r="CC493" s="43" t="s">
        <v>13692</v>
      </c>
      <c r="CD493" s="43">
        <v>0</v>
      </c>
      <c r="CE493" s="43">
        <v>200529680</v>
      </c>
      <c r="CN493" s="43">
        <v>200529680</v>
      </c>
      <c r="CO493" s="43">
        <v>5121736062</v>
      </c>
      <c r="CQ493" s="43" t="s">
        <v>11509</v>
      </c>
      <c r="DE493" s="43" t="s">
        <v>14347</v>
      </c>
      <c r="DF493" s="43" t="s">
        <v>11482</v>
      </c>
      <c r="DG493" s="43">
        <v>1</v>
      </c>
      <c r="DH493" s="43">
        <v>1</v>
      </c>
      <c r="DI493" s="43">
        <v>1</v>
      </c>
      <c r="DJ493" s="45">
        <f t="shared" si="35"/>
        <v>44110</v>
      </c>
      <c r="DK493" s="43" t="b">
        <f t="shared" si="36"/>
        <v>1</v>
      </c>
      <c r="DL493" s="43" t="b">
        <f t="shared" si="37"/>
        <v>1</v>
      </c>
      <c r="DM493" s="43" t="b">
        <f t="shared" si="38"/>
        <v>1</v>
      </c>
      <c r="DO493" s="43" t="b">
        <f t="shared" si="39"/>
        <v>0</v>
      </c>
    </row>
    <row r="494" spans="1:119" x14ac:dyDescent="0.3">
      <c r="A494" s="43">
        <v>480088035</v>
      </c>
      <c r="B494" s="43" t="s">
        <v>14348</v>
      </c>
      <c r="C494" s="43">
        <v>0</v>
      </c>
      <c r="D494" s="43" t="s">
        <v>13880</v>
      </c>
      <c r="E494" s="43" t="s">
        <v>343</v>
      </c>
      <c r="F494" s="43" t="s">
        <v>11467</v>
      </c>
      <c r="G494" s="43">
        <v>501730</v>
      </c>
      <c r="H494" s="43">
        <v>501730</v>
      </c>
      <c r="I494" s="43">
        <v>872001</v>
      </c>
      <c r="J494" s="43">
        <v>872001</v>
      </c>
      <c r="K494" s="43">
        <v>202010</v>
      </c>
      <c r="L494" s="43">
        <v>202010</v>
      </c>
      <c r="O494" s="43" t="s">
        <v>2472</v>
      </c>
      <c r="P494" s="43" t="s">
        <v>13881</v>
      </c>
      <c r="Q494" s="43">
        <v>1</v>
      </c>
      <c r="R494" s="43">
        <v>30775556</v>
      </c>
      <c r="S494" s="43">
        <v>30775556</v>
      </c>
      <c r="T494" s="43" t="s">
        <v>926</v>
      </c>
      <c r="U494" s="43">
        <v>30775556</v>
      </c>
      <c r="V494" s="43" t="s">
        <v>12771</v>
      </c>
      <c r="W494" s="44">
        <v>44110.839745370373</v>
      </c>
      <c r="X494" s="43">
        <v>30775556</v>
      </c>
      <c r="Y494" s="43" t="s">
        <v>14349</v>
      </c>
      <c r="AA494" s="43">
        <v>480088035</v>
      </c>
      <c r="AB494" s="43">
        <v>10</v>
      </c>
      <c r="AC494" s="43" t="s">
        <v>916</v>
      </c>
      <c r="AD494" s="43" t="s">
        <v>917</v>
      </c>
      <c r="AE494" s="43" t="s">
        <v>918</v>
      </c>
      <c r="AF494" s="43" t="s">
        <v>919</v>
      </c>
      <c r="AG494" s="43" t="s">
        <v>920</v>
      </c>
      <c r="AH494" s="45">
        <v>44109</v>
      </c>
      <c r="AI494" s="43" t="s">
        <v>1603</v>
      </c>
      <c r="AJ494" s="43" t="s">
        <v>2472</v>
      </c>
      <c r="AL494" s="43">
        <v>9900</v>
      </c>
      <c r="AO494" s="43" t="s">
        <v>918</v>
      </c>
      <c r="AP494" s="43" t="s">
        <v>923</v>
      </c>
      <c r="AQ494" s="43" t="s">
        <v>924</v>
      </c>
      <c r="AR494" s="43">
        <v>1</v>
      </c>
      <c r="AS494" s="43" t="s">
        <v>925</v>
      </c>
      <c r="AT494" s="43">
        <v>0</v>
      </c>
      <c r="AV494" s="43">
        <v>30775556</v>
      </c>
      <c r="AW494" s="43">
        <v>30775556</v>
      </c>
      <c r="AX494" s="43">
        <v>30775556</v>
      </c>
      <c r="AY494" s="43" t="s">
        <v>926</v>
      </c>
      <c r="AZ494" s="43">
        <v>1</v>
      </c>
      <c r="BA494" s="43">
        <v>0</v>
      </c>
      <c r="BB494" s="43">
        <v>0</v>
      </c>
      <c r="BC494" s="43">
        <v>0</v>
      </c>
      <c r="BD494" s="43">
        <v>0</v>
      </c>
      <c r="BE494" s="43">
        <v>0</v>
      </c>
      <c r="BF494" s="43">
        <v>0</v>
      </c>
      <c r="BG494" s="43">
        <v>1</v>
      </c>
      <c r="BH494" s="43" t="s">
        <v>14350</v>
      </c>
      <c r="BI494" s="43" t="s">
        <v>11482</v>
      </c>
      <c r="BJ494" s="43">
        <v>1</v>
      </c>
      <c r="BK494" s="43">
        <v>1</v>
      </c>
      <c r="BL494" s="43" t="s">
        <v>11473</v>
      </c>
      <c r="BM494" s="43" t="s">
        <v>13880</v>
      </c>
      <c r="BN494" s="43" t="s">
        <v>24</v>
      </c>
      <c r="BO494" s="43" t="s">
        <v>11518</v>
      </c>
      <c r="BP494" s="43" t="s">
        <v>11294</v>
      </c>
      <c r="BQ494" s="43" t="s">
        <v>11294</v>
      </c>
      <c r="BR494" s="43" t="s">
        <v>14351</v>
      </c>
      <c r="BS494" s="43" t="s">
        <v>8087</v>
      </c>
      <c r="BT494" s="43">
        <v>12404</v>
      </c>
      <c r="BU494" s="43" t="s">
        <v>11259</v>
      </c>
      <c r="BV494" s="43">
        <v>1</v>
      </c>
      <c r="BW494" s="43">
        <v>30775556</v>
      </c>
      <c r="BX494" s="43">
        <v>30775556</v>
      </c>
      <c r="BY494" s="44">
        <v>44105</v>
      </c>
      <c r="BZ494" s="44">
        <v>44105</v>
      </c>
      <c r="CA494" s="43">
        <v>480088035</v>
      </c>
      <c r="CB494" s="45">
        <v>44110</v>
      </c>
      <c r="CC494" s="43" t="s">
        <v>13468</v>
      </c>
      <c r="CD494" s="43">
        <v>0</v>
      </c>
      <c r="CE494" s="43">
        <v>30775556</v>
      </c>
      <c r="CL494" s="43">
        <v>30775556</v>
      </c>
      <c r="CM494" s="43">
        <v>5121740848</v>
      </c>
      <c r="CQ494" s="43" t="s">
        <v>11509</v>
      </c>
      <c r="DE494" s="43" t="s">
        <v>14352</v>
      </c>
      <c r="DF494" s="43" t="s">
        <v>11482</v>
      </c>
      <c r="DG494" s="43">
        <v>1</v>
      </c>
      <c r="DH494" s="43">
        <v>1</v>
      </c>
      <c r="DI494" s="43">
        <v>1</v>
      </c>
      <c r="DJ494" s="45">
        <f t="shared" si="35"/>
        <v>44110</v>
      </c>
      <c r="DK494" s="43" t="b">
        <f t="shared" si="36"/>
        <v>1</v>
      </c>
      <c r="DL494" s="43" t="b">
        <f t="shared" si="37"/>
        <v>1</v>
      </c>
      <c r="DM494" s="43" t="b">
        <f t="shared" si="38"/>
        <v>1</v>
      </c>
      <c r="DO494" s="43" t="b">
        <f t="shared" si="39"/>
        <v>0</v>
      </c>
    </row>
    <row r="495" spans="1:119" x14ac:dyDescent="0.3">
      <c r="A495" s="43">
        <v>480088036</v>
      </c>
      <c r="B495" s="43" t="s">
        <v>14353</v>
      </c>
      <c r="C495" s="43">
        <v>0</v>
      </c>
      <c r="D495" s="43" t="s">
        <v>14354</v>
      </c>
      <c r="E495" s="43" t="s">
        <v>509</v>
      </c>
      <c r="F495" s="43" t="s">
        <v>11467</v>
      </c>
      <c r="G495" s="43">
        <v>501730</v>
      </c>
      <c r="H495" s="43">
        <v>501730</v>
      </c>
      <c r="I495" s="43">
        <v>871440</v>
      </c>
      <c r="J495" s="43">
        <v>871440</v>
      </c>
      <c r="K495" s="43">
        <v>202010</v>
      </c>
      <c r="L495" s="43">
        <v>202010</v>
      </c>
      <c r="O495" s="43" t="s">
        <v>2473</v>
      </c>
      <c r="P495" s="43" t="s">
        <v>14355</v>
      </c>
      <c r="Q495" s="43">
        <v>1</v>
      </c>
      <c r="R495" s="43">
        <v>39760000</v>
      </c>
      <c r="S495" s="43">
        <v>39760000</v>
      </c>
      <c r="T495" s="43" t="s">
        <v>926</v>
      </c>
      <c r="U495" s="43">
        <v>39760000</v>
      </c>
      <c r="V495" s="43" t="s">
        <v>11487</v>
      </c>
      <c r="W495" s="44">
        <v>44110.842835648145</v>
      </c>
      <c r="X495" s="43">
        <v>39760000</v>
      </c>
      <c r="Y495" s="43" t="s">
        <v>14356</v>
      </c>
      <c r="AA495" s="43">
        <v>480088036</v>
      </c>
      <c r="AB495" s="43">
        <v>10</v>
      </c>
      <c r="AC495" s="43" t="s">
        <v>916</v>
      </c>
      <c r="AD495" s="43" t="s">
        <v>917</v>
      </c>
      <c r="AE495" s="43" t="s">
        <v>918</v>
      </c>
      <c r="AF495" s="43" t="s">
        <v>919</v>
      </c>
      <c r="AG495" s="43" t="s">
        <v>920</v>
      </c>
      <c r="AH495" s="45">
        <v>44110</v>
      </c>
      <c r="AI495" s="43" t="s">
        <v>1300</v>
      </c>
      <c r="AJ495" s="43" t="s">
        <v>2473</v>
      </c>
      <c r="AL495" s="43">
        <v>9900</v>
      </c>
      <c r="AO495" s="43" t="s">
        <v>918</v>
      </c>
      <c r="AP495" s="43" t="s">
        <v>923</v>
      </c>
      <c r="AQ495" s="43" t="s">
        <v>924</v>
      </c>
      <c r="AR495" s="43">
        <v>1</v>
      </c>
      <c r="AS495" s="43" t="s">
        <v>925</v>
      </c>
      <c r="AT495" s="43">
        <v>0</v>
      </c>
      <c r="AV495" s="43">
        <v>39760000</v>
      </c>
      <c r="AW495" s="43">
        <v>39760000</v>
      </c>
      <c r="AX495" s="43">
        <v>39760000</v>
      </c>
      <c r="AY495" s="43" t="s">
        <v>926</v>
      </c>
      <c r="AZ495" s="43">
        <v>1</v>
      </c>
      <c r="BA495" s="43">
        <v>0</v>
      </c>
      <c r="BB495" s="43">
        <v>0</v>
      </c>
      <c r="BC495" s="43">
        <v>0</v>
      </c>
      <c r="BD495" s="43">
        <v>0</v>
      </c>
      <c r="BE495" s="43">
        <v>0</v>
      </c>
      <c r="BF495" s="43">
        <v>0</v>
      </c>
      <c r="BG495" s="43">
        <v>1</v>
      </c>
      <c r="BH495" s="43" t="s">
        <v>14357</v>
      </c>
      <c r="BI495" s="43" t="s">
        <v>11482</v>
      </c>
      <c r="BJ495" s="43">
        <v>1</v>
      </c>
      <c r="BK495" s="43">
        <v>1</v>
      </c>
      <c r="BL495" s="43" t="s">
        <v>11473</v>
      </c>
      <c r="BM495" s="43" t="s">
        <v>14354</v>
      </c>
      <c r="BN495" s="43" t="s">
        <v>10</v>
      </c>
      <c r="BO495" s="43" t="s">
        <v>11475</v>
      </c>
      <c r="BP495" s="43" t="s">
        <v>11869</v>
      </c>
      <c r="BQ495" s="43" t="s">
        <v>11869</v>
      </c>
      <c r="BR495" s="43" t="s">
        <v>14358</v>
      </c>
      <c r="BS495" s="43" t="s">
        <v>8087</v>
      </c>
      <c r="BT495" s="43">
        <v>11471</v>
      </c>
      <c r="BU495" s="43" t="s">
        <v>11941</v>
      </c>
      <c r="BV495" s="43">
        <v>1</v>
      </c>
      <c r="BW495" s="43">
        <v>39760000</v>
      </c>
      <c r="BX495" s="43">
        <v>39760000</v>
      </c>
      <c r="BY495" s="44">
        <v>44105</v>
      </c>
      <c r="BZ495" s="44">
        <v>44105</v>
      </c>
      <c r="CA495" s="43">
        <v>480088036</v>
      </c>
      <c r="CB495" s="45">
        <v>44110</v>
      </c>
      <c r="CC495" s="43" t="s">
        <v>12180</v>
      </c>
      <c r="CD495" s="43">
        <v>0</v>
      </c>
      <c r="CE495" s="43">
        <v>39760000</v>
      </c>
      <c r="CP495" s="43">
        <v>39760000</v>
      </c>
      <c r="CQ495" s="43">
        <v>5121731311</v>
      </c>
      <c r="DE495" s="43" t="s">
        <v>14359</v>
      </c>
      <c r="DF495" s="43" t="s">
        <v>11482</v>
      </c>
      <c r="DG495" s="43">
        <v>1</v>
      </c>
      <c r="DH495" s="43">
        <v>1</v>
      </c>
      <c r="DI495" s="43">
        <v>1</v>
      </c>
      <c r="DJ495" s="45">
        <f t="shared" si="35"/>
        <v>44110</v>
      </c>
      <c r="DK495" s="43" t="b">
        <f t="shared" si="36"/>
        <v>1</v>
      </c>
      <c r="DL495" s="43" t="b">
        <f t="shared" si="37"/>
        <v>1</v>
      </c>
      <c r="DM495" s="43" t="b">
        <f t="shared" si="38"/>
        <v>1</v>
      </c>
      <c r="DO495" s="43" t="b">
        <f t="shared" si="39"/>
        <v>0</v>
      </c>
    </row>
    <row r="496" spans="1:119" x14ac:dyDescent="0.3">
      <c r="A496" s="43">
        <v>480088071</v>
      </c>
      <c r="B496" s="43" t="s">
        <v>14360</v>
      </c>
      <c r="C496" s="43">
        <v>0</v>
      </c>
      <c r="D496" s="43" t="s">
        <v>12449</v>
      </c>
      <c r="E496" s="43" t="s">
        <v>186</v>
      </c>
      <c r="F496" s="43" t="s">
        <v>11467</v>
      </c>
      <c r="G496" s="43">
        <v>501170</v>
      </c>
      <c r="H496" s="43">
        <v>501170</v>
      </c>
      <c r="I496" s="43">
        <v>872600</v>
      </c>
      <c r="J496" s="43">
        <v>872600</v>
      </c>
      <c r="K496" s="43">
        <v>202010</v>
      </c>
      <c r="L496" s="43">
        <v>202010</v>
      </c>
      <c r="O496" s="43" t="s">
        <v>2476</v>
      </c>
      <c r="P496" s="43" t="s">
        <v>12450</v>
      </c>
      <c r="Q496" s="43">
        <v>1</v>
      </c>
      <c r="R496" s="43">
        <v>13639500</v>
      </c>
      <c r="S496" s="43">
        <v>13639500</v>
      </c>
      <c r="T496" s="43" t="s">
        <v>926</v>
      </c>
      <c r="U496" s="43">
        <v>13639500</v>
      </c>
      <c r="V496" s="43" t="s">
        <v>12771</v>
      </c>
      <c r="W496" s="44">
        <v>44111.813750000001</v>
      </c>
      <c r="X496" s="43">
        <v>13639500</v>
      </c>
      <c r="Y496" s="43" t="s">
        <v>14361</v>
      </c>
      <c r="AA496" s="43">
        <v>480088071</v>
      </c>
      <c r="AB496" s="43">
        <v>10</v>
      </c>
      <c r="AC496" s="43" t="s">
        <v>916</v>
      </c>
      <c r="AD496" s="43" t="s">
        <v>917</v>
      </c>
      <c r="AE496" s="43" t="s">
        <v>918</v>
      </c>
      <c r="AF496" s="43" t="s">
        <v>919</v>
      </c>
      <c r="AG496" s="43" t="s">
        <v>920</v>
      </c>
      <c r="AH496" s="45">
        <v>44111</v>
      </c>
      <c r="AI496" s="43" t="s">
        <v>1817</v>
      </c>
      <c r="AJ496" s="43" t="s">
        <v>2476</v>
      </c>
      <c r="AL496" s="43">
        <v>9900</v>
      </c>
      <c r="AO496" s="43" t="s">
        <v>918</v>
      </c>
      <c r="AP496" s="43" t="s">
        <v>923</v>
      </c>
      <c r="AQ496" s="43" t="s">
        <v>924</v>
      </c>
      <c r="AR496" s="43">
        <v>1</v>
      </c>
      <c r="AS496" s="43" t="s">
        <v>925</v>
      </c>
      <c r="AT496" s="43">
        <v>0</v>
      </c>
      <c r="AV496" s="43">
        <v>13639500</v>
      </c>
      <c r="AW496" s="43">
        <v>13639500</v>
      </c>
      <c r="AX496" s="43">
        <v>13639500</v>
      </c>
      <c r="AY496" s="43" t="s">
        <v>926</v>
      </c>
      <c r="AZ496" s="43">
        <v>1</v>
      </c>
      <c r="BA496" s="43">
        <v>0</v>
      </c>
      <c r="BB496" s="43">
        <v>0</v>
      </c>
      <c r="BC496" s="43">
        <v>0</v>
      </c>
      <c r="BD496" s="43">
        <v>0</v>
      </c>
      <c r="BE496" s="43">
        <v>0</v>
      </c>
      <c r="BF496" s="43">
        <v>0</v>
      </c>
      <c r="BG496" s="43">
        <v>1</v>
      </c>
      <c r="BH496" s="43" t="s">
        <v>14362</v>
      </c>
      <c r="BI496" s="43" t="s">
        <v>11482</v>
      </c>
      <c r="BJ496" s="43">
        <v>1</v>
      </c>
      <c r="BK496" s="43">
        <v>1</v>
      </c>
      <c r="BL496" s="43" t="s">
        <v>11473</v>
      </c>
      <c r="BM496" s="43" t="s">
        <v>12449</v>
      </c>
      <c r="BN496" s="43" t="s">
        <v>14363</v>
      </c>
      <c r="BO496" s="43" t="s">
        <v>14364</v>
      </c>
      <c r="BP496" s="43" t="s">
        <v>11505</v>
      </c>
      <c r="BQ496" s="43" t="s">
        <v>11540</v>
      </c>
      <c r="BR496" s="43" t="s">
        <v>14365</v>
      </c>
      <c r="BS496" s="43" t="s">
        <v>8087</v>
      </c>
      <c r="BT496" s="43">
        <v>12353</v>
      </c>
      <c r="BU496" s="43" t="s">
        <v>14366</v>
      </c>
      <c r="BV496" s="43">
        <v>1</v>
      </c>
      <c r="BW496" s="43">
        <v>13639500</v>
      </c>
      <c r="BX496" s="43">
        <v>13639500</v>
      </c>
      <c r="BY496" s="44">
        <v>44105</v>
      </c>
      <c r="BZ496" s="44">
        <v>44105</v>
      </c>
      <c r="CA496" s="43">
        <v>480088071</v>
      </c>
      <c r="CB496" s="45">
        <v>44111</v>
      </c>
      <c r="CC496" s="43" t="s">
        <v>12180</v>
      </c>
      <c r="CD496" s="43">
        <v>0</v>
      </c>
      <c r="CE496" s="43">
        <v>13639500</v>
      </c>
      <c r="CP496" s="43">
        <v>13639500</v>
      </c>
      <c r="CQ496" s="43">
        <v>5121731205</v>
      </c>
      <c r="DE496" s="43" t="s">
        <v>14367</v>
      </c>
      <c r="DF496" s="43" t="s">
        <v>11482</v>
      </c>
      <c r="DG496" s="43">
        <v>1</v>
      </c>
      <c r="DH496" s="43">
        <v>1</v>
      </c>
      <c r="DI496" s="43">
        <v>1</v>
      </c>
      <c r="DJ496" s="45">
        <f t="shared" si="35"/>
        <v>44111</v>
      </c>
      <c r="DK496" s="43" t="b">
        <f t="shared" si="36"/>
        <v>1</v>
      </c>
      <c r="DL496" s="43" t="b">
        <f t="shared" si="37"/>
        <v>1</v>
      </c>
      <c r="DM496" s="43" t="b">
        <f t="shared" si="38"/>
        <v>1</v>
      </c>
      <c r="DO496" s="43" t="b">
        <f t="shared" si="39"/>
        <v>0</v>
      </c>
    </row>
    <row r="497" spans="1:119" x14ac:dyDescent="0.3">
      <c r="A497" s="43">
        <v>480088072</v>
      </c>
      <c r="B497" s="43" t="s">
        <v>14368</v>
      </c>
      <c r="C497" s="43">
        <v>0</v>
      </c>
      <c r="D497" s="43" t="s">
        <v>14369</v>
      </c>
      <c r="E497" s="43" t="s">
        <v>526</v>
      </c>
      <c r="F497" s="43" t="s">
        <v>11467</v>
      </c>
      <c r="G497" s="43">
        <v>501730</v>
      </c>
      <c r="H497" s="43">
        <v>501730</v>
      </c>
      <c r="I497" s="43">
        <v>871280</v>
      </c>
      <c r="J497" s="43">
        <v>871440</v>
      </c>
      <c r="K497" s="43">
        <v>202010</v>
      </c>
      <c r="L497" s="43">
        <v>202010</v>
      </c>
      <c r="O497" s="43" t="s">
        <v>2477</v>
      </c>
      <c r="P497" s="43" t="s">
        <v>527</v>
      </c>
      <c r="Q497" s="43">
        <v>1</v>
      </c>
      <c r="R497" s="43">
        <v>23520000</v>
      </c>
      <c r="S497" s="43">
        <v>23520000</v>
      </c>
      <c r="T497" s="43" t="s">
        <v>926</v>
      </c>
      <c r="U497" s="43">
        <v>23520000</v>
      </c>
      <c r="V497" s="43" t="s">
        <v>11470</v>
      </c>
      <c r="W497" s="44">
        <v>44111.815381944441</v>
      </c>
      <c r="X497" s="43">
        <v>23520000</v>
      </c>
      <c r="Y497" s="43" t="s">
        <v>14370</v>
      </c>
      <c r="AA497" s="43">
        <v>480088072</v>
      </c>
      <c r="AB497" s="43">
        <v>10</v>
      </c>
      <c r="AC497" s="43" t="s">
        <v>916</v>
      </c>
      <c r="AD497" s="43" t="s">
        <v>917</v>
      </c>
      <c r="AE497" s="43" t="s">
        <v>918</v>
      </c>
      <c r="AF497" s="43" t="s">
        <v>919</v>
      </c>
      <c r="AG497" s="43" t="s">
        <v>920</v>
      </c>
      <c r="AH497" s="45">
        <v>44111</v>
      </c>
      <c r="AI497" s="43" t="s">
        <v>1264</v>
      </c>
      <c r="AJ497" s="43" t="s">
        <v>2477</v>
      </c>
      <c r="AL497" s="43">
        <v>9900</v>
      </c>
      <c r="AO497" s="43" t="s">
        <v>918</v>
      </c>
      <c r="AP497" s="43" t="s">
        <v>923</v>
      </c>
      <c r="AQ497" s="43" t="s">
        <v>924</v>
      </c>
      <c r="AR497" s="43">
        <v>1</v>
      </c>
      <c r="AS497" s="43" t="s">
        <v>925</v>
      </c>
      <c r="AT497" s="43">
        <v>0</v>
      </c>
      <c r="AV497" s="43">
        <v>23520000</v>
      </c>
      <c r="AW497" s="43">
        <v>23520000</v>
      </c>
      <c r="AX497" s="43">
        <v>23520000</v>
      </c>
      <c r="AY497" s="43" t="s">
        <v>926</v>
      </c>
      <c r="AZ497" s="43">
        <v>1</v>
      </c>
      <c r="BA497" s="43">
        <v>0</v>
      </c>
      <c r="BB497" s="43">
        <v>0</v>
      </c>
      <c r="BC497" s="43">
        <v>0</v>
      </c>
      <c r="BD497" s="43">
        <v>0</v>
      </c>
      <c r="BE497" s="43">
        <v>0</v>
      </c>
      <c r="BF497" s="43">
        <v>0</v>
      </c>
      <c r="BG497" s="43">
        <v>1</v>
      </c>
      <c r="BH497" s="43" t="s">
        <v>14371</v>
      </c>
      <c r="BI497" s="43" t="s">
        <v>11482</v>
      </c>
      <c r="BJ497" s="43">
        <v>1</v>
      </c>
      <c r="BK497" s="43">
        <v>1</v>
      </c>
      <c r="BL497" s="43" t="s">
        <v>11473</v>
      </c>
      <c r="BM497" s="43" t="s">
        <v>14369</v>
      </c>
      <c r="BN497" s="43" t="s">
        <v>17</v>
      </c>
      <c r="BO497" s="43" t="s">
        <v>11475</v>
      </c>
      <c r="BP497" s="43" t="s">
        <v>11869</v>
      </c>
      <c r="BQ497" s="43" t="s">
        <v>11869</v>
      </c>
      <c r="BR497" s="43" t="s">
        <v>14372</v>
      </c>
      <c r="BS497" s="43" t="s">
        <v>8087</v>
      </c>
      <c r="BT497" s="43">
        <v>11559</v>
      </c>
      <c r="BU497" s="43" t="s">
        <v>11871</v>
      </c>
      <c r="BV497" s="43">
        <v>1</v>
      </c>
      <c r="BW497" s="43">
        <v>23520000</v>
      </c>
      <c r="BX497" s="43">
        <v>23520000</v>
      </c>
      <c r="BY497" s="44">
        <v>44105</v>
      </c>
      <c r="BZ497" s="44">
        <v>44105</v>
      </c>
      <c r="CA497" s="43">
        <v>480088072</v>
      </c>
      <c r="CB497" s="45">
        <v>44111</v>
      </c>
      <c r="CC497" s="43" t="s">
        <v>12180</v>
      </c>
      <c r="CD497" s="43">
        <v>0</v>
      </c>
      <c r="CE497" s="43">
        <v>23520000</v>
      </c>
      <c r="CP497" s="43">
        <v>23520000</v>
      </c>
      <c r="CQ497" s="43">
        <v>5121731256</v>
      </c>
      <c r="DE497" s="43" t="s">
        <v>14373</v>
      </c>
      <c r="DF497" s="43" t="s">
        <v>11482</v>
      </c>
      <c r="DG497" s="43">
        <v>1</v>
      </c>
      <c r="DH497" s="43">
        <v>1</v>
      </c>
      <c r="DI497" s="43">
        <v>1</v>
      </c>
      <c r="DJ497" s="45">
        <f t="shared" si="35"/>
        <v>44111</v>
      </c>
      <c r="DK497" s="43" t="b">
        <f t="shared" si="36"/>
        <v>1</v>
      </c>
      <c r="DL497" s="43" t="b">
        <f t="shared" si="37"/>
        <v>1</v>
      </c>
      <c r="DM497" s="43" t="b">
        <f t="shared" si="38"/>
        <v>1</v>
      </c>
      <c r="DO497" s="43" t="b">
        <f t="shared" si="39"/>
        <v>0</v>
      </c>
    </row>
    <row r="498" spans="1:119" x14ac:dyDescent="0.3">
      <c r="A498" s="43">
        <v>480088073</v>
      </c>
      <c r="B498" s="43" t="s">
        <v>14374</v>
      </c>
      <c r="C498" s="43">
        <v>0</v>
      </c>
      <c r="D498" s="43" t="s">
        <v>13880</v>
      </c>
      <c r="E498" s="43" t="s">
        <v>343</v>
      </c>
      <c r="F498" s="43" t="s">
        <v>11467</v>
      </c>
      <c r="G498" s="43">
        <v>501730</v>
      </c>
      <c r="H498" s="43">
        <v>501730</v>
      </c>
      <c r="I498" s="43">
        <v>872001</v>
      </c>
      <c r="J498" s="43">
        <v>872001</v>
      </c>
      <c r="K498" s="43">
        <v>202010</v>
      </c>
      <c r="L498" s="43">
        <v>202010</v>
      </c>
      <c r="O498" s="43" t="s">
        <v>2480</v>
      </c>
      <c r="P498" s="43" t="s">
        <v>13881</v>
      </c>
      <c r="Q498" s="43">
        <v>1</v>
      </c>
      <c r="R498" s="43">
        <v>39042000</v>
      </c>
      <c r="S498" s="43">
        <v>39042000</v>
      </c>
      <c r="T498" s="43" t="s">
        <v>926</v>
      </c>
      <c r="U498" s="43">
        <v>39042000</v>
      </c>
      <c r="V498" s="43" t="s">
        <v>12771</v>
      </c>
      <c r="W498" s="44">
        <v>44111.815937500003</v>
      </c>
      <c r="X498" s="43">
        <v>39042000</v>
      </c>
      <c r="Y498" s="43" t="s">
        <v>14375</v>
      </c>
      <c r="AA498" s="43">
        <v>480088073</v>
      </c>
      <c r="AB498" s="43">
        <v>10</v>
      </c>
      <c r="AC498" s="43" t="s">
        <v>916</v>
      </c>
      <c r="AD498" s="43" t="s">
        <v>917</v>
      </c>
      <c r="AE498" s="43" t="s">
        <v>918</v>
      </c>
      <c r="AF498" s="43" t="s">
        <v>919</v>
      </c>
      <c r="AG498" s="43" t="s">
        <v>920</v>
      </c>
      <c r="AH498" s="45">
        <v>44111</v>
      </c>
      <c r="AI498" s="43" t="s">
        <v>2478</v>
      </c>
      <c r="AJ498" s="43" t="s">
        <v>2479</v>
      </c>
      <c r="AL498" s="43">
        <v>9900</v>
      </c>
      <c r="AO498" s="43" t="s">
        <v>918</v>
      </c>
      <c r="AP498" s="43" t="s">
        <v>923</v>
      </c>
      <c r="AQ498" s="43" t="s">
        <v>924</v>
      </c>
      <c r="AR498" s="43">
        <v>1</v>
      </c>
      <c r="AS498" s="43" t="s">
        <v>925</v>
      </c>
      <c r="AT498" s="43">
        <v>0</v>
      </c>
      <c r="AV498" s="43">
        <v>23895527</v>
      </c>
      <c r="AW498" s="43">
        <v>23895527</v>
      </c>
      <c r="AX498" s="43">
        <v>39042000</v>
      </c>
      <c r="AY498" s="43" t="s">
        <v>926</v>
      </c>
      <c r="AZ498" s="43">
        <v>1</v>
      </c>
      <c r="BA498" s="43">
        <v>0</v>
      </c>
      <c r="BB498" s="43">
        <v>0</v>
      </c>
      <c r="BC498" s="43">
        <v>0</v>
      </c>
      <c r="BD498" s="43">
        <v>0</v>
      </c>
      <c r="BE498" s="43">
        <v>0</v>
      </c>
      <c r="BF498" s="43">
        <v>0</v>
      </c>
      <c r="BG498" s="43">
        <v>1</v>
      </c>
      <c r="BH498" s="43" t="s">
        <v>14376</v>
      </c>
      <c r="BI498" s="43" t="s">
        <v>11482</v>
      </c>
      <c r="BJ498" s="43">
        <v>1</v>
      </c>
      <c r="BK498" s="43">
        <v>1</v>
      </c>
      <c r="BL498" s="43" t="s">
        <v>11473</v>
      </c>
      <c r="BM498" s="43" t="s">
        <v>13880</v>
      </c>
      <c r="BN498" s="43" t="s">
        <v>24</v>
      </c>
      <c r="BO498" s="43" t="s">
        <v>11518</v>
      </c>
      <c r="BP498" s="43" t="s">
        <v>14377</v>
      </c>
      <c r="BQ498" s="43" t="s">
        <v>14378</v>
      </c>
      <c r="BR498" s="43" t="s">
        <v>14379</v>
      </c>
      <c r="BS498" s="43" t="s">
        <v>8087</v>
      </c>
      <c r="BT498" s="43">
        <v>12402</v>
      </c>
      <c r="BU498" s="43" t="s">
        <v>14380</v>
      </c>
      <c r="BV498" s="43">
        <v>1</v>
      </c>
      <c r="BW498" s="43">
        <v>39042000</v>
      </c>
      <c r="BX498" s="43">
        <v>39042000</v>
      </c>
      <c r="BY498" s="44">
        <v>44105</v>
      </c>
      <c r="BZ498" s="44">
        <v>44105</v>
      </c>
      <c r="CA498" s="43">
        <v>480088073</v>
      </c>
      <c r="CB498" s="45">
        <v>44111</v>
      </c>
      <c r="CC498" s="43" t="s">
        <v>12180</v>
      </c>
      <c r="CD498" s="43">
        <v>15146472.727272701</v>
      </c>
      <c r="CE498" s="43">
        <v>23895527.272727199</v>
      </c>
      <c r="CP498" s="43">
        <v>23895527.272727199</v>
      </c>
      <c r="CQ498" s="43">
        <v>5121731366</v>
      </c>
      <c r="DE498" s="43" t="s">
        <v>14381</v>
      </c>
      <c r="DF498" s="43" t="s">
        <v>11482</v>
      </c>
      <c r="DG498" s="43">
        <v>1</v>
      </c>
      <c r="DH498" s="43">
        <v>1</v>
      </c>
      <c r="DI498" s="43">
        <v>2</v>
      </c>
      <c r="DJ498" s="45">
        <f t="shared" si="35"/>
        <v>44111</v>
      </c>
      <c r="DK498" s="43" t="b">
        <f t="shared" si="36"/>
        <v>1</v>
      </c>
      <c r="DL498" s="43" t="b">
        <f t="shared" si="37"/>
        <v>1</v>
      </c>
      <c r="DM498" s="43" t="b">
        <f t="shared" si="38"/>
        <v>1</v>
      </c>
      <c r="DO498" s="43" t="b">
        <f t="shared" si="39"/>
        <v>0</v>
      </c>
    </row>
    <row r="499" spans="1:119" x14ac:dyDescent="0.3">
      <c r="A499" s="43">
        <v>480088074</v>
      </c>
      <c r="B499" s="43" t="s">
        <v>14382</v>
      </c>
      <c r="C499" s="43">
        <v>0</v>
      </c>
      <c r="D499" s="43" t="s">
        <v>13767</v>
      </c>
      <c r="E499" s="43" t="s">
        <v>425</v>
      </c>
      <c r="F499" s="43" t="s">
        <v>11467</v>
      </c>
      <c r="G499" s="43">
        <v>501114</v>
      </c>
      <c r="H499" s="43">
        <v>501114</v>
      </c>
      <c r="I499" s="43">
        <v>872400</v>
      </c>
      <c r="J499" s="43">
        <v>872400</v>
      </c>
      <c r="K499" s="43">
        <v>202010</v>
      </c>
      <c r="L499" s="43">
        <v>202010</v>
      </c>
      <c r="O499" s="43" t="s">
        <v>2481</v>
      </c>
      <c r="P499" s="43" t="s">
        <v>426</v>
      </c>
      <c r="Q499" s="43">
        <v>1</v>
      </c>
      <c r="R499" s="43">
        <v>1500000</v>
      </c>
      <c r="S499" s="43">
        <v>1500000</v>
      </c>
      <c r="T499" s="43" t="s">
        <v>926</v>
      </c>
      <c r="U499" s="43">
        <v>1500000</v>
      </c>
      <c r="V499" s="43" t="s">
        <v>12771</v>
      </c>
      <c r="W499" s="44">
        <v>44111.81695601852</v>
      </c>
      <c r="X499" s="43">
        <v>3000000</v>
      </c>
      <c r="Y499" s="43" t="s">
        <v>14383</v>
      </c>
      <c r="AA499" s="43">
        <v>480088074</v>
      </c>
      <c r="AB499" s="43">
        <v>10</v>
      </c>
      <c r="AC499" s="43" t="s">
        <v>916</v>
      </c>
      <c r="AD499" s="43" t="s">
        <v>917</v>
      </c>
      <c r="AE499" s="43" t="s">
        <v>918</v>
      </c>
      <c r="AF499" s="43" t="s">
        <v>919</v>
      </c>
      <c r="AG499" s="43" t="s">
        <v>920</v>
      </c>
      <c r="AH499" s="45">
        <v>44111</v>
      </c>
      <c r="AI499" s="43" t="s">
        <v>927</v>
      </c>
      <c r="AJ499" s="43" t="s">
        <v>2481</v>
      </c>
      <c r="AL499" s="43">
        <v>9900</v>
      </c>
      <c r="AO499" s="43" t="s">
        <v>918</v>
      </c>
      <c r="AP499" s="43" t="s">
        <v>923</v>
      </c>
      <c r="AQ499" s="43" t="s">
        <v>924</v>
      </c>
      <c r="AR499" s="43">
        <v>1</v>
      </c>
      <c r="AS499" s="43" t="s">
        <v>925</v>
      </c>
      <c r="AT499" s="43">
        <v>0</v>
      </c>
      <c r="AV499" s="43">
        <v>1500000</v>
      </c>
      <c r="AW499" s="43">
        <v>1500000</v>
      </c>
      <c r="AX499" s="43">
        <v>3000000</v>
      </c>
      <c r="AY499" s="43" t="s">
        <v>926</v>
      </c>
      <c r="AZ499" s="43">
        <v>1</v>
      </c>
      <c r="BA499" s="43">
        <v>0</v>
      </c>
      <c r="BB499" s="43">
        <v>0</v>
      </c>
      <c r="BC499" s="43">
        <v>0</v>
      </c>
      <c r="BD499" s="43">
        <v>0</v>
      </c>
      <c r="BE499" s="43">
        <v>0</v>
      </c>
      <c r="BF499" s="43">
        <v>0</v>
      </c>
      <c r="BG499" s="43">
        <v>1</v>
      </c>
      <c r="BH499" s="43" t="s">
        <v>14384</v>
      </c>
      <c r="BI499" s="43" t="s">
        <v>11482</v>
      </c>
      <c r="BJ499" s="43">
        <v>1</v>
      </c>
      <c r="BK499" s="43">
        <v>1</v>
      </c>
      <c r="BL499" s="43" t="s">
        <v>11473</v>
      </c>
      <c r="BM499" s="43" t="s">
        <v>13767</v>
      </c>
      <c r="BN499" s="43" t="s">
        <v>6</v>
      </c>
      <c r="BO499" s="43" t="s">
        <v>11561</v>
      </c>
      <c r="BP499" s="43" t="s">
        <v>11505</v>
      </c>
      <c r="BQ499" s="43" t="s">
        <v>11506</v>
      </c>
      <c r="BR499" s="43" t="s">
        <v>14385</v>
      </c>
      <c r="BS499" s="43" t="s">
        <v>8087</v>
      </c>
      <c r="BT499" s="43">
        <v>11515</v>
      </c>
      <c r="BU499" s="43" t="s">
        <v>11508</v>
      </c>
      <c r="BV499" s="43">
        <v>2</v>
      </c>
      <c r="BW499" s="43">
        <v>1500000</v>
      </c>
      <c r="BX499" s="43">
        <v>3000000</v>
      </c>
      <c r="BY499" s="44">
        <v>44105</v>
      </c>
      <c r="BZ499" s="44">
        <v>44105</v>
      </c>
      <c r="CA499" s="43">
        <v>480088074</v>
      </c>
      <c r="CB499" s="45">
        <v>44111</v>
      </c>
      <c r="CC499" s="43" t="s">
        <v>12180</v>
      </c>
      <c r="CD499" s="43">
        <v>0</v>
      </c>
      <c r="CE499" s="43">
        <v>3000000</v>
      </c>
      <c r="CP499" s="43">
        <v>3000000</v>
      </c>
      <c r="CQ499" s="43">
        <v>5121731178</v>
      </c>
      <c r="DE499" s="43" t="s">
        <v>14386</v>
      </c>
      <c r="DF499" s="43" t="s">
        <v>11482</v>
      </c>
      <c r="DG499" s="43">
        <v>1</v>
      </c>
      <c r="DH499" s="43">
        <v>1</v>
      </c>
      <c r="DI499" s="43">
        <v>2</v>
      </c>
      <c r="DJ499" s="45">
        <f t="shared" si="35"/>
        <v>44111</v>
      </c>
      <c r="DK499" s="43" t="b">
        <f t="shared" si="36"/>
        <v>1</v>
      </c>
      <c r="DL499" s="43" t="b">
        <f t="shared" si="37"/>
        <v>1</v>
      </c>
      <c r="DM499" s="43" t="b">
        <f t="shared" si="38"/>
        <v>1</v>
      </c>
      <c r="DO499" s="43" t="b">
        <f t="shared" si="39"/>
        <v>0</v>
      </c>
    </row>
    <row r="500" spans="1:119" x14ac:dyDescent="0.3">
      <c r="A500" s="43">
        <v>480088091</v>
      </c>
      <c r="B500" s="43" t="s">
        <v>14387</v>
      </c>
      <c r="C500" s="43">
        <v>0</v>
      </c>
      <c r="D500" s="43" t="s">
        <v>14197</v>
      </c>
      <c r="E500" s="43" t="s">
        <v>450</v>
      </c>
      <c r="F500" s="43" t="s">
        <v>11467</v>
      </c>
      <c r="G500" s="43">
        <v>501730</v>
      </c>
      <c r="H500" s="43">
        <v>501730</v>
      </c>
      <c r="I500" s="43">
        <v>871080</v>
      </c>
      <c r="J500" s="43">
        <v>871280</v>
      </c>
      <c r="K500" s="43">
        <v>202010</v>
      </c>
      <c r="L500" s="43">
        <v>202010</v>
      </c>
      <c r="O500" s="43" t="s">
        <v>2487</v>
      </c>
      <c r="P500" s="43" t="s">
        <v>14198</v>
      </c>
      <c r="Q500" s="43">
        <v>1</v>
      </c>
      <c r="R500" s="43">
        <v>99110000</v>
      </c>
      <c r="S500" s="43">
        <v>99110000</v>
      </c>
      <c r="T500" s="43" t="s">
        <v>926</v>
      </c>
      <c r="U500" s="43">
        <v>99110000</v>
      </c>
      <c r="V500" s="43" t="s">
        <v>11470</v>
      </c>
      <c r="W500" s="44">
        <v>44112.668252314812</v>
      </c>
      <c r="X500" s="43">
        <v>99110000</v>
      </c>
      <c r="Y500" s="43" t="s">
        <v>14388</v>
      </c>
      <c r="AA500" s="43">
        <v>480088091</v>
      </c>
      <c r="AB500" s="43">
        <v>10</v>
      </c>
      <c r="AC500" s="43" t="s">
        <v>916</v>
      </c>
      <c r="AD500" s="43" t="s">
        <v>917</v>
      </c>
      <c r="AE500" s="43" t="s">
        <v>918</v>
      </c>
      <c r="AF500" s="43" t="s">
        <v>919</v>
      </c>
      <c r="AG500" s="43" t="s">
        <v>920</v>
      </c>
      <c r="AH500" s="45">
        <v>44112</v>
      </c>
      <c r="AI500" s="43" t="s">
        <v>1177</v>
      </c>
      <c r="AJ500" s="43" t="s">
        <v>2487</v>
      </c>
      <c r="AL500" s="43">
        <v>9900</v>
      </c>
      <c r="AO500" s="43" t="s">
        <v>918</v>
      </c>
      <c r="AP500" s="43" t="s">
        <v>923</v>
      </c>
      <c r="AQ500" s="43" t="s">
        <v>924</v>
      </c>
      <c r="AR500" s="43">
        <v>1</v>
      </c>
      <c r="AS500" s="43" t="s">
        <v>925</v>
      </c>
      <c r="AT500" s="43">
        <v>0</v>
      </c>
      <c r="AV500" s="43">
        <v>99110000</v>
      </c>
      <c r="AW500" s="43">
        <v>99110000</v>
      </c>
      <c r="AX500" s="43">
        <v>99110000</v>
      </c>
      <c r="AY500" s="43" t="s">
        <v>926</v>
      </c>
      <c r="AZ500" s="43">
        <v>1</v>
      </c>
      <c r="BA500" s="43">
        <v>0</v>
      </c>
      <c r="BB500" s="43">
        <v>0</v>
      </c>
      <c r="BC500" s="43">
        <v>0</v>
      </c>
      <c r="BD500" s="43">
        <v>0</v>
      </c>
      <c r="BE500" s="43">
        <v>0</v>
      </c>
      <c r="BF500" s="43">
        <v>0</v>
      </c>
      <c r="BG500" s="43">
        <v>1</v>
      </c>
      <c r="BH500" s="43" t="s">
        <v>14389</v>
      </c>
      <c r="BI500" s="43" t="s">
        <v>11482</v>
      </c>
      <c r="BJ500" s="43">
        <v>1</v>
      </c>
      <c r="BK500" s="43">
        <v>1</v>
      </c>
      <c r="BL500" s="43" t="s">
        <v>11473</v>
      </c>
      <c r="BM500" s="43" t="s">
        <v>14197</v>
      </c>
      <c r="BN500" s="43" t="s">
        <v>19</v>
      </c>
      <c r="BO500" s="43" t="s">
        <v>11475</v>
      </c>
      <c r="BP500" s="43" t="s">
        <v>11288</v>
      </c>
      <c r="BQ500" s="43" t="s">
        <v>11494</v>
      </c>
      <c r="BR500" s="43" t="s">
        <v>14390</v>
      </c>
      <c r="BS500" s="43" t="s">
        <v>11478</v>
      </c>
      <c r="BT500" s="43">
        <v>12347</v>
      </c>
      <c r="BU500" s="43" t="s">
        <v>11775</v>
      </c>
      <c r="BV500" s="43">
        <v>1</v>
      </c>
      <c r="BW500" s="43">
        <v>99110000</v>
      </c>
      <c r="BX500" s="43">
        <v>99110000</v>
      </c>
      <c r="BY500" s="44">
        <v>44105</v>
      </c>
      <c r="BZ500" s="44">
        <v>44105</v>
      </c>
      <c r="CA500" s="43">
        <v>480088091</v>
      </c>
      <c r="CB500" s="45">
        <v>44112</v>
      </c>
      <c r="CC500" s="43" t="s">
        <v>12180</v>
      </c>
      <c r="CD500" s="43">
        <v>0</v>
      </c>
      <c r="CE500" s="43">
        <v>99110000</v>
      </c>
      <c r="CP500" s="43">
        <v>99110000</v>
      </c>
      <c r="CQ500" s="43">
        <v>5121731302</v>
      </c>
      <c r="DE500" s="43" t="s">
        <v>14391</v>
      </c>
      <c r="DF500" s="43" t="s">
        <v>11482</v>
      </c>
      <c r="DG500" s="43">
        <v>1</v>
      </c>
      <c r="DH500" s="43">
        <v>1</v>
      </c>
      <c r="DI500" s="43">
        <v>1</v>
      </c>
      <c r="DJ500" s="45">
        <f t="shared" si="35"/>
        <v>44112</v>
      </c>
      <c r="DK500" s="43" t="b">
        <f t="shared" si="36"/>
        <v>1</v>
      </c>
      <c r="DL500" s="43" t="b">
        <f t="shared" si="37"/>
        <v>1</v>
      </c>
      <c r="DM500" s="43" t="b">
        <f t="shared" si="38"/>
        <v>1</v>
      </c>
      <c r="DO500" s="43" t="b">
        <f t="shared" si="39"/>
        <v>0</v>
      </c>
    </row>
    <row r="501" spans="1:119" x14ac:dyDescent="0.3">
      <c r="A501" s="43">
        <v>480088093</v>
      </c>
      <c r="B501" s="43" t="s">
        <v>14392</v>
      </c>
      <c r="C501" s="43">
        <v>0</v>
      </c>
      <c r="D501" s="43" t="s">
        <v>14393</v>
      </c>
      <c r="E501" s="43" t="s">
        <v>523</v>
      </c>
      <c r="F501" s="43" t="s">
        <v>11467</v>
      </c>
      <c r="G501" s="43">
        <v>501730</v>
      </c>
      <c r="H501" s="43">
        <v>501730</v>
      </c>
      <c r="I501" s="43">
        <v>871280</v>
      </c>
      <c r="J501" s="43">
        <v>871280</v>
      </c>
      <c r="K501" s="43">
        <v>202010</v>
      </c>
      <c r="L501" s="43">
        <v>202010</v>
      </c>
      <c r="O501" s="43" t="s">
        <v>2488</v>
      </c>
      <c r="P501" s="43" t="s">
        <v>524</v>
      </c>
      <c r="Q501" s="43">
        <v>1</v>
      </c>
      <c r="R501" s="43">
        <v>40320000</v>
      </c>
      <c r="S501" s="43">
        <v>40320000</v>
      </c>
      <c r="T501" s="43" t="s">
        <v>926</v>
      </c>
      <c r="U501" s="43">
        <v>40320000</v>
      </c>
      <c r="V501" s="43" t="s">
        <v>11470</v>
      </c>
      <c r="W501" s="44">
        <v>44112.841550925928</v>
      </c>
      <c r="X501" s="43">
        <v>80640000</v>
      </c>
      <c r="Y501" s="43" t="s">
        <v>14394</v>
      </c>
      <c r="AA501" s="43">
        <v>480088093</v>
      </c>
      <c r="AB501" s="43">
        <v>10</v>
      </c>
      <c r="AC501" s="43" t="s">
        <v>916</v>
      </c>
      <c r="AD501" s="43" t="s">
        <v>917</v>
      </c>
      <c r="AE501" s="43" t="s">
        <v>918</v>
      </c>
      <c r="AF501" s="43" t="s">
        <v>919</v>
      </c>
      <c r="AG501" s="43" t="s">
        <v>920</v>
      </c>
      <c r="AH501" s="45">
        <v>44112</v>
      </c>
      <c r="AI501" s="43" t="s">
        <v>1264</v>
      </c>
      <c r="AJ501" s="43" t="s">
        <v>2488</v>
      </c>
      <c r="AL501" s="43">
        <v>9900</v>
      </c>
      <c r="AO501" s="43" t="s">
        <v>918</v>
      </c>
      <c r="AP501" s="43" t="s">
        <v>923</v>
      </c>
      <c r="AQ501" s="43" t="s">
        <v>924</v>
      </c>
      <c r="AR501" s="43">
        <v>1</v>
      </c>
      <c r="AS501" s="43" t="s">
        <v>925</v>
      </c>
      <c r="AT501" s="43">
        <v>0</v>
      </c>
      <c r="AV501" s="43">
        <v>40320000</v>
      </c>
      <c r="AW501" s="43">
        <v>40320000</v>
      </c>
      <c r="AX501" s="43">
        <v>80640000</v>
      </c>
      <c r="AY501" s="43" t="s">
        <v>926</v>
      </c>
      <c r="AZ501" s="43">
        <v>1</v>
      </c>
      <c r="BA501" s="43">
        <v>0</v>
      </c>
      <c r="BB501" s="43">
        <v>0</v>
      </c>
      <c r="BC501" s="43">
        <v>0</v>
      </c>
      <c r="BD501" s="43">
        <v>0</v>
      </c>
      <c r="BE501" s="43">
        <v>0</v>
      </c>
      <c r="BF501" s="43">
        <v>0</v>
      </c>
      <c r="BG501" s="43">
        <v>1</v>
      </c>
      <c r="BH501" s="43" t="s">
        <v>14395</v>
      </c>
      <c r="BI501" s="43" t="s">
        <v>11482</v>
      </c>
      <c r="BJ501" s="43">
        <v>1</v>
      </c>
      <c r="BK501" s="43">
        <v>1</v>
      </c>
      <c r="BL501" s="43" t="s">
        <v>11473</v>
      </c>
      <c r="BM501" s="43" t="s">
        <v>14393</v>
      </c>
      <c r="BN501" s="43" t="s">
        <v>17</v>
      </c>
      <c r="BO501" s="43" t="s">
        <v>11475</v>
      </c>
      <c r="BP501" s="43" t="s">
        <v>11869</v>
      </c>
      <c r="BQ501" s="43" t="s">
        <v>11869</v>
      </c>
      <c r="BR501" s="43" t="s">
        <v>14396</v>
      </c>
      <c r="BS501" s="43" t="s">
        <v>8087</v>
      </c>
      <c r="BT501" s="43">
        <v>11559</v>
      </c>
      <c r="BU501" s="43" t="s">
        <v>11871</v>
      </c>
      <c r="BV501" s="43">
        <v>1</v>
      </c>
      <c r="BW501" s="43">
        <v>80640000</v>
      </c>
      <c r="BX501" s="43">
        <v>80640000</v>
      </c>
      <c r="BY501" s="44">
        <v>44105</v>
      </c>
      <c r="BZ501" s="44">
        <v>44136</v>
      </c>
      <c r="CA501" s="43">
        <v>480088093</v>
      </c>
      <c r="CB501" s="45">
        <v>44112</v>
      </c>
      <c r="CC501" s="43" t="s">
        <v>11554</v>
      </c>
      <c r="CD501" s="43">
        <v>7840000</v>
      </c>
      <c r="CE501" s="43">
        <v>72800000</v>
      </c>
      <c r="CN501" s="43">
        <v>72800000</v>
      </c>
      <c r="CO501" s="43">
        <v>5121735927</v>
      </c>
      <c r="CQ501" s="43" t="s">
        <v>11509</v>
      </c>
      <c r="DE501" s="43" t="s">
        <v>14397</v>
      </c>
      <c r="DF501" s="43" t="s">
        <v>11482</v>
      </c>
      <c r="DG501" s="43">
        <v>1</v>
      </c>
      <c r="DH501" s="43">
        <v>1</v>
      </c>
      <c r="DI501" s="43">
        <v>3</v>
      </c>
      <c r="DJ501" s="45">
        <f t="shared" si="35"/>
        <v>44112</v>
      </c>
      <c r="DK501" s="43" t="b">
        <f t="shared" si="36"/>
        <v>1</v>
      </c>
      <c r="DL501" s="43" t="b">
        <f t="shared" si="37"/>
        <v>1</v>
      </c>
      <c r="DM501" s="43" t="b">
        <f t="shared" si="38"/>
        <v>1</v>
      </c>
      <c r="DO501" s="43" t="b">
        <f t="shared" si="39"/>
        <v>0</v>
      </c>
    </row>
    <row r="502" spans="1:119" x14ac:dyDescent="0.3">
      <c r="A502" s="43">
        <v>480088095</v>
      </c>
      <c r="B502" s="43" t="s">
        <v>14398</v>
      </c>
      <c r="C502" s="43">
        <v>0</v>
      </c>
      <c r="D502" s="43" t="s">
        <v>14197</v>
      </c>
      <c r="E502" s="43" t="s">
        <v>450</v>
      </c>
      <c r="F502" s="43" t="s">
        <v>11467</v>
      </c>
      <c r="G502" s="43">
        <v>501730</v>
      </c>
      <c r="H502" s="43">
        <v>501730</v>
      </c>
      <c r="I502" s="43">
        <v>871080</v>
      </c>
      <c r="J502" s="43">
        <v>872001</v>
      </c>
      <c r="K502" s="43">
        <v>202010</v>
      </c>
      <c r="L502" s="43">
        <v>202010</v>
      </c>
      <c r="O502" s="43" t="s">
        <v>2490</v>
      </c>
      <c r="P502" s="43" t="s">
        <v>14198</v>
      </c>
      <c r="Q502" s="43">
        <v>1</v>
      </c>
      <c r="R502" s="43">
        <v>776252699</v>
      </c>
      <c r="S502" s="43">
        <v>776252699</v>
      </c>
      <c r="T502" s="43" t="s">
        <v>926</v>
      </c>
      <c r="U502" s="43">
        <v>776252699</v>
      </c>
      <c r="V502" s="43" t="s">
        <v>12771</v>
      </c>
      <c r="W502" s="44">
        <v>44112.855949074074</v>
      </c>
      <c r="X502" s="43">
        <v>776252699</v>
      </c>
      <c r="Y502" s="43" t="s">
        <v>14399</v>
      </c>
      <c r="AA502" s="43">
        <v>480088095</v>
      </c>
      <c r="AB502" s="43">
        <v>10</v>
      </c>
      <c r="AC502" s="43" t="s">
        <v>916</v>
      </c>
      <c r="AD502" s="43" t="s">
        <v>917</v>
      </c>
      <c r="AE502" s="43" t="s">
        <v>918</v>
      </c>
      <c r="AF502" s="43" t="s">
        <v>919</v>
      </c>
      <c r="AG502" s="43" t="s">
        <v>920</v>
      </c>
      <c r="AH502" s="45">
        <v>44112</v>
      </c>
      <c r="AI502" s="43" t="s">
        <v>2241</v>
      </c>
      <c r="AJ502" s="43" t="s">
        <v>2490</v>
      </c>
      <c r="AL502" s="43">
        <v>9900</v>
      </c>
      <c r="AO502" s="43" t="s">
        <v>918</v>
      </c>
      <c r="AP502" s="43" t="s">
        <v>923</v>
      </c>
      <c r="AQ502" s="43" t="s">
        <v>924</v>
      </c>
      <c r="AR502" s="43">
        <v>1</v>
      </c>
      <c r="AS502" s="43" t="s">
        <v>925</v>
      </c>
      <c r="AT502" s="43">
        <v>0</v>
      </c>
      <c r="AV502" s="43">
        <v>776252699</v>
      </c>
      <c r="AW502" s="43">
        <v>776252699</v>
      </c>
      <c r="AX502" s="43">
        <v>776252699</v>
      </c>
      <c r="AY502" s="43" t="s">
        <v>926</v>
      </c>
      <c r="AZ502" s="43">
        <v>1</v>
      </c>
      <c r="BA502" s="43">
        <v>0</v>
      </c>
      <c r="BB502" s="43">
        <v>0</v>
      </c>
      <c r="BC502" s="43">
        <v>0</v>
      </c>
      <c r="BD502" s="43">
        <v>0</v>
      </c>
      <c r="BE502" s="43">
        <v>0</v>
      </c>
      <c r="BF502" s="43">
        <v>0</v>
      </c>
      <c r="BG502" s="43">
        <v>1</v>
      </c>
      <c r="BH502" s="43" t="s">
        <v>14400</v>
      </c>
      <c r="BI502" s="43" t="s">
        <v>11482</v>
      </c>
      <c r="BJ502" s="43">
        <v>1</v>
      </c>
      <c r="BK502" s="43">
        <v>1</v>
      </c>
      <c r="BL502" s="43" t="s">
        <v>11473</v>
      </c>
      <c r="BM502" s="43" t="s">
        <v>14197</v>
      </c>
      <c r="BN502" s="43" t="s">
        <v>19</v>
      </c>
      <c r="BO502" s="43" t="s">
        <v>11475</v>
      </c>
      <c r="BP502" s="43" t="s">
        <v>13253</v>
      </c>
      <c r="BQ502" s="43" t="s">
        <v>13253</v>
      </c>
      <c r="BR502" s="43" t="s">
        <v>14401</v>
      </c>
      <c r="BS502" s="43" t="s">
        <v>11478</v>
      </c>
      <c r="BT502" s="43">
        <v>12403</v>
      </c>
      <c r="BU502" s="43" t="s">
        <v>14036</v>
      </c>
      <c r="BV502" s="43">
        <v>1</v>
      </c>
      <c r="BW502" s="43">
        <v>776252699</v>
      </c>
      <c r="BX502" s="43">
        <v>776252699</v>
      </c>
      <c r="BY502" s="44">
        <v>44105</v>
      </c>
      <c r="BZ502" s="44">
        <v>44105</v>
      </c>
      <c r="CA502" s="43">
        <v>480088095</v>
      </c>
      <c r="CB502" s="45">
        <v>44112</v>
      </c>
      <c r="CC502" s="43" t="s">
        <v>12180</v>
      </c>
      <c r="CD502" s="43">
        <v>0</v>
      </c>
      <c r="CE502" s="43">
        <v>776252699</v>
      </c>
      <c r="CP502" s="43">
        <v>776252699</v>
      </c>
      <c r="CQ502" s="43">
        <v>5121731191</v>
      </c>
      <c r="DE502" s="43" t="s">
        <v>14402</v>
      </c>
      <c r="DF502" s="43" t="s">
        <v>11482</v>
      </c>
      <c r="DG502" s="43">
        <v>1</v>
      </c>
      <c r="DH502" s="43">
        <v>1</v>
      </c>
      <c r="DI502" s="43">
        <v>1</v>
      </c>
      <c r="DJ502" s="45">
        <f t="shared" si="35"/>
        <v>44112</v>
      </c>
      <c r="DK502" s="43" t="b">
        <f t="shared" si="36"/>
        <v>1</v>
      </c>
      <c r="DL502" s="43" t="b">
        <f t="shared" si="37"/>
        <v>1</v>
      </c>
      <c r="DM502" s="43" t="b">
        <f t="shared" si="38"/>
        <v>1</v>
      </c>
      <c r="DO502" s="43" t="b">
        <f t="shared" si="39"/>
        <v>0</v>
      </c>
    </row>
    <row r="503" spans="1:119" x14ac:dyDescent="0.3">
      <c r="A503" s="43">
        <v>480088096</v>
      </c>
      <c r="B503" s="43" t="s">
        <v>14403</v>
      </c>
      <c r="C503" s="43">
        <v>0</v>
      </c>
      <c r="D503" s="43" t="s">
        <v>14404</v>
      </c>
      <c r="E503" s="43" t="s">
        <v>535</v>
      </c>
      <c r="F503" s="43" t="s">
        <v>11467</v>
      </c>
      <c r="G503" s="43">
        <v>501140</v>
      </c>
      <c r="H503" s="43">
        <v>501140</v>
      </c>
      <c r="I503" s="43">
        <v>871080</v>
      </c>
      <c r="J503" s="43">
        <v>872600</v>
      </c>
      <c r="K503" s="43">
        <v>202010</v>
      </c>
      <c r="L503" s="43">
        <v>202010</v>
      </c>
      <c r="O503" s="43" t="s">
        <v>2491</v>
      </c>
      <c r="P503" s="43" t="s">
        <v>14405</v>
      </c>
      <c r="Q503" s="43">
        <v>1</v>
      </c>
      <c r="R503" s="43">
        <v>38700000</v>
      </c>
      <c r="S503" s="43">
        <v>38700000</v>
      </c>
      <c r="T503" s="43" t="s">
        <v>926</v>
      </c>
      <c r="U503" s="43">
        <v>38700000</v>
      </c>
      <c r="V503" s="43" t="s">
        <v>11470</v>
      </c>
      <c r="W503" s="44">
        <v>44112.860706018517</v>
      </c>
      <c r="X503" s="43">
        <v>38700000</v>
      </c>
      <c r="Y503" s="43" t="s">
        <v>14406</v>
      </c>
      <c r="AA503" s="43">
        <v>480088096</v>
      </c>
      <c r="AB503" s="43">
        <v>10</v>
      </c>
      <c r="AC503" s="43" t="s">
        <v>916</v>
      </c>
      <c r="AD503" s="43" t="s">
        <v>917</v>
      </c>
      <c r="AE503" s="43" t="s">
        <v>918</v>
      </c>
      <c r="AF503" s="43" t="s">
        <v>919</v>
      </c>
      <c r="AG503" s="43" t="s">
        <v>920</v>
      </c>
      <c r="AH503" s="45">
        <v>44112</v>
      </c>
      <c r="AI503" s="43" t="s">
        <v>1008</v>
      </c>
      <c r="AJ503" s="43" t="s">
        <v>2491</v>
      </c>
      <c r="AL503" s="43">
        <v>9900</v>
      </c>
      <c r="AO503" s="43" t="s">
        <v>918</v>
      </c>
      <c r="AP503" s="43" t="s">
        <v>923</v>
      </c>
      <c r="AQ503" s="43" t="s">
        <v>924</v>
      </c>
      <c r="AR503" s="43">
        <v>1</v>
      </c>
      <c r="AS503" s="43" t="s">
        <v>925</v>
      </c>
      <c r="AT503" s="43">
        <v>0</v>
      </c>
      <c r="AV503" s="43">
        <v>38700000</v>
      </c>
      <c r="AW503" s="43">
        <v>38700000</v>
      </c>
      <c r="AX503" s="43">
        <v>38700000</v>
      </c>
      <c r="AY503" s="43" t="s">
        <v>926</v>
      </c>
      <c r="AZ503" s="43">
        <v>1</v>
      </c>
      <c r="BA503" s="43">
        <v>0</v>
      </c>
      <c r="BB503" s="43">
        <v>0</v>
      </c>
      <c r="BC503" s="43">
        <v>0</v>
      </c>
      <c r="BD503" s="43">
        <v>0</v>
      </c>
      <c r="BE503" s="43">
        <v>0.57299999999999995</v>
      </c>
      <c r="BF503" s="43">
        <v>22175100</v>
      </c>
      <c r="BG503" s="43">
        <v>1</v>
      </c>
      <c r="BH503" s="43" t="s">
        <v>14407</v>
      </c>
      <c r="BI503" s="43" t="s">
        <v>11482</v>
      </c>
      <c r="BJ503" s="43">
        <v>1</v>
      </c>
      <c r="BK503" s="43">
        <v>1</v>
      </c>
      <c r="BL503" s="43" t="s">
        <v>11473</v>
      </c>
      <c r="BM503" s="43" t="s">
        <v>14404</v>
      </c>
      <c r="BN503" s="43" t="s">
        <v>6</v>
      </c>
      <c r="BO503" s="43" t="s">
        <v>11561</v>
      </c>
      <c r="BP503" s="43" t="s">
        <v>12420</v>
      </c>
      <c r="BQ503" s="43" t="s">
        <v>13353</v>
      </c>
      <c r="BR503" s="43" t="s">
        <v>14408</v>
      </c>
      <c r="BS503" s="43" t="s">
        <v>8087</v>
      </c>
      <c r="BT503" s="43">
        <v>12420</v>
      </c>
      <c r="BU503" s="43" t="s">
        <v>13355</v>
      </c>
      <c r="BV503" s="43">
        <v>1</v>
      </c>
      <c r="BW503" s="43">
        <v>38700000</v>
      </c>
      <c r="BX503" s="43">
        <v>38700000</v>
      </c>
      <c r="BY503" s="44">
        <v>44105</v>
      </c>
      <c r="BZ503" s="44">
        <v>44105</v>
      </c>
      <c r="CA503" s="43">
        <v>480088096</v>
      </c>
      <c r="CB503" s="45">
        <v>44112</v>
      </c>
      <c r="CC503" s="43" t="s">
        <v>12180</v>
      </c>
      <c r="CD503" s="43">
        <v>0</v>
      </c>
      <c r="CE503" s="43">
        <v>38700000</v>
      </c>
      <c r="CP503" s="43">
        <v>38700000</v>
      </c>
      <c r="CQ503" s="43">
        <v>5121731412</v>
      </c>
      <c r="DE503" s="43" t="s">
        <v>14409</v>
      </c>
      <c r="DF503" s="43" t="s">
        <v>11482</v>
      </c>
      <c r="DG503" s="43">
        <v>1</v>
      </c>
      <c r="DH503" s="43">
        <v>1</v>
      </c>
      <c r="DI503" s="43">
        <v>1</v>
      </c>
      <c r="DJ503" s="45">
        <f t="shared" si="35"/>
        <v>44112</v>
      </c>
      <c r="DK503" s="43" t="b">
        <f t="shared" si="36"/>
        <v>1</v>
      </c>
      <c r="DL503" s="43" t="b">
        <f t="shared" si="37"/>
        <v>1</v>
      </c>
      <c r="DM503" s="43" t="b">
        <f t="shared" si="38"/>
        <v>1</v>
      </c>
      <c r="DO503" s="43" t="b">
        <f t="shared" si="39"/>
        <v>0</v>
      </c>
    </row>
    <row r="504" spans="1:119" x14ac:dyDescent="0.3">
      <c r="A504" s="43">
        <v>480088097</v>
      </c>
      <c r="B504" s="43" t="s">
        <v>14410</v>
      </c>
      <c r="C504" s="43">
        <v>0</v>
      </c>
      <c r="D504" s="43" t="s">
        <v>14411</v>
      </c>
      <c r="E504" s="43" t="s">
        <v>542</v>
      </c>
      <c r="F504" s="43" t="s">
        <v>11467</v>
      </c>
      <c r="G504" s="43">
        <v>501730</v>
      </c>
      <c r="H504" s="43">
        <v>501730</v>
      </c>
      <c r="I504" s="43">
        <v>872001</v>
      </c>
      <c r="J504" s="43">
        <v>872001</v>
      </c>
      <c r="K504" s="43">
        <v>202010</v>
      </c>
      <c r="L504" s="43">
        <v>202010</v>
      </c>
      <c r="O504" s="43" t="s">
        <v>2492</v>
      </c>
      <c r="P504" s="43" t="s">
        <v>14412</v>
      </c>
      <c r="Q504" s="43">
        <v>1</v>
      </c>
      <c r="R504" s="43">
        <v>15000000</v>
      </c>
      <c r="S504" s="43">
        <v>15000000</v>
      </c>
      <c r="T504" s="43" t="s">
        <v>926</v>
      </c>
      <c r="U504" s="43">
        <v>15000000</v>
      </c>
      <c r="V504" s="43" t="s">
        <v>11470</v>
      </c>
      <c r="W504" s="44">
        <v>44112.866423611114</v>
      </c>
      <c r="X504" s="43">
        <v>31800000</v>
      </c>
      <c r="Y504" s="43" t="s">
        <v>14413</v>
      </c>
      <c r="AA504" s="43">
        <v>480088097</v>
      </c>
      <c r="AB504" s="43">
        <v>10</v>
      </c>
      <c r="AC504" s="43" t="s">
        <v>916</v>
      </c>
      <c r="AD504" s="43" t="s">
        <v>917</v>
      </c>
      <c r="AE504" s="43" t="s">
        <v>918</v>
      </c>
      <c r="AF504" s="43" t="s">
        <v>919</v>
      </c>
      <c r="AG504" s="43" t="s">
        <v>920</v>
      </c>
      <c r="AH504" s="45">
        <v>44112</v>
      </c>
      <c r="AI504" s="43" t="s">
        <v>1016</v>
      </c>
      <c r="AJ504" s="43" t="s">
        <v>2492</v>
      </c>
      <c r="AL504" s="43">
        <v>9900</v>
      </c>
      <c r="AO504" s="43" t="s">
        <v>918</v>
      </c>
      <c r="AP504" s="43" t="s">
        <v>923</v>
      </c>
      <c r="AQ504" s="43" t="s">
        <v>924</v>
      </c>
      <c r="AR504" s="43">
        <v>1</v>
      </c>
      <c r="AS504" s="43" t="s">
        <v>925</v>
      </c>
      <c r="AT504" s="43">
        <v>0</v>
      </c>
      <c r="AV504" s="43">
        <v>15000000</v>
      </c>
      <c r="AW504" s="43">
        <v>15000000</v>
      </c>
      <c r="AX504" s="43">
        <v>31800000</v>
      </c>
      <c r="AY504" s="43" t="s">
        <v>926</v>
      </c>
      <c r="AZ504" s="43">
        <v>1</v>
      </c>
      <c r="BA504" s="43">
        <v>0</v>
      </c>
      <c r="BB504" s="43">
        <v>0</v>
      </c>
      <c r="BC504" s="43">
        <v>0</v>
      </c>
      <c r="BD504" s="43">
        <v>0</v>
      </c>
      <c r="BE504" s="43">
        <v>0</v>
      </c>
      <c r="BF504" s="43">
        <v>0</v>
      </c>
      <c r="BG504" s="43">
        <v>1</v>
      </c>
      <c r="BH504" s="43" t="s">
        <v>14414</v>
      </c>
      <c r="BI504" s="43" t="s">
        <v>11482</v>
      </c>
      <c r="BJ504" s="43">
        <v>1</v>
      </c>
      <c r="BK504" s="43">
        <v>1</v>
      </c>
      <c r="BL504" s="43" t="s">
        <v>11473</v>
      </c>
      <c r="BM504" s="43" t="s">
        <v>14411</v>
      </c>
      <c r="BN504" s="43" t="s">
        <v>24</v>
      </c>
      <c r="BO504" s="43" t="s">
        <v>11518</v>
      </c>
      <c r="BP504" s="43" t="s">
        <v>11576</v>
      </c>
      <c r="BQ504" s="43" t="s">
        <v>12173</v>
      </c>
      <c r="BR504" s="43" t="s">
        <v>14415</v>
      </c>
      <c r="BS504" s="43" t="s">
        <v>8087</v>
      </c>
      <c r="BT504" s="43">
        <v>11448</v>
      </c>
      <c r="BU504" s="43" t="s">
        <v>11490</v>
      </c>
      <c r="BV504" s="43">
        <v>1</v>
      </c>
      <c r="BW504" s="43">
        <v>31800000</v>
      </c>
      <c r="BX504" s="43">
        <v>31800000</v>
      </c>
      <c r="BY504" s="44">
        <v>44105</v>
      </c>
      <c r="BZ504" s="44">
        <v>44105</v>
      </c>
      <c r="CA504" s="43">
        <v>480088097</v>
      </c>
      <c r="CB504" s="45">
        <v>44112</v>
      </c>
      <c r="CC504" s="43" t="s">
        <v>12180</v>
      </c>
      <c r="CD504" s="43">
        <v>0</v>
      </c>
      <c r="CE504" s="43">
        <v>31800000</v>
      </c>
      <c r="CP504" s="43">
        <v>31800000</v>
      </c>
      <c r="CQ504" s="43">
        <v>5121731289</v>
      </c>
      <c r="DE504" s="43" t="s">
        <v>14416</v>
      </c>
      <c r="DF504" s="43" t="s">
        <v>11482</v>
      </c>
      <c r="DG504" s="43">
        <v>1</v>
      </c>
      <c r="DH504" s="43">
        <v>1</v>
      </c>
      <c r="DI504" s="43">
        <v>4</v>
      </c>
      <c r="DJ504" s="45">
        <f t="shared" si="35"/>
        <v>44112</v>
      </c>
      <c r="DK504" s="43" t="b">
        <f t="shared" si="36"/>
        <v>1</v>
      </c>
      <c r="DL504" s="43" t="b">
        <f t="shared" si="37"/>
        <v>1</v>
      </c>
      <c r="DM504" s="43" t="b">
        <f t="shared" si="38"/>
        <v>1</v>
      </c>
      <c r="DO504" s="43" t="b">
        <f t="shared" si="39"/>
        <v>0</v>
      </c>
    </row>
    <row r="505" spans="1:119" x14ac:dyDescent="0.3">
      <c r="A505" s="43">
        <v>480088098</v>
      </c>
      <c r="B505" s="43" t="s">
        <v>14417</v>
      </c>
      <c r="C505" s="43">
        <v>0</v>
      </c>
      <c r="D505" s="43" t="s">
        <v>14418</v>
      </c>
      <c r="E505" s="43" t="s">
        <v>531</v>
      </c>
      <c r="F505" s="43" t="s">
        <v>11467</v>
      </c>
      <c r="G505" s="43">
        <v>501730</v>
      </c>
      <c r="H505" s="43">
        <v>501730</v>
      </c>
      <c r="I505" s="43">
        <v>871280</v>
      </c>
      <c r="J505" s="43">
        <v>871280</v>
      </c>
      <c r="K505" s="43">
        <v>202010</v>
      </c>
      <c r="L505" s="43">
        <v>202010</v>
      </c>
      <c r="O505" s="43" t="s">
        <v>2494</v>
      </c>
      <c r="P505" s="43" t="s">
        <v>14419</v>
      </c>
      <c r="Q505" s="43">
        <v>1</v>
      </c>
      <c r="R505" s="43">
        <v>25000000</v>
      </c>
      <c r="S505" s="43">
        <v>25000000</v>
      </c>
      <c r="T505" s="43" t="s">
        <v>926</v>
      </c>
      <c r="U505" s="43">
        <v>25000000</v>
      </c>
      <c r="V505" s="43" t="s">
        <v>11470</v>
      </c>
      <c r="W505" s="44">
        <v>44112.868113425924</v>
      </c>
      <c r="X505" s="43">
        <v>29444444</v>
      </c>
      <c r="Y505" s="43" t="s">
        <v>14420</v>
      </c>
      <c r="AA505" s="43">
        <v>480088098</v>
      </c>
      <c r="AB505" s="43">
        <v>10</v>
      </c>
      <c r="AC505" s="43" t="s">
        <v>916</v>
      </c>
      <c r="AD505" s="43" t="s">
        <v>917</v>
      </c>
      <c r="AE505" s="43" t="s">
        <v>918</v>
      </c>
      <c r="AF505" s="43" t="s">
        <v>919</v>
      </c>
      <c r="AG505" s="43" t="s">
        <v>920</v>
      </c>
      <c r="AH505" s="45">
        <v>44112</v>
      </c>
      <c r="AI505" s="43" t="s">
        <v>1016</v>
      </c>
      <c r="AJ505" s="43" t="s">
        <v>2494</v>
      </c>
      <c r="AL505" s="43">
        <v>9900</v>
      </c>
      <c r="AO505" s="43" t="s">
        <v>918</v>
      </c>
      <c r="AP505" s="43" t="s">
        <v>923</v>
      </c>
      <c r="AQ505" s="43" t="s">
        <v>924</v>
      </c>
      <c r="AR505" s="43">
        <v>1</v>
      </c>
      <c r="AS505" s="43" t="s">
        <v>925</v>
      </c>
      <c r="AT505" s="43">
        <v>0</v>
      </c>
      <c r="AV505" s="43">
        <v>25000000</v>
      </c>
      <c r="AW505" s="43">
        <v>25000000</v>
      </c>
      <c r="AX505" s="43">
        <v>29444444</v>
      </c>
      <c r="AY505" s="43" t="s">
        <v>926</v>
      </c>
      <c r="AZ505" s="43">
        <v>1</v>
      </c>
      <c r="BA505" s="43">
        <v>0</v>
      </c>
      <c r="BB505" s="43">
        <v>0</v>
      </c>
      <c r="BC505" s="43">
        <v>0</v>
      </c>
      <c r="BD505" s="43">
        <v>0</v>
      </c>
      <c r="BE505" s="43">
        <v>0</v>
      </c>
      <c r="BF505" s="43">
        <v>0</v>
      </c>
      <c r="BG505" s="43">
        <v>1</v>
      </c>
      <c r="BH505" s="43" t="s">
        <v>14421</v>
      </c>
      <c r="BI505" s="43" t="s">
        <v>11482</v>
      </c>
      <c r="BJ505" s="43">
        <v>1</v>
      </c>
      <c r="BK505" s="43">
        <v>1</v>
      </c>
      <c r="BL505" s="43" t="s">
        <v>11473</v>
      </c>
      <c r="BM505" s="43" t="s">
        <v>14418</v>
      </c>
      <c r="BN505" s="43" t="s">
        <v>24</v>
      </c>
      <c r="BO505" s="43" t="s">
        <v>11518</v>
      </c>
      <c r="BP505" s="43" t="s">
        <v>11576</v>
      </c>
      <c r="BQ505" s="43" t="s">
        <v>12173</v>
      </c>
      <c r="BR505" s="43" t="s">
        <v>14422</v>
      </c>
      <c r="BS505" s="43" t="s">
        <v>8087</v>
      </c>
      <c r="BT505" s="43">
        <v>11448</v>
      </c>
      <c r="BU505" s="43" t="s">
        <v>11490</v>
      </c>
      <c r="BW505" s="43">
        <v>29444444</v>
      </c>
      <c r="BX505" s="43">
        <v>0</v>
      </c>
      <c r="BY505" s="44">
        <v>44105</v>
      </c>
      <c r="BZ505" s="44">
        <v>44105</v>
      </c>
      <c r="CA505" s="43">
        <v>480088098</v>
      </c>
      <c r="CB505" s="45">
        <v>44112</v>
      </c>
      <c r="CC505" s="43" t="s">
        <v>13356</v>
      </c>
      <c r="CD505" s="43">
        <v>0</v>
      </c>
      <c r="CE505" s="43">
        <v>0</v>
      </c>
      <c r="CO505" s="43" t="s">
        <v>11509</v>
      </c>
      <c r="CQ505" s="43" t="s">
        <v>11509</v>
      </c>
      <c r="DE505" s="43" t="s">
        <v>14423</v>
      </c>
      <c r="DF505" s="43" t="s">
        <v>11482</v>
      </c>
      <c r="DG505" s="43">
        <v>1</v>
      </c>
      <c r="DH505" s="43">
        <v>1</v>
      </c>
      <c r="DI505" s="43">
        <v>3</v>
      </c>
      <c r="DJ505" s="45">
        <f t="shared" si="35"/>
        <v>44112</v>
      </c>
      <c r="DK505" s="43" t="b">
        <f t="shared" si="36"/>
        <v>1</v>
      </c>
      <c r="DL505" s="43" t="b">
        <f t="shared" si="37"/>
        <v>0</v>
      </c>
      <c r="DM505" s="43" t="b">
        <f t="shared" si="38"/>
        <v>0</v>
      </c>
      <c r="DO505" s="43" t="b">
        <f t="shared" si="39"/>
        <v>0</v>
      </c>
    </row>
    <row r="506" spans="1:119" x14ac:dyDescent="0.3">
      <c r="A506" s="43">
        <v>480088157</v>
      </c>
      <c r="B506" s="43" t="s">
        <v>14424</v>
      </c>
      <c r="C506" s="43">
        <v>0</v>
      </c>
      <c r="D506" s="43" t="s">
        <v>12449</v>
      </c>
      <c r="E506" s="43" t="s">
        <v>186</v>
      </c>
      <c r="F506" s="43" t="s">
        <v>11467</v>
      </c>
      <c r="G506" s="43">
        <v>501170</v>
      </c>
      <c r="H506" s="43">
        <v>501170</v>
      </c>
      <c r="I506" s="43">
        <v>872600</v>
      </c>
      <c r="J506" s="43">
        <v>872600</v>
      </c>
      <c r="K506" s="43">
        <v>202010</v>
      </c>
      <c r="L506" s="43">
        <v>202010</v>
      </c>
      <c r="O506" s="43" t="s">
        <v>2498</v>
      </c>
      <c r="P506" s="43" t="s">
        <v>12450</v>
      </c>
      <c r="Q506" s="43">
        <v>1</v>
      </c>
      <c r="R506" s="43">
        <v>1753500</v>
      </c>
      <c r="S506" s="43">
        <v>1753500</v>
      </c>
      <c r="T506" s="43" t="s">
        <v>926</v>
      </c>
      <c r="U506" s="43">
        <v>1753500</v>
      </c>
      <c r="V506" s="43" t="s">
        <v>12771</v>
      </c>
      <c r="W506" s="44">
        <v>44116.621435185189</v>
      </c>
      <c r="X506" s="43">
        <v>1753500</v>
      </c>
      <c r="Y506" s="43" t="s">
        <v>14425</v>
      </c>
      <c r="AA506" s="43">
        <v>480088157</v>
      </c>
      <c r="AB506" s="43">
        <v>10</v>
      </c>
      <c r="AC506" s="43" t="s">
        <v>916</v>
      </c>
      <c r="AD506" s="43" t="s">
        <v>917</v>
      </c>
      <c r="AE506" s="43" t="s">
        <v>918</v>
      </c>
      <c r="AF506" s="43" t="s">
        <v>919</v>
      </c>
      <c r="AG506" s="43" t="s">
        <v>920</v>
      </c>
      <c r="AH506" s="45">
        <v>44113</v>
      </c>
      <c r="AI506" s="43" t="s">
        <v>1817</v>
      </c>
      <c r="AJ506" s="43" t="s">
        <v>2498</v>
      </c>
      <c r="AL506" s="43">
        <v>9900</v>
      </c>
      <c r="AO506" s="43" t="s">
        <v>918</v>
      </c>
      <c r="AP506" s="43" t="s">
        <v>923</v>
      </c>
      <c r="AQ506" s="43" t="s">
        <v>924</v>
      </c>
      <c r="AR506" s="43">
        <v>1</v>
      </c>
      <c r="AS506" s="43" t="s">
        <v>925</v>
      </c>
      <c r="AT506" s="43">
        <v>0</v>
      </c>
      <c r="AV506" s="43">
        <v>1753500</v>
      </c>
      <c r="AW506" s="43">
        <v>1753500</v>
      </c>
      <c r="AX506" s="43">
        <v>1753500</v>
      </c>
      <c r="AY506" s="43" t="s">
        <v>926</v>
      </c>
      <c r="AZ506" s="43">
        <v>1</v>
      </c>
      <c r="BA506" s="43">
        <v>0</v>
      </c>
      <c r="BB506" s="43">
        <v>0</v>
      </c>
      <c r="BC506" s="43">
        <v>0</v>
      </c>
      <c r="BD506" s="43">
        <v>0</v>
      </c>
      <c r="BE506" s="43">
        <v>0</v>
      </c>
      <c r="BF506" s="43">
        <v>0</v>
      </c>
      <c r="BG506" s="43">
        <v>1</v>
      </c>
      <c r="BH506" s="43" t="s">
        <v>14426</v>
      </c>
      <c r="BI506" s="43" t="s">
        <v>11482</v>
      </c>
      <c r="BJ506" s="43">
        <v>1</v>
      </c>
      <c r="BK506" s="43">
        <v>1</v>
      </c>
      <c r="BL506" s="43" t="s">
        <v>11473</v>
      </c>
      <c r="BM506" s="43" t="s">
        <v>12449</v>
      </c>
      <c r="BN506" s="43" t="s">
        <v>14363</v>
      </c>
      <c r="BO506" s="43" t="s">
        <v>14364</v>
      </c>
      <c r="BP506" s="43" t="s">
        <v>11505</v>
      </c>
      <c r="BQ506" s="43" t="s">
        <v>11540</v>
      </c>
      <c r="BR506" s="43" t="s">
        <v>14427</v>
      </c>
      <c r="BS506" s="43" t="s">
        <v>8087</v>
      </c>
      <c r="BT506" s="43">
        <v>12353</v>
      </c>
      <c r="BU506" s="43" t="s">
        <v>14366</v>
      </c>
      <c r="BV506" s="43">
        <v>1</v>
      </c>
      <c r="BW506" s="43">
        <v>1753500</v>
      </c>
      <c r="BX506" s="43">
        <v>1753500</v>
      </c>
      <c r="BY506" s="44">
        <v>44105</v>
      </c>
      <c r="BZ506" s="44">
        <v>44105</v>
      </c>
      <c r="CA506" s="43">
        <v>480088157</v>
      </c>
      <c r="CB506" s="45">
        <v>44116</v>
      </c>
      <c r="CC506" s="43" t="s">
        <v>12180</v>
      </c>
      <c r="CD506" s="43">
        <v>0</v>
      </c>
      <c r="CE506" s="43">
        <v>1753500</v>
      </c>
      <c r="CP506" s="43">
        <v>1753500</v>
      </c>
      <c r="CQ506" s="43">
        <v>5121731206</v>
      </c>
      <c r="DE506" s="43" t="s">
        <v>14428</v>
      </c>
      <c r="DF506" s="43" t="s">
        <v>11482</v>
      </c>
      <c r="DG506" s="43">
        <v>1</v>
      </c>
      <c r="DH506" s="43">
        <v>1</v>
      </c>
      <c r="DI506" s="43">
        <v>1</v>
      </c>
      <c r="DJ506" s="45">
        <f t="shared" si="35"/>
        <v>44116</v>
      </c>
      <c r="DK506" s="43" t="b">
        <f t="shared" si="36"/>
        <v>1</v>
      </c>
      <c r="DL506" s="43" t="b">
        <f t="shared" si="37"/>
        <v>1</v>
      </c>
      <c r="DM506" s="43" t="b">
        <f t="shared" si="38"/>
        <v>1</v>
      </c>
      <c r="DO506" s="43" t="b">
        <f t="shared" si="39"/>
        <v>0</v>
      </c>
    </row>
    <row r="507" spans="1:119" x14ac:dyDescent="0.3">
      <c r="A507" s="43">
        <v>480088159</v>
      </c>
      <c r="B507" s="43" t="s">
        <v>14429</v>
      </c>
      <c r="C507" s="43">
        <v>0</v>
      </c>
      <c r="D507" s="43" t="s">
        <v>13988</v>
      </c>
      <c r="E507" s="43" t="s">
        <v>441</v>
      </c>
      <c r="F507" s="43" t="s">
        <v>11467</v>
      </c>
      <c r="G507" s="43">
        <v>501730</v>
      </c>
      <c r="H507" s="43">
        <v>501730</v>
      </c>
      <c r="I507" s="43">
        <v>871080</v>
      </c>
      <c r="J507" s="43">
        <v>871440</v>
      </c>
      <c r="K507" s="43">
        <v>202010</v>
      </c>
      <c r="L507" s="43">
        <v>202010</v>
      </c>
      <c r="O507" s="43" t="s">
        <v>2500</v>
      </c>
      <c r="P507" s="43" t="s">
        <v>13989</v>
      </c>
      <c r="Q507" s="43">
        <v>1</v>
      </c>
      <c r="R507" s="43">
        <v>33600000</v>
      </c>
      <c r="S507" s="43">
        <v>33600000</v>
      </c>
      <c r="T507" s="43" t="s">
        <v>926</v>
      </c>
      <c r="U507" s="43">
        <v>33600000</v>
      </c>
      <c r="V507" s="43" t="s">
        <v>11470</v>
      </c>
      <c r="W507" s="44">
        <v>44116.626307870371</v>
      </c>
      <c r="X507" s="43">
        <v>33600000</v>
      </c>
      <c r="Y507" s="43" t="s">
        <v>14430</v>
      </c>
      <c r="AA507" s="43">
        <v>480088159</v>
      </c>
      <c r="AB507" s="43">
        <v>10</v>
      </c>
      <c r="AC507" s="43" t="s">
        <v>916</v>
      </c>
      <c r="AD507" s="43" t="s">
        <v>917</v>
      </c>
      <c r="AE507" s="43" t="s">
        <v>918</v>
      </c>
      <c r="AF507" s="43" t="s">
        <v>919</v>
      </c>
      <c r="AG507" s="43" t="s">
        <v>920</v>
      </c>
      <c r="AH507" s="45">
        <v>44116</v>
      </c>
      <c r="AI507" s="43" t="s">
        <v>1300</v>
      </c>
      <c r="AJ507" s="43" t="s">
        <v>2500</v>
      </c>
      <c r="AL507" s="43">
        <v>9900</v>
      </c>
      <c r="AO507" s="43" t="s">
        <v>918</v>
      </c>
      <c r="AP507" s="43" t="s">
        <v>923</v>
      </c>
      <c r="AQ507" s="43" t="s">
        <v>924</v>
      </c>
      <c r="AR507" s="43">
        <v>1</v>
      </c>
      <c r="AS507" s="43" t="s">
        <v>925</v>
      </c>
      <c r="AT507" s="43">
        <v>0</v>
      </c>
      <c r="AV507" s="43">
        <v>33600000</v>
      </c>
      <c r="AW507" s="43">
        <v>33600000</v>
      </c>
      <c r="AX507" s="43">
        <v>33600000</v>
      </c>
      <c r="AY507" s="43" t="s">
        <v>926</v>
      </c>
      <c r="AZ507" s="43">
        <v>1</v>
      </c>
      <c r="BA507" s="43">
        <v>0</v>
      </c>
      <c r="BB507" s="43">
        <v>0</v>
      </c>
      <c r="BC507" s="43">
        <v>0</v>
      </c>
      <c r="BD507" s="43">
        <v>0</v>
      </c>
      <c r="BE507" s="43">
        <v>0</v>
      </c>
      <c r="BF507" s="43">
        <v>0</v>
      </c>
      <c r="BG507" s="43">
        <v>1</v>
      </c>
      <c r="BH507" s="43" t="s">
        <v>14431</v>
      </c>
      <c r="BI507" s="43" t="s">
        <v>11482</v>
      </c>
      <c r="BJ507" s="43">
        <v>1</v>
      </c>
      <c r="BK507" s="43">
        <v>1</v>
      </c>
      <c r="BL507" s="43" t="s">
        <v>11473</v>
      </c>
      <c r="BM507" s="43" t="s">
        <v>13988</v>
      </c>
      <c r="BN507" s="43" t="s">
        <v>20</v>
      </c>
      <c r="BO507" s="43" t="s">
        <v>11475</v>
      </c>
      <c r="BP507" s="43" t="s">
        <v>11869</v>
      </c>
      <c r="BQ507" s="43" t="s">
        <v>11869</v>
      </c>
      <c r="BR507" s="43" t="s">
        <v>2500</v>
      </c>
      <c r="BS507" s="43" t="s">
        <v>8087</v>
      </c>
      <c r="BT507" s="43">
        <v>11471</v>
      </c>
      <c r="BU507" s="43" t="s">
        <v>11941</v>
      </c>
      <c r="BV507" s="43">
        <v>1</v>
      </c>
      <c r="BW507" s="43">
        <v>33600000</v>
      </c>
      <c r="BX507" s="43">
        <v>33600000</v>
      </c>
      <c r="BY507" s="44">
        <v>44105</v>
      </c>
      <c r="BZ507" s="44">
        <v>44105</v>
      </c>
      <c r="CA507" s="43">
        <v>480088159</v>
      </c>
      <c r="CB507" s="45">
        <v>44116</v>
      </c>
      <c r="CC507" s="43" t="s">
        <v>12180</v>
      </c>
      <c r="CD507" s="43">
        <v>0</v>
      </c>
      <c r="CE507" s="43">
        <v>33600000</v>
      </c>
      <c r="CP507" s="43">
        <v>33600000</v>
      </c>
      <c r="CQ507" s="43">
        <v>5121731388</v>
      </c>
      <c r="DE507" s="43" t="s">
        <v>14432</v>
      </c>
      <c r="DF507" s="43" t="s">
        <v>11482</v>
      </c>
      <c r="DG507" s="43">
        <v>1</v>
      </c>
      <c r="DH507" s="43">
        <v>1</v>
      </c>
      <c r="DI507" s="43">
        <v>1</v>
      </c>
      <c r="DJ507" s="45">
        <f t="shared" si="35"/>
        <v>44116</v>
      </c>
      <c r="DK507" s="43" t="b">
        <f t="shared" si="36"/>
        <v>1</v>
      </c>
      <c r="DL507" s="43" t="b">
        <f t="shared" si="37"/>
        <v>1</v>
      </c>
      <c r="DM507" s="43" t="b">
        <f t="shared" si="38"/>
        <v>1</v>
      </c>
      <c r="DO507" s="43" t="b">
        <f t="shared" si="39"/>
        <v>0</v>
      </c>
    </row>
    <row r="508" spans="1:119" x14ac:dyDescent="0.3">
      <c r="A508" s="43">
        <v>480088158</v>
      </c>
      <c r="B508" s="43" t="s">
        <v>14433</v>
      </c>
      <c r="C508" s="43">
        <v>0</v>
      </c>
      <c r="D508" s="43" t="s">
        <v>14171</v>
      </c>
      <c r="E508" s="43" t="s">
        <v>455</v>
      </c>
      <c r="F508" s="43" t="s">
        <v>11467</v>
      </c>
      <c r="G508" s="43">
        <v>501170</v>
      </c>
      <c r="H508" s="43">
        <v>501170</v>
      </c>
      <c r="I508" s="43">
        <v>872200</v>
      </c>
      <c r="J508" s="43">
        <v>872200</v>
      </c>
      <c r="K508" s="43">
        <v>202010</v>
      </c>
      <c r="L508" s="43">
        <v>202010</v>
      </c>
      <c r="O508" s="43" t="s">
        <v>2499</v>
      </c>
      <c r="P508" s="43" t="s">
        <v>456</v>
      </c>
      <c r="Q508" s="43">
        <v>1</v>
      </c>
      <c r="R508" s="43">
        <v>5060000</v>
      </c>
      <c r="S508" s="43">
        <v>5060000</v>
      </c>
      <c r="T508" s="43" t="s">
        <v>926</v>
      </c>
      <c r="U508" s="43">
        <v>5060000</v>
      </c>
      <c r="V508" s="43" t="s">
        <v>12771</v>
      </c>
      <c r="W508" s="44">
        <v>44116.623425925929</v>
      </c>
      <c r="X508" s="43">
        <v>5060000</v>
      </c>
      <c r="Y508" s="43" t="s">
        <v>14434</v>
      </c>
      <c r="AA508" s="43">
        <v>480088158</v>
      </c>
      <c r="AB508" s="43">
        <v>10</v>
      </c>
      <c r="AC508" s="43" t="s">
        <v>916</v>
      </c>
      <c r="AD508" s="43" t="s">
        <v>917</v>
      </c>
      <c r="AE508" s="43" t="s">
        <v>918</v>
      </c>
      <c r="AF508" s="43" t="s">
        <v>919</v>
      </c>
      <c r="AG508" s="43" t="s">
        <v>920</v>
      </c>
      <c r="AH508" s="45">
        <v>44116</v>
      </c>
      <c r="AI508" s="43" t="s">
        <v>921</v>
      </c>
      <c r="AJ508" s="43" t="s">
        <v>2499</v>
      </c>
      <c r="AL508" s="43">
        <v>9900</v>
      </c>
      <c r="AO508" s="43" t="s">
        <v>918</v>
      </c>
      <c r="AP508" s="43" t="s">
        <v>923</v>
      </c>
      <c r="AQ508" s="43" t="s">
        <v>924</v>
      </c>
      <c r="AR508" s="43">
        <v>1</v>
      </c>
      <c r="AS508" s="43" t="s">
        <v>925</v>
      </c>
      <c r="AT508" s="43">
        <v>0</v>
      </c>
      <c r="AV508" s="43">
        <v>5060000</v>
      </c>
      <c r="AW508" s="43">
        <v>5060000</v>
      </c>
      <c r="AX508" s="43">
        <v>5060000</v>
      </c>
      <c r="AY508" s="43" t="s">
        <v>926</v>
      </c>
      <c r="AZ508" s="43">
        <v>1</v>
      </c>
      <c r="BA508" s="43">
        <v>0</v>
      </c>
      <c r="BB508" s="43">
        <v>0</v>
      </c>
      <c r="BC508" s="43">
        <v>0</v>
      </c>
      <c r="BD508" s="43">
        <v>0</v>
      </c>
      <c r="BE508" s="43">
        <v>0</v>
      </c>
      <c r="BF508" s="43">
        <v>0</v>
      </c>
      <c r="BG508" s="43">
        <v>1</v>
      </c>
      <c r="BH508" s="43" t="s">
        <v>14435</v>
      </c>
      <c r="BI508" s="43" t="s">
        <v>11482</v>
      </c>
      <c r="BJ508" s="43">
        <v>1</v>
      </c>
      <c r="BK508" s="43">
        <v>1</v>
      </c>
      <c r="BL508" s="43" t="s">
        <v>11473</v>
      </c>
      <c r="BM508" s="43" t="s">
        <v>14171</v>
      </c>
      <c r="BN508" s="43" t="s">
        <v>14436</v>
      </c>
      <c r="BO508" s="43" t="s">
        <v>11561</v>
      </c>
      <c r="BP508" s="43" t="s">
        <v>11694</v>
      </c>
      <c r="BQ508" s="43" t="s">
        <v>12956</v>
      </c>
      <c r="BR508" s="43" t="s">
        <v>2499</v>
      </c>
      <c r="BS508" s="43" t="s">
        <v>8087</v>
      </c>
      <c r="BT508" s="43">
        <v>10369</v>
      </c>
      <c r="BU508" s="43" t="s">
        <v>11254</v>
      </c>
      <c r="BV508" s="43">
        <v>1</v>
      </c>
      <c r="BW508" s="43">
        <v>5060000</v>
      </c>
      <c r="BX508" s="43">
        <v>5060000</v>
      </c>
      <c r="BY508" s="44">
        <v>44105</v>
      </c>
      <c r="BZ508" s="44">
        <v>44105</v>
      </c>
      <c r="CA508" s="43">
        <v>480088158</v>
      </c>
      <c r="CB508" s="45">
        <v>44116</v>
      </c>
      <c r="CC508" s="43" t="s">
        <v>12180</v>
      </c>
      <c r="CD508" s="43">
        <v>0</v>
      </c>
      <c r="CE508" s="43">
        <v>5060000</v>
      </c>
      <c r="CP508" s="43">
        <v>5060000</v>
      </c>
      <c r="CQ508" s="43">
        <v>5121731200</v>
      </c>
      <c r="DE508" s="43" t="s">
        <v>14437</v>
      </c>
      <c r="DF508" s="43" t="s">
        <v>11482</v>
      </c>
      <c r="DG508" s="43">
        <v>1</v>
      </c>
      <c r="DH508" s="43">
        <v>1</v>
      </c>
      <c r="DI508" s="43">
        <v>1</v>
      </c>
      <c r="DJ508" s="45">
        <f t="shared" si="35"/>
        <v>44116</v>
      </c>
      <c r="DK508" s="43" t="b">
        <f t="shared" si="36"/>
        <v>1</v>
      </c>
      <c r="DL508" s="43" t="b">
        <f t="shared" si="37"/>
        <v>1</v>
      </c>
      <c r="DM508" s="43" t="b">
        <f t="shared" si="38"/>
        <v>1</v>
      </c>
      <c r="DO508" s="43" t="b">
        <f t="shared" si="39"/>
        <v>0</v>
      </c>
    </row>
    <row r="509" spans="1:119" x14ac:dyDescent="0.3">
      <c r="A509" s="43">
        <v>480088160</v>
      </c>
      <c r="B509" s="43" t="s">
        <v>14438</v>
      </c>
      <c r="C509" s="43">
        <v>0</v>
      </c>
      <c r="D509" s="43" t="s">
        <v>14171</v>
      </c>
      <c r="E509" s="43" t="s">
        <v>455</v>
      </c>
      <c r="F509" s="43" t="s">
        <v>11467</v>
      </c>
      <c r="G509" s="43">
        <v>501170</v>
      </c>
      <c r="H509" s="43">
        <v>501170</v>
      </c>
      <c r="I509" s="43">
        <v>872200</v>
      </c>
      <c r="J509" s="43">
        <v>872200</v>
      </c>
      <c r="K509" s="43">
        <v>202010</v>
      </c>
      <c r="L509" s="43">
        <v>202010</v>
      </c>
      <c r="O509" s="43" t="s">
        <v>2501</v>
      </c>
      <c r="P509" s="43" t="s">
        <v>456</v>
      </c>
      <c r="Q509" s="43">
        <v>1</v>
      </c>
      <c r="R509" s="43">
        <v>772400</v>
      </c>
      <c r="S509" s="43">
        <v>772400</v>
      </c>
      <c r="T509" s="43" t="s">
        <v>926</v>
      </c>
      <c r="U509" s="43">
        <v>772400</v>
      </c>
      <c r="V509" s="43" t="s">
        <v>12771</v>
      </c>
      <c r="W509" s="44">
        <v>44116.625069444446</v>
      </c>
      <c r="X509" s="43">
        <v>772400</v>
      </c>
      <c r="Y509" s="43" t="s">
        <v>14439</v>
      </c>
      <c r="AA509" s="43">
        <v>480088160</v>
      </c>
      <c r="AB509" s="43">
        <v>10</v>
      </c>
      <c r="AC509" s="43" t="s">
        <v>916</v>
      </c>
      <c r="AD509" s="43" t="s">
        <v>917</v>
      </c>
      <c r="AE509" s="43" t="s">
        <v>918</v>
      </c>
      <c r="AF509" s="43" t="s">
        <v>919</v>
      </c>
      <c r="AG509" s="43" t="s">
        <v>920</v>
      </c>
      <c r="AH509" s="45">
        <v>44116</v>
      </c>
      <c r="AI509" s="43" t="s">
        <v>1005</v>
      </c>
      <c r="AJ509" s="43" t="s">
        <v>2501</v>
      </c>
      <c r="AL509" s="43">
        <v>9900</v>
      </c>
      <c r="AO509" s="43" t="s">
        <v>918</v>
      </c>
      <c r="AP509" s="43" t="s">
        <v>923</v>
      </c>
      <c r="AQ509" s="43" t="s">
        <v>924</v>
      </c>
      <c r="AR509" s="43">
        <v>1</v>
      </c>
      <c r="AS509" s="43" t="s">
        <v>925</v>
      </c>
      <c r="AT509" s="43">
        <v>0</v>
      </c>
      <c r="AV509" s="43">
        <v>772400</v>
      </c>
      <c r="AW509" s="43">
        <v>772400</v>
      </c>
      <c r="AX509" s="43">
        <v>772400</v>
      </c>
      <c r="AY509" s="43" t="s">
        <v>926</v>
      </c>
      <c r="AZ509" s="43">
        <v>1</v>
      </c>
      <c r="BA509" s="43">
        <v>0</v>
      </c>
      <c r="BB509" s="43">
        <v>0</v>
      </c>
      <c r="BC509" s="43">
        <v>0</v>
      </c>
      <c r="BD509" s="43">
        <v>0</v>
      </c>
      <c r="BE509" s="43">
        <v>0</v>
      </c>
      <c r="BF509" s="43">
        <v>0</v>
      </c>
      <c r="BG509" s="43">
        <v>1</v>
      </c>
      <c r="BH509" s="43" t="s">
        <v>14440</v>
      </c>
      <c r="BI509" s="43" t="s">
        <v>11482</v>
      </c>
      <c r="BJ509" s="43">
        <v>1</v>
      </c>
      <c r="BK509" s="43">
        <v>1</v>
      </c>
      <c r="BL509" s="43" t="s">
        <v>11473</v>
      </c>
      <c r="BM509" s="43" t="s">
        <v>14171</v>
      </c>
      <c r="BN509" s="43" t="s">
        <v>14436</v>
      </c>
      <c r="BO509" s="43" t="s">
        <v>11561</v>
      </c>
      <c r="BP509" s="43" t="s">
        <v>11694</v>
      </c>
      <c r="BQ509" s="43" t="s">
        <v>12956</v>
      </c>
      <c r="BR509" s="43" t="s">
        <v>14441</v>
      </c>
      <c r="BS509" s="43" t="s">
        <v>8087</v>
      </c>
      <c r="BT509" s="43">
        <v>11609</v>
      </c>
      <c r="BU509" s="43" t="s">
        <v>11697</v>
      </c>
      <c r="BV509" s="43">
        <v>1</v>
      </c>
      <c r="BW509" s="43">
        <v>772400</v>
      </c>
      <c r="BX509" s="43">
        <v>772400</v>
      </c>
      <c r="BY509" s="44">
        <v>44105</v>
      </c>
      <c r="BZ509" s="44">
        <v>44105</v>
      </c>
      <c r="CA509" s="43">
        <v>480088160</v>
      </c>
      <c r="CB509" s="45">
        <v>44116</v>
      </c>
      <c r="CC509" s="43" t="s">
        <v>12180</v>
      </c>
      <c r="CD509" s="43">
        <v>0</v>
      </c>
      <c r="CE509" s="43">
        <v>772400</v>
      </c>
      <c r="CP509" s="43">
        <v>772400</v>
      </c>
      <c r="CQ509" s="43">
        <v>5121731201</v>
      </c>
      <c r="DE509" s="43" t="s">
        <v>14442</v>
      </c>
      <c r="DF509" s="43" t="s">
        <v>11482</v>
      </c>
      <c r="DG509" s="43">
        <v>1</v>
      </c>
      <c r="DH509" s="43">
        <v>1</v>
      </c>
      <c r="DI509" s="43">
        <v>1</v>
      </c>
      <c r="DJ509" s="45">
        <f t="shared" si="35"/>
        <v>44116</v>
      </c>
      <c r="DK509" s="43" t="b">
        <f t="shared" si="36"/>
        <v>1</v>
      </c>
      <c r="DL509" s="43" t="b">
        <f t="shared" si="37"/>
        <v>1</v>
      </c>
      <c r="DM509" s="43" t="b">
        <f t="shared" si="38"/>
        <v>1</v>
      </c>
      <c r="DO509" s="43" t="b">
        <f t="shared" si="39"/>
        <v>0</v>
      </c>
    </row>
    <row r="510" spans="1:119" x14ac:dyDescent="0.3">
      <c r="A510" s="43">
        <v>480088254</v>
      </c>
      <c r="B510" s="43" t="s">
        <v>14443</v>
      </c>
      <c r="C510" s="43">
        <v>0</v>
      </c>
      <c r="D510" s="43" t="s">
        <v>14444</v>
      </c>
      <c r="E510" s="43" t="s">
        <v>511</v>
      </c>
      <c r="F510" s="43" t="s">
        <v>11467</v>
      </c>
      <c r="G510" s="43">
        <v>501114</v>
      </c>
      <c r="H510" s="43">
        <v>501114</v>
      </c>
      <c r="I510" s="43">
        <v>872001</v>
      </c>
      <c r="J510" s="43">
        <v>872001</v>
      </c>
      <c r="K510" s="43">
        <v>202010</v>
      </c>
      <c r="L510" s="43">
        <v>202010</v>
      </c>
      <c r="N510" s="43" t="s">
        <v>2505</v>
      </c>
      <c r="O510" s="43" t="s">
        <v>2506</v>
      </c>
      <c r="P510" s="43" t="s">
        <v>14445</v>
      </c>
      <c r="Q510" s="43">
        <v>1</v>
      </c>
      <c r="R510" s="43">
        <v>27313000</v>
      </c>
      <c r="S510" s="43">
        <v>27313000</v>
      </c>
      <c r="T510" s="43" t="s">
        <v>926</v>
      </c>
      <c r="U510" s="43">
        <v>27313000</v>
      </c>
      <c r="V510" s="43" t="s">
        <v>11487</v>
      </c>
      <c r="W510" s="44">
        <v>44118.428530092591</v>
      </c>
      <c r="X510" s="43">
        <v>27313000</v>
      </c>
      <c r="Y510" s="43" t="s">
        <v>14446</v>
      </c>
      <c r="AA510" s="43">
        <v>480088254</v>
      </c>
      <c r="AB510" s="43">
        <v>10</v>
      </c>
      <c r="AC510" s="43" t="s">
        <v>916</v>
      </c>
      <c r="AD510" s="43" t="s">
        <v>917</v>
      </c>
      <c r="AE510" s="43" t="s">
        <v>918</v>
      </c>
      <c r="AF510" s="43" t="s">
        <v>919</v>
      </c>
      <c r="AG510" s="43" t="s">
        <v>920</v>
      </c>
      <c r="AH510" s="45">
        <v>44117</v>
      </c>
      <c r="AI510" s="43" t="s">
        <v>1266</v>
      </c>
      <c r="AJ510" s="43" t="s">
        <v>2506</v>
      </c>
      <c r="AL510" s="43">
        <v>6700</v>
      </c>
      <c r="AO510" s="43" t="s">
        <v>918</v>
      </c>
      <c r="AP510" s="43" t="s">
        <v>923</v>
      </c>
      <c r="AQ510" s="43" t="s">
        <v>2507</v>
      </c>
      <c r="AR510" s="43">
        <v>1</v>
      </c>
      <c r="AS510" s="43" t="s">
        <v>939</v>
      </c>
      <c r="AT510" s="43">
        <v>1</v>
      </c>
      <c r="AU510" s="43" t="s">
        <v>939</v>
      </c>
      <c r="AV510" s="43">
        <v>27313000</v>
      </c>
      <c r="AW510" s="43">
        <v>27313000</v>
      </c>
      <c r="AX510" s="43">
        <v>27313000</v>
      </c>
      <c r="AY510" s="43" t="s">
        <v>926</v>
      </c>
      <c r="AZ510" s="43">
        <v>1</v>
      </c>
      <c r="BA510" s="43">
        <v>0</v>
      </c>
      <c r="BB510" s="43">
        <v>0</v>
      </c>
      <c r="BC510" s="43">
        <v>0</v>
      </c>
      <c r="BD510" s="43">
        <v>0</v>
      </c>
      <c r="BE510" s="43">
        <v>0</v>
      </c>
      <c r="BF510" s="43">
        <v>0</v>
      </c>
      <c r="BG510" s="43">
        <v>1</v>
      </c>
      <c r="BH510" s="43" t="s">
        <v>14447</v>
      </c>
      <c r="BI510" s="43" t="s">
        <v>11482</v>
      </c>
      <c r="BJ510" s="43">
        <v>1</v>
      </c>
      <c r="BK510" s="43">
        <v>1</v>
      </c>
      <c r="BL510" s="43" t="s">
        <v>11473</v>
      </c>
      <c r="BM510" s="43" t="s">
        <v>14444</v>
      </c>
      <c r="BN510" s="43" t="s">
        <v>6</v>
      </c>
      <c r="BO510" s="43" t="s">
        <v>11561</v>
      </c>
      <c r="BP510" s="43" t="s">
        <v>11505</v>
      </c>
      <c r="BQ510" s="43" t="s">
        <v>11885</v>
      </c>
      <c r="BR510" s="43" t="s">
        <v>14448</v>
      </c>
      <c r="BS510" s="43" t="s">
        <v>8087</v>
      </c>
      <c r="BT510" s="43">
        <v>12410</v>
      </c>
      <c r="BU510" s="43" t="s">
        <v>11251</v>
      </c>
      <c r="BV510" s="43">
        <v>1</v>
      </c>
      <c r="BW510" s="43">
        <v>27313000</v>
      </c>
      <c r="BX510" s="43">
        <v>27313000</v>
      </c>
      <c r="BY510" s="44">
        <v>44105</v>
      </c>
      <c r="BZ510" s="44">
        <v>44105</v>
      </c>
      <c r="CA510" s="43">
        <v>480088254</v>
      </c>
      <c r="CB510" s="45">
        <v>44118</v>
      </c>
      <c r="CC510" s="43" t="s">
        <v>12180</v>
      </c>
      <c r="CD510" s="43">
        <v>0</v>
      </c>
      <c r="CE510" s="43">
        <v>27313000</v>
      </c>
      <c r="CP510" s="43">
        <v>27313000</v>
      </c>
      <c r="CQ510" s="43" t="s">
        <v>11531</v>
      </c>
      <c r="DE510" s="43" t="s">
        <v>14449</v>
      </c>
      <c r="DF510" s="43" t="s">
        <v>11482</v>
      </c>
      <c r="DG510" s="43">
        <v>1</v>
      </c>
      <c r="DH510" s="43">
        <v>1</v>
      </c>
      <c r="DI510" s="43">
        <v>1</v>
      </c>
      <c r="DJ510" s="45">
        <f t="shared" si="35"/>
        <v>44118</v>
      </c>
      <c r="DK510" s="43" t="b">
        <f t="shared" si="36"/>
        <v>1</v>
      </c>
      <c r="DL510" s="43" t="b">
        <f t="shared" si="37"/>
        <v>1</v>
      </c>
      <c r="DM510" s="43" t="b">
        <f t="shared" si="38"/>
        <v>1</v>
      </c>
      <c r="DO510" s="43" t="b">
        <f t="shared" si="39"/>
        <v>0</v>
      </c>
    </row>
    <row r="511" spans="1:119" x14ac:dyDescent="0.3">
      <c r="A511" s="43">
        <v>480088255</v>
      </c>
      <c r="B511" s="43" t="s">
        <v>14450</v>
      </c>
      <c r="C511" s="43">
        <v>0</v>
      </c>
      <c r="D511" s="43" t="s">
        <v>14451</v>
      </c>
      <c r="E511" s="43" t="s">
        <v>548</v>
      </c>
      <c r="F511" s="43" t="s">
        <v>11467</v>
      </c>
      <c r="G511" s="43">
        <v>501730</v>
      </c>
      <c r="H511" s="43">
        <v>501730</v>
      </c>
      <c r="I511" s="43">
        <v>872810</v>
      </c>
      <c r="J511" s="43">
        <v>872810</v>
      </c>
      <c r="K511" s="43">
        <v>202010</v>
      </c>
      <c r="L511" s="43">
        <v>202010</v>
      </c>
      <c r="N511" s="43" t="s">
        <v>2508</v>
      </c>
      <c r="O511" s="43" t="s">
        <v>2509</v>
      </c>
      <c r="P511" s="43" t="s">
        <v>14452</v>
      </c>
      <c r="Q511" s="43">
        <v>1</v>
      </c>
      <c r="R511" s="43">
        <v>10299273</v>
      </c>
      <c r="S511" s="43">
        <v>10299273</v>
      </c>
      <c r="T511" s="43" t="s">
        <v>926</v>
      </c>
      <c r="U511" s="43">
        <v>10299273</v>
      </c>
      <c r="V511" s="43" t="s">
        <v>12771</v>
      </c>
      <c r="W511" s="44">
        <v>44118.431863425925</v>
      </c>
      <c r="X511" s="43">
        <v>10299273</v>
      </c>
      <c r="Y511" s="43" t="s">
        <v>14453</v>
      </c>
      <c r="AA511" s="43">
        <v>480088255</v>
      </c>
      <c r="AB511" s="43">
        <v>10</v>
      </c>
      <c r="AC511" s="43" t="s">
        <v>916</v>
      </c>
      <c r="AD511" s="43" t="s">
        <v>917</v>
      </c>
      <c r="AE511" s="43" t="s">
        <v>918</v>
      </c>
      <c r="AF511" s="43" t="s">
        <v>919</v>
      </c>
      <c r="AG511" s="43" t="s">
        <v>920</v>
      </c>
      <c r="AH511" s="45">
        <v>44117</v>
      </c>
      <c r="AI511" s="43" t="s">
        <v>1266</v>
      </c>
      <c r="AJ511" s="43" t="s">
        <v>2509</v>
      </c>
      <c r="AL511" s="43">
        <v>4230</v>
      </c>
      <c r="AO511" s="43" t="s">
        <v>918</v>
      </c>
      <c r="AP511" s="43" t="s">
        <v>923</v>
      </c>
      <c r="AQ511" s="43" t="s">
        <v>938</v>
      </c>
      <c r="AR511" s="43">
        <v>1</v>
      </c>
      <c r="AS511" s="43" t="s">
        <v>939</v>
      </c>
      <c r="AT511" s="43">
        <v>1</v>
      </c>
      <c r="AU511" s="43" t="s">
        <v>939</v>
      </c>
      <c r="AV511" s="43">
        <v>10299273</v>
      </c>
      <c r="AW511" s="43">
        <v>10299273</v>
      </c>
      <c r="AX511" s="43">
        <v>10299273</v>
      </c>
      <c r="AY511" s="43" t="s">
        <v>926</v>
      </c>
      <c r="AZ511" s="43">
        <v>1</v>
      </c>
      <c r="BA511" s="43">
        <v>0</v>
      </c>
      <c r="BB511" s="43">
        <v>0</v>
      </c>
      <c r="BC511" s="43">
        <v>0</v>
      </c>
      <c r="BD511" s="43">
        <v>0</v>
      </c>
      <c r="BE511" s="43">
        <v>0</v>
      </c>
      <c r="BF511" s="43">
        <v>0</v>
      </c>
      <c r="BG511" s="43">
        <v>1</v>
      </c>
      <c r="BH511" s="43" t="s">
        <v>14454</v>
      </c>
      <c r="BI511" s="43" t="s">
        <v>11482</v>
      </c>
      <c r="BJ511" s="43">
        <v>1</v>
      </c>
      <c r="BK511" s="43">
        <v>1</v>
      </c>
      <c r="BL511" s="43" t="s">
        <v>11473</v>
      </c>
      <c r="BM511" s="43" t="s">
        <v>14451</v>
      </c>
      <c r="BN511" s="43" t="s">
        <v>23</v>
      </c>
      <c r="BO511" s="43" t="s">
        <v>11827</v>
      </c>
      <c r="BP511" s="43" t="s">
        <v>11505</v>
      </c>
      <c r="BQ511" s="43" t="s">
        <v>11885</v>
      </c>
      <c r="BR511" s="43" t="s">
        <v>14455</v>
      </c>
      <c r="BS511" s="43" t="s">
        <v>8087</v>
      </c>
      <c r="BT511" s="43">
        <v>12410</v>
      </c>
      <c r="BU511" s="43" t="s">
        <v>11251</v>
      </c>
      <c r="BV511" s="43">
        <v>1</v>
      </c>
      <c r="BW511" s="43">
        <v>10299273</v>
      </c>
      <c r="BX511" s="43">
        <v>10299273</v>
      </c>
      <c r="BY511" s="44">
        <v>44105</v>
      </c>
      <c r="BZ511" s="44">
        <v>44105</v>
      </c>
      <c r="CA511" s="43">
        <v>480088255</v>
      </c>
      <c r="CB511" s="45">
        <v>44118</v>
      </c>
      <c r="CC511" s="43" t="s">
        <v>12180</v>
      </c>
      <c r="CD511" s="43">
        <v>0</v>
      </c>
      <c r="CE511" s="43">
        <v>10299273</v>
      </c>
      <c r="CP511" s="43">
        <v>10299273</v>
      </c>
      <c r="CQ511" s="43">
        <v>5121728826</v>
      </c>
      <c r="DE511" s="43" t="s">
        <v>14456</v>
      </c>
      <c r="DF511" s="43" t="s">
        <v>11482</v>
      </c>
      <c r="DG511" s="43">
        <v>1</v>
      </c>
      <c r="DH511" s="43">
        <v>1</v>
      </c>
      <c r="DI511" s="43">
        <v>1</v>
      </c>
      <c r="DJ511" s="45">
        <f t="shared" si="35"/>
        <v>44118</v>
      </c>
      <c r="DK511" s="43" t="b">
        <f t="shared" si="36"/>
        <v>1</v>
      </c>
      <c r="DL511" s="43" t="b">
        <f t="shared" si="37"/>
        <v>1</v>
      </c>
      <c r="DM511" s="43" t="b">
        <f t="shared" si="38"/>
        <v>1</v>
      </c>
      <c r="DO511" s="43" t="b">
        <f t="shared" si="39"/>
        <v>0</v>
      </c>
    </row>
    <row r="512" spans="1:119" x14ac:dyDescent="0.3">
      <c r="A512" s="43">
        <v>480088290</v>
      </c>
      <c r="B512" s="43" t="s">
        <v>14457</v>
      </c>
      <c r="C512" s="43">
        <v>0</v>
      </c>
      <c r="D512" s="43" t="s">
        <v>14458</v>
      </c>
      <c r="E512" s="43" t="s">
        <v>494</v>
      </c>
      <c r="F512" s="43" t="s">
        <v>11467</v>
      </c>
      <c r="G512" s="43">
        <v>501730</v>
      </c>
      <c r="H512" s="43">
        <v>501730</v>
      </c>
      <c r="I512" s="43">
        <v>872320</v>
      </c>
      <c r="J512" s="43">
        <v>872320</v>
      </c>
      <c r="K512" s="43">
        <v>202010</v>
      </c>
      <c r="L512" s="43">
        <v>202010</v>
      </c>
      <c r="N512" s="43" t="s">
        <v>2510</v>
      </c>
      <c r="O512" s="43" t="s">
        <v>2511</v>
      </c>
      <c r="P512" s="43" t="s">
        <v>14459</v>
      </c>
      <c r="Q512" s="43">
        <v>1000</v>
      </c>
      <c r="R512" s="43">
        <v>9700</v>
      </c>
      <c r="S512" s="43">
        <v>9700000</v>
      </c>
      <c r="T512" s="43" t="s">
        <v>926</v>
      </c>
      <c r="U512" s="43">
        <v>9700000</v>
      </c>
      <c r="V512" s="43" t="s">
        <v>11487</v>
      </c>
      <c r="W512" s="44">
        <v>44118.819791666669</v>
      </c>
      <c r="X512" s="43">
        <v>14800000</v>
      </c>
      <c r="Y512" s="43" t="s">
        <v>14460</v>
      </c>
      <c r="AA512" s="43">
        <v>480088290</v>
      </c>
      <c r="AB512" s="43">
        <v>10</v>
      </c>
      <c r="AC512" s="43" t="s">
        <v>916</v>
      </c>
      <c r="AD512" s="43" t="s">
        <v>917</v>
      </c>
      <c r="AE512" s="43" t="s">
        <v>918</v>
      </c>
      <c r="AF512" s="43" t="s">
        <v>919</v>
      </c>
      <c r="AG512" s="43" t="s">
        <v>920</v>
      </c>
      <c r="AH512" s="45">
        <v>44118</v>
      </c>
      <c r="AI512" s="43" t="s">
        <v>1865</v>
      </c>
      <c r="AJ512" s="43" t="s">
        <v>2511</v>
      </c>
      <c r="AL512" s="43">
        <v>4230</v>
      </c>
      <c r="AO512" s="43" t="s">
        <v>918</v>
      </c>
      <c r="AP512" s="43" t="s">
        <v>923</v>
      </c>
      <c r="AQ512" s="43" t="s">
        <v>938</v>
      </c>
      <c r="AR512" s="43">
        <v>1000</v>
      </c>
      <c r="AS512" s="43" t="s">
        <v>939</v>
      </c>
      <c r="AT512" s="43">
        <v>1000</v>
      </c>
      <c r="AU512" s="43" t="s">
        <v>939</v>
      </c>
      <c r="AV512" s="43">
        <v>9700</v>
      </c>
      <c r="AW512" s="43">
        <v>9700000</v>
      </c>
      <c r="AX512" s="43">
        <v>14800000</v>
      </c>
      <c r="AY512" s="43" t="s">
        <v>926</v>
      </c>
      <c r="AZ512" s="43">
        <v>1</v>
      </c>
      <c r="BA512" s="43">
        <v>0</v>
      </c>
      <c r="BB512" s="43">
        <v>0</v>
      </c>
      <c r="BC512" s="43">
        <v>0</v>
      </c>
      <c r="BD512" s="43">
        <v>0</v>
      </c>
      <c r="BE512" s="43">
        <v>0</v>
      </c>
      <c r="BF512" s="43">
        <v>0</v>
      </c>
      <c r="BG512" s="43">
        <v>1</v>
      </c>
      <c r="BH512" s="43" t="s">
        <v>14461</v>
      </c>
      <c r="BI512" s="43" t="s">
        <v>11482</v>
      </c>
      <c r="BJ512" s="43">
        <v>1</v>
      </c>
      <c r="BK512" s="43">
        <v>1</v>
      </c>
      <c r="BL512" s="43" t="s">
        <v>11473</v>
      </c>
      <c r="BM512" s="43" t="s">
        <v>14458</v>
      </c>
      <c r="BN512" s="43" t="s">
        <v>13</v>
      </c>
      <c r="BO512" s="43" t="s">
        <v>10025</v>
      </c>
      <c r="BP512" s="43" t="s">
        <v>11527</v>
      </c>
      <c r="BQ512" s="43" t="s">
        <v>11527</v>
      </c>
      <c r="BR512" s="43" t="s">
        <v>14462</v>
      </c>
      <c r="BS512" s="43" t="s">
        <v>8087</v>
      </c>
      <c r="BT512" s="43">
        <v>12360</v>
      </c>
      <c r="BU512" s="43" t="s">
        <v>13071</v>
      </c>
      <c r="BV512" s="43">
        <v>1</v>
      </c>
      <c r="BW512" s="43">
        <v>14800000</v>
      </c>
      <c r="BX512" s="43">
        <v>14800000</v>
      </c>
      <c r="BY512" s="44">
        <v>44105</v>
      </c>
      <c r="BZ512" s="44">
        <v>44105</v>
      </c>
      <c r="CA512" s="43">
        <v>480088290</v>
      </c>
      <c r="CB512" s="45">
        <v>44118</v>
      </c>
      <c r="CC512" s="43" t="s">
        <v>12180</v>
      </c>
      <c r="CD512" s="43">
        <v>0</v>
      </c>
      <c r="CE512" s="43">
        <v>14800000</v>
      </c>
      <c r="CP512" s="43">
        <v>14800000</v>
      </c>
      <c r="CQ512" s="43" t="s">
        <v>11531</v>
      </c>
      <c r="DE512" s="43" t="s">
        <v>14463</v>
      </c>
      <c r="DF512" s="43" t="s">
        <v>11482</v>
      </c>
      <c r="DG512" s="43">
        <v>1</v>
      </c>
      <c r="DH512" s="43">
        <v>1</v>
      </c>
      <c r="DI512" s="43">
        <v>2</v>
      </c>
      <c r="DJ512" s="45">
        <f t="shared" si="35"/>
        <v>44118</v>
      </c>
      <c r="DK512" s="43" t="b">
        <f t="shared" si="36"/>
        <v>1</v>
      </c>
      <c r="DL512" s="43" t="b">
        <f t="shared" si="37"/>
        <v>1</v>
      </c>
      <c r="DM512" s="43" t="b">
        <f t="shared" si="38"/>
        <v>1</v>
      </c>
      <c r="DO512" s="43" t="b">
        <f t="shared" si="39"/>
        <v>0</v>
      </c>
    </row>
    <row r="513" spans="1:119" x14ac:dyDescent="0.3">
      <c r="A513" s="43">
        <v>480088293</v>
      </c>
      <c r="B513" s="43" t="s">
        <v>14464</v>
      </c>
      <c r="C513" s="43">
        <v>0</v>
      </c>
      <c r="D513" s="43" t="s">
        <v>14268</v>
      </c>
      <c r="E513" s="43" t="s">
        <v>496</v>
      </c>
      <c r="F513" s="43" t="s">
        <v>11467</v>
      </c>
      <c r="G513" s="43">
        <v>501730</v>
      </c>
      <c r="H513" s="43">
        <v>501730</v>
      </c>
      <c r="I513" s="43">
        <v>872320</v>
      </c>
      <c r="J513" s="43">
        <v>872320</v>
      </c>
      <c r="K513" s="43">
        <v>202010</v>
      </c>
      <c r="L513" s="43">
        <v>202010</v>
      </c>
      <c r="N513" s="43" t="s">
        <v>2514</v>
      </c>
      <c r="O513" s="43" t="s">
        <v>2515</v>
      </c>
      <c r="P513" s="43" t="s">
        <v>14269</v>
      </c>
      <c r="Q513" s="43">
        <v>1500</v>
      </c>
      <c r="R513" s="43">
        <v>9500</v>
      </c>
      <c r="S513" s="43">
        <v>14250000</v>
      </c>
      <c r="T513" s="43" t="s">
        <v>926</v>
      </c>
      <c r="U513" s="43">
        <v>14250000</v>
      </c>
      <c r="V513" s="43" t="s">
        <v>11487</v>
      </c>
      <c r="W513" s="44">
        <v>44118.82540509259</v>
      </c>
      <c r="X513" s="43">
        <v>24250000</v>
      </c>
      <c r="Y513" s="43" t="s">
        <v>14465</v>
      </c>
      <c r="AA513" s="43">
        <v>480088293</v>
      </c>
      <c r="AB513" s="43">
        <v>10</v>
      </c>
      <c r="AC513" s="43" t="s">
        <v>916</v>
      </c>
      <c r="AD513" s="43" t="s">
        <v>917</v>
      </c>
      <c r="AE513" s="43" t="s">
        <v>918</v>
      </c>
      <c r="AF513" s="43" t="s">
        <v>919</v>
      </c>
      <c r="AG513" s="43" t="s">
        <v>920</v>
      </c>
      <c r="AH513" s="45">
        <v>44118</v>
      </c>
      <c r="AI513" s="43" t="s">
        <v>1865</v>
      </c>
      <c r="AJ513" s="43" t="s">
        <v>2515</v>
      </c>
      <c r="AL513" s="43">
        <v>4230</v>
      </c>
      <c r="AO513" s="43" t="s">
        <v>918</v>
      </c>
      <c r="AP513" s="43" t="s">
        <v>923</v>
      </c>
      <c r="AQ513" s="43" t="s">
        <v>938</v>
      </c>
      <c r="AR513" s="43">
        <v>1500</v>
      </c>
      <c r="AS513" s="43" t="s">
        <v>939</v>
      </c>
      <c r="AT513" s="43">
        <v>1500</v>
      </c>
      <c r="AU513" s="43" t="s">
        <v>939</v>
      </c>
      <c r="AV513" s="43">
        <v>9500</v>
      </c>
      <c r="AW513" s="43">
        <v>14250000</v>
      </c>
      <c r="AX513" s="43">
        <v>24250000</v>
      </c>
      <c r="AY513" s="43" t="s">
        <v>926</v>
      </c>
      <c r="AZ513" s="43">
        <v>1</v>
      </c>
      <c r="BA513" s="43">
        <v>0</v>
      </c>
      <c r="BB513" s="43">
        <v>0</v>
      </c>
      <c r="BC513" s="43">
        <v>0</v>
      </c>
      <c r="BD513" s="43">
        <v>0</v>
      </c>
      <c r="BE513" s="43">
        <v>0</v>
      </c>
      <c r="BF513" s="43">
        <v>0</v>
      </c>
      <c r="BG513" s="43">
        <v>1</v>
      </c>
      <c r="BH513" s="43" t="s">
        <v>14466</v>
      </c>
      <c r="BI513" s="43" t="s">
        <v>11482</v>
      </c>
      <c r="BJ513" s="43">
        <v>1</v>
      </c>
      <c r="BK513" s="43">
        <v>1</v>
      </c>
      <c r="BL513" s="43" t="s">
        <v>11473</v>
      </c>
      <c r="BM513" s="43" t="s">
        <v>14268</v>
      </c>
      <c r="BN513" s="43" t="s">
        <v>13</v>
      </c>
      <c r="BO513" s="43" t="s">
        <v>10025</v>
      </c>
      <c r="BP513" s="43" t="s">
        <v>11527</v>
      </c>
      <c r="BQ513" s="43" t="s">
        <v>11527</v>
      </c>
      <c r="BR513" s="43" t="s">
        <v>14467</v>
      </c>
      <c r="BS513" s="43" t="s">
        <v>8087</v>
      </c>
      <c r="BT513" s="43">
        <v>12360</v>
      </c>
      <c r="BU513" s="43" t="s">
        <v>13071</v>
      </c>
      <c r="BV513" s="43">
        <v>1</v>
      </c>
      <c r="BW513" s="43">
        <v>24250000</v>
      </c>
      <c r="BX513" s="43">
        <v>24250000</v>
      </c>
      <c r="BY513" s="44">
        <v>44105</v>
      </c>
      <c r="BZ513" s="44">
        <v>44105</v>
      </c>
      <c r="CA513" s="43">
        <v>480088293</v>
      </c>
      <c r="CB513" s="45">
        <v>44118</v>
      </c>
      <c r="CC513" s="43" t="s">
        <v>12180</v>
      </c>
      <c r="CD513" s="43">
        <v>0</v>
      </c>
      <c r="CE513" s="43">
        <v>24250000</v>
      </c>
      <c r="CP513" s="43">
        <v>24250000</v>
      </c>
      <c r="CQ513" s="43" t="s">
        <v>11531</v>
      </c>
      <c r="DE513" s="43" t="s">
        <v>14468</v>
      </c>
      <c r="DF513" s="43" t="s">
        <v>11482</v>
      </c>
      <c r="DG513" s="43">
        <v>1</v>
      </c>
      <c r="DH513" s="43">
        <v>1</v>
      </c>
      <c r="DI513" s="43">
        <v>2</v>
      </c>
      <c r="DJ513" s="45">
        <f t="shared" si="35"/>
        <v>44118</v>
      </c>
      <c r="DK513" s="43" t="b">
        <f t="shared" si="36"/>
        <v>1</v>
      </c>
      <c r="DL513" s="43" t="b">
        <f t="shared" si="37"/>
        <v>1</v>
      </c>
      <c r="DM513" s="43" t="b">
        <f t="shared" si="38"/>
        <v>1</v>
      </c>
      <c r="DO513" s="43" t="b">
        <f t="shared" si="39"/>
        <v>0</v>
      </c>
    </row>
    <row r="514" spans="1:119" x14ac:dyDescent="0.3">
      <c r="A514" s="43">
        <v>480088322</v>
      </c>
      <c r="B514" s="43" t="s">
        <v>14469</v>
      </c>
      <c r="C514" s="43">
        <v>0</v>
      </c>
      <c r="D514" s="43" t="s">
        <v>14470</v>
      </c>
      <c r="E514" s="43" t="s">
        <v>559</v>
      </c>
      <c r="F514" s="43" t="s">
        <v>11467</v>
      </c>
      <c r="G514" s="43">
        <v>501140</v>
      </c>
      <c r="H514" s="43">
        <v>501140</v>
      </c>
      <c r="I514" s="43">
        <v>871280</v>
      </c>
      <c r="J514" s="43">
        <v>871280</v>
      </c>
      <c r="K514" s="43">
        <v>202010</v>
      </c>
      <c r="L514" s="43">
        <v>202010</v>
      </c>
      <c r="O514" s="43" t="s">
        <v>2521</v>
      </c>
      <c r="P514" s="43" t="s">
        <v>14471</v>
      </c>
      <c r="Q514" s="43">
        <v>1</v>
      </c>
      <c r="R514" s="43">
        <v>7689000</v>
      </c>
      <c r="S514" s="43">
        <v>7689000</v>
      </c>
      <c r="T514" s="43" t="s">
        <v>926</v>
      </c>
      <c r="U514" s="43">
        <v>7689000</v>
      </c>
      <c r="V514" s="43" t="s">
        <v>11470</v>
      </c>
      <c r="W514" s="44">
        <v>44119.83321759259</v>
      </c>
      <c r="X514" s="43">
        <v>46134000</v>
      </c>
      <c r="Y514" s="43" t="s">
        <v>14472</v>
      </c>
      <c r="AA514" s="43">
        <v>480088322</v>
      </c>
      <c r="AB514" s="43">
        <v>10</v>
      </c>
      <c r="AC514" s="43" t="s">
        <v>916</v>
      </c>
      <c r="AD514" s="43" t="s">
        <v>917</v>
      </c>
      <c r="AE514" s="43" t="s">
        <v>918</v>
      </c>
      <c r="AF514" s="43" t="s">
        <v>919</v>
      </c>
      <c r="AG514" s="43" t="s">
        <v>920</v>
      </c>
      <c r="AH514" s="45">
        <v>44118</v>
      </c>
      <c r="AI514" s="43" t="s">
        <v>2520</v>
      </c>
      <c r="AJ514" s="43" t="s">
        <v>2521</v>
      </c>
      <c r="AL514" s="43">
        <v>9900</v>
      </c>
      <c r="AO514" s="43" t="s">
        <v>918</v>
      </c>
      <c r="AP514" s="43" t="s">
        <v>923</v>
      </c>
      <c r="AQ514" s="43" t="s">
        <v>924</v>
      </c>
      <c r="AR514" s="43">
        <v>1</v>
      </c>
      <c r="AS514" s="43" t="s">
        <v>925</v>
      </c>
      <c r="AT514" s="43">
        <v>0</v>
      </c>
      <c r="AV514" s="43">
        <v>7689000</v>
      </c>
      <c r="AW514" s="43">
        <v>7689000</v>
      </c>
      <c r="AX514" s="43">
        <v>46134000</v>
      </c>
      <c r="AY514" s="43" t="s">
        <v>926</v>
      </c>
      <c r="AZ514" s="43">
        <v>1</v>
      </c>
      <c r="BA514" s="43">
        <v>0</v>
      </c>
      <c r="BB514" s="43">
        <v>0</v>
      </c>
      <c r="BC514" s="43">
        <v>0</v>
      </c>
      <c r="BD514" s="43">
        <v>0</v>
      </c>
      <c r="BE514" s="43">
        <v>0</v>
      </c>
      <c r="BF514" s="43">
        <v>0</v>
      </c>
      <c r="BG514" s="43">
        <v>1</v>
      </c>
      <c r="BH514" s="43" t="s">
        <v>14473</v>
      </c>
      <c r="BI514" s="43" t="s">
        <v>11482</v>
      </c>
      <c r="BJ514" s="43">
        <v>1</v>
      </c>
      <c r="BK514" s="43">
        <v>1</v>
      </c>
      <c r="BL514" s="43" t="s">
        <v>11473</v>
      </c>
      <c r="BM514" s="43" t="s">
        <v>14470</v>
      </c>
      <c r="BN514" s="43" t="s">
        <v>14474</v>
      </c>
      <c r="BO514" s="43" t="s">
        <v>10025</v>
      </c>
      <c r="BP514" s="43" t="s">
        <v>11505</v>
      </c>
      <c r="BQ514" s="43" t="s">
        <v>11540</v>
      </c>
      <c r="BR514" s="43" t="s">
        <v>14475</v>
      </c>
      <c r="BS514" s="43" t="s">
        <v>8087</v>
      </c>
      <c r="BT514" s="43">
        <v>12509</v>
      </c>
      <c r="BU514" s="43" t="s">
        <v>14476</v>
      </c>
      <c r="BV514" s="43">
        <v>1</v>
      </c>
      <c r="BW514" s="43">
        <v>46134000</v>
      </c>
      <c r="BX514" s="43">
        <v>46134000</v>
      </c>
      <c r="BY514" s="44">
        <v>44105</v>
      </c>
      <c r="BZ514" s="44">
        <v>44256</v>
      </c>
      <c r="CA514" s="43">
        <v>480088322</v>
      </c>
      <c r="CB514" s="45">
        <v>44119</v>
      </c>
      <c r="CC514" s="43" t="s">
        <v>13692</v>
      </c>
      <c r="CD514" s="43">
        <v>0</v>
      </c>
      <c r="CE514" s="43">
        <v>46134000</v>
      </c>
      <c r="CN514" s="43">
        <v>46134000</v>
      </c>
      <c r="CO514" s="43">
        <v>5121735975</v>
      </c>
      <c r="CQ514" s="43" t="s">
        <v>14477</v>
      </c>
      <c r="DE514" s="43" t="s">
        <v>14478</v>
      </c>
      <c r="DF514" s="43" t="s">
        <v>11482</v>
      </c>
      <c r="DG514" s="43">
        <v>1</v>
      </c>
      <c r="DH514" s="43">
        <v>1</v>
      </c>
      <c r="DI514" s="43">
        <v>2</v>
      </c>
      <c r="DJ514" s="45">
        <f t="shared" si="35"/>
        <v>44119</v>
      </c>
      <c r="DK514" s="43" t="b">
        <f t="shared" si="36"/>
        <v>1</v>
      </c>
      <c r="DL514" s="43" t="b">
        <f t="shared" si="37"/>
        <v>1</v>
      </c>
      <c r="DM514" s="43" t="b">
        <f t="shared" si="38"/>
        <v>1</v>
      </c>
      <c r="DO514" s="43" t="b">
        <f t="shared" si="39"/>
        <v>0</v>
      </c>
    </row>
    <row r="515" spans="1:119" x14ac:dyDescent="0.3">
      <c r="A515" s="43">
        <v>480088296</v>
      </c>
      <c r="B515" s="43" t="s">
        <v>14479</v>
      </c>
      <c r="C515" s="43">
        <v>0</v>
      </c>
      <c r="D515" s="43" t="s">
        <v>14197</v>
      </c>
      <c r="E515" s="43" t="s">
        <v>450</v>
      </c>
      <c r="F515" s="43" t="s">
        <v>11467</v>
      </c>
      <c r="G515" s="43">
        <v>501730</v>
      </c>
      <c r="H515" s="43">
        <v>501730</v>
      </c>
      <c r="I515" s="43">
        <v>871080</v>
      </c>
      <c r="J515" s="43">
        <v>872001</v>
      </c>
      <c r="K515" s="43">
        <v>202010</v>
      </c>
      <c r="L515" s="43">
        <v>202010</v>
      </c>
      <c r="O515" s="43" t="s">
        <v>2518</v>
      </c>
      <c r="P515" s="43" t="s">
        <v>14198</v>
      </c>
      <c r="Q515" s="43">
        <v>1</v>
      </c>
      <c r="R515" s="43">
        <v>34027725</v>
      </c>
      <c r="S515" s="43">
        <v>34027725</v>
      </c>
      <c r="T515" s="43" t="s">
        <v>926</v>
      </c>
      <c r="U515" s="43">
        <v>34027725</v>
      </c>
      <c r="V515" s="43" t="s">
        <v>12771</v>
      </c>
      <c r="W515" s="44">
        <v>44118.826631944445</v>
      </c>
      <c r="X515" s="43">
        <v>34027725</v>
      </c>
      <c r="Y515" s="43" t="s">
        <v>14480</v>
      </c>
      <c r="AA515" s="43">
        <v>480088296</v>
      </c>
      <c r="AB515" s="43">
        <v>10</v>
      </c>
      <c r="AC515" s="43" t="s">
        <v>916</v>
      </c>
      <c r="AD515" s="43" t="s">
        <v>917</v>
      </c>
      <c r="AE515" s="43" t="s">
        <v>918</v>
      </c>
      <c r="AF515" s="43" t="s">
        <v>919</v>
      </c>
      <c r="AG515" s="43" t="s">
        <v>920</v>
      </c>
      <c r="AH515" s="45">
        <v>44118</v>
      </c>
      <c r="AI515" s="43" t="s">
        <v>1005</v>
      </c>
      <c r="AJ515" s="43" t="s">
        <v>2518</v>
      </c>
      <c r="AL515" s="43">
        <v>9900</v>
      </c>
      <c r="AO515" s="43" t="s">
        <v>918</v>
      </c>
      <c r="AP515" s="43" t="s">
        <v>923</v>
      </c>
      <c r="AQ515" s="43" t="s">
        <v>924</v>
      </c>
      <c r="AR515" s="43">
        <v>1</v>
      </c>
      <c r="AS515" s="43" t="s">
        <v>925</v>
      </c>
      <c r="AT515" s="43">
        <v>0</v>
      </c>
      <c r="AV515" s="43">
        <v>34027725</v>
      </c>
      <c r="AW515" s="43">
        <v>34027725</v>
      </c>
      <c r="AX515" s="43">
        <v>34027725</v>
      </c>
      <c r="AY515" s="43" t="s">
        <v>926</v>
      </c>
      <c r="AZ515" s="43">
        <v>1</v>
      </c>
      <c r="BA515" s="43">
        <v>0</v>
      </c>
      <c r="BB515" s="43">
        <v>0</v>
      </c>
      <c r="BC515" s="43">
        <v>0</v>
      </c>
      <c r="BD515" s="43">
        <v>0</v>
      </c>
      <c r="BE515" s="43">
        <v>0</v>
      </c>
      <c r="BF515" s="43">
        <v>0</v>
      </c>
      <c r="BG515" s="43">
        <v>1</v>
      </c>
      <c r="BH515" s="43" t="s">
        <v>14481</v>
      </c>
      <c r="BI515" s="43" t="s">
        <v>11482</v>
      </c>
      <c r="BJ515" s="43">
        <v>1</v>
      </c>
      <c r="BK515" s="43">
        <v>1</v>
      </c>
      <c r="BL515" s="43" t="s">
        <v>11473</v>
      </c>
      <c r="BM515" s="43" t="s">
        <v>14197</v>
      </c>
      <c r="BN515" s="43" t="s">
        <v>19</v>
      </c>
      <c r="BO515" s="43" t="s">
        <v>11475</v>
      </c>
      <c r="BP515" s="43" t="s">
        <v>11694</v>
      </c>
      <c r="BQ515" s="43" t="s">
        <v>12956</v>
      </c>
      <c r="BR515" s="43" t="s">
        <v>14482</v>
      </c>
      <c r="BS515" s="43" t="s">
        <v>8087</v>
      </c>
      <c r="BT515" s="43">
        <v>11609</v>
      </c>
      <c r="BU515" s="43" t="s">
        <v>11697</v>
      </c>
      <c r="BV515" s="43">
        <v>1</v>
      </c>
      <c r="BW515" s="43">
        <v>34027725</v>
      </c>
      <c r="BX515" s="43">
        <v>34027725</v>
      </c>
      <c r="BY515" s="44">
        <v>44105</v>
      </c>
      <c r="BZ515" s="44">
        <v>44105</v>
      </c>
      <c r="CA515" s="43">
        <v>480088296</v>
      </c>
      <c r="CB515" s="45">
        <v>44118</v>
      </c>
      <c r="CC515" s="43" t="s">
        <v>12180</v>
      </c>
      <c r="CD515" s="43">
        <v>0</v>
      </c>
      <c r="CE515" s="43">
        <v>34027725</v>
      </c>
      <c r="CP515" s="43">
        <v>34027725</v>
      </c>
      <c r="CQ515" s="43">
        <v>5121731192</v>
      </c>
      <c r="DE515" s="43" t="s">
        <v>14483</v>
      </c>
      <c r="DF515" s="43" t="s">
        <v>11482</v>
      </c>
      <c r="DG515" s="43">
        <v>1</v>
      </c>
      <c r="DH515" s="43">
        <v>1</v>
      </c>
      <c r="DI515" s="43">
        <v>1</v>
      </c>
      <c r="DJ515" s="45">
        <f t="shared" ref="DJ515:DJ578" si="40">CB515</f>
        <v>44118</v>
      </c>
      <c r="DK515" s="43" t="b">
        <f t="shared" ref="DK515:DK578" si="41">X515=AX515</f>
        <v>1</v>
      </c>
      <c r="DL515" s="43" t="b">
        <f t="shared" ref="DL515:DL578" si="42">AX515=BX515</f>
        <v>1</v>
      </c>
      <c r="DM515" s="43" t="b">
        <f t="shared" ref="DM515:DM578" si="43">X515=BX515</f>
        <v>1</v>
      </c>
      <c r="DO515" s="43" t="b">
        <f t="shared" ref="DO515:DO578" si="44">X515=AX515=BX515</f>
        <v>0</v>
      </c>
    </row>
    <row r="516" spans="1:119" x14ac:dyDescent="0.3">
      <c r="A516" s="43">
        <v>480088297</v>
      </c>
      <c r="B516" s="43" t="s">
        <v>14484</v>
      </c>
      <c r="C516" s="43">
        <v>0</v>
      </c>
      <c r="D516" s="43" t="s">
        <v>14197</v>
      </c>
      <c r="E516" s="43" t="s">
        <v>450</v>
      </c>
      <c r="F516" s="43" t="s">
        <v>11467</v>
      </c>
      <c r="G516" s="43">
        <v>501730</v>
      </c>
      <c r="H516" s="43">
        <v>501730</v>
      </c>
      <c r="I516" s="43">
        <v>871080</v>
      </c>
      <c r="J516" s="43">
        <v>872001</v>
      </c>
      <c r="K516" s="43">
        <v>202010</v>
      </c>
      <c r="L516" s="43">
        <v>202010</v>
      </c>
      <c r="O516" s="43" t="s">
        <v>2519</v>
      </c>
      <c r="P516" s="43" t="s">
        <v>14198</v>
      </c>
      <c r="Q516" s="43">
        <v>1</v>
      </c>
      <c r="R516" s="43">
        <v>20520000</v>
      </c>
      <c r="S516" s="43">
        <v>20520000</v>
      </c>
      <c r="T516" s="43" t="s">
        <v>926</v>
      </c>
      <c r="U516" s="43">
        <v>20520000</v>
      </c>
      <c r="V516" s="43" t="s">
        <v>12771</v>
      </c>
      <c r="W516" s="44">
        <v>44118.826666666668</v>
      </c>
      <c r="X516" s="43">
        <v>20520000</v>
      </c>
      <c r="Y516" s="43" t="s">
        <v>14485</v>
      </c>
      <c r="AA516" s="43">
        <v>480088297</v>
      </c>
      <c r="AB516" s="43">
        <v>10</v>
      </c>
      <c r="AC516" s="43" t="s">
        <v>916</v>
      </c>
      <c r="AD516" s="43" t="s">
        <v>917</v>
      </c>
      <c r="AE516" s="43" t="s">
        <v>918</v>
      </c>
      <c r="AF516" s="43" t="s">
        <v>919</v>
      </c>
      <c r="AG516" s="43" t="s">
        <v>920</v>
      </c>
      <c r="AH516" s="45">
        <v>44118</v>
      </c>
      <c r="AI516" s="43" t="s">
        <v>921</v>
      </c>
      <c r="AJ516" s="43" t="s">
        <v>2519</v>
      </c>
      <c r="AL516" s="43">
        <v>9900</v>
      </c>
      <c r="AO516" s="43" t="s">
        <v>918</v>
      </c>
      <c r="AP516" s="43" t="s">
        <v>923</v>
      </c>
      <c r="AQ516" s="43" t="s">
        <v>924</v>
      </c>
      <c r="AR516" s="43">
        <v>1</v>
      </c>
      <c r="AS516" s="43" t="s">
        <v>925</v>
      </c>
      <c r="AT516" s="43">
        <v>0</v>
      </c>
      <c r="AV516" s="43">
        <v>20520000</v>
      </c>
      <c r="AW516" s="43">
        <v>20520000</v>
      </c>
      <c r="AX516" s="43">
        <v>20520000</v>
      </c>
      <c r="AY516" s="43" t="s">
        <v>926</v>
      </c>
      <c r="AZ516" s="43">
        <v>1</v>
      </c>
      <c r="BA516" s="43">
        <v>0</v>
      </c>
      <c r="BB516" s="43">
        <v>0</v>
      </c>
      <c r="BC516" s="43">
        <v>0</v>
      </c>
      <c r="BD516" s="43">
        <v>0</v>
      </c>
      <c r="BE516" s="43">
        <v>0</v>
      </c>
      <c r="BF516" s="43">
        <v>0</v>
      </c>
      <c r="BG516" s="43">
        <v>1</v>
      </c>
      <c r="BH516" s="43" t="s">
        <v>14486</v>
      </c>
      <c r="BI516" s="43" t="s">
        <v>11482</v>
      </c>
      <c r="BJ516" s="43">
        <v>1</v>
      </c>
      <c r="BK516" s="43">
        <v>1</v>
      </c>
      <c r="BL516" s="43" t="s">
        <v>11473</v>
      </c>
      <c r="BM516" s="43" t="s">
        <v>14197</v>
      </c>
      <c r="BN516" s="43" t="s">
        <v>19</v>
      </c>
      <c r="BO516" s="43" t="s">
        <v>11475</v>
      </c>
      <c r="BP516" s="43" t="s">
        <v>11694</v>
      </c>
      <c r="BQ516" s="43" t="s">
        <v>12956</v>
      </c>
      <c r="BR516" s="43" t="s">
        <v>14487</v>
      </c>
      <c r="BS516" s="43" t="s">
        <v>8087</v>
      </c>
      <c r="BT516" s="43">
        <v>10369</v>
      </c>
      <c r="BU516" s="43" t="s">
        <v>11254</v>
      </c>
      <c r="BV516" s="43">
        <v>1</v>
      </c>
      <c r="BW516" s="43">
        <v>20520000</v>
      </c>
      <c r="BX516" s="43">
        <v>20520000</v>
      </c>
      <c r="BY516" s="44">
        <v>44105</v>
      </c>
      <c r="BZ516" s="44">
        <v>44105</v>
      </c>
      <c r="CA516" s="43">
        <v>480088297</v>
      </c>
      <c r="CB516" s="45">
        <v>44118</v>
      </c>
      <c r="CC516" s="43" t="s">
        <v>12180</v>
      </c>
      <c r="CD516" s="43">
        <v>0</v>
      </c>
      <c r="CE516" s="43">
        <v>20520000</v>
      </c>
      <c r="CP516" s="43">
        <v>20520000</v>
      </c>
      <c r="CQ516" s="43">
        <v>5121731193</v>
      </c>
      <c r="DE516" s="43" t="s">
        <v>14488</v>
      </c>
      <c r="DF516" s="43" t="s">
        <v>11482</v>
      </c>
      <c r="DG516" s="43">
        <v>1</v>
      </c>
      <c r="DH516" s="43">
        <v>1</v>
      </c>
      <c r="DI516" s="43">
        <v>1</v>
      </c>
      <c r="DJ516" s="45">
        <f t="shared" si="40"/>
        <v>44118</v>
      </c>
      <c r="DK516" s="43" t="b">
        <f t="shared" si="41"/>
        <v>1</v>
      </c>
      <c r="DL516" s="43" t="b">
        <f t="shared" si="42"/>
        <v>1</v>
      </c>
      <c r="DM516" s="43" t="b">
        <f t="shared" si="43"/>
        <v>1</v>
      </c>
      <c r="DO516" s="43" t="b">
        <f t="shared" si="44"/>
        <v>0</v>
      </c>
    </row>
    <row r="517" spans="1:119" x14ac:dyDescent="0.3">
      <c r="A517" s="43">
        <v>480088333</v>
      </c>
      <c r="B517" s="43" t="s">
        <v>14489</v>
      </c>
      <c r="C517" s="43">
        <v>0</v>
      </c>
      <c r="D517" s="43" t="s">
        <v>14490</v>
      </c>
      <c r="E517" s="43" t="s">
        <v>544</v>
      </c>
      <c r="F517" s="43" t="s">
        <v>11467</v>
      </c>
      <c r="G517" s="43">
        <v>501730</v>
      </c>
      <c r="H517" s="43">
        <v>501730</v>
      </c>
      <c r="I517" s="43">
        <v>872400</v>
      </c>
      <c r="J517" s="43">
        <v>872400</v>
      </c>
      <c r="K517" s="43">
        <v>202010</v>
      </c>
      <c r="L517" s="43">
        <v>202010</v>
      </c>
      <c r="O517" s="43" t="s">
        <v>2523</v>
      </c>
      <c r="P517" s="43" t="s">
        <v>14491</v>
      </c>
      <c r="Q517" s="43">
        <v>1</v>
      </c>
      <c r="R517" s="43">
        <v>5400000</v>
      </c>
      <c r="S517" s="43">
        <v>5400000</v>
      </c>
      <c r="T517" s="43" t="s">
        <v>926</v>
      </c>
      <c r="U517" s="43">
        <v>5400000</v>
      </c>
      <c r="V517" s="43" t="s">
        <v>12771</v>
      </c>
      <c r="W517" s="44">
        <v>44119.834374999999</v>
      </c>
      <c r="X517" s="43">
        <v>5400000</v>
      </c>
      <c r="Y517" s="43" t="s">
        <v>14492</v>
      </c>
      <c r="AA517" s="43">
        <v>480088333</v>
      </c>
      <c r="AB517" s="43">
        <v>10</v>
      </c>
      <c r="AC517" s="43" t="s">
        <v>916</v>
      </c>
      <c r="AD517" s="43" t="s">
        <v>917</v>
      </c>
      <c r="AE517" s="43" t="s">
        <v>918</v>
      </c>
      <c r="AF517" s="43" t="s">
        <v>919</v>
      </c>
      <c r="AG517" s="43" t="s">
        <v>920</v>
      </c>
      <c r="AH517" s="45">
        <v>44118</v>
      </c>
      <c r="AI517" s="43" t="s">
        <v>927</v>
      </c>
      <c r="AJ517" s="43" t="s">
        <v>2523</v>
      </c>
      <c r="AL517" s="43">
        <v>9900</v>
      </c>
      <c r="AO517" s="43" t="s">
        <v>918</v>
      </c>
      <c r="AP517" s="43" t="s">
        <v>923</v>
      </c>
      <c r="AQ517" s="43" t="s">
        <v>924</v>
      </c>
      <c r="AR517" s="43">
        <v>1</v>
      </c>
      <c r="AS517" s="43" t="s">
        <v>925</v>
      </c>
      <c r="AT517" s="43">
        <v>0</v>
      </c>
      <c r="AV517" s="43">
        <v>5400000</v>
      </c>
      <c r="AW517" s="43">
        <v>5400000</v>
      </c>
      <c r="AX517" s="43">
        <v>5400000</v>
      </c>
      <c r="AY517" s="43" t="s">
        <v>926</v>
      </c>
      <c r="AZ517" s="43">
        <v>1</v>
      </c>
      <c r="BA517" s="43">
        <v>0</v>
      </c>
      <c r="BB517" s="43">
        <v>0</v>
      </c>
      <c r="BC517" s="43">
        <v>0</v>
      </c>
      <c r="BD517" s="43">
        <v>0</v>
      </c>
      <c r="BE517" s="43">
        <v>0</v>
      </c>
      <c r="BF517" s="43">
        <v>0</v>
      </c>
      <c r="BG517" s="43">
        <v>1</v>
      </c>
      <c r="BH517" s="43" t="s">
        <v>14493</v>
      </c>
      <c r="BI517" s="43" t="s">
        <v>11482</v>
      </c>
      <c r="BJ517" s="43">
        <v>1</v>
      </c>
      <c r="BK517" s="43">
        <v>1</v>
      </c>
      <c r="BL517" s="43" t="s">
        <v>11473</v>
      </c>
      <c r="BM517" s="43" t="s">
        <v>14490</v>
      </c>
      <c r="BN517" s="43" t="s">
        <v>4</v>
      </c>
      <c r="BO517" s="43" t="s">
        <v>11827</v>
      </c>
      <c r="BP517" s="43" t="s">
        <v>11505</v>
      </c>
      <c r="BQ517" s="43" t="s">
        <v>11506</v>
      </c>
      <c r="BR517" s="43" t="s">
        <v>14494</v>
      </c>
      <c r="BS517" s="43" t="s">
        <v>8087</v>
      </c>
      <c r="BT517" s="43">
        <v>11515</v>
      </c>
      <c r="BU517" s="43" t="s">
        <v>11508</v>
      </c>
      <c r="BV517" s="43">
        <v>1</v>
      </c>
      <c r="BW517" s="43">
        <v>5400000</v>
      </c>
      <c r="BX517" s="43">
        <v>5400000</v>
      </c>
      <c r="BY517" s="44">
        <v>44105</v>
      </c>
      <c r="BZ517" s="44">
        <v>44105</v>
      </c>
      <c r="CA517" s="43">
        <v>480088333</v>
      </c>
      <c r="CB517" s="45">
        <v>44119</v>
      </c>
      <c r="CC517" s="43" t="s">
        <v>12180</v>
      </c>
      <c r="CD517" s="43">
        <v>0</v>
      </c>
      <c r="CE517" s="43">
        <v>5400000</v>
      </c>
      <c r="CP517" s="43">
        <v>5400000</v>
      </c>
      <c r="CQ517" s="43">
        <v>5121730806</v>
      </c>
      <c r="DE517" s="43" t="s">
        <v>14495</v>
      </c>
      <c r="DF517" s="43" t="s">
        <v>11482</v>
      </c>
      <c r="DG517" s="43">
        <v>1</v>
      </c>
      <c r="DH517" s="43">
        <v>1</v>
      </c>
      <c r="DI517" s="43">
        <v>1</v>
      </c>
      <c r="DJ517" s="45">
        <f t="shared" si="40"/>
        <v>44119</v>
      </c>
      <c r="DK517" s="43" t="b">
        <f t="shared" si="41"/>
        <v>1</v>
      </c>
      <c r="DL517" s="43" t="b">
        <f t="shared" si="42"/>
        <v>1</v>
      </c>
      <c r="DM517" s="43" t="b">
        <f t="shared" si="43"/>
        <v>1</v>
      </c>
      <c r="DO517" s="43" t="b">
        <f t="shared" si="44"/>
        <v>0</v>
      </c>
    </row>
    <row r="518" spans="1:119" x14ac:dyDescent="0.3">
      <c r="A518" s="43">
        <v>480088334</v>
      </c>
      <c r="B518" s="43" t="s">
        <v>14496</v>
      </c>
      <c r="C518" s="43">
        <v>0</v>
      </c>
      <c r="D518" s="43" t="s">
        <v>14497</v>
      </c>
      <c r="E518" s="43" t="s">
        <v>515</v>
      </c>
      <c r="F518" s="43" t="s">
        <v>11467</v>
      </c>
      <c r="G518" s="43">
        <v>501730</v>
      </c>
      <c r="H518" s="43">
        <v>501730</v>
      </c>
      <c r="I518" s="43">
        <v>872310</v>
      </c>
      <c r="J518" s="43">
        <v>872310</v>
      </c>
      <c r="K518" s="43">
        <v>202010</v>
      </c>
      <c r="L518" s="43">
        <v>202010</v>
      </c>
      <c r="O518" s="43" t="s">
        <v>2524</v>
      </c>
      <c r="P518" s="43" t="s">
        <v>14498</v>
      </c>
      <c r="Q518" s="43">
        <v>1</v>
      </c>
      <c r="R518" s="43">
        <v>92684750</v>
      </c>
      <c r="S518" s="43">
        <v>92684750</v>
      </c>
      <c r="T518" s="43" t="s">
        <v>926</v>
      </c>
      <c r="U518" s="43">
        <v>92684750</v>
      </c>
      <c r="V518" s="43" t="s">
        <v>11487</v>
      </c>
      <c r="W518" s="44">
        <v>44119.837384259263</v>
      </c>
      <c r="X518" s="43">
        <v>92684750</v>
      </c>
      <c r="Y518" s="43" t="s">
        <v>14499</v>
      </c>
      <c r="AA518" s="43">
        <v>480088334</v>
      </c>
      <c r="AB518" s="43">
        <v>10</v>
      </c>
      <c r="AC518" s="43" t="s">
        <v>916</v>
      </c>
      <c r="AD518" s="43" t="s">
        <v>917</v>
      </c>
      <c r="AE518" s="43" t="s">
        <v>918</v>
      </c>
      <c r="AF518" s="43" t="s">
        <v>919</v>
      </c>
      <c r="AG518" s="43" t="s">
        <v>920</v>
      </c>
      <c r="AH518" s="45">
        <v>44118</v>
      </c>
      <c r="AI518" s="43" t="s">
        <v>1070</v>
      </c>
      <c r="AJ518" s="43" t="s">
        <v>2524</v>
      </c>
      <c r="AL518" s="43">
        <v>9900</v>
      </c>
      <c r="AO518" s="43" t="s">
        <v>918</v>
      </c>
      <c r="AP518" s="43" t="s">
        <v>923</v>
      </c>
      <c r="AQ518" s="43" t="s">
        <v>924</v>
      </c>
      <c r="AR518" s="43">
        <v>1</v>
      </c>
      <c r="AS518" s="43" t="s">
        <v>925</v>
      </c>
      <c r="AT518" s="43">
        <v>0</v>
      </c>
      <c r="AV518" s="43">
        <v>92684750</v>
      </c>
      <c r="AW518" s="43">
        <v>92684750</v>
      </c>
      <c r="AX518" s="43">
        <v>92684750</v>
      </c>
      <c r="AY518" s="43" t="s">
        <v>926</v>
      </c>
      <c r="AZ518" s="43">
        <v>1</v>
      </c>
      <c r="BA518" s="43">
        <v>0</v>
      </c>
      <c r="BB518" s="43">
        <v>0</v>
      </c>
      <c r="BC518" s="43">
        <v>0</v>
      </c>
      <c r="BD518" s="43">
        <v>0</v>
      </c>
      <c r="BE518" s="43">
        <v>0</v>
      </c>
      <c r="BF518" s="43">
        <v>0</v>
      </c>
      <c r="BG518" s="43">
        <v>1</v>
      </c>
      <c r="BH518" s="43" t="s">
        <v>14500</v>
      </c>
      <c r="BI518" s="43" t="s">
        <v>11482</v>
      </c>
      <c r="BJ518" s="43">
        <v>1</v>
      </c>
      <c r="BK518" s="43">
        <v>1</v>
      </c>
      <c r="BL518" s="43" t="s">
        <v>11473</v>
      </c>
      <c r="BM518" s="43" t="s">
        <v>14497</v>
      </c>
      <c r="BN518" s="43" t="s">
        <v>8</v>
      </c>
      <c r="BO518" s="43" t="s">
        <v>11539</v>
      </c>
      <c r="BP518" s="43" t="s">
        <v>11302</v>
      </c>
      <c r="BQ518" s="43" t="s">
        <v>11668</v>
      </c>
      <c r="BR518" s="43" t="s">
        <v>14501</v>
      </c>
      <c r="BS518" s="43" t="s">
        <v>8087</v>
      </c>
      <c r="BT518" s="43">
        <v>11667</v>
      </c>
      <c r="BU518" s="43" t="s">
        <v>11274</v>
      </c>
      <c r="BV518" s="43">
        <v>1</v>
      </c>
      <c r="BW518" s="43">
        <v>92684750</v>
      </c>
      <c r="BX518" s="43">
        <v>92684750</v>
      </c>
      <c r="BY518" s="44">
        <v>44105</v>
      </c>
      <c r="BZ518" s="44">
        <v>44105</v>
      </c>
      <c r="CA518" s="43">
        <v>480088334</v>
      </c>
      <c r="CB518" s="45">
        <v>44119</v>
      </c>
      <c r="CC518" s="43" t="s">
        <v>12180</v>
      </c>
      <c r="CD518" s="43">
        <v>0</v>
      </c>
      <c r="CE518" s="43">
        <v>92684750</v>
      </c>
      <c r="CP518" s="43">
        <v>92684750</v>
      </c>
      <c r="CQ518" s="43">
        <v>5121730363</v>
      </c>
      <c r="DE518" s="43" t="s">
        <v>14502</v>
      </c>
      <c r="DF518" s="43" t="s">
        <v>11482</v>
      </c>
      <c r="DG518" s="43">
        <v>1</v>
      </c>
      <c r="DH518" s="43">
        <v>1</v>
      </c>
      <c r="DI518" s="43">
        <v>1</v>
      </c>
      <c r="DJ518" s="45">
        <f t="shared" si="40"/>
        <v>44119</v>
      </c>
      <c r="DK518" s="43" t="b">
        <f t="shared" si="41"/>
        <v>1</v>
      </c>
      <c r="DL518" s="43" t="b">
        <f t="shared" si="42"/>
        <v>1</v>
      </c>
      <c r="DM518" s="43" t="b">
        <f t="shared" si="43"/>
        <v>1</v>
      </c>
      <c r="DO518" s="43" t="b">
        <f t="shared" si="44"/>
        <v>0</v>
      </c>
    </row>
    <row r="519" spans="1:119" x14ac:dyDescent="0.3">
      <c r="A519" s="43">
        <v>480088335</v>
      </c>
      <c r="B519" s="43" t="s">
        <v>14503</v>
      </c>
      <c r="C519" s="43">
        <v>0</v>
      </c>
      <c r="D519" s="43" t="s">
        <v>14504</v>
      </c>
      <c r="E519" s="43" t="s">
        <v>539</v>
      </c>
      <c r="F519" s="43" t="s">
        <v>11467</v>
      </c>
      <c r="G519" s="43">
        <v>501730</v>
      </c>
      <c r="H519" s="43">
        <v>501730</v>
      </c>
      <c r="I519" s="43">
        <v>871080</v>
      </c>
      <c r="J519" s="43">
        <v>871440</v>
      </c>
      <c r="K519" s="43">
        <v>202010</v>
      </c>
      <c r="L519" s="43">
        <v>202010</v>
      </c>
      <c r="O519" s="43" t="s">
        <v>2525</v>
      </c>
      <c r="P519" s="43" t="s">
        <v>540</v>
      </c>
      <c r="Q519" s="43">
        <v>1</v>
      </c>
      <c r="R519" s="43">
        <v>79520000</v>
      </c>
      <c r="S519" s="43">
        <v>79520000</v>
      </c>
      <c r="T519" s="43" t="s">
        <v>926</v>
      </c>
      <c r="U519" s="43">
        <v>79520000</v>
      </c>
      <c r="V519" s="43" t="s">
        <v>11470</v>
      </c>
      <c r="W519" s="44">
        <v>44119.840497685182</v>
      </c>
      <c r="X519" s="43">
        <v>79520000</v>
      </c>
      <c r="Y519" s="43" t="s">
        <v>14505</v>
      </c>
      <c r="AA519" s="43">
        <v>480088335</v>
      </c>
      <c r="AB519" s="43">
        <v>10</v>
      </c>
      <c r="AC519" s="43" t="s">
        <v>916</v>
      </c>
      <c r="AD519" s="43" t="s">
        <v>917</v>
      </c>
      <c r="AE519" s="43" t="s">
        <v>918</v>
      </c>
      <c r="AF519" s="43" t="s">
        <v>919</v>
      </c>
      <c r="AG519" s="43" t="s">
        <v>920</v>
      </c>
      <c r="AH519" s="45">
        <v>44118</v>
      </c>
      <c r="AI519" s="43" t="s">
        <v>1300</v>
      </c>
      <c r="AJ519" s="43" t="s">
        <v>2525</v>
      </c>
      <c r="AL519" s="43">
        <v>9900</v>
      </c>
      <c r="AO519" s="43" t="s">
        <v>918</v>
      </c>
      <c r="AP519" s="43" t="s">
        <v>923</v>
      </c>
      <c r="AQ519" s="43" t="s">
        <v>924</v>
      </c>
      <c r="AR519" s="43">
        <v>1</v>
      </c>
      <c r="AS519" s="43" t="s">
        <v>925</v>
      </c>
      <c r="AT519" s="43">
        <v>0</v>
      </c>
      <c r="AV519" s="43">
        <v>79520000</v>
      </c>
      <c r="AW519" s="43">
        <v>79520000</v>
      </c>
      <c r="AX519" s="43">
        <v>79520000</v>
      </c>
      <c r="AY519" s="43" t="s">
        <v>926</v>
      </c>
      <c r="AZ519" s="43">
        <v>1</v>
      </c>
      <c r="BA519" s="43">
        <v>0</v>
      </c>
      <c r="BB519" s="43">
        <v>0</v>
      </c>
      <c r="BC519" s="43">
        <v>0</v>
      </c>
      <c r="BD519" s="43">
        <v>0</v>
      </c>
      <c r="BE519" s="43">
        <v>0</v>
      </c>
      <c r="BF519" s="43">
        <v>0</v>
      </c>
      <c r="BG519" s="43">
        <v>1</v>
      </c>
      <c r="BH519" s="43" t="s">
        <v>14506</v>
      </c>
      <c r="BI519" s="43" t="s">
        <v>11482</v>
      </c>
      <c r="BJ519" s="43">
        <v>1</v>
      </c>
      <c r="BK519" s="43">
        <v>1</v>
      </c>
      <c r="BL519" s="43" t="s">
        <v>11473</v>
      </c>
      <c r="BM519" s="43" t="s">
        <v>14504</v>
      </c>
      <c r="BN519" s="43" t="s">
        <v>17</v>
      </c>
      <c r="BO519" s="43" t="s">
        <v>11475</v>
      </c>
      <c r="BP519" s="43" t="s">
        <v>11869</v>
      </c>
      <c r="BQ519" s="43" t="s">
        <v>11869</v>
      </c>
      <c r="BR519" s="43" t="s">
        <v>14507</v>
      </c>
      <c r="BS519" s="43" t="s">
        <v>8087</v>
      </c>
      <c r="BT519" s="43">
        <v>11471</v>
      </c>
      <c r="BU519" s="43" t="s">
        <v>11941</v>
      </c>
      <c r="BV519" s="43">
        <v>1</v>
      </c>
      <c r="BW519" s="43">
        <v>79520000</v>
      </c>
      <c r="BX519" s="43">
        <v>79520000</v>
      </c>
      <c r="BY519" s="44">
        <v>44105</v>
      </c>
      <c r="BZ519" s="44">
        <v>44105</v>
      </c>
      <c r="CA519" s="43">
        <v>480088335</v>
      </c>
      <c r="CB519" s="45">
        <v>44119</v>
      </c>
      <c r="CC519" s="43" t="s">
        <v>12180</v>
      </c>
      <c r="CD519" s="43">
        <v>0</v>
      </c>
      <c r="CE519" s="43">
        <v>79520000</v>
      </c>
      <c r="CP519" s="43">
        <v>79520000</v>
      </c>
      <c r="CQ519" s="43">
        <v>5121731257</v>
      </c>
      <c r="DE519" s="43" t="s">
        <v>14508</v>
      </c>
      <c r="DF519" s="43" t="s">
        <v>11482</v>
      </c>
      <c r="DG519" s="43">
        <v>1</v>
      </c>
      <c r="DH519" s="43">
        <v>1</v>
      </c>
      <c r="DI519" s="43">
        <v>1</v>
      </c>
      <c r="DJ519" s="45">
        <f t="shared" si="40"/>
        <v>44119</v>
      </c>
      <c r="DK519" s="43" t="b">
        <f t="shared" si="41"/>
        <v>1</v>
      </c>
      <c r="DL519" s="43" t="b">
        <f t="shared" si="42"/>
        <v>1</v>
      </c>
      <c r="DM519" s="43" t="b">
        <f t="shared" si="43"/>
        <v>1</v>
      </c>
      <c r="DO519" s="43" t="b">
        <f t="shared" si="44"/>
        <v>0</v>
      </c>
    </row>
    <row r="520" spans="1:119" x14ac:dyDescent="0.3">
      <c r="A520" s="43">
        <v>480088336</v>
      </c>
      <c r="B520" s="43" t="s">
        <v>14509</v>
      </c>
      <c r="C520" s="43">
        <v>0</v>
      </c>
      <c r="D520" s="43" t="s">
        <v>14504</v>
      </c>
      <c r="E520" s="43" t="s">
        <v>539</v>
      </c>
      <c r="F520" s="43" t="s">
        <v>11467</v>
      </c>
      <c r="G520" s="43">
        <v>501730</v>
      </c>
      <c r="H520" s="43">
        <v>501730</v>
      </c>
      <c r="I520" s="43">
        <v>871080</v>
      </c>
      <c r="J520" s="43">
        <v>871280</v>
      </c>
      <c r="K520" s="43">
        <v>202010</v>
      </c>
      <c r="L520" s="43">
        <v>202010</v>
      </c>
      <c r="O520" s="43" t="s">
        <v>2526</v>
      </c>
      <c r="P520" s="43" t="s">
        <v>540</v>
      </c>
      <c r="Q520" s="43">
        <v>1</v>
      </c>
      <c r="R520" s="43">
        <v>50000000</v>
      </c>
      <c r="S520" s="43">
        <v>50000000</v>
      </c>
      <c r="T520" s="43" t="s">
        <v>926</v>
      </c>
      <c r="U520" s="43">
        <v>50000000</v>
      </c>
      <c r="V520" s="43" t="s">
        <v>11470</v>
      </c>
      <c r="W520" s="44">
        <v>44119.84170138889</v>
      </c>
      <c r="X520" s="43">
        <v>79798950</v>
      </c>
      <c r="Y520" s="43" t="s">
        <v>14510</v>
      </c>
      <c r="AA520" s="43">
        <v>480088336</v>
      </c>
      <c r="AB520" s="43">
        <v>10</v>
      </c>
      <c r="AC520" s="43" t="s">
        <v>916</v>
      </c>
      <c r="AD520" s="43" t="s">
        <v>917</v>
      </c>
      <c r="AE520" s="43" t="s">
        <v>918</v>
      </c>
      <c r="AF520" s="43" t="s">
        <v>919</v>
      </c>
      <c r="AG520" s="43" t="s">
        <v>920</v>
      </c>
      <c r="AH520" s="45">
        <v>44119</v>
      </c>
      <c r="AI520" s="43" t="s">
        <v>1038</v>
      </c>
      <c r="AJ520" s="43" t="s">
        <v>2526</v>
      </c>
      <c r="AL520" s="43">
        <v>9900</v>
      </c>
      <c r="AO520" s="43" t="s">
        <v>918</v>
      </c>
      <c r="AP520" s="43" t="s">
        <v>923</v>
      </c>
      <c r="AQ520" s="43" t="s">
        <v>924</v>
      </c>
      <c r="AR520" s="43">
        <v>1</v>
      </c>
      <c r="AS520" s="43" t="s">
        <v>925</v>
      </c>
      <c r="AT520" s="43">
        <v>0</v>
      </c>
      <c r="AV520" s="43">
        <v>50000000</v>
      </c>
      <c r="AW520" s="43">
        <v>50000000</v>
      </c>
      <c r="AX520" s="43">
        <v>79798950</v>
      </c>
      <c r="AY520" s="43" t="s">
        <v>926</v>
      </c>
      <c r="AZ520" s="43">
        <v>1</v>
      </c>
      <c r="BA520" s="43">
        <v>0</v>
      </c>
      <c r="BB520" s="43">
        <v>0</v>
      </c>
      <c r="BC520" s="43">
        <v>0</v>
      </c>
      <c r="BD520" s="43">
        <v>0</v>
      </c>
      <c r="BE520" s="43">
        <v>0</v>
      </c>
      <c r="BF520" s="43">
        <v>0</v>
      </c>
      <c r="BG520" s="43">
        <v>1</v>
      </c>
      <c r="BH520" s="43" t="s">
        <v>14511</v>
      </c>
      <c r="BI520" s="43" t="s">
        <v>11482</v>
      </c>
      <c r="BJ520" s="43">
        <v>1</v>
      </c>
      <c r="BK520" s="43">
        <v>1</v>
      </c>
      <c r="BL520" s="43" t="s">
        <v>11473</v>
      </c>
      <c r="BM520" s="43" t="s">
        <v>14504</v>
      </c>
      <c r="BN520" s="43" t="s">
        <v>17</v>
      </c>
      <c r="BO520" s="43" t="s">
        <v>11475</v>
      </c>
      <c r="BP520" s="43" t="s">
        <v>11288</v>
      </c>
      <c r="BQ520" s="43" t="s">
        <v>11494</v>
      </c>
      <c r="BR520" s="43" t="s">
        <v>14512</v>
      </c>
      <c r="BS520" s="43" t="s">
        <v>8087</v>
      </c>
      <c r="BT520" s="43">
        <v>11822</v>
      </c>
      <c r="BU520" s="43" t="s">
        <v>11626</v>
      </c>
      <c r="BV520" s="43">
        <v>1</v>
      </c>
      <c r="BW520" s="43">
        <v>79798950</v>
      </c>
      <c r="BX520" s="43">
        <v>79798950</v>
      </c>
      <c r="BY520" s="44">
        <v>44105</v>
      </c>
      <c r="BZ520" s="44">
        <v>44136</v>
      </c>
      <c r="CA520" s="43">
        <v>480088336</v>
      </c>
      <c r="CB520" s="45">
        <v>44119</v>
      </c>
      <c r="CC520" s="43" t="s">
        <v>13692</v>
      </c>
      <c r="CD520" s="43">
        <v>0</v>
      </c>
      <c r="CE520" s="43">
        <v>79798950</v>
      </c>
      <c r="CN520" s="43">
        <v>29798950</v>
      </c>
      <c r="CO520" s="43">
        <v>5121736163</v>
      </c>
      <c r="CP520" s="43">
        <v>50000000</v>
      </c>
      <c r="CQ520" s="43">
        <v>5121731258</v>
      </c>
      <c r="DE520" s="43" t="s">
        <v>14513</v>
      </c>
      <c r="DF520" s="43" t="s">
        <v>11482</v>
      </c>
      <c r="DG520" s="43">
        <v>1</v>
      </c>
      <c r="DH520" s="43">
        <v>1</v>
      </c>
      <c r="DI520" s="43">
        <v>2</v>
      </c>
      <c r="DJ520" s="45">
        <f t="shared" si="40"/>
        <v>44119</v>
      </c>
      <c r="DK520" s="43" t="b">
        <f t="shared" si="41"/>
        <v>1</v>
      </c>
      <c r="DL520" s="43" t="b">
        <f t="shared" si="42"/>
        <v>1</v>
      </c>
      <c r="DM520" s="43" t="b">
        <f t="shared" si="43"/>
        <v>1</v>
      </c>
      <c r="DO520" s="43" t="b">
        <f t="shared" si="44"/>
        <v>0</v>
      </c>
    </row>
    <row r="521" spans="1:119" x14ac:dyDescent="0.3">
      <c r="A521" s="43">
        <v>480088364</v>
      </c>
      <c r="B521" s="43" t="s">
        <v>14514</v>
      </c>
      <c r="C521" s="43">
        <v>0</v>
      </c>
      <c r="D521" s="43" t="s">
        <v>14515</v>
      </c>
      <c r="E521" s="43" t="s">
        <v>568</v>
      </c>
      <c r="F521" s="43" t="s">
        <v>11467</v>
      </c>
      <c r="G521" s="43">
        <v>501730</v>
      </c>
      <c r="H521" s="43">
        <v>501730</v>
      </c>
      <c r="I521" s="43">
        <v>871080</v>
      </c>
      <c r="J521" s="43">
        <v>871280</v>
      </c>
      <c r="K521" s="43">
        <v>202010</v>
      </c>
      <c r="L521" s="43">
        <v>202010</v>
      </c>
      <c r="O521" s="43" t="s">
        <v>2554</v>
      </c>
      <c r="P521" s="43" t="s">
        <v>569</v>
      </c>
      <c r="Q521" s="43">
        <v>1</v>
      </c>
      <c r="R521" s="43">
        <v>30000000</v>
      </c>
      <c r="S521" s="43">
        <v>30000000</v>
      </c>
      <c r="T521" s="43" t="s">
        <v>926</v>
      </c>
      <c r="U521" s="43">
        <v>30000000</v>
      </c>
      <c r="V521" s="43" t="s">
        <v>11470</v>
      </c>
      <c r="W521" s="44">
        <v>44120.63318287037</v>
      </c>
      <c r="X521" s="43">
        <v>168929750</v>
      </c>
      <c r="Y521" s="43" t="s">
        <v>14516</v>
      </c>
      <c r="AA521" s="43">
        <v>480088364</v>
      </c>
      <c r="AB521" s="43">
        <v>10</v>
      </c>
      <c r="AC521" s="43" t="s">
        <v>916</v>
      </c>
      <c r="AD521" s="43" t="s">
        <v>917</v>
      </c>
      <c r="AE521" s="43" t="s">
        <v>918</v>
      </c>
      <c r="AF521" s="43" t="s">
        <v>919</v>
      </c>
      <c r="AG521" s="43" t="s">
        <v>920</v>
      </c>
      <c r="AH521" s="45">
        <v>44119</v>
      </c>
      <c r="AI521" s="43" t="s">
        <v>1038</v>
      </c>
      <c r="AJ521" s="43" t="s">
        <v>2554</v>
      </c>
      <c r="AL521" s="43">
        <v>9900</v>
      </c>
      <c r="AO521" s="43" t="s">
        <v>918</v>
      </c>
      <c r="AP521" s="43" t="s">
        <v>923</v>
      </c>
      <c r="AQ521" s="43" t="s">
        <v>924</v>
      </c>
      <c r="AR521" s="43">
        <v>1</v>
      </c>
      <c r="AS521" s="43" t="s">
        <v>925</v>
      </c>
      <c r="AT521" s="43">
        <v>0</v>
      </c>
      <c r="AV521" s="43">
        <v>30000000</v>
      </c>
      <c r="AW521" s="43">
        <v>30000000</v>
      </c>
      <c r="AX521" s="43">
        <v>168929750</v>
      </c>
      <c r="AY521" s="43" t="s">
        <v>926</v>
      </c>
      <c r="AZ521" s="43">
        <v>1</v>
      </c>
      <c r="BA521" s="43">
        <v>0</v>
      </c>
      <c r="BB521" s="43">
        <v>0</v>
      </c>
      <c r="BC521" s="43">
        <v>0</v>
      </c>
      <c r="BD521" s="43">
        <v>0</v>
      </c>
      <c r="BE521" s="43">
        <v>0</v>
      </c>
      <c r="BF521" s="43">
        <v>0</v>
      </c>
      <c r="BG521" s="43">
        <v>1</v>
      </c>
      <c r="BH521" s="43" t="s">
        <v>14517</v>
      </c>
      <c r="BI521" s="43" t="s">
        <v>11482</v>
      </c>
      <c r="BJ521" s="43">
        <v>1</v>
      </c>
      <c r="BK521" s="43">
        <v>1</v>
      </c>
      <c r="BL521" s="43" t="s">
        <v>11473</v>
      </c>
      <c r="BM521" s="43" t="s">
        <v>14515</v>
      </c>
      <c r="BN521" s="43" t="s">
        <v>17</v>
      </c>
      <c r="BO521" s="43" t="s">
        <v>11475</v>
      </c>
      <c r="BP521" s="43" t="s">
        <v>11288</v>
      </c>
      <c r="BQ521" s="43" t="s">
        <v>11494</v>
      </c>
      <c r="BR521" s="43" t="s">
        <v>14518</v>
      </c>
      <c r="BS521" s="43" t="s">
        <v>8087</v>
      </c>
      <c r="BT521" s="43">
        <v>11822</v>
      </c>
      <c r="BU521" s="43" t="s">
        <v>11626</v>
      </c>
      <c r="BV521" s="43">
        <v>1</v>
      </c>
      <c r="BW521" s="43">
        <v>168929750</v>
      </c>
      <c r="BX521" s="43">
        <v>168929750</v>
      </c>
      <c r="BY521" s="44">
        <v>44105</v>
      </c>
      <c r="BZ521" s="44">
        <v>44166</v>
      </c>
      <c r="CA521" s="43">
        <v>480088364</v>
      </c>
      <c r="CB521" s="45">
        <v>44120</v>
      </c>
      <c r="CC521" s="43" t="s">
        <v>13468</v>
      </c>
      <c r="CD521" s="43">
        <v>0</v>
      </c>
      <c r="CE521" s="43">
        <v>168929750</v>
      </c>
      <c r="CL521" s="43">
        <v>38929750</v>
      </c>
      <c r="CM521" s="43">
        <v>5121740563</v>
      </c>
      <c r="CN521" s="43">
        <v>60000000</v>
      </c>
      <c r="CO521" s="43">
        <v>5121736162</v>
      </c>
      <c r="CP521" s="43">
        <v>70000000</v>
      </c>
      <c r="CQ521" s="43">
        <v>5121731259</v>
      </c>
      <c r="DE521" s="43" t="s">
        <v>14519</v>
      </c>
      <c r="DF521" s="43" t="s">
        <v>11482</v>
      </c>
      <c r="DG521" s="43">
        <v>1</v>
      </c>
      <c r="DH521" s="43">
        <v>1</v>
      </c>
      <c r="DI521" s="43">
        <v>9</v>
      </c>
      <c r="DJ521" s="45">
        <f t="shared" si="40"/>
        <v>44120</v>
      </c>
      <c r="DK521" s="43" t="b">
        <f t="shared" si="41"/>
        <v>1</v>
      </c>
      <c r="DL521" s="43" t="b">
        <f t="shared" si="42"/>
        <v>1</v>
      </c>
      <c r="DM521" s="43" t="b">
        <f t="shared" si="43"/>
        <v>1</v>
      </c>
      <c r="DO521" s="43" t="b">
        <f t="shared" si="44"/>
        <v>0</v>
      </c>
    </row>
    <row r="522" spans="1:119" x14ac:dyDescent="0.3">
      <c r="A522" s="43">
        <v>480088337</v>
      </c>
      <c r="B522" s="43" t="s">
        <v>14520</v>
      </c>
      <c r="C522" s="43">
        <v>0</v>
      </c>
      <c r="D522" s="43" t="s">
        <v>14515</v>
      </c>
      <c r="E522" s="43" t="s">
        <v>568</v>
      </c>
      <c r="F522" s="43" t="s">
        <v>11467</v>
      </c>
      <c r="G522" s="43">
        <v>501730</v>
      </c>
      <c r="H522" s="43">
        <v>501730</v>
      </c>
      <c r="I522" s="43">
        <v>871080</v>
      </c>
      <c r="J522" s="43">
        <v>871080</v>
      </c>
      <c r="K522" s="43">
        <v>202010</v>
      </c>
      <c r="L522" s="43">
        <v>202010</v>
      </c>
      <c r="O522" s="43" t="s">
        <v>2528</v>
      </c>
      <c r="P522" s="43" t="s">
        <v>569</v>
      </c>
      <c r="Q522" s="43">
        <v>1</v>
      </c>
      <c r="R522" s="43">
        <v>20000000</v>
      </c>
      <c r="S522" s="43">
        <v>20000000</v>
      </c>
      <c r="T522" s="43" t="s">
        <v>926</v>
      </c>
      <c r="U522" s="43">
        <v>20000000</v>
      </c>
      <c r="V522" s="43" t="s">
        <v>11470</v>
      </c>
      <c r="W522" s="44">
        <v>44119.850162037037</v>
      </c>
      <c r="X522" s="43">
        <v>209945000</v>
      </c>
      <c r="Y522" s="43" t="s">
        <v>14521</v>
      </c>
      <c r="AA522" s="43">
        <v>480088337</v>
      </c>
      <c r="AB522" s="43">
        <v>10</v>
      </c>
      <c r="AC522" s="43" t="s">
        <v>916</v>
      </c>
      <c r="AD522" s="43" t="s">
        <v>917</v>
      </c>
      <c r="AE522" s="43" t="s">
        <v>918</v>
      </c>
      <c r="AF522" s="43" t="s">
        <v>919</v>
      </c>
      <c r="AG522" s="43" t="s">
        <v>920</v>
      </c>
      <c r="AH522" s="45">
        <v>44119</v>
      </c>
      <c r="AI522" s="43" t="s">
        <v>1016</v>
      </c>
      <c r="AJ522" s="43" t="s">
        <v>2528</v>
      </c>
      <c r="AL522" s="43">
        <v>9900</v>
      </c>
      <c r="AO522" s="43" t="s">
        <v>918</v>
      </c>
      <c r="AP522" s="43" t="s">
        <v>923</v>
      </c>
      <c r="AQ522" s="43" t="s">
        <v>938</v>
      </c>
      <c r="AR522" s="43">
        <v>1</v>
      </c>
      <c r="AS522" s="43" t="s">
        <v>925</v>
      </c>
      <c r="AT522" s="43">
        <v>0</v>
      </c>
      <c r="AV522" s="43">
        <v>20000000</v>
      </c>
      <c r="AW522" s="43">
        <v>20000000</v>
      </c>
      <c r="AX522" s="43">
        <v>209945000</v>
      </c>
      <c r="AY522" s="43" t="s">
        <v>926</v>
      </c>
      <c r="AZ522" s="43">
        <v>1</v>
      </c>
      <c r="BA522" s="43">
        <v>0</v>
      </c>
      <c r="BB522" s="43">
        <v>0</v>
      </c>
      <c r="BC522" s="43">
        <v>0</v>
      </c>
      <c r="BD522" s="43">
        <v>0</v>
      </c>
      <c r="BE522" s="43">
        <v>0</v>
      </c>
      <c r="BF522" s="43">
        <v>0</v>
      </c>
      <c r="BG522" s="43">
        <v>1</v>
      </c>
      <c r="BH522" s="43" t="s">
        <v>14522</v>
      </c>
      <c r="BI522" s="43" t="s">
        <v>11482</v>
      </c>
      <c r="BJ522" s="43">
        <v>1</v>
      </c>
      <c r="BK522" s="43">
        <v>1</v>
      </c>
      <c r="BL522" s="43" t="s">
        <v>11473</v>
      </c>
      <c r="BM522" s="43" t="s">
        <v>14515</v>
      </c>
      <c r="BN522" s="43" t="s">
        <v>17</v>
      </c>
      <c r="BO522" s="43" t="s">
        <v>11475</v>
      </c>
      <c r="BP522" s="43" t="s">
        <v>11289</v>
      </c>
      <c r="BQ522" s="43" t="s">
        <v>11289</v>
      </c>
      <c r="BR522" s="43" t="s">
        <v>14523</v>
      </c>
      <c r="BS522" s="43" t="s">
        <v>8087</v>
      </c>
      <c r="BT522" s="43">
        <v>11448</v>
      </c>
      <c r="BU522" s="43" t="s">
        <v>11490</v>
      </c>
      <c r="BV522" s="43">
        <v>1</v>
      </c>
      <c r="BW522" s="43">
        <v>209945000</v>
      </c>
      <c r="BX522" s="43">
        <v>209945000</v>
      </c>
      <c r="BY522" s="44">
        <v>44105</v>
      </c>
      <c r="BZ522" s="44">
        <v>44166</v>
      </c>
      <c r="CA522" s="43">
        <v>480088337</v>
      </c>
      <c r="CB522" s="45">
        <v>44119</v>
      </c>
      <c r="CC522" s="43" t="s">
        <v>11554</v>
      </c>
      <c r="CD522" s="43">
        <v>0</v>
      </c>
      <c r="CE522" s="43">
        <v>209945000</v>
      </c>
      <c r="CL522" s="43">
        <v>44945000</v>
      </c>
      <c r="CM522" s="43">
        <v>5121740565</v>
      </c>
      <c r="CN522" s="43">
        <v>85000000</v>
      </c>
      <c r="CO522" s="43">
        <v>5121735976</v>
      </c>
      <c r="CP522" s="43">
        <v>80000000</v>
      </c>
      <c r="CQ522" s="43">
        <v>5121731330</v>
      </c>
      <c r="DE522" s="43" t="s">
        <v>14524</v>
      </c>
      <c r="DF522" s="43" t="s">
        <v>11482</v>
      </c>
      <c r="DG522" s="43">
        <v>1</v>
      </c>
      <c r="DH522" s="43">
        <v>1</v>
      </c>
      <c r="DI522" s="43">
        <v>10</v>
      </c>
      <c r="DJ522" s="45">
        <f t="shared" si="40"/>
        <v>44119</v>
      </c>
      <c r="DK522" s="43" t="b">
        <f t="shared" si="41"/>
        <v>1</v>
      </c>
      <c r="DL522" s="43" t="b">
        <f t="shared" si="42"/>
        <v>1</v>
      </c>
      <c r="DM522" s="43" t="b">
        <f t="shared" si="43"/>
        <v>1</v>
      </c>
      <c r="DO522" s="43" t="b">
        <f t="shared" si="44"/>
        <v>0</v>
      </c>
    </row>
    <row r="523" spans="1:119" x14ac:dyDescent="0.3">
      <c r="A523" s="43">
        <v>480088339</v>
      </c>
      <c r="B523" s="43" t="s">
        <v>14525</v>
      </c>
      <c r="C523" s="43">
        <v>0</v>
      </c>
      <c r="D523" s="43" t="s">
        <v>14526</v>
      </c>
      <c r="E523" s="43" t="s">
        <v>391</v>
      </c>
      <c r="F523" s="43" t="s">
        <v>11467</v>
      </c>
      <c r="G523" s="43">
        <v>501730</v>
      </c>
      <c r="H523" s="43">
        <v>501730</v>
      </c>
      <c r="I523" s="43">
        <v>872400</v>
      </c>
      <c r="J523" s="43">
        <v>872400</v>
      </c>
      <c r="K523" s="43">
        <v>202010</v>
      </c>
      <c r="L523" s="43">
        <v>202010</v>
      </c>
      <c r="N523" s="43" t="s">
        <v>2539</v>
      </c>
      <c r="O523" s="43" t="s">
        <v>2540</v>
      </c>
      <c r="P523" s="43" t="s">
        <v>14527</v>
      </c>
      <c r="Q523" s="43">
        <v>2</v>
      </c>
      <c r="R523" s="43">
        <v>1187500</v>
      </c>
      <c r="S523" s="43">
        <v>2375000</v>
      </c>
      <c r="T523" s="43" t="s">
        <v>926</v>
      </c>
      <c r="U523" s="43">
        <v>2375000</v>
      </c>
      <c r="V523" s="43" t="s">
        <v>12771</v>
      </c>
      <c r="W523" s="44">
        <v>44119.853252314817</v>
      </c>
      <c r="X523" s="43">
        <v>45275000</v>
      </c>
      <c r="Y523" s="43" t="s">
        <v>14528</v>
      </c>
      <c r="AA523" s="43">
        <v>480088339</v>
      </c>
      <c r="AB523" s="43">
        <v>10</v>
      </c>
      <c r="AC523" s="43" t="s">
        <v>916</v>
      </c>
      <c r="AD523" s="43" t="s">
        <v>917</v>
      </c>
      <c r="AE523" s="43" t="s">
        <v>918</v>
      </c>
      <c r="AF523" s="43" t="s">
        <v>919</v>
      </c>
      <c r="AG523" s="43" t="s">
        <v>920</v>
      </c>
      <c r="AH523" s="45">
        <v>44119</v>
      </c>
      <c r="AI523" s="43" t="s">
        <v>1266</v>
      </c>
      <c r="AJ523" s="43" t="s">
        <v>2540</v>
      </c>
      <c r="AL523" s="43">
        <v>5300</v>
      </c>
      <c r="AO523" s="43" t="s">
        <v>918</v>
      </c>
      <c r="AP523" s="43" t="s">
        <v>923</v>
      </c>
      <c r="AQ523" s="43" t="s">
        <v>938</v>
      </c>
      <c r="AR523" s="43">
        <v>2</v>
      </c>
      <c r="AS523" s="43" t="s">
        <v>939</v>
      </c>
      <c r="AT523" s="43">
        <v>2</v>
      </c>
      <c r="AU523" s="43" t="s">
        <v>939</v>
      </c>
      <c r="AV523" s="43">
        <v>1187500</v>
      </c>
      <c r="AW523" s="43">
        <v>2375000</v>
      </c>
      <c r="AX523" s="43">
        <v>45275000</v>
      </c>
      <c r="AY523" s="43" t="s">
        <v>926</v>
      </c>
      <c r="AZ523" s="43">
        <v>1</v>
      </c>
      <c r="BA523" s="43">
        <v>0</v>
      </c>
      <c r="BB523" s="43">
        <v>0</v>
      </c>
      <c r="BC523" s="43">
        <v>0</v>
      </c>
      <c r="BD523" s="43">
        <v>0</v>
      </c>
      <c r="BE523" s="43">
        <v>0</v>
      </c>
      <c r="BF523" s="43">
        <v>0</v>
      </c>
      <c r="BG523" s="43">
        <v>1</v>
      </c>
      <c r="BH523" s="43" t="s">
        <v>14529</v>
      </c>
      <c r="BI523" s="43" t="s">
        <v>11482</v>
      </c>
      <c r="BJ523" s="43">
        <v>1</v>
      </c>
      <c r="BK523" s="43">
        <v>1</v>
      </c>
      <c r="BL523" s="43" t="s">
        <v>11473</v>
      </c>
      <c r="BM523" s="43" t="s">
        <v>14530</v>
      </c>
      <c r="BN523" s="43" t="s">
        <v>24</v>
      </c>
      <c r="BO523" s="43" t="s">
        <v>11518</v>
      </c>
      <c r="BP523" s="43" t="s">
        <v>11505</v>
      </c>
      <c r="BQ523" s="43" t="s">
        <v>11885</v>
      </c>
      <c r="BR523" s="43" t="s">
        <v>14531</v>
      </c>
      <c r="BS523" s="43" t="s">
        <v>8087</v>
      </c>
      <c r="BT523" s="43">
        <v>12410</v>
      </c>
      <c r="BU523" s="43" t="s">
        <v>11251</v>
      </c>
      <c r="BV523" s="43">
        <v>1</v>
      </c>
      <c r="BW523" s="43">
        <v>45275000</v>
      </c>
      <c r="BX523" s="43">
        <v>45275000</v>
      </c>
      <c r="BY523" s="44">
        <v>44105</v>
      </c>
      <c r="BZ523" s="44">
        <v>44105</v>
      </c>
      <c r="CA523" s="43">
        <v>480088339</v>
      </c>
      <c r="CB523" s="45">
        <v>44119</v>
      </c>
      <c r="CC523" s="43" t="s">
        <v>12180</v>
      </c>
      <c r="CD523" s="43">
        <v>0</v>
      </c>
      <c r="CE523" s="43">
        <v>45275000</v>
      </c>
      <c r="CP523" s="43">
        <v>45275000</v>
      </c>
      <c r="CQ523" s="43">
        <v>5121730831</v>
      </c>
      <c r="DE523" s="43" t="s">
        <v>14532</v>
      </c>
      <c r="DF523" s="43" t="s">
        <v>11482</v>
      </c>
      <c r="DG523" s="43">
        <v>1</v>
      </c>
      <c r="DH523" s="43">
        <v>1</v>
      </c>
      <c r="DI523" s="43">
        <v>6</v>
      </c>
      <c r="DJ523" s="45">
        <f t="shared" si="40"/>
        <v>44119</v>
      </c>
      <c r="DK523" s="43" t="b">
        <f t="shared" si="41"/>
        <v>1</v>
      </c>
      <c r="DL523" s="43" t="b">
        <f t="shared" si="42"/>
        <v>1</v>
      </c>
      <c r="DM523" s="43" t="b">
        <f t="shared" si="43"/>
        <v>1</v>
      </c>
      <c r="DO523" s="43" t="b">
        <f t="shared" si="44"/>
        <v>0</v>
      </c>
    </row>
    <row r="524" spans="1:119" x14ac:dyDescent="0.3">
      <c r="A524" s="43">
        <v>480088341</v>
      </c>
      <c r="B524" s="43" t="s">
        <v>14533</v>
      </c>
      <c r="C524" s="43">
        <v>0</v>
      </c>
      <c r="D524" s="43" t="s">
        <v>14534</v>
      </c>
      <c r="E524" s="43" t="s">
        <v>557</v>
      </c>
      <c r="F524" s="43" t="s">
        <v>11467</v>
      </c>
      <c r="G524" s="43">
        <v>501210</v>
      </c>
      <c r="H524" s="43">
        <v>501210</v>
      </c>
      <c r="I524" s="43">
        <v>872050</v>
      </c>
      <c r="J524" s="43">
        <v>872050</v>
      </c>
      <c r="K524" s="43">
        <v>202010</v>
      </c>
      <c r="L524" s="43">
        <v>202010</v>
      </c>
      <c r="O524" s="43" t="s">
        <v>2551</v>
      </c>
      <c r="P524" s="43" t="s">
        <v>14535</v>
      </c>
      <c r="Q524" s="43">
        <v>1</v>
      </c>
      <c r="R524" s="43">
        <v>37260000</v>
      </c>
      <c r="S524" s="43">
        <v>37260000</v>
      </c>
      <c r="T524" s="43" t="s">
        <v>926</v>
      </c>
      <c r="U524" s="43">
        <v>37260000</v>
      </c>
      <c r="V524" s="43" t="s">
        <v>12771</v>
      </c>
      <c r="W524" s="44">
        <v>44119.855983796297</v>
      </c>
      <c r="X524" s="43">
        <v>37260000</v>
      </c>
      <c r="Y524" s="43" t="s">
        <v>14536</v>
      </c>
      <c r="AA524" s="43">
        <v>480088341</v>
      </c>
      <c r="AB524" s="43">
        <v>10</v>
      </c>
      <c r="AC524" s="43" t="s">
        <v>916</v>
      </c>
      <c r="AD524" s="43" t="s">
        <v>917</v>
      </c>
      <c r="AE524" s="43" t="s">
        <v>918</v>
      </c>
      <c r="AF524" s="43" t="s">
        <v>919</v>
      </c>
      <c r="AG524" s="43" t="s">
        <v>920</v>
      </c>
      <c r="AH524" s="45">
        <v>44119</v>
      </c>
      <c r="AI524" s="43" t="s">
        <v>2478</v>
      </c>
      <c r="AJ524" s="43" t="s">
        <v>2551</v>
      </c>
      <c r="AL524" s="43">
        <v>9900</v>
      </c>
      <c r="AO524" s="43" t="s">
        <v>918</v>
      </c>
      <c r="AP524" s="43" t="s">
        <v>923</v>
      </c>
      <c r="AQ524" s="43" t="s">
        <v>924</v>
      </c>
      <c r="AR524" s="43">
        <v>1</v>
      </c>
      <c r="AS524" s="43" t="s">
        <v>925</v>
      </c>
      <c r="AT524" s="43">
        <v>0</v>
      </c>
      <c r="AV524" s="43">
        <v>37260000</v>
      </c>
      <c r="AW524" s="43">
        <v>37260000</v>
      </c>
      <c r="AX524" s="43">
        <v>37260000</v>
      </c>
      <c r="AY524" s="43" t="s">
        <v>926</v>
      </c>
      <c r="AZ524" s="43">
        <v>1</v>
      </c>
      <c r="BA524" s="43">
        <v>0</v>
      </c>
      <c r="BB524" s="43">
        <v>0</v>
      </c>
      <c r="BC524" s="43">
        <v>0</v>
      </c>
      <c r="BD524" s="43">
        <v>0</v>
      </c>
      <c r="BE524" s="43">
        <v>0</v>
      </c>
      <c r="BF524" s="43">
        <v>0</v>
      </c>
      <c r="BG524" s="43">
        <v>1</v>
      </c>
      <c r="BH524" s="43" t="s">
        <v>14537</v>
      </c>
      <c r="BI524" s="43" t="s">
        <v>11482</v>
      </c>
      <c r="BJ524" s="43">
        <v>1</v>
      </c>
      <c r="BK524" s="43">
        <v>1</v>
      </c>
      <c r="BL524" s="43" t="s">
        <v>11473</v>
      </c>
      <c r="BM524" s="43" t="s">
        <v>14534</v>
      </c>
      <c r="BN524" s="43" t="s">
        <v>15</v>
      </c>
      <c r="BO524" s="43" t="s">
        <v>11638</v>
      </c>
      <c r="BP524" s="43" t="s">
        <v>14377</v>
      </c>
      <c r="BQ524" s="43" t="s">
        <v>14378</v>
      </c>
      <c r="BR524" s="43" t="s">
        <v>14538</v>
      </c>
      <c r="BS524" s="43" t="s">
        <v>8087</v>
      </c>
      <c r="BT524" s="43">
        <v>12402</v>
      </c>
      <c r="BU524" s="43" t="s">
        <v>14380</v>
      </c>
      <c r="BV524" s="43">
        <v>1</v>
      </c>
      <c r="BW524" s="43">
        <v>37260000</v>
      </c>
      <c r="BX524" s="43">
        <v>37260000</v>
      </c>
      <c r="BY524" s="44">
        <v>44105</v>
      </c>
      <c r="BZ524" s="44">
        <v>44105</v>
      </c>
      <c r="CA524" s="43">
        <v>480088341</v>
      </c>
      <c r="CB524" s="45">
        <v>44119</v>
      </c>
      <c r="CC524" s="43" t="s">
        <v>12180</v>
      </c>
      <c r="CD524" s="43">
        <v>0</v>
      </c>
      <c r="CE524" s="43">
        <v>37260000</v>
      </c>
      <c r="CP524" s="43">
        <v>37260000</v>
      </c>
      <c r="CQ524" s="43">
        <v>5121730808</v>
      </c>
      <c r="DE524" s="43" t="s">
        <v>14539</v>
      </c>
      <c r="DF524" s="43" t="s">
        <v>11482</v>
      </c>
      <c r="DG524" s="43">
        <v>1</v>
      </c>
      <c r="DH524" s="43">
        <v>1</v>
      </c>
      <c r="DI524" s="43">
        <v>1</v>
      </c>
      <c r="DJ524" s="45">
        <f t="shared" si="40"/>
        <v>44119</v>
      </c>
      <c r="DK524" s="43" t="b">
        <f t="shared" si="41"/>
        <v>1</v>
      </c>
      <c r="DL524" s="43" t="b">
        <f t="shared" si="42"/>
        <v>1</v>
      </c>
      <c r="DM524" s="43" t="b">
        <f t="shared" si="43"/>
        <v>1</v>
      </c>
      <c r="DO524" s="43" t="b">
        <f t="shared" si="44"/>
        <v>0</v>
      </c>
    </row>
    <row r="525" spans="1:119" x14ac:dyDescent="0.3">
      <c r="A525" s="43">
        <v>480088342</v>
      </c>
      <c r="B525" s="43" t="s">
        <v>14540</v>
      </c>
      <c r="C525" s="43">
        <v>0</v>
      </c>
      <c r="D525" s="43" t="s">
        <v>12449</v>
      </c>
      <c r="E525" s="43" t="s">
        <v>186</v>
      </c>
      <c r="F525" s="43" t="s">
        <v>11467</v>
      </c>
      <c r="G525" s="43">
        <v>501170</v>
      </c>
      <c r="H525" s="43">
        <v>501170</v>
      </c>
      <c r="I525" s="43">
        <v>872600</v>
      </c>
      <c r="J525" s="43">
        <v>872600</v>
      </c>
      <c r="K525" s="43">
        <v>202010</v>
      </c>
      <c r="L525" s="43">
        <v>202010</v>
      </c>
      <c r="O525" s="43" t="s">
        <v>2553</v>
      </c>
      <c r="P525" s="43" t="s">
        <v>12450</v>
      </c>
      <c r="Q525" s="43">
        <v>1</v>
      </c>
      <c r="R525" s="43">
        <v>28000000</v>
      </c>
      <c r="S525" s="43">
        <v>28000000</v>
      </c>
      <c r="T525" s="43" t="s">
        <v>926</v>
      </c>
      <c r="U525" s="43">
        <v>28000000</v>
      </c>
      <c r="V525" s="43" t="s">
        <v>12771</v>
      </c>
      <c r="W525" s="44">
        <v>44119.855729166666</v>
      </c>
      <c r="X525" s="43">
        <v>28000000</v>
      </c>
      <c r="Y525" s="43" t="s">
        <v>14541</v>
      </c>
      <c r="AA525" s="43">
        <v>480088342</v>
      </c>
      <c r="AB525" s="43">
        <v>10</v>
      </c>
      <c r="AC525" s="43" t="s">
        <v>916</v>
      </c>
      <c r="AD525" s="43" t="s">
        <v>917</v>
      </c>
      <c r="AE525" s="43" t="s">
        <v>918</v>
      </c>
      <c r="AF525" s="43" t="s">
        <v>919</v>
      </c>
      <c r="AG525" s="43" t="s">
        <v>920</v>
      </c>
      <c r="AH525" s="45">
        <v>44119</v>
      </c>
      <c r="AI525" s="43" t="s">
        <v>2502</v>
      </c>
      <c r="AJ525" s="43" t="s">
        <v>2552</v>
      </c>
      <c r="AL525" s="43">
        <v>9900</v>
      </c>
      <c r="AO525" s="43" t="s">
        <v>918</v>
      </c>
      <c r="AP525" s="43" t="s">
        <v>923</v>
      </c>
      <c r="AQ525" s="43" t="s">
        <v>924</v>
      </c>
      <c r="AR525" s="43">
        <v>1</v>
      </c>
      <c r="AS525" s="43" t="s">
        <v>925</v>
      </c>
      <c r="AT525" s="43">
        <v>0</v>
      </c>
      <c r="AV525" s="43">
        <v>25340000</v>
      </c>
      <c r="AW525" s="43">
        <v>25340000</v>
      </c>
      <c r="AX525" s="43">
        <v>28000000</v>
      </c>
      <c r="AY525" s="43" t="s">
        <v>926</v>
      </c>
      <c r="AZ525" s="43">
        <v>1</v>
      </c>
      <c r="BA525" s="43">
        <v>0</v>
      </c>
      <c r="BB525" s="43">
        <v>0</v>
      </c>
      <c r="BC525" s="43">
        <v>0</v>
      </c>
      <c r="BD525" s="43">
        <v>0</v>
      </c>
      <c r="BE525" s="43">
        <v>0</v>
      </c>
      <c r="BF525" s="43">
        <v>0</v>
      </c>
      <c r="BG525" s="43">
        <v>1</v>
      </c>
      <c r="BH525" s="43" t="s">
        <v>14542</v>
      </c>
      <c r="BI525" s="43" t="s">
        <v>11482</v>
      </c>
      <c r="BJ525" s="43">
        <v>1</v>
      </c>
      <c r="BK525" s="43">
        <v>1</v>
      </c>
      <c r="BL525" s="43" t="s">
        <v>11473</v>
      </c>
      <c r="BM525" s="43" t="s">
        <v>12449</v>
      </c>
      <c r="BN525" s="43" t="s">
        <v>38</v>
      </c>
      <c r="BO525" s="43" t="s">
        <v>12453</v>
      </c>
      <c r="BP525" s="43" t="s">
        <v>11505</v>
      </c>
      <c r="BQ525" s="43" t="s">
        <v>11540</v>
      </c>
      <c r="BR525" s="43" t="s">
        <v>14543</v>
      </c>
      <c r="BS525" s="43" t="s">
        <v>8087</v>
      </c>
      <c r="BT525" s="43">
        <v>12050</v>
      </c>
      <c r="BU525" s="43" t="s">
        <v>14544</v>
      </c>
      <c r="BV525" s="43">
        <v>1</v>
      </c>
      <c r="BW525" s="43">
        <v>28000000</v>
      </c>
      <c r="BX525" s="43">
        <v>28000000</v>
      </c>
      <c r="BY525" s="44">
        <v>44105</v>
      </c>
      <c r="BZ525" s="44">
        <v>44105</v>
      </c>
      <c r="CA525" s="43">
        <v>480088342</v>
      </c>
      <c r="CB525" s="45">
        <v>44119</v>
      </c>
      <c r="CC525" s="43" t="s">
        <v>12180</v>
      </c>
      <c r="CD525" s="43">
        <v>2660000</v>
      </c>
      <c r="CE525" s="43">
        <v>25340000</v>
      </c>
      <c r="CP525" s="43">
        <v>25340000</v>
      </c>
      <c r="CQ525" s="43">
        <v>5121731203</v>
      </c>
      <c r="DE525" s="43" t="s">
        <v>14545</v>
      </c>
      <c r="DF525" s="43" t="s">
        <v>11482</v>
      </c>
      <c r="DG525" s="43">
        <v>1</v>
      </c>
      <c r="DH525" s="43">
        <v>1</v>
      </c>
      <c r="DI525" s="43">
        <v>2</v>
      </c>
      <c r="DJ525" s="45">
        <f t="shared" si="40"/>
        <v>44119</v>
      </c>
      <c r="DK525" s="43" t="b">
        <f t="shared" si="41"/>
        <v>1</v>
      </c>
      <c r="DL525" s="43" t="b">
        <f t="shared" si="42"/>
        <v>1</v>
      </c>
      <c r="DM525" s="43" t="b">
        <f t="shared" si="43"/>
        <v>1</v>
      </c>
      <c r="DO525" s="43" t="b">
        <f t="shared" si="44"/>
        <v>0</v>
      </c>
    </row>
    <row r="526" spans="1:119" x14ac:dyDescent="0.3">
      <c r="A526" s="43">
        <v>480088387</v>
      </c>
      <c r="B526" s="43" t="s">
        <v>14546</v>
      </c>
      <c r="C526" s="43">
        <v>0</v>
      </c>
      <c r="D526" s="43" t="s">
        <v>13181</v>
      </c>
      <c r="E526" s="43" t="s">
        <v>338</v>
      </c>
      <c r="F526" s="43" t="s">
        <v>11467</v>
      </c>
      <c r="G526" s="43">
        <v>501730</v>
      </c>
      <c r="H526" s="43">
        <v>501730</v>
      </c>
      <c r="I526" s="43">
        <v>872400</v>
      </c>
      <c r="J526" s="43">
        <v>872400</v>
      </c>
      <c r="K526" s="43">
        <v>202010</v>
      </c>
      <c r="L526" s="43">
        <v>202010</v>
      </c>
      <c r="O526" s="43" t="s">
        <v>2571</v>
      </c>
      <c r="P526" s="43" t="s">
        <v>13182</v>
      </c>
      <c r="Q526" s="43">
        <v>1</v>
      </c>
      <c r="R526" s="43">
        <v>5400000</v>
      </c>
      <c r="S526" s="43">
        <v>5400000</v>
      </c>
      <c r="T526" s="43" t="s">
        <v>926</v>
      </c>
      <c r="U526" s="43">
        <v>5400000</v>
      </c>
      <c r="V526" s="43" t="s">
        <v>12771</v>
      </c>
      <c r="W526" s="44">
        <v>44120.854444444441</v>
      </c>
      <c r="X526" s="43">
        <v>5400000</v>
      </c>
      <c r="Y526" s="43" t="s">
        <v>14547</v>
      </c>
      <c r="AA526" s="43">
        <v>480088387</v>
      </c>
      <c r="AB526" s="43">
        <v>10</v>
      </c>
      <c r="AC526" s="43" t="s">
        <v>916</v>
      </c>
      <c r="AD526" s="43" t="s">
        <v>917</v>
      </c>
      <c r="AE526" s="43" t="s">
        <v>918</v>
      </c>
      <c r="AF526" s="43" t="s">
        <v>919</v>
      </c>
      <c r="AG526" s="43" t="s">
        <v>920</v>
      </c>
      <c r="AH526" s="45">
        <v>44120</v>
      </c>
      <c r="AI526" s="43" t="s">
        <v>927</v>
      </c>
      <c r="AJ526" s="43" t="s">
        <v>2571</v>
      </c>
      <c r="AL526" s="43">
        <v>9900</v>
      </c>
      <c r="AO526" s="43" t="s">
        <v>918</v>
      </c>
      <c r="AP526" s="43" t="s">
        <v>923</v>
      </c>
      <c r="AQ526" s="43" t="s">
        <v>924</v>
      </c>
      <c r="AR526" s="43">
        <v>1</v>
      </c>
      <c r="AS526" s="43" t="s">
        <v>925</v>
      </c>
      <c r="AT526" s="43">
        <v>0</v>
      </c>
      <c r="AV526" s="43">
        <v>5400000</v>
      </c>
      <c r="AW526" s="43">
        <v>5400000</v>
      </c>
      <c r="AX526" s="43">
        <v>5400000</v>
      </c>
      <c r="AY526" s="43" t="s">
        <v>926</v>
      </c>
      <c r="AZ526" s="43">
        <v>1</v>
      </c>
      <c r="BA526" s="43">
        <v>0</v>
      </c>
      <c r="BB526" s="43">
        <v>0</v>
      </c>
      <c r="BC526" s="43">
        <v>0</v>
      </c>
      <c r="BD526" s="43">
        <v>0</v>
      </c>
      <c r="BE526" s="43">
        <v>0</v>
      </c>
      <c r="BF526" s="43">
        <v>0</v>
      </c>
      <c r="BG526" s="43">
        <v>1</v>
      </c>
      <c r="BH526" s="43" t="s">
        <v>14548</v>
      </c>
      <c r="BI526" s="43" t="s">
        <v>11482</v>
      </c>
      <c r="BJ526" s="43">
        <v>1</v>
      </c>
      <c r="BK526" s="43">
        <v>1</v>
      </c>
      <c r="BL526" s="43" t="s">
        <v>11473</v>
      </c>
      <c r="BM526" s="43" t="s">
        <v>13181</v>
      </c>
      <c r="BN526" s="43" t="s">
        <v>30</v>
      </c>
      <c r="BO526" s="43" t="s">
        <v>11518</v>
      </c>
      <c r="BP526" s="43" t="s">
        <v>11505</v>
      </c>
      <c r="BQ526" s="43" t="s">
        <v>11506</v>
      </c>
      <c r="BR526" s="43" t="s">
        <v>14549</v>
      </c>
      <c r="BS526" s="43" t="s">
        <v>8087</v>
      </c>
      <c r="BT526" s="43">
        <v>11515</v>
      </c>
      <c r="BU526" s="43" t="s">
        <v>11508</v>
      </c>
      <c r="BV526" s="43">
        <v>1</v>
      </c>
      <c r="BW526" s="43">
        <v>5400000</v>
      </c>
      <c r="BX526" s="43">
        <v>5400000</v>
      </c>
      <c r="BY526" s="44">
        <v>44105</v>
      </c>
      <c r="BZ526" s="44">
        <v>44105</v>
      </c>
      <c r="CA526" s="43">
        <v>480088387</v>
      </c>
      <c r="CB526" s="45">
        <v>44123</v>
      </c>
      <c r="CC526" s="43" t="s">
        <v>12180</v>
      </c>
      <c r="CD526" s="43">
        <v>0</v>
      </c>
      <c r="CE526" s="43">
        <v>5400000</v>
      </c>
      <c r="CP526" s="43">
        <v>5400000</v>
      </c>
      <c r="CQ526" s="43">
        <v>5121731171</v>
      </c>
      <c r="DE526" s="43" t="s">
        <v>14550</v>
      </c>
      <c r="DF526" s="43" t="s">
        <v>11482</v>
      </c>
      <c r="DG526" s="43">
        <v>1</v>
      </c>
      <c r="DH526" s="43">
        <v>1</v>
      </c>
      <c r="DI526" s="43">
        <v>1</v>
      </c>
      <c r="DJ526" s="45">
        <f t="shared" si="40"/>
        <v>44123</v>
      </c>
      <c r="DK526" s="43" t="b">
        <f t="shared" si="41"/>
        <v>1</v>
      </c>
      <c r="DL526" s="43" t="b">
        <f t="shared" si="42"/>
        <v>1</v>
      </c>
      <c r="DM526" s="43" t="b">
        <f t="shared" si="43"/>
        <v>1</v>
      </c>
      <c r="DO526" s="43" t="b">
        <f t="shared" si="44"/>
        <v>0</v>
      </c>
    </row>
    <row r="527" spans="1:119" x14ac:dyDescent="0.3">
      <c r="A527" s="43">
        <v>480088367</v>
      </c>
      <c r="B527" s="43" t="s">
        <v>14551</v>
      </c>
      <c r="C527" s="43">
        <v>0</v>
      </c>
      <c r="D527" s="43" t="s">
        <v>14552</v>
      </c>
      <c r="E527" s="43" t="s">
        <v>533</v>
      </c>
      <c r="F527" s="43" t="s">
        <v>11467</v>
      </c>
      <c r="G527" s="43">
        <v>501110</v>
      </c>
      <c r="H527" s="43">
        <v>501110</v>
      </c>
      <c r="I527" s="43">
        <v>872310</v>
      </c>
      <c r="J527" s="43">
        <v>872310</v>
      </c>
      <c r="K527" s="43">
        <v>202010</v>
      </c>
      <c r="L527" s="43">
        <v>202010</v>
      </c>
      <c r="O527" s="43" t="s">
        <v>2563</v>
      </c>
      <c r="P527" s="43" t="s">
        <v>14553</v>
      </c>
      <c r="Q527" s="43">
        <v>1</v>
      </c>
      <c r="R527" s="43">
        <v>47980000</v>
      </c>
      <c r="S527" s="43">
        <v>47980000</v>
      </c>
      <c r="T527" s="43" t="s">
        <v>926</v>
      </c>
      <c r="U527" s="43">
        <v>47980000</v>
      </c>
      <c r="V527" s="43" t="s">
        <v>11487</v>
      </c>
      <c r="W527" s="44">
        <v>44120.849490740744</v>
      </c>
      <c r="X527" s="43">
        <v>47980000</v>
      </c>
      <c r="Y527" s="43" t="s">
        <v>14554</v>
      </c>
      <c r="AA527" s="43">
        <v>480088367</v>
      </c>
      <c r="AB527" s="43">
        <v>10</v>
      </c>
      <c r="AC527" s="43" t="s">
        <v>916</v>
      </c>
      <c r="AD527" s="43" t="s">
        <v>917</v>
      </c>
      <c r="AE527" s="43" t="s">
        <v>918</v>
      </c>
      <c r="AF527" s="43" t="s">
        <v>919</v>
      </c>
      <c r="AG527" s="43" t="s">
        <v>920</v>
      </c>
      <c r="AH527" s="45">
        <v>44120</v>
      </c>
      <c r="AI527" s="43" t="s">
        <v>1070</v>
      </c>
      <c r="AJ527" s="43" t="s">
        <v>2563</v>
      </c>
      <c r="AL527" s="43">
        <v>9900</v>
      </c>
      <c r="AO527" s="43" t="s">
        <v>918</v>
      </c>
      <c r="AP527" s="43" t="s">
        <v>923</v>
      </c>
      <c r="AQ527" s="43" t="s">
        <v>924</v>
      </c>
      <c r="AR527" s="43">
        <v>1</v>
      </c>
      <c r="AS527" s="43" t="s">
        <v>925</v>
      </c>
      <c r="AT527" s="43">
        <v>0</v>
      </c>
      <c r="AV527" s="43">
        <v>47980000</v>
      </c>
      <c r="AW527" s="43">
        <v>47980000</v>
      </c>
      <c r="AX527" s="43">
        <v>47980000</v>
      </c>
      <c r="AY527" s="43" t="s">
        <v>926</v>
      </c>
      <c r="AZ527" s="43">
        <v>1</v>
      </c>
      <c r="BA527" s="43">
        <v>0</v>
      </c>
      <c r="BB527" s="43">
        <v>0</v>
      </c>
      <c r="BC527" s="43">
        <v>0</v>
      </c>
      <c r="BD527" s="43">
        <v>0</v>
      </c>
      <c r="BE527" s="43">
        <v>0</v>
      </c>
      <c r="BF527" s="43">
        <v>0</v>
      </c>
      <c r="BG527" s="43">
        <v>1</v>
      </c>
      <c r="BH527" s="43" t="s">
        <v>14555</v>
      </c>
      <c r="BI527" s="43" t="s">
        <v>11482</v>
      </c>
      <c r="BJ527" s="43">
        <v>1</v>
      </c>
      <c r="BK527" s="43">
        <v>1</v>
      </c>
      <c r="BL527" s="43" t="s">
        <v>11473</v>
      </c>
      <c r="BM527" s="43" t="s">
        <v>14552</v>
      </c>
      <c r="BN527" s="43" t="s">
        <v>8</v>
      </c>
      <c r="BO527" s="43" t="s">
        <v>11539</v>
      </c>
      <c r="BP527" s="43" t="s">
        <v>11302</v>
      </c>
      <c r="BQ527" s="43" t="s">
        <v>11668</v>
      </c>
      <c r="BR527" s="43" t="s">
        <v>14556</v>
      </c>
      <c r="BS527" s="43" t="s">
        <v>8087</v>
      </c>
      <c r="BT527" s="43">
        <v>11667</v>
      </c>
      <c r="BU527" s="43" t="s">
        <v>11274</v>
      </c>
      <c r="BV527" s="43">
        <v>1</v>
      </c>
      <c r="BW527" s="43">
        <v>47980000</v>
      </c>
      <c r="BX527" s="43">
        <v>47980000</v>
      </c>
      <c r="BY527" s="44">
        <v>44105</v>
      </c>
      <c r="BZ527" s="44">
        <v>44105</v>
      </c>
      <c r="CA527" s="43">
        <v>480088367</v>
      </c>
      <c r="CB527" s="45">
        <v>44120</v>
      </c>
      <c r="CC527" s="43" t="s">
        <v>12180</v>
      </c>
      <c r="CD527" s="43">
        <v>0</v>
      </c>
      <c r="CE527" s="43">
        <v>47980000</v>
      </c>
      <c r="CP527" s="43">
        <v>47980000</v>
      </c>
      <c r="CQ527" s="43">
        <v>5121730029</v>
      </c>
      <c r="DE527" s="43" t="s">
        <v>14557</v>
      </c>
      <c r="DF527" s="43" t="s">
        <v>11482</v>
      </c>
      <c r="DG527" s="43">
        <v>1</v>
      </c>
      <c r="DH527" s="43">
        <v>1</v>
      </c>
      <c r="DI527" s="43">
        <v>1</v>
      </c>
      <c r="DJ527" s="45">
        <f t="shared" si="40"/>
        <v>44120</v>
      </c>
      <c r="DK527" s="43" t="b">
        <f t="shared" si="41"/>
        <v>1</v>
      </c>
      <c r="DL527" s="43" t="b">
        <f t="shared" si="42"/>
        <v>1</v>
      </c>
      <c r="DM527" s="43" t="b">
        <f t="shared" si="43"/>
        <v>1</v>
      </c>
      <c r="DO527" s="43" t="b">
        <f t="shared" si="44"/>
        <v>0</v>
      </c>
    </row>
    <row r="528" spans="1:119" x14ac:dyDescent="0.3">
      <c r="A528" s="43">
        <v>480088368</v>
      </c>
      <c r="B528" s="43" t="s">
        <v>14558</v>
      </c>
      <c r="C528" s="43">
        <v>0</v>
      </c>
      <c r="D528" s="43" t="s">
        <v>14552</v>
      </c>
      <c r="E528" s="43" t="s">
        <v>533</v>
      </c>
      <c r="F528" s="43" t="s">
        <v>11467</v>
      </c>
      <c r="G528" s="43">
        <v>501110</v>
      </c>
      <c r="H528" s="43">
        <v>501110</v>
      </c>
      <c r="I528" s="43">
        <v>872310</v>
      </c>
      <c r="J528" s="43">
        <v>872310</v>
      </c>
      <c r="K528" s="43">
        <v>202010</v>
      </c>
      <c r="L528" s="43">
        <v>202010</v>
      </c>
      <c r="O528" s="43" t="s">
        <v>2564</v>
      </c>
      <c r="P528" s="43" t="s">
        <v>14553</v>
      </c>
      <c r="Q528" s="43">
        <v>1</v>
      </c>
      <c r="R528" s="43">
        <v>23000000</v>
      </c>
      <c r="S528" s="43">
        <v>23000000</v>
      </c>
      <c r="T528" s="43" t="s">
        <v>926</v>
      </c>
      <c r="U528" s="43">
        <v>23000000</v>
      </c>
      <c r="V528" s="43" t="s">
        <v>11487</v>
      </c>
      <c r="W528" s="44">
        <v>44120.850173611114</v>
      </c>
      <c r="X528" s="43">
        <v>23000000</v>
      </c>
      <c r="Y528" s="43" t="s">
        <v>14559</v>
      </c>
      <c r="AA528" s="43">
        <v>480088368</v>
      </c>
      <c r="AB528" s="43">
        <v>10</v>
      </c>
      <c r="AC528" s="43" t="s">
        <v>916</v>
      </c>
      <c r="AD528" s="43" t="s">
        <v>917</v>
      </c>
      <c r="AE528" s="43" t="s">
        <v>918</v>
      </c>
      <c r="AF528" s="43" t="s">
        <v>919</v>
      </c>
      <c r="AG528" s="43" t="s">
        <v>920</v>
      </c>
      <c r="AH528" s="45">
        <v>44120</v>
      </c>
      <c r="AI528" s="43" t="s">
        <v>1245</v>
      </c>
      <c r="AJ528" s="43" t="s">
        <v>2564</v>
      </c>
      <c r="AL528" s="43">
        <v>9900</v>
      </c>
      <c r="AO528" s="43" t="s">
        <v>918</v>
      </c>
      <c r="AP528" s="43" t="s">
        <v>923</v>
      </c>
      <c r="AQ528" s="43" t="s">
        <v>924</v>
      </c>
      <c r="AR528" s="43">
        <v>1</v>
      </c>
      <c r="AS528" s="43" t="s">
        <v>925</v>
      </c>
      <c r="AT528" s="43">
        <v>0</v>
      </c>
      <c r="AV528" s="43">
        <v>23000000</v>
      </c>
      <c r="AW528" s="43">
        <v>23000000</v>
      </c>
      <c r="AX528" s="43">
        <v>23000000</v>
      </c>
      <c r="AY528" s="43" t="s">
        <v>926</v>
      </c>
      <c r="AZ528" s="43">
        <v>1</v>
      </c>
      <c r="BA528" s="43">
        <v>0</v>
      </c>
      <c r="BB528" s="43">
        <v>0</v>
      </c>
      <c r="BC528" s="43">
        <v>0</v>
      </c>
      <c r="BD528" s="43">
        <v>0</v>
      </c>
      <c r="BE528" s="43">
        <v>0</v>
      </c>
      <c r="BF528" s="43">
        <v>0</v>
      </c>
      <c r="BG528" s="43">
        <v>1</v>
      </c>
      <c r="BH528" s="43" t="s">
        <v>14560</v>
      </c>
      <c r="BI528" s="43" t="s">
        <v>11482</v>
      </c>
      <c r="BJ528" s="43">
        <v>1</v>
      </c>
      <c r="BK528" s="43">
        <v>1</v>
      </c>
      <c r="BL528" s="43" t="s">
        <v>11473</v>
      </c>
      <c r="BM528" s="43" t="s">
        <v>14552</v>
      </c>
      <c r="BN528" s="43" t="s">
        <v>8</v>
      </c>
      <c r="BO528" s="43" t="s">
        <v>11539</v>
      </c>
      <c r="BP528" s="43" t="s">
        <v>11302</v>
      </c>
      <c r="BQ528" s="43" t="s">
        <v>11668</v>
      </c>
      <c r="BR528" s="43" t="s">
        <v>14561</v>
      </c>
      <c r="BS528" s="43" t="s">
        <v>8087</v>
      </c>
      <c r="BT528" s="43">
        <v>12431</v>
      </c>
      <c r="BU528" s="43" t="s">
        <v>11819</v>
      </c>
      <c r="BV528" s="43">
        <v>1</v>
      </c>
      <c r="BW528" s="43">
        <v>23000000</v>
      </c>
      <c r="BX528" s="43">
        <v>23000000</v>
      </c>
      <c r="BY528" s="44">
        <v>44105</v>
      </c>
      <c r="BZ528" s="44">
        <v>44105</v>
      </c>
      <c r="CA528" s="43">
        <v>480088368</v>
      </c>
      <c r="CB528" s="45">
        <v>44120</v>
      </c>
      <c r="CC528" s="43" t="s">
        <v>12180</v>
      </c>
      <c r="CD528" s="43">
        <v>0</v>
      </c>
      <c r="CE528" s="43">
        <v>23000000</v>
      </c>
      <c r="CP528" s="43">
        <v>23000000</v>
      </c>
      <c r="CQ528" s="43">
        <v>5121730061</v>
      </c>
      <c r="DE528" s="43" t="s">
        <v>14562</v>
      </c>
      <c r="DF528" s="43" t="s">
        <v>11482</v>
      </c>
      <c r="DG528" s="43">
        <v>1</v>
      </c>
      <c r="DH528" s="43">
        <v>1</v>
      </c>
      <c r="DI528" s="43">
        <v>1</v>
      </c>
      <c r="DJ528" s="45">
        <f t="shared" si="40"/>
        <v>44120</v>
      </c>
      <c r="DK528" s="43" t="b">
        <f t="shared" si="41"/>
        <v>1</v>
      </c>
      <c r="DL528" s="43" t="b">
        <f t="shared" si="42"/>
        <v>1</v>
      </c>
      <c r="DM528" s="43" t="b">
        <f t="shared" si="43"/>
        <v>1</v>
      </c>
      <c r="DO528" s="43" t="b">
        <f t="shared" si="44"/>
        <v>0</v>
      </c>
    </row>
    <row r="529" spans="1:119" x14ac:dyDescent="0.3">
      <c r="A529" s="43">
        <v>480088369</v>
      </c>
      <c r="B529" s="43" t="s">
        <v>14563</v>
      </c>
      <c r="C529" s="43">
        <v>0</v>
      </c>
      <c r="D529" s="43" t="s">
        <v>14552</v>
      </c>
      <c r="E529" s="43" t="s">
        <v>533</v>
      </c>
      <c r="F529" s="43" t="s">
        <v>11467</v>
      </c>
      <c r="G529" s="43">
        <v>501110</v>
      </c>
      <c r="H529" s="43">
        <v>501110</v>
      </c>
      <c r="I529" s="43">
        <v>872310</v>
      </c>
      <c r="J529" s="43">
        <v>872310</v>
      </c>
      <c r="K529" s="43">
        <v>202010</v>
      </c>
      <c r="L529" s="43">
        <v>202010</v>
      </c>
      <c r="O529" s="43" t="s">
        <v>2565</v>
      </c>
      <c r="P529" s="43" t="s">
        <v>14553</v>
      </c>
      <c r="Q529" s="43">
        <v>1</v>
      </c>
      <c r="R529" s="43">
        <v>34700000</v>
      </c>
      <c r="S529" s="43">
        <v>34700000</v>
      </c>
      <c r="T529" s="43" t="s">
        <v>926</v>
      </c>
      <c r="U529" s="43">
        <v>34700000</v>
      </c>
      <c r="V529" s="43" t="s">
        <v>11487</v>
      </c>
      <c r="W529" s="44">
        <v>44120.849166666667</v>
      </c>
      <c r="X529" s="43">
        <v>58910625</v>
      </c>
      <c r="Y529" s="43" t="s">
        <v>14564</v>
      </c>
      <c r="AA529" s="43">
        <v>480088369</v>
      </c>
      <c r="AB529" s="43">
        <v>10</v>
      </c>
      <c r="AC529" s="43" t="s">
        <v>916</v>
      </c>
      <c r="AD529" s="43" t="s">
        <v>917</v>
      </c>
      <c r="AE529" s="43" t="s">
        <v>918</v>
      </c>
      <c r="AF529" s="43" t="s">
        <v>919</v>
      </c>
      <c r="AG529" s="43" t="s">
        <v>920</v>
      </c>
      <c r="AH529" s="45">
        <v>44120</v>
      </c>
      <c r="AI529" s="43" t="s">
        <v>1063</v>
      </c>
      <c r="AJ529" s="43" t="s">
        <v>2565</v>
      </c>
      <c r="AL529" s="43">
        <v>9900</v>
      </c>
      <c r="AO529" s="43" t="s">
        <v>918</v>
      </c>
      <c r="AP529" s="43" t="s">
        <v>923</v>
      </c>
      <c r="AQ529" s="43" t="s">
        <v>924</v>
      </c>
      <c r="AR529" s="43">
        <v>1</v>
      </c>
      <c r="AS529" s="43" t="s">
        <v>925</v>
      </c>
      <c r="AT529" s="43">
        <v>0</v>
      </c>
      <c r="AV529" s="43">
        <v>34700000</v>
      </c>
      <c r="AW529" s="43">
        <v>34700000</v>
      </c>
      <c r="AX529" s="43">
        <v>58910625</v>
      </c>
      <c r="AY529" s="43" t="s">
        <v>926</v>
      </c>
      <c r="AZ529" s="43">
        <v>1</v>
      </c>
      <c r="BA529" s="43">
        <v>0</v>
      </c>
      <c r="BB529" s="43">
        <v>0</v>
      </c>
      <c r="BC529" s="43">
        <v>0</v>
      </c>
      <c r="BD529" s="43">
        <v>0</v>
      </c>
      <c r="BE529" s="43">
        <v>0</v>
      </c>
      <c r="BF529" s="43">
        <v>0</v>
      </c>
      <c r="BG529" s="43">
        <v>1</v>
      </c>
      <c r="BH529" s="43" t="s">
        <v>14565</v>
      </c>
      <c r="BI529" s="43" t="s">
        <v>11482</v>
      </c>
      <c r="BJ529" s="43">
        <v>1</v>
      </c>
      <c r="BK529" s="43">
        <v>1</v>
      </c>
      <c r="BL529" s="43" t="s">
        <v>11473</v>
      </c>
      <c r="BM529" s="43" t="s">
        <v>14552</v>
      </c>
      <c r="BN529" s="43" t="s">
        <v>8</v>
      </c>
      <c r="BO529" s="43" t="s">
        <v>11539</v>
      </c>
      <c r="BP529" s="43" t="s">
        <v>11302</v>
      </c>
      <c r="BQ529" s="43" t="s">
        <v>11668</v>
      </c>
      <c r="BR529" s="43" t="s">
        <v>14566</v>
      </c>
      <c r="BS529" s="43" t="s">
        <v>8087</v>
      </c>
      <c r="BT529" s="43">
        <v>11660</v>
      </c>
      <c r="BU529" s="43" t="s">
        <v>11277</v>
      </c>
      <c r="BV529" s="43">
        <v>1</v>
      </c>
      <c r="BW529" s="43">
        <v>58910625</v>
      </c>
      <c r="BX529" s="43">
        <v>58910625</v>
      </c>
      <c r="BY529" s="44">
        <v>44105</v>
      </c>
      <c r="BZ529" s="44">
        <v>44105</v>
      </c>
      <c r="CA529" s="43">
        <v>480088369</v>
      </c>
      <c r="CB529" s="45">
        <v>44120</v>
      </c>
      <c r="CC529" s="43" t="s">
        <v>12180</v>
      </c>
      <c r="CD529" s="43">
        <v>0</v>
      </c>
      <c r="CE529" s="43">
        <v>58910625</v>
      </c>
      <c r="CP529" s="43">
        <v>58910625</v>
      </c>
      <c r="CQ529" s="43">
        <v>5121730026</v>
      </c>
      <c r="DE529" s="43" t="s">
        <v>14567</v>
      </c>
      <c r="DF529" s="43" t="s">
        <v>11482</v>
      </c>
      <c r="DG529" s="43">
        <v>1</v>
      </c>
      <c r="DH529" s="43">
        <v>1</v>
      </c>
      <c r="DI529" s="43">
        <v>2</v>
      </c>
      <c r="DJ529" s="45">
        <f t="shared" si="40"/>
        <v>44120</v>
      </c>
      <c r="DK529" s="43" t="b">
        <f t="shared" si="41"/>
        <v>1</v>
      </c>
      <c r="DL529" s="43" t="b">
        <f t="shared" si="42"/>
        <v>1</v>
      </c>
      <c r="DM529" s="43" t="b">
        <f t="shared" si="43"/>
        <v>1</v>
      </c>
      <c r="DO529" s="43" t="b">
        <f t="shared" si="44"/>
        <v>0</v>
      </c>
    </row>
    <row r="530" spans="1:119" x14ac:dyDescent="0.3">
      <c r="A530" s="43">
        <v>480088370</v>
      </c>
      <c r="B530" s="43" t="s">
        <v>14568</v>
      </c>
      <c r="C530" s="43">
        <v>0</v>
      </c>
      <c r="D530" s="43" t="s">
        <v>14552</v>
      </c>
      <c r="E530" s="43" t="s">
        <v>533</v>
      </c>
      <c r="F530" s="43" t="s">
        <v>11467</v>
      </c>
      <c r="G530" s="43">
        <v>501110</v>
      </c>
      <c r="H530" s="43">
        <v>501110</v>
      </c>
      <c r="I530" s="43">
        <v>872310</v>
      </c>
      <c r="J530" s="43">
        <v>872310</v>
      </c>
      <c r="K530" s="43">
        <v>202010</v>
      </c>
      <c r="L530" s="43">
        <v>202010</v>
      </c>
      <c r="O530" s="43" t="s">
        <v>2567</v>
      </c>
      <c r="P530" s="43" t="s">
        <v>14553</v>
      </c>
      <c r="Q530" s="43">
        <v>1</v>
      </c>
      <c r="R530" s="43">
        <v>24450000</v>
      </c>
      <c r="S530" s="43">
        <v>24450000</v>
      </c>
      <c r="T530" s="43" t="s">
        <v>926</v>
      </c>
      <c r="U530" s="43">
        <v>24450000</v>
      </c>
      <c r="V530" s="43" t="s">
        <v>11487</v>
      </c>
      <c r="W530" s="44">
        <v>44120.851030092592</v>
      </c>
      <c r="X530" s="43">
        <v>24450000</v>
      </c>
      <c r="Y530" s="43" t="s">
        <v>14569</v>
      </c>
      <c r="AA530" s="43">
        <v>480088370</v>
      </c>
      <c r="AB530" s="43">
        <v>10</v>
      </c>
      <c r="AC530" s="43" t="s">
        <v>916</v>
      </c>
      <c r="AD530" s="43" t="s">
        <v>917</v>
      </c>
      <c r="AE530" s="43" t="s">
        <v>918</v>
      </c>
      <c r="AF530" s="43" t="s">
        <v>919</v>
      </c>
      <c r="AG530" s="43" t="s">
        <v>920</v>
      </c>
      <c r="AH530" s="45">
        <v>44120</v>
      </c>
      <c r="AI530" s="43" t="s">
        <v>994</v>
      </c>
      <c r="AJ530" s="43" t="s">
        <v>2567</v>
      </c>
      <c r="AL530" s="43">
        <v>9900</v>
      </c>
      <c r="AO530" s="43" t="s">
        <v>918</v>
      </c>
      <c r="AP530" s="43" t="s">
        <v>923</v>
      </c>
      <c r="AQ530" s="43" t="s">
        <v>924</v>
      </c>
      <c r="AR530" s="43">
        <v>1</v>
      </c>
      <c r="AS530" s="43" t="s">
        <v>925</v>
      </c>
      <c r="AT530" s="43">
        <v>0</v>
      </c>
      <c r="AV530" s="43">
        <v>24450000</v>
      </c>
      <c r="AW530" s="43">
        <v>24450000</v>
      </c>
      <c r="AX530" s="43">
        <v>24450000</v>
      </c>
      <c r="AY530" s="43" t="s">
        <v>926</v>
      </c>
      <c r="AZ530" s="43">
        <v>1</v>
      </c>
      <c r="BA530" s="43">
        <v>0</v>
      </c>
      <c r="BB530" s="43">
        <v>0</v>
      </c>
      <c r="BC530" s="43">
        <v>0</v>
      </c>
      <c r="BD530" s="43">
        <v>0</v>
      </c>
      <c r="BE530" s="43">
        <v>0</v>
      </c>
      <c r="BF530" s="43">
        <v>0</v>
      </c>
      <c r="BG530" s="43">
        <v>1</v>
      </c>
      <c r="BH530" s="43" t="s">
        <v>14570</v>
      </c>
      <c r="BI530" s="43" t="s">
        <v>11482</v>
      </c>
      <c r="BJ530" s="43">
        <v>1</v>
      </c>
      <c r="BK530" s="43">
        <v>1</v>
      </c>
      <c r="BL530" s="43" t="s">
        <v>11473</v>
      </c>
      <c r="BM530" s="43" t="s">
        <v>14552</v>
      </c>
      <c r="BN530" s="43" t="s">
        <v>8</v>
      </c>
      <c r="BO530" s="43" t="s">
        <v>11539</v>
      </c>
      <c r="BP530" s="43" t="s">
        <v>11302</v>
      </c>
      <c r="BQ530" s="43" t="s">
        <v>11668</v>
      </c>
      <c r="BR530" s="43" t="s">
        <v>14571</v>
      </c>
      <c r="BS530" s="43" t="s">
        <v>8087</v>
      </c>
      <c r="BT530" s="43">
        <v>12428</v>
      </c>
      <c r="BU530" s="43" t="s">
        <v>12978</v>
      </c>
      <c r="BV530" s="43">
        <v>1</v>
      </c>
      <c r="BW530" s="43">
        <v>24450000</v>
      </c>
      <c r="BX530" s="43">
        <v>24450000</v>
      </c>
      <c r="BY530" s="44">
        <v>44105</v>
      </c>
      <c r="BZ530" s="44">
        <v>44105</v>
      </c>
      <c r="CA530" s="43">
        <v>480088370</v>
      </c>
      <c r="CB530" s="45">
        <v>44120</v>
      </c>
      <c r="CC530" s="43" t="s">
        <v>12180</v>
      </c>
      <c r="CD530" s="43">
        <v>0</v>
      </c>
      <c r="CE530" s="43">
        <v>24450000</v>
      </c>
      <c r="CP530" s="43">
        <v>24450000</v>
      </c>
      <c r="CQ530" s="43">
        <v>5121730060</v>
      </c>
      <c r="DE530" s="43" t="s">
        <v>14572</v>
      </c>
      <c r="DF530" s="43" t="s">
        <v>11482</v>
      </c>
      <c r="DG530" s="43">
        <v>1</v>
      </c>
      <c r="DH530" s="43">
        <v>1</v>
      </c>
      <c r="DI530" s="43">
        <v>1</v>
      </c>
      <c r="DJ530" s="45">
        <f t="shared" si="40"/>
        <v>44120</v>
      </c>
      <c r="DK530" s="43" t="b">
        <f t="shared" si="41"/>
        <v>1</v>
      </c>
      <c r="DL530" s="43" t="b">
        <f t="shared" si="42"/>
        <v>1</v>
      </c>
      <c r="DM530" s="43" t="b">
        <f t="shared" si="43"/>
        <v>1</v>
      </c>
      <c r="DO530" s="43" t="b">
        <f t="shared" si="44"/>
        <v>0</v>
      </c>
    </row>
    <row r="531" spans="1:119" x14ac:dyDescent="0.3">
      <c r="A531" s="43">
        <v>480088371</v>
      </c>
      <c r="B531" s="43" t="s">
        <v>14573</v>
      </c>
      <c r="C531" s="43">
        <v>0</v>
      </c>
      <c r="D531" s="43" t="s">
        <v>14552</v>
      </c>
      <c r="E531" s="43" t="s">
        <v>533</v>
      </c>
      <c r="F531" s="43" t="s">
        <v>11467</v>
      </c>
      <c r="G531" s="43">
        <v>501110</v>
      </c>
      <c r="H531" s="43">
        <v>501110</v>
      </c>
      <c r="I531" s="43">
        <v>872310</v>
      </c>
      <c r="J531" s="43">
        <v>872310</v>
      </c>
      <c r="K531" s="43">
        <v>202010</v>
      </c>
      <c r="L531" s="43">
        <v>202010</v>
      </c>
      <c r="O531" s="43" t="s">
        <v>2568</v>
      </c>
      <c r="P531" s="43" t="s">
        <v>14553</v>
      </c>
      <c r="Q531" s="43">
        <v>1</v>
      </c>
      <c r="R531" s="43">
        <v>18390000</v>
      </c>
      <c r="S531" s="43">
        <v>18390000</v>
      </c>
      <c r="T531" s="43" t="s">
        <v>926</v>
      </c>
      <c r="U531" s="43">
        <v>18390000</v>
      </c>
      <c r="V531" s="43" t="s">
        <v>11487</v>
      </c>
      <c r="W531" s="44">
        <v>44120.851284722223</v>
      </c>
      <c r="X531" s="43">
        <v>18390000</v>
      </c>
      <c r="Y531" s="43" t="s">
        <v>14574</v>
      </c>
      <c r="AA531" s="43">
        <v>480088371</v>
      </c>
      <c r="AB531" s="43">
        <v>10</v>
      </c>
      <c r="AC531" s="43" t="s">
        <v>916</v>
      </c>
      <c r="AD531" s="43" t="s">
        <v>917</v>
      </c>
      <c r="AE531" s="43" t="s">
        <v>918</v>
      </c>
      <c r="AF531" s="43" t="s">
        <v>919</v>
      </c>
      <c r="AG531" s="43" t="s">
        <v>920</v>
      </c>
      <c r="AH531" s="45">
        <v>44120</v>
      </c>
      <c r="AI531" s="43" t="s">
        <v>1514</v>
      </c>
      <c r="AJ531" s="43" t="s">
        <v>2568</v>
      </c>
      <c r="AL531" s="43">
        <v>9900</v>
      </c>
      <c r="AO531" s="43" t="s">
        <v>918</v>
      </c>
      <c r="AP531" s="43" t="s">
        <v>923</v>
      </c>
      <c r="AQ531" s="43" t="s">
        <v>924</v>
      </c>
      <c r="AR531" s="43">
        <v>1</v>
      </c>
      <c r="AS531" s="43" t="s">
        <v>925</v>
      </c>
      <c r="AT531" s="43">
        <v>0</v>
      </c>
      <c r="AV531" s="43">
        <v>18390000</v>
      </c>
      <c r="AW531" s="43">
        <v>18390000</v>
      </c>
      <c r="AX531" s="43">
        <v>18390000</v>
      </c>
      <c r="AY531" s="43" t="s">
        <v>926</v>
      </c>
      <c r="AZ531" s="43">
        <v>1</v>
      </c>
      <c r="BA531" s="43">
        <v>0</v>
      </c>
      <c r="BB531" s="43">
        <v>0</v>
      </c>
      <c r="BC531" s="43">
        <v>0</v>
      </c>
      <c r="BD531" s="43">
        <v>0</v>
      </c>
      <c r="BE531" s="43">
        <v>0</v>
      </c>
      <c r="BF531" s="43">
        <v>0</v>
      </c>
      <c r="BG531" s="43">
        <v>1</v>
      </c>
      <c r="BH531" s="43" t="s">
        <v>14575</v>
      </c>
      <c r="BI531" s="43" t="s">
        <v>11482</v>
      </c>
      <c r="BJ531" s="43">
        <v>1</v>
      </c>
      <c r="BK531" s="43">
        <v>1</v>
      </c>
      <c r="BL531" s="43" t="s">
        <v>11473</v>
      </c>
      <c r="BM531" s="43" t="s">
        <v>14552</v>
      </c>
      <c r="BN531" s="43" t="s">
        <v>8</v>
      </c>
      <c r="BO531" s="43" t="s">
        <v>11539</v>
      </c>
      <c r="BP531" s="43" t="s">
        <v>11302</v>
      </c>
      <c r="BQ531" s="43" t="s">
        <v>11668</v>
      </c>
      <c r="BR531" s="43" t="s">
        <v>14576</v>
      </c>
      <c r="BS531" s="43" t="s">
        <v>8087</v>
      </c>
      <c r="BT531" s="43">
        <v>12429</v>
      </c>
      <c r="BU531" s="43" t="s">
        <v>12350</v>
      </c>
      <c r="BV531" s="43">
        <v>1</v>
      </c>
      <c r="BW531" s="43">
        <v>18390000</v>
      </c>
      <c r="BX531" s="43">
        <v>18390000</v>
      </c>
      <c r="BY531" s="44">
        <v>44105</v>
      </c>
      <c r="BZ531" s="44">
        <v>44105</v>
      </c>
      <c r="CA531" s="43">
        <v>480088371</v>
      </c>
      <c r="CB531" s="45">
        <v>44120</v>
      </c>
      <c r="CC531" s="43" t="s">
        <v>12180</v>
      </c>
      <c r="CD531" s="43">
        <v>0</v>
      </c>
      <c r="CE531" s="43">
        <v>18390000</v>
      </c>
      <c r="CP531" s="43">
        <v>18390000</v>
      </c>
      <c r="CQ531" s="43">
        <v>5121730062</v>
      </c>
      <c r="DE531" s="43" t="s">
        <v>14577</v>
      </c>
      <c r="DF531" s="43" t="s">
        <v>11482</v>
      </c>
      <c r="DG531" s="43">
        <v>1</v>
      </c>
      <c r="DH531" s="43">
        <v>1</v>
      </c>
      <c r="DI531" s="43">
        <v>1</v>
      </c>
      <c r="DJ531" s="45">
        <f t="shared" si="40"/>
        <v>44120</v>
      </c>
      <c r="DK531" s="43" t="b">
        <f t="shared" si="41"/>
        <v>1</v>
      </c>
      <c r="DL531" s="43" t="b">
        <f t="shared" si="42"/>
        <v>1</v>
      </c>
      <c r="DM531" s="43" t="b">
        <f t="shared" si="43"/>
        <v>1</v>
      </c>
      <c r="DO531" s="43" t="b">
        <f t="shared" si="44"/>
        <v>0</v>
      </c>
    </row>
    <row r="532" spans="1:119" x14ac:dyDescent="0.3">
      <c r="A532" s="43">
        <v>480088372</v>
      </c>
      <c r="B532" s="43" t="s">
        <v>14578</v>
      </c>
      <c r="C532" s="43">
        <v>0</v>
      </c>
      <c r="D532" s="43" t="s">
        <v>14497</v>
      </c>
      <c r="E532" s="43" t="s">
        <v>515</v>
      </c>
      <c r="F532" s="43" t="s">
        <v>11467</v>
      </c>
      <c r="G532" s="43">
        <v>501730</v>
      </c>
      <c r="H532" s="43">
        <v>501730</v>
      </c>
      <c r="I532" s="43">
        <v>872310</v>
      </c>
      <c r="J532" s="43">
        <v>872310</v>
      </c>
      <c r="K532" s="43">
        <v>202010</v>
      </c>
      <c r="L532" s="43">
        <v>202010</v>
      </c>
      <c r="O532" s="43" t="s">
        <v>2569</v>
      </c>
      <c r="P532" s="43" t="s">
        <v>14498</v>
      </c>
      <c r="Q532" s="43">
        <v>1</v>
      </c>
      <c r="R532" s="43">
        <v>78851400</v>
      </c>
      <c r="S532" s="43">
        <v>78851400</v>
      </c>
      <c r="T532" s="43" t="s">
        <v>926</v>
      </c>
      <c r="U532" s="43">
        <v>78851400</v>
      </c>
      <c r="V532" s="43" t="s">
        <v>11487</v>
      </c>
      <c r="W532" s="44">
        <v>44120.852881944447</v>
      </c>
      <c r="X532" s="43">
        <v>78851400</v>
      </c>
      <c r="Y532" s="43" t="s">
        <v>14579</v>
      </c>
      <c r="AA532" s="43">
        <v>480088372</v>
      </c>
      <c r="AB532" s="43">
        <v>10</v>
      </c>
      <c r="AC532" s="43" t="s">
        <v>916</v>
      </c>
      <c r="AD532" s="43" t="s">
        <v>917</v>
      </c>
      <c r="AE532" s="43" t="s">
        <v>918</v>
      </c>
      <c r="AF532" s="43" t="s">
        <v>919</v>
      </c>
      <c r="AG532" s="43" t="s">
        <v>920</v>
      </c>
      <c r="AH532" s="45">
        <v>44120</v>
      </c>
      <c r="AI532" s="43" t="s">
        <v>1245</v>
      </c>
      <c r="AJ532" s="43" t="s">
        <v>2569</v>
      </c>
      <c r="AL532" s="43">
        <v>9900</v>
      </c>
      <c r="AO532" s="43" t="s">
        <v>918</v>
      </c>
      <c r="AP532" s="43" t="s">
        <v>923</v>
      </c>
      <c r="AQ532" s="43" t="s">
        <v>924</v>
      </c>
      <c r="AR532" s="43">
        <v>1</v>
      </c>
      <c r="AS532" s="43" t="s">
        <v>925</v>
      </c>
      <c r="AT532" s="43">
        <v>0</v>
      </c>
      <c r="AV532" s="43">
        <v>78851400</v>
      </c>
      <c r="AW532" s="43">
        <v>78851400</v>
      </c>
      <c r="AX532" s="43">
        <v>78851400</v>
      </c>
      <c r="AY532" s="43" t="s">
        <v>926</v>
      </c>
      <c r="AZ532" s="43">
        <v>1</v>
      </c>
      <c r="BA532" s="43">
        <v>0</v>
      </c>
      <c r="BB532" s="43">
        <v>0</v>
      </c>
      <c r="BC532" s="43">
        <v>0</v>
      </c>
      <c r="BD532" s="43">
        <v>0</v>
      </c>
      <c r="BE532" s="43">
        <v>0</v>
      </c>
      <c r="BF532" s="43">
        <v>0</v>
      </c>
      <c r="BG532" s="43">
        <v>1</v>
      </c>
      <c r="BH532" s="43" t="s">
        <v>14580</v>
      </c>
      <c r="BI532" s="43" t="s">
        <v>11482</v>
      </c>
      <c r="BJ532" s="43">
        <v>1</v>
      </c>
      <c r="BK532" s="43">
        <v>1</v>
      </c>
      <c r="BL532" s="43" t="s">
        <v>11473</v>
      </c>
      <c r="BM532" s="43" t="s">
        <v>14497</v>
      </c>
      <c r="BN532" s="43" t="s">
        <v>8</v>
      </c>
      <c r="BO532" s="43" t="s">
        <v>11539</v>
      </c>
      <c r="BP532" s="43" t="s">
        <v>11302</v>
      </c>
      <c r="BQ532" s="43" t="s">
        <v>11668</v>
      </c>
      <c r="BR532" s="43" t="s">
        <v>2569</v>
      </c>
      <c r="BS532" s="43" t="s">
        <v>8087</v>
      </c>
      <c r="BT532" s="43">
        <v>12431</v>
      </c>
      <c r="BU532" s="43" t="s">
        <v>11819</v>
      </c>
      <c r="BV532" s="43">
        <v>1</v>
      </c>
      <c r="BW532" s="43">
        <v>78851400</v>
      </c>
      <c r="BX532" s="43">
        <v>78851400</v>
      </c>
      <c r="BY532" s="44">
        <v>44105</v>
      </c>
      <c r="BZ532" s="44">
        <v>44105</v>
      </c>
      <c r="CA532" s="43">
        <v>480088372</v>
      </c>
      <c r="CB532" s="45">
        <v>44120</v>
      </c>
      <c r="CC532" s="43" t="s">
        <v>12180</v>
      </c>
      <c r="CD532" s="43">
        <v>0</v>
      </c>
      <c r="CE532" s="43">
        <v>78851400</v>
      </c>
      <c r="CP532" s="43">
        <v>78851400</v>
      </c>
      <c r="CQ532" s="43">
        <v>5121730025</v>
      </c>
      <c r="DE532" s="43" t="s">
        <v>14581</v>
      </c>
      <c r="DF532" s="43" t="s">
        <v>11482</v>
      </c>
      <c r="DG532" s="43">
        <v>1</v>
      </c>
      <c r="DH532" s="43">
        <v>1</v>
      </c>
      <c r="DI532" s="43">
        <v>1</v>
      </c>
      <c r="DJ532" s="45">
        <f t="shared" si="40"/>
        <v>44120</v>
      </c>
      <c r="DK532" s="43" t="b">
        <f t="shared" si="41"/>
        <v>1</v>
      </c>
      <c r="DL532" s="43" t="b">
        <f t="shared" si="42"/>
        <v>1</v>
      </c>
      <c r="DM532" s="43" t="b">
        <f t="shared" si="43"/>
        <v>1</v>
      </c>
      <c r="DO532" s="43" t="b">
        <f t="shared" si="44"/>
        <v>0</v>
      </c>
    </row>
    <row r="533" spans="1:119" x14ac:dyDescent="0.3">
      <c r="A533" s="43">
        <v>480088467</v>
      </c>
      <c r="B533" s="43" t="s">
        <v>14582</v>
      </c>
      <c r="C533" s="43">
        <v>0</v>
      </c>
      <c r="D533" s="43" t="s">
        <v>13277</v>
      </c>
      <c r="E533" s="43" t="s">
        <v>287</v>
      </c>
      <c r="F533" s="43" t="s">
        <v>11467</v>
      </c>
      <c r="G533" s="43">
        <v>501730</v>
      </c>
      <c r="H533" s="43">
        <v>501730</v>
      </c>
      <c r="I533" s="43">
        <v>872310</v>
      </c>
      <c r="J533" s="43">
        <v>872310</v>
      </c>
      <c r="K533" s="43">
        <v>202010</v>
      </c>
      <c r="L533" s="43">
        <v>202010</v>
      </c>
      <c r="O533" s="43" t="s">
        <v>2589</v>
      </c>
      <c r="P533" s="43" t="s">
        <v>13278</v>
      </c>
      <c r="Q533" s="43">
        <v>1</v>
      </c>
      <c r="R533" s="43">
        <v>12070371</v>
      </c>
      <c r="S533" s="43">
        <v>12070371</v>
      </c>
      <c r="T533" s="43" t="s">
        <v>926</v>
      </c>
      <c r="U533" s="43">
        <v>12070371</v>
      </c>
      <c r="V533" s="43" t="s">
        <v>11487</v>
      </c>
      <c r="W533" s="44">
        <v>44124.830266203702</v>
      </c>
      <c r="X533" s="43">
        <v>12070371</v>
      </c>
      <c r="Y533" s="43" t="s">
        <v>14583</v>
      </c>
      <c r="AA533" s="43">
        <v>480088467</v>
      </c>
      <c r="AB533" s="43">
        <v>10</v>
      </c>
      <c r="AC533" s="43" t="s">
        <v>916</v>
      </c>
      <c r="AD533" s="43" t="s">
        <v>917</v>
      </c>
      <c r="AE533" s="43" t="s">
        <v>918</v>
      </c>
      <c r="AF533" s="43" t="s">
        <v>919</v>
      </c>
      <c r="AG533" s="43" t="s">
        <v>920</v>
      </c>
      <c r="AH533" s="45">
        <v>44120</v>
      </c>
      <c r="AI533" s="43" t="s">
        <v>1068</v>
      </c>
      <c r="AJ533" s="43" t="s">
        <v>2589</v>
      </c>
      <c r="AL533" s="43">
        <v>9900</v>
      </c>
      <c r="AO533" s="43" t="s">
        <v>918</v>
      </c>
      <c r="AP533" s="43" t="s">
        <v>923</v>
      </c>
      <c r="AQ533" s="43" t="s">
        <v>924</v>
      </c>
      <c r="AR533" s="43">
        <v>1</v>
      </c>
      <c r="AS533" s="43" t="s">
        <v>925</v>
      </c>
      <c r="AT533" s="43">
        <v>0</v>
      </c>
      <c r="AV533" s="43">
        <v>12070371</v>
      </c>
      <c r="AW533" s="43">
        <v>12070371</v>
      </c>
      <c r="AX533" s="43">
        <v>12070371</v>
      </c>
      <c r="AY533" s="43" t="s">
        <v>926</v>
      </c>
      <c r="AZ533" s="43">
        <v>1</v>
      </c>
      <c r="BA533" s="43">
        <v>0</v>
      </c>
      <c r="BB533" s="43">
        <v>0</v>
      </c>
      <c r="BC533" s="43">
        <v>0</v>
      </c>
      <c r="BD533" s="43">
        <v>0</v>
      </c>
      <c r="BE533" s="43">
        <v>0</v>
      </c>
      <c r="BF533" s="43">
        <v>0</v>
      </c>
      <c r="BG533" s="43">
        <v>1</v>
      </c>
      <c r="BH533" s="43" t="s">
        <v>14584</v>
      </c>
      <c r="BI533" s="43" t="s">
        <v>11482</v>
      </c>
      <c r="BJ533" s="43">
        <v>1</v>
      </c>
      <c r="BK533" s="43">
        <v>1</v>
      </c>
      <c r="BL533" s="43" t="s">
        <v>11473</v>
      </c>
      <c r="BM533" s="43" t="s">
        <v>13277</v>
      </c>
      <c r="BN533" s="43" t="s">
        <v>8</v>
      </c>
      <c r="BO533" s="43" t="s">
        <v>11539</v>
      </c>
      <c r="BP533" s="43" t="s">
        <v>11302</v>
      </c>
      <c r="BQ533" s="43" t="s">
        <v>12574</v>
      </c>
      <c r="BR533" s="43" t="s">
        <v>14585</v>
      </c>
      <c r="BS533" s="43" t="s">
        <v>8087</v>
      </c>
      <c r="BT533" s="43">
        <v>11443</v>
      </c>
      <c r="BU533" s="43" t="s">
        <v>11273</v>
      </c>
      <c r="BV533" s="43">
        <v>1</v>
      </c>
      <c r="BW533" s="43">
        <v>12070371</v>
      </c>
      <c r="BX533" s="43">
        <v>12070371</v>
      </c>
      <c r="BY533" s="44">
        <v>44105</v>
      </c>
      <c r="BZ533" s="44">
        <v>44105</v>
      </c>
      <c r="CA533" s="43">
        <v>480088467</v>
      </c>
      <c r="CB533" s="45">
        <v>44125</v>
      </c>
      <c r="CC533" s="43" t="s">
        <v>12180</v>
      </c>
      <c r="CD533" s="43">
        <v>0</v>
      </c>
      <c r="CE533" s="43">
        <v>12070371</v>
      </c>
      <c r="CP533" s="43">
        <v>12070371</v>
      </c>
      <c r="CQ533" s="43">
        <v>5121730383</v>
      </c>
      <c r="DE533" s="43" t="s">
        <v>14586</v>
      </c>
      <c r="DF533" s="43" t="s">
        <v>11482</v>
      </c>
      <c r="DG533" s="43">
        <v>1</v>
      </c>
      <c r="DH533" s="43">
        <v>1</v>
      </c>
      <c r="DI533" s="43">
        <v>1</v>
      </c>
      <c r="DJ533" s="45">
        <f t="shared" si="40"/>
        <v>44125</v>
      </c>
      <c r="DK533" s="43" t="b">
        <f t="shared" si="41"/>
        <v>1</v>
      </c>
      <c r="DL533" s="43" t="b">
        <f t="shared" si="42"/>
        <v>1</v>
      </c>
      <c r="DM533" s="43" t="b">
        <f t="shared" si="43"/>
        <v>1</v>
      </c>
      <c r="DO533" s="43" t="b">
        <f t="shared" si="44"/>
        <v>0</v>
      </c>
    </row>
    <row r="534" spans="1:119" x14ac:dyDescent="0.3">
      <c r="A534" s="43">
        <v>480088468</v>
      </c>
      <c r="B534" s="43" t="s">
        <v>14587</v>
      </c>
      <c r="C534" s="43">
        <v>0</v>
      </c>
      <c r="D534" s="43" t="s">
        <v>13277</v>
      </c>
      <c r="E534" s="43" t="s">
        <v>287</v>
      </c>
      <c r="F534" s="43" t="s">
        <v>11467</v>
      </c>
      <c r="G534" s="43">
        <v>501730</v>
      </c>
      <c r="H534" s="43">
        <v>501730</v>
      </c>
      <c r="I534" s="43">
        <v>872310</v>
      </c>
      <c r="J534" s="43">
        <v>872310</v>
      </c>
      <c r="K534" s="43">
        <v>202010</v>
      </c>
      <c r="L534" s="43">
        <v>202010</v>
      </c>
      <c r="O534" s="43" t="s">
        <v>2590</v>
      </c>
      <c r="P534" s="43" t="s">
        <v>13278</v>
      </c>
      <c r="Q534" s="43">
        <v>1</v>
      </c>
      <c r="R534" s="43">
        <v>24613500</v>
      </c>
      <c r="S534" s="43">
        <v>24613500</v>
      </c>
      <c r="T534" s="43" t="s">
        <v>926</v>
      </c>
      <c r="U534" s="43">
        <v>24613500</v>
      </c>
      <c r="V534" s="43" t="s">
        <v>11487</v>
      </c>
      <c r="W534" s="44">
        <v>44124.831423611111</v>
      </c>
      <c r="X534" s="43">
        <v>24613500</v>
      </c>
      <c r="Y534" s="43" t="s">
        <v>14588</v>
      </c>
      <c r="AA534" s="43">
        <v>480088468</v>
      </c>
      <c r="AB534" s="43">
        <v>10</v>
      </c>
      <c r="AC534" s="43" t="s">
        <v>916</v>
      </c>
      <c r="AD534" s="43" t="s">
        <v>917</v>
      </c>
      <c r="AE534" s="43" t="s">
        <v>918</v>
      </c>
      <c r="AF534" s="43" t="s">
        <v>919</v>
      </c>
      <c r="AG534" s="43" t="s">
        <v>920</v>
      </c>
      <c r="AH534" s="45">
        <v>44120</v>
      </c>
      <c r="AI534" s="43" t="s">
        <v>1320</v>
      </c>
      <c r="AJ534" s="43" t="s">
        <v>2590</v>
      </c>
      <c r="AL534" s="43">
        <v>9900</v>
      </c>
      <c r="AO534" s="43" t="s">
        <v>918</v>
      </c>
      <c r="AP534" s="43" t="s">
        <v>923</v>
      </c>
      <c r="AQ534" s="43" t="s">
        <v>924</v>
      </c>
      <c r="AR534" s="43">
        <v>1</v>
      </c>
      <c r="AS534" s="43" t="s">
        <v>925</v>
      </c>
      <c r="AT534" s="43">
        <v>0</v>
      </c>
      <c r="AV534" s="43">
        <v>24613500</v>
      </c>
      <c r="AW534" s="43">
        <v>24613500</v>
      </c>
      <c r="AX534" s="43">
        <v>24613500</v>
      </c>
      <c r="AY534" s="43" t="s">
        <v>926</v>
      </c>
      <c r="AZ534" s="43">
        <v>1</v>
      </c>
      <c r="BA534" s="43">
        <v>0</v>
      </c>
      <c r="BB534" s="43">
        <v>0</v>
      </c>
      <c r="BC534" s="43">
        <v>0</v>
      </c>
      <c r="BD534" s="43">
        <v>0</v>
      </c>
      <c r="BE534" s="43">
        <v>0</v>
      </c>
      <c r="BF534" s="43">
        <v>0</v>
      </c>
      <c r="BG534" s="43">
        <v>1</v>
      </c>
      <c r="BH534" s="43" t="s">
        <v>14589</v>
      </c>
      <c r="BI534" s="43" t="s">
        <v>11482</v>
      </c>
      <c r="BJ534" s="43">
        <v>1</v>
      </c>
      <c r="BK534" s="43">
        <v>1</v>
      </c>
      <c r="BL534" s="43" t="s">
        <v>11473</v>
      </c>
      <c r="BM534" s="43" t="s">
        <v>13277</v>
      </c>
      <c r="BN534" s="43" t="s">
        <v>8</v>
      </c>
      <c r="BO534" s="43" t="s">
        <v>11539</v>
      </c>
      <c r="BP534" s="43" t="s">
        <v>11302</v>
      </c>
      <c r="BQ534" s="43" t="s">
        <v>12574</v>
      </c>
      <c r="BR534" s="43" t="s">
        <v>14585</v>
      </c>
      <c r="BS534" s="43" t="s">
        <v>8087</v>
      </c>
      <c r="BT534" s="43">
        <v>12433</v>
      </c>
      <c r="BU534" s="43" t="s">
        <v>11285</v>
      </c>
      <c r="BV534" s="43">
        <v>1</v>
      </c>
      <c r="BW534" s="43">
        <v>24613500</v>
      </c>
      <c r="BX534" s="43">
        <v>24613500</v>
      </c>
      <c r="BY534" s="44">
        <v>44105</v>
      </c>
      <c r="BZ534" s="44">
        <v>44105</v>
      </c>
      <c r="CA534" s="43">
        <v>480088468</v>
      </c>
      <c r="CB534" s="45">
        <v>44125</v>
      </c>
      <c r="CC534" s="43" t="s">
        <v>12180</v>
      </c>
      <c r="CD534" s="43">
        <v>0</v>
      </c>
      <c r="CE534" s="43">
        <v>24613500</v>
      </c>
      <c r="CP534" s="43">
        <v>24613500</v>
      </c>
      <c r="CQ534" s="43">
        <v>5121730365</v>
      </c>
      <c r="DE534" s="43" t="s">
        <v>14590</v>
      </c>
      <c r="DF534" s="43" t="s">
        <v>11482</v>
      </c>
      <c r="DG534" s="43">
        <v>1</v>
      </c>
      <c r="DH534" s="43">
        <v>1</v>
      </c>
      <c r="DI534" s="43">
        <v>1</v>
      </c>
      <c r="DJ534" s="45">
        <f t="shared" si="40"/>
        <v>44125</v>
      </c>
      <c r="DK534" s="43" t="b">
        <f t="shared" si="41"/>
        <v>1</v>
      </c>
      <c r="DL534" s="43" t="b">
        <f t="shared" si="42"/>
        <v>1</v>
      </c>
      <c r="DM534" s="43" t="b">
        <f t="shared" si="43"/>
        <v>1</v>
      </c>
      <c r="DO534" s="43" t="b">
        <f t="shared" si="44"/>
        <v>0</v>
      </c>
    </row>
    <row r="535" spans="1:119" x14ac:dyDescent="0.3">
      <c r="A535" s="43">
        <v>480088456</v>
      </c>
      <c r="B535" s="43" t="s">
        <v>14591</v>
      </c>
      <c r="C535" s="43">
        <v>0</v>
      </c>
      <c r="D535" s="43" t="s">
        <v>13831</v>
      </c>
      <c r="E535" s="43" t="s">
        <v>436</v>
      </c>
      <c r="F535" s="43" t="s">
        <v>11467</v>
      </c>
      <c r="G535" s="43">
        <v>501110</v>
      </c>
      <c r="H535" s="43">
        <v>501110</v>
      </c>
      <c r="I535" s="43">
        <v>872310</v>
      </c>
      <c r="J535" s="43">
        <v>872310</v>
      </c>
      <c r="K535" s="43">
        <v>202010</v>
      </c>
      <c r="L535" s="43">
        <v>202010</v>
      </c>
      <c r="O535" s="43" t="s">
        <v>2584</v>
      </c>
      <c r="P535" s="43" t="s">
        <v>13832</v>
      </c>
      <c r="Q535" s="43">
        <v>1</v>
      </c>
      <c r="R535" s="43">
        <v>4391969</v>
      </c>
      <c r="S535" s="43">
        <v>4391969</v>
      </c>
      <c r="T535" s="43" t="s">
        <v>926</v>
      </c>
      <c r="U535" s="43">
        <v>4391969</v>
      </c>
      <c r="V535" s="43" t="s">
        <v>11487</v>
      </c>
      <c r="W535" s="44">
        <v>44124.795057870368</v>
      </c>
      <c r="X535" s="43">
        <v>4391969</v>
      </c>
      <c r="Y535" s="43" t="s">
        <v>14592</v>
      </c>
      <c r="AA535" s="43">
        <v>480088456</v>
      </c>
      <c r="AB535" s="43">
        <v>10</v>
      </c>
      <c r="AC535" s="43" t="s">
        <v>916</v>
      </c>
      <c r="AD535" s="43" t="s">
        <v>917</v>
      </c>
      <c r="AE535" s="43" t="s">
        <v>918</v>
      </c>
      <c r="AF535" s="43" t="s">
        <v>919</v>
      </c>
      <c r="AG535" s="43" t="s">
        <v>920</v>
      </c>
      <c r="AH535" s="45">
        <v>44120</v>
      </c>
      <c r="AI535" s="43" t="s">
        <v>994</v>
      </c>
      <c r="AJ535" s="43" t="s">
        <v>2584</v>
      </c>
      <c r="AL535" s="43">
        <v>9900</v>
      </c>
      <c r="AO535" s="43" t="s">
        <v>918</v>
      </c>
      <c r="AP535" s="43" t="s">
        <v>923</v>
      </c>
      <c r="AQ535" s="43" t="s">
        <v>924</v>
      </c>
      <c r="AR535" s="43">
        <v>1</v>
      </c>
      <c r="AS535" s="43" t="s">
        <v>925</v>
      </c>
      <c r="AT535" s="43">
        <v>0</v>
      </c>
      <c r="AV535" s="43">
        <v>4391969</v>
      </c>
      <c r="AW535" s="43">
        <v>4391969</v>
      </c>
      <c r="AX535" s="43">
        <v>4391969</v>
      </c>
      <c r="AY535" s="43" t="s">
        <v>926</v>
      </c>
      <c r="AZ535" s="43">
        <v>1</v>
      </c>
      <c r="BA535" s="43">
        <v>0</v>
      </c>
      <c r="BB535" s="43">
        <v>0</v>
      </c>
      <c r="BC535" s="43">
        <v>0</v>
      </c>
      <c r="BD535" s="43">
        <v>0</v>
      </c>
      <c r="BE535" s="43">
        <v>0</v>
      </c>
      <c r="BF535" s="43">
        <v>0</v>
      </c>
      <c r="BG535" s="43">
        <v>1</v>
      </c>
      <c r="BH535" s="43" t="s">
        <v>14593</v>
      </c>
      <c r="BI535" s="43" t="s">
        <v>11482</v>
      </c>
      <c r="BJ535" s="43">
        <v>1</v>
      </c>
      <c r="BK535" s="43">
        <v>1</v>
      </c>
      <c r="BL535" s="43" t="s">
        <v>11473</v>
      </c>
      <c r="BM535" s="43" t="s">
        <v>13831</v>
      </c>
      <c r="BN535" s="43" t="s">
        <v>8</v>
      </c>
      <c r="BO535" s="43" t="s">
        <v>11539</v>
      </c>
      <c r="BP535" s="43" t="s">
        <v>11302</v>
      </c>
      <c r="BQ535" s="43" t="s">
        <v>11668</v>
      </c>
      <c r="BR535" s="43" t="s">
        <v>14594</v>
      </c>
      <c r="BS535" s="43" t="s">
        <v>8087</v>
      </c>
      <c r="BT535" s="43">
        <v>12428</v>
      </c>
      <c r="BU535" s="43" t="s">
        <v>12978</v>
      </c>
      <c r="BV535" s="43">
        <v>1</v>
      </c>
      <c r="BW535" s="43">
        <v>4391969</v>
      </c>
      <c r="BX535" s="43">
        <v>4391969</v>
      </c>
      <c r="BY535" s="44">
        <v>44105</v>
      </c>
      <c r="BZ535" s="44">
        <v>44105</v>
      </c>
      <c r="CA535" s="43">
        <v>480088456</v>
      </c>
      <c r="CB535" s="45">
        <v>44124</v>
      </c>
      <c r="CC535" s="43" t="s">
        <v>12180</v>
      </c>
      <c r="CD535" s="43">
        <v>0</v>
      </c>
      <c r="CE535" s="43">
        <v>4391969</v>
      </c>
      <c r="CP535" s="43">
        <v>4391969</v>
      </c>
      <c r="CQ535" s="43">
        <v>5121730362</v>
      </c>
      <c r="DE535" s="43" t="s">
        <v>14595</v>
      </c>
      <c r="DF535" s="43" t="s">
        <v>11482</v>
      </c>
      <c r="DG535" s="43">
        <v>1</v>
      </c>
      <c r="DH535" s="43">
        <v>1</v>
      </c>
      <c r="DI535" s="43">
        <v>1</v>
      </c>
      <c r="DJ535" s="45">
        <f t="shared" si="40"/>
        <v>44124</v>
      </c>
      <c r="DK535" s="43" t="b">
        <f t="shared" si="41"/>
        <v>1</v>
      </c>
      <c r="DL535" s="43" t="b">
        <f t="shared" si="42"/>
        <v>1</v>
      </c>
      <c r="DM535" s="43" t="b">
        <f t="shared" si="43"/>
        <v>1</v>
      </c>
      <c r="DO535" s="43" t="b">
        <f t="shared" si="44"/>
        <v>0</v>
      </c>
    </row>
    <row r="536" spans="1:119" x14ac:dyDescent="0.3">
      <c r="A536" s="43">
        <v>480088373</v>
      </c>
      <c r="B536" s="43" t="s">
        <v>14596</v>
      </c>
      <c r="C536" s="43">
        <v>0</v>
      </c>
      <c r="D536" s="43" t="s">
        <v>14552</v>
      </c>
      <c r="E536" s="43" t="s">
        <v>533</v>
      </c>
      <c r="F536" s="43" t="s">
        <v>11467</v>
      </c>
      <c r="G536" s="43">
        <v>501110</v>
      </c>
      <c r="H536" s="43">
        <v>501110</v>
      </c>
      <c r="I536" s="43">
        <v>872310</v>
      </c>
      <c r="J536" s="43">
        <v>872310</v>
      </c>
      <c r="K536" s="43">
        <v>202010</v>
      </c>
      <c r="L536" s="43">
        <v>202010</v>
      </c>
      <c r="O536" s="43" t="s">
        <v>2570</v>
      </c>
      <c r="P536" s="43" t="s">
        <v>14553</v>
      </c>
      <c r="Q536" s="43">
        <v>1</v>
      </c>
      <c r="R536" s="43">
        <v>75425560</v>
      </c>
      <c r="S536" s="43">
        <v>75425560</v>
      </c>
      <c r="T536" s="43" t="s">
        <v>926</v>
      </c>
      <c r="U536" s="43">
        <v>75425560</v>
      </c>
      <c r="V536" s="43" t="s">
        <v>11487</v>
      </c>
      <c r="W536" s="44">
        <v>44120.852013888885</v>
      </c>
      <c r="X536" s="43">
        <v>75425560</v>
      </c>
      <c r="Y536" s="43" t="s">
        <v>14597</v>
      </c>
      <c r="AA536" s="43">
        <v>480088373</v>
      </c>
      <c r="AB536" s="43">
        <v>10</v>
      </c>
      <c r="AC536" s="43" t="s">
        <v>916</v>
      </c>
      <c r="AD536" s="43" t="s">
        <v>917</v>
      </c>
      <c r="AE536" s="43" t="s">
        <v>918</v>
      </c>
      <c r="AF536" s="43" t="s">
        <v>919</v>
      </c>
      <c r="AG536" s="43" t="s">
        <v>920</v>
      </c>
      <c r="AH536" s="45">
        <v>44120</v>
      </c>
      <c r="AI536" s="43" t="s">
        <v>1065</v>
      </c>
      <c r="AJ536" s="43" t="s">
        <v>2570</v>
      </c>
      <c r="AL536" s="43">
        <v>9900</v>
      </c>
      <c r="AO536" s="43" t="s">
        <v>918</v>
      </c>
      <c r="AP536" s="43" t="s">
        <v>923</v>
      </c>
      <c r="AQ536" s="43" t="s">
        <v>924</v>
      </c>
      <c r="AR536" s="43">
        <v>1</v>
      </c>
      <c r="AS536" s="43" t="s">
        <v>925</v>
      </c>
      <c r="AT536" s="43">
        <v>0</v>
      </c>
      <c r="AV536" s="43">
        <v>75425560</v>
      </c>
      <c r="AW536" s="43">
        <v>75425560</v>
      </c>
      <c r="AX536" s="43">
        <v>75425560</v>
      </c>
      <c r="AY536" s="43" t="s">
        <v>926</v>
      </c>
      <c r="AZ536" s="43">
        <v>1</v>
      </c>
      <c r="BA536" s="43">
        <v>0</v>
      </c>
      <c r="BB536" s="43">
        <v>0</v>
      </c>
      <c r="BC536" s="43">
        <v>0</v>
      </c>
      <c r="BD536" s="43">
        <v>0</v>
      </c>
      <c r="BE536" s="43">
        <v>0</v>
      </c>
      <c r="BF536" s="43">
        <v>0</v>
      </c>
      <c r="BG536" s="43">
        <v>1</v>
      </c>
      <c r="BH536" s="43" t="s">
        <v>14598</v>
      </c>
      <c r="BI536" s="43" t="s">
        <v>11482</v>
      </c>
      <c r="BJ536" s="43">
        <v>1</v>
      </c>
      <c r="BK536" s="43">
        <v>1</v>
      </c>
      <c r="BL536" s="43" t="s">
        <v>11473</v>
      </c>
      <c r="BM536" s="43" t="s">
        <v>14552</v>
      </c>
      <c r="BN536" s="43" t="s">
        <v>8</v>
      </c>
      <c r="BO536" s="43" t="s">
        <v>11539</v>
      </c>
      <c r="BP536" s="43" t="s">
        <v>11302</v>
      </c>
      <c r="BQ536" s="43" t="s">
        <v>11668</v>
      </c>
      <c r="BR536" s="43" t="s">
        <v>14599</v>
      </c>
      <c r="BS536" s="43" t="s">
        <v>8087</v>
      </c>
      <c r="BT536" s="43">
        <v>11590</v>
      </c>
      <c r="BU536" s="43" t="s">
        <v>11270</v>
      </c>
      <c r="BV536" s="43">
        <v>1</v>
      </c>
      <c r="BW536" s="43">
        <v>75425560</v>
      </c>
      <c r="BX536" s="43">
        <v>75425560</v>
      </c>
      <c r="BY536" s="44">
        <v>44105</v>
      </c>
      <c r="BZ536" s="44">
        <v>44105</v>
      </c>
      <c r="CA536" s="43">
        <v>480088373</v>
      </c>
      <c r="CB536" s="45">
        <v>44120</v>
      </c>
      <c r="CC536" s="43" t="s">
        <v>12180</v>
      </c>
      <c r="CD536" s="43">
        <v>0</v>
      </c>
      <c r="CE536" s="43">
        <v>75425560</v>
      </c>
      <c r="CP536" s="43">
        <v>75425560</v>
      </c>
      <c r="CQ536" s="43">
        <v>5121730027</v>
      </c>
      <c r="DE536" s="43" t="s">
        <v>14600</v>
      </c>
      <c r="DF536" s="43" t="s">
        <v>11482</v>
      </c>
      <c r="DG536" s="43">
        <v>1</v>
      </c>
      <c r="DH536" s="43">
        <v>1</v>
      </c>
      <c r="DI536" s="43">
        <v>1</v>
      </c>
      <c r="DJ536" s="45">
        <f t="shared" si="40"/>
        <v>44120</v>
      </c>
      <c r="DK536" s="43" t="b">
        <f t="shared" si="41"/>
        <v>1</v>
      </c>
      <c r="DL536" s="43" t="b">
        <f t="shared" si="42"/>
        <v>1</v>
      </c>
      <c r="DM536" s="43" t="b">
        <f t="shared" si="43"/>
        <v>1</v>
      </c>
      <c r="DO536" s="43" t="b">
        <f t="shared" si="44"/>
        <v>0</v>
      </c>
    </row>
    <row r="537" spans="1:119" x14ac:dyDescent="0.3">
      <c r="A537" s="43">
        <v>480088419</v>
      </c>
      <c r="B537" s="43" t="s">
        <v>14601</v>
      </c>
      <c r="C537" s="43">
        <v>0</v>
      </c>
      <c r="D537" s="43" t="s">
        <v>13277</v>
      </c>
      <c r="E537" s="43" t="s">
        <v>287</v>
      </c>
      <c r="F537" s="43" t="s">
        <v>11467</v>
      </c>
      <c r="G537" s="43">
        <v>501730</v>
      </c>
      <c r="H537" s="43">
        <v>501730</v>
      </c>
      <c r="I537" s="43">
        <v>872310</v>
      </c>
      <c r="J537" s="43">
        <v>872310</v>
      </c>
      <c r="K537" s="43">
        <v>202010</v>
      </c>
      <c r="L537" s="43">
        <v>202010</v>
      </c>
      <c r="O537" s="43" t="s">
        <v>2573</v>
      </c>
      <c r="P537" s="43" t="s">
        <v>13278</v>
      </c>
      <c r="Q537" s="43">
        <v>1</v>
      </c>
      <c r="R537" s="43">
        <v>68652228</v>
      </c>
      <c r="S537" s="43">
        <v>68652228</v>
      </c>
      <c r="T537" s="43" t="s">
        <v>926</v>
      </c>
      <c r="U537" s="43">
        <v>68652228</v>
      </c>
      <c r="V537" s="43" t="s">
        <v>11487</v>
      </c>
      <c r="W537" s="44">
        <v>44123.822245370371</v>
      </c>
      <c r="X537" s="43">
        <v>68652228</v>
      </c>
      <c r="Y537" s="43" t="s">
        <v>14602</v>
      </c>
      <c r="AA537" s="43">
        <v>480088419</v>
      </c>
      <c r="AB537" s="43">
        <v>10</v>
      </c>
      <c r="AC537" s="43" t="s">
        <v>916</v>
      </c>
      <c r="AD537" s="43" t="s">
        <v>917</v>
      </c>
      <c r="AE537" s="43" t="s">
        <v>918</v>
      </c>
      <c r="AF537" s="43" t="s">
        <v>919</v>
      </c>
      <c r="AG537" s="43" t="s">
        <v>920</v>
      </c>
      <c r="AH537" s="45">
        <v>44120</v>
      </c>
      <c r="AI537" s="43" t="s">
        <v>1065</v>
      </c>
      <c r="AJ537" s="43" t="s">
        <v>2573</v>
      </c>
      <c r="AL537" s="43">
        <v>9900</v>
      </c>
      <c r="AO537" s="43" t="s">
        <v>918</v>
      </c>
      <c r="AP537" s="43" t="s">
        <v>923</v>
      </c>
      <c r="AQ537" s="43" t="s">
        <v>924</v>
      </c>
      <c r="AR537" s="43">
        <v>1</v>
      </c>
      <c r="AS537" s="43" t="s">
        <v>925</v>
      </c>
      <c r="AT537" s="43">
        <v>0</v>
      </c>
      <c r="AV537" s="43">
        <v>68652228</v>
      </c>
      <c r="AW537" s="43">
        <v>68652228</v>
      </c>
      <c r="AX537" s="43">
        <v>68652228</v>
      </c>
      <c r="AY537" s="43" t="s">
        <v>926</v>
      </c>
      <c r="AZ537" s="43">
        <v>1</v>
      </c>
      <c r="BA537" s="43">
        <v>0</v>
      </c>
      <c r="BB537" s="43">
        <v>0</v>
      </c>
      <c r="BC537" s="43">
        <v>0</v>
      </c>
      <c r="BD537" s="43">
        <v>0</v>
      </c>
      <c r="BE537" s="43">
        <v>0</v>
      </c>
      <c r="BF537" s="43">
        <v>0</v>
      </c>
      <c r="BG537" s="43">
        <v>1</v>
      </c>
      <c r="BH537" s="43" t="s">
        <v>14603</v>
      </c>
      <c r="BI537" s="43" t="s">
        <v>11482</v>
      </c>
      <c r="BJ537" s="43">
        <v>1</v>
      </c>
      <c r="BK537" s="43">
        <v>1</v>
      </c>
      <c r="BL537" s="43" t="s">
        <v>11473</v>
      </c>
      <c r="BM537" s="43" t="s">
        <v>13277</v>
      </c>
      <c r="BN537" s="43" t="s">
        <v>8</v>
      </c>
      <c r="BO537" s="43" t="s">
        <v>11539</v>
      </c>
      <c r="BP537" s="43" t="s">
        <v>11302</v>
      </c>
      <c r="BQ537" s="43" t="s">
        <v>12574</v>
      </c>
      <c r="BR537" s="43" t="s">
        <v>14604</v>
      </c>
      <c r="BS537" s="43" t="s">
        <v>8087</v>
      </c>
      <c r="BT537" s="43">
        <v>11590</v>
      </c>
      <c r="BU537" s="43" t="s">
        <v>11270</v>
      </c>
      <c r="BV537" s="43">
        <v>1</v>
      </c>
      <c r="BW537" s="43">
        <v>68652228</v>
      </c>
      <c r="BX537" s="43">
        <v>68652228</v>
      </c>
      <c r="BY537" s="44">
        <v>44105</v>
      </c>
      <c r="BZ537" s="44">
        <v>44105</v>
      </c>
      <c r="CA537" s="43">
        <v>480088419</v>
      </c>
      <c r="CB537" s="45">
        <v>44124</v>
      </c>
      <c r="CC537" s="43" t="s">
        <v>12180</v>
      </c>
      <c r="CD537" s="43">
        <v>0</v>
      </c>
      <c r="CE537" s="43">
        <v>68652228</v>
      </c>
      <c r="CP537" s="43">
        <v>68652228</v>
      </c>
      <c r="CQ537" s="43">
        <v>5121731103</v>
      </c>
      <c r="DE537" s="43" t="s">
        <v>14605</v>
      </c>
      <c r="DF537" s="43" t="s">
        <v>11482</v>
      </c>
      <c r="DG537" s="43">
        <v>1</v>
      </c>
      <c r="DH537" s="43">
        <v>1</v>
      </c>
      <c r="DI537" s="43">
        <v>1</v>
      </c>
      <c r="DJ537" s="45">
        <f t="shared" si="40"/>
        <v>44124</v>
      </c>
      <c r="DK537" s="43" t="b">
        <f t="shared" si="41"/>
        <v>1</v>
      </c>
      <c r="DL537" s="43" t="b">
        <f t="shared" si="42"/>
        <v>1</v>
      </c>
      <c r="DM537" s="43" t="b">
        <f t="shared" si="43"/>
        <v>1</v>
      </c>
      <c r="DO537" s="43" t="b">
        <f t="shared" si="44"/>
        <v>0</v>
      </c>
    </row>
    <row r="538" spans="1:119" x14ac:dyDescent="0.3">
      <c r="A538" s="43">
        <v>480088420</v>
      </c>
      <c r="B538" s="43" t="s">
        <v>14606</v>
      </c>
      <c r="C538" s="43">
        <v>0</v>
      </c>
      <c r="D538" s="43" t="s">
        <v>14607</v>
      </c>
      <c r="E538" s="43" t="s">
        <v>519</v>
      </c>
      <c r="F538" s="43" t="s">
        <v>11467</v>
      </c>
      <c r="G538" s="43">
        <v>501730</v>
      </c>
      <c r="H538" s="43">
        <v>501730</v>
      </c>
      <c r="I538" s="43">
        <v>871080</v>
      </c>
      <c r="J538" s="43">
        <v>871080</v>
      </c>
      <c r="K538" s="43">
        <v>202010</v>
      </c>
      <c r="L538" s="43">
        <v>202010</v>
      </c>
      <c r="O538" s="43" t="s">
        <v>2574</v>
      </c>
      <c r="P538" s="43" t="s">
        <v>14608</v>
      </c>
      <c r="Q538" s="43">
        <v>1</v>
      </c>
      <c r="R538" s="43">
        <v>40268800</v>
      </c>
      <c r="S538" s="43">
        <v>40268800</v>
      </c>
      <c r="T538" s="43" t="s">
        <v>926</v>
      </c>
      <c r="U538" s="43">
        <v>40268800</v>
      </c>
      <c r="V538" s="43" t="s">
        <v>12771</v>
      </c>
      <c r="W538" s="44">
        <v>44123.820277777777</v>
      </c>
      <c r="X538" s="43">
        <v>40268800</v>
      </c>
      <c r="Y538" s="43" t="s">
        <v>14609</v>
      </c>
      <c r="AA538" s="43">
        <v>480088420</v>
      </c>
      <c r="AB538" s="43">
        <v>10</v>
      </c>
      <c r="AC538" s="43" t="s">
        <v>916</v>
      </c>
      <c r="AD538" s="43" t="s">
        <v>917</v>
      </c>
      <c r="AE538" s="43" t="s">
        <v>918</v>
      </c>
      <c r="AF538" s="43" t="s">
        <v>919</v>
      </c>
      <c r="AG538" s="43" t="s">
        <v>920</v>
      </c>
      <c r="AH538" s="45">
        <v>44120</v>
      </c>
      <c r="AI538" s="43" t="s">
        <v>2241</v>
      </c>
      <c r="AJ538" s="43" t="s">
        <v>2574</v>
      </c>
      <c r="AL538" s="43">
        <v>9900</v>
      </c>
      <c r="AO538" s="43" t="s">
        <v>918</v>
      </c>
      <c r="AP538" s="43" t="s">
        <v>923</v>
      </c>
      <c r="AQ538" s="43" t="s">
        <v>924</v>
      </c>
      <c r="AR538" s="43">
        <v>1</v>
      </c>
      <c r="AS538" s="43" t="s">
        <v>925</v>
      </c>
      <c r="AT538" s="43">
        <v>0</v>
      </c>
      <c r="AV538" s="43">
        <v>40268800</v>
      </c>
      <c r="AW538" s="43">
        <v>40268800</v>
      </c>
      <c r="AX538" s="43">
        <v>40268800</v>
      </c>
      <c r="AY538" s="43" t="s">
        <v>926</v>
      </c>
      <c r="AZ538" s="43">
        <v>1</v>
      </c>
      <c r="BA538" s="43">
        <v>0</v>
      </c>
      <c r="BB538" s="43">
        <v>0</v>
      </c>
      <c r="BC538" s="43">
        <v>0</v>
      </c>
      <c r="BD538" s="43">
        <v>0</v>
      </c>
      <c r="BE538" s="43">
        <v>0</v>
      </c>
      <c r="BF538" s="43">
        <v>0</v>
      </c>
      <c r="BG538" s="43">
        <v>1</v>
      </c>
      <c r="BH538" s="43" t="s">
        <v>14610</v>
      </c>
      <c r="BI538" s="43" t="s">
        <v>11482</v>
      </c>
      <c r="BJ538" s="43">
        <v>1</v>
      </c>
      <c r="BK538" s="43">
        <v>1</v>
      </c>
      <c r="BL538" s="43" t="s">
        <v>11473</v>
      </c>
      <c r="BM538" s="43" t="s">
        <v>14607</v>
      </c>
      <c r="BN538" s="43" t="s">
        <v>19</v>
      </c>
      <c r="BO538" s="43" t="s">
        <v>11475</v>
      </c>
      <c r="BP538" s="43" t="s">
        <v>13253</v>
      </c>
      <c r="BQ538" s="43" t="s">
        <v>13253</v>
      </c>
      <c r="BR538" s="43" t="s">
        <v>14611</v>
      </c>
      <c r="BS538" s="43" t="s">
        <v>8087</v>
      </c>
      <c r="BT538" s="43">
        <v>12403</v>
      </c>
      <c r="BU538" s="43" t="s">
        <v>14036</v>
      </c>
      <c r="BV538" s="43">
        <v>1</v>
      </c>
      <c r="BW538" s="43">
        <v>40268800</v>
      </c>
      <c r="BX538" s="43">
        <v>40268800</v>
      </c>
      <c r="BY538" s="44">
        <v>44105</v>
      </c>
      <c r="BZ538" s="44">
        <v>44105</v>
      </c>
      <c r="CA538" s="43">
        <v>480088420</v>
      </c>
      <c r="CB538" s="45">
        <v>44124</v>
      </c>
      <c r="CC538" s="43" t="s">
        <v>12180</v>
      </c>
      <c r="CD538" s="43">
        <v>0</v>
      </c>
      <c r="CE538" s="43">
        <v>40268800</v>
      </c>
      <c r="CP538" s="43">
        <v>40268800</v>
      </c>
      <c r="CQ538" s="43">
        <v>5121731194</v>
      </c>
      <c r="DE538" s="43" t="s">
        <v>14612</v>
      </c>
      <c r="DF538" s="43" t="s">
        <v>11482</v>
      </c>
      <c r="DG538" s="43">
        <v>1</v>
      </c>
      <c r="DH538" s="43">
        <v>1</v>
      </c>
      <c r="DI538" s="43">
        <v>1</v>
      </c>
      <c r="DJ538" s="45">
        <f t="shared" si="40"/>
        <v>44124</v>
      </c>
      <c r="DK538" s="43" t="b">
        <f t="shared" si="41"/>
        <v>1</v>
      </c>
      <c r="DL538" s="43" t="b">
        <f t="shared" si="42"/>
        <v>1</v>
      </c>
      <c r="DM538" s="43" t="b">
        <f t="shared" si="43"/>
        <v>1</v>
      </c>
      <c r="DO538" s="43" t="b">
        <f t="shared" si="44"/>
        <v>0</v>
      </c>
    </row>
    <row r="539" spans="1:119" x14ac:dyDescent="0.3">
      <c r="A539" s="43">
        <v>480088571</v>
      </c>
      <c r="B539" s="43" t="s">
        <v>14613</v>
      </c>
      <c r="C539" s="43">
        <v>0</v>
      </c>
      <c r="D539" s="43" t="s">
        <v>14411</v>
      </c>
      <c r="E539" s="43" t="s">
        <v>542</v>
      </c>
      <c r="F539" s="43" t="s">
        <v>11467</v>
      </c>
      <c r="G539" s="43">
        <v>501730</v>
      </c>
      <c r="H539" s="43">
        <v>501730</v>
      </c>
      <c r="I539" s="43">
        <v>872001</v>
      </c>
      <c r="J539" s="43">
        <v>872001</v>
      </c>
      <c r="K539" s="43">
        <v>202010</v>
      </c>
      <c r="L539" s="43">
        <v>202010</v>
      </c>
      <c r="O539" s="43" t="s">
        <v>2591</v>
      </c>
      <c r="P539" s="43" t="s">
        <v>14412</v>
      </c>
      <c r="Q539" s="43">
        <v>1</v>
      </c>
      <c r="R539" s="43">
        <v>48152500</v>
      </c>
      <c r="S539" s="43">
        <v>48152500</v>
      </c>
      <c r="T539" s="43" t="s">
        <v>926</v>
      </c>
      <c r="U539" s="43">
        <v>48152500</v>
      </c>
      <c r="V539" s="43" t="s">
        <v>12771</v>
      </c>
      <c r="W539" s="44">
        <v>44126.909675925926</v>
      </c>
      <c r="X539" s="43">
        <v>48152500</v>
      </c>
      <c r="Y539" s="43" t="s">
        <v>14614</v>
      </c>
      <c r="AA539" s="43">
        <v>480088571</v>
      </c>
      <c r="AB539" s="43">
        <v>10</v>
      </c>
      <c r="AC539" s="43" t="s">
        <v>916</v>
      </c>
      <c r="AD539" s="43" t="s">
        <v>917</v>
      </c>
      <c r="AE539" s="43" t="s">
        <v>918</v>
      </c>
      <c r="AF539" s="43" t="s">
        <v>919</v>
      </c>
      <c r="AG539" s="43" t="s">
        <v>920</v>
      </c>
      <c r="AH539" s="45">
        <v>44123</v>
      </c>
      <c r="AI539" s="43" t="s">
        <v>2241</v>
      </c>
      <c r="AJ539" s="43" t="s">
        <v>2591</v>
      </c>
      <c r="AL539" s="43">
        <v>9900</v>
      </c>
      <c r="AO539" s="43" t="s">
        <v>918</v>
      </c>
      <c r="AP539" s="43" t="s">
        <v>923</v>
      </c>
      <c r="AQ539" s="43" t="s">
        <v>924</v>
      </c>
      <c r="AR539" s="43">
        <v>1</v>
      </c>
      <c r="AS539" s="43" t="s">
        <v>925</v>
      </c>
      <c r="AT539" s="43">
        <v>0</v>
      </c>
      <c r="AV539" s="43">
        <v>48152500</v>
      </c>
      <c r="AW539" s="43">
        <v>48152500</v>
      </c>
      <c r="AX539" s="43">
        <v>48152500</v>
      </c>
      <c r="AY539" s="43" t="s">
        <v>926</v>
      </c>
      <c r="AZ539" s="43">
        <v>1</v>
      </c>
      <c r="BA539" s="43">
        <v>0</v>
      </c>
      <c r="BB539" s="43">
        <v>0</v>
      </c>
      <c r="BC539" s="43">
        <v>0</v>
      </c>
      <c r="BD539" s="43">
        <v>0</v>
      </c>
      <c r="BE539" s="43">
        <v>0</v>
      </c>
      <c r="BF539" s="43">
        <v>0</v>
      </c>
      <c r="BG539" s="43">
        <v>1</v>
      </c>
      <c r="BH539" s="43" t="s">
        <v>14615</v>
      </c>
      <c r="BI539" s="43" t="s">
        <v>11482</v>
      </c>
      <c r="BJ539" s="43">
        <v>1</v>
      </c>
      <c r="BK539" s="43">
        <v>1</v>
      </c>
      <c r="BL539" s="43" t="s">
        <v>11473</v>
      </c>
      <c r="BM539" s="43" t="s">
        <v>14411</v>
      </c>
      <c r="BN539" s="43" t="s">
        <v>24</v>
      </c>
      <c r="BO539" s="43" t="s">
        <v>11518</v>
      </c>
      <c r="BP539" s="43" t="s">
        <v>13253</v>
      </c>
      <c r="BQ539" s="43" t="s">
        <v>13253</v>
      </c>
      <c r="BR539" s="43" t="s">
        <v>14616</v>
      </c>
      <c r="BS539" s="43" t="s">
        <v>8087</v>
      </c>
      <c r="BT539" s="43">
        <v>12403</v>
      </c>
      <c r="BU539" s="43" t="s">
        <v>14036</v>
      </c>
      <c r="BV539" s="43">
        <v>1</v>
      </c>
      <c r="BW539" s="43">
        <v>48152500</v>
      </c>
      <c r="BX539" s="43">
        <v>48152500</v>
      </c>
      <c r="BY539" s="44">
        <v>44105</v>
      </c>
      <c r="BZ539" s="44">
        <v>44105</v>
      </c>
      <c r="CA539" s="43">
        <v>480088571</v>
      </c>
      <c r="CB539" s="45">
        <v>44126</v>
      </c>
      <c r="CC539" s="43" t="s">
        <v>12180</v>
      </c>
      <c r="CD539" s="43">
        <v>0</v>
      </c>
      <c r="CE539" s="43">
        <v>48152500</v>
      </c>
      <c r="CP539" s="43">
        <v>48152500</v>
      </c>
      <c r="CQ539" s="43">
        <v>5121731195</v>
      </c>
      <c r="DE539" s="43" t="s">
        <v>14617</v>
      </c>
      <c r="DF539" s="43" t="s">
        <v>11482</v>
      </c>
      <c r="DG539" s="43">
        <v>1</v>
      </c>
      <c r="DH539" s="43">
        <v>1</v>
      </c>
      <c r="DI539" s="43">
        <v>1</v>
      </c>
      <c r="DJ539" s="45">
        <f t="shared" si="40"/>
        <v>44126</v>
      </c>
      <c r="DK539" s="43" t="b">
        <f t="shared" si="41"/>
        <v>1</v>
      </c>
      <c r="DL539" s="43" t="b">
        <f t="shared" si="42"/>
        <v>1</v>
      </c>
      <c r="DM539" s="43" t="b">
        <f t="shared" si="43"/>
        <v>1</v>
      </c>
      <c r="DO539" s="43" t="b">
        <f t="shared" si="44"/>
        <v>0</v>
      </c>
    </row>
    <row r="540" spans="1:119" x14ac:dyDescent="0.3">
      <c r="A540" s="43">
        <v>480088442</v>
      </c>
      <c r="B540" s="43" t="s">
        <v>14618</v>
      </c>
      <c r="C540" s="43">
        <v>0</v>
      </c>
      <c r="D540" s="43" t="s">
        <v>14171</v>
      </c>
      <c r="E540" s="43" t="s">
        <v>455</v>
      </c>
      <c r="F540" s="43" t="s">
        <v>11467</v>
      </c>
      <c r="G540" s="43">
        <v>501170</v>
      </c>
      <c r="H540" s="43">
        <v>501170</v>
      </c>
      <c r="I540" s="43">
        <v>872200</v>
      </c>
      <c r="J540" s="43">
        <v>872200</v>
      </c>
      <c r="K540" s="43">
        <v>202010</v>
      </c>
      <c r="L540" s="43">
        <v>202010</v>
      </c>
      <c r="O540" s="43" t="s">
        <v>2576</v>
      </c>
      <c r="P540" s="43" t="s">
        <v>456</v>
      </c>
      <c r="Q540" s="43">
        <v>1</v>
      </c>
      <c r="R540" s="43">
        <v>614800000</v>
      </c>
      <c r="S540" s="43">
        <v>614800000</v>
      </c>
      <c r="T540" s="43" t="s">
        <v>926</v>
      </c>
      <c r="U540" s="43">
        <v>614800000</v>
      </c>
      <c r="V540" s="43" t="s">
        <v>12771</v>
      </c>
      <c r="W540" s="44">
        <v>44124.64508101852</v>
      </c>
      <c r="X540" s="43">
        <v>614800000</v>
      </c>
      <c r="Y540" s="43" t="s">
        <v>14619</v>
      </c>
      <c r="AA540" s="43">
        <v>480088442</v>
      </c>
      <c r="AB540" s="43">
        <v>10</v>
      </c>
      <c r="AC540" s="43" t="s">
        <v>916</v>
      </c>
      <c r="AD540" s="43" t="s">
        <v>917</v>
      </c>
      <c r="AE540" s="43" t="s">
        <v>918</v>
      </c>
      <c r="AF540" s="43" t="s">
        <v>919</v>
      </c>
      <c r="AG540" s="43" t="s">
        <v>920</v>
      </c>
      <c r="AH540" s="45">
        <v>44123</v>
      </c>
      <c r="AI540" s="43" t="s">
        <v>921</v>
      </c>
      <c r="AJ540" s="43" t="s">
        <v>2575</v>
      </c>
      <c r="AL540" s="43">
        <v>9900</v>
      </c>
      <c r="AO540" s="43" t="s">
        <v>918</v>
      </c>
      <c r="AP540" s="43" t="s">
        <v>923</v>
      </c>
      <c r="AQ540" s="43" t="s">
        <v>924</v>
      </c>
      <c r="AR540" s="43">
        <v>1</v>
      </c>
      <c r="AS540" s="43" t="s">
        <v>925</v>
      </c>
      <c r="AT540" s="43">
        <v>0</v>
      </c>
      <c r="AV540" s="43">
        <v>574800000</v>
      </c>
      <c r="AW540" s="43">
        <v>574800000</v>
      </c>
      <c r="AX540" s="43">
        <v>576383483</v>
      </c>
      <c r="AY540" s="43" t="s">
        <v>926</v>
      </c>
      <c r="AZ540" s="43">
        <v>1</v>
      </c>
      <c r="BA540" s="43">
        <v>0</v>
      </c>
      <c r="BB540" s="43">
        <v>0</v>
      </c>
      <c r="BC540" s="43">
        <v>0</v>
      </c>
      <c r="BD540" s="43">
        <v>0</v>
      </c>
      <c r="BE540" s="43">
        <v>0</v>
      </c>
      <c r="BF540" s="43">
        <v>0</v>
      </c>
      <c r="BG540" s="43">
        <v>1</v>
      </c>
      <c r="BH540" s="43" t="s">
        <v>14620</v>
      </c>
      <c r="BI540" s="43" t="s">
        <v>11482</v>
      </c>
      <c r="BJ540" s="43">
        <v>1</v>
      </c>
      <c r="BK540" s="43">
        <v>1</v>
      </c>
      <c r="BL540" s="43" t="s">
        <v>11473</v>
      </c>
      <c r="BM540" s="43" t="s">
        <v>14171</v>
      </c>
      <c r="BN540" s="43" t="s">
        <v>11692</v>
      </c>
      <c r="BO540" s="43" t="s">
        <v>12453</v>
      </c>
      <c r="BP540" s="43" t="s">
        <v>11694</v>
      </c>
      <c r="BQ540" s="43" t="s">
        <v>13135</v>
      </c>
      <c r="BR540" s="43" t="s">
        <v>14621</v>
      </c>
      <c r="BS540" s="43" t="s">
        <v>8087</v>
      </c>
      <c r="BT540" s="43">
        <v>10369</v>
      </c>
      <c r="BU540" s="43" t="s">
        <v>11254</v>
      </c>
      <c r="BV540" s="43">
        <v>1</v>
      </c>
      <c r="BW540" s="43">
        <v>614800000</v>
      </c>
      <c r="BX540" s="43">
        <v>614800000</v>
      </c>
      <c r="BY540" s="44">
        <v>44105</v>
      </c>
      <c r="BZ540" s="44">
        <v>44105</v>
      </c>
      <c r="CA540" s="43">
        <v>480088442</v>
      </c>
      <c r="CB540" s="45">
        <v>44124</v>
      </c>
      <c r="CC540" s="43" t="s">
        <v>12180</v>
      </c>
      <c r="CD540" s="43">
        <v>40000000</v>
      </c>
      <c r="CE540" s="43">
        <v>574800000</v>
      </c>
      <c r="CP540" s="43">
        <v>574800000</v>
      </c>
      <c r="CQ540" s="43">
        <v>5121731361</v>
      </c>
      <c r="DE540" s="43" t="s">
        <v>14622</v>
      </c>
      <c r="DF540" s="43" t="s">
        <v>11482</v>
      </c>
      <c r="DG540" s="43">
        <v>1</v>
      </c>
      <c r="DH540" s="43">
        <v>1</v>
      </c>
      <c r="DI540" s="43">
        <v>2</v>
      </c>
      <c r="DJ540" s="45">
        <f t="shared" si="40"/>
        <v>44124</v>
      </c>
      <c r="DK540" s="43" t="b">
        <f t="shared" si="41"/>
        <v>0</v>
      </c>
      <c r="DL540" s="43" t="b">
        <f t="shared" si="42"/>
        <v>0</v>
      </c>
      <c r="DM540" s="43" t="b">
        <f t="shared" si="43"/>
        <v>1</v>
      </c>
      <c r="DO540" s="43" t="b">
        <f t="shared" si="44"/>
        <v>0</v>
      </c>
    </row>
    <row r="541" spans="1:119" x14ac:dyDescent="0.3">
      <c r="A541" s="43">
        <v>480088451</v>
      </c>
      <c r="B541" s="43" t="s">
        <v>14623</v>
      </c>
      <c r="C541" s="43">
        <v>0</v>
      </c>
      <c r="D541" s="43" t="s">
        <v>14624</v>
      </c>
      <c r="E541" s="43" t="s">
        <v>566</v>
      </c>
      <c r="F541" s="43" t="s">
        <v>11467</v>
      </c>
      <c r="G541" s="43">
        <v>501730</v>
      </c>
      <c r="H541" s="43">
        <v>501730</v>
      </c>
      <c r="I541" s="43">
        <v>872310</v>
      </c>
      <c r="J541" s="43">
        <v>872310</v>
      </c>
      <c r="K541" s="43">
        <v>202010</v>
      </c>
      <c r="L541" s="43">
        <v>202010</v>
      </c>
      <c r="N541" s="43" t="s">
        <v>2582</v>
      </c>
      <c r="O541" s="43" t="s">
        <v>566</v>
      </c>
      <c r="P541" s="43" t="s">
        <v>14625</v>
      </c>
      <c r="Q541" s="43">
        <v>50</v>
      </c>
      <c r="R541" s="43">
        <v>870000</v>
      </c>
      <c r="S541" s="43">
        <v>43500000</v>
      </c>
      <c r="T541" s="43" t="s">
        <v>926</v>
      </c>
      <c r="U541" s="43">
        <v>43500000</v>
      </c>
      <c r="V541" s="43" t="s">
        <v>11487</v>
      </c>
      <c r="W541" s="44">
        <v>44124.762025462966</v>
      </c>
      <c r="X541" s="43">
        <v>43500000</v>
      </c>
      <c r="Y541" s="43" t="s">
        <v>14626</v>
      </c>
      <c r="AA541" s="43">
        <v>480088451</v>
      </c>
      <c r="AB541" s="43">
        <v>10</v>
      </c>
      <c r="AC541" s="43" t="s">
        <v>916</v>
      </c>
      <c r="AD541" s="43" t="s">
        <v>917</v>
      </c>
      <c r="AE541" s="43" t="s">
        <v>918</v>
      </c>
      <c r="AF541" s="43" t="s">
        <v>919</v>
      </c>
      <c r="AG541" s="43" t="s">
        <v>920</v>
      </c>
      <c r="AH541" s="45">
        <v>44124</v>
      </c>
      <c r="AI541" s="43" t="s">
        <v>941</v>
      </c>
      <c r="AJ541" s="43" t="s">
        <v>566</v>
      </c>
      <c r="AL541" s="43">
        <v>4230</v>
      </c>
      <c r="AO541" s="43" t="s">
        <v>918</v>
      </c>
      <c r="AP541" s="43" t="s">
        <v>923</v>
      </c>
      <c r="AQ541" s="43" t="s">
        <v>938</v>
      </c>
      <c r="AR541" s="43">
        <v>50</v>
      </c>
      <c r="AS541" s="43" t="s">
        <v>939</v>
      </c>
      <c r="AT541" s="43">
        <v>50</v>
      </c>
      <c r="AU541" s="43" t="s">
        <v>939</v>
      </c>
      <c r="AV541" s="43">
        <v>870000</v>
      </c>
      <c r="AW541" s="43">
        <v>43500000</v>
      </c>
      <c r="AX541" s="43">
        <v>43500000</v>
      </c>
      <c r="AY541" s="43" t="s">
        <v>926</v>
      </c>
      <c r="AZ541" s="43">
        <v>1</v>
      </c>
      <c r="BA541" s="43">
        <v>0</v>
      </c>
      <c r="BB541" s="43">
        <v>0</v>
      </c>
      <c r="BC541" s="43">
        <v>0</v>
      </c>
      <c r="BD541" s="43">
        <v>0</v>
      </c>
      <c r="BE541" s="43">
        <v>0</v>
      </c>
      <c r="BF541" s="43">
        <v>0</v>
      </c>
      <c r="BG541" s="43">
        <v>1</v>
      </c>
      <c r="BH541" s="43" t="s">
        <v>14627</v>
      </c>
      <c r="BI541" s="43" t="s">
        <v>11482</v>
      </c>
      <c r="BJ541" s="43">
        <v>1</v>
      </c>
      <c r="BK541" s="43">
        <v>1</v>
      </c>
      <c r="BL541" s="43" t="s">
        <v>11473</v>
      </c>
      <c r="BM541" s="43" t="s">
        <v>14624</v>
      </c>
      <c r="BN541" s="43" t="s">
        <v>13</v>
      </c>
      <c r="BO541" s="43" t="s">
        <v>10025</v>
      </c>
      <c r="BP541" s="43" t="s">
        <v>11568</v>
      </c>
      <c r="BQ541" s="43" t="s">
        <v>11313</v>
      </c>
      <c r="BR541" s="43" t="s">
        <v>14628</v>
      </c>
      <c r="BS541" s="43" t="s">
        <v>8087</v>
      </c>
      <c r="BT541" s="43">
        <v>12452</v>
      </c>
      <c r="BU541" s="43" t="s">
        <v>11812</v>
      </c>
      <c r="BV541" s="43">
        <v>50</v>
      </c>
      <c r="BW541" s="43">
        <v>870000</v>
      </c>
      <c r="BX541" s="43">
        <v>43500000</v>
      </c>
      <c r="BY541" s="44">
        <v>44105</v>
      </c>
      <c r="BZ541" s="44">
        <v>44105</v>
      </c>
      <c r="CA541" s="43">
        <v>480088451</v>
      </c>
      <c r="CB541" s="45">
        <v>44124</v>
      </c>
      <c r="CC541" s="43" t="s">
        <v>13692</v>
      </c>
      <c r="CD541" s="43">
        <v>0</v>
      </c>
      <c r="CE541" s="43">
        <v>43500000</v>
      </c>
      <c r="CN541" s="43">
        <v>43500000</v>
      </c>
      <c r="CO541" s="43" t="s">
        <v>11531</v>
      </c>
      <c r="CQ541" s="43" t="s">
        <v>11509</v>
      </c>
      <c r="DE541" s="43" t="s">
        <v>14629</v>
      </c>
      <c r="DF541" s="43" t="s">
        <v>11482</v>
      </c>
      <c r="DG541" s="43">
        <v>1</v>
      </c>
      <c r="DH541" s="43">
        <v>1</v>
      </c>
      <c r="DI541" s="43">
        <v>1</v>
      </c>
      <c r="DJ541" s="45">
        <f t="shared" si="40"/>
        <v>44124</v>
      </c>
      <c r="DK541" s="43" t="b">
        <f t="shared" si="41"/>
        <v>1</v>
      </c>
      <c r="DL541" s="43" t="b">
        <f t="shared" si="42"/>
        <v>1</v>
      </c>
      <c r="DM541" s="43" t="b">
        <f t="shared" si="43"/>
        <v>1</v>
      </c>
      <c r="DO541" s="43" t="b">
        <f t="shared" si="44"/>
        <v>0</v>
      </c>
    </row>
    <row r="542" spans="1:119" x14ac:dyDescent="0.3">
      <c r="A542" s="43">
        <v>480088455</v>
      </c>
      <c r="B542" s="43" t="s">
        <v>14630</v>
      </c>
      <c r="C542" s="43">
        <v>0</v>
      </c>
      <c r="D542" s="43" t="s">
        <v>11649</v>
      </c>
      <c r="E542" s="43" t="s">
        <v>76</v>
      </c>
      <c r="F542" s="43" t="s">
        <v>11467</v>
      </c>
      <c r="G542" s="43">
        <v>501730</v>
      </c>
      <c r="H542" s="43">
        <v>501730</v>
      </c>
      <c r="I542" s="43">
        <v>872400</v>
      </c>
      <c r="J542" s="43">
        <v>872400</v>
      </c>
      <c r="K542" s="43">
        <v>202010</v>
      </c>
      <c r="L542" s="43">
        <v>202010</v>
      </c>
      <c r="O542" s="43" t="s">
        <v>2583</v>
      </c>
      <c r="P542" s="43" t="s">
        <v>11651</v>
      </c>
      <c r="Q542" s="43">
        <v>1</v>
      </c>
      <c r="R542" s="43">
        <v>2800000</v>
      </c>
      <c r="S542" s="43">
        <v>2800000</v>
      </c>
      <c r="T542" s="43" t="s">
        <v>926</v>
      </c>
      <c r="U542" s="43">
        <v>2800000</v>
      </c>
      <c r="V542" s="43" t="s">
        <v>12771</v>
      </c>
      <c r="W542" s="44">
        <v>44124.762766203705</v>
      </c>
      <c r="X542" s="43">
        <v>2800000</v>
      </c>
      <c r="Y542" s="43" t="s">
        <v>14631</v>
      </c>
      <c r="AA542" s="43">
        <v>480088455</v>
      </c>
      <c r="AB542" s="43">
        <v>10</v>
      </c>
      <c r="AC542" s="43" t="s">
        <v>916</v>
      </c>
      <c r="AD542" s="43" t="s">
        <v>917</v>
      </c>
      <c r="AE542" s="43" t="s">
        <v>918</v>
      </c>
      <c r="AF542" s="43" t="s">
        <v>919</v>
      </c>
      <c r="AG542" s="43" t="s">
        <v>920</v>
      </c>
      <c r="AH542" s="45">
        <v>44124</v>
      </c>
      <c r="AI542" s="43" t="s">
        <v>927</v>
      </c>
      <c r="AJ542" s="43" t="s">
        <v>2583</v>
      </c>
      <c r="AL542" s="43">
        <v>9900</v>
      </c>
      <c r="AO542" s="43" t="s">
        <v>918</v>
      </c>
      <c r="AP542" s="43" t="s">
        <v>923</v>
      </c>
      <c r="AQ542" s="43" t="s">
        <v>924</v>
      </c>
      <c r="AR542" s="43">
        <v>1</v>
      </c>
      <c r="AS542" s="43" t="s">
        <v>925</v>
      </c>
      <c r="AT542" s="43">
        <v>0</v>
      </c>
      <c r="AV542" s="43">
        <v>2800000</v>
      </c>
      <c r="AW542" s="43">
        <v>2800000</v>
      </c>
      <c r="AX542" s="43">
        <v>2800000</v>
      </c>
      <c r="AY542" s="43" t="s">
        <v>926</v>
      </c>
      <c r="AZ542" s="43">
        <v>1</v>
      </c>
      <c r="BA542" s="43">
        <v>0</v>
      </c>
      <c r="BB542" s="43">
        <v>0</v>
      </c>
      <c r="BC542" s="43">
        <v>0</v>
      </c>
      <c r="BD542" s="43">
        <v>0</v>
      </c>
      <c r="BE542" s="43">
        <v>0</v>
      </c>
      <c r="BF542" s="43">
        <v>0</v>
      </c>
      <c r="BG542" s="43">
        <v>1</v>
      </c>
      <c r="BH542" s="43" t="s">
        <v>14632</v>
      </c>
      <c r="BI542" s="43" t="s">
        <v>11482</v>
      </c>
      <c r="BJ542" s="43">
        <v>1</v>
      </c>
      <c r="BK542" s="43">
        <v>1</v>
      </c>
      <c r="BL542" s="43" t="s">
        <v>11473</v>
      </c>
      <c r="BM542" s="43" t="s">
        <v>11649</v>
      </c>
      <c r="BN542" s="43" t="s">
        <v>12</v>
      </c>
      <c r="BO542" s="43" t="s">
        <v>11654</v>
      </c>
      <c r="BP542" s="43" t="s">
        <v>11505</v>
      </c>
      <c r="BQ542" s="43" t="s">
        <v>11506</v>
      </c>
      <c r="BR542" s="43" t="s">
        <v>14633</v>
      </c>
      <c r="BS542" s="43" t="s">
        <v>8087</v>
      </c>
      <c r="BT542" s="43">
        <v>11515</v>
      </c>
      <c r="BU542" s="43" t="s">
        <v>11508</v>
      </c>
      <c r="BV542" s="43">
        <v>1</v>
      </c>
      <c r="BW542" s="43">
        <v>2800000</v>
      </c>
      <c r="BX542" s="43">
        <v>2800000</v>
      </c>
      <c r="BY542" s="44">
        <v>44105</v>
      </c>
      <c r="BZ542" s="44">
        <v>44105</v>
      </c>
      <c r="CA542" s="43">
        <v>480088455</v>
      </c>
      <c r="CB542" s="45">
        <v>44124</v>
      </c>
      <c r="CC542" s="43" t="s">
        <v>12180</v>
      </c>
      <c r="CD542" s="43">
        <v>0</v>
      </c>
      <c r="CE542" s="43">
        <v>2800000</v>
      </c>
      <c r="CP542" s="43">
        <v>2800000</v>
      </c>
      <c r="CQ542" s="43">
        <v>5121731204</v>
      </c>
      <c r="DE542" s="43" t="s">
        <v>14634</v>
      </c>
      <c r="DF542" s="43" t="s">
        <v>11482</v>
      </c>
      <c r="DG542" s="43">
        <v>1</v>
      </c>
      <c r="DH542" s="43">
        <v>1</v>
      </c>
      <c r="DI542" s="43">
        <v>1</v>
      </c>
      <c r="DJ542" s="45">
        <f t="shared" si="40"/>
        <v>44124</v>
      </c>
      <c r="DK542" s="43" t="b">
        <f t="shared" si="41"/>
        <v>1</v>
      </c>
      <c r="DL542" s="43" t="b">
        <f t="shared" si="42"/>
        <v>1</v>
      </c>
      <c r="DM542" s="43" t="b">
        <f t="shared" si="43"/>
        <v>1</v>
      </c>
      <c r="DO542" s="43" t="b">
        <f t="shared" si="44"/>
        <v>0</v>
      </c>
    </row>
    <row r="543" spans="1:119" x14ac:dyDescent="0.3">
      <c r="A543" s="43">
        <v>480088464</v>
      </c>
      <c r="B543" s="43" t="s">
        <v>14635</v>
      </c>
      <c r="C543" s="43">
        <v>0</v>
      </c>
      <c r="D543" s="43" t="s">
        <v>14636</v>
      </c>
      <c r="E543" s="43" t="s">
        <v>515</v>
      </c>
      <c r="F543" s="43" t="s">
        <v>11467</v>
      </c>
      <c r="G543" s="43">
        <v>501730</v>
      </c>
      <c r="H543" s="43">
        <v>501730</v>
      </c>
      <c r="I543" s="43">
        <v>872310</v>
      </c>
      <c r="J543" s="43">
        <v>872310</v>
      </c>
      <c r="K543" s="43">
        <v>202010</v>
      </c>
      <c r="L543" s="43">
        <v>202010</v>
      </c>
      <c r="O543" s="43" t="s">
        <v>2587</v>
      </c>
      <c r="P543" s="43" t="s">
        <v>14637</v>
      </c>
      <c r="Q543" s="43">
        <v>1</v>
      </c>
      <c r="R543" s="43">
        <v>98177000</v>
      </c>
      <c r="S543" s="43">
        <v>98177000</v>
      </c>
      <c r="T543" s="43" t="s">
        <v>926</v>
      </c>
      <c r="U543" s="43">
        <v>98177000</v>
      </c>
      <c r="V543" s="43" t="s">
        <v>11487</v>
      </c>
      <c r="W543" s="44">
        <v>44124.836655092593</v>
      </c>
      <c r="X543" s="43">
        <v>98177000</v>
      </c>
      <c r="Y543" s="43" t="s">
        <v>14638</v>
      </c>
      <c r="AA543" s="43">
        <v>480088464</v>
      </c>
      <c r="AB543" s="43">
        <v>10</v>
      </c>
      <c r="AC543" s="43" t="s">
        <v>916</v>
      </c>
      <c r="AD543" s="43" t="s">
        <v>917</v>
      </c>
      <c r="AE543" s="43" t="s">
        <v>918</v>
      </c>
      <c r="AF543" s="43" t="s">
        <v>919</v>
      </c>
      <c r="AG543" s="43" t="s">
        <v>920</v>
      </c>
      <c r="AH543" s="45">
        <v>44124</v>
      </c>
      <c r="AI543" s="43" t="s">
        <v>1070</v>
      </c>
      <c r="AJ543" s="43" t="s">
        <v>2587</v>
      </c>
      <c r="AL543" s="43">
        <v>9900</v>
      </c>
      <c r="AO543" s="43" t="s">
        <v>918</v>
      </c>
      <c r="AP543" s="43" t="s">
        <v>923</v>
      </c>
      <c r="AQ543" s="43" t="s">
        <v>924</v>
      </c>
      <c r="AR543" s="43">
        <v>1</v>
      </c>
      <c r="AS543" s="43" t="s">
        <v>925</v>
      </c>
      <c r="AT543" s="43">
        <v>0</v>
      </c>
      <c r="AV543" s="43">
        <v>98177000</v>
      </c>
      <c r="AW543" s="43">
        <v>98177000</v>
      </c>
      <c r="AX543" s="43">
        <v>98177000</v>
      </c>
      <c r="AY543" s="43" t="s">
        <v>926</v>
      </c>
      <c r="AZ543" s="43">
        <v>1</v>
      </c>
      <c r="BA543" s="43">
        <v>0</v>
      </c>
      <c r="BB543" s="43">
        <v>0</v>
      </c>
      <c r="BC543" s="43">
        <v>0</v>
      </c>
      <c r="BD543" s="43">
        <v>0</v>
      </c>
      <c r="BE543" s="43">
        <v>0</v>
      </c>
      <c r="BF543" s="43">
        <v>0</v>
      </c>
      <c r="BG543" s="43">
        <v>1</v>
      </c>
      <c r="BH543" s="43" t="s">
        <v>14639</v>
      </c>
      <c r="BI543" s="43" t="s">
        <v>11482</v>
      </c>
      <c r="BJ543" s="43">
        <v>1</v>
      </c>
      <c r="BK543" s="43">
        <v>1</v>
      </c>
      <c r="BL543" s="43" t="s">
        <v>11473</v>
      </c>
      <c r="BM543" s="43" t="s">
        <v>14636</v>
      </c>
      <c r="BN543" s="43" t="s">
        <v>8</v>
      </c>
      <c r="BO543" s="43" t="s">
        <v>11539</v>
      </c>
      <c r="BP543" s="43" t="s">
        <v>11302</v>
      </c>
      <c r="BQ543" s="43" t="s">
        <v>11668</v>
      </c>
      <c r="BR543" s="43" t="s">
        <v>2587</v>
      </c>
      <c r="BS543" s="43" t="s">
        <v>8087</v>
      </c>
      <c r="BT543" s="43">
        <v>11667</v>
      </c>
      <c r="BU543" s="43" t="s">
        <v>11274</v>
      </c>
      <c r="BV543" s="43">
        <v>1</v>
      </c>
      <c r="BW543" s="43">
        <v>98177000</v>
      </c>
      <c r="BX543" s="43">
        <v>98177000</v>
      </c>
      <c r="BY543" s="44">
        <v>44105</v>
      </c>
      <c r="BZ543" s="44">
        <v>44105</v>
      </c>
      <c r="CA543" s="43">
        <v>480088464</v>
      </c>
      <c r="CB543" s="45">
        <v>44124</v>
      </c>
      <c r="CC543" s="43" t="s">
        <v>12180</v>
      </c>
      <c r="CD543" s="43">
        <v>0</v>
      </c>
      <c r="CE543" s="43">
        <v>98177000</v>
      </c>
      <c r="CP543" s="43">
        <v>98177000</v>
      </c>
      <c r="CQ543" s="43">
        <v>5121730364</v>
      </c>
      <c r="DE543" s="43" t="s">
        <v>14640</v>
      </c>
      <c r="DF543" s="43" t="s">
        <v>11482</v>
      </c>
      <c r="DG543" s="43">
        <v>1</v>
      </c>
      <c r="DH543" s="43">
        <v>1</v>
      </c>
      <c r="DI543" s="43">
        <v>1</v>
      </c>
      <c r="DJ543" s="45">
        <f t="shared" si="40"/>
        <v>44124</v>
      </c>
      <c r="DK543" s="43" t="b">
        <f t="shared" si="41"/>
        <v>1</v>
      </c>
      <c r="DL543" s="43" t="b">
        <f t="shared" si="42"/>
        <v>1</v>
      </c>
      <c r="DM543" s="43" t="b">
        <f t="shared" si="43"/>
        <v>1</v>
      </c>
      <c r="DO543" s="43" t="b">
        <f t="shared" si="44"/>
        <v>0</v>
      </c>
    </row>
    <row r="544" spans="1:119" x14ac:dyDescent="0.3">
      <c r="A544" s="43">
        <v>480088465</v>
      </c>
      <c r="B544" s="43" t="s">
        <v>14641</v>
      </c>
      <c r="C544" s="43">
        <v>0</v>
      </c>
      <c r="D544" s="43" t="s">
        <v>14552</v>
      </c>
      <c r="E544" s="43" t="s">
        <v>533</v>
      </c>
      <c r="F544" s="43" t="s">
        <v>11467</v>
      </c>
      <c r="G544" s="43">
        <v>501110</v>
      </c>
      <c r="H544" s="43">
        <v>501110</v>
      </c>
      <c r="I544" s="43">
        <v>872310</v>
      </c>
      <c r="J544" s="43">
        <v>872310</v>
      </c>
      <c r="K544" s="43">
        <v>202010</v>
      </c>
      <c r="L544" s="43">
        <v>202010</v>
      </c>
      <c r="O544" s="43" t="s">
        <v>2588</v>
      </c>
      <c r="P544" s="43" t="s">
        <v>14553</v>
      </c>
      <c r="Q544" s="43">
        <v>1</v>
      </c>
      <c r="R544" s="43">
        <v>44210000</v>
      </c>
      <c r="S544" s="43">
        <v>44210000</v>
      </c>
      <c r="T544" s="43" t="s">
        <v>926</v>
      </c>
      <c r="U544" s="43">
        <v>44210000</v>
      </c>
      <c r="V544" s="43" t="s">
        <v>11487</v>
      </c>
      <c r="W544" s="44">
        <v>44124.862002314818</v>
      </c>
      <c r="X544" s="43">
        <v>44210000</v>
      </c>
      <c r="Y544" s="43" t="s">
        <v>14642</v>
      </c>
      <c r="AA544" s="43">
        <v>480088465</v>
      </c>
      <c r="AB544" s="43">
        <v>10</v>
      </c>
      <c r="AC544" s="43" t="s">
        <v>916</v>
      </c>
      <c r="AD544" s="43" t="s">
        <v>917</v>
      </c>
      <c r="AE544" s="43" t="s">
        <v>918</v>
      </c>
      <c r="AF544" s="43" t="s">
        <v>919</v>
      </c>
      <c r="AG544" s="43" t="s">
        <v>920</v>
      </c>
      <c r="AH544" s="45">
        <v>44124</v>
      </c>
      <c r="AI544" s="43" t="s">
        <v>1320</v>
      </c>
      <c r="AJ544" s="43" t="s">
        <v>2588</v>
      </c>
      <c r="AL544" s="43">
        <v>9900</v>
      </c>
      <c r="AO544" s="43" t="s">
        <v>918</v>
      </c>
      <c r="AP544" s="43" t="s">
        <v>923</v>
      </c>
      <c r="AQ544" s="43" t="s">
        <v>924</v>
      </c>
      <c r="AR544" s="43">
        <v>1</v>
      </c>
      <c r="AS544" s="43" t="s">
        <v>925</v>
      </c>
      <c r="AT544" s="43">
        <v>0</v>
      </c>
      <c r="AV544" s="43">
        <v>44210000</v>
      </c>
      <c r="AW544" s="43">
        <v>44210000</v>
      </c>
      <c r="AX544" s="43">
        <v>44210000</v>
      </c>
      <c r="AY544" s="43" t="s">
        <v>926</v>
      </c>
      <c r="AZ544" s="43">
        <v>1</v>
      </c>
      <c r="BA544" s="43">
        <v>0</v>
      </c>
      <c r="BB544" s="43">
        <v>0</v>
      </c>
      <c r="BC544" s="43">
        <v>0</v>
      </c>
      <c r="BD544" s="43">
        <v>0</v>
      </c>
      <c r="BE544" s="43">
        <v>0</v>
      </c>
      <c r="BF544" s="43">
        <v>0</v>
      </c>
      <c r="BG544" s="43">
        <v>1</v>
      </c>
      <c r="BH544" s="43" t="s">
        <v>14643</v>
      </c>
      <c r="BI544" s="43" t="s">
        <v>11482</v>
      </c>
      <c r="BJ544" s="43">
        <v>1</v>
      </c>
      <c r="BK544" s="43">
        <v>1</v>
      </c>
      <c r="BL544" s="43" t="s">
        <v>11473</v>
      </c>
      <c r="BM544" s="43" t="s">
        <v>14552</v>
      </c>
      <c r="BN544" s="43" t="s">
        <v>8</v>
      </c>
      <c r="BO544" s="43" t="s">
        <v>11539</v>
      </c>
      <c r="BP544" s="43" t="s">
        <v>11302</v>
      </c>
      <c r="BQ544" s="43" t="s">
        <v>11668</v>
      </c>
      <c r="BR544" s="43" t="s">
        <v>2588</v>
      </c>
      <c r="BS544" s="43" t="s">
        <v>8087</v>
      </c>
      <c r="BT544" s="43">
        <v>12433</v>
      </c>
      <c r="BU544" s="43" t="s">
        <v>11285</v>
      </c>
      <c r="BV544" s="43">
        <v>1</v>
      </c>
      <c r="BW544" s="43">
        <v>44210000</v>
      </c>
      <c r="BX544" s="43">
        <v>44210000</v>
      </c>
      <c r="BY544" s="44">
        <v>44105</v>
      </c>
      <c r="BZ544" s="44">
        <v>44105</v>
      </c>
      <c r="CA544" s="43">
        <v>480088465</v>
      </c>
      <c r="CB544" s="45">
        <v>44124</v>
      </c>
      <c r="CC544" s="43" t="s">
        <v>12180</v>
      </c>
      <c r="CD544" s="43">
        <v>0</v>
      </c>
      <c r="CE544" s="43">
        <v>44210000</v>
      </c>
      <c r="CP544" s="43">
        <v>44210000</v>
      </c>
      <c r="CQ544" s="43">
        <v>5121730063</v>
      </c>
      <c r="DE544" s="43" t="s">
        <v>14644</v>
      </c>
      <c r="DF544" s="43" t="s">
        <v>11482</v>
      </c>
      <c r="DG544" s="43">
        <v>1</v>
      </c>
      <c r="DH544" s="43">
        <v>1</v>
      </c>
      <c r="DI544" s="43">
        <v>1</v>
      </c>
      <c r="DJ544" s="45">
        <f t="shared" si="40"/>
        <v>44124</v>
      </c>
      <c r="DK544" s="43" t="b">
        <f t="shared" si="41"/>
        <v>1</v>
      </c>
      <c r="DL544" s="43" t="b">
        <f t="shared" si="42"/>
        <v>1</v>
      </c>
      <c r="DM544" s="43" t="b">
        <f t="shared" si="43"/>
        <v>1</v>
      </c>
      <c r="DO544" s="43" t="b">
        <f t="shared" si="44"/>
        <v>0</v>
      </c>
    </row>
    <row r="545" spans="1:119" x14ac:dyDescent="0.3">
      <c r="A545" s="43">
        <v>480088572</v>
      </c>
      <c r="B545" s="43" t="s">
        <v>14645</v>
      </c>
      <c r="C545" s="43">
        <v>0</v>
      </c>
      <c r="D545" s="43" t="s">
        <v>14552</v>
      </c>
      <c r="E545" s="43" t="s">
        <v>533</v>
      </c>
      <c r="F545" s="43" t="s">
        <v>11467</v>
      </c>
      <c r="G545" s="43">
        <v>501110</v>
      </c>
      <c r="H545" s="43">
        <v>501110</v>
      </c>
      <c r="I545" s="43">
        <v>872310</v>
      </c>
      <c r="J545" s="43">
        <v>872310</v>
      </c>
      <c r="K545" s="43">
        <v>202010</v>
      </c>
      <c r="L545" s="43">
        <v>202010</v>
      </c>
      <c r="O545" s="43" t="s">
        <v>2563</v>
      </c>
      <c r="P545" s="43" t="s">
        <v>14553</v>
      </c>
      <c r="Q545" s="43">
        <v>1</v>
      </c>
      <c r="R545" s="43">
        <v>25300000</v>
      </c>
      <c r="S545" s="43">
        <v>25300000</v>
      </c>
      <c r="T545" s="43" t="s">
        <v>926</v>
      </c>
      <c r="U545" s="43">
        <v>25300000</v>
      </c>
      <c r="V545" s="43" t="s">
        <v>11487</v>
      </c>
      <c r="W545" s="44">
        <v>44126.910138888888</v>
      </c>
      <c r="X545" s="43">
        <v>25300000</v>
      </c>
      <c r="Y545" s="43" t="s">
        <v>14646</v>
      </c>
      <c r="AA545" s="43">
        <v>480088572</v>
      </c>
      <c r="AB545" s="43">
        <v>10</v>
      </c>
      <c r="AC545" s="43" t="s">
        <v>916</v>
      </c>
      <c r="AD545" s="43" t="s">
        <v>917</v>
      </c>
      <c r="AE545" s="43" t="s">
        <v>918</v>
      </c>
      <c r="AF545" s="43" t="s">
        <v>919</v>
      </c>
      <c r="AG545" s="43" t="s">
        <v>920</v>
      </c>
      <c r="AH545" s="45">
        <v>44124</v>
      </c>
      <c r="AI545" s="43" t="s">
        <v>1068</v>
      </c>
      <c r="AJ545" s="43" t="s">
        <v>2563</v>
      </c>
      <c r="AL545" s="43">
        <v>9900</v>
      </c>
      <c r="AO545" s="43" t="s">
        <v>918</v>
      </c>
      <c r="AP545" s="43" t="s">
        <v>923</v>
      </c>
      <c r="AQ545" s="43" t="s">
        <v>924</v>
      </c>
      <c r="AR545" s="43">
        <v>1</v>
      </c>
      <c r="AS545" s="43" t="s">
        <v>925</v>
      </c>
      <c r="AT545" s="43">
        <v>0</v>
      </c>
      <c r="AV545" s="43">
        <v>25300000</v>
      </c>
      <c r="AW545" s="43">
        <v>25300000</v>
      </c>
      <c r="AX545" s="43">
        <v>25300000</v>
      </c>
      <c r="AY545" s="43" t="s">
        <v>926</v>
      </c>
      <c r="AZ545" s="43">
        <v>1</v>
      </c>
      <c r="BA545" s="43">
        <v>0</v>
      </c>
      <c r="BB545" s="43">
        <v>0</v>
      </c>
      <c r="BC545" s="43">
        <v>0</v>
      </c>
      <c r="BD545" s="43">
        <v>0</v>
      </c>
      <c r="BE545" s="43">
        <v>0</v>
      </c>
      <c r="BF545" s="43">
        <v>0</v>
      </c>
      <c r="BG545" s="43">
        <v>1</v>
      </c>
      <c r="BH545" s="43" t="s">
        <v>14647</v>
      </c>
      <c r="BI545" s="43" t="s">
        <v>11482</v>
      </c>
      <c r="BJ545" s="43">
        <v>1</v>
      </c>
      <c r="BK545" s="43">
        <v>1</v>
      </c>
      <c r="BL545" s="43" t="s">
        <v>11473</v>
      </c>
      <c r="BM545" s="43" t="s">
        <v>14552</v>
      </c>
      <c r="BN545" s="43" t="s">
        <v>8</v>
      </c>
      <c r="BO545" s="43" t="s">
        <v>11539</v>
      </c>
      <c r="BP545" s="43" t="s">
        <v>11302</v>
      </c>
      <c r="BQ545" s="43" t="s">
        <v>11668</v>
      </c>
      <c r="BR545" s="43" t="s">
        <v>14556</v>
      </c>
      <c r="BS545" s="43" t="s">
        <v>8087</v>
      </c>
      <c r="BT545" s="43">
        <v>11443</v>
      </c>
      <c r="BU545" s="43" t="s">
        <v>11273</v>
      </c>
      <c r="BV545" s="43">
        <v>1</v>
      </c>
      <c r="BW545" s="43">
        <v>25300000</v>
      </c>
      <c r="BX545" s="43">
        <v>25300000</v>
      </c>
      <c r="BY545" s="44">
        <v>44105</v>
      </c>
      <c r="BZ545" s="44">
        <v>44105</v>
      </c>
      <c r="CA545" s="43">
        <v>480088572</v>
      </c>
      <c r="CB545" s="45">
        <v>44126</v>
      </c>
      <c r="CC545" s="43" t="s">
        <v>12180</v>
      </c>
      <c r="CD545" s="43">
        <v>0</v>
      </c>
      <c r="CE545" s="43">
        <v>25300000</v>
      </c>
      <c r="CP545" s="43">
        <v>25300000</v>
      </c>
      <c r="CQ545" s="43">
        <v>5121730028</v>
      </c>
      <c r="DE545" s="43" t="s">
        <v>14648</v>
      </c>
      <c r="DF545" s="43" t="s">
        <v>11482</v>
      </c>
      <c r="DG545" s="43">
        <v>1</v>
      </c>
      <c r="DH545" s="43">
        <v>1</v>
      </c>
      <c r="DI545" s="43">
        <v>1</v>
      </c>
      <c r="DJ545" s="45">
        <f t="shared" si="40"/>
        <v>44126</v>
      </c>
      <c r="DK545" s="43" t="b">
        <f t="shared" si="41"/>
        <v>1</v>
      </c>
      <c r="DL545" s="43" t="b">
        <f t="shared" si="42"/>
        <v>1</v>
      </c>
      <c r="DM545" s="43" t="b">
        <f t="shared" si="43"/>
        <v>1</v>
      </c>
      <c r="DO545" s="43" t="b">
        <f t="shared" si="44"/>
        <v>0</v>
      </c>
    </row>
    <row r="546" spans="1:119" x14ac:dyDescent="0.3">
      <c r="A546" s="43">
        <v>480088459</v>
      </c>
      <c r="B546" s="43" t="s">
        <v>14649</v>
      </c>
      <c r="C546" s="43">
        <v>0</v>
      </c>
      <c r="D546" s="43" t="s">
        <v>14650</v>
      </c>
      <c r="E546" s="43" t="s">
        <v>529</v>
      </c>
      <c r="F546" s="43" t="s">
        <v>11467</v>
      </c>
      <c r="G546" s="43">
        <v>501730</v>
      </c>
      <c r="H546" s="43">
        <v>501730</v>
      </c>
      <c r="I546" s="43">
        <v>871280</v>
      </c>
      <c r="J546" s="43">
        <v>871280</v>
      </c>
      <c r="K546" s="43">
        <v>202011</v>
      </c>
      <c r="L546" s="43">
        <v>202011</v>
      </c>
      <c r="O546" s="43" t="s">
        <v>2585</v>
      </c>
      <c r="P546" s="43" t="s">
        <v>14651</v>
      </c>
      <c r="Q546" s="43">
        <v>1</v>
      </c>
      <c r="R546" s="43">
        <v>117500000</v>
      </c>
      <c r="S546" s="43">
        <v>117500000</v>
      </c>
      <c r="T546" s="43" t="s">
        <v>926</v>
      </c>
      <c r="U546" s="43">
        <v>117500000</v>
      </c>
      <c r="V546" s="43" t="s">
        <v>11470</v>
      </c>
      <c r="W546" s="44">
        <v>44124.799502314818</v>
      </c>
      <c r="X546" s="43">
        <v>235000000</v>
      </c>
      <c r="Y546" s="43" t="s">
        <v>14652</v>
      </c>
      <c r="AA546" s="43">
        <v>480088459</v>
      </c>
      <c r="AB546" s="43">
        <v>10</v>
      </c>
      <c r="AC546" s="43" t="s">
        <v>916</v>
      </c>
      <c r="AD546" s="43" t="s">
        <v>917</v>
      </c>
      <c r="AE546" s="43" t="s">
        <v>918</v>
      </c>
      <c r="AF546" s="43" t="s">
        <v>919</v>
      </c>
      <c r="AG546" s="43" t="s">
        <v>920</v>
      </c>
      <c r="AH546" s="45">
        <v>44124</v>
      </c>
      <c r="AI546" s="43" t="s">
        <v>1020</v>
      </c>
      <c r="AJ546" s="43" t="s">
        <v>2585</v>
      </c>
      <c r="AL546" s="43">
        <v>9900</v>
      </c>
      <c r="AO546" s="43" t="s">
        <v>918</v>
      </c>
      <c r="AP546" s="43" t="s">
        <v>923</v>
      </c>
      <c r="AQ546" s="43" t="s">
        <v>924</v>
      </c>
      <c r="AR546" s="43">
        <v>1</v>
      </c>
      <c r="AS546" s="43" t="s">
        <v>925</v>
      </c>
      <c r="AT546" s="43">
        <v>0</v>
      </c>
      <c r="AV546" s="43">
        <v>117500000</v>
      </c>
      <c r="AW546" s="43">
        <v>117500000</v>
      </c>
      <c r="AX546" s="43">
        <v>235000000</v>
      </c>
      <c r="AY546" s="43" t="s">
        <v>926</v>
      </c>
      <c r="AZ546" s="43">
        <v>1</v>
      </c>
      <c r="BA546" s="43">
        <v>0</v>
      </c>
      <c r="BB546" s="43">
        <v>0</v>
      </c>
      <c r="BC546" s="43">
        <v>0</v>
      </c>
      <c r="BD546" s="43">
        <v>0</v>
      </c>
      <c r="BE546" s="43">
        <v>0</v>
      </c>
      <c r="BF546" s="43">
        <v>0</v>
      </c>
      <c r="BG546" s="43">
        <v>1</v>
      </c>
      <c r="BH546" s="43" t="s">
        <v>14653</v>
      </c>
      <c r="BI546" s="43" t="s">
        <v>11482</v>
      </c>
      <c r="BJ546" s="43">
        <v>1</v>
      </c>
      <c r="BK546" s="43">
        <v>1</v>
      </c>
      <c r="BL546" s="43" t="s">
        <v>11473</v>
      </c>
      <c r="BM546" s="43" t="s">
        <v>14650</v>
      </c>
      <c r="BN546" s="43" t="s">
        <v>25</v>
      </c>
      <c r="BO546" s="43" t="s">
        <v>11475</v>
      </c>
      <c r="BP546" s="43" t="s">
        <v>11288</v>
      </c>
      <c r="BQ546" s="43" t="s">
        <v>11562</v>
      </c>
      <c r="BR546" s="43" t="s">
        <v>14654</v>
      </c>
      <c r="BS546" s="43" t="s">
        <v>8087</v>
      </c>
      <c r="BT546" s="43">
        <v>11726</v>
      </c>
      <c r="BU546" s="43" t="s">
        <v>11640</v>
      </c>
      <c r="BV546" s="43">
        <v>1</v>
      </c>
      <c r="BW546" s="43">
        <v>235000000</v>
      </c>
      <c r="BX546" s="43">
        <v>235000000</v>
      </c>
      <c r="BY546" s="44">
        <v>44136</v>
      </c>
      <c r="BZ546" s="44">
        <v>44166</v>
      </c>
      <c r="CA546" s="43">
        <v>480088459</v>
      </c>
      <c r="CB546" s="45">
        <v>44124</v>
      </c>
      <c r="CC546" s="43" t="s">
        <v>13468</v>
      </c>
      <c r="CD546" s="43">
        <v>0</v>
      </c>
      <c r="CE546" s="43">
        <v>235000000</v>
      </c>
      <c r="CL546" s="43">
        <v>117500000</v>
      </c>
      <c r="CM546" s="43">
        <v>5121740073</v>
      </c>
      <c r="CN546" s="43">
        <v>117500000</v>
      </c>
      <c r="CO546" s="43">
        <v>5121735938</v>
      </c>
      <c r="DE546" s="43" t="s">
        <v>14655</v>
      </c>
      <c r="DF546" s="43" t="s">
        <v>11482</v>
      </c>
      <c r="DG546" s="43">
        <v>1</v>
      </c>
      <c r="DH546" s="43">
        <v>1</v>
      </c>
      <c r="DI546" s="43">
        <v>2</v>
      </c>
      <c r="DJ546" s="45">
        <f t="shared" si="40"/>
        <v>44124</v>
      </c>
      <c r="DK546" s="43" t="b">
        <f t="shared" si="41"/>
        <v>1</v>
      </c>
      <c r="DL546" s="43" t="b">
        <f t="shared" si="42"/>
        <v>1</v>
      </c>
      <c r="DM546" s="43" t="b">
        <f t="shared" si="43"/>
        <v>1</v>
      </c>
      <c r="DO546" s="43" t="b">
        <f t="shared" si="44"/>
        <v>0</v>
      </c>
    </row>
    <row r="547" spans="1:119" x14ac:dyDescent="0.3">
      <c r="A547" s="43">
        <v>480088573</v>
      </c>
      <c r="B547" s="43" t="s">
        <v>14656</v>
      </c>
      <c r="C547" s="43">
        <v>0</v>
      </c>
      <c r="D547" s="43" t="s">
        <v>14133</v>
      </c>
      <c r="E547" s="43" t="s">
        <v>436</v>
      </c>
      <c r="F547" s="43" t="s">
        <v>11467</v>
      </c>
      <c r="G547" s="43">
        <v>501730</v>
      </c>
      <c r="H547" s="43">
        <v>501730</v>
      </c>
      <c r="I547" s="43">
        <v>872310</v>
      </c>
      <c r="J547" s="43">
        <v>872310</v>
      </c>
      <c r="K547" s="43">
        <v>202010</v>
      </c>
      <c r="L547" s="43">
        <v>202010</v>
      </c>
      <c r="O547" s="43" t="s">
        <v>2592</v>
      </c>
      <c r="P547" s="43" t="s">
        <v>14134</v>
      </c>
      <c r="Q547" s="43">
        <v>1</v>
      </c>
      <c r="R547" s="43">
        <v>369795700</v>
      </c>
      <c r="S547" s="43">
        <v>369795700</v>
      </c>
      <c r="T547" s="43" t="s">
        <v>926</v>
      </c>
      <c r="U547" s="43">
        <v>369795700</v>
      </c>
      <c r="V547" s="43" t="s">
        <v>11487</v>
      </c>
      <c r="W547" s="44">
        <v>44126.912094907406</v>
      </c>
      <c r="X547" s="43">
        <v>369795700</v>
      </c>
      <c r="Y547" s="43" t="s">
        <v>14657</v>
      </c>
      <c r="AA547" s="43">
        <v>480088573</v>
      </c>
      <c r="AB547" s="43">
        <v>10</v>
      </c>
      <c r="AC547" s="43" t="s">
        <v>916</v>
      </c>
      <c r="AD547" s="43" t="s">
        <v>917</v>
      </c>
      <c r="AE547" s="43" t="s">
        <v>918</v>
      </c>
      <c r="AF547" s="43" t="s">
        <v>919</v>
      </c>
      <c r="AG547" s="43" t="s">
        <v>920</v>
      </c>
      <c r="AH547" s="45">
        <v>44125</v>
      </c>
      <c r="AI547" s="43" t="s">
        <v>1070</v>
      </c>
      <c r="AJ547" s="43" t="s">
        <v>2592</v>
      </c>
      <c r="AL547" s="43">
        <v>9900</v>
      </c>
      <c r="AO547" s="43" t="s">
        <v>918</v>
      </c>
      <c r="AP547" s="43" t="s">
        <v>923</v>
      </c>
      <c r="AQ547" s="43" t="s">
        <v>924</v>
      </c>
      <c r="AR547" s="43">
        <v>1</v>
      </c>
      <c r="AS547" s="43" t="s">
        <v>925</v>
      </c>
      <c r="AT547" s="43">
        <v>0</v>
      </c>
      <c r="AV547" s="43">
        <v>369795700</v>
      </c>
      <c r="AW547" s="43">
        <v>369795700</v>
      </c>
      <c r="AX547" s="43">
        <v>369795700</v>
      </c>
      <c r="AY547" s="43" t="s">
        <v>926</v>
      </c>
      <c r="AZ547" s="43">
        <v>1</v>
      </c>
      <c r="BA547" s="43">
        <v>0</v>
      </c>
      <c r="BB547" s="43">
        <v>0</v>
      </c>
      <c r="BC547" s="43">
        <v>0</v>
      </c>
      <c r="BD547" s="43">
        <v>0</v>
      </c>
      <c r="BE547" s="43">
        <v>0</v>
      </c>
      <c r="BF547" s="43">
        <v>0</v>
      </c>
      <c r="BG547" s="43">
        <v>1</v>
      </c>
      <c r="BH547" s="43" t="s">
        <v>14658</v>
      </c>
      <c r="BI547" s="43" t="s">
        <v>11482</v>
      </c>
      <c r="BJ547" s="43">
        <v>1</v>
      </c>
      <c r="BK547" s="43">
        <v>1</v>
      </c>
      <c r="BL547" s="43" t="s">
        <v>11473</v>
      </c>
      <c r="BM547" s="43" t="s">
        <v>14133</v>
      </c>
      <c r="BN547" s="43" t="s">
        <v>8</v>
      </c>
      <c r="BO547" s="43" t="s">
        <v>11539</v>
      </c>
      <c r="BP547" s="43" t="s">
        <v>11302</v>
      </c>
      <c r="BQ547" s="43" t="s">
        <v>11668</v>
      </c>
      <c r="BR547" s="43" t="s">
        <v>14659</v>
      </c>
      <c r="BS547" s="43" t="s">
        <v>8087</v>
      </c>
      <c r="BT547" s="43">
        <v>11667</v>
      </c>
      <c r="BU547" s="43" t="s">
        <v>11274</v>
      </c>
      <c r="BV547" s="43">
        <v>1</v>
      </c>
      <c r="BW547" s="43">
        <v>369795700</v>
      </c>
      <c r="BX547" s="43">
        <v>369795700</v>
      </c>
      <c r="BY547" s="44">
        <v>44105</v>
      </c>
      <c r="BZ547" s="44">
        <v>44105</v>
      </c>
      <c r="CA547" s="43">
        <v>480088573</v>
      </c>
      <c r="CB547" s="45">
        <v>44126</v>
      </c>
      <c r="CC547" s="43" t="s">
        <v>12180</v>
      </c>
      <c r="CD547" s="43">
        <v>0</v>
      </c>
      <c r="CE547" s="43">
        <v>369795700</v>
      </c>
      <c r="CP547" s="43">
        <v>369795700</v>
      </c>
      <c r="CQ547" s="43">
        <v>5121731183</v>
      </c>
      <c r="DE547" s="43" t="s">
        <v>14660</v>
      </c>
      <c r="DF547" s="43" t="s">
        <v>11482</v>
      </c>
      <c r="DG547" s="43">
        <v>1</v>
      </c>
      <c r="DH547" s="43">
        <v>1</v>
      </c>
      <c r="DI547" s="43">
        <v>1</v>
      </c>
      <c r="DJ547" s="45">
        <f t="shared" si="40"/>
        <v>44126</v>
      </c>
      <c r="DK547" s="43" t="b">
        <f t="shared" si="41"/>
        <v>1</v>
      </c>
      <c r="DL547" s="43" t="b">
        <f t="shared" si="42"/>
        <v>1</v>
      </c>
      <c r="DM547" s="43" t="b">
        <f t="shared" si="43"/>
        <v>1</v>
      </c>
      <c r="DO547" s="43" t="b">
        <f t="shared" si="44"/>
        <v>0</v>
      </c>
    </row>
    <row r="548" spans="1:119" x14ac:dyDescent="0.3">
      <c r="A548" s="43">
        <v>480088574</v>
      </c>
      <c r="B548" s="43" t="s">
        <v>14661</v>
      </c>
      <c r="C548" s="43">
        <v>0</v>
      </c>
      <c r="D548" s="43" t="s">
        <v>14636</v>
      </c>
      <c r="E548" s="43" t="s">
        <v>515</v>
      </c>
      <c r="F548" s="43" t="s">
        <v>11467</v>
      </c>
      <c r="G548" s="43">
        <v>501730</v>
      </c>
      <c r="H548" s="43">
        <v>501730</v>
      </c>
      <c r="I548" s="43">
        <v>872310</v>
      </c>
      <c r="J548" s="43">
        <v>872310</v>
      </c>
      <c r="K548" s="43">
        <v>202010</v>
      </c>
      <c r="L548" s="43">
        <v>202010</v>
      </c>
      <c r="O548" s="43" t="s">
        <v>2593</v>
      </c>
      <c r="P548" s="43" t="s">
        <v>14637</v>
      </c>
      <c r="Q548" s="43">
        <v>1</v>
      </c>
      <c r="R548" s="43">
        <v>94503400</v>
      </c>
      <c r="S548" s="43">
        <v>94503400</v>
      </c>
      <c r="T548" s="43" t="s">
        <v>926</v>
      </c>
      <c r="U548" s="43">
        <v>94503400</v>
      </c>
      <c r="V548" s="43" t="s">
        <v>11487</v>
      </c>
      <c r="W548" s="44">
        <v>44126.912303240744</v>
      </c>
      <c r="X548" s="43">
        <v>94503400</v>
      </c>
      <c r="Y548" s="43" t="s">
        <v>14662</v>
      </c>
      <c r="AA548" s="43">
        <v>480088574</v>
      </c>
      <c r="AB548" s="43">
        <v>10</v>
      </c>
      <c r="AC548" s="43" t="s">
        <v>916</v>
      </c>
      <c r="AD548" s="43" t="s">
        <v>917</v>
      </c>
      <c r="AE548" s="43" t="s">
        <v>918</v>
      </c>
      <c r="AF548" s="43" t="s">
        <v>919</v>
      </c>
      <c r="AG548" s="43" t="s">
        <v>920</v>
      </c>
      <c r="AH548" s="45">
        <v>44125</v>
      </c>
      <c r="AI548" s="43" t="s">
        <v>1245</v>
      </c>
      <c r="AJ548" s="43" t="s">
        <v>2593</v>
      </c>
      <c r="AL548" s="43">
        <v>9900</v>
      </c>
      <c r="AO548" s="43" t="s">
        <v>918</v>
      </c>
      <c r="AP548" s="43" t="s">
        <v>923</v>
      </c>
      <c r="AQ548" s="43" t="s">
        <v>924</v>
      </c>
      <c r="AR548" s="43">
        <v>1</v>
      </c>
      <c r="AS548" s="43" t="s">
        <v>925</v>
      </c>
      <c r="AT548" s="43">
        <v>0</v>
      </c>
      <c r="AV548" s="43">
        <v>94503400</v>
      </c>
      <c r="AW548" s="43">
        <v>94503400</v>
      </c>
      <c r="AX548" s="43">
        <v>94503400</v>
      </c>
      <c r="AY548" s="43" t="s">
        <v>926</v>
      </c>
      <c r="AZ548" s="43">
        <v>1</v>
      </c>
      <c r="BA548" s="43">
        <v>0</v>
      </c>
      <c r="BB548" s="43">
        <v>0</v>
      </c>
      <c r="BC548" s="43">
        <v>0</v>
      </c>
      <c r="BD548" s="43">
        <v>0</v>
      </c>
      <c r="BE548" s="43">
        <v>0</v>
      </c>
      <c r="BF548" s="43">
        <v>0</v>
      </c>
      <c r="BG548" s="43">
        <v>1</v>
      </c>
      <c r="BH548" s="43" t="s">
        <v>14663</v>
      </c>
      <c r="BI548" s="43" t="s">
        <v>11482</v>
      </c>
      <c r="BJ548" s="43">
        <v>1</v>
      </c>
      <c r="BK548" s="43">
        <v>1</v>
      </c>
      <c r="BL548" s="43" t="s">
        <v>11473</v>
      </c>
      <c r="BM548" s="43" t="s">
        <v>14636</v>
      </c>
      <c r="BN548" s="43" t="s">
        <v>8</v>
      </c>
      <c r="BO548" s="43" t="s">
        <v>11539</v>
      </c>
      <c r="BP548" s="43" t="s">
        <v>11302</v>
      </c>
      <c r="BQ548" s="43" t="s">
        <v>11668</v>
      </c>
      <c r="BR548" s="43" t="s">
        <v>14664</v>
      </c>
      <c r="BS548" s="43" t="s">
        <v>8087</v>
      </c>
      <c r="BT548" s="43">
        <v>12431</v>
      </c>
      <c r="BU548" s="43" t="s">
        <v>11819</v>
      </c>
      <c r="BV548" s="43">
        <v>1</v>
      </c>
      <c r="BW548" s="43">
        <v>94503400</v>
      </c>
      <c r="BX548" s="43">
        <v>94503400</v>
      </c>
      <c r="BY548" s="44">
        <v>44105</v>
      </c>
      <c r="BZ548" s="44">
        <v>44136</v>
      </c>
      <c r="CA548" s="43">
        <v>480088574</v>
      </c>
      <c r="CB548" s="45">
        <v>44126</v>
      </c>
      <c r="CC548" s="43" t="s">
        <v>13468</v>
      </c>
      <c r="CD548" s="43">
        <v>0</v>
      </c>
      <c r="CE548" s="43">
        <v>94503400</v>
      </c>
      <c r="CL548" s="43">
        <v>94503400</v>
      </c>
      <c r="CM548" s="43">
        <v>5121739824</v>
      </c>
      <c r="CO548" s="43" t="s">
        <v>11509</v>
      </c>
      <c r="CQ548" s="43" t="s">
        <v>11509</v>
      </c>
      <c r="DE548" s="43" t="s">
        <v>14665</v>
      </c>
      <c r="DF548" s="43" t="s">
        <v>11482</v>
      </c>
      <c r="DG548" s="43">
        <v>1</v>
      </c>
      <c r="DH548" s="43">
        <v>1</v>
      </c>
      <c r="DI548" s="43">
        <v>1</v>
      </c>
      <c r="DJ548" s="45">
        <f t="shared" si="40"/>
        <v>44126</v>
      </c>
      <c r="DK548" s="43" t="b">
        <f t="shared" si="41"/>
        <v>1</v>
      </c>
      <c r="DL548" s="43" t="b">
        <f t="shared" si="42"/>
        <v>1</v>
      </c>
      <c r="DM548" s="43" t="b">
        <f t="shared" si="43"/>
        <v>1</v>
      </c>
      <c r="DO548" s="43" t="b">
        <f t="shared" si="44"/>
        <v>0</v>
      </c>
    </row>
    <row r="549" spans="1:119" x14ac:dyDescent="0.3">
      <c r="A549" s="43">
        <v>480088575</v>
      </c>
      <c r="B549" s="43" t="s">
        <v>14666</v>
      </c>
      <c r="C549" s="43">
        <v>0</v>
      </c>
      <c r="D549" s="43" t="s">
        <v>14458</v>
      </c>
      <c r="E549" s="43" t="s">
        <v>494</v>
      </c>
      <c r="F549" s="43" t="s">
        <v>11467</v>
      </c>
      <c r="G549" s="43">
        <v>501730</v>
      </c>
      <c r="H549" s="43">
        <v>501730</v>
      </c>
      <c r="I549" s="43">
        <v>872320</v>
      </c>
      <c r="J549" s="43">
        <v>872320</v>
      </c>
      <c r="K549" s="43">
        <v>202010</v>
      </c>
      <c r="L549" s="43">
        <v>202010</v>
      </c>
      <c r="N549" s="43" t="s">
        <v>2594</v>
      </c>
      <c r="O549" s="43" t="s">
        <v>2595</v>
      </c>
      <c r="P549" s="43" t="s">
        <v>14459</v>
      </c>
      <c r="Q549" s="43">
        <v>800</v>
      </c>
      <c r="R549" s="43">
        <v>4100</v>
      </c>
      <c r="S549" s="43">
        <v>3280000</v>
      </c>
      <c r="T549" s="43" t="s">
        <v>926</v>
      </c>
      <c r="U549" s="43">
        <v>3280000</v>
      </c>
      <c r="V549" s="43" t="s">
        <v>11487</v>
      </c>
      <c r="W549" s="44">
        <v>44126.913287037038</v>
      </c>
      <c r="X549" s="43">
        <v>17630000</v>
      </c>
      <c r="Y549" s="43" t="s">
        <v>14667</v>
      </c>
      <c r="AA549" s="43">
        <v>480088575</v>
      </c>
      <c r="AB549" s="43">
        <v>10</v>
      </c>
      <c r="AC549" s="43" t="s">
        <v>916</v>
      </c>
      <c r="AD549" s="43" t="s">
        <v>917</v>
      </c>
      <c r="AE549" s="43" t="s">
        <v>918</v>
      </c>
      <c r="AF549" s="43" t="s">
        <v>919</v>
      </c>
      <c r="AG549" s="43" t="s">
        <v>920</v>
      </c>
      <c r="AH549" s="45">
        <v>44125</v>
      </c>
      <c r="AI549" s="43" t="s">
        <v>935</v>
      </c>
      <c r="AJ549" s="43" t="s">
        <v>2595</v>
      </c>
      <c r="AL549" s="43">
        <v>4230</v>
      </c>
      <c r="AO549" s="43" t="s">
        <v>918</v>
      </c>
      <c r="AP549" s="43" t="s">
        <v>923</v>
      </c>
      <c r="AQ549" s="43" t="s">
        <v>938</v>
      </c>
      <c r="AR549" s="43">
        <v>200</v>
      </c>
      <c r="AS549" s="43" t="s">
        <v>939</v>
      </c>
      <c r="AT549" s="43">
        <v>200</v>
      </c>
      <c r="AU549" s="43" t="s">
        <v>939</v>
      </c>
      <c r="AV549" s="43">
        <v>4100</v>
      </c>
      <c r="AW549" s="43">
        <v>820000</v>
      </c>
      <c r="AX549" s="43">
        <v>15170000</v>
      </c>
      <c r="AY549" s="43" t="s">
        <v>926</v>
      </c>
      <c r="AZ549" s="43">
        <v>1</v>
      </c>
      <c r="BA549" s="43">
        <v>0</v>
      </c>
      <c r="BB549" s="43">
        <v>0</v>
      </c>
      <c r="BC549" s="43">
        <v>0</v>
      </c>
      <c r="BD549" s="43">
        <v>0</v>
      </c>
      <c r="BE549" s="43">
        <v>0</v>
      </c>
      <c r="BF549" s="43">
        <v>0</v>
      </c>
      <c r="BG549" s="43">
        <v>1</v>
      </c>
      <c r="BH549" s="43" t="s">
        <v>14668</v>
      </c>
      <c r="BI549" s="43" t="s">
        <v>11482</v>
      </c>
      <c r="BJ549" s="43">
        <v>1</v>
      </c>
      <c r="BK549" s="43">
        <v>1</v>
      </c>
      <c r="BL549" s="43" t="s">
        <v>11473</v>
      </c>
      <c r="BM549" s="43" t="s">
        <v>14458</v>
      </c>
      <c r="BN549" s="43" t="s">
        <v>13</v>
      </c>
      <c r="BO549" s="43" t="s">
        <v>10025</v>
      </c>
      <c r="BP549" s="43" t="s">
        <v>11527</v>
      </c>
      <c r="BQ549" s="43" t="s">
        <v>11527</v>
      </c>
      <c r="BR549" s="43" t="s">
        <v>14669</v>
      </c>
      <c r="BS549" s="43" t="s">
        <v>8087</v>
      </c>
      <c r="BT549" s="43">
        <v>12342</v>
      </c>
      <c r="BU549" s="43" t="s">
        <v>12039</v>
      </c>
      <c r="BV549" s="43">
        <v>1</v>
      </c>
      <c r="BW549" s="43">
        <v>17630000</v>
      </c>
      <c r="BX549" s="43">
        <v>17630000</v>
      </c>
      <c r="BY549" s="44">
        <v>44105</v>
      </c>
      <c r="BZ549" s="44">
        <v>44105</v>
      </c>
      <c r="CA549" s="43">
        <v>480088575</v>
      </c>
      <c r="CB549" s="45">
        <v>44126</v>
      </c>
      <c r="CC549" s="43" t="s">
        <v>12180</v>
      </c>
      <c r="CD549" s="43">
        <v>0</v>
      </c>
      <c r="CE549" s="43">
        <v>17630000</v>
      </c>
      <c r="CP549" s="43">
        <v>17630000</v>
      </c>
      <c r="CQ549" s="43" t="s">
        <v>11531</v>
      </c>
      <c r="DE549" s="43" t="s">
        <v>14670</v>
      </c>
      <c r="DF549" s="43" t="s">
        <v>11482</v>
      </c>
      <c r="DG549" s="43">
        <v>1</v>
      </c>
      <c r="DH549" s="43">
        <v>1</v>
      </c>
      <c r="DI549" s="43">
        <v>2</v>
      </c>
      <c r="DJ549" s="45">
        <f t="shared" si="40"/>
        <v>44126</v>
      </c>
      <c r="DK549" s="43" t="b">
        <f t="shared" si="41"/>
        <v>0</v>
      </c>
      <c r="DL549" s="43" t="b">
        <f t="shared" si="42"/>
        <v>0</v>
      </c>
      <c r="DM549" s="43" t="b">
        <f t="shared" si="43"/>
        <v>1</v>
      </c>
      <c r="DO549" s="43" t="b">
        <f t="shared" si="44"/>
        <v>0</v>
      </c>
    </row>
    <row r="550" spans="1:119" x14ac:dyDescent="0.3">
      <c r="A550" s="43">
        <v>480088576</v>
      </c>
      <c r="B550" s="43" t="s">
        <v>14671</v>
      </c>
      <c r="C550" s="43">
        <v>0</v>
      </c>
      <c r="D550" s="43" t="s">
        <v>14268</v>
      </c>
      <c r="E550" s="43" t="s">
        <v>496</v>
      </c>
      <c r="F550" s="43" t="s">
        <v>11467</v>
      </c>
      <c r="G550" s="43">
        <v>501730</v>
      </c>
      <c r="H550" s="43">
        <v>501730</v>
      </c>
      <c r="I550" s="43">
        <v>872320</v>
      </c>
      <c r="J550" s="43">
        <v>872320</v>
      </c>
      <c r="K550" s="43">
        <v>202010</v>
      </c>
      <c r="L550" s="43">
        <v>202010</v>
      </c>
      <c r="N550" s="43" t="s">
        <v>2598</v>
      </c>
      <c r="O550" s="43" t="s">
        <v>2599</v>
      </c>
      <c r="P550" s="43" t="s">
        <v>14269</v>
      </c>
      <c r="Q550" s="43">
        <v>1000</v>
      </c>
      <c r="R550" s="43">
        <v>5500</v>
      </c>
      <c r="S550" s="43">
        <v>5500000</v>
      </c>
      <c r="T550" s="43" t="s">
        <v>926</v>
      </c>
      <c r="U550" s="43">
        <v>5500000</v>
      </c>
      <c r="V550" s="43" t="s">
        <v>11487</v>
      </c>
      <c r="W550" s="44">
        <v>44126.913506944446</v>
      </c>
      <c r="X550" s="43">
        <v>5500000</v>
      </c>
      <c r="Y550" s="43" t="s">
        <v>14672</v>
      </c>
      <c r="AA550" s="43">
        <v>480088576</v>
      </c>
      <c r="AB550" s="43">
        <v>10</v>
      </c>
      <c r="AC550" s="43" t="s">
        <v>916</v>
      </c>
      <c r="AD550" s="43" t="s">
        <v>917</v>
      </c>
      <c r="AE550" s="43" t="s">
        <v>918</v>
      </c>
      <c r="AF550" s="43" t="s">
        <v>919</v>
      </c>
      <c r="AG550" s="43" t="s">
        <v>920</v>
      </c>
      <c r="AH550" s="45">
        <v>44125</v>
      </c>
      <c r="AI550" s="43" t="s">
        <v>935</v>
      </c>
      <c r="AJ550" s="43" t="s">
        <v>2599</v>
      </c>
      <c r="AL550" s="43">
        <v>4230</v>
      </c>
      <c r="AO550" s="43" t="s">
        <v>918</v>
      </c>
      <c r="AP550" s="43" t="s">
        <v>923</v>
      </c>
      <c r="AQ550" s="43" t="s">
        <v>938</v>
      </c>
      <c r="AR550" s="43">
        <v>1000</v>
      </c>
      <c r="AS550" s="43" t="s">
        <v>939</v>
      </c>
      <c r="AT550" s="43">
        <v>1000</v>
      </c>
      <c r="AU550" s="43" t="s">
        <v>939</v>
      </c>
      <c r="AV550" s="43">
        <v>5500</v>
      </c>
      <c r="AW550" s="43">
        <v>5500000</v>
      </c>
      <c r="AX550" s="43">
        <v>5500000</v>
      </c>
      <c r="AY550" s="43" t="s">
        <v>926</v>
      </c>
      <c r="AZ550" s="43">
        <v>1</v>
      </c>
      <c r="BA550" s="43">
        <v>0</v>
      </c>
      <c r="BB550" s="43">
        <v>0</v>
      </c>
      <c r="BC550" s="43">
        <v>0</v>
      </c>
      <c r="BD550" s="43">
        <v>0</v>
      </c>
      <c r="BE550" s="43">
        <v>0</v>
      </c>
      <c r="BF550" s="43">
        <v>0</v>
      </c>
      <c r="BG550" s="43">
        <v>1</v>
      </c>
      <c r="BH550" s="43" t="s">
        <v>14673</v>
      </c>
      <c r="BI550" s="43" t="s">
        <v>11482</v>
      </c>
      <c r="BJ550" s="43">
        <v>1</v>
      </c>
      <c r="BK550" s="43">
        <v>1</v>
      </c>
      <c r="BL550" s="43" t="s">
        <v>11473</v>
      </c>
      <c r="BM550" s="43" t="s">
        <v>14268</v>
      </c>
      <c r="BN550" s="43" t="s">
        <v>13</v>
      </c>
      <c r="BO550" s="43" t="s">
        <v>10025</v>
      </c>
      <c r="BP550" s="43" t="s">
        <v>11527</v>
      </c>
      <c r="BQ550" s="43" t="s">
        <v>11527</v>
      </c>
      <c r="BR550" s="43" t="s">
        <v>14674</v>
      </c>
      <c r="BS550" s="43" t="s">
        <v>8087</v>
      </c>
      <c r="BT550" s="43">
        <v>12342</v>
      </c>
      <c r="BU550" s="43" t="s">
        <v>12039</v>
      </c>
      <c r="BV550" s="43">
        <v>1000</v>
      </c>
      <c r="BW550" s="43">
        <v>5500</v>
      </c>
      <c r="BX550" s="43">
        <v>5500000</v>
      </c>
      <c r="BY550" s="44">
        <v>44105</v>
      </c>
      <c r="BZ550" s="44">
        <v>44105</v>
      </c>
      <c r="CA550" s="43">
        <v>480088576</v>
      </c>
      <c r="CB550" s="45">
        <v>44126</v>
      </c>
      <c r="CC550" s="43" t="s">
        <v>12180</v>
      </c>
      <c r="CD550" s="43">
        <v>0</v>
      </c>
      <c r="CE550" s="43">
        <v>5500000</v>
      </c>
      <c r="CP550" s="43">
        <v>5500000</v>
      </c>
      <c r="CQ550" s="43" t="s">
        <v>11531</v>
      </c>
      <c r="DE550" s="43" t="s">
        <v>14675</v>
      </c>
      <c r="DF550" s="43" t="s">
        <v>11482</v>
      </c>
      <c r="DG550" s="43">
        <v>1</v>
      </c>
      <c r="DH550" s="43">
        <v>1</v>
      </c>
      <c r="DI550" s="43">
        <v>1</v>
      </c>
      <c r="DJ550" s="45">
        <f t="shared" si="40"/>
        <v>44126</v>
      </c>
      <c r="DK550" s="43" t="b">
        <f t="shared" si="41"/>
        <v>1</v>
      </c>
      <c r="DL550" s="43" t="b">
        <f t="shared" si="42"/>
        <v>1</v>
      </c>
      <c r="DM550" s="43" t="b">
        <f t="shared" si="43"/>
        <v>1</v>
      </c>
      <c r="DO550" s="43" t="b">
        <f t="shared" si="44"/>
        <v>0</v>
      </c>
    </row>
    <row r="551" spans="1:119" x14ac:dyDescent="0.3">
      <c r="A551" s="43">
        <v>480088577</v>
      </c>
      <c r="B551" s="43" t="s">
        <v>14676</v>
      </c>
      <c r="C551" s="43">
        <v>0</v>
      </c>
      <c r="D551" s="43" t="s">
        <v>13422</v>
      </c>
      <c r="E551" s="43" t="s">
        <v>292</v>
      </c>
      <c r="F551" s="43" t="s">
        <v>11467</v>
      </c>
      <c r="G551" s="43">
        <v>501730</v>
      </c>
      <c r="H551" s="43">
        <v>501730</v>
      </c>
      <c r="I551" s="43">
        <v>872320</v>
      </c>
      <c r="J551" s="43">
        <v>872320</v>
      </c>
      <c r="K551" s="43">
        <v>202010</v>
      </c>
      <c r="L551" s="43">
        <v>202010</v>
      </c>
      <c r="N551" s="43" t="s">
        <v>2600</v>
      </c>
      <c r="O551" s="43" t="s">
        <v>2601</v>
      </c>
      <c r="P551" s="43" t="s">
        <v>13423</v>
      </c>
      <c r="Q551" s="43">
        <v>30</v>
      </c>
      <c r="R551" s="43">
        <v>25000</v>
      </c>
      <c r="S551" s="43">
        <v>750000</v>
      </c>
      <c r="T551" s="43" t="s">
        <v>926</v>
      </c>
      <c r="U551" s="43">
        <v>750000</v>
      </c>
      <c r="V551" s="43" t="s">
        <v>11487</v>
      </c>
      <c r="W551" s="44">
        <v>44126.9143287037</v>
      </c>
      <c r="X551" s="43">
        <v>11000000</v>
      </c>
      <c r="Y551" s="43" t="s">
        <v>14677</v>
      </c>
      <c r="AA551" s="43">
        <v>480088577</v>
      </c>
      <c r="AB551" s="43">
        <v>10</v>
      </c>
      <c r="AC551" s="43" t="s">
        <v>916</v>
      </c>
      <c r="AD551" s="43" t="s">
        <v>917</v>
      </c>
      <c r="AE551" s="43" t="s">
        <v>918</v>
      </c>
      <c r="AF551" s="43" t="s">
        <v>919</v>
      </c>
      <c r="AG551" s="43" t="s">
        <v>920</v>
      </c>
      <c r="AH551" s="45">
        <v>44125</v>
      </c>
      <c r="AI551" s="43" t="s">
        <v>935</v>
      </c>
      <c r="AJ551" s="43" t="s">
        <v>2601</v>
      </c>
      <c r="AL551" s="43">
        <v>5300</v>
      </c>
      <c r="AO551" s="43" t="s">
        <v>918</v>
      </c>
      <c r="AP551" s="43" t="s">
        <v>923</v>
      </c>
      <c r="AQ551" s="43" t="s">
        <v>938</v>
      </c>
      <c r="AR551" s="43">
        <v>30</v>
      </c>
      <c r="AS551" s="43" t="s">
        <v>939</v>
      </c>
      <c r="AT551" s="43">
        <v>30</v>
      </c>
      <c r="AU551" s="43" t="s">
        <v>939</v>
      </c>
      <c r="AV551" s="43">
        <v>25000</v>
      </c>
      <c r="AW551" s="43">
        <v>750000</v>
      </c>
      <c r="AX551" s="43">
        <v>11000000</v>
      </c>
      <c r="AY551" s="43" t="s">
        <v>926</v>
      </c>
      <c r="AZ551" s="43">
        <v>1</v>
      </c>
      <c r="BA551" s="43">
        <v>0</v>
      </c>
      <c r="BB551" s="43">
        <v>0</v>
      </c>
      <c r="BC551" s="43">
        <v>0</v>
      </c>
      <c r="BD551" s="43">
        <v>0</v>
      </c>
      <c r="BE551" s="43">
        <v>0</v>
      </c>
      <c r="BF551" s="43">
        <v>0</v>
      </c>
      <c r="BG551" s="43">
        <v>1</v>
      </c>
      <c r="BH551" s="43" t="s">
        <v>14678</v>
      </c>
      <c r="BI551" s="43" t="s">
        <v>11482</v>
      </c>
      <c r="BJ551" s="43">
        <v>1</v>
      </c>
      <c r="BK551" s="43">
        <v>1</v>
      </c>
      <c r="BL551" s="43" t="s">
        <v>11473</v>
      </c>
      <c r="BM551" s="43" t="s">
        <v>13422</v>
      </c>
      <c r="BN551" s="43" t="s">
        <v>13</v>
      </c>
      <c r="BO551" s="43" t="s">
        <v>10025</v>
      </c>
      <c r="BP551" s="43" t="s">
        <v>11527</v>
      </c>
      <c r="BQ551" s="43" t="s">
        <v>11527</v>
      </c>
      <c r="BR551" s="43" t="s">
        <v>14679</v>
      </c>
      <c r="BS551" s="43" t="s">
        <v>8087</v>
      </c>
      <c r="BT551" s="43">
        <v>12342</v>
      </c>
      <c r="BU551" s="43" t="s">
        <v>12039</v>
      </c>
      <c r="BV551" s="43">
        <v>1</v>
      </c>
      <c r="BW551" s="43">
        <v>11000000</v>
      </c>
      <c r="BX551" s="43">
        <v>11000000</v>
      </c>
      <c r="BY551" s="44">
        <v>44105</v>
      </c>
      <c r="BZ551" s="44">
        <v>44105</v>
      </c>
      <c r="CA551" s="43">
        <v>480088577</v>
      </c>
      <c r="CB551" s="45">
        <v>44126</v>
      </c>
      <c r="CC551" s="43" t="s">
        <v>12180</v>
      </c>
      <c r="CD551" s="43">
        <v>0</v>
      </c>
      <c r="CE551" s="43">
        <v>11000000</v>
      </c>
      <c r="CP551" s="43">
        <v>11000000</v>
      </c>
      <c r="CQ551" s="43" t="s">
        <v>11531</v>
      </c>
      <c r="DE551" s="43" t="s">
        <v>14680</v>
      </c>
      <c r="DF551" s="43" t="s">
        <v>11482</v>
      </c>
      <c r="DG551" s="43">
        <v>1</v>
      </c>
      <c r="DH551" s="43">
        <v>1</v>
      </c>
      <c r="DI551" s="43">
        <v>9</v>
      </c>
      <c r="DJ551" s="45">
        <f t="shared" si="40"/>
        <v>44126</v>
      </c>
      <c r="DK551" s="43" t="b">
        <f t="shared" si="41"/>
        <v>1</v>
      </c>
      <c r="DL551" s="43" t="b">
        <f t="shared" si="42"/>
        <v>1</v>
      </c>
      <c r="DM551" s="43" t="b">
        <f t="shared" si="43"/>
        <v>1</v>
      </c>
      <c r="DO551" s="43" t="b">
        <f t="shared" si="44"/>
        <v>0</v>
      </c>
    </row>
    <row r="552" spans="1:119" x14ac:dyDescent="0.3">
      <c r="A552" s="43">
        <v>480088578</v>
      </c>
      <c r="B552" s="43" t="s">
        <v>14681</v>
      </c>
      <c r="C552" s="43">
        <v>0</v>
      </c>
      <c r="D552" s="43" t="s">
        <v>13422</v>
      </c>
      <c r="E552" s="43" t="s">
        <v>292</v>
      </c>
      <c r="F552" s="43" t="s">
        <v>11467</v>
      </c>
      <c r="G552" s="43">
        <v>501730</v>
      </c>
      <c r="H552" s="43">
        <v>501730</v>
      </c>
      <c r="I552" s="43">
        <v>872320</v>
      </c>
      <c r="J552" s="43">
        <v>872320</v>
      </c>
      <c r="K552" s="43">
        <v>202010</v>
      </c>
      <c r="L552" s="43">
        <v>202010</v>
      </c>
      <c r="N552" s="43" t="s">
        <v>2618</v>
      </c>
      <c r="O552" s="43" t="s">
        <v>2619</v>
      </c>
      <c r="P552" s="43" t="s">
        <v>13423</v>
      </c>
      <c r="Q552" s="43">
        <v>20</v>
      </c>
      <c r="R552" s="43">
        <v>10000</v>
      </c>
      <c r="S552" s="43">
        <v>200000</v>
      </c>
      <c r="T552" s="43" t="s">
        <v>926</v>
      </c>
      <c r="U552" s="43">
        <v>200000</v>
      </c>
      <c r="V552" s="43" t="s">
        <v>11487</v>
      </c>
      <c r="W552" s="44">
        <v>44126.914606481485</v>
      </c>
      <c r="X552" s="43">
        <v>8700000</v>
      </c>
      <c r="Y552" s="43" t="s">
        <v>14682</v>
      </c>
      <c r="AA552" s="43">
        <v>480088578</v>
      </c>
      <c r="AB552" s="43">
        <v>10</v>
      </c>
      <c r="AC552" s="43" t="s">
        <v>916</v>
      </c>
      <c r="AD552" s="43" t="s">
        <v>917</v>
      </c>
      <c r="AE552" s="43" t="s">
        <v>918</v>
      </c>
      <c r="AF552" s="43" t="s">
        <v>919</v>
      </c>
      <c r="AG552" s="43" t="s">
        <v>920</v>
      </c>
      <c r="AH552" s="45">
        <v>44125</v>
      </c>
      <c r="AI552" s="43" t="s">
        <v>935</v>
      </c>
      <c r="AJ552" s="43" t="s">
        <v>2619</v>
      </c>
      <c r="AL552" s="43">
        <v>5300</v>
      </c>
      <c r="AO552" s="43" t="s">
        <v>918</v>
      </c>
      <c r="AP552" s="43" t="s">
        <v>923</v>
      </c>
      <c r="AQ552" s="43" t="s">
        <v>938</v>
      </c>
      <c r="AR552" s="43">
        <v>20</v>
      </c>
      <c r="AS552" s="43" t="s">
        <v>939</v>
      </c>
      <c r="AT552" s="43">
        <v>20</v>
      </c>
      <c r="AU552" s="43" t="s">
        <v>939</v>
      </c>
      <c r="AV552" s="43">
        <v>10000</v>
      </c>
      <c r="AW552" s="43">
        <v>200000</v>
      </c>
      <c r="AX552" s="43">
        <v>8700000</v>
      </c>
      <c r="AY552" s="43" t="s">
        <v>926</v>
      </c>
      <c r="AZ552" s="43">
        <v>1</v>
      </c>
      <c r="BA552" s="43">
        <v>0</v>
      </c>
      <c r="BB552" s="43">
        <v>0</v>
      </c>
      <c r="BC552" s="43">
        <v>0</v>
      </c>
      <c r="BD552" s="43">
        <v>0</v>
      </c>
      <c r="BE552" s="43">
        <v>0</v>
      </c>
      <c r="BF552" s="43">
        <v>0</v>
      </c>
      <c r="BG552" s="43">
        <v>1</v>
      </c>
      <c r="BH552" s="43" t="s">
        <v>14683</v>
      </c>
      <c r="BI552" s="43" t="s">
        <v>11482</v>
      </c>
      <c r="BJ552" s="43">
        <v>1</v>
      </c>
      <c r="BK552" s="43">
        <v>1</v>
      </c>
      <c r="BL552" s="43" t="s">
        <v>11473</v>
      </c>
      <c r="BM552" s="43" t="s">
        <v>13422</v>
      </c>
      <c r="BN552" s="43" t="s">
        <v>13</v>
      </c>
      <c r="BO552" s="43" t="s">
        <v>10025</v>
      </c>
      <c r="BP552" s="43" t="s">
        <v>11527</v>
      </c>
      <c r="BQ552" s="43" t="s">
        <v>11527</v>
      </c>
      <c r="BR552" s="43" t="s">
        <v>14684</v>
      </c>
      <c r="BS552" s="43" t="s">
        <v>8087</v>
      </c>
      <c r="BT552" s="43">
        <v>12342</v>
      </c>
      <c r="BU552" s="43" t="s">
        <v>12039</v>
      </c>
      <c r="BV552" s="43">
        <v>1</v>
      </c>
      <c r="BW552" s="43">
        <v>8700000</v>
      </c>
      <c r="BX552" s="43">
        <v>8700000</v>
      </c>
      <c r="BY552" s="44">
        <v>44105</v>
      </c>
      <c r="BZ552" s="44">
        <v>44105</v>
      </c>
      <c r="CA552" s="43">
        <v>480088578</v>
      </c>
      <c r="CB552" s="45">
        <v>44126</v>
      </c>
      <c r="CC552" s="43" t="s">
        <v>12180</v>
      </c>
      <c r="CD552" s="43">
        <v>0</v>
      </c>
      <c r="CE552" s="43">
        <v>8700000</v>
      </c>
      <c r="CP552" s="43">
        <v>8700000</v>
      </c>
      <c r="CQ552" s="43" t="s">
        <v>11531</v>
      </c>
      <c r="DE552" s="43" t="s">
        <v>14685</v>
      </c>
      <c r="DF552" s="43" t="s">
        <v>11482</v>
      </c>
      <c r="DG552" s="43">
        <v>1</v>
      </c>
      <c r="DH552" s="43">
        <v>1</v>
      </c>
      <c r="DI552" s="43">
        <v>21</v>
      </c>
      <c r="DJ552" s="45">
        <f t="shared" si="40"/>
        <v>44126</v>
      </c>
      <c r="DK552" s="43" t="b">
        <f t="shared" si="41"/>
        <v>1</v>
      </c>
      <c r="DL552" s="43" t="b">
        <f t="shared" si="42"/>
        <v>1</v>
      </c>
      <c r="DM552" s="43" t="b">
        <f t="shared" si="43"/>
        <v>1</v>
      </c>
      <c r="DO552" s="43" t="b">
        <f t="shared" si="44"/>
        <v>0</v>
      </c>
    </row>
    <row r="553" spans="1:119" x14ac:dyDescent="0.3">
      <c r="A553" s="43">
        <v>480088611</v>
      </c>
      <c r="B553" s="43" t="s">
        <v>14686</v>
      </c>
      <c r="C553" s="43">
        <v>0</v>
      </c>
      <c r="D553" s="43" t="s">
        <v>14687</v>
      </c>
      <c r="E553" s="43" t="s">
        <v>515</v>
      </c>
      <c r="F553" s="43" t="s">
        <v>11467</v>
      </c>
      <c r="G553" s="43">
        <v>501730</v>
      </c>
      <c r="H553" s="43">
        <v>501730</v>
      </c>
      <c r="I553" s="43">
        <v>872310</v>
      </c>
      <c r="J553" s="43">
        <v>872310</v>
      </c>
      <c r="K553" s="43">
        <v>202010</v>
      </c>
      <c r="L553" s="43">
        <v>202010</v>
      </c>
      <c r="O553" s="43" t="s">
        <v>2660</v>
      </c>
      <c r="P553" s="43" t="s">
        <v>14688</v>
      </c>
      <c r="Q553" s="43">
        <v>1</v>
      </c>
      <c r="R553" s="43">
        <v>226504574</v>
      </c>
      <c r="S553" s="43">
        <v>226504574</v>
      </c>
      <c r="T553" s="43" t="s">
        <v>926</v>
      </c>
      <c r="U553" s="43">
        <v>226504574</v>
      </c>
      <c r="V553" s="43" t="s">
        <v>11487</v>
      </c>
      <c r="W553" s="44">
        <v>44127.80877314815</v>
      </c>
      <c r="X553" s="43">
        <v>226504574</v>
      </c>
      <c r="Y553" s="43" t="s">
        <v>14689</v>
      </c>
      <c r="AA553" s="43">
        <v>480088611</v>
      </c>
      <c r="AB553" s="43">
        <v>10</v>
      </c>
      <c r="AC553" s="43" t="s">
        <v>916</v>
      </c>
      <c r="AD553" s="43" t="s">
        <v>917</v>
      </c>
      <c r="AE553" s="43" t="s">
        <v>918</v>
      </c>
      <c r="AF553" s="43" t="s">
        <v>919</v>
      </c>
      <c r="AG553" s="43" t="s">
        <v>920</v>
      </c>
      <c r="AH553" s="45">
        <v>44126</v>
      </c>
      <c r="AI553" s="43" t="s">
        <v>1065</v>
      </c>
      <c r="AJ553" s="43" t="s">
        <v>2660</v>
      </c>
      <c r="AL553" s="43">
        <v>9900</v>
      </c>
      <c r="AO553" s="43" t="s">
        <v>918</v>
      </c>
      <c r="AP553" s="43" t="s">
        <v>923</v>
      </c>
      <c r="AQ553" s="43" t="s">
        <v>924</v>
      </c>
      <c r="AR553" s="43">
        <v>1</v>
      </c>
      <c r="AS553" s="43" t="s">
        <v>925</v>
      </c>
      <c r="AT553" s="43">
        <v>0</v>
      </c>
      <c r="AV553" s="43">
        <v>226504574</v>
      </c>
      <c r="AW553" s="43">
        <v>226504574</v>
      </c>
      <c r="AX553" s="43">
        <v>226504574</v>
      </c>
      <c r="AY553" s="43" t="s">
        <v>926</v>
      </c>
      <c r="AZ553" s="43">
        <v>1</v>
      </c>
      <c r="BA553" s="43">
        <v>0</v>
      </c>
      <c r="BB553" s="43">
        <v>0</v>
      </c>
      <c r="BC553" s="43">
        <v>0</v>
      </c>
      <c r="BD553" s="43">
        <v>0</v>
      </c>
      <c r="BE553" s="43">
        <v>0</v>
      </c>
      <c r="BF553" s="43">
        <v>0</v>
      </c>
      <c r="BG553" s="43">
        <v>1</v>
      </c>
      <c r="BH553" s="43" t="s">
        <v>14690</v>
      </c>
      <c r="BI553" s="43" t="s">
        <v>11482</v>
      </c>
      <c r="BJ553" s="43">
        <v>1</v>
      </c>
      <c r="BK553" s="43">
        <v>1</v>
      </c>
      <c r="BL553" s="43" t="s">
        <v>11473</v>
      </c>
      <c r="BM553" s="43" t="s">
        <v>14687</v>
      </c>
      <c r="BN553" s="43" t="s">
        <v>8</v>
      </c>
      <c r="BO553" s="43" t="s">
        <v>11539</v>
      </c>
      <c r="BP553" s="43" t="s">
        <v>11302</v>
      </c>
      <c r="BQ553" s="43" t="s">
        <v>11668</v>
      </c>
      <c r="BR553" s="43" t="s">
        <v>14691</v>
      </c>
      <c r="BS553" s="43" t="s">
        <v>8087</v>
      </c>
      <c r="BT553" s="43">
        <v>11590</v>
      </c>
      <c r="BU553" s="43" t="s">
        <v>11270</v>
      </c>
      <c r="BV553" s="43">
        <v>1</v>
      </c>
      <c r="BW553" s="43">
        <v>226504574</v>
      </c>
      <c r="BX553" s="43">
        <v>226504574</v>
      </c>
      <c r="BY553" s="44">
        <v>44105</v>
      </c>
      <c r="BZ553" s="44">
        <v>44136</v>
      </c>
      <c r="CA553" s="43">
        <v>480088611</v>
      </c>
      <c r="CB553" s="45">
        <v>44127</v>
      </c>
      <c r="CC553" s="43" t="s">
        <v>13692</v>
      </c>
      <c r="CD553" s="43">
        <v>0</v>
      </c>
      <c r="CE553" s="43">
        <v>226504574</v>
      </c>
      <c r="CN553" s="43">
        <v>226504574</v>
      </c>
      <c r="CO553" s="43">
        <v>5121736019</v>
      </c>
      <c r="CQ553" s="43" t="s">
        <v>11509</v>
      </c>
      <c r="DE553" s="43" t="s">
        <v>14692</v>
      </c>
      <c r="DF553" s="43" t="s">
        <v>11482</v>
      </c>
      <c r="DG553" s="43">
        <v>1</v>
      </c>
      <c r="DH553" s="43">
        <v>1</v>
      </c>
      <c r="DI553" s="43">
        <v>1</v>
      </c>
      <c r="DJ553" s="45">
        <f t="shared" si="40"/>
        <v>44127</v>
      </c>
      <c r="DK553" s="43" t="b">
        <f t="shared" si="41"/>
        <v>1</v>
      </c>
      <c r="DL553" s="43" t="b">
        <f t="shared" si="42"/>
        <v>1</v>
      </c>
      <c r="DM553" s="43" t="b">
        <f t="shared" si="43"/>
        <v>1</v>
      </c>
      <c r="DO553" s="43" t="b">
        <f t="shared" si="44"/>
        <v>0</v>
      </c>
    </row>
    <row r="554" spans="1:119" x14ac:dyDescent="0.3">
      <c r="A554" s="43">
        <v>480088613</v>
      </c>
      <c r="B554" s="43" t="s">
        <v>14693</v>
      </c>
      <c r="C554" s="43">
        <v>0</v>
      </c>
      <c r="D554" s="43" t="s">
        <v>14636</v>
      </c>
      <c r="E554" s="43" t="s">
        <v>515</v>
      </c>
      <c r="F554" s="43" t="s">
        <v>11467</v>
      </c>
      <c r="G554" s="43">
        <v>501730</v>
      </c>
      <c r="H554" s="43">
        <v>501730</v>
      </c>
      <c r="I554" s="43">
        <v>872310</v>
      </c>
      <c r="J554" s="43">
        <v>872310</v>
      </c>
      <c r="K554" s="43">
        <v>202010</v>
      </c>
      <c r="L554" s="43">
        <v>202010</v>
      </c>
      <c r="O554" s="43" t="s">
        <v>2661</v>
      </c>
      <c r="P554" s="43" t="s">
        <v>14637</v>
      </c>
      <c r="Q554" s="43">
        <v>1</v>
      </c>
      <c r="R554" s="43">
        <v>226504574</v>
      </c>
      <c r="S554" s="43">
        <v>226504574</v>
      </c>
      <c r="T554" s="43" t="s">
        <v>926</v>
      </c>
      <c r="U554" s="43">
        <v>226504574</v>
      </c>
      <c r="V554" s="43" t="s">
        <v>11487</v>
      </c>
      <c r="W554" s="44">
        <v>44127.809652777774</v>
      </c>
      <c r="X554" s="43">
        <v>226504574</v>
      </c>
      <c r="Y554" s="43" t="s">
        <v>14694</v>
      </c>
      <c r="AA554" s="43">
        <v>480088613</v>
      </c>
      <c r="AB554" s="43">
        <v>10</v>
      </c>
      <c r="AC554" s="43" t="s">
        <v>916</v>
      </c>
      <c r="AD554" s="43" t="s">
        <v>917</v>
      </c>
      <c r="AE554" s="43" t="s">
        <v>918</v>
      </c>
      <c r="AF554" s="43" t="s">
        <v>919</v>
      </c>
      <c r="AG554" s="43" t="s">
        <v>920</v>
      </c>
      <c r="AH554" s="45">
        <v>44126</v>
      </c>
      <c r="AI554" s="43" t="s">
        <v>1065</v>
      </c>
      <c r="AJ554" s="43" t="s">
        <v>2661</v>
      </c>
      <c r="AL554" s="43">
        <v>9900</v>
      </c>
      <c r="AO554" s="43" t="s">
        <v>918</v>
      </c>
      <c r="AP554" s="43" t="s">
        <v>923</v>
      </c>
      <c r="AQ554" s="43" t="s">
        <v>924</v>
      </c>
      <c r="AR554" s="43">
        <v>1</v>
      </c>
      <c r="AS554" s="43" t="s">
        <v>925</v>
      </c>
      <c r="AT554" s="43">
        <v>0</v>
      </c>
      <c r="AV554" s="43">
        <v>226504574</v>
      </c>
      <c r="AW554" s="43">
        <v>226504574</v>
      </c>
      <c r="AX554" s="43">
        <v>226504574</v>
      </c>
      <c r="AY554" s="43" t="s">
        <v>926</v>
      </c>
      <c r="AZ554" s="43">
        <v>1</v>
      </c>
      <c r="BA554" s="43">
        <v>0</v>
      </c>
      <c r="BB554" s="43">
        <v>0</v>
      </c>
      <c r="BC554" s="43">
        <v>0</v>
      </c>
      <c r="BD554" s="43">
        <v>0</v>
      </c>
      <c r="BE554" s="43">
        <v>0</v>
      </c>
      <c r="BF554" s="43">
        <v>0</v>
      </c>
      <c r="BG554" s="43">
        <v>1</v>
      </c>
      <c r="BH554" s="43" t="s">
        <v>14695</v>
      </c>
      <c r="BI554" s="43" t="s">
        <v>11482</v>
      </c>
      <c r="BJ554" s="43">
        <v>1</v>
      </c>
      <c r="BK554" s="43">
        <v>1</v>
      </c>
      <c r="BL554" s="43" t="s">
        <v>11473</v>
      </c>
      <c r="BM554" s="43" t="s">
        <v>14636</v>
      </c>
      <c r="BN554" s="43" t="s">
        <v>8</v>
      </c>
      <c r="BO554" s="43" t="s">
        <v>11539</v>
      </c>
      <c r="BP554" s="43" t="s">
        <v>11302</v>
      </c>
      <c r="BQ554" s="43" t="s">
        <v>11668</v>
      </c>
      <c r="BR554" s="43" t="s">
        <v>2661</v>
      </c>
      <c r="BS554" s="43" t="s">
        <v>8087</v>
      </c>
      <c r="BT554" s="43">
        <v>11590</v>
      </c>
      <c r="BU554" s="43" t="s">
        <v>11270</v>
      </c>
      <c r="BV554" s="43">
        <v>1</v>
      </c>
      <c r="BW554" s="43">
        <v>226504574</v>
      </c>
      <c r="BX554" s="43">
        <v>226504574</v>
      </c>
      <c r="BY554" s="44">
        <v>44105</v>
      </c>
      <c r="BZ554" s="44">
        <v>44166</v>
      </c>
      <c r="CA554" s="43">
        <v>480088613</v>
      </c>
      <c r="CB554" s="45">
        <v>44127</v>
      </c>
      <c r="CC554" s="43" t="s">
        <v>13468</v>
      </c>
      <c r="CD554" s="43">
        <v>0</v>
      </c>
      <c r="CE554" s="43">
        <v>226504574</v>
      </c>
      <c r="CL554" s="43">
        <v>226504574</v>
      </c>
      <c r="CM554" s="43">
        <v>5121735830</v>
      </c>
      <c r="CO554" s="43" t="s">
        <v>11509</v>
      </c>
      <c r="CQ554" s="43" t="s">
        <v>11509</v>
      </c>
      <c r="DE554" s="43" t="s">
        <v>14696</v>
      </c>
      <c r="DF554" s="43" t="s">
        <v>11482</v>
      </c>
      <c r="DG554" s="43">
        <v>1</v>
      </c>
      <c r="DH554" s="43">
        <v>1</v>
      </c>
      <c r="DI554" s="43">
        <v>1</v>
      </c>
      <c r="DJ554" s="45">
        <f t="shared" si="40"/>
        <v>44127</v>
      </c>
      <c r="DK554" s="43" t="b">
        <f t="shared" si="41"/>
        <v>1</v>
      </c>
      <c r="DL554" s="43" t="b">
        <f t="shared" si="42"/>
        <v>1</v>
      </c>
      <c r="DM554" s="43" t="b">
        <f t="shared" si="43"/>
        <v>1</v>
      </c>
      <c r="DO554" s="43" t="b">
        <f t="shared" si="44"/>
        <v>0</v>
      </c>
    </row>
    <row r="555" spans="1:119" x14ac:dyDescent="0.3">
      <c r="A555" s="43">
        <v>480088615</v>
      </c>
      <c r="B555" s="43" t="s">
        <v>14697</v>
      </c>
      <c r="C555" s="43">
        <v>0</v>
      </c>
      <c r="D555" s="43" t="s">
        <v>14698</v>
      </c>
      <c r="E555" s="43" t="s">
        <v>587</v>
      </c>
      <c r="F555" s="43" t="s">
        <v>11467</v>
      </c>
      <c r="G555" s="43">
        <v>501190</v>
      </c>
      <c r="H555" s="43">
        <v>501190</v>
      </c>
      <c r="I555" s="43">
        <v>872001</v>
      </c>
      <c r="J555" s="43">
        <v>872310</v>
      </c>
      <c r="K555" s="43">
        <v>202011</v>
      </c>
      <c r="L555" s="43">
        <v>202011</v>
      </c>
      <c r="O555" s="43" t="s">
        <v>2662</v>
      </c>
      <c r="P555" s="43" t="s">
        <v>14699</v>
      </c>
      <c r="Q555" s="43">
        <v>1</v>
      </c>
      <c r="R555" s="43">
        <v>15950000</v>
      </c>
      <c r="S555" s="43">
        <v>15950000</v>
      </c>
      <c r="T555" s="43" t="s">
        <v>926</v>
      </c>
      <c r="U555" s="43">
        <v>15950000</v>
      </c>
      <c r="V555" s="43" t="s">
        <v>12771</v>
      </c>
      <c r="W555" s="44">
        <v>44127.811168981483</v>
      </c>
      <c r="X555" s="43">
        <v>15950000</v>
      </c>
      <c r="Y555" s="43" t="s">
        <v>14700</v>
      </c>
      <c r="AA555" s="43">
        <v>480088615</v>
      </c>
      <c r="AB555" s="43">
        <v>10</v>
      </c>
      <c r="AC555" s="43" t="s">
        <v>916</v>
      </c>
      <c r="AD555" s="43" t="s">
        <v>917</v>
      </c>
      <c r="AE555" s="43" t="s">
        <v>918</v>
      </c>
      <c r="AF555" s="43" t="s">
        <v>919</v>
      </c>
      <c r="AG555" s="43" t="s">
        <v>920</v>
      </c>
      <c r="AH555" s="45">
        <v>44127</v>
      </c>
      <c r="AI555" s="43" t="s">
        <v>2241</v>
      </c>
      <c r="AJ555" s="43" t="s">
        <v>2662</v>
      </c>
      <c r="AL555" s="43">
        <v>9900</v>
      </c>
      <c r="AO555" s="43" t="s">
        <v>918</v>
      </c>
      <c r="AP555" s="43" t="s">
        <v>923</v>
      </c>
      <c r="AQ555" s="43" t="s">
        <v>924</v>
      </c>
      <c r="AR555" s="43">
        <v>1</v>
      </c>
      <c r="AS555" s="43" t="s">
        <v>925</v>
      </c>
      <c r="AT555" s="43">
        <v>0</v>
      </c>
      <c r="AV555" s="43">
        <v>15950000</v>
      </c>
      <c r="AW555" s="43">
        <v>15950000</v>
      </c>
      <c r="AX555" s="43">
        <v>15950000</v>
      </c>
      <c r="AY555" s="43" t="s">
        <v>926</v>
      </c>
      <c r="AZ555" s="43">
        <v>1</v>
      </c>
      <c r="BA555" s="43">
        <v>0</v>
      </c>
      <c r="BB555" s="43">
        <v>0</v>
      </c>
      <c r="BC555" s="43">
        <v>0</v>
      </c>
      <c r="BD555" s="43">
        <v>0</v>
      </c>
      <c r="BE555" s="43">
        <v>0</v>
      </c>
      <c r="BF555" s="43">
        <v>0</v>
      </c>
      <c r="BG555" s="43">
        <v>1</v>
      </c>
      <c r="BH555" s="43" t="s">
        <v>14701</v>
      </c>
      <c r="BI555" s="43" t="s">
        <v>11482</v>
      </c>
      <c r="BJ555" s="43">
        <v>1</v>
      </c>
      <c r="BK555" s="43">
        <v>1</v>
      </c>
      <c r="BL555" s="43" t="s">
        <v>11473</v>
      </c>
      <c r="BM555" s="43" t="s">
        <v>14698</v>
      </c>
      <c r="BN555" s="43" t="s">
        <v>34</v>
      </c>
      <c r="BO555" s="43" t="s">
        <v>11561</v>
      </c>
      <c r="BP555" s="43" t="s">
        <v>13253</v>
      </c>
      <c r="BQ555" s="43" t="s">
        <v>13253</v>
      </c>
      <c r="BR555" s="43" t="s">
        <v>14702</v>
      </c>
      <c r="BS555" s="43" t="s">
        <v>8087</v>
      </c>
      <c r="BT555" s="43">
        <v>12403</v>
      </c>
      <c r="BU555" s="43" t="s">
        <v>14036</v>
      </c>
      <c r="BV555" s="43">
        <v>1</v>
      </c>
      <c r="BW555" s="43">
        <v>15950000</v>
      </c>
      <c r="BX555" s="43">
        <v>15950000</v>
      </c>
      <c r="BY555" s="44">
        <v>44136</v>
      </c>
      <c r="BZ555" s="44">
        <v>44136</v>
      </c>
      <c r="CA555" s="43">
        <v>480088615</v>
      </c>
      <c r="CB555" s="45">
        <v>44127</v>
      </c>
      <c r="CC555" s="43" t="s">
        <v>13692</v>
      </c>
      <c r="CD555" s="43">
        <v>0</v>
      </c>
      <c r="CE555" s="43">
        <v>15950000</v>
      </c>
      <c r="CN555" s="43">
        <v>15950000</v>
      </c>
      <c r="CO555" s="43">
        <v>5121735885</v>
      </c>
      <c r="DE555" s="43" t="s">
        <v>14703</v>
      </c>
      <c r="DF555" s="43" t="s">
        <v>11482</v>
      </c>
      <c r="DG555" s="43">
        <v>1</v>
      </c>
      <c r="DH555" s="43">
        <v>1</v>
      </c>
      <c r="DI555" s="43">
        <v>1</v>
      </c>
      <c r="DJ555" s="45">
        <f t="shared" si="40"/>
        <v>44127</v>
      </c>
      <c r="DK555" s="43" t="b">
        <f t="shared" si="41"/>
        <v>1</v>
      </c>
      <c r="DL555" s="43" t="b">
        <f t="shared" si="42"/>
        <v>1</v>
      </c>
      <c r="DM555" s="43" t="b">
        <f t="shared" si="43"/>
        <v>1</v>
      </c>
      <c r="DO555" s="43" t="b">
        <f t="shared" si="44"/>
        <v>0</v>
      </c>
    </row>
    <row r="556" spans="1:119" x14ac:dyDescent="0.3">
      <c r="A556" s="43">
        <v>480088617</v>
      </c>
      <c r="B556" s="43" t="s">
        <v>14704</v>
      </c>
      <c r="C556" s="43">
        <v>0</v>
      </c>
      <c r="D556" s="43" t="s">
        <v>14705</v>
      </c>
      <c r="E556" s="43" t="s">
        <v>582</v>
      </c>
      <c r="F556" s="43" t="s">
        <v>11467</v>
      </c>
      <c r="G556" s="43">
        <v>501210</v>
      </c>
      <c r="H556" s="43">
        <v>501210</v>
      </c>
      <c r="I556" s="43">
        <v>872050</v>
      </c>
      <c r="J556" s="43">
        <v>872050</v>
      </c>
      <c r="K556" s="43">
        <v>202011</v>
      </c>
      <c r="L556" s="43">
        <v>202011</v>
      </c>
      <c r="O556" s="43" t="s">
        <v>2664</v>
      </c>
      <c r="P556" s="43" t="s">
        <v>14706</v>
      </c>
      <c r="Q556" s="43">
        <v>1</v>
      </c>
      <c r="R556" s="43">
        <v>30000000</v>
      </c>
      <c r="S556" s="43">
        <v>30000000</v>
      </c>
      <c r="T556" s="43" t="s">
        <v>926</v>
      </c>
      <c r="U556" s="43">
        <v>30000000</v>
      </c>
      <c r="V556" s="43" t="s">
        <v>12771</v>
      </c>
      <c r="W556" s="44">
        <v>44127.810810185183</v>
      </c>
      <c r="X556" s="43">
        <v>30000000</v>
      </c>
      <c r="Y556" s="43" t="s">
        <v>14707</v>
      </c>
      <c r="AA556" s="43">
        <v>480088617</v>
      </c>
      <c r="AB556" s="43">
        <v>10</v>
      </c>
      <c r="AC556" s="43" t="s">
        <v>916</v>
      </c>
      <c r="AD556" s="43" t="s">
        <v>917</v>
      </c>
      <c r="AE556" s="43" t="s">
        <v>918</v>
      </c>
      <c r="AF556" s="43" t="s">
        <v>919</v>
      </c>
      <c r="AG556" s="43" t="s">
        <v>920</v>
      </c>
      <c r="AH556" s="45">
        <v>44127</v>
      </c>
      <c r="AI556" s="43" t="s">
        <v>2663</v>
      </c>
      <c r="AJ556" s="43" t="s">
        <v>2664</v>
      </c>
      <c r="AL556" s="43">
        <v>9900</v>
      </c>
      <c r="AO556" s="43" t="s">
        <v>918</v>
      </c>
      <c r="AP556" s="43" t="s">
        <v>923</v>
      </c>
      <c r="AQ556" s="43" t="s">
        <v>924</v>
      </c>
      <c r="AR556" s="43">
        <v>1</v>
      </c>
      <c r="AS556" s="43" t="s">
        <v>925</v>
      </c>
      <c r="AT556" s="43">
        <v>0</v>
      </c>
      <c r="AV556" s="43">
        <v>30000000</v>
      </c>
      <c r="AW556" s="43">
        <v>30000000</v>
      </c>
      <c r="AX556" s="43">
        <v>30000000</v>
      </c>
      <c r="AY556" s="43" t="s">
        <v>926</v>
      </c>
      <c r="AZ556" s="43">
        <v>1</v>
      </c>
      <c r="BA556" s="43">
        <v>0</v>
      </c>
      <c r="BB556" s="43">
        <v>0</v>
      </c>
      <c r="BC556" s="43">
        <v>0</v>
      </c>
      <c r="BD556" s="43">
        <v>0</v>
      </c>
      <c r="BE556" s="43">
        <v>0</v>
      </c>
      <c r="BF556" s="43">
        <v>0</v>
      </c>
      <c r="BG556" s="43">
        <v>1</v>
      </c>
      <c r="BH556" s="43" t="s">
        <v>14708</v>
      </c>
      <c r="BI556" s="43" t="s">
        <v>11482</v>
      </c>
      <c r="BJ556" s="43">
        <v>1</v>
      </c>
      <c r="BK556" s="43">
        <v>1</v>
      </c>
      <c r="BL556" s="43" t="s">
        <v>11473</v>
      </c>
      <c r="BM556" s="43" t="s">
        <v>14705</v>
      </c>
      <c r="BN556" s="43" t="s">
        <v>15</v>
      </c>
      <c r="BO556" s="43" t="s">
        <v>11638</v>
      </c>
      <c r="BP556" s="43" t="s">
        <v>11505</v>
      </c>
      <c r="BQ556" s="43" t="s">
        <v>12238</v>
      </c>
      <c r="BR556" s="43" t="s">
        <v>14709</v>
      </c>
      <c r="BS556" s="43" t="s">
        <v>8087</v>
      </c>
      <c r="BT556" s="43">
        <v>12189</v>
      </c>
      <c r="BU556" s="43" t="s">
        <v>14710</v>
      </c>
      <c r="BV556" s="43">
        <v>1</v>
      </c>
      <c r="BW556" s="43">
        <v>30000000</v>
      </c>
      <c r="BX556" s="43">
        <v>30000000</v>
      </c>
      <c r="BY556" s="44">
        <v>44136</v>
      </c>
      <c r="BZ556" s="44">
        <v>44136</v>
      </c>
      <c r="CA556" s="43">
        <v>480088617</v>
      </c>
      <c r="CB556" s="45">
        <v>44127</v>
      </c>
      <c r="CC556" s="43" t="s">
        <v>13692</v>
      </c>
      <c r="CD556" s="43">
        <v>0</v>
      </c>
      <c r="CE556" s="43">
        <v>30000000</v>
      </c>
      <c r="CN556" s="43">
        <v>30000000</v>
      </c>
      <c r="CO556" s="43">
        <v>5121735999</v>
      </c>
      <c r="DE556" s="43" t="s">
        <v>14711</v>
      </c>
      <c r="DF556" s="43" t="s">
        <v>11482</v>
      </c>
      <c r="DG556" s="43">
        <v>1</v>
      </c>
      <c r="DH556" s="43">
        <v>1</v>
      </c>
      <c r="DI556" s="43">
        <v>1</v>
      </c>
      <c r="DJ556" s="45">
        <f t="shared" si="40"/>
        <v>44127</v>
      </c>
      <c r="DK556" s="43" t="b">
        <f t="shared" si="41"/>
        <v>1</v>
      </c>
      <c r="DL556" s="43" t="b">
        <f t="shared" si="42"/>
        <v>1</v>
      </c>
      <c r="DM556" s="43" t="b">
        <f t="shared" si="43"/>
        <v>1</v>
      </c>
      <c r="DO556" s="43" t="b">
        <f t="shared" si="44"/>
        <v>0</v>
      </c>
    </row>
    <row r="557" spans="1:119" x14ac:dyDescent="0.3">
      <c r="A557" s="43">
        <v>480088618</v>
      </c>
      <c r="B557" s="43" t="s">
        <v>14712</v>
      </c>
      <c r="C557" s="43">
        <v>0</v>
      </c>
      <c r="D557" s="43" t="s">
        <v>14171</v>
      </c>
      <c r="E557" s="43" t="s">
        <v>455</v>
      </c>
      <c r="F557" s="43" t="s">
        <v>11467</v>
      </c>
      <c r="G557" s="43">
        <v>501170</v>
      </c>
      <c r="H557" s="43">
        <v>501170</v>
      </c>
      <c r="I557" s="43">
        <v>872200</v>
      </c>
      <c r="J557" s="43">
        <v>872200</v>
      </c>
      <c r="K557" s="43">
        <v>202010</v>
      </c>
      <c r="L557" s="43">
        <v>202010</v>
      </c>
      <c r="O557" s="43" t="s">
        <v>2665</v>
      </c>
      <c r="P557" s="43" t="s">
        <v>456</v>
      </c>
      <c r="Q557" s="43">
        <v>1</v>
      </c>
      <c r="R557" s="43">
        <v>5420080</v>
      </c>
      <c r="S557" s="43">
        <v>5420080</v>
      </c>
      <c r="T557" s="43" t="s">
        <v>926</v>
      </c>
      <c r="U557" s="43">
        <v>5420080</v>
      </c>
      <c r="V557" s="43" t="s">
        <v>12771</v>
      </c>
      <c r="W557" s="44">
        <v>44127.811979166669</v>
      </c>
      <c r="X557" s="43">
        <v>5420080</v>
      </c>
      <c r="Y557" s="43" t="s">
        <v>14713</v>
      </c>
      <c r="AA557" s="43">
        <v>480088618</v>
      </c>
      <c r="AB557" s="43">
        <v>10</v>
      </c>
      <c r="AC557" s="43" t="s">
        <v>916</v>
      </c>
      <c r="AD557" s="43" t="s">
        <v>917</v>
      </c>
      <c r="AE557" s="43" t="s">
        <v>918</v>
      </c>
      <c r="AF557" s="43" t="s">
        <v>919</v>
      </c>
      <c r="AG557" s="43" t="s">
        <v>920</v>
      </c>
      <c r="AH557" s="45">
        <v>44127</v>
      </c>
      <c r="AI557" s="43" t="s">
        <v>1005</v>
      </c>
      <c r="AJ557" s="43" t="s">
        <v>2665</v>
      </c>
      <c r="AL557" s="43">
        <v>9900</v>
      </c>
      <c r="AO557" s="43" t="s">
        <v>918</v>
      </c>
      <c r="AP557" s="43" t="s">
        <v>923</v>
      </c>
      <c r="AQ557" s="43" t="s">
        <v>924</v>
      </c>
      <c r="AR557" s="43">
        <v>1</v>
      </c>
      <c r="AS557" s="43" t="s">
        <v>925</v>
      </c>
      <c r="AT557" s="43">
        <v>0</v>
      </c>
      <c r="AV557" s="43">
        <v>5420080</v>
      </c>
      <c r="AW557" s="43">
        <v>5420080</v>
      </c>
      <c r="AX557" s="43">
        <v>5420080</v>
      </c>
      <c r="AY557" s="43" t="s">
        <v>926</v>
      </c>
      <c r="AZ557" s="43">
        <v>1</v>
      </c>
      <c r="BA557" s="43">
        <v>0</v>
      </c>
      <c r="BB557" s="43">
        <v>0</v>
      </c>
      <c r="BC557" s="43">
        <v>0</v>
      </c>
      <c r="BD557" s="43">
        <v>0</v>
      </c>
      <c r="BE557" s="43">
        <v>0</v>
      </c>
      <c r="BF557" s="43">
        <v>0</v>
      </c>
      <c r="BG557" s="43">
        <v>1</v>
      </c>
      <c r="BH557" s="43" t="s">
        <v>14714</v>
      </c>
      <c r="BI557" s="43" t="s">
        <v>11482</v>
      </c>
      <c r="BJ557" s="43">
        <v>1</v>
      </c>
      <c r="BK557" s="43">
        <v>1</v>
      </c>
      <c r="BL557" s="43" t="s">
        <v>11473</v>
      </c>
      <c r="BM557" s="43" t="s">
        <v>14171</v>
      </c>
      <c r="BN557" s="43" t="s">
        <v>11692</v>
      </c>
      <c r="BO557" s="43" t="s">
        <v>12453</v>
      </c>
      <c r="BP557" s="43" t="s">
        <v>11694</v>
      </c>
      <c r="BQ557" s="43" t="s">
        <v>11695</v>
      </c>
      <c r="BR557" s="43" t="s">
        <v>14715</v>
      </c>
      <c r="BS557" s="43" t="s">
        <v>8087</v>
      </c>
      <c r="BT557" s="43">
        <v>11609</v>
      </c>
      <c r="BU557" s="43" t="s">
        <v>11697</v>
      </c>
      <c r="BV557" s="43">
        <v>1</v>
      </c>
      <c r="BW557" s="43">
        <v>5420080</v>
      </c>
      <c r="BX557" s="43">
        <v>5420080</v>
      </c>
      <c r="BY557" s="44">
        <v>44105</v>
      </c>
      <c r="BZ557" s="44">
        <v>44105</v>
      </c>
      <c r="CA557" s="43">
        <v>480088618</v>
      </c>
      <c r="CB557" s="45">
        <v>44127</v>
      </c>
      <c r="CC557" s="43" t="s">
        <v>12180</v>
      </c>
      <c r="CD557" s="43">
        <v>0</v>
      </c>
      <c r="CE557" s="43">
        <v>5420080</v>
      </c>
      <c r="CP557" s="43">
        <v>5420080</v>
      </c>
      <c r="CQ557" s="43">
        <v>5121731363</v>
      </c>
      <c r="DE557" s="43" t="s">
        <v>14716</v>
      </c>
      <c r="DF557" s="43" t="s">
        <v>11482</v>
      </c>
      <c r="DG557" s="43">
        <v>1</v>
      </c>
      <c r="DH557" s="43">
        <v>1</v>
      </c>
      <c r="DI557" s="43">
        <v>1</v>
      </c>
      <c r="DJ557" s="45">
        <f t="shared" si="40"/>
        <v>44127</v>
      </c>
      <c r="DK557" s="43" t="b">
        <f t="shared" si="41"/>
        <v>1</v>
      </c>
      <c r="DL557" s="43" t="b">
        <f t="shared" si="42"/>
        <v>1</v>
      </c>
      <c r="DM557" s="43" t="b">
        <f t="shared" si="43"/>
        <v>1</v>
      </c>
      <c r="DO557" s="43" t="b">
        <f t="shared" si="44"/>
        <v>0</v>
      </c>
    </row>
    <row r="558" spans="1:119" x14ac:dyDescent="0.3">
      <c r="A558" s="43">
        <v>480088619</v>
      </c>
      <c r="B558" s="43" t="s">
        <v>14717</v>
      </c>
      <c r="C558" s="43">
        <v>0</v>
      </c>
      <c r="D558" s="43" t="s">
        <v>14171</v>
      </c>
      <c r="E558" s="43" t="s">
        <v>455</v>
      </c>
      <c r="F558" s="43" t="s">
        <v>11467</v>
      </c>
      <c r="G558" s="43">
        <v>501170</v>
      </c>
      <c r="H558" s="43">
        <v>501170</v>
      </c>
      <c r="I558" s="43">
        <v>872200</v>
      </c>
      <c r="J558" s="43">
        <v>872200</v>
      </c>
      <c r="K558" s="43">
        <v>202010</v>
      </c>
      <c r="L558" s="43">
        <v>202010</v>
      </c>
      <c r="O558" s="43" t="s">
        <v>2666</v>
      </c>
      <c r="P558" s="43" t="s">
        <v>456</v>
      </c>
      <c r="Q558" s="43">
        <v>1</v>
      </c>
      <c r="R558" s="43">
        <v>506897097</v>
      </c>
      <c r="S558" s="43">
        <v>506897097</v>
      </c>
      <c r="T558" s="43" t="s">
        <v>926</v>
      </c>
      <c r="U558" s="43">
        <v>506897097</v>
      </c>
      <c r="V558" s="43" t="s">
        <v>12771</v>
      </c>
      <c r="W558" s="44">
        <v>44127.814884259256</v>
      </c>
      <c r="X558" s="43">
        <v>506897097</v>
      </c>
      <c r="Y558" s="43" t="s">
        <v>14718</v>
      </c>
      <c r="AA558" s="43">
        <v>480088619</v>
      </c>
      <c r="AB558" s="43">
        <v>10</v>
      </c>
      <c r="AC558" s="43" t="s">
        <v>916</v>
      </c>
      <c r="AD558" s="43" t="s">
        <v>917</v>
      </c>
      <c r="AE558" s="43" t="s">
        <v>918</v>
      </c>
      <c r="AF558" s="43" t="s">
        <v>919</v>
      </c>
      <c r="AG558" s="43" t="s">
        <v>920</v>
      </c>
      <c r="AH558" s="45">
        <v>44127</v>
      </c>
      <c r="AI558" s="43" t="s">
        <v>1005</v>
      </c>
      <c r="AJ558" s="43" t="s">
        <v>2666</v>
      </c>
      <c r="AL558" s="43">
        <v>9900</v>
      </c>
      <c r="AO558" s="43" t="s">
        <v>918</v>
      </c>
      <c r="AP558" s="43" t="s">
        <v>923</v>
      </c>
      <c r="AQ558" s="43" t="s">
        <v>924</v>
      </c>
      <c r="AR558" s="43">
        <v>1</v>
      </c>
      <c r="AS558" s="43" t="s">
        <v>925</v>
      </c>
      <c r="AT558" s="43">
        <v>0</v>
      </c>
      <c r="AV558" s="43">
        <v>506897097</v>
      </c>
      <c r="AW558" s="43">
        <v>506897097</v>
      </c>
      <c r="AX558" s="43">
        <v>506897097</v>
      </c>
      <c r="AY558" s="43" t="s">
        <v>926</v>
      </c>
      <c r="AZ558" s="43">
        <v>1</v>
      </c>
      <c r="BA558" s="43">
        <v>0</v>
      </c>
      <c r="BB558" s="43">
        <v>0</v>
      </c>
      <c r="BC558" s="43">
        <v>0</v>
      </c>
      <c r="BD558" s="43">
        <v>0</v>
      </c>
      <c r="BE558" s="43">
        <v>0</v>
      </c>
      <c r="BF558" s="43">
        <v>0</v>
      </c>
      <c r="BG558" s="43">
        <v>1</v>
      </c>
      <c r="BH558" s="43" t="s">
        <v>14719</v>
      </c>
      <c r="BI558" s="43" t="s">
        <v>11482</v>
      </c>
      <c r="BJ558" s="43">
        <v>1</v>
      </c>
      <c r="BK558" s="43">
        <v>1</v>
      </c>
      <c r="BL558" s="43" t="s">
        <v>11473</v>
      </c>
      <c r="BM558" s="43" t="s">
        <v>14171</v>
      </c>
      <c r="BN558" s="43" t="s">
        <v>11692</v>
      </c>
      <c r="BO558" s="43" t="s">
        <v>12453</v>
      </c>
      <c r="BP558" s="43" t="s">
        <v>11694</v>
      </c>
      <c r="BQ558" s="43" t="s">
        <v>12784</v>
      </c>
      <c r="BR558" s="43" t="s">
        <v>14720</v>
      </c>
      <c r="BS558" s="43" t="s">
        <v>8087</v>
      </c>
      <c r="BT558" s="43">
        <v>11609</v>
      </c>
      <c r="BU558" s="43" t="s">
        <v>11697</v>
      </c>
      <c r="BV558" s="43">
        <v>1</v>
      </c>
      <c r="BW558" s="43">
        <v>506897097</v>
      </c>
      <c r="BX558" s="43">
        <v>506897097</v>
      </c>
      <c r="BY558" s="44">
        <v>44105</v>
      </c>
      <c r="BZ558" s="44">
        <v>44105</v>
      </c>
      <c r="CA558" s="43">
        <v>480088619</v>
      </c>
      <c r="CB558" s="45">
        <v>44127</v>
      </c>
      <c r="CC558" s="43" t="s">
        <v>12180</v>
      </c>
      <c r="CD558" s="43">
        <v>0</v>
      </c>
      <c r="CE558" s="43">
        <v>506897097</v>
      </c>
      <c r="CP558" s="43">
        <v>506897097</v>
      </c>
      <c r="CQ558" s="43">
        <v>5121731364</v>
      </c>
      <c r="DE558" s="43" t="s">
        <v>14721</v>
      </c>
      <c r="DF558" s="43" t="s">
        <v>11482</v>
      </c>
      <c r="DG558" s="43">
        <v>1</v>
      </c>
      <c r="DH558" s="43">
        <v>1</v>
      </c>
      <c r="DI558" s="43">
        <v>1</v>
      </c>
      <c r="DJ558" s="45">
        <f t="shared" si="40"/>
        <v>44127</v>
      </c>
      <c r="DK558" s="43" t="b">
        <f t="shared" si="41"/>
        <v>1</v>
      </c>
      <c r="DL558" s="43" t="b">
        <f t="shared" si="42"/>
        <v>1</v>
      </c>
      <c r="DM558" s="43" t="b">
        <f t="shared" si="43"/>
        <v>1</v>
      </c>
      <c r="DO558" s="43" t="b">
        <f t="shared" si="44"/>
        <v>0</v>
      </c>
    </row>
    <row r="559" spans="1:119" x14ac:dyDescent="0.3">
      <c r="A559" s="43">
        <v>480088620</v>
      </c>
      <c r="B559" s="43" t="s">
        <v>14722</v>
      </c>
      <c r="C559" s="43">
        <v>0</v>
      </c>
      <c r="D559" s="43" t="s">
        <v>14723</v>
      </c>
      <c r="E559" s="43" t="s">
        <v>554</v>
      </c>
      <c r="F559" s="43" t="s">
        <v>11467</v>
      </c>
      <c r="G559" s="43">
        <v>501170</v>
      </c>
      <c r="H559" s="43">
        <v>501170</v>
      </c>
      <c r="I559" s="43">
        <v>872200</v>
      </c>
      <c r="J559" s="43">
        <v>872200</v>
      </c>
      <c r="K559" s="43">
        <v>202010</v>
      </c>
      <c r="L559" s="43">
        <v>202010</v>
      </c>
      <c r="O559" s="43" t="s">
        <v>2668</v>
      </c>
      <c r="P559" s="43" t="s">
        <v>555</v>
      </c>
      <c r="Q559" s="43">
        <v>1</v>
      </c>
      <c r="R559" s="43">
        <v>868877748</v>
      </c>
      <c r="S559" s="43">
        <v>868877748</v>
      </c>
      <c r="T559" s="43" t="s">
        <v>926</v>
      </c>
      <c r="U559" s="43">
        <v>868877748</v>
      </c>
      <c r="V559" s="43" t="s">
        <v>12771</v>
      </c>
      <c r="W559" s="44">
        <v>44127.814803240741</v>
      </c>
      <c r="X559" s="43">
        <v>868877748</v>
      </c>
      <c r="Y559" s="43" t="s">
        <v>14724</v>
      </c>
      <c r="AA559" s="43">
        <v>480088620</v>
      </c>
      <c r="AB559" s="43">
        <v>10</v>
      </c>
      <c r="AC559" s="43" t="s">
        <v>916</v>
      </c>
      <c r="AD559" s="43" t="s">
        <v>917</v>
      </c>
      <c r="AE559" s="43" t="s">
        <v>918</v>
      </c>
      <c r="AF559" s="43" t="s">
        <v>919</v>
      </c>
      <c r="AG559" s="43" t="s">
        <v>920</v>
      </c>
      <c r="AH559" s="45">
        <v>44127</v>
      </c>
      <c r="AI559" s="43" t="s">
        <v>1005</v>
      </c>
      <c r="AJ559" s="43" t="s">
        <v>2667</v>
      </c>
      <c r="AL559" s="43">
        <v>9900</v>
      </c>
      <c r="AO559" s="43" t="s">
        <v>918</v>
      </c>
      <c r="AP559" s="43" t="s">
        <v>923</v>
      </c>
      <c r="AQ559" s="43" t="s">
        <v>924</v>
      </c>
      <c r="AR559" s="43">
        <v>1</v>
      </c>
      <c r="AS559" s="43" t="s">
        <v>925</v>
      </c>
      <c r="AT559" s="43">
        <v>0</v>
      </c>
      <c r="AV559" s="43">
        <v>807161138</v>
      </c>
      <c r="AW559" s="43">
        <v>807161138</v>
      </c>
      <c r="AX559" s="43">
        <v>868877748</v>
      </c>
      <c r="AY559" s="43" t="s">
        <v>926</v>
      </c>
      <c r="AZ559" s="43">
        <v>1</v>
      </c>
      <c r="BA559" s="43">
        <v>0</v>
      </c>
      <c r="BB559" s="43">
        <v>0</v>
      </c>
      <c r="BC559" s="43">
        <v>0</v>
      </c>
      <c r="BD559" s="43">
        <v>0</v>
      </c>
      <c r="BE559" s="43">
        <v>0</v>
      </c>
      <c r="BF559" s="43">
        <v>0</v>
      </c>
      <c r="BG559" s="43">
        <v>1</v>
      </c>
      <c r="BH559" s="43" t="s">
        <v>14725</v>
      </c>
      <c r="BI559" s="43" t="s">
        <v>11482</v>
      </c>
      <c r="BJ559" s="43">
        <v>1</v>
      </c>
      <c r="BK559" s="43">
        <v>1</v>
      </c>
      <c r="BL559" s="43" t="s">
        <v>11473</v>
      </c>
      <c r="BM559" s="43" t="s">
        <v>14723</v>
      </c>
      <c r="BN559" s="43" t="s">
        <v>11692</v>
      </c>
      <c r="BO559" s="43" t="s">
        <v>12453</v>
      </c>
      <c r="BP559" s="43" t="s">
        <v>11694</v>
      </c>
      <c r="BQ559" s="43" t="s">
        <v>12784</v>
      </c>
      <c r="BR559" s="43" t="s">
        <v>2668</v>
      </c>
      <c r="BS559" s="43" t="s">
        <v>8087</v>
      </c>
      <c r="BT559" s="43">
        <v>11609</v>
      </c>
      <c r="BU559" s="43" t="s">
        <v>11697</v>
      </c>
      <c r="BV559" s="43">
        <v>1</v>
      </c>
      <c r="BW559" s="43">
        <v>868877748</v>
      </c>
      <c r="BX559" s="43">
        <v>868877748</v>
      </c>
      <c r="BY559" s="44">
        <v>44105</v>
      </c>
      <c r="BZ559" s="44">
        <v>44105</v>
      </c>
      <c r="CA559" s="43">
        <v>480088620</v>
      </c>
      <c r="CB559" s="45">
        <v>44127</v>
      </c>
      <c r="CC559" s="43" t="s">
        <v>12180</v>
      </c>
      <c r="CD559" s="43">
        <v>61716610</v>
      </c>
      <c r="CE559" s="43">
        <v>807161138</v>
      </c>
      <c r="CP559" s="43">
        <v>807161138</v>
      </c>
      <c r="CQ559" s="43">
        <v>5121731365</v>
      </c>
      <c r="DE559" s="43" t="s">
        <v>14726</v>
      </c>
      <c r="DF559" s="43" t="s">
        <v>11482</v>
      </c>
      <c r="DG559" s="43">
        <v>1</v>
      </c>
      <c r="DH559" s="43">
        <v>1</v>
      </c>
      <c r="DI559" s="43">
        <v>2</v>
      </c>
      <c r="DJ559" s="45">
        <f t="shared" si="40"/>
        <v>44127</v>
      </c>
      <c r="DK559" s="43" t="b">
        <f t="shared" si="41"/>
        <v>1</v>
      </c>
      <c r="DL559" s="43" t="b">
        <f t="shared" si="42"/>
        <v>1</v>
      </c>
      <c r="DM559" s="43" t="b">
        <f t="shared" si="43"/>
        <v>1</v>
      </c>
      <c r="DO559" s="43" t="b">
        <f t="shared" si="44"/>
        <v>0</v>
      </c>
    </row>
    <row r="560" spans="1:119" x14ac:dyDescent="0.3">
      <c r="A560" s="43">
        <v>480088677</v>
      </c>
      <c r="B560" s="43" t="s">
        <v>14727</v>
      </c>
      <c r="C560" s="43">
        <v>0</v>
      </c>
      <c r="D560" s="43" t="s">
        <v>14728</v>
      </c>
      <c r="E560" s="43" t="s">
        <v>578</v>
      </c>
      <c r="F560" s="43" t="s">
        <v>11467</v>
      </c>
      <c r="G560" s="43">
        <v>501730</v>
      </c>
      <c r="H560" s="43">
        <v>501730</v>
      </c>
      <c r="I560" s="43">
        <v>872001</v>
      </c>
      <c r="J560" s="43">
        <v>872001</v>
      </c>
      <c r="K560" s="43">
        <v>202011</v>
      </c>
      <c r="L560" s="43">
        <v>202011</v>
      </c>
      <c r="O560" s="43" t="s">
        <v>2670</v>
      </c>
      <c r="P560" s="43" t="s">
        <v>14729</v>
      </c>
      <c r="Q560" s="43">
        <v>1</v>
      </c>
      <c r="R560" s="43">
        <v>408650000</v>
      </c>
      <c r="S560" s="43">
        <v>408650000</v>
      </c>
      <c r="T560" s="43" t="s">
        <v>926</v>
      </c>
      <c r="U560" s="43">
        <v>408650000</v>
      </c>
      <c r="V560" s="43" t="s">
        <v>12771</v>
      </c>
      <c r="W560" s="44">
        <v>44130.844560185185</v>
      </c>
      <c r="X560" s="43">
        <v>408650000</v>
      </c>
      <c r="Y560" s="43" t="s">
        <v>14730</v>
      </c>
      <c r="AA560" s="43">
        <v>480088677</v>
      </c>
      <c r="AB560" s="43">
        <v>10</v>
      </c>
      <c r="AC560" s="43" t="s">
        <v>916</v>
      </c>
      <c r="AD560" s="43" t="s">
        <v>917</v>
      </c>
      <c r="AE560" s="43" t="s">
        <v>918</v>
      </c>
      <c r="AF560" s="43" t="s">
        <v>919</v>
      </c>
      <c r="AG560" s="43" t="s">
        <v>920</v>
      </c>
      <c r="AH560" s="45">
        <v>44130</v>
      </c>
      <c r="AI560" s="43" t="s">
        <v>2669</v>
      </c>
      <c r="AJ560" s="43" t="s">
        <v>2670</v>
      </c>
      <c r="AL560" s="43">
        <v>9900</v>
      </c>
      <c r="AO560" s="43" t="s">
        <v>918</v>
      </c>
      <c r="AP560" s="43" t="s">
        <v>923</v>
      </c>
      <c r="AQ560" s="43" t="s">
        <v>924</v>
      </c>
      <c r="AR560" s="43">
        <v>1</v>
      </c>
      <c r="AS560" s="43" t="s">
        <v>925</v>
      </c>
      <c r="AT560" s="43">
        <v>0</v>
      </c>
      <c r="AV560" s="43">
        <v>408650000</v>
      </c>
      <c r="AW560" s="43">
        <v>408650000</v>
      </c>
      <c r="AX560" s="43">
        <v>408650000</v>
      </c>
      <c r="AY560" s="43" t="s">
        <v>926</v>
      </c>
      <c r="AZ560" s="43">
        <v>1</v>
      </c>
      <c r="BA560" s="43">
        <v>0</v>
      </c>
      <c r="BB560" s="43">
        <v>0</v>
      </c>
      <c r="BC560" s="43">
        <v>0</v>
      </c>
      <c r="BD560" s="43">
        <v>0</v>
      </c>
      <c r="BE560" s="43">
        <v>0</v>
      </c>
      <c r="BF560" s="43">
        <v>0</v>
      </c>
      <c r="BG560" s="43">
        <v>1</v>
      </c>
      <c r="BH560" s="43" t="s">
        <v>14731</v>
      </c>
      <c r="BI560" s="43" t="s">
        <v>11482</v>
      </c>
      <c r="BJ560" s="43">
        <v>1</v>
      </c>
      <c r="BK560" s="43">
        <v>1</v>
      </c>
      <c r="BL560" s="43" t="s">
        <v>11473</v>
      </c>
      <c r="BM560" s="43" t="s">
        <v>14728</v>
      </c>
      <c r="BN560" s="43" t="s">
        <v>33</v>
      </c>
      <c r="BO560" s="43" t="s">
        <v>11827</v>
      </c>
      <c r="BP560" s="43" t="s">
        <v>13253</v>
      </c>
      <c r="BQ560" s="43" t="s">
        <v>13253</v>
      </c>
      <c r="BR560" s="43" t="s">
        <v>14732</v>
      </c>
      <c r="BS560" s="43" t="s">
        <v>8087</v>
      </c>
      <c r="BT560" s="43">
        <v>12514</v>
      </c>
      <c r="BU560" s="43" t="s">
        <v>14733</v>
      </c>
      <c r="BV560" s="43">
        <v>1</v>
      </c>
      <c r="BW560" s="43">
        <v>408650000</v>
      </c>
      <c r="BX560" s="43">
        <v>408650000</v>
      </c>
      <c r="BY560" s="44">
        <v>44136</v>
      </c>
      <c r="BZ560" s="44">
        <v>44136</v>
      </c>
      <c r="CA560" s="43">
        <v>480088677</v>
      </c>
      <c r="CB560" s="45">
        <v>44130</v>
      </c>
      <c r="CC560" s="43" t="s">
        <v>13692</v>
      </c>
      <c r="CD560" s="43">
        <v>0</v>
      </c>
      <c r="CE560" s="43">
        <v>408650000</v>
      </c>
      <c r="CN560" s="43">
        <v>408650000</v>
      </c>
      <c r="CO560" s="43">
        <v>5121735998</v>
      </c>
      <c r="DE560" s="43" t="s">
        <v>14734</v>
      </c>
      <c r="DF560" s="43" t="s">
        <v>11482</v>
      </c>
      <c r="DG560" s="43">
        <v>1</v>
      </c>
      <c r="DH560" s="43">
        <v>1</v>
      </c>
      <c r="DI560" s="43">
        <v>1</v>
      </c>
      <c r="DJ560" s="45">
        <f t="shared" si="40"/>
        <v>44130</v>
      </c>
      <c r="DK560" s="43" t="b">
        <f t="shared" si="41"/>
        <v>1</v>
      </c>
      <c r="DL560" s="43" t="b">
        <f t="shared" si="42"/>
        <v>1</v>
      </c>
      <c r="DM560" s="43" t="b">
        <f t="shared" si="43"/>
        <v>1</v>
      </c>
      <c r="DO560" s="43" t="b">
        <f t="shared" si="44"/>
        <v>0</v>
      </c>
    </row>
    <row r="561" spans="1:119" x14ac:dyDescent="0.3">
      <c r="A561" s="43">
        <v>480088736</v>
      </c>
      <c r="B561" s="43" t="s">
        <v>14735</v>
      </c>
      <c r="C561" s="43">
        <v>0</v>
      </c>
      <c r="D561" s="43" t="s">
        <v>14736</v>
      </c>
      <c r="E561" s="43" t="s">
        <v>593</v>
      </c>
      <c r="F561" s="43" t="s">
        <v>11467</v>
      </c>
      <c r="G561" s="43">
        <v>501730</v>
      </c>
      <c r="H561" s="43">
        <v>501730</v>
      </c>
      <c r="I561" s="43">
        <v>872310</v>
      </c>
      <c r="J561" s="43">
        <v>872310</v>
      </c>
      <c r="K561" s="43">
        <v>202010</v>
      </c>
      <c r="L561" s="43">
        <v>202010</v>
      </c>
      <c r="O561" s="43" t="s">
        <v>2671</v>
      </c>
      <c r="P561" s="43" t="s">
        <v>594</v>
      </c>
      <c r="Q561" s="43">
        <v>1</v>
      </c>
      <c r="R561" s="43">
        <v>106353100</v>
      </c>
      <c r="S561" s="43">
        <v>106353100</v>
      </c>
      <c r="T561" s="43" t="s">
        <v>926</v>
      </c>
      <c r="U561" s="43">
        <v>106353100</v>
      </c>
      <c r="V561" s="43" t="s">
        <v>11487</v>
      </c>
      <c r="W561" s="44">
        <v>44131.589537037034</v>
      </c>
      <c r="X561" s="43">
        <v>106353100</v>
      </c>
      <c r="Y561" s="43" t="s">
        <v>14737</v>
      </c>
      <c r="AA561" s="43">
        <v>480088736</v>
      </c>
      <c r="AB561" s="43">
        <v>10</v>
      </c>
      <c r="AC561" s="43" t="s">
        <v>916</v>
      </c>
      <c r="AD561" s="43" t="s">
        <v>917</v>
      </c>
      <c r="AE561" s="43" t="s">
        <v>918</v>
      </c>
      <c r="AF561" s="43" t="s">
        <v>919</v>
      </c>
      <c r="AG561" s="43" t="s">
        <v>920</v>
      </c>
      <c r="AH561" s="45">
        <v>44130</v>
      </c>
      <c r="AI561" s="43" t="s">
        <v>1514</v>
      </c>
      <c r="AJ561" s="43" t="s">
        <v>2671</v>
      </c>
      <c r="AL561" s="43">
        <v>9900</v>
      </c>
      <c r="AO561" s="43" t="s">
        <v>918</v>
      </c>
      <c r="AP561" s="43" t="s">
        <v>923</v>
      </c>
      <c r="AQ561" s="43" t="s">
        <v>924</v>
      </c>
      <c r="AR561" s="43">
        <v>1</v>
      </c>
      <c r="AS561" s="43" t="s">
        <v>925</v>
      </c>
      <c r="AT561" s="43">
        <v>0</v>
      </c>
      <c r="AV561" s="43">
        <v>106353100</v>
      </c>
      <c r="AW561" s="43">
        <v>106353100</v>
      </c>
      <c r="AX561" s="43">
        <v>106353100</v>
      </c>
      <c r="AY561" s="43" t="s">
        <v>926</v>
      </c>
      <c r="AZ561" s="43">
        <v>1</v>
      </c>
      <c r="BA561" s="43">
        <v>0</v>
      </c>
      <c r="BB561" s="43">
        <v>0</v>
      </c>
      <c r="BC561" s="43">
        <v>0</v>
      </c>
      <c r="BD561" s="43">
        <v>0</v>
      </c>
      <c r="BE561" s="43">
        <v>0</v>
      </c>
      <c r="BF561" s="43">
        <v>0</v>
      </c>
      <c r="BG561" s="43">
        <v>1</v>
      </c>
      <c r="BH561" s="43" t="s">
        <v>14738</v>
      </c>
      <c r="BI561" s="43" t="s">
        <v>11482</v>
      </c>
      <c r="BJ561" s="43">
        <v>1</v>
      </c>
      <c r="BK561" s="43">
        <v>1</v>
      </c>
      <c r="BL561" s="43" t="s">
        <v>11473</v>
      </c>
      <c r="BM561" s="43" t="s">
        <v>14736</v>
      </c>
      <c r="BN561" s="43" t="s">
        <v>8</v>
      </c>
      <c r="BO561" s="43" t="s">
        <v>11539</v>
      </c>
      <c r="BP561" s="43" t="s">
        <v>11302</v>
      </c>
      <c r="BQ561" s="43" t="s">
        <v>11668</v>
      </c>
      <c r="BR561" s="43" t="s">
        <v>14739</v>
      </c>
      <c r="BS561" s="43" t="s">
        <v>8087</v>
      </c>
      <c r="BT561" s="43">
        <v>12429</v>
      </c>
      <c r="BU561" s="43" t="s">
        <v>12350</v>
      </c>
      <c r="BV561" s="43">
        <v>1</v>
      </c>
      <c r="BW561" s="43">
        <v>106353100</v>
      </c>
      <c r="BX561" s="43">
        <v>106353100</v>
      </c>
      <c r="BY561" s="44">
        <v>44105</v>
      </c>
      <c r="BZ561" s="44">
        <v>44105</v>
      </c>
      <c r="CA561" s="43">
        <v>480088736</v>
      </c>
      <c r="CB561" s="45">
        <v>44131</v>
      </c>
      <c r="CC561" s="43" t="s">
        <v>12180</v>
      </c>
      <c r="CD561" s="43">
        <v>0</v>
      </c>
      <c r="CE561" s="43">
        <v>106353100</v>
      </c>
      <c r="CP561" s="43">
        <v>106353100</v>
      </c>
      <c r="CQ561" s="43">
        <v>5121731348</v>
      </c>
      <c r="DE561" s="43" t="s">
        <v>14740</v>
      </c>
      <c r="DF561" s="43" t="s">
        <v>11482</v>
      </c>
      <c r="DG561" s="43">
        <v>1</v>
      </c>
      <c r="DH561" s="43">
        <v>1</v>
      </c>
      <c r="DI561" s="43">
        <v>1</v>
      </c>
      <c r="DJ561" s="45">
        <f t="shared" si="40"/>
        <v>44131</v>
      </c>
      <c r="DK561" s="43" t="b">
        <f t="shared" si="41"/>
        <v>1</v>
      </c>
      <c r="DL561" s="43" t="b">
        <f t="shared" si="42"/>
        <v>1</v>
      </c>
      <c r="DM561" s="43" t="b">
        <f t="shared" si="43"/>
        <v>1</v>
      </c>
      <c r="DO561" s="43" t="b">
        <f t="shared" si="44"/>
        <v>0</v>
      </c>
    </row>
    <row r="562" spans="1:119" x14ac:dyDescent="0.3">
      <c r="A562" s="43">
        <v>480088738</v>
      </c>
      <c r="B562" s="43" t="s">
        <v>14741</v>
      </c>
      <c r="C562" s="43">
        <v>0</v>
      </c>
      <c r="D562" s="43" t="s">
        <v>14742</v>
      </c>
      <c r="E562" s="43" t="s">
        <v>580</v>
      </c>
      <c r="F562" s="43" t="s">
        <v>11467</v>
      </c>
      <c r="G562" s="43">
        <v>501730</v>
      </c>
      <c r="H562" s="43">
        <v>501730</v>
      </c>
      <c r="I562" s="43">
        <v>872400</v>
      </c>
      <c r="J562" s="43">
        <v>872400</v>
      </c>
      <c r="K562" s="43">
        <v>202011</v>
      </c>
      <c r="L562" s="43">
        <v>202011</v>
      </c>
      <c r="O562" s="43" t="s">
        <v>2672</v>
      </c>
      <c r="P562" s="43" t="s">
        <v>14743</v>
      </c>
      <c r="Q562" s="43">
        <v>1</v>
      </c>
      <c r="R562" s="43">
        <v>114721100</v>
      </c>
      <c r="S562" s="43">
        <v>114721100</v>
      </c>
      <c r="T562" s="43" t="s">
        <v>926</v>
      </c>
      <c r="U562" s="43">
        <v>114721100</v>
      </c>
      <c r="V562" s="43" t="s">
        <v>11470</v>
      </c>
      <c r="W562" s="44">
        <v>44131.591886574075</v>
      </c>
      <c r="X562" s="43">
        <v>114721100</v>
      </c>
      <c r="Y562" s="43" t="s">
        <v>14744</v>
      </c>
      <c r="AA562" s="43">
        <v>480088738</v>
      </c>
      <c r="AB562" s="43">
        <v>10</v>
      </c>
      <c r="AC562" s="43" t="s">
        <v>916</v>
      </c>
      <c r="AD562" s="43" t="s">
        <v>917</v>
      </c>
      <c r="AE562" s="43" t="s">
        <v>918</v>
      </c>
      <c r="AF562" s="43" t="s">
        <v>919</v>
      </c>
      <c r="AG562" s="43" t="s">
        <v>920</v>
      </c>
      <c r="AH562" s="45">
        <v>44130</v>
      </c>
      <c r="AI562" s="43" t="s">
        <v>1000</v>
      </c>
      <c r="AJ562" s="43" t="s">
        <v>2672</v>
      </c>
      <c r="AL562" s="43">
        <v>9900</v>
      </c>
      <c r="AO562" s="43" t="s">
        <v>918</v>
      </c>
      <c r="AP562" s="43" t="s">
        <v>923</v>
      </c>
      <c r="AQ562" s="43" t="s">
        <v>924</v>
      </c>
      <c r="AR562" s="43">
        <v>1</v>
      </c>
      <c r="AS562" s="43" t="s">
        <v>925</v>
      </c>
      <c r="AT562" s="43">
        <v>0</v>
      </c>
      <c r="AV562" s="43">
        <v>114721100</v>
      </c>
      <c r="AW562" s="43">
        <v>114721100</v>
      </c>
      <c r="AX562" s="43">
        <v>114721100</v>
      </c>
      <c r="AY562" s="43" t="s">
        <v>926</v>
      </c>
      <c r="AZ562" s="43">
        <v>1</v>
      </c>
      <c r="BA562" s="43">
        <v>0</v>
      </c>
      <c r="BB562" s="43">
        <v>0</v>
      </c>
      <c r="BC562" s="43">
        <v>0</v>
      </c>
      <c r="BD562" s="43">
        <v>0</v>
      </c>
      <c r="BE562" s="43">
        <v>0</v>
      </c>
      <c r="BF562" s="43">
        <v>0</v>
      </c>
      <c r="BG562" s="43">
        <v>1</v>
      </c>
      <c r="BH562" s="43" t="s">
        <v>14745</v>
      </c>
      <c r="BI562" s="43" t="s">
        <v>11482</v>
      </c>
      <c r="BJ562" s="43">
        <v>1</v>
      </c>
      <c r="BK562" s="43">
        <v>1</v>
      </c>
      <c r="BL562" s="43" t="s">
        <v>11473</v>
      </c>
      <c r="BM562" s="43" t="s">
        <v>14742</v>
      </c>
      <c r="BN562" s="43" t="s">
        <v>22</v>
      </c>
      <c r="BO562" s="43" t="s">
        <v>11504</v>
      </c>
      <c r="BP562" s="43" t="s">
        <v>11476</v>
      </c>
      <c r="BQ562" s="43" t="s">
        <v>11292</v>
      </c>
      <c r="BR562" s="43" t="s">
        <v>14746</v>
      </c>
      <c r="BS562" s="43" t="s">
        <v>8087</v>
      </c>
      <c r="BT562" s="43">
        <v>12113</v>
      </c>
      <c r="BU562" s="43" t="s">
        <v>14747</v>
      </c>
      <c r="BV562" s="43">
        <v>1</v>
      </c>
      <c r="BW562" s="43">
        <v>114721100</v>
      </c>
      <c r="BX562" s="43">
        <v>114721100</v>
      </c>
      <c r="BY562" s="44">
        <v>44136</v>
      </c>
      <c r="BZ562" s="44">
        <v>44136</v>
      </c>
      <c r="CA562" s="43">
        <v>480088738</v>
      </c>
      <c r="CB562" s="45">
        <v>44131</v>
      </c>
      <c r="CC562" s="43" t="s">
        <v>13692</v>
      </c>
      <c r="CD562" s="43">
        <v>0</v>
      </c>
      <c r="CE562" s="43">
        <v>114721100</v>
      </c>
      <c r="CN562" s="43">
        <v>114721100</v>
      </c>
      <c r="CO562" s="43">
        <v>5121736119</v>
      </c>
      <c r="DE562" s="43" t="s">
        <v>14748</v>
      </c>
      <c r="DF562" s="43" t="s">
        <v>11482</v>
      </c>
      <c r="DG562" s="43">
        <v>1</v>
      </c>
      <c r="DH562" s="43">
        <v>1</v>
      </c>
      <c r="DI562" s="43">
        <v>1</v>
      </c>
      <c r="DJ562" s="45">
        <f t="shared" si="40"/>
        <v>44131</v>
      </c>
      <c r="DK562" s="43" t="b">
        <f t="shared" si="41"/>
        <v>1</v>
      </c>
      <c r="DL562" s="43" t="b">
        <f t="shared" si="42"/>
        <v>1</v>
      </c>
      <c r="DM562" s="43" t="b">
        <f t="shared" si="43"/>
        <v>1</v>
      </c>
      <c r="DO562" s="43" t="b">
        <f t="shared" si="44"/>
        <v>0</v>
      </c>
    </row>
    <row r="563" spans="1:119" x14ac:dyDescent="0.3">
      <c r="A563" s="43">
        <v>480088838</v>
      </c>
      <c r="B563" s="43" t="s">
        <v>14749</v>
      </c>
      <c r="C563" s="43">
        <v>0</v>
      </c>
      <c r="D563" s="43" t="s">
        <v>14723</v>
      </c>
      <c r="E563" s="43" t="s">
        <v>554</v>
      </c>
      <c r="F563" s="43" t="s">
        <v>11467</v>
      </c>
      <c r="G563" s="43">
        <v>501170</v>
      </c>
      <c r="H563" s="43">
        <v>501170</v>
      </c>
      <c r="I563" s="43">
        <v>872200</v>
      </c>
      <c r="J563" s="43">
        <v>872200</v>
      </c>
      <c r="K563" s="43">
        <v>202010</v>
      </c>
      <c r="L563" s="43">
        <v>202010</v>
      </c>
      <c r="O563" s="43" t="s">
        <v>2673</v>
      </c>
      <c r="P563" s="43" t="s">
        <v>555</v>
      </c>
      <c r="Q563" s="43">
        <v>1</v>
      </c>
      <c r="R563" s="43">
        <v>260618960</v>
      </c>
      <c r="S563" s="43">
        <v>260618960</v>
      </c>
      <c r="T563" s="43" t="s">
        <v>926</v>
      </c>
      <c r="U563" s="43">
        <v>260618960</v>
      </c>
      <c r="V563" s="43" t="s">
        <v>12771</v>
      </c>
      <c r="W563" s="44">
        <v>44132.877951388888</v>
      </c>
      <c r="X563" s="43">
        <v>260618960</v>
      </c>
      <c r="Y563" s="43" t="s">
        <v>14750</v>
      </c>
      <c r="AA563" s="43">
        <v>480088838</v>
      </c>
      <c r="AB563" s="43">
        <v>10</v>
      </c>
      <c r="AC563" s="43" t="s">
        <v>916</v>
      </c>
      <c r="AD563" s="43" t="s">
        <v>917</v>
      </c>
      <c r="AE563" s="43" t="s">
        <v>918</v>
      </c>
      <c r="AF563" s="43" t="s">
        <v>919</v>
      </c>
      <c r="AG563" s="43" t="s">
        <v>920</v>
      </c>
      <c r="AH563" s="45">
        <v>44131</v>
      </c>
      <c r="AI563" s="43" t="s">
        <v>1005</v>
      </c>
      <c r="AJ563" s="43" t="s">
        <v>2673</v>
      </c>
      <c r="AL563" s="43">
        <v>9900</v>
      </c>
      <c r="AO563" s="43" t="s">
        <v>918</v>
      </c>
      <c r="AP563" s="43" t="s">
        <v>923</v>
      </c>
      <c r="AQ563" s="43" t="s">
        <v>924</v>
      </c>
      <c r="AR563" s="43">
        <v>1</v>
      </c>
      <c r="AS563" s="43" t="s">
        <v>925</v>
      </c>
      <c r="AT563" s="43">
        <v>0</v>
      </c>
      <c r="AV563" s="43">
        <v>260618960</v>
      </c>
      <c r="AW563" s="43">
        <v>260618960</v>
      </c>
      <c r="AX563" s="43">
        <v>260618960</v>
      </c>
      <c r="AY563" s="43" t="s">
        <v>926</v>
      </c>
      <c r="AZ563" s="43">
        <v>1</v>
      </c>
      <c r="BA563" s="43">
        <v>0</v>
      </c>
      <c r="BB563" s="43">
        <v>0</v>
      </c>
      <c r="BC563" s="43">
        <v>0</v>
      </c>
      <c r="BD563" s="43">
        <v>0</v>
      </c>
      <c r="BE563" s="43">
        <v>0</v>
      </c>
      <c r="BF563" s="43">
        <v>0</v>
      </c>
      <c r="BG563" s="43">
        <v>1</v>
      </c>
      <c r="BH563" s="43" t="s">
        <v>14751</v>
      </c>
      <c r="BI563" s="43" t="s">
        <v>11482</v>
      </c>
      <c r="BJ563" s="43">
        <v>1</v>
      </c>
      <c r="BK563" s="43">
        <v>1</v>
      </c>
      <c r="BL563" s="43" t="s">
        <v>11473</v>
      </c>
      <c r="BM563" s="43" t="s">
        <v>14723</v>
      </c>
      <c r="BN563" s="43" t="s">
        <v>11692</v>
      </c>
      <c r="BO563" s="43" t="s">
        <v>12453</v>
      </c>
      <c r="BP563" s="43" t="s">
        <v>11694</v>
      </c>
      <c r="BQ563" s="43" t="s">
        <v>11695</v>
      </c>
      <c r="BR563" s="43" t="s">
        <v>14752</v>
      </c>
      <c r="BS563" s="43" t="s">
        <v>8087</v>
      </c>
      <c r="BT563" s="43">
        <v>11609</v>
      </c>
      <c r="BU563" s="43" t="s">
        <v>11697</v>
      </c>
      <c r="BV563" s="43">
        <v>1</v>
      </c>
      <c r="BW563" s="43">
        <v>260618960</v>
      </c>
      <c r="BX563" s="43">
        <v>260618960</v>
      </c>
      <c r="BY563" s="44">
        <v>44105</v>
      </c>
      <c r="BZ563" s="44">
        <v>44105</v>
      </c>
      <c r="CA563" s="43">
        <v>480088838</v>
      </c>
      <c r="CB563" s="45">
        <v>44132</v>
      </c>
      <c r="CC563" s="43" t="s">
        <v>12180</v>
      </c>
      <c r="CD563" s="43">
        <v>0</v>
      </c>
      <c r="CE563" s="43">
        <v>260618960</v>
      </c>
      <c r="CP563" s="43">
        <v>260618960</v>
      </c>
      <c r="CQ563" s="43">
        <v>5121731367</v>
      </c>
      <c r="DE563" s="43" t="s">
        <v>14753</v>
      </c>
      <c r="DF563" s="43" t="s">
        <v>11482</v>
      </c>
      <c r="DG563" s="43">
        <v>1</v>
      </c>
      <c r="DH563" s="43">
        <v>1</v>
      </c>
      <c r="DI563" s="43">
        <v>1</v>
      </c>
      <c r="DJ563" s="45">
        <f t="shared" si="40"/>
        <v>44132</v>
      </c>
      <c r="DK563" s="43" t="b">
        <f t="shared" si="41"/>
        <v>1</v>
      </c>
      <c r="DL563" s="43" t="b">
        <f t="shared" si="42"/>
        <v>1</v>
      </c>
      <c r="DM563" s="43" t="b">
        <f t="shared" si="43"/>
        <v>1</v>
      </c>
      <c r="DO563" s="43" t="b">
        <f t="shared" si="44"/>
        <v>0</v>
      </c>
    </row>
    <row r="564" spans="1:119" x14ac:dyDescent="0.3">
      <c r="A564" s="43">
        <v>480088839</v>
      </c>
      <c r="B564" s="43" t="s">
        <v>14754</v>
      </c>
      <c r="C564" s="43">
        <v>0</v>
      </c>
      <c r="D564" s="43" t="s">
        <v>14197</v>
      </c>
      <c r="E564" s="43" t="s">
        <v>450</v>
      </c>
      <c r="F564" s="43" t="s">
        <v>11467</v>
      </c>
      <c r="G564" s="43">
        <v>501730</v>
      </c>
      <c r="H564" s="43">
        <v>501730</v>
      </c>
      <c r="I564" s="43">
        <v>871080</v>
      </c>
      <c r="J564" s="43">
        <v>872001</v>
      </c>
      <c r="K564" s="43">
        <v>202010</v>
      </c>
      <c r="L564" s="43">
        <v>202010</v>
      </c>
      <c r="O564" s="43" t="s">
        <v>2674</v>
      </c>
      <c r="P564" s="43" t="s">
        <v>14198</v>
      </c>
      <c r="Q564" s="43">
        <v>1</v>
      </c>
      <c r="R564" s="43">
        <v>867175</v>
      </c>
      <c r="S564" s="43">
        <v>867175</v>
      </c>
      <c r="T564" s="43" t="s">
        <v>926</v>
      </c>
      <c r="U564" s="43">
        <v>867175</v>
      </c>
      <c r="V564" s="43" t="s">
        <v>12771</v>
      </c>
      <c r="W564" s="44">
        <v>44132.879861111112</v>
      </c>
      <c r="X564" s="43">
        <v>867175</v>
      </c>
      <c r="Y564" s="43" t="s">
        <v>14755</v>
      </c>
      <c r="AA564" s="43">
        <v>480088839</v>
      </c>
      <c r="AB564" s="43">
        <v>10</v>
      </c>
      <c r="AC564" s="43" t="s">
        <v>916</v>
      </c>
      <c r="AD564" s="43" t="s">
        <v>917</v>
      </c>
      <c r="AE564" s="43" t="s">
        <v>918</v>
      </c>
      <c r="AF564" s="43" t="s">
        <v>919</v>
      </c>
      <c r="AG564" s="43" t="s">
        <v>920</v>
      </c>
      <c r="AH564" s="45">
        <v>44132</v>
      </c>
      <c r="AI564" s="43" t="s">
        <v>1005</v>
      </c>
      <c r="AJ564" s="43" t="s">
        <v>2674</v>
      </c>
      <c r="AL564" s="43">
        <v>9900</v>
      </c>
      <c r="AO564" s="43" t="s">
        <v>918</v>
      </c>
      <c r="AP564" s="43" t="s">
        <v>923</v>
      </c>
      <c r="AQ564" s="43" t="s">
        <v>924</v>
      </c>
      <c r="AR564" s="43">
        <v>1</v>
      </c>
      <c r="AS564" s="43" t="s">
        <v>925</v>
      </c>
      <c r="AT564" s="43">
        <v>0</v>
      </c>
      <c r="AV564" s="43">
        <v>867175</v>
      </c>
      <c r="AW564" s="43">
        <v>867175</v>
      </c>
      <c r="AX564" s="43">
        <v>867175</v>
      </c>
      <c r="AY564" s="43" t="s">
        <v>926</v>
      </c>
      <c r="AZ564" s="43">
        <v>1</v>
      </c>
      <c r="BA564" s="43">
        <v>0</v>
      </c>
      <c r="BB564" s="43">
        <v>0</v>
      </c>
      <c r="BC564" s="43">
        <v>0</v>
      </c>
      <c r="BD564" s="43">
        <v>0</v>
      </c>
      <c r="BE564" s="43">
        <v>0</v>
      </c>
      <c r="BF564" s="43">
        <v>0</v>
      </c>
      <c r="BG564" s="43">
        <v>1</v>
      </c>
      <c r="BH564" s="43" t="s">
        <v>14756</v>
      </c>
      <c r="BI564" s="43" t="s">
        <v>11482</v>
      </c>
      <c r="BJ564" s="43">
        <v>1</v>
      </c>
      <c r="BK564" s="43">
        <v>1</v>
      </c>
      <c r="BL564" s="43" t="s">
        <v>11473</v>
      </c>
      <c r="BM564" s="43" t="s">
        <v>14197</v>
      </c>
      <c r="BN564" s="43" t="s">
        <v>11692</v>
      </c>
      <c r="BO564" s="43" t="s">
        <v>12453</v>
      </c>
      <c r="BP564" s="43" t="s">
        <v>11694</v>
      </c>
      <c r="BQ564" s="43" t="s">
        <v>12956</v>
      </c>
      <c r="BR564" s="43" t="s">
        <v>14757</v>
      </c>
      <c r="BS564" s="43" t="s">
        <v>8087</v>
      </c>
      <c r="BT564" s="43">
        <v>11609</v>
      </c>
      <c r="BU564" s="43" t="s">
        <v>11697</v>
      </c>
      <c r="BV564" s="43">
        <v>1</v>
      </c>
      <c r="BW564" s="43">
        <v>867175</v>
      </c>
      <c r="BX564" s="43">
        <v>867175</v>
      </c>
      <c r="BY564" s="44">
        <v>44105</v>
      </c>
      <c r="BZ564" s="44">
        <v>44105</v>
      </c>
      <c r="CA564" s="43">
        <v>480088839</v>
      </c>
      <c r="CB564" s="45">
        <v>44132</v>
      </c>
      <c r="CC564" s="43" t="s">
        <v>12180</v>
      </c>
      <c r="CD564" s="43">
        <v>0</v>
      </c>
      <c r="CE564" s="43">
        <v>867175</v>
      </c>
      <c r="CP564" s="43">
        <v>867175</v>
      </c>
      <c r="CQ564" s="43">
        <v>5121731197</v>
      </c>
      <c r="DE564" s="43" t="s">
        <v>14758</v>
      </c>
      <c r="DF564" s="43" t="s">
        <v>11482</v>
      </c>
      <c r="DG564" s="43">
        <v>1</v>
      </c>
      <c r="DH564" s="43">
        <v>1</v>
      </c>
      <c r="DI564" s="43">
        <v>1</v>
      </c>
      <c r="DJ564" s="45">
        <f t="shared" si="40"/>
        <v>44132</v>
      </c>
      <c r="DK564" s="43" t="b">
        <f t="shared" si="41"/>
        <v>1</v>
      </c>
      <c r="DL564" s="43" t="b">
        <f t="shared" si="42"/>
        <v>1</v>
      </c>
      <c r="DM564" s="43" t="b">
        <f t="shared" si="43"/>
        <v>1</v>
      </c>
      <c r="DO564" s="43" t="b">
        <f t="shared" si="44"/>
        <v>0</v>
      </c>
    </row>
    <row r="565" spans="1:119" x14ac:dyDescent="0.3">
      <c r="A565" s="43">
        <v>480088840</v>
      </c>
      <c r="B565" s="43" t="s">
        <v>14759</v>
      </c>
      <c r="C565" s="43">
        <v>0</v>
      </c>
      <c r="D565" s="43" t="s">
        <v>14504</v>
      </c>
      <c r="E565" s="43" t="s">
        <v>539</v>
      </c>
      <c r="F565" s="43" t="s">
        <v>11467</v>
      </c>
      <c r="G565" s="43">
        <v>501730</v>
      </c>
      <c r="H565" s="43">
        <v>501730</v>
      </c>
      <c r="I565" s="43">
        <v>871080</v>
      </c>
      <c r="J565" s="43">
        <v>871280</v>
      </c>
      <c r="K565" s="43">
        <v>202011</v>
      </c>
      <c r="L565" s="43">
        <v>202011</v>
      </c>
      <c r="O565" s="43" t="s">
        <v>2675</v>
      </c>
      <c r="P565" s="43" t="s">
        <v>540</v>
      </c>
      <c r="Q565" s="43">
        <v>1</v>
      </c>
      <c r="R565" s="43">
        <v>68880000</v>
      </c>
      <c r="S565" s="43">
        <v>68880000</v>
      </c>
      <c r="T565" s="43" t="s">
        <v>926</v>
      </c>
      <c r="U565" s="43">
        <v>68880000</v>
      </c>
      <c r="V565" s="43" t="s">
        <v>11470</v>
      </c>
      <c r="W565" s="44">
        <v>44132.881597222222</v>
      </c>
      <c r="X565" s="43">
        <v>68880000</v>
      </c>
      <c r="Y565" s="43" t="s">
        <v>14760</v>
      </c>
      <c r="AA565" s="43">
        <v>480088840</v>
      </c>
      <c r="AB565" s="43">
        <v>10</v>
      </c>
      <c r="AC565" s="43" t="s">
        <v>916</v>
      </c>
      <c r="AD565" s="43" t="s">
        <v>917</v>
      </c>
      <c r="AE565" s="43" t="s">
        <v>918</v>
      </c>
      <c r="AF565" s="43" t="s">
        <v>919</v>
      </c>
      <c r="AG565" s="43" t="s">
        <v>920</v>
      </c>
      <c r="AH565" s="45">
        <v>44132</v>
      </c>
      <c r="AI565" s="43" t="s">
        <v>1264</v>
      </c>
      <c r="AJ565" s="43" t="s">
        <v>2675</v>
      </c>
      <c r="AL565" s="43">
        <v>9900</v>
      </c>
      <c r="AO565" s="43" t="s">
        <v>918</v>
      </c>
      <c r="AP565" s="43" t="s">
        <v>923</v>
      </c>
      <c r="AQ565" s="43" t="s">
        <v>924</v>
      </c>
      <c r="AR565" s="43">
        <v>1</v>
      </c>
      <c r="AS565" s="43" t="s">
        <v>925</v>
      </c>
      <c r="AT565" s="43">
        <v>0</v>
      </c>
      <c r="AV565" s="43">
        <v>68880000</v>
      </c>
      <c r="AW565" s="43">
        <v>68880000</v>
      </c>
      <c r="AX565" s="43">
        <v>68880000</v>
      </c>
      <c r="AY565" s="43" t="s">
        <v>926</v>
      </c>
      <c r="AZ565" s="43">
        <v>1</v>
      </c>
      <c r="BA565" s="43">
        <v>0</v>
      </c>
      <c r="BB565" s="43">
        <v>0</v>
      </c>
      <c r="BC565" s="43">
        <v>0</v>
      </c>
      <c r="BD565" s="43">
        <v>0</v>
      </c>
      <c r="BE565" s="43">
        <v>0</v>
      </c>
      <c r="BF565" s="43">
        <v>0</v>
      </c>
      <c r="BG565" s="43">
        <v>1</v>
      </c>
      <c r="BH565" s="43" t="s">
        <v>14761</v>
      </c>
      <c r="BI565" s="43" t="s">
        <v>11482</v>
      </c>
      <c r="BJ565" s="43">
        <v>1</v>
      </c>
      <c r="BK565" s="43">
        <v>1</v>
      </c>
      <c r="BL565" s="43" t="s">
        <v>11473</v>
      </c>
      <c r="BM565" s="43" t="s">
        <v>14504</v>
      </c>
      <c r="BN565" s="43" t="s">
        <v>17</v>
      </c>
      <c r="BO565" s="43" t="s">
        <v>11475</v>
      </c>
      <c r="BP565" s="43" t="s">
        <v>11869</v>
      </c>
      <c r="BQ565" s="43" t="s">
        <v>11869</v>
      </c>
      <c r="BR565" s="43" t="s">
        <v>14762</v>
      </c>
      <c r="BS565" s="43" t="s">
        <v>8087</v>
      </c>
      <c r="BT565" s="43">
        <v>11559</v>
      </c>
      <c r="BU565" s="43" t="s">
        <v>11871</v>
      </c>
      <c r="BV565" s="43">
        <v>1</v>
      </c>
      <c r="BW565" s="43">
        <v>68880000</v>
      </c>
      <c r="BX565" s="43">
        <v>68880000</v>
      </c>
      <c r="BY565" s="44">
        <v>44136</v>
      </c>
      <c r="BZ565" s="44">
        <v>44136</v>
      </c>
      <c r="CA565" s="43">
        <v>480088840</v>
      </c>
      <c r="CB565" s="45">
        <v>44132</v>
      </c>
      <c r="CC565" s="43" t="s">
        <v>13692</v>
      </c>
      <c r="CD565" s="43">
        <v>0</v>
      </c>
      <c r="CE565" s="43">
        <v>68880000</v>
      </c>
      <c r="CN565" s="43">
        <v>68880000</v>
      </c>
      <c r="CO565" s="43">
        <v>5121735977</v>
      </c>
      <c r="DE565" s="43" t="s">
        <v>14763</v>
      </c>
      <c r="DF565" s="43" t="s">
        <v>11482</v>
      </c>
      <c r="DG565" s="43">
        <v>1</v>
      </c>
      <c r="DH565" s="43">
        <v>1</v>
      </c>
      <c r="DI565" s="43">
        <v>1</v>
      </c>
      <c r="DJ565" s="45">
        <f t="shared" si="40"/>
        <v>44132</v>
      </c>
      <c r="DK565" s="43" t="b">
        <f t="shared" si="41"/>
        <v>1</v>
      </c>
      <c r="DL565" s="43" t="b">
        <f t="shared" si="42"/>
        <v>1</v>
      </c>
      <c r="DM565" s="43" t="b">
        <f t="shared" si="43"/>
        <v>1</v>
      </c>
      <c r="DO565" s="43" t="b">
        <f t="shared" si="44"/>
        <v>0</v>
      </c>
    </row>
    <row r="566" spans="1:119" x14ac:dyDescent="0.3">
      <c r="A566" s="43">
        <v>480088841</v>
      </c>
      <c r="B566" s="43" t="s">
        <v>14764</v>
      </c>
      <c r="C566" s="43">
        <v>0</v>
      </c>
      <c r="D566" s="43" t="s">
        <v>14197</v>
      </c>
      <c r="E566" s="43" t="s">
        <v>450</v>
      </c>
      <c r="F566" s="43" t="s">
        <v>11467</v>
      </c>
      <c r="G566" s="43">
        <v>501730</v>
      </c>
      <c r="H566" s="43">
        <v>501730</v>
      </c>
      <c r="I566" s="43">
        <v>871080</v>
      </c>
      <c r="J566" s="43">
        <v>872001</v>
      </c>
      <c r="K566" s="43">
        <v>202010</v>
      </c>
      <c r="L566" s="43">
        <v>202010</v>
      </c>
      <c r="O566" s="43" t="s">
        <v>2676</v>
      </c>
      <c r="P566" s="43" t="s">
        <v>14198</v>
      </c>
      <c r="Q566" s="43">
        <v>1</v>
      </c>
      <c r="R566" s="43">
        <v>270000</v>
      </c>
      <c r="S566" s="43">
        <v>270000</v>
      </c>
      <c r="T566" s="43" t="s">
        <v>926</v>
      </c>
      <c r="U566" s="43">
        <v>270000</v>
      </c>
      <c r="V566" s="43" t="s">
        <v>12771</v>
      </c>
      <c r="W566" s="44">
        <v>44132.891481481478</v>
      </c>
      <c r="X566" s="43">
        <v>270000</v>
      </c>
      <c r="Y566" s="43" t="s">
        <v>14765</v>
      </c>
      <c r="AA566" s="43">
        <v>480088841</v>
      </c>
      <c r="AB566" s="43">
        <v>10</v>
      </c>
      <c r="AC566" s="43" t="s">
        <v>916</v>
      </c>
      <c r="AD566" s="43" t="s">
        <v>917</v>
      </c>
      <c r="AE566" s="43" t="s">
        <v>918</v>
      </c>
      <c r="AF566" s="43" t="s">
        <v>919</v>
      </c>
      <c r="AG566" s="43" t="s">
        <v>920</v>
      </c>
      <c r="AH566" s="45">
        <v>44132</v>
      </c>
      <c r="AI566" s="43" t="s">
        <v>921</v>
      </c>
      <c r="AJ566" s="43" t="s">
        <v>2676</v>
      </c>
      <c r="AL566" s="43">
        <v>9900</v>
      </c>
      <c r="AO566" s="43" t="s">
        <v>918</v>
      </c>
      <c r="AP566" s="43" t="s">
        <v>923</v>
      </c>
      <c r="AQ566" s="43" t="s">
        <v>924</v>
      </c>
      <c r="AR566" s="43">
        <v>1</v>
      </c>
      <c r="AS566" s="43" t="s">
        <v>925</v>
      </c>
      <c r="AT566" s="43">
        <v>0</v>
      </c>
      <c r="AV566" s="43">
        <v>270000</v>
      </c>
      <c r="AW566" s="43">
        <v>270000</v>
      </c>
      <c r="AX566" s="43">
        <v>270000</v>
      </c>
      <c r="AY566" s="43" t="s">
        <v>926</v>
      </c>
      <c r="AZ566" s="43">
        <v>1</v>
      </c>
      <c r="BA566" s="43">
        <v>0</v>
      </c>
      <c r="BB566" s="43">
        <v>0</v>
      </c>
      <c r="BC566" s="43">
        <v>0</v>
      </c>
      <c r="BD566" s="43">
        <v>0</v>
      </c>
      <c r="BE566" s="43">
        <v>0</v>
      </c>
      <c r="BF566" s="43">
        <v>0</v>
      </c>
      <c r="BG566" s="43">
        <v>1</v>
      </c>
      <c r="BH566" s="43" t="s">
        <v>14766</v>
      </c>
      <c r="BI566" s="43" t="s">
        <v>11482</v>
      </c>
      <c r="BJ566" s="43">
        <v>1</v>
      </c>
      <c r="BK566" s="43">
        <v>1</v>
      </c>
      <c r="BL566" s="43" t="s">
        <v>11473</v>
      </c>
      <c r="BM566" s="43" t="s">
        <v>14197</v>
      </c>
      <c r="BN566" s="43" t="s">
        <v>11692</v>
      </c>
      <c r="BO566" s="43" t="s">
        <v>12453</v>
      </c>
      <c r="BP566" s="43" t="s">
        <v>11694</v>
      </c>
      <c r="BQ566" s="43" t="s">
        <v>12956</v>
      </c>
      <c r="BR566" s="43" t="s">
        <v>14757</v>
      </c>
      <c r="BS566" s="43" t="s">
        <v>8087</v>
      </c>
      <c r="BT566" s="43">
        <v>10369</v>
      </c>
      <c r="BU566" s="43" t="s">
        <v>11254</v>
      </c>
      <c r="BV566" s="43">
        <v>1</v>
      </c>
      <c r="BW566" s="43">
        <v>270000</v>
      </c>
      <c r="BX566" s="43">
        <v>270000</v>
      </c>
      <c r="BY566" s="44">
        <v>44105</v>
      </c>
      <c r="BZ566" s="44">
        <v>44105</v>
      </c>
      <c r="CA566" s="43">
        <v>480088841</v>
      </c>
      <c r="CB566" s="45">
        <v>44132</v>
      </c>
      <c r="CC566" s="43" t="s">
        <v>12180</v>
      </c>
      <c r="CD566" s="43">
        <v>0</v>
      </c>
      <c r="CE566" s="43">
        <v>270000</v>
      </c>
      <c r="CP566" s="43">
        <v>270000</v>
      </c>
      <c r="CQ566" s="43">
        <v>5121731196</v>
      </c>
      <c r="DE566" s="43" t="s">
        <v>14767</v>
      </c>
      <c r="DF566" s="43" t="s">
        <v>11482</v>
      </c>
      <c r="DG566" s="43">
        <v>1</v>
      </c>
      <c r="DH566" s="43">
        <v>1</v>
      </c>
      <c r="DI566" s="43">
        <v>1</v>
      </c>
      <c r="DJ566" s="45">
        <f t="shared" si="40"/>
        <v>44132</v>
      </c>
      <c r="DK566" s="43" t="b">
        <f t="shared" si="41"/>
        <v>1</v>
      </c>
      <c r="DL566" s="43" t="b">
        <f t="shared" si="42"/>
        <v>1</v>
      </c>
      <c r="DM566" s="43" t="b">
        <f t="shared" si="43"/>
        <v>1</v>
      </c>
      <c r="DO566" s="43" t="b">
        <f t="shared" si="44"/>
        <v>0</v>
      </c>
    </row>
    <row r="567" spans="1:119" x14ac:dyDescent="0.3">
      <c r="A567" s="43">
        <v>480088868</v>
      </c>
      <c r="B567" s="43" t="s">
        <v>14768</v>
      </c>
      <c r="C567" s="43">
        <v>0</v>
      </c>
      <c r="D567" s="43" t="s">
        <v>13767</v>
      </c>
      <c r="E567" s="43" t="s">
        <v>425</v>
      </c>
      <c r="F567" s="43" t="s">
        <v>11467</v>
      </c>
      <c r="G567" s="43">
        <v>501114</v>
      </c>
      <c r="H567" s="43">
        <v>501114</v>
      </c>
      <c r="I567" s="43">
        <v>872400</v>
      </c>
      <c r="J567" s="43">
        <v>872400</v>
      </c>
      <c r="K567" s="43">
        <v>202011</v>
      </c>
      <c r="L567" s="43">
        <v>202011</v>
      </c>
      <c r="O567" s="43" t="s">
        <v>2677</v>
      </c>
      <c r="P567" s="43" t="s">
        <v>426</v>
      </c>
      <c r="Q567" s="43">
        <v>1</v>
      </c>
      <c r="R567" s="43">
        <v>1500000</v>
      </c>
      <c r="S567" s="43">
        <v>1500000</v>
      </c>
      <c r="T567" s="43" t="s">
        <v>926</v>
      </c>
      <c r="U567" s="43">
        <v>1500000</v>
      </c>
      <c r="V567" s="43" t="s">
        <v>12771</v>
      </c>
      <c r="W567" s="44">
        <v>44133.739837962959</v>
      </c>
      <c r="X567" s="43">
        <v>1500000</v>
      </c>
      <c r="Y567" s="43" t="s">
        <v>14769</v>
      </c>
      <c r="AA567" s="43">
        <v>480088868</v>
      </c>
      <c r="AB567" s="43">
        <v>10</v>
      </c>
      <c r="AC567" s="43" t="s">
        <v>916</v>
      </c>
      <c r="AD567" s="43" t="s">
        <v>917</v>
      </c>
      <c r="AE567" s="43" t="s">
        <v>918</v>
      </c>
      <c r="AF567" s="43" t="s">
        <v>919</v>
      </c>
      <c r="AG567" s="43" t="s">
        <v>920</v>
      </c>
      <c r="AH567" s="45">
        <v>44133</v>
      </c>
      <c r="AI567" s="43" t="s">
        <v>927</v>
      </c>
      <c r="AJ567" s="43" t="s">
        <v>2677</v>
      </c>
      <c r="AL567" s="43">
        <v>9900</v>
      </c>
      <c r="AO567" s="43" t="s">
        <v>918</v>
      </c>
      <c r="AP567" s="43" t="s">
        <v>923</v>
      </c>
      <c r="AQ567" s="43" t="s">
        <v>924</v>
      </c>
      <c r="AR567" s="43">
        <v>1</v>
      </c>
      <c r="AS567" s="43" t="s">
        <v>925</v>
      </c>
      <c r="AT567" s="43">
        <v>0</v>
      </c>
      <c r="AV567" s="43">
        <v>1500000</v>
      </c>
      <c r="AW567" s="43">
        <v>1500000</v>
      </c>
      <c r="AX567" s="43">
        <v>1500000</v>
      </c>
      <c r="AY567" s="43" t="s">
        <v>926</v>
      </c>
      <c r="AZ567" s="43">
        <v>1</v>
      </c>
      <c r="BA567" s="43">
        <v>0</v>
      </c>
      <c r="BB567" s="43">
        <v>0</v>
      </c>
      <c r="BC567" s="43">
        <v>0</v>
      </c>
      <c r="BD567" s="43">
        <v>0</v>
      </c>
      <c r="BE567" s="43">
        <v>0</v>
      </c>
      <c r="BF567" s="43">
        <v>0</v>
      </c>
      <c r="BG567" s="43">
        <v>1</v>
      </c>
      <c r="BH567" s="43" t="s">
        <v>14770</v>
      </c>
      <c r="BI567" s="43" t="s">
        <v>11482</v>
      </c>
      <c r="BJ567" s="43">
        <v>1</v>
      </c>
      <c r="BK567" s="43">
        <v>1</v>
      </c>
      <c r="BL567" s="43" t="s">
        <v>11473</v>
      </c>
      <c r="BM567" s="43" t="s">
        <v>13767</v>
      </c>
      <c r="BN567" s="43" t="s">
        <v>6</v>
      </c>
      <c r="BO567" s="43" t="s">
        <v>11561</v>
      </c>
      <c r="BP567" s="43" t="s">
        <v>11505</v>
      </c>
      <c r="BQ567" s="43" t="s">
        <v>11506</v>
      </c>
      <c r="BR567" s="43" t="s">
        <v>14771</v>
      </c>
      <c r="BS567" s="43" t="s">
        <v>8087</v>
      </c>
      <c r="BT567" s="43">
        <v>11515</v>
      </c>
      <c r="BU567" s="43" t="s">
        <v>11508</v>
      </c>
      <c r="BV567" s="43">
        <v>1</v>
      </c>
      <c r="BW567" s="43">
        <v>1500000</v>
      </c>
      <c r="BX567" s="43">
        <v>1500000</v>
      </c>
      <c r="BY567" s="44">
        <v>44136</v>
      </c>
      <c r="BZ567" s="44">
        <v>44136</v>
      </c>
      <c r="CA567" s="43">
        <v>480088868</v>
      </c>
      <c r="CB567" s="45">
        <v>44133</v>
      </c>
      <c r="CC567" s="43" t="s">
        <v>13692</v>
      </c>
      <c r="CD567" s="43">
        <v>0</v>
      </c>
      <c r="CE567" s="43">
        <v>1500000</v>
      </c>
      <c r="CN567" s="43">
        <v>1500000</v>
      </c>
      <c r="CO567" s="43">
        <v>5121736010</v>
      </c>
      <c r="DE567" s="43" t="s">
        <v>14772</v>
      </c>
      <c r="DF567" s="43" t="s">
        <v>11482</v>
      </c>
      <c r="DG567" s="43">
        <v>1</v>
      </c>
      <c r="DH567" s="43">
        <v>1</v>
      </c>
      <c r="DI567" s="43">
        <v>1</v>
      </c>
      <c r="DJ567" s="45">
        <f t="shared" si="40"/>
        <v>44133</v>
      </c>
      <c r="DK567" s="43" t="b">
        <f t="shared" si="41"/>
        <v>1</v>
      </c>
      <c r="DL567" s="43" t="b">
        <f t="shared" si="42"/>
        <v>1</v>
      </c>
      <c r="DM567" s="43" t="b">
        <f t="shared" si="43"/>
        <v>1</v>
      </c>
      <c r="DO567" s="43" t="b">
        <f t="shared" si="44"/>
        <v>0</v>
      </c>
    </row>
    <row r="568" spans="1:119" x14ac:dyDescent="0.3">
      <c r="A568" s="43">
        <v>480088871</v>
      </c>
      <c r="B568" s="43" t="s">
        <v>14773</v>
      </c>
      <c r="C568" s="43">
        <v>0</v>
      </c>
      <c r="D568" s="43" t="s">
        <v>14774</v>
      </c>
      <c r="E568" s="43" t="s">
        <v>546</v>
      </c>
      <c r="F568" s="43" t="s">
        <v>11467</v>
      </c>
      <c r="G568" s="43">
        <v>501730</v>
      </c>
      <c r="H568" s="43">
        <v>501730</v>
      </c>
      <c r="I568" s="43">
        <v>872400</v>
      </c>
      <c r="J568" s="43">
        <v>872400</v>
      </c>
      <c r="K568" s="43">
        <v>202011</v>
      </c>
      <c r="L568" s="43">
        <v>202011</v>
      </c>
      <c r="O568" s="43" t="s">
        <v>2678</v>
      </c>
      <c r="P568" s="43" t="s">
        <v>14775</v>
      </c>
      <c r="Q568" s="43">
        <v>1</v>
      </c>
      <c r="R568" s="43">
        <v>5400000</v>
      </c>
      <c r="S568" s="43">
        <v>5400000</v>
      </c>
      <c r="T568" s="43" t="s">
        <v>926</v>
      </c>
      <c r="U568" s="43">
        <v>5400000</v>
      </c>
      <c r="V568" s="43" t="s">
        <v>12771</v>
      </c>
      <c r="W568" s="44">
        <v>44133.741377314815</v>
      </c>
      <c r="X568" s="43">
        <v>5400000</v>
      </c>
      <c r="Y568" s="43" t="s">
        <v>14776</v>
      </c>
      <c r="AA568" s="43">
        <v>480088871</v>
      </c>
      <c r="AB568" s="43">
        <v>10</v>
      </c>
      <c r="AC568" s="43" t="s">
        <v>916</v>
      </c>
      <c r="AD568" s="43" t="s">
        <v>917</v>
      </c>
      <c r="AE568" s="43" t="s">
        <v>918</v>
      </c>
      <c r="AF568" s="43" t="s">
        <v>919</v>
      </c>
      <c r="AG568" s="43" t="s">
        <v>920</v>
      </c>
      <c r="AH568" s="45">
        <v>44133</v>
      </c>
      <c r="AI568" s="43" t="s">
        <v>927</v>
      </c>
      <c r="AJ568" s="43" t="s">
        <v>2678</v>
      </c>
      <c r="AL568" s="43">
        <v>9900</v>
      </c>
      <c r="AO568" s="43" t="s">
        <v>918</v>
      </c>
      <c r="AP568" s="43" t="s">
        <v>923</v>
      </c>
      <c r="AQ568" s="43" t="s">
        <v>924</v>
      </c>
      <c r="AR568" s="43">
        <v>1</v>
      </c>
      <c r="AS568" s="43" t="s">
        <v>925</v>
      </c>
      <c r="AT568" s="43">
        <v>0</v>
      </c>
      <c r="AV568" s="43">
        <v>5400000</v>
      </c>
      <c r="AW568" s="43">
        <v>5400000</v>
      </c>
      <c r="AX568" s="43">
        <v>5400000</v>
      </c>
      <c r="AY568" s="43" t="s">
        <v>926</v>
      </c>
      <c r="AZ568" s="43">
        <v>1</v>
      </c>
      <c r="BA568" s="43">
        <v>0</v>
      </c>
      <c r="BB568" s="43">
        <v>0</v>
      </c>
      <c r="BC568" s="43">
        <v>0</v>
      </c>
      <c r="BD568" s="43">
        <v>0</v>
      </c>
      <c r="BE568" s="43">
        <v>0</v>
      </c>
      <c r="BF568" s="43">
        <v>0</v>
      </c>
      <c r="BG568" s="43">
        <v>1</v>
      </c>
      <c r="BH568" s="43" t="s">
        <v>14777</v>
      </c>
      <c r="BI568" s="43" t="s">
        <v>11482</v>
      </c>
      <c r="BJ568" s="43">
        <v>1</v>
      </c>
      <c r="BK568" s="43">
        <v>1</v>
      </c>
      <c r="BL568" s="43" t="s">
        <v>11473</v>
      </c>
      <c r="BM568" s="43" t="s">
        <v>14774</v>
      </c>
      <c r="BN568" s="43" t="s">
        <v>4</v>
      </c>
      <c r="BO568" s="43" t="s">
        <v>11827</v>
      </c>
      <c r="BP568" s="43" t="s">
        <v>11505</v>
      </c>
      <c r="BQ568" s="43" t="s">
        <v>11506</v>
      </c>
      <c r="BR568" s="43" t="s">
        <v>14778</v>
      </c>
      <c r="BS568" s="43" t="s">
        <v>8087</v>
      </c>
      <c r="BT568" s="43">
        <v>11515</v>
      </c>
      <c r="BU568" s="43" t="s">
        <v>11508</v>
      </c>
      <c r="BV568" s="43">
        <v>1</v>
      </c>
      <c r="BW568" s="43">
        <v>5400000</v>
      </c>
      <c r="BX568" s="43">
        <v>5400000</v>
      </c>
      <c r="BY568" s="44">
        <v>44136</v>
      </c>
      <c r="BZ568" s="44">
        <v>44136</v>
      </c>
      <c r="CA568" s="43">
        <v>480088871</v>
      </c>
      <c r="CB568" s="45">
        <v>44133</v>
      </c>
      <c r="CC568" s="43" t="s">
        <v>13692</v>
      </c>
      <c r="CD568" s="43">
        <v>0</v>
      </c>
      <c r="CE568" s="43">
        <v>5400000</v>
      </c>
      <c r="CN568" s="43">
        <v>5400000</v>
      </c>
      <c r="CO568" s="43">
        <v>5121735886</v>
      </c>
      <c r="DE568" s="43" t="s">
        <v>14779</v>
      </c>
      <c r="DF568" s="43" t="s">
        <v>11482</v>
      </c>
      <c r="DG568" s="43">
        <v>1</v>
      </c>
      <c r="DH568" s="43">
        <v>1</v>
      </c>
      <c r="DI568" s="43">
        <v>1</v>
      </c>
      <c r="DJ568" s="45">
        <f t="shared" si="40"/>
        <v>44133</v>
      </c>
      <c r="DK568" s="43" t="b">
        <f t="shared" si="41"/>
        <v>1</v>
      </c>
      <c r="DL568" s="43" t="b">
        <f t="shared" si="42"/>
        <v>1</v>
      </c>
      <c r="DM568" s="43" t="b">
        <f t="shared" si="43"/>
        <v>1</v>
      </c>
      <c r="DO568" s="43" t="b">
        <f t="shared" si="44"/>
        <v>0</v>
      </c>
    </row>
    <row r="569" spans="1:119" x14ac:dyDescent="0.3">
      <c r="A569" s="43">
        <v>480088872</v>
      </c>
      <c r="B569" s="43" t="s">
        <v>14780</v>
      </c>
      <c r="C569" s="43">
        <v>0</v>
      </c>
      <c r="D569" s="43" t="s">
        <v>14781</v>
      </c>
      <c r="E569" s="43" t="s">
        <v>360</v>
      </c>
      <c r="F569" s="43" t="s">
        <v>11467</v>
      </c>
      <c r="G569" s="43">
        <v>501730</v>
      </c>
      <c r="H569" s="43">
        <v>501730</v>
      </c>
      <c r="I569" s="43">
        <v>872400</v>
      </c>
      <c r="J569" s="43">
        <v>872400</v>
      </c>
      <c r="K569" s="43">
        <v>202011</v>
      </c>
      <c r="L569" s="43">
        <v>202011</v>
      </c>
      <c r="O569" s="43" t="s">
        <v>2679</v>
      </c>
      <c r="P569" s="43" t="s">
        <v>14782</v>
      </c>
      <c r="Q569" s="43">
        <v>1</v>
      </c>
      <c r="R569" s="43">
        <v>5400000</v>
      </c>
      <c r="S569" s="43">
        <v>5400000</v>
      </c>
      <c r="T569" s="43" t="s">
        <v>926</v>
      </c>
      <c r="U569" s="43">
        <v>5400000</v>
      </c>
      <c r="V569" s="43" t="s">
        <v>12771</v>
      </c>
      <c r="W569" s="44">
        <v>44133.744432870371</v>
      </c>
      <c r="X569" s="43">
        <v>5400000</v>
      </c>
      <c r="Y569" s="43" t="s">
        <v>14783</v>
      </c>
      <c r="AA569" s="43">
        <v>480088872</v>
      </c>
      <c r="AB569" s="43">
        <v>10</v>
      </c>
      <c r="AC569" s="43" t="s">
        <v>916</v>
      </c>
      <c r="AD569" s="43" t="s">
        <v>917</v>
      </c>
      <c r="AE569" s="43" t="s">
        <v>918</v>
      </c>
      <c r="AF569" s="43" t="s">
        <v>919</v>
      </c>
      <c r="AG569" s="43" t="s">
        <v>920</v>
      </c>
      <c r="AH569" s="45">
        <v>44133</v>
      </c>
      <c r="AI569" s="43" t="s">
        <v>927</v>
      </c>
      <c r="AJ569" s="43" t="s">
        <v>2679</v>
      </c>
      <c r="AL569" s="43">
        <v>9900</v>
      </c>
      <c r="AO569" s="43" t="s">
        <v>918</v>
      </c>
      <c r="AP569" s="43" t="s">
        <v>923</v>
      </c>
      <c r="AQ569" s="43" t="s">
        <v>924</v>
      </c>
      <c r="AR569" s="43">
        <v>1</v>
      </c>
      <c r="AS569" s="43" t="s">
        <v>925</v>
      </c>
      <c r="AT569" s="43">
        <v>0</v>
      </c>
      <c r="AV569" s="43">
        <v>5400000</v>
      </c>
      <c r="AW569" s="43">
        <v>5400000</v>
      </c>
      <c r="AX569" s="43">
        <v>5400000</v>
      </c>
      <c r="AY569" s="43" t="s">
        <v>926</v>
      </c>
      <c r="AZ569" s="43">
        <v>1</v>
      </c>
      <c r="BA569" s="43">
        <v>0</v>
      </c>
      <c r="BB569" s="43">
        <v>0</v>
      </c>
      <c r="BC569" s="43">
        <v>0</v>
      </c>
      <c r="BD569" s="43">
        <v>0</v>
      </c>
      <c r="BE569" s="43">
        <v>0</v>
      </c>
      <c r="BF569" s="43">
        <v>0</v>
      </c>
      <c r="BG569" s="43">
        <v>1</v>
      </c>
      <c r="BH569" s="43" t="s">
        <v>14784</v>
      </c>
      <c r="BI569" s="43" t="s">
        <v>11482</v>
      </c>
      <c r="BJ569" s="43">
        <v>1</v>
      </c>
      <c r="BK569" s="43">
        <v>1</v>
      </c>
      <c r="BL569" s="43" t="s">
        <v>11473</v>
      </c>
      <c r="BM569" s="43" t="s">
        <v>14781</v>
      </c>
      <c r="BN569" s="43" t="s">
        <v>23</v>
      </c>
      <c r="BO569" s="43" t="s">
        <v>11827</v>
      </c>
      <c r="BP569" s="43" t="s">
        <v>11505</v>
      </c>
      <c r="BQ569" s="43" t="s">
        <v>11506</v>
      </c>
      <c r="BR569" s="43" t="s">
        <v>14785</v>
      </c>
      <c r="BS569" s="43" t="s">
        <v>8087</v>
      </c>
      <c r="BT569" s="43">
        <v>11515</v>
      </c>
      <c r="BU569" s="43" t="s">
        <v>11508</v>
      </c>
      <c r="BV569" s="43">
        <v>1</v>
      </c>
      <c r="BW569" s="43">
        <v>5400000</v>
      </c>
      <c r="BX569" s="43">
        <v>5400000</v>
      </c>
      <c r="BY569" s="44">
        <v>44136</v>
      </c>
      <c r="BZ569" s="44">
        <v>44136</v>
      </c>
      <c r="CA569" s="43">
        <v>480088872</v>
      </c>
      <c r="CB569" s="45">
        <v>44133</v>
      </c>
      <c r="CC569" s="43" t="s">
        <v>13692</v>
      </c>
      <c r="CD569" s="43">
        <v>0</v>
      </c>
      <c r="CE569" s="43">
        <v>5400000</v>
      </c>
      <c r="CN569" s="43">
        <v>5400000</v>
      </c>
      <c r="CO569" s="43">
        <v>5121735887</v>
      </c>
      <c r="DE569" s="43" t="s">
        <v>14786</v>
      </c>
      <c r="DF569" s="43" t="s">
        <v>11482</v>
      </c>
      <c r="DG569" s="43">
        <v>1</v>
      </c>
      <c r="DH569" s="43">
        <v>1</v>
      </c>
      <c r="DI569" s="43">
        <v>1</v>
      </c>
      <c r="DJ569" s="45">
        <f t="shared" si="40"/>
        <v>44133</v>
      </c>
      <c r="DK569" s="43" t="b">
        <f t="shared" si="41"/>
        <v>1</v>
      </c>
      <c r="DL569" s="43" t="b">
        <f t="shared" si="42"/>
        <v>1</v>
      </c>
      <c r="DM569" s="43" t="b">
        <f t="shared" si="43"/>
        <v>1</v>
      </c>
      <c r="DO569" s="43" t="b">
        <f t="shared" si="44"/>
        <v>0</v>
      </c>
    </row>
    <row r="570" spans="1:119" x14ac:dyDescent="0.3">
      <c r="A570" s="43">
        <v>480088899</v>
      </c>
      <c r="B570" s="43" t="s">
        <v>14787</v>
      </c>
      <c r="C570" s="43">
        <v>0</v>
      </c>
      <c r="D570" s="43" t="s">
        <v>14788</v>
      </c>
      <c r="E570" s="43" t="s">
        <v>517</v>
      </c>
      <c r="F570" s="43" t="s">
        <v>11467</v>
      </c>
      <c r="G570" s="43">
        <v>501730</v>
      </c>
      <c r="H570" s="43">
        <v>501730</v>
      </c>
      <c r="I570" s="43">
        <v>871080</v>
      </c>
      <c r="J570" s="43">
        <v>871280</v>
      </c>
      <c r="K570" s="43">
        <v>202011</v>
      </c>
      <c r="L570" s="43">
        <v>202011</v>
      </c>
      <c r="O570" s="43" t="s">
        <v>2688</v>
      </c>
      <c r="P570" s="43" t="s">
        <v>14789</v>
      </c>
      <c r="Q570" s="43">
        <v>1</v>
      </c>
      <c r="R570" s="43">
        <v>100000000</v>
      </c>
      <c r="S570" s="43">
        <v>100000000</v>
      </c>
      <c r="T570" s="43" t="s">
        <v>926</v>
      </c>
      <c r="U570" s="43">
        <v>100000000</v>
      </c>
      <c r="V570" s="43" t="s">
        <v>11470</v>
      </c>
      <c r="W570" s="44">
        <v>44134.834305555552</v>
      </c>
      <c r="X570" s="43">
        <v>100000000</v>
      </c>
      <c r="Y570" s="43" t="s">
        <v>14790</v>
      </c>
      <c r="AA570" s="43">
        <v>480088899</v>
      </c>
      <c r="AB570" s="43">
        <v>10</v>
      </c>
      <c r="AC570" s="43" t="s">
        <v>916</v>
      </c>
      <c r="AD570" s="43" t="s">
        <v>917</v>
      </c>
      <c r="AE570" s="43" t="s">
        <v>918</v>
      </c>
      <c r="AF570" s="43" t="s">
        <v>919</v>
      </c>
      <c r="AG570" s="43" t="s">
        <v>920</v>
      </c>
      <c r="AH570" s="45">
        <v>44133</v>
      </c>
      <c r="AI570" s="43" t="s">
        <v>1258</v>
      </c>
      <c r="AJ570" s="43" t="s">
        <v>2688</v>
      </c>
      <c r="AL570" s="43">
        <v>9900</v>
      </c>
      <c r="AO570" s="43" t="s">
        <v>918</v>
      </c>
      <c r="AP570" s="43" t="s">
        <v>923</v>
      </c>
      <c r="AQ570" s="43" t="s">
        <v>924</v>
      </c>
      <c r="AR570" s="43">
        <v>1</v>
      </c>
      <c r="AS570" s="43" t="s">
        <v>925</v>
      </c>
      <c r="AT570" s="43">
        <v>0</v>
      </c>
      <c r="AV570" s="43">
        <v>100000000</v>
      </c>
      <c r="AW570" s="43">
        <v>100000000</v>
      </c>
      <c r="AX570" s="43">
        <v>100000000</v>
      </c>
      <c r="AY570" s="43" t="s">
        <v>926</v>
      </c>
      <c r="AZ570" s="43">
        <v>1</v>
      </c>
      <c r="BA570" s="43">
        <v>0</v>
      </c>
      <c r="BB570" s="43">
        <v>0</v>
      </c>
      <c r="BC570" s="43">
        <v>0</v>
      </c>
      <c r="BD570" s="43">
        <v>0</v>
      </c>
      <c r="BE570" s="43">
        <v>0</v>
      </c>
      <c r="BF570" s="43">
        <v>0</v>
      </c>
      <c r="BG570" s="43">
        <v>1</v>
      </c>
      <c r="BH570" s="43" t="s">
        <v>14791</v>
      </c>
      <c r="BI570" s="43" t="s">
        <v>11482</v>
      </c>
      <c r="BJ570" s="43">
        <v>1</v>
      </c>
      <c r="BK570" s="43">
        <v>1</v>
      </c>
      <c r="BL570" s="43" t="s">
        <v>11473</v>
      </c>
      <c r="BM570" s="43" t="s">
        <v>14788</v>
      </c>
      <c r="BN570" s="43" t="s">
        <v>20</v>
      </c>
      <c r="BO570" s="43" t="s">
        <v>11475</v>
      </c>
      <c r="BP570" s="43" t="s">
        <v>11288</v>
      </c>
      <c r="BQ570" s="43" t="s">
        <v>11494</v>
      </c>
      <c r="BR570" s="43" t="s">
        <v>14792</v>
      </c>
      <c r="BS570" s="43" t="s">
        <v>8087</v>
      </c>
      <c r="BT570" s="43">
        <v>12453</v>
      </c>
      <c r="BU570" s="43" t="s">
        <v>11496</v>
      </c>
      <c r="BV570" s="43">
        <v>1</v>
      </c>
      <c r="BW570" s="43">
        <v>100000000</v>
      </c>
      <c r="BX570" s="43">
        <v>100000000</v>
      </c>
      <c r="BY570" s="44">
        <v>44136</v>
      </c>
      <c r="BZ570" s="44">
        <v>44136</v>
      </c>
      <c r="CA570" s="43">
        <v>480088899</v>
      </c>
      <c r="CB570" s="45">
        <v>44134</v>
      </c>
      <c r="CC570" s="43" t="s">
        <v>13692</v>
      </c>
      <c r="CD570" s="43">
        <v>0</v>
      </c>
      <c r="CE570" s="43">
        <v>100000000</v>
      </c>
      <c r="CN570" s="43">
        <v>100000000</v>
      </c>
      <c r="CO570" s="43">
        <v>5121736004</v>
      </c>
      <c r="DE570" s="43" t="s">
        <v>14793</v>
      </c>
      <c r="DF570" s="43" t="s">
        <v>11482</v>
      </c>
      <c r="DG570" s="43">
        <v>1</v>
      </c>
      <c r="DH570" s="43">
        <v>1</v>
      </c>
      <c r="DI570" s="43">
        <v>1</v>
      </c>
      <c r="DJ570" s="45">
        <f t="shared" si="40"/>
        <v>44134</v>
      </c>
      <c r="DK570" s="43" t="b">
        <f t="shared" si="41"/>
        <v>1</v>
      </c>
      <c r="DL570" s="43" t="b">
        <f t="shared" si="42"/>
        <v>1</v>
      </c>
      <c r="DM570" s="43" t="b">
        <f t="shared" si="43"/>
        <v>1</v>
      </c>
      <c r="DO570" s="43" t="b">
        <f t="shared" si="44"/>
        <v>0</v>
      </c>
    </row>
    <row r="571" spans="1:119" x14ac:dyDescent="0.3">
      <c r="A571" s="43">
        <v>480088896</v>
      </c>
      <c r="B571" s="43" t="s">
        <v>14794</v>
      </c>
      <c r="C571" s="43">
        <v>1</v>
      </c>
      <c r="D571" s="43" t="s">
        <v>13880</v>
      </c>
      <c r="E571" s="43" t="s">
        <v>343</v>
      </c>
      <c r="F571" s="43" t="s">
        <v>11467</v>
      </c>
      <c r="G571" s="43">
        <v>501730</v>
      </c>
      <c r="H571" s="43">
        <v>501730</v>
      </c>
      <c r="I571" s="43">
        <v>872001</v>
      </c>
      <c r="J571" s="43">
        <v>872001</v>
      </c>
      <c r="K571" s="43">
        <v>202011</v>
      </c>
      <c r="L571" s="43">
        <v>202011</v>
      </c>
      <c r="O571" s="43" t="s">
        <v>2192</v>
      </c>
      <c r="P571" s="43" t="s">
        <v>13881</v>
      </c>
      <c r="Q571" s="43">
        <v>1</v>
      </c>
      <c r="R571" s="43">
        <v>8888889</v>
      </c>
      <c r="S571" s="43">
        <v>8888889</v>
      </c>
      <c r="T571" s="43" t="s">
        <v>926</v>
      </c>
      <c r="U571" s="43">
        <v>8888889</v>
      </c>
      <c r="V571" s="43" t="s">
        <v>11470</v>
      </c>
      <c r="W571" s="44">
        <v>44134.829745370371</v>
      </c>
      <c r="X571" s="43">
        <v>94222223</v>
      </c>
      <c r="Y571" s="43" t="s">
        <v>14795</v>
      </c>
      <c r="AA571" s="43">
        <v>480088896</v>
      </c>
      <c r="AB571" s="43">
        <v>20</v>
      </c>
      <c r="AC571" s="43" t="s">
        <v>916</v>
      </c>
      <c r="AD571" s="43" t="s">
        <v>917</v>
      </c>
      <c r="AE571" s="43" t="s">
        <v>918</v>
      </c>
      <c r="AF571" s="43" t="s">
        <v>919</v>
      </c>
      <c r="AH571" s="45">
        <v>44133</v>
      </c>
      <c r="AI571" s="43" t="s">
        <v>1016</v>
      </c>
      <c r="AJ571" s="43" t="s">
        <v>2192</v>
      </c>
      <c r="AL571" s="43">
        <v>9900</v>
      </c>
      <c r="AM571" s="43" t="s">
        <v>961</v>
      </c>
      <c r="AO571" s="43" t="s">
        <v>918</v>
      </c>
      <c r="AP571" s="43" t="s">
        <v>923</v>
      </c>
      <c r="AQ571" s="43" t="s">
        <v>924</v>
      </c>
      <c r="AR571" s="43">
        <v>1</v>
      </c>
      <c r="AS571" s="43" t="s">
        <v>925</v>
      </c>
      <c r="AT571" s="43">
        <v>0</v>
      </c>
      <c r="AV571" s="43">
        <v>8888889</v>
      </c>
      <c r="AW571" s="43">
        <v>8888889</v>
      </c>
      <c r="AX571" s="43">
        <v>94222225</v>
      </c>
      <c r="AY571" s="43" t="s">
        <v>926</v>
      </c>
      <c r="AZ571" s="43">
        <v>1</v>
      </c>
      <c r="BA571" s="43">
        <v>0</v>
      </c>
      <c r="BB571" s="43">
        <v>0</v>
      </c>
      <c r="BC571" s="43">
        <v>0</v>
      </c>
      <c r="BD571" s="43">
        <v>0</v>
      </c>
      <c r="BE571" s="43">
        <v>0</v>
      </c>
      <c r="BF571" s="43">
        <v>0</v>
      </c>
      <c r="BG571" s="43">
        <v>1</v>
      </c>
      <c r="BH571" s="43" t="s">
        <v>14796</v>
      </c>
      <c r="BI571" s="43" t="s">
        <v>11482</v>
      </c>
      <c r="BJ571" s="43">
        <v>1</v>
      </c>
      <c r="BK571" s="43">
        <v>1</v>
      </c>
      <c r="BL571" s="43" t="s">
        <v>11473</v>
      </c>
      <c r="BM571" s="43" t="s">
        <v>13880</v>
      </c>
      <c r="BN571" s="43" t="s">
        <v>24</v>
      </c>
      <c r="BO571" s="43" t="s">
        <v>11518</v>
      </c>
      <c r="BP571" s="43" t="s">
        <v>11576</v>
      </c>
      <c r="BQ571" s="43" t="s">
        <v>12173</v>
      </c>
      <c r="BR571" s="43" t="s">
        <v>14797</v>
      </c>
      <c r="BS571" s="43" t="s">
        <v>8087</v>
      </c>
      <c r="BT571" s="43">
        <v>11448</v>
      </c>
      <c r="BU571" s="43" t="s">
        <v>11490</v>
      </c>
      <c r="BV571" s="43">
        <v>1</v>
      </c>
      <c r="BW571" s="43">
        <v>94222223</v>
      </c>
      <c r="BX571" s="43">
        <v>94222223</v>
      </c>
      <c r="BY571" s="44">
        <v>44136</v>
      </c>
      <c r="BZ571" s="44">
        <v>44256</v>
      </c>
      <c r="CA571" s="43">
        <v>480088896</v>
      </c>
      <c r="CB571" s="45">
        <v>44134</v>
      </c>
      <c r="CC571" s="43" t="s">
        <v>11554</v>
      </c>
      <c r="CD571" s="43">
        <v>0</v>
      </c>
      <c r="CE571" s="43">
        <v>94222223</v>
      </c>
      <c r="CF571" s="43">
        <v>18844444.599999901</v>
      </c>
      <c r="CG571" s="43">
        <v>5121762925</v>
      </c>
      <c r="CH571" s="43">
        <v>18844444.600000001</v>
      </c>
      <c r="CI571" s="43">
        <v>5121758042</v>
      </c>
      <c r="CJ571" s="43">
        <v>37688889.199999899</v>
      </c>
      <c r="CK571" s="43">
        <v>5121753822</v>
      </c>
      <c r="CN571" s="43">
        <v>18844444.600000001</v>
      </c>
      <c r="CO571" s="43">
        <v>5121736166</v>
      </c>
      <c r="DE571" s="43" t="s">
        <v>14798</v>
      </c>
      <c r="DF571" s="43" t="s">
        <v>11482</v>
      </c>
      <c r="DG571" s="43">
        <v>1</v>
      </c>
      <c r="DH571" s="43">
        <v>1</v>
      </c>
      <c r="DI571" s="43">
        <v>8</v>
      </c>
      <c r="DJ571" s="45">
        <f t="shared" si="40"/>
        <v>44134</v>
      </c>
      <c r="DK571" s="43" t="b">
        <f t="shared" si="41"/>
        <v>0</v>
      </c>
      <c r="DL571" s="43" t="b">
        <f t="shared" si="42"/>
        <v>0</v>
      </c>
      <c r="DM571" s="43" t="b">
        <f t="shared" si="43"/>
        <v>1</v>
      </c>
      <c r="DO571" s="43" t="b">
        <f t="shared" si="44"/>
        <v>0</v>
      </c>
    </row>
    <row r="572" spans="1:119" x14ac:dyDescent="0.3">
      <c r="A572" s="43">
        <v>480088896</v>
      </c>
      <c r="B572" s="43" t="s">
        <v>14794</v>
      </c>
      <c r="C572" s="43">
        <v>0</v>
      </c>
      <c r="D572" s="43" t="s">
        <v>13880</v>
      </c>
      <c r="E572" s="43" t="s">
        <v>343</v>
      </c>
      <c r="F572" s="43" t="s">
        <v>11467</v>
      </c>
      <c r="G572" s="43">
        <v>501730</v>
      </c>
      <c r="H572" s="43">
        <v>501730</v>
      </c>
      <c r="I572" s="43">
        <v>872001</v>
      </c>
      <c r="J572" s="43">
        <v>872001</v>
      </c>
      <c r="K572" s="43">
        <v>202011</v>
      </c>
      <c r="L572" s="43">
        <v>202011</v>
      </c>
      <c r="O572" s="43" t="s">
        <v>14799</v>
      </c>
      <c r="P572" s="43" t="s">
        <v>13881</v>
      </c>
      <c r="Q572" s="43">
        <v>1</v>
      </c>
      <c r="R572" s="43">
        <v>80000000</v>
      </c>
      <c r="S572" s="43">
        <v>80000000</v>
      </c>
      <c r="T572" s="43" t="s">
        <v>926</v>
      </c>
      <c r="U572" s="43">
        <v>80000000</v>
      </c>
      <c r="V572" s="43" t="s">
        <v>11470</v>
      </c>
      <c r="W572" s="44">
        <v>44134.829745370371</v>
      </c>
      <c r="X572" s="43">
        <v>94222223</v>
      </c>
      <c r="Y572" s="43" t="s">
        <v>14800</v>
      </c>
      <c r="BI572" s="43" t="s">
        <v>11472</v>
      </c>
      <c r="BJ572" s="43">
        <v>1</v>
      </c>
      <c r="BM572" s="43" t="s">
        <v>13880</v>
      </c>
      <c r="BN572" s="43" t="s">
        <v>24</v>
      </c>
      <c r="BO572" s="43" t="s">
        <v>11518</v>
      </c>
      <c r="BP572" s="43" t="s">
        <v>11576</v>
      </c>
      <c r="BQ572" s="43" t="s">
        <v>12173</v>
      </c>
      <c r="BR572" s="43" t="s">
        <v>14797</v>
      </c>
      <c r="BS572" s="43" t="s">
        <v>8087</v>
      </c>
      <c r="BT572" s="43">
        <v>11448</v>
      </c>
      <c r="BU572" s="43" t="s">
        <v>11490</v>
      </c>
      <c r="BV572" s="43">
        <v>1</v>
      </c>
      <c r="BW572" s="43">
        <v>94222223</v>
      </c>
      <c r="BX572" s="43">
        <v>94222223</v>
      </c>
      <c r="BY572" s="44">
        <v>44136</v>
      </c>
      <c r="BZ572" s="44">
        <v>44256</v>
      </c>
      <c r="CA572" s="43">
        <v>480088896</v>
      </c>
      <c r="CB572" s="45">
        <v>44134</v>
      </c>
      <c r="CC572" s="43" t="s">
        <v>11554</v>
      </c>
      <c r="CD572" s="43">
        <v>0</v>
      </c>
      <c r="CE572" s="43">
        <v>94222223</v>
      </c>
      <c r="CF572" s="43">
        <v>18844444.599999901</v>
      </c>
      <c r="CG572" s="43">
        <v>5121762925</v>
      </c>
      <c r="CH572" s="43">
        <v>18844444.600000001</v>
      </c>
      <c r="CI572" s="43">
        <v>5121758042</v>
      </c>
      <c r="CJ572" s="43">
        <v>37688889.199999899</v>
      </c>
      <c r="CK572" s="43">
        <v>5121753822</v>
      </c>
      <c r="CN572" s="43">
        <v>18844444.600000001</v>
      </c>
      <c r="CO572" s="43">
        <v>5121736166</v>
      </c>
      <c r="DE572" s="43" t="s">
        <v>14798</v>
      </c>
      <c r="DF572" s="43" t="s">
        <v>11482</v>
      </c>
      <c r="DG572" s="43">
        <v>1</v>
      </c>
      <c r="DI572" s="43">
        <v>8</v>
      </c>
      <c r="DJ572" s="45">
        <f t="shared" si="40"/>
        <v>44134</v>
      </c>
      <c r="DK572" s="43" t="b">
        <f t="shared" si="41"/>
        <v>0</v>
      </c>
      <c r="DL572" s="43" t="b">
        <f t="shared" si="42"/>
        <v>0</v>
      </c>
      <c r="DM572" s="43" t="b">
        <f t="shared" si="43"/>
        <v>1</v>
      </c>
      <c r="DO572" s="43" t="b">
        <f t="shared" si="44"/>
        <v>0</v>
      </c>
    </row>
    <row r="573" spans="1:119" x14ac:dyDescent="0.3">
      <c r="A573" s="43">
        <v>480088914</v>
      </c>
      <c r="B573" s="43" t="s">
        <v>14801</v>
      </c>
      <c r="C573" s="43">
        <v>4</v>
      </c>
      <c r="D573" s="43" t="s">
        <v>14802</v>
      </c>
      <c r="E573" s="43" t="s">
        <v>571</v>
      </c>
      <c r="F573" s="43" t="s">
        <v>11467</v>
      </c>
      <c r="G573" s="43">
        <v>501730</v>
      </c>
      <c r="H573" s="43">
        <v>501730</v>
      </c>
      <c r="I573" s="43">
        <v>871470</v>
      </c>
      <c r="J573" s="43">
        <v>871470</v>
      </c>
      <c r="K573" s="43">
        <v>202011</v>
      </c>
      <c r="L573" s="43">
        <v>202011</v>
      </c>
      <c r="O573" s="43" t="s">
        <v>2198</v>
      </c>
      <c r="P573" s="43" t="s">
        <v>14803</v>
      </c>
      <c r="Q573" s="43">
        <v>1</v>
      </c>
      <c r="R573" s="43">
        <v>33333333</v>
      </c>
      <c r="S573" s="43">
        <v>33333333</v>
      </c>
      <c r="T573" s="43" t="s">
        <v>926</v>
      </c>
      <c r="U573" s="43">
        <v>33333333</v>
      </c>
      <c r="V573" s="43" t="s">
        <v>11470</v>
      </c>
      <c r="W573" s="44">
        <v>44137.614421296297</v>
      </c>
      <c r="X573" s="43">
        <v>353333333</v>
      </c>
      <c r="Y573" s="43" t="s">
        <v>14804</v>
      </c>
      <c r="AA573" s="43">
        <v>480088914</v>
      </c>
      <c r="AB573" s="43">
        <v>50</v>
      </c>
      <c r="AC573" s="43" t="s">
        <v>916</v>
      </c>
      <c r="AD573" s="43" t="s">
        <v>917</v>
      </c>
      <c r="AE573" s="43" t="s">
        <v>918</v>
      </c>
      <c r="AF573" s="43" t="s">
        <v>919</v>
      </c>
      <c r="AH573" s="45">
        <v>44133</v>
      </c>
      <c r="AI573" s="43" t="s">
        <v>1016</v>
      </c>
      <c r="AJ573" s="43" t="s">
        <v>2198</v>
      </c>
      <c r="AL573" s="43">
        <v>9900</v>
      </c>
      <c r="AM573" s="43" t="s">
        <v>961</v>
      </c>
      <c r="AO573" s="43" t="s">
        <v>918</v>
      </c>
      <c r="AP573" s="43" t="s">
        <v>923</v>
      </c>
      <c r="AQ573" s="43" t="s">
        <v>924</v>
      </c>
      <c r="AR573" s="43">
        <v>1</v>
      </c>
      <c r="AS573" s="43" t="s">
        <v>925</v>
      </c>
      <c r="AT573" s="43">
        <v>0</v>
      </c>
      <c r="AV573" s="43">
        <v>33333333</v>
      </c>
      <c r="AW573" s="43">
        <v>33333333</v>
      </c>
      <c r="AX573" s="43">
        <v>353333340</v>
      </c>
      <c r="AY573" s="43" t="s">
        <v>926</v>
      </c>
      <c r="AZ573" s="43">
        <v>1</v>
      </c>
      <c r="BA573" s="43">
        <v>0</v>
      </c>
      <c r="BB573" s="43">
        <v>0</v>
      </c>
      <c r="BC573" s="43">
        <v>0</v>
      </c>
      <c r="BD573" s="43">
        <v>0</v>
      </c>
      <c r="BE573" s="43">
        <v>0</v>
      </c>
      <c r="BF573" s="43">
        <v>0</v>
      </c>
      <c r="BG573" s="43">
        <v>1</v>
      </c>
      <c r="BH573" s="43" t="s">
        <v>14805</v>
      </c>
      <c r="BI573" s="43" t="s">
        <v>11482</v>
      </c>
      <c r="BJ573" s="43">
        <v>1</v>
      </c>
      <c r="BK573" s="43">
        <v>1</v>
      </c>
      <c r="BL573" s="43" t="s">
        <v>11473</v>
      </c>
      <c r="BM573" s="43" t="s">
        <v>14802</v>
      </c>
      <c r="BN573" s="43" t="s">
        <v>24</v>
      </c>
      <c r="BO573" s="43" t="s">
        <v>11518</v>
      </c>
      <c r="BP573" s="43" t="s">
        <v>11576</v>
      </c>
      <c r="BQ573" s="43" t="s">
        <v>12173</v>
      </c>
      <c r="BR573" s="43" t="s">
        <v>14806</v>
      </c>
      <c r="BS573" s="43" t="s">
        <v>8087</v>
      </c>
      <c r="BT573" s="43">
        <v>11448</v>
      </c>
      <c r="BU573" s="43" t="s">
        <v>11490</v>
      </c>
      <c r="BV573" s="43">
        <v>1</v>
      </c>
      <c r="BW573" s="43">
        <v>353333333</v>
      </c>
      <c r="BX573" s="43">
        <v>353333333</v>
      </c>
      <c r="BY573" s="44">
        <v>44136</v>
      </c>
      <c r="BZ573" s="44">
        <v>44256</v>
      </c>
      <c r="CA573" s="43">
        <v>480088914</v>
      </c>
      <c r="CB573" s="45">
        <v>44137</v>
      </c>
      <c r="CC573" s="43" t="s">
        <v>11554</v>
      </c>
      <c r="CD573" s="43">
        <v>0</v>
      </c>
      <c r="CE573" s="43">
        <v>353333333</v>
      </c>
      <c r="CF573" s="43">
        <v>70666666.599999994</v>
      </c>
      <c r="CG573" s="43">
        <v>5121762927</v>
      </c>
      <c r="CH573" s="43">
        <v>70666666.599999994</v>
      </c>
      <c r="CI573" s="43">
        <v>5121758043</v>
      </c>
      <c r="CJ573" s="43">
        <v>141333333.19999999</v>
      </c>
      <c r="CK573" s="43">
        <v>5121750887</v>
      </c>
      <c r="CN573" s="43">
        <v>70666666.599999994</v>
      </c>
      <c r="CO573" s="43">
        <v>5121736167</v>
      </c>
      <c r="DE573" s="43" t="s">
        <v>14807</v>
      </c>
      <c r="DF573" s="43" t="s">
        <v>11482</v>
      </c>
      <c r="DG573" s="43">
        <v>1</v>
      </c>
      <c r="DH573" s="43">
        <v>1</v>
      </c>
      <c r="DI573" s="43">
        <v>24</v>
      </c>
      <c r="DJ573" s="45">
        <f t="shared" si="40"/>
        <v>44137</v>
      </c>
      <c r="DK573" s="43" t="b">
        <f t="shared" si="41"/>
        <v>0</v>
      </c>
      <c r="DL573" s="43" t="b">
        <f t="shared" si="42"/>
        <v>0</v>
      </c>
      <c r="DM573" s="43" t="b">
        <f t="shared" si="43"/>
        <v>1</v>
      </c>
      <c r="DO573" s="43" t="b">
        <f t="shared" si="44"/>
        <v>0</v>
      </c>
    </row>
    <row r="574" spans="1:119" x14ac:dyDescent="0.3">
      <c r="A574" s="43">
        <v>480088914</v>
      </c>
      <c r="B574" s="43" t="s">
        <v>14801</v>
      </c>
      <c r="C574" s="43">
        <v>2</v>
      </c>
      <c r="D574" s="43" t="s">
        <v>14802</v>
      </c>
      <c r="E574" s="43" t="s">
        <v>571</v>
      </c>
      <c r="F574" s="43" t="s">
        <v>11467</v>
      </c>
      <c r="G574" s="43">
        <v>501730</v>
      </c>
      <c r="H574" s="43">
        <v>501730</v>
      </c>
      <c r="I574" s="43">
        <v>871470</v>
      </c>
      <c r="J574" s="43">
        <v>871470</v>
      </c>
      <c r="K574" s="43">
        <v>202011</v>
      </c>
      <c r="L574" s="43">
        <v>202011</v>
      </c>
      <c r="O574" s="43" t="s">
        <v>14808</v>
      </c>
      <c r="P574" s="43" t="s">
        <v>14803</v>
      </c>
      <c r="Q574" s="43">
        <v>1</v>
      </c>
      <c r="R574" s="43">
        <v>75000000</v>
      </c>
      <c r="S574" s="43">
        <v>75000000</v>
      </c>
      <c r="T574" s="43" t="s">
        <v>926</v>
      </c>
      <c r="U574" s="43">
        <v>75000000</v>
      </c>
      <c r="V574" s="43" t="s">
        <v>11470</v>
      </c>
      <c r="W574" s="44">
        <v>44137.614421296297</v>
      </c>
      <c r="X574" s="43">
        <v>353333333</v>
      </c>
      <c r="Y574" s="43" t="s">
        <v>14809</v>
      </c>
      <c r="BI574" s="43" t="s">
        <v>11472</v>
      </c>
      <c r="BJ574" s="43">
        <v>1</v>
      </c>
      <c r="BM574" s="43" t="s">
        <v>14802</v>
      </c>
      <c r="BN574" s="43" t="s">
        <v>24</v>
      </c>
      <c r="BO574" s="43" t="s">
        <v>11518</v>
      </c>
      <c r="BP574" s="43" t="s">
        <v>11576</v>
      </c>
      <c r="BQ574" s="43" t="s">
        <v>12173</v>
      </c>
      <c r="BR574" s="43" t="s">
        <v>14806</v>
      </c>
      <c r="BS574" s="43" t="s">
        <v>8087</v>
      </c>
      <c r="BT574" s="43">
        <v>11448</v>
      </c>
      <c r="BU574" s="43" t="s">
        <v>11490</v>
      </c>
      <c r="BV574" s="43">
        <v>1</v>
      </c>
      <c r="BW574" s="43">
        <v>353333333</v>
      </c>
      <c r="BX574" s="43">
        <v>353333333</v>
      </c>
      <c r="BY574" s="44">
        <v>44136</v>
      </c>
      <c r="BZ574" s="44">
        <v>44256</v>
      </c>
      <c r="CA574" s="43">
        <v>480088914</v>
      </c>
      <c r="CB574" s="45">
        <v>44137</v>
      </c>
      <c r="CC574" s="43" t="s">
        <v>11554</v>
      </c>
      <c r="CD574" s="43">
        <v>0</v>
      </c>
      <c r="CE574" s="43">
        <v>353333333</v>
      </c>
      <c r="CF574" s="43">
        <v>70666666.599999994</v>
      </c>
      <c r="CG574" s="43">
        <v>5121762927</v>
      </c>
      <c r="CH574" s="43">
        <v>70666666.599999994</v>
      </c>
      <c r="CI574" s="43">
        <v>5121758043</v>
      </c>
      <c r="CJ574" s="43">
        <v>141333333.19999999</v>
      </c>
      <c r="CK574" s="43">
        <v>5121750887</v>
      </c>
      <c r="CN574" s="43">
        <v>70666666.599999994</v>
      </c>
      <c r="CO574" s="43">
        <v>5121736167</v>
      </c>
      <c r="DE574" s="43" t="s">
        <v>14807</v>
      </c>
      <c r="DF574" s="43" t="s">
        <v>11482</v>
      </c>
      <c r="DG574" s="43">
        <v>1</v>
      </c>
      <c r="DI574" s="43">
        <v>24</v>
      </c>
      <c r="DJ574" s="45">
        <f t="shared" si="40"/>
        <v>44137</v>
      </c>
      <c r="DK574" s="43" t="b">
        <f t="shared" si="41"/>
        <v>0</v>
      </c>
      <c r="DL574" s="43" t="b">
        <f t="shared" si="42"/>
        <v>0</v>
      </c>
      <c r="DM574" s="43" t="b">
        <f t="shared" si="43"/>
        <v>1</v>
      </c>
      <c r="DO574" s="43" t="b">
        <f t="shared" si="44"/>
        <v>0</v>
      </c>
    </row>
    <row r="575" spans="1:119" x14ac:dyDescent="0.3">
      <c r="A575" s="43">
        <v>480088915</v>
      </c>
      <c r="B575" s="43" t="s">
        <v>14810</v>
      </c>
      <c r="C575" s="43">
        <v>0</v>
      </c>
      <c r="D575" s="43" t="s">
        <v>14811</v>
      </c>
      <c r="E575" s="43" t="s">
        <v>576</v>
      </c>
      <c r="F575" s="43" t="s">
        <v>11467</v>
      </c>
      <c r="G575" s="43">
        <v>501730</v>
      </c>
      <c r="H575" s="43">
        <v>501730</v>
      </c>
      <c r="I575" s="43">
        <v>871080</v>
      </c>
      <c r="J575" s="43">
        <v>871280</v>
      </c>
      <c r="K575" s="43">
        <v>202012</v>
      </c>
      <c r="L575" s="43">
        <v>202012</v>
      </c>
      <c r="O575" s="43" t="s">
        <v>2711</v>
      </c>
      <c r="P575" s="43" t="s">
        <v>14812</v>
      </c>
      <c r="Q575" s="43">
        <v>1</v>
      </c>
      <c r="R575" s="43">
        <v>346500000</v>
      </c>
      <c r="S575" s="43">
        <v>346500000</v>
      </c>
      <c r="T575" s="43" t="s">
        <v>926</v>
      </c>
      <c r="U575" s="43">
        <v>346500000</v>
      </c>
      <c r="V575" s="43" t="s">
        <v>11470</v>
      </c>
      <c r="W575" s="44">
        <v>44137.615358796298</v>
      </c>
      <c r="X575" s="43">
        <v>630000000</v>
      </c>
      <c r="Y575" s="43" t="s">
        <v>14813</v>
      </c>
      <c r="AA575" s="43">
        <v>480088915</v>
      </c>
      <c r="AB575" s="43">
        <v>10</v>
      </c>
      <c r="AC575" s="43" t="s">
        <v>916</v>
      </c>
      <c r="AD575" s="43" t="s">
        <v>917</v>
      </c>
      <c r="AE575" s="43" t="s">
        <v>918</v>
      </c>
      <c r="AF575" s="43" t="s">
        <v>919</v>
      </c>
      <c r="AG575" s="43" t="s">
        <v>920</v>
      </c>
      <c r="AH575" s="45">
        <v>44133</v>
      </c>
      <c r="AI575" s="43" t="s">
        <v>1258</v>
      </c>
      <c r="AJ575" s="43" t="s">
        <v>2711</v>
      </c>
      <c r="AL575" s="43">
        <v>9900</v>
      </c>
      <c r="AO575" s="43" t="s">
        <v>918</v>
      </c>
      <c r="AP575" s="43" t="s">
        <v>923</v>
      </c>
      <c r="AQ575" s="43" t="s">
        <v>924</v>
      </c>
      <c r="AR575" s="43">
        <v>1</v>
      </c>
      <c r="AS575" s="43" t="s">
        <v>925</v>
      </c>
      <c r="AT575" s="43">
        <v>0</v>
      </c>
      <c r="AV575" s="43">
        <v>346500000</v>
      </c>
      <c r="AW575" s="43">
        <v>346500000</v>
      </c>
      <c r="AX575" s="43">
        <v>630000000</v>
      </c>
      <c r="AY575" s="43" t="s">
        <v>926</v>
      </c>
      <c r="AZ575" s="43">
        <v>1</v>
      </c>
      <c r="BA575" s="43">
        <v>0</v>
      </c>
      <c r="BB575" s="43">
        <v>0</v>
      </c>
      <c r="BC575" s="43">
        <v>0</v>
      </c>
      <c r="BD575" s="43">
        <v>0</v>
      </c>
      <c r="BE575" s="43">
        <v>0</v>
      </c>
      <c r="BF575" s="43">
        <v>0</v>
      </c>
      <c r="BG575" s="43">
        <v>1</v>
      </c>
      <c r="BH575" s="43" t="s">
        <v>14814</v>
      </c>
      <c r="BI575" s="43" t="s">
        <v>11482</v>
      </c>
      <c r="BJ575" s="43">
        <v>1</v>
      </c>
      <c r="BK575" s="43">
        <v>1</v>
      </c>
      <c r="BL575" s="43" t="s">
        <v>11473</v>
      </c>
      <c r="BM575" s="43" t="s">
        <v>14811</v>
      </c>
      <c r="BN575" s="43" t="s">
        <v>16</v>
      </c>
      <c r="BO575" s="43" t="s">
        <v>11475</v>
      </c>
      <c r="BP575" s="43" t="s">
        <v>11288</v>
      </c>
      <c r="BQ575" s="43" t="s">
        <v>11494</v>
      </c>
      <c r="BR575" s="43" t="s">
        <v>14815</v>
      </c>
      <c r="BS575" s="43" t="s">
        <v>8087</v>
      </c>
      <c r="BT575" s="43">
        <v>12453</v>
      </c>
      <c r="BU575" s="43" t="s">
        <v>11496</v>
      </c>
      <c r="BV575" s="43">
        <v>1</v>
      </c>
      <c r="BW575" s="43">
        <v>630000000</v>
      </c>
      <c r="BX575" s="43">
        <v>630000000</v>
      </c>
      <c r="BY575" s="44">
        <v>44166</v>
      </c>
      <c r="BZ575" s="44">
        <v>44256</v>
      </c>
      <c r="CA575" s="43">
        <v>480088915</v>
      </c>
      <c r="CB575" s="45">
        <v>44137</v>
      </c>
      <c r="CC575" s="43" t="s">
        <v>11554</v>
      </c>
      <c r="CD575" s="43">
        <v>56475000</v>
      </c>
      <c r="CE575" s="43">
        <v>573525000</v>
      </c>
      <c r="CH575" s="43">
        <v>47000000</v>
      </c>
      <c r="CI575" s="43">
        <v>5121757963</v>
      </c>
      <c r="CJ575" s="43">
        <v>180025000</v>
      </c>
      <c r="CK575" s="43">
        <v>5121753826</v>
      </c>
      <c r="CL575" s="43">
        <v>346500000</v>
      </c>
      <c r="CM575" s="43">
        <v>5121740074</v>
      </c>
      <c r="DE575" s="43" t="s">
        <v>14816</v>
      </c>
      <c r="DF575" s="43" t="s">
        <v>11482</v>
      </c>
      <c r="DG575" s="43">
        <v>1</v>
      </c>
      <c r="DH575" s="43">
        <v>1</v>
      </c>
      <c r="DI575" s="43">
        <v>5</v>
      </c>
      <c r="DJ575" s="45">
        <f t="shared" si="40"/>
        <v>44137</v>
      </c>
      <c r="DK575" s="43" t="b">
        <f t="shared" si="41"/>
        <v>1</v>
      </c>
      <c r="DL575" s="43" t="b">
        <f t="shared" si="42"/>
        <v>1</v>
      </c>
      <c r="DM575" s="43" t="b">
        <f t="shared" si="43"/>
        <v>1</v>
      </c>
      <c r="DO575" s="43" t="b">
        <f t="shared" si="44"/>
        <v>0</v>
      </c>
    </row>
    <row r="576" spans="1:119" x14ac:dyDescent="0.3">
      <c r="A576" s="43">
        <v>480088919</v>
      </c>
      <c r="B576" s="43" t="s">
        <v>14817</v>
      </c>
      <c r="C576" s="43">
        <v>0</v>
      </c>
      <c r="D576" s="43" t="s">
        <v>13181</v>
      </c>
      <c r="E576" s="43" t="s">
        <v>338</v>
      </c>
      <c r="F576" s="43" t="s">
        <v>11467</v>
      </c>
      <c r="G576" s="43">
        <v>501730</v>
      </c>
      <c r="H576" s="43">
        <v>501730</v>
      </c>
      <c r="I576" s="43">
        <v>872400</v>
      </c>
      <c r="J576" s="43">
        <v>872400</v>
      </c>
      <c r="K576" s="43">
        <v>202011</v>
      </c>
      <c r="L576" s="43">
        <v>202011</v>
      </c>
      <c r="O576" s="43" t="s">
        <v>2715</v>
      </c>
      <c r="P576" s="43" t="s">
        <v>13182</v>
      </c>
      <c r="Q576" s="43">
        <v>1</v>
      </c>
      <c r="R576" s="43">
        <v>5400000</v>
      </c>
      <c r="S576" s="43">
        <v>5400000</v>
      </c>
      <c r="T576" s="43" t="s">
        <v>926</v>
      </c>
      <c r="U576" s="43">
        <v>5400000</v>
      </c>
      <c r="V576" s="43" t="s">
        <v>12771</v>
      </c>
      <c r="W576" s="44">
        <v>44137.702199074076</v>
      </c>
      <c r="X576" s="43">
        <v>5400000</v>
      </c>
      <c r="Y576" s="43" t="s">
        <v>14818</v>
      </c>
      <c r="AA576" s="43">
        <v>480088919</v>
      </c>
      <c r="AB576" s="43">
        <v>10</v>
      </c>
      <c r="AC576" s="43" t="s">
        <v>916</v>
      </c>
      <c r="AD576" s="43" t="s">
        <v>917</v>
      </c>
      <c r="AE576" s="43" t="s">
        <v>918</v>
      </c>
      <c r="AF576" s="43" t="s">
        <v>919</v>
      </c>
      <c r="AG576" s="43" t="s">
        <v>920</v>
      </c>
      <c r="AH576" s="45">
        <v>44137</v>
      </c>
      <c r="AI576" s="43" t="s">
        <v>927</v>
      </c>
      <c r="AJ576" s="43" t="s">
        <v>2715</v>
      </c>
      <c r="AL576" s="43">
        <v>9900</v>
      </c>
      <c r="AO576" s="43" t="s">
        <v>918</v>
      </c>
      <c r="AP576" s="43" t="s">
        <v>923</v>
      </c>
      <c r="AQ576" s="43" t="s">
        <v>924</v>
      </c>
      <c r="AR576" s="43">
        <v>1</v>
      </c>
      <c r="AS576" s="43" t="s">
        <v>925</v>
      </c>
      <c r="AT576" s="43">
        <v>0</v>
      </c>
      <c r="AV576" s="43">
        <v>5400000</v>
      </c>
      <c r="AW576" s="43">
        <v>5400000</v>
      </c>
      <c r="AX576" s="43">
        <v>5400000</v>
      </c>
      <c r="AY576" s="43" t="s">
        <v>926</v>
      </c>
      <c r="AZ576" s="43">
        <v>1</v>
      </c>
      <c r="BA576" s="43">
        <v>0</v>
      </c>
      <c r="BB576" s="43">
        <v>0</v>
      </c>
      <c r="BC576" s="43">
        <v>0</v>
      </c>
      <c r="BD576" s="43">
        <v>0</v>
      </c>
      <c r="BE576" s="43">
        <v>0</v>
      </c>
      <c r="BF576" s="43">
        <v>0</v>
      </c>
      <c r="BG576" s="43">
        <v>1</v>
      </c>
      <c r="BH576" s="43" t="s">
        <v>14819</v>
      </c>
      <c r="BI576" s="43" t="s">
        <v>11482</v>
      </c>
      <c r="BJ576" s="43">
        <v>1</v>
      </c>
      <c r="BK576" s="43">
        <v>1</v>
      </c>
      <c r="BL576" s="43" t="s">
        <v>11473</v>
      </c>
      <c r="BM576" s="43" t="s">
        <v>13181</v>
      </c>
      <c r="BN576" s="43" t="s">
        <v>30</v>
      </c>
      <c r="BO576" s="43" t="s">
        <v>11518</v>
      </c>
      <c r="BP576" s="43" t="s">
        <v>11505</v>
      </c>
      <c r="BQ576" s="43" t="s">
        <v>11506</v>
      </c>
      <c r="BR576" s="43" t="s">
        <v>14820</v>
      </c>
      <c r="BS576" s="43" t="s">
        <v>8087</v>
      </c>
      <c r="BT576" s="43">
        <v>11515</v>
      </c>
      <c r="BU576" s="43" t="s">
        <v>11508</v>
      </c>
      <c r="BV576" s="43">
        <v>1</v>
      </c>
      <c r="BW576" s="43">
        <v>5400000</v>
      </c>
      <c r="BX576" s="43">
        <v>5400000</v>
      </c>
      <c r="BY576" s="44">
        <v>44136</v>
      </c>
      <c r="BZ576" s="44">
        <v>44136</v>
      </c>
      <c r="CA576" s="43">
        <v>480088919</v>
      </c>
      <c r="CB576" s="45">
        <v>44137</v>
      </c>
      <c r="CC576" s="43" t="s">
        <v>13692</v>
      </c>
      <c r="CD576" s="43">
        <v>0</v>
      </c>
      <c r="CE576" s="43">
        <v>5400000</v>
      </c>
      <c r="CN576" s="43">
        <v>5400000</v>
      </c>
      <c r="CO576" s="43">
        <v>5121736040</v>
      </c>
      <c r="DE576" s="43" t="s">
        <v>14821</v>
      </c>
      <c r="DF576" s="43" t="s">
        <v>11482</v>
      </c>
      <c r="DG576" s="43">
        <v>1</v>
      </c>
      <c r="DH576" s="43">
        <v>1</v>
      </c>
      <c r="DI576" s="43">
        <v>1</v>
      </c>
      <c r="DJ576" s="45">
        <f t="shared" si="40"/>
        <v>44137</v>
      </c>
      <c r="DK576" s="43" t="b">
        <f t="shared" si="41"/>
        <v>1</v>
      </c>
      <c r="DL576" s="43" t="b">
        <f t="shared" si="42"/>
        <v>1</v>
      </c>
      <c r="DM576" s="43" t="b">
        <f t="shared" si="43"/>
        <v>1</v>
      </c>
      <c r="DO576" s="43" t="b">
        <f t="shared" si="44"/>
        <v>0</v>
      </c>
    </row>
    <row r="577" spans="1:119" x14ac:dyDescent="0.3">
      <c r="A577" s="43">
        <v>480088943</v>
      </c>
      <c r="B577" s="43" t="s">
        <v>14822</v>
      </c>
      <c r="C577" s="43">
        <v>0</v>
      </c>
      <c r="D577" s="43" t="s">
        <v>14268</v>
      </c>
      <c r="E577" s="43" t="s">
        <v>496</v>
      </c>
      <c r="F577" s="43" t="s">
        <v>11467</v>
      </c>
      <c r="G577" s="43">
        <v>501730</v>
      </c>
      <c r="H577" s="43">
        <v>501730</v>
      </c>
      <c r="I577" s="43">
        <v>872320</v>
      </c>
      <c r="J577" s="43">
        <v>872320</v>
      </c>
      <c r="K577" s="43">
        <v>202011</v>
      </c>
      <c r="L577" s="43">
        <v>202011</v>
      </c>
      <c r="N577" s="43" t="s">
        <v>2722</v>
      </c>
      <c r="O577" s="43" t="s">
        <v>2723</v>
      </c>
      <c r="P577" s="43" t="s">
        <v>14269</v>
      </c>
      <c r="Q577" s="43">
        <v>600</v>
      </c>
      <c r="R577" s="43">
        <v>32000</v>
      </c>
      <c r="S577" s="43">
        <v>19200000</v>
      </c>
      <c r="T577" s="43" t="s">
        <v>926</v>
      </c>
      <c r="U577" s="43">
        <v>19200000</v>
      </c>
      <c r="V577" s="43" t="s">
        <v>11487</v>
      </c>
      <c r="W577" s="44">
        <v>44138.876689814817</v>
      </c>
      <c r="X577" s="43">
        <v>19200000</v>
      </c>
      <c r="Y577" s="43" t="s">
        <v>14823</v>
      </c>
      <c r="AA577" s="43">
        <v>480088943</v>
      </c>
      <c r="AB577" s="43">
        <v>10</v>
      </c>
      <c r="AC577" s="43" t="s">
        <v>916</v>
      </c>
      <c r="AD577" s="43" t="s">
        <v>917</v>
      </c>
      <c r="AE577" s="43" t="s">
        <v>918</v>
      </c>
      <c r="AF577" s="43" t="s">
        <v>919</v>
      </c>
      <c r="AG577" s="43" t="s">
        <v>920</v>
      </c>
      <c r="AH577" s="45">
        <v>44137</v>
      </c>
      <c r="AI577" s="43" t="s">
        <v>1865</v>
      </c>
      <c r="AJ577" s="43" t="s">
        <v>2723</v>
      </c>
      <c r="AL577" s="43">
        <v>4230</v>
      </c>
      <c r="AO577" s="43" t="s">
        <v>918</v>
      </c>
      <c r="AP577" s="43" t="s">
        <v>923</v>
      </c>
      <c r="AQ577" s="43" t="s">
        <v>938</v>
      </c>
      <c r="AR577" s="43">
        <v>600</v>
      </c>
      <c r="AS577" s="43" t="s">
        <v>939</v>
      </c>
      <c r="AT577" s="43">
        <v>600</v>
      </c>
      <c r="AU577" s="43" t="s">
        <v>939</v>
      </c>
      <c r="AV577" s="43">
        <v>32000</v>
      </c>
      <c r="AW577" s="43">
        <v>19200000</v>
      </c>
      <c r="AX577" s="43">
        <v>19200000</v>
      </c>
      <c r="AY577" s="43" t="s">
        <v>926</v>
      </c>
      <c r="AZ577" s="43">
        <v>1</v>
      </c>
      <c r="BA577" s="43">
        <v>0</v>
      </c>
      <c r="BB577" s="43">
        <v>0</v>
      </c>
      <c r="BC577" s="43">
        <v>0</v>
      </c>
      <c r="BD577" s="43">
        <v>0</v>
      </c>
      <c r="BE577" s="43">
        <v>0</v>
      </c>
      <c r="BF577" s="43">
        <v>0</v>
      </c>
      <c r="BG577" s="43">
        <v>1</v>
      </c>
      <c r="BH577" s="43" t="s">
        <v>14824</v>
      </c>
      <c r="BI577" s="43" t="s">
        <v>11482</v>
      </c>
      <c r="BJ577" s="43">
        <v>1</v>
      </c>
      <c r="BK577" s="43">
        <v>1</v>
      </c>
      <c r="BL577" s="43" t="s">
        <v>11473</v>
      </c>
      <c r="BM577" s="43" t="s">
        <v>14268</v>
      </c>
      <c r="BN577" s="43" t="s">
        <v>13</v>
      </c>
      <c r="BO577" s="43" t="s">
        <v>10025</v>
      </c>
      <c r="BP577" s="43" t="s">
        <v>11527</v>
      </c>
      <c r="BQ577" s="43" t="s">
        <v>11527</v>
      </c>
      <c r="BR577" s="43" t="s">
        <v>14825</v>
      </c>
      <c r="BS577" s="43" t="s">
        <v>8087</v>
      </c>
      <c r="BT577" s="43">
        <v>12360</v>
      </c>
      <c r="BU577" s="43" t="s">
        <v>13071</v>
      </c>
      <c r="BV577" s="43">
        <v>600</v>
      </c>
      <c r="BW577" s="43">
        <v>32000</v>
      </c>
      <c r="BX577" s="43">
        <v>19200000</v>
      </c>
      <c r="BY577" s="44">
        <v>44136</v>
      </c>
      <c r="BZ577" s="44">
        <v>44136</v>
      </c>
      <c r="CA577" s="43">
        <v>480088943</v>
      </c>
      <c r="CB577" s="45">
        <v>44138</v>
      </c>
      <c r="CC577" s="43" t="s">
        <v>13692</v>
      </c>
      <c r="CD577" s="43">
        <v>0</v>
      </c>
      <c r="CE577" s="43">
        <v>19200000</v>
      </c>
      <c r="CN577" s="43">
        <v>19200000</v>
      </c>
      <c r="CO577" s="43" t="s">
        <v>11531</v>
      </c>
      <c r="DE577" s="43" t="s">
        <v>14826</v>
      </c>
      <c r="DF577" s="43" t="s">
        <v>11482</v>
      </c>
      <c r="DG577" s="43">
        <v>1</v>
      </c>
      <c r="DH577" s="43">
        <v>1</v>
      </c>
      <c r="DI577" s="43">
        <v>1</v>
      </c>
      <c r="DJ577" s="45">
        <f t="shared" si="40"/>
        <v>44138</v>
      </c>
      <c r="DK577" s="43" t="b">
        <f t="shared" si="41"/>
        <v>1</v>
      </c>
      <c r="DL577" s="43" t="b">
        <f t="shared" si="42"/>
        <v>1</v>
      </c>
      <c r="DM577" s="43" t="b">
        <f t="shared" si="43"/>
        <v>1</v>
      </c>
      <c r="DO577" s="43" t="b">
        <f t="shared" si="44"/>
        <v>0</v>
      </c>
    </row>
    <row r="578" spans="1:119" x14ac:dyDescent="0.3">
      <c r="A578" s="43">
        <v>480088947</v>
      </c>
      <c r="B578" s="43" t="s">
        <v>14827</v>
      </c>
      <c r="C578" s="43">
        <v>0</v>
      </c>
      <c r="D578" s="43" t="s">
        <v>13181</v>
      </c>
      <c r="E578" s="43" t="s">
        <v>338</v>
      </c>
      <c r="F578" s="43" t="s">
        <v>11467</v>
      </c>
      <c r="G578" s="43">
        <v>501730</v>
      </c>
      <c r="H578" s="43">
        <v>501730</v>
      </c>
      <c r="I578" s="43">
        <v>872400</v>
      </c>
      <c r="J578" s="43">
        <v>872400</v>
      </c>
      <c r="K578" s="43">
        <v>202011</v>
      </c>
      <c r="L578" s="43">
        <v>202011</v>
      </c>
      <c r="O578" s="43" t="s">
        <v>2724</v>
      </c>
      <c r="P578" s="43" t="s">
        <v>13182</v>
      </c>
      <c r="Q578" s="43">
        <v>1</v>
      </c>
      <c r="R578" s="43">
        <v>5400000</v>
      </c>
      <c r="S578" s="43">
        <v>5400000</v>
      </c>
      <c r="T578" s="43" t="s">
        <v>926</v>
      </c>
      <c r="U578" s="43">
        <v>5400000</v>
      </c>
      <c r="V578" s="43" t="s">
        <v>12771</v>
      </c>
      <c r="W578" s="44">
        <v>44138.884074074071</v>
      </c>
      <c r="X578" s="43">
        <v>5400000</v>
      </c>
      <c r="Y578" s="43" t="s">
        <v>14828</v>
      </c>
      <c r="AA578" s="43">
        <v>480088947</v>
      </c>
      <c r="AB578" s="43">
        <v>10</v>
      </c>
      <c r="AC578" s="43" t="s">
        <v>916</v>
      </c>
      <c r="AD578" s="43" t="s">
        <v>917</v>
      </c>
      <c r="AE578" s="43" t="s">
        <v>918</v>
      </c>
      <c r="AF578" s="43" t="s">
        <v>919</v>
      </c>
      <c r="AG578" s="43" t="s">
        <v>920</v>
      </c>
      <c r="AH578" s="45">
        <v>44137</v>
      </c>
      <c r="AI578" s="43" t="s">
        <v>927</v>
      </c>
      <c r="AJ578" s="43" t="s">
        <v>2724</v>
      </c>
      <c r="AL578" s="43">
        <v>9900</v>
      </c>
      <c r="AO578" s="43" t="s">
        <v>918</v>
      </c>
      <c r="AP578" s="43" t="s">
        <v>923</v>
      </c>
      <c r="AQ578" s="43" t="s">
        <v>924</v>
      </c>
      <c r="AR578" s="43">
        <v>1</v>
      </c>
      <c r="AS578" s="43" t="s">
        <v>925</v>
      </c>
      <c r="AT578" s="43">
        <v>0</v>
      </c>
      <c r="AV578" s="43">
        <v>5400000</v>
      </c>
      <c r="AW578" s="43">
        <v>5400000</v>
      </c>
      <c r="AX578" s="43">
        <v>5400000</v>
      </c>
      <c r="AY578" s="43" t="s">
        <v>926</v>
      </c>
      <c r="AZ578" s="43">
        <v>1</v>
      </c>
      <c r="BA578" s="43">
        <v>0</v>
      </c>
      <c r="BB578" s="43">
        <v>0</v>
      </c>
      <c r="BC578" s="43">
        <v>0</v>
      </c>
      <c r="BD578" s="43">
        <v>0</v>
      </c>
      <c r="BE578" s="43">
        <v>0</v>
      </c>
      <c r="BF578" s="43">
        <v>0</v>
      </c>
      <c r="BG578" s="43">
        <v>1</v>
      </c>
      <c r="BH578" s="43" t="s">
        <v>14829</v>
      </c>
      <c r="BI578" s="43" t="s">
        <v>11482</v>
      </c>
      <c r="BJ578" s="43">
        <v>1</v>
      </c>
      <c r="BK578" s="43">
        <v>1</v>
      </c>
      <c r="BL578" s="43" t="s">
        <v>11473</v>
      </c>
      <c r="BM578" s="43" t="s">
        <v>13181</v>
      </c>
      <c r="BN578" s="43" t="s">
        <v>30</v>
      </c>
      <c r="BO578" s="43" t="s">
        <v>11518</v>
      </c>
      <c r="BP578" s="43" t="s">
        <v>11505</v>
      </c>
      <c r="BQ578" s="43" t="s">
        <v>11506</v>
      </c>
      <c r="BR578" s="43" t="s">
        <v>14830</v>
      </c>
      <c r="BS578" s="43" t="s">
        <v>8087</v>
      </c>
      <c r="BT578" s="43">
        <v>11515</v>
      </c>
      <c r="BU578" s="43" t="s">
        <v>11508</v>
      </c>
      <c r="BV578" s="43">
        <v>1</v>
      </c>
      <c r="BW578" s="43">
        <v>5400000</v>
      </c>
      <c r="BX578" s="43">
        <v>5400000</v>
      </c>
      <c r="BY578" s="44">
        <v>44136</v>
      </c>
      <c r="BZ578" s="44">
        <v>44136</v>
      </c>
      <c r="CA578" s="43">
        <v>480088947</v>
      </c>
      <c r="CB578" s="45">
        <v>44138</v>
      </c>
      <c r="CC578" s="43" t="s">
        <v>13692</v>
      </c>
      <c r="CD578" s="43">
        <v>0</v>
      </c>
      <c r="CE578" s="43">
        <v>5400000</v>
      </c>
      <c r="CN578" s="43">
        <v>5400000</v>
      </c>
      <c r="CO578" s="43">
        <v>5121736041</v>
      </c>
      <c r="DE578" s="43" t="s">
        <v>14831</v>
      </c>
      <c r="DF578" s="43" t="s">
        <v>11482</v>
      </c>
      <c r="DG578" s="43">
        <v>1</v>
      </c>
      <c r="DH578" s="43">
        <v>1</v>
      </c>
      <c r="DI578" s="43">
        <v>1</v>
      </c>
      <c r="DJ578" s="45">
        <f t="shared" si="40"/>
        <v>44138</v>
      </c>
      <c r="DK578" s="43" t="b">
        <f t="shared" si="41"/>
        <v>1</v>
      </c>
      <c r="DL578" s="43" t="b">
        <f t="shared" si="42"/>
        <v>1</v>
      </c>
      <c r="DM578" s="43" t="b">
        <f t="shared" si="43"/>
        <v>1</v>
      </c>
      <c r="DO578" s="43" t="b">
        <f t="shared" si="44"/>
        <v>0</v>
      </c>
    </row>
    <row r="579" spans="1:119" x14ac:dyDescent="0.3">
      <c r="A579" s="43">
        <v>480088949</v>
      </c>
      <c r="B579" s="43" t="s">
        <v>14832</v>
      </c>
      <c r="C579" s="43">
        <v>0</v>
      </c>
      <c r="D579" s="43" t="s">
        <v>14393</v>
      </c>
      <c r="E579" s="43" t="s">
        <v>523</v>
      </c>
      <c r="F579" s="43" t="s">
        <v>11467</v>
      </c>
      <c r="G579" s="43">
        <v>501730</v>
      </c>
      <c r="H579" s="43">
        <v>501730</v>
      </c>
      <c r="I579" s="43">
        <v>871280</v>
      </c>
      <c r="J579" s="43">
        <v>872001</v>
      </c>
      <c r="K579" s="43">
        <v>202011</v>
      </c>
      <c r="L579" s="43">
        <v>202011</v>
      </c>
      <c r="O579" s="43" t="s">
        <v>2725</v>
      </c>
      <c r="P579" s="43" t="s">
        <v>524</v>
      </c>
      <c r="Q579" s="43">
        <v>1</v>
      </c>
      <c r="R579" s="43">
        <v>22110000</v>
      </c>
      <c r="S579" s="43">
        <v>22110000</v>
      </c>
      <c r="T579" s="43" t="s">
        <v>926</v>
      </c>
      <c r="U579" s="43">
        <v>22110000</v>
      </c>
      <c r="V579" s="43" t="s">
        <v>12771</v>
      </c>
      <c r="W579" s="44">
        <v>44138.887557870374</v>
      </c>
      <c r="X579" s="43">
        <v>22110000</v>
      </c>
      <c r="Y579" s="43" t="s">
        <v>14833</v>
      </c>
      <c r="AA579" s="43">
        <v>480088949</v>
      </c>
      <c r="AB579" s="43">
        <v>10</v>
      </c>
      <c r="AC579" s="43" t="s">
        <v>916</v>
      </c>
      <c r="AD579" s="43" t="s">
        <v>917</v>
      </c>
      <c r="AE579" s="43" t="s">
        <v>918</v>
      </c>
      <c r="AF579" s="43" t="s">
        <v>919</v>
      </c>
      <c r="AG579" s="43" t="s">
        <v>920</v>
      </c>
      <c r="AH579" s="45">
        <v>44138</v>
      </c>
      <c r="AI579" s="43" t="s">
        <v>1603</v>
      </c>
      <c r="AJ579" s="43" t="s">
        <v>2725</v>
      </c>
      <c r="AL579" s="43">
        <v>9900</v>
      </c>
      <c r="AO579" s="43" t="s">
        <v>918</v>
      </c>
      <c r="AP579" s="43" t="s">
        <v>923</v>
      </c>
      <c r="AQ579" s="43" t="s">
        <v>924</v>
      </c>
      <c r="AR579" s="43">
        <v>1</v>
      </c>
      <c r="AS579" s="43" t="s">
        <v>925</v>
      </c>
      <c r="AT579" s="43">
        <v>0</v>
      </c>
      <c r="AV579" s="43">
        <v>22110000</v>
      </c>
      <c r="AW579" s="43">
        <v>22110000</v>
      </c>
      <c r="AX579" s="43">
        <v>22110000</v>
      </c>
      <c r="AY579" s="43" t="s">
        <v>926</v>
      </c>
      <c r="AZ579" s="43">
        <v>1</v>
      </c>
      <c r="BA579" s="43">
        <v>0</v>
      </c>
      <c r="BB579" s="43">
        <v>0</v>
      </c>
      <c r="BC579" s="43">
        <v>0</v>
      </c>
      <c r="BD579" s="43">
        <v>0</v>
      </c>
      <c r="BE579" s="43">
        <v>0</v>
      </c>
      <c r="BF579" s="43">
        <v>0</v>
      </c>
      <c r="BG579" s="43">
        <v>1</v>
      </c>
      <c r="BH579" s="43" t="s">
        <v>14834</v>
      </c>
      <c r="BI579" s="43" t="s">
        <v>11482</v>
      </c>
      <c r="BJ579" s="43">
        <v>1</v>
      </c>
      <c r="BK579" s="43">
        <v>1</v>
      </c>
      <c r="BL579" s="43" t="s">
        <v>11473</v>
      </c>
      <c r="BM579" s="43" t="s">
        <v>14393</v>
      </c>
      <c r="BN579" s="43" t="s">
        <v>40</v>
      </c>
      <c r="BO579" s="43" t="s">
        <v>11518</v>
      </c>
      <c r="BP579" s="43" t="s">
        <v>11294</v>
      </c>
      <c r="BQ579" s="43" t="s">
        <v>11294</v>
      </c>
      <c r="BR579" s="43" t="s">
        <v>14835</v>
      </c>
      <c r="BS579" s="43" t="s">
        <v>8087</v>
      </c>
      <c r="BT579" s="43">
        <v>12404</v>
      </c>
      <c r="BU579" s="43" t="s">
        <v>11259</v>
      </c>
      <c r="BV579" s="43">
        <v>1</v>
      </c>
      <c r="BW579" s="43">
        <v>22110000</v>
      </c>
      <c r="BX579" s="43">
        <v>22110000</v>
      </c>
      <c r="BY579" s="44">
        <v>44136</v>
      </c>
      <c r="BZ579" s="44">
        <v>44136</v>
      </c>
      <c r="CA579" s="43">
        <v>480088949</v>
      </c>
      <c r="CB579" s="45">
        <v>44138</v>
      </c>
      <c r="CC579" s="43" t="s">
        <v>13692</v>
      </c>
      <c r="CD579" s="43">
        <v>0</v>
      </c>
      <c r="CE579" s="43">
        <v>22110000</v>
      </c>
      <c r="CN579" s="43">
        <v>22110000</v>
      </c>
      <c r="CO579" s="43">
        <v>5121736122</v>
      </c>
      <c r="DE579" s="43" t="s">
        <v>14836</v>
      </c>
      <c r="DF579" s="43" t="s">
        <v>11482</v>
      </c>
      <c r="DG579" s="43">
        <v>1</v>
      </c>
      <c r="DH579" s="43">
        <v>1</v>
      </c>
      <c r="DI579" s="43">
        <v>1</v>
      </c>
      <c r="DJ579" s="45">
        <f t="shared" ref="DJ579:DJ642" si="45">CB579</f>
        <v>44138</v>
      </c>
      <c r="DK579" s="43" t="b">
        <f t="shared" ref="DK579:DK642" si="46">X579=AX579</f>
        <v>1</v>
      </c>
      <c r="DL579" s="43" t="b">
        <f t="shared" ref="DL579:DL642" si="47">AX579=BX579</f>
        <v>1</v>
      </c>
      <c r="DM579" s="43" t="b">
        <f t="shared" ref="DM579:DM642" si="48">X579=BX579</f>
        <v>1</v>
      </c>
      <c r="DO579" s="43" t="b">
        <f t="shared" ref="DO579:DO642" si="49">X579=AX579=BX579</f>
        <v>0</v>
      </c>
    </row>
    <row r="580" spans="1:119" x14ac:dyDescent="0.3">
      <c r="A580" s="43">
        <v>480088952</v>
      </c>
      <c r="B580" s="43" t="s">
        <v>14837</v>
      </c>
      <c r="C580" s="43">
        <v>0</v>
      </c>
      <c r="D580" s="43" t="s">
        <v>14504</v>
      </c>
      <c r="E580" s="43" t="s">
        <v>539</v>
      </c>
      <c r="F580" s="43" t="s">
        <v>11467</v>
      </c>
      <c r="G580" s="43">
        <v>501730</v>
      </c>
      <c r="H580" s="43">
        <v>501730</v>
      </c>
      <c r="I580" s="43">
        <v>871080</v>
      </c>
      <c r="J580" s="43">
        <v>871080</v>
      </c>
      <c r="K580" s="43">
        <v>202011</v>
      </c>
      <c r="L580" s="43">
        <v>202011</v>
      </c>
      <c r="O580" s="43" t="s">
        <v>2726</v>
      </c>
      <c r="P580" s="43" t="s">
        <v>540</v>
      </c>
      <c r="Q580" s="43">
        <v>1</v>
      </c>
      <c r="R580" s="43">
        <v>249503685</v>
      </c>
      <c r="S580" s="43">
        <v>249503685</v>
      </c>
      <c r="T580" s="43" t="s">
        <v>926</v>
      </c>
      <c r="U580" s="43">
        <v>249503685</v>
      </c>
      <c r="V580" s="43" t="s">
        <v>11470</v>
      </c>
      <c r="W580" s="44">
        <v>44139.406134259261</v>
      </c>
      <c r="X580" s="43">
        <v>249503685</v>
      </c>
      <c r="Y580" s="43" t="s">
        <v>14838</v>
      </c>
      <c r="AA580" s="43">
        <v>480088952</v>
      </c>
      <c r="AB580" s="43">
        <v>20</v>
      </c>
      <c r="AC580" s="43" t="s">
        <v>916</v>
      </c>
      <c r="AD580" s="43" t="s">
        <v>917</v>
      </c>
      <c r="AE580" s="43" t="s">
        <v>918</v>
      </c>
      <c r="AF580" s="43" t="s">
        <v>919</v>
      </c>
      <c r="AH580" s="45">
        <v>44138</v>
      </c>
      <c r="AI580" s="43" t="s">
        <v>1016</v>
      </c>
      <c r="AJ580" s="43" t="s">
        <v>2727</v>
      </c>
      <c r="AL580" s="43">
        <v>9900</v>
      </c>
      <c r="AO580" s="43" t="s">
        <v>918</v>
      </c>
      <c r="AP580" s="43" t="s">
        <v>923</v>
      </c>
      <c r="AQ580" s="43" t="s">
        <v>924</v>
      </c>
      <c r="AR580" s="43">
        <v>1</v>
      </c>
      <c r="AS580" s="43" t="s">
        <v>925</v>
      </c>
      <c r="AT580" s="43">
        <v>0</v>
      </c>
      <c r="AV580" s="43">
        <v>139503685</v>
      </c>
      <c r="AW580" s="43">
        <v>139503685</v>
      </c>
      <c r="AX580" s="43">
        <v>249503685</v>
      </c>
      <c r="AY580" s="43" t="s">
        <v>926</v>
      </c>
      <c r="AZ580" s="43">
        <v>1</v>
      </c>
      <c r="BA580" s="43">
        <v>0</v>
      </c>
      <c r="BB580" s="43">
        <v>0</v>
      </c>
      <c r="BC580" s="43">
        <v>1</v>
      </c>
      <c r="BD580" s="43">
        <v>139503685</v>
      </c>
      <c r="BE580" s="43">
        <v>1</v>
      </c>
      <c r="BF580" s="43">
        <v>139503685</v>
      </c>
      <c r="BG580" s="43">
        <v>1</v>
      </c>
      <c r="BH580" s="43" t="s">
        <v>14839</v>
      </c>
      <c r="BI580" s="43" t="s">
        <v>11482</v>
      </c>
      <c r="BJ580" s="43">
        <v>1</v>
      </c>
      <c r="BK580" s="43">
        <v>1</v>
      </c>
      <c r="BL580" s="43" t="s">
        <v>11473</v>
      </c>
      <c r="BM580" s="43" t="s">
        <v>14504</v>
      </c>
      <c r="BN580" s="43" t="s">
        <v>17</v>
      </c>
      <c r="BO580" s="43" t="s">
        <v>11475</v>
      </c>
      <c r="BP580" s="43" t="s">
        <v>11289</v>
      </c>
      <c r="BQ580" s="43" t="s">
        <v>11289</v>
      </c>
      <c r="BR580" s="43" t="s">
        <v>14840</v>
      </c>
      <c r="BS580" s="43" t="s">
        <v>8087</v>
      </c>
      <c r="BT580" s="43">
        <v>11448</v>
      </c>
      <c r="BU580" s="43" t="s">
        <v>11490</v>
      </c>
      <c r="BV580" s="43">
        <v>1</v>
      </c>
      <c r="BW580" s="43">
        <v>249503685</v>
      </c>
      <c r="BX580" s="43">
        <v>249503685</v>
      </c>
      <c r="BY580" s="44">
        <v>44136</v>
      </c>
      <c r="BZ580" s="44">
        <v>44136</v>
      </c>
      <c r="CA580" s="43">
        <v>480088952</v>
      </c>
      <c r="CB580" s="45">
        <v>44139</v>
      </c>
      <c r="CC580" s="43" t="s">
        <v>11554</v>
      </c>
      <c r="CD580" s="43">
        <v>139503685</v>
      </c>
      <c r="CE580" s="43">
        <v>110000000</v>
      </c>
      <c r="CN580" s="43">
        <v>110000000</v>
      </c>
      <c r="CO580" s="43">
        <v>5121735979</v>
      </c>
      <c r="DE580" s="43" t="s">
        <v>14841</v>
      </c>
      <c r="DF580" s="43" t="s">
        <v>11482</v>
      </c>
      <c r="DG580" s="43">
        <v>1</v>
      </c>
      <c r="DH580" s="43">
        <v>1</v>
      </c>
      <c r="DI580" s="43">
        <v>2</v>
      </c>
      <c r="DJ580" s="45">
        <f t="shared" si="45"/>
        <v>44139</v>
      </c>
      <c r="DK580" s="43" t="b">
        <f t="shared" si="46"/>
        <v>1</v>
      </c>
      <c r="DL580" s="43" t="b">
        <f t="shared" si="47"/>
        <v>1</v>
      </c>
      <c r="DM580" s="43" t="b">
        <f t="shared" si="48"/>
        <v>1</v>
      </c>
      <c r="DO580" s="43" t="b">
        <f t="shared" si="49"/>
        <v>0</v>
      </c>
    </row>
    <row r="581" spans="1:119" x14ac:dyDescent="0.3">
      <c r="A581" s="43">
        <v>480088954</v>
      </c>
      <c r="B581" s="43" t="s">
        <v>14842</v>
      </c>
      <c r="C581" s="43">
        <v>0</v>
      </c>
      <c r="D581" s="43" t="s">
        <v>14788</v>
      </c>
      <c r="E581" s="43" t="s">
        <v>517</v>
      </c>
      <c r="F581" s="43" t="s">
        <v>11467</v>
      </c>
      <c r="G581" s="43">
        <v>501730</v>
      </c>
      <c r="H581" s="43">
        <v>501730</v>
      </c>
      <c r="I581" s="43">
        <v>871080</v>
      </c>
      <c r="J581" s="43">
        <v>871080</v>
      </c>
      <c r="K581" s="43">
        <v>202011</v>
      </c>
      <c r="L581" s="43">
        <v>202011</v>
      </c>
      <c r="O581" s="43" t="s">
        <v>2728</v>
      </c>
      <c r="P581" s="43" t="s">
        <v>14789</v>
      </c>
      <c r="Q581" s="43">
        <v>1</v>
      </c>
      <c r="R581" s="43">
        <v>158250000</v>
      </c>
      <c r="S581" s="43">
        <v>158250000</v>
      </c>
      <c r="T581" s="43" t="s">
        <v>926</v>
      </c>
      <c r="U581" s="43">
        <v>158250000</v>
      </c>
      <c r="V581" s="43" t="s">
        <v>11470</v>
      </c>
      <c r="W581" s="44">
        <v>44139.407152777778</v>
      </c>
      <c r="X581" s="43">
        <v>158250000</v>
      </c>
      <c r="Y581" s="43" t="s">
        <v>14843</v>
      </c>
      <c r="AA581" s="43">
        <v>480088954</v>
      </c>
      <c r="AB581" s="43">
        <v>10</v>
      </c>
      <c r="AC581" s="43" t="s">
        <v>916</v>
      </c>
      <c r="AD581" s="43" t="s">
        <v>917</v>
      </c>
      <c r="AE581" s="43" t="s">
        <v>918</v>
      </c>
      <c r="AF581" s="43" t="s">
        <v>919</v>
      </c>
      <c r="AG581" s="43" t="s">
        <v>920</v>
      </c>
      <c r="AH581" s="45">
        <v>44138</v>
      </c>
      <c r="AI581" s="43" t="s">
        <v>1016</v>
      </c>
      <c r="AJ581" s="43" t="s">
        <v>2728</v>
      </c>
      <c r="AL581" s="43">
        <v>9900</v>
      </c>
      <c r="AO581" s="43" t="s">
        <v>918</v>
      </c>
      <c r="AP581" s="43" t="s">
        <v>923</v>
      </c>
      <c r="AQ581" s="43" t="s">
        <v>924</v>
      </c>
      <c r="AR581" s="43">
        <v>1</v>
      </c>
      <c r="AS581" s="43" t="s">
        <v>925</v>
      </c>
      <c r="AT581" s="43">
        <v>0</v>
      </c>
      <c r="AV581" s="43">
        <v>158250000</v>
      </c>
      <c r="AW581" s="43">
        <v>158250000</v>
      </c>
      <c r="AX581" s="43">
        <v>158250000</v>
      </c>
      <c r="AY581" s="43" t="s">
        <v>926</v>
      </c>
      <c r="AZ581" s="43">
        <v>1</v>
      </c>
      <c r="BA581" s="43">
        <v>0</v>
      </c>
      <c r="BB581" s="43">
        <v>0</v>
      </c>
      <c r="BC581" s="43">
        <v>0</v>
      </c>
      <c r="BD581" s="43">
        <v>0</v>
      </c>
      <c r="BE581" s="43">
        <v>0</v>
      </c>
      <c r="BF581" s="43">
        <v>0</v>
      </c>
      <c r="BG581" s="43">
        <v>1</v>
      </c>
      <c r="BH581" s="43" t="s">
        <v>14844</v>
      </c>
      <c r="BI581" s="43" t="s">
        <v>11482</v>
      </c>
      <c r="BJ581" s="43">
        <v>1</v>
      </c>
      <c r="BK581" s="43">
        <v>1</v>
      </c>
      <c r="BL581" s="43" t="s">
        <v>11473</v>
      </c>
      <c r="BM581" s="43" t="s">
        <v>14788</v>
      </c>
      <c r="BN581" s="43" t="s">
        <v>20</v>
      </c>
      <c r="BO581" s="43" t="s">
        <v>11475</v>
      </c>
      <c r="BP581" s="43" t="s">
        <v>11289</v>
      </c>
      <c r="BQ581" s="43" t="s">
        <v>11289</v>
      </c>
      <c r="BR581" s="43" t="s">
        <v>14845</v>
      </c>
      <c r="BS581" s="43" t="s">
        <v>8087</v>
      </c>
      <c r="BT581" s="43">
        <v>11448</v>
      </c>
      <c r="BU581" s="43" t="s">
        <v>11490</v>
      </c>
      <c r="BV581" s="43">
        <v>1</v>
      </c>
      <c r="BW581" s="43">
        <v>158250000</v>
      </c>
      <c r="BX581" s="43">
        <v>158250000</v>
      </c>
      <c r="BY581" s="44">
        <v>44136</v>
      </c>
      <c r="BZ581" s="44">
        <v>44136</v>
      </c>
      <c r="CA581" s="43">
        <v>480088954</v>
      </c>
      <c r="CB581" s="45">
        <v>44139</v>
      </c>
      <c r="CC581" s="43" t="s">
        <v>13692</v>
      </c>
      <c r="CD581" s="43">
        <v>0</v>
      </c>
      <c r="CE581" s="43">
        <v>158250000</v>
      </c>
      <c r="CN581" s="43">
        <v>158250000</v>
      </c>
      <c r="CO581" s="43">
        <v>5121736005</v>
      </c>
      <c r="DE581" s="43" t="s">
        <v>14846</v>
      </c>
      <c r="DF581" s="43" t="s">
        <v>11482</v>
      </c>
      <c r="DG581" s="43">
        <v>1</v>
      </c>
      <c r="DH581" s="43">
        <v>1</v>
      </c>
      <c r="DI581" s="43">
        <v>1</v>
      </c>
      <c r="DJ581" s="45">
        <f t="shared" si="45"/>
        <v>44139</v>
      </c>
      <c r="DK581" s="43" t="b">
        <f t="shared" si="46"/>
        <v>1</v>
      </c>
      <c r="DL581" s="43" t="b">
        <f t="shared" si="47"/>
        <v>1</v>
      </c>
      <c r="DM581" s="43" t="b">
        <f t="shared" si="48"/>
        <v>1</v>
      </c>
      <c r="DO581" s="43" t="b">
        <f t="shared" si="49"/>
        <v>0</v>
      </c>
    </row>
    <row r="582" spans="1:119" x14ac:dyDescent="0.3">
      <c r="A582" s="43">
        <v>480088956</v>
      </c>
      <c r="B582" s="43" t="s">
        <v>14847</v>
      </c>
      <c r="C582" s="43">
        <v>0</v>
      </c>
      <c r="D582" s="43" t="s">
        <v>14848</v>
      </c>
      <c r="E582" s="43" t="s">
        <v>589</v>
      </c>
      <c r="F582" s="43" t="s">
        <v>11467</v>
      </c>
      <c r="G582" s="43">
        <v>501730</v>
      </c>
      <c r="H582" s="43">
        <v>501730</v>
      </c>
      <c r="I582" s="43">
        <v>871080</v>
      </c>
      <c r="J582" s="43">
        <v>871080</v>
      </c>
      <c r="K582" s="43">
        <v>202011</v>
      </c>
      <c r="L582" s="43">
        <v>202011</v>
      </c>
      <c r="O582" s="43" t="s">
        <v>2735</v>
      </c>
      <c r="P582" s="43" t="s">
        <v>14849</v>
      </c>
      <c r="Q582" s="43">
        <v>1</v>
      </c>
      <c r="R582" s="43">
        <v>151536000</v>
      </c>
      <c r="S582" s="43">
        <v>151536000</v>
      </c>
      <c r="T582" s="43" t="s">
        <v>926</v>
      </c>
      <c r="U582" s="43">
        <v>151536000</v>
      </c>
      <c r="V582" s="43" t="s">
        <v>11470</v>
      </c>
      <c r="W582" s="44">
        <v>44139.407175925924</v>
      </c>
      <c r="X582" s="43">
        <v>151536000</v>
      </c>
      <c r="Y582" s="43" t="s">
        <v>14850</v>
      </c>
      <c r="AA582" s="43">
        <v>480088956</v>
      </c>
      <c r="AB582" s="43">
        <v>10</v>
      </c>
      <c r="AC582" s="43" t="s">
        <v>916</v>
      </c>
      <c r="AD582" s="43" t="s">
        <v>917</v>
      </c>
      <c r="AE582" s="43" t="s">
        <v>918</v>
      </c>
      <c r="AF582" s="43" t="s">
        <v>919</v>
      </c>
      <c r="AG582" s="43" t="s">
        <v>920</v>
      </c>
      <c r="AH582" s="45">
        <v>44138</v>
      </c>
      <c r="AI582" s="43" t="s">
        <v>1300</v>
      </c>
      <c r="AJ582" s="43" t="s">
        <v>2735</v>
      </c>
      <c r="AL582" s="43">
        <v>9900</v>
      </c>
      <c r="AO582" s="43" t="s">
        <v>918</v>
      </c>
      <c r="AP582" s="43" t="s">
        <v>923</v>
      </c>
      <c r="AQ582" s="43" t="s">
        <v>924</v>
      </c>
      <c r="AR582" s="43">
        <v>1</v>
      </c>
      <c r="AS582" s="43" t="s">
        <v>925</v>
      </c>
      <c r="AT582" s="43">
        <v>0</v>
      </c>
      <c r="AV582" s="43">
        <v>151536000</v>
      </c>
      <c r="AW582" s="43">
        <v>151536000</v>
      </c>
      <c r="AX582" s="43">
        <v>151536000</v>
      </c>
      <c r="AY582" s="43" t="s">
        <v>926</v>
      </c>
      <c r="AZ582" s="43">
        <v>1</v>
      </c>
      <c r="BA582" s="43">
        <v>0</v>
      </c>
      <c r="BB582" s="43">
        <v>0</v>
      </c>
      <c r="BC582" s="43">
        <v>0</v>
      </c>
      <c r="BD582" s="43">
        <v>0</v>
      </c>
      <c r="BE582" s="43">
        <v>0</v>
      </c>
      <c r="BF582" s="43">
        <v>0</v>
      </c>
      <c r="BG582" s="43">
        <v>1</v>
      </c>
      <c r="BH582" s="43" t="s">
        <v>14851</v>
      </c>
      <c r="BI582" s="43" t="s">
        <v>11482</v>
      </c>
      <c r="BJ582" s="43">
        <v>1</v>
      </c>
      <c r="BK582" s="43">
        <v>1</v>
      </c>
      <c r="BL582" s="43" t="s">
        <v>11473</v>
      </c>
      <c r="BM582" s="43" t="s">
        <v>14848</v>
      </c>
      <c r="BN582" s="43" t="s">
        <v>20</v>
      </c>
      <c r="BO582" s="43" t="s">
        <v>11475</v>
      </c>
      <c r="BP582" s="43" t="s">
        <v>11869</v>
      </c>
      <c r="BQ582" s="43" t="s">
        <v>11869</v>
      </c>
      <c r="BR582" s="43" t="s">
        <v>14852</v>
      </c>
      <c r="BS582" s="43" t="s">
        <v>8087</v>
      </c>
      <c r="BT582" s="43">
        <v>11471</v>
      </c>
      <c r="BU582" s="43" t="s">
        <v>11941</v>
      </c>
      <c r="BV582" s="43">
        <v>1</v>
      </c>
      <c r="BW582" s="43">
        <v>151536000</v>
      </c>
      <c r="BX582" s="43">
        <v>151536000</v>
      </c>
      <c r="BY582" s="44">
        <v>44136</v>
      </c>
      <c r="BZ582" s="44">
        <v>44136</v>
      </c>
      <c r="CA582" s="43">
        <v>480088956</v>
      </c>
      <c r="CB582" s="45">
        <v>44139</v>
      </c>
      <c r="CC582" s="43" t="s">
        <v>13692</v>
      </c>
      <c r="CD582" s="43">
        <v>0</v>
      </c>
      <c r="CE582" s="43">
        <v>151536000</v>
      </c>
      <c r="CN582" s="43">
        <v>151536000</v>
      </c>
      <c r="CO582" s="43">
        <v>5121735973</v>
      </c>
      <c r="DE582" s="43" t="s">
        <v>14853</v>
      </c>
      <c r="DF582" s="43" t="s">
        <v>11482</v>
      </c>
      <c r="DG582" s="43">
        <v>1</v>
      </c>
      <c r="DH582" s="43">
        <v>1</v>
      </c>
      <c r="DI582" s="43">
        <v>1</v>
      </c>
      <c r="DJ582" s="45">
        <f t="shared" si="45"/>
        <v>44139</v>
      </c>
      <c r="DK582" s="43" t="b">
        <f t="shared" si="46"/>
        <v>1</v>
      </c>
      <c r="DL582" s="43" t="b">
        <f t="shared" si="47"/>
        <v>1</v>
      </c>
      <c r="DM582" s="43" t="b">
        <f t="shared" si="48"/>
        <v>1</v>
      </c>
      <c r="DO582" s="43" t="b">
        <f t="shared" si="49"/>
        <v>0</v>
      </c>
    </row>
    <row r="583" spans="1:119" x14ac:dyDescent="0.3">
      <c r="A583" s="43">
        <v>480088979</v>
      </c>
      <c r="B583" s="43" t="s">
        <v>14854</v>
      </c>
      <c r="C583" s="43">
        <v>0</v>
      </c>
      <c r="D583" s="43" t="s">
        <v>14855</v>
      </c>
      <c r="E583" s="43" t="s">
        <v>600</v>
      </c>
      <c r="F583" s="43" t="s">
        <v>11467</v>
      </c>
      <c r="G583" s="43">
        <v>501730</v>
      </c>
      <c r="H583" s="43">
        <v>501730</v>
      </c>
      <c r="I583" s="43">
        <v>872310</v>
      </c>
      <c r="J583" s="43">
        <v>872310</v>
      </c>
      <c r="K583" s="43">
        <v>202011</v>
      </c>
      <c r="L583" s="43">
        <v>202011</v>
      </c>
      <c r="O583" s="43" t="s">
        <v>2743</v>
      </c>
      <c r="P583" s="43" t="s">
        <v>14856</v>
      </c>
      <c r="Q583" s="43">
        <v>1</v>
      </c>
      <c r="R583" s="43">
        <v>198000000</v>
      </c>
      <c r="S583" s="43">
        <v>198000000</v>
      </c>
      <c r="T583" s="43" t="s">
        <v>926</v>
      </c>
      <c r="U583" s="43">
        <v>198000000</v>
      </c>
      <c r="V583" s="43" t="s">
        <v>11487</v>
      </c>
      <c r="W583" s="44">
        <v>44139.838935185187</v>
      </c>
      <c r="X583" s="43">
        <v>219956000</v>
      </c>
      <c r="Y583" s="43" t="s">
        <v>14857</v>
      </c>
      <c r="AA583" s="43">
        <v>480088979</v>
      </c>
      <c r="AB583" s="43">
        <v>10</v>
      </c>
      <c r="AC583" s="43" t="s">
        <v>916</v>
      </c>
      <c r="AD583" s="43" t="s">
        <v>917</v>
      </c>
      <c r="AE583" s="43" t="s">
        <v>918</v>
      </c>
      <c r="AF583" s="43" t="s">
        <v>919</v>
      </c>
      <c r="AG583" s="43" t="s">
        <v>920</v>
      </c>
      <c r="AH583" s="45">
        <v>44138</v>
      </c>
      <c r="AI583" s="43" t="s">
        <v>1065</v>
      </c>
      <c r="AJ583" s="43" t="s">
        <v>2743</v>
      </c>
      <c r="AL583" s="43">
        <v>9900</v>
      </c>
      <c r="AO583" s="43" t="s">
        <v>918</v>
      </c>
      <c r="AP583" s="43" t="s">
        <v>923</v>
      </c>
      <c r="AQ583" s="43" t="s">
        <v>924</v>
      </c>
      <c r="AR583" s="43">
        <v>1</v>
      </c>
      <c r="AS583" s="43" t="s">
        <v>925</v>
      </c>
      <c r="AT583" s="43">
        <v>0</v>
      </c>
      <c r="AV583" s="43">
        <v>198000000</v>
      </c>
      <c r="AW583" s="43">
        <v>198000000</v>
      </c>
      <c r="AX583" s="43">
        <v>219956000</v>
      </c>
      <c r="AY583" s="43" t="s">
        <v>926</v>
      </c>
      <c r="AZ583" s="43">
        <v>1</v>
      </c>
      <c r="BA583" s="43">
        <v>0</v>
      </c>
      <c r="BB583" s="43">
        <v>0</v>
      </c>
      <c r="BC583" s="43">
        <v>0</v>
      </c>
      <c r="BD583" s="43">
        <v>0</v>
      </c>
      <c r="BE583" s="43">
        <v>0</v>
      </c>
      <c r="BF583" s="43">
        <v>0</v>
      </c>
      <c r="BG583" s="43">
        <v>1</v>
      </c>
      <c r="BH583" s="43" t="s">
        <v>14858</v>
      </c>
      <c r="BI583" s="43" t="s">
        <v>11482</v>
      </c>
      <c r="BJ583" s="43">
        <v>1</v>
      </c>
      <c r="BK583" s="43">
        <v>1</v>
      </c>
      <c r="BL583" s="43" t="s">
        <v>11473</v>
      </c>
      <c r="BM583" s="43" t="s">
        <v>14855</v>
      </c>
      <c r="BN583" s="43" t="s">
        <v>8</v>
      </c>
      <c r="BO583" s="43" t="s">
        <v>11539</v>
      </c>
      <c r="BP583" s="43" t="s">
        <v>11302</v>
      </c>
      <c r="BQ583" s="43" t="s">
        <v>11668</v>
      </c>
      <c r="BR583" s="43" t="s">
        <v>14859</v>
      </c>
      <c r="BS583" s="43" t="s">
        <v>8087</v>
      </c>
      <c r="BT583" s="43">
        <v>11590</v>
      </c>
      <c r="BU583" s="43" t="s">
        <v>11270</v>
      </c>
      <c r="BV583" s="43">
        <v>1</v>
      </c>
      <c r="BW583" s="43">
        <v>219956000</v>
      </c>
      <c r="BX583" s="43">
        <v>219956000</v>
      </c>
      <c r="BY583" s="44">
        <v>44136</v>
      </c>
      <c r="BZ583" s="44">
        <v>44136</v>
      </c>
      <c r="CA583" s="43">
        <v>480088979</v>
      </c>
      <c r="CB583" s="45">
        <v>44139</v>
      </c>
      <c r="CC583" s="43" t="s">
        <v>13692</v>
      </c>
      <c r="CD583" s="43">
        <v>0</v>
      </c>
      <c r="CE583" s="43">
        <v>219956000</v>
      </c>
      <c r="CN583" s="43">
        <v>219956000</v>
      </c>
      <c r="CO583" s="43">
        <v>5121736063</v>
      </c>
      <c r="DE583" s="43" t="s">
        <v>14860</v>
      </c>
      <c r="DF583" s="43" t="s">
        <v>11482</v>
      </c>
      <c r="DG583" s="43">
        <v>1</v>
      </c>
      <c r="DH583" s="43">
        <v>1</v>
      </c>
      <c r="DI583" s="43">
        <v>2</v>
      </c>
      <c r="DJ583" s="45">
        <f t="shared" si="45"/>
        <v>44139</v>
      </c>
      <c r="DK583" s="43" t="b">
        <f t="shared" si="46"/>
        <v>1</v>
      </c>
      <c r="DL583" s="43" t="b">
        <f t="shared" si="47"/>
        <v>1</v>
      </c>
      <c r="DM583" s="43" t="b">
        <f t="shared" si="48"/>
        <v>1</v>
      </c>
      <c r="DO583" s="43" t="b">
        <f t="shared" si="49"/>
        <v>0</v>
      </c>
    </row>
    <row r="584" spans="1:119" x14ac:dyDescent="0.3">
      <c r="A584" s="43">
        <v>480088974</v>
      </c>
      <c r="B584" s="43" t="s">
        <v>14861</v>
      </c>
      <c r="C584" s="43">
        <v>0</v>
      </c>
      <c r="D584" s="43" t="s">
        <v>14855</v>
      </c>
      <c r="E584" s="43" t="s">
        <v>600</v>
      </c>
      <c r="F584" s="43" t="s">
        <v>11467</v>
      </c>
      <c r="G584" s="43">
        <v>501730</v>
      </c>
      <c r="H584" s="43">
        <v>501730</v>
      </c>
      <c r="I584" s="43">
        <v>872310</v>
      </c>
      <c r="J584" s="43">
        <v>872310</v>
      </c>
      <c r="K584" s="43">
        <v>202011</v>
      </c>
      <c r="L584" s="43">
        <v>202011</v>
      </c>
      <c r="O584" s="43" t="s">
        <v>2737</v>
      </c>
      <c r="P584" s="43" t="s">
        <v>14856</v>
      </c>
      <c r="Q584" s="43">
        <v>1</v>
      </c>
      <c r="R584" s="43">
        <v>35429000</v>
      </c>
      <c r="S584" s="43">
        <v>35429000</v>
      </c>
      <c r="T584" s="43" t="s">
        <v>926</v>
      </c>
      <c r="U584" s="43">
        <v>35429000</v>
      </c>
      <c r="V584" s="43" t="s">
        <v>11487</v>
      </c>
      <c r="W584" s="44">
        <v>44139.770150462966</v>
      </c>
      <c r="X584" s="43">
        <v>73612500</v>
      </c>
      <c r="Y584" s="43" t="s">
        <v>14862</v>
      </c>
      <c r="AA584" s="43">
        <v>480088974</v>
      </c>
      <c r="AB584" s="43">
        <v>10</v>
      </c>
      <c r="AC584" s="43" t="s">
        <v>916</v>
      </c>
      <c r="AD584" s="43" t="s">
        <v>917</v>
      </c>
      <c r="AE584" s="43" t="s">
        <v>918</v>
      </c>
      <c r="AF584" s="43" t="s">
        <v>919</v>
      </c>
      <c r="AG584" s="43" t="s">
        <v>920</v>
      </c>
      <c r="AH584" s="45">
        <v>44138</v>
      </c>
      <c r="AI584" s="43" t="s">
        <v>994</v>
      </c>
      <c r="AJ584" s="43" t="s">
        <v>2737</v>
      </c>
      <c r="AL584" s="43">
        <v>9900</v>
      </c>
      <c r="AO584" s="43" t="s">
        <v>918</v>
      </c>
      <c r="AP584" s="43" t="s">
        <v>923</v>
      </c>
      <c r="AQ584" s="43" t="s">
        <v>924</v>
      </c>
      <c r="AR584" s="43">
        <v>1</v>
      </c>
      <c r="AS584" s="43" t="s">
        <v>925</v>
      </c>
      <c r="AT584" s="43">
        <v>0</v>
      </c>
      <c r="AV584" s="43">
        <v>35429000</v>
      </c>
      <c r="AW584" s="43">
        <v>35429000</v>
      </c>
      <c r="AX584" s="43">
        <v>71616800</v>
      </c>
      <c r="AY584" s="43" t="s">
        <v>926</v>
      </c>
      <c r="AZ584" s="43">
        <v>1</v>
      </c>
      <c r="BA584" s="43">
        <v>0</v>
      </c>
      <c r="BB584" s="43">
        <v>0</v>
      </c>
      <c r="BC584" s="43">
        <v>0</v>
      </c>
      <c r="BD584" s="43">
        <v>0</v>
      </c>
      <c r="BE584" s="43">
        <v>0</v>
      </c>
      <c r="BF584" s="43">
        <v>0</v>
      </c>
      <c r="BG584" s="43">
        <v>1</v>
      </c>
      <c r="BH584" s="43" t="s">
        <v>14863</v>
      </c>
      <c r="BI584" s="43" t="s">
        <v>11482</v>
      </c>
      <c r="BJ584" s="43">
        <v>1</v>
      </c>
      <c r="BK584" s="43">
        <v>1</v>
      </c>
      <c r="BL584" s="43" t="s">
        <v>11473</v>
      </c>
      <c r="BM584" s="43" t="s">
        <v>14855</v>
      </c>
      <c r="BN584" s="43" t="s">
        <v>8</v>
      </c>
      <c r="BO584" s="43" t="s">
        <v>11539</v>
      </c>
      <c r="BP584" s="43" t="s">
        <v>11302</v>
      </c>
      <c r="BQ584" s="43" t="s">
        <v>11668</v>
      </c>
      <c r="BR584" s="43" t="s">
        <v>14864</v>
      </c>
      <c r="BS584" s="43" t="s">
        <v>8087</v>
      </c>
      <c r="BT584" s="43">
        <v>12428</v>
      </c>
      <c r="BU584" s="43" t="s">
        <v>11670</v>
      </c>
      <c r="BV584" s="43">
        <v>1</v>
      </c>
      <c r="BW584" s="43">
        <v>73612500</v>
      </c>
      <c r="BX584" s="43">
        <v>73612500</v>
      </c>
      <c r="BY584" s="44">
        <v>44136</v>
      </c>
      <c r="BZ584" s="44">
        <v>44136</v>
      </c>
      <c r="CA584" s="43">
        <v>480088974</v>
      </c>
      <c r="CB584" s="45">
        <v>44139</v>
      </c>
      <c r="CC584" s="43" t="s">
        <v>13692</v>
      </c>
      <c r="CD584" s="43">
        <v>1995700</v>
      </c>
      <c r="CE584" s="43">
        <v>71616800</v>
      </c>
      <c r="CN584" s="43">
        <v>71616800</v>
      </c>
      <c r="CO584" s="43">
        <v>5121735631</v>
      </c>
      <c r="DE584" s="43" t="s">
        <v>14865</v>
      </c>
      <c r="DF584" s="43" t="s">
        <v>11482</v>
      </c>
      <c r="DG584" s="43">
        <v>1</v>
      </c>
      <c r="DH584" s="43">
        <v>1</v>
      </c>
      <c r="DI584" s="43">
        <v>3</v>
      </c>
      <c r="DJ584" s="45">
        <f t="shared" si="45"/>
        <v>44139</v>
      </c>
      <c r="DK584" s="43" t="b">
        <f t="shared" si="46"/>
        <v>0</v>
      </c>
      <c r="DL584" s="43" t="b">
        <f t="shared" si="47"/>
        <v>0</v>
      </c>
      <c r="DM584" s="43" t="b">
        <f t="shared" si="48"/>
        <v>1</v>
      </c>
      <c r="DO584" s="43" t="b">
        <f t="shared" si="49"/>
        <v>0</v>
      </c>
    </row>
    <row r="585" spans="1:119" x14ac:dyDescent="0.3">
      <c r="A585" s="43">
        <v>480088977</v>
      </c>
      <c r="B585" s="43" t="s">
        <v>14866</v>
      </c>
      <c r="C585" s="43">
        <v>0</v>
      </c>
      <c r="D585" s="43" t="s">
        <v>14855</v>
      </c>
      <c r="E585" s="43" t="s">
        <v>600</v>
      </c>
      <c r="F585" s="43" t="s">
        <v>11467</v>
      </c>
      <c r="G585" s="43">
        <v>501730</v>
      </c>
      <c r="H585" s="43">
        <v>501730</v>
      </c>
      <c r="I585" s="43">
        <v>872310</v>
      </c>
      <c r="J585" s="43">
        <v>872310</v>
      </c>
      <c r="K585" s="43">
        <v>202011</v>
      </c>
      <c r="L585" s="43">
        <v>202011</v>
      </c>
      <c r="O585" s="43" t="s">
        <v>2740</v>
      </c>
      <c r="P585" s="43" t="s">
        <v>14856</v>
      </c>
      <c r="Q585" s="43">
        <v>1</v>
      </c>
      <c r="R585" s="43">
        <v>92392200</v>
      </c>
      <c r="S585" s="43">
        <v>92392200</v>
      </c>
      <c r="T585" s="43" t="s">
        <v>926</v>
      </c>
      <c r="U585" s="43">
        <v>92392200</v>
      </c>
      <c r="V585" s="43" t="s">
        <v>11487</v>
      </c>
      <c r="W585" s="44">
        <v>44139.773136574076</v>
      </c>
      <c r="X585" s="43">
        <v>92392200</v>
      </c>
      <c r="Y585" s="43" t="s">
        <v>14867</v>
      </c>
      <c r="AA585" s="43">
        <v>480088977</v>
      </c>
      <c r="AB585" s="43">
        <v>10</v>
      </c>
      <c r="AC585" s="43" t="s">
        <v>916</v>
      </c>
      <c r="AD585" s="43" t="s">
        <v>917</v>
      </c>
      <c r="AE585" s="43" t="s">
        <v>918</v>
      </c>
      <c r="AF585" s="43" t="s">
        <v>919</v>
      </c>
      <c r="AG585" s="43" t="s">
        <v>920</v>
      </c>
      <c r="AH585" s="45">
        <v>44138</v>
      </c>
      <c r="AI585" s="43" t="s">
        <v>1245</v>
      </c>
      <c r="AJ585" s="43" t="s">
        <v>2740</v>
      </c>
      <c r="AL585" s="43">
        <v>9900</v>
      </c>
      <c r="AO585" s="43" t="s">
        <v>918</v>
      </c>
      <c r="AP585" s="43" t="s">
        <v>923</v>
      </c>
      <c r="AQ585" s="43" t="s">
        <v>924</v>
      </c>
      <c r="AR585" s="43">
        <v>1</v>
      </c>
      <c r="AS585" s="43" t="s">
        <v>925</v>
      </c>
      <c r="AT585" s="43">
        <v>0</v>
      </c>
      <c r="AV585" s="43">
        <v>92392200</v>
      </c>
      <c r="AW585" s="43">
        <v>92392200</v>
      </c>
      <c r="AX585" s="43">
        <v>92392200</v>
      </c>
      <c r="AY585" s="43" t="s">
        <v>926</v>
      </c>
      <c r="AZ585" s="43">
        <v>1</v>
      </c>
      <c r="BA585" s="43">
        <v>0</v>
      </c>
      <c r="BB585" s="43">
        <v>0</v>
      </c>
      <c r="BC585" s="43">
        <v>0</v>
      </c>
      <c r="BD585" s="43">
        <v>0</v>
      </c>
      <c r="BE585" s="43">
        <v>0</v>
      </c>
      <c r="BF585" s="43">
        <v>0</v>
      </c>
      <c r="BG585" s="43">
        <v>1</v>
      </c>
      <c r="BH585" s="43" t="s">
        <v>14868</v>
      </c>
      <c r="BI585" s="43" t="s">
        <v>11482</v>
      </c>
      <c r="BJ585" s="43">
        <v>1</v>
      </c>
      <c r="BK585" s="43">
        <v>1</v>
      </c>
      <c r="BL585" s="43" t="s">
        <v>11473</v>
      </c>
      <c r="BM585" s="43" t="s">
        <v>14855</v>
      </c>
      <c r="BN585" s="43" t="s">
        <v>8</v>
      </c>
      <c r="BO585" s="43" t="s">
        <v>11539</v>
      </c>
      <c r="BP585" s="43" t="s">
        <v>11302</v>
      </c>
      <c r="BQ585" s="43" t="s">
        <v>11668</v>
      </c>
      <c r="BR585" s="43" t="s">
        <v>14869</v>
      </c>
      <c r="BS585" s="43" t="s">
        <v>8087</v>
      </c>
      <c r="BT585" s="43">
        <v>12431</v>
      </c>
      <c r="BU585" s="43" t="s">
        <v>11819</v>
      </c>
      <c r="BV585" s="43">
        <v>1</v>
      </c>
      <c r="BW585" s="43">
        <v>92392200</v>
      </c>
      <c r="BX585" s="43">
        <v>92392200</v>
      </c>
      <c r="BY585" s="44">
        <v>44136</v>
      </c>
      <c r="BZ585" s="44">
        <v>44136</v>
      </c>
      <c r="CA585" s="43">
        <v>480088977</v>
      </c>
      <c r="CB585" s="45">
        <v>44139</v>
      </c>
      <c r="CC585" s="43" t="s">
        <v>13692</v>
      </c>
      <c r="CD585" s="43">
        <v>0</v>
      </c>
      <c r="CE585" s="43">
        <v>92392200</v>
      </c>
      <c r="CN585" s="43">
        <v>92392200</v>
      </c>
      <c r="CO585" s="43">
        <v>5121735609</v>
      </c>
      <c r="DE585" s="43" t="s">
        <v>14870</v>
      </c>
      <c r="DF585" s="43" t="s">
        <v>11482</v>
      </c>
      <c r="DG585" s="43">
        <v>1</v>
      </c>
      <c r="DH585" s="43">
        <v>1</v>
      </c>
      <c r="DI585" s="43">
        <v>1</v>
      </c>
      <c r="DJ585" s="45">
        <f t="shared" si="45"/>
        <v>44139</v>
      </c>
      <c r="DK585" s="43" t="b">
        <f t="shared" si="46"/>
        <v>1</v>
      </c>
      <c r="DL585" s="43" t="b">
        <f t="shared" si="47"/>
        <v>1</v>
      </c>
      <c r="DM585" s="43" t="b">
        <f t="shared" si="48"/>
        <v>1</v>
      </c>
      <c r="DO585" s="43" t="b">
        <f t="shared" si="49"/>
        <v>0</v>
      </c>
    </row>
    <row r="586" spans="1:119" x14ac:dyDescent="0.3">
      <c r="A586" s="43">
        <v>480088957</v>
      </c>
      <c r="B586" s="43" t="s">
        <v>14871</v>
      </c>
      <c r="C586" s="43">
        <v>0</v>
      </c>
      <c r="D586" s="43" t="s">
        <v>14698</v>
      </c>
      <c r="E586" s="43" t="s">
        <v>587</v>
      </c>
      <c r="F586" s="43" t="s">
        <v>11467</v>
      </c>
      <c r="G586" s="43">
        <v>501190</v>
      </c>
      <c r="H586" s="43">
        <v>501190</v>
      </c>
      <c r="I586" s="43">
        <v>872001</v>
      </c>
      <c r="J586" s="43">
        <v>872001</v>
      </c>
      <c r="K586" s="43">
        <v>202011</v>
      </c>
      <c r="L586" s="43">
        <v>202011</v>
      </c>
      <c r="O586" s="43" t="s">
        <v>2736</v>
      </c>
      <c r="P586" s="43" t="s">
        <v>14699</v>
      </c>
      <c r="Q586" s="43">
        <v>1</v>
      </c>
      <c r="R586" s="43">
        <v>3000000</v>
      </c>
      <c r="S586" s="43">
        <v>3000000</v>
      </c>
      <c r="T586" s="43" t="s">
        <v>926</v>
      </c>
      <c r="U586" s="43">
        <v>3000000</v>
      </c>
      <c r="V586" s="43" t="s">
        <v>12771</v>
      </c>
      <c r="W586" s="44">
        <v>44139.501423611109</v>
      </c>
      <c r="X586" s="43">
        <v>3000000</v>
      </c>
      <c r="Y586" s="43" t="s">
        <v>14872</v>
      </c>
      <c r="AA586" s="43">
        <v>480088957</v>
      </c>
      <c r="AB586" s="43">
        <v>10</v>
      </c>
      <c r="AC586" s="43" t="s">
        <v>916</v>
      </c>
      <c r="AD586" s="43" t="s">
        <v>917</v>
      </c>
      <c r="AE586" s="43" t="s">
        <v>918</v>
      </c>
      <c r="AF586" s="43" t="s">
        <v>919</v>
      </c>
      <c r="AG586" s="43" t="s">
        <v>920</v>
      </c>
      <c r="AH586" s="45">
        <v>44138</v>
      </c>
      <c r="AI586" s="43" t="s">
        <v>921</v>
      </c>
      <c r="AJ586" s="43" t="s">
        <v>2736</v>
      </c>
      <c r="AL586" s="43">
        <v>9900</v>
      </c>
      <c r="AO586" s="43" t="s">
        <v>918</v>
      </c>
      <c r="AP586" s="43" t="s">
        <v>923</v>
      </c>
      <c r="AQ586" s="43" t="s">
        <v>924</v>
      </c>
      <c r="AR586" s="43">
        <v>1</v>
      </c>
      <c r="AS586" s="43" t="s">
        <v>925</v>
      </c>
      <c r="AT586" s="43">
        <v>0</v>
      </c>
      <c r="AV586" s="43">
        <v>3000000</v>
      </c>
      <c r="AW586" s="43">
        <v>3000000</v>
      </c>
      <c r="AX586" s="43">
        <v>3000000</v>
      </c>
      <c r="AY586" s="43" t="s">
        <v>926</v>
      </c>
      <c r="AZ586" s="43">
        <v>1</v>
      </c>
      <c r="BA586" s="43">
        <v>0</v>
      </c>
      <c r="BB586" s="43">
        <v>0</v>
      </c>
      <c r="BC586" s="43">
        <v>0</v>
      </c>
      <c r="BD586" s="43">
        <v>0</v>
      </c>
      <c r="BE586" s="43">
        <v>0</v>
      </c>
      <c r="BF586" s="43">
        <v>0</v>
      </c>
      <c r="BG586" s="43">
        <v>1</v>
      </c>
      <c r="BH586" s="43" t="s">
        <v>14873</v>
      </c>
      <c r="BI586" s="43" t="s">
        <v>11482</v>
      </c>
      <c r="BJ586" s="43">
        <v>1</v>
      </c>
      <c r="BK586" s="43">
        <v>1</v>
      </c>
      <c r="BL586" s="43" t="s">
        <v>11473</v>
      </c>
      <c r="BM586" s="43" t="s">
        <v>14698</v>
      </c>
      <c r="BN586" s="43" t="s">
        <v>34</v>
      </c>
      <c r="BO586" s="43" t="s">
        <v>11561</v>
      </c>
      <c r="BP586" s="43" t="s">
        <v>11694</v>
      </c>
      <c r="BQ586" s="43" t="s">
        <v>12956</v>
      </c>
      <c r="BR586" s="43" t="s">
        <v>14874</v>
      </c>
      <c r="BS586" s="43" t="s">
        <v>8087</v>
      </c>
      <c r="BT586" s="43">
        <v>10369</v>
      </c>
      <c r="BU586" s="43" t="s">
        <v>11254</v>
      </c>
      <c r="BV586" s="43">
        <v>1</v>
      </c>
      <c r="BW586" s="43">
        <v>3000000</v>
      </c>
      <c r="BX586" s="43">
        <v>3000000</v>
      </c>
      <c r="BY586" s="44">
        <v>44136</v>
      </c>
      <c r="BZ586" s="44">
        <v>44136</v>
      </c>
      <c r="CA586" s="43">
        <v>480088957</v>
      </c>
      <c r="CB586" s="45">
        <v>44139</v>
      </c>
      <c r="CC586" s="43" t="s">
        <v>13692</v>
      </c>
      <c r="CD586" s="43">
        <v>0</v>
      </c>
      <c r="CE586" s="43">
        <v>3000000</v>
      </c>
      <c r="CN586" s="43">
        <v>3000000</v>
      </c>
      <c r="CO586" s="43">
        <v>5121735888</v>
      </c>
      <c r="DE586" s="43" t="s">
        <v>14875</v>
      </c>
      <c r="DF586" s="43" t="s">
        <v>11482</v>
      </c>
      <c r="DG586" s="43">
        <v>1</v>
      </c>
      <c r="DH586" s="43">
        <v>1</v>
      </c>
      <c r="DI586" s="43">
        <v>1</v>
      </c>
      <c r="DJ586" s="45">
        <f t="shared" si="45"/>
        <v>44139</v>
      </c>
      <c r="DK586" s="43" t="b">
        <f t="shared" si="46"/>
        <v>1</v>
      </c>
      <c r="DL586" s="43" t="b">
        <f t="shared" si="47"/>
        <v>1</v>
      </c>
      <c r="DM586" s="43" t="b">
        <f t="shared" si="48"/>
        <v>1</v>
      </c>
      <c r="DO586" s="43" t="b">
        <f t="shared" si="49"/>
        <v>0</v>
      </c>
    </row>
    <row r="587" spans="1:119" x14ac:dyDescent="0.3">
      <c r="A587" s="43">
        <v>480088978</v>
      </c>
      <c r="B587" s="43" t="s">
        <v>14876</v>
      </c>
      <c r="C587" s="43">
        <v>0</v>
      </c>
      <c r="D587" s="43" t="s">
        <v>14855</v>
      </c>
      <c r="E587" s="43" t="s">
        <v>600</v>
      </c>
      <c r="F587" s="43" t="s">
        <v>11467</v>
      </c>
      <c r="G587" s="43">
        <v>501730</v>
      </c>
      <c r="H587" s="43">
        <v>501730</v>
      </c>
      <c r="I587" s="43">
        <v>872310</v>
      </c>
      <c r="J587" s="43">
        <v>872310</v>
      </c>
      <c r="K587" s="43">
        <v>202011</v>
      </c>
      <c r="L587" s="43">
        <v>202011</v>
      </c>
      <c r="O587" s="43" t="s">
        <v>2741</v>
      </c>
      <c r="P587" s="43" t="s">
        <v>14856</v>
      </c>
      <c r="Q587" s="43">
        <v>1</v>
      </c>
      <c r="R587" s="43">
        <v>33573190</v>
      </c>
      <c r="S587" s="43">
        <v>33573190</v>
      </c>
      <c r="T587" s="43" t="s">
        <v>926</v>
      </c>
      <c r="U587" s="43">
        <v>33573190</v>
      </c>
      <c r="V587" s="43" t="s">
        <v>11487</v>
      </c>
      <c r="W587" s="44">
        <v>44139.774409722224</v>
      </c>
      <c r="X587" s="43">
        <v>33573190</v>
      </c>
      <c r="Y587" s="43" t="s">
        <v>14877</v>
      </c>
      <c r="AA587" s="43">
        <v>480088978</v>
      </c>
      <c r="AB587" s="43">
        <v>20</v>
      </c>
      <c r="AC587" s="43" t="s">
        <v>916</v>
      </c>
      <c r="AD587" s="43" t="s">
        <v>917</v>
      </c>
      <c r="AE587" s="43" t="s">
        <v>918</v>
      </c>
      <c r="AF587" s="43" t="s">
        <v>919</v>
      </c>
      <c r="AH587" s="45">
        <v>44139</v>
      </c>
      <c r="AI587" s="43" t="s">
        <v>994</v>
      </c>
      <c r="AJ587" s="43" t="s">
        <v>2742</v>
      </c>
      <c r="AL587" s="43">
        <v>9900</v>
      </c>
      <c r="AM587" s="43" t="s">
        <v>961</v>
      </c>
      <c r="AO587" s="43" t="s">
        <v>918</v>
      </c>
      <c r="AP587" s="43" t="s">
        <v>923</v>
      </c>
      <c r="AQ587" s="43" t="s">
        <v>924</v>
      </c>
      <c r="AR587" s="43">
        <v>1</v>
      </c>
      <c r="AS587" s="43" t="s">
        <v>925</v>
      </c>
      <c r="AT587" s="43">
        <v>0</v>
      </c>
      <c r="AV587" s="43">
        <v>2271690</v>
      </c>
      <c r="AW587" s="43">
        <v>2271690</v>
      </c>
      <c r="AX587" s="43">
        <v>31301500</v>
      </c>
      <c r="AY587" s="43" t="s">
        <v>926</v>
      </c>
      <c r="AZ587" s="43">
        <v>1</v>
      </c>
      <c r="BA587" s="43">
        <v>0</v>
      </c>
      <c r="BB587" s="43">
        <v>0</v>
      </c>
      <c r="BC587" s="43">
        <v>0</v>
      </c>
      <c r="BD587" s="43">
        <v>0</v>
      </c>
      <c r="BE587" s="43">
        <v>0</v>
      </c>
      <c r="BF587" s="43">
        <v>0</v>
      </c>
      <c r="BG587" s="43">
        <v>1</v>
      </c>
      <c r="BH587" s="43" t="s">
        <v>14878</v>
      </c>
      <c r="BI587" s="43" t="s">
        <v>11482</v>
      </c>
      <c r="BJ587" s="43">
        <v>1</v>
      </c>
      <c r="BK587" s="43">
        <v>1</v>
      </c>
      <c r="BL587" s="43" t="s">
        <v>11473</v>
      </c>
      <c r="BM587" s="43" t="s">
        <v>14855</v>
      </c>
      <c r="BN587" s="43" t="s">
        <v>8</v>
      </c>
      <c r="BO587" s="43" t="s">
        <v>11539</v>
      </c>
      <c r="BP587" s="43" t="s">
        <v>11302</v>
      </c>
      <c r="BQ587" s="43" t="s">
        <v>11668</v>
      </c>
      <c r="BR587" s="43" t="s">
        <v>14879</v>
      </c>
      <c r="BS587" s="43" t="s">
        <v>8087</v>
      </c>
      <c r="BT587" s="43">
        <v>12428</v>
      </c>
      <c r="BU587" s="43" t="s">
        <v>11670</v>
      </c>
      <c r="BV587" s="43">
        <v>1</v>
      </c>
      <c r="BW587" s="43">
        <v>33573190</v>
      </c>
      <c r="BX587" s="43">
        <v>33573190</v>
      </c>
      <c r="BY587" s="44">
        <v>44136</v>
      </c>
      <c r="BZ587" s="44">
        <v>44136</v>
      </c>
      <c r="CA587" s="43">
        <v>480088978</v>
      </c>
      <c r="CB587" s="45">
        <v>44139</v>
      </c>
      <c r="CC587" s="43" t="s">
        <v>13692</v>
      </c>
      <c r="CD587" s="43">
        <v>2271690</v>
      </c>
      <c r="CE587" s="43">
        <v>31301500</v>
      </c>
      <c r="CN587" s="43">
        <v>31301500</v>
      </c>
      <c r="CO587" s="43">
        <v>5121735651</v>
      </c>
      <c r="DE587" s="43" t="s">
        <v>14880</v>
      </c>
      <c r="DF587" s="43" t="s">
        <v>11482</v>
      </c>
      <c r="DG587" s="43">
        <v>1</v>
      </c>
      <c r="DH587" s="43">
        <v>1</v>
      </c>
      <c r="DI587" s="43">
        <v>2</v>
      </c>
      <c r="DJ587" s="45">
        <f t="shared" si="45"/>
        <v>44139</v>
      </c>
      <c r="DK587" s="43" t="b">
        <f t="shared" si="46"/>
        <v>0</v>
      </c>
      <c r="DL587" s="43" t="b">
        <f t="shared" si="47"/>
        <v>0</v>
      </c>
      <c r="DM587" s="43" t="b">
        <f t="shared" si="48"/>
        <v>1</v>
      </c>
      <c r="DO587" s="43" t="b">
        <f t="shared" si="49"/>
        <v>0</v>
      </c>
    </row>
    <row r="588" spans="1:119" x14ac:dyDescent="0.3">
      <c r="A588" s="43">
        <v>480088980</v>
      </c>
      <c r="B588" s="43" t="s">
        <v>14881</v>
      </c>
      <c r="C588" s="43">
        <v>0</v>
      </c>
      <c r="D588" s="43" t="s">
        <v>14723</v>
      </c>
      <c r="E588" s="43" t="s">
        <v>554</v>
      </c>
      <c r="F588" s="43" t="s">
        <v>11467</v>
      </c>
      <c r="G588" s="43">
        <v>501170</v>
      </c>
      <c r="H588" s="43">
        <v>501170</v>
      </c>
      <c r="I588" s="43">
        <v>872200</v>
      </c>
      <c r="J588" s="43">
        <v>872200</v>
      </c>
      <c r="K588" s="43">
        <v>202011</v>
      </c>
      <c r="L588" s="43">
        <v>202011</v>
      </c>
      <c r="O588" s="43" t="s">
        <v>2746</v>
      </c>
      <c r="P588" s="43" t="s">
        <v>555</v>
      </c>
      <c r="Q588" s="43">
        <v>1</v>
      </c>
      <c r="R588" s="43">
        <v>2735159486</v>
      </c>
      <c r="S588" s="43">
        <v>2735159486</v>
      </c>
      <c r="T588" s="43" t="s">
        <v>926</v>
      </c>
      <c r="U588" s="43">
        <v>2735159486</v>
      </c>
      <c r="V588" s="43" t="s">
        <v>12771</v>
      </c>
      <c r="W588" s="44">
        <v>44139.839814814812</v>
      </c>
      <c r="X588" s="43">
        <v>2735159486</v>
      </c>
      <c r="Y588" s="43" t="s">
        <v>14882</v>
      </c>
      <c r="AA588" s="43">
        <v>480088980</v>
      </c>
      <c r="AB588" s="43">
        <v>10</v>
      </c>
      <c r="AC588" s="43" t="s">
        <v>916</v>
      </c>
      <c r="AD588" s="43" t="s">
        <v>917</v>
      </c>
      <c r="AE588" s="43" t="s">
        <v>918</v>
      </c>
      <c r="AF588" s="43" t="s">
        <v>919</v>
      </c>
      <c r="AG588" s="43" t="s">
        <v>920</v>
      </c>
      <c r="AH588" s="45">
        <v>44139</v>
      </c>
      <c r="AI588" s="43" t="s">
        <v>921</v>
      </c>
      <c r="AJ588" s="43" t="s">
        <v>2745</v>
      </c>
      <c r="AL588" s="43">
        <v>9900</v>
      </c>
      <c r="AO588" s="43" t="s">
        <v>918</v>
      </c>
      <c r="AP588" s="43" t="s">
        <v>923</v>
      </c>
      <c r="AQ588" s="43" t="s">
        <v>924</v>
      </c>
      <c r="AR588" s="43">
        <v>1</v>
      </c>
      <c r="AS588" s="43" t="s">
        <v>925</v>
      </c>
      <c r="AT588" s="43">
        <v>0</v>
      </c>
      <c r="AV588" s="43">
        <v>2697954954</v>
      </c>
      <c r="AW588" s="43">
        <v>2697954954</v>
      </c>
      <c r="AX588" s="43">
        <v>2735159486</v>
      </c>
      <c r="AY588" s="43" t="s">
        <v>926</v>
      </c>
      <c r="AZ588" s="43">
        <v>1</v>
      </c>
      <c r="BA588" s="43">
        <v>0</v>
      </c>
      <c r="BB588" s="43">
        <v>0</v>
      </c>
      <c r="BC588" s="43">
        <v>0</v>
      </c>
      <c r="BD588" s="43">
        <v>0</v>
      </c>
      <c r="BE588" s="43">
        <v>0</v>
      </c>
      <c r="BF588" s="43">
        <v>0</v>
      </c>
      <c r="BG588" s="43">
        <v>1</v>
      </c>
      <c r="BH588" s="43" t="s">
        <v>14883</v>
      </c>
      <c r="BI588" s="43" t="s">
        <v>11482</v>
      </c>
      <c r="BJ588" s="43">
        <v>1</v>
      </c>
      <c r="BK588" s="43">
        <v>1</v>
      </c>
      <c r="BL588" s="43" t="s">
        <v>11473</v>
      </c>
      <c r="BM588" s="43" t="s">
        <v>14723</v>
      </c>
      <c r="BN588" s="43" t="s">
        <v>11692</v>
      </c>
      <c r="BO588" s="43" t="s">
        <v>12453</v>
      </c>
      <c r="BP588" s="43" t="s">
        <v>11694</v>
      </c>
      <c r="BQ588" s="43" t="s">
        <v>11738</v>
      </c>
      <c r="BR588" s="43" t="s">
        <v>14884</v>
      </c>
      <c r="BS588" s="43" t="s">
        <v>8087</v>
      </c>
      <c r="BT588" s="43">
        <v>10369</v>
      </c>
      <c r="BU588" s="43" t="s">
        <v>11254</v>
      </c>
      <c r="BV588" s="43">
        <v>1</v>
      </c>
      <c r="BW588" s="43">
        <v>2735159486</v>
      </c>
      <c r="BX588" s="43">
        <v>2735159486</v>
      </c>
      <c r="BY588" s="44">
        <v>44136</v>
      </c>
      <c r="BZ588" s="44">
        <v>44136</v>
      </c>
      <c r="CA588" s="43">
        <v>480088980</v>
      </c>
      <c r="CB588" s="45">
        <v>44139</v>
      </c>
      <c r="CC588" s="43" t="s">
        <v>13692</v>
      </c>
      <c r="CD588" s="43">
        <v>37204532</v>
      </c>
      <c r="CE588" s="43">
        <v>2697954954</v>
      </c>
      <c r="CN588" s="43">
        <v>2697954954</v>
      </c>
      <c r="CO588" s="43">
        <v>5121736012</v>
      </c>
      <c r="DE588" s="43" t="s">
        <v>14885</v>
      </c>
      <c r="DF588" s="43" t="s">
        <v>11482</v>
      </c>
      <c r="DG588" s="43">
        <v>1</v>
      </c>
      <c r="DH588" s="43">
        <v>1</v>
      </c>
      <c r="DI588" s="43">
        <v>2</v>
      </c>
      <c r="DJ588" s="45">
        <f t="shared" si="45"/>
        <v>44139</v>
      </c>
      <c r="DK588" s="43" t="b">
        <f t="shared" si="46"/>
        <v>1</v>
      </c>
      <c r="DL588" s="43" t="b">
        <f t="shared" si="47"/>
        <v>1</v>
      </c>
      <c r="DM588" s="43" t="b">
        <f t="shared" si="48"/>
        <v>1</v>
      </c>
      <c r="DO588" s="43" t="b">
        <f t="shared" si="49"/>
        <v>0</v>
      </c>
    </row>
    <row r="589" spans="1:119" x14ac:dyDescent="0.3">
      <c r="A589" s="43">
        <v>480089038</v>
      </c>
      <c r="B589" s="43" t="s">
        <v>14886</v>
      </c>
      <c r="C589" s="43">
        <v>0</v>
      </c>
      <c r="D589" s="43" t="s">
        <v>14887</v>
      </c>
      <c r="E589" s="43" t="s">
        <v>609</v>
      </c>
      <c r="F589" s="43" t="s">
        <v>11467</v>
      </c>
      <c r="G589" s="43">
        <v>501210</v>
      </c>
      <c r="H589" s="43">
        <v>501210</v>
      </c>
      <c r="I589" s="43">
        <v>872050</v>
      </c>
      <c r="J589" s="43">
        <v>872050</v>
      </c>
      <c r="K589" s="43">
        <v>202011</v>
      </c>
      <c r="L589" s="43">
        <v>202011</v>
      </c>
      <c r="O589" s="43" t="s">
        <v>2748</v>
      </c>
      <c r="P589" s="43" t="s">
        <v>14888</v>
      </c>
      <c r="Q589" s="43">
        <v>1</v>
      </c>
      <c r="R589" s="43">
        <v>30000000</v>
      </c>
      <c r="S589" s="43">
        <v>30000000</v>
      </c>
      <c r="T589" s="43" t="s">
        <v>926</v>
      </c>
      <c r="U589" s="43">
        <v>30000000</v>
      </c>
      <c r="V589" s="43" t="s">
        <v>12771</v>
      </c>
      <c r="W589" s="44">
        <v>44141.423807870371</v>
      </c>
      <c r="X589" s="43">
        <v>30000000</v>
      </c>
      <c r="Y589" s="43" t="s">
        <v>14889</v>
      </c>
      <c r="AA589" s="43">
        <v>480089038</v>
      </c>
      <c r="AB589" s="43">
        <v>10</v>
      </c>
      <c r="AC589" s="43" t="s">
        <v>916</v>
      </c>
      <c r="AD589" s="43" t="s">
        <v>917</v>
      </c>
      <c r="AE589" s="43" t="s">
        <v>918</v>
      </c>
      <c r="AF589" s="43" t="s">
        <v>919</v>
      </c>
      <c r="AG589" s="43" t="s">
        <v>920</v>
      </c>
      <c r="AH589" s="45">
        <v>44140</v>
      </c>
      <c r="AI589" s="43" t="s">
        <v>2747</v>
      </c>
      <c r="AJ589" s="43" t="s">
        <v>2748</v>
      </c>
      <c r="AL589" s="43">
        <v>9900</v>
      </c>
      <c r="AO589" s="43" t="s">
        <v>918</v>
      </c>
      <c r="AP589" s="43" t="s">
        <v>923</v>
      </c>
      <c r="AQ589" s="43" t="s">
        <v>924</v>
      </c>
      <c r="AR589" s="43">
        <v>1</v>
      </c>
      <c r="AS589" s="43" t="s">
        <v>925</v>
      </c>
      <c r="AT589" s="43">
        <v>0</v>
      </c>
      <c r="AV589" s="43">
        <v>30000000</v>
      </c>
      <c r="AW589" s="43">
        <v>30000000</v>
      </c>
      <c r="AX589" s="43">
        <v>30000000</v>
      </c>
      <c r="AY589" s="43" t="s">
        <v>926</v>
      </c>
      <c r="AZ589" s="43">
        <v>1</v>
      </c>
      <c r="BA589" s="43">
        <v>0</v>
      </c>
      <c r="BB589" s="43">
        <v>0</v>
      </c>
      <c r="BC589" s="43">
        <v>0</v>
      </c>
      <c r="BD589" s="43">
        <v>0</v>
      </c>
      <c r="BE589" s="43">
        <v>0</v>
      </c>
      <c r="BF589" s="43">
        <v>0</v>
      </c>
      <c r="BG589" s="43">
        <v>1</v>
      </c>
      <c r="BH589" s="43" t="s">
        <v>14890</v>
      </c>
      <c r="BI589" s="43" t="s">
        <v>11482</v>
      </c>
      <c r="BJ589" s="43">
        <v>1</v>
      </c>
      <c r="BK589" s="43">
        <v>1</v>
      </c>
      <c r="BL589" s="43" t="s">
        <v>11473</v>
      </c>
      <c r="BM589" s="43" t="s">
        <v>14887</v>
      </c>
      <c r="BN589" s="43" t="s">
        <v>15</v>
      </c>
      <c r="BO589" s="43" t="s">
        <v>11638</v>
      </c>
      <c r="BP589" s="43" t="s">
        <v>11505</v>
      </c>
      <c r="BQ589" s="43" t="s">
        <v>12238</v>
      </c>
      <c r="BR589" s="43" t="s">
        <v>14891</v>
      </c>
      <c r="BS589" s="43" t="s">
        <v>8087</v>
      </c>
      <c r="BT589" s="43">
        <v>12179</v>
      </c>
      <c r="BU589" s="43" t="s">
        <v>14892</v>
      </c>
      <c r="BV589" s="43">
        <v>1</v>
      </c>
      <c r="BW589" s="43">
        <v>30000000</v>
      </c>
      <c r="BX589" s="43">
        <v>30000000</v>
      </c>
      <c r="BY589" s="44">
        <v>44136</v>
      </c>
      <c r="BZ589" s="44">
        <v>44136</v>
      </c>
      <c r="CA589" s="43">
        <v>480089038</v>
      </c>
      <c r="CB589" s="45">
        <v>44141</v>
      </c>
      <c r="CC589" s="43" t="s">
        <v>13692</v>
      </c>
      <c r="CD589" s="43">
        <v>0</v>
      </c>
      <c r="CE589" s="43">
        <v>30000000</v>
      </c>
      <c r="CN589" s="43">
        <v>30000000</v>
      </c>
      <c r="CO589" s="43">
        <v>5121735889</v>
      </c>
      <c r="DE589" s="43" t="s">
        <v>14893</v>
      </c>
      <c r="DF589" s="43" t="s">
        <v>11482</v>
      </c>
      <c r="DG589" s="43">
        <v>1</v>
      </c>
      <c r="DH589" s="43">
        <v>1</v>
      </c>
      <c r="DI589" s="43">
        <v>1</v>
      </c>
      <c r="DJ589" s="45">
        <f t="shared" si="45"/>
        <v>44141</v>
      </c>
      <c r="DK589" s="43" t="b">
        <f t="shared" si="46"/>
        <v>1</v>
      </c>
      <c r="DL589" s="43" t="b">
        <f t="shared" si="47"/>
        <v>1</v>
      </c>
      <c r="DM589" s="43" t="b">
        <f t="shared" si="48"/>
        <v>1</v>
      </c>
      <c r="DO589" s="43" t="b">
        <f t="shared" si="49"/>
        <v>0</v>
      </c>
    </row>
    <row r="590" spans="1:119" x14ac:dyDescent="0.3">
      <c r="A590" s="43">
        <v>480089095</v>
      </c>
      <c r="B590" s="43" t="s">
        <v>14894</v>
      </c>
      <c r="C590" s="43">
        <v>0</v>
      </c>
      <c r="D590" s="43" t="s">
        <v>14781</v>
      </c>
      <c r="E590" s="43" t="s">
        <v>360</v>
      </c>
      <c r="F590" s="43" t="s">
        <v>11467</v>
      </c>
      <c r="G590" s="43">
        <v>501730</v>
      </c>
      <c r="H590" s="43">
        <v>501730</v>
      </c>
      <c r="I590" s="43">
        <v>872400</v>
      </c>
      <c r="J590" s="43">
        <v>872400</v>
      </c>
      <c r="K590" s="43">
        <v>202011</v>
      </c>
      <c r="L590" s="43">
        <v>202011</v>
      </c>
      <c r="O590" s="43" t="s">
        <v>2749</v>
      </c>
      <c r="P590" s="43" t="s">
        <v>14782</v>
      </c>
      <c r="Q590" s="43">
        <v>1</v>
      </c>
      <c r="R590" s="43">
        <v>5400000</v>
      </c>
      <c r="S590" s="43">
        <v>5400000</v>
      </c>
      <c r="T590" s="43" t="s">
        <v>926</v>
      </c>
      <c r="U590" s="43">
        <v>5400000</v>
      </c>
      <c r="V590" s="43" t="s">
        <v>12771</v>
      </c>
      <c r="W590" s="44">
        <v>44144.60423611111</v>
      </c>
      <c r="X590" s="43">
        <v>5400000</v>
      </c>
      <c r="Y590" s="43" t="s">
        <v>14895</v>
      </c>
      <c r="AA590" s="43">
        <v>480089095</v>
      </c>
      <c r="AB590" s="43">
        <v>10</v>
      </c>
      <c r="AC590" s="43" t="s">
        <v>916</v>
      </c>
      <c r="AD590" s="43" t="s">
        <v>917</v>
      </c>
      <c r="AE590" s="43" t="s">
        <v>918</v>
      </c>
      <c r="AF590" s="43" t="s">
        <v>919</v>
      </c>
      <c r="AG590" s="43" t="s">
        <v>920</v>
      </c>
      <c r="AH590" s="45">
        <v>44141</v>
      </c>
      <c r="AI590" s="43" t="s">
        <v>927</v>
      </c>
      <c r="AJ590" s="43" t="s">
        <v>2749</v>
      </c>
      <c r="AL590" s="43">
        <v>9900</v>
      </c>
      <c r="AO590" s="43" t="s">
        <v>918</v>
      </c>
      <c r="AP590" s="43" t="s">
        <v>923</v>
      </c>
      <c r="AQ590" s="43" t="s">
        <v>924</v>
      </c>
      <c r="AR590" s="43">
        <v>1</v>
      </c>
      <c r="AS590" s="43" t="s">
        <v>925</v>
      </c>
      <c r="AT590" s="43">
        <v>0</v>
      </c>
      <c r="AV590" s="43">
        <v>5400000</v>
      </c>
      <c r="AW590" s="43">
        <v>5400000</v>
      </c>
      <c r="AX590" s="43">
        <v>5400000</v>
      </c>
      <c r="AY590" s="43" t="s">
        <v>926</v>
      </c>
      <c r="AZ590" s="43">
        <v>1</v>
      </c>
      <c r="BA590" s="43">
        <v>0</v>
      </c>
      <c r="BB590" s="43">
        <v>0</v>
      </c>
      <c r="BC590" s="43">
        <v>0</v>
      </c>
      <c r="BD590" s="43">
        <v>0</v>
      </c>
      <c r="BE590" s="43">
        <v>0</v>
      </c>
      <c r="BF590" s="43">
        <v>0</v>
      </c>
      <c r="BG590" s="43">
        <v>1</v>
      </c>
      <c r="BH590" s="43" t="s">
        <v>14896</v>
      </c>
      <c r="BI590" s="43" t="s">
        <v>11482</v>
      </c>
      <c r="BJ590" s="43">
        <v>1</v>
      </c>
      <c r="BK590" s="43">
        <v>1</v>
      </c>
      <c r="BL590" s="43" t="s">
        <v>11473</v>
      </c>
      <c r="BM590" s="43" t="s">
        <v>14781</v>
      </c>
      <c r="BN590" s="43" t="s">
        <v>23</v>
      </c>
      <c r="BO590" s="43" t="s">
        <v>11827</v>
      </c>
      <c r="BP590" s="43" t="s">
        <v>11505</v>
      </c>
      <c r="BQ590" s="43" t="s">
        <v>11506</v>
      </c>
      <c r="BR590" s="43" t="s">
        <v>14897</v>
      </c>
      <c r="BS590" s="43" t="s">
        <v>8087</v>
      </c>
      <c r="BT590" s="43">
        <v>11515</v>
      </c>
      <c r="BU590" s="43" t="s">
        <v>11508</v>
      </c>
      <c r="BV590" s="43">
        <v>1</v>
      </c>
      <c r="BW590" s="43">
        <v>5400000</v>
      </c>
      <c r="BX590" s="43">
        <v>5400000</v>
      </c>
      <c r="BY590" s="44">
        <v>44136</v>
      </c>
      <c r="BZ590" s="44">
        <v>44136</v>
      </c>
      <c r="CA590" s="43">
        <v>480089095</v>
      </c>
      <c r="CB590" s="45">
        <v>44144</v>
      </c>
      <c r="CC590" s="43" t="s">
        <v>13692</v>
      </c>
      <c r="CD590" s="43">
        <v>0</v>
      </c>
      <c r="CE590" s="43">
        <v>5400000</v>
      </c>
      <c r="CN590" s="43">
        <v>5400000</v>
      </c>
      <c r="CO590" s="43">
        <v>5121735980</v>
      </c>
      <c r="DE590" s="43" t="s">
        <v>14898</v>
      </c>
      <c r="DF590" s="43" t="s">
        <v>11482</v>
      </c>
      <c r="DG590" s="43">
        <v>1</v>
      </c>
      <c r="DH590" s="43">
        <v>1</v>
      </c>
      <c r="DI590" s="43">
        <v>1</v>
      </c>
      <c r="DJ590" s="45">
        <f t="shared" si="45"/>
        <v>44144</v>
      </c>
      <c r="DK590" s="43" t="b">
        <f t="shared" si="46"/>
        <v>1</v>
      </c>
      <c r="DL590" s="43" t="b">
        <f t="shared" si="47"/>
        <v>1</v>
      </c>
      <c r="DM590" s="43" t="b">
        <f t="shared" si="48"/>
        <v>1</v>
      </c>
      <c r="DO590" s="43" t="b">
        <f t="shared" si="49"/>
        <v>0</v>
      </c>
    </row>
    <row r="591" spans="1:119" x14ac:dyDescent="0.3">
      <c r="A591" s="43">
        <v>480089128</v>
      </c>
      <c r="B591" s="43" t="s">
        <v>14899</v>
      </c>
      <c r="C591" s="43">
        <v>0</v>
      </c>
      <c r="D591" s="43" t="s">
        <v>14900</v>
      </c>
      <c r="E591" s="43" t="s">
        <v>607</v>
      </c>
      <c r="F591" s="43" t="s">
        <v>11467</v>
      </c>
      <c r="G591" s="43">
        <v>501730</v>
      </c>
      <c r="H591" s="43">
        <v>501730</v>
      </c>
      <c r="I591" s="43">
        <v>871080</v>
      </c>
      <c r="J591" s="43">
        <v>871080</v>
      </c>
      <c r="K591" s="43">
        <v>202011</v>
      </c>
      <c r="L591" s="43">
        <v>202011</v>
      </c>
      <c r="O591" s="43" t="s">
        <v>2753</v>
      </c>
      <c r="P591" s="43" t="s">
        <v>14901</v>
      </c>
      <c r="Q591" s="43">
        <v>1</v>
      </c>
      <c r="R591" s="43">
        <v>299936000</v>
      </c>
      <c r="S591" s="43">
        <v>299936000</v>
      </c>
      <c r="T591" s="43" t="s">
        <v>926</v>
      </c>
      <c r="U591" s="43">
        <v>299936000</v>
      </c>
      <c r="V591" s="43" t="s">
        <v>11470</v>
      </c>
      <c r="W591" s="44">
        <v>44144.891469907408</v>
      </c>
      <c r="X591" s="43">
        <v>299936000</v>
      </c>
      <c r="Y591" s="43" t="s">
        <v>14902</v>
      </c>
      <c r="AA591" s="43">
        <v>480089128</v>
      </c>
      <c r="AB591" s="43">
        <v>20</v>
      </c>
      <c r="AC591" s="43" t="s">
        <v>916</v>
      </c>
      <c r="AD591" s="43" t="s">
        <v>917</v>
      </c>
      <c r="AE591" s="43" t="s">
        <v>918</v>
      </c>
      <c r="AF591" s="43" t="s">
        <v>919</v>
      </c>
      <c r="AG591" s="43" t="s">
        <v>920</v>
      </c>
      <c r="AH591" s="45">
        <v>44141</v>
      </c>
      <c r="AI591" s="43" t="s">
        <v>1300</v>
      </c>
      <c r="AJ591" s="43" t="s">
        <v>2754</v>
      </c>
      <c r="AL591" s="43">
        <v>9900</v>
      </c>
      <c r="AO591" s="43" t="s">
        <v>918</v>
      </c>
      <c r="AP591" s="43" t="s">
        <v>923</v>
      </c>
      <c r="AQ591" s="43" t="s">
        <v>924</v>
      </c>
      <c r="AR591" s="43">
        <v>1</v>
      </c>
      <c r="AS591" s="43" t="s">
        <v>925</v>
      </c>
      <c r="AT591" s="43">
        <v>0</v>
      </c>
      <c r="AV591" s="43">
        <v>99936000</v>
      </c>
      <c r="AW591" s="43">
        <v>99936000</v>
      </c>
      <c r="AX591" s="43">
        <v>299936000</v>
      </c>
      <c r="AY591" s="43" t="s">
        <v>926</v>
      </c>
      <c r="AZ591" s="43">
        <v>1</v>
      </c>
      <c r="BA591" s="43">
        <v>0</v>
      </c>
      <c r="BB591" s="43">
        <v>0</v>
      </c>
      <c r="BC591" s="43">
        <v>0</v>
      </c>
      <c r="BD591" s="43">
        <v>0</v>
      </c>
      <c r="BE591" s="43">
        <v>0</v>
      </c>
      <c r="BF591" s="43">
        <v>0</v>
      </c>
      <c r="BG591" s="43">
        <v>1</v>
      </c>
      <c r="BH591" s="43" t="s">
        <v>14903</v>
      </c>
      <c r="BI591" s="43" t="s">
        <v>11482</v>
      </c>
      <c r="BJ591" s="43">
        <v>1</v>
      </c>
      <c r="BK591" s="43">
        <v>1</v>
      </c>
      <c r="BL591" s="43" t="s">
        <v>11473</v>
      </c>
      <c r="BM591" s="43" t="s">
        <v>14900</v>
      </c>
      <c r="BN591" s="43" t="s">
        <v>20</v>
      </c>
      <c r="BO591" s="43" t="s">
        <v>11475</v>
      </c>
      <c r="BP591" s="43" t="s">
        <v>11869</v>
      </c>
      <c r="BQ591" s="43" t="s">
        <v>11869</v>
      </c>
      <c r="BR591" s="43" t="s">
        <v>14904</v>
      </c>
      <c r="BS591" s="43" t="s">
        <v>8087</v>
      </c>
      <c r="BT591" s="43">
        <v>11471</v>
      </c>
      <c r="BU591" s="43" t="s">
        <v>11941</v>
      </c>
      <c r="BV591" s="43">
        <v>1</v>
      </c>
      <c r="BW591" s="43">
        <v>299936000</v>
      </c>
      <c r="BX591" s="43">
        <v>299936000</v>
      </c>
      <c r="BY591" s="44">
        <v>44136</v>
      </c>
      <c r="BZ591" s="44">
        <v>44136</v>
      </c>
      <c r="CA591" s="43">
        <v>480089128</v>
      </c>
      <c r="CB591" s="45">
        <v>44144</v>
      </c>
      <c r="CC591" s="43" t="s">
        <v>13468</v>
      </c>
      <c r="CD591" s="43">
        <v>0</v>
      </c>
      <c r="CE591" s="43">
        <v>299936000</v>
      </c>
      <c r="CL591" s="43">
        <v>99936000</v>
      </c>
      <c r="CM591" s="43">
        <v>5121740820</v>
      </c>
      <c r="CN591" s="43">
        <v>200000000</v>
      </c>
      <c r="CO591" s="43">
        <v>5121736006</v>
      </c>
      <c r="DE591" s="43" t="s">
        <v>14905</v>
      </c>
      <c r="DF591" s="43" t="s">
        <v>11482</v>
      </c>
      <c r="DG591" s="43">
        <v>1</v>
      </c>
      <c r="DH591" s="43">
        <v>1</v>
      </c>
      <c r="DI591" s="43">
        <v>2</v>
      </c>
      <c r="DJ591" s="45">
        <f t="shared" si="45"/>
        <v>44144</v>
      </c>
      <c r="DK591" s="43" t="b">
        <f t="shared" si="46"/>
        <v>1</v>
      </c>
      <c r="DL591" s="43" t="b">
        <f t="shared" si="47"/>
        <v>1</v>
      </c>
      <c r="DM591" s="43" t="b">
        <f t="shared" si="48"/>
        <v>1</v>
      </c>
      <c r="DO591" s="43" t="b">
        <f t="shared" si="49"/>
        <v>0</v>
      </c>
    </row>
    <row r="592" spans="1:119" x14ac:dyDescent="0.3">
      <c r="A592" s="43">
        <v>480089122</v>
      </c>
      <c r="B592" s="43" t="s">
        <v>14906</v>
      </c>
      <c r="C592" s="43">
        <v>0</v>
      </c>
      <c r="D592" s="43" t="s">
        <v>14907</v>
      </c>
      <c r="E592" s="43" t="s">
        <v>602</v>
      </c>
      <c r="F592" s="43" t="s">
        <v>11467</v>
      </c>
      <c r="G592" s="43">
        <v>501140</v>
      </c>
      <c r="H592" s="43">
        <v>501140</v>
      </c>
      <c r="I592" s="43">
        <v>872400</v>
      </c>
      <c r="J592" s="43">
        <v>872400</v>
      </c>
      <c r="K592" s="43">
        <v>202011</v>
      </c>
      <c r="L592" s="43">
        <v>202011</v>
      </c>
      <c r="O592" s="43" t="s">
        <v>2752</v>
      </c>
      <c r="P592" s="43" t="s">
        <v>14908</v>
      </c>
      <c r="Q592" s="43">
        <v>1</v>
      </c>
      <c r="R592" s="43">
        <v>5400000</v>
      </c>
      <c r="S592" s="43">
        <v>5400000</v>
      </c>
      <c r="T592" s="43" t="s">
        <v>926</v>
      </c>
      <c r="U592" s="43">
        <v>5400000</v>
      </c>
      <c r="V592" s="43" t="s">
        <v>12771</v>
      </c>
      <c r="W592" s="44">
        <v>44144.81318287037</v>
      </c>
      <c r="X592" s="43">
        <v>5400000</v>
      </c>
      <c r="Y592" s="43" t="s">
        <v>14909</v>
      </c>
      <c r="AA592" s="43">
        <v>480089122</v>
      </c>
      <c r="AB592" s="43">
        <v>10</v>
      </c>
      <c r="AC592" s="43" t="s">
        <v>916</v>
      </c>
      <c r="AD592" s="43" t="s">
        <v>917</v>
      </c>
      <c r="AE592" s="43" t="s">
        <v>918</v>
      </c>
      <c r="AF592" s="43" t="s">
        <v>919</v>
      </c>
      <c r="AG592" s="43" t="s">
        <v>920</v>
      </c>
      <c r="AH592" s="45">
        <v>44141</v>
      </c>
      <c r="AI592" s="43" t="s">
        <v>927</v>
      </c>
      <c r="AJ592" s="43" t="s">
        <v>2752</v>
      </c>
      <c r="AL592" s="43">
        <v>9900</v>
      </c>
      <c r="AO592" s="43" t="s">
        <v>918</v>
      </c>
      <c r="AP592" s="43" t="s">
        <v>923</v>
      </c>
      <c r="AQ592" s="43" t="s">
        <v>924</v>
      </c>
      <c r="AR592" s="43">
        <v>1</v>
      </c>
      <c r="AS592" s="43" t="s">
        <v>925</v>
      </c>
      <c r="AT592" s="43">
        <v>0</v>
      </c>
      <c r="AV592" s="43">
        <v>5400000</v>
      </c>
      <c r="AW592" s="43">
        <v>5400000</v>
      </c>
      <c r="AX592" s="43">
        <v>5400000</v>
      </c>
      <c r="AY592" s="43" t="s">
        <v>926</v>
      </c>
      <c r="AZ592" s="43">
        <v>1</v>
      </c>
      <c r="BA592" s="43">
        <v>0</v>
      </c>
      <c r="BB592" s="43">
        <v>0</v>
      </c>
      <c r="BC592" s="43">
        <v>0</v>
      </c>
      <c r="BD592" s="43">
        <v>0</v>
      </c>
      <c r="BE592" s="43">
        <v>0</v>
      </c>
      <c r="BF592" s="43">
        <v>0</v>
      </c>
      <c r="BG592" s="43">
        <v>1</v>
      </c>
      <c r="BH592" s="43" t="s">
        <v>14910</v>
      </c>
      <c r="BI592" s="43" t="s">
        <v>11482</v>
      </c>
      <c r="BJ592" s="43">
        <v>1</v>
      </c>
      <c r="BK592" s="43">
        <v>1</v>
      </c>
      <c r="BL592" s="43" t="s">
        <v>11473</v>
      </c>
      <c r="BM592" s="43" t="s">
        <v>14907</v>
      </c>
      <c r="BN592" s="43" t="s">
        <v>39</v>
      </c>
      <c r="BO592" s="43" t="s">
        <v>14163</v>
      </c>
      <c r="BP592" s="43" t="s">
        <v>11505</v>
      </c>
      <c r="BQ592" s="43" t="s">
        <v>11506</v>
      </c>
      <c r="BR592" s="43" t="s">
        <v>14911</v>
      </c>
      <c r="BS592" s="43" t="s">
        <v>8087</v>
      </c>
      <c r="BT592" s="43">
        <v>11515</v>
      </c>
      <c r="BU592" s="43" t="s">
        <v>11508</v>
      </c>
      <c r="BV592" s="43">
        <v>1</v>
      </c>
      <c r="BW592" s="43">
        <v>5400000</v>
      </c>
      <c r="BX592" s="43">
        <v>5400000</v>
      </c>
      <c r="BY592" s="44">
        <v>44136</v>
      </c>
      <c r="BZ592" s="44">
        <v>44136</v>
      </c>
      <c r="CA592" s="43">
        <v>480089122</v>
      </c>
      <c r="CB592" s="45">
        <v>44144</v>
      </c>
      <c r="CC592" s="43" t="s">
        <v>13692</v>
      </c>
      <c r="CD592" s="43">
        <v>0</v>
      </c>
      <c r="CE592" s="43">
        <v>5400000</v>
      </c>
      <c r="CN592" s="43">
        <v>5400000</v>
      </c>
      <c r="CO592" s="43">
        <v>5121735982</v>
      </c>
      <c r="DE592" s="43" t="s">
        <v>14912</v>
      </c>
      <c r="DF592" s="43" t="s">
        <v>11482</v>
      </c>
      <c r="DG592" s="43">
        <v>1</v>
      </c>
      <c r="DH592" s="43">
        <v>1</v>
      </c>
      <c r="DI592" s="43">
        <v>1</v>
      </c>
      <c r="DJ592" s="45">
        <f t="shared" si="45"/>
        <v>44144</v>
      </c>
      <c r="DK592" s="43" t="b">
        <f t="shared" si="46"/>
        <v>1</v>
      </c>
      <c r="DL592" s="43" t="b">
        <f t="shared" si="47"/>
        <v>1</v>
      </c>
      <c r="DM592" s="43" t="b">
        <f t="shared" si="48"/>
        <v>1</v>
      </c>
      <c r="DO592" s="43" t="b">
        <f t="shared" si="49"/>
        <v>0</v>
      </c>
    </row>
    <row r="593" spans="1:119" x14ac:dyDescent="0.3">
      <c r="A593" s="43">
        <v>480089193</v>
      </c>
      <c r="B593" s="43" t="s">
        <v>14913</v>
      </c>
      <c r="C593" s="43">
        <v>0</v>
      </c>
      <c r="D593" s="43" t="s">
        <v>14229</v>
      </c>
      <c r="E593" s="43" t="s">
        <v>488</v>
      </c>
      <c r="F593" s="43" t="s">
        <v>11467</v>
      </c>
      <c r="G593" s="43">
        <v>501730</v>
      </c>
      <c r="H593" s="43">
        <v>501730</v>
      </c>
      <c r="I593" s="43">
        <v>872320</v>
      </c>
      <c r="J593" s="43">
        <v>872320</v>
      </c>
      <c r="K593" s="43">
        <v>202011</v>
      </c>
      <c r="L593" s="43">
        <v>202011</v>
      </c>
      <c r="N593" s="43" t="s">
        <v>2337</v>
      </c>
      <c r="O593" s="43" t="s">
        <v>2338</v>
      </c>
      <c r="P593" s="43" t="s">
        <v>14230</v>
      </c>
      <c r="Q593" s="43">
        <v>650</v>
      </c>
      <c r="R593" s="43">
        <v>28088</v>
      </c>
      <c r="S593" s="43">
        <v>18257200</v>
      </c>
      <c r="T593" s="43" t="s">
        <v>926</v>
      </c>
      <c r="U593" s="43">
        <v>18257200</v>
      </c>
      <c r="V593" s="43" t="s">
        <v>11487</v>
      </c>
      <c r="W593" s="44">
        <v>44147.480613425927</v>
      </c>
      <c r="X593" s="43">
        <v>76736866</v>
      </c>
      <c r="Y593" s="43" t="s">
        <v>14914</v>
      </c>
      <c r="AA593" s="43">
        <v>480089193</v>
      </c>
      <c r="AB593" s="43">
        <v>10</v>
      </c>
      <c r="AC593" s="43" t="s">
        <v>916</v>
      </c>
      <c r="AD593" s="43" t="s">
        <v>917</v>
      </c>
      <c r="AE593" s="43" t="s">
        <v>918</v>
      </c>
      <c r="AF593" s="43" t="s">
        <v>919</v>
      </c>
      <c r="AG593" s="43" t="s">
        <v>920</v>
      </c>
      <c r="AH593" s="45">
        <v>44145</v>
      </c>
      <c r="AI593" s="43" t="s">
        <v>1865</v>
      </c>
      <c r="AJ593" s="43" t="s">
        <v>2338</v>
      </c>
      <c r="AL593" s="43">
        <v>5100</v>
      </c>
      <c r="AO593" s="43" t="s">
        <v>918</v>
      </c>
      <c r="AP593" s="43" t="s">
        <v>923</v>
      </c>
      <c r="AQ593" s="43" t="s">
        <v>938</v>
      </c>
      <c r="AR593" s="43">
        <v>650</v>
      </c>
      <c r="AS593" s="43" t="s">
        <v>939</v>
      </c>
      <c r="AT593" s="43">
        <v>650</v>
      </c>
      <c r="AU593" s="43" t="s">
        <v>939</v>
      </c>
      <c r="AV593" s="43">
        <v>28088</v>
      </c>
      <c r="AW593" s="43">
        <v>18257200</v>
      </c>
      <c r="AX593" s="43">
        <v>76736866</v>
      </c>
      <c r="AY593" s="43" t="s">
        <v>926</v>
      </c>
      <c r="AZ593" s="43">
        <v>1</v>
      </c>
      <c r="BA593" s="43">
        <v>0</v>
      </c>
      <c r="BB593" s="43">
        <v>0</v>
      </c>
      <c r="BC593" s="43">
        <v>0</v>
      </c>
      <c r="BD593" s="43">
        <v>0</v>
      </c>
      <c r="BE593" s="43">
        <v>0</v>
      </c>
      <c r="BF593" s="43">
        <v>0</v>
      </c>
      <c r="BG593" s="43">
        <v>1</v>
      </c>
      <c r="BH593" s="43" t="s">
        <v>14915</v>
      </c>
      <c r="BI593" s="43" t="s">
        <v>11482</v>
      </c>
      <c r="BJ593" s="43">
        <v>1</v>
      </c>
      <c r="BK593" s="43">
        <v>1</v>
      </c>
      <c r="BL593" s="43" t="s">
        <v>11473</v>
      </c>
      <c r="BM593" s="43" t="s">
        <v>14229</v>
      </c>
      <c r="BN593" s="43" t="s">
        <v>13</v>
      </c>
      <c r="BO593" s="43" t="s">
        <v>10025</v>
      </c>
      <c r="BP593" s="43" t="s">
        <v>11527</v>
      </c>
      <c r="BQ593" s="43" t="s">
        <v>11527</v>
      </c>
      <c r="BR593" s="43" t="s">
        <v>488</v>
      </c>
      <c r="BS593" s="43" t="s">
        <v>8087</v>
      </c>
      <c r="BT593" s="43">
        <v>12360</v>
      </c>
      <c r="BU593" s="43" t="s">
        <v>13071</v>
      </c>
      <c r="BV593" s="43">
        <v>1</v>
      </c>
      <c r="BW593" s="43">
        <v>76736866</v>
      </c>
      <c r="BX593" s="43">
        <v>76736866</v>
      </c>
      <c r="BY593" s="44">
        <v>44136</v>
      </c>
      <c r="BZ593" s="44">
        <v>44136</v>
      </c>
      <c r="CA593" s="43">
        <v>480089193</v>
      </c>
      <c r="CB593" s="45">
        <v>44147</v>
      </c>
      <c r="CC593" s="43" t="s">
        <v>13468</v>
      </c>
      <c r="CD593" s="43">
        <v>0</v>
      </c>
      <c r="CE593" s="43">
        <v>76736866</v>
      </c>
      <c r="CL593" s="43">
        <v>58165726</v>
      </c>
      <c r="CM593" s="43" t="s">
        <v>11531</v>
      </c>
      <c r="CN593" s="43">
        <v>18571140</v>
      </c>
      <c r="CO593" s="43" t="s">
        <v>11531</v>
      </c>
      <c r="DE593" s="43" t="s">
        <v>14916</v>
      </c>
      <c r="DF593" s="43" t="s">
        <v>11482</v>
      </c>
      <c r="DG593" s="43">
        <v>1</v>
      </c>
      <c r="DH593" s="43">
        <v>1</v>
      </c>
      <c r="DI593" s="43">
        <v>32</v>
      </c>
      <c r="DJ593" s="45">
        <f t="shared" si="45"/>
        <v>44147</v>
      </c>
      <c r="DK593" s="43" t="b">
        <f t="shared" si="46"/>
        <v>1</v>
      </c>
      <c r="DL593" s="43" t="b">
        <f t="shared" si="47"/>
        <v>1</v>
      </c>
      <c r="DM593" s="43" t="b">
        <f t="shared" si="48"/>
        <v>1</v>
      </c>
      <c r="DO593" s="43" t="b">
        <f t="shared" si="49"/>
        <v>0</v>
      </c>
    </row>
    <row r="594" spans="1:119" x14ac:dyDescent="0.3">
      <c r="A594" s="43">
        <v>480089296</v>
      </c>
      <c r="B594" s="43" t="s">
        <v>14917</v>
      </c>
      <c r="C594" s="43">
        <v>0</v>
      </c>
      <c r="D594" s="43" t="s">
        <v>14918</v>
      </c>
      <c r="E594" s="43" t="s">
        <v>619</v>
      </c>
      <c r="F594" s="43" t="s">
        <v>11467</v>
      </c>
      <c r="G594" s="43">
        <v>501730</v>
      </c>
      <c r="H594" s="43">
        <v>501730</v>
      </c>
      <c r="I594" s="43">
        <v>872320</v>
      </c>
      <c r="J594" s="43">
        <v>872320</v>
      </c>
      <c r="K594" s="43">
        <v>202011</v>
      </c>
      <c r="L594" s="43">
        <v>202011</v>
      </c>
      <c r="N594" s="43" t="s">
        <v>2791</v>
      </c>
      <c r="O594" s="43" t="s">
        <v>2792</v>
      </c>
      <c r="P594" s="43" t="s">
        <v>14919</v>
      </c>
      <c r="Q594" s="43">
        <v>7000</v>
      </c>
      <c r="R594" s="43">
        <v>8250</v>
      </c>
      <c r="S594" s="43">
        <v>57750000</v>
      </c>
      <c r="T594" s="43" t="s">
        <v>926</v>
      </c>
      <c r="U594" s="43">
        <v>57750000</v>
      </c>
      <c r="V594" s="43" t="s">
        <v>11487</v>
      </c>
      <c r="W594" s="44">
        <v>44151.836851851855</v>
      </c>
      <c r="X594" s="43">
        <v>253585000</v>
      </c>
      <c r="Y594" s="43" t="s">
        <v>14920</v>
      </c>
      <c r="AA594" s="43">
        <v>480089296</v>
      </c>
      <c r="AB594" s="43">
        <v>10</v>
      </c>
      <c r="AC594" s="43" t="s">
        <v>916</v>
      </c>
      <c r="AD594" s="43" t="s">
        <v>917</v>
      </c>
      <c r="AE594" s="43" t="s">
        <v>918</v>
      </c>
      <c r="AF594" s="43" t="s">
        <v>919</v>
      </c>
      <c r="AG594" s="43" t="s">
        <v>920</v>
      </c>
      <c r="AH594" s="45">
        <v>44145</v>
      </c>
      <c r="AI594" s="43" t="s">
        <v>935</v>
      </c>
      <c r="AJ594" s="43" t="s">
        <v>2792</v>
      </c>
      <c r="AL594" s="43">
        <v>5100</v>
      </c>
      <c r="AO594" s="43" t="s">
        <v>918</v>
      </c>
      <c r="AP594" s="43" t="s">
        <v>923</v>
      </c>
      <c r="AQ594" s="43" t="s">
        <v>938</v>
      </c>
      <c r="AR594" s="43">
        <v>7000</v>
      </c>
      <c r="AS594" s="43" t="s">
        <v>939</v>
      </c>
      <c r="AT594" s="43">
        <v>7000</v>
      </c>
      <c r="AU594" s="43" t="s">
        <v>939</v>
      </c>
      <c r="AV594" s="43">
        <v>8250</v>
      </c>
      <c r="AW594" s="43">
        <v>57750000</v>
      </c>
      <c r="AX594" s="43">
        <v>253585000</v>
      </c>
      <c r="AY594" s="43" t="s">
        <v>926</v>
      </c>
      <c r="AZ594" s="43">
        <v>1</v>
      </c>
      <c r="BA594" s="43">
        <v>0</v>
      </c>
      <c r="BB594" s="43">
        <v>0</v>
      </c>
      <c r="BC594" s="43">
        <v>0</v>
      </c>
      <c r="BD594" s="43">
        <v>0</v>
      </c>
      <c r="BE594" s="43">
        <v>0</v>
      </c>
      <c r="BF594" s="43">
        <v>0</v>
      </c>
      <c r="BG594" s="43">
        <v>1</v>
      </c>
      <c r="BH594" s="43" t="s">
        <v>14921</v>
      </c>
      <c r="BI594" s="43" t="s">
        <v>11482</v>
      </c>
      <c r="BJ594" s="43">
        <v>1</v>
      </c>
      <c r="BK594" s="43">
        <v>1</v>
      </c>
      <c r="BL594" s="43" t="s">
        <v>11473</v>
      </c>
      <c r="BM594" s="43" t="s">
        <v>14918</v>
      </c>
      <c r="BN594" s="43" t="s">
        <v>13</v>
      </c>
      <c r="BO594" s="43" t="s">
        <v>10025</v>
      </c>
      <c r="BP594" s="43" t="s">
        <v>11527</v>
      </c>
      <c r="BQ594" s="43" t="s">
        <v>11527</v>
      </c>
      <c r="BR594" s="43" t="s">
        <v>14922</v>
      </c>
      <c r="BS594" s="43" t="s">
        <v>11478</v>
      </c>
      <c r="BT594" s="43">
        <v>12342</v>
      </c>
      <c r="BU594" s="43" t="s">
        <v>12039</v>
      </c>
      <c r="BV594" s="43">
        <v>1</v>
      </c>
      <c r="BW594" s="43">
        <v>253585000</v>
      </c>
      <c r="BX594" s="43">
        <v>253585000</v>
      </c>
      <c r="BY594" s="44">
        <v>44136</v>
      </c>
      <c r="BZ594" s="44">
        <v>44136</v>
      </c>
      <c r="CA594" s="43">
        <v>480089296</v>
      </c>
      <c r="CB594" s="45">
        <v>44151</v>
      </c>
      <c r="CC594" s="43" t="s">
        <v>13692</v>
      </c>
      <c r="CD594" s="43">
        <v>0</v>
      </c>
      <c r="CE594" s="43">
        <v>253585000</v>
      </c>
      <c r="CN594" s="43">
        <v>253585000</v>
      </c>
      <c r="CO594" s="43" t="s">
        <v>11531</v>
      </c>
      <c r="DE594" s="43" t="s">
        <v>14923</v>
      </c>
      <c r="DF594" s="43" t="s">
        <v>11482</v>
      </c>
      <c r="DG594" s="43">
        <v>1</v>
      </c>
      <c r="DH594" s="43">
        <v>1</v>
      </c>
      <c r="DI594" s="43">
        <v>6</v>
      </c>
      <c r="DJ594" s="45">
        <f t="shared" si="45"/>
        <v>44151</v>
      </c>
      <c r="DK594" s="43" t="b">
        <f t="shared" si="46"/>
        <v>1</v>
      </c>
      <c r="DL594" s="43" t="b">
        <f t="shared" si="47"/>
        <v>1</v>
      </c>
      <c r="DM594" s="43" t="b">
        <f t="shared" si="48"/>
        <v>1</v>
      </c>
      <c r="DO594" s="43" t="b">
        <f t="shared" si="49"/>
        <v>0</v>
      </c>
    </row>
    <row r="595" spans="1:119" x14ac:dyDescent="0.3">
      <c r="A595" s="43">
        <v>480089195</v>
      </c>
      <c r="B595" s="43" t="s">
        <v>14924</v>
      </c>
      <c r="C595" s="43">
        <v>0</v>
      </c>
      <c r="D595" s="43" t="s">
        <v>14918</v>
      </c>
      <c r="E595" s="43" t="s">
        <v>619</v>
      </c>
      <c r="F595" s="43" t="s">
        <v>11467</v>
      </c>
      <c r="G595" s="43">
        <v>501730</v>
      </c>
      <c r="H595" s="43">
        <v>501730</v>
      </c>
      <c r="I595" s="43">
        <v>872320</v>
      </c>
      <c r="J595" s="43">
        <v>872320</v>
      </c>
      <c r="K595" s="43">
        <v>202011</v>
      </c>
      <c r="L595" s="43">
        <v>202011</v>
      </c>
      <c r="N595" s="43" t="s">
        <v>2755</v>
      </c>
      <c r="O595" s="43" t="s">
        <v>2756</v>
      </c>
      <c r="P595" s="43" t="s">
        <v>14919</v>
      </c>
      <c r="Q595" s="43">
        <v>83000</v>
      </c>
      <c r="R595" s="43">
        <v>620</v>
      </c>
      <c r="S595" s="43">
        <v>51460000</v>
      </c>
      <c r="T595" s="43" t="s">
        <v>926</v>
      </c>
      <c r="U595" s="43">
        <v>51460000</v>
      </c>
      <c r="V595" s="43" t="s">
        <v>11487</v>
      </c>
      <c r="W595" s="44">
        <v>44147.484247685185</v>
      </c>
      <c r="X595" s="43">
        <v>51460000</v>
      </c>
      <c r="Y595" s="43" t="s">
        <v>14925</v>
      </c>
      <c r="AA595" s="43">
        <v>480089195</v>
      </c>
      <c r="AB595" s="43">
        <v>10</v>
      </c>
      <c r="AC595" s="43" t="s">
        <v>916</v>
      </c>
      <c r="AD595" s="43" t="s">
        <v>917</v>
      </c>
      <c r="AE595" s="43" t="s">
        <v>918</v>
      </c>
      <c r="AF595" s="43" t="s">
        <v>919</v>
      </c>
      <c r="AG595" s="43" t="s">
        <v>920</v>
      </c>
      <c r="AH595" s="45">
        <v>44145</v>
      </c>
      <c r="AI595" s="43" t="s">
        <v>2253</v>
      </c>
      <c r="AJ595" s="43" t="s">
        <v>2756</v>
      </c>
      <c r="AL595" s="43">
        <v>5100</v>
      </c>
      <c r="AO595" s="43" t="s">
        <v>918</v>
      </c>
      <c r="AP595" s="43" t="s">
        <v>923</v>
      </c>
      <c r="AQ595" s="43" t="s">
        <v>938</v>
      </c>
      <c r="AR595" s="43">
        <v>83000</v>
      </c>
      <c r="AS595" s="43" t="s">
        <v>939</v>
      </c>
      <c r="AT595" s="43">
        <v>83000</v>
      </c>
      <c r="AU595" s="43" t="s">
        <v>939</v>
      </c>
      <c r="AV595" s="43">
        <v>620</v>
      </c>
      <c r="AW595" s="43">
        <v>51460000</v>
      </c>
      <c r="AX595" s="43">
        <v>51460000</v>
      </c>
      <c r="AY595" s="43" t="s">
        <v>926</v>
      </c>
      <c r="AZ595" s="43">
        <v>1</v>
      </c>
      <c r="BA595" s="43">
        <v>0</v>
      </c>
      <c r="BB595" s="43">
        <v>0</v>
      </c>
      <c r="BC595" s="43">
        <v>0</v>
      </c>
      <c r="BD595" s="43">
        <v>0</v>
      </c>
      <c r="BE595" s="43">
        <v>0</v>
      </c>
      <c r="BF595" s="43">
        <v>0</v>
      </c>
      <c r="BG595" s="43">
        <v>1</v>
      </c>
      <c r="BH595" s="43" t="s">
        <v>14926</v>
      </c>
      <c r="BI595" s="43" t="s">
        <v>11482</v>
      </c>
      <c r="BJ595" s="43">
        <v>1</v>
      </c>
      <c r="BK595" s="43">
        <v>1</v>
      </c>
      <c r="BL595" s="43" t="s">
        <v>11473</v>
      </c>
      <c r="BM595" s="43" t="s">
        <v>14918</v>
      </c>
      <c r="BN595" s="43" t="s">
        <v>13</v>
      </c>
      <c r="BO595" s="43" t="s">
        <v>10025</v>
      </c>
      <c r="BP595" s="43" t="s">
        <v>11527</v>
      </c>
      <c r="BQ595" s="43" t="s">
        <v>11527</v>
      </c>
      <c r="BR595" s="43" t="s">
        <v>14927</v>
      </c>
      <c r="BS595" s="43" t="s">
        <v>11478</v>
      </c>
      <c r="BT595" s="43">
        <v>12440</v>
      </c>
      <c r="BU595" s="43" t="s">
        <v>14113</v>
      </c>
      <c r="BV595" s="43">
        <v>1</v>
      </c>
      <c r="BW595" s="43">
        <v>51460000</v>
      </c>
      <c r="BX595" s="43">
        <v>51460000</v>
      </c>
      <c r="BY595" s="44">
        <v>44136</v>
      </c>
      <c r="BZ595" s="44">
        <v>44136</v>
      </c>
      <c r="CA595" s="43">
        <v>480089195</v>
      </c>
      <c r="CB595" s="45">
        <v>44147</v>
      </c>
      <c r="CC595" s="43" t="s">
        <v>13692</v>
      </c>
      <c r="CD595" s="43">
        <v>0</v>
      </c>
      <c r="CE595" s="43">
        <v>51460000</v>
      </c>
      <c r="CN595" s="43">
        <v>51460000</v>
      </c>
      <c r="CO595" s="43" t="s">
        <v>11531</v>
      </c>
      <c r="DE595" s="43" t="s">
        <v>14928</v>
      </c>
      <c r="DF595" s="43" t="s">
        <v>11482</v>
      </c>
      <c r="DG595" s="43">
        <v>1</v>
      </c>
      <c r="DH595" s="43">
        <v>1</v>
      </c>
      <c r="DI595" s="43">
        <v>1</v>
      </c>
      <c r="DJ595" s="45">
        <f t="shared" si="45"/>
        <v>44147</v>
      </c>
      <c r="DK595" s="43" t="b">
        <f t="shared" si="46"/>
        <v>1</v>
      </c>
      <c r="DL595" s="43" t="b">
        <f t="shared" si="47"/>
        <v>1</v>
      </c>
      <c r="DM595" s="43" t="b">
        <f t="shared" si="48"/>
        <v>1</v>
      </c>
      <c r="DO595" s="43" t="b">
        <f t="shared" si="49"/>
        <v>0</v>
      </c>
    </row>
    <row r="596" spans="1:119" x14ac:dyDescent="0.3">
      <c r="A596" s="43">
        <v>480089196</v>
      </c>
      <c r="B596" s="43" t="s">
        <v>14929</v>
      </c>
      <c r="C596" s="43">
        <v>0</v>
      </c>
      <c r="D596" s="43" t="s">
        <v>14918</v>
      </c>
      <c r="E596" s="43" t="s">
        <v>619</v>
      </c>
      <c r="F596" s="43" t="s">
        <v>11467</v>
      </c>
      <c r="G596" s="43">
        <v>501730</v>
      </c>
      <c r="H596" s="43">
        <v>501730</v>
      </c>
      <c r="I596" s="43">
        <v>872320</v>
      </c>
      <c r="J596" s="43">
        <v>872320</v>
      </c>
      <c r="K596" s="43">
        <v>202011</v>
      </c>
      <c r="L596" s="43">
        <v>202011</v>
      </c>
      <c r="N596" s="43" t="s">
        <v>2757</v>
      </c>
      <c r="O596" s="43" t="s">
        <v>2758</v>
      </c>
      <c r="P596" s="43" t="s">
        <v>14919</v>
      </c>
      <c r="Q596" s="43">
        <v>390</v>
      </c>
      <c r="R596" s="43">
        <v>230000</v>
      </c>
      <c r="S596" s="43">
        <v>89700000</v>
      </c>
      <c r="T596" s="43" t="s">
        <v>926</v>
      </c>
      <c r="U596" s="43">
        <v>89700000</v>
      </c>
      <c r="V596" s="43" t="s">
        <v>11487</v>
      </c>
      <c r="W596" s="44">
        <v>44147.49046296296</v>
      </c>
      <c r="X596" s="43">
        <v>98028000</v>
      </c>
      <c r="Y596" s="43" t="s">
        <v>14930</v>
      </c>
      <c r="AA596" s="43">
        <v>480089196</v>
      </c>
      <c r="AB596" s="43">
        <v>10</v>
      </c>
      <c r="AC596" s="43" t="s">
        <v>916</v>
      </c>
      <c r="AD596" s="43" t="s">
        <v>917</v>
      </c>
      <c r="AE596" s="43" t="s">
        <v>918</v>
      </c>
      <c r="AF596" s="43" t="s">
        <v>919</v>
      </c>
      <c r="AG596" s="43" t="s">
        <v>920</v>
      </c>
      <c r="AH596" s="45">
        <v>44145</v>
      </c>
      <c r="AI596" s="43" t="s">
        <v>1052</v>
      </c>
      <c r="AJ596" s="43" t="s">
        <v>2758</v>
      </c>
      <c r="AL596" s="43">
        <v>5100</v>
      </c>
      <c r="AO596" s="43" t="s">
        <v>918</v>
      </c>
      <c r="AP596" s="43" t="s">
        <v>923</v>
      </c>
      <c r="AQ596" s="43" t="s">
        <v>938</v>
      </c>
      <c r="AR596" s="43">
        <v>390</v>
      </c>
      <c r="AS596" s="43" t="s">
        <v>939</v>
      </c>
      <c r="AT596" s="43">
        <v>390</v>
      </c>
      <c r="AU596" s="43" t="s">
        <v>939</v>
      </c>
      <c r="AV596" s="43">
        <v>230000</v>
      </c>
      <c r="AW596" s="43">
        <v>89700000</v>
      </c>
      <c r="AX596" s="43">
        <v>98028000</v>
      </c>
      <c r="AY596" s="43" t="s">
        <v>926</v>
      </c>
      <c r="AZ596" s="43">
        <v>1</v>
      </c>
      <c r="BA596" s="43">
        <v>0</v>
      </c>
      <c r="BB596" s="43">
        <v>0</v>
      </c>
      <c r="BC596" s="43">
        <v>0</v>
      </c>
      <c r="BD596" s="43">
        <v>0</v>
      </c>
      <c r="BE596" s="43">
        <v>0</v>
      </c>
      <c r="BF596" s="43">
        <v>0</v>
      </c>
      <c r="BG596" s="43">
        <v>1</v>
      </c>
      <c r="BH596" s="43" t="s">
        <v>14931</v>
      </c>
      <c r="BI596" s="43" t="s">
        <v>11482</v>
      </c>
      <c r="BJ596" s="43">
        <v>1</v>
      </c>
      <c r="BK596" s="43">
        <v>1</v>
      </c>
      <c r="BL596" s="43" t="s">
        <v>11473</v>
      </c>
      <c r="BM596" s="43" t="s">
        <v>14918</v>
      </c>
      <c r="BN596" s="43" t="s">
        <v>13</v>
      </c>
      <c r="BO596" s="43" t="s">
        <v>10025</v>
      </c>
      <c r="BP596" s="43" t="s">
        <v>11527</v>
      </c>
      <c r="BQ596" s="43" t="s">
        <v>11527</v>
      </c>
      <c r="BR596" s="43" t="s">
        <v>14932</v>
      </c>
      <c r="BS596" s="43" t="s">
        <v>11478</v>
      </c>
      <c r="BT596" s="43">
        <v>12338</v>
      </c>
      <c r="BU596" s="43" t="s">
        <v>11752</v>
      </c>
      <c r="BV596" s="43">
        <v>1</v>
      </c>
      <c r="BW596" s="43">
        <v>98028000</v>
      </c>
      <c r="BX596" s="43">
        <v>98028000</v>
      </c>
      <c r="BY596" s="44">
        <v>44136</v>
      </c>
      <c r="BZ596" s="44">
        <v>44136</v>
      </c>
      <c r="CA596" s="43">
        <v>480089196</v>
      </c>
      <c r="CB596" s="45">
        <v>44147</v>
      </c>
      <c r="CC596" s="43" t="s">
        <v>13692</v>
      </c>
      <c r="CD596" s="43">
        <v>0</v>
      </c>
      <c r="CE596" s="43">
        <v>98028000</v>
      </c>
      <c r="CN596" s="43">
        <v>98028000</v>
      </c>
      <c r="CO596" s="43" t="s">
        <v>11531</v>
      </c>
      <c r="DE596" s="43" t="s">
        <v>14933</v>
      </c>
      <c r="DF596" s="43" t="s">
        <v>11482</v>
      </c>
      <c r="DG596" s="43">
        <v>1</v>
      </c>
      <c r="DH596" s="43">
        <v>1</v>
      </c>
      <c r="DI596" s="43">
        <v>2</v>
      </c>
      <c r="DJ596" s="45">
        <f t="shared" si="45"/>
        <v>44147</v>
      </c>
      <c r="DK596" s="43" t="b">
        <f t="shared" si="46"/>
        <v>1</v>
      </c>
      <c r="DL596" s="43" t="b">
        <f t="shared" si="47"/>
        <v>1</v>
      </c>
      <c r="DM596" s="43" t="b">
        <f t="shared" si="48"/>
        <v>1</v>
      </c>
      <c r="DO596" s="43" t="b">
        <f t="shared" si="49"/>
        <v>0</v>
      </c>
    </row>
    <row r="597" spans="1:119" x14ac:dyDescent="0.3">
      <c r="A597" s="43">
        <v>480089197</v>
      </c>
      <c r="B597" s="43" t="s">
        <v>14934</v>
      </c>
      <c r="C597" s="43">
        <v>0</v>
      </c>
      <c r="D597" s="43" t="s">
        <v>14935</v>
      </c>
      <c r="E597" s="43" t="s">
        <v>623</v>
      </c>
      <c r="F597" s="43" t="s">
        <v>11467</v>
      </c>
      <c r="G597" s="43">
        <v>501210</v>
      </c>
      <c r="H597" s="43">
        <v>501210</v>
      </c>
      <c r="I597" s="43">
        <v>872050</v>
      </c>
      <c r="J597" s="43">
        <v>872050</v>
      </c>
      <c r="K597" s="43">
        <v>202011</v>
      </c>
      <c r="L597" s="43">
        <v>202011</v>
      </c>
      <c r="O597" s="43" t="s">
        <v>2762</v>
      </c>
      <c r="P597" s="43" t="s">
        <v>14936</v>
      </c>
      <c r="Q597" s="43">
        <v>1</v>
      </c>
      <c r="R597" s="43">
        <v>24000000</v>
      </c>
      <c r="S597" s="43">
        <v>24000000</v>
      </c>
      <c r="T597" s="43" t="s">
        <v>926</v>
      </c>
      <c r="U597" s="43">
        <v>24000000</v>
      </c>
      <c r="V597" s="43" t="s">
        <v>12771</v>
      </c>
      <c r="W597" s="44">
        <v>44147.493009259262</v>
      </c>
      <c r="X597" s="43">
        <v>24000000</v>
      </c>
      <c r="Y597" s="43" t="s">
        <v>14937</v>
      </c>
      <c r="AA597" s="43">
        <v>480089197</v>
      </c>
      <c r="AB597" s="43">
        <v>10</v>
      </c>
      <c r="AC597" s="43" t="s">
        <v>916</v>
      </c>
      <c r="AD597" s="43" t="s">
        <v>917</v>
      </c>
      <c r="AE597" s="43" t="s">
        <v>918</v>
      </c>
      <c r="AF597" s="43" t="s">
        <v>919</v>
      </c>
      <c r="AG597" s="43" t="s">
        <v>920</v>
      </c>
      <c r="AH597" s="45">
        <v>44146</v>
      </c>
      <c r="AI597" s="43" t="s">
        <v>2761</v>
      </c>
      <c r="AJ597" s="43" t="s">
        <v>2762</v>
      </c>
      <c r="AL597" s="43">
        <v>9900</v>
      </c>
      <c r="AO597" s="43" t="s">
        <v>918</v>
      </c>
      <c r="AP597" s="43" t="s">
        <v>923</v>
      </c>
      <c r="AQ597" s="43" t="s">
        <v>924</v>
      </c>
      <c r="AR597" s="43">
        <v>1</v>
      </c>
      <c r="AS597" s="43" t="s">
        <v>925</v>
      </c>
      <c r="AT597" s="43">
        <v>0</v>
      </c>
      <c r="AV597" s="43">
        <v>24000000</v>
      </c>
      <c r="AW597" s="43">
        <v>24000000</v>
      </c>
      <c r="AX597" s="43">
        <v>24000000</v>
      </c>
      <c r="AY597" s="43" t="s">
        <v>926</v>
      </c>
      <c r="AZ597" s="43">
        <v>1</v>
      </c>
      <c r="BA597" s="43">
        <v>0</v>
      </c>
      <c r="BB597" s="43">
        <v>0</v>
      </c>
      <c r="BC597" s="43">
        <v>0</v>
      </c>
      <c r="BD597" s="43">
        <v>0</v>
      </c>
      <c r="BE597" s="43">
        <v>0</v>
      </c>
      <c r="BF597" s="43">
        <v>0</v>
      </c>
      <c r="BG597" s="43">
        <v>1</v>
      </c>
      <c r="BH597" s="43" t="s">
        <v>14938</v>
      </c>
      <c r="BI597" s="43" t="s">
        <v>11482</v>
      </c>
      <c r="BJ597" s="43">
        <v>1</v>
      </c>
      <c r="BK597" s="43">
        <v>1</v>
      </c>
      <c r="BL597" s="43" t="s">
        <v>11473</v>
      </c>
      <c r="BM597" s="43" t="s">
        <v>14935</v>
      </c>
      <c r="BN597" s="43" t="s">
        <v>15</v>
      </c>
      <c r="BO597" s="43" t="s">
        <v>11638</v>
      </c>
      <c r="BP597" s="43" t="s">
        <v>11505</v>
      </c>
      <c r="BQ597" s="43" t="s">
        <v>12238</v>
      </c>
      <c r="BR597" s="43" t="s">
        <v>14939</v>
      </c>
      <c r="BS597" s="43" t="s">
        <v>8087</v>
      </c>
      <c r="BT597" s="43">
        <v>11849</v>
      </c>
      <c r="BU597" s="43" t="s">
        <v>14940</v>
      </c>
      <c r="BV597" s="43">
        <v>1</v>
      </c>
      <c r="BW597" s="43">
        <v>24000000</v>
      </c>
      <c r="BX597" s="43">
        <v>24000000</v>
      </c>
      <c r="BY597" s="44">
        <v>44136</v>
      </c>
      <c r="BZ597" s="44">
        <v>44136</v>
      </c>
      <c r="CA597" s="43">
        <v>480089197</v>
      </c>
      <c r="CB597" s="45">
        <v>44147</v>
      </c>
      <c r="CC597" s="43" t="s">
        <v>13692</v>
      </c>
      <c r="CD597" s="43">
        <v>0</v>
      </c>
      <c r="CE597" s="43">
        <v>24000000</v>
      </c>
      <c r="CN597" s="43">
        <v>24000000</v>
      </c>
      <c r="CO597" s="43">
        <v>5121735983</v>
      </c>
      <c r="DE597" s="43" t="s">
        <v>14941</v>
      </c>
      <c r="DF597" s="43" t="s">
        <v>11482</v>
      </c>
      <c r="DG597" s="43">
        <v>1</v>
      </c>
      <c r="DH597" s="43">
        <v>1</v>
      </c>
      <c r="DI597" s="43">
        <v>1</v>
      </c>
      <c r="DJ597" s="45">
        <f t="shared" si="45"/>
        <v>44147</v>
      </c>
      <c r="DK597" s="43" t="b">
        <f t="shared" si="46"/>
        <v>1</v>
      </c>
      <c r="DL597" s="43" t="b">
        <f t="shared" si="47"/>
        <v>1</v>
      </c>
      <c r="DM597" s="43" t="b">
        <f t="shared" si="48"/>
        <v>1</v>
      </c>
      <c r="DO597" s="43" t="b">
        <f t="shared" si="49"/>
        <v>0</v>
      </c>
    </row>
    <row r="598" spans="1:119" x14ac:dyDescent="0.3">
      <c r="A598" s="43">
        <v>480089198</v>
      </c>
      <c r="B598" s="43" t="s">
        <v>14942</v>
      </c>
      <c r="C598" s="43">
        <v>0</v>
      </c>
      <c r="D598" s="43" t="s">
        <v>13767</v>
      </c>
      <c r="E598" s="43" t="s">
        <v>425</v>
      </c>
      <c r="F598" s="43" t="s">
        <v>11467</v>
      </c>
      <c r="G598" s="43">
        <v>501114</v>
      </c>
      <c r="H598" s="43">
        <v>501114</v>
      </c>
      <c r="I598" s="43">
        <v>872400</v>
      </c>
      <c r="J598" s="43">
        <v>872400</v>
      </c>
      <c r="K598" s="43">
        <v>202011</v>
      </c>
      <c r="L598" s="43">
        <v>202011</v>
      </c>
      <c r="O598" s="43" t="s">
        <v>2763</v>
      </c>
      <c r="P598" s="43" t="s">
        <v>426</v>
      </c>
      <c r="Q598" s="43">
        <v>1</v>
      </c>
      <c r="R598" s="43">
        <v>1500000</v>
      </c>
      <c r="S598" s="43">
        <v>1500000</v>
      </c>
      <c r="T598" s="43" t="s">
        <v>926</v>
      </c>
      <c r="U598" s="43">
        <v>1500000</v>
      </c>
      <c r="V598" s="43" t="s">
        <v>12771</v>
      </c>
      <c r="W598" s="44">
        <v>44147.495451388888</v>
      </c>
      <c r="X598" s="43">
        <v>1500000</v>
      </c>
      <c r="Y598" s="43" t="s">
        <v>14943</v>
      </c>
      <c r="AA598" s="43">
        <v>480089198</v>
      </c>
      <c r="AB598" s="43">
        <v>10</v>
      </c>
      <c r="AC598" s="43" t="s">
        <v>916</v>
      </c>
      <c r="AD598" s="43" t="s">
        <v>917</v>
      </c>
      <c r="AE598" s="43" t="s">
        <v>918</v>
      </c>
      <c r="AF598" s="43" t="s">
        <v>919</v>
      </c>
      <c r="AG598" s="43" t="s">
        <v>920</v>
      </c>
      <c r="AH598" s="45">
        <v>44146</v>
      </c>
      <c r="AI598" s="43" t="s">
        <v>927</v>
      </c>
      <c r="AJ598" s="43" t="s">
        <v>2763</v>
      </c>
      <c r="AL598" s="43">
        <v>9900</v>
      </c>
      <c r="AO598" s="43" t="s">
        <v>918</v>
      </c>
      <c r="AP598" s="43" t="s">
        <v>923</v>
      </c>
      <c r="AQ598" s="43" t="s">
        <v>924</v>
      </c>
      <c r="AR598" s="43">
        <v>1</v>
      </c>
      <c r="AS598" s="43" t="s">
        <v>925</v>
      </c>
      <c r="AT598" s="43">
        <v>0</v>
      </c>
      <c r="AV598" s="43">
        <v>1500000</v>
      </c>
      <c r="AW598" s="43">
        <v>1500000</v>
      </c>
      <c r="AX598" s="43">
        <v>1500000</v>
      </c>
      <c r="AY598" s="43" t="s">
        <v>926</v>
      </c>
      <c r="AZ598" s="43">
        <v>1</v>
      </c>
      <c r="BA598" s="43">
        <v>0</v>
      </c>
      <c r="BB598" s="43">
        <v>0</v>
      </c>
      <c r="BC598" s="43">
        <v>0</v>
      </c>
      <c r="BD598" s="43">
        <v>0</v>
      </c>
      <c r="BE598" s="43">
        <v>0</v>
      </c>
      <c r="BF598" s="43">
        <v>0</v>
      </c>
      <c r="BG598" s="43">
        <v>1</v>
      </c>
      <c r="BH598" s="43" t="s">
        <v>14944</v>
      </c>
      <c r="BI598" s="43" t="s">
        <v>11482</v>
      </c>
      <c r="BJ598" s="43">
        <v>1</v>
      </c>
      <c r="BK598" s="43">
        <v>1</v>
      </c>
      <c r="BL598" s="43" t="s">
        <v>11473</v>
      </c>
      <c r="BM598" s="43" t="s">
        <v>13767</v>
      </c>
      <c r="BN598" s="43" t="s">
        <v>6</v>
      </c>
      <c r="BO598" s="43" t="s">
        <v>11561</v>
      </c>
      <c r="BP598" s="43" t="s">
        <v>11505</v>
      </c>
      <c r="BQ598" s="43" t="s">
        <v>11506</v>
      </c>
      <c r="BR598" s="43" t="s">
        <v>14945</v>
      </c>
      <c r="BS598" s="43" t="s">
        <v>8087</v>
      </c>
      <c r="BT598" s="43">
        <v>11515</v>
      </c>
      <c r="BU598" s="43" t="s">
        <v>11508</v>
      </c>
      <c r="BV598" s="43">
        <v>1</v>
      </c>
      <c r="BW598" s="43">
        <v>1500000</v>
      </c>
      <c r="BX598" s="43">
        <v>1500000</v>
      </c>
      <c r="BY598" s="44">
        <v>44136</v>
      </c>
      <c r="BZ598" s="44">
        <v>44136</v>
      </c>
      <c r="CA598" s="43">
        <v>480089198</v>
      </c>
      <c r="CB598" s="45">
        <v>44147</v>
      </c>
      <c r="CC598" s="43" t="s">
        <v>13692</v>
      </c>
      <c r="CD598" s="43">
        <v>0</v>
      </c>
      <c r="CE598" s="43">
        <v>1500000</v>
      </c>
      <c r="CN598" s="43">
        <v>1500000</v>
      </c>
      <c r="CO598" s="43">
        <v>5121735992</v>
      </c>
      <c r="DE598" s="43" t="s">
        <v>14946</v>
      </c>
      <c r="DF598" s="43" t="s">
        <v>11482</v>
      </c>
      <c r="DG598" s="43">
        <v>1</v>
      </c>
      <c r="DH598" s="43">
        <v>1</v>
      </c>
      <c r="DI598" s="43">
        <v>1</v>
      </c>
      <c r="DJ598" s="45">
        <f t="shared" si="45"/>
        <v>44147</v>
      </c>
      <c r="DK598" s="43" t="b">
        <f t="shared" si="46"/>
        <v>1</v>
      </c>
      <c r="DL598" s="43" t="b">
        <f t="shared" si="47"/>
        <v>1</v>
      </c>
      <c r="DM598" s="43" t="b">
        <f t="shared" si="48"/>
        <v>1</v>
      </c>
      <c r="DO598" s="43" t="b">
        <f t="shared" si="49"/>
        <v>0</v>
      </c>
    </row>
    <row r="599" spans="1:119" x14ac:dyDescent="0.3">
      <c r="A599" s="43">
        <v>480089265</v>
      </c>
      <c r="B599" s="43" t="s">
        <v>14947</v>
      </c>
      <c r="C599" s="43">
        <v>0</v>
      </c>
      <c r="D599" s="43" t="s">
        <v>14948</v>
      </c>
      <c r="E599" s="43" t="s">
        <v>632</v>
      </c>
      <c r="F599" s="43" t="s">
        <v>11467</v>
      </c>
      <c r="G599" s="43">
        <v>501730</v>
      </c>
      <c r="H599" s="43">
        <v>501730</v>
      </c>
      <c r="I599" s="43">
        <v>871440</v>
      </c>
      <c r="J599" s="43">
        <v>871440</v>
      </c>
      <c r="K599" s="43">
        <v>202011</v>
      </c>
      <c r="L599" s="43">
        <v>202011</v>
      </c>
      <c r="O599" s="43" t="s">
        <v>2764</v>
      </c>
      <c r="P599" s="43" t="s">
        <v>633</v>
      </c>
      <c r="Q599" s="43">
        <v>1</v>
      </c>
      <c r="R599" s="43">
        <v>29120000</v>
      </c>
      <c r="S599" s="43">
        <v>29120000</v>
      </c>
      <c r="T599" s="43" t="s">
        <v>926</v>
      </c>
      <c r="U599" s="43">
        <v>29120000</v>
      </c>
      <c r="V599" s="43" t="s">
        <v>11470</v>
      </c>
      <c r="W599" s="44">
        <v>44151.639479166668</v>
      </c>
      <c r="X599" s="43">
        <v>29120000</v>
      </c>
      <c r="Y599" s="43" t="s">
        <v>14949</v>
      </c>
      <c r="AA599" s="43">
        <v>480089265</v>
      </c>
      <c r="AB599" s="43">
        <v>10</v>
      </c>
      <c r="AC599" s="43" t="s">
        <v>916</v>
      </c>
      <c r="AD599" s="43" t="s">
        <v>917</v>
      </c>
      <c r="AE599" s="43" t="s">
        <v>918</v>
      </c>
      <c r="AF599" s="43" t="s">
        <v>919</v>
      </c>
      <c r="AG599" s="43" t="s">
        <v>920</v>
      </c>
      <c r="AH599" s="45">
        <v>44147</v>
      </c>
      <c r="AI599" s="43" t="s">
        <v>1264</v>
      </c>
      <c r="AJ599" s="43" t="s">
        <v>2764</v>
      </c>
      <c r="AL599" s="43">
        <v>9900</v>
      </c>
      <c r="AO599" s="43" t="s">
        <v>918</v>
      </c>
      <c r="AP599" s="43" t="s">
        <v>923</v>
      </c>
      <c r="AQ599" s="43" t="s">
        <v>924</v>
      </c>
      <c r="AR599" s="43">
        <v>1</v>
      </c>
      <c r="AS599" s="43" t="s">
        <v>925</v>
      </c>
      <c r="AT599" s="43">
        <v>0</v>
      </c>
      <c r="AV599" s="43">
        <v>29120000</v>
      </c>
      <c r="AW599" s="43">
        <v>29120000</v>
      </c>
      <c r="AX599" s="43">
        <v>29120000</v>
      </c>
      <c r="AY599" s="43" t="s">
        <v>926</v>
      </c>
      <c r="AZ599" s="43">
        <v>1</v>
      </c>
      <c r="BA599" s="43">
        <v>0</v>
      </c>
      <c r="BB599" s="43">
        <v>0</v>
      </c>
      <c r="BC599" s="43">
        <v>0</v>
      </c>
      <c r="BD599" s="43">
        <v>0</v>
      </c>
      <c r="BE599" s="43">
        <v>0</v>
      </c>
      <c r="BF599" s="43">
        <v>0</v>
      </c>
      <c r="BG599" s="43">
        <v>1</v>
      </c>
      <c r="BH599" s="43" t="s">
        <v>14950</v>
      </c>
      <c r="BI599" s="43" t="s">
        <v>11482</v>
      </c>
      <c r="BJ599" s="43">
        <v>1</v>
      </c>
      <c r="BK599" s="43">
        <v>1</v>
      </c>
      <c r="BL599" s="43" t="s">
        <v>11473</v>
      </c>
      <c r="BM599" s="43" t="s">
        <v>14504</v>
      </c>
      <c r="BN599" s="43" t="s">
        <v>17</v>
      </c>
      <c r="BO599" s="43" t="s">
        <v>11475</v>
      </c>
      <c r="BP599" s="43" t="s">
        <v>11869</v>
      </c>
      <c r="BQ599" s="43" t="s">
        <v>11869</v>
      </c>
      <c r="BR599" s="43" t="s">
        <v>14951</v>
      </c>
      <c r="BS599" s="43" t="s">
        <v>8087</v>
      </c>
      <c r="BT599" s="43">
        <v>11559</v>
      </c>
      <c r="BU599" s="43" t="s">
        <v>11871</v>
      </c>
      <c r="BV599" s="43">
        <v>1</v>
      </c>
      <c r="BW599" s="43">
        <v>29120000</v>
      </c>
      <c r="BX599" s="43">
        <v>29120000</v>
      </c>
      <c r="BY599" s="44">
        <v>44136</v>
      </c>
      <c r="BZ599" s="44">
        <v>44136</v>
      </c>
      <c r="CA599" s="43">
        <v>480089265</v>
      </c>
      <c r="CB599" s="45">
        <v>44151</v>
      </c>
      <c r="CC599" s="43" t="s">
        <v>13692</v>
      </c>
      <c r="CD599" s="43">
        <v>0</v>
      </c>
      <c r="CE599" s="43">
        <v>29120000</v>
      </c>
      <c r="CN599" s="43">
        <v>29120000</v>
      </c>
      <c r="CO599" s="43">
        <v>5121736168</v>
      </c>
      <c r="DE599" s="43" t="s">
        <v>14952</v>
      </c>
      <c r="DF599" s="43" t="s">
        <v>11482</v>
      </c>
      <c r="DG599" s="43">
        <v>1</v>
      </c>
      <c r="DH599" s="43">
        <v>1</v>
      </c>
      <c r="DI599" s="43">
        <v>1</v>
      </c>
      <c r="DJ599" s="45">
        <f t="shared" si="45"/>
        <v>44151</v>
      </c>
      <c r="DK599" s="43" t="b">
        <f t="shared" si="46"/>
        <v>1</v>
      </c>
      <c r="DL599" s="43" t="b">
        <f t="shared" si="47"/>
        <v>1</v>
      </c>
      <c r="DM599" s="43" t="b">
        <f t="shared" si="48"/>
        <v>1</v>
      </c>
      <c r="DO599" s="43" t="b">
        <f t="shared" si="49"/>
        <v>0</v>
      </c>
    </row>
    <row r="600" spans="1:119" x14ac:dyDescent="0.3">
      <c r="A600" s="43">
        <v>480089267</v>
      </c>
      <c r="B600" s="43" t="s">
        <v>14953</v>
      </c>
      <c r="C600" s="43">
        <v>0</v>
      </c>
      <c r="D600" s="43" t="s">
        <v>14954</v>
      </c>
      <c r="E600" s="43" t="s">
        <v>574</v>
      </c>
      <c r="F600" s="43" t="s">
        <v>11467</v>
      </c>
      <c r="G600" s="43">
        <v>501170</v>
      </c>
      <c r="H600" s="43">
        <v>501170</v>
      </c>
      <c r="I600" s="43">
        <v>872600</v>
      </c>
      <c r="J600" s="43">
        <v>872600</v>
      </c>
      <c r="K600" s="43">
        <v>202011</v>
      </c>
      <c r="L600" s="43">
        <v>202011</v>
      </c>
      <c r="N600" s="43" t="s">
        <v>2767</v>
      </c>
      <c r="O600" s="43" t="s">
        <v>2768</v>
      </c>
      <c r="P600" s="43" t="s">
        <v>14955</v>
      </c>
      <c r="Q600" s="43">
        <v>366</v>
      </c>
      <c r="R600" s="43">
        <v>33500</v>
      </c>
      <c r="S600" s="43">
        <v>12261000</v>
      </c>
      <c r="T600" s="43" t="s">
        <v>926</v>
      </c>
      <c r="U600" s="43">
        <v>12261000</v>
      </c>
      <c r="V600" s="43" t="s">
        <v>12771</v>
      </c>
      <c r="W600" s="44">
        <v>44151.643877314818</v>
      </c>
      <c r="X600" s="43">
        <v>12261000</v>
      </c>
      <c r="Y600" s="43" t="s">
        <v>14956</v>
      </c>
      <c r="AA600" s="43">
        <v>480089267</v>
      </c>
      <c r="AB600" s="43">
        <v>10</v>
      </c>
      <c r="AC600" s="43" t="s">
        <v>916</v>
      </c>
      <c r="AD600" s="43" t="s">
        <v>917</v>
      </c>
      <c r="AE600" s="43" t="s">
        <v>918</v>
      </c>
      <c r="AF600" s="43" t="s">
        <v>919</v>
      </c>
      <c r="AG600" s="43" t="s">
        <v>920</v>
      </c>
      <c r="AH600" s="45">
        <v>44147</v>
      </c>
      <c r="AI600" s="43" t="s">
        <v>1266</v>
      </c>
      <c r="AJ600" s="43" t="s">
        <v>2768</v>
      </c>
      <c r="AL600" s="43">
        <v>9900</v>
      </c>
      <c r="AO600" s="43" t="s">
        <v>918</v>
      </c>
      <c r="AP600" s="43" t="s">
        <v>923</v>
      </c>
      <c r="AQ600" s="43" t="s">
        <v>938</v>
      </c>
      <c r="AR600" s="43">
        <v>366</v>
      </c>
      <c r="AS600" s="43" t="s">
        <v>939</v>
      </c>
      <c r="AT600" s="43">
        <v>366</v>
      </c>
      <c r="AU600" s="43" t="s">
        <v>939</v>
      </c>
      <c r="AV600" s="43">
        <v>33500</v>
      </c>
      <c r="AW600" s="43">
        <v>12261000</v>
      </c>
      <c r="AX600" s="43">
        <v>12261000</v>
      </c>
      <c r="AY600" s="43" t="s">
        <v>926</v>
      </c>
      <c r="AZ600" s="43">
        <v>1</v>
      </c>
      <c r="BA600" s="43">
        <v>0</v>
      </c>
      <c r="BB600" s="43">
        <v>0</v>
      </c>
      <c r="BC600" s="43">
        <v>0</v>
      </c>
      <c r="BD600" s="43">
        <v>0</v>
      </c>
      <c r="BE600" s="43">
        <v>0</v>
      </c>
      <c r="BF600" s="43">
        <v>0</v>
      </c>
      <c r="BG600" s="43">
        <v>1</v>
      </c>
      <c r="BH600" s="43" t="s">
        <v>14957</v>
      </c>
      <c r="BI600" s="43" t="s">
        <v>11482</v>
      </c>
      <c r="BJ600" s="43">
        <v>1</v>
      </c>
      <c r="BK600" s="43">
        <v>1</v>
      </c>
      <c r="BL600" s="43" t="s">
        <v>11473</v>
      </c>
      <c r="BM600" s="43" t="s">
        <v>14954</v>
      </c>
      <c r="BN600" s="43" t="s">
        <v>38</v>
      </c>
      <c r="BO600" s="43" t="s">
        <v>12453</v>
      </c>
      <c r="BP600" s="43" t="s">
        <v>11505</v>
      </c>
      <c r="BQ600" s="43" t="s">
        <v>11540</v>
      </c>
      <c r="BR600" s="43" t="s">
        <v>14958</v>
      </c>
      <c r="BS600" s="43" t="s">
        <v>8087</v>
      </c>
      <c r="BT600" s="43">
        <v>12410</v>
      </c>
      <c r="BU600" s="43" t="s">
        <v>11251</v>
      </c>
      <c r="BV600" s="43">
        <v>366</v>
      </c>
      <c r="BW600" s="43">
        <v>33500</v>
      </c>
      <c r="BX600" s="43">
        <v>12261000</v>
      </c>
      <c r="BY600" s="44">
        <v>44136</v>
      </c>
      <c r="BZ600" s="44">
        <v>44136</v>
      </c>
      <c r="CA600" s="43">
        <v>480089267</v>
      </c>
      <c r="CB600" s="45">
        <v>44151</v>
      </c>
      <c r="CC600" s="43" t="s">
        <v>13692</v>
      </c>
      <c r="CD600" s="43">
        <v>0</v>
      </c>
      <c r="CE600" s="43">
        <v>12261000</v>
      </c>
      <c r="CN600" s="43">
        <v>12261000</v>
      </c>
      <c r="CO600" s="43">
        <v>5121734017</v>
      </c>
      <c r="DE600" s="43" t="s">
        <v>14959</v>
      </c>
      <c r="DF600" s="43" t="s">
        <v>11482</v>
      </c>
      <c r="DG600" s="43">
        <v>1</v>
      </c>
      <c r="DH600" s="43">
        <v>1</v>
      </c>
      <c r="DI600" s="43">
        <v>1</v>
      </c>
      <c r="DJ600" s="45">
        <f t="shared" si="45"/>
        <v>44151</v>
      </c>
      <c r="DK600" s="43" t="b">
        <f t="shared" si="46"/>
        <v>1</v>
      </c>
      <c r="DL600" s="43" t="b">
        <f t="shared" si="47"/>
        <v>1</v>
      </c>
      <c r="DM600" s="43" t="b">
        <f t="shared" si="48"/>
        <v>1</v>
      </c>
      <c r="DO600" s="43" t="b">
        <f t="shared" si="49"/>
        <v>0</v>
      </c>
    </row>
    <row r="601" spans="1:119" x14ac:dyDescent="0.3">
      <c r="A601" s="43">
        <v>480089268</v>
      </c>
      <c r="B601" s="43" t="s">
        <v>14960</v>
      </c>
      <c r="C601" s="43">
        <v>0</v>
      </c>
      <c r="D601" s="43" t="s">
        <v>14458</v>
      </c>
      <c r="E601" s="43" t="s">
        <v>494</v>
      </c>
      <c r="F601" s="43" t="s">
        <v>11467</v>
      </c>
      <c r="G601" s="43">
        <v>501730</v>
      </c>
      <c r="H601" s="43">
        <v>501730</v>
      </c>
      <c r="I601" s="43">
        <v>872320</v>
      </c>
      <c r="J601" s="43">
        <v>872320</v>
      </c>
      <c r="K601" s="43">
        <v>202011</v>
      </c>
      <c r="L601" s="43">
        <v>202011</v>
      </c>
      <c r="M601" s="45">
        <v>44160</v>
      </c>
      <c r="N601" s="43" t="s">
        <v>1219</v>
      </c>
      <c r="O601" s="43" t="s">
        <v>1220</v>
      </c>
      <c r="P601" s="43" t="s">
        <v>14459</v>
      </c>
      <c r="Q601" s="43">
        <v>250</v>
      </c>
      <c r="R601" s="43">
        <v>800</v>
      </c>
      <c r="S601" s="43">
        <v>200000</v>
      </c>
      <c r="T601" s="43" t="s">
        <v>926</v>
      </c>
      <c r="U601" s="43">
        <v>200000</v>
      </c>
      <c r="V601" s="43" t="s">
        <v>11487</v>
      </c>
      <c r="W601" s="44">
        <v>44151.663576388892</v>
      </c>
      <c r="X601" s="43">
        <v>24340000</v>
      </c>
      <c r="Y601" s="43" t="s">
        <v>14961</v>
      </c>
      <c r="AA601" s="43">
        <v>480089268</v>
      </c>
      <c r="AB601" s="43">
        <v>10</v>
      </c>
      <c r="AC601" s="43" t="s">
        <v>916</v>
      </c>
      <c r="AD601" s="43" t="s">
        <v>917</v>
      </c>
      <c r="AE601" s="43" t="s">
        <v>918</v>
      </c>
      <c r="AF601" s="43" t="s">
        <v>919</v>
      </c>
      <c r="AG601" s="43" t="s">
        <v>920</v>
      </c>
      <c r="AH601" s="45">
        <v>44147</v>
      </c>
      <c r="AI601" s="43" t="s">
        <v>935</v>
      </c>
      <c r="AJ601" s="43" t="s">
        <v>1220</v>
      </c>
      <c r="AL601" s="43">
        <v>4230</v>
      </c>
      <c r="AO601" s="43" t="s">
        <v>918</v>
      </c>
      <c r="AP601" s="43" t="s">
        <v>923</v>
      </c>
      <c r="AQ601" s="43" t="s">
        <v>938</v>
      </c>
      <c r="AR601" s="43">
        <v>250</v>
      </c>
      <c r="AS601" s="43" t="s">
        <v>939</v>
      </c>
      <c r="AT601" s="43">
        <v>250</v>
      </c>
      <c r="AU601" s="43" t="s">
        <v>939</v>
      </c>
      <c r="AV601" s="43">
        <v>800</v>
      </c>
      <c r="AW601" s="43">
        <v>200000</v>
      </c>
      <c r="AX601" s="43">
        <v>24340000</v>
      </c>
      <c r="AY601" s="43" t="s">
        <v>926</v>
      </c>
      <c r="AZ601" s="43">
        <v>1</v>
      </c>
      <c r="BA601" s="43">
        <v>0</v>
      </c>
      <c r="BB601" s="43">
        <v>0</v>
      </c>
      <c r="BC601" s="43">
        <v>0</v>
      </c>
      <c r="BD601" s="43">
        <v>0</v>
      </c>
      <c r="BE601" s="43">
        <v>0</v>
      </c>
      <c r="BF601" s="43">
        <v>0</v>
      </c>
      <c r="BG601" s="43">
        <v>1</v>
      </c>
      <c r="BH601" s="43" t="s">
        <v>14962</v>
      </c>
      <c r="BI601" s="43" t="s">
        <v>11482</v>
      </c>
      <c r="BJ601" s="43">
        <v>1</v>
      </c>
      <c r="BK601" s="43">
        <v>1</v>
      </c>
      <c r="BL601" s="43" t="s">
        <v>11473</v>
      </c>
      <c r="BM601" s="43" t="s">
        <v>14458</v>
      </c>
      <c r="BN601" s="43" t="s">
        <v>13</v>
      </c>
      <c r="BO601" s="43" t="s">
        <v>10025</v>
      </c>
      <c r="BP601" s="43" t="s">
        <v>11527</v>
      </c>
      <c r="BQ601" s="43" t="s">
        <v>11527</v>
      </c>
      <c r="BR601" s="43" t="s">
        <v>14963</v>
      </c>
      <c r="BS601" s="43" t="s">
        <v>8087</v>
      </c>
      <c r="BT601" s="43">
        <v>12342</v>
      </c>
      <c r="BU601" s="43" t="s">
        <v>12039</v>
      </c>
      <c r="BV601" s="43">
        <v>1</v>
      </c>
      <c r="BW601" s="43">
        <v>24340000</v>
      </c>
      <c r="BX601" s="43">
        <v>24340000</v>
      </c>
      <c r="BY601" s="44">
        <v>44136</v>
      </c>
      <c r="BZ601" s="44">
        <v>44136</v>
      </c>
      <c r="CA601" s="43">
        <v>480089268</v>
      </c>
      <c r="CB601" s="45">
        <v>44151</v>
      </c>
      <c r="CC601" s="43" t="s">
        <v>13692</v>
      </c>
      <c r="CD601" s="43">
        <v>0</v>
      </c>
      <c r="CE601" s="43">
        <v>24340000</v>
      </c>
      <c r="CN601" s="43">
        <v>24340000</v>
      </c>
      <c r="CO601" s="43" t="s">
        <v>11531</v>
      </c>
      <c r="DE601" s="43" t="s">
        <v>14964</v>
      </c>
      <c r="DF601" s="43" t="s">
        <v>11482</v>
      </c>
      <c r="DG601" s="43">
        <v>1</v>
      </c>
      <c r="DH601" s="43">
        <v>1</v>
      </c>
      <c r="DI601" s="43">
        <v>17</v>
      </c>
      <c r="DJ601" s="45">
        <f t="shared" si="45"/>
        <v>44151</v>
      </c>
      <c r="DK601" s="43" t="b">
        <f t="shared" si="46"/>
        <v>1</v>
      </c>
      <c r="DL601" s="43" t="b">
        <f t="shared" si="47"/>
        <v>1</v>
      </c>
      <c r="DM601" s="43" t="b">
        <f t="shared" si="48"/>
        <v>1</v>
      </c>
      <c r="DO601" s="43" t="b">
        <f t="shared" si="49"/>
        <v>0</v>
      </c>
    </row>
    <row r="602" spans="1:119" x14ac:dyDescent="0.3">
      <c r="A602" s="43">
        <v>480089269</v>
      </c>
      <c r="B602" s="43" t="s">
        <v>14965</v>
      </c>
      <c r="C602" s="43">
        <v>0</v>
      </c>
      <c r="D602" s="43" t="s">
        <v>14268</v>
      </c>
      <c r="E602" s="43" t="s">
        <v>496</v>
      </c>
      <c r="F602" s="43" t="s">
        <v>11467</v>
      </c>
      <c r="G602" s="43">
        <v>501730</v>
      </c>
      <c r="H602" s="43">
        <v>501730</v>
      </c>
      <c r="I602" s="43">
        <v>872320</v>
      </c>
      <c r="J602" s="43">
        <v>872320</v>
      </c>
      <c r="K602" s="43">
        <v>202011</v>
      </c>
      <c r="L602" s="43">
        <v>202011</v>
      </c>
      <c r="M602" s="45">
        <v>44160</v>
      </c>
      <c r="N602" s="43" t="s">
        <v>2779</v>
      </c>
      <c r="O602" s="43" t="s">
        <v>2780</v>
      </c>
      <c r="P602" s="43" t="s">
        <v>14269</v>
      </c>
      <c r="Q602" s="43">
        <v>30000</v>
      </c>
      <c r="R602" s="43">
        <v>450</v>
      </c>
      <c r="S602" s="43">
        <v>13500000</v>
      </c>
      <c r="T602" s="43" t="s">
        <v>926</v>
      </c>
      <c r="U602" s="43">
        <v>13500000</v>
      </c>
      <c r="V602" s="43" t="s">
        <v>11487</v>
      </c>
      <c r="W602" s="44">
        <v>44151.646527777775</v>
      </c>
      <c r="X602" s="43">
        <v>21120000</v>
      </c>
      <c r="Y602" s="43" t="s">
        <v>14966</v>
      </c>
      <c r="AA602" s="43">
        <v>480089269</v>
      </c>
      <c r="AB602" s="43">
        <v>10</v>
      </c>
      <c r="AC602" s="43" t="s">
        <v>916</v>
      </c>
      <c r="AD602" s="43" t="s">
        <v>917</v>
      </c>
      <c r="AE602" s="43" t="s">
        <v>918</v>
      </c>
      <c r="AF602" s="43" t="s">
        <v>919</v>
      </c>
      <c r="AG602" s="43" t="s">
        <v>920</v>
      </c>
      <c r="AH602" s="45">
        <v>44148</v>
      </c>
      <c r="AI602" s="43" t="s">
        <v>935</v>
      </c>
      <c r="AJ602" s="43" t="s">
        <v>2780</v>
      </c>
      <c r="AL602" s="43">
        <v>4230</v>
      </c>
      <c r="AO602" s="43" t="s">
        <v>918</v>
      </c>
      <c r="AP602" s="43" t="s">
        <v>923</v>
      </c>
      <c r="AQ602" s="43" t="s">
        <v>938</v>
      </c>
      <c r="AR602" s="43">
        <v>30000</v>
      </c>
      <c r="AS602" s="43" t="s">
        <v>939</v>
      </c>
      <c r="AT602" s="43">
        <v>30000</v>
      </c>
      <c r="AU602" s="43" t="s">
        <v>939</v>
      </c>
      <c r="AV602" s="43">
        <v>450</v>
      </c>
      <c r="AW602" s="43">
        <v>13500000</v>
      </c>
      <c r="AX602" s="43">
        <v>21120000</v>
      </c>
      <c r="AY602" s="43" t="s">
        <v>926</v>
      </c>
      <c r="AZ602" s="43">
        <v>1</v>
      </c>
      <c r="BA602" s="43">
        <v>0</v>
      </c>
      <c r="BB602" s="43">
        <v>0</v>
      </c>
      <c r="BC602" s="43">
        <v>0</v>
      </c>
      <c r="BD602" s="43">
        <v>0</v>
      </c>
      <c r="BE602" s="43">
        <v>0</v>
      </c>
      <c r="BF602" s="43">
        <v>0</v>
      </c>
      <c r="BG602" s="43">
        <v>1</v>
      </c>
      <c r="BH602" s="43" t="s">
        <v>14967</v>
      </c>
      <c r="BI602" s="43" t="s">
        <v>11482</v>
      </c>
      <c r="BJ602" s="43">
        <v>1</v>
      </c>
      <c r="BK602" s="43">
        <v>1</v>
      </c>
      <c r="BL602" s="43" t="s">
        <v>11473</v>
      </c>
      <c r="BM602" s="43" t="s">
        <v>14268</v>
      </c>
      <c r="BN602" s="43" t="s">
        <v>13</v>
      </c>
      <c r="BO602" s="43" t="s">
        <v>10025</v>
      </c>
      <c r="BP602" s="43" t="s">
        <v>11527</v>
      </c>
      <c r="BQ602" s="43" t="s">
        <v>11527</v>
      </c>
      <c r="BR602" s="43" t="s">
        <v>14968</v>
      </c>
      <c r="BS602" s="43" t="s">
        <v>8087</v>
      </c>
      <c r="BT602" s="43">
        <v>12342</v>
      </c>
      <c r="BU602" s="43" t="s">
        <v>12039</v>
      </c>
      <c r="BV602" s="43">
        <v>1</v>
      </c>
      <c r="BW602" s="43">
        <v>21120000</v>
      </c>
      <c r="BX602" s="43">
        <v>21120000</v>
      </c>
      <c r="BY602" s="44">
        <v>44136</v>
      </c>
      <c r="BZ602" s="44">
        <v>44136</v>
      </c>
      <c r="CA602" s="43">
        <v>480089269</v>
      </c>
      <c r="CB602" s="45">
        <v>44151</v>
      </c>
      <c r="CC602" s="43" t="s">
        <v>13692</v>
      </c>
      <c r="CD602" s="43">
        <v>0</v>
      </c>
      <c r="CE602" s="43">
        <v>21120000</v>
      </c>
      <c r="CN602" s="43">
        <v>21120000</v>
      </c>
      <c r="CO602" s="43" t="s">
        <v>11531</v>
      </c>
      <c r="DE602" s="43" t="s">
        <v>14969</v>
      </c>
      <c r="DF602" s="43" t="s">
        <v>11482</v>
      </c>
      <c r="DG602" s="43">
        <v>1</v>
      </c>
      <c r="DH602" s="43">
        <v>1</v>
      </c>
      <c r="DI602" s="43">
        <v>2</v>
      </c>
      <c r="DJ602" s="45">
        <f t="shared" si="45"/>
        <v>44151</v>
      </c>
      <c r="DK602" s="43" t="b">
        <f t="shared" si="46"/>
        <v>1</v>
      </c>
      <c r="DL602" s="43" t="b">
        <f t="shared" si="47"/>
        <v>1</v>
      </c>
      <c r="DM602" s="43" t="b">
        <f t="shared" si="48"/>
        <v>1</v>
      </c>
      <c r="DO602" s="43" t="b">
        <f t="shared" si="49"/>
        <v>0</v>
      </c>
    </row>
    <row r="603" spans="1:119" x14ac:dyDescent="0.3">
      <c r="A603" s="43">
        <v>480089270</v>
      </c>
      <c r="B603" s="43" t="s">
        <v>14970</v>
      </c>
      <c r="C603" s="43">
        <v>0</v>
      </c>
      <c r="D603" s="43" t="s">
        <v>14268</v>
      </c>
      <c r="E603" s="43" t="s">
        <v>496</v>
      </c>
      <c r="F603" s="43" t="s">
        <v>11467</v>
      </c>
      <c r="G603" s="43">
        <v>501730</v>
      </c>
      <c r="H603" s="43">
        <v>501730</v>
      </c>
      <c r="I603" s="43">
        <v>872320</v>
      </c>
      <c r="J603" s="43">
        <v>872320</v>
      </c>
      <c r="K603" s="43">
        <v>202011</v>
      </c>
      <c r="L603" s="43">
        <v>202011</v>
      </c>
      <c r="N603" s="43" t="s">
        <v>2783</v>
      </c>
      <c r="O603" s="43" t="s">
        <v>2784</v>
      </c>
      <c r="P603" s="43" t="s">
        <v>14269</v>
      </c>
      <c r="Q603" s="43">
        <v>2400</v>
      </c>
      <c r="R603" s="43">
        <v>10000</v>
      </c>
      <c r="S603" s="43">
        <v>24000000</v>
      </c>
      <c r="T603" s="43" t="s">
        <v>926</v>
      </c>
      <c r="U603" s="43">
        <v>24000000</v>
      </c>
      <c r="V603" s="43" t="s">
        <v>11487</v>
      </c>
      <c r="W603" s="44">
        <v>44151.651643518519</v>
      </c>
      <c r="X603" s="43">
        <v>24000000</v>
      </c>
      <c r="Y603" s="43" t="s">
        <v>14971</v>
      </c>
      <c r="AA603" s="43">
        <v>480089270</v>
      </c>
      <c r="AB603" s="43">
        <v>10</v>
      </c>
      <c r="AC603" s="43" t="s">
        <v>916</v>
      </c>
      <c r="AD603" s="43" t="s">
        <v>917</v>
      </c>
      <c r="AE603" s="43" t="s">
        <v>918</v>
      </c>
      <c r="AF603" s="43" t="s">
        <v>919</v>
      </c>
      <c r="AG603" s="43" t="s">
        <v>920</v>
      </c>
      <c r="AH603" s="45">
        <v>44148</v>
      </c>
      <c r="AI603" s="43" t="s">
        <v>1865</v>
      </c>
      <c r="AJ603" s="43" t="s">
        <v>2784</v>
      </c>
      <c r="AL603" s="43">
        <v>4230</v>
      </c>
      <c r="AO603" s="43" t="s">
        <v>918</v>
      </c>
      <c r="AP603" s="43" t="s">
        <v>923</v>
      </c>
      <c r="AQ603" s="43" t="s">
        <v>938</v>
      </c>
      <c r="AR603" s="43">
        <v>2400</v>
      </c>
      <c r="AS603" s="43" t="s">
        <v>939</v>
      </c>
      <c r="AT603" s="43">
        <v>2400</v>
      </c>
      <c r="AU603" s="43" t="s">
        <v>939</v>
      </c>
      <c r="AV603" s="43">
        <v>10000</v>
      </c>
      <c r="AW603" s="43">
        <v>24000000</v>
      </c>
      <c r="AX603" s="43">
        <v>24000000</v>
      </c>
      <c r="AY603" s="43" t="s">
        <v>926</v>
      </c>
      <c r="AZ603" s="43">
        <v>1</v>
      </c>
      <c r="BA603" s="43">
        <v>0</v>
      </c>
      <c r="BB603" s="43">
        <v>0</v>
      </c>
      <c r="BC603" s="43">
        <v>0</v>
      </c>
      <c r="BD603" s="43">
        <v>0</v>
      </c>
      <c r="BE603" s="43">
        <v>0</v>
      </c>
      <c r="BF603" s="43">
        <v>0</v>
      </c>
      <c r="BG603" s="43">
        <v>1</v>
      </c>
      <c r="BH603" s="43" t="s">
        <v>14972</v>
      </c>
      <c r="BI603" s="43" t="s">
        <v>11482</v>
      </c>
      <c r="BJ603" s="43">
        <v>1</v>
      </c>
      <c r="BK603" s="43">
        <v>1</v>
      </c>
      <c r="BL603" s="43" t="s">
        <v>11473</v>
      </c>
      <c r="BM603" s="43" t="s">
        <v>14268</v>
      </c>
      <c r="BN603" s="43" t="s">
        <v>13</v>
      </c>
      <c r="BO603" s="43" t="s">
        <v>10025</v>
      </c>
      <c r="BP603" s="43" t="s">
        <v>11527</v>
      </c>
      <c r="BQ603" s="43" t="s">
        <v>11527</v>
      </c>
      <c r="BR603" s="43" t="s">
        <v>14973</v>
      </c>
      <c r="BS603" s="43" t="s">
        <v>8087</v>
      </c>
      <c r="BT603" s="43">
        <v>12360</v>
      </c>
      <c r="BU603" s="43" t="s">
        <v>13071</v>
      </c>
      <c r="BV603" s="43">
        <v>2400</v>
      </c>
      <c r="BW603" s="43">
        <v>10000</v>
      </c>
      <c r="BX603" s="43">
        <v>24000000</v>
      </c>
      <c r="BY603" s="44">
        <v>44136</v>
      </c>
      <c r="BZ603" s="44">
        <v>44136</v>
      </c>
      <c r="CA603" s="43">
        <v>480089270</v>
      </c>
      <c r="CB603" s="45">
        <v>44151</v>
      </c>
      <c r="CC603" s="43" t="s">
        <v>13692</v>
      </c>
      <c r="CD603" s="43">
        <v>0</v>
      </c>
      <c r="CE603" s="43">
        <v>24000000</v>
      </c>
      <c r="CN603" s="43">
        <v>24000000</v>
      </c>
      <c r="CO603" s="43" t="s">
        <v>11531</v>
      </c>
      <c r="DE603" s="43" t="s">
        <v>14974</v>
      </c>
      <c r="DF603" s="43" t="s">
        <v>11482</v>
      </c>
      <c r="DG603" s="43">
        <v>1</v>
      </c>
      <c r="DH603" s="43">
        <v>1</v>
      </c>
      <c r="DI603" s="43">
        <v>1</v>
      </c>
      <c r="DJ603" s="45">
        <f t="shared" si="45"/>
        <v>44151</v>
      </c>
      <c r="DK603" s="43" t="b">
        <f t="shared" si="46"/>
        <v>1</v>
      </c>
      <c r="DL603" s="43" t="b">
        <f t="shared" si="47"/>
        <v>1</v>
      </c>
      <c r="DM603" s="43" t="b">
        <f t="shared" si="48"/>
        <v>1</v>
      </c>
      <c r="DO603" s="43" t="b">
        <f t="shared" si="49"/>
        <v>0</v>
      </c>
    </row>
    <row r="604" spans="1:119" x14ac:dyDescent="0.3">
      <c r="A604" s="43">
        <v>480089272</v>
      </c>
      <c r="B604" s="43" t="s">
        <v>14975</v>
      </c>
      <c r="C604" s="43">
        <v>0</v>
      </c>
      <c r="D604" s="43" t="s">
        <v>14788</v>
      </c>
      <c r="E604" s="43" t="s">
        <v>517</v>
      </c>
      <c r="F604" s="43" t="s">
        <v>11467</v>
      </c>
      <c r="G604" s="43">
        <v>501730</v>
      </c>
      <c r="H604" s="43">
        <v>501730</v>
      </c>
      <c r="I604" s="43">
        <v>871080</v>
      </c>
      <c r="J604" s="43">
        <v>871080</v>
      </c>
      <c r="K604" s="43">
        <v>202011</v>
      </c>
      <c r="L604" s="43">
        <v>202011</v>
      </c>
      <c r="O604" s="43" t="s">
        <v>2785</v>
      </c>
      <c r="P604" s="43" t="s">
        <v>14789</v>
      </c>
      <c r="Q604" s="43">
        <v>1</v>
      </c>
      <c r="R604" s="43">
        <v>41750000</v>
      </c>
      <c r="S604" s="43">
        <v>41750000</v>
      </c>
      <c r="T604" s="43" t="s">
        <v>926</v>
      </c>
      <c r="U604" s="43">
        <v>41750000</v>
      </c>
      <c r="V604" s="43" t="s">
        <v>11470</v>
      </c>
      <c r="W604" s="44">
        <v>44151.667187500003</v>
      </c>
      <c r="X604" s="43">
        <v>41750000</v>
      </c>
      <c r="Y604" s="43" t="s">
        <v>14976</v>
      </c>
      <c r="AA604" s="43">
        <v>480089272</v>
      </c>
      <c r="AB604" s="43">
        <v>10</v>
      </c>
      <c r="AC604" s="43" t="s">
        <v>916</v>
      </c>
      <c r="AD604" s="43" t="s">
        <v>917</v>
      </c>
      <c r="AE604" s="43" t="s">
        <v>918</v>
      </c>
      <c r="AF604" s="43" t="s">
        <v>919</v>
      </c>
      <c r="AG604" s="43" t="s">
        <v>920</v>
      </c>
      <c r="AH604" s="45">
        <v>44148</v>
      </c>
      <c r="AI604" s="43" t="s">
        <v>1016</v>
      </c>
      <c r="AJ604" s="43" t="s">
        <v>2785</v>
      </c>
      <c r="AL604" s="43">
        <v>9900</v>
      </c>
      <c r="AO604" s="43" t="s">
        <v>918</v>
      </c>
      <c r="AP604" s="43" t="s">
        <v>923</v>
      </c>
      <c r="AQ604" s="43" t="s">
        <v>924</v>
      </c>
      <c r="AR604" s="43">
        <v>1</v>
      </c>
      <c r="AS604" s="43" t="s">
        <v>925</v>
      </c>
      <c r="AT604" s="43">
        <v>0</v>
      </c>
      <c r="AV604" s="43">
        <v>41750000</v>
      </c>
      <c r="AW604" s="43">
        <v>41750000</v>
      </c>
      <c r="AX604" s="43">
        <v>41750000</v>
      </c>
      <c r="AY604" s="43" t="s">
        <v>926</v>
      </c>
      <c r="AZ604" s="43">
        <v>1</v>
      </c>
      <c r="BA604" s="43">
        <v>0</v>
      </c>
      <c r="BB604" s="43">
        <v>0</v>
      </c>
      <c r="BC604" s="43">
        <v>0</v>
      </c>
      <c r="BD604" s="43">
        <v>0</v>
      </c>
      <c r="BE604" s="43">
        <v>0</v>
      </c>
      <c r="BF604" s="43">
        <v>0</v>
      </c>
      <c r="BG604" s="43">
        <v>1</v>
      </c>
      <c r="BH604" s="43" t="s">
        <v>14977</v>
      </c>
      <c r="BI604" s="43" t="s">
        <v>11482</v>
      </c>
      <c r="BJ604" s="43">
        <v>1</v>
      </c>
      <c r="BK604" s="43">
        <v>1</v>
      </c>
      <c r="BL604" s="43" t="s">
        <v>11473</v>
      </c>
      <c r="BM604" s="43" t="s">
        <v>14788</v>
      </c>
      <c r="BN604" s="43" t="s">
        <v>20</v>
      </c>
      <c r="BO604" s="43" t="s">
        <v>11475</v>
      </c>
      <c r="BP604" s="43" t="s">
        <v>11289</v>
      </c>
      <c r="BQ604" s="43" t="s">
        <v>11289</v>
      </c>
      <c r="BR604" s="43" t="s">
        <v>14978</v>
      </c>
      <c r="BS604" s="43" t="s">
        <v>8087</v>
      </c>
      <c r="BT604" s="43">
        <v>11448</v>
      </c>
      <c r="BU604" s="43" t="s">
        <v>11490</v>
      </c>
      <c r="BV604" s="43">
        <v>1</v>
      </c>
      <c r="BW604" s="43">
        <v>41750000</v>
      </c>
      <c r="BX604" s="43">
        <v>41750000</v>
      </c>
      <c r="BY604" s="44">
        <v>44136</v>
      </c>
      <c r="BZ604" s="44">
        <v>44136</v>
      </c>
      <c r="CA604" s="43">
        <v>480089272</v>
      </c>
      <c r="CB604" s="45">
        <v>44151</v>
      </c>
      <c r="CC604" s="43" t="s">
        <v>13692</v>
      </c>
      <c r="CD604" s="43">
        <v>0</v>
      </c>
      <c r="CE604" s="43">
        <v>41750000</v>
      </c>
      <c r="CN604" s="43">
        <v>41750000</v>
      </c>
      <c r="CO604" s="43">
        <v>5121736007</v>
      </c>
      <c r="DE604" s="43" t="s">
        <v>14979</v>
      </c>
      <c r="DF604" s="43" t="s">
        <v>11482</v>
      </c>
      <c r="DG604" s="43">
        <v>1</v>
      </c>
      <c r="DH604" s="43">
        <v>1</v>
      </c>
      <c r="DI604" s="43">
        <v>1</v>
      </c>
      <c r="DJ604" s="45">
        <f t="shared" si="45"/>
        <v>44151</v>
      </c>
      <c r="DK604" s="43" t="b">
        <f t="shared" si="46"/>
        <v>1</v>
      </c>
      <c r="DL604" s="43" t="b">
        <f t="shared" si="47"/>
        <v>1</v>
      </c>
      <c r="DM604" s="43" t="b">
        <f t="shared" si="48"/>
        <v>1</v>
      </c>
      <c r="DO604" s="43" t="b">
        <f t="shared" si="49"/>
        <v>0</v>
      </c>
    </row>
    <row r="605" spans="1:119" x14ac:dyDescent="0.3">
      <c r="A605" s="43">
        <v>480089298</v>
      </c>
      <c r="B605" s="43" t="s">
        <v>14980</v>
      </c>
      <c r="C605" s="43">
        <v>0</v>
      </c>
      <c r="D605" s="43" t="s">
        <v>14900</v>
      </c>
      <c r="E605" s="43" t="s">
        <v>607</v>
      </c>
      <c r="F605" s="43" t="s">
        <v>11467</v>
      </c>
      <c r="G605" s="43">
        <v>501730</v>
      </c>
      <c r="H605" s="43">
        <v>501730</v>
      </c>
      <c r="I605" s="43">
        <v>871080</v>
      </c>
      <c r="J605" s="43">
        <v>871080</v>
      </c>
      <c r="K605" s="43">
        <v>202011</v>
      </c>
      <c r="L605" s="43">
        <v>202011</v>
      </c>
      <c r="O605" s="43" t="s">
        <v>2803</v>
      </c>
      <c r="P605" s="43" t="s">
        <v>14901</v>
      </c>
      <c r="Q605" s="43">
        <v>1</v>
      </c>
      <c r="R605" s="43">
        <v>429631735</v>
      </c>
      <c r="S605" s="43">
        <v>429631735</v>
      </c>
      <c r="T605" s="43" t="s">
        <v>926</v>
      </c>
      <c r="U605" s="43">
        <v>429631735</v>
      </c>
      <c r="V605" s="43" t="s">
        <v>11470</v>
      </c>
      <c r="W605" s="44">
        <v>44151.839467592596</v>
      </c>
      <c r="X605" s="43">
        <v>429631735</v>
      </c>
      <c r="Y605" s="43" t="s">
        <v>14981</v>
      </c>
      <c r="AA605" s="43">
        <v>480089298</v>
      </c>
      <c r="AB605" s="43">
        <v>10</v>
      </c>
      <c r="AC605" s="43" t="s">
        <v>916</v>
      </c>
      <c r="AD605" s="43" t="s">
        <v>917</v>
      </c>
      <c r="AE605" s="43" t="s">
        <v>918</v>
      </c>
      <c r="AF605" s="43" t="s">
        <v>919</v>
      </c>
      <c r="AG605" s="43" t="s">
        <v>920</v>
      </c>
      <c r="AH605" s="45">
        <v>44148</v>
      </c>
      <c r="AI605" s="43" t="s">
        <v>1016</v>
      </c>
      <c r="AJ605" s="43" t="s">
        <v>2803</v>
      </c>
      <c r="AL605" s="43">
        <v>9900</v>
      </c>
      <c r="AO605" s="43" t="s">
        <v>918</v>
      </c>
      <c r="AP605" s="43" t="s">
        <v>923</v>
      </c>
      <c r="AQ605" s="43" t="s">
        <v>924</v>
      </c>
      <c r="AR605" s="43">
        <v>1</v>
      </c>
      <c r="AS605" s="43" t="s">
        <v>925</v>
      </c>
      <c r="AT605" s="43">
        <v>0</v>
      </c>
      <c r="AV605" s="43">
        <v>429631735</v>
      </c>
      <c r="AW605" s="43">
        <v>429631735</v>
      </c>
      <c r="AX605" s="43">
        <v>429631735</v>
      </c>
      <c r="AY605" s="43" t="s">
        <v>926</v>
      </c>
      <c r="AZ605" s="43">
        <v>1</v>
      </c>
      <c r="BA605" s="43">
        <v>0</v>
      </c>
      <c r="BB605" s="43">
        <v>0</v>
      </c>
      <c r="BC605" s="43">
        <v>0</v>
      </c>
      <c r="BD605" s="43">
        <v>0</v>
      </c>
      <c r="BE605" s="43">
        <v>0</v>
      </c>
      <c r="BF605" s="43">
        <v>0</v>
      </c>
      <c r="BG605" s="43">
        <v>1</v>
      </c>
      <c r="BH605" s="43" t="s">
        <v>14982</v>
      </c>
      <c r="BI605" s="43" t="s">
        <v>11482</v>
      </c>
      <c r="BJ605" s="43">
        <v>1</v>
      </c>
      <c r="BK605" s="43">
        <v>1</v>
      </c>
      <c r="BL605" s="43" t="s">
        <v>11473</v>
      </c>
      <c r="BM605" s="43" t="s">
        <v>14900</v>
      </c>
      <c r="BN605" s="43" t="s">
        <v>20</v>
      </c>
      <c r="BO605" s="43" t="s">
        <v>11475</v>
      </c>
      <c r="BP605" s="43" t="s">
        <v>11289</v>
      </c>
      <c r="BQ605" s="43" t="s">
        <v>11289</v>
      </c>
      <c r="BR605" s="43" t="s">
        <v>14983</v>
      </c>
      <c r="BS605" s="43" t="s">
        <v>8087</v>
      </c>
      <c r="BT605" s="43">
        <v>11448</v>
      </c>
      <c r="BU605" s="43" t="s">
        <v>11490</v>
      </c>
      <c r="BV605" s="43">
        <v>1</v>
      </c>
      <c r="BW605" s="43">
        <v>429631735</v>
      </c>
      <c r="BX605" s="43">
        <v>429631735</v>
      </c>
      <c r="BY605" s="44">
        <v>44136</v>
      </c>
      <c r="BZ605" s="44">
        <v>44136</v>
      </c>
      <c r="CA605" s="43">
        <v>480089298</v>
      </c>
      <c r="CB605" s="45">
        <v>44151</v>
      </c>
      <c r="CC605" s="43" t="s">
        <v>13692</v>
      </c>
      <c r="CD605" s="43">
        <v>0</v>
      </c>
      <c r="CE605" s="43">
        <v>429631735</v>
      </c>
      <c r="CN605" s="43">
        <v>429631735</v>
      </c>
      <c r="CO605" s="43">
        <v>5121736008</v>
      </c>
      <c r="DE605" s="43" t="s">
        <v>14984</v>
      </c>
      <c r="DF605" s="43" t="s">
        <v>11482</v>
      </c>
      <c r="DG605" s="43">
        <v>1</v>
      </c>
      <c r="DH605" s="43">
        <v>1</v>
      </c>
      <c r="DI605" s="43">
        <v>1</v>
      </c>
      <c r="DJ605" s="45">
        <f t="shared" si="45"/>
        <v>44151</v>
      </c>
      <c r="DK605" s="43" t="b">
        <f t="shared" si="46"/>
        <v>1</v>
      </c>
      <c r="DL605" s="43" t="b">
        <f t="shared" si="47"/>
        <v>1</v>
      </c>
      <c r="DM605" s="43" t="b">
        <f t="shared" si="48"/>
        <v>1</v>
      </c>
      <c r="DO605" s="43" t="b">
        <f t="shared" si="49"/>
        <v>0</v>
      </c>
    </row>
    <row r="606" spans="1:119" x14ac:dyDescent="0.3">
      <c r="A606" s="43">
        <v>480089300</v>
      </c>
      <c r="B606" s="43" t="s">
        <v>14985</v>
      </c>
      <c r="C606" s="43">
        <v>0</v>
      </c>
      <c r="D606" s="43" t="s">
        <v>14736</v>
      </c>
      <c r="E606" s="43" t="s">
        <v>593</v>
      </c>
      <c r="F606" s="43" t="s">
        <v>11467</v>
      </c>
      <c r="G606" s="43">
        <v>501110</v>
      </c>
      <c r="H606" s="43">
        <v>501110</v>
      </c>
      <c r="I606" s="43">
        <v>872310</v>
      </c>
      <c r="J606" s="43">
        <v>872310</v>
      </c>
      <c r="K606" s="43">
        <v>202011</v>
      </c>
      <c r="L606" s="43">
        <v>202011</v>
      </c>
      <c r="O606" s="43" t="s">
        <v>2804</v>
      </c>
      <c r="P606" s="43" t="s">
        <v>594</v>
      </c>
      <c r="Q606" s="43">
        <v>1</v>
      </c>
      <c r="R606" s="43">
        <v>434215480</v>
      </c>
      <c r="S606" s="43">
        <v>434215480</v>
      </c>
      <c r="T606" s="43" t="s">
        <v>926</v>
      </c>
      <c r="U606" s="43">
        <v>434215480</v>
      </c>
      <c r="V606" s="43" t="s">
        <v>11487</v>
      </c>
      <c r="W606" s="44">
        <v>44151.842951388891</v>
      </c>
      <c r="X606" s="43">
        <v>434215480</v>
      </c>
      <c r="Y606" s="43" t="s">
        <v>14986</v>
      </c>
      <c r="AA606" s="43">
        <v>480089300</v>
      </c>
      <c r="AB606" s="43">
        <v>10</v>
      </c>
      <c r="AC606" s="43" t="s">
        <v>916</v>
      </c>
      <c r="AD606" s="43" t="s">
        <v>917</v>
      </c>
      <c r="AE606" s="43" t="s">
        <v>918</v>
      </c>
      <c r="AF606" s="43" t="s">
        <v>919</v>
      </c>
      <c r="AG606" s="43" t="s">
        <v>920</v>
      </c>
      <c r="AH606" s="45">
        <v>44148</v>
      </c>
      <c r="AI606" s="43" t="s">
        <v>1068</v>
      </c>
      <c r="AJ606" s="43" t="s">
        <v>2804</v>
      </c>
      <c r="AL606" s="43">
        <v>9900</v>
      </c>
      <c r="AO606" s="43" t="s">
        <v>918</v>
      </c>
      <c r="AP606" s="43" t="s">
        <v>923</v>
      </c>
      <c r="AQ606" s="43" t="s">
        <v>924</v>
      </c>
      <c r="AR606" s="43">
        <v>1</v>
      </c>
      <c r="AS606" s="43" t="s">
        <v>925</v>
      </c>
      <c r="AT606" s="43">
        <v>0</v>
      </c>
      <c r="AV606" s="43">
        <v>434215480</v>
      </c>
      <c r="AW606" s="43">
        <v>434215480</v>
      </c>
      <c r="AX606" s="43">
        <v>434215480</v>
      </c>
      <c r="AY606" s="43" t="s">
        <v>926</v>
      </c>
      <c r="AZ606" s="43">
        <v>1</v>
      </c>
      <c r="BA606" s="43">
        <v>0</v>
      </c>
      <c r="BB606" s="43">
        <v>0</v>
      </c>
      <c r="BC606" s="43">
        <v>0</v>
      </c>
      <c r="BD606" s="43">
        <v>0</v>
      </c>
      <c r="BE606" s="43">
        <v>0</v>
      </c>
      <c r="BF606" s="43">
        <v>0</v>
      </c>
      <c r="BG606" s="43">
        <v>1</v>
      </c>
      <c r="BH606" s="43" t="s">
        <v>14987</v>
      </c>
      <c r="BI606" s="43" t="s">
        <v>11482</v>
      </c>
      <c r="BJ606" s="43">
        <v>1</v>
      </c>
      <c r="BK606" s="43">
        <v>1</v>
      </c>
      <c r="BL606" s="43" t="s">
        <v>11473</v>
      </c>
      <c r="BM606" s="43" t="s">
        <v>14736</v>
      </c>
      <c r="BN606" s="43" t="s">
        <v>8</v>
      </c>
      <c r="BO606" s="43" t="s">
        <v>11539</v>
      </c>
      <c r="BP606" s="43" t="s">
        <v>11302</v>
      </c>
      <c r="BQ606" s="43" t="s">
        <v>11668</v>
      </c>
      <c r="BR606" s="43" t="s">
        <v>14988</v>
      </c>
      <c r="BS606" s="43" t="s">
        <v>11478</v>
      </c>
      <c r="BT606" s="43">
        <v>11443</v>
      </c>
      <c r="BU606" s="43" t="s">
        <v>11273</v>
      </c>
      <c r="BV606" s="43">
        <v>1</v>
      </c>
      <c r="BW606" s="43">
        <v>434215480</v>
      </c>
      <c r="BX606" s="43">
        <v>434215480</v>
      </c>
      <c r="BY606" s="44">
        <v>44136</v>
      </c>
      <c r="BZ606" s="44">
        <v>44136</v>
      </c>
      <c r="CA606" s="43">
        <v>480089300</v>
      </c>
      <c r="CB606" s="45">
        <v>44151</v>
      </c>
      <c r="CC606" s="43" t="s">
        <v>13692</v>
      </c>
      <c r="CD606" s="43">
        <v>0</v>
      </c>
      <c r="CE606" s="43">
        <v>434215480</v>
      </c>
      <c r="CN606" s="43">
        <v>434215480</v>
      </c>
      <c r="CO606" s="43">
        <v>5121735831</v>
      </c>
      <c r="DE606" s="43" t="s">
        <v>14989</v>
      </c>
      <c r="DF606" s="43" t="s">
        <v>11482</v>
      </c>
      <c r="DG606" s="43">
        <v>1</v>
      </c>
      <c r="DH606" s="43">
        <v>1</v>
      </c>
      <c r="DI606" s="43">
        <v>1</v>
      </c>
      <c r="DJ606" s="45">
        <f t="shared" si="45"/>
        <v>44151</v>
      </c>
      <c r="DK606" s="43" t="b">
        <f t="shared" si="46"/>
        <v>1</v>
      </c>
      <c r="DL606" s="43" t="b">
        <f t="shared" si="47"/>
        <v>1</v>
      </c>
      <c r="DM606" s="43" t="b">
        <f t="shared" si="48"/>
        <v>1</v>
      </c>
      <c r="DO606" s="43" t="b">
        <f t="shared" si="49"/>
        <v>0</v>
      </c>
    </row>
    <row r="607" spans="1:119" x14ac:dyDescent="0.3">
      <c r="A607" s="43">
        <v>480089275</v>
      </c>
      <c r="B607" s="43" t="s">
        <v>14990</v>
      </c>
      <c r="C607" s="43">
        <v>0</v>
      </c>
      <c r="D607" s="43" t="s">
        <v>14991</v>
      </c>
      <c r="E607" s="43" t="s">
        <v>598</v>
      </c>
      <c r="F607" s="43" t="s">
        <v>11467</v>
      </c>
      <c r="G607" s="43">
        <v>501210</v>
      </c>
      <c r="H607" s="43">
        <v>501210</v>
      </c>
      <c r="I607" s="43">
        <v>872050</v>
      </c>
      <c r="J607" s="43">
        <v>872050</v>
      </c>
      <c r="K607" s="43">
        <v>202011</v>
      </c>
      <c r="L607" s="43">
        <v>202011</v>
      </c>
      <c r="O607" s="43" t="s">
        <v>2787</v>
      </c>
      <c r="P607" s="43" t="s">
        <v>14992</v>
      </c>
      <c r="Q607" s="43">
        <v>1</v>
      </c>
      <c r="R607" s="43">
        <v>30000000</v>
      </c>
      <c r="S607" s="43">
        <v>30000000</v>
      </c>
      <c r="T607" s="43" t="s">
        <v>926</v>
      </c>
      <c r="U607" s="43">
        <v>30000000</v>
      </c>
      <c r="V607" s="43" t="s">
        <v>12771</v>
      </c>
      <c r="W607" s="44">
        <v>44151.681319444448</v>
      </c>
      <c r="X607" s="43">
        <v>30000000</v>
      </c>
      <c r="Y607" s="43" t="s">
        <v>14993</v>
      </c>
      <c r="AA607" s="43">
        <v>480089275</v>
      </c>
      <c r="AB607" s="43">
        <v>10</v>
      </c>
      <c r="AC607" s="43" t="s">
        <v>916</v>
      </c>
      <c r="AD607" s="43" t="s">
        <v>917</v>
      </c>
      <c r="AE607" s="43" t="s">
        <v>918</v>
      </c>
      <c r="AF607" s="43" t="s">
        <v>919</v>
      </c>
      <c r="AG607" s="43" t="s">
        <v>920</v>
      </c>
      <c r="AH607" s="45">
        <v>44148</v>
      </c>
      <c r="AI607" s="43" t="s">
        <v>2786</v>
      </c>
      <c r="AJ607" s="43" t="s">
        <v>2787</v>
      </c>
      <c r="AL607" s="43">
        <v>9900</v>
      </c>
      <c r="AO607" s="43" t="s">
        <v>918</v>
      </c>
      <c r="AP607" s="43" t="s">
        <v>923</v>
      </c>
      <c r="AQ607" s="43" t="s">
        <v>924</v>
      </c>
      <c r="AR607" s="43">
        <v>1</v>
      </c>
      <c r="AS607" s="43" t="s">
        <v>925</v>
      </c>
      <c r="AT607" s="43">
        <v>0</v>
      </c>
      <c r="AV607" s="43">
        <v>30000000</v>
      </c>
      <c r="AW607" s="43">
        <v>30000000</v>
      </c>
      <c r="AX607" s="43">
        <v>30000000</v>
      </c>
      <c r="AY607" s="43" t="s">
        <v>926</v>
      </c>
      <c r="AZ607" s="43">
        <v>1</v>
      </c>
      <c r="BA607" s="43">
        <v>0</v>
      </c>
      <c r="BB607" s="43">
        <v>0</v>
      </c>
      <c r="BC607" s="43">
        <v>0</v>
      </c>
      <c r="BD607" s="43">
        <v>0</v>
      </c>
      <c r="BE607" s="43">
        <v>0</v>
      </c>
      <c r="BF607" s="43">
        <v>0</v>
      </c>
      <c r="BG607" s="43">
        <v>1</v>
      </c>
      <c r="BH607" s="43" t="s">
        <v>14994</v>
      </c>
      <c r="BI607" s="43" t="s">
        <v>11482</v>
      </c>
      <c r="BJ607" s="43">
        <v>1</v>
      </c>
      <c r="BK607" s="43">
        <v>1</v>
      </c>
      <c r="BL607" s="43" t="s">
        <v>11473</v>
      </c>
      <c r="BM607" s="43" t="s">
        <v>14991</v>
      </c>
      <c r="BN607" s="43" t="s">
        <v>15</v>
      </c>
      <c r="BO607" s="43" t="s">
        <v>11638</v>
      </c>
      <c r="BP607" s="43" t="s">
        <v>11505</v>
      </c>
      <c r="BQ607" s="43" t="s">
        <v>12238</v>
      </c>
      <c r="BR607" s="43" t="s">
        <v>14995</v>
      </c>
      <c r="BS607" s="43" t="s">
        <v>8087</v>
      </c>
      <c r="BT607" s="43">
        <v>12516</v>
      </c>
      <c r="BU607" s="43" t="s">
        <v>14996</v>
      </c>
      <c r="BV607" s="43">
        <v>1</v>
      </c>
      <c r="BW607" s="43">
        <v>30000000</v>
      </c>
      <c r="BX607" s="43">
        <v>30000000</v>
      </c>
      <c r="BY607" s="44">
        <v>44136</v>
      </c>
      <c r="BZ607" s="44">
        <v>44136</v>
      </c>
      <c r="CA607" s="43">
        <v>480089275</v>
      </c>
      <c r="CB607" s="45">
        <v>44151</v>
      </c>
      <c r="CC607" s="43" t="s">
        <v>13692</v>
      </c>
      <c r="CD607" s="43">
        <v>0</v>
      </c>
      <c r="CE607" s="43">
        <v>30000000</v>
      </c>
      <c r="CN607" s="43">
        <v>30000000</v>
      </c>
      <c r="CO607" s="43">
        <v>5121735993</v>
      </c>
      <c r="DE607" s="43" t="s">
        <v>14997</v>
      </c>
      <c r="DF607" s="43" t="s">
        <v>11482</v>
      </c>
      <c r="DG607" s="43">
        <v>1</v>
      </c>
      <c r="DH607" s="43">
        <v>1</v>
      </c>
      <c r="DI607" s="43">
        <v>1</v>
      </c>
      <c r="DJ607" s="45">
        <f t="shared" si="45"/>
        <v>44151</v>
      </c>
      <c r="DK607" s="43" t="b">
        <f t="shared" si="46"/>
        <v>1</v>
      </c>
      <c r="DL607" s="43" t="b">
        <f t="shared" si="47"/>
        <v>1</v>
      </c>
      <c r="DM607" s="43" t="b">
        <f t="shared" si="48"/>
        <v>1</v>
      </c>
      <c r="DO607" s="43" t="b">
        <f t="shared" si="49"/>
        <v>0</v>
      </c>
    </row>
    <row r="608" spans="1:119" x14ac:dyDescent="0.3">
      <c r="A608" s="43">
        <v>480089306</v>
      </c>
      <c r="B608" s="43" t="s">
        <v>14998</v>
      </c>
      <c r="C608" s="43">
        <v>0</v>
      </c>
      <c r="D608" s="43" t="s">
        <v>14999</v>
      </c>
      <c r="E608" s="43" t="s">
        <v>611</v>
      </c>
      <c r="F608" s="43" t="s">
        <v>11467</v>
      </c>
      <c r="G608" s="43">
        <v>501730</v>
      </c>
      <c r="H608" s="43">
        <v>501730</v>
      </c>
      <c r="I608" s="43">
        <v>872600</v>
      </c>
      <c r="J608" s="43">
        <v>872600</v>
      </c>
      <c r="K608" s="43">
        <v>202011</v>
      </c>
      <c r="L608" s="43">
        <v>202011</v>
      </c>
      <c r="O608" s="43" t="s">
        <v>15000</v>
      </c>
      <c r="P608" s="43" t="s">
        <v>15001</v>
      </c>
      <c r="Q608" s="43">
        <v>1</v>
      </c>
      <c r="R608" s="43">
        <v>976050680</v>
      </c>
      <c r="S608" s="43">
        <v>976050680</v>
      </c>
      <c r="T608" s="43" t="s">
        <v>926</v>
      </c>
      <c r="U608" s="43">
        <v>976050680</v>
      </c>
      <c r="V608" s="43" t="s">
        <v>11470</v>
      </c>
      <c r="W608" s="44">
        <v>44152.637395833335</v>
      </c>
      <c r="X608" s="43">
        <v>976050680</v>
      </c>
      <c r="Y608" s="43" t="s">
        <v>15002</v>
      </c>
      <c r="AA608" s="43">
        <v>480089306</v>
      </c>
      <c r="AB608" s="43">
        <v>10</v>
      </c>
      <c r="AC608" s="43" t="s">
        <v>916</v>
      </c>
      <c r="AD608" s="43" t="s">
        <v>917</v>
      </c>
      <c r="AE608" s="43" t="s">
        <v>918</v>
      </c>
      <c r="AF608" s="43" t="s">
        <v>919</v>
      </c>
      <c r="AG608" s="43" t="s">
        <v>920</v>
      </c>
      <c r="AH608" s="45">
        <v>44149</v>
      </c>
      <c r="AI608" s="43" t="s">
        <v>2669</v>
      </c>
      <c r="AJ608" s="43" t="s">
        <v>2805</v>
      </c>
      <c r="AL608" s="43">
        <v>9900</v>
      </c>
      <c r="AO608" s="43" t="s">
        <v>918</v>
      </c>
      <c r="AP608" s="43" t="s">
        <v>923</v>
      </c>
      <c r="AQ608" s="43" t="s">
        <v>924</v>
      </c>
      <c r="AR608" s="43">
        <v>1</v>
      </c>
      <c r="AS608" s="43" t="s">
        <v>925</v>
      </c>
      <c r="AT608" s="43">
        <v>0</v>
      </c>
      <c r="AV608" s="43">
        <v>865214177</v>
      </c>
      <c r="AW608" s="43">
        <v>865214177</v>
      </c>
      <c r="AX608" s="43">
        <v>976050680</v>
      </c>
      <c r="AY608" s="43" t="s">
        <v>926</v>
      </c>
      <c r="AZ608" s="43">
        <v>1</v>
      </c>
      <c r="BA608" s="43">
        <v>0</v>
      </c>
      <c r="BB608" s="43">
        <v>0</v>
      </c>
      <c r="BC608" s="43">
        <v>0</v>
      </c>
      <c r="BD608" s="43">
        <v>0</v>
      </c>
      <c r="BE608" s="43">
        <v>0</v>
      </c>
      <c r="BF608" s="43">
        <v>0</v>
      </c>
      <c r="BG608" s="43">
        <v>1</v>
      </c>
      <c r="BH608" s="43" t="s">
        <v>15003</v>
      </c>
      <c r="BI608" s="43" t="s">
        <v>11482</v>
      </c>
      <c r="BJ608" s="43">
        <v>10</v>
      </c>
      <c r="BK608" s="43">
        <v>1</v>
      </c>
      <c r="BL608" s="43" t="s">
        <v>11473</v>
      </c>
      <c r="BM608" s="43" t="s">
        <v>14999</v>
      </c>
      <c r="BN608" s="43" t="s">
        <v>16</v>
      </c>
      <c r="BO608" s="43" t="s">
        <v>11475</v>
      </c>
      <c r="BP608" s="43" t="s">
        <v>13253</v>
      </c>
      <c r="BQ608" s="43" t="s">
        <v>13253</v>
      </c>
      <c r="BR608" s="43" t="s">
        <v>15004</v>
      </c>
      <c r="BS608" s="43" t="s">
        <v>11478</v>
      </c>
      <c r="BT608" s="43">
        <v>12514</v>
      </c>
      <c r="BU608" s="43" t="s">
        <v>14733</v>
      </c>
      <c r="BV608" s="43">
        <v>1</v>
      </c>
      <c r="BW608" s="43">
        <v>976050680</v>
      </c>
      <c r="BX608" s="43">
        <v>976050680</v>
      </c>
      <c r="BY608" s="44">
        <v>44136</v>
      </c>
      <c r="BZ608" s="44">
        <v>44136</v>
      </c>
      <c r="CA608" s="43">
        <v>480089306</v>
      </c>
      <c r="CB608" s="45">
        <v>44152</v>
      </c>
      <c r="CC608" s="43" t="s">
        <v>13692</v>
      </c>
      <c r="CD608" s="43">
        <v>0</v>
      </c>
      <c r="CE608" s="43">
        <v>976050680</v>
      </c>
      <c r="CN608" s="43">
        <v>976050680</v>
      </c>
      <c r="CO608" s="43">
        <v>5121735939</v>
      </c>
      <c r="DE608" s="43" t="s">
        <v>15005</v>
      </c>
      <c r="DF608" s="43" t="s">
        <v>11482</v>
      </c>
      <c r="DG608" s="43">
        <v>10</v>
      </c>
      <c r="DH608" s="43">
        <v>1</v>
      </c>
      <c r="DI608" s="43">
        <v>10</v>
      </c>
      <c r="DJ608" s="45">
        <f t="shared" si="45"/>
        <v>44152</v>
      </c>
      <c r="DK608" s="43" t="b">
        <f t="shared" si="46"/>
        <v>1</v>
      </c>
      <c r="DL608" s="43" t="b">
        <f t="shared" si="47"/>
        <v>1</v>
      </c>
      <c r="DM608" s="43" t="b">
        <f t="shared" si="48"/>
        <v>1</v>
      </c>
      <c r="DO608" s="43" t="b">
        <f t="shared" si="49"/>
        <v>0</v>
      </c>
    </row>
    <row r="609" spans="1:119" x14ac:dyDescent="0.3">
      <c r="A609" s="43">
        <v>480089277</v>
      </c>
      <c r="B609" s="43" t="s">
        <v>15006</v>
      </c>
      <c r="C609" s="43">
        <v>0</v>
      </c>
      <c r="D609" s="43" t="s">
        <v>14848</v>
      </c>
      <c r="E609" s="43" t="s">
        <v>589</v>
      </c>
      <c r="F609" s="43" t="s">
        <v>11467</v>
      </c>
      <c r="G609" s="43">
        <v>501730</v>
      </c>
      <c r="H609" s="43">
        <v>501730</v>
      </c>
      <c r="I609" s="43">
        <v>871080</v>
      </c>
      <c r="J609" s="43">
        <v>871080</v>
      </c>
      <c r="K609" s="43">
        <v>202011</v>
      </c>
      <c r="L609" s="43">
        <v>202011</v>
      </c>
      <c r="O609" s="43" t="s">
        <v>2788</v>
      </c>
      <c r="P609" s="43" t="s">
        <v>14849</v>
      </c>
      <c r="Q609" s="43">
        <v>1</v>
      </c>
      <c r="R609" s="43">
        <v>24886100</v>
      </c>
      <c r="S609" s="43">
        <v>24886100</v>
      </c>
      <c r="T609" s="43" t="s">
        <v>926</v>
      </c>
      <c r="U609" s="43">
        <v>24886100</v>
      </c>
      <c r="V609" s="43" t="s">
        <v>11470</v>
      </c>
      <c r="W609" s="44">
        <v>44151.68273148148</v>
      </c>
      <c r="X609" s="43">
        <v>49772200</v>
      </c>
      <c r="Y609" s="43" t="s">
        <v>15007</v>
      </c>
      <c r="AA609" s="43">
        <v>480089277</v>
      </c>
      <c r="AB609" s="43">
        <v>10</v>
      </c>
      <c r="AC609" s="43" t="s">
        <v>916</v>
      </c>
      <c r="AD609" s="43" t="s">
        <v>917</v>
      </c>
      <c r="AE609" s="43" t="s">
        <v>918</v>
      </c>
      <c r="AF609" s="43" t="s">
        <v>919</v>
      </c>
      <c r="AG609" s="43" t="s">
        <v>920</v>
      </c>
      <c r="AH609" s="45">
        <v>44149</v>
      </c>
      <c r="AI609" s="43" t="s">
        <v>1258</v>
      </c>
      <c r="AJ609" s="43" t="s">
        <v>2788</v>
      </c>
      <c r="AL609" s="43">
        <v>9900</v>
      </c>
      <c r="AO609" s="43" t="s">
        <v>918</v>
      </c>
      <c r="AP609" s="43" t="s">
        <v>923</v>
      </c>
      <c r="AQ609" s="43" t="s">
        <v>924</v>
      </c>
      <c r="AR609" s="43">
        <v>1</v>
      </c>
      <c r="AS609" s="43" t="s">
        <v>925</v>
      </c>
      <c r="AT609" s="43">
        <v>0</v>
      </c>
      <c r="AV609" s="43">
        <v>24886100</v>
      </c>
      <c r="AW609" s="43">
        <v>24886100</v>
      </c>
      <c r="AX609" s="43">
        <v>49772200</v>
      </c>
      <c r="AY609" s="43" t="s">
        <v>926</v>
      </c>
      <c r="AZ609" s="43">
        <v>1</v>
      </c>
      <c r="BA609" s="43">
        <v>0</v>
      </c>
      <c r="BB609" s="43">
        <v>0</v>
      </c>
      <c r="BC609" s="43">
        <v>0</v>
      </c>
      <c r="BD609" s="43">
        <v>0</v>
      </c>
      <c r="BE609" s="43">
        <v>0</v>
      </c>
      <c r="BF609" s="43">
        <v>0</v>
      </c>
      <c r="BG609" s="43">
        <v>1</v>
      </c>
      <c r="BH609" s="43" t="s">
        <v>15008</v>
      </c>
      <c r="BI609" s="43" t="s">
        <v>11482</v>
      </c>
      <c r="BJ609" s="43">
        <v>1</v>
      </c>
      <c r="BK609" s="43">
        <v>1</v>
      </c>
      <c r="BL609" s="43" t="s">
        <v>11473</v>
      </c>
      <c r="BM609" s="43" t="s">
        <v>14848</v>
      </c>
      <c r="BN609" s="43" t="s">
        <v>19</v>
      </c>
      <c r="BO609" s="43" t="s">
        <v>11475</v>
      </c>
      <c r="BP609" s="43" t="s">
        <v>11288</v>
      </c>
      <c r="BQ609" s="43" t="s">
        <v>11494</v>
      </c>
      <c r="BR609" s="43" t="s">
        <v>15009</v>
      </c>
      <c r="BS609" s="43" t="s">
        <v>11478</v>
      </c>
      <c r="BT609" s="43">
        <v>12453</v>
      </c>
      <c r="BU609" s="43" t="s">
        <v>11496</v>
      </c>
      <c r="BV609" s="43">
        <v>1</v>
      </c>
      <c r="BW609" s="43">
        <v>49772200</v>
      </c>
      <c r="BX609" s="43">
        <v>49772200</v>
      </c>
      <c r="BY609" s="44">
        <v>44136</v>
      </c>
      <c r="BZ609" s="44">
        <v>44166</v>
      </c>
      <c r="CA609" s="43">
        <v>480089277</v>
      </c>
      <c r="CB609" s="45">
        <v>44151</v>
      </c>
      <c r="CC609" s="43" t="s">
        <v>13468</v>
      </c>
      <c r="CD609" s="43">
        <v>0</v>
      </c>
      <c r="CE609" s="43">
        <v>49772200</v>
      </c>
      <c r="CL609" s="43">
        <v>24886100</v>
      </c>
      <c r="CM609" s="43">
        <v>5121740079</v>
      </c>
      <c r="CN609" s="43">
        <v>24886100</v>
      </c>
      <c r="CO609" s="43">
        <v>5121735974</v>
      </c>
      <c r="DE609" s="43" t="s">
        <v>15010</v>
      </c>
      <c r="DF609" s="43" t="s">
        <v>11482</v>
      </c>
      <c r="DG609" s="43">
        <v>1</v>
      </c>
      <c r="DH609" s="43">
        <v>1</v>
      </c>
      <c r="DI609" s="43">
        <v>2</v>
      </c>
      <c r="DJ609" s="45">
        <f t="shared" si="45"/>
        <v>44151</v>
      </c>
      <c r="DK609" s="43" t="b">
        <f t="shared" si="46"/>
        <v>1</v>
      </c>
      <c r="DL609" s="43" t="b">
        <f t="shared" si="47"/>
        <v>1</v>
      </c>
      <c r="DM609" s="43" t="b">
        <f t="shared" si="48"/>
        <v>1</v>
      </c>
      <c r="DO609" s="43" t="b">
        <f t="shared" si="49"/>
        <v>0</v>
      </c>
    </row>
    <row r="610" spans="1:119" x14ac:dyDescent="0.3">
      <c r="A610" s="43">
        <v>480089278</v>
      </c>
      <c r="B610" s="43" t="s">
        <v>15011</v>
      </c>
      <c r="C610" s="43">
        <v>0</v>
      </c>
      <c r="D610" s="43" t="s">
        <v>15012</v>
      </c>
      <c r="E610" s="43" t="s">
        <v>591</v>
      </c>
      <c r="F610" s="43" t="s">
        <v>11467</v>
      </c>
      <c r="G610" s="43">
        <v>501730</v>
      </c>
      <c r="H610" s="43">
        <v>501730</v>
      </c>
      <c r="I610" s="43">
        <v>871080</v>
      </c>
      <c r="J610" s="43">
        <v>871280</v>
      </c>
      <c r="K610" s="43">
        <v>202012</v>
      </c>
      <c r="L610" s="43">
        <v>202012</v>
      </c>
      <c r="O610" s="43" t="s">
        <v>2790</v>
      </c>
      <c r="P610" s="43" t="s">
        <v>15013</v>
      </c>
      <c r="Q610" s="43">
        <v>1</v>
      </c>
      <c r="R610" s="43">
        <v>49146500</v>
      </c>
      <c r="S610" s="43">
        <v>49146500</v>
      </c>
      <c r="T610" s="43" t="s">
        <v>926</v>
      </c>
      <c r="U610" s="43">
        <v>49146500</v>
      </c>
      <c r="V610" s="43" t="s">
        <v>11470</v>
      </c>
      <c r="W610" s="44">
        <v>44151.689976851849</v>
      </c>
      <c r="X610" s="43">
        <v>49146500</v>
      </c>
      <c r="Y610" s="43" t="s">
        <v>15014</v>
      </c>
      <c r="AA610" s="43">
        <v>480089278</v>
      </c>
      <c r="AB610" s="43">
        <v>10</v>
      </c>
      <c r="AC610" s="43" t="s">
        <v>916</v>
      </c>
      <c r="AD610" s="43" t="s">
        <v>917</v>
      </c>
      <c r="AE610" s="43" t="s">
        <v>918</v>
      </c>
      <c r="AF610" s="43" t="s">
        <v>919</v>
      </c>
      <c r="AG610" s="43" t="s">
        <v>920</v>
      </c>
      <c r="AH610" s="45">
        <v>44150</v>
      </c>
      <c r="AI610" s="43" t="s">
        <v>1258</v>
      </c>
      <c r="AJ610" s="43" t="s">
        <v>2790</v>
      </c>
      <c r="AL610" s="43">
        <v>9900</v>
      </c>
      <c r="AO610" s="43" t="s">
        <v>918</v>
      </c>
      <c r="AP610" s="43" t="s">
        <v>923</v>
      </c>
      <c r="AQ610" s="43" t="s">
        <v>924</v>
      </c>
      <c r="AR610" s="43">
        <v>1</v>
      </c>
      <c r="AS610" s="43" t="s">
        <v>925</v>
      </c>
      <c r="AT610" s="43">
        <v>0</v>
      </c>
      <c r="AV610" s="43">
        <v>49146500</v>
      </c>
      <c r="AW610" s="43">
        <v>49146500</v>
      </c>
      <c r="AX610" s="43">
        <v>49146500</v>
      </c>
      <c r="AY610" s="43" t="s">
        <v>926</v>
      </c>
      <c r="AZ610" s="43">
        <v>1</v>
      </c>
      <c r="BA610" s="43">
        <v>0</v>
      </c>
      <c r="BB610" s="43">
        <v>0</v>
      </c>
      <c r="BC610" s="43">
        <v>0</v>
      </c>
      <c r="BD610" s="43">
        <v>0</v>
      </c>
      <c r="BE610" s="43">
        <v>0</v>
      </c>
      <c r="BF610" s="43">
        <v>0</v>
      </c>
      <c r="BG610" s="43">
        <v>1</v>
      </c>
      <c r="BH610" s="43" t="s">
        <v>15015</v>
      </c>
      <c r="BI610" s="43" t="s">
        <v>11482</v>
      </c>
      <c r="BJ610" s="43">
        <v>1</v>
      </c>
      <c r="BK610" s="43">
        <v>1</v>
      </c>
      <c r="BL610" s="43" t="s">
        <v>11473</v>
      </c>
      <c r="BM610" s="43" t="s">
        <v>15012</v>
      </c>
      <c r="BN610" s="43" t="s">
        <v>19</v>
      </c>
      <c r="BO610" s="43" t="s">
        <v>11475</v>
      </c>
      <c r="BP610" s="43" t="s">
        <v>11288</v>
      </c>
      <c r="BQ610" s="43" t="s">
        <v>11494</v>
      </c>
      <c r="BR610" s="43" t="s">
        <v>15016</v>
      </c>
      <c r="BS610" s="43" t="s">
        <v>11478</v>
      </c>
      <c r="BT610" s="43">
        <v>12453</v>
      </c>
      <c r="BU610" s="43" t="s">
        <v>11496</v>
      </c>
      <c r="BV610" s="43">
        <v>1</v>
      </c>
      <c r="BW610" s="43">
        <v>49146500</v>
      </c>
      <c r="BX610" s="43">
        <v>49146500</v>
      </c>
      <c r="BY610" s="44">
        <v>44136</v>
      </c>
      <c r="BZ610" s="44">
        <v>44136</v>
      </c>
      <c r="CA610" s="43">
        <v>480089278</v>
      </c>
      <c r="CB610" s="45">
        <v>44151</v>
      </c>
      <c r="CC610" s="43" t="s">
        <v>13468</v>
      </c>
      <c r="CD610" s="43">
        <v>0</v>
      </c>
      <c r="CE610" s="43">
        <v>49146500</v>
      </c>
      <c r="CL610" s="43">
        <v>49146500</v>
      </c>
      <c r="CM610" s="43">
        <v>5121740100</v>
      </c>
      <c r="DE610" s="43" t="s">
        <v>15017</v>
      </c>
      <c r="DF610" s="43" t="s">
        <v>11482</v>
      </c>
      <c r="DG610" s="43">
        <v>1</v>
      </c>
      <c r="DH610" s="43">
        <v>1</v>
      </c>
      <c r="DI610" s="43">
        <v>1</v>
      </c>
      <c r="DJ610" s="45">
        <f t="shared" si="45"/>
        <v>44151</v>
      </c>
      <c r="DK610" s="43" t="b">
        <f t="shared" si="46"/>
        <v>1</v>
      </c>
      <c r="DL610" s="43" t="b">
        <f t="shared" si="47"/>
        <v>1</v>
      </c>
      <c r="DM610" s="43" t="b">
        <f t="shared" si="48"/>
        <v>1</v>
      </c>
      <c r="DO610" s="43" t="b">
        <f t="shared" si="49"/>
        <v>0</v>
      </c>
    </row>
    <row r="611" spans="1:119" x14ac:dyDescent="0.3">
      <c r="A611" s="43">
        <v>480089312</v>
      </c>
      <c r="B611" s="43" t="s">
        <v>15018</v>
      </c>
      <c r="C611" s="43">
        <v>0</v>
      </c>
      <c r="D611" s="43" t="s">
        <v>14918</v>
      </c>
      <c r="E611" s="43" t="s">
        <v>619</v>
      </c>
      <c r="F611" s="43" t="s">
        <v>11467</v>
      </c>
      <c r="G611" s="43">
        <v>501730</v>
      </c>
      <c r="H611" s="43">
        <v>501730</v>
      </c>
      <c r="I611" s="43">
        <v>872320</v>
      </c>
      <c r="J611" s="43">
        <v>872320</v>
      </c>
      <c r="K611" s="43">
        <v>202011</v>
      </c>
      <c r="L611" s="43">
        <v>202011</v>
      </c>
      <c r="N611" s="43" t="s">
        <v>2815</v>
      </c>
      <c r="O611" s="43" t="s">
        <v>2816</v>
      </c>
      <c r="P611" s="43" t="s">
        <v>14919</v>
      </c>
      <c r="Q611" s="43">
        <v>130</v>
      </c>
      <c r="R611" s="43">
        <v>20000</v>
      </c>
      <c r="S611" s="43">
        <v>2600000</v>
      </c>
      <c r="T611" s="43" t="s">
        <v>926</v>
      </c>
      <c r="U611" s="43">
        <v>2600000</v>
      </c>
      <c r="V611" s="43" t="s">
        <v>11487</v>
      </c>
      <c r="W611" s="44">
        <v>44152.905393518522</v>
      </c>
      <c r="X611" s="43">
        <v>2800000</v>
      </c>
      <c r="Y611" s="43" t="s">
        <v>15019</v>
      </c>
      <c r="AA611" s="43">
        <v>480089312</v>
      </c>
      <c r="AB611" s="43">
        <v>10</v>
      </c>
      <c r="AC611" s="43" t="s">
        <v>916</v>
      </c>
      <c r="AD611" s="43" t="s">
        <v>917</v>
      </c>
      <c r="AE611" s="43" t="s">
        <v>918</v>
      </c>
      <c r="AF611" s="43" t="s">
        <v>919</v>
      </c>
      <c r="AG611" s="43" t="s">
        <v>920</v>
      </c>
      <c r="AH611" s="45">
        <v>44151</v>
      </c>
      <c r="AI611" s="43" t="s">
        <v>1266</v>
      </c>
      <c r="AJ611" s="43" t="s">
        <v>2816</v>
      </c>
      <c r="AL611" s="43">
        <v>5100</v>
      </c>
      <c r="AO611" s="43" t="s">
        <v>918</v>
      </c>
      <c r="AP611" s="43" t="s">
        <v>923</v>
      </c>
      <c r="AQ611" s="43" t="s">
        <v>938</v>
      </c>
      <c r="AR611" s="43">
        <v>130</v>
      </c>
      <c r="AS611" s="43" t="s">
        <v>939</v>
      </c>
      <c r="AT611" s="43">
        <v>130</v>
      </c>
      <c r="AU611" s="43" t="s">
        <v>939</v>
      </c>
      <c r="AV611" s="43">
        <v>20000</v>
      </c>
      <c r="AW611" s="43">
        <v>2600000</v>
      </c>
      <c r="AX611" s="43">
        <v>2800000</v>
      </c>
      <c r="AY611" s="43" t="s">
        <v>926</v>
      </c>
      <c r="AZ611" s="43">
        <v>1</v>
      </c>
      <c r="BA611" s="43">
        <v>0</v>
      </c>
      <c r="BB611" s="43">
        <v>0</v>
      </c>
      <c r="BC611" s="43">
        <v>0</v>
      </c>
      <c r="BD611" s="43">
        <v>0</v>
      </c>
      <c r="BE611" s="43">
        <v>0</v>
      </c>
      <c r="BF611" s="43">
        <v>0</v>
      </c>
      <c r="BG611" s="43">
        <v>1</v>
      </c>
      <c r="BH611" s="43" t="s">
        <v>15020</v>
      </c>
      <c r="BI611" s="43" t="s">
        <v>11482</v>
      </c>
      <c r="BJ611" s="43">
        <v>1</v>
      </c>
      <c r="BK611" s="43">
        <v>1</v>
      </c>
      <c r="BL611" s="43" t="s">
        <v>11473</v>
      </c>
      <c r="BM611" s="43" t="s">
        <v>14918</v>
      </c>
      <c r="BN611" s="43" t="s">
        <v>13</v>
      </c>
      <c r="BO611" s="43" t="s">
        <v>10025</v>
      </c>
      <c r="BP611" s="43" t="s">
        <v>11505</v>
      </c>
      <c r="BQ611" s="43" t="s">
        <v>11540</v>
      </c>
      <c r="BR611" s="43" t="s">
        <v>15021</v>
      </c>
      <c r="BS611" s="43" t="s">
        <v>8087</v>
      </c>
      <c r="BT611" s="43">
        <v>12410</v>
      </c>
      <c r="BU611" s="43" t="s">
        <v>11251</v>
      </c>
      <c r="BV611" s="43">
        <v>1</v>
      </c>
      <c r="BW611" s="43">
        <v>2800000</v>
      </c>
      <c r="BX611" s="43">
        <v>2800000</v>
      </c>
      <c r="BY611" s="44">
        <v>44136</v>
      </c>
      <c r="BZ611" s="44">
        <v>44136</v>
      </c>
      <c r="CA611" s="43">
        <v>480089312</v>
      </c>
      <c r="CB611" s="45">
        <v>44152</v>
      </c>
      <c r="CC611" s="43" t="s">
        <v>13692</v>
      </c>
      <c r="CD611" s="43">
        <v>0</v>
      </c>
      <c r="CE611" s="43">
        <v>2800000</v>
      </c>
      <c r="CN611" s="43">
        <v>2800000</v>
      </c>
      <c r="CO611" s="43">
        <v>5121734930</v>
      </c>
      <c r="DE611" s="43" t="s">
        <v>15022</v>
      </c>
      <c r="DF611" s="43" t="s">
        <v>11482</v>
      </c>
      <c r="DG611" s="43">
        <v>1</v>
      </c>
      <c r="DH611" s="43">
        <v>1</v>
      </c>
      <c r="DI611" s="43">
        <v>2</v>
      </c>
      <c r="DJ611" s="45">
        <f t="shared" si="45"/>
        <v>44152</v>
      </c>
      <c r="DK611" s="43" t="b">
        <f t="shared" si="46"/>
        <v>1</v>
      </c>
      <c r="DL611" s="43" t="b">
        <f t="shared" si="47"/>
        <v>1</v>
      </c>
      <c r="DM611" s="43" t="b">
        <f t="shared" si="48"/>
        <v>1</v>
      </c>
      <c r="DO611" s="43" t="b">
        <f t="shared" si="49"/>
        <v>0</v>
      </c>
    </row>
    <row r="612" spans="1:119" x14ac:dyDescent="0.3">
      <c r="A612" s="43">
        <v>480089314</v>
      </c>
      <c r="B612" s="43" t="s">
        <v>15023</v>
      </c>
      <c r="C612" s="43">
        <v>0</v>
      </c>
      <c r="D612" s="43" t="s">
        <v>14393</v>
      </c>
      <c r="E612" s="43" t="s">
        <v>523</v>
      </c>
      <c r="F612" s="43" t="s">
        <v>11467</v>
      </c>
      <c r="G612" s="43">
        <v>501730</v>
      </c>
      <c r="H612" s="43">
        <v>501730</v>
      </c>
      <c r="I612" s="43">
        <v>871280</v>
      </c>
      <c r="J612" s="43">
        <v>872001</v>
      </c>
      <c r="K612" s="43">
        <v>202011</v>
      </c>
      <c r="L612" s="43">
        <v>202011</v>
      </c>
      <c r="O612" s="43" t="s">
        <v>2828</v>
      </c>
      <c r="P612" s="43" t="s">
        <v>524</v>
      </c>
      <c r="Q612" s="43">
        <v>1</v>
      </c>
      <c r="R612" s="43">
        <v>18247778</v>
      </c>
      <c r="S612" s="43">
        <v>18247778</v>
      </c>
      <c r="T612" s="43" t="s">
        <v>926</v>
      </c>
      <c r="U612" s="43">
        <v>18247778</v>
      </c>
      <c r="V612" s="43" t="s">
        <v>12771</v>
      </c>
      <c r="W612" s="44">
        <v>44152.929942129631</v>
      </c>
      <c r="X612" s="43">
        <v>18247778</v>
      </c>
      <c r="Y612" s="43" t="s">
        <v>15024</v>
      </c>
      <c r="AA612" s="43">
        <v>480089314</v>
      </c>
      <c r="AB612" s="43">
        <v>10</v>
      </c>
      <c r="AC612" s="43" t="s">
        <v>916</v>
      </c>
      <c r="AD612" s="43" t="s">
        <v>917</v>
      </c>
      <c r="AE612" s="43" t="s">
        <v>918</v>
      </c>
      <c r="AF612" s="43" t="s">
        <v>919</v>
      </c>
      <c r="AG612" s="43" t="s">
        <v>920</v>
      </c>
      <c r="AH612" s="45">
        <v>44152</v>
      </c>
      <c r="AI612" s="43" t="s">
        <v>1603</v>
      </c>
      <c r="AJ612" s="43" t="s">
        <v>2828</v>
      </c>
      <c r="AL612" s="43">
        <v>9900</v>
      </c>
      <c r="AO612" s="43" t="s">
        <v>918</v>
      </c>
      <c r="AP612" s="43" t="s">
        <v>923</v>
      </c>
      <c r="AQ612" s="43" t="s">
        <v>924</v>
      </c>
      <c r="AR612" s="43">
        <v>1</v>
      </c>
      <c r="AS612" s="43" t="s">
        <v>925</v>
      </c>
      <c r="AT612" s="43">
        <v>0</v>
      </c>
      <c r="AV612" s="43">
        <v>18247778</v>
      </c>
      <c r="AW612" s="43">
        <v>18247778</v>
      </c>
      <c r="AX612" s="43">
        <v>18247778</v>
      </c>
      <c r="AY612" s="43" t="s">
        <v>926</v>
      </c>
      <c r="AZ612" s="43">
        <v>1</v>
      </c>
      <c r="BA612" s="43">
        <v>0</v>
      </c>
      <c r="BB612" s="43">
        <v>0</v>
      </c>
      <c r="BC612" s="43">
        <v>0</v>
      </c>
      <c r="BD612" s="43">
        <v>0</v>
      </c>
      <c r="BE612" s="43">
        <v>0</v>
      </c>
      <c r="BF612" s="43">
        <v>0</v>
      </c>
      <c r="BG612" s="43">
        <v>1</v>
      </c>
      <c r="BH612" s="43" t="s">
        <v>15025</v>
      </c>
      <c r="BI612" s="43" t="s">
        <v>11482</v>
      </c>
      <c r="BJ612" s="43">
        <v>1</v>
      </c>
      <c r="BK612" s="43">
        <v>1</v>
      </c>
      <c r="BL612" s="43" t="s">
        <v>11473</v>
      </c>
      <c r="BM612" s="43" t="s">
        <v>14393</v>
      </c>
      <c r="BN612" s="43" t="s">
        <v>40</v>
      </c>
      <c r="BO612" s="43" t="s">
        <v>11518</v>
      </c>
      <c r="BP612" s="43" t="s">
        <v>11294</v>
      </c>
      <c r="BQ612" s="43" t="s">
        <v>11294</v>
      </c>
      <c r="BR612" s="43" t="s">
        <v>15026</v>
      </c>
      <c r="BS612" s="43" t="s">
        <v>8087</v>
      </c>
      <c r="BT612" s="43">
        <v>12404</v>
      </c>
      <c r="BU612" s="43" t="s">
        <v>11259</v>
      </c>
      <c r="BV612" s="43">
        <v>1</v>
      </c>
      <c r="BW612" s="43">
        <v>18247778</v>
      </c>
      <c r="BX612" s="43">
        <v>18247778</v>
      </c>
      <c r="BY612" s="44">
        <v>44136</v>
      </c>
      <c r="BZ612" s="44">
        <v>44136</v>
      </c>
      <c r="CA612" s="43">
        <v>480089314</v>
      </c>
      <c r="CB612" s="45">
        <v>44152</v>
      </c>
      <c r="CC612" s="43" t="s">
        <v>13692</v>
      </c>
      <c r="CD612" s="43">
        <v>0</v>
      </c>
      <c r="CE612" s="43">
        <v>18247778</v>
      </c>
      <c r="CN612" s="43">
        <v>18247778</v>
      </c>
      <c r="CO612" s="43">
        <v>5121736124</v>
      </c>
      <c r="DE612" s="43" t="s">
        <v>15027</v>
      </c>
      <c r="DF612" s="43" t="s">
        <v>11482</v>
      </c>
      <c r="DG612" s="43">
        <v>1</v>
      </c>
      <c r="DH612" s="43">
        <v>1</v>
      </c>
      <c r="DI612" s="43">
        <v>1</v>
      </c>
      <c r="DJ612" s="45">
        <f t="shared" si="45"/>
        <v>44152</v>
      </c>
      <c r="DK612" s="43" t="b">
        <f t="shared" si="46"/>
        <v>1</v>
      </c>
      <c r="DL612" s="43" t="b">
        <f t="shared" si="47"/>
        <v>1</v>
      </c>
      <c r="DM612" s="43" t="b">
        <f t="shared" si="48"/>
        <v>1</v>
      </c>
      <c r="DO612" s="43" t="b">
        <f t="shared" si="49"/>
        <v>0</v>
      </c>
    </row>
    <row r="613" spans="1:119" x14ac:dyDescent="0.3">
      <c r="A613" s="43">
        <v>480089315</v>
      </c>
      <c r="B613" s="43" t="s">
        <v>15028</v>
      </c>
      <c r="C613" s="43">
        <v>0</v>
      </c>
      <c r="D613" s="43" t="s">
        <v>14393</v>
      </c>
      <c r="E613" s="43" t="s">
        <v>523</v>
      </c>
      <c r="F613" s="43" t="s">
        <v>11467</v>
      </c>
      <c r="G613" s="43">
        <v>501730</v>
      </c>
      <c r="H613" s="43">
        <v>501730</v>
      </c>
      <c r="I613" s="43">
        <v>871280</v>
      </c>
      <c r="J613" s="43">
        <v>872400</v>
      </c>
      <c r="K613" s="43">
        <v>202011</v>
      </c>
      <c r="L613" s="43">
        <v>202011</v>
      </c>
      <c r="O613" s="43" t="s">
        <v>2830</v>
      </c>
      <c r="P613" s="43" t="s">
        <v>524</v>
      </c>
      <c r="Q613" s="43">
        <v>1</v>
      </c>
      <c r="R613" s="43">
        <v>42654600</v>
      </c>
      <c r="S613" s="43">
        <v>42654600</v>
      </c>
      <c r="T613" s="43" t="s">
        <v>926</v>
      </c>
      <c r="U613" s="43">
        <v>42654600</v>
      </c>
      <c r="V613" s="43" t="s">
        <v>12771</v>
      </c>
      <c r="W613" s="44">
        <v>44152.930787037039</v>
      </c>
      <c r="X613" s="43">
        <v>42654600</v>
      </c>
      <c r="Y613" s="43" t="s">
        <v>15029</v>
      </c>
      <c r="AA613" s="43">
        <v>480089315</v>
      </c>
      <c r="AB613" s="43">
        <v>10</v>
      </c>
      <c r="AC613" s="43" t="s">
        <v>916</v>
      </c>
      <c r="AD613" s="43" t="s">
        <v>917</v>
      </c>
      <c r="AE613" s="43" t="s">
        <v>918</v>
      </c>
      <c r="AF613" s="43" t="s">
        <v>919</v>
      </c>
      <c r="AG613" s="43" t="s">
        <v>920</v>
      </c>
      <c r="AH613" s="45">
        <v>44152</v>
      </c>
      <c r="AI613" s="43" t="s">
        <v>2478</v>
      </c>
      <c r="AJ613" s="43" t="s">
        <v>2829</v>
      </c>
      <c r="AL613" s="43">
        <v>9900</v>
      </c>
      <c r="AO613" s="43" t="s">
        <v>918</v>
      </c>
      <c r="AP613" s="43" t="s">
        <v>923</v>
      </c>
      <c r="AQ613" s="43" t="s">
        <v>924</v>
      </c>
      <c r="AR613" s="43">
        <v>1</v>
      </c>
      <c r="AS613" s="43" t="s">
        <v>925</v>
      </c>
      <c r="AT613" s="43">
        <v>0</v>
      </c>
      <c r="AV613" s="43">
        <v>29648420</v>
      </c>
      <c r="AW613" s="43">
        <v>29648420</v>
      </c>
      <c r="AX613" s="43">
        <v>42654600</v>
      </c>
      <c r="AY613" s="43" t="s">
        <v>926</v>
      </c>
      <c r="AZ613" s="43">
        <v>1</v>
      </c>
      <c r="BA613" s="43">
        <v>0</v>
      </c>
      <c r="BB613" s="43">
        <v>0</v>
      </c>
      <c r="BC613" s="43">
        <v>0</v>
      </c>
      <c r="BD613" s="43">
        <v>0</v>
      </c>
      <c r="BE613" s="43">
        <v>0</v>
      </c>
      <c r="BF613" s="43">
        <v>0</v>
      </c>
      <c r="BG613" s="43">
        <v>1</v>
      </c>
      <c r="BH613" s="43" t="s">
        <v>15030</v>
      </c>
      <c r="BI613" s="43" t="s">
        <v>11482</v>
      </c>
      <c r="BJ613" s="43">
        <v>1</v>
      </c>
      <c r="BK613" s="43">
        <v>1</v>
      </c>
      <c r="BL613" s="43" t="s">
        <v>11473</v>
      </c>
      <c r="BM613" s="43" t="s">
        <v>14393</v>
      </c>
      <c r="BN613" s="43" t="s">
        <v>40</v>
      </c>
      <c r="BO613" s="43" t="s">
        <v>11518</v>
      </c>
      <c r="BP613" s="43" t="s">
        <v>14377</v>
      </c>
      <c r="BQ613" s="43" t="s">
        <v>14378</v>
      </c>
      <c r="BR613" s="43" t="s">
        <v>15031</v>
      </c>
      <c r="BS613" s="43" t="s">
        <v>8087</v>
      </c>
      <c r="BT613" s="43">
        <v>12402</v>
      </c>
      <c r="BU613" s="43" t="s">
        <v>14380</v>
      </c>
      <c r="BV613" s="43">
        <v>1</v>
      </c>
      <c r="BW613" s="43">
        <v>42654600</v>
      </c>
      <c r="BX613" s="43">
        <v>42654600</v>
      </c>
      <c r="BY613" s="44">
        <v>44136</v>
      </c>
      <c r="BZ613" s="44">
        <v>44136</v>
      </c>
      <c r="CA613" s="43">
        <v>480089315</v>
      </c>
      <c r="CB613" s="45">
        <v>44152</v>
      </c>
      <c r="CC613" s="43" t="s">
        <v>13692</v>
      </c>
      <c r="CD613" s="43">
        <v>13006180</v>
      </c>
      <c r="CE613" s="43">
        <v>29648420</v>
      </c>
      <c r="CN613" s="43">
        <v>29648420</v>
      </c>
      <c r="CO613" s="43">
        <v>5121736125</v>
      </c>
      <c r="DE613" s="43" t="s">
        <v>15032</v>
      </c>
      <c r="DF613" s="43" t="s">
        <v>11482</v>
      </c>
      <c r="DG613" s="43">
        <v>1</v>
      </c>
      <c r="DH613" s="43">
        <v>1</v>
      </c>
      <c r="DI613" s="43">
        <v>2</v>
      </c>
      <c r="DJ613" s="45">
        <f t="shared" si="45"/>
        <v>44152</v>
      </c>
      <c r="DK613" s="43" t="b">
        <f t="shared" si="46"/>
        <v>1</v>
      </c>
      <c r="DL613" s="43" t="b">
        <f t="shared" si="47"/>
        <v>1</v>
      </c>
      <c r="DM613" s="43" t="b">
        <f t="shared" si="48"/>
        <v>1</v>
      </c>
      <c r="DO613" s="43" t="b">
        <f t="shared" si="49"/>
        <v>0</v>
      </c>
    </row>
    <row r="614" spans="1:119" x14ac:dyDescent="0.3">
      <c r="A614" s="43">
        <v>480089396</v>
      </c>
      <c r="B614" s="43" t="s">
        <v>15033</v>
      </c>
      <c r="C614" s="43">
        <v>0</v>
      </c>
      <c r="D614" s="43" t="s">
        <v>14918</v>
      </c>
      <c r="E614" s="43" t="s">
        <v>619</v>
      </c>
      <c r="F614" s="43" t="s">
        <v>11467</v>
      </c>
      <c r="G614" s="43">
        <v>501730</v>
      </c>
      <c r="H614" s="43">
        <v>501730</v>
      </c>
      <c r="I614" s="43">
        <v>872320</v>
      </c>
      <c r="J614" s="43">
        <v>872320</v>
      </c>
      <c r="K614" s="43">
        <v>202011</v>
      </c>
      <c r="L614" s="43">
        <v>202011</v>
      </c>
      <c r="N614" s="43" t="s">
        <v>2831</v>
      </c>
      <c r="O614" s="43" t="s">
        <v>2832</v>
      </c>
      <c r="P614" s="43" t="s">
        <v>14919</v>
      </c>
      <c r="Q614" s="43">
        <v>25000</v>
      </c>
      <c r="R614" s="43">
        <v>420</v>
      </c>
      <c r="S614" s="43">
        <v>10500000</v>
      </c>
      <c r="T614" s="43" t="s">
        <v>926</v>
      </c>
      <c r="U614" s="43">
        <v>10500000</v>
      </c>
      <c r="V614" s="43" t="s">
        <v>11487</v>
      </c>
      <c r="W614" s="44">
        <v>44154.635729166665</v>
      </c>
      <c r="X614" s="43">
        <v>10500000</v>
      </c>
      <c r="Y614" s="43" t="s">
        <v>15034</v>
      </c>
      <c r="AA614" s="43">
        <v>480089396</v>
      </c>
      <c r="AB614" s="43">
        <v>10</v>
      </c>
      <c r="AC614" s="43" t="s">
        <v>916</v>
      </c>
      <c r="AD614" s="43" t="s">
        <v>917</v>
      </c>
      <c r="AE614" s="43" t="s">
        <v>918</v>
      </c>
      <c r="AF614" s="43" t="s">
        <v>919</v>
      </c>
      <c r="AG614" s="43" t="s">
        <v>920</v>
      </c>
      <c r="AH614" s="45">
        <v>44153</v>
      </c>
      <c r="AI614" s="43" t="s">
        <v>2253</v>
      </c>
      <c r="AJ614" s="43" t="s">
        <v>2832</v>
      </c>
      <c r="AL614" s="43">
        <v>5100</v>
      </c>
      <c r="AO614" s="43" t="s">
        <v>918</v>
      </c>
      <c r="AP614" s="43" t="s">
        <v>923</v>
      </c>
      <c r="AQ614" s="43" t="s">
        <v>938</v>
      </c>
      <c r="AR614" s="43">
        <v>25000</v>
      </c>
      <c r="AS614" s="43" t="s">
        <v>939</v>
      </c>
      <c r="AT614" s="43">
        <v>25000</v>
      </c>
      <c r="AU614" s="43" t="s">
        <v>939</v>
      </c>
      <c r="AV614" s="43">
        <v>420</v>
      </c>
      <c r="AW614" s="43">
        <v>10500000</v>
      </c>
      <c r="AX614" s="43">
        <v>10500000</v>
      </c>
      <c r="AY614" s="43" t="s">
        <v>926</v>
      </c>
      <c r="AZ614" s="43">
        <v>1</v>
      </c>
      <c r="BA614" s="43">
        <v>0</v>
      </c>
      <c r="BB614" s="43">
        <v>0</v>
      </c>
      <c r="BC614" s="43">
        <v>0</v>
      </c>
      <c r="BD614" s="43">
        <v>0</v>
      </c>
      <c r="BE614" s="43">
        <v>0</v>
      </c>
      <c r="BF614" s="43">
        <v>0</v>
      </c>
      <c r="BG614" s="43">
        <v>1</v>
      </c>
      <c r="BH614" s="43" t="s">
        <v>15035</v>
      </c>
      <c r="BI614" s="43" t="s">
        <v>11482</v>
      </c>
      <c r="BJ614" s="43">
        <v>1</v>
      </c>
      <c r="BK614" s="43">
        <v>1</v>
      </c>
      <c r="BL614" s="43" t="s">
        <v>11473</v>
      </c>
      <c r="BM614" s="43" t="s">
        <v>14918</v>
      </c>
      <c r="BN614" s="43" t="s">
        <v>13</v>
      </c>
      <c r="BO614" s="43" t="s">
        <v>10025</v>
      </c>
      <c r="BP614" s="43" t="s">
        <v>11527</v>
      </c>
      <c r="BQ614" s="43" t="s">
        <v>11527</v>
      </c>
      <c r="BR614" s="43" t="s">
        <v>15036</v>
      </c>
      <c r="BS614" s="43" t="s">
        <v>8087</v>
      </c>
      <c r="BT614" s="43">
        <v>12440</v>
      </c>
      <c r="BU614" s="43" t="s">
        <v>14113</v>
      </c>
      <c r="BV614" s="43">
        <v>25000</v>
      </c>
      <c r="BW614" s="43">
        <v>420</v>
      </c>
      <c r="BX614" s="43">
        <v>10500000</v>
      </c>
      <c r="BY614" s="44">
        <v>44136</v>
      </c>
      <c r="BZ614" s="44">
        <v>44136</v>
      </c>
      <c r="CA614" s="43">
        <v>480089396</v>
      </c>
      <c r="CB614" s="45">
        <v>44154</v>
      </c>
      <c r="CC614" s="43" t="s">
        <v>13692</v>
      </c>
      <c r="CD614" s="43">
        <v>0</v>
      </c>
      <c r="CE614" s="43">
        <v>10500000</v>
      </c>
      <c r="CN614" s="43">
        <v>10500000</v>
      </c>
      <c r="CO614" s="43" t="s">
        <v>11531</v>
      </c>
      <c r="DE614" s="43" t="s">
        <v>15037</v>
      </c>
      <c r="DF614" s="43" t="s">
        <v>11482</v>
      </c>
      <c r="DG614" s="43">
        <v>1</v>
      </c>
      <c r="DH614" s="43">
        <v>1</v>
      </c>
      <c r="DI614" s="43">
        <v>1</v>
      </c>
      <c r="DJ614" s="45">
        <f t="shared" si="45"/>
        <v>44154</v>
      </c>
      <c r="DK614" s="43" t="b">
        <f t="shared" si="46"/>
        <v>1</v>
      </c>
      <c r="DL614" s="43" t="b">
        <f t="shared" si="47"/>
        <v>1</v>
      </c>
      <c r="DM614" s="43" t="b">
        <f t="shared" si="48"/>
        <v>1</v>
      </c>
      <c r="DO614" s="43" t="b">
        <f t="shared" si="49"/>
        <v>0</v>
      </c>
    </row>
    <row r="615" spans="1:119" x14ac:dyDescent="0.3">
      <c r="A615" s="43">
        <v>480090035</v>
      </c>
      <c r="B615" s="43" t="s">
        <v>15038</v>
      </c>
      <c r="C615" s="43">
        <v>0</v>
      </c>
      <c r="D615" s="43" t="s">
        <v>15039</v>
      </c>
      <c r="E615" s="43" t="s">
        <v>646</v>
      </c>
      <c r="F615" s="43" t="s">
        <v>11467</v>
      </c>
      <c r="G615" s="43">
        <v>501190</v>
      </c>
      <c r="H615" s="43">
        <v>501190</v>
      </c>
      <c r="I615" s="43">
        <v>872320</v>
      </c>
      <c r="J615" s="43">
        <v>872320</v>
      </c>
      <c r="K615" s="43">
        <v>202011</v>
      </c>
      <c r="L615" s="43">
        <v>202011</v>
      </c>
      <c r="M615" s="45">
        <v>44154</v>
      </c>
      <c r="O615" s="43" t="s">
        <v>2999</v>
      </c>
      <c r="P615" s="43" t="s">
        <v>15040</v>
      </c>
      <c r="Q615" s="43">
        <v>1</v>
      </c>
      <c r="R615" s="43">
        <v>3271200</v>
      </c>
      <c r="S615" s="43">
        <v>3271200</v>
      </c>
      <c r="T615" s="43" t="s">
        <v>926</v>
      </c>
      <c r="U615" s="43">
        <v>3271200</v>
      </c>
      <c r="V615" s="43" t="s">
        <v>11487</v>
      </c>
      <c r="W615" s="44">
        <v>44176.704085648147</v>
      </c>
      <c r="X615" s="43">
        <v>3271200</v>
      </c>
      <c r="Y615" s="43" t="s">
        <v>15041</v>
      </c>
      <c r="AA615" s="43">
        <v>480090035</v>
      </c>
      <c r="AB615" s="43">
        <v>10</v>
      </c>
      <c r="AC615" s="43" t="s">
        <v>916</v>
      </c>
      <c r="AD615" s="43" t="s">
        <v>917</v>
      </c>
      <c r="AE615" s="43" t="s">
        <v>918</v>
      </c>
      <c r="AF615" s="43" t="s">
        <v>919</v>
      </c>
      <c r="AG615" s="43" t="s">
        <v>920</v>
      </c>
      <c r="AH615" s="45">
        <v>44153</v>
      </c>
      <c r="AI615" s="43" t="s">
        <v>1392</v>
      </c>
      <c r="AJ615" s="43" t="s">
        <v>2999</v>
      </c>
      <c r="AL615" s="43">
        <v>9900</v>
      </c>
      <c r="AO615" s="43" t="s">
        <v>918</v>
      </c>
      <c r="AP615" s="43" t="s">
        <v>923</v>
      </c>
      <c r="AQ615" s="43" t="s">
        <v>924</v>
      </c>
      <c r="AR615" s="43">
        <v>1</v>
      </c>
      <c r="AS615" s="43" t="s">
        <v>925</v>
      </c>
      <c r="AT615" s="43">
        <v>0</v>
      </c>
      <c r="AV615" s="43">
        <v>3271200</v>
      </c>
      <c r="AW615" s="43">
        <v>3271200</v>
      </c>
      <c r="AX615" s="43">
        <v>3271200</v>
      </c>
      <c r="AY615" s="43" t="s">
        <v>926</v>
      </c>
      <c r="AZ615" s="43">
        <v>1</v>
      </c>
      <c r="BA615" s="43">
        <v>0</v>
      </c>
      <c r="BB615" s="43">
        <v>0</v>
      </c>
      <c r="BC615" s="43">
        <v>0</v>
      </c>
      <c r="BD615" s="43">
        <v>0</v>
      </c>
      <c r="BE615" s="43">
        <v>0</v>
      </c>
      <c r="BF615" s="43">
        <v>0</v>
      </c>
      <c r="BG615" s="43">
        <v>1</v>
      </c>
      <c r="BH615" s="43" t="s">
        <v>15042</v>
      </c>
      <c r="BI615" s="43" t="s">
        <v>11482</v>
      </c>
      <c r="BJ615" s="43">
        <v>1</v>
      </c>
      <c r="BK615" s="43">
        <v>1</v>
      </c>
      <c r="BL615" s="43" t="s">
        <v>11473</v>
      </c>
      <c r="BM615" s="43" t="s">
        <v>15039</v>
      </c>
      <c r="BN615" s="43" t="s">
        <v>34</v>
      </c>
      <c r="BO615" s="43" t="s">
        <v>11561</v>
      </c>
      <c r="BP615" s="43" t="s">
        <v>11505</v>
      </c>
      <c r="BQ615" s="43" t="s">
        <v>11540</v>
      </c>
      <c r="BR615" s="43" t="s">
        <v>15043</v>
      </c>
      <c r="BS615" s="43" t="s">
        <v>8087</v>
      </c>
      <c r="BT615" s="43">
        <v>10331</v>
      </c>
      <c r="BU615" s="43">
        <v>247</v>
      </c>
      <c r="BV615" s="43">
        <v>1</v>
      </c>
      <c r="BW615" s="43">
        <v>3271200</v>
      </c>
      <c r="BX615" s="43">
        <v>3271200</v>
      </c>
      <c r="BY615" s="44">
        <v>44166</v>
      </c>
      <c r="BZ615" s="44">
        <v>44166</v>
      </c>
      <c r="CA615" s="43">
        <v>480090035</v>
      </c>
      <c r="CB615" s="45">
        <v>44176</v>
      </c>
      <c r="CC615" s="43" t="s">
        <v>13468</v>
      </c>
      <c r="CD615" s="43">
        <v>0</v>
      </c>
      <c r="CE615" s="43">
        <v>3271200</v>
      </c>
      <c r="CL615" s="43">
        <v>3271200</v>
      </c>
      <c r="CM615" s="43">
        <v>5121740065</v>
      </c>
      <c r="DE615" s="43" t="s">
        <v>15044</v>
      </c>
      <c r="DF615" s="43" t="s">
        <v>11482</v>
      </c>
      <c r="DG615" s="43">
        <v>1</v>
      </c>
      <c r="DH615" s="43">
        <v>1</v>
      </c>
      <c r="DI615" s="43">
        <v>1</v>
      </c>
      <c r="DJ615" s="45">
        <f t="shared" si="45"/>
        <v>44176</v>
      </c>
      <c r="DK615" s="43" t="b">
        <f t="shared" si="46"/>
        <v>1</v>
      </c>
      <c r="DL615" s="43" t="b">
        <f t="shared" si="47"/>
        <v>1</v>
      </c>
      <c r="DM615" s="43" t="b">
        <f t="shared" si="48"/>
        <v>1</v>
      </c>
      <c r="DO615" s="43" t="b">
        <f t="shared" si="49"/>
        <v>0</v>
      </c>
    </row>
    <row r="616" spans="1:119" x14ac:dyDescent="0.3">
      <c r="A616" s="43">
        <v>480089421</v>
      </c>
      <c r="B616" s="43" t="s">
        <v>15045</v>
      </c>
      <c r="C616" s="43">
        <v>0</v>
      </c>
      <c r="D616" s="43" t="s">
        <v>14723</v>
      </c>
      <c r="E616" s="43" t="s">
        <v>554</v>
      </c>
      <c r="F616" s="43" t="s">
        <v>11467</v>
      </c>
      <c r="G616" s="43">
        <v>501170</v>
      </c>
      <c r="H616" s="43">
        <v>501170</v>
      </c>
      <c r="I616" s="43">
        <v>872200</v>
      </c>
      <c r="J616" s="43">
        <v>872200</v>
      </c>
      <c r="K616" s="43">
        <v>202011</v>
      </c>
      <c r="L616" s="43">
        <v>202011</v>
      </c>
      <c r="O616" s="43" t="s">
        <v>2836</v>
      </c>
      <c r="P616" s="43" t="s">
        <v>555</v>
      </c>
      <c r="Q616" s="43">
        <v>1</v>
      </c>
      <c r="R616" s="43">
        <v>755340000</v>
      </c>
      <c r="S616" s="43">
        <v>755340000</v>
      </c>
      <c r="T616" s="43" t="s">
        <v>926</v>
      </c>
      <c r="U616" s="43">
        <v>755340000</v>
      </c>
      <c r="V616" s="43" t="s">
        <v>12771</v>
      </c>
      <c r="W616" s="44">
        <v>44154.833009259259</v>
      </c>
      <c r="X616" s="43">
        <v>755340000</v>
      </c>
      <c r="Y616" s="43" t="s">
        <v>15046</v>
      </c>
      <c r="AA616" s="43">
        <v>480089421</v>
      </c>
      <c r="AB616" s="43">
        <v>10</v>
      </c>
      <c r="AC616" s="43" t="s">
        <v>916</v>
      </c>
      <c r="AD616" s="43" t="s">
        <v>917</v>
      </c>
      <c r="AE616" s="43" t="s">
        <v>918</v>
      </c>
      <c r="AF616" s="43" t="s">
        <v>919</v>
      </c>
      <c r="AG616" s="43" t="s">
        <v>920</v>
      </c>
      <c r="AH616" s="45">
        <v>44153</v>
      </c>
      <c r="AI616" s="43" t="s">
        <v>921</v>
      </c>
      <c r="AJ616" s="43" t="s">
        <v>2835</v>
      </c>
      <c r="AL616" s="43">
        <v>9900</v>
      </c>
      <c r="AO616" s="43" t="s">
        <v>918</v>
      </c>
      <c r="AP616" s="43" t="s">
        <v>923</v>
      </c>
      <c r="AQ616" s="43" t="s">
        <v>924</v>
      </c>
      <c r="AR616" s="43">
        <v>1</v>
      </c>
      <c r="AS616" s="43" t="s">
        <v>925</v>
      </c>
      <c r="AT616" s="43">
        <v>0</v>
      </c>
      <c r="AV616" s="43">
        <v>733940000</v>
      </c>
      <c r="AW616" s="43">
        <v>733940000</v>
      </c>
      <c r="AX616" s="43">
        <v>755340000</v>
      </c>
      <c r="AY616" s="43" t="s">
        <v>926</v>
      </c>
      <c r="AZ616" s="43">
        <v>1</v>
      </c>
      <c r="BA616" s="43">
        <v>0</v>
      </c>
      <c r="BB616" s="43">
        <v>0</v>
      </c>
      <c r="BC616" s="43">
        <v>0</v>
      </c>
      <c r="BD616" s="43">
        <v>0</v>
      </c>
      <c r="BE616" s="43">
        <v>0</v>
      </c>
      <c r="BF616" s="43">
        <v>0</v>
      </c>
      <c r="BG616" s="43">
        <v>1</v>
      </c>
      <c r="BH616" s="43" t="s">
        <v>15047</v>
      </c>
      <c r="BI616" s="43" t="s">
        <v>11482</v>
      </c>
      <c r="BJ616" s="43">
        <v>1</v>
      </c>
      <c r="BK616" s="43">
        <v>1</v>
      </c>
      <c r="BL616" s="43" t="s">
        <v>11473</v>
      </c>
      <c r="BM616" s="43" t="s">
        <v>14723</v>
      </c>
      <c r="BN616" s="43" t="s">
        <v>11692</v>
      </c>
      <c r="BO616" s="43" t="s">
        <v>12453</v>
      </c>
      <c r="BP616" s="43" t="s">
        <v>11694</v>
      </c>
      <c r="BQ616" s="43" t="s">
        <v>13135</v>
      </c>
      <c r="BR616" s="43" t="s">
        <v>15048</v>
      </c>
      <c r="BS616" s="43" t="s">
        <v>8087</v>
      </c>
      <c r="BT616" s="43">
        <v>10369</v>
      </c>
      <c r="BU616" s="43" t="s">
        <v>11254</v>
      </c>
      <c r="BV616" s="43">
        <v>1</v>
      </c>
      <c r="BW616" s="43">
        <v>755340000</v>
      </c>
      <c r="BX616" s="43">
        <v>755340000</v>
      </c>
      <c r="BY616" s="44">
        <v>44136</v>
      </c>
      <c r="BZ616" s="44">
        <v>44136</v>
      </c>
      <c r="CA616" s="43">
        <v>480089421</v>
      </c>
      <c r="CB616" s="45">
        <v>44154</v>
      </c>
      <c r="CC616" s="43" t="s">
        <v>13692</v>
      </c>
      <c r="CD616" s="43">
        <v>21400000</v>
      </c>
      <c r="CE616" s="43">
        <v>733940000</v>
      </c>
      <c r="CN616" s="43">
        <v>733940000</v>
      </c>
      <c r="CO616" s="43">
        <v>5121736013</v>
      </c>
      <c r="DE616" s="43" t="s">
        <v>15049</v>
      </c>
      <c r="DF616" s="43" t="s">
        <v>11482</v>
      </c>
      <c r="DG616" s="43">
        <v>1</v>
      </c>
      <c r="DH616" s="43">
        <v>1</v>
      </c>
      <c r="DI616" s="43">
        <v>2</v>
      </c>
      <c r="DJ616" s="45">
        <f t="shared" si="45"/>
        <v>44154</v>
      </c>
      <c r="DK616" s="43" t="b">
        <f t="shared" si="46"/>
        <v>1</v>
      </c>
      <c r="DL616" s="43" t="b">
        <f t="shared" si="47"/>
        <v>1</v>
      </c>
      <c r="DM616" s="43" t="b">
        <f t="shared" si="48"/>
        <v>1</v>
      </c>
      <c r="DO616" s="43" t="b">
        <f t="shared" si="49"/>
        <v>0</v>
      </c>
    </row>
    <row r="617" spans="1:119" x14ac:dyDescent="0.3">
      <c r="A617" s="43">
        <v>480089427</v>
      </c>
      <c r="B617" s="43" t="s">
        <v>15050</v>
      </c>
      <c r="C617" s="43">
        <v>0</v>
      </c>
      <c r="D617" s="43" t="s">
        <v>11944</v>
      </c>
      <c r="E617" s="43" t="s">
        <v>113</v>
      </c>
      <c r="F617" s="43" t="s">
        <v>11467</v>
      </c>
      <c r="G617" s="43">
        <v>501730</v>
      </c>
      <c r="H617" s="43">
        <v>501730</v>
      </c>
      <c r="I617" s="43">
        <v>872600</v>
      </c>
      <c r="J617" s="43">
        <v>872600</v>
      </c>
      <c r="K617" s="43">
        <v>202011</v>
      </c>
      <c r="L617" s="43">
        <v>202011</v>
      </c>
      <c r="O617" s="43" t="s">
        <v>2844</v>
      </c>
      <c r="P617" s="43" t="s">
        <v>114</v>
      </c>
      <c r="Q617" s="43">
        <v>1</v>
      </c>
      <c r="R617" s="43">
        <v>230631573</v>
      </c>
      <c r="S617" s="43">
        <v>230631573</v>
      </c>
      <c r="T617" s="43" t="s">
        <v>926</v>
      </c>
      <c r="U617" s="43">
        <v>230631573</v>
      </c>
      <c r="V617" s="43" t="s">
        <v>11470</v>
      </c>
      <c r="W617" s="44">
        <v>44154.835578703707</v>
      </c>
      <c r="X617" s="43">
        <v>477455253</v>
      </c>
      <c r="Y617" s="43" t="s">
        <v>15051</v>
      </c>
      <c r="AA617" s="43">
        <v>480089427</v>
      </c>
      <c r="AB617" s="43">
        <v>10</v>
      </c>
      <c r="AC617" s="43" t="s">
        <v>916</v>
      </c>
      <c r="AD617" s="43" t="s">
        <v>917</v>
      </c>
      <c r="AE617" s="43" t="s">
        <v>918</v>
      </c>
      <c r="AF617" s="43" t="s">
        <v>919</v>
      </c>
      <c r="AG617" s="43" t="s">
        <v>920</v>
      </c>
      <c r="AH617" s="45">
        <v>44153</v>
      </c>
      <c r="AI617" s="43" t="s">
        <v>2843</v>
      </c>
      <c r="AJ617" s="43" t="s">
        <v>2844</v>
      </c>
      <c r="AL617" s="43">
        <v>9900</v>
      </c>
      <c r="AO617" s="43" t="s">
        <v>918</v>
      </c>
      <c r="AP617" s="43" t="s">
        <v>923</v>
      </c>
      <c r="AQ617" s="43" t="s">
        <v>924</v>
      </c>
      <c r="AR617" s="43">
        <v>1</v>
      </c>
      <c r="AS617" s="43" t="s">
        <v>925</v>
      </c>
      <c r="AT617" s="43">
        <v>0</v>
      </c>
      <c r="AV617" s="43">
        <v>230631573</v>
      </c>
      <c r="AW617" s="43">
        <v>230631573</v>
      </c>
      <c r="AX617" s="43">
        <v>477455253</v>
      </c>
      <c r="AY617" s="43" t="s">
        <v>926</v>
      </c>
      <c r="AZ617" s="43">
        <v>1</v>
      </c>
      <c r="BA617" s="43">
        <v>0</v>
      </c>
      <c r="BB617" s="43">
        <v>0</v>
      </c>
      <c r="BC617" s="43">
        <v>0</v>
      </c>
      <c r="BD617" s="43">
        <v>0</v>
      </c>
      <c r="BE617" s="43">
        <v>0</v>
      </c>
      <c r="BF617" s="43">
        <v>0</v>
      </c>
      <c r="BG617" s="43">
        <v>1</v>
      </c>
      <c r="BH617" s="43" t="s">
        <v>15052</v>
      </c>
      <c r="BI617" s="43" t="s">
        <v>11482</v>
      </c>
      <c r="BJ617" s="43">
        <v>1</v>
      </c>
      <c r="BK617" s="43">
        <v>1</v>
      </c>
      <c r="BL617" s="43" t="s">
        <v>11473</v>
      </c>
      <c r="BM617" s="43" t="s">
        <v>11944</v>
      </c>
      <c r="BN617" s="43" t="s">
        <v>18</v>
      </c>
      <c r="BO617" s="43" t="s">
        <v>12453</v>
      </c>
      <c r="BP617" s="43" t="s">
        <v>11550</v>
      </c>
      <c r="BQ617" s="43" t="s">
        <v>11947</v>
      </c>
      <c r="BR617" s="43" t="s">
        <v>15053</v>
      </c>
      <c r="BS617" s="43" t="s">
        <v>8087</v>
      </c>
      <c r="BT617" s="43">
        <v>12328</v>
      </c>
      <c r="BU617" s="43" t="s">
        <v>15054</v>
      </c>
      <c r="BV617" s="43">
        <v>1</v>
      </c>
      <c r="BW617" s="43">
        <v>477455253</v>
      </c>
      <c r="BX617" s="43">
        <v>477455253</v>
      </c>
      <c r="BY617" s="44">
        <v>44136</v>
      </c>
      <c r="BZ617" s="44">
        <v>44256</v>
      </c>
      <c r="CA617" s="43">
        <v>480089427</v>
      </c>
      <c r="CB617" s="45">
        <v>44154</v>
      </c>
      <c r="CC617" s="43" t="s">
        <v>11554</v>
      </c>
      <c r="CD617" s="43">
        <v>0</v>
      </c>
      <c r="CE617" s="43">
        <v>477455253</v>
      </c>
      <c r="CF617" s="43">
        <v>61705920</v>
      </c>
      <c r="CG617" s="43">
        <v>5121762960</v>
      </c>
      <c r="CH617" s="43">
        <v>61705920</v>
      </c>
      <c r="CI617" s="43">
        <v>5121757920</v>
      </c>
      <c r="CJ617" s="43">
        <v>61705920</v>
      </c>
      <c r="CK617" s="43">
        <v>5121753790</v>
      </c>
      <c r="CL617" s="43">
        <v>61705920</v>
      </c>
      <c r="CM617" s="43">
        <v>5121740355</v>
      </c>
      <c r="CN617" s="43">
        <v>230631573</v>
      </c>
      <c r="CO617" s="43">
        <v>5121736114</v>
      </c>
      <c r="DE617" s="43" t="s">
        <v>15055</v>
      </c>
      <c r="DF617" s="43" t="s">
        <v>11482</v>
      </c>
      <c r="DG617" s="43">
        <v>1</v>
      </c>
      <c r="DH617" s="43">
        <v>1</v>
      </c>
      <c r="DI617" s="43">
        <v>5</v>
      </c>
      <c r="DJ617" s="45">
        <f t="shared" si="45"/>
        <v>44154</v>
      </c>
      <c r="DK617" s="43" t="b">
        <f t="shared" si="46"/>
        <v>1</v>
      </c>
      <c r="DL617" s="43" t="b">
        <f t="shared" si="47"/>
        <v>1</v>
      </c>
      <c r="DM617" s="43" t="b">
        <f t="shared" si="48"/>
        <v>1</v>
      </c>
      <c r="DO617" s="43" t="b">
        <f t="shared" si="49"/>
        <v>0</v>
      </c>
    </row>
    <row r="618" spans="1:119" x14ac:dyDescent="0.3">
      <c r="A618" s="43">
        <v>480089457</v>
      </c>
      <c r="B618" s="43" t="s">
        <v>15056</v>
      </c>
      <c r="C618" s="43">
        <v>0</v>
      </c>
      <c r="D618" s="43" t="s">
        <v>14458</v>
      </c>
      <c r="E618" s="43" t="s">
        <v>494</v>
      </c>
      <c r="F618" s="43" t="s">
        <v>11467</v>
      </c>
      <c r="G618" s="43">
        <v>501730</v>
      </c>
      <c r="H618" s="43">
        <v>501730</v>
      </c>
      <c r="I618" s="43">
        <v>872320</v>
      </c>
      <c r="J618" s="43">
        <v>872320</v>
      </c>
      <c r="K618" s="43">
        <v>202011</v>
      </c>
      <c r="L618" s="43">
        <v>202011</v>
      </c>
      <c r="N618" s="43" t="s">
        <v>2596</v>
      </c>
      <c r="O618" s="43" t="s">
        <v>2597</v>
      </c>
      <c r="P618" s="43" t="s">
        <v>14459</v>
      </c>
      <c r="Q618" s="43">
        <v>10000</v>
      </c>
      <c r="R618" s="43">
        <v>1100</v>
      </c>
      <c r="S618" s="43">
        <v>11000000</v>
      </c>
      <c r="T618" s="43" t="s">
        <v>926</v>
      </c>
      <c r="U618" s="43">
        <v>11000000</v>
      </c>
      <c r="V618" s="43" t="s">
        <v>11487</v>
      </c>
      <c r="W618" s="44">
        <v>44155.601087962961</v>
      </c>
      <c r="X618" s="43">
        <v>11000000</v>
      </c>
      <c r="Y618" s="43" t="s">
        <v>15057</v>
      </c>
      <c r="AA618" s="43">
        <v>480089457</v>
      </c>
      <c r="AB618" s="43">
        <v>10</v>
      </c>
      <c r="AC618" s="43" t="s">
        <v>916</v>
      </c>
      <c r="AD618" s="43" t="s">
        <v>917</v>
      </c>
      <c r="AE618" s="43" t="s">
        <v>918</v>
      </c>
      <c r="AF618" s="43" t="s">
        <v>919</v>
      </c>
      <c r="AG618" s="43" t="s">
        <v>920</v>
      </c>
      <c r="AH618" s="45">
        <v>44154</v>
      </c>
      <c r="AI618" s="43" t="s">
        <v>2253</v>
      </c>
      <c r="AJ618" s="43" t="s">
        <v>2597</v>
      </c>
      <c r="AL618" s="43">
        <v>4230</v>
      </c>
      <c r="AO618" s="43" t="s">
        <v>918</v>
      </c>
      <c r="AP618" s="43" t="s">
        <v>923</v>
      </c>
      <c r="AQ618" s="43" t="s">
        <v>938</v>
      </c>
      <c r="AR618" s="43">
        <v>10000</v>
      </c>
      <c r="AS618" s="43" t="s">
        <v>939</v>
      </c>
      <c r="AT618" s="43">
        <v>10000</v>
      </c>
      <c r="AU618" s="43" t="s">
        <v>939</v>
      </c>
      <c r="AV618" s="43">
        <v>1100</v>
      </c>
      <c r="AW618" s="43">
        <v>11000000</v>
      </c>
      <c r="AX618" s="43">
        <v>11000000</v>
      </c>
      <c r="AY618" s="43" t="s">
        <v>926</v>
      </c>
      <c r="AZ618" s="43">
        <v>1</v>
      </c>
      <c r="BA618" s="43">
        <v>0</v>
      </c>
      <c r="BB618" s="43">
        <v>0</v>
      </c>
      <c r="BC618" s="43">
        <v>0</v>
      </c>
      <c r="BD618" s="43">
        <v>0</v>
      </c>
      <c r="BE618" s="43">
        <v>0</v>
      </c>
      <c r="BF618" s="43">
        <v>0</v>
      </c>
      <c r="BG618" s="43">
        <v>1</v>
      </c>
      <c r="BH618" s="43" t="s">
        <v>15058</v>
      </c>
      <c r="BI618" s="43" t="s">
        <v>11482</v>
      </c>
      <c r="BJ618" s="43">
        <v>1</v>
      </c>
      <c r="BK618" s="43">
        <v>1</v>
      </c>
      <c r="BL618" s="43" t="s">
        <v>11473</v>
      </c>
      <c r="BM618" s="43" t="s">
        <v>14458</v>
      </c>
      <c r="BN618" s="43" t="s">
        <v>13</v>
      </c>
      <c r="BO618" s="43" t="s">
        <v>10025</v>
      </c>
      <c r="BP618" s="43" t="s">
        <v>11527</v>
      </c>
      <c r="BQ618" s="43" t="s">
        <v>11527</v>
      </c>
      <c r="BR618" s="43" t="s">
        <v>15059</v>
      </c>
      <c r="BS618" s="43" t="s">
        <v>8087</v>
      </c>
      <c r="BT618" s="43">
        <v>12440</v>
      </c>
      <c r="BU618" s="43" t="s">
        <v>14113</v>
      </c>
      <c r="BV618" s="43">
        <v>10000</v>
      </c>
      <c r="BW618" s="43">
        <v>1100</v>
      </c>
      <c r="BX618" s="43">
        <v>11000000</v>
      </c>
      <c r="BY618" s="44">
        <v>44136</v>
      </c>
      <c r="BZ618" s="44">
        <v>44136</v>
      </c>
      <c r="CA618" s="43">
        <v>480089457</v>
      </c>
      <c r="CB618" s="45">
        <v>44155</v>
      </c>
      <c r="CC618" s="43" t="s">
        <v>13692</v>
      </c>
      <c r="CD618" s="43">
        <v>0</v>
      </c>
      <c r="CE618" s="43">
        <v>11000000</v>
      </c>
      <c r="CN618" s="43">
        <v>11000000</v>
      </c>
      <c r="CO618" s="43" t="s">
        <v>11531</v>
      </c>
      <c r="DE618" s="43" t="s">
        <v>15060</v>
      </c>
      <c r="DF618" s="43" t="s">
        <v>11482</v>
      </c>
      <c r="DG618" s="43">
        <v>1</v>
      </c>
      <c r="DH618" s="43">
        <v>1</v>
      </c>
      <c r="DI618" s="43">
        <v>1</v>
      </c>
      <c r="DJ618" s="45">
        <f t="shared" si="45"/>
        <v>44155</v>
      </c>
      <c r="DK618" s="43" t="b">
        <f t="shared" si="46"/>
        <v>1</v>
      </c>
      <c r="DL618" s="43" t="b">
        <f t="shared" si="47"/>
        <v>1</v>
      </c>
      <c r="DM618" s="43" t="b">
        <f t="shared" si="48"/>
        <v>1</v>
      </c>
      <c r="DO618" s="43" t="b">
        <f t="shared" si="49"/>
        <v>0</v>
      </c>
    </row>
    <row r="619" spans="1:119" x14ac:dyDescent="0.3">
      <c r="A619" s="43">
        <v>480089458</v>
      </c>
      <c r="B619" s="43" t="s">
        <v>15061</v>
      </c>
      <c r="C619" s="43">
        <v>0</v>
      </c>
      <c r="D619" s="43" t="s">
        <v>15062</v>
      </c>
      <c r="E619" s="43" t="s">
        <v>627</v>
      </c>
      <c r="F619" s="43" t="s">
        <v>11467</v>
      </c>
      <c r="G619" s="43">
        <v>501190</v>
      </c>
      <c r="H619" s="43">
        <v>501190</v>
      </c>
      <c r="I619" s="43">
        <v>871440</v>
      </c>
      <c r="J619" s="43">
        <v>871440</v>
      </c>
      <c r="K619" s="43">
        <v>202011</v>
      </c>
      <c r="L619" s="43">
        <v>202011</v>
      </c>
      <c r="O619" s="43" t="s">
        <v>2849</v>
      </c>
      <c r="P619" s="43" t="s">
        <v>628</v>
      </c>
      <c r="Q619" s="43">
        <v>1</v>
      </c>
      <c r="R619" s="43">
        <v>24998400</v>
      </c>
      <c r="S619" s="43">
        <v>24998400</v>
      </c>
      <c r="T619" s="43" t="s">
        <v>926</v>
      </c>
      <c r="U619" s="43">
        <v>24998400</v>
      </c>
      <c r="V619" s="43" t="s">
        <v>11470</v>
      </c>
      <c r="W619" s="44">
        <v>44155.603171296294</v>
      </c>
      <c r="X619" s="43">
        <v>24998400</v>
      </c>
      <c r="Y619" s="43" t="s">
        <v>15063</v>
      </c>
      <c r="AA619" s="43">
        <v>480089458</v>
      </c>
      <c r="AB619" s="43">
        <v>10</v>
      </c>
      <c r="AC619" s="43" t="s">
        <v>916</v>
      </c>
      <c r="AD619" s="43" t="s">
        <v>917</v>
      </c>
      <c r="AE619" s="43" t="s">
        <v>918</v>
      </c>
      <c r="AF619" s="43" t="s">
        <v>919</v>
      </c>
      <c r="AG619" s="43" t="s">
        <v>920</v>
      </c>
      <c r="AH619" s="45">
        <v>44154</v>
      </c>
      <c r="AI619" s="43" t="s">
        <v>2199</v>
      </c>
      <c r="AJ619" s="43" t="s">
        <v>2849</v>
      </c>
      <c r="AL619" s="43">
        <v>9900</v>
      </c>
      <c r="AO619" s="43" t="s">
        <v>918</v>
      </c>
      <c r="AP619" s="43" t="s">
        <v>923</v>
      </c>
      <c r="AQ619" s="43" t="s">
        <v>924</v>
      </c>
      <c r="AR619" s="43">
        <v>1</v>
      </c>
      <c r="AS619" s="43" t="s">
        <v>925</v>
      </c>
      <c r="AT619" s="43">
        <v>0</v>
      </c>
      <c r="AV619" s="43">
        <v>24998400</v>
      </c>
      <c r="AW619" s="43">
        <v>24998400</v>
      </c>
      <c r="AX619" s="43">
        <v>24998400</v>
      </c>
      <c r="AY619" s="43" t="s">
        <v>926</v>
      </c>
      <c r="AZ619" s="43">
        <v>1</v>
      </c>
      <c r="BA619" s="43">
        <v>0</v>
      </c>
      <c r="BB619" s="43">
        <v>0</v>
      </c>
      <c r="BC619" s="43">
        <v>0</v>
      </c>
      <c r="BD619" s="43">
        <v>0</v>
      </c>
      <c r="BE619" s="43">
        <v>0</v>
      </c>
      <c r="BF619" s="43">
        <v>0</v>
      </c>
      <c r="BG619" s="43">
        <v>1</v>
      </c>
      <c r="BH619" s="43" t="s">
        <v>15064</v>
      </c>
      <c r="BI619" s="43" t="s">
        <v>11482</v>
      </c>
      <c r="BJ619" s="43">
        <v>1</v>
      </c>
      <c r="BK619" s="43">
        <v>1</v>
      </c>
      <c r="BL619" s="43" t="s">
        <v>11473</v>
      </c>
      <c r="BM619" s="43" t="s">
        <v>14404</v>
      </c>
      <c r="BN619" s="43" t="s">
        <v>10</v>
      </c>
      <c r="BO619" s="43" t="s">
        <v>11475</v>
      </c>
      <c r="BP619" s="43" t="s">
        <v>11869</v>
      </c>
      <c r="BQ619" s="43" t="s">
        <v>11869</v>
      </c>
      <c r="BR619" s="43" t="s">
        <v>15065</v>
      </c>
      <c r="BS619" s="43" t="s">
        <v>8087</v>
      </c>
      <c r="BT619" s="43">
        <v>12508</v>
      </c>
      <c r="BU619" s="43" t="s">
        <v>13905</v>
      </c>
      <c r="BV619" s="43">
        <v>1</v>
      </c>
      <c r="BW619" s="43">
        <v>24998400</v>
      </c>
      <c r="BX619" s="43">
        <v>24998400</v>
      </c>
      <c r="BY619" s="44">
        <v>44136</v>
      </c>
      <c r="BZ619" s="44">
        <v>44136</v>
      </c>
      <c r="CA619" s="43">
        <v>480089458</v>
      </c>
      <c r="CB619" s="45">
        <v>44155</v>
      </c>
      <c r="CC619" s="43" t="s">
        <v>13692</v>
      </c>
      <c r="CD619" s="43">
        <v>0</v>
      </c>
      <c r="CE619" s="43">
        <v>24998400</v>
      </c>
      <c r="CN619" s="43">
        <v>24998400</v>
      </c>
      <c r="CO619" s="43">
        <v>5121736024</v>
      </c>
      <c r="DE619" s="43" t="s">
        <v>15066</v>
      </c>
      <c r="DF619" s="43" t="s">
        <v>11482</v>
      </c>
      <c r="DG619" s="43">
        <v>1</v>
      </c>
      <c r="DH619" s="43">
        <v>1</v>
      </c>
      <c r="DI619" s="43">
        <v>1</v>
      </c>
      <c r="DJ619" s="45">
        <f t="shared" si="45"/>
        <v>44155</v>
      </c>
      <c r="DK619" s="43" t="b">
        <f t="shared" si="46"/>
        <v>1</v>
      </c>
      <c r="DL619" s="43" t="b">
        <f t="shared" si="47"/>
        <v>1</v>
      </c>
      <c r="DM619" s="43" t="b">
        <f t="shared" si="48"/>
        <v>1</v>
      </c>
      <c r="DO619" s="43" t="b">
        <f t="shared" si="49"/>
        <v>0</v>
      </c>
    </row>
    <row r="620" spans="1:119" x14ac:dyDescent="0.3">
      <c r="A620" s="43">
        <v>480089459</v>
      </c>
      <c r="B620" s="43" t="s">
        <v>15067</v>
      </c>
      <c r="C620" s="43">
        <v>0</v>
      </c>
      <c r="D620" s="43" t="s">
        <v>15068</v>
      </c>
      <c r="E620" s="43" t="s">
        <v>621</v>
      </c>
      <c r="F620" s="43" t="s">
        <v>11467</v>
      </c>
      <c r="G620" s="43">
        <v>501210</v>
      </c>
      <c r="H620" s="43">
        <v>501210</v>
      </c>
      <c r="I620" s="43">
        <v>871080</v>
      </c>
      <c r="J620" s="43">
        <v>872050</v>
      </c>
      <c r="K620" s="43">
        <v>202011</v>
      </c>
      <c r="L620" s="43">
        <v>202011</v>
      </c>
      <c r="O620" s="43" t="s">
        <v>2851</v>
      </c>
      <c r="P620" s="43" t="s">
        <v>15069</v>
      </c>
      <c r="Q620" s="43">
        <v>1</v>
      </c>
      <c r="R620" s="43">
        <v>5710000</v>
      </c>
      <c r="S620" s="43">
        <v>5710000</v>
      </c>
      <c r="T620" s="43" t="s">
        <v>926</v>
      </c>
      <c r="U620" s="43">
        <v>5710000</v>
      </c>
      <c r="V620" s="43" t="s">
        <v>11487</v>
      </c>
      <c r="W620" s="44">
        <v>44155.607754629629</v>
      </c>
      <c r="X620" s="43">
        <v>5710000</v>
      </c>
      <c r="Y620" s="43" t="s">
        <v>15070</v>
      </c>
      <c r="AA620" s="43">
        <v>480089459</v>
      </c>
      <c r="AB620" s="43">
        <v>10</v>
      </c>
      <c r="AC620" s="43" t="s">
        <v>916</v>
      </c>
      <c r="AD620" s="43" t="s">
        <v>917</v>
      </c>
      <c r="AE620" s="43" t="s">
        <v>918</v>
      </c>
      <c r="AF620" s="43" t="s">
        <v>919</v>
      </c>
      <c r="AG620" s="43" t="s">
        <v>920</v>
      </c>
      <c r="AH620" s="45">
        <v>44154</v>
      </c>
      <c r="AI620" s="43" t="s">
        <v>2850</v>
      </c>
      <c r="AJ620" s="43" t="s">
        <v>2851</v>
      </c>
      <c r="AL620" s="43">
        <v>9900</v>
      </c>
      <c r="AO620" s="43" t="s">
        <v>918</v>
      </c>
      <c r="AP620" s="43" t="s">
        <v>923</v>
      </c>
      <c r="AQ620" s="43" t="s">
        <v>924</v>
      </c>
      <c r="AR620" s="43">
        <v>1</v>
      </c>
      <c r="AS620" s="43" t="s">
        <v>925</v>
      </c>
      <c r="AT620" s="43">
        <v>0</v>
      </c>
      <c r="AV620" s="43">
        <v>5710000</v>
      </c>
      <c r="AW620" s="43">
        <v>5710000</v>
      </c>
      <c r="AX620" s="43">
        <v>5710000</v>
      </c>
      <c r="AY620" s="43" t="s">
        <v>926</v>
      </c>
      <c r="AZ620" s="43">
        <v>1</v>
      </c>
      <c r="BA620" s="43">
        <v>0</v>
      </c>
      <c r="BB620" s="43">
        <v>0</v>
      </c>
      <c r="BC620" s="43">
        <v>0</v>
      </c>
      <c r="BD620" s="43">
        <v>0</v>
      </c>
      <c r="BE620" s="43">
        <v>0</v>
      </c>
      <c r="BF620" s="43">
        <v>0</v>
      </c>
      <c r="BG620" s="43">
        <v>1</v>
      </c>
      <c r="BH620" s="43" t="s">
        <v>15071</v>
      </c>
      <c r="BI620" s="43" t="s">
        <v>11482</v>
      </c>
      <c r="BJ620" s="43">
        <v>1</v>
      </c>
      <c r="BK620" s="43">
        <v>1</v>
      </c>
      <c r="BL620" s="43" t="s">
        <v>11473</v>
      </c>
      <c r="BM620" s="43" t="s">
        <v>15068</v>
      </c>
      <c r="BN620" s="43" t="s">
        <v>15</v>
      </c>
      <c r="BO620" s="43" t="s">
        <v>11638</v>
      </c>
      <c r="BP620" s="43" t="s">
        <v>11505</v>
      </c>
      <c r="BQ620" s="43" t="s">
        <v>11540</v>
      </c>
      <c r="BR620" s="43" t="s">
        <v>15072</v>
      </c>
      <c r="BS620" s="43" t="s">
        <v>8087</v>
      </c>
      <c r="BT620" s="43">
        <v>12515</v>
      </c>
      <c r="BU620" s="43" t="s">
        <v>15073</v>
      </c>
      <c r="BV620" s="43">
        <v>1</v>
      </c>
      <c r="BW620" s="43">
        <v>5710000</v>
      </c>
      <c r="BX620" s="43">
        <v>5710000</v>
      </c>
      <c r="BY620" s="44">
        <v>44136</v>
      </c>
      <c r="BZ620" s="44">
        <v>44136</v>
      </c>
      <c r="CA620" s="43">
        <v>480089459</v>
      </c>
      <c r="CB620" s="45">
        <v>44155</v>
      </c>
      <c r="CC620" s="43" t="s">
        <v>13692</v>
      </c>
      <c r="CD620" s="43">
        <v>0</v>
      </c>
      <c r="CE620" s="43">
        <v>5710000</v>
      </c>
      <c r="CN620" s="43">
        <v>5710000</v>
      </c>
      <c r="CO620" s="43">
        <v>5121734829</v>
      </c>
      <c r="DE620" s="43" t="s">
        <v>15074</v>
      </c>
      <c r="DF620" s="43" t="s">
        <v>11482</v>
      </c>
      <c r="DG620" s="43">
        <v>1</v>
      </c>
      <c r="DH620" s="43">
        <v>1</v>
      </c>
      <c r="DI620" s="43">
        <v>1</v>
      </c>
      <c r="DJ620" s="45">
        <f t="shared" si="45"/>
        <v>44155</v>
      </c>
      <c r="DK620" s="43" t="b">
        <f t="shared" si="46"/>
        <v>1</v>
      </c>
      <c r="DL620" s="43" t="b">
        <f t="shared" si="47"/>
        <v>1</v>
      </c>
      <c r="DM620" s="43" t="b">
        <f t="shared" si="48"/>
        <v>1</v>
      </c>
      <c r="DO620" s="43" t="b">
        <f t="shared" si="49"/>
        <v>0</v>
      </c>
    </row>
    <row r="621" spans="1:119" x14ac:dyDescent="0.3">
      <c r="A621" s="43">
        <v>480089463</v>
      </c>
      <c r="B621" s="43" t="s">
        <v>15075</v>
      </c>
      <c r="C621" s="43">
        <v>0</v>
      </c>
      <c r="D621" s="43" t="s">
        <v>15076</v>
      </c>
      <c r="E621" s="43" t="s">
        <v>644</v>
      </c>
      <c r="F621" s="43" t="s">
        <v>11467</v>
      </c>
      <c r="G621" s="43">
        <v>501210</v>
      </c>
      <c r="H621" s="43">
        <v>501210</v>
      </c>
      <c r="I621" s="43">
        <v>872050</v>
      </c>
      <c r="J621" s="43">
        <v>872050</v>
      </c>
      <c r="K621" s="43">
        <v>202011</v>
      </c>
      <c r="L621" s="43">
        <v>202011</v>
      </c>
      <c r="O621" s="43" t="s">
        <v>2852</v>
      </c>
      <c r="P621" s="43" t="s">
        <v>15077</v>
      </c>
      <c r="Q621" s="43">
        <v>1</v>
      </c>
      <c r="R621" s="43">
        <v>30000000</v>
      </c>
      <c r="S621" s="43">
        <v>30000000</v>
      </c>
      <c r="T621" s="43" t="s">
        <v>926</v>
      </c>
      <c r="U621" s="43">
        <v>30000000</v>
      </c>
      <c r="V621" s="43" t="s">
        <v>12771</v>
      </c>
      <c r="W621" s="44">
        <v>44155.612187500003</v>
      </c>
      <c r="X621" s="43">
        <v>30000000</v>
      </c>
      <c r="Y621" s="43" t="s">
        <v>15078</v>
      </c>
      <c r="AA621" s="43">
        <v>480089463</v>
      </c>
      <c r="AB621" s="43">
        <v>10</v>
      </c>
      <c r="AC621" s="43" t="s">
        <v>916</v>
      </c>
      <c r="AD621" s="43" t="s">
        <v>917</v>
      </c>
      <c r="AE621" s="43" t="s">
        <v>918</v>
      </c>
      <c r="AF621" s="43" t="s">
        <v>919</v>
      </c>
      <c r="AG621" s="43" t="s">
        <v>920</v>
      </c>
      <c r="AH621" s="45">
        <v>44154</v>
      </c>
      <c r="AI621" s="43" t="s">
        <v>2213</v>
      </c>
      <c r="AJ621" s="43" t="s">
        <v>2852</v>
      </c>
      <c r="AL621" s="43">
        <v>9900</v>
      </c>
      <c r="AO621" s="43" t="s">
        <v>918</v>
      </c>
      <c r="AP621" s="43" t="s">
        <v>923</v>
      </c>
      <c r="AQ621" s="43" t="s">
        <v>924</v>
      </c>
      <c r="AR621" s="43">
        <v>1</v>
      </c>
      <c r="AS621" s="43" t="s">
        <v>925</v>
      </c>
      <c r="AT621" s="43">
        <v>0</v>
      </c>
      <c r="AV621" s="43">
        <v>30000000</v>
      </c>
      <c r="AW621" s="43">
        <v>30000000</v>
      </c>
      <c r="AX621" s="43">
        <v>30000000</v>
      </c>
      <c r="AY621" s="43" t="s">
        <v>926</v>
      </c>
      <c r="AZ621" s="43">
        <v>1</v>
      </c>
      <c r="BA621" s="43">
        <v>0</v>
      </c>
      <c r="BB621" s="43">
        <v>0</v>
      </c>
      <c r="BC621" s="43">
        <v>0</v>
      </c>
      <c r="BD621" s="43">
        <v>0</v>
      </c>
      <c r="BE621" s="43">
        <v>0</v>
      </c>
      <c r="BF621" s="43">
        <v>0</v>
      </c>
      <c r="BG621" s="43">
        <v>1</v>
      </c>
      <c r="BH621" s="43" t="s">
        <v>15079</v>
      </c>
      <c r="BI621" s="43" t="s">
        <v>11482</v>
      </c>
      <c r="BJ621" s="43">
        <v>1</v>
      </c>
      <c r="BK621" s="43">
        <v>1</v>
      </c>
      <c r="BL621" s="43" t="s">
        <v>11473</v>
      </c>
      <c r="BM621" s="43" t="s">
        <v>15080</v>
      </c>
      <c r="BN621" s="43" t="s">
        <v>15</v>
      </c>
      <c r="BO621" s="43" t="s">
        <v>11638</v>
      </c>
      <c r="BP621" s="43" t="s">
        <v>11505</v>
      </c>
      <c r="BQ621" s="43" t="s">
        <v>12238</v>
      </c>
      <c r="BR621" s="43" t="s">
        <v>15081</v>
      </c>
      <c r="BS621" s="43" t="s">
        <v>8087</v>
      </c>
      <c r="BT621" s="43">
        <v>11850</v>
      </c>
      <c r="BU621" s="43" t="s">
        <v>13965</v>
      </c>
      <c r="BV621" s="43">
        <v>1</v>
      </c>
      <c r="BW621" s="43">
        <v>30000000</v>
      </c>
      <c r="BX621" s="43">
        <v>30000000</v>
      </c>
      <c r="BY621" s="44">
        <v>44136</v>
      </c>
      <c r="BZ621" s="44">
        <v>44136</v>
      </c>
      <c r="CA621" s="43">
        <v>480089463</v>
      </c>
      <c r="CB621" s="45">
        <v>44155</v>
      </c>
      <c r="CC621" s="43" t="s">
        <v>13692</v>
      </c>
      <c r="CD621" s="43">
        <v>0</v>
      </c>
      <c r="CE621" s="43">
        <v>30000000</v>
      </c>
      <c r="CN621" s="43">
        <v>30000000</v>
      </c>
      <c r="CO621" s="43">
        <v>5121735997</v>
      </c>
      <c r="DE621" s="43" t="s">
        <v>15082</v>
      </c>
      <c r="DF621" s="43" t="s">
        <v>11482</v>
      </c>
      <c r="DG621" s="43">
        <v>1</v>
      </c>
      <c r="DH621" s="43">
        <v>1</v>
      </c>
      <c r="DI621" s="43">
        <v>1</v>
      </c>
      <c r="DJ621" s="45">
        <f t="shared" si="45"/>
        <v>44155</v>
      </c>
      <c r="DK621" s="43" t="b">
        <f t="shared" si="46"/>
        <v>1</v>
      </c>
      <c r="DL621" s="43" t="b">
        <f t="shared" si="47"/>
        <v>1</v>
      </c>
      <c r="DM621" s="43" t="b">
        <f t="shared" si="48"/>
        <v>1</v>
      </c>
      <c r="DO621" s="43" t="b">
        <f t="shared" si="49"/>
        <v>0</v>
      </c>
    </row>
    <row r="622" spans="1:119" x14ac:dyDescent="0.3">
      <c r="A622" s="43">
        <v>480089481</v>
      </c>
      <c r="B622" s="43" t="s">
        <v>15083</v>
      </c>
      <c r="C622" s="43">
        <v>0</v>
      </c>
      <c r="D622" s="43" t="s">
        <v>15084</v>
      </c>
      <c r="E622" s="43" t="s">
        <v>630</v>
      </c>
      <c r="F622" s="43" t="s">
        <v>11467</v>
      </c>
      <c r="G622" s="43">
        <v>501190</v>
      </c>
      <c r="H622" s="43">
        <v>501190</v>
      </c>
      <c r="I622" s="43">
        <v>871080</v>
      </c>
      <c r="J622" s="43">
        <v>871080</v>
      </c>
      <c r="K622" s="43">
        <v>202011</v>
      </c>
      <c r="L622" s="43">
        <v>202011</v>
      </c>
      <c r="O622" s="43" t="s">
        <v>2864</v>
      </c>
      <c r="P622" s="43" t="s">
        <v>15085</v>
      </c>
      <c r="Q622" s="43">
        <v>1</v>
      </c>
      <c r="R622" s="43">
        <v>19998000</v>
      </c>
      <c r="S622" s="43">
        <v>19998000</v>
      </c>
      <c r="T622" s="43" t="s">
        <v>926</v>
      </c>
      <c r="U622" s="43">
        <v>19998000</v>
      </c>
      <c r="V622" s="43" t="s">
        <v>11470</v>
      </c>
      <c r="W622" s="44">
        <v>44158.525023148148</v>
      </c>
      <c r="X622" s="43">
        <v>19998000</v>
      </c>
      <c r="Y622" s="43" t="s">
        <v>15086</v>
      </c>
      <c r="AA622" s="43">
        <v>480089481</v>
      </c>
      <c r="AB622" s="43">
        <v>10</v>
      </c>
      <c r="AC622" s="43" t="s">
        <v>916</v>
      </c>
      <c r="AD622" s="43" t="s">
        <v>917</v>
      </c>
      <c r="AE622" s="43" t="s">
        <v>918</v>
      </c>
      <c r="AF622" s="43" t="s">
        <v>919</v>
      </c>
      <c r="AH622" s="45">
        <v>44155</v>
      </c>
      <c r="AI622" s="43" t="s">
        <v>1010</v>
      </c>
      <c r="AJ622" s="43" t="s">
        <v>2864</v>
      </c>
      <c r="AL622" s="43">
        <v>9900</v>
      </c>
      <c r="AO622" s="43" t="s">
        <v>918</v>
      </c>
      <c r="AP622" s="43" t="s">
        <v>923</v>
      </c>
      <c r="AQ622" s="43" t="s">
        <v>924</v>
      </c>
      <c r="AR622" s="43">
        <v>1</v>
      </c>
      <c r="AS622" s="43" t="s">
        <v>925</v>
      </c>
      <c r="AT622" s="43">
        <v>0</v>
      </c>
      <c r="AV622" s="43">
        <v>19998000</v>
      </c>
      <c r="AW622" s="43">
        <v>19998000</v>
      </c>
      <c r="AX622" s="43">
        <v>19998000</v>
      </c>
      <c r="AY622" s="43" t="s">
        <v>926</v>
      </c>
      <c r="AZ622" s="43">
        <v>1</v>
      </c>
      <c r="BA622" s="43">
        <v>0</v>
      </c>
      <c r="BB622" s="43">
        <v>0</v>
      </c>
      <c r="BC622" s="43">
        <v>1</v>
      </c>
      <c r="BD622" s="43">
        <v>19998000</v>
      </c>
      <c r="BE622" s="43">
        <v>1</v>
      </c>
      <c r="BF622" s="43">
        <v>19998000</v>
      </c>
      <c r="BG622" s="43">
        <v>1</v>
      </c>
      <c r="BH622" s="43" t="s">
        <v>15087</v>
      </c>
      <c r="BI622" s="43" t="s">
        <v>11482</v>
      </c>
      <c r="BJ622" s="43">
        <v>1</v>
      </c>
      <c r="BK622" s="43">
        <v>1</v>
      </c>
      <c r="BL622" s="43" t="s">
        <v>11473</v>
      </c>
      <c r="BM622" s="43" t="s">
        <v>15084</v>
      </c>
      <c r="BN622" s="43" t="s">
        <v>6</v>
      </c>
      <c r="BO622" s="43" t="s">
        <v>11561</v>
      </c>
      <c r="BP622" s="43" t="s">
        <v>11288</v>
      </c>
      <c r="BQ622" s="43" t="s">
        <v>11562</v>
      </c>
      <c r="BR622" s="43" t="s">
        <v>15088</v>
      </c>
      <c r="BS622" s="43" t="s">
        <v>8087</v>
      </c>
      <c r="BT622" s="43">
        <v>12414</v>
      </c>
      <c r="BU622" s="43" t="s">
        <v>11563</v>
      </c>
      <c r="BW622" s="43">
        <v>19998000</v>
      </c>
      <c r="BX622" s="43">
        <v>0</v>
      </c>
      <c r="BY622" s="44">
        <v>44136</v>
      </c>
      <c r="BZ622" s="44">
        <v>44228</v>
      </c>
      <c r="CA622" s="43">
        <v>480089481</v>
      </c>
      <c r="CB622" s="45">
        <v>44158</v>
      </c>
      <c r="CC622" s="43" t="s">
        <v>13356</v>
      </c>
      <c r="CD622" s="43">
        <v>0</v>
      </c>
      <c r="CE622" s="43">
        <v>0</v>
      </c>
      <c r="CI622" s="43" t="s">
        <v>15089</v>
      </c>
      <c r="CK622" s="43" t="s">
        <v>12094</v>
      </c>
      <c r="CM622" s="43" t="s">
        <v>11509</v>
      </c>
      <c r="DE622" s="43" t="s">
        <v>15090</v>
      </c>
      <c r="DF622" s="43" t="s">
        <v>11482</v>
      </c>
      <c r="DG622" s="43">
        <v>1</v>
      </c>
      <c r="DH622" s="43">
        <v>1</v>
      </c>
      <c r="DI622" s="43">
        <v>1</v>
      </c>
      <c r="DJ622" s="45">
        <f t="shared" si="45"/>
        <v>44158</v>
      </c>
      <c r="DK622" s="43" t="b">
        <f t="shared" si="46"/>
        <v>1</v>
      </c>
      <c r="DL622" s="43" t="b">
        <f t="shared" si="47"/>
        <v>0</v>
      </c>
      <c r="DM622" s="43" t="b">
        <f t="shared" si="48"/>
        <v>0</v>
      </c>
      <c r="DO622" s="43" t="b">
        <f t="shared" si="49"/>
        <v>0</v>
      </c>
    </row>
    <row r="623" spans="1:119" x14ac:dyDescent="0.3">
      <c r="A623" s="43">
        <v>480089555</v>
      </c>
      <c r="B623" s="43" t="s">
        <v>15091</v>
      </c>
      <c r="C623" s="43">
        <v>0</v>
      </c>
      <c r="D623" s="43" t="s">
        <v>15092</v>
      </c>
      <c r="E623" s="43" t="s">
        <v>642</v>
      </c>
      <c r="F623" s="43" t="s">
        <v>11467</v>
      </c>
      <c r="G623" s="43">
        <v>501730</v>
      </c>
      <c r="H623" s="43">
        <v>501730</v>
      </c>
      <c r="I623" s="43">
        <v>872400</v>
      </c>
      <c r="J623" s="43">
        <v>872400</v>
      </c>
      <c r="K623" s="43">
        <v>202012</v>
      </c>
      <c r="L623" s="43">
        <v>202012</v>
      </c>
      <c r="O623" s="43" t="s">
        <v>2871</v>
      </c>
      <c r="P623" s="43" t="s">
        <v>15093</v>
      </c>
      <c r="Q623" s="43">
        <v>1</v>
      </c>
      <c r="R623" s="43">
        <v>26000000</v>
      </c>
      <c r="S623" s="43">
        <v>26000000</v>
      </c>
      <c r="T623" s="43" t="s">
        <v>926</v>
      </c>
      <c r="U623" s="43">
        <v>26000000</v>
      </c>
      <c r="V623" s="43" t="s">
        <v>11470</v>
      </c>
      <c r="W623" s="44">
        <v>44161.060370370367</v>
      </c>
      <c r="X623" s="43">
        <v>26000000</v>
      </c>
      <c r="Y623" s="43" t="s">
        <v>15094</v>
      </c>
      <c r="AA623" s="43">
        <v>480089555</v>
      </c>
      <c r="AB623" s="43">
        <v>10</v>
      </c>
      <c r="AC623" s="43" t="s">
        <v>916</v>
      </c>
      <c r="AD623" s="43" t="s">
        <v>917</v>
      </c>
      <c r="AE623" s="43" t="s">
        <v>918</v>
      </c>
      <c r="AF623" s="43" t="s">
        <v>919</v>
      </c>
      <c r="AG623" s="43" t="s">
        <v>920</v>
      </c>
      <c r="AH623" s="45">
        <v>44158</v>
      </c>
      <c r="AI623" s="43" t="s">
        <v>2334</v>
      </c>
      <c r="AJ623" s="43" t="s">
        <v>2871</v>
      </c>
      <c r="AL623" s="43">
        <v>9900</v>
      </c>
      <c r="AO623" s="43" t="s">
        <v>918</v>
      </c>
      <c r="AP623" s="43" t="s">
        <v>923</v>
      </c>
      <c r="AQ623" s="43" t="s">
        <v>2872</v>
      </c>
      <c r="AR623" s="43">
        <v>1</v>
      </c>
      <c r="AS623" s="43" t="s">
        <v>925</v>
      </c>
      <c r="AT623" s="43">
        <v>0</v>
      </c>
      <c r="AV623" s="43">
        <v>26000000</v>
      </c>
      <c r="AW623" s="43">
        <v>26000000</v>
      </c>
      <c r="AX623" s="43">
        <v>26000000</v>
      </c>
      <c r="AY623" s="43" t="s">
        <v>926</v>
      </c>
      <c r="AZ623" s="43">
        <v>1</v>
      </c>
      <c r="BA623" s="43">
        <v>0</v>
      </c>
      <c r="BB623" s="43">
        <v>0</v>
      </c>
      <c r="BC623" s="43">
        <v>0</v>
      </c>
      <c r="BD623" s="43">
        <v>0</v>
      </c>
      <c r="BE623" s="43">
        <v>0</v>
      </c>
      <c r="BF623" s="43">
        <v>0</v>
      </c>
      <c r="BG623" s="43">
        <v>1</v>
      </c>
      <c r="BH623" s="43" t="s">
        <v>15095</v>
      </c>
      <c r="BI623" s="43" t="s">
        <v>11482</v>
      </c>
      <c r="BJ623" s="43">
        <v>1</v>
      </c>
      <c r="BK623" s="43">
        <v>1</v>
      </c>
      <c r="BL623" s="43" t="s">
        <v>11473</v>
      </c>
      <c r="BM623" s="43" t="s">
        <v>15092</v>
      </c>
      <c r="BN623" s="43" t="s">
        <v>24</v>
      </c>
      <c r="BO623" s="43" t="s">
        <v>11518</v>
      </c>
      <c r="BP623" s="43" t="s">
        <v>11476</v>
      </c>
      <c r="BQ623" s="43" t="s">
        <v>11476</v>
      </c>
      <c r="BR623" s="43" t="s">
        <v>15096</v>
      </c>
      <c r="BS623" s="43" t="s">
        <v>8087</v>
      </c>
      <c r="BT623" s="43">
        <v>12345</v>
      </c>
      <c r="BU623" s="43" t="s">
        <v>14245</v>
      </c>
      <c r="BV623" s="43">
        <v>1</v>
      </c>
      <c r="BW623" s="43">
        <v>26000000</v>
      </c>
      <c r="BX623" s="43">
        <v>26000000</v>
      </c>
      <c r="BY623" s="44">
        <v>44166</v>
      </c>
      <c r="BZ623" s="44">
        <v>44166</v>
      </c>
      <c r="CA623" s="43">
        <v>480089555</v>
      </c>
      <c r="CB623" s="45">
        <v>44161</v>
      </c>
      <c r="CC623" s="43" t="s">
        <v>13468</v>
      </c>
      <c r="CD623" s="43">
        <v>0</v>
      </c>
      <c r="CE623" s="43">
        <v>26000000</v>
      </c>
      <c r="CL623" s="43">
        <v>26000000</v>
      </c>
      <c r="CM623" s="43">
        <v>5121740048</v>
      </c>
      <c r="DE623" s="43" t="s">
        <v>15097</v>
      </c>
      <c r="DF623" s="43" t="s">
        <v>11482</v>
      </c>
      <c r="DG623" s="43">
        <v>1</v>
      </c>
      <c r="DH623" s="43">
        <v>1</v>
      </c>
      <c r="DI623" s="43">
        <v>1</v>
      </c>
      <c r="DJ623" s="45">
        <f t="shared" si="45"/>
        <v>44161</v>
      </c>
      <c r="DK623" s="43" t="b">
        <f t="shared" si="46"/>
        <v>1</v>
      </c>
      <c r="DL623" s="43" t="b">
        <f t="shared" si="47"/>
        <v>1</v>
      </c>
      <c r="DM623" s="43" t="b">
        <f t="shared" si="48"/>
        <v>1</v>
      </c>
      <c r="DO623" s="43" t="b">
        <f t="shared" si="49"/>
        <v>0</v>
      </c>
    </row>
    <row r="624" spans="1:119" x14ac:dyDescent="0.3">
      <c r="A624" s="43">
        <v>480089584</v>
      </c>
      <c r="B624" s="43" t="s">
        <v>15098</v>
      </c>
      <c r="C624" s="43">
        <v>0</v>
      </c>
      <c r="D624" s="43" t="s">
        <v>15099</v>
      </c>
      <c r="E624" s="43" t="s">
        <v>640</v>
      </c>
      <c r="F624" s="43" t="s">
        <v>11467</v>
      </c>
      <c r="G624" s="43">
        <v>501730</v>
      </c>
      <c r="H624" s="43">
        <v>501730</v>
      </c>
      <c r="I624" s="43">
        <v>872001</v>
      </c>
      <c r="J624" s="43">
        <v>872001</v>
      </c>
      <c r="K624" s="43">
        <v>202012</v>
      </c>
      <c r="L624" s="43">
        <v>202012</v>
      </c>
      <c r="O624" s="43" t="s">
        <v>15100</v>
      </c>
      <c r="P624" s="43" t="s">
        <v>15101</v>
      </c>
      <c r="Q624" s="43">
        <v>1</v>
      </c>
      <c r="R624" s="43">
        <v>406055000</v>
      </c>
      <c r="S624" s="43">
        <v>406055000</v>
      </c>
      <c r="T624" s="43" t="s">
        <v>926</v>
      </c>
      <c r="U624" s="43">
        <v>406055000</v>
      </c>
      <c r="V624" s="43" t="s">
        <v>12771</v>
      </c>
      <c r="W624" s="44">
        <v>44161.692662037036</v>
      </c>
      <c r="X624" s="43">
        <v>406055000</v>
      </c>
      <c r="Y624" s="43" t="s">
        <v>15102</v>
      </c>
      <c r="AA624" s="43">
        <v>480089584</v>
      </c>
      <c r="AB624" s="43">
        <v>10</v>
      </c>
      <c r="AC624" s="43" t="s">
        <v>916</v>
      </c>
      <c r="AD624" s="43" t="s">
        <v>917</v>
      </c>
      <c r="AE624" s="43" t="s">
        <v>918</v>
      </c>
      <c r="AF624" s="43" t="s">
        <v>919</v>
      </c>
      <c r="AG624" s="43" t="s">
        <v>920</v>
      </c>
      <c r="AH624" s="45">
        <v>44158</v>
      </c>
      <c r="AI624" s="43" t="s">
        <v>2885</v>
      </c>
      <c r="AJ624" s="43" t="s">
        <v>2886</v>
      </c>
      <c r="AL624" s="43">
        <v>9900</v>
      </c>
      <c r="AO624" s="43" t="s">
        <v>918</v>
      </c>
      <c r="AP624" s="43" t="s">
        <v>923</v>
      </c>
      <c r="AQ624" s="43" t="s">
        <v>924</v>
      </c>
      <c r="AR624" s="43">
        <v>1</v>
      </c>
      <c r="AS624" s="43" t="s">
        <v>925</v>
      </c>
      <c r="AT624" s="43">
        <v>0</v>
      </c>
      <c r="AV624" s="43">
        <v>252450000</v>
      </c>
      <c r="AW624" s="43">
        <v>252450000</v>
      </c>
      <c r="AX624" s="43">
        <v>406055000</v>
      </c>
      <c r="AY624" s="43" t="s">
        <v>926</v>
      </c>
      <c r="AZ624" s="43">
        <v>1</v>
      </c>
      <c r="BA624" s="43">
        <v>0</v>
      </c>
      <c r="BB624" s="43">
        <v>0</v>
      </c>
      <c r="BC624" s="43">
        <v>0</v>
      </c>
      <c r="BD624" s="43">
        <v>0</v>
      </c>
      <c r="BE624" s="43">
        <v>0</v>
      </c>
      <c r="BF624" s="43">
        <v>0</v>
      </c>
      <c r="BG624" s="43">
        <v>1</v>
      </c>
      <c r="BH624" s="43" t="s">
        <v>15103</v>
      </c>
      <c r="BI624" s="43" t="s">
        <v>11482</v>
      </c>
      <c r="BJ624" s="43">
        <v>3</v>
      </c>
      <c r="BK624" s="43">
        <v>1</v>
      </c>
      <c r="BL624" s="43" t="s">
        <v>11473</v>
      </c>
      <c r="BM624" s="43" t="s">
        <v>15099</v>
      </c>
      <c r="BN624" s="43" t="s">
        <v>22</v>
      </c>
      <c r="BO624" s="43" t="s">
        <v>11504</v>
      </c>
      <c r="BP624" s="43" t="s">
        <v>13253</v>
      </c>
      <c r="BQ624" s="43" t="s">
        <v>15104</v>
      </c>
      <c r="BR624" s="43" t="s">
        <v>15105</v>
      </c>
      <c r="BS624" s="43" t="s">
        <v>8087</v>
      </c>
      <c r="BT624" s="43">
        <v>12063</v>
      </c>
      <c r="BU624" s="43" t="s">
        <v>15106</v>
      </c>
      <c r="BV624" s="43">
        <v>1</v>
      </c>
      <c r="BW624" s="43">
        <v>406055000</v>
      </c>
      <c r="BX624" s="43">
        <v>406055000</v>
      </c>
      <c r="BY624" s="44">
        <v>44166</v>
      </c>
      <c r="BZ624" s="44">
        <v>44197</v>
      </c>
      <c r="CA624" s="43">
        <v>480089584</v>
      </c>
      <c r="CB624" s="45">
        <v>44161</v>
      </c>
      <c r="CC624" s="43" t="s">
        <v>11554</v>
      </c>
      <c r="CD624" s="43">
        <v>150087200</v>
      </c>
      <c r="CE624" s="43">
        <v>255967800</v>
      </c>
      <c r="CF624" s="43">
        <v>3517800</v>
      </c>
      <c r="CG624" s="43">
        <v>5121762716</v>
      </c>
      <c r="CL624" s="43">
        <v>252450000</v>
      </c>
      <c r="CM624" s="43">
        <v>5121740799</v>
      </c>
      <c r="DE624" s="43" t="s">
        <v>15107</v>
      </c>
      <c r="DF624" s="43" t="s">
        <v>11482</v>
      </c>
      <c r="DG624" s="43">
        <v>3</v>
      </c>
      <c r="DH624" s="43">
        <v>1</v>
      </c>
      <c r="DI624" s="43">
        <v>3</v>
      </c>
      <c r="DJ624" s="45">
        <f t="shared" si="45"/>
        <v>44161</v>
      </c>
      <c r="DK624" s="43" t="b">
        <f t="shared" si="46"/>
        <v>1</v>
      </c>
      <c r="DL624" s="43" t="b">
        <f t="shared" si="47"/>
        <v>1</v>
      </c>
      <c r="DM624" s="43" t="b">
        <f t="shared" si="48"/>
        <v>1</v>
      </c>
      <c r="DO624" s="43" t="b">
        <f t="shared" si="49"/>
        <v>0</v>
      </c>
    </row>
    <row r="625" spans="1:119" x14ac:dyDescent="0.3">
      <c r="A625" s="43">
        <v>480089556</v>
      </c>
      <c r="B625" s="43" t="s">
        <v>15108</v>
      </c>
      <c r="C625" s="43">
        <v>0</v>
      </c>
      <c r="D625" s="43" t="s">
        <v>15109</v>
      </c>
      <c r="E625" s="43" t="s">
        <v>616</v>
      </c>
      <c r="F625" s="43" t="s">
        <v>11467</v>
      </c>
      <c r="G625" s="43">
        <v>501110</v>
      </c>
      <c r="H625" s="43">
        <v>501110</v>
      </c>
      <c r="I625" s="43">
        <v>872310</v>
      </c>
      <c r="J625" s="43">
        <v>872310</v>
      </c>
      <c r="K625" s="43">
        <v>202011</v>
      </c>
      <c r="L625" s="43">
        <v>202011</v>
      </c>
      <c r="O625" s="43" t="s">
        <v>2873</v>
      </c>
      <c r="P625" s="43" t="s">
        <v>15110</v>
      </c>
      <c r="Q625" s="43">
        <v>1</v>
      </c>
      <c r="R625" s="43">
        <v>86525000</v>
      </c>
      <c r="S625" s="43">
        <v>86525000</v>
      </c>
      <c r="T625" s="43" t="s">
        <v>926</v>
      </c>
      <c r="U625" s="43">
        <v>86525000</v>
      </c>
      <c r="V625" s="43" t="s">
        <v>11487</v>
      </c>
      <c r="W625" s="44">
        <v>44161.057164351849</v>
      </c>
      <c r="X625" s="43">
        <v>86525000</v>
      </c>
      <c r="Y625" s="43" t="s">
        <v>15111</v>
      </c>
      <c r="AA625" s="43">
        <v>480089556</v>
      </c>
      <c r="AB625" s="43">
        <v>10</v>
      </c>
      <c r="AC625" s="43" t="s">
        <v>916</v>
      </c>
      <c r="AD625" s="43" t="s">
        <v>917</v>
      </c>
      <c r="AE625" s="43" t="s">
        <v>918</v>
      </c>
      <c r="AF625" s="43" t="s">
        <v>919</v>
      </c>
      <c r="AG625" s="43" t="s">
        <v>920</v>
      </c>
      <c r="AH625" s="45">
        <v>44158</v>
      </c>
      <c r="AI625" s="43" t="s">
        <v>1063</v>
      </c>
      <c r="AJ625" s="43" t="s">
        <v>2873</v>
      </c>
      <c r="AL625" s="43">
        <v>9900</v>
      </c>
      <c r="AO625" s="43" t="s">
        <v>918</v>
      </c>
      <c r="AP625" s="43" t="s">
        <v>923</v>
      </c>
      <c r="AQ625" s="43" t="s">
        <v>924</v>
      </c>
      <c r="AR625" s="43">
        <v>1</v>
      </c>
      <c r="AS625" s="43" t="s">
        <v>925</v>
      </c>
      <c r="AT625" s="43">
        <v>0</v>
      </c>
      <c r="AV625" s="43">
        <v>86525000</v>
      </c>
      <c r="AW625" s="43">
        <v>86525000</v>
      </c>
      <c r="AX625" s="43">
        <v>86525000</v>
      </c>
      <c r="AY625" s="43" t="s">
        <v>926</v>
      </c>
      <c r="AZ625" s="43">
        <v>1</v>
      </c>
      <c r="BA625" s="43">
        <v>0</v>
      </c>
      <c r="BB625" s="43">
        <v>0</v>
      </c>
      <c r="BC625" s="43">
        <v>0</v>
      </c>
      <c r="BD625" s="43">
        <v>0</v>
      </c>
      <c r="BE625" s="43">
        <v>0</v>
      </c>
      <c r="BF625" s="43">
        <v>0</v>
      </c>
      <c r="BG625" s="43">
        <v>1</v>
      </c>
      <c r="BH625" s="43" t="s">
        <v>15112</v>
      </c>
      <c r="BI625" s="43" t="s">
        <v>11482</v>
      </c>
      <c r="BJ625" s="43">
        <v>1</v>
      </c>
      <c r="BK625" s="43">
        <v>1</v>
      </c>
      <c r="BL625" s="43" t="s">
        <v>11473</v>
      </c>
      <c r="BM625" s="43" t="s">
        <v>15109</v>
      </c>
      <c r="BN625" s="43" t="s">
        <v>8</v>
      </c>
      <c r="BO625" s="43" t="s">
        <v>11539</v>
      </c>
      <c r="BP625" s="43" t="s">
        <v>11302</v>
      </c>
      <c r="BQ625" s="43" t="s">
        <v>11668</v>
      </c>
      <c r="BR625" s="43" t="s">
        <v>15113</v>
      </c>
      <c r="BS625" s="43" t="s">
        <v>8087</v>
      </c>
      <c r="BT625" s="43">
        <v>11660</v>
      </c>
      <c r="BU625" s="43" t="s">
        <v>11277</v>
      </c>
      <c r="BV625" s="43">
        <v>1</v>
      </c>
      <c r="BW625" s="43">
        <v>86525000</v>
      </c>
      <c r="BX625" s="43">
        <v>86525000</v>
      </c>
      <c r="BY625" s="44">
        <v>44136</v>
      </c>
      <c r="BZ625" s="44">
        <v>44136</v>
      </c>
      <c r="CA625" s="43">
        <v>480089556</v>
      </c>
      <c r="CB625" s="45">
        <v>44161</v>
      </c>
      <c r="CC625" s="43" t="s">
        <v>13692</v>
      </c>
      <c r="CD625" s="43">
        <v>0</v>
      </c>
      <c r="CE625" s="43">
        <v>86525000</v>
      </c>
      <c r="CN625" s="43">
        <v>86525000</v>
      </c>
      <c r="CO625" s="43">
        <v>5121735653</v>
      </c>
      <c r="DE625" s="43" t="s">
        <v>15114</v>
      </c>
      <c r="DF625" s="43" t="s">
        <v>11482</v>
      </c>
      <c r="DG625" s="43">
        <v>1</v>
      </c>
      <c r="DH625" s="43">
        <v>1</v>
      </c>
      <c r="DI625" s="43">
        <v>1</v>
      </c>
      <c r="DJ625" s="45">
        <f t="shared" si="45"/>
        <v>44161</v>
      </c>
      <c r="DK625" s="43" t="b">
        <f t="shared" si="46"/>
        <v>1</v>
      </c>
      <c r="DL625" s="43" t="b">
        <f t="shared" si="47"/>
        <v>1</v>
      </c>
      <c r="DM625" s="43" t="b">
        <f t="shared" si="48"/>
        <v>1</v>
      </c>
      <c r="DO625" s="43" t="b">
        <f t="shared" si="49"/>
        <v>0</v>
      </c>
    </row>
    <row r="626" spans="1:119" x14ac:dyDescent="0.3">
      <c r="A626" s="43">
        <v>480089557</v>
      </c>
      <c r="B626" s="43" t="s">
        <v>15115</v>
      </c>
      <c r="C626" s="43">
        <v>0</v>
      </c>
      <c r="D626" s="43" t="s">
        <v>15109</v>
      </c>
      <c r="E626" s="43" t="s">
        <v>616</v>
      </c>
      <c r="F626" s="43" t="s">
        <v>11467</v>
      </c>
      <c r="G626" s="43">
        <v>501110</v>
      </c>
      <c r="H626" s="43">
        <v>501110</v>
      </c>
      <c r="I626" s="43">
        <v>872310</v>
      </c>
      <c r="J626" s="43">
        <v>872310</v>
      </c>
      <c r="K626" s="43">
        <v>202011</v>
      </c>
      <c r="L626" s="43">
        <v>202011</v>
      </c>
      <c r="O626" s="43" t="s">
        <v>2874</v>
      </c>
      <c r="P626" s="43" t="s">
        <v>15110</v>
      </c>
      <c r="Q626" s="43">
        <v>1</v>
      </c>
      <c r="R626" s="43">
        <v>29340000</v>
      </c>
      <c r="S626" s="43">
        <v>29340000</v>
      </c>
      <c r="T626" s="43" t="s">
        <v>926</v>
      </c>
      <c r="U626" s="43">
        <v>29340000</v>
      </c>
      <c r="V626" s="43" t="s">
        <v>11487</v>
      </c>
      <c r="W626" s="44">
        <v>44161.055671296293</v>
      </c>
      <c r="X626" s="43">
        <v>29340000</v>
      </c>
      <c r="Y626" s="43" t="s">
        <v>15116</v>
      </c>
      <c r="AA626" s="43">
        <v>480089557</v>
      </c>
      <c r="AB626" s="43">
        <v>10</v>
      </c>
      <c r="AC626" s="43" t="s">
        <v>916</v>
      </c>
      <c r="AD626" s="43" t="s">
        <v>917</v>
      </c>
      <c r="AE626" s="43" t="s">
        <v>918</v>
      </c>
      <c r="AF626" s="43" t="s">
        <v>919</v>
      </c>
      <c r="AG626" s="43" t="s">
        <v>920</v>
      </c>
      <c r="AH626" s="45">
        <v>44158</v>
      </c>
      <c r="AI626" s="43" t="s">
        <v>1070</v>
      </c>
      <c r="AJ626" s="43" t="s">
        <v>2874</v>
      </c>
      <c r="AL626" s="43">
        <v>9900</v>
      </c>
      <c r="AO626" s="43" t="s">
        <v>918</v>
      </c>
      <c r="AP626" s="43" t="s">
        <v>923</v>
      </c>
      <c r="AQ626" s="43" t="s">
        <v>924</v>
      </c>
      <c r="AR626" s="43">
        <v>1</v>
      </c>
      <c r="AS626" s="43" t="s">
        <v>925</v>
      </c>
      <c r="AT626" s="43">
        <v>0</v>
      </c>
      <c r="AV626" s="43">
        <v>29340000</v>
      </c>
      <c r="AW626" s="43">
        <v>29340000</v>
      </c>
      <c r="AX626" s="43">
        <v>29340000</v>
      </c>
      <c r="AY626" s="43" t="s">
        <v>926</v>
      </c>
      <c r="AZ626" s="43">
        <v>1</v>
      </c>
      <c r="BA626" s="43">
        <v>0</v>
      </c>
      <c r="BB626" s="43">
        <v>0</v>
      </c>
      <c r="BC626" s="43">
        <v>0</v>
      </c>
      <c r="BD626" s="43">
        <v>0</v>
      </c>
      <c r="BE626" s="43">
        <v>0</v>
      </c>
      <c r="BF626" s="43">
        <v>0</v>
      </c>
      <c r="BG626" s="43">
        <v>1</v>
      </c>
      <c r="BH626" s="43" t="s">
        <v>15117</v>
      </c>
      <c r="BI626" s="43" t="s">
        <v>11482</v>
      </c>
      <c r="BJ626" s="43">
        <v>1</v>
      </c>
      <c r="BK626" s="43">
        <v>1</v>
      </c>
      <c r="BL626" s="43" t="s">
        <v>11473</v>
      </c>
      <c r="BM626" s="43" t="s">
        <v>15109</v>
      </c>
      <c r="BN626" s="43" t="s">
        <v>8</v>
      </c>
      <c r="BO626" s="43" t="s">
        <v>11539</v>
      </c>
      <c r="BP626" s="43" t="s">
        <v>11302</v>
      </c>
      <c r="BQ626" s="43" t="s">
        <v>11668</v>
      </c>
      <c r="BR626" s="43" t="s">
        <v>15118</v>
      </c>
      <c r="BS626" s="43" t="s">
        <v>8087</v>
      </c>
      <c r="BT626" s="43">
        <v>11667</v>
      </c>
      <c r="BU626" s="43" t="s">
        <v>11274</v>
      </c>
      <c r="BV626" s="43">
        <v>1</v>
      </c>
      <c r="BW626" s="43">
        <v>29340000</v>
      </c>
      <c r="BX626" s="43">
        <v>29340000</v>
      </c>
      <c r="BY626" s="44">
        <v>44136</v>
      </c>
      <c r="BZ626" s="44">
        <v>44136</v>
      </c>
      <c r="CA626" s="43">
        <v>480089557</v>
      </c>
      <c r="CB626" s="45">
        <v>44161</v>
      </c>
      <c r="CC626" s="43" t="s">
        <v>13692</v>
      </c>
      <c r="CD626" s="43">
        <v>0</v>
      </c>
      <c r="CE626" s="43">
        <v>29340000</v>
      </c>
      <c r="CN626" s="43">
        <v>29340000</v>
      </c>
      <c r="CO626" s="43">
        <v>5121735655</v>
      </c>
      <c r="DE626" s="43" t="s">
        <v>15119</v>
      </c>
      <c r="DF626" s="43" t="s">
        <v>11482</v>
      </c>
      <c r="DG626" s="43">
        <v>1</v>
      </c>
      <c r="DH626" s="43">
        <v>1</v>
      </c>
      <c r="DI626" s="43">
        <v>1</v>
      </c>
      <c r="DJ626" s="45">
        <f t="shared" si="45"/>
        <v>44161</v>
      </c>
      <c r="DK626" s="43" t="b">
        <f t="shared" si="46"/>
        <v>1</v>
      </c>
      <c r="DL626" s="43" t="b">
        <f t="shared" si="47"/>
        <v>1</v>
      </c>
      <c r="DM626" s="43" t="b">
        <f t="shared" si="48"/>
        <v>1</v>
      </c>
      <c r="DO626" s="43" t="b">
        <f t="shared" si="49"/>
        <v>0</v>
      </c>
    </row>
    <row r="627" spans="1:119" x14ac:dyDescent="0.3">
      <c r="A627" s="43">
        <v>480089558</v>
      </c>
      <c r="B627" s="43" t="s">
        <v>15120</v>
      </c>
      <c r="C627" s="43">
        <v>0</v>
      </c>
      <c r="D627" s="43" t="s">
        <v>15109</v>
      </c>
      <c r="E627" s="43" t="s">
        <v>616</v>
      </c>
      <c r="F627" s="43" t="s">
        <v>11467</v>
      </c>
      <c r="G627" s="43">
        <v>501110</v>
      </c>
      <c r="H627" s="43">
        <v>501110</v>
      </c>
      <c r="I627" s="43">
        <v>872310</v>
      </c>
      <c r="J627" s="43">
        <v>872310</v>
      </c>
      <c r="K627" s="43">
        <v>202011</v>
      </c>
      <c r="L627" s="43">
        <v>202011</v>
      </c>
      <c r="O627" s="43" t="s">
        <v>2874</v>
      </c>
      <c r="P627" s="43" t="s">
        <v>15110</v>
      </c>
      <c r="Q627" s="43">
        <v>1</v>
      </c>
      <c r="R627" s="43">
        <v>35160000</v>
      </c>
      <c r="S627" s="43">
        <v>35160000</v>
      </c>
      <c r="T627" s="43" t="s">
        <v>926</v>
      </c>
      <c r="U627" s="43">
        <v>35160000</v>
      </c>
      <c r="V627" s="43" t="s">
        <v>11487</v>
      </c>
      <c r="W627" s="44">
        <v>44161.053611111114</v>
      </c>
      <c r="X627" s="43">
        <v>35160000</v>
      </c>
      <c r="Y627" s="43" t="s">
        <v>15121</v>
      </c>
      <c r="AA627" s="43">
        <v>480089558</v>
      </c>
      <c r="AB627" s="43">
        <v>10</v>
      </c>
      <c r="AC627" s="43" t="s">
        <v>916</v>
      </c>
      <c r="AD627" s="43" t="s">
        <v>917</v>
      </c>
      <c r="AE627" s="43" t="s">
        <v>918</v>
      </c>
      <c r="AF627" s="43" t="s">
        <v>919</v>
      </c>
      <c r="AG627" s="43" t="s">
        <v>920</v>
      </c>
      <c r="AH627" s="45">
        <v>44158</v>
      </c>
      <c r="AI627" s="43" t="s">
        <v>1245</v>
      </c>
      <c r="AJ627" s="43" t="s">
        <v>2874</v>
      </c>
      <c r="AL627" s="43">
        <v>9900</v>
      </c>
      <c r="AO627" s="43" t="s">
        <v>918</v>
      </c>
      <c r="AP627" s="43" t="s">
        <v>923</v>
      </c>
      <c r="AQ627" s="43" t="s">
        <v>924</v>
      </c>
      <c r="AR627" s="43">
        <v>1</v>
      </c>
      <c r="AS627" s="43" t="s">
        <v>925</v>
      </c>
      <c r="AT627" s="43">
        <v>0</v>
      </c>
      <c r="AV627" s="43">
        <v>35160000</v>
      </c>
      <c r="AW627" s="43">
        <v>35160000</v>
      </c>
      <c r="AX627" s="43">
        <v>35160000</v>
      </c>
      <c r="AY627" s="43" t="s">
        <v>926</v>
      </c>
      <c r="AZ627" s="43">
        <v>1</v>
      </c>
      <c r="BA627" s="43">
        <v>0</v>
      </c>
      <c r="BB627" s="43">
        <v>0</v>
      </c>
      <c r="BC627" s="43">
        <v>0</v>
      </c>
      <c r="BD627" s="43">
        <v>0</v>
      </c>
      <c r="BE627" s="43">
        <v>0</v>
      </c>
      <c r="BF627" s="43">
        <v>0</v>
      </c>
      <c r="BG627" s="43">
        <v>1</v>
      </c>
      <c r="BH627" s="43" t="s">
        <v>15122</v>
      </c>
      <c r="BI627" s="43" t="s">
        <v>11482</v>
      </c>
      <c r="BJ627" s="43">
        <v>1</v>
      </c>
      <c r="BK627" s="43">
        <v>1</v>
      </c>
      <c r="BL627" s="43" t="s">
        <v>11473</v>
      </c>
      <c r="BM627" s="43" t="s">
        <v>15109</v>
      </c>
      <c r="BN627" s="43" t="s">
        <v>8</v>
      </c>
      <c r="BO627" s="43" t="s">
        <v>11539</v>
      </c>
      <c r="BP627" s="43" t="s">
        <v>11302</v>
      </c>
      <c r="BQ627" s="43" t="s">
        <v>11668</v>
      </c>
      <c r="BR627" s="43" t="s">
        <v>15118</v>
      </c>
      <c r="BS627" s="43" t="s">
        <v>8087</v>
      </c>
      <c r="BT627" s="43">
        <v>12431</v>
      </c>
      <c r="BU627" s="43" t="s">
        <v>11819</v>
      </c>
      <c r="BV627" s="43">
        <v>1</v>
      </c>
      <c r="BW627" s="43">
        <v>35160000</v>
      </c>
      <c r="BX627" s="43">
        <v>35160000</v>
      </c>
      <c r="BY627" s="44">
        <v>44136</v>
      </c>
      <c r="BZ627" s="44">
        <v>44136</v>
      </c>
      <c r="CA627" s="43">
        <v>480089558</v>
      </c>
      <c r="CB627" s="45">
        <v>44161</v>
      </c>
      <c r="CC627" s="43" t="s">
        <v>13692</v>
      </c>
      <c r="CD627" s="43">
        <v>0</v>
      </c>
      <c r="CE627" s="43">
        <v>35160000</v>
      </c>
      <c r="CN627" s="43">
        <v>35160000</v>
      </c>
      <c r="CO627" s="43">
        <v>5121735659</v>
      </c>
      <c r="DE627" s="43" t="s">
        <v>15123</v>
      </c>
      <c r="DF627" s="43" t="s">
        <v>11482</v>
      </c>
      <c r="DG627" s="43">
        <v>1</v>
      </c>
      <c r="DH627" s="43">
        <v>1</v>
      </c>
      <c r="DI627" s="43">
        <v>1</v>
      </c>
      <c r="DJ627" s="45">
        <f t="shared" si="45"/>
        <v>44161</v>
      </c>
      <c r="DK627" s="43" t="b">
        <f t="shared" si="46"/>
        <v>1</v>
      </c>
      <c r="DL627" s="43" t="b">
        <f t="shared" si="47"/>
        <v>1</v>
      </c>
      <c r="DM627" s="43" t="b">
        <f t="shared" si="48"/>
        <v>1</v>
      </c>
      <c r="DO627" s="43" t="b">
        <f t="shared" si="49"/>
        <v>0</v>
      </c>
    </row>
    <row r="628" spans="1:119" x14ac:dyDescent="0.3">
      <c r="A628" s="43">
        <v>480089559</v>
      </c>
      <c r="B628" s="43" t="s">
        <v>15124</v>
      </c>
      <c r="C628" s="43">
        <v>0</v>
      </c>
      <c r="D628" s="43" t="s">
        <v>15125</v>
      </c>
      <c r="E628" s="43" t="s">
        <v>600</v>
      </c>
      <c r="F628" s="43" t="s">
        <v>11467</v>
      </c>
      <c r="G628" s="43">
        <v>501730</v>
      </c>
      <c r="H628" s="43">
        <v>501730</v>
      </c>
      <c r="I628" s="43">
        <v>872310</v>
      </c>
      <c r="J628" s="43">
        <v>872310</v>
      </c>
      <c r="K628" s="43">
        <v>202011</v>
      </c>
      <c r="L628" s="43">
        <v>202011</v>
      </c>
      <c r="O628" s="43" t="s">
        <v>2875</v>
      </c>
      <c r="P628" s="43" t="s">
        <v>15126</v>
      </c>
      <c r="Q628" s="43">
        <v>1</v>
      </c>
      <c r="R628" s="43">
        <v>40410000</v>
      </c>
      <c r="S628" s="43">
        <v>40410000</v>
      </c>
      <c r="T628" s="43" t="s">
        <v>926</v>
      </c>
      <c r="U628" s="43">
        <v>40410000</v>
      </c>
      <c r="V628" s="43" t="s">
        <v>11487</v>
      </c>
      <c r="W628" s="44">
        <v>44161.051655092589</v>
      </c>
      <c r="X628" s="43">
        <v>40410000</v>
      </c>
      <c r="Y628" s="43" t="s">
        <v>15127</v>
      </c>
      <c r="AA628" s="43">
        <v>480089559</v>
      </c>
      <c r="AB628" s="43">
        <v>10</v>
      </c>
      <c r="AC628" s="43" t="s">
        <v>916</v>
      </c>
      <c r="AD628" s="43" t="s">
        <v>917</v>
      </c>
      <c r="AE628" s="43" t="s">
        <v>918</v>
      </c>
      <c r="AF628" s="43" t="s">
        <v>919</v>
      </c>
      <c r="AG628" s="43" t="s">
        <v>920</v>
      </c>
      <c r="AH628" s="45">
        <v>44158</v>
      </c>
      <c r="AI628" s="43" t="s">
        <v>1070</v>
      </c>
      <c r="AJ628" s="43" t="s">
        <v>2875</v>
      </c>
      <c r="AL628" s="43">
        <v>9900</v>
      </c>
      <c r="AO628" s="43" t="s">
        <v>918</v>
      </c>
      <c r="AP628" s="43" t="s">
        <v>923</v>
      </c>
      <c r="AQ628" s="43" t="s">
        <v>924</v>
      </c>
      <c r="AR628" s="43">
        <v>1</v>
      </c>
      <c r="AS628" s="43" t="s">
        <v>925</v>
      </c>
      <c r="AT628" s="43">
        <v>0</v>
      </c>
      <c r="AV628" s="43">
        <v>40410000</v>
      </c>
      <c r="AW628" s="43">
        <v>40410000</v>
      </c>
      <c r="AX628" s="43">
        <v>40410000</v>
      </c>
      <c r="AY628" s="43" t="s">
        <v>926</v>
      </c>
      <c r="AZ628" s="43">
        <v>1</v>
      </c>
      <c r="BA628" s="43">
        <v>0</v>
      </c>
      <c r="BB628" s="43">
        <v>0</v>
      </c>
      <c r="BC628" s="43">
        <v>0</v>
      </c>
      <c r="BD628" s="43">
        <v>0</v>
      </c>
      <c r="BE628" s="43">
        <v>0</v>
      </c>
      <c r="BF628" s="43">
        <v>0</v>
      </c>
      <c r="BG628" s="43">
        <v>1</v>
      </c>
      <c r="BH628" s="43" t="s">
        <v>15128</v>
      </c>
      <c r="BI628" s="43" t="s">
        <v>11482</v>
      </c>
      <c r="BJ628" s="43">
        <v>1</v>
      </c>
      <c r="BK628" s="43">
        <v>1</v>
      </c>
      <c r="BL628" s="43" t="s">
        <v>11473</v>
      </c>
      <c r="BM628" s="43" t="s">
        <v>15125</v>
      </c>
      <c r="BN628" s="43" t="s">
        <v>8</v>
      </c>
      <c r="BO628" s="43" t="s">
        <v>11539</v>
      </c>
      <c r="BP628" s="43" t="s">
        <v>11302</v>
      </c>
      <c r="BQ628" s="43" t="s">
        <v>11668</v>
      </c>
      <c r="BR628" s="43" t="s">
        <v>15129</v>
      </c>
      <c r="BS628" s="43" t="s">
        <v>8087</v>
      </c>
      <c r="BT628" s="43">
        <v>11667</v>
      </c>
      <c r="BU628" s="43" t="s">
        <v>11274</v>
      </c>
      <c r="BV628" s="43">
        <v>1</v>
      </c>
      <c r="BW628" s="43">
        <v>40410000</v>
      </c>
      <c r="BX628" s="43">
        <v>40410000</v>
      </c>
      <c r="BY628" s="44">
        <v>44136</v>
      </c>
      <c r="BZ628" s="44">
        <v>44136</v>
      </c>
      <c r="CA628" s="43">
        <v>480089559</v>
      </c>
      <c r="CB628" s="45">
        <v>44161</v>
      </c>
      <c r="CC628" s="43" t="s">
        <v>13692</v>
      </c>
      <c r="CD628" s="43">
        <v>0</v>
      </c>
      <c r="CE628" s="43">
        <v>40410000</v>
      </c>
      <c r="CN628" s="43">
        <v>40410000</v>
      </c>
      <c r="CO628" s="43">
        <v>5121735996</v>
      </c>
      <c r="DE628" s="43" t="s">
        <v>15130</v>
      </c>
      <c r="DF628" s="43" t="s">
        <v>11482</v>
      </c>
      <c r="DG628" s="43">
        <v>1</v>
      </c>
      <c r="DH628" s="43">
        <v>1</v>
      </c>
      <c r="DI628" s="43">
        <v>1</v>
      </c>
      <c r="DJ628" s="45">
        <f t="shared" si="45"/>
        <v>44161</v>
      </c>
      <c r="DK628" s="43" t="b">
        <f t="shared" si="46"/>
        <v>1</v>
      </c>
      <c r="DL628" s="43" t="b">
        <f t="shared" si="47"/>
        <v>1</v>
      </c>
      <c r="DM628" s="43" t="b">
        <f t="shared" si="48"/>
        <v>1</v>
      </c>
      <c r="DO628" s="43" t="b">
        <f t="shared" si="49"/>
        <v>0</v>
      </c>
    </row>
    <row r="629" spans="1:119" x14ac:dyDescent="0.3">
      <c r="A629" s="43">
        <v>480089560</v>
      </c>
      <c r="B629" s="43" t="s">
        <v>15131</v>
      </c>
      <c r="C629" s="43">
        <v>0</v>
      </c>
      <c r="D629" s="43" t="s">
        <v>15109</v>
      </c>
      <c r="E629" s="43" t="s">
        <v>616</v>
      </c>
      <c r="F629" s="43" t="s">
        <v>11467</v>
      </c>
      <c r="G629" s="43">
        <v>501110</v>
      </c>
      <c r="H629" s="43">
        <v>501110</v>
      </c>
      <c r="I629" s="43">
        <v>872310</v>
      </c>
      <c r="J629" s="43">
        <v>872310</v>
      </c>
      <c r="K629" s="43">
        <v>202011</v>
      </c>
      <c r="L629" s="43">
        <v>202011</v>
      </c>
      <c r="O629" s="43" t="s">
        <v>2876</v>
      </c>
      <c r="P629" s="43" t="s">
        <v>15110</v>
      </c>
      <c r="Q629" s="43">
        <v>1</v>
      </c>
      <c r="R629" s="43">
        <v>21580000</v>
      </c>
      <c r="S629" s="43">
        <v>21580000</v>
      </c>
      <c r="T629" s="43" t="s">
        <v>926</v>
      </c>
      <c r="U629" s="43">
        <v>21580000</v>
      </c>
      <c r="V629" s="43" t="s">
        <v>11487</v>
      </c>
      <c r="W629" s="44">
        <v>44161.05059027778</v>
      </c>
      <c r="X629" s="43">
        <v>21580000</v>
      </c>
      <c r="Y629" s="43" t="s">
        <v>15132</v>
      </c>
      <c r="AA629" s="43">
        <v>480089560</v>
      </c>
      <c r="AB629" s="43">
        <v>10</v>
      </c>
      <c r="AC629" s="43" t="s">
        <v>916</v>
      </c>
      <c r="AD629" s="43" t="s">
        <v>917</v>
      </c>
      <c r="AE629" s="43" t="s">
        <v>918</v>
      </c>
      <c r="AF629" s="43" t="s">
        <v>919</v>
      </c>
      <c r="AG629" s="43" t="s">
        <v>920</v>
      </c>
      <c r="AH629" s="45">
        <v>44158</v>
      </c>
      <c r="AI629" s="43" t="s">
        <v>994</v>
      </c>
      <c r="AJ629" s="43" t="s">
        <v>2876</v>
      </c>
      <c r="AL629" s="43">
        <v>9900</v>
      </c>
      <c r="AO629" s="43" t="s">
        <v>918</v>
      </c>
      <c r="AP629" s="43" t="s">
        <v>923</v>
      </c>
      <c r="AQ629" s="43" t="s">
        <v>924</v>
      </c>
      <c r="AR629" s="43">
        <v>1</v>
      </c>
      <c r="AS629" s="43" t="s">
        <v>925</v>
      </c>
      <c r="AT629" s="43">
        <v>0</v>
      </c>
      <c r="AV629" s="43">
        <v>21580000</v>
      </c>
      <c r="AW629" s="43">
        <v>21580000</v>
      </c>
      <c r="AX629" s="43">
        <v>21580000</v>
      </c>
      <c r="AY629" s="43" t="s">
        <v>926</v>
      </c>
      <c r="AZ629" s="43">
        <v>1</v>
      </c>
      <c r="BA629" s="43">
        <v>0</v>
      </c>
      <c r="BB629" s="43">
        <v>0</v>
      </c>
      <c r="BC629" s="43">
        <v>0</v>
      </c>
      <c r="BD629" s="43">
        <v>0</v>
      </c>
      <c r="BE629" s="43">
        <v>0</v>
      </c>
      <c r="BF629" s="43">
        <v>0</v>
      </c>
      <c r="BG629" s="43">
        <v>1</v>
      </c>
      <c r="BH629" s="43" t="s">
        <v>15133</v>
      </c>
      <c r="BI629" s="43" t="s">
        <v>11482</v>
      </c>
      <c r="BJ629" s="43">
        <v>1</v>
      </c>
      <c r="BK629" s="43">
        <v>1</v>
      </c>
      <c r="BL629" s="43" t="s">
        <v>11473</v>
      </c>
      <c r="BM629" s="43" t="s">
        <v>15109</v>
      </c>
      <c r="BN629" s="43" t="s">
        <v>8</v>
      </c>
      <c r="BO629" s="43" t="s">
        <v>11539</v>
      </c>
      <c r="BP629" s="43" t="s">
        <v>11302</v>
      </c>
      <c r="BQ629" s="43" t="s">
        <v>11668</v>
      </c>
      <c r="BR629" s="43" t="s">
        <v>15134</v>
      </c>
      <c r="BS629" s="43" t="s">
        <v>8087</v>
      </c>
      <c r="BT629" s="43">
        <v>12428</v>
      </c>
      <c r="BU629" s="43" t="s">
        <v>11670</v>
      </c>
      <c r="BV629" s="43">
        <v>1</v>
      </c>
      <c r="BW629" s="43">
        <v>21580000</v>
      </c>
      <c r="BX629" s="43">
        <v>21580000</v>
      </c>
      <c r="BY629" s="44">
        <v>44136</v>
      </c>
      <c r="BZ629" s="44">
        <v>44136</v>
      </c>
      <c r="CA629" s="43">
        <v>480089560</v>
      </c>
      <c r="CB629" s="45">
        <v>44161</v>
      </c>
      <c r="CC629" s="43" t="s">
        <v>13692</v>
      </c>
      <c r="CD629" s="43">
        <v>0</v>
      </c>
      <c r="CE629" s="43">
        <v>21580000</v>
      </c>
      <c r="CN629" s="43">
        <v>21580000</v>
      </c>
      <c r="CO629" s="43">
        <v>5121735658</v>
      </c>
      <c r="DE629" s="43" t="s">
        <v>15135</v>
      </c>
      <c r="DF629" s="43" t="s">
        <v>11482</v>
      </c>
      <c r="DG629" s="43">
        <v>1</v>
      </c>
      <c r="DH629" s="43">
        <v>1</v>
      </c>
      <c r="DI629" s="43">
        <v>1</v>
      </c>
      <c r="DJ629" s="45">
        <f t="shared" si="45"/>
        <v>44161</v>
      </c>
      <c r="DK629" s="43" t="b">
        <f t="shared" si="46"/>
        <v>1</v>
      </c>
      <c r="DL629" s="43" t="b">
        <f t="shared" si="47"/>
        <v>1</v>
      </c>
      <c r="DM629" s="43" t="b">
        <f t="shared" si="48"/>
        <v>1</v>
      </c>
      <c r="DO629" s="43" t="b">
        <f t="shared" si="49"/>
        <v>0</v>
      </c>
    </row>
    <row r="630" spans="1:119" x14ac:dyDescent="0.3">
      <c r="A630" s="43">
        <v>480089561</v>
      </c>
      <c r="B630" s="43" t="s">
        <v>15136</v>
      </c>
      <c r="C630" s="43">
        <v>0</v>
      </c>
      <c r="D630" s="43" t="s">
        <v>15109</v>
      </c>
      <c r="E630" s="43" t="s">
        <v>616</v>
      </c>
      <c r="F630" s="43" t="s">
        <v>11467</v>
      </c>
      <c r="G630" s="43">
        <v>501110</v>
      </c>
      <c r="H630" s="43">
        <v>501110</v>
      </c>
      <c r="I630" s="43">
        <v>872310</v>
      </c>
      <c r="J630" s="43">
        <v>872310</v>
      </c>
      <c r="K630" s="43">
        <v>202011</v>
      </c>
      <c r="L630" s="43">
        <v>202011</v>
      </c>
      <c r="O630" s="43" t="s">
        <v>2877</v>
      </c>
      <c r="P630" s="43" t="s">
        <v>15110</v>
      </c>
      <c r="Q630" s="43">
        <v>1</v>
      </c>
      <c r="R630" s="43">
        <v>27630000</v>
      </c>
      <c r="S630" s="43">
        <v>27630000</v>
      </c>
      <c r="T630" s="43" t="s">
        <v>926</v>
      </c>
      <c r="U630" s="43">
        <v>27630000</v>
      </c>
      <c r="V630" s="43" t="s">
        <v>11487</v>
      </c>
      <c r="W630" s="44">
        <v>44161.048217592594</v>
      </c>
      <c r="X630" s="43">
        <v>27630000</v>
      </c>
      <c r="Y630" s="43" t="s">
        <v>15137</v>
      </c>
      <c r="AA630" s="43">
        <v>480089561</v>
      </c>
      <c r="AB630" s="43">
        <v>10</v>
      </c>
      <c r="AC630" s="43" t="s">
        <v>916</v>
      </c>
      <c r="AD630" s="43" t="s">
        <v>917</v>
      </c>
      <c r="AE630" s="43" t="s">
        <v>918</v>
      </c>
      <c r="AF630" s="43" t="s">
        <v>919</v>
      </c>
      <c r="AG630" s="43" t="s">
        <v>920</v>
      </c>
      <c r="AH630" s="45">
        <v>44158</v>
      </c>
      <c r="AI630" s="43" t="s">
        <v>1514</v>
      </c>
      <c r="AJ630" s="43" t="s">
        <v>2877</v>
      </c>
      <c r="AL630" s="43">
        <v>9900</v>
      </c>
      <c r="AO630" s="43" t="s">
        <v>918</v>
      </c>
      <c r="AP630" s="43" t="s">
        <v>923</v>
      </c>
      <c r="AQ630" s="43" t="s">
        <v>924</v>
      </c>
      <c r="AR630" s="43">
        <v>1</v>
      </c>
      <c r="AS630" s="43" t="s">
        <v>925</v>
      </c>
      <c r="AT630" s="43">
        <v>0</v>
      </c>
      <c r="AV630" s="43">
        <v>27630000</v>
      </c>
      <c r="AW630" s="43">
        <v>27630000</v>
      </c>
      <c r="AX630" s="43">
        <v>27630000</v>
      </c>
      <c r="AY630" s="43" t="s">
        <v>926</v>
      </c>
      <c r="AZ630" s="43">
        <v>1</v>
      </c>
      <c r="BA630" s="43">
        <v>0</v>
      </c>
      <c r="BB630" s="43">
        <v>0</v>
      </c>
      <c r="BC630" s="43">
        <v>0</v>
      </c>
      <c r="BD630" s="43">
        <v>0</v>
      </c>
      <c r="BE630" s="43">
        <v>0</v>
      </c>
      <c r="BF630" s="43">
        <v>0</v>
      </c>
      <c r="BG630" s="43">
        <v>1</v>
      </c>
      <c r="BH630" s="43" t="s">
        <v>15138</v>
      </c>
      <c r="BI630" s="43" t="s">
        <v>11482</v>
      </c>
      <c r="BJ630" s="43">
        <v>1</v>
      </c>
      <c r="BK630" s="43">
        <v>1</v>
      </c>
      <c r="BL630" s="43" t="s">
        <v>11473</v>
      </c>
      <c r="BM630" s="43" t="s">
        <v>15109</v>
      </c>
      <c r="BN630" s="43" t="s">
        <v>8</v>
      </c>
      <c r="BO630" s="43" t="s">
        <v>11539</v>
      </c>
      <c r="BP630" s="43" t="s">
        <v>11302</v>
      </c>
      <c r="BQ630" s="43" t="s">
        <v>11668</v>
      </c>
      <c r="BR630" s="43" t="s">
        <v>15139</v>
      </c>
      <c r="BS630" s="43" t="s">
        <v>8087</v>
      </c>
      <c r="BT630" s="43">
        <v>12429</v>
      </c>
      <c r="BU630" s="43" t="s">
        <v>12350</v>
      </c>
      <c r="BV630" s="43">
        <v>1</v>
      </c>
      <c r="BW630" s="43">
        <v>27630000</v>
      </c>
      <c r="BX630" s="43">
        <v>27630000</v>
      </c>
      <c r="BY630" s="44">
        <v>44136</v>
      </c>
      <c r="BZ630" s="44">
        <v>44136</v>
      </c>
      <c r="CA630" s="43">
        <v>480089561</v>
      </c>
      <c r="CB630" s="45">
        <v>44161</v>
      </c>
      <c r="CC630" s="43" t="s">
        <v>13692</v>
      </c>
      <c r="CD630" s="43">
        <v>0</v>
      </c>
      <c r="CE630" s="43">
        <v>27630000</v>
      </c>
      <c r="CN630" s="43">
        <v>27630000</v>
      </c>
      <c r="CO630" s="43">
        <v>5121735670</v>
      </c>
      <c r="DE630" s="43" t="s">
        <v>15140</v>
      </c>
      <c r="DF630" s="43" t="s">
        <v>11482</v>
      </c>
      <c r="DG630" s="43">
        <v>1</v>
      </c>
      <c r="DH630" s="43">
        <v>1</v>
      </c>
      <c r="DI630" s="43">
        <v>1</v>
      </c>
      <c r="DJ630" s="45">
        <f t="shared" si="45"/>
        <v>44161</v>
      </c>
      <c r="DK630" s="43" t="b">
        <f t="shared" si="46"/>
        <v>1</v>
      </c>
      <c r="DL630" s="43" t="b">
        <f t="shared" si="47"/>
        <v>1</v>
      </c>
      <c r="DM630" s="43" t="b">
        <f t="shared" si="48"/>
        <v>1</v>
      </c>
      <c r="DO630" s="43" t="b">
        <f t="shared" si="49"/>
        <v>0</v>
      </c>
    </row>
    <row r="631" spans="1:119" x14ac:dyDescent="0.3">
      <c r="A631" s="43">
        <v>480089562</v>
      </c>
      <c r="B631" s="43" t="s">
        <v>15141</v>
      </c>
      <c r="C631" s="43">
        <v>0</v>
      </c>
      <c r="D631" s="43" t="s">
        <v>15109</v>
      </c>
      <c r="E631" s="43" t="s">
        <v>616</v>
      </c>
      <c r="F631" s="43" t="s">
        <v>11467</v>
      </c>
      <c r="G631" s="43">
        <v>501110</v>
      </c>
      <c r="H631" s="43">
        <v>501110</v>
      </c>
      <c r="I631" s="43">
        <v>872310</v>
      </c>
      <c r="J631" s="43">
        <v>872310</v>
      </c>
      <c r="K631" s="43">
        <v>202011</v>
      </c>
      <c r="L631" s="43">
        <v>202011</v>
      </c>
      <c r="O631" s="43" t="s">
        <v>2878</v>
      </c>
      <c r="P631" s="43" t="s">
        <v>15110</v>
      </c>
      <c r="Q631" s="43">
        <v>1</v>
      </c>
      <c r="R631" s="43">
        <v>19350000</v>
      </c>
      <c r="S631" s="43">
        <v>19350000</v>
      </c>
      <c r="T631" s="43" t="s">
        <v>926</v>
      </c>
      <c r="U631" s="43">
        <v>19350000</v>
      </c>
      <c r="V631" s="43" t="s">
        <v>11487</v>
      </c>
      <c r="W631" s="44">
        <v>44161.046099537038</v>
      </c>
      <c r="X631" s="43">
        <v>19350000</v>
      </c>
      <c r="Y631" s="43" t="s">
        <v>15142</v>
      </c>
      <c r="AA631" s="43">
        <v>480089562</v>
      </c>
      <c r="AB631" s="43">
        <v>10</v>
      </c>
      <c r="AC631" s="43" t="s">
        <v>916</v>
      </c>
      <c r="AD631" s="43" t="s">
        <v>917</v>
      </c>
      <c r="AE631" s="43" t="s">
        <v>918</v>
      </c>
      <c r="AF631" s="43" t="s">
        <v>919</v>
      </c>
      <c r="AG631" s="43" t="s">
        <v>920</v>
      </c>
      <c r="AH631" s="45">
        <v>44158</v>
      </c>
      <c r="AI631" s="43" t="s">
        <v>1320</v>
      </c>
      <c r="AJ631" s="43" t="s">
        <v>2878</v>
      </c>
      <c r="AL631" s="43">
        <v>9900</v>
      </c>
      <c r="AO631" s="43" t="s">
        <v>918</v>
      </c>
      <c r="AP631" s="43" t="s">
        <v>923</v>
      </c>
      <c r="AQ631" s="43" t="s">
        <v>924</v>
      </c>
      <c r="AR631" s="43">
        <v>1</v>
      </c>
      <c r="AS631" s="43" t="s">
        <v>925</v>
      </c>
      <c r="AT631" s="43">
        <v>0</v>
      </c>
      <c r="AV631" s="43">
        <v>19350000</v>
      </c>
      <c r="AW631" s="43">
        <v>19350000</v>
      </c>
      <c r="AX631" s="43">
        <v>19350000</v>
      </c>
      <c r="AY631" s="43" t="s">
        <v>926</v>
      </c>
      <c r="AZ631" s="43">
        <v>1</v>
      </c>
      <c r="BA631" s="43">
        <v>0</v>
      </c>
      <c r="BB631" s="43">
        <v>0</v>
      </c>
      <c r="BC631" s="43">
        <v>0</v>
      </c>
      <c r="BD631" s="43">
        <v>0</v>
      </c>
      <c r="BE631" s="43">
        <v>0</v>
      </c>
      <c r="BF631" s="43">
        <v>0</v>
      </c>
      <c r="BG631" s="43">
        <v>1</v>
      </c>
      <c r="BH631" s="43" t="s">
        <v>15143</v>
      </c>
      <c r="BI631" s="43" t="s">
        <v>11482</v>
      </c>
      <c r="BJ631" s="43">
        <v>1</v>
      </c>
      <c r="BK631" s="43">
        <v>1</v>
      </c>
      <c r="BL631" s="43" t="s">
        <v>11473</v>
      </c>
      <c r="BM631" s="43" t="s">
        <v>15109</v>
      </c>
      <c r="BN631" s="43" t="s">
        <v>8</v>
      </c>
      <c r="BO631" s="43" t="s">
        <v>11539</v>
      </c>
      <c r="BP631" s="43" t="s">
        <v>11302</v>
      </c>
      <c r="BQ631" s="43" t="s">
        <v>11668</v>
      </c>
      <c r="BR631" s="43" t="s">
        <v>15144</v>
      </c>
      <c r="BS631" s="43" t="s">
        <v>8087</v>
      </c>
      <c r="BT631" s="43">
        <v>12433</v>
      </c>
      <c r="BU631" s="43" t="s">
        <v>11285</v>
      </c>
      <c r="BV631" s="43">
        <v>1</v>
      </c>
      <c r="BW631" s="43">
        <v>19350000</v>
      </c>
      <c r="BX631" s="43">
        <v>19350000</v>
      </c>
      <c r="BY631" s="44">
        <v>44136</v>
      </c>
      <c r="BZ631" s="44">
        <v>44136</v>
      </c>
      <c r="CA631" s="43">
        <v>480089562</v>
      </c>
      <c r="CB631" s="45">
        <v>44161</v>
      </c>
      <c r="CC631" s="43" t="s">
        <v>13692</v>
      </c>
      <c r="CD631" s="43">
        <v>0</v>
      </c>
      <c r="CE631" s="43">
        <v>19350000</v>
      </c>
      <c r="CN631" s="43">
        <v>19350000</v>
      </c>
      <c r="CO631" s="43">
        <v>5121735671</v>
      </c>
      <c r="DE631" s="43" t="s">
        <v>15145</v>
      </c>
      <c r="DF631" s="43" t="s">
        <v>11482</v>
      </c>
      <c r="DG631" s="43">
        <v>1</v>
      </c>
      <c r="DH631" s="43">
        <v>1</v>
      </c>
      <c r="DI631" s="43">
        <v>1</v>
      </c>
      <c r="DJ631" s="45">
        <f t="shared" si="45"/>
        <v>44161</v>
      </c>
      <c r="DK631" s="43" t="b">
        <f t="shared" si="46"/>
        <v>1</v>
      </c>
      <c r="DL631" s="43" t="b">
        <f t="shared" si="47"/>
        <v>1</v>
      </c>
      <c r="DM631" s="43" t="b">
        <f t="shared" si="48"/>
        <v>1</v>
      </c>
      <c r="DO631" s="43" t="b">
        <f t="shared" si="49"/>
        <v>0</v>
      </c>
    </row>
    <row r="632" spans="1:119" x14ac:dyDescent="0.3">
      <c r="A632" s="43">
        <v>480089564</v>
      </c>
      <c r="B632" s="43" t="s">
        <v>15146</v>
      </c>
      <c r="C632" s="43">
        <v>0</v>
      </c>
      <c r="D632" s="43" t="s">
        <v>15109</v>
      </c>
      <c r="E632" s="43" t="s">
        <v>616</v>
      </c>
      <c r="F632" s="43" t="s">
        <v>11467</v>
      </c>
      <c r="G632" s="43">
        <v>501110</v>
      </c>
      <c r="H632" s="43">
        <v>501110</v>
      </c>
      <c r="I632" s="43">
        <v>872310</v>
      </c>
      <c r="J632" s="43">
        <v>872310</v>
      </c>
      <c r="K632" s="43">
        <v>202011</v>
      </c>
      <c r="L632" s="43">
        <v>202011</v>
      </c>
      <c r="O632" s="43" t="s">
        <v>2881</v>
      </c>
      <c r="P632" s="43" t="s">
        <v>15110</v>
      </c>
      <c r="Q632" s="43">
        <v>1</v>
      </c>
      <c r="R632" s="43">
        <v>8117600</v>
      </c>
      <c r="S632" s="43">
        <v>8117600</v>
      </c>
      <c r="T632" s="43" t="s">
        <v>926</v>
      </c>
      <c r="U632" s="43">
        <v>8117600</v>
      </c>
      <c r="V632" s="43" t="s">
        <v>11487</v>
      </c>
      <c r="W632" s="44">
        <v>44161.041458333333</v>
      </c>
      <c r="X632" s="43">
        <v>8117600</v>
      </c>
      <c r="Y632" s="43" t="s">
        <v>15147</v>
      </c>
      <c r="AA632" s="43">
        <v>480089564</v>
      </c>
      <c r="AB632" s="43">
        <v>10</v>
      </c>
      <c r="AC632" s="43" t="s">
        <v>916</v>
      </c>
      <c r="AD632" s="43" t="s">
        <v>917</v>
      </c>
      <c r="AE632" s="43" t="s">
        <v>918</v>
      </c>
      <c r="AF632" s="43" t="s">
        <v>919</v>
      </c>
      <c r="AG632" s="43" t="s">
        <v>920</v>
      </c>
      <c r="AH632" s="45">
        <v>44158</v>
      </c>
      <c r="AI632" s="43" t="s">
        <v>1068</v>
      </c>
      <c r="AJ632" s="43" t="s">
        <v>2881</v>
      </c>
      <c r="AL632" s="43">
        <v>9900</v>
      </c>
      <c r="AO632" s="43" t="s">
        <v>918</v>
      </c>
      <c r="AP632" s="43" t="s">
        <v>923</v>
      </c>
      <c r="AQ632" s="43" t="s">
        <v>924</v>
      </c>
      <c r="AR632" s="43">
        <v>1</v>
      </c>
      <c r="AS632" s="43" t="s">
        <v>925</v>
      </c>
      <c r="AT632" s="43">
        <v>0</v>
      </c>
      <c r="AV632" s="43">
        <v>8117600</v>
      </c>
      <c r="AW632" s="43">
        <v>8117600</v>
      </c>
      <c r="AX632" s="43">
        <v>8117600</v>
      </c>
      <c r="AY632" s="43" t="s">
        <v>926</v>
      </c>
      <c r="AZ632" s="43">
        <v>1</v>
      </c>
      <c r="BA632" s="43">
        <v>0</v>
      </c>
      <c r="BB632" s="43">
        <v>0</v>
      </c>
      <c r="BC632" s="43">
        <v>0</v>
      </c>
      <c r="BD632" s="43">
        <v>0</v>
      </c>
      <c r="BE632" s="43">
        <v>0</v>
      </c>
      <c r="BF632" s="43">
        <v>0</v>
      </c>
      <c r="BG632" s="43">
        <v>1</v>
      </c>
      <c r="BH632" s="43" t="s">
        <v>15148</v>
      </c>
      <c r="BI632" s="43" t="s">
        <v>11482</v>
      </c>
      <c r="BJ632" s="43">
        <v>1</v>
      </c>
      <c r="BK632" s="43">
        <v>1</v>
      </c>
      <c r="BL632" s="43" t="s">
        <v>11473</v>
      </c>
      <c r="BM632" s="43" t="s">
        <v>15109</v>
      </c>
      <c r="BN632" s="43" t="s">
        <v>8</v>
      </c>
      <c r="BO632" s="43" t="s">
        <v>11539</v>
      </c>
      <c r="BP632" s="43" t="s">
        <v>11302</v>
      </c>
      <c r="BQ632" s="43" t="s">
        <v>11668</v>
      </c>
      <c r="BR632" s="43" t="s">
        <v>15149</v>
      </c>
      <c r="BS632" s="43" t="s">
        <v>8087</v>
      </c>
      <c r="BT632" s="43">
        <v>11443</v>
      </c>
      <c r="BU632" s="43" t="s">
        <v>11273</v>
      </c>
      <c r="BV632" s="43">
        <v>1</v>
      </c>
      <c r="BW632" s="43">
        <v>8117600</v>
      </c>
      <c r="BX632" s="43">
        <v>8117600</v>
      </c>
      <c r="BY632" s="44">
        <v>44136</v>
      </c>
      <c r="BZ632" s="44">
        <v>44136</v>
      </c>
      <c r="CA632" s="43">
        <v>480089564</v>
      </c>
      <c r="CB632" s="45">
        <v>44161</v>
      </c>
      <c r="CC632" s="43" t="s">
        <v>13692</v>
      </c>
      <c r="CD632" s="43">
        <v>0</v>
      </c>
      <c r="CE632" s="43">
        <v>8117600</v>
      </c>
      <c r="CN632" s="43">
        <v>8117600</v>
      </c>
      <c r="CO632" s="43">
        <v>5121735656</v>
      </c>
      <c r="DE632" s="43" t="s">
        <v>15150</v>
      </c>
      <c r="DF632" s="43" t="s">
        <v>11482</v>
      </c>
      <c r="DG632" s="43">
        <v>1</v>
      </c>
      <c r="DH632" s="43">
        <v>1</v>
      </c>
      <c r="DI632" s="43">
        <v>1</v>
      </c>
      <c r="DJ632" s="45">
        <f t="shared" si="45"/>
        <v>44161</v>
      </c>
      <c r="DK632" s="43" t="b">
        <f t="shared" si="46"/>
        <v>1</v>
      </c>
      <c r="DL632" s="43" t="b">
        <f t="shared" si="47"/>
        <v>1</v>
      </c>
      <c r="DM632" s="43" t="b">
        <f t="shared" si="48"/>
        <v>1</v>
      </c>
      <c r="DO632" s="43" t="b">
        <f t="shared" si="49"/>
        <v>0</v>
      </c>
    </row>
    <row r="633" spans="1:119" x14ac:dyDescent="0.3">
      <c r="A633" s="43">
        <v>480089565</v>
      </c>
      <c r="B633" s="43" t="s">
        <v>15151</v>
      </c>
      <c r="C633" s="43">
        <v>0</v>
      </c>
      <c r="D633" s="43" t="s">
        <v>15125</v>
      </c>
      <c r="E633" s="43" t="s">
        <v>600</v>
      </c>
      <c r="F633" s="43" t="s">
        <v>11467</v>
      </c>
      <c r="G633" s="43">
        <v>501730</v>
      </c>
      <c r="H633" s="43">
        <v>501730</v>
      </c>
      <c r="I633" s="43">
        <v>872310</v>
      </c>
      <c r="J633" s="43">
        <v>872310</v>
      </c>
      <c r="K633" s="43">
        <v>202011</v>
      </c>
      <c r="L633" s="43">
        <v>202011</v>
      </c>
      <c r="O633" s="43" t="s">
        <v>2882</v>
      </c>
      <c r="P633" s="43" t="s">
        <v>15126</v>
      </c>
      <c r="Q633" s="43">
        <v>1</v>
      </c>
      <c r="R633" s="43">
        <v>97703100</v>
      </c>
      <c r="S633" s="43">
        <v>97703100</v>
      </c>
      <c r="T633" s="43" t="s">
        <v>926</v>
      </c>
      <c r="U633" s="43">
        <v>97703100</v>
      </c>
      <c r="V633" s="43" t="s">
        <v>11487</v>
      </c>
      <c r="W633" s="44">
        <v>44161.039803240739</v>
      </c>
      <c r="X633" s="43">
        <v>97703100</v>
      </c>
      <c r="Y633" s="43" t="s">
        <v>15152</v>
      </c>
      <c r="AA633" s="43">
        <v>480089565</v>
      </c>
      <c r="AB633" s="43">
        <v>10</v>
      </c>
      <c r="AC633" s="43" t="s">
        <v>916</v>
      </c>
      <c r="AD633" s="43" t="s">
        <v>917</v>
      </c>
      <c r="AE633" s="43" t="s">
        <v>918</v>
      </c>
      <c r="AF633" s="43" t="s">
        <v>919</v>
      </c>
      <c r="AG633" s="43" t="s">
        <v>920</v>
      </c>
      <c r="AH633" s="45">
        <v>44158</v>
      </c>
      <c r="AI633" s="43" t="s">
        <v>1514</v>
      </c>
      <c r="AJ633" s="43" t="s">
        <v>2882</v>
      </c>
      <c r="AL633" s="43">
        <v>9900</v>
      </c>
      <c r="AO633" s="43" t="s">
        <v>918</v>
      </c>
      <c r="AP633" s="43" t="s">
        <v>923</v>
      </c>
      <c r="AQ633" s="43" t="s">
        <v>924</v>
      </c>
      <c r="AR633" s="43">
        <v>1</v>
      </c>
      <c r="AS633" s="43" t="s">
        <v>925</v>
      </c>
      <c r="AT633" s="43">
        <v>0</v>
      </c>
      <c r="AV633" s="43">
        <v>97703100</v>
      </c>
      <c r="AW633" s="43">
        <v>97703100</v>
      </c>
      <c r="AX633" s="43">
        <v>97703100</v>
      </c>
      <c r="AY633" s="43" t="s">
        <v>926</v>
      </c>
      <c r="AZ633" s="43">
        <v>1</v>
      </c>
      <c r="BA633" s="43">
        <v>0</v>
      </c>
      <c r="BB633" s="43">
        <v>0</v>
      </c>
      <c r="BC633" s="43">
        <v>0</v>
      </c>
      <c r="BD633" s="43">
        <v>0</v>
      </c>
      <c r="BE633" s="43">
        <v>0</v>
      </c>
      <c r="BF633" s="43">
        <v>0</v>
      </c>
      <c r="BG633" s="43">
        <v>1</v>
      </c>
      <c r="BH633" s="43" t="s">
        <v>15153</v>
      </c>
      <c r="BI633" s="43" t="s">
        <v>11482</v>
      </c>
      <c r="BJ633" s="43">
        <v>1</v>
      </c>
      <c r="BK633" s="43">
        <v>1</v>
      </c>
      <c r="BL633" s="43" t="s">
        <v>11473</v>
      </c>
      <c r="BM633" s="43" t="s">
        <v>15125</v>
      </c>
      <c r="BN633" s="43" t="s">
        <v>8</v>
      </c>
      <c r="BO633" s="43" t="s">
        <v>11539</v>
      </c>
      <c r="BP633" s="43" t="s">
        <v>11302</v>
      </c>
      <c r="BQ633" s="43" t="s">
        <v>11668</v>
      </c>
      <c r="BR633" s="43" t="s">
        <v>15154</v>
      </c>
      <c r="BS633" s="43" t="s">
        <v>8087</v>
      </c>
      <c r="BT633" s="43">
        <v>12429</v>
      </c>
      <c r="BU633" s="43" t="s">
        <v>12350</v>
      </c>
      <c r="BV633" s="43">
        <v>1</v>
      </c>
      <c r="BW633" s="43">
        <v>97703100</v>
      </c>
      <c r="BX633" s="43">
        <v>97703100</v>
      </c>
      <c r="BY633" s="44">
        <v>44136</v>
      </c>
      <c r="BZ633" s="44">
        <v>44136</v>
      </c>
      <c r="CA633" s="43">
        <v>480089565</v>
      </c>
      <c r="CB633" s="45">
        <v>44161</v>
      </c>
      <c r="CC633" s="43" t="s">
        <v>13692</v>
      </c>
      <c r="CD633" s="43">
        <v>0</v>
      </c>
      <c r="CE633" s="43">
        <v>97703100</v>
      </c>
      <c r="CN633" s="43">
        <v>97703100</v>
      </c>
      <c r="CO633" s="43">
        <v>5121736130</v>
      </c>
      <c r="DE633" s="43" t="s">
        <v>15155</v>
      </c>
      <c r="DF633" s="43" t="s">
        <v>11482</v>
      </c>
      <c r="DG633" s="43">
        <v>1</v>
      </c>
      <c r="DH633" s="43">
        <v>1</v>
      </c>
      <c r="DI633" s="43">
        <v>1</v>
      </c>
      <c r="DJ633" s="45">
        <f t="shared" si="45"/>
        <v>44161</v>
      </c>
      <c r="DK633" s="43" t="b">
        <f t="shared" si="46"/>
        <v>1</v>
      </c>
      <c r="DL633" s="43" t="b">
        <f t="shared" si="47"/>
        <v>1</v>
      </c>
      <c r="DM633" s="43" t="b">
        <f t="shared" si="48"/>
        <v>1</v>
      </c>
      <c r="DO633" s="43" t="b">
        <f t="shared" si="49"/>
        <v>0</v>
      </c>
    </row>
    <row r="634" spans="1:119" x14ac:dyDescent="0.3">
      <c r="A634" s="43">
        <v>480089566</v>
      </c>
      <c r="B634" s="43" t="s">
        <v>15156</v>
      </c>
      <c r="C634" s="43">
        <v>0</v>
      </c>
      <c r="D634" s="43" t="s">
        <v>13783</v>
      </c>
      <c r="E634" s="43" t="s">
        <v>347</v>
      </c>
      <c r="F634" s="43" t="s">
        <v>11467</v>
      </c>
      <c r="G634" s="43">
        <v>501730</v>
      </c>
      <c r="H634" s="43">
        <v>501730</v>
      </c>
      <c r="I634" s="43">
        <v>871280</v>
      </c>
      <c r="J634" s="43">
        <v>871280</v>
      </c>
      <c r="K634" s="43">
        <v>202011</v>
      </c>
      <c r="L634" s="43">
        <v>202011</v>
      </c>
      <c r="O634" s="43" t="s">
        <v>2883</v>
      </c>
      <c r="P634" s="43" t="s">
        <v>13784</v>
      </c>
      <c r="Q634" s="43">
        <v>1</v>
      </c>
      <c r="R634" s="43">
        <v>44658138</v>
      </c>
      <c r="S634" s="43">
        <v>44658138</v>
      </c>
      <c r="T634" s="43" t="s">
        <v>926</v>
      </c>
      <c r="U634" s="43">
        <v>44658138</v>
      </c>
      <c r="V634" s="43" t="s">
        <v>11470</v>
      </c>
      <c r="W634" s="44">
        <v>44161.037766203706</v>
      </c>
      <c r="X634" s="43">
        <v>44658138</v>
      </c>
      <c r="Y634" s="43" t="s">
        <v>15157</v>
      </c>
      <c r="AA634" s="43">
        <v>480089566</v>
      </c>
      <c r="AB634" s="43">
        <v>10</v>
      </c>
      <c r="AC634" s="43" t="s">
        <v>916</v>
      </c>
      <c r="AD634" s="43" t="s">
        <v>917</v>
      </c>
      <c r="AE634" s="43" t="s">
        <v>918</v>
      </c>
      <c r="AF634" s="43" t="s">
        <v>919</v>
      </c>
      <c r="AG634" s="43" t="s">
        <v>920</v>
      </c>
      <c r="AH634" s="45">
        <v>44159</v>
      </c>
      <c r="AI634" s="43" t="s">
        <v>1012</v>
      </c>
      <c r="AJ634" s="43" t="s">
        <v>2883</v>
      </c>
      <c r="AL634" s="43">
        <v>9900</v>
      </c>
      <c r="AO634" s="43" t="s">
        <v>918</v>
      </c>
      <c r="AP634" s="43" t="s">
        <v>923</v>
      </c>
      <c r="AQ634" s="43" t="s">
        <v>924</v>
      </c>
      <c r="AR634" s="43">
        <v>1</v>
      </c>
      <c r="AS634" s="43" t="s">
        <v>925</v>
      </c>
      <c r="AT634" s="43">
        <v>0</v>
      </c>
      <c r="AV634" s="43">
        <v>44658138</v>
      </c>
      <c r="AW634" s="43">
        <v>44658138</v>
      </c>
      <c r="AX634" s="43">
        <v>44658138</v>
      </c>
      <c r="AY634" s="43" t="s">
        <v>926</v>
      </c>
      <c r="AZ634" s="43">
        <v>1</v>
      </c>
      <c r="BA634" s="43">
        <v>0</v>
      </c>
      <c r="BB634" s="43">
        <v>0</v>
      </c>
      <c r="BC634" s="43">
        <v>0</v>
      </c>
      <c r="BD634" s="43">
        <v>0</v>
      </c>
      <c r="BE634" s="43">
        <v>0</v>
      </c>
      <c r="BF634" s="43">
        <v>0</v>
      </c>
      <c r="BG634" s="43">
        <v>1</v>
      </c>
      <c r="BH634" s="43" t="s">
        <v>15158</v>
      </c>
      <c r="BI634" s="43" t="s">
        <v>11482</v>
      </c>
      <c r="BJ634" s="43">
        <v>1</v>
      </c>
      <c r="BK634" s="43">
        <v>1</v>
      </c>
      <c r="BL634" s="43" t="s">
        <v>11473</v>
      </c>
      <c r="BM634" s="43" t="s">
        <v>13783</v>
      </c>
      <c r="BN634" s="43" t="s">
        <v>19</v>
      </c>
      <c r="BO634" s="43" t="s">
        <v>11475</v>
      </c>
      <c r="BP634" s="43" t="s">
        <v>11288</v>
      </c>
      <c r="BQ634" s="43" t="s">
        <v>11494</v>
      </c>
      <c r="BR634" s="43" t="s">
        <v>15159</v>
      </c>
      <c r="BS634" s="43" t="s">
        <v>8087</v>
      </c>
      <c r="BT634" s="43">
        <v>12419</v>
      </c>
      <c r="BU634" s="43" t="s">
        <v>11608</v>
      </c>
      <c r="BV634" s="43">
        <v>1</v>
      </c>
      <c r="BW634" s="43">
        <v>44658138</v>
      </c>
      <c r="BX634" s="43">
        <v>44658138</v>
      </c>
      <c r="BY634" s="44">
        <v>44136</v>
      </c>
      <c r="BZ634" s="44">
        <v>44136</v>
      </c>
      <c r="CA634" s="43">
        <v>480089566</v>
      </c>
      <c r="CB634" s="45">
        <v>44161</v>
      </c>
      <c r="CC634" s="43" t="s">
        <v>13692</v>
      </c>
      <c r="CD634" s="43">
        <v>0</v>
      </c>
      <c r="CE634" s="43">
        <v>44658138</v>
      </c>
      <c r="CN634" s="43">
        <v>44658138</v>
      </c>
      <c r="CO634" s="43">
        <v>5121736214</v>
      </c>
      <c r="DE634" s="43" t="s">
        <v>15160</v>
      </c>
      <c r="DF634" s="43" t="s">
        <v>11482</v>
      </c>
      <c r="DG634" s="43">
        <v>1</v>
      </c>
      <c r="DH634" s="43">
        <v>1</v>
      </c>
      <c r="DI634" s="43">
        <v>1</v>
      </c>
      <c r="DJ634" s="45">
        <f t="shared" si="45"/>
        <v>44161</v>
      </c>
      <c r="DK634" s="43" t="b">
        <f t="shared" si="46"/>
        <v>1</v>
      </c>
      <c r="DL634" s="43" t="b">
        <f t="shared" si="47"/>
        <v>1</v>
      </c>
      <c r="DM634" s="43" t="b">
        <f t="shared" si="48"/>
        <v>1</v>
      </c>
      <c r="DO634" s="43" t="b">
        <f t="shared" si="49"/>
        <v>0</v>
      </c>
    </row>
    <row r="635" spans="1:119" x14ac:dyDescent="0.3">
      <c r="A635" s="43">
        <v>480089567</v>
      </c>
      <c r="B635" s="43" t="s">
        <v>15161</v>
      </c>
      <c r="C635" s="43">
        <v>0</v>
      </c>
      <c r="D635" s="43" t="s">
        <v>15109</v>
      </c>
      <c r="E635" s="43" t="s">
        <v>616</v>
      </c>
      <c r="F635" s="43" t="s">
        <v>11467</v>
      </c>
      <c r="G635" s="43">
        <v>501110</v>
      </c>
      <c r="H635" s="43">
        <v>501110</v>
      </c>
      <c r="I635" s="43">
        <v>872310</v>
      </c>
      <c r="J635" s="43">
        <v>872310</v>
      </c>
      <c r="K635" s="43">
        <v>202011</v>
      </c>
      <c r="L635" s="43">
        <v>202011</v>
      </c>
      <c r="O635" s="43" t="s">
        <v>2877</v>
      </c>
      <c r="P635" s="43" t="s">
        <v>15110</v>
      </c>
      <c r="Q635" s="43">
        <v>1</v>
      </c>
      <c r="R635" s="43">
        <v>37500000</v>
      </c>
      <c r="S635" s="43">
        <v>37500000</v>
      </c>
      <c r="T635" s="43" t="s">
        <v>926</v>
      </c>
      <c r="U635" s="43">
        <v>37500000</v>
      </c>
      <c r="V635" s="43" t="s">
        <v>11487</v>
      </c>
      <c r="W635" s="44">
        <v>44161.031631944446</v>
      </c>
      <c r="X635" s="43">
        <v>37500000</v>
      </c>
      <c r="Y635" s="43" t="s">
        <v>15162</v>
      </c>
      <c r="AA635" s="43">
        <v>480089567</v>
      </c>
      <c r="AB635" s="43">
        <v>10</v>
      </c>
      <c r="AC635" s="43" t="s">
        <v>916</v>
      </c>
      <c r="AD635" s="43" t="s">
        <v>917</v>
      </c>
      <c r="AE635" s="43" t="s">
        <v>918</v>
      </c>
      <c r="AF635" s="43" t="s">
        <v>919</v>
      </c>
      <c r="AG635" s="43" t="s">
        <v>920</v>
      </c>
      <c r="AH635" s="45">
        <v>44159</v>
      </c>
      <c r="AI635" s="43" t="s">
        <v>1065</v>
      </c>
      <c r="AJ635" s="43" t="s">
        <v>2877</v>
      </c>
      <c r="AL635" s="43">
        <v>9900</v>
      </c>
      <c r="AO635" s="43" t="s">
        <v>918</v>
      </c>
      <c r="AP635" s="43" t="s">
        <v>923</v>
      </c>
      <c r="AQ635" s="43" t="s">
        <v>924</v>
      </c>
      <c r="AR635" s="43">
        <v>1</v>
      </c>
      <c r="AS635" s="43" t="s">
        <v>925</v>
      </c>
      <c r="AT635" s="43">
        <v>0</v>
      </c>
      <c r="AV635" s="43">
        <v>37500000</v>
      </c>
      <c r="AW635" s="43">
        <v>37500000</v>
      </c>
      <c r="AX635" s="43">
        <v>37500000</v>
      </c>
      <c r="AY635" s="43" t="s">
        <v>926</v>
      </c>
      <c r="AZ635" s="43">
        <v>1</v>
      </c>
      <c r="BA635" s="43">
        <v>0</v>
      </c>
      <c r="BB635" s="43">
        <v>0</v>
      </c>
      <c r="BC635" s="43">
        <v>0</v>
      </c>
      <c r="BD635" s="43">
        <v>0</v>
      </c>
      <c r="BE635" s="43">
        <v>0</v>
      </c>
      <c r="BF635" s="43">
        <v>0</v>
      </c>
      <c r="BG635" s="43">
        <v>1</v>
      </c>
      <c r="BH635" s="43" t="s">
        <v>15163</v>
      </c>
      <c r="BI635" s="43" t="s">
        <v>11482</v>
      </c>
      <c r="BJ635" s="43">
        <v>1</v>
      </c>
      <c r="BK635" s="43">
        <v>1</v>
      </c>
      <c r="BL635" s="43" t="s">
        <v>11473</v>
      </c>
      <c r="BM635" s="43" t="s">
        <v>15109</v>
      </c>
      <c r="BN635" s="43" t="s">
        <v>8</v>
      </c>
      <c r="BO635" s="43" t="s">
        <v>11539</v>
      </c>
      <c r="BP635" s="43" t="s">
        <v>11302</v>
      </c>
      <c r="BQ635" s="43" t="s">
        <v>11668</v>
      </c>
      <c r="BR635" s="43" t="s">
        <v>15139</v>
      </c>
      <c r="BS635" s="43" t="s">
        <v>8087</v>
      </c>
      <c r="BT635" s="43">
        <v>11590</v>
      </c>
      <c r="BU635" s="43" t="s">
        <v>11270</v>
      </c>
      <c r="BV635" s="43">
        <v>1</v>
      </c>
      <c r="BW635" s="43">
        <v>37500000</v>
      </c>
      <c r="BX635" s="43">
        <v>37500000</v>
      </c>
      <c r="BY635" s="44">
        <v>44136</v>
      </c>
      <c r="BZ635" s="44">
        <v>44136</v>
      </c>
      <c r="CA635" s="43">
        <v>480089567</v>
      </c>
      <c r="CB635" s="45">
        <v>44161</v>
      </c>
      <c r="CC635" s="43" t="s">
        <v>13692</v>
      </c>
      <c r="CD635" s="43">
        <v>0</v>
      </c>
      <c r="CE635" s="43">
        <v>37500000</v>
      </c>
      <c r="CN635" s="43">
        <v>37500000</v>
      </c>
      <c r="CO635" s="43">
        <v>5121735655</v>
      </c>
      <c r="DE635" s="43" t="s">
        <v>15164</v>
      </c>
      <c r="DF635" s="43" t="s">
        <v>11482</v>
      </c>
      <c r="DG635" s="43">
        <v>1</v>
      </c>
      <c r="DH635" s="43">
        <v>1</v>
      </c>
      <c r="DI635" s="43">
        <v>1</v>
      </c>
      <c r="DJ635" s="45">
        <f t="shared" si="45"/>
        <v>44161</v>
      </c>
      <c r="DK635" s="43" t="b">
        <f t="shared" si="46"/>
        <v>1</v>
      </c>
      <c r="DL635" s="43" t="b">
        <f t="shared" si="47"/>
        <v>1</v>
      </c>
      <c r="DM635" s="43" t="b">
        <f t="shared" si="48"/>
        <v>1</v>
      </c>
      <c r="DO635" s="43" t="b">
        <f t="shared" si="49"/>
        <v>0</v>
      </c>
    </row>
    <row r="636" spans="1:119" x14ac:dyDescent="0.3">
      <c r="A636" s="43">
        <v>480089550</v>
      </c>
      <c r="B636" s="43" t="s">
        <v>15165</v>
      </c>
      <c r="C636" s="43">
        <v>0</v>
      </c>
      <c r="D636" s="43" t="s">
        <v>14723</v>
      </c>
      <c r="E636" s="43" t="s">
        <v>554</v>
      </c>
      <c r="F636" s="43" t="s">
        <v>11467</v>
      </c>
      <c r="G636" s="43">
        <v>501170</v>
      </c>
      <c r="H636" s="43">
        <v>501170</v>
      </c>
      <c r="I636" s="43">
        <v>872200</v>
      </c>
      <c r="J636" s="43">
        <v>872200</v>
      </c>
      <c r="K636" s="43">
        <v>202011</v>
      </c>
      <c r="L636" s="43">
        <v>202011</v>
      </c>
      <c r="O636" s="43" t="s">
        <v>2869</v>
      </c>
      <c r="P636" s="43" t="s">
        <v>555</v>
      </c>
      <c r="Q636" s="43">
        <v>1</v>
      </c>
      <c r="R636" s="43">
        <v>1358207495</v>
      </c>
      <c r="S636" s="43">
        <v>1358207495</v>
      </c>
      <c r="T636" s="43" t="s">
        <v>926</v>
      </c>
      <c r="U636" s="43">
        <v>1358207495</v>
      </c>
      <c r="V636" s="43" t="s">
        <v>12771</v>
      </c>
      <c r="W636" s="44">
        <v>44160.891018518516</v>
      </c>
      <c r="X636" s="43">
        <v>1358207495</v>
      </c>
      <c r="Y636" s="43" t="s">
        <v>15166</v>
      </c>
      <c r="AA636" s="43">
        <v>480089550</v>
      </c>
      <c r="AB636" s="43">
        <v>10</v>
      </c>
      <c r="AC636" s="43" t="s">
        <v>916</v>
      </c>
      <c r="AD636" s="43" t="s">
        <v>917</v>
      </c>
      <c r="AE636" s="43" t="s">
        <v>918</v>
      </c>
      <c r="AF636" s="43" t="s">
        <v>919</v>
      </c>
      <c r="AG636" s="43" t="s">
        <v>920</v>
      </c>
      <c r="AH636" s="45">
        <v>44159</v>
      </c>
      <c r="AI636" s="43" t="s">
        <v>1005</v>
      </c>
      <c r="AJ636" s="43" t="s">
        <v>2868</v>
      </c>
      <c r="AL636" s="43">
        <v>9900</v>
      </c>
      <c r="AO636" s="43" t="s">
        <v>918</v>
      </c>
      <c r="AP636" s="43" t="s">
        <v>923</v>
      </c>
      <c r="AQ636" s="43" t="s">
        <v>924</v>
      </c>
      <c r="AR636" s="43">
        <v>1</v>
      </c>
      <c r="AS636" s="43" t="s">
        <v>925</v>
      </c>
      <c r="AT636" s="43">
        <v>0</v>
      </c>
      <c r="AV636" s="43">
        <v>1302593050</v>
      </c>
      <c r="AW636" s="43">
        <v>1302593050</v>
      </c>
      <c r="AX636" s="43">
        <v>1358207495</v>
      </c>
      <c r="AY636" s="43" t="s">
        <v>926</v>
      </c>
      <c r="AZ636" s="43">
        <v>1</v>
      </c>
      <c r="BA636" s="43">
        <v>0</v>
      </c>
      <c r="BB636" s="43">
        <v>0</v>
      </c>
      <c r="BC636" s="43">
        <v>0</v>
      </c>
      <c r="BD636" s="43">
        <v>0</v>
      </c>
      <c r="BE636" s="43">
        <v>0</v>
      </c>
      <c r="BF636" s="43">
        <v>0</v>
      </c>
      <c r="BG636" s="43">
        <v>1</v>
      </c>
      <c r="BH636" s="43" t="s">
        <v>15167</v>
      </c>
      <c r="BI636" s="43" t="s">
        <v>11482</v>
      </c>
      <c r="BJ636" s="43">
        <v>1</v>
      </c>
      <c r="BK636" s="43">
        <v>1</v>
      </c>
      <c r="BL636" s="43" t="s">
        <v>11473</v>
      </c>
      <c r="BM636" s="43" t="s">
        <v>14723</v>
      </c>
      <c r="BN636" s="43" t="s">
        <v>11692</v>
      </c>
      <c r="BO636" s="43" t="s">
        <v>12453</v>
      </c>
      <c r="BP636" s="43" t="s">
        <v>11694</v>
      </c>
      <c r="BQ636" s="43" t="s">
        <v>11738</v>
      </c>
      <c r="BR636" s="43" t="s">
        <v>15168</v>
      </c>
      <c r="BS636" s="43" t="s">
        <v>8087</v>
      </c>
      <c r="BT636" s="43">
        <v>11609</v>
      </c>
      <c r="BU636" s="43" t="s">
        <v>11697</v>
      </c>
      <c r="BV636" s="43">
        <v>1</v>
      </c>
      <c r="BW636" s="43">
        <v>1358207495</v>
      </c>
      <c r="BX636" s="43">
        <v>1358207495</v>
      </c>
      <c r="BY636" s="44">
        <v>44136</v>
      </c>
      <c r="BZ636" s="44">
        <v>44136</v>
      </c>
      <c r="CA636" s="43">
        <v>480089550</v>
      </c>
      <c r="CB636" s="45">
        <v>44160</v>
      </c>
      <c r="CC636" s="43" t="s">
        <v>13692</v>
      </c>
      <c r="CD636" s="43">
        <v>55614445</v>
      </c>
      <c r="CE636" s="43">
        <v>1302593050</v>
      </c>
      <c r="CN636" s="43">
        <v>1302593050</v>
      </c>
      <c r="CO636" s="43">
        <v>5121736121</v>
      </c>
      <c r="DE636" s="43" t="s">
        <v>15169</v>
      </c>
      <c r="DF636" s="43" t="s">
        <v>11482</v>
      </c>
      <c r="DG636" s="43">
        <v>1</v>
      </c>
      <c r="DH636" s="43">
        <v>1</v>
      </c>
      <c r="DI636" s="43">
        <v>2</v>
      </c>
      <c r="DJ636" s="45">
        <f t="shared" si="45"/>
        <v>44160</v>
      </c>
      <c r="DK636" s="43" t="b">
        <f t="shared" si="46"/>
        <v>1</v>
      </c>
      <c r="DL636" s="43" t="b">
        <f t="shared" si="47"/>
        <v>1</v>
      </c>
      <c r="DM636" s="43" t="b">
        <f t="shared" si="48"/>
        <v>1</v>
      </c>
      <c r="DO636" s="43" t="b">
        <f t="shared" si="49"/>
        <v>0</v>
      </c>
    </row>
    <row r="637" spans="1:119" x14ac:dyDescent="0.3">
      <c r="A637" s="43">
        <v>480089548</v>
      </c>
      <c r="B637" s="43" t="s">
        <v>15170</v>
      </c>
      <c r="C637" s="43">
        <v>0</v>
      </c>
      <c r="D637" s="43" t="s">
        <v>14723</v>
      </c>
      <c r="E637" s="43" t="s">
        <v>554</v>
      </c>
      <c r="F637" s="43" t="s">
        <v>11467</v>
      </c>
      <c r="G637" s="43">
        <v>501170</v>
      </c>
      <c r="H637" s="43">
        <v>501170</v>
      </c>
      <c r="I637" s="43">
        <v>872200</v>
      </c>
      <c r="J637" s="43">
        <v>872200</v>
      </c>
      <c r="K637" s="43">
        <v>202011</v>
      </c>
      <c r="L637" s="43">
        <v>202011</v>
      </c>
      <c r="O637" s="43" t="s">
        <v>2866</v>
      </c>
      <c r="P637" s="43" t="s">
        <v>555</v>
      </c>
      <c r="Q637" s="43">
        <v>1</v>
      </c>
      <c r="R637" s="43">
        <v>15904720</v>
      </c>
      <c r="S637" s="43">
        <v>15904720</v>
      </c>
      <c r="T637" s="43" t="s">
        <v>926</v>
      </c>
      <c r="U637" s="43">
        <v>15904720</v>
      </c>
      <c r="V637" s="43" t="s">
        <v>12771</v>
      </c>
      <c r="W637" s="44">
        <v>44160.855254629627</v>
      </c>
      <c r="X637" s="43">
        <v>15904720</v>
      </c>
      <c r="Y637" s="43" t="s">
        <v>15171</v>
      </c>
      <c r="AA637" s="43">
        <v>480089548</v>
      </c>
      <c r="AB637" s="43">
        <v>10</v>
      </c>
      <c r="AC637" s="43" t="s">
        <v>916</v>
      </c>
      <c r="AD637" s="43" t="s">
        <v>917</v>
      </c>
      <c r="AE637" s="43" t="s">
        <v>918</v>
      </c>
      <c r="AF637" s="43" t="s">
        <v>919</v>
      </c>
      <c r="AG637" s="43" t="s">
        <v>920</v>
      </c>
      <c r="AH637" s="45">
        <v>44160</v>
      </c>
      <c r="AI637" s="43" t="s">
        <v>1005</v>
      </c>
      <c r="AJ637" s="43" t="s">
        <v>2866</v>
      </c>
      <c r="AL637" s="43">
        <v>9900</v>
      </c>
      <c r="AO637" s="43" t="s">
        <v>918</v>
      </c>
      <c r="AP637" s="43" t="s">
        <v>923</v>
      </c>
      <c r="AQ637" s="43" t="s">
        <v>924</v>
      </c>
      <c r="AR637" s="43">
        <v>1</v>
      </c>
      <c r="AS637" s="43" t="s">
        <v>925</v>
      </c>
      <c r="AT637" s="43">
        <v>0</v>
      </c>
      <c r="AV637" s="43">
        <v>15904720</v>
      </c>
      <c r="AW637" s="43">
        <v>15904720</v>
      </c>
      <c r="AX637" s="43">
        <v>15904720</v>
      </c>
      <c r="AY637" s="43" t="s">
        <v>926</v>
      </c>
      <c r="AZ637" s="43">
        <v>1</v>
      </c>
      <c r="BA637" s="43">
        <v>0</v>
      </c>
      <c r="BB637" s="43">
        <v>0</v>
      </c>
      <c r="BC637" s="43">
        <v>0</v>
      </c>
      <c r="BD637" s="43">
        <v>0</v>
      </c>
      <c r="BE637" s="43">
        <v>0</v>
      </c>
      <c r="BF637" s="43">
        <v>0</v>
      </c>
      <c r="BG637" s="43">
        <v>1</v>
      </c>
      <c r="BH637" s="43" t="s">
        <v>15172</v>
      </c>
      <c r="BI637" s="43" t="s">
        <v>11482</v>
      </c>
      <c r="BJ637" s="43">
        <v>1</v>
      </c>
      <c r="BK637" s="43">
        <v>1</v>
      </c>
      <c r="BL637" s="43" t="s">
        <v>11473</v>
      </c>
      <c r="BM637" s="43" t="s">
        <v>14723</v>
      </c>
      <c r="BN637" s="43" t="s">
        <v>11692</v>
      </c>
      <c r="BO637" s="43" t="s">
        <v>12453</v>
      </c>
      <c r="BP637" s="43" t="s">
        <v>11694</v>
      </c>
      <c r="BQ637" s="43" t="s">
        <v>11695</v>
      </c>
      <c r="BR637" s="43" t="s">
        <v>15173</v>
      </c>
      <c r="BS637" s="43" t="s">
        <v>8087</v>
      </c>
      <c r="BT637" s="43">
        <v>11609</v>
      </c>
      <c r="BU637" s="43" t="s">
        <v>11697</v>
      </c>
      <c r="BV637" s="43">
        <v>1</v>
      </c>
      <c r="BW637" s="43">
        <v>15904720</v>
      </c>
      <c r="BX637" s="43">
        <v>15904720</v>
      </c>
      <c r="BY637" s="44">
        <v>44136</v>
      </c>
      <c r="BZ637" s="44">
        <v>44136</v>
      </c>
      <c r="CA637" s="43">
        <v>480089548</v>
      </c>
      <c r="CB637" s="45">
        <v>44160</v>
      </c>
      <c r="CC637" s="43" t="s">
        <v>13692</v>
      </c>
      <c r="CD637" s="43">
        <v>0</v>
      </c>
      <c r="CE637" s="43">
        <v>15904720</v>
      </c>
      <c r="CN637" s="43">
        <v>15904720</v>
      </c>
      <c r="CO637" s="43">
        <v>5121736048</v>
      </c>
      <c r="DE637" s="43" t="s">
        <v>15174</v>
      </c>
      <c r="DF637" s="43" t="s">
        <v>11482</v>
      </c>
      <c r="DG637" s="43">
        <v>1</v>
      </c>
      <c r="DH637" s="43">
        <v>1</v>
      </c>
      <c r="DI637" s="43">
        <v>1</v>
      </c>
      <c r="DJ637" s="45">
        <f t="shared" si="45"/>
        <v>44160</v>
      </c>
      <c r="DK637" s="43" t="b">
        <f t="shared" si="46"/>
        <v>1</v>
      </c>
      <c r="DL637" s="43" t="b">
        <f t="shared" si="47"/>
        <v>1</v>
      </c>
      <c r="DM637" s="43" t="b">
        <f t="shared" si="48"/>
        <v>1</v>
      </c>
      <c r="DO637" s="43" t="b">
        <f t="shared" si="49"/>
        <v>0</v>
      </c>
    </row>
    <row r="638" spans="1:119" x14ac:dyDescent="0.3">
      <c r="A638" s="43">
        <v>480089551</v>
      </c>
      <c r="B638" s="43" t="s">
        <v>15175</v>
      </c>
      <c r="C638" s="43">
        <v>0</v>
      </c>
      <c r="D638" s="43" t="s">
        <v>14723</v>
      </c>
      <c r="E638" s="43" t="s">
        <v>554</v>
      </c>
      <c r="F638" s="43" t="s">
        <v>11467</v>
      </c>
      <c r="G638" s="43">
        <v>501170</v>
      </c>
      <c r="H638" s="43">
        <v>501170</v>
      </c>
      <c r="I638" s="43">
        <v>872200</v>
      </c>
      <c r="J638" s="43">
        <v>872200</v>
      </c>
      <c r="K638" s="43">
        <v>202011</v>
      </c>
      <c r="L638" s="43">
        <v>202011</v>
      </c>
      <c r="O638" s="43" t="s">
        <v>2870</v>
      </c>
      <c r="P638" s="43" t="s">
        <v>555</v>
      </c>
      <c r="Q638" s="43">
        <v>1</v>
      </c>
      <c r="R638" s="43">
        <v>282264262</v>
      </c>
      <c r="S638" s="43">
        <v>282264262</v>
      </c>
      <c r="T638" s="43" t="s">
        <v>926</v>
      </c>
      <c r="U638" s="43">
        <v>282264262</v>
      </c>
      <c r="V638" s="43" t="s">
        <v>12771</v>
      </c>
      <c r="W638" s="44">
        <v>44160.893842592595</v>
      </c>
      <c r="X638" s="43">
        <v>282264262</v>
      </c>
      <c r="Y638" s="43" t="s">
        <v>15176</v>
      </c>
      <c r="AA638" s="43">
        <v>480089551</v>
      </c>
      <c r="AB638" s="43">
        <v>10</v>
      </c>
      <c r="AC638" s="43" t="s">
        <v>916</v>
      </c>
      <c r="AD638" s="43" t="s">
        <v>917</v>
      </c>
      <c r="AE638" s="43" t="s">
        <v>918</v>
      </c>
      <c r="AF638" s="43" t="s">
        <v>919</v>
      </c>
      <c r="AG638" s="43" t="s">
        <v>920</v>
      </c>
      <c r="AH638" s="45">
        <v>44160</v>
      </c>
      <c r="AI638" s="43" t="s">
        <v>1005</v>
      </c>
      <c r="AJ638" s="43" t="s">
        <v>2870</v>
      </c>
      <c r="AL638" s="43">
        <v>9900</v>
      </c>
      <c r="AO638" s="43" t="s">
        <v>918</v>
      </c>
      <c r="AP638" s="43" t="s">
        <v>923</v>
      </c>
      <c r="AQ638" s="43" t="s">
        <v>924</v>
      </c>
      <c r="AR638" s="43">
        <v>1</v>
      </c>
      <c r="AS638" s="43" t="s">
        <v>925</v>
      </c>
      <c r="AT638" s="43">
        <v>0</v>
      </c>
      <c r="AV638" s="43">
        <v>282264262</v>
      </c>
      <c r="AW638" s="43">
        <v>282264262</v>
      </c>
      <c r="AX638" s="43">
        <v>282264262</v>
      </c>
      <c r="AY638" s="43" t="s">
        <v>926</v>
      </c>
      <c r="AZ638" s="43">
        <v>1</v>
      </c>
      <c r="BA638" s="43">
        <v>0</v>
      </c>
      <c r="BB638" s="43">
        <v>0</v>
      </c>
      <c r="BC638" s="43">
        <v>0</v>
      </c>
      <c r="BD638" s="43">
        <v>0</v>
      </c>
      <c r="BE638" s="43">
        <v>0</v>
      </c>
      <c r="BF638" s="43">
        <v>0</v>
      </c>
      <c r="BG638" s="43">
        <v>1</v>
      </c>
      <c r="BH638" s="43" t="s">
        <v>15177</v>
      </c>
      <c r="BI638" s="43" t="s">
        <v>11482</v>
      </c>
      <c r="BJ638" s="43">
        <v>1</v>
      </c>
      <c r="BK638" s="43">
        <v>1</v>
      </c>
      <c r="BL638" s="43" t="s">
        <v>11473</v>
      </c>
      <c r="BM638" s="43" t="s">
        <v>14723</v>
      </c>
      <c r="BN638" s="43" t="s">
        <v>11692</v>
      </c>
      <c r="BO638" s="43" t="s">
        <v>12453</v>
      </c>
      <c r="BP638" s="43" t="s">
        <v>11694</v>
      </c>
      <c r="BQ638" s="43" t="s">
        <v>11695</v>
      </c>
      <c r="BR638" s="43" t="s">
        <v>15178</v>
      </c>
      <c r="BS638" s="43" t="s">
        <v>8087</v>
      </c>
      <c r="BT638" s="43">
        <v>11609</v>
      </c>
      <c r="BU638" s="43" t="s">
        <v>11697</v>
      </c>
      <c r="BV638" s="43">
        <v>1</v>
      </c>
      <c r="BW638" s="43">
        <v>282264262</v>
      </c>
      <c r="BX638" s="43">
        <v>282264262</v>
      </c>
      <c r="BY638" s="44">
        <v>44136</v>
      </c>
      <c r="BZ638" s="44">
        <v>44136</v>
      </c>
      <c r="CA638" s="43">
        <v>480089551</v>
      </c>
      <c r="CB638" s="45">
        <v>44160</v>
      </c>
      <c r="CC638" s="43" t="s">
        <v>13692</v>
      </c>
      <c r="CD638" s="43">
        <v>0</v>
      </c>
      <c r="CE638" s="43">
        <v>282264262</v>
      </c>
      <c r="CN638" s="43">
        <v>282264262</v>
      </c>
      <c r="CO638" s="43">
        <v>5121736060</v>
      </c>
      <c r="DE638" s="43" t="s">
        <v>15179</v>
      </c>
      <c r="DF638" s="43" t="s">
        <v>11482</v>
      </c>
      <c r="DG638" s="43">
        <v>1</v>
      </c>
      <c r="DH638" s="43">
        <v>1</v>
      </c>
      <c r="DI638" s="43">
        <v>1</v>
      </c>
      <c r="DJ638" s="45">
        <f t="shared" si="45"/>
        <v>44160</v>
      </c>
      <c r="DK638" s="43" t="b">
        <f t="shared" si="46"/>
        <v>1</v>
      </c>
      <c r="DL638" s="43" t="b">
        <f t="shared" si="47"/>
        <v>1</v>
      </c>
      <c r="DM638" s="43" t="b">
        <f t="shared" si="48"/>
        <v>1</v>
      </c>
      <c r="DO638" s="43" t="b">
        <f t="shared" si="49"/>
        <v>0</v>
      </c>
    </row>
    <row r="639" spans="1:119" x14ac:dyDescent="0.3">
      <c r="A639" s="43">
        <v>480089549</v>
      </c>
      <c r="B639" s="43" t="s">
        <v>15180</v>
      </c>
      <c r="C639" s="43">
        <v>0</v>
      </c>
      <c r="D639" s="43" t="s">
        <v>15181</v>
      </c>
      <c r="E639" s="43" t="s">
        <v>635</v>
      </c>
      <c r="F639" s="43" t="s">
        <v>11467</v>
      </c>
      <c r="G639" s="43">
        <v>501170</v>
      </c>
      <c r="H639" s="43">
        <v>501170</v>
      </c>
      <c r="I639" s="43">
        <v>872200</v>
      </c>
      <c r="J639" s="43">
        <v>872200</v>
      </c>
      <c r="K639" s="43">
        <v>202011</v>
      </c>
      <c r="L639" s="43">
        <v>202011</v>
      </c>
      <c r="O639" s="43" t="s">
        <v>2867</v>
      </c>
      <c r="P639" s="43" t="s">
        <v>636</v>
      </c>
      <c r="Q639" s="43">
        <v>1</v>
      </c>
      <c r="R639" s="43">
        <v>3174538</v>
      </c>
      <c r="S639" s="43">
        <v>3174538</v>
      </c>
      <c r="T639" s="43" t="s">
        <v>926</v>
      </c>
      <c r="U639" s="43">
        <v>3174538</v>
      </c>
      <c r="V639" s="43" t="s">
        <v>12771</v>
      </c>
      <c r="W639" s="44">
        <v>44160.851574074077</v>
      </c>
      <c r="X639" s="43">
        <v>3174538</v>
      </c>
      <c r="Y639" s="43" t="s">
        <v>15182</v>
      </c>
      <c r="AA639" s="43">
        <v>480089549</v>
      </c>
      <c r="AB639" s="43">
        <v>10</v>
      </c>
      <c r="AC639" s="43" t="s">
        <v>916</v>
      </c>
      <c r="AD639" s="43" t="s">
        <v>917</v>
      </c>
      <c r="AE639" s="43" t="s">
        <v>918</v>
      </c>
      <c r="AF639" s="43" t="s">
        <v>919</v>
      </c>
      <c r="AG639" s="43" t="s">
        <v>920</v>
      </c>
      <c r="AH639" s="45">
        <v>44160</v>
      </c>
      <c r="AI639" s="43" t="s">
        <v>1005</v>
      </c>
      <c r="AJ639" s="43" t="s">
        <v>2867</v>
      </c>
      <c r="AL639" s="43">
        <v>9900</v>
      </c>
      <c r="AO639" s="43" t="s">
        <v>918</v>
      </c>
      <c r="AP639" s="43" t="s">
        <v>923</v>
      </c>
      <c r="AQ639" s="43" t="s">
        <v>924</v>
      </c>
      <c r="AR639" s="43">
        <v>1</v>
      </c>
      <c r="AS639" s="43" t="s">
        <v>925</v>
      </c>
      <c r="AT639" s="43">
        <v>0</v>
      </c>
      <c r="AV639" s="43">
        <v>3174538</v>
      </c>
      <c r="AW639" s="43">
        <v>3174538</v>
      </c>
      <c r="AX639" s="43">
        <v>3174538</v>
      </c>
      <c r="AY639" s="43" t="s">
        <v>926</v>
      </c>
      <c r="AZ639" s="43">
        <v>1</v>
      </c>
      <c r="BA639" s="43">
        <v>0</v>
      </c>
      <c r="BB639" s="43">
        <v>0</v>
      </c>
      <c r="BC639" s="43">
        <v>0</v>
      </c>
      <c r="BD639" s="43">
        <v>0</v>
      </c>
      <c r="BE639" s="43">
        <v>0</v>
      </c>
      <c r="BF639" s="43">
        <v>0</v>
      </c>
      <c r="BG639" s="43">
        <v>1</v>
      </c>
      <c r="BH639" s="43" t="s">
        <v>15183</v>
      </c>
      <c r="BI639" s="43" t="s">
        <v>11482</v>
      </c>
      <c r="BJ639" s="43">
        <v>1</v>
      </c>
      <c r="BK639" s="43">
        <v>1</v>
      </c>
      <c r="BL639" s="43" t="s">
        <v>11473</v>
      </c>
      <c r="BM639" s="43" t="s">
        <v>14723</v>
      </c>
      <c r="BN639" s="43" t="s">
        <v>11692</v>
      </c>
      <c r="BO639" s="43" t="s">
        <v>12453</v>
      </c>
      <c r="BP639" s="43" t="s">
        <v>11694</v>
      </c>
      <c r="BQ639" s="43" t="s">
        <v>11695</v>
      </c>
      <c r="BR639" s="43" t="s">
        <v>15184</v>
      </c>
      <c r="BS639" s="43" t="s">
        <v>8087</v>
      </c>
      <c r="BT639" s="43">
        <v>11609</v>
      </c>
      <c r="BU639" s="43" t="s">
        <v>11697</v>
      </c>
      <c r="BV639" s="43">
        <v>1</v>
      </c>
      <c r="BW639" s="43">
        <v>3174538</v>
      </c>
      <c r="BX639" s="43">
        <v>3174538</v>
      </c>
      <c r="BY639" s="44">
        <v>44136</v>
      </c>
      <c r="BZ639" s="44">
        <v>44136</v>
      </c>
      <c r="CA639" s="43">
        <v>480089549</v>
      </c>
      <c r="CB639" s="45">
        <v>44160</v>
      </c>
      <c r="CC639" s="43" t="s">
        <v>13692</v>
      </c>
      <c r="CD639" s="43">
        <v>0</v>
      </c>
      <c r="CE639" s="43">
        <v>3174538</v>
      </c>
      <c r="CN639" s="43">
        <v>3174538</v>
      </c>
      <c r="CO639" s="43">
        <v>5121736061</v>
      </c>
      <c r="DE639" s="43" t="s">
        <v>15185</v>
      </c>
      <c r="DF639" s="43" t="s">
        <v>11482</v>
      </c>
      <c r="DG639" s="43">
        <v>1</v>
      </c>
      <c r="DH639" s="43">
        <v>1</v>
      </c>
      <c r="DI639" s="43">
        <v>1</v>
      </c>
      <c r="DJ639" s="45">
        <f t="shared" si="45"/>
        <v>44160</v>
      </c>
      <c r="DK639" s="43" t="b">
        <f t="shared" si="46"/>
        <v>1</v>
      </c>
      <c r="DL639" s="43" t="b">
        <f t="shared" si="47"/>
        <v>1</v>
      </c>
      <c r="DM639" s="43" t="b">
        <f t="shared" si="48"/>
        <v>1</v>
      </c>
      <c r="DO639" s="43" t="b">
        <f t="shared" si="49"/>
        <v>0</v>
      </c>
    </row>
    <row r="640" spans="1:119" x14ac:dyDescent="0.3">
      <c r="A640" s="43">
        <v>480089732</v>
      </c>
      <c r="B640" s="43" t="s">
        <v>15186</v>
      </c>
      <c r="C640" s="43">
        <v>0</v>
      </c>
      <c r="D640" s="43" t="s">
        <v>14133</v>
      </c>
      <c r="E640" s="43" t="s">
        <v>436</v>
      </c>
      <c r="F640" s="43" t="s">
        <v>11467</v>
      </c>
      <c r="G640" s="43">
        <v>501730</v>
      </c>
      <c r="H640" s="43">
        <v>501730</v>
      </c>
      <c r="I640" s="43">
        <v>872310</v>
      </c>
      <c r="J640" s="43">
        <v>872310</v>
      </c>
      <c r="K640" s="43">
        <v>202011</v>
      </c>
      <c r="L640" s="43">
        <v>202011</v>
      </c>
      <c r="O640" s="43" t="s">
        <v>2890</v>
      </c>
      <c r="P640" s="43" t="s">
        <v>14134</v>
      </c>
      <c r="Q640" s="43">
        <v>1</v>
      </c>
      <c r="R640" s="43">
        <v>5200000</v>
      </c>
      <c r="S640" s="43">
        <v>5200000</v>
      </c>
      <c r="T640" s="43" t="s">
        <v>926</v>
      </c>
      <c r="U640" s="43">
        <v>5200000</v>
      </c>
      <c r="V640" s="43" t="s">
        <v>11487</v>
      </c>
      <c r="W640" s="44">
        <v>44165.666319444441</v>
      </c>
      <c r="X640" s="43">
        <v>5200000</v>
      </c>
      <c r="Y640" s="43" t="s">
        <v>15187</v>
      </c>
      <c r="AA640" s="43">
        <v>480089732</v>
      </c>
      <c r="AB640" s="43">
        <v>10</v>
      </c>
      <c r="AC640" s="43" t="s">
        <v>916</v>
      </c>
      <c r="AD640" s="43" t="s">
        <v>917</v>
      </c>
      <c r="AE640" s="43" t="s">
        <v>918</v>
      </c>
      <c r="AF640" s="43" t="s">
        <v>919</v>
      </c>
      <c r="AG640" s="43" t="s">
        <v>920</v>
      </c>
      <c r="AH640" s="45">
        <v>44160</v>
      </c>
      <c r="AI640" s="43" t="s">
        <v>1070</v>
      </c>
      <c r="AJ640" s="43" t="s">
        <v>2890</v>
      </c>
      <c r="AL640" s="43">
        <v>9900</v>
      </c>
      <c r="AO640" s="43" t="s">
        <v>918</v>
      </c>
      <c r="AP640" s="43" t="s">
        <v>923</v>
      </c>
      <c r="AQ640" s="43" t="s">
        <v>924</v>
      </c>
      <c r="AR640" s="43">
        <v>1</v>
      </c>
      <c r="AS640" s="43" t="s">
        <v>925</v>
      </c>
      <c r="AT640" s="43">
        <v>0</v>
      </c>
      <c r="AV640" s="43">
        <v>5200000</v>
      </c>
      <c r="AW640" s="43">
        <v>5200000</v>
      </c>
      <c r="AX640" s="43">
        <v>5200000</v>
      </c>
      <c r="AY640" s="43" t="s">
        <v>926</v>
      </c>
      <c r="AZ640" s="43">
        <v>1</v>
      </c>
      <c r="BA640" s="43">
        <v>0</v>
      </c>
      <c r="BB640" s="43">
        <v>0</v>
      </c>
      <c r="BC640" s="43">
        <v>0</v>
      </c>
      <c r="BD640" s="43">
        <v>0</v>
      </c>
      <c r="BE640" s="43">
        <v>0</v>
      </c>
      <c r="BF640" s="43">
        <v>0</v>
      </c>
      <c r="BG640" s="43">
        <v>1</v>
      </c>
      <c r="BH640" s="43" t="s">
        <v>15188</v>
      </c>
      <c r="BI640" s="43" t="s">
        <v>11482</v>
      </c>
      <c r="BJ640" s="43">
        <v>1</v>
      </c>
      <c r="BK640" s="43">
        <v>1</v>
      </c>
      <c r="BL640" s="43" t="s">
        <v>11473</v>
      </c>
      <c r="BM640" s="43" t="s">
        <v>14133</v>
      </c>
      <c r="BN640" s="43" t="s">
        <v>8</v>
      </c>
      <c r="BO640" s="43" t="s">
        <v>11539</v>
      </c>
      <c r="BP640" s="43" t="s">
        <v>11302</v>
      </c>
      <c r="BQ640" s="43" t="s">
        <v>11668</v>
      </c>
      <c r="BR640" s="43" t="s">
        <v>15189</v>
      </c>
      <c r="BS640" s="43" t="s">
        <v>8087</v>
      </c>
      <c r="BT640" s="43">
        <v>11667</v>
      </c>
      <c r="BU640" s="43" t="s">
        <v>11274</v>
      </c>
      <c r="BV640" s="43">
        <v>1</v>
      </c>
      <c r="BW640" s="43">
        <v>5200000</v>
      </c>
      <c r="BX640" s="43">
        <v>5200000</v>
      </c>
      <c r="BY640" s="44">
        <v>44136</v>
      </c>
      <c r="BZ640" s="44">
        <v>44136</v>
      </c>
      <c r="CA640" s="43">
        <v>480089732</v>
      </c>
      <c r="CB640" s="45">
        <v>44165</v>
      </c>
      <c r="CC640" s="43" t="s">
        <v>13692</v>
      </c>
      <c r="CD640" s="43">
        <v>0</v>
      </c>
      <c r="CE640" s="43">
        <v>5200000</v>
      </c>
      <c r="CN640" s="43">
        <v>5200000</v>
      </c>
      <c r="CO640" s="43">
        <v>5121736175</v>
      </c>
      <c r="DE640" s="43" t="s">
        <v>15190</v>
      </c>
      <c r="DF640" s="43" t="s">
        <v>11482</v>
      </c>
      <c r="DG640" s="43">
        <v>1</v>
      </c>
      <c r="DH640" s="43">
        <v>1</v>
      </c>
      <c r="DI640" s="43">
        <v>1</v>
      </c>
      <c r="DJ640" s="45">
        <f t="shared" si="45"/>
        <v>44165</v>
      </c>
      <c r="DK640" s="43" t="b">
        <f t="shared" si="46"/>
        <v>1</v>
      </c>
      <c r="DL640" s="43" t="b">
        <f t="shared" si="47"/>
        <v>1</v>
      </c>
      <c r="DM640" s="43" t="b">
        <f t="shared" si="48"/>
        <v>1</v>
      </c>
      <c r="DO640" s="43" t="b">
        <f t="shared" si="49"/>
        <v>0</v>
      </c>
    </row>
    <row r="641" spans="1:119" x14ac:dyDescent="0.3">
      <c r="A641" s="43">
        <v>480089735</v>
      </c>
      <c r="B641" s="43" t="s">
        <v>15191</v>
      </c>
      <c r="C641" s="43">
        <v>0</v>
      </c>
      <c r="D641" s="43" t="s">
        <v>15099</v>
      </c>
      <c r="E641" s="43" t="s">
        <v>640</v>
      </c>
      <c r="F641" s="43" t="s">
        <v>11467</v>
      </c>
      <c r="G641" s="43">
        <v>501730</v>
      </c>
      <c r="H641" s="43">
        <v>501730</v>
      </c>
      <c r="I641" s="43">
        <v>872001</v>
      </c>
      <c r="J641" s="43">
        <v>872001</v>
      </c>
      <c r="K641" s="43">
        <v>202012</v>
      </c>
      <c r="L641" s="43">
        <v>202012</v>
      </c>
      <c r="O641" s="43" t="s">
        <v>15192</v>
      </c>
      <c r="P641" s="43" t="s">
        <v>15101</v>
      </c>
      <c r="Q641" s="43">
        <v>1</v>
      </c>
      <c r="R641" s="43">
        <v>55470000</v>
      </c>
      <c r="S641" s="43">
        <v>55470000</v>
      </c>
      <c r="T641" s="43" t="s">
        <v>926</v>
      </c>
      <c r="U641" s="43">
        <v>55470000</v>
      </c>
      <c r="V641" s="43" t="s">
        <v>12771</v>
      </c>
      <c r="W641" s="44">
        <v>44165.668645833335</v>
      </c>
      <c r="X641" s="43">
        <v>55470000</v>
      </c>
      <c r="Y641" s="43" t="s">
        <v>15193</v>
      </c>
      <c r="AA641" s="43">
        <v>480089735</v>
      </c>
      <c r="AB641" s="43">
        <v>10</v>
      </c>
      <c r="AC641" s="43" t="s">
        <v>916</v>
      </c>
      <c r="AD641" s="43" t="s">
        <v>917</v>
      </c>
      <c r="AE641" s="43" t="s">
        <v>918</v>
      </c>
      <c r="AF641" s="43" t="s">
        <v>919</v>
      </c>
      <c r="AG641" s="43" t="s">
        <v>920</v>
      </c>
      <c r="AH641" s="45">
        <v>44161</v>
      </c>
      <c r="AI641" s="43" t="s">
        <v>2669</v>
      </c>
      <c r="AJ641" s="43" t="s">
        <v>2891</v>
      </c>
      <c r="AL641" s="43">
        <v>9900</v>
      </c>
      <c r="AO641" s="43" t="s">
        <v>918</v>
      </c>
      <c r="AP641" s="43" t="s">
        <v>923</v>
      </c>
      <c r="AQ641" s="43" t="s">
        <v>924</v>
      </c>
      <c r="AR641" s="43">
        <v>1</v>
      </c>
      <c r="AS641" s="43" t="s">
        <v>925</v>
      </c>
      <c r="AT641" s="43">
        <v>0</v>
      </c>
      <c r="AV641" s="43">
        <v>23210000</v>
      </c>
      <c r="AW641" s="43">
        <v>23210000</v>
      </c>
      <c r="AX641" s="43">
        <v>55470000</v>
      </c>
      <c r="AY641" s="43" t="s">
        <v>926</v>
      </c>
      <c r="AZ641" s="43">
        <v>1</v>
      </c>
      <c r="BA641" s="43">
        <v>0</v>
      </c>
      <c r="BB641" s="43">
        <v>0</v>
      </c>
      <c r="BC641" s="43">
        <v>0</v>
      </c>
      <c r="BD641" s="43">
        <v>0</v>
      </c>
      <c r="BE641" s="43">
        <v>0</v>
      </c>
      <c r="BF641" s="43">
        <v>0</v>
      </c>
      <c r="BG641" s="43">
        <v>1</v>
      </c>
      <c r="BH641" s="43" t="s">
        <v>15194</v>
      </c>
      <c r="BI641" s="43" t="s">
        <v>11482</v>
      </c>
      <c r="BJ641" s="43">
        <v>2</v>
      </c>
      <c r="BK641" s="43">
        <v>1</v>
      </c>
      <c r="BL641" s="43" t="s">
        <v>11473</v>
      </c>
      <c r="BM641" s="43" t="s">
        <v>15099</v>
      </c>
      <c r="BN641" s="43" t="s">
        <v>22</v>
      </c>
      <c r="BO641" s="43" t="s">
        <v>11504</v>
      </c>
      <c r="BP641" s="43" t="s">
        <v>13253</v>
      </c>
      <c r="BQ641" s="43" t="s">
        <v>13253</v>
      </c>
      <c r="BR641" s="43" t="s">
        <v>15195</v>
      </c>
      <c r="BS641" s="43" t="s">
        <v>8087</v>
      </c>
      <c r="BT641" s="43">
        <v>12514</v>
      </c>
      <c r="BU641" s="43" t="s">
        <v>14733</v>
      </c>
      <c r="BV641" s="43">
        <v>1</v>
      </c>
      <c r="BW641" s="43">
        <v>55470000</v>
      </c>
      <c r="BX641" s="43">
        <v>55470000</v>
      </c>
      <c r="BY641" s="44">
        <v>44166</v>
      </c>
      <c r="BZ641" s="44">
        <v>44197</v>
      </c>
      <c r="CA641" s="43">
        <v>480089735</v>
      </c>
      <c r="CB641" s="45">
        <v>44165</v>
      </c>
      <c r="CC641" s="43" t="s">
        <v>11950</v>
      </c>
      <c r="CD641" s="43">
        <v>32260000</v>
      </c>
      <c r="CE641" s="43">
        <v>23210000</v>
      </c>
      <c r="CL641" s="43">
        <v>23210000</v>
      </c>
      <c r="CM641" s="43">
        <v>5121740810</v>
      </c>
      <c r="DE641" s="43" t="s">
        <v>15196</v>
      </c>
      <c r="DF641" s="43" t="s">
        <v>11482</v>
      </c>
      <c r="DG641" s="43">
        <v>2</v>
      </c>
      <c r="DH641" s="43">
        <v>1</v>
      </c>
      <c r="DI641" s="43">
        <v>2</v>
      </c>
      <c r="DJ641" s="45">
        <f t="shared" si="45"/>
        <v>44165</v>
      </c>
      <c r="DK641" s="43" t="b">
        <f t="shared" si="46"/>
        <v>1</v>
      </c>
      <c r="DL641" s="43" t="b">
        <f t="shared" si="47"/>
        <v>1</v>
      </c>
      <c r="DM641" s="43" t="b">
        <f t="shared" si="48"/>
        <v>1</v>
      </c>
      <c r="DO641" s="43" t="b">
        <f t="shared" si="49"/>
        <v>0</v>
      </c>
    </row>
    <row r="642" spans="1:119" x14ac:dyDescent="0.3">
      <c r="A642" s="43">
        <v>480089738</v>
      </c>
      <c r="B642" s="43" t="s">
        <v>15197</v>
      </c>
      <c r="C642" s="43">
        <v>0</v>
      </c>
      <c r="D642" s="43" t="s">
        <v>15198</v>
      </c>
      <c r="E642" s="43" t="s">
        <v>552</v>
      </c>
      <c r="F642" s="43" t="s">
        <v>11467</v>
      </c>
      <c r="G642" s="43">
        <v>501730</v>
      </c>
      <c r="H642" s="43">
        <v>501730</v>
      </c>
      <c r="I642" s="43">
        <v>872200</v>
      </c>
      <c r="J642" s="43">
        <v>872200</v>
      </c>
      <c r="K642" s="43">
        <v>202011</v>
      </c>
      <c r="L642" s="43">
        <v>202011</v>
      </c>
      <c r="O642" s="43" t="s">
        <v>2893</v>
      </c>
      <c r="P642" s="43" t="s">
        <v>15199</v>
      </c>
      <c r="Q642" s="43">
        <v>1</v>
      </c>
      <c r="R642" s="43">
        <v>5027000</v>
      </c>
      <c r="S642" s="43">
        <v>5027000</v>
      </c>
      <c r="T642" s="43" t="s">
        <v>926</v>
      </c>
      <c r="U642" s="43">
        <v>5027000</v>
      </c>
      <c r="V642" s="43" t="s">
        <v>12771</v>
      </c>
      <c r="W642" s="44">
        <v>44165.670023148145</v>
      </c>
      <c r="X642" s="43">
        <v>5027000</v>
      </c>
      <c r="Y642" s="43" t="s">
        <v>15200</v>
      </c>
      <c r="AA642" s="43">
        <v>480089738</v>
      </c>
      <c r="AB642" s="43">
        <v>10</v>
      </c>
      <c r="AC642" s="43" t="s">
        <v>916</v>
      </c>
      <c r="AD642" s="43" t="s">
        <v>917</v>
      </c>
      <c r="AE642" s="43" t="s">
        <v>918</v>
      </c>
      <c r="AF642" s="43" t="s">
        <v>919</v>
      </c>
      <c r="AG642" s="43" t="s">
        <v>920</v>
      </c>
      <c r="AH642" s="45">
        <v>44161</v>
      </c>
      <c r="AI642" s="43" t="s">
        <v>1005</v>
      </c>
      <c r="AJ642" s="43" t="s">
        <v>2893</v>
      </c>
      <c r="AL642" s="43">
        <v>9900</v>
      </c>
      <c r="AO642" s="43" t="s">
        <v>918</v>
      </c>
      <c r="AP642" s="43" t="s">
        <v>923</v>
      </c>
      <c r="AQ642" s="43" t="s">
        <v>924</v>
      </c>
      <c r="AR642" s="43">
        <v>1</v>
      </c>
      <c r="AS642" s="43" t="s">
        <v>925</v>
      </c>
      <c r="AT642" s="43">
        <v>0</v>
      </c>
      <c r="AV642" s="43">
        <v>5027000</v>
      </c>
      <c r="AW642" s="43">
        <v>5027000</v>
      </c>
      <c r="AX642" s="43">
        <v>5027000</v>
      </c>
      <c r="AY642" s="43" t="s">
        <v>926</v>
      </c>
      <c r="AZ642" s="43">
        <v>1</v>
      </c>
      <c r="BA642" s="43">
        <v>0</v>
      </c>
      <c r="BB642" s="43">
        <v>0</v>
      </c>
      <c r="BC642" s="43">
        <v>0</v>
      </c>
      <c r="BD642" s="43">
        <v>0</v>
      </c>
      <c r="BE642" s="43">
        <v>0</v>
      </c>
      <c r="BF642" s="43">
        <v>0</v>
      </c>
      <c r="BG642" s="43">
        <v>1</v>
      </c>
      <c r="BH642" s="43" t="s">
        <v>15201</v>
      </c>
      <c r="BI642" s="43" t="s">
        <v>11482</v>
      </c>
      <c r="BJ642" s="43">
        <v>1</v>
      </c>
      <c r="BK642" s="43">
        <v>1</v>
      </c>
      <c r="BL642" s="43" t="s">
        <v>11473</v>
      </c>
      <c r="BM642" s="43" t="s">
        <v>15198</v>
      </c>
      <c r="BN642" s="43" t="s">
        <v>23</v>
      </c>
      <c r="BO642" s="43" t="s">
        <v>11827</v>
      </c>
      <c r="BP642" s="43" t="s">
        <v>11694</v>
      </c>
      <c r="BQ642" s="43" t="s">
        <v>12956</v>
      </c>
      <c r="BR642" s="43" t="s">
        <v>15202</v>
      </c>
      <c r="BS642" s="43" t="s">
        <v>8087</v>
      </c>
      <c r="BT642" s="43">
        <v>11609</v>
      </c>
      <c r="BU642" s="43" t="s">
        <v>11697</v>
      </c>
      <c r="BV642" s="43">
        <v>1</v>
      </c>
      <c r="BW642" s="43">
        <v>5027000</v>
      </c>
      <c r="BX642" s="43">
        <v>5027000</v>
      </c>
      <c r="BY642" s="44">
        <v>44136</v>
      </c>
      <c r="BZ642" s="44">
        <v>44136</v>
      </c>
      <c r="CA642" s="43">
        <v>480089738</v>
      </c>
      <c r="CB642" s="45">
        <v>44165</v>
      </c>
      <c r="CC642" s="43" t="s">
        <v>13692</v>
      </c>
      <c r="CD642" s="43">
        <v>0</v>
      </c>
      <c r="CE642" s="43">
        <v>5027000</v>
      </c>
      <c r="CN642" s="43">
        <v>5027000</v>
      </c>
      <c r="CO642" s="43">
        <v>5121736205</v>
      </c>
      <c r="DE642" s="43" t="s">
        <v>15203</v>
      </c>
      <c r="DF642" s="43" t="s">
        <v>11482</v>
      </c>
      <c r="DG642" s="43">
        <v>1</v>
      </c>
      <c r="DH642" s="43">
        <v>1</v>
      </c>
      <c r="DI642" s="43">
        <v>1</v>
      </c>
      <c r="DJ642" s="45">
        <f t="shared" si="45"/>
        <v>44165</v>
      </c>
      <c r="DK642" s="43" t="b">
        <f t="shared" si="46"/>
        <v>1</v>
      </c>
      <c r="DL642" s="43" t="b">
        <f t="shared" si="47"/>
        <v>1</v>
      </c>
      <c r="DM642" s="43" t="b">
        <f t="shared" si="48"/>
        <v>1</v>
      </c>
      <c r="DO642" s="43" t="b">
        <f t="shared" si="49"/>
        <v>0</v>
      </c>
    </row>
    <row r="643" spans="1:119" x14ac:dyDescent="0.3">
      <c r="A643" s="43">
        <v>480089741</v>
      </c>
      <c r="B643" s="43" t="s">
        <v>15204</v>
      </c>
      <c r="C643" s="43">
        <v>0</v>
      </c>
      <c r="D643" s="43" t="s">
        <v>15198</v>
      </c>
      <c r="E643" s="43" t="s">
        <v>552</v>
      </c>
      <c r="F643" s="43" t="s">
        <v>11467</v>
      </c>
      <c r="G643" s="43">
        <v>501730</v>
      </c>
      <c r="H643" s="43">
        <v>501730</v>
      </c>
      <c r="I643" s="43">
        <v>872200</v>
      </c>
      <c r="J643" s="43">
        <v>872200</v>
      </c>
      <c r="K643" s="43">
        <v>202011</v>
      </c>
      <c r="L643" s="43">
        <v>202011</v>
      </c>
      <c r="O643" s="43" t="s">
        <v>2894</v>
      </c>
      <c r="P643" s="43" t="s">
        <v>15199</v>
      </c>
      <c r="Q643" s="43">
        <v>1</v>
      </c>
      <c r="R643" s="43">
        <v>5600000</v>
      </c>
      <c r="S643" s="43">
        <v>5600000</v>
      </c>
      <c r="T643" s="43" t="s">
        <v>926</v>
      </c>
      <c r="U643" s="43">
        <v>5600000</v>
      </c>
      <c r="V643" s="43" t="s">
        <v>12771</v>
      </c>
      <c r="W643" s="44">
        <v>44165.67150462963</v>
      </c>
      <c r="X643" s="43">
        <v>5600000</v>
      </c>
      <c r="Y643" s="43" t="s">
        <v>15205</v>
      </c>
      <c r="AA643" s="43">
        <v>480089741</v>
      </c>
      <c r="AB643" s="43">
        <v>10</v>
      </c>
      <c r="AC643" s="43" t="s">
        <v>916</v>
      </c>
      <c r="AD643" s="43" t="s">
        <v>917</v>
      </c>
      <c r="AE643" s="43" t="s">
        <v>918</v>
      </c>
      <c r="AF643" s="43" t="s">
        <v>919</v>
      </c>
      <c r="AG643" s="43" t="s">
        <v>920</v>
      </c>
      <c r="AH643" s="45">
        <v>44161</v>
      </c>
      <c r="AI643" s="43" t="s">
        <v>921</v>
      </c>
      <c r="AJ643" s="43" t="s">
        <v>2894</v>
      </c>
      <c r="AL643" s="43">
        <v>9900</v>
      </c>
      <c r="AO643" s="43" t="s">
        <v>918</v>
      </c>
      <c r="AP643" s="43" t="s">
        <v>923</v>
      </c>
      <c r="AQ643" s="43" t="s">
        <v>924</v>
      </c>
      <c r="AR643" s="43">
        <v>1</v>
      </c>
      <c r="AS643" s="43" t="s">
        <v>925</v>
      </c>
      <c r="AT643" s="43">
        <v>0</v>
      </c>
      <c r="AV643" s="43">
        <v>5600000</v>
      </c>
      <c r="AW643" s="43">
        <v>5600000</v>
      </c>
      <c r="AX643" s="43">
        <v>5600000</v>
      </c>
      <c r="AY643" s="43" t="s">
        <v>926</v>
      </c>
      <c r="AZ643" s="43">
        <v>1</v>
      </c>
      <c r="BA643" s="43">
        <v>0</v>
      </c>
      <c r="BB643" s="43">
        <v>0</v>
      </c>
      <c r="BC643" s="43">
        <v>0</v>
      </c>
      <c r="BD643" s="43">
        <v>0</v>
      </c>
      <c r="BE643" s="43">
        <v>0</v>
      </c>
      <c r="BF643" s="43">
        <v>0</v>
      </c>
      <c r="BG643" s="43">
        <v>1</v>
      </c>
      <c r="BH643" s="43" t="s">
        <v>15206</v>
      </c>
      <c r="BI643" s="43" t="s">
        <v>11482</v>
      </c>
      <c r="BJ643" s="43">
        <v>1</v>
      </c>
      <c r="BK643" s="43">
        <v>1</v>
      </c>
      <c r="BL643" s="43" t="s">
        <v>11473</v>
      </c>
      <c r="BM643" s="43" t="s">
        <v>15198</v>
      </c>
      <c r="BN643" s="43" t="s">
        <v>23</v>
      </c>
      <c r="BO643" s="43" t="s">
        <v>11827</v>
      </c>
      <c r="BP643" s="43" t="s">
        <v>11694</v>
      </c>
      <c r="BQ643" s="43" t="s">
        <v>12956</v>
      </c>
      <c r="BR643" s="43" t="s">
        <v>2894</v>
      </c>
      <c r="BS643" s="43" t="s">
        <v>8087</v>
      </c>
      <c r="BT643" s="43">
        <v>10369</v>
      </c>
      <c r="BU643" s="43" t="s">
        <v>11254</v>
      </c>
      <c r="BV643" s="43">
        <v>1</v>
      </c>
      <c r="BW643" s="43">
        <v>5600000</v>
      </c>
      <c r="BX643" s="43">
        <v>5600000</v>
      </c>
      <c r="BY643" s="44">
        <v>44136</v>
      </c>
      <c r="BZ643" s="44">
        <v>44136</v>
      </c>
      <c r="CA643" s="43">
        <v>480089741</v>
      </c>
      <c r="CB643" s="45">
        <v>44165</v>
      </c>
      <c r="CC643" s="43" t="s">
        <v>13692</v>
      </c>
      <c r="CD643" s="43">
        <v>0</v>
      </c>
      <c r="CE643" s="43">
        <v>5600000</v>
      </c>
      <c r="CN643" s="43">
        <v>5600000</v>
      </c>
      <c r="CO643" s="43">
        <v>5121736206</v>
      </c>
      <c r="DE643" s="43" t="s">
        <v>15207</v>
      </c>
      <c r="DF643" s="43" t="s">
        <v>11482</v>
      </c>
      <c r="DG643" s="43">
        <v>1</v>
      </c>
      <c r="DH643" s="43">
        <v>1</v>
      </c>
      <c r="DI643" s="43">
        <v>1</v>
      </c>
      <c r="DJ643" s="45">
        <f t="shared" ref="DJ643:DJ706" si="50">CB643</f>
        <v>44165</v>
      </c>
      <c r="DK643" s="43" t="b">
        <f t="shared" ref="DK643:DK706" si="51">X643=AX643</f>
        <v>1</v>
      </c>
      <c r="DL643" s="43" t="b">
        <f t="shared" ref="DL643:DL706" si="52">AX643=BX643</f>
        <v>1</v>
      </c>
      <c r="DM643" s="43" t="b">
        <f t="shared" ref="DM643:DM706" si="53">X643=BX643</f>
        <v>1</v>
      </c>
      <c r="DO643" s="43" t="b">
        <f t="shared" ref="DO643:DO706" si="54">X643=AX643=BX643</f>
        <v>0</v>
      </c>
    </row>
    <row r="644" spans="1:119" x14ac:dyDescent="0.3">
      <c r="A644" s="43">
        <v>480089759</v>
      </c>
      <c r="B644" s="43" t="s">
        <v>15208</v>
      </c>
      <c r="C644" s="43">
        <v>0</v>
      </c>
      <c r="D644" s="43" t="s">
        <v>14900</v>
      </c>
      <c r="E644" s="43" t="s">
        <v>607</v>
      </c>
      <c r="F644" s="43" t="s">
        <v>11467</v>
      </c>
      <c r="G644" s="43">
        <v>501730</v>
      </c>
      <c r="H644" s="43">
        <v>501730</v>
      </c>
      <c r="I644" s="43">
        <v>871080</v>
      </c>
      <c r="J644" s="43">
        <v>871280</v>
      </c>
      <c r="K644" s="43">
        <v>202011</v>
      </c>
      <c r="L644" s="43">
        <v>202011</v>
      </c>
      <c r="O644" s="43" t="s">
        <v>2899</v>
      </c>
      <c r="P644" s="43" t="s">
        <v>14901</v>
      </c>
      <c r="Q644" s="43">
        <v>1</v>
      </c>
      <c r="R644" s="43">
        <v>166317150</v>
      </c>
      <c r="S644" s="43">
        <v>166317150</v>
      </c>
      <c r="T644" s="43" t="s">
        <v>926</v>
      </c>
      <c r="U644" s="43">
        <v>166317150</v>
      </c>
      <c r="V644" s="43" t="s">
        <v>11470</v>
      </c>
      <c r="W644" s="44">
        <v>44165.863865740743</v>
      </c>
      <c r="X644" s="43">
        <v>166317150</v>
      </c>
      <c r="Y644" s="43" t="s">
        <v>15209</v>
      </c>
      <c r="AA644" s="43">
        <v>480089759</v>
      </c>
      <c r="AB644" s="43">
        <v>10</v>
      </c>
      <c r="AC644" s="43" t="s">
        <v>916</v>
      </c>
      <c r="AD644" s="43" t="s">
        <v>917</v>
      </c>
      <c r="AE644" s="43" t="s">
        <v>918</v>
      </c>
      <c r="AF644" s="43" t="s">
        <v>919</v>
      </c>
      <c r="AG644" s="43" t="s">
        <v>920</v>
      </c>
      <c r="AH644" s="45">
        <v>44162</v>
      </c>
      <c r="AI644" s="43" t="s">
        <v>1258</v>
      </c>
      <c r="AJ644" s="43" t="s">
        <v>2899</v>
      </c>
      <c r="AL644" s="43">
        <v>9900</v>
      </c>
      <c r="AO644" s="43" t="s">
        <v>918</v>
      </c>
      <c r="AP644" s="43" t="s">
        <v>923</v>
      </c>
      <c r="AQ644" s="43" t="s">
        <v>924</v>
      </c>
      <c r="AR644" s="43">
        <v>1</v>
      </c>
      <c r="AS644" s="43" t="s">
        <v>925</v>
      </c>
      <c r="AT644" s="43">
        <v>0</v>
      </c>
      <c r="AV644" s="43">
        <v>166317150</v>
      </c>
      <c r="AW644" s="43">
        <v>166317150</v>
      </c>
      <c r="AX644" s="43">
        <v>166317150</v>
      </c>
      <c r="AY644" s="43" t="s">
        <v>926</v>
      </c>
      <c r="AZ644" s="43">
        <v>1</v>
      </c>
      <c r="BA644" s="43">
        <v>0</v>
      </c>
      <c r="BB644" s="43">
        <v>0</v>
      </c>
      <c r="BC644" s="43">
        <v>0</v>
      </c>
      <c r="BD644" s="43">
        <v>0</v>
      </c>
      <c r="BE644" s="43">
        <v>0</v>
      </c>
      <c r="BF644" s="43">
        <v>0</v>
      </c>
      <c r="BG644" s="43">
        <v>1</v>
      </c>
      <c r="BH644" s="43" t="s">
        <v>15210</v>
      </c>
      <c r="BI644" s="43" t="s">
        <v>11482</v>
      </c>
      <c r="BJ644" s="43">
        <v>1</v>
      </c>
      <c r="BK644" s="43">
        <v>1</v>
      </c>
      <c r="BL644" s="43" t="s">
        <v>11473</v>
      </c>
      <c r="BM644" s="43" t="s">
        <v>14900</v>
      </c>
      <c r="BN644" s="43" t="s">
        <v>20</v>
      </c>
      <c r="BO644" s="43" t="s">
        <v>11475</v>
      </c>
      <c r="BP644" s="43" t="s">
        <v>11288</v>
      </c>
      <c r="BQ644" s="43" t="s">
        <v>11494</v>
      </c>
      <c r="BR644" s="43" t="s">
        <v>15211</v>
      </c>
      <c r="BS644" s="43" t="s">
        <v>8087</v>
      </c>
      <c r="BT644" s="43">
        <v>12453</v>
      </c>
      <c r="BU644" s="43" t="s">
        <v>11496</v>
      </c>
      <c r="BV644" s="43">
        <v>1</v>
      </c>
      <c r="BW644" s="43">
        <v>166317150</v>
      </c>
      <c r="BX644" s="43">
        <v>166317150</v>
      </c>
      <c r="BY644" s="44">
        <v>44166</v>
      </c>
      <c r="BZ644" s="44">
        <v>44166</v>
      </c>
      <c r="CA644" s="43">
        <v>480089759</v>
      </c>
      <c r="CB644" s="45">
        <v>44165</v>
      </c>
      <c r="CC644" s="43" t="s">
        <v>13468</v>
      </c>
      <c r="CD644" s="43">
        <v>0</v>
      </c>
      <c r="CE644" s="43">
        <v>166317150</v>
      </c>
      <c r="CL644" s="43">
        <v>166317150</v>
      </c>
      <c r="CM644" s="43">
        <v>5121740874</v>
      </c>
      <c r="DE644" s="43" t="s">
        <v>15212</v>
      </c>
      <c r="DF644" s="43" t="s">
        <v>11482</v>
      </c>
      <c r="DG644" s="43">
        <v>1</v>
      </c>
      <c r="DH644" s="43">
        <v>1</v>
      </c>
      <c r="DI644" s="43">
        <v>1</v>
      </c>
      <c r="DJ644" s="45">
        <f t="shared" si="50"/>
        <v>44165</v>
      </c>
      <c r="DK644" s="43" t="b">
        <f t="shared" si="51"/>
        <v>1</v>
      </c>
      <c r="DL644" s="43" t="b">
        <f t="shared" si="52"/>
        <v>1</v>
      </c>
      <c r="DM644" s="43" t="b">
        <f t="shared" si="53"/>
        <v>1</v>
      </c>
      <c r="DO644" s="43" t="b">
        <f t="shared" si="54"/>
        <v>0</v>
      </c>
    </row>
    <row r="645" spans="1:119" x14ac:dyDescent="0.3">
      <c r="A645" s="43">
        <v>480089749</v>
      </c>
      <c r="B645" s="43" t="s">
        <v>15213</v>
      </c>
      <c r="C645" s="43">
        <v>0</v>
      </c>
      <c r="D645" s="43" t="s">
        <v>15214</v>
      </c>
      <c r="E645" s="43" t="s">
        <v>550</v>
      </c>
      <c r="F645" s="43" t="s">
        <v>11467</v>
      </c>
      <c r="G645" s="43">
        <v>501140</v>
      </c>
      <c r="H645" s="43">
        <v>501140</v>
      </c>
      <c r="I645" s="43">
        <v>872400</v>
      </c>
      <c r="J645" s="43">
        <v>872400</v>
      </c>
      <c r="K645" s="43">
        <v>202010</v>
      </c>
      <c r="L645" s="43">
        <v>202010</v>
      </c>
      <c r="O645" s="43" t="s">
        <v>2896</v>
      </c>
      <c r="P645" s="43" t="s">
        <v>15215</v>
      </c>
      <c r="Q645" s="43">
        <v>1</v>
      </c>
      <c r="R645" s="43">
        <v>1147575</v>
      </c>
      <c r="S645" s="43">
        <v>1147575</v>
      </c>
      <c r="T645" s="43" t="s">
        <v>926</v>
      </c>
      <c r="U645" s="43">
        <v>1147575</v>
      </c>
      <c r="V645" s="43" t="s">
        <v>11470</v>
      </c>
      <c r="W645" s="44">
        <v>44165.707476851851</v>
      </c>
      <c r="X645" s="43">
        <v>1147575</v>
      </c>
      <c r="Y645" s="43" t="s">
        <v>15216</v>
      </c>
      <c r="AA645" s="43">
        <v>480089749</v>
      </c>
      <c r="AB645" s="43">
        <v>10</v>
      </c>
      <c r="AC645" s="43" t="s">
        <v>916</v>
      </c>
      <c r="AD645" s="43" t="s">
        <v>917</v>
      </c>
      <c r="AE645" s="43" t="s">
        <v>918</v>
      </c>
      <c r="AF645" s="43" t="s">
        <v>919</v>
      </c>
      <c r="AG645" s="43" t="s">
        <v>920</v>
      </c>
      <c r="AH645" s="45">
        <v>44162</v>
      </c>
      <c r="AI645" s="43" t="s">
        <v>2895</v>
      </c>
      <c r="AJ645" s="43" t="s">
        <v>2896</v>
      </c>
      <c r="AL645" s="43">
        <v>9900</v>
      </c>
      <c r="AO645" s="43" t="s">
        <v>918</v>
      </c>
      <c r="AP645" s="43" t="s">
        <v>923</v>
      </c>
      <c r="AQ645" s="43" t="s">
        <v>924</v>
      </c>
      <c r="AR645" s="43">
        <v>1</v>
      </c>
      <c r="AS645" s="43" t="s">
        <v>925</v>
      </c>
      <c r="AT645" s="43">
        <v>0</v>
      </c>
      <c r="AV645" s="43">
        <v>1147575</v>
      </c>
      <c r="AW645" s="43">
        <v>1147575</v>
      </c>
      <c r="AX645" s="43">
        <v>1147575</v>
      </c>
      <c r="AY645" s="43" t="s">
        <v>926</v>
      </c>
      <c r="AZ645" s="43">
        <v>1</v>
      </c>
      <c r="BA645" s="43">
        <v>0</v>
      </c>
      <c r="BB645" s="43">
        <v>0</v>
      </c>
      <c r="BC645" s="43">
        <v>0</v>
      </c>
      <c r="BD645" s="43">
        <v>0</v>
      </c>
      <c r="BE645" s="43">
        <v>0</v>
      </c>
      <c r="BF645" s="43">
        <v>0</v>
      </c>
      <c r="BG645" s="43">
        <v>1</v>
      </c>
      <c r="BH645" s="43" t="s">
        <v>15217</v>
      </c>
      <c r="BI645" s="43" t="s">
        <v>11482</v>
      </c>
      <c r="BJ645" s="43">
        <v>1</v>
      </c>
      <c r="BK645" s="43">
        <v>1</v>
      </c>
      <c r="BL645" s="43" t="s">
        <v>11473</v>
      </c>
      <c r="BM645" s="43" t="s">
        <v>15214</v>
      </c>
      <c r="BN645" s="43" t="s">
        <v>8967</v>
      </c>
      <c r="BO645" s="43" t="s">
        <v>15218</v>
      </c>
      <c r="BP645" s="43" t="s">
        <v>11550</v>
      </c>
      <c r="BQ645" s="43" t="s">
        <v>15219</v>
      </c>
      <c r="BR645" s="43" t="s">
        <v>15220</v>
      </c>
      <c r="BS645" s="43" t="s">
        <v>8087</v>
      </c>
      <c r="BT645" s="43">
        <v>12073</v>
      </c>
      <c r="BU645" s="43" t="s">
        <v>15221</v>
      </c>
      <c r="BV645" s="43">
        <v>1</v>
      </c>
      <c r="BW645" s="43">
        <v>1147575</v>
      </c>
      <c r="BX645" s="43">
        <v>1147575</v>
      </c>
      <c r="BY645" s="44">
        <v>44105</v>
      </c>
      <c r="BZ645" s="44">
        <v>44105</v>
      </c>
      <c r="CA645" s="43">
        <v>480089749</v>
      </c>
      <c r="CB645" s="45">
        <v>44165</v>
      </c>
      <c r="CC645" s="43" t="s">
        <v>13692</v>
      </c>
      <c r="CD645" s="43">
        <v>0</v>
      </c>
      <c r="CE645" s="43">
        <v>1147575</v>
      </c>
      <c r="CN645" s="43">
        <v>1147575</v>
      </c>
      <c r="CO645" s="43">
        <v>5121736215</v>
      </c>
      <c r="DE645" s="43" t="s">
        <v>15222</v>
      </c>
      <c r="DF645" s="43" t="s">
        <v>11482</v>
      </c>
      <c r="DG645" s="43">
        <v>1</v>
      </c>
      <c r="DH645" s="43">
        <v>1</v>
      </c>
      <c r="DI645" s="43">
        <v>1</v>
      </c>
      <c r="DJ645" s="45">
        <f t="shared" si="50"/>
        <v>44165</v>
      </c>
      <c r="DK645" s="43" t="b">
        <f t="shared" si="51"/>
        <v>1</v>
      </c>
      <c r="DL645" s="43" t="b">
        <f t="shared" si="52"/>
        <v>1</v>
      </c>
      <c r="DM645" s="43" t="b">
        <f t="shared" si="53"/>
        <v>1</v>
      </c>
      <c r="DO645" s="43" t="b">
        <f t="shared" si="54"/>
        <v>0</v>
      </c>
    </row>
    <row r="646" spans="1:119" x14ac:dyDescent="0.3">
      <c r="A646" s="43">
        <v>480089796</v>
      </c>
      <c r="B646" s="43" t="s">
        <v>15223</v>
      </c>
      <c r="C646" s="43">
        <v>0</v>
      </c>
      <c r="D646" s="43" t="s">
        <v>15224</v>
      </c>
      <c r="E646" s="43" t="s">
        <v>604</v>
      </c>
      <c r="F646" s="43" t="s">
        <v>11467</v>
      </c>
      <c r="G646" s="43">
        <v>501730</v>
      </c>
      <c r="H646" s="43">
        <v>501730</v>
      </c>
      <c r="I646" s="43">
        <v>872001</v>
      </c>
      <c r="J646" s="43">
        <v>872001</v>
      </c>
      <c r="K646" s="43">
        <v>202012</v>
      </c>
      <c r="L646" s="43">
        <v>202012</v>
      </c>
      <c r="O646" s="43" t="s">
        <v>2904</v>
      </c>
      <c r="P646" s="43" t="s">
        <v>605</v>
      </c>
      <c r="Q646" s="43">
        <v>1</v>
      </c>
      <c r="R646" s="43">
        <v>18357778</v>
      </c>
      <c r="S646" s="43">
        <v>18357778</v>
      </c>
      <c r="T646" s="43" t="s">
        <v>926</v>
      </c>
      <c r="U646" s="43">
        <v>18357778</v>
      </c>
      <c r="V646" s="43" t="s">
        <v>12771</v>
      </c>
      <c r="W646" s="44">
        <v>44168.710277777776</v>
      </c>
      <c r="X646" s="43">
        <v>18357778</v>
      </c>
      <c r="Y646" s="43" t="s">
        <v>15225</v>
      </c>
      <c r="AA646" s="43">
        <v>480089796</v>
      </c>
      <c r="AB646" s="43">
        <v>10</v>
      </c>
      <c r="AC646" s="43" t="s">
        <v>916</v>
      </c>
      <c r="AD646" s="43" t="s">
        <v>917</v>
      </c>
      <c r="AE646" s="43" t="s">
        <v>918</v>
      </c>
      <c r="AF646" s="43" t="s">
        <v>919</v>
      </c>
      <c r="AG646" s="43" t="s">
        <v>920</v>
      </c>
      <c r="AH646" s="45">
        <v>44166</v>
      </c>
      <c r="AI646" s="43" t="s">
        <v>1603</v>
      </c>
      <c r="AJ646" s="43" t="s">
        <v>2904</v>
      </c>
      <c r="AL646" s="43">
        <v>9900</v>
      </c>
      <c r="AO646" s="43" t="s">
        <v>918</v>
      </c>
      <c r="AP646" s="43" t="s">
        <v>923</v>
      </c>
      <c r="AQ646" s="43" t="s">
        <v>924</v>
      </c>
      <c r="AR646" s="43">
        <v>1</v>
      </c>
      <c r="AS646" s="43" t="s">
        <v>925</v>
      </c>
      <c r="AT646" s="43">
        <v>0</v>
      </c>
      <c r="AV646" s="43">
        <v>18357778</v>
      </c>
      <c r="AW646" s="43">
        <v>18357778</v>
      </c>
      <c r="AX646" s="43">
        <v>18357778</v>
      </c>
      <c r="AY646" s="43" t="s">
        <v>926</v>
      </c>
      <c r="AZ646" s="43">
        <v>1</v>
      </c>
      <c r="BA646" s="43">
        <v>0</v>
      </c>
      <c r="BB646" s="43">
        <v>0</v>
      </c>
      <c r="BC646" s="43">
        <v>0</v>
      </c>
      <c r="BD646" s="43">
        <v>0</v>
      </c>
      <c r="BE646" s="43">
        <v>0</v>
      </c>
      <c r="BF646" s="43">
        <v>0</v>
      </c>
      <c r="BG646" s="43">
        <v>1</v>
      </c>
      <c r="BH646" s="43" t="s">
        <v>15226</v>
      </c>
      <c r="BI646" s="43" t="s">
        <v>11482</v>
      </c>
      <c r="BJ646" s="43">
        <v>1</v>
      </c>
      <c r="BK646" s="43">
        <v>1</v>
      </c>
      <c r="BL646" s="43" t="s">
        <v>11473</v>
      </c>
      <c r="BM646" s="43" t="s">
        <v>15224</v>
      </c>
      <c r="BN646" s="43" t="s">
        <v>40</v>
      </c>
      <c r="BO646" s="43" t="s">
        <v>11518</v>
      </c>
      <c r="BP646" s="43" t="s">
        <v>11294</v>
      </c>
      <c r="BQ646" s="43" t="s">
        <v>11294</v>
      </c>
      <c r="BR646" s="43" t="s">
        <v>15227</v>
      </c>
      <c r="BS646" s="43" t="s">
        <v>8087</v>
      </c>
      <c r="BT646" s="43">
        <v>12404</v>
      </c>
      <c r="BU646" s="43" t="s">
        <v>11259</v>
      </c>
      <c r="BV646" s="43">
        <v>1</v>
      </c>
      <c r="BW646" s="43">
        <v>18357778</v>
      </c>
      <c r="BX646" s="43">
        <v>18357778</v>
      </c>
      <c r="BY646" s="44">
        <v>44166</v>
      </c>
      <c r="BZ646" s="44">
        <v>44166</v>
      </c>
      <c r="CA646" s="43">
        <v>480089796</v>
      </c>
      <c r="CB646" s="45">
        <v>44168</v>
      </c>
      <c r="CC646" s="43" t="s">
        <v>13468</v>
      </c>
      <c r="CD646" s="43">
        <v>0</v>
      </c>
      <c r="CE646" s="43">
        <v>18357778</v>
      </c>
      <c r="CL646" s="43">
        <v>18357778</v>
      </c>
      <c r="CM646" s="43">
        <v>5121740792</v>
      </c>
      <c r="DE646" s="43" t="s">
        <v>15228</v>
      </c>
      <c r="DF646" s="43" t="s">
        <v>11482</v>
      </c>
      <c r="DG646" s="43">
        <v>1</v>
      </c>
      <c r="DH646" s="43">
        <v>1</v>
      </c>
      <c r="DI646" s="43">
        <v>1</v>
      </c>
      <c r="DJ646" s="45">
        <f t="shared" si="50"/>
        <v>44168</v>
      </c>
      <c r="DK646" s="43" t="b">
        <f t="shared" si="51"/>
        <v>1</v>
      </c>
      <c r="DL646" s="43" t="b">
        <f t="shared" si="52"/>
        <v>1</v>
      </c>
      <c r="DM646" s="43" t="b">
        <f t="shared" si="53"/>
        <v>1</v>
      </c>
      <c r="DO646" s="43" t="b">
        <f t="shared" si="54"/>
        <v>0</v>
      </c>
    </row>
    <row r="647" spans="1:119" x14ac:dyDescent="0.3">
      <c r="A647" s="43">
        <v>480089807</v>
      </c>
      <c r="B647" s="43" t="s">
        <v>15229</v>
      </c>
      <c r="C647" s="43">
        <v>0</v>
      </c>
      <c r="D647" s="43" t="s">
        <v>15230</v>
      </c>
      <c r="E647" s="43" t="s">
        <v>625</v>
      </c>
      <c r="F647" s="43" t="s">
        <v>11467</v>
      </c>
      <c r="G647" s="43">
        <v>501730</v>
      </c>
      <c r="H647" s="43">
        <v>501730</v>
      </c>
      <c r="I647" s="43">
        <v>871080</v>
      </c>
      <c r="J647" s="43">
        <v>871280</v>
      </c>
      <c r="K647" s="43">
        <v>202012</v>
      </c>
      <c r="L647" s="43">
        <v>202012</v>
      </c>
      <c r="O647" s="43" t="s">
        <v>2916</v>
      </c>
      <c r="P647" s="43" t="s">
        <v>15231</v>
      </c>
      <c r="Q647" s="43">
        <v>1</v>
      </c>
      <c r="R647" s="43">
        <v>41750000</v>
      </c>
      <c r="S647" s="43">
        <v>41750000</v>
      </c>
      <c r="T647" s="43" t="s">
        <v>926</v>
      </c>
      <c r="U647" s="43">
        <v>41750000</v>
      </c>
      <c r="V647" s="43" t="s">
        <v>11470</v>
      </c>
      <c r="W647" s="44">
        <v>44168.867291666669</v>
      </c>
      <c r="X647" s="43">
        <v>169446750</v>
      </c>
      <c r="Y647" s="43" t="s">
        <v>15232</v>
      </c>
      <c r="AA647" s="43">
        <v>480089807</v>
      </c>
      <c r="AB647" s="43">
        <v>10</v>
      </c>
      <c r="AC647" s="43" t="s">
        <v>916</v>
      </c>
      <c r="AD647" s="43" t="s">
        <v>917</v>
      </c>
      <c r="AE647" s="43" t="s">
        <v>918</v>
      </c>
      <c r="AF647" s="43" t="s">
        <v>919</v>
      </c>
      <c r="AG647" s="43" t="s">
        <v>920</v>
      </c>
      <c r="AH647" s="45">
        <v>44166</v>
      </c>
      <c r="AI647" s="43" t="s">
        <v>1038</v>
      </c>
      <c r="AJ647" s="43" t="s">
        <v>2916</v>
      </c>
      <c r="AL647" s="43">
        <v>9900</v>
      </c>
      <c r="AO647" s="43" t="s">
        <v>918</v>
      </c>
      <c r="AP647" s="43" t="s">
        <v>923</v>
      </c>
      <c r="AQ647" s="43" t="s">
        <v>924</v>
      </c>
      <c r="AR647" s="43">
        <v>1</v>
      </c>
      <c r="AS647" s="43" t="s">
        <v>925</v>
      </c>
      <c r="AT647" s="43">
        <v>0</v>
      </c>
      <c r="AV647" s="43">
        <v>41750000</v>
      </c>
      <c r="AW647" s="43">
        <v>41750000</v>
      </c>
      <c r="AX647" s="43">
        <v>169446750</v>
      </c>
      <c r="AY647" s="43" t="s">
        <v>926</v>
      </c>
      <c r="AZ647" s="43">
        <v>1</v>
      </c>
      <c r="BA647" s="43">
        <v>0</v>
      </c>
      <c r="BB647" s="43">
        <v>0</v>
      </c>
      <c r="BC647" s="43">
        <v>0</v>
      </c>
      <c r="BD647" s="43">
        <v>0</v>
      </c>
      <c r="BE647" s="43">
        <v>0</v>
      </c>
      <c r="BF647" s="43">
        <v>0</v>
      </c>
      <c r="BG647" s="43">
        <v>1</v>
      </c>
      <c r="BH647" s="43" t="s">
        <v>15233</v>
      </c>
      <c r="BI647" s="43" t="s">
        <v>11482</v>
      </c>
      <c r="BJ647" s="43">
        <v>1</v>
      </c>
      <c r="BK647" s="43">
        <v>1</v>
      </c>
      <c r="BL647" s="43" t="s">
        <v>11473</v>
      </c>
      <c r="BM647" s="43" t="s">
        <v>15230</v>
      </c>
      <c r="BN647" s="43" t="s">
        <v>20</v>
      </c>
      <c r="BO647" s="43" t="s">
        <v>11475</v>
      </c>
      <c r="BP647" s="43" t="s">
        <v>11288</v>
      </c>
      <c r="BQ647" s="43" t="s">
        <v>11494</v>
      </c>
      <c r="BR647" s="43" t="s">
        <v>15234</v>
      </c>
      <c r="BS647" s="43" t="s">
        <v>8087</v>
      </c>
      <c r="BT647" s="43">
        <v>11822</v>
      </c>
      <c r="BU647" s="43" t="s">
        <v>11626</v>
      </c>
      <c r="BV647" s="43">
        <v>1</v>
      </c>
      <c r="BW647" s="43">
        <v>169446750</v>
      </c>
      <c r="BX647" s="43">
        <v>169446750</v>
      </c>
      <c r="BY647" s="44">
        <v>44166</v>
      </c>
      <c r="BZ647" s="44">
        <v>44166</v>
      </c>
      <c r="CA647" s="43">
        <v>480089807</v>
      </c>
      <c r="CB647" s="45">
        <v>44168</v>
      </c>
      <c r="CC647" s="43" t="s">
        <v>11950</v>
      </c>
      <c r="CD647" s="43">
        <v>0</v>
      </c>
      <c r="CE647" s="43">
        <v>169446750</v>
      </c>
      <c r="CH647" s="43">
        <v>57696750</v>
      </c>
      <c r="CI647" s="43">
        <v>5121758028</v>
      </c>
      <c r="CJ647" s="43">
        <v>70000000</v>
      </c>
      <c r="CK647" s="43">
        <v>5121753794</v>
      </c>
      <c r="CL647" s="43">
        <v>41750000</v>
      </c>
      <c r="CM647" s="43">
        <v>5121740636</v>
      </c>
      <c r="DE647" s="43" t="s">
        <v>15235</v>
      </c>
      <c r="DF647" s="43" t="s">
        <v>11482</v>
      </c>
      <c r="DG647" s="43">
        <v>1</v>
      </c>
      <c r="DH647" s="43">
        <v>1</v>
      </c>
      <c r="DI647" s="43">
        <v>4</v>
      </c>
      <c r="DJ647" s="45">
        <f t="shared" si="50"/>
        <v>44168</v>
      </c>
      <c r="DK647" s="43" t="b">
        <f t="shared" si="51"/>
        <v>1</v>
      </c>
      <c r="DL647" s="43" t="b">
        <f t="shared" si="52"/>
        <v>1</v>
      </c>
      <c r="DM647" s="43" t="b">
        <f t="shared" si="53"/>
        <v>1</v>
      </c>
      <c r="DO647" s="43" t="b">
        <f t="shared" si="54"/>
        <v>0</v>
      </c>
    </row>
    <row r="648" spans="1:119" x14ac:dyDescent="0.3">
      <c r="A648" s="43">
        <v>480089798</v>
      </c>
      <c r="B648" s="43" t="s">
        <v>15236</v>
      </c>
      <c r="C648" s="43">
        <v>0</v>
      </c>
      <c r="D648" s="43" t="s">
        <v>15230</v>
      </c>
      <c r="E648" s="43" t="s">
        <v>625</v>
      </c>
      <c r="F648" s="43" t="s">
        <v>11467</v>
      </c>
      <c r="G648" s="43">
        <v>501730</v>
      </c>
      <c r="H648" s="43">
        <v>501730</v>
      </c>
      <c r="I648" s="43">
        <v>871080</v>
      </c>
      <c r="J648" s="43">
        <v>871280</v>
      </c>
      <c r="K648" s="43">
        <v>202012</v>
      </c>
      <c r="L648" s="43">
        <v>202012</v>
      </c>
      <c r="O648" s="43" t="s">
        <v>2905</v>
      </c>
      <c r="P648" s="43" t="s">
        <v>15231</v>
      </c>
      <c r="Q648" s="43">
        <v>1</v>
      </c>
      <c r="R648" s="43">
        <v>58250000</v>
      </c>
      <c r="S648" s="43">
        <v>58250000</v>
      </c>
      <c r="T648" s="43" t="s">
        <v>926</v>
      </c>
      <c r="U648" s="43">
        <v>58250000</v>
      </c>
      <c r="V648" s="43" t="s">
        <v>11470</v>
      </c>
      <c r="W648" s="44">
        <v>44168.717777777776</v>
      </c>
      <c r="X648" s="43">
        <v>58250000</v>
      </c>
      <c r="Y648" s="43" t="s">
        <v>15237</v>
      </c>
      <c r="AA648" s="43">
        <v>480089798</v>
      </c>
      <c r="AB648" s="43">
        <v>10</v>
      </c>
      <c r="AC648" s="43" t="s">
        <v>916</v>
      </c>
      <c r="AD648" s="43" t="s">
        <v>917</v>
      </c>
      <c r="AE648" s="43" t="s">
        <v>918</v>
      </c>
      <c r="AF648" s="43" t="s">
        <v>919</v>
      </c>
      <c r="AG648" s="43" t="s">
        <v>920</v>
      </c>
      <c r="AH648" s="45">
        <v>44166</v>
      </c>
      <c r="AI648" s="43" t="s">
        <v>1258</v>
      </c>
      <c r="AJ648" s="43" t="s">
        <v>2905</v>
      </c>
      <c r="AL648" s="43">
        <v>9900</v>
      </c>
      <c r="AO648" s="43" t="s">
        <v>918</v>
      </c>
      <c r="AP648" s="43" t="s">
        <v>923</v>
      </c>
      <c r="AQ648" s="43" t="s">
        <v>924</v>
      </c>
      <c r="AR648" s="43">
        <v>1</v>
      </c>
      <c r="AS648" s="43" t="s">
        <v>925</v>
      </c>
      <c r="AT648" s="43">
        <v>0</v>
      </c>
      <c r="AV648" s="43">
        <v>58250000</v>
      </c>
      <c r="AW648" s="43">
        <v>58250000</v>
      </c>
      <c r="AX648" s="43">
        <v>58250000</v>
      </c>
      <c r="AY648" s="43" t="s">
        <v>926</v>
      </c>
      <c r="AZ648" s="43">
        <v>1</v>
      </c>
      <c r="BA648" s="43">
        <v>0</v>
      </c>
      <c r="BB648" s="43">
        <v>0</v>
      </c>
      <c r="BC648" s="43">
        <v>0</v>
      </c>
      <c r="BD648" s="43">
        <v>0</v>
      </c>
      <c r="BE648" s="43">
        <v>0</v>
      </c>
      <c r="BF648" s="43">
        <v>0</v>
      </c>
      <c r="BG648" s="43">
        <v>1</v>
      </c>
      <c r="BH648" s="43" t="s">
        <v>15238</v>
      </c>
      <c r="BI648" s="43" t="s">
        <v>11482</v>
      </c>
      <c r="BJ648" s="43">
        <v>1</v>
      </c>
      <c r="BK648" s="43">
        <v>1</v>
      </c>
      <c r="BL648" s="43" t="s">
        <v>11473</v>
      </c>
      <c r="BM648" s="43" t="s">
        <v>15230</v>
      </c>
      <c r="BN648" s="43" t="s">
        <v>20</v>
      </c>
      <c r="BO648" s="43" t="s">
        <v>11475</v>
      </c>
      <c r="BP648" s="43" t="s">
        <v>11288</v>
      </c>
      <c r="BQ648" s="43" t="s">
        <v>11494</v>
      </c>
      <c r="BR648" s="43" t="s">
        <v>15239</v>
      </c>
      <c r="BS648" s="43" t="s">
        <v>8087</v>
      </c>
      <c r="BT648" s="43">
        <v>11822</v>
      </c>
      <c r="BU648" s="43" t="s">
        <v>11496</v>
      </c>
      <c r="BV648" s="43">
        <v>1</v>
      </c>
      <c r="BW648" s="43">
        <v>58250000</v>
      </c>
      <c r="BX648" s="43">
        <v>58250000</v>
      </c>
      <c r="BY648" s="44">
        <v>44166</v>
      </c>
      <c r="BZ648" s="44">
        <v>44166</v>
      </c>
      <c r="CA648" s="43">
        <v>480089798</v>
      </c>
      <c r="CB648" s="45">
        <v>44168</v>
      </c>
      <c r="CC648" s="43" t="s">
        <v>13468</v>
      </c>
      <c r="CD648" s="43">
        <v>0</v>
      </c>
      <c r="CE648" s="43">
        <v>58250000</v>
      </c>
      <c r="CL648" s="43">
        <v>58250000</v>
      </c>
      <c r="CM648" s="43">
        <v>5121740637</v>
      </c>
      <c r="DE648" s="43" t="s">
        <v>15240</v>
      </c>
      <c r="DF648" s="43" t="s">
        <v>11482</v>
      </c>
      <c r="DG648" s="43">
        <v>1</v>
      </c>
      <c r="DH648" s="43">
        <v>1</v>
      </c>
      <c r="DI648" s="43">
        <v>1</v>
      </c>
      <c r="DJ648" s="45">
        <f t="shared" si="50"/>
        <v>44168</v>
      </c>
      <c r="DK648" s="43" t="b">
        <f t="shared" si="51"/>
        <v>1</v>
      </c>
      <c r="DL648" s="43" t="b">
        <f t="shared" si="52"/>
        <v>1</v>
      </c>
      <c r="DM648" s="43" t="b">
        <f t="shared" si="53"/>
        <v>1</v>
      </c>
      <c r="DO648" s="43" t="b">
        <f t="shared" si="54"/>
        <v>0</v>
      </c>
    </row>
    <row r="649" spans="1:119" x14ac:dyDescent="0.3">
      <c r="A649" s="43">
        <v>480089799</v>
      </c>
      <c r="B649" s="43" t="s">
        <v>15241</v>
      </c>
      <c r="C649" s="43">
        <v>0</v>
      </c>
      <c r="D649" s="43" t="s">
        <v>13725</v>
      </c>
      <c r="E649" s="43" t="s">
        <v>412</v>
      </c>
      <c r="F649" s="43" t="s">
        <v>11467</v>
      </c>
      <c r="G649" s="43">
        <v>501114</v>
      </c>
      <c r="H649" s="43">
        <v>501114</v>
      </c>
      <c r="I649" s="43">
        <v>871080</v>
      </c>
      <c r="J649" s="43">
        <v>871080</v>
      </c>
      <c r="K649" s="43">
        <v>202012</v>
      </c>
      <c r="L649" s="43">
        <v>202012</v>
      </c>
      <c r="O649" s="43" t="s">
        <v>15242</v>
      </c>
      <c r="P649" s="43" t="s">
        <v>13726</v>
      </c>
      <c r="Q649" s="43">
        <v>1</v>
      </c>
      <c r="R649" s="43">
        <v>49997909</v>
      </c>
      <c r="S649" s="43">
        <v>49997909</v>
      </c>
      <c r="T649" s="43" t="s">
        <v>926</v>
      </c>
      <c r="U649" s="43">
        <v>49997909</v>
      </c>
      <c r="V649" s="43" t="s">
        <v>11470</v>
      </c>
      <c r="W649" s="44">
        <v>44168.719687500001</v>
      </c>
      <c r="X649" s="43">
        <v>49997909</v>
      </c>
      <c r="Y649" s="43" t="s">
        <v>15243</v>
      </c>
      <c r="AA649" s="43">
        <v>480089799</v>
      </c>
      <c r="AB649" s="43">
        <v>10</v>
      </c>
      <c r="AC649" s="43" t="s">
        <v>916</v>
      </c>
      <c r="AD649" s="43" t="s">
        <v>917</v>
      </c>
      <c r="AE649" s="43" t="s">
        <v>918</v>
      </c>
      <c r="AF649" s="43" t="s">
        <v>919</v>
      </c>
      <c r="AG649" s="43" t="s">
        <v>920</v>
      </c>
      <c r="AH649" s="45">
        <v>44166</v>
      </c>
      <c r="AI649" s="43" t="s">
        <v>1016</v>
      </c>
      <c r="AJ649" s="43" t="s">
        <v>2906</v>
      </c>
      <c r="AL649" s="43">
        <v>9900</v>
      </c>
      <c r="AO649" s="43" t="s">
        <v>918</v>
      </c>
      <c r="AP649" s="43" t="s">
        <v>923</v>
      </c>
      <c r="AQ649" s="43" t="s">
        <v>924</v>
      </c>
      <c r="AR649" s="43">
        <v>1</v>
      </c>
      <c r="AS649" s="43" t="s">
        <v>925</v>
      </c>
      <c r="AT649" s="43">
        <v>0</v>
      </c>
      <c r="AV649" s="43">
        <v>49997909</v>
      </c>
      <c r="AW649" s="43">
        <v>49997909</v>
      </c>
      <c r="AX649" s="43">
        <v>49997909</v>
      </c>
      <c r="AY649" s="43" t="s">
        <v>926</v>
      </c>
      <c r="AZ649" s="43">
        <v>1</v>
      </c>
      <c r="BA649" s="43">
        <v>0</v>
      </c>
      <c r="BB649" s="43">
        <v>0</v>
      </c>
      <c r="BC649" s="43">
        <v>0</v>
      </c>
      <c r="BD649" s="43">
        <v>0</v>
      </c>
      <c r="BE649" s="43">
        <v>0</v>
      </c>
      <c r="BF649" s="43">
        <v>0</v>
      </c>
      <c r="BG649" s="43">
        <v>1</v>
      </c>
      <c r="BH649" s="43" t="s">
        <v>15244</v>
      </c>
      <c r="BI649" s="43" t="s">
        <v>11482</v>
      </c>
      <c r="BJ649" s="43">
        <v>1</v>
      </c>
      <c r="BK649" s="43">
        <v>1</v>
      </c>
      <c r="BL649" s="43" t="s">
        <v>11473</v>
      </c>
      <c r="BM649" s="43" t="s">
        <v>13725</v>
      </c>
      <c r="BN649" s="43" t="s">
        <v>6</v>
      </c>
      <c r="BO649" s="43" t="s">
        <v>11561</v>
      </c>
      <c r="BP649" s="43" t="s">
        <v>11289</v>
      </c>
      <c r="BQ649" s="43" t="s">
        <v>11289</v>
      </c>
      <c r="BR649" s="43" t="s">
        <v>15245</v>
      </c>
      <c r="BS649" s="43" t="s">
        <v>8087</v>
      </c>
      <c r="BT649" s="43">
        <v>11448</v>
      </c>
      <c r="BU649" s="43" t="s">
        <v>11490</v>
      </c>
      <c r="BV649" s="43">
        <v>1</v>
      </c>
      <c r="BW649" s="43">
        <v>49997909</v>
      </c>
      <c r="BX649" s="43">
        <v>49997909</v>
      </c>
      <c r="BY649" s="44">
        <v>44166</v>
      </c>
      <c r="BZ649" s="44">
        <v>44166</v>
      </c>
      <c r="CA649" s="43">
        <v>480089799</v>
      </c>
      <c r="CB649" s="45">
        <v>44168</v>
      </c>
      <c r="CC649" s="43" t="s">
        <v>13468</v>
      </c>
      <c r="CD649" s="43">
        <v>0</v>
      </c>
      <c r="CE649" s="43">
        <v>49997909</v>
      </c>
      <c r="CL649" s="43">
        <v>49997909</v>
      </c>
      <c r="CM649" s="43">
        <v>5121740537</v>
      </c>
      <c r="DE649" s="43" t="s">
        <v>15246</v>
      </c>
      <c r="DF649" s="43" t="s">
        <v>11482</v>
      </c>
      <c r="DG649" s="43">
        <v>1</v>
      </c>
      <c r="DH649" s="43">
        <v>1</v>
      </c>
      <c r="DI649" s="43">
        <v>1</v>
      </c>
      <c r="DJ649" s="45">
        <f t="shared" si="50"/>
        <v>44168</v>
      </c>
      <c r="DK649" s="43" t="b">
        <f t="shared" si="51"/>
        <v>1</v>
      </c>
      <c r="DL649" s="43" t="b">
        <f t="shared" si="52"/>
        <v>1</v>
      </c>
      <c r="DM649" s="43" t="b">
        <f t="shared" si="53"/>
        <v>1</v>
      </c>
      <c r="DO649" s="43" t="b">
        <f t="shared" si="54"/>
        <v>0</v>
      </c>
    </row>
    <row r="650" spans="1:119" x14ac:dyDescent="0.3">
      <c r="A650" s="43">
        <v>480089800</v>
      </c>
      <c r="B650" s="43" t="s">
        <v>15247</v>
      </c>
      <c r="C650" s="43">
        <v>0</v>
      </c>
      <c r="D650" s="43" t="s">
        <v>13422</v>
      </c>
      <c r="E650" s="43" t="s">
        <v>292</v>
      </c>
      <c r="F650" s="43" t="s">
        <v>11467</v>
      </c>
      <c r="G650" s="43">
        <v>501730</v>
      </c>
      <c r="H650" s="43">
        <v>501730</v>
      </c>
      <c r="I650" s="43">
        <v>872320</v>
      </c>
      <c r="J650" s="43">
        <v>872320</v>
      </c>
      <c r="K650" s="43">
        <v>202012</v>
      </c>
      <c r="L650" s="43">
        <v>202012</v>
      </c>
      <c r="N650" s="43" t="s">
        <v>2907</v>
      </c>
      <c r="O650" s="43" t="s">
        <v>2908</v>
      </c>
      <c r="P650" s="43" t="s">
        <v>13423</v>
      </c>
      <c r="Q650" s="43">
        <v>1000</v>
      </c>
      <c r="R650" s="43">
        <v>7200</v>
      </c>
      <c r="S650" s="43">
        <v>7200000</v>
      </c>
      <c r="T650" s="43" t="s">
        <v>926</v>
      </c>
      <c r="U650" s="43">
        <v>7200000</v>
      </c>
      <c r="V650" s="43" t="s">
        <v>11487</v>
      </c>
      <c r="W650" s="44">
        <v>44168.720821759256</v>
      </c>
      <c r="X650" s="43">
        <v>7200000</v>
      </c>
      <c r="Y650" s="43" t="s">
        <v>15248</v>
      </c>
      <c r="AA650" s="43">
        <v>480089800</v>
      </c>
      <c r="AB650" s="43">
        <v>10</v>
      </c>
      <c r="AC650" s="43" t="s">
        <v>916</v>
      </c>
      <c r="AD650" s="43" t="s">
        <v>917</v>
      </c>
      <c r="AE650" s="43" t="s">
        <v>918</v>
      </c>
      <c r="AF650" s="43" t="s">
        <v>919</v>
      </c>
      <c r="AG650" s="43" t="s">
        <v>920</v>
      </c>
      <c r="AH650" s="45">
        <v>44167</v>
      </c>
      <c r="AI650" s="43" t="s">
        <v>2253</v>
      </c>
      <c r="AJ650" s="43" t="s">
        <v>2908</v>
      </c>
      <c r="AL650" s="43">
        <v>5300</v>
      </c>
      <c r="AO650" s="43" t="s">
        <v>918</v>
      </c>
      <c r="AP650" s="43" t="s">
        <v>923</v>
      </c>
      <c r="AQ650" s="43" t="s">
        <v>938</v>
      </c>
      <c r="AR650" s="43">
        <v>1000</v>
      </c>
      <c r="AS650" s="43" t="s">
        <v>939</v>
      </c>
      <c r="AT650" s="43">
        <v>1000</v>
      </c>
      <c r="AU650" s="43" t="s">
        <v>939</v>
      </c>
      <c r="AV650" s="43">
        <v>7200</v>
      </c>
      <c r="AW650" s="43">
        <v>7200000</v>
      </c>
      <c r="AX650" s="43">
        <v>7200000</v>
      </c>
      <c r="AY650" s="43" t="s">
        <v>926</v>
      </c>
      <c r="AZ650" s="43">
        <v>1</v>
      </c>
      <c r="BA650" s="43">
        <v>0</v>
      </c>
      <c r="BB650" s="43">
        <v>0</v>
      </c>
      <c r="BC650" s="43">
        <v>0</v>
      </c>
      <c r="BD650" s="43">
        <v>0</v>
      </c>
      <c r="BE650" s="43">
        <v>0</v>
      </c>
      <c r="BF650" s="43">
        <v>0</v>
      </c>
      <c r="BG650" s="43">
        <v>1</v>
      </c>
      <c r="BH650" s="43" t="s">
        <v>15249</v>
      </c>
      <c r="BI650" s="43" t="s">
        <v>11482</v>
      </c>
      <c r="BJ650" s="43">
        <v>1</v>
      </c>
      <c r="BK650" s="43">
        <v>1</v>
      </c>
      <c r="BL650" s="43" t="s">
        <v>11473</v>
      </c>
      <c r="BM650" s="43" t="s">
        <v>13422</v>
      </c>
      <c r="BN650" s="43" t="s">
        <v>13</v>
      </c>
      <c r="BO650" s="43" t="s">
        <v>10025</v>
      </c>
      <c r="BP650" s="43" t="s">
        <v>11527</v>
      </c>
      <c r="BQ650" s="43" t="s">
        <v>11527</v>
      </c>
      <c r="BR650" s="43" t="s">
        <v>15250</v>
      </c>
      <c r="BS650" s="43" t="s">
        <v>8087</v>
      </c>
      <c r="BT650" s="43">
        <v>12440</v>
      </c>
      <c r="BU650" s="43" t="s">
        <v>14113</v>
      </c>
      <c r="BV650" s="43">
        <v>1000</v>
      </c>
      <c r="BW650" s="43">
        <v>7200</v>
      </c>
      <c r="BX650" s="43">
        <v>7200000</v>
      </c>
      <c r="BY650" s="44">
        <v>44166</v>
      </c>
      <c r="BZ650" s="44">
        <v>44166</v>
      </c>
      <c r="CA650" s="43">
        <v>480089800</v>
      </c>
      <c r="CB650" s="45">
        <v>44168</v>
      </c>
      <c r="CC650" s="43" t="s">
        <v>13468</v>
      </c>
      <c r="CD650" s="43">
        <v>0</v>
      </c>
      <c r="CE650" s="43">
        <v>7200000</v>
      </c>
      <c r="CL650" s="43">
        <v>7200000</v>
      </c>
      <c r="CM650" s="43" t="s">
        <v>11531</v>
      </c>
      <c r="DE650" s="43" t="s">
        <v>15251</v>
      </c>
      <c r="DF650" s="43" t="s">
        <v>11482</v>
      </c>
      <c r="DG650" s="43">
        <v>1</v>
      </c>
      <c r="DH650" s="43">
        <v>1</v>
      </c>
      <c r="DI650" s="43">
        <v>1</v>
      </c>
      <c r="DJ650" s="45">
        <f t="shared" si="50"/>
        <v>44168</v>
      </c>
      <c r="DK650" s="43" t="b">
        <f t="shared" si="51"/>
        <v>1</v>
      </c>
      <c r="DL650" s="43" t="b">
        <f t="shared" si="52"/>
        <v>1</v>
      </c>
      <c r="DM650" s="43" t="b">
        <f t="shared" si="53"/>
        <v>1</v>
      </c>
      <c r="DO650" s="43" t="b">
        <f t="shared" si="54"/>
        <v>0</v>
      </c>
    </row>
    <row r="651" spans="1:119" x14ac:dyDescent="0.3">
      <c r="A651" s="43">
        <v>480089817</v>
      </c>
      <c r="B651" s="43" t="s">
        <v>15252</v>
      </c>
      <c r="C651" s="43">
        <v>0</v>
      </c>
      <c r="D651" s="43" t="s">
        <v>14687</v>
      </c>
      <c r="E651" s="43" t="s">
        <v>515</v>
      </c>
      <c r="F651" s="43" t="s">
        <v>11467</v>
      </c>
      <c r="G651" s="43">
        <v>501730</v>
      </c>
      <c r="H651" s="43">
        <v>501730</v>
      </c>
      <c r="I651" s="43">
        <v>872310</v>
      </c>
      <c r="J651" s="43">
        <v>872310</v>
      </c>
      <c r="K651" s="43">
        <v>202012</v>
      </c>
      <c r="L651" s="43">
        <v>202012</v>
      </c>
      <c r="O651" s="43" t="s">
        <v>2927</v>
      </c>
      <c r="P651" s="43" t="s">
        <v>14688</v>
      </c>
      <c r="Q651" s="43">
        <v>1</v>
      </c>
      <c r="R651" s="43">
        <v>42958423</v>
      </c>
      <c r="S651" s="43">
        <v>42958423</v>
      </c>
      <c r="T651" s="43" t="s">
        <v>926</v>
      </c>
      <c r="U651" s="43">
        <v>42958423</v>
      </c>
      <c r="V651" s="43" t="s">
        <v>11487</v>
      </c>
      <c r="W651" s="44">
        <v>44169.790081018517</v>
      </c>
      <c r="X651" s="43">
        <v>42958423</v>
      </c>
      <c r="Y651" s="43" t="s">
        <v>15253</v>
      </c>
      <c r="AA651" s="43">
        <v>480089817</v>
      </c>
      <c r="AB651" s="43">
        <v>10</v>
      </c>
      <c r="AC651" s="43" t="s">
        <v>916</v>
      </c>
      <c r="AD651" s="43" t="s">
        <v>917</v>
      </c>
      <c r="AE651" s="43" t="s">
        <v>918</v>
      </c>
      <c r="AF651" s="43" t="s">
        <v>919</v>
      </c>
      <c r="AG651" s="43" t="s">
        <v>920</v>
      </c>
      <c r="AH651" s="45">
        <v>44167</v>
      </c>
      <c r="AI651" s="43" t="s">
        <v>1065</v>
      </c>
      <c r="AJ651" s="43" t="s">
        <v>2927</v>
      </c>
      <c r="AL651" s="43">
        <v>9900</v>
      </c>
      <c r="AO651" s="43" t="s">
        <v>918</v>
      </c>
      <c r="AP651" s="43" t="s">
        <v>923</v>
      </c>
      <c r="AQ651" s="43" t="s">
        <v>924</v>
      </c>
      <c r="AR651" s="43">
        <v>1</v>
      </c>
      <c r="AS651" s="43" t="s">
        <v>925</v>
      </c>
      <c r="AT651" s="43">
        <v>0</v>
      </c>
      <c r="AV651" s="43">
        <v>42958423</v>
      </c>
      <c r="AW651" s="43">
        <v>42958423</v>
      </c>
      <c r="AX651" s="43">
        <v>42958423</v>
      </c>
      <c r="AY651" s="43" t="s">
        <v>926</v>
      </c>
      <c r="AZ651" s="43">
        <v>1</v>
      </c>
      <c r="BA651" s="43">
        <v>0</v>
      </c>
      <c r="BB651" s="43">
        <v>0</v>
      </c>
      <c r="BC651" s="43">
        <v>0</v>
      </c>
      <c r="BD651" s="43">
        <v>0</v>
      </c>
      <c r="BE651" s="43">
        <v>0</v>
      </c>
      <c r="BF651" s="43">
        <v>0</v>
      </c>
      <c r="BG651" s="43">
        <v>1</v>
      </c>
      <c r="BH651" s="43" t="s">
        <v>15254</v>
      </c>
      <c r="BI651" s="43" t="s">
        <v>11482</v>
      </c>
      <c r="BJ651" s="43">
        <v>1</v>
      </c>
      <c r="BK651" s="43">
        <v>1</v>
      </c>
      <c r="BL651" s="43" t="s">
        <v>11473</v>
      </c>
      <c r="BM651" s="43" t="s">
        <v>14687</v>
      </c>
      <c r="BN651" s="43" t="s">
        <v>8</v>
      </c>
      <c r="BO651" s="43" t="s">
        <v>11539</v>
      </c>
      <c r="BP651" s="43" t="s">
        <v>11302</v>
      </c>
      <c r="BQ651" s="43" t="s">
        <v>11668</v>
      </c>
      <c r="BR651" s="43" t="s">
        <v>15255</v>
      </c>
      <c r="BS651" s="43" t="s">
        <v>8087</v>
      </c>
      <c r="BT651" s="43">
        <v>11590</v>
      </c>
      <c r="BU651" s="43" t="s">
        <v>11270</v>
      </c>
      <c r="BV651" s="43">
        <v>1</v>
      </c>
      <c r="BW651" s="43">
        <v>42958423</v>
      </c>
      <c r="BX651" s="43">
        <v>42958423</v>
      </c>
      <c r="BY651" s="44">
        <v>44166</v>
      </c>
      <c r="BZ651" s="44">
        <v>44166</v>
      </c>
      <c r="CA651" s="43">
        <v>480089817</v>
      </c>
      <c r="CB651" s="45">
        <v>44169</v>
      </c>
      <c r="CC651" s="43" t="s">
        <v>13468</v>
      </c>
      <c r="CD651" s="43">
        <v>0</v>
      </c>
      <c r="CE651" s="43">
        <v>42958423</v>
      </c>
      <c r="CL651" s="43">
        <v>42958423</v>
      </c>
      <c r="CM651" s="43">
        <v>5121740004</v>
      </c>
      <c r="DE651" s="43" t="s">
        <v>15256</v>
      </c>
      <c r="DF651" s="43" t="s">
        <v>11482</v>
      </c>
      <c r="DG651" s="43">
        <v>1</v>
      </c>
      <c r="DH651" s="43">
        <v>1</v>
      </c>
      <c r="DI651" s="43">
        <v>1</v>
      </c>
      <c r="DJ651" s="45">
        <f t="shared" si="50"/>
        <v>44169</v>
      </c>
      <c r="DK651" s="43" t="b">
        <f t="shared" si="51"/>
        <v>1</v>
      </c>
      <c r="DL651" s="43" t="b">
        <f t="shared" si="52"/>
        <v>1</v>
      </c>
      <c r="DM651" s="43" t="b">
        <f t="shared" si="53"/>
        <v>1</v>
      </c>
      <c r="DO651" s="43" t="b">
        <f t="shared" si="54"/>
        <v>0</v>
      </c>
    </row>
    <row r="652" spans="1:119" x14ac:dyDescent="0.3">
      <c r="A652" s="43">
        <v>480089809</v>
      </c>
      <c r="B652" s="43" t="s">
        <v>15257</v>
      </c>
      <c r="C652" s="43">
        <v>0</v>
      </c>
      <c r="D652" s="43" t="s">
        <v>15181</v>
      </c>
      <c r="E652" s="43" t="s">
        <v>635</v>
      </c>
      <c r="F652" s="43" t="s">
        <v>11467</v>
      </c>
      <c r="G652" s="43">
        <v>501170</v>
      </c>
      <c r="H652" s="43">
        <v>501170</v>
      </c>
      <c r="I652" s="43">
        <v>872200</v>
      </c>
      <c r="J652" s="43">
        <v>872200</v>
      </c>
      <c r="K652" s="43">
        <v>202012</v>
      </c>
      <c r="L652" s="43">
        <v>202012</v>
      </c>
      <c r="O652" s="43" t="s">
        <v>2926</v>
      </c>
      <c r="P652" s="43" t="s">
        <v>636</v>
      </c>
      <c r="Q652" s="43">
        <v>1</v>
      </c>
      <c r="R652" s="43">
        <v>2660920584</v>
      </c>
      <c r="S652" s="43">
        <v>2660920584</v>
      </c>
      <c r="T652" s="43" t="s">
        <v>926</v>
      </c>
      <c r="U652" s="43">
        <v>2660920584</v>
      </c>
      <c r="V652" s="43" t="s">
        <v>12771</v>
      </c>
      <c r="W652" s="44">
        <v>44168.869837962964</v>
      </c>
      <c r="X652" s="43">
        <v>2660920584</v>
      </c>
      <c r="Y652" s="43" t="s">
        <v>15258</v>
      </c>
      <c r="AA652" s="43">
        <v>480089809</v>
      </c>
      <c r="AB652" s="43">
        <v>10</v>
      </c>
      <c r="AC652" s="43" t="s">
        <v>916</v>
      </c>
      <c r="AD652" s="43" t="s">
        <v>917</v>
      </c>
      <c r="AE652" s="43" t="s">
        <v>918</v>
      </c>
      <c r="AF652" s="43" t="s">
        <v>919</v>
      </c>
      <c r="AG652" s="43" t="s">
        <v>920</v>
      </c>
      <c r="AH652" s="45">
        <v>44167</v>
      </c>
      <c r="AI652" s="43" t="s">
        <v>921</v>
      </c>
      <c r="AJ652" s="43" t="s">
        <v>2925</v>
      </c>
      <c r="AL652" s="43">
        <v>9900</v>
      </c>
      <c r="AO652" s="43" t="s">
        <v>918</v>
      </c>
      <c r="AP652" s="43" t="s">
        <v>923</v>
      </c>
      <c r="AQ652" s="43" t="s">
        <v>924</v>
      </c>
      <c r="AR652" s="43">
        <v>1</v>
      </c>
      <c r="AS652" s="43" t="s">
        <v>925</v>
      </c>
      <c r="AT652" s="43">
        <v>0</v>
      </c>
      <c r="AV652" s="43">
        <v>2621480478</v>
      </c>
      <c r="AW652" s="43">
        <v>2621480478</v>
      </c>
      <c r="AX652" s="43">
        <v>2660920584</v>
      </c>
      <c r="AY652" s="43" t="s">
        <v>926</v>
      </c>
      <c r="AZ652" s="43">
        <v>1</v>
      </c>
      <c r="BA652" s="43">
        <v>0</v>
      </c>
      <c r="BB652" s="43">
        <v>0</v>
      </c>
      <c r="BC652" s="43">
        <v>0</v>
      </c>
      <c r="BD652" s="43">
        <v>0</v>
      </c>
      <c r="BE652" s="43">
        <v>0</v>
      </c>
      <c r="BF652" s="43">
        <v>0</v>
      </c>
      <c r="BG652" s="43">
        <v>1</v>
      </c>
      <c r="BH652" s="43" t="s">
        <v>15259</v>
      </c>
      <c r="BI652" s="43" t="s">
        <v>11482</v>
      </c>
      <c r="BJ652" s="43">
        <v>1</v>
      </c>
      <c r="BK652" s="43">
        <v>1</v>
      </c>
      <c r="BL652" s="43" t="s">
        <v>11473</v>
      </c>
      <c r="BM652" s="43" t="s">
        <v>15181</v>
      </c>
      <c r="BN652" s="43" t="s">
        <v>11692</v>
      </c>
      <c r="BO652" s="43" t="s">
        <v>12453</v>
      </c>
      <c r="BP652" s="43" t="s">
        <v>11694</v>
      </c>
      <c r="BQ652" s="43" t="s">
        <v>11738</v>
      </c>
      <c r="BR652" s="43" t="s">
        <v>15260</v>
      </c>
      <c r="BS652" s="43" t="s">
        <v>8087</v>
      </c>
      <c r="BT652" s="43">
        <v>10369</v>
      </c>
      <c r="BU652" s="43" t="s">
        <v>11254</v>
      </c>
      <c r="BV652" s="43">
        <v>1</v>
      </c>
      <c r="BW652" s="43">
        <v>2660920584</v>
      </c>
      <c r="BX652" s="43">
        <v>2660920584</v>
      </c>
      <c r="BY652" s="44">
        <v>44166</v>
      </c>
      <c r="BZ652" s="44">
        <v>44166</v>
      </c>
      <c r="CA652" s="43">
        <v>480089809</v>
      </c>
      <c r="CB652" s="45">
        <v>44168</v>
      </c>
      <c r="CC652" s="43" t="s">
        <v>13468</v>
      </c>
      <c r="CD652" s="43">
        <v>39440106</v>
      </c>
      <c r="CE652" s="43">
        <v>2621480478</v>
      </c>
      <c r="CL652" s="43">
        <v>2621480478</v>
      </c>
      <c r="CM652" s="43">
        <v>5121740831</v>
      </c>
      <c r="DE652" s="43" t="s">
        <v>15261</v>
      </c>
      <c r="DF652" s="43" t="s">
        <v>11482</v>
      </c>
      <c r="DG652" s="43">
        <v>1</v>
      </c>
      <c r="DH652" s="43">
        <v>1</v>
      </c>
      <c r="DI652" s="43">
        <v>2</v>
      </c>
      <c r="DJ652" s="45">
        <f t="shared" si="50"/>
        <v>44168</v>
      </c>
      <c r="DK652" s="43" t="b">
        <f t="shared" si="51"/>
        <v>1</v>
      </c>
      <c r="DL652" s="43" t="b">
        <f t="shared" si="52"/>
        <v>1</v>
      </c>
      <c r="DM652" s="43" t="b">
        <f t="shared" si="53"/>
        <v>1</v>
      </c>
      <c r="DO652" s="43" t="b">
        <f t="shared" si="54"/>
        <v>0</v>
      </c>
    </row>
    <row r="653" spans="1:119" x14ac:dyDescent="0.3">
      <c r="A653" s="43">
        <v>480089801</v>
      </c>
      <c r="B653" s="43" t="s">
        <v>15262</v>
      </c>
      <c r="C653" s="43">
        <v>0</v>
      </c>
      <c r="D653" s="43" t="s">
        <v>14855</v>
      </c>
      <c r="E653" s="43" t="s">
        <v>600</v>
      </c>
      <c r="F653" s="43" t="s">
        <v>11467</v>
      </c>
      <c r="G653" s="43">
        <v>501730</v>
      </c>
      <c r="H653" s="43">
        <v>501730</v>
      </c>
      <c r="I653" s="43">
        <v>872310</v>
      </c>
      <c r="J653" s="43">
        <v>872310</v>
      </c>
      <c r="K653" s="43">
        <v>202012</v>
      </c>
      <c r="L653" s="43">
        <v>202012</v>
      </c>
      <c r="O653" s="43" t="s">
        <v>2909</v>
      </c>
      <c r="P653" s="43" t="s">
        <v>14856</v>
      </c>
      <c r="Q653" s="43">
        <v>1</v>
      </c>
      <c r="R653" s="43">
        <v>12000000</v>
      </c>
      <c r="S653" s="43">
        <v>12000000</v>
      </c>
      <c r="T653" s="43" t="s">
        <v>926</v>
      </c>
      <c r="U653" s="43">
        <v>12000000</v>
      </c>
      <c r="V653" s="43" t="s">
        <v>11487</v>
      </c>
      <c r="W653" s="44">
        <v>44168.725370370368</v>
      </c>
      <c r="X653" s="43">
        <v>12000000</v>
      </c>
      <c r="Y653" s="43" t="s">
        <v>15263</v>
      </c>
      <c r="AA653" s="43">
        <v>480089801</v>
      </c>
      <c r="AB653" s="43">
        <v>10</v>
      </c>
      <c r="AC653" s="43" t="s">
        <v>916</v>
      </c>
      <c r="AD653" s="43" t="s">
        <v>917</v>
      </c>
      <c r="AE653" s="43" t="s">
        <v>918</v>
      </c>
      <c r="AF653" s="43" t="s">
        <v>919</v>
      </c>
      <c r="AG653" s="43" t="s">
        <v>920</v>
      </c>
      <c r="AH653" s="45">
        <v>44167</v>
      </c>
      <c r="AI653" s="43" t="s">
        <v>1065</v>
      </c>
      <c r="AJ653" s="43" t="s">
        <v>2909</v>
      </c>
      <c r="AL653" s="43">
        <v>9900</v>
      </c>
      <c r="AO653" s="43" t="s">
        <v>918</v>
      </c>
      <c r="AP653" s="43" t="s">
        <v>923</v>
      </c>
      <c r="AQ653" s="43" t="s">
        <v>924</v>
      </c>
      <c r="AR653" s="43">
        <v>1</v>
      </c>
      <c r="AS653" s="43" t="s">
        <v>925</v>
      </c>
      <c r="AT653" s="43">
        <v>0</v>
      </c>
      <c r="AV653" s="43">
        <v>12000000</v>
      </c>
      <c r="AW653" s="43">
        <v>12000000</v>
      </c>
      <c r="AX653" s="43">
        <v>12000000</v>
      </c>
      <c r="AY653" s="43" t="s">
        <v>926</v>
      </c>
      <c r="AZ653" s="43">
        <v>1</v>
      </c>
      <c r="BA653" s="43">
        <v>0</v>
      </c>
      <c r="BB653" s="43">
        <v>0</v>
      </c>
      <c r="BC653" s="43">
        <v>0</v>
      </c>
      <c r="BD653" s="43">
        <v>0</v>
      </c>
      <c r="BE653" s="43">
        <v>1</v>
      </c>
      <c r="BF653" s="43">
        <v>12000000</v>
      </c>
      <c r="BG653" s="43">
        <v>1</v>
      </c>
      <c r="BH653" s="43" t="s">
        <v>15264</v>
      </c>
      <c r="BI653" s="43" t="s">
        <v>11482</v>
      </c>
      <c r="BJ653" s="43">
        <v>1</v>
      </c>
      <c r="BK653" s="43">
        <v>1</v>
      </c>
      <c r="BL653" s="43" t="s">
        <v>11473</v>
      </c>
      <c r="BM653" s="43" t="s">
        <v>14855</v>
      </c>
      <c r="BN653" s="43" t="s">
        <v>8</v>
      </c>
      <c r="BO653" s="43" t="s">
        <v>11539</v>
      </c>
      <c r="BP653" s="43" t="s">
        <v>11302</v>
      </c>
      <c r="BQ653" s="43" t="s">
        <v>11668</v>
      </c>
      <c r="BR653" s="43" t="s">
        <v>15265</v>
      </c>
      <c r="BS653" s="43" t="s">
        <v>8087</v>
      </c>
      <c r="BT653" s="43">
        <v>11590</v>
      </c>
      <c r="BU653" s="43" t="s">
        <v>11270</v>
      </c>
      <c r="BV653" s="43">
        <v>1</v>
      </c>
      <c r="BW653" s="43">
        <v>12000000</v>
      </c>
      <c r="BX653" s="43">
        <v>12000000</v>
      </c>
      <c r="BY653" s="44">
        <v>44166</v>
      </c>
      <c r="BZ653" s="44">
        <v>44166</v>
      </c>
      <c r="CA653" s="43">
        <v>480089801</v>
      </c>
      <c r="CB653" s="45">
        <v>44168</v>
      </c>
      <c r="CC653" s="43" t="s">
        <v>13468</v>
      </c>
      <c r="CD653" s="43">
        <v>0</v>
      </c>
      <c r="CE653" s="43">
        <v>12000000</v>
      </c>
      <c r="CL653" s="43">
        <v>12000000</v>
      </c>
      <c r="CM653" s="43">
        <v>5121739999</v>
      </c>
      <c r="DE653" s="43" t="s">
        <v>15266</v>
      </c>
      <c r="DF653" s="43" t="s">
        <v>11482</v>
      </c>
      <c r="DG653" s="43">
        <v>1</v>
      </c>
      <c r="DH653" s="43">
        <v>1</v>
      </c>
      <c r="DI653" s="43">
        <v>1</v>
      </c>
      <c r="DJ653" s="45">
        <f t="shared" si="50"/>
        <v>44168</v>
      </c>
      <c r="DK653" s="43" t="b">
        <f t="shared" si="51"/>
        <v>1</v>
      </c>
      <c r="DL653" s="43" t="b">
        <f t="shared" si="52"/>
        <v>1</v>
      </c>
      <c r="DM653" s="43" t="b">
        <f t="shared" si="53"/>
        <v>1</v>
      </c>
      <c r="DO653" s="43" t="b">
        <f t="shared" si="54"/>
        <v>0</v>
      </c>
    </row>
    <row r="654" spans="1:119" x14ac:dyDescent="0.3">
      <c r="A654" s="43">
        <v>480089802</v>
      </c>
      <c r="B654" s="43" t="s">
        <v>15267</v>
      </c>
      <c r="C654" s="43">
        <v>0</v>
      </c>
      <c r="D654" s="43" t="s">
        <v>15268</v>
      </c>
      <c r="E654" s="43" t="s">
        <v>660</v>
      </c>
      <c r="F654" s="43" t="s">
        <v>11467</v>
      </c>
      <c r="G654" s="43">
        <v>501730</v>
      </c>
      <c r="H654" s="43">
        <v>501730</v>
      </c>
      <c r="I654" s="43">
        <v>872400</v>
      </c>
      <c r="J654" s="43">
        <v>872400</v>
      </c>
      <c r="K654" s="43">
        <v>202012</v>
      </c>
      <c r="L654" s="43">
        <v>202012</v>
      </c>
      <c r="O654" s="43" t="s">
        <v>2910</v>
      </c>
      <c r="P654" s="43" t="s">
        <v>15269</v>
      </c>
      <c r="Q654" s="43">
        <v>1</v>
      </c>
      <c r="R654" s="43">
        <v>5400000</v>
      </c>
      <c r="S654" s="43">
        <v>5400000</v>
      </c>
      <c r="T654" s="43" t="s">
        <v>926</v>
      </c>
      <c r="U654" s="43">
        <v>5400000</v>
      </c>
      <c r="V654" s="43" t="s">
        <v>12771</v>
      </c>
      <c r="W654" s="44">
        <v>44168.726817129631</v>
      </c>
      <c r="X654" s="43">
        <v>10800000</v>
      </c>
      <c r="Y654" s="43" t="s">
        <v>15270</v>
      </c>
      <c r="AA654" s="43">
        <v>480089802</v>
      </c>
      <c r="AB654" s="43">
        <v>10</v>
      </c>
      <c r="AC654" s="43" t="s">
        <v>916</v>
      </c>
      <c r="AD654" s="43" t="s">
        <v>917</v>
      </c>
      <c r="AE654" s="43" t="s">
        <v>918</v>
      </c>
      <c r="AF654" s="43" t="s">
        <v>919</v>
      </c>
      <c r="AG654" s="43" t="s">
        <v>920</v>
      </c>
      <c r="AH654" s="45">
        <v>44167</v>
      </c>
      <c r="AI654" s="43" t="s">
        <v>927</v>
      </c>
      <c r="AJ654" s="43" t="s">
        <v>2910</v>
      </c>
      <c r="AL654" s="43">
        <v>9900</v>
      </c>
      <c r="AO654" s="43" t="s">
        <v>918</v>
      </c>
      <c r="AP654" s="43" t="s">
        <v>923</v>
      </c>
      <c r="AQ654" s="43" t="s">
        <v>924</v>
      </c>
      <c r="AR654" s="43">
        <v>1</v>
      </c>
      <c r="AS654" s="43" t="s">
        <v>925</v>
      </c>
      <c r="AT654" s="43">
        <v>0</v>
      </c>
      <c r="AV654" s="43">
        <v>5400000</v>
      </c>
      <c r="AW654" s="43">
        <v>5400000</v>
      </c>
      <c r="AX654" s="43">
        <v>10800000</v>
      </c>
      <c r="AY654" s="43" t="s">
        <v>926</v>
      </c>
      <c r="AZ654" s="43">
        <v>1</v>
      </c>
      <c r="BA654" s="43">
        <v>0</v>
      </c>
      <c r="BB654" s="43">
        <v>0</v>
      </c>
      <c r="BC654" s="43">
        <v>0</v>
      </c>
      <c r="BD654" s="43">
        <v>0</v>
      </c>
      <c r="BE654" s="43">
        <v>0</v>
      </c>
      <c r="BF654" s="43">
        <v>0</v>
      </c>
      <c r="BG654" s="43">
        <v>1</v>
      </c>
      <c r="BH654" s="43" t="s">
        <v>15271</v>
      </c>
      <c r="BI654" s="43" t="s">
        <v>11482</v>
      </c>
      <c r="BJ654" s="43">
        <v>1</v>
      </c>
      <c r="BK654" s="43">
        <v>1</v>
      </c>
      <c r="BL654" s="43" t="s">
        <v>11473</v>
      </c>
      <c r="BM654" s="43" t="s">
        <v>15268</v>
      </c>
      <c r="BN654" s="43" t="s">
        <v>30</v>
      </c>
      <c r="BO654" s="43" t="s">
        <v>11518</v>
      </c>
      <c r="BP654" s="43" t="s">
        <v>11505</v>
      </c>
      <c r="BQ654" s="43" t="s">
        <v>11506</v>
      </c>
      <c r="BR654" s="43" t="s">
        <v>15272</v>
      </c>
      <c r="BS654" s="43" t="s">
        <v>8087</v>
      </c>
      <c r="BT654" s="43">
        <v>11515</v>
      </c>
      <c r="BU654" s="43" t="s">
        <v>11508</v>
      </c>
      <c r="BV654" s="43">
        <v>2</v>
      </c>
      <c r="BW654" s="43">
        <v>5400000</v>
      </c>
      <c r="BX654" s="43">
        <v>10800000</v>
      </c>
      <c r="BY654" s="44">
        <v>44166</v>
      </c>
      <c r="BZ654" s="44">
        <v>44166</v>
      </c>
      <c r="CA654" s="43">
        <v>480089802</v>
      </c>
      <c r="CB654" s="45">
        <v>44168</v>
      </c>
      <c r="CC654" s="43" t="s">
        <v>13468</v>
      </c>
      <c r="CD654" s="43">
        <v>0</v>
      </c>
      <c r="CE654" s="43">
        <v>10800000</v>
      </c>
      <c r="CL654" s="43">
        <v>10800000</v>
      </c>
      <c r="CM654" s="43">
        <v>5121740793</v>
      </c>
      <c r="DE654" s="43" t="s">
        <v>15273</v>
      </c>
      <c r="DF654" s="43" t="s">
        <v>11482</v>
      </c>
      <c r="DG654" s="43">
        <v>1</v>
      </c>
      <c r="DH654" s="43">
        <v>1</v>
      </c>
      <c r="DI654" s="43">
        <v>2</v>
      </c>
      <c r="DJ654" s="45">
        <f t="shared" si="50"/>
        <v>44168</v>
      </c>
      <c r="DK654" s="43" t="b">
        <f t="shared" si="51"/>
        <v>1</v>
      </c>
      <c r="DL654" s="43" t="b">
        <f t="shared" si="52"/>
        <v>1</v>
      </c>
      <c r="DM654" s="43" t="b">
        <f t="shared" si="53"/>
        <v>1</v>
      </c>
      <c r="DO654" s="43" t="b">
        <f t="shared" si="54"/>
        <v>0</v>
      </c>
    </row>
    <row r="655" spans="1:119" x14ac:dyDescent="0.3">
      <c r="A655" s="43">
        <v>480089803</v>
      </c>
      <c r="B655" s="43" t="s">
        <v>15274</v>
      </c>
      <c r="C655" s="43">
        <v>0</v>
      </c>
      <c r="D655" s="43" t="s">
        <v>13181</v>
      </c>
      <c r="E655" s="43" t="s">
        <v>338</v>
      </c>
      <c r="F655" s="43" t="s">
        <v>11467</v>
      </c>
      <c r="G655" s="43">
        <v>501730</v>
      </c>
      <c r="H655" s="43">
        <v>501730</v>
      </c>
      <c r="I655" s="43">
        <v>872400</v>
      </c>
      <c r="J655" s="43">
        <v>872400</v>
      </c>
      <c r="K655" s="43">
        <v>202012</v>
      </c>
      <c r="L655" s="43">
        <v>202012</v>
      </c>
      <c r="O655" s="43" t="s">
        <v>2912</v>
      </c>
      <c r="P655" s="43" t="s">
        <v>13182</v>
      </c>
      <c r="Q655" s="43">
        <v>1</v>
      </c>
      <c r="R655" s="43">
        <v>5400000</v>
      </c>
      <c r="S655" s="43">
        <v>5400000</v>
      </c>
      <c r="T655" s="43" t="s">
        <v>926</v>
      </c>
      <c r="U655" s="43">
        <v>5400000</v>
      </c>
      <c r="V655" s="43" t="s">
        <v>12771</v>
      </c>
      <c r="W655" s="44">
        <v>44168.727789351855</v>
      </c>
      <c r="X655" s="43">
        <v>10800000</v>
      </c>
      <c r="Y655" s="43" t="s">
        <v>15275</v>
      </c>
      <c r="AA655" s="43">
        <v>480089803</v>
      </c>
      <c r="AB655" s="43">
        <v>10</v>
      </c>
      <c r="AC655" s="43" t="s">
        <v>916</v>
      </c>
      <c r="AD655" s="43" t="s">
        <v>917</v>
      </c>
      <c r="AE655" s="43" t="s">
        <v>918</v>
      </c>
      <c r="AF655" s="43" t="s">
        <v>919</v>
      </c>
      <c r="AG655" s="43" t="s">
        <v>920</v>
      </c>
      <c r="AH655" s="45">
        <v>44167</v>
      </c>
      <c r="AI655" s="43" t="s">
        <v>927</v>
      </c>
      <c r="AJ655" s="43" t="s">
        <v>2912</v>
      </c>
      <c r="AL655" s="43">
        <v>9900</v>
      </c>
      <c r="AO655" s="43" t="s">
        <v>918</v>
      </c>
      <c r="AP655" s="43" t="s">
        <v>923</v>
      </c>
      <c r="AQ655" s="43" t="s">
        <v>924</v>
      </c>
      <c r="AR655" s="43">
        <v>1</v>
      </c>
      <c r="AS655" s="43" t="s">
        <v>925</v>
      </c>
      <c r="AT655" s="43">
        <v>0</v>
      </c>
      <c r="AV655" s="43">
        <v>5400000</v>
      </c>
      <c r="AW655" s="43">
        <v>5400000</v>
      </c>
      <c r="AX655" s="43">
        <v>10800000</v>
      </c>
      <c r="AY655" s="43" t="s">
        <v>926</v>
      </c>
      <c r="AZ655" s="43">
        <v>1</v>
      </c>
      <c r="BA655" s="43">
        <v>0</v>
      </c>
      <c r="BB655" s="43">
        <v>0</v>
      </c>
      <c r="BC655" s="43">
        <v>0</v>
      </c>
      <c r="BD655" s="43">
        <v>0</v>
      </c>
      <c r="BE655" s="43">
        <v>0</v>
      </c>
      <c r="BF655" s="43">
        <v>0</v>
      </c>
      <c r="BG655" s="43">
        <v>1</v>
      </c>
      <c r="BH655" s="43" t="s">
        <v>15276</v>
      </c>
      <c r="BI655" s="43" t="s">
        <v>11482</v>
      </c>
      <c r="BJ655" s="43">
        <v>1</v>
      </c>
      <c r="BK655" s="43">
        <v>1</v>
      </c>
      <c r="BL655" s="43" t="s">
        <v>11473</v>
      </c>
      <c r="BM655" s="43" t="s">
        <v>13181</v>
      </c>
      <c r="BN655" s="43" t="s">
        <v>30</v>
      </c>
      <c r="BO655" s="43" t="s">
        <v>11518</v>
      </c>
      <c r="BP655" s="43" t="s">
        <v>11505</v>
      </c>
      <c r="BQ655" s="43" t="s">
        <v>11506</v>
      </c>
      <c r="BR655" s="43" t="s">
        <v>15277</v>
      </c>
      <c r="BS655" s="43" t="s">
        <v>8087</v>
      </c>
      <c r="BT655" s="43">
        <v>11515</v>
      </c>
      <c r="BU655" s="43" t="s">
        <v>11508</v>
      </c>
      <c r="BV655" s="43">
        <v>2</v>
      </c>
      <c r="BW655" s="43">
        <v>5400000</v>
      </c>
      <c r="BX655" s="43">
        <v>10800000</v>
      </c>
      <c r="BY655" s="44">
        <v>44166</v>
      </c>
      <c r="BZ655" s="44">
        <v>44166</v>
      </c>
      <c r="CA655" s="43">
        <v>480089803</v>
      </c>
      <c r="CB655" s="45">
        <v>44168</v>
      </c>
      <c r="CC655" s="43" t="s">
        <v>13468</v>
      </c>
      <c r="CD655" s="43">
        <v>0</v>
      </c>
      <c r="CE655" s="43">
        <v>10800000</v>
      </c>
      <c r="CL655" s="43">
        <v>10800000</v>
      </c>
      <c r="CM655" s="43">
        <v>5121740794</v>
      </c>
      <c r="DE655" s="43" t="s">
        <v>15278</v>
      </c>
      <c r="DF655" s="43" t="s">
        <v>11482</v>
      </c>
      <c r="DG655" s="43">
        <v>1</v>
      </c>
      <c r="DH655" s="43">
        <v>1</v>
      </c>
      <c r="DI655" s="43">
        <v>2</v>
      </c>
      <c r="DJ655" s="45">
        <f t="shared" si="50"/>
        <v>44168</v>
      </c>
      <c r="DK655" s="43" t="b">
        <f t="shared" si="51"/>
        <v>1</v>
      </c>
      <c r="DL655" s="43" t="b">
        <f t="shared" si="52"/>
        <v>1</v>
      </c>
      <c r="DM655" s="43" t="b">
        <f t="shared" si="53"/>
        <v>1</v>
      </c>
      <c r="DO655" s="43" t="b">
        <f t="shared" si="54"/>
        <v>0</v>
      </c>
    </row>
    <row r="656" spans="1:119" x14ac:dyDescent="0.3">
      <c r="A656" s="43">
        <v>480089932</v>
      </c>
      <c r="B656" s="43" t="s">
        <v>15279</v>
      </c>
      <c r="C656" s="43">
        <v>1</v>
      </c>
      <c r="D656" s="43" t="s">
        <v>13422</v>
      </c>
      <c r="E656" s="43" t="s">
        <v>292</v>
      </c>
      <c r="F656" s="43" t="s">
        <v>11467</v>
      </c>
      <c r="G656" s="43">
        <v>501730</v>
      </c>
      <c r="H656" s="43">
        <v>501730</v>
      </c>
      <c r="I656" s="43">
        <v>872320</v>
      </c>
      <c r="J656" s="43">
        <v>872320</v>
      </c>
      <c r="K656" s="43">
        <v>202012</v>
      </c>
      <c r="L656" s="43">
        <v>202012</v>
      </c>
      <c r="N656" s="43" t="s">
        <v>2949</v>
      </c>
      <c r="O656" s="43" t="s">
        <v>2950</v>
      </c>
      <c r="P656" s="43" t="s">
        <v>13423</v>
      </c>
      <c r="Q656" s="43">
        <v>980</v>
      </c>
      <c r="R656" s="43">
        <v>2000</v>
      </c>
      <c r="S656" s="43">
        <v>1960000</v>
      </c>
      <c r="T656" s="43" t="s">
        <v>926</v>
      </c>
      <c r="U656" s="43">
        <v>1960000</v>
      </c>
      <c r="V656" s="43" t="s">
        <v>11487</v>
      </c>
      <c r="W656" s="44">
        <v>44174.710509259261</v>
      </c>
      <c r="X656" s="43">
        <v>3460000</v>
      </c>
      <c r="Y656" s="43" t="s">
        <v>15280</v>
      </c>
      <c r="AA656" s="43">
        <v>480089932</v>
      </c>
      <c r="AB656" s="43">
        <v>20</v>
      </c>
      <c r="AC656" s="43" t="s">
        <v>916</v>
      </c>
      <c r="AD656" s="43" t="s">
        <v>917</v>
      </c>
      <c r="AE656" s="43" t="s">
        <v>918</v>
      </c>
      <c r="AF656" s="43" t="s">
        <v>919</v>
      </c>
      <c r="AG656" s="43" t="s">
        <v>920</v>
      </c>
      <c r="AH656" s="45">
        <v>44168</v>
      </c>
      <c r="AI656" s="43" t="s">
        <v>935</v>
      </c>
      <c r="AJ656" s="43" t="s">
        <v>2950</v>
      </c>
      <c r="AL656" s="43">
        <v>5300</v>
      </c>
      <c r="AO656" s="43" t="s">
        <v>918</v>
      </c>
      <c r="AP656" s="43" t="s">
        <v>923</v>
      </c>
      <c r="AQ656" s="43" t="s">
        <v>938</v>
      </c>
      <c r="AR656" s="43">
        <v>980</v>
      </c>
      <c r="AS656" s="43" t="s">
        <v>939</v>
      </c>
      <c r="AT656" s="43">
        <v>980</v>
      </c>
      <c r="AU656" s="43" t="s">
        <v>939</v>
      </c>
      <c r="AV656" s="43">
        <v>2000</v>
      </c>
      <c r="AW656" s="43">
        <v>1960000</v>
      </c>
      <c r="AX656" s="43">
        <v>3460000</v>
      </c>
      <c r="AY656" s="43" t="s">
        <v>926</v>
      </c>
      <c r="AZ656" s="43">
        <v>1</v>
      </c>
      <c r="BA656" s="43">
        <v>0</v>
      </c>
      <c r="BB656" s="43">
        <v>0</v>
      </c>
      <c r="BC656" s="43">
        <v>0</v>
      </c>
      <c r="BD656" s="43">
        <v>0</v>
      </c>
      <c r="BE656" s="43">
        <v>0</v>
      </c>
      <c r="BF656" s="43">
        <v>0</v>
      </c>
      <c r="BG656" s="43">
        <v>1</v>
      </c>
      <c r="BH656" s="43" t="s">
        <v>15281</v>
      </c>
      <c r="BI656" s="43" t="s">
        <v>11482</v>
      </c>
      <c r="BJ656" s="43">
        <v>1</v>
      </c>
      <c r="BK656" s="43">
        <v>1</v>
      </c>
      <c r="BL656" s="43" t="s">
        <v>11473</v>
      </c>
      <c r="BM656" s="43" t="s">
        <v>13422</v>
      </c>
      <c r="BN656" s="43" t="s">
        <v>13</v>
      </c>
      <c r="BO656" s="43" t="s">
        <v>10025</v>
      </c>
      <c r="BP656" s="43" t="s">
        <v>11527</v>
      </c>
      <c r="BQ656" s="43" t="s">
        <v>11527</v>
      </c>
      <c r="BR656" s="43" t="s">
        <v>15282</v>
      </c>
      <c r="BS656" s="43" t="s">
        <v>8087</v>
      </c>
      <c r="BT656" s="43">
        <v>12342</v>
      </c>
      <c r="BU656" s="43" t="s">
        <v>12039</v>
      </c>
      <c r="BV656" s="43">
        <v>1</v>
      </c>
      <c r="BW656" s="43">
        <v>3460000</v>
      </c>
      <c r="BX656" s="43">
        <v>3460000</v>
      </c>
      <c r="BY656" s="44">
        <v>44166</v>
      </c>
      <c r="BZ656" s="44">
        <v>44166</v>
      </c>
      <c r="CA656" s="43">
        <v>480089932</v>
      </c>
      <c r="CB656" s="45">
        <v>44174</v>
      </c>
      <c r="CC656" s="43" t="s">
        <v>13468</v>
      </c>
      <c r="CD656" s="43">
        <v>0</v>
      </c>
      <c r="CE656" s="43">
        <v>3460000</v>
      </c>
      <c r="CL656" s="43">
        <v>3460000</v>
      </c>
      <c r="CM656" s="43" t="s">
        <v>11531</v>
      </c>
      <c r="DE656" s="43" t="s">
        <v>15283</v>
      </c>
      <c r="DF656" s="43" t="s">
        <v>11482</v>
      </c>
      <c r="DG656" s="43">
        <v>1</v>
      </c>
      <c r="DH656" s="43">
        <v>1</v>
      </c>
      <c r="DI656" s="43">
        <v>2</v>
      </c>
      <c r="DJ656" s="45">
        <f t="shared" si="50"/>
        <v>44174</v>
      </c>
      <c r="DK656" s="43" t="b">
        <f t="shared" si="51"/>
        <v>1</v>
      </c>
      <c r="DL656" s="43" t="b">
        <f t="shared" si="52"/>
        <v>1</v>
      </c>
      <c r="DM656" s="43" t="b">
        <f t="shared" si="53"/>
        <v>1</v>
      </c>
      <c r="DO656" s="43" t="b">
        <f t="shared" si="54"/>
        <v>0</v>
      </c>
    </row>
    <row r="657" spans="1:119" x14ac:dyDescent="0.3">
      <c r="A657" s="43">
        <v>480089819</v>
      </c>
      <c r="B657" s="43" t="s">
        <v>15284</v>
      </c>
      <c r="C657" s="43">
        <v>0</v>
      </c>
      <c r="D657" s="43" t="s">
        <v>15012</v>
      </c>
      <c r="E657" s="43" t="s">
        <v>591</v>
      </c>
      <c r="F657" s="43" t="s">
        <v>11467</v>
      </c>
      <c r="G657" s="43">
        <v>501730</v>
      </c>
      <c r="H657" s="43">
        <v>501730</v>
      </c>
      <c r="I657" s="43">
        <v>871080</v>
      </c>
      <c r="J657" s="43">
        <v>871080</v>
      </c>
      <c r="K657" s="43">
        <v>202012</v>
      </c>
      <c r="L657" s="43">
        <v>202012</v>
      </c>
      <c r="O657" s="43" t="s">
        <v>2929</v>
      </c>
      <c r="P657" s="43" t="s">
        <v>15013</v>
      </c>
      <c r="Q657" s="43">
        <v>1</v>
      </c>
      <c r="R657" s="43">
        <v>89938750</v>
      </c>
      <c r="S657" s="43">
        <v>89938750</v>
      </c>
      <c r="T657" s="43" t="s">
        <v>926</v>
      </c>
      <c r="U657" s="43">
        <v>89938750</v>
      </c>
      <c r="V657" s="43" t="s">
        <v>11470</v>
      </c>
      <c r="W657" s="44">
        <v>44169.844409722224</v>
      </c>
      <c r="X657" s="43">
        <v>179877500</v>
      </c>
      <c r="Y657" s="43" t="s">
        <v>15285</v>
      </c>
      <c r="AA657" s="43">
        <v>480089819</v>
      </c>
      <c r="AB657" s="43">
        <v>10</v>
      </c>
      <c r="AC657" s="43" t="s">
        <v>916</v>
      </c>
      <c r="AD657" s="43" t="s">
        <v>917</v>
      </c>
      <c r="AE657" s="43" t="s">
        <v>918</v>
      </c>
      <c r="AF657" s="43" t="s">
        <v>919</v>
      </c>
      <c r="AG657" s="43" t="s">
        <v>920</v>
      </c>
      <c r="AH657" s="45">
        <v>44168</v>
      </c>
      <c r="AI657" s="43" t="s">
        <v>1016</v>
      </c>
      <c r="AJ657" s="43" t="s">
        <v>2929</v>
      </c>
      <c r="AL657" s="43">
        <v>9900</v>
      </c>
      <c r="AO657" s="43" t="s">
        <v>918</v>
      </c>
      <c r="AP657" s="43" t="s">
        <v>923</v>
      </c>
      <c r="AQ657" s="43" t="s">
        <v>924</v>
      </c>
      <c r="AR657" s="43">
        <v>1</v>
      </c>
      <c r="AS657" s="43" t="s">
        <v>925</v>
      </c>
      <c r="AT657" s="43">
        <v>0</v>
      </c>
      <c r="AV657" s="43">
        <v>89938750</v>
      </c>
      <c r="AW657" s="43">
        <v>89938750</v>
      </c>
      <c r="AX657" s="43">
        <v>179877500</v>
      </c>
      <c r="AY657" s="43" t="s">
        <v>926</v>
      </c>
      <c r="AZ657" s="43">
        <v>1</v>
      </c>
      <c r="BA657" s="43">
        <v>0</v>
      </c>
      <c r="BB657" s="43">
        <v>0</v>
      </c>
      <c r="BC657" s="43">
        <v>0</v>
      </c>
      <c r="BD657" s="43">
        <v>0</v>
      </c>
      <c r="BE657" s="43">
        <v>0</v>
      </c>
      <c r="BF657" s="43">
        <v>0</v>
      </c>
      <c r="BG657" s="43">
        <v>1</v>
      </c>
      <c r="BH657" s="43" t="s">
        <v>15286</v>
      </c>
      <c r="BI657" s="43" t="s">
        <v>11482</v>
      </c>
      <c r="BJ657" s="43">
        <v>1</v>
      </c>
      <c r="BK657" s="43">
        <v>1</v>
      </c>
      <c r="BL657" s="43" t="s">
        <v>11473</v>
      </c>
      <c r="BM657" s="43" t="s">
        <v>15012</v>
      </c>
      <c r="BN657" s="43" t="s">
        <v>19</v>
      </c>
      <c r="BO657" s="43" t="s">
        <v>11475</v>
      </c>
      <c r="BP657" s="43" t="s">
        <v>11289</v>
      </c>
      <c r="BQ657" s="43" t="s">
        <v>11289</v>
      </c>
      <c r="BR657" s="43" t="s">
        <v>15287</v>
      </c>
      <c r="BS657" s="43" t="s">
        <v>8087</v>
      </c>
      <c r="BT657" s="43">
        <v>11448</v>
      </c>
      <c r="BU657" s="43" t="s">
        <v>11490</v>
      </c>
      <c r="BV657" s="43">
        <v>1</v>
      </c>
      <c r="BW657" s="43">
        <v>179877500</v>
      </c>
      <c r="BX657" s="43">
        <v>179877500</v>
      </c>
      <c r="BY657" s="44">
        <v>44166</v>
      </c>
      <c r="BZ657" s="44">
        <v>44197</v>
      </c>
      <c r="CA657" s="43">
        <v>480089819</v>
      </c>
      <c r="CB657" s="45">
        <v>44169</v>
      </c>
      <c r="CC657" s="43" t="s">
        <v>12995</v>
      </c>
      <c r="CD657" s="43">
        <v>0</v>
      </c>
      <c r="CE657" s="43">
        <v>179877500</v>
      </c>
      <c r="CJ657" s="43">
        <v>89938750</v>
      </c>
      <c r="CK657" s="43">
        <v>5121753832</v>
      </c>
      <c r="CL657" s="43">
        <v>89938750</v>
      </c>
      <c r="CM657" s="43">
        <v>5121740103</v>
      </c>
      <c r="DE657" s="43" t="s">
        <v>15288</v>
      </c>
      <c r="DF657" s="43" t="s">
        <v>11482</v>
      </c>
      <c r="DG657" s="43">
        <v>1</v>
      </c>
      <c r="DH657" s="43">
        <v>1</v>
      </c>
      <c r="DI657" s="43">
        <v>2</v>
      </c>
      <c r="DJ657" s="45">
        <f t="shared" si="50"/>
        <v>44169</v>
      </c>
      <c r="DK657" s="43" t="b">
        <f t="shared" si="51"/>
        <v>1</v>
      </c>
      <c r="DL657" s="43" t="b">
        <f t="shared" si="52"/>
        <v>1</v>
      </c>
      <c r="DM657" s="43" t="b">
        <f t="shared" si="53"/>
        <v>1</v>
      </c>
      <c r="DO657" s="43" t="b">
        <f t="shared" si="54"/>
        <v>0</v>
      </c>
    </row>
    <row r="658" spans="1:119" x14ac:dyDescent="0.3">
      <c r="A658" s="43">
        <v>480089820</v>
      </c>
      <c r="B658" s="43" t="s">
        <v>15289</v>
      </c>
      <c r="C658" s="43">
        <v>0</v>
      </c>
      <c r="D658" s="43" t="s">
        <v>15290</v>
      </c>
      <c r="E658" s="43" t="s">
        <v>648</v>
      </c>
      <c r="F658" s="43" t="s">
        <v>11467</v>
      </c>
      <c r="G658" s="43">
        <v>501730</v>
      </c>
      <c r="H658" s="43">
        <v>501730</v>
      </c>
      <c r="I658" s="43">
        <v>871080</v>
      </c>
      <c r="J658" s="43">
        <v>871080</v>
      </c>
      <c r="K658" s="43">
        <v>202012</v>
      </c>
      <c r="L658" s="43">
        <v>202012</v>
      </c>
      <c r="O658" s="43" t="s">
        <v>2931</v>
      </c>
      <c r="P658" s="43" t="s">
        <v>15291</v>
      </c>
      <c r="Q658" s="43">
        <v>1</v>
      </c>
      <c r="R658" s="43">
        <v>234794073</v>
      </c>
      <c r="S658" s="43">
        <v>234794073</v>
      </c>
      <c r="T658" s="43" t="s">
        <v>926</v>
      </c>
      <c r="U658" s="43">
        <v>234794073</v>
      </c>
      <c r="V658" s="43" t="s">
        <v>11470</v>
      </c>
      <c r="W658" s="44">
        <v>44169.845324074071</v>
      </c>
      <c r="X658" s="43">
        <v>469588145</v>
      </c>
      <c r="Y658" s="43" t="s">
        <v>15292</v>
      </c>
      <c r="AA658" s="43">
        <v>480089820</v>
      </c>
      <c r="AB658" s="43">
        <v>10</v>
      </c>
      <c r="AC658" s="43" t="s">
        <v>916</v>
      </c>
      <c r="AD658" s="43" t="s">
        <v>917</v>
      </c>
      <c r="AE658" s="43" t="s">
        <v>918</v>
      </c>
      <c r="AF658" s="43" t="s">
        <v>919</v>
      </c>
      <c r="AG658" s="43" t="s">
        <v>920</v>
      </c>
      <c r="AH658" s="45">
        <v>44168</v>
      </c>
      <c r="AI658" s="43" t="s">
        <v>1016</v>
      </c>
      <c r="AJ658" s="43" t="s">
        <v>2931</v>
      </c>
      <c r="AL658" s="43">
        <v>9900</v>
      </c>
      <c r="AO658" s="43" t="s">
        <v>918</v>
      </c>
      <c r="AP658" s="43" t="s">
        <v>923</v>
      </c>
      <c r="AQ658" s="43" t="s">
        <v>924</v>
      </c>
      <c r="AR658" s="43">
        <v>1</v>
      </c>
      <c r="AS658" s="43" t="s">
        <v>925</v>
      </c>
      <c r="AT658" s="43">
        <v>0</v>
      </c>
      <c r="AV658" s="43">
        <v>234794073</v>
      </c>
      <c r="AW658" s="43">
        <v>234794073</v>
      </c>
      <c r="AX658" s="43">
        <v>469588145</v>
      </c>
      <c r="AY658" s="43" t="s">
        <v>926</v>
      </c>
      <c r="AZ658" s="43">
        <v>1</v>
      </c>
      <c r="BA658" s="43">
        <v>0</v>
      </c>
      <c r="BB658" s="43">
        <v>0</v>
      </c>
      <c r="BC658" s="43">
        <v>0</v>
      </c>
      <c r="BD658" s="43">
        <v>0</v>
      </c>
      <c r="BE658" s="43">
        <v>0</v>
      </c>
      <c r="BF658" s="43">
        <v>0</v>
      </c>
      <c r="BG658" s="43">
        <v>1</v>
      </c>
      <c r="BH658" s="43" t="s">
        <v>15293</v>
      </c>
      <c r="BI658" s="43" t="s">
        <v>11482</v>
      </c>
      <c r="BJ658" s="43">
        <v>1</v>
      </c>
      <c r="BK658" s="43">
        <v>1</v>
      </c>
      <c r="BL658" s="43" t="s">
        <v>11473</v>
      </c>
      <c r="BM658" s="43" t="s">
        <v>15290</v>
      </c>
      <c r="BN658" s="43" t="s">
        <v>19</v>
      </c>
      <c r="BO658" s="43" t="s">
        <v>11475</v>
      </c>
      <c r="BP658" s="43" t="s">
        <v>11289</v>
      </c>
      <c r="BQ658" s="43" t="s">
        <v>11289</v>
      </c>
      <c r="BR658" s="43" t="s">
        <v>15294</v>
      </c>
      <c r="BS658" s="43" t="s">
        <v>8087</v>
      </c>
      <c r="BT658" s="43">
        <v>11448</v>
      </c>
      <c r="BU658" s="43" t="s">
        <v>11490</v>
      </c>
      <c r="BV658" s="43">
        <v>1</v>
      </c>
      <c r="BW658" s="43">
        <v>469588145</v>
      </c>
      <c r="BX658" s="43">
        <v>469588145</v>
      </c>
      <c r="BY658" s="44">
        <v>44166</v>
      </c>
      <c r="BZ658" s="44">
        <v>44197</v>
      </c>
      <c r="CA658" s="43">
        <v>480089820</v>
      </c>
      <c r="CB658" s="45">
        <v>44169</v>
      </c>
      <c r="CC658" s="43" t="s">
        <v>12995</v>
      </c>
      <c r="CD658" s="43">
        <v>0</v>
      </c>
      <c r="CE658" s="43">
        <v>469588145</v>
      </c>
      <c r="CJ658" s="43">
        <v>234794072</v>
      </c>
      <c r="CK658" s="43">
        <v>5121753833</v>
      </c>
      <c r="CL658" s="43">
        <v>234794073</v>
      </c>
      <c r="CM658" s="43">
        <v>5121740104</v>
      </c>
      <c r="DE658" s="43" t="s">
        <v>15295</v>
      </c>
      <c r="DF658" s="43" t="s">
        <v>11482</v>
      </c>
      <c r="DG658" s="43">
        <v>1</v>
      </c>
      <c r="DH658" s="43">
        <v>1</v>
      </c>
      <c r="DI658" s="43">
        <v>2</v>
      </c>
      <c r="DJ658" s="45">
        <f t="shared" si="50"/>
        <v>44169</v>
      </c>
      <c r="DK658" s="43" t="b">
        <f t="shared" si="51"/>
        <v>1</v>
      </c>
      <c r="DL658" s="43" t="b">
        <f t="shared" si="52"/>
        <v>1</v>
      </c>
      <c r="DM658" s="43" t="b">
        <f t="shared" si="53"/>
        <v>1</v>
      </c>
      <c r="DO658" s="43" t="b">
        <f t="shared" si="54"/>
        <v>0</v>
      </c>
    </row>
    <row r="659" spans="1:119" x14ac:dyDescent="0.3">
      <c r="A659" s="43">
        <v>480089821</v>
      </c>
      <c r="B659" s="43" t="s">
        <v>15296</v>
      </c>
      <c r="C659" s="43">
        <v>0</v>
      </c>
      <c r="D659" s="43" t="s">
        <v>15224</v>
      </c>
      <c r="E659" s="43" t="s">
        <v>604</v>
      </c>
      <c r="F659" s="43" t="s">
        <v>11467</v>
      </c>
      <c r="G659" s="43">
        <v>501730</v>
      </c>
      <c r="H659" s="43">
        <v>501730</v>
      </c>
      <c r="I659" s="43">
        <v>872001</v>
      </c>
      <c r="J659" s="43">
        <v>872001</v>
      </c>
      <c r="K659" s="43">
        <v>202012</v>
      </c>
      <c r="L659" s="43">
        <v>202012</v>
      </c>
      <c r="O659" s="43" t="s">
        <v>2933</v>
      </c>
      <c r="P659" s="43" t="s">
        <v>605</v>
      </c>
      <c r="Q659" s="43">
        <v>1</v>
      </c>
      <c r="R659" s="43">
        <v>5888889</v>
      </c>
      <c r="S659" s="43">
        <v>5888889</v>
      </c>
      <c r="T659" s="43" t="s">
        <v>926</v>
      </c>
      <c r="U659" s="43">
        <v>5888889</v>
      </c>
      <c r="V659" s="43" t="s">
        <v>11470</v>
      </c>
      <c r="W659" s="44">
        <v>44169.847002314818</v>
      </c>
      <c r="X659" s="43">
        <v>217888889</v>
      </c>
      <c r="Y659" s="43" t="s">
        <v>15297</v>
      </c>
      <c r="AA659" s="43">
        <v>480089821</v>
      </c>
      <c r="AB659" s="43">
        <v>10</v>
      </c>
      <c r="AC659" s="43" t="s">
        <v>916</v>
      </c>
      <c r="AD659" s="43" t="s">
        <v>917</v>
      </c>
      <c r="AE659" s="43" t="s">
        <v>918</v>
      </c>
      <c r="AF659" s="43" t="s">
        <v>919</v>
      </c>
      <c r="AG659" s="43" t="s">
        <v>920</v>
      </c>
      <c r="AH659" s="45">
        <v>44168</v>
      </c>
      <c r="AI659" s="43" t="s">
        <v>1016</v>
      </c>
      <c r="AJ659" s="43" t="s">
        <v>2933</v>
      </c>
      <c r="AL659" s="43">
        <v>9900</v>
      </c>
      <c r="AO659" s="43" t="s">
        <v>918</v>
      </c>
      <c r="AP659" s="43" t="s">
        <v>923</v>
      </c>
      <c r="AQ659" s="43" t="s">
        <v>924</v>
      </c>
      <c r="AR659" s="43">
        <v>1</v>
      </c>
      <c r="AS659" s="43" t="s">
        <v>925</v>
      </c>
      <c r="AT659" s="43">
        <v>0</v>
      </c>
      <c r="AV659" s="43">
        <v>5888889</v>
      </c>
      <c r="AW659" s="43">
        <v>5888889</v>
      </c>
      <c r="AX659" s="43">
        <v>217888889</v>
      </c>
      <c r="AY659" s="43" t="s">
        <v>926</v>
      </c>
      <c r="AZ659" s="43">
        <v>1</v>
      </c>
      <c r="BA659" s="43">
        <v>0</v>
      </c>
      <c r="BB659" s="43">
        <v>0</v>
      </c>
      <c r="BC659" s="43">
        <v>0</v>
      </c>
      <c r="BD659" s="43">
        <v>0</v>
      </c>
      <c r="BE659" s="43">
        <v>0</v>
      </c>
      <c r="BF659" s="43">
        <v>0</v>
      </c>
      <c r="BG659" s="43">
        <v>1</v>
      </c>
      <c r="BH659" s="43" t="s">
        <v>15298</v>
      </c>
      <c r="BI659" s="43" t="s">
        <v>11482</v>
      </c>
      <c r="BJ659" s="43">
        <v>1</v>
      </c>
      <c r="BK659" s="43">
        <v>1</v>
      </c>
      <c r="BL659" s="43" t="s">
        <v>11473</v>
      </c>
      <c r="BM659" s="43" t="s">
        <v>15224</v>
      </c>
      <c r="BN659" s="43" t="s">
        <v>40</v>
      </c>
      <c r="BO659" s="43" t="s">
        <v>11518</v>
      </c>
      <c r="BP659" s="43" t="s">
        <v>11576</v>
      </c>
      <c r="BQ659" s="43" t="s">
        <v>12173</v>
      </c>
      <c r="BR659" s="43" t="s">
        <v>15299</v>
      </c>
      <c r="BS659" s="43" t="s">
        <v>8087</v>
      </c>
      <c r="BT659" s="43">
        <v>11448</v>
      </c>
      <c r="BU659" s="43" t="s">
        <v>11490</v>
      </c>
      <c r="BV659" s="43">
        <v>1</v>
      </c>
      <c r="BW659" s="43">
        <v>217888889</v>
      </c>
      <c r="BX659" s="43">
        <v>217888889</v>
      </c>
      <c r="BY659" s="44">
        <v>44166</v>
      </c>
      <c r="BZ659" s="44">
        <v>44166</v>
      </c>
      <c r="CA659" s="43">
        <v>480089821</v>
      </c>
      <c r="CB659" s="45">
        <v>44169</v>
      </c>
      <c r="CC659" s="43" t="s">
        <v>11554</v>
      </c>
      <c r="CD659" s="43">
        <v>74999999.777777702</v>
      </c>
      <c r="CE659" s="43">
        <v>142888889.222222</v>
      </c>
      <c r="CL659" s="43">
        <v>142888889.222222</v>
      </c>
      <c r="CM659" s="43">
        <v>5121740315</v>
      </c>
      <c r="DE659" s="43" t="s">
        <v>15300</v>
      </c>
      <c r="DF659" s="43" t="s">
        <v>11482</v>
      </c>
      <c r="DG659" s="43">
        <v>1</v>
      </c>
      <c r="DH659" s="43">
        <v>1</v>
      </c>
      <c r="DI659" s="43">
        <v>7</v>
      </c>
      <c r="DJ659" s="45">
        <f t="shared" si="50"/>
        <v>44169</v>
      </c>
      <c r="DK659" s="43" t="b">
        <f t="shared" si="51"/>
        <v>1</v>
      </c>
      <c r="DL659" s="43" t="b">
        <f t="shared" si="52"/>
        <v>1</v>
      </c>
      <c r="DM659" s="43" t="b">
        <f t="shared" si="53"/>
        <v>1</v>
      </c>
      <c r="DO659" s="43" t="b">
        <f t="shared" si="54"/>
        <v>0</v>
      </c>
    </row>
    <row r="660" spans="1:119" x14ac:dyDescent="0.3">
      <c r="A660" s="43">
        <v>480090048</v>
      </c>
      <c r="B660" s="43" t="s">
        <v>15301</v>
      </c>
      <c r="C660" s="43">
        <v>0</v>
      </c>
      <c r="D660" s="43" t="s">
        <v>15302</v>
      </c>
      <c r="E660" s="43" t="s">
        <v>584</v>
      </c>
      <c r="F660" s="43" t="s">
        <v>11467</v>
      </c>
      <c r="G660" s="43">
        <v>501730</v>
      </c>
      <c r="H660" s="43">
        <v>501730</v>
      </c>
      <c r="I660" s="43">
        <v>871440</v>
      </c>
      <c r="J660" s="43">
        <v>871440</v>
      </c>
      <c r="K660" s="43">
        <v>202012</v>
      </c>
      <c r="L660" s="43">
        <v>202012</v>
      </c>
      <c r="O660" s="43" t="s">
        <v>3014</v>
      </c>
      <c r="P660" s="43" t="s">
        <v>585</v>
      </c>
      <c r="Q660" s="43">
        <v>1</v>
      </c>
      <c r="R660" s="43">
        <v>274008000</v>
      </c>
      <c r="S660" s="43">
        <v>274008000</v>
      </c>
      <c r="T660" s="43" t="s">
        <v>926</v>
      </c>
      <c r="U660" s="43">
        <v>274008000</v>
      </c>
      <c r="V660" s="43" t="s">
        <v>11470</v>
      </c>
      <c r="W660" s="44">
        <v>44176.907858796294</v>
      </c>
      <c r="X660" s="43">
        <v>659008000</v>
      </c>
      <c r="Y660" s="43" t="s">
        <v>15303</v>
      </c>
      <c r="AA660" s="43">
        <v>480090048</v>
      </c>
      <c r="AB660" s="43">
        <v>10</v>
      </c>
      <c r="AC660" s="43" t="s">
        <v>916</v>
      </c>
      <c r="AD660" s="43" t="s">
        <v>917</v>
      </c>
      <c r="AE660" s="43" t="s">
        <v>918</v>
      </c>
      <c r="AF660" s="43" t="s">
        <v>919</v>
      </c>
      <c r="AG660" s="43" t="s">
        <v>920</v>
      </c>
      <c r="AH660" s="45">
        <v>44172</v>
      </c>
      <c r="AI660" s="43" t="s">
        <v>1300</v>
      </c>
      <c r="AJ660" s="43" t="s">
        <v>3014</v>
      </c>
      <c r="AL660" s="43">
        <v>9900</v>
      </c>
      <c r="AO660" s="43" t="s">
        <v>918</v>
      </c>
      <c r="AP660" s="43" t="s">
        <v>923</v>
      </c>
      <c r="AQ660" s="43" t="s">
        <v>924</v>
      </c>
      <c r="AR660" s="43">
        <v>1</v>
      </c>
      <c r="AS660" s="43" t="s">
        <v>925</v>
      </c>
      <c r="AT660" s="43">
        <v>0</v>
      </c>
      <c r="AV660" s="43">
        <v>274008000</v>
      </c>
      <c r="AW660" s="43">
        <v>274008000</v>
      </c>
      <c r="AX660" s="43">
        <v>659008000</v>
      </c>
      <c r="AY660" s="43" t="s">
        <v>926</v>
      </c>
      <c r="AZ660" s="43">
        <v>1</v>
      </c>
      <c r="BA660" s="43">
        <v>0</v>
      </c>
      <c r="BB660" s="43">
        <v>0</v>
      </c>
      <c r="BC660" s="43">
        <v>0</v>
      </c>
      <c r="BD660" s="43">
        <v>0</v>
      </c>
      <c r="BE660" s="43">
        <v>0</v>
      </c>
      <c r="BF660" s="43">
        <v>0</v>
      </c>
      <c r="BG660" s="43">
        <v>1</v>
      </c>
      <c r="BH660" s="43" t="s">
        <v>15304</v>
      </c>
      <c r="BI660" s="43" t="s">
        <v>11482</v>
      </c>
      <c r="BJ660" s="43">
        <v>1</v>
      </c>
      <c r="BK660" s="43">
        <v>1</v>
      </c>
      <c r="BL660" s="43" t="s">
        <v>11473</v>
      </c>
      <c r="BM660" s="43" t="s">
        <v>15302</v>
      </c>
      <c r="BN660" s="43" t="s">
        <v>10</v>
      </c>
      <c r="BO660" s="43" t="s">
        <v>11475</v>
      </c>
      <c r="BP660" s="43" t="s">
        <v>11869</v>
      </c>
      <c r="BQ660" s="43" t="s">
        <v>11869</v>
      </c>
      <c r="BR660" s="43" t="s">
        <v>15305</v>
      </c>
      <c r="BS660" s="43" t="s">
        <v>8087</v>
      </c>
      <c r="BT660" s="43">
        <v>11471</v>
      </c>
      <c r="BU660" s="43" t="s">
        <v>11941</v>
      </c>
      <c r="BV660" s="43">
        <v>1</v>
      </c>
      <c r="BW660" s="43">
        <v>659008000</v>
      </c>
      <c r="BX660" s="43">
        <v>659008000</v>
      </c>
      <c r="BY660" s="44">
        <v>44166</v>
      </c>
      <c r="BZ660" s="44">
        <v>44228</v>
      </c>
      <c r="CA660" s="43">
        <v>480090048</v>
      </c>
      <c r="CB660" s="45">
        <v>44176</v>
      </c>
      <c r="CC660" s="43" t="s">
        <v>11950</v>
      </c>
      <c r="CD660" s="43">
        <v>0</v>
      </c>
      <c r="CE660" s="43">
        <v>659008000</v>
      </c>
      <c r="CH660" s="43">
        <v>30000000</v>
      </c>
      <c r="CI660" s="43">
        <v>5121758185</v>
      </c>
      <c r="CJ660" s="43">
        <v>355000000</v>
      </c>
      <c r="CK660" s="43">
        <v>5121754085</v>
      </c>
      <c r="CL660" s="43">
        <v>274008000</v>
      </c>
      <c r="CM660" s="43">
        <v>5121740861</v>
      </c>
      <c r="DE660" s="43" t="s">
        <v>15306</v>
      </c>
      <c r="DF660" s="43" t="s">
        <v>11482</v>
      </c>
      <c r="DG660" s="43">
        <v>1</v>
      </c>
      <c r="DH660" s="43">
        <v>1</v>
      </c>
      <c r="DI660" s="43">
        <v>3</v>
      </c>
      <c r="DJ660" s="45">
        <f t="shared" si="50"/>
        <v>44176</v>
      </c>
      <c r="DK660" s="43" t="b">
        <f t="shared" si="51"/>
        <v>1</v>
      </c>
      <c r="DL660" s="43" t="b">
        <f t="shared" si="52"/>
        <v>1</v>
      </c>
      <c r="DM660" s="43" t="b">
        <f t="shared" si="53"/>
        <v>1</v>
      </c>
      <c r="DO660" s="43" t="b">
        <f t="shared" si="54"/>
        <v>0</v>
      </c>
    </row>
    <row r="661" spans="1:119" x14ac:dyDescent="0.3">
      <c r="A661" s="43">
        <v>480089930</v>
      </c>
      <c r="B661" s="43" t="s">
        <v>15307</v>
      </c>
      <c r="C661" s="43">
        <v>0</v>
      </c>
      <c r="D661" s="43" t="s">
        <v>14848</v>
      </c>
      <c r="E661" s="43" t="s">
        <v>589</v>
      </c>
      <c r="F661" s="43" t="s">
        <v>11467</v>
      </c>
      <c r="G661" s="43">
        <v>501730</v>
      </c>
      <c r="H661" s="43">
        <v>501730</v>
      </c>
      <c r="I661" s="43">
        <v>871080</v>
      </c>
      <c r="J661" s="43">
        <v>871080</v>
      </c>
      <c r="K661" s="43">
        <v>202012</v>
      </c>
      <c r="L661" s="43">
        <v>202012</v>
      </c>
      <c r="O661" s="43" t="s">
        <v>2947</v>
      </c>
      <c r="P661" s="43" t="s">
        <v>14849</v>
      </c>
      <c r="Q661" s="43">
        <v>1</v>
      </c>
      <c r="R661" s="43">
        <v>69630000</v>
      </c>
      <c r="S661" s="43">
        <v>69630000</v>
      </c>
      <c r="T661" s="43" t="s">
        <v>926</v>
      </c>
      <c r="U661" s="43">
        <v>69630000</v>
      </c>
      <c r="V661" s="43" t="s">
        <v>11470</v>
      </c>
      <c r="W661" s="44">
        <v>44174.707870370374</v>
      </c>
      <c r="X661" s="43">
        <v>69630000</v>
      </c>
      <c r="Y661" s="43" t="s">
        <v>15308</v>
      </c>
      <c r="AA661" s="43">
        <v>480089930</v>
      </c>
      <c r="AB661" s="43">
        <v>10</v>
      </c>
      <c r="AC661" s="43" t="s">
        <v>916</v>
      </c>
      <c r="AD661" s="43" t="s">
        <v>917</v>
      </c>
      <c r="AE661" s="43" t="s">
        <v>918</v>
      </c>
      <c r="AF661" s="43" t="s">
        <v>919</v>
      </c>
      <c r="AG661" s="43" t="s">
        <v>920</v>
      </c>
      <c r="AH661" s="45">
        <v>44172</v>
      </c>
      <c r="AI661" s="43" t="s">
        <v>1016</v>
      </c>
      <c r="AJ661" s="43" t="s">
        <v>2947</v>
      </c>
      <c r="AL661" s="43">
        <v>9900</v>
      </c>
      <c r="AO661" s="43" t="s">
        <v>918</v>
      </c>
      <c r="AP661" s="43" t="s">
        <v>923</v>
      </c>
      <c r="AQ661" s="43" t="s">
        <v>924</v>
      </c>
      <c r="AR661" s="43">
        <v>1</v>
      </c>
      <c r="AS661" s="43" t="s">
        <v>925</v>
      </c>
      <c r="AT661" s="43">
        <v>0</v>
      </c>
      <c r="AV661" s="43">
        <v>69630000</v>
      </c>
      <c r="AW661" s="43">
        <v>69630000</v>
      </c>
      <c r="AX661" s="43">
        <v>69630000</v>
      </c>
      <c r="AY661" s="43" t="s">
        <v>926</v>
      </c>
      <c r="AZ661" s="43">
        <v>1</v>
      </c>
      <c r="BA661" s="43">
        <v>0</v>
      </c>
      <c r="BB661" s="43">
        <v>0</v>
      </c>
      <c r="BC661" s="43">
        <v>0</v>
      </c>
      <c r="BD661" s="43">
        <v>0</v>
      </c>
      <c r="BE661" s="43">
        <v>0</v>
      </c>
      <c r="BF661" s="43">
        <v>0</v>
      </c>
      <c r="BG661" s="43">
        <v>1</v>
      </c>
      <c r="BH661" s="43" t="s">
        <v>15309</v>
      </c>
      <c r="BI661" s="43" t="s">
        <v>11482</v>
      </c>
      <c r="BJ661" s="43">
        <v>1</v>
      </c>
      <c r="BK661" s="43">
        <v>1</v>
      </c>
      <c r="BL661" s="43" t="s">
        <v>11473</v>
      </c>
      <c r="BM661" s="43" t="s">
        <v>14848</v>
      </c>
      <c r="BN661" s="43" t="s">
        <v>19</v>
      </c>
      <c r="BO661" s="43" t="s">
        <v>11475</v>
      </c>
      <c r="BP661" s="43" t="s">
        <v>11289</v>
      </c>
      <c r="BQ661" s="43" t="s">
        <v>11289</v>
      </c>
      <c r="BR661" s="43" t="s">
        <v>15310</v>
      </c>
      <c r="BS661" s="43" t="s">
        <v>8087</v>
      </c>
      <c r="BT661" s="43">
        <v>11448</v>
      </c>
      <c r="BU661" s="43" t="s">
        <v>11490</v>
      </c>
      <c r="BV661" s="43">
        <v>1</v>
      </c>
      <c r="BW661" s="43">
        <v>69630000</v>
      </c>
      <c r="BX661" s="43">
        <v>69630000</v>
      </c>
      <c r="BY661" s="44">
        <v>44166</v>
      </c>
      <c r="BZ661" s="44">
        <v>44166</v>
      </c>
      <c r="CA661" s="43">
        <v>480089930</v>
      </c>
      <c r="CB661" s="45">
        <v>44174</v>
      </c>
      <c r="CC661" s="43" t="s">
        <v>13468</v>
      </c>
      <c r="CD661" s="43">
        <v>0</v>
      </c>
      <c r="CE661" s="43">
        <v>69630000</v>
      </c>
      <c r="CL661" s="43">
        <v>69630000</v>
      </c>
      <c r="CM661" s="43">
        <v>5121740105</v>
      </c>
      <c r="DE661" s="43" t="s">
        <v>15311</v>
      </c>
      <c r="DF661" s="43" t="s">
        <v>11482</v>
      </c>
      <c r="DG661" s="43">
        <v>1</v>
      </c>
      <c r="DH661" s="43">
        <v>1</v>
      </c>
      <c r="DI661" s="43">
        <v>1</v>
      </c>
      <c r="DJ661" s="45">
        <f t="shared" si="50"/>
        <v>44174</v>
      </c>
      <c r="DK661" s="43" t="b">
        <f t="shared" si="51"/>
        <v>1</v>
      </c>
      <c r="DL661" s="43" t="b">
        <f t="shared" si="52"/>
        <v>1</v>
      </c>
      <c r="DM661" s="43" t="b">
        <f t="shared" si="53"/>
        <v>1</v>
      </c>
      <c r="DO661" s="43" t="b">
        <f t="shared" si="54"/>
        <v>0</v>
      </c>
    </row>
    <row r="662" spans="1:119" x14ac:dyDescent="0.3">
      <c r="A662" s="43">
        <v>480089944</v>
      </c>
      <c r="B662" s="43" t="s">
        <v>15312</v>
      </c>
      <c r="C662" s="43">
        <v>0</v>
      </c>
      <c r="D662" s="43" t="s">
        <v>14811</v>
      </c>
      <c r="E662" s="43" t="s">
        <v>576</v>
      </c>
      <c r="F662" s="43" t="s">
        <v>11467</v>
      </c>
      <c r="G662" s="43">
        <v>501730</v>
      </c>
      <c r="H662" s="43">
        <v>501730</v>
      </c>
      <c r="I662" s="43">
        <v>871080</v>
      </c>
      <c r="J662" s="43">
        <v>871080</v>
      </c>
      <c r="K662" s="43">
        <v>202012</v>
      </c>
      <c r="L662" s="43">
        <v>202012</v>
      </c>
      <c r="O662" s="43" t="s">
        <v>2967</v>
      </c>
      <c r="P662" s="43" t="s">
        <v>14812</v>
      </c>
      <c r="Q662" s="43">
        <v>1</v>
      </c>
      <c r="R662" s="43">
        <v>3300000000</v>
      </c>
      <c r="S662" s="43">
        <v>3300000000</v>
      </c>
      <c r="T662" s="43" t="s">
        <v>926</v>
      </c>
      <c r="U662" s="43">
        <v>3300000000</v>
      </c>
      <c r="V662" s="43" t="s">
        <v>11470</v>
      </c>
      <c r="W662" s="44">
        <v>44174.91915509259</v>
      </c>
      <c r="X662" s="43">
        <v>6999973896</v>
      </c>
      <c r="Y662" s="43" t="s">
        <v>15313</v>
      </c>
      <c r="AA662" s="43">
        <v>480089944</v>
      </c>
      <c r="AB662" s="43">
        <v>10</v>
      </c>
      <c r="AC662" s="43" t="s">
        <v>916</v>
      </c>
      <c r="AD662" s="43" t="s">
        <v>917</v>
      </c>
      <c r="AE662" s="43" t="s">
        <v>918</v>
      </c>
      <c r="AF662" s="43" t="s">
        <v>919</v>
      </c>
      <c r="AG662" s="43" t="s">
        <v>920</v>
      </c>
      <c r="AH662" s="45">
        <v>44172</v>
      </c>
      <c r="AI662" s="43" t="s">
        <v>1016</v>
      </c>
      <c r="AJ662" s="43" t="s">
        <v>2967</v>
      </c>
      <c r="AL662" s="43">
        <v>9900</v>
      </c>
      <c r="AO662" s="43" t="s">
        <v>918</v>
      </c>
      <c r="AP662" s="43" t="s">
        <v>923</v>
      </c>
      <c r="AQ662" s="43" t="s">
        <v>924</v>
      </c>
      <c r="AR662" s="43">
        <v>1</v>
      </c>
      <c r="AS662" s="43" t="s">
        <v>925</v>
      </c>
      <c r="AT662" s="43">
        <v>0</v>
      </c>
      <c r="AV662" s="43">
        <v>3300000000</v>
      </c>
      <c r="AW662" s="43">
        <v>3300000000</v>
      </c>
      <c r="AX662" s="43">
        <v>6999973896</v>
      </c>
      <c r="AY662" s="43" t="s">
        <v>926</v>
      </c>
      <c r="AZ662" s="43">
        <v>1</v>
      </c>
      <c r="BA662" s="43">
        <v>0</v>
      </c>
      <c r="BB662" s="43">
        <v>0</v>
      </c>
      <c r="BC662" s="43">
        <v>0</v>
      </c>
      <c r="BD662" s="43">
        <v>0</v>
      </c>
      <c r="BE662" s="43">
        <v>0</v>
      </c>
      <c r="BF662" s="43">
        <v>0</v>
      </c>
      <c r="BG662" s="43">
        <v>1</v>
      </c>
      <c r="BH662" s="43" t="s">
        <v>15314</v>
      </c>
      <c r="BI662" s="43" t="s">
        <v>11482</v>
      </c>
      <c r="BJ662" s="43">
        <v>1</v>
      </c>
      <c r="BK662" s="43">
        <v>1</v>
      </c>
      <c r="BL662" s="43" t="s">
        <v>11473</v>
      </c>
      <c r="BM662" s="43" t="s">
        <v>14811</v>
      </c>
      <c r="BN662" s="43" t="s">
        <v>16</v>
      </c>
      <c r="BO662" s="43" t="s">
        <v>11475</v>
      </c>
      <c r="BP662" s="43" t="s">
        <v>11289</v>
      </c>
      <c r="BQ662" s="43" t="s">
        <v>11289</v>
      </c>
      <c r="BR662" s="43" t="s">
        <v>15315</v>
      </c>
      <c r="BS662" s="43" t="s">
        <v>8087</v>
      </c>
      <c r="BT662" s="43">
        <v>11448</v>
      </c>
      <c r="BU662" s="43" t="s">
        <v>11490</v>
      </c>
      <c r="BV662" s="43">
        <v>1</v>
      </c>
      <c r="BW662" s="43">
        <v>6999973896</v>
      </c>
      <c r="BX662" s="43">
        <v>6999973896</v>
      </c>
      <c r="BY662" s="44">
        <v>44166</v>
      </c>
      <c r="BZ662" s="44">
        <v>44228</v>
      </c>
      <c r="CA662" s="43">
        <v>480089944</v>
      </c>
      <c r="CB662" s="45">
        <v>44174</v>
      </c>
      <c r="CC662" s="43" t="s">
        <v>11554</v>
      </c>
      <c r="CD662" s="43">
        <v>349973896</v>
      </c>
      <c r="CE662" s="43">
        <v>6650000000</v>
      </c>
      <c r="CH662" s="43">
        <v>200000000</v>
      </c>
      <c r="CI662" s="43">
        <v>5121757964</v>
      </c>
      <c r="CJ662" s="43">
        <v>3150000000</v>
      </c>
      <c r="CK662" s="43">
        <v>5121753827</v>
      </c>
      <c r="CL662" s="43">
        <v>3300000000</v>
      </c>
      <c r="CM662" s="43">
        <v>5121740075</v>
      </c>
      <c r="DE662" s="43" t="s">
        <v>15316</v>
      </c>
      <c r="DF662" s="43" t="s">
        <v>11482</v>
      </c>
      <c r="DG662" s="43">
        <v>1</v>
      </c>
      <c r="DH662" s="43">
        <v>1</v>
      </c>
      <c r="DI662" s="43">
        <v>5</v>
      </c>
      <c r="DJ662" s="45">
        <f t="shared" si="50"/>
        <v>44174</v>
      </c>
      <c r="DK662" s="43" t="b">
        <f t="shared" si="51"/>
        <v>1</v>
      </c>
      <c r="DL662" s="43" t="b">
        <f t="shared" si="52"/>
        <v>1</v>
      </c>
      <c r="DM662" s="43" t="b">
        <f t="shared" si="53"/>
        <v>1</v>
      </c>
      <c r="DO662" s="43" t="b">
        <f t="shared" si="54"/>
        <v>0</v>
      </c>
    </row>
    <row r="663" spans="1:119" x14ac:dyDescent="0.3">
      <c r="A663" s="43">
        <v>480089945</v>
      </c>
      <c r="B663" s="43" t="s">
        <v>15317</v>
      </c>
      <c r="C663" s="43">
        <v>0</v>
      </c>
      <c r="D663" s="43" t="s">
        <v>15318</v>
      </c>
      <c r="E663" s="43" t="s">
        <v>600</v>
      </c>
      <c r="F663" s="43" t="s">
        <v>11467</v>
      </c>
      <c r="G663" s="43">
        <v>501730</v>
      </c>
      <c r="H663" s="43">
        <v>501730</v>
      </c>
      <c r="I663" s="43">
        <v>872310</v>
      </c>
      <c r="J663" s="43">
        <v>872310</v>
      </c>
      <c r="K663" s="43">
        <v>202012</v>
      </c>
      <c r="L663" s="43">
        <v>202012</v>
      </c>
      <c r="O663" s="43" t="s">
        <v>2970</v>
      </c>
      <c r="P663" s="43" t="s">
        <v>15319</v>
      </c>
      <c r="Q663" s="43">
        <v>1</v>
      </c>
      <c r="R663" s="43">
        <v>143912800</v>
      </c>
      <c r="S663" s="43">
        <v>143912800</v>
      </c>
      <c r="T663" s="43" t="s">
        <v>926</v>
      </c>
      <c r="U663" s="43">
        <v>143912800</v>
      </c>
      <c r="V663" s="43" t="s">
        <v>11487</v>
      </c>
      <c r="W663" s="44">
        <v>44174.920937499999</v>
      </c>
      <c r="X663" s="43">
        <v>143912800</v>
      </c>
      <c r="Y663" s="43" t="s">
        <v>15320</v>
      </c>
      <c r="AA663" s="43">
        <v>480089945</v>
      </c>
      <c r="AB663" s="43">
        <v>10</v>
      </c>
      <c r="AC663" s="43" t="s">
        <v>916</v>
      </c>
      <c r="AD663" s="43" t="s">
        <v>917</v>
      </c>
      <c r="AE663" s="43" t="s">
        <v>918</v>
      </c>
      <c r="AF663" s="43" t="s">
        <v>919</v>
      </c>
      <c r="AG663" s="43" t="s">
        <v>920</v>
      </c>
      <c r="AH663" s="45">
        <v>44172</v>
      </c>
      <c r="AI663" s="43" t="s">
        <v>1245</v>
      </c>
      <c r="AJ663" s="43" t="s">
        <v>2970</v>
      </c>
      <c r="AL663" s="43">
        <v>9900</v>
      </c>
      <c r="AO663" s="43" t="s">
        <v>918</v>
      </c>
      <c r="AP663" s="43" t="s">
        <v>923</v>
      </c>
      <c r="AQ663" s="43" t="s">
        <v>924</v>
      </c>
      <c r="AR663" s="43">
        <v>1</v>
      </c>
      <c r="AS663" s="43" t="s">
        <v>925</v>
      </c>
      <c r="AT663" s="43">
        <v>0</v>
      </c>
      <c r="AV663" s="43">
        <v>143912800</v>
      </c>
      <c r="AW663" s="43">
        <v>143912800</v>
      </c>
      <c r="AX663" s="43">
        <v>143912800</v>
      </c>
      <c r="AY663" s="43" t="s">
        <v>926</v>
      </c>
      <c r="AZ663" s="43">
        <v>1</v>
      </c>
      <c r="BA663" s="43">
        <v>0</v>
      </c>
      <c r="BB663" s="43">
        <v>0</v>
      </c>
      <c r="BC663" s="43">
        <v>0</v>
      </c>
      <c r="BD663" s="43">
        <v>0</v>
      </c>
      <c r="BE663" s="43">
        <v>0</v>
      </c>
      <c r="BF663" s="43">
        <v>0</v>
      </c>
      <c r="BG663" s="43">
        <v>1</v>
      </c>
      <c r="BH663" s="43" t="s">
        <v>15321</v>
      </c>
      <c r="BI663" s="43" t="s">
        <v>11482</v>
      </c>
      <c r="BJ663" s="43">
        <v>1</v>
      </c>
      <c r="BK663" s="43">
        <v>1</v>
      </c>
      <c r="BL663" s="43" t="s">
        <v>11473</v>
      </c>
      <c r="BM663" s="43" t="s">
        <v>15318</v>
      </c>
      <c r="BN663" s="43" t="s">
        <v>8</v>
      </c>
      <c r="BO663" s="43" t="s">
        <v>11539</v>
      </c>
      <c r="BP663" s="43" t="s">
        <v>11302</v>
      </c>
      <c r="BQ663" s="43" t="s">
        <v>11668</v>
      </c>
      <c r="BR663" s="43" t="s">
        <v>15322</v>
      </c>
      <c r="BS663" s="43" t="s">
        <v>8087</v>
      </c>
      <c r="BT663" s="43">
        <v>12431</v>
      </c>
      <c r="BU663" s="43" t="s">
        <v>11819</v>
      </c>
      <c r="BV663" s="43">
        <v>1</v>
      </c>
      <c r="BW663" s="43">
        <v>143912800</v>
      </c>
      <c r="BX663" s="43">
        <v>143912800</v>
      </c>
      <c r="BY663" s="44">
        <v>44166</v>
      </c>
      <c r="BZ663" s="44">
        <v>44166</v>
      </c>
      <c r="CA663" s="43">
        <v>480089945</v>
      </c>
      <c r="CB663" s="45">
        <v>44174</v>
      </c>
      <c r="CC663" s="43" t="s">
        <v>13468</v>
      </c>
      <c r="CD663" s="43">
        <v>0</v>
      </c>
      <c r="CE663" s="43">
        <v>143912800</v>
      </c>
      <c r="CL663" s="43">
        <v>143912800</v>
      </c>
      <c r="CM663" s="43">
        <v>5121739998</v>
      </c>
      <c r="DE663" s="43" t="s">
        <v>15323</v>
      </c>
      <c r="DF663" s="43" t="s">
        <v>11482</v>
      </c>
      <c r="DG663" s="43">
        <v>1</v>
      </c>
      <c r="DH663" s="43">
        <v>1</v>
      </c>
      <c r="DI663" s="43">
        <v>1</v>
      </c>
      <c r="DJ663" s="45">
        <f t="shared" si="50"/>
        <v>44174</v>
      </c>
      <c r="DK663" s="43" t="b">
        <f t="shared" si="51"/>
        <v>1</v>
      </c>
      <c r="DL663" s="43" t="b">
        <f t="shared" si="52"/>
        <v>1</v>
      </c>
      <c r="DM663" s="43" t="b">
        <f t="shared" si="53"/>
        <v>1</v>
      </c>
      <c r="DO663" s="43" t="b">
        <f t="shared" si="54"/>
        <v>0</v>
      </c>
    </row>
    <row r="664" spans="1:119" x14ac:dyDescent="0.3">
      <c r="A664" s="43">
        <v>480089933</v>
      </c>
      <c r="B664" s="43" t="s">
        <v>15324</v>
      </c>
      <c r="C664" s="43">
        <v>0</v>
      </c>
      <c r="D664" s="43" t="s">
        <v>15068</v>
      </c>
      <c r="E664" s="43" t="s">
        <v>621</v>
      </c>
      <c r="F664" s="43" t="s">
        <v>11467</v>
      </c>
      <c r="G664" s="43">
        <v>501210</v>
      </c>
      <c r="H664" s="43">
        <v>501210</v>
      </c>
      <c r="I664" s="43">
        <v>871080</v>
      </c>
      <c r="J664" s="43">
        <v>872050</v>
      </c>
      <c r="K664" s="43">
        <v>202012</v>
      </c>
      <c r="L664" s="43">
        <v>202012</v>
      </c>
      <c r="O664" s="43" t="s">
        <v>2951</v>
      </c>
      <c r="P664" s="43" t="s">
        <v>15069</v>
      </c>
      <c r="Q664" s="43">
        <v>1</v>
      </c>
      <c r="R664" s="43">
        <v>1989976</v>
      </c>
      <c r="S664" s="43">
        <v>1989976</v>
      </c>
      <c r="T664" s="43" t="s">
        <v>926</v>
      </c>
      <c r="U664" s="43">
        <v>1989976</v>
      </c>
      <c r="V664" s="43" t="s">
        <v>11487</v>
      </c>
      <c r="W664" s="44">
        <v>44174.714756944442</v>
      </c>
      <c r="X664" s="43">
        <v>1989976</v>
      </c>
      <c r="Y664" s="43" t="s">
        <v>15325</v>
      </c>
      <c r="AA664" s="43">
        <v>480089933</v>
      </c>
      <c r="AB664" s="43">
        <v>10</v>
      </c>
      <c r="AC664" s="43" t="s">
        <v>916</v>
      </c>
      <c r="AD664" s="43" t="s">
        <v>917</v>
      </c>
      <c r="AE664" s="43" t="s">
        <v>918</v>
      </c>
      <c r="AF664" s="43" t="s">
        <v>919</v>
      </c>
      <c r="AG664" s="43" t="s">
        <v>920</v>
      </c>
      <c r="AH664" s="45">
        <v>44172</v>
      </c>
      <c r="AI664" s="43" t="s">
        <v>1266</v>
      </c>
      <c r="AJ664" s="43" t="s">
        <v>2951</v>
      </c>
      <c r="AL664" s="43">
        <v>9900</v>
      </c>
      <c r="AO664" s="43" t="s">
        <v>918</v>
      </c>
      <c r="AP664" s="43" t="s">
        <v>923</v>
      </c>
      <c r="AQ664" s="43" t="s">
        <v>924</v>
      </c>
      <c r="AR664" s="43">
        <v>1</v>
      </c>
      <c r="AS664" s="43" t="s">
        <v>925</v>
      </c>
      <c r="AT664" s="43">
        <v>0</v>
      </c>
      <c r="AV664" s="43">
        <v>1989976</v>
      </c>
      <c r="AW664" s="43">
        <v>1989976</v>
      </c>
      <c r="AX664" s="43">
        <v>1989976</v>
      </c>
      <c r="AY664" s="43" t="s">
        <v>926</v>
      </c>
      <c r="AZ664" s="43">
        <v>1</v>
      </c>
      <c r="BA664" s="43">
        <v>0</v>
      </c>
      <c r="BB664" s="43">
        <v>0</v>
      </c>
      <c r="BC664" s="43">
        <v>0</v>
      </c>
      <c r="BD664" s="43">
        <v>0</v>
      </c>
      <c r="BE664" s="43">
        <v>0</v>
      </c>
      <c r="BF664" s="43">
        <v>0</v>
      </c>
      <c r="BG664" s="43">
        <v>1</v>
      </c>
      <c r="BH664" s="43" t="s">
        <v>15326</v>
      </c>
      <c r="BI664" s="43" t="s">
        <v>11482</v>
      </c>
      <c r="BJ664" s="43">
        <v>1</v>
      </c>
      <c r="BK664" s="43">
        <v>1</v>
      </c>
      <c r="BL664" s="43" t="s">
        <v>11473</v>
      </c>
      <c r="BM664" s="43" t="s">
        <v>15068</v>
      </c>
      <c r="BN664" s="43" t="s">
        <v>15</v>
      </c>
      <c r="BO664" s="43" t="s">
        <v>11638</v>
      </c>
      <c r="BP664" s="43" t="s">
        <v>11505</v>
      </c>
      <c r="BQ664" s="43" t="s">
        <v>11540</v>
      </c>
      <c r="BR664" s="43" t="s">
        <v>15327</v>
      </c>
      <c r="BS664" s="43" t="s">
        <v>8087</v>
      </c>
      <c r="BT664" s="43">
        <v>12410</v>
      </c>
      <c r="BU664" s="43" t="s">
        <v>11251</v>
      </c>
      <c r="BV664" s="43">
        <v>1</v>
      </c>
      <c r="BW664" s="43">
        <v>1989976</v>
      </c>
      <c r="BX664" s="43">
        <v>1989976</v>
      </c>
      <c r="BY664" s="44">
        <v>44166</v>
      </c>
      <c r="BZ664" s="44">
        <v>44166</v>
      </c>
      <c r="CA664" s="43">
        <v>480089933</v>
      </c>
      <c r="CB664" s="45">
        <v>44174</v>
      </c>
      <c r="CC664" s="43" t="s">
        <v>13468</v>
      </c>
      <c r="CD664" s="43">
        <v>0</v>
      </c>
      <c r="CE664" s="43">
        <v>1989976</v>
      </c>
      <c r="CL664" s="43">
        <v>1989976</v>
      </c>
      <c r="CM664" s="43">
        <v>5121739488</v>
      </c>
      <c r="DE664" s="43" t="s">
        <v>15328</v>
      </c>
      <c r="DF664" s="43" t="s">
        <v>11482</v>
      </c>
      <c r="DG664" s="43">
        <v>1</v>
      </c>
      <c r="DH664" s="43">
        <v>1</v>
      </c>
      <c r="DI664" s="43">
        <v>1</v>
      </c>
      <c r="DJ664" s="45">
        <f t="shared" si="50"/>
        <v>44174</v>
      </c>
      <c r="DK664" s="43" t="b">
        <f t="shared" si="51"/>
        <v>1</v>
      </c>
      <c r="DL664" s="43" t="b">
        <f t="shared" si="52"/>
        <v>1</v>
      </c>
      <c r="DM664" s="43" t="b">
        <f t="shared" si="53"/>
        <v>1</v>
      </c>
      <c r="DO664" s="43" t="b">
        <f t="shared" si="54"/>
        <v>0</v>
      </c>
    </row>
    <row r="665" spans="1:119" x14ac:dyDescent="0.3">
      <c r="A665" s="43">
        <v>480089934</v>
      </c>
      <c r="B665" s="43" t="s">
        <v>15329</v>
      </c>
      <c r="C665" s="43">
        <v>0</v>
      </c>
      <c r="D665" s="43" t="s">
        <v>14268</v>
      </c>
      <c r="E665" s="43" t="s">
        <v>496</v>
      </c>
      <c r="F665" s="43" t="s">
        <v>11467</v>
      </c>
      <c r="G665" s="43">
        <v>501730</v>
      </c>
      <c r="H665" s="43">
        <v>501730</v>
      </c>
      <c r="I665" s="43">
        <v>872320</v>
      </c>
      <c r="J665" s="43">
        <v>872320</v>
      </c>
      <c r="K665" s="43">
        <v>202012</v>
      </c>
      <c r="L665" s="43">
        <v>202012</v>
      </c>
      <c r="N665" s="43" t="s">
        <v>2783</v>
      </c>
      <c r="O665" s="43" t="s">
        <v>2784</v>
      </c>
      <c r="P665" s="43" t="s">
        <v>14269</v>
      </c>
      <c r="Q665" s="43">
        <v>1500</v>
      </c>
      <c r="R665" s="43">
        <v>10000</v>
      </c>
      <c r="S665" s="43">
        <v>15000000</v>
      </c>
      <c r="T665" s="43" t="s">
        <v>926</v>
      </c>
      <c r="U665" s="43">
        <v>15000000</v>
      </c>
      <c r="V665" s="43" t="s">
        <v>11487</v>
      </c>
      <c r="W665" s="44">
        <v>44174.71675925926</v>
      </c>
      <c r="X665" s="43">
        <v>15000000</v>
      </c>
      <c r="Y665" s="43" t="s">
        <v>15330</v>
      </c>
      <c r="AA665" s="43">
        <v>480089934</v>
      </c>
      <c r="AB665" s="43">
        <v>10</v>
      </c>
      <c r="AC665" s="43" t="s">
        <v>916</v>
      </c>
      <c r="AD665" s="43" t="s">
        <v>917</v>
      </c>
      <c r="AE665" s="43" t="s">
        <v>918</v>
      </c>
      <c r="AF665" s="43" t="s">
        <v>919</v>
      </c>
      <c r="AG665" s="43" t="s">
        <v>920</v>
      </c>
      <c r="AH665" s="45">
        <v>44172</v>
      </c>
      <c r="AI665" s="43" t="s">
        <v>1865</v>
      </c>
      <c r="AJ665" s="43" t="s">
        <v>2784</v>
      </c>
      <c r="AL665" s="43">
        <v>4230</v>
      </c>
      <c r="AO665" s="43" t="s">
        <v>918</v>
      </c>
      <c r="AP665" s="43" t="s">
        <v>923</v>
      </c>
      <c r="AQ665" s="43" t="s">
        <v>938</v>
      </c>
      <c r="AR665" s="43">
        <v>1500</v>
      </c>
      <c r="AS665" s="43" t="s">
        <v>939</v>
      </c>
      <c r="AT665" s="43">
        <v>1500</v>
      </c>
      <c r="AU665" s="43" t="s">
        <v>939</v>
      </c>
      <c r="AV665" s="43">
        <v>10000</v>
      </c>
      <c r="AW665" s="43">
        <v>15000000</v>
      </c>
      <c r="AX665" s="43">
        <v>15000000</v>
      </c>
      <c r="AY665" s="43" t="s">
        <v>926</v>
      </c>
      <c r="AZ665" s="43">
        <v>1</v>
      </c>
      <c r="BA665" s="43">
        <v>0</v>
      </c>
      <c r="BB665" s="43">
        <v>0</v>
      </c>
      <c r="BC665" s="43">
        <v>0</v>
      </c>
      <c r="BD665" s="43">
        <v>0</v>
      </c>
      <c r="BE665" s="43">
        <v>0</v>
      </c>
      <c r="BF665" s="43">
        <v>0</v>
      </c>
      <c r="BG665" s="43">
        <v>1</v>
      </c>
      <c r="BH665" s="43" t="s">
        <v>15331</v>
      </c>
      <c r="BI665" s="43" t="s">
        <v>11482</v>
      </c>
      <c r="BJ665" s="43">
        <v>1</v>
      </c>
      <c r="BK665" s="43">
        <v>1</v>
      </c>
      <c r="BL665" s="43" t="s">
        <v>11473</v>
      </c>
      <c r="BM665" s="43" t="s">
        <v>14268</v>
      </c>
      <c r="BN665" s="43" t="s">
        <v>13</v>
      </c>
      <c r="BO665" s="43" t="s">
        <v>10025</v>
      </c>
      <c r="BP665" s="43" t="s">
        <v>11527</v>
      </c>
      <c r="BQ665" s="43" t="s">
        <v>11527</v>
      </c>
      <c r="BR665" s="43" t="s">
        <v>14973</v>
      </c>
      <c r="BS665" s="43" t="s">
        <v>8087</v>
      </c>
      <c r="BT665" s="43">
        <v>12360</v>
      </c>
      <c r="BU665" s="43" t="s">
        <v>13071</v>
      </c>
      <c r="BV665" s="43">
        <v>1500</v>
      </c>
      <c r="BW665" s="43">
        <v>10000</v>
      </c>
      <c r="BX665" s="43">
        <v>15000000</v>
      </c>
      <c r="BY665" s="44">
        <v>44166</v>
      </c>
      <c r="BZ665" s="44">
        <v>44166</v>
      </c>
      <c r="CA665" s="43">
        <v>480089934</v>
      </c>
      <c r="CB665" s="45">
        <v>44174</v>
      </c>
      <c r="CC665" s="43" t="s">
        <v>13468</v>
      </c>
      <c r="CD665" s="43">
        <v>0</v>
      </c>
      <c r="CE665" s="43">
        <v>15000000</v>
      </c>
      <c r="CL665" s="43">
        <v>15000000</v>
      </c>
      <c r="CM665" s="43" t="s">
        <v>11531</v>
      </c>
      <c r="DE665" s="43" t="s">
        <v>15332</v>
      </c>
      <c r="DF665" s="43" t="s">
        <v>11482</v>
      </c>
      <c r="DG665" s="43">
        <v>1</v>
      </c>
      <c r="DH665" s="43">
        <v>1</v>
      </c>
      <c r="DI665" s="43">
        <v>1</v>
      </c>
      <c r="DJ665" s="45">
        <f t="shared" si="50"/>
        <v>44174</v>
      </c>
      <c r="DK665" s="43" t="b">
        <f t="shared" si="51"/>
        <v>1</v>
      </c>
      <c r="DL665" s="43" t="b">
        <f t="shared" si="52"/>
        <v>1</v>
      </c>
      <c r="DM665" s="43" t="b">
        <f t="shared" si="53"/>
        <v>1</v>
      </c>
      <c r="DO665" s="43" t="b">
        <f t="shared" si="54"/>
        <v>0</v>
      </c>
    </row>
    <row r="666" spans="1:119" x14ac:dyDescent="0.3">
      <c r="A666" s="43">
        <v>480089946</v>
      </c>
      <c r="B666" s="43" t="s">
        <v>15333</v>
      </c>
      <c r="C666" s="43">
        <v>0</v>
      </c>
      <c r="D666" s="43" t="s">
        <v>15334</v>
      </c>
      <c r="E666" s="43" t="s">
        <v>651</v>
      </c>
      <c r="F666" s="43" t="s">
        <v>11467</v>
      </c>
      <c r="G666" s="43">
        <v>501730</v>
      </c>
      <c r="H666" s="43">
        <v>501730</v>
      </c>
      <c r="I666" s="43">
        <v>871080</v>
      </c>
      <c r="J666" s="43">
        <v>871080</v>
      </c>
      <c r="K666" s="43">
        <v>202012</v>
      </c>
      <c r="L666" s="43">
        <v>202012</v>
      </c>
      <c r="O666" s="43" t="s">
        <v>2971</v>
      </c>
      <c r="P666" s="43" t="s">
        <v>652</v>
      </c>
      <c r="Q666" s="43">
        <v>1</v>
      </c>
      <c r="R666" s="43">
        <v>59823043</v>
      </c>
      <c r="S666" s="43">
        <v>59823043</v>
      </c>
      <c r="T666" s="43" t="s">
        <v>926</v>
      </c>
      <c r="U666" s="43">
        <v>59823043</v>
      </c>
      <c r="V666" s="43" t="s">
        <v>11470</v>
      </c>
      <c r="W666" s="44">
        <v>44174.922210648147</v>
      </c>
      <c r="X666" s="43">
        <v>149557606</v>
      </c>
      <c r="Y666" s="43" t="s">
        <v>15335</v>
      </c>
      <c r="AA666" s="43">
        <v>480089946</v>
      </c>
      <c r="AB666" s="43">
        <v>10</v>
      </c>
      <c r="AC666" s="43" t="s">
        <v>916</v>
      </c>
      <c r="AD666" s="43" t="s">
        <v>917</v>
      </c>
      <c r="AE666" s="43" t="s">
        <v>918</v>
      </c>
      <c r="AF666" s="43" t="s">
        <v>919</v>
      </c>
      <c r="AG666" s="43" t="s">
        <v>920</v>
      </c>
      <c r="AH666" s="45">
        <v>44172</v>
      </c>
      <c r="AI666" s="43" t="s">
        <v>1016</v>
      </c>
      <c r="AJ666" s="43" t="s">
        <v>2971</v>
      </c>
      <c r="AL666" s="43">
        <v>9900</v>
      </c>
      <c r="AO666" s="43" t="s">
        <v>918</v>
      </c>
      <c r="AP666" s="43" t="s">
        <v>923</v>
      </c>
      <c r="AQ666" s="43" t="s">
        <v>924</v>
      </c>
      <c r="AR666" s="43">
        <v>1</v>
      </c>
      <c r="AS666" s="43" t="s">
        <v>925</v>
      </c>
      <c r="AT666" s="43">
        <v>0</v>
      </c>
      <c r="AV666" s="43">
        <v>59823043</v>
      </c>
      <c r="AW666" s="43">
        <v>59823043</v>
      </c>
      <c r="AX666" s="43">
        <v>149557606</v>
      </c>
      <c r="AY666" s="43" t="s">
        <v>926</v>
      </c>
      <c r="AZ666" s="43">
        <v>1</v>
      </c>
      <c r="BA666" s="43">
        <v>0</v>
      </c>
      <c r="BB666" s="43">
        <v>0</v>
      </c>
      <c r="BC666" s="43">
        <v>0</v>
      </c>
      <c r="BD666" s="43">
        <v>0</v>
      </c>
      <c r="BE666" s="43">
        <v>0</v>
      </c>
      <c r="BF666" s="43">
        <v>0</v>
      </c>
      <c r="BG666" s="43">
        <v>1</v>
      </c>
      <c r="BH666" s="43" t="s">
        <v>15336</v>
      </c>
      <c r="BI666" s="43" t="s">
        <v>11482</v>
      </c>
      <c r="BJ666" s="43">
        <v>1</v>
      </c>
      <c r="BK666" s="43">
        <v>1</v>
      </c>
      <c r="BL666" s="43" t="s">
        <v>11473</v>
      </c>
      <c r="BM666" s="43" t="s">
        <v>15334</v>
      </c>
      <c r="BN666" s="43" t="s">
        <v>17</v>
      </c>
      <c r="BO666" s="43" t="s">
        <v>11475</v>
      </c>
      <c r="BP666" s="43" t="s">
        <v>11289</v>
      </c>
      <c r="BQ666" s="43" t="s">
        <v>11289</v>
      </c>
      <c r="BR666" s="43" t="s">
        <v>15337</v>
      </c>
      <c r="BS666" s="43" t="s">
        <v>8087</v>
      </c>
      <c r="BT666" s="43">
        <v>11448</v>
      </c>
      <c r="BU666" s="43" t="s">
        <v>11490</v>
      </c>
      <c r="BV666" s="43">
        <v>1</v>
      </c>
      <c r="BW666" s="43">
        <v>149557606</v>
      </c>
      <c r="BX666" s="43">
        <v>149557606</v>
      </c>
      <c r="BY666" s="44">
        <v>44166</v>
      </c>
      <c r="BZ666" s="44">
        <v>44228</v>
      </c>
      <c r="CA666" s="43">
        <v>480089946</v>
      </c>
      <c r="CB666" s="45">
        <v>44174</v>
      </c>
      <c r="CC666" s="43" t="s">
        <v>11950</v>
      </c>
      <c r="CD666" s="43">
        <v>0</v>
      </c>
      <c r="CE666" s="43">
        <v>149557606</v>
      </c>
      <c r="CH666" s="43">
        <v>14955760</v>
      </c>
      <c r="CI666" s="43">
        <v>5121757767</v>
      </c>
      <c r="CJ666" s="43">
        <v>74778803</v>
      </c>
      <c r="CK666" s="43">
        <v>5121754117</v>
      </c>
      <c r="CL666" s="43">
        <v>59823043</v>
      </c>
      <c r="CM666" s="43">
        <v>5121740566</v>
      </c>
      <c r="DE666" s="43" t="s">
        <v>15338</v>
      </c>
      <c r="DF666" s="43" t="s">
        <v>11482</v>
      </c>
      <c r="DG666" s="43">
        <v>1</v>
      </c>
      <c r="DH666" s="43">
        <v>1</v>
      </c>
      <c r="DI666" s="43">
        <v>3</v>
      </c>
      <c r="DJ666" s="45">
        <f t="shared" si="50"/>
        <v>44174</v>
      </c>
      <c r="DK666" s="43" t="b">
        <f t="shared" si="51"/>
        <v>1</v>
      </c>
      <c r="DL666" s="43" t="b">
        <f t="shared" si="52"/>
        <v>1</v>
      </c>
      <c r="DM666" s="43" t="b">
        <f t="shared" si="53"/>
        <v>1</v>
      </c>
      <c r="DO666" s="43" t="b">
        <f t="shared" si="54"/>
        <v>0</v>
      </c>
    </row>
    <row r="667" spans="1:119" x14ac:dyDescent="0.3">
      <c r="A667" s="43">
        <v>480089935</v>
      </c>
      <c r="B667" s="43" t="s">
        <v>15339</v>
      </c>
      <c r="C667" s="43">
        <v>0</v>
      </c>
      <c r="D667" s="43" t="s">
        <v>15318</v>
      </c>
      <c r="E667" s="43" t="s">
        <v>600</v>
      </c>
      <c r="F667" s="43" t="s">
        <v>11467</v>
      </c>
      <c r="G667" s="43">
        <v>501110</v>
      </c>
      <c r="H667" s="43">
        <v>501110</v>
      </c>
      <c r="I667" s="43">
        <v>872310</v>
      </c>
      <c r="J667" s="43">
        <v>872310</v>
      </c>
      <c r="K667" s="43">
        <v>202012</v>
      </c>
      <c r="L667" s="43">
        <v>202012</v>
      </c>
      <c r="O667" s="43" t="s">
        <v>2952</v>
      </c>
      <c r="P667" s="43" t="s">
        <v>15319</v>
      </c>
      <c r="Q667" s="43">
        <v>1</v>
      </c>
      <c r="R667" s="43">
        <v>36075000</v>
      </c>
      <c r="S667" s="43">
        <v>36075000</v>
      </c>
      <c r="T667" s="43" t="s">
        <v>926</v>
      </c>
      <c r="U667" s="43">
        <v>36075000</v>
      </c>
      <c r="V667" s="43" t="s">
        <v>11487</v>
      </c>
      <c r="W667" s="44">
        <v>44174.720069444447</v>
      </c>
      <c r="X667" s="43">
        <v>36075000</v>
      </c>
      <c r="Y667" s="43" t="s">
        <v>15340</v>
      </c>
      <c r="AA667" s="43">
        <v>480089935</v>
      </c>
      <c r="AB667" s="43">
        <v>10</v>
      </c>
      <c r="AC667" s="43" t="s">
        <v>916</v>
      </c>
      <c r="AD667" s="43" t="s">
        <v>917</v>
      </c>
      <c r="AE667" s="43" t="s">
        <v>918</v>
      </c>
      <c r="AF667" s="43" t="s">
        <v>919</v>
      </c>
      <c r="AG667" s="43" t="s">
        <v>920</v>
      </c>
      <c r="AH667" s="45">
        <v>44172</v>
      </c>
      <c r="AI667" s="43" t="s">
        <v>1068</v>
      </c>
      <c r="AJ667" s="43" t="s">
        <v>2952</v>
      </c>
      <c r="AL667" s="43">
        <v>9900</v>
      </c>
      <c r="AO667" s="43" t="s">
        <v>918</v>
      </c>
      <c r="AP667" s="43" t="s">
        <v>923</v>
      </c>
      <c r="AQ667" s="43" t="s">
        <v>924</v>
      </c>
      <c r="AR667" s="43">
        <v>1</v>
      </c>
      <c r="AS667" s="43" t="s">
        <v>925</v>
      </c>
      <c r="AT667" s="43">
        <v>0</v>
      </c>
      <c r="AV667" s="43">
        <v>36075000</v>
      </c>
      <c r="AW667" s="43">
        <v>36075000</v>
      </c>
      <c r="AX667" s="43">
        <v>36075000</v>
      </c>
      <c r="AY667" s="43" t="s">
        <v>926</v>
      </c>
      <c r="AZ667" s="43">
        <v>1</v>
      </c>
      <c r="BA667" s="43">
        <v>0</v>
      </c>
      <c r="BB667" s="43">
        <v>0</v>
      </c>
      <c r="BC667" s="43">
        <v>0</v>
      </c>
      <c r="BD667" s="43">
        <v>0</v>
      </c>
      <c r="BE667" s="43">
        <v>0</v>
      </c>
      <c r="BF667" s="43">
        <v>0</v>
      </c>
      <c r="BG667" s="43">
        <v>1</v>
      </c>
      <c r="BH667" s="43" t="s">
        <v>15341</v>
      </c>
      <c r="BI667" s="43" t="s">
        <v>11482</v>
      </c>
      <c r="BJ667" s="43">
        <v>1</v>
      </c>
      <c r="BK667" s="43">
        <v>1</v>
      </c>
      <c r="BL667" s="43" t="s">
        <v>11473</v>
      </c>
      <c r="BM667" s="43" t="s">
        <v>15318</v>
      </c>
      <c r="BN667" s="43" t="s">
        <v>8</v>
      </c>
      <c r="BO667" s="43" t="s">
        <v>11539</v>
      </c>
      <c r="BP667" s="43" t="s">
        <v>11302</v>
      </c>
      <c r="BQ667" s="43" t="s">
        <v>11668</v>
      </c>
      <c r="BR667" s="43" t="s">
        <v>15342</v>
      </c>
      <c r="BS667" s="43" t="s">
        <v>8087</v>
      </c>
      <c r="BT667" s="43">
        <v>11443</v>
      </c>
      <c r="BU667" s="43" t="s">
        <v>11273</v>
      </c>
      <c r="BV667" s="43">
        <v>1</v>
      </c>
      <c r="BW667" s="43">
        <v>36075000</v>
      </c>
      <c r="BX667" s="43">
        <v>36075000</v>
      </c>
      <c r="BY667" s="44">
        <v>44166</v>
      </c>
      <c r="BZ667" s="44">
        <v>44166</v>
      </c>
      <c r="CA667" s="43">
        <v>480089935</v>
      </c>
      <c r="CB667" s="45">
        <v>44174</v>
      </c>
      <c r="CC667" s="43" t="s">
        <v>13468</v>
      </c>
      <c r="CD667" s="43">
        <v>0</v>
      </c>
      <c r="CE667" s="43">
        <v>36075000</v>
      </c>
      <c r="CL667" s="43">
        <v>36075000</v>
      </c>
      <c r="CM667" s="43">
        <v>5121740031</v>
      </c>
      <c r="DE667" s="43" t="s">
        <v>15343</v>
      </c>
      <c r="DF667" s="43" t="s">
        <v>11482</v>
      </c>
      <c r="DG667" s="43">
        <v>1</v>
      </c>
      <c r="DH667" s="43">
        <v>1</v>
      </c>
      <c r="DI667" s="43">
        <v>1</v>
      </c>
      <c r="DJ667" s="45">
        <f t="shared" si="50"/>
        <v>44174</v>
      </c>
      <c r="DK667" s="43" t="b">
        <f t="shared" si="51"/>
        <v>1</v>
      </c>
      <c r="DL667" s="43" t="b">
        <f t="shared" si="52"/>
        <v>1</v>
      </c>
      <c r="DM667" s="43" t="b">
        <f t="shared" si="53"/>
        <v>1</v>
      </c>
      <c r="DO667" s="43" t="b">
        <f t="shared" si="54"/>
        <v>0</v>
      </c>
    </row>
    <row r="668" spans="1:119" x14ac:dyDescent="0.3">
      <c r="A668" s="43">
        <v>480089947</v>
      </c>
      <c r="B668" s="43" t="s">
        <v>15344</v>
      </c>
      <c r="C668" s="43">
        <v>0</v>
      </c>
      <c r="D668" s="43" t="s">
        <v>15334</v>
      </c>
      <c r="E668" s="43" t="s">
        <v>651</v>
      </c>
      <c r="F668" s="43" t="s">
        <v>11467</v>
      </c>
      <c r="G668" s="43">
        <v>501730</v>
      </c>
      <c r="H668" s="43">
        <v>501730</v>
      </c>
      <c r="I668" s="43">
        <v>871080</v>
      </c>
      <c r="J668" s="43">
        <v>871080</v>
      </c>
      <c r="K668" s="43">
        <v>202012</v>
      </c>
      <c r="L668" s="43">
        <v>202012</v>
      </c>
      <c r="O668" s="43" t="s">
        <v>2974</v>
      </c>
      <c r="P668" s="43" t="s">
        <v>652</v>
      </c>
      <c r="Q668" s="43">
        <v>1</v>
      </c>
      <c r="R668" s="43">
        <v>107818193</v>
      </c>
      <c r="S668" s="43">
        <v>107818193</v>
      </c>
      <c r="T668" s="43" t="s">
        <v>926</v>
      </c>
      <c r="U668" s="43">
        <v>107818193</v>
      </c>
      <c r="V668" s="43" t="s">
        <v>11470</v>
      </c>
      <c r="W668" s="44">
        <v>44174.923379629632</v>
      </c>
      <c r="X668" s="43">
        <v>269545483</v>
      </c>
      <c r="Y668" s="43" t="s">
        <v>15345</v>
      </c>
      <c r="AA668" s="43">
        <v>480089947</v>
      </c>
      <c r="AB668" s="43">
        <v>10</v>
      </c>
      <c r="AC668" s="43" t="s">
        <v>916</v>
      </c>
      <c r="AD668" s="43" t="s">
        <v>917</v>
      </c>
      <c r="AE668" s="43" t="s">
        <v>918</v>
      </c>
      <c r="AF668" s="43" t="s">
        <v>919</v>
      </c>
      <c r="AG668" s="43" t="s">
        <v>920</v>
      </c>
      <c r="AH668" s="45">
        <v>44172</v>
      </c>
      <c r="AI668" s="43" t="s">
        <v>1016</v>
      </c>
      <c r="AJ668" s="43" t="s">
        <v>2974</v>
      </c>
      <c r="AL668" s="43">
        <v>9900</v>
      </c>
      <c r="AO668" s="43" t="s">
        <v>918</v>
      </c>
      <c r="AP668" s="43" t="s">
        <v>923</v>
      </c>
      <c r="AQ668" s="43" t="s">
        <v>924</v>
      </c>
      <c r="AR668" s="43">
        <v>1</v>
      </c>
      <c r="AS668" s="43" t="s">
        <v>925</v>
      </c>
      <c r="AT668" s="43">
        <v>0</v>
      </c>
      <c r="AV668" s="43">
        <v>107818193</v>
      </c>
      <c r="AW668" s="43">
        <v>107818193</v>
      </c>
      <c r="AX668" s="43">
        <v>269545483</v>
      </c>
      <c r="AY668" s="43" t="s">
        <v>926</v>
      </c>
      <c r="AZ668" s="43">
        <v>1</v>
      </c>
      <c r="BA668" s="43">
        <v>0</v>
      </c>
      <c r="BB668" s="43">
        <v>0</v>
      </c>
      <c r="BC668" s="43">
        <v>0</v>
      </c>
      <c r="BD668" s="43">
        <v>0</v>
      </c>
      <c r="BE668" s="43">
        <v>0</v>
      </c>
      <c r="BF668" s="43">
        <v>0</v>
      </c>
      <c r="BG668" s="43">
        <v>1</v>
      </c>
      <c r="BH668" s="43" t="s">
        <v>15346</v>
      </c>
      <c r="BI668" s="43" t="s">
        <v>11482</v>
      </c>
      <c r="BJ668" s="43">
        <v>1</v>
      </c>
      <c r="BK668" s="43">
        <v>1</v>
      </c>
      <c r="BL668" s="43" t="s">
        <v>11473</v>
      </c>
      <c r="BM668" s="43" t="s">
        <v>15334</v>
      </c>
      <c r="BN668" s="43" t="s">
        <v>17</v>
      </c>
      <c r="BO668" s="43" t="s">
        <v>11475</v>
      </c>
      <c r="BP668" s="43" t="s">
        <v>11289</v>
      </c>
      <c r="BQ668" s="43" t="s">
        <v>11289</v>
      </c>
      <c r="BR668" s="43" t="s">
        <v>15347</v>
      </c>
      <c r="BS668" s="43" t="s">
        <v>8087</v>
      </c>
      <c r="BT668" s="43">
        <v>11448</v>
      </c>
      <c r="BU668" s="43" t="s">
        <v>11490</v>
      </c>
      <c r="BV668" s="43">
        <v>1</v>
      </c>
      <c r="BW668" s="43">
        <v>269545483</v>
      </c>
      <c r="BX668" s="43">
        <v>269545483</v>
      </c>
      <c r="BY668" s="44">
        <v>44166</v>
      </c>
      <c r="BZ668" s="44">
        <v>44228</v>
      </c>
      <c r="CA668" s="43">
        <v>480089947</v>
      </c>
      <c r="CB668" s="45">
        <v>44174</v>
      </c>
      <c r="CC668" s="43" t="s">
        <v>11950</v>
      </c>
      <c r="CD668" s="43">
        <v>0</v>
      </c>
      <c r="CE668" s="43">
        <v>269545483</v>
      </c>
      <c r="CH668" s="43">
        <v>26954548</v>
      </c>
      <c r="CI668" s="43">
        <v>5121757768</v>
      </c>
      <c r="CJ668" s="43">
        <v>134772742</v>
      </c>
      <c r="CK668" s="43">
        <v>5121754118</v>
      </c>
      <c r="CL668" s="43">
        <v>107818193</v>
      </c>
      <c r="CM668" s="43">
        <v>5121740567</v>
      </c>
      <c r="DE668" s="43" t="s">
        <v>15348</v>
      </c>
      <c r="DF668" s="43" t="s">
        <v>11482</v>
      </c>
      <c r="DG668" s="43">
        <v>1</v>
      </c>
      <c r="DH668" s="43">
        <v>1</v>
      </c>
      <c r="DI668" s="43">
        <v>3</v>
      </c>
      <c r="DJ668" s="45">
        <f t="shared" si="50"/>
        <v>44174</v>
      </c>
      <c r="DK668" s="43" t="b">
        <f t="shared" si="51"/>
        <v>1</v>
      </c>
      <c r="DL668" s="43" t="b">
        <f t="shared" si="52"/>
        <v>1</v>
      </c>
      <c r="DM668" s="43" t="b">
        <f t="shared" si="53"/>
        <v>1</v>
      </c>
      <c r="DO668" s="43" t="b">
        <f t="shared" si="54"/>
        <v>0</v>
      </c>
    </row>
    <row r="669" spans="1:119" x14ac:dyDescent="0.3">
      <c r="A669" s="43">
        <v>480089936</v>
      </c>
      <c r="B669" s="43" t="s">
        <v>15349</v>
      </c>
      <c r="C669" s="43">
        <v>0</v>
      </c>
      <c r="D669" s="43" t="s">
        <v>15334</v>
      </c>
      <c r="E669" s="43" t="s">
        <v>651</v>
      </c>
      <c r="F669" s="43" t="s">
        <v>11467</v>
      </c>
      <c r="G669" s="43">
        <v>501730</v>
      </c>
      <c r="H669" s="43">
        <v>501730</v>
      </c>
      <c r="I669" s="43">
        <v>871080</v>
      </c>
      <c r="J669" s="43">
        <v>871280</v>
      </c>
      <c r="K669" s="43">
        <v>202012</v>
      </c>
      <c r="L669" s="43">
        <v>202012</v>
      </c>
      <c r="O669" s="43" t="s">
        <v>2953</v>
      </c>
      <c r="P669" s="43" t="s">
        <v>652</v>
      </c>
      <c r="Q669" s="43">
        <v>1</v>
      </c>
      <c r="R669" s="43">
        <v>30000000</v>
      </c>
      <c r="S669" s="43">
        <v>30000000</v>
      </c>
      <c r="T669" s="43" t="s">
        <v>926</v>
      </c>
      <c r="U669" s="43">
        <v>30000000</v>
      </c>
      <c r="V669" s="43" t="s">
        <v>11470</v>
      </c>
      <c r="W669" s="44">
        <v>44174.726620370369</v>
      </c>
      <c r="X669" s="43">
        <v>59584250</v>
      </c>
      <c r="Y669" s="43" t="s">
        <v>15350</v>
      </c>
      <c r="AA669" s="43">
        <v>480089936</v>
      </c>
      <c r="AB669" s="43">
        <v>10</v>
      </c>
      <c r="AC669" s="43" t="s">
        <v>916</v>
      </c>
      <c r="AD669" s="43" t="s">
        <v>917</v>
      </c>
      <c r="AE669" s="43" t="s">
        <v>918</v>
      </c>
      <c r="AF669" s="43" t="s">
        <v>919</v>
      </c>
      <c r="AG669" s="43" t="s">
        <v>920</v>
      </c>
      <c r="AH669" s="45">
        <v>44172</v>
      </c>
      <c r="AI669" s="43" t="s">
        <v>1038</v>
      </c>
      <c r="AJ669" s="43" t="s">
        <v>2953</v>
      </c>
      <c r="AL669" s="43">
        <v>9900</v>
      </c>
      <c r="AO669" s="43" t="s">
        <v>918</v>
      </c>
      <c r="AP669" s="43" t="s">
        <v>923</v>
      </c>
      <c r="AQ669" s="43" t="s">
        <v>924</v>
      </c>
      <c r="AR669" s="43">
        <v>1</v>
      </c>
      <c r="AS669" s="43" t="s">
        <v>925</v>
      </c>
      <c r="AT669" s="43">
        <v>0</v>
      </c>
      <c r="AV669" s="43">
        <v>30000000</v>
      </c>
      <c r="AW669" s="43">
        <v>30000000</v>
      </c>
      <c r="AX669" s="43">
        <v>59584250</v>
      </c>
      <c r="AY669" s="43" t="s">
        <v>926</v>
      </c>
      <c r="AZ669" s="43">
        <v>1</v>
      </c>
      <c r="BA669" s="43">
        <v>0</v>
      </c>
      <c r="BB669" s="43">
        <v>0</v>
      </c>
      <c r="BC669" s="43">
        <v>0</v>
      </c>
      <c r="BD669" s="43">
        <v>0</v>
      </c>
      <c r="BE669" s="43">
        <v>0</v>
      </c>
      <c r="BF669" s="43">
        <v>0</v>
      </c>
      <c r="BG669" s="43">
        <v>1</v>
      </c>
      <c r="BH669" s="43" t="s">
        <v>15351</v>
      </c>
      <c r="BI669" s="43" t="s">
        <v>11482</v>
      </c>
      <c r="BJ669" s="43">
        <v>1</v>
      </c>
      <c r="BK669" s="43">
        <v>1</v>
      </c>
      <c r="BL669" s="43" t="s">
        <v>11473</v>
      </c>
      <c r="BM669" s="43" t="s">
        <v>15334</v>
      </c>
      <c r="BN669" s="43" t="s">
        <v>17</v>
      </c>
      <c r="BO669" s="43" t="s">
        <v>11475</v>
      </c>
      <c r="BP669" s="43" t="s">
        <v>11288</v>
      </c>
      <c r="BQ669" s="43" t="s">
        <v>11494</v>
      </c>
      <c r="BR669" s="43" t="s">
        <v>15352</v>
      </c>
      <c r="BS669" s="43" t="s">
        <v>8087</v>
      </c>
      <c r="BT669" s="43">
        <v>11822</v>
      </c>
      <c r="BU669" s="43" t="s">
        <v>11626</v>
      </c>
      <c r="BV669" s="43">
        <v>1</v>
      </c>
      <c r="BW669" s="43">
        <v>59584250</v>
      </c>
      <c r="BX669" s="43">
        <v>59584250</v>
      </c>
      <c r="BY669" s="44">
        <v>44166</v>
      </c>
      <c r="BZ669" s="44">
        <v>44166</v>
      </c>
      <c r="CA669" s="43">
        <v>480089936</v>
      </c>
      <c r="CB669" s="45">
        <v>44174</v>
      </c>
      <c r="CC669" s="43" t="s">
        <v>13468</v>
      </c>
      <c r="CD669" s="43">
        <v>0</v>
      </c>
      <c r="CE669" s="43">
        <v>59584250</v>
      </c>
      <c r="CL669" s="43">
        <v>59584250</v>
      </c>
      <c r="CM669" s="43">
        <v>5121740569</v>
      </c>
      <c r="DE669" s="43" t="s">
        <v>15353</v>
      </c>
      <c r="DF669" s="43" t="s">
        <v>11482</v>
      </c>
      <c r="DG669" s="43">
        <v>1</v>
      </c>
      <c r="DH669" s="43">
        <v>1</v>
      </c>
      <c r="DI669" s="43">
        <v>2</v>
      </c>
      <c r="DJ669" s="45">
        <f t="shared" si="50"/>
        <v>44174</v>
      </c>
      <c r="DK669" s="43" t="b">
        <f t="shared" si="51"/>
        <v>1</v>
      </c>
      <c r="DL669" s="43" t="b">
        <f t="shared" si="52"/>
        <v>1</v>
      </c>
      <c r="DM669" s="43" t="b">
        <f t="shared" si="53"/>
        <v>1</v>
      </c>
      <c r="DO669" s="43" t="b">
        <f t="shared" si="54"/>
        <v>0</v>
      </c>
    </row>
    <row r="670" spans="1:119" x14ac:dyDescent="0.3">
      <c r="A670" s="43">
        <v>480089937</v>
      </c>
      <c r="B670" s="43" t="s">
        <v>15354</v>
      </c>
      <c r="C670" s="43">
        <v>0</v>
      </c>
      <c r="D670" s="43" t="s">
        <v>13767</v>
      </c>
      <c r="E670" s="43" t="s">
        <v>425</v>
      </c>
      <c r="F670" s="43" t="s">
        <v>11467</v>
      </c>
      <c r="G670" s="43">
        <v>501114</v>
      </c>
      <c r="H670" s="43">
        <v>501114</v>
      </c>
      <c r="I670" s="43">
        <v>872400</v>
      </c>
      <c r="J670" s="43">
        <v>872400</v>
      </c>
      <c r="K670" s="43">
        <v>202012</v>
      </c>
      <c r="L670" s="43">
        <v>202012</v>
      </c>
      <c r="O670" s="43" t="s">
        <v>2955</v>
      </c>
      <c r="P670" s="43" t="s">
        <v>426</v>
      </c>
      <c r="Q670" s="43">
        <v>1</v>
      </c>
      <c r="R670" s="43">
        <v>1500000</v>
      </c>
      <c r="S670" s="43">
        <v>1500000</v>
      </c>
      <c r="T670" s="43" t="s">
        <v>926</v>
      </c>
      <c r="U670" s="43">
        <v>1500000</v>
      </c>
      <c r="V670" s="43" t="s">
        <v>12771</v>
      </c>
      <c r="W670" s="44">
        <v>44174.727673611109</v>
      </c>
      <c r="X670" s="43">
        <v>1500000</v>
      </c>
      <c r="Y670" s="43" t="s">
        <v>15355</v>
      </c>
      <c r="AA670" s="43">
        <v>480089937</v>
      </c>
      <c r="AB670" s="43">
        <v>10</v>
      </c>
      <c r="AC670" s="43" t="s">
        <v>916</v>
      </c>
      <c r="AD670" s="43" t="s">
        <v>917</v>
      </c>
      <c r="AE670" s="43" t="s">
        <v>918</v>
      </c>
      <c r="AF670" s="43" t="s">
        <v>919</v>
      </c>
      <c r="AG670" s="43" t="s">
        <v>920</v>
      </c>
      <c r="AH670" s="45">
        <v>44172</v>
      </c>
      <c r="AI670" s="43" t="s">
        <v>927</v>
      </c>
      <c r="AJ670" s="43" t="s">
        <v>2955</v>
      </c>
      <c r="AL670" s="43">
        <v>9900</v>
      </c>
      <c r="AO670" s="43" t="s">
        <v>918</v>
      </c>
      <c r="AP670" s="43" t="s">
        <v>923</v>
      </c>
      <c r="AQ670" s="43" t="s">
        <v>924</v>
      </c>
      <c r="AR670" s="43">
        <v>1</v>
      </c>
      <c r="AS670" s="43" t="s">
        <v>925</v>
      </c>
      <c r="AT670" s="43">
        <v>0</v>
      </c>
      <c r="AV670" s="43">
        <v>1500000</v>
      </c>
      <c r="AW670" s="43">
        <v>1500000</v>
      </c>
      <c r="AX670" s="43">
        <v>1500000</v>
      </c>
      <c r="AY670" s="43" t="s">
        <v>926</v>
      </c>
      <c r="AZ670" s="43">
        <v>1</v>
      </c>
      <c r="BA670" s="43">
        <v>0</v>
      </c>
      <c r="BB670" s="43">
        <v>0</v>
      </c>
      <c r="BC670" s="43">
        <v>0</v>
      </c>
      <c r="BD670" s="43">
        <v>0</v>
      </c>
      <c r="BE670" s="43">
        <v>0</v>
      </c>
      <c r="BF670" s="43">
        <v>0</v>
      </c>
      <c r="BG670" s="43">
        <v>1</v>
      </c>
      <c r="BH670" s="43" t="s">
        <v>15356</v>
      </c>
      <c r="BI670" s="43" t="s">
        <v>11482</v>
      </c>
      <c r="BJ670" s="43">
        <v>1</v>
      </c>
      <c r="BK670" s="43">
        <v>1</v>
      </c>
      <c r="BL670" s="43" t="s">
        <v>11473</v>
      </c>
      <c r="BM670" s="43" t="s">
        <v>13767</v>
      </c>
      <c r="BN670" s="43" t="s">
        <v>6</v>
      </c>
      <c r="BO670" s="43" t="s">
        <v>11561</v>
      </c>
      <c r="BP670" s="43" t="s">
        <v>11505</v>
      </c>
      <c r="BQ670" s="43" t="s">
        <v>11506</v>
      </c>
      <c r="BR670" s="43" t="s">
        <v>15357</v>
      </c>
      <c r="BS670" s="43" t="s">
        <v>8087</v>
      </c>
      <c r="BT670" s="43">
        <v>11515</v>
      </c>
      <c r="BU670" s="43" t="s">
        <v>11508</v>
      </c>
      <c r="BV670" s="43">
        <v>1</v>
      </c>
      <c r="BW670" s="43">
        <v>1500000</v>
      </c>
      <c r="BX670" s="43">
        <v>1500000</v>
      </c>
      <c r="BY670" s="44">
        <v>44166</v>
      </c>
      <c r="BZ670" s="44">
        <v>44166</v>
      </c>
      <c r="CA670" s="43">
        <v>480089937</v>
      </c>
      <c r="CB670" s="45">
        <v>44174</v>
      </c>
      <c r="CC670" s="43" t="s">
        <v>13468</v>
      </c>
      <c r="CD670" s="43">
        <v>0</v>
      </c>
      <c r="CE670" s="43">
        <v>1500000</v>
      </c>
      <c r="CL670" s="43">
        <v>1500000</v>
      </c>
      <c r="CM670" s="43">
        <v>5121740791</v>
      </c>
      <c r="DE670" s="43" t="s">
        <v>15358</v>
      </c>
      <c r="DF670" s="43" t="s">
        <v>11482</v>
      </c>
      <c r="DG670" s="43">
        <v>1</v>
      </c>
      <c r="DH670" s="43">
        <v>1</v>
      </c>
      <c r="DI670" s="43">
        <v>1</v>
      </c>
      <c r="DJ670" s="45">
        <f t="shared" si="50"/>
        <v>44174</v>
      </c>
      <c r="DK670" s="43" t="b">
        <f t="shared" si="51"/>
        <v>1</v>
      </c>
      <c r="DL670" s="43" t="b">
        <f t="shared" si="52"/>
        <v>1</v>
      </c>
      <c r="DM670" s="43" t="b">
        <f t="shared" si="53"/>
        <v>1</v>
      </c>
      <c r="DO670" s="43" t="b">
        <f t="shared" si="54"/>
        <v>0</v>
      </c>
    </row>
    <row r="671" spans="1:119" x14ac:dyDescent="0.3">
      <c r="A671" s="43">
        <v>480089939</v>
      </c>
      <c r="B671" s="43" t="s">
        <v>15359</v>
      </c>
      <c r="C671" s="43">
        <v>0</v>
      </c>
      <c r="D671" s="43" t="s">
        <v>15268</v>
      </c>
      <c r="E671" s="43" t="s">
        <v>660</v>
      </c>
      <c r="F671" s="43" t="s">
        <v>11467</v>
      </c>
      <c r="G671" s="43">
        <v>501730</v>
      </c>
      <c r="H671" s="43">
        <v>501730</v>
      </c>
      <c r="I671" s="43">
        <v>872400</v>
      </c>
      <c r="J671" s="43">
        <v>872400</v>
      </c>
      <c r="K671" s="43">
        <v>202012</v>
      </c>
      <c r="L671" s="43">
        <v>202012</v>
      </c>
      <c r="O671" s="43" t="s">
        <v>2957</v>
      </c>
      <c r="P671" s="43" t="s">
        <v>15269</v>
      </c>
      <c r="Q671" s="43">
        <v>1</v>
      </c>
      <c r="R671" s="43">
        <v>5400000</v>
      </c>
      <c r="S671" s="43">
        <v>5400000</v>
      </c>
      <c r="T671" s="43" t="s">
        <v>926</v>
      </c>
      <c r="U671" s="43">
        <v>5400000</v>
      </c>
      <c r="V671" s="43" t="s">
        <v>12771</v>
      </c>
      <c r="W671" s="44">
        <v>44174.732361111113</v>
      </c>
      <c r="X671" s="43">
        <v>5400000</v>
      </c>
      <c r="Y671" s="43" t="s">
        <v>15360</v>
      </c>
      <c r="AA671" s="43">
        <v>480089939</v>
      </c>
      <c r="AB671" s="43">
        <v>10</v>
      </c>
      <c r="AC671" s="43" t="s">
        <v>916</v>
      </c>
      <c r="AD671" s="43" t="s">
        <v>917</v>
      </c>
      <c r="AE671" s="43" t="s">
        <v>918</v>
      </c>
      <c r="AF671" s="43" t="s">
        <v>919</v>
      </c>
      <c r="AG671" s="43" t="s">
        <v>920</v>
      </c>
      <c r="AH671" s="45">
        <v>44173</v>
      </c>
      <c r="AI671" s="43" t="s">
        <v>927</v>
      </c>
      <c r="AJ671" s="43" t="s">
        <v>2957</v>
      </c>
      <c r="AL671" s="43">
        <v>9900</v>
      </c>
      <c r="AO671" s="43" t="s">
        <v>918</v>
      </c>
      <c r="AP671" s="43" t="s">
        <v>923</v>
      </c>
      <c r="AQ671" s="43" t="s">
        <v>924</v>
      </c>
      <c r="AR671" s="43">
        <v>1</v>
      </c>
      <c r="AS671" s="43" t="s">
        <v>925</v>
      </c>
      <c r="AT671" s="43">
        <v>0</v>
      </c>
      <c r="AV671" s="43">
        <v>5400000</v>
      </c>
      <c r="AW671" s="43">
        <v>5400000</v>
      </c>
      <c r="AX671" s="43">
        <v>5400000</v>
      </c>
      <c r="AY671" s="43" t="s">
        <v>926</v>
      </c>
      <c r="AZ671" s="43">
        <v>1</v>
      </c>
      <c r="BA671" s="43">
        <v>0</v>
      </c>
      <c r="BB671" s="43">
        <v>0</v>
      </c>
      <c r="BC671" s="43">
        <v>0</v>
      </c>
      <c r="BD671" s="43">
        <v>0</v>
      </c>
      <c r="BE671" s="43">
        <v>0</v>
      </c>
      <c r="BF671" s="43">
        <v>0</v>
      </c>
      <c r="BG671" s="43">
        <v>1</v>
      </c>
      <c r="BH671" s="43" t="s">
        <v>15361</v>
      </c>
      <c r="BI671" s="43" t="s">
        <v>11482</v>
      </c>
      <c r="BJ671" s="43">
        <v>1</v>
      </c>
      <c r="BK671" s="43">
        <v>1</v>
      </c>
      <c r="BL671" s="43" t="s">
        <v>11473</v>
      </c>
      <c r="BM671" s="43" t="s">
        <v>15268</v>
      </c>
      <c r="BN671" s="43" t="s">
        <v>30</v>
      </c>
      <c r="BO671" s="43" t="s">
        <v>11518</v>
      </c>
      <c r="BP671" s="43" t="s">
        <v>11505</v>
      </c>
      <c r="BQ671" s="43" t="s">
        <v>11506</v>
      </c>
      <c r="BR671" s="43" t="s">
        <v>15362</v>
      </c>
      <c r="BS671" s="43" t="s">
        <v>8087</v>
      </c>
      <c r="BT671" s="43">
        <v>11516</v>
      </c>
      <c r="BU671" s="43" t="s">
        <v>11508</v>
      </c>
      <c r="BV671" s="43">
        <v>1</v>
      </c>
      <c r="BW671" s="43">
        <v>5400000</v>
      </c>
      <c r="BX671" s="43">
        <v>5400000</v>
      </c>
      <c r="BY671" s="44">
        <v>44166</v>
      </c>
      <c r="BZ671" s="44">
        <v>44166</v>
      </c>
      <c r="CA671" s="43">
        <v>480089939</v>
      </c>
      <c r="CB671" s="45">
        <v>44174</v>
      </c>
      <c r="CC671" s="43" t="s">
        <v>13468</v>
      </c>
      <c r="CD671" s="43">
        <v>0</v>
      </c>
      <c r="CE671" s="43">
        <v>5400000</v>
      </c>
      <c r="CL671" s="43">
        <v>5400000</v>
      </c>
      <c r="CM671" s="43">
        <v>5121740795</v>
      </c>
      <c r="DE671" s="43" t="s">
        <v>15363</v>
      </c>
      <c r="DF671" s="43" t="s">
        <v>11482</v>
      </c>
      <c r="DG671" s="43">
        <v>1</v>
      </c>
      <c r="DH671" s="43">
        <v>1</v>
      </c>
      <c r="DI671" s="43">
        <v>1</v>
      </c>
      <c r="DJ671" s="45">
        <f t="shared" si="50"/>
        <v>44174</v>
      </c>
      <c r="DK671" s="43" t="b">
        <f t="shared" si="51"/>
        <v>1</v>
      </c>
      <c r="DL671" s="43" t="b">
        <f t="shared" si="52"/>
        <v>1</v>
      </c>
      <c r="DM671" s="43" t="b">
        <f t="shared" si="53"/>
        <v>1</v>
      </c>
      <c r="DO671" s="43" t="b">
        <f t="shared" si="54"/>
        <v>0</v>
      </c>
    </row>
    <row r="672" spans="1:119" x14ac:dyDescent="0.3">
      <c r="A672" s="43">
        <v>480089940</v>
      </c>
      <c r="B672" s="43" t="s">
        <v>15364</v>
      </c>
      <c r="C672" s="43">
        <v>0</v>
      </c>
      <c r="D672" s="43" t="s">
        <v>14781</v>
      </c>
      <c r="E672" s="43" t="s">
        <v>360</v>
      </c>
      <c r="F672" s="43" t="s">
        <v>11467</v>
      </c>
      <c r="G672" s="43">
        <v>501730</v>
      </c>
      <c r="H672" s="43">
        <v>501730</v>
      </c>
      <c r="I672" s="43">
        <v>872400</v>
      </c>
      <c r="J672" s="43">
        <v>872400</v>
      </c>
      <c r="K672" s="43">
        <v>202012</v>
      </c>
      <c r="L672" s="43">
        <v>202012</v>
      </c>
      <c r="O672" s="43" t="s">
        <v>2958</v>
      </c>
      <c r="P672" s="43" t="s">
        <v>14782</v>
      </c>
      <c r="Q672" s="43">
        <v>1</v>
      </c>
      <c r="R672" s="43">
        <v>5400000</v>
      </c>
      <c r="S672" s="43">
        <v>5400000</v>
      </c>
      <c r="T672" s="43" t="s">
        <v>926</v>
      </c>
      <c r="U672" s="43">
        <v>5400000</v>
      </c>
      <c r="V672" s="43" t="s">
        <v>12771</v>
      </c>
      <c r="W672" s="44">
        <v>44174.734363425923</v>
      </c>
      <c r="X672" s="43">
        <v>5400000</v>
      </c>
      <c r="Y672" s="43" t="s">
        <v>15365</v>
      </c>
      <c r="AA672" s="43">
        <v>480089940</v>
      </c>
      <c r="AB672" s="43">
        <v>10</v>
      </c>
      <c r="AC672" s="43" t="s">
        <v>916</v>
      </c>
      <c r="AD672" s="43" t="s">
        <v>917</v>
      </c>
      <c r="AE672" s="43" t="s">
        <v>918</v>
      </c>
      <c r="AF672" s="43" t="s">
        <v>919</v>
      </c>
      <c r="AG672" s="43" t="s">
        <v>920</v>
      </c>
      <c r="AH672" s="45">
        <v>44173</v>
      </c>
      <c r="AI672" s="43" t="s">
        <v>927</v>
      </c>
      <c r="AJ672" s="43" t="s">
        <v>2958</v>
      </c>
      <c r="AL672" s="43">
        <v>9900</v>
      </c>
      <c r="AO672" s="43" t="s">
        <v>918</v>
      </c>
      <c r="AP672" s="43" t="s">
        <v>923</v>
      </c>
      <c r="AQ672" s="43" t="s">
        <v>924</v>
      </c>
      <c r="AR672" s="43">
        <v>1</v>
      </c>
      <c r="AS672" s="43" t="s">
        <v>925</v>
      </c>
      <c r="AT672" s="43">
        <v>0</v>
      </c>
      <c r="AV672" s="43">
        <v>5400000</v>
      </c>
      <c r="AW672" s="43">
        <v>5400000</v>
      </c>
      <c r="AX672" s="43">
        <v>5400000</v>
      </c>
      <c r="AY672" s="43" t="s">
        <v>926</v>
      </c>
      <c r="AZ672" s="43">
        <v>1</v>
      </c>
      <c r="BA672" s="43">
        <v>0</v>
      </c>
      <c r="BB672" s="43">
        <v>0</v>
      </c>
      <c r="BC672" s="43">
        <v>0</v>
      </c>
      <c r="BD672" s="43">
        <v>0</v>
      </c>
      <c r="BE672" s="43">
        <v>0</v>
      </c>
      <c r="BF672" s="43">
        <v>0</v>
      </c>
      <c r="BG672" s="43">
        <v>1</v>
      </c>
      <c r="BH672" s="43" t="s">
        <v>15366</v>
      </c>
      <c r="BI672" s="43" t="s">
        <v>11482</v>
      </c>
      <c r="BJ672" s="43">
        <v>1</v>
      </c>
      <c r="BK672" s="43">
        <v>1</v>
      </c>
      <c r="BL672" s="43" t="s">
        <v>11473</v>
      </c>
      <c r="BM672" s="43" t="s">
        <v>14781</v>
      </c>
      <c r="BN672" s="43" t="s">
        <v>23</v>
      </c>
      <c r="BO672" s="43" t="s">
        <v>11827</v>
      </c>
      <c r="BP672" s="43" t="s">
        <v>11505</v>
      </c>
      <c r="BQ672" s="43" t="s">
        <v>11506</v>
      </c>
      <c r="BR672" s="43" t="s">
        <v>15367</v>
      </c>
      <c r="BS672" s="43" t="s">
        <v>8087</v>
      </c>
      <c r="BT672" s="43">
        <v>11516</v>
      </c>
      <c r="BU672" s="43" t="s">
        <v>11508</v>
      </c>
      <c r="BV672" s="43">
        <v>1</v>
      </c>
      <c r="BW672" s="43">
        <v>5400000</v>
      </c>
      <c r="BX672" s="43">
        <v>5400000</v>
      </c>
      <c r="BY672" s="44">
        <v>44166</v>
      </c>
      <c r="BZ672" s="44">
        <v>44166</v>
      </c>
      <c r="CA672" s="43">
        <v>480089940</v>
      </c>
      <c r="CB672" s="45">
        <v>44174</v>
      </c>
      <c r="CC672" s="43" t="s">
        <v>13468</v>
      </c>
      <c r="CD672" s="43">
        <v>0</v>
      </c>
      <c r="CE672" s="43">
        <v>5400000</v>
      </c>
      <c r="CL672" s="43">
        <v>5400000</v>
      </c>
      <c r="CM672" s="43">
        <v>5121740798</v>
      </c>
      <c r="DE672" s="43" t="s">
        <v>15368</v>
      </c>
      <c r="DF672" s="43" t="s">
        <v>11482</v>
      </c>
      <c r="DG672" s="43">
        <v>1</v>
      </c>
      <c r="DH672" s="43">
        <v>1</v>
      </c>
      <c r="DI672" s="43">
        <v>1</v>
      </c>
      <c r="DJ672" s="45">
        <f t="shared" si="50"/>
        <v>44174</v>
      </c>
      <c r="DK672" s="43" t="b">
        <f t="shared" si="51"/>
        <v>1</v>
      </c>
      <c r="DL672" s="43" t="b">
        <f t="shared" si="52"/>
        <v>1</v>
      </c>
      <c r="DM672" s="43" t="b">
        <f t="shared" si="53"/>
        <v>1</v>
      </c>
      <c r="DO672" s="43" t="b">
        <f t="shared" si="54"/>
        <v>0</v>
      </c>
    </row>
    <row r="673" spans="1:119" x14ac:dyDescent="0.3">
      <c r="A673" s="43">
        <v>480089941</v>
      </c>
      <c r="B673" s="43" t="s">
        <v>15369</v>
      </c>
      <c r="C673" s="43">
        <v>0</v>
      </c>
      <c r="D673" s="43" t="s">
        <v>15370</v>
      </c>
      <c r="E673" s="43" t="s">
        <v>662</v>
      </c>
      <c r="F673" s="43" t="s">
        <v>11467</v>
      </c>
      <c r="G673" s="43">
        <v>501210</v>
      </c>
      <c r="H673" s="43">
        <v>501210</v>
      </c>
      <c r="I673" s="43">
        <v>872050</v>
      </c>
      <c r="J673" s="43">
        <v>872050</v>
      </c>
      <c r="K673" s="43">
        <v>202012</v>
      </c>
      <c r="L673" s="43">
        <v>202012</v>
      </c>
      <c r="O673" s="43" t="s">
        <v>2960</v>
      </c>
      <c r="P673" s="43" t="s">
        <v>15371</v>
      </c>
      <c r="Q673" s="43">
        <v>1</v>
      </c>
      <c r="R673" s="43">
        <v>40000000</v>
      </c>
      <c r="S673" s="43">
        <v>40000000</v>
      </c>
      <c r="T673" s="43" t="s">
        <v>926</v>
      </c>
      <c r="U673" s="43">
        <v>40000000</v>
      </c>
      <c r="V673" s="43" t="s">
        <v>12771</v>
      </c>
      <c r="W673" s="44">
        <v>44174.737453703703</v>
      </c>
      <c r="X673" s="43">
        <v>40000000</v>
      </c>
      <c r="Y673" s="43" t="s">
        <v>15372</v>
      </c>
      <c r="AA673" s="43">
        <v>480089941</v>
      </c>
      <c r="AB673" s="43">
        <v>10</v>
      </c>
      <c r="AC673" s="43" t="s">
        <v>916</v>
      </c>
      <c r="AD673" s="43" t="s">
        <v>917</v>
      </c>
      <c r="AE673" s="43" t="s">
        <v>918</v>
      </c>
      <c r="AF673" s="43" t="s">
        <v>919</v>
      </c>
      <c r="AG673" s="43" t="s">
        <v>920</v>
      </c>
      <c r="AH673" s="45">
        <v>44173</v>
      </c>
      <c r="AI673" s="43" t="s">
        <v>2959</v>
      </c>
      <c r="AJ673" s="43" t="s">
        <v>2960</v>
      </c>
      <c r="AL673" s="43">
        <v>9900</v>
      </c>
      <c r="AO673" s="43" t="s">
        <v>918</v>
      </c>
      <c r="AP673" s="43" t="s">
        <v>923</v>
      </c>
      <c r="AQ673" s="43" t="s">
        <v>924</v>
      </c>
      <c r="AR673" s="43">
        <v>1</v>
      </c>
      <c r="AS673" s="43" t="s">
        <v>925</v>
      </c>
      <c r="AT673" s="43">
        <v>0</v>
      </c>
      <c r="AV673" s="43">
        <v>40000000</v>
      </c>
      <c r="AW673" s="43">
        <v>40000000</v>
      </c>
      <c r="AX673" s="43">
        <v>40000000</v>
      </c>
      <c r="AY673" s="43" t="s">
        <v>926</v>
      </c>
      <c r="AZ673" s="43">
        <v>1</v>
      </c>
      <c r="BA673" s="43">
        <v>0</v>
      </c>
      <c r="BB673" s="43">
        <v>0</v>
      </c>
      <c r="BC673" s="43">
        <v>0</v>
      </c>
      <c r="BD673" s="43">
        <v>0</v>
      </c>
      <c r="BE673" s="43">
        <v>0</v>
      </c>
      <c r="BF673" s="43">
        <v>0</v>
      </c>
      <c r="BG673" s="43">
        <v>1</v>
      </c>
      <c r="BH673" s="43" t="s">
        <v>15373</v>
      </c>
      <c r="BI673" s="43" t="s">
        <v>11482</v>
      </c>
      <c r="BJ673" s="43">
        <v>1</v>
      </c>
      <c r="BK673" s="43">
        <v>1</v>
      </c>
      <c r="BL673" s="43" t="s">
        <v>11473</v>
      </c>
      <c r="BM673" s="43" t="s">
        <v>15370</v>
      </c>
      <c r="BN673" s="43" t="s">
        <v>15</v>
      </c>
      <c r="BO673" s="43" t="s">
        <v>11638</v>
      </c>
      <c r="BP673" s="43" t="s">
        <v>11505</v>
      </c>
      <c r="BQ673" s="43" t="s">
        <v>12238</v>
      </c>
      <c r="BR673" s="43" t="s">
        <v>15374</v>
      </c>
      <c r="BS673" s="43" t="s">
        <v>8087</v>
      </c>
      <c r="BT673" s="43">
        <v>12153</v>
      </c>
      <c r="BU673" s="43" t="s">
        <v>15375</v>
      </c>
      <c r="BV673" s="43">
        <v>1</v>
      </c>
      <c r="BW673" s="43">
        <v>40000000</v>
      </c>
      <c r="BX673" s="43">
        <v>40000000</v>
      </c>
      <c r="BY673" s="44">
        <v>44166</v>
      </c>
      <c r="BZ673" s="44">
        <v>44166</v>
      </c>
      <c r="CA673" s="43">
        <v>480089941</v>
      </c>
      <c r="CB673" s="45">
        <v>44174</v>
      </c>
      <c r="CC673" s="43" t="s">
        <v>13468</v>
      </c>
      <c r="CD673" s="43">
        <v>0</v>
      </c>
      <c r="CE673" s="43">
        <v>40000000</v>
      </c>
      <c r="CL673" s="43">
        <v>40000000</v>
      </c>
      <c r="CM673" s="43">
        <v>5121740782</v>
      </c>
      <c r="DE673" s="43" t="s">
        <v>15376</v>
      </c>
      <c r="DF673" s="43" t="s">
        <v>11482</v>
      </c>
      <c r="DG673" s="43">
        <v>1</v>
      </c>
      <c r="DH673" s="43">
        <v>1</v>
      </c>
      <c r="DI673" s="43">
        <v>1</v>
      </c>
      <c r="DJ673" s="45">
        <f t="shared" si="50"/>
        <v>44174</v>
      </c>
      <c r="DK673" s="43" t="b">
        <f t="shared" si="51"/>
        <v>1</v>
      </c>
      <c r="DL673" s="43" t="b">
        <f t="shared" si="52"/>
        <v>1</v>
      </c>
      <c r="DM673" s="43" t="b">
        <f t="shared" si="53"/>
        <v>1</v>
      </c>
      <c r="DO673" s="43" t="b">
        <f t="shared" si="54"/>
        <v>0</v>
      </c>
    </row>
    <row r="674" spans="1:119" x14ac:dyDescent="0.3">
      <c r="A674" s="43">
        <v>480089948</v>
      </c>
      <c r="B674" s="43" t="s">
        <v>15377</v>
      </c>
      <c r="C674" s="43">
        <v>0</v>
      </c>
      <c r="D674" s="43" t="s">
        <v>14954</v>
      </c>
      <c r="E674" s="43" t="s">
        <v>574</v>
      </c>
      <c r="F674" s="43" t="s">
        <v>11467</v>
      </c>
      <c r="G674" s="43">
        <v>501170</v>
      </c>
      <c r="H674" s="43">
        <v>501170</v>
      </c>
      <c r="I674" s="43">
        <v>872600</v>
      </c>
      <c r="J674" s="43">
        <v>872600</v>
      </c>
      <c r="K674" s="43">
        <v>202012</v>
      </c>
      <c r="L674" s="43">
        <v>202012</v>
      </c>
      <c r="M674" s="45">
        <v>44194</v>
      </c>
      <c r="N674" s="43" t="s">
        <v>2977</v>
      </c>
      <c r="O674" s="43" t="s">
        <v>15378</v>
      </c>
      <c r="P674" s="43" t="s">
        <v>14955</v>
      </c>
      <c r="Q674" s="43">
        <v>2318</v>
      </c>
      <c r="R674" s="43">
        <v>119000</v>
      </c>
      <c r="S674" s="43">
        <v>275842000</v>
      </c>
      <c r="T674" s="43" t="s">
        <v>926</v>
      </c>
      <c r="U674" s="43">
        <v>275842000</v>
      </c>
      <c r="V674" s="43" t="s">
        <v>12771</v>
      </c>
      <c r="W674" s="44">
        <v>44174.926574074074</v>
      </c>
      <c r="X674" s="43">
        <v>275842000</v>
      </c>
      <c r="Y674" s="43" t="s">
        <v>15379</v>
      </c>
      <c r="AA674" s="43">
        <v>480089948</v>
      </c>
      <c r="AB674" s="43">
        <v>10</v>
      </c>
      <c r="AC674" s="43" t="s">
        <v>916</v>
      </c>
      <c r="AD674" s="43" t="s">
        <v>917</v>
      </c>
      <c r="AE674" s="43" t="s">
        <v>918</v>
      </c>
      <c r="AF674" s="43" t="s">
        <v>919</v>
      </c>
      <c r="AG674" s="43" t="s">
        <v>920</v>
      </c>
      <c r="AH674" s="45">
        <v>44173</v>
      </c>
      <c r="AI674" s="43" t="s">
        <v>1683</v>
      </c>
      <c r="AJ674" s="43" t="s">
        <v>2978</v>
      </c>
      <c r="AL674" s="43">
        <v>9900</v>
      </c>
      <c r="AO674" s="43" t="s">
        <v>918</v>
      </c>
      <c r="AP674" s="43" t="s">
        <v>923</v>
      </c>
      <c r="AQ674" s="43" t="s">
        <v>938</v>
      </c>
      <c r="AR674" s="43">
        <v>332</v>
      </c>
      <c r="AS674" s="43" t="s">
        <v>939</v>
      </c>
      <c r="AT674" s="43">
        <v>332</v>
      </c>
      <c r="AU674" s="43" t="s">
        <v>939</v>
      </c>
      <c r="AV674" s="43">
        <v>119000</v>
      </c>
      <c r="AW674" s="43">
        <v>39508000</v>
      </c>
      <c r="AX674" s="43">
        <v>254422000</v>
      </c>
      <c r="AY674" s="43" t="s">
        <v>926</v>
      </c>
      <c r="AZ674" s="43">
        <v>1</v>
      </c>
      <c r="BA674" s="43">
        <v>0</v>
      </c>
      <c r="BB674" s="43">
        <v>0</v>
      </c>
      <c r="BC674" s="43">
        <v>0</v>
      </c>
      <c r="BD674" s="43">
        <v>0</v>
      </c>
      <c r="BE674" s="43">
        <v>0</v>
      </c>
      <c r="BF674" s="43">
        <v>0</v>
      </c>
      <c r="BG674" s="43">
        <v>1</v>
      </c>
      <c r="BH674" s="43" t="s">
        <v>15380</v>
      </c>
      <c r="BI674" s="43" t="s">
        <v>11482</v>
      </c>
      <c r="BJ674" s="43">
        <v>1</v>
      </c>
      <c r="BK674" s="43">
        <v>1</v>
      </c>
      <c r="BL674" s="43" t="s">
        <v>11473</v>
      </c>
      <c r="BM674" s="43" t="s">
        <v>14954</v>
      </c>
      <c r="BN674" s="43" t="s">
        <v>38</v>
      </c>
      <c r="BO674" s="43" t="s">
        <v>12453</v>
      </c>
      <c r="BP674" s="43" t="s">
        <v>11296</v>
      </c>
      <c r="BQ674" s="43" t="s">
        <v>12467</v>
      </c>
      <c r="BR674" s="43" t="s">
        <v>15381</v>
      </c>
      <c r="BS674" s="43" t="s">
        <v>11478</v>
      </c>
      <c r="BT674" s="43">
        <v>12361</v>
      </c>
      <c r="BU674" s="43" t="s">
        <v>11248</v>
      </c>
      <c r="BV674" s="43">
        <v>2318</v>
      </c>
      <c r="BW674" s="43">
        <v>119000</v>
      </c>
      <c r="BX674" s="43">
        <v>275842000</v>
      </c>
      <c r="BY674" s="44">
        <v>44166</v>
      </c>
      <c r="BZ674" s="44">
        <v>44197</v>
      </c>
      <c r="CA674" s="43">
        <v>480089948</v>
      </c>
      <c r="CB674" s="45">
        <v>44174</v>
      </c>
      <c r="CC674" s="43" t="s">
        <v>12995</v>
      </c>
      <c r="CD674" s="43">
        <v>21420000</v>
      </c>
      <c r="CE674" s="43">
        <v>254422000</v>
      </c>
      <c r="CJ674" s="43">
        <v>254422000</v>
      </c>
      <c r="CK674" s="43" t="s">
        <v>11531</v>
      </c>
      <c r="CM674" s="43" t="s">
        <v>11509</v>
      </c>
      <c r="DE674" s="43" t="s">
        <v>15382</v>
      </c>
      <c r="DF674" s="43" t="s">
        <v>11482</v>
      </c>
      <c r="DG674" s="43">
        <v>1</v>
      </c>
      <c r="DH674" s="43">
        <v>1</v>
      </c>
      <c r="DI674" s="43">
        <v>11</v>
      </c>
      <c r="DJ674" s="45">
        <f t="shared" si="50"/>
        <v>44174</v>
      </c>
      <c r="DK674" s="43" t="b">
        <f t="shared" si="51"/>
        <v>0</v>
      </c>
      <c r="DL674" s="43" t="b">
        <f t="shared" si="52"/>
        <v>0</v>
      </c>
      <c r="DM674" s="43" t="b">
        <f t="shared" si="53"/>
        <v>1</v>
      </c>
      <c r="DO674" s="43" t="b">
        <f t="shared" si="54"/>
        <v>0</v>
      </c>
    </row>
    <row r="675" spans="1:119" x14ac:dyDescent="0.3">
      <c r="A675" s="43">
        <v>480089942</v>
      </c>
      <c r="B675" s="43" t="s">
        <v>15383</v>
      </c>
      <c r="C675" s="43">
        <v>0</v>
      </c>
      <c r="D675" s="43" t="s">
        <v>14458</v>
      </c>
      <c r="E675" s="43" t="s">
        <v>494</v>
      </c>
      <c r="F675" s="43" t="s">
        <v>11467</v>
      </c>
      <c r="G675" s="43">
        <v>501730</v>
      </c>
      <c r="H675" s="43">
        <v>501730</v>
      </c>
      <c r="I675" s="43">
        <v>872320</v>
      </c>
      <c r="J675" s="43">
        <v>872320</v>
      </c>
      <c r="K675" s="43">
        <v>202012</v>
      </c>
      <c r="L675" s="43">
        <v>202012</v>
      </c>
      <c r="N675" s="43" t="s">
        <v>2961</v>
      </c>
      <c r="O675" s="43" t="s">
        <v>2962</v>
      </c>
      <c r="P675" s="43" t="s">
        <v>14459</v>
      </c>
      <c r="Q675" s="43">
        <v>140</v>
      </c>
      <c r="R675" s="43">
        <v>7000</v>
      </c>
      <c r="S675" s="43">
        <v>980000</v>
      </c>
      <c r="T675" s="43" t="s">
        <v>926</v>
      </c>
      <c r="U675" s="43">
        <v>980000</v>
      </c>
      <c r="V675" s="43" t="s">
        <v>11487</v>
      </c>
      <c r="W675" s="44">
        <v>44174.741319444445</v>
      </c>
      <c r="X675" s="43">
        <v>2440000</v>
      </c>
      <c r="Y675" s="43" t="s">
        <v>15384</v>
      </c>
      <c r="AA675" s="43">
        <v>480089942</v>
      </c>
      <c r="AB675" s="43">
        <v>10</v>
      </c>
      <c r="AC675" s="43" t="s">
        <v>916</v>
      </c>
      <c r="AD675" s="43" t="s">
        <v>917</v>
      </c>
      <c r="AE675" s="43" t="s">
        <v>918</v>
      </c>
      <c r="AF675" s="43" t="s">
        <v>919</v>
      </c>
      <c r="AG675" s="43" t="s">
        <v>920</v>
      </c>
      <c r="AH675" s="45">
        <v>44174</v>
      </c>
      <c r="AI675" s="43" t="s">
        <v>935</v>
      </c>
      <c r="AJ675" s="43" t="s">
        <v>2962</v>
      </c>
      <c r="AL675" s="43">
        <v>4230</v>
      </c>
      <c r="AO675" s="43" t="s">
        <v>918</v>
      </c>
      <c r="AP675" s="43" t="s">
        <v>923</v>
      </c>
      <c r="AQ675" s="43" t="s">
        <v>938</v>
      </c>
      <c r="AR675" s="43">
        <v>140</v>
      </c>
      <c r="AS675" s="43" t="s">
        <v>939</v>
      </c>
      <c r="AT675" s="43">
        <v>140</v>
      </c>
      <c r="AU675" s="43" t="s">
        <v>939</v>
      </c>
      <c r="AV675" s="43">
        <v>7000</v>
      </c>
      <c r="AW675" s="43">
        <v>980000</v>
      </c>
      <c r="AX675" s="43">
        <v>2440000</v>
      </c>
      <c r="AY675" s="43" t="s">
        <v>926</v>
      </c>
      <c r="AZ675" s="43">
        <v>1</v>
      </c>
      <c r="BA675" s="43">
        <v>0</v>
      </c>
      <c r="BB675" s="43">
        <v>0</v>
      </c>
      <c r="BC675" s="43">
        <v>0</v>
      </c>
      <c r="BD675" s="43">
        <v>0</v>
      </c>
      <c r="BE675" s="43">
        <v>0</v>
      </c>
      <c r="BF675" s="43">
        <v>0</v>
      </c>
      <c r="BG675" s="43">
        <v>1</v>
      </c>
      <c r="BH675" s="43" t="s">
        <v>15385</v>
      </c>
      <c r="BI675" s="43" t="s">
        <v>11482</v>
      </c>
      <c r="BJ675" s="43">
        <v>1</v>
      </c>
      <c r="BK675" s="43">
        <v>1</v>
      </c>
      <c r="BL675" s="43" t="s">
        <v>11473</v>
      </c>
      <c r="BM675" s="43" t="s">
        <v>14458</v>
      </c>
      <c r="BN675" s="43" t="s">
        <v>13</v>
      </c>
      <c r="BO675" s="43" t="s">
        <v>10025</v>
      </c>
      <c r="BP675" s="43" t="s">
        <v>11527</v>
      </c>
      <c r="BQ675" s="43" t="s">
        <v>11527</v>
      </c>
      <c r="BR675" s="43" t="s">
        <v>15386</v>
      </c>
      <c r="BS675" s="43" t="s">
        <v>8087</v>
      </c>
      <c r="BT675" s="43">
        <v>12342</v>
      </c>
      <c r="BU675" s="43" t="s">
        <v>12039</v>
      </c>
      <c r="BV675" s="43">
        <v>1</v>
      </c>
      <c r="BW675" s="43">
        <v>2440000</v>
      </c>
      <c r="BX675" s="43">
        <v>2440000</v>
      </c>
      <c r="BY675" s="44">
        <v>44166</v>
      </c>
      <c r="BZ675" s="44">
        <v>44166</v>
      </c>
      <c r="CA675" s="43">
        <v>480089942</v>
      </c>
      <c r="CB675" s="45">
        <v>44174</v>
      </c>
      <c r="CC675" s="43" t="s">
        <v>13468</v>
      </c>
      <c r="CD675" s="43">
        <v>0</v>
      </c>
      <c r="CE675" s="43">
        <v>2440000</v>
      </c>
      <c r="CL675" s="43">
        <v>2440000</v>
      </c>
      <c r="CM675" s="43" t="s">
        <v>11531</v>
      </c>
      <c r="DE675" s="43" t="s">
        <v>15387</v>
      </c>
      <c r="DF675" s="43" t="s">
        <v>11482</v>
      </c>
      <c r="DG675" s="43">
        <v>1</v>
      </c>
      <c r="DH675" s="43">
        <v>1</v>
      </c>
      <c r="DI675" s="43">
        <v>3</v>
      </c>
      <c r="DJ675" s="45">
        <f t="shared" si="50"/>
        <v>44174</v>
      </c>
      <c r="DK675" s="43" t="b">
        <f t="shared" si="51"/>
        <v>1</v>
      </c>
      <c r="DL675" s="43" t="b">
        <f t="shared" si="52"/>
        <v>1</v>
      </c>
      <c r="DM675" s="43" t="b">
        <f t="shared" si="53"/>
        <v>1</v>
      </c>
      <c r="DO675" s="43" t="b">
        <f t="shared" si="54"/>
        <v>0</v>
      </c>
    </row>
    <row r="676" spans="1:119" x14ac:dyDescent="0.3">
      <c r="A676" s="43">
        <v>480090049</v>
      </c>
      <c r="B676" s="43" t="s">
        <v>15388</v>
      </c>
      <c r="C676" s="43">
        <v>0</v>
      </c>
      <c r="D676" s="43" t="s">
        <v>15230</v>
      </c>
      <c r="E676" s="43" t="s">
        <v>625</v>
      </c>
      <c r="F676" s="43" t="s">
        <v>11467</v>
      </c>
      <c r="G676" s="43">
        <v>501730</v>
      </c>
      <c r="H676" s="43">
        <v>501730</v>
      </c>
      <c r="I676" s="43">
        <v>871080</v>
      </c>
      <c r="J676" s="43">
        <v>871080</v>
      </c>
      <c r="K676" s="43">
        <v>202012</v>
      </c>
      <c r="L676" s="43">
        <v>202012</v>
      </c>
      <c r="O676" s="43" t="s">
        <v>3017</v>
      </c>
      <c r="P676" s="43" t="s">
        <v>15231</v>
      </c>
      <c r="Q676" s="43">
        <v>1</v>
      </c>
      <c r="R676" s="43">
        <v>248000000</v>
      </c>
      <c r="S676" s="43">
        <v>248000000</v>
      </c>
      <c r="T676" s="43" t="s">
        <v>926</v>
      </c>
      <c r="U676" s="43">
        <v>248000000</v>
      </c>
      <c r="V676" s="43" t="s">
        <v>11470</v>
      </c>
      <c r="W676" s="44">
        <v>44176.90625</v>
      </c>
      <c r="X676" s="43">
        <v>1489856237</v>
      </c>
      <c r="Y676" s="43" t="s">
        <v>15389</v>
      </c>
      <c r="AA676" s="43">
        <v>480090049</v>
      </c>
      <c r="AB676" s="43">
        <v>10</v>
      </c>
      <c r="AC676" s="43" t="s">
        <v>916</v>
      </c>
      <c r="AD676" s="43" t="s">
        <v>917</v>
      </c>
      <c r="AE676" s="43" t="s">
        <v>918</v>
      </c>
      <c r="AF676" s="43" t="s">
        <v>919</v>
      </c>
      <c r="AG676" s="43" t="s">
        <v>920</v>
      </c>
      <c r="AH676" s="45">
        <v>44174</v>
      </c>
      <c r="AI676" s="43" t="s">
        <v>1016</v>
      </c>
      <c r="AJ676" s="43" t="s">
        <v>3017</v>
      </c>
      <c r="AL676" s="43">
        <v>9900</v>
      </c>
      <c r="AO676" s="43" t="s">
        <v>918</v>
      </c>
      <c r="AP676" s="43" t="s">
        <v>923</v>
      </c>
      <c r="AQ676" s="43" t="s">
        <v>924</v>
      </c>
      <c r="AR676" s="43">
        <v>1</v>
      </c>
      <c r="AS676" s="43" t="s">
        <v>925</v>
      </c>
      <c r="AT676" s="43">
        <v>0</v>
      </c>
      <c r="AV676" s="43">
        <v>248000000</v>
      </c>
      <c r="AW676" s="43">
        <v>248000000</v>
      </c>
      <c r="AX676" s="43">
        <v>1489856237</v>
      </c>
      <c r="AY676" s="43" t="s">
        <v>926</v>
      </c>
      <c r="AZ676" s="43">
        <v>1</v>
      </c>
      <c r="BA676" s="43">
        <v>0</v>
      </c>
      <c r="BB676" s="43">
        <v>0</v>
      </c>
      <c r="BC676" s="43">
        <v>0</v>
      </c>
      <c r="BD676" s="43">
        <v>0</v>
      </c>
      <c r="BE676" s="43">
        <v>0</v>
      </c>
      <c r="BF676" s="43">
        <v>0</v>
      </c>
      <c r="BG676" s="43">
        <v>1</v>
      </c>
      <c r="BH676" s="43" t="s">
        <v>15390</v>
      </c>
      <c r="BI676" s="43" t="s">
        <v>11482</v>
      </c>
      <c r="BJ676" s="43">
        <v>1</v>
      </c>
      <c r="BK676" s="43">
        <v>1</v>
      </c>
      <c r="BL676" s="43" t="s">
        <v>11473</v>
      </c>
      <c r="BM676" s="43" t="s">
        <v>15230</v>
      </c>
      <c r="BN676" s="43" t="s">
        <v>20</v>
      </c>
      <c r="BO676" s="43" t="s">
        <v>11475</v>
      </c>
      <c r="BP676" s="43" t="s">
        <v>11289</v>
      </c>
      <c r="BQ676" s="43" t="s">
        <v>11289</v>
      </c>
      <c r="BR676" s="43" t="s">
        <v>15391</v>
      </c>
      <c r="BS676" s="43" t="s">
        <v>8087</v>
      </c>
      <c r="BT676" s="43">
        <v>11448</v>
      </c>
      <c r="BU676" s="43" t="s">
        <v>11490</v>
      </c>
      <c r="BV676" s="43">
        <v>1</v>
      </c>
      <c r="BW676" s="43">
        <v>1489856237</v>
      </c>
      <c r="BX676" s="43">
        <v>1489856237</v>
      </c>
      <c r="BY676" s="44">
        <v>44166</v>
      </c>
      <c r="BZ676" s="44">
        <v>44166</v>
      </c>
      <c r="CA676" s="43">
        <v>480090049</v>
      </c>
      <c r="CB676" s="45">
        <v>44176</v>
      </c>
      <c r="CC676" s="43" t="s">
        <v>11950</v>
      </c>
      <c r="CD676" s="43">
        <v>249856237</v>
      </c>
      <c r="CE676" s="43">
        <v>1240000000</v>
      </c>
      <c r="CI676" s="43" t="s">
        <v>13722</v>
      </c>
      <c r="CJ676" s="43">
        <v>602000000</v>
      </c>
      <c r="CK676" s="43">
        <v>5121753795</v>
      </c>
      <c r="CL676" s="43">
        <v>638000000</v>
      </c>
      <c r="CM676" s="43">
        <v>5121740638</v>
      </c>
      <c r="DE676" s="43" t="s">
        <v>15392</v>
      </c>
      <c r="DF676" s="43" t="s">
        <v>11482</v>
      </c>
      <c r="DG676" s="43">
        <v>1</v>
      </c>
      <c r="DH676" s="43">
        <v>1</v>
      </c>
      <c r="DI676" s="43">
        <v>6</v>
      </c>
      <c r="DJ676" s="45">
        <f t="shared" si="50"/>
        <v>44176</v>
      </c>
      <c r="DK676" s="43" t="b">
        <f t="shared" si="51"/>
        <v>1</v>
      </c>
      <c r="DL676" s="43" t="b">
        <f t="shared" si="52"/>
        <v>1</v>
      </c>
      <c r="DM676" s="43" t="b">
        <f t="shared" si="53"/>
        <v>1</v>
      </c>
      <c r="DO676" s="43" t="b">
        <f t="shared" si="54"/>
        <v>0</v>
      </c>
    </row>
    <row r="677" spans="1:119" x14ac:dyDescent="0.3">
      <c r="A677" s="43">
        <v>480090037</v>
      </c>
      <c r="B677" s="43" t="s">
        <v>15393</v>
      </c>
      <c r="C677" s="43">
        <v>0</v>
      </c>
      <c r="D677" s="43" t="s">
        <v>15394</v>
      </c>
      <c r="E677" s="43" t="s">
        <v>657</v>
      </c>
      <c r="F677" s="43" t="s">
        <v>11467</v>
      </c>
      <c r="G677" s="43">
        <v>501730</v>
      </c>
      <c r="H677" s="43">
        <v>501730</v>
      </c>
      <c r="I677" s="43">
        <v>872001</v>
      </c>
      <c r="J677" s="43">
        <v>872001</v>
      </c>
      <c r="K677" s="43">
        <v>202012</v>
      </c>
      <c r="L677" s="43">
        <v>202012</v>
      </c>
      <c r="O677" s="43" t="s">
        <v>3000</v>
      </c>
      <c r="P677" s="43" t="s">
        <v>658</v>
      </c>
      <c r="Q677" s="43">
        <v>1</v>
      </c>
      <c r="R677" s="43">
        <v>17666667</v>
      </c>
      <c r="S677" s="43">
        <v>17666667</v>
      </c>
      <c r="T677" s="43" t="s">
        <v>926</v>
      </c>
      <c r="U677" s="43">
        <v>17666667</v>
      </c>
      <c r="V677" s="43" t="s">
        <v>11470</v>
      </c>
      <c r="W677" s="44">
        <v>44176.707812499997</v>
      </c>
      <c r="X677" s="43">
        <v>71844444</v>
      </c>
      <c r="Y677" s="43" t="s">
        <v>15395</v>
      </c>
      <c r="AA677" s="43">
        <v>480090037</v>
      </c>
      <c r="AB677" s="43">
        <v>10</v>
      </c>
      <c r="AC677" s="43" t="s">
        <v>916</v>
      </c>
      <c r="AD677" s="43" t="s">
        <v>917</v>
      </c>
      <c r="AE677" s="43" t="s">
        <v>918</v>
      </c>
      <c r="AF677" s="43" t="s">
        <v>919</v>
      </c>
      <c r="AG677" s="43" t="s">
        <v>920</v>
      </c>
      <c r="AH677" s="45">
        <v>44174</v>
      </c>
      <c r="AI677" s="43" t="s">
        <v>1016</v>
      </c>
      <c r="AJ677" s="43" t="s">
        <v>3000</v>
      </c>
      <c r="AL677" s="43">
        <v>9900</v>
      </c>
      <c r="AO677" s="43" t="s">
        <v>918</v>
      </c>
      <c r="AP677" s="43" t="s">
        <v>923</v>
      </c>
      <c r="AQ677" s="43" t="s">
        <v>924</v>
      </c>
      <c r="AR677" s="43">
        <v>1</v>
      </c>
      <c r="AS677" s="43" t="s">
        <v>925</v>
      </c>
      <c r="AT677" s="43">
        <v>0</v>
      </c>
      <c r="AV677" s="43">
        <v>17666667</v>
      </c>
      <c r="AW677" s="43">
        <v>17666667</v>
      </c>
      <c r="AX677" s="43">
        <v>71844444</v>
      </c>
      <c r="AY677" s="43" t="s">
        <v>926</v>
      </c>
      <c r="AZ677" s="43">
        <v>1</v>
      </c>
      <c r="BA677" s="43">
        <v>0</v>
      </c>
      <c r="BB677" s="43">
        <v>0</v>
      </c>
      <c r="BC677" s="43">
        <v>0</v>
      </c>
      <c r="BD677" s="43">
        <v>0</v>
      </c>
      <c r="BE677" s="43">
        <v>0</v>
      </c>
      <c r="BF677" s="43">
        <v>0</v>
      </c>
      <c r="BG677" s="43">
        <v>1</v>
      </c>
      <c r="BH677" s="43" t="s">
        <v>15396</v>
      </c>
      <c r="BI677" s="43" t="s">
        <v>11482</v>
      </c>
      <c r="BJ677" s="43">
        <v>1</v>
      </c>
      <c r="BK677" s="43">
        <v>1</v>
      </c>
      <c r="BL677" s="43" t="s">
        <v>11473</v>
      </c>
      <c r="BM677" s="43" t="s">
        <v>15394</v>
      </c>
      <c r="BN677" s="43" t="s">
        <v>40</v>
      </c>
      <c r="BO677" s="43" t="s">
        <v>11518</v>
      </c>
      <c r="BP677" s="43" t="s">
        <v>11576</v>
      </c>
      <c r="BQ677" s="43" t="s">
        <v>12173</v>
      </c>
      <c r="BR677" s="43" t="s">
        <v>15397</v>
      </c>
      <c r="BS677" s="43" t="s">
        <v>8087</v>
      </c>
      <c r="BT677" s="43">
        <v>11448</v>
      </c>
      <c r="BU677" s="43" t="s">
        <v>11490</v>
      </c>
      <c r="BV677" s="43">
        <v>1</v>
      </c>
      <c r="BW677" s="43">
        <v>71844444</v>
      </c>
      <c r="BX677" s="43">
        <v>71844444</v>
      </c>
      <c r="BY677" s="44">
        <v>44166</v>
      </c>
      <c r="BZ677" s="44">
        <v>44166</v>
      </c>
      <c r="CA677" s="43">
        <v>480090037</v>
      </c>
      <c r="CB677" s="45">
        <v>44176</v>
      </c>
      <c r="CC677" s="43" t="s">
        <v>13468</v>
      </c>
      <c r="CD677" s="43">
        <v>11777777</v>
      </c>
      <c r="CE677" s="43">
        <v>60066667</v>
      </c>
      <c r="CL677" s="43">
        <v>60066667</v>
      </c>
      <c r="CM677" s="43">
        <v>5121740317</v>
      </c>
      <c r="DE677" s="43" t="s">
        <v>15398</v>
      </c>
      <c r="DF677" s="43" t="s">
        <v>11482</v>
      </c>
      <c r="DG677" s="43">
        <v>1</v>
      </c>
      <c r="DH677" s="43">
        <v>1</v>
      </c>
      <c r="DI677" s="43">
        <v>5</v>
      </c>
      <c r="DJ677" s="45">
        <f t="shared" si="50"/>
        <v>44176</v>
      </c>
      <c r="DK677" s="43" t="b">
        <f t="shared" si="51"/>
        <v>1</v>
      </c>
      <c r="DL677" s="43" t="b">
        <f t="shared" si="52"/>
        <v>1</v>
      </c>
      <c r="DM677" s="43" t="b">
        <f t="shared" si="53"/>
        <v>1</v>
      </c>
      <c r="DO677" s="43" t="b">
        <f t="shared" si="54"/>
        <v>0</v>
      </c>
    </row>
    <row r="678" spans="1:119" x14ac:dyDescent="0.3">
      <c r="A678" s="43">
        <v>480090040</v>
      </c>
      <c r="B678" s="43" t="s">
        <v>15399</v>
      </c>
      <c r="C678" s="43">
        <v>0</v>
      </c>
      <c r="D678" s="43" t="s">
        <v>11649</v>
      </c>
      <c r="E678" s="43" t="s">
        <v>76</v>
      </c>
      <c r="F678" s="43" t="s">
        <v>11467</v>
      </c>
      <c r="G678" s="43">
        <v>501730</v>
      </c>
      <c r="H678" s="43">
        <v>501730</v>
      </c>
      <c r="I678" s="43">
        <v>872400</v>
      </c>
      <c r="J678" s="43">
        <v>872400</v>
      </c>
      <c r="K678" s="43">
        <v>202012</v>
      </c>
      <c r="L678" s="43">
        <v>202012</v>
      </c>
      <c r="O678" s="43" t="s">
        <v>3005</v>
      </c>
      <c r="P678" s="43" t="s">
        <v>11651</v>
      </c>
      <c r="Q678" s="43">
        <v>1</v>
      </c>
      <c r="R678" s="43">
        <v>2800000</v>
      </c>
      <c r="S678" s="43">
        <v>2800000</v>
      </c>
      <c r="T678" s="43" t="s">
        <v>926</v>
      </c>
      <c r="U678" s="43">
        <v>2800000</v>
      </c>
      <c r="V678" s="43" t="s">
        <v>12771</v>
      </c>
      <c r="W678" s="44">
        <v>44176.718090277776</v>
      </c>
      <c r="X678" s="43">
        <v>2800000</v>
      </c>
      <c r="Y678" s="43" t="s">
        <v>15400</v>
      </c>
      <c r="AA678" s="43">
        <v>480090040</v>
      </c>
      <c r="AB678" s="43">
        <v>10</v>
      </c>
      <c r="AC678" s="43" t="s">
        <v>916</v>
      </c>
      <c r="AD678" s="43" t="s">
        <v>917</v>
      </c>
      <c r="AE678" s="43" t="s">
        <v>918</v>
      </c>
      <c r="AF678" s="43" t="s">
        <v>919</v>
      </c>
      <c r="AG678" s="43" t="s">
        <v>920</v>
      </c>
      <c r="AH678" s="45">
        <v>44174</v>
      </c>
      <c r="AI678" s="43" t="s">
        <v>927</v>
      </c>
      <c r="AJ678" s="43" t="s">
        <v>3005</v>
      </c>
      <c r="AL678" s="43">
        <v>9900</v>
      </c>
      <c r="AO678" s="43" t="s">
        <v>918</v>
      </c>
      <c r="AP678" s="43" t="s">
        <v>923</v>
      </c>
      <c r="AQ678" s="43" t="s">
        <v>924</v>
      </c>
      <c r="AR678" s="43">
        <v>1</v>
      </c>
      <c r="AS678" s="43" t="s">
        <v>925</v>
      </c>
      <c r="AT678" s="43">
        <v>0</v>
      </c>
      <c r="AV678" s="43">
        <v>2800000</v>
      </c>
      <c r="AW678" s="43">
        <v>2800000</v>
      </c>
      <c r="AX678" s="43">
        <v>2800000</v>
      </c>
      <c r="AY678" s="43" t="s">
        <v>926</v>
      </c>
      <c r="AZ678" s="43">
        <v>1</v>
      </c>
      <c r="BA678" s="43">
        <v>0</v>
      </c>
      <c r="BB678" s="43">
        <v>0</v>
      </c>
      <c r="BC678" s="43">
        <v>0</v>
      </c>
      <c r="BD678" s="43">
        <v>0</v>
      </c>
      <c r="BE678" s="43">
        <v>0</v>
      </c>
      <c r="BF678" s="43">
        <v>0</v>
      </c>
      <c r="BG678" s="43">
        <v>1</v>
      </c>
      <c r="BH678" s="43" t="s">
        <v>15401</v>
      </c>
      <c r="BI678" s="43" t="s">
        <v>11482</v>
      </c>
      <c r="BJ678" s="43">
        <v>1</v>
      </c>
      <c r="BK678" s="43">
        <v>1</v>
      </c>
      <c r="BL678" s="43" t="s">
        <v>11473</v>
      </c>
      <c r="BM678" s="43" t="s">
        <v>11649</v>
      </c>
      <c r="BN678" s="43" t="s">
        <v>12</v>
      </c>
      <c r="BO678" s="43" t="s">
        <v>11654</v>
      </c>
      <c r="BP678" s="43" t="s">
        <v>11505</v>
      </c>
      <c r="BQ678" s="43" t="s">
        <v>11506</v>
      </c>
      <c r="BR678" s="43" t="s">
        <v>15402</v>
      </c>
      <c r="BS678" s="43" t="s">
        <v>8087</v>
      </c>
      <c r="BT678" s="43">
        <v>11516</v>
      </c>
      <c r="BU678" s="43" t="s">
        <v>11508</v>
      </c>
      <c r="BV678" s="43">
        <v>1</v>
      </c>
      <c r="BW678" s="43">
        <v>2800000</v>
      </c>
      <c r="BX678" s="43">
        <v>2800000</v>
      </c>
      <c r="BY678" s="44">
        <v>44166</v>
      </c>
      <c r="BZ678" s="44">
        <v>44166</v>
      </c>
      <c r="CA678" s="43">
        <v>480090040</v>
      </c>
      <c r="CB678" s="45">
        <v>44176</v>
      </c>
      <c r="CC678" s="43" t="s">
        <v>13468</v>
      </c>
      <c r="CD678" s="43">
        <v>0</v>
      </c>
      <c r="CE678" s="43">
        <v>2800000</v>
      </c>
      <c r="CL678" s="43">
        <v>2800000</v>
      </c>
      <c r="CM678" s="43">
        <v>5121740727</v>
      </c>
      <c r="DE678" s="43" t="s">
        <v>15403</v>
      </c>
      <c r="DF678" s="43" t="s">
        <v>11482</v>
      </c>
      <c r="DG678" s="43">
        <v>1</v>
      </c>
      <c r="DH678" s="43">
        <v>1</v>
      </c>
      <c r="DI678" s="43">
        <v>1</v>
      </c>
      <c r="DJ678" s="45">
        <f t="shared" si="50"/>
        <v>44176</v>
      </c>
      <c r="DK678" s="43" t="b">
        <f t="shared" si="51"/>
        <v>1</v>
      </c>
      <c r="DL678" s="43" t="b">
        <f t="shared" si="52"/>
        <v>1</v>
      </c>
      <c r="DM678" s="43" t="b">
        <f t="shared" si="53"/>
        <v>1</v>
      </c>
      <c r="DO678" s="43" t="b">
        <f t="shared" si="54"/>
        <v>0</v>
      </c>
    </row>
    <row r="679" spans="1:119" x14ac:dyDescent="0.3">
      <c r="A679" s="43">
        <v>480090043</v>
      </c>
      <c r="B679" s="43" t="s">
        <v>15404</v>
      </c>
      <c r="C679" s="43">
        <v>0</v>
      </c>
      <c r="D679" s="43" t="s">
        <v>15405</v>
      </c>
      <c r="E679" s="43" t="s">
        <v>664</v>
      </c>
      <c r="F679" s="43" t="s">
        <v>11467</v>
      </c>
      <c r="G679" s="43">
        <v>501210</v>
      </c>
      <c r="H679" s="43">
        <v>501210</v>
      </c>
      <c r="I679" s="43">
        <v>872050</v>
      </c>
      <c r="J679" s="43">
        <v>872050</v>
      </c>
      <c r="K679" s="43">
        <v>202012</v>
      </c>
      <c r="L679" s="43">
        <v>202012</v>
      </c>
      <c r="O679" s="43" t="s">
        <v>3007</v>
      </c>
      <c r="P679" s="43" t="s">
        <v>15406</v>
      </c>
      <c r="Q679" s="43">
        <v>1</v>
      </c>
      <c r="R679" s="43">
        <v>20000000</v>
      </c>
      <c r="S679" s="43">
        <v>20000000</v>
      </c>
      <c r="T679" s="43" t="s">
        <v>926</v>
      </c>
      <c r="U679" s="43">
        <v>20000000</v>
      </c>
      <c r="V679" s="43" t="s">
        <v>12771</v>
      </c>
      <c r="W679" s="44">
        <v>44176.719340277778</v>
      </c>
      <c r="X679" s="43">
        <v>20000000</v>
      </c>
      <c r="Y679" s="43" t="s">
        <v>15407</v>
      </c>
      <c r="AA679" s="43">
        <v>480090043</v>
      </c>
      <c r="AB679" s="43">
        <v>10</v>
      </c>
      <c r="AC679" s="43" t="s">
        <v>916</v>
      </c>
      <c r="AD679" s="43" t="s">
        <v>917</v>
      </c>
      <c r="AE679" s="43" t="s">
        <v>918</v>
      </c>
      <c r="AF679" s="43" t="s">
        <v>919</v>
      </c>
      <c r="AG679" s="43" t="s">
        <v>920</v>
      </c>
      <c r="AH679" s="45">
        <v>44174</v>
      </c>
      <c r="AI679" s="43" t="s">
        <v>3006</v>
      </c>
      <c r="AJ679" s="43" t="s">
        <v>3007</v>
      </c>
      <c r="AL679" s="43">
        <v>9900</v>
      </c>
      <c r="AO679" s="43" t="s">
        <v>918</v>
      </c>
      <c r="AP679" s="43" t="s">
        <v>923</v>
      </c>
      <c r="AQ679" s="43" t="s">
        <v>924</v>
      </c>
      <c r="AR679" s="43">
        <v>1</v>
      </c>
      <c r="AS679" s="43" t="s">
        <v>925</v>
      </c>
      <c r="AT679" s="43">
        <v>0</v>
      </c>
      <c r="AV679" s="43">
        <v>20000000</v>
      </c>
      <c r="AW679" s="43">
        <v>20000000</v>
      </c>
      <c r="AX679" s="43">
        <v>20000000</v>
      </c>
      <c r="AY679" s="43" t="s">
        <v>926</v>
      </c>
      <c r="AZ679" s="43">
        <v>1</v>
      </c>
      <c r="BA679" s="43">
        <v>0</v>
      </c>
      <c r="BB679" s="43">
        <v>0</v>
      </c>
      <c r="BC679" s="43">
        <v>0</v>
      </c>
      <c r="BD679" s="43">
        <v>0</v>
      </c>
      <c r="BE679" s="43">
        <v>0</v>
      </c>
      <c r="BF679" s="43">
        <v>0</v>
      </c>
      <c r="BG679" s="43">
        <v>1</v>
      </c>
      <c r="BH679" s="43" t="s">
        <v>15408</v>
      </c>
      <c r="BI679" s="43" t="s">
        <v>11482</v>
      </c>
      <c r="BJ679" s="43">
        <v>1</v>
      </c>
      <c r="BK679" s="43">
        <v>1</v>
      </c>
      <c r="BL679" s="43" t="s">
        <v>11473</v>
      </c>
      <c r="BM679" s="43" t="s">
        <v>15405</v>
      </c>
      <c r="BN679" s="43" t="s">
        <v>15</v>
      </c>
      <c r="BO679" s="43" t="s">
        <v>11638</v>
      </c>
      <c r="BP679" s="43" t="s">
        <v>11505</v>
      </c>
      <c r="BQ679" s="43" t="s">
        <v>12238</v>
      </c>
      <c r="BR679" s="43" t="s">
        <v>15409</v>
      </c>
      <c r="BS679" s="43" t="s">
        <v>8087</v>
      </c>
      <c r="BT679" s="43">
        <v>12337</v>
      </c>
      <c r="BU679" s="43" t="s">
        <v>15410</v>
      </c>
      <c r="BV679" s="43">
        <v>1</v>
      </c>
      <c r="BW679" s="43">
        <v>20000000</v>
      </c>
      <c r="BX679" s="43">
        <v>20000000</v>
      </c>
      <c r="BY679" s="44">
        <v>44166</v>
      </c>
      <c r="BZ679" s="44">
        <v>44166</v>
      </c>
      <c r="CA679" s="43">
        <v>480090043</v>
      </c>
      <c r="CB679" s="45">
        <v>44176</v>
      </c>
      <c r="CC679" s="43" t="s">
        <v>13468</v>
      </c>
      <c r="CD679" s="43">
        <v>0</v>
      </c>
      <c r="CE679" s="43">
        <v>20000000</v>
      </c>
      <c r="CL679" s="43">
        <v>20000000</v>
      </c>
      <c r="CM679" s="43">
        <v>5121740781</v>
      </c>
      <c r="DE679" s="43" t="s">
        <v>15411</v>
      </c>
      <c r="DF679" s="43" t="s">
        <v>11482</v>
      </c>
      <c r="DG679" s="43">
        <v>1</v>
      </c>
      <c r="DH679" s="43">
        <v>1</v>
      </c>
      <c r="DI679" s="43">
        <v>1</v>
      </c>
      <c r="DJ679" s="45">
        <f t="shared" si="50"/>
        <v>44176</v>
      </c>
      <c r="DK679" s="43" t="b">
        <f t="shared" si="51"/>
        <v>1</v>
      </c>
      <c r="DL679" s="43" t="b">
        <f t="shared" si="52"/>
        <v>1</v>
      </c>
      <c r="DM679" s="43" t="b">
        <f t="shared" si="53"/>
        <v>1</v>
      </c>
      <c r="DO679" s="43" t="b">
        <f t="shared" si="54"/>
        <v>0</v>
      </c>
    </row>
    <row r="680" spans="1:119" x14ac:dyDescent="0.3">
      <c r="A680" s="43">
        <v>480090129</v>
      </c>
      <c r="B680" s="43" t="s">
        <v>15412</v>
      </c>
      <c r="C680" s="43">
        <v>0</v>
      </c>
      <c r="D680" s="43" t="s">
        <v>14811</v>
      </c>
      <c r="E680" s="43" t="s">
        <v>576</v>
      </c>
      <c r="F680" s="43" t="s">
        <v>11467</v>
      </c>
      <c r="G680" s="43">
        <v>501730</v>
      </c>
      <c r="H680" s="43">
        <v>501730</v>
      </c>
      <c r="I680" s="43">
        <v>871080</v>
      </c>
      <c r="J680" s="43">
        <v>871280</v>
      </c>
      <c r="K680" s="43">
        <v>202012</v>
      </c>
      <c r="L680" s="43">
        <v>202012</v>
      </c>
      <c r="O680" s="43" t="s">
        <v>3024</v>
      </c>
      <c r="P680" s="43" t="s">
        <v>14812</v>
      </c>
      <c r="Q680" s="43">
        <v>1</v>
      </c>
      <c r="R680" s="43">
        <v>17475000</v>
      </c>
      <c r="S680" s="43">
        <v>17475000</v>
      </c>
      <c r="T680" s="43" t="s">
        <v>926</v>
      </c>
      <c r="U680" s="43">
        <v>17475000</v>
      </c>
      <c r="V680" s="43" t="s">
        <v>11470</v>
      </c>
      <c r="W680" s="44">
        <v>44180.665601851855</v>
      </c>
      <c r="X680" s="43">
        <v>17475000</v>
      </c>
      <c r="Y680" s="43" t="s">
        <v>15413</v>
      </c>
      <c r="AA680" s="43">
        <v>480090129</v>
      </c>
      <c r="AB680" s="43">
        <v>10</v>
      </c>
      <c r="AC680" s="43" t="s">
        <v>916</v>
      </c>
      <c r="AD680" s="43" t="s">
        <v>917</v>
      </c>
      <c r="AE680" s="43" t="s">
        <v>918</v>
      </c>
      <c r="AF680" s="43" t="s">
        <v>919</v>
      </c>
      <c r="AG680" s="43" t="s">
        <v>920</v>
      </c>
      <c r="AH680" s="45">
        <v>44179</v>
      </c>
      <c r="AI680" s="43" t="s">
        <v>1258</v>
      </c>
      <c r="AJ680" s="43" t="s">
        <v>3024</v>
      </c>
      <c r="AL680" s="43">
        <v>9900</v>
      </c>
      <c r="AO680" s="43" t="s">
        <v>918</v>
      </c>
      <c r="AP680" s="43" t="s">
        <v>923</v>
      </c>
      <c r="AQ680" s="43" t="s">
        <v>924</v>
      </c>
      <c r="AR680" s="43">
        <v>1</v>
      </c>
      <c r="AS680" s="43" t="s">
        <v>925</v>
      </c>
      <c r="AT680" s="43">
        <v>0</v>
      </c>
      <c r="AV680" s="43">
        <v>17475000</v>
      </c>
      <c r="AW680" s="43">
        <v>17475000</v>
      </c>
      <c r="AX680" s="43">
        <v>17475000</v>
      </c>
      <c r="AY680" s="43" t="s">
        <v>926</v>
      </c>
      <c r="AZ680" s="43">
        <v>1</v>
      </c>
      <c r="BA680" s="43">
        <v>0</v>
      </c>
      <c r="BB680" s="43">
        <v>0</v>
      </c>
      <c r="BC680" s="43">
        <v>0</v>
      </c>
      <c r="BD680" s="43">
        <v>0</v>
      </c>
      <c r="BE680" s="43">
        <v>0</v>
      </c>
      <c r="BF680" s="43">
        <v>0</v>
      </c>
      <c r="BG680" s="43">
        <v>1</v>
      </c>
      <c r="BH680" s="43" t="s">
        <v>15414</v>
      </c>
      <c r="BI680" s="43" t="s">
        <v>11482</v>
      </c>
      <c r="BJ680" s="43">
        <v>1</v>
      </c>
      <c r="BK680" s="43">
        <v>1</v>
      </c>
      <c r="BL680" s="43" t="s">
        <v>11473</v>
      </c>
      <c r="BM680" s="43" t="s">
        <v>14811</v>
      </c>
      <c r="BN680" s="43" t="s">
        <v>16</v>
      </c>
      <c r="BO680" s="43" t="s">
        <v>11475</v>
      </c>
      <c r="BP680" s="43" t="s">
        <v>11288</v>
      </c>
      <c r="BQ680" s="43" t="s">
        <v>11494</v>
      </c>
      <c r="BR680" s="43" t="s">
        <v>15415</v>
      </c>
      <c r="BS680" s="43" t="s">
        <v>8087</v>
      </c>
      <c r="BT680" s="43">
        <v>12453</v>
      </c>
      <c r="BU680" s="43" t="s">
        <v>11496</v>
      </c>
      <c r="BV680" s="43">
        <v>1</v>
      </c>
      <c r="BW680" s="43">
        <v>17475000</v>
      </c>
      <c r="BX680" s="43">
        <v>17475000</v>
      </c>
      <c r="BY680" s="44">
        <v>44166</v>
      </c>
      <c r="BZ680" s="44">
        <v>44166</v>
      </c>
      <c r="CA680" s="43">
        <v>480090129</v>
      </c>
      <c r="CB680" s="45">
        <v>44180</v>
      </c>
      <c r="CC680" s="43" t="s">
        <v>13468</v>
      </c>
      <c r="CD680" s="43">
        <v>0</v>
      </c>
      <c r="CE680" s="43">
        <v>17475000</v>
      </c>
      <c r="CL680" s="43">
        <v>17475000</v>
      </c>
      <c r="CM680" s="43">
        <v>5121740077</v>
      </c>
      <c r="DE680" s="43" t="s">
        <v>15416</v>
      </c>
      <c r="DF680" s="43" t="s">
        <v>11482</v>
      </c>
      <c r="DG680" s="43">
        <v>1</v>
      </c>
      <c r="DH680" s="43">
        <v>1</v>
      </c>
      <c r="DI680" s="43">
        <v>1</v>
      </c>
      <c r="DJ680" s="45">
        <f t="shared" si="50"/>
        <v>44180</v>
      </c>
      <c r="DK680" s="43" t="b">
        <f t="shared" si="51"/>
        <v>1</v>
      </c>
      <c r="DL680" s="43" t="b">
        <f t="shared" si="52"/>
        <v>1</v>
      </c>
      <c r="DM680" s="43" t="b">
        <f t="shared" si="53"/>
        <v>1</v>
      </c>
      <c r="DO680" s="43" t="b">
        <f t="shared" si="54"/>
        <v>0</v>
      </c>
    </row>
    <row r="681" spans="1:119" x14ac:dyDescent="0.3">
      <c r="A681" s="43">
        <v>480090226</v>
      </c>
      <c r="B681" s="43" t="s">
        <v>15417</v>
      </c>
      <c r="C681" s="43">
        <v>0</v>
      </c>
      <c r="D681" s="43" t="s">
        <v>15290</v>
      </c>
      <c r="E681" s="43" t="s">
        <v>648</v>
      </c>
      <c r="F681" s="43" t="s">
        <v>11467</v>
      </c>
      <c r="G681" s="43">
        <v>501730</v>
      </c>
      <c r="H681" s="43">
        <v>501730</v>
      </c>
      <c r="I681" s="43">
        <v>871080</v>
      </c>
      <c r="J681" s="43">
        <v>871440</v>
      </c>
      <c r="K681" s="43">
        <v>202012</v>
      </c>
      <c r="L681" s="43">
        <v>202012</v>
      </c>
      <c r="O681" s="43" t="s">
        <v>3033</v>
      </c>
      <c r="P681" s="43" t="s">
        <v>15291</v>
      </c>
      <c r="Q681" s="43">
        <v>1</v>
      </c>
      <c r="R681" s="43">
        <v>40992000</v>
      </c>
      <c r="S681" s="43">
        <v>40992000</v>
      </c>
      <c r="T681" s="43" t="s">
        <v>926</v>
      </c>
      <c r="U681" s="43">
        <v>40992000</v>
      </c>
      <c r="V681" s="43" t="s">
        <v>11470</v>
      </c>
      <c r="W681" s="44">
        <v>44182.646863425929</v>
      </c>
      <c r="X681" s="43">
        <v>136640000</v>
      </c>
      <c r="Y681" s="43" t="s">
        <v>15418</v>
      </c>
      <c r="AA681" s="43">
        <v>480090226</v>
      </c>
      <c r="AB681" s="43">
        <v>10</v>
      </c>
      <c r="AC681" s="43" t="s">
        <v>916</v>
      </c>
      <c r="AD681" s="43" t="s">
        <v>917</v>
      </c>
      <c r="AE681" s="43" t="s">
        <v>918</v>
      </c>
      <c r="AF681" s="43" t="s">
        <v>919</v>
      </c>
      <c r="AG681" s="43" t="s">
        <v>920</v>
      </c>
      <c r="AH681" s="45">
        <v>44180</v>
      </c>
      <c r="AI681" s="43" t="s">
        <v>1264</v>
      </c>
      <c r="AJ681" s="43" t="s">
        <v>3033</v>
      </c>
      <c r="AL681" s="43">
        <v>9900</v>
      </c>
      <c r="AO681" s="43" t="s">
        <v>918</v>
      </c>
      <c r="AP681" s="43" t="s">
        <v>923</v>
      </c>
      <c r="AQ681" s="43" t="s">
        <v>924</v>
      </c>
      <c r="AR681" s="43">
        <v>1</v>
      </c>
      <c r="AS681" s="43" t="s">
        <v>925</v>
      </c>
      <c r="AT681" s="43">
        <v>0</v>
      </c>
      <c r="AV681" s="43">
        <v>40992000</v>
      </c>
      <c r="AW681" s="43">
        <v>40992000</v>
      </c>
      <c r="AX681" s="43">
        <v>136640000</v>
      </c>
      <c r="AY681" s="43" t="s">
        <v>926</v>
      </c>
      <c r="AZ681" s="43">
        <v>1</v>
      </c>
      <c r="BA681" s="43">
        <v>0</v>
      </c>
      <c r="BB681" s="43">
        <v>0</v>
      </c>
      <c r="BC681" s="43">
        <v>0</v>
      </c>
      <c r="BD681" s="43">
        <v>0</v>
      </c>
      <c r="BE681" s="43">
        <v>0</v>
      </c>
      <c r="BF681" s="43">
        <v>0</v>
      </c>
      <c r="BG681" s="43">
        <v>1</v>
      </c>
      <c r="BH681" s="43" t="s">
        <v>15419</v>
      </c>
      <c r="BI681" s="43" t="s">
        <v>11482</v>
      </c>
      <c r="BJ681" s="43">
        <v>1</v>
      </c>
      <c r="BK681" s="43">
        <v>1</v>
      </c>
      <c r="BL681" s="43" t="s">
        <v>11473</v>
      </c>
      <c r="BM681" s="43" t="s">
        <v>15290</v>
      </c>
      <c r="BN681" s="43" t="s">
        <v>19</v>
      </c>
      <c r="BO681" s="43" t="s">
        <v>11475</v>
      </c>
      <c r="BP681" s="43" t="s">
        <v>11869</v>
      </c>
      <c r="BQ681" s="43" t="s">
        <v>11869</v>
      </c>
      <c r="BR681" s="43" t="s">
        <v>15420</v>
      </c>
      <c r="BS681" s="43" t="s">
        <v>8087</v>
      </c>
      <c r="BT681" s="43">
        <v>11559</v>
      </c>
      <c r="BU681" s="43" t="s">
        <v>11871</v>
      </c>
      <c r="BV681" s="43">
        <v>1</v>
      </c>
      <c r="BW681" s="43">
        <v>136640000</v>
      </c>
      <c r="BX681" s="43">
        <v>136640000</v>
      </c>
      <c r="BY681" s="44">
        <v>44166</v>
      </c>
      <c r="BZ681" s="44">
        <v>44166</v>
      </c>
      <c r="CA681" s="43">
        <v>480090226</v>
      </c>
      <c r="CB681" s="45">
        <v>44182</v>
      </c>
      <c r="CC681" s="43" t="s">
        <v>12995</v>
      </c>
      <c r="CD681" s="43">
        <v>0</v>
      </c>
      <c r="CE681" s="43">
        <v>136640000</v>
      </c>
      <c r="CJ681" s="43">
        <v>95648000</v>
      </c>
      <c r="CK681" s="43">
        <v>5121753834</v>
      </c>
      <c r="CL681" s="43">
        <v>40992000</v>
      </c>
      <c r="CM681" s="43">
        <v>5121740106</v>
      </c>
      <c r="DE681" s="43" t="s">
        <v>15421</v>
      </c>
      <c r="DF681" s="43" t="s">
        <v>11482</v>
      </c>
      <c r="DG681" s="43">
        <v>1</v>
      </c>
      <c r="DH681" s="43">
        <v>1</v>
      </c>
      <c r="DI681" s="43">
        <v>2</v>
      </c>
      <c r="DJ681" s="45">
        <f t="shared" si="50"/>
        <v>44182</v>
      </c>
      <c r="DK681" s="43" t="b">
        <f t="shared" si="51"/>
        <v>1</v>
      </c>
      <c r="DL681" s="43" t="b">
        <f t="shared" si="52"/>
        <v>1</v>
      </c>
      <c r="DM681" s="43" t="b">
        <f t="shared" si="53"/>
        <v>1</v>
      </c>
      <c r="DO681" s="43" t="b">
        <f t="shared" si="54"/>
        <v>0</v>
      </c>
    </row>
    <row r="682" spans="1:119" x14ac:dyDescent="0.3">
      <c r="A682" s="43">
        <v>480090283</v>
      </c>
      <c r="B682" s="43" t="s">
        <v>15422</v>
      </c>
      <c r="C682" s="43">
        <v>0</v>
      </c>
      <c r="D682" s="43" t="s">
        <v>15423</v>
      </c>
      <c r="E682" s="43" t="s">
        <v>680</v>
      </c>
      <c r="F682" s="43" t="s">
        <v>11467</v>
      </c>
      <c r="G682" s="43">
        <v>501730</v>
      </c>
      <c r="H682" s="43">
        <v>501730</v>
      </c>
      <c r="I682" s="43">
        <v>872200</v>
      </c>
      <c r="J682" s="43">
        <v>872200</v>
      </c>
      <c r="K682" s="43">
        <v>202101</v>
      </c>
      <c r="L682" s="43">
        <v>202101</v>
      </c>
      <c r="O682" s="43" t="s">
        <v>3037</v>
      </c>
      <c r="P682" s="43" t="s">
        <v>15424</v>
      </c>
      <c r="Q682" s="43">
        <v>1</v>
      </c>
      <c r="R682" s="43">
        <v>8300000</v>
      </c>
      <c r="S682" s="43">
        <v>8300000</v>
      </c>
      <c r="T682" s="43" t="s">
        <v>926</v>
      </c>
      <c r="U682" s="43">
        <v>8300000</v>
      </c>
      <c r="V682" s="43" t="s">
        <v>12771</v>
      </c>
      <c r="W682" s="44">
        <v>44183.806076388886</v>
      </c>
      <c r="X682" s="43">
        <v>8300000</v>
      </c>
      <c r="Y682" s="43" t="s">
        <v>15425</v>
      </c>
      <c r="AA682" s="43">
        <v>480090283</v>
      </c>
      <c r="AB682" s="43">
        <v>10</v>
      </c>
      <c r="AC682" s="43" t="s">
        <v>916</v>
      </c>
      <c r="AD682" s="43" t="s">
        <v>917</v>
      </c>
      <c r="AE682" s="43" t="s">
        <v>918</v>
      </c>
      <c r="AF682" s="43" t="s">
        <v>919</v>
      </c>
      <c r="AG682" s="43" t="s">
        <v>920</v>
      </c>
      <c r="AH682" s="45">
        <v>44181</v>
      </c>
      <c r="AI682" s="43" t="s">
        <v>921</v>
      </c>
      <c r="AJ682" s="43" t="s">
        <v>3036</v>
      </c>
      <c r="AL682" s="43">
        <v>9900</v>
      </c>
      <c r="AO682" s="43" t="s">
        <v>918</v>
      </c>
      <c r="AP682" s="43" t="s">
        <v>923</v>
      </c>
      <c r="AQ682" s="43" t="s">
        <v>924</v>
      </c>
      <c r="AR682" s="43">
        <v>1</v>
      </c>
      <c r="AS682" s="43" t="s">
        <v>925</v>
      </c>
      <c r="AT682" s="43">
        <v>0</v>
      </c>
      <c r="AV682" s="43">
        <v>1550000</v>
      </c>
      <c r="AW682" s="43">
        <v>1550000</v>
      </c>
      <c r="AX682" s="43">
        <v>8300000</v>
      </c>
      <c r="AY682" s="43" t="s">
        <v>926</v>
      </c>
      <c r="AZ682" s="43">
        <v>1</v>
      </c>
      <c r="BA682" s="43">
        <v>0</v>
      </c>
      <c r="BB682" s="43">
        <v>0</v>
      </c>
      <c r="BC682" s="43">
        <v>0</v>
      </c>
      <c r="BD682" s="43">
        <v>0</v>
      </c>
      <c r="BE682" s="43">
        <v>0</v>
      </c>
      <c r="BF682" s="43">
        <v>0</v>
      </c>
      <c r="BG682" s="43">
        <v>1</v>
      </c>
      <c r="BH682" s="43" t="s">
        <v>15426</v>
      </c>
      <c r="BI682" s="43" t="s">
        <v>11482</v>
      </c>
      <c r="BJ682" s="43">
        <v>1</v>
      </c>
      <c r="BK682" s="43">
        <v>1</v>
      </c>
      <c r="BL682" s="43" t="s">
        <v>11473</v>
      </c>
      <c r="BM682" s="43" t="s">
        <v>15423</v>
      </c>
      <c r="BN682" s="43" t="s">
        <v>33</v>
      </c>
      <c r="BO682" s="43" t="s">
        <v>11827</v>
      </c>
      <c r="BP682" s="43" t="s">
        <v>11694</v>
      </c>
      <c r="BQ682" s="43" t="s">
        <v>12956</v>
      </c>
      <c r="BR682" s="43" t="s">
        <v>15427</v>
      </c>
      <c r="BS682" s="43" t="s">
        <v>8087</v>
      </c>
      <c r="BT682" s="43">
        <v>10369</v>
      </c>
      <c r="BU682" s="43" t="s">
        <v>11254</v>
      </c>
      <c r="BV682" s="43">
        <v>1</v>
      </c>
      <c r="BW682" s="43">
        <v>8300000</v>
      </c>
      <c r="BX682" s="43">
        <v>8300000</v>
      </c>
      <c r="BY682" s="44">
        <v>44197</v>
      </c>
      <c r="BZ682" s="44">
        <v>44197</v>
      </c>
      <c r="CA682" s="43">
        <v>480090283</v>
      </c>
      <c r="CB682" s="45">
        <v>44183</v>
      </c>
      <c r="CC682" s="43" t="s">
        <v>12995</v>
      </c>
      <c r="CD682" s="43">
        <v>6750000</v>
      </c>
      <c r="CE682" s="43">
        <v>1550000</v>
      </c>
      <c r="CJ682" s="43">
        <v>1550000</v>
      </c>
      <c r="CK682" s="43">
        <v>5121754236</v>
      </c>
      <c r="DE682" s="43" t="s">
        <v>15428</v>
      </c>
      <c r="DF682" s="43" t="s">
        <v>11482</v>
      </c>
      <c r="DG682" s="43">
        <v>1</v>
      </c>
      <c r="DH682" s="43">
        <v>1</v>
      </c>
      <c r="DI682" s="43">
        <v>2</v>
      </c>
      <c r="DJ682" s="45">
        <f t="shared" si="50"/>
        <v>44183</v>
      </c>
      <c r="DK682" s="43" t="b">
        <f t="shared" si="51"/>
        <v>1</v>
      </c>
      <c r="DL682" s="43" t="b">
        <f t="shared" si="52"/>
        <v>1</v>
      </c>
      <c r="DM682" s="43" t="b">
        <f t="shared" si="53"/>
        <v>1</v>
      </c>
      <c r="DO682" s="43" t="b">
        <f t="shared" si="54"/>
        <v>0</v>
      </c>
    </row>
    <row r="683" spans="1:119" x14ac:dyDescent="0.3">
      <c r="A683" s="43">
        <v>480090210</v>
      </c>
      <c r="B683" s="43" t="s">
        <v>15429</v>
      </c>
      <c r="C683" s="43">
        <v>0</v>
      </c>
      <c r="D683" s="43" t="s">
        <v>13422</v>
      </c>
      <c r="E683" s="43" t="s">
        <v>292</v>
      </c>
      <c r="F683" s="43" t="s">
        <v>11467</v>
      </c>
      <c r="G683" s="43">
        <v>501730</v>
      </c>
      <c r="H683" s="43">
        <v>501730</v>
      </c>
      <c r="I683" s="43">
        <v>872320</v>
      </c>
      <c r="J683" s="43">
        <v>872320</v>
      </c>
      <c r="K683" s="43">
        <v>202012</v>
      </c>
      <c r="L683" s="43">
        <v>202012</v>
      </c>
      <c r="N683" s="43" t="s">
        <v>2254</v>
      </c>
      <c r="O683" s="43" t="s">
        <v>2255</v>
      </c>
      <c r="P683" s="43" t="s">
        <v>13423</v>
      </c>
      <c r="Q683" s="43">
        <v>550</v>
      </c>
      <c r="R683" s="43">
        <v>28000</v>
      </c>
      <c r="S683" s="43">
        <v>15400000</v>
      </c>
      <c r="T683" s="43" t="s">
        <v>926</v>
      </c>
      <c r="U683" s="43">
        <v>15400000</v>
      </c>
      <c r="V683" s="43" t="s">
        <v>11487</v>
      </c>
      <c r="W683" s="44">
        <v>44182.473564814813</v>
      </c>
      <c r="X683" s="43">
        <v>35600000</v>
      </c>
      <c r="Y683" s="43" t="s">
        <v>15430</v>
      </c>
      <c r="AA683" s="43">
        <v>480090210</v>
      </c>
      <c r="AB683" s="43">
        <v>10</v>
      </c>
      <c r="AC683" s="43" t="s">
        <v>916</v>
      </c>
      <c r="AD683" s="43" t="s">
        <v>917</v>
      </c>
      <c r="AE683" s="43" t="s">
        <v>918</v>
      </c>
      <c r="AF683" s="43" t="s">
        <v>919</v>
      </c>
      <c r="AG683" s="43" t="s">
        <v>920</v>
      </c>
      <c r="AH683" s="45">
        <v>44181</v>
      </c>
      <c r="AI683" s="43" t="s">
        <v>2253</v>
      </c>
      <c r="AJ683" s="43" t="s">
        <v>2255</v>
      </c>
      <c r="AL683" s="43">
        <v>5300</v>
      </c>
      <c r="AO683" s="43" t="s">
        <v>918</v>
      </c>
      <c r="AP683" s="43" t="s">
        <v>923</v>
      </c>
      <c r="AQ683" s="43" t="s">
        <v>938</v>
      </c>
      <c r="AR683" s="43">
        <v>550</v>
      </c>
      <c r="AS683" s="43" t="s">
        <v>939</v>
      </c>
      <c r="AT683" s="43">
        <v>550</v>
      </c>
      <c r="AU683" s="43" t="s">
        <v>939</v>
      </c>
      <c r="AV683" s="43">
        <v>28000</v>
      </c>
      <c r="AW683" s="43">
        <v>15400000</v>
      </c>
      <c r="AX683" s="43">
        <v>35600000</v>
      </c>
      <c r="AY683" s="43" t="s">
        <v>926</v>
      </c>
      <c r="AZ683" s="43">
        <v>1</v>
      </c>
      <c r="BA683" s="43">
        <v>0</v>
      </c>
      <c r="BB683" s="43">
        <v>0</v>
      </c>
      <c r="BC683" s="43">
        <v>0</v>
      </c>
      <c r="BD683" s="43">
        <v>0</v>
      </c>
      <c r="BE683" s="43">
        <v>0</v>
      </c>
      <c r="BF683" s="43">
        <v>0</v>
      </c>
      <c r="BG683" s="43">
        <v>1</v>
      </c>
      <c r="BH683" s="43" t="s">
        <v>15431</v>
      </c>
      <c r="BI683" s="43" t="s">
        <v>11482</v>
      </c>
      <c r="BJ683" s="43">
        <v>1</v>
      </c>
      <c r="BK683" s="43">
        <v>1</v>
      </c>
      <c r="BL683" s="43" t="s">
        <v>11473</v>
      </c>
      <c r="BM683" s="43" t="s">
        <v>13422</v>
      </c>
      <c r="BN683" s="43" t="s">
        <v>13</v>
      </c>
      <c r="BO683" s="43" t="s">
        <v>10025</v>
      </c>
      <c r="BP683" s="43" t="s">
        <v>11527</v>
      </c>
      <c r="BQ683" s="43" t="s">
        <v>11527</v>
      </c>
      <c r="BR683" s="43" t="s">
        <v>15432</v>
      </c>
      <c r="BS683" s="43" t="s">
        <v>8087</v>
      </c>
      <c r="BT683" s="43">
        <v>12440</v>
      </c>
      <c r="BU683" s="43" t="s">
        <v>14113</v>
      </c>
      <c r="BV683" s="43">
        <v>1</v>
      </c>
      <c r="BW683" s="43">
        <v>35600000</v>
      </c>
      <c r="BX683" s="43">
        <v>35600000</v>
      </c>
      <c r="BY683" s="44">
        <v>44166</v>
      </c>
      <c r="BZ683" s="44">
        <v>44166</v>
      </c>
      <c r="CA683" s="43">
        <v>480090210</v>
      </c>
      <c r="CB683" s="45">
        <v>44182</v>
      </c>
      <c r="CC683" s="43" t="s">
        <v>13468</v>
      </c>
      <c r="CD683" s="43">
        <v>0</v>
      </c>
      <c r="CE683" s="43">
        <v>35600000</v>
      </c>
      <c r="CL683" s="43">
        <v>35600000</v>
      </c>
      <c r="CM683" s="43" t="s">
        <v>11531</v>
      </c>
      <c r="DE683" s="43" t="s">
        <v>15433</v>
      </c>
      <c r="DF683" s="43" t="s">
        <v>11482</v>
      </c>
      <c r="DG683" s="43">
        <v>1</v>
      </c>
      <c r="DH683" s="43">
        <v>1</v>
      </c>
      <c r="DI683" s="43">
        <v>3</v>
      </c>
      <c r="DJ683" s="45">
        <f t="shared" si="50"/>
        <v>44182</v>
      </c>
      <c r="DK683" s="43" t="b">
        <f t="shared" si="51"/>
        <v>1</v>
      </c>
      <c r="DL683" s="43" t="b">
        <f t="shared" si="52"/>
        <v>1</v>
      </c>
      <c r="DM683" s="43" t="b">
        <f t="shared" si="53"/>
        <v>1</v>
      </c>
      <c r="DO683" s="43" t="b">
        <f t="shared" si="54"/>
        <v>0</v>
      </c>
    </row>
    <row r="684" spans="1:119" x14ac:dyDescent="0.3">
      <c r="A684" s="43">
        <v>480090211</v>
      </c>
      <c r="B684" s="43" t="s">
        <v>15434</v>
      </c>
      <c r="C684" s="43">
        <v>0</v>
      </c>
      <c r="D684" s="43" t="s">
        <v>15423</v>
      </c>
      <c r="E684" s="43" t="s">
        <v>680</v>
      </c>
      <c r="F684" s="43" t="s">
        <v>11467</v>
      </c>
      <c r="G684" s="43">
        <v>501730</v>
      </c>
      <c r="H684" s="43">
        <v>501730</v>
      </c>
      <c r="I684" s="43">
        <v>872200</v>
      </c>
      <c r="J684" s="43">
        <v>872200</v>
      </c>
      <c r="K684" s="43">
        <v>202101</v>
      </c>
      <c r="L684" s="43">
        <v>202101</v>
      </c>
      <c r="O684" s="43" t="s">
        <v>3028</v>
      </c>
      <c r="P684" s="43" t="s">
        <v>15424</v>
      </c>
      <c r="Q684" s="43">
        <v>1</v>
      </c>
      <c r="R684" s="43">
        <v>8673500</v>
      </c>
      <c r="S684" s="43">
        <v>8673500</v>
      </c>
      <c r="T684" s="43" t="s">
        <v>926</v>
      </c>
      <c r="U684" s="43">
        <v>8673500</v>
      </c>
      <c r="V684" s="43" t="s">
        <v>12771</v>
      </c>
      <c r="W684" s="44">
        <v>44182.459074074075</v>
      </c>
      <c r="X684" s="43">
        <v>8673500</v>
      </c>
      <c r="Y684" s="43" t="s">
        <v>15435</v>
      </c>
      <c r="AA684" s="43">
        <v>480090211</v>
      </c>
      <c r="AB684" s="43">
        <v>10</v>
      </c>
      <c r="AC684" s="43" t="s">
        <v>916</v>
      </c>
      <c r="AD684" s="43" t="s">
        <v>917</v>
      </c>
      <c r="AE684" s="43" t="s">
        <v>918</v>
      </c>
      <c r="AF684" s="43" t="s">
        <v>919</v>
      </c>
      <c r="AG684" s="43" t="s">
        <v>920</v>
      </c>
      <c r="AH684" s="45">
        <v>44181</v>
      </c>
      <c r="AI684" s="43" t="s">
        <v>1005</v>
      </c>
      <c r="AJ684" s="43" t="s">
        <v>3027</v>
      </c>
      <c r="AL684" s="43">
        <v>9900</v>
      </c>
      <c r="AO684" s="43" t="s">
        <v>918</v>
      </c>
      <c r="AP684" s="43" t="s">
        <v>923</v>
      </c>
      <c r="AQ684" s="43" t="s">
        <v>924</v>
      </c>
      <c r="AR684" s="43">
        <v>1</v>
      </c>
      <c r="AS684" s="43" t="s">
        <v>925</v>
      </c>
      <c r="AT684" s="43">
        <v>0</v>
      </c>
      <c r="AV684" s="43">
        <v>1729750</v>
      </c>
      <c r="AW684" s="43">
        <v>1729750</v>
      </c>
      <c r="AX684" s="43">
        <v>8673500</v>
      </c>
      <c r="AY684" s="43" t="s">
        <v>926</v>
      </c>
      <c r="AZ684" s="43">
        <v>1</v>
      </c>
      <c r="BA684" s="43">
        <v>0</v>
      </c>
      <c r="BB684" s="43">
        <v>0</v>
      </c>
      <c r="BC684" s="43">
        <v>0</v>
      </c>
      <c r="BD684" s="43">
        <v>0</v>
      </c>
      <c r="BE684" s="43">
        <v>0</v>
      </c>
      <c r="BF684" s="43">
        <v>0</v>
      </c>
      <c r="BG684" s="43">
        <v>1</v>
      </c>
      <c r="BH684" s="43" t="s">
        <v>15436</v>
      </c>
      <c r="BI684" s="43" t="s">
        <v>11482</v>
      </c>
      <c r="BJ684" s="43">
        <v>1</v>
      </c>
      <c r="BK684" s="43">
        <v>1</v>
      </c>
      <c r="BL684" s="43" t="s">
        <v>11473</v>
      </c>
      <c r="BM684" s="43" t="s">
        <v>15423</v>
      </c>
      <c r="BN684" s="43" t="s">
        <v>33</v>
      </c>
      <c r="BO684" s="43" t="s">
        <v>11827</v>
      </c>
      <c r="BP684" s="43" t="s">
        <v>11694</v>
      </c>
      <c r="BQ684" s="43" t="s">
        <v>12956</v>
      </c>
      <c r="BR684" s="43" t="s">
        <v>15437</v>
      </c>
      <c r="BS684" s="43" t="s">
        <v>8087</v>
      </c>
      <c r="BT684" s="43">
        <v>11609</v>
      </c>
      <c r="BU684" s="43" t="s">
        <v>11697</v>
      </c>
      <c r="BV684" s="43">
        <v>1</v>
      </c>
      <c r="BW684" s="43">
        <v>8673500</v>
      </c>
      <c r="BX684" s="43">
        <v>8673500</v>
      </c>
      <c r="BY684" s="44">
        <v>44166</v>
      </c>
      <c r="BZ684" s="44">
        <v>44197</v>
      </c>
      <c r="CA684" s="43">
        <v>480090211</v>
      </c>
      <c r="CB684" s="45">
        <v>44182</v>
      </c>
      <c r="CC684" s="43" t="s">
        <v>12995</v>
      </c>
      <c r="CD684" s="43">
        <v>6943750</v>
      </c>
      <c r="CE684" s="43">
        <v>1729750</v>
      </c>
      <c r="CJ684" s="43">
        <v>1729750</v>
      </c>
      <c r="CK684" s="43">
        <v>5121754237</v>
      </c>
      <c r="DE684" s="43" t="s">
        <v>15438</v>
      </c>
      <c r="DF684" s="43" t="s">
        <v>11482</v>
      </c>
      <c r="DG684" s="43">
        <v>1</v>
      </c>
      <c r="DH684" s="43">
        <v>1</v>
      </c>
      <c r="DI684" s="43">
        <v>2</v>
      </c>
      <c r="DJ684" s="45">
        <f t="shared" si="50"/>
        <v>44182</v>
      </c>
      <c r="DK684" s="43" t="b">
        <f t="shared" si="51"/>
        <v>1</v>
      </c>
      <c r="DL684" s="43" t="b">
        <f t="shared" si="52"/>
        <v>1</v>
      </c>
      <c r="DM684" s="43" t="b">
        <f t="shared" si="53"/>
        <v>1</v>
      </c>
      <c r="DO684" s="43" t="b">
        <f t="shared" si="54"/>
        <v>0</v>
      </c>
    </row>
    <row r="685" spans="1:119" x14ac:dyDescent="0.3">
      <c r="A685" s="43">
        <v>480090212</v>
      </c>
      <c r="B685" s="43" t="s">
        <v>15439</v>
      </c>
      <c r="C685" s="43">
        <v>0</v>
      </c>
      <c r="D685" s="43" t="s">
        <v>15268</v>
      </c>
      <c r="E685" s="43" t="s">
        <v>660</v>
      </c>
      <c r="F685" s="43" t="s">
        <v>11467</v>
      </c>
      <c r="G685" s="43">
        <v>501730</v>
      </c>
      <c r="H685" s="43">
        <v>501730</v>
      </c>
      <c r="I685" s="43">
        <v>872400</v>
      </c>
      <c r="J685" s="43">
        <v>872400</v>
      </c>
      <c r="K685" s="43">
        <v>202012</v>
      </c>
      <c r="L685" s="43">
        <v>202012</v>
      </c>
      <c r="O685" s="43" t="s">
        <v>3029</v>
      </c>
      <c r="P685" s="43" t="s">
        <v>15269</v>
      </c>
      <c r="Q685" s="43">
        <v>1</v>
      </c>
      <c r="R685" s="43">
        <v>5400000</v>
      </c>
      <c r="S685" s="43">
        <v>5400000</v>
      </c>
      <c r="T685" s="43" t="s">
        <v>926</v>
      </c>
      <c r="U685" s="43">
        <v>5400000</v>
      </c>
      <c r="V685" s="43" t="s">
        <v>12771</v>
      </c>
      <c r="W685" s="44">
        <v>44182.497662037036</v>
      </c>
      <c r="X685" s="43">
        <v>5400000</v>
      </c>
      <c r="Y685" s="43" t="s">
        <v>15440</v>
      </c>
      <c r="AA685" s="43">
        <v>480090212</v>
      </c>
      <c r="AB685" s="43">
        <v>10</v>
      </c>
      <c r="AC685" s="43" t="s">
        <v>916</v>
      </c>
      <c r="AD685" s="43" t="s">
        <v>917</v>
      </c>
      <c r="AE685" s="43" t="s">
        <v>918</v>
      </c>
      <c r="AF685" s="43" t="s">
        <v>919</v>
      </c>
      <c r="AG685" s="43" t="s">
        <v>920</v>
      </c>
      <c r="AH685" s="45">
        <v>44181</v>
      </c>
      <c r="AI685" s="43" t="s">
        <v>927</v>
      </c>
      <c r="AJ685" s="43" t="s">
        <v>3029</v>
      </c>
      <c r="AL685" s="43">
        <v>9900</v>
      </c>
      <c r="AO685" s="43" t="s">
        <v>918</v>
      </c>
      <c r="AP685" s="43" t="s">
        <v>923</v>
      </c>
      <c r="AQ685" s="43" t="s">
        <v>924</v>
      </c>
      <c r="AR685" s="43">
        <v>1</v>
      </c>
      <c r="AS685" s="43" t="s">
        <v>925</v>
      </c>
      <c r="AT685" s="43">
        <v>0</v>
      </c>
      <c r="AV685" s="43">
        <v>5400000</v>
      </c>
      <c r="AW685" s="43">
        <v>5400000</v>
      </c>
      <c r="AX685" s="43">
        <v>5400000</v>
      </c>
      <c r="AY685" s="43" t="s">
        <v>926</v>
      </c>
      <c r="AZ685" s="43">
        <v>1</v>
      </c>
      <c r="BA685" s="43">
        <v>0</v>
      </c>
      <c r="BB685" s="43">
        <v>0</v>
      </c>
      <c r="BC685" s="43">
        <v>0</v>
      </c>
      <c r="BD685" s="43">
        <v>0</v>
      </c>
      <c r="BE685" s="43">
        <v>0</v>
      </c>
      <c r="BF685" s="43">
        <v>0</v>
      </c>
      <c r="BG685" s="43">
        <v>1</v>
      </c>
      <c r="BH685" s="43" t="s">
        <v>15441</v>
      </c>
      <c r="BI685" s="43" t="s">
        <v>11482</v>
      </c>
      <c r="BJ685" s="43">
        <v>1</v>
      </c>
      <c r="BK685" s="43">
        <v>1</v>
      </c>
      <c r="BL685" s="43" t="s">
        <v>11473</v>
      </c>
      <c r="BM685" s="43" t="s">
        <v>15268</v>
      </c>
      <c r="BN685" s="43" t="s">
        <v>30</v>
      </c>
      <c r="BO685" s="43" t="s">
        <v>11518</v>
      </c>
      <c r="BP685" s="43" t="s">
        <v>11505</v>
      </c>
      <c r="BQ685" s="43" t="s">
        <v>11506</v>
      </c>
      <c r="BR685" s="43" t="s">
        <v>15442</v>
      </c>
      <c r="BS685" s="43" t="s">
        <v>8087</v>
      </c>
      <c r="BT685" s="43">
        <v>11516</v>
      </c>
      <c r="BU685" s="43" t="s">
        <v>11508</v>
      </c>
      <c r="BV685" s="43">
        <v>1</v>
      </c>
      <c r="BW685" s="43">
        <v>5400000</v>
      </c>
      <c r="BX685" s="43">
        <v>5400000</v>
      </c>
      <c r="BY685" s="44">
        <v>44166</v>
      </c>
      <c r="BZ685" s="44">
        <v>44166</v>
      </c>
      <c r="CA685" s="43">
        <v>480090212</v>
      </c>
      <c r="CB685" s="45">
        <v>44182</v>
      </c>
      <c r="CC685" s="43" t="s">
        <v>13468</v>
      </c>
      <c r="CD685" s="43">
        <v>0</v>
      </c>
      <c r="CE685" s="43">
        <v>5400000</v>
      </c>
      <c r="CL685" s="43">
        <v>5400000</v>
      </c>
      <c r="CM685" s="43">
        <v>5121740796</v>
      </c>
      <c r="DE685" s="43" t="s">
        <v>15443</v>
      </c>
      <c r="DF685" s="43" t="s">
        <v>11482</v>
      </c>
      <c r="DG685" s="43">
        <v>1</v>
      </c>
      <c r="DH685" s="43">
        <v>1</v>
      </c>
      <c r="DI685" s="43">
        <v>1</v>
      </c>
      <c r="DJ685" s="45">
        <f t="shared" si="50"/>
        <v>44182</v>
      </c>
      <c r="DK685" s="43" t="b">
        <f t="shared" si="51"/>
        <v>1</v>
      </c>
      <c r="DL685" s="43" t="b">
        <f t="shared" si="52"/>
        <v>1</v>
      </c>
      <c r="DM685" s="43" t="b">
        <f t="shared" si="53"/>
        <v>1</v>
      </c>
      <c r="DO685" s="43" t="b">
        <f t="shared" si="54"/>
        <v>0</v>
      </c>
    </row>
    <row r="686" spans="1:119" x14ac:dyDescent="0.3">
      <c r="A686" s="43">
        <v>480090213</v>
      </c>
      <c r="B686" s="43" t="s">
        <v>15444</v>
      </c>
      <c r="C686" s="43">
        <v>0</v>
      </c>
      <c r="D686" s="43" t="s">
        <v>13422</v>
      </c>
      <c r="E686" s="43" t="s">
        <v>292</v>
      </c>
      <c r="F686" s="43" t="s">
        <v>11467</v>
      </c>
      <c r="G686" s="43">
        <v>501730</v>
      </c>
      <c r="H686" s="43">
        <v>501730</v>
      </c>
      <c r="I686" s="43">
        <v>872320</v>
      </c>
      <c r="J686" s="43">
        <v>872320</v>
      </c>
      <c r="K686" s="43">
        <v>202012</v>
      </c>
      <c r="L686" s="43">
        <v>202012</v>
      </c>
      <c r="N686" s="43" t="s">
        <v>3030</v>
      </c>
      <c r="O686" s="43" t="s">
        <v>3031</v>
      </c>
      <c r="P686" s="43" t="s">
        <v>13423</v>
      </c>
      <c r="Q686" s="43">
        <v>4000</v>
      </c>
      <c r="R686" s="43">
        <v>1190</v>
      </c>
      <c r="S686" s="43">
        <v>4760000</v>
      </c>
      <c r="T686" s="43" t="s">
        <v>926</v>
      </c>
      <c r="U686" s="43">
        <v>4760000</v>
      </c>
      <c r="V686" s="43" t="s">
        <v>11487</v>
      </c>
      <c r="W686" s="44">
        <v>44182.482233796298</v>
      </c>
      <c r="X686" s="43">
        <v>4760000</v>
      </c>
      <c r="Y686" s="43" t="s">
        <v>15445</v>
      </c>
      <c r="AA686" s="43">
        <v>480090213</v>
      </c>
      <c r="AB686" s="43">
        <v>10</v>
      </c>
      <c r="AC686" s="43" t="s">
        <v>916</v>
      </c>
      <c r="AD686" s="43" t="s">
        <v>917</v>
      </c>
      <c r="AE686" s="43" t="s">
        <v>918</v>
      </c>
      <c r="AF686" s="43" t="s">
        <v>919</v>
      </c>
      <c r="AG686" s="43" t="s">
        <v>920</v>
      </c>
      <c r="AH686" s="45">
        <v>44181</v>
      </c>
      <c r="AI686" s="43" t="s">
        <v>935</v>
      </c>
      <c r="AJ686" s="43" t="s">
        <v>3031</v>
      </c>
      <c r="AL686" s="43">
        <v>5300</v>
      </c>
      <c r="AO686" s="43" t="s">
        <v>918</v>
      </c>
      <c r="AP686" s="43" t="s">
        <v>923</v>
      </c>
      <c r="AQ686" s="43" t="s">
        <v>938</v>
      </c>
      <c r="AR686" s="43">
        <v>4000</v>
      </c>
      <c r="AS686" s="43" t="s">
        <v>939</v>
      </c>
      <c r="AT686" s="43">
        <v>4000</v>
      </c>
      <c r="AU686" s="43" t="s">
        <v>939</v>
      </c>
      <c r="AV686" s="43">
        <v>1190</v>
      </c>
      <c r="AW686" s="43">
        <v>4760000</v>
      </c>
      <c r="AX686" s="43">
        <v>4760000</v>
      </c>
      <c r="AY686" s="43" t="s">
        <v>926</v>
      </c>
      <c r="AZ686" s="43">
        <v>1</v>
      </c>
      <c r="BA686" s="43">
        <v>0</v>
      </c>
      <c r="BB686" s="43">
        <v>0</v>
      </c>
      <c r="BC686" s="43">
        <v>0</v>
      </c>
      <c r="BD686" s="43">
        <v>0</v>
      </c>
      <c r="BE686" s="43">
        <v>0</v>
      </c>
      <c r="BF686" s="43">
        <v>0</v>
      </c>
      <c r="BG686" s="43">
        <v>1</v>
      </c>
      <c r="BH686" s="43" t="s">
        <v>15446</v>
      </c>
      <c r="BI686" s="43" t="s">
        <v>11482</v>
      </c>
      <c r="BJ686" s="43">
        <v>1</v>
      </c>
      <c r="BK686" s="43">
        <v>1</v>
      </c>
      <c r="BL686" s="43" t="s">
        <v>11473</v>
      </c>
      <c r="BM686" s="43" t="s">
        <v>13422</v>
      </c>
      <c r="BN686" s="43" t="s">
        <v>13</v>
      </c>
      <c r="BO686" s="43" t="s">
        <v>10025</v>
      </c>
      <c r="BP686" s="43" t="s">
        <v>11527</v>
      </c>
      <c r="BQ686" s="43" t="s">
        <v>11527</v>
      </c>
      <c r="BR686" s="43" t="s">
        <v>15447</v>
      </c>
      <c r="BS686" s="43" t="s">
        <v>8087</v>
      </c>
      <c r="BT686" s="43">
        <v>12342</v>
      </c>
      <c r="BU686" s="43" t="s">
        <v>12039</v>
      </c>
      <c r="BV686" s="43">
        <v>4000</v>
      </c>
      <c r="BW686" s="43">
        <v>1190</v>
      </c>
      <c r="BX686" s="43">
        <v>4760000</v>
      </c>
      <c r="BY686" s="44">
        <v>44166</v>
      </c>
      <c r="BZ686" s="44">
        <v>44166</v>
      </c>
      <c r="CA686" s="43">
        <v>480090213</v>
      </c>
      <c r="CB686" s="45">
        <v>44182</v>
      </c>
      <c r="CC686" s="43" t="s">
        <v>13468</v>
      </c>
      <c r="CD686" s="43">
        <v>0</v>
      </c>
      <c r="CE686" s="43">
        <v>4760000</v>
      </c>
      <c r="CL686" s="43">
        <v>4760000</v>
      </c>
      <c r="CM686" s="43" t="s">
        <v>11531</v>
      </c>
      <c r="DE686" s="43" t="s">
        <v>15448</v>
      </c>
      <c r="DF686" s="43" t="s">
        <v>11482</v>
      </c>
      <c r="DG686" s="43">
        <v>1</v>
      </c>
      <c r="DH686" s="43">
        <v>1</v>
      </c>
      <c r="DI686" s="43">
        <v>1</v>
      </c>
      <c r="DJ686" s="45">
        <f t="shared" si="50"/>
        <v>44182</v>
      </c>
      <c r="DK686" s="43" t="b">
        <f t="shared" si="51"/>
        <v>1</v>
      </c>
      <c r="DL686" s="43" t="b">
        <f t="shared" si="52"/>
        <v>1</v>
      </c>
      <c r="DM686" s="43" t="b">
        <f t="shared" si="53"/>
        <v>1</v>
      </c>
      <c r="DO686" s="43" t="b">
        <f t="shared" si="54"/>
        <v>0</v>
      </c>
    </row>
    <row r="687" spans="1:119" x14ac:dyDescent="0.3">
      <c r="A687" s="43">
        <v>480090284</v>
      </c>
      <c r="B687" s="43" t="s">
        <v>15449</v>
      </c>
      <c r="C687" s="43">
        <v>0</v>
      </c>
      <c r="D687" s="43" t="s">
        <v>14636</v>
      </c>
      <c r="E687" s="43" t="s">
        <v>515</v>
      </c>
      <c r="F687" s="43" t="s">
        <v>11467</v>
      </c>
      <c r="G687" s="43">
        <v>501730</v>
      </c>
      <c r="H687" s="43">
        <v>501730</v>
      </c>
      <c r="I687" s="43">
        <v>872310</v>
      </c>
      <c r="J687" s="43">
        <v>872310</v>
      </c>
      <c r="K687" s="43">
        <v>202012</v>
      </c>
      <c r="L687" s="43">
        <v>202012</v>
      </c>
      <c r="O687" s="43" t="s">
        <v>3038</v>
      </c>
      <c r="P687" s="43" t="s">
        <v>14637</v>
      </c>
      <c r="Q687" s="43">
        <v>1</v>
      </c>
      <c r="R687" s="43">
        <v>37973246</v>
      </c>
      <c r="S687" s="43">
        <v>37973246</v>
      </c>
      <c r="T687" s="43" t="s">
        <v>926</v>
      </c>
      <c r="U687" s="43">
        <v>37973246</v>
      </c>
      <c r="V687" s="43" t="s">
        <v>11487</v>
      </c>
      <c r="W687" s="44">
        <v>44183.807326388887</v>
      </c>
      <c r="X687" s="43">
        <v>37973246</v>
      </c>
      <c r="Y687" s="43" t="s">
        <v>15450</v>
      </c>
      <c r="AA687" s="43">
        <v>480090284</v>
      </c>
      <c r="AB687" s="43">
        <v>10</v>
      </c>
      <c r="AC687" s="43" t="s">
        <v>916</v>
      </c>
      <c r="AD687" s="43" t="s">
        <v>917</v>
      </c>
      <c r="AE687" s="43" t="s">
        <v>918</v>
      </c>
      <c r="AF687" s="43" t="s">
        <v>919</v>
      </c>
      <c r="AG687" s="43" t="s">
        <v>920</v>
      </c>
      <c r="AH687" s="45">
        <v>44181</v>
      </c>
      <c r="AI687" s="43" t="s">
        <v>1065</v>
      </c>
      <c r="AJ687" s="43" t="s">
        <v>3038</v>
      </c>
      <c r="AL687" s="43">
        <v>9900</v>
      </c>
      <c r="AO687" s="43" t="s">
        <v>918</v>
      </c>
      <c r="AP687" s="43" t="s">
        <v>923</v>
      </c>
      <c r="AQ687" s="43" t="s">
        <v>924</v>
      </c>
      <c r="AR687" s="43">
        <v>1</v>
      </c>
      <c r="AS687" s="43" t="s">
        <v>925</v>
      </c>
      <c r="AT687" s="43">
        <v>0</v>
      </c>
      <c r="AV687" s="43">
        <v>37973246</v>
      </c>
      <c r="AW687" s="43">
        <v>37973246</v>
      </c>
      <c r="AX687" s="43">
        <v>37973246</v>
      </c>
      <c r="AY687" s="43" t="s">
        <v>926</v>
      </c>
      <c r="AZ687" s="43">
        <v>1</v>
      </c>
      <c r="BA687" s="43">
        <v>0</v>
      </c>
      <c r="BB687" s="43">
        <v>0</v>
      </c>
      <c r="BC687" s="43">
        <v>0</v>
      </c>
      <c r="BD687" s="43">
        <v>0</v>
      </c>
      <c r="BE687" s="43">
        <v>0</v>
      </c>
      <c r="BF687" s="43">
        <v>0</v>
      </c>
      <c r="BG687" s="43">
        <v>1</v>
      </c>
      <c r="BH687" s="43" t="s">
        <v>15451</v>
      </c>
      <c r="BI687" s="43" t="s">
        <v>11482</v>
      </c>
      <c r="BJ687" s="43">
        <v>1</v>
      </c>
      <c r="BK687" s="43">
        <v>1</v>
      </c>
      <c r="BL687" s="43" t="s">
        <v>11473</v>
      </c>
      <c r="BM687" s="43" t="s">
        <v>14636</v>
      </c>
      <c r="BN687" s="43" t="s">
        <v>8</v>
      </c>
      <c r="BO687" s="43" t="s">
        <v>11539</v>
      </c>
      <c r="BP687" s="43" t="s">
        <v>11302</v>
      </c>
      <c r="BQ687" s="43" t="s">
        <v>11668</v>
      </c>
      <c r="BR687" s="43" t="s">
        <v>15452</v>
      </c>
      <c r="BS687" s="43" t="s">
        <v>8087</v>
      </c>
      <c r="BT687" s="43">
        <v>11590</v>
      </c>
      <c r="BU687" s="43" t="s">
        <v>11270</v>
      </c>
      <c r="BV687" s="43">
        <v>1</v>
      </c>
      <c r="BW687" s="43">
        <v>37973246</v>
      </c>
      <c r="BX687" s="43">
        <v>37973246</v>
      </c>
      <c r="BY687" s="44">
        <v>44166</v>
      </c>
      <c r="BZ687" s="44">
        <v>44166</v>
      </c>
      <c r="CA687" s="43">
        <v>480090284</v>
      </c>
      <c r="CB687" s="45">
        <v>44183</v>
      </c>
      <c r="CC687" s="43" t="s">
        <v>13468</v>
      </c>
      <c r="CD687" s="43">
        <v>0</v>
      </c>
      <c r="CE687" s="43">
        <v>37973246</v>
      </c>
      <c r="CL687" s="43">
        <v>37973246</v>
      </c>
      <c r="CM687" s="43">
        <v>5121740003</v>
      </c>
      <c r="DE687" s="43" t="s">
        <v>15453</v>
      </c>
      <c r="DF687" s="43" t="s">
        <v>11482</v>
      </c>
      <c r="DG687" s="43">
        <v>1</v>
      </c>
      <c r="DH687" s="43">
        <v>1</v>
      </c>
      <c r="DI687" s="43">
        <v>1</v>
      </c>
      <c r="DJ687" s="45">
        <f t="shared" si="50"/>
        <v>44183</v>
      </c>
      <c r="DK687" s="43" t="b">
        <f t="shared" si="51"/>
        <v>1</v>
      </c>
      <c r="DL687" s="43" t="b">
        <f t="shared" si="52"/>
        <v>1</v>
      </c>
      <c r="DM687" s="43" t="b">
        <f t="shared" si="53"/>
        <v>1</v>
      </c>
      <c r="DO687" s="43" t="b">
        <f t="shared" si="54"/>
        <v>0</v>
      </c>
    </row>
    <row r="688" spans="1:119" x14ac:dyDescent="0.3">
      <c r="A688" s="43">
        <v>480090227</v>
      </c>
      <c r="B688" s="43" t="s">
        <v>15454</v>
      </c>
      <c r="C688" s="43">
        <v>0</v>
      </c>
      <c r="D688" s="43" t="s">
        <v>15455</v>
      </c>
      <c r="E688" s="43" t="s">
        <v>666</v>
      </c>
      <c r="F688" s="43" t="s">
        <v>11467</v>
      </c>
      <c r="G688" s="43">
        <v>501730</v>
      </c>
      <c r="H688" s="43">
        <v>501730</v>
      </c>
      <c r="I688" s="43">
        <v>872310</v>
      </c>
      <c r="J688" s="43">
        <v>872310</v>
      </c>
      <c r="K688" s="43">
        <v>202012</v>
      </c>
      <c r="L688" s="43">
        <v>202012</v>
      </c>
      <c r="O688" s="43" t="s">
        <v>3035</v>
      </c>
      <c r="P688" s="43" t="s">
        <v>667</v>
      </c>
      <c r="Q688" s="43">
        <v>1</v>
      </c>
      <c r="R688" s="43">
        <v>119870000</v>
      </c>
      <c r="S688" s="43">
        <v>119870000</v>
      </c>
      <c r="T688" s="43" t="s">
        <v>926</v>
      </c>
      <c r="U688" s="43">
        <v>119870000</v>
      </c>
      <c r="V688" s="43" t="s">
        <v>11487</v>
      </c>
      <c r="W688" s="44">
        <v>44182.647534722222</v>
      </c>
      <c r="X688" s="43">
        <v>119870000</v>
      </c>
      <c r="Y688" s="43" t="s">
        <v>15456</v>
      </c>
      <c r="AA688" s="43">
        <v>480090227</v>
      </c>
      <c r="AB688" s="43">
        <v>10</v>
      </c>
      <c r="AC688" s="43" t="s">
        <v>916</v>
      </c>
      <c r="AD688" s="43" t="s">
        <v>917</v>
      </c>
      <c r="AE688" s="43" t="s">
        <v>918</v>
      </c>
      <c r="AF688" s="43" t="s">
        <v>919</v>
      </c>
      <c r="AG688" s="43" t="s">
        <v>920</v>
      </c>
      <c r="AH688" s="45">
        <v>44182</v>
      </c>
      <c r="AI688" s="43" t="s">
        <v>1063</v>
      </c>
      <c r="AJ688" s="43" t="s">
        <v>3035</v>
      </c>
      <c r="AL688" s="43">
        <v>9900</v>
      </c>
      <c r="AO688" s="43" t="s">
        <v>918</v>
      </c>
      <c r="AP688" s="43" t="s">
        <v>923</v>
      </c>
      <c r="AQ688" s="43" t="s">
        <v>924</v>
      </c>
      <c r="AR688" s="43">
        <v>1</v>
      </c>
      <c r="AS688" s="43" t="s">
        <v>925</v>
      </c>
      <c r="AT688" s="43">
        <v>0</v>
      </c>
      <c r="AV688" s="43">
        <v>119870000</v>
      </c>
      <c r="AW688" s="43">
        <v>119870000</v>
      </c>
      <c r="AX688" s="43">
        <v>119870000</v>
      </c>
      <c r="AY688" s="43" t="s">
        <v>926</v>
      </c>
      <c r="AZ688" s="43">
        <v>1</v>
      </c>
      <c r="BA688" s="43">
        <v>0</v>
      </c>
      <c r="BB688" s="43">
        <v>0</v>
      </c>
      <c r="BC688" s="43">
        <v>0</v>
      </c>
      <c r="BD688" s="43">
        <v>0</v>
      </c>
      <c r="BE688" s="43">
        <v>0</v>
      </c>
      <c r="BF688" s="43">
        <v>0</v>
      </c>
      <c r="BG688" s="43">
        <v>1</v>
      </c>
      <c r="BH688" s="43" t="s">
        <v>15457</v>
      </c>
      <c r="BI688" s="43" t="s">
        <v>11482</v>
      </c>
      <c r="BJ688" s="43">
        <v>1</v>
      </c>
      <c r="BK688" s="43">
        <v>1</v>
      </c>
      <c r="BL688" s="43" t="s">
        <v>11473</v>
      </c>
      <c r="BM688" s="43" t="s">
        <v>15455</v>
      </c>
      <c r="BN688" s="43" t="s">
        <v>8</v>
      </c>
      <c r="BO688" s="43" t="s">
        <v>11539</v>
      </c>
      <c r="BP688" s="43" t="s">
        <v>11302</v>
      </c>
      <c r="BQ688" s="43" t="s">
        <v>11668</v>
      </c>
      <c r="BR688" s="43" t="s">
        <v>15458</v>
      </c>
      <c r="BS688" s="43" t="s">
        <v>8087</v>
      </c>
      <c r="BT688" s="43">
        <v>11660</v>
      </c>
      <c r="BU688" s="43" t="s">
        <v>11277</v>
      </c>
      <c r="BV688" s="43">
        <v>1</v>
      </c>
      <c r="BW688" s="43">
        <v>119870000</v>
      </c>
      <c r="BX688" s="43">
        <v>119870000</v>
      </c>
      <c r="BY688" s="44">
        <v>44166</v>
      </c>
      <c r="BZ688" s="44">
        <v>44166</v>
      </c>
      <c r="CA688" s="43">
        <v>480090227</v>
      </c>
      <c r="CB688" s="45">
        <v>44182</v>
      </c>
      <c r="CC688" s="43" t="s">
        <v>13468</v>
      </c>
      <c r="CD688" s="43">
        <v>0</v>
      </c>
      <c r="CE688" s="43">
        <v>119870000</v>
      </c>
      <c r="CL688" s="43">
        <v>119870000</v>
      </c>
      <c r="CM688" s="43">
        <v>5121739825</v>
      </c>
      <c r="DE688" s="43" t="s">
        <v>15459</v>
      </c>
      <c r="DF688" s="43" t="s">
        <v>11482</v>
      </c>
      <c r="DG688" s="43">
        <v>1</v>
      </c>
      <c r="DH688" s="43">
        <v>1</v>
      </c>
      <c r="DI688" s="43">
        <v>1</v>
      </c>
      <c r="DJ688" s="45">
        <f t="shared" si="50"/>
        <v>44182</v>
      </c>
      <c r="DK688" s="43" t="b">
        <f t="shared" si="51"/>
        <v>1</v>
      </c>
      <c r="DL688" s="43" t="b">
        <f t="shared" si="52"/>
        <v>1</v>
      </c>
      <c r="DM688" s="43" t="b">
        <f t="shared" si="53"/>
        <v>1</v>
      </c>
      <c r="DO688" s="43" t="b">
        <f t="shared" si="54"/>
        <v>0</v>
      </c>
    </row>
    <row r="689" spans="1:119" x14ac:dyDescent="0.3">
      <c r="A689" s="43">
        <v>480090378</v>
      </c>
      <c r="B689" s="43" t="s">
        <v>15460</v>
      </c>
      <c r="C689" s="43">
        <v>0</v>
      </c>
      <c r="D689" s="43" t="s">
        <v>15461</v>
      </c>
      <c r="E689" s="43" t="s">
        <v>666</v>
      </c>
      <c r="F689" s="43" t="s">
        <v>11467</v>
      </c>
      <c r="G689" s="43">
        <v>501730</v>
      </c>
      <c r="H689" s="43">
        <v>501730</v>
      </c>
      <c r="I689" s="43">
        <v>872310</v>
      </c>
      <c r="J689" s="43">
        <v>872310</v>
      </c>
      <c r="K689" s="43">
        <v>202012</v>
      </c>
      <c r="L689" s="43">
        <v>202012</v>
      </c>
      <c r="O689" s="43" t="s">
        <v>3057</v>
      </c>
      <c r="P689" s="43" t="s">
        <v>671</v>
      </c>
      <c r="Q689" s="43">
        <v>1</v>
      </c>
      <c r="R689" s="43">
        <v>191449214</v>
      </c>
      <c r="S689" s="43">
        <v>191449214</v>
      </c>
      <c r="T689" s="43" t="s">
        <v>926</v>
      </c>
      <c r="U689" s="43">
        <v>191449214</v>
      </c>
      <c r="V689" s="43" t="s">
        <v>11487</v>
      </c>
      <c r="W689" s="44">
        <v>44186.941678240742</v>
      </c>
      <c r="X689" s="43">
        <v>191449214</v>
      </c>
      <c r="Y689" s="43" t="s">
        <v>15462</v>
      </c>
      <c r="AA689" s="43">
        <v>480090378</v>
      </c>
      <c r="AB689" s="43">
        <v>10</v>
      </c>
      <c r="AC689" s="43" t="s">
        <v>916</v>
      </c>
      <c r="AD689" s="43" t="s">
        <v>917</v>
      </c>
      <c r="AE689" s="43" t="s">
        <v>918</v>
      </c>
      <c r="AF689" s="43" t="s">
        <v>919</v>
      </c>
      <c r="AG689" s="43" t="s">
        <v>920</v>
      </c>
      <c r="AH689" s="45">
        <v>44182</v>
      </c>
      <c r="AI689" s="43" t="s">
        <v>1065</v>
      </c>
      <c r="AJ689" s="43" t="s">
        <v>3057</v>
      </c>
      <c r="AL689" s="43">
        <v>9900</v>
      </c>
      <c r="AO689" s="43" t="s">
        <v>918</v>
      </c>
      <c r="AP689" s="43" t="s">
        <v>923</v>
      </c>
      <c r="AQ689" s="43" t="s">
        <v>924</v>
      </c>
      <c r="AR689" s="43">
        <v>1</v>
      </c>
      <c r="AS689" s="43" t="s">
        <v>925</v>
      </c>
      <c r="AT689" s="43">
        <v>0</v>
      </c>
      <c r="AV689" s="43">
        <v>191449214</v>
      </c>
      <c r="AW689" s="43">
        <v>191449214</v>
      </c>
      <c r="AX689" s="43">
        <v>191449214</v>
      </c>
      <c r="AY689" s="43" t="s">
        <v>926</v>
      </c>
      <c r="AZ689" s="43">
        <v>1</v>
      </c>
      <c r="BA689" s="43">
        <v>0</v>
      </c>
      <c r="BB689" s="43">
        <v>0</v>
      </c>
      <c r="BC689" s="43">
        <v>0</v>
      </c>
      <c r="BD689" s="43">
        <v>0</v>
      </c>
      <c r="BE689" s="43">
        <v>0</v>
      </c>
      <c r="BF689" s="43">
        <v>0</v>
      </c>
      <c r="BG689" s="43">
        <v>1</v>
      </c>
      <c r="BH689" s="43" t="s">
        <v>15463</v>
      </c>
      <c r="BI689" s="43" t="s">
        <v>11482</v>
      </c>
      <c r="BJ689" s="43">
        <v>1</v>
      </c>
      <c r="BK689" s="43">
        <v>1</v>
      </c>
      <c r="BL689" s="43" t="s">
        <v>11473</v>
      </c>
      <c r="BM689" s="43" t="s">
        <v>15461</v>
      </c>
      <c r="BN689" s="43" t="s">
        <v>8</v>
      </c>
      <c r="BO689" s="43" t="s">
        <v>11539</v>
      </c>
      <c r="BP689" s="43" t="s">
        <v>11302</v>
      </c>
      <c r="BQ689" s="43" t="s">
        <v>11668</v>
      </c>
      <c r="BR689" s="43" t="s">
        <v>15464</v>
      </c>
      <c r="BS689" s="43" t="s">
        <v>8087</v>
      </c>
      <c r="BT689" s="43">
        <v>11590</v>
      </c>
      <c r="BU689" s="43" t="s">
        <v>11270</v>
      </c>
      <c r="BV689" s="43">
        <v>1</v>
      </c>
      <c r="BW689" s="43">
        <v>191449214</v>
      </c>
      <c r="BX689" s="43">
        <v>191449214</v>
      </c>
      <c r="BY689" s="44">
        <v>44166</v>
      </c>
      <c r="BZ689" s="44">
        <v>44166</v>
      </c>
      <c r="CA689" s="43">
        <v>480090378</v>
      </c>
      <c r="CB689" s="45">
        <v>44186</v>
      </c>
      <c r="CC689" s="43" t="s">
        <v>13468</v>
      </c>
      <c r="CD689" s="43">
        <v>0</v>
      </c>
      <c r="CE689" s="43">
        <v>191449214</v>
      </c>
      <c r="CL689" s="43">
        <v>191449214</v>
      </c>
      <c r="CM689" s="43">
        <v>5121739826</v>
      </c>
      <c r="DE689" s="43" t="s">
        <v>15465</v>
      </c>
      <c r="DF689" s="43" t="s">
        <v>11482</v>
      </c>
      <c r="DG689" s="43">
        <v>1</v>
      </c>
      <c r="DH689" s="43">
        <v>1</v>
      </c>
      <c r="DI689" s="43">
        <v>1</v>
      </c>
      <c r="DJ689" s="45">
        <f t="shared" si="50"/>
        <v>44186</v>
      </c>
      <c r="DK689" s="43" t="b">
        <f t="shared" si="51"/>
        <v>1</v>
      </c>
      <c r="DL689" s="43" t="b">
        <f t="shared" si="52"/>
        <v>1</v>
      </c>
      <c r="DM689" s="43" t="b">
        <f t="shared" si="53"/>
        <v>1</v>
      </c>
      <c r="DO689" s="43" t="b">
        <f t="shared" si="54"/>
        <v>0</v>
      </c>
    </row>
    <row r="690" spans="1:119" x14ac:dyDescent="0.3">
      <c r="A690" s="43">
        <v>480090322</v>
      </c>
      <c r="B690" s="43" t="s">
        <v>15466</v>
      </c>
      <c r="C690" s="43">
        <v>0</v>
      </c>
      <c r="D690" s="43" t="s">
        <v>15455</v>
      </c>
      <c r="E690" s="43" t="s">
        <v>666</v>
      </c>
      <c r="F690" s="43" t="s">
        <v>11467</v>
      </c>
      <c r="G690" s="43">
        <v>501730</v>
      </c>
      <c r="H690" s="43">
        <v>501730</v>
      </c>
      <c r="I690" s="43">
        <v>872310</v>
      </c>
      <c r="J690" s="43">
        <v>872310</v>
      </c>
      <c r="K690" s="43">
        <v>202012</v>
      </c>
      <c r="L690" s="43">
        <v>202012</v>
      </c>
      <c r="O690" s="43" t="s">
        <v>3044</v>
      </c>
      <c r="P690" s="43" t="s">
        <v>667</v>
      </c>
      <c r="Q690" s="43">
        <v>1</v>
      </c>
      <c r="R690" s="43">
        <v>247399540</v>
      </c>
      <c r="S690" s="43">
        <v>247399540</v>
      </c>
      <c r="T690" s="43" t="s">
        <v>926</v>
      </c>
      <c r="U690" s="43">
        <v>247399540</v>
      </c>
      <c r="V690" s="43" t="s">
        <v>11487</v>
      </c>
      <c r="W690" s="44">
        <v>44184.976724537039</v>
      </c>
      <c r="X690" s="43">
        <v>247399540</v>
      </c>
      <c r="Y690" s="43" t="s">
        <v>15467</v>
      </c>
      <c r="AA690" s="43">
        <v>480090322</v>
      </c>
      <c r="AB690" s="43">
        <v>10</v>
      </c>
      <c r="AC690" s="43" t="s">
        <v>916</v>
      </c>
      <c r="AD690" s="43" t="s">
        <v>917</v>
      </c>
      <c r="AE690" s="43" t="s">
        <v>918</v>
      </c>
      <c r="AF690" s="43" t="s">
        <v>919</v>
      </c>
      <c r="AG690" s="43" t="s">
        <v>920</v>
      </c>
      <c r="AH690" s="45">
        <v>44182</v>
      </c>
      <c r="AI690" s="43" t="s">
        <v>1070</v>
      </c>
      <c r="AJ690" s="43" t="s">
        <v>3044</v>
      </c>
      <c r="AL690" s="43">
        <v>9900</v>
      </c>
      <c r="AO690" s="43" t="s">
        <v>918</v>
      </c>
      <c r="AP690" s="43" t="s">
        <v>923</v>
      </c>
      <c r="AQ690" s="43" t="s">
        <v>924</v>
      </c>
      <c r="AR690" s="43">
        <v>1</v>
      </c>
      <c r="AS690" s="43" t="s">
        <v>925</v>
      </c>
      <c r="AT690" s="43">
        <v>0</v>
      </c>
      <c r="AV690" s="43">
        <v>247399540</v>
      </c>
      <c r="AW690" s="43">
        <v>247399540</v>
      </c>
      <c r="AX690" s="43">
        <v>247399540</v>
      </c>
      <c r="AY690" s="43" t="s">
        <v>926</v>
      </c>
      <c r="AZ690" s="43">
        <v>1</v>
      </c>
      <c r="BA690" s="43">
        <v>0</v>
      </c>
      <c r="BB690" s="43">
        <v>0</v>
      </c>
      <c r="BC690" s="43">
        <v>0</v>
      </c>
      <c r="BD690" s="43">
        <v>0</v>
      </c>
      <c r="BE690" s="43">
        <v>0</v>
      </c>
      <c r="BF690" s="43">
        <v>0</v>
      </c>
      <c r="BG690" s="43">
        <v>1</v>
      </c>
      <c r="BH690" s="43" t="s">
        <v>15468</v>
      </c>
      <c r="BI690" s="43" t="s">
        <v>11482</v>
      </c>
      <c r="BJ690" s="43">
        <v>1</v>
      </c>
      <c r="BK690" s="43">
        <v>1</v>
      </c>
      <c r="BL690" s="43" t="s">
        <v>11473</v>
      </c>
      <c r="BM690" s="43" t="s">
        <v>15455</v>
      </c>
      <c r="BN690" s="43" t="s">
        <v>8</v>
      </c>
      <c r="BO690" s="43" t="s">
        <v>11539</v>
      </c>
      <c r="BP690" s="43" t="s">
        <v>11302</v>
      </c>
      <c r="BQ690" s="43" t="s">
        <v>11668</v>
      </c>
      <c r="BR690" s="43" t="s">
        <v>3044</v>
      </c>
      <c r="BS690" s="43" t="s">
        <v>8087</v>
      </c>
      <c r="BT690" s="43">
        <v>11667</v>
      </c>
      <c r="BU690" s="43" t="s">
        <v>11274</v>
      </c>
      <c r="BV690" s="43">
        <v>1</v>
      </c>
      <c r="BW690" s="43">
        <v>247399540</v>
      </c>
      <c r="BX690" s="43">
        <v>247399540</v>
      </c>
      <c r="BY690" s="44">
        <v>44166</v>
      </c>
      <c r="BZ690" s="44">
        <v>44166</v>
      </c>
      <c r="CA690" s="43">
        <v>480090322</v>
      </c>
      <c r="CB690" s="45">
        <v>44186</v>
      </c>
      <c r="CC690" s="43" t="s">
        <v>12995</v>
      </c>
      <c r="CD690" s="43">
        <v>0</v>
      </c>
      <c r="CE690" s="43">
        <v>247399540</v>
      </c>
      <c r="CL690" s="43">
        <v>247399540</v>
      </c>
      <c r="CM690" s="43">
        <v>5121739947</v>
      </c>
      <c r="DE690" s="43" t="s">
        <v>15469</v>
      </c>
      <c r="DF690" s="43" t="s">
        <v>11482</v>
      </c>
      <c r="DG690" s="43">
        <v>1</v>
      </c>
      <c r="DH690" s="43">
        <v>1</v>
      </c>
      <c r="DI690" s="43">
        <v>1</v>
      </c>
      <c r="DJ690" s="45">
        <f t="shared" si="50"/>
        <v>44186</v>
      </c>
      <c r="DK690" s="43" t="b">
        <f t="shared" si="51"/>
        <v>1</v>
      </c>
      <c r="DL690" s="43" t="b">
        <f t="shared" si="52"/>
        <v>1</v>
      </c>
      <c r="DM690" s="43" t="b">
        <f t="shared" si="53"/>
        <v>1</v>
      </c>
      <c r="DO690" s="43" t="b">
        <f t="shared" si="54"/>
        <v>0</v>
      </c>
    </row>
    <row r="691" spans="1:119" x14ac:dyDescent="0.3">
      <c r="A691" s="43">
        <v>480090216</v>
      </c>
      <c r="B691" s="43" t="s">
        <v>15470</v>
      </c>
      <c r="C691" s="43">
        <v>0</v>
      </c>
      <c r="D691" s="43" t="s">
        <v>13725</v>
      </c>
      <c r="E691" s="43" t="s">
        <v>412</v>
      </c>
      <c r="F691" s="43" t="s">
        <v>11467</v>
      </c>
      <c r="G691" s="43">
        <v>501114</v>
      </c>
      <c r="H691" s="43">
        <v>501114</v>
      </c>
      <c r="I691" s="43">
        <v>871080</v>
      </c>
      <c r="J691" s="43">
        <v>871080</v>
      </c>
      <c r="K691" s="43">
        <v>202012</v>
      </c>
      <c r="L691" s="43">
        <v>202012</v>
      </c>
      <c r="O691" s="43" t="s">
        <v>3032</v>
      </c>
      <c r="P691" s="43" t="s">
        <v>13726</v>
      </c>
      <c r="Q691" s="43">
        <v>1</v>
      </c>
      <c r="R691" s="43">
        <v>51520000</v>
      </c>
      <c r="S691" s="43">
        <v>51520000</v>
      </c>
      <c r="T691" s="43" t="s">
        <v>926</v>
      </c>
      <c r="U691" s="43">
        <v>51520000</v>
      </c>
      <c r="V691" s="43" t="s">
        <v>11470</v>
      </c>
      <c r="W691" s="44">
        <v>44182.510208333333</v>
      </c>
      <c r="X691" s="43">
        <v>51520000</v>
      </c>
      <c r="Y691" s="43" t="s">
        <v>15471</v>
      </c>
      <c r="AA691" s="43">
        <v>480090216</v>
      </c>
      <c r="AB691" s="43">
        <v>10</v>
      </c>
      <c r="AC691" s="43" t="s">
        <v>916</v>
      </c>
      <c r="AD691" s="43" t="s">
        <v>917</v>
      </c>
      <c r="AE691" s="43" t="s">
        <v>918</v>
      </c>
      <c r="AF691" s="43" t="s">
        <v>919</v>
      </c>
      <c r="AG691" s="43" t="s">
        <v>920</v>
      </c>
      <c r="AH691" s="45">
        <v>44182</v>
      </c>
      <c r="AI691" s="43" t="s">
        <v>2199</v>
      </c>
      <c r="AJ691" s="43" t="s">
        <v>3032</v>
      </c>
      <c r="AL691" s="43">
        <v>9900</v>
      </c>
      <c r="AO691" s="43" t="s">
        <v>918</v>
      </c>
      <c r="AP691" s="43" t="s">
        <v>923</v>
      </c>
      <c r="AQ691" s="43" t="s">
        <v>924</v>
      </c>
      <c r="AR691" s="43">
        <v>1</v>
      </c>
      <c r="AS691" s="43" t="s">
        <v>925</v>
      </c>
      <c r="AT691" s="43">
        <v>0</v>
      </c>
      <c r="AV691" s="43">
        <v>51520000</v>
      </c>
      <c r="AW691" s="43">
        <v>51520000</v>
      </c>
      <c r="AX691" s="43">
        <v>51520000</v>
      </c>
      <c r="AY691" s="43" t="s">
        <v>926</v>
      </c>
      <c r="AZ691" s="43">
        <v>1</v>
      </c>
      <c r="BA691" s="43">
        <v>0</v>
      </c>
      <c r="BB691" s="43">
        <v>0</v>
      </c>
      <c r="BC691" s="43">
        <v>0</v>
      </c>
      <c r="BD691" s="43">
        <v>0</v>
      </c>
      <c r="BE691" s="43">
        <v>0</v>
      </c>
      <c r="BF691" s="43">
        <v>0</v>
      </c>
      <c r="BG691" s="43">
        <v>1</v>
      </c>
      <c r="BH691" s="43" t="s">
        <v>15472</v>
      </c>
      <c r="BI691" s="43" t="s">
        <v>11482</v>
      </c>
      <c r="BJ691" s="43">
        <v>1</v>
      </c>
      <c r="BK691" s="43">
        <v>1</v>
      </c>
      <c r="BL691" s="43" t="s">
        <v>11473</v>
      </c>
      <c r="BM691" s="43" t="s">
        <v>13725</v>
      </c>
      <c r="BN691" s="43" t="s">
        <v>6</v>
      </c>
      <c r="BO691" s="43" t="s">
        <v>11561</v>
      </c>
      <c r="BP691" s="43" t="s">
        <v>11869</v>
      </c>
      <c r="BQ691" s="43" t="s">
        <v>11869</v>
      </c>
      <c r="BR691" s="43" t="s">
        <v>15473</v>
      </c>
      <c r="BS691" s="43" t="s">
        <v>8087</v>
      </c>
      <c r="BT691" s="43">
        <v>12508</v>
      </c>
      <c r="BU691" s="43" t="s">
        <v>13905</v>
      </c>
      <c r="BV691" s="43">
        <v>1</v>
      </c>
      <c r="BW691" s="43">
        <v>51520000</v>
      </c>
      <c r="BX691" s="43">
        <v>51520000</v>
      </c>
      <c r="BY691" s="44">
        <v>44166</v>
      </c>
      <c r="BZ691" s="44">
        <v>44166</v>
      </c>
      <c r="CA691" s="43">
        <v>480090216</v>
      </c>
      <c r="CB691" s="45">
        <v>44182</v>
      </c>
      <c r="CC691" s="43" t="s">
        <v>13468</v>
      </c>
      <c r="CD691" s="43">
        <v>0</v>
      </c>
      <c r="CE691" s="43">
        <v>51520000</v>
      </c>
      <c r="CL691" s="43">
        <v>51520000</v>
      </c>
      <c r="CM691" s="43">
        <v>5121740538</v>
      </c>
      <c r="DE691" s="43" t="s">
        <v>15474</v>
      </c>
      <c r="DF691" s="43" t="s">
        <v>11482</v>
      </c>
      <c r="DG691" s="43">
        <v>1</v>
      </c>
      <c r="DH691" s="43">
        <v>1</v>
      </c>
      <c r="DI691" s="43">
        <v>1</v>
      </c>
      <c r="DJ691" s="45">
        <f t="shared" si="50"/>
        <v>44182</v>
      </c>
      <c r="DK691" s="43" t="b">
        <f t="shared" si="51"/>
        <v>1</v>
      </c>
      <c r="DL691" s="43" t="b">
        <f t="shared" si="52"/>
        <v>1</v>
      </c>
      <c r="DM691" s="43" t="b">
        <f t="shared" si="53"/>
        <v>1</v>
      </c>
      <c r="DO691" s="43" t="b">
        <f t="shared" si="54"/>
        <v>0</v>
      </c>
    </row>
    <row r="692" spans="1:119" x14ac:dyDescent="0.3">
      <c r="A692" s="43">
        <v>480090379</v>
      </c>
      <c r="B692" s="43" t="s">
        <v>15475</v>
      </c>
      <c r="C692" s="43">
        <v>0</v>
      </c>
      <c r="D692" s="43" t="s">
        <v>15461</v>
      </c>
      <c r="E692" s="43" t="s">
        <v>666</v>
      </c>
      <c r="F692" s="43" t="s">
        <v>11467</v>
      </c>
      <c r="G692" s="43">
        <v>501730</v>
      </c>
      <c r="H692" s="43">
        <v>501730</v>
      </c>
      <c r="I692" s="43">
        <v>872310</v>
      </c>
      <c r="J692" s="43">
        <v>872310</v>
      </c>
      <c r="K692" s="43">
        <v>202012</v>
      </c>
      <c r="L692" s="43">
        <v>202012</v>
      </c>
      <c r="O692" s="43" t="s">
        <v>3058</v>
      </c>
      <c r="P692" s="43" t="s">
        <v>671</v>
      </c>
      <c r="Q692" s="43">
        <v>1</v>
      </c>
      <c r="R692" s="43">
        <v>107192100</v>
      </c>
      <c r="S692" s="43">
        <v>107192100</v>
      </c>
      <c r="T692" s="43" t="s">
        <v>926</v>
      </c>
      <c r="U692" s="43">
        <v>107192100</v>
      </c>
      <c r="V692" s="43" t="s">
        <v>11487</v>
      </c>
      <c r="W692" s="44">
        <v>44186.943067129629</v>
      </c>
      <c r="X692" s="43">
        <v>107192100</v>
      </c>
      <c r="Y692" s="43" t="s">
        <v>15476</v>
      </c>
      <c r="AA692" s="43">
        <v>480090379</v>
      </c>
      <c r="AB692" s="43">
        <v>10</v>
      </c>
      <c r="AC692" s="43" t="s">
        <v>916</v>
      </c>
      <c r="AD692" s="43" t="s">
        <v>917</v>
      </c>
      <c r="AE692" s="43" t="s">
        <v>918</v>
      </c>
      <c r="AF692" s="43" t="s">
        <v>919</v>
      </c>
      <c r="AG692" s="43" t="s">
        <v>920</v>
      </c>
      <c r="AH692" s="45">
        <v>44182</v>
      </c>
      <c r="AI692" s="43" t="s">
        <v>1245</v>
      </c>
      <c r="AJ692" s="43" t="s">
        <v>3058</v>
      </c>
      <c r="AL692" s="43">
        <v>9900</v>
      </c>
      <c r="AO692" s="43" t="s">
        <v>918</v>
      </c>
      <c r="AP692" s="43" t="s">
        <v>923</v>
      </c>
      <c r="AQ692" s="43" t="s">
        <v>924</v>
      </c>
      <c r="AR692" s="43">
        <v>1</v>
      </c>
      <c r="AS692" s="43" t="s">
        <v>925</v>
      </c>
      <c r="AT692" s="43">
        <v>0</v>
      </c>
      <c r="AV692" s="43">
        <v>107192100</v>
      </c>
      <c r="AW692" s="43">
        <v>107192100</v>
      </c>
      <c r="AX692" s="43">
        <v>107192100</v>
      </c>
      <c r="AY692" s="43" t="s">
        <v>926</v>
      </c>
      <c r="AZ692" s="43">
        <v>1</v>
      </c>
      <c r="BA692" s="43">
        <v>0</v>
      </c>
      <c r="BB692" s="43">
        <v>0</v>
      </c>
      <c r="BC692" s="43">
        <v>0</v>
      </c>
      <c r="BD692" s="43">
        <v>0</v>
      </c>
      <c r="BE692" s="43">
        <v>0</v>
      </c>
      <c r="BF692" s="43">
        <v>0</v>
      </c>
      <c r="BG692" s="43">
        <v>1</v>
      </c>
      <c r="BH692" s="43" t="s">
        <v>15477</v>
      </c>
      <c r="BI692" s="43" t="s">
        <v>11482</v>
      </c>
      <c r="BJ692" s="43">
        <v>1</v>
      </c>
      <c r="BK692" s="43">
        <v>1</v>
      </c>
      <c r="BL692" s="43" t="s">
        <v>11473</v>
      </c>
      <c r="BM692" s="43" t="s">
        <v>15461</v>
      </c>
      <c r="BN692" s="43" t="s">
        <v>8</v>
      </c>
      <c r="BO692" s="43" t="s">
        <v>11539</v>
      </c>
      <c r="BP692" s="43" t="s">
        <v>11302</v>
      </c>
      <c r="BQ692" s="43" t="s">
        <v>11668</v>
      </c>
      <c r="BR692" s="43" t="s">
        <v>15478</v>
      </c>
      <c r="BS692" s="43" t="s">
        <v>8087</v>
      </c>
      <c r="BT692" s="43">
        <v>12431</v>
      </c>
      <c r="BU692" s="43" t="s">
        <v>11819</v>
      </c>
      <c r="BV692" s="43">
        <v>1</v>
      </c>
      <c r="BW692" s="43">
        <v>107192100</v>
      </c>
      <c r="BX692" s="43">
        <v>107192100</v>
      </c>
      <c r="BY692" s="44">
        <v>44166</v>
      </c>
      <c r="BZ692" s="44">
        <v>44166</v>
      </c>
      <c r="CA692" s="43">
        <v>480090379</v>
      </c>
      <c r="CB692" s="45">
        <v>44186</v>
      </c>
      <c r="CC692" s="43" t="s">
        <v>13468</v>
      </c>
      <c r="CD692" s="43">
        <v>0</v>
      </c>
      <c r="CE692" s="43">
        <v>107192100</v>
      </c>
      <c r="CL692" s="43">
        <v>107192100</v>
      </c>
      <c r="CM692" s="43">
        <v>5121739828</v>
      </c>
      <c r="DE692" s="43" t="s">
        <v>15479</v>
      </c>
      <c r="DF692" s="43" t="s">
        <v>11482</v>
      </c>
      <c r="DG692" s="43">
        <v>1</v>
      </c>
      <c r="DH692" s="43">
        <v>1</v>
      </c>
      <c r="DI692" s="43">
        <v>1</v>
      </c>
      <c r="DJ692" s="45">
        <f t="shared" si="50"/>
        <v>44186</v>
      </c>
      <c r="DK692" s="43" t="b">
        <f t="shared" si="51"/>
        <v>1</v>
      </c>
      <c r="DL692" s="43" t="b">
        <f t="shared" si="52"/>
        <v>1</v>
      </c>
      <c r="DM692" s="43" t="b">
        <f t="shared" si="53"/>
        <v>1</v>
      </c>
      <c r="DO692" s="43" t="b">
        <f t="shared" si="54"/>
        <v>0</v>
      </c>
    </row>
    <row r="693" spans="1:119" x14ac:dyDescent="0.3">
      <c r="A693" s="43">
        <v>480090330</v>
      </c>
      <c r="B693" s="43" t="s">
        <v>15480</v>
      </c>
      <c r="C693" s="43">
        <v>0</v>
      </c>
      <c r="D693" s="43" t="s">
        <v>15461</v>
      </c>
      <c r="E693" s="43" t="s">
        <v>666</v>
      </c>
      <c r="F693" s="43" t="s">
        <v>11467</v>
      </c>
      <c r="G693" s="43">
        <v>501730</v>
      </c>
      <c r="H693" s="43">
        <v>501730</v>
      </c>
      <c r="I693" s="43">
        <v>872310</v>
      </c>
      <c r="J693" s="43">
        <v>872310</v>
      </c>
      <c r="K693" s="43">
        <v>202012</v>
      </c>
      <c r="L693" s="43">
        <v>202012</v>
      </c>
      <c r="O693" s="43" t="s">
        <v>1870</v>
      </c>
      <c r="P693" s="43" t="s">
        <v>671</v>
      </c>
      <c r="Q693" s="43">
        <v>1</v>
      </c>
      <c r="R693" s="43">
        <v>28554100</v>
      </c>
      <c r="S693" s="43">
        <v>28554100</v>
      </c>
      <c r="T693" s="43" t="s">
        <v>926</v>
      </c>
      <c r="U693" s="43">
        <v>28554100</v>
      </c>
      <c r="V693" s="43" t="s">
        <v>11487</v>
      </c>
      <c r="W693" s="44">
        <v>44186.468587962961</v>
      </c>
      <c r="X693" s="43">
        <v>28554100</v>
      </c>
      <c r="Y693" s="43" t="s">
        <v>15481</v>
      </c>
      <c r="AA693" s="43">
        <v>480090330</v>
      </c>
      <c r="AB693" s="43">
        <v>10</v>
      </c>
      <c r="AC693" s="43" t="s">
        <v>916</v>
      </c>
      <c r="AD693" s="43" t="s">
        <v>917</v>
      </c>
      <c r="AE693" s="43" t="s">
        <v>918</v>
      </c>
      <c r="AF693" s="43" t="s">
        <v>919</v>
      </c>
      <c r="AG693" s="43" t="s">
        <v>920</v>
      </c>
      <c r="AH693" s="45">
        <v>44182</v>
      </c>
      <c r="AI693" s="43" t="s">
        <v>1065</v>
      </c>
      <c r="AJ693" s="43" t="s">
        <v>1870</v>
      </c>
      <c r="AL693" s="43">
        <v>9900</v>
      </c>
      <c r="AO693" s="43" t="s">
        <v>918</v>
      </c>
      <c r="AP693" s="43" t="s">
        <v>923</v>
      </c>
      <c r="AQ693" s="43" t="s">
        <v>924</v>
      </c>
      <c r="AR693" s="43">
        <v>1</v>
      </c>
      <c r="AS693" s="43" t="s">
        <v>925</v>
      </c>
      <c r="AT693" s="43">
        <v>0</v>
      </c>
      <c r="AV693" s="43">
        <v>28554100</v>
      </c>
      <c r="AW693" s="43">
        <v>28554100</v>
      </c>
      <c r="AX693" s="43">
        <v>28554100</v>
      </c>
      <c r="AY693" s="43" t="s">
        <v>926</v>
      </c>
      <c r="AZ693" s="43">
        <v>1</v>
      </c>
      <c r="BA693" s="43">
        <v>0</v>
      </c>
      <c r="BB693" s="43">
        <v>0</v>
      </c>
      <c r="BC693" s="43">
        <v>0</v>
      </c>
      <c r="BD693" s="43">
        <v>0</v>
      </c>
      <c r="BE693" s="43">
        <v>0</v>
      </c>
      <c r="BF693" s="43">
        <v>0</v>
      </c>
      <c r="BG693" s="43">
        <v>1</v>
      </c>
      <c r="BH693" s="43" t="s">
        <v>15482</v>
      </c>
      <c r="BI693" s="43" t="s">
        <v>11482</v>
      </c>
      <c r="BJ693" s="43">
        <v>1</v>
      </c>
      <c r="BK693" s="43">
        <v>1</v>
      </c>
      <c r="BL693" s="43" t="s">
        <v>11473</v>
      </c>
      <c r="BM693" s="43" t="s">
        <v>15461</v>
      </c>
      <c r="BN693" s="43" t="s">
        <v>8</v>
      </c>
      <c r="BO693" s="43" t="s">
        <v>11539</v>
      </c>
      <c r="BP693" s="43" t="s">
        <v>11302</v>
      </c>
      <c r="BQ693" s="43" t="s">
        <v>11668</v>
      </c>
      <c r="BR693" s="43" t="s">
        <v>15483</v>
      </c>
      <c r="BS693" s="43" t="s">
        <v>8087</v>
      </c>
      <c r="BT693" s="43">
        <v>11590</v>
      </c>
      <c r="BU693" s="43" t="s">
        <v>11270</v>
      </c>
      <c r="BV693" s="43">
        <v>1</v>
      </c>
      <c r="BW693" s="43">
        <v>28554100</v>
      </c>
      <c r="BX693" s="43">
        <v>28554100</v>
      </c>
      <c r="BY693" s="44">
        <v>44166</v>
      </c>
      <c r="BZ693" s="44">
        <v>44166</v>
      </c>
      <c r="CA693" s="43">
        <v>480090330</v>
      </c>
      <c r="CB693" s="45">
        <v>44186</v>
      </c>
      <c r="CC693" s="43" t="s">
        <v>13468</v>
      </c>
      <c r="CD693" s="43">
        <v>0</v>
      </c>
      <c r="CE693" s="43">
        <v>28554100</v>
      </c>
      <c r="CL693" s="43">
        <v>28554100</v>
      </c>
      <c r="CM693" s="43">
        <v>5121740009</v>
      </c>
      <c r="DE693" s="43" t="s">
        <v>15484</v>
      </c>
      <c r="DF693" s="43" t="s">
        <v>11482</v>
      </c>
      <c r="DG693" s="43">
        <v>1</v>
      </c>
      <c r="DH693" s="43">
        <v>1</v>
      </c>
      <c r="DI693" s="43">
        <v>1</v>
      </c>
      <c r="DJ693" s="45">
        <f t="shared" si="50"/>
        <v>44186</v>
      </c>
      <c r="DK693" s="43" t="b">
        <f t="shared" si="51"/>
        <v>1</v>
      </c>
      <c r="DL693" s="43" t="b">
        <f t="shared" si="52"/>
        <v>1</v>
      </c>
      <c r="DM693" s="43" t="b">
        <f t="shared" si="53"/>
        <v>1</v>
      </c>
      <c r="DO693" s="43" t="b">
        <f t="shared" si="54"/>
        <v>0</v>
      </c>
    </row>
    <row r="694" spans="1:119" x14ac:dyDescent="0.3">
      <c r="A694" s="43">
        <v>480090285</v>
      </c>
      <c r="B694" s="43" t="s">
        <v>15485</v>
      </c>
      <c r="C694" s="43">
        <v>2</v>
      </c>
      <c r="D694" s="43" t="s">
        <v>13422</v>
      </c>
      <c r="E694" s="43" t="s">
        <v>292</v>
      </c>
      <c r="F694" s="43" t="s">
        <v>11467</v>
      </c>
      <c r="G694" s="43">
        <v>501730</v>
      </c>
      <c r="H694" s="43">
        <v>501730</v>
      </c>
      <c r="I694" s="43">
        <v>872320</v>
      </c>
      <c r="J694" s="43">
        <v>872320</v>
      </c>
      <c r="K694" s="43">
        <v>202012</v>
      </c>
      <c r="L694" s="43">
        <v>202012</v>
      </c>
      <c r="N694" s="43" t="s">
        <v>3041</v>
      </c>
      <c r="O694" s="43" t="s">
        <v>3042</v>
      </c>
      <c r="P694" s="43" t="s">
        <v>13423</v>
      </c>
      <c r="Q694" s="43">
        <v>3000</v>
      </c>
      <c r="R694" s="43">
        <v>1350</v>
      </c>
      <c r="S694" s="43">
        <v>4050000</v>
      </c>
      <c r="T694" s="43" t="s">
        <v>926</v>
      </c>
      <c r="U694" s="43">
        <v>4050000</v>
      </c>
      <c r="V694" s="43" t="s">
        <v>11487</v>
      </c>
      <c r="W694" s="44">
        <v>44183.812442129631</v>
      </c>
      <c r="X694" s="43">
        <v>5180000</v>
      </c>
      <c r="Y694" s="43" t="s">
        <v>15486</v>
      </c>
      <c r="AA694" s="43">
        <v>480090285</v>
      </c>
      <c r="AB694" s="43">
        <v>30</v>
      </c>
      <c r="AC694" s="43" t="s">
        <v>916</v>
      </c>
      <c r="AD694" s="43" t="s">
        <v>917</v>
      </c>
      <c r="AE694" s="43" t="s">
        <v>918</v>
      </c>
      <c r="AF694" s="43" t="s">
        <v>919</v>
      </c>
      <c r="AG694" s="43" t="s">
        <v>920</v>
      </c>
      <c r="AH694" s="45">
        <v>44182</v>
      </c>
      <c r="AI694" s="43" t="s">
        <v>935</v>
      </c>
      <c r="AJ694" s="43" t="s">
        <v>3042</v>
      </c>
      <c r="AL694" s="43">
        <v>5300</v>
      </c>
      <c r="AO694" s="43" t="s">
        <v>918</v>
      </c>
      <c r="AP694" s="43" t="s">
        <v>923</v>
      </c>
      <c r="AQ694" s="43" t="s">
        <v>938</v>
      </c>
      <c r="AR694" s="43">
        <v>3000</v>
      </c>
      <c r="AS694" s="43" t="s">
        <v>939</v>
      </c>
      <c r="AT694" s="43">
        <v>3000</v>
      </c>
      <c r="AU694" s="43" t="s">
        <v>939</v>
      </c>
      <c r="AV694" s="43">
        <v>1350</v>
      </c>
      <c r="AW694" s="43">
        <v>4050000</v>
      </c>
      <c r="AX694" s="43">
        <v>5180000</v>
      </c>
      <c r="AY694" s="43" t="s">
        <v>926</v>
      </c>
      <c r="AZ694" s="43">
        <v>1</v>
      </c>
      <c r="BA694" s="43">
        <v>0</v>
      </c>
      <c r="BB694" s="43">
        <v>0</v>
      </c>
      <c r="BC694" s="43">
        <v>0</v>
      </c>
      <c r="BD694" s="43">
        <v>0</v>
      </c>
      <c r="BE694" s="43">
        <v>0</v>
      </c>
      <c r="BF694" s="43">
        <v>0</v>
      </c>
      <c r="BG694" s="43">
        <v>1</v>
      </c>
      <c r="BH694" s="43" t="s">
        <v>15487</v>
      </c>
      <c r="BI694" s="43" t="s">
        <v>11482</v>
      </c>
      <c r="BJ694" s="43">
        <v>1</v>
      </c>
      <c r="BK694" s="43">
        <v>1</v>
      </c>
      <c r="BL694" s="43" t="s">
        <v>11473</v>
      </c>
      <c r="BM694" s="43" t="s">
        <v>13422</v>
      </c>
      <c r="BN694" s="43" t="s">
        <v>13</v>
      </c>
      <c r="BO694" s="43" t="s">
        <v>10025</v>
      </c>
      <c r="BP694" s="43" t="s">
        <v>11527</v>
      </c>
      <c r="BQ694" s="43" t="s">
        <v>11527</v>
      </c>
      <c r="BR694" s="43" t="s">
        <v>15488</v>
      </c>
      <c r="BS694" s="43" t="s">
        <v>8087</v>
      </c>
      <c r="BT694" s="43">
        <v>12342</v>
      </c>
      <c r="BU694" s="43" t="s">
        <v>12039</v>
      </c>
      <c r="BV694" s="43">
        <v>1</v>
      </c>
      <c r="BW694" s="43">
        <v>5180000</v>
      </c>
      <c r="BX694" s="43">
        <v>5180000</v>
      </c>
      <c r="BY694" s="44">
        <v>44166</v>
      </c>
      <c r="BZ694" s="44">
        <v>44166</v>
      </c>
      <c r="CA694" s="43">
        <v>480090285</v>
      </c>
      <c r="CB694" s="45">
        <v>44183</v>
      </c>
      <c r="CC694" s="43" t="s">
        <v>13468</v>
      </c>
      <c r="CD694" s="43">
        <v>0</v>
      </c>
      <c r="CE694" s="43">
        <v>5180000</v>
      </c>
      <c r="CL694" s="43">
        <v>5180000</v>
      </c>
      <c r="CM694" s="43" t="s">
        <v>11531</v>
      </c>
      <c r="DE694" s="43" t="s">
        <v>15489</v>
      </c>
      <c r="DF694" s="43" t="s">
        <v>11482</v>
      </c>
      <c r="DG694" s="43">
        <v>1</v>
      </c>
      <c r="DH694" s="43">
        <v>1</v>
      </c>
      <c r="DI694" s="43">
        <v>3</v>
      </c>
      <c r="DJ694" s="45">
        <f t="shared" si="50"/>
        <v>44183</v>
      </c>
      <c r="DK694" s="43" t="b">
        <f t="shared" si="51"/>
        <v>1</v>
      </c>
      <c r="DL694" s="43" t="b">
        <f t="shared" si="52"/>
        <v>1</v>
      </c>
      <c r="DM694" s="43" t="b">
        <f t="shared" si="53"/>
        <v>1</v>
      </c>
      <c r="DO694" s="43" t="b">
        <f t="shared" si="54"/>
        <v>0</v>
      </c>
    </row>
    <row r="695" spans="1:119" x14ac:dyDescent="0.3">
      <c r="A695" s="43">
        <v>480090332</v>
      </c>
      <c r="B695" s="43" t="s">
        <v>15490</v>
      </c>
      <c r="C695" s="43">
        <v>0</v>
      </c>
      <c r="D695" s="43" t="s">
        <v>15461</v>
      </c>
      <c r="E695" s="43" t="s">
        <v>666</v>
      </c>
      <c r="F695" s="43" t="s">
        <v>11467</v>
      </c>
      <c r="G695" s="43">
        <v>501730</v>
      </c>
      <c r="H695" s="43">
        <v>501730</v>
      </c>
      <c r="I695" s="43">
        <v>872310</v>
      </c>
      <c r="J695" s="43">
        <v>872310</v>
      </c>
      <c r="K695" s="43">
        <v>202012</v>
      </c>
      <c r="L695" s="43">
        <v>202012</v>
      </c>
      <c r="O695" s="43" t="s">
        <v>3056</v>
      </c>
      <c r="P695" s="43" t="s">
        <v>671</v>
      </c>
      <c r="Q695" s="43">
        <v>1</v>
      </c>
      <c r="R695" s="43">
        <v>9000000</v>
      </c>
      <c r="S695" s="43">
        <v>9000000</v>
      </c>
      <c r="T695" s="43" t="s">
        <v>926</v>
      </c>
      <c r="U695" s="43">
        <v>9000000</v>
      </c>
      <c r="V695" s="43" t="s">
        <v>11487</v>
      </c>
      <c r="W695" s="44">
        <v>44186.470543981479</v>
      </c>
      <c r="X695" s="43">
        <v>9000000</v>
      </c>
      <c r="Y695" s="43" t="s">
        <v>15491</v>
      </c>
      <c r="AA695" s="43">
        <v>480090332</v>
      </c>
      <c r="AB695" s="43">
        <v>10</v>
      </c>
      <c r="AC695" s="43" t="s">
        <v>916</v>
      </c>
      <c r="AD695" s="43" t="s">
        <v>917</v>
      </c>
      <c r="AE695" s="43" t="s">
        <v>918</v>
      </c>
      <c r="AF695" s="43" t="s">
        <v>919</v>
      </c>
      <c r="AG695" s="43" t="s">
        <v>920</v>
      </c>
      <c r="AH695" s="45">
        <v>44182</v>
      </c>
      <c r="AI695" s="43" t="s">
        <v>1065</v>
      </c>
      <c r="AJ695" s="43" t="s">
        <v>3056</v>
      </c>
      <c r="AL695" s="43">
        <v>9900</v>
      </c>
      <c r="AO695" s="43" t="s">
        <v>918</v>
      </c>
      <c r="AP695" s="43" t="s">
        <v>923</v>
      </c>
      <c r="AQ695" s="43" t="s">
        <v>924</v>
      </c>
      <c r="AR695" s="43">
        <v>1</v>
      </c>
      <c r="AS695" s="43" t="s">
        <v>925</v>
      </c>
      <c r="AT695" s="43">
        <v>0</v>
      </c>
      <c r="AV695" s="43">
        <v>9000000</v>
      </c>
      <c r="AW695" s="43">
        <v>9000000</v>
      </c>
      <c r="AX695" s="43">
        <v>9000000</v>
      </c>
      <c r="AY695" s="43" t="s">
        <v>926</v>
      </c>
      <c r="AZ695" s="43">
        <v>1</v>
      </c>
      <c r="BA695" s="43">
        <v>0</v>
      </c>
      <c r="BB695" s="43">
        <v>0</v>
      </c>
      <c r="BC695" s="43">
        <v>0</v>
      </c>
      <c r="BD695" s="43">
        <v>0</v>
      </c>
      <c r="BE695" s="43">
        <v>0</v>
      </c>
      <c r="BF695" s="43">
        <v>0</v>
      </c>
      <c r="BG695" s="43">
        <v>1</v>
      </c>
      <c r="BH695" s="43" t="s">
        <v>15492</v>
      </c>
      <c r="BI695" s="43" t="s">
        <v>11482</v>
      </c>
      <c r="BJ695" s="43">
        <v>1</v>
      </c>
      <c r="BK695" s="43">
        <v>1</v>
      </c>
      <c r="BL695" s="43" t="s">
        <v>11473</v>
      </c>
      <c r="BM695" s="43" t="s">
        <v>15461</v>
      </c>
      <c r="BN695" s="43" t="s">
        <v>8</v>
      </c>
      <c r="BO695" s="43" t="s">
        <v>11539</v>
      </c>
      <c r="BP695" s="43" t="s">
        <v>11302</v>
      </c>
      <c r="BQ695" s="43" t="s">
        <v>11668</v>
      </c>
      <c r="BR695" s="43" t="s">
        <v>15493</v>
      </c>
      <c r="BS695" s="43" t="s">
        <v>8087</v>
      </c>
      <c r="BT695" s="43">
        <v>11590</v>
      </c>
      <c r="BU695" s="43" t="s">
        <v>11270</v>
      </c>
      <c r="BV695" s="43">
        <v>1</v>
      </c>
      <c r="BW695" s="43">
        <v>9000000</v>
      </c>
      <c r="BX695" s="43">
        <v>9000000</v>
      </c>
      <c r="BY695" s="44">
        <v>44166</v>
      </c>
      <c r="BZ695" s="44">
        <v>44166</v>
      </c>
      <c r="CA695" s="43">
        <v>480090332</v>
      </c>
      <c r="CB695" s="45">
        <v>44186</v>
      </c>
      <c r="CC695" s="43" t="s">
        <v>13468</v>
      </c>
      <c r="CD695" s="43">
        <v>0</v>
      </c>
      <c r="CE695" s="43">
        <v>9000000</v>
      </c>
      <c r="CL695" s="43">
        <v>9000000</v>
      </c>
      <c r="CM695" s="43">
        <v>5121739827</v>
      </c>
      <c r="DE695" s="43" t="s">
        <v>15494</v>
      </c>
      <c r="DF695" s="43" t="s">
        <v>11482</v>
      </c>
      <c r="DG695" s="43">
        <v>1</v>
      </c>
      <c r="DH695" s="43">
        <v>1</v>
      </c>
      <c r="DI695" s="43">
        <v>1</v>
      </c>
      <c r="DJ695" s="45">
        <f t="shared" si="50"/>
        <v>44186</v>
      </c>
      <c r="DK695" s="43" t="b">
        <f t="shared" si="51"/>
        <v>1</v>
      </c>
      <c r="DL695" s="43" t="b">
        <f t="shared" si="52"/>
        <v>1</v>
      </c>
      <c r="DM695" s="43" t="b">
        <f t="shared" si="53"/>
        <v>1</v>
      </c>
      <c r="DO695" s="43" t="b">
        <f t="shared" si="54"/>
        <v>0</v>
      </c>
    </row>
    <row r="696" spans="1:119" x14ac:dyDescent="0.3">
      <c r="A696" s="43">
        <v>480090380</v>
      </c>
      <c r="B696" s="43" t="s">
        <v>15495</v>
      </c>
      <c r="C696" s="43">
        <v>0</v>
      </c>
      <c r="D696" s="43" t="s">
        <v>15455</v>
      </c>
      <c r="E696" s="43" t="s">
        <v>666</v>
      </c>
      <c r="F696" s="43" t="s">
        <v>11467</v>
      </c>
      <c r="G696" s="43">
        <v>501730</v>
      </c>
      <c r="H696" s="43">
        <v>501730</v>
      </c>
      <c r="I696" s="43">
        <v>872310</v>
      </c>
      <c r="J696" s="43">
        <v>872310</v>
      </c>
      <c r="K696" s="43">
        <v>202012</v>
      </c>
      <c r="L696" s="43">
        <v>202012</v>
      </c>
      <c r="O696" s="43" t="s">
        <v>3059</v>
      </c>
      <c r="P696" s="43" t="s">
        <v>667</v>
      </c>
      <c r="Q696" s="43">
        <v>1</v>
      </c>
      <c r="R696" s="43">
        <v>304734340</v>
      </c>
      <c r="S696" s="43">
        <v>304734340</v>
      </c>
      <c r="T696" s="43" t="s">
        <v>926</v>
      </c>
      <c r="U696" s="43">
        <v>304734340</v>
      </c>
      <c r="V696" s="43" t="s">
        <v>11487</v>
      </c>
      <c r="W696" s="44">
        <v>44186.94425925926</v>
      </c>
      <c r="X696" s="43">
        <v>304734340</v>
      </c>
      <c r="Y696" s="43" t="s">
        <v>15496</v>
      </c>
      <c r="AA696" s="43">
        <v>480090380</v>
      </c>
      <c r="AB696" s="43">
        <v>10</v>
      </c>
      <c r="AC696" s="43" t="s">
        <v>916</v>
      </c>
      <c r="AD696" s="43" t="s">
        <v>917</v>
      </c>
      <c r="AE696" s="43" t="s">
        <v>918</v>
      </c>
      <c r="AF696" s="43" t="s">
        <v>919</v>
      </c>
      <c r="AG696" s="43" t="s">
        <v>920</v>
      </c>
      <c r="AH696" s="45">
        <v>44182</v>
      </c>
      <c r="AI696" s="43" t="s">
        <v>1514</v>
      </c>
      <c r="AJ696" s="43" t="s">
        <v>3059</v>
      </c>
      <c r="AL696" s="43">
        <v>9900</v>
      </c>
      <c r="AO696" s="43" t="s">
        <v>918</v>
      </c>
      <c r="AP696" s="43" t="s">
        <v>923</v>
      </c>
      <c r="AQ696" s="43" t="s">
        <v>924</v>
      </c>
      <c r="AR696" s="43">
        <v>1</v>
      </c>
      <c r="AS696" s="43" t="s">
        <v>925</v>
      </c>
      <c r="AT696" s="43">
        <v>0</v>
      </c>
      <c r="AV696" s="43">
        <v>304734340</v>
      </c>
      <c r="AW696" s="43">
        <v>304734340</v>
      </c>
      <c r="AX696" s="43">
        <v>304734340</v>
      </c>
      <c r="AY696" s="43" t="s">
        <v>926</v>
      </c>
      <c r="AZ696" s="43">
        <v>1</v>
      </c>
      <c r="BA696" s="43">
        <v>0</v>
      </c>
      <c r="BB696" s="43">
        <v>0</v>
      </c>
      <c r="BC696" s="43">
        <v>0</v>
      </c>
      <c r="BD696" s="43">
        <v>0</v>
      </c>
      <c r="BE696" s="43">
        <v>0</v>
      </c>
      <c r="BF696" s="43">
        <v>0</v>
      </c>
      <c r="BG696" s="43">
        <v>1</v>
      </c>
      <c r="BH696" s="43" t="s">
        <v>15497</v>
      </c>
      <c r="BI696" s="43" t="s">
        <v>11482</v>
      </c>
      <c r="BJ696" s="43">
        <v>1</v>
      </c>
      <c r="BK696" s="43">
        <v>1</v>
      </c>
      <c r="BL696" s="43" t="s">
        <v>11473</v>
      </c>
      <c r="BM696" s="43" t="s">
        <v>15455</v>
      </c>
      <c r="BN696" s="43" t="s">
        <v>8</v>
      </c>
      <c r="BO696" s="43" t="s">
        <v>11539</v>
      </c>
      <c r="BP696" s="43" t="s">
        <v>11302</v>
      </c>
      <c r="BQ696" s="43" t="s">
        <v>11668</v>
      </c>
      <c r="BR696" s="43" t="s">
        <v>3059</v>
      </c>
      <c r="BS696" s="43" t="s">
        <v>8087</v>
      </c>
      <c r="BT696" s="43">
        <v>12429</v>
      </c>
      <c r="BU696" s="43" t="s">
        <v>12350</v>
      </c>
      <c r="BV696" s="43">
        <v>1</v>
      </c>
      <c r="BW696" s="43">
        <v>304734340</v>
      </c>
      <c r="BX696" s="43">
        <v>304734340</v>
      </c>
      <c r="BY696" s="44">
        <v>44166</v>
      </c>
      <c r="BZ696" s="44">
        <v>44166</v>
      </c>
      <c r="CA696" s="43">
        <v>480090380</v>
      </c>
      <c r="CB696" s="45">
        <v>44186</v>
      </c>
      <c r="CC696" s="43" t="s">
        <v>13468</v>
      </c>
      <c r="CD696" s="43">
        <v>0</v>
      </c>
      <c r="CE696" s="43">
        <v>304734340</v>
      </c>
      <c r="CL696" s="43">
        <v>304734340</v>
      </c>
      <c r="CM696" s="43">
        <v>5121740753</v>
      </c>
      <c r="DE696" s="43" t="s">
        <v>15498</v>
      </c>
      <c r="DF696" s="43" t="s">
        <v>11482</v>
      </c>
      <c r="DG696" s="43">
        <v>1</v>
      </c>
      <c r="DH696" s="43">
        <v>1</v>
      </c>
      <c r="DI696" s="43">
        <v>1</v>
      </c>
      <c r="DJ696" s="45">
        <f t="shared" si="50"/>
        <v>44186</v>
      </c>
      <c r="DK696" s="43" t="b">
        <f t="shared" si="51"/>
        <v>1</v>
      </c>
      <c r="DL696" s="43" t="b">
        <f t="shared" si="52"/>
        <v>1</v>
      </c>
      <c r="DM696" s="43" t="b">
        <f t="shared" si="53"/>
        <v>1</v>
      </c>
      <c r="DO696" s="43" t="b">
        <f t="shared" si="54"/>
        <v>0</v>
      </c>
    </row>
    <row r="697" spans="1:119" x14ac:dyDescent="0.3">
      <c r="A697" s="43">
        <v>480090286</v>
      </c>
      <c r="B697" s="43" t="s">
        <v>15499</v>
      </c>
      <c r="C697" s="43">
        <v>0</v>
      </c>
      <c r="D697" s="43" t="s">
        <v>15455</v>
      </c>
      <c r="E697" s="43" t="s">
        <v>666</v>
      </c>
      <c r="F697" s="43" t="s">
        <v>11467</v>
      </c>
      <c r="G697" s="43">
        <v>501110</v>
      </c>
      <c r="H697" s="43">
        <v>501110</v>
      </c>
      <c r="I697" s="43">
        <v>872310</v>
      </c>
      <c r="J697" s="43">
        <v>872310</v>
      </c>
      <c r="K697" s="43">
        <v>202012</v>
      </c>
      <c r="L697" s="43">
        <v>202012</v>
      </c>
      <c r="O697" s="43" t="s">
        <v>3043</v>
      </c>
      <c r="P697" s="43" t="s">
        <v>667</v>
      </c>
      <c r="Q697" s="43">
        <v>1</v>
      </c>
      <c r="R697" s="43">
        <v>51938280</v>
      </c>
      <c r="S697" s="43">
        <v>51938280</v>
      </c>
      <c r="T697" s="43" t="s">
        <v>926</v>
      </c>
      <c r="U697" s="43">
        <v>51938280</v>
      </c>
      <c r="V697" s="43" t="s">
        <v>11487</v>
      </c>
      <c r="W697" s="44">
        <v>44183.813391203701</v>
      </c>
      <c r="X697" s="43">
        <v>51938280</v>
      </c>
      <c r="Y697" s="43" t="s">
        <v>15500</v>
      </c>
      <c r="AA697" s="43">
        <v>480090286</v>
      </c>
      <c r="AB697" s="43">
        <v>10</v>
      </c>
      <c r="AC697" s="43" t="s">
        <v>916</v>
      </c>
      <c r="AD697" s="43" t="s">
        <v>917</v>
      </c>
      <c r="AE697" s="43" t="s">
        <v>918</v>
      </c>
      <c r="AF697" s="43" t="s">
        <v>919</v>
      </c>
      <c r="AG697" s="43" t="s">
        <v>920</v>
      </c>
      <c r="AH697" s="45">
        <v>44182</v>
      </c>
      <c r="AI697" s="43" t="s">
        <v>1063</v>
      </c>
      <c r="AJ697" s="43" t="s">
        <v>3043</v>
      </c>
      <c r="AL697" s="43">
        <v>9900</v>
      </c>
      <c r="AO697" s="43" t="s">
        <v>918</v>
      </c>
      <c r="AP697" s="43" t="s">
        <v>923</v>
      </c>
      <c r="AQ697" s="43" t="s">
        <v>924</v>
      </c>
      <c r="AR697" s="43">
        <v>1</v>
      </c>
      <c r="AS697" s="43" t="s">
        <v>925</v>
      </c>
      <c r="AT697" s="43">
        <v>0</v>
      </c>
      <c r="AV697" s="43">
        <v>51938280</v>
      </c>
      <c r="AW697" s="43">
        <v>51938280</v>
      </c>
      <c r="AX697" s="43">
        <v>51938280</v>
      </c>
      <c r="AY697" s="43" t="s">
        <v>926</v>
      </c>
      <c r="AZ697" s="43">
        <v>1</v>
      </c>
      <c r="BA697" s="43">
        <v>0</v>
      </c>
      <c r="BB697" s="43">
        <v>0</v>
      </c>
      <c r="BC697" s="43">
        <v>0</v>
      </c>
      <c r="BD697" s="43">
        <v>0</v>
      </c>
      <c r="BE697" s="43">
        <v>0</v>
      </c>
      <c r="BF697" s="43">
        <v>0</v>
      </c>
      <c r="BG697" s="43">
        <v>1</v>
      </c>
      <c r="BH697" s="43" t="s">
        <v>15501</v>
      </c>
      <c r="BI697" s="43" t="s">
        <v>11482</v>
      </c>
      <c r="BJ697" s="43">
        <v>1</v>
      </c>
      <c r="BK697" s="43">
        <v>1</v>
      </c>
      <c r="BL697" s="43" t="s">
        <v>11473</v>
      </c>
      <c r="BM697" s="43" t="s">
        <v>15455</v>
      </c>
      <c r="BN697" s="43" t="s">
        <v>8</v>
      </c>
      <c r="BO697" s="43" t="s">
        <v>11539</v>
      </c>
      <c r="BP697" s="43" t="s">
        <v>11302</v>
      </c>
      <c r="BQ697" s="43" t="s">
        <v>11668</v>
      </c>
      <c r="BR697" s="43" t="s">
        <v>15502</v>
      </c>
      <c r="BS697" s="43" t="s">
        <v>8087</v>
      </c>
      <c r="BT697" s="43">
        <v>11660</v>
      </c>
      <c r="BU697" s="43" t="s">
        <v>11277</v>
      </c>
      <c r="BV697" s="43">
        <v>1</v>
      </c>
      <c r="BW697" s="43">
        <v>51938280</v>
      </c>
      <c r="BX697" s="43">
        <v>51938280</v>
      </c>
      <c r="BY697" s="44">
        <v>44166</v>
      </c>
      <c r="BZ697" s="44">
        <v>44166</v>
      </c>
      <c r="CA697" s="43">
        <v>480090286</v>
      </c>
      <c r="CB697" s="45">
        <v>44183</v>
      </c>
      <c r="CC697" s="43" t="s">
        <v>13468</v>
      </c>
      <c r="CD697" s="43">
        <v>0</v>
      </c>
      <c r="CE697" s="43">
        <v>51938280</v>
      </c>
      <c r="CL697" s="43">
        <v>51938280</v>
      </c>
      <c r="CM697" s="43">
        <v>5121739948</v>
      </c>
      <c r="DE697" s="43" t="s">
        <v>15503</v>
      </c>
      <c r="DF697" s="43" t="s">
        <v>11482</v>
      </c>
      <c r="DG697" s="43">
        <v>1</v>
      </c>
      <c r="DH697" s="43">
        <v>1</v>
      </c>
      <c r="DI697" s="43">
        <v>1</v>
      </c>
      <c r="DJ697" s="45">
        <f t="shared" si="50"/>
        <v>44183</v>
      </c>
      <c r="DK697" s="43" t="b">
        <f t="shared" si="51"/>
        <v>1</v>
      </c>
      <c r="DL697" s="43" t="b">
        <f t="shared" si="52"/>
        <v>1</v>
      </c>
      <c r="DM697" s="43" t="b">
        <f t="shared" si="53"/>
        <v>1</v>
      </c>
      <c r="DO697" s="43" t="b">
        <f t="shared" si="54"/>
        <v>0</v>
      </c>
    </row>
    <row r="698" spans="1:119" x14ac:dyDescent="0.3">
      <c r="A698" s="43">
        <v>480090325</v>
      </c>
      <c r="B698" s="43" t="s">
        <v>15504</v>
      </c>
      <c r="C698" s="43">
        <v>0</v>
      </c>
      <c r="D698" s="43" t="s">
        <v>15181</v>
      </c>
      <c r="E698" s="43" t="s">
        <v>635</v>
      </c>
      <c r="F698" s="43" t="s">
        <v>11467</v>
      </c>
      <c r="G698" s="43">
        <v>501170</v>
      </c>
      <c r="H698" s="43">
        <v>501170</v>
      </c>
      <c r="I698" s="43">
        <v>872200</v>
      </c>
      <c r="J698" s="43">
        <v>872200</v>
      </c>
      <c r="K698" s="43">
        <v>202012</v>
      </c>
      <c r="L698" s="43">
        <v>202012</v>
      </c>
      <c r="O698" s="43" t="s">
        <v>3047</v>
      </c>
      <c r="P698" s="43" t="s">
        <v>636</v>
      </c>
      <c r="Q698" s="43">
        <v>1</v>
      </c>
      <c r="R698" s="43">
        <v>820370000</v>
      </c>
      <c r="S698" s="43">
        <v>820370000</v>
      </c>
      <c r="T698" s="43" t="s">
        <v>926</v>
      </c>
      <c r="U698" s="43">
        <v>820370000</v>
      </c>
      <c r="V698" s="43" t="s">
        <v>12771</v>
      </c>
      <c r="W698" s="44">
        <v>44184.977534722224</v>
      </c>
      <c r="X698" s="43">
        <v>820370000</v>
      </c>
      <c r="Y698" s="43" t="s">
        <v>15505</v>
      </c>
      <c r="AA698" s="43">
        <v>480090325</v>
      </c>
      <c r="AB698" s="43">
        <v>10</v>
      </c>
      <c r="AC698" s="43" t="s">
        <v>916</v>
      </c>
      <c r="AD698" s="43" t="s">
        <v>917</v>
      </c>
      <c r="AE698" s="43" t="s">
        <v>918</v>
      </c>
      <c r="AF698" s="43" t="s">
        <v>919</v>
      </c>
      <c r="AG698" s="43" t="s">
        <v>920</v>
      </c>
      <c r="AH698" s="45">
        <v>44183</v>
      </c>
      <c r="AI698" s="43" t="s">
        <v>921</v>
      </c>
      <c r="AJ698" s="43" t="s">
        <v>3045</v>
      </c>
      <c r="AL698" s="43">
        <v>9900</v>
      </c>
      <c r="AO698" s="43" t="s">
        <v>918</v>
      </c>
      <c r="AP698" s="43" t="s">
        <v>923</v>
      </c>
      <c r="AQ698" s="43" t="s">
        <v>924</v>
      </c>
      <c r="AR698" s="43">
        <v>1</v>
      </c>
      <c r="AS698" s="43" t="s">
        <v>925</v>
      </c>
      <c r="AT698" s="43">
        <v>0</v>
      </c>
      <c r="AV698" s="43">
        <v>733940000</v>
      </c>
      <c r="AW698" s="43">
        <v>733940000</v>
      </c>
      <c r="AX698" s="43">
        <v>820370000</v>
      </c>
      <c r="AY698" s="43" t="s">
        <v>926</v>
      </c>
      <c r="AZ698" s="43">
        <v>1</v>
      </c>
      <c r="BA698" s="43">
        <v>0</v>
      </c>
      <c r="BB698" s="43">
        <v>0</v>
      </c>
      <c r="BC698" s="43">
        <v>0</v>
      </c>
      <c r="BD698" s="43">
        <v>0</v>
      </c>
      <c r="BE698" s="43">
        <v>0</v>
      </c>
      <c r="BF698" s="43">
        <v>0</v>
      </c>
      <c r="BG698" s="43">
        <v>1</v>
      </c>
      <c r="BH698" s="43" t="s">
        <v>15506</v>
      </c>
      <c r="BI698" s="43" t="s">
        <v>11482</v>
      </c>
      <c r="BJ698" s="43">
        <v>2</v>
      </c>
      <c r="BK698" s="43">
        <v>1</v>
      </c>
      <c r="BL698" s="43" t="s">
        <v>11473</v>
      </c>
      <c r="BM698" s="43" t="s">
        <v>15181</v>
      </c>
      <c r="BN698" s="43" t="s">
        <v>11692</v>
      </c>
      <c r="BO698" s="43" t="s">
        <v>12453</v>
      </c>
      <c r="BP698" s="43" t="s">
        <v>11694</v>
      </c>
      <c r="BQ698" s="43" t="s">
        <v>13135</v>
      </c>
      <c r="BR698" s="43" t="s">
        <v>15507</v>
      </c>
      <c r="BS698" s="43" t="s">
        <v>8087</v>
      </c>
      <c r="BT698" s="43">
        <v>10369</v>
      </c>
      <c r="BU698" s="43" t="s">
        <v>11254</v>
      </c>
      <c r="BV698" s="43">
        <v>1</v>
      </c>
      <c r="BW698" s="43">
        <v>820370000</v>
      </c>
      <c r="BX698" s="43">
        <v>820370000</v>
      </c>
      <c r="BY698" s="44">
        <v>44166</v>
      </c>
      <c r="BZ698" s="44">
        <v>44166</v>
      </c>
      <c r="CA698" s="43">
        <v>480090325</v>
      </c>
      <c r="CB698" s="45">
        <v>44186</v>
      </c>
      <c r="CC698" s="43" t="s">
        <v>13468</v>
      </c>
      <c r="CD698" s="43">
        <v>86430000</v>
      </c>
      <c r="CE698" s="43">
        <v>733940000</v>
      </c>
      <c r="CL698" s="43">
        <v>733940000</v>
      </c>
      <c r="CM698" s="43">
        <v>5121740833</v>
      </c>
      <c r="DE698" s="43" t="s">
        <v>15508</v>
      </c>
      <c r="DF698" s="43" t="s">
        <v>11482</v>
      </c>
      <c r="DG698" s="43">
        <v>2</v>
      </c>
      <c r="DH698" s="43">
        <v>1</v>
      </c>
      <c r="DI698" s="43">
        <v>3</v>
      </c>
      <c r="DJ698" s="45">
        <f t="shared" si="50"/>
        <v>44186</v>
      </c>
      <c r="DK698" s="43" t="b">
        <f t="shared" si="51"/>
        <v>1</v>
      </c>
      <c r="DL698" s="43" t="b">
        <f t="shared" si="52"/>
        <v>1</v>
      </c>
      <c r="DM698" s="43" t="b">
        <f t="shared" si="53"/>
        <v>1</v>
      </c>
      <c r="DO698" s="43" t="b">
        <f t="shared" si="54"/>
        <v>0</v>
      </c>
    </row>
    <row r="699" spans="1:119" x14ac:dyDescent="0.3">
      <c r="A699" s="43">
        <v>480090329</v>
      </c>
      <c r="B699" s="43" t="s">
        <v>15509</v>
      </c>
      <c r="C699" s="43">
        <v>0</v>
      </c>
      <c r="D699" s="43" t="s">
        <v>15510</v>
      </c>
      <c r="E699" s="43" t="s">
        <v>613</v>
      </c>
      <c r="F699" s="43" t="s">
        <v>11467</v>
      </c>
      <c r="G699" s="43">
        <v>501170</v>
      </c>
      <c r="H699" s="43">
        <v>501170</v>
      </c>
      <c r="I699" s="43">
        <v>872254</v>
      </c>
      <c r="J699" s="43">
        <v>872600</v>
      </c>
      <c r="K699" s="43">
        <v>202101</v>
      </c>
      <c r="L699" s="43">
        <v>202101</v>
      </c>
      <c r="O699" s="43" t="s">
        <v>3053</v>
      </c>
      <c r="P699" s="43" t="s">
        <v>614</v>
      </c>
      <c r="Q699" s="43">
        <v>1</v>
      </c>
      <c r="R699" s="43">
        <v>1366974000</v>
      </c>
      <c r="S699" s="43">
        <v>1366974000</v>
      </c>
      <c r="T699" s="43" t="s">
        <v>926</v>
      </c>
      <c r="U699" s="43">
        <v>1366974000</v>
      </c>
      <c r="V699" s="43" t="s">
        <v>12771</v>
      </c>
      <c r="W699" s="44">
        <v>44184.977881944447</v>
      </c>
      <c r="X699" s="43">
        <v>1366974000</v>
      </c>
      <c r="Y699" s="43" t="s">
        <v>15511</v>
      </c>
      <c r="AA699" s="43">
        <v>480090329</v>
      </c>
      <c r="AB699" s="43">
        <v>20</v>
      </c>
      <c r="AC699" s="43" t="s">
        <v>916</v>
      </c>
      <c r="AD699" s="43" t="s">
        <v>917</v>
      </c>
      <c r="AE699" s="43" t="s">
        <v>918</v>
      </c>
      <c r="AF699" s="43" t="s">
        <v>919</v>
      </c>
      <c r="AG699" s="43" t="s">
        <v>920</v>
      </c>
      <c r="AH699" s="45">
        <v>44183</v>
      </c>
      <c r="AI699" s="43" t="s">
        <v>3052</v>
      </c>
      <c r="AJ699" s="43" t="s">
        <v>3054</v>
      </c>
      <c r="AL699" s="43">
        <v>9900</v>
      </c>
      <c r="AO699" s="43" t="s">
        <v>918</v>
      </c>
      <c r="AP699" s="43" t="s">
        <v>923</v>
      </c>
      <c r="AQ699" s="43" t="s">
        <v>924</v>
      </c>
      <c r="AR699" s="43">
        <v>1</v>
      </c>
      <c r="AS699" s="43" t="s">
        <v>925</v>
      </c>
      <c r="AT699" s="43">
        <v>0</v>
      </c>
      <c r="AV699" s="43">
        <v>153088033</v>
      </c>
      <c r="AW699" s="43">
        <v>153088033</v>
      </c>
      <c r="AX699" s="43">
        <v>1366974000</v>
      </c>
      <c r="AY699" s="43" t="s">
        <v>926</v>
      </c>
      <c r="AZ699" s="43">
        <v>1</v>
      </c>
      <c r="BA699" s="43">
        <v>0</v>
      </c>
      <c r="BB699" s="43">
        <v>0</v>
      </c>
      <c r="BC699" s="43">
        <v>0</v>
      </c>
      <c r="BD699" s="43">
        <v>0</v>
      </c>
      <c r="BE699" s="43">
        <v>0</v>
      </c>
      <c r="BF699" s="43">
        <v>0</v>
      </c>
      <c r="BG699" s="43">
        <v>1</v>
      </c>
      <c r="BH699" s="43" t="s">
        <v>15512</v>
      </c>
      <c r="BI699" s="43" t="s">
        <v>11482</v>
      </c>
      <c r="BJ699" s="43">
        <v>2</v>
      </c>
      <c r="BK699" s="43">
        <v>1</v>
      </c>
      <c r="BL699" s="43" t="s">
        <v>11473</v>
      </c>
      <c r="BM699" s="43" t="s">
        <v>15510</v>
      </c>
      <c r="BN699" s="43" t="s">
        <v>27</v>
      </c>
      <c r="BO699" s="43" t="s">
        <v>12453</v>
      </c>
      <c r="BP699" s="43" t="s">
        <v>14377</v>
      </c>
      <c r="BQ699" s="43" t="s">
        <v>15513</v>
      </c>
      <c r="BR699" s="43" t="s">
        <v>15514</v>
      </c>
      <c r="BS699" s="43" t="s">
        <v>11478</v>
      </c>
      <c r="BT699" s="43">
        <v>12523</v>
      </c>
      <c r="BU699" s="43" t="s">
        <v>15515</v>
      </c>
      <c r="BV699" s="43">
        <v>1</v>
      </c>
      <c r="BW699" s="43">
        <v>1366974000</v>
      </c>
      <c r="BX699" s="43">
        <v>1366974000</v>
      </c>
      <c r="BY699" s="44">
        <v>44197</v>
      </c>
      <c r="BZ699" s="44">
        <v>44228</v>
      </c>
      <c r="CA699" s="43">
        <v>480090329</v>
      </c>
      <c r="CB699" s="45">
        <v>44186</v>
      </c>
      <c r="CC699" s="43" t="s">
        <v>11950</v>
      </c>
      <c r="CD699" s="43">
        <v>150670667</v>
      </c>
      <c r="CE699" s="43">
        <v>1216303333</v>
      </c>
      <c r="CH699" s="43">
        <v>153088033</v>
      </c>
      <c r="CI699" s="43">
        <v>5121758066</v>
      </c>
      <c r="CJ699" s="43">
        <v>1063215300</v>
      </c>
      <c r="CK699" s="43">
        <v>5121754238</v>
      </c>
      <c r="DE699" s="43" t="s">
        <v>15516</v>
      </c>
      <c r="DF699" s="43" t="s">
        <v>11482</v>
      </c>
      <c r="DG699" s="43">
        <v>2</v>
      </c>
      <c r="DH699" s="43">
        <v>1</v>
      </c>
      <c r="DI699" s="43">
        <v>3</v>
      </c>
      <c r="DJ699" s="45">
        <f t="shared" si="50"/>
        <v>44186</v>
      </c>
      <c r="DK699" s="43" t="b">
        <f t="shared" si="51"/>
        <v>1</v>
      </c>
      <c r="DL699" s="43" t="b">
        <f t="shared" si="52"/>
        <v>1</v>
      </c>
      <c r="DM699" s="43" t="b">
        <f t="shared" si="53"/>
        <v>1</v>
      </c>
      <c r="DO699" s="43" t="b">
        <f t="shared" si="54"/>
        <v>0</v>
      </c>
    </row>
    <row r="700" spans="1:119" x14ac:dyDescent="0.3">
      <c r="A700" s="43">
        <v>480090394</v>
      </c>
      <c r="B700" s="43" t="s">
        <v>15517</v>
      </c>
      <c r="C700" s="43">
        <v>0</v>
      </c>
      <c r="D700" s="43" t="s">
        <v>15214</v>
      </c>
      <c r="E700" s="43" t="s">
        <v>550</v>
      </c>
      <c r="F700" s="43" t="s">
        <v>11467</v>
      </c>
      <c r="G700" s="43">
        <v>501140</v>
      </c>
      <c r="H700" s="43">
        <v>501140</v>
      </c>
      <c r="I700" s="43">
        <v>872400</v>
      </c>
      <c r="J700" s="43">
        <v>872400</v>
      </c>
      <c r="K700" s="43">
        <v>202011</v>
      </c>
      <c r="L700" s="43">
        <v>202011</v>
      </c>
      <c r="O700" s="43" t="s">
        <v>3060</v>
      </c>
      <c r="P700" s="43" t="s">
        <v>15215</v>
      </c>
      <c r="Q700" s="43">
        <v>1</v>
      </c>
      <c r="R700" s="43">
        <v>14673240</v>
      </c>
      <c r="S700" s="43">
        <v>14673240</v>
      </c>
      <c r="T700" s="43" t="s">
        <v>926</v>
      </c>
      <c r="U700" s="43">
        <v>14673240</v>
      </c>
      <c r="V700" s="43" t="s">
        <v>11470</v>
      </c>
      <c r="W700" s="44">
        <v>44187.704618055555</v>
      </c>
      <c r="X700" s="43">
        <v>50399175</v>
      </c>
      <c r="Y700" s="43" t="s">
        <v>15518</v>
      </c>
      <c r="AA700" s="43">
        <v>480090394</v>
      </c>
      <c r="AB700" s="43">
        <v>10</v>
      </c>
      <c r="AC700" s="43" t="s">
        <v>916</v>
      </c>
      <c r="AD700" s="43" t="s">
        <v>917</v>
      </c>
      <c r="AE700" s="43" t="s">
        <v>918</v>
      </c>
      <c r="AF700" s="43" t="s">
        <v>919</v>
      </c>
      <c r="AG700" s="43" t="s">
        <v>920</v>
      </c>
      <c r="AH700" s="45">
        <v>44186</v>
      </c>
      <c r="AI700" s="43" t="s">
        <v>2895</v>
      </c>
      <c r="AJ700" s="43" t="s">
        <v>3060</v>
      </c>
      <c r="AL700" s="43">
        <v>9900</v>
      </c>
      <c r="AO700" s="43" t="s">
        <v>918</v>
      </c>
      <c r="AP700" s="43" t="s">
        <v>923</v>
      </c>
      <c r="AQ700" s="43" t="s">
        <v>924</v>
      </c>
      <c r="AR700" s="43">
        <v>1</v>
      </c>
      <c r="AS700" s="43" t="s">
        <v>925</v>
      </c>
      <c r="AT700" s="43">
        <v>0</v>
      </c>
      <c r="AV700" s="43">
        <v>14673240</v>
      </c>
      <c r="AW700" s="43">
        <v>14673240</v>
      </c>
      <c r="AX700" s="43">
        <v>50399175</v>
      </c>
      <c r="AY700" s="43" t="s">
        <v>926</v>
      </c>
      <c r="AZ700" s="43">
        <v>1</v>
      </c>
      <c r="BA700" s="43">
        <v>0</v>
      </c>
      <c r="BB700" s="43">
        <v>0</v>
      </c>
      <c r="BC700" s="43">
        <v>0</v>
      </c>
      <c r="BD700" s="43">
        <v>0</v>
      </c>
      <c r="BE700" s="43">
        <v>0</v>
      </c>
      <c r="BF700" s="43">
        <v>0</v>
      </c>
      <c r="BG700" s="43">
        <v>1</v>
      </c>
      <c r="BH700" s="43" t="s">
        <v>15519</v>
      </c>
      <c r="BI700" s="43" t="s">
        <v>11482</v>
      </c>
      <c r="BJ700" s="43">
        <v>1</v>
      </c>
      <c r="BK700" s="43">
        <v>1</v>
      </c>
      <c r="BL700" s="43" t="s">
        <v>11473</v>
      </c>
      <c r="BM700" s="43" t="s">
        <v>15214</v>
      </c>
      <c r="BN700" s="43" t="s">
        <v>8967</v>
      </c>
      <c r="BO700" s="43" t="s">
        <v>15218</v>
      </c>
      <c r="BP700" s="43" t="s">
        <v>11550</v>
      </c>
      <c r="BQ700" s="43" t="s">
        <v>15219</v>
      </c>
      <c r="BR700" s="43" t="s">
        <v>15520</v>
      </c>
      <c r="BS700" s="43" t="s">
        <v>8087</v>
      </c>
      <c r="BT700" s="43">
        <v>12073</v>
      </c>
      <c r="BU700" s="43" t="s">
        <v>15221</v>
      </c>
      <c r="BV700" s="43">
        <v>1</v>
      </c>
      <c r="BW700" s="43">
        <v>50399175</v>
      </c>
      <c r="BX700" s="43">
        <v>50399175</v>
      </c>
      <c r="BY700" s="44">
        <v>44136</v>
      </c>
      <c r="BZ700" s="44">
        <v>44136</v>
      </c>
      <c r="CA700" s="43">
        <v>480090394</v>
      </c>
      <c r="CB700" s="45">
        <v>44187</v>
      </c>
      <c r="CC700" s="43" t="s">
        <v>13468</v>
      </c>
      <c r="CD700" s="43">
        <v>0</v>
      </c>
      <c r="CE700" s="43">
        <v>50399175</v>
      </c>
      <c r="CL700" s="43">
        <v>50399175</v>
      </c>
      <c r="CM700" s="43">
        <v>5121740824</v>
      </c>
      <c r="DE700" s="43" t="s">
        <v>15521</v>
      </c>
      <c r="DF700" s="43" t="s">
        <v>11482</v>
      </c>
      <c r="DG700" s="43">
        <v>1</v>
      </c>
      <c r="DH700" s="43">
        <v>1</v>
      </c>
      <c r="DI700" s="43">
        <v>2</v>
      </c>
      <c r="DJ700" s="45">
        <f t="shared" si="50"/>
        <v>44187</v>
      </c>
      <c r="DK700" s="43" t="b">
        <f t="shared" si="51"/>
        <v>1</v>
      </c>
      <c r="DL700" s="43" t="b">
        <f t="shared" si="52"/>
        <v>1</v>
      </c>
      <c r="DM700" s="43" t="b">
        <f t="shared" si="53"/>
        <v>1</v>
      </c>
      <c r="DO700" s="43" t="b">
        <f t="shared" si="54"/>
        <v>0</v>
      </c>
    </row>
    <row r="701" spans="1:119" x14ac:dyDescent="0.3">
      <c r="A701" s="43">
        <v>480090395</v>
      </c>
      <c r="B701" s="43" t="s">
        <v>15522</v>
      </c>
      <c r="C701" s="43">
        <v>0</v>
      </c>
      <c r="D701" s="43" t="s">
        <v>15214</v>
      </c>
      <c r="E701" s="43" t="s">
        <v>550</v>
      </c>
      <c r="F701" s="43" t="s">
        <v>11467</v>
      </c>
      <c r="G701" s="43">
        <v>501140</v>
      </c>
      <c r="H701" s="43">
        <v>501140</v>
      </c>
      <c r="I701" s="43">
        <v>872400</v>
      </c>
      <c r="J701" s="43">
        <v>872400</v>
      </c>
      <c r="K701" s="43">
        <v>202011</v>
      </c>
      <c r="L701" s="43">
        <v>202011</v>
      </c>
      <c r="O701" s="43" t="s">
        <v>3062</v>
      </c>
      <c r="P701" s="43" t="s">
        <v>15215</v>
      </c>
      <c r="Q701" s="43">
        <v>1</v>
      </c>
      <c r="R701" s="43">
        <v>2108680</v>
      </c>
      <c r="S701" s="43">
        <v>2108680</v>
      </c>
      <c r="T701" s="43" t="s">
        <v>926</v>
      </c>
      <c r="U701" s="43">
        <v>2108680</v>
      </c>
      <c r="V701" s="43" t="s">
        <v>11470</v>
      </c>
      <c r="W701" s="44">
        <v>44187.709618055553</v>
      </c>
      <c r="X701" s="43">
        <v>2108680</v>
      </c>
      <c r="Y701" s="43" t="s">
        <v>15523</v>
      </c>
      <c r="AA701" s="43">
        <v>480090395</v>
      </c>
      <c r="AB701" s="43">
        <v>10</v>
      </c>
      <c r="AC701" s="43" t="s">
        <v>916</v>
      </c>
      <c r="AD701" s="43" t="s">
        <v>917</v>
      </c>
      <c r="AE701" s="43" t="s">
        <v>918</v>
      </c>
      <c r="AF701" s="43" t="s">
        <v>919</v>
      </c>
      <c r="AG701" s="43" t="s">
        <v>920</v>
      </c>
      <c r="AH701" s="45">
        <v>44186</v>
      </c>
      <c r="AI701" s="43" t="s">
        <v>2895</v>
      </c>
      <c r="AJ701" s="43" t="s">
        <v>3062</v>
      </c>
      <c r="AL701" s="43">
        <v>9900</v>
      </c>
      <c r="AO701" s="43" t="s">
        <v>918</v>
      </c>
      <c r="AP701" s="43" t="s">
        <v>923</v>
      </c>
      <c r="AQ701" s="43" t="s">
        <v>924</v>
      </c>
      <c r="AR701" s="43">
        <v>1</v>
      </c>
      <c r="AS701" s="43" t="s">
        <v>925</v>
      </c>
      <c r="AT701" s="43">
        <v>0</v>
      </c>
      <c r="AV701" s="43">
        <v>2108680</v>
      </c>
      <c r="AW701" s="43">
        <v>2108680</v>
      </c>
      <c r="AX701" s="43">
        <v>2108680</v>
      </c>
      <c r="AY701" s="43" t="s">
        <v>926</v>
      </c>
      <c r="AZ701" s="43">
        <v>1</v>
      </c>
      <c r="BA701" s="43">
        <v>0</v>
      </c>
      <c r="BB701" s="43">
        <v>0</v>
      </c>
      <c r="BC701" s="43">
        <v>0</v>
      </c>
      <c r="BD701" s="43">
        <v>0</v>
      </c>
      <c r="BE701" s="43">
        <v>0</v>
      </c>
      <c r="BF701" s="43">
        <v>0</v>
      </c>
      <c r="BG701" s="43">
        <v>1</v>
      </c>
      <c r="BH701" s="43" t="s">
        <v>15524</v>
      </c>
      <c r="BI701" s="43" t="s">
        <v>11482</v>
      </c>
      <c r="BJ701" s="43">
        <v>1</v>
      </c>
      <c r="BK701" s="43">
        <v>1</v>
      </c>
      <c r="BL701" s="43" t="s">
        <v>11473</v>
      </c>
      <c r="BM701" s="43" t="s">
        <v>15214</v>
      </c>
      <c r="BN701" s="43" t="s">
        <v>8967</v>
      </c>
      <c r="BO701" s="43" t="s">
        <v>15218</v>
      </c>
      <c r="BP701" s="43" t="s">
        <v>11550</v>
      </c>
      <c r="BQ701" s="43" t="s">
        <v>15219</v>
      </c>
      <c r="BR701" s="43" t="s">
        <v>15525</v>
      </c>
      <c r="BS701" s="43" t="s">
        <v>8087</v>
      </c>
      <c r="BT701" s="43">
        <v>12073</v>
      </c>
      <c r="BU701" s="43" t="s">
        <v>15221</v>
      </c>
      <c r="BV701" s="43">
        <v>1</v>
      </c>
      <c r="BW701" s="43">
        <v>2108680</v>
      </c>
      <c r="BX701" s="43">
        <v>2108680</v>
      </c>
      <c r="BY701" s="44">
        <v>44136</v>
      </c>
      <c r="BZ701" s="44">
        <v>44136</v>
      </c>
      <c r="CA701" s="43">
        <v>480090395</v>
      </c>
      <c r="CB701" s="45">
        <v>44187</v>
      </c>
      <c r="CC701" s="43" t="s">
        <v>13468</v>
      </c>
      <c r="CD701" s="43">
        <v>0</v>
      </c>
      <c r="CE701" s="43">
        <v>2108680</v>
      </c>
      <c r="CL701" s="43">
        <v>2108680</v>
      </c>
      <c r="CM701" s="43">
        <v>5121740825</v>
      </c>
      <c r="DE701" s="43" t="s">
        <v>15526</v>
      </c>
      <c r="DF701" s="43" t="s">
        <v>11482</v>
      </c>
      <c r="DG701" s="43">
        <v>1</v>
      </c>
      <c r="DH701" s="43">
        <v>1</v>
      </c>
      <c r="DI701" s="43">
        <v>1</v>
      </c>
      <c r="DJ701" s="45">
        <f t="shared" si="50"/>
        <v>44187</v>
      </c>
      <c r="DK701" s="43" t="b">
        <f t="shared" si="51"/>
        <v>1</v>
      </c>
      <c r="DL701" s="43" t="b">
        <f t="shared" si="52"/>
        <v>1</v>
      </c>
      <c r="DM701" s="43" t="b">
        <f t="shared" si="53"/>
        <v>1</v>
      </c>
      <c r="DO701" s="43" t="b">
        <f t="shared" si="54"/>
        <v>0</v>
      </c>
    </row>
    <row r="702" spans="1:119" x14ac:dyDescent="0.3">
      <c r="A702" s="43">
        <v>480090396</v>
      </c>
      <c r="B702" s="43" t="s">
        <v>15527</v>
      </c>
      <c r="C702" s="43">
        <v>0</v>
      </c>
      <c r="D702" s="43" t="s">
        <v>15528</v>
      </c>
      <c r="E702" s="43" t="s">
        <v>673</v>
      </c>
      <c r="F702" s="43" t="s">
        <v>11467</v>
      </c>
      <c r="G702" s="43">
        <v>501110</v>
      </c>
      <c r="H702" s="43">
        <v>501110</v>
      </c>
      <c r="I702" s="43">
        <v>872310</v>
      </c>
      <c r="J702" s="43">
        <v>872310</v>
      </c>
      <c r="K702" s="43">
        <v>202012</v>
      </c>
      <c r="L702" s="43">
        <v>202012</v>
      </c>
      <c r="O702" s="43" t="s">
        <v>3063</v>
      </c>
      <c r="P702" s="43" t="s">
        <v>674</v>
      </c>
      <c r="Q702" s="43">
        <v>1</v>
      </c>
      <c r="R702" s="43">
        <v>58425000</v>
      </c>
      <c r="S702" s="43">
        <v>58425000</v>
      </c>
      <c r="T702" s="43" t="s">
        <v>926</v>
      </c>
      <c r="U702" s="43">
        <v>58425000</v>
      </c>
      <c r="V702" s="43" t="s">
        <v>11487</v>
      </c>
      <c r="W702" s="44">
        <v>44187.714745370373</v>
      </c>
      <c r="X702" s="43">
        <v>58425000</v>
      </c>
      <c r="Y702" s="43" t="s">
        <v>15529</v>
      </c>
      <c r="AA702" s="43">
        <v>480090396</v>
      </c>
      <c r="AB702" s="43">
        <v>10</v>
      </c>
      <c r="AC702" s="43" t="s">
        <v>916</v>
      </c>
      <c r="AD702" s="43" t="s">
        <v>917</v>
      </c>
      <c r="AE702" s="43" t="s">
        <v>918</v>
      </c>
      <c r="AF702" s="43" t="s">
        <v>919</v>
      </c>
      <c r="AG702" s="43" t="s">
        <v>920</v>
      </c>
      <c r="AH702" s="45">
        <v>44186</v>
      </c>
      <c r="AI702" s="43" t="s">
        <v>1063</v>
      </c>
      <c r="AJ702" s="43" t="s">
        <v>3063</v>
      </c>
      <c r="AL702" s="43">
        <v>9900</v>
      </c>
      <c r="AO702" s="43" t="s">
        <v>918</v>
      </c>
      <c r="AP702" s="43" t="s">
        <v>923</v>
      </c>
      <c r="AQ702" s="43" t="s">
        <v>924</v>
      </c>
      <c r="AR702" s="43">
        <v>1</v>
      </c>
      <c r="AS702" s="43" t="s">
        <v>925</v>
      </c>
      <c r="AT702" s="43">
        <v>0</v>
      </c>
      <c r="AV702" s="43">
        <v>58425000</v>
      </c>
      <c r="AW702" s="43">
        <v>58425000</v>
      </c>
      <c r="AX702" s="43">
        <v>58425000</v>
      </c>
      <c r="AY702" s="43" t="s">
        <v>926</v>
      </c>
      <c r="AZ702" s="43">
        <v>1</v>
      </c>
      <c r="BA702" s="43">
        <v>0</v>
      </c>
      <c r="BB702" s="43">
        <v>0</v>
      </c>
      <c r="BC702" s="43">
        <v>0</v>
      </c>
      <c r="BD702" s="43">
        <v>0</v>
      </c>
      <c r="BE702" s="43">
        <v>0</v>
      </c>
      <c r="BF702" s="43">
        <v>0</v>
      </c>
      <c r="BG702" s="43">
        <v>1</v>
      </c>
      <c r="BH702" s="43" t="s">
        <v>15530</v>
      </c>
      <c r="BI702" s="43" t="s">
        <v>11482</v>
      </c>
      <c r="BJ702" s="43">
        <v>1</v>
      </c>
      <c r="BK702" s="43">
        <v>1</v>
      </c>
      <c r="BL702" s="43" t="s">
        <v>11473</v>
      </c>
      <c r="BM702" s="43" t="s">
        <v>15528</v>
      </c>
      <c r="BN702" s="43" t="s">
        <v>8</v>
      </c>
      <c r="BO702" s="43" t="s">
        <v>11539</v>
      </c>
      <c r="BP702" s="43" t="s">
        <v>11302</v>
      </c>
      <c r="BQ702" s="43" t="s">
        <v>11668</v>
      </c>
      <c r="BR702" s="43" t="s">
        <v>15531</v>
      </c>
      <c r="BS702" s="43" t="s">
        <v>8087</v>
      </c>
      <c r="BT702" s="43">
        <v>11660</v>
      </c>
      <c r="BU702" s="43" t="s">
        <v>11277</v>
      </c>
      <c r="BV702" s="43">
        <v>1</v>
      </c>
      <c r="BW702" s="43">
        <v>58425000</v>
      </c>
      <c r="BX702" s="43">
        <v>58425000</v>
      </c>
      <c r="BY702" s="44">
        <v>44166</v>
      </c>
      <c r="BZ702" s="44">
        <v>44166</v>
      </c>
      <c r="CA702" s="43">
        <v>480090396</v>
      </c>
      <c r="CB702" s="45">
        <v>44187</v>
      </c>
      <c r="CC702" s="43" t="s">
        <v>13468</v>
      </c>
      <c r="CD702" s="43">
        <v>0</v>
      </c>
      <c r="CE702" s="43">
        <v>58425000</v>
      </c>
      <c r="CL702" s="43">
        <v>58425000</v>
      </c>
      <c r="CM702" s="43">
        <v>5121739746</v>
      </c>
      <c r="DE702" s="43" t="s">
        <v>15532</v>
      </c>
      <c r="DF702" s="43" t="s">
        <v>11482</v>
      </c>
      <c r="DG702" s="43">
        <v>1</v>
      </c>
      <c r="DH702" s="43">
        <v>1</v>
      </c>
      <c r="DI702" s="43">
        <v>1</v>
      </c>
      <c r="DJ702" s="45">
        <f t="shared" si="50"/>
        <v>44187</v>
      </c>
      <c r="DK702" s="43" t="b">
        <f t="shared" si="51"/>
        <v>1</v>
      </c>
      <c r="DL702" s="43" t="b">
        <f t="shared" si="52"/>
        <v>1</v>
      </c>
      <c r="DM702" s="43" t="b">
        <f t="shared" si="53"/>
        <v>1</v>
      </c>
      <c r="DO702" s="43" t="b">
        <f t="shared" si="54"/>
        <v>0</v>
      </c>
    </row>
    <row r="703" spans="1:119" x14ac:dyDescent="0.3">
      <c r="A703" s="43">
        <v>480090397</v>
      </c>
      <c r="B703" s="43" t="s">
        <v>15533</v>
      </c>
      <c r="C703" s="43">
        <v>0</v>
      </c>
      <c r="D703" s="43" t="s">
        <v>15528</v>
      </c>
      <c r="E703" s="43" t="s">
        <v>673</v>
      </c>
      <c r="F703" s="43" t="s">
        <v>11467</v>
      </c>
      <c r="G703" s="43">
        <v>501110</v>
      </c>
      <c r="H703" s="43">
        <v>501110</v>
      </c>
      <c r="I703" s="43">
        <v>872310</v>
      </c>
      <c r="J703" s="43">
        <v>872310</v>
      </c>
      <c r="K703" s="43">
        <v>202012</v>
      </c>
      <c r="L703" s="43">
        <v>202012</v>
      </c>
      <c r="O703" s="43" t="s">
        <v>3064</v>
      </c>
      <c r="P703" s="43" t="s">
        <v>674</v>
      </c>
      <c r="Q703" s="43">
        <v>1</v>
      </c>
      <c r="R703" s="43">
        <v>62413400</v>
      </c>
      <c r="S703" s="43">
        <v>62413400</v>
      </c>
      <c r="T703" s="43" t="s">
        <v>926</v>
      </c>
      <c r="U703" s="43">
        <v>62413400</v>
      </c>
      <c r="V703" s="43" t="s">
        <v>11487</v>
      </c>
      <c r="W703" s="44">
        <v>44187.717268518521</v>
      </c>
      <c r="X703" s="43">
        <v>62413400</v>
      </c>
      <c r="Y703" s="43" t="s">
        <v>15534</v>
      </c>
      <c r="AA703" s="43">
        <v>480090397</v>
      </c>
      <c r="AB703" s="43">
        <v>10</v>
      </c>
      <c r="AC703" s="43" t="s">
        <v>916</v>
      </c>
      <c r="AD703" s="43" t="s">
        <v>917</v>
      </c>
      <c r="AE703" s="43" t="s">
        <v>918</v>
      </c>
      <c r="AF703" s="43" t="s">
        <v>919</v>
      </c>
      <c r="AG703" s="43" t="s">
        <v>920</v>
      </c>
      <c r="AH703" s="45">
        <v>44186</v>
      </c>
      <c r="AI703" s="43" t="s">
        <v>1065</v>
      </c>
      <c r="AJ703" s="43" t="s">
        <v>3064</v>
      </c>
      <c r="AL703" s="43">
        <v>9900</v>
      </c>
      <c r="AO703" s="43" t="s">
        <v>918</v>
      </c>
      <c r="AP703" s="43" t="s">
        <v>923</v>
      </c>
      <c r="AQ703" s="43" t="s">
        <v>924</v>
      </c>
      <c r="AR703" s="43">
        <v>1</v>
      </c>
      <c r="AS703" s="43" t="s">
        <v>925</v>
      </c>
      <c r="AT703" s="43">
        <v>0</v>
      </c>
      <c r="AV703" s="43">
        <v>62413400</v>
      </c>
      <c r="AW703" s="43">
        <v>62413400</v>
      </c>
      <c r="AX703" s="43">
        <v>62413400</v>
      </c>
      <c r="AY703" s="43" t="s">
        <v>926</v>
      </c>
      <c r="AZ703" s="43">
        <v>1</v>
      </c>
      <c r="BA703" s="43">
        <v>0</v>
      </c>
      <c r="BB703" s="43">
        <v>0</v>
      </c>
      <c r="BC703" s="43">
        <v>0</v>
      </c>
      <c r="BD703" s="43">
        <v>0</v>
      </c>
      <c r="BE703" s="43">
        <v>0</v>
      </c>
      <c r="BF703" s="43">
        <v>0</v>
      </c>
      <c r="BG703" s="43">
        <v>1</v>
      </c>
      <c r="BH703" s="43" t="s">
        <v>15535</v>
      </c>
      <c r="BI703" s="43" t="s">
        <v>11482</v>
      </c>
      <c r="BJ703" s="43">
        <v>1</v>
      </c>
      <c r="BK703" s="43">
        <v>1</v>
      </c>
      <c r="BL703" s="43" t="s">
        <v>11473</v>
      </c>
      <c r="BM703" s="43" t="s">
        <v>15528</v>
      </c>
      <c r="BN703" s="43" t="s">
        <v>8</v>
      </c>
      <c r="BO703" s="43" t="s">
        <v>11539</v>
      </c>
      <c r="BP703" s="43" t="s">
        <v>11302</v>
      </c>
      <c r="BQ703" s="43" t="s">
        <v>11668</v>
      </c>
      <c r="BR703" s="43" t="s">
        <v>15536</v>
      </c>
      <c r="BS703" s="43" t="s">
        <v>8087</v>
      </c>
      <c r="BT703" s="43">
        <v>11590</v>
      </c>
      <c r="BU703" s="43" t="s">
        <v>11270</v>
      </c>
      <c r="BV703" s="43">
        <v>1</v>
      </c>
      <c r="BW703" s="43">
        <v>62413400</v>
      </c>
      <c r="BX703" s="43">
        <v>62413400</v>
      </c>
      <c r="BY703" s="44">
        <v>44166</v>
      </c>
      <c r="BZ703" s="44">
        <v>44166</v>
      </c>
      <c r="CA703" s="43">
        <v>480090397</v>
      </c>
      <c r="CB703" s="45">
        <v>44187</v>
      </c>
      <c r="CC703" s="43" t="s">
        <v>13468</v>
      </c>
      <c r="CD703" s="43">
        <v>0</v>
      </c>
      <c r="CE703" s="43">
        <v>62413400</v>
      </c>
      <c r="CL703" s="43">
        <v>62413400</v>
      </c>
      <c r="CM703" s="43">
        <v>5121739747</v>
      </c>
      <c r="DE703" s="43" t="s">
        <v>15537</v>
      </c>
      <c r="DF703" s="43" t="s">
        <v>11482</v>
      </c>
      <c r="DG703" s="43">
        <v>1</v>
      </c>
      <c r="DH703" s="43">
        <v>1</v>
      </c>
      <c r="DI703" s="43">
        <v>1</v>
      </c>
      <c r="DJ703" s="45">
        <f t="shared" si="50"/>
        <v>44187</v>
      </c>
      <c r="DK703" s="43" t="b">
        <f t="shared" si="51"/>
        <v>1</v>
      </c>
      <c r="DL703" s="43" t="b">
        <f t="shared" si="52"/>
        <v>1</v>
      </c>
      <c r="DM703" s="43" t="b">
        <f t="shared" si="53"/>
        <v>1</v>
      </c>
      <c r="DO703" s="43" t="b">
        <f t="shared" si="54"/>
        <v>0</v>
      </c>
    </row>
    <row r="704" spans="1:119" x14ac:dyDescent="0.3">
      <c r="A704" s="43">
        <v>480090398</v>
      </c>
      <c r="B704" s="43" t="s">
        <v>15538</v>
      </c>
      <c r="C704" s="43">
        <v>0</v>
      </c>
      <c r="D704" s="43" t="s">
        <v>15528</v>
      </c>
      <c r="E704" s="43" t="s">
        <v>673</v>
      </c>
      <c r="F704" s="43" t="s">
        <v>11467</v>
      </c>
      <c r="G704" s="43">
        <v>501110</v>
      </c>
      <c r="H704" s="43">
        <v>501110</v>
      </c>
      <c r="I704" s="43">
        <v>872310</v>
      </c>
      <c r="J704" s="43">
        <v>872310</v>
      </c>
      <c r="K704" s="43">
        <v>202012</v>
      </c>
      <c r="L704" s="43">
        <v>202012</v>
      </c>
      <c r="O704" s="43" t="s">
        <v>3065</v>
      </c>
      <c r="P704" s="43" t="s">
        <v>674</v>
      </c>
      <c r="Q704" s="43">
        <v>1</v>
      </c>
      <c r="R704" s="43">
        <v>53070000</v>
      </c>
      <c r="S704" s="43">
        <v>53070000</v>
      </c>
      <c r="T704" s="43" t="s">
        <v>926</v>
      </c>
      <c r="U704" s="43">
        <v>53070000</v>
      </c>
      <c r="V704" s="43" t="s">
        <v>11487</v>
      </c>
      <c r="W704" s="44">
        <v>44187.720706018517</v>
      </c>
      <c r="X704" s="43">
        <v>53070000</v>
      </c>
      <c r="Y704" s="43" t="s">
        <v>15539</v>
      </c>
      <c r="AA704" s="43">
        <v>480090398</v>
      </c>
      <c r="AB704" s="43">
        <v>10</v>
      </c>
      <c r="AC704" s="43" t="s">
        <v>916</v>
      </c>
      <c r="AD704" s="43" t="s">
        <v>917</v>
      </c>
      <c r="AE704" s="43" t="s">
        <v>918</v>
      </c>
      <c r="AF704" s="43" t="s">
        <v>919</v>
      </c>
      <c r="AG704" s="43" t="s">
        <v>920</v>
      </c>
      <c r="AH704" s="45">
        <v>44186</v>
      </c>
      <c r="AI704" s="43" t="s">
        <v>1068</v>
      </c>
      <c r="AJ704" s="43" t="s">
        <v>3065</v>
      </c>
      <c r="AL704" s="43">
        <v>9900</v>
      </c>
      <c r="AO704" s="43" t="s">
        <v>918</v>
      </c>
      <c r="AP704" s="43" t="s">
        <v>923</v>
      </c>
      <c r="AQ704" s="43" t="s">
        <v>924</v>
      </c>
      <c r="AR704" s="43">
        <v>1</v>
      </c>
      <c r="AS704" s="43" t="s">
        <v>925</v>
      </c>
      <c r="AT704" s="43">
        <v>0</v>
      </c>
      <c r="AV704" s="43">
        <v>53070000</v>
      </c>
      <c r="AW704" s="43">
        <v>53070000</v>
      </c>
      <c r="AX704" s="43">
        <v>53070000</v>
      </c>
      <c r="AY704" s="43" t="s">
        <v>926</v>
      </c>
      <c r="AZ704" s="43">
        <v>1</v>
      </c>
      <c r="BA704" s="43">
        <v>0</v>
      </c>
      <c r="BB704" s="43">
        <v>0</v>
      </c>
      <c r="BC704" s="43">
        <v>0</v>
      </c>
      <c r="BD704" s="43">
        <v>0</v>
      </c>
      <c r="BE704" s="43">
        <v>0</v>
      </c>
      <c r="BF704" s="43">
        <v>0</v>
      </c>
      <c r="BG704" s="43">
        <v>1</v>
      </c>
      <c r="BH704" s="43" t="s">
        <v>15540</v>
      </c>
      <c r="BI704" s="43" t="s">
        <v>11482</v>
      </c>
      <c r="BJ704" s="43">
        <v>1</v>
      </c>
      <c r="BK704" s="43">
        <v>1</v>
      </c>
      <c r="BL704" s="43" t="s">
        <v>11473</v>
      </c>
      <c r="BM704" s="43" t="s">
        <v>15528</v>
      </c>
      <c r="BN704" s="43" t="s">
        <v>8</v>
      </c>
      <c r="BO704" s="43" t="s">
        <v>11539</v>
      </c>
      <c r="BP704" s="43" t="s">
        <v>11302</v>
      </c>
      <c r="BQ704" s="43" t="s">
        <v>11668</v>
      </c>
      <c r="BR704" s="43" t="s">
        <v>15541</v>
      </c>
      <c r="BS704" s="43" t="s">
        <v>8087</v>
      </c>
      <c r="BT704" s="43">
        <v>11443</v>
      </c>
      <c r="BU704" s="43" t="s">
        <v>11273</v>
      </c>
      <c r="BV704" s="43">
        <v>1</v>
      </c>
      <c r="BW704" s="43">
        <v>53070000</v>
      </c>
      <c r="BX704" s="43">
        <v>53070000</v>
      </c>
      <c r="BY704" s="44">
        <v>44166</v>
      </c>
      <c r="BZ704" s="44">
        <v>44166</v>
      </c>
      <c r="CA704" s="43">
        <v>480090398</v>
      </c>
      <c r="CB704" s="45">
        <v>44187</v>
      </c>
      <c r="CC704" s="43" t="s">
        <v>13468</v>
      </c>
      <c r="CD704" s="43">
        <v>0</v>
      </c>
      <c r="CE704" s="43">
        <v>53070000</v>
      </c>
      <c r="CL704" s="43">
        <v>53070000</v>
      </c>
      <c r="CM704" s="43">
        <v>5121739750</v>
      </c>
      <c r="DE704" s="43" t="s">
        <v>15542</v>
      </c>
      <c r="DF704" s="43" t="s">
        <v>11482</v>
      </c>
      <c r="DG704" s="43">
        <v>1</v>
      </c>
      <c r="DH704" s="43">
        <v>1</v>
      </c>
      <c r="DI704" s="43">
        <v>1</v>
      </c>
      <c r="DJ704" s="45">
        <f t="shared" si="50"/>
        <v>44187</v>
      </c>
      <c r="DK704" s="43" t="b">
        <f t="shared" si="51"/>
        <v>1</v>
      </c>
      <c r="DL704" s="43" t="b">
        <f t="shared" si="52"/>
        <v>1</v>
      </c>
      <c r="DM704" s="43" t="b">
        <f t="shared" si="53"/>
        <v>1</v>
      </c>
      <c r="DO704" s="43" t="b">
        <f t="shared" si="54"/>
        <v>0</v>
      </c>
    </row>
    <row r="705" spans="1:119" x14ac:dyDescent="0.3">
      <c r="A705" s="43">
        <v>480090399</v>
      </c>
      <c r="B705" s="43" t="s">
        <v>15543</v>
      </c>
      <c r="C705" s="43">
        <v>0</v>
      </c>
      <c r="D705" s="43" t="s">
        <v>15528</v>
      </c>
      <c r="E705" s="43" t="s">
        <v>673</v>
      </c>
      <c r="F705" s="43" t="s">
        <v>11467</v>
      </c>
      <c r="G705" s="43">
        <v>501110</v>
      </c>
      <c r="H705" s="43">
        <v>501110</v>
      </c>
      <c r="I705" s="43">
        <v>872310</v>
      </c>
      <c r="J705" s="43">
        <v>872310</v>
      </c>
      <c r="K705" s="43">
        <v>202012</v>
      </c>
      <c r="L705" s="43">
        <v>202012</v>
      </c>
      <c r="O705" s="43" t="s">
        <v>3066</v>
      </c>
      <c r="P705" s="43" t="s">
        <v>674</v>
      </c>
      <c r="Q705" s="43">
        <v>1</v>
      </c>
      <c r="R705" s="43">
        <v>49839310</v>
      </c>
      <c r="S705" s="43">
        <v>49839310</v>
      </c>
      <c r="T705" s="43" t="s">
        <v>926</v>
      </c>
      <c r="U705" s="43">
        <v>49839310</v>
      </c>
      <c r="V705" s="43" t="s">
        <v>11487</v>
      </c>
      <c r="W705" s="44">
        <v>44187.722395833334</v>
      </c>
      <c r="X705" s="43">
        <v>49839310</v>
      </c>
      <c r="Y705" s="43" t="s">
        <v>15544</v>
      </c>
      <c r="AA705" s="43">
        <v>480090399</v>
      </c>
      <c r="AB705" s="43">
        <v>10</v>
      </c>
      <c r="AC705" s="43" t="s">
        <v>916</v>
      </c>
      <c r="AD705" s="43" t="s">
        <v>917</v>
      </c>
      <c r="AE705" s="43" t="s">
        <v>918</v>
      </c>
      <c r="AF705" s="43" t="s">
        <v>919</v>
      </c>
      <c r="AG705" s="43" t="s">
        <v>920</v>
      </c>
      <c r="AH705" s="45">
        <v>44186</v>
      </c>
      <c r="AI705" s="43" t="s">
        <v>1070</v>
      </c>
      <c r="AJ705" s="43" t="s">
        <v>3066</v>
      </c>
      <c r="AL705" s="43">
        <v>9900</v>
      </c>
      <c r="AO705" s="43" t="s">
        <v>918</v>
      </c>
      <c r="AP705" s="43" t="s">
        <v>923</v>
      </c>
      <c r="AQ705" s="43" t="s">
        <v>924</v>
      </c>
      <c r="AR705" s="43">
        <v>1</v>
      </c>
      <c r="AS705" s="43" t="s">
        <v>925</v>
      </c>
      <c r="AT705" s="43">
        <v>0</v>
      </c>
      <c r="AV705" s="43">
        <v>49839310</v>
      </c>
      <c r="AW705" s="43">
        <v>49839310</v>
      </c>
      <c r="AX705" s="43">
        <v>49839310</v>
      </c>
      <c r="AY705" s="43" t="s">
        <v>926</v>
      </c>
      <c r="AZ705" s="43">
        <v>1</v>
      </c>
      <c r="BA705" s="43">
        <v>0</v>
      </c>
      <c r="BB705" s="43">
        <v>0</v>
      </c>
      <c r="BC705" s="43">
        <v>0</v>
      </c>
      <c r="BD705" s="43">
        <v>0</v>
      </c>
      <c r="BE705" s="43">
        <v>0</v>
      </c>
      <c r="BF705" s="43">
        <v>0</v>
      </c>
      <c r="BG705" s="43">
        <v>1</v>
      </c>
      <c r="BH705" s="43" t="s">
        <v>15545</v>
      </c>
      <c r="BI705" s="43" t="s">
        <v>11482</v>
      </c>
      <c r="BJ705" s="43">
        <v>1</v>
      </c>
      <c r="BK705" s="43">
        <v>1</v>
      </c>
      <c r="BL705" s="43" t="s">
        <v>11473</v>
      </c>
      <c r="BM705" s="43" t="s">
        <v>15528</v>
      </c>
      <c r="BN705" s="43" t="s">
        <v>8</v>
      </c>
      <c r="BO705" s="43" t="s">
        <v>11539</v>
      </c>
      <c r="BP705" s="43" t="s">
        <v>11302</v>
      </c>
      <c r="BQ705" s="43" t="s">
        <v>11668</v>
      </c>
      <c r="BR705" s="43" t="s">
        <v>15546</v>
      </c>
      <c r="BS705" s="43" t="s">
        <v>8087</v>
      </c>
      <c r="BT705" s="43">
        <v>11667</v>
      </c>
      <c r="BU705" s="43" t="s">
        <v>11274</v>
      </c>
      <c r="BV705" s="43">
        <v>1</v>
      </c>
      <c r="BW705" s="43">
        <v>49839310</v>
      </c>
      <c r="BX705" s="43">
        <v>49839310</v>
      </c>
      <c r="BY705" s="44">
        <v>44166</v>
      </c>
      <c r="BZ705" s="44">
        <v>44166</v>
      </c>
      <c r="CA705" s="43">
        <v>480090399</v>
      </c>
      <c r="CB705" s="45">
        <v>44187</v>
      </c>
      <c r="CC705" s="43" t="s">
        <v>12995</v>
      </c>
      <c r="CD705" s="43">
        <v>0</v>
      </c>
      <c r="CE705" s="43">
        <v>49839310</v>
      </c>
      <c r="CL705" s="43">
        <v>49839310</v>
      </c>
      <c r="CM705" s="43">
        <v>5121739751</v>
      </c>
      <c r="DE705" s="43" t="s">
        <v>15547</v>
      </c>
      <c r="DF705" s="43" t="s">
        <v>11482</v>
      </c>
      <c r="DG705" s="43">
        <v>1</v>
      </c>
      <c r="DH705" s="43">
        <v>1</v>
      </c>
      <c r="DI705" s="43">
        <v>1</v>
      </c>
      <c r="DJ705" s="45">
        <f t="shared" si="50"/>
        <v>44187</v>
      </c>
      <c r="DK705" s="43" t="b">
        <f t="shared" si="51"/>
        <v>1</v>
      </c>
      <c r="DL705" s="43" t="b">
        <f t="shared" si="52"/>
        <v>1</v>
      </c>
      <c r="DM705" s="43" t="b">
        <f t="shared" si="53"/>
        <v>1</v>
      </c>
      <c r="DO705" s="43" t="b">
        <f t="shared" si="54"/>
        <v>0</v>
      </c>
    </row>
    <row r="706" spans="1:119" x14ac:dyDescent="0.3">
      <c r="A706" s="43">
        <v>480090400</v>
      </c>
      <c r="B706" s="43" t="s">
        <v>15548</v>
      </c>
      <c r="C706" s="43">
        <v>0</v>
      </c>
      <c r="D706" s="43" t="s">
        <v>15528</v>
      </c>
      <c r="E706" s="43" t="s">
        <v>673</v>
      </c>
      <c r="F706" s="43" t="s">
        <v>11467</v>
      </c>
      <c r="G706" s="43">
        <v>501110</v>
      </c>
      <c r="H706" s="43">
        <v>501110</v>
      </c>
      <c r="I706" s="43">
        <v>872310</v>
      </c>
      <c r="J706" s="43">
        <v>872310</v>
      </c>
      <c r="K706" s="43">
        <v>202012</v>
      </c>
      <c r="L706" s="43">
        <v>202012</v>
      </c>
      <c r="O706" s="43" t="s">
        <v>3067</v>
      </c>
      <c r="P706" s="43" t="s">
        <v>674</v>
      </c>
      <c r="Q706" s="43">
        <v>1</v>
      </c>
      <c r="R706" s="43">
        <v>47069000</v>
      </c>
      <c r="S706" s="43">
        <v>47069000</v>
      </c>
      <c r="T706" s="43" t="s">
        <v>926</v>
      </c>
      <c r="U706" s="43">
        <v>47069000</v>
      </c>
      <c r="V706" s="43" t="s">
        <v>11487</v>
      </c>
      <c r="W706" s="44">
        <v>44187.725034722222</v>
      </c>
      <c r="X706" s="43">
        <v>47069000</v>
      </c>
      <c r="Y706" s="43" t="s">
        <v>15549</v>
      </c>
      <c r="AA706" s="43">
        <v>480090400</v>
      </c>
      <c r="AB706" s="43">
        <v>10</v>
      </c>
      <c r="AC706" s="43" t="s">
        <v>916</v>
      </c>
      <c r="AD706" s="43" t="s">
        <v>917</v>
      </c>
      <c r="AE706" s="43" t="s">
        <v>918</v>
      </c>
      <c r="AF706" s="43" t="s">
        <v>919</v>
      </c>
      <c r="AG706" s="43" t="s">
        <v>920</v>
      </c>
      <c r="AH706" s="45">
        <v>44186</v>
      </c>
      <c r="AI706" s="43" t="s">
        <v>1514</v>
      </c>
      <c r="AJ706" s="43" t="s">
        <v>3067</v>
      </c>
      <c r="AL706" s="43">
        <v>9900</v>
      </c>
      <c r="AO706" s="43" t="s">
        <v>918</v>
      </c>
      <c r="AP706" s="43" t="s">
        <v>923</v>
      </c>
      <c r="AQ706" s="43" t="s">
        <v>924</v>
      </c>
      <c r="AR706" s="43">
        <v>1</v>
      </c>
      <c r="AS706" s="43" t="s">
        <v>925</v>
      </c>
      <c r="AT706" s="43">
        <v>0</v>
      </c>
      <c r="AV706" s="43">
        <v>47069000</v>
      </c>
      <c r="AW706" s="43">
        <v>47069000</v>
      </c>
      <c r="AX706" s="43">
        <v>47069000</v>
      </c>
      <c r="AY706" s="43" t="s">
        <v>926</v>
      </c>
      <c r="AZ706" s="43">
        <v>1</v>
      </c>
      <c r="BA706" s="43">
        <v>0</v>
      </c>
      <c r="BB706" s="43">
        <v>0</v>
      </c>
      <c r="BC706" s="43">
        <v>0</v>
      </c>
      <c r="BD706" s="43">
        <v>0</v>
      </c>
      <c r="BE706" s="43">
        <v>0</v>
      </c>
      <c r="BF706" s="43">
        <v>0</v>
      </c>
      <c r="BG706" s="43">
        <v>1</v>
      </c>
      <c r="BH706" s="43" t="s">
        <v>15550</v>
      </c>
      <c r="BI706" s="43" t="s">
        <v>11482</v>
      </c>
      <c r="BJ706" s="43">
        <v>1</v>
      </c>
      <c r="BK706" s="43">
        <v>1</v>
      </c>
      <c r="BL706" s="43" t="s">
        <v>11473</v>
      </c>
      <c r="BM706" s="43" t="s">
        <v>15528</v>
      </c>
      <c r="BN706" s="43" t="s">
        <v>8</v>
      </c>
      <c r="BO706" s="43" t="s">
        <v>11539</v>
      </c>
      <c r="BP706" s="43" t="s">
        <v>11302</v>
      </c>
      <c r="BQ706" s="43" t="s">
        <v>11668</v>
      </c>
      <c r="BR706" s="43" t="s">
        <v>15551</v>
      </c>
      <c r="BS706" s="43" t="s">
        <v>8087</v>
      </c>
      <c r="BT706" s="43">
        <v>12429</v>
      </c>
      <c r="BU706" s="43" t="s">
        <v>12350</v>
      </c>
      <c r="BV706" s="43">
        <v>1</v>
      </c>
      <c r="BW706" s="43">
        <v>47069000</v>
      </c>
      <c r="BX706" s="43">
        <v>47069000</v>
      </c>
      <c r="BY706" s="44">
        <v>44166</v>
      </c>
      <c r="BZ706" s="44">
        <v>44166</v>
      </c>
      <c r="CA706" s="43">
        <v>480090400</v>
      </c>
      <c r="CB706" s="45">
        <v>44187</v>
      </c>
      <c r="CC706" s="43" t="s">
        <v>13468</v>
      </c>
      <c r="CD706" s="43">
        <v>0</v>
      </c>
      <c r="CE706" s="43">
        <v>47069000</v>
      </c>
      <c r="CL706" s="43">
        <v>47069000</v>
      </c>
      <c r="CM706" s="43">
        <v>5121739723</v>
      </c>
      <c r="DE706" s="43" t="s">
        <v>15552</v>
      </c>
      <c r="DF706" s="43" t="s">
        <v>11482</v>
      </c>
      <c r="DG706" s="43">
        <v>1</v>
      </c>
      <c r="DH706" s="43">
        <v>1</v>
      </c>
      <c r="DI706" s="43">
        <v>1</v>
      </c>
      <c r="DJ706" s="45">
        <f t="shared" si="50"/>
        <v>44187</v>
      </c>
      <c r="DK706" s="43" t="b">
        <f t="shared" si="51"/>
        <v>1</v>
      </c>
      <c r="DL706" s="43" t="b">
        <f t="shared" si="52"/>
        <v>1</v>
      </c>
      <c r="DM706" s="43" t="b">
        <f t="shared" si="53"/>
        <v>1</v>
      </c>
      <c r="DO706" s="43" t="b">
        <f t="shared" si="54"/>
        <v>0</v>
      </c>
    </row>
    <row r="707" spans="1:119" x14ac:dyDescent="0.3">
      <c r="A707" s="43">
        <v>480090401</v>
      </c>
      <c r="B707" s="43" t="s">
        <v>15553</v>
      </c>
      <c r="C707" s="43">
        <v>0</v>
      </c>
      <c r="D707" s="43" t="s">
        <v>15528</v>
      </c>
      <c r="E707" s="43" t="s">
        <v>673</v>
      </c>
      <c r="F707" s="43" t="s">
        <v>11467</v>
      </c>
      <c r="G707" s="43">
        <v>501110</v>
      </c>
      <c r="H707" s="43">
        <v>501110</v>
      </c>
      <c r="I707" s="43">
        <v>872310</v>
      </c>
      <c r="J707" s="43">
        <v>872310</v>
      </c>
      <c r="K707" s="43">
        <v>202012</v>
      </c>
      <c r="L707" s="43">
        <v>202012</v>
      </c>
      <c r="O707" s="43" t="s">
        <v>3067</v>
      </c>
      <c r="P707" s="43" t="s">
        <v>674</v>
      </c>
      <c r="Q707" s="43">
        <v>1</v>
      </c>
      <c r="R707" s="43">
        <v>79038275</v>
      </c>
      <c r="S707" s="43">
        <v>79038275</v>
      </c>
      <c r="T707" s="43" t="s">
        <v>926</v>
      </c>
      <c r="U707" s="43">
        <v>79038275</v>
      </c>
      <c r="V707" s="43" t="s">
        <v>11487</v>
      </c>
      <c r="W707" s="44">
        <v>44187.730439814812</v>
      </c>
      <c r="X707" s="43">
        <v>79038275</v>
      </c>
      <c r="Y707" s="43" t="s">
        <v>15554</v>
      </c>
      <c r="AA707" s="43">
        <v>480090401</v>
      </c>
      <c r="AB707" s="43">
        <v>10</v>
      </c>
      <c r="AC707" s="43" t="s">
        <v>916</v>
      </c>
      <c r="AD707" s="43" t="s">
        <v>917</v>
      </c>
      <c r="AE707" s="43" t="s">
        <v>918</v>
      </c>
      <c r="AF707" s="43" t="s">
        <v>919</v>
      </c>
      <c r="AG707" s="43" t="s">
        <v>920</v>
      </c>
      <c r="AH707" s="45">
        <v>44186</v>
      </c>
      <c r="AI707" s="43" t="s">
        <v>1320</v>
      </c>
      <c r="AJ707" s="43" t="s">
        <v>3067</v>
      </c>
      <c r="AL707" s="43">
        <v>9900</v>
      </c>
      <c r="AO707" s="43" t="s">
        <v>918</v>
      </c>
      <c r="AP707" s="43" t="s">
        <v>923</v>
      </c>
      <c r="AQ707" s="43" t="s">
        <v>924</v>
      </c>
      <c r="AR707" s="43">
        <v>1</v>
      </c>
      <c r="AS707" s="43" t="s">
        <v>925</v>
      </c>
      <c r="AT707" s="43">
        <v>0</v>
      </c>
      <c r="AV707" s="43">
        <v>79038275</v>
      </c>
      <c r="AW707" s="43">
        <v>79038275</v>
      </c>
      <c r="AX707" s="43">
        <v>79038275</v>
      </c>
      <c r="AY707" s="43" t="s">
        <v>926</v>
      </c>
      <c r="AZ707" s="43">
        <v>1</v>
      </c>
      <c r="BA707" s="43">
        <v>0</v>
      </c>
      <c r="BB707" s="43">
        <v>0</v>
      </c>
      <c r="BC707" s="43">
        <v>0</v>
      </c>
      <c r="BD707" s="43">
        <v>0</v>
      </c>
      <c r="BE707" s="43">
        <v>0</v>
      </c>
      <c r="BF707" s="43">
        <v>0</v>
      </c>
      <c r="BG707" s="43">
        <v>1</v>
      </c>
      <c r="BH707" s="43" t="s">
        <v>15555</v>
      </c>
      <c r="BI707" s="43" t="s">
        <v>11482</v>
      </c>
      <c r="BJ707" s="43">
        <v>1</v>
      </c>
      <c r="BK707" s="43">
        <v>1</v>
      </c>
      <c r="BL707" s="43" t="s">
        <v>11473</v>
      </c>
      <c r="BM707" s="43" t="s">
        <v>15528</v>
      </c>
      <c r="BN707" s="43" t="s">
        <v>8</v>
      </c>
      <c r="BO707" s="43" t="s">
        <v>11539</v>
      </c>
      <c r="BP707" s="43" t="s">
        <v>11302</v>
      </c>
      <c r="BQ707" s="43" t="s">
        <v>11668</v>
      </c>
      <c r="BR707" s="43" t="s">
        <v>15551</v>
      </c>
      <c r="BS707" s="43" t="s">
        <v>8087</v>
      </c>
      <c r="BT707" s="43">
        <v>12433</v>
      </c>
      <c r="BU707" s="43" t="s">
        <v>11285</v>
      </c>
      <c r="BV707" s="43">
        <v>1</v>
      </c>
      <c r="BW707" s="43">
        <v>79038275</v>
      </c>
      <c r="BX707" s="43">
        <v>79038275</v>
      </c>
      <c r="BY707" s="44">
        <v>44166</v>
      </c>
      <c r="BZ707" s="44">
        <v>44166</v>
      </c>
      <c r="CA707" s="43">
        <v>480090401</v>
      </c>
      <c r="CB707" s="45">
        <v>44187</v>
      </c>
      <c r="CC707" s="43" t="s">
        <v>13468</v>
      </c>
      <c r="CD707" s="43">
        <v>0</v>
      </c>
      <c r="CE707" s="43">
        <v>79038275</v>
      </c>
      <c r="CL707" s="43">
        <v>79038275</v>
      </c>
      <c r="CM707" s="43">
        <v>5121739753</v>
      </c>
      <c r="DE707" s="43" t="s">
        <v>15556</v>
      </c>
      <c r="DF707" s="43" t="s">
        <v>11482</v>
      </c>
      <c r="DG707" s="43">
        <v>1</v>
      </c>
      <c r="DH707" s="43">
        <v>1</v>
      </c>
      <c r="DI707" s="43">
        <v>1</v>
      </c>
      <c r="DJ707" s="45">
        <f t="shared" ref="DJ707:DJ770" si="55">CB707</f>
        <v>44187</v>
      </c>
      <c r="DK707" s="43" t="b">
        <f t="shared" ref="DK707:DK770" si="56">X707=AX707</f>
        <v>1</v>
      </c>
      <c r="DL707" s="43" t="b">
        <f t="shared" ref="DL707:DL770" si="57">AX707=BX707</f>
        <v>1</v>
      </c>
      <c r="DM707" s="43" t="b">
        <f t="shared" ref="DM707:DM770" si="58">X707=BX707</f>
        <v>1</v>
      </c>
      <c r="DO707" s="43" t="b">
        <f t="shared" ref="DO707:DO770" si="59">X707=AX707=BX707</f>
        <v>0</v>
      </c>
    </row>
    <row r="708" spans="1:119" x14ac:dyDescent="0.3">
      <c r="A708" s="43">
        <v>480090403</v>
      </c>
      <c r="B708" s="43" t="s">
        <v>15557</v>
      </c>
      <c r="C708" s="43">
        <v>0</v>
      </c>
      <c r="D708" s="43" t="s">
        <v>15528</v>
      </c>
      <c r="E708" s="43" t="s">
        <v>673</v>
      </c>
      <c r="F708" s="43" t="s">
        <v>11467</v>
      </c>
      <c r="G708" s="43">
        <v>501110</v>
      </c>
      <c r="H708" s="43">
        <v>501110</v>
      </c>
      <c r="I708" s="43">
        <v>872310</v>
      </c>
      <c r="J708" s="43">
        <v>872310</v>
      </c>
      <c r="K708" s="43">
        <v>202012</v>
      </c>
      <c r="L708" s="43">
        <v>202012</v>
      </c>
      <c r="O708" s="43" t="s">
        <v>3063</v>
      </c>
      <c r="P708" s="43" t="s">
        <v>674</v>
      </c>
      <c r="Q708" s="43">
        <v>1</v>
      </c>
      <c r="R708" s="43">
        <v>27800000</v>
      </c>
      <c r="S708" s="43">
        <v>27800000</v>
      </c>
      <c r="T708" s="43" t="s">
        <v>926</v>
      </c>
      <c r="U708" s="43">
        <v>27800000</v>
      </c>
      <c r="V708" s="43" t="s">
        <v>11487</v>
      </c>
      <c r="W708" s="44">
        <v>44187.731689814813</v>
      </c>
      <c r="X708" s="43">
        <v>27800000</v>
      </c>
      <c r="Y708" s="43" t="s">
        <v>15558</v>
      </c>
      <c r="AA708" s="43">
        <v>480090403</v>
      </c>
      <c r="AB708" s="43">
        <v>10</v>
      </c>
      <c r="AC708" s="43" t="s">
        <v>916</v>
      </c>
      <c r="AD708" s="43" t="s">
        <v>917</v>
      </c>
      <c r="AE708" s="43" t="s">
        <v>918</v>
      </c>
      <c r="AF708" s="43" t="s">
        <v>919</v>
      </c>
      <c r="AG708" s="43" t="s">
        <v>920</v>
      </c>
      <c r="AH708" s="45">
        <v>44186</v>
      </c>
      <c r="AI708" s="43" t="s">
        <v>1245</v>
      </c>
      <c r="AJ708" s="43" t="s">
        <v>3063</v>
      </c>
      <c r="AL708" s="43">
        <v>9900</v>
      </c>
      <c r="AO708" s="43" t="s">
        <v>918</v>
      </c>
      <c r="AP708" s="43" t="s">
        <v>923</v>
      </c>
      <c r="AQ708" s="43" t="s">
        <v>924</v>
      </c>
      <c r="AR708" s="43">
        <v>1</v>
      </c>
      <c r="AS708" s="43" t="s">
        <v>925</v>
      </c>
      <c r="AT708" s="43">
        <v>0</v>
      </c>
      <c r="AV708" s="43">
        <v>27800000</v>
      </c>
      <c r="AW708" s="43">
        <v>27800000</v>
      </c>
      <c r="AX708" s="43">
        <v>27800000</v>
      </c>
      <c r="AY708" s="43" t="s">
        <v>926</v>
      </c>
      <c r="AZ708" s="43">
        <v>1</v>
      </c>
      <c r="BA708" s="43">
        <v>0</v>
      </c>
      <c r="BB708" s="43">
        <v>0</v>
      </c>
      <c r="BC708" s="43">
        <v>0</v>
      </c>
      <c r="BD708" s="43">
        <v>0</v>
      </c>
      <c r="BE708" s="43">
        <v>0</v>
      </c>
      <c r="BF708" s="43">
        <v>0</v>
      </c>
      <c r="BG708" s="43">
        <v>1</v>
      </c>
      <c r="BH708" s="43" t="s">
        <v>15559</v>
      </c>
      <c r="BI708" s="43" t="s">
        <v>11482</v>
      </c>
      <c r="BJ708" s="43">
        <v>1</v>
      </c>
      <c r="BK708" s="43">
        <v>1</v>
      </c>
      <c r="BL708" s="43" t="s">
        <v>11473</v>
      </c>
      <c r="BM708" s="43" t="s">
        <v>15528</v>
      </c>
      <c r="BN708" s="43" t="s">
        <v>8</v>
      </c>
      <c r="BO708" s="43" t="s">
        <v>11539</v>
      </c>
      <c r="BP708" s="43" t="s">
        <v>11302</v>
      </c>
      <c r="BQ708" s="43" t="s">
        <v>11668</v>
      </c>
      <c r="BR708" s="43" t="s">
        <v>15531</v>
      </c>
      <c r="BS708" s="43" t="s">
        <v>8087</v>
      </c>
      <c r="BT708" s="43">
        <v>12431</v>
      </c>
      <c r="BU708" s="43" t="s">
        <v>11819</v>
      </c>
      <c r="BV708" s="43">
        <v>1</v>
      </c>
      <c r="BW708" s="43">
        <v>27800000</v>
      </c>
      <c r="BX708" s="43">
        <v>27800000</v>
      </c>
      <c r="BY708" s="44">
        <v>44166</v>
      </c>
      <c r="BZ708" s="44">
        <v>44166</v>
      </c>
      <c r="CA708" s="43">
        <v>480090403</v>
      </c>
      <c r="CB708" s="45">
        <v>44187</v>
      </c>
      <c r="CC708" s="43" t="s">
        <v>13468</v>
      </c>
      <c r="CD708" s="43">
        <v>0</v>
      </c>
      <c r="CE708" s="43">
        <v>27800000</v>
      </c>
      <c r="CL708" s="43">
        <v>27800000</v>
      </c>
      <c r="CM708" s="43">
        <v>5121739754</v>
      </c>
      <c r="DE708" s="43" t="s">
        <v>15560</v>
      </c>
      <c r="DF708" s="43" t="s">
        <v>11482</v>
      </c>
      <c r="DG708" s="43">
        <v>1</v>
      </c>
      <c r="DH708" s="43">
        <v>1</v>
      </c>
      <c r="DI708" s="43">
        <v>1</v>
      </c>
      <c r="DJ708" s="45">
        <f t="shared" si="55"/>
        <v>44187</v>
      </c>
      <c r="DK708" s="43" t="b">
        <f t="shared" si="56"/>
        <v>1</v>
      </c>
      <c r="DL708" s="43" t="b">
        <f t="shared" si="57"/>
        <v>1</v>
      </c>
      <c r="DM708" s="43" t="b">
        <f t="shared" si="58"/>
        <v>1</v>
      </c>
      <c r="DO708" s="43" t="b">
        <f t="shared" si="59"/>
        <v>0</v>
      </c>
    </row>
    <row r="709" spans="1:119" x14ac:dyDescent="0.3">
      <c r="A709" s="43">
        <v>480090451</v>
      </c>
      <c r="B709" s="43" t="s">
        <v>15561</v>
      </c>
      <c r="C709" s="43">
        <v>0</v>
      </c>
      <c r="D709" s="43" t="s">
        <v>15562</v>
      </c>
      <c r="E709" s="43" t="s">
        <v>64</v>
      </c>
      <c r="F709" s="43" t="s">
        <v>11467</v>
      </c>
      <c r="G709" s="43">
        <v>501725</v>
      </c>
      <c r="H709" s="43">
        <v>501725</v>
      </c>
      <c r="I709" s="43">
        <v>872310</v>
      </c>
      <c r="J709" s="43">
        <v>872310</v>
      </c>
      <c r="K709" s="43">
        <v>202012</v>
      </c>
      <c r="L709" s="43">
        <v>202012</v>
      </c>
      <c r="N709" s="43" t="s">
        <v>3068</v>
      </c>
      <c r="O709" s="43" t="s">
        <v>3069</v>
      </c>
      <c r="P709" s="43" t="s">
        <v>15563</v>
      </c>
      <c r="Q709" s="43">
        <v>90</v>
      </c>
      <c r="R709" s="43">
        <v>151000</v>
      </c>
      <c r="S709" s="43">
        <v>13590000</v>
      </c>
      <c r="T709" s="43" t="s">
        <v>926</v>
      </c>
      <c r="U709" s="43">
        <v>13590000</v>
      </c>
      <c r="V709" s="43" t="s">
        <v>11487</v>
      </c>
      <c r="W709" s="44">
        <v>44188.811666666668</v>
      </c>
      <c r="X709" s="43">
        <v>59940000</v>
      </c>
      <c r="Y709" s="43" t="s">
        <v>15564</v>
      </c>
      <c r="AA709" s="43">
        <v>480090451</v>
      </c>
      <c r="AB709" s="43">
        <v>10</v>
      </c>
      <c r="AC709" s="43" t="s">
        <v>916</v>
      </c>
      <c r="AD709" s="43" t="s">
        <v>917</v>
      </c>
      <c r="AE709" s="43" t="s">
        <v>918</v>
      </c>
      <c r="AF709" s="43" t="s">
        <v>919</v>
      </c>
      <c r="AG709" s="43" t="s">
        <v>920</v>
      </c>
      <c r="AH709" s="45">
        <v>44187</v>
      </c>
      <c r="AI709" s="43" t="s">
        <v>941</v>
      </c>
      <c r="AJ709" s="43" t="s">
        <v>3069</v>
      </c>
      <c r="AL709" s="43">
        <v>4230</v>
      </c>
      <c r="AO709" s="43" t="s">
        <v>918</v>
      </c>
      <c r="AP709" s="43" t="s">
        <v>923</v>
      </c>
      <c r="AQ709" s="43" t="s">
        <v>938</v>
      </c>
      <c r="AR709" s="43">
        <v>90</v>
      </c>
      <c r="AS709" s="43" t="s">
        <v>939</v>
      </c>
      <c r="AT709" s="43">
        <v>90</v>
      </c>
      <c r="AU709" s="43" t="s">
        <v>939</v>
      </c>
      <c r="AV709" s="43">
        <v>151000</v>
      </c>
      <c r="AW709" s="43">
        <v>13590000</v>
      </c>
      <c r="AX709" s="43">
        <v>59940000</v>
      </c>
      <c r="AY709" s="43" t="s">
        <v>926</v>
      </c>
      <c r="AZ709" s="43">
        <v>1</v>
      </c>
      <c r="BA709" s="43">
        <v>0</v>
      </c>
      <c r="BB709" s="43">
        <v>0</v>
      </c>
      <c r="BC709" s="43">
        <v>0</v>
      </c>
      <c r="BD709" s="43">
        <v>0</v>
      </c>
      <c r="BE709" s="43">
        <v>0</v>
      </c>
      <c r="BF709" s="43">
        <v>0</v>
      </c>
      <c r="BG709" s="43">
        <v>1</v>
      </c>
      <c r="BH709" s="43" t="s">
        <v>15565</v>
      </c>
      <c r="BI709" s="43" t="s">
        <v>11482</v>
      </c>
      <c r="BJ709" s="43">
        <v>1</v>
      </c>
      <c r="BK709" s="43">
        <v>1</v>
      </c>
      <c r="BL709" s="43" t="s">
        <v>11473</v>
      </c>
      <c r="BM709" s="43" t="s">
        <v>13056</v>
      </c>
      <c r="BN709" s="43" t="s">
        <v>13</v>
      </c>
      <c r="BO709" s="43" t="s">
        <v>10025</v>
      </c>
      <c r="BP709" s="43" t="s">
        <v>11568</v>
      </c>
      <c r="BQ709" s="43" t="s">
        <v>11313</v>
      </c>
      <c r="BR709" s="43" t="s">
        <v>15566</v>
      </c>
      <c r="BS709" s="43" t="s">
        <v>8087</v>
      </c>
      <c r="BT709" s="43">
        <v>12452</v>
      </c>
      <c r="BU709" s="43" t="s">
        <v>11812</v>
      </c>
      <c r="BV709" s="43">
        <v>1</v>
      </c>
      <c r="BW709" s="43">
        <v>59940000</v>
      </c>
      <c r="BX709" s="43">
        <v>59940000</v>
      </c>
      <c r="BY709" s="44">
        <v>44166</v>
      </c>
      <c r="BZ709" s="44">
        <v>44197</v>
      </c>
      <c r="CA709" s="43">
        <v>480090451</v>
      </c>
      <c r="CB709" s="45">
        <v>44188</v>
      </c>
      <c r="CC709" s="43" t="s">
        <v>12995</v>
      </c>
      <c r="CD709" s="43">
        <v>0</v>
      </c>
      <c r="CE709" s="43">
        <v>59940000</v>
      </c>
      <c r="CJ709" s="43">
        <v>59940000</v>
      </c>
      <c r="CK709" s="43" t="s">
        <v>11531</v>
      </c>
      <c r="CM709" s="43" t="s">
        <v>11509</v>
      </c>
      <c r="DE709" s="43" t="s">
        <v>15567</v>
      </c>
      <c r="DF709" s="43" t="s">
        <v>11482</v>
      </c>
      <c r="DG709" s="43">
        <v>1</v>
      </c>
      <c r="DH709" s="43">
        <v>1</v>
      </c>
      <c r="DI709" s="43">
        <v>5</v>
      </c>
      <c r="DJ709" s="45">
        <f t="shared" si="55"/>
        <v>44188</v>
      </c>
      <c r="DK709" s="43" t="b">
        <f t="shared" si="56"/>
        <v>1</v>
      </c>
      <c r="DL709" s="43" t="b">
        <f t="shared" si="57"/>
        <v>1</v>
      </c>
      <c r="DM709" s="43" t="b">
        <f t="shared" si="58"/>
        <v>1</v>
      </c>
      <c r="DO709" s="43" t="b">
        <f t="shared" si="59"/>
        <v>0</v>
      </c>
    </row>
    <row r="710" spans="1:119" x14ac:dyDescent="0.3">
      <c r="A710" s="43">
        <v>480090452</v>
      </c>
      <c r="B710" s="43" t="s">
        <v>15568</v>
      </c>
      <c r="C710" s="43">
        <v>0</v>
      </c>
      <c r="D710" s="43" t="s">
        <v>15569</v>
      </c>
      <c r="E710" s="43" t="s">
        <v>689</v>
      </c>
      <c r="F710" s="43" t="s">
        <v>11467</v>
      </c>
      <c r="G710" s="43">
        <v>501170</v>
      </c>
      <c r="H710" s="43">
        <v>501170</v>
      </c>
      <c r="I710" s="43">
        <v>872600</v>
      </c>
      <c r="J710" s="43">
        <v>872600</v>
      </c>
      <c r="K710" s="43">
        <v>202012</v>
      </c>
      <c r="L710" s="43">
        <v>202012</v>
      </c>
      <c r="O710" s="43" t="s">
        <v>3078</v>
      </c>
      <c r="P710" s="43" t="s">
        <v>690</v>
      </c>
      <c r="Q710" s="43">
        <v>1</v>
      </c>
      <c r="R710" s="43">
        <v>4500000</v>
      </c>
      <c r="S710" s="43">
        <v>4500000</v>
      </c>
      <c r="T710" s="43" t="s">
        <v>926</v>
      </c>
      <c r="U710" s="43">
        <v>4500000</v>
      </c>
      <c r="V710" s="43" t="s">
        <v>11487</v>
      </c>
      <c r="W710" s="44">
        <v>44188.824201388888</v>
      </c>
      <c r="X710" s="43">
        <v>4500000</v>
      </c>
      <c r="Y710" s="43" t="s">
        <v>15570</v>
      </c>
      <c r="AA710" s="43">
        <v>480090452</v>
      </c>
      <c r="AB710" s="43">
        <v>10</v>
      </c>
      <c r="AC710" s="43" t="s">
        <v>916</v>
      </c>
      <c r="AD710" s="43" t="s">
        <v>917</v>
      </c>
      <c r="AE710" s="43" t="s">
        <v>918</v>
      </c>
      <c r="AF710" s="43" t="s">
        <v>919</v>
      </c>
      <c r="AG710" s="43" t="s">
        <v>920</v>
      </c>
      <c r="AH710" s="45">
        <v>44187</v>
      </c>
      <c r="AI710" s="43" t="s">
        <v>996</v>
      </c>
      <c r="AJ710" s="43" t="s">
        <v>3078</v>
      </c>
      <c r="AL710" s="43">
        <v>9900</v>
      </c>
      <c r="AO710" s="43" t="s">
        <v>918</v>
      </c>
      <c r="AP710" s="43" t="s">
        <v>923</v>
      </c>
      <c r="AQ710" s="43" t="s">
        <v>924</v>
      </c>
      <c r="AR710" s="43">
        <v>1</v>
      </c>
      <c r="AS710" s="43" t="s">
        <v>925</v>
      </c>
      <c r="AT710" s="43">
        <v>0</v>
      </c>
      <c r="AV710" s="43">
        <v>4500000</v>
      </c>
      <c r="AW710" s="43">
        <v>4500000</v>
      </c>
      <c r="AX710" s="43">
        <v>4500000</v>
      </c>
      <c r="AY710" s="43" t="s">
        <v>926</v>
      </c>
      <c r="AZ710" s="43">
        <v>1</v>
      </c>
      <c r="BA710" s="43">
        <v>0</v>
      </c>
      <c r="BB710" s="43">
        <v>0</v>
      </c>
      <c r="BC710" s="43">
        <v>0</v>
      </c>
      <c r="BD710" s="43">
        <v>0</v>
      </c>
      <c r="BE710" s="43">
        <v>0</v>
      </c>
      <c r="BF710" s="43">
        <v>0</v>
      </c>
      <c r="BG710" s="43">
        <v>1</v>
      </c>
      <c r="BH710" s="43" t="s">
        <v>15571</v>
      </c>
      <c r="BI710" s="43" t="s">
        <v>11482</v>
      </c>
      <c r="BJ710" s="43">
        <v>1</v>
      </c>
      <c r="BK710" s="43">
        <v>1</v>
      </c>
      <c r="BL710" s="43" t="s">
        <v>11473</v>
      </c>
      <c r="BM710" s="43" t="s">
        <v>15569</v>
      </c>
      <c r="BN710" s="43" t="s">
        <v>38</v>
      </c>
      <c r="BO710" s="43" t="s">
        <v>12453</v>
      </c>
      <c r="BP710" s="43" t="s">
        <v>11568</v>
      </c>
      <c r="BQ710" s="43" t="s">
        <v>11569</v>
      </c>
      <c r="BR710" s="43" t="s">
        <v>15572</v>
      </c>
      <c r="BS710" s="43" t="s">
        <v>8087</v>
      </c>
      <c r="BT710" s="43">
        <v>12415</v>
      </c>
      <c r="BU710" s="43" t="s">
        <v>11570</v>
      </c>
      <c r="BV710" s="43">
        <v>1</v>
      </c>
      <c r="BW710" s="43">
        <v>4500000</v>
      </c>
      <c r="BX710" s="43">
        <v>4500000</v>
      </c>
      <c r="BY710" s="44">
        <v>44166</v>
      </c>
      <c r="BZ710" s="44">
        <v>44166</v>
      </c>
      <c r="CA710" s="43">
        <v>480090452</v>
      </c>
      <c r="CB710" s="45">
        <v>44188</v>
      </c>
      <c r="CC710" s="43" t="s">
        <v>12995</v>
      </c>
      <c r="CD710" s="43">
        <v>0</v>
      </c>
      <c r="CE710" s="43">
        <v>4500000</v>
      </c>
      <c r="CJ710" s="43">
        <v>4500000</v>
      </c>
      <c r="CK710" s="43">
        <v>5121754115</v>
      </c>
      <c r="CM710" s="43" t="s">
        <v>11509</v>
      </c>
      <c r="DE710" s="43" t="s">
        <v>15573</v>
      </c>
      <c r="DF710" s="43" t="s">
        <v>11482</v>
      </c>
      <c r="DG710" s="43">
        <v>1</v>
      </c>
      <c r="DH710" s="43">
        <v>1</v>
      </c>
      <c r="DI710" s="43">
        <v>1</v>
      </c>
      <c r="DJ710" s="45">
        <f t="shared" si="55"/>
        <v>44188</v>
      </c>
      <c r="DK710" s="43" t="b">
        <f t="shared" si="56"/>
        <v>1</v>
      </c>
      <c r="DL710" s="43" t="b">
        <f t="shared" si="57"/>
        <v>1</v>
      </c>
      <c r="DM710" s="43" t="b">
        <f t="shared" si="58"/>
        <v>1</v>
      </c>
      <c r="DO710" s="43" t="b">
        <f t="shared" si="59"/>
        <v>0</v>
      </c>
    </row>
    <row r="711" spans="1:119" x14ac:dyDescent="0.3">
      <c r="A711" s="43">
        <v>480090455</v>
      </c>
      <c r="B711" s="43" t="s">
        <v>15574</v>
      </c>
      <c r="C711" s="43">
        <v>0</v>
      </c>
      <c r="D711" s="43" t="s">
        <v>15290</v>
      </c>
      <c r="E711" s="43" t="s">
        <v>648</v>
      </c>
      <c r="F711" s="43" t="s">
        <v>11467</v>
      </c>
      <c r="G711" s="43">
        <v>501730</v>
      </c>
      <c r="H711" s="43">
        <v>501730</v>
      </c>
      <c r="I711" s="43">
        <v>871080</v>
      </c>
      <c r="J711" s="43">
        <v>872400</v>
      </c>
      <c r="K711" s="43">
        <v>202012</v>
      </c>
      <c r="L711" s="43">
        <v>202012</v>
      </c>
      <c r="O711" s="43" t="s">
        <v>3079</v>
      </c>
      <c r="P711" s="43" t="s">
        <v>15291</v>
      </c>
      <c r="Q711" s="43">
        <v>1</v>
      </c>
      <c r="R711" s="43">
        <v>12075000</v>
      </c>
      <c r="S711" s="43">
        <v>12075000</v>
      </c>
      <c r="T711" s="43" t="s">
        <v>926</v>
      </c>
      <c r="U711" s="43">
        <v>12075000</v>
      </c>
      <c r="V711" s="43" t="s">
        <v>11470</v>
      </c>
      <c r="W711" s="44">
        <v>44188.831238425926</v>
      </c>
      <c r="X711" s="43">
        <v>72450000</v>
      </c>
      <c r="Y711" s="43" t="s">
        <v>15575</v>
      </c>
      <c r="AA711" s="43">
        <v>480090455</v>
      </c>
      <c r="AB711" s="43">
        <v>10</v>
      </c>
      <c r="AC711" s="43" t="s">
        <v>916</v>
      </c>
      <c r="AD711" s="43" t="s">
        <v>917</v>
      </c>
      <c r="AE711" s="43" t="s">
        <v>918</v>
      </c>
      <c r="AF711" s="43" t="s">
        <v>919</v>
      </c>
      <c r="AG711" s="43" t="s">
        <v>920</v>
      </c>
      <c r="AH711" s="45">
        <v>44188</v>
      </c>
      <c r="AI711" s="43" t="s">
        <v>1844</v>
      </c>
      <c r="AJ711" s="43" t="s">
        <v>3079</v>
      </c>
      <c r="AL711" s="43">
        <v>9900</v>
      </c>
      <c r="AO711" s="43" t="s">
        <v>918</v>
      </c>
      <c r="AP711" s="43" t="s">
        <v>923</v>
      </c>
      <c r="AQ711" s="43" t="s">
        <v>924</v>
      </c>
      <c r="AR711" s="43">
        <v>1</v>
      </c>
      <c r="AS711" s="43" t="s">
        <v>925</v>
      </c>
      <c r="AT711" s="43">
        <v>0</v>
      </c>
      <c r="AV711" s="43">
        <v>12075000</v>
      </c>
      <c r="AW711" s="43">
        <v>12075000</v>
      </c>
      <c r="AX711" s="43">
        <v>72450000</v>
      </c>
      <c r="AY711" s="43" t="s">
        <v>926</v>
      </c>
      <c r="AZ711" s="43">
        <v>1</v>
      </c>
      <c r="BA711" s="43">
        <v>0</v>
      </c>
      <c r="BB711" s="43">
        <v>0</v>
      </c>
      <c r="BC711" s="43">
        <v>0</v>
      </c>
      <c r="BD711" s="43">
        <v>0</v>
      </c>
      <c r="BE711" s="43">
        <v>0</v>
      </c>
      <c r="BF711" s="43">
        <v>0</v>
      </c>
      <c r="BG711" s="43">
        <v>1</v>
      </c>
      <c r="BH711" s="43" t="s">
        <v>15576</v>
      </c>
      <c r="BI711" s="43" t="s">
        <v>11482</v>
      </c>
      <c r="BJ711" s="43">
        <v>1</v>
      </c>
      <c r="BK711" s="43">
        <v>1</v>
      </c>
      <c r="BL711" s="43" t="s">
        <v>11473</v>
      </c>
      <c r="BM711" s="43" t="s">
        <v>15290</v>
      </c>
      <c r="BN711" s="43" t="s">
        <v>19</v>
      </c>
      <c r="BO711" s="43" t="s">
        <v>11475</v>
      </c>
      <c r="BP711" s="43" t="s">
        <v>11550</v>
      </c>
      <c r="BQ711" s="43" t="s">
        <v>11551</v>
      </c>
      <c r="BR711" s="43" t="s">
        <v>15577</v>
      </c>
      <c r="BS711" s="43" t="s">
        <v>8087</v>
      </c>
      <c r="BT711" s="43">
        <v>12349</v>
      </c>
      <c r="BU711" s="43" t="s">
        <v>12994</v>
      </c>
      <c r="BV711" s="43">
        <v>1</v>
      </c>
      <c r="BW711" s="43">
        <v>72450000</v>
      </c>
      <c r="BX711" s="43">
        <v>72450000</v>
      </c>
      <c r="BY711" s="44">
        <v>44166</v>
      </c>
      <c r="BZ711" s="44">
        <v>44228</v>
      </c>
      <c r="CA711" s="43">
        <v>480090455</v>
      </c>
      <c r="CB711" s="45">
        <v>44188</v>
      </c>
      <c r="CC711" s="43" t="s">
        <v>11950</v>
      </c>
      <c r="CD711" s="43">
        <v>0</v>
      </c>
      <c r="CE711" s="43">
        <v>72450000</v>
      </c>
      <c r="CH711" s="43">
        <v>12075000</v>
      </c>
      <c r="CI711" s="43">
        <v>5121758055</v>
      </c>
      <c r="CJ711" s="43">
        <v>48300000</v>
      </c>
      <c r="CK711" s="43">
        <v>5121753835</v>
      </c>
      <c r="CL711" s="43">
        <v>12075000</v>
      </c>
      <c r="CM711" s="43">
        <v>5121740816</v>
      </c>
      <c r="DE711" s="43" t="s">
        <v>15578</v>
      </c>
      <c r="DF711" s="43" t="s">
        <v>11482</v>
      </c>
      <c r="DG711" s="43">
        <v>1</v>
      </c>
      <c r="DH711" s="43">
        <v>1</v>
      </c>
      <c r="DI711" s="43">
        <v>3</v>
      </c>
      <c r="DJ711" s="45">
        <f t="shared" si="55"/>
        <v>44188</v>
      </c>
      <c r="DK711" s="43" t="b">
        <f t="shared" si="56"/>
        <v>1</v>
      </c>
      <c r="DL711" s="43" t="b">
        <f t="shared" si="57"/>
        <v>1</v>
      </c>
      <c r="DM711" s="43" t="b">
        <f t="shared" si="58"/>
        <v>1</v>
      </c>
      <c r="DO711" s="43" t="b">
        <f t="shared" si="59"/>
        <v>0</v>
      </c>
    </row>
    <row r="712" spans="1:119" x14ac:dyDescent="0.3">
      <c r="A712" s="43">
        <v>480090456</v>
      </c>
      <c r="B712" s="43" t="s">
        <v>15579</v>
      </c>
      <c r="C712" s="43">
        <v>0</v>
      </c>
      <c r="D712" s="43" t="s">
        <v>15268</v>
      </c>
      <c r="E712" s="43" t="s">
        <v>660</v>
      </c>
      <c r="F712" s="43" t="s">
        <v>11467</v>
      </c>
      <c r="G712" s="43">
        <v>501730</v>
      </c>
      <c r="H712" s="43">
        <v>501730</v>
      </c>
      <c r="I712" s="43">
        <v>872400</v>
      </c>
      <c r="J712" s="43">
        <v>872400</v>
      </c>
      <c r="K712" s="43">
        <v>202012</v>
      </c>
      <c r="L712" s="43">
        <v>202012</v>
      </c>
      <c r="O712" s="43" t="s">
        <v>3082</v>
      </c>
      <c r="P712" s="43" t="s">
        <v>15269</v>
      </c>
      <c r="Q712" s="43">
        <v>1</v>
      </c>
      <c r="R712" s="43">
        <v>5400000</v>
      </c>
      <c r="S712" s="43">
        <v>5400000</v>
      </c>
      <c r="T712" s="43" t="s">
        <v>926</v>
      </c>
      <c r="U712" s="43">
        <v>5400000</v>
      </c>
      <c r="V712" s="43" t="s">
        <v>12771</v>
      </c>
      <c r="W712" s="44">
        <v>44188.830439814818</v>
      </c>
      <c r="X712" s="43">
        <v>5400000</v>
      </c>
      <c r="Y712" s="43" t="s">
        <v>15580</v>
      </c>
      <c r="AA712" s="43">
        <v>480090456</v>
      </c>
      <c r="AB712" s="43">
        <v>10</v>
      </c>
      <c r="AC712" s="43" t="s">
        <v>916</v>
      </c>
      <c r="AD712" s="43" t="s">
        <v>917</v>
      </c>
      <c r="AE712" s="43" t="s">
        <v>918</v>
      </c>
      <c r="AF712" s="43" t="s">
        <v>919</v>
      </c>
      <c r="AG712" s="43" t="s">
        <v>920</v>
      </c>
      <c r="AH712" s="45">
        <v>44188</v>
      </c>
      <c r="AI712" s="43" t="s">
        <v>927</v>
      </c>
      <c r="AJ712" s="43" t="s">
        <v>3082</v>
      </c>
      <c r="AL712" s="43">
        <v>9900</v>
      </c>
      <c r="AO712" s="43" t="s">
        <v>918</v>
      </c>
      <c r="AP712" s="43" t="s">
        <v>923</v>
      </c>
      <c r="AQ712" s="43" t="s">
        <v>924</v>
      </c>
      <c r="AR712" s="43">
        <v>1</v>
      </c>
      <c r="AS712" s="43" t="s">
        <v>925</v>
      </c>
      <c r="AT712" s="43">
        <v>0</v>
      </c>
      <c r="AV712" s="43">
        <v>5400000</v>
      </c>
      <c r="AW712" s="43">
        <v>5400000</v>
      </c>
      <c r="AX712" s="43">
        <v>5400000</v>
      </c>
      <c r="AY712" s="43" t="s">
        <v>926</v>
      </c>
      <c r="AZ712" s="43">
        <v>1</v>
      </c>
      <c r="BA712" s="43">
        <v>0</v>
      </c>
      <c r="BB712" s="43">
        <v>0</v>
      </c>
      <c r="BC712" s="43">
        <v>0</v>
      </c>
      <c r="BD712" s="43">
        <v>0</v>
      </c>
      <c r="BE712" s="43">
        <v>0</v>
      </c>
      <c r="BF712" s="43">
        <v>0</v>
      </c>
      <c r="BG712" s="43">
        <v>1</v>
      </c>
      <c r="BH712" s="43" t="s">
        <v>15581</v>
      </c>
      <c r="BI712" s="43" t="s">
        <v>11482</v>
      </c>
      <c r="BJ712" s="43">
        <v>1</v>
      </c>
      <c r="BK712" s="43">
        <v>1</v>
      </c>
      <c r="BL712" s="43" t="s">
        <v>11473</v>
      </c>
      <c r="BM712" s="43" t="s">
        <v>15268</v>
      </c>
      <c r="BN712" s="43" t="s">
        <v>30</v>
      </c>
      <c r="BO712" s="43" t="s">
        <v>11518</v>
      </c>
      <c r="BP712" s="43" t="s">
        <v>11505</v>
      </c>
      <c r="BQ712" s="43" t="s">
        <v>11506</v>
      </c>
      <c r="BR712" s="43" t="s">
        <v>3082</v>
      </c>
      <c r="BS712" s="43" t="s">
        <v>8087</v>
      </c>
      <c r="BT712" s="43">
        <v>11516</v>
      </c>
      <c r="BU712" s="43" t="s">
        <v>11508</v>
      </c>
      <c r="BV712" s="43">
        <v>1</v>
      </c>
      <c r="BW712" s="43">
        <v>5400000</v>
      </c>
      <c r="BX712" s="43">
        <v>5400000</v>
      </c>
      <c r="BY712" s="44">
        <v>44166</v>
      </c>
      <c r="BZ712" s="44">
        <v>44166</v>
      </c>
      <c r="CA712" s="43">
        <v>480090456</v>
      </c>
      <c r="CB712" s="45">
        <v>44188</v>
      </c>
      <c r="CC712" s="43" t="s">
        <v>13468</v>
      </c>
      <c r="CD712" s="43">
        <v>0</v>
      </c>
      <c r="CE712" s="43">
        <v>5400000</v>
      </c>
      <c r="CL712" s="43">
        <v>5400000</v>
      </c>
      <c r="CM712" s="43">
        <v>5121740797</v>
      </c>
      <c r="DE712" s="43" t="s">
        <v>15582</v>
      </c>
      <c r="DF712" s="43" t="s">
        <v>11482</v>
      </c>
      <c r="DG712" s="43">
        <v>1</v>
      </c>
      <c r="DH712" s="43">
        <v>1</v>
      </c>
      <c r="DI712" s="43">
        <v>1</v>
      </c>
      <c r="DJ712" s="45">
        <f t="shared" si="55"/>
        <v>44188</v>
      </c>
      <c r="DK712" s="43" t="b">
        <f t="shared" si="56"/>
        <v>1</v>
      </c>
      <c r="DL712" s="43" t="b">
        <f t="shared" si="57"/>
        <v>1</v>
      </c>
      <c r="DM712" s="43" t="b">
        <f t="shared" si="58"/>
        <v>1</v>
      </c>
      <c r="DO712" s="43" t="b">
        <f t="shared" si="59"/>
        <v>0</v>
      </c>
    </row>
    <row r="713" spans="1:119" x14ac:dyDescent="0.3">
      <c r="A713" s="43">
        <v>480090457</v>
      </c>
      <c r="B713" s="43" t="s">
        <v>15583</v>
      </c>
      <c r="C713" s="43">
        <v>0</v>
      </c>
      <c r="D713" s="43" t="s">
        <v>15181</v>
      </c>
      <c r="E713" s="43" t="s">
        <v>635</v>
      </c>
      <c r="F713" s="43" t="s">
        <v>11467</v>
      </c>
      <c r="G713" s="43">
        <v>501170</v>
      </c>
      <c r="H713" s="43">
        <v>501170</v>
      </c>
      <c r="I713" s="43">
        <v>872200</v>
      </c>
      <c r="J713" s="43">
        <v>872200</v>
      </c>
      <c r="K713" s="43">
        <v>202012</v>
      </c>
      <c r="L713" s="43">
        <v>202012</v>
      </c>
      <c r="O713" s="43" t="s">
        <v>3083</v>
      </c>
      <c r="P713" s="43" t="s">
        <v>636</v>
      </c>
      <c r="Q713" s="43">
        <v>1</v>
      </c>
      <c r="R713" s="43">
        <v>1945344424</v>
      </c>
      <c r="S713" s="43">
        <v>1945344424</v>
      </c>
      <c r="T713" s="43" t="s">
        <v>926</v>
      </c>
      <c r="U713" s="43">
        <v>1945344424</v>
      </c>
      <c r="V713" s="43" t="s">
        <v>12771</v>
      </c>
      <c r="W713" s="44">
        <v>44188.923344907409</v>
      </c>
      <c r="X713" s="43">
        <v>1945344424</v>
      </c>
      <c r="Y713" s="43" t="s">
        <v>15584</v>
      </c>
      <c r="AA713" s="43">
        <v>480090457</v>
      </c>
      <c r="AB713" s="43">
        <v>10</v>
      </c>
      <c r="AC713" s="43" t="s">
        <v>916</v>
      </c>
      <c r="AD713" s="43" t="s">
        <v>917</v>
      </c>
      <c r="AE713" s="43" t="s">
        <v>918</v>
      </c>
      <c r="AF713" s="43" t="s">
        <v>919</v>
      </c>
      <c r="AG713" s="43" t="s">
        <v>920</v>
      </c>
      <c r="AH713" s="45">
        <v>44188</v>
      </c>
      <c r="AI713" s="43" t="s">
        <v>1005</v>
      </c>
      <c r="AJ713" s="43" t="s">
        <v>3083</v>
      </c>
      <c r="AL713" s="43">
        <v>9900</v>
      </c>
      <c r="AO713" s="43" t="s">
        <v>918</v>
      </c>
      <c r="AP713" s="43" t="s">
        <v>923</v>
      </c>
      <c r="AQ713" s="43" t="s">
        <v>924</v>
      </c>
      <c r="AR713" s="43">
        <v>1</v>
      </c>
      <c r="AS713" s="43" t="s">
        <v>925</v>
      </c>
      <c r="AT713" s="43">
        <v>0</v>
      </c>
      <c r="AV713" s="43">
        <v>1945344424</v>
      </c>
      <c r="AW713" s="43">
        <v>1945344424</v>
      </c>
      <c r="AX713" s="43">
        <v>1945344424</v>
      </c>
      <c r="AY713" s="43" t="s">
        <v>926</v>
      </c>
      <c r="AZ713" s="43">
        <v>1</v>
      </c>
      <c r="BA713" s="43">
        <v>0</v>
      </c>
      <c r="BB713" s="43">
        <v>0</v>
      </c>
      <c r="BC713" s="43">
        <v>0</v>
      </c>
      <c r="BD713" s="43">
        <v>0</v>
      </c>
      <c r="BE713" s="43">
        <v>0</v>
      </c>
      <c r="BF713" s="43">
        <v>0</v>
      </c>
      <c r="BG713" s="43">
        <v>1</v>
      </c>
      <c r="BH713" s="43" t="s">
        <v>15585</v>
      </c>
      <c r="BI713" s="43" t="s">
        <v>11482</v>
      </c>
      <c r="BJ713" s="43">
        <v>1</v>
      </c>
      <c r="BK713" s="43">
        <v>1</v>
      </c>
      <c r="BL713" s="43" t="s">
        <v>11473</v>
      </c>
      <c r="BM713" s="43" t="s">
        <v>15181</v>
      </c>
      <c r="BN713" s="43" t="s">
        <v>11692</v>
      </c>
      <c r="BO713" s="43" t="s">
        <v>12453</v>
      </c>
      <c r="BP713" s="43" t="s">
        <v>11694</v>
      </c>
      <c r="BQ713" s="43" t="s">
        <v>12784</v>
      </c>
      <c r="BR713" s="43" t="s">
        <v>15586</v>
      </c>
      <c r="BS713" s="43" t="s">
        <v>8087</v>
      </c>
      <c r="BT713" s="43">
        <v>11609</v>
      </c>
      <c r="BU713" s="43" t="s">
        <v>11697</v>
      </c>
      <c r="BV713" s="43">
        <v>1</v>
      </c>
      <c r="BW713" s="43">
        <v>1945344424</v>
      </c>
      <c r="BX713" s="43">
        <v>1945344424</v>
      </c>
      <c r="BY713" s="44">
        <v>44166</v>
      </c>
      <c r="BZ713" s="44">
        <v>44166</v>
      </c>
      <c r="CA713" s="43">
        <v>480090457</v>
      </c>
      <c r="CB713" s="45">
        <v>44188</v>
      </c>
      <c r="CC713" s="43" t="s">
        <v>13468</v>
      </c>
      <c r="CD713" s="43">
        <v>0</v>
      </c>
      <c r="CE713" s="43">
        <v>1945344424</v>
      </c>
      <c r="CL713" s="43">
        <v>1945344424</v>
      </c>
      <c r="CM713" s="43">
        <v>5121740835</v>
      </c>
      <c r="DE713" s="43" t="s">
        <v>15587</v>
      </c>
      <c r="DF713" s="43" t="s">
        <v>11482</v>
      </c>
      <c r="DG713" s="43">
        <v>1</v>
      </c>
      <c r="DH713" s="43">
        <v>1</v>
      </c>
      <c r="DI713" s="43">
        <v>1</v>
      </c>
      <c r="DJ713" s="45">
        <f t="shared" si="55"/>
        <v>44188</v>
      </c>
      <c r="DK713" s="43" t="b">
        <f t="shared" si="56"/>
        <v>1</v>
      </c>
      <c r="DL713" s="43" t="b">
        <f t="shared" si="57"/>
        <v>1</v>
      </c>
      <c r="DM713" s="43" t="b">
        <f t="shared" si="58"/>
        <v>1</v>
      </c>
      <c r="DO713" s="43" t="b">
        <f t="shared" si="59"/>
        <v>0</v>
      </c>
    </row>
    <row r="714" spans="1:119" x14ac:dyDescent="0.3">
      <c r="A714" s="43">
        <v>480090458</v>
      </c>
      <c r="B714" s="43" t="s">
        <v>15588</v>
      </c>
      <c r="C714" s="43">
        <v>0</v>
      </c>
      <c r="D714" s="43" t="s">
        <v>15589</v>
      </c>
      <c r="E714" s="43" t="s">
        <v>682</v>
      </c>
      <c r="F714" s="43" t="s">
        <v>11467</v>
      </c>
      <c r="G714" s="43">
        <v>501170</v>
      </c>
      <c r="H714" s="43">
        <v>501170</v>
      </c>
      <c r="I714" s="43">
        <v>872200</v>
      </c>
      <c r="J714" s="43">
        <v>872200</v>
      </c>
      <c r="K714" s="43">
        <v>202012</v>
      </c>
      <c r="L714" s="43">
        <v>202012</v>
      </c>
      <c r="O714" s="43" t="s">
        <v>3085</v>
      </c>
      <c r="P714" s="43" t="s">
        <v>683</v>
      </c>
      <c r="Q714" s="43">
        <v>1</v>
      </c>
      <c r="R714" s="43">
        <v>451754576</v>
      </c>
      <c r="S714" s="43">
        <v>451754576</v>
      </c>
      <c r="T714" s="43" t="s">
        <v>926</v>
      </c>
      <c r="U714" s="43">
        <v>451754576</v>
      </c>
      <c r="V714" s="43" t="s">
        <v>12771</v>
      </c>
      <c r="W714" s="44">
        <v>44188.926504629628</v>
      </c>
      <c r="X714" s="43">
        <v>451754576</v>
      </c>
      <c r="Y714" s="43" t="s">
        <v>15590</v>
      </c>
      <c r="AA714" s="43">
        <v>480090458</v>
      </c>
      <c r="AB714" s="43">
        <v>10</v>
      </c>
      <c r="AC714" s="43" t="s">
        <v>916</v>
      </c>
      <c r="AD714" s="43" t="s">
        <v>917</v>
      </c>
      <c r="AE714" s="43" t="s">
        <v>918</v>
      </c>
      <c r="AF714" s="43" t="s">
        <v>919</v>
      </c>
      <c r="AG714" s="43" t="s">
        <v>920</v>
      </c>
      <c r="AH714" s="45">
        <v>44188</v>
      </c>
      <c r="AI714" s="43" t="s">
        <v>1005</v>
      </c>
      <c r="AJ714" s="43" t="s">
        <v>3084</v>
      </c>
      <c r="AL714" s="43">
        <v>9900</v>
      </c>
      <c r="AO714" s="43" t="s">
        <v>918</v>
      </c>
      <c r="AP714" s="43" t="s">
        <v>923</v>
      </c>
      <c r="AQ714" s="43" t="s">
        <v>924</v>
      </c>
      <c r="AR714" s="43">
        <v>1</v>
      </c>
      <c r="AS714" s="43" t="s">
        <v>925</v>
      </c>
      <c r="AT714" s="43">
        <v>0</v>
      </c>
      <c r="AV714" s="43">
        <v>350527246</v>
      </c>
      <c r="AW714" s="43">
        <v>350527246</v>
      </c>
      <c r="AX714" s="43">
        <v>451754576</v>
      </c>
      <c r="AY714" s="43" t="s">
        <v>926</v>
      </c>
      <c r="AZ714" s="43">
        <v>1</v>
      </c>
      <c r="BA714" s="43">
        <v>0</v>
      </c>
      <c r="BB714" s="43">
        <v>0</v>
      </c>
      <c r="BC714" s="43">
        <v>0</v>
      </c>
      <c r="BD714" s="43">
        <v>0</v>
      </c>
      <c r="BE714" s="43">
        <v>0</v>
      </c>
      <c r="BF714" s="43">
        <v>0</v>
      </c>
      <c r="BG714" s="43">
        <v>1</v>
      </c>
      <c r="BH714" s="43" t="s">
        <v>15591</v>
      </c>
      <c r="BI714" s="43" t="s">
        <v>11482</v>
      </c>
      <c r="BJ714" s="43">
        <v>1</v>
      </c>
      <c r="BK714" s="43">
        <v>1</v>
      </c>
      <c r="BL714" s="43" t="s">
        <v>11473</v>
      </c>
      <c r="BM714" s="43" t="s">
        <v>15589</v>
      </c>
      <c r="BN714" s="43" t="s">
        <v>11692</v>
      </c>
      <c r="BO714" s="43" t="s">
        <v>12453</v>
      </c>
      <c r="BP714" s="43" t="s">
        <v>11694</v>
      </c>
      <c r="BQ714" s="43" t="s">
        <v>12784</v>
      </c>
      <c r="BR714" s="43" t="s">
        <v>15592</v>
      </c>
      <c r="BS714" s="43" t="s">
        <v>8087</v>
      </c>
      <c r="BT714" s="43">
        <v>11609</v>
      </c>
      <c r="BU714" s="43" t="s">
        <v>11697</v>
      </c>
      <c r="BV714" s="43">
        <v>1</v>
      </c>
      <c r="BW714" s="43">
        <v>451754576</v>
      </c>
      <c r="BX714" s="43">
        <v>451754576</v>
      </c>
      <c r="BY714" s="44">
        <v>44166</v>
      </c>
      <c r="BZ714" s="44">
        <v>44166</v>
      </c>
      <c r="CA714" s="43">
        <v>480090458</v>
      </c>
      <c r="CB714" s="45">
        <v>44188</v>
      </c>
      <c r="CC714" s="43" t="s">
        <v>13468</v>
      </c>
      <c r="CD714" s="43">
        <v>101227330</v>
      </c>
      <c r="CE714" s="43">
        <v>350527246</v>
      </c>
      <c r="CL714" s="43">
        <v>350527246</v>
      </c>
      <c r="CM714" s="43">
        <v>5121740840</v>
      </c>
      <c r="DE714" s="43" t="s">
        <v>15593</v>
      </c>
      <c r="DF714" s="43" t="s">
        <v>11482</v>
      </c>
      <c r="DG714" s="43">
        <v>1</v>
      </c>
      <c r="DH714" s="43">
        <v>1</v>
      </c>
      <c r="DI714" s="43">
        <v>2</v>
      </c>
      <c r="DJ714" s="45">
        <f t="shared" si="55"/>
        <v>44188</v>
      </c>
      <c r="DK714" s="43" t="b">
        <f t="shared" si="56"/>
        <v>1</v>
      </c>
      <c r="DL714" s="43" t="b">
        <f t="shared" si="57"/>
        <v>1</v>
      </c>
      <c r="DM714" s="43" t="b">
        <f t="shared" si="58"/>
        <v>1</v>
      </c>
      <c r="DO714" s="43" t="b">
        <f t="shared" si="59"/>
        <v>0</v>
      </c>
    </row>
    <row r="715" spans="1:119" x14ac:dyDescent="0.3">
      <c r="A715" s="43">
        <v>480090459</v>
      </c>
      <c r="B715" s="43" t="s">
        <v>15594</v>
      </c>
      <c r="C715" s="43">
        <v>0</v>
      </c>
      <c r="D715" s="43" t="s">
        <v>15181</v>
      </c>
      <c r="E715" s="43" t="s">
        <v>635</v>
      </c>
      <c r="F715" s="43" t="s">
        <v>11467</v>
      </c>
      <c r="G715" s="43">
        <v>501170</v>
      </c>
      <c r="H715" s="43">
        <v>501170</v>
      </c>
      <c r="I715" s="43">
        <v>872200</v>
      </c>
      <c r="J715" s="43">
        <v>872200</v>
      </c>
      <c r="K715" s="43">
        <v>202012</v>
      </c>
      <c r="L715" s="43">
        <v>202012</v>
      </c>
      <c r="O715" s="43" t="s">
        <v>3086</v>
      </c>
      <c r="P715" s="43" t="s">
        <v>636</v>
      </c>
      <c r="Q715" s="43">
        <v>1</v>
      </c>
      <c r="R715" s="43">
        <v>21283840</v>
      </c>
      <c r="S715" s="43">
        <v>21283840</v>
      </c>
      <c r="T715" s="43" t="s">
        <v>926</v>
      </c>
      <c r="U715" s="43">
        <v>21283840</v>
      </c>
      <c r="V715" s="43" t="s">
        <v>12771</v>
      </c>
      <c r="W715" s="44">
        <v>44188.826168981483</v>
      </c>
      <c r="X715" s="43">
        <v>21283840</v>
      </c>
      <c r="Y715" s="43" t="s">
        <v>15595</v>
      </c>
      <c r="AA715" s="43">
        <v>480090459</v>
      </c>
      <c r="AB715" s="43">
        <v>10</v>
      </c>
      <c r="AC715" s="43" t="s">
        <v>916</v>
      </c>
      <c r="AD715" s="43" t="s">
        <v>917</v>
      </c>
      <c r="AE715" s="43" t="s">
        <v>918</v>
      </c>
      <c r="AF715" s="43" t="s">
        <v>919</v>
      </c>
      <c r="AG715" s="43" t="s">
        <v>920</v>
      </c>
      <c r="AH715" s="45">
        <v>44188</v>
      </c>
      <c r="AI715" s="43" t="s">
        <v>1005</v>
      </c>
      <c r="AJ715" s="43" t="s">
        <v>3086</v>
      </c>
      <c r="AL715" s="43">
        <v>9900</v>
      </c>
      <c r="AO715" s="43" t="s">
        <v>918</v>
      </c>
      <c r="AP715" s="43" t="s">
        <v>923</v>
      </c>
      <c r="AQ715" s="43" t="s">
        <v>924</v>
      </c>
      <c r="AR715" s="43">
        <v>1</v>
      </c>
      <c r="AS715" s="43" t="s">
        <v>925</v>
      </c>
      <c r="AT715" s="43">
        <v>0</v>
      </c>
      <c r="AV715" s="43">
        <v>21283840</v>
      </c>
      <c r="AW715" s="43">
        <v>21283840</v>
      </c>
      <c r="AX715" s="43">
        <v>21283840</v>
      </c>
      <c r="AY715" s="43" t="s">
        <v>926</v>
      </c>
      <c r="AZ715" s="43">
        <v>1</v>
      </c>
      <c r="BA715" s="43">
        <v>0</v>
      </c>
      <c r="BB715" s="43">
        <v>0</v>
      </c>
      <c r="BC715" s="43">
        <v>0</v>
      </c>
      <c r="BD715" s="43">
        <v>0</v>
      </c>
      <c r="BE715" s="43">
        <v>0</v>
      </c>
      <c r="BF715" s="43">
        <v>0</v>
      </c>
      <c r="BG715" s="43">
        <v>1</v>
      </c>
      <c r="BH715" s="43" t="s">
        <v>15596</v>
      </c>
      <c r="BI715" s="43" t="s">
        <v>11482</v>
      </c>
      <c r="BJ715" s="43">
        <v>1</v>
      </c>
      <c r="BK715" s="43">
        <v>1</v>
      </c>
      <c r="BL715" s="43" t="s">
        <v>11473</v>
      </c>
      <c r="BM715" s="43" t="s">
        <v>15181</v>
      </c>
      <c r="BN715" s="43" t="s">
        <v>11692</v>
      </c>
      <c r="BO715" s="43" t="s">
        <v>12453</v>
      </c>
      <c r="BP715" s="43" t="s">
        <v>11694</v>
      </c>
      <c r="BQ715" s="43" t="s">
        <v>12784</v>
      </c>
      <c r="BR715" s="43" t="s">
        <v>15597</v>
      </c>
      <c r="BS715" s="43" t="s">
        <v>8087</v>
      </c>
      <c r="BT715" s="43">
        <v>11609</v>
      </c>
      <c r="BU715" s="43" t="s">
        <v>11697</v>
      </c>
      <c r="BV715" s="43">
        <v>1</v>
      </c>
      <c r="BW715" s="43">
        <v>21283840</v>
      </c>
      <c r="BX715" s="43">
        <v>21283840</v>
      </c>
      <c r="BY715" s="44">
        <v>44166</v>
      </c>
      <c r="BZ715" s="44">
        <v>44166</v>
      </c>
      <c r="CA715" s="43">
        <v>480090459</v>
      </c>
      <c r="CB715" s="45">
        <v>44188</v>
      </c>
      <c r="CC715" s="43" t="s">
        <v>13468</v>
      </c>
      <c r="CD715" s="43">
        <v>0</v>
      </c>
      <c r="CE715" s="43">
        <v>21283840</v>
      </c>
      <c r="CL715" s="43">
        <v>21283840</v>
      </c>
      <c r="CM715" s="43">
        <v>5121740841</v>
      </c>
      <c r="DE715" s="43" t="s">
        <v>15598</v>
      </c>
      <c r="DF715" s="43" t="s">
        <v>11482</v>
      </c>
      <c r="DG715" s="43">
        <v>1</v>
      </c>
      <c r="DH715" s="43">
        <v>1</v>
      </c>
      <c r="DI715" s="43">
        <v>1</v>
      </c>
      <c r="DJ715" s="45">
        <f t="shared" si="55"/>
        <v>44188</v>
      </c>
      <c r="DK715" s="43" t="b">
        <f t="shared" si="56"/>
        <v>1</v>
      </c>
      <c r="DL715" s="43" t="b">
        <f t="shared" si="57"/>
        <v>1</v>
      </c>
      <c r="DM715" s="43" t="b">
        <f t="shared" si="58"/>
        <v>1</v>
      </c>
      <c r="DO715" s="43" t="b">
        <f t="shared" si="59"/>
        <v>0</v>
      </c>
    </row>
    <row r="716" spans="1:119" x14ac:dyDescent="0.3">
      <c r="A716" s="43">
        <v>480090510</v>
      </c>
      <c r="B716" s="43" t="s">
        <v>15599</v>
      </c>
      <c r="C716" s="43">
        <v>0</v>
      </c>
      <c r="D716" s="43" t="s">
        <v>15230</v>
      </c>
      <c r="E716" s="43" t="s">
        <v>625</v>
      </c>
      <c r="F716" s="43" t="s">
        <v>11467</v>
      </c>
      <c r="G716" s="43">
        <v>501730</v>
      </c>
      <c r="H716" s="43">
        <v>501730</v>
      </c>
      <c r="I716" s="43">
        <v>871080</v>
      </c>
      <c r="J716" s="43">
        <v>871440</v>
      </c>
      <c r="K716" s="43">
        <v>202012</v>
      </c>
      <c r="L716" s="43">
        <v>202012</v>
      </c>
      <c r="O716" s="43" t="s">
        <v>3087</v>
      </c>
      <c r="P716" s="43" t="s">
        <v>15231</v>
      </c>
      <c r="Q716" s="43">
        <v>1</v>
      </c>
      <c r="R716" s="43">
        <v>320000000</v>
      </c>
      <c r="S716" s="43">
        <v>320000000</v>
      </c>
      <c r="T716" s="43" t="s">
        <v>926</v>
      </c>
      <c r="U716" s="43">
        <v>320000000</v>
      </c>
      <c r="V716" s="43" t="s">
        <v>11470</v>
      </c>
      <c r="W716" s="44">
        <v>44193.537766203706</v>
      </c>
      <c r="X716" s="43">
        <v>552320000</v>
      </c>
      <c r="Y716" s="43" t="s">
        <v>15600</v>
      </c>
      <c r="AA716" s="43">
        <v>480090510</v>
      </c>
      <c r="AB716" s="43">
        <v>10</v>
      </c>
      <c r="AC716" s="43" t="s">
        <v>916</v>
      </c>
      <c r="AD716" s="43" t="s">
        <v>917</v>
      </c>
      <c r="AE716" s="43" t="s">
        <v>918</v>
      </c>
      <c r="AF716" s="43" t="s">
        <v>919</v>
      </c>
      <c r="AG716" s="43" t="s">
        <v>920</v>
      </c>
      <c r="AH716" s="45">
        <v>44189</v>
      </c>
      <c r="AI716" s="43" t="s">
        <v>1264</v>
      </c>
      <c r="AJ716" s="43" t="s">
        <v>3087</v>
      </c>
      <c r="AL716" s="43">
        <v>9900</v>
      </c>
      <c r="AO716" s="43" t="s">
        <v>918</v>
      </c>
      <c r="AP716" s="43" t="s">
        <v>923</v>
      </c>
      <c r="AQ716" s="43" t="s">
        <v>924</v>
      </c>
      <c r="AR716" s="43">
        <v>1</v>
      </c>
      <c r="AS716" s="43" t="s">
        <v>925</v>
      </c>
      <c r="AT716" s="43">
        <v>0</v>
      </c>
      <c r="AV716" s="43">
        <v>320000000</v>
      </c>
      <c r="AW716" s="43">
        <v>320000000</v>
      </c>
      <c r="AX716" s="43">
        <v>552320000</v>
      </c>
      <c r="AY716" s="43" t="s">
        <v>926</v>
      </c>
      <c r="AZ716" s="43">
        <v>1</v>
      </c>
      <c r="BA716" s="43">
        <v>0</v>
      </c>
      <c r="BB716" s="43">
        <v>0</v>
      </c>
      <c r="BC716" s="43">
        <v>0</v>
      </c>
      <c r="BD716" s="43">
        <v>0</v>
      </c>
      <c r="BE716" s="43">
        <v>0</v>
      </c>
      <c r="BF716" s="43">
        <v>0</v>
      </c>
      <c r="BG716" s="43">
        <v>1</v>
      </c>
      <c r="BH716" s="43" t="s">
        <v>15601</v>
      </c>
      <c r="BI716" s="43" t="s">
        <v>11482</v>
      </c>
      <c r="BJ716" s="43">
        <v>1</v>
      </c>
      <c r="BK716" s="43">
        <v>1</v>
      </c>
      <c r="BL716" s="43" t="s">
        <v>11473</v>
      </c>
      <c r="BM716" s="43" t="s">
        <v>15230</v>
      </c>
      <c r="BN716" s="43" t="s">
        <v>20</v>
      </c>
      <c r="BO716" s="43" t="s">
        <v>11475</v>
      </c>
      <c r="BP716" s="43" t="s">
        <v>11869</v>
      </c>
      <c r="BQ716" s="43" t="s">
        <v>11869</v>
      </c>
      <c r="BR716" s="43" t="s">
        <v>15602</v>
      </c>
      <c r="BS716" s="43" t="s">
        <v>8087</v>
      </c>
      <c r="BT716" s="43">
        <v>11559</v>
      </c>
      <c r="BU716" s="43" t="s">
        <v>11871</v>
      </c>
      <c r="BV716" s="43">
        <v>1</v>
      </c>
      <c r="BW716" s="43">
        <v>552320000</v>
      </c>
      <c r="BX716" s="43">
        <v>552320000</v>
      </c>
      <c r="BY716" s="44">
        <v>44166</v>
      </c>
      <c r="BZ716" s="44">
        <v>44197</v>
      </c>
      <c r="CA716" s="43">
        <v>480090510</v>
      </c>
      <c r="CB716" s="45">
        <v>44193</v>
      </c>
      <c r="CC716" s="43" t="s">
        <v>12995</v>
      </c>
      <c r="CD716" s="43">
        <v>0</v>
      </c>
      <c r="CE716" s="43">
        <v>552320000</v>
      </c>
      <c r="CJ716" s="43">
        <v>232320000</v>
      </c>
      <c r="CK716" s="43">
        <v>5121753796</v>
      </c>
      <c r="CL716" s="43">
        <v>320000000</v>
      </c>
      <c r="CM716" s="43">
        <v>5121740818</v>
      </c>
      <c r="DE716" s="43" t="s">
        <v>15603</v>
      </c>
      <c r="DF716" s="43" t="s">
        <v>11482</v>
      </c>
      <c r="DG716" s="43">
        <v>1</v>
      </c>
      <c r="DH716" s="43">
        <v>1</v>
      </c>
      <c r="DI716" s="43">
        <v>2</v>
      </c>
      <c r="DJ716" s="45">
        <f t="shared" si="55"/>
        <v>44193</v>
      </c>
      <c r="DK716" s="43" t="b">
        <f t="shared" si="56"/>
        <v>1</v>
      </c>
      <c r="DL716" s="43" t="b">
        <f t="shared" si="57"/>
        <v>1</v>
      </c>
      <c r="DM716" s="43" t="b">
        <f t="shared" si="58"/>
        <v>1</v>
      </c>
      <c r="DO716" s="43" t="b">
        <f t="shared" si="59"/>
        <v>0</v>
      </c>
    </row>
    <row r="717" spans="1:119" x14ac:dyDescent="0.3">
      <c r="A717" s="43">
        <v>480090557</v>
      </c>
      <c r="B717" s="43" t="s">
        <v>15604</v>
      </c>
      <c r="C717" s="43">
        <v>0</v>
      </c>
      <c r="D717" s="43" t="s">
        <v>14077</v>
      </c>
      <c r="E717" s="43" t="s">
        <v>467</v>
      </c>
      <c r="F717" s="43" t="s">
        <v>11467</v>
      </c>
      <c r="G717" s="43">
        <v>501730</v>
      </c>
      <c r="H717" s="43">
        <v>501730</v>
      </c>
      <c r="I717" s="43">
        <v>872310</v>
      </c>
      <c r="J717" s="43">
        <v>872310</v>
      </c>
      <c r="K717" s="43">
        <v>202012</v>
      </c>
      <c r="L717" s="43">
        <v>202012</v>
      </c>
      <c r="O717" s="43" t="s">
        <v>3090</v>
      </c>
      <c r="P717" s="43" t="s">
        <v>14078</v>
      </c>
      <c r="Q717" s="43">
        <v>1</v>
      </c>
      <c r="R717" s="43">
        <v>53038400</v>
      </c>
      <c r="S717" s="43">
        <v>53038400</v>
      </c>
      <c r="T717" s="43" t="s">
        <v>926</v>
      </c>
      <c r="U717" s="43">
        <v>53038400</v>
      </c>
      <c r="V717" s="43" t="s">
        <v>11487</v>
      </c>
      <c r="W717" s="44">
        <v>44195.463506944441</v>
      </c>
      <c r="X717" s="43">
        <v>53038400</v>
      </c>
      <c r="Y717" s="43" t="s">
        <v>15605</v>
      </c>
      <c r="AA717" s="43">
        <v>480090557</v>
      </c>
      <c r="AB717" s="43">
        <v>10</v>
      </c>
      <c r="AC717" s="43" t="s">
        <v>916</v>
      </c>
      <c r="AD717" s="43" t="s">
        <v>917</v>
      </c>
      <c r="AE717" s="43" t="s">
        <v>918</v>
      </c>
      <c r="AF717" s="43" t="s">
        <v>919</v>
      </c>
      <c r="AG717" s="43" t="s">
        <v>920</v>
      </c>
      <c r="AH717" s="45">
        <v>44189</v>
      </c>
      <c r="AI717" s="43" t="s">
        <v>1065</v>
      </c>
      <c r="AJ717" s="43" t="s">
        <v>3090</v>
      </c>
      <c r="AL717" s="43">
        <v>9900</v>
      </c>
      <c r="AO717" s="43" t="s">
        <v>918</v>
      </c>
      <c r="AP717" s="43" t="s">
        <v>923</v>
      </c>
      <c r="AQ717" s="43" t="s">
        <v>924</v>
      </c>
      <c r="AR717" s="43">
        <v>1</v>
      </c>
      <c r="AS717" s="43" t="s">
        <v>925</v>
      </c>
      <c r="AT717" s="43">
        <v>0</v>
      </c>
      <c r="AV717" s="43">
        <v>53038400</v>
      </c>
      <c r="AW717" s="43">
        <v>53038400</v>
      </c>
      <c r="AX717" s="43">
        <v>53038400</v>
      </c>
      <c r="AY717" s="43" t="s">
        <v>926</v>
      </c>
      <c r="AZ717" s="43">
        <v>1</v>
      </c>
      <c r="BA717" s="43">
        <v>0</v>
      </c>
      <c r="BB717" s="43">
        <v>0</v>
      </c>
      <c r="BC717" s="43">
        <v>0</v>
      </c>
      <c r="BD717" s="43">
        <v>0</v>
      </c>
      <c r="BE717" s="43">
        <v>0</v>
      </c>
      <c r="BF717" s="43">
        <v>0</v>
      </c>
      <c r="BG717" s="43">
        <v>1</v>
      </c>
      <c r="BH717" s="43" t="s">
        <v>15606</v>
      </c>
      <c r="BI717" s="43" t="s">
        <v>11482</v>
      </c>
      <c r="BJ717" s="43">
        <v>1</v>
      </c>
      <c r="BK717" s="43">
        <v>1</v>
      </c>
      <c r="BL717" s="43" t="s">
        <v>11473</v>
      </c>
      <c r="BM717" s="43" t="s">
        <v>14077</v>
      </c>
      <c r="BN717" s="43" t="s">
        <v>8</v>
      </c>
      <c r="BO717" s="43" t="s">
        <v>11539</v>
      </c>
      <c r="BP717" s="43" t="s">
        <v>11302</v>
      </c>
      <c r="BQ717" s="43" t="s">
        <v>12574</v>
      </c>
      <c r="BR717" s="43" t="s">
        <v>15607</v>
      </c>
      <c r="BS717" s="43" t="s">
        <v>8087</v>
      </c>
      <c r="BT717" s="43">
        <v>11590</v>
      </c>
      <c r="BU717" s="43" t="s">
        <v>11270</v>
      </c>
      <c r="BV717" s="43">
        <v>1</v>
      </c>
      <c r="BW717" s="43">
        <v>53038400</v>
      </c>
      <c r="BX717" s="43">
        <v>53038400</v>
      </c>
      <c r="BY717" s="44">
        <v>44166</v>
      </c>
      <c r="BZ717" s="44">
        <v>44166</v>
      </c>
      <c r="CA717" s="43">
        <v>480090557</v>
      </c>
      <c r="CB717" s="45">
        <v>44195</v>
      </c>
      <c r="CC717" s="43" t="s">
        <v>13468</v>
      </c>
      <c r="CD717" s="43">
        <v>0</v>
      </c>
      <c r="CE717" s="43">
        <v>53038400</v>
      </c>
      <c r="CL717" s="43">
        <v>53038400</v>
      </c>
      <c r="CM717" s="43">
        <v>5121740785</v>
      </c>
      <c r="DE717" s="43" t="s">
        <v>15608</v>
      </c>
      <c r="DF717" s="43" t="s">
        <v>11482</v>
      </c>
      <c r="DG717" s="43">
        <v>1</v>
      </c>
      <c r="DH717" s="43">
        <v>1</v>
      </c>
      <c r="DI717" s="43">
        <v>1</v>
      </c>
      <c r="DJ717" s="45">
        <f t="shared" si="55"/>
        <v>44195</v>
      </c>
      <c r="DK717" s="43" t="b">
        <f t="shared" si="56"/>
        <v>1</v>
      </c>
      <c r="DL717" s="43" t="b">
        <f t="shared" si="57"/>
        <v>1</v>
      </c>
      <c r="DM717" s="43" t="b">
        <f t="shared" si="58"/>
        <v>1</v>
      </c>
      <c r="DO717" s="43" t="b">
        <f t="shared" si="59"/>
        <v>0</v>
      </c>
    </row>
    <row r="718" spans="1:119" x14ac:dyDescent="0.3">
      <c r="A718" s="43">
        <v>480090511</v>
      </c>
      <c r="B718" s="43" t="s">
        <v>15609</v>
      </c>
      <c r="C718" s="43">
        <v>0</v>
      </c>
      <c r="D718" s="43" t="s">
        <v>15589</v>
      </c>
      <c r="E718" s="43" t="s">
        <v>682</v>
      </c>
      <c r="F718" s="43" t="s">
        <v>11467</v>
      </c>
      <c r="G718" s="43">
        <v>501170</v>
      </c>
      <c r="H718" s="43">
        <v>501170</v>
      </c>
      <c r="I718" s="43">
        <v>872200</v>
      </c>
      <c r="J718" s="43">
        <v>872200</v>
      </c>
      <c r="K718" s="43">
        <v>202012</v>
      </c>
      <c r="L718" s="43">
        <v>202012</v>
      </c>
      <c r="O718" s="43" t="s">
        <v>3089</v>
      </c>
      <c r="P718" s="43" t="s">
        <v>683</v>
      </c>
      <c r="Q718" s="43">
        <v>1</v>
      </c>
      <c r="R718" s="43">
        <v>292145680</v>
      </c>
      <c r="S718" s="43">
        <v>292145680</v>
      </c>
      <c r="T718" s="43" t="s">
        <v>926</v>
      </c>
      <c r="U718" s="43">
        <v>292145680</v>
      </c>
      <c r="V718" s="43" t="s">
        <v>12771</v>
      </c>
      <c r="W718" s="44">
        <v>44193.541851851849</v>
      </c>
      <c r="X718" s="43">
        <v>292145680</v>
      </c>
      <c r="Y718" s="43" t="s">
        <v>15610</v>
      </c>
      <c r="AA718" s="43">
        <v>480090511</v>
      </c>
      <c r="AB718" s="43">
        <v>10</v>
      </c>
      <c r="AC718" s="43" t="s">
        <v>916</v>
      </c>
      <c r="AD718" s="43" t="s">
        <v>917</v>
      </c>
      <c r="AE718" s="43" t="s">
        <v>918</v>
      </c>
      <c r="AF718" s="43" t="s">
        <v>919</v>
      </c>
      <c r="AG718" s="43" t="s">
        <v>920</v>
      </c>
      <c r="AH718" s="45">
        <v>44189</v>
      </c>
      <c r="AI718" s="43" t="s">
        <v>1005</v>
      </c>
      <c r="AJ718" s="43" t="s">
        <v>3089</v>
      </c>
      <c r="AL718" s="43">
        <v>9900</v>
      </c>
      <c r="AO718" s="43" t="s">
        <v>918</v>
      </c>
      <c r="AP718" s="43" t="s">
        <v>923</v>
      </c>
      <c r="AQ718" s="43" t="s">
        <v>924</v>
      </c>
      <c r="AR718" s="43">
        <v>1</v>
      </c>
      <c r="AS718" s="43" t="s">
        <v>925</v>
      </c>
      <c r="AT718" s="43">
        <v>0</v>
      </c>
      <c r="AV718" s="43">
        <v>292145680</v>
      </c>
      <c r="AW718" s="43">
        <v>292145680</v>
      </c>
      <c r="AX718" s="43">
        <v>292145680</v>
      </c>
      <c r="AY718" s="43" t="s">
        <v>926</v>
      </c>
      <c r="AZ718" s="43">
        <v>1</v>
      </c>
      <c r="BA718" s="43">
        <v>0</v>
      </c>
      <c r="BB718" s="43">
        <v>0</v>
      </c>
      <c r="BC718" s="43">
        <v>0</v>
      </c>
      <c r="BD718" s="43">
        <v>0</v>
      </c>
      <c r="BE718" s="43">
        <v>0</v>
      </c>
      <c r="BF718" s="43">
        <v>0</v>
      </c>
      <c r="BG718" s="43">
        <v>1</v>
      </c>
      <c r="BH718" s="43" t="s">
        <v>15611</v>
      </c>
      <c r="BI718" s="43" t="s">
        <v>11482</v>
      </c>
      <c r="BJ718" s="43">
        <v>1</v>
      </c>
      <c r="BK718" s="43">
        <v>1</v>
      </c>
      <c r="BL718" s="43" t="s">
        <v>11473</v>
      </c>
      <c r="BM718" s="43" t="s">
        <v>15181</v>
      </c>
      <c r="BN718" s="43" t="s">
        <v>11692</v>
      </c>
      <c r="BO718" s="43" t="s">
        <v>12453</v>
      </c>
      <c r="BP718" s="43" t="s">
        <v>11694</v>
      </c>
      <c r="BQ718" s="43" t="s">
        <v>11695</v>
      </c>
      <c r="BR718" s="43" t="s">
        <v>15612</v>
      </c>
      <c r="BS718" s="43" t="s">
        <v>8087</v>
      </c>
      <c r="BT718" s="43">
        <v>11609</v>
      </c>
      <c r="BU718" s="43" t="s">
        <v>11697</v>
      </c>
      <c r="BV718" s="43">
        <v>1</v>
      </c>
      <c r="BW718" s="43">
        <v>292145680</v>
      </c>
      <c r="BX718" s="43">
        <v>292145680</v>
      </c>
      <c r="BY718" s="44">
        <v>44166</v>
      </c>
      <c r="BZ718" s="44">
        <v>44166</v>
      </c>
      <c r="CA718" s="43">
        <v>480090511</v>
      </c>
      <c r="CB718" s="45">
        <v>44193</v>
      </c>
      <c r="CC718" s="43" t="s">
        <v>13468</v>
      </c>
      <c r="CD718" s="43">
        <v>0</v>
      </c>
      <c r="CE718" s="43">
        <v>292145680</v>
      </c>
      <c r="CL718" s="43">
        <v>292145680</v>
      </c>
      <c r="CM718" s="43">
        <v>5121740842</v>
      </c>
      <c r="DE718" s="43" t="s">
        <v>15613</v>
      </c>
      <c r="DF718" s="43" t="s">
        <v>11482</v>
      </c>
      <c r="DG718" s="43">
        <v>1</v>
      </c>
      <c r="DH718" s="43">
        <v>1</v>
      </c>
      <c r="DI718" s="43">
        <v>1</v>
      </c>
      <c r="DJ718" s="45">
        <f t="shared" si="55"/>
        <v>44193</v>
      </c>
      <c r="DK718" s="43" t="b">
        <f t="shared" si="56"/>
        <v>1</v>
      </c>
      <c r="DL718" s="43" t="b">
        <f t="shared" si="57"/>
        <v>1</v>
      </c>
      <c r="DM718" s="43" t="b">
        <f t="shared" si="58"/>
        <v>1</v>
      </c>
      <c r="DO718" s="43" t="b">
        <f t="shared" si="59"/>
        <v>0</v>
      </c>
    </row>
    <row r="719" spans="1:119" x14ac:dyDescent="0.3">
      <c r="A719" s="43">
        <v>480090558</v>
      </c>
      <c r="B719" s="43" t="s">
        <v>15614</v>
      </c>
      <c r="C719" s="43">
        <v>0</v>
      </c>
      <c r="D719" s="43" t="s">
        <v>13422</v>
      </c>
      <c r="E719" s="43" t="s">
        <v>292</v>
      </c>
      <c r="F719" s="43" t="s">
        <v>11467</v>
      </c>
      <c r="G719" s="43">
        <v>501730</v>
      </c>
      <c r="H719" s="43">
        <v>501730</v>
      </c>
      <c r="I719" s="43">
        <v>872320</v>
      </c>
      <c r="J719" s="43">
        <v>872320</v>
      </c>
      <c r="K719" s="43">
        <v>202012</v>
      </c>
      <c r="L719" s="43">
        <v>202012</v>
      </c>
      <c r="N719" s="43" t="s">
        <v>3091</v>
      </c>
      <c r="O719" s="43" t="s">
        <v>3092</v>
      </c>
      <c r="P719" s="43" t="s">
        <v>13423</v>
      </c>
      <c r="Q719" s="43">
        <v>1500</v>
      </c>
      <c r="R719" s="43">
        <v>14000</v>
      </c>
      <c r="S719" s="43">
        <v>21000000</v>
      </c>
      <c r="T719" s="43" t="s">
        <v>926</v>
      </c>
      <c r="U719" s="43">
        <v>21000000</v>
      </c>
      <c r="V719" s="43" t="s">
        <v>11487</v>
      </c>
      <c r="W719" s="44">
        <v>44195.466481481482</v>
      </c>
      <c r="X719" s="43">
        <v>21000000</v>
      </c>
      <c r="Y719" s="43" t="s">
        <v>15615</v>
      </c>
      <c r="AA719" s="43">
        <v>480090558</v>
      </c>
      <c r="AB719" s="43">
        <v>10</v>
      </c>
      <c r="AC719" s="43" t="s">
        <v>916</v>
      </c>
      <c r="AD719" s="43" t="s">
        <v>917</v>
      </c>
      <c r="AE719" s="43" t="s">
        <v>918</v>
      </c>
      <c r="AF719" s="43" t="s">
        <v>919</v>
      </c>
      <c r="AG719" s="43" t="s">
        <v>920</v>
      </c>
      <c r="AH719" s="45">
        <v>44190</v>
      </c>
      <c r="AI719" s="43" t="s">
        <v>2253</v>
      </c>
      <c r="AJ719" s="43" t="s">
        <v>3092</v>
      </c>
      <c r="AL719" s="43">
        <v>5300</v>
      </c>
      <c r="AO719" s="43" t="s">
        <v>918</v>
      </c>
      <c r="AP719" s="43" t="s">
        <v>923</v>
      </c>
      <c r="AQ719" s="43" t="s">
        <v>938</v>
      </c>
      <c r="AR719" s="43">
        <v>1500</v>
      </c>
      <c r="AS719" s="43" t="s">
        <v>939</v>
      </c>
      <c r="AT719" s="43">
        <v>1500</v>
      </c>
      <c r="AU719" s="43" t="s">
        <v>939</v>
      </c>
      <c r="AV719" s="43">
        <v>14000</v>
      </c>
      <c r="AW719" s="43">
        <v>21000000</v>
      </c>
      <c r="AX719" s="43">
        <v>21000000</v>
      </c>
      <c r="AY719" s="43" t="s">
        <v>926</v>
      </c>
      <c r="AZ719" s="43">
        <v>1</v>
      </c>
      <c r="BA719" s="43">
        <v>0</v>
      </c>
      <c r="BB719" s="43">
        <v>0</v>
      </c>
      <c r="BC719" s="43">
        <v>0</v>
      </c>
      <c r="BD719" s="43">
        <v>0</v>
      </c>
      <c r="BE719" s="43">
        <v>0</v>
      </c>
      <c r="BF719" s="43">
        <v>0</v>
      </c>
      <c r="BG719" s="43">
        <v>1</v>
      </c>
      <c r="BH719" s="43" t="s">
        <v>15616</v>
      </c>
      <c r="BI719" s="43" t="s">
        <v>11482</v>
      </c>
      <c r="BJ719" s="43">
        <v>1</v>
      </c>
      <c r="BK719" s="43">
        <v>1</v>
      </c>
      <c r="BL719" s="43" t="s">
        <v>11473</v>
      </c>
      <c r="BM719" s="43" t="s">
        <v>13422</v>
      </c>
      <c r="BN719" s="43" t="s">
        <v>13</v>
      </c>
      <c r="BO719" s="43" t="s">
        <v>10025</v>
      </c>
      <c r="BP719" s="43" t="s">
        <v>11527</v>
      </c>
      <c r="BQ719" s="43" t="s">
        <v>11527</v>
      </c>
      <c r="BR719" s="43" t="s">
        <v>15617</v>
      </c>
      <c r="BS719" s="43" t="s">
        <v>8087</v>
      </c>
      <c r="BT719" s="43">
        <v>12440</v>
      </c>
      <c r="BU719" s="43" t="s">
        <v>14113</v>
      </c>
      <c r="BV719" s="43">
        <v>1500</v>
      </c>
      <c r="BW719" s="43">
        <v>14000</v>
      </c>
      <c r="BX719" s="43">
        <v>21000000</v>
      </c>
      <c r="BY719" s="44">
        <v>44197</v>
      </c>
      <c r="BZ719" s="44">
        <v>44197</v>
      </c>
      <c r="CA719" s="43">
        <v>480090558</v>
      </c>
      <c r="CB719" s="45">
        <v>44195</v>
      </c>
      <c r="CC719" s="43" t="s">
        <v>12995</v>
      </c>
      <c r="CD719" s="43">
        <v>0</v>
      </c>
      <c r="CE719" s="43">
        <v>21000000</v>
      </c>
      <c r="CJ719" s="43">
        <v>21000000</v>
      </c>
      <c r="CK719" s="43" t="s">
        <v>11531</v>
      </c>
      <c r="DE719" s="43" t="s">
        <v>15618</v>
      </c>
      <c r="DF719" s="43" t="s">
        <v>11482</v>
      </c>
      <c r="DG719" s="43">
        <v>1</v>
      </c>
      <c r="DH719" s="43">
        <v>1</v>
      </c>
      <c r="DI719" s="43">
        <v>1</v>
      </c>
      <c r="DJ719" s="45">
        <f t="shared" si="55"/>
        <v>44195</v>
      </c>
      <c r="DK719" s="43" t="b">
        <f t="shared" si="56"/>
        <v>1</v>
      </c>
      <c r="DL719" s="43" t="b">
        <f t="shared" si="57"/>
        <v>1</v>
      </c>
      <c r="DM719" s="43" t="b">
        <f t="shared" si="58"/>
        <v>1</v>
      </c>
      <c r="DO719" s="43" t="b">
        <f t="shared" si="59"/>
        <v>0</v>
      </c>
    </row>
    <row r="720" spans="1:119" x14ac:dyDescent="0.3">
      <c r="A720" s="43">
        <v>480090559</v>
      </c>
      <c r="B720" s="43" t="s">
        <v>15619</v>
      </c>
      <c r="C720" s="43">
        <v>0</v>
      </c>
      <c r="D720" s="43" t="s">
        <v>15620</v>
      </c>
      <c r="E720" s="43" t="s">
        <v>666</v>
      </c>
      <c r="F720" s="43" t="s">
        <v>11467</v>
      </c>
      <c r="G720" s="43">
        <v>501730</v>
      </c>
      <c r="H720" s="43">
        <v>501730</v>
      </c>
      <c r="I720" s="43">
        <v>872310</v>
      </c>
      <c r="J720" s="43">
        <v>872310</v>
      </c>
      <c r="K720" s="43">
        <v>202012</v>
      </c>
      <c r="L720" s="43">
        <v>202012</v>
      </c>
      <c r="O720" s="43" t="s">
        <v>3093</v>
      </c>
      <c r="P720" s="43" t="s">
        <v>15621</v>
      </c>
      <c r="Q720" s="43">
        <v>1</v>
      </c>
      <c r="R720" s="43">
        <v>93479600</v>
      </c>
      <c r="S720" s="43">
        <v>93479600</v>
      </c>
      <c r="T720" s="43" t="s">
        <v>926</v>
      </c>
      <c r="U720" s="43">
        <v>93479600</v>
      </c>
      <c r="V720" s="43" t="s">
        <v>11487</v>
      </c>
      <c r="W720" s="44">
        <v>44195.469282407408</v>
      </c>
      <c r="X720" s="43">
        <v>93479600</v>
      </c>
      <c r="Y720" s="43" t="s">
        <v>15622</v>
      </c>
      <c r="AA720" s="43">
        <v>480090559</v>
      </c>
      <c r="AB720" s="43">
        <v>10</v>
      </c>
      <c r="AC720" s="43" t="s">
        <v>916</v>
      </c>
      <c r="AD720" s="43" t="s">
        <v>917</v>
      </c>
      <c r="AE720" s="43" t="s">
        <v>918</v>
      </c>
      <c r="AF720" s="43" t="s">
        <v>919</v>
      </c>
      <c r="AG720" s="43" t="s">
        <v>920</v>
      </c>
      <c r="AH720" s="45">
        <v>44193</v>
      </c>
      <c r="AI720" s="43" t="s">
        <v>994</v>
      </c>
      <c r="AJ720" s="43" t="s">
        <v>3093</v>
      </c>
      <c r="AL720" s="43">
        <v>9900</v>
      </c>
      <c r="AO720" s="43" t="s">
        <v>918</v>
      </c>
      <c r="AP720" s="43" t="s">
        <v>923</v>
      </c>
      <c r="AQ720" s="43" t="s">
        <v>924</v>
      </c>
      <c r="AR720" s="43">
        <v>1</v>
      </c>
      <c r="AS720" s="43" t="s">
        <v>925</v>
      </c>
      <c r="AT720" s="43">
        <v>0</v>
      </c>
      <c r="AV720" s="43">
        <v>93479600</v>
      </c>
      <c r="AW720" s="43">
        <v>93479600</v>
      </c>
      <c r="AX720" s="43">
        <v>93479600</v>
      </c>
      <c r="AY720" s="43" t="s">
        <v>926</v>
      </c>
      <c r="AZ720" s="43">
        <v>1</v>
      </c>
      <c r="BA720" s="43">
        <v>0</v>
      </c>
      <c r="BB720" s="43">
        <v>0</v>
      </c>
      <c r="BC720" s="43">
        <v>0</v>
      </c>
      <c r="BD720" s="43">
        <v>0</v>
      </c>
      <c r="BE720" s="43">
        <v>0</v>
      </c>
      <c r="BF720" s="43">
        <v>0</v>
      </c>
      <c r="BG720" s="43">
        <v>1</v>
      </c>
      <c r="BH720" s="43" t="s">
        <v>15623</v>
      </c>
      <c r="BI720" s="43" t="s">
        <v>11482</v>
      </c>
      <c r="BJ720" s="43">
        <v>1</v>
      </c>
      <c r="BK720" s="43">
        <v>1</v>
      </c>
      <c r="BL720" s="43" t="s">
        <v>11473</v>
      </c>
      <c r="BM720" s="43" t="s">
        <v>15620</v>
      </c>
      <c r="BN720" s="43" t="s">
        <v>8</v>
      </c>
      <c r="BO720" s="43" t="s">
        <v>11539</v>
      </c>
      <c r="BP720" s="43" t="s">
        <v>11302</v>
      </c>
      <c r="BQ720" s="43" t="s">
        <v>11668</v>
      </c>
      <c r="BR720" s="43" t="s">
        <v>15624</v>
      </c>
      <c r="BS720" s="43" t="s">
        <v>8087</v>
      </c>
      <c r="BT720" s="43">
        <v>12428</v>
      </c>
      <c r="BU720" s="43" t="s">
        <v>11670</v>
      </c>
      <c r="BV720" s="43">
        <v>1</v>
      </c>
      <c r="BW720" s="43">
        <v>93479600</v>
      </c>
      <c r="BX720" s="43">
        <v>93479600</v>
      </c>
      <c r="BY720" s="44">
        <v>44166</v>
      </c>
      <c r="BZ720" s="44">
        <v>44166</v>
      </c>
      <c r="CA720" s="43">
        <v>480090559</v>
      </c>
      <c r="CB720" s="45">
        <v>44195</v>
      </c>
      <c r="CC720" s="43" t="s">
        <v>13468</v>
      </c>
      <c r="CD720" s="43">
        <v>0</v>
      </c>
      <c r="CE720" s="43">
        <v>93479600</v>
      </c>
      <c r="CL720" s="43">
        <v>93479600</v>
      </c>
      <c r="CM720" s="43">
        <v>5121740786</v>
      </c>
      <c r="DE720" s="43" t="s">
        <v>15625</v>
      </c>
      <c r="DF720" s="43" t="s">
        <v>11482</v>
      </c>
      <c r="DG720" s="43">
        <v>1</v>
      </c>
      <c r="DH720" s="43">
        <v>1</v>
      </c>
      <c r="DI720" s="43">
        <v>1</v>
      </c>
      <c r="DJ720" s="45">
        <f t="shared" si="55"/>
        <v>44195</v>
      </c>
      <c r="DK720" s="43" t="b">
        <f t="shared" si="56"/>
        <v>1</v>
      </c>
      <c r="DL720" s="43" t="b">
        <f t="shared" si="57"/>
        <v>1</v>
      </c>
      <c r="DM720" s="43" t="b">
        <f t="shared" si="58"/>
        <v>1</v>
      </c>
      <c r="DO720" s="43" t="b">
        <f t="shared" si="59"/>
        <v>0</v>
      </c>
    </row>
    <row r="721" spans="1:119" x14ac:dyDescent="0.3">
      <c r="A721" s="43">
        <v>480090560</v>
      </c>
      <c r="B721" s="43" t="s">
        <v>15626</v>
      </c>
      <c r="C721" s="43">
        <v>0</v>
      </c>
      <c r="D721" s="43" t="s">
        <v>15627</v>
      </c>
      <c r="E721" s="43" t="s">
        <v>692</v>
      </c>
      <c r="F721" s="43" t="s">
        <v>11467</v>
      </c>
      <c r="G721" s="43">
        <v>501730</v>
      </c>
      <c r="H721" s="43">
        <v>501730</v>
      </c>
      <c r="I721" s="43">
        <v>872310</v>
      </c>
      <c r="J721" s="43">
        <v>872310</v>
      </c>
      <c r="K721" s="43">
        <v>202101</v>
      </c>
      <c r="L721" s="43">
        <v>202101</v>
      </c>
      <c r="N721" s="43" t="s">
        <v>1830</v>
      </c>
      <c r="O721" s="43" t="s">
        <v>1831</v>
      </c>
      <c r="P721" s="43" t="s">
        <v>15628</v>
      </c>
      <c r="Q721" s="43">
        <v>400</v>
      </c>
      <c r="R721" s="43">
        <v>235500</v>
      </c>
      <c r="S721" s="43">
        <v>94200000</v>
      </c>
      <c r="T721" s="43" t="s">
        <v>926</v>
      </c>
      <c r="U721" s="43">
        <v>94200000</v>
      </c>
      <c r="V721" s="43" t="s">
        <v>11487</v>
      </c>
      <c r="W721" s="44">
        <v>44195.472210648149</v>
      </c>
      <c r="X721" s="43">
        <v>96900000</v>
      </c>
      <c r="Y721" s="43" t="s">
        <v>15629</v>
      </c>
      <c r="AA721" s="43">
        <v>480090560</v>
      </c>
      <c r="AB721" s="43">
        <v>10</v>
      </c>
      <c r="AC721" s="43" t="s">
        <v>916</v>
      </c>
      <c r="AD721" s="43" t="s">
        <v>917</v>
      </c>
      <c r="AE721" s="43" t="s">
        <v>918</v>
      </c>
      <c r="AF721" s="43" t="s">
        <v>919</v>
      </c>
      <c r="AG721" s="43" t="s">
        <v>920</v>
      </c>
      <c r="AH721" s="45">
        <v>44193</v>
      </c>
      <c r="AI721" s="43" t="s">
        <v>941</v>
      </c>
      <c r="AJ721" s="43" t="s">
        <v>1831</v>
      </c>
      <c r="AL721" s="43">
        <v>4230</v>
      </c>
      <c r="AO721" s="43" t="s">
        <v>918</v>
      </c>
      <c r="AP721" s="43" t="s">
        <v>923</v>
      </c>
      <c r="AQ721" s="43" t="s">
        <v>938</v>
      </c>
      <c r="AR721" s="43">
        <v>400</v>
      </c>
      <c r="AS721" s="43" t="s">
        <v>939</v>
      </c>
      <c r="AT721" s="43">
        <v>400</v>
      </c>
      <c r="AU721" s="43" t="s">
        <v>939</v>
      </c>
      <c r="AV721" s="43">
        <v>235500</v>
      </c>
      <c r="AW721" s="43">
        <v>94200000</v>
      </c>
      <c r="AX721" s="43">
        <v>96900000</v>
      </c>
      <c r="AY721" s="43" t="s">
        <v>926</v>
      </c>
      <c r="AZ721" s="43">
        <v>1</v>
      </c>
      <c r="BA721" s="43">
        <v>0</v>
      </c>
      <c r="BB721" s="43">
        <v>0</v>
      </c>
      <c r="BC721" s="43">
        <v>0</v>
      </c>
      <c r="BD721" s="43">
        <v>0</v>
      </c>
      <c r="BE721" s="43">
        <v>0</v>
      </c>
      <c r="BF721" s="43">
        <v>0</v>
      </c>
      <c r="BG721" s="43">
        <v>1</v>
      </c>
      <c r="BH721" s="43" t="s">
        <v>15630</v>
      </c>
      <c r="BI721" s="43" t="s">
        <v>11482</v>
      </c>
      <c r="BJ721" s="43">
        <v>1</v>
      </c>
      <c r="BK721" s="43">
        <v>1</v>
      </c>
      <c r="BL721" s="43" t="s">
        <v>11473</v>
      </c>
      <c r="BM721" s="43" t="s">
        <v>15627</v>
      </c>
      <c r="BN721" s="43" t="s">
        <v>13</v>
      </c>
      <c r="BO721" s="43" t="s">
        <v>10025</v>
      </c>
      <c r="BP721" s="43" t="s">
        <v>11568</v>
      </c>
      <c r="BQ721" s="43" t="s">
        <v>11313</v>
      </c>
      <c r="BR721" s="43" t="s">
        <v>15631</v>
      </c>
      <c r="BS721" s="43" t="s">
        <v>8087</v>
      </c>
      <c r="BT721" s="43">
        <v>12452</v>
      </c>
      <c r="BU721" s="43" t="s">
        <v>11812</v>
      </c>
      <c r="BV721" s="43">
        <v>1</v>
      </c>
      <c r="BW721" s="43">
        <v>96900000</v>
      </c>
      <c r="BX721" s="43">
        <v>96900000</v>
      </c>
      <c r="BY721" s="44">
        <v>44197</v>
      </c>
      <c r="BZ721" s="44">
        <v>44197</v>
      </c>
      <c r="CA721" s="43">
        <v>480090560</v>
      </c>
      <c r="CB721" s="45">
        <v>44195</v>
      </c>
      <c r="CC721" s="43" t="s">
        <v>12995</v>
      </c>
      <c r="CD721" s="43">
        <v>0</v>
      </c>
      <c r="CE721" s="43">
        <v>96900000</v>
      </c>
      <c r="CJ721" s="43">
        <v>96900000</v>
      </c>
      <c r="CK721" s="43" t="s">
        <v>11531</v>
      </c>
      <c r="DE721" s="43" t="s">
        <v>15632</v>
      </c>
      <c r="DF721" s="43" t="s">
        <v>11482</v>
      </c>
      <c r="DG721" s="43">
        <v>1</v>
      </c>
      <c r="DH721" s="43">
        <v>1</v>
      </c>
      <c r="DI721" s="43">
        <v>2</v>
      </c>
      <c r="DJ721" s="45">
        <f t="shared" si="55"/>
        <v>44195</v>
      </c>
      <c r="DK721" s="43" t="b">
        <f t="shared" si="56"/>
        <v>1</v>
      </c>
      <c r="DL721" s="43" t="b">
        <f t="shared" si="57"/>
        <v>1</v>
      </c>
      <c r="DM721" s="43" t="b">
        <f t="shared" si="58"/>
        <v>1</v>
      </c>
      <c r="DO721" s="43" t="b">
        <f t="shared" si="59"/>
        <v>0</v>
      </c>
    </row>
    <row r="722" spans="1:119" x14ac:dyDescent="0.3">
      <c r="A722" s="43">
        <v>480090606</v>
      </c>
      <c r="B722" s="43" t="s">
        <v>15633</v>
      </c>
      <c r="C722" s="43">
        <v>0</v>
      </c>
      <c r="D722" s="43" t="s">
        <v>15634</v>
      </c>
      <c r="E722" s="43" t="s">
        <v>666</v>
      </c>
      <c r="F722" s="43" t="s">
        <v>11467</v>
      </c>
      <c r="G722" s="43">
        <v>501730</v>
      </c>
      <c r="H722" s="43">
        <v>501730</v>
      </c>
      <c r="I722" s="43">
        <v>872310</v>
      </c>
      <c r="J722" s="43">
        <v>872310</v>
      </c>
      <c r="K722" s="43">
        <v>202012</v>
      </c>
      <c r="L722" s="43">
        <v>202012</v>
      </c>
      <c r="O722" s="43" t="s">
        <v>3101</v>
      </c>
      <c r="P722" s="43" t="s">
        <v>15635</v>
      </c>
      <c r="Q722" s="43">
        <v>1</v>
      </c>
      <c r="R722" s="43">
        <v>21800000</v>
      </c>
      <c r="S722" s="43">
        <v>21800000</v>
      </c>
      <c r="T722" s="43" t="s">
        <v>926</v>
      </c>
      <c r="U722" s="43">
        <v>21800000</v>
      </c>
      <c r="V722" s="43" t="s">
        <v>11487</v>
      </c>
      <c r="W722" s="44">
        <v>44200.883738425924</v>
      </c>
      <c r="X722" s="43">
        <v>21800000</v>
      </c>
      <c r="Y722" s="43" t="s">
        <v>15636</v>
      </c>
      <c r="AA722" s="43">
        <v>480090606</v>
      </c>
      <c r="AB722" s="43">
        <v>10</v>
      </c>
      <c r="AC722" s="43" t="s">
        <v>916</v>
      </c>
      <c r="AD722" s="43" t="s">
        <v>917</v>
      </c>
      <c r="AE722" s="43" t="s">
        <v>918</v>
      </c>
      <c r="AF722" s="43" t="s">
        <v>919</v>
      </c>
      <c r="AG722" s="43" t="s">
        <v>920</v>
      </c>
      <c r="AH722" s="45">
        <v>44193</v>
      </c>
      <c r="AI722" s="43" t="s">
        <v>1068</v>
      </c>
      <c r="AJ722" s="43" t="s">
        <v>3101</v>
      </c>
      <c r="AL722" s="43">
        <v>9900</v>
      </c>
      <c r="AO722" s="43" t="s">
        <v>918</v>
      </c>
      <c r="AP722" s="43" t="s">
        <v>923</v>
      </c>
      <c r="AQ722" s="43" t="s">
        <v>924</v>
      </c>
      <c r="AR722" s="43">
        <v>1</v>
      </c>
      <c r="AS722" s="43" t="s">
        <v>925</v>
      </c>
      <c r="AT722" s="43">
        <v>0</v>
      </c>
      <c r="AV722" s="43">
        <v>21800000</v>
      </c>
      <c r="AW722" s="43">
        <v>21800000</v>
      </c>
      <c r="AX722" s="43">
        <v>21800000</v>
      </c>
      <c r="AY722" s="43" t="s">
        <v>926</v>
      </c>
      <c r="AZ722" s="43">
        <v>1</v>
      </c>
      <c r="BA722" s="43">
        <v>0</v>
      </c>
      <c r="BB722" s="43">
        <v>0</v>
      </c>
      <c r="BC722" s="43">
        <v>0</v>
      </c>
      <c r="BD722" s="43">
        <v>0</v>
      </c>
      <c r="BE722" s="43">
        <v>0</v>
      </c>
      <c r="BF722" s="43">
        <v>0</v>
      </c>
      <c r="BG722" s="43">
        <v>1</v>
      </c>
      <c r="BH722" s="43" t="s">
        <v>15637</v>
      </c>
      <c r="BI722" s="43" t="s">
        <v>11482</v>
      </c>
      <c r="BJ722" s="43">
        <v>1</v>
      </c>
      <c r="BK722" s="43">
        <v>1</v>
      </c>
      <c r="BL722" s="43" t="s">
        <v>11473</v>
      </c>
      <c r="BM722" s="43" t="s">
        <v>15634</v>
      </c>
      <c r="BN722" s="43" t="s">
        <v>8</v>
      </c>
      <c r="BO722" s="43" t="s">
        <v>11539</v>
      </c>
      <c r="BP722" s="43" t="s">
        <v>11302</v>
      </c>
      <c r="BQ722" s="43" t="s">
        <v>11668</v>
      </c>
      <c r="BR722" s="43" t="s">
        <v>3101</v>
      </c>
      <c r="BS722" s="43" t="s">
        <v>8087</v>
      </c>
      <c r="BT722" s="43">
        <v>11443</v>
      </c>
      <c r="BU722" s="43" t="s">
        <v>11273</v>
      </c>
      <c r="BV722" s="43">
        <v>1</v>
      </c>
      <c r="BW722" s="43">
        <v>21800000</v>
      </c>
      <c r="BX722" s="43">
        <v>21800000</v>
      </c>
      <c r="BY722" s="44">
        <v>44166</v>
      </c>
      <c r="BZ722" s="44">
        <v>44166</v>
      </c>
      <c r="CA722" s="43">
        <v>480090606</v>
      </c>
      <c r="CB722" s="45">
        <v>44200</v>
      </c>
      <c r="CC722" s="43" t="s">
        <v>12995</v>
      </c>
      <c r="CD722" s="43">
        <v>0</v>
      </c>
      <c r="CE722" s="43">
        <v>21800000</v>
      </c>
      <c r="CJ722" s="43">
        <v>21800000</v>
      </c>
      <c r="CK722" s="43">
        <v>5121751792</v>
      </c>
      <c r="DE722" s="43" t="s">
        <v>15638</v>
      </c>
      <c r="DF722" s="43" t="s">
        <v>11482</v>
      </c>
      <c r="DG722" s="43">
        <v>1</v>
      </c>
      <c r="DH722" s="43">
        <v>1</v>
      </c>
      <c r="DI722" s="43">
        <v>1</v>
      </c>
      <c r="DJ722" s="45">
        <f t="shared" si="55"/>
        <v>44200</v>
      </c>
      <c r="DK722" s="43" t="b">
        <f t="shared" si="56"/>
        <v>1</v>
      </c>
      <c r="DL722" s="43" t="b">
        <f t="shared" si="57"/>
        <v>1</v>
      </c>
      <c r="DM722" s="43" t="b">
        <f t="shared" si="58"/>
        <v>1</v>
      </c>
      <c r="DO722" s="43" t="b">
        <f t="shared" si="59"/>
        <v>0</v>
      </c>
    </row>
    <row r="723" spans="1:119" x14ac:dyDescent="0.3">
      <c r="A723" s="43">
        <v>480090561</v>
      </c>
      <c r="B723" s="43" t="s">
        <v>15639</v>
      </c>
      <c r="C723" s="43">
        <v>0</v>
      </c>
      <c r="D723" s="43" t="s">
        <v>15634</v>
      </c>
      <c r="E723" s="43" t="s">
        <v>666</v>
      </c>
      <c r="F723" s="43" t="s">
        <v>11467</v>
      </c>
      <c r="G723" s="43">
        <v>501730</v>
      </c>
      <c r="H723" s="43">
        <v>501730</v>
      </c>
      <c r="I723" s="43">
        <v>872310</v>
      </c>
      <c r="J723" s="43">
        <v>872310</v>
      </c>
      <c r="K723" s="43">
        <v>202012</v>
      </c>
      <c r="L723" s="43">
        <v>202012</v>
      </c>
      <c r="O723" s="43" t="s">
        <v>3096</v>
      </c>
      <c r="P723" s="43" t="s">
        <v>15635</v>
      </c>
      <c r="Q723" s="43">
        <v>1</v>
      </c>
      <c r="R723" s="43">
        <v>18875000</v>
      </c>
      <c r="S723" s="43">
        <v>18875000</v>
      </c>
      <c r="T723" s="43" t="s">
        <v>926</v>
      </c>
      <c r="U723" s="43">
        <v>18875000</v>
      </c>
      <c r="V723" s="43" t="s">
        <v>11487</v>
      </c>
      <c r="W723" s="44">
        <v>44195.470173611109</v>
      </c>
      <c r="X723" s="43">
        <v>18875000</v>
      </c>
      <c r="Y723" s="43" t="s">
        <v>15640</v>
      </c>
      <c r="AA723" s="43">
        <v>480090561</v>
      </c>
      <c r="AB723" s="43">
        <v>10</v>
      </c>
      <c r="AC723" s="43" t="s">
        <v>916</v>
      </c>
      <c r="AD723" s="43" t="s">
        <v>917</v>
      </c>
      <c r="AE723" s="43" t="s">
        <v>918</v>
      </c>
      <c r="AF723" s="43" t="s">
        <v>919</v>
      </c>
      <c r="AG723" s="43" t="s">
        <v>920</v>
      </c>
      <c r="AH723" s="45">
        <v>44193</v>
      </c>
      <c r="AI723" s="43" t="s">
        <v>1068</v>
      </c>
      <c r="AJ723" s="43" t="s">
        <v>3096</v>
      </c>
      <c r="AL723" s="43">
        <v>9900</v>
      </c>
      <c r="AO723" s="43" t="s">
        <v>918</v>
      </c>
      <c r="AP723" s="43" t="s">
        <v>923</v>
      </c>
      <c r="AQ723" s="43" t="s">
        <v>924</v>
      </c>
      <c r="AR723" s="43">
        <v>1</v>
      </c>
      <c r="AS723" s="43" t="s">
        <v>925</v>
      </c>
      <c r="AT723" s="43">
        <v>0</v>
      </c>
      <c r="AV723" s="43">
        <v>18875000</v>
      </c>
      <c r="AW723" s="43">
        <v>18875000</v>
      </c>
      <c r="AX723" s="43">
        <v>18875000</v>
      </c>
      <c r="AY723" s="43" t="s">
        <v>926</v>
      </c>
      <c r="AZ723" s="43">
        <v>1</v>
      </c>
      <c r="BA723" s="43">
        <v>0</v>
      </c>
      <c r="BB723" s="43">
        <v>0</v>
      </c>
      <c r="BC723" s="43">
        <v>0</v>
      </c>
      <c r="BD723" s="43">
        <v>0</v>
      </c>
      <c r="BE723" s="43">
        <v>0</v>
      </c>
      <c r="BF723" s="43">
        <v>0</v>
      </c>
      <c r="BG723" s="43">
        <v>1</v>
      </c>
      <c r="BH723" s="43" t="s">
        <v>15641</v>
      </c>
      <c r="BI723" s="43" t="s">
        <v>11482</v>
      </c>
      <c r="BJ723" s="43">
        <v>1</v>
      </c>
      <c r="BK723" s="43">
        <v>1</v>
      </c>
      <c r="BL723" s="43" t="s">
        <v>11473</v>
      </c>
      <c r="BM723" s="43" t="s">
        <v>15634</v>
      </c>
      <c r="BN723" s="43" t="s">
        <v>8</v>
      </c>
      <c r="BO723" s="43" t="s">
        <v>11539</v>
      </c>
      <c r="BP723" s="43" t="s">
        <v>11302</v>
      </c>
      <c r="BQ723" s="43" t="s">
        <v>11668</v>
      </c>
      <c r="BR723" s="43" t="s">
        <v>15642</v>
      </c>
      <c r="BS723" s="43" t="s">
        <v>8087</v>
      </c>
      <c r="BT723" s="43">
        <v>11443</v>
      </c>
      <c r="BU723" s="43" t="s">
        <v>11273</v>
      </c>
      <c r="BV723" s="43">
        <v>1</v>
      </c>
      <c r="BW723" s="43">
        <v>18875000</v>
      </c>
      <c r="BX723" s="43">
        <v>18875000</v>
      </c>
      <c r="BY723" s="44">
        <v>44166</v>
      </c>
      <c r="BZ723" s="44">
        <v>44166</v>
      </c>
      <c r="CA723" s="43">
        <v>480090561</v>
      </c>
      <c r="CB723" s="45">
        <v>44195</v>
      </c>
      <c r="CC723" s="43" t="s">
        <v>13468</v>
      </c>
      <c r="CD723" s="43">
        <v>0</v>
      </c>
      <c r="CE723" s="43">
        <v>18875000</v>
      </c>
      <c r="CL723" s="43">
        <v>18875000</v>
      </c>
      <c r="CM723" s="43">
        <v>5121740787</v>
      </c>
      <c r="DE723" s="43" t="s">
        <v>15643</v>
      </c>
      <c r="DF723" s="43" t="s">
        <v>11482</v>
      </c>
      <c r="DG723" s="43">
        <v>1</v>
      </c>
      <c r="DH723" s="43">
        <v>1</v>
      </c>
      <c r="DI723" s="43">
        <v>1</v>
      </c>
      <c r="DJ723" s="45">
        <f t="shared" si="55"/>
        <v>44195</v>
      </c>
      <c r="DK723" s="43" t="b">
        <f t="shared" si="56"/>
        <v>1</v>
      </c>
      <c r="DL723" s="43" t="b">
        <f t="shared" si="57"/>
        <v>1</v>
      </c>
      <c r="DM723" s="43" t="b">
        <f t="shared" si="58"/>
        <v>1</v>
      </c>
      <c r="DO723" s="43" t="b">
        <f t="shared" si="59"/>
        <v>0</v>
      </c>
    </row>
    <row r="724" spans="1:119" x14ac:dyDescent="0.3">
      <c r="A724" s="43">
        <v>480090562</v>
      </c>
      <c r="B724" s="43" t="s">
        <v>15644</v>
      </c>
      <c r="C724" s="43">
        <v>0</v>
      </c>
      <c r="D724" s="43" t="s">
        <v>15627</v>
      </c>
      <c r="E724" s="43" t="s">
        <v>692</v>
      </c>
      <c r="F724" s="43" t="s">
        <v>11467</v>
      </c>
      <c r="G724" s="43">
        <v>501730</v>
      </c>
      <c r="H724" s="43">
        <v>501730</v>
      </c>
      <c r="I724" s="43">
        <v>872320</v>
      </c>
      <c r="J724" s="43">
        <v>872320</v>
      </c>
      <c r="K724" s="43">
        <v>202012</v>
      </c>
      <c r="L724" s="43">
        <v>202012</v>
      </c>
      <c r="N724" s="43" t="s">
        <v>2003</v>
      </c>
      <c r="O724" s="43" t="s">
        <v>2004</v>
      </c>
      <c r="P724" s="43" t="s">
        <v>15628</v>
      </c>
      <c r="Q724" s="43">
        <v>70</v>
      </c>
      <c r="R724" s="43">
        <v>42000</v>
      </c>
      <c r="S724" s="43">
        <v>2940000</v>
      </c>
      <c r="T724" s="43" t="s">
        <v>926</v>
      </c>
      <c r="U724" s="43">
        <v>2940000</v>
      </c>
      <c r="V724" s="43" t="s">
        <v>11487</v>
      </c>
      <c r="W724" s="44">
        <v>44195.473171296297</v>
      </c>
      <c r="X724" s="43">
        <v>2940000</v>
      </c>
      <c r="Y724" s="43" t="s">
        <v>15645</v>
      </c>
      <c r="AA724" s="43">
        <v>480090562</v>
      </c>
      <c r="AB724" s="43">
        <v>10</v>
      </c>
      <c r="AC724" s="43" t="s">
        <v>916</v>
      </c>
      <c r="AD724" s="43" t="s">
        <v>917</v>
      </c>
      <c r="AE724" s="43" t="s">
        <v>918</v>
      </c>
      <c r="AF724" s="43" t="s">
        <v>919</v>
      </c>
      <c r="AG724" s="43" t="s">
        <v>920</v>
      </c>
      <c r="AH724" s="45">
        <v>44194</v>
      </c>
      <c r="AI724" s="43" t="s">
        <v>1865</v>
      </c>
      <c r="AJ724" s="43" t="s">
        <v>2004</v>
      </c>
      <c r="AL724" s="43">
        <v>4230</v>
      </c>
      <c r="AO724" s="43" t="s">
        <v>918</v>
      </c>
      <c r="AP724" s="43" t="s">
        <v>923</v>
      </c>
      <c r="AQ724" s="43" t="s">
        <v>938</v>
      </c>
      <c r="AR724" s="43">
        <v>70</v>
      </c>
      <c r="AS724" s="43" t="s">
        <v>939</v>
      </c>
      <c r="AT724" s="43">
        <v>70</v>
      </c>
      <c r="AU724" s="43" t="s">
        <v>939</v>
      </c>
      <c r="AV724" s="43">
        <v>42000</v>
      </c>
      <c r="AW724" s="43">
        <v>2940000</v>
      </c>
      <c r="AX724" s="43">
        <v>2940000</v>
      </c>
      <c r="AY724" s="43" t="s">
        <v>926</v>
      </c>
      <c r="AZ724" s="43">
        <v>1</v>
      </c>
      <c r="BA724" s="43">
        <v>0</v>
      </c>
      <c r="BB724" s="43">
        <v>0</v>
      </c>
      <c r="BC724" s="43">
        <v>0</v>
      </c>
      <c r="BD724" s="43">
        <v>0</v>
      </c>
      <c r="BE724" s="43">
        <v>0</v>
      </c>
      <c r="BF724" s="43">
        <v>0</v>
      </c>
      <c r="BG724" s="43">
        <v>1</v>
      </c>
      <c r="BH724" s="43" t="s">
        <v>15646</v>
      </c>
      <c r="BI724" s="43" t="s">
        <v>11482</v>
      </c>
      <c r="BJ724" s="43">
        <v>1</v>
      </c>
      <c r="BK724" s="43">
        <v>1</v>
      </c>
      <c r="BL724" s="43" t="s">
        <v>11473</v>
      </c>
      <c r="BM724" s="43" t="s">
        <v>15627</v>
      </c>
      <c r="BN724" s="43" t="s">
        <v>13</v>
      </c>
      <c r="BO724" s="43" t="s">
        <v>10025</v>
      </c>
      <c r="BP724" s="43" t="s">
        <v>11527</v>
      </c>
      <c r="BQ724" s="43" t="s">
        <v>11527</v>
      </c>
      <c r="BR724" s="43" t="s">
        <v>15647</v>
      </c>
      <c r="BS724" s="43" t="s">
        <v>8087</v>
      </c>
      <c r="BT724" s="43">
        <v>12360</v>
      </c>
      <c r="BU724" s="43" t="s">
        <v>13071</v>
      </c>
      <c r="BV724" s="43">
        <v>70</v>
      </c>
      <c r="BW724" s="43">
        <v>42000</v>
      </c>
      <c r="BX724" s="43">
        <v>2940000</v>
      </c>
      <c r="BY724" s="44">
        <v>44197</v>
      </c>
      <c r="BZ724" s="44">
        <v>44197</v>
      </c>
      <c r="CA724" s="43">
        <v>480090562</v>
      </c>
      <c r="CB724" s="45">
        <v>44195</v>
      </c>
      <c r="CC724" s="43" t="s">
        <v>12995</v>
      </c>
      <c r="CD724" s="43">
        <v>0</v>
      </c>
      <c r="CE724" s="43">
        <v>2940000</v>
      </c>
      <c r="CJ724" s="43">
        <v>2940000</v>
      </c>
      <c r="CK724" s="43" t="s">
        <v>11531</v>
      </c>
      <c r="DE724" s="43" t="s">
        <v>15648</v>
      </c>
      <c r="DF724" s="43" t="s">
        <v>11482</v>
      </c>
      <c r="DG724" s="43">
        <v>1</v>
      </c>
      <c r="DH724" s="43">
        <v>1</v>
      </c>
      <c r="DI724" s="43">
        <v>1</v>
      </c>
      <c r="DJ724" s="45">
        <f t="shared" si="55"/>
        <v>44195</v>
      </c>
      <c r="DK724" s="43" t="b">
        <f t="shared" si="56"/>
        <v>1</v>
      </c>
      <c r="DL724" s="43" t="b">
        <f t="shared" si="57"/>
        <v>1</v>
      </c>
      <c r="DM724" s="43" t="b">
        <f t="shared" si="58"/>
        <v>1</v>
      </c>
      <c r="DO724" s="43" t="b">
        <f t="shared" si="59"/>
        <v>0</v>
      </c>
    </row>
    <row r="725" spans="1:119" x14ac:dyDescent="0.3">
      <c r="A725" s="43">
        <v>480090563</v>
      </c>
      <c r="B725" s="43" t="s">
        <v>15649</v>
      </c>
      <c r="C725" s="43">
        <v>0</v>
      </c>
      <c r="D725" s="43" t="s">
        <v>15627</v>
      </c>
      <c r="E725" s="43" t="s">
        <v>692</v>
      </c>
      <c r="F725" s="43" t="s">
        <v>11467</v>
      </c>
      <c r="G725" s="43">
        <v>501730</v>
      </c>
      <c r="H725" s="43">
        <v>501730</v>
      </c>
      <c r="I725" s="43">
        <v>872310</v>
      </c>
      <c r="J725" s="43">
        <v>872310</v>
      </c>
      <c r="K725" s="43">
        <v>202101</v>
      </c>
      <c r="L725" s="43">
        <v>202101</v>
      </c>
      <c r="N725" s="43" t="s">
        <v>2769</v>
      </c>
      <c r="O725" s="43" t="s">
        <v>2770</v>
      </c>
      <c r="P725" s="43" t="s">
        <v>15628</v>
      </c>
      <c r="Q725" s="43">
        <v>3500</v>
      </c>
      <c r="R725" s="43">
        <v>1150</v>
      </c>
      <c r="S725" s="43">
        <v>4025000</v>
      </c>
      <c r="T725" s="43" t="s">
        <v>926</v>
      </c>
      <c r="U725" s="43">
        <v>4025000</v>
      </c>
      <c r="V725" s="43" t="s">
        <v>11487</v>
      </c>
      <c r="W725" s="44">
        <v>44195.475821759261</v>
      </c>
      <c r="X725" s="43">
        <v>4025000</v>
      </c>
      <c r="Y725" s="43" t="s">
        <v>15650</v>
      </c>
      <c r="AA725" s="43">
        <v>480090563</v>
      </c>
      <c r="AB725" s="43">
        <v>10</v>
      </c>
      <c r="AC725" s="43" t="s">
        <v>916</v>
      </c>
      <c r="AD725" s="43" t="s">
        <v>917</v>
      </c>
      <c r="AE725" s="43" t="s">
        <v>918</v>
      </c>
      <c r="AF725" s="43" t="s">
        <v>919</v>
      </c>
      <c r="AG725" s="43" t="s">
        <v>920</v>
      </c>
      <c r="AH725" s="45">
        <v>44194</v>
      </c>
      <c r="AI725" s="43" t="s">
        <v>935</v>
      </c>
      <c r="AJ725" s="43" t="s">
        <v>2770</v>
      </c>
      <c r="AL725" s="43">
        <v>4230</v>
      </c>
      <c r="AO725" s="43" t="s">
        <v>918</v>
      </c>
      <c r="AP725" s="43" t="s">
        <v>923</v>
      </c>
      <c r="AQ725" s="43" t="s">
        <v>938</v>
      </c>
      <c r="AR725" s="43">
        <v>3500</v>
      </c>
      <c r="AS725" s="43" t="s">
        <v>939</v>
      </c>
      <c r="AT725" s="43">
        <v>3500</v>
      </c>
      <c r="AU725" s="43" t="s">
        <v>939</v>
      </c>
      <c r="AV725" s="43">
        <v>1150</v>
      </c>
      <c r="AW725" s="43">
        <v>4025000</v>
      </c>
      <c r="AX725" s="43">
        <v>4025000</v>
      </c>
      <c r="AY725" s="43" t="s">
        <v>926</v>
      </c>
      <c r="AZ725" s="43">
        <v>1</v>
      </c>
      <c r="BA725" s="43">
        <v>0</v>
      </c>
      <c r="BB725" s="43">
        <v>0</v>
      </c>
      <c r="BC725" s="43">
        <v>0</v>
      </c>
      <c r="BD725" s="43">
        <v>0</v>
      </c>
      <c r="BE725" s="43">
        <v>0</v>
      </c>
      <c r="BF725" s="43">
        <v>0</v>
      </c>
      <c r="BG725" s="43">
        <v>1</v>
      </c>
      <c r="BH725" s="43" t="s">
        <v>15651</v>
      </c>
      <c r="BI725" s="43" t="s">
        <v>11482</v>
      </c>
      <c r="BJ725" s="43">
        <v>1</v>
      </c>
      <c r="BK725" s="43">
        <v>1</v>
      </c>
      <c r="BL725" s="43" t="s">
        <v>11473</v>
      </c>
      <c r="BM725" s="43" t="s">
        <v>15627</v>
      </c>
      <c r="BN725" s="43" t="s">
        <v>13</v>
      </c>
      <c r="BO725" s="43" t="s">
        <v>10025</v>
      </c>
      <c r="BP725" s="43" t="s">
        <v>11527</v>
      </c>
      <c r="BQ725" s="43" t="s">
        <v>11527</v>
      </c>
      <c r="BR725" s="43" t="s">
        <v>2770</v>
      </c>
      <c r="BS725" s="43" t="s">
        <v>8087</v>
      </c>
      <c r="BT725" s="43">
        <v>12342</v>
      </c>
      <c r="BU725" s="43" t="s">
        <v>12039</v>
      </c>
      <c r="BV725" s="43">
        <v>3500</v>
      </c>
      <c r="BW725" s="43">
        <v>1150</v>
      </c>
      <c r="BX725" s="43">
        <v>4025000</v>
      </c>
      <c r="BY725" s="44">
        <v>44197</v>
      </c>
      <c r="BZ725" s="44">
        <v>44197</v>
      </c>
      <c r="CA725" s="43">
        <v>480090563</v>
      </c>
      <c r="CB725" s="45">
        <v>44195</v>
      </c>
      <c r="CC725" s="43" t="s">
        <v>12995</v>
      </c>
      <c r="CD725" s="43">
        <v>0</v>
      </c>
      <c r="CE725" s="43">
        <v>4025000</v>
      </c>
      <c r="CJ725" s="43">
        <v>4025000</v>
      </c>
      <c r="CK725" s="43" t="s">
        <v>11531</v>
      </c>
      <c r="DE725" s="43" t="s">
        <v>15652</v>
      </c>
      <c r="DF725" s="43" t="s">
        <v>11482</v>
      </c>
      <c r="DG725" s="43">
        <v>1</v>
      </c>
      <c r="DH725" s="43">
        <v>1</v>
      </c>
      <c r="DI725" s="43">
        <v>1</v>
      </c>
      <c r="DJ725" s="45">
        <f t="shared" si="55"/>
        <v>44195</v>
      </c>
      <c r="DK725" s="43" t="b">
        <f t="shared" si="56"/>
        <v>1</v>
      </c>
      <c r="DL725" s="43" t="b">
        <f t="shared" si="57"/>
        <v>1</v>
      </c>
      <c r="DM725" s="43" t="b">
        <f t="shared" si="58"/>
        <v>1</v>
      </c>
      <c r="DO725" s="43" t="b">
        <f t="shared" si="59"/>
        <v>0</v>
      </c>
    </row>
    <row r="726" spans="1:119" x14ac:dyDescent="0.3">
      <c r="A726" s="43">
        <v>480090564</v>
      </c>
      <c r="B726" s="43" t="s">
        <v>15653</v>
      </c>
      <c r="C726" s="43">
        <v>0</v>
      </c>
      <c r="D726" s="43" t="s">
        <v>12680</v>
      </c>
      <c r="E726" s="43" t="s">
        <v>178</v>
      </c>
      <c r="F726" s="43" t="s">
        <v>11467</v>
      </c>
      <c r="G726" s="43">
        <v>501110</v>
      </c>
      <c r="H726" s="43">
        <v>501110</v>
      </c>
      <c r="I726" s="43">
        <v>872600</v>
      </c>
      <c r="J726" s="43">
        <v>872600</v>
      </c>
      <c r="K726" s="43">
        <v>202012</v>
      </c>
      <c r="L726" s="43">
        <v>202012</v>
      </c>
      <c r="O726" s="43" t="s">
        <v>3097</v>
      </c>
      <c r="P726" s="43" t="s">
        <v>12681</v>
      </c>
      <c r="Q726" s="43">
        <v>1</v>
      </c>
      <c r="R726" s="43">
        <v>11818182</v>
      </c>
      <c r="S726" s="43">
        <v>11818182</v>
      </c>
      <c r="T726" s="43" t="s">
        <v>926</v>
      </c>
      <c r="U726" s="43">
        <v>11818182</v>
      </c>
      <c r="V726" s="43" t="s">
        <v>12771</v>
      </c>
      <c r="W726" s="44">
        <v>44195.477430555555</v>
      </c>
      <c r="X726" s="43">
        <v>15909091</v>
      </c>
      <c r="Y726" s="43" t="s">
        <v>15654</v>
      </c>
      <c r="AA726" s="43">
        <v>480090564</v>
      </c>
      <c r="AB726" s="43">
        <v>10</v>
      </c>
      <c r="AC726" s="43" t="s">
        <v>916</v>
      </c>
      <c r="AD726" s="43" t="s">
        <v>917</v>
      </c>
      <c r="AE726" s="43" t="s">
        <v>918</v>
      </c>
      <c r="AF726" s="43" t="s">
        <v>919</v>
      </c>
      <c r="AG726" s="43" t="s">
        <v>920</v>
      </c>
      <c r="AH726" s="45">
        <v>44194</v>
      </c>
      <c r="AI726" s="43" t="s">
        <v>1710</v>
      </c>
      <c r="AJ726" s="43" t="s">
        <v>3097</v>
      </c>
      <c r="AL726" s="43">
        <v>9900</v>
      </c>
      <c r="AO726" s="43" t="s">
        <v>918</v>
      </c>
      <c r="AP726" s="43" t="s">
        <v>923</v>
      </c>
      <c r="AQ726" s="43" t="s">
        <v>924</v>
      </c>
      <c r="AR726" s="43">
        <v>1</v>
      </c>
      <c r="AS726" s="43" t="s">
        <v>925</v>
      </c>
      <c r="AT726" s="43">
        <v>0</v>
      </c>
      <c r="AV726" s="43">
        <v>11818182</v>
      </c>
      <c r="AW726" s="43">
        <v>11818182</v>
      </c>
      <c r="AX726" s="43">
        <v>15909091</v>
      </c>
      <c r="AY726" s="43" t="s">
        <v>926</v>
      </c>
      <c r="AZ726" s="43">
        <v>1</v>
      </c>
      <c r="BA726" s="43">
        <v>0</v>
      </c>
      <c r="BB726" s="43">
        <v>0</v>
      </c>
      <c r="BC726" s="43">
        <v>0</v>
      </c>
      <c r="BD726" s="43">
        <v>0</v>
      </c>
      <c r="BE726" s="43">
        <v>0</v>
      </c>
      <c r="BF726" s="43">
        <v>0</v>
      </c>
      <c r="BG726" s="43">
        <v>1</v>
      </c>
      <c r="BH726" s="43" t="s">
        <v>15655</v>
      </c>
      <c r="BI726" s="43" t="s">
        <v>11482</v>
      </c>
      <c r="BJ726" s="43">
        <v>1</v>
      </c>
      <c r="BK726" s="43">
        <v>1</v>
      </c>
      <c r="BL726" s="43" t="s">
        <v>11473</v>
      </c>
      <c r="BM726" s="43" t="s">
        <v>12680</v>
      </c>
      <c r="BN726" s="43" t="s">
        <v>26</v>
      </c>
      <c r="BO726" s="43" t="s">
        <v>15656</v>
      </c>
      <c r="BP726" s="43" t="s">
        <v>11505</v>
      </c>
      <c r="BQ726" s="43" t="s">
        <v>11540</v>
      </c>
      <c r="BR726" s="43" t="s">
        <v>15657</v>
      </c>
      <c r="BS726" s="43" t="s">
        <v>8087</v>
      </c>
      <c r="BT726" s="43">
        <v>11884</v>
      </c>
      <c r="BU726" s="43" t="s">
        <v>12685</v>
      </c>
      <c r="BV726" s="43">
        <v>1</v>
      </c>
      <c r="BW726" s="43">
        <v>15909091</v>
      </c>
      <c r="BX726" s="43">
        <v>15909091</v>
      </c>
      <c r="BY726" s="44">
        <v>44166</v>
      </c>
      <c r="BZ726" s="44">
        <v>44166</v>
      </c>
      <c r="CA726" s="43">
        <v>480090564</v>
      </c>
      <c r="CB726" s="45">
        <v>44195</v>
      </c>
      <c r="CC726" s="43" t="s">
        <v>13468</v>
      </c>
      <c r="CD726" s="43">
        <v>0</v>
      </c>
      <c r="CE726" s="43">
        <v>15909091</v>
      </c>
      <c r="CL726" s="43">
        <v>15909091</v>
      </c>
      <c r="CM726" s="43">
        <v>5121740847</v>
      </c>
      <c r="DE726" s="43" t="s">
        <v>15658</v>
      </c>
      <c r="DF726" s="43" t="s">
        <v>11482</v>
      </c>
      <c r="DG726" s="43">
        <v>1</v>
      </c>
      <c r="DH726" s="43">
        <v>1</v>
      </c>
      <c r="DI726" s="43">
        <v>2</v>
      </c>
      <c r="DJ726" s="45">
        <f t="shared" si="55"/>
        <v>44195</v>
      </c>
      <c r="DK726" s="43" t="b">
        <f t="shared" si="56"/>
        <v>1</v>
      </c>
      <c r="DL726" s="43" t="b">
        <f t="shared" si="57"/>
        <v>1</v>
      </c>
      <c r="DM726" s="43" t="b">
        <f t="shared" si="58"/>
        <v>1</v>
      </c>
      <c r="DO726" s="43" t="b">
        <f t="shared" si="59"/>
        <v>0</v>
      </c>
    </row>
    <row r="727" spans="1:119" x14ac:dyDescent="0.3">
      <c r="A727" s="43">
        <v>480090607</v>
      </c>
      <c r="B727" s="43" t="s">
        <v>15659</v>
      </c>
      <c r="C727" s="43">
        <v>0</v>
      </c>
      <c r="D727" s="43" t="s">
        <v>14077</v>
      </c>
      <c r="E727" s="43" t="s">
        <v>467</v>
      </c>
      <c r="F727" s="43" t="s">
        <v>11467</v>
      </c>
      <c r="G727" s="43">
        <v>501730</v>
      </c>
      <c r="H727" s="43">
        <v>501730</v>
      </c>
      <c r="I727" s="43">
        <v>872310</v>
      </c>
      <c r="J727" s="43">
        <v>872310</v>
      </c>
      <c r="K727" s="43">
        <v>202012</v>
      </c>
      <c r="L727" s="43">
        <v>202012</v>
      </c>
      <c r="O727" s="43" t="s">
        <v>3102</v>
      </c>
      <c r="P727" s="43" t="s">
        <v>14078</v>
      </c>
      <c r="Q727" s="43">
        <v>1</v>
      </c>
      <c r="R727" s="43">
        <v>15217464</v>
      </c>
      <c r="S727" s="43">
        <v>15217464</v>
      </c>
      <c r="T727" s="43" t="s">
        <v>926</v>
      </c>
      <c r="U727" s="43">
        <v>15217464</v>
      </c>
      <c r="V727" s="43" t="s">
        <v>11487</v>
      </c>
      <c r="W727" s="44">
        <v>44200.886238425926</v>
      </c>
      <c r="X727" s="43">
        <v>15217464</v>
      </c>
      <c r="Y727" s="43" t="s">
        <v>15660</v>
      </c>
      <c r="AA727" s="43">
        <v>480090607</v>
      </c>
      <c r="AB727" s="43">
        <v>10</v>
      </c>
      <c r="AC727" s="43" t="s">
        <v>916</v>
      </c>
      <c r="AD727" s="43" t="s">
        <v>917</v>
      </c>
      <c r="AE727" s="43" t="s">
        <v>918</v>
      </c>
      <c r="AF727" s="43" t="s">
        <v>919</v>
      </c>
      <c r="AG727" s="43" t="s">
        <v>920</v>
      </c>
      <c r="AH727" s="45">
        <v>44194</v>
      </c>
      <c r="AI727" s="43" t="s">
        <v>1070</v>
      </c>
      <c r="AJ727" s="43" t="s">
        <v>3102</v>
      </c>
      <c r="AL727" s="43">
        <v>9900</v>
      </c>
      <c r="AO727" s="43" t="s">
        <v>918</v>
      </c>
      <c r="AP727" s="43" t="s">
        <v>923</v>
      </c>
      <c r="AQ727" s="43" t="s">
        <v>924</v>
      </c>
      <c r="AR727" s="43">
        <v>1</v>
      </c>
      <c r="AS727" s="43" t="s">
        <v>925</v>
      </c>
      <c r="AT727" s="43">
        <v>0</v>
      </c>
      <c r="AV727" s="43">
        <v>15217464</v>
      </c>
      <c r="AW727" s="43">
        <v>15217464</v>
      </c>
      <c r="AX727" s="43">
        <v>15217464</v>
      </c>
      <c r="AY727" s="43" t="s">
        <v>926</v>
      </c>
      <c r="AZ727" s="43">
        <v>1</v>
      </c>
      <c r="BA727" s="43">
        <v>0</v>
      </c>
      <c r="BB727" s="43">
        <v>0</v>
      </c>
      <c r="BC727" s="43">
        <v>0</v>
      </c>
      <c r="BD727" s="43">
        <v>0</v>
      </c>
      <c r="BE727" s="43">
        <v>0</v>
      </c>
      <c r="BF727" s="43">
        <v>0</v>
      </c>
      <c r="BG727" s="43">
        <v>1</v>
      </c>
      <c r="BH727" s="43" t="s">
        <v>15661</v>
      </c>
      <c r="BI727" s="43" t="s">
        <v>11482</v>
      </c>
      <c r="BJ727" s="43">
        <v>1</v>
      </c>
      <c r="BK727" s="43">
        <v>1</v>
      </c>
      <c r="BL727" s="43" t="s">
        <v>11473</v>
      </c>
      <c r="BM727" s="43" t="s">
        <v>14077</v>
      </c>
      <c r="BN727" s="43" t="s">
        <v>8</v>
      </c>
      <c r="BO727" s="43" t="s">
        <v>11539</v>
      </c>
      <c r="BP727" s="43" t="s">
        <v>11302</v>
      </c>
      <c r="BQ727" s="43" t="s">
        <v>11668</v>
      </c>
      <c r="BR727" s="43" t="s">
        <v>15662</v>
      </c>
      <c r="BS727" s="43" t="s">
        <v>8087</v>
      </c>
      <c r="BT727" s="43">
        <v>11667</v>
      </c>
      <c r="BU727" s="43" t="s">
        <v>11274</v>
      </c>
      <c r="BV727" s="43">
        <v>1</v>
      </c>
      <c r="BW727" s="43">
        <v>15217464</v>
      </c>
      <c r="BX727" s="43">
        <v>15217464</v>
      </c>
      <c r="BY727" s="44">
        <v>44166</v>
      </c>
      <c r="BZ727" s="44">
        <v>44166</v>
      </c>
      <c r="CA727" s="43">
        <v>480090607</v>
      </c>
      <c r="CB727" s="45">
        <v>44200</v>
      </c>
      <c r="CC727" s="43" t="s">
        <v>12995</v>
      </c>
      <c r="CD727" s="43">
        <v>0</v>
      </c>
      <c r="CE727" s="43">
        <v>15217464</v>
      </c>
      <c r="CJ727" s="43">
        <v>15217464</v>
      </c>
      <c r="CK727" s="43">
        <v>5121751793</v>
      </c>
      <c r="DE727" s="43" t="s">
        <v>15663</v>
      </c>
      <c r="DF727" s="43" t="s">
        <v>11482</v>
      </c>
      <c r="DG727" s="43">
        <v>1</v>
      </c>
      <c r="DH727" s="43">
        <v>1</v>
      </c>
      <c r="DI727" s="43">
        <v>1</v>
      </c>
      <c r="DJ727" s="45">
        <f t="shared" si="55"/>
        <v>44200</v>
      </c>
      <c r="DK727" s="43" t="b">
        <f t="shared" si="56"/>
        <v>1</v>
      </c>
      <c r="DL727" s="43" t="b">
        <f t="shared" si="57"/>
        <v>1</v>
      </c>
      <c r="DM727" s="43" t="b">
        <f t="shared" si="58"/>
        <v>1</v>
      </c>
      <c r="DO727" s="43" t="b">
        <f t="shared" si="59"/>
        <v>0</v>
      </c>
    </row>
    <row r="728" spans="1:119" x14ac:dyDescent="0.3">
      <c r="A728" s="43">
        <v>480090792</v>
      </c>
      <c r="B728" s="43" t="s">
        <v>15664</v>
      </c>
      <c r="C728" s="43">
        <v>0</v>
      </c>
      <c r="D728" s="43" t="s">
        <v>15569</v>
      </c>
      <c r="E728" s="43" t="s">
        <v>689</v>
      </c>
      <c r="F728" s="43" t="s">
        <v>11467</v>
      </c>
      <c r="G728" s="43">
        <v>501170</v>
      </c>
      <c r="H728" s="43">
        <v>501170</v>
      </c>
      <c r="I728" s="43">
        <v>872600</v>
      </c>
      <c r="J728" s="43">
        <v>872600</v>
      </c>
      <c r="K728" s="43">
        <v>202101</v>
      </c>
      <c r="L728" s="43">
        <v>202101</v>
      </c>
      <c r="N728" s="43" t="s">
        <v>3198</v>
      </c>
      <c r="O728" s="43" t="s">
        <v>3199</v>
      </c>
      <c r="P728" s="43" t="s">
        <v>690</v>
      </c>
      <c r="Q728" s="43">
        <v>18000</v>
      </c>
      <c r="R728" s="43">
        <v>5250</v>
      </c>
      <c r="S728" s="43">
        <v>94500000</v>
      </c>
      <c r="T728" s="43" t="s">
        <v>926</v>
      </c>
      <c r="U728" s="43">
        <v>94500000</v>
      </c>
      <c r="V728" s="43" t="s">
        <v>11487</v>
      </c>
      <c r="W728" s="44">
        <v>44209.987245370372</v>
      </c>
      <c r="X728" s="43">
        <v>104940000</v>
      </c>
      <c r="Y728" s="43" t="s">
        <v>15665</v>
      </c>
      <c r="AA728" s="43">
        <v>480090792</v>
      </c>
      <c r="AB728" s="43">
        <v>10</v>
      </c>
      <c r="AC728" s="43" t="s">
        <v>916</v>
      </c>
      <c r="AD728" s="43" t="s">
        <v>917</v>
      </c>
      <c r="AE728" s="43" t="s">
        <v>918</v>
      </c>
      <c r="AF728" s="43" t="s">
        <v>919</v>
      </c>
      <c r="AG728" s="43" t="s">
        <v>920</v>
      </c>
      <c r="AH728" s="45">
        <v>44195</v>
      </c>
      <c r="AI728" s="43" t="s">
        <v>935</v>
      </c>
      <c r="AJ728" s="43" t="s">
        <v>3199</v>
      </c>
      <c r="AL728" s="43">
        <v>9900</v>
      </c>
      <c r="AO728" s="43" t="s">
        <v>918</v>
      </c>
      <c r="AP728" s="43" t="s">
        <v>923</v>
      </c>
      <c r="AQ728" s="43" t="s">
        <v>938</v>
      </c>
      <c r="AR728" s="43">
        <v>18000</v>
      </c>
      <c r="AS728" s="43" t="s">
        <v>939</v>
      </c>
      <c r="AT728" s="43">
        <v>18000</v>
      </c>
      <c r="AU728" s="43" t="s">
        <v>939</v>
      </c>
      <c r="AV728" s="43">
        <v>5250</v>
      </c>
      <c r="AW728" s="43">
        <v>94500000</v>
      </c>
      <c r="AX728" s="43">
        <v>104940000</v>
      </c>
      <c r="AY728" s="43" t="s">
        <v>926</v>
      </c>
      <c r="AZ728" s="43">
        <v>1</v>
      </c>
      <c r="BA728" s="43">
        <v>0</v>
      </c>
      <c r="BB728" s="43">
        <v>0</v>
      </c>
      <c r="BC728" s="43">
        <v>0</v>
      </c>
      <c r="BD728" s="43">
        <v>0</v>
      </c>
      <c r="BE728" s="43">
        <v>0</v>
      </c>
      <c r="BF728" s="43">
        <v>0</v>
      </c>
      <c r="BG728" s="43">
        <v>1</v>
      </c>
      <c r="BH728" s="43" t="s">
        <v>15666</v>
      </c>
      <c r="BI728" s="43" t="s">
        <v>11482</v>
      </c>
      <c r="BJ728" s="43">
        <v>1</v>
      </c>
      <c r="BK728" s="43">
        <v>1</v>
      </c>
      <c r="BL728" s="43" t="s">
        <v>11473</v>
      </c>
      <c r="BM728" s="43" t="s">
        <v>15569</v>
      </c>
      <c r="BN728" s="43" t="s">
        <v>38</v>
      </c>
      <c r="BO728" s="43" t="s">
        <v>12453</v>
      </c>
      <c r="BP728" s="43" t="s">
        <v>11527</v>
      </c>
      <c r="BQ728" s="43" t="s">
        <v>11527</v>
      </c>
      <c r="BR728" s="43" t="s">
        <v>3199</v>
      </c>
      <c r="BS728" s="43" t="s">
        <v>8087</v>
      </c>
      <c r="BT728" s="43">
        <v>12342</v>
      </c>
      <c r="BU728" s="43" t="s">
        <v>12039</v>
      </c>
      <c r="BV728" s="43">
        <v>1</v>
      </c>
      <c r="BW728" s="43">
        <v>104940000</v>
      </c>
      <c r="BX728" s="43">
        <v>104940000</v>
      </c>
      <c r="BY728" s="44">
        <v>44197</v>
      </c>
      <c r="BZ728" s="44">
        <v>44197</v>
      </c>
      <c r="CA728" s="43">
        <v>480090792</v>
      </c>
      <c r="CB728" s="45">
        <v>44210</v>
      </c>
      <c r="CC728" s="43" t="s">
        <v>12995</v>
      </c>
      <c r="CD728" s="43">
        <v>0</v>
      </c>
      <c r="CE728" s="43">
        <v>104940000</v>
      </c>
      <c r="CJ728" s="43">
        <v>104940000</v>
      </c>
      <c r="CK728" s="43" t="s">
        <v>11531</v>
      </c>
      <c r="DE728" s="43" t="s">
        <v>15667</v>
      </c>
      <c r="DF728" s="43" t="s">
        <v>11482</v>
      </c>
      <c r="DG728" s="43">
        <v>1</v>
      </c>
      <c r="DH728" s="43">
        <v>1</v>
      </c>
      <c r="DI728" s="43">
        <v>2</v>
      </c>
      <c r="DJ728" s="45">
        <f t="shared" si="55"/>
        <v>44210</v>
      </c>
      <c r="DK728" s="43" t="b">
        <f t="shared" si="56"/>
        <v>1</v>
      </c>
      <c r="DL728" s="43" t="b">
        <f t="shared" si="57"/>
        <v>1</v>
      </c>
      <c r="DM728" s="43" t="b">
        <f t="shared" si="58"/>
        <v>1</v>
      </c>
      <c r="DO728" s="43" t="b">
        <f t="shared" si="59"/>
        <v>0</v>
      </c>
    </row>
    <row r="729" spans="1:119" x14ac:dyDescent="0.3">
      <c r="A729" s="43">
        <v>480090608</v>
      </c>
      <c r="B729" s="43" t="s">
        <v>15668</v>
      </c>
      <c r="C729" s="43">
        <v>0</v>
      </c>
      <c r="D729" s="43" t="s">
        <v>14458</v>
      </c>
      <c r="E729" s="43" t="s">
        <v>494</v>
      </c>
      <c r="F729" s="43" t="s">
        <v>11467</v>
      </c>
      <c r="G729" s="43">
        <v>501730</v>
      </c>
      <c r="H729" s="43">
        <v>501730</v>
      </c>
      <c r="I729" s="43">
        <v>872320</v>
      </c>
      <c r="J729" s="43">
        <v>872320</v>
      </c>
      <c r="K729" s="43">
        <v>202101</v>
      </c>
      <c r="L729" s="43">
        <v>202101</v>
      </c>
      <c r="N729" s="43" t="s">
        <v>3103</v>
      </c>
      <c r="O729" s="43" t="s">
        <v>3104</v>
      </c>
      <c r="P729" s="43" t="s">
        <v>14459</v>
      </c>
      <c r="Q729" s="43">
        <v>7000</v>
      </c>
      <c r="R729" s="43">
        <v>980</v>
      </c>
      <c r="S729" s="43">
        <v>6860000</v>
      </c>
      <c r="T729" s="43" t="s">
        <v>926</v>
      </c>
      <c r="U729" s="43">
        <v>6860000</v>
      </c>
      <c r="V729" s="43" t="s">
        <v>11487</v>
      </c>
      <c r="W729" s="44">
        <v>44200.886956018519</v>
      </c>
      <c r="X729" s="43">
        <v>12560000</v>
      </c>
      <c r="Y729" s="43" t="s">
        <v>15669</v>
      </c>
      <c r="AA729" s="43">
        <v>480090608</v>
      </c>
      <c r="AB729" s="43">
        <v>10</v>
      </c>
      <c r="AC729" s="43" t="s">
        <v>916</v>
      </c>
      <c r="AD729" s="43" t="s">
        <v>917</v>
      </c>
      <c r="AE729" s="43" t="s">
        <v>918</v>
      </c>
      <c r="AF729" s="43" t="s">
        <v>919</v>
      </c>
      <c r="AG729" s="43" t="s">
        <v>920</v>
      </c>
      <c r="AH729" s="45">
        <v>44195</v>
      </c>
      <c r="AI729" s="43" t="s">
        <v>935</v>
      </c>
      <c r="AJ729" s="43" t="s">
        <v>3104</v>
      </c>
      <c r="AL729" s="43">
        <v>4230</v>
      </c>
      <c r="AO729" s="43" t="s">
        <v>918</v>
      </c>
      <c r="AP729" s="43" t="s">
        <v>923</v>
      </c>
      <c r="AQ729" s="43" t="s">
        <v>938</v>
      </c>
      <c r="AR729" s="43">
        <v>7000</v>
      </c>
      <c r="AS729" s="43" t="s">
        <v>939</v>
      </c>
      <c r="AT729" s="43">
        <v>7000</v>
      </c>
      <c r="AU729" s="43" t="s">
        <v>939</v>
      </c>
      <c r="AV729" s="43">
        <v>980</v>
      </c>
      <c r="AW729" s="43">
        <v>6860000</v>
      </c>
      <c r="AX729" s="43">
        <v>12560000</v>
      </c>
      <c r="AY729" s="43" t="s">
        <v>926</v>
      </c>
      <c r="AZ729" s="43">
        <v>1</v>
      </c>
      <c r="BA729" s="43">
        <v>0</v>
      </c>
      <c r="BB729" s="43">
        <v>0</v>
      </c>
      <c r="BC729" s="43">
        <v>0</v>
      </c>
      <c r="BD729" s="43">
        <v>0</v>
      </c>
      <c r="BE729" s="43">
        <v>0</v>
      </c>
      <c r="BF729" s="43">
        <v>0</v>
      </c>
      <c r="BG729" s="43">
        <v>1</v>
      </c>
      <c r="BH729" s="43" t="s">
        <v>15670</v>
      </c>
      <c r="BI729" s="43" t="s">
        <v>11482</v>
      </c>
      <c r="BJ729" s="43">
        <v>1</v>
      </c>
      <c r="BK729" s="43">
        <v>1</v>
      </c>
      <c r="BL729" s="43" t="s">
        <v>11473</v>
      </c>
      <c r="BM729" s="43" t="s">
        <v>14458</v>
      </c>
      <c r="BN729" s="43" t="s">
        <v>13</v>
      </c>
      <c r="BO729" s="43" t="s">
        <v>10025</v>
      </c>
      <c r="BP729" s="43" t="s">
        <v>11527</v>
      </c>
      <c r="BQ729" s="43" t="s">
        <v>11527</v>
      </c>
      <c r="BR729" s="43" t="s">
        <v>15671</v>
      </c>
      <c r="BS729" s="43" t="s">
        <v>8087</v>
      </c>
      <c r="BT729" s="43">
        <v>12342</v>
      </c>
      <c r="BU729" s="43" t="s">
        <v>12039</v>
      </c>
      <c r="BV729" s="43">
        <v>1</v>
      </c>
      <c r="BW729" s="43">
        <v>12560000</v>
      </c>
      <c r="BX729" s="43">
        <v>12560000</v>
      </c>
      <c r="BY729" s="44">
        <v>44197</v>
      </c>
      <c r="BZ729" s="44">
        <v>44197</v>
      </c>
      <c r="CA729" s="43">
        <v>480090608</v>
      </c>
      <c r="CB729" s="45">
        <v>44200</v>
      </c>
      <c r="CC729" s="43" t="s">
        <v>12995</v>
      </c>
      <c r="CD729" s="43">
        <v>0</v>
      </c>
      <c r="CE729" s="43">
        <v>12560000</v>
      </c>
      <c r="CJ729" s="43">
        <v>12560000</v>
      </c>
      <c r="CK729" s="43" t="s">
        <v>11531</v>
      </c>
      <c r="DE729" s="43" t="s">
        <v>15672</v>
      </c>
      <c r="DF729" s="43" t="s">
        <v>11482</v>
      </c>
      <c r="DG729" s="43">
        <v>1</v>
      </c>
      <c r="DH729" s="43">
        <v>1</v>
      </c>
      <c r="DI729" s="43">
        <v>3</v>
      </c>
      <c r="DJ729" s="45">
        <f t="shared" si="55"/>
        <v>44200</v>
      </c>
      <c r="DK729" s="43" t="b">
        <f t="shared" si="56"/>
        <v>1</v>
      </c>
      <c r="DL729" s="43" t="b">
        <f t="shared" si="57"/>
        <v>1</v>
      </c>
      <c r="DM729" s="43" t="b">
        <f t="shared" si="58"/>
        <v>1</v>
      </c>
      <c r="DO729" s="43" t="b">
        <f t="shared" si="59"/>
        <v>0</v>
      </c>
    </row>
    <row r="730" spans="1:119" x14ac:dyDescent="0.3">
      <c r="A730" s="43">
        <v>480090611</v>
      </c>
      <c r="B730" s="43" t="s">
        <v>15673</v>
      </c>
      <c r="C730" s="43">
        <v>0</v>
      </c>
      <c r="D730" s="43" t="s">
        <v>15620</v>
      </c>
      <c r="E730" s="43" t="s">
        <v>666</v>
      </c>
      <c r="F730" s="43" t="s">
        <v>11467</v>
      </c>
      <c r="G730" s="43">
        <v>501730</v>
      </c>
      <c r="H730" s="43">
        <v>501730</v>
      </c>
      <c r="I730" s="43">
        <v>872310</v>
      </c>
      <c r="J730" s="43">
        <v>872310</v>
      </c>
      <c r="K730" s="43">
        <v>202012</v>
      </c>
      <c r="L730" s="43">
        <v>202012</v>
      </c>
      <c r="O730" s="43" t="s">
        <v>3112</v>
      </c>
      <c r="P730" s="43" t="s">
        <v>15621</v>
      </c>
      <c r="Q730" s="43">
        <v>1</v>
      </c>
      <c r="R730" s="43">
        <v>102719400</v>
      </c>
      <c r="S730" s="43">
        <v>102719400</v>
      </c>
      <c r="T730" s="43" t="s">
        <v>926</v>
      </c>
      <c r="U730" s="43">
        <v>102719400</v>
      </c>
      <c r="V730" s="43" t="s">
        <v>11487</v>
      </c>
      <c r="W730" s="44">
        <v>44200.928298611114</v>
      </c>
      <c r="X730" s="43">
        <v>102719400</v>
      </c>
      <c r="Y730" s="43" t="s">
        <v>15674</v>
      </c>
      <c r="AA730" s="43">
        <v>480090611</v>
      </c>
      <c r="AB730" s="43">
        <v>10</v>
      </c>
      <c r="AC730" s="43" t="s">
        <v>916</v>
      </c>
      <c r="AD730" s="43" t="s">
        <v>917</v>
      </c>
      <c r="AE730" s="43" t="s">
        <v>918</v>
      </c>
      <c r="AF730" s="43" t="s">
        <v>919</v>
      </c>
      <c r="AG730" s="43" t="s">
        <v>920</v>
      </c>
      <c r="AH730" s="45">
        <v>44195</v>
      </c>
      <c r="AI730" s="43" t="s">
        <v>1245</v>
      </c>
      <c r="AJ730" s="43" t="s">
        <v>3112</v>
      </c>
      <c r="AL730" s="43">
        <v>9900</v>
      </c>
      <c r="AO730" s="43" t="s">
        <v>918</v>
      </c>
      <c r="AP730" s="43" t="s">
        <v>923</v>
      </c>
      <c r="AQ730" s="43" t="s">
        <v>924</v>
      </c>
      <c r="AR730" s="43">
        <v>1</v>
      </c>
      <c r="AS730" s="43" t="s">
        <v>925</v>
      </c>
      <c r="AT730" s="43">
        <v>0</v>
      </c>
      <c r="AV730" s="43">
        <v>102719400</v>
      </c>
      <c r="AW730" s="43">
        <v>102719400</v>
      </c>
      <c r="AX730" s="43">
        <v>102719400</v>
      </c>
      <c r="AY730" s="43" t="s">
        <v>926</v>
      </c>
      <c r="AZ730" s="43">
        <v>1</v>
      </c>
      <c r="BA730" s="43">
        <v>0</v>
      </c>
      <c r="BB730" s="43">
        <v>0</v>
      </c>
      <c r="BC730" s="43">
        <v>0</v>
      </c>
      <c r="BD730" s="43">
        <v>0</v>
      </c>
      <c r="BE730" s="43">
        <v>0</v>
      </c>
      <c r="BF730" s="43">
        <v>0</v>
      </c>
      <c r="BG730" s="43">
        <v>1</v>
      </c>
      <c r="BH730" s="43" t="s">
        <v>15675</v>
      </c>
      <c r="BI730" s="43" t="s">
        <v>11482</v>
      </c>
      <c r="BJ730" s="43">
        <v>1</v>
      </c>
      <c r="BK730" s="43">
        <v>1</v>
      </c>
      <c r="BL730" s="43" t="s">
        <v>11473</v>
      </c>
      <c r="BM730" s="43" t="s">
        <v>15620</v>
      </c>
      <c r="BN730" s="43" t="s">
        <v>8</v>
      </c>
      <c r="BO730" s="43" t="s">
        <v>11539</v>
      </c>
      <c r="BP730" s="43" t="s">
        <v>11302</v>
      </c>
      <c r="BQ730" s="43" t="s">
        <v>11668</v>
      </c>
      <c r="BR730" s="43" t="s">
        <v>15676</v>
      </c>
      <c r="BS730" s="43" t="s">
        <v>8087</v>
      </c>
      <c r="BT730" s="43">
        <v>12431</v>
      </c>
      <c r="BU730" s="43" t="s">
        <v>11819</v>
      </c>
      <c r="BV730" s="43">
        <v>1</v>
      </c>
      <c r="BW730" s="43">
        <v>102719400</v>
      </c>
      <c r="BX730" s="43">
        <v>102719400</v>
      </c>
      <c r="BY730" s="44">
        <v>44166</v>
      </c>
      <c r="BZ730" s="44">
        <v>44166</v>
      </c>
      <c r="CA730" s="43">
        <v>480090611</v>
      </c>
      <c r="CB730" s="45">
        <v>44200</v>
      </c>
      <c r="CC730" s="43" t="s">
        <v>12995</v>
      </c>
      <c r="CD730" s="43">
        <v>0</v>
      </c>
      <c r="CE730" s="43">
        <v>102719400</v>
      </c>
      <c r="CJ730" s="43">
        <v>102719400</v>
      </c>
      <c r="CK730" s="43">
        <v>5121754113</v>
      </c>
      <c r="DE730" s="43" t="s">
        <v>15677</v>
      </c>
      <c r="DF730" s="43" t="s">
        <v>11482</v>
      </c>
      <c r="DG730" s="43">
        <v>1</v>
      </c>
      <c r="DH730" s="43">
        <v>1</v>
      </c>
      <c r="DI730" s="43">
        <v>1</v>
      </c>
      <c r="DJ730" s="45">
        <f t="shared" si="55"/>
        <v>44200</v>
      </c>
      <c r="DK730" s="43" t="b">
        <f t="shared" si="56"/>
        <v>1</v>
      </c>
      <c r="DL730" s="43" t="b">
        <f t="shared" si="57"/>
        <v>1</v>
      </c>
      <c r="DM730" s="43" t="b">
        <f t="shared" si="58"/>
        <v>1</v>
      </c>
      <c r="DO730" s="43" t="b">
        <f t="shared" si="59"/>
        <v>0</v>
      </c>
    </row>
    <row r="731" spans="1:119" x14ac:dyDescent="0.3">
      <c r="A731" s="43">
        <v>480090612</v>
      </c>
      <c r="B731" s="43" t="s">
        <v>15678</v>
      </c>
      <c r="C731" s="43">
        <v>0</v>
      </c>
      <c r="D731" s="43" t="s">
        <v>15318</v>
      </c>
      <c r="E731" s="43" t="s">
        <v>600</v>
      </c>
      <c r="F731" s="43" t="s">
        <v>11467</v>
      </c>
      <c r="G731" s="43">
        <v>501730</v>
      </c>
      <c r="H731" s="43">
        <v>501730</v>
      </c>
      <c r="I731" s="43">
        <v>872310</v>
      </c>
      <c r="J731" s="43">
        <v>872310</v>
      </c>
      <c r="K731" s="43">
        <v>202101</v>
      </c>
      <c r="L731" s="43">
        <v>202101</v>
      </c>
      <c r="O731" s="43" t="s">
        <v>3113</v>
      </c>
      <c r="P731" s="43" t="s">
        <v>15319</v>
      </c>
      <c r="Q731" s="43">
        <v>1</v>
      </c>
      <c r="R731" s="43">
        <v>240714920</v>
      </c>
      <c r="S731" s="43">
        <v>240714920</v>
      </c>
      <c r="T731" s="43" t="s">
        <v>926</v>
      </c>
      <c r="U731" s="43">
        <v>240714920</v>
      </c>
      <c r="V731" s="43" t="s">
        <v>11487</v>
      </c>
      <c r="W731" s="44">
        <v>44200.928576388891</v>
      </c>
      <c r="X731" s="43">
        <v>240714920</v>
      </c>
      <c r="Y731" s="43" t="s">
        <v>15679</v>
      </c>
      <c r="AA731" s="43">
        <v>480090612</v>
      </c>
      <c r="AB731" s="43">
        <v>10</v>
      </c>
      <c r="AC731" s="43" t="s">
        <v>916</v>
      </c>
      <c r="AD731" s="43" t="s">
        <v>917</v>
      </c>
      <c r="AE731" s="43" t="s">
        <v>918</v>
      </c>
      <c r="AF731" s="43" t="s">
        <v>919</v>
      </c>
      <c r="AG731" s="43" t="s">
        <v>920</v>
      </c>
      <c r="AH731" s="45">
        <v>44195</v>
      </c>
      <c r="AI731" s="43" t="s">
        <v>1063</v>
      </c>
      <c r="AJ731" s="43" t="s">
        <v>3113</v>
      </c>
      <c r="AL731" s="43">
        <v>9900</v>
      </c>
      <c r="AO731" s="43" t="s">
        <v>918</v>
      </c>
      <c r="AP731" s="43" t="s">
        <v>923</v>
      </c>
      <c r="AQ731" s="43" t="s">
        <v>924</v>
      </c>
      <c r="AR731" s="43">
        <v>1</v>
      </c>
      <c r="AS731" s="43" t="s">
        <v>925</v>
      </c>
      <c r="AT731" s="43">
        <v>0</v>
      </c>
      <c r="AV731" s="43">
        <v>240714920</v>
      </c>
      <c r="AW731" s="43">
        <v>240714920</v>
      </c>
      <c r="AX731" s="43">
        <v>240714920</v>
      </c>
      <c r="AY731" s="43" t="s">
        <v>926</v>
      </c>
      <c r="AZ731" s="43">
        <v>1</v>
      </c>
      <c r="BA731" s="43">
        <v>0</v>
      </c>
      <c r="BB731" s="43">
        <v>0</v>
      </c>
      <c r="BC731" s="43">
        <v>0</v>
      </c>
      <c r="BD731" s="43">
        <v>0</v>
      </c>
      <c r="BE731" s="43">
        <v>0</v>
      </c>
      <c r="BF731" s="43">
        <v>0</v>
      </c>
      <c r="BG731" s="43">
        <v>1</v>
      </c>
      <c r="BH731" s="43" t="s">
        <v>15680</v>
      </c>
      <c r="BI731" s="43" t="s">
        <v>11482</v>
      </c>
      <c r="BJ731" s="43">
        <v>1</v>
      </c>
      <c r="BK731" s="43">
        <v>1</v>
      </c>
      <c r="BL731" s="43" t="s">
        <v>11473</v>
      </c>
      <c r="BM731" s="43" t="s">
        <v>15318</v>
      </c>
      <c r="BN731" s="43" t="s">
        <v>8</v>
      </c>
      <c r="BO731" s="43" t="s">
        <v>11539</v>
      </c>
      <c r="BP731" s="43" t="s">
        <v>11302</v>
      </c>
      <c r="BQ731" s="43" t="s">
        <v>11668</v>
      </c>
      <c r="BR731" s="43" t="s">
        <v>3113</v>
      </c>
      <c r="BS731" s="43" t="s">
        <v>8087</v>
      </c>
      <c r="BT731" s="43">
        <v>11660</v>
      </c>
      <c r="BU731" s="43" t="s">
        <v>11277</v>
      </c>
      <c r="BV731" s="43">
        <v>1</v>
      </c>
      <c r="BW731" s="43">
        <v>240714920</v>
      </c>
      <c r="BX731" s="43">
        <v>240714920</v>
      </c>
      <c r="BY731" s="44">
        <v>44197</v>
      </c>
      <c r="BZ731" s="44">
        <v>44197</v>
      </c>
      <c r="CA731" s="43">
        <v>480090612</v>
      </c>
      <c r="CB731" s="45">
        <v>44200</v>
      </c>
      <c r="CC731" s="43" t="s">
        <v>12995</v>
      </c>
      <c r="CD731" s="43">
        <v>0</v>
      </c>
      <c r="CE731" s="43">
        <v>240714920</v>
      </c>
      <c r="CJ731" s="43">
        <v>240714920</v>
      </c>
      <c r="CK731" s="43">
        <v>5121752612</v>
      </c>
      <c r="DE731" s="43" t="s">
        <v>15681</v>
      </c>
      <c r="DF731" s="43" t="s">
        <v>11482</v>
      </c>
      <c r="DG731" s="43">
        <v>1</v>
      </c>
      <c r="DH731" s="43">
        <v>1</v>
      </c>
      <c r="DI731" s="43">
        <v>1</v>
      </c>
      <c r="DJ731" s="45">
        <f t="shared" si="55"/>
        <v>44200</v>
      </c>
      <c r="DK731" s="43" t="b">
        <f t="shared" si="56"/>
        <v>1</v>
      </c>
      <c r="DL731" s="43" t="b">
        <f t="shared" si="57"/>
        <v>1</v>
      </c>
      <c r="DM731" s="43" t="b">
        <f t="shared" si="58"/>
        <v>1</v>
      </c>
      <c r="DO731" s="43" t="b">
        <f t="shared" si="59"/>
        <v>0</v>
      </c>
    </row>
    <row r="732" spans="1:119" x14ac:dyDescent="0.3">
      <c r="A732" s="43">
        <v>480090609</v>
      </c>
      <c r="B732" s="43" t="s">
        <v>15682</v>
      </c>
      <c r="C732" s="43">
        <v>0</v>
      </c>
      <c r="D732" s="43" t="s">
        <v>15268</v>
      </c>
      <c r="E732" s="43" t="s">
        <v>660</v>
      </c>
      <c r="F732" s="43" t="s">
        <v>11467</v>
      </c>
      <c r="G732" s="43">
        <v>501730</v>
      </c>
      <c r="H732" s="43">
        <v>501730</v>
      </c>
      <c r="I732" s="43">
        <v>872400</v>
      </c>
      <c r="J732" s="43">
        <v>872400</v>
      </c>
      <c r="K732" s="43">
        <v>202101</v>
      </c>
      <c r="L732" s="43">
        <v>202101</v>
      </c>
      <c r="O732" s="43" t="s">
        <v>3109</v>
      </c>
      <c r="P732" s="43" t="s">
        <v>15269</v>
      </c>
      <c r="Q732" s="43">
        <v>1</v>
      </c>
      <c r="R732" s="43">
        <v>5400000</v>
      </c>
      <c r="S732" s="43">
        <v>5400000</v>
      </c>
      <c r="T732" s="43" t="s">
        <v>926</v>
      </c>
      <c r="U732" s="43">
        <v>5400000</v>
      </c>
      <c r="V732" s="43" t="s">
        <v>12771</v>
      </c>
      <c r="W732" s="44">
        <v>44200.889097222222</v>
      </c>
      <c r="X732" s="43">
        <v>5400000</v>
      </c>
      <c r="Y732" s="43" t="s">
        <v>15683</v>
      </c>
      <c r="AA732" s="43">
        <v>480090609</v>
      </c>
      <c r="AB732" s="43">
        <v>10</v>
      </c>
      <c r="AC732" s="43" t="s">
        <v>916</v>
      </c>
      <c r="AD732" s="43" t="s">
        <v>917</v>
      </c>
      <c r="AE732" s="43" t="s">
        <v>918</v>
      </c>
      <c r="AF732" s="43" t="s">
        <v>919</v>
      </c>
      <c r="AG732" s="43" t="s">
        <v>920</v>
      </c>
      <c r="AH732" s="45">
        <v>44195</v>
      </c>
      <c r="AI732" s="43" t="s">
        <v>927</v>
      </c>
      <c r="AJ732" s="43" t="s">
        <v>3109</v>
      </c>
      <c r="AL732" s="43">
        <v>9900</v>
      </c>
      <c r="AO732" s="43" t="s">
        <v>918</v>
      </c>
      <c r="AP732" s="43" t="s">
        <v>923</v>
      </c>
      <c r="AQ732" s="43" t="s">
        <v>924</v>
      </c>
      <c r="AR732" s="43">
        <v>1</v>
      </c>
      <c r="AS732" s="43" t="s">
        <v>925</v>
      </c>
      <c r="AT732" s="43">
        <v>0</v>
      </c>
      <c r="AV732" s="43">
        <v>5400000</v>
      </c>
      <c r="AW732" s="43">
        <v>5400000</v>
      </c>
      <c r="AX732" s="43">
        <v>5400000</v>
      </c>
      <c r="AY732" s="43" t="s">
        <v>926</v>
      </c>
      <c r="AZ732" s="43">
        <v>1</v>
      </c>
      <c r="BA732" s="43">
        <v>0</v>
      </c>
      <c r="BB732" s="43">
        <v>0</v>
      </c>
      <c r="BC732" s="43">
        <v>0</v>
      </c>
      <c r="BD732" s="43">
        <v>0</v>
      </c>
      <c r="BE732" s="43">
        <v>0</v>
      </c>
      <c r="BF732" s="43">
        <v>0</v>
      </c>
      <c r="BG732" s="43">
        <v>1</v>
      </c>
      <c r="BH732" s="43" t="s">
        <v>15684</v>
      </c>
      <c r="BI732" s="43" t="s">
        <v>11482</v>
      </c>
      <c r="BJ732" s="43">
        <v>1</v>
      </c>
      <c r="BK732" s="43">
        <v>1</v>
      </c>
      <c r="BL732" s="43" t="s">
        <v>11473</v>
      </c>
      <c r="BM732" s="43" t="s">
        <v>15268</v>
      </c>
      <c r="BN732" s="43" t="s">
        <v>30</v>
      </c>
      <c r="BO732" s="43" t="s">
        <v>11518</v>
      </c>
      <c r="BP732" s="43" t="s">
        <v>11505</v>
      </c>
      <c r="BQ732" s="43" t="s">
        <v>11506</v>
      </c>
      <c r="BR732" s="43" t="s">
        <v>15685</v>
      </c>
      <c r="BS732" s="43" t="s">
        <v>8087</v>
      </c>
      <c r="BT732" s="43">
        <v>11515</v>
      </c>
      <c r="BU732" s="43" t="s">
        <v>11508</v>
      </c>
      <c r="BV732" s="43">
        <v>1</v>
      </c>
      <c r="BW732" s="43">
        <v>5400000</v>
      </c>
      <c r="BX732" s="43">
        <v>5400000</v>
      </c>
      <c r="BY732" s="44">
        <v>44197</v>
      </c>
      <c r="BZ732" s="44">
        <v>44197</v>
      </c>
      <c r="CA732" s="43">
        <v>480090609</v>
      </c>
      <c r="CB732" s="45">
        <v>44200</v>
      </c>
      <c r="CC732" s="43" t="s">
        <v>12995</v>
      </c>
      <c r="CD732" s="43">
        <v>0</v>
      </c>
      <c r="CE732" s="43">
        <v>5400000</v>
      </c>
      <c r="CJ732" s="43">
        <v>5400000</v>
      </c>
      <c r="CK732" s="43">
        <v>5106355752</v>
      </c>
      <c r="DE732" s="43" t="s">
        <v>15686</v>
      </c>
      <c r="DF732" s="43" t="s">
        <v>11482</v>
      </c>
      <c r="DG732" s="43">
        <v>1</v>
      </c>
      <c r="DH732" s="43">
        <v>1</v>
      </c>
      <c r="DI732" s="43">
        <v>1</v>
      </c>
      <c r="DJ732" s="45">
        <f t="shared" si="55"/>
        <v>44200</v>
      </c>
      <c r="DK732" s="43" t="b">
        <f t="shared" si="56"/>
        <v>1</v>
      </c>
      <c r="DL732" s="43" t="b">
        <f t="shared" si="57"/>
        <v>1</v>
      </c>
      <c r="DM732" s="43" t="b">
        <f t="shared" si="58"/>
        <v>1</v>
      </c>
      <c r="DO732" s="43" t="b">
        <f t="shared" si="59"/>
        <v>0</v>
      </c>
    </row>
    <row r="733" spans="1:119" x14ac:dyDescent="0.3">
      <c r="A733" s="43">
        <v>480090674</v>
      </c>
      <c r="B733" s="43" t="s">
        <v>15687</v>
      </c>
      <c r="C733" s="43">
        <v>0</v>
      </c>
      <c r="D733" s="43" t="s">
        <v>15620</v>
      </c>
      <c r="E733" s="43" t="s">
        <v>666</v>
      </c>
      <c r="F733" s="43" t="s">
        <v>11467</v>
      </c>
      <c r="G733" s="43">
        <v>501730</v>
      </c>
      <c r="H733" s="43">
        <v>501730</v>
      </c>
      <c r="I733" s="43">
        <v>872310</v>
      </c>
      <c r="J733" s="43">
        <v>872310</v>
      </c>
      <c r="K733" s="43">
        <v>202012</v>
      </c>
      <c r="L733" s="43">
        <v>202012</v>
      </c>
      <c r="O733" s="43" t="s">
        <v>3123</v>
      </c>
      <c r="P733" s="43" t="s">
        <v>15621</v>
      </c>
      <c r="Q733" s="43">
        <v>1</v>
      </c>
      <c r="R733" s="43">
        <v>64262000</v>
      </c>
      <c r="S733" s="43">
        <v>64262000</v>
      </c>
      <c r="T733" s="43" t="s">
        <v>926</v>
      </c>
      <c r="U733" s="43">
        <v>64262000</v>
      </c>
      <c r="V733" s="43" t="s">
        <v>11487</v>
      </c>
      <c r="W733" s="44">
        <v>44203.706180555557</v>
      </c>
      <c r="X733" s="43">
        <v>64262000</v>
      </c>
      <c r="Y733" s="43" t="s">
        <v>15688</v>
      </c>
      <c r="AA733" s="43">
        <v>480090674</v>
      </c>
      <c r="AB733" s="43">
        <v>10</v>
      </c>
      <c r="AC733" s="43" t="s">
        <v>916</v>
      </c>
      <c r="AD733" s="43" t="s">
        <v>917</v>
      </c>
      <c r="AE733" s="43" t="s">
        <v>918</v>
      </c>
      <c r="AF733" s="43" t="s">
        <v>919</v>
      </c>
      <c r="AG733" s="43" t="s">
        <v>920</v>
      </c>
      <c r="AH733" s="45">
        <v>44196</v>
      </c>
      <c r="AI733" s="43" t="s">
        <v>3122</v>
      </c>
      <c r="AJ733" s="43" t="s">
        <v>3123</v>
      </c>
      <c r="AL733" s="43">
        <v>9900</v>
      </c>
      <c r="AO733" s="43" t="s">
        <v>918</v>
      </c>
      <c r="AP733" s="43" t="s">
        <v>923</v>
      </c>
      <c r="AQ733" s="43" t="s">
        <v>924</v>
      </c>
      <c r="AR733" s="43">
        <v>1</v>
      </c>
      <c r="AS733" s="43" t="s">
        <v>925</v>
      </c>
      <c r="AT733" s="43">
        <v>0</v>
      </c>
      <c r="AV733" s="43">
        <v>64262000</v>
      </c>
      <c r="AW733" s="43">
        <v>64262000</v>
      </c>
      <c r="AX733" s="43">
        <v>64262000</v>
      </c>
      <c r="AY733" s="43" t="s">
        <v>926</v>
      </c>
      <c r="AZ733" s="43">
        <v>1</v>
      </c>
      <c r="BA733" s="43">
        <v>0</v>
      </c>
      <c r="BB733" s="43">
        <v>0</v>
      </c>
      <c r="BC733" s="43">
        <v>0</v>
      </c>
      <c r="BD733" s="43">
        <v>0</v>
      </c>
      <c r="BE733" s="43">
        <v>0</v>
      </c>
      <c r="BF733" s="43">
        <v>0</v>
      </c>
      <c r="BG733" s="43">
        <v>1</v>
      </c>
      <c r="BH733" s="43" t="s">
        <v>15689</v>
      </c>
      <c r="BI733" s="43" t="s">
        <v>11482</v>
      </c>
      <c r="BJ733" s="43">
        <v>1</v>
      </c>
      <c r="BK733" s="43">
        <v>1</v>
      </c>
      <c r="BL733" s="43" t="s">
        <v>11473</v>
      </c>
      <c r="BM733" s="43" t="s">
        <v>15620</v>
      </c>
      <c r="BN733" s="43" t="s">
        <v>8</v>
      </c>
      <c r="BO733" s="43" t="s">
        <v>11539</v>
      </c>
      <c r="BP733" s="43" t="s">
        <v>11550</v>
      </c>
      <c r="BQ733" s="43" t="s">
        <v>15690</v>
      </c>
      <c r="BR733" s="43" t="s">
        <v>15691</v>
      </c>
      <c r="BS733" s="43" t="s">
        <v>11478</v>
      </c>
      <c r="BT733" s="43">
        <v>12531</v>
      </c>
      <c r="BU733" s="43" t="s">
        <v>15692</v>
      </c>
      <c r="BV733" s="43">
        <v>1</v>
      </c>
      <c r="BW733" s="43">
        <v>64262000</v>
      </c>
      <c r="BX733" s="43">
        <v>64262000</v>
      </c>
      <c r="BY733" s="44">
        <v>44197</v>
      </c>
      <c r="BZ733" s="44">
        <v>44228</v>
      </c>
      <c r="CA733" s="43">
        <v>480090674</v>
      </c>
      <c r="CB733" s="45">
        <v>44203</v>
      </c>
      <c r="CC733" s="43" t="s">
        <v>11950</v>
      </c>
      <c r="CD733" s="43">
        <v>0</v>
      </c>
      <c r="CE733" s="43">
        <v>64262000</v>
      </c>
      <c r="CH733" s="43">
        <v>64262000</v>
      </c>
      <c r="CI733" s="43">
        <v>5121757351</v>
      </c>
      <c r="CK733" s="43" t="s">
        <v>11509</v>
      </c>
      <c r="DE733" s="43" t="s">
        <v>15693</v>
      </c>
      <c r="DF733" s="43" t="s">
        <v>11482</v>
      </c>
      <c r="DG733" s="43">
        <v>1</v>
      </c>
      <c r="DH733" s="43">
        <v>1</v>
      </c>
      <c r="DI733" s="43">
        <v>1</v>
      </c>
      <c r="DJ733" s="45">
        <f t="shared" si="55"/>
        <v>44203</v>
      </c>
      <c r="DK733" s="43" t="b">
        <f t="shared" si="56"/>
        <v>1</v>
      </c>
      <c r="DL733" s="43" t="b">
        <f t="shared" si="57"/>
        <v>1</v>
      </c>
      <c r="DM733" s="43" t="b">
        <f t="shared" si="58"/>
        <v>1</v>
      </c>
      <c r="DO733" s="43" t="b">
        <f t="shared" si="59"/>
        <v>0</v>
      </c>
    </row>
    <row r="734" spans="1:119" x14ac:dyDescent="0.3">
      <c r="A734" s="43">
        <v>480090610</v>
      </c>
      <c r="B734" s="43" t="s">
        <v>15694</v>
      </c>
      <c r="C734" s="43">
        <v>0</v>
      </c>
      <c r="D734" s="43" t="s">
        <v>15695</v>
      </c>
      <c r="E734" s="43" t="s">
        <v>709</v>
      </c>
      <c r="F734" s="43" t="s">
        <v>11467</v>
      </c>
      <c r="G734" s="43">
        <v>501730</v>
      </c>
      <c r="H734" s="43">
        <v>501730</v>
      </c>
      <c r="I734" s="43">
        <v>872001</v>
      </c>
      <c r="J734" s="43">
        <v>872001</v>
      </c>
      <c r="K734" s="43">
        <v>202101</v>
      </c>
      <c r="L734" s="43">
        <v>202101</v>
      </c>
      <c r="O734" s="43" t="s">
        <v>3111</v>
      </c>
      <c r="P734" s="43" t="s">
        <v>658</v>
      </c>
      <c r="Q734" s="43">
        <v>1</v>
      </c>
      <c r="R734" s="43">
        <v>36396000</v>
      </c>
      <c r="S734" s="43">
        <v>36396000</v>
      </c>
      <c r="T734" s="43" t="s">
        <v>926</v>
      </c>
      <c r="U734" s="43">
        <v>36396000</v>
      </c>
      <c r="V734" s="43" t="s">
        <v>12771</v>
      </c>
      <c r="W734" s="44">
        <v>44200.890428240738</v>
      </c>
      <c r="X734" s="43">
        <v>36396000</v>
      </c>
      <c r="Y734" s="43" t="s">
        <v>15696</v>
      </c>
      <c r="AA734" s="43">
        <v>480090610</v>
      </c>
      <c r="AB734" s="43">
        <v>10</v>
      </c>
      <c r="AC734" s="43" t="s">
        <v>916</v>
      </c>
      <c r="AD734" s="43" t="s">
        <v>917</v>
      </c>
      <c r="AE734" s="43" t="s">
        <v>918</v>
      </c>
      <c r="AF734" s="43" t="s">
        <v>919</v>
      </c>
      <c r="AG734" s="43" t="s">
        <v>920</v>
      </c>
      <c r="AH734" s="45">
        <v>44196</v>
      </c>
      <c r="AI734" s="43" t="s">
        <v>2478</v>
      </c>
      <c r="AJ734" s="43" t="s">
        <v>3110</v>
      </c>
      <c r="AL734" s="43">
        <v>9900</v>
      </c>
      <c r="AO734" s="43" t="s">
        <v>918</v>
      </c>
      <c r="AP734" s="43" t="s">
        <v>923</v>
      </c>
      <c r="AQ734" s="43" t="s">
        <v>924</v>
      </c>
      <c r="AR734" s="43">
        <v>1</v>
      </c>
      <c r="AS734" s="43" t="s">
        <v>925</v>
      </c>
      <c r="AT734" s="43">
        <v>0</v>
      </c>
      <c r="AV734" s="43">
        <v>27629600</v>
      </c>
      <c r="AW734" s="43">
        <v>27629600</v>
      </c>
      <c r="AX734" s="43">
        <v>36396000</v>
      </c>
      <c r="AY734" s="43" t="s">
        <v>926</v>
      </c>
      <c r="AZ734" s="43">
        <v>1</v>
      </c>
      <c r="BA734" s="43">
        <v>0</v>
      </c>
      <c r="BB734" s="43">
        <v>0</v>
      </c>
      <c r="BC734" s="43">
        <v>0</v>
      </c>
      <c r="BD734" s="43">
        <v>0</v>
      </c>
      <c r="BE734" s="43">
        <v>0</v>
      </c>
      <c r="BF734" s="43">
        <v>0</v>
      </c>
      <c r="BG734" s="43">
        <v>1</v>
      </c>
      <c r="BH734" s="43" t="s">
        <v>15697</v>
      </c>
      <c r="BI734" s="43" t="s">
        <v>11482</v>
      </c>
      <c r="BJ734" s="43">
        <v>1</v>
      </c>
      <c r="BK734" s="43">
        <v>1</v>
      </c>
      <c r="BL734" s="43" t="s">
        <v>11473</v>
      </c>
      <c r="BM734" s="43" t="s">
        <v>15695</v>
      </c>
      <c r="BN734" s="43" t="s">
        <v>40</v>
      </c>
      <c r="BO734" s="43" t="s">
        <v>11518</v>
      </c>
      <c r="BP734" s="43" t="s">
        <v>14377</v>
      </c>
      <c r="BQ734" s="43" t="s">
        <v>14378</v>
      </c>
      <c r="BR734" s="43" t="s">
        <v>15698</v>
      </c>
      <c r="BS734" s="43" t="s">
        <v>8087</v>
      </c>
      <c r="BT734" s="43">
        <v>12402</v>
      </c>
      <c r="BU734" s="43" t="s">
        <v>14380</v>
      </c>
      <c r="BV734" s="43">
        <v>1</v>
      </c>
      <c r="BW734" s="43">
        <v>36396000</v>
      </c>
      <c r="BX734" s="43">
        <v>36396000</v>
      </c>
      <c r="BY734" s="44">
        <v>44197</v>
      </c>
      <c r="BZ734" s="44">
        <v>44197</v>
      </c>
      <c r="CA734" s="43">
        <v>480090610</v>
      </c>
      <c r="CB734" s="45">
        <v>44200</v>
      </c>
      <c r="CC734" s="43" t="s">
        <v>12995</v>
      </c>
      <c r="CD734" s="43">
        <v>8766400</v>
      </c>
      <c r="CE734" s="43">
        <v>27629600</v>
      </c>
      <c r="CJ734" s="43">
        <v>27629600</v>
      </c>
      <c r="CK734" s="43">
        <v>5121754239</v>
      </c>
      <c r="DE734" s="43" t="s">
        <v>15699</v>
      </c>
      <c r="DF734" s="43" t="s">
        <v>11482</v>
      </c>
      <c r="DG734" s="43">
        <v>1</v>
      </c>
      <c r="DH734" s="43">
        <v>1</v>
      </c>
      <c r="DI734" s="43">
        <v>2</v>
      </c>
      <c r="DJ734" s="45">
        <f t="shared" si="55"/>
        <v>44200</v>
      </c>
      <c r="DK734" s="43" t="b">
        <f t="shared" si="56"/>
        <v>1</v>
      </c>
      <c r="DL734" s="43" t="b">
        <f t="shared" si="57"/>
        <v>1</v>
      </c>
      <c r="DM734" s="43" t="b">
        <f t="shared" si="58"/>
        <v>1</v>
      </c>
      <c r="DO734" s="43" t="b">
        <f t="shared" si="59"/>
        <v>0</v>
      </c>
    </row>
    <row r="735" spans="1:119" x14ac:dyDescent="0.3">
      <c r="A735" s="43">
        <v>480090614</v>
      </c>
      <c r="B735" s="43" t="s">
        <v>15700</v>
      </c>
      <c r="C735" s="43">
        <v>0</v>
      </c>
      <c r="D735" s="43" t="s">
        <v>15589</v>
      </c>
      <c r="E735" s="43" t="s">
        <v>682</v>
      </c>
      <c r="F735" s="43" t="s">
        <v>11467</v>
      </c>
      <c r="G735" s="43">
        <v>501170</v>
      </c>
      <c r="H735" s="43">
        <v>501170</v>
      </c>
      <c r="I735" s="43">
        <v>872200</v>
      </c>
      <c r="J735" s="43">
        <v>872200</v>
      </c>
      <c r="K735" s="43">
        <v>202101</v>
      </c>
      <c r="L735" s="43">
        <v>202101</v>
      </c>
      <c r="O735" s="43">
        <v>1</v>
      </c>
      <c r="P735" s="43" t="s">
        <v>683</v>
      </c>
      <c r="Q735" s="43">
        <v>1</v>
      </c>
      <c r="R735" s="43">
        <v>4480053580</v>
      </c>
      <c r="S735" s="43">
        <v>4480053580</v>
      </c>
      <c r="T735" s="43" t="s">
        <v>926</v>
      </c>
      <c r="U735" s="43">
        <v>4480053580</v>
      </c>
      <c r="V735" s="43" t="s">
        <v>12771</v>
      </c>
      <c r="W735" s="44">
        <v>44200.929039351853</v>
      </c>
      <c r="X735" s="43">
        <v>4480053580</v>
      </c>
      <c r="Y735" s="43" t="s">
        <v>15701</v>
      </c>
      <c r="AA735" s="43">
        <v>480090614</v>
      </c>
      <c r="AB735" s="43">
        <v>10</v>
      </c>
      <c r="AC735" s="43" t="s">
        <v>916</v>
      </c>
      <c r="AD735" s="43" t="s">
        <v>917</v>
      </c>
      <c r="AE735" s="43" t="s">
        <v>918</v>
      </c>
      <c r="AF735" s="43" t="s">
        <v>919</v>
      </c>
      <c r="AG735" s="43" t="s">
        <v>920</v>
      </c>
      <c r="AH735" s="45">
        <v>44200</v>
      </c>
      <c r="AI735" s="43" t="s">
        <v>921</v>
      </c>
      <c r="AJ735" s="43" t="s">
        <v>3120</v>
      </c>
      <c r="AL735" s="43">
        <v>9900</v>
      </c>
      <c r="AO735" s="43" t="s">
        <v>918</v>
      </c>
      <c r="AP735" s="43" t="s">
        <v>923</v>
      </c>
      <c r="AQ735" s="43" t="s">
        <v>924</v>
      </c>
      <c r="AR735" s="43">
        <v>1</v>
      </c>
      <c r="AS735" s="43" t="s">
        <v>925</v>
      </c>
      <c r="AT735" s="43">
        <v>0</v>
      </c>
      <c r="AV735" s="43">
        <v>4434059879</v>
      </c>
      <c r="AW735" s="43">
        <v>4434059879</v>
      </c>
      <c r="AX735" s="43">
        <v>4480053580</v>
      </c>
      <c r="AY735" s="43" t="s">
        <v>926</v>
      </c>
      <c r="AZ735" s="43">
        <v>1</v>
      </c>
      <c r="BA735" s="43">
        <v>0</v>
      </c>
      <c r="BB735" s="43">
        <v>0</v>
      </c>
      <c r="BC735" s="43">
        <v>0</v>
      </c>
      <c r="BD735" s="43">
        <v>0</v>
      </c>
      <c r="BE735" s="43">
        <v>0</v>
      </c>
      <c r="BF735" s="43">
        <v>0</v>
      </c>
      <c r="BG735" s="43">
        <v>1</v>
      </c>
      <c r="BH735" s="43" t="s">
        <v>15702</v>
      </c>
      <c r="BI735" s="43" t="s">
        <v>11482</v>
      </c>
      <c r="BJ735" s="43">
        <v>2</v>
      </c>
      <c r="BK735" s="43">
        <v>1</v>
      </c>
      <c r="BL735" s="43" t="s">
        <v>11473</v>
      </c>
      <c r="BM735" s="43" t="s">
        <v>15589</v>
      </c>
      <c r="BN735" s="43" t="s">
        <v>11692</v>
      </c>
      <c r="BO735" s="43" t="s">
        <v>12453</v>
      </c>
      <c r="BP735" s="43" t="s">
        <v>11694</v>
      </c>
      <c r="BQ735" s="43" t="s">
        <v>11738</v>
      </c>
      <c r="BR735" s="43" t="s">
        <v>15703</v>
      </c>
      <c r="BS735" s="43" t="s">
        <v>8087</v>
      </c>
      <c r="BT735" s="43">
        <v>10369</v>
      </c>
      <c r="BU735" s="43" t="s">
        <v>11254</v>
      </c>
      <c r="BV735" s="43">
        <v>1</v>
      </c>
      <c r="BW735" s="43">
        <v>4480053580</v>
      </c>
      <c r="BX735" s="43">
        <v>4480053580</v>
      </c>
      <c r="BY735" s="44">
        <v>44166</v>
      </c>
      <c r="BZ735" s="44">
        <v>44166</v>
      </c>
      <c r="CA735" s="43">
        <v>480090614</v>
      </c>
      <c r="CB735" s="45">
        <v>44200</v>
      </c>
      <c r="CC735" s="43" t="s">
        <v>12995</v>
      </c>
      <c r="CD735" s="43">
        <v>45993701</v>
      </c>
      <c r="CE735" s="43">
        <v>4434059879</v>
      </c>
      <c r="CJ735" s="43">
        <v>4434059879</v>
      </c>
      <c r="CK735" s="43">
        <v>5121752394</v>
      </c>
      <c r="DE735" s="43" t="s">
        <v>15704</v>
      </c>
      <c r="DF735" s="43" t="s">
        <v>11482</v>
      </c>
      <c r="DG735" s="43">
        <v>2</v>
      </c>
      <c r="DH735" s="43">
        <v>1</v>
      </c>
      <c r="DI735" s="43">
        <v>2</v>
      </c>
      <c r="DJ735" s="45">
        <f t="shared" si="55"/>
        <v>44200</v>
      </c>
      <c r="DK735" s="43" t="b">
        <f t="shared" si="56"/>
        <v>1</v>
      </c>
      <c r="DL735" s="43" t="b">
        <f t="shared" si="57"/>
        <v>1</v>
      </c>
      <c r="DM735" s="43" t="b">
        <f t="shared" si="58"/>
        <v>1</v>
      </c>
      <c r="DO735" s="43" t="b">
        <f t="shared" si="59"/>
        <v>0</v>
      </c>
    </row>
    <row r="736" spans="1:119" x14ac:dyDescent="0.3">
      <c r="A736" s="43">
        <v>480090675</v>
      </c>
      <c r="B736" s="43" t="s">
        <v>15705</v>
      </c>
      <c r="C736" s="43">
        <v>0</v>
      </c>
      <c r="D736" s="43" t="s">
        <v>11649</v>
      </c>
      <c r="E736" s="43" t="s">
        <v>76</v>
      </c>
      <c r="F736" s="43" t="s">
        <v>11467</v>
      </c>
      <c r="G736" s="43">
        <v>501730</v>
      </c>
      <c r="H736" s="43">
        <v>501730</v>
      </c>
      <c r="I736" s="43">
        <v>872400</v>
      </c>
      <c r="J736" s="43">
        <v>872400</v>
      </c>
      <c r="K736" s="43">
        <v>202101</v>
      </c>
      <c r="L736" s="43">
        <v>202101</v>
      </c>
      <c r="O736" s="43" t="s">
        <v>3124</v>
      </c>
      <c r="P736" s="43" t="s">
        <v>11651</v>
      </c>
      <c r="Q736" s="43">
        <v>1</v>
      </c>
      <c r="R736" s="43">
        <v>2800000</v>
      </c>
      <c r="S736" s="43">
        <v>2800000</v>
      </c>
      <c r="T736" s="43" t="s">
        <v>926</v>
      </c>
      <c r="U736" s="43">
        <v>2800000</v>
      </c>
      <c r="V736" s="43" t="s">
        <v>12771</v>
      </c>
      <c r="W736" s="44">
        <v>44203.71398148148</v>
      </c>
      <c r="X736" s="43">
        <v>2800000</v>
      </c>
      <c r="Y736" s="43" t="s">
        <v>15706</v>
      </c>
      <c r="AA736" s="43">
        <v>480090675</v>
      </c>
      <c r="AB736" s="43">
        <v>10</v>
      </c>
      <c r="AC736" s="43" t="s">
        <v>916</v>
      </c>
      <c r="AD736" s="43" t="s">
        <v>917</v>
      </c>
      <c r="AE736" s="43" t="s">
        <v>918</v>
      </c>
      <c r="AF736" s="43" t="s">
        <v>919</v>
      </c>
      <c r="AG736" s="43" t="s">
        <v>920</v>
      </c>
      <c r="AH736" s="45">
        <v>44201</v>
      </c>
      <c r="AI736" s="43" t="s">
        <v>927</v>
      </c>
      <c r="AJ736" s="43" t="s">
        <v>3124</v>
      </c>
      <c r="AL736" s="43">
        <v>9900</v>
      </c>
      <c r="AO736" s="43" t="s">
        <v>918</v>
      </c>
      <c r="AP736" s="43" t="s">
        <v>923</v>
      </c>
      <c r="AQ736" s="43" t="s">
        <v>924</v>
      </c>
      <c r="AR736" s="43">
        <v>1</v>
      </c>
      <c r="AS736" s="43" t="s">
        <v>925</v>
      </c>
      <c r="AT736" s="43">
        <v>0</v>
      </c>
      <c r="AV736" s="43">
        <v>2800000</v>
      </c>
      <c r="AW736" s="43">
        <v>2800000</v>
      </c>
      <c r="AX736" s="43">
        <v>2800000</v>
      </c>
      <c r="AY736" s="43" t="s">
        <v>926</v>
      </c>
      <c r="AZ736" s="43">
        <v>1</v>
      </c>
      <c r="BA736" s="43">
        <v>0</v>
      </c>
      <c r="BB736" s="43">
        <v>0</v>
      </c>
      <c r="BC736" s="43">
        <v>0</v>
      </c>
      <c r="BD736" s="43">
        <v>0</v>
      </c>
      <c r="BE736" s="43">
        <v>0</v>
      </c>
      <c r="BF736" s="43">
        <v>0</v>
      </c>
      <c r="BG736" s="43">
        <v>1</v>
      </c>
      <c r="BH736" s="43" t="s">
        <v>15707</v>
      </c>
      <c r="BI736" s="43" t="s">
        <v>11482</v>
      </c>
      <c r="BJ736" s="43">
        <v>1</v>
      </c>
      <c r="BK736" s="43">
        <v>1</v>
      </c>
      <c r="BL736" s="43" t="s">
        <v>11473</v>
      </c>
      <c r="BM736" s="43" t="s">
        <v>11649</v>
      </c>
      <c r="BN736" s="43" t="s">
        <v>12</v>
      </c>
      <c r="BO736" s="43" t="s">
        <v>11654</v>
      </c>
      <c r="BP736" s="43" t="s">
        <v>11505</v>
      </c>
      <c r="BQ736" s="43" t="s">
        <v>11506</v>
      </c>
      <c r="BR736" s="43" t="s">
        <v>15708</v>
      </c>
      <c r="BS736" s="43" t="s">
        <v>8087</v>
      </c>
      <c r="BT736" s="43">
        <v>11515</v>
      </c>
      <c r="BU736" s="43" t="s">
        <v>11508</v>
      </c>
      <c r="BV736" s="43">
        <v>1</v>
      </c>
      <c r="BW736" s="43">
        <v>2800000</v>
      </c>
      <c r="BX736" s="43">
        <v>2800000</v>
      </c>
      <c r="BY736" s="44">
        <v>44197</v>
      </c>
      <c r="BZ736" s="44">
        <v>44197</v>
      </c>
      <c r="CA736" s="43">
        <v>480090675</v>
      </c>
      <c r="CB736" s="45">
        <v>44203</v>
      </c>
      <c r="CC736" s="43" t="s">
        <v>12995</v>
      </c>
      <c r="CD736" s="43">
        <v>0</v>
      </c>
      <c r="CE736" s="43">
        <v>2800000</v>
      </c>
      <c r="CJ736" s="43">
        <v>2800000</v>
      </c>
      <c r="CK736" s="43">
        <v>5121754152</v>
      </c>
      <c r="DE736" s="43" t="s">
        <v>15709</v>
      </c>
      <c r="DF736" s="43" t="s">
        <v>11482</v>
      </c>
      <c r="DG736" s="43">
        <v>1</v>
      </c>
      <c r="DH736" s="43">
        <v>1</v>
      </c>
      <c r="DI736" s="43">
        <v>1</v>
      </c>
      <c r="DJ736" s="45">
        <f t="shared" si="55"/>
        <v>44203</v>
      </c>
      <c r="DK736" s="43" t="b">
        <f t="shared" si="56"/>
        <v>1</v>
      </c>
      <c r="DL736" s="43" t="b">
        <f t="shared" si="57"/>
        <v>1</v>
      </c>
      <c r="DM736" s="43" t="b">
        <f t="shared" si="58"/>
        <v>1</v>
      </c>
      <c r="DO736" s="43" t="b">
        <f t="shared" si="59"/>
        <v>0</v>
      </c>
    </row>
    <row r="737" spans="1:119" x14ac:dyDescent="0.3">
      <c r="A737" s="43">
        <v>480090676</v>
      </c>
      <c r="B737" s="43" t="s">
        <v>15710</v>
      </c>
      <c r="C737" s="43">
        <v>0</v>
      </c>
      <c r="D737" s="43" t="s">
        <v>15627</v>
      </c>
      <c r="E737" s="43" t="s">
        <v>692</v>
      </c>
      <c r="F737" s="43" t="s">
        <v>11467</v>
      </c>
      <c r="G737" s="43">
        <v>501730</v>
      </c>
      <c r="H737" s="43">
        <v>501730</v>
      </c>
      <c r="I737" s="43">
        <v>872320</v>
      </c>
      <c r="J737" s="43">
        <v>872320</v>
      </c>
      <c r="K737" s="43">
        <v>202101</v>
      </c>
      <c r="L737" s="43">
        <v>202101</v>
      </c>
      <c r="N737" s="43" t="s">
        <v>3125</v>
      </c>
      <c r="O737" s="43" t="s">
        <v>3126</v>
      </c>
      <c r="P737" s="43" t="s">
        <v>15628</v>
      </c>
      <c r="Q737" s="43">
        <v>2200</v>
      </c>
      <c r="R737" s="43">
        <v>2900</v>
      </c>
      <c r="S737" s="43">
        <v>6380000</v>
      </c>
      <c r="T737" s="43" t="s">
        <v>926</v>
      </c>
      <c r="U737" s="43">
        <v>6380000</v>
      </c>
      <c r="V737" s="43" t="s">
        <v>11487</v>
      </c>
      <c r="W737" s="44">
        <v>44203.747696759259</v>
      </c>
      <c r="X737" s="43">
        <v>6380000</v>
      </c>
      <c r="Y737" s="43" t="s">
        <v>15711</v>
      </c>
      <c r="AA737" s="43">
        <v>480090676</v>
      </c>
      <c r="AB737" s="43">
        <v>10</v>
      </c>
      <c r="AC737" s="43" t="s">
        <v>916</v>
      </c>
      <c r="AD737" s="43" t="s">
        <v>917</v>
      </c>
      <c r="AE737" s="43" t="s">
        <v>918</v>
      </c>
      <c r="AF737" s="43" t="s">
        <v>919</v>
      </c>
      <c r="AG737" s="43" t="s">
        <v>920</v>
      </c>
      <c r="AH737" s="45">
        <v>44201</v>
      </c>
      <c r="AI737" s="43" t="s">
        <v>935</v>
      </c>
      <c r="AJ737" s="43" t="s">
        <v>3126</v>
      </c>
      <c r="AL737" s="43">
        <v>4230</v>
      </c>
      <c r="AO737" s="43" t="s">
        <v>918</v>
      </c>
      <c r="AP737" s="43" t="s">
        <v>923</v>
      </c>
      <c r="AQ737" s="43" t="s">
        <v>938</v>
      </c>
      <c r="AR737" s="43">
        <v>2200</v>
      </c>
      <c r="AS737" s="43" t="s">
        <v>939</v>
      </c>
      <c r="AT737" s="43">
        <v>2200</v>
      </c>
      <c r="AU737" s="43" t="s">
        <v>939</v>
      </c>
      <c r="AV737" s="43">
        <v>2900</v>
      </c>
      <c r="AW737" s="43">
        <v>6380000</v>
      </c>
      <c r="AX737" s="43">
        <v>6380000</v>
      </c>
      <c r="AY737" s="43" t="s">
        <v>926</v>
      </c>
      <c r="AZ737" s="43">
        <v>1</v>
      </c>
      <c r="BA737" s="43">
        <v>0</v>
      </c>
      <c r="BB737" s="43">
        <v>0</v>
      </c>
      <c r="BC737" s="43">
        <v>0</v>
      </c>
      <c r="BD737" s="43">
        <v>0</v>
      </c>
      <c r="BE737" s="43">
        <v>0</v>
      </c>
      <c r="BF737" s="43">
        <v>0</v>
      </c>
      <c r="BG737" s="43">
        <v>1</v>
      </c>
      <c r="BH737" s="43" t="s">
        <v>15712</v>
      </c>
      <c r="BI737" s="43" t="s">
        <v>11482</v>
      </c>
      <c r="BJ737" s="43">
        <v>1</v>
      </c>
      <c r="BK737" s="43">
        <v>1</v>
      </c>
      <c r="BL737" s="43" t="s">
        <v>11473</v>
      </c>
      <c r="BM737" s="43" t="s">
        <v>15627</v>
      </c>
      <c r="BN737" s="43" t="s">
        <v>13</v>
      </c>
      <c r="BO737" s="43" t="s">
        <v>10025</v>
      </c>
      <c r="BP737" s="43" t="s">
        <v>11527</v>
      </c>
      <c r="BQ737" s="43" t="s">
        <v>11527</v>
      </c>
      <c r="BR737" s="43" t="s">
        <v>15713</v>
      </c>
      <c r="BS737" s="43" t="s">
        <v>8087</v>
      </c>
      <c r="BT737" s="43">
        <v>12342</v>
      </c>
      <c r="BU737" s="43" t="s">
        <v>12039</v>
      </c>
      <c r="BV737" s="43">
        <v>2200</v>
      </c>
      <c r="BW737" s="43">
        <v>2900</v>
      </c>
      <c r="BX737" s="43">
        <v>6380000</v>
      </c>
      <c r="BY737" s="44">
        <v>44197</v>
      </c>
      <c r="BZ737" s="44">
        <v>44197</v>
      </c>
      <c r="CA737" s="43">
        <v>480090676</v>
      </c>
      <c r="CB737" s="45">
        <v>44203</v>
      </c>
      <c r="CC737" s="43" t="s">
        <v>12995</v>
      </c>
      <c r="CD737" s="43">
        <v>0</v>
      </c>
      <c r="CE737" s="43">
        <v>6380000</v>
      </c>
      <c r="CJ737" s="43">
        <v>6380000</v>
      </c>
      <c r="CK737" s="43" t="s">
        <v>11531</v>
      </c>
      <c r="DE737" s="43" t="s">
        <v>15714</v>
      </c>
      <c r="DF737" s="43" t="s">
        <v>11482</v>
      </c>
      <c r="DG737" s="43">
        <v>1</v>
      </c>
      <c r="DH737" s="43">
        <v>1</v>
      </c>
      <c r="DI737" s="43">
        <v>1</v>
      </c>
      <c r="DJ737" s="45">
        <f t="shared" si="55"/>
        <v>44203</v>
      </c>
      <c r="DK737" s="43" t="b">
        <f t="shared" si="56"/>
        <v>1</v>
      </c>
      <c r="DL737" s="43" t="b">
        <f t="shared" si="57"/>
        <v>1</v>
      </c>
      <c r="DM737" s="43" t="b">
        <f t="shared" si="58"/>
        <v>1</v>
      </c>
      <c r="DO737" s="43" t="b">
        <f t="shared" si="59"/>
        <v>0</v>
      </c>
    </row>
    <row r="738" spans="1:119" x14ac:dyDescent="0.3">
      <c r="A738" s="43">
        <v>480090710</v>
      </c>
      <c r="B738" s="43" t="s">
        <v>15715</v>
      </c>
      <c r="C738" s="43">
        <v>0</v>
      </c>
      <c r="D738" s="43" t="s">
        <v>15562</v>
      </c>
      <c r="E738" s="43" t="s">
        <v>64</v>
      </c>
      <c r="F738" s="43" t="s">
        <v>11467</v>
      </c>
      <c r="G738" s="43">
        <v>501725</v>
      </c>
      <c r="H738" s="43">
        <v>501725</v>
      </c>
      <c r="I738" s="43">
        <v>872320</v>
      </c>
      <c r="J738" s="43">
        <v>872320</v>
      </c>
      <c r="K738" s="43">
        <v>202101</v>
      </c>
      <c r="L738" s="43">
        <v>202101</v>
      </c>
      <c r="N738" s="43" t="s">
        <v>3131</v>
      </c>
      <c r="O738" s="43" t="s">
        <v>3132</v>
      </c>
      <c r="P738" s="43" t="s">
        <v>15563</v>
      </c>
      <c r="Q738" s="43">
        <v>7800</v>
      </c>
      <c r="R738" s="43">
        <v>2900</v>
      </c>
      <c r="S738" s="43">
        <v>22620000</v>
      </c>
      <c r="T738" s="43" t="s">
        <v>926</v>
      </c>
      <c r="U738" s="43">
        <v>22620000</v>
      </c>
      <c r="V738" s="43" t="s">
        <v>11487</v>
      </c>
      <c r="W738" s="44">
        <v>44208.546666666669</v>
      </c>
      <c r="X738" s="43">
        <v>22620000</v>
      </c>
      <c r="Y738" s="43" t="s">
        <v>15716</v>
      </c>
      <c r="AA738" s="43">
        <v>480090710</v>
      </c>
      <c r="AB738" s="43">
        <v>10</v>
      </c>
      <c r="AC738" s="43" t="s">
        <v>916</v>
      </c>
      <c r="AD738" s="43" t="s">
        <v>917</v>
      </c>
      <c r="AE738" s="43" t="s">
        <v>918</v>
      </c>
      <c r="AF738" s="43" t="s">
        <v>919</v>
      </c>
      <c r="AG738" s="43" t="s">
        <v>920</v>
      </c>
      <c r="AH738" s="45">
        <v>44201</v>
      </c>
      <c r="AI738" s="43" t="s">
        <v>935</v>
      </c>
      <c r="AJ738" s="43" t="s">
        <v>3132</v>
      </c>
      <c r="AL738" s="43">
        <v>4230</v>
      </c>
      <c r="AO738" s="43" t="s">
        <v>918</v>
      </c>
      <c r="AP738" s="43" t="s">
        <v>923</v>
      </c>
      <c r="AQ738" s="43" t="s">
        <v>938</v>
      </c>
      <c r="AR738" s="43">
        <v>7800</v>
      </c>
      <c r="AS738" s="43" t="s">
        <v>939</v>
      </c>
      <c r="AT738" s="43">
        <v>7800</v>
      </c>
      <c r="AU738" s="43" t="s">
        <v>939</v>
      </c>
      <c r="AV738" s="43">
        <v>2900</v>
      </c>
      <c r="AW738" s="43">
        <v>22620000</v>
      </c>
      <c r="AX738" s="43">
        <v>22620000</v>
      </c>
      <c r="AY738" s="43" t="s">
        <v>926</v>
      </c>
      <c r="AZ738" s="43">
        <v>1</v>
      </c>
      <c r="BA738" s="43">
        <v>0</v>
      </c>
      <c r="BB738" s="43">
        <v>0</v>
      </c>
      <c r="BC738" s="43">
        <v>0</v>
      </c>
      <c r="BD738" s="43">
        <v>0</v>
      </c>
      <c r="BE738" s="43">
        <v>0</v>
      </c>
      <c r="BF738" s="43">
        <v>0</v>
      </c>
      <c r="BG738" s="43">
        <v>1</v>
      </c>
      <c r="BH738" s="43" t="s">
        <v>15717</v>
      </c>
      <c r="BI738" s="43" t="s">
        <v>11482</v>
      </c>
      <c r="BJ738" s="43">
        <v>1</v>
      </c>
      <c r="BK738" s="43">
        <v>1</v>
      </c>
      <c r="BL738" s="43" t="s">
        <v>11473</v>
      </c>
      <c r="BM738" s="43" t="s">
        <v>13056</v>
      </c>
      <c r="BN738" s="43" t="s">
        <v>13</v>
      </c>
      <c r="BO738" s="43" t="s">
        <v>10025</v>
      </c>
      <c r="BP738" s="43" t="s">
        <v>11527</v>
      </c>
      <c r="BQ738" s="43" t="s">
        <v>11527</v>
      </c>
      <c r="BR738" s="43" t="s">
        <v>15713</v>
      </c>
      <c r="BS738" s="43" t="s">
        <v>8087</v>
      </c>
      <c r="BT738" s="43">
        <v>12342</v>
      </c>
      <c r="BU738" s="43" t="s">
        <v>12039</v>
      </c>
      <c r="BV738" s="43">
        <v>7800</v>
      </c>
      <c r="BW738" s="43">
        <v>2900</v>
      </c>
      <c r="BX738" s="43">
        <v>22620000</v>
      </c>
      <c r="BY738" s="44">
        <v>44197</v>
      </c>
      <c r="BZ738" s="44">
        <v>44197</v>
      </c>
      <c r="CA738" s="43">
        <v>480090710</v>
      </c>
      <c r="CB738" s="45">
        <v>44208</v>
      </c>
      <c r="CC738" s="43" t="s">
        <v>12995</v>
      </c>
      <c r="CD738" s="43">
        <v>0</v>
      </c>
      <c r="CE738" s="43">
        <v>22620000</v>
      </c>
      <c r="CJ738" s="43">
        <v>22620000</v>
      </c>
      <c r="CK738" s="43" t="s">
        <v>11531</v>
      </c>
      <c r="DE738" s="43" t="s">
        <v>15718</v>
      </c>
      <c r="DF738" s="43" t="s">
        <v>11482</v>
      </c>
      <c r="DG738" s="43">
        <v>1</v>
      </c>
      <c r="DH738" s="43">
        <v>1</v>
      </c>
      <c r="DI738" s="43">
        <v>1</v>
      </c>
      <c r="DJ738" s="45">
        <f t="shared" si="55"/>
        <v>44208</v>
      </c>
      <c r="DK738" s="43" t="b">
        <f t="shared" si="56"/>
        <v>1</v>
      </c>
      <c r="DL738" s="43" t="b">
        <f t="shared" si="57"/>
        <v>1</v>
      </c>
      <c r="DM738" s="43" t="b">
        <f t="shared" si="58"/>
        <v>1</v>
      </c>
      <c r="DO738" s="43" t="b">
        <f t="shared" si="59"/>
        <v>0</v>
      </c>
    </row>
    <row r="739" spans="1:119" x14ac:dyDescent="0.3">
      <c r="A739" s="43">
        <v>480090677</v>
      </c>
      <c r="B739" s="43" t="s">
        <v>15719</v>
      </c>
      <c r="C739" s="43">
        <v>0</v>
      </c>
      <c r="D739" s="43" t="s">
        <v>15720</v>
      </c>
      <c r="E739" s="43" t="s">
        <v>702</v>
      </c>
      <c r="F739" s="43" t="s">
        <v>11467</v>
      </c>
      <c r="G739" s="43">
        <v>501110</v>
      </c>
      <c r="H739" s="43">
        <v>501110</v>
      </c>
      <c r="I739" s="43">
        <v>872254</v>
      </c>
      <c r="J739" s="43">
        <v>872254</v>
      </c>
      <c r="K739" s="43">
        <v>202101</v>
      </c>
      <c r="L739" s="43">
        <v>202101</v>
      </c>
      <c r="O739" s="43" t="s">
        <v>3128</v>
      </c>
      <c r="P739" s="43" t="s">
        <v>15721</v>
      </c>
      <c r="Q739" s="43">
        <v>1</v>
      </c>
      <c r="R739" s="43">
        <v>205354478</v>
      </c>
      <c r="S739" s="43">
        <v>205354478</v>
      </c>
      <c r="T739" s="43" t="s">
        <v>926</v>
      </c>
      <c r="U739" s="43">
        <v>205354478</v>
      </c>
      <c r="V739" s="43" t="s">
        <v>12771</v>
      </c>
      <c r="W739" s="44">
        <v>44203.85428240741</v>
      </c>
      <c r="X739" s="43">
        <v>360908955</v>
      </c>
      <c r="Y739" s="43" t="s">
        <v>15722</v>
      </c>
      <c r="AA739" s="43">
        <v>480090677</v>
      </c>
      <c r="AB739" s="43">
        <v>10</v>
      </c>
      <c r="AC739" s="43" t="s">
        <v>916</v>
      </c>
      <c r="AD739" s="43" t="s">
        <v>917</v>
      </c>
      <c r="AE739" s="43" t="s">
        <v>918</v>
      </c>
      <c r="AF739" s="43" t="s">
        <v>919</v>
      </c>
      <c r="AG739" s="43" t="s">
        <v>920</v>
      </c>
      <c r="AH739" s="45">
        <v>44202</v>
      </c>
      <c r="AI739" s="43" t="s">
        <v>3127</v>
      </c>
      <c r="AJ739" s="43" t="s">
        <v>3128</v>
      </c>
      <c r="AL739" s="43">
        <v>9900</v>
      </c>
      <c r="AO739" s="43" t="s">
        <v>918</v>
      </c>
      <c r="AP739" s="43" t="s">
        <v>923</v>
      </c>
      <c r="AQ739" s="43" t="s">
        <v>924</v>
      </c>
      <c r="AR739" s="43">
        <v>1</v>
      </c>
      <c r="AS739" s="43" t="s">
        <v>925</v>
      </c>
      <c r="AT739" s="43">
        <v>0</v>
      </c>
      <c r="AV739" s="43">
        <v>205354478</v>
      </c>
      <c r="AW739" s="43">
        <v>205354478</v>
      </c>
      <c r="AX739" s="43">
        <v>360908955</v>
      </c>
      <c r="AY739" s="43" t="s">
        <v>926</v>
      </c>
      <c r="AZ739" s="43">
        <v>1</v>
      </c>
      <c r="BA739" s="43">
        <v>0</v>
      </c>
      <c r="BB739" s="43">
        <v>0</v>
      </c>
      <c r="BC739" s="43">
        <v>0</v>
      </c>
      <c r="BD739" s="43">
        <v>0</v>
      </c>
      <c r="BE739" s="43">
        <v>0</v>
      </c>
      <c r="BF739" s="43">
        <v>0</v>
      </c>
      <c r="BG739" s="43">
        <v>1</v>
      </c>
      <c r="BH739" s="43" t="s">
        <v>15723</v>
      </c>
      <c r="BI739" s="43" t="s">
        <v>11482</v>
      </c>
      <c r="BJ739" s="43">
        <v>1</v>
      </c>
      <c r="BK739" s="43">
        <v>1</v>
      </c>
      <c r="BL739" s="43" t="s">
        <v>11473</v>
      </c>
      <c r="BM739" s="43" t="s">
        <v>15720</v>
      </c>
      <c r="BN739" s="43" t="s">
        <v>26</v>
      </c>
      <c r="BO739" s="43" t="s">
        <v>15656</v>
      </c>
      <c r="BP739" s="43" t="s">
        <v>11505</v>
      </c>
      <c r="BQ739" s="43" t="s">
        <v>11540</v>
      </c>
      <c r="BR739" s="43" t="s">
        <v>5512</v>
      </c>
      <c r="BS739" s="43" t="s">
        <v>8087</v>
      </c>
      <c r="BT739" s="43">
        <v>12436</v>
      </c>
      <c r="BU739" s="43" t="s">
        <v>15724</v>
      </c>
      <c r="BV739" s="43">
        <v>1</v>
      </c>
      <c r="BW739" s="43">
        <v>360908955</v>
      </c>
      <c r="BX739" s="43">
        <v>360908955</v>
      </c>
      <c r="BY739" s="44">
        <v>44197</v>
      </c>
      <c r="BZ739" s="44">
        <v>44197</v>
      </c>
      <c r="CA739" s="43">
        <v>480090677</v>
      </c>
      <c r="CB739" s="45">
        <v>44203</v>
      </c>
      <c r="CC739" s="43" t="s">
        <v>12995</v>
      </c>
      <c r="CD739" s="43">
        <v>0</v>
      </c>
      <c r="CE739" s="43">
        <v>360908955</v>
      </c>
      <c r="CJ739" s="43">
        <v>360908955</v>
      </c>
      <c r="CK739" s="43">
        <v>5121754180</v>
      </c>
      <c r="DE739" s="43" t="s">
        <v>15725</v>
      </c>
      <c r="DF739" s="43" t="s">
        <v>11482</v>
      </c>
      <c r="DG739" s="43">
        <v>1</v>
      </c>
      <c r="DH739" s="43">
        <v>1</v>
      </c>
      <c r="DI739" s="43">
        <v>2</v>
      </c>
      <c r="DJ739" s="45">
        <f t="shared" si="55"/>
        <v>44203</v>
      </c>
      <c r="DK739" s="43" t="b">
        <f t="shared" si="56"/>
        <v>1</v>
      </c>
      <c r="DL739" s="43" t="b">
        <f t="shared" si="57"/>
        <v>1</v>
      </c>
      <c r="DM739" s="43" t="b">
        <f t="shared" si="58"/>
        <v>1</v>
      </c>
      <c r="DO739" s="43" t="b">
        <f t="shared" si="59"/>
        <v>0</v>
      </c>
    </row>
    <row r="740" spans="1:119" x14ac:dyDescent="0.3">
      <c r="A740" s="43">
        <v>480090750</v>
      </c>
      <c r="B740" s="43" t="s">
        <v>15726</v>
      </c>
      <c r="C740" s="43">
        <v>0</v>
      </c>
      <c r="D740" s="43" t="s">
        <v>15268</v>
      </c>
      <c r="E740" s="43" t="s">
        <v>660</v>
      </c>
      <c r="F740" s="43" t="s">
        <v>11467</v>
      </c>
      <c r="G740" s="43">
        <v>501730</v>
      </c>
      <c r="H740" s="43">
        <v>501730</v>
      </c>
      <c r="I740" s="43">
        <v>872400</v>
      </c>
      <c r="J740" s="43">
        <v>872400</v>
      </c>
      <c r="K740" s="43">
        <v>202101</v>
      </c>
      <c r="L740" s="43">
        <v>202101</v>
      </c>
      <c r="O740" s="43" t="s">
        <v>3138</v>
      </c>
      <c r="P740" s="43" t="s">
        <v>15269</v>
      </c>
      <c r="Q740" s="43">
        <v>1</v>
      </c>
      <c r="R740" s="43">
        <v>5400000</v>
      </c>
      <c r="S740" s="43">
        <v>5400000</v>
      </c>
      <c r="T740" s="43" t="s">
        <v>926</v>
      </c>
      <c r="U740" s="43">
        <v>5400000</v>
      </c>
      <c r="V740" s="43" t="s">
        <v>12771</v>
      </c>
      <c r="W740" s="44">
        <v>44209.511805555558</v>
      </c>
      <c r="X740" s="43">
        <v>5400000</v>
      </c>
      <c r="Y740" s="43" t="s">
        <v>15727</v>
      </c>
      <c r="AA740" s="43">
        <v>480090750</v>
      </c>
      <c r="AB740" s="43">
        <v>10</v>
      </c>
      <c r="AC740" s="43" t="s">
        <v>916</v>
      </c>
      <c r="AD740" s="43" t="s">
        <v>917</v>
      </c>
      <c r="AE740" s="43" t="s">
        <v>918</v>
      </c>
      <c r="AF740" s="43" t="s">
        <v>919</v>
      </c>
      <c r="AG740" s="43" t="s">
        <v>920</v>
      </c>
      <c r="AH740" s="45">
        <v>44203</v>
      </c>
      <c r="AI740" s="43" t="s">
        <v>927</v>
      </c>
      <c r="AJ740" s="43" t="s">
        <v>3138</v>
      </c>
      <c r="AL740" s="43">
        <v>9900</v>
      </c>
      <c r="AO740" s="43" t="s">
        <v>918</v>
      </c>
      <c r="AP740" s="43" t="s">
        <v>923</v>
      </c>
      <c r="AQ740" s="43" t="s">
        <v>924</v>
      </c>
      <c r="AR740" s="43">
        <v>1</v>
      </c>
      <c r="AS740" s="43" t="s">
        <v>925</v>
      </c>
      <c r="AT740" s="43">
        <v>0</v>
      </c>
      <c r="AV740" s="43">
        <v>5400000</v>
      </c>
      <c r="AW740" s="43">
        <v>5400000</v>
      </c>
      <c r="AX740" s="43">
        <v>5400000</v>
      </c>
      <c r="AY740" s="43" t="s">
        <v>926</v>
      </c>
      <c r="AZ740" s="43">
        <v>1</v>
      </c>
      <c r="BA740" s="43">
        <v>0</v>
      </c>
      <c r="BB740" s="43">
        <v>0</v>
      </c>
      <c r="BC740" s="43">
        <v>0</v>
      </c>
      <c r="BD740" s="43">
        <v>0</v>
      </c>
      <c r="BE740" s="43">
        <v>0</v>
      </c>
      <c r="BF740" s="43">
        <v>0</v>
      </c>
      <c r="BG740" s="43">
        <v>1</v>
      </c>
      <c r="BH740" s="43" t="s">
        <v>15728</v>
      </c>
      <c r="BI740" s="43" t="s">
        <v>11482</v>
      </c>
      <c r="BJ740" s="43">
        <v>1</v>
      </c>
      <c r="BK740" s="43">
        <v>1</v>
      </c>
      <c r="BL740" s="43" t="s">
        <v>11473</v>
      </c>
      <c r="BM740" s="43" t="s">
        <v>15268</v>
      </c>
      <c r="BN740" s="43" t="s">
        <v>30</v>
      </c>
      <c r="BO740" s="43" t="s">
        <v>11518</v>
      </c>
      <c r="BP740" s="43" t="s">
        <v>11505</v>
      </c>
      <c r="BQ740" s="43" t="s">
        <v>11506</v>
      </c>
      <c r="BR740" s="43" t="s">
        <v>15729</v>
      </c>
      <c r="BS740" s="43" t="s">
        <v>8087</v>
      </c>
      <c r="BT740" s="43">
        <v>11515</v>
      </c>
      <c r="BU740" s="43" t="s">
        <v>11508</v>
      </c>
      <c r="BV740" s="43">
        <v>1</v>
      </c>
      <c r="BW740" s="43">
        <v>5400000</v>
      </c>
      <c r="BX740" s="43">
        <v>5400000</v>
      </c>
      <c r="BY740" s="44">
        <v>44197</v>
      </c>
      <c r="BZ740" s="44">
        <v>44197</v>
      </c>
      <c r="CA740" s="43">
        <v>480090750</v>
      </c>
      <c r="CB740" s="45">
        <v>44209</v>
      </c>
      <c r="CC740" s="43" t="s">
        <v>12995</v>
      </c>
      <c r="CD740" s="43">
        <v>0</v>
      </c>
      <c r="CE740" s="43">
        <v>5400000</v>
      </c>
      <c r="CJ740" s="43">
        <v>5400000</v>
      </c>
      <c r="CK740" s="43">
        <v>5121754154</v>
      </c>
      <c r="DE740" s="43" t="s">
        <v>15730</v>
      </c>
      <c r="DF740" s="43" t="s">
        <v>11482</v>
      </c>
      <c r="DG740" s="43">
        <v>1</v>
      </c>
      <c r="DH740" s="43">
        <v>1</v>
      </c>
      <c r="DI740" s="43">
        <v>1</v>
      </c>
      <c r="DJ740" s="45">
        <f t="shared" si="55"/>
        <v>44209</v>
      </c>
      <c r="DK740" s="43" t="b">
        <f t="shared" si="56"/>
        <v>1</v>
      </c>
      <c r="DL740" s="43" t="b">
        <f t="shared" si="57"/>
        <v>1</v>
      </c>
      <c r="DM740" s="43" t="b">
        <f t="shared" si="58"/>
        <v>1</v>
      </c>
      <c r="DO740" s="43" t="b">
        <f t="shared" si="59"/>
        <v>0</v>
      </c>
    </row>
    <row r="741" spans="1:119" x14ac:dyDescent="0.3">
      <c r="A741" s="43">
        <v>480090711</v>
      </c>
      <c r="B741" s="43" t="s">
        <v>15731</v>
      </c>
      <c r="C741" s="43">
        <v>0</v>
      </c>
      <c r="D741" s="43" t="s">
        <v>15732</v>
      </c>
      <c r="E741" s="43" t="s">
        <v>685</v>
      </c>
      <c r="F741" s="43" t="s">
        <v>11467</v>
      </c>
      <c r="G741" s="43">
        <v>501190</v>
      </c>
      <c r="H741" s="43">
        <v>501190</v>
      </c>
      <c r="I741" s="43">
        <v>871080</v>
      </c>
      <c r="J741" s="43">
        <v>871080</v>
      </c>
      <c r="K741" s="43">
        <v>202012</v>
      </c>
      <c r="L741" s="43">
        <v>202012</v>
      </c>
      <c r="O741" s="43" t="s">
        <v>3133</v>
      </c>
      <c r="P741" s="43" t="s">
        <v>15733</v>
      </c>
      <c r="Q741" s="43">
        <v>1</v>
      </c>
      <c r="R741" s="43">
        <v>3300000</v>
      </c>
      <c r="S741" s="43">
        <v>3300000</v>
      </c>
      <c r="T741" s="43" t="s">
        <v>926</v>
      </c>
      <c r="U741" s="43">
        <v>3300000</v>
      </c>
      <c r="V741" s="43" t="s">
        <v>11470</v>
      </c>
      <c r="W741" s="44">
        <v>44208.547800925924</v>
      </c>
      <c r="X741" s="43">
        <v>25300000</v>
      </c>
      <c r="Y741" s="43" t="s">
        <v>15734</v>
      </c>
      <c r="AA741" s="43">
        <v>480090711</v>
      </c>
      <c r="AB741" s="43">
        <v>10</v>
      </c>
      <c r="AC741" s="43" t="s">
        <v>916</v>
      </c>
      <c r="AD741" s="43" t="s">
        <v>917</v>
      </c>
      <c r="AE741" s="43" t="s">
        <v>918</v>
      </c>
      <c r="AF741" s="43" t="s">
        <v>919</v>
      </c>
      <c r="AG741" s="43" t="s">
        <v>920</v>
      </c>
      <c r="AH741" s="45">
        <v>44203</v>
      </c>
      <c r="AI741" s="43" t="s">
        <v>1010</v>
      </c>
      <c r="AJ741" s="43" t="s">
        <v>3133</v>
      </c>
      <c r="AL741" s="43">
        <v>9900</v>
      </c>
      <c r="AO741" s="43" t="s">
        <v>918</v>
      </c>
      <c r="AP741" s="43" t="s">
        <v>923</v>
      </c>
      <c r="AQ741" s="43" t="s">
        <v>924</v>
      </c>
      <c r="AR741" s="43">
        <v>1</v>
      </c>
      <c r="AS741" s="43" t="s">
        <v>925</v>
      </c>
      <c r="AT741" s="43">
        <v>0</v>
      </c>
      <c r="AV741" s="43">
        <v>3300000</v>
      </c>
      <c r="AW741" s="43">
        <v>3300000</v>
      </c>
      <c r="AX741" s="43">
        <v>25300000</v>
      </c>
      <c r="AY741" s="43" t="s">
        <v>926</v>
      </c>
      <c r="AZ741" s="43">
        <v>1</v>
      </c>
      <c r="BA741" s="43">
        <v>0</v>
      </c>
      <c r="BB741" s="43">
        <v>0</v>
      </c>
      <c r="BC741" s="43">
        <v>0</v>
      </c>
      <c r="BD741" s="43">
        <v>0</v>
      </c>
      <c r="BE741" s="43">
        <v>0</v>
      </c>
      <c r="BF741" s="43">
        <v>0</v>
      </c>
      <c r="BG741" s="43">
        <v>1</v>
      </c>
      <c r="BH741" s="43" t="s">
        <v>15735</v>
      </c>
      <c r="BI741" s="43" t="s">
        <v>11482</v>
      </c>
      <c r="BJ741" s="43">
        <v>1</v>
      </c>
      <c r="BK741" s="43">
        <v>1</v>
      </c>
      <c r="BL741" s="43" t="s">
        <v>11473</v>
      </c>
      <c r="BM741" s="43" t="s">
        <v>15732</v>
      </c>
      <c r="BN741" s="43" t="s">
        <v>6</v>
      </c>
      <c r="BO741" s="43" t="s">
        <v>11561</v>
      </c>
      <c r="BP741" s="43" t="s">
        <v>11288</v>
      </c>
      <c r="BQ741" s="43" t="s">
        <v>11562</v>
      </c>
      <c r="BR741" s="43" t="s">
        <v>15736</v>
      </c>
      <c r="BS741" s="43" t="s">
        <v>8087</v>
      </c>
      <c r="BT741" s="43">
        <v>12414</v>
      </c>
      <c r="BU741" s="43" t="s">
        <v>11563</v>
      </c>
      <c r="BV741" s="43">
        <v>1</v>
      </c>
      <c r="BW741" s="43">
        <v>25300000</v>
      </c>
      <c r="BX741" s="43">
        <v>25300000</v>
      </c>
      <c r="BY741" s="44">
        <v>44197</v>
      </c>
      <c r="BZ741" s="44">
        <v>44228</v>
      </c>
      <c r="CA741" s="43">
        <v>480090711</v>
      </c>
      <c r="CB741" s="45">
        <v>44208</v>
      </c>
      <c r="CC741" s="43" t="s">
        <v>11950</v>
      </c>
      <c r="CD741" s="43">
        <v>0</v>
      </c>
      <c r="CE741" s="43">
        <v>25300000</v>
      </c>
      <c r="CH741" s="43">
        <v>25300000</v>
      </c>
      <c r="CI741" s="43">
        <v>5121754779</v>
      </c>
      <c r="CK741" s="43" t="s">
        <v>12094</v>
      </c>
      <c r="DE741" s="43" t="s">
        <v>15737</v>
      </c>
      <c r="DF741" s="43" t="s">
        <v>11482</v>
      </c>
      <c r="DG741" s="43">
        <v>1</v>
      </c>
      <c r="DH741" s="43">
        <v>1</v>
      </c>
      <c r="DI741" s="43">
        <v>2</v>
      </c>
      <c r="DJ741" s="45">
        <f t="shared" si="55"/>
        <v>44208</v>
      </c>
      <c r="DK741" s="43" t="b">
        <f t="shared" si="56"/>
        <v>1</v>
      </c>
      <c r="DL741" s="43" t="b">
        <f t="shared" si="57"/>
        <v>1</v>
      </c>
      <c r="DM741" s="43" t="b">
        <f t="shared" si="58"/>
        <v>1</v>
      </c>
      <c r="DO741" s="43" t="b">
        <f t="shared" si="59"/>
        <v>0</v>
      </c>
    </row>
    <row r="742" spans="1:119" x14ac:dyDescent="0.3">
      <c r="A742" s="43">
        <v>480090751</v>
      </c>
      <c r="B742" s="43" t="s">
        <v>15738</v>
      </c>
      <c r="C742" s="43">
        <v>0</v>
      </c>
      <c r="D742" s="43" t="s">
        <v>15739</v>
      </c>
      <c r="E742" s="43" t="s">
        <v>713</v>
      </c>
      <c r="F742" s="43" t="s">
        <v>11467</v>
      </c>
      <c r="G742" s="43">
        <v>501190</v>
      </c>
      <c r="H742" s="43">
        <v>501190</v>
      </c>
      <c r="I742" s="43">
        <v>872320</v>
      </c>
      <c r="J742" s="43">
        <v>872320</v>
      </c>
      <c r="K742" s="43">
        <v>202101</v>
      </c>
      <c r="L742" s="43">
        <v>202101</v>
      </c>
      <c r="N742" s="43" t="s">
        <v>3139</v>
      </c>
      <c r="O742" s="43" t="s">
        <v>3140</v>
      </c>
      <c r="P742" s="43" t="s">
        <v>15740</v>
      </c>
      <c r="Q742" s="43">
        <v>450</v>
      </c>
      <c r="R742" s="43">
        <v>17800</v>
      </c>
      <c r="S742" s="43">
        <v>8010000</v>
      </c>
      <c r="T742" s="43" t="s">
        <v>926</v>
      </c>
      <c r="U742" s="43">
        <v>8010000</v>
      </c>
      <c r="V742" s="43" t="s">
        <v>11487</v>
      </c>
      <c r="W742" s="44">
        <v>44209.513009259259</v>
      </c>
      <c r="X742" s="43">
        <v>19317000</v>
      </c>
      <c r="Y742" s="43" t="s">
        <v>15741</v>
      </c>
      <c r="AA742" s="43">
        <v>480090751</v>
      </c>
      <c r="AB742" s="43">
        <v>10</v>
      </c>
      <c r="AC742" s="43" t="s">
        <v>916</v>
      </c>
      <c r="AD742" s="43" t="s">
        <v>917</v>
      </c>
      <c r="AE742" s="43" t="s">
        <v>918</v>
      </c>
      <c r="AF742" s="43" t="s">
        <v>919</v>
      </c>
      <c r="AG742" s="43" t="s">
        <v>920</v>
      </c>
      <c r="AH742" s="45">
        <v>44204</v>
      </c>
      <c r="AI742" s="43" t="s">
        <v>935</v>
      </c>
      <c r="AJ742" s="43" t="s">
        <v>3140</v>
      </c>
      <c r="AL742" s="43">
        <v>9900</v>
      </c>
      <c r="AO742" s="43" t="s">
        <v>918</v>
      </c>
      <c r="AP742" s="43" t="s">
        <v>923</v>
      </c>
      <c r="AQ742" s="43" t="s">
        <v>938</v>
      </c>
      <c r="AR742" s="43">
        <v>450</v>
      </c>
      <c r="AS742" s="43" t="s">
        <v>939</v>
      </c>
      <c r="AT742" s="43">
        <v>450</v>
      </c>
      <c r="AU742" s="43" t="s">
        <v>939</v>
      </c>
      <c r="AV742" s="43">
        <v>17800</v>
      </c>
      <c r="AW742" s="43">
        <v>8010000</v>
      </c>
      <c r="AX742" s="43">
        <v>19317000</v>
      </c>
      <c r="AY742" s="43" t="s">
        <v>926</v>
      </c>
      <c r="AZ742" s="43">
        <v>1</v>
      </c>
      <c r="BA742" s="43">
        <v>0</v>
      </c>
      <c r="BB742" s="43">
        <v>0</v>
      </c>
      <c r="BC742" s="43">
        <v>0</v>
      </c>
      <c r="BD742" s="43">
        <v>0</v>
      </c>
      <c r="BE742" s="43">
        <v>0</v>
      </c>
      <c r="BF742" s="43">
        <v>0</v>
      </c>
      <c r="BG742" s="43">
        <v>1</v>
      </c>
      <c r="BH742" s="43" t="s">
        <v>15742</v>
      </c>
      <c r="BI742" s="43" t="s">
        <v>11482</v>
      </c>
      <c r="BJ742" s="43">
        <v>1</v>
      </c>
      <c r="BK742" s="43">
        <v>1</v>
      </c>
      <c r="BL742" s="43" t="s">
        <v>11473</v>
      </c>
      <c r="BM742" s="43" t="s">
        <v>15739</v>
      </c>
      <c r="BN742" s="43" t="s">
        <v>13</v>
      </c>
      <c r="BO742" s="43" t="s">
        <v>10025</v>
      </c>
      <c r="BP742" s="43" t="s">
        <v>11527</v>
      </c>
      <c r="BQ742" s="43" t="s">
        <v>11527</v>
      </c>
      <c r="BR742" s="43" t="s">
        <v>15743</v>
      </c>
      <c r="BS742" s="43" t="s">
        <v>8087</v>
      </c>
      <c r="BT742" s="43">
        <v>12342</v>
      </c>
      <c r="BU742" s="43" t="s">
        <v>12039</v>
      </c>
      <c r="BV742" s="43">
        <v>1</v>
      </c>
      <c r="BW742" s="43">
        <v>19317000</v>
      </c>
      <c r="BX742" s="43">
        <v>19317000</v>
      </c>
      <c r="BY742" s="44">
        <v>44197</v>
      </c>
      <c r="BZ742" s="44">
        <v>44197</v>
      </c>
      <c r="CA742" s="43">
        <v>480090751</v>
      </c>
      <c r="CB742" s="45">
        <v>44209</v>
      </c>
      <c r="CC742" s="43" t="s">
        <v>12995</v>
      </c>
      <c r="CD742" s="43">
        <v>0</v>
      </c>
      <c r="CE742" s="43">
        <v>19317000</v>
      </c>
      <c r="CJ742" s="43">
        <v>19317000</v>
      </c>
      <c r="CK742" s="43" t="s">
        <v>11531</v>
      </c>
      <c r="DE742" s="43" t="s">
        <v>15744</v>
      </c>
      <c r="DF742" s="43" t="s">
        <v>11482</v>
      </c>
      <c r="DG742" s="43">
        <v>1</v>
      </c>
      <c r="DH742" s="43">
        <v>1</v>
      </c>
      <c r="DI742" s="43">
        <v>27</v>
      </c>
      <c r="DJ742" s="45">
        <f t="shared" si="55"/>
        <v>44209</v>
      </c>
      <c r="DK742" s="43" t="b">
        <f t="shared" si="56"/>
        <v>1</v>
      </c>
      <c r="DL742" s="43" t="b">
        <f t="shared" si="57"/>
        <v>1</v>
      </c>
      <c r="DM742" s="43" t="b">
        <f t="shared" si="58"/>
        <v>1</v>
      </c>
      <c r="DO742" s="43" t="b">
        <f t="shared" si="59"/>
        <v>0</v>
      </c>
    </row>
    <row r="743" spans="1:119" x14ac:dyDescent="0.3">
      <c r="A743" s="43">
        <v>480090714</v>
      </c>
      <c r="B743" s="43" t="s">
        <v>15745</v>
      </c>
      <c r="C743" s="43">
        <v>0</v>
      </c>
      <c r="D743" s="43" t="s">
        <v>15746</v>
      </c>
      <c r="E743" s="43" t="s">
        <v>715</v>
      </c>
      <c r="F743" s="43" t="s">
        <v>11467</v>
      </c>
      <c r="G743" s="43">
        <v>501730</v>
      </c>
      <c r="H743" s="43">
        <v>501730</v>
      </c>
      <c r="I743" s="43">
        <v>872200</v>
      </c>
      <c r="J743" s="43">
        <v>872200</v>
      </c>
      <c r="K743" s="43">
        <v>202102</v>
      </c>
      <c r="L743" s="43">
        <v>202102</v>
      </c>
      <c r="O743" s="43" t="s">
        <v>3135</v>
      </c>
      <c r="P743" s="43" t="s">
        <v>15747</v>
      </c>
      <c r="Q743" s="43">
        <v>1</v>
      </c>
      <c r="R743" s="43">
        <v>4750000</v>
      </c>
      <c r="S743" s="43">
        <v>4750000</v>
      </c>
      <c r="T743" s="43" t="s">
        <v>926</v>
      </c>
      <c r="U743" s="43">
        <v>4750000</v>
      </c>
      <c r="V743" s="43" t="s">
        <v>12771</v>
      </c>
      <c r="W743" s="44">
        <v>44208.583495370367</v>
      </c>
      <c r="X743" s="43">
        <v>4750000</v>
      </c>
      <c r="Y743" s="43" t="s">
        <v>15748</v>
      </c>
      <c r="AA743" s="43">
        <v>480090714</v>
      </c>
      <c r="AB743" s="43">
        <v>10</v>
      </c>
      <c r="AC743" s="43" t="s">
        <v>916</v>
      </c>
      <c r="AD743" s="43" t="s">
        <v>917</v>
      </c>
      <c r="AE743" s="43" t="s">
        <v>918</v>
      </c>
      <c r="AF743" s="43" t="s">
        <v>919</v>
      </c>
      <c r="AH743" s="45">
        <v>44204</v>
      </c>
      <c r="AI743" s="43" t="s">
        <v>921</v>
      </c>
      <c r="AJ743" s="43" t="s">
        <v>3135</v>
      </c>
      <c r="AL743" s="43">
        <v>9900</v>
      </c>
      <c r="AO743" s="43" t="s">
        <v>918</v>
      </c>
      <c r="AP743" s="43" t="s">
        <v>923</v>
      </c>
      <c r="AQ743" s="43" t="s">
        <v>924</v>
      </c>
      <c r="AR743" s="43">
        <v>1</v>
      </c>
      <c r="AS743" s="43" t="s">
        <v>925</v>
      </c>
      <c r="AT743" s="43">
        <v>0</v>
      </c>
      <c r="AV743" s="43">
        <v>4750000</v>
      </c>
      <c r="AW743" s="43">
        <v>4750000</v>
      </c>
      <c r="AX743" s="43">
        <v>4750000</v>
      </c>
      <c r="AY743" s="43" t="s">
        <v>926</v>
      </c>
      <c r="AZ743" s="43">
        <v>1</v>
      </c>
      <c r="BA743" s="43">
        <v>0</v>
      </c>
      <c r="BB743" s="43">
        <v>0</v>
      </c>
      <c r="BC743" s="43">
        <v>1</v>
      </c>
      <c r="BD743" s="43">
        <v>4750000</v>
      </c>
      <c r="BE743" s="43">
        <v>1</v>
      </c>
      <c r="BF743" s="43">
        <v>4750000</v>
      </c>
      <c r="BG743" s="43">
        <v>1</v>
      </c>
      <c r="BH743" s="43" t="s">
        <v>15749</v>
      </c>
      <c r="BI743" s="43" t="s">
        <v>11482</v>
      </c>
      <c r="BJ743" s="43">
        <v>1</v>
      </c>
      <c r="BK743" s="43">
        <v>1</v>
      </c>
      <c r="BL743" s="43" t="s">
        <v>11473</v>
      </c>
      <c r="BM743" s="43" t="s">
        <v>15746</v>
      </c>
      <c r="BN743" s="43" t="s">
        <v>33</v>
      </c>
      <c r="BO743" s="43" t="s">
        <v>11827</v>
      </c>
      <c r="BP743" s="43" t="s">
        <v>11694</v>
      </c>
      <c r="BQ743" s="43" t="s">
        <v>12956</v>
      </c>
      <c r="BR743" s="43" t="s">
        <v>15750</v>
      </c>
      <c r="BS743" s="43" t="s">
        <v>8087</v>
      </c>
      <c r="BT743" s="43">
        <v>10369</v>
      </c>
      <c r="BU743" s="43" t="s">
        <v>11254</v>
      </c>
      <c r="BW743" s="43">
        <v>4750000</v>
      </c>
      <c r="BX743" s="43">
        <v>0</v>
      </c>
      <c r="BY743" s="44">
        <v>44197</v>
      </c>
      <c r="BZ743" s="44">
        <v>44228</v>
      </c>
      <c r="CA743" s="43">
        <v>480090714</v>
      </c>
      <c r="CB743" s="45">
        <v>44208</v>
      </c>
      <c r="CC743" s="43" t="s">
        <v>13356</v>
      </c>
      <c r="CD743" s="43">
        <v>0</v>
      </c>
      <c r="CE743" s="43">
        <v>0</v>
      </c>
      <c r="DE743" s="43" t="s">
        <v>15751</v>
      </c>
      <c r="DF743" s="43" t="s">
        <v>11482</v>
      </c>
      <c r="DG743" s="43">
        <v>1</v>
      </c>
      <c r="DH743" s="43">
        <v>1</v>
      </c>
      <c r="DI743" s="43">
        <v>1</v>
      </c>
      <c r="DJ743" s="45">
        <f t="shared" si="55"/>
        <v>44208</v>
      </c>
      <c r="DK743" s="43" t="b">
        <f t="shared" si="56"/>
        <v>1</v>
      </c>
      <c r="DL743" s="43" t="b">
        <f t="shared" si="57"/>
        <v>0</v>
      </c>
      <c r="DM743" s="43" t="b">
        <f t="shared" si="58"/>
        <v>0</v>
      </c>
      <c r="DO743" s="43" t="b">
        <f t="shared" si="59"/>
        <v>0</v>
      </c>
    </row>
    <row r="744" spans="1:119" x14ac:dyDescent="0.3">
      <c r="A744" s="43">
        <v>480090715</v>
      </c>
      <c r="B744" s="43" t="s">
        <v>15752</v>
      </c>
      <c r="C744" s="43">
        <v>0</v>
      </c>
      <c r="D744" s="43" t="s">
        <v>15746</v>
      </c>
      <c r="E744" s="43" t="s">
        <v>715</v>
      </c>
      <c r="F744" s="43" t="s">
        <v>11467</v>
      </c>
      <c r="G744" s="43">
        <v>501730</v>
      </c>
      <c r="H744" s="43">
        <v>501730</v>
      </c>
      <c r="I744" s="43">
        <v>872200</v>
      </c>
      <c r="J744" s="43">
        <v>872200</v>
      </c>
      <c r="K744" s="43">
        <v>202102</v>
      </c>
      <c r="L744" s="43">
        <v>202102</v>
      </c>
      <c r="O744" s="43" t="s">
        <v>3136</v>
      </c>
      <c r="P744" s="43" t="s">
        <v>15747</v>
      </c>
      <c r="Q744" s="43">
        <v>1</v>
      </c>
      <c r="R744" s="43">
        <v>4250000</v>
      </c>
      <c r="S744" s="43">
        <v>4250000</v>
      </c>
      <c r="T744" s="43" t="s">
        <v>926</v>
      </c>
      <c r="U744" s="43">
        <v>4250000</v>
      </c>
      <c r="V744" s="43" t="s">
        <v>12771</v>
      </c>
      <c r="W744" s="44">
        <v>44208.585729166669</v>
      </c>
      <c r="X744" s="43">
        <v>4250000</v>
      </c>
      <c r="Y744" s="43" t="s">
        <v>15753</v>
      </c>
      <c r="AA744" s="43">
        <v>480090715</v>
      </c>
      <c r="AB744" s="43">
        <v>10</v>
      </c>
      <c r="AC744" s="43" t="s">
        <v>916</v>
      </c>
      <c r="AD744" s="43" t="s">
        <v>917</v>
      </c>
      <c r="AE744" s="43" t="s">
        <v>918</v>
      </c>
      <c r="AF744" s="43" t="s">
        <v>919</v>
      </c>
      <c r="AH744" s="45">
        <v>44204</v>
      </c>
      <c r="AI744" s="43" t="s">
        <v>1005</v>
      </c>
      <c r="AJ744" s="43" t="s">
        <v>3136</v>
      </c>
      <c r="AL744" s="43">
        <v>9900</v>
      </c>
      <c r="AO744" s="43" t="s">
        <v>918</v>
      </c>
      <c r="AP744" s="43" t="s">
        <v>923</v>
      </c>
      <c r="AQ744" s="43" t="s">
        <v>924</v>
      </c>
      <c r="AR744" s="43">
        <v>1</v>
      </c>
      <c r="AS744" s="43" t="s">
        <v>925</v>
      </c>
      <c r="AT744" s="43">
        <v>0</v>
      </c>
      <c r="AV744" s="43">
        <v>4250000</v>
      </c>
      <c r="AW744" s="43">
        <v>4250000</v>
      </c>
      <c r="AX744" s="43">
        <v>4250000</v>
      </c>
      <c r="AY744" s="43" t="s">
        <v>926</v>
      </c>
      <c r="AZ744" s="43">
        <v>1</v>
      </c>
      <c r="BA744" s="43">
        <v>0</v>
      </c>
      <c r="BB744" s="43">
        <v>0</v>
      </c>
      <c r="BC744" s="43">
        <v>1</v>
      </c>
      <c r="BD744" s="43">
        <v>4250000</v>
      </c>
      <c r="BE744" s="43">
        <v>1</v>
      </c>
      <c r="BF744" s="43">
        <v>4250000</v>
      </c>
      <c r="BG744" s="43">
        <v>1</v>
      </c>
      <c r="BH744" s="43" t="s">
        <v>15754</v>
      </c>
      <c r="BI744" s="43" t="s">
        <v>11482</v>
      </c>
      <c r="BJ744" s="43">
        <v>1</v>
      </c>
      <c r="BK744" s="43">
        <v>1</v>
      </c>
      <c r="BL744" s="43" t="s">
        <v>11473</v>
      </c>
      <c r="BM744" s="43" t="s">
        <v>15746</v>
      </c>
      <c r="BN744" s="43" t="s">
        <v>33</v>
      </c>
      <c r="BO744" s="43" t="s">
        <v>11827</v>
      </c>
      <c r="BP744" s="43" t="s">
        <v>11694</v>
      </c>
      <c r="BQ744" s="43" t="s">
        <v>12956</v>
      </c>
      <c r="BR744" s="43" t="s">
        <v>15750</v>
      </c>
      <c r="BS744" s="43" t="s">
        <v>8087</v>
      </c>
      <c r="BT744" s="43">
        <v>11609</v>
      </c>
      <c r="BU744" s="43" t="s">
        <v>11697</v>
      </c>
      <c r="BW744" s="43">
        <v>4250000</v>
      </c>
      <c r="BX744" s="43">
        <v>0</v>
      </c>
      <c r="BY744" s="44">
        <v>44197</v>
      </c>
      <c r="BZ744" s="44">
        <v>44228</v>
      </c>
      <c r="CA744" s="43">
        <v>480090715</v>
      </c>
      <c r="CB744" s="45">
        <v>44208</v>
      </c>
      <c r="CC744" s="43" t="s">
        <v>13356</v>
      </c>
      <c r="CD744" s="43">
        <v>0</v>
      </c>
      <c r="CE744" s="43">
        <v>0</v>
      </c>
      <c r="DE744" s="43" t="s">
        <v>15755</v>
      </c>
      <c r="DF744" s="43" t="s">
        <v>11482</v>
      </c>
      <c r="DG744" s="43">
        <v>1</v>
      </c>
      <c r="DH744" s="43">
        <v>1</v>
      </c>
      <c r="DI744" s="43">
        <v>1</v>
      </c>
      <c r="DJ744" s="45">
        <f t="shared" si="55"/>
        <v>44208</v>
      </c>
      <c r="DK744" s="43" t="b">
        <f t="shared" si="56"/>
        <v>1</v>
      </c>
      <c r="DL744" s="43" t="b">
        <f t="shared" si="57"/>
        <v>0</v>
      </c>
      <c r="DM744" s="43" t="b">
        <f t="shared" si="58"/>
        <v>0</v>
      </c>
      <c r="DO744" s="43" t="b">
        <f t="shared" si="59"/>
        <v>0</v>
      </c>
    </row>
    <row r="745" spans="1:119" x14ac:dyDescent="0.3">
      <c r="A745" s="43">
        <v>480090716</v>
      </c>
      <c r="B745" s="43" t="s">
        <v>15756</v>
      </c>
      <c r="C745" s="43">
        <v>0</v>
      </c>
      <c r="D745" s="43" t="s">
        <v>15732</v>
      </c>
      <c r="E745" s="43" t="s">
        <v>685</v>
      </c>
      <c r="F745" s="43" t="s">
        <v>11467</v>
      </c>
      <c r="G745" s="43">
        <v>501190</v>
      </c>
      <c r="H745" s="43">
        <v>501190</v>
      </c>
      <c r="I745" s="43">
        <v>871080</v>
      </c>
      <c r="J745" s="43">
        <v>871080</v>
      </c>
      <c r="K745" s="43">
        <v>202101</v>
      </c>
      <c r="L745" s="43">
        <v>202101</v>
      </c>
      <c r="O745" s="43" t="s">
        <v>3137</v>
      </c>
      <c r="P745" s="43" t="s">
        <v>15733</v>
      </c>
      <c r="Q745" s="43">
        <v>1</v>
      </c>
      <c r="R745" s="43">
        <v>33000000</v>
      </c>
      <c r="S745" s="43">
        <v>33000000</v>
      </c>
      <c r="T745" s="43" t="s">
        <v>926</v>
      </c>
      <c r="U745" s="43">
        <v>33000000</v>
      </c>
      <c r="V745" s="43" t="s">
        <v>11470</v>
      </c>
      <c r="W745" s="44">
        <v>44208.587511574071</v>
      </c>
      <c r="X745" s="43">
        <v>34430000</v>
      </c>
      <c r="Y745" s="43" t="s">
        <v>15757</v>
      </c>
      <c r="AA745" s="43">
        <v>480090716</v>
      </c>
      <c r="AB745" s="43">
        <v>10</v>
      </c>
      <c r="AC745" s="43" t="s">
        <v>916</v>
      </c>
      <c r="AD745" s="43" t="s">
        <v>917</v>
      </c>
      <c r="AE745" s="43" t="s">
        <v>918</v>
      </c>
      <c r="AF745" s="43" t="s">
        <v>919</v>
      </c>
      <c r="AG745" s="43" t="s">
        <v>920</v>
      </c>
      <c r="AH745" s="45">
        <v>44204</v>
      </c>
      <c r="AI745" s="43" t="s">
        <v>1010</v>
      </c>
      <c r="AJ745" s="43" t="s">
        <v>3137</v>
      </c>
      <c r="AL745" s="43">
        <v>9900</v>
      </c>
      <c r="AO745" s="43" t="s">
        <v>918</v>
      </c>
      <c r="AP745" s="43" t="s">
        <v>923</v>
      </c>
      <c r="AQ745" s="43" t="s">
        <v>924</v>
      </c>
      <c r="AR745" s="43">
        <v>1</v>
      </c>
      <c r="AS745" s="43" t="s">
        <v>925</v>
      </c>
      <c r="AT745" s="43">
        <v>0</v>
      </c>
      <c r="AV745" s="43">
        <v>33000000</v>
      </c>
      <c r="AW745" s="43">
        <v>33000000</v>
      </c>
      <c r="AX745" s="43">
        <v>34430000</v>
      </c>
      <c r="AY745" s="43" t="s">
        <v>926</v>
      </c>
      <c r="AZ745" s="43">
        <v>1</v>
      </c>
      <c r="BA745" s="43">
        <v>0</v>
      </c>
      <c r="BB745" s="43">
        <v>0</v>
      </c>
      <c r="BC745" s="43">
        <v>0</v>
      </c>
      <c r="BD745" s="43">
        <v>0</v>
      </c>
      <c r="BE745" s="43">
        <v>0</v>
      </c>
      <c r="BF745" s="43">
        <v>0</v>
      </c>
      <c r="BG745" s="43">
        <v>1</v>
      </c>
      <c r="BH745" s="43" t="s">
        <v>15758</v>
      </c>
      <c r="BI745" s="43" t="s">
        <v>11482</v>
      </c>
      <c r="BJ745" s="43">
        <v>1</v>
      </c>
      <c r="BK745" s="43">
        <v>1</v>
      </c>
      <c r="BL745" s="43" t="s">
        <v>11473</v>
      </c>
      <c r="BM745" s="43" t="s">
        <v>15732</v>
      </c>
      <c r="BN745" s="43" t="s">
        <v>6</v>
      </c>
      <c r="BO745" s="43" t="s">
        <v>11561</v>
      </c>
      <c r="BP745" s="43" t="s">
        <v>11288</v>
      </c>
      <c r="BQ745" s="43" t="s">
        <v>11562</v>
      </c>
      <c r="BR745" s="43" t="s">
        <v>15759</v>
      </c>
      <c r="BS745" s="43" t="s">
        <v>8087</v>
      </c>
      <c r="BT745" s="43">
        <v>12414</v>
      </c>
      <c r="BU745" s="43" t="s">
        <v>11563</v>
      </c>
      <c r="BV745" s="43">
        <v>1</v>
      </c>
      <c r="BW745" s="43">
        <v>34430000</v>
      </c>
      <c r="BX745" s="43">
        <v>34430000</v>
      </c>
      <c r="BY745" s="44">
        <v>44197</v>
      </c>
      <c r="BZ745" s="44">
        <v>44197</v>
      </c>
      <c r="CA745" s="43">
        <v>480090716</v>
      </c>
      <c r="CB745" s="45">
        <v>44208</v>
      </c>
      <c r="CC745" s="43" t="s">
        <v>12995</v>
      </c>
      <c r="CD745" s="43">
        <v>0</v>
      </c>
      <c r="CE745" s="43">
        <v>34430000</v>
      </c>
      <c r="CJ745" s="43">
        <v>34430000</v>
      </c>
      <c r="CK745" s="43">
        <v>5121753820</v>
      </c>
      <c r="DE745" s="43" t="s">
        <v>15760</v>
      </c>
      <c r="DF745" s="43" t="s">
        <v>11482</v>
      </c>
      <c r="DG745" s="43">
        <v>1</v>
      </c>
      <c r="DH745" s="43">
        <v>1</v>
      </c>
      <c r="DI745" s="43">
        <v>2</v>
      </c>
      <c r="DJ745" s="45">
        <f t="shared" si="55"/>
        <v>44208</v>
      </c>
      <c r="DK745" s="43" t="b">
        <f t="shared" si="56"/>
        <v>1</v>
      </c>
      <c r="DL745" s="43" t="b">
        <f t="shared" si="57"/>
        <v>1</v>
      </c>
      <c r="DM745" s="43" t="b">
        <f t="shared" si="58"/>
        <v>1</v>
      </c>
      <c r="DO745" s="43" t="b">
        <f t="shared" si="59"/>
        <v>0</v>
      </c>
    </row>
    <row r="746" spans="1:119" x14ac:dyDescent="0.3">
      <c r="A746" s="43">
        <v>480090793</v>
      </c>
      <c r="B746" s="43" t="s">
        <v>15761</v>
      </c>
      <c r="C746" s="43">
        <v>0</v>
      </c>
      <c r="D746" s="43" t="s">
        <v>15634</v>
      </c>
      <c r="E746" s="43" t="s">
        <v>666</v>
      </c>
      <c r="F746" s="43" t="s">
        <v>11467</v>
      </c>
      <c r="G746" s="43">
        <v>501730</v>
      </c>
      <c r="H746" s="43">
        <v>501730</v>
      </c>
      <c r="I746" s="43">
        <v>872310</v>
      </c>
      <c r="J746" s="43">
        <v>872310</v>
      </c>
      <c r="K746" s="43">
        <v>202101</v>
      </c>
      <c r="L746" s="43">
        <v>202101</v>
      </c>
      <c r="O746" s="43" t="s">
        <v>3202</v>
      </c>
      <c r="P746" s="43" t="s">
        <v>15635</v>
      </c>
      <c r="Q746" s="43">
        <v>1</v>
      </c>
      <c r="R746" s="43">
        <v>193583100</v>
      </c>
      <c r="S746" s="43">
        <v>193583100</v>
      </c>
      <c r="T746" s="43" t="s">
        <v>926</v>
      </c>
      <c r="U746" s="43">
        <v>193583100</v>
      </c>
      <c r="V746" s="43" t="s">
        <v>11487</v>
      </c>
      <c r="W746" s="44">
        <v>44209.987893518519</v>
      </c>
      <c r="X746" s="43">
        <v>193583100</v>
      </c>
      <c r="Y746" s="43" t="s">
        <v>15762</v>
      </c>
      <c r="AA746" s="43">
        <v>480090793</v>
      </c>
      <c r="AB746" s="43">
        <v>10</v>
      </c>
      <c r="AC746" s="43" t="s">
        <v>916</v>
      </c>
      <c r="AD746" s="43" t="s">
        <v>917</v>
      </c>
      <c r="AE746" s="43" t="s">
        <v>918</v>
      </c>
      <c r="AF746" s="43" t="s">
        <v>919</v>
      </c>
      <c r="AG746" s="43" t="s">
        <v>920</v>
      </c>
      <c r="AH746" s="45">
        <v>44207</v>
      </c>
      <c r="AI746" s="43" t="s">
        <v>1070</v>
      </c>
      <c r="AJ746" s="43" t="s">
        <v>3202</v>
      </c>
      <c r="AL746" s="43">
        <v>9900</v>
      </c>
      <c r="AO746" s="43" t="s">
        <v>918</v>
      </c>
      <c r="AP746" s="43" t="s">
        <v>923</v>
      </c>
      <c r="AQ746" s="43" t="s">
        <v>924</v>
      </c>
      <c r="AR746" s="43">
        <v>1</v>
      </c>
      <c r="AS746" s="43" t="s">
        <v>925</v>
      </c>
      <c r="AT746" s="43">
        <v>0</v>
      </c>
      <c r="AV746" s="43">
        <v>193583100</v>
      </c>
      <c r="AW746" s="43">
        <v>193583100</v>
      </c>
      <c r="AX746" s="43">
        <v>193583100</v>
      </c>
      <c r="AY746" s="43" t="s">
        <v>926</v>
      </c>
      <c r="AZ746" s="43">
        <v>1</v>
      </c>
      <c r="BA746" s="43">
        <v>0</v>
      </c>
      <c r="BB746" s="43">
        <v>0</v>
      </c>
      <c r="BC746" s="43">
        <v>0</v>
      </c>
      <c r="BD746" s="43">
        <v>0</v>
      </c>
      <c r="BE746" s="43">
        <v>0</v>
      </c>
      <c r="BF746" s="43">
        <v>0</v>
      </c>
      <c r="BG746" s="43">
        <v>1</v>
      </c>
      <c r="BH746" s="43" t="s">
        <v>15763</v>
      </c>
      <c r="BI746" s="43" t="s">
        <v>11482</v>
      </c>
      <c r="BJ746" s="43">
        <v>1</v>
      </c>
      <c r="BK746" s="43">
        <v>1</v>
      </c>
      <c r="BL746" s="43" t="s">
        <v>11473</v>
      </c>
      <c r="BM746" s="43" t="s">
        <v>15634</v>
      </c>
      <c r="BN746" s="43" t="s">
        <v>8</v>
      </c>
      <c r="BO746" s="43" t="s">
        <v>11539</v>
      </c>
      <c r="BP746" s="43" t="s">
        <v>11302</v>
      </c>
      <c r="BQ746" s="43" t="s">
        <v>11668</v>
      </c>
      <c r="BR746" s="43" t="s">
        <v>15764</v>
      </c>
      <c r="BS746" s="43" t="s">
        <v>8087</v>
      </c>
      <c r="BT746" s="43">
        <v>11667</v>
      </c>
      <c r="BU746" s="43" t="s">
        <v>11274</v>
      </c>
      <c r="BV746" s="43">
        <v>1</v>
      </c>
      <c r="BW746" s="43">
        <v>193583100</v>
      </c>
      <c r="BX746" s="43">
        <v>193583100</v>
      </c>
      <c r="BY746" s="44">
        <v>44197</v>
      </c>
      <c r="BZ746" s="44">
        <v>44197</v>
      </c>
      <c r="CA746" s="43">
        <v>480090793</v>
      </c>
      <c r="CB746" s="45">
        <v>44210</v>
      </c>
      <c r="CC746" s="43" t="s">
        <v>12995</v>
      </c>
      <c r="CD746" s="43">
        <v>0</v>
      </c>
      <c r="CE746" s="43">
        <v>193583100</v>
      </c>
      <c r="CJ746" s="43">
        <v>193583100</v>
      </c>
      <c r="CK746" s="43">
        <v>5121753922</v>
      </c>
      <c r="DE746" s="43" t="s">
        <v>15765</v>
      </c>
      <c r="DF746" s="43" t="s">
        <v>11482</v>
      </c>
      <c r="DG746" s="43">
        <v>1</v>
      </c>
      <c r="DH746" s="43">
        <v>1</v>
      </c>
      <c r="DI746" s="43">
        <v>1</v>
      </c>
      <c r="DJ746" s="45">
        <f t="shared" si="55"/>
        <v>44210</v>
      </c>
      <c r="DK746" s="43" t="b">
        <f t="shared" si="56"/>
        <v>1</v>
      </c>
      <c r="DL746" s="43" t="b">
        <f t="shared" si="57"/>
        <v>1</v>
      </c>
      <c r="DM746" s="43" t="b">
        <f t="shared" si="58"/>
        <v>1</v>
      </c>
      <c r="DO746" s="43" t="b">
        <f t="shared" si="59"/>
        <v>0</v>
      </c>
    </row>
    <row r="747" spans="1:119" x14ac:dyDescent="0.3">
      <c r="A747" s="43">
        <v>480090794</v>
      </c>
      <c r="B747" s="43" t="s">
        <v>15766</v>
      </c>
      <c r="C747" s="43">
        <v>0</v>
      </c>
      <c r="D747" s="43" t="s">
        <v>15634</v>
      </c>
      <c r="E747" s="43" t="s">
        <v>666</v>
      </c>
      <c r="F747" s="43" t="s">
        <v>11467</v>
      </c>
      <c r="G747" s="43">
        <v>501730</v>
      </c>
      <c r="H747" s="43">
        <v>501730</v>
      </c>
      <c r="I747" s="43">
        <v>872310</v>
      </c>
      <c r="J747" s="43">
        <v>872310</v>
      </c>
      <c r="K747" s="43">
        <v>202101</v>
      </c>
      <c r="L747" s="43">
        <v>202101</v>
      </c>
      <c r="O747" s="43" t="s">
        <v>3203</v>
      </c>
      <c r="P747" s="43" t="s">
        <v>15635</v>
      </c>
      <c r="Q747" s="43">
        <v>1</v>
      </c>
      <c r="R747" s="43">
        <v>235033043</v>
      </c>
      <c r="S747" s="43">
        <v>235033043</v>
      </c>
      <c r="T747" s="43" t="s">
        <v>926</v>
      </c>
      <c r="U747" s="43">
        <v>235033043</v>
      </c>
      <c r="V747" s="43" t="s">
        <v>11487</v>
      </c>
      <c r="W747" s="44">
        <v>44209.988043981481</v>
      </c>
      <c r="X747" s="43">
        <v>235033043</v>
      </c>
      <c r="Y747" s="43" t="s">
        <v>15767</v>
      </c>
      <c r="AA747" s="43">
        <v>480090794</v>
      </c>
      <c r="AB747" s="43">
        <v>10</v>
      </c>
      <c r="AC747" s="43" t="s">
        <v>916</v>
      </c>
      <c r="AD747" s="43" t="s">
        <v>917</v>
      </c>
      <c r="AE747" s="43" t="s">
        <v>918</v>
      </c>
      <c r="AF747" s="43" t="s">
        <v>919</v>
      </c>
      <c r="AG747" s="43" t="s">
        <v>920</v>
      </c>
      <c r="AH747" s="45">
        <v>44207</v>
      </c>
      <c r="AI747" s="43" t="s">
        <v>1065</v>
      </c>
      <c r="AJ747" s="43" t="s">
        <v>3203</v>
      </c>
      <c r="AL747" s="43">
        <v>9900</v>
      </c>
      <c r="AO747" s="43" t="s">
        <v>918</v>
      </c>
      <c r="AP747" s="43" t="s">
        <v>923</v>
      </c>
      <c r="AQ747" s="43" t="s">
        <v>924</v>
      </c>
      <c r="AR747" s="43">
        <v>1</v>
      </c>
      <c r="AS747" s="43" t="s">
        <v>925</v>
      </c>
      <c r="AT747" s="43">
        <v>0</v>
      </c>
      <c r="AV747" s="43">
        <v>235033043</v>
      </c>
      <c r="AW747" s="43">
        <v>235033043</v>
      </c>
      <c r="AX747" s="43">
        <v>235033043</v>
      </c>
      <c r="AY747" s="43" t="s">
        <v>926</v>
      </c>
      <c r="AZ747" s="43">
        <v>1</v>
      </c>
      <c r="BA747" s="43">
        <v>0</v>
      </c>
      <c r="BB747" s="43">
        <v>0</v>
      </c>
      <c r="BC747" s="43">
        <v>0</v>
      </c>
      <c r="BD747" s="43">
        <v>0</v>
      </c>
      <c r="BE747" s="43">
        <v>0</v>
      </c>
      <c r="BF747" s="43">
        <v>0</v>
      </c>
      <c r="BG747" s="43">
        <v>1</v>
      </c>
      <c r="BH747" s="43" t="s">
        <v>15768</v>
      </c>
      <c r="BI747" s="43" t="s">
        <v>11482</v>
      </c>
      <c r="BJ747" s="43">
        <v>1</v>
      </c>
      <c r="BK747" s="43">
        <v>1</v>
      </c>
      <c r="BL747" s="43" t="s">
        <v>11473</v>
      </c>
      <c r="BM747" s="43" t="s">
        <v>15634</v>
      </c>
      <c r="BN747" s="43" t="s">
        <v>8</v>
      </c>
      <c r="BO747" s="43" t="s">
        <v>11539</v>
      </c>
      <c r="BP747" s="43" t="s">
        <v>11302</v>
      </c>
      <c r="BQ747" s="43" t="s">
        <v>11668</v>
      </c>
      <c r="BR747" s="43" t="s">
        <v>15769</v>
      </c>
      <c r="BS747" s="43" t="s">
        <v>8087</v>
      </c>
      <c r="BT747" s="43">
        <v>11590</v>
      </c>
      <c r="BU747" s="43" t="s">
        <v>11270</v>
      </c>
      <c r="BV747" s="43">
        <v>1</v>
      </c>
      <c r="BW747" s="43">
        <v>235033043</v>
      </c>
      <c r="BX747" s="43">
        <v>235033043</v>
      </c>
      <c r="BY747" s="44">
        <v>44197</v>
      </c>
      <c r="BZ747" s="44">
        <v>44197</v>
      </c>
      <c r="CA747" s="43">
        <v>480090794</v>
      </c>
      <c r="CB747" s="45">
        <v>44210</v>
      </c>
      <c r="CC747" s="43" t="s">
        <v>12995</v>
      </c>
      <c r="CD747" s="43">
        <v>0</v>
      </c>
      <c r="CE747" s="43">
        <v>235033043</v>
      </c>
      <c r="CJ747" s="43">
        <v>235033043</v>
      </c>
      <c r="CK747" s="43">
        <v>5121751778</v>
      </c>
      <c r="DE747" s="43" t="s">
        <v>15770</v>
      </c>
      <c r="DF747" s="43" t="s">
        <v>11482</v>
      </c>
      <c r="DG747" s="43">
        <v>1</v>
      </c>
      <c r="DH747" s="43">
        <v>1</v>
      </c>
      <c r="DI747" s="43">
        <v>1</v>
      </c>
      <c r="DJ747" s="45">
        <f t="shared" si="55"/>
        <v>44210</v>
      </c>
      <c r="DK747" s="43" t="b">
        <f t="shared" si="56"/>
        <v>1</v>
      </c>
      <c r="DL747" s="43" t="b">
        <f t="shared" si="57"/>
        <v>1</v>
      </c>
      <c r="DM747" s="43" t="b">
        <f t="shared" si="58"/>
        <v>1</v>
      </c>
      <c r="DO747" s="43" t="b">
        <f t="shared" si="59"/>
        <v>0</v>
      </c>
    </row>
    <row r="748" spans="1:119" x14ac:dyDescent="0.3">
      <c r="A748" s="43">
        <v>480090795</v>
      </c>
      <c r="B748" s="43" t="s">
        <v>15771</v>
      </c>
      <c r="C748" s="43">
        <v>0</v>
      </c>
      <c r="D748" s="43" t="s">
        <v>15634</v>
      </c>
      <c r="E748" s="43" t="s">
        <v>666</v>
      </c>
      <c r="F748" s="43" t="s">
        <v>11467</v>
      </c>
      <c r="G748" s="43">
        <v>501730</v>
      </c>
      <c r="H748" s="43">
        <v>501730</v>
      </c>
      <c r="I748" s="43">
        <v>872310</v>
      </c>
      <c r="J748" s="43">
        <v>872310</v>
      </c>
      <c r="K748" s="43">
        <v>202101</v>
      </c>
      <c r="L748" s="43">
        <v>202101</v>
      </c>
      <c r="O748" s="43" t="s">
        <v>3204</v>
      </c>
      <c r="P748" s="43" t="s">
        <v>15635</v>
      </c>
      <c r="Q748" s="43">
        <v>1</v>
      </c>
      <c r="R748" s="43">
        <v>172920299</v>
      </c>
      <c r="S748" s="43">
        <v>172920299</v>
      </c>
      <c r="T748" s="43" t="s">
        <v>926</v>
      </c>
      <c r="U748" s="43">
        <v>172920299</v>
      </c>
      <c r="V748" s="43" t="s">
        <v>11487</v>
      </c>
      <c r="W748" s="44">
        <v>44209.988194444442</v>
      </c>
      <c r="X748" s="43">
        <v>172920299</v>
      </c>
      <c r="Y748" s="43" t="s">
        <v>15772</v>
      </c>
      <c r="AA748" s="43">
        <v>480090795</v>
      </c>
      <c r="AB748" s="43">
        <v>10</v>
      </c>
      <c r="AC748" s="43" t="s">
        <v>916</v>
      </c>
      <c r="AD748" s="43" t="s">
        <v>917</v>
      </c>
      <c r="AE748" s="43" t="s">
        <v>918</v>
      </c>
      <c r="AF748" s="43" t="s">
        <v>919</v>
      </c>
      <c r="AG748" s="43" t="s">
        <v>920</v>
      </c>
      <c r="AH748" s="45">
        <v>44207</v>
      </c>
      <c r="AI748" s="43" t="s">
        <v>1065</v>
      </c>
      <c r="AJ748" s="43" t="s">
        <v>3204</v>
      </c>
      <c r="AL748" s="43">
        <v>9900</v>
      </c>
      <c r="AO748" s="43" t="s">
        <v>918</v>
      </c>
      <c r="AP748" s="43" t="s">
        <v>923</v>
      </c>
      <c r="AQ748" s="43" t="s">
        <v>924</v>
      </c>
      <c r="AR748" s="43">
        <v>1</v>
      </c>
      <c r="AS748" s="43" t="s">
        <v>925</v>
      </c>
      <c r="AT748" s="43">
        <v>0</v>
      </c>
      <c r="AV748" s="43">
        <v>172920299</v>
      </c>
      <c r="AW748" s="43">
        <v>172920299</v>
      </c>
      <c r="AX748" s="43">
        <v>172920299</v>
      </c>
      <c r="AY748" s="43" t="s">
        <v>926</v>
      </c>
      <c r="AZ748" s="43">
        <v>1</v>
      </c>
      <c r="BA748" s="43">
        <v>0</v>
      </c>
      <c r="BB748" s="43">
        <v>0</v>
      </c>
      <c r="BC748" s="43">
        <v>0</v>
      </c>
      <c r="BD748" s="43">
        <v>0</v>
      </c>
      <c r="BE748" s="43">
        <v>0</v>
      </c>
      <c r="BF748" s="43">
        <v>0</v>
      </c>
      <c r="BG748" s="43">
        <v>1</v>
      </c>
      <c r="BH748" s="43" t="s">
        <v>15773</v>
      </c>
      <c r="BI748" s="43" t="s">
        <v>11482</v>
      </c>
      <c r="BJ748" s="43">
        <v>1</v>
      </c>
      <c r="BK748" s="43">
        <v>1</v>
      </c>
      <c r="BL748" s="43" t="s">
        <v>11473</v>
      </c>
      <c r="BM748" s="43" t="s">
        <v>15634</v>
      </c>
      <c r="BN748" s="43" t="s">
        <v>8</v>
      </c>
      <c r="BO748" s="43" t="s">
        <v>11539</v>
      </c>
      <c r="BP748" s="43" t="s">
        <v>11302</v>
      </c>
      <c r="BQ748" s="43" t="s">
        <v>11668</v>
      </c>
      <c r="BR748" s="43" t="s">
        <v>15774</v>
      </c>
      <c r="BS748" s="43" t="s">
        <v>8087</v>
      </c>
      <c r="BT748" s="43">
        <v>11590</v>
      </c>
      <c r="BU748" s="43" t="s">
        <v>11270</v>
      </c>
      <c r="BV748" s="43">
        <v>1</v>
      </c>
      <c r="BW748" s="43">
        <v>172920299</v>
      </c>
      <c r="BX748" s="43">
        <v>172920299</v>
      </c>
      <c r="BY748" s="44">
        <v>44197</v>
      </c>
      <c r="BZ748" s="44">
        <v>44197</v>
      </c>
      <c r="CA748" s="43">
        <v>480090795</v>
      </c>
      <c r="CB748" s="45">
        <v>44210</v>
      </c>
      <c r="CC748" s="43" t="s">
        <v>12995</v>
      </c>
      <c r="CD748" s="43">
        <v>0</v>
      </c>
      <c r="CE748" s="43">
        <v>172920299</v>
      </c>
      <c r="CJ748" s="43">
        <v>172920299</v>
      </c>
      <c r="CK748" s="43">
        <v>5121752620</v>
      </c>
      <c r="DE748" s="43" t="s">
        <v>15775</v>
      </c>
      <c r="DF748" s="43" t="s">
        <v>11482</v>
      </c>
      <c r="DG748" s="43">
        <v>1</v>
      </c>
      <c r="DH748" s="43">
        <v>1</v>
      </c>
      <c r="DI748" s="43">
        <v>1</v>
      </c>
      <c r="DJ748" s="45">
        <f t="shared" si="55"/>
        <v>44210</v>
      </c>
      <c r="DK748" s="43" t="b">
        <f t="shared" si="56"/>
        <v>1</v>
      </c>
      <c r="DL748" s="43" t="b">
        <f t="shared" si="57"/>
        <v>1</v>
      </c>
      <c r="DM748" s="43" t="b">
        <f t="shared" si="58"/>
        <v>1</v>
      </c>
      <c r="DO748" s="43" t="b">
        <f t="shared" si="59"/>
        <v>0</v>
      </c>
    </row>
    <row r="749" spans="1:119" x14ac:dyDescent="0.3">
      <c r="A749" s="43">
        <v>480090752</v>
      </c>
      <c r="B749" s="43" t="s">
        <v>15776</v>
      </c>
      <c r="C749" s="43">
        <v>0</v>
      </c>
      <c r="D749" s="43" t="s">
        <v>15777</v>
      </c>
      <c r="E749" s="43" t="s">
        <v>706</v>
      </c>
      <c r="F749" s="43" t="s">
        <v>11467</v>
      </c>
      <c r="G749" s="43">
        <v>501730</v>
      </c>
      <c r="H749" s="43">
        <v>501730</v>
      </c>
      <c r="I749" s="43">
        <v>872310</v>
      </c>
      <c r="J749" s="43">
        <v>872310</v>
      </c>
      <c r="K749" s="43">
        <v>202101</v>
      </c>
      <c r="L749" s="43">
        <v>202101</v>
      </c>
      <c r="O749" s="43" t="s">
        <v>3193</v>
      </c>
      <c r="P749" s="43" t="s">
        <v>707</v>
      </c>
      <c r="Q749" s="43">
        <v>1</v>
      </c>
      <c r="R749" s="43">
        <v>92855000</v>
      </c>
      <c r="S749" s="43">
        <v>92855000</v>
      </c>
      <c r="T749" s="43" t="s">
        <v>926</v>
      </c>
      <c r="U749" s="43">
        <v>92855000</v>
      </c>
      <c r="V749" s="43" t="s">
        <v>11487</v>
      </c>
      <c r="W749" s="44">
        <v>44209.516585648147</v>
      </c>
      <c r="X749" s="43">
        <v>92855000</v>
      </c>
      <c r="Y749" s="43" t="s">
        <v>15778</v>
      </c>
      <c r="AA749" s="43">
        <v>480090752</v>
      </c>
      <c r="AB749" s="43">
        <v>10</v>
      </c>
      <c r="AC749" s="43" t="s">
        <v>916</v>
      </c>
      <c r="AD749" s="43" t="s">
        <v>917</v>
      </c>
      <c r="AE749" s="43" t="s">
        <v>918</v>
      </c>
      <c r="AF749" s="43" t="s">
        <v>919</v>
      </c>
      <c r="AG749" s="43" t="s">
        <v>920</v>
      </c>
      <c r="AH749" s="45">
        <v>44207</v>
      </c>
      <c r="AI749" s="43" t="s">
        <v>1068</v>
      </c>
      <c r="AJ749" s="43" t="s">
        <v>3193</v>
      </c>
      <c r="AL749" s="43">
        <v>9900</v>
      </c>
      <c r="AO749" s="43" t="s">
        <v>918</v>
      </c>
      <c r="AP749" s="43" t="s">
        <v>923</v>
      </c>
      <c r="AQ749" s="43" t="s">
        <v>924</v>
      </c>
      <c r="AR749" s="43">
        <v>1</v>
      </c>
      <c r="AS749" s="43" t="s">
        <v>925</v>
      </c>
      <c r="AT749" s="43">
        <v>0</v>
      </c>
      <c r="AV749" s="43">
        <v>92855000</v>
      </c>
      <c r="AW749" s="43">
        <v>92855000</v>
      </c>
      <c r="AX749" s="43">
        <v>92855000</v>
      </c>
      <c r="AY749" s="43" t="s">
        <v>926</v>
      </c>
      <c r="AZ749" s="43">
        <v>1</v>
      </c>
      <c r="BA749" s="43">
        <v>0</v>
      </c>
      <c r="BB749" s="43">
        <v>0</v>
      </c>
      <c r="BC749" s="43">
        <v>0</v>
      </c>
      <c r="BD749" s="43">
        <v>0</v>
      </c>
      <c r="BE749" s="43">
        <v>0</v>
      </c>
      <c r="BF749" s="43">
        <v>0</v>
      </c>
      <c r="BG749" s="43">
        <v>1</v>
      </c>
      <c r="BH749" s="43" t="s">
        <v>15779</v>
      </c>
      <c r="BI749" s="43" t="s">
        <v>11482</v>
      </c>
      <c r="BJ749" s="43">
        <v>1</v>
      </c>
      <c r="BK749" s="43">
        <v>1</v>
      </c>
      <c r="BL749" s="43" t="s">
        <v>11473</v>
      </c>
      <c r="BM749" s="43" t="s">
        <v>15777</v>
      </c>
      <c r="BN749" s="43" t="s">
        <v>8</v>
      </c>
      <c r="BO749" s="43" t="s">
        <v>11539</v>
      </c>
      <c r="BP749" s="43" t="s">
        <v>11302</v>
      </c>
      <c r="BQ749" s="43" t="s">
        <v>11668</v>
      </c>
      <c r="BR749" s="43" t="s">
        <v>15780</v>
      </c>
      <c r="BS749" s="43" t="s">
        <v>11478</v>
      </c>
      <c r="BT749" s="43">
        <v>11443</v>
      </c>
      <c r="BU749" s="43" t="s">
        <v>11273</v>
      </c>
      <c r="BV749" s="43">
        <v>1</v>
      </c>
      <c r="BW749" s="43">
        <v>92855000</v>
      </c>
      <c r="BX749" s="43">
        <v>92855000</v>
      </c>
      <c r="BY749" s="44">
        <v>44197</v>
      </c>
      <c r="BZ749" s="44">
        <v>44197</v>
      </c>
      <c r="CA749" s="43">
        <v>480090752</v>
      </c>
      <c r="CB749" s="45">
        <v>44209</v>
      </c>
      <c r="CC749" s="43" t="s">
        <v>12995</v>
      </c>
      <c r="CD749" s="43">
        <v>0</v>
      </c>
      <c r="CE749" s="43">
        <v>92855000</v>
      </c>
      <c r="CJ749" s="43">
        <v>92855000</v>
      </c>
      <c r="CK749" s="43">
        <v>5121753415</v>
      </c>
      <c r="DE749" s="43" t="s">
        <v>15781</v>
      </c>
      <c r="DF749" s="43" t="s">
        <v>11482</v>
      </c>
      <c r="DG749" s="43">
        <v>1</v>
      </c>
      <c r="DH749" s="43">
        <v>1</v>
      </c>
      <c r="DI749" s="43">
        <v>1</v>
      </c>
      <c r="DJ749" s="45">
        <f t="shared" si="55"/>
        <v>44209</v>
      </c>
      <c r="DK749" s="43" t="b">
        <f t="shared" si="56"/>
        <v>1</v>
      </c>
      <c r="DL749" s="43" t="b">
        <f t="shared" si="57"/>
        <v>1</v>
      </c>
      <c r="DM749" s="43" t="b">
        <f t="shared" si="58"/>
        <v>1</v>
      </c>
      <c r="DO749" s="43" t="b">
        <f t="shared" si="59"/>
        <v>0</v>
      </c>
    </row>
    <row r="750" spans="1:119" x14ac:dyDescent="0.3">
      <c r="A750" s="43">
        <v>480090753</v>
      </c>
      <c r="B750" s="43" t="s">
        <v>15782</v>
      </c>
      <c r="C750" s="43">
        <v>0</v>
      </c>
      <c r="D750" s="43" t="s">
        <v>15777</v>
      </c>
      <c r="E750" s="43" t="s">
        <v>706</v>
      </c>
      <c r="F750" s="43" t="s">
        <v>11467</v>
      </c>
      <c r="G750" s="43">
        <v>501730</v>
      </c>
      <c r="H750" s="43">
        <v>501730</v>
      </c>
      <c r="I750" s="43">
        <v>872310</v>
      </c>
      <c r="J750" s="43">
        <v>872310</v>
      </c>
      <c r="K750" s="43">
        <v>202101</v>
      </c>
      <c r="L750" s="43">
        <v>202101</v>
      </c>
      <c r="O750" s="43" t="s">
        <v>3194</v>
      </c>
      <c r="P750" s="43" t="s">
        <v>707</v>
      </c>
      <c r="Q750" s="43">
        <v>1</v>
      </c>
      <c r="R750" s="43">
        <v>83992000</v>
      </c>
      <c r="S750" s="43">
        <v>83992000</v>
      </c>
      <c r="T750" s="43" t="s">
        <v>926</v>
      </c>
      <c r="U750" s="43">
        <v>83992000</v>
      </c>
      <c r="V750" s="43" t="s">
        <v>11487</v>
      </c>
      <c r="W750" s="44">
        <v>44209.517407407409</v>
      </c>
      <c r="X750" s="43">
        <v>83992000</v>
      </c>
      <c r="Y750" s="43" t="s">
        <v>15783</v>
      </c>
      <c r="AA750" s="43">
        <v>480090753</v>
      </c>
      <c r="AB750" s="43">
        <v>10</v>
      </c>
      <c r="AC750" s="43" t="s">
        <v>916</v>
      </c>
      <c r="AD750" s="43" t="s">
        <v>917</v>
      </c>
      <c r="AE750" s="43" t="s">
        <v>918</v>
      </c>
      <c r="AF750" s="43" t="s">
        <v>919</v>
      </c>
      <c r="AG750" s="43" t="s">
        <v>920</v>
      </c>
      <c r="AH750" s="45">
        <v>44207</v>
      </c>
      <c r="AI750" s="43" t="s">
        <v>1245</v>
      </c>
      <c r="AJ750" s="43" t="s">
        <v>3194</v>
      </c>
      <c r="AL750" s="43">
        <v>9900</v>
      </c>
      <c r="AO750" s="43" t="s">
        <v>918</v>
      </c>
      <c r="AP750" s="43" t="s">
        <v>923</v>
      </c>
      <c r="AQ750" s="43" t="s">
        <v>924</v>
      </c>
      <c r="AR750" s="43">
        <v>1</v>
      </c>
      <c r="AS750" s="43" t="s">
        <v>925</v>
      </c>
      <c r="AT750" s="43">
        <v>0</v>
      </c>
      <c r="AV750" s="43">
        <v>83992000</v>
      </c>
      <c r="AW750" s="43">
        <v>83992000</v>
      </c>
      <c r="AX750" s="43">
        <v>83992000</v>
      </c>
      <c r="AY750" s="43" t="s">
        <v>926</v>
      </c>
      <c r="AZ750" s="43">
        <v>1</v>
      </c>
      <c r="BA750" s="43">
        <v>0</v>
      </c>
      <c r="BB750" s="43">
        <v>0</v>
      </c>
      <c r="BC750" s="43">
        <v>0</v>
      </c>
      <c r="BD750" s="43">
        <v>0</v>
      </c>
      <c r="BE750" s="43">
        <v>0</v>
      </c>
      <c r="BF750" s="43">
        <v>0</v>
      </c>
      <c r="BG750" s="43">
        <v>1</v>
      </c>
      <c r="BH750" s="43" t="s">
        <v>15784</v>
      </c>
      <c r="BI750" s="43" t="s">
        <v>11482</v>
      </c>
      <c r="BJ750" s="43">
        <v>1</v>
      </c>
      <c r="BK750" s="43">
        <v>1</v>
      </c>
      <c r="BL750" s="43" t="s">
        <v>11473</v>
      </c>
      <c r="BM750" s="43" t="s">
        <v>15777</v>
      </c>
      <c r="BN750" s="43" t="s">
        <v>8</v>
      </c>
      <c r="BO750" s="43" t="s">
        <v>11539</v>
      </c>
      <c r="BP750" s="43" t="s">
        <v>11302</v>
      </c>
      <c r="BQ750" s="43" t="s">
        <v>11668</v>
      </c>
      <c r="BR750" s="43" t="s">
        <v>15785</v>
      </c>
      <c r="BS750" s="43" t="s">
        <v>8087</v>
      </c>
      <c r="BT750" s="43">
        <v>12431</v>
      </c>
      <c r="BU750" s="43" t="s">
        <v>11819</v>
      </c>
      <c r="BV750" s="43">
        <v>1</v>
      </c>
      <c r="BW750" s="43">
        <v>83992000</v>
      </c>
      <c r="BX750" s="43">
        <v>83992000</v>
      </c>
      <c r="BY750" s="44">
        <v>44197</v>
      </c>
      <c r="BZ750" s="44">
        <v>44197</v>
      </c>
      <c r="CA750" s="43">
        <v>480090753</v>
      </c>
      <c r="CB750" s="45">
        <v>44209</v>
      </c>
      <c r="CC750" s="43" t="s">
        <v>12995</v>
      </c>
      <c r="CD750" s="43">
        <v>0</v>
      </c>
      <c r="CE750" s="43">
        <v>83992000</v>
      </c>
      <c r="CJ750" s="43">
        <v>83992000</v>
      </c>
      <c r="CK750" s="43">
        <v>5121752775</v>
      </c>
      <c r="DE750" s="43" t="s">
        <v>15786</v>
      </c>
      <c r="DF750" s="43" t="s">
        <v>11482</v>
      </c>
      <c r="DG750" s="43">
        <v>1</v>
      </c>
      <c r="DH750" s="43">
        <v>1</v>
      </c>
      <c r="DI750" s="43">
        <v>1</v>
      </c>
      <c r="DJ750" s="45">
        <f t="shared" si="55"/>
        <v>44209</v>
      </c>
      <c r="DK750" s="43" t="b">
        <f t="shared" si="56"/>
        <v>1</v>
      </c>
      <c r="DL750" s="43" t="b">
        <f t="shared" si="57"/>
        <v>1</v>
      </c>
      <c r="DM750" s="43" t="b">
        <f t="shared" si="58"/>
        <v>1</v>
      </c>
      <c r="DO750" s="43" t="b">
        <f t="shared" si="59"/>
        <v>0</v>
      </c>
    </row>
    <row r="751" spans="1:119" x14ac:dyDescent="0.3">
      <c r="A751" s="43">
        <v>480090754</v>
      </c>
      <c r="B751" s="43" t="s">
        <v>15787</v>
      </c>
      <c r="C751" s="43">
        <v>0</v>
      </c>
      <c r="D751" s="43" t="s">
        <v>15788</v>
      </c>
      <c r="E751" s="43" t="s">
        <v>724</v>
      </c>
      <c r="F751" s="43" t="s">
        <v>11467</v>
      </c>
      <c r="G751" s="43">
        <v>501190</v>
      </c>
      <c r="H751" s="43">
        <v>501190</v>
      </c>
      <c r="I751" s="43">
        <v>872001</v>
      </c>
      <c r="J751" s="43">
        <v>872001</v>
      </c>
      <c r="K751" s="43">
        <v>202101</v>
      </c>
      <c r="L751" s="43">
        <v>202101</v>
      </c>
      <c r="O751" s="43" t="s">
        <v>3195</v>
      </c>
      <c r="P751" s="43" t="s">
        <v>15789</v>
      </c>
      <c r="Q751" s="43">
        <v>1</v>
      </c>
      <c r="R751" s="43">
        <v>40907778</v>
      </c>
      <c r="S751" s="43">
        <v>40907778</v>
      </c>
      <c r="T751" s="43" t="s">
        <v>926</v>
      </c>
      <c r="U751" s="43">
        <v>40907778</v>
      </c>
      <c r="V751" s="43" t="s">
        <v>12771</v>
      </c>
      <c r="W751" s="44">
        <v>44209.518437500003</v>
      </c>
      <c r="X751" s="43">
        <v>40907778</v>
      </c>
      <c r="Y751" s="43" t="s">
        <v>15790</v>
      </c>
      <c r="AA751" s="43">
        <v>480090754</v>
      </c>
      <c r="AB751" s="43">
        <v>10</v>
      </c>
      <c r="AC751" s="43" t="s">
        <v>916</v>
      </c>
      <c r="AD751" s="43" t="s">
        <v>917</v>
      </c>
      <c r="AE751" s="43" t="s">
        <v>918</v>
      </c>
      <c r="AF751" s="43" t="s">
        <v>919</v>
      </c>
      <c r="AG751" s="43" t="s">
        <v>920</v>
      </c>
      <c r="AH751" s="45">
        <v>44208</v>
      </c>
      <c r="AI751" s="43" t="s">
        <v>1603</v>
      </c>
      <c r="AJ751" s="43" t="s">
        <v>3195</v>
      </c>
      <c r="AL751" s="43">
        <v>9900</v>
      </c>
      <c r="AO751" s="43" t="s">
        <v>918</v>
      </c>
      <c r="AP751" s="43" t="s">
        <v>923</v>
      </c>
      <c r="AQ751" s="43" t="s">
        <v>924</v>
      </c>
      <c r="AR751" s="43">
        <v>1</v>
      </c>
      <c r="AS751" s="43" t="s">
        <v>925</v>
      </c>
      <c r="AT751" s="43">
        <v>0</v>
      </c>
      <c r="AV751" s="43">
        <v>40907778</v>
      </c>
      <c r="AW751" s="43">
        <v>40907778</v>
      </c>
      <c r="AX751" s="43">
        <v>40907778</v>
      </c>
      <c r="AY751" s="43" t="s">
        <v>926</v>
      </c>
      <c r="AZ751" s="43">
        <v>1</v>
      </c>
      <c r="BA751" s="43">
        <v>0</v>
      </c>
      <c r="BB751" s="43">
        <v>0</v>
      </c>
      <c r="BC751" s="43">
        <v>0</v>
      </c>
      <c r="BD751" s="43">
        <v>0</v>
      </c>
      <c r="BE751" s="43">
        <v>0</v>
      </c>
      <c r="BF751" s="43">
        <v>0</v>
      </c>
      <c r="BG751" s="43">
        <v>1</v>
      </c>
      <c r="BH751" s="43" t="s">
        <v>15791</v>
      </c>
      <c r="BI751" s="43" t="s">
        <v>11482</v>
      </c>
      <c r="BJ751" s="43">
        <v>1</v>
      </c>
      <c r="BK751" s="43">
        <v>1</v>
      </c>
      <c r="BL751" s="43" t="s">
        <v>11473</v>
      </c>
      <c r="BM751" s="43" t="s">
        <v>14650</v>
      </c>
      <c r="BN751" s="43" t="s">
        <v>40</v>
      </c>
      <c r="BO751" s="43" t="s">
        <v>11518</v>
      </c>
      <c r="BP751" s="43" t="s">
        <v>11294</v>
      </c>
      <c r="BQ751" s="43" t="s">
        <v>11294</v>
      </c>
      <c r="BR751" s="43" t="s">
        <v>15792</v>
      </c>
      <c r="BS751" s="43" t="s">
        <v>8087</v>
      </c>
      <c r="BT751" s="43">
        <v>12404</v>
      </c>
      <c r="BU751" s="43" t="s">
        <v>11259</v>
      </c>
      <c r="BV751" s="43">
        <v>1</v>
      </c>
      <c r="BW751" s="43">
        <v>40907778</v>
      </c>
      <c r="BX751" s="43">
        <v>40907778</v>
      </c>
      <c r="BY751" s="44">
        <v>44197</v>
      </c>
      <c r="BZ751" s="44">
        <v>44197</v>
      </c>
      <c r="CA751" s="43">
        <v>480090754</v>
      </c>
      <c r="CB751" s="45">
        <v>44209</v>
      </c>
      <c r="CC751" s="43" t="s">
        <v>12995</v>
      </c>
      <c r="CD751" s="43">
        <v>0</v>
      </c>
      <c r="CE751" s="43">
        <v>40907778</v>
      </c>
      <c r="CJ751" s="43">
        <v>40907778</v>
      </c>
      <c r="CK751" s="43">
        <v>5121754157</v>
      </c>
      <c r="DE751" s="43" t="s">
        <v>15793</v>
      </c>
      <c r="DF751" s="43" t="s">
        <v>11482</v>
      </c>
      <c r="DG751" s="43">
        <v>1</v>
      </c>
      <c r="DH751" s="43">
        <v>1</v>
      </c>
      <c r="DI751" s="43">
        <v>1</v>
      </c>
      <c r="DJ751" s="45">
        <f t="shared" si="55"/>
        <v>44209</v>
      </c>
      <c r="DK751" s="43" t="b">
        <f t="shared" si="56"/>
        <v>1</v>
      </c>
      <c r="DL751" s="43" t="b">
        <f t="shared" si="57"/>
        <v>1</v>
      </c>
      <c r="DM751" s="43" t="b">
        <f t="shared" si="58"/>
        <v>1</v>
      </c>
      <c r="DO751" s="43" t="b">
        <f t="shared" si="59"/>
        <v>0</v>
      </c>
    </row>
    <row r="752" spans="1:119" x14ac:dyDescent="0.3">
      <c r="A752" s="43">
        <v>480090755</v>
      </c>
      <c r="B752" s="43" t="s">
        <v>15794</v>
      </c>
      <c r="C752" s="43">
        <v>0</v>
      </c>
      <c r="D752" s="43" t="s">
        <v>15627</v>
      </c>
      <c r="E752" s="43" t="s">
        <v>692</v>
      </c>
      <c r="F752" s="43" t="s">
        <v>11467</v>
      </c>
      <c r="G752" s="43">
        <v>501730</v>
      </c>
      <c r="H752" s="43">
        <v>501730</v>
      </c>
      <c r="I752" s="43">
        <v>872310</v>
      </c>
      <c r="J752" s="43">
        <v>872310</v>
      </c>
      <c r="K752" s="43">
        <v>202101</v>
      </c>
      <c r="L752" s="43">
        <v>202101</v>
      </c>
      <c r="N752" s="43" t="s">
        <v>3196</v>
      </c>
      <c r="O752" s="43" t="s">
        <v>3197</v>
      </c>
      <c r="P752" s="43" t="s">
        <v>15628</v>
      </c>
      <c r="Q752" s="43">
        <v>500</v>
      </c>
      <c r="R752" s="43">
        <v>2900</v>
      </c>
      <c r="S752" s="43">
        <v>1450000</v>
      </c>
      <c r="T752" s="43" t="s">
        <v>926</v>
      </c>
      <c r="U752" s="43">
        <v>1450000</v>
      </c>
      <c r="V752" s="43" t="s">
        <v>11487</v>
      </c>
      <c r="W752" s="44">
        <v>44209.519571759258</v>
      </c>
      <c r="X752" s="43">
        <v>1450000</v>
      </c>
      <c r="Y752" s="43" t="s">
        <v>15795</v>
      </c>
      <c r="AA752" s="43">
        <v>480090755</v>
      </c>
      <c r="AB752" s="43">
        <v>10</v>
      </c>
      <c r="AC752" s="43" t="s">
        <v>916</v>
      </c>
      <c r="AD752" s="43" t="s">
        <v>917</v>
      </c>
      <c r="AE752" s="43" t="s">
        <v>918</v>
      </c>
      <c r="AF752" s="43" t="s">
        <v>919</v>
      </c>
      <c r="AG752" s="43" t="s">
        <v>920</v>
      </c>
      <c r="AH752" s="45">
        <v>44208</v>
      </c>
      <c r="AI752" s="43" t="s">
        <v>935</v>
      </c>
      <c r="AJ752" s="43" t="s">
        <v>3197</v>
      </c>
      <c r="AL752" s="43">
        <v>4230</v>
      </c>
      <c r="AO752" s="43" t="s">
        <v>918</v>
      </c>
      <c r="AP752" s="43" t="s">
        <v>923</v>
      </c>
      <c r="AQ752" s="43" t="s">
        <v>938</v>
      </c>
      <c r="AR752" s="43">
        <v>500</v>
      </c>
      <c r="AS752" s="43" t="s">
        <v>939</v>
      </c>
      <c r="AT752" s="43">
        <v>500</v>
      </c>
      <c r="AU752" s="43" t="s">
        <v>939</v>
      </c>
      <c r="AV752" s="43">
        <v>2900</v>
      </c>
      <c r="AW752" s="43">
        <v>1450000</v>
      </c>
      <c r="AX752" s="43">
        <v>1450000</v>
      </c>
      <c r="AY752" s="43" t="s">
        <v>926</v>
      </c>
      <c r="AZ752" s="43">
        <v>1</v>
      </c>
      <c r="BA752" s="43">
        <v>0</v>
      </c>
      <c r="BB752" s="43">
        <v>0</v>
      </c>
      <c r="BC752" s="43">
        <v>0</v>
      </c>
      <c r="BD752" s="43">
        <v>0</v>
      </c>
      <c r="BE752" s="43">
        <v>0</v>
      </c>
      <c r="BF752" s="43">
        <v>0</v>
      </c>
      <c r="BG752" s="43">
        <v>1</v>
      </c>
      <c r="BH752" s="43" t="s">
        <v>15796</v>
      </c>
      <c r="BI752" s="43" t="s">
        <v>11482</v>
      </c>
      <c r="BJ752" s="43">
        <v>1</v>
      </c>
      <c r="BK752" s="43">
        <v>1</v>
      </c>
      <c r="BL752" s="43" t="s">
        <v>11473</v>
      </c>
      <c r="BM752" s="43" t="s">
        <v>15627</v>
      </c>
      <c r="BN752" s="43" t="s">
        <v>13</v>
      </c>
      <c r="BO752" s="43" t="s">
        <v>10025</v>
      </c>
      <c r="BP752" s="43" t="s">
        <v>11527</v>
      </c>
      <c r="BQ752" s="43" t="s">
        <v>11527</v>
      </c>
      <c r="BR752" s="43" t="s">
        <v>15797</v>
      </c>
      <c r="BS752" s="43" t="s">
        <v>8087</v>
      </c>
      <c r="BT752" s="43">
        <v>12342</v>
      </c>
      <c r="BU752" s="43" t="s">
        <v>12039</v>
      </c>
      <c r="BV752" s="43">
        <v>500</v>
      </c>
      <c r="BW752" s="43">
        <v>2900</v>
      </c>
      <c r="BX752" s="43">
        <v>1450000</v>
      </c>
      <c r="BY752" s="44">
        <v>44197</v>
      </c>
      <c r="BZ752" s="44">
        <v>44197</v>
      </c>
      <c r="CA752" s="43">
        <v>480090755</v>
      </c>
      <c r="CB752" s="45">
        <v>44209</v>
      </c>
      <c r="CC752" s="43" t="s">
        <v>12995</v>
      </c>
      <c r="CD752" s="43">
        <v>0</v>
      </c>
      <c r="CE752" s="43">
        <v>1450000</v>
      </c>
      <c r="CJ752" s="43">
        <v>1450000</v>
      </c>
      <c r="CK752" s="43" t="s">
        <v>11531</v>
      </c>
      <c r="DE752" s="43" t="s">
        <v>15798</v>
      </c>
      <c r="DF752" s="43" t="s">
        <v>11482</v>
      </c>
      <c r="DG752" s="43">
        <v>1</v>
      </c>
      <c r="DH752" s="43">
        <v>1</v>
      </c>
      <c r="DI752" s="43">
        <v>1</v>
      </c>
      <c r="DJ752" s="45">
        <f t="shared" si="55"/>
        <v>44209</v>
      </c>
      <c r="DK752" s="43" t="b">
        <f t="shared" si="56"/>
        <v>1</v>
      </c>
      <c r="DL752" s="43" t="b">
        <f t="shared" si="57"/>
        <v>1</v>
      </c>
      <c r="DM752" s="43" t="b">
        <f t="shared" si="58"/>
        <v>1</v>
      </c>
      <c r="DO752" s="43" t="b">
        <f t="shared" si="59"/>
        <v>0</v>
      </c>
    </row>
    <row r="753" spans="1:119" x14ac:dyDescent="0.3">
      <c r="A753" s="43">
        <v>480090796</v>
      </c>
      <c r="B753" s="43" t="s">
        <v>15799</v>
      </c>
      <c r="C753" s="43">
        <v>0</v>
      </c>
      <c r="D753" s="43" t="s">
        <v>15777</v>
      </c>
      <c r="E753" s="43" t="s">
        <v>706</v>
      </c>
      <c r="F753" s="43" t="s">
        <v>11467</v>
      </c>
      <c r="G753" s="43">
        <v>501730</v>
      </c>
      <c r="H753" s="43">
        <v>501730</v>
      </c>
      <c r="I753" s="43">
        <v>872310</v>
      </c>
      <c r="J753" s="43">
        <v>872310</v>
      </c>
      <c r="K753" s="43">
        <v>202101</v>
      </c>
      <c r="L753" s="43">
        <v>202101</v>
      </c>
      <c r="O753" s="43" t="s">
        <v>3205</v>
      </c>
      <c r="P753" s="43" t="s">
        <v>707</v>
      </c>
      <c r="Q753" s="43">
        <v>1</v>
      </c>
      <c r="R753" s="43">
        <v>134590000</v>
      </c>
      <c r="S753" s="43">
        <v>134590000</v>
      </c>
      <c r="T753" s="43" t="s">
        <v>926</v>
      </c>
      <c r="U753" s="43">
        <v>134590000</v>
      </c>
      <c r="V753" s="43" t="s">
        <v>11487</v>
      </c>
      <c r="W753" s="44">
        <v>44209.98878472222</v>
      </c>
      <c r="X753" s="43">
        <v>134590000</v>
      </c>
      <c r="Y753" s="43" t="s">
        <v>15800</v>
      </c>
      <c r="AA753" s="43">
        <v>480090796</v>
      </c>
      <c r="AB753" s="43">
        <v>10</v>
      </c>
      <c r="AC753" s="43" t="s">
        <v>916</v>
      </c>
      <c r="AD753" s="43" t="s">
        <v>917</v>
      </c>
      <c r="AE753" s="43" t="s">
        <v>918</v>
      </c>
      <c r="AF753" s="43" t="s">
        <v>919</v>
      </c>
      <c r="AG753" s="43" t="s">
        <v>920</v>
      </c>
      <c r="AH753" s="45">
        <v>44208</v>
      </c>
      <c r="AI753" s="43" t="s">
        <v>1245</v>
      </c>
      <c r="AJ753" s="43" t="s">
        <v>3205</v>
      </c>
      <c r="AL753" s="43">
        <v>9900</v>
      </c>
      <c r="AO753" s="43" t="s">
        <v>918</v>
      </c>
      <c r="AP753" s="43" t="s">
        <v>923</v>
      </c>
      <c r="AQ753" s="43" t="s">
        <v>924</v>
      </c>
      <c r="AR753" s="43">
        <v>1</v>
      </c>
      <c r="AS753" s="43" t="s">
        <v>925</v>
      </c>
      <c r="AT753" s="43">
        <v>0</v>
      </c>
      <c r="AV753" s="43">
        <v>134590000</v>
      </c>
      <c r="AW753" s="43">
        <v>134590000</v>
      </c>
      <c r="AX753" s="43">
        <v>134590000</v>
      </c>
      <c r="AY753" s="43" t="s">
        <v>926</v>
      </c>
      <c r="AZ753" s="43">
        <v>1</v>
      </c>
      <c r="BA753" s="43">
        <v>0</v>
      </c>
      <c r="BB753" s="43">
        <v>0</v>
      </c>
      <c r="BC753" s="43">
        <v>0</v>
      </c>
      <c r="BD753" s="43">
        <v>0</v>
      </c>
      <c r="BE753" s="43">
        <v>0</v>
      </c>
      <c r="BF753" s="43">
        <v>0</v>
      </c>
      <c r="BG753" s="43">
        <v>1</v>
      </c>
      <c r="BH753" s="43" t="s">
        <v>15801</v>
      </c>
      <c r="BI753" s="43" t="s">
        <v>11482</v>
      </c>
      <c r="BJ753" s="43">
        <v>1</v>
      </c>
      <c r="BK753" s="43">
        <v>1</v>
      </c>
      <c r="BL753" s="43" t="s">
        <v>11473</v>
      </c>
      <c r="BM753" s="43" t="s">
        <v>15777</v>
      </c>
      <c r="BN753" s="43" t="s">
        <v>8</v>
      </c>
      <c r="BO753" s="43" t="s">
        <v>11539</v>
      </c>
      <c r="BP753" s="43" t="s">
        <v>11302</v>
      </c>
      <c r="BQ753" s="43" t="s">
        <v>11668</v>
      </c>
      <c r="BR753" s="43" t="s">
        <v>15802</v>
      </c>
      <c r="BS753" s="43" t="s">
        <v>8087</v>
      </c>
      <c r="BT753" s="43">
        <v>12431</v>
      </c>
      <c r="BU753" s="43" t="s">
        <v>11819</v>
      </c>
      <c r="BV753" s="43">
        <v>1</v>
      </c>
      <c r="BW753" s="43">
        <v>134590000</v>
      </c>
      <c r="BX753" s="43">
        <v>134590000</v>
      </c>
      <c r="BY753" s="44">
        <v>44197</v>
      </c>
      <c r="BZ753" s="44">
        <v>44197</v>
      </c>
      <c r="CA753" s="43">
        <v>480090796</v>
      </c>
      <c r="CB753" s="45">
        <v>44210</v>
      </c>
      <c r="CC753" s="43" t="s">
        <v>12995</v>
      </c>
      <c r="CD753" s="43">
        <v>0</v>
      </c>
      <c r="CE753" s="43">
        <v>134590000</v>
      </c>
      <c r="CJ753" s="43">
        <v>134590000</v>
      </c>
      <c r="CK753" s="43">
        <v>5121752621</v>
      </c>
      <c r="DE753" s="43" t="s">
        <v>15803</v>
      </c>
      <c r="DF753" s="43" t="s">
        <v>11482</v>
      </c>
      <c r="DG753" s="43">
        <v>1</v>
      </c>
      <c r="DH753" s="43">
        <v>1</v>
      </c>
      <c r="DI753" s="43">
        <v>1</v>
      </c>
      <c r="DJ753" s="45">
        <f t="shared" si="55"/>
        <v>44210</v>
      </c>
      <c r="DK753" s="43" t="b">
        <f t="shared" si="56"/>
        <v>1</v>
      </c>
      <c r="DL753" s="43" t="b">
        <f t="shared" si="57"/>
        <v>1</v>
      </c>
      <c r="DM753" s="43" t="b">
        <f t="shared" si="58"/>
        <v>1</v>
      </c>
      <c r="DO753" s="43" t="b">
        <f t="shared" si="59"/>
        <v>0</v>
      </c>
    </row>
    <row r="754" spans="1:119" x14ac:dyDescent="0.3">
      <c r="A754" s="43">
        <v>480090832</v>
      </c>
      <c r="B754" s="43" t="s">
        <v>15804</v>
      </c>
      <c r="C754" s="43">
        <v>0</v>
      </c>
      <c r="D754" s="43" t="s">
        <v>15777</v>
      </c>
      <c r="E754" s="43" t="s">
        <v>706</v>
      </c>
      <c r="F754" s="43" t="s">
        <v>11467</v>
      </c>
      <c r="G754" s="43">
        <v>501730</v>
      </c>
      <c r="H754" s="43">
        <v>501730</v>
      </c>
      <c r="I754" s="43">
        <v>872310</v>
      </c>
      <c r="J754" s="43">
        <v>872310</v>
      </c>
      <c r="K754" s="43">
        <v>202101</v>
      </c>
      <c r="L754" s="43">
        <v>202101</v>
      </c>
      <c r="O754" s="43" t="s">
        <v>3207</v>
      </c>
      <c r="P754" s="43" t="s">
        <v>707</v>
      </c>
      <c r="Q754" s="43">
        <v>1</v>
      </c>
      <c r="R754" s="43">
        <v>86414600</v>
      </c>
      <c r="S754" s="43">
        <v>86414600</v>
      </c>
      <c r="T754" s="43" t="s">
        <v>926</v>
      </c>
      <c r="U754" s="43">
        <v>86414600</v>
      </c>
      <c r="V754" s="43" t="s">
        <v>11487</v>
      </c>
      <c r="W754" s="44">
        <v>44211.604155092595</v>
      </c>
      <c r="X754" s="43">
        <v>86414600</v>
      </c>
      <c r="Y754" s="43" t="s">
        <v>15805</v>
      </c>
      <c r="AA754" s="43">
        <v>480090832</v>
      </c>
      <c r="AB754" s="43">
        <v>10</v>
      </c>
      <c r="AC754" s="43" t="s">
        <v>916</v>
      </c>
      <c r="AD754" s="43" t="s">
        <v>917</v>
      </c>
      <c r="AE754" s="43" t="s">
        <v>918</v>
      </c>
      <c r="AF754" s="43" t="s">
        <v>919</v>
      </c>
      <c r="AG754" s="43" t="s">
        <v>920</v>
      </c>
      <c r="AH754" s="45">
        <v>44208</v>
      </c>
      <c r="AI754" s="43" t="s">
        <v>994</v>
      </c>
      <c r="AJ754" s="43" t="s">
        <v>3207</v>
      </c>
      <c r="AL754" s="43">
        <v>9900</v>
      </c>
      <c r="AO754" s="43" t="s">
        <v>918</v>
      </c>
      <c r="AP754" s="43" t="s">
        <v>923</v>
      </c>
      <c r="AQ754" s="43" t="s">
        <v>924</v>
      </c>
      <c r="AR754" s="43">
        <v>1</v>
      </c>
      <c r="AS754" s="43" t="s">
        <v>925</v>
      </c>
      <c r="AT754" s="43">
        <v>0</v>
      </c>
      <c r="AV754" s="43">
        <v>86414600</v>
      </c>
      <c r="AW754" s="43">
        <v>86414600</v>
      </c>
      <c r="AX754" s="43">
        <v>86414600</v>
      </c>
      <c r="AY754" s="43" t="s">
        <v>926</v>
      </c>
      <c r="AZ754" s="43">
        <v>1</v>
      </c>
      <c r="BA754" s="43">
        <v>0</v>
      </c>
      <c r="BB754" s="43">
        <v>0</v>
      </c>
      <c r="BC754" s="43">
        <v>0</v>
      </c>
      <c r="BD754" s="43">
        <v>0</v>
      </c>
      <c r="BE754" s="43">
        <v>0</v>
      </c>
      <c r="BF754" s="43">
        <v>0</v>
      </c>
      <c r="BG754" s="43">
        <v>1</v>
      </c>
      <c r="BH754" s="43" t="s">
        <v>15806</v>
      </c>
      <c r="BI754" s="43" t="s">
        <v>11482</v>
      </c>
      <c r="BJ754" s="43">
        <v>1</v>
      </c>
      <c r="BK754" s="43">
        <v>1</v>
      </c>
      <c r="BL754" s="43" t="s">
        <v>11473</v>
      </c>
      <c r="BM754" s="43" t="s">
        <v>15777</v>
      </c>
      <c r="BN754" s="43" t="s">
        <v>8</v>
      </c>
      <c r="BO754" s="43" t="s">
        <v>11539</v>
      </c>
      <c r="BP754" s="43" t="s">
        <v>11302</v>
      </c>
      <c r="BQ754" s="43" t="s">
        <v>11668</v>
      </c>
      <c r="BR754" s="43" t="s">
        <v>15807</v>
      </c>
      <c r="BS754" s="43" t="s">
        <v>8087</v>
      </c>
      <c r="BT754" s="43">
        <v>12428</v>
      </c>
      <c r="BU754" s="43" t="s">
        <v>11670</v>
      </c>
      <c r="BV754" s="43">
        <v>1</v>
      </c>
      <c r="BW754" s="43">
        <v>86414600</v>
      </c>
      <c r="BX754" s="43">
        <v>86414600</v>
      </c>
      <c r="BY754" s="44">
        <v>44197</v>
      </c>
      <c r="BZ754" s="44">
        <v>44197</v>
      </c>
      <c r="CA754" s="43">
        <v>480090832</v>
      </c>
      <c r="CB754" s="45">
        <v>44211</v>
      </c>
      <c r="CC754" s="43" t="s">
        <v>12995</v>
      </c>
      <c r="CD754" s="43">
        <v>0</v>
      </c>
      <c r="CE754" s="43">
        <v>86414600</v>
      </c>
      <c r="CJ754" s="43">
        <v>86414600</v>
      </c>
      <c r="CK754" s="43">
        <v>5121751779</v>
      </c>
      <c r="DE754" s="43" t="s">
        <v>15808</v>
      </c>
      <c r="DF754" s="43" t="s">
        <v>11482</v>
      </c>
      <c r="DG754" s="43">
        <v>1</v>
      </c>
      <c r="DH754" s="43">
        <v>1</v>
      </c>
      <c r="DI754" s="43">
        <v>1</v>
      </c>
      <c r="DJ754" s="45">
        <f t="shared" si="55"/>
        <v>44211</v>
      </c>
      <c r="DK754" s="43" t="b">
        <f t="shared" si="56"/>
        <v>1</v>
      </c>
      <c r="DL754" s="43" t="b">
        <f t="shared" si="57"/>
        <v>1</v>
      </c>
      <c r="DM754" s="43" t="b">
        <f t="shared" si="58"/>
        <v>1</v>
      </c>
      <c r="DO754" s="43" t="b">
        <f t="shared" si="59"/>
        <v>0</v>
      </c>
    </row>
    <row r="755" spans="1:119" x14ac:dyDescent="0.3">
      <c r="A755" s="43">
        <v>480090833</v>
      </c>
      <c r="B755" s="43" t="s">
        <v>15809</v>
      </c>
      <c r="C755" s="43">
        <v>0</v>
      </c>
      <c r="D755" s="43" t="s">
        <v>15777</v>
      </c>
      <c r="E755" s="43" t="s">
        <v>706</v>
      </c>
      <c r="F755" s="43" t="s">
        <v>11467</v>
      </c>
      <c r="G755" s="43">
        <v>501730</v>
      </c>
      <c r="H755" s="43">
        <v>501730</v>
      </c>
      <c r="I755" s="43">
        <v>872310</v>
      </c>
      <c r="J755" s="43">
        <v>872310</v>
      </c>
      <c r="K755" s="43">
        <v>202101</v>
      </c>
      <c r="L755" s="43">
        <v>202101</v>
      </c>
      <c r="O755" s="43" t="s">
        <v>3208</v>
      </c>
      <c r="P755" s="43" t="s">
        <v>707</v>
      </c>
      <c r="Q755" s="43">
        <v>1</v>
      </c>
      <c r="R755" s="43">
        <v>65928100</v>
      </c>
      <c r="S755" s="43">
        <v>65928100</v>
      </c>
      <c r="T755" s="43" t="s">
        <v>926</v>
      </c>
      <c r="U755" s="43">
        <v>65928100</v>
      </c>
      <c r="V755" s="43" t="s">
        <v>11487</v>
      </c>
      <c r="W755" s="44">
        <v>44211.607569444444</v>
      </c>
      <c r="X755" s="43">
        <v>65928100</v>
      </c>
      <c r="Y755" s="43" t="s">
        <v>15810</v>
      </c>
      <c r="AA755" s="43">
        <v>480090833</v>
      </c>
      <c r="AB755" s="43">
        <v>10</v>
      </c>
      <c r="AC755" s="43" t="s">
        <v>916</v>
      </c>
      <c r="AD755" s="43" t="s">
        <v>917</v>
      </c>
      <c r="AE755" s="43" t="s">
        <v>918</v>
      </c>
      <c r="AF755" s="43" t="s">
        <v>919</v>
      </c>
      <c r="AG755" s="43" t="s">
        <v>920</v>
      </c>
      <c r="AH755" s="45">
        <v>44208</v>
      </c>
      <c r="AI755" s="43" t="s">
        <v>1514</v>
      </c>
      <c r="AJ755" s="43" t="s">
        <v>3208</v>
      </c>
      <c r="AL755" s="43">
        <v>9900</v>
      </c>
      <c r="AO755" s="43" t="s">
        <v>918</v>
      </c>
      <c r="AP755" s="43" t="s">
        <v>923</v>
      </c>
      <c r="AQ755" s="43" t="s">
        <v>924</v>
      </c>
      <c r="AR755" s="43">
        <v>1</v>
      </c>
      <c r="AS755" s="43" t="s">
        <v>925</v>
      </c>
      <c r="AT755" s="43">
        <v>0</v>
      </c>
      <c r="AV755" s="43">
        <v>65928100</v>
      </c>
      <c r="AW755" s="43">
        <v>65928100</v>
      </c>
      <c r="AX755" s="43">
        <v>65928100</v>
      </c>
      <c r="AY755" s="43" t="s">
        <v>926</v>
      </c>
      <c r="AZ755" s="43">
        <v>1</v>
      </c>
      <c r="BA755" s="43">
        <v>0</v>
      </c>
      <c r="BB755" s="43">
        <v>0</v>
      </c>
      <c r="BC755" s="43">
        <v>0</v>
      </c>
      <c r="BD755" s="43">
        <v>0</v>
      </c>
      <c r="BE755" s="43">
        <v>0</v>
      </c>
      <c r="BF755" s="43">
        <v>0</v>
      </c>
      <c r="BG755" s="43">
        <v>1</v>
      </c>
      <c r="BH755" s="43" t="s">
        <v>15811</v>
      </c>
      <c r="BI755" s="43" t="s">
        <v>11482</v>
      </c>
      <c r="BJ755" s="43">
        <v>1</v>
      </c>
      <c r="BK755" s="43">
        <v>1</v>
      </c>
      <c r="BL755" s="43" t="s">
        <v>11473</v>
      </c>
      <c r="BM755" s="43" t="s">
        <v>15777</v>
      </c>
      <c r="BN755" s="43" t="s">
        <v>8</v>
      </c>
      <c r="BO755" s="43" t="s">
        <v>11539</v>
      </c>
      <c r="BP755" s="43" t="s">
        <v>11302</v>
      </c>
      <c r="BQ755" s="43" t="s">
        <v>11668</v>
      </c>
      <c r="BR755" s="43" t="s">
        <v>15812</v>
      </c>
      <c r="BS755" s="43" t="s">
        <v>8087</v>
      </c>
      <c r="BT755" s="43">
        <v>12429</v>
      </c>
      <c r="BU755" s="43" t="s">
        <v>12350</v>
      </c>
      <c r="BV755" s="43">
        <v>1</v>
      </c>
      <c r="BW755" s="43">
        <v>65928100</v>
      </c>
      <c r="BX755" s="43">
        <v>65928100</v>
      </c>
      <c r="BY755" s="44">
        <v>44197</v>
      </c>
      <c r="BZ755" s="44">
        <v>44197</v>
      </c>
      <c r="CA755" s="43">
        <v>480090833</v>
      </c>
      <c r="CB755" s="45">
        <v>44211</v>
      </c>
      <c r="CC755" s="43" t="s">
        <v>12995</v>
      </c>
      <c r="CD755" s="43">
        <v>0</v>
      </c>
      <c r="CE755" s="43">
        <v>65928100</v>
      </c>
      <c r="CJ755" s="43">
        <v>65928100</v>
      </c>
      <c r="CK755" s="43">
        <v>5121753416</v>
      </c>
      <c r="DE755" s="43" t="s">
        <v>15813</v>
      </c>
      <c r="DF755" s="43" t="s">
        <v>11482</v>
      </c>
      <c r="DG755" s="43">
        <v>1</v>
      </c>
      <c r="DH755" s="43">
        <v>1</v>
      </c>
      <c r="DI755" s="43">
        <v>1</v>
      </c>
      <c r="DJ755" s="45">
        <f t="shared" si="55"/>
        <v>44211</v>
      </c>
      <c r="DK755" s="43" t="b">
        <f t="shared" si="56"/>
        <v>1</v>
      </c>
      <c r="DL755" s="43" t="b">
        <f t="shared" si="57"/>
        <v>1</v>
      </c>
      <c r="DM755" s="43" t="b">
        <f t="shared" si="58"/>
        <v>1</v>
      </c>
      <c r="DO755" s="43" t="b">
        <f t="shared" si="59"/>
        <v>0</v>
      </c>
    </row>
    <row r="756" spans="1:119" x14ac:dyDescent="0.3">
      <c r="A756" s="43">
        <v>480090834</v>
      </c>
      <c r="B756" s="43" t="s">
        <v>15814</v>
      </c>
      <c r="C756" s="43">
        <v>0</v>
      </c>
      <c r="D756" s="43" t="s">
        <v>15815</v>
      </c>
      <c r="E756" s="43" t="s">
        <v>717</v>
      </c>
      <c r="F756" s="43" t="s">
        <v>11467</v>
      </c>
      <c r="G756" s="43">
        <v>501730</v>
      </c>
      <c r="H756" s="43">
        <v>501730</v>
      </c>
      <c r="I756" s="43">
        <v>872310</v>
      </c>
      <c r="J756" s="43">
        <v>872310</v>
      </c>
      <c r="K756" s="43">
        <v>202101</v>
      </c>
      <c r="L756" s="43">
        <v>202101</v>
      </c>
      <c r="O756" s="43" t="s">
        <v>3209</v>
      </c>
      <c r="P756" s="43" t="s">
        <v>15816</v>
      </c>
      <c r="Q756" s="43">
        <v>1</v>
      </c>
      <c r="R756" s="43">
        <v>84405000</v>
      </c>
      <c r="S756" s="43">
        <v>84405000</v>
      </c>
      <c r="T756" s="43" t="s">
        <v>926</v>
      </c>
      <c r="U756" s="43">
        <v>84405000</v>
      </c>
      <c r="V756" s="43" t="s">
        <v>11487</v>
      </c>
      <c r="W756" s="44">
        <v>44211.608634259261</v>
      </c>
      <c r="X756" s="43">
        <v>84405000</v>
      </c>
      <c r="Y756" s="43" t="s">
        <v>15817</v>
      </c>
      <c r="AA756" s="43">
        <v>480090834</v>
      </c>
      <c r="AB756" s="43">
        <v>10</v>
      </c>
      <c r="AC756" s="43" t="s">
        <v>916</v>
      </c>
      <c r="AD756" s="43" t="s">
        <v>917</v>
      </c>
      <c r="AE756" s="43" t="s">
        <v>918</v>
      </c>
      <c r="AF756" s="43" t="s">
        <v>919</v>
      </c>
      <c r="AG756" s="43" t="s">
        <v>920</v>
      </c>
      <c r="AH756" s="45">
        <v>44208</v>
      </c>
      <c r="AI756" s="43" t="s">
        <v>1068</v>
      </c>
      <c r="AJ756" s="43" t="s">
        <v>3209</v>
      </c>
      <c r="AL756" s="43">
        <v>9900</v>
      </c>
      <c r="AO756" s="43" t="s">
        <v>918</v>
      </c>
      <c r="AP756" s="43" t="s">
        <v>923</v>
      </c>
      <c r="AQ756" s="43" t="s">
        <v>924</v>
      </c>
      <c r="AR756" s="43">
        <v>1</v>
      </c>
      <c r="AS756" s="43" t="s">
        <v>925</v>
      </c>
      <c r="AT756" s="43">
        <v>0</v>
      </c>
      <c r="AV756" s="43">
        <v>84405000</v>
      </c>
      <c r="AW756" s="43">
        <v>84405000</v>
      </c>
      <c r="AX756" s="43">
        <v>84405000</v>
      </c>
      <c r="AY756" s="43" t="s">
        <v>926</v>
      </c>
      <c r="AZ756" s="43">
        <v>1</v>
      </c>
      <c r="BA756" s="43">
        <v>0</v>
      </c>
      <c r="BB756" s="43">
        <v>0</v>
      </c>
      <c r="BC756" s="43">
        <v>0</v>
      </c>
      <c r="BD756" s="43">
        <v>0</v>
      </c>
      <c r="BE756" s="43">
        <v>0</v>
      </c>
      <c r="BF756" s="43">
        <v>0</v>
      </c>
      <c r="BG756" s="43">
        <v>1</v>
      </c>
      <c r="BH756" s="43" t="s">
        <v>15818</v>
      </c>
      <c r="BI756" s="43" t="s">
        <v>11482</v>
      </c>
      <c r="BJ756" s="43">
        <v>1</v>
      </c>
      <c r="BK756" s="43">
        <v>1</v>
      </c>
      <c r="BL756" s="43" t="s">
        <v>11473</v>
      </c>
      <c r="BM756" s="43" t="s">
        <v>15819</v>
      </c>
      <c r="BN756" s="43" t="s">
        <v>8</v>
      </c>
      <c r="BO756" s="43" t="s">
        <v>11539</v>
      </c>
      <c r="BP756" s="43" t="s">
        <v>11302</v>
      </c>
      <c r="BQ756" s="43" t="s">
        <v>11668</v>
      </c>
      <c r="BR756" s="43" t="s">
        <v>15820</v>
      </c>
      <c r="BS756" s="43" t="s">
        <v>11478</v>
      </c>
      <c r="BT756" s="43">
        <v>11443</v>
      </c>
      <c r="BU756" s="43" t="s">
        <v>11273</v>
      </c>
      <c r="BV756" s="43">
        <v>1</v>
      </c>
      <c r="BW756" s="43">
        <v>84405000</v>
      </c>
      <c r="BX756" s="43">
        <v>84405000</v>
      </c>
      <c r="BY756" s="44">
        <v>44197</v>
      </c>
      <c r="BZ756" s="44">
        <v>44197</v>
      </c>
      <c r="CA756" s="43">
        <v>480090834</v>
      </c>
      <c r="CB756" s="45">
        <v>44211</v>
      </c>
      <c r="CC756" s="43" t="s">
        <v>12995</v>
      </c>
      <c r="CD756" s="43">
        <v>0</v>
      </c>
      <c r="CE756" s="43">
        <v>84405000</v>
      </c>
      <c r="CJ756" s="43">
        <v>84405000</v>
      </c>
      <c r="CK756" s="43">
        <v>5121751790</v>
      </c>
      <c r="DE756" s="43" t="s">
        <v>15821</v>
      </c>
      <c r="DF756" s="43" t="s">
        <v>11482</v>
      </c>
      <c r="DG756" s="43">
        <v>1</v>
      </c>
      <c r="DH756" s="43">
        <v>1</v>
      </c>
      <c r="DI756" s="43">
        <v>1</v>
      </c>
      <c r="DJ756" s="45">
        <f t="shared" si="55"/>
        <v>44211</v>
      </c>
      <c r="DK756" s="43" t="b">
        <f t="shared" si="56"/>
        <v>1</v>
      </c>
      <c r="DL756" s="43" t="b">
        <f t="shared" si="57"/>
        <v>1</v>
      </c>
      <c r="DM756" s="43" t="b">
        <f t="shared" si="58"/>
        <v>1</v>
      </c>
      <c r="DO756" s="43" t="b">
        <f t="shared" si="59"/>
        <v>0</v>
      </c>
    </row>
    <row r="757" spans="1:119" x14ac:dyDescent="0.3">
      <c r="A757" s="43">
        <v>480090840</v>
      </c>
      <c r="B757" s="43" t="s">
        <v>15822</v>
      </c>
      <c r="C757" s="43">
        <v>0</v>
      </c>
      <c r="D757" s="43" t="s">
        <v>15815</v>
      </c>
      <c r="E757" s="43" t="s">
        <v>717</v>
      </c>
      <c r="F757" s="43" t="s">
        <v>11467</v>
      </c>
      <c r="G757" s="43">
        <v>501730</v>
      </c>
      <c r="H757" s="43">
        <v>501730</v>
      </c>
      <c r="I757" s="43">
        <v>872310</v>
      </c>
      <c r="J757" s="43">
        <v>872310</v>
      </c>
      <c r="K757" s="43">
        <v>202101</v>
      </c>
      <c r="L757" s="43">
        <v>202101</v>
      </c>
      <c r="O757" s="43" t="s">
        <v>3216</v>
      </c>
      <c r="P757" s="43" t="s">
        <v>15816</v>
      </c>
      <c r="Q757" s="43">
        <v>1</v>
      </c>
      <c r="R757" s="43">
        <v>192615000</v>
      </c>
      <c r="S757" s="43">
        <v>192615000</v>
      </c>
      <c r="T757" s="43" t="s">
        <v>926</v>
      </c>
      <c r="U757" s="43">
        <v>192615000</v>
      </c>
      <c r="V757" s="43" t="s">
        <v>11487</v>
      </c>
      <c r="W757" s="44">
        <v>44211.868946759256</v>
      </c>
      <c r="X757" s="43">
        <v>192615000</v>
      </c>
      <c r="Y757" s="43" t="s">
        <v>15823</v>
      </c>
      <c r="AA757" s="43">
        <v>480090840</v>
      </c>
      <c r="AB757" s="43">
        <v>10</v>
      </c>
      <c r="AC757" s="43" t="s">
        <v>916</v>
      </c>
      <c r="AD757" s="43" t="s">
        <v>917</v>
      </c>
      <c r="AE757" s="43" t="s">
        <v>918</v>
      </c>
      <c r="AF757" s="43" t="s">
        <v>919</v>
      </c>
      <c r="AG757" s="43" t="s">
        <v>920</v>
      </c>
      <c r="AH757" s="45">
        <v>44208</v>
      </c>
      <c r="AI757" s="43" t="s">
        <v>1070</v>
      </c>
      <c r="AJ757" s="43" t="s">
        <v>3216</v>
      </c>
      <c r="AL757" s="43">
        <v>9900</v>
      </c>
      <c r="AO757" s="43" t="s">
        <v>918</v>
      </c>
      <c r="AP757" s="43" t="s">
        <v>923</v>
      </c>
      <c r="AQ757" s="43" t="s">
        <v>924</v>
      </c>
      <c r="AR757" s="43">
        <v>1</v>
      </c>
      <c r="AS757" s="43" t="s">
        <v>925</v>
      </c>
      <c r="AT757" s="43">
        <v>0</v>
      </c>
      <c r="AV757" s="43">
        <v>192615000</v>
      </c>
      <c r="AW757" s="43">
        <v>192615000</v>
      </c>
      <c r="AX757" s="43">
        <v>192615000</v>
      </c>
      <c r="AY757" s="43" t="s">
        <v>926</v>
      </c>
      <c r="AZ757" s="43">
        <v>1</v>
      </c>
      <c r="BA757" s="43">
        <v>0</v>
      </c>
      <c r="BB757" s="43">
        <v>0</v>
      </c>
      <c r="BC757" s="43">
        <v>0</v>
      </c>
      <c r="BD757" s="43">
        <v>0</v>
      </c>
      <c r="BE757" s="43">
        <v>0</v>
      </c>
      <c r="BF757" s="43">
        <v>0</v>
      </c>
      <c r="BG757" s="43">
        <v>1</v>
      </c>
      <c r="BH757" s="43" t="s">
        <v>15824</v>
      </c>
      <c r="BI757" s="43" t="s">
        <v>11482</v>
      </c>
      <c r="BJ757" s="43">
        <v>1</v>
      </c>
      <c r="BK757" s="43">
        <v>1</v>
      </c>
      <c r="BL757" s="43" t="s">
        <v>11473</v>
      </c>
      <c r="BM757" s="43" t="s">
        <v>15819</v>
      </c>
      <c r="BN757" s="43" t="s">
        <v>8</v>
      </c>
      <c r="BO757" s="43" t="s">
        <v>11539</v>
      </c>
      <c r="BP757" s="43" t="s">
        <v>11302</v>
      </c>
      <c r="BQ757" s="43" t="s">
        <v>11668</v>
      </c>
      <c r="BR757" s="43" t="s">
        <v>15825</v>
      </c>
      <c r="BS757" s="43" t="s">
        <v>8087</v>
      </c>
      <c r="BT757" s="43">
        <v>11667</v>
      </c>
      <c r="BU757" s="43" t="s">
        <v>11274</v>
      </c>
      <c r="BV757" s="43">
        <v>1</v>
      </c>
      <c r="BW757" s="43">
        <v>192615000</v>
      </c>
      <c r="BX757" s="43">
        <v>192615000</v>
      </c>
      <c r="BY757" s="44">
        <v>44197</v>
      </c>
      <c r="BZ757" s="44">
        <v>44197</v>
      </c>
      <c r="CA757" s="43">
        <v>480090840</v>
      </c>
      <c r="CB757" s="45">
        <v>44212</v>
      </c>
      <c r="CC757" s="43" t="s">
        <v>12995</v>
      </c>
      <c r="CD757" s="43">
        <v>0</v>
      </c>
      <c r="CE757" s="43">
        <v>192615000</v>
      </c>
      <c r="CJ757" s="43">
        <v>192615000</v>
      </c>
      <c r="CK757" s="43">
        <v>5121753759</v>
      </c>
      <c r="DE757" s="43" t="s">
        <v>15826</v>
      </c>
      <c r="DF757" s="43" t="s">
        <v>11482</v>
      </c>
      <c r="DG757" s="43">
        <v>1</v>
      </c>
      <c r="DH757" s="43">
        <v>1</v>
      </c>
      <c r="DI757" s="43">
        <v>1</v>
      </c>
      <c r="DJ757" s="45">
        <f t="shared" si="55"/>
        <v>44212</v>
      </c>
      <c r="DK757" s="43" t="b">
        <f t="shared" si="56"/>
        <v>1</v>
      </c>
      <c r="DL757" s="43" t="b">
        <f t="shared" si="57"/>
        <v>1</v>
      </c>
      <c r="DM757" s="43" t="b">
        <f t="shared" si="58"/>
        <v>1</v>
      </c>
      <c r="DO757" s="43" t="b">
        <f t="shared" si="59"/>
        <v>0</v>
      </c>
    </row>
    <row r="758" spans="1:119" x14ac:dyDescent="0.3">
      <c r="A758" s="43">
        <v>480090841</v>
      </c>
      <c r="B758" s="43" t="s">
        <v>15827</v>
      </c>
      <c r="C758" s="43">
        <v>0</v>
      </c>
      <c r="D758" s="43" t="s">
        <v>15815</v>
      </c>
      <c r="E758" s="43" t="s">
        <v>717</v>
      </c>
      <c r="F758" s="43" t="s">
        <v>11467</v>
      </c>
      <c r="G758" s="43">
        <v>501730</v>
      </c>
      <c r="H758" s="43">
        <v>501730</v>
      </c>
      <c r="I758" s="43">
        <v>872310</v>
      </c>
      <c r="J758" s="43">
        <v>872310</v>
      </c>
      <c r="K758" s="43">
        <v>202101</v>
      </c>
      <c r="L758" s="43">
        <v>202101</v>
      </c>
      <c r="O758" s="43" t="s">
        <v>3217</v>
      </c>
      <c r="P758" s="43" t="s">
        <v>15816</v>
      </c>
      <c r="Q758" s="43">
        <v>1</v>
      </c>
      <c r="R758" s="43">
        <v>102693600</v>
      </c>
      <c r="S758" s="43">
        <v>102693600</v>
      </c>
      <c r="T758" s="43" t="s">
        <v>926</v>
      </c>
      <c r="U758" s="43">
        <v>102693600</v>
      </c>
      <c r="V758" s="43" t="s">
        <v>11487</v>
      </c>
      <c r="W758" s="44">
        <v>44211.87096064815</v>
      </c>
      <c r="X758" s="43">
        <v>102693600</v>
      </c>
      <c r="Y758" s="43" t="s">
        <v>15828</v>
      </c>
      <c r="AA758" s="43">
        <v>480090841</v>
      </c>
      <c r="AB758" s="43">
        <v>10</v>
      </c>
      <c r="AC758" s="43" t="s">
        <v>916</v>
      </c>
      <c r="AD758" s="43" t="s">
        <v>917</v>
      </c>
      <c r="AE758" s="43" t="s">
        <v>918</v>
      </c>
      <c r="AF758" s="43" t="s">
        <v>919</v>
      </c>
      <c r="AG758" s="43" t="s">
        <v>920</v>
      </c>
      <c r="AH758" s="45">
        <v>44208</v>
      </c>
      <c r="AI758" s="43" t="s">
        <v>1068</v>
      </c>
      <c r="AJ758" s="43" t="s">
        <v>3217</v>
      </c>
      <c r="AL758" s="43">
        <v>9900</v>
      </c>
      <c r="AO758" s="43" t="s">
        <v>918</v>
      </c>
      <c r="AP758" s="43" t="s">
        <v>923</v>
      </c>
      <c r="AQ758" s="43" t="s">
        <v>924</v>
      </c>
      <c r="AR758" s="43">
        <v>1</v>
      </c>
      <c r="AS758" s="43" t="s">
        <v>925</v>
      </c>
      <c r="AT758" s="43">
        <v>0</v>
      </c>
      <c r="AV758" s="43">
        <v>102693600</v>
      </c>
      <c r="AW758" s="43">
        <v>102693600</v>
      </c>
      <c r="AX758" s="43">
        <v>102693600</v>
      </c>
      <c r="AY758" s="43" t="s">
        <v>926</v>
      </c>
      <c r="AZ758" s="43">
        <v>1</v>
      </c>
      <c r="BA758" s="43">
        <v>0</v>
      </c>
      <c r="BB758" s="43">
        <v>0</v>
      </c>
      <c r="BC758" s="43">
        <v>0</v>
      </c>
      <c r="BD758" s="43">
        <v>0</v>
      </c>
      <c r="BE758" s="43">
        <v>0</v>
      </c>
      <c r="BF758" s="43">
        <v>0</v>
      </c>
      <c r="BG758" s="43">
        <v>1</v>
      </c>
      <c r="BH758" s="43" t="s">
        <v>15829</v>
      </c>
      <c r="BI758" s="43" t="s">
        <v>11482</v>
      </c>
      <c r="BJ758" s="43">
        <v>1</v>
      </c>
      <c r="BK758" s="43">
        <v>1</v>
      </c>
      <c r="BL758" s="43" t="s">
        <v>11473</v>
      </c>
      <c r="BM758" s="43" t="s">
        <v>15819</v>
      </c>
      <c r="BN758" s="43" t="s">
        <v>8</v>
      </c>
      <c r="BO758" s="43" t="s">
        <v>11539</v>
      </c>
      <c r="BP758" s="43" t="s">
        <v>11302</v>
      </c>
      <c r="BQ758" s="43" t="s">
        <v>11668</v>
      </c>
      <c r="BR758" s="43" t="s">
        <v>15830</v>
      </c>
      <c r="BS758" s="43" t="s">
        <v>11478</v>
      </c>
      <c r="BT758" s="43">
        <v>11443</v>
      </c>
      <c r="BU758" s="43" t="s">
        <v>11273</v>
      </c>
      <c r="BV758" s="43">
        <v>1</v>
      </c>
      <c r="BW758" s="43">
        <v>102693600</v>
      </c>
      <c r="BX758" s="43">
        <v>102693600</v>
      </c>
      <c r="BY758" s="44">
        <v>44197</v>
      </c>
      <c r="BZ758" s="44">
        <v>44197</v>
      </c>
      <c r="CA758" s="43">
        <v>480090841</v>
      </c>
      <c r="CB758" s="45">
        <v>44212</v>
      </c>
      <c r="CC758" s="43" t="s">
        <v>12995</v>
      </c>
      <c r="CD758" s="43">
        <v>0</v>
      </c>
      <c r="CE758" s="43">
        <v>102693600</v>
      </c>
      <c r="CJ758" s="43">
        <v>102693600</v>
      </c>
      <c r="CK758" s="43">
        <v>5121753924</v>
      </c>
      <c r="DE758" s="43" t="s">
        <v>15831</v>
      </c>
      <c r="DF758" s="43" t="s">
        <v>11482</v>
      </c>
      <c r="DG758" s="43">
        <v>1</v>
      </c>
      <c r="DH758" s="43">
        <v>1</v>
      </c>
      <c r="DI758" s="43">
        <v>1</v>
      </c>
      <c r="DJ758" s="45">
        <f t="shared" si="55"/>
        <v>44212</v>
      </c>
      <c r="DK758" s="43" t="b">
        <f t="shared" si="56"/>
        <v>1</v>
      </c>
      <c r="DL758" s="43" t="b">
        <f t="shared" si="57"/>
        <v>1</v>
      </c>
      <c r="DM758" s="43" t="b">
        <f t="shared" si="58"/>
        <v>1</v>
      </c>
      <c r="DO758" s="43" t="b">
        <f t="shared" si="59"/>
        <v>0</v>
      </c>
    </row>
    <row r="759" spans="1:119" x14ac:dyDescent="0.3">
      <c r="A759" s="43">
        <v>480090889</v>
      </c>
      <c r="B759" s="43" t="s">
        <v>15832</v>
      </c>
      <c r="C759" s="43">
        <v>0</v>
      </c>
      <c r="D759" s="43" t="s">
        <v>15777</v>
      </c>
      <c r="E759" s="43" t="s">
        <v>706</v>
      </c>
      <c r="F759" s="43" t="s">
        <v>11467</v>
      </c>
      <c r="G759" s="43">
        <v>501730</v>
      </c>
      <c r="H759" s="43">
        <v>501730</v>
      </c>
      <c r="I759" s="43">
        <v>872310</v>
      </c>
      <c r="J759" s="43">
        <v>872310</v>
      </c>
      <c r="K759" s="43">
        <v>202101</v>
      </c>
      <c r="L759" s="43">
        <v>202101</v>
      </c>
      <c r="O759" s="43" t="s">
        <v>3231</v>
      </c>
      <c r="P759" s="43" t="s">
        <v>707</v>
      </c>
      <c r="Q759" s="43">
        <v>1</v>
      </c>
      <c r="R759" s="43">
        <v>62520000</v>
      </c>
      <c r="S759" s="43">
        <v>62520000</v>
      </c>
      <c r="T759" s="43" t="s">
        <v>926</v>
      </c>
      <c r="U759" s="43">
        <v>62520000</v>
      </c>
      <c r="V759" s="43" t="s">
        <v>11487</v>
      </c>
      <c r="W759" s="44">
        <v>44215.467800925922</v>
      </c>
      <c r="X759" s="43">
        <v>62520000</v>
      </c>
      <c r="Y759" s="43" t="s">
        <v>15833</v>
      </c>
      <c r="AA759" s="43">
        <v>480090889</v>
      </c>
      <c r="AB759" s="43">
        <v>10</v>
      </c>
      <c r="AC759" s="43" t="s">
        <v>916</v>
      </c>
      <c r="AD759" s="43" t="s">
        <v>917</v>
      </c>
      <c r="AE759" s="43" t="s">
        <v>918</v>
      </c>
      <c r="AF759" s="43" t="s">
        <v>919</v>
      </c>
      <c r="AG759" s="43" t="s">
        <v>920</v>
      </c>
      <c r="AH759" s="45">
        <v>44208</v>
      </c>
      <c r="AI759" s="43" t="s">
        <v>1063</v>
      </c>
      <c r="AJ759" s="43" t="s">
        <v>3231</v>
      </c>
      <c r="AL759" s="43">
        <v>9900</v>
      </c>
      <c r="AO759" s="43" t="s">
        <v>918</v>
      </c>
      <c r="AP759" s="43" t="s">
        <v>923</v>
      </c>
      <c r="AQ759" s="43" t="s">
        <v>924</v>
      </c>
      <c r="AR759" s="43">
        <v>1</v>
      </c>
      <c r="AS759" s="43" t="s">
        <v>925</v>
      </c>
      <c r="AT759" s="43">
        <v>0</v>
      </c>
      <c r="AV759" s="43">
        <v>62520000</v>
      </c>
      <c r="AW759" s="43">
        <v>62520000</v>
      </c>
      <c r="AX759" s="43">
        <v>62520000</v>
      </c>
      <c r="AY759" s="43" t="s">
        <v>926</v>
      </c>
      <c r="AZ759" s="43">
        <v>1</v>
      </c>
      <c r="BA759" s="43">
        <v>0</v>
      </c>
      <c r="BB759" s="43">
        <v>0</v>
      </c>
      <c r="BC759" s="43">
        <v>0</v>
      </c>
      <c r="BD759" s="43">
        <v>0</v>
      </c>
      <c r="BE759" s="43">
        <v>0</v>
      </c>
      <c r="BF759" s="43">
        <v>0</v>
      </c>
      <c r="BG759" s="43">
        <v>1</v>
      </c>
      <c r="BH759" s="43" t="s">
        <v>15834</v>
      </c>
      <c r="BI759" s="43" t="s">
        <v>11482</v>
      </c>
      <c r="BJ759" s="43">
        <v>1</v>
      </c>
      <c r="BK759" s="43">
        <v>1</v>
      </c>
      <c r="BL759" s="43" t="s">
        <v>11473</v>
      </c>
      <c r="BM759" s="43" t="s">
        <v>15777</v>
      </c>
      <c r="BN759" s="43" t="s">
        <v>8</v>
      </c>
      <c r="BO759" s="43" t="s">
        <v>11539</v>
      </c>
      <c r="BP759" s="43" t="s">
        <v>11302</v>
      </c>
      <c r="BQ759" s="43" t="s">
        <v>11668</v>
      </c>
      <c r="BR759" s="43" t="s">
        <v>3231</v>
      </c>
      <c r="BS759" s="43" t="s">
        <v>8087</v>
      </c>
      <c r="BT759" s="43">
        <v>11660</v>
      </c>
      <c r="BU759" s="43" t="s">
        <v>11277</v>
      </c>
      <c r="BV759" s="43">
        <v>1</v>
      </c>
      <c r="BW759" s="43">
        <v>62520000</v>
      </c>
      <c r="BX759" s="43">
        <v>62520000</v>
      </c>
      <c r="BY759" s="44">
        <v>44197</v>
      </c>
      <c r="BZ759" s="44">
        <v>44197</v>
      </c>
      <c r="CA759" s="43">
        <v>480090889</v>
      </c>
      <c r="CB759" s="45">
        <v>44215</v>
      </c>
      <c r="CC759" s="43" t="s">
        <v>12995</v>
      </c>
      <c r="CD759" s="43">
        <v>0</v>
      </c>
      <c r="CE759" s="43">
        <v>62520000</v>
      </c>
      <c r="CJ759" s="43">
        <v>62520000</v>
      </c>
      <c r="CK759" s="43">
        <v>5121752622</v>
      </c>
      <c r="DE759" s="43" t="s">
        <v>15835</v>
      </c>
      <c r="DF759" s="43" t="s">
        <v>11482</v>
      </c>
      <c r="DG759" s="43">
        <v>1</v>
      </c>
      <c r="DH759" s="43">
        <v>1</v>
      </c>
      <c r="DI759" s="43">
        <v>1</v>
      </c>
      <c r="DJ759" s="45">
        <f t="shared" si="55"/>
        <v>44215</v>
      </c>
      <c r="DK759" s="43" t="b">
        <f t="shared" si="56"/>
        <v>1</v>
      </c>
      <c r="DL759" s="43" t="b">
        <f t="shared" si="57"/>
        <v>1</v>
      </c>
      <c r="DM759" s="43" t="b">
        <f t="shared" si="58"/>
        <v>1</v>
      </c>
      <c r="DO759" s="43" t="b">
        <f t="shared" si="59"/>
        <v>0</v>
      </c>
    </row>
    <row r="760" spans="1:119" x14ac:dyDescent="0.3">
      <c r="A760" s="43">
        <v>480090835</v>
      </c>
      <c r="B760" s="43" t="s">
        <v>15836</v>
      </c>
      <c r="C760" s="43">
        <v>0</v>
      </c>
      <c r="D760" s="43" t="s">
        <v>15815</v>
      </c>
      <c r="E760" s="43" t="s">
        <v>717</v>
      </c>
      <c r="F760" s="43" t="s">
        <v>11467</v>
      </c>
      <c r="G760" s="43">
        <v>501730</v>
      </c>
      <c r="H760" s="43">
        <v>501730</v>
      </c>
      <c r="I760" s="43">
        <v>872310</v>
      </c>
      <c r="J760" s="43">
        <v>872310</v>
      </c>
      <c r="K760" s="43">
        <v>202101</v>
      </c>
      <c r="L760" s="43">
        <v>202101</v>
      </c>
      <c r="O760" s="43" t="s">
        <v>3210</v>
      </c>
      <c r="P760" s="43" t="s">
        <v>15816</v>
      </c>
      <c r="Q760" s="43">
        <v>1</v>
      </c>
      <c r="R760" s="43">
        <v>89423962</v>
      </c>
      <c r="S760" s="43">
        <v>89423962</v>
      </c>
      <c r="T760" s="43" t="s">
        <v>926</v>
      </c>
      <c r="U760" s="43">
        <v>89423962</v>
      </c>
      <c r="V760" s="43" t="s">
        <v>11487</v>
      </c>
      <c r="W760" s="44">
        <v>44211.677858796298</v>
      </c>
      <c r="X760" s="43">
        <v>89423962</v>
      </c>
      <c r="Y760" s="43" t="s">
        <v>15837</v>
      </c>
      <c r="AA760" s="43">
        <v>480090835</v>
      </c>
      <c r="AB760" s="43">
        <v>10</v>
      </c>
      <c r="AC760" s="43" t="s">
        <v>916</v>
      </c>
      <c r="AD760" s="43" t="s">
        <v>917</v>
      </c>
      <c r="AE760" s="43" t="s">
        <v>918</v>
      </c>
      <c r="AF760" s="43" t="s">
        <v>919</v>
      </c>
      <c r="AG760" s="43" t="s">
        <v>920</v>
      </c>
      <c r="AH760" s="45">
        <v>44208</v>
      </c>
      <c r="AI760" s="43" t="s">
        <v>1320</v>
      </c>
      <c r="AJ760" s="43" t="s">
        <v>3210</v>
      </c>
      <c r="AL760" s="43">
        <v>9900</v>
      </c>
      <c r="AO760" s="43" t="s">
        <v>918</v>
      </c>
      <c r="AP760" s="43" t="s">
        <v>923</v>
      </c>
      <c r="AQ760" s="43" t="s">
        <v>924</v>
      </c>
      <c r="AR760" s="43">
        <v>1</v>
      </c>
      <c r="AS760" s="43" t="s">
        <v>925</v>
      </c>
      <c r="AT760" s="43">
        <v>0</v>
      </c>
      <c r="AV760" s="43">
        <v>89423962</v>
      </c>
      <c r="AW760" s="43">
        <v>89423962</v>
      </c>
      <c r="AX760" s="43">
        <v>89423962</v>
      </c>
      <c r="AY760" s="43" t="s">
        <v>926</v>
      </c>
      <c r="AZ760" s="43">
        <v>1</v>
      </c>
      <c r="BA760" s="43">
        <v>0</v>
      </c>
      <c r="BB760" s="43">
        <v>0</v>
      </c>
      <c r="BC760" s="43">
        <v>0</v>
      </c>
      <c r="BD760" s="43">
        <v>0</v>
      </c>
      <c r="BE760" s="43">
        <v>0</v>
      </c>
      <c r="BF760" s="43">
        <v>0</v>
      </c>
      <c r="BG760" s="43">
        <v>1</v>
      </c>
      <c r="BH760" s="43" t="s">
        <v>15838</v>
      </c>
      <c r="BI760" s="43" t="s">
        <v>11482</v>
      </c>
      <c r="BJ760" s="43">
        <v>1</v>
      </c>
      <c r="BK760" s="43">
        <v>1</v>
      </c>
      <c r="BL760" s="43" t="s">
        <v>11473</v>
      </c>
      <c r="BM760" s="43" t="s">
        <v>15819</v>
      </c>
      <c r="BN760" s="43" t="s">
        <v>8</v>
      </c>
      <c r="BO760" s="43" t="s">
        <v>11539</v>
      </c>
      <c r="BP760" s="43" t="s">
        <v>11302</v>
      </c>
      <c r="BQ760" s="43" t="s">
        <v>11668</v>
      </c>
      <c r="BR760" s="43" t="s">
        <v>15839</v>
      </c>
      <c r="BS760" s="43" t="s">
        <v>8087</v>
      </c>
      <c r="BT760" s="43">
        <v>12433</v>
      </c>
      <c r="BU760" s="43" t="s">
        <v>11285</v>
      </c>
      <c r="BV760" s="43">
        <v>1</v>
      </c>
      <c r="BW760" s="43">
        <v>89423962</v>
      </c>
      <c r="BX760" s="43">
        <v>89423962</v>
      </c>
      <c r="BY760" s="44">
        <v>44197</v>
      </c>
      <c r="BZ760" s="44">
        <v>44197</v>
      </c>
      <c r="CA760" s="43">
        <v>480090835</v>
      </c>
      <c r="CB760" s="45">
        <v>44211</v>
      </c>
      <c r="CC760" s="43" t="s">
        <v>12995</v>
      </c>
      <c r="CD760" s="43">
        <v>0</v>
      </c>
      <c r="CE760" s="43">
        <v>89423962</v>
      </c>
      <c r="CJ760" s="43">
        <v>89423962</v>
      </c>
      <c r="CK760" s="43">
        <v>5121752772</v>
      </c>
      <c r="DE760" s="43" t="s">
        <v>15840</v>
      </c>
      <c r="DF760" s="43" t="s">
        <v>11482</v>
      </c>
      <c r="DG760" s="43">
        <v>1</v>
      </c>
      <c r="DH760" s="43">
        <v>1</v>
      </c>
      <c r="DI760" s="43">
        <v>1</v>
      </c>
      <c r="DJ760" s="45">
        <f t="shared" si="55"/>
        <v>44211</v>
      </c>
      <c r="DK760" s="43" t="b">
        <f t="shared" si="56"/>
        <v>1</v>
      </c>
      <c r="DL760" s="43" t="b">
        <f t="shared" si="57"/>
        <v>1</v>
      </c>
      <c r="DM760" s="43" t="b">
        <f t="shared" si="58"/>
        <v>1</v>
      </c>
      <c r="DO760" s="43" t="b">
        <f t="shared" si="59"/>
        <v>0</v>
      </c>
    </row>
    <row r="761" spans="1:119" x14ac:dyDescent="0.3">
      <c r="A761" s="43">
        <v>480090836</v>
      </c>
      <c r="B761" s="43" t="s">
        <v>15841</v>
      </c>
      <c r="C761" s="43">
        <v>0</v>
      </c>
      <c r="D761" s="43" t="s">
        <v>15198</v>
      </c>
      <c r="E761" s="43" t="s">
        <v>552</v>
      </c>
      <c r="F761" s="43" t="s">
        <v>11467</v>
      </c>
      <c r="G761" s="43">
        <v>501730</v>
      </c>
      <c r="H761" s="43">
        <v>501730</v>
      </c>
      <c r="I761" s="43">
        <v>872200</v>
      </c>
      <c r="J761" s="43">
        <v>872200</v>
      </c>
      <c r="K761" s="43">
        <v>202101</v>
      </c>
      <c r="L761" s="43">
        <v>202101</v>
      </c>
      <c r="O761" s="43" t="s">
        <v>3211</v>
      </c>
      <c r="P761" s="43" t="s">
        <v>15199</v>
      </c>
      <c r="Q761" s="43">
        <v>1</v>
      </c>
      <c r="R761" s="43">
        <v>9600000</v>
      </c>
      <c r="S761" s="43">
        <v>9600000</v>
      </c>
      <c r="T761" s="43" t="s">
        <v>926</v>
      </c>
      <c r="U761" s="43">
        <v>9600000</v>
      </c>
      <c r="V761" s="43" t="s">
        <v>12771</v>
      </c>
      <c r="W761" s="44">
        <v>44211.680208333331</v>
      </c>
      <c r="X761" s="43">
        <v>9600000</v>
      </c>
      <c r="Y761" s="43" t="s">
        <v>15842</v>
      </c>
      <c r="AA761" s="43">
        <v>480090836</v>
      </c>
      <c r="AB761" s="43">
        <v>10</v>
      </c>
      <c r="AC761" s="43" t="s">
        <v>916</v>
      </c>
      <c r="AD761" s="43" t="s">
        <v>917</v>
      </c>
      <c r="AE761" s="43" t="s">
        <v>918</v>
      </c>
      <c r="AF761" s="43" t="s">
        <v>919</v>
      </c>
      <c r="AG761" s="43" t="s">
        <v>920</v>
      </c>
      <c r="AH761" s="45">
        <v>44210</v>
      </c>
      <c r="AI761" s="43" t="s">
        <v>921</v>
      </c>
      <c r="AJ761" s="43" t="s">
        <v>3211</v>
      </c>
      <c r="AL761" s="43">
        <v>9900</v>
      </c>
      <c r="AO761" s="43" t="s">
        <v>918</v>
      </c>
      <c r="AP761" s="43" t="s">
        <v>923</v>
      </c>
      <c r="AQ761" s="43" t="s">
        <v>924</v>
      </c>
      <c r="AR761" s="43">
        <v>1</v>
      </c>
      <c r="AS761" s="43" t="s">
        <v>925</v>
      </c>
      <c r="AT761" s="43">
        <v>0</v>
      </c>
      <c r="AV761" s="43">
        <v>9600000</v>
      </c>
      <c r="AW761" s="43">
        <v>9600000</v>
      </c>
      <c r="AX761" s="43">
        <v>9600000</v>
      </c>
      <c r="AY761" s="43" t="s">
        <v>926</v>
      </c>
      <c r="AZ761" s="43">
        <v>1</v>
      </c>
      <c r="BA761" s="43">
        <v>0</v>
      </c>
      <c r="BB761" s="43">
        <v>0</v>
      </c>
      <c r="BC761" s="43">
        <v>0</v>
      </c>
      <c r="BD761" s="43">
        <v>0</v>
      </c>
      <c r="BE761" s="43">
        <v>0</v>
      </c>
      <c r="BF761" s="43">
        <v>0</v>
      </c>
      <c r="BG761" s="43">
        <v>1</v>
      </c>
      <c r="BH761" s="43" t="s">
        <v>15843</v>
      </c>
      <c r="BI761" s="43" t="s">
        <v>11482</v>
      </c>
      <c r="BJ761" s="43">
        <v>1</v>
      </c>
      <c r="BK761" s="43">
        <v>1</v>
      </c>
      <c r="BL761" s="43" t="s">
        <v>11473</v>
      </c>
      <c r="BM761" s="43" t="s">
        <v>15198</v>
      </c>
      <c r="BN761" s="43" t="s">
        <v>23</v>
      </c>
      <c r="BO761" s="43" t="s">
        <v>11827</v>
      </c>
      <c r="BP761" s="43" t="s">
        <v>11694</v>
      </c>
      <c r="BQ761" s="43" t="s">
        <v>12956</v>
      </c>
      <c r="BR761" s="43" t="s">
        <v>15844</v>
      </c>
      <c r="BS761" s="43" t="s">
        <v>8087</v>
      </c>
      <c r="BT761" s="43">
        <v>10369</v>
      </c>
      <c r="BU761" s="43" t="s">
        <v>11254</v>
      </c>
      <c r="BV761" s="43">
        <v>1</v>
      </c>
      <c r="BW761" s="43">
        <v>9600000</v>
      </c>
      <c r="BX761" s="43">
        <v>9600000</v>
      </c>
      <c r="BY761" s="44">
        <v>44197</v>
      </c>
      <c r="BZ761" s="44">
        <v>44197</v>
      </c>
      <c r="CA761" s="43">
        <v>480090836</v>
      </c>
      <c r="CB761" s="45">
        <v>44211</v>
      </c>
      <c r="CC761" s="43" t="s">
        <v>12995</v>
      </c>
      <c r="CD761" s="43">
        <v>0</v>
      </c>
      <c r="CE761" s="43">
        <v>9600000</v>
      </c>
      <c r="CJ761" s="43">
        <v>9600000</v>
      </c>
      <c r="CK761" s="43">
        <v>5121754182</v>
      </c>
      <c r="DE761" s="43" t="s">
        <v>15845</v>
      </c>
      <c r="DF761" s="43" t="s">
        <v>11482</v>
      </c>
      <c r="DG761" s="43">
        <v>1</v>
      </c>
      <c r="DH761" s="43">
        <v>1</v>
      </c>
      <c r="DI761" s="43">
        <v>1</v>
      </c>
      <c r="DJ761" s="45">
        <f t="shared" si="55"/>
        <v>44211</v>
      </c>
      <c r="DK761" s="43" t="b">
        <f t="shared" si="56"/>
        <v>1</v>
      </c>
      <c r="DL761" s="43" t="b">
        <f t="shared" si="57"/>
        <v>1</v>
      </c>
      <c r="DM761" s="43" t="b">
        <f t="shared" si="58"/>
        <v>1</v>
      </c>
      <c r="DO761" s="43" t="b">
        <f t="shared" si="59"/>
        <v>0</v>
      </c>
    </row>
    <row r="762" spans="1:119" x14ac:dyDescent="0.3">
      <c r="A762" s="43">
        <v>480090837</v>
      </c>
      <c r="B762" s="43" t="s">
        <v>15846</v>
      </c>
      <c r="C762" s="43">
        <v>0</v>
      </c>
      <c r="D762" s="43" t="s">
        <v>15198</v>
      </c>
      <c r="E762" s="43" t="s">
        <v>552</v>
      </c>
      <c r="F762" s="43" t="s">
        <v>11467</v>
      </c>
      <c r="G762" s="43">
        <v>501730</v>
      </c>
      <c r="H762" s="43">
        <v>501730</v>
      </c>
      <c r="I762" s="43">
        <v>872200</v>
      </c>
      <c r="J762" s="43">
        <v>872200</v>
      </c>
      <c r="K762" s="43">
        <v>202101</v>
      </c>
      <c r="L762" s="43">
        <v>202101</v>
      </c>
      <c r="O762" s="43" t="s">
        <v>3212</v>
      </c>
      <c r="P762" s="43" t="s">
        <v>15199</v>
      </c>
      <c r="Q762" s="43">
        <v>1</v>
      </c>
      <c r="R762" s="43">
        <v>6968000</v>
      </c>
      <c r="S762" s="43">
        <v>6968000</v>
      </c>
      <c r="T762" s="43" t="s">
        <v>926</v>
      </c>
      <c r="U762" s="43">
        <v>6968000</v>
      </c>
      <c r="V762" s="43" t="s">
        <v>12771</v>
      </c>
      <c r="W762" s="44">
        <v>44211.692349537036</v>
      </c>
      <c r="X762" s="43">
        <v>6968000</v>
      </c>
      <c r="Y762" s="43" t="s">
        <v>15847</v>
      </c>
      <c r="AA762" s="43">
        <v>480090837</v>
      </c>
      <c r="AB762" s="43">
        <v>10</v>
      </c>
      <c r="AC762" s="43" t="s">
        <v>916</v>
      </c>
      <c r="AD762" s="43" t="s">
        <v>917</v>
      </c>
      <c r="AE762" s="43" t="s">
        <v>918</v>
      </c>
      <c r="AF762" s="43" t="s">
        <v>919</v>
      </c>
      <c r="AG762" s="43" t="s">
        <v>920</v>
      </c>
      <c r="AH762" s="45">
        <v>44210</v>
      </c>
      <c r="AI762" s="43" t="s">
        <v>1005</v>
      </c>
      <c r="AJ762" s="43" t="s">
        <v>3212</v>
      </c>
      <c r="AL762" s="43">
        <v>9900</v>
      </c>
      <c r="AO762" s="43" t="s">
        <v>918</v>
      </c>
      <c r="AP762" s="43" t="s">
        <v>923</v>
      </c>
      <c r="AQ762" s="43" t="s">
        <v>924</v>
      </c>
      <c r="AR762" s="43">
        <v>1</v>
      </c>
      <c r="AS762" s="43" t="s">
        <v>925</v>
      </c>
      <c r="AT762" s="43">
        <v>0</v>
      </c>
      <c r="AV762" s="43">
        <v>6968000</v>
      </c>
      <c r="AW762" s="43">
        <v>6968000</v>
      </c>
      <c r="AX762" s="43">
        <v>6968000</v>
      </c>
      <c r="AY762" s="43" t="s">
        <v>926</v>
      </c>
      <c r="AZ762" s="43">
        <v>1</v>
      </c>
      <c r="BA762" s="43">
        <v>0</v>
      </c>
      <c r="BB762" s="43">
        <v>0</v>
      </c>
      <c r="BC762" s="43">
        <v>0</v>
      </c>
      <c r="BD762" s="43">
        <v>0</v>
      </c>
      <c r="BE762" s="43">
        <v>0</v>
      </c>
      <c r="BF762" s="43">
        <v>0</v>
      </c>
      <c r="BG762" s="43">
        <v>1</v>
      </c>
      <c r="BH762" s="43" t="s">
        <v>15848</v>
      </c>
      <c r="BI762" s="43" t="s">
        <v>11482</v>
      </c>
      <c r="BJ762" s="43">
        <v>1</v>
      </c>
      <c r="BK762" s="43">
        <v>1</v>
      </c>
      <c r="BL762" s="43" t="s">
        <v>11473</v>
      </c>
      <c r="BM762" s="43" t="s">
        <v>15198</v>
      </c>
      <c r="BN762" s="43" t="s">
        <v>23</v>
      </c>
      <c r="BO762" s="43" t="s">
        <v>11827</v>
      </c>
      <c r="BP762" s="43" t="s">
        <v>11694</v>
      </c>
      <c r="BQ762" s="43" t="s">
        <v>12956</v>
      </c>
      <c r="BR762" s="43" t="s">
        <v>15849</v>
      </c>
      <c r="BS762" s="43" t="s">
        <v>8087</v>
      </c>
      <c r="BT762" s="43">
        <v>11609</v>
      </c>
      <c r="BU762" s="43" t="s">
        <v>11697</v>
      </c>
      <c r="BV762" s="43">
        <v>1</v>
      </c>
      <c r="BW762" s="43">
        <v>6968000</v>
      </c>
      <c r="BX762" s="43">
        <v>6968000</v>
      </c>
      <c r="BY762" s="44">
        <v>44197</v>
      </c>
      <c r="BZ762" s="44">
        <v>44197</v>
      </c>
      <c r="CA762" s="43">
        <v>480090837</v>
      </c>
      <c r="CB762" s="45">
        <v>44211</v>
      </c>
      <c r="CC762" s="43" t="s">
        <v>12995</v>
      </c>
      <c r="CD762" s="43">
        <v>0</v>
      </c>
      <c r="CE762" s="43">
        <v>6968000</v>
      </c>
      <c r="CJ762" s="43">
        <v>6968000</v>
      </c>
      <c r="CK762" s="43">
        <v>5121754183</v>
      </c>
      <c r="DE762" s="43" t="s">
        <v>15850</v>
      </c>
      <c r="DF762" s="43" t="s">
        <v>11482</v>
      </c>
      <c r="DG762" s="43">
        <v>1</v>
      </c>
      <c r="DH762" s="43">
        <v>1</v>
      </c>
      <c r="DI762" s="43">
        <v>1</v>
      </c>
      <c r="DJ762" s="45">
        <f t="shared" si="55"/>
        <v>44211</v>
      </c>
      <c r="DK762" s="43" t="b">
        <f t="shared" si="56"/>
        <v>1</v>
      </c>
      <c r="DL762" s="43" t="b">
        <f t="shared" si="57"/>
        <v>1</v>
      </c>
      <c r="DM762" s="43" t="b">
        <f t="shared" si="58"/>
        <v>1</v>
      </c>
      <c r="DO762" s="43" t="b">
        <f t="shared" si="59"/>
        <v>0</v>
      </c>
    </row>
    <row r="763" spans="1:119" x14ac:dyDescent="0.3">
      <c r="A763" s="43">
        <v>480090838</v>
      </c>
      <c r="B763" s="43" t="s">
        <v>15851</v>
      </c>
      <c r="C763" s="43">
        <v>0</v>
      </c>
      <c r="D763" s="43" t="s">
        <v>15214</v>
      </c>
      <c r="E763" s="43" t="s">
        <v>550</v>
      </c>
      <c r="F763" s="43" t="s">
        <v>11467</v>
      </c>
      <c r="G763" s="43">
        <v>501140</v>
      </c>
      <c r="H763" s="43">
        <v>501140</v>
      </c>
      <c r="I763" s="43">
        <v>872400</v>
      </c>
      <c r="J763" s="43">
        <v>872400</v>
      </c>
      <c r="K763" s="43">
        <v>202012</v>
      </c>
      <c r="L763" s="43">
        <v>202012</v>
      </c>
      <c r="O763" s="43" t="s">
        <v>3213</v>
      </c>
      <c r="P763" s="43" t="s">
        <v>15215</v>
      </c>
      <c r="Q763" s="43">
        <v>1</v>
      </c>
      <c r="R763" s="43">
        <v>27372437</v>
      </c>
      <c r="S763" s="43">
        <v>27372437</v>
      </c>
      <c r="T763" s="43" t="s">
        <v>926</v>
      </c>
      <c r="U763" s="43">
        <v>27372437</v>
      </c>
      <c r="V763" s="43" t="s">
        <v>11470</v>
      </c>
      <c r="W763" s="44">
        <v>44211.694733796299</v>
      </c>
      <c r="X763" s="43">
        <v>32546578</v>
      </c>
      <c r="Y763" s="43" t="s">
        <v>15852</v>
      </c>
      <c r="AA763" s="43">
        <v>480090838</v>
      </c>
      <c r="AB763" s="43">
        <v>10</v>
      </c>
      <c r="AC763" s="43" t="s">
        <v>916</v>
      </c>
      <c r="AD763" s="43" t="s">
        <v>917</v>
      </c>
      <c r="AE763" s="43" t="s">
        <v>918</v>
      </c>
      <c r="AF763" s="43" t="s">
        <v>919</v>
      </c>
      <c r="AG763" s="43" t="s">
        <v>920</v>
      </c>
      <c r="AH763" s="45">
        <v>44210</v>
      </c>
      <c r="AI763" s="43" t="s">
        <v>2895</v>
      </c>
      <c r="AJ763" s="43" t="s">
        <v>3213</v>
      </c>
      <c r="AL763" s="43">
        <v>9900</v>
      </c>
      <c r="AO763" s="43" t="s">
        <v>918</v>
      </c>
      <c r="AP763" s="43" t="s">
        <v>923</v>
      </c>
      <c r="AQ763" s="43" t="s">
        <v>924</v>
      </c>
      <c r="AR763" s="43">
        <v>1</v>
      </c>
      <c r="AS763" s="43" t="s">
        <v>925</v>
      </c>
      <c r="AT763" s="43">
        <v>0</v>
      </c>
      <c r="AV763" s="43">
        <v>27372437</v>
      </c>
      <c r="AW763" s="43">
        <v>27372437</v>
      </c>
      <c r="AX763" s="43">
        <v>32546578</v>
      </c>
      <c r="AY763" s="43" t="s">
        <v>926</v>
      </c>
      <c r="AZ763" s="43">
        <v>1</v>
      </c>
      <c r="BA763" s="43">
        <v>0</v>
      </c>
      <c r="BB763" s="43">
        <v>0</v>
      </c>
      <c r="BC763" s="43">
        <v>0</v>
      </c>
      <c r="BD763" s="43">
        <v>0</v>
      </c>
      <c r="BE763" s="43">
        <v>0</v>
      </c>
      <c r="BF763" s="43">
        <v>0</v>
      </c>
      <c r="BG763" s="43">
        <v>1</v>
      </c>
      <c r="BH763" s="43" t="s">
        <v>15853</v>
      </c>
      <c r="BI763" s="43" t="s">
        <v>11482</v>
      </c>
      <c r="BJ763" s="43">
        <v>1</v>
      </c>
      <c r="BK763" s="43">
        <v>1</v>
      </c>
      <c r="BL763" s="43" t="s">
        <v>11473</v>
      </c>
      <c r="BM763" s="43" t="s">
        <v>15214</v>
      </c>
      <c r="BN763" s="43" t="s">
        <v>8967</v>
      </c>
      <c r="BO763" s="43" t="s">
        <v>15218</v>
      </c>
      <c r="BP763" s="43" t="s">
        <v>11550</v>
      </c>
      <c r="BQ763" s="43" t="s">
        <v>15219</v>
      </c>
      <c r="BR763" s="43" t="s">
        <v>15854</v>
      </c>
      <c r="BS763" s="43" t="s">
        <v>8087</v>
      </c>
      <c r="BT763" s="43">
        <v>12073</v>
      </c>
      <c r="BU763" s="43" t="s">
        <v>15221</v>
      </c>
      <c r="BV763" s="43">
        <v>1</v>
      </c>
      <c r="BW763" s="43">
        <v>32546578</v>
      </c>
      <c r="BX763" s="43">
        <v>32546578</v>
      </c>
      <c r="BY763" s="44">
        <v>44197</v>
      </c>
      <c r="BZ763" s="44">
        <v>44197</v>
      </c>
      <c r="CA763" s="43">
        <v>480090838</v>
      </c>
      <c r="CB763" s="45">
        <v>44211</v>
      </c>
      <c r="CC763" s="43" t="s">
        <v>12995</v>
      </c>
      <c r="CD763" s="43">
        <v>0</v>
      </c>
      <c r="CE763" s="43">
        <v>32546578</v>
      </c>
      <c r="CJ763" s="43">
        <v>32546578</v>
      </c>
      <c r="CK763" s="43">
        <v>5121753798</v>
      </c>
      <c r="DE763" s="43" t="s">
        <v>15855</v>
      </c>
      <c r="DF763" s="43" t="s">
        <v>11482</v>
      </c>
      <c r="DG763" s="43">
        <v>1</v>
      </c>
      <c r="DH763" s="43">
        <v>1</v>
      </c>
      <c r="DI763" s="43">
        <v>2</v>
      </c>
      <c r="DJ763" s="45">
        <f t="shared" si="55"/>
        <v>44211</v>
      </c>
      <c r="DK763" s="43" t="b">
        <f t="shared" si="56"/>
        <v>1</v>
      </c>
      <c r="DL763" s="43" t="b">
        <f t="shared" si="57"/>
        <v>1</v>
      </c>
      <c r="DM763" s="43" t="b">
        <f t="shared" si="58"/>
        <v>1</v>
      </c>
      <c r="DO763" s="43" t="b">
        <f t="shared" si="59"/>
        <v>0</v>
      </c>
    </row>
    <row r="764" spans="1:119" x14ac:dyDescent="0.3">
      <c r="A764" s="43">
        <v>480090839</v>
      </c>
      <c r="B764" s="43" t="s">
        <v>15856</v>
      </c>
      <c r="C764" s="43">
        <v>0</v>
      </c>
      <c r="D764" s="43" t="s">
        <v>15214</v>
      </c>
      <c r="E764" s="43" t="s">
        <v>550</v>
      </c>
      <c r="F764" s="43" t="s">
        <v>11467</v>
      </c>
      <c r="G764" s="43">
        <v>501140</v>
      </c>
      <c r="H764" s="43">
        <v>501140</v>
      </c>
      <c r="I764" s="43">
        <v>872400</v>
      </c>
      <c r="J764" s="43">
        <v>872400</v>
      </c>
      <c r="K764" s="43">
        <v>202012</v>
      </c>
      <c r="L764" s="43">
        <v>202012</v>
      </c>
      <c r="O764" s="43" t="s">
        <v>3215</v>
      </c>
      <c r="P764" s="43" t="s">
        <v>15215</v>
      </c>
      <c r="Q764" s="43">
        <v>1</v>
      </c>
      <c r="R764" s="43">
        <v>932404</v>
      </c>
      <c r="S764" s="43">
        <v>932404</v>
      </c>
      <c r="T764" s="43" t="s">
        <v>926</v>
      </c>
      <c r="U764" s="43">
        <v>932404</v>
      </c>
      <c r="V764" s="43" t="s">
        <v>11470</v>
      </c>
      <c r="W764" s="44">
        <v>44211.695451388892</v>
      </c>
      <c r="X764" s="43">
        <v>932404</v>
      </c>
      <c r="Y764" s="43" t="s">
        <v>15857</v>
      </c>
      <c r="AA764" s="43">
        <v>480090839</v>
      </c>
      <c r="AB764" s="43">
        <v>10</v>
      </c>
      <c r="AC764" s="43" t="s">
        <v>916</v>
      </c>
      <c r="AD764" s="43" t="s">
        <v>917</v>
      </c>
      <c r="AE764" s="43" t="s">
        <v>918</v>
      </c>
      <c r="AF764" s="43" t="s">
        <v>919</v>
      </c>
      <c r="AG764" s="43" t="s">
        <v>920</v>
      </c>
      <c r="AH764" s="45">
        <v>44210</v>
      </c>
      <c r="AI764" s="43" t="s">
        <v>2895</v>
      </c>
      <c r="AJ764" s="43" t="s">
        <v>3215</v>
      </c>
      <c r="AL764" s="43">
        <v>9900</v>
      </c>
      <c r="AO764" s="43" t="s">
        <v>918</v>
      </c>
      <c r="AP764" s="43" t="s">
        <v>923</v>
      </c>
      <c r="AQ764" s="43" t="s">
        <v>924</v>
      </c>
      <c r="AR764" s="43">
        <v>1</v>
      </c>
      <c r="AS764" s="43" t="s">
        <v>925</v>
      </c>
      <c r="AT764" s="43">
        <v>0</v>
      </c>
      <c r="AV764" s="43">
        <v>932404</v>
      </c>
      <c r="AW764" s="43">
        <v>932404</v>
      </c>
      <c r="AX764" s="43">
        <v>932404</v>
      </c>
      <c r="AY764" s="43" t="s">
        <v>926</v>
      </c>
      <c r="AZ764" s="43">
        <v>1</v>
      </c>
      <c r="BA764" s="43">
        <v>0</v>
      </c>
      <c r="BB764" s="43">
        <v>0</v>
      </c>
      <c r="BC764" s="43">
        <v>0</v>
      </c>
      <c r="BD764" s="43">
        <v>0</v>
      </c>
      <c r="BE764" s="43">
        <v>0</v>
      </c>
      <c r="BF764" s="43">
        <v>0</v>
      </c>
      <c r="BG764" s="43">
        <v>1</v>
      </c>
      <c r="BH764" s="43" t="s">
        <v>15858</v>
      </c>
      <c r="BI764" s="43" t="s">
        <v>11482</v>
      </c>
      <c r="BJ764" s="43">
        <v>1</v>
      </c>
      <c r="BK764" s="43">
        <v>1</v>
      </c>
      <c r="BL764" s="43" t="s">
        <v>11473</v>
      </c>
      <c r="BM764" s="43" t="s">
        <v>15214</v>
      </c>
      <c r="BN764" s="43" t="s">
        <v>8967</v>
      </c>
      <c r="BO764" s="43" t="s">
        <v>15218</v>
      </c>
      <c r="BP764" s="43" t="s">
        <v>11550</v>
      </c>
      <c r="BQ764" s="43" t="s">
        <v>15219</v>
      </c>
      <c r="BR764" s="43" t="s">
        <v>15859</v>
      </c>
      <c r="BS764" s="43" t="s">
        <v>8087</v>
      </c>
      <c r="BT764" s="43">
        <v>12073</v>
      </c>
      <c r="BU764" s="43" t="s">
        <v>15221</v>
      </c>
      <c r="BV764" s="43">
        <v>1</v>
      </c>
      <c r="BW764" s="43">
        <v>932404</v>
      </c>
      <c r="BX764" s="43">
        <v>932404</v>
      </c>
      <c r="BY764" s="44">
        <v>44197</v>
      </c>
      <c r="BZ764" s="44">
        <v>44197</v>
      </c>
      <c r="CA764" s="43">
        <v>480090839</v>
      </c>
      <c r="CB764" s="45">
        <v>44211</v>
      </c>
      <c r="CC764" s="43" t="s">
        <v>12995</v>
      </c>
      <c r="CD764" s="43">
        <v>0</v>
      </c>
      <c r="CE764" s="43">
        <v>932404</v>
      </c>
      <c r="CJ764" s="43">
        <v>932404</v>
      </c>
      <c r="CK764" s="43">
        <v>5121753799</v>
      </c>
      <c r="DE764" s="43" t="s">
        <v>15860</v>
      </c>
      <c r="DF764" s="43" t="s">
        <v>11482</v>
      </c>
      <c r="DG764" s="43">
        <v>1</v>
      </c>
      <c r="DH764" s="43">
        <v>1</v>
      </c>
      <c r="DI764" s="43">
        <v>1</v>
      </c>
      <c r="DJ764" s="45">
        <f t="shared" si="55"/>
        <v>44211</v>
      </c>
      <c r="DK764" s="43" t="b">
        <f t="shared" si="56"/>
        <v>1</v>
      </c>
      <c r="DL764" s="43" t="b">
        <f t="shared" si="57"/>
        <v>1</v>
      </c>
      <c r="DM764" s="43" t="b">
        <f t="shared" si="58"/>
        <v>1</v>
      </c>
      <c r="DO764" s="43" t="b">
        <f t="shared" si="59"/>
        <v>0</v>
      </c>
    </row>
    <row r="765" spans="1:119" x14ac:dyDescent="0.3">
      <c r="A765" s="43">
        <v>480090842</v>
      </c>
      <c r="B765" s="43" t="s">
        <v>15861</v>
      </c>
      <c r="C765" s="43">
        <v>0</v>
      </c>
      <c r="D765" s="43" t="s">
        <v>15695</v>
      </c>
      <c r="E765" s="43" t="s">
        <v>709</v>
      </c>
      <c r="F765" s="43" t="s">
        <v>11467</v>
      </c>
      <c r="G765" s="43">
        <v>501730</v>
      </c>
      <c r="H765" s="43">
        <v>501730</v>
      </c>
      <c r="I765" s="43">
        <v>872001</v>
      </c>
      <c r="J765" s="43">
        <v>872001</v>
      </c>
      <c r="K765" s="43">
        <v>202101</v>
      </c>
      <c r="L765" s="43">
        <v>202101</v>
      </c>
      <c r="O765" s="43" t="s">
        <v>3218</v>
      </c>
      <c r="P765" s="43" t="s">
        <v>658</v>
      </c>
      <c r="Q765" s="43">
        <v>1</v>
      </c>
      <c r="R765" s="43">
        <v>27000000</v>
      </c>
      <c r="S765" s="43">
        <v>27000000</v>
      </c>
      <c r="T765" s="43" t="s">
        <v>926</v>
      </c>
      <c r="U765" s="43">
        <v>27000000</v>
      </c>
      <c r="V765" s="43" t="s">
        <v>11470</v>
      </c>
      <c r="W765" s="44">
        <v>44211.873865740738</v>
      </c>
      <c r="X765" s="43">
        <v>209644444</v>
      </c>
      <c r="Y765" s="43" t="s">
        <v>15862</v>
      </c>
      <c r="AA765" s="43">
        <v>480090842</v>
      </c>
      <c r="AB765" s="43">
        <v>10</v>
      </c>
      <c r="AC765" s="43" t="s">
        <v>916</v>
      </c>
      <c r="AD765" s="43" t="s">
        <v>917</v>
      </c>
      <c r="AE765" s="43" t="s">
        <v>918</v>
      </c>
      <c r="AF765" s="43" t="s">
        <v>919</v>
      </c>
      <c r="AG765" s="43" t="s">
        <v>920</v>
      </c>
      <c r="AH765" s="45">
        <v>44210</v>
      </c>
      <c r="AI765" s="43" t="s">
        <v>1016</v>
      </c>
      <c r="AJ765" s="43" t="s">
        <v>3218</v>
      </c>
      <c r="AL765" s="43">
        <v>9900</v>
      </c>
      <c r="AO765" s="43" t="s">
        <v>918</v>
      </c>
      <c r="AP765" s="43" t="s">
        <v>923</v>
      </c>
      <c r="AQ765" s="43" t="s">
        <v>924</v>
      </c>
      <c r="AR765" s="43">
        <v>1</v>
      </c>
      <c r="AS765" s="43" t="s">
        <v>925</v>
      </c>
      <c r="AT765" s="43">
        <v>0</v>
      </c>
      <c r="AV765" s="43">
        <v>27000000</v>
      </c>
      <c r="AW765" s="43">
        <v>27000000</v>
      </c>
      <c r="AX765" s="43">
        <v>209644444</v>
      </c>
      <c r="AY765" s="43" t="s">
        <v>926</v>
      </c>
      <c r="AZ765" s="43">
        <v>1</v>
      </c>
      <c r="BA765" s="43">
        <v>0</v>
      </c>
      <c r="BB765" s="43">
        <v>0</v>
      </c>
      <c r="BC765" s="43">
        <v>0</v>
      </c>
      <c r="BD765" s="43">
        <v>0</v>
      </c>
      <c r="BE765" s="43">
        <v>0</v>
      </c>
      <c r="BF765" s="43">
        <v>0</v>
      </c>
      <c r="BG765" s="43">
        <v>1</v>
      </c>
      <c r="BH765" s="43" t="s">
        <v>15863</v>
      </c>
      <c r="BI765" s="43" t="s">
        <v>11482</v>
      </c>
      <c r="BJ765" s="43">
        <v>1</v>
      </c>
      <c r="BK765" s="43">
        <v>1</v>
      </c>
      <c r="BL765" s="43" t="s">
        <v>11473</v>
      </c>
      <c r="BM765" s="43" t="s">
        <v>14723</v>
      </c>
      <c r="BN765" s="43" t="s">
        <v>40</v>
      </c>
      <c r="BO765" s="43" t="s">
        <v>11518</v>
      </c>
      <c r="BP765" s="43" t="s">
        <v>11576</v>
      </c>
      <c r="BQ765" s="43" t="s">
        <v>12173</v>
      </c>
      <c r="BR765" s="43" t="s">
        <v>15864</v>
      </c>
      <c r="BS765" s="43" t="s">
        <v>8087</v>
      </c>
      <c r="BT765" s="43">
        <v>11448</v>
      </c>
      <c r="BU765" s="43" t="s">
        <v>11490</v>
      </c>
      <c r="BV765" s="43">
        <v>1</v>
      </c>
      <c r="BW765" s="43">
        <v>209644444</v>
      </c>
      <c r="BX765" s="43">
        <v>209644444</v>
      </c>
      <c r="BY765" s="44">
        <v>44197</v>
      </c>
      <c r="BZ765" s="44">
        <v>44197</v>
      </c>
      <c r="CA765" s="43">
        <v>480090842</v>
      </c>
      <c r="CB765" s="45">
        <v>44212</v>
      </c>
      <c r="CC765" s="43" t="s">
        <v>11554</v>
      </c>
      <c r="CD765" s="43">
        <v>10000000</v>
      </c>
      <c r="CE765" s="43">
        <v>199644444</v>
      </c>
      <c r="CJ765" s="43">
        <v>199644444</v>
      </c>
      <c r="CK765" s="43">
        <v>5121753824</v>
      </c>
      <c r="DE765" s="43" t="s">
        <v>15865</v>
      </c>
      <c r="DF765" s="43" t="s">
        <v>11482</v>
      </c>
      <c r="DG765" s="43">
        <v>1</v>
      </c>
      <c r="DH765" s="43">
        <v>1</v>
      </c>
      <c r="DI765" s="43">
        <v>13</v>
      </c>
      <c r="DJ765" s="45">
        <f t="shared" si="55"/>
        <v>44212</v>
      </c>
      <c r="DK765" s="43" t="b">
        <f t="shared" si="56"/>
        <v>1</v>
      </c>
      <c r="DL765" s="43" t="b">
        <f t="shared" si="57"/>
        <v>1</v>
      </c>
      <c r="DM765" s="43" t="b">
        <f t="shared" si="58"/>
        <v>1</v>
      </c>
      <c r="DO765" s="43" t="b">
        <f t="shared" si="59"/>
        <v>0</v>
      </c>
    </row>
    <row r="766" spans="1:119" x14ac:dyDescent="0.3">
      <c r="A766" s="43">
        <v>480090842</v>
      </c>
      <c r="B766" s="43" t="s">
        <v>15861</v>
      </c>
      <c r="C766" s="43">
        <v>8</v>
      </c>
      <c r="D766" s="43" t="s">
        <v>15695</v>
      </c>
      <c r="E766" s="43" t="s">
        <v>709</v>
      </c>
      <c r="F766" s="43" t="s">
        <v>11467</v>
      </c>
      <c r="G766" s="43">
        <v>501730</v>
      </c>
      <c r="H766" s="43">
        <v>501730</v>
      </c>
      <c r="I766" s="43">
        <v>872001</v>
      </c>
      <c r="J766" s="43">
        <v>872001</v>
      </c>
      <c r="K766" s="43">
        <v>202101</v>
      </c>
      <c r="L766" s="43">
        <v>202101</v>
      </c>
      <c r="O766" s="43" t="s">
        <v>2192</v>
      </c>
      <c r="P766" s="43" t="s">
        <v>658</v>
      </c>
      <c r="Q766" s="43">
        <v>1</v>
      </c>
      <c r="R766" s="43">
        <v>19777778</v>
      </c>
      <c r="S766" s="43">
        <v>19777778</v>
      </c>
      <c r="T766" s="43" t="s">
        <v>926</v>
      </c>
      <c r="U766" s="43">
        <v>19777778</v>
      </c>
      <c r="V766" s="43" t="s">
        <v>11470</v>
      </c>
      <c r="W766" s="44">
        <v>44211.873865740738</v>
      </c>
      <c r="X766" s="43">
        <v>209644444</v>
      </c>
      <c r="Y766" s="43" t="s">
        <v>15866</v>
      </c>
      <c r="BI766" s="43" t="s">
        <v>11472</v>
      </c>
      <c r="BJ766" s="43">
        <v>1</v>
      </c>
      <c r="BM766" s="43" t="s">
        <v>14723</v>
      </c>
      <c r="BN766" s="43" t="s">
        <v>40</v>
      </c>
      <c r="BO766" s="43" t="s">
        <v>11518</v>
      </c>
      <c r="BP766" s="43" t="s">
        <v>11576</v>
      </c>
      <c r="BQ766" s="43" t="s">
        <v>12173</v>
      </c>
      <c r="BR766" s="43" t="s">
        <v>15864</v>
      </c>
      <c r="BS766" s="43" t="s">
        <v>8087</v>
      </c>
      <c r="BT766" s="43">
        <v>11448</v>
      </c>
      <c r="BU766" s="43" t="s">
        <v>11490</v>
      </c>
      <c r="BV766" s="43">
        <v>1</v>
      </c>
      <c r="BW766" s="43">
        <v>209644444</v>
      </c>
      <c r="BX766" s="43">
        <v>209644444</v>
      </c>
      <c r="BY766" s="44">
        <v>44197</v>
      </c>
      <c r="BZ766" s="44">
        <v>44197</v>
      </c>
      <c r="CA766" s="43">
        <v>480090842</v>
      </c>
      <c r="CB766" s="45">
        <v>44212</v>
      </c>
      <c r="CC766" s="43" t="s">
        <v>11554</v>
      </c>
      <c r="CD766" s="43">
        <v>10000000</v>
      </c>
      <c r="CE766" s="43">
        <v>199644444</v>
      </c>
      <c r="CJ766" s="43">
        <v>199644444</v>
      </c>
      <c r="CK766" s="43">
        <v>5121753824</v>
      </c>
      <c r="DE766" s="43" t="s">
        <v>15865</v>
      </c>
      <c r="DF766" s="43" t="s">
        <v>11482</v>
      </c>
      <c r="DG766" s="43">
        <v>1</v>
      </c>
      <c r="DI766" s="43">
        <v>13</v>
      </c>
      <c r="DJ766" s="45">
        <f t="shared" si="55"/>
        <v>44212</v>
      </c>
      <c r="DK766" s="43" t="b">
        <f t="shared" si="56"/>
        <v>0</v>
      </c>
      <c r="DL766" s="43" t="b">
        <f t="shared" si="57"/>
        <v>0</v>
      </c>
      <c r="DM766" s="43" t="b">
        <f t="shared" si="58"/>
        <v>1</v>
      </c>
      <c r="DO766" s="43" t="b">
        <f t="shared" si="59"/>
        <v>0</v>
      </c>
    </row>
    <row r="767" spans="1:119" x14ac:dyDescent="0.3">
      <c r="A767" s="43">
        <v>480090984</v>
      </c>
      <c r="B767" s="43" t="s">
        <v>15867</v>
      </c>
      <c r="C767" s="43">
        <v>0</v>
      </c>
      <c r="D767" s="43" t="s">
        <v>15634</v>
      </c>
      <c r="E767" s="43" t="s">
        <v>666</v>
      </c>
      <c r="F767" s="43" t="s">
        <v>11467</v>
      </c>
      <c r="G767" s="43">
        <v>501730</v>
      </c>
      <c r="H767" s="43">
        <v>501730</v>
      </c>
      <c r="I767" s="43">
        <v>872310</v>
      </c>
      <c r="J767" s="43">
        <v>872310</v>
      </c>
      <c r="K767" s="43">
        <v>202101</v>
      </c>
      <c r="L767" s="43">
        <v>202101</v>
      </c>
      <c r="O767" s="43" t="s">
        <v>3252</v>
      </c>
      <c r="P767" s="43" t="s">
        <v>15635</v>
      </c>
      <c r="Q767" s="43">
        <v>1</v>
      </c>
      <c r="R767" s="43">
        <v>260199600</v>
      </c>
      <c r="S767" s="43">
        <v>260199600</v>
      </c>
      <c r="T767" s="43" t="s">
        <v>926</v>
      </c>
      <c r="U767" s="43">
        <v>260199600</v>
      </c>
      <c r="V767" s="43" t="s">
        <v>11487</v>
      </c>
      <c r="W767" s="44">
        <v>44216.867071759261</v>
      </c>
      <c r="X767" s="43">
        <v>260199600</v>
      </c>
      <c r="Y767" s="43" t="s">
        <v>15868</v>
      </c>
      <c r="AA767" s="43">
        <v>480090984</v>
      </c>
      <c r="AB767" s="43">
        <v>10</v>
      </c>
      <c r="AC767" s="43" t="s">
        <v>916</v>
      </c>
      <c r="AD767" s="43" t="s">
        <v>917</v>
      </c>
      <c r="AE767" s="43" t="s">
        <v>918</v>
      </c>
      <c r="AF767" s="43" t="s">
        <v>919</v>
      </c>
      <c r="AG767" s="43" t="s">
        <v>920</v>
      </c>
      <c r="AH767" s="45">
        <v>44211</v>
      </c>
      <c r="AI767" s="43" t="s">
        <v>1070</v>
      </c>
      <c r="AJ767" s="43" t="s">
        <v>3252</v>
      </c>
      <c r="AL767" s="43">
        <v>9900</v>
      </c>
      <c r="AO767" s="43" t="s">
        <v>918</v>
      </c>
      <c r="AP767" s="43" t="s">
        <v>923</v>
      </c>
      <c r="AQ767" s="43" t="s">
        <v>924</v>
      </c>
      <c r="AR767" s="43">
        <v>1</v>
      </c>
      <c r="AS767" s="43" t="s">
        <v>925</v>
      </c>
      <c r="AT767" s="43">
        <v>0</v>
      </c>
      <c r="AV767" s="43">
        <v>260199600</v>
      </c>
      <c r="AW767" s="43">
        <v>260199600</v>
      </c>
      <c r="AX767" s="43">
        <v>260199600</v>
      </c>
      <c r="AY767" s="43" t="s">
        <v>926</v>
      </c>
      <c r="AZ767" s="43">
        <v>1</v>
      </c>
      <c r="BA767" s="43">
        <v>0</v>
      </c>
      <c r="BB767" s="43">
        <v>0</v>
      </c>
      <c r="BC767" s="43">
        <v>0</v>
      </c>
      <c r="BD767" s="43">
        <v>0</v>
      </c>
      <c r="BE767" s="43">
        <v>0</v>
      </c>
      <c r="BF767" s="43">
        <v>0</v>
      </c>
      <c r="BG767" s="43">
        <v>1</v>
      </c>
      <c r="BH767" s="43" t="s">
        <v>15869</v>
      </c>
      <c r="BI767" s="43" t="s">
        <v>11482</v>
      </c>
      <c r="BJ767" s="43">
        <v>1</v>
      </c>
      <c r="BK767" s="43">
        <v>1</v>
      </c>
      <c r="BL767" s="43" t="s">
        <v>11473</v>
      </c>
      <c r="BM767" s="43" t="s">
        <v>15634</v>
      </c>
      <c r="BN767" s="43" t="s">
        <v>8</v>
      </c>
      <c r="BO767" s="43" t="s">
        <v>11539</v>
      </c>
      <c r="BP767" s="43" t="s">
        <v>11302</v>
      </c>
      <c r="BQ767" s="43" t="s">
        <v>11668</v>
      </c>
      <c r="BR767" s="43" t="s">
        <v>3252</v>
      </c>
      <c r="BS767" s="43" t="s">
        <v>11478</v>
      </c>
      <c r="BT767" s="43">
        <v>11667</v>
      </c>
      <c r="BU767" s="43" t="s">
        <v>11274</v>
      </c>
      <c r="BV767" s="43">
        <v>1</v>
      </c>
      <c r="BW767" s="43">
        <v>260199600</v>
      </c>
      <c r="BX767" s="43">
        <v>260199600</v>
      </c>
      <c r="BY767" s="44">
        <v>44197</v>
      </c>
      <c r="BZ767" s="44">
        <v>44197</v>
      </c>
      <c r="CA767" s="43">
        <v>480090984</v>
      </c>
      <c r="CB767" s="45">
        <v>44216</v>
      </c>
      <c r="CC767" s="43" t="s">
        <v>12995</v>
      </c>
      <c r="CD767" s="43">
        <v>0</v>
      </c>
      <c r="CE767" s="43">
        <v>260199600</v>
      </c>
      <c r="CJ767" s="43">
        <v>260199600</v>
      </c>
      <c r="CK767" s="43">
        <v>5121753414</v>
      </c>
      <c r="DE767" s="43" t="s">
        <v>15870</v>
      </c>
      <c r="DF767" s="43" t="s">
        <v>11482</v>
      </c>
      <c r="DG767" s="43">
        <v>1</v>
      </c>
      <c r="DH767" s="43">
        <v>1</v>
      </c>
      <c r="DI767" s="43">
        <v>1</v>
      </c>
      <c r="DJ767" s="45">
        <f t="shared" si="55"/>
        <v>44216</v>
      </c>
      <c r="DK767" s="43" t="b">
        <f t="shared" si="56"/>
        <v>1</v>
      </c>
      <c r="DL767" s="43" t="b">
        <f t="shared" si="57"/>
        <v>1</v>
      </c>
      <c r="DM767" s="43" t="b">
        <f t="shared" si="58"/>
        <v>1</v>
      </c>
      <c r="DO767" s="43" t="b">
        <f t="shared" si="59"/>
        <v>0</v>
      </c>
    </row>
    <row r="768" spans="1:119" x14ac:dyDescent="0.3">
      <c r="A768" s="43">
        <v>480090916</v>
      </c>
      <c r="B768" s="43" t="s">
        <v>15871</v>
      </c>
      <c r="C768" s="43">
        <v>0</v>
      </c>
      <c r="D768" s="43" t="s">
        <v>15872</v>
      </c>
      <c r="E768" s="43" t="s">
        <v>730</v>
      </c>
      <c r="F768" s="43" t="s">
        <v>11467</v>
      </c>
      <c r="G768" s="43">
        <v>501730</v>
      </c>
      <c r="H768" s="43">
        <v>501730</v>
      </c>
      <c r="I768" s="43">
        <v>871080</v>
      </c>
      <c r="J768" s="43">
        <v>871080</v>
      </c>
      <c r="K768" s="43">
        <v>202101</v>
      </c>
      <c r="L768" s="43">
        <v>202101</v>
      </c>
      <c r="O768" s="43" t="s">
        <v>3236</v>
      </c>
      <c r="P768" s="43" t="s">
        <v>731</v>
      </c>
      <c r="Q768" s="43">
        <v>1</v>
      </c>
      <c r="R768" s="43">
        <v>40000000</v>
      </c>
      <c r="S768" s="43">
        <v>40000000</v>
      </c>
      <c r="T768" s="43" t="s">
        <v>926</v>
      </c>
      <c r="U768" s="43">
        <v>40000000</v>
      </c>
      <c r="V768" s="43" t="s">
        <v>11470</v>
      </c>
      <c r="W768" s="44">
        <v>44215.903321759259</v>
      </c>
      <c r="X768" s="43">
        <v>103390000</v>
      </c>
      <c r="Y768" s="43" t="s">
        <v>15873</v>
      </c>
      <c r="AA768" s="43">
        <v>480090916</v>
      </c>
      <c r="AB768" s="43">
        <v>10</v>
      </c>
      <c r="AC768" s="43" t="s">
        <v>916</v>
      </c>
      <c r="AD768" s="43" t="s">
        <v>917</v>
      </c>
      <c r="AE768" s="43" t="s">
        <v>918</v>
      </c>
      <c r="AF768" s="43" t="s">
        <v>919</v>
      </c>
      <c r="AG768" s="43" t="s">
        <v>920</v>
      </c>
      <c r="AH768" s="45">
        <v>44214</v>
      </c>
      <c r="AI768" s="43" t="s">
        <v>1016</v>
      </c>
      <c r="AJ768" s="43" t="s">
        <v>3236</v>
      </c>
      <c r="AL768" s="43">
        <v>9900</v>
      </c>
      <c r="AO768" s="43" t="s">
        <v>918</v>
      </c>
      <c r="AP768" s="43" t="s">
        <v>923</v>
      </c>
      <c r="AQ768" s="43" t="s">
        <v>924</v>
      </c>
      <c r="AR768" s="43">
        <v>1</v>
      </c>
      <c r="AS768" s="43" t="s">
        <v>925</v>
      </c>
      <c r="AT768" s="43">
        <v>0</v>
      </c>
      <c r="AV768" s="43">
        <v>40000000</v>
      </c>
      <c r="AW768" s="43">
        <v>40000000</v>
      </c>
      <c r="AX768" s="43">
        <v>103390000</v>
      </c>
      <c r="AY768" s="43" t="s">
        <v>926</v>
      </c>
      <c r="AZ768" s="43">
        <v>1</v>
      </c>
      <c r="BA768" s="43">
        <v>0</v>
      </c>
      <c r="BB768" s="43">
        <v>0</v>
      </c>
      <c r="BC768" s="43">
        <v>0</v>
      </c>
      <c r="BD768" s="43">
        <v>0</v>
      </c>
      <c r="BE768" s="43">
        <v>0</v>
      </c>
      <c r="BF768" s="43">
        <v>0</v>
      </c>
      <c r="BG768" s="43">
        <v>1</v>
      </c>
      <c r="BH768" s="43" t="s">
        <v>15874</v>
      </c>
      <c r="BI768" s="43" t="s">
        <v>11482</v>
      </c>
      <c r="BJ768" s="43">
        <v>1</v>
      </c>
      <c r="BK768" s="43">
        <v>1</v>
      </c>
      <c r="BL768" s="43" t="s">
        <v>11473</v>
      </c>
      <c r="BM768" s="43" t="s">
        <v>14552</v>
      </c>
      <c r="BN768" s="43" t="s">
        <v>17</v>
      </c>
      <c r="BO768" s="43" t="s">
        <v>11475</v>
      </c>
      <c r="BP768" s="43" t="s">
        <v>11289</v>
      </c>
      <c r="BQ768" s="43" t="s">
        <v>11289</v>
      </c>
      <c r="BR768" s="43" t="s">
        <v>15875</v>
      </c>
      <c r="BS768" s="43" t="s">
        <v>8087</v>
      </c>
      <c r="BT768" s="43">
        <v>11448</v>
      </c>
      <c r="BU768" s="43" t="s">
        <v>11490</v>
      </c>
      <c r="BV768" s="43">
        <v>1</v>
      </c>
      <c r="BW768" s="43">
        <v>103390000</v>
      </c>
      <c r="BX768" s="43">
        <v>103390000</v>
      </c>
      <c r="BY768" s="44">
        <v>44197</v>
      </c>
      <c r="BZ768" s="44">
        <v>44256</v>
      </c>
      <c r="CA768" s="43">
        <v>480090916</v>
      </c>
      <c r="CB768" s="45">
        <v>44215</v>
      </c>
      <c r="CC768" s="43" t="s">
        <v>11554</v>
      </c>
      <c r="CD768" s="43">
        <v>48390000</v>
      </c>
      <c r="CE768" s="43">
        <v>55000000</v>
      </c>
      <c r="CH768" s="43">
        <v>15000000</v>
      </c>
      <c r="CI768" s="43">
        <v>5121757769</v>
      </c>
      <c r="CJ768" s="43">
        <v>40000000</v>
      </c>
      <c r="CK768" s="43">
        <v>5121754119</v>
      </c>
      <c r="DE768" s="43" t="s">
        <v>15876</v>
      </c>
      <c r="DF768" s="43" t="s">
        <v>11482</v>
      </c>
      <c r="DG768" s="43">
        <v>1</v>
      </c>
      <c r="DH768" s="43">
        <v>1</v>
      </c>
      <c r="DI768" s="43">
        <v>3</v>
      </c>
      <c r="DJ768" s="45">
        <f t="shared" si="55"/>
        <v>44215</v>
      </c>
      <c r="DK768" s="43" t="b">
        <f t="shared" si="56"/>
        <v>1</v>
      </c>
      <c r="DL768" s="43" t="b">
        <f t="shared" si="57"/>
        <v>1</v>
      </c>
      <c r="DM768" s="43" t="b">
        <f t="shared" si="58"/>
        <v>1</v>
      </c>
      <c r="DO768" s="43" t="b">
        <f t="shared" si="59"/>
        <v>0</v>
      </c>
    </row>
    <row r="769" spans="1:119" x14ac:dyDescent="0.3">
      <c r="A769" s="43">
        <v>480090899</v>
      </c>
      <c r="B769" s="43" t="s">
        <v>15877</v>
      </c>
      <c r="C769" s="43">
        <v>0</v>
      </c>
      <c r="D769" s="43" t="s">
        <v>15878</v>
      </c>
      <c r="E769" s="43" t="s">
        <v>706</v>
      </c>
      <c r="F769" s="43" t="s">
        <v>11467</v>
      </c>
      <c r="G769" s="43">
        <v>501730</v>
      </c>
      <c r="H769" s="43">
        <v>501730</v>
      </c>
      <c r="I769" s="43">
        <v>872310</v>
      </c>
      <c r="J769" s="43">
        <v>872310</v>
      </c>
      <c r="K769" s="43">
        <v>202101</v>
      </c>
      <c r="L769" s="43">
        <v>202101</v>
      </c>
      <c r="O769" s="43" t="s">
        <v>3234</v>
      </c>
      <c r="P769" s="43" t="s">
        <v>722</v>
      </c>
      <c r="Q769" s="43">
        <v>1</v>
      </c>
      <c r="R769" s="43">
        <v>41422000</v>
      </c>
      <c r="S769" s="43">
        <v>41422000</v>
      </c>
      <c r="T769" s="43" t="s">
        <v>926</v>
      </c>
      <c r="U769" s="43">
        <v>41422000</v>
      </c>
      <c r="V769" s="43" t="s">
        <v>11487</v>
      </c>
      <c r="W769" s="44">
        <v>44215.58929398148</v>
      </c>
      <c r="X769" s="43">
        <v>41422000</v>
      </c>
      <c r="Y769" s="43" t="s">
        <v>15879</v>
      </c>
      <c r="AA769" s="43">
        <v>480090899</v>
      </c>
      <c r="AB769" s="43">
        <v>10</v>
      </c>
      <c r="AC769" s="43" t="s">
        <v>916</v>
      </c>
      <c r="AD769" s="43" t="s">
        <v>917</v>
      </c>
      <c r="AE769" s="43" t="s">
        <v>918</v>
      </c>
      <c r="AF769" s="43" t="s">
        <v>919</v>
      </c>
      <c r="AG769" s="43" t="s">
        <v>920</v>
      </c>
      <c r="AH769" s="45">
        <v>44214</v>
      </c>
      <c r="AI769" s="43" t="s">
        <v>1070</v>
      </c>
      <c r="AJ769" s="43" t="s">
        <v>3234</v>
      </c>
      <c r="AL769" s="43">
        <v>9900</v>
      </c>
      <c r="AO769" s="43" t="s">
        <v>918</v>
      </c>
      <c r="AP769" s="43" t="s">
        <v>923</v>
      </c>
      <c r="AQ769" s="43" t="s">
        <v>924</v>
      </c>
      <c r="AR769" s="43">
        <v>1</v>
      </c>
      <c r="AS769" s="43" t="s">
        <v>925</v>
      </c>
      <c r="AT769" s="43">
        <v>0</v>
      </c>
      <c r="AV769" s="43">
        <v>41422000</v>
      </c>
      <c r="AW769" s="43">
        <v>41422000</v>
      </c>
      <c r="AX769" s="43">
        <v>41422000</v>
      </c>
      <c r="AY769" s="43" t="s">
        <v>926</v>
      </c>
      <c r="AZ769" s="43">
        <v>1</v>
      </c>
      <c r="BA769" s="43">
        <v>0</v>
      </c>
      <c r="BB769" s="43">
        <v>0</v>
      </c>
      <c r="BC769" s="43">
        <v>0</v>
      </c>
      <c r="BD769" s="43">
        <v>0</v>
      </c>
      <c r="BE769" s="43">
        <v>0</v>
      </c>
      <c r="BF769" s="43">
        <v>0</v>
      </c>
      <c r="BG769" s="43">
        <v>1</v>
      </c>
      <c r="BH769" s="43" t="s">
        <v>15880</v>
      </c>
      <c r="BI769" s="43" t="s">
        <v>11482</v>
      </c>
      <c r="BJ769" s="43">
        <v>1</v>
      </c>
      <c r="BK769" s="43">
        <v>1</v>
      </c>
      <c r="BL769" s="43" t="s">
        <v>11473</v>
      </c>
      <c r="BM769" s="43" t="s">
        <v>14369</v>
      </c>
      <c r="BN769" s="43" t="s">
        <v>8</v>
      </c>
      <c r="BO769" s="43" t="s">
        <v>11539</v>
      </c>
      <c r="BP769" s="43" t="s">
        <v>11302</v>
      </c>
      <c r="BQ769" s="43" t="s">
        <v>11668</v>
      </c>
      <c r="BR769" s="43" t="s">
        <v>15881</v>
      </c>
      <c r="BS769" s="43" t="s">
        <v>8087</v>
      </c>
      <c r="BT769" s="43">
        <v>11667</v>
      </c>
      <c r="BU769" s="43" t="s">
        <v>11274</v>
      </c>
      <c r="BV769" s="43">
        <v>1</v>
      </c>
      <c r="BW769" s="43">
        <v>41422000</v>
      </c>
      <c r="BX769" s="43">
        <v>41422000</v>
      </c>
      <c r="BY769" s="44">
        <v>44197</v>
      </c>
      <c r="BZ769" s="44">
        <v>44197</v>
      </c>
      <c r="CA769" s="43">
        <v>480090899</v>
      </c>
      <c r="CB769" s="45">
        <v>44215</v>
      </c>
      <c r="CC769" s="43" t="s">
        <v>12995</v>
      </c>
      <c r="CD769" s="43">
        <v>0</v>
      </c>
      <c r="CE769" s="43">
        <v>41422000</v>
      </c>
      <c r="CJ769" s="43">
        <v>41422000</v>
      </c>
      <c r="CK769" s="43">
        <v>5121752623</v>
      </c>
      <c r="DE769" s="43" t="s">
        <v>15882</v>
      </c>
      <c r="DF769" s="43" t="s">
        <v>11482</v>
      </c>
      <c r="DG769" s="43">
        <v>1</v>
      </c>
      <c r="DH769" s="43">
        <v>1</v>
      </c>
      <c r="DI769" s="43">
        <v>1</v>
      </c>
      <c r="DJ769" s="45">
        <f t="shared" si="55"/>
        <v>44215</v>
      </c>
      <c r="DK769" s="43" t="b">
        <f t="shared" si="56"/>
        <v>1</v>
      </c>
      <c r="DL769" s="43" t="b">
        <f t="shared" si="57"/>
        <v>1</v>
      </c>
      <c r="DM769" s="43" t="b">
        <f t="shared" si="58"/>
        <v>1</v>
      </c>
      <c r="DO769" s="43" t="b">
        <f t="shared" si="59"/>
        <v>0</v>
      </c>
    </row>
    <row r="770" spans="1:119" x14ac:dyDescent="0.3">
      <c r="A770" s="43">
        <v>480090900</v>
      </c>
      <c r="B770" s="43" t="s">
        <v>15883</v>
      </c>
      <c r="C770" s="43">
        <v>0</v>
      </c>
      <c r="D770" s="43" t="s">
        <v>15878</v>
      </c>
      <c r="E770" s="43" t="s">
        <v>706</v>
      </c>
      <c r="F770" s="43" t="s">
        <v>11467</v>
      </c>
      <c r="G770" s="43">
        <v>501730</v>
      </c>
      <c r="H770" s="43">
        <v>501730</v>
      </c>
      <c r="I770" s="43">
        <v>872310</v>
      </c>
      <c r="J770" s="43">
        <v>872310</v>
      </c>
      <c r="K770" s="43">
        <v>202101</v>
      </c>
      <c r="L770" s="43">
        <v>202101</v>
      </c>
      <c r="O770" s="43" t="s">
        <v>3235</v>
      </c>
      <c r="P770" s="43" t="s">
        <v>722</v>
      </c>
      <c r="Q770" s="43">
        <v>1</v>
      </c>
      <c r="R770" s="43">
        <v>68760000</v>
      </c>
      <c r="S770" s="43">
        <v>68760000</v>
      </c>
      <c r="T770" s="43" t="s">
        <v>926</v>
      </c>
      <c r="U770" s="43">
        <v>68760000</v>
      </c>
      <c r="V770" s="43" t="s">
        <v>11487</v>
      </c>
      <c r="W770" s="44">
        <v>44215.590949074074</v>
      </c>
      <c r="X770" s="43">
        <v>68760000</v>
      </c>
      <c r="Y770" s="43" t="s">
        <v>15884</v>
      </c>
      <c r="AA770" s="43">
        <v>480090900</v>
      </c>
      <c r="AB770" s="43">
        <v>10</v>
      </c>
      <c r="AC770" s="43" t="s">
        <v>916</v>
      </c>
      <c r="AD770" s="43" t="s">
        <v>917</v>
      </c>
      <c r="AE770" s="43" t="s">
        <v>918</v>
      </c>
      <c r="AF770" s="43" t="s">
        <v>919</v>
      </c>
      <c r="AG770" s="43" t="s">
        <v>920</v>
      </c>
      <c r="AH770" s="45">
        <v>44214</v>
      </c>
      <c r="AI770" s="43" t="s">
        <v>994</v>
      </c>
      <c r="AJ770" s="43" t="s">
        <v>3235</v>
      </c>
      <c r="AL770" s="43">
        <v>9900</v>
      </c>
      <c r="AO770" s="43" t="s">
        <v>918</v>
      </c>
      <c r="AP770" s="43" t="s">
        <v>923</v>
      </c>
      <c r="AQ770" s="43" t="s">
        <v>924</v>
      </c>
      <c r="AR770" s="43">
        <v>1</v>
      </c>
      <c r="AS770" s="43" t="s">
        <v>925</v>
      </c>
      <c r="AT770" s="43">
        <v>0</v>
      </c>
      <c r="AV770" s="43">
        <v>68760000</v>
      </c>
      <c r="AW770" s="43">
        <v>68760000</v>
      </c>
      <c r="AX770" s="43">
        <v>68760000</v>
      </c>
      <c r="AY770" s="43" t="s">
        <v>926</v>
      </c>
      <c r="AZ770" s="43">
        <v>1</v>
      </c>
      <c r="BA770" s="43">
        <v>0</v>
      </c>
      <c r="BB770" s="43">
        <v>0</v>
      </c>
      <c r="BC770" s="43">
        <v>0</v>
      </c>
      <c r="BD770" s="43">
        <v>0</v>
      </c>
      <c r="BE770" s="43">
        <v>0</v>
      </c>
      <c r="BF770" s="43">
        <v>0</v>
      </c>
      <c r="BG770" s="43">
        <v>1</v>
      </c>
      <c r="BH770" s="43" t="s">
        <v>15885</v>
      </c>
      <c r="BI770" s="43" t="s">
        <v>11482</v>
      </c>
      <c r="BJ770" s="43">
        <v>1</v>
      </c>
      <c r="BK770" s="43">
        <v>1</v>
      </c>
      <c r="BL770" s="43" t="s">
        <v>11473</v>
      </c>
      <c r="BM770" s="43" t="s">
        <v>14369</v>
      </c>
      <c r="BN770" s="43" t="s">
        <v>8</v>
      </c>
      <c r="BO770" s="43" t="s">
        <v>11539</v>
      </c>
      <c r="BP770" s="43" t="s">
        <v>11302</v>
      </c>
      <c r="BQ770" s="43" t="s">
        <v>11668</v>
      </c>
      <c r="BR770" s="43" t="s">
        <v>15886</v>
      </c>
      <c r="BS770" s="43" t="s">
        <v>8087</v>
      </c>
      <c r="BT770" s="43">
        <v>12428</v>
      </c>
      <c r="BU770" s="43" t="s">
        <v>11670</v>
      </c>
      <c r="BV770" s="43">
        <v>1</v>
      </c>
      <c r="BW770" s="43">
        <v>68760000</v>
      </c>
      <c r="BX770" s="43">
        <v>68760000</v>
      </c>
      <c r="BY770" s="44">
        <v>44197</v>
      </c>
      <c r="BZ770" s="44">
        <v>44197</v>
      </c>
      <c r="CA770" s="43">
        <v>480090900</v>
      </c>
      <c r="CB770" s="45">
        <v>44215</v>
      </c>
      <c r="CC770" s="43" t="s">
        <v>12995</v>
      </c>
      <c r="CD770" s="43">
        <v>0</v>
      </c>
      <c r="CE770" s="43">
        <v>68760000</v>
      </c>
      <c r="CJ770" s="43">
        <v>68760000</v>
      </c>
      <c r="CK770" s="43">
        <v>5121752624</v>
      </c>
      <c r="DE770" s="43" t="s">
        <v>15887</v>
      </c>
      <c r="DF770" s="43" t="s">
        <v>11482</v>
      </c>
      <c r="DG770" s="43">
        <v>1</v>
      </c>
      <c r="DH770" s="43">
        <v>1</v>
      </c>
      <c r="DI770" s="43">
        <v>1</v>
      </c>
      <c r="DJ770" s="45">
        <f t="shared" si="55"/>
        <v>44215</v>
      </c>
      <c r="DK770" s="43" t="b">
        <f t="shared" si="56"/>
        <v>1</v>
      </c>
      <c r="DL770" s="43" t="b">
        <f t="shared" si="57"/>
        <v>1</v>
      </c>
      <c r="DM770" s="43" t="b">
        <f t="shared" si="58"/>
        <v>1</v>
      </c>
      <c r="DO770" s="43" t="b">
        <f t="shared" si="59"/>
        <v>0</v>
      </c>
    </row>
    <row r="771" spans="1:119" x14ac:dyDescent="0.3">
      <c r="A771" s="43">
        <v>480090985</v>
      </c>
      <c r="B771" s="43" t="s">
        <v>15888</v>
      </c>
      <c r="C771" s="43">
        <v>0</v>
      </c>
      <c r="D771" s="43" t="s">
        <v>15889</v>
      </c>
      <c r="E771" s="43" t="s">
        <v>706</v>
      </c>
      <c r="F771" s="43" t="s">
        <v>11467</v>
      </c>
      <c r="G771" s="43">
        <v>501730</v>
      </c>
      <c r="H771" s="43">
        <v>501730</v>
      </c>
      <c r="I771" s="43">
        <v>872310</v>
      </c>
      <c r="J771" s="43">
        <v>872310</v>
      </c>
      <c r="K771" s="43">
        <v>202101</v>
      </c>
      <c r="L771" s="43">
        <v>202101</v>
      </c>
      <c r="O771" s="43" t="s">
        <v>3253</v>
      </c>
      <c r="P771" s="43" t="s">
        <v>15890</v>
      </c>
      <c r="Q771" s="43">
        <v>1</v>
      </c>
      <c r="R771" s="43">
        <v>130946000</v>
      </c>
      <c r="S771" s="43">
        <v>130946000</v>
      </c>
      <c r="T771" s="43" t="s">
        <v>926</v>
      </c>
      <c r="U771" s="43">
        <v>130946000</v>
      </c>
      <c r="V771" s="43" t="s">
        <v>11487</v>
      </c>
      <c r="W771" s="44">
        <v>44216.869259259256</v>
      </c>
      <c r="X771" s="43">
        <v>130946000</v>
      </c>
      <c r="Y771" s="43" t="s">
        <v>15891</v>
      </c>
      <c r="AA771" s="43">
        <v>480090985</v>
      </c>
      <c r="AB771" s="43">
        <v>10</v>
      </c>
      <c r="AC771" s="43" t="s">
        <v>916</v>
      </c>
      <c r="AD771" s="43" t="s">
        <v>917</v>
      </c>
      <c r="AE771" s="43" t="s">
        <v>918</v>
      </c>
      <c r="AF771" s="43" t="s">
        <v>919</v>
      </c>
      <c r="AG771" s="43" t="s">
        <v>920</v>
      </c>
      <c r="AH771" s="45">
        <v>44214</v>
      </c>
      <c r="AI771" s="43" t="s">
        <v>1320</v>
      </c>
      <c r="AJ771" s="43" t="s">
        <v>3253</v>
      </c>
      <c r="AL771" s="43">
        <v>9900</v>
      </c>
      <c r="AO771" s="43" t="s">
        <v>918</v>
      </c>
      <c r="AP771" s="43" t="s">
        <v>923</v>
      </c>
      <c r="AQ771" s="43" t="s">
        <v>924</v>
      </c>
      <c r="AR771" s="43">
        <v>1</v>
      </c>
      <c r="AS771" s="43" t="s">
        <v>925</v>
      </c>
      <c r="AT771" s="43">
        <v>0</v>
      </c>
      <c r="AV771" s="43">
        <v>130946000</v>
      </c>
      <c r="AW771" s="43">
        <v>130946000</v>
      </c>
      <c r="AX771" s="43">
        <v>130946000</v>
      </c>
      <c r="AY771" s="43" t="s">
        <v>926</v>
      </c>
      <c r="AZ771" s="43">
        <v>1</v>
      </c>
      <c r="BA771" s="43">
        <v>0</v>
      </c>
      <c r="BB771" s="43">
        <v>0</v>
      </c>
      <c r="BC771" s="43">
        <v>0</v>
      </c>
      <c r="BD771" s="43">
        <v>0</v>
      </c>
      <c r="BE771" s="43">
        <v>0</v>
      </c>
      <c r="BF771" s="43">
        <v>0</v>
      </c>
      <c r="BG771" s="43">
        <v>1</v>
      </c>
      <c r="BH771" s="43" t="s">
        <v>15892</v>
      </c>
      <c r="BI771" s="43" t="s">
        <v>11482</v>
      </c>
      <c r="BJ771" s="43">
        <v>1</v>
      </c>
      <c r="BK771" s="43">
        <v>1</v>
      </c>
      <c r="BL771" s="43" t="s">
        <v>11473</v>
      </c>
      <c r="BM771" s="43" t="s">
        <v>15893</v>
      </c>
      <c r="BN771" s="43" t="s">
        <v>8</v>
      </c>
      <c r="BO771" s="43" t="s">
        <v>11539</v>
      </c>
      <c r="BP771" s="43" t="s">
        <v>11302</v>
      </c>
      <c r="BQ771" s="43" t="s">
        <v>11668</v>
      </c>
      <c r="BR771" s="43" t="s">
        <v>15894</v>
      </c>
      <c r="BS771" s="43" t="s">
        <v>8087</v>
      </c>
      <c r="BT771" s="43">
        <v>12433</v>
      </c>
      <c r="BU771" s="43" t="s">
        <v>11285</v>
      </c>
      <c r="BV771" s="43">
        <v>1</v>
      </c>
      <c r="BW771" s="43">
        <v>130946000</v>
      </c>
      <c r="BX771" s="43">
        <v>130946000</v>
      </c>
      <c r="BY771" s="44">
        <v>44197</v>
      </c>
      <c r="BZ771" s="44">
        <v>44197</v>
      </c>
      <c r="CA771" s="43">
        <v>480090985</v>
      </c>
      <c r="CB771" s="45">
        <v>44216</v>
      </c>
      <c r="CC771" s="43" t="s">
        <v>12995</v>
      </c>
      <c r="CD771" s="43">
        <v>0</v>
      </c>
      <c r="CE771" s="43">
        <v>130946000</v>
      </c>
      <c r="CJ771" s="43">
        <v>130946000</v>
      </c>
      <c r="CK771" s="43">
        <v>5121752613</v>
      </c>
      <c r="DE771" s="43" t="s">
        <v>15895</v>
      </c>
      <c r="DF771" s="43" t="s">
        <v>11482</v>
      </c>
      <c r="DG771" s="43">
        <v>1</v>
      </c>
      <c r="DH771" s="43">
        <v>1</v>
      </c>
      <c r="DI771" s="43">
        <v>1</v>
      </c>
      <c r="DJ771" s="45">
        <f t="shared" ref="DJ771:DJ834" si="60">CB771</f>
        <v>44216</v>
      </c>
      <c r="DK771" s="43" t="b">
        <f t="shared" ref="DK771:DK834" si="61">X771=AX771</f>
        <v>1</v>
      </c>
      <c r="DL771" s="43" t="b">
        <f t="shared" ref="DL771:DL834" si="62">AX771=BX771</f>
        <v>1</v>
      </c>
      <c r="DM771" s="43" t="b">
        <f t="shared" ref="DM771:DM834" si="63">X771=BX771</f>
        <v>1</v>
      </c>
      <c r="DO771" s="43" t="b">
        <f t="shared" ref="DO771:DO834" si="64">X771=AX771=BX771</f>
        <v>0</v>
      </c>
    </row>
    <row r="772" spans="1:119" x14ac:dyDescent="0.3">
      <c r="A772" s="43">
        <v>480090963</v>
      </c>
      <c r="B772" s="43" t="s">
        <v>15896</v>
      </c>
      <c r="C772" s="43">
        <v>0</v>
      </c>
      <c r="D772" s="43" t="s">
        <v>15878</v>
      </c>
      <c r="E772" s="43" t="s">
        <v>706</v>
      </c>
      <c r="F772" s="43" t="s">
        <v>11467</v>
      </c>
      <c r="G772" s="43">
        <v>501730</v>
      </c>
      <c r="H772" s="43">
        <v>501730</v>
      </c>
      <c r="I772" s="43">
        <v>872310</v>
      </c>
      <c r="J772" s="43">
        <v>872310</v>
      </c>
      <c r="K772" s="43">
        <v>202101</v>
      </c>
      <c r="L772" s="43">
        <v>202101</v>
      </c>
      <c r="O772" s="43" t="s">
        <v>3250</v>
      </c>
      <c r="P772" s="43" t="s">
        <v>722</v>
      </c>
      <c r="Q772" s="43">
        <v>1</v>
      </c>
      <c r="R772" s="43">
        <v>77024450</v>
      </c>
      <c r="S772" s="43">
        <v>77024450</v>
      </c>
      <c r="T772" s="43" t="s">
        <v>926</v>
      </c>
      <c r="U772" s="43">
        <v>77024450</v>
      </c>
      <c r="V772" s="43" t="s">
        <v>11487</v>
      </c>
      <c r="W772" s="44">
        <v>44216.673726851855</v>
      </c>
      <c r="X772" s="43">
        <v>77024450</v>
      </c>
      <c r="Y772" s="43" t="s">
        <v>15897</v>
      </c>
      <c r="AA772" s="43">
        <v>480090963</v>
      </c>
      <c r="AB772" s="43">
        <v>10</v>
      </c>
      <c r="AC772" s="43" t="s">
        <v>916</v>
      </c>
      <c r="AD772" s="43" t="s">
        <v>917</v>
      </c>
      <c r="AE772" s="43" t="s">
        <v>918</v>
      </c>
      <c r="AF772" s="43" t="s">
        <v>919</v>
      </c>
      <c r="AG772" s="43" t="s">
        <v>920</v>
      </c>
      <c r="AH772" s="45">
        <v>44214</v>
      </c>
      <c r="AI772" s="43" t="s">
        <v>1514</v>
      </c>
      <c r="AJ772" s="43" t="s">
        <v>3250</v>
      </c>
      <c r="AL772" s="43">
        <v>9900</v>
      </c>
      <c r="AO772" s="43" t="s">
        <v>918</v>
      </c>
      <c r="AP772" s="43" t="s">
        <v>923</v>
      </c>
      <c r="AQ772" s="43" t="s">
        <v>924</v>
      </c>
      <c r="AR772" s="43">
        <v>1</v>
      </c>
      <c r="AS772" s="43" t="s">
        <v>925</v>
      </c>
      <c r="AT772" s="43">
        <v>0</v>
      </c>
      <c r="AV772" s="43">
        <v>77024450</v>
      </c>
      <c r="AW772" s="43">
        <v>77024450</v>
      </c>
      <c r="AX772" s="43">
        <v>77024450</v>
      </c>
      <c r="AY772" s="43" t="s">
        <v>926</v>
      </c>
      <c r="AZ772" s="43">
        <v>1</v>
      </c>
      <c r="BA772" s="43">
        <v>0</v>
      </c>
      <c r="BB772" s="43">
        <v>0</v>
      </c>
      <c r="BC772" s="43">
        <v>0</v>
      </c>
      <c r="BD772" s="43">
        <v>0</v>
      </c>
      <c r="BE772" s="43">
        <v>0</v>
      </c>
      <c r="BF772" s="43">
        <v>0</v>
      </c>
      <c r="BG772" s="43">
        <v>1</v>
      </c>
      <c r="BH772" s="43" t="s">
        <v>15898</v>
      </c>
      <c r="BI772" s="43" t="s">
        <v>11482</v>
      </c>
      <c r="BJ772" s="43">
        <v>1</v>
      </c>
      <c r="BK772" s="43">
        <v>1</v>
      </c>
      <c r="BL772" s="43" t="s">
        <v>11473</v>
      </c>
      <c r="BM772" s="43" t="s">
        <v>14369</v>
      </c>
      <c r="BN772" s="43" t="s">
        <v>8</v>
      </c>
      <c r="BO772" s="43" t="s">
        <v>11539</v>
      </c>
      <c r="BP772" s="43" t="s">
        <v>11302</v>
      </c>
      <c r="BQ772" s="43" t="s">
        <v>11668</v>
      </c>
      <c r="BR772" s="43" t="s">
        <v>15899</v>
      </c>
      <c r="BS772" s="43" t="s">
        <v>8087</v>
      </c>
      <c r="BT772" s="43">
        <v>12429</v>
      </c>
      <c r="BU772" s="43" t="s">
        <v>12350</v>
      </c>
      <c r="BV772" s="43">
        <v>1</v>
      </c>
      <c r="BW772" s="43">
        <v>77024450</v>
      </c>
      <c r="BX772" s="43">
        <v>77024450</v>
      </c>
      <c r="BY772" s="44">
        <v>44197</v>
      </c>
      <c r="BZ772" s="44">
        <v>44197</v>
      </c>
      <c r="CA772" s="43">
        <v>480090963</v>
      </c>
      <c r="CB772" s="45">
        <v>44216</v>
      </c>
      <c r="CC772" s="43" t="s">
        <v>12995</v>
      </c>
      <c r="CD772" s="43">
        <v>0</v>
      </c>
      <c r="CE772" s="43">
        <v>77024450</v>
      </c>
      <c r="CJ772" s="43">
        <v>77024450</v>
      </c>
      <c r="CK772" s="43">
        <v>5121752614</v>
      </c>
      <c r="DE772" s="43" t="s">
        <v>15900</v>
      </c>
      <c r="DF772" s="43" t="s">
        <v>11482</v>
      </c>
      <c r="DG772" s="43">
        <v>1</v>
      </c>
      <c r="DH772" s="43">
        <v>1</v>
      </c>
      <c r="DI772" s="43">
        <v>1</v>
      </c>
      <c r="DJ772" s="45">
        <f t="shared" si="60"/>
        <v>44216</v>
      </c>
      <c r="DK772" s="43" t="b">
        <f t="shared" si="61"/>
        <v>1</v>
      </c>
      <c r="DL772" s="43" t="b">
        <f t="shared" si="62"/>
        <v>1</v>
      </c>
      <c r="DM772" s="43" t="b">
        <f t="shared" si="63"/>
        <v>1</v>
      </c>
      <c r="DO772" s="43" t="b">
        <f t="shared" si="64"/>
        <v>0</v>
      </c>
    </row>
    <row r="773" spans="1:119" x14ac:dyDescent="0.3">
      <c r="A773" s="43">
        <v>480090964</v>
      </c>
      <c r="B773" s="43" t="s">
        <v>15901</v>
      </c>
      <c r="C773" s="43">
        <v>0</v>
      </c>
      <c r="D773" s="43" t="s">
        <v>15878</v>
      </c>
      <c r="E773" s="43" t="s">
        <v>706</v>
      </c>
      <c r="F773" s="43" t="s">
        <v>11467</v>
      </c>
      <c r="G773" s="43">
        <v>501730</v>
      </c>
      <c r="H773" s="43">
        <v>501730</v>
      </c>
      <c r="I773" s="43">
        <v>872310</v>
      </c>
      <c r="J773" s="43">
        <v>872310</v>
      </c>
      <c r="K773" s="43">
        <v>202101</v>
      </c>
      <c r="L773" s="43">
        <v>202101</v>
      </c>
      <c r="O773" s="43" t="s">
        <v>3251</v>
      </c>
      <c r="P773" s="43" t="s">
        <v>722</v>
      </c>
      <c r="Q773" s="43">
        <v>1</v>
      </c>
      <c r="R773" s="43">
        <v>90785000</v>
      </c>
      <c r="S773" s="43">
        <v>90785000</v>
      </c>
      <c r="T773" s="43" t="s">
        <v>926</v>
      </c>
      <c r="U773" s="43">
        <v>90785000</v>
      </c>
      <c r="V773" s="43" t="s">
        <v>11487</v>
      </c>
      <c r="W773" s="44">
        <v>44216.671898148146</v>
      </c>
      <c r="X773" s="43">
        <v>90785000</v>
      </c>
      <c r="Y773" s="43" t="s">
        <v>15902</v>
      </c>
      <c r="AA773" s="43">
        <v>480090964</v>
      </c>
      <c r="AB773" s="43">
        <v>10</v>
      </c>
      <c r="AC773" s="43" t="s">
        <v>916</v>
      </c>
      <c r="AD773" s="43" t="s">
        <v>917</v>
      </c>
      <c r="AE773" s="43" t="s">
        <v>918</v>
      </c>
      <c r="AF773" s="43" t="s">
        <v>919</v>
      </c>
      <c r="AG773" s="43" t="s">
        <v>920</v>
      </c>
      <c r="AH773" s="45">
        <v>44214</v>
      </c>
      <c r="AI773" s="43" t="s">
        <v>1063</v>
      </c>
      <c r="AJ773" s="43" t="s">
        <v>3251</v>
      </c>
      <c r="AL773" s="43">
        <v>9900</v>
      </c>
      <c r="AO773" s="43" t="s">
        <v>918</v>
      </c>
      <c r="AP773" s="43" t="s">
        <v>923</v>
      </c>
      <c r="AQ773" s="43" t="s">
        <v>924</v>
      </c>
      <c r="AR773" s="43">
        <v>1</v>
      </c>
      <c r="AS773" s="43" t="s">
        <v>925</v>
      </c>
      <c r="AT773" s="43">
        <v>0</v>
      </c>
      <c r="AV773" s="43">
        <v>90785000</v>
      </c>
      <c r="AW773" s="43">
        <v>90785000</v>
      </c>
      <c r="AX773" s="43">
        <v>90785000</v>
      </c>
      <c r="AY773" s="43" t="s">
        <v>926</v>
      </c>
      <c r="AZ773" s="43">
        <v>1</v>
      </c>
      <c r="BA773" s="43">
        <v>0</v>
      </c>
      <c r="BB773" s="43">
        <v>0</v>
      </c>
      <c r="BC773" s="43">
        <v>0</v>
      </c>
      <c r="BD773" s="43">
        <v>0</v>
      </c>
      <c r="BE773" s="43">
        <v>0</v>
      </c>
      <c r="BF773" s="43">
        <v>0</v>
      </c>
      <c r="BG773" s="43">
        <v>1</v>
      </c>
      <c r="BH773" s="43" t="s">
        <v>15903</v>
      </c>
      <c r="BI773" s="43" t="s">
        <v>11482</v>
      </c>
      <c r="BJ773" s="43">
        <v>1</v>
      </c>
      <c r="BK773" s="43">
        <v>1</v>
      </c>
      <c r="BL773" s="43" t="s">
        <v>11473</v>
      </c>
      <c r="BM773" s="43" t="s">
        <v>14369</v>
      </c>
      <c r="BN773" s="43" t="s">
        <v>8</v>
      </c>
      <c r="BO773" s="43" t="s">
        <v>11539</v>
      </c>
      <c r="BP773" s="43" t="s">
        <v>11302</v>
      </c>
      <c r="BQ773" s="43" t="s">
        <v>11668</v>
      </c>
      <c r="BR773" s="43" t="s">
        <v>15904</v>
      </c>
      <c r="BS773" s="43" t="s">
        <v>8087</v>
      </c>
      <c r="BT773" s="43">
        <v>11660</v>
      </c>
      <c r="BU773" s="43" t="s">
        <v>11277</v>
      </c>
      <c r="BV773" s="43">
        <v>1</v>
      </c>
      <c r="BW773" s="43">
        <v>90785000</v>
      </c>
      <c r="BX773" s="43">
        <v>90785000</v>
      </c>
      <c r="BY773" s="44">
        <v>44197</v>
      </c>
      <c r="BZ773" s="44">
        <v>44197</v>
      </c>
      <c r="CA773" s="43">
        <v>480090964</v>
      </c>
      <c r="CB773" s="45">
        <v>44216</v>
      </c>
      <c r="CC773" s="43" t="s">
        <v>12995</v>
      </c>
      <c r="CD773" s="43">
        <v>0</v>
      </c>
      <c r="CE773" s="43">
        <v>90785000</v>
      </c>
      <c r="CJ773" s="43">
        <v>90785000</v>
      </c>
      <c r="CK773" s="43">
        <v>5121753165</v>
      </c>
      <c r="DE773" s="43" t="s">
        <v>15905</v>
      </c>
      <c r="DF773" s="43" t="s">
        <v>11482</v>
      </c>
      <c r="DG773" s="43">
        <v>1</v>
      </c>
      <c r="DH773" s="43">
        <v>1</v>
      </c>
      <c r="DI773" s="43">
        <v>1</v>
      </c>
      <c r="DJ773" s="45">
        <f t="shared" si="60"/>
        <v>44216</v>
      </c>
      <c r="DK773" s="43" t="b">
        <f t="shared" si="61"/>
        <v>1</v>
      </c>
      <c r="DL773" s="43" t="b">
        <f t="shared" si="62"/>
        <v>1</v>
      </c>
      <c r="DM773" s="43" t="b">
        <f t="shared" si="63"/>
        <v>1</v>
      </c>
      <c r="DO773" s="43" t="b">
        <f t="shared" si="64"/>
        <v>0</v>
      </c>
    </row>
    <row r="774" spans="1:119" x14ac:dyDescent="0.3">
      <c r="A774" s="43">
        <v>480090986</v>
      </c>
      <c r="B774" s="43" t="s">
        <v>15906</v>
      </c>
      <c r="C774" s="43">
        <v>0</v>
      </c>
      <c r="D774" s="43" t="s">
        <v>15878</v>
      </c>
      <c r="E774" s="43" t="s">
        <v>706</v>
      </c>
      <c r="F774" s="43" t="s">
        <v>11467</v>
      </c>
      <c r="G774" s="43">
        <v>501730</v>
      </c>
      <c r="H774" s="43">
        <v>501730</v>
      </c>
      <c r="I774" s="43">
        <v>872310</v>
      </c>
      <c r="J774" s="43">
        <v>872310</v>
      </c>
      <c r="K774" s="43">
        <v>202101</v>
      </c>
      <c r="L774" s="43">
        <v>202101</v>
      </c>
      <c r="O774" s="43" t="s">
        <v>3254</v>
      </c>
      <c r="P774" s="43" t="s">
        <v>722</v>
      </c>
      <c r="Q774" s="43">
        <v>1</v>
      </c>
      <c r="R774" s="43">
        <v>104719000</v>
      </c>
      <c r="S774" s="43">
        <v>104719000</v>
      </c>
      <c r="T774" s="43" t="s">
        <v>926</v>
      </c>
      <c r="U774" s="43">
        <v>104719000</v>
      </c>
      <c r="V774" s="43" t="s">
        <v>11487</v>
      </c>
      <c r="W774" s="44">
        <v>44216.869826388887</v>
      </c>
      <c r="X774" s="43">
        <v>104719000</v>
      </c>
      <c r="Y774" s="43" t="s">
        <v>15907</v>
      </c>
      <c r="AA774" s="43">
        <v>480090986</v>
      </c>
      <c r="AB774" s="43">
        <v>10</v>
      </c>
      <c r="AC774" s="43" t="s">
        <v>916</v>
      </c>
      <c r="AD774" s="43" t="s">
        <v>917</v>
      </c>
      <c r="AE774" s="43" t="s">
        <v>918</v>
      </c>
      <c r="AF774" s="43" t="s">
        <v>919</v>
      </c>
      <c r="AG774" s="43" t="s">
        <v>920</v>
      </c>
      <c r="AH774" s="45">
        <v>44214</v>
      </c>
      <c r="AI774" s="43" t="s">
        <v>1245</v>
      </c>
      <c r="AJ774" s="43" t="s">
        <v>3254</v>
      </c>
      <c r="AL774" s="43">
        <v>9900</v>
      </c>
      <c r="AO774" s="43" t="s">
        <v>918</v>
      </c>
      <c r="AP774" s="43" t="s">
        <v>923</v>
      </c>
      <c r="AQ774" s="43" t="s">
        <v>924</v>
      </c>
      <c r="AR774" s="43">
        <v>1</v>
      </c>
      <c r="AS774" s="43" t="s">
        <v>925</v>
      </c>
      <c r="AT774" s="43">
        <v>0</v>
      </c>
      <c r="AV774" s="43">
        <v>104719000</v>
      </c>
      <c r="AW774" s="43">
        <v>104719000</v>
      </c>
      <c r="AX774" s="43">
        <v>104719000</v>
      </c>
      <c r="AY774" s="43" t="s">
        <v>926</v>
      </c>
      <c r="AZ774" s="43">
        <v>1</v>
      </c>
      <c r="BA774" s="43">
        <v>0</v>
      </c>
      <c r="BB774" s="43">
        <v>0</v>
      </c>
      <c r="BC774" s="43">
        <v>0</v>
      </c>
      <c r="BD774" s="43">
        <v>0</v>
      </c>
      <c r="BE774" s="43">
        <v>0</v>
      </c>
      <c r="BF774" s="43">
        <v>0</v>
      </c>
      <c r="BG774" s="43">
        <v>1</v>
      </c>
      <c r="BH774" s="43" t="s">
        <v>15908</v>
      </c>
      <c r="BI774" s="43" t="s">
        <v>11482</v>
      </c>
      <c r="BJ774" s="43">
        <v>1</v>
      </c>
      <c r="BK774" s="43">
        <v>1</v>
      </c>
      <c r="BL774" s="43" t="s">
        <v>11473</v>
      </c>
      <c r="BM774" s="43" t="s">
        <v>14369</v>
      </c>
      <c r="BN774" s="43" t="s">
        <v>8</v>
      </c>
      <c r="BO774" s="43" t="s">
        <v>11539</v>
      </c>
      <c r="BP774" s="43" t="s">
        <v>11302</v>
      </c>
      <c r="BQ774" s="43" t="s">
        <v>11668</v>
      </c>
      <c r="BR774" s="43" t="s">
        <v>15909</v>
      </c>
      <c r="BS774" s="43" t="s">
        <v>8087</v>
      </c>
      <c r="BT774" s="43">
        <v>12431</v>
      </c>
      <c r="BU774" s="43" t="s">
        <v>11819</v>
      </c>
      <c r="BV774" s="43">
        <v>1</v>
      </c>
      <c r="BW774" s="43">
        <v>104719000</v>
      </c>
      <c r="BX774" s="43">
        <v>104719000</v>
      </c>
      <c r="BY774" s="44">
        <v>44197</v>
      </c>
      <c r="BZ774" s="44">
        <v>44197</v>
      </c>
      <c r="CA774" s="43">
        <v>480090986</v>
      </c>
      <c r="CB774" s="45">
        <v>44216</v>
      </c>
      <c r="CC774" s="43" t="s">
        <v>12995</v>
      </c>
      <c r="CD774" s="43">
        <v>0</v>
      </c>
      <c r="CE774" s="43">
        <v>104719000</v>
      </c>
      <c r="CJ774" s="43">
        <v>104719000</v>
      </c>
      <c r="CK774" s="43">
        <v>5121752727</v>
      </c>
      <c r="DE774" s="43" t="s">
        <v>15910</v>
      </c>
      <c r="DF774" s="43" t="s">
        <v>11482</v>
      </c>
      <c r="DG774" s="43">
        <v>1</v>
      </c>
      <c r="DH774" s="43">
        <v>1</v>
      </c>
      <c r="DI774" s="43">
        <v>1</v>
      </c>
      <c r="DJ774" s="45">
        <f t="shared" si="60"/>
        <v>44216</v>
      </c>
      <c r="DK774" s="43" t="b">
        <f t="shared" si="61"/>
        <v>1</v>
      </c>
      <c r="DL774" s="43" t="b">
        <f t="shared" si="62"/>
        <v>1</v>
      </c>
      <c r="DM774" s="43" t="b">
        <f t="shared" si="63"/>
        <v>1</v>
      </c>
      <c r="DO774" s="43" t="b">
        <f t="shared" si="64"/>
        <v>0</v>
      </c>
    </row>
    <row r="775" spans="1:119" x14ac:dyDescent="0.3">
      <c r="A775" s="43">
        <v>480090950</v>
      </c>
      <c r="B775" s="43" t="s">
        <v>15911</v>
      </c>
      <c r="C775" s="43">
        <v>0</v>
      </c>
      <c r="D775" s="43" t="s">
        <v>15889</v>
      </c>
      <c r="E775" s="43" t="s">
        <v>706</v>
      </c>
      <c r="F775" s="43" t="s">
        <v>11467</v>
      </c>
      <c r="G775" s="43">
        <v>501730</v>
      </c>
      <c r="H775" s="43">
        <v>501730</v>
      </c>
      <c r="I775" s="43">
        <v>872310</v>
      </c>
      <c r="J775" s="43">
        <v>872310</v>
      </c>
      <c r="K775" s="43">
        <v>202101</v>
      </c>
      <c r="L775" s="43">
        <v>202101</v>
      </c>
      <c r="O775" s="43" t="s">
        <v>3247</v>
      </c>
      <c r="P775" s="43" t="s">
        <v>15890</v>
      </c>
      <c r="Q775" s="43">
        <v>1</v>
      </c>
      <c r="R775" s="43">
        <v>80526000</v>
      </c>
      <c r="S775" s="43">
        <v>80526000</v>
      </c>
      <c r="T775" s="43" t="s">
        <v>926</v>
      </c>
      <c r="U775" s="43">
        <v>80526000</v>
      </c>
      <c r="V775" s="43" t="s">
        <v>11487</v>
      </c>
      <c r="W775" s="44">
        <v>44216.592303240737</v>
      </c>
      <c r="X775" s="43">
        <v>80526000</v>
      </c>
      <c r="Y775" s="43" t="s">
        <v>15912</v>
      </c>
      <c r="AA775" s="43">
        <v>480090950</v>
      </c>
      <c r="AB775" s="43">
        <v>10</v>
      </c>
      <c r="AC775" s="43" t="s">
        <v>916</v>
      </c>
      <c r="AD775" s="43" t="s">
        <v>917</v>
      </c>
      <c r="AE775" s="43" t="s">
        <v>918</v>
      </c>
      <c r="AF775" s="43" t="s">
        <v>919</v>
      </c>
      <c r="AG775" s="43" t="s">
        <v>920</v>
      </c>
      <c r="AH775" s="45">
        <v>44214</v>
      </c>
      <c r="AI775" s="43" t="s">
        <v>1065</v>
      </c>
      <c r="AJ775" s="43" t="s">
        <v>3247</v>
      </c>
      <c r="AL775" s="43">
        <v>9900</v>
      </c>
      <c r="AO775" s="43" t="s">
        <v>918</v>
      </c>
      <c r="AP775" s="43" t="s">
        <v>923</v>
      </c>
      <c r="AQ775" s="43" t="s">
        <v>924</v>
      </c>
      <c r="AR775" s="43">
        <v>1</v>
      </c>
      <c r="AS775" s="43" t="s">
        <v>925</v>
      </c>
      <c r="AT775" s="43">
        <v>0</v>
      </c>
      <c r="AV775" s="43">
        <v>80526000</v>
      </c>
      <c r="AW775" s="43">
        <v>80526000</v>
      </c>
      <c r="AX775" s="43">
        <v>80526000</v>
      </c>
      <c r="AY775" s="43" t="s">
        <v>926</v>
      </c>
      <c r="AZ775" s="43">
        <v>1</v>
      </c>
      <c r="BA775" s="43">
        <v>0</v>
      </c>
      <c r="BB775" s="43">
        <v>0</v>
      </c>
      <c r="BC775" s="43">
        <v>0</v>
      </c>
      <c r="BD775" s="43">
        <v>0</v>
      </c>
      <c r="BE775" s="43">
        <v>0</v>
      </c>
      <c r="BF775" s="43">
        <v>0</v>
      </c>
      <c r="BG775" s="43">
        <v>1</v>
      </c>
      <c r="BH775" s="43" t="s">
        <v>15913</v>
      </c>
      <c r="BI775" s="43" t="s">
        <v>11482</v>
      </c>
      <c r="BJ775" s="43">
        <v>1</v>
      </c>
      <c r="BK775" s="43">
        <v>1</v>
      </c>
      <c r="BL775" s="43" t="s">
        <v>11473</v>
      </c>
      <c r="BM775" s="43" t="s">
        <v>15893</v>
      </c>
      <c r="BN775" s="43" t="s">
        <v>8</v>
      </c>
      <c r="BO775" s="43" t="s">
        <v>11539</v>
      </c>
      <c r="BP775" s="43" t="s">
        <v>11302</v>
      </c>
      <c r="BQ775" s="43" t="s">
        <v>11668</v>
      </c>
      <c r="BR775" s="43" t="s">
        <v>15914</v>
      </c>
      <c r="BS775" s="43" t="s">
        <v>8087</v>
      </c>
      <c r="BT775" s="43">
        <v>11590</v>
      </c>
      <c r="BU775" s="43" t="s">
        <v>11270</v>
      </c>
      <c r="BV775" s="43">
        <v>1</v>
      </c>
      <c r="BW775" s="43">
        <v>80526000</v>
      </c>
      <c r="BX775" s="43">
        <v>80526000</v>
      </c>
      <c r="BY775" s="44">
        <v>44197</v>
      </c>
      <c r="BZ775" s="44">
        <v>44197</v>
      </c>
      <c r="CA775" s="43">
        <v>480090950</v>
      </c>
      <c r="CB775" s="45">
        <v>44216</v>
      </c>
      <c r="CC775" s="43" t="s">
        <v>12995</v>
      </c>
      <c r="CD775" s="43">
        <v>0</v>
      </c>
      <c r="CE775" s="43">
        <v>80526000</v>
      </c>
      <c r="CJ775" s="43">
        <v>80526000</v>
      </c>
      <c r="CK775" s="43">
        <v>5121752618</v>
      </c>
      <c r="DE775" s="43" t="s">
        <v>15915</v>
      </c>
      <c r="DF775" s="43" t="s">
        <v>11482</v>
      </c>
      <c r="DG775" s="43">
        <v>1</v>
      </c>
      <c r="DH775" s="43">
        <v>1</v>
      </c>
      <c r="DI775" s="43">
        <v>1</v>
      </c>
      <c r="DJ775" s="45">
        <f t="shared" si="60"/>
        <v>44216</v>
      </c>
      <c r="DK775" s="43" t="b">
        <f t="shared" si="61"/>
        <v>1</v>
      </c>
      <c r="DL775" s="43" t="b">
        <f t="shared" si="62"/>
        <v>1</v>
      </c>
      <c r="DM775" s="43" t="b">
        <f t="shared" si="63"/>
        <v>1</v>
      </c>
      <c r="DO775" s="43" t="b">
        <f t="shared" si="64"/>
        <v>0</v>
      </c>
    </row>
    <row r="776" spans="1:119" x14ac:dyDescent="0.3">
      <c r="A776" s="43">
        <v>480090945</v>
      </c>
      <c r="B776" s="43" t="s">
        <v>15916</v>
      </c>
      <c r="C776" s="43">
        <v>0</v>
      </c>
      <c r="D776" s="43" t="s">
        <v>15917</v>
      </c>
      <c r="E776" s="43" t="s">
        <v>696</v>
      </c>
      <c r="F776" s="43" t="s">
        <v>11467</v>
      </c>
      <c r="G776" s="43">
        <v>501730</v>
      </c>
      <c r="H776" s="43">
        <v>501730</v>
      </c>
      <c r="I776" s="43">
        <v>871080</v>
      </c>
      <c r="J776" s="43">
        <v>871080</v>
      </c>
      <c r="K776" s="43">
        <v>202102</v>
      </c>
      <c r="L776" s="43">
        <v>202102</v>
      </c>
      <c r="O776" s="43" t="s">
        <v>3245</v>
      </c>
      <c r="P776" s="43" t="s">
        <v>697</v>
      </c>
      <c r="Q776" s="43">
        <v>1</v>
      </c>
      <c r="R776" s="43">
        <v>49585000</v>
      </c>
      <c r="S776" s="43">
        <v>49585000</v>
      </c>
      <c r="T776" s="43" t="s">
        <v>926</v>
      </c>
      <c r="U776" s="43">
        <v>49585000</v>
      </c>
      <c r="V776" s="43" t="s">
        <v>11470</v>
      </c>
      <c r="W776" s="44">
        <v>44216.529502314814</v>
      </c>
      <c r="X776" s="43">
        <v>49585000</v>
      </c>
      <c r="Y776" s="43" t="s">
        <v>15918</v>
      </c>
      <c r="AA776" s="43">
        <v>480090945</v>
      </c>
      <c r="AB776" s="43">
        <v>20</v>
      </c>
      <c r="AC776" s="43" t="s">
        <v>916</v>
      </c>
      <c r="AD776" s="43" t="s">
        <v>917</v>
      </c>
      <c r="AE776" s="43" t="s">
        <v>918</v>
      </c>
      <c r="AF776" s="43" t="s">
        <v>919</v>
      </c>
      <c r="AG776" s="43" t="s">
        <v>920</v>
      </c>
      <c r="AH776" s="45">
        <v>44214</v>
      </c>
      <c r="AI776" s="43" t="s">
        <v>1016</v>
      </c>
      <c r="AJ776" s="43" t="s">
        <v>3246</v>
      </c>
      <c r="AL776" s="43">
        <v>9900</v>
      </c>
      <c r="AO776" s="43" t="s">
        <v>918</v>
      </c>
      <c r="AP776" s="43" t="s">
        <v>923</v>
      </c>
      <c r="AQ776" s="43" t="s">
        <v>924</v>
      </c>
      <c r="AR776" s="43">
        <v>1</v>
      </c>
      <c r="AS776" s="43" t="s">
        <v>925</v>
      </c>
      <c r="AT776" s="43">
        <v>0</v>
      </c>
      <c r="AV776" s="43">
        <v>19585000</v>
      </c>
      <c r="AW776" s="43">
        <v>19585000</v>
      </c>
      <c r="AX776" s="43">
        <v>49585000</v>
      </c>
      <c r="AY776" s="43" t="s">
        <v>926</v>
      </c>
      <c r="AZ776" s="43">
        <v>1</v>
      </c>
      <c r="BA776" s="43">
        <v>0</v>
      </c>
      <c r="BB776" s="43">
        <v>0</v>
      </c>
      <c r="BC776" s="43">
        <v>0</v>
      </c>
      <c r="BD776" s="43">
        <v>0</v>
      </c>
      <c r="BE776" s="43">
        <v>0</v>
      </c>
      <c r="BF776" s="43">
        <v>0</v>
      </c>
      <c r="BG776" s="43">
        <v>1</v>
      </c>
      <c r="BH776" s="43" t="s">
        <v>15919</v>
      </c>
      <c r="BI776" s="43" t="s">
        <v>11482</v>
      </c>
      <c r="BJ776" s="43">
        <v>1</v>
      </c>
      <c r="BK776" s="43">
        <v>1</v>
      </c>
      <c r="BL776" s="43" t="s">
        <v>11473</v>
      </c>
      <c r="BM776" s="43" t="s">
        <v>15917</v>
      </c>
      <c r="BN776" s="43" t="s">
        <v>17</v>
      </c>
      <c r="BO776" s="43" t="s">
        <v>11475</v>
      </c>
      <c r="BP776" s="43" t="s">
        <v>11289</v>
      </c>
      <c r="BQ776" s="43" t="s">
        <v>11289</v>
      </c>
      <c r="BR776" s="43" t="s">
        <v>15920</v>
      </c>
      <c r="BS776" s="43" t="s">
        <v>8087</v>
      </c>
      <c r="BT776" s="43">
        <v>11448</v>
      </c>
      <c r="BU776" s="43" t="s">
        <v>11490</v>
      </c>
      <c r="BV776" s="43">
        <v>1</v>
      </c>
      <c r="BW776" s="43">
        <v>49585000</v>
      </c>
      <c r="BX776" s="43">
        <v>49585000</v>
      </c>
      <c r="BY776" s="44">
        <v>44228</v>
      </c>
      <c r="BZ776" s="44">
        <v>44228</v>
      </c>
      <c r="CA776" s="43">
        <v>480090945</v>
      </c>
      <c r="CB776" s="45">
        <v>44216</v>
      </c>
      <c r="CC776" s="43" t="s">
        <v>11554</v>
      </c>
      <c r="CD776" s="43">
        <v>0</v>
      </c>
      <c r="CE776" s="43">
        <v>49585000</v>
      </c>
      <c r="CF776" s="43">
        <v>19585000</v>
      </c>
      <c r="CG776" s="43">
        <v>5121760282</v>
      </c>
      <c r="CH776" s="43">
        <v>30000000</v>
      </c>
      <c r="CI776" s="43">
        <v>5121757766</v>
      </c>
      <c r="DE776" s="43" t="s">
        <v>15921</v>
      </c>
      <c r="DF776" s="43" t="s">
        <v>11482</v>
      </c>
      <c r="DG776" s="43">
        <v>1</v>
      </c>
      <c r="DH776" s="43">
        <v>1</v>
      </c>
      <c r="DI776" s="43">
        <v>2</v>
      </c>
      <c r="DJ776" s="45">
        <f t="shared" si="60"/>
        <v>44216</v>
      </c>
      <c r="DK776" s="43" t="b">
        <f t="shared" si="61"/>
        <v>1</v>
      </c>
      <c r="DL776" s="43" t="b">
        <f t="shared" si="62"/>
        <v>1</v>
      </c>
      <c r="DM776" s="43" t="b">
        <f t="shared" si="63"/>
        <v>1</v>
      </c>
      <c r="DO776" s="43" t="b">
        <f t="shared" si="64"/>
        <v>0</v>
      </c>
    </row>
    <row r="777" spans="1:119" x14ac:dyDescent="0.3">
      <c r="A777" s="43">
        <v>480090991</v>
      </c>
      <c r="B777" s="43" t="s">
        <v>15922</v>
      </c>
      <c r="C777" s="43">
        <v>0</v>
      </c>
      <c r="D777" s="43" t="s">
        <v>15917</v>
      </c>
      <c r="E777" s="43" t="s">
        <v>696</v>
      </c>
      <c r="F777" s="43" t="s">
        <v>11467</v>
      </c>
      <c r="G777" s="43">
        <v>501730</v>
      </c>
      <c r="H777" s="43">
        <v>501730</v>
      </c>
      <c r="I777" s="43">
        <v>871080</v>
      </c>
      <c r="J777" s="43">
        <v>871280</v>
      </c>
      <c r="K777" s="43">
        <v>202101</v>
      </c>
      <c r="L777" s="43">
        <v>202101</v>
      </c>
      <c r="O777" s="43" t="s">
        <v>3258</v>
      </c>
      <c r="P777" s="43" t="s">
        <v>697</v>
      </c>
      <c r="Q777" s="43">
        <v>1</v>
      </c>
      <c r="R777" s="43">
        <v>60000000</v>
      </c>
      <c r="S777" s="43">
        <v>60000000</v>
      </c>
      <c r="T777" s="43" t="s">
        <v>926</v>
      </c>
      <c r="U777" s="43">
        <v>60000000</v>
      </c>
      <c r="V777" s="43" t="s">
        <v>11470</v>
      </c>
      <c r="W777" s="44">
        <v>44217.465069444443</v>
      </c>
      <c r="X777" s="43">
        <v>141333333</v>
      </c>
      <c r="Y777" s="43" t="s">
        <v>15923</v>
      </c>
      <c r="AA777" s="43">
        <v>480090991</v>
      </c>
      <c r="AB777" s="43">
        <v>10</v>
      </c>
      <c r="AC777" s="43" t="s">
        <v>916</v>
      </c>
      <c r="AD777" s="43" t="s">
        <v>917</v>
      </c>
      <c r="AE777" s="43" t="s">
        <v>918</v>
      </c>
      <c r="AF777" s="43" t="s">
        <v>919</v>
      </c>
      <c r="AG777" s="43" t="s">
        <v>920</v>
      </c>
      <c r="AH777" s="45">
        <v>44214</v>
      </c>
      <c r="AI777" s="43" t="s">
        <v>1016</v>
      </c>
      <c r="AJ777" s="43" t="s">
        <v>3258</v>
      </c>
      <c r="AL777" s="43">
        <v>9900</v>
      </c>
      <c r="AO777" s="43" t="s">
        <v>918</v>
      </c>
      <c r="AP777" s="43" t="s">
        <v>923</v>
      </c>
      <c r="AQ777" s="43" t="s">
        <v>924</v>
      </c>
      <c r="AR777" s="43">
        <v>1</v>
      </c>
      <c r="AS777" s="43" t="s">
        <v>925</v>
      </c>
      <c r="AT777" s="43">
        <v>0</v>
      </c>
      <c r="AV777" s="43">
        <v>60000000</v>
      </c>
      <c r="AW777" s="43">
        <v>60000000</v>
      </c>
      <c r="AX777" s="43">
        <v>141333333</v>
      </c>
      <c r="AY777" s="43" t="s">
        <v>926</v>
      </c>
      <c r="AZ777" s="43">
        <v>1</v>
      </c>
      <c r="BA777" s="43">
        <v>0</v>
      </c>
      <c r="BB777" s="43">
        <v>0</v>
      </c>
      <c r="BC777" s="43">
        <v>0</v>
      </c>
      <c r="BD777" s="43">
        <v>0</v>
      </c>
      <c r="BE777" s="43">
        <v>0</v>
      </c>
      <c r="BF777" s="43">
        <v>0</v>
      </c>
      <c r="BG777" s="43">
        <v>1</v>
      </c>
      <c r="BH777" s="43" t="s">
        <v>15924</v>
      </c>
      <c r="BI777" s="43" t="s">
        <v>11482</v>
      </c>
      <c r="BJ777" s="43">
        <v>1</v>
      </c>
      <c r="BK777" s="43">
        <v>1</v>
      </c>
      <c r="BL777" s="43" t="s">
        <v>11473</v>
      </c>
      <c r="BM777" s="43" t="s">
        <v>15917</v>
      </c>
      <c r="BN777" s="43" t="s">
        <v>17</v>
      </c>
      <c r="BO777" s="43" t="s">
        <v>11475</v>
      </c>
      <c r="BP777" s="43" t="s">
        <v>11289</v>
      </c>
      <c r="BQ777" s="43" t="s">
        <v>11289</v>
      </c>
      <c r="BR777" s="43" t="s">
        <v>4361</v>
      </c>
      <c r="BS777" s="43" t="s">
        <v>8087</v>
      </c>
      <c r="BT777" s="43">
        <v>11448</v>
      </c>
      <c r="BU777" s="43" t="s">
        <v>11490</v>
      </c>
      <c r="BV777" s="43">
        <v>1</v>
      </c>
      <c r="BW777" s="43">
        <v>141333333</v>
      </c>
      <c r="BX777" s="43">
        <v>141333333</v>
      </c>
      <c r="BY777" s="44">
        <v>44197</v>
      </c>
      <c r="BZ777" s="44">
        <v>44228</v>
      </c>
      <c r="CA777" s="43">
        <v>480090991</v>
      </c>
      <c r="CB777" s="45">
        <v>44217</v>
      </c>
      <c r="CC777" s="43" t="s">
        <v>11950</v>
      </c>
      <c r="CD777" s="43">
        <v>0</v>
      </c>
      <c r="CE777" s="43">
        <v>141333333</v>
      </c>
      <c r="CH777" s="43">
        <v>81333333</v>
      </c>
      <c r="CI777" s="43">
        <v>5121757810</v>
      </c>
      <c r="CJ777" s="43">
        <v>60000000</v>
      </c>
      <c r="CK777" s="43">
        <v>5121754160</v>
      </c>
      <c r="DE777" s="43" t="s">
        <v>15925</v>
      </c>
      <c r="DF777" s="43" t="s">
        <v>11482</v>
      </c>
      <c r="DG777" s="43">
        <v>1</v>
      </c>
      <c r="DH777" s="43">
        <v>1</v>
      </c>
      <c r="DI777" s="43">
        <v>3</v>
      </c>
      <c r="DJ777" s="45">
        <f t="shared" si="60"/>
        <v>44217</v>
      </c>
      <c r="DK777" s="43" t="b">
        <f t="shared" si="61"/>
        <v>1</v>
      </c>
      <c r="DL777" s="43" t="b">
        <f t="shared" si="62"/>
        <v>1</v>
      </c>
      <c r="DM777" s="43" t="b">
        <f t="shared" si="63"/>
        <v>1</v>
      </c>
      <c r="DO777" s="43" t="b">
        <f t="shared" si="64"/>
        <v>0</v>
      </c>
    </row>
    <row r="778" spans="1:119" x14ac:dyDescent="0.3">
      <c r="A778" s="43">
        <v>480090942</v>
      </c>
      <c r="B778" s="43" t="s">
        <v>15926</v>
      </c>
      <c r="C778" s="43">
        <v>0</v>
      </c>
      <c r="D778" s="43" t="s">
        <v>15889</v>
      </c>
      <c r="E778" s="43" t="s">
        <v>706</v>
      </c>
      <c r="F778" s="43" t="s">
        <v>11467</v>
      </c>
      <c r="G778" s="43">
        <v>501730</v>
      </c>
      <c r="H778" s="43">
        <v>501730</v>
      </c>
      <c r="I778" s="43">
        <v>872310</v>
      </c>
      <c r="J778" s="43">
        <v>872310</v>
      </c>
      <c r="K778" s="43">
        <v>202101</v>
      </c>
      <c r="L778" s="43">
        <v>202101</v>
      </c>
      <c r="O778" s="43" t="s">
        <v>3243</v>
      </c>
      <c r="P778" s="43" t="s">
        <v>15890</v>
      </c>
      <c r="Q778" s="43">
        <v>1</v>
      </c>
      <c r="R778" s="43">
        <v>94354962</v>
      </c>
      <c r="S778" s="43">
        <v>94354962</v>
      </c>
      <c r="T778" s="43" t="s">
        <v>926</v>
      </c>
      <c r="U778" s="43">
        <v>94354962</v>
      </c>
      <c r="V778" s="43" t="s">
        <v>11487</v>
      </c>
      <c r="W778" s="44">
        <v>44216.462152777778</v>
      </c>
      <c r="X778" s="43">
        <v>94354962</v>
      </c>
      <c r="Y778" s="43" t="s">
        <v>15927</v>
      </c>
      <c r="AA778" s="43">
        <v>480090942</v>
      </c>
      <c r="AB778" s="43">
        <v>10</v>
      </c>
      <c r="AC778" s="43" t="s">
        <v>916</v>
      </c>
      <c r="AD778" s="43" t="s">
        <v>917</v>
      </c>
      <c r="AE778" s="43" t="s">
        <v>918</v>
      </c>
      <c r="AF778" s="43" t="s">
        <v>919</v>
      </c>
      <c r="AG778" s="43" t="s">
        <v>920</v>
      </c>
      <c r="AH778" s="45">
        <v>44214</v>
      </c>
      <c r="AI778" s="43" t="s">
        <v>1320</v>
      </c>
      <c r="AJ778" s="43" t="s">
        <v>3243</v>
      </c>
      <c r="AL778" s="43">
        <v>9900</v>
      </c>
      <c r="AO778" s="43" t="s">
        <v>918</v>
      </c>
      <c r="AP778" s="43" t="s">
        <v>923</v>
      </c>
      <c r="AQ778" s="43" t="s">
        <v>924</v>
      </c>
      <c r="AR778" s="43">
        <v>1</v>
      </c>
      <c r="AS778" s="43" t="s">
        <v>925</v>
      </c>
      <c r="AT778" s="43">
        <v>0</v>
      </c>
      <c r="AV778" s="43">
        <v>94354962</v>
      </c>
      <c r="AW778" s="43">
        <v>94354962</v>
      </c>
      <c r="AX778" s="43">
        <v>94354962</v>
      </c>
      <c r="AY778" s="43" t="s">
        <v>926</v>
      </c>
      <c r="AZ778" s="43">
        <v>1</v>
      </c>
      <c r="BA778" s="43">
        <v>0</v>
      </c>
      <c r="BB778" s="43">
        <v>0</v>
      </c>
      <c r="BC778" s="43">
        <v>0</v>
      </c>
      <c r="BD778" s="43">
        <v>0</v>
      </c>
      <c r="BE778" s="43">
        <v>0</v>
      </c>
      <c r="BF778" s="43">
        <v>0</v>
      </c>
      <c r="BG778" s="43">
        <v>1</v>
      </c>
      <c r="BH778" s="43" t="s">
        <v>15928</v>
      </c>
      <c r="BI778" s="43" t="s">
        <v>11482</v>
      </c>
      <c r="BJ778" s="43">
        <v>1</v>
      </c>
      <c r="BK778" s="43">
        <v>1</v>
      </c>
      <c r="BL778" s="43" t="s">
        <v>11473</v>
      </c>
      <c r="BM778" s="43" t="s">
        <v>15893</v>
      </c>
      <c r="BN778" s="43" t="s">
        <v>8</v>
      </c>
      <c r="BO778" s="43" t="s">
        <v>11539</v>
      </c>
      <c r="BP778" s="43" t="s">
        <v>11302</v>
      </c>
      <c r="BQ778" s="43" t="s">
        <v>11668</v>
      </c>
      <c r="BR778" s="43" t="s">
        <v>15929</v>
      </c>
      <c r="BS778" s="43" t="s">
        <v>8087</v>
      </c>
      <c r="BT778" s="43">
        <v>12433</v>
      </c>
      <c r="BU778" s="43" t="s">
        <v>11285</v>
      </c>
      <c r="BV778" s="43">
        <v>1</v>
      </c>
      <c r="BW778" s="43">
        <v>94354962</v>
      </c>
      <c r="BX778" s="43">
        <v>94354962</v>
      </c>
      <c r="BY778" s="44">
        <v>44197</v>
      </c>
      <c r="BZ778" s="44">
        <v>44197</v>
      </c>
      <c r="CA778" s="43">
        <v>480090942</v>
      </c>
      <c r="CB778" s="45">
        <v>44216</v>
      </c>
      <c r="CC778" s="43" t="s">
        <v>12995</v>
      </c>
      <c r="CD778" s="43">
        <v>0</v>
      </c>
      <c r="CE778" s="43">
        <v>94354962</v>
      </c>
      <c r="CJ778" s="43">
        <v>94354962</v>
      </c>
      <c r="CK778" s="43">
        <v>5121752774</v>
      </c>
      <c r="DE778" s="43" t="s">
        <v>15930</v>
      </c>
      <c r="DF778" s="43" t="s">
        <v>11482</v>
      </c>
      <c r="DG778" s="43">
        <v>1</v>
      </c>
      <c r="DH778" s="43">
        <v>1</v>
      </c>
      <c r="DI778" s="43">
        <v>1</v>
      </c>
      <c r="DJ778" s="45">
        <f t="shared" si="60"/>
        <v>44216</v>
      </c>
      <c r="DK778" s="43" t="b">
        <f t="shared" si="61"/>
        <v>1</v>
      </c>
      <c r="DL778" s="43" t="b">
        <f t="shared" si="62"/>
        <v>1</v>
      </c>
      <c r="DM778" s="43" t="b">
        <f t="shared" si="63"/>
        <v>1</v>
      </c>
      <c r="DO778" s="43" t="b">
        <f t="shared" si="64"/>
        <v>0</v>
      </c>
    </row>
    <row r="779" spans="1:119" x14ac:dyDescent="0.3">
      <c r="A779" s="43">
        <v>480090943</v>
      </c>
      <c r="B779" s="43" t="s">
        <v>15931</v>
      </c>
      <c r="C779" s="43">
        <v>0</v>
      </c>
      <c r="D779" s="43" t="s">
        <v>15932</v>
      </c>
      <c r="E779" s="43" t="s">
        <v>706</v>
      </c>
      <c r="F779" s="43" t="s">
        <v>11467</v>
      </c>
      <c r="G779" s="43">
        <v>501730</v>
      </c>
      <c r="H779" s="43">
        <v>501730</v>
      </c>
      <c r="I779" s="43">
        <v>872310</v>
      </c>
      <c r="J779" s="43">
        <v>872310</v>
      </c>
      <c r="K779" s="43">
        <v>202101</v>
      </c>
      <c r="L779" s="43">
        <v>202101</v>
      </c>
      <c r="O779" s="43" t="s">
        <v>3244</v>
      </c>
      <c r="P779" s="43" t="s">
        <v>15933</v>
      </c>
      <c r="Q779" s="43">
        <v>1</v>
      </c>
      <c r="R779" s="43">
        <v>96730000</v>
      </c>
      <c r="S779" s="43">
        <v>96730000</v>
      </c>
      <c r="T779" s="43" t="s">
        <v>926</v>
      </c>
      <c r="U779" s="43">
        <v>96730000</v>
      </c>
      <c r="V779" s="43" t="s">
        <v>11487</v>
      </c>
      <c r="W779" s="44">
        <v>44216.460763888892</v>
      </c>
      <c r="X779" s="43">
        <v>96730000</v>
      </c>
      <c r="Y779" s="43" t="s">
        <v>15934</v>
      </c>
      <c r="AA779" s="43">
        <v>480090943</v>
      </c>
      <c r="AB779" s="43">
        <v>10</v>
      </c>
      <c r="AC779" s="43" t="s">
        <v>916</v>
      </c>
      <c r="AD779" s="43" t="s">
        <v>917</v>
      </c>
      <c r="AE779" s="43" t="s">
        <v>918</v>
      </c>
      <c r="AF779" s="43" t="s">
        <v>919</v>
      </c>
      <c r="AG779" s="43" t="s">
        <v>920</v>
      </c>
      <c r="AH779" s="45">
        <v>44214</v>
      </c>
      <c r="AI779" s="43" t="s">
        <v>1065</v>
      </c>
      <c r="AJ779" s="43" t="s">
        <v>3244</v>
      </c>
      <c r="AL779" s="43">
        <v>9900</v>
      </c>
      <c r="AO779" s="43" t="s">
        <v>918</v>
      </c>
      <c r="AP779" s="43" t="s">
        <v>923</v>
      </c>
      <c r="AQ779" s="43" t="s">
        <v>924</v>
      </c>
      <c r="AR779" s="43">
        <v>1</v>
      </c>
      <c r="AS779" s="43" t="s">
        <v>925</v>
      </c>
      <c r="AT779" s="43">
        <v>0</v>
      </c>
      <c r="AV779" s="43">
        <v>96730000</v>
      </c>
      <c r="AW779" s="43">
        <v>96730000</v>
      </c>
      <c r="AX779" s="43">
        <v>96730000</v>
      </c>
      <c r="AY779" s="43" t="s">
        <v>926</v>
      </c>
      <c r="AZ779" s="43">
        <v>1</v>
      </c>
      <c r="BA779" s="43">
        <v>0</v>
      </c>
      <c r="BB779" s="43">
        <v>0</v>
      </c>
      <c r="BC779" s="43">
        <v>0</v>
      </c>
      <c r="BD779" s="43">
        <v>0</v>
      </c>
      <c r="BE779" s="43">
        <v>0</v>
      </c>
      <c r="BF779" s="43">
        <v>0</v>
      </c>
      <c r="BG779" s="43">
        <v>1</v>
      </c>
      <c r="BH779" s="43" t="s">
        <v>15935</v>
      </c>
      <c r="BI779" s="43" t="s">
        <v>11482</v>
      </c>
      <c r="BJ779" s="43">
        <v>1</v>
      </c>
      <c r="BK779" s="43">
        <v>1</v>
      </c>
      <c r="BL779" s="43" t="s">
        <v>11473</v>
      </c>
      <c r="BM779" s="43" t="s">
        <v>14411</v>
      </c>
      <c r="BN779" s="43" t="s">
        <v>8</v>
      </c>
      <c r="BO779" s="43" t="s">
        <v>11539</v>
      </c>
      <c r="BP779" s="43" t="s">
        <v>11302</v>
      </c>
      <c r="BQ779" s="43" t="s">
        <v>11668</v>
      </c>
      <c r="BR779" s="43" t="s">
        <v>15936</v>
      </c>
      <c r="BS779" s="43" t="s">
        <v>8087</v>
      </c>
      <c r="BT779" s="43">
        <v>11590</v>
      </c>
      <c r="BU779" s="43" t="s">
        <v>11270</v>
      </c>
      <c r="BV779" s="43">
        <v>1</v>
      </c>
      <c r="BW779" s="43">
        <v>96730000</v>
      </c>
      <c r="BX779" s="43">
        <v>96730000</v>
      </c>
      <c r="BY779" s="44">
        <v>44197</v>
      </c>
      <c r="BZ779" s="44">
        <v>44197</v>
      </c>
      <c r="CA779" s="43">
        <v>480090943</v>
      </c>
      <c r="CB779" s="45">
        <v>44216</v>
      </c>
      <c r="CC779" s="43" t="s">
        <v>12995</v>
      </c>
      <c r="CD779" s="43">
        <v>0</v>
      </c>
      <c r="CE779" s="43">
        <v>96730000</v>
      </c>
      <c r="CJ779" s="43">
        <v>96730000</v>
      </c>
      <c r="CK779" s="43">
        <v>5121752619</v>
      </c>
      <c r="DE779" s="43" t="s">
        <v>15937</v>
      </c>
      <c r="DF779" s="43" t="s">
        <v>11482</v>
      </c>
      <c r="DG779" s="43">
        <v>1</v>
      </c>
      <c r="DH779" s="43">
        <v>1</v>
      </c>
      <c r="DI779" s="43">
        <v>1</v>
      </c>
      <c r="DJ779" s="45">
        <f t="shared" si="60"/>
        <v>44216</v>
      </c>
      <c r="DK779" s="43" t="b">
        <f t="shared" si="61"/>
        <v>1</v>
      </c>
      <c r="DL779" s="43" t="b">
        <f t="shared" si="62"/>
        <v>1</v>
      </c>
      <c r="DM779" s="43" t="b">
        <f t="shared" si="63"/>
        <v>1</v>
      </c>
      <c r="DO779" s="43" t="b">
        <f t="shared" si="64"/>
        <v>0</v>
      </c>
    </row>
    <row r="780" spans="1:119" x14ac:dyDescent="0.3">
      <c r="A780" s="43">
        <v>480090987</v>
      </c>
      <c r="B780" s="43" t="s">
        <v>15938</v>
      </c>
      <c r="C780" s="43">
        <v>0</v>
      </c>
      <c r="D780" s="43" t="s">
        <v>15932</v>
      </c>
      <c r="E780" s="43" t="s">
        <v>706</v>
      </c>
      <c r="F780" s="43" t="s">
        <v>11467</v>
      </c>
      <c r="G780" s="43">
        <v>501730</v>
      </c>
      <c r="H780" s="43">
        <v>501730</v>
      </c>
      <c r="I780" s="43">
        <v>872310</v>
      </c>
      <c r="J780" s="43">
        <v>872310</v>
      </c>
      <c r="K780" s="43">
        <v>202101</v>
      </c>
      <c r="L780" s="43">
        <v>202101</v>
      </c>
      <c r="O780" s="43" t="s">
        <v>3255</v>
      </c>
      <c r="P780" s="43" t="s">
        <v>15933</v>
      </c>
      <c r="Q780" s="43">
        <v>1</v>
      </c>
      <c r="R780" s="43">
        <v>100656000</v>
      </c>
      <c r="S780" s="43">
        <v>100656000</v>
      </c>
      <c r="T780" s="43" t="s">
        <v>926</v>
      </c>
      <c r="U780" s="43">
        <v>100656000</v>
      </c>
      <c r="V780" s="43" t="s">
        <v>11487</v>
      </c>
      <c r="W780" s="44">
        <v>44216.875243055554</v>
      </c>
      <c r="X780" s="43">
        <v>100656000</v>
      </c>
      <c r="Y780" s="43" t="s">
        <v>15939</v>
      </c>
      <c r="AA780" s="43">
        <v>480090987</v>
      </c>
      <c r="AB780" s="43">
        <v>10</v>
      </c>
      <c r="AC780" s="43" t="s">
        <v>916</v>
      </c>
      <c r="AD780" s="43" t="s">
        <v>917</v>
      </c>
      <c r="AE780" s="43" t="s">
        <v>918</v>
      </c>
      <c r="AF780" s="43" t="s">
        <v>919</v>
      </c>
      <c r="AG780" s="43" t="s">
        <v>920</v>
      </c>
      <c r="AH780" s="45">
        <v>44214</v>
      </c>
      <c r="AI780" s="43" t="s">
        <v>1245</v>
      </c>
      <c r="AJ780" s="43" t="s">
        <v>3255</v>
      </c>
      <c r="AL780" s="43">
        <v>9900</v>
      </c>
      <c r="AO780" s="43" t="s">
        <v>918</v>
      </c>
      <c r="AP780" s="43" t="s">
        <v>923</v>
      </c>
      <c r="AQ780" s="43" t="s">
        <v>924</v>
      </c>
      <c r="AR780" s="43">
        <v>1</v>
      </c>
      <c r="AS780" s="43" t="s">
        <v>925</v>
      </c>
      <c r="AT780" s="43">
        <v>0</v>
      </c>
      <c r="AV780" s="43">
        <v>100656000</v>
      </c>
      <c r="AW780" s="43">
        <v>100656000</v>
      </c>
      <c r="AX780" s="43">
        <v>100656000</v>
      </c>
      <c r="AY780" s="43" t="s">
        <v>926</v>
      </c>
      <c r="AZ780" s="43">
        <v>1</v>
      </c>
      <c r="BA780" s="43">
        <v>0</v>
      </c>
      <c r="BB780" s="43">
        <v>0</v>
      </c>
      <c r="BC780" s="43">
        <v>0</v>
      </c>
      <c r="BD780" s="43">
        <v>0</v>
      </c>
      <c r="BE780" s="43">
        <v>0</v>
      </c>
      <c r="BF780" s="43">
        <v>0</v>
      </c>
      <c r="BG780" s="43">
        <v>1</v>
      </c>
      <c r="BH780" s="43" t="s">
        <v>15940</v>
      </c>
      <c r="BI780" s="43" t="s">
        <v>11482</v>
      </c>
      <c r="BJ780" s="43">
        <v>1</v>
      </c>
      <c r="BK780" s="43">
        <v>1</v>
      </c>
      <c r="BL780" s="43" t="s">
        <v>11473</v>
      </c>
      <c r="BM780" s="43" t="s">
        <v>14411</v>
      </c>
      <c r="BN780" s="43" t="s">
        <v>8</v>
      </c>
      <c r="BO780" s="43" t="s">
        <v>11539</v>
      </c>
      <c r="BP780" s="43" t="s">
        <v>11302</v>
      </c>
      <c r="BQ780" s="43" t="s">
        <v>11668</v>
      </c>
      <c r="BR780" s="43" t="s">
        <v>15941</v>
      </c>
      <c r="BS780" s="43" t="s">
        <v>8087</v>
      </c>
      <c r="BT780" s="43">
        <v>12431</v>
      </c>
      <c r="BU780" s="43" t="s">
        <v>11819</v>
      </c>
      <c r="BV780" s="43">
        <v>1</v>
      </c>
      <c r="BW780" s="43">
        <v>100656000</v>
      </c>
      <c r="BX780" s="43">
        <v>100656000</v>
      </c>
      <c r="BY780" s="44">
        <v>44197</v>
      </c>
      <c r="BZ780" s="44">
        <v>44197</v>
      </c>
      <c r="CA780" s="43">
        <v>480090987</v>
      </c>
      <c r="CB780" s="45">
        <v>44216</v>
      </c>
      <c r="CC780" s="43" t="s">
        <v>12995</v>
      </c>
      <c r="CD780" s="43">
        <v>0</v>
      </c>
      <c r="CE780" s="43">
        <v>100656000</v>
      </c>
      <c r="CJ780" s="43">
        <v>100656000</v>
      </c>
      <c r="CK780" s="43">
        <v>5121752617</v>
      </c>
      <c r="DE780" s="43" t="s">
        <v>15942</v>
      </c>
      <c r="DF780" s="43" t="s">
        <v>11482</v>
      </c>
      <c r="DG780" s="43">
        <v>1</v>
      </c>
      <c r="DH780" s="43">
        <v>1</v>
      </c>
      <c r="DI780" s="43">
        <v>1</v>
      </c>
      <c r="DJ780" s="45">
        <f t="shared" si="60"/>
        <v>44216</v>
      </c>
      <c r="DK780" s="43" t="b">
        <f t="shared" si="61"/>
        <v>1</v>
      </c>
      <c r="DL780" s="43" t="b">
        <f t="shared" si="62"/>
        <v>1</v>
      </c>
      <c r="DM780" s="43" t="b">
        <f t="shared" si="63"/>
        <v>1</v>
      </c>
      <c r="DO780" s="43" t="b">
        <f t="shared" si="64"/>
        <v>0</v>
      </c>
    </row>
    <row r="781" spans="1:119" x14ac:dyDescent="0.3">
      <c r="A781" s="43">
        <v>480090939</v>
      </c>
      <c r="B781" s="43" t="s">
        <v>15943</v>
      </c>
      <c r="C781" s="43">
        <v>0</v>
      </c>
      <c r="D781" s="43" t="s">
        <v>15878</v>
      </c>
      <c r="E781" s="43" t="s">
        <v>706</v>
      </c>
      <c r="F781" s="43" t="s">
        <v>11467</v>
      </c>
      <c r="G781" s="43">
        <v>501730</v>
      </c>
      <c r="H781" s="43">
        <v>501730</v>
      </c>
      <c r="I781" s="43">
        <v>872310</v>
      </c>
      <c r="J781" s="43">
        <v>872310</v>
      </c>
      <c r="K781" s="43">
        <v>202101</v>
      </c>
      <c r="L781" s="43">
        <v>202101</v>
      </c>
      <c r="O781" s="43" t="s">
        <v>3240</v>
      </c>
      <c r="P781" s="43" t="s">
        <v>722</v>
      </c>
      <c r="Q781" s="43">
        <v>1</v>
      </c>
      <c r="R781" s="43">
        <v>73025000</v>
      </c>
      <c r="S781" s="43">
        <v>73025000</v>
      </c>
      <c r="T781" s="43" t="s">
        <v>926</v>
      </c>
      <c r="U781" s="43">
        <v>73025000</v>
      </c>
      <c r="V781" s="43" t="s">
        <v>11487</v>
      </c>
      <c r="W781" s="44">
        <v>44216.458182870374</v>
      </c>
      <c r="X781" s="43">
        <v>73025000</v>
      </c>
      <c r="Y781" s="43" t="s">
        <v>15944</v>
      </c>
      <c r="AA781" s="43">
        <v>480090939</v>
      </c>
      <c r="AB781" s="43">
        <v>10</v>
      </c>
      <c r="AC781" s="43" t="s">
        <v>916</v>
      </c>
      <c r="AD781" s="43" t="s">
        <v>917</v>
      </c>
      <c r="AE781" s="43" t="s">
        <v>918</v>
      </c>
      <c r="AF781" s="43" t="s">
        <v>919</v>
      </c>
      <c r="AG781" s="43" t="s">
        <v>920</v>
      </c>
      <c r="AH781" s="45">
        <v>44214</v>
      </c>
      <c r="AI781" s="43" t="s">
        <v>1068</v>
      </c>
      <c r="AJ781" s="43" t="s">
        <v>3240</v>
      </c>
      <c r="AL781" s="43">
        <v>9900</v>
      </c>
      <c r="AO781" s="43" t="s">
        <v>918</v>
      </c>
      <c r="AP781" s="43" t="s">
        <v>923</v>
      </c>
      <c r="AQ781" s="43" t="s">
        <v>924</v>
      </c>
      <c r="AR781" s="43">
        <v>1</v>
      </c>
      <c r="AS781" s="43" t="s">
        <v>925</v>
      </c>
      <c r="AT781" s="43">
        <v>0</v>
      </c>
      <c r="AV781" s="43">
        <v>73025000</v>
      </c>
      <c r="AW781" s="43">
        <v>73025000</v>
      </c>
      <c r="AX781" s="43">
        <v>73025000</v>
      </c>
      <c r="AY781" s="43" t="s">
        <v>926</v>
      </c>
      <c r="AZ781" s="43">
        <v>1</v>
      </c>
      <c r="BA781" s="43">
        <v>0</v>
      </c>
      <c r="BB781" s="43">
        <v>0</v>
      </c>
      <c r="BC781" s="43">
        <v>0</v>
      </c>
      <c r="BD781" s="43">
        <v>0</v>
      </c>
      <c r="BE781" s="43">
        <v>0</v>
      </c>
      <c r="BF781" s="43">
        <v>0</v>
      </c>
      <c r="BG781" s="43">
        <v>1</v>
      </c>
      <c r="BH781" s="43" t="s">
        <v>15945</v>
      </c>
      <c r="BI781" s="43" t="s">
        <v>11482</v>
      </c>
      <c r="BJ781" s="43">
        <v>1</v>
      </c>
      <c r="BK781" s="43">
        <v>1</v>
      </c>
      <c r="BL781" s="43" t="s">
        <v>11473</v>
      </c>
      <c r="BM781" s="43" t="s">
        <v>14369</v>
      </c>
      <c r="BN781" s="43" t="s">
        <v>8</v>
      </c>
      <c r="BO781" s="43" t="s">
        <v>11539</v>
      </c>
      <c r="BP781" s="43" t="s">
        <v>11302</v>
      </c>
      <c r="BQ781" s="43" t="s">
        <v>11668</v>
      </c>
      <c r="BR781" s="43" t="s">
        <v>15946</v>
      </c>
      <c r="BS781" s="43" t="s">
        <v>11478</v>
      </c>
      <c r="BT781" s="43">
        <v>11443</v>
      </c>
      <c r="BU781" s="43" t="s">
        <v>11273</v>
      </c>
      <c r="BV781" s="43">
        <v>1</v>
      </c>
      <c r="BW781" s="43">
        <v>73025000</v>
      </c>
      <c r="BX781" s="43">
        <v>73025000</v>
      </c>
      <c r="BY781" s="44">
        <v>44197</v>
      </c>
      <c r="BZ781" s="44">
        <v>44197</v>
      </c>
      <c r="CA781" s="43">
        <v>480090939</v>
      </c>
      <c r="CB781" s="45">
        <v>44216</v>
      </c>
      <c r="CC781" s="43" t="s">
        <v>12995</v>
      </c>
      <c r="CD781" s="43">
        <v>0</v>
      </c>
      <c r="CE781" s="43">
        <v>73025000</v>
      </c>
      <c r="CJ781" s="43">
        <v>73025000</v>
      </c>
      <c r="CK781" s="43">
        <v>5121753923</v>
      </c>
      <c r="DE781" s="43" t="s">
        <v>15947</v>
      </c>
      <c r="DF781" s="43" t="s">
        <v>11482</v>
      </c>
      <c r="DG781" s="43">
        <v>1</v>
      </c>
      <c r="DH781" s="43">
        <v>1</v>
      </c>
      <c r="DI781" s="43">
        <v>1</v>
      </c>
      <c r="DJ781" s="45">
        <f t="shared" si="60"/>
        <v>44216</v>
      </c>
      <c r="DK781" s="43" t="b">
        <f t="shared" si="61"/>
        <v>1</v>
      </c>
      <c r="DL781" s="43" t="b">
        <f t="shared" si="62"/>
        <v>1</v>
      </c>
      <c r="DM781" s="43" t="b">
        <f t="shared" si="63"/>
        <v>1</v>
      </c>
      <c r="DO781" s="43" t="b">
        <f t="shared" si="64"/>
        <v>0</v>
      </c>
    </row>
    <row r="782" spans="1:119" x14ac:dyDescent="0.3">
      <c r="A782" s="43">
        <v>480090940</v>
      </c>
      <c r="B782" s="43" t="s">
        <v>15948</v>
      </c>
      <c r="C782" s="43">
        <v>0</v>
      </c>
      <c r="D782" s="43" t="s">
        <v>15878</v>
      </c>
      <c r="E782" s="43" t="s">
        <v>706</v>
      </c>
      <c r="F782" s="43" t="s">
        <v>11467</v>
      </c>
      <c r="G782" s="43">
        <v>501730</v>
      </c>
      <c r="H782" s="43">
        <v>501730</v>
      </c>
      <c r="I782" s="43">
        <v>872310</v>
      </c>
      <c r="J782" s="43">
        <v>872310</v>
      </c>
      <c r="K782" s="43">
        <v>202101</v>
      </c>
      <c r="L782" s="43">
        <v>202101</v>
      </c>
      <c r="O782" s="43" t="s">
        <v>3241</v>
      </c>
      <c r="P782" s="43" t="s">
        <v>722</v>
      </c>
      <c r="Q782" s="43">
        <v>1</v>
      </c>
      <c r="R782" s="43">
        <v>73025000</v>
      </c>
      <c r="S782" s="43">
        <v>73025000</v>
      </c>
      <c r="T782" s="43" t="s">
        <v>926</v>
      </c>
      <c r="U782" s="43">
        <v>73025000</v>
      </c>
      <c r="V782" s="43" t="s">
        <v>11487</v>
      </c>
      <c r="W782" s="44">
        <v>44216.45579861111</v>
      </c>
      <c r="X782" s="43">
        <v>73025000</v>
      </c>
      <c r="Y782" s="43" t="s">
        <v>15949</v>
      </c>
      <c r="AA782" s="43">
        <v>480090940</v>
      </c>
      <c r="AB782" s="43">
        <v>10</v>
      </c>
      <c r="AC782" s="43" t="s">
        <v>916</v>
      </c>
      <c r="AD782" s="43" t="s">
        <v>917</v>
      </c>
      <c r="AE782" s="43" t="s">
        <v>918</v>
      </c>
      <c r="AF782" s="43" t="s">
        <v>919</v>
      </c>
      <c r="AG782" s="43" t="s">
        <v>920</v>
      </c>
      <c r="AH782" s="45">
        <v>44214</v>
      </c>
      <c r="AI782" s="43" t="s">
        <v>1068</v>
      </c>
      <c r="AJ782" s="43" t="s">
        <v>3241</v>
      </c>
      <c r="AL782" s="43">
        <v>9900</v>
      </c>
      <c r="AO782" s="43" t="s">
        <v>918</v>
      </c>
      <c r="AP782" s="43" t="s">
        <v>923</v>
      </c>
      <c r="AQ782" s="43" t="s">
        <v>924</v>
      </c>
      <c r="AR782" s="43">
        <v>1</v>
      </c>
      <c r="AS782" s="43" t="s">
        <v>925</v>
      </c>
      <c r="AT782" s="43">
        <v>0</v>
      </c>
      <c r="AV782" s="43">
        <v>73025000</v>
      </c>
      <c r="AW782" s="43">
        <v>73025000</v>
      </c>
      <c r="AX782" s="43">
        <v>73025000</v>
      </c>
      <c r="AY782" s="43" t="s">
        <v>926</v>
      </c>
      <c r="AZ782" s="43">
        <v>1</v>
      </c>
      <c r="BA782" s="43">
        <v>0</v>
      </c>
      <c r="BB782" s="43">
        <v>0</v>
      </c>
      <c r="BC782" s="43">
        <v>0</v>
      </c>
      <c r="BD782" s="43">
        <v>0</v>
      </c>
      <c r="BE782" s="43">
        <v>0</v>
      </c>
      <c r="BF782" s="43">
        <v>0</v>
      </c>
      <c r="BG782" s="43">
        <v>1</v>
      </c>
      <c r="BH782" s="43" t="s">
        <v>15950</v>
      </c>
      <c r="BI782" s="43" t="s">
        <v>11482</v>
      </c>
      <c r="BJ782" s="43">
        <v>1</v>
      </c>
      <c r="BK782" s="43">
        <v>1</v>
      </c>
      <c r="BL782" s="43" t="s">
        <v>11473</v>
      </c>
      <c r="BM782" s="43" t="s">
        <v>14369</v>
      </c>
      <c r="BN782" s="43" t="s">
        <v>8</v>
      </c>
      <c r="BO782" s="43" t="s">
        <v>11539</v>
      </c>
      <c r="BP782" s="43" t="s">
        <v>11302</v>
      </c>
      <c r="BQ782" s="43" t="s">
        <v>11668</v>
      </c>
      <c r="BR782" s="43" t="s">
        <v>15951</v>
      </c>
      <c r="BS782" s="43" t="s">
        <v>11478</v>
      </c>
      <c r="BT782" s="43">
        <v>11443</v>
      </c>
      <c r="BU782" s="43" t="s">
        <v>11273</v>
      </c>
      <c r="BV782" s="43">
        <v>1</v>
      </c>
      <c r="BW782" s="43">
        <v>73025000</v>
      </c>
      <c r="BX782" s="43">
        <v>73025000</v>
      </c>
      <c r="BY782" s="44">
        <v>44197</v>
      </c>
      <c r="BZ782" s="44">
        <v>44197</v>
      </c>
      <c r="CA782" s="43">
        <v>480090940</v>
      </c>
      <c r="CB782" s="45">
        <v>44216</v>
      </c>
      <c r="CC782" s="43" t="s">
        <v>12995</v>
      </c>
      <c r="CD782" s="43">
        <v>0</v>
      </c>
      <c r="CE782" s="43">
        <v>73025000</v>
      </c>
      <c r="CJ782" s="43">
        <v>73025000</v>
      </c>
      <c r="CK782" s="43">
        <v>5121753797</v>
      </c>
      <c r="DE782" s="43" t="s">
        <v>15952</v>
      </c>
      <c r="DF782" s="43" t="s">
        <v>11482</v>
      </c>
      <c r="DG782" s="43">
        <v>1</v>
      </c>
      <c r="DH782" s="43">
        <v>1</v>
      </c>
      <c r="DI782" s="43">
        <v>1</v>
      </c>
      <c r="DJ782" s="45">
        <f t="shared" si="60"/>
        <v>44216</v>
      </c>
      <c r="DK782" s="43" t="b">
        <f t="shared" si="61"/>
        <v>1</v>
      </c>
      <c r="DL782" s="43" t="b">
        <f t="shared" si="62"/>
        <v>1</v>
      </c>
      <c r="DM782" s="43" t="b">
        <f t="shared" si="63"/>
        <v>1</v>
      </c>
      <c r="DO782" s="43" t="b">
        <f t="shared" si="64"/>
        <v>0</v>
      </c>
    </row>
    <row r="783" spans="1:119" x14ac:dyDescent="0.3">
      <c r="A783" s="43">
        <v>480090892</v>
      </c>
      <c r="B783" s="43" t="s">
        <v>15953</v>
      </c>
      <c r="C783" s="43">
        <v>0</v>
      </c>
      <c r="D783" s="43" t="s">
        <v>15889</v>
      </c>
      <c r="E783" s="43" t="s">
        <v>706</v>
      </c>
      <c r="F783" s="43" t="s">
        <v>11467</v>
      </c>
      <c r="G783" s="43">
        <v>501730</v>
      </c>
      <c r="H783" s="43">
        <v>501730</v>
      </c>
      <c r="I783" s="43">
        <v>872310</v>
      </c>
      <c r="J783" s="43">
        <v>872310</v>
      </c>
      <c r="K783" s="43">
        <v>202101</v>
      </c>
      <c r="L783" s="43">
        <v>202101</v>
      </c>
      <c r="O783" s="43" t="s">
        <v>3232</v>
      </c>
      <c r="P783" s="43" t="s">
        <v>15890</v>
      </c>
      <c r="Q783" s="43">
        <v>1</v>
      </c>
      <c r="R783" s="43">
        <v>76025000</v>
      </c>
      <c r="S783" s="43">
        <v>76025000</v>
      </c>
      <c r="T783" s="43" t="s">
        <v>926</v>
      </c>
      <c r="U783" s="43">
        <v>76025000</v>
      </c>
      <c r="V783" s="43" t="s">
        <v>11487</v>
      </c>
      <c r="W783" s="44">
        <v>44215.519988425927</v>
      </c>
      <c r="X783" s="43">
        <v>76025000</v>
      </c>
      <c r="Y783" s="43" t="s">
        <v>15954</v>
      </c>
      <c r="AA783" s="43">
        <v>480090892</v>
      </c>
      <c r="AB783" s="43">
        <v>10</v>
      </c>
      <c r="AC783" s="43" t="s">
        <v>916</v>
      </c>
      <c r="AD783" s="43" t="s">
        <v>917</v>
      </c>
      <c r="AE783" s="43" t="s">
        <v>918</v>
      </c>
      <c r="AF783" s="43" t="s">
        <v>919</v>
      </c>
      <c r="AG783" s="43" t="s">
        <v>920</v>
      </c>
      <c r="AH783" s="45">
        <v>44214</v>
      </c>
      <c r="AI783" s="43" t="s">
        <v>1068</v>
      </c>
      <c r="AJ783" s="43" t="s">
        <v>3232</v>
      </c>
      <c r="AL783" s="43">
        <v>9900</v>
      </c>
      <c r="AO783" s="43" t="s">
        <v>918</v>
      </c>
      <c r="AP783" s="43" t="s">
        <v>923</v>
      </c>
      <c r="AQ783" s="43" t="s">
        <v>924</v>
      </c>
      <c r="AR783" s="43">
        <v>1</v>
      </c>
      <c r="AS783" s="43" t="s">
        <v>925</v>
      </c>
      <c r="AT783" s="43">
        <v>0</v>
      </c>
      <c r="AV783" s="43">
        <v>76025000</v>
      </c>
      <c r="AW783" s="43">
        <v>76025000</v>
      </c>
      <c r="AX783" s="43">
        <v>76025000</v>
      </c>
      <c r="AY783" s="43" t="s">
        <v>926</v>
      </c>
      <c r="AZ783" s="43">
        <v>1</v>
      </c>
      <c r="BA783" s="43">
        <v>0</v>
      </c>
      <c r="BB783" s="43">
        <v>0</v>
      </c>
      <c r="BC783" s="43">
        <v>0</v>
      </c>
      <c r="BD783" s="43">
        <v>0</v>
      </c>
      <c r="BE783" s="43">
        <v>0</v>
      </c>
      <c r="BF783" s="43">
        <v>0</v>
      </c>
      <c r="BG783" s="43">
        <v>1</v>
      </c>
      <c r="BH783" s="43" t="s">
        <v>15955</v>
      </c>
      <c r="BI783" s="43" t="s">
        <v>11482</v>
      </c>
      <c r="BJ783" s="43">
        <v>1</v>
      </c>
      <c r="BK783" s="43">
        <v>1</v>
      </c>
      <c r="BL783" s="43" t="s">
        <v>11473</v>
      </c>
      <c r="BM783" s="43" t="s">
        <v>15893</v>
      </c>
      <c r="BN783" s="43" t="s">
        <v>8</v>
      </c>
      <c r="BO783" s="43" t="s">
        <v>11539</v>
      </c>
      <c r="BP783" s="43" t="s">
        <v>11302</v>
      </c>
      <c r="BQ783" s="43" t="s">
        <v>11668</v>
      </c>
      <c r="BR783" s="43" t="s">
        <v>15956</v>
      </c>
      <c r="BS783" s="43" t="s">
        <v>11478</v>
      </c>
      <c r="BT783" s="43">
        <v>11443</v>
      </c>
      <c r="BU783" s="43" t="s">
        <v>11273</v>
      </c>
      <c r="BV783" s="43">
        <v>1</v>
      </c>
      <c r="BW783" s="43">
        <v>76025000</v>
      </c>
      <c r="BX783" s="43">
        <v>76025000</v>
      </c>
      <c r="BY783" s="44">
        <v>44197</v>
      </c>
      <c r="BZ783" s="44">
        <v>44197</v>
      </c>
      <c r="CA783" s="43">
        <v>480090892</v>
      </c>
      <c r="CB783" s="45">
        <v>44215</v>
      </c>
      <c r="CC783" s="43" t="s">
        <v>12995</v>
      </c>
      <c r="CD783" s="43">
        <v>0</v>
      </c>
      <c r="CE783" s="43">
        <v>76025000</v>
      </c>
      <c r="CJ783" s="43">
        <v>76025000</v>
      </c>
      <c r="CK783" s="43">
        <v>5121754352</v>
      </c>
      <c r="DE783" s="43" t="s">
        <v>15957</v>
      </c>
      <c r="DF783" s="43" t="s">
        <v>11482</v>
      </c>
      <c r="DG783" s="43">
        <v>1</v>
      </c>
      <c r="DH783" s="43">
        <v>1</v>
      </c>
      <c r="DI783" s="43">
        <v>1</v>
      </c>
      <c r="DJ783" s="45">
        <f t="shared" si="60"/>
        <v>44215</v>
      </c>
      <c r="DK783" s="43" t="b">
        <f t="shared" si="61"/>
        <v>1</v>
      </c>
      <c r="DL783" s="43" t="b">
        <f t="shared" si="62"/>
        <v>1</v>
      </c>
      <c r="DM783" s="43" t="b">
        <f t="shared" si="63"/>
        <v>1</v>
      </c>
      <c r="DO783" s="43" t="b">
        <f t="shared" si="64"/>
        <v>0</v>
      </c>
    </row>
    <row r="784" spans="1:119" x14ac:dyDescent="0.3">
      <c r="A784" s="43">
        <v>480090893</v>
      </c>
      <c r="B784" s="43" t="s">
        <v>15958</v>
      </c>
      <c r="C784" s="43">
        <v>0</v>
      </c>
      <c r="D784" s="43" t="s">
        <v>15932</v>
      </c>
      <c r="E784" s="43" t="s">
        <v>706</v>
      </c>
      <c r="F784" s="43" t="s">
        <v>11467</v>
      </c>
      <c r="G784" s="43">
        <v>501730</v>
      </c>
      <c r="H784" s="43">
        <v>501730</v>
      </c>
      <c r="I784" s="43">
        <v>872310</v>
      </c>
      <c r="J784" s="43">
        <v>872310</v>
      </c>
      <c r="K784" s="43">
        <v>202101</v>
      </c>
      <c r="L784" s="43">
        <v>202101</v>
      </c>
      <c r="O784" s="43" t="s">
        <v>3233</v>
      </c>
      <c r="P784" s="43" t="s">
        <v>15933</v>
      </c>
      <c r="Q784" s="43">
        <v>1</v>
      </c>
      <c r="R784" s="43">
        <v>75025000</v>
      </c>
      <c r="S784" s="43">
        <v>75025000</v>
      </c>
      <c r="T784" s="43" t="s">
        <v>926</v>
      </c>
      <c r="U784" s="43">
        <v>75025000</v>
      </c>
      <c r="V784" s="43" t="s">
        <v>11487</v>
      </c>
      <c r="W784" s="44">
        <v>44215.502442129633</v>
      </c>
      <c r="X784" s="43">
        <v>75025000</v>
      </c>
      <c r="Y784" s="43" t="s">
        <v>15959</v>
      </c>
      <c r="AA784" s="43">
        <v>480090893</v>
      </c>
      <c r="AB784" s="43">
        <v>10</v>
      </c>
      <c r="AC784" s="43" t="s">
        <v>916</v>
      </c>
      <c r="AD784" s="43" t="s">
        <v>917</v>
      </c>
      <c r="AE784" s="43" t="s">
        <v>918</v>
      </c>
      <c r="AF784" s="43" t="s">
        <v>919</v>
      </c>
      <c r="AG784" s="43" t="s">
        <v>920</v>
      </c>
      <c r="AH784" s="45">
        <v>44214</v>
      </c>
      <c r="AI784" s="43" t="s">
        <v>1068</v>
      </c>
      <c r="AJ784" s="43" t="s">
        <v>3233</v>
      </c>
      <c r="AL784" s="43">
        <v>9900</v>
      </c>
      <c r="AO784" s="43" t="s">
        <v>918</v>
      </c>
      <c r="AP784" s="43" t="s">
        <v>923</v>
      </c>
      <c r="AQ784" s="43" t="s">
        <v>924</v>
      </c>
      <c r="AR784" s="43">
        <v>1</v>
      </c>
      <c r="AS784" s="43" t="s">
        <v>925</v>
      </c>
      <c r="AT784" s="43">
        <v>0</v>
      </c>
      <c r="AV784" s="43">
        <v>75025000</v>
      </c>
      <c r="AW784" s="43">
        <v>75025000</v>
      </c>
      <c r="AX784" s="43">
        <v>75025000</v>
      </c>
      <c r="AY784" s="43" t="s">
        <v>926</v>
      </c>
      <c r="AZ784" s="43">
        <v>1</v>
      </c>
      <c r="BA784" s="43">
        <v>0</v>
      </c>
      <c r="BB784" s="43">
        <v>0</v>
      </c>
      <c r="BC784" s="43">
        <v>0</v>
      </c>
      <c r="BD784" s="43">
        <v>0</v>
      </c>
      <c r="BE784" s="43">
        <v>0</v>
      </c>
      <c r="BF784" s="43">
        <v>0</v>
      </c>
      <c r="BG784" s="43">
        <v>1</v>
      </c>
      <c r="BH784" s="43" t="s">
        <v>15960</v>
      </c>
      <c r="BI784" s="43" t="s">
        <v>11482</v>
      </c>
      <c r="BJ784" s="43">
        <v>1</v>
      </c>
      <c r="BK784" s="43">
        <v>1</v>
      </c>
      <c r="BL784" s="43" t="s">
        <v>11473</v>
      </c>
      <c r="BM784" s="43" t="s">
        <v>14411</v>
      </c>
      <c r="BN784" s="43" t="s">
        <v>8</v>
      </c>
      <c r="BO784" s="43" t="s">
        <v>11539</v>
      </c>
      <c r="BP784" s="43" t="s">
        <v>11302</v>
      </c>
      <c r="BQ784" s="43" t="s">
        <v>11668</v>
      </c>
      <c r="BR784" s="43" t="s">
        <v>3233</v>
      </c>
      <c r="BS784" s="43" t="s">
        <v>11478</v>
      </c>
      <c r="BT784" s="43">
        <v>11443</v>
      </c>
      <c r="BU784" s="43" t="s">
        <v>11273</v>
      </c>
      <c r="BV784" s="43">
        <v>1</v>
      </c>
      <c r="BW784" s="43">
        <v>75025000</v>
      </c>
      <c r="BX784" s="43">
        <v>75025000</v>
      </c>
      <c r="BY784" s="44">
        <v>44197</v>
      </c>
      <c r="BZ784" s="44">
        <v>44197</v>
      </c>
      <c r="CA784" s="43">
        <v>480090893</v>
      </c>
      <c r="CB784" s="45">
        <v>44215</v>
      </c>
      <c r="CC784" s="43" t="s">
        <v>12995</v>
      </c>
      <c r="CD784" s="43">
        <v>0</v>
      </c>
      <c r="CE784" s="43">
        <v>75025000</v>
      </c>
      <c r="CJ784" s="43">
        <v>75025000</v>
      </c>
      <c r="CK784" s="43">
        <v>5121753167</v>
      </c>
      <c r="DE784" s="43" t="s">
        <v>15961</v>
      </c>
      <c r="DF784" s="43" t="s">
        <v>11482</v>
      </c>
      <c r="DG784" s="43">
        <v>1</v>
      </c>
      <c r="DH784" s="43">
        <v>1</v>
      </c>
      <c r="DI784" s="43">
        <v>1</v>
      </c>
      <c r="DJ784" s="45">
        <f t="shared" si="60"/>
        <v>44215</v>
      </c>
      <c r="DK784" s="43" t="b">
        <f t="shared" si="61"/>
        <v>1</v>
      </c>
      <c r="DL784" s="43" t="b">
        <f t="shared" si="62"/>
        <v>1</v>
      </c>
      <c r="DM784" s="43" t="b">
        <f t="shared" si="63"/>
        <v>1</v>
      </c>
      <c r="DO784" s="43" t="b">
        <f t="shared" si="64"/>
        <v>0</v>
      </c>
    </row>
    <row r="785" spans="1:119" x14ac:dyDescent="0.3">
      <c r="A785" s="43">
        <v>480090890</v>
      </c>
      <c r="B785" s="43" t="s">
        <v>15962</v>
      </c>
      <c r="C785" s="43">
        <v>0</v>
      </c>
      <c r="D785" s="43" t="s">
        <v>14954</v>
      </c>
      <c r="E785" s="43" t="s">
        <v>574</v>
      </c>
      <c r="F785" s="43" t="s">
        <v>11467</v>
      </c>
      <c r="G785" s="43">
        <v>501170</v>
      </c>
      <c r="H785" s="43">
        <v>501170</v>
      </c>
      <c r="I785" s="43">
        <v>872600</v>
      </c>
      <c r="J785" s="43">
        <v>872600</v>
      </c>
      <c r="K785" s="43">
        <v>202101</v>
      </c>
      <c r="L785" s="43">
        <v>202101</v>
      </c>
      <c r="N785" s="43" t="s">
        <v>2979</v>
      </c>
      <c r="O785" s="43" t="s">
        <v>2980</v>
      </c>
      <c r="P785" s="43" t="s">
        <v>14955</v>
      </c>
      <c r="Q785" s="43">
        <v>28</v>
      </c>
      <c r="R785" s="43">
        <v>119000</v>
      </c>
      <c r="S785" s="43">
        <v>3332000</v>
      </c>
      <c r="T785" s="43" t="s">
        <v>926</v>
      </c>
      <c r="U785" s="43">
        <v>3332000</v>
      </c>
      <c r="V785" s="43" t="s">
        <v>12771</v>
      </c>
      <c r="W785" s="44">
        <v>44215.486539351848</v>
      </c>
      <c r="X785" s="43">
        <v>21420000</v>
      </c>
      <c r="Y785" s="43" t="s">
        <v>15963</v>
      </c>
      <c r="AA785" s="43">
        <v>480090890</v>
      </c>
      <c r="AB785" s="43">
        <v>10</v>
      </c>
      <c r="AC785" s="43" t="s">
        <v>916</v>
      </c>
      <c r="AD785" s="43" t="s">
        <v>917</v>
      </c>
      <c r="AE785" s="43" t="s">
        <v>918</v>
      </c>
      <c r="AF785" s="43" t="s">
        <v>919</v>
      </c>
      <c r="AG785" s="43" t="s">
        <v>920</v>
      </c>
      <c r="AH785" s="45">
        <v>44214</v>
      </c>
      <c r="AI785" s="43" t="s">
        <v>1683</v>
      </c>
      <c r="AJ785" s="43" t="s">
        <v>2980</v>
      </c>
      <c r="AL785" s="43">
        <v>9900</v>
      </c>
      <c r="AO785" s="43" t="s">
        <v>918</v>
      </c>
      <c r="AP785" s="43" t="s">
        <v>923</v>
      </c>
      <c r="AQ785" s="43" t="s">
        <v>938</v>
      </c>
      <c r="AR785" s="43">
        <v>28</v>
      </c>
      <c r="AS785" s="43" t="s">
        <v>939</v>
      </c>
      <c r="AT785" s="43">
        <v>28</v>
      </c>
      <c r="AU785" s="43" t="s">
        <v>939</v>
      </c>
      <c r="AV785" s="43">
        <v>119000</v>
      </c>
      <c r="AW785" s="43">
        <v>3332000</v>
      </c>
      <c r="AX785" s="43">
        <v>21420000</v>
      </c>
      <c r="AY785" s="43" t="s">
        <v>926</v>
      </c>
      <c r="AZ785" s="43">
        <v>1</v>
      </c>
      <c r="BA785" s="43">
        <v>0</v>
      </c>
      <c r="BB785" s="43">
        <v>0</v>
      </c>
      <c r="BC785" s="43">
        <v>0</v>
      </c>
      <c r="BD785" s="43">
        <v>0</v>
      </c>
      <c r="BE785" s="43">
        <v>0</v>
      </c>
      <c r="BF785" s="43">
        <v>0</v>
      </c>
      <c r="BG785" s="43">
        <v>1</v>
      </c>
      <c r="BH785" s="43" t="s">
        <v>15964</v>
      </c>
      <c r="BI785" s="43" t="s">
        <v>11482</v>
      </c>
      <c r="BJ785" s="43">
        <v>1</v>
      </c>
      <c r="BK785" s="43">
        <v>1</v>
      </c>
      <c r="BL785" s="43" t="s">
        <v>11473</v>
      </c>
      <c r="BM785" s="43" t="s">
        <v>14954</v>
      </c>
      <c r="BN785" s="43" t="s">
        <v>38</v>
      </c>
      <c r="BO785" s="43" t="s">
        <v>12453</v>
      </c>
      <c r="BP785" s="43" t="s">
        <v>11296</v>
      </c>
      <c r="BQ785" s="43" t="s">
        <v>12467</v>
      </c>
      <c r="BR785" s="43" t="s">
        <v>15965</v>
      </c>
      <c r="BS785" s="43" t="s">
        <v>8087</v>
      </c>
      <c r="BT785" s="43">
        <v>12361</v>
      </c>
      <c r="BU785" s="43" t="s">
        <v>11248</v>
      </c>
      <c r="BV785" s="43">
        <v>180</v>
      </c>
      <c r="BW785" s="43">
        <v>119000</v>
      </c>
      <c r="BX785" s="43">
        <v>21420000</v>
      </c>
      <c r="BY785" s="44">
        <v>44197</v>
      </c>
      <c r="BZ785" s="44">
        <v>44228</v>
      </c>
      <c r="CA785" s="43">
        <v>480090890</v>
      </c>
      <c r="CB785" s="45">
        <v>44215</v>
      </c>
      <c r="CC785" s="43" t="s">
        <v>11950</v>
      </c>
      <c r="CD785" s="43">
        <v>0</v>
      </c>
      <c r="CE785" s="43">
        <v>21420000</v>
      </c>
      <c r="CH785" s="43">
        <v>21420000</v>
      </c>
      <c r="CI785" s="43" t="s">
        <v>11531</v>
      </c>
      <c r="CK785" s="43" t="s">
        <v>11509</v>
      </c>
      <c r="DE785" s="43" t="s">
        <v>15966</v>
      </c>
      <c r="DF785" s="43" t="s">
        <v>11482</v>
      </c>
      <c r="DG785" s="43">
        <v>1</v>
      </c>
      <c r="DH785" s="43">
        <v>1</v>
      </c>
      <c r="DI785" s="43">
        <v>7</v>
      </c>
      <c r="DJ785" s="45">
        <f t="shared" si="60"/>
        <v>44215</v>
      </c>
      <c r="DK785" s="43" t="b">
        <f t="shared" si="61"/>
        <v>1</v>
      </c>
      <c r="DL785" s="43" t="b">
        <f t="shared" si="62"/>
        <v>1</v>
      </c>
      <c r="DM785" s="43" t="b">
        <f t="shared" si="63"/>
        <v>1</v>
      </c>
      <c r="DO785" s="43" t="b">
        <f t="shared" si="64"/>
        <v>0</v>
      </c>
    </row>
    <row r="786" spans="1:119" x14ac:dyDescent="0.3">
      <c r="A786" s="43">
        <v>480090941</v>
      </c>
      <c r="B786" s="43" t="s">
        <v>15967</v>
      </c>
      <c r="C786" s="43">
        <v>0</v>
      </c>
      <c r="D786" s="43" t="s">
        <v>15695</v>
      </c>
      <c r="E786" s="43" t="s">
        <v>709</v>
      </c>
      <c r="F786" s="43" t="s">
        <v>11467</v>
      </c>
      <c r="G786" s="43">
        <v>501730</v>
      </c>
      <c r="H786" s="43">
        <v>501730</v>
      </c>
      <c r="I786" s="43">
        <v>872001</v>
      </c>
      <c r="J786" s="43">
        <v>872001</v>
      </c>
      <c r="K786" s="43">
        <v>202101</v>
      </c>
      <c r="L786" s="43">
        <v>202101</v>
      </c>
      <c r="O786" s="43" t="s">
        <v>3242</v>
      </c>
      <c r="P786" s="43" t="s">
        <v>658</v>
      </c>
      <c r="Q786" s="43">
        <v>1</v>
      </c>
      <c r="R786" s="43">
        <v>49640556</v>
      </c>
      <c r="S786" s="43">
        <v>49640556</v>
      </c>
      <c r="T786" s="43" t="s">
        <v>926</v>
      </c>
      <c r="U786" s="43">
        <v>49640556</v>
      </c>
      <c r="V786" s="43" t="s">
        <v>12771</v>
      </c>
      <c r="W786" s="44">
        <v>44216.44158564815</v>
      </c>
      <c r="X786" s="43">
        <v>49640556</v>
      </c>
      <c r="Y786" s="43" t="s">
        <v>15968</v>
      </c>
      <c r="AA786" s="43">
        <v>480090941</v>
      </c>
      <c r="AB786" s="43">
        <v>10</v>
      </c>
      <c r="AC786" s="43" t="s">
        <v>916</v>
      </c>
      <c r="AD786" s="43" t="s">
        <v>917</v>
      </c>
      <c r="AE786" s="43" t="s">
        <v>918</v>
      </c>
      <c r="AF786" s="43" t="s">
        <v>919</v>
      </c>
      <c r="AG786" s="43" t="s">
        <v>920</v>
      </c>
      <c r="AH786" s="45">
        <v>44215</v>
      </c>
      <c r="AI786" s="43" t="s">
        <v>1603</v>
      </c>
      <c r="AJ786" s="43" t="s">
        <v>3242</v>
      </c>
      <c r="AL786" s="43">
        <v>9900</v>
      </c>
      <c r="AO786" s="43" t="s">
        <v>918</v>
      </c>
      <c r="AP786" s="43" t="s">
        <v>923</v>
      </c>
      <c r="AQ786" s="43" t="s">
        <v>924</v>
      </c>
      <c r="AR786" s="43">
        <v>1</v>
      </c>
      <c r="AS786" s="43" t="s">
        <v>925</v>
      </c>
      <c r="AT786" s="43">
        <v>0</v>
      </c>
      <c r="AV786" s="43">
        <v>49640556</v>
      </c>
      <c r="AW786" s="43">
        <v>49640556</v>
      </c>
      <c r="AX786" s="43">
        <v>49640556</v>
      </c>
      <c r="AY786" s="43" t="s">
        <v>926</v>
      </c>
      <c r="AZ786" s="43">
        <v>1</v>
      </c>
      <c r="BA786" s="43">
        <v>0</v>
      </c>
      <c r="BB786" s="43">
        <v>0</v>
      </c>
      <c r="BC786" s="43">
        <v>0</v>
      </c>
      <c r="BD786" s="43">
        <v>0</v>
      </c>
      <c r="BE786" s="43">
        <v>0</v>
      </c>
      <c r="BF786" s="43">
        <v>0</v>
      </c>
      <c r="BG786" s="43">
        <v>1</v>
      </c>
      <c r="BH786" s="43" t="s">
        <v>15969</v>
      </c>
      <c r="BI786" s="43" t="s">
        <v>11482</v>
      </c>
      <c r="BJ786" s="43">
        <v>1</v>
      </c>
      <c r="BK786" s="43">
        <v>1</v>
      </c>
      <c r="BL786" s="43" t="s">
        <v>11473</v>
      </c>
      <c r="BM786" s="43" t="s">
        <v>15695</v>
      </c>
      <c r="BN786" s="43" t="s">
        <v>40</v>
      </c>
      <c r="BO786" s="43" t="s">
        <v>11518</v>
      </c>
      <c r="BP786" s="43" t="s">
        <v>11294</v>
      </c>
      <c r="BQ786" s="43" t="s">
        <v>11294</v>
      </c>
      <c r="BR786" s="43" t="s">
        <v>15970</v>
      </c>
      <c r="BS786" s="43" t="s">
        <v>8087</v>
      </c>
      <c r="BT786" s="43">
        <v>12404</v>
      </c>
      <c r="BU786" s="43" t="s">
        <v>11259</v>
      </c>
      <c r="BV786" s="43">
        <v>1</v>
      </c>
      <c r="BW786" s="43">
        <v>49640556</v>
      </c>
      <c r="BX786" s="43">
        <v>49640556</v>
      </c>
      <c r="BY786" s="44">
        <v>44197</v>
      </c>
      <c r="BZ786" s="44">
        <v>44197</v>
      </c>
      <c r="CA786" s="43">
        <v>480090941</v>
      </c>
      <c r="CB786" s="45">
        <v>44216</v>
      </c>
      <c r="CC786" s="43" t="s">
        <v>12995</v>
      </c>
      <c r="CD786" s="43">
        <v>0</v>
      </c>
      <c r="CE786" s="43">
        <v>49640556</v>
      </c>
      <c r="CJ786" s="43">
        <v>49640556</v>
      </c>
      <c r="CK786" s="43">
        <v>5121754158</v>
      </c>
      <c r="DE786" s="43" t="s">
        <v>15971</v>
      </c>
      <c r="DF786" s="43" t="s">
        <v>11482</v>
      </c>
      <c r="DG786" s="43">
        <v>1</v>
      </c>
      <c r="DH786" s="43">
        <v>1</v>
      </c>
      <c r="DI786" s="43">
        <v>1</v>
      </c>
      <c r="DJ786" s="45">
        <f t="shared" si="60"/>
        <v>44216</v>
      </c>
      <c r="DK786" s="43" t="b">
        <f t="shared" si="61"/>
        <v>1</v>
      </c>
      <c r="DL786" s="43" t="b">
        <f t="shared" si="62"/>
        <v>1</v>
      </c>
      <c r="DM786" s="43" t="b">
        <f t="shared" si="63"/>
        <v>1</v>
      </c>
      <c r="DO786" s="43" t="b">
        <f t="shared" si="64"/>
        <v>0</v>
      </c>
    </row>
    <row r="787" spans="1:119" x14ac:dyDescent="0.3">
      <c r="A787" s="43">
        <v>480090936</v>
      </c>
      <c r="B787" s="43" t="s">
        <v>15972</v>
      </c>
      <c r="C787" s="43">
        <v>0</v>
      </c>
      <c r="D787" s="43" t="s">
        <v>15695</v>
      </c>
      <c r="E787" s="43" t="s">
        <v>709</v>
      </c>
      <c r="F787" s="43" t="s">
        <v>11467</v>
      </c>
      <c r="G787" s="43">
        <v>501730</v>
      </c>
      <c r="H787" s="43">
        <v>501730</v>
      </c>
      <c r="I787" s="43">
        <v>872001</v>
      </c>
      <c r="J787" s="43">
        <v>872001</v>
      </c>
      <c r="K787" s="43">
        <v>202101</v>
      </c>
      <c r="L787" s="43">
        <v>202101</v>
      </c>
      <c r="O787" s="43" t="s">
        <v>3239</v>
      </c>
      <c r="P787" s="43" t="s">
        <v>658</v>
      </c>
      <c r="Q787" s="43">
        <v>1</v>
      </c>
      <c r="R787" s="43">
        <v>32550000</v>
      </c>
      <c r="S787" s="43">
        <v>32550000</v>
      </c>
      <c r="T787" s="43" t="s">
        <v>926</v>
      </c>
      <c r="U787" s="43">
        <v>32550000</v>
      </c>
      <c r="V787" s="43" t="s">
        <v>12771</v>
      </c>
      <c r="W787" s="44">
        <v>44216.42523148148</v>
      </c>
      <c r="X787" s="43">
        <v>32550000</v>
      </c>
      <c r="Y787" s="43" t="s">
        <v>15973</v>
      </c>
      <c r="AA787" s="43">
        <v>480090936</v>
      </c>
      <c r="AB787" s="43">
        <v>10</v>
      </c>
      <c r="AC787" s="43" t="s">
        <v>916</v>
      </c>
      <c r="AD787" s="43" t="s">
        <v>917</v>
      </c>
      <c r="AE787" s="43" t="s">
        <v>918</v>
      </c>
      <c r="AF787" s="43" t="s">
        <v>919</v>
      </c>
      <c r="AG787" s="43" t="s">
        <v>920</v>
      </c>
      <c r="AH787" s="45">
        <v>44215</v>
      </c>
      <c r="AI787" s="43" t="s">
        <v>2885</v>
      </c>
      <c r="AJ787" s="43" t="s">
        <v>3239</v>
      </c>
      <c r="AL787" s="43">
        <v>9900</v>
      </c>
      <c r="AO787" s="43" t="s">
        <v>918</v>
      </c>
      <c r="AP787" s="43" t="s">
        <v>923</v>
      </c>
      <c r="AQ787" s="43" t="s">
        <v>924</v>
      </c>
      <c r="AR787" s="43">
        <v>1</v>
      </c>
      <c r="AS787" s="43" t="s">
        <v>925</v>
      </c>
      <c r="AT787" s="43">
        <v>0</v>
      </c>
      <c r="AV787" s="43">
        <v>32550000</v>
      </c>
      <c r="AW787" s="43">
        <v>32550000</v>
      </c>
      <c r="AX787" s="43">
        <v>32550000</v>
      </c>
      <c r="AY787" s="43" t="s">
        <v>926</v>
      </c>
      <c r="AZ787" s="43">
        <v>1</v>
      </c>
      <c r="BA787" s="43">
        <v>0</v>
      </c>
      <c r="BB787" s="43">
        <v>0</v>
      </c>
      <c r="BC787" s="43">
        <v>0</v>
      </c>
      <c r="BD787" s="43">
        <v>0</v>
      </c>
      <c r="BE787" s="43">
        <v>0</v>
      </c>
      <c r="BF787" s="43">
        <v>0</v>
      </c>
      <c r="BG787" s="43">
        <v>1</v>
      </c>
      <c r="BH787" s="43" t="s">
        <v>15974</v>
      </c>
      <c r="BI787" s="43" t="s">
        <v>11482</v>
      </c>
      <c r="BJ787" s="43">
        <v>1</v>
      </c>
      <c r="BK787" s="43">
        <v>1</v>
      </c>
      <c r="BL787" s="43" t="s">
        <v>11473</v>
      </c>
      <c r="BM787" s="43" t="s">
        <v>15695</v>
      </c>
      <c r="BN787" s="43" t="s">
        <v>40</v>
      </c>
      <c r="BO787" s="43" t="s">
        <v>11518</v>
      </c>
      <c r="BP787" s="43" t="s">
        <v>11505</v>
      </c>
      <c r="BQ787" s="43" t="s">
        <v>11540</v>
      </c>
      <c r="BR787" s="43" t="s">
        <v>15975</v>
      </c>
      <c r="BS787" s="43" t="s">
        <v>8087</v>
      </c>
      <c r="BT787" s="43">
        <v>12063</v>
      </c>
      <c r="BU787" s="43" t="s">
        <v>15106</v>
      </c>
      <c r="BV787" s="43">
        <v>1</v>
      </c>
      <c r="BW787" s="43">
        <v>32550000</v>
      </c>
      <c r="BX787" s="43">
        <v>32550000</v>
      </c>
      <c r="BY787" s="44">
        <v>44197</v>
      </c>
      <c r="BZ787" s="44">
        <v>44197</v>
      </c>
      <c r="CA787" s="43">
        <v>480090936</v>
      </c>
      <c r="CB787" s="45">
        <v>44215</v>
      </c>
      <c r="CC787" s="43" t="s">
        <v>12995</v>
      </c>
      <c r="CD787" s="43">
        <v>0</v>
      </c>
      <c r="CE787" s="43">
        <v>32550000</v>
      </c>
      <c r="CJ787" s="43">
        <v>32550000</v>
      </c>
      <c r="CK787" s="43">
        <v>5121754159</v>
      </c>
      <c r="DE787" s="43" t="s">
        <v>15976</v>
      </c>
      <c r="DF787" s="43" t="s">
        <v>11482</v>
      </c>
      <c r="DG787" s="43">
        <v>1</v>
      </c>
      <c r="DH787" s="43">
        <v>1</v>
      </c>
      <c r="DI787" s="43">
        <v>1</v>
      </c>
      <c r="DJ787" s="45">
        <f t="shared" si="60"/>
        <v>44215</v>
      </c>
      <c r="DK787" s="43" t="b">
        <f t="shared" si="61"/>
        <v>1</v>
      </c>
      <c r="DL787" s="43" t="b">
        <f t="shared" si="62"/>
        <v>1</v>
      </c>
      <c r="DM787" s="43" t="b">
        <f t="shared" si="63"/>
        <v>1</v>
      </c>
      <c r="DO787" s="43" t="b">
        <f t="shared" si="64"/>
        <v>0</v>
      </c>
    </row>
    <row r="788" spans="1:119" x14ac:dyDescent="0.3">
      <c r="A788" s="43">
        <v>480090953</v>
      </c>
      <c r="B788" s="43" t="s">
        <v>15977</v>
      </c>
      <c r="C788" s="43">
        <v>1</v>
      </c>
      <c r="D788" s="43" t="s">
        <v>14907</v>
      </c>
      <c r="E788" s="43" t="s">
        <v>602</v>
      </c>
      <c r="F788" s="43" t="s">
        <v>11467</v>
      </c>
      <c r="G788" s="43">
        <v>501140</v>
      </c>
      <c r="H788" s="43">
        <v>501140</v>
      </c>
      <c r="I788" s="43">
        <v>872400</v>
      </c>
      <c r="J788" s="43">
        <v>872400</v>
      </c>
      <c r="K788" s="43">
        <v>202101</v>
      </c>
      <c r="L788" s="43">
        <v>202101</v>
      </c>
      <c r="O788" s="43" t="s">
        <v>3249</v>
      </c>
      <c r="P788" s="43" t="s">
        <v>14908</v>
      </c>
      <c r="Q788" s="43">
        <v>1</v>
      </c>
      <c r="R788" s="43">
        <v>1500000</v>
      </c>
      <c r="S788" s="43">
        <v>1500000</v>
      </c>
      <c r="T788" s="43" t="s">
        <v>926</v>
      </c>
      <c r="U788" s="43">
        <v>1500000</v>
      </c>
      <c r="V788" s="43" t="s">
        <v>12771</v>
      </c>
      <c r="W788" s="44">
        <v>44216.588634259257</v>
      </c>
      <c r="X788" s="43">
        <v>1500000</v>
      </c>
      <c r="Y788" s="43" t="s">
        <v>15978</v>
      </c>
      <c r="AA788" s="43">
        <v>480090953</v>
      </c>
      <c r="AB788" s="43">
        <v>20</v>
      </c>
      <c r="AC788" s="43" t="s">
        <v>916</v>
      </c>
      <c r="AD788" s="43" t="s">
        <v>917</v>
      </c>
      <c r="AE788" s="43" t="s">
        <v>918</v>
      </c>
      <c r="AF788" s="43" t="s">
        <v>919</v>
      </c>
      <c r="AG788" s="43" t="s">
        <v>920</v>
      </c>
      <c r="AH788" s="45">
        <v>44215</v>
      </c>
      <c r="AI788" s="43" t="s">
        <v>927</v>
      </c>
      <c r="AJ788" s="43" t="s">
        <v>3249</v>
      </c>
      <c r="AL788" s="43">
        <v>9900</v>
      </c>
      <c r="AO788" s="43" t="s">
        <v>918</v>
      </c>
      <c r="AP788" s="43" t="s">
        <v>923</v>
      </c>
      <c r="AQ788" s="43" t="s">
        <v>924</v>
      </c>
      <c r="AR788" s="43">
        <v>1</v>
      </c>
      <c r="AS788" s="43" t="s">
        <v>925</v>
      </c>
      <c r="AT788" s="43">
        <v>0</v>
      </c>
      <c r="AV788" s="43">
        <v>1500000</v>
      </c>
      <c r="AW788" s="43">
        <v>1500000</v>
      </c>
      <c r="AX788" s="43">
        <v>3000000</v>
      </c>
      <c r="AY788" s="43" t="s">
        <v>926</v>
      </c>
      <c r="AZ788" s="43">
        <v>1</v>
      </c>
      <c r="BA788" s="43">
        <v>0</v>
      </c>
      <c r="BB788" s="43">
        <v>0</v>
      </c>
      <c r="BC788" s="43">
        <v>0</v>
      </c>
      <c r="BD788" s="43">
        <v>0</v>
      </c>
      <c r="BE788" s="43">
        <v>0</v>
      </c>
      <c r="BF788" s="43">
        <v>0</v>
      </c>
      <c r="BG788" s="43">
        <v>1</v>
      </c>
      <c r="BH788" s="43" t="s">
        <v>15979</v>
      </c>
      <c r="BI788" s="43" t="s">
        <v>11482</v>
      </c>
      <c r="BJ788" s="43">
        <v>1</v>
      </c>
      <c r="BK788" s="43">
        <v>1</v>
      </c>
      <c r="BL788" s="43" t="s">
        <v>11473</v>
      </c>
      <c r="BM788" s="43" t="s">
        <v>14907</v>
      </c>
      <c r="BN788" s="43" t="s">
        <v>39</v>
      </c>
      <c r="BO788" s="43" t="s">
        <v>15218</v>
      </c>
      <c r="BP788" s="43" t="s">
        <v>11505</v>
      </c>
      <c r="BQ788" s="43" t="s">
        <v>11506</v>
      </c>
      <c r="BR788" s="43" t="s">
        <v>15980</v>
      </c>
      <c r="BS788" s="43" t="s">
        <v>8087</v>
      </c>
      <c r="BT788" s="43">
        <v>11515</v>
      </c>
      <c r="BU788" s="43" t="s">
        <v>11508</v>
      </c>
      <c r="BV788" s="43">
        <v>2</v>
      </c>
      <c r="BW788" s="43">
        <v>1500000</v>
      </c>
      <c r="BX788" s="43">
        <v>3000000</v>
      </c>
      <c r="BY788" s="44">
        <v>44197</v>
      </c>
      <c r="BZ788" s="44">
        <v>44197</v>
      </c>
      <c r="CA788" s="43">
        <v>480090953</v>
      </c>
      <c r="CB788" s="45">
        <v>44216</v>
      </c>
      <c r="CC788" s="43" t="s">
        <v>12995</v>
      </c>
      <c r="CD788" s="43">
        <v>0</v>
      </c>
      <c r="CE788" s="43">
        <v>3000000</v>
      </c>
      <c r="CJ788" s="43">
        <v>3000000</v>
      </c>
      <c r="CK788" s="43">
        <v>5121754153</v>
      </c>
      <c r="DE788" s="43" t="s">
        <v>15981</v>
      </c>
      <c r="DF788" s="43" t="s">
        <v>11482</v>
      </c>
      <c r="DG788" s="43">
        <v>1</v>
      </c>
      <c r="DH788" s="43">
        <v>1</v>
      </c>
      <c r="DI788" s="43">
        <v>2</v>
      </c>
      <c r="DJ788" s="45">
        <f t="shared" si="60"/>
        <v>44216</v>
      </c>
      <c r="DK788" s="43" t="b">
        <f t="shared" si="61"/>
        <v>0</v>
      </c>
      <c r="DL788" s="43" t="b">
        <f t="shared" si="62"/>
        <v>1</v>
      </c>
      <c r="DM788" s="43" t="b">
        <f t="shared" si="63"/>
        <v>0</v>
      </c>
      <c r="DO788" s="43" t="b">
        <f t="shared" si="64"/>
        <v>0</v>
      </c>
    </row>
    <row r="789" spans="1:119" x14ac:dyDescent="0.3">
      <c r="A789" s="43">
        <v>480090988</v>
      </c>
      <c r="B789" s="43" t="s">
        <v>15982</v>
      </c>
      <c r="C789" s="43">
        <v>0</v>
      </c>
      <c r="D789" s="43" t="s">
        <v>15878</v>
      </c>
      <c r="E789" s="43" t="s">
        <v>706</v>
      </c>
      <c r="F789" s="43" t="s">
        <v>11467</v>
      </c>
      <c r="G789" s="43">
        <v>501730</v>
      </c>
      <c r="H789" s="43">
        <v>501730</v>
      </c>
      <c r="I789" s="43">
        <v>872310</v>
      </c>
      <c r="J789" s="43">
        <v>872310</v>
      </c>
      <c r="K789" s="43">
        <v>202101</v>
      </c>
      <c r="L789" s="43">
        <v>202101</v>
      </c>
      <c r="O789" s="43" t="s">
        <v>15983</v>
      </c>
      <c r="P789" s="43" t="s">
        <v>722</v>
      </c>
      <c r="Q789" s="43">
        <v>1</v>
      </c>
      <c r="R789" s="43">
        <v>85492000</v>
      </c>
      <c r="S789" s="43">
        <v>85492000</v>
      </c>
      <c r="T789" s="43" t="s">
        <v>926</v>
      </c>
      <c r="U789" s="43">
        <v>85492000</v>
      </c>
      <c r="V789" s="43" t="s">
        <v>11487</v>
      </c>
      <c r="W789" s="44">
        <v>44217.428425925929</v>
      </c>
      <c r="X789" s="43">
        <v>85492000</v>
      </c>
      <c r="Y789" s="43" t="s">
        <v>15984</v>
      </c>
      <c r="AA789" s="43">
        <v>480090988</v>
      </c>
      <c r="AB789" s="43">
        <v>10</v>
      </c>
      <c r="AC789" s="43" t="s">
        <v>916</v>
      </c>
      <c r="AD789" s="43" t="s">
        <v>917</v>
      </c>
      <c r="AE789" s="43" t="s">
        <v>918</v>
      </c>
      <c r="AF789" s="43" t="s">
        <v>919</v>
      </c>
      <c r="AG789" s="43" t="s">
        <v>920</v>
      </c>
      <c r="AH789" s="45">
        <v>44216</v>
      </c>
      <c r="AI789" s="43" t="s">
        <v>1245</v>
      </c>
      <c r="AJ789" s="43" t="s">
        <v>3256</v>
      </c>
      <c r="AL789" s="43">
        <v>9900</v>
      </c>
      <c r="AO789" s="43" t="s">
        <v>918</v>
      </c>
      <c r="AP789" s="43" t="s">
        <v>923</v>
      </c>
      <c r="AQ789" s="43" t="s">
        <v>924</v>
      </c>
      <c r="AR789" s="43">
        <v>1</v>
      </c>
      <c r="AS789" s="43" t="s">
        <v>925</v>
      </c>
      <c r="AT789" s="43">
        <v>0</v>
      </c>
      <c r="AV789" s="43">
        <v>85492000</v>
      </c>
      <c r="AW789" s="43">
        <v>85492000</v>
      </c>
      <c r="AX789" s="43">
        <v>85492000</v>
      </c>
      <c r="AY789" s="43" t="s">
        <v>926</v>
      </c>
      <c r="AZ789" s="43">
        <v>1</v>
      </c>
      <c r="BA789" s="43">
        <v>0</v>
      </c>
      <c r="BB789" s="43">
        <v>0</v>
      </c>
      <c r="BC789" s="43">
        <v>0</v>
      </c>
      <c r="BD789" s="43">
        <v>0</v>
      </c>
      <c r="BE789" s="43">
        <v>0</v>
      </c>
      <c r="BF789" s="43">
        <v>0</v>
      </c>
      <c r="BG789" s="43">
        <v>1</v>
      </c>
      <c r="BH789" s="43" t="s">
        <v>15985</v>
      </c>
      <c r="BI789" s="43" t="s">
        <v>11482</v>
      </c>
      <c r="BJ789" s="43">
        <v>1</v>
      </c>
      <c r="BK789" s="43">
        <v>1</v>
      </c>
      <c r="BL789" s="43" t="s">
        <v>11473</v>
      </c>
      <c r="BM789" s="43" t="s">
        <v>14369</v>
      </c>
      <c r="BN789" s="43" t="s">
        <v>8</v>
      </c>
      <c r="BO789" s="43" t="s">
        <v>11539</v>
      </c>
      <c r="BP789" s="43" t="s">
        <v>11302</v>
      </c>
      <c r="BQ789" s="43" t="s">
        <v>11668</v>
      </c>
      <c r="BR789" s="43" t="s">
        <v>15986</v>
      </c>
      <c r="BS789" s="43" t="s">
        <v>8087</v>
      </c>
      <c r="BT789" s="43">
        <v>12431</v>
      </c>
      <c r="BU789" s="43" t="s">
        <v>11819</v>
      </c>
      <c r="BV789" s="43">
        <v>1</v>
      </c>
      <c r="BW789" s="43">
        <v>85492000</v>
      </c>
      <c r="BX789" s="43">
        <v>85492000</v>
      </c>
      <c r="BY789" s="44">
        <v>44197</v>
      </c>
      <c r="BZ789" s="44">
        <v>44197</v>
      </c>
      <c r="CA789" s="43">
        <v>480090988</v>
      </c>
      <c r="CB789" s="45">
        <v>44217</v>
      </c>
      <c r="CC789" s="43" t="s">
        <v>12995</v>
      </c>
      <c r="CD789" s="43">
        <v>0</v>
      </c>
      <c r="CE789" s="43">
        <v>85492000</v>
      </c>
      <c r="CJ789" s="43">
        <v>85492000</v>
      </c>
      <c r="CK789" s="43">
        <v>5121752615</v>
      </c>
      <c r="DE789" s="43" t="s">
        <v>15987</v>
      </c>
      <c r="DF789" s="43" t="s">
        <v>11482</v>
      </c>
      <c r="DG789" s="43">
        <v>1</v>
      </c>
      <c r="DH789" s="43">
        <v>1</v>
      </c>
      <c r="DI789" s="43">
        <v>1</v>
      </c>
      <c r="DJ789" s="45">
        <f t="shared" si="60"/>
        <v>44217</v>
      </c>
      <c r="DK789" s="43" t="b">
        <f t="shared" si="61"/>
        <v>1</v>
      </c>
      <c r="DL789" s="43" t="b">
        <f t="shared" si="62"/>
        <v>1</v>
      </c>
      <c r="DM789" s="43" t="b">
        <f t="shared" si="63"/>
        <v>1</v>
      </c>
      <c r="DO789" s="43" t="b">
        <f t="shared" si="64"/>
        <v>0</v>
      </c>
    </row>
    <row r="790" spans="1:119" x14ac:dyDescent="0.3">
      <c r="A790" s="43">
        <v>480090989</v>
      </c>
      <c r="B790" s="43" t="s">
        <v>15988</v>
      </c>
      <c r="C790" s="43">
        <v>0</v>
      </c>
      <c r="D790" s="43" t="s">
        <v>15932</v>
      </c>
      <c r="E790" s="43" t="s">
        <v>706</v>
      </c>
      <c r="F790" s="43" t="s">
        <v>11467</v>
      </c>
      <c r="G790" s="43">
        <v>501730</v>
      </c>
      <c r="H790" s="43">
        <v>501730</v>
      </c>
      <c r="I790" s="43">
        <v>872310</v>
      </c>
      <c r="J790" s="43">
        <v>872310</v>
      </c>
      <c r="K790" s="43">
        <v>202101</v>
      </c>
      <c r="L790" s="43">
        <v>202101</v>
      </c>
      <c r="O790" s="43" t="s">
        <v>3257</v>
      </c>
      <c r="P790" s="43" t="s">
        <v>15933</v>
      </c>
      <c r="Q790" s="43">
        <v>1</v>
      </c>
      <c r="R790" s="43">
        <v>77526000</v>
      </c>
      <c r="S790" s="43">
        <v>77526000</v>
      </c>
      <c r="T790" s="43" t="s">
        <v>926</v>
      </c>
      <c r="U790" s="43">
        <v>77526000</v>
      </c>
      <c r="V790" s="43" t="s">
        <v>11487</v>
      </c>
      <c r="W790" s="44">
        <v>44217.427465277775</v>
      </c>
      <c r="X790" s="43">
        <v>77526000</v>
      </c>
      <c r="Y790" s="43" t="s">
        <v>15989</v>
      </c>
      <c r="AA790" s="43">
        <v>480090989</v>
      </c>
      <c r="AB790" s="43">
        <v>10</v>
      </c>
      <c r="AC790" s="43" t="s">
        <v>916</v>
      </c>
      <c r="AD790" s="43" t="s">
        <v>917</v>
      </c>
      <c r="AE790" s="43" t="s">
        <v>918</v>
      </c>
      <c r="AF790" s="43" t="s">
        <v>919</v>
      </c>
      <c r="AG790" s="43" t="s">
        <v>920</v>
      </c>
      <c r="AH790" s="45">
        <v>44216</v>
      </c>
      <c r="AI790" s="43" t="s">
        <v>1065</v>
      </c>
      <c r="AJ790" s="43" t="s">
        <v>3257</v>
      </c>
      <c r="AL790" s="43">
        <v>9900</v>
      </c>
      <c r="AO790" s="43" t="s">
        <v>918</v>
      </c>
      <c r="AP790" s="43" t="s">
        <v>923</v>
      </c>
      <c r="AQ790" s="43" t="s">
        <v>924</v>
      </c>
      <c r="AR790" s="43">
        <v>1</v>
      </c>
      <c r="AS790" s="43" t="s">
        <v>925</v>
      </c>
      <c r="AT790" s="43">
        <v>0</v>
      </c>
      <c r="AV790" s="43">
        <v>77526000</v>
      </c>
      <c r="AW790" s="43">
        <v>77526000</v>
      </c>
      <c r="AX790" s="43">
        <v>77526000</v>
      </c>
      <c r="AY790" s="43" t="s">
        <v>926</v>
      </c>
      <c r="AZ790" s="43">
        <v>1</v>
      </c>
      <c r="BA790" s="43">
        <v>0</v>
      </c>
      <c r="BB790" s="43">
        <v>0</v>
      </c>
      <c r="BC790" s="43">
        <v>0</v>
      </c>
      <c r="BD790" s="43">
        <v>0</v>
      </c>
      <c r="BE790" s="43">
        <v>0</v>
      </c>
      <c r="BF790" s="43">
        <v>0</v>
      </c>
      <c r="BG790" s="43">
        <v>1</v>
      </c>
      <c r="BH790" s="43" t="s">
        <v>15990</v>
      </c>
      <c r="BI790" s="43" t="s">
        <v>11482</v>
      </c>
      <c r="BJ790" s="43">
        <v>1</v>
      </c>
      <c r="BK790" s="43">
        <v>1</v>
      </c>
      <c r="BL790" s="43" t="s">
        <v>11473</v>
      </c>
      <c r="BM790" s="43" t="s">
        <v>14411</v>
      </c>
      <c r="BN790" s="43" t="s">
        <v>8</v>
      </c>
      <c r="BO790" s="43" t="s">
        <v>11539</v>
      </c>
      <c r="BP790" s="43" t="s">
        <v>11302</v>
      </c>
      <c r="BQ790" s="43" t="s">
        <v>11668</v>
      </c>
      <c r="BR790" s="43" t="s">
        <v>15991</v>
      </c>
      <c r="BS790" s="43" t="s">
        <v>8087</v>
      </c>
      <c r="BT790" s="43">
        <v>11590</v>
      </c>
      <c r="BU790" s="43" t="s">
        <v>11270</v>
      </c>
      <c r="BV790" s="43">
        <v>1</v>
      </c>
      <c r="BW790" s="43">
        <v>77526000</v>
      </c>
      <c r="BX790" s="43">
        <v>77526000</v>
      </c>
      <c r="BY790" s="44">
        <v>44197</v>
      </c>
      <c r="BZ790" s="44">
        <v>44197</v>
      </c>
      <c r="CA790" s="43">
        <v>480090989</v>
      </c>
      <c r="CB790" s="45">
        <v>44217</v>
      </c>
      <c r="CC790" s="43" t="s">
        <v>12995</v>
      </c>
      <c r="CD790" s="43">
        <v>0</v>
      </c>
      <c r="CE790" s="43">
        <v>77526000</v>
      </c>
      <c r="CJ790" s="43">
        <v>77526000</v>
      </c>
      <c r="CK790" s="43">
        <v>5121752616</v>
      </c>
      <c r="DE790" s="43" t="s">
        <v>15992</v>
      </c>
      <c r="DF790" s="43" t="s">
        <v>11482</v>
      </c>
      <c r="DG790" s="43">
        <v>1</v>
      </c>
      <c r="DH790" s="43">
        <v>1</v>
      </c>
      <c r="DI790" s="43">
        <v>1</v>
      </c>
      <c r="DJ790" s="45">
        <f t="shared" si="60"/>
        <v>44217</v>
      </c>
      <c r="DK790" s="43" t="b">
        <f t="shared" si="61"/>
        <v>1</v>
      </c>
      <c r="DL790" s="43" t="b">
        <f t="shared" si="62"/>
        <v>1</v>
      </c>
      <c r="DM790" s="43" t="b">
        <f t="shared" si="63"/>
        <v>1</v>
      </c>
      <c r="DO790" s="43" t="b">
        <f t="shared" si="64"/>
        <v>0</v>
      </c>
    </row>
    <row r="791" spans="1:119" x14ac:dyDescent="0.3">
      <c r="A791" s="43">
        <v>480090992</v>
      </c>
      <c r="B791" s="43" t="s">
        <v>15993</v>
      </c>
      <c r="C791" s="43">
        <v>0</v>
      </c>
      <c r="D791" s="43" t="s">
        <v>15878</v>
      </c>
      <c r="E791" s="43" t="s">
        <v>706</v>
      </c>
      <c r="F791" s="43" t="s">
        <v>11467</v>
      </c>
      <c r="G791" s="43">
        <v>501730</v>
      </c>
      <c r="H791" s="43">
        <v>501730</v>
      </c>
      <c r="I791" s="43">
        <v>872310</v>
      </c>
      <c r="J791" s="43">
        <v>872310</v>
      </c>
      <c r="K791" s="43">
        <v>202101</v>
      </c>
      <c r="L791" s="43">
        <v>202101</v>
      </c>
      <c r="O791" s="43" t="s">
        <v>3261</v>
      </c>
      <c r="P791" s="43" t="s">
        <v>722</v>
      </c>
      <c r="Q791" s="43">
        <v>1</v>
      </c>
      <c r="R791" s="43">
        <v>102180000</v>
      </c>
      <c r="S791" s="43">
        <v>102180000</v>
      </c>
      <c r="T791" s="43" t="s">
        <v>926</v>
      </c>
      <c r="U791" s="43">
        <v>102180000</v>
      </c>
      <c r="V791" s="43" t="s">
        <v>11487</v>
      </c>
      <c r="W791" s="44">
        <v>44217.466122685182</v>
      </c>
      <c r="X791" s="43">
        <v>102180000</v>
      </c>
      <c r="Y791" s="43" t="s">
        <v>15994</v>
      </c>
      <c r="AA791" s="43">
        <v>480090992</v>
      </c>
      <c r="AB791" s="43">
        <v>10</v>
      </c>
      <c r="AC791" s="43" t="s">
        <v>916</v>
      </c>
      <c r="AD791" s="43" t="s">
        <v>917</v>
      </c>
      <c r="AE791" s="43" t="s">
        <v>918</v>
      </c>
      <c r="AF791" s="43" t="s">
        <v>919</v>
      </c>
      <c r="AG791" s="43" t="s">
        <v>920</v>
      </c>
      <c r="AH791" s="45">
        <v>44216</v>
      </c>
      <c r="AI791" s="43" t="s">
        <v>1063</v>
      </c>
      <c r="AJ791" s="43" t="s">
        <v>3261</v>
      </c>
      <c r="AL791" s="43">
        <v>9900</v>
      </c>
      <c r="AO791" s="43" t="s">
        <v>918</v>
      </c>
      <c r="AP791" s="43" t="s">
        <v>923</v>
      </c>
      <c r="AQ791" s="43" t="s">
        <v>924</v>
      </c>
      <c r="AR791" s="43">
        <v>1</v>
      </c>
      <c r="AS791" s="43" t="s">
        <v>925</v>
      </c>
      <c r="AT791" s="43">
        <v>0</v>
      </c>
      <c r="AV791" s="43">
        <v>102180000</v>
      </c>
      <c r="AW791" s="43">
        <v>102180000</v>
      </c>
      <c r="AX791" s="43">
        <v>102180000</v>
      </c>
      <c r="AY791" s="43" t="s">
        <v>926</v>
      </c>
      <c r="AZ791" s="43">
        <v>1</v>
      </c>
      <c r="BA791" s="43">
        <v>0</v>
      </c>
      <c r="BB791" s="43">
        <v>0</v>
      </c>
      <c r="BC791" s="43">
        <v>0</v>
      </c>
      <c r="BD791" s="43">
        <v>0</v>
      </c>
      <c r="BE791" s="43">
        <v>0</v>
      </c>
      <c r="BF791" s="43">
        <v>0</v>
      </c>
      <c r="BG791" s="43">
        <v>1</v>
      </c>
      <c r="BH791" s="43" t="s">
        <v>15995</v>
      </c>
      <c r="BI791" s="43" t="s">
        <v>11482</v>
      </c>
      <c r="BJ791" s="43">
        <v>1</v>
      </c>
      <c r="BK791" s="43">
        <v>1</v>
      </c>
      <c r="BL791" s="43" t="s">
        <v>11473</v>
      </c>
      <c r="BM791" s="43" t="s">
        <v>14369</v>
      </c>
      <c r="BN791" s="43" t="s">
        <v>8</v>
      </c>
      <c r="BO791" s="43" t="s">
        <v>11539</v>
      </c>
      <c r="BP791" s="43" t="s">
        <v>11302</v>
      </c>
      <c r="BQ791" s="43" t="s">
        <v>11668</v>
      </c>
      <c r="BR791" s="43" t="s">
        <v>15996</v>
      </c>
      <c r="BS791" s="43" t="s">
        <v>8087</v>
      </c>
      <c r="BT791" s="43">
        <v>11660</v>
      </c>
      <c r="BU791" s="43" t="s">
        <v>11277</v>
      </c>
      <c r="BV791" s="43">
        <v>1</v>
      </c>
      <c r="BW791" s="43">
        <v>102180000</v>
      </c>
      <c r="BX791" s="43">
        <v>102180000</v>
      </c>
      <c r="BY791" s="44">
        <v>44197</v>
      </c>
      <c r="BZ791" s="44">
        <v>44197</v>
      </c>
      <c r="CA791" s="43">
        <v>480090992</v>
      </c>
      <c r="CB791" s="45">
        <v>44217</v>
      </c>
      <c r="CC791" s="43" t="s">
        <v>12995</v>
      </c>
      <c r="CD791" s="43">
        <v>0</v>
      </c>
      <c r="CE791" s="43">
        <v>102180000</v>
      </c>
      <c r="CJ791" s="43">
        <v>102180000</v>
      </c>
      <c r="CK791" s="43">
        <v>5121752773</v>
      </c>
      <c r="DE791" s="43" t="s">
        <v>15997</v>
      </c>
      <c r="DF791" s="43" t="s">
        <v>11482</v>
      </c>
      <c r="DG791" s="43">
        <v>1</v>
      </c>
      <c r="DH791" s="43">
        <v>1</v>
      </c>
      <c r="DI791" s="43">
        <v>1</v>
      </c>
      <c r="DJ791" s="45">
        <f t="shared" si="60"/>
        <v>44217</v>
      </c>
      <c r="DK791" s="43" t="b">
        <f t="shared" si="61"/>
        <v>1</v>
      </c>
      <c r="DL791" s="43" t="b">
        <f t="shared" si="62"/>
        <v>1</v>
      </c>
      <c r="DM791" s="43" t="b">
        <f t="shared" si="63"/>
        <v>1</v>
      </c>
      <c r="DO791" s="43" t="b">
        <f t="shared" si="64"/>
        <v>0</v>
      </c>
    </row>
    <row r="792" spans="1:119" x14ac:dyDescent="0.3">
      <c r="A792" s="43">
        <v>480091015</v>
      </c>
      <c r="B792" s="43" t="s">
        <v>15998</v>
      </c>
      <c r="C792" s="43">
        <v>0</v>
      </c>
      <c r="D792" s="43" t="s">
        <v>15589</v>
      </c>
      <c r="E792" s="43" t="s">
        <v>682</v>
      </c>
      <c r="F792" s="43" t="s">
        <v>11467</v>
      </c>
      <c r="G792" s="43">
        <v>501170</v>
      </c>
      <c r="H792" s="43">
        <v>501170</v>
      </c>
      <c r="I792" s="43">
        <v>872200</v>
      </c>
      <c r="J792" s="43">
        <v>872200</v>
      </c>
      <c r="K792" s="43">
        <v>202101</v>
      </c>
      <c r="L792" s="43">
        <v>202101</v>
      </c>
      <c r="O792" s="43" t="s">
        <v>3269</v>
      </c>
      <c r="P792" s="43" t="s">
        <v>683</v>
      </c>
      <c r="Q792" s="43">
        <v>1</v>
      </c>
      <c r="R792" s="43">
        <v>1180300000</v>
      </c>
      <c r="S792" s="43">
        <v>1180300000</v>
      </c>
      <c r="T792" s="43" t="s">
        <v>926</v>
      </c>
      <c r="U792" s="43">
        <v>1180300000</v>
      </c>
      <c r="V792" s="43" t="s">
        <v>12771</v>
      </c>
      <c r="W792" s="44">
        <v>44217.901678240742</v>
      </c>
      <c r="X792" s="43">
        <v>1180300000</v>
      </c>
      <c r="Y792" s="43" t="s">
        <v>15999</v>
      </c>
      <c r="AA792" s="43">
        <v>480091015</v>
      </c>
      <c r="AB792" s="43">
        <v>10</v>
      </c>
      <c r="AC792" s="43" t="s">
        <v>916</v>
      </c>
      <c r="AD792" s="43" t="s">
        <v>917</v>
      </c>
      <c r="AE792" s="43" t="s">
        <v>918</v>
      </c>
      <c r="AF792" s="43" t="s">
        <v>919</v>
      </c>
      <c r="AG792" s="43" t="s">
        <v>920</v>
      </c>
      <c r="AH792" s="45">
        <v>44217</v>
      </c>
      <c r="AI792" s="43" t="s">
        <v>921</v>
      </c>
      <c r="AJ792" s="43" t="s">
        <v>3268</v>
      </c>
      <c r="AL792" s="43">
        <v>9900</v>
      </c>
      <c r="AO792" s="43" t="s">
        <v>918</v>
      </c>
      <c r="AP792" s="43" t="s">
        <v>923</v>
      </c>
      <c r="AQ792" s="43" t="s">
        <v>924</v>
      </c>
      <c r="AR792" s="43">
        <v>1</v>
      </c>
      <c r="AS792" s="43" t="s">
        <v>925</v>
      </c>
      <c r="AT792" s="43">
        <v>0</v>
      </c>
      <c r="AV792" s="43">
        <v>1128050000</v>
      </c>
      <c r="AW792" s="43">
        <v>1128050000</v>
      </c>
      <c r="AX792" s="43">
        <v>1180300000</v>
      </c>
      <c r="AY792" s="43" t="s">
        <v>926</v>
      </c>
      <c r="AZ792" s="43">
        <v>1</v>
      </c>
      <c r="BA792" s="43">
        <v>0</v>
      </c>
      <c r="BB792" s="43">
        <v>0</v>
      </c>
      <c r="BC792" s="43">
        <v>0</v>
      </c>
      <c r="BD792" s="43">
        <v>0</v>
      </c>
      <c r="BE792" s="43">
        <v>0</v>
      </c>
      <c r="BF792" s="43">
        <v>0</v>
      </c>
      <c r="BG792" s="43">
        <v>1</v>
      </c>
      <c r="BH792" s="43" t="s">
        <v>16000</v>
      </c>
      <c r="BI792" s="43" t="s">
        <v>11482</v>
      </c>
      <c r="BJ792" s="43">
        <v>1</v>
      </c>
      <c r="BK792" s="43">
        <v>1</v>
      </c>
      <c r="BL792" s="43" t="s">
        <v>11473</v>
      </c>
      <c r="BM792" s="43" t="s">
        <v>15589</v>
      </c>
      <c r="BN792" s="43" t="s">
        <v>11692</v>
      </c>
      <c r="BO792" s="43" t="s">
        <v>12453</v>
      </c>
      <c r="BP792" s="43" t="s">
        <v>11694</v>
      </c>
      <c r="BQ792" s="43" t="s">
        <v>13135</v>
      </c>
      <c r="BR792" s="43" t="s">
        <v>16001</v>
      </c>
      <c r="BS792" s="43" t="s">
        <v>8087</v>
      </c>
      <c r="BT792" s="43">
        <v>10369</v>
      </c>
      <c r="BU792" s="43" t="s">
        <v>11254</v>
      </c>
      <c r="BV792" s="43">
        <v>1</v>
      </c>
      <c r="BW792" s="43">
        <v>1180300000</v>
      </c>
      <c r="BX792" s="43">
        <v>1180300000</v>
      </c>
      <c r="BY792" s="44">
        <v>44197</v>
      </c>
      <c r="BZ792" s="44">
        <v>44197</v>
      </c>
      <c r="CA792" s="43">
        <v>480091015</v>
      </c>
      <c r="CB792" s="45">
        <v>44217</v>
      </c>
      <c r="CC792" s="43" t="s">
        <v>12995</v>
      </c>
      <c r="CD792" s="43">
        <v>52250000</v>
      </c>
      <c r="CE792" s="43">
        <v>1128050000</v>
      </c>
      <c r="CJ792" s="43">
        <v>1128050000</v>
      </c>
      <c r="CK792" s="43">
        <v>5121754244</v>
      </c>
      <c r="DE792" s="43" t="s">
        <v>16002</v>
      </c>
      <c r="DF792" s="43" t="s">
        <v>11482</v>
      </c>
      <c r="DG792" s="43">
        <v>1</v>
      </c>
      <c r="DH792" s="43">
        <v>1</v>
      </c>
      <c r="DI792" s="43">
        <v>2</v>
      </c>
      <c r="DJ792" s="45">
        <f t="shared" si="60"/>
        <v>44217</v>
      </c>
      <c r="DK792" s="43" t="b">
        <f t="shared" si="61"/>
        <v>1</v>
      </c>
      <c r="DL792" s="43" t="b">
        <f t="shared" si="62"/>
        <v>1</v>
      </c>
      <c r="DM792" s="43" t="b">
        <f t="shared" si="63"/>
        <v>1</v>
      </c>
      <c r="DO792" s="43" t="b">
        <f t="shared" si="64"/>
        <v>0</v>
      </c>
    </row>
    <row r="793" spans="1:119" x14ac:dyDescent="0.3">
      <c r="A793" s="43">
        <v>480091103</v>
      </c>
      <c r="B793" s="43" t="s">
        <v>16003</v>
      </c>
      <c r="C793" s="43">
        <v>0</v>
      </c>
      <c r="D793" s="43" t="s">
        <v>15290</v>
      </c>
      <c r="E793" s="43" t="s">
        <v>648</v>
      </c>
      <c r="F793" s="43" t="s">
        <v>11467</v>
      </c>
      <c r="G793" s="43">
        <v>501730</v>
      </c>
      <c r="H793" s="43">
        <v>501730</v>
      </c>
      <c r="I793" s="43">
        <v>871080</v>
      </c>
      <c r="J793" s="43">
        <v>871440</v>
      </c>
      <c r="K793" s="43">
        <v>202101</v>
      </c>
      <c r="L793" s="43">
        <v>202101</v>
      </c>
      <c r="O793" s="43" t="s">
        <v>3272</v>
      </c>
      <c r="P793" s="43" t="s">
        <v>15291</v>
      </c>
      <c r="Q793" s="43">
        <v>1</v>
      </c>
      <c r="R793" s="43">
        <v>11555556</v>
      </c>
      <c r="S793" s="43">
        <v>11555556</v>
      </c>
      <c r="T793" s="43" t="s">
        <v>926</v>
      </c>
      <c r="U793" s="43">
        <v>11555556</v>
      </c>
      <c r="V793" s="43" t="s">
        <v>11470</v>
      </c>
      <c r="W793" s="44">
        <v>44221.785104166665</v>
      </c>
      <c r="X793" s="43">
        <v>11555556</v>
      </c>
      <c r="Y793" s="43" t="s">
        <v>16004</v>
      </c>
      <c r="AA793" s="43">
        <v>480091103</v>
      </c>
      <c r="AB793" s="43">
        <v>10</v>
      </c>
      <c r="AC793" s="43" t="s">
        <v>916</v>
      </c>
      <c r="AD793" s="43" t="s">
        <v>917</v>
      </c>
      <c r="AE793" s="43" t="s">
        <v>918</v>
      </c>
      <c r="AF793" s="43" t="s">
        <v>919</v>
      </c>
      <c r="AG793" s="43" t="s">
        <v>920</v>
      </c>
      <c r="AH793" s="45">
        <v>44217</v>
      </c>
      <c r="AI793" s="43" t="s">
        <v>1264</v>
      </c>
      <c r="AJ793" s="43" t="s">
        <v>3272</v>
      </c>
      <c r="AL793" s="43">
        <v>9900</v>
      </c>
      <c r="AO793" s="43" t="s">
        <v>918</v>
      </c>
      <c r="AP793" s="43" t="s">
        <v>923</v>
      </c>
      <c r="AQ793" s="43" t="s">
        <v>924</v>
      </c>
      <c r="AR793" s="43">
        <v>1</v>
      </c>
      <c r="AS793" s="43" t="s">
        <v>925</v>
      </c>
      <c r="AT793" s="43">
        <v>0</v>
      </c>
      <c r="AV793" s="43">
        <v>11555556</v>
      </c>
      <c r="AW793" s="43">
        <v>11555556</v>
      </c>
      <c r="AX793" s="43">
        <v>11555556</v>
      </c>
      <c r="AY793" s="43" t="s">
        <v>926</v>
      </c>
      <c r="AZ793" s="43">
        <v>1</v>
      </c>
      <c r="BA793" s="43">
        <v>0</v>
      </c>
      <c r="BB793" s="43">
        <v>0</v>
      </c>
      <c r="BC793" s="43">
        <v>1</v>
      </c>
      <c r="BD793" s="43">
        <v>11555556</v>
      </c>
      <c r="BE793" s="43">
        <v>1</v>
      </c>
      <c r="BF793" s="43">
        <v>11555556</v>
      </c>
      <c r="BG793" s="43">
        <v>1</v>
      </c>
      <c r="BH793" s="43" t="s">
        <v>16005</v>
      </c>
      <c r="BI793" s="43" t="s">
        <v>11482</v>
      </c>
      <c r="BJ793" s="43">
        <v>1</v>
      </c>
      <c r="BK793" s="43">
        <v>1</v>
      </c>
      <c r="BL793" s="43" t="s">
        <v>11473</v>
      </c>
      <c r="BM793" s="43" t="s">
        <v>15290</v>
      </c>
      <c r="BN793" s="43" t="s">
        <v>17</v>
      </c>
      <c r="BO793" s="43" t="s">
        <v>11475</v>
      </c>
      <c r="BP793" s="43" t="s">
        <v>11869</v>
      </c>
      <c r="BQ793" s="43" t="s">
        <v>11869</v>
      </c>
      <c r="BR793" s="43" t="s">
        <v>3272</v>
      </c>
      <c r="BS793" s="43" t="s">
        <v>8087</v>
      </c>
      <c r="BT793" s="43">
        <v>11559</v>
      </c>
      <c r="BU793" s="43" t="s">
        <v>11871</v>
      </c>
      <c r="BV793" s="43">
        <v>1</v>
      </c>
      <c r="BW793" s="43">
        <v>11555556</v>
      </c>
      <c r="BX793" s="43">
        <v>11555556</v>
      </c>
      <c r="BY793" s="44">
        <v>44197</v>
      </c>
      <c r="BZ793" s="44">
        <v>44197</v>
      </c>
      <c r="CA793" s="43">
        <v>480091103</v>
      </c>
      <c r="CB793" s="45">
        <v>44221</v>
      </c>
      <c r="CC793" s="43" t="s">
        <v>12995</v>
      </c>
      <c r="CD793" s="43">
        <v>0</v>
      </c>
      <c r="CE793" s="43">
        <v>11555556</v>
      </c>
      <c r="CJ793" s="43">
        <v>11555556</v>
      </c>
      <c r="CK793" s="43">
        <v>5121753836</v>
      </c>
      <c r="DE793" s="43" t="s">
        <v>16006</v>
      </c>
      <c r="DF793" s="43" t="s">
        <v>11482</v>
      </c>
      <c r="DG793" s="43">
        <v>1</v>
      </c>
      <c r="DH793" s="43">
        <v>1</v>
      </c>
      <c r="DI793" s="43">
        <v>1</v>
      </c>
      <c r="DJ793" s="45">
        <f t="shared" si="60"/>
        <v>44221</v>
      </c>
      <c r="DK793" s="43" t="b">
        <f t="shared" si="61"/>
        <v>1</v>
      </c>
      <c r="DL793" s="43" t="b">
        <f t="shared" si="62"/>
        <v>1</v>
      </c>
      <c r="DM793" s="43" t="b">
        <f t="shared" si="63"/>
        <v>1</v>
      </c>
      <c r="DO793" s="43" t="b">
        <f t="shared" si="64"/>
        <v>0</v>
      </c>
    </row>
    <row r="794" spans="1:119" x14ac:dyDescent="0.3">
      <c r="A794" s="43">
        <v>480091104</v>
      </c>
      <c r="B794" s="43" t="s">
        <v>16007</v>
      </c>
      <c r="C794" s="43">
        <v>0</v>
      </c>
      <c r="D794" s="43" t="s">
        <v>16008</v>
      </c>
      <c r="E794" s="43" t="s">
        <v>719</v>
      </c>
      <c r="F794" s="43" t="s">
        <v>11467</v>
      </c>
      <c r="G794" s="43">
        <v>501110</v>
      </c>
      <c r="H794" s="43">
        <v>501110</v>
      </c>
      <c r="I794" s="43">
        <v>872310</v>
      </c>
      <c r="J794" s="43">
        <v>872310</v>
      </c>
      <c r="K794" s="43">
        <v>202101</v>
      </c>
      <c r="L794" s="43">
        <v>202101</v>
      </c>
      <c r="O794" s="43" t="s">
        <v>3273</v>
      </c>
      <c r="P794" s="43" t="s">
        <v>720</v>
      </c>
      <c r="Q794" s="43">
        <v>1</v>
      </c>
      <c r="R794" s="43">
        <v>23335880</v>
      </c>
      <c r="S794" s="43">
        <v>23335880</v>
      </c>
      <c r="T794" s="43" t="s">
        <v>926</v>
      </c>
      <c r="U794" s="43">
        <v>23335880</v>
      </c>
      <c r="V794" s="43" t="s">
        <v>11487</v>
      </c>
      <c r="W794" s="44">
        <v>44221.779409722221</v>
      </c>
      <c r="X794" s="43">
        <v>23335880</v>
      </c>
      <c r="Y794" s="43" t="s">
        <v>16009</v>
      </c>
      <c r="AA794" s="43">
        <v>480091104</v>
      </c>
      <c r="AB794" s="43">
        <v>10</v>
      </c>
      <c r="AC794" s="43" t="s">
        <v>916</v>
      </c>
      <c r="AD794" s="43" t="s">
        <v>917</v>
      </c>
      <c r="AE794" s="43" t="s">
        <v>918</v>
      </c>
      <c r="AF794" s="43" t="s">
        <v>919</v>
      </c>
      <c r="AG794" s="43" t="s">
        <v>920</v>
      </c>
      <c r="AH794" s="45">
        <v>44217</v>
      </c>
      <c r="AI794" s="43" t="s">
        <v>1065</v>
      </c>
      <c r="AJ794" s="43" t="s">
        <v>3273</v>
      </c>
      <c r="AL794" s="43">
        <v>9900</v>
      </c>
      <c r="AO794" s="43" t="s">
        <v>918</v>
      </c>
      <c r="AP794" s="43" t="s">
        <v>923</v>
      </c>
      <c r="AQ794" s="43" t="s">
        <v>924</v>
      </c>
      <c r="AR794" s="43">
        <v>1</v>
      </c>
      <c r="AS794" s="43" t="s">
        <v>925</v>
      </c>
      <c r="AT794" s="43">
        <v>0</v>
      </c>
      <c r="AV794" s="43">
        <v>23335880</v>
      </c>
      <c r="AW794" s="43">
        <v>23335880</v>
      </c>
      <c r="AX794" s="43">
        <v>23335880</v>
      </c>
      <c r="AY794" s="43" t="s">
        <v>926</v>
      </c>
      <c r="AZ794" s="43">
        <v>1</v>
      </c>
      <c r="BA794" s="43">
        <v>0</v>
      </c>
      <c r="BB794" s="43">
        <v>0</v>
      </c>
      <c r="BC794" s="43">
        <v>0</v>
      </c>
      <c r="BD794" s="43">
        <v>0</v>
      </c>
      <c r="BE794" s="43">
        <v>0</v>
      </c>
      <c r="BF794" s="43">
        <v>0</v>
      </c>
      <c r="BG794" s="43">
        <v>1</v>
      </c>
      <c r="BH794" s="43" t="s">
        <v>16010</v>
      </c>
      <c r="BI794" s="43" t="s">
        <v>11482</v>
      </c>
      <c r="BJ794" s="43">
        <v>1</v>
      </c>
      <c r="BK794" s="43">
        <v>1</v>
      </c>
      <c r="BL794" s="43" t="s">
        <v>11473</v>
      </c>
      <c r="BM794" s="43" t="s">
        <v>14393</v>
      </c>
      <c r="BN794" s="43" t="s">
        <v>8</v>
      </c>
      <c r="BO794" s="43" t="s">
        <v>11539</v>
      </c>
      <c r="BP794" s="43" t="s">
        <v>11302</v>
      </c>
      <c r="BQ794" s="43" t="s">
        <v>11668</v>
      </c>
      <c r="BR794" s="43" t="s">
        <v>16011</v>
      </c>
      <c r="BS794" s="43" t="s">
        <v>8087</v>
      </c>
      <c r="BT794" s="43">
        <v>11590</v>
      </c>
      <c r="BU794" s="43" t="s">
        <v>11270</v>
      </c>
      <c r="BV794" s="43">
        <v>1</v>
      </c>
      <c r="BW794" s="43">
        <v>23335880</v>
      </c>
      <c r="BX794" s="43">
        <v>23335880</v>
      </c>
      <c r="BY794" s="44">
        <v>44197</v>
      </c>
      <c r="BZ794" s="44">
        <v>44197</v>
      </c>
      <c r="CA794" s="43">
        <v>480091104</v>
      </c>
      <c r="CB794" s="45">
        <v>44221</v>
      </c>
      <c r="CC794" s="43" t="s">
        <v>12995</v>
      </c>
      <c r="CD794" s="43">
        <v>0</v>
      </c>
      <c r="CE794" s="43">
        <v>23335880</v>
      </c>
      <c r="CJ794" s="43">
        <v>23335880</v>
      </c>
      <c r="CK794" s="43">
        <v>5121753772</v>
      </c>
      <c r="DE794" s="43" t="s">
        <v>16012</v>
      </c>
      <c r="DF794" s="43" t="s">
        <v>11482</v>
      </c>
      <c r="DG794" s="43">
        <v>1</v>
      </c>
      <c r="DH794" s="43">
        <v>1</v>
      </c>
      <c r="DI794" s="43">
        <v>1</v>
      </c>
      <c r="DJ794" s="45">
        <f t="shared" si="60"/>
        <v>44221</v>
      </c>
      <c r="DK794" s="43" t="b">
        <f t="shared" si="61"/>
        <v>1</v>
      </c>
      <c r="DL794" s="43" t="b">
        <f t="shared" si="62"/>
        <v>1</v>
      </c>
      <c r="DM794" s="43" t="b">
        <f t="shared" si="63"/>
        <v>1</v>
      </c>
      <c r="DO794" s="43" t="b">
        <f t="shared" si="64"/>
        <v>0</v>
      </c>
    </row>
    <row r="795" spans="1:119" x14ac:dyDescent="0.3">
      <c r="A795" s="43">
        <v>480091107</v>
      </c>
      <c r="B795" s="43" t="s">
        <v>16013</v>
      </c>
      <c r="C795" s="43">
        <v>0</v>
      </c>
      <c r="D795" s="43" t="s">
        <v>16008</v>
      </c>
      <c r="E795" s="43" t="s">
        <v>719</v>
      </c>
      <c r="F795" s="43" t="s">
        <v>11467</v>
      </c>
      <c r="G795" s="43">
        <v>501110</v>
      </c>
      <c r="H795" s="43">
        <v>501110</v>
      </c>
      <c r="I795" s="43">
        <v>872310</v>
      </c>
      <c r="J795" s="43">
        <v>872310</v>
      </c>
      <c r="K795" s="43">
        <v>202101</v>
      </c>
      <c r="L795" s="43">
        <v>202101</v>
      </c>
      <c r="O795" s="43" t="s">
        <v>3274</v>
      </c>
      <c r="P795" s="43" t="s">
        <v>720</v>
      </c>
      <c r="Q795" s="43">
        <v>1</v>
      </c>
      <c r="R795" s="43">
        <v>77310050</v>
      </c>
      <c r="S795" s="43">
        <v>77310050</v>
      </c>
      <c r="T795" s="43" t="s">
        <v>926</v>
      </c>
      <c r="U795" s="43">
        <v>77310050</v>
      </c>
      <c r="V795" s="43" t="s">
        <v>11487</v>
      </c>
      <c r="W795" s="44">
        <v>44221.778854166667</v>
      </c>
      <c r="X795" s="43">
        <v>77310050</v>
      </c>
      <c r="Y795" s="43" t="s">
        <v>16014</v>
      </c>
      <c r="AA795" s="43">
        <v>480091107</v>
      </c>
      <c r="AB795" s="43">
        <v>10</v>
      </c>
      <c r="AC795" s="43" t="s">
        <v>916</v>
      </c>
      <c r="AD795" s="43" t="s">
        <v>917</v>
      </c>
      <c r="AE795" s="43" t="s">
        <v>918</v>
      </c>
      <c r="AF795" s="43" t="s">
        <v>919</v>
      </c>
      <c r="AG795" s="43" t="s">
        <v>920</v>
      </c>
      <c r="AH795" s="45">
        <v>44217</v>
      </c>
      <c r="AI795" s="43" t="s">
        <v>1068</v>
      </c>
      <c r="AJ795" s="43" t="s">
        <v>3274</v>
      </c>
      <c r="AL795" s="43">
        <v>9900</v>
      </c>
      <c r="AO795" s="43" t="s">
        <v>918</v>
      </c>
      <c r="AP795" s="43" t="s">
        <v>923</v>
      </c>
      <c r="AQ795" s="43" t="s">
        <v>924</v>
      </c>
      <c r="AR795" s="43">
        <v>1</v>
      </c>
      <c r="AS795" s="43" t="s">
        <v>925</v>
      </c>
      <c r="AT795" s="43">
        <v>0</v>
      </c>
      <c r="AV795" s="43">
        <v>77310050</v>
      </c>
      <c r="AW795" s="43">
        <v>77310050</v>
      </c>
      <c r="AX795" s="43">
        <v>77310050</v>
      </c>
      <c r="AY795" s="43" t="s">
        <v>926</v>
      </c>
      <c r="AZ795" s="43">
        <v>1</v>
      </c>
      <c r="BA795" s="43">
        <v>0</v>
      </c>
      <c r="BB795" s="43">
        <v>0</v>
      </c>
      <c r="BC795" s="43">
        <v>0</v>
      </c>
      <c r="BD795" s="43">
        <v>0</v>
      </c>
      <c r="BE795" s="43">
        <v>0</v>
      </c>
      <c r="BF795" s="43">
        <v>0</v>
      </c>
      <c r="BG795" s="43">
        <v>1</v>
      </c>
      <c r="BH795" s="43" t="s">
        <v>16015</v>
      </c>
      <c r="BI795" s="43" t="s">
        <v>11482</v>
      </c>
      <c r="BJ795" s="43">
        <v>1</v>
      </c>
      <c r="BK795" s="43">
        <v>1</v>
      </c>
      <c r="BL795" s="43" t="s">
        <v>11473</v>
      </c>
      <c r="BM795" s="43" t="s">
        <v>14393</v>
      </c>
      <c r="BN795" s="43" t="s">
        <v>8</v>
      </c>
      <c r="BO795" s="43" t="s">
        <v>11539</v>
      </c>
      <c r="BP795" s="43" t="s">
        <v>11302</v>
      </c>
      <c r="BQ795" s="43" t="s">
        <v>11668</v>
      </c>
      <c r="BR795" s="43" t="s">
        <v>16016</v>
      </c>
      <c r="BS795" s="43" t="s">
        <v>8087</v>
      </c>
      <c r="BT795" s="43">
        <v>11443</v>
      </c>
      <c r="BU795" s="43" t="s">
        <v>11273</v>
      </c>
      <c r="BV795" s="43">
        <v>1</v>
      </c>
      <c r="BW795" s="43">
        <v>77310050</v>
      </c>
      <c r="BX795" s="43">
        <v>77310050</v>
      </c>
      <c r="BY795" s="44">
        <v>44197</v>
      </c>
      <c r="BZ795" s="44">
        <v>44197</v>
      </c>
      <c r="CA795" s="43">
        <v>480091107</v>
      </c>
      <c r="CB795" s="45">
        <v>44221</v>
      </c>
      <c r="CC795" s="43" t="s">
        <v>12995</v>
      </c>
      <c r="CD795" s="43">
        <v>0</v>
      </c>
      <c r="CE795" s="43">
        <v>77310050</v>
      </c>
      <c r="CJ795" s="43">
        <v>77310050</v>
      </c>
      <c r="CK795" s="43">
        <v>5121753773</v>
      </c>
      <c r="DE795" s="43" t="s">
        <v>16017</v>
      </c>
      <c r="DF795" s="43" t="s">
        <v>11482</v>
      </c>
      <c r="DG795" s="43">
        <v>1</v>
      </c>
      <c r="DH795" s="43">
        <v>1</v>
      </c>
      <c r="DI795" s="43">
        <v>1</v>
      </c>
      <c r="DJ795" s="45">
        <f t="shared" si="60"/>
        <v>44221</v>
      </c>
      <c r="DK795" s="43" t="b">
        <f t="shared" si="61"/>
        <v>1</v>
      </c>
      <c r="DL795" s="43" t="b">
        <f t="shared" si="62"/>
        <v>1</v>
      </c>
      <c r="DM795" s="43" t="b">
        <f t="shared" si="63"/>
        <v>1</v>
      </c>
      <c r="DO795" s="43" t="b">
        <f t="shared" si="64"/>
        <v>0</v>
      </c>
    </row>
    <row r="796" spans="1:119" x14ac:dyDescent="0.3">
      <c r="A796" s="43">
        <v>480091211</v>
      </c>
      <c r="B796" s="43" t="s">
        <v>16018</v>
      </c>
      <c r="C796" s="43">
        <v>0</v>
      </c>
      <c r="D796" s="43" t="s">
        <v>16008</v>
      </c>
      <c r="E796" s="43" t="s">
        <v>719</v>
      </c>
      <c r="F796" s="43" t="s">
        <v>11467</v>
      </c>
      <c r="G796" s="43">
        <v>501110</v>
      </c>
      <c r="H796" s="43">
        <v>501110</v>
      </c>
      <c r="I796" s="43">
        <v>872310</v>
      </c>
      <c r="J796" s="43">
        <v>872310</v>
      </c>
      <c r="K796" s="43">
        <v>202101</v>
      </c>
      <c r="L796" s="43">
        <v>202101</v>
      </c>
      <c r="O796" s="43" t="s">
        <v>3282</v>
      </c>
      <c r="P796" s="43" t="s">
        <v>720</v>
      </c>
      <c r="Q796" s="43">
        <v>1</v>
      </c>
      <c r="R796" s="43">
        <v>52545000</v>
      </c>
      <c r="S796" s="43">
        <v>52545000</v>
      </c>
      <c r="T796" s="43" t="s">
        <v>926</v>
      </c>
      <c r="U796" s="43">
        <v>52545000</v>
      </c>
      <c r="V796" s="43" t="s">
        <v>11487</v>
      </c>
      <c r="W796" s="44">
        <v>44223.714120370372</v>
      </c>
      <c r="X796" s="43">
        <v>52545000</v>
      </c>
      <c r="Y796" s="43" t="s">
        <v>16019</v>
      </c>
      <c r="AA796" s="43">
        <v>480091211</v>
      </c>
      <c r="AB796" s="43">
        <v>10</v>
      </c>
      <c r="AC796" s="43" t="s">
        <v>916</v>
      </c>
      <c r="AD796" s="43" t="s">
        <v>917</v>
      </c>
      <c r="AE796" s="43" t="s">
        <v>918</v>
      </c>
      <c r="AF796" s="43" t="s">
        <v>919</v>
      </c>
      <c r="AG796" s="43" t="s">
        <v>920</v>
      </c>
      <c r="AH796" s="45">
        <v>44217</v>
      </c>
      <c r="AI796" s="43" t="s">
        <v>1320</v>
      </c>
      <c r="AJ796" s="43" t="s">
        <v>3282</v>
      </c>
      <c r="AL796" s="43">
        <v>9900</v>
      </c>
      <c r="AO796" s="43" t="s">
        <v>918</v>
      </c>
      <c r="AP796" s="43" t="s">
        <v>923</v>
      </c>
      <c r="AQ796" s="43" t="s">
        <v>924</v>
      </c>
      <c r="AR796" s="43">
        <v>1</v>
      </c>
      <c r="AS796" s="43" t="s">
        <v>925</v>
      </c>
      <c r="AT796" s="43">
        <v>0</v>
      </c>
      <c r="AV796" s="43">
        <v>52545000</v>
      </c>
      <c r="AW796" s="43">
        <v>52545000</v>
      </c>
      <c r="AX796" s="43">
        <v>52545000</v>
      </c>
      <c r="AY796" s="43" t="s">
        <v>926</v>
      </c>
      <c r="AZ796" s="43">
        <v>1</v>
      </c>
      <c r="BA796" s="43">
        <v>0</v>
      </c>
      <c r="BB796" s="43">
        <v>0</v>
      </c>
      <c r="BC796" s="43">
        <v>0</v>
      </c>
      <c r="BD796" s="43">
        <v>0</v>
      </c>
      <c r="BE796" s="43">
        <v>0</v>
      </c>
      <c r="BF796" s="43">
        <v>0</v>
      </c>
      <c r="BG796" s="43">
        <v>1</v>
      </c>
      <c r="BH796" s="43" t="s">
        <v>16020</v>
      </c>
      <c r="BI796" s="43" t="s">
        <v>11482</v>
      </c>
      <c r="BJ796" s="43">
        <v>1</v>
      </c>
      <c r="BK796" s="43">
        <v>1</v>
      </c>
      <c r="BL796" s="43" t="s">
        <v>11473</v>
      </c>
      <c r="BM796" s="43" t="s">
        <v>14393</v>
      </c>
      <c r="BN796" s="43" t="s">
        <v>8</v>
      </c>
      <c r="BO796" s="43" t="s">
        <v>11539</v>
      </c>
      <c r="BP796" s="43" t="s">
        <v>11302</v>
      </c>
      <c r="BQ796" s="43" t="s">
        <v>11668</v>
      </c>
      <c r="BR796" s="43" t="s">
        <v>16021</v>
      </c>
      <c r="BS796" s="43" t="s">
        <v>8087</v>
      </c>
      <c r="BT796" s="43">
        <v>12433</v>
      </c>
      <c r="BU796" s="43" t="s">
        <v>11285</v>
      </c>
      <c r="BV796" s="43">
        <v>1</v>
      </c>
      <c r="BW796" s="43">
        <v>52545000</v>
      </c>
      <c r="BX796" s="43">
        <v>52545000</v>
      </c>
      <c r="BY796" s="44">
        <v>44197</v>
      </c>
      <c r="BZ796" s="44">
        <v>44197</v>
      </c>
      <c r="CA796" s="43">
        <v>480091211</v>
      </c>
      <c r="CB796" s="45">
        <v>44223</v>
      </c>
      <c r="CC796" s="43" t="s">
        <v>12995</v>
      </c>
      <c r="CD796" s="43">
        <v>0</v>
      </c>
      <c r="CE796" s="43">
        <v>52545000</v>
      </c>
      <c r="CJ796" s="43">
        <v>52545000</v>
      </c>
      <c r="CK796" s="43">
        <v>5121753775</v>
      </c>
      <c r="DE796" s="43" t="s">
        <v>16022</v>
      </c>
      <c r="DF796" s="43" t="s">
        <v>11482</v>
      </c>
      <c r="DG796" s="43">
        <v>1</v>
      </c>
      <c r="DH796" s="43">
        <v>1</v>
      </c>
      <c r="DI796" s="43">
        <v>1</v>
      </c>
      <c r="DJ796" s="45">
        <f t="shared" si="60"/>
        <v>44223</v>
      </c>
      <c r="DK796" s="43" t="b">
        <f t="shared" si="61"/>
        <v>1</v>
      </c>
      <c r="DL796" s="43" t="b">
        <f t="shared" si="62"/>
        <v>1</v>
      </c>
      <c r="DM796" s="43" t="b">
        <f t="shared" si="63"/>
        <v>1</v>
      </c>
      <c r="DO796" s="43" t="b">
        <f t="shared" si="64"/>
        <v>0</v>
      </c>
    </row>
    <row r="797" spans="1:119" x14ac:dyDescent="0.3">
      <c r="A797" s="43">
        <v>480091108</v>
      </c>
      <c r="B797" s="43" t="s">
        <v>16023</v>
      </c>
      <c r="C797" s="43">
        <v>0</v>
      </c>
      <c r="D797" s="43" t="s">
        <v>16008</v>
      </c>
      <c r="E797" s="43" t="s">
        <v>719</v>
      </c>
      <c r="F797" s="43" t="s">
        <v>11467</v>
      </c>
      <c r="G797" s="43">
        <v>501110</v>
      </c>
      <c r="H797" s="43">
        <v>501110</v>
      </c>
      <c r="I797" s="43">
        <v>872310</v>
      </c>
      <c r="J797" s="43">
        <v>872310</v>
      </c>
      <c r="K797" s="43">
        <v>202101</v>
      </c>
      <c r="L797" s="43">
        <v>202101</v>
      </c>
      <c r="O797" s="43" t="s">
        <v>3275</v>
      </c>
      <c r="P797" s="43" t="s">
        <v>720</v>
      </c>
      <c r="Q797" s="43">
        <v>1</v>
      </c>
      <c r="R797" s="43">
        <v>37100000</v>
      </c>
      <c r="S797" s="43">
        <v>37100000</v>
      </c>
      <c r="T797" s="43" t="s">
        <v>926</v>
      </c>
      <c r="U797" s="43">
        <v>37100000</v>
      </c>
      <c r="V797" s="43" t="s">
        <v>11487</v>
      </c>
      <c r="W797" s="44">
        <v>44221.776504629626</v>
      </c>
      <c r="X797" s="43">
        <v>44500000</v>
      </c>
      <c r="Y797" s="43" t="s">
        <v>16024</v>
      </c>
      <c r="AA797" s="43">
        <v>480091108</v>
      </c>
      <c r="AB797" s="43">
        <v>10</v>
      </c>
      <c r="AC797" s="43" t="s">
        <v>916</v>
      </c>
      <c r="AD797" s="43" t="s">
        <v>917</v>
      </c>
      <c r="AE797" s="43" t="s">
        <v>918</v>
      </c>
      <c r="AF797" s="43" t="s">
        <v>919</v>
      </c>
      <c r="AG797" s="43" t="s">
        <v>920</v>
      </c>
      <c r="AH797" s="45">
        <v>44217</v>
      </c>
      <c r="AI797" s="43" t="s">
        <v>1245</v>
      </c>
      <c r="AJ797" s="43" t="s">
        <v>3275</v>
      </c>
      <c r="AL797" s="43">
        <v>9900</v>
      </c>
      <c r="AO797" s="43" t="s">
        <v>918</v>
      </c>
      <c r="AP797" s="43" t="s">
        <v>923</v>
      </c>
      <c r="AQ797" s="43" t="s">
        <v>924</v>
      </c>
      <c r="AR797" s="43">
        <v>1</v>
      </c>
      <c r="AS797" s="43" t="s">
        <v>925</v>
      </c>
      <c r="AT797" s="43">
        <v>0</v>
      </c>
      <c r="AV797" s="43">
        <v>37100000</v>
      </c>
      <c r="AW797" s="43">
        <v>37100000</v>
      </c>
      <c r="AX797" s="43">
        <v>44500000</v>
      </c>
      <c r="AY797" s="43" t="s">
        <v>926</v>
      </c>
      <c r="AZ797" s="43">
        <v>1</v>
      </c>
      <c r="BA797" s="43">
        <v>0</v>
      </c>
      <c r="BB797" s="43">
        <v>0</v>
      </c>
      <c r="BC797" s="43">
        <v>0</v>
      </c>
      <c r="BD797" s="43">
        <v>0</v>
      </c>
      <c r="BE797" s="43">
        <v>0</v>
      </c>
      <c r="BF797" s="43">
        <v>0</v>
      </c>
      <c r="BG797" s="43">
        <v>1</v>
      </c>
      <c r="BH797" s="43" t="s">
        <v>16025</v>
      </c>
      <c r="BI797" s="43" t="s">
        <v>11482</v>
      </c>
      <c r="BJ797" s="43">
        <v>1</v>
      </c>
      <c r="BK797" s="43">
        <v>1</v>
      </c>
      <c r="BL797" s="43" t="s">
        <v>11473</v>
      </c>
      <c r="BM797" s="43" t="s">
        <v>14393</v>
      </c>
      <c r="BN797" s="43" t="s">
        <v>8</v>
      </c>
      <c r="BO797" s="43" t="s">
        <v>11539</v>
      </c>
      <c r="BP797" s="43" t="s">
        <v>11302</v>
      </c>
      <c r="BQ797" s="43" t="s">
        <v>11668</v>
      </c>
      <c r="BR797" s="43" t="s">
        <v>16026</v>
      </c>
      <c r="BS797" s="43" t="s">
        <v>8087</v>
      </c>
      <c r="BT797" s="43">
        <v>12431</v>
      </c>
      <c r="BU797" s="43" t="s">
        <v>11819</v>
      </c>
      <c r="BV797" s="43">
        <v>1</v>
      </c>
      <c r="BW797" s="43">
        <v>44500000</v>
      </c>
      <c r="BX797" s="43">
        <v>44500000</v>
      </c>
      <c r="BY797" s="44">
        <v>44197</v>
      </c>
      <c r="BZ797" s="44">
        <v>44197</v>
      </c>
      <c r="CA797" s="43">
        <v>480091108</v>
      </c>
      <c r="CB797" s="45">
        <v>44221</v>
      </c>
      <c r="CC797" s="43" t="s">
        <v>12995</v>
      </c>
      <c r="CD797" s="43">
        <v>0</v>
      </c>
      <c r="CE797" s="43">
        <v>44500000</v>
      </c>
      <c r="CJ797" s="43">
        <v>44500000</v>
      </c>
      <c r="CK797" s="43">
        <v>5121753776</v>
      </c>
      <c r="DE797" s="43" t="s">
        <v>16027</v>
      </c>
      <c r="DF797" s="43" t="s">
        <v>11482</v>
      </c>
      <c r="DG797" s="43">
        <v>1</v>
      </c>
      <c r="DH797" s="43">
        <v>1</v>
      </c>
      <c r="DI797" s="43">
        <v>3</v>
      </c>
      <c r="DJ797" s="45">
        <f t="shared" si="60"/>
        <v>44221</v>
      </c>
      <c r="DK797" s="43" t="b">
        <f t="shared" si="61"/>
        <v>1</v>
      </c>
      <c r="DL797" s="43" t="b">
        <f t="shared" si="62"/>
        <v>1</v>
      </c>
      <c r="DM797" s="43" t="b">
        <f t="shared" si="63"/>
        <v>1</v>
      </c>
      <c r="DO797" s="43" t="b">
        <f t="shared" si="64"/>
        <v>0</v>
      </c>
    </row>
    <row r="798" spans="1:119" x14ac:dyDescent="0.3">
      <c r="A798" s="43">
        <v>480091108</v>
      </c>
      <c r="B798" s="43" t="s">
        <v>16023</v>
      </c>
      <c r="C798" s="43">
        <v>1</v>
      </c>
      <c r="D798" s="43" t="s">
        <v>16008</v>
      </c>
      <c r="E798" s="43" t="s">
        <v>719</v>
      </c>
      <c r="F798" s="43" t="s">
        <v>11467</v>
      </c>
      <c r="G798" s="43">
        <v>501110</v>
      </c>
      <c r="H798" s="43">
        <v>501110</v>
      </c>
      <c r="I798" s="43">
        <v>872310</v>
      </c>
      <c r="J798" s="43">
        <v>872310</v>
      </c>
      <c r="K798" s="43">
        <v>202101</v>
      </c>
      <c r="L798" s="43">
        <v>202101</v>
      </c>
      <c r="O798" s="43" t="s">
        <v>16028</v>
      </c>
      <c r="P798" s="43" t="s">
        <v>720</v>
      </c>
      <c r="Q798" s="43">
        <v>1</v>
      </c>
      <c r="R798" s="43">
        <v>7400000</v>
      </c>
      <c r="S798" s="43">
        <v>7400000</v>
      </c>
      <c r="T798" s="43" t="s">
        <v>926</v>
      </c>
      <c r="U798" s="43">
        <v>7400000</v>
      </c>
      <c r="V798" s="43" t="s">
        <v>11487</v>
      </c>
      <c r="W798" s="44">
        <v>44221.776504629626</v>
      </c>
      <c r="X798" s="43">
        <v>44500000</v>
      </c>
      <c r="Y798" s="43" t="s">
        <v>16029</v>
      </c>
      <c r="BI798" s="43" t="s">
        <v>11472</v>
      </c>
      <c r="BJ798" s="43">
        <v>1</v>
      </c>
      <c r="BM798" s="43" t="s">
        <v>14393</v>
      </c>
      <c r="BN798" s="43" t="s">
        <v>8</v>
      </c>
      <c r="BO798" s="43" t="s">
        <v>11539</v>
      </c>
      <c r="BP798" s="43" t="s">
        <v>11302</v>
      </c>
      <c r="BQ798" s="43" t="s">
        <v>11668</v>
      </c>
      <c r="BR798" s="43" t="s">
        <v>16026</v>
      </c>
      <c r="BS798" s="43" t="s">
        <v>8087</v>
      </c>
      <c r="BT798" s="43">
        <v>12431</v>
      </c>
      <c r="BU798" s="43" t="s">
        <v>11819</v>
      </c>
      <c r="BV798" s="43">
        <v>1</v>
      </c>
      <c r="BW798" s="43">
        <v>44500000</v>
      </c>
      <c r="BX798" s="43">
        <v>44500000</v>
      </c>
      <c r="BY798" s="44">
        <v>44197</v>
      </c>
      <c r="BZ798" s="44">
        <v>44197</v>
      </c>
      <c r="CA798" s="43">
        <v>480091108</v>
      </c>
      <c r="CB798" s="45">
        <v>44221</v>
      </c>
      <c r="CC798" s="43" t="s">
        <v>12995</v>
      </c>
      <c r="CD798" s="43">
        <v>0</v>
      </c>
      <c r="CE798" s="43">
        <v>44500000</v>
      </c>
      <c r="CJ798" s="43">
        <v>44500000</v>
      </c>
      <c r="CK798" s="43">
        <v>5121753776</v>
      </c>
      <c r="DE798" s="43" t="s">
        <v>16027</v>
      </c>
      <c r="DF798" s="43" t="s">
        <v>11482</v>
      </c>
      <c r="DG798" s="43">
        <v>1</v>
      </c>
      <c r="DI798" s="43">
        <v>3</v>
      </c>
      <c r="DJ798" s="45">
        <f t="shared" si="60"/>
        <v>44221</v>
      </c>
      <c r="DK798" s="43" t="b">
        <f t="shared" si="61"/>
        <v>0</v>
      </c>
      <c r="DL798" s="43" t="b">
        <f t="shared" si="62"/>
        <v>0</v>
      </c>
      <c r="DM798" s="43" t="b">
        <f t="shared" si="63"/>
        <v>1</v>
      </c>
      <c r="DO798" s="43" t="b">
        <f t="shared" si="64"/>
        <v>0</v>
      </c>
    </row>
    <row r="799" spans="1:119" x14ac:dyDescent="0.3">
      <c r="A799" s="43">
        <v>480091114</v>
      </c>
      <c r="B799" s="43" t="s">
        <v>16030</v>
      </c>
      <c r="C799" s="43">
        <v>0</v>
      </c>
      <c r="D799" s="43" t="s">
        <v>16008</v>
      </c>
      <c r="E799" s="43" t="s">
        <v>719</v>
      </c>
      <c r="F799" s="43" t="s">
        <v>11467</v>
      </c>
      <c r="G799" s="43">
        <v>501110</v>
      </c>
      <c r="H799" s="43">
        <v>501110</v>
      </c>
      <c r="I799" s="43">
        <v>872310</v>
      </c>
      <c r="J799" s="43">
        <v>872310</v>
      </c>
      <c r="K799" s="43">
        <v>202101</v>
      </c>
      <c r="L799" s="43">
        <v>202101</v>
      </c>
      <c r="O799" s="43" t="s">
        <v>3280</v>
      </c>
      <c r="P799" s="43" t="s">
        <v>720</v>
      </c>
      <c r="Q799" s="43">
        <v>1</v>
      </c>
      <c r="R799" s="43">
        <v>108494000</v>
      </c>
      <c r="S799" s="43">
        <v>108494000</v>
      </c>
      <c r="T799" s="43" t="s">
        <v>926</v>
      </c>
      <c r="U799" s="43">
        <v>108494000</v>
      </c>
      <c r="V799" s="43" t="s">
        <v>11487</v>
      </c>
      <c r="W799" s="44">
        <v>44221.973194444443</v>
      </c>
      <c r="X799" s="43">
        <v>108494000</v>
      </c>
      <c r="Y799" s="43" t="s">
        <v>16031</v>
      </c>
      <c r="AA799" s="43">
        <v>480091114</v>
      </c>
      <c r="AB799" s="43">
        <v>10</v>
      </c>
      <c r="AC799" s="43" t="s">
        <v>916</v>
      </c>
      <c r="AD799" s="43" t="s">
        <v>917</v>
      </c>
      <c r="AE799" s="43" t="s">
        <v>918</v>
      </c>
      <c r="AF799" s="43" t="s">
        <v>919</v>
      </c>
      <c r="AG799" s="43" t="s">
        <v>920</v>
      </c>
      <c r="AH799" s="45">
        <v>44217</v>
      </c>
      <c r="AI799" s="43" t="s">
        <v>1514</v>
      </c>
      <c r="AJ799" s="43" t="s">
        <v>3280</v>
      </c>
      <c r="AL799" s="43">
        <v>9900</v>
      </c>
      <c r="AO799" s="43" t="s">
        <v>918</v>
      </c>
      <c r="AP799" s="43" t="s">
        <v>923</v>
      </c>
      <c r="AQ799" s="43" t="s">
        <v>924</v>
      </c>
      <c r="AR799" s="43">
        <v>1</v>
      </c>
      <c r="AS799" s="43" t="s">
        <v>925</v>
      </c>
      <c r="AT799" s="43">
        <v>0</v>
      </c>
      <c r="AV799" s="43">
        <v>108494000</v>
      </c>
      <c r="AW799" s="43">
        <v>108494000</v>
      </c>
      <c r="AX799" s="43">
        <v>108494000</v>
      </c>
      <c r="AY799" s="43" t="s">
        <v>926</v>
      </c>
      <c r="AZ799" s="43">
        <v>1</v>
      </c>
      <c r="BA799" s="43">
        <v>0</v>
      </c>
      <c r="BB799" s="43">
        <v>0</v>
      </c>
      <c r="BC799" s="43">
        <v>0</v>
      </c>
      <c r="BD799" s="43">
        <v>0</v>
      </c>
      <c r="BE799" s="43">
        <v>0</v>
      </c>
      <c r="BF799" s="43">
        <v>0</v>
      </c>
      <c r="BG799" s="43">
        <v>1</v>
      </c>
      <c r="BH799" s="43" t="s">
        <v>16032</v>
      </c>
      <c r="BI799" s="43" t="s">
        <v>11482</v>
      </c>
      <c r="BJ799" s="43">
        <v>1</v>
      </c>
      <c r="BK799" s="43">
        <v>1</v>
      </c>
      <c r="BL799" s="43" t="s">
        <v>11473</v>
      </c>
      <c r="BM799" s="43" t="s">
        <v>14393</v>
      </c>
      <c r="BN799" s="43" t="s">
        <v>8</v>
      </c>
      <c r="BO799" s="43" t="s">
        <v>11539</v>
      </c>
      <c r="BP799" s="43" t="s">
        <v>11302</v>
      </c>
      <c r="BQ799" s="43" t="s">
        <v>11668</v>
      </c>
      <c r="BR799" s="43" t="s">
        <v>16033</v>
      </c>
      <c r="BS799" s="43" t="s">
        <v>8087</v>
      </c>
      <c r="BT799" s="43">
        <v>12429</v>
      </c>
      <c r="BU799" s="43" t="s">
        <v>12350</v>
      </c>
      <c r="BV799" s="43">
        <v>1</v>
      </c>
      <c r="BW799" s="43">
        <v>108494000</v>
      </c>
      <c r="BX799" s="43">
        <v>108494000</v>
      </c>
      <c r="BY799" s="44">
        <v>44197</v>
      </c>
      <c r="BZ799" s="44">
        <v>44197</v>
      </c>
      <c r="CA799" s="43">
        <v>480091114</v>
      </c>
      <c r="CB799" s="45">
        <v>44222</v>
      </c>
      <c r="CC799" s="43" t="s">
        <v>12995</v>
      </c>
      <c r="CD799" s="43">
        <v>0</v>
      </c>
      <c r="CE799" s="43">
        <v>108494000</v>
      </c>
      <c r="CJ799" s="43">
        <v>108494000</v>
      </c>
      <c r="CK799" s="43">
        <v>5121753777</v>
      </c>
      <c r="DE799" s="43" t="s">
        <v>16034</v>
      </c>
      <c r="DF799" s="43" t="s">
        <v>11482</v>
      </c>
      <c r="DG799" s="43">
        <v>1</v>
      </c>
      <c r="DH799" s="43">
        <v>1</v>
      </c>
      <c r="DI799" s="43">
        <v>1</v>
      </c>
      <c r="DJ799" s="45">
        <f t="shared" si="60"/>
        <v>44222</v>
      </c>
      <c r="DK799" s="43" t="b">
        <f t="shared" si="61"/>
        <v>1</v>
      </c>
      <c r="DL799" s="43" t="b">
        <f t="shared" si="62"/>
        <v>1</v>
      </c>
      <c r="DM799" s="43" t="b">
        <f t="shared" si="63"/>
        <v>1</v>
      </c>
      <c r="DO799" s="43" t="b">
        <f t="shared" si="64"/>
        <v>0</v>
      </c>
    </row>
    <row r="800" spans="1:119" x14ac:dyDescent="0.3">
      <c r="A800" s="43">
        <v>480091109</v>
      </c>
      <c r="B800" s="43" t="s">
        <v>16035</v>
      </c>
      <c r="C800" s="43">
        <v>0</v>
      </c>
      <c r="D800" s="43" t="s">
        <v>16008</v>
      </c>
      <c r="E800" s="43" t="s">
        <v>719</v>
      </c>
      <c r="F800" s="43" t="s">
        <v>11467</v>
      </c>
      <c r="G800" s="43">
        <v>501110</v>
      </c>
      <c r="H800" s="43">
        <v>501110</v>
      </c>
      <c r="I800" s="43">
        <v>872310</v>
      </c>
      <c r="J800" s="43">
        <v>872310</v>
      </c>
      <c r="K800" s="43">
        <v>202101</v>
      </c>
      <c r="L800" s="43">
        <v>202101</v>
      </c>
      <c r="O800" s="43" t="s">
        <v>3277</v>
      </c>
      <c r="P800" s="43" t="s">
        <v>720</v>
      </c>
      <c r="Q800" s="43">
        <v>1</v>
      </c>
      <c r="R800" s="43">
        <v>22925000</v>
      </c>
      <c r="S800" s="43">
        <v>22925000</v>
      </c>
      <c r="T800" s="43" t="s">
        <v>926</v>
      </c>
      <c r="U800" s="43">
        <v>22925000</v>
      </c>
      <c r="V800" s="43" t="s">
        <v>11487</v>
      </c>
      <c r="W800" s="44">
        <v>44221.774155092593</v>
      </c>
      <c r="X800" s="43">
        <v>22925000</v>
      </c>
      <c r="Y800" s="43" t="s">
        <v>16036</v>
      </c>
      <c r="AA800" s="43">
        <v>480091109</v>
      </c>
      <c r="AB800" s="43">
        <v>10</v>
      </c>
      <c r="AC800" s="43" t="s">
        <v>916</v>
      </c>
      <c r="AD800" s="43" t="s">
        <v>917</v>
      </c>
      <c r="AE800" s="43" t="s">
        <v>918</v>
      </c>
      <c r="AF800" s="43" t="s">
        <v>919</v>
      </c>
      <c r="AG800" s="43" t="s">
        <v>920</v>
      </c>
      <c r="AH800" s="45">
        <v>44217</v>
      </c>
      <c r="AI800" s="43" t="s">
        <v>1070</v>
      </c>
      <c r="AJ800" s="43" t="s">
        <v>3277</v>
      </c>
      <c r="AL800" s="43">
        <v>9900</v>
      </c>
      <c r="AO800" s="43" t="s">
        <v>918</v>
      </c>
      <c r="AP800" s="43" t="s">
        <v>923</v>
      </c>
      <c r="AQ800" s="43" t="s">
        <v>924</v>
      </c>
      <c r="AR800" s="43">
        <v>1</v>
      </c>
      <c r="AS800" s="43" t="s">
        <v>925</v>
      </c>
      <c r="AT800" s="43">
        <v>0</v>
      </c>
      <c r="AV800" s="43">
        <v>22925000</v>
      </c>
      <c r="AW800" s="43">
        <v>22925000</v>
      </c>
      <c r="AX800" s="43">
        <v>22925000</v>
      </c>
      <c r="AY800" s="43" t="s">
        <v>926</v>
      </c>
      <c r="AZ800" s="43">
        <v>1</v>
      </c>
      <c r="BA800" s="43">
        <v>0</v>
      </c>
      <c r="BB800" s="43">
        <v>0</v>
      </c>
      <c r="BC800" s="43">
        <v>0</v>
      </c>
      <c r="BD800" s="43">
        <v>0</v>
      </c>
      <c r="BE800" s="43">
        <v>0</v>
      </c>
      <c r="BF800" s="43">
        <v>0</v>
      </c>
      <c r="BG800" s="43">
        <v>1</v>
      </c>
      <c r="BH800" s="43" t="s">
        <v>16037</v>
      </c>
      <c r="BI800" s="43" t="s">
        <v>11482</v>
      </c>
      <c r="BJ800" s="43">
        <v>1</v>
      </c>
      <c r="BK800" s="43">
        <v>1</v>
      </c>
      <c r="BL800" s="43" t="s">
        <v>11473</v>
      </c>
      <c r="BM800" s="43" t="s">
        <v>14393</v>
      </c>
      <c r="BN800" s="43" t="s">
        <v>8</v>
      </c>
      <c r="BO800" s="43" t="s">
        <v>11539</v>
      </c>
      <c r="BP800" s="43" t="s">
        <v>11302</v>
      </c>
      <c r="BQ800" s="43" t="s">
        <v>11668</v>
      </c>
      <c r="BR800" s="43" t="s">
        <v>16038</v>
      </c>
      <c r="BS800" s="43" t="s">
        <v>8087</v>
      </c>
      <c r="BT800" s="43">
        <v>11667</v>
      </c>
      <c r="BU800" s="43" t="s">
        <v>11274</v>
      </c>
      <c r="BV800" s="43">
        <v>1</v>
      </c>
      <c r="BW800" s="43">
        <v>22925000</v>
      </c>
      <c r="BX800" s="43">
        <v>22925000</v>
      </c>
      <c r="BY800" s="44">
        <v>44197</v>
      </c>
      <c r="BZ800" s="44">
        <v>44197</v>
      </c>
      <c r="CA800" s="43">
        <v>480091109</v>
      </c>
      <c r="CB800" s="45">
        <v>44221</v>
      </c>
      <c r="CC800" s="43" t="s">
        <v>12995</v>
      </c>
      <c r="CD800" s="43">
        <v>0</v>
      </c>
      <c r="CE800" s="43">
        <v>22925000</v>
      </c>
      <c r="CJ800" s="43">
        <v>22925000</v>
      </c>
      <c r="CK800" s="43">
        <v>5121753774</v>
      </c>
      <c r="DE800" s="43" t="s">
        <v>16039</v>
      </c>
      <c r="DF800" s="43" t="s">
        <v>11482</v>
      </c>
      <c r="DG800" s="43">
        <v>1</v>
      </c>
      <c r="DH800" s="43">
        <v>1</v>
      </c>
      <c r="DI800" s="43">
        <v>1</v>
      </c>
      <c r="DJ800" s="45">
        <f t="shared" si="60"/>
        <v>44221</v>
      </c>
      <c r="DK800" s="43" t="b">
        <f t="shared" si="61"/>
        <v>1</v>
      </c>
      <c r="DL800" s="43" t="b">
        <f t="shared" si="62"/>
        <v>1</v>
      </c>
      <c r="DM800" s="43" t="b">
        <f t="shared" si="63"/>
        <v>1</v>
      </c>
      <c r="DO800" s="43" t="b">
        <f t="shared" si="64"/>
        <v>0</v>
      </c>
    </row>
    <row r="801" spans="1:119" x14ac:dyDescent="0.3">
      <c r="A801" s="43">
        <v>480091110</v>
      </c>
      <c r="B801" s="43" t="s">
        <v>16040</v>
      </c>
      <c r="C801" s="43">
        <v>0</v>
      </c>
      <c r="D801" s="43" t="s">
        <v>16041</v>
      </c>
      <c r="E801" s="43" t="s">
        <v>749</v>
      </c>
      <c r="F801" s="43" t="s">
        <v>11467</v>
      </c>
      <c r="G801" s="43">
        <v>501114</v>
      </c>
      <c r="H801" s="43">
        <v>501114</v>
      </c>
      <c r="I801" s="43">
        <v>871080</v>
      </c>
      <c r="J801" s="43">
        <v>871080</v>
      </c>
      <c r="K801" s="43">
        <v>202101</v>
      </c>
      <c r="L801" s="43">
        <v>202101</v>
      </c>
      <c r="O801" s="43" t="s">
        <v>3278</v>
      </c>
      <c r="P801" s="43" t="s">
        <v>16042</v>
      </c>
      <c r="Q801" s="43">
        <v>1</v>
      </c>
      <c r="R801" s="43">
        <v>4290000</v>
      </c>
      <c r="S801" s="43">
        <v>4290000</v>
      </c>
      <c r="T801" s="43" t="s">
        <v>926</v>
      </c>
      <c r="U801" s="43">
        <v>4290000</v>
      </c>
      <c r="V801" s="43" t="s">
        <v>11470</v>
      </c>
      <c r="W801" s="44">
        <v>44221.771840277775</v>
      </c>
      <c r="X801" s="43">
        <v>37290000</v>
      </c>
      <c r="Y801" s="43" t="s">
        <v>16043</v>
      </c>
      <c r="AA801" s="43">
        <v>480091110</v>
      </c>
      <c r="AB801" s="43">
        <v>10</v>
      </c>
      <c r="AC801" s="43" t="s">
        <v>916</v>
      </c>
      <c r="AD801" s="43" t="s">
        <v>917</v>
      </c>
      <c r="AE801" s="43" t="s">
        <v>918</v>
      </c>
      <c r="AF801" s="43" t="s">
        <v>919</v>
      </c>
      <c r="AG801" s="43" t="s">
        <v>920</v>
      </c>
      <c r="AH801" s="45">
        <v>44218</v>
      </c>
      <c r="AI801" s="43" t="s">
        <v>1010</v>
      </c>
      <c r="AJ801" s="43" t="s">
        <v>3278</v>
      </c>
      <c r="AL801" s="43">
        <v>9900</v>
      </c>
      <c r="AO801" s="43" t="s">
        <v>918</v>
      </c>
      <c r="AP801" s="43" t="s">
        <v>923</v>
      </c>
      <c r="AQ801" s="43" t="s">
        <v>924</v>
      </c>
      <c r="AR801" s="43">
        <v>1</v>
      </c>
      <c r="AS801" s="43" t="s">
        <v>925</v>
      </c>
      <c r="AT801" s="43">
        <v>0</v>
      </c>
      <c r="AV801" s="43">
        <v>4290000</v>
      </c>
      <c r="AW801" s="43">
        <v>4290000</v>
      </c>
      <c r="AX801" s="43">
        <v>37290000</v>
      </c>
      <c r="AY801" s="43" t="s">
        <v>926</v>
      </c>
      <c r="AZ801" s="43">
        <v>1</v>
      </c>
      <c r="BA801" s="43">
        <v>0</v>
      </c>
      <c r="BB801" s="43">
        <v>0</v>
      </c>
      <c r="BC801" s="43">
        <v>0</v>
      </c>
      <c r="BD801" s="43">
        <v>0</v>
      </c>
      <c r="BE801" s="43">
        <v>0</v>
      </c>
      <c r="BF801" s="43">
        <v>0</v>
      </c>
      <c r="BG801" s="43">
        <v>1</v>
      </c>
      <c r="BH801" s="43" t="s">
        <v>16044</v>
      </c>
      <c r="BI801" s="43" t="s">
        <v>11482</v>
      </c>
      <c r="BJ801" s="43">
        <v>1</v>
      </c>
      <c r="BK801" s="43">
        <v>1</v>
      </c>
      <c r="BL801" s="43" t="s">
        <v>11473</v>
      </c>
      <c r="BM801" s="43" t="s">
        <v>16045</v>
      </c>
      <c r="BN801" s="43" t="s">
        <v>6</v>
      </c>
      <c r="BO801" s="43" t="s">
        <v>11561</v>
      </c>
      <c r="BP801" s="43" t="s">
        <v>11288</v>
      </c>
      <c r="BQ801" s="43" t="s">
        <v>11562</v>
      </c>
      <c r="BR801" s="43" t="s">
        <v>16046</v>
      </c>
      <c r="BS801" s="43" t="s">
        <v>8087</v>
      </c>
      <c r="BT801" s="43">
        <v>12414</v>
      </c>
      <c r="BU801" s="43" t="s">
        <v>11563</v>
      </c>
      <c r="BV801" s="43">
        <v>1</v>
      </c>
      <c r="BW801" s="43">
        <v>37290000</v>
      </c>
      <c r="BX801" s="43">
        <v>37290000</v>
      </c>
      <c r="BY801" s="44">
        <v>44197</v>
      </c>
      <c r="BZ801" s="44">
        <v>44197</v>
      </c>
      <c r="CA801" s="43">
        <v>480091110</v>
      </c>
      <c r="CB801" s="45">
        <v>44221</v>
      </c>
      <c r="CC801" s="43" t="s">
        <v>12995</v>
      </c>
      <c r="CD801" s="43">
        <v>0</v>
      </c>
      <c r="CE801" s="43">
        <v>37290000</v>
      </c>
      <c r="CJ801" s="43">
        <v>37290000</v>
      </c>
      <c r="CK801" s="43">
        <v>5121753821</v>
      </c>
      <c r="DE801" s="43" t="s">
        <v>16047</v>
      </c>
      <c r="DF801" s="43" t="s">
        <v>11482</v>
      </c>
      <c r="DG801" s="43">
        <v>1</v>
      </c>
      <c r="DH801" s="43">
        <v>1</v>
      </c>
      <c r="DI801" s="43">
        <v>2</v>
      </c>
      <c r="DJ801" s="45">
        <f t="shared" si="60"/>
        <v>44221</v>
      </c>
      <c r="DK801" s="43" t="b">
        <f t="shared" si="61"/>
        <v>1</v>
      </c>
      <c r="DL801" s="43" t="b">
        <f t="shared" si="62"/>
        <v>1</v>
      </c>
      <c r="DM801" s="43" t="b">
        <f t="shared" si="63"/>
        <v>1</v>
      </c>
      <c r="DO801" s="43" t="b">
        <f t="shared" si="64"/>
        <v>0</v>
      </c>
    </row>
    <row r="802" spans="1:119" x14ac:dyDescent="0.3">
      <c r="A802" s="43">
        <v>480091097</v>
      </c>
      <c r="B802" s="43" t="s">
        <v>16048</v>
      </c>
      <c r="C802" s="43">
        <v>0</v>
      </c>
      <c r="D802" s="43" t="s">
        <v>15589</v>
      </c>
      <c r="E802" s="43" t="s">
        <v>682</v>
      </c>
      <c r="F802" s="43" t="s">
        <v>11467</v>
      </c>
      <c r="G802" s="43">
        <v>501170</v>
      </c>
      <c r="H802" s="43">
        <v>501170</v>
      </c>
      <c r="I802" s="43">
        <v>872200</v>
      </c>
      <c r="J802" s="43">
        <v>872200</v>
      </c>
      <c r="K802" s="43">
        <v>202101</v>
      </c>
      <c r="L802" s="43">
        <v>202101</v>
      </c>
      <c r="O802" s="43" t="s">
        <v>3270</v>
      </c>
      <c r="P802" s="43" t="s">
        <v>683</v>
      </c>
      <c r="Q802" s="43">
        <v>1</v>
      </c>
      <c r="R802" s="43">
        <v>22610560</v>
      </c>
      <c r="S802" s="43">
        <v>22610560</v>
      </c>
      <c r="T802" s="43" t="s">
        <v>926</v>
      </c>
      <c r="U802" s="43">
        <v>22610560</v>
      </c>
      <c r="V802" s="43" t="s">
        <v>12771</v>
      </c>
      <c r="W802" s="44">
        <v>44221.770162037035</v>
      </c>
      <c r="X802" s="43">
        <v>22610560</v>
      </c>
      <c r="Y802" s="43" t="s">
        <v>16049</v>
      </c>
      <c r="AA802" s="43">
        <v>480091097</v>
      </c>
      <c r="AB802" s="43">
        <v>10</v>
      </c>
      <c r="AC802" s="43" t="s">
        <v>916</v>
      </c>
      <c r="AD802" s="43" t="s">
        <v>917</v>
      </c>
      <c r="AE802" s="43" t="s">
        <v>918</v>
      </c>
      <c r="AF802" s="43" t="s">
        <v>919</v>
      </c>
      <c r="AG802" s="43" t="s">
        <v>920</v>
      </c>
      <c r="AH802" s="45">
        <v>44218</v>
      </c>
      <c r="AI802" s="43" t="s">
        <v>1005</v>
      </c>
      <c r="AJ802" s="43" t="s">
        <v>3270</v>
      </c>
      <c r="AL802" s="43">
        <v>9900</v>
      </c>
      <c r="AO802" s="43" t="s">
        <v>918</v>
      </c>
      <c r="AP802" s="43" t="s">
        <v>923</v>
      </c>
      <c r="AQ802" s="43" t="s">
        <v>924</v>
      </c>
      <c r="AR802" s="43">
        <v>1</v>
      </c>
      <c r="AS802" s="43" t="s">
        <v>925</v>
      </c>
      <c r="AT802" s="43">
        <v>0</v>
      </c>
      <c r="AV802" s="43">
        <v>22610560</v>
      </c>
      <c r="AW802" s="43">
        <v>22610560</v>
      </c>
      <c r="AX802" s="43">
        <v>22610560</v>
      </c>
      <c r="AY802" s="43" t="s">
        <v>926</v>
      </c>
      <c r="AZ802" s="43">
        <v>1</v>
      </c>
      <c r="BA802" s="43">
        <v>0</v>
      </c>
      <c r="BB802" s="43">
        <v>0</v>
      </c>
      <c r="BC802" s="43">
        <v>0</v>
      </c>
      <c r="BD802" s="43">
        <v>0</v>
      </c>
      <c r="BE802" s="43">
        <v>0</v>
      </c>
      <c r="BF802" s="43">
        <v>0</v>
      </c>
      <c r="BG802" s="43">
        <v>1</v>
      </c>
      <c r="BH802" s="43" t="s">
        <v>16050</v>
      </c>
      <c r="BI802" s="43" t="s">
        <v>11482</v>
      </c>
      <c r="BJ802" s="43">
        <v>1</v>
      </c>
      <c r="BK802" s="43">
        <v>1</v>
      </c>
      <c r="BL802" s="43" t="s">
        <v>11473</v>
      </c>
      <c r="BM802" s="43" t="s">
        <v>15589</v>
      </c>
      <c r="BN802" s="43" t="s">
        <v>11692</v>
      </c>
      <c r="BO802" s="43" t="s">
        <v>12453</v>
      </c>
      <c r="BP802" s="43" t="s">
        <v>11694</v>
      </c>
      <c r="BQ802" s="43" t="s">
        <v>11695</v>
      </c>
      <c r="BR802" s="43" t="s">
        <v>16051</v>
      </c>
      <c r="BS802" s="43" t="s">
        <v>8087</v>
      </c>
      <c r="BT802" s="43">
        <v>11609</v>
      </c>
      <c r="BU802" s="43" t="s">
        <v>11697</v>
      </c>
      <c r="BV802" s="43">
        <v>1</v>
      </c>
      <c r="BW802" s="43">
        <v>22610560</v>
      </c>
      <c r="BX802" s="43">
        <v>22610560</v>
      </c>
      <c r="BY802" s="44">
        <v>44197</v>
      </c>
      <c r="BZ802" s="44">
        <v>44197</v>
      </c>
      <c r="CA802" s="43">
        <v>480091097</v>
      </c>
      <c r="CB802" s="45">
        <v>44221</v>
      </c>
      <c r="CC802" s="43" t="s">
        <v>12995</v>
      </c>
      <c r="CD802" s="43">
        <v>0</v>
      </c>
      <c r="CE802" s="43">
        <v>22610560</v>
      </c>
      <c r="CJ802" s="43">
        <v>22610560</v>
      </c>
      <c r="CK802" s="43">
        <v>5121754245</v>
      </c>
      <c r="DE802" s="43" t="s">
        <v>16052</v>
      </c>
      <c r="DF802" s="43" t="s">
        <v>11482</v>
      </c>
      <c r="DG802" s="43">
        <v>1</v>
      </c>
      <c r="DH802" s="43">
        <v>1</v>
      </c>
      <c r="DI802" s="43">
        <v>1</v>
      </c>
      <c r="DJ802" s="45">
        <f t="shared" si="60"/>
        <v>44221</v>
      </c>
      <c r="DK802" s="43" t="b">
        <f t="shared" si="61"/>
        <v>1</v>
      </c>
      <c r="DL802" s="43" t="b">
        <f t="shared" si="62"/>
        <v>1</v>
      </c>
      <c r="DM802" s="43" t="b">
        <f t="shared" si="63"/>
        <v>1</v>
      </c>
      <c r="DO802" s="43" t="b">
        <f t="shared" si="64"/>
        <v>0</v>
      </c>
    </row>
    <row r="803" spans="1:119" x14ac:dyDescent="0.3">
      <c r="A803" s="43">
        <v>480091116</v>
      </c>
      <c r="B803" s="43" t="s">
        <v>16053</v>
      </c>
      <c r="C803" s="43">
        <v>0</v>
      </c>
      <c r="D803" s="43" t="s">
        <v>15589</v>
      </c>
      <c r="E803" s="43" t="s">
        <v>682</v>
      </c>
      <c r="F803" s="43" t="s">
        <v>11467</v>
      </c>
      <c r="G803" s="43">
        <v>501170</v>
      </c>
      <c r="H803" s="43">
        <v>501170</v>
      </c>
      <c r="I803" s="43">
        <v>872200</v>
      </c>
      <c r="J803" s="43">
        <v>872200</v>
      </c>
      <c r="K803" s="43">
        <v>202101</v>
      </c>
      <c r="L803" s="43">
        <v>202101</v>
      </c>
      <c r="O803" s="43" t="s">
        <v>3281</v>
      </c>
      <c r="P803" s="43" t="s">
        <v>683</v>
      </c>
      <c r="Q803" s="43">
        <v>1</v>
      </c>
      <c r="R803" s="43">
        <v>1426233381</v>
      </c>
      <c r="S803" s="43">
        <v>1426233381</v>
      </c>
      <c r="T803" s="43" t="s">
        <v>926</v>
      </c>
      <c r="U803" s="43">
        <v>1426233381</v>
      </c>
      <c r="V803" s="43" t="s">
        <v>12771</v>
      </c>
      <c r="W803" s="44">
        <v>44221.973680555559</v>
      </c>
      <c r="X803" s="43">
        <v>1426233381</v>
      </c>
      <c r="Y803" s="43" t="s">
        <v>16054</v>
      </c>
      <c r="AA803" s="43">
        <v>480091116</v>
      </c>
      <c r="AB803" s="43">
        <v>10</v>
      </c>
      <c r="AC803" s="43" t="s">
        <v>916</v>
      </c>
      <c r="AD803" s="43" t="s">
        <v>917</v>
      </c>
      <c r="AE803" s="43" t="s">
        <v>918</v>
      </c>
      <c r="AF803" s="43" t="s">
        <v>919</v>
      </c>
      <c r="AG803" s="43" t="s">
        <v>920</v>
      </c>
      <c r="AH803" s="45">
        <v>44218</v>
      </c>
      <c r="AI803" s="43" t="s">
        <v>1005</v>
      </c>
      <c r="AJ803" s="43" t="s">
        <v>3281</v>
      </c>
      <c r="AL803" s="43">
        <v>9900</v>
      </c>
      <c r="AO803" s="43" t="s">
        <v>918</v>
      </c>
      <c r="AP803" s="43" t="s">
        <v>923</v>
      </c>
      <c r="AQ803" s="43" t="s">
        <v>924</v>
      </c>
      <c r="AR803" s="43">
        <v>1</v>
      </c>
      <c r="AS803" s="43" t="s">
        <v>925</v>
      </c>
      <c r="AT803" s="43">
        <v>0</v>
      </c>
      <c r="AV803" s="43">
        <v>1426233381</v>
      </c>
      <c r="AW803" s="43">
        <v>1426233381</v>
      </c>
      <c r="AX803" s="43">
        <v>1426233381</v>
      </c>
      <c r="AY803" s="43" t="s">
        <v>926</v>
      </c>
      <c r="AZ803" s="43">
        <v>1</v>
      </c>
      <c r="BA803" s="43">
        <v>0</v>
      </c>
      <c r="BB803" s="43">
        <v>0</v>
      </c>
      <c r="BC803" s="43">
        <v>0</v>
      </c>
      <c r="BD803" s="43">
        <v>0</v>
      </c>
      <c r="BE803" s="43">
        <v>0</v>
      </c>
      <c r="BF803" s="43">
        <v>0</v>
      </c>
      <c r="BG803" s="43">
        <v>1</v>
      </c>
      <c r="BH803" s="43" t="s">
        <v>16055</v>
      </c>
      <c r="BI803" s="43" t="s">
        <v>11482</v>
      </c>
      <c r="BJ803" s="43">
        <v>1</v>
      </c>
      <c r="BK803" s="43">
        <v>1</v>
      </c>
      <c r="BL803" s="43" t="s">
        <v>11473</v>
      </c>
      <c r="BM803" s="43" t="s">
        <v>15589</v>
      </c>
      <c r="BN803" s="43" t="s">
        <v>11692</v>
      </c>
      <c r="BO803" s="43" t="s">
        <v>12453</v>
      </c>
      <c r="BP803" s="43" t="s">
        <v>11694</v>
      </c>
      <c r="BQ803" s="43" t="s">
        <v>12784</v>
      </c>
      <c r="BR803" s="43" t="s">
        <v>16056</v>
      </c>
      <c r="BS803" s="43" t="s">
        <v>8087</v>
      </c>
      <c r="BT803" s="43">
        <v>11609</v>
      </c>
      <c r="BU803" s="43" t="s">
        <v>11697</v>
      </c>
      <c r="BV803" s="43">
        <v>1</v>
      </c>
      <c r="BW803" s="43">
        <v>1426233381</v>
      </c>
      <c r="BX803" s="43">
        <v>1426233381</v>
      </c>
      <c r="BY803" s="44">
        <v>44197</v>
      </c>
      <c r="BZ803" s="44">
        <v>44197</v>
      </c>
      <c r="CA803" s="43">
        <v>480091116</v>
      </c>
      <c r="CB803" s="45">
        <v>44222</v>
      </c>
      <c r="CC803" s="43" t="s">
        <v>12995</v>
      </c>
      <c r="CD803" s="43">
        <v>0</v>
      </c>
      <c r="CE803" s="43">
        <v>1426233381</v>
      </c>
      <c r="CJ803" s="43">
        <v>1426233381</v>
      </c>
      <c r="CK803" s="43">
        <v>5121754246</v>
      </c>
      <c r="DE803" s="43" t="s">
        <v>16057</v>
      </c>
      <c r="DF803" s="43" t="s">
        <v>11482</v>
      </c>
      <c r="DG803" s="43">
        <v>1</v>
      </c>
      <c r="DH803" s="43">
        <v>1</v>
      </c>
      <c r="DI803" s="43">
        <v>1</v>
      </c>
      <c r="DJ803" s="45">
        <f t="shared" si="60"/>
        <v>44222</v>
      </c>
      <c r="DK803" s="43" t="b">
        <f t="shared" si="61"/>
        <v>1</v>
      </c>
      <c r="DL803" s="43" t="b">
        <f t="shared" si="62"/>
        <v>1</v>
      </c>
      <c r="DM803" s="43" t="b">
        <f t="shared" si="63"/>
        <v>1</v>
      </c>
      <c r="DO803" s="43" t="b">
        <f t="shared" si="64"/>
        <v>0</v>
      </c>
    </row>
    <row r="804" spans="1:119" x14ac:dyDescent="0.3">
      <c r="A804" s="43">
        <v>480091099</v>
      </c>
      <c r="B804" s="43" t="s">
        <v>16058</v>
      </c>
      <c r="C804" s="43">
        <v>0</v>
      </c>
      <c r="D804" s="43" t="s">
        <v>15695</v>
      </c>
      <c r="E804" s="43" t="s">
        <v>709</v>
      </c>
      <c r="F804" s="43" t="s">
        <v>11467</v>
      </c>
      <c r="G804" s="43">
        <v>501730</v>
      </c>
      <c r="H804" s="43">
        <v>501730</v>
      </c>
      <c r="I804" s="43">
        <v>872001</v>
      </c>
      <c r="J804" s="43">
        <v>872001</v>
      </c>
      <c r="K804" s="43">
        <v>202101</v>
      </c>
      <c r="L804" s="43">
        <v>202101</v>
      </c>
      <c r="O804" s="43" t="s">
        <v>3271</v>
      </c>
      <c r="P804" s="43" t="s">
        <v>658</v>
      </c>
      <c r="Q804" s="43">
        <v>1</v>
      </c>
      <c r="R804" s="43">
        <v>1787200</v>
      </c>
      <c r="S804" s="43">
        <v>1787200</v>
      </c>
      <c r="T804" s="43" t="s">
        <v>926</v>
      </c>
      <c r="U804" s="43">
        <v>1787200</v>
      </c>
      <c r="V804" s="43" t="s">
        <v>12771</v>
      </c>
      <c r="W804" s="44">
        <v>44221.767835648148</v>
      </c>
      <c r="X804" s="43">
        <v>1787200</v>
      </c>
      <c r="Y804" s="43" t="s">
        <v>16059</v>
      </c>
      <c r="AA804" s="43">
        <v>480091099</v>
      </c>
      <c r="AB804" s="43">
        <v>10</v>
      </c>
      <c r="AC804" s="43" t="s">
        <v>916</v>
      </c>
      <c r="AD804" s="43" t="s">
        <v>917</v>
      </c>
      <c r="AE804" s="43" t="s">
        <v>918</v>
      </c>
      <c r="AF804" s="43" t="s">
        <v>919</v>
      </c>
      <c r="AG804" s="43" t="s">
        <v>920</v>
      </c>
      <c r="AH804" s="45">
        <v>44218</v>
      </c>
      <c r="AI804" s="43" t="s">
        <v>1005</v>
      </c>
      <c r="AJ804" s="43" t="s">
        <v>3271</v>
      </c>
      <c r="AL804" s="43">
        <v>9900</v>
      </c>
      <c r="AO804" s="43" t="s">
        <v>918</v>
      </c>
      <c r="AP804" s="43" t="s">
        <v>923</v>
      </c>
      <c r="AQ804" s="43" t="s">
        <v>924</v>
      </c>
      <c r="AR804" s="43">
        <v>1</v>
      </c>
      <c r="AS804" s="43" t="s">
        <v>925</v>
      </c>
      <c r="AT804" s="43">
        <v>0</v>
      </c>
      <c r="AV804" s="43">
        <v>1787200</v>
      </c>
      <c r="AW804" s="43">
        <v>1787200</v>
      </c>
      <c r="AX804" s="43">
        <v>1787200</v>
      </c>
      <c r="AY804" s="43" t="s">
        <v>926</v>
      </c>
      <c r="AZ804" s="43">
        <v>1</v>
      </c>
      <c r="BA804" s="43">
        <v>0</v>
      </c>
      <c r="BB804" s="43">
        <v>0</v>
      </c>
      <c r="BC804" s="43">
        <v>0</v>
      </c>
      <c r="BD804" s="43">
        <v>0</v>
      </c>
      <c r="BE804" s="43">
        <v>0</v>
      </c>
      <c r="BF804" s="43">
        <v>0</v>
      </c>
      <c r="BG804" s="43">
        <v>1</v>
      </c>
      <c r="BH804" s="43" t="s">
        <v>16060</v>
      </c>
      <c r="BI804" s="43" t="s">
        <v>11482</v>
      </c>
      <c r="BJ804" s="43">
        <v>1</v>
      </c>
      <c r="BK804" s="43">
        <v>1</v>
      </c>
      <c r="BL804" s="43" t="s">
        <v>11473</v>
      </c>
      <c r="BM804" s="43" t="s">
        <v>15695</v>
      </c>
      <c r="BN804" s="43" t="s">
        <v>40</v>
      </c>
      <c r="BO804" s="43" t="s">
        <v>11518</v>
      </c>
      <c r="BP804" s="43" t="s">
        <v>11694</v>
      </c>
      <c r="BQ804" s="43" t="s">
        <v>12956</v>
      </c>
      <c r="BR804" s="43" t="s">
        <v>16061</v>
      </c>
      <c r="BS804" s="43" t="s">
        <v>8087</v>
      </c>
      <c r="BT804" s="43">
        <v>11609</v>
      </c>
      <c r="BU804" s="43" t="s">
        <v>11697</v>
      </c>
      <c r="BV804" s="43">
        <v>1</v>
      </c>
      <c r="BW804" s="43">
        <v>1787200</v>
      </c>
      <c r="BX804" s="43">
        <v>1787200</v>
      </c>
      <c r="BY804" s="44">
        <v>44197</v>
      </c>
      <c r="BZ804" s="44">
        <v>44197</v>
      </c>
      <c r="CA804" s="43">
        <v>480091099</v>
      </c>
      <c r="CB804" s="45">
        <v>44221</v>
      </c>
      <c r="CC804" s="43" t="s">
        <v>12995</v>
      </c>
      <c r="CD804" s="43">
        <v>0</v>
      </c>
      <c r="CE804" s="43">
        <v>1787200</v>
      </c>
      <c r="CJ804" s="43">
        <v>1787200</v>
      </c>
      <c r="CK804" s="43">
        <v>5121754241</v>
      </c>
      <c r="DE804" s="43" t="s">
        <v>16062</v>
      </c>
      <c r="DF804" s="43" t="s">
        <v>11482</v>
      </c>
      <c r="DG804" s="43">
        <v>1</v>
      </c>
      <c r="DH804" s="43">
        <v>1</v>
      </c>
      <c r="DI804" s="43">
        <v>1</v>
      </c>
      <c r="DJ804" s="45">
        <f t="shared" si="60"/>
        <v>44221</v>
      </c>
      <c r="DK804" s="43" t="b">
        <f t="shared" si="61"/>
        <v>1</v>
      </c>
      <c r="DL804" s="43" t="b">
        <f t="shared" si="62"/>
        <v>1</v>
      </c>
      <c r="DM804" s="43" t="b">
        <f t="shared" si="63"/>
        <v>1</v>
      </c>
      <c r="DO804" s="43" t="b">
        <f t="shared" si="64"/>
        <v>0</v>
      </c>
    </row>
    <row r="805" spans="1:119" x14ac:dyDescent="0.3">
      <c r="A805" s="43">
        <v>480091212</v>
      </c>
      <c r="B805" s="43" t="s">
        <v>16063</v>
      </c>
      <c r="C805" s="43">
        <v>0</v>
      </c>
      <c r="D805" s="43" t="s">
        <v>16064</v>
      </c>
      <c r="E805" s="43" t="s">
        <v>745</v>
      </c>
      <c r="F805" s="43" t="s">
        <v>11467</v>
      </c>
      <c r="G805" s="43">
        <v>501730</v>
      </c>
      <c r="H805" s="43">
        <v>501730</v>
      </c>
      <c r="I805" s="43">
        <v>872310</v>
      </c>
      <c r="J805" s="43">
        <v>872310</v>
      </c>
      <c r="K805" s="43">
        <v>202102</v>
      </c>
      <c r="L805" s="43">
        <v>202102</v>
      </c>
      <c r="N805" s="43" t="s">
        <v>1826</v>
      </c>
      <c r="O805" s="43" t="s">
        <v>12874</v>
      </c>
      <c r="P805" s="43" t="s">
        <v>16065</v>
      </c>
      <c r="Q805" s="43">
        <v>95</v>
      </c>
      <c r="R805" s="43">
        <v>295000</v>
      </c>
      <c r="S805" s="43">
        <v>28025000</v>
      </c>
      <c r="T805" s="43" t="s">
        <v>926</v>
      </c>
      <c r="U805" s="43">
        <v>28025000</v>
      </c>
      <c r="V805" s="43" t="s">
        <v>11487</v>
      </c>
      <c r="W805" s="44">
        <v>44223.718043981484</v>
      </c>
      <c r="X805" s="43">
        <v>90325000</v>
      </c>
      <c r="Y805" s="43" t="s">
        <v>16066</v>
      </c>
      <c r="AA805" s="43">
        <v>480091212</v>
      </c>
      <c r="AB805" s="43">
        <v>10</v>
      </c>
      <c r="AC805" s="43" t="s">
        <v>916</v>
      </c>
      <c r="AD805" s="43" t="s">
        <v>917</v>
      </c>
      <c r="AE805" s="43" t="s">
        <v>918</v>
      </c>
      <c r="AF805" s="43" t="s">
        <v>919</v>
      </c>
      <c r="AG805" s="43" t="s">
        <v>920</v>
      </c>
      <c r="AH805" s="45">
        <v>44221</v>
      </c>
      <c r="AI805" s="43" t="s">
        <v>941</v>
      </c>
      <c r="AJ805" s="43" t="s">
        <v>1827</v>
      </c>
      <c r="AL805" s="43">
        <v>4230</v>
      </c>
      <c r="AO805" s="43" t="s">
        <v>918</v>
      </c>
      <c r="AP805" s="43" t="s">
        <v>923</v>
      </c>
      <c r="AQ805" s="43" t="s">
        <v>938</v>
      </c>
      <c r="AR805" s="43">
        <v>95</v>
      </c>
      <c r="AS805" s="43" t="s">
        <v>939</v>
      </c>
      <c r="AT805" s="43">
        <v>95</v>
      </c>
      <c r="AU805" s="43" t="s">
        <v>939</v>
      </c>
      <c r="AV805" s="43">
        <v>295000</v>
      </c>
      <c r="AW805" s="43">
        <v>28025000</v>
      </c>
      <c r="AX805" s="43">
        <v>90325000</v>
      </c>
      <c r="AY805" s="43" t="s">
        <v>926</v>
      </c>
      <c r="AZ805" s="43">
        <v>1</v>
      </c>
      <c r="BA805" s="43">
        <v>0</v>
      </c>
      <c r="BB805" s="43">
        <v>0</v>
      </c>
      <c r="BC805" s="43">
        <v>0</v>
      </c>
      <c r="BD805" s="43">
        <v>0</v>
      </c>
      <c r="BE805" s="43">
        <v>0</v>
      </c>
      <c r="BF805" s="43">
        <v>0</v>
      </c>
      <c r="BG805" s="43">
        <v>1</v>
      </c>
      <c r="BH805" s="43" t="s">
        <v>16067</v>
      </c>
      <c r="BI805" s="43" t="s">
        <v>11482</v>
      </c>
      <c r="BJ805" s="43">
        <v>1</v>
      </c>
      <c r="BK805" s="43">
        <v>1</v>
      </c>
      <c r="BL805" s="43" t="s">
        <v>11473</v>
      </c>
      <c r="BM805" s="43" t="s">
        <v>16064</v>
      </c>
      <c r="BN805" s="43" t="s">
        <v>13</v>
      </c>
      <c r="BO805" s="43" t="s">
        <v>10025</v>
      </c>
      <c r="BP805" s="43" t="s">
        <v>11568</v>
      </c>
      <c r="BQ805" s="43" t="s">
        <v>11313</v>
      </c>
      <c r="BR805" s="43" t="s">
        <v>12874</v>
      </c>
      <c r="BS805" s="43" t="s">
        <v>8087</v>
      </c>
      <c r="BT805" s="43">
        <v>12452</v>
      </c>
      <c r="BU805" s="43" t="s">
        <v>11812</v>
      </c>
      <c r="BV805" s="43">
        <v>1</v>
      </c>
      <c r="BW805" s="43">
        <v>90325000</v>
      </c>
      <c r="BX805" s="43">
        <v>90325000</v>
      </c>
      <c r="BY805" s="44">
        <v>44197</v>
      </c>
      <c r="BZ805" s="44">
        <v>44228</v>
      </c>
      <c r="CA805" s="43">
        <v>480091212</v>
      </c>
      <c r="CB805" s="45">
        <v>44223</v>
      </c>
      <c r="CC805" s="43" t="s">
        <v>11950</v>
      </c>
      <c r="CD805" s="43">
        <v>0</v>
      </c>
      <c r="CE805" s="43">
        <v>90325000</v>
      </c>
      <c r="CH805" s="43">
        <v>90325000</v>
      </c>
      <c r="CI805" s="43" t="s">
        <v>11531</v>
      </c>
      <c r="DE805" s="43" t="s">
        <v>16068</v>
      </c>
      <c r="DF805" s="43" t="s">
        <v>11482</v>
      </c>
      <c r="DG805" s="43">
        <v>1</v>
      </c>
      <c r="DH805" s="43">
        <v>1</v>
      </c>
      <c r="DI805" s="43">
        <v>4</v>
      </c>
      <c r="DJ805" s="45">
        <f t="shared" si="60"/>
        <v>44223</v>
      </c>
      <c r="DK805" s="43" t="b">
        <f t="shared" si="61"/>
        <v>1</v>
      </c>
      <c r="DL805" s="43" t="b">
        <f t="shared" si="62"/>
        <v>1</v>
      </c>
      <c r="DM805" s="43" t="b">
        <f t="shared" si="63"/>
        <v>1</v>
      </c>
      <c r="DO805" s="43" t="b">
        <f t="shared" si="64"/>
        <v>0</v>
      </c>
    </row>
    <row r="806" spans="1:119" x14ac:dyDescent="0.3">
      <c r="A806" s="43">
        <v>480091213</v>
      </c>
      <c r="B806" s="43" t="s">
        <v>16069</v>
      </c>
      <c r="C806" s="43">
        <v>0</v>
      </c>
      <c r="D806" s="43" t="s">
        <v>16070</v>
      </c>
      <c r="E806" s="43" t="s">
        <v>706</v>
      </c>
      <c r="F806" s="43" t="s">
        <v>11467</v>
      </c>
      <c r="G806" s="43">
        <v>501730</v>
      </c>
      <c r="H806" s="43">
        <v>501730</v>
      </c>
      <c r="I806" s="43">
        <v>872310</v>
      </c>
      <c r="J806" s="43">
        <v>872310</v>
      </c>
      <c r="K806" s="43">
        <v>202101</v>
      </c>
      <c r="L806" s="43">
        <v>202101</v>
      </c>
      <c r="O806" s="43" t="s">
        <v>3283</v>
      </c>
      <c r="P806" s="43" t="s">
        <v>16071</v>
      </c>
      <c r="Q806" s="43">
        <v>1</v>
      </c>
      <c r="R806" s="43">
        <v>77305000</v>
      </c>
      <c r="S806" s="43">
        <v>77305000</v>
      </c>
      <c r="T806" s="43" t="s">
        <v>926</v>
      </c>
      <c r="U806" s="43">
        <v>77305000</v>
      </c>
      <c r="V806" s="43" t="s">
        <v>11487</v>
      </c>
      <c r="W806" s="44">
        <v>44223.720011574071</v>
      </c>
      <c r="X806" s="43">
        <v>77305000</v>
      </c>
      <c r="Y806" s="43" t="s">
        <v>16072</v>
      </c>
      <c r="AA806" s="43">
        <v>480091213</v>
      </c>
      <c r="AB806" s="43">
        <v>10</v>
      </c>
      <c r="AC806" s="43" t="s">
        <v>916</v>
      </c>
      <c r="AD806" s="43" t="s">
        <v>917</v>
      </c>
      <c r="AE806" s="43" t="s">
        <v>918</v>
      </c>
      <c r="AF806" s="43" t="s">
        <v>919</v>
      </c>
      <c r="AG806" s="43" t="s">
        <v>920</v>
      </c>
      <c r="AH806" s="45">
        <v>44221</v>
      </c>
      <c r="AI806" s="43" t="s">
        <v>1068</v>
      </c>
      <c r="AJ806" s="43" t="s">
        <v>3283</v>
      </c>
      <c r="AL806" s="43">
        <v>9900</v>
      </c>
      <c r="AO806" s="43" t="s">
        <v>918</v>
      </c>
      <c r="AP806" s="43" t="s">
        <v>923</v>
      </c>
      <c r="AQ806" s="43" t="s">
        <v>924</v>
      </c>
      <c r="AR806" s="43">
        <v>1</v>
      </c>
      <c r="AS806" s="43" t="s">
        <v>925</v>
      </c>
      <c r="AT806" s="43">
        <v>0</v>
      </c>
      <c r="AV806" s="43">
        <v>77305000</v>
      </c>
      <c r="AW806" s="43">
        <v>77305000</v>
      </c>
      <c r="AX806" s="43">
        <v>77305000</v>
      </c>
      <c r="AY806" s="43" t="s">
        <v>926</v>
      </c>
      <c r="AZ806" s="43">
        <v>1</v>
      </c>
      <c r="BA806" s="43">
        <v>0</v>
      </c>
      <c r="BB806" s="43">
        <v>0</v>
      </c>
      <c r="BC806" s="43">
        <v>0</v>
      </c>
      <c r="BD806" s="43">
        <v>0</v>
      </c>
      <c r="BE806" s="43">
        <v>0</v>
      </c>
      <c r="BF806" s="43">
        <v>0</v>
      </c>
      <c r="BG806" s="43">
        <v>1</v>
      </c>
      <c r="BH806" s="43" t="s">
        <v>16073</v>
      </c>
      <c r="BI806" s="43" t="s">
        <v>11482</v>
      </c>
      <c r="BJ806" s="43">
        <v>1</v>
      </c>
      <c r="BK806" s="43">
        <v>1</v>
      </c>
      <c r="BL806" s="43" t="s">
        <v>11473</v>
      </c>
      <c r="BM806" s="43" t="s">
        <v>16074</v>
      </c>
      <c r="BN806" s="43" t="s">
        <v>8</v>
      </c>
      <c r="BO806" s="43" t="s">
        <v>11539</v>
      </c>
      <c r="BP806" s="43" t="s">
        <v>11302</v>
      </c>
      <c r="BQ806" s="43" t="s">
        <v>11668</v>
      </c>
      <c r="BR806" s="43" t="s">
        <v>3283</v>
      </c>
      <c r="BS806" s="43" t="s">
        <v>8087</v>
      </c>
      <c r="BT806" s="43">
        <v>11443</v>
      </c>
      <c r="BU806" s="43" t="s">
        <v>11273</v>
      </c>
      <c r="BV806" s="43">
        <v>1</v>
      </c>
      <c r="BW806" s="43">
        <v>77305000</v>
      </c>
      <c r="BX806" s="43">
        <v>77305000</v>
      </c>
      <c r="BY806" s="44">
        <v>44197</v>
      </c>
      <c r="BZ806" s="44">
        <v>44197</v>
      </c>
      <c r="CA806" s="43">
        <v>480091213</v>
      </c>
      <c r="CB806" s="45">
        <v>44223</v>
      </c>
      <c r="CC806" s="43" t="s">
        <v>11950</v>
      </c>
      <c r="CD806" s="43">
        <v>0</v>
      </c>
      <c r="CE806" s="43">
        <v>77305000</v>
      </c>
      <c r="CH806" s="43">
        <v>77305000</v>
      </c>
      <c r="CI806" s="43">
        <v>5121757353</v>
      </c>
      <c r="DE806" s="43" t="s">
        <v>16075</v>
      </c>
      <c r="DF806" s="43" t="s">
        <v>11482</v>
      </c>
      <c r="DG806" s="43">
        <v>1</v>
      </c>
      <c r="DH806" s="43">
        <v>1</v>
      </c>
      <c r="DI806" s="43">
        <v>1</v>
      </c>
      <c r="DJ806" s="45">
        <f t="shared" si="60"/>
        <v>44223</v>
      </c>
      <c r="DK806" s="43" t="b">
        <f t="shared" si="61"/>
        <v>1</v>
      </c>
      <c r="DL806" s="43" t="b">
        <f t="shared" si="62"/>
        <v>1</v>
      </c>
      <c r="DM806" s="43" t="b">
        <f t="shared" si="63"/>
        <v>1</v>
      </c>
      <c r="DO806" s="43" t="b">
        <f t="shared" si="64"/>
        <v>0</v>
      </c>
    </row>
    <row r="807" spans="1:119" x14ac:dyDescent="0.3">
      <c r="A807" s="43">
        <v>480091214</v>
      </c>
      <c r="B807" s="43" t="s">
        <v>16076</v>
      </c>
      <c r="C807" s="43">
        <v>0</v>
      </c>
      <c r="D807" s="43" t="s">
        <v>16070</v>
      </c>
      <c r="E807" s="43" t="s">
        <v>706</v>
      </c>
      <c r="F807" s="43" t="s">
        <v>11467</v>
      </c>
      <c r="G807" s="43">
        <v>501730</v>
      </c>
      <c r="H807" s="43">
        <v>501730</v>
      </c>
      <c r="I807" s="43">
        <v>872310</v>
      </c>
      <c r="J807" s="43">
        <v>872310</v>
      </c>
      <c r="K807" s="43">
        <v>202101</v>
      </c>
      <c r="L807" s="43">
        <v>202101</v>
      </c>
      <c r="O807" s="43" t="s">
        <v>16077</v>
      </c>
      <c r="P807" s="43" t="s">
        <v>16071</v>
      </c>
      <c r="Q807" s="43">
        <v>1</v>
      </c>
      <c r="R807" s="43">
        <v>89425000</v>
      </c>
      <c r="S807" s="43">
        <v>89425000</v>
      </c>
      <c r="T807" s="43" t="s">
        <v>926</v>
      </c>
      <c r="U807" s="43">
        <v>89425000</v>
      </c>
      <c r="V807" s="43" t="s">
        <v>11487</v>
      </c>
      <c r="W807" s="44">
        <v>44223.727013888885</v>
      </c>
      <c r="X807" s="43">
        <v>89425000</v>
      </c>
      <c r="Y807" s="43" t="s">
        <v>16078</v>
      </c>
      <c r="AA807" s="43">
        <v>480091214</v>
      </c>
      <c r="AB807" s="43">
        <v>10</v>
      </c>
      <c r="AC807" s="43" t="s">
        <v>916</v>
      </c>
      <c r="AD807" s="43" t="s">
        <v>917</v>
      </c>
      <c r="AE807" s="43" t="s">
        <v>918</v>
      </c>
      <c r="AF807" s="43" t="s">
        <v>919</v>
      </c>
      <c r="AG807" s="43" t="s">
        <v>920</v>
      </c>
      <c r="AH807" s="45">
        <v>44221</v>
      </c>
      <c r="AI807" s="43" t="s">
        <v>1068</v>
      </c>
      <c r="AJ807" s="43" t="s">
        <v>3284</v>
      </c>
      <c r="AL807" s="43">
        <v>9900</v>
      </c>
      <c r="AO807" s="43" t="s">
        <v>918</v>
      </c>
      <c r="AP807" s="43" t="s">
        <v>923</v>
      </c>
      <c r="AQ807" s="43" t="s">
        <v>924</v>
      </c>
      <c r="AR807" s="43">
        <v>1</v>
      </c>
      <c r="AS807" s="43" t="s">
        <v>925</v>
      </c>
      <c r="AT807" s="43">
        <v>0</v>
      </c>
      <c r="AV807" s="43">
        <v>89425000</v>
      </c>
      <c r="AW807" s="43">
        <v>89425000</v>
      </c>
      <c r="AX807" s="43">
        <v>89425000</v>
      </c>
      <c r="AY807" s="43" t="s">
        <v>926</v>
      </c>
      <c r="AZ807" s="43">
        <v>1</v>
      </c>
      <c r="BA807" s="43">
        <v>0</v>
      </c>
      <c r="BB807" s="43">
        <v>0</v>
      </c>
      <c r="BC807" s="43">
        <v>0</v>
      </c>
      <c r="BD807" s="43">
        <v>0</v>
      </c>
      <c r="BE807" s="43">
        <v>0</v>
      </c>
      <c r="BF807" s="43">
        <v>0</v>
      </c>
      <c r="BG807" s="43">
        <v>1</v>
      </c>
      <c r="BH807" s="43" t="s">
        <v>16079</v>
      </c>
      <c r="BI807" s="43" t="s">
        <v>11482</v>
      </c>
      <c r="BJ807" s="43">
        <v>1</v>
      </c>
      <c r="BK807" s="43">
        <v>1</v>
      </c>
      <c r="BL807" s="43" t="s">
        <v>11473</v>
      </c>
      <c r="BM807" s="43" t="s">
        <v>16070</v>
      </c>
      <c r="BN807" s="43" t="s">
        <v>8</v>
      </c>
      <c r="BO807" s="43" t="s">
        <v>11539</v>
      </c>
      <c r="BP807" s="43" t="s">
        <v>11302</v>
      </c>
      <c r="BQ807" s="43" t="s">
        <v>11668</v>
      </c>
      <c r="BR807" s="43" t="s">
        <v>16077</v>
      </c>
      <c r="BS807" s="43" t="s">
        <v>11478</v>
      </c>
      <c r="BT807" s="43">
        <v>11443</v>
      </c>
      <c r="BU807" s="43" t="s">
        <v>11273</v>
      </c>
      <c r="BV807" s="43">
        <v>1</v>
      </c>
      <c r="BW807" s="43">
        <v>89425000</v>
      </c>
      <c r="BX807" s="43">
        <v>89425000</v>
      </c>
      <c r="BY807" s="44">
        <v>44197</v>
      </c>
      <c r="BZ807" s="44">
        <v>44197</v>
      </c>
      <c r="CA807" s="43">
        <v>480091214</v>
      </c>
      <c r="CB807" s="45">
        <v>44223</v>
      </c>
      <c r="CC807" s="43" t="s">
        <v>12995</v>
      </c>
      <c r="CD807" s="43">
        <v>0</v>
      </c>
      <c r="CE807" s="43">
        <v>89425000</v>
      </c>
      <c r="CJ807" s="43">
        <v>89425000</v>
      </c>
      <c r="CK807" s="43">
        <v>5121754114</v>
      </c>
      <c r="DE807" s="43" t="s">
        <v>16080</v>
      </c>
      <c r="DF807" s="43" t="s">
        <v>11482</v>
      </c>
      <c r="DG807" s="43">
        <v>1</v>
      </c>
      <c r="DH807" s="43">
        <v>1</v>
      </c>
      <c r="DI807" s="43">
        <v>1</v>
      </c>
      <c r="DJ807" s="45">
        <f t="shared" si="60"/>
        <v>44223</v>
      </c>
      <c r="DK807" s="43" t="b">
        <f t="shared" si="61"/>
        <v>1</v>
      </c>
      <c r="DL807" s="43" t="b">
        <f t="shared" si="62"/>
        <v>1</v>
      </c>
      <c r="DM807" s="43" t="b">
        <f t="shared" si="63"/>
        <v>1</v>
      </c>
      <c r="DO807" s="43" t="b">
        <f t="shared" si="64"/>
        <v>0</v>
      </c>
    </row>
    <row r="808" spans="1:119" x14ac:dyDescent="0.3">
      <c r="A808" s="43">
        <v>480091216</v>
      </c>
      <c r="B808" s="43" t="s">
        <v>16081</v>
      </c>
      <c r="C808" s="43">
        <v>0</v>
      </c>
      <c r="D808" s="43" t="s">
        <v>16070</v>
      </c>
      <c r="E808" s="43" t="s">
        <v>706</v>
      </c>
      <c r="F808" s="43" t="s">
        <v>11467</v>
      </c>
      <c r="G808" s="43">
        <v>501730</v>
      </c>
      <c r="H808" s="43">
        <v>501730</v>
      </c>
      <c r="I808" s="43">
        <v>872310</v>
      </c>
      <c r="J808" s="43">
        <v>872310</v>
      </c>
      <c r="K808" s="43">
        <v>202101</v>
      </c>
      <c r="L808" s="43">
        <v>202101</v>
      </c>
      <c r="O808" s="43" t="s">
        <v>3285</v>
      </c>
      <c r="P808" s="43" t="s">
        <v>16071</v>
      </c>
      <c r="Q808" s="43">
        <v>1</v>
      </c>
      <c r="R808" s="43">
        <v>4600000</v>
      </c>
      <c r="S808" s="43">
        <v>4600000</v>
      </c>
      <c r="T808" s="43" t="s">
        <v>926</v>
      </c>
      <c r="U808" s="43">
        <v>4600000</v>
      </c>
      <c r="V808" s="43" t="s">
        <v>11487</v>
      </c>
      <c r="W808" s="44">
        <v>44223.745081018518</v>
      </c>
      <c r="X808" s="43">
        <v>4600000</v>
      </c>
      <c r="Y808" s="43" t="s">
        <v>16082</v>
      </c>
      <c r="AA808" s="43">
        <v>480091216</v>
      </c>
      <c r="AB808" s="43">
        <v>10</v>
      </c>
      <c r="AC808" s="43" t="s">
        <v>916</v>
      </c>
      <c r="AD808" s="43" t="s">
        <v>917</v>
      </c>
      <c r="AE808" s="43" t="s">
        <v>918</v>
      </c>
      <c r="AF808" s="43" t="s">
        <v>919</v>
      </c>
      <c r="AG808" s="43" t="s">
        <v>920</v>
      </c>
      <c r="AH808" s="45">
        <v>44221</v>
      </c>
      <c r="AI808" s="43" t="s">
        <v>1068</v>
      </c>
      <c r="AJ808" s="43" t="s">
        <v>3285</v>
      </c>
      <c r="AL808" s="43">
        <v>9900</v>
      </c>
      <c r="AO808" s="43" t="s">
        <v>918</v>
      </c>
      <c r="AP808" s="43" t="s">
        <v>923</v>
      </c>
      <c r="AQ808" s="43" t="s">
        <v>924</v>
      </c>
      <c r="AR808" s="43">
        <v>1</v>
      </c>
      <c r="AS808" s="43" t="s">
        <v>925</v>
      </c>
      <c r="AT808" s="43">
        <v>0</v>
      </c>
      <c r="AV808" s="43">
        <v>4600000</v>
      </c>
      <c r="AW808" s="43">
        <v>4600000</v>
      </c>
      <c r="AX808" s="43">
        <v>4600000</v>
      </c>
      <c r="AY808" s="43" t="s">
        <v>926</v>
      </c>
      <c r="AZ808" s="43">
        <v>1</v>
      </c>
      <c r="BA808" s="43">
        <v>0</v>
      </c>
      <c r="BB808" s="43">
        <v>0</v>
      </c>
      <c r="BC808" s="43">
        <v>0</v>
      </c>
      <c r="BD808" s="43">
        <v>0</v>
      </c>
      <c r="BE808" s="43">
        <v>0</v>
      </c>
      <c r="BF808" s="43">
        <v>0</v>
      </c>
      <c r="BG808" s="43">
        <v>1</v>
      </c>
      <c r="BH808" s="43" t="s">
        <v>16083</v>
      </c>
      <c r="BI808" s="43" t="s">
        <v>11482</v>
      </c>
      <c r="BJ808" s="43">
        <v>1</v>
      </c>
      <c r="BK808" s="43">
        <v>1</v>
      </c>
      <c r="BL808" s="43" t="s">
        <v>11473</v>
      </c>
      <c r="BM808" s="43" t="s">
        <v>16074</v>
      </c>
      <c r="BN808" s="43" t="s">
        <v>8</v>
      </c>
      <c r="BO808" s="43" t="s">
        <v>11539</v>
      </c>
      <c r="BP808" s="43" t="s">
        <v>11302</v>
      </c>
      <c r="BQ808" s="43" t="s">
        <v>11668</v>
      </c>
      <c r="BR808" s="43" t="s">
        <v>3285</v>
      </c>
      <c r="BS808" s="43" t="s">
        <v>11478</v>
      </c>
      <c r="BT808" s="43">
        <v>11443</v>
      </c>
      <c r="BU808" s="43" t="s">
        <v>11273</v>
      </c>
      <c r="BV808" s="43">
        <v>1</v>
      </c>
      <c r="BW808" s="43">
        <v>4600000</v>
      </c>
      <c r="BX808" s="43">
        <v>4600000</v>
      </c>
      <c r="BY808" s="44">
        <v>44197</v>
      </c>
      <c r="BZ808" s="44">
        <v>44197</v>
      </c>
      <c r="CA808" s="43">
        <v>480091216</v>
      </c>
      <c r="CB808" s="45">
        <v>44223</v>
      </c>
      <c r="CC808" s="43" t="s">
        <v>12995</v>
      </c>
      <c r="CD808" s="43">
        <v>0</v>
      </c>
      <c r="CE808" s="43">
        <v>4600000</v>
      </c>
      <c r="CJ808" s="43">
        <v>4600000</v>
      </c>
      <c r="CK808" s="43">
        <v>5121754235</v>
      </c>
      <c r="DE808" s="43" t="s">
        <v>16084</v>
      </c>
      <c r="DF808" s="43" t="s">
        <v>11482</v>
      </c>
      <c r="DG808" s="43">
        <v>1</v>
      </c>
      <c r="DH808" s="43">
        <v>1</v>
      </c>
      <c r="DI808" s="43">
        <v>1</v>
      </c>
      <c r="DJ808" s="45">
        <f t="shared" si="60"/>
        <v>44223</v>
      </c>
      <c r="DK808" s="43" t="b">
        <f t="shared" si="61"/>
        <v>1</v>
      </c>
      <c r="DL808" s="43" t="b">
        <f t="shared" si="62"/>
        <v>1</v>
      </c>
      <c r="DM808" s="43" t="b">
        <f t="shared" si="63"/>
        <v>1</v>
      </c>
      <c r="DO808" s="43" t="b">
        <f t="shared" si="64"/>
        <v>0</v>
      </c>
    </row>
    <row r="809" spans="1:119" x14ac:dyDescent="0.3">
      <c r="A809" s="43">
        <v>480091230</v>
      </c>
      <c r="B809" s="43" t="s">
        <v>16085</v>
      </c>
      <c r="C809" s="43">
        <v>0</v>
      </c>
      <c r="D809" s="43" t="s">
        <v>16070</v>
      </c>
      <c r="E809" s="43" t="s">
        <v>706</v>
      </c>
      <c r="F809" s="43" t="s">
        <v>11467</v>
      </c>
      <c r="G809" s="43">
        <v>501730</v>
      </c>
      <c r="H809" s="43">
        <v>501730</v>
      </c>
      <c r="I809" s="43">
        <v>872310</v>
      </c>
      <c r="J809" s="43">
        <v>872310</v>
      </c>
      <c r="K809" s="43">
        <v>202101</v>
      </c>
      <c r="L809" s="43">
        <v>202101</v>
      </c>
      <c r="O809" s="43" t="s">
        <v>3304</v>
      </c>
      <c r="P809" s="43" t="s">
        <v>16071</v>
      </c>
      <c r="Q809" s="43">
        <v>1</v>
      </c>
      <c r="R809" s="43">
        <v>48260000</v>
      </c>
      <c r="S809" s="43">
        <v>48260000</v>
      </c>
      <c r="T809" s="43" t="s">
        <v>926</v>
      </c>
      <c r="U809" s="43">
        <v>48260000</v>
      </c>
      <c r="V809" s="43" t="s">
        <v>11487</v>
      </c>
      <c r="W809" s="44">
        <v>44224.527905092589</v>
      </c>
      <c r="X809" s="43">
        <v>48260000</v>
      </c>
      <c r="Y809" s="43" t="s">
        <v>16086</v>
      </c>
      <c r="AA809" s="43">
        <v>480091230</v>
      </c>
      <c r="AB809" s="43">
        <v>10</v>
      </c>
      <c r="AC809" s="43" t="s">
        <v>916</v>
      </c>
      <c r="AD809" s="43" t="s">
        <v>917</v>
      </c>
      <c r="AE809" s="43" t="s">
        <v>918</v>
      </c>
      <c r="AF809" s="43" t="s">
        <v>919</v>
      </c>
      <c r="AG809" s="43" t="s">
        <v>920</v>
      </c>
      <c r="AH809" s="45">
        <v>44221</v>
      </c>
      <c r="AI809" s="43" t="s">
        <v>1068</v>
      </c>
      <c r="AJ809" s="43" t="s">
        <v>3304</v>
      </c>
      <c r="AL809" s="43">
        <v>9900</v>
      </c>
      <c r="AO809" s="43" t="s">
        <v>918</v>
      </c>
      <c r="AP809" s="43" t="s">
        <v>923</v>
      </c>
      <c r="AQ809" s="43" t="s">
        <v>924</v>
      </c>
      <c r="AR809" s="43">
        <v>1</v>
      </c>
      <c r="AS809" s="43" t="s">
        <v>925</v>
      </c>
      <c r="AT809" s="43">
        <v>0</v>
      </c>
      <c r="AV809" s="43">
        <v>48260000</v>
      </c>
      <c r="AW809" s="43">
        <v>48260000</v>
      </c>
      <c r="AX809" s="43">
        <v>48260000</v>
      </c>
      <c r="AY809" s="43" t="s">
        <v>926</v>
      </c>
      <c r="AZ809" s="43">
        <v>1</v>
      </c>
      <c r="BA809" s="43">
        <v>0</v>
      </c>
      <c r="BB809" s="43">
        <v>0</v>
      </c>
      <c r="BC809" s="43">
        <v>0</v>
      </c>
      <c r="BD809" s="43">
        <v>0</v>
      </c>
      <c r="BE809" s="43">
        <v>0</v>
      </c>
      <c r="BF809" s="43">
        <v>0</v>
      </c>
      <c r="BG809" s="43">
        <v>1</v>
      </c>
      <c r="BH809" s="43" t="s">
        <v>16087</v>
      </c>
      <c r="BI809" s="43" t="s">
        <v>11482</v>
      </c>
      <c r="BJ809" s="43">
        <v>1</v>
      </c>
      <c r="BK809" s="43">
        <v>1</v>
      </c>
      <c r="BL809" s="43" t="s">
        <v>11473</v>
      </c>
      <c r="BM809" s="43" t="s">
        <v>16074</v>
      </c>
      <c r="BN809" s="43" t="s">
        <v>8</v>
      </c>
      <c r="BO809" s="43" t="s">
        <v>11539</v>
      </c>
      <c r="BP809" s="43" t="s">
        <v>11302</v>
      </c>
      <c r="BQ809" s="43" t="s">
        <v>11668</v>
      </c>
      <c r="BR809" s="43" t="s">
        <v>16088</v>
      </c>
      <c r="BS809" s="43" t="s">
        <v>8087</v>
      </c>
      <c r="BT809" s="43">
        <v>11443</v>
      </c>
      <c r="BU809" s="43" t="s">
        <v>11273</v>
      </c>
      <c r="BV809" s="43">
        <v>1</v>
      </c>
      <c r="BW809" s="43">
        <v>48260000</v>
      </c>
      <c r="BX809" s="43">
        <v>48260000</v>
      </c>
      <c r="BY809" s="44">
        <v>44197</v>
      </c>
      <c r="BZ809" s="44">
        <v>44197</v>
      </c>
      <c r="CA809" s="43">
        <v>480091230</v>
      </c>
      <c r="CB809" s="45">
        <v>44224</v>
      </c>
      <c r="CC809" s="43" t="s">
        <v>12995</v>
      </c>
      <c r="CD809" s="43">
        <v>0</v>
      </c>
      <c r="CE809" s="43">
        <v>48260000</v>
      </c>
      <c r="CJ809" s="43">
        <v>48260000</v>
      </c>
      <c r="CK809" s="43">
        <v>5121754185</v>
      </c>
      <c r="DE809" s="43" t="s">
        <v>16089</v>
      </c>
      <c r="DF809" s="43" t="s">
        <v>11482</v>
      </c>
      <c r="DG809" s="43">
        <v>1</v>
      </c>
      <c r="DH809" s="43">
        <v>1</v>
      </c>
      <c r="DI809" s="43">
        <v>1</v>
      </c>
      <c r="DJ809" s="45">
        <f t="shared" si="60"/>
        <v>44224</v>
      </c>
      <c r="DK809" s="43" t="b">
        <f t="shared" si="61"/>
        <v>1</v>
      </c>
      <c r="DL809" s="43" t="b">
        <f t="shared" si="62"/>
        <v>1</v>
      </c>
      <c r="DM809" s="43" t="b">
        <f t="shared" si="63"/>
        <v>1</v>
      </c>
      <c r="DO809" s="43" t="b">
        <f t="shared" si="64"/>
        <v>0</v>
      </c>
    </row>
    <row r="810" spans="1:119" x14ac:dyDescent="0.3">
      <c r="A810" s="43">
        <v>480091217</v>
      </c>
      <c r="B810" s="43" t="s">
        <v>16090</v>
      </c>
      <c r="C810" s="43">
        <v>0</v>
      </c>
      <c r="D810" s="43" t="s">
        <v>16070</v>
      </c>
      <c r="E810" s="43" t="s">
        <v>706</v>
      </c>
      <c r="F810" s="43" t="s">
        <v>11467</v>
      </c>
      <c r="G810" s="43">
        <v>501730</v>
      </c>
      <c r="H810" s="43">
        <v>501730</v>
      </c>
      <c r="I810" s="43">
        <v>872310</v>
      </c>
      <c r="J810" s="43">
        <v>872310</v>
      </c>
      <c r="K810" s="43">
        <v>202101</v>
      </c>
      <c r="L810" s="43">
        <v>202101</v>
      </c>
      <c r="O810" s="43" t="s">
        <v>3286</v>
      </c>
      <c r="P810" s="43" t="s">
        <v>16071</v>
      </c>
      <c r="Q810" s="43">
        <v>1</v>
      </c>
      <c r="R810" s="43">
        <v>4600000</v>
      </c>
      <c r="S810" s="43">
        <v>4600000</v>
      </c>
      <c r="T810" s="43" t="s">
        <v>926</v>
      </c>
      <c r="U810" s="43">
        <v>4600000</v>
      </c>
      <c r="V810" s="43" t="s">
        <v>11487</v>
      </c>
      <c r="W810" s="44">
        <v>44223.741030092591</v>
      </c>
      <c r="X810" s="43">
        <v>4600000</v>
      </c>
      <c r="Y810" s="43" t="s">
        <v>16091</v>
      </c>
      <c r="AA810" s="43">
        <v>480091217</v>
      </c>
      <c r="AB810" s="43">
        <v>10</v>
      </c>
      <c r="AC810" s="43" t="s">
        <v>916</v>
      </c>
      <c r="AD810" s="43" t="s">
        <v>917</v>
      </c>
      <c r="AE810" s="43" t="s">
        <v>918</v>
      </c>
      <c r="AF810" s="43" t="s">
        <v>919</v>
      </c>
      <c r="AG810" s="43" t="s">
        <v>920</v>
      </c>
      <c r="AH810" s="45">
        <v>44221</v>
      </c>
      <c r="AI810" s="43" t="s">
        <v>1068</v>
      </c>
      <c r="AJ810" s="43" t="s">
        <v>3286</v>
      </c>
      <c r="AL810" s="43">
        <v>9900</v>
      </c>
      <c r="AO810" s="43" t="s">
        <v>918</v>
      </c>
      <c r="AP810" s="43" t="s">
        <v>923</v>
      </c>
      <c r="AQ810" s="43" t="s">
        <v>924</v>
      </c>
      <c r="AR810" s="43">
        <v>1</v>
      </c>
      <c r="AS810" s="43" t="s">
        <v>925</v>
      </c>
      <c r="AT810" s="43">
        <v>0</v>
      </c>
      <c r="AV810" s="43">
        <v>4600000</v>
      </c>
      <c r="AW810" s="43">
        <v>4600000</v>
      </c>
      <c r="AX810" s="43">
        <v>4600000</v>
      </c>
      <c r="AY810" s="43" t="s">
        <v>926</v>
      </c>
      <c r="AZ810" s="43">
        <v>1</v>
      </c>
      <c r="BA810" s="43">
        <v>0</v>
      </c>
      <c r="BB810" s="43">
        <v>0</v>
      </c>
      <c r="BC810" s="43">
        <v>0</v>
      </c>
      <c r="BD810" s="43">
        <v>0</v>
      </c>
      <c r="BE810" s="43">
        <v>0</v>
      </c>
      <c r="BF810" s="43">
        <v>0</v>
      </c>
      <c r="BG810" s="43">
        <v>1</v>
      </c>
      <c r="BH810" s="43" t="s">
        <v>16092</v>
      </c>
      <c r="BI810" s="43" t="s">
        <v>11482</v>
      </c>
      <c r="BJ810" s="43">
        <v>1</v>
      </c>
      <c r="BK810" s="43">
        <v>1</v>
      </c>
      <c r="BL810" s="43" t="s">
        <v>11473</v>
      </c>
      <c r="BM810" s="43" t="s">
        <v>16074</v>
      </c>
      <c r="BN810" s="43" t="s">
        <v>8</v>
      </c>
      <c r="BO810" s="43" t="s">
        <v>11539</v>
      </c>
      <c r="BP810" s="43" t="s">
        <v>11302</v>
      </c>
      <c r="BQ810" s="43" t="s">
        <v>11668</v>
      </c>
      <c r="BR810" s="43" t="s">
        <v>3286</v>
      </c>
      <c r="BS810" s="43" t="s">
        <v>11478</v>
      </c>
      <c r="BT810" s="43">
        <v>11443</v>
      </c>
      <c r="BU810" s="43" t="s">
        <v>11273</v>
      </c>
      <c r="BV810" s="43">
        <v>1</v>
      </c>
      <c r="BW810" s="43">
        <v>4600000</v>
      </c>
      <c r="BX810" s="43">
        <v>4600000</v>
      </c>
      <c r="BY810" s="44">
        <v>44197</v>
      </c>
      <c r="BZ810" s="44">
        <v>44197</v>
      </c>
      <c r="CA810" s="43">
        <v>480091217</v>
      </c>
      <c r="CB810" s="45">
        <v>44223</v>
      </c>
      <c r="CC810" s="43" t="s">
        <v>12995</v>
      </c>
      <c r="CD810" s="43">
        <v>0</v>
      </c>
      <c r="CE810" s="43">
        <v>4600000</v>
      </c>
      <c r="CJ810" s="43">
        <v>4600000</v>
      </c>
      <c r="CK810" s="43">
        <v>5121754234</v>
      </c>
      <c r="DE810" s="43" t="s">
        <v>16093</v>
      </c>
      <c r="DF810" s="43" t="s">
        <v>11482</v>
      </c>
      <c r="DG810" s="43">
        <v>1</v>
      </c>
      <c r="DH810" s="43">
        <v>1</v>
      </c>
      <c r="DI810" s="43">
        <v>1</v>
      </c>
      <c r="DJ810" s="45">
        <f t="shared" si="60"/>
        <v>44223</v>
      </c>
      <c r="DK810" s="43" t="b">
        <f t="shared" si="61"/>
        <v>1</v>
      </c>
      <c r="DL810" s="43" t="b">
        <f t="shared" si="62"/>
        <v>1</v>
      </c>
      <c r="DM810" s="43" t="b">
        <f t="shared" si="63"/>
        <v>1</v>
      </c>
      <c r="DO810" s="43" t="b">
        <f t="shared" si="64"/>
        <v>0</v>
      </c>
    </row>
    <row r="811" spans="1:119" x14ac:dyDescent="0.3">
      <c r="A811" s="43">
        <v>480091218</v>
      </c>
      <c r="B811" s="43" t="s">
        <v>16094</v>
      </c>
      <c r="C811" s="43">
        <v>0</v>
      </c>
      <c r="D811" s="43" t="s">
        <v>16095</v>
      </c>
      <c r="E811" s="43" t="s">
        <v>742</v>
      </c>
      <c r="F811" s="43" t="s">
        <v>11467</v>
      </c>
      <c r="G811" s="43">
        <v>501730</v>
      </c>
      <c r="H811" s="43">
        <v>501730</v>
      </c>
      <c r="I811" s="43">
        <v>871080</v>
      </c>
      <c r="J811" s="43">
        <v>871440</v>
      </c>
      <c r="K811" s="43">
        <v>202102</v>
      </c>
      <c r="L811" s="43">
        <v>202102</v>
      </c>
      <c r="O811" s="43" t="s">
        <v>3287</v>
      </c>
      <c r="P811" s="43" t="s">
        <v>743</v>
      </c>
      <c r="Q811" s="43">
        <v>1</v>
      </c>
      <c r="R811" s="43">
        <v>39760000</v>
      </c>
      <c r="S811" s="43">
        <v>39760000</v>
      </c>
      <c r="T811" s="43" t="s">
        <v>926</v>
      </c>
      <c r="U811" s="43">
        <v>39760000</v>
      </c>
      <c r="V811" s="43" t="s">
        <v>11470</v>
      </c>
      <c r="W811" s="44">
        <v>44223.739953703705</v>
      </c>
      <c r="X811" s="43">
        <v>39760000</v>
      </c>
      <c r="Y811" s="43" t="s">
        <v>16096</v>
      </c>
      <c r="AA811" s="43">
        <v>480091218</v>
      </c>
      <c r="AB811" s="43">
        <v>10</v>
      </c>
      <c r="AC811" s="43" t="s">
        <v>916</v>
      </c>
      <c r="AD811" s="43" t="s">
        <v>917</v>
      </c>
      <c r="AE811" s="43" t="s">
        <v>918</v>
      </c>
      <c r="AF811" s="43" t="s">
        <v>919</v>
      </c>
      <c r="AG811" s="43" t="s">
        <v>920</v>
      </c>
      <c r="AH811" s="45">
        <v>44221</v>
      </c>
      <c r="AI811" s="43" t="s">
        <v>1300</v>
      </c>
      <c r="AJ811" s="43" t="s">
        <v>3287</v>
      </c>
      <c r="AL811" s="43">
        <v>9900</v>
      </c>
      <c r="AO811" s="43" t="s">
        <v>918</v>
      </c>
      <c r="AP811" s="43" t="s">
        <v>923</v>
      </c>
      <c r="AQ811" s="43" t="s">
        <v>924</v>
      </c>
      <c r="AR811" s="43">
        <v>1</v>
      </c>
      <c r="AS811" s="43" t="s">
        <v>925</v>
      </c>
      <c r="AT811" s="43">
        <v>0</v>
      </c>
      <c r="AV811" s="43">
        <v>39760000</v>
      </c>
      <c r="AW811" s="43">
        <v>39760000</v>
      </c>
      <c r="AX811" s="43">
        <v>39760000</v>
      </c>
      <c r="AY811" s="43" t="s">
        <v>926</v>
      </c>
      <c r="AZ811" s="43">
        <v>1</v>
      </c>
      <c r="BA811" s="43">
        <v>0</v>
      </c>
      <c r="BB811" s="43">
        <v>0</v>
      </c>
      <c r="BC811" s="43">
        <v>0</v>
      </c>
      <c r="BD811" s="43">
        <v>0</v>
      </c>
      <c r="BE811" s="43">
        <v>0</v>
      </c>
      <c r="BF811" s="43">
        <v>0</v>
      </c>
      <c r="BG811" s="43">
        <v>1</v>
      </c>
      <c r="BH811" s="43" t="s">
        <v>16097</v>
      </c>
      <c r="BI811" s="43" t="s">
        <v>11482</v>
      </c>
      <c r="BJ811" s="43">
        <v>1</v>
      </c>
      <c r="BK811" s="43">
        <v>1</v>
      </c>
      <c r="BL811" s="43" t="s">
        <v>11473</v>
      </c>
      <c r="BM811" s="43" t="s">
        <v>16098</v>
      </c>
      <c r="BN811" s="43" t="s">
        <v>17</v>
      </c>
      <c r="BO811" s="43" t="s">
        <v>11475</v>
      </c>
      <c r="BP811" s="43" t="s">
        <v>11869</v>
      </c>
      <c r="BQ811" s="43" t="s">
        <v>11869</v>
      </c>
      <c r="BR811" s="43" t="s">
        <v>16099</v>
      </c>
      <c r="BS811" s="43" t="s">
        <v>8087</v>
      </c>
      <c r="BT811" s="43">
        <v>11471</v>
      </c>
      <c r="BU811" s="43" t="s">
        <v>11941</v>
      </c>
      <c r="BV811" s="43">
        <v>1</v>
      </c>
      <c r="BW811" s="43">
        <v>39760000</v>
      </c>
      <c r="BX811" s="43">
        <v>39760000</v>
      </c>
      <c r="BY811" s="44">
        <v>44228</v>
      </c>
      <c r="BZ811" s="44">
        <v>44228</v>
      </c>
      <c r="CA811" s="43">
        <v>480091218</v>
      </c>
      <c r="CB811" s="45">
        <v>44223</v>
      </c>
      <c r="CC811" s="43" t="s">
        <v>11950</v>
      </c>
      <c r="CD811" s="43">
        <v>0</v>
      </c>
      <c r="CE811" s="43">
        <v>39760000</v>
      </c>
      <c r="CH811" s="43">
        <v>39760000</v>
      </c>
      <c r="CI811" s="43">
        <v>5121757811</v>
      </c>
      <c r="DE811" s="43" t="s">
        <v>16100</v>
      </c>
      <c r="DF811" s="43" t="s">
        <v>11482</v>
      </c>
      <c r="DG811" s="43">
        <v>1</v>
      </c>
      <c r="DH811" s="43">
        <v>1</v>
      </c>
      <c r="DI811" s="43">
        <v>1</v>
      </c>
      <c r="DJ811" s="45">
        <f t="shared" si="60"/>
        <v>44223</v>
      </c>
      <c r="DK811" s="43" t="b">
        <f t="shared" si="61"/>
        <v>1</v>
      </c>
      <c r="DL811" s="43" t="b">
        <f t="shared" si="62"/>
        <v>1</v>
      </c>
      <c r="DM811" s="43" t="b">
        <f t="shared" si="63"/>
        <v>1</v>
      </c>
      <c r="DO811" s="43" t="b">
        <f t="shared" si="64"/>
        <v>0</v>
      </c>
    </row>
    <row r="812" spans="1:119" x14ac:dyDescent="0.3">
      <c r="A812" s="43">
        <v>480091220</v>
      </c>
      <c r="B812" s="43" t="s">
        <v>16101</v>
      </c>
      <c r="C812" s="43">
        <v>0</v>
      </c>
      <c r="D812" s="43" t="s">
        <v>16102</v>
      </c>
      <c r="E812" s="43" t="s">
        <v>699</v>
      </c>
      <c r="F812" s="43" t="s">
        <v>11467</v>
      </c>
      <c r="G812" s="43">
        <v>501730</v>
      </c>
      <c r="H812" s="43">
        <v>501730</v>
      </c>
      <c r="I812" s="43">
        <v>871280</v>
      </c>
      <c r="J812" s="43">
        <v>872001</v>
      </c>
      <c r="K812" s="43">
        <v>202101</v>
      </c>
      <c r="L812" s="43">
        <v>202101</v>
      </c>
      <c r="O812" s="43" t="s">
        <v>3290</v>
      </c>
      <c r="P812" s="43" t="s">
        <v>16103</v>
      </c>
      <c r="Q812" s="43">
        <v>1</v>
      </c>
      <c r="R812" s="43">
        <v>37000000</v>
      </c>
      <c r="S812" s="43">
        <v>37000000</v>
      </c>
      <c r="T812" s="43" t="s">
        <v>926</v>
      </c>
      <c r="U812" s="43">
        <v>37000000</v>
      </c>
      <c r="V812" s="43" t="s">
        <v>11470</v>
      </c>
      <c r="W812" s="44">
        <v>44223.746203703704</v>
      </c>
      <c r="X812" s="43">
        <v>61244444</v>
      </c>
      <c r="Y812" s="43" t="s">
        <v>16104</v>
      </c>
      <c r="AA812" s="43">
        <v>480091220</v>
      </c>
      <c r="AB812" s="43">
        <v>10</v>
      </c>
      <c r="AC812" s="43" t="s">
        <v>916</v>
      </c>
      <c r="AD812" s="43" t="s">
        <v>917</v>
      </c>
      <c r="AE812" s="43" t="s">
        <v>918</v>
      </c>
      <c r="AF812" s="43" t="s">
        <v>919</v>
      </c>
      <c r="AG812" s="43" t="s">
        <v>920</v>
      </c>
      <c r="AH812" s="45">
        <v>44221</v>
      </c>
      <c r="AI812" s="43" t="s">
        <v>1016</v>
      </c>
      <c r="AJ812" s="43" t="s">
        <v>3290</v>
      </c>
      <c r="AL812" s="43">
        <v>9900</v>
      </c>
      <c r="AO812" s="43" t="s">
        <v>918</v>
      </c>
      <c r="AP812" s="43" t="s">
        <v>923</v>
      </c>
      <c r="AQ812" s="43" t="s">
        <v>924</v>
      </c>
      <c r="AR812" s="43">
        <v>1</v>
      </c>
      <c r="AS812" s="43" t="s">
        <v>925</v>
      </c>
      <c r="AT812" s="43">
        <v>0</v>
      </c>
      <c r="AV812" s="43">
        <v>37000000</v>
      </c>
      <c r="AW812" s="43">
        <v>37000000</v>
      </c>
      <c r="AX812" s="43">
        <v>61244444</v>
      </c>
      <c r="AY812" s="43" t="s">
        <v>926</v>
      </c>
      <c r="AZ812" s="43">
        <v>1</v>
      </c>
      <c r="BA812" s="43">
        <v>0</v>
      </c>
      <c r="BB812" s="43">
        <v>0</v>
      </c>
      <c r="BC812" s="43">
        <v>0</v>
      </c>
      <c r="BD812" s="43">
        <v>0</v>
      </c>
      <c r="BE812" s="43">
        <v>0</v>
      </c>
      <c r="BF812" s="43">
        <v>0</v>
      </c>
      <c r="BG812" s="43">
        <v>1</v>
      </c>
      <c r="BH812" s="43" t="s">
        <v>16105</v>
      </c>
      <c r="BI812" s="43" t="s">
        <v>11482</v>
      </c>
      <c r="BJ812" s="43">
        <v>1</v>
      </c>
      <c r="BK812" s="43">
        <v>1</v>
      </c>
      <c r="BL812" s="43" t="s">
        <v>11473</v>
      </c>
      <c r="BM812" s="43" t="s">
        <v>16102</v>
      </c>
      <c r="BN812" s="43" t="s">
        <v>40</v>
      </c>
      <c r="BO812" s="43" t="s">
        <v>11475</v>
      </c>
      <c r="BP812" s="43" t="s">
        <v>11576</v>
      </c>
      <c r="BQ812" s="43" t="s">
        <v>12173</v>
      </c>
      <c r="BR812" s="43" t="s">
        <v>16106</v>
      </c>
      <c r="BS812" s="43" t="s">
        <v>8087</v>
      </c>
      <c r="BT812" s="43">
        <v>11448</v>
      </c>
      <c r="BU812" s="43" t="s">
        <v>11490</v>
      </c>
      <c r="BV812" s="43">
        <v>1</v>
      </c>
      <c r="BW812" s="43">
        <v>61244444</v>
      </c>
      <c r="BX812" s="43">
        <v>61244444</v>
      </c>
      <c r="BY812" s="44">
        <v>44197</v>
      </c>
      <c r="BZ812" s="44">
        <v>44197</v>
      </c>
      <c r="CA812" s="43">
        <v>480091220</v>
      </c>
      <c r="CB812" s="45">
        <v>44223</v>
      </c>
      <c r="CC812" s="43" t="s">
        <v>12995</v>
      </c>
      <c r="CD812" s="43">
        <v>0</v>
      </c>
      <c r="CE812" s="43">
        <v>61244444</v>
      </c>
      <c r="CJ812" s="43">
        <v>61244444</v>
      </c>
      <c r="CK812" s="43">
        <v>5121754161</v>
      </c>
      <c r="DE812" s="43" t="s">
        <v>16107</v>
      </c>
      <c r="DF812" s="43" t="s">
        <v>11482</v>
      </c>
      <c r="DG812" s="43">
        <v>1</v>
      </c>
      <c r="DH812" s="43">
        <v>1</v>
      </c>
      <c r="DI812" s="43">
        <v>5</v>
      </c>
      <c r="DJ812" s="45">
        <f t="shared" si="60"/>
        <v>44223</v>
      </c>
      <c r="DK812" s="43" t="b">
        <f t="shared" si="61"/>
        <v>1</v>
      </c>
      <c r="DL812" s="43" t="b">
        <f t="shared" si="62"/>
        <v>1</v>
      </c>
      <c r="DM812" s="43" t="b">
        <f t="shared" si="63"/>
        <v>1</v>
      </c>
      <c r="DO812" s="43" t="b">
        <f t="shared" si="64"/>
        <v>0</v>
      </c>
    </row>
    <row r="813" spans="1:119" x14ac:dyDescent="0.3">
      <c r="A813" s="43">
        <v>480091220</v>
      </c>
      <c r="B813" s="43" t="s">
        <v>16101</v>
      </c>
      <c r="C813" s="43">
        <v>1</v>
      </c>
      <c r="D813" s="43" t="s">
        <v>16102</v>
      </c>
      <c r="E813" s="43" t="s">
        <v>699</v>
      </c>
      <c r="F813" s="43" t="s">
        <v>11467</v>
      </c>
      <c r="G813" s="43">
        <v>501730</v>
      </c>
      <c r="H813" s="43">
        <v>501730</v>
      </c>
      <c r="I813" s="43">
        <v>871280</v>
      </c>
      <c r="J813" s="43">
        <v>872001</v>
      </c>
      <c r="K813" s="43">
        <v>202101</v>
      </c>
      <c r="L813" s="43">
        <v>202101</v>
      </c>
      <c r="O813" s="43" t="s">
        <v>16108</v>
      </c>
      <c r="P813" s="43" t="s">
        <v>16103</v>
      </c>
      <c r="Q813" s="43">
        <v>1</v>
      </c>
      <c r="R813" s="43">
        <v>15000000</v>
      </c>
      <c r="S813" s="43">
        <v>15000000</v>
      </c>
      <c r="T813" s="43" t="s">
        <v>926</v>
      </c>
      <c r="U813" s="43">
        <v>15000000</v>
      </c>
      <c r="V813" s="43" t="s">
        <v>11470</v>
      </c>
      <c r="W813" s="44">
        <v>44223.746203703704</v>
      </c>
      <c r="X813" s="43">
        <v>61244444</v>
      </c>
      <c r="Y813" s="43" t="s">
        <v>16109</v>
      </c>
      <c r="BI813" s="43" t="s">
        <v>11472</v>
      </c>
      <c r="BJ813" s="43">
        <v>1</v>
      </c>
      <c r="BM813" s="43" t="s">
        <v>16102</v>
      </c>
      <c r="BN813" s="43" t="s">
        <v>40</v>
      </c>
      <c r="BO813" s="43" t="s">
        <v>11475</v>
      </c>
      <c r="BP813" s="43" t="s">
        <v>11576</v>
      </c>
      <c r="BQ813" s="43" t="s">
        <v>12173</v>
      </c>
      <c r="BR813" s="43" t="s">
        <v>16106</v>
      </c>
      <c r="BS813" s="43" t="s">
        <v>8087</v>
      </c>
      <c r="BT813" s="43">
        <v>11448</v>
      </c>
      <c r="BU813" s="43" t="s">
        <v>11490</v>
      </c>
      <c r="BV813" s="43">
        <v>1</v>
      </c>
      <c r="BW813" s="43">
        <v>61244444</v>
      </c>
      <c r="BX813" s="43">
        <v>61244444</v>
      </c>
      <c r="BY813" s="44">
        <v>44197</v>
      </c>
      <c r="BZ813" s="44">
        <v>44197</v>
      </c>
      <c r="CA813" s="43">
        <v>480091220</v>
      </c>
      <c r="CB813" s="45">
        <v>44223</v>
      </c>
      <c r="CC813" s="43" t="s">
        <v>12995</v>
      </c>
      <c r="CD813" s="43">
        <v>0</v>
      </c>
      <c r="CE813" s="43">
        <v>61244444</v>
      </c>
      <c r="CJ813" s="43">
        <v>61244444</v>
      </c>
      <c r="CK813" s="43">
        <v>5121754161</v>
      </c>
      <c r="DE813" s="43" t="s">
        <v>16107</v>
      </c>
      <c r="DF813" s="43" t="s">
        <v>11482</v>
      </c>
      <c r="DG813" s="43">
        <v>1</v>
      </c>
      <c r="DI813" s="43">
        <v>5</v>
      </c>
      <c r="DJ813" s="45">
        <f t="shared" si="60"/>
        <v>44223</v>
      </c>
      <c r="DK813" s="43" t="b">
        <f t="shared" si="61"/>
        <v>0</v>
      </c>
      <c r="DL813" s="43" t="b">
        <f t="shared" si="62"/>
        <v>0</v>
      </c>
      <c r="DM813" s="43" t="b">
        <f t="shared" si="63"/>
        <v>1</v>
      </c>
      <c r="DO813" s="43" t="b">
        <f t="shared" si="64"/>
        <v>0</v>
      </c>
    </row>
    <row r="814" spans="1:119" x14ac:dyDescent="0.3">
      <c r="A814" s="43">
        <v>480091221</v>
      </c>
      <c r="B814" s="43" t="s">
        <v>16110</v>
      </c>
      <c r="C814" s="43">
        <v>0</v>
      </c>
      <c r="D814" s="43" t="s">
        <v>13422</v>
      </c>
      <c r="E814" s="43" t="s">
        <v>292</v>
      </c>
      <c r="F814" s="43" t="s">
        <v>11467</v>
      </c>
      <c r="G814" s="43">
        <v>501730</v>
      </c>
      <c r="H814" s="43">
        <v>501730</v>
      </c>
      <c r="I814" s="43">
        <v>872320</v>
      </c>
      <c r="J814" s="43">
        <v>872320</v>
      </c>
      <c r="K814" s="43">
        <v>202101</v>
      </c>
      <c r="L814" s="43">
        <v>202101</v>
      </c>
      <c r="N814" s="43" t="s">
        <v>3294</v>
      </c>
      <c r="O814" s="43" t="s">
        <v>3295</v>
      </c>
      <c r="P814" s="43" t="s">
        <v>13423</v>
      </c>
      <c r="Q814" s="43">
        <v>70</v>
      </c>
      <c r="R814" s="43">
        <v>30000</v>
      </c>
      <c r="S814" s="43">
        <v>2100000</v>
      </c>
      <c r="T814" s="43" t="s">
        <v>926</v>
      </c>
      <c r="U814" s="43">
        <v>2100000</v>
      </c>
      <c r="V814" s="43" t="s">
        <v>11487</v>
      </c>
      <c r="W814" s="44">
        <v>44223.747870370367</v>
      </c>
      <c r="X814" s="43">
        <v>5800000</v>
      </c>
      <c r="Y814" s="43" t="s">
        <v>16111</v>
      </c>
      <c r="AA814" s="43">
        <v>480091221</v>
      </c>
      <c r="AB814" s="43">
        <v>10</v>
      </c>
      <c r="AC814" s="43" t="s">
        <v>916</v>
      </c>
      <c r="AD814" s="43" t="s">
        <v>917</v>
      </c>
      <c r="AE814" s="43" t="s">
        <v>918</v>
      </c>
      <c r="AF814" s="43" t="s">
        <v>919</v>
      </c>
      <c r="AG814" s="43" t="s">
        <v>920</v>
      </c>
      <c r="AH814" s="45">
        <v>44222</v>
      </c>
      <c r="AI814" s="43" t="s">
        <v>935</v>
      </c>
      <c r="AJ814" s="43" t="s">
        <v>3295</v>
      </c>
      <c r="AL814" s="43">
        <v>5300</v>
      </c>
      <c r="AO814" s="43" t="s">
        <v>918</v>
      </c>
      <c r="AP814" s="43" t="s">
        <v>923</v>
      </c>
      <c r="AQ814" s="43" t="s">
        <v>938</v>
      </c>
      <c r="AR814" s="43">
        <v>70</v>
      </c>
      <c r="AS814" s="43" t="s">
        <v>939</v>
      </c>
      <c r="AT814" s="43">
        <v>70</v>
      </c>
      <c r="AU814" s="43" t="s">
        <v>939</v>
      </c>
      <c r="AV814" s="43">
        <v>30000</v>
      </c>
      <c r="AW814" s="43">
        <v>2100000</v>
      </c>
      <c r="AX814" s="43">
        <v>5800000</v>
      </c>
      <c r="AY814" s="43" t="s">
        <v>926</v>
      </c>
      <c r="AZ814" s="43">
        <v>1</v>
      </c>
      <c r="BA814" s="43">
        <v>0</v>
      </c>
      <c r="BB814" s="43">
        <v>0</v>
      </c>
      <c r="BC814" s="43">
        <v>0</v>
      </c>
      <c r="BD814" s="43">
        <v>0</v>
      </c>
      <c r="BE814" s="43">
        <v>0</v>
      </c>
      <c r="BF814" s="43">
        <v>0</v>
      </c>
      <c r="BG814" s="43">
        <v>1</v>
      </c>
      <c r="BH814" s="43" t="s">
        <v>16112</v>
      </c>
      <c r="BI814" s="43" t="s">
        <v>11482</v>
      </c>
      <c r="BJ814" s="43">
        <v>1</v>
      </c>
      <c r="BK814" s="43">
        <v>1</v>
      </c>
      <c r="BL814" s="43" t="s">
        <v>11473</v>
      </c>
      <c r="BM814" s="43" t="s">
        <v>16113</v>
      </c>
      <c r="BN814" s="43" t="s">
        <v>13</v>
      </c>
      <c r="BO814" s="43" t="s">
        <v>10025</v>
      </c>
      <c r="BP814" s="43" t="s">
        <v>11527</v>
      </c>
      <c r="BQ814" s="43" t="s">
        <v>11527</v>
      </c>
      <c r="BR814" s="43" t="s">
        <v>16114</v>
      </c>
      <c r="BS814" s="43" t="s">
        <v>8087</v>
      </c>
      <c r="BT814" s="43">
        <v>12342</v>
      </c>
      <c r="BU814" s="43" t="s">
        <v>12039</v>
      </c>
      <c r="BV814" s="43">
        <v>1</v>
      </c>
      <c r="BW814" s="43">
        <v>5800000</v>
      </c>
      <c r="BX814" s="43">
        <v>5800000</v>
      </c>
      <c r="BY814" s="44">
        <v>44197</v>
      </c>
      <c r="BZ814" s="44">
        <v>44197</v>
      </c>
      <c r="CA814" s="43">
        <v>480091221</v>
      </c>
      <c r="CB814" s="45">
        <v>44223</v>
      </c>
      <c r="CC814" s="43" t="s">
        <v>12995</v>
      </c>
      <c r="CD814" s="43">
        <v>0</v>
      </c>
      <c r="CE814" s="43">
        <v>5800000</v>
      </c>
      <c r="CJ814" s="43">
        <v>5800000</v>
      </c>
      <c r="CK814" s="43" t="s">
        <v>11531</v>
      </c>
      <c r="DE814" s="43" t="s">
        <v>16115</v>
      </c>
      <c r="DF814" s="43" t="s">
        <v>11482</v>
      </c>
      <c r="DG814" s="43">
        <v>1</v>
      </c>
      <c r="DH814" s="43">
        <v>1</v>
      </c>
      <c r="DI814" s="43">
        <v>5</v>
      </c>
      <c r="DJ814" s="45">
        <f t="shared" si="60"/>
        <v>44223</v>
      </c>
      <c r="DK814" s="43" t="b">
        <f t="shared" si="61"/>
        <v>1</v>
      </c>
      <c r="DL814" s="43" t="b">
        <f t="shared" si="62"/>
        <v>1</v>
      </c>
      <c r="DM814" s="43" t="b">
        <f t="shared" si="63"/>
        <v>1</v>
      </c>
      <c r="DO814" s="43" t="b">
        <f t="shared" si="64"/>
        <v>0</v>
      </c>
    </row>
    <row r="815" spans="1:119" x14ac:dyDescent="0.3">
      <c r="A815" s="43">
        <v>480091278</v>
      </c>
      <c r="B815" s="43" t="s">
        <v>16116</v>
      </c>
      <c r="C815" s="43">
        <v>0</v>
      </c>
      <c r="D815" s="43" t="s">
        <v>15589</v>
      </c>
      <c r="E815" s="43" t="s">
        <v>682</v>
      </c>
      <c r="F815" s="43" t="s">
        <v>11467</v>
      </c>
      <c r="G815" s="43">
        <v>501170</v>
      </c>
      <c r="H815" s="43">
        <v>501170</v>
      </c>
      <c r="I815" s="43">
        <v>872200</v>
      </c>
      <c r="J815" s="43">
        <v>872200</v>
      </c>
      <c r="K815" s="43">
        <v>202101</v>
      </c>
      <c r="L815" s="43">
        <v>202101</v>
      </c>
      <c r="O815" s="43" t="s">
        <v>3308</v>
      </c>
      <c r="P815" s="43" t="s">
        <v>683</v>
      </c>
      <c r="Q815" s="43">
        <v>1</v>
      </c>
      <c r="R815" s="43">
        <v>229177920</v>
      </c>
      <c r="S815" s="43">
        <v>229177920</v>
      </c>
      <c r="T815" s="43" t="s">
        <v>926</v>
      </c>
      <c r="U815" s="43">
        <v>229177920</v>
      </c>
      <c r="V815" s="43" t="s">
        <v>12771</v>
      </c>
      <c r="W815" s="44">
        <v>44224.879953703705</v>
      </c>
      <c r="X815" s="43">
        <v>229177920</v>
      </c>
      <c r="Y815" s="43" t="s">
        <v>16117</v>
      </c>
      <c r="AA815" s="43">
        <v>480091278</v>
      </c>
      <c r="AB815" s="43">
        <v>10</v>
      </c>
      <c r="AC815" s="43" t="s">
        <v>916</v>
      </c>
      <c r="AD815" s="43" t="s">
        <v>917</v>
      </c>
      <c r="AE815" s="43" t="s">
        <v>918</v>
      </c>
      <c r="AF815" s="43" t="s">
        <v>919</v>
      </c>
      <c r="AG815" s="43" t="s">
        <v>920</v>
      </c>
      <c r="AH815" s="45">
        <v>44223</v>
      </c>
      <c r="AI815" s="43" t="s">
        <v>1005</v>
      </c>
      <c r="AJ815" s="43" t="s">
        <v>3308</v>
      </c>
      <c r="AL815" s="43">
        <v>9900</v>
      </c>
      <c r="AO815" s="43" t="s">
        <v>918</v>
      </c>
      <c r="AP815" s="43" t="s">
        <v>923</v>
      </c>
      <c r="AQ815" s="43" t="s">
        <v>924</v>
      </c>
      <c r="AR815" s="43">
        <v>1</v>
      </c>
      <c r="AS815" s="43" t="s">
        <v>925</v>
      </c>
      <c r="AT815" s="43">
        <v>0</v>
      </c>
      <c r="AV815" s="43">
        <v>229177920</v>
      </c>
      <c r="AW815" s="43">
        <v>229177920</v>
      </c>
      <c r="AX815" s="43">
        <v>229177920</v>
      </c>
      <c r="AY815" s="43" t="s">
        <v>926</v>
      </c>
      <c r="AZ815" s="43">
        <v>1</v>
      </c>
      <c r="BA815" s="43">
        <v>0</v>
      </c>
      <c r="BB815" s="43">
        <v>0</v>
      </c>
      <c r="BC815" s="43">
        <v>0</v>
      </c>
      <c r="BD815" s="43">
        <v>0</v>
      </c>
      <c r="BE815" s="43">
        <v>0</v>
      </c>
      <c r="BF815" s="43">
        <v>0</v>
      </c>
      <c r="BG815" s="43">
        <v>1</v>
      </c>
      <c r="BH815" s="43" t="s">
        <v>16118</v>
      </c>
      <c r="BI815" s="43" t="s">
        <v>11482</v>
      </c>
      <c r="BJ815" s="43">
        <v>1</v>
      </c>
      <c r="BK815" s="43">
        <v>1</v>
      </c>
      <c r="BL815" s="43" t="s">
        <v>11473</v>
      </c>
      <c r="BM815" s="43" t="s">
        <v>15589</v>
      </c>
      <c r="BN815" s="43" t="s">
        <v>16119</v>
      </c>
      <c r="BO815" s="43" t="s">
        <v>12453</v>
      </c>
      <c r="BP815" s="43" t="s">
        <v>11694</v>
      </c>
      <c r="BQ815" s="43" t="s">
        <v>11695</v>
      </c>
      <c r="BR815" s="43" t="s">
        <v>16120</v>
      </c>
      <c r="BS815" s="43" t="s">
        <v>8087</v>
      </c>
      <c r="BT815" s="43">
        <v>11609</v>
      </c>
      <c r="BU815" s="43" t="s">
        <v>11697</v>
      </c>
      <c r="BV815" s="43">
        <v>1</v>
      </c>
      <c r="BW815" s="43">
        <v>229177920</v>
      </c>
      <c r="BX815" s="43">
        <v>229177920</v>
      </c>
      <c r="BY815" s="44">
        <v>44197</v>
      </c>
      <c r="BZ815" s="44">
        <v>44197</v>
      </c>
      <c r="CA815" s="43">
        <v>480091278</v>
      </c>
      <c r="CB815" s="45">
        <v>44224</v>
      </c>
      <c r="CC815" s="43" t="s">
        <v>12995</v>
      </c>
      <c r="CD815" s="43">
        <v>0</v>
      </c>
      <c r="CE815" s="43">
        <v>229177920</v>
      </c>
      <c r="CJ815" s="43">
        <v>229177920</v>
      </c>
      <c r="CK815" s="43">
        <v>5121754353</v>
      </c>
      <c r="DE815" s="43" t="s">
        <v>16121</v>
      </c>
      <c r="DF815" s="43" t="s">
        <v>11482</v>
      </c>
      <c r="DG815" s="43">
        <v>1</v>
      </c>
      <c r="DH815" s="43">
        <v>1</v>
      </c>
      <c r="DI815" s="43">
        <v>1</v>
      </c>
      <c r="DJ815" s="45">
        <f t="shared" si="60"/>
        <v>44224</v>
      </c>
      <c r="DK815" s="43" t="b">
        <f t="shared" si="61"/>
        <v>1</v>
      </c>
      <c r="DL815" s="43" t="b">
        <f t="shared" si="62"/>
        <v>1</v>
      </c>
      <c r="DM815" s="43" t="b">
        <f t="shared" si="63"/>
        <v>1</v>
      </c>
      <c r="DO815" s="43" t="b">
        <f t="shared" si="64"/>
        <v>0</v>
      </c>
    </row>
    <row r="816" spans="1:119" x14ac:dyDescent="0.3">
      <c r="A816" s="43">
        <v>480091231</v>
      </c>
      <c r="B816" s="43" t="s">
        <v>16122</v>
      </c>
      <c r="C816" s="43">
        <v>0</v>
      </c>
      <c r="D816" s="43" t="s">
        <v>11822</v>
      </c>
      <c r="E816" s="43" t="s">
        <v>11823</v>
      </c>
      <c r="F816" s="43" t="s">
        <v>11467</v>
      </c>
      <c r="G816" s="43">
        <v>501730</v>
      </c>
      <c r="H816" s="43">
        <v>501730</v>
      </c>
      <c r="I816" s="43">
        <v>872400</v>
      </c>
      <c r="J816" s="43">
        <v>872400</v>
      </c>
      <c r="K816" s="43">
        <v>202101</v>
      </c>
      <c r="L816" s="43">
        <v>202101</v>
      </c>
      <c r="O816" s="43" t="s">
        <v>3305</v>
      </c>
      <c r="P816" s="43" t="s">
        <v>11824</v>
      </c>
      <c r="Q816" s="43">
        <v>1</v>
      </c>
      <c r="R816" s="43">
        <v>5400000</v>
      </c>
      <c r="S816" s="43">
        <v>5400000</v>
      </c>
      <c r="T816" s="43" t="s">
        <v>926</v>
      </c>
      <c r="U816" s="43">
        <v>5400000</v>
      </c>
      <c r="V816" s="43" t="s">
        <v>12771</v>
      </c>
      <c r="W816" s="44">
        <v>44224.526400462964</v>
      </c>
      <c r="X816" s="43">
        <v>5400000</v>
      </c>
      <c r="Y816" s="43" t="s">
        <v>16123</v>
      </c>
      <c r="AA816" s="43">
        <v>480091231</v>
      </c>
      <c r="AB816" s="43">
        <v>10</v>
      </c>
      <c r="AC816" s="43" t="s">
        <v>916</v>
      </c>
      <c r="AD816" s="43" t="s">
        <v>917</v>
      </c>
      <c r="AE816" s="43" t="s">
        <v>918</v>
      </c>
      <c r="AF816" s="43" t="s">
        <v>919</v>
      </c>
      <c r="AG816" s="43" t="s">
        <v>920</v>
      </c>
      <c r="AH816" s="45">
        <v>44223</v>
      </c>
      <c r="AI816" s="43" t="s">
        <v>927</v>
      </c>
      <c r="AJ816" s="43" t="s">
        <v>3305</v>
      </c>
      <c r="AL816" s="43">
        <v>9900</v>
      </c>
      <c r="AO816" s="43" t="s">
        <v>918</v>
      </c>
      <c r="AP816" s="43" t="s">
        <v>923</v>
      </c>
      <c r="AQ816" s="43" t="s">
        <v>924</v>
      </c>
      <c r="AR816" s="43">
        <v>1</v>
      </c>
      <c r="AS816" s="43" t="s">
        <v>925</v>
      </c>
      <c r="AT816" s="43">
        <v>0</v>
      </c>
      <c r="AV816" s="43">
        <v>5400000</v>
      </c>
      <c r="AW816" s="43">
        <v>5400000</v>
      </c>
      <c r="AX816" s="43">
        <v>5400000</v>
      </c>
      <c r="AY816" s="43" t="s">
        <v>926</v>
      </c>
      <c r="AZ816" s="43">
        <v>1</v>
      </c>
      <c r="BA816" s="43">
        <v>0</v>
      </c>
      <c r="BB816" s="43">
        <v>0</v>
      </c>
      <c r="BC816" s="43">
        <v>0</v>
      </c>
      <c r="BD816" s="43">
        <v>0</v>
      </c>
      <c r="BE816" s="43">
        <v>0</v>
      </c>
      <c r="BF816" s="43">
        <v>0</v>
      </c>
      <c r="BG816" s="43">
        <v>1</v>
      </c>
      <c r="BH816" s="43" t="s">
        <v>16124</v>
      </c>
      <c r="BI816" s="43" t="s">
        <v>11482</v>
      </c>
      <c r="BJ816" s="43">
        <v>1</v>
      </c>
      <c r="BK816" s="43">
        <v>1</v>
      </c>
      <c r="BL816" s="43" t="s">
        <v>11473</v>
      </c>
      <c r="BM816" s="43" t="s">
        <v>16125</v>
      </c>
      <c r="BN816" s="43" t="s">
        <v>4</v>
      </c>
      <c r="BO816" s="43" t="s">
        <v>11827</v>
      </c>
      <c r="BP816" s="43" t="s">
        <v>11505</v>
      </c>
      <c r="BQ816" s="43" t="s">
        <v>11506</v>
      </c>
      <c r="BR816" s="43" t="s">
        <v>16126</v>
      </c>
      <c r="BS816" s="43" t="s">
        <v>8087</v>
      </c>
      <c r="BT816" s="43">
        <v>11515</v>
      </c>
      <c r="BU816" s="43" t="s">
        <v>11508</v>
      </c>
      <c r="BV816" s="43">
        <v>1</v>
      </c>
      <c r="BW816" s="43">
        <v>1500000</v>
      </c>
      <c r="BX816" s="43">
        <v>5400000</v>
      </c>
      <c r="BY816" s="44">
        <v>44197</v>
      </c>
      <c r="BZ816" s="44">
        <v>44228</v>
      </c>
      <c r="CA816" s="43">
        <v>480091231</v>
      </c>
      <c r="CB816" s="45">
        <v>44224</v>
      </c>
      <c r="CC816" s="43" t="s">
        <v>11950</v>
      </c>
      <c r="CD816" s="43">
        <v>0</v>
      </c>
      <c r="CE816" s="43">
        <v>5400000</v>
      </c>
      <c r="CH816" s="43">
        <v>5400000</v>
      </c>
      <c r="CI816" s="43">
        <v>5121758052</v>
      </c>
      <c r="DE816" s="43" t="s">
        <v>16127</v>
      </c>
      <c r="DF816" s="43" t="s">
        <v>11482</v>
      </c>
      <c r="DG816" s="43">
        <v>1</v>
      </c>
      <c r="DH816" s="43">
        <v>1</v>
      </c>
      <c r="DI816" s="43">
        <v>1</v>
      </c>
      <c r="DJ816" s="45">
        <f t="shared" si="60"/>
        <v>44224</v>
      </c>
      <c r="DK816" s="43" t="b">
        <f t="shared" si="61"/>
        <v>1</v>
      </c>
      <c r="DL816" s="43" t="b">
        <f t="shared" si="62"/>
        <v>1</v>
      </c>
      <c r="DM816" s="43" t="b">
        <f t="shared" si="63"/>
        <v>1</v>
      </c>
      <c r="DO816" s="43" t="b">
        <f t="shared" si="64"/>
        <v>0</v>
      </c>
    </row>
    <row r="817" spans="1:119" x14ac:dyDescent="0.3">
      <c r="A817" s="43">
        <v>480091232</v>
      </c>
      <c r="B817" s="43" t="s">
        <v>16128</v>
      </c>
      <c r="C817" s="43">
        <v>0</v>
      </c>
      <c r="D817" s="43" t="s">
        <v>12680</v>
      </c>
      <c r="E817" s="43" t="s">
        <v>178</v>
      </c>
      <c r="F817" s="43" t="s">
        <v>11467</v>
      </c>
      <c r="G817" s="43">
        <v>501110</v>
      </c>
      <c r="H817" s="43">
        <v>501110</v>
      </c>
      <c r="I817" s="43">
        <v>872600</v>
      </c>
      <c r="J817" s="43">
        <v>872600</v>
      </c>
      <c r="K817" s="43">
        <v>202101</v>
      </c>
      <c r="L817" s="43">
        <v>202101</v>
      </c>
      <c r="O817" s="43" t="s">
        <v>3306</v>
      </c>
      <c r="P817" s="43" t="s">
        <v>12681</v>
      </c>
      <c r="Q817" s="43">
        <v>1</v>
      </c>
      <c r="R817" s="43">
        <v>3636364</v>
      </c>
      <c r="S817" s="43">
        <v>3636364</v>
      </c>
      <c r="T817" s="43" t="s">
        <v>926</v>
      </c>
      <c r="U817" s="43">
        <v>3636364</v>
      </c>
      <c r="V817" s="43" t="s">
        <v>12771</v>
      </c>
      <c r="W817" s="44">
        <v>44224.530034722222</v>
      </c>
      <c r="X817" s="43">
        <v>6363637</v>
      </c>
      <c r="Y817" s="43" t="s">
        <v>16129</v>
      </c>
      <c r="AA817" s="43">
        <v>480091232</v>
      </c>
      <c r="AB817" s="43">
        <v>10</v>
      </c>
      <c r="AC817" s="43" t="s">
        <v>916</v>
      </c>
      <c r="AD817" s="43" t="s">
        <v>917</v>
      </c>
      <c r="AE817" s="43" t="s">
        <v>918</v>
      </c>
      <c r="AF817" s="43" t="s">
        <v>919</v>
      </c>
      <c r="AG817" s="43" t="s">
        <v>920</v>
      </c>
      <c r="AH817" s="45">
        <v>44224</v>
      </c>
      <c r="AI817" s="43" t="s">
        <v>1710</v>
      </c>
      <c r="AJ817" s="43" t="s">
        <v>3306</v>
      </c>
      <c r="AL817" s="43">
        <v>9900</v>
      </c>
      <c r="AO817" s="43" t="s">
        <v>918</v>
      </c>
      <c r="AP817" s="43" t="s">
        <v>923</v>
      </c>
      <c r="AQ817" s="43" t="s">
        <v>924</v>
      </c>
      <c r="AR817" s="43">
        <v>1</v>
      </c>
      <c r="AS817" s="43" t="s">
        <v>925</v>
      </c>
      <c r="AT817" s="43">
        <v>0</v>
      </c>
      <c r="AV817" s="43">
        <v>3636364</v>
      </c>
      <c r="AW817" s="43">
        <v>3636364</v>
      </c>
      <c r="AX817" s="43">
        <v>6363637</v>
      </c>
      <c r="AY817" s="43" t="s">
        <v>926</v>
      </c>
      <c r="AZ817" s="43">
        <v>1</v>
      </c>
      <c r="BA817" s="43">
        <v>0</v>
      </c>
      <c r="BB817" s="43">
        <v>0</v>
      </c>
      <c r="BC817" s="43">
        <v>0</v>
      </c>
      <c r="BD817" s="43">
        <v>0</v>
      </c>
      <c r="BE817" s="43">
        <v>0</v>
      </c>
      <c r="BF817" s="43">
        <v>0</v>
      </c>
      <c r="BG817" s="43">
        <v>1</v>
      </c>
      <c r="BH817" s="43" t="s">
        <v>16130</v>
      </c>
      <c r="BI817" s="43" t="s">
        <v>11482</v>
      </c>
      <c r="BJ817" s="43">
        <v>1</v>
      </c>
      <c r="BK817" s="43">
        <v>1</v>
      </c>
      <c r="BL817" s="43" t="s">
        <v>11473</v>
      </c>
      <c r="BM817" s="43" t="s">
        <v>16131</v>
      </c>
      <c r="BN817" s="43" t="s">
        <v>26</v>
      </c>
      <c r="BO817" s="43" t="s">
        <v>15656</v>
      </c>
      <c r="BP817" s="43" t="s">
        <v>11505</v>
      </c>
      <c r="BQ817" s="43" t="s">
        <v>11540</v>
      </c>
      <c r="BR817" s="43" t="s">
        <v>16132</v>
      </c>
      <c r="BS817" s="43" t="s">
        <v>8087</v>
      </c>
      <c r="BT817" s="43">
        <v>11884</v>
      </c>
      <c r="BU817" s="43" t="s">
        <v>12685</v>
      </c>
      <c r="BV817" s="43">
        <v>1</v>
      </c>
      <c r="BW817" s="43">
        <v>6363637</v>
      </c>
      <c r="BX817" s="43">
        <v>6363637</v>
      </c>
      <c r="BY817" s="44">
        <v>44197</v>
      </c>
      <c r="BZ817" s="44">
        <v>44197</v>
      </c>
      <c r="CA817" s="43">
        <v>480091232</v>
      </c>
      <c r="CB817" s="45">
        <v>44224</v>
      </c>
      <c r="CC817" s="43" t="s">
        <v>12995</v>
      </c>
      <c r="CD817" s="43">
        <v>0</v>
      </c>
      <c r="CE817" s="43">
        <v>6363637</v>
      </c>
      <c r="CJ817" s="43">
        <v>6363637</v>
      </c>
      <c r="CK817" s="43">
        <v>5121754181</v>
      </c>
      <c r="DE817" s="43" t="s">
        <v>16133</v>
      </c>
      <c r="DF817" s="43" t="s">
        <v>11482</v>
      </c>
      <c r="DG817" s="43">
        <v>1</v>
      </c>
      <c r="DH817" s="43">
        <v>1</v>
      </c>
      <c r="DI817" s="43">
        <v>2</v>
      </c>
      <c r="DJ817" s="45">
        <f t="shared" si="60"/>
        <v>44224</v>
      </c>
      <c r="DK817" s="43" t="b">
        <f t="shared" si="61"/>
        <v>1</v>
      </c>
      <c r="DL817" s="43" t="b">
        <f t="shared" si="62"/>
        <v>1</v>
      </c>
      <c r="DM817" s="43" t="b">
        <f t="shared" si="63"/>
        <v>1</v>
      </c>
      <c r="DO817" s="43" t="b">
        <f t="shared" si="64"/>
        <v>0</v>
      </c>
    </row>
    <row r="818" spans="1:119" x14ac:dyDescent="0.3">
      <c r="A818" s="43">
        <v>480091365</v>
      </c>
      <c r="B818" s="43" t="s">
        <v>16134</v>
      </c>
      <c r="C818" s="43">
        <v>0</v>
      </c>
      <c r="D818" s="43" t="s">
        <v>16135</v>
      </c>
      <c r="E818" s="43" t="s">
        <v>727</v>
      </c>
      <c r="F818" s="43" t="s">
        <v>11467</v>
      </c>
      <c r="G818" s="43">
        <v>501170</v>
      </c>
      <c r="H818" s="43">
        <v>501170</v>
      </c>
      <c r="I818" s="43">
        <v>872200</v>
      </c>
      <c r="J818" s="43">
        <v>872200</v>
      </c>
      <c r="K818" s="43">
        <v>202101</v>
      </c>
      <c r="L818" s="43">
        <v>202101</v>
      </c>
      <c r="O818" s="43" t="s">
        <v>3313</v>
      </c>
      <c r="P818" s="43" t="s">
        <v>728</v>
      </c>
      <c r="Q818" s="43">
        <v>1</v>
      </c>
      <c r="R818" s="43">
        <v>336202359</v>
      </c>
      <c r="S818" s="43">
        <v>336202359</v>
      </c>
      <c r="T818" s="43" t="s">
        <v>926</v>
      </c>
      <c r="U818" s="43">
        <v>336202359</v>
      </c>
      <c r="V818" s="43" t="s">
        <v>12771</v>
      </c>
      <c r="W818" s="44">
        <v>44229.638796296298</v>
      </c>
      <c r="X818" s="43">
        <v>336202359</v>
      </c>
      <c r="Y818" s="43" t="s">
        <v>16136</v>
      </c>
      <c r="AA818" s="43">
        <v>480091365</v>
      </c>
      <c r="AB818" s="43">
        <v>10</v>
      </c>
      <c r="AC818" s="43" t="s">
        <v>916</v>
      </c>
      <c r="AD818" s="43" t="s">
        <v>917</v>
      </c>
      <c r="AE818" s="43" t="s">
        <v>918</v>
      </c>
      <c r="AF818" s="43" t="s">
        <v>919</v>
      </c>
      <c r="AG818" s="43" t="s">
        <v>920</v>
      </c>
      <c r="AH818" s="45">
        <v>44225</v>
      </c>
      <c r="AI818" s="43" t="s">
        <v>1005</v>
      </c>
      <c r="AJ818" s="43" t="s">
        <v>3313</v>
      </c>
      <c r="AL818" s="43">
        <v>9900</v>
      </c>
      <c r="AO818" s="43" t="s">
        <v>918</v>
      </c>
      <c r="AP818" s="43" t="s">
        <v>923</v>
      </c>
      <c r="AQ818" s="43" t="s">
        <v>924</v>
      </c>
      <c r="AR818" s="43">
        <v>1</v>
      </c>
      <c r="AS818" s="43" t="s">
        <v>925</v>
      </c>
      <c r="AT818" s="43">
        <v>0</v>
      </c>
      <c r="AV818" s="43">
        <v>336202359</v>
      </c>
      <c r="AW818" s="43">
        <v>336202359</v>
      </c>
      <c r="AX818" s="43">
        <v>336202359</v>
      </c>
      <c r="AY818" s="43" t="s">
        <v>926</v>
      </c>
      <c r="AZ818" s="43">
        <v>1</v>
      </c>
      <c r="BA818" s="43">
        <v>0</v>
      </c>
      <c r="BB818" s="43">
        <v>0</v>
      </c>
      <c r="BC818" s="43">
        <v>0</v>
      </c>
      <c r="BD818" s="43">
        <v>0</v>
      </c>
      <c r="BE818" s="43">
        <v>0</v>
      </c>
      <c r="BF818" s="43">
        <v>0</v>
      </c>
      <c r="BG818" s="43">
        <v>1</v>
      </c>
      <c r="BH818" s="43" t="s">
        <v>16137</v>
      </c>
      <c r="BI818" s="43" t="s">
        <v>11482</v>
      </c>
      <c r="BJ818" s="43">
        <v>1</v>
      </c>
      <c r="BK818" s="43">
        <v>1</v>
      </c>
      <c r="BL818" s="43" t="s">
        <v>11473</v>
      </c>
      <c r="BM818" s="43" t="s">
        <v>16135</v>
      </c>
      <c r="BN818" s="43" t="s">
        <v>16119</v>
      </c>
      <c r="BO818" s="43" t="s">
        <v>12453</v>
      </c>
      <c r="BP818" s="43" t="s">
        <v>11694</v>
      </c>
      <c r="BQ818" s="43" t="s">
        <v>12784</v>
      </c>
      <c r="BR818" s="43" t="s">
        <v>16138</v>
      </c>
      <c r="BS818" s="43" t="s">
        <v>8087</v>
      </c>
      <c r="BT818" s="43">
        <v>11609</v>
      </c>
      <c r="BU818" s="43" t="s">
        <v>11697</v>
      </c>
      <c r="BV818" s="43">
        <v>1</v>
      </c>
      <c r="BW818" s="43">
        <v>336202359</v>
      </c>
      <c r="BX818" s="43">
        <v>336202359</v>
      </c>
      <c r="BY818" s="44">
        <v>44197</v>
      </c>
      <c r="BZ818" s="44">
        <v>44197</v>
      </c>
      <c r="CA818" s="43">
        <v>480091365</v>
      </c>
      <c r="CB818" s="45">
        <v>44229</v>
      </c>
      <c r="CC818" s="43" t="s">
        <v>11554</v>
      </c>
      <c r="CD818" s="43">
        <v>0</v>
      </c>
      <c r="CE818" s="43">
        <v>336202359</v>
      </c>
      <c r="CF818" s="43">
        <v>336202359</v>
      </c>
      <c r="CG818" s="43">
        <v>5121761077</v>
      </c>
      <c r="DE818" s="43" t="s">
        <v>16139</v>
      </c>
      <c r="DF818" s="43" t="s">
        <v>11482</v>
      </c>
      <c r="DG818" s="43">
        <v>1</v>
      </c>
      <c r="DH818" s="43">
        <v>1</v>
      </c>
      <c r="DI818" s="43">
        <v>1</v>
      </c>
      <c r="DJ818" s="45">
        <f t="shared" si="60"/>
        <v>44229</v>
      </c>
      <c r="DK818" s="43" t="b">
        <f t="shared" si="61"/>
        <v>1</v>
      </c>
      <c r="DL818" s="43" t="b">
        <f t="shared" si="62"/>
        <v>1</v>
      </c>
      <c r="DM818" s="43" t="b">
        <f t="shared" si="63"/>
        <v>1</v>
      </c>
      <c r="DO818" s="43" t="b">
        <f t="shared" si="64"/>
        <v>0</v>
      </c>
    </row>
    <row r="819" spans="1:119" x14ac:dyDescent="0.3">
      <c r="A819" s="43">
        <v>480091454</v>
      </c>
      <c r="B819" s="43" t="s">
        <v>16140</v>
      </c>
      <c r="C819" s="43">
        <v>0</v>
      </c>
      <c r="D819" s="43" t="s">
        <v>16141</v>
      </c>
      <c r="E819" s="43" t="s">
        <v>765</v>
      </c>
      <c r="F819" s="43" t="s">
        <v>11467</v>
      </c>
      <c r="G819" s="43">
        <v>501730</v>
      </c>
      <c r="H819" s="43">
        <v>501730</v>
      </c>
      <c r="I819" s="43">
        <v>872310</v>
      </c>
      <c r="J819" s="43">
        <v>872310</v>
      </c>
      <c r="K819" s="43">
        <v>202102</v>
      </c>
      <c r="L819" s="43">
        <v>202102</v>
      </c>
      <c r="N819" s="43" t="s">
        <v>2582</v>
      </c>
      <c r="O819" s="43" t="s">
        <v>566</v>
      </c>
      <c r="P819" s="43" t="s">
        <v>16142</v>
      </c>
      <c r="Q819" s="43">
        <v>45</v>
      </c>
      <c r="R819" s="43">
        <v>870000</v>
      </c>
      <c r="S819" s="43">
        <v>39150000</v>
      </c>
      <c r="T819" s="43" t="s">
        <v>926</v>
      </c>
      <c r="U819" s="43">
        <v>39150000</v>
      </c>
      <c r="V819" s="43" t="s">
        <v>11487</v>
      </c>
      <c r="W819" s="44">
        <v>44235.474872685183</v>
      </c>
      <c r="X819" s="43">
        <v>39150000</v>
      </c>
      <c r="Y819" s="43" t="s">
        <v>16143</v>
      </c>
      <c r="AA819" s="43">
        <v>480091454</v>
      </c>
      <c r="AB819" s="43">
        <v>10</v>
      </c>
      <c r="AC819" s="43" t="s">
        <v>916</v>
      </c>
      <c r="AD819" s="43" t="s">
        <v>917</v>
      </c>
      <c r="AE819" s="43" t="s">
        <v>918</v>
      </c>
      <c r="AF819" s="43" t="s">
        <v>919</v>
      </c>
      <c r="AG819" s="43" t="s">
        <v>920</v>
      </c>
      <c r="AH819" s="45">
        <v>44228</v>
      </c>
      <c r="AI819" s="43" t="s">
        <v>941</v>
      </c>
      <c r="AJ819" s="43" t="s">
        <v>566</v>
      </c>
      <c r="AL819" s="43">
        <v>4230</v>
      </c>
      <c r="AO819" s="43" t="s">
        <v>918</v>
      </c>
      <c r="AP819" s="43" t="s">
        <v>923</v>
      </c>
      <c r="AQ819" s="43" t="s">
        <v>938</v>
      </c>
      <c r="AR819" s="43">
        <v>45</v>
      </c>
      <c r="AS819" s="43" t="s">
        <v>939</v>
      </c>
      <c r="AT819" s="43">
        <v>45</v>
      </c>
      <c r="AU819" s="43" t="s">
        <v>939</v>
      </c>
      <c r="AV819" s="43">
        <v>870000</v>
      </c>
      <c r="AW819" s="43">
        <v>39150000</v>
      </c>
      <c r="AX819" s="43">
        <v>39150000</v>
      </c>
      <c r="AY819" s="43" t="s">
        <v>926</v>
      </c>
      <c r="AZ819" s="43">
        <v>1</v>
      </c>
      <c r="BA819" s="43">
        <v>0</v>
      </c>
      <c r="BB819" s="43">
        <v>0</v>
      </c>
      <c r="BC819" s="43">
        <v>0</v>
      </c>
      <c r="BD819" s="43">
        <v>0</v>
      </c>
      <c r="BE819" s="43">
        <v>0</v>
      </c>
      <c r="BF819" s="43">
        <v>0</v>
      </c>
      <c r="BG819" s="43">
        <v>1</v>
      </c>
      <c r="BH819" s="43" t="s">
        <v>16144</v>
      </c>
      <c r="BI819" s="43" t="s">
        <v>11482</v>
      </c>
      <c r="BJ819" s="43">
        <v>1</v>
      </c>
      <c r="BK819" s="43">
        <v>1</v>
      </c>
      <c r="BL819" s="43" t="s">
        <v>11473</v>
      </c>
      <c r="BM819" s="43" t="s">
        <v>16141</v>
      </c>
      <c r="BN819" s="43" t="s">
        <v>13</v>
      </c>
      <c r="BO819" s="43" t="s">
        <v>10025</v>
      </c>
      <c r="BP819" s="43" t="s">
        <v>11568</v>
      </c>
      <c r="BQ819" s="43" t="s">
        <v>11313</v>
      </c>
      <c r="BR819" s="43" t="s">
        <v>14628</v>
      </c>
      <c r="BS819" s="43" t="s">
        <v>8087</v>
      </c>
      <c r="BT819" s="43">
        <v>12452</v>
      </c>
      <c r="BU819" s="43" t="s">
        <v>11812</v>
      </c>
      <c r="BV819" s="43">
        <v>45</v>
      </c>
      <c r="BW819" s="43">
        <v>870000</v>
      </c>
      <c r="BX819" s="43">
        <v>39150000</v>
      </c>
      <c r="BY819" s="44">
        <v>44228</v>
      </c>
      <c r="BZ819" s="44">
        <v>44228</v>
      </c>
      <c r="CA819" s="43">
        <v>480091454</v>
      </c>
      <c r="CB819" s="45">
        <v>44235</v>
      </c>
      <c r="CC819" s="43" t="s">
        <v>11950</v>
      </c>
      <c r="CD819" s="43">
        <v>0</v>
      </c>
      <c r="CE819" s="43">
        <v>39150000</v>
      </c>
      <c r="CH819" s="43">
        <v>39150000</v>
      </c>
      <c r="CI819" s="43" t="s">
        <v>11531</v>
      </c>
      <c r="DE819" s="43" t="s">
        <v>16145</v>
      </c>
      <c r="DF819" s="43" t="s">
        <v>11482</v>
      </c>
      <c r="DG819" s="43">
        <v>1</v>
      </c>
      <c r="DH819" s="43">
        <v>1</v>
      </c>
      <c r="DI819" s="43">
        <v>1</v>
      </c>
      <c r="DJ819" s="45">
        <f t="shared" si="60"/>
        <v>44235</v>
      </c>
      <c r="DK819" s="43" t="b">
        <f t="shared" si="61"/>
        <v>1</v>
      </c>
      <c r="DL819" s="43" t="b">
        <f t="shared" si="62"/>
        <v>1</v>
      </c>
      <c r="DM819" s="43" t="b">
        <f t="shared" si="63"/>
        <v>1</v>
      </c>
      <c r="DO819" s="43" t="b">
        <f t="shared" si="64"/>
        <v>0</v>
      </c>
    </row>
    <row r="820" spans="1:119" x14ac:dyDescent="0.3">
      <c r="A820" s="43">
        <v>480091405</v>
      </c>
      <c r="B820" s="43" t="s">
        <v>16146</v>
      </c>
      <c r="C820" s="43">
        <v>0</v>
      </c>
      <c r="D820" s="43" t="s">
        <v>16147</v>
      </c>
      <c r="E820" s="43" t="s">
        <v>706</v>
      </c>
      <c r="F820" s="43" t="s">
        <v>11467</v>
      </c>
      <c r="G820" s="43">
        <v>501730</v>
      </c>
      <c r="H820" s="43">
        <v>501730</v>
      </c>
      <c r="I820" s="43">
        <v>872310</v>
      </c>
      <c r="J820" s="43">
        <v>872310</v>
      </c>
      <c r="K820" s="43">
        <v>202102</v>
      </c>
      <c r="L820" s="43">
        <v>202102</v>
      </c>
      <c r="O820" s="43" t="s">
        <v>3321</v>
      </c>
      <c r="P820" s="43" t="s">
        <v>752</v>
      </c>
      <c r="Q820" s="43">
        <v>1</v>
      </c>
      <c r="R820" s="43">
        <v>36990000</v>
      </c>
      <c r="S820" s="43">
        <v>36990000</v>
      </c>
      <c r="T820" s="43" t="s">
        <v>926</v>
      </c>
      <c r="U820" s="43">
        <v>36990000</v>
      </c>
      <c r="V820" s="43" t="s">
        <v>11487</v>
      </c>
      <c r="W820" s="44">
        <v>44231.614155092589</v>
      </c>
      <c r="X820" s="43">
        <v>36990000</v>
      </c>
      <c r="Y820" s="43" t="s">
        <v>16148</v>
      </c>
      <c r="AA820" s="43">
        <v>480091405</v>
      </c>
      <c r="AB820" s="43">
        <v>10</v>
      </c>
      <c r="AC820" s="43" t="s">
        <v>916</v>
      </c>
      <c r="AD820" s="43" t="s">
        <v>917</v>
      </c>
      <c r="AE820" s="43" t="s">
        <v>918</v>
      </c>
      <c r="AF820" s="43" t="s">
        <v>919</v>
      </c>
      <c r="AG820" s="43" t="s">
        <v>920</v>
      </c>
      <c r="AH820" s="45">
        <v>44228</v>
      </c>
      <c r="AI820" s="43" t="s">
        <v>994</v>
      </c>
      <c r="AJ820" s="43" t="s">
        <v>3321</v>
      </c>
      <c r="AL820" s="43">
        <v>9900</v>
      </c>
      <c r="AO820" s="43" t="s">
        <v>918</v>
      </c>
      <c r="AP820" s="43" t="s">
        <v>923</v>
      </c>
      <c r="AQ820" s="43" t="s">
        <v>924</v>
      </c>
      <c r="AR820" s="43">
        <v>1</v>
      </c>
      <c r="AS820" s="43" t="s">
        <v>925</v>
      </c>
      <c r="AT820" s="43">
        <v>0</v>
      </c>
      <c r="AV820" s="43">
        <v>36990000</v>
      </c>
      <c r="AW820" s="43">
        <v>36990000</v>
      </c>
      <c r="AX820" s="43">
        <v>36990000</v>
      </c>
      <c r="AY820" s="43" t="s">
        <v>926</v>
      </c>
      <c r="AZ820" s="43">
        <v>1</v>
      </c>
      <c r="BA820" s="43">
        <v>0</v>
      </c>
      <c r="BB820" s="43">
        <v>0</v>
      </c>
      <c r="BC820" s="43">
        <v>0</v>
      </c>
      <c r="BD820" s="43">
        <v>0</v>
      </c>
      <c r="BE820" s="43">
        <v>0</v>
      </c>
      <c r="BF820" s="43">
        <v>0</v>
      </c>
      <c r="BG820" s="43">
        <v>1</v>
      </c>
      <c r="BH820" s="43" t="s">
        <v>16149</v>
      </c>
      <c r="BI820" s="43" t="s">
        <v>11482</v>
      </c>
      <c r="BJ820" s="43">
        <v>1</v>
      </c>
      <c r="BK820" s="43">
        <v>1</v>
      </c>
      <c r="BL820" s="43" t="s">
        <v>11473</v>
      </c>
      <c r="BM820" s="43" t="s">
        <v>14451</v>
      </c>
      <c r="BN820" s="43" t="s">
        <v>8</v>
      </c>
      <c r="BO820" s="43" t="s">
        <v>11539</v>
      </c>
      <c r="BP820" s="43" t="s">
        <v>11302</v>
      </c>
      <c r="BQ820" s="43" t="s">
        <v>11668</v>
      </c>
      <c r="BR820" s="43" t="s">
        <v>16150</v>
      </c>
      <c r="BS820" s="43" t="s">
        <v>8087</v>
      </c>
      <c r="BT820" s="43">
        <v>12428</v>
      </c>
      <c r="BU820" s="43" t="s">
        <v>12978</v>
      </c>
      <c r="BV820" s="43">
        <v>1</v>
      </c>
      <c r="BW820" s="43">
        <v>36990000</v>
      </c>
      <c r="BX820" s="43">
        <v>36990000</v>
      </c>
      <c r="BY820" s="44">
        <v>44228</v>
      </c>
      <c r="BZ820" s="44">
        <v>44228</v>
      </c>
      <c r="CA820" s="43">
        <v>480091405</v>
      </c>
      <c r="CB820" s="45">
        <v>44231</v>
      </c>
      <c r="CC820" s="43" t="s">
        <v>11950</v>
      </c>
      <c r="CD820" s="43">
        <v>0</v>
      </c>
      <c r="CE820" s="43">
        <v>36990000</v>
      </c>
      <c r="CH820" s="43">
        <v>36990000</v>
      </c>
      <c r="CI820" s="43">
        <v>5121757923</v>
      </c>
      <c r="DE820" s="43" t="s">
        <v>16151</v>
      </c>
      <c r="DF820" s="43" t="s">
        <v>11482</v>
      </c>
      <c r="DG820" s="43">
        <v>1</v>
      </c>
      <c r="DH820" s="43">
        <v>1</v>
      </c>
      <c r="DI820" s="43">
        <v>1</v>
      </c>
      <c r="DJ820" s="45">
        <f t="shared" si="60"/>
        <v>44231</v>
      </c>
      <c r="DK820" s="43" t="b">
        <f t="shared" si="61"/>
        <v>1</v>
      </c>
      <c r="DL820" s="43" t="b">
        <f t="shared" si="62"/>
        <v>1</v>
      </c>
      <c r="DM820" s="43" t="b">
        <f t="shared" si="63"/>
        <v>1</v>
      </c>
      <c r="DO820" s="43" t="b">
        <f t="shared" si="64"/>
        <v>0</v>
      </c>
    </row>
    <row r="821" spans="1:119" x14ac:dyDescent="0.3">
      <c r="A821" s="43">
        <v>480091455</v>
      </c>
      <c r="B821" s="43" t="s">
        <v>16152</v>
      </c>
      <c r="C821" s="43">
        <v>0</v>
      </c>
      <c r="D821" s="43" t="s">
        <v>16147</v>
      </c>
      <c r="E821" s="43" t="s">
        <v>706</v>
      </c>
      <c r="F821" s="43" t="s">
        <v>11467</v>
      </c>
      <c r="G821" s="43">
        <v>501730</v>
      </c>
      <c r="H821" s="43">
        <v>501730</v>
      </c>
      <c r="I821" s="43">
        <v>872310</v>
      </c>
      <c r="J821" s="43">
        <v>872310</v>
      </c>
      <c r="K821" s="43">
        <v>202102</v>
      </c>
      <c r="L821" s="43">
        <v>202102</v>
      </c>
      <c r="O821" s="43" t="s">
        <v>3324</v>
      </c>
      <c r="P821" s="43" t="s">
        <v>752</v>
      </c>
      <c r="Q821" s="43">
        <v>1</v>
      </c>
      <c r="R821" s="43">
        <v>86070000</v>
      </c>
      <c r="S821" s="43">
        <v>86070000</v>
      </c>
      <c r="T821" s="43" t="s">
        <v>926</v>
      </c>
      <c r="U821" s="43">
        <v>86070000</v>
      </c>
      <c r="V821" s="43" t="s">
        <v>11487</v>
      </c>
      <c r="W821" s="44">
        <v>44235.473275462966</v>
      </c>
      <c r="X821" s="43">
        <v>86070000</v>
      </c>
      <c r="Y821" s="43" t="s">
        <v>16153</v>
      </c>
      <c r="AA821" s="43">
        <v>480091455</v>
      </c>
      <c r="AB821" s="43">
        <v>10</v>
      </c>
      <c r="AC821" s="43" t="s">
        <v>916</v>
      </c>
      <c r="AD821" s="43" t="s">
        <v>917</v>
      </c>
      <c r="AE821" s="43" t="s">
        <v>918</v>
      </c>
      <c r="AF821" s="43" t="s">
        <v>919</v>
      </c>
      <c r="AG821" s="43" t="s">
        <v>920</v>
      </c>
      <c r="AH821" s="45">
        <v>44228</v>
      </c>
      <c r="AI821" s="43" t="s">
        <v>1068</v>
      </c>
      <c r="AJ821" s="43" t="s">
        <v>3324</v>
      </c>
      <c r="AL821" s="43">
        <v>9900</v>
      </c>
      <c r="AO821" s="43" t="s">
        <v>918</v>
      </c>
      <c r="AP821" s="43" t="s">
        <v>923</v>
      </c>
      <c r="AQ821" s="43" t="s">
        <v>924</v>
      </c>
      <c r="AR821" s="43">
        <v>1</v>
      </c>
      <c r="AS821" s="43" t="s">
        <v>925</v>
      </c>
      <c r="AT821" s="43">
        <v>0</v>
      </c>
      <c r="AV821" s="43">
        <v>86070000</v>
      </c>
      <c r="AW821" s="43">
        <v>86070000</v>
      </c>
      <c r="AX821" s="43">
        <v>86070000</v>
      </c>
      <c r="AY821" s="43" t="s">
        <v>926</v>
      </c>
      <c r="AZ821" s="43">
        <v>1</v>
      </c>
      <c r="BA821" s="43">
        <v>0</v>
      </c>
      <c r="BB821" s="43">
        <v>0</v>
      </c>
      <c r="BC821" s="43">
        <v>0</v>
      </c>
      <c r="BD821" s="43">
        <v>0</v>
      </c>
      <c r="BE821" s="43">
        <v>0</v>
      </c>
      <c r="BF821" s="43">
        <v>0</v>
      </c>
      <c r="BG821" s="43">
        <v>1</v>
      </c>
      <c r="BH821" s="43" t="s">
        <v>16154</v>
      </c>
      <c r="BI821" s="43" t="s">
        <v>11482</v>
      </c>
      <c r="BJ821" s="43">
        <v>1</v>
      </c>
      <c r="BK821" s="43">
        <v>1</v>
      </c>
      <c r="BL821" s="43" t="s">
        <v>11473</v>
      </c>
      <c r="BM821" s="43" t="s">
        <v>14451</v>
      </c>
      <c r="BN821" s="43" t="s">
        <v>8</v>
      </c>
      <c r="BO821" s="43" t="s">
        <v>11539</v>
      </c>
      <c r="BP821" s="43" t="s">
        <v>11302</v>
      </c>
      <c r="BQ821" s="43" t="s">
        <v>11668</v>
      </c>
      <c r="BR821" s="43" t="s">
        <v>3324</v>
      </c>
      <c r="BS821" s="43" t="s">
        <v>11478</v>
      </c>
      <c r="BT821" s="43">
        <v>11443</v>
      </c>
      <c r="BU821" s="43" t="s">
        <v>11273</v>
      </c>
      <c r="BV821" s="43">
        <v>1</v>
      </c>
      <c r="BW821" s="43">
        <v>86070000</v>
      </c>
      <c r="BX821" s="43">
        <v>86070000</v>
      </c>
      <c r="BY821" s="44">
        <v>44228</v>
      </c>
      <c r="BZ821" s="44">
        <v>44228</v>
      </c>
      <c r="CA821" s="43">
        <v>480091455</v>
      </c>
      <c r="CB821" s="45">
        <v>44235</v>
      </c>
      <c r="CC821" s="43" t="s">
        <v>11950</v>
      </c>
      <c r="CD821" s="43">
        <v>0</v>
      </c>
      <c r="CE821" s="43">
        <v>86070000</v>
      </c>
      <c r="CH821" s="43">
        <v>86070000</v>
      </c>
      <c r="CI821" s="43">
        <v>5121757924</v>
      </c>
      <c r="DE821" s="43" t="s">
        <v>16155</v>
      </c>
      <c r="DF821" s="43" t="s">
        <v>11482</v>
      </c>
      <c r="DG821" s="43">
        <v>1</v>
      </c>
      <c r="DH821" s="43">
        <v>1</v>
      </c>
      <c r="DI821" s="43">
        <v>1</v>
      </c>
      <c r="DJ821" s="45">
        <f t="shared" si="60"/>
        <v>44235</v>
      </c>
      <c r="DK821" s="43" t="b">
        <f t="shared" si="61"/>
        <v>1</v>
      </c>
      <c r="DL821" s="43" t="b">
        <f t="shared" si="62"/>
        <v>1</v>
      </c>
      <c r="DM821" s="43" t="b">
        <f t="shared" si="63"/>
        <v>1</v>
      </c>
      <c r="DO821" s="43" t="b">
        <f t="shared" si="64"/>
        <v>0</v>
      </c>
    </row>
    <row r="822" spans="1:119" x14ac:dyDescent="0.3">
      <c r="A822" s="43">
        <v>480091366</v>
      </c>
      <c r="B822" s="43" t="s">
        <v>16156</v>
      </c>
      <c r="C822" s="43">
        <v>0</v>
      </c>
      <c r="D822" s="43" t="s">
        <v>16135</v>
      </c>
      <c r="E822" s="43" t="s">
        <v>727</v>
      </c>
      <c r="F822" s="43" t="s">
        <v>11467</v>
      </c>
      <c r="G822" s="43">
        <v>501170</v>
      </c>
      <c r="H822" s="43">
        <v>501170</v>
      </c>
      <c r="I822" s="43">
        <v>872200</v>
      </c>
      <c r="J822" s="43">
        <v>872200</v>
      </c>
      <c r="K822" s="43">
        <v>202102</v>
      </c>
      <c r="L822" s="43">
        <v>202102</v>
      </c>
      <c r="O822" s="43" t="s">
        <v>3314</v>
      </c>
      <c r="P822" s="43" t="s">
        <v>728</v>
      </c>
      <c r="Q822" s="43">
        <v>1</v>
      </c>
      <c r="R822" s="43">
        <v>4184460347</v>
      </c>
      <c r="S822" s="43">
        <v>4184460347</v>
      </c>
      <c r="T822" s="43" t="s">
        <v>926</v>
      </c>
      <c r="U822" s="43">
        <v>4184460347</v>
      </c>
      <c r="V822" s="43" t="s">
        <v>12771</v>
      </c>
      <c r="W822" s="44">
        <v>44229.640324074076</v>
      </c>
      <c r="X822" s="43">
        <v>4483491104</v>
      </c>
      <c r="Y822" s="43" t="s">
        <v>16157</v>
      </c>
      <c r="AA822" s="43">
        <v>480091366</v>
      </c>
      <c r="AB822" s="43">
        <v>10</v>
      </c>
      <c r="AC822" s="43" t="s">
        <v>916</v>
      </c>
      <c r="AD822" s="43" t="s">
        <v>917</v>
      </c>
      <c r="AE822" s="43" t="s">
        <v>918</v>
      </c>
      <c r="AF822" s="43" t="s">
        <v>919</v>
      </c>
      <c r="AG822" s="43" t="s">
        <v>920</v>
      </c>
      <c r="AH822" s="45">
        <v>44228</v>
      </c>
      <c r="AI822" s="43" t="s">
        <v>1005</v>
      </c>
      <c r="AJ822" s="43" t="s">
        <v>3314</v>
      </c>
      <c r="AL822" s="43">
        <v>9900</v>
      </c>
      <c r="AO822" s="43" t="s">
        <v>918</v>
      </c>
      <c r="AP822" s="43" t="s">
        <v>923</v>
      </c>
      <c r="AQ822" s="43" t="s">
        <v>924</v>
      </c>
      <c r="AR822" s="43">
        <v>1</v>
      </c>
      <c r="AS822" s="43" t="s">
        <v>925</v>
      </c>
      <c r="AT822" s="43">
        <v>0</v>
      </c>
      <c r="AV822" s="43">
        <v>4184460347</v>
      </c>
      <c r="AW822" s="43">
        <v>4184460347</v>
      </c>
      <c r="AX822" s="43">
        <v>4483491104</v>
      </c>
      <c r="AY822" s="43" t="s">
        <v>926</v>
      </c>
      <c r="AZ822" s="43">
        <v>1</v>
      </c>
      <c r="BA822" s="43">
        <v>0</v>
      </c>
      <c r="BB822" s="43">
        <v>0</v>
      </c>
      <c r="BC822" s="43">
        <v>0</v>
      </c>
      <c r="BD822" s="43">
        <v>0</v>
      </c>
      <c r="BE822" s="43">
        <v>0</v>
      </c>
      <c r="BF822" s="43">
        <v>0</v>
      </c>
      <c r="BG822" s="43">
        <v>1</v>
      </c>
      <c r="BH822" s="43" t="s">
        <v>16158</v>
      </c>
      <c r="BI822" s="43" t="s">
        <v>11482</v>
      </c>
      <c r="BJ822" s="43">
        <v>1</v>
      </c>
      <c r="BK822" s="43">
        <v>1</v>
      </c>
      <c r="BL822" s="43" t="s">
        <v>11473</v>
      </c>
      <c r="BM822" s="43" t="s">
        <v>16135</v>
      </c>
      <c r="BN822" s="43" t="s">
        <v>16119</v>
      </c>
      <c r="BO822" s="43" t="s">
        <v>12453</v>
      </c>
      <c r="BP822" s="43" t="s">
        <v>11694</v>
      </c>
      <c r="BQ822" s="43" t="s">
        <v>12784</v>
      </c>
      <c r="BR822" s="43" t="s">
        <v>16159</v>
      </c>
      <c r="BS822" s="43" t="s">
        <v>8087</v>
      </c>
      <c r="BT822" s="43">
        <v>11609</v>
      </c>
      <c r="BU822" s="43" t="s">
        <v>11697</v>
      </c>
      <c r="BV822" s="43">
        <v>1</v>
      </c>
      <c r="BW822" s="43">
        <v>4483491104</v>
      </c>
      <c r="BX822" s="43">
        <v>4483491104</v>
      </c>
      <c r="BY822" s="44">
        <v>44228</v>
      </c>
      <c r="BZ822" s="44">
        <v>44228</v>
      </c>
      <c r="CA822" s="43">
        <v>480091366</v>
      </c>
      <c r="CB822" s="45">
        <v>44229</v>
      </c>
      <c r="CC822" s="43" t="s">
        <v>11950</v>
      </c>
      <c r="CD822" s="43">
        <v>0</v>
      </c>
      <c r="CE822" s="43">
        <v>4483491104</v>
      </c>
      <c r="CH822" s="43">
        <v>4483491104</v>
      </c>
      <c r="CI822" s="43">
        <v>5121758067</v>
      </c>
      <c r="DE822" s="43" t="s">
        <v>16160</v>
      </c>
      <c r="DF822" s="43" t="s">
        <v>11482</v>
      </c>
      <c r="DG822" s="43">
        <v>1</v>
      </c>
      <c r="DH822" s="43">
        <v>1</v>
      </c>
      <c r="DI822" s="43">
        <v>3</v>
      </c>
      <c r="DJ822" s="45">
        <f t="shared" si="60"/>
        <v>44229</v>
      </c>
      <c r="DK822" s="43" t="b">
        <f t="shared" si="61"/>
        <v>1</v>
      </c>
      <c r="DL822" s="43" t="b">
        <f t="shared" si="62"/>
        <v>1</v>
      </c>
      <c r="DM822" s="43" t="b">
        <f t="shared" si="63"/>
        <v>1</v>
      </c>
      <c r="DO822" s="43" t="b">
        <f t="shared" si="64"/>
        <v>0</v>
      </c>
    </row>
    <row r="823" spans="1:119" x14ac:dyDescent="0.3">
      <c r="A823" s="43">
        <v>480091403</v>
      </c>
      <c r="B823" s="43" t="s">
        <v>16161</v>
      </c>
      <c r="C823" s="43">
        <v>0</v>
      </c>
      <c r="D823" s="43" t="s">
        <v>16162</v>
      </c>
      <c r="E823" s="43" t="s">
        <v>762</v>
      </c>
      <c r="F823" s="43" t="s">
        <v>11467</v>
      </c>
      <c r="G823" s="43">
        <v>501190</v>
      </c>
      <c r="H823" s="43">
        <v>501190</v>
      </c>
      <c r="I823" s="43">
        <v>872320</v>
      </c>
      <c r="J823" s="43">
        <v>872320</v>
      </c>
      <c r="K823" s="43">
        <v>202102</v>
      </c>
      <c r="L823" s="43">
        <v>202102</v>
      </c>
      <c r="N823" s="43" t="s">
        <v>3317</v>
      </c>
      <c r="O823" s="43" t="s">
        <v>3318</v>
      </c>
      <c r="P823" s="43" t="s">
        <v>16163</v>
      </c>
      <c r="Q823" s="43">
        <v>450</v>
      </c>
      <c r="R823" s="43">
        <v>20000</v>
      </c>
      <c r="S823" s="43">
        <v>9000000</v>
      </c>
      <c r="T823" s="43" t="s">
        <v>926</v>
      </c>
      <c r="U823" s="43">
        <v>9000000</v>
      </c>
      <c r="V823" s="43" t="s">
        <v>11487</v>
      </c>
      <c r="W823" s="44">
        <v>44231.602187500001</v>
      </c>
      <c r="X823" s="43">
        <v>9000000</v>
      </c>
      <c r="Y823" s="43" t="s">
        <v>16164</v>
      </c>
      <c r="AA823" s="43">
        <v>480091403</v>
      </c>
      <c r="AB823" s="43">
        <v>10</v>
      </c>
      <c r="AC823" s="43" t="s">
        <v>916</v>
      </c>
      <c r="AD823" s="43" t="s">
        <v>917</v>
      </c>
      <c r="AE823" s="43" t="s">
        <v>918</v>
      </c>
      <c r="AF823" s="43" t="s">
        <v>919</v>
      </c>
      <c r="AG823" s="43" t="s">
        <v>920</v>
      </c>
      <c r="AH823" s="45">
        <v>44229</v>
      </c>
      <c r="AI823" s="43" t="s">
        <v>1488</v>
      </c>
      <c r="AJ823" s="43" t="s">
        <v>3318</v>
      </c>
      <c r="AL823" s="43">
        <v>9900</v>
      </c>
      <c r="AO823" s="43" t="s">
        <v>918</v>
      </c>
      <c r="AP823" s="43" t="s">
        <v>923</v>
      </c>
      <c r="AQ823" s="43" t="s">
        <v>938</v>
      </c>
      <c r="AR823" s="43">
        <v>450</v>
      </c>
      <c r="AS823" s="43" t="s">
        <v>939</v>
      </c>
      <c r="AT823" s="43">
        <v>450</v>
      </c>
      <c r="AU823" s="43" t="s">
        <v>939</v>
      </c>
      <c r="AV823" s="43">
        <v>20000</v>
      </c>
      <c r="AW823" s="43">
        <v>9000000</v>
      </c>
      <c r="AX823" s="43">
        <v>9000000</v>
      </c>
      <c r="AY823" s="43" t="s">
        <v>926</v>
      </c>
      <c r="AZ823" s="43">
        <v>1</v>
      </c>
      <c r="BA823" s="43">
        <v>0</v>
      </c>
      <c r="BB823" s="43">
        <v>0</v>
      </c>
      <c r="BC823" s="43">
        <v>0</v>
      </c>
      <c r="BD823" s="43">
        <v>0</v>
      </c>
      <c r="BE823" s="43">
        <v>0</v>
      </c>
      <c r="BF823" s="43">
        <v>0</v>
      </c>
      <c r="BG823" s="43">
        <v>1</v>
      </c>
      <c r="BH823" s="43" t="s">
        <v>16165</v>
      </c>
      <c r="BI823" s="43" t="s">
        <v>11482</v>
      </c>
      <c r="BJ823" s="43">
        <v>1</v>
      </c>
      <c r="BK823" s="43">
        <v>1</v>
      </c>
      <c r="BL823" s="43" t="s">
        <v>11473</v>
      </c>
      <c r="BM823" s="43" t="s">
        <v>14470</v>
      </c>
      <c r="BN823" s="43" t="s">
        <v>13</v>
      </c>
      <c r="BO823" s="43" t="s">
        <v>10025</v>
      </c>
      <c r="BP823" s="43" t="s">
        <v>11568</v>
      </c>
      <c r="BQ823" s="43" t="s">
        <v>11313</v>
      </c>
      <c r="BR823" s="43" t="s">
        <v>16166</v>
      </c>
      <c r="BS823" s="43" t="s">
        <v>8087</v>
      </c>
      <c r="BT823" s="43">
        <v>12445</v>
      </c>
      <c r="BU823" s="43" t="s">
        <v>12297</v>
      </c>
      <c r="BV823" s="43">
        <v>450</v>
      </c>
      <c r="BW823" s="43">
        <v>20000</v>
      </c>
      <c r="BX823" s="43">
        <v>9000000</v>
      </c>
      <c r="BY823" s="44">
        <v>44228</v>
      </c>
      <c r="BZ823" s="44">
        <v>44228</v>
      </c>
      <c r="CA823" s="43">
        <v>480091403</v>
      </c>
      <c r="CB823" s="45">
        <v>44231</v>
      </c>
      <c r="CC823" s="43" t="s">
        <v>11950</v>
      </c>
      <c r="CD823" s="43">
        <v>0</v>
      </c>
      <c r="CE823" s="43">
        <v>9000000</v>
      </c>
      <c r="CH823" s="43">
        <v>9000000</v>
      </c>
      <c r="CI823" s="43" t="s">
        <v>11531</v>
      </c>
      <c r="DE823" s="43" t="s">
        <v>16167</v>
      </c>
      <c r="DF823" s="43" t="s">
        <v>11482</v>
      </c>
      <c r="DG823" s="43">
        <v>1</v>
      </c>
      <c r="DH823" s="43">
        <v>1</v>
      </c>
      <c r="DI823" s="43">
        <v>1</v>
      </c>
      <c r="DJ823" s="45">
        <f t="shared" si="60"/>
        <v>44231</v>
      </c>
      <c r="DK823" s="43" t="b">
        <f t="shared" si="61"/>
        <v>1</v>
      </c>
      <c r="DL823" s="43" t="b">
        <f t="shared" si="62"/>
        <v>1</v>
      </c>
      <c r="DM823" s="43" t="b">
        <f t="shared" si="63"/>
        <v>1</v>
      </c>
      <c r="DO823" s="43" t="b">
        <f t="shared" si="64"/>
        <v>0</v>
      </c>
    </row>
    <row r="824" spans="1:119" x14ac:dyDescent="0.3">
      <c r="A824" s="43">
        <v>480091456</v>
      </c>
      <c r="B824" s="43" t="s">
        <v>16168</v>
      </c>
      <c r="C824" s="43">
        <v>0</v>
      </c>
      <c r="D824" s="43" t="s">
        <v>16169</v>
      </c>
      <c r="E824" s="43" t="s">
        <v>298</v>
      </c>
      <c r="F824" s="43" t="s">
        <v>11467</v>
      </c>
      <c r="G824" s="43">
        <v>501730</v>
      </c>
      <c r="H824" s="43">
        <v>501730</v>
      </c>
      <c r="I824" s="43">
        <v>872400</v>
      </c>
      <c r="J824" s="43">
        <v>872400</v>
      </c>
      <c r="K824" s="43">
        <v>202007</v>
      </c>
      <c r="L824" s="43">
        <v>202007</v>
      </c>
      <c r="O824" s="43" t="s">
        <v>3326</v>
      </c>
      <c r="P824" s="43" t="s">
        <v>299</v>
      </c>
      <c r="Q824" s="43">
        <v>1</v>
      </c>
      <c r="R824" s="43">
        <v>699370000</v>
      </c>
      <c r="S824" s="43">
        <v>699370000</v>
      </c>
      <c r="T824" s="43" t="s">
        <v>926</v>
      </c>
      <c r="U824" s="43">
        <v>699370000</v>
      </c>
      <c r="V824" s="43" t="s">
        <v>11470</v>
      </c>
      <c r="W824" s="44">
        <v>44235.591874999998</v>
      </c>
      <c r="X824" s="43">
        <v>2098740000</v>
      </c>
      <c r="Y824" s="43" t="s">
        <v>16170</v>
      </c>
      <c r="AA824" s="43">
        <v>480091456</v>
      </c>
      <c r="AB824" s="43">
        <v>10</v>
      </c>
      <c r="AC824" s="43" t="s">
        <v>916</v>
      </c>
      <c r="AD824" s="43" t="s">
        <v>917</v>
      </c>
      <c r="AE824" s="43" t="s">
        <v>918</v>
      </c>
      <c r="AF824" s="43" t="s">
        <v>919</v>
      </c>
      <c r="AG824" s="43" t="s">
        <v>920</v>
      </c>
      <c r="AH824" s="45">
        <v>44229</v>
      </c>
      <c r="AI824" s="43" t="s">
        <v>3325</v>
      </c>
      <c r="AJ824" s="43" t="s">
        <v>3326</v>
      </c>
      <c r="AL824" s="43">
        <v>9900</v>
      </c>
      <c r="AO824" s="43" t="s">
        <v>918</v>
      </c>
      <c r="AP824" s="43" t="s">
        <v>923</v>
      </c>
      <c r="AQ824" s="43" t="s">
        <v>924</v>
      </c>
      <c r="AR824" s="43">
        <v>1</v>
      </c>
      <c r="AS824" s="43" t="s">
        <v>925</v>
      </c>
      <c r="AT824" s="43">
        <v>0</v>
      </c>
      <c r="AV824" s="43">
        <v>699370000</v>
      </c>
      <c r="AW824" s="43">
        <v>699370000</v>
      </c>
      <c r="AX824" s="43">
        <v>2098740000</v>
      </c>
      <c r="AY824" s="43" t="s">
        <v>926</v>
      </c>
      <c r="AZ824" s="43">
        <v>1</v>
      </c>
      <c r="BA824" s="43">
        <v>0</v>
      </c>
      <c r="BB824" s="43">
        <v>0</v>
      </c>
      <c r="BC824" s="43">
        <v>0</v>
      </c>
      <c r="BD824" s="43">
        <v>0</v>
      </c>
      <c r="BE824" s="43">
        <v>0</v>
      </c>
      <c r="BF824" s="43">
        <v>0</v>
      </c>
      <c r="BG824" s="43">
        <v>1</v>
      </c>
      <c r="BH824" s="43" t="s">
        <v>16171</v>
      </c>
      <c r="BI824" s="43" t="s">
        <v>11482</v>
      </c>
      <c r="BJ824" s="43">
        <v>1</v>
      </c>
      <c r="BK824" s="43">
        <v>1</v>
      </c>
      <c r="BL824" s="43" t="s">
        <v>11473</v>
      </c>
      <c r="BM824" s="43" t="s">
        <v>16172</v>
      </c>
      <c r="BN824" s="43" t="s">
        <v>10</v>
      </c>
      <c r="BO824" s="43" t="s">
        <v>11475</v>
      </c>
      <c r="BP824" s="43" t="s">
        <v>11476</v>
      </c>
      <c r="BQ824" s="43" t="s">
        <v>11476</v>
      </c>
      <c r="BR824" s="43" t="s">
        <v>16173</v>
      </c>
      <c r="BS824" s="43" t="s">
        <v>8087</v>
      </c>
      <c r="BT824" s="43">
        <v>12542</v>
      </c>
      <c r="BU824" s="43" t="s">
        <v>16174</v>
      </c>
      <c r="BV824" s="43">
        <v>1</v>
      </c>
      <c r="BW824" s="43">
        <v>2098740000</v>
      </c>
      <c r="BX824" s="43">
        <v>2098740000</v>
      </c>
      <c r="BY824" s="44">
        <v>44228</v>
      </c>
      <c r="BZ824" s="44">
        <v>44228</v>
      </c>
      <c r="CA824" s="43">
        <v>480091456</v>
      </c>
      <c r="CB824" s="45">
        <v>44235</v>
      </c>
      <c r="CC824" s="43" t="s">
        <v>11554</v>
      </c>
      <c r="CD824" s="43">
        <v>0</v>
      </c>
      <c r="CE824" s="43">
        <v>2098740000</v>
      </c>
      <c r="CF824" s="43">
        <v>350000000</v>
      </c>
      <c r="CG824" s="43">
        <v>5121763697</v>
      </c>
      <c r="CH824" s="43">
        <v>350000000</v>
      </c>
      <c r="CI824" s="43">
        <v>5121758056</v>
      </c>
      <c r="CT824" s="43">
        <v>1398740000</v>
      </c>
      <c r="DE824" s="43" t="s">
        <v>16175</v>
      </c>
      <c r="DF824" s="43" t="s">
        <v>11482</v>
      </c>
      <c r="DG824" s="43">
        <v>1</v>
      </c>
      <c r="DH824" s="43">
        <v>1</v>
      </c>
      <c r="DI824" s="43">
        <v>6</v>
      </c>
      <c r="DJ824" s="45">
        <f t="shared" si="60"/>
        <v>44235</v>
      </c>
      <c r="DK824" s="43" t="b">
        <f t="shared" si="61"/>
        <v>1</v>
      </c>
      <c r="DL824" s="43" t="b">
        <f t="shared" si="62"/>
        <v>1</v>
      </c>
      <c r="DM824" s="43" t="b">
        <f t="shared" si="63"/>
        <v>1</v>
      </c>
      <c r="DO824" s="43" t="b">
        <f t="shared" si="64"/>
        <v>0</v>
      </c>
    </row>
    <row r="825" spans="1:119" x14ac:dyDescent="0.3">
      <c r="A825" s="43">
        <v>480091406</v>
      </c>
      <c r="B825" s="43" t="s">
        <v>16176</v>
      </c>
      <c r="C825" s="43">
        <v>0</v>
      </c>
      <c r="D825" s="43" t="s">
        <v>15589</v>
      </c>
      <c r="E825" s="43" t="s">
        <v>682</v>
      </c>
      <c r="F825" s="43" t="s">
        <v>11467</v>
      </c>
      <c r="G825" s="43">
        <v>501170</v>
      </c>
      <c r="H825" s="43">
        <v>501170</v>
      </c>
      <c r="I825" s="43">
        <v>872200</v>
      </c>
      <c r="J825" s="43">
        <v>872200</v>
      </c>
      <c r="K825" s="43">
        <v>202102</v>
      </c>
      <c r="L825" s="43">
        <v>202102</v>
      </c>
      <c r="O825" s="43" t="s">
        <v>3322</v>
      </c>
      <c r="P825" s="43" t="s">
        <v>683</v>
      </c>
      <c r="Q825" s="43">
        <v>1</v>
      </c>
      <c r="R825" s="43">
        <v>177165313</v>
      </c>
      <c r="S825" s="43">
        <v>177165313</v>
      </c>
      <c r="T825" s="43" t="s">
        <v>926</v>
      </c>
      <c r="U825" s="43">
        <v>177165313</v>
      </c>
      <c r="V825" s="43" t="s">
        <v>12771</v>
      </c>
      <c r="W825" s="44">
        <v>44231.606585648151</v>
      </c>
      <c r="X825" s="43">
        <v>177165313</v>
      </c>
      <c r="Y825" s="43" t="s">
        <v>16177</v>
      </c>
      <c r="AA825" s="43">
        <v>480091406</v>
      </c>
      <c r="AB825" s="43">
        <v>10</v>
      </c>
      <c r="AC825" s="43" t="s">
        <v>916</v>
      </c>
      <c r="AD825" s="43" t="s">
        <v>917</v>
      </c>
      <c r="AE825" s="43" t="s">
        <v>918</v>
      </c>
      <c r="AF825" s="43" t="s">
        <v>919</v>
      </c>
      <c r="AG825" s="43" t="s">
        <v>920</v>
      </c>
      <c r="AH825" s="45">
        <v>44229</v>
      </c>
      <c r="AI825" s="43" t="s">
        <v>921</v>
      </c>
      <c r="AJ825" s="43" t="s">
        <v>3322</v>
      </c>
      <c r="AL825" s="43">
        <v>9900</v>
      </c>
      <c r="AO825" s="43" t="s">
        <v>918</v>
      </c>
      <c r="AP825" s="43" t="s">
        <v>923</v>
      </c>
      <c r="AQ825" s="43" t="s">
        <v>924</v>
      </c>
      <c r="AR825" s="43">
        <v>1</v>
      </c>
      <c r="AS825" s="43" t="s">
        <v>925</v>
      </c>
      <c r="AT825" s="43">
        <v>0</v>
      </c>
      <c r="AV825" s="43">
        <v>177165313</v>
      </c>
      <c r="AW825" s="43">
        <v>177165313</v>
      </c>
      <c r="AX825" s="43">
        <v>177165313</v>
      </c>
      <c r="AY825" s="43" t="s">
        <v>926</v>
      </c>
      <c r="AZ825" s="43">
        <v>1</v>
      </c>
      <c r="BA825" s="43">
        <v>0</v>
      </c>
      <c r="BB825" s="43">
        <v>0</v>
      </c>
      <c r="BC825" s="43">
        <v>0</v>
      </c>
      <c r="BD825" s="43">
        <v>0</v>
      </c>
      <c r="BE825" s="43">
        <v>0</v>
      </c>
      <c r="BF825" s="43">
        <v>0</v>
      </c>
      <c r="BG825" s="43">
        <v>1</v>
      </c>
      <c r="BH825" s="43" t="s">
        <v>16178</v>
      </c>
      <c r="BI825" s="43" t="s">
        <v>11482</v>
      </c>
      <c r="BJ825" s="43">
        <v>1</v>
      </c>
      <c r="BK825" s="43">
        <v>1</v>
      </c>
      <c r="BL825" s="43" t="s">
        <v>11473</v>
      </c>
      <c r="BM825" s="43" t="s">
        <v>15589</v>
      </c>
      <c r="BN825" s="43" t="s">
        <v>16119</v>
      </c>
      <c r="BO825" s="43" t="s">
        <v>12453</v>
      </c>
      <c r="BP825" s="43" t="s">
        <v>11694</v>
      </c>
      <c r="BQ825" s="43" t="s">
        <v>11738</v>
      </c>
      <c r="BR825" s="43" t="s">
        <v>16179</v>
      </c>
      <c r="BS825" s="43" t="s">
        <v>8087</v>
      </c>
      <c r="BT825" s="43">
        <v>10369</v>
      </c>
      <c r="BU825" s="43" t="s">
        <v>11254</v>
      </c>
      <c r="BV825" s="43">
        <v>1</v>
      </c>
      <c r="BW825" s="43">
        <v>177165313</v>
      </c>
      <c r="BX825" s="43">
        <v>177165313</v>
      </c>
      <c r="BY825" s="44">
        <v>44228</v>
      </c>
      <c r="BZ825" s="44">
        <v>44228</v>
      </c>
      <c r="CA825" s="43">
        <v>480091406</v>
      </c>
      <c r="CB825" s="45">
        <v>44231</v>
      </c>
      <c r="CC825" s="43" t="s">
        <v>11950</v>
      </c>
      <c r="CD825" s="43">
        <v>0</v>
      </c>
      <c r="CE825" s="43">
        <v>177165313</v>
      </c>
      <c r="CH825" s="43">
        <v>177165313</v>
      </c>
      <c r="CI825" s="43">
        <v>5121758057</v>
      </c>
      <c r="DE825" s="43" t="s">
        <v>16180</v>
      </c>
      <c r="DF825" s="43" t="s">
        <v>11482</v>
      </c>
      <c r="DG825" s="43">
        <v>1</v>
      </c>
      <c r="DH825" s="43">
        <v>1</v>
      </c>
      <c r="DI825" s="43">
        <v>1</v>
      </c>
      <c r="DJ825" s="45">
        <f t="shared" si="60"/>
        <v>44231</v>
      </c>
      <c r="DK825" s="43" t="b">
        <f t="shared" si="61"/>
        <v>1</v>
      </c>
      <c r="DL825" s="43" t="b">
        <f t="shared" si="62"/>
        <v>1</v>
      </c>
      <c r="DM825" s="43" t="b">
        <f t="shared" si="63"/>
        <v>1</v>
      </c>
      <c r="DO825" s="43" t="b">
        <f t="shared" si="64"/>
        <v>0</v>
      </c>
    </row>
    <row r="826" spans="1:119" x14ac:dyDescent="0.3">
      <c r="A826" s="43">
        <v>480091407</v>
      </c>
      <c r="B826" s="43" t="s">
        <v>16181</v>
      </c>
      <c r="C826" s="43">
        <v>0</v>
      </c>
      <c r="D826" s="43" t="s">
        <v>16135</v>
      </c>
      <c r="E826" s="43" t="s">
        <v>727</v>
      </c>
      <c r="F826" s="43" t="s">
        <v>11467</v>
      </c>
      <c r="G826" s="43">
        <v>501170</v>
      </c>
      <c r="H826" s="43">
        <v>501170</v>
      </c>
      <c r="I826" s="43">
        <v>872200</v>
      </c>
      <c r="J826" s="43">
        <v>872200</v>
      </c>
      <c r="K826" s="43">
        <v>202102</v>
      </c>
      <c r="L826" s="43">
        <v>202102</v>
      </c>
      <c r="O826" s="43" t="s">
        <v>3323</v>
      </c>
      <c r="P826" s="43" t="s">
        <v>728</v>
      </c>
      <c r="Q826" s="43">
        <v>1</v>
      </c>
      <c r="R826" s="43">
        <v>4395823079</v>
      </c>
      <c r="S826" s="43">
        <v>4395823079</v>
      </c>
      <c r="T826" s="43" t="s">
        <v>926</v>
      </c>
      <c r="U826" s="43">
        <v>4395823079</v>
      </c>
      <c r="V826" s="43" t="s">
        <v>12771</v>
      </c>
      <c r="W826" s="44">
        <v>44231.610810185186</v>
      </c>
      <c r="X826" s="43">
        <v>4395823079</v>
      </c>
      <c r="Y826" s="43" t="s">
        <v>16182</v>
      </c>
      <c r="AA826" s="43">
        <v>480091407</v>
      </c>
      <c r="AB826" s="43">
        <v>10</v>
      </c>
      <c r="AC826" s="43" t="s">
        <v>916</v>
      </c>
      <c r="AD826" s="43" t="s">
        <v>917</v>
      </c>
      <c r="AE826" s="43" t="s">
        <v>918</v>
      </c>
      <c r="AF826" s="43" t="s">
        <v>919</v>
      </c>
      <c r="AG826" s="43" t="s">
        <v>920</v>
      </c>
      <c r="AH826" s="45">
        <v>44229</v>
      </c>
      <c r="AI826" s="43" t="s">
        <v>921</v>
      </c>
      <c r="AJ826" s="43" t="s">
        <v>3323</v>
      </c>
      <c r="AL826" s="43">
        <v>9900</v>
      </c>
      <c r="AO826" s="43" t="s">
        <v>918</v>
      </c>
      <c r="AP826" s="43" t="s">
        <v>923</v>
      </c>
      <c r="AQ826" s="43" t="s">
        <v>924</v>
      </c>
      <c r="AR826" s="43">
        <v>1</v>
      </c>
      <c r="AS826" s="43" t="s">
        <v>925</v>
      </c>
      <c r="AT826" s="43">
        <v>0</v>
      </c>
      <c r="AV826" s="43">
        <v>4395823079</v>
      </c>
      <c r="AW826" s="43">
        <v>4395823079</v>
      </c>
      <c r="AX826" s="43">
        <v>4395823079</v>
      </c>
      <c r="AY826" s="43" t="s">
        <v>926</v>
      </c>
      <c r="AZ826" s="43">
        <v>1</v>
      </c>
      <c r="BA826" s="43">
        <v>0</v>
      </c>
      <c r="BB826" s="43">
        <v>0</v>
      </c>
      <c r="BC826" s="43">
        <v>0</v>
      </c>
      <c r="BD826" s="43">
        <v>0</v>
      </c>
      <c r="BE826" s="43">
        <v>0</v>
      </c>
      <c r="BF826" s="43">
        <v>0</v>
      </c>
      <c r="BG826" s="43">
        <v>1</v>
      </c>
      <c r="BH826" s="43" t="s">
        <v>16183</v>
      </c>
      <c r="BI826" s="43" t="s">
        <v>11482</v>
      </c>
      <c r="BJ826" s="43">
        <v>1</v>
      </c>
      <c r="BK826" s="43">
        <v>1</v>
      </c>
      <c r="BL826" s="43" t="s">
        <v>11473</v>
      </c>
      <c r="BM826" s="43" t="s">
        <v>16135</v>
      </c>
      <c r="BN826" s="43" t="s">
        <v>16119</v>
      </c>
      <c r="BO826" s="43" t="s">
        <v>12453</v>
      </c>
      <c r="BP826" s="43" t="s">
        <v>11694</v>
      </c>
      <c r="BQ826" s="43" t="s">
        <v>12784</v>
      </c>
      <c r="BR826" s="43" t="s">
        <v>16184</v>
      </c>
      <c r="BS826" s="43" t="s">
        <v>8087</v>
      </c>
      <c r="BT826" s="43">
        <v>10369</v>
      </c>
      <c r="BU826" s="43" t="s">
        <v>11254</v>
      </c>
      <c r="BV826" s="43">
        <v>1</v>
      </c>
      <c r="BW826" s="43">
        <v>4395823079</v>
      </c>
      <c r="BX826" s="43">
        <v>4395823079</v>
      </c>
      <c r="BY826" s="44">
        <v>44228</v>
      </c>
      <c r="BZ826" s="44">
        <v>44228</v>
      </c>
      <c r="CA826" s="43">
        <v>480091407</v>
      </c>
      <c r="CB826" s="45">
        <v>44231</v>
      </c>
      <c r="CC826" s="43" t="s">
        <v>11950</v>
      </c>
      <c r="CD826" s="43">
        <v>0</v>
      </c>
      <c r="CE826" s="43">
        <v>4395823079</v>
      </c>
      <c r="CH826" s="43">
        <v>4395823079</v>
      </c>
      <c r="CI826" s="43">
        <v>5121758058</v>
      </c>
      <c r="DE826" s="43" t="s">
        <v>16185</v>
      </c>
      <c r="DF826" s="43" t="s">
        <v>11482</v>
      </c>
      <c r="DG826" s="43">
        <v>1</v>
      </c>
      <c r="DH826" s="43">
        <v>1</v>
      </c>
      <c r="DI826" s="43">
        <v>1</v>
      </c>
      <c r="DJ826" s="45">
        <f t="shared" si="60"/>
        <v>44231</v>
      </c>
      <c r="DK826" s="43" t="b">
        <f t="shared" si="61"/>
        <v>1</v>
      </c>
      <c r="DL826" s="43" t="b">
        <f t="shared" si="62"/>
        <v>1</v>
      </c>
      <c r="DM826" s="43" t="b">
        <f t="shared" si="63"/>
        <v>1</v>
      </c>
      <c r="DO826" s="43" t="b">
        <f t="shared" si="64"/>
        <v>0</v>
      </c>
    </row>
    <row r="827" spans="1:119" x14ac:dyDescent="0.3">
      <c r="A827" s="43">
        <v>480091404</v>
      </c>
      <c r="B827" s="43" t="s">
        <v>16186</v>
      </c>
      <c r="C827" s="43">
        <v>0</v>
      </c>
      <c r="D827" s="43" t="s">
        <v>16187</v>
      </c>
      <c r="E827" s="43" t="s">
        <v>760</v>
      </c>
      <c r="F827" s="43" t="s">
        <v>11467</v>
      </c>
      <c r="G827" s="43">
        <v>501730</v>
      </c>
      <c r="H827" s="43">
        <v>501730</v>
      </c>
      <c r="I827" s="43">
        <v>872603</v>
      </c>
      <c r="J827" s="43">
        <v>872600</v>
      </c>
      <c r="K827" s="43">
        <v>202102</v>
      </c>
      <c r="L827" s="43">
        <v>202102</v>
      </c>
      <c r="O827" s="43" t="s">
        <v>3320</v>
      </c>
      <c r="P827" s="43" t="s">
        <v>16188</v>
      </c>
      <c r="Q827" s="43">
        <v>1</v>
      </c>
      <c r="R827" s="43">
        <v>6100000</v>
      </c>
      <c r="S827" s="43">
        <v>6100000</v>
      </c>
      <c r="T827" s="43" t="s">
        <v>926</v>
      </c>
      <c r="U827" s="43">
        <v>6100000</v>
      </c>
      <c r="V827" s="43" t="s">
        <v>12771</v>
      </c>
      <c r="W827" s="44">
        <v>44231.603946759256</v>
      </c>
      <c r="X827" s="43">
        <v>6100000</v>
      </c>
      <c r="Y827" s="43" t="s">
        <v>16189</v>
      </c>
      <c r="AA827" s="43">
        <v>480091404</v>
      </c>
      <c r="AB827" s="43">
        <v>10</v>
      </c>
      <c r="AC827" s="43" t="s">
        <v>916</v>
      </c>
      <c r="AD827" s="43" t="s">
        <v>917</v>
      </c>
      <c r="AE827" s="43" t="s">
        <v>918</v>
      </c>
      <c r="AF827" s="43" t="s">
        <v>919</v>
      </c>
      <c r="AG827" s="43" t="s">
        <v>920</v>
      </c>
      <c r="AH827" s="45">
        <v>44230</v>
      </c>
      <c r="AI827" s="43" t="s">
        <v>1266</v>
      </c>
      <c r="AJ827" s="43" t="s">
        <v>3319</v>
      </c>
      <c r="AL827" s="43">
        <v>9900</v>
      </c>
      <c r="AO827" s="43" t="s">
        <v>918</v>
      </c>
      <c r="AP827" s="43" t="s">
        <v>923</v>
      </c>
      <c r="AQ827" s="43" t="s">
        <v>924</v>
      </c>
      <c r="AR827" s="43">
        <v>1</v>
      </c>
      <c r="AS827" s="43" t="s">
        <v>925</v>
      </c>
      <c r="AT827" s="43">
        <v>0</v>
      </c>
      <c r="AV827" s="43">
        <v>2100000</v>
      </c>
      <c r="AW827" s="43">
        <v>2100000</v>
      </c>
      <c r="AX827" s="43">
        <v>6100000</v>
      </c>
      <c r="AY827" s="43" t="s">
        <v>926</v>
      </c>
      <c r="AZ827" s="43">
        <v>1</v>
      </c>
      <c r="BA827" s="43">
        <v>0</v>
      </c>
      <c r="BB827" s="43">
        <v>0</v>
      </c>
      <c r="BC827" s="43">
        <v>0</v>
      </c>
      <c r="BD827" s="43">
        <v>0</v>
      </c>
      <c r="BE827" s="43">
        <v>0</v>
      </c>
      <c r="BF827" s="43">
        <v>0</v>
      </c>
      <c r="BG827" s="43">
        <v>1</v>
      </c>
      <c r="BH827" s="43" t="s">
        <v>16190</v>
      </c>
      <c r="BI827" s="43" t="s">
        <v>11482</v>
      </c>
      <c r="BJ827" s="43">
        <v>1</v>
      </c>
      <c r="BK827" s="43">
        <v>1</v>
      </c>
      <c r="BL827" s="43" t="s">
        <v>11473</v>
      </c>
      <c r="BM827" s="43" t="s">
        <v>14534</v>
      </c>
      <c r="BN827" s="43" t="s">
        <v>22</v>
      </c>
      <c r="BO827" s="43" t="s">
        <v>11504</v>
      </c>
      <c r="BP827" s="43" t="s">
        <v>11505</v>
      </c>
      <c r="BQ827" s="43" t="s">
        <v>11540</v>
      </c>
      <c r="BR827" s="43" t="s">
        <v>16191</v>
      </c>
      <c r="BS827" s="43" t="s">
        <v>8087</v>
      </c>
      <c r="BT827" s="43">
        <v>12410</v>
      </c>
      <c r="BU827" s="43" t="s">
        <v>11251</v>
      </c>
      <c r="BV827" s="43">
        <v>1</v>
      </c>
      <c r="BW827" s="43">
        <v>6100000</v>
      </c>
      <c r="BX827" s="43">
        <v>6100000</v>
      </c>
      <c r="BY827" s="44">
        <v>44228</v>
      </c>
      <c r="BZ827" s="44">
        <v>44228</v>
      </c>
      <c r="CA827" s="43">
        <v>480091404</v>
      </c>
      <c r="CB827" s="45">
        <v>44231</v>
      </c>
      <c r="CC827" s="43" t="s">
        <v>11950</v>
      </c>
      <c r="CD827" s="43">
        <v>4000000</v>
      </c>
      <c r="CE827" s="43">
        <v>2100000</v>
      </c>
      <c r="CH827" s="43">
        <v>2100000</v>
      </c>
      <c r="CI827" s="43">
        <v>5121758059</v>
      </c>
      <c r="DE827" s="43" t="s">
        <v>16192</v>
      </c>
      <c r="DF827" s="43" t="s">
        <v>11482</v>
      </c>
      <c r="DG827" s="43">
        <v>1</v>
      </c>
      <c r="DH827" s="43">
        <v>1</v>
      </c>
      <c r="DI827" s="43">
        <v>2</v>
      </c>
      <c r="DJ827" s="45">
        <f t="shared" si="60"/>
        <v>44231</v>
      </c>
      <c r="DK827" s="43" t="b">
        <f t="shared" si="61"/>
        <v>1</v>
      </c>
      <c r="DL827" s="43" t="b">
        <f t="shared" si="62"/>
        <v>1</v>
      </c>
      <c r="DM827" s="43" t="b">
        <f t="shared" si="63"/>
        <v>1</v>
      </c>
      <c r="DO827" s="43" t="b">
        <f t="shared" si="64"/>
        <v>0</v>
      </c>
    </row>
    <row r="828" spans="1:119" x14ac:dyDescent="0.3">
      <c r="A828" s="43">
        <v>480091486</v>
      </c>
      <c r="B828" s="43" t="s">
        <v>16193</v>
      </c>
      <c r="C828" s="43">
        <v>0</v>
      </c>
      <c r="D828" s="43" t="s">
        <v>15695</v>
      </c>
      <c r="E828" s="43" t="s">
        <v>709</v>
      </c>
      <c r="F828" s="43" t="s">
        <v>11467</v>
      </c>
      <c r="G828" s="43">
        <v>501730</v>
      </c>
      <c r="H828" s="43">
        <v>501730</v>
      </c>
      <c r="I828" s="43">
        <v>872001</v>
      </c>
      <c r="J828" s="43">
        <v>872001</v>
      </c>
      <c r="K828" s="43">
        <v>202102</v>
      </c>
      <c r="L828" s="43">
        <v>202102</v>
      </c>
      <c r="O828" s="43" t="s">
        <v>3333</v>
      </c>
      <c r="P828" s="43" t="s">
        <v>658</v>
      </c>
      <c r="Q828" s="43">
        <v>1</v>
      </c>
      <c r="R828" s="43">
        <v>960000</v>
      </c>
      <c r="S828" s="43">
        <v>960000</v>
      </c>
      <c r="T828" s="43" t="s">
        <v>926</v>
      </c>
      <c r="U828" s="43">
        <v>960000</v>
      </c>
      <c r="V828" s="43" t="s">
        <v>12771</v>
      </c>
      <c r="W828" s="44">
        <v>44236.544791666667</v>
      </c>
      <c r="X828" s="43">
        <v>960000</v>
      </c>
      <c r="Y828" s="43" t="s">
        <v>16194</v>
      </c>
      <c r="AA828" s="43">
        <v>480091486</v>
      </c>
      <c r="AB828" s="43">
        <v>10</v>
      </c>
      <c r="AC828" s="43" t="s">
        <v>916</v>
      </c>
      <c r="AD828" s="43" t="s">
        <v>917</v>
      </c>
      <c r="AE828" s="43" t="s">
        <v>918</v>
      </c>
      <c r="AF828" s="43" t="s">
        <v>919</v>
      </c>
      <c r="AG828" s="43" t="s">
        <v>920</v>
      </c>
      <c r="AH828" s="45">
        <v>44235</v>
      </c>
      <c r="AI828" s="43" t="s">
        <v>2885</v>
      </c>
      <c r="AJ828" s="43" t="s">
        <v>3333</v>
      </c>
      <c r="AL828" s="43">
        <v>9900</v>
      </c>
      <c r="AO828" s="43" t="s">
        <v>918</v>
      </c>
      <c r="AP828" s="43" t="s">
        <v>923</v>
      </c>
      <c r="AQ828" s="43" t="s">
        <v>924</v>
      </c>
      <c r="AR828" s="43">
        <v>1</v>
      </c>
      <c r="AS828" s="43" t="s">
        <v>925</v>
      </c>
      <c r="AT828" s="43">
        <v>0</v>
      </c>
      <c r="AV828" s="43">
        <v>960000</v>
      </c>
      <c r="AW828" s="43">
        <v>960000</v>
      </c>
      <c r="AX828" s="43">
        <v>960000</v>
      </c>
      <c r="AY828" s="43" t="s">
        <v>926</v>
      </c>
      <c r="AZ828" s="43">
        <v>1</v>
      </c>
      <c r="BA828" s="43">
        <v>0</v>
      </c>
      <c r="BB828" s="43">
        <v>0</v>
      </c>
      <c r="BC828" s="43">
        <v>0</v>
      </c>
      <c r="BD828" s="43">
        <v>0</v>
      </c>
      <c r="BE828" s="43">
        <v>0</v>
      </c>
      <c r="BF828" s="43">
        <v>0</v>
      </c>
      <c r="BG828" s="43">
        <v>1</v>
      </c>
      <c r="BH828" s="43" t="s">
        <v>16195</v>
      </c>
      <c r="BI828" s="43" t="s">
        <v>11482</v>
      </c>
      <c r="BJ828" s="43">
        <v>1</v>
      </c>
      <c r="BK828" s="43">
        <v>1</v>
      </c>
      <c r="BL828" s="43" t="s">
        <v>11473</v>
      </c>
      <c r="BM828" s="43" t="s">
        <v>15695</v>
      </c>
      <c r="BN828" s="43" t="s">
        <v>40</v>
      </c>
      <c r="BO828" s="43" t="s">
        <v>11518</v>
      </c>
      <c r="BP828" s="43" t="s">
        <v>11505</v>
      </c>
      <c r="BQ828" s="43" t="s">
        <v>11540</v>
      </c>
      <c r="BR828" s="43" t="s">
        <v>16196</v>
      </c>
      <c r="BS828" s="43" t="s">
        <v>8087</v>
      </c>
      <c r="BT828" s="43">
        <v>12063</v>
      </c>
      <c r="BU828" s="43" t="s">
        <v>15106</v>
      </c>
      <c r="BV828" s="43">
        <v>1</v>
      </c>
      <c r="BW828" s="43">
        <v>960000</v>
      </c>
      <c r="BX828" s="43">
        <v>960000</v>
      </c>
      <c r="BY828" s="44">
        <v>44228</v>
      </c>
      <c r="BZ828" s="44">
        <v>44228</v>
      </c>
      <c r="CA828" s="43">
        <v>480091486</v>
      </c>
      <c r="CB828" s="45">
        <v>44236</v>
      </c>
      <c r="CC828" s="43" t="s">
        <v>11950</v>
      </c>
      <c r="CD828" s="43">
        <v>0</v>
      </c>
      <c r="CE828" s="43">
        <v>960000</v>
      </c>
      <c r="CH828" s="43">
        <v>960000</v>
      </c>
      <c r="CI828" s="43">
        <v>5121758051</v>
      </c>
      <c r="DE828" s="43" t="s">
        <v>16197</v>
      </c>
      <c r="DF828" s="43" t="s">
        <v>11482</v>
      </c>
      <c r="DG828" s="43">
        <v>1</v>
      </c>
      <c r="DH828" s="43">
        <v>1</v>
      </c>
      <c r="DI828" s="43">
        <v>1</v>
      </c>
      <c r="DJ828" s="45">
        <f t="shared" si="60"/>
        <v>44236</v>
      </c>
      <c r="DK828" s="43" t="b">
        <f t="shared" si="61"/>
        <v>1</v>
      </c>
      <c r="DL828" s="43" t="b">
        <f t="shared" si="62"/>
        <v>1</v>
      </c>
      <c r="DM828" s="43" t="b">
        <f t="shared" si="63"/>
        <v>1</v>
      </c>
      <c r="DO828" s="43" t="b">
        <f t="shared" si="64"/>
        <v>0</v>
      </c>
    </row>
    <row r="829" spans="1:119" x14ac:dyDescent="0.3">
      <c r="A829" s="43">
        <v>480091487</v>
      </c>
      <c r="B829" s="43" t="s">
        <v>16198</v>
      </c>
      <c r="C829" s="43">
        <v>0</v>
      </c>
      <c r="D829" s="43" t="s">
        <v>16135</v>
      </c>
      <c r="E829" s="43" t="s">
        <v>727</v>
      </c>
      <c r="F829" s="43" t="s">
        <v>11467</v>
      </c>
      <c r="G829" s="43">
        <v>501170</v>
      </c>
      <c r="H829" s="43">
        <v>501170</v>
      </c>
      <c r="I829" s="43">
        <v>872200</v>
      </c>
      <c r="J829" s="43">
        <v>872200</v>
      </c>
      <c r="K829" s="43">
        <v>202102</v>
      </c>
      <c r="L829" s="43">
        <v>202102</v>
      </c>
      <c r="O829" s="43" t="s">
        <v>3334</v>
      </c>
      <c r="P829" s="43" t="s">
        <v>728</v>
      </c>
      <c r="Q829" s="43">
        <v>1</v>
      </c>
      <c r="R829" s="43">
        <v>281725280</v>
      </c>
      <c r="S829" s="43">
        <v>281725280</v>
      </c>
      <c r="T829" s="43" t="s">
        <v>926</v>
      </c>
      <c r="U829" s="43">
        <v>281725280</v>
      </c>
      <c r="V829" s="43" t="s">
        <v>12771</v>
      </c>
      <c r="W829" s="44">
        <v>44236.603425925925</v>
      </c>
      <c r="X829" s="43">
        <v>281725280</v>
      </c>
      <c r="Y829" s="43" t="s">
        <v>16199</v>
      </c>
      <c r="AA829" s="43">
        <v>480091487</v>
      </c>
      <c r="AB829" s="43">
        <v>20</v>
      </c>
      <c r="AC829" s="43" t="s">
        <v>916</v>
      </c>
      <c r="AD829" s="43" t="s">
        <v>917</v>
      </c>
      <c r="AE829" s="43" t="s">
        <v>918</v>
      </c>
      <c r="AF829" s="43" t="s">
        <v>919</v>
      </c>
      <c r="AG829" s="43" t="s">
        <v>920</v>
      </c>
      <c r="AH829" s="45">
        <v>44235</v>
      </c>
      <c r="AI829" s="43" t="s">
        <v>1005</v>
      </c>
      <c r="AJ829" s="43" t="s">
        <v>3335</v>
      </c>
      <c r="AL829" s="43">
        <v>9900</v>
      </c>
      <c r="AO829" s="43" t="s">
        <v>918</v>
      </c>
      <c r="AP829" s="43" t="s">
        <v>923</v>
      </c>
      <c r="AQ829" s="43" t="s">
        <v>924</v>
      </c>
      <c r="AR829" s="43">
        <v>1</v>
      </c>
      <c r="AS829" s="43" t="s">
        <v>925</v>
      </c>
      <c r="AT829" s="43">
        <v>0</v>
      </c>
      <c r="AV829" s="43">
        <v>76158000</v>
      </c>
      <c r="AW829" s="43">
        <v>76158000</v>
      </c>
      <c r="AX829" s="43">
        <v>281725280</v>
      </c>
      <c r="AY829" s="43" t="s">
        <v>926</v>
      </c>
      <c r="AZ829" s="43">
        <v>1</v>
      </c>
      <c r="BA829" s="43">
        <v>0</v>
      </c>
      <c r="BB829" s="43">
        <v>0</v>
      </c>
      <c r="BC829" s="43">
        <v>0</v>
      </c>
      <c r="BD829" s="43">
        <v>0</v>
      </c>
      <c r="BE829" s="43">
        <v>0</v>
      </c>
      <c r="BF829" s="43">
        <v>0</v>
      </c>
      <c r="BG829" s="43">
        <v>1</v>
      </c>
      <c r="BH829" s="43" t="s">
        <v>16200</v>
      </c>
      <c r="BI829" s="43" t="s">
        <v>11482</v>
      </c>
      <c r="BJ829" s="43">
        <v>1</v>
      </c>
      <c r="BK829" s="43">
        <v>1</v>
      </c>
      <c r="BL829" s="43" t="s">
        <v>11473</v>
      </c>
      <c r="BM829" s="43" t="s">
        <v>16135</v>
      </c>
      <c r="BN829" s="43" t="s">
        <v>16119</v>
      </c>
      <c r="BO829" s="43" t="s">
        <v>12453</v>
      </c>
      <c r="BP829" s="43" t="s">
        <v>11694</v>
      </c>
      <c r="BQ829" s="43" t="s">
        <v>12784</v>
      </c>
      <c r="BR829" s="43" t="s">
        <v>16201</v>
      </c>
      <c r="BS829" s="43" t="s">
        <v>8087</v>
      </c>
      <c r="BT829" s="43">
        <v>11609</v>
      </c>
      <c r="BU829" s="43" t="s">
        <v>11697</v>
      </c>
      <c r="BV829" s="43">
        <v>1</v>
      </c>
      <c r="BW829" s="43">
        <v>281725280</v>
      </c>
      <c r="BX829" s="43">
        <v>281725280</v>
      </c>
      <c r="BY829" s="44">
        <v>44228</v>
      </c>
      <c r="BZ829" s="44">
        <v>44228</v>
      </c>
      <c r="CA829" s="43">
        <v>480091487</v>
      </c>
      <c r="CB829" s="45">
        <v>44236</v>
      </c>
      <c r="CC829" s="43" t="s">
        <v>11950</v>
      </c>
      <c r="CD829" s="43">
        <v>0</v>
      </c>
      <c r="CE829" s="43">
        <v>281725280</v>
      </c>
      <c r="CH829" s="43">
        <v>281725280</v>
      </c>
      <c r="CI829" s="43">
        <v>5121758060</v>
      </c>
      <c r="DE829" s="43" t="s">
        <v>16202</v>
      </c>
      <c r="DF829" s="43" t="s">
        <v>11482</v>
      </c>
      <c r="DG829" s="43">
        <v>1</v>
      </c>
      <c r="DH829" s="43">
        <v>1</v>
      </c>
      <c r="DI829" s="43">
        <v>2</v>
      </c>
      <c r="DJ829" s="45">
        <f t="shared" si="60"/>
        <v>44236</v>
      </c>
      <c r="DK829" s="43" t="b">
        <f t="shared" si="61"/>
        <v>1</v>
      </c>
      <c r="DL829" s="43" t="b">
        <f t="shared" si="62"/>
        <v>1</v>
      </c>
      <c r="DM829" s="43" t="b">
        <f t="shared" si="63"/>
        <v>1</v>
      </c>
      <c r="DO829" s="43" t="b">
        <f t="shared" si="64"/>
        <v>0</v>
      </c>
    </row>
    <row r="830" spans="1:119" x14ac:dyDescent="0.3">
      <c r="A830" s="43">
        <v>480091485</v>
      </c>
      <c r="B830" s="43" t="s">
        <v>16203</v>
      </c>
      <c r="C830" s="43">
        <v>0</v>
      </c>
      <c r="D830" s="43" t="s">
        <v>16135</v>
      </c>
      <c r="E830" s="43" t="s">
        <v>727</v>
      </c>
      <c r="F830" s="43" t="s">
        <v>11467</v>
      </c>
      <c r="G830" s="43">
        <v>501170</v>
      </c>
      <c r="H830" s="43">
        <v>501170</v>
      </c>
      <c r="I830" s="43">
        <v>872200</v>
      </c>
      <c r="J830" s="43">
        <v>872200</v>
      </c>
      <c r="K830" s="43">
        <v>202102</v>
      </c>
      <c r="L830" s="43">
        <v>202102</v>
      </c>
      <c r="O830" s="43" t="s">
        <v>3332</v>
      </c>
      <c r="P830" s="43" t="s">
        <v>728</v>
      </c>
      <c r="Q830" s="43">
        <v>1</v>
      </c>
      <c r="R830" s="43">
        <v>10153120</v>
      </c>
      <c r="S830" s="43">
        <v>10153120</v>
      </c>
      <c r="T830" s="43" t="s">
        <v>926</v>
      </c>
      <c r="U830" s="43">
        <v>10153120</v>
      </c>
      <c r="V830" s="43" t="s">
        <v>12771</v>
      </c>
      <c r="W830" s="44">
        <v>44236.526030092595</v>
      </c>
      <c r="X830" s="43">
        <v>10153120</v>
      </c>
      <c r="Y830" s="43" t="s">
        <v>16204</v>
      </c>
      <c r="AA830" s="43">
        <v>480091485</v>
      </c>
      <c r="AB830" s="43">
        <v>10</v>
      </c>
      <c r="AC830" s="43" t="s">
        <v>916</v>
      </c>
      <c r="AD830" s="43" t="s">
        <v>917</v>
      </c>
      <c r="AE830" s="43" t="s">
        <v>918</v>
      </c>
      <c r="AF830" s="43" t="s">
        <v>919</v>
      </c>
      <c r="AG830" s="43" t="s">
        <v>920</v>
      </c>
      <c r="AH830" s="45">
        <v>44235</v>
      </c>
      <c r="AI830" s="43" t="s">
        <v>1005</v>
      </c>
      <c r="AJ830" s="43" t="s">
        <v>3332</v>
      </c>
      <c r="AL830" s="43">
        <v>9900</v>
      </c>
      <c r="AO830" s="43" t="s">
        <v>918</v>
      </c>
      <c r="AP830" s="43" t="s">
        <v>923</v>
      </c>
      <c r="AQ830" s="43" t="s">
        <v>924</v>
      </c>
      <c r="AR830" s="43">
        <v>1</v>
      </c>
      <c r="AS830" s="43" t="s">
        <v>925</v>
      </c>
      <c r="AT830" s="43">
        <v>0</v>
      </c>
      <c r="AV830" s="43">
        <v>10153120</v>
      </c>
      <c r="AW830" s="43">
        <v>10153120</v>
      </c>
      <c r="AX830" s="43">
        <v>10153120</v>
      </c>
      <c r="AY830" s="43" t="s">
        <v>926</v>
      </c>
      <c r="AZ830" s="43">
        <v>1</v>
      </c>
      <c r="BA830" s="43">
        <v>0</v>
      </c>
      <c r="BB830" s="43">
        <v>0</v>
      </c>
      <c r="BC830" s="43">
        <v>0</v>
      </c>
      <c r="BD830" s="43">
        <v>0</v>
      </c>
      <c r="BE830" s="43">
        <v>0</v>
      </c>
      <c r="BF830" s="43">
        <v>0</v>
      </c>
      <c r="BG830" s="43">
        <v>1</v>
      </c>
      <c r="BH830" s="43" t="s">
        <v>16205</v>
      </c>
      <c r="BI830" s="43" t="s">
        <v>11482</v>
      </c>
      <c r="BJ830" s="43">
        <v>1</v>
      </c>
      <c r="BK830" s="43">
        <v>1</v>
      </c>
      <c r="BL830" s="43" t="s">
        <v>11473</v>
      </c>
      <c r="BM830" s="43" t="s">
        <v>16135</v>
      </c>
      <c r="BN830" s="43" t="s">
        <v>16119</v>
      </c>
      <c r="BO830" s="43" t="s">
        <v>12453</v>
      </c>
      <c r="BP830" s="43" t="s">
        <v>11694</v>
      </c>
      <c r="BQ830" s="43" t="s">
        <v>12784</v>
      </c>
      <c r="BR830" s="43" t="s">
        <v>16206</v>
      </c>
      <c r="BS830" s="43" t="s">
        <v>8087</v>
      </c>
      <c r="BT830" s="43">
        <v>11609</v>
      </c>
      <c r="BU830" s="43" t="s">
        <v>11697</v>
      </c>
      <c r="BV830" s="43">
        <v>1</v>
      </c>
      <c r="BW830" s="43">
        <v>10153120</v>
      </c>
      <c r="BX830" s="43">
        <v>10153120</v>
      </c>
      <c r="BY830" s="44">
        <v>44228</v>
      </c>
      <c r="BZ830" s="44">
        <v>44228</v>
      </c>
      <c r="CA830" s="43">
        <v>480091485</v>
      </c>
      <c r="CB830" s="45">
        <v>44236</v>
      </c>
      <c r="CC830" s="43" t="s">
        <v>11950</v>
      </c>
      <c r="CD830" s="43">
        <v>0</v>
      </c>
      <c r="CE830" s="43">
        <v>10153120</v>
      </c>
      <c r="CH830" s="43">
        <v>10153120</v>
      </c>
      <c r="CI830" s="43">
        <v>5121758061</v>
      </c>
      <c r="DE830" s="43" t="s">
        <v>16207</v>
      </c>
      <c r="DF830" s="43" t="s">
        <v>11482</v>
      </c>
      <c r="DG830" s="43">
        <v>1</v>
      </c>
      <c r="DH830" s="43">
        <v>1</v>
      </c>
      <c r="DI830" s="43">
        <v>1</v>
      </c>
      <c r="DJ830" s="45">
        <f t="shared" si="60"/>
        <v>44236</v>
      </c>
      <c r="DK830" s="43" t="b">
        <f t="shared" si="61"/>
        <v>1</v>
      </c>
      <c r="DL830" s="43" t="b">
        <f t="shared" si="62"/>
        <v>1</v>
      </c>
      <c r="DM830" s="43" t="b">
        <f t="shared" si="63"/>
        <v>1</v>
      </c>
      <c r="DO830" s="43" t="b">
        <f t="shared" si="64"/>
        <v>0</v>
      </c>
    </row>
    <row r="831" spans="1:119" x14ac:dyDescent="0.3">
      <c r="A831" s="43">
        <v>480091809</v>
      </c>
      <c r="B831" s="43" t="s">
        <v>16208</v>
      </c>
      <c r="C831" s="43">
        <v>0</v>
      </c>
      <c r="D831" s="43" t="s">
        <v>16209</v>
      </c>
      <c r="E831" s="43" t="s">
        <v>735</v>
      </c>
      <c r="F831" s="43" t="s">
        <v>11467</v>
      </c>
      <c r="G831" s="43">
        <v>501730</v>
      </c>
      <c r="H831" s="43">
        <v>501730</v>
      </c>
      <c r="I831" s="43">
        <v>871080</v>
      </c>
      <c r="J831" s="43">
        <v>871280</v>
      </c>
      <c r="K831" s="43">
        <v>202102</v>
      </c>
      <c r="L831" s="43">
        <v>202102</v>
      </c>
      <c r="O831" s="43" t="s">
        <v>3337</v>
      </c>
      <c r="P831" s="43" t="s">
        <v>16210</v>
      </c>
      <c r="Q831" s="43">
        <v>1</v>
      </c>
      <c r="R831" s="43">
        <v>30000000</v>
      </c>
      <c r="S831" s="43">
        <v>30000000</v>
      </c>
      <c r="T831" s="43" t="s">
        <v>926</v>
      </c>
      <c r="U831" s="43">
        <v>30000000</v>
      </c>
      <c r="V831" s="43" t="s">
        <v>11470</v>
      </c>
      <c r="W831" s="44">
        <v>44249.673182870371</v>
      </c>
      <c r="X831" s="43">
        <v>100000000</v>
      </c>
      <c r="Y831" s="43" t="s">
        <v>16211</v>
      </c>
      <c r="AA831" s="43">
        <v>480091809</v>
      </c>
      <c r="AB831" s="43">
        <v>10</v>
      </c>
      <c r="AC831" s="43" t="s">
        <v>916</v>
      </c>
      <c r="AD831" s="43" t="s">
        <v>917</v>
      </c>
      <c r="AE831" s="43" t="s">
        <v>918</v>
      </c>
      <c r="AF831" s="43" t="s">
        <v>919</v>
      </c>
      <c r="AG831" s="43" t="s">
        <v>920</v>
      </c>
      <c r="AH831" s="45">
        <v>44245</v>
      </c>
      <c r="AI831" s="43" t="s">
        <v>1258</v>
      </c>
      <c r="AJ831" s="43" t="s">
        <v>3337</v>
      </c>
      <c r="AL831" s="43">
        <v>9900</v>
      </c>
      <c r="AO831" s="43" t="s">
        <v>918</v>
      </c>
      <c r="AP831" s="43" t="s">
        <v>923</v>
      </c>
      <c r="AQ831" s="43" t="s">
        <v>924</v>
      </c>
      <c r="AR831" s="43">
        <v>1</v>
      </c>
      <c r="AS831" s="43" t="s">
        <v>925</v>
      </c>
      <c r="AT831" s="43">
        <v>0</v>
      </c>
      <c r="AV831" s="43">
        <v>30000000</v>
      </c>
      <c r="AW831" s="43">
        <v>30000000</v>
      </c>
      <c r="AX831" s="43">
        <v>100000000</v>
      </c>
      <c r="AY831" s="43" t="s">
        <v>926</v>
      </c>
      <c r="AZ831" s="43">
        <v>1</v>
      </c>
      <c r="BA831" s="43">
        <v>0</v>
      </c>
      <c r="BB831" s="43">
        <v>0</v>
      </c>
      <c r="BC831" s="43">
        <v>0</v>
      </c>
      <c r="BD831" s="43">
        <v>0</v>
      </c>
      <c r="BE831" s="43">
        <v>0</v>
      </c>
      <c r="BF831" s="43">
        <v>0</v>
      </c>
      <c r="BG831" s="43">
        <v>1</v>
      </c>
      <c r="BH831" s="43" t="s">
        <v>16212</v>
      </c>
      <c r="BI831" s="43" t="s">
        <v>11482</v>
      </c>
      <c r="BJ831" s="43">
        <v>1</v>
      </c>
      <c r="BK831" s="43">
        <v>1</v>
      </c>
      <c r="BL831" s="43" t="s">
        <v>11473</v>
      </c>
      <c r="BM831" s="43" t="s">
        <v>16209</v>
      </c>
      <c r="BN831" s="43" t="s">
        <v>16</v>
      </c>
      <c r="BO831" s="43" t="s">
        <v>11475</v>
      </c>
      <c r="BP831" s="43" t="s">
        <v>11288</v>
      </c>
      <c r="BQ831" s="43" t="s">
        <v>11494</v>
      </c>
      <c r="BR831" s="43" t="s">
        <v>16213</v>
      </c>
      <c r="BS831" s="43" t="s">
        <v>8087</v>
      </c>
      <c r="BT831" s="43">
        <v>12453</v>
      </c>
      <c r="BU831" s="43" t="s">
        <v>11496</v>
      </c>
      <c r="BV831" s="43">
        <v>1</v>
      </c>
      <c r="BW831" s="43">
        <v>100000000</v>
      </c>
      <c r="BX831" s="43">
        <v>100000000</v>
      </c>
      <c r="BY831" s="44">
        <v>44228</v>
      </c>
      <c r="BZ831" s="44">
        <v>44256</v>
      </c>
      <c r="CA831" s="43">
        <v>480091809</v>
      </c>
      <c r="CB831" s="45">
        <v>44249</v>
      </c>
      <c r="CC831" s="43" t="s">
        <v>11554</v>
      </c>
      <c r="CD831" s="43">
        <v>0</v>
      </c>
      <c r="CE831" s="43">
        <v>100000000</v>
      </c>
      <c r="CF831" s="43">
        <v>70000000</v>
      </c>
      <c r="CG831" s="43">
        <v>5121761615</v>
      </c>
      <c r="CH831" s="43">
        <v>30000000</v>
      </c>
      <c r="CI831" s="43">
        <v>5121757948</v>
      </c>
      <c r="DE831" s="43" t="s">
        <v>16214</v>
      </c>
      <c r="DF831" s="43" t="s">
        <v>11482</v>
      </c>
      <c r="DG831" s="43">
        <v>1</v>
      </c>
      <c r="DH831" s="43">
        <v>1</v>
      </c>
      <c r="DI831" s="43">
        <v>2</v>
      </c>
      <c r="DJ831" s="45">
        <f t="shared" si="60"/>
        <v>44249</v>
      </c>
      <c r="DK831" s="43" t="b">
        <f t="shared" si="61"/>
        <v>1</v>
      </c>
      <c r="DL831" s="43" t="b">
        <f t="shared" si="62"/>
        <v>1</v>
      </c>
      <c r="DM831" s="43" t="b">
        <f t="shared" si="63"/>
        <v>1</v>
      </c>
      <c r="DO831" s="43" t="b">
        <f t="shared" si="64"/>
        <v>0</v>
      </c>
    </row>
    <row r="832" spans="1:119" x14ac:dyDescent="0.3">
      <c r="A832" s="43">
        <v>480091812</v>
      </c>
      <c r="B832" s="43" t="s">
        <v>16215</v>
      </c>
      <c r="C832" s="43">
        <v>0</v>
      </c>
      <c r="D832" s="43" t="s">
        <v>15318</v>
      </c>
      <c r="E832" s="43" t="s">
        <v>600</v>
      </c>
      <c r="F832" s="43" t="s">
        <v>11467</v>
      </c>
      <c r="G832" s="43">
        <v>501730</v>
      </c>
      <c r="H832" s="43">
        <v>501730</v>
      </c>
      <c r="I832" s="43">
        <v>872310</v>
      </c>
      <c r="J832" s="43">
        <v>872310</v>
      </c>
      <c r="K832" s="43">
        <v>202102</v>
      </c>
      <c r="L832" s="43">
        <v>202102</v>
      </c>
      <c r="O832" s="43" t="s">
        <v>3341</v>
      </c>
      <c r="P832" s="43" t="s">
        <v>15319</v>
      </c>
      <c r="Q832" s="43">
        <v>1</v>
      </c>
      <c r="R832" s="43">
        <v>231615000</v>
      </c>
      <c r="S832" s="43">
        <v>231615000</v>
      </c>
      <c r="T832" s="43" t="s">
        <v>926</v>
      </c>
      <c r="U832" s="43">
        <v>231615000</v>
      </c>
      <c r="V832" s="43" t="s">
        <v>11487</v>
      </c>
      <c r="W832" s="44">
        <v>44249.762685185182</v>
      </c>
      <c r="X832" s="43">
        <v>231615000</v>
      </c>
      <c r="Y832" s="43" t="s">
        <v>16216</v>
      </c>
      <c r="AA832" s="43">
        <v>480091812</v>
      </c>
      <c r="AB832" s="43">
        <v>10</v>
      </c>
      <c r="AC832" s="43" t="s">
        <v>916</v>
      </c>
      <c r="AD832" s="43" t="s">
        <v>917</v>
      </c>
      <c r="AE832" s="43" t="s">
        <v>918</v>
      </c>
      <c r="AF832" s="43" t="s">
        <v>919</v>
      </c>
      <c r="AG832" s="43" t="s">
        <v>920</v>
      </c>
      <c r="AH832" s="45">
        <v>44246</v>
      </c>
      <c r="AI832" s="43" t="s">
        <v>1063</v>
      </c>
      <c r="AJ832" s="43" t="s">
        <v>3341</v>
      </c>
      <c r="AL832" s="43">
        <v>9900</v>
      </c>
      <c r="AO832" s="43" t="s">
        <v>918</v>
      </c>
      <c r="AP832" s="43" t="s">
        <v>923</v>
      </c>
      <c r="AQ832" s="43" t="s">
        <v>924</v>
      </c>
      <c r="AR832" s="43">
        <v>1</v>
      </c>
      <c r="AS832" s="43" t="s">
        <v>925</v>
      </c>
      <c r="AT832" s="43">
        <v>0</v>
      </c>
      <c r="AV832" s="43">
        <v>231615000</v>
      </c>
      <c r="AW832" s="43">
        <v>231615000</v>
      </c>
      <c r="AX832" s="43">
        <v>231615000</v>
      </c>
      <c r="AY832" s="43" t="s">
        <v>926</v>
      </c>
      <c r="AZ832" s="43">
        <v>1</v>
      </c>
      <c r="BA832" s="43">
        <v>0</v>
      </c>
      <c r="BB832" s="43">
        <v>0</v>
      </c>
      <c r="BC832" s="43">
        <v>0</v>
      </c>
      <c r="BD832" s="43">
        <v>0</v>
      </c>
      <c r="BE832" s="43">
        <v>0</v>
      </c>
      <c r="BF832" s="43">
        <v>0</v>
      </c>
      <c r="BG832" s="43">
        <v>1</v>
      </c>
      <c r="BH832" s="43" t="s">
        <v>16217</v>
      </c>
      <c r="BI832" s="43" t="s">
        <v>11482</v>
      </c>
      <c r="BJ832" s="43">
        <v>1</v>
      </c>
      <c r="BK832" s="43">
        <v>1</v>
      </c>
      <c r="BL832" s="43" t="s">
        <v>11473</v>
      </c>
      <c r="BM832" s="43" t="s">
        <v>15318</v>
      </c>
      <c r="BN832" s="43" t="s">
        <v>8</v>
      </c>
      <c r="BO832" s="43" t="s">
        <v>11539</v>
      </c>
      <c r="BP832" s="43" t="s">
        <v>11302</v>
      </c>
      <c r="BQ832" s="43" t="s">
        <v>11668</v>
      </c>
      <c r="BR832" s="43" t="s">
        <v>3341</v>
      </c>
      <c r="BS832" s="43" t="s">
        <v>8087</v>
      </c>
      <c r="BT832" s="43">
        <v>11660</v>
      </c>
      <c r="BU832" s="43" t="s">
        <v>11277</v>
      </c>
      <c r="BV832" s="43">
        <v>1</v>
      </c>
      <c r="BW832" s="43">
        <v>231615000</v>
      </c>
      <c r="BX832" s="43">
        <v>231615000</v>
      </c>
      <c r="BY832" s="44">
        <v>44228</v>
      </c>
      <c r="BZ832" s="44">
        <v>44228</v>
      </c>
      <c r="CA832" s="43">
        <v>480091812</v>
      </c>
      <c r="CB832" s="45">
        <v>44249</v>
      </c>
      <c r="CC832" s="43" t="s">
        <v>11950</v>
      </c>
      <c r="CD832" s="43">
        <v>0</v>
      </c>
      <c r="CE832" s="43">
        <v>231615000</v>
      </c>
      <c r="CH832" s="43">
        <v>231615000</v>
      </c>
      <c r="CI832" s="43">
        <v>5121757536</v>
      </c>
      <c r="DE832" s="43" t="s">
        <v>16218</v>
      </c>
      <c r="DF832" s="43" t="s">
        <v>11482</v>
      </c>
      <c r="DG832" s="43">
        <v>1</v>
      </c>
      <c r="DH832" s="43">
        <v>1</v>
      </c>
      <c r="DI832" s="43">
        <v>1</v>
      </c>
      <c r="DJ832" s="45">
        <f t="shared" si="60"/>
        <v>44249</v>
      </c>
      <c r="DK832" s="43" t="b">
        <f t="shared" si="61"/>
        <v>1</v>
      </c>
      <c r="DL832" s="43" t="b">
        <f t="shared" si="62"/>
        <v>1</v>
      </c>
      <c r="DM832" s="43" t="b">
        <f t="shared" si="63"/>
        <v>1</v>
      </c>
      <c r="DO832" s="43" t="b">
        <f t="shared" si="64"/>
        <v>0</v>
      </c>
    </row>
    <row r="833" spans="1:119" x14ac:dyDescent="0.3">
      <c r="A833" s="43">
        <v>480091810</v>
      </c>
      <c r="B833" s="43" t="s">
        <v>16219</v>
      </c>
      <c r="C833" s="43">
        <v>0</v>
      </c>
      <c r="D833" s="43" t="s">
        <v>16220</v>
      </c>
      <c r="E833" s="43" t="s">
        <v>706</v>
      </c>
      <c r="F833" s="43" t="s">
        <v>11467</v>
      </c>
      <c r="G833" s="43">
        <v>501730</v>
      </c>
      <c r="H833" s="43">
        <v>501730</v>
      </c>
      <c r="I833" s="43">
        <v>872310</v>
      </c>
      <c r="J833" s="43">
        <v>872310</v>
      </c>
      <c r="K833" s="43">
        <v>202102</v>
      </c>
      <c r="L833" s="43">
        <v>202102</v>
      </c>
      <c r="O833" s="43" t="s">
        <v>3339</v>
      </c>
      <c r="P833" s="43" t="s">
        <v>16221</v>
      </c>
      <c r="Q833" s="43">
        <v>1</v>
      </c>
      <c r="R833" s="43">
        <v>67560750</v>
      </c>
      <c r="S833" s="43">
        <v>67560750</v>
      </c>
      <c r="T833" s="43" t="s">
        <v>926</v>
      </c>
      <c r="U833" s="43">
        <v>67560750</v>
      </c>
      <c r="V833" s="43" t="s">
        <v>11487</v>
      </c>
      <c r="W833" s="44">
        <v>44249.676851851851</v>
      </c>
      <c r="X833" s="43">
        <v>67560750</v>
      </c>
      <c r="Y833" s="43" t="s">
        <v>16222</v>
      </c>
      <c r="AA833" s="43">
        <v>480091810</v>
      </c>
      <c r="AB833" s="43">
        <v>10</v>
      </c>
      <c r="AC833" s="43" t="s">
        <v>916</v>
      </c>
      <c r="AD833" s="43" t="s">
        <v>917</v>
      </c>
      <c r="AE833" s="43" t="s">
        <v>918</v>
      </c>
      <c r="AF833" s="43" t="s">
        <v>919</v>
      </c>
      <c r="AG833" s="43" t="s">
        <v>920</v>
      </c>
      <c r="AH833" s="45">
        <v>44246</v>
      </c>
      <c r="AI833" s="43" t="s">
        <v>994</v>
      </c>
      <c r="AJ833" s="43" t="s">
        <v>3339</v>
      </c>
      <c r="AL833" s="43">
        <v>9900</v>
      </c>
      <c r="AO833" s="43" t="s">
        <v>918</v>
      </c>
      <c r="AP833" s="43" t="s">
        <v>923</v>
      </c>
      <c r="AQ833" s="43" t="s">
        <v>924</v>
      </c>
      <c r="AR833" s="43">
        <v>1</v>
      </c>
      <c r="AS833" s="43" t="s">
        <v>925</v>
      </c>
      <c r="AT833" s="43">
        <v>0</v>
      </c>
      <c r="AV833" s="43">
        <v>67560750</v>
      </c>
      <c r="AW833" s="43">
        <v>67560750</v>
      </c>
      <c r="AX833" s="43">
        <v>67560750</v>
      </c>
      <c r="AY833" s="43" t="s">
        <v>926</v>
      </c>
      <c r="AZ833" s="43">
        <v>1</v>
      </c>
      <c r="BA833" s="43">
        <v>0</v>
      </c>
      <c r="BB833" s="43">
        <v>0</v>
      </c>
      <c r="BC833" s="43">
        <v>0</v>
      </c>
      <c r="BD833" s="43">
        <v>0</v>
      </c>
      <c r="BE833" s="43">
        <v>0</v>
      </c>
      <c r="BF833" s="43">
        <v>0</v>
      </c>
      <c r="BG833" s="43">
        <v>1</v>
      </c>
      <c r="BH833" s="43" t="s">
        <v>16223</v>
      </c>
      <c r="BI833" s="43" t="s">
        <v>11482</v>
      </c>
      <c r="BJ833" s="43">
        <v>1</v>
      </c>
      <c r="BK833" s="43">
        <v>1</v>
      </c>
      <c r="BL833" s="43" t="s">
        <v>11473</v>
      </c>
      <c r="BM833" s="43" t="s">
        <v>16224</v>
      </c>
      <c r="BN833" s="43" t="s">
        <v>8</v>
      </c>
      <c r="BO833" s="43" t="s">
        <v>11539</v>
      </c>
      <c r="BP833" s="43" t="s">
        <v>11302</v>
      </c>
      <c r="BQ833" s="43" t="s">
        <v>11668</v>
      </c>
      <c r="BR833" s="43" t="s">
        <v>16225</v>
      </c>
      <c r="BS833" s="43" t="s">
        <v>8087</v>
      </c>
      <c r="BT833" s="43">
        <v>12428</v>
      </c>
      <c r="BU833" s="43" t="s">
        <v>11670</v>
      </c>
      <c r="BV833" s="43">
        <v>1</v>
      </c>
      <c r="BW833" s="43">
        <v>67560750</v>
      </c>
      <c r="BX833" s="43">
        <v>67560750</v>
      </c>
      <c r="BY833" s="44">
        <v>44228</v>
      </c>
      <c r="BZ833" s="44">
        <v>44228</v>
      </c>
      <c r="CA833" s="43">
        <v>480091810</v>
      </c>
      <c r="CB833" s="45">
        <v>44249</v>
      </c>
      <c r="CC833" s="43" t="s">
        <v>11950</v>
      </c>
      <c r="CD833" s="43">
        <v>0</v>
      </c>
      <c r="CE833" s="43">
        <v>67560750</v>
      </c>
      <c r="CH833" s="43">
        <v>67560750</v>
      </c>
      <c r="CI833" s="43">
        <v>5121757537</v>
      </c>
      <c r="DE833" s="43" t="s">
        <v>16226</v>
      </c>
      <c r="DF833" s="43" t="s">
        <v>11482</v>
      </c>
      <c r="DG833" s="43">
        <v>1</v>
      </c>
      <c r="DH833" s="43">
        <v>1</v>
      </c>
      <c r="DI833" s="43">
        <v>1</v>
      </c>
      <c r="DJ833" s="45">
        <f t="shared" si="60"/>
        <v>44249</v>
      </c>
      <c r="DK833" s="43" t="b">
        <f t="shared" si="61"/>
        <v>1</v>
      </c>
      <c r="DL833" s="43" t="b">
        <f t="shared" si="62"/>
        <v>1</v>
      </c>
      <c r="DM833" s="43" t="b">
        <f t="shared" si="63"/>
        <v>1</v>
      </c>
      <c r="DO833" s="43" t="b">
        <f t="shared" si="64"/>
        <v>0</v>
      </c>
    </row>
    <row r="834" spans="1:119" x14ac:dyDescent="0.3">
      <c r="A834" s="43">
        <v>480091974</v>
      </c>
      <c r="B834" s="43" t="s">
        <v>16227</v>
      </c>
      <c r="C834" s="43">
        <v>0</v>
      </c>
      <c r="D834" s="43" t="s">
        <v>16220</v>
      </c>
      <c r="E834" s="43" t="s">
        <v>706</v>
      </c>
      <c r="F834" s="43" t="s">
        <v>11467</v>
      </c>
      <c r="G834" s="43">
        <v>501730</v>
      </c>
      <c r="H834" s="43">
        <v>501730</v>
      </c>
      <c r="I834" s="43">
        <v>872310</v>
      </c>
      <c r="J834" s="43">
        <v>872310</v>
      </c>
      <c r="K834" s="43">
        <v>202102</v>
      </c>
      <c r="L834" s="43">
        <v>202102</v>
      </c>
      <c r="O834" s="43" t="s">
        <v>3346</v>
      </c>
      <c r="P834" s="43" t="s">
        <v>16221</v>
      </c>
      <c r="Q834" s="43">
        <v>1</v>
      </c>
      <c r="R834" s="43">
        <v>83749067</v>
      </c>
      <c r="S834" s="43">
        <v>83749067</v>
      </c>
      <c r="T834" s="43" t="s">
        <v>926</v>
      </c>
      <c r="U834" s="43">
        <v>83749067</v>
      </c>
      <c r="V834" s="43" t="s">
        <v>11487</v>
      </c>
      <c r="W834" s="44">
        <v>44252.543043981481</v>
      </c>
      <c r="X834" s="43">
        <v>83749067</v>
      </c>
      <c r="Y834" s="43" t="s">
        <v>16228</v>
      </c>
      <c r="AA834" s="43">
        <v>480091974</v>
      </c>
      <c r="AB834" s="43">
        <v>10</v>
      </c>
      <c r="AC834" s="43" t="s">
        <v>916</v>
      </c>
      <c r="AD834" s="43" t="s">
        <v>917</v>
      </c>
      <c r="AE834" s="43" t="s">
        <v>918</v>
      </c>
      <c r="AF834" s="43" t="s">
        <v>919</v>
      </c>
      <c r="AG834" s="43" t="s">
        <v>920</v>
      </c>
      <c r="AH834" s="45">
        <v>44246</v>
      </c>
      <c r="AI834" s="43" t="s">
        <v>1320</v>
      </c>
      <c r="AJ834" s="43" t="s">
        <v>3346</v>
      </c>
      <c r="AL834" s="43">
        <v>9900</v>
      </c>
      <c r="AO834" s="43" t="s">
        <v>918</v>
      </c>
      <c r="AP834" s="43" t="s">
        <v>923</v>
      </c>
      <c r="AQ834" s="43" t="s">
        <v>924</v>
      </c>
      <c r="AR834" s="43">
        <v>1</v>
      </c>
      <c r="AS834" s="43" t="s">
        <v>925</v>
      </c>
      <c r="AT834" s="43">
        <v>0</v>
      </c>
      <c r="AV834" s="43">
        <v>83749067</v>
      </c>
      <c r="AW834" s="43">
        <v>83749067</v>
      </c>
      <c r="AX834" s="43">
        <v>83749067</v>
      </c>
      <c r="AY834" s="43" t="s">
        <v>926</v>
      </c>
      <c r="AZ834" s="43">
        <v>1</v>
      </c>
      <c r="BA834" s="43">
        <v>0</v>
      </c>
      <c r="BB834" s="43">
        <v>0</v>
      </c>
      <c r="BC834" s="43">
        <v>0</v>
      </c>
      <c r="BD834" s="43">
        <v>0</v>
      </c>
      <c r="BE834" s="43">
        <v>0</v>
      </c>
      <c r="BF834" s="43">
        <v>0</v>
      </c>
      <c r="BG834" s="43">
        <v>1</v>
      </c>
      <c r="BH834" s="43" t="s">
        <v>16229</v>
      </c>
      <c r="BI834" s="43" t="s">
        <v>11482</v>
      </c>
      <c r="BJ834" s="43">
        <v>1</v>
      </c>
      <c r="BK834" s="43">
        <v>1</v>
      </c>
      <c r="BL834" s="43" t="s">
        <v>11473</v>
      </c>
      <c r="BM834" s="43" t="s">
        <v>16224</v>
      </c>
      <c r="BN834" s="43" t="s">
        <v>8</v>
      </c>
      <c r="BO834" s="43" t="s">
        <v>11539</v>
      </c>
      <c r="BP834" s="43" t="s">
        <v>11302</v>
      </c>
      <c r="BQ834" s="43" t="s">
        <v>11668</v>
      </c>
      <c r="BR834" s="43" t="s">
        <v>16230</v>
      </c>
      <c r="BS834" s="43" t="s">
        <v>8087</v>
      </c>
      <c r="BT834" s="43">
        <v>12433</v>
      </c>
      <c r="BU834" s="43" t="s">
        <v>11285</v>
      </c>
      <c r="BV834" s="43">
        <v>1</v>
      </c>
      <c r="BW834" s="43">
        <v>83749067</v>
      </c>
      <c r="BX834" s="43">
        <v>83749067</v>
      </c>
      <c r="BY834" s="44">
        <v>44228</v>
      </c>
      <c r="BZ834" s="44">
        <v>44228</v>
      </c>
      <c r="CA834" s="43">
        <v>480091974</v>
      </c>
      <c r="CB834" s="45">
        <v>44252</v>
      </c>
      <c r="CC834" s="43" t="s">
        <v>11950</v>
      </c>
      <c r="CD834" s="43">
        <v>0</v>
      </c>
      <c r="CE834" s="43">
        <v>83749067</v>
      </c>
      <c r="CH834" s="43">
        <v>83749067</v>
      </c>
      <c r="CI834" s="43">
        <v>5121757926</v>
      </c>
      <c r="DE834" s="43" t="s">
        <v>16231</v>
      </c>
      <c r="DF834" s="43" t="s">
        <v>11482</v>
      </c>
      <c r="DG834" s="43">
        <v>1</v>
      </c>
      <c r="DH834" s="43">
        <v>1</v>
      </c>
      <c r="DI834" s="43">
        <v>1</v>
      </c>
      <c r="DJ834" s="45">
        <f t="shared" si="60"/>
        <v>44252</v>
      </c>
      <c r="DK834" s="43" t="b">
        <f t="shared" si="61"/>
        <v>1</v>
      </c>
      <c r="DL834" s="43" t="b">
        <f t="shared" si="62"/>
        <v>1</v>
      </c>
      <c r="DM834" s="43" t="b">
        <f t="shared" si="63"/>
        <v>1</v>
      </c>
      <c r="DO834" s="43" t="b">
        <f t="shared" si="64"/>
        <v>0</v>
      </c>
    </row>
    <row r="835" spans="1:119" x14ac:dyDescent="0.3">
      <c r="A835" s="43">
        <v>480091811</v>
      </c>
      <c r="B835" s="43" t="s">
        <v>16232</v>
      </c>
      <c r="C835" s="43">
        <v>0</v>
      </c>
      <c r="D835" s="43" t="s">
        <v>16220</v>
      </c>
      <c r="E835" s="43" t="s">
        <v>706</v>
      </c>
      <c r="F835" s="43" t="s">
        <v>11467</v>
      </c>
      <c r="G835" s="43">
        <v>501730</v>
      </c>
      <c r="H835" s="43">
        <v>501730</v>
      </c>
      <c r="I835" s="43">
        <v>872310</v>
      </c>
      <c r="J835" s="43">
        <v>872310</v>
      </c>
      <c r="K835" s="43">
        <v>202102</v>
      </c>
      <c r="L835" s="43">
        <v>202102</v>
      </c>
      <c r="O835" s="43" t="s">
        <v>3340</v>
      </c>
      <c r="P835" s="43" t="s">
        <v>16221</v>
      </c>
      <c r="Q835" s="43">
        <v>1</v>
      </c>
      <c r="R835" s="43">
        <v>72064000</v>
      </c>
      <c r="S835" s="43">
        <v>72064000</v>
      </c>
      <c r="T835" s="43" t="s">
        <v>926</v>
      </c>
      <c r="U835" s="43">
        <v>72064000</v>
      </c>
      <c r="V835" s="43" t="s">
        <v>11487</v>
      </c>
      <c r="W835" s="44">
        <v>44249.677905092591</v>
      </c>
      <c r="X835" s="43">
        <v>72064000</v>
      </c>
      <c r="Y835" s="43" t="s">
        <v>16233</v>
      </c>
      <c r="AA835" s="43">
        <v>480091811</v>
      </c>
      <c r="AB835" s="43">
        <v>10</v>
      </c>
      <c r="AC835" s="43" t="s">
        <v>916</v>
      </c>
      <c r="AD835" s="43" t="s">
        <v>917</v>
      </c>
      <c r="AE835" s="43" t="s">
        <v>918</v>
      </c>
      <c r="AF835" s="43" t="s">
        <v>919</v>
      </c>
      <c r="AG835" s="43" t="s">
        <v>920</v>
      </c>
      <c r="AH835" s="45">
        <v>44246</v>
      </c>
      <c r="AI835" s="43" t="s">
        <v>1245</v>
      </c>
      <c r="AJ835" s="43" t="s">
        <v>3340</v>
      </c>
      <c r="AL835" s="43">
        <v>9900</v>
      </c>
      <c r="AO835" s="43" t="s">
        <v>918</v>
      </c>
      <c r="AP835" s="43" t="s">
        <v>923</v>
      </c>
      <c r="AQ835" s="43" t="s">
        <v>924</v>
      </c>
      <c r="AR835" s="43">
        <v>1</v>
      </c>
      <c r="AS835" s="43" t="s">
        <v>925</v>
      </c>
      <c r="AT835" s="43">
        <v>0</v>
      </c>
      <c r="AV835" s="43">
        <v>72064000</v>
      </c>
      <c r="AW835" s="43">
        <v>72064000</v>
      </c>
      <c r="AX835" s="43">
        <v>72064000</v>
      </c>
      <c r="AY835" s="43" t="s">
        <v>926</v>
      </c>
      <c r="AZ835" s="43">
        <v>1</v>
      </c>
      <c r="BA835" s="43">
        <v>0</v>
      </c>
      <c r="BB835" s="43">
        <v>0</v>
      </c>
      <c r="BC835" s="43">
        <v>0</v>
      </c>
      <c r="BD835" s="43">
        <v>0</v>
      </c>
      <c r="BE835" s="43">
        <v>0</v>
      </c>
      <c r="BF835" s="43">
        <v>0</v>
      </c>
      <c r="BG835" s="43">
        <v>1</v>
      </c>
      <c r="BH835" s="43" t="s">
        <v>16234</v>
      </c>
      <c r="BI835" s="43" t="s">
        <v>11482</v>
      </c>
      <c r="BJ835" s="43">
        <v>1</v>
      </c>
      <c r="BK835" s="43">
        <v>1</v>
      </c>
      <c r="BL835" s="43" t="s">
        <v>11473</v>
      </c>
      <c r="BM835" s="43" t="s">
        <v>16224</v>
      </c>
      <c r="BN835" s="43" t="s">
        <v>8</v>
      </c>
      <c r="BO835" s="43" t="s">
        <v>11539</v>
      </c>
      <c r="BP835" s="43" t="s">
        <v>11302</v>
      </c>
      <c r="BQ835" s="43" t="s">
        <v>11668</v>
      </c>
      <c r="BR835" s="43" t="s">
        <v>16235</v>
      </c>
      <c r="BS835" s="43" t="s">
        <v>8087</v>
      </c>
      <c r="BT835" s="43">
        <v>12431</v>
      </c>
      <c r="BU835" s="43" t="s">
        <v>11819</v>
      </c>
      <c r="BV835" s="43">
        <v>1</v>
      </c>
      <c r="BW835" s="43">
        <v>72064000</v>
      </c>
      <c r="BX835" s="43">
        <v>72064000</v>
      </c>
      <c r="BY835" s="44">
        <v>44228</v>
      </c>
      <c r="BZ835" s="44">
        <v>44228</v>
      </c>
      <c r="CA835" s="43">
        <v>480091811</v>
      </c>
      <c r="CB835" s="45">
        <v>44249</v>
      </c>
      <c r="CC835" s="43" t="s">
        <v>11950</v>
      </c>
      <c r="CD835" s="43">
        <v>0</v>
      </c>
      <c r="CE835" s="43">
        <v>72064000</v>
      </c>
      <c r="CH835" s="43">
        <v>72064000</v>
      </c>
      <c r="CI835" s="43">
        <v>5121757538</v>
      </c>
      <c r="DE835" s="43" t="s">
        <v>16236</v>
      </c>
      <c r="DF835" s="43" t="s">
        <v>11482</v>
      </c>
      <c r="DG835" s="43">
        <v>1</v>
      </c>
      <c r="DH835" s="43">
        <v>1</v>
      </c>
      <c r="DI835" s="43">
        <v>1</v>
      </c>
      <c r="DJ835" s="45">
        <f t="shared" ref="DJ835:DJ898" si="65">CB835</f>
        <v>44249</v>
      </c>
      <c r="DK835" s="43" t="b">
        <f t="shared" ref="DK835:DK898" si="66">X835=AX835</f>
        <v>1</v>
      </c>
      <c r="DL835" s="43" t="b">
        <f t="shared" ref="DL835:DL898" si="67">AX835=BX835</f>
        <v>1</v>
      </c>
      <c r="DM835" s="43" t="b">
        <f t="shared" ref="DM835:DM898" si="68">X835=BX835</f>
        <v>1</v>
      </c>
      <c r="DO835" s="43" t="b">
        <f t="shared" ref="DO835:DO898" si="69">X835=AX835=BX835</f>
        <v>0</v>
      </c>
    </row>
    <row r="836" spans="1:119" x14ac:dyDescent="0.3">
      <c r="A836" s="43">
        <v>480091813</v>
      </c>
      <c r="B836" s="43" t="s">
        <v>16237</v>
      </c>
      <c r="C836" s="43">
        <v>0</v>
      </c>
      <c r="D836" s="43" t="s">
        <v>16238</v>
      </c>
      <c r="E836" s="43" t="s">
        <v>767</v>
      </c>
      <c r="F836" s="43" t="s">
        <v>11467</v>
      </c>
      <c r="G836" s="43">
        <v>501730</v>
      </c>
      <c r="H836" s="43">
        <v>501730</v>
      </c>
      <c r="I836" s="43">
        <v>872310</v>
      </c>
      <c r="J836" s="43">
        <v>872310</v>
      </c>
      <c r="K836" s="43">
        <v>202102</v>
      </c>
      <c r="L836" s="43">
        <v>202102</v>
      </c>
      <c r="O836" s="43" t="s">
        <v>3342</v>
      </c>
      <c r="P836" s="43" t="s">
        <v>16239</v>
      </c>
      <c r="Q836" s="43">
        <v>1</v>
      </c>
      <c r="R836" s="43">
        <v>261448070</v>
      </c>
      <c r="S836" s="43">
        <v>261448070</v>
      </c>
      <c r="T836" s="43" t="s">
        <v>926</v>
      </c>
      <c r="U836" s="43">
        <v>261448070</v>
      </c>
      <c r="V836" s="43" t="s">
        <v>11487</v>
      </c>
      <c r="W836" s="44">
        <v>44249.766168981485</v>
      </c>
      <c r="X836" s="43">
        <v>261448070</v>
      </c>
      <c r="Y836" s="43" t="s">
        <v>16240</v>
      </c>
      <c r="AA836" s="43">
        <v>480091813</v>
      </c>
      <c r="AB836" s="43">
        <v>10</v>
      </c>
      <c r="AC836" s="43" t="s">
        <v>916</v>
      </c>
      <c r="AD836" s="43" t="s">
        <v>917</v>
      </c>
      <c r="AE836" s="43" t="s">
        <v>918</v>
      </c>
      <c r="AF836" s="43" t="s">
        <v>919</v>
      </c>
      <c r="AG836" s="43" t="s">
        <v>920</v>
      </c>
      <c r="AH836" s="45">
        <v>44246</v>
      </c>
      <c r="AI836" s="43" t="s">
        <v>1063</v>
      </c>
      <c r="AJ836" s="43" t="s">
        <v>3342</v>
      </c>
      <c r="AL836" s="43">
        <v>9900</v>
      </c>
      <c r="AO836" s="43" t="s">
        <v>918</v>
      </c>
      <c r="AP836" s="43" t="s">
        <v>923</v>
      </c>
      <c r="AQ836" s="43" t="s">
        <v>924</v>
      </c>
      <c r="AR836" s="43">
        <v>1</v>
      </c>
      <c r="AS836" s="43" t="s">
        <v>925</v>
      </c>
      <c r="AT836" s="43">
        <v>0</v>
      </c>
      <c r="AV836" s="43">
        <v>261448070</v>
      </c>
      <c r="AW836" s="43">
        <v>261448070</v>
      </c>
      <c r="AX836" s="43">
        <v>261448070</v>
      </c>
      <c r="AY836" s="43" t="s">
        <v>926</v>
      </c>
      <c r="AZ836" s="43">
        <v>1</v>
      </c>
      <c r="BA836" s="43">
        <v>0</v>
      </c>
      <c r="BB836" s="43">
        <v>0</v>
      </c>
      <c r="BC836" s="43">
        <v>0</v>
      </c>
      <c r="BD836" s="43">
        <v>0</v>
      </c>
      <c r="BE836" s="43">
        <v>0</v>
      </c>
      <c r="BF836" s="43">
        <v>0</v>
      </c>
      <c r="BG836" s="43">
        <v>1</v>
      </c>
      <c r="BH836" s="43" t="s">
        <v>16241</v>
      </c>
      <c r="BI836" s="43" t="s">
        <v>11482</v>
      </c>
      <c r="BJ836" s="43">
        <v>1</v>
      </c>
      <c r="BK836" s="43">
        <v>1</v>
      </c>
      <c r="BL836" s="43" t="s">
        <v>11473</v>
      </c>
      <c r="BM836" s="43" t="s">
        <v>16238</v>
      </c>
      <c r="BN836" s="43" t="s">
        <v>8</v>
      </c>
      <c r="BO836" s="43" t="s">
        <v>11539</v>
      </c>
      <c r="BP836" s="43" t="s">
        <v>11302</v>
      </c>
      <c r="BQ836" s="43" t="s">
        <v>11668</v>
      </c>
      <c r="BR836" s="43" t="s">
        <v>16242</v>
      </c>
      <c r="BS836" s="43" t="s">
        <v>11478</v>
      </c>
      <c r="BT836" s="43">
        <v>11660</v>
      </c>
      <c r="BU836" s="43" t="s">
        <v>11277</v>
      </c>
      <c r="BV836" s="43">
        <v>1</v>
      </c>
      <c r="BW836" s="43">
        <v>261448070</v>
      </c>
      <c r="BX836" s="43">
        <v>261448070</v>
      </c>
      <c r="BY836" s="44">
        <v>44228</v>
      </c>
      <c r="BZ836" s="44">
        <v>44228</v>
      </c>
      <c r="CA836" s="43">
        <v>480091813</v>
      </c>
      <c r="CB836" s="45">
        <v>44249</v>
      </c>
      <c r="CC836" s="43" t="s">
        <v>11950</v>
      </c>
      <c r="CD836" s="43">
        <v>0</v>
      </c>
      <c r="CE836" s="43">
        <v>261448070</v>
      </c>
      <c r="CH836" s="43">
        <v>261448070</v>
      </c>
      <c r="CI836" s="43">
        <v>5121757539</v>
      </c>
      <c r="DE836" s="43" t="s">
        <v>16243</v>
      </c>
      <c r="DF836" s="43" t="s">
        <v>11482</v>
      </c>
      <c r="DG836" s="43">
        <v>1</v>
      </c>
      <c r="DH836" s="43">
        <v>1</v>
      </c>
      <c r="DI836" s="43">
        <v>1</v>
      </c>
      <c r="DJ836" s="45">
        <f t="shared" si="65"/>
        <v>44249</v>
      </c>
      <c r="DK836" s="43" t="b">
        <f t="shared" si="66"/>
        <v>1</v>
      </c>
      <c r="DL836" s="43" t="b">
        <f t="shared" si="67"/>
        <v>1</v>
      </c>
      <c r="DM836" s="43" t="b">
        <f t="shared" si="68"/>
        <v>1</v>
      </c>
      <c r="DO836" s="43" t="b">
        <f t="shared" si="69"/>
        <v>0</v>
      </c>
    </row>
    <row r="837" spans="1:119" x14ac:dyDescent="0.3">
      <c r="A837" s="43">
        <v>480091969</v>
      </c>
      <c r="B837" s="43" t="s">
        <v>16244</v>
      </c>
      <c r="C837" s="43">
        <v>0</v>
      </c>
      <c r="D837" s="43" t="s">
        <v>16238</v>
      </c>
      <c r="E837" s="43" t="s">
        <v>767</v>
      </c>
      <c r="F837" s="43" t="s">
        <v>11467</v>
      </c>
      <c r="G837" s="43">
        <v>501730</v>
      </c>
      <c r="H837" s="43">
        <v>501730</v>
      </c>
      <c r="I837" s="43">
        <v>872310</v>
      </c>
      <c r="J837" s="43">
        <v>872310</v>
      </c>
      <c r="K837" s="43">
        <v>202102</v>
      </c>
      <c r="L837" s="43">
        <v>202102</v>
      </c>
      <c r="O837" s="43" t="s">
        <v>3344</v>
      </c>
      <c r="P837" s="43" t="s">
        <v>16239</v>
      </c>
      <c r="Q837" s="43">
        <v>1</v>
      </c>
      <c r="R837" s="43">
        <v>33275040</v>
      </c>
      <c r="S837" s="43">
        <v>33275040</v>
      </c>
      <c r="T837" s="43" t="s">
        <v>926</v>
      </c>
      <c r="U837" s="43">
        <v>33275040</v>
      </c>
      <c r="V837" s="43" t="s">
        <v>11487</v>
      </c>
      <c r="W837" s="44">
        <v>44252.540439814817</v>
      </c>
      <c r="X837" s="43">
        <v>33275040</v>
      </c>
      <c r="Y837" s="43" t="s">
        <v>16245</v>
      </c>
      <c r="AA837" s="43">
        <v>480091969</v>
      </c>
      <c r="AB837" s="43">
        <v>10</v>
      </c>
      <c r="AC837" s="43" t="s">
        <v>916</v>
      </c>
      <c r="AD837" s="43" t="s">
        <v>917</v>
      </c>
      <c r="AE837" s="43" t="s">
        <v>918</v>
      </c>
      <c r="AF837" s="43" t="s">
        <v>919</v>
      </c>
      <c r="AG837" s="43" t="s">
        <v>920</v>
      </c>
      <c r="AH837" s="45">
        <v>44246</v>
      </c>
      <c r="AI837" s="43" t="s">
        <v>1063</v>
      </c>
      <c r="AJ837" s="43" t="s">
        <v>3344</v>
      </c>
      <c r="AL837" s="43">
        <v>9900</v>
      </c>
      <c r="AO837" s="43" t="s">
        <v>918</v>
      </c>
      <c r="AP837" s="43" t="s">
        <v>923</v>
      </c>
      <c r="AQ837" s="43" t="s">
        <v>924</v>
      </c>
      <c r="AR837" s="43">
        <v>1</v>
      </c>
      <c r="AS837" s="43" t="s">
        <v>925</v>
      </c>
      <c r="AT837" s="43">
        <v>0</v>
      </c>
      <c r="AV837" s="43">
        <v>33275040</v>
      </c>
      <c r="AW837" s="43">
        <v>33275040</v>
      </c>
      <c r="AX837" s="43">
        <v>33275040</v>
      </c>
      <c r="AY837" s="43" t="s">
        <v>926</v>
      </c>
      <c r="AZ837" s="43">
        <v>1</v>
      </c>
      <c r="BA837" s="43">
        <v>0</v>
      </c>
      <c r="BB837" s="43">
        <v>0</v>
      </c>
      <c r="BC837" s="43">
        <v>0</v>
      </c>
      <c r="BD837" s="43">
        <v>0</v>
      </c>
      <c r="BE837" s="43">
        <v>0</v>
      </c>
      <c r="BF837" s="43">
        <v>0</v>
      </c>
      <c r="BG837" s="43">
        <v>1</v>
      </c>
      <c r="BH837" s="43" t="s">
        <v>16246</v>
      </c>
      <c r="BI837" s="43" t="s">
        <v>11482</v>
      </c>
      <c r="BJ837" s="43">
        <v>1</v>
      </c>
      <c r="BK837" s="43">
        <v>1</v>
      </c>
      <c r="BL837" s="43" t="s">
        <v>11473</v>
      </c>
      <c r="BM837" s="43" t="s">
        <v>16238</v>
      </c>
      <c r="BN837" s="43" t="s">
        <v>8</v>
      </c>
      <c r="BO837" s="43" t="s">
        <v>11539</v>
      </c>
      <c r="BP837" s="43" t="s">
        <v>11302</v>
      </c>
      <c r="BQ837" s="43" t="s">
        <v>11668</v>
      </c>
      <c r="BR837" s="43" t="s">
        <v>16247</v>
      </c>
      <c r="BS837" s="43" t="s">
        <v>8087</v>
      </c>
      <c r="BT837" s="43">
        <v>11660</v>
      </c>
      <c r="BU837" s="43" t="s">
        <v>11277</v>
      </c>
      <c r="BV837" s="43">
        <v>1</v>
      </c>
      <c r="BW837" s="43">
        <v>33275040</v>
      </c>
      <c r="BX837" s="43">
        <v>33275040</v>
      </c>
      <c r="BY837" s="44">
        <v>44228</v>
      </c>
      <c r="BZ837" s="44">
        <v>44228</v>
      </c>
      <c r="CA837" s="43">
        <v>480091969</v>
      </c>
      <c r="CB837" s="45">
        <v>44252</v>
      </c>
      <c r="CC837" s="43" t="s">
        <v>11950</v>
      </c>
      <c r="CD837" s="43">
        <v>0</v>
      </c>
      <c r="CE837" s="43">
        <v>33275040</v>
      </c>
      <c r="CH837" s="43">
        <v>33275040</v>
      </c>
      <c r="CI837" s="43">
        <v>5121757928</v>
      </c>
      <c r="DE837" s="43" t="s">
        <v>16248</v>
      </c>
      <c r="DF837" s="43" t="s">
        <v>11482</v>
      </c>
      <c r="DG837" s="43">
        <v>1</v>
      </c>
      <c r="DH837" s="43">
        <v>1</v>
      </c>
      <c r="DI837" s="43">
        <v>1</v>
      </c>
      <c r="DJ837" s="45">
        <f t="shared" si="65"/>
        <v>44252</v>
      </c>
      <c r="DK837" s="43" t="b">
        <f t="shared" si="66"/>
        <v>1</v>
      </c>
      <c r="DL837" s="43" t="b">
        <f t="shared" si="67"/>
        <v>1</v>
      </c>
      <c r="DM837" s="43" t="b">
        <f t="shared" si="68"/>
        <v>1</v>
      </c>
      <c r="DO837" s="43" t="b">
        <f t="shared" si="69"/>
        <v>0</v>
      </c>
    </row>
    <row r="838" spans="1:119" x14ac:dyDescent="0.3">
      <c r="A838" s="43">
        <v>480091975</v>
      </c>
      <c r="B838" s="43" t="s">
        <v>16249</v>
      </c>
      <c r="C838" s="43">
        <v>0</v>
      </c>
      <c r="D838" s="43" t="s">
        <v>15214</v>
      </c>
      <c r="E838" s="43" t="s">
        <v>550</v>
      </c>
      <c r="F838" s="43" t="s">
        <v>11467</v>
      </c>
      <c r="G838" s="43">
        <v>501140</v>
      </c>
      <c r="H838" s="43">
        <v>501140</v>
      </c>
      <c r="I838" s="43">
        <v>872400</v>
      </c>
      <c r="J838" s="43">
        <v>872400</v>
      </c>
      <c r="K838" s="43">
        <v>202101</v>
      </c>
      <c r="L838" s="43">
        <v>202101</v>
      </c>
      <c r="O838" s="43" t="s">
        <v>3347</v>
      </c>
      <c r="P838" s="43" t="s">
        <v>15215</v>
      </c>
      <c r="Q838" s="43">
        <v>1</v>
      </c>
      <c r="R838" s="43">
        <v>31060784</v>
      </c>
      <c r="S838" s="43">
        <v>31060784</v>
      </c>
      <c r="T838" s="43" t="s">
        <v>926</v>
      </c>
      <c r="U838" s="43">
        <v>31060784</v>
      </c>
      <c r="V838" s="43" t="s">
        <v>11470</v>
      </c>
      <c r="W838" s="44">
        <v>44252.549120370371</v>
      </c>
      <c r="X838" s="43">
        <v>39749869</v>
      </c>
      <c r="Y838" s="43" t="s">
        <v>16250</v>
      </c>
      <c r="AA838" s="43">
        <v>480091975</v>
      </c>
      <c r="AB838" s="43">
        <v>10</v>
      </c>
      <c r="AC838" s="43" t="s">
        <v>916</v>
      </c>
      <c r="AD838" s="43" t="s">
        <v>917</v>
      </c>
      <c r="AE838" s="43" t="s">
        <v>918</v>
      </c>
      <c r="AF838" s="43" t="s">
        <v>919</v>
      </c>
      <c r="AG838" s="43" t="s">
        <v>920</v>
      </c>
      <c r="AH838" s="45">
        <v>44249</v>
      </c>
      <c r="AI838" s="43" t="s">
        <v>2895</v>
      </c>
      <c r="AJ838" s="43" t="s">
        <v>3347</v>
      </c>
      <c r="AL838" s="43">
        <v>9900</v>
      </c>
      <c r="AO838" s="43" t="s">
        <v>918</v>
      </c>
      <c r="AP838" s="43" t="s">
        <v>923</v>
      </c>
      <c r="AQ838" s="43" t="s">
        <v>924</v>
      </c>
      <c r="AR838" s="43">
        <v>1</v>
      </c>
      <c r="AS838" s="43" t="s">
        <v>925</v>
      </c>
      <c r="AT838" s="43">
        <v>0</v>
      </c>
      <c r="AV838" s="43">
        <v>31060784</v>
      </c>
      <c r="AW838" s="43">
        <v>31060784</v>
      </c>
      <c r="AX838" s="43">
        <v>39749869</v>
      </c>
      <c r="AY838" s="43" t="s">
        <v>926</v>
      </c>
      <c r="AZ838" s="43">
        <v>1</v>
      </c>
      <c r="BA838" s="43">
        <v>0</v>
      </c>
      <c r="BB838" s="43">
        <v>0</v>
      </c>
      <c r="BC838" s="43">
        <v>0</v>
      </c>
      <c r="BD838" s="43">
        <v>0</v>
      </c>
      <c r="BE838" s="43">
        <v>0</v>
      </c>
      <c r="BF838" s="43">
        <v>0</v>
      </c>
      <c r="BG838" s="43">
        <v>1</v>
      </c>
      <c r="BH838" s="43" t="s">
        <v>16251</v>
      </c>
      <c r="BI838" s="43" t="s">
        <v>11482</v>
      </c>
      <c r="BJ838" s="43">
        <v>1</v>
      </c>
      <c r="BK838" s="43">
        <v>1</v>
      </c>
      <c r="BL838" s="43" t="s">
        <v>11473</v>
      </c>
      <c r="BM838" s="43" t="s">
        <v>15214</v>
      </c>
      <c r="BN838" s="43" t="s">
        <v>8967</v>
      </c>
      <c r="BO838" s="43" t="s">
        <v>15218</v>
      </c>
      <c r="BP838" s="43" t="s">
        <v>11550</v>
      </c>
      <c r="BQ838" s="43" t="s">
        <v>15219</v>
      </c>
      <c r="BR838" s="43" t="s">
        <v>16252</v>
      </c>
      <c r="BS838" s="43" t="s">
        <v>8087</v>
      </c>
      <c r="BT838" s="43">
        <v>12073</v>
      </c>
      <c r="BU838" s="43" t="s">
        <v>15221</v>
      </c>
      <c r="BV838" s="43">
        <v>1</v>
      </c>
      <c r="BW838" s="43">
        <v>39749869</v>
      </c>
      <c r="BX838" s="43">
        <v>39749869</v>
      </c>
      <c r="BY838" s="44">
        <v>44228</v>
      </c>
      <c r="BZ838" s="44">
        <v>44228</v>
      </c>
      <c r="CA838" s="43">
        <v>480091975</v>
      </c>
      <c r="CB838" s="45">
        <v>44252</v>
      </c>
      <c r="CC838" s="43" t="s">
        <v>11950</v>
      </c>
      <c r="CD838" s="43">
        <v>0</v>
      </c>
      <c r="CE838" s="43">
        <v>39749869</v>
      </c>
      <c r="CH838" s="43">
        <v>39749869</v>
      </c>
      <c r="CI838" s="43">
        <v>5121757945</v>
      </c>
      <c r="DE838" s="43" t="s">
        <v>16253</v>
      </c>
      <c r="DF838" s="43" t="s">
        <v>11482</v>
      </c>
      <c r="DG838" s="43">
        <v>1</v>
      </c>
      <c r="DH838" s="43">
        <v>1</v>
      </c>
      <c r="DI838" s="43">
        <v>2</v>
      </c>
      <c r="DJ838" s="45">
        <f t="shared" si="65"/>
        <v>44252</v>
      </c>
      <c r="DK838" s="43" t="b">
        <f t="shared" si="66"/>
        <v>1</v>
      </c>
      <c r="DL838" s="43" t="b">
        <f t="shared" si="67"/>
        <v>1</v>
      </c>
      <c r="DM838" s="43" t="b">
        <f t="shared" si="68"/>
        <v>1</v>
      </c>
      <c r="DO838" s="43" t="b">
        <f t="shared" si="69"/>
        <v>0</v>
      </c>
    </row>
    <row r="839" spans="1:119" x14ac:dyDescent="0.3">
      <c r="A839" s="43">
        <v>480091976</v>
      </c>
      <c r="B839" s="43" t="s">
        <v>16254</v>
      </c>
      <c r="C839" s="43">
        <v>0</v>
      </c>
      <c r="D839" s="43" t="s">
        <v>15214</v>
      </c>
      <c r="E839" s="43" t="s">
        <v>550</v>
      </c>
      <c r="F839" s="43" t="s">
        <v>11467</v>
      </c>
      <c r="G839" s="43">
        <v>501140</v>
      </c>
      <c r="H839" s="43">
        <v>501140</v>
      </c>
      <c r="I839" s="43">
        <v>872400</v>
      </c>
      <c r="J839" s="43">
        <v>872400</v>
      </c>
      <c r="K839" s="43">
        <v>202101</v>
      </c>
      <c r="L839" s="43">
        <v>202101</v>
      </c>
      <c r="O839" s="43" t="s">
        <v>3349</v>
      </c>
      <c r="P839" s="43" t="s">
        <v>15215</v>
      </c>
      <c r="Q839" s="43">
        <v>1</v>
      </c>
      <c r="R839" s="43">
        <v>361784</v>
      </c>
      <c r="S839" s="43">
        <v>361784</v>
      </c>
      <c r="T839" s="43" t="s">
        <v>926</v>
      </c>
      <c r="U839" s="43">
        <v>361784</v>
      </c>
      <c r="V839" s="43" t="s">
        <v>11470</v>
      </c>
      <c r="W839" s="44">
        <v>44252.549942129626</v>
      </c>
      <c r="X839" s="43">
        <v>361784</v>
      </c>
      <c r="Y839" s="43" t="s">
        <v>16255</v>
      </c>
      <c r="AA839" s="43">
        <v>480091976</v>
      </c>
      <c r="AB839" s="43">
        <v>10</v>
      </c>
      <c r="AC839" s="43" t="s">
        <v>916</v>
      </c>
      <c r="AD839" s="43" t="s">
        <v>917</v>
      </c>
      <c r="AE839" s="43" t="s">
        <v>918</v>
      </c>
      <c r="AF839" s="43" t="s">
        <v>919</v>
      </c>
      <c r="AG839" s="43" t="s">
        <v>920</v>
      </c>
      <c r="AH839" s="45">
        <v>44249</v>
      </c>
      <c r="AI839" s="43" t="s">
        <v>2895</v>
      </c>
      <c r="AJ839" s="43" t="s">
        <v>3349</v>
      </c>
      <c r="AL839" s="43">
        <v>9900</v>
      </c>
      <c r="AO839" s="43" t="s">
        <v>918</v>
      </c>
      <c r="AP839" s="43" t="s">
        <v>923</v>
      </c>
      <c r="AQ839" s="43" t="s">
        <v>924</v>
      </c>
      <c r="AR839" s="43">
        <v>1</v>
      </c>
      <c r="AS839" s="43" t="s">
        <v>925</v>
      </c>
      <c r="AT839" s="43">
        <v>0</v>
      </c>
      <c r="AV839" s="43">
        <v>361784</v>
      </c>
      <c r="AW839" s="43">
        <v>361784</v>
      </c>
      <c r="AX839" s="43">
        <v>361784</v>
      </c>
      <c r="AY839" s="43" t="s">
        <v>926</v>
      </c>
      <c r="AZ839" s="43">
        <v>1</v>
      </c>
      <c r="BA839" s="43">
        <v>0</v>
      </c>
      <c r="BB839" s="43">
        <v>0</v>
      </c>
      <c r="BC839" s="43">
        <v>0</v>
      </c>
      <c r="BD839" s="43">
        <v>0</v>
      </c>
      <c r="BE839" s="43">
        <v>0</v>
      </c>
      <c r="BF839" s="43">
        <v>0</v>
      </c>
      <c r="BG839" s="43">
        <v>1</v>
      </c>
      <c r="BH839" s="43" t="s">
        <v>16256</v>
      </c>
      <c r="BI839" s="43" t="s">
        <v>11482</v>
      </c>
      <c r="BJ839" s="43">
        <v>1</v>
      </c>
      <c r="BK839" s="43">
        <v>1</v>
      </c>
      <c r="BL839" s="43" t="s">
        <v>11473</v>
      </c>
      <c r="BM839" s="43" t="s">
        <v>15214</v>
      </c>
      <c r="BN839" s="43" t="s">
        <v>8967</v>
      </c>
      <c r="BO839" s="43" t="s">
        <v>15218</v>
      </c>
      <c r="BP839" s="43" t="s">
        <v>11550</v>
      </c>
      <c r="BQ839" s="43" t="s">
        <v>15219</v>
      </c>
      <c r="BR839" s="43" t="s">
        <v>16257</v>
      </c>
      <c r="BS839" s="43" t="s">
        <v>8087</v>
      </c>
      <c r="BT839" s="43">
        <v>12073</v>
      </c>
      <c r="BU839" s="43" t="s">
        <v>15221</v>
      </c>
      <c r="BV839" s="43">
        <v>1</v>
      </c>
      <c r="BW839" s="43">
        <v>361784</v>
      </c>
      <c r="BX839" s="43">
        <v>361784</v>
      </c>
      <c r="BY839" s="44">
        <v>44228</v>
      </c>
      <c r="BZ839" s="44">
        <v>44228</v>
      </c>
      <c r="CA839" s="43">
        <v>480091976</v>
      </c>
      <c r="CB839" s="45">
        <v>44252</v>
      </c>
      <c r="CC839" s="43" t="s">
        <v>11950</v>
      </c>
      <c r="CD839" s="43">
        <v>0</v>
      </c>
      <c r="CE839" s="43">
        <v>361784</v>
      </c>
      <c r="CH839" s="43">
        <v>361784</v>
      </c>
      <c r="CI839" s="43">
        <v>5121757946</v>
      </c>
      <c r="DE839" s="43" t="s">
        <v>16258</v>
      </c>
      <c r="DF839" s="43" t="s">
        <v>11482</v>
      </c>
      <c r="DG839" s="43">
        <v>1</v>
      </c>
      <c r="DH839" s="43">
        <v>1</v>
      </c>
      <c r="DI839" s="43">
        <v>1</v>
      </c>
      <c r="DJ839" s="45">
        <f t="shared" si="65"/>
        <v>44252</v>
      </c>
      <c r="DK839" s="43" t="b">
        <f t="shared" si="66"/>
        <v>1</v>
      </c>
      <c r="DL839" s="43" t="b">
        <f t="shared" si="67"/>
        <v>1</v>
      </c>
      <c r="DM839" s="43" t="b">
        <f t="shared" si="68"/>
        <v>1</v>
      </c>
      <c r="DO839" s="43" t="b">
        <f t="shared" si="69"/>
        <v>0</v>
      </c>
    </row>
    <row r="840" spans="1:119" x14ac:dyDescent="0.3">
      <c r="A840" s="43">
        <v>480092010</v>
      </c>
      <c r="B840" s="43" t="s">
        <v>16259</v>
      </c>
      <c r="C840" s="43">
        <v>0</v>
      </c>
      <c r="D840" s="43" t="s">
        <v>16209</v>
      </c>
      <c r="E840" s="43" t="s">
        <v>735</v>
      </c>
      <c r="F840" s="43" t="s">
        <v>11467</v>
      </c>
      <c r="G840" s="43">
        <v>501730</v>
      </c>
      <c r="H840" s="43">
        <v>501730</v>
      </c>
      <c r="I840" s="43">
        <v>871080</v>
      </c>
      <c r="J840" s="43">
        <v>871080</v>
      </c>
      <c r="K840" s="43">
        <v>202102</v>
      </c>
      <c r="L840" s="43">
        <v>202102</v>
      </c>
      <c r="O840" s="43" t="s">
        <v>3359</v>
      </c>
      <c r="P840" s="43" t="s">
        <v>16210</v>
      </c>
      <c r="Q840" s="43">
        <v>1</v>
      </c>
      <c r="R840" s="43">
        <v>49934326</v>
      </c>
      <c r="S840" s="43">
        <v>49934326</v>
      </c>
      <c r="T840" s="43" t="s">
        <v>926</v>
      </c>
      <c r="U840" s="43">
        <v>49934326</v>
      </c>
      <c r="V840" s="43" t="s">
        <v>11470</v>
      </c>
      <c r="W840" s="44">
        <v>44252.864537037036</v>
      </c>
      <c r="X840" s="43">
        <v>249934326</v>
      </c>
      <c r="Y840" s="43" t="s">
        <v>16260</v>
      </c>
      <c r="AA840" s="43">
        <v>480092010</v>
      </c>
      <c r="AB840" s="43">
        <v>10</v>
      </c>
      <c r="AC840" s="43" t="s">
        <v>916</v>
      </c>
      <c r="AD840" s="43" t="s">
        <v>917</v>
      </c>
      <c r="AE840" s="43" t="s">
        <v>918</v>
      </c>
      <c r="AF840" s="43" t="s">
        <v>919</v>
      </c>
      <c r="AG840" s="43" t="s">
        <v>920</v>
      </c>
      <c r="AH840" s="45">
        <v>44249</v>
      </c>
      <c r="AI840" s="43" t="s">
        <v>1016</v>
      </c>
      <c r="AJ840" s="43" t="s">
        <v>3359</v>
      </c>
      <c r="AL840" s="43">
        <v>9900</v>
      </c>
      <c r="AO840" s="43" t="s">
        <v>918</v>
      </c>
      <c r="AP840" s="43" t="s">
        <v>923</v>
      </c>
      <c r="AQ840" s="43" t="s">
        <v>924</v>
      </c>
      <c r="AR840" s="43">
        <v>1</v>
      </c>
      <c r="AS840" s="43" t="s">
        <v>925</v>
      </c>
      <c r="AT840" s="43">
        <v>0</v>
      </c>
      <c r="AV840" s="43">
        <v>49934326</v>
      </c>
      <c r="AW840" s="43">
        <v>49934326</v>
      </c>
      <c r="AX840" s="43">
        <v>249934326</v>
      </c>
      <c r="AY840" s="43" t="s">
        <v>926</v>
      </c>
      <c r="AZ840" s="43">
        <v>1</v>
      </c>
      <c r="BA840" s="43">
        <v>0</v>
      </c>
      <c r="BB840" s="43">
        <v>0</v>
      </c>
      <c r="BC840" s="43">
        <v>0</v>
      </c>
      <c r="BD840" s="43">
        <v>0</v>
      </c>
      <c r="BE840" s="43">
        <v>0</v>
      </c>
      <c r="BF840" s="43">
        <v>0</v>
      </c>
      <c r="BG840" s="43">
        <v>1</v>
      </c>
      <c r="BH840" s="43" t="s">
        <v>16261</v>
      </c>
      <c r="BI840" s="43" t="s">
        <v>11482</v>
      </c>
      <c r="BJ840" s="43">
        <v>1</v>
      </c>
      <c r="BK840" s="43">
        <v>1</v>
      </c>
      <c r="BL840" s="43" t="s">
        <v>11473</v>
      </c>
      <c r="BM840" s="43" t="s">
        <v>16209</v>
      </c>
      <c r="BN840" s="43" t="s">
        <v>16</v>
      </c>
      <c r="BO840" s="43" t="s">
        <v>11475</v>
      </c>
      <c r="BP840" s="43" t="s">
        <v>11289</v>
      </c>
      <c r="BQ840" s="43" t="s">
        <v>11289</v>
      </c>
      <c r="BR840" s="43" t="s">
        <v>16262</v>
      </c>
      <c r="BS840" s="43" t="s">
        <v>8087</v>
      </c>
      <c r="BT840" s="43">
        <v>11448</v>
      </c>
      <c r="BU840" s="43" t="s">
        <v>11490</v>
      </c>
      <c r="BV840" s="43">
        <v>1</v>
      </c>
      <c r="BW840" s="43">
        <v>249934326</v>
      </c>
      <c r="BX840" s="43">
        <v>249934326</v>
      </c>
      <c r="BY840" s="44">
        <v>44228</v>
      </c>
      <c r="BZ840" s="44">
        <v>44256</v>
      </c>
      <c r="CA840" s="43">
        <v>480092010</v>
      </c>
      <c r="CB840" s="45">
        <v>44252</v>
      </c>
      <c r="CC840" s="43" t="s">
        <v>11554</v>
      </c>
      <c r="CD840" s="43">
        <v>0</v>
      </c>
      <c r="CE840" s="43">
        <v>249934326</v>
      </c>
      <c r="CF840" s="43">
        <v>200000000</v>
      </c>
      <c r="CG840" s="43">
        <v>5121761616</v>
      </c>
      <c r="CH840" s="43">
        <v>49934326</v>
      </c>
      <c r="CI840" s="43">
        <v>5121757949</v>
      </c>
      <c r="DE840" s="43" t="s">
        <v>16263</v>
      </c>
      <c r="DF840" s="43" t="s">
        <v>11482</v>
      </c>
      <c r="DG840" s="43">
        <v>1</v>
      </c>
      <c r="DH840" s="43">
        <v>1</v>
      </c>
      <c r="DI840" s="43">
        <v>2</v>
      </c>
      <c r="DJ840" s="45">
        <f t="shared" si="65"/>
        <v>44252</v>
      </c>
      <c r="DK840" s="43" t="b">
        <f t="shared" si="66"/>
        <v>1</v>
      </c>
      <c r="DL840" s="43" t="b">
        <f t="shared" si="67"/>
        <v>1</v>
      </c>
      <c r="DM840" s="43" t="b">
        <f t="shared" si="68"/>
        <v>1</v>
      </c>
      <c r="DO840" s="43" t="b">
        <f t="shared" si="69"/>
        <v>0</v>
      </c>
    </row>
    <row r="841" spans="1:119" x14ac:dyDescent="0.3">
      <c r="A841" s="43">
        <v>480091982</v>
      </c>
      <c r="B841" s="43" t="s">
        <v>16264</v>
      </c>
      <c r="C841" s="43">
        <v>0</v>
      </c>
      <c r="D841" s="43" t="s">
        <v>16220</v>
      </c>
      <c r="E841" s="43" t="s">
        <v>706</v>
      </c>
      <c r="F841" s="43" t="s">
        <v>11467</v>
      </c>
      <c r="G841" s="43">
        <v>501730</v>
      </c>
      <c r="H841" s="43">
        <v>501730</v>
      </c>
      <c r="I841" s="43">
        <v>872310</v>
      </c>
      <c r="J841" s="43">
        <v>872310</v>
      </c>
      <c r="K841" s="43">
        <v>202102</v>
      </c>
      <c r="L841" s="43">
        <v>202102</v>
      </c>
      <c r="O841" s="43" t="s">
        <v>3356</v>
      </c>
      <c r="P841" s="43" t="s">
        <v>16221</v>
      </c>
      <c r="Q841" s="43">
        <v>1</v>
      </c>
      <c r="R841" s="43">
        <v>76905000</v>
      </c>
      <c r="S841" s="43">
        <v>76905000</v>
      </c>
      <c r="T841" s="43" t="s">
        <v>926</v>
      </c>
      <c r="U841" s="43">
        <v>76905000</v>
      </c>
      <c r="V841" s="43" t="s">
        <v>11487</v>
      </c>
      <c r="W841" s="44">
        <v>44252.611481481479</v>
      </c>
      <c r="X841" s="43">
        <v>76905000</v>
      </c>
      <c r="Y841" s="43" t="s">
        <v>16265</v>
      </c>
      <c r="AA841" s="43">
        <v>480091982</v>
      </c>
      <c r="AB841" s="43">
        <v>10</v>
      </c>
      <c r="AC841" s="43" t="s">
        <v>916</v>
      </c>
      <c r="AD841" s="43" t="s">
        <v>917</v>
      </c>
      <c r="AE841" s="43" t="s">
        <v>918</v>
      </c>
      <c r="AF841" s="43" t="s">
        <v>919</v>
      </c>
      <c r="AG841" s="43" t="s">
        <v>920</v>
      </c>
      <c r="AH841" s="45">
        <v>44249</v>
      </c>
      <c r="AI841" s="43" t="s">
        <v>1068</v>
      </c>
      <c r="AJ841" s="43" t="s">
        <v>3356</v>
      </c>
      <c r="AL841" s="43">
        <v>9900</v>
      </c>
      <c r="AO841" s="43" t="s">
        <v>918</v>
      </c>
      <c r="AP841" s="43" t="s">
        <v>923</v>
      </c>
      <c r="AQ841" s="43" t="s">
        <v>924</v>
      </c>
      <c r="AR841" s="43">
        <v>1</v>
      </c>
      <c r="AS841" s="43" t="s">
        <v>925</v>
      </c>
      <c r="AT841" s="43">
        <v>0</v>
      </c>
      <c r="AV841" s="43">
        <v>76905000</v>
      </c>
      <c r="AW841" s="43">
        <v>76905000</v>
      </c>
      <c r="AX841" s="43">
        <v>76905000</v>
      </c>
      <c r="AY841" s="43" t="s">
        <v>926</v>
      </c>
      <c r="AZ841" s="43">
        <v>1</v>
      </c>
      <c r="BA841" s="43">
        <v>0</v>
      </c>
      <c r="BB841" s="43">
        <v>0</v>
      </c>
      <c r="BC841" s="43">
        <v>0</v>
      </c>
      <c r="BD841" s="43">
        <v>0</v>
      </c>
      <c r="BE841" s="43">
        <v>0</v>
      </c>
      <c r="BF841" s="43">
        <v>0</v>
      </c>
      <c r="BG841" s="43">
        <v>1</v>
      </c>
      <c r="BH841" s="43" t="s">
        <v>16266</v>
      </c>
      <c r="BI841" s="43" t="s">
        <v>11482</v>
      </c>
      <c r="BJ841" s="43">
        <v>1</v>
      </c>
      <c r="BK841" s="43">
        <v>1</v>
      </c>
      <c r="BL841" s="43" t="s">
        <v>11473</v>
      </c>
      <c r="BM841" s="43" t="s">
        <v>16224</v>
      </c>
      <c r="BN841" s="43" t="s">
        <v>8</v>
      </c>
      <c r="BO841" s="43" t="s">
        <v>11539</v>
      </c>
      <c r="BP841" s="43" t="s">
        <v>11302</v>
      </c>
      <c r="BQ841" s="43" t="s">
        <v>11668</v>
      </c>
      <c r="BR841" s="43" t="s">
        <v>16267</v>
      </c>
      <c r="BS841" s="43" t="s">
        <v>8087</v>
      </c>
      <c r="BT841" s="43">
        <v>11443</v>
      </c>
      <c r="BU841" s="43" t="s">
        <v>11273</v>
      </c>
      <c r="BV841" s="43">
        <v>1</v>
      </c>
      <c r="BW841" s="43">
        <v>76905000</v>
      </c>
      <c r="BX841" s="43">
        <v>76905000</v>
      </c>
      <c r="BY841" s="44">
        <v>44228</v>
      </c>
      <c r="BZ841" s="44">
        <v>44228</v>
      </c>
      <c r="CA841" s="43">
        <v>480091982</v>
      </c>
      <c r="CB841" s="45">
        <v>44252</v>
      </c>
      <c r="CC841" s="43" t="s">
        <v>11950</v>
      </c>
      <c r="CD841" s="43">
        <v>0</v>
      </c>
      <c r="CE841" s="43">
        <v>76905000</v>
      </c>
      <c r="CH841" s="43">
        <v>76905000</v>
      </c>
      <c r="CI841" s="43">
        <v>5121757925</v>
      </c>
      <c r="DE841" s="43" t="s">
        <v>16268</v>
      </c>
      <c r="DF841" s="43" t="s">
        <v>11482</v>
      </c>
      <c r="DG841" s="43">
        <v>1</v>
      </c>
      <c r="DH841" s="43">
        <v>1</v>
      </c>
      <c r="DI841" s="43">
        <v>1</v>
      </c>
      <c r="DJ841" s="45">
        <f t="shared" si="65"/>
        <v>44252</v>
      </c>
      <c r="DK841" s="43" t="b">
        <f t="shared" si="66"/>
        <v>1</v>
      </c>
      <c r="DL841" s="43" t="b">
        <f t="shared" si="67"/>
        <v>1</v>
      </c>
      <c r="DM841" s="43" t="b">
        <f t="shared" si="68"/>
        <v>1</v>
      </c>
      <c r="DO841" s="43" t="b">
        <f t="shared" si="69"/>
        <v>0</v>
      </c>
    </row>
    <row r="842" spans="1:119" x14ac:dyDescent="0.3">
      <c r="A842" s="43">
        <v>480091977</v>
      </c>
      <c r="B842" s="43" t="s">
        <v>16269</v>
      </c>
      <c r="C842" s="43">
        <v>0</v>
      </c>
      <c r="D842" s="43" t="s">
        <v>16270</v>
      </c>
      <c r="E842" s="43" t="s">
        <v>771</v>
      </c>
      <c r="F842" s="43" t="s">
        <v>11467</v>
      </c>
      <c r="G842" s="43">
        <v>501190</v>
      </c>
      <c r="H842" s="43">
        <v>501190</v>
      </c>
      <c r="I842" s="43">
        <v>871080</v>
      </c>
      <c r="J842" s="43">
        <v>871080</v>
      </c>
      <c r="K842" s="43">
        <v>202102</v>
      </c>
      <c r="L842" s="43">
        <v>202102</v>
      </c>
      <c r="O842" s="43" t="s">
        <v>3350</v>
      </c>
      <c r="P842" s="43" t="s">
        <v>16271</v>
      </c>
      <c r="Q842" s="43">
        <v>1</v>
      </c>
      <c r="R842" s="43">
        <v>1430000</v>
      </c>
      <c r="S842" s="43">
        <v>1430000</v>
      </c>
      <c r="T842" s="43" t="s">
        <v>926</v>
      </c>
      <c r="U842" s="43">
        <v>1430000</v>
      </c>
      <c r="V842" s="43" t="s">
        <v>11470</v>
      </c>
      <c r="W842" s="44">
        <v>44252.556701388887</v>
      </c>
      <c r="X842" s="43">
        <v>23430000</v>
      </c>
      <c r="Y842" s="43" t="s">
        <v>16272</v>
      </c>
      <c r="AA842" s="43">
        <v>480091977</v>
      </c>
      <c r="AB842" s="43">
        <v>10</v>
      </c>
      <c r="AC842" s="43" t="s">
        <v>916</v>
      </c>
      <c r="AD842" s="43" t="s">
        <v>917</v>
      </c>
      <c r="AE842" s="43" t="s">
        <v>918</v>
      </c>
      <c r="AF842" s="43" t="s">
        <v>919</v>
      </c>
      <c r="AG842" s="43" t="s">
        <v>920</v>
      </c>
      <c r="AH842" s="45">
        <v>44250</v>
      </c>
      <c r="AI842" s="43" t="s">
        <v>1010</v>
      </c>
      <c r="AJ842" s="43" t="s">
        <v>3350</v>
      </c>
      <c r="AL842" s="43">
        <v>9900</v>
      </c>
      <c r="AO842" s="43" t="s">
        <v>918</v>
      </c>
      <c r="AP842" s="43" t="s">
        <v>923</v>
      </c>
      <c r="AQ842" s="43" t="s">
        <v>924</v>
      </c>
      <c r="AR842" s="43">
        <v>1</v>
      </c>
      <c r="AS842" s="43" t="s">
        <v>925</v>
      </c>
      <c r="AT842" s="43">
        <v>0</v>
      </c>
      <c r="AV842" s="43">
        <v>1430000</v>
      </c>
      <c r="AW842" s="43">
        <v>1430000</v>
      </c>
      <c r="AX842" s="43">
        <v>23430000</v>
      </c>
      <c r="AY842" s="43" t="s">
        <v>926</v>
      </c>
      <c r="AZ842" s="43">
        <v>1</v>
      </c>
      <c r="BA842" s="43">
        <v>0</v>
      </c>
      <c r="BB842" s="43">
        <v>0</v>
      </c>
      <c r="BC842" s="43">
        <v>0</v>
      </c>
      <c r="BD842" s="43">
        <v>0</v>
      </c>
      <c r="BE842" s="43">
        <v>0</v>
      </c>
      <c r="BF842" s="43">
        <v>0</v>
      </c>
      <c r="BG842" s="43">
        <v>1</v>
      </c>
      <c r="BH842" s="43" t="s">
        <v>16273</v>
      </c>
      <c r="BI842" s="43" t="s">
        <v>11482</v>
      </c>
      <c r="BJ842" s="43">
        <v>1</v>
      </c>
      <c r="BK842" s="43">
        <v>1</v>
      </c>
      <c r="BL842" s="43" t="s">
        <v>11473</v>
      </c>
      <c r="BM842" s="43" t="s">
        <v>16270</v>
      </c>
      <c r="BN842" s="43" t="s">
        <v>6</v>
      </c>
      <c r="BO842" s="43" t="s">
        <v>11561</v>
      </c>
      <c r="BP842" s="43" t="s">
        <v>11288</v>
      </c>
      <c r="BQ842" s="43" t="s">
        <v>11562</v>
      </c>
      <c r="BR842" s="43" t="s">
        <v>16274</v>
      </c>
      <c r="BS842" s="43" t="s">
        <v>8087</v>
      </c>
      <c r="BT842" s="43">
        <v>12414</v>
      </c>
      <c r="BU842" s="43" t="s">
        <v>11563</v>
      </c>
      <c r="BV842" s="43">
        <v>1</v>
      </c>
      <c r="BW842" s="43">
        <v>23430000</v>
      </c>
      <c r="BX842" s="43">
        <v>23430000</v>
      </c>
      <c r="BY842" s="44">
        <v>44228</v>
      </c>
      <c r="BZ842" s="44">
        <v>44228</v>
      </c>
      <c r="CA842" s="43">
        <v>480091977</v>
      </c>
      <c r="CB842" s="45">
        <v>44252</v>
      </c>
      <c r="CC842" s="43" t="s">
        <v>11950</v>
      </c>
      <c r="CD842" s="43">
        <v>0</v>
      </c>
      <c r="CE842" s="43">
        <v>23430000</v>
      </c>
      <c r="CH842" s="43">
        <v>23430000</v>
      </c>
      <c r="CI842" s="43">
        <v>5121758029</v>
      </c>
      <c r="DE842" s="43" t="s">
        <v>16275</v>
      </c>
      <c r="DF842" s="43" t="s">
        <v>11482</v>
      </c>
      <c r="DG842" s="43">
        <v>1</v>
      </c>
      <c r="DH842" s="43">
        <v>1</v>
      </c>
      <c r="DI842" s="43">
        <v>2</v>
      </c>
      <c r="DJ842" s="45">
        <f t="shared" si="65"/>
        <v>44252</v>
      </c>
      <c r="DK842" s="43" t="b">
        <f t="shared" si="66"/>
        <v>1</v>
      </c>
      <c r="DL842" s="43" t="b">
        <f t="shared" si="67"/>
        <v>1</v>
      </c>
      <c r="DM842" s="43" t="b">
        <f t="shared" si="68"/>
        <v>1</v>
      </c>
      <c r="DO842" s="43" t="b">
        <f t="shared" si="69"/>
        <v>0</v>
      </c>
    </row>
    <row r="843" spans="1:119" x14ac:dyDescent="0.3">
      <c r="A843" s="43">
        <v>480091979</v>
      </c>
      <c r="B843" s="43" t="s">
        <v>16276</v>
      </c>
      <c r="C843" s="43">
        <v>0</v>
      </c>
      <c r="D843" s="43" t="s">
        <v>16238</v>
      </c>
      <c r="E843" s="43" t="s">
        <v>767</v>
      </c>
      <c r="F843" s="43" t="s">
        <v>11467</v>
      </c>
      <c r="G843" s="43">
        <v>501730</v>
      </c>
      <c r="H843" s="43">
        <v>501730</v>
      </c>
      <c r="I843" s="43">
        <v>872310</v>
      </c>
      <c r="J843" s="43">
        <v>872310</v>
      </c>
      <c r="K843" s="43">
        <v>202102</v>
      </c>
      <c r="L843" s="43">
        <v>202102</v>
      </c>
      <c r="O843" s="43" t="s">
        <v>3352</v>
      </c>
      <c r="P843" s="43" t="s">
        <v>16239</v>
      </c>
      <c r="Q843" s="43">
        <v>1</v>
      </c>
      <c r="R843" s="43">
        <v>57000000</v>
      </c>
      <c r="S843" s="43">
        <v>57000000</v>
      </c>
      <c r="T843" s="43" t="s">
        <v>926</v>
      </c>
      <c r="U843" s="43">
        <v>57000000</v>
      </c>
      <c r="V843" s="43" t="s">
        <v>11487</v>
      </c>
      <c r="W843" s="44">
        <v>44252.589050925926</v>
      </c>
      <c r="X843" s="43">
        <v>57000000</v>
      </c>
      <c r="Y843" s="43" t="s">
        <v>16277</v>
      </c>
      <c r="AA843" s="43">
        <v>480091979</v>
      </c>
      <c r="AB843" s="43">
        <v>10</v>
      </c>
      <c r="AC843" s="43" t="s">
        <v>916</v>
      </c>
      <c r="AD843" s="43" t="s">
        <v>917</v>
      </c>
      <c r="AE843" s="43" t="s">
        <v>918</v>
      </c>
      <c r="AF843" s="43" t="s">
        <v>919</v>
      </c>
      <c r="AG843" s="43" t="s">
        <v>920</v>
      </c>
      <c r="AH843" s="45">
        <v>44250</v>
      </c>
      <c r="AI843" s="43" t="s">
        <v>1245</v>
      </c>
      <c r="AJ843" s="43" t="s">
        <v>3352</v>
      </c>
      <c r="AL843" s="43">
        <v>9900</v>
      </c>
      <c r="AO843" s="43" t="s">
        <v>918</v>
      </c>
      <c r="AP843" s="43" t="s">
        <v>923</v>
      </c>
      <c r="AQ843" s="43" t="s">
        <v>924</v>
      </c>
      <c r="AR843" s="43">
        <v>1</v>
      </c>
      <c r="AS843" s="43" t="s">
        <v>925</v>
      </c>
      <c r="AT843" s="43">
        <v>0</v>
      </c>
      <c r="AV843" s="43">
        <v>57000000</v>
      </c>
      <c r="AW843" s="43">
        <v>57000000</v>
      </c>
      <c r="AX843" s="43">
        <v>57000000</v>
      </c>
      <c r="AY843" s="43" t="s">
        <v>926</v>
      </c>
      <c r="AZ843" s="43">
        <v>1</v>
      </c>
      <c r="BA843" s="43">
        <v>0</v>
      </c>
      <c r="BB843" s="43">
        <v>0</v>
      </c>
      <c r="BC843" s="43">
        <v>0</v>
      </c>
      <c r="BD843" s="43">
        <v>0</v>
      </c>
      <c r="BE843" s="43">
        <v>0</v>
      </c>
      <c r="BF843" s="43">
        <v>0</v>
      </c>
      <c r="BG843" s="43">
        <v>1</v>
      </c>
      <c r="BH843" s="43" t="s">
        <v>16278</v>
      </c>
      <c r="BI843" s="43" t="s">
        <v>11482</v>
      </c>
      <c r="BJ843" s="43">
        <v>1</v>
      </c>
      <c r="BK843" s="43">
        <v>1</v>
      </c>
      <c r="BL843" s="43" t="s">
        <v>11473</v>
      </c>
      <c r="BM843" s="43" t="s">
        <v>16279</v>
      </c>
      <c r="BN843" s="43" t="s">
        <v>8</v>
      </c>
      <c r="BO843" s="43" t="s">
        <v>11539</v>
      </c>
      <c r="BP843" s="43" t="s">
        <v>11302</v>
      </c>
      <c r="BQ843" s="43" t="s">
        <v>11668</v>
      </c>
      <c r="BR843" s="43" t="s">
        <v>16280</v>
      </c>
      <c r="BS843" s="43" t="s">
        <v>8087</v>
      </c>
      <c r="BT843" s="43">
        <v>12431</v>
      </c>
      <c r="BU843" s="43" t="s">
        <v>11819</v>
      </c>
      <c r="BV843" s="43">
        <v>1</v>
      </c>
      <c r="BW843" s="43">
        <v>57000000</v>
      </c>
      <c r="BX843" s="43">
        <v>57000000</v>
      </c>
      <c r="BY843" s="44">
        <v>44228</v>
      </c>
      <c r="BZ843" s="44">
        <v>44228</v>
      </c>
      <c r="CA843" s="43">
        <v>480091979</v>
      </c>
      <c r="CB843" s="45">
        <v>44252</v>
      </c>
      <c r="CC843" s="43" t="s">
        <v>11950</v>
      </c>
      <c r="CD843" s="43">
        <v>0</v>
      </c>
      <c r="CE843" s="43">
        <v>57000000</v>
      </c>
      <c r="CH843" s="43">
        <v>57000000</v>
      </c>
      <c r="CI843" s="43">
        <v>5121757929</v>
      </c>
      <c r="DE843" s="43" t="s">
        <v>16281</v>
      </c>
      <c r="DF843" s="43" t="s">
        <v>11482</v>
      </c>
      <c r="DG843" s="43">
        <v>1</v>
      </c>
      <c r="DH843" s="43">
        <v>1</v>
      </c>
      <c r="DI843" s="43">
        <v>1</v>
      </c>
      <c r="DJ843" s="45">
        <f t="shared" si="65"/>
        <v>44252</v>
      </c>
      <c r="DK843" s="43" t="b">
        <f t="shared" si="66"/>
        <v>1</v>
      </c>
      <c r="DL843" s="43" t="b">
        <f t="shared" si="67"/>
        <v>1</v>
      </c>
      <c r="DM843" s="43" t="b">
        <f t="shared" si="68"/>
        <v>1</v>
      </c>
      <c r="DO843" s="43" t="b">
        <f t="shared" si="69"/>
        <v>0</v>
      </c>
    </row>
    <row r="844" spans="1:119" x14ac:dyDescent="0.3">
      <c r="A844" s="43">
        <v>480091980</v>
      </c>
      <c r="B844" s="43" t="s">
        <v>16282</v>
      </c>
      <c r="C844" s="43">
        <v>0</v>
      </c>
      <c r="D844" s="43" t="s">
        <v>16283</v>
      </c>
      <c r="E844" s="43" t="s">
        <v>775</v>
      </c>
      <c r="F844" s="43" t="s">
        <v>11467</v>
      </c>
      <c r="G844" s="43">
        <v>501114</v>
      </c>
      <c r="H844" s="43">
        <v>501114</v>
      </c>
      <c r="I844" s="43">
        <v>871080</v>
      </c>
      <c r="J844" s="43">
        <v>871080</v>
      </c>
      <c r="K844" s="43">
        <v>202102</v>
      </c>
      <c r="L844" s="43">
        <v>202102</v>
      </c>
      <c r="O844" s="43" t="s">
        <v>3353</v>
      </c>
      <c r="P844" s="43" t="s">
        <v>776</v>
      </c>
      <c r="Q844" s="43">
        <v>1</v>
      </c>
      <c r="R844" s="43">
        <v>1430000</v>
      </c>
      <c r="S844" s="43">
        <v>1430000</v>
      </c>
      <c r="T844" s="43" t="s">
        <v>926</v>
      </c>
      <c r="U844" s="43">
        <v>1430000</v>
      </c>
      <c r="V844" s="43" t="s">
        <v>11470</v>
      </c>
      <c r="W844" s="44">
        <v>44252.591111111113</v>
      </c>
      <c r="X844" s="43">
        <v>22000000</v>
      </c>
      <c r="Y844" s="43" t="s">
        <v>16284</v>
      </c>
      <c r="AA844" s="43">
        <v>480091980</v>
      </c>
      <c r="AB844" s="43">
        <v>10</v>
      </c>
      <c r="AC844" s="43" t="s">
        <v>916</v>
      </c>
      <c r="AD844" s="43" t="s">
        <v>917</v>
      </c>
      <c r="AE844" s="43" t="s">
        <v>918</v>
      </c>
      <c r="AF844" s="43" t="s">
        <v>919</v>
      </c>
      <c r="AG844" s="43" t="s">
        <v>920</v>
      </c>
      <c r="AH844" s="45">
        <v>44250</v>
      </c>
      <c r="AI844" s="43" t="s">
        <v>1010</v>
      </c>
      <c r="AJ844" s="43" t="s">
        <v>3353</v>
      </c>
      <c r="AL844" s="43">
        <v>9900</v>
      </c>
      <c r="AO844" s="43" t="s">
        <v>918</v>
      </c>
      <c r="AP844" s="43" t="s">
        <v>923</v>
      </c>
      <c r="AQ844" s="43" t="s">
        <v>924</v>
      </c>
      <c r="AR844" s="43">
        <v>1</v>
      </c>
      <c r="AS844" s="43" t="s">
        <v>925</v>
      </c>
      <c r="AT844" s="43">
        <v>0</v>
      </c>
      <c r="AV844" s="43">
        <v>1430000</v>
      </c>
      <c r="AW844" s="43">
        <v>1430000</v>
      </c>
      <c r="AX844" s="43">
        <v>22000000</v>
      </c>
      <c r="AY844" s="43" t="s">
        <v>926</v>
      </c>
      <c r="AZ844" s="43">
        <v>1</v>
      </c>
      <c r="BA844" s="43">
        <v>0</v>
      </c>
      <c r="BB844" s="43">
        <v>0</v>
      </c>
      <c r="BC844" s="43">
        <v>0</v>
      </c>
      <c r="BD844" s="43">
        <v>0</v>
      </c>
      <c r="BE844" s="43">
        <v>0</v>
      </c>
      <c r="BF844" s="43">
        <v>0</v>
      </c>
      <c r="BG844" s="43">
        <v>1</v>
      </c>
      <c r="BH844" s="43" t="s">
        <v>16285</v>
      </c>
      <c r="BI844" s="43" t="s">
        <v>11482</v>
      </c>
      <c r="BJ844" s="43">
        <v>1</v>
      </c>
      <c r="BK844" s="43">
        <v>1</v>
      </c>
      <c r="BL844" s="43" t="s">
        <v>11473</v>
      </c>
      <c r="BM844" s="43" t="s">
        <v>16283</v>
      </c>
      <c r="BN844" s="43" t="s">
        <v>6</v>
      </c>
      <c r="BO844" s="43" t="s">
        <v>11561</v>
      </c>
      <c r="BP844" s="43" t="s">
        <v>11288</v>
      </c>
      <c r="BQ844" s="43" t="s">
        <v>11562</v>
      </c>
      <c r="BR844" s="43" t="s">
        <v>3353</v>
      </c>
      <c r="BS844" s="43" t="s">
        <v>8087</v>
      </c>
      <c r="BT844" s="43">
        <v>12414</v>
      </c>
      <c r="BU844" s="43" t="s">
        <v>11563</v>
      </c>
      <c r="BV844" s="43">
        <v>1</v>
      </c>
      <c r="BW844" s="43">
        <v>22000000</v>
      </c>
      <c r="BX844" s="43">
        <v>22000000</v>
      </c>
      <c r="BY844" s="44">
        <v>44228</v>
      </c>
      <c r="BZ844" s="44">
        <v>44228</v>
      </c>
      <c r="CA844" s="43">
        <v>480091980</v>
      </c>
      <c r="CB844" s="45">
        <v>44252</v>
      </c>
      <c r="CC844" s="43" t="s">
        <v>11950</v>
      </c>
      <c r="CD844" s="43">
        <v>0</v>
      </c>
      <c r="CE844" s="43">
        <v>22000000</v>
      </c>
      <c r="CH844" s="43">
        <v>22000000</v>
      </c>
      <c r="CI844" s="43">
        <v>5121758041</v>
      </c>
      <c r="DE844" s="43" t="s">
        <v>16286</v>
      </c>
      <c r="DF844" s="43" t="s">
        <v>11482</v>
      </c>
      <c r="DG844" s="43">
        <v>1</v>
      </c>
      <c r="DH844" s="43">
        <v>1</v>
      </c>
      <c r="DI844" s="43">
        <v>2</v>
      </c>
      <c r="DJ844" s="45">
        <f t="shared" si="65"/>
        <v>44252</v>
      </c>
      <c r="DK844" s="43" t="b">
        <f t="shared" si="66"/>
        <v>1</v>
      </c>
      <c r="DL844" s="43" t="b">
        <f t="shared" si="67"/>
        <v>1</v>
      </c>
      <c r="DM844" s="43" t="b">
        <f t="shared" si="68"/>
        <v>1</v>
      </c>
      <c r="DO844" s="43" t="b">
        <f t="shared" si="69"/>
        <v>0</v>
      </c>
    </row>
    <row r="845" spans="1:119" x14ac:dyDescent="0.3">
      <c r="A845" s="43">
        <v>480091981</v>
      </c>
      <c r="B845" s="43" t="s">
        <v>16287</v>
      </c>
      <c r="C845" s="43">
        <v>0</v>
      </c>
      <c r="D845" s="43" t="s">
        <v>16279</v>
      </c>
      <c r="E845" s="43" t="s">
        <v>769</v>
      </c>
      <c r="F845" s="43" t="s">
        <v>11467</v>
      </c>
      <c r="G845" s="43">
        <v>501110</v>
      </c>
      <c r="H845" s="43">
        <v>501110</v>
      </c>
      <c r="I845" s="43">
        <v>872310</v>
      </c>
      <c r="J845" s="43">
        <v>872310</v>
      </c>
      <c r="K845" s="43">
        <v>202102</v>
      </c>
      <c r="L845" s="43">
        <v>202102</v>
      </c>
      <c r="O845" s="43" t="s">
        <v>3355</v>
      </c>
      <c r="P845" s="43" t="s">
        <v>16288</v>
      </c>
      <c r="Q845" s="43">
        <v>1</v>
      </c>
      <c r="R845" s="43">
        <v>30240000</v>
      </c>
      <c r="S845" s="43">
        <v>30240000</v>
      </c>
      <c r="T845" s="43" t="s">
        <v>926</v>
      </c>
      <c r="U845" s="43">
        <v>30240000</v>
      </c>
      <c r="V845" s="43" t="s">
        <v>11487</v>
      </c>
      <c r="W845" s="44">
        <v>44252.592534722222</v>
      </c>
      <c r="X845" s="43">
        <v>30240000</v>
      </c>
      <c r="Y845" s="43" t="s">
        <v>16289</v>
      </c>
      <c r="AA845" s="43">
        <v>480091981</v>
      </c>
      <c r="AB845" s="43">
        <v>10</v>
      </c>
      <c r="AC845" s="43" t="s">
        <v>916</v>
      </c>
      <c r="AD845" s="43" t="s">
        <v>917</v>
      </c>
      <c r="AE845" s="43" t="s">
        <v>918</v>
      </c>
      <c r="AF845" s="43" t="s">
        <v>919</v>
      </c>
      <c r="AG845" s="43" t="s">
        <v>920</v>
      </c>
      <c r="AH845" s="45">
        <v>44250</v>
      </c>
      <c r="AI845" s="43" t="s">
        <v>1068</v>
      </c>
      <c r="AJ845" s="43" t="s">
        <v>3355</v>
      </c>
      <c r="AL845" s="43">
        <v>9900</v>
      </c>
      <c r="AO845" s="43" t="s">
        <v>918</v>
      </c>
      <c r="AP845" s="43" t="s">
        <v>923</v>
      </c>
      <c r="AQ845" s="43" t="s">
        <v>924</v>
      </c>
      <c r="AR845" s="43">
        <v>1</v>
      </c>
      <c r="AS845" s="43" t="s">
        <v>925</v>
      </c>
      <c r="AT845" s="43">
        <v>0</v>
      </c>
      <c r="AV845" s="43">
        <v>30240000</v>
      </c>
      <c r="AW845" s="43">
        <v>30240000</v>
      </c>
      <c r="AX845" s="43">
        <v>30240000</v>
      </c>
      <c r="AY845" s="43" t="s">
        <v>926</v>
      </c>
      <c r="AZ845" s="43">
        <v>1</v>
      </c>
      <c r="BA845" s="43">
        <v>0</v>
      </c>
      <c r="BB845" s="43">
        <v>0</v>
      </c>
      <c r="BC845" s="43">
        <v>0</v>
      </c>
      <c r="BD845" s="43">
        <v>0</v>
      </c>
      <c r="BE845" s="43">
        <v>0</v>
      </c>
      <c r="BF845" s="43">
        <v>0</v>
      </c>
      <c r="BG845" s="43">
        <v>1</v>
      </c>
      <c r="BH845" s="43" t="s">
        <v>16290</v>
      </c>
      <c r="BI845" s="43" t="s">
        <v>11482</v>
      </c>
      <c r="BJ845" s="43">
        <v>1</v>
      </c>
      <c r="BK845" s="43">
        <v>1</v>
      </c>
      <c r="BL845" s="43" t="s">
        <v>11473</v>
      </c>
      <c r="BM845" s="43" t="s">
        <v>16279</v>
      </c>
      <c r="BN845" s="43" t="s">
        <v>8</v>
      </c>
      <c r="BO845" s="43" t="s">
        <v>11539</v>
      </c>
      <c r="BP845" s="43" t="s">
        <v>11302</v>
      </c>
      <c r="BQ845" s="43" t="s">
        <v>11668</v>
      </c>
      <c r="BR845" s="43" t="s">
        <v>16291</v>
      </c>
      <c r="BS845" s="43" t="s">
        <v>8087</v>
      </c>
      <c r="BT845" s="43">
        <v>11443</v>
      </c>
      <c r="BU845" s="43" t="s">
        <v>11273</v>
      </c>
      <c r="BV845" s="43">
        <v>1</v>
      </c>
      <c r="BW845" s="43">
        <v>30240000</v>
      </c>
      <c r="BX845" s="43">
        <v>30240000</v>
      </c>
      <c r="BY845" s="44">
        <v>44228</v>
      </c>
      <c r="BZ845" s="44">
        <v>44228</v>
      </c>
      <c r="CA845" s="43">
        <v>480091981</v>
      </c>
      <c r="CB845" s="45">
        <v>44252</v>
      </c>
      <c r="CC845" s="43" t="s">
        <v>11950</v>
      </c>
      <c r="CD845" s="43">
        <v>0</v>
      </c>
      <c r="CE845" s="43">
        <v>30240000</v>
      </c>
      <c r="CH845" s="43">
        <v>30240000</v>
      </c>
      <c r="CI845" s="43">
        <v>5121757941</v>
      </c>
      <c r="DE845" s="43" t="s">
        <v>16292</v>
      </c>
      <c r="DF845" s="43" t="s">
        <v>11482</v>
      </c>
      <c r="DG845" s="43">
        <v>1</v>
      </c>
      <c r="DH845" s="43">
        <v>1</v>
      </c>
      <c r="DI845" s="43">
        <v>1</v>
      </c>
      <c r="DJ845" s="45">
        <f t="shared" si="65"/>
        <v>44252</v>
      </c>
      <c r="DK845" s="43" t="b">
        <f t="shared" si="66"/>
        <v>1</v>
      </c>
      <c r="DL845" s="43" t="b">
        <f t="shared" si="67"/>
        <v>1</v>
      </c>
      <c r="DM845" s="43" t="b">
        <f t="shared" si="68"/>
        <v>1</v>
      </c>
      <c r="DO845" s="43" t="b">
        <f t="shared" si="69"/>
        <v>0</v>
      </c>
    </row>
    <row r="846" spans="1:119" x14ac:dyDescent="0.3">
      <c r="A846" s="43">
        <v>480091983</v>
      </c>
      <c r="B846" s="43" t="s">
        <v>16293</v>
      </c>
      <c r="C846" s="43">
        <v>0</v>
      </c>
      <c r="D846" s="43" t="s">
        <v>16279</v>
      </c>
      <c r="E846" s="43" t="s">
        <v>769</v>
      </c>
      <c r="F846" s="43" t="s">
        <v>11467</v>
      </c>
      <c r="G846" s="43">
        <v>501110</v>
      </c>
      <c r="H846" s="43">
        <v>501110</v>
      </c>
      <c r="I846" s="43">
        <v>872310</v>
      </c>
      <c r="J846" s="43">
        <v>872310</v>
      </c>
      <c r="K846" s="43">
        <v>202102</v>
      </c>
      <c r="L846" s="43">
        <v>202102</v>
      </c>
      <c r="O846" s="43" t="s">
        <v>3357</v>
      </c>
      <c r="P846" s="43" t="s">
        <v>16288</v>
      </c>
      <c r="Q846" s="43">
        <v>1</v>
      </c>
      <c r="R846" s="43">
        <v>46270000</v>
      </c>
      <c r="S846" s="43">
        <v>46270000</v>
      </c>
      <c r="T846" s="43" t="s">
        <v>926</v>
      </c>
      <c r="U846" s="43">
        <v>46270000</v>
      </c>
      <c r="V846" s="43" t="s">
        <v>11487</v>
      </c>
      <c r="W846" s="44">
        <v>44252.612314814818</v>
      </c>
      <c r="X846" s="43">
        <v>46270000</v>
      </c>
      <c r="Y846" s="43" t="s">
        <v>16294</v>
      </c>
      <c r="AA846" s="43">
        <v>480091983</v>
      </c>
      <c r="AB846" s="43">
        <v>10</v>
      </c>
      <c r="AC846" s="43" t="s">
        <v>916</v>
      </c>
      <c r="AD846" s="43" t="s">
        <v>917</v>
      </c>
      <c r="AE846" s="43" t="s">
        <v>918</v>
      </c>
      <c r="AF846" s="43" t="s">
        <v>919</v>
      </c>
      <c r="AG846" s="43" t="s">
        <v>920</v>
      </c>
      <c r="AH846" s="45">
        <v>44250</v>
      </c>
      <c r="AI846" s="43" t="s">
        <v>1320</v>
      </c>
      <c r="AJ846" s="43" t="s">
        <v>3357</v>
      </c>
      <c r="AL846" s="43">
        <v>9900</v>
      </c>
      <c r="AO846" s="43" t="s">
        <v>918</v>
      </c>
      <c r="AP846" s="43" t="s">
        <v>923</v>
      </c>
      <c r="AQ846" s="43" t="s">
        <v>924</v>
      </c>
      <c r="AR846" s="43">
        <v>1</v>
      </c>
      <c r="AS846" s="43" t="s">
        <v>925</v>
      </c>
      <c r="AT846" s="43">
        <v>0</v>
      </c>
      <c r="AV846" s="43">
        <v>46270000</v>
      </c>
      <c r="AW846" s="43">
        <v>46270000</v>
      </c>
      <c r="AX846" s="43">
        <v>46270000</v>
      </c>
      <c r="AY846" s="43" t="s">
        <v>926</v>
      </c>
      <c r="AZ846" s="43">
        <v>1</v>
      </c>
      <c r="BA846" s="43">
        <v>0</v>
      </c>
      <c r="BB846" s="43">
        <v>0</v>
      </c>
      <c r="BC846" s="43">
        <v>0</v>
      </c>
      <c r="BD846" s="43">
        <v>0</v>
      </c>
      <c r="BE846" s="43">
        <v>0</v>
      </c>
      <c r="BF846" s="43">
        <v>0</v>
      </c>
      <c r="BG846" s="43">
        <v>1</v>
      </c>
      <c r="BH846" s="43" t="s">
        <v>16295</v>
      </c>
      <c r="BI846" s="43" t="s">
        <v>11482</v>
      </c>
      <c r="BJ846" s="43">
        <v>1</v>
      </c>
      <c r="BK846" s="43">
        <v>1</v>
      </c>
      <c r="BL846" s="43" t="s">
        <v>11473</v>
      </c>
      <c r="BM846" s="43" t="s">
        <v>16279</v>
      </c>
      <c r="BN846" s="43" t="s">
        <v>8</v>
      </c>
      <c r="BO846" s="43" t="s">
        <v>11539</v>
      </c>
      <c r="BP846" s="43" t="s">
        <v>11302</v>
      </c>
      <c r="BQ846" s="43" t="s">
        <v>11668</v>
      </c>
      <c r="BR846" s="43" t="s">
        <v>16296</v>
      </c>
      <c r="BS846" s="43" t="s">
        <v>8087</v>
      </c>
      <c r="BT846" s="43">
        <v>12433</v>
      </c>
      <c r="BU846" s="43" t="s">
        <v>11285</v>
      </c>
      <c r="BV846" s="43">
        <v>1</v>
      </c>
      <c r="BW846" s="43">
        <v>46270000</v>
      </c>
      <c r="BX846" s="43">
        <v>46270000</v>
      </c>
      <c r="BY846" s="44">
        <v>44228</v>
      </c>
      <c r="BZ846" s="44">
        <v>44228</v>
      </c>
      <c r="CA846" s="43">
        <v>480091983</v>
      </c>
      <c r="CB846" s="45">
        <v>44252</v>
      </c>
      <c r="CC846" s="43" t="s">
        <v>11950</v>
      </c>
      <c r="CD846" s="43">
        <v>0</v>
      </c>
      <c r="CE846" s="43">
        <v>46270000</v>
      </c>
      <c r="CH846" s="43">
        <v>46270000</v>
      </c>
      <c r="CI846" s="43">
        <v>5121757943</v>
      </c>
      <c r="DE846" s="43" t="s">
        <v>16297</v>
      </c>
      <c r="DF846" s="43" t="s">
        <v>11482</v>
      </c>
      <c r="DG846" s="43">
        <v>1</v>
      </c>
      <c r="DH846" s="43">
        <v>1</v>
      </c>
      <c r="DI846" s="43">
        <v>1</v>
      </c>
      <c r="DJ846" s="45">
        <f t="shared" si="65"/>
        <v>44252</v>
      </c>
      <c r="DK846" s="43" t="b">
        <f t="shared" si="66"/>
        <v>1</v>
      </c>
      <c r="DL846" s="43" t="b">
        <f t="shared" si="67"/>
        <v>1</v>
      </c>
      <c r="DM846" s="43" t="b">
        <f t="shared" si="68"/>
        <v>1</v>
      </c>
      <c r="DO846" s="43" t="b">
        <f t="shared" si="69"/>
        <v>0</v>
      </c>
    </row>
    <row r="847" spans="1:119" x14ac:dyDescent="0.3">
      <c r="A847" s="43">
        <v>480091984</v>
      </c>
      <c r="B847" s="43" t="s">
        <v>16298</v>
      </c>
      <c r="C847" s="43">
        <v>0</v>
      </c>
      <c r="D847" s="43" t="s">
        <v>16279</v>
      </c>
      <c r="E847" s="43" t="s">
        <v>769</v>
      </c>
      <c r="F847" s="43" t="s">
        <v>11467</v>
      </c>
      <c r="G847" s="43">
        <v>501110</v>
      </c>
      <c r="H847" s="43">
        <v>501110</v>
      </c>
      <c r="I847" s="43">
        <v>872310</v>
      </c>
      <c r="J847" s="43">
        <v>872310</v>
      </c>
      <c r="K847" s="43">
        <v>202102</v>
      </c>
      <c r="L847" s="43">
        <v>202102</v>
      </c>
      <c r="O847" s="43" t="s">
        <v>3357</v>
      </c>
      <c r="P847" s="43" t="s">
        <v>16288</v>
      </c>
      <c r="Q847" s="43">
        <v>1</v>
      </c>
      <c r="R847" s="43">
        <v>40534000</v>
      </c>
      <c r="S847" s="43">
        <v>40534000</v>
      </c>
      <c r="T847" s="43" t="s">
        <v>926</v>
      </c>
      <c r="U847" s="43">
        <v>40534000</v>
      </c>
      <c r="V847" s="43" t="s">
        <v>11487</v>
      </c>
      <c r="W847" s="44">
        <v>44252.613969907405</v>
      </c>
      <c r="X847" s="43">
        <v>40534000</v>
      </c>
      <c r="Y847" s="43" t="s">
        <v>16299</v>
      </c>
      <c r="AA847" s="43">
        <v>480091984</v>
      </c>
      <c r="AB847" s="43">
        <v>10</v>
      </c>
      <c r="AC847" s="43" t="s">
        <v>916</v>
      </c>
      <c r="AD847" s="43" t="s">
        <v>917</v>
      </c>
      <c r="AE847" s="43" t="s">
        <v>918</v>
      </c>
      <c r="AF847" s="43" t="s">
        <v>919</v>
      </c>
      <c r="AG847" s="43" t="s">
        <v>920</v>
      </c>
      <c r="AH847" s="45">
        <v>44250</v>
      </c>
      <c r="AI847" s="43" t="s">
        <v>1514</v>
      </c>
      <c r="AJ847" s="43" t="s">
        <v>3357</v>
      </c>
      <c r="AL847" s="43">
        <v>9900</v>
      </c>
      <c r="AO847" s="43" t="s">
        <v>918</v>
      </c>
      <c r="AP847" s="43" t="s">
        <v>923</v>
      </c>
      <c r="AQ847" s="43" t="s">
        <v>924</v>
      </c>
      <c r="AR847" s="43">
        <v>1</v>
      </c>
      <c r="AS847" s="43" t="s">
        <v>925</v>
      </c>
      <c r="AT847" s="43">
        <v>0</v>
      </c>
      <c r="AV847" s="43">
        <v>40534000</v>
      </c>
      <c r="AW847" s="43">
        <v>40534000</v>
      </c>
      <c r="AX847" s="43">
        <v>40534000</v>
      </c>
      <c r="AY847" s="43" t="s">
        <v>926</v>
      </c>
      <c r="AZ847" s="43">
        <v>1</v>
      </c>
      <c r="BA847" s="43">
        <v>0</v>
      </c>
      <c r="BB847" s="43">
        <v>0</v>
      </c>
      <c r="BC847" s="43">
        <v>0</v>
      </c>
      <c r="BD847" s="43">
        <v>0</v>
      </c>
      <c r="BE847" s="43">
        <v>0</v>
      </c>
      <c r="BF847" s="43">
        <v>0</v>
      </c>
      <c r="BG847" s="43">
        <v>1</v>
      </c>
      <c r="BH847" s="43" t="s">
        <v>16300</v>
      </c>
      <c r="BI847" s="43" t="s">
        <v>11482</v>
      </c>
      <c r="BJ847" s="43">
        <v>1</v>
      </c>
      <c r="BK847" s="43">
        <v>1</v>
      </c>
      <c r="BL847" s="43" t="s">
        <v>11473</v>
      </c>
      <c r="BM847" s="43" t="s">
        <v>16279</v>
      </c>
      <c r="BN847" s="43" t="s">
        <v>8</v>
      </c>
      <c r="BO847" s="43" t="s">
        <v>11539</v>
      </c>
      <c r="BP847" s="43" t="s">
        <v>11302</v>
      </c>
      <c r="BQ847" s="43" t="s">
        <v>11668</v>
      </c>
      <c r="BR847" s="43" t="s">
        <v>16296</v>
      </c>
      <c r="BS847" s="43" t="s">
        <v>8087</v>
      </c>
      <c r="BT847" s="43">
        <v>12433</v>
      </c>
      <c r="BU847" s="43" t="s">
        <v>12350</v>
      </c>
      <c r="BV847" s="43">
        <v>1</v>
      </c>
      <c r="BW847" s="43">
        <v>40534000</v>
      </c>
      <c r="BX847" s="43">
        <v>40534000</v>
      </c>
      <c r="BY847" s="44">
        <v>44228</v>
      </c>
      <c r="BZ847" s="44">
        <v>44228</v>
      </c>
      <c r="CA847" s="43">
        <v>480091984</v>
      </c>
      <c r="CB847" s="45">
        <v>44252</v>
      </c>
      <c r="CC847" s="43" t="s">
        <v>11950</v>
      </c>
      <c r="CD847" s="43">
        <v>0</v>
      </c>
      <c r="CE847" s="43">
        <v>40534000</v>
      </c>
      <c r="CH847" s="43">
        <v>40534000</v>
      </c>
      <c r="CI847" s="43">
        <v>5121757944</v>
      </c>
      <c r="DE847" s="43" t="s">
        <v>16301</v>
      </c>
      <c r="DF847" s="43" t="s">
        <v>11482</v>
      </c>
      <c r="DG847" s="43">
        <v>1</v>
      </c>
      <c r="DH847" s="43">
        <v>1</v>
      </c>
      <c r="DI847" s="43">
        <v>1</v>
      </c>
      <c r="DJ847" s="45">
        <f t="shared" si="65"/>
        <v>44252</v>
      </c>
      <c r="DK847" s="43" t="b">
        <f t="shared" si="66"/>
        <v>1</v>
      </c>
      <c r="DL847" s="43" t="b">
        <f t="shared" si="67"/>
        <v>1</v>
      </c>
      <c r="DM847" s="43" t="b">
        <f t="shared" si="68"/>
        <v>1</v>
      </c>
      <c r="DO847" s="43" t="b">
        <f t="shared" si="69"/>
        <v>0</v>
      </c>
    </row>
    <row r="848" spans="1:119" x14ac:dyDescent="0.3">
      <c r="A848" s="43">
        <v>480092033</v>
      </c>
      <c r="B848" s="43" t="s">
        <v>16302</v>
      </c>
      <c r="C848" s="43">
        <v>0</v>
      </c>
      <c r="D848" s="43" t="s">
        <v>16279</v>
      </c>
      <c r="E848" s="43" t="s">
        <v>769</v>
      </c>
      <c r="F848" s="43" t="s">
        <v>11467</v>
      </c>
      <c r="G848" s="43">
        <v>501110</v>
      </c>
      <c r="H848" s="43">
        <v>501110</v>
      </c>
      <c r="I848" s="43">
        <v>872310</v>
      </c>
      <c r="J848" s="43">
        <v>872310</v>
      </c>
      <c r="K848" s="43">
        <v>202102</v>
      </c>
      <c r="L848" s="43">
        <v>202102</v>
      </c>
      <c r="O848" s="43" t="s">
        <v>3372</v>
      </c>
      <c r="P848" s="43" t="s">
        <v>16288</v>
      </c>
      <c r="Q848" s="43">
        <v>1</v>
      </c>
      <c r="R848" s="43">
        <v>9780700</v>
      </c>
      <c r="S848" s="43">
        <v>9780700</v>
      </c>
      <c r="T848" s="43" t="s">
        <v>926</v>
      </c>
      <c r="U848" s="43">
        <v>9780700</v>
      </c>
      <c r="V848" s="43" t="s">
        <v>11487</v>
      </c>
      <c r="W848" s="44">
        <v>44253.506585648145</v>
      </c>
      <c r="X848" s="43">
        <v>36480700</v>
      </c>
      <c r="Y848" s="43" t="s">
        <v>16303</v>
      </c>
      <c r="AA848" s="43">
        <v>480092033</v>
      </c>
      <c r="AB848" s="43">
        <v>10</v>
      </c>
      <c r="AC848" s="43" t="s">
        <v>916</v>
      </c>
      <c r="AD848" s="43" t="s">
        <v>917</v>
      </c>
      <c r="AE848" s="43" t="s">
        <v>918</v>
      </c>
      <c r="AF848" s="43" t="s">
        <v>919</v>
      </c>
      <c r="AG848" s="43" t="s">
        <v>920</v>
      </c>
      <c r="AH848" s="45">
        <v>44250</v>
      </c>
      <c r="AI848" s="43" t="s">
        <v>1245</v>
      </c>
      <c r="AJ848" s="43" t="s">
        <v>3372</v>
      </c>
      <c r="AL848" s="43">
        <v>9900</v>
      </c>
      <c r="AO848" s="43" t="s">
        <v>918</v>
      </c>
      <c r="AP848" s="43" t="s">
        <v>923</v>
      </c>
      <c r="AQ848" s="43" t="s">
        <v>924</v>
      </c>
      <c r="AR848" s="43">
        <v>1</v>
      </c>
      <c r="AS848" s="43" t="s">
        <v>925</v>
      </c>
      <c r="AT848" s="43">
        <v>0</v>
      </c>
      <c r="AV848" s="43">
        <v>9780700</v>
      </c>
      <c r="AW848" s="43">
        <v>9780700</v>
      </c>
      <c r="AX848" s="43">
        <v>36480700</v>
      </c>
      <c r="AY848" s="43" t="s">
        <v>926</v>
      </c>
      <c r="AZ848" s="43">
        <v>1</v>
      </c>
      <c r="BA848" s="43">
        <v>0</v>
      </c>
      <c r="BB848" s="43">
        <v>0</v>
      </c>
      <c r="BC848" s="43">
        <v>0</v>
      </c>
      <c r="BD848" s="43">
        <v>0</v>
      </c>
      <c r="BE848" s="43">
        <v>0</v>
      </c>
      <c r="BF848" s="43">
        <v>0</v>
      </c>
      <c r="BG848" s="43">
        <v>1</v>
      </c>
      <c r="BH848" s="43" t="s">
        <v>16304</v>
      </c>
      <c r="BI848" s="43" t="s">
        <v>11482</v>
      </c>
      <c r="BJ848" s="43">
        <v>1</v>
      </c>
      <c r="BK848" s="43">
        <v>1</v>
      </c>
      <c r="BL848" s="43" t="s">
        <v>11473</v>
      </c>
      <c r="BM848" s="43" t="s">
        <v>16279</v>
      </c>
      <c r="BN848" s="43" t="s">
        <v>8</v>
      </c>
      <c r="BO848" s="43" t="s">
        <v>11539</v>
      </c>
      <c r="BP848" s="43" t="s">
        <v>11302</v>
      </c>
      <c r="BQ848" s="43" t="s">
        <v>11668</v>
      </c>
      <c r="BR848" s="43" t="s">
        <v>16305</v>
      </c>
      <c r="BS848" s="43" t="s">
        <v>8087</v>
      </c>
      <c r="BT848" s="43">
        <v>12431</v>
      </c>
      <c r="BU848" s="43" t="s">
        <v>11819</v>
      </c>
      <c r="BV848" s="43">
        <v>1</v>
      </c>
      <c r="BW848" s="43">
        <v>36480700</v>
      </c>
      <c r="BX848" s="43">
        <v>36480700</v>
      </c>
      <c r="BY848" s="44">
        <v>44228</v>
      </c>
      <c r="BZ848" s="44">
        <v>44228</v>
      </c>
      <c r="CA848" s="43">
        <v>480092033</v>
      </c>
      <c r="CB848" s="45">
        <v>44253</v>
      </c>
      <c r="CC848" s="43" t="s">
        <v>11950</v>
      </c>
      <c r="CD848" s="43">
        <v>0</v>
      </c>
      <c r="CE848" s="43">
        <v>36480700</v>
      </c>
      <c r="CH848" s="43">
        <v>36480700</v>
      </c>
      <c r="CI848" s="43">
        <v>5121758005</v>
      </c>
      <c r="DE848" s="43" t="s">
        <v>16306</v>
      </c>
      <c r="DF848" s="43" t="s">
        <v>11482</v>
      </c>
      <c r="DG848" s="43">
        <v>1</v>
      </c>
      <c r="DH848" s="43">
        <v>1</v>
      </c>
      <c r="DI848" s="43">
        <v>2</v>
      </c>
      <c r="DJ848" s="45">
        <f t="shared" si="65"/>
        <v>44253</v>
      </c>
      <c r="DK848" s="43" t="b">
        <f t="shared" si="66"/>
        <v>1</v>
      </c>
      <c r="DL848" s="43" t="b">
        <f t="shared" si="67"/>
        <v>1</v>
      </c>
      <c r="DM848" s="43" t="b">
        <f t="shared" si="68"/>
        <v>1</v>
      </c>
      <c r="DO848" s="43" t="b">
        <f t="shared" si="69"/>
        <v>0</v>
      </c>
    </row>
    <row r="849" spans="1:119" x14ac:dyDescent="0.3">
      <c r="A849" s="43">
        <v>480091985</v>
      </c>
      <c r="B849" s="43" t="s">
        <v>16307</v>
      </c>
      <c r="C849" s="43">
        <v>0</v>
      </c>
      <c r="D849" s="43" t="s">
        <v>16279</v>
      </c>
      <c r="E849" s="43" t="s">
        <v>769</v>
      </c>
      <c r="F849" s="43" t="s">
        <v>11467</v>
      </c>
      <c r="G849" s="43">
        <v>501110</v>
      </c>
      <c r="H849" s="43">
        <v>501110</v>
      </c>
      <c r="I849" s="43">
        <v>872310</v>
      </c>
      <c r="J849" s="43">
        <v>872310</v>
      </c>
      <c r="K849" s="43">
        <v>202102</v>
      </c>
      <c r="L849" s="43">
        <v>202102</v>
      </c>
      <c r="O849" s="43" t="s">
        <v>3358</v>
      </c>
      <c r="P849" s="43" t="s">
        <v>16288</v>
      </c>
      <c r="Q849" s="43">
        <v>1</v>
      </c>
      <c r="R849" s="43">
        <v>9575000</v>
      </c>
      <c r="S849" s="43">
        <v>9575000</v>
      </c>
      <c r="T849" s="43" t="s">
        <v>926</v>
      </c>
      <c r="U849" s="43">
        <v>9575000</v>
      </c>
      <c r="V849" s="43" t="s">
        <v>11487</v>
      </c>
      <c r="W849" s="44">
        <v>44252.616412037038</v>
      </c>
      <c r="X849" s="43">
        <v>9575000</v>
      </c>
      <c r="Y849" s="43" t="s">
        <v>16308</v>
      </c>
      <c r="AA849" s="43">
        <v>480091985</v>
      </c>
      <c r="AB849" s="43">
        <v>10</v>
      </c>
      <c r="AC849" s="43" t="s">
        <v>916</v>
      </c>
      <c r="AD849" s="43" t="s">
        <v>917</v>
      </c>
      <c r="AE849" s="43" t="s">
        <v>918</v>
      </c>
      <c r="AF849" s="43" t="s">
        <v>919</v>
      </c>
      <c r="AG849" s="43" t="s">
        <v>920</v>
      </c>
      <c r="AH849" s="45">
        <v>44251</v>
      </c>
      <c r="AI849" s="43" t="s">
        <v>1065</v>
      </c>
      <c r="AJ849" s="43" t="s">
        <v>3358</v>
      </c>
      <c r="AL849" s="43">
        <v>9900</v>
      </c>
      <c r="AO849" s="43" t="s">
        <v>918</v>
      </c>
      <c r="AP849" s="43" t="s">
        <v>923</v>
      </c>
      <c r="AQ849" s="43" t="s">
        <v>924</v>
      </c>
      <c r="AR849" s="43">
        <v>1</v>
      </c>
      <c r="AS849" s="43" t="s">
        <v>925</v>
      </c>
      <c r="AT849" s="43">
        <v>0</v>
      </c>
      <c r="AV849" s="43">
        <v>9575000</v>
      </c>
      <c r="AW849" s="43">
        <v>9575000</v>
      </c>
      <c r="AX849" s="43">
        <v>9575000</v>
      </c>
      <c r="AY849" s="43" t="s">
        <v>926</v>
      </c>
      <c r="AZ849" s="43">
        <v>1</v>
      </c>
      <c r="BA849" s="43">
        <v>0</v>
      </c>
      <c r="BB849" s="43">
        <v>0</v>
      </c>
      <c r="BC849" s="43">
        <v>0</v>
      </c>
      <c r="BD849" s="43">
        <v>0</v>
      </c>
      <c r="BE849" s="43">
        <v>0</v>
      </c>
      <c r="BF849" s="43">
        <v>0</v>
      </c>
      <c r="BG849" s="43">
        <v>1</v>
      </c>
      <c r="BH849" s="43" t="s">
        <v>16309</v>
      </c>
      <c r="BI849" s="43" t="s">
        <v>11482</v>
      </c>
      <c r="BJ849" s="43">
        <v>1</v>
      </c>
      <c r="BK849" s="43">
        <v>1</v>
      </c>
      <c r="BL849" s="43" t="s">
        <v>11473</v>
      </c>
      <c r="BM849" s="43" t="s">
        <v>16279</v>
      </c>
      <c r="BN849" s="43" t="s">
        <v>8</v>
      </c>
      <c r="BO849" s="43" t="s">
        <v>11539</v>
      </c>
      <c r="BP849" s="43" t="s">
        <v>11302</v>
      </c>
      <c r="BQ849" s="43" t="s">
        <v>11668</v>
      </c>
      <c r="BR849" s="43" t="s">
        <v>3358</v>
      </c>
      <c r="BS849" s="43" t="s">
        <v>8087</v>
      </c>
      <c r="BT849" s="43">
        <v>11590</v>
      </c>
      <c r="BU849" s="43" t="s">
        <v>11270</v>
      </c>
      <c r="BV849" s="43">
        <v>1</v>
      </c>
      <c r="BW849" s="43">
        <v>9575000</v>
      </c>
      <c r="BX849" s="43">
        <v>9575000</v>
      </c>
      <c r="BY849" s="44">
        <v>44228</v>
      </c>
      <c r="BZ849" s="44">
        <v>44228</v>
      </c>
      <c r="CA849" s="43">
        <v>480091985</v>
      </c>
      <c r="CB849" s="45">
        <v>44252</v>
      </c>
      <c r="CC849" s="43" t="s">
        <v>11950</v>
      </c>
      <c r="CD849" s="43">
        <v>0</v>
      </c>
      <c r="CE849" s="43">
        <v>9575000</v>
      </c>
      <c r="CH849" s="43">
        <v>9575000</v>
      </c>
      <c r="CI849" s="43">
        <v>5121757940</v>
      </c>
      <c r="DE849" s="43" t="s">
        <v>16310</v>
      </c>
      <c r="DF849" s="43" t="s">
        <v>11482</v>
      </c>
      <c r="DG849" s="43">
        <v>1</v>
      </c>
      <c r="DH849" s="43">
        <v>1</v>
      </c>
      <c r="DI849" s="43">
        <v>1</v>
      </c>
      <c r="DJ849" s="45">
        <f t="shared" si="65"/>
        <v>44252</v>
      </c>
      <c r="DK849" s="43" t="b">
        <f t="shared" si="66"/>
        <v>1</v>
      </c>
      <c r="DL849" s="43" t="b">
        <f t="shared" si="67"/>
        <v>1</v>
      </c>
      <c r="DM849" s="43" t="b">
        <f t="shared" si="68"/>
        <v>1</v>
      </c>
      <c r="DO849" s="43" t="b">
        <f t="shared" si="69"/>
        <v>0</v>
      </c>
    </row>
    <row r="850" spans="1:119" x14ac:dyDescent="0.3">
      <c r="A850" s="43">
        <v>480091971</v>
      </c>
      <c r="B850" s="43" t="s">
        <v>16311</v>
      </c>
      <c r="C850" s="43">
        <v>0</v>
      </c>
      <c r="D850" s="43" t="s">
        <v>16279</v>
      </c>
      <c r="E850" s="43" t="s">
        <v>769</v>
      </c>
      <c r="F850" s="43" t="s">
        <v>11467</v>
      </c>
      <c r="G850" s="43">
        <v>501110</v>
      </c>
      <c r="H850" s="43">
        <v>501110</v>
      </c>
      <c r="I850" s="43">
        <v>872310</v>
      </c>
      <c r="J850" s="43">
        <v>872310</v>
      </c>
      <c r="K850" s="43">
        <v>202102</v>
      </c>
      <c r="L850" s="43">
        <v>202102</v>
      </c>
      <c r="O850" s="43" t="s">
        <v>3345</v>
      </c>
      <c r="P850" s="43" t="s">
        <v>16288</v>
      </c>
      <c r="Q850" s="43">
        <v>1</v>
      </c>
      <c r="R850" s="43">
        <v>13985000</v>
      </c>
      <c r="S850" s="43">
        <v>13985000</v>
      </c>
      <c r="T850" s="43" t="s">
        <v>926</v>
      </c>
      <c r="U850" s="43">
        <v>13985000</v>
      </c>
      <c r="V850" s="43" t="s">
        <v>11487</v>
      </c>
      <c r="W850" s="44">
        <v>44252.537777777776</v>
      </c>
      <c r="X850" s="43">
        <v>13985000</v>
      </c>
      <c r="Y850" s="43" t="s">
        <v>16312</v>
      </c>
      <c r="AA850" s="43">
        <v>480091971</v>
      </c>
      <c r="AB850" s="43">
        <v>10</v>
      </c>
      <c r="AC850" s="43" t="s">
        <v>916</v>
      </c>
      <c r="AD850" s="43" t="s">
        <v>917</v>
      </c>
      <c r="AE850" s="43" t="s">
        <v>918</v>
      </c>
      <c r="AF850" s="43" t="s">
        <v>919</v>
      </c>
      <c r="AG850" s="43" t="s">
        <v>920</v>
      </c>
      <c r="AH850" s="45">
        <v>44251</v>
      </c>
      <c r="AI850" s="43" t="s">
        <v>1070</v>
      </c>
      <c r="AJ850" s="43" t="s">
        <v>3345</v>
      </c>
      <c r="AL850" s="43">
        <v>9900</v>
      </c>
      <c r="AO850" s="43" t="s">
        <v>918</v>
      </c>
      <c r="AP850" s="43" t="s">
        <v>923</v>
      </c>
      <c r="AQ850" s="43" t="s">
        <v>924</v>
      </c>
      <c r="AR850" s="43">
        <v>1</v>
      </c>
      <c r="AS850" s="43" t="s">
        <v>925</v>
      </c>
      <c r="AT850" s="43">
        <v>0</v>
      </c>
      <c r="AV850" s="43">
        <v>13985000</v>
      </c>
      <c r="AW850" s="43">
        <v>13985000</v>
      </c>
      <c r="AX850" s="43">
        <v>13985000</v>
      </c>
      <c r="AY850" s="43" t="s">
        <v>926</v>
      </c>
      <c r="AZ850" s="43">
        <v>1</v>
      </c>
      <c r="BA850" s="43">
        <v>0</v>
      </c>
      <c r="BB850" s="43">
        <v>0</v>
      </c>
      <c r="BC850" s="43">
        <v>0</v>
      </c>
      <c r="BD850" s="43">
        <v>0</v>
      </c>
      <c r="BE850" s="43">
        <v>0</v>
      </c>
      <c r="BF850" s="43">
        <v>0</v>
      </c>
      <c r="BG850" s="43">
        <v>1</v>
      </c>
      <c r="BH850" s="43" t="s">
        <v>16313</v>
      </c>
      <c r="BI850" s="43" t="s">
        <v>11482</v>
      </c>
      <c r="BJ850" s="43">
        <v>1</v>
      </c>
      <c r="BK850" s="43">
        <v>1</v>
      </c>
      <c r="BL850" s="43" t="s">
        <v>11473</v>
      </c>
      <c r="BM850" s="43" t="s">
        <v>16279</v>
      </c>
      <c r="BN850" s="43" t="s">
        <v>8</v>
      </c>
      <c r="BO850" s="43" t="s">
        <v>11539</v>
      </c>
      <c r="BP850" s="43" t="s">
        <v>11302</v>
      </c>
      <c r="BQ850" s="43" t="s">
        <v>11668</v>
      </c>
      <c r="BR850" s="43" t="s">
        <v>16314</v>
      </c>
      <c r="BS850" s="43" t="s">
        <v>8087</v>
      </c>
      <c r="BT850" s="43">
        <v>11667</v>
      </c>
      <c r="BU850" s="43" t="s">
        <v>16315</v>
      </c>
      <c r="BV850" s="43">
        <v>1</v>
      </c>
      <c r="BW850" s="43">
        <v>13985000</v>
      </c>
      <c r="BX850" s="43">
        <v>13985000</v>
      </c>
      <c r="BY850" s="44">
        <v>44228</v>
      </c>
      <c r="BZ850" s="44">
        <v>44228</v>
      </c>
      <c r="CA850" s="43">
        <v>480091971</v>
      </c>
      <c r="CB850" s="45">
        <v>44252</v>
      </c>
      <c r="CC850" s="43" t="s">
        <v>11950</v>
      </c>
      <c r="CD850" s="43">
        <v>0</v>
      </c>
      <c r="CE850" s="43">
        <v>13985000</v>
      </c>
      <c r="CH850" s="43">
        <v>13985000</v>
      </c>
      <c r="CI850" s="43">
        <v>5121757942</v>
      </c>
      <c r="DE850" s="43" t="s">
        <v>16316</v>
      </c>
      <c r="DF850" s="43" t="s">
        <v>11482</v>
      </c>
      <c r="DG850" s="43">
        <v>1</v>
      </c>
      <c r="DH850" s="43">
        <v>1</v>
      </c>
      <c r="DI850" s="43">
        <v>1</v>
      </c>
      <c r="DJ850" s="45">
        <f t="shared" si="65"/>
        <v>44252</v>
      </c>
      <c r="DK850" s="43" t="b">
        <f t="shared" si="66"/>
        <v>1</v>
      </c>
      <c r="DL850" s="43" t="b">
        <f t="shared" si="67"/>
        <v>1</v>
      </c>
      <c r="DM850" s="43" t="b">
        <f t="shared" si="68"/>
        <v>1</v>
      </c>
      <c r="DO850" s="43" t="b">
        <f t="shared" si="69"/>
        <v>0</v>
      </c>
    </row>
    <row r="851" spans="1:119" x14ac:dyDescent="0.3">
      <c r="A851" s="43">
        <v>480092012</v>
      </c>
      <c r="B851" s="43" t="s">
        <v>16317</v>
      </c>
      <c r="C851" s="43">
        <v>0</v>
      </c>
      <c r="D851" s="43" t="s">
        <v>16135</v>
      </c>
      <c r="E851" s="43" t="s">
        <v>727</v>
      </c>
      <c r="F851" s="43" t="s">
        <v>11467</v>
      </c>
      <c r="G851" s="43">
        <v>501170</v>
      </c>
      <c r="H851" s="43">
        <v>501170</v>
      </c>
      <c r="I851" s="43">
        <v>872200</v>
      </c>
      <c r="J851" s="43">
        <v>872200</v>
      </c>
      <c r="K851" s="43">
        <v>202102</v>
      </c>
      <c r="L851" s="43">
        <v>202102</v>
      </c>
      <c r="O851" s="43" t="s">
        <v>3362</v>
      </c>
      <c r="P851" s="43" t="s">
        <v>728</v>
      </c>
      <c r="Q851" s="43">
        <v>1</v>
      </c>
      <c r="R851" s="43">
        <v>1499770464</v>
      </c>
      <c r="S851" s="43">
        <v>1499770464</v>
      </c>
      <c r="T851" s="43" t="s">
        <v>926</v>
      </c>
      <c r="U851" s="43">
        <v>1499770464</v>
      </c>
      <c r="V851" s="43" t="s">
        <v>12771</v>
      </c>
      <c r="W851" s="44">
        <v>44252.864722222221</v>
      </c>
      <c r="X851" s="43">
        <v>1499770464</v>
      </c>
      <c r="Y851" s="43" t="s">
        <v>16318</v>
      </c>
      <c r="AA851" s="43">
        <v>480092012</v>
      </c>
      <c r="AB851" s="43">
        <v>10</v>
      </c>
      <c r="AC851" s="43" t="s">
        <v>916</v>
      </c>
      <c r="AD851" s="43" t="s">
        <v>917</v>
      </c>
      <c r="AE851" s="43" t="s">
        <v>918</v>
      </c>
      <c r="AF851" s="43" t="s">
        <v>919</v>
      </c>
      <c r="AG851" s="43" t="s">
        <v>920</v>
      </c>
      <c r="AH851" s="45">
        <v>44251</v>
      </c>
      <c r="AI851" s="43" t="s">
        <v>1005</v>
      </c>
      <c r="AJ851" s="43" t="s">
        <v>3361</v>
      </c>
      <c r="AL851" s="43">
        <v>9900</v>
      </c>
      <c r="AO851" s="43" t="s">
        <v>918</v>
      </c>
      <c r="AP851" s="43" t="s">
        <v>923</v>
      </c>
      <c r="AQ851" s="43" t="s">
        <v>924</v>
      </c>
      <c r="AR851" s="43">
        <v>1</v>
      </c>
      <c r="AS851" s="43" t="s">
        <v>925</v>
      </c>
      <c r="AT851" s="43">
        <v>0</v>
      </c>
      <c r="AV851" s="43">
        <v>1432764513</v>
      </c>
      <c r="AW851" s="43">
        <v>1432764513</v>
      </c>
      <c r="AX851" s="43">
        <v>1499770464</v>
      </c>
      <c r="AY851" s="43" t="s">
        <v>926</v>
      </c>
      <c r="AZ851" s="43">
        <v>1</v>
      </c>
      <c r="BA851" s="43">
        <v>0</v>
      </c>
      <c r="BB851" s="43">
        <v>0</v>
      </c>
      <c r="BC851" s="43">
        <v>0</v>
      </c>
      <c r="BD851" s="43">
        <v>0</v>
      </c>
      <c r="BE851" s="43">
        <v>0</v>
      </c>
      <c r="BF851" s="43">
        <v>0</v>
      </c>
      <c r="BG851" s="43">
        <v>1</v>
      </c>
      <c r="BH851" s="43" t="s">
        <v>16319</v>
      </c>
      <c r="BI851" s="43" t="s">
        <v>11482</v>
      </c>
      <c r="BJ851" s="43">
        <v>1</v>
      </c>
      <c r="BK851" s="43">
        <v>1</v>
      </c>
      <c r="BL851" s="43" t="s">
        <v>11473</v>
      </c>
      <c r="BM851" s="43" t="s">
        <v>16135</v>
      </c>
      <c r="BN851" s="43" t="s">
        <v>16119</v>
      </c>
      <c r="BO851" s="43" t="s">
        <v>12453</v>
      </c>
      <c r="BP851" s="43" t="s">
        <v>11694</v>
      </c>
      <c r="BQ851" s="43" t="s">
        <v>12784</v>
      </c>
      <c r="BR851" s="43" t="s">
        <v>16320</v>
      </c>
      <c r="BS851" s="43" t="s">
        <v>8087</v>
      </c>
      <c r="BT851" s="43">
        <v>11609</v>
      </c>
      <c r="BU851" s="43" t="s">
        <v>11697</v>
      </c>
      <c r="BV851" s="43">
        <v>1</v>
      </c>
      <c r="BW851" s="43">
        <v>1499770464</v>
      </c>
      <c r="BX851" s="43">
        <v>1499770464</v>
      </c>
      <c r="BY851" s="44">
        <v>44228</v>
      </c>
      <c r="BZ851" s="44">
        <v>44228</v>
      </c>
      <c r="CA851" s="43">
        <v>480092012</v>
      </c>
      <c r="CB851" s="45">
        <v>44252</v>
      </c>
      <c r="CC851" s="43" t="s">
        <v>11950</v>
      </c>
      <c r="CD851" s="43">
        <v>67005951</v>
      </c>
      <c r="CE851" s="43">
        <v>1432764513</v>
      </c>
      <c r="CH851" s="43">
        <v>1432764513</v>
      </c>
      <c r="CI851" s="43">
        <v>5121758062</v>
      </c>
      <c r="DE851" s="43" t="s">
        <v>16321</v>
      </c>
      <c r="DF851" s="43" t="s">
        <v>11482</v>
      </c>
      <c r="DG851" s="43">
        <v>1</v>
      </c>
      <c r="DH851" s="43">
        <v>1</v>
      </c>
      <c r="DI851" s="43">
        <v>2</v>
      </c>
      <c r="DJ851" s="45">
        <f t="shared" si="65"/>
        <v>44252</v>
      </c>
      <c r="DK851" s="43" t="b">
        <f t="shared" si="66"/>
        <v>1</v>
      </c>
      <c r="DL851" s="43" t="b">
        <f t="shared" si="67"/>
        <v>1</v>
      </c>
      <c r="DM851" s="43" t="b">
        <f t="shared" si="68"/>
        <v>1</v>
      </c>
      <c r="DO851" s="43" t="b">
        <f t="shared" si="69"/>
        <v>0</v>
      </c>
    </row>
    <row r="852" spans="1:119" x14ac:dyDescent="0.3">
      <c r="A852" s="43">
        <v>480092014</v>
      </c>
      <c r="B852" s="43" t="s">
        <v>16322</v>
      </c>
      <c r="C852" s="43">
        <v>0</v>
      </c>
      <c r="D852" s="43" t="s">
        <v>16135</v>
      </c>
      <c r="E852" s="43" t="s">
        <v>727</v>
      </c>
      <c r="F852" s="43" t="s">
        <v>11467</v>
      </c>
      <c r="G852" s="43">
        <v>501170</v>
      </c>
      <c r="H852" s="43">
        <v>501170</v>
      </c>
      <c r="I852" s="43">
        <v>872200</v>
      </c>
      <c r="J852" s="43">
        <v>872200</v>
      </c>
      <c r="K852" s="43">
        <v>202102</v>
      </c>
      <c r="L852" s="43">
        <v>202102</v>
      </c>
      <c r="O852" s="43" t="s">
        <v>3369</v>
      </c>
      <c r="P852" s="43" t="s">
        <v>728</v>
      </c>
      <c r="Q852" s="43">
        <v>1</v>
      </c>
      <c r="R852" s="43">
        <v>1220600000</v>
      </c>
      <c r="S852" s="43">
        <v>1220600000</v>
      </c>
      <c r="T852" s="43" t="s">
        <v>926</v>
      </c>
      <c r="U852" s="43">
        <v>1220600000</v>
      </c>
      <c r="V852" s="43" t="s">
        <v>12771</v>
      </c>
      <c r="W852" s="44">
        <v>44252.86482638889</v>
      </c>
      <c r="X852" s="43">
        <v>1220600000</v>
      </c>
      <c r="Y852" s="43" t="s">
        <v>16323</v>
      </c>
      <c r="AA852" s="43">
        <v>480092014</v>
      </c>
      <c r="AB852" s="43">
        <v>10</v>
      </c>
      <c r="AC852" s="43" t="s">
        <v>916</v>
      </c>
      <c r="AD852" s="43" t="s">
        <v>917</v>
      </c>
      <c r="AE852" s="43" t="s">
        <v>918</v>
      </c>
      <c r="AF852" s="43" t="s">
        <v>919</v>
      </c>
      <c r="AG852" s="43" t="s">
        <v>920</v>
      </c>
      <c r="AH852" s="45">
        <v>44251</v>
      </c>
      <c r="AI852" s="43" t="s">
        <v>921</v>
      </c>
      <c r="AJ852" s="43" t="s">
        <v>3369</v>
      </c>
      <c r="AL852" s="43">
        <v>9900</v>
      </c>
      <c r="AO852" s="43" t="s">
        <v>918</v>
      </c>
      <c r="AP852" s="43" t="s">
        <v>923</v>
      </c>
      <c r="AQ852" s="43" t="s">
        <v>924</v>
      </c>
      <c r="AR852" s="43">
        <v>1</v>
      </c>
      <c r="AS852" s="43" t="s">
        <v>925</v>
      </c>
      <c r="AT852" s="43">
        <v>0</v>
      </c>
      <c r="AV852" s="43">
        <v>1220600000</v>
      </c>
      <c r="AW852" s="43">
        <v>1220600000</v>
      </c>
      <c r="AX852" s="43">
        <v>1220600000</v>
      </c>
      <c r="AY852" s="43" t="s">
        <v>926</v>
      </c>
      <c r="AZ852" s="43">
        <v>1</v>
      </c>
      <c r="BA852" s="43">
        <v>0</v>
      </c>
      <c r="BB852" s="43">
        <v>0</v>
      </c>
      <c r="BC852" s="43">
        <v>0</v>
      </c>
      <c r="BD852" s="43">
        <v>0</v>
      </c>
      <c r="BE852" s="43">
        <v>0</v>
      </c>
      <c r="BF852" s="43">
        <v>0</v>
      </c>
      <c r="BG852" s="43">
        <v>1</v>
      </c>
      <c r="BH852" s="43" t="s">
        <v>16324</v>
      </c>
      <c r="BI852" s="43" t="s">
        <v>11482</v>
      </c>
      <c r="BJ852" s="43">
        <v>1</v>
      </c>
      <c r="BK852" s="43">
        <v>1</v>
      </c>
      <c r="BL852" s="43" t="s">
        <v>11473</v>
      </c>
      <c r="BM852" s="43" t="s">
        <v>16135</v>
      </c>
      <c r="BN852" s="43" t="s">
        <v>16119</v>
      </c>
      <c r="BO852" s="43" t="s">
        <v>12453</v>
      </c>
      <c r="BP852" s="43" t="s">
        <v>11694</v>
      </c>
      <c r="BQ852" s="43" t="s">
        <v>13135</v>
      </c>
      <c r="BR852" s="43" t="s">
        <v>16325</v>
      </c>
      <c r="BS852" s="43" t="s">
        <v>8087</v>
      </c>
      <c r="BT852" s="43">
        <v>10369</v>
      </c>
      <c r="BU852" s="43" t="s">
        <v>11254</v>
      </c>
      <c r="BV852" s="43">
        <v>1</v>
      </c>
      <c r="BW852" s="43">
        <v>1220600000</v>
      </c>
      <c r="BX852" s="43">
        <v>1220600000</v>
      </c>
      <c r="BY852" s="44">
        <v>44228</v>
      </c>
      <c r="BZ852" s="44">
        <v>44228</v>
      </c>
      <c r="CA852" s="43">
        <v>480092014</v>
      </c>
      <c r="CB852" s="45">
        <v>44252</v>
      </c>
      <c r="CC852" s="43" t="s">
        <v>11950</v>
      </c>
      <c r="CD852" s="43">
        <v>0</v>
      </c>
      <c r="CE852" s="43">
        <v>1220600000</v>
      </c>
      <c r="CH852" s="43">
        <v>1220600000</v>
      </c>
      <c r="CI852" s="43">
        <v>5121758064</v>
      </c>
      <c r="DE852" s="43" t="s">
        <v>16326</v>
      </c>
      <c r="DF852" s="43" t="s">
        <v>11482</v>
      </c>
      <c r="DG852" s="43">
        <v>1</v>
      </c>
      <c r="DH852" s="43">
        <v>1</v>
      </c>
      <c r="DI852" s="43">
        <v>1</v>
      </c>
      <c r="DJ852" s="45">
        <f t="shared" si="65"/>
        <v>44252</v>
      </c>
      <c r="DK852" s="43" t="b">
        <f t="shared" si="66"/>
        <v>1</v>
      </c>
      <c r="DL852" s="43" t="b">
        <f t="shared" si="67"/>
        <v>1</v>
      </c>
      <c r="DM852" s="43" t="b">
        <f t="shared" si="68"/>
        <v>1</v>
      </c>
      <c r="DO852" s="43" t="b">
        <f t="shared" si="69"/>
        <v>0</v>
      </c>
    </row>
    <row r="853" spans="1:119" x14ac:dyDescent="0.3">
      <c r="A853" s="43">
        <v>480092015</v>
      </c>
      <c r="B853" s="43" t="s">
        <v>16327</v>
      </c>
      <c r="C853" s="43">
        <v>0</v>
      </c>
      <c r="D853" s="43" t="s">
        <v>11944</v>
      </c>
      <c r="E853" s="43" t="s">
        <v>113</v>
      </c>
      <c r="F853" s="43" t="s">
        <v>11467</v>
      </c>
      <c r="G853" s="43">
        <v>501730</v>
      </c>
      <c r="H853" s="43">
        <v>501730</v>
      </c>
      <c r="I853" s="43">
        <v>872600</v>
      </c>
      <c r="J853" s="43">
        <v>872600</v>
      </c>
      <c r="K853" s="43">
        <v>202102</v>
      </c>
      <c r="L853" s="43">
        <v>202102</v>
      </c>
      <c r="O853" s="43" t="s">
        <v>3370</v>
      </c>
      <c r="P853" s="43" t="s">
        <v>114</v>
      </c>
      <c r="Q853" s="43">
        <v>1</v>
      </c>
      <c r="R853" s="43">
        <v>202729436</v>
      </c>
      <c r="S853" s="43">
        <v>202729436</v>
      </c>
      <c r="T853" s="43" t="s">
        <v>926</v>
      </c>
      <c r="U853" s="43">
        <v>202729436</v>
      </c>
      <c r="V853" s="43" t="s">
        <v>11470</v>
      </c>
      <c r="W853" s="44">
        <v>44252.865474537037</v>
      </c>
      <c r="X853" s="43">
        <v>276229436</v>
      </c>
      <c r="Y853" s="43" t="s">
        <v>16328</v>
      </c>
      <c r="AA853" s="43">
        <v>480092015</v>
      </c>
      <c r="AB853" s="43">
        <v>10</v>
      </c>
      <c r="AC853" s="43" t="s">
        <v>916</v>
      </c>
      <c r="AD853" s="43" t="s">
        <v>917</v>
      </c>
      <c r="AE853" s="43" t="s">
        <v>918</v>
      </c>
      <c r="AF853" s="43" t="s">
        <v>919</v>
      </c>
      <c r="AG853" s="43" t="s">
        <v>920</v>
      </c>
      <c r="AH853" s="45">
        <v>44252</v>
      </c>
      <c r="AI853" s="43" t="s">
        <v>1309</v>
      </c>
      <c r="AJ853" s="43" t="s">
        <v>3370</v>
      </c>
      <c r="AL853" s="43">
        <v>9900</v>
      </c>
      <c r="AO853" s="43" t="s">
        <v>918</v>
      </c>
      <c r="AP853" s="43" t="s">
        <v>923</v>
      </c>
      <c r="AQ853" s="43" t="s">
        <v>924</v>
      </c>
      <c r="AR853" s="43">
        <v>1</v>
      </c>
      <c r="AS853" s="43" t="s">
        <v>925</v>
      </c>
      <c r="AT853" s="43">
        <v>0</v>
      </c>
      <c r="AV853" s="43">
        <v>202729436</v>
      </c>
      <c r="AW853" s="43">
        <v>202729436</v>
      </c>
      <c r="AX853" s="43">
        <v>276229436</v>
      </c>
      <c r="AY853" s="43" t="s">
        <v>926</v>
      </c>
      <c r="AZ853" s="43">
        <v>1</v>
      </c>
      <c r="BA853" s="43">
        <v>0</v>
      </c>
      <c r="BB853" s="43">
        <v>0</v>
      </c>
      <c r="BC853" s="43">
        <v>0</v>
      </c>
      <c r="BD853" s="43">
        <v>0</v>
      </c>
      <c r="BE853" s="43">
        <v>0</v>
      </c>
      <c r="BF853" s="43">
        <v>0</v>
      </c>
      <c r="BG853" s="43">
        <v>1</v>
      </c>
      <c r="BH853" s="43" t="s">
        <v>16329</v>
      </c>
      <c r="BI853" s="43" t="s">
        <v>11482</v>
      </c>
      <c r="BJ853" s="43">
        <v>1</v>
      </c>
      <c r="BK853" s="43">
        <v>1</v>
      </c>
      <c r="BL853" s="43" t="s">
        <v>11473</v>
      </c>
      <c r="BM853" s="43" t="s">
        <v>11944</v>
      </c>
      <c r="BN853" s="43" t="s">
        <v>18</v>
      </c>
      <c r="BO853" s="43" t="s">
        <v>11539</v>
      </c>
      <c r="BP853" s="43" t="s">
        <v>11550</v>
      </c>
      <c r="BQ853" s="43" t="s">
        <v>11947</v>
      </c>
      <c r="BR853" s="43" t="s">
        <v>16330</v>
      </c>
      <c r="BS853" s="43" t="s">
        <v>8087</v>
      </c>
      <c r="BT853" s="43">
        <v>11888</v>
      </c>
      <c r="BU853" s="43" t="s">
        <v>11949</v>
      </c>
      <c r="BV853" s="43">
        <v>1</v>
      </c>
      <c r="BW853" s="43">
        <v>276229436</v>
      </c>
      <c r="BX853" s="43">
        <v>276229436</v>
      </c>
      <c r="BY853" s="44">
        <v>44197</v>
      </c>
      <c r="BZ853" s="44">
        <v>44256</v>
      </c>
      <c r="CA853" s="43">
        <v>480092015</v>
      </c>
      <c r="CB853" s="45">
        <v>44252</v>
      </c>
      <c r="CC853" s="43" t="s">
        <v>11554</v>
      </c>
      <c r="CD853" s="43">
        <v>0</v>
      </c>
      <c r="CE853" s="43">
        <v>276229436</v>
      </c>
      <c r="CF853" s="43">
        <v>73500000</v>
      </c>
      <c r="CG853" s="43">
        <v>5121762961</v>
      </c>
      <c r="CH853" s="43">
        <v>202729436</v>
      </c>
      <c r="CI853" s="43">
        <v>5121758054</v>
      </c>
      <c r="DE853" s="43" t="s">
        <v>16331</v>
      </c>
      <c r="DF853" s="43" t="s">
        <v>11482</v>
      </c>
      <c r="DG853" s="43">
        <v>1</v>
      </c>
      <c r="DH853" s="43">
        <v>1</v>
      </c>
      <c r="DI853" s="43">
        <v>2</v>
      </c>
      <c r="DJ853" s="45">
        <f t="shared" si="65"/>
        <v>44252</v>
      </c>
      <c r="DK853" s="43" t="b">
        <f t="shared" si="66"/>
        <v>1</v>
      </c>
      <c r="DL853" s="43" t="b">
        <f t="shared" si="67"/>
        <v>1</v>
      </c>
      <c r="DM853" s="43" t="b">
        <f t="shared" si="68"/>
        <v>1</v>
      </c>
      <c r="DO853" s="43" t="b">
        <f t="shared" si="69"/>
        <v>0</v>
      </c>
    </row>
    <row r="854" spans="1:119" x14ac:dyDescent="0.3">
      <c r="A854" s="43">
        <v>480092034</v>
      </c>
      <c r="B854" s="43" t="s">
        <v>16332</v>
      </c>
      <c r="C854" s="43">
        <v>0</v>
      </c>
      <c r="D854" s="43" t="s">
        <v>14918</v>
      </c>
      <c r="E854" s="43" t="s">
        <v>619</v>
      </c>
      <c r="F854" s="43" t="s">
        <v>11467</v>
      </c>
      <c r="G854" s="43">
        <v>501730</v>
      </c>
      <c r="H854" s="43">
        <v>501730</v>
      </c>
      <c r="I854" s="43">
        <v>872320</v>
      </c>
      <c r="J854" s="43">
        <v>872320</v>
      </c>
      <c r="K854" s="43">
        <v>202103</v>
      </c>
      <c r="L854" s="43">
        <v>202103</v>
      </c>
      <c r="N854" s="43" t="s">
        <v>3374</v>
      </c>
      <c r="O854" s="43" t="s">
        <v>3375</v>
      </c>
      <c r="P854" s="43" t="s">
        <v>14919</v>
      </c>
      <c r="Q854" s="43">
        <v>25000</v>
      </c>
      <c r="R854" s="43">
        <v>575</v>
      </c>
      <c r="S854" s="43">
        <v>14375000</v>
      </c>
      <c r="T854" s="43" t="s">
        <v>926</v>
      </c>
      <c r="U854" s="43">
        <v>14375000</v>
      </c>
      <c r="V854" s="43" t="s">
        <v>11487</v>
      </c>
      <c r="W854" s="44">
        <v>44253.509131944447</v>
      </c>
      <c r="X854" s="43">
        <v>14375000</v>
      </c>
      <c r="Y854" s="43" t="s">
        <v>16333</v>
      </c>
      <c r="AA854" s="43">
        <v>480092034</v>
      </c>
      <c r="AB854" s="43">
        <v>10</v>
      </c>
      <c r="AC854" s="43" t="s">
        <v>916</v>
      </c>
      <c r="AD854" s="43" t="s">
        <v>917</v>
      </c>
      <c r="AE854" s="43" t="s">
        <v>918</v>
      </c>
      <c r="AF854" s="43" t="s">
        <v>919</v>
      </c>
      <c r="AG854" s="43" t="s">
        <v>920</v>
      </c>
      <c r="AH854" s="45">
        <v>44252</v>
      </c>
      <c r="AI854" s="43" t="s">
        <v>935</v>
      </c>
      <c r="AJ854" s="43" t="s">
        <v>3375</v>
      </c>
      <c r="AL854" s="43">
        <v>5100</v>
      </c>
      <c r="AO854" s="43" t="s">
        <v>918</v>
      </c>
      <c r="AP854" s="43" t="s">
        <v>923</v>
      </c>
      <c r="AQ854" s="43" t="s">
        <v>938</v>
      </c>
      <c r="AR854" s="43">
        <v>25000</v>
      </c>
      <c r="AS854" s="43" t="s">
        <v>939</v>
      </c>
      <c r="AT854" s="43">
        <v>25000</v>
      </c>
      <c r="AU854" s="43" t="s">
        <v>939</v>
      </c>
      <c r="AV854" s="43">
        <v>575</v>
      </c>
      <c r="AW854" s="43">
        <v>14375000</v>
      </c>
      <c r="AX854" s="43">
        <v>14375000</v>
      </c>
      <c r="AY854" s="43" t="s">
        <v>926</v>
      </c>
      <c r="AZ854" s="43">
        <v>1</v>
      </c>
      <c r="BA854" s="43">
        <v>0</v>
      </c>
      <c r="BB854" s="43">
        <v>0</v>
      </c>
      <c r="BC854" s="43">
        <v>0</v>
      </c>
      <c r="BD854" s="43">
        <v>0</v>
      </c>
      <c r="BE854" s="43">
        <v>0</v>
      </c>
      <c r="BF854" s="43">
        <v>0</v>
      </c>
      <c r="BG854" s="43">
        <v>1</v>
      </c>
      <c r="BH854" s="43" t="s">
        <v>16334</v>
      </c>
      <c r="BI854" s="43" t="s">
        <v>11482</v>
      </c>
      <c r="BJ854" s="43">
        <v>1</v>
      </c>
      <c r="BK854" s="43">
        <v>1</v>
      </c>
      <c r="BL854" s="43" t="s">
        <v>11473</v>
      </c>
      <c r="BM854" s="43" t="s">
        <v>16335</v>
      </c>
      <c r="BN854" s="43" t="s">
        <v>13</v>
      </c>
      <c r="BO854" s="43" t="s">
        <v>10025</v>
      </c>
      <c r="BP854" s="43" t="s">
        <v>11527</v>
      </c>
      <c r="BQ854" s="43" t="s">
        <v>11527</v>
      </c>
      <c r="BR854" s="43" t="s">
        <v>16336</v>
      </c>
      <c r="BS854" s="43" t="s">
        <v>8087</v>
      </c>
      <c r="BT854" s="43">
        <v>12342</v>
      </c>
      <c r="BU854" s="43" t="s">
        <v>12039</v>
      </c>
      <c r="BV854" s="43">
        <v>25000</v>
      </c>
      <c r="BW854" s="43">
        <v>575</v>
      </c>
      <c r="BX854" s="43">
        <v>14375000</v>
      </c>
      <c r="BY854" s="44">
        <v>44256</v>
      </c>
      <c r="BZ854" s="44">
        <v>44256</v>
      </c>
      <c r="CA854" s="43">
        <v>480092034</v>
      </c>
      <c r="CB854" s="45">
        <v>44253</v>
      </c>
      <c r="CC854" s="43" t="s">
        <v>11554</v>
      </c>
      <c r="CD854" s="43">
        <v>0</v>
      </c>
      <c r="CE854" s="43">
        <v>14375000</v>
      </c>
      <c r="CF854" s="43">
        <v>14375000</v>
      </c>
      <c r="CG854" s="43" t="s">
        <v>11531</v>
      </c>
      <c r="DE854" s="43" t="s">
        <v>16337</v>
      </c>
      <c r="DF854" s="43" t="s">
        <v>11482</v>
      </c>
      <c r="DG854" s="43">
        <v>1</v>
      </c>
      <c r="DH854" s="43">
        <v>1</v>
      </c>
      <c r="DI854" s="43">
        <v>1</v>
      </c>
      <c r="DJ854" s="45">
        <f t="shared" si="65"/>
        <v>44253</v>
      </c>
      <c r="DK854" s="43" t="b">
        <f t="shared" si="66"/>
        <v>1</v>
      </c>
      <c r="DL854" s="43" t="b">
        <f t="shared" si="67"/>
        <v>1</v>
      </c>
      <c r="DM854" s="43" t="b">
        <f t="shared" si="68"/>
        <v>1</v>
      </c>
      <c r="DO854" s="43" t="b">
        <f t="shared" si="69"/>
        <v>0</v>
      </c>
    </row>
    <row r="855" spans="1:119" x14ac:dyDescent="0.3">
      <c r="A855" s="43">
        <v>480092035</v>
      </c>
      <c r="B855" s="43" t="s">
        <v>16338</v>
      </c>
      <c r="C855" s="43">
        <v>0</v>
      </c>
      <c r="D855" s="43" t="s">
        <v>16339</v>
      </c>
      <c r="E855" s="43" t="s">
        <v>781</v>
      </c>
      <c r="F855" s="43" t="s">
        <v>11467</v>
      </c>
      <c r="G855" s="43">
        <v>501730</v>
      </c>
      <c r="H855" s="43">
        <v>501730</v>
      </c>
      <c r="I855" s="43">
        <v>872320</v>
      </c>
      <c r="J855" s="43">
        <v>872320</v>
      </c>
      <c r="K855" s="43">
        <v>202103</v>
      </c>
      <c r="L855" s="43">
        <v>202103</v>
      </c>
      <c r="N855" s="43" t="s">
        <v>3376</v>
      </c>
      <c r="O855" s="43" t="s">
        <v>3377</v>
      </c>
      <c r="P855" s="43" t="s">
        <v>16340</v>
      </c>
      <c r="Q855" s="43">
        <v>4000</v>
      </c>
      <c r="R855" s="43">
        <v>1900</v>
      </c>
      <c r="S855" s="43">
        <v>7600000</v>
      </c>
      <c r="T855" s="43" t="s">
        <v>926</v>
      </c>
      <c r="U855" s="43">
        <v>7600000</v>
      </c>
      <c r="V855" s="43" t="s">
        <v>11487</v>
      </c>
      <c r="W855" s="44">
        <v>44253.51458333333</v>
      </c>
      <c r="X855" s="43">
        <v>27020000</v>
      </c>
      <c r="Y855" s="43" t="s">
        <v>16341</v>
      </c>
      <c r="AA855" s="43">
        <v>480092035</v>
      </c>
      <c r="AB855" s="43">
        <v>10</v>
      </c>
      <c r="AC855" s="43" t="s">
        <v>916</v>
      </c>
      <c r="AD855" s="43" t="s">
        <v>917</v>
      </c>
      <c r="AE855" s="43" t="s">
        <v>918</v>
      </c>
      <c r="AF855" s="43" t="s">
        <v>919</v>
      </c>
      <c r="AG855" s="43" t="s">
        <v>920</v>
      </c>
      <c r="AH855" s="45">
        <v>44252</v>
      </c>
      <c r="AI855" s="43" t="s">
        <v>935</v>
      </c>
      <c r="AJ855" s="43" t="s">
        <v>3377</v>
      </c>
      <c r="AL855" s="43">
        <v>4230</v>
      </c>
      <c r="AO855" s="43" t="s">
        <v>918</v>
      </c>
      <c r="AP855" s="43" t="s">
        <v>923</v>
      </c>
      <c r="AQ855" s="43" t="s">
        <v>938</v>
      </c>
      <c r="AR855" s="43">
        <v>4000</v>
      </c>
      <c r="AS855" s="43" t="s">
        <v>939</v>
      </c>
      <c r="AT855" s="43">
        <v>4000</v>
      </c>
      <c r="AU855" s="43" t="s">
        <v>939</v>
      </c>
      <c r="AV855" s="43">
        <v>1900</v>
      </c>
      <c r="AW855" s="43">
        <v>7600000</v>
      </c>
      <c r="AX855" s="43">
        <v>27020000</v>
      </c>
      <c r="AY855" s="43" t="s">
        <v>926</v>
      </c>
      <c r="AZ855" s="43">
        <v>1</v>
      </c>
      <c r="BA855" s="43">
        <v>0</v>
      </c>
      <c r="BB855" s="43">
        <v>0</v>
      </c>
      <c r="BC855" s="43">
        <v>0</v>
      </c>
      <c r="BD855" s="43">
        <v>0</v>
      </c>
      <c r="BE855" s="43">
        <v>0</v>
      </c>
      <c r="BF855" s="43">
        <v>0</v>
      </c>
      <c r="BG855" s="43">
        <v>1</v>
      </c>
      <c r="BH855" s="43" t="s">
        <v>16342</v>
      </c>
      <c r="BI855" s="43" t="s">
        <v>11482</v>
      </c>
      <c r="BJ855" s="43">
        <v>1</v>
      </c>
      <c r="BK855" s="43">
        <v>1</v>
      </c>
      <c r="BL855" s="43" t="s">
        <v>11473</v>
      </c>
      <c r="BM855" s="43" t="s">
        <v>16339</v>
      </c>
      <c r="BN855" s="43" t="s">
        <v>13</v>
      </c>
      <c r="BO855" s="43" t="s">
        <v>10025</v>
      </c>
      <c r="BP855" s="43" t="s">
        <v>11527</v>
      </c>
      <c r="BQ855" s="43" t="s">
        <v>11527</v>
      </c>
      <c r="BR855" s="43" t="s">
        <v>16343</v>
      </c>
      <c r="BS855" s="43" t="s">
        <v>8087</v>
      </c>
      <c r="BT855" s="43">
        <v>12342</v>
      </c>
      <c r="BU855" s="43" t="s">
        <v>12039</v>
      </c>
      <c r="BV855" s="43">
        <v>1</v>
      </c>
      <c r="BW855" s="43">
        <v>27020000</v>
      </c>
      <c r="BX855" s="43">
        <v>27020000</v>
      </c>
      <c r="BY855" s="44">
        <v>44256</v>
      </c>
      <c r="BZ855" s="44">
        <v>44256</v>
      </c>
      <c r="CA855" s="43">
        <v>480092035</v>
      </c>
      <c r="CB855" s="45">
        <v>44253</v>
      </c>
      <c r="CC855" s="43" t="s">
        <v>11554</v>
      </c>
      <c r="CD855" s="43">
        <v>0</v>
      </c>
      <c r="CE855" s="43">
        <v>27020000</v>
      </c>
      <c r="CF855" s="43">
        <v>27020000</v>
      </c>
      <c r="CG855" s="43" t="s">
        <v>11531</v>
      </c>
      <c r="DE855" s="43" t="s">
        <v>16344</v>
      </c>
      <c r="DF855" s="43" t="s">
        <v>11482</v>
      </c>
      <c r="DG855" s="43">
        <v>1</v>
      </c>
      <c r="DH855" s="43">
        <v>1</v>
      </c>
      <c r="DI855" s="43">
        <v>3</v>
      </c>
      <c r="DJ855" s="45">
        <f t="shared" si="65"/>
        <v>44253</v>
      </c>
      <c r="DK855" s="43" t="b">
        <f t="shared" si="66"/>
        <v>1</v>
      </c>
      <c r="DL855" s="43" t="b">
        <f t="shared" si="67"/>
        <v>1</v>
      </c>
      <c r="DM855" s="43" t="b">
        <f t="shared" si="68"/>
        <v>1</v>
      </c>
      <c r="DO855" s="43" t="b">
        <f t="shared" si="69"/>
        <v>0</v>
      </c>
    </row>
    <row r="856" spans="1:119" x14ac:dyDescent="0.3">
      <c r="A856" s="43">
        <v>480092052</v>
      </c>
      <c r="B856" s="43" t="s">
        <v>16345</v>
      </c>
      <c r="C856" s="43">
        <v>0</v>
      </c>
      <c r="D856" s="43" t="s">
        <v>16346</v>
      </c>
      <c r="E856" s="43" t="s">
        <v>783</v>
      </c>
      <c r="F856" s="43" t="s">
        <v>11467</v>
      </c>
      <c r="G856" s="43">
        <v>501730</v>
      </c>
      <c r="H856" s="43">
        <v>501730</v>
      </c>
      <c r="I856" s="43">
        <v>871080</v>
      </c>
      <c r="J856" s="43">
        <v>871080</v>
      </c>
      <c r="K856" s="43">
        <v>202103</v>
      </c>
      <c r="L856" s="43">
        <v>202103</v>
      </c>
      <c r="O856" s="43" t="s">
        <v>3382</v>
      </c>
      <c r="P856" s="43" t="s">
        <v>16347</v>
      </c>
      <c r="Q856" s="43">
        <v>1</v>
      </c>
      <c r="R856" s="43">
        <v>13000000</v>
      </c>
      <c r="S856" s="43">
        <v>13000000</v>
      </c>
      <c r="T856" s="43" t="s">
        <v>926</v>
      </c>
      <c r="U856" s="43">
        <v>13000000</v>
      </c>
      <c r="V856" s="43" t="s">
        <v>11470</v>
      </c>
      <c r="W856" s="44">
        <v>44253.84</v>
      </c>
      <c r="X856" s="43">
        <v>13000000</v>
      </c>
      <c r="Y856" s="43" t="s">
        <v>16348</v>
      </c>
      <c r="AA856" s="43">
        <v>480092052</v>
      </c>
      <c r="AB856" s="43">
        <v>10</v>
      </c>
      <c r="AC856" s="43" t="s">
        <v>916</v>
      </c>
      <c r="AD856" s="43" t="s">
        <v>917</v>
      </c>
      <c r="AE856" s="43" t="s">
        <v>918</v>
      </c>
      <c r="AF856" s="43" t="s">
        <v>919</v>
      </c>
      <c r="AG856" s="43" t="s">
        <v>920</v>
      </c>
      <c r="AH856" s="45">
        <v>44253</v>
      </c>
      <c r="AI856" s="43" t="s">
        <v>1258</v>
      </c>
      <c r="AJ856" s="43" t="s">
        <v>3382</v>
      </c>
      <c r="AL856" s="43">
        <v>9900</v>
      </c>
      <c r="AO856" s="43" t="s">
        <v>918</v>
      </c>
      <c r="AP856" s="43" t="s">
        <v>923</v>
      </c>
      <c r="AQ856" s="43" t="s">
        <v>924</v>
      </c>
      <c r="AR856" s="43">
        <v>1</v>
      </c>
      <c r="AS856" s="43" t="s">
        <v>925</v>
      </c>
      <c r="AT856" s="43">
        <v>0</v>
      </c>
      <c r="AV856" s="43">
        <v>13000000</v>
      </c>
      <c r="AW856" s="43">
        <v>13000000</v>
      </c>
      <c r="AX856" s="43">
        <v>13000000</v>
      </c>
      <c r="AY856" s="43" t="s">
        <v>926</v>
      </c>
      <c r="AZ856" s="43">
        <v>1</v>
      </c>
      <c r="BA856" s="43">
        <v>0</v>
      </c>
      <c r="BB856" s="43">
        <v>0</v>
      </c>
      <c r="BC856" s="43">
        <v>0</v>
      </c>
      <c r="BD856" s="43">
        <v>0</v>
      </c>
      <c r="BE856" s="43">
        <v>0</v>
      </c>
      <c r="BF856" s="43">
        <v>0</v>
      </c>
      <c r="BG856" s="43">
        <v>1</v>
      </c>
      <c r="BH856" s="43" t="s">
        <v>16349</v>
      </c>
      <c r="BI856" s="43" t="s">
        <v>11482</v>
      </c>
      <c r="BJ856" s="43">
        <v>1</v>
      </c>
      <c r="BK856" s="43">
        <v>1</v>
      </c>
      <c r="BL856" s="43" t="s">
        <v>11473</v>
      </c>
      <c r="BM856" s="43" t="s">
        <v>16346</v>
      </c>
      <c r="BN856" s="43" t="s">
        <v>16350</v>
      </c>
      <c r="BO856" s="43" t="s">
        <v>11475</v>
      </c>
      <c r="BP856" s="43" t="s">
        <v>11288</v>
      </c>
      <c r="BQ856" s="43" t="s">
        <v>11494</v>
      </c>
      <c r="BR856" s="43" t="s">
        <v>16351</v>
      </c>
      <c r="BS856" s="43" t="s">
        <v>8087</v>
      </c>
      <c r="BT856" s="43">
        <v>12453</v>
      </c>
      <c r="BU856" s="43" t="s">
        <v>11496</v>
      </c>
      <c r="BV856" s="43">
        <v>1</v>
      </c>
      <c r="BW856" s="43">
        <v>13000000</v>
      </c>
      <c r="BX856" s="43">
        <v>13000000</v>
      </c>
      <c r="BY856" s="44">
        <v>44256</v>
      </c>
      <c r="BZ856" s="44">
        <v>44256</v>
      </c>
      <c r="CA856" s="43">
        <v>480092052</v>
      </c>
      <c r="CB856" s="45">
        <v>44253</v>
      </c>
      <c r="CC856" s="43" t="s">
        <v>11554</v>
      </c>
      <c r="CD856" s="43">
        <v>0</v>
      </c>
      <c r="CE856" s="43">
        <v>13000000</v>
      </c>
      <c r="CF856" s="43">
        <v>13000000</v>
      </c>
      <c r="CG856" s="43">
        <v>5121762441</v>
      </c>
      <c r="DE856" s="43" t="s">
        <v>16352</v>
      </c>
      <c r="DF856" s="43" t="s">
        <v>11482</v>
      </c>
      <c r="DG856" s="43">
        <v>1</v>
      </c>
      <c r="DH856" s="43">
        <v>1</v>
      </c>
      <c r="DI856" s="43">
        <v>1</v>
      </c>
      <c r="DJ856" s="45">
        <f t="shared" si="65"/>
        <v>44253</v>
      </c>
      <c r="DK856" s="43" t="b">
        <f t="shared" si="66"/>
        <v>1</v>
      </c>
      <c r="DL856" s="43" t="b">
        <f t="shared" si="67"/>
        <v>1</v>
      </c>
      <c r="DM856" s="43" t="b">
        <f t="shared" si="68"/>
        <v>1</v>
      </c>
      <c r="DO856" s="43" t="b">
        <f t="shared" si="69"/>
        <v>0</v>
      </c>
    </row>
    <row r="857" spans="1:119" x14ac:dyDescent="0.3">
      <c r="A857" s="43">
        <v>480092067</v>
      </c>
      <c r="B857" s="43" t="s">
        <v>16353</v>
      </c>
      <c r="C857" s="43">
        <v>0</v>
      </c>
      <c r="D857" s="43" t="s">
        <v>16346</v>
      </c>
      <c r="E857" s="43" t="s">
        <v>783</v>
      </c>
      <c r="F857" s="43" t="s">
        <v>11467</v>
      </c>
      <c r="G857" s="43">
        <v>501730</v>
      </c>
      <c r="H857" s="43">
        <v>501730</v>
      </c>
      <c r="I857" s="43">
        <v>871080</v>
      </c>
      <c r="J857" s="43">
        <v>871080</v>
      </c>
      <c r="K857" s="43">
        <v>202103</v>
      </c>
      <c r="L857" s="43">
        <v>202103</v>
      </c>
      <c r="O857" s="43" t="s">
        <v>3383</v>
      </c>
      <c r="P857" s="43" t="s">
        <v>16347</v>
      </c>
      <c r="Q857" s="43">
        <v>1</v>
      </c>
      <c r="R857" s="43">
        <v>48999475</v>
      </c>
      <c r="S857" s="43">
        <v>48999475</v>
      </c>
      <c r="T857" s="43" t="s">
        <v>926</v>
      </c>
      <c r="U857" s="43">
        <v>48999475</v>
      </c>
      <c r="V857" s="43" t="s">
        <v>11470</v>
      </c>
      <c r="W857" s="44">
        <v>44254.507372685184</v>
      </c>
      <c r="X857" s="43">
        <v>48999475</v>
      </c>
      <c r="Y857" s="43" t="s">
        <v>16354</v>
      </c>
      <c r="AA857" s="43">
        <v>480092067</v>
      </c>
      <c r="AB857" s="43">
        <v>10</v>
      </c>
      <c r="AC857" s="43" t="s">
        <v>916</v>
      </c>
      <c r="AD857" s="43" t="s">
        <v>917</v>
      </c>
      <c r="AE857" s="43" t="s">
        <v>918</v>
      </c>
      <c r="AF857" s="43" t="s">
        <v>919</v>
      </c>
      <c r="AG857" s="43" t="s">
        <v>920</v>
      </c>
      <c r="AH857" s="45">
        <v>44253</v>
      </c>
      <c r="AI857" s="43" t="s">
        <v>1016</v>
      </c>
      <c r="AJ857" s="43" t="s">
        <v>3383</v>
      </c>
      <c r="AL857" s="43">
        <v>9900</v>
      </c>
      <c r="AO857" s="43" t="s">
        <v>918</v>
      </c>
      <c r="AP857" s="43" t="s">
        <v>923</v>
      </c>
      <c r="AQ857" s="43" t="s">
        <v>924</v>
      </c>
      <c r="AR857" s="43">
        <v>1</v>
      </c>
      <c r="AS857" s="43" t="s">
        <v>925</v>
      </c>
      <c r="AT857" s="43">
        <v>0</v>
      </c>
      <c r="AV857" s="43">
        <v>48999475</v>
      </c>
      <c r="AW857" s="43">
        <v>48999475</v>
      </c>
      <c r="AX857" s="43">
        <v>48999475</v>
      </c>
      <c r="AY857" s="43" t="s">
        <v>926</v>
      </c>
      <c r="AZ857" s="43">
        <v>1</v>
      </c>
      <c r="BA857" s="43">
        <v>0</v>
      </c>
      <c r="BB857" s="43">
        <v>0</v>
      </c>
      <c r="BC857" s="43">
        <v>0</v>
      </c>
      <c r="BD857" s="43">
        <v>0</v>
      </c>
      <c r="BE857" s="43">
        <v>0</v>
      </c>
      <c r="BF857" s="43">
        <v>0</v>
      </c>
      <c r="BG857" s="43">
        <v>1</v>
      </c>
      <c r="BH857" s="43" t="s">
        <v>16355</v>
      </c>
      <c r="BI857" s="43" t="s">
        <v>11482</v>
      </c>
      <c r="BJ857" s="43">
        <v>1</v>
      </c>
      <c r="BK857" s="43">
        <v>1</v>
      </c>
      <c r="BL857" s="43" t="s">
        <v>11473</v>
      </c>
      <c r="BM857" s="43" t="s">
        <v>16346</v>
      </c>
      <c r="BN857" s="43" t="s">
        <v>16350</v>
      </c>
      <c r="BO857" s="43" t="s">
        <v>11475</v>
      </c>
      <c r="BP857" s="43" t="s">
        <v>11289</v>
      </c>
      <c r="BQ857" s="43" t="s">
        <v>11289</v>
      </c>
      <c r="BR857" s="43" t="s">
        <v>16356</v>
      </c>
      <c r="BS857" s="43" t="s">
        <v>8087</v>
      </c>
      <c r="BT857" s="43">
        <v>11448</v>
      </c>
      <c r="BU857" s="43" t="s">
        <v>11490</v>
      </c>
      <c r="BV857" s="43">
        <v>1</v>
      </c>
      <c r="BW857" s="43">
        <v>48999475</v>
      </c>
      <c r="BX857" s="43">
        <v>48999475</v>
      </c>
      <c r="BY857" s="44">
        <v>44256</v>
      </c>
      <c r="BZ857" s="44">
        <v>44256</v>
      </c>
      <c r="CA857" s="43">
        <v>480092067</v>
      </c>
      <c r="CB857" s="45">
        <v>44254</v>
      </c>
      <c r="CC857" s="43" t="s">
        <v>11554</v>
      </c>
      <c r="CD857" s="43">
        <v>0</v>
      </c>
      <c r="CE857" s="43">
        <v>48999475</v>
      </c>
      <c r="CF857" s="43">
        <v>48999475</v>
      </c>
      <c r="CG857" s="43">
        <v>5121762929</v>
      </c>
      <c r="DE857" s="43" t="s">
        <v>16357</v>
      </c>
      <c r="DF857" s="43" t="s">
        <v>11482</v>
      </c>
      <c r="DG857" s="43">
        <v>1</v>
      </c>
      <c r="DH857" s="43">
        <v>1</v>
      </c>
      <c r="DI857" s="43">
        <v>1</v>
      </c>
      <c r="DJ857" s="45">
        <f t="shared" si="65"/>
        <v>44254</v>
      </c>
      <c r="DK857" s="43" t="b">
        <f t="shared" si="66"/>
        <v>1</v>
      </c>
      <c r="DL857" s="43" t="b">
        <f t="shared" si="67"/>
        <v>1</v>
      </c>
      <c r="DM857" s="43" t="b">
        <f t="shared" si="68"/>
        <v>1</v>
      </c>
      <c r="DO857" s="43" t="b">
        <f t="shared" si="69"/>
        <v>0</v>
      </c>
    </row>
    <row r="858" spans="1:119" x14ac:dyDescent="0.3">
      <c r="A858" s="43">
        <v>480092081</v>
      </c>
      <c r="B858" s="43" t="s">
        <v>16358</v>
      </c>
      <c r="C858" s="43">
        <v>0</v>
      </c>
      <c r="D858" s="43" t="s">
        <v>16147</v>
      </c>
      <c r="E858" s="43" t="s">
        <v>706</v>
      </c>
      <c r="F858" s="43" t="s">
        <v>11467</v>
      </c>
      <c r="G858" s="43">
        <v>501730</v>
      </c>
      <c r="H858" s="43">
        <v>501730</v>
      </c>
      <c r="I858" s="43">
        <v>872310</v>
      </c>
      <c r="J858" s="43">
        <v>872310</v>
      </c>
      <c r="K858" s="43">
        <v>202102</v>
      </c>
      <c r="L858" s="43">
        <v>202102</v>
      </c>
      <c r="O858" s="43" t="s">
        <v>3386</v>
      </c>
      <c r="P858" s="43" t="s">
        <v>752</v>
      </c>
      <c r="Q858" s="43">
        <v>1</v>
      </c>
      <c r="R858" s="43">
        <v>320780400</v>
      </c>
      <c r="S858" s="43">
        <v>320780400</v>
      </c>
      <c r="T858" s="43" t="s">
        <v>926</v>
      </c>
      <c r="U858" s="43">
        <v>320780400</v>
      </c>
      <c r="V858" s="43" t="s">
        <v>11487</v>
      </c>
      <c r="W858" s="44">
        <v>44256.416203703702</v>
      </c>
      <c r="X858" s="43">
        <v>320780400</v>
      </c>
      <c r="Y858" s="43" t="s">
        <v>16359</v>
      </c>
      <c r="AA858" s="43">
        <v>480092081</v>
      </c>
      <c r="AB858" s="43">
        <v>10</v>
      </c>
      <c r="AC858" s="43" t="s">
        <v>916</v>
      </c>
      <c r="AD858" s="43" t="s">
        <v>917</v>
      </c>
      <c r="AE858" s="43" t="s">
        <v>918</v>
      </c>
      <c r="AF858" s="43" t="s">
        <v>919</v>
      </c>
      <c r="AG858" s="43" t="s">
        <v>920</v>
      </c>
      <c r="AH858" s="45">
        <v>44253</v>
      </c>
      <c r="AI858" s="43" t="s">
        <v>1068</v>
      </c>
      <c r="AJ858" s="43" t="s">
        <v>3386</v>
      </c>
      <c r="AL858" s="43">
        <v>9900</v>
      </c>
      <c r="AO858" s="43" t="s">
        <v>918</v>
      </c>
      <c r="AP858" s="43" t="s">
        <v>923</v>
      </c>
      <c r="AQ858" s="43" t="s">
        <v>924</v>
      </c>
      <c r="AR858" s="43">
        <v>1</v>
      </c>
      <c r="AS858" s="43" t="s">
        <v>925</v>
      </c>
      <c r="AT858" s="43">
        <v>0</v>
      </c>
      <c r="AV858" s="43">
        <v>320780400</v>
      </c>
      <c r="AW858" s="43">
        <v>320780400</v>
      </c>
      <c r="AX858" s="43">
        <v>320780400</v>
      </c>
      <c r="AY858" s="43" t="s">
        <v>926</v>
      </c>
      <c r="AZ858" s="43">
        <v>1</v>
      </c>
      <c r="BA858" s="43">
        <v>0</v>
      </c>
      <c r="BB858" s="43">
        <v>0</v>
      </c>
      <c r="BC858" s="43">
        <v>0</v>
      </c>
      <c r="BD858" s="43">
        <v>0</v>
      </c>
      <c r="BE858" s="43">
        <v>0</v>
      </c>
      <c r="BF858" s="43">
        <v>0</v>
      </c>
      <c r="BG858" s="43">
        <v>1</v>
      </c>
      <c r="BH858" s="43" t="s">
        <v>16360</v>
      </c>
      <c r="BI858" s="43" t="s">
        <v>11482</v>
      </c>
      <c r="BJ858" s="43">
        <v>1</v>
      </c>
      <c r="BK858" s="43">
        <v>1</v>
      </c>
      <c r="BL858" s="43" t="s">
        <v>11473</v>
      </c>
      <c r="BM858" s="43" t="s">
        <v>16147</v>
      </c>
      <c r="BN858" s="43" t="s">
        <v>8</v>
      </c>
      <c r="BO858" s="43" t="s">
        <v>11539</v>
      </c>
      <c r="BP858" s="43" t="s">
        <v>11302</v>
      </c>
      <c r="BQ858" s="43" t="s">
        <v>11668</v>
      </c>
      <c r="BR858" s="43" t="s">
        <v>16361</v>
      </c>
      <c r="BS858" s="43" t="s">
        <v>8087</v>
      </c>
      <c r="BT858" s="43">
        <v>11443</v>
      </c>
      <c r="BU858" s="43" t="s">
        <v>11273</v>
      </c>
      <c r="BV858" s="43">
        <v>1</v>
      </c>
      <c r="BW858" s="43">
        <v>320780400</v>
      </c>
      <c r="BX858" s="43">
        <v>320780400</v>
      </c>
      <c r="BY858" s="44">
        <v>44228</v>
      </c>
      <c r="BZ858" s="44">
        <v>44228</v>
      </c>
      <c r="CA858" s="43">
        <v>480092081</v>
      </c>
      <c r="CB858" s="45">
        <v>44256</v>
      </c>
      <c r="CC858" s="43" t="s">
        <v>11554</v>
      </c>
      <c r="CD858" s="43">
        <v>0</v>
      </c>
      <c r="CE858" s="43">
        <v>320780400</v>
      </c>
      <c r="CF858" s="43">
        <v>320780400</v>
      </c>
      <c r="CG858" s="43">
        <v>5121758208</v>
      </c>
      <c r="DE858" s="43" t="s">
        <v>16362</v>
      </c>
      <c r="DF858" s="43" t="s">
        <v>11482</v>
      </c>
      <c r="DG858" s="43">
        <v>1</v>
      </c>
      <c r="DH858" s="43">
        <v>1</v>
      </c>
      <c r="DI858" s="43">
        <v>1</v>
      </c>
      <c r="DJ858" s="45">
        <f t="shared" si="65"/>
        <v>44256</v>
      </c>
      <c r="DK858" s="43" t="b">
        <f t="shared" si="66"/>
        <v>1</v>
      </c>
      <c r="DL858" s="43" t="b">
        <f t="shared" si="67"/>
        <v>1</v>
      </c>
      <c r="DM858" s="43" t="b">
        <f t="shared" si="68"/>
        <v>1</v>
      </c>
      <c r="DO858" s="43" t="b">
        <f t="shared" si="69"/>
        <v>0</v>
      </c>
    </row>
    <row r="859" spans="1:119" x14ac:dyDescent="0.3">
      <c r="A859" s="43">
        <v>480092068</v>
      </c>
      <c r="B859" s="43" t="s">
        <v>16363</v>
      </c>
      <c r="C859" s="43">
        <v>0</v>
      </c>
      <c r="D859" s="43" t="s">
        <v>16364</v>
      </c>
      <c r="E859" s="43" t="s">
        <v>676</v>
      </c>
      <c r="F859" s="43" t="s">
        <v>11467</v>
      </c>
      <c r="G859" s="43">
        <v>501730</v>
      </c>
      <c r="H859" s="43">
        <v>501730</v>
      </c>
      <c r="I859" s="43">
        <v>872200</v>
      </c>
      <c r="J859" s="43">
        <v>872200</v>
      </c>
      <c r="K859" s="43">
        <v>202102</v>
      </c>
      <c r="L859" s="43">
        <v>202102</v>
      </c>
      <c r="O859" s="43" t="s">
        <v>3384</v>
      </c>
      <c r="P859" s="43" t="s">
        <v>16365</v>
      </c>
      <c r="Q859" s="43">
        <v>1</v>
      </c>
      <c r="R859" s="43">
        <v>20226554</v>
      </c>
      <c r="S859" s="43">
        <v>20226554</v>
      </c>
      <c r="T859" s="43" t="s">
        <v>926</v>
      </c>
      <c r="U859" s="43">
        <v>20226554</v>
      </c>
      <c r="V859" s="43" t="s">
        <v>12771</v>
      </c>
      <c r="W859" s="44">
        <v>44254.51085648148</v>
      </c>
      <c r="X859" s="43">
        <v>20226554</v>
      </c>
      <c r="Y859" s="43" t="s">
        <v>16366</v>
      </c>
      <c r="AA859" s="43">
        <v>480092068</v>
      </c>
      <c r="AB859" s="43">
        <v>10</v>
      </c>
      <c r="AC859" s="43" t="s">
        <v>916</v>
      </c>
      <c r="AD859" s="43" t="s">
        <v>917</v>
      </c>
      <c r="AE859" s="43" t="s">
        <v>918</v>
      </c>
      <c r="AF859" s="43" t="s">
        <v>919</v>
      </c>
      <c r="AG859" s="43" t="s">
        <v>920</v>
      </c>
      <c r="AH859" s="45">
        <v>44254</v>
      </c>
      <c r="AI859" s="43" t="s">
        <v>1005</v>
      </c>
      <c r="AJ859" s="43" t="s">
        <v>3384</v>
      </c>
      <c r="AL859" s="43">
        <v>9900</v>
      </c>
      <c r="AO859" s="43" t="s">
        <v>918</v>
      </c>
      <c r="AP859" s="43" t="s">
        <v>923</v>
      </c>
      <c r="AQ859" s="43" t="s">
        <v>924</v>
      </c>
      <c r="AR859" s="43">
        <v>1</v>
      </c>
      <c r="AS859" s="43" t="s">
        <v>925</v>
      </c>
      <c r="AT859" s="43">
        <v>0</v>
      </c>
      <c r="AV859" s="43">
        <v>20226554</v>
      </c>
      <c r="AW859" s="43">
        <v>20226554</v>
      </c>
      <c r="AX859" s="43">
        <v>20226554</v>
      </c>
      <c r="AY859" s="43" t="s">
        <v>926</v>
      </c>
      <c r="AZ859" s="43">
        <v>1</v>
      </c>
      <c r="BA859" s="43">
        <v>0</v>
      </c>
      <c r="BB859" s="43">
        <v>0</v>
      </c>
      <c r="BC859" s="43">
        <v>0</v>
      </c>
      <c r="BD859" s="43">
        <v>0</v>
      </c>
      <c r="BE859" s="43">
        <v>0</v>
      </c>
      <c r="BF859" s="43">
        <v>0</v>
      </c>
      <c r="BG859" s="43">
        <v>1</v>
      </c>
      <c r="BH859" s="43" t="s">
        <v>16367</v>
      </c>
      <c r="BI859" s="43" t="s">
        <v>11482</v>
      </c>
      <c r="BJ859" s="43">
        <v>1</v>
      </c>
      <c r="BK859" s="43">
        <v>1</v>
      </c>
      <c r="BL859" s="43" t="s">
        <v>11473</v>
      </c>
      <c r="BM859" s="43" t="s">
        <v>16364</v>
      </c>
      <c r="BN859" s="43" t="s">
        <v>16119</v>
      </c>
      <c r="BO859" s="43" t="s">
        <v>12453</v>
      </c>
      <c r="BP859" s="43" t="s">
        <v>11694</v>
      </c>
      <c r="BQ859" s="43" t="s">
        <v>13135</v>
      </c>
      <c r="BR859" s="43" t="s">
        <v>16368</v>
      </c>
      <c r="BS859" s="43" t="s">
        <v>8087</v>
      </c>
      <c r="BT859" s="43">
        <v>11609</v>
      </c>
      <c r="BU859" s="43" t="s">
        <v>11697</v>
      </c>
      <c r="BV859" s="43">
        <v>1</v>
      </c>
      <c r="BW859" s="43">
        <v>20226554</v>
      </c>
      <c r="BX859" s="43">
        <v>20226554</v>
      </c>
      <c r="BY859" s="44">
        <v>44228</v>
      </c>
      <c r="BZ859" s="44">
        <v>44228</v>
      </c>
      <c r="CA859" s="43">
        <v>480092068</v>
      </c>
      <c r="CB859" s="45">
        <v>44254</v>
      </c>
      <c r="CC859" s="43" t="s">
        <v>11950</v>
      </c>
      <c r="CD859" s="43">
        <v>0</v>
      </c>
      <c r="CE859" s="43">
        <v>20226554</v>
      </c>
      <c r="CH859" s="43">
        <v>20226554</v>
      </c>
      <c r="CI859" s="43">
        <v>5121758224</v>
      </c>
      <c r="DE859" s="43" t="s">
        <v>16369</v>
      </c>
      <c r="DF859" s="43" t="s">
        <v>11482</v>
      </c>
      <c r="DG859" s="43">
        <v>1</v>
      </c>
      <c r="DH859" s="43">
        <v>1</v>
      </c>
      <c r="DI859" s="43">
        <v>1</v>
      </c>
      <c r="DJ859" s="45">
        <f t="shared" si="65"/>
        <v>44254</v>
      </c>
      <c r="DK859" s="43" t="b">
        <f t="shared" si="66"/>
        <v>1</v>
      </c>
      <c r="DL859" s="43" t="b">
        <f t="shared" si="67"/>
        <v>1</v>
      </c>
      <c r="DM859" s="43" t="b">
        <f t="shared" si="68"/>
        <v>1</v>
      </c>
      <c r="DO859" s="43" t="b">
        <f t="shared" si="69"/>
        <v>0</v>
      </c>
    </row>
    <row r="860" spans="1:119" x14ac:dyDescent="0.3">
      <c r="A860" s="43">
        <v>480092069</v>
      </c>
      <c r="B860" s="43" t="s">
        <v>16370</v>
      </c>
      <c r="C860" s="43">
        <v>0</v>
      </c>
      <c r="D860" s="43" t="s">
        <v>16364</v>
      </c>
      <c r="E860" s="43" t="s">
        <v>676</v>
      </c>
      <c r="F860" s="43" t="s">
        <v>11467</v>
      </c>
      <c r="G860" s="43">
        <v>501730</v>
      </c>
      <c r="H860" s="43">
        <v>501730</v>
      </c>
      <c r="I860" s="43">
        <v>872200</v>
      </c>
      <c r="J860" s="43">
        <v>872200</v>
      </c>
      <c r="K860" s="43">
        <v>202102</v>
      </c>
      <c r="L860" s="43">
        <v>202102</v>
      </c>
      <c r="O860" s="43" t="s">
        <v>3385</v>
      </c>
      <c r="P860" s="43" t="s">
        <v>16365</v>
      </c>
      <c r="Q860" s="43">
        <v>1</v>
      </c>
      <c r="R860" s="43">
        <v>26228313</v>
      </c>
      <c r="S860" s="43">
        <v>26228313</v>
      </c>
      <c r="T860" s="43" t="s">
        <v>926</v>
      </c>
      <c r="U860" s="43">
        <v>26228313</v>
      </c>
      <c r="V860" s="43" t="s">
        <v>12771</v>
      </c>
      <c r="W860" s="44">
        <v>44254.512245370373</v>
      </c>
      <c r="X860" s="43">
        <v>26228313</v>
      </c>
      <c r="Y860" s="43" t="s">
        <v>16371</v>
      </c>
      <c r="AA860" s="43">
        <v>480092069</v>
      </c>
      <c r="AB860" s="43">
        <v>10</v>
      </c>
      <c r="AC860" s="43" t="s">
        <v>916</v>
      </c>
      <c r="AD860" s="43" t="s">
        <v>917</v>
      </c>
      <c r="AE860" s="43" t="s">
        <v>918</v>
      </c>
      <c r="AF860" s="43" t="s">
        <v>919</v>
      </c>
      <c r="AG860" s="43" t="s">
        <v>920</v>
      </c>
      <c r="AH860" s="45">
        <v>44254</v>
      </c>
      <c r="AI860" s="43" t="s">
        <v>921</v>
      </c>
      <c r="AJ860" s="43" t="s">
        <v>3385</v>
      </c>
      <c r="AL860" s="43">
        <v>9900</v>
      </c>
      <c r="AO860" s="43" t="s">
        <v>918</v>
      </c>
      <c r="AP860" s="43" t="s">
        <v>923</v>
      </c>
      <c r="AQ860" s="43" t="s">
        <v>924</v>
      </c>
      <c r="AR860" s="43">
        <v>1</v>
      </c>
      <c r="AS860" s="43" t="s">
        <v>925</v>
      </c>
      <c r="AT860" s="43">
        <v>0</v>
      </c>
      <c r="AV860" s="43">
        <v>26228313</v>
      </c>
      <c r="AW860" s="43">
        <v>26228313</v>
      </c>
      <c r="AX860" s="43">
        <v>26228313</v>
      </c>
      <c r="AY860" s="43" t="s">
        <v>926</v>
      </c>
      <c r="AZ860" s="43">
        <v>1</v>
      </c>
      <c r="BA860" s="43">
        <v>0</v>
      </c>
      <c r="BB860" s="43">
        <v>0</v>
      </c>
      <c r="BC860" s="43">
        <v>0</v>
      </c>
      <c r="BD860" s="43">
        <v>0</v>
      </c>
      <c r="BE860" s="43">
        <v>0</v>
      </c>
      <c r="BF860" s="43">
        <v>0</v>
      </c>
      <c r="BG860" s="43">
        <v>1</v>
      </c>
      <c r="BH860" s="43" t="s">
        <v>16372</v>
      </c>
      <c r="BI860" s="43" t="s">
        <v>11482</v>
      </c>
      <c r="BJ860" s="43">
        <v>1</v>
      </c>
      <c r="BK860" s="43">
        <v>1</v>
      </c>
      <c r="BL860" s="43" t="s">
        <v>11473</v>
      </c>
      <c r="BM860" s="43" t="s">
        <v>16364</v>
      </c>
      <c r="BN860" s="43" t="s">
        <v>16119</v>
      </c>
      <c r="BO860" s="43" t="s">
        <v>12453</v>
      </c>
      <c r="BP860" s="43" t="s">
        <v>11694</v>
      </c>
      <c r="BQ860" s="43" t="s">
        <v>13135</v>
      </c>
      <c r="BR860" s="43" t="s">
        <v>16373</v>
      </c>
      <c r="BS860" s="43" t="s">
        <v>8087</v>
      </c>
      <c r="BT860" s="43">
        <v>10369</v>
      </c>
      <c r="BU860" s="43" t="s">
        <v>11254</v>
      </c>
      <c r="BV860" s="43">
        <v>1</v>
      </c>
      <c r="BW860" s="43">
        <v>26228313</v>
      </c>
      <c r="BX860" s="43">
        <v>26228313</v>
      </c>
      <c r="BY860" s="44">
        <v>44228</v>
      </c>
      <c r="BZ860" s="44">
        <v>44228</v>
      </c>
      <c r="CA860" s="43">
        <v>480092069</v>
      </c>
      <c r="CB860" s="45">
        <v>44254</v>
      </c>
      <c r="CC860" s="43" t="s">
        <v>11950</v>
      </c>
      <c r="CD860" s="43">
        <v>0</v>
      </c>
      <c r="CE860" s="43">
        <v>26228313</v>
      </c>
      <c r="CH860" s="43">
        <v>26228313</v>
      </c>
      <c r="CI860" s="43">
        <v>5121758225</v>
      </c>
      <c r="DE860" s="43" t="s">
        <v>16374</v>
      </c>
      <c r="DF860" s="43" t="s">
        <v>11482</v>
      </c>
      <c r="DG860" s="43">
        <v>1</v>
      </c>
      <c r="DH860" s="43">
        <v>1</v>
      </c>
      <c r="DI860" s="43">
        <v>1</v>
      </c>
      <c r="DJ860" s="45">
        <f t="shared" si="65"/>
        <v>44254</v>
      </c>
      <c r="DK860" s="43" t="b">
        <f t="shared" si="66"/>
        <v>1</v>
      </c>
      <c r="DL860" s="43" t="b">
        <f t="shared" si="67"/>
        <v>1</v>
      </c>
      <c r="DM860" s="43" t="b">
        <f t="shared" si="68"/>
        <v>1</v>
      </c>
      <c r="DO860" s="43" t="b">
        <f t="shared" si="69"/>
        <v>0</v>
      </c>
    </row>
    <row r="861" spans="1:119" x14ac:dyDescent="0.3">
      <c r="A861" s="43">
        <v>480092135</v>
      </c>
      <c r="B861" s="43" t="s">
        <v>16375</v>
      </c>
      <c r="C861" s="43">
        <v>0</v>
      </c>
      <c r="D861" s="43" t="s">
        <v>16135</v>
      </c>
      <c r="E861" s="43" t="s">
        <v>727</v>
      </c>
      <c r="F861" s="43" t="s">
        <v>11467</v>
      </c>
      <c r="G861" s="43">
        <v>501170</v>
      </c>
      <c r="H861" s="43">
        <v>501170</v>
      </c>
      <c r="I861" s="43">
        <v>872200</v>
      </c>
      <c r="J861" s="43">
        <v>872200</v>
      </c>
      <c r="K861" s="43">
        <v>202103</v>
      </c>
      <c r="L861" s="43">
        <v>202103</v>
      </c>
      <c r="O861" s="43" t="s">
        <v>3399</v>
      </c>
      <c r="P861" s="43" t="s">
        <v>728</v>
      </c>
      <c r="Q861" s="43">
        <v>1</v>
      </c>
      <c r="R861" s="43">
        <v>70587413</v>
      </c>
      <c r="S861" s="43">
        <v>70587413</v>
      </c>
      <c r="T861" s="43" t="s">
        <v>926</v>
      </c>
      <c r="U861" s="43">
        <v>70587413</v>
      </c>
      <c r="V861" s="43" t="s">
        <v>12771</v>
      </c>
      <c r="W861" s="44">
        <v>44259.626793981479</v>
      </c>
      <c r="X861" s="43">
        <v>79058336</v>
      </c>
      <c r="Y861" s="43" t="s">
        <v>16376</v>
      </c>
      <c r="AA861" s="43">
        <v>480092135</v>
      </c>
      <c r="AB861" s="43">
        <v>10</v>
      </c>
      <c r="AC861" s="43" t="s">
        <v>916</v>
      </c>
      <c r="AD861" s="43" t="s">
        <v>917</v>
      </c>
      <c r="AE861" s="43" t="s">
        <v>918</v>
      </c>
      <c r="AF861" s="43" t="s">
        <v>919</v>
      </c>
      <c r="AG861" s="43" t="s">
        <v>920</v>
      </c>
      <c r="AH861" s="45">
        <v>44258</v>
      </c>
      <c r="AI861" s="43" t="s">
        <v>1005</v>
      </c>
      <c r="AJ861" s="43" t="s">
        <v>3399</v>
      </c>
      <c r="AL861" s="43">
        <v>9900</v>
      </c>
      <c r="AO861" s="43" t="s">
        <v>918</v>
      </c>
      <c r="AP861" s="43" t="s">
        <v>923</v>
      </c>
      <c r="AQ861" s="43" t="s">
        <v>924</v>
      </c>
      <c r="AR861" s="43">
        <v>1</v>
      </c>
      <c r="AS861" s="43" t="s">
        <v>925</v>
      </c>
      <c r="AT861" s="43">
        <v>0</v>
      </c>
      <c r="AV861" s="43">
        <v>70587413</v>
      </c>
      <c r="AW861" s="43">
        <v>70587413</v>
      </c>
      <c r="AX861" s="43">
        <v>79058336</v>
      </c>
      <c r="AY861" s="43" t="s">
        <v>926</v>
      </c>
      <c r="AZ861" s="43">
        <v>1</v>
      </c>
      <c r="BA861" s="43">
        <v>0</v>
      </c>
      <c r="BB861" s="43">
        <v>0</v>
      </c>
      <c r="BC861" s="43">
        <v>0</v>
      </c>
      <c r="BD861" s="43">
        <v>0</v>
      </c>
      <c r="BE861" s="43">
        <v>0</v>
      </c>
      <c r="BF861" s="43">
        <v>0</v>
      </c>
      <c r="BG861" s="43">
        <v>1</v>
      </c>
      <c r="BH861" s="43" t="s">
        <v>16377</v>
      </c>
      <c r="BI861" s="43" t="s">
        <v>11482</v>
      </c>
      <c r="BJ861" s="43">
        <v>1</v>
      </c>
      <c r="BK861" s="43">
        <v>1</v>
      </c>
      <c r="BL861" s="43" t="s">
        <v>11473</v>
      </c>
      <c r="BM861" s="43" t="s">
        <v>16135</v>
      </c>
      <c r="BN861" s="43" t="s">
        <v>16119</v>
      </c>
      <c r="BO861" s="43" t="s">
        <v>12453</v>
      </c>
      <c r="BP861" s="43" t="s">
        <v>11694</v>
      </c>
      <c r="BQ861" s="43" t="s">
        <v>11738</v>
      </c>
      <c r="BR861" s="43" t="s">
        <v>16378</v>
      </c>
      <c r="BS861" s="43" t="s">
        <v>8087</v>
      </c>
      <c r="BT861" s="43">
        <v>11609</v>
      </c>
      <c r="BU861" s="43" t="s">
        <v>11697</v>
      </c>
      <c r="BV861" s="43">
        <v>1</v>
      </c>
      <c r="BW861" s="43">
        <v>79058336</v>
      </c>
      <c r="BX861" s="43">
        <v>79058336</v>
      </c>
      <c r="BY861" s="44">
        <v>44256</v>
      </c>
      <c r="BZ861" s="44">
        <v>44256</v>
      </c>
      <c r="CA861" s="43">
        <v>480092135</v>
      </c>
      <c r="CB861" s="45">
        <v>44259</v>
      </c>
      <c r="CC861" s="43" t="s">
        <v>11554</v>
      </c>
      <c r="CD861" s="43">
        <v>0</v>
      </c>
      <c r="CE861" s="43">
        <v>79058336</v>
      </c>
      <c r="CF861" s="43">
        <v>79058336</v>
      </c>
      <c r="CG861" s="43">
        <v>5121762652</v>
      </c>
      <c r="DE861" s="43" t="s">
        <v>16379</v>
      </c>
      <c r="DF861" s="43" t="s">
        <v>11482</v>
      </c>
      <c r="DG861" s="43">
        <v>1</v>
      </c>
      <c r="DH861" s="43">
        <v>1</v>
      </c>
      <c r="DI861" s="43">
        <v>2</v>
      </c>
      <c r="DJ861" s="45">
        <f t="shared" si="65"/>
        <v>44259</v>
      </c>
      <c r="DK861" s="43" t="b">
        <f t="shared" si="66"/>
        <v>1</v>
      </c>
      <c r="DL861" s="43" t="b">
        <f t="shared" si="67"/>
        <v>1</v>
      </c>
      <c r="DM861" s="43" t="b">
        <f t="shared" si="68"/>
        <v>1</v>
      </c>
      <c r="DO861" s="43" t="b">
        <f t="shared" si="69"/>
        <v>0</v>
      </c>
    </row>
    <row r="862" spans="1:119" x14ac:dyDescent="0.3">
      <c r="A862" s="43">
        <v>480092133</v>
      </c>
      <c r="B862" s="43" t="s">
        <v>16380</v>
      </c>
      <c r="C862" s="43">
        <v>0</v>
      </c>
      <c r="D862" s="43" t="s">
        <v>16135</v>
      </c>
      <c r="E862" s="43" t="s">
        <v>727</v>
      </c>
      <c r="F862" s="43" t="s">
        <v>11467</v>
      </c>
      <c r="G862" s="43">
        <v>501170</v>
      </c>
      <c r="H862" s="43">
        <v>501170</v>
      </c>
      <c r="I862" s="43">
        <v>872200</v>
      </c>
      <c r="J862" s="43">
        <v>872200</v>
      </c>
      <c r="K862" s="43">
        <v>202103</v>
      </c>
      <c r="L862" s="43">
        <v>202103</v>
      </c>
      <c r="O862" s="43" t="s">
        <v>3397</v>
      </c>
      <c r="P862" s="43" t="s">
        <v>728</v>
      </c>
      <c r="Q862" s="43">
        <v>1</v>
      </c>
      <c r="R862" s="43">
        <v>19570083</v>
      </c>
      <c r="S862" s="43">
        <v>19570083</v>
      </c>
      <c r="T862" s="43" t="s">
        <v>926</v>
      </c>
      <c r="U862" s="43">
        <v>19570083</v>
      </c>
      <c r="V862" s="43" t="s">
        <v>12771</v>
      </c>
      <c r="W862" s="44">
        <v>44259.624710648146</v>
      </c>
      <c r="X862" s="43">
        <v>19570083</v>
      </c>
      <c r="Y862" s="43" t="s">
        <v>16381</v>
      </c>
      <c r="AA862" s="43">
        <v>480092133</v>
      </c>
      <c r="AB862" s="43">
        <v>10</v>
      </c>
      <c r="AC862" s="43" t="s">
        <v>916</v>
      </c>
      <c r="AD862" s="43" t="s">
        <v>917</v>
      </c>
      <c r="AE862" s="43" t="s">
        <v>918</v>
      </c>
      <c r="AF862" s="43" t="s">
        <v>919</v>
      </c>
      <c r="AG862" s="43" t="s">
        <v>920</v>
      </c>
      <c r="AH862" s="45">
        <v>44258</v>
      </c>
      <c r="AI862" s="43" t="s">
        <v>921</v>
      </c>
      <c r="AJ862" s="43" t="s">
        <v>3397</v>
      </c>
      <c r="AL862" s="43">
        <v>9900</v>
      </c>
      <c r="AO862" s="43" t="s">
        <v>918</v>
      </c>
      <c r="AP862" s="43" t="s">
        <v>923</v>
      </c>
      <c r="AQ862" s="43" t="s">
        <v>924</v>
      </c>
      <c r="AR862" s="43">
        <v>1</v>
      </c>
      <c r="AS862" s="43" t="s">
        <v>925</v>
      </c>
      <c r="AT862" s="43">
        <v>0</v>
      </c>
      <c r="AV862" s="43">
        <v>19570083</v>
      </c>
      <c r="AW862" s="43">
        <v>19570083</v>
      </c>
      <c r="AX862" s="43">
        <v>19570083</v>
      </c>
      <c r="AY862" s="43" t="s">
        <v>926</v>
      </c>
      <c r="AZ862" s="43">
        <v>1</v>
      </c>
      <c r="BA862" s="43">
        <v>0</v>
      </c>
      <c r="BB862" s="43">
        <v>0</v>
      </c>
      <c r="BC862" s="43">
        <v>0</v>
      </c>
      <c r="BD862" s="43">
        <v>0</v>
      </c>
      <c r="BE862" s="43">
        <v>0</v>
      </c>
      <c r="BF862" s="43">
        <v>0</v>
      </c>
      <c r="BG862" s="43">
        <v>1</v>
      </c>
      <c r="BH862" s="43" t="s">
        <v>16382</v>
      </c>
      <c r="BI862" s="43" t="s">
        <v>11482</v>
      </c>
      <c r="BJ862" s="43">
        <v>1</v>
      </c>
      <c r="BK862" s="43">
        <v>1</v>
      </c>
      <c r="BL862" s="43" t="s">
        <v>11473</v>
      </c>
      <c r="BM862" s="43" t="s">
        <v>16135</v>
      </c>
      <c r="BN862" s="43" t="s">
        <v>16119</v>
      </c>
      <c r="BO862" s="43" t="s">
        <v>12453</v>
      </c>
      <c r="BP862" s="43" t="s">
        <v>11694</v>
      </c>
      <c r="BQ862" s="43" t="s">
        <v>11738</v>
      </c>
      <c r="BR862" s="43" t="s">
        <v>16383</v>
      </c>
      <c r="BS862" s="43" t="s">
        <v>8087</v>
      </c>
      <c r="BT862" s="43">
        <v>10369</v>
      </c>
      <c r="BU862" s="43" t="s">
        <v>11254</v>
      </c>
      <c r="BV862" s="43">
        <v>1</v>
      </c>
      <c r="BW862" s="43">
        <v>19570083</v>
      </c>
      <c r="BX862" s="43">
        <v>19570083</v>
      </c>
      <c r="BY862" s="44">
        <v>44256</v>
      </c>
      <c r="BZ862" s="44">
        <v>44256</v>
      </c>
      <c r="CA862" s="43">
        <v>480092133</v>
      </c>
      <c r="CB862" s="45">
        <v>44259</v>
      </c>
      <c r="CC862" s="43" t="s">
        <v>11554</v>
      </c>
      <c r="CD862" s="43">
        <v>0</v>
      </c>
      <c r="CE862" s="43">
        <v>19570083</v>
      </c>
      <c r="CF862" s="43">
        <v>19570083</v>
      </c>
      <c r="CG862" s="43">
        <v>5121762653</v>
      </c>
      <c r="DE862" s="43" t="s">
        <v>16384</v>
      </c>
      <c r="DF862" s="43" t="s">
        <v>11482</v>
      </c>
      <c r="DG862" s="43">
        <v>1</v>
      </c>
      <c r="DH862" s="43">
        <v>1</v>
      </c>
      <c r="DI862" s="43">
        <v>1</v>
      </c>
      <c r="DJ862" s="45">
        <f t="shared" si="65"/>
        <v>44259</v>
      </c>
      <c r="DK862" s="43" t="b">
        <f t="shared" si="66"/>
        <v>1</v>
      </c>
      <c r="DL862" s="43" t="b">
        <f t="shared" si="67"/>
        <v>1</v>
      </c>
      <c r="DM862" s="43" t="b">
        <f t="shared" si="68"/>
        <v>1</v>
      </c>
      <c r="DO862" s="43" t="b">
        <f t="shared" si="69"/>
        <v>0</v>
      </c>
    </row>
    <row r="863" spans="1:119" x14ac:dyDescent="0.3">
      <c r="A863" s="43">
        <v>480092134</v>
      </c>
      <c r="B863" s="43" t="s">
        <v>16385</v>
      </c>
      <c r="C863" s="43">
        <v>0</v>
      </c>
      <c r="D863" s="43" t="s">
        <v>16135</v>
      </c>
      <c r="E863" s="43" t="s">
        <v>727</v>
      </c>
      <c r="F863" s="43" t="s">
        <v>11467</v>
      </c>
      <c r="G863" s="43">
        <v>501170</v>
      </c>
      <c r="H863" s="43">
        <v>501170</v>
      </c>
      <c r="I863" s="43">
        <v>872200</v>
      </c>
      <c r="J863" s="43">
        <v>872200</v>
      </c>
      <c r="K863" s="43">
        <v>202103</v>
      </c>
      <c r="L863" s="43">
        <v>202103</v>
      </c>
      <c r="O863" s="43" t="s">
        <v>3398</v>
      </c>
      <c r="P863" s="43" t="s">
        <v>728</v>
      </c>
      <c r="Q863" s="43">
        <v>1</v>
      </c>
      <c r="R863" s="43">
        <v>73500000</v>
      </c>
      <c r="S863" s="43">
        <v>73500000</v>
      </c>
      <c r="T863" s="43" t="s">
        <v>926</v>
      </c>
      <c r="U863" s="43">
        <v>73500000</v>
      </c>
      <c r="V863" s="43" t="s">
        <v>12771</v>
      </c>
      <c r="W863" s="44">
        <v>44259.623379629629</v>
      </c>
      <c r="X863" s="43">
        <v>73500000</v>
      </c>
      <c r="Y863" s="43" t="s">
        <v>16386</v>
      </c>
      <c r="AA863" s="43">
        <v>480092134</v>
      </c>
      <c r="AB863" s="43">
        <v>10</v>
      </c>
      <c r="AC863" s="43" t="s">
        <v>916</v>
      </c>
      <c r="AD863" s="43" t="s">
        <v>917</v>
      </c>
      <c r="AE863" s="43" t="s">
        <v>918</v>
      </c>
      <c r="AF863" s="43" t="s">
        <v>919</v>
      </c>
      <c r="AG863" s="43" t="s">
        <v>920</v>
      </c>
      <c r="AH863" s="45">
        <v>44258</v>
      </c>
      <c r="AI863" s="43" t="s">
        <v>921</v>
      </c>
      <c r="AJ863" s="43" t="s">
        <v>3398</v>
      </c>
      <c r="AL863" s="43">
        <v>9900</v>
      </c>
      <c r="AO863" s="43" t="s">
        <v>918</v>
      </c>
      <c r="AP863" s="43" t="s">
        <v>923</v>
      </c>
      <c r="AQ863" s="43" t="s">
        <v>924</v>
      </c>
      <c r="AR863" s="43">
        <v>1</v>
      </c>
      <c r="AS863" s="43" t="s">
        <v>925</v>
      </c>
      <c r="AT863" s="43">
        <v>0</v>
      </c>
      <c r="AV863" s="43">
        <v>73500000</v>
      </c>
      <c r="AW863" s="43">
        <v>73500000</v>
      </c>
      <c r="AX863" s="43">
        <v>73500000</v>
      </c>
      <c r="AY863" s="43" t="s">
        <v>926</v>
      </c>
      <c r="AZ863" s="43">
        <v>1</v>
      </c>
      <c r="BA863" s="43">
        <v>0</v>
      </c>
      <c r="BB863" s="43">
        <v>0</v>
      </c>
      <c r="BC863" s="43">
        <v>0</v>
      </c>
      <c r="BD863" s="43">
        <v>0</v>
      </c>
      <c r="BE863" s="43">
        <v>0</v>
      </c>
      <c r="BF863" s="43">
        <v>0</v>
      </c>
      <c r="BG863" s="43">
        <v>1</v>
      </c>
      <c r="BH863" s="43" t="s">
        <v>16387</v>
      </c>
      <c r="BI863" s="43" t="s">
        <v>11482</v>
      </c>
      <c r="BJ863" s="43">
        <v>1</v>
      </c>
      <c r="BK863" s="43">
        <v>1</v>
      </c>
      <c r="BL863" s="43" t="s">
        <v>11473</v>
      </c>
      <c r="BM863" s="43" t="s">
        <v>16135</v>
      </c>
      <c r="BN863" s="43" t="s">
        <v>16119</v>
      </c>
      <c r="BO863" s="43" t="s">
        <v>12453</v>
      </c>
      <c r="BP863" s="43" t="s">
        <v>11694</v>
      </c>
      <c r="BQ863" s="43" t="s">
        <v>13135</v>
      </c>
      <c r="BR863" s="43" t="s">
        <v>16388</v>
      </c>
      <c r="BS863" s="43" t="s">
        <v>8087</v>
      </c>
      <c r="BT863" s="43">
        <v>10369</v>
      </c>
      <c r="BU863" s="43" t="s">
        <v>11254</v>
      </c>
      <c r="BV863" s="43">
        <v>1</v>
      </c>
      <c r="BW863" s="43">
        <v>73500000</v>
      </c>
      <c r="BX863" s="43">
        <v>73500000</v>
      </c>
      <c r="BY863" s="44">
        <v>44256</v>
      </c>
      <c r="BZ863" s="44">
        <v>44256</v>
      </c>
      <c r="CA863" s="43">
        <v>480092134</v>
      </c>
      <c r="CB863" s="45">
        <v>44259</v>
      </c>
      <c r="CC863" s="43" t="s">
        <v>11554</v>
      </c>
      <c r="CD863" s="43">
        <v>0</v>
      </c>
      <c r="CE863" s="43">
        <v>73500000</v>
      </c>
      <c r="CF863" s="43">
        <v>73500000</v>
      </c>
      <c r="CG863" s="43">
        <v>5121762654</v>
      </c>
      <c r="DE863" s="43" t="s">
        <v>16389</v>
      </c>
      <c r="DF863" s="43" t="s">
        <v>11482</v>
      </c>
      <c r="DG863" s="43">
        <v>1</v>
      </c>
      <c r="DH863" s="43">
        <v>1</v>
      </c>
      <c r="DI863" s="43">
        <v>1</v>
      </c>
      <c r="DJ863" s="45">
        <f t="shared" si="65"/>
        <v>44259</v>
      </c>
      <c r="DK863" s="43" t="b">
        <f t="shared" si="66"/>
        <v>1</v>
      </c>
      <c r="DL863" s="43" t="b">
        <f t="shared" si="67"/>
        <v>1</v>
      </c>
      <c r="DM863" s="43" t="b">
        <f t="shared" si="68"/>
        <v>1</v>
      </c>
      <c r="DO863" s="43" t="b">
        <f t="shared" si="69"/>
        <v>0</v>
      </c>
    </row>
    <row r="864" spans="1:119" x14ac:dyDescent="0.3">
      <c r="A864" s="43">
        <v>480092158</v>
      </c>
      <c r="B864" s="43" t="s">
        <v>16390</v>
      </c>
      <c r="C864" s="43">
        <v>0</v>
      </c>
      <c r="D864" s="43" t="s">
        <v>16391</v>
      </c>
      <c r="E864" s="43" t="s">
        <v>778</v>
      </c>
      <c r="F864" s="43" t="s">
        <v>11467</v>
      </c>
      <c r="G864" s="43">
        <v>501170</v>
      </c>
      <c r="H864" s="43">
        <v>501170</v>
      </c>
      <c r="I864" s="43">
        <v>872200</v>
      </c>
      <c r="J864" s="43">
        <v>872200</v>
      </c>
      <c r="K864" s="43">
        <v>202103</v>
      </c>
      <c r="L864" s="43">
        <v>202103</v>
      </c>
      <c r="O864" s="43" t="s">
        <v>3402</v>
      </c>
      <c r="P864" s="43" t="s">
        <v>779</v>
      </c>
      <c r="Q864" s="43">
        <v>1</v>
      </c>
      <c r="R864" s="43">
        <v>2645872741</v>
      </c>
      <c r="S864" s="43">
        <v>2645872741</v>
      </c>
      <c r="T864" s="43" t="s">
        <v>926</v>
      </c>
      <c r="U864" s="43">
        <v>2645872741</v>
      </c>
      <c r="V864" s="43" t="s">
        <v>12771</v>
      </c>
      <c r="W864" s="44">
        <v>44259.832928240743</v>
      </c>
      <c r="X864" s="43">
        <v>2645872741</v>
      </c>
      <c r="Y864" s="43" t="s">
        <v>16392</v>
      </c>
      <c r="AA864" s="43">
        <v>480092158</v>
      </c>
      <c r="AB864" s="43">
        <v>10</v>
      </c>
      <c r="AC864" s="43" t="s">
        <v>916</v>
      </c>
      <c r="AD864" s="43" t="s">
        <v>917</v>
      </c>
      <c r="AE864" s="43" t="s">
        <v>918</v>
      </c>
      <c r="AF864" s="43" t="s">
        <v>919</v>
      </c>
      <c r="AG864" s="43" t="s">
        <v>920</v>
      </c>
      <c r="AH864" s="45">
        <v>44258</v>
      </c>
      <c r="AI864" s="43" t="s">
        <v>921</v>
      </c>
      <c r="AJ864" s="43" t="s">
        <v>3401</v>
      </c>
      <c r="AL864" s="43">
        <v>9900</v>
      </c>
      <c r="AO864" s="43" t="s">
        <v>918</v>
      </c>
      <c r="AP864" s="43" t="s">
        <v>923</v>
      </c>
      <c r="AQ864" s="43" t="s">
        <v>924</v>
      </c>
      <c r="AR864" s="43">
        <v>1</v>
      </c>
      <c r="AS864" s="43" t="s">
        <v>925</v>
      </c>
      <c r="AT864" s="43">
        <v>0</v>
      </c>
      <c r="AV864" s="43">
        <v>2591019158</v>
      </c>
      <c r="AW864" s="43">
        <v>2591019158</v>
      </c>
      <c r="AX864" s="43">
        <v>2645872741</v>
      </c>
      <c r="AY864" s="43" t="s">
        <v>926</v>
      </c>
      <c r="AZ864" s="43">
        <v>1</v>
      </c>
      <c r="BA864" s="43">
        <v>0</v>
      </c>
      <c r="BB864" s="43">
        <v>0</v>
      </c>
      <c r="BC864" s="43">
        <v>0</v>
      </c>
      <c r="BD864" s="43">
        <v>0</v>
      </c>
      <c r="BE864" s="43">
        <v>0</v>
      </c>
      <c r="BF864" s="43">
        <v>0</v>
      </c>
      <c r="BG864" s="43">
        <v>1</v>
      </c>
      <c r="BH864" s="43" t="s">
        <v>16393</v>
      </c>
      <c r="BI864" s="43" t="s">
        <v>11482</v>
      </c>
      <c r="BJ864" s="43">
        <v>1</v>
      </c>
      <c r="BK864" s="43">
        <v>1</v>
      </c>
      <c r="BL864" s="43" t="s">
        <v>11473</v>
      </c>
      <c r="BM864" s="43" t="s">
        <v>16364</v>
      </c>
      <c r="BN864" s="43" t="s">
        <v>16119</v>
      </c>
      <c r="BO864" s="43" t="s">
        <v>12453</v>
      </c>
      <c r="BP864" s="43" t="s">
        <v>11694</v>
      </c>
      <c r="BQ864" s="43" t="s">
        <v>11738</v>
      </c>
      <c r="BR864" s="43" t="s">
        <v>16394</v>
      </c>
      <c r="BS864" s="43" t="s">
        <v>8087</v>
      </c>
      <c r="BT864" s="43">
        <v>10369</v>
      </c>
      <c r="BU864" s="43" t="s">
        <v>11254</v>
      </c>
      <c r="BV864" s="43">
        <v>1</v>
      </c>
      <c r="BW864" s="43">
        <v>2645872741</v>
      </c>
      <c r="BX864" s="43">
        <v>2645872741</v>
      </c>
      <c r="BY864" s="44">
        <v>44256</v>
      </c>
      <c r="BZ864" s="44">
        <v>44256</v>
      </c>
      <c r="CA864" s="43">
        <v>480092158</v>
      </c>
      <c r="CB864" s="45">
        <v>44259</v>
      </c>
      <c r="CC864" s="43" t="s">
        <v>11554</v>
      </c>
      <c r="CD864" s="43">
        <v>54853583</v>
      </c>
      <c r="CE864" s="43">
        <v>2591019158</v>
      </c>
      <c r="CF864" s="43">
        <v>2591019158</v>
      </c>
      <c r="CG864" s="43">
        <v>5121762656</v>
      </c>
      <c r="DE864" s="43" t="s">
        <v>16395</v>
      </c>
      <c r="DF864" s="43" t="s">
        <v>11482</v>
      </c>
      <c r="DG864" s="43">
        <v>1</v>
      </c>
      <c r="DH864" s="43">
        <v>1</v>
      </c>
      <c r="DI864" s="43">
        <v>2</v>
      </c>
      <c r="DJ864" s="45">
        <f t="shared" si="65"/>
        <v>44259</v>
      </c>
      <c r="DK864" s="43" t="b">
        <f t="shared" si="66"/>
        <v>1</v>
      </c>
      <c r="DL864" s="43" t="b">
        <f t="shared" si="67"/>
        <v>1</v>
      </c>
      <c r="DM864" s="43" t="b">
        <f t="shared" si="68"/>
        <v>1</v>
      </c>
      <c r="DO864" s="43" t="b">
        <f t="shared" si="69"/>
        <v>0</v>
      </c>
    </row>
    <row r="865" spans="1:119" x14ac:dyDescent="0.3">
      <c r="A865" s="43">
        <v>480092240</v>
      </c>
      <c r="B865" s="43" t="s">
        <v>16396</v>
      </c>
      <c r="C865" s="43">
        <v>0</v>
      </c>
      <c r="D865" s="43" t="s">
        <v>16187</v>
      </c>
      <c r="E865" s="43" t="s">
        <v>760</v>
      </c>
      <c r="F865" s="43" t="s">
        <v>11467</v>
      </c>
      <c r="G865" s="43">
        <v>501730</v>
      </c>
      <c r="H865" s="43">
        <v>501730</v>
      </c>
      <c r="I865" s="43">
        <v>872603</v>
      </c>
      <c r="J865" s="43">
        <v>872600</v>
      </c>
      <c r="K865" s="43">
        <v>202103</v>
      </c>
      <c r="L865" s="43">
        <v>202103</v>
      </c>
      <c r="O865" s="43" t="s">
        <v>3426</v>
      </c>
      <c r="P865" s="43" t="s">
        <v>16188</v>
      </c>
      <c r="Q865" s="43">
        <v>1</v>
      </c>
      <c r="R865" s="43">
        <v>118387500</v>
      </c>
      <c r="S865" s="43">
        <v>118387500</v>
      </c>
      <c r="T865" s="43" t="s">
        <v>926</v>
      </c>
      <c r="U865" s="43">
        <v>118387500</v>
      </c>
      <c r="V865" s="43" t="s">
        <v>12771</v>
      </c>
      <c r="W865" s="44">
        <v>44263.70590277778</v>
      </c>
      <c r="X865" s="43">
        <v>118387500</v>
      </c>
      <c r="Y865" s="43" t="s">
        <v>16397</v>
      </c>
      <c r="AA865" s="43">
        <v>480092240</v>
      </c>
      <c r="AB865" s="43">
        <v>10</v>
      </c>
      <c r="AC865" s="43" t="s">
        <v>916</v>
      </c>
      <c r="AD865" s="43" t="s">
        <v>917</v>
      </c>
      <c r="AE865" s="43" t="s">
        <v>918</v>
      </c>
      <c r="AF865" s="43" t="s">
        <v>919</v>
      </c>
      <c r="AG865" s="43" t="s">
        <v>920</v>
      </c>
      <c r="AH865" s="45">
        <v>44260</v>
      </c>
      <c r="AI865" s="43" t="s">
        <v>3424</v>
      </c>
      <c r="AJ865" s="43" t="s">
        <v>3425</v>
      </c>
      <c r="AL865" s="43">
        <v>9900</v>
      </c>
      <c r="AO865" s="43" t="s">
        <v>918</v>
      </c>
      <c r="AP865" s="43" t="s">
        <v>923</v>
      </c>
      <c r="AQ865" s="43" t="s">
        <v>924</v>
      </c>
      <c r="AR865" s="43">
        <v>1</v>
      </c>
      <c r="AS865" s="43" t="s">
        <v>925</v>
      </c>
      <c r="AT865" s="43">
        <v>0</v>
      </c>
      <c r="AV865" s="43">
        <v>112612500</v>
      </c>
      <c r="AW865" s="43">
        <v>112612500</v>
      </c>
      <c r="AX865" s="43">
        <v>118387500</v>
      </c>
      <c r="AY865" s="43" t="s">
        <v>926</v>
      </c>
      <c r="AZ865" s="43">
        <v>1</v>
      </c>
      <c r="BA865" s="43">
        <v>0</v>
      </c>
      <c r="BB865" s="43">
        <v>0</v>
      </c>
      <c r="BC865" s="43">
        <v>0</v>
      </c>
      <c r="BD865" s="43">
        <v>0</v>
      </c>
      <c r="BE865" s="43">
        <v>0</v>
      </c>
      <c r="BF865" s="43">
        <v>0</v>
      </c>
      <c r="BG865" s="43">
        <v>1</v>
      </c>
      <c r="BH865" s="43" t="s">
        <v>16398</v>
      </c>
      <c r="BI865" s="43" t="s">
        <v>11482</v>
      </c>
      <c r="BJ865" s="43">
        <v>1</v>
      </c>
      <c r="BK865" s="43">
        <v>1</v>
      </c>
      <c r="BL865" s="43" t="s">
        <v>11473</v>
      </c>
      <c r="BM865" s="43" t="s">
        <v>16187</v>
      </c>
      <c r="BN865" s="43" t="s">
        <v>22</v>
      </c>
      <c r="BO865" s="43" t="s">
        <v>11504</v>
      </c>
      <c r="BP865" s="43" t="s">
        <v>11294</v>
      </c>
      <c r="BQ865" s="43" t="s">
        <v>12277</v>
      </c>
      <c r="BR865" s="43" t="s">
        <v>16399</v>
      </c>
      <c r="BS865" s="43" t="s">
        <v>8087</v>
      </c>
      <c r="BT865" s="43">
        <v>12549</v>
      </c>
      <c r="BU865" s="43" t="s">
        <v>16400</v>
      </c>
      <c r="BV865" s="43">
        <v>1</v>
      </c>
      <c r="BW865" s="43">
        <v>118387500</v>
      </c>
      <c r="BX865" s="43">
        <v>118387500</v>
      </c>
      <c r="BY865" s="44">
        <v>44256</v>
      </c>
      <c r="BZ865" s="44">
        <v>44256</v>
      </c>
      <c r="CA865" s="43">
        <v>480092240</v>
      </c>
      <c r="CB865" s="45">
        <v>44263</v>
      </c>
      <c r="CC865" s="43" t="s">
        <v>11554</v>
      </c>
      <c r="CD865" s="43">
        <v>5775000</v>
      </c>
      <c r="CE865" s="43">
        <v>112612500</v>
      </c>
      <c r="CF865" s="43">
        <v>112612500</v>
      </c>
      <c r="CG865" s="43">
        <v>5121762906</v>
      </c>
      <c r="DE865" s="43" t="s">
        <v>16401</v>
      </c>
      <c r="DF865" s="43" t="s">
        <v>11482</v>
      </c>
      <c r="DG865" s="43">
        <v>1</v>
      </c>
      <c r="DH865" s="43">
        <v>1</v>
      </c>
      <c r="DI865" s="43">
        <v>2</v>
      </c>
      <c r="DJ865" s="45">
        <f t="shared" si="65"/>
        <v>44263</v>
      </c>
      <c r="DK865" s="43" t="b">
        <f t="shared" si="66"/>
        <v>1</v>
      </c>
      <c r="DL865" s="43" t="b">
        <f t="shared" si="67"/>
        <v>1</v>
      </c>
      <c r="DM865" s="43" t="b">
        <f t="shared" si="68"/>
        <v>1</v>
      </c>
      <c r="DO865" s="43" t="b">
        <f t="shared" si="69"/>
        <v>0</v>
      </c>
    </row>
    <row r="866" spans="1:119" x14ac:dyDescent="0.3">
      <c r="A866" s="43">
        <v>480092241</v>
      </c>
      <c r="B866" s="43" t="s">
        <v>16402</v>
      </c>
      <c r="C866" s="43">
        <v>0</v>
      </c>
      <c r="D866" s="43" t="s">
        <v>16403</v>
      </c>
      <c r="E866" s="43" t="s">
        <v>711</v>
      </c>
      <c r="F866" s="43" t="s">
        <v>11467</v>
      </c>
      <c r="G866" s="43">
        <v>501140</v>
      </c>
      <c r="H866" s="43">
        <v>501140</v>
      </c>
      <c r="I866" s="43">
        <v>872320</v>
      </c>
      <c r="J866" s="43">
        <v>872320</v>
      </c>
      <c r="K866" s="43">
        <v>202103</v>
      </c>
      <c r="L866" s="43">
        <v>202103</v>
      </c>
      <c r="N866" s="43" t="s">
        <v>2292</v>
      </c>
      <c r="O866" s="43" t="s">
        <v>2293</v>
      </c>
      <c r="P866" s="43" t="s">
        <v>16404</v>
      </c>
      <c r="Q866" s="43">
        <v>4000</v>
      </c>
      <c r="R866" s="43">
        <v>2250</v>
      </c>
      <c r="S866" s="43">
        <v>9000000</v>
      </c>
      <c r="T866" s="43" t="s">
        <v>926</v>
      </c>
      <c r="U866" s="43">
        <v>9000000</v>
      </c>
      <c r="V866" s="43" t="s">
        <v>11487</v>
      </c>
      <c r="W866" s="44">
        <v>44263.689120370371</v>
      </c>
      <c r="X866" s="43">
        <v>9000000</v>
      </c>
      <c r="Y866" s="43" t="s">
        <v>16405</v>
      </c>
      <c r="AA866" s="43">
        <v>480092241</v>
      </c>
      <c r="AB866" s="43">
        <v>10</v>
      </c>
      <c r="AC866" s="43" t="s">
        <v>916</v>
      </c>
      <c r="AD866" s="43" t="s">
        <v>917</v>
      </c>
      <c r="AE866" s="43" t="s">
        <v>918</v>
      </c>
      <c r="AF866" s="43" t="s">
        <v>919</v>
      </c>
      <c r="AG866" s="43" t="s">
        <v>920</v>
      </c>
      <c r="AH866" s="45">
        <v>44260</v>
      </c>
      <c r="AI866" s="43" t="s">
        <v>935</v>
      </c>
      <c r="AJ866" s="43" t="s">
        <v>2293</v>
      </c>
      <c r="AL866" s="43">
        <v>9900</v>
      </c>
      <c r="AO866" s="43" t="s">
        <v>918</v>
      </c>
      <c r="AP866" s="43" t="s">
        <v>923</v>
      </c>
      <c r="AQ866" s="43" t="s">
        <v>938</v>
      </c>
      <c r="AR866" s="43">
        <v>4000</v>
      </c>
      <c r="AS866" s="43" t="s">
        <v>939</v>
      </c>
      <c r="AT866" s="43">
        <v>4000</v>
      </c>
      <c r="AU866" s="43" t="s">
        <v>939</v>
      </c>
      <c r="AV866" s="43">
        <v>2250</v>
      </c>
      <c r="AW866" s="43">
        <v>9000000</v>
      </c>
      <c r="AX866" s="43">
        <v>9000000</v>
      </c>
      <c r="AY866" s="43" t="s">
        <v>926</v>
      </c>
      <c r="AZ866" s="43">
        <v>1</v>
      </c>
      <c r="BA866" s="43">
        <v>0</v>
      </c>
      <c r="BB866" s="43">
        <v>0</v>
      </c>
      <c r="BC866" s="43">
        <v>0</v>
      </c>
      <c r="BD866" s="43">
        <v>0</v>
      </c>
      <c r="BE866" s="43">
        <v>0</v>
      </c>
      <c r="BF866" s="43">
        <v>0</v>
      </c>
      <c r="BG866" s="43">
        <v>1</v>
      </c>
      <c r="BH866" s="43" t="s">
        <v>16406</v>
      </c>
      <c r="BI866" s="43" t="s">
        <v>11482</v>
      </c>
      <c r="BJ866" s="43">
        <v>1</v>
      </c>
      <c r="BK866" s="43">
        <v>1</v>
      </c>
      <c r="BL866" s="43" t="s">
        <v>11473</v>
      </c>
      <c r="BM866" s="43" t="s">
        <v>16403</v>
      </c>
      <c r="BN866" s="43" t="s">
        <v>13</v>
      </c>
      <c r="BO866" s="43" t="s">
        <v>10025</v>
      </c>
      <c r="BP866" s="43" t="s">
        <v>11527</v>
      </c>
      <c r="BQ866" s="43" t="s">
        <v>11527</v>
      </c>
      <c r="BR866" s="43" t="s">
        <v>16407</v>
      </c>
      <c r="BS866" s="43" t="s">
        <v>8087</v>
      </c>
      <c r="BT866" s="43">
        <v>12342</v>
      </c>
      <c r="BU866" s="43" t="s">
        <v>12039</v>
      </c>
      <c r="BV866" s="43">
        <v>4000</v>
      </c>
      <c r="BW866" s="43">
        <v>2250</v>
      </c>
      <c r="BX866" s="43">
        <v>9000000</v>
      </c>
      <c r="BY866" s="44">
        <v>44256</v>
      </c>
      <c r="BZ866" s="44">
        <v>44256</v>
      </c>
      <c r="CA866" s="43">
        <v>480092241</v>
      </c>
      <c r="CB866" s="45">
        <v>44263</v>
      </c>
      <c r="CC866" s="43" t="s">
        <v>11554</v>
      </c>
      <c r="CD866" s="43">
        <v>0</v>
      </c>
      <c r="CE866" s="43">
        <v>9000000</v>
      </c>
      <c r="CF866" s="43">
        <v>9000000</v>
      </c>
      <c r="CG866" s="43" t="s">
        <v>11531</v>
      </c>
      <c r="DE866" s="43" t="s">
        <v>16408</v>
      </c>
      <c r="DF866" s="43" t="s">
        <v>11482</v>
      </c>
      <c r="DG866" s="43">
        <v>1</v>
      </c>
      <c r="DH866" s="43">
        <v>1</v>
      </c>
      <c r="DI866" s="43">
        <v>1</v>
      </c>
      <c r="DJ866" s="45">
        <f t="shared" si="65"/>
        <v>44263</v>
      </c>
      <c r="DK866" s="43" t="b">
        <f t="shared" si="66"/>
        <v>1</v>
      </c>
      <c r="DL866" s="43" t="b">
        <f t="shared" si="67"/>
        <v>1</v>
      </c>
      <c r="DM866" s="43" t="b">
        <f t="shared" si="68"/>
        <v>1</v>
      </c>
      <c r="DO866" s="43" t="b">
        <f t="shared" si="69"/>
        <v>0</v>
      </c>
    </row>
    <row r="867" spans="1:119" x14ac:dyDescent="0.3">
      <c r="A867" s="43">
        <v>480092242</v>
      </c>
      <c r="B867" s="43" t="s">
        <v>16409</v>
      </c>
      <c r="C867" s="43">
        <v>0</v>
      </c>
      <c r="D867" s="43" t="s">
        <v>15214</v>
      </c>
      <c r="E867" s="43" t="s">
        <v>550</v>
      </c>
      <c r="F867" s="43" t="s">
        <v>11467</v>
      </c>
      <c r="G867" s="43">
        <v>501140</v>
      </c>
      <c r="H867" s="43">
        <v>501140</v>
      </c>
      <c r="I867" s="43">
        <v>872400</v>
      </c>
      <c r="J867" s="43">
        <v>872400</v>
      </c>
      <c r="K867" s="43">
        <v>202102</v>
      </c>
      <c r="L867" s="43">
        <v>202102</v>
      </c>
      <c r="O867" s="43" t="s">
        <v>3427</v>
      </c>
      <c r="P867" s="43" t="s">
        <v>15215</v>
      </c>
      <c r="Q867" s="43">
        <v>1</v>
      </c>
      <c r="R867" s="43">
        <v>4371115</v>
      </c>
      <c r="S867" s="43">
        <v>4371115</v>
      </c>
      <c r="T867" s="43" t="s">
        <v>926</v>
      </c>
      <c r="U867" s="43">
        <v>4371115</v>
      </c>
      <c r="V867" s="43" t="s">
        <v>11470</v>
      </c>
      <c r="W867" s="44">
        <v>44263.690358796295</v>
      </c>
      <c r="X867" s="43">
        <v>20979634</v>
      </c>
      <c r="Y867" s="43" t="s">
        <v>16410</v>
      </c>
      <c r="AA867" s="43">
        <v>480092242</v>
      </c>
      <c r="AB867" s="43">
        <v>10</v>
      </c>
      <c r="AC867" s="43" t="s">
        <v>916</v>
      </c>
      <c r="AD867" s="43" t="s">
        <v>917</v>
      </c>
      <c r="AE867" s="43" t="s">
        <v>918</v>
      </c>
      <c r="AF867" s="43" t="s">
        <v>919</v>
      </c>
      <c r="AG867" s="43" t="s">
        <v>920</v>
      </c>
      <c r="AH867" s="45">
        <v>44263</v>
      </c>
      <c r="AI867" s="43" t="s">
        <v>2895</v>
      </c>
      <c r="AJ867" s="43" t="s">
        <v>3427</v>
      </c>
      <c r="AL867" s="43">
        <v>9900</v>
      </c>
      <c r="AO867" s="43" t="s">
        <v>918</v>
      </c>
      <c r="AP867" s="43" t="s">
        <v>923</v>
      </c>
      <c r="AQ867" s="43" t="s">
        <v>924</v>
      </c>
      <c r="AR867" s="43">
        <v>1</v>
      </c>
      <c r="AS867" s="43" t="s">
        <v>925</v>
      </c>
      <c r="AT867" s="43">
        <v>0</v>
      </c>
      <c r="AV867" s="43">
        <v>4371115</v>
      </c>
      <c r="AW867" s="43">
        <v>4371115</v>
      </c>
      <c r="AX867" s="43">
        <v>20979634</v>
      </c>
      <c r="AY867" s="43" t="s">
        <v>926</v>
      </c>
      <c r="AZ867" s="43">
        <v>1</v>
      </c>
      <c r="BA867" s="43">
        <v>0</v>
      </c>
      <c r="BB867" s="43">
        <v>0</v>
      </c>
      <c r="BC867" s="43">
        <v>0</v>
      </c>
      <c r="BD867" s="43">
        <v>0</v>
      </c>
      <c r="BE867" s="43">
        <v>0</v>
      </c>
      <c r="BF867" s="43">
        <v>0</v>
      </c>
      <c r="BG867" s="43">
        <v>1</v>
      </c>
      <c r="BH867" s="43" t="s">
        <v>16411</v>
      </c>
      <c r="BI867" s="43" t="s">
        <v>11482</v>
      </c>
      <c r="BJ867" s="43">
        <v>1</v>
      </c>
      <c r="BK867" s="43">
        <v>1</v>
      </c>
      <c r="BL867" s="43" t="s">
        <v>11473</v>
      </c>
      <c r="BM867" s="43" t="s">
        <v>15214</v>
      </c>
      <c r="BN867" s="43" t="s">
        <v>8967</v>
      </c>
      <c r="BO867" s="43" t="s">
        <v>15218</v>
      </c>
      <c r="BP867" s="43" t="s">
        <v>11550</v>
      </c>
      <c r="BQ867" s="43" t="s">
        <v>15219</v>
      </c>
      <c r="BR867" s="43" t="s">
        <v>16412</v>
      </c>
      <c r="BS867" s="43" t="s">
        <v>8087</v>
      </c>
      <c r="BT867" s="43">
        <v>12073</v>
      </c>
      <c r="BU867" s="43" t="s">
        <v>15221</v>
      </c>
      <c r="BV867" s="43">
        <v>1</v>
      </c>
      <c r="BW867" s="43">
        <v>20979634</v>
      </c>
      <c r="BX867" s="43">
        <v>20979634</v>
      </c>
      <c r="BY867" s="44">
        <v>44256</v>
      </c>
      <c r="BZ867" s="44">
        <v>44256</v>
      </c>
      <c r="CA867" s="43">
        <v>480092242</v>
      </c>
      <c r="CB867" s="45">
        <v>44263</v>
      </c>
      <c r="CC867" s="43" t="s">
        <v>11554</v>
      </c>
      <c r="CD867" s="43">
        <v>0</v>
      </c>
      <c r="CE867" s="43">
        <v>20979634</v>
      </c>
      <c r="CF867" s="43">
        <v>20979634</v>
      </c>
      <c r="CG867" s="43">
        <v>5121762440</v>
      </c>
      <c r="DE867" s="43" t="s">
        <v>16413</v>
      </c>
      <c r="DF867" s="43" t="s">
        <v>11482</v>
      </c>
      <c r="DG867" s="43">
        <v>1</v>
      </c>
      <c r="DH867" s="43">
        <v>1</v>
      </c>
      <c r="DI867" s="43">
        <v>2</v>
      </c>
      <c r="DJ867" s="45">
        <f t="shared" si="65"/>
        <v>44263</v>
      </c>
      <c r="DK867" s="43" t="b">
        <f t="shared" si="66"/>
        <v>1</v>
      </c>
      <c r="DL867" s="43" t="b">
        <f t="shared" si="67"/>
        <v>1</v>
      </c>
      <c r="DM867" s="43" t="b">
        <f t="shared" si="68"/>
        <v>1</v>
      </c>
      <c r="DO867" s="43" t="b">
        <f t="shared" si="69"/>
        <v>0</v>
      </c>
    </row>
    <row r="868" spans="1:119" x14ac:dyDescent="0.3">
      <c r="A868" s="43">
        <v>480092239</v>
      </c>
      <c r="B868" s="43" t="s">
        <v>16414</v>
      </c>
      <c r="C868" s="43">
        <v>0</v>
      </c>
      <c r="D868" s="43" t="s">
        <v>15214</v>
      </c>
      <c r="E868" s="43" t="s">
        <v>550</v>
      </c>
      <c r="F868" s="43" t="s">
        <v>11467</v>
      </c>
      <c r="G868" s="43">
        <v>501140</v>
      </c>
      <c r="H868" s="43">
        <v>501140</v>
      </c>
      <c r="I868" s="43">
        <v>872400</v>
      </c>
      <c r="J868" s="43">
        <v>872400</v>
      </c>
      <c r="K868" s="43">
        <v>202102</v>
      </c>
      <c r="L868" s="43">
        <v>202102</v>
      </c>
      <c r="O868" s="43" t="s">
        <v>3423</v>
      </c>
      <c r="P868" s="43" t="s">
        <v>15215</v>
      </c>
      <c r="Q868" s="43">
        <v>1</v>
      </c>
      <c r="R868" s="43">
        <v>1509760</v>
      </c>
      <c r="S868" s="43">
        <v>1509760</v>
      </c>
      <c r="T868" s="43" t="s">
        <v>926</v>
      </c>
      <c r="U868" s="43">
        <v>1509760</v>
      </c>
      <c r="V868" s="43" t="s">
        <v>11470</v>
      </c>
      <c r="W868" s="44">
        <v>44263.684282407405</v>
      </c>
      <c r="X868" s="43">
        <v>1509760</v>
      </c>
      <c r="Y868" s="43" t="s">
        <v>16415</v>
      </c>
      <c r="AA868" s="43">
        <v>480092239</v>
      </c>
      <c r="AB868" s="43">
        <v>10</v>
      </c>
      <c r="AC868" s="43" t="s">
        <v>916</v>
      </c>
      <c r="AD868" s="43" t="s">
        <v>917</v>
      </c>
      <c r="AE868" s="43" t="s">
        <v>918</v>
      </c>
      <c r="AF868" s="43" t="s">
        <v>919</v>
      </c>
      <c r="AG868" s="43" t="s">
        <v>920</v>
      </c>
      <c r="AH868" s="45">
        <v>44263</v>
      </c>
      <c r="AI868" s="43" t="s">
        <v>2895</v>
      </c>
      <c r="AJ868" s="43" t="s">
        <v>3423</v>
      </c>
      <c r="AL868" s="43">
        <v>9900</v>
      </c>
      <c r="AO868" s="43" t="s">
        <v>918</v>
      </c>
      <c r="AP868" s="43" t="s">
        <v>923</v>
      </c>
      <c r="AQ868" s="43" t="s">
        <v>924</v>
      </c>
      <c r="AR868" s="43">
        <v>1</v>
      </c>
      <c r="AS868" s="43" t="s">
        <v>925</v>
      </c>
      <c r="AT868" s="43">
        <v>0</v>
      </c>
      <c r="AV868" s="43">
        <v>1509760</v>
      </c>
      <c r="AW868" s="43">
        <v>1509760</v>
      </c>
      <c r="AX868" s="43">
        <v>1509760</v>
      </c>
      <c r="AY868" s="43" t="s">
        <v>926</v>
      </c>
      <c r="AZ868" s="43">
        <v>1</v>
      </c>
      <c r="BA868" s="43">
        <v>0</v>
      </c>
      <c r="BB868" s="43">
        <v>0</v>
      </c>
      <c r="BC868" s="43">
        <v>0</v>
      </c>
      <c r="BD868" s="43">
        <v>0</v>
      </c>
      <c r="BE868" s="43">
        <v>0</v>
      </c>
      <c r="BF868" s="43">
        <v>0</v>
      </c>
      <c r="BG868" s="43">
        <v>1</v>
      </c>
      <c r="BH868" s="43" t="s">
        <v>16416</v>
      </c>
      <c r="BI868" s="43" t="s">
        <v>11482</v>
      </c>
      <c r="BJ868" s="43">
        <v>1</v>
      </c>
      <c r="BK868" s="43">
        <v>1</v>
      </c>
      <c r="BL868" s="43" t="s">
        <v>11473</v>
      </c>
      <c r="BM868" s="43" t="s">
        <v>15214</v>
      </c>
      <c r="BN868" s="43" t="s">
        <v>8967</v>
      </c>
      <c r="BO868" s="43" t="s">
        <v>15218</v>
      </c>
      <c r="BP868" s="43" t="s">
        <v>11550</v>
      </c>
      <c r="BQ868" s="43" t="s">
        <v>15219</v>
      </c>
      <c r="BR868" s="43" t="s">
        <v>16417</v>
      </c>
      <c r="BS868" s="43" t="s">
        <v>8087</v>
      </c>
      <c r="BT868" s="43">
        <v>12073</v>
      </c>
      <c r="BU868" s="43" t="s">
        <v>15221</v>
      </c>
      <c r="BV868" s="43">
        <v>1</v>
      </c>
      <c r="BW868" s="43">
        <v>1509760</v>
      </c>
      <c r="BX868" s="43">
        <v>1509760</v>
      </c>
      <c r="BY868" s="44">
        <v>44256</v>
      </c>
      <c r="BZ868" s="44">
        <v>44256</v>
      </c>
      <c r="CA868" s="43">
        <v>480092239</v>
      </c>
      <c r="CB868" s="45">
        <v>44263</v>
      </c>
      <c r="CC868" s="43" t="s">
        <v>11554</v>
      </c>
      <c r="CD868" s="43">
        <v>0</v>
      </c>
      <c r="CE868" s="43">
        <v>1509760</v>
      </c>
      <c r="CF868" s="43">
        <v>1509760</v>
      </c>
      <c r="CG868" s="43">
        <v>5121762439</v>
      </c>
      <c r="DE868" s="43" t="s">
        <v>16418</v>
      </c>
      <c r="DF868" s="43" t="s">
        <v>11482</v>
      </c>
      <c r="DG868" s="43">
        <v>1</v>
      </c>
      <c r="DH868" s="43">
        <v>1</v>
      </c>
      <c r="DI868" s="43">
        <v>1</v>
      </c>
      <c r="DJ868" s="45">
        <f t="shared" si="65"/>
        <v>44263</v>
      </c>
      <c r="DK868" s="43" t="b">
        <f t="shared" si="66"/>
        <v>1</v>
      </c>
      <c r="DL868" s="43" t="b">
        <f t="shared" si="67"/>
        <v>1</v>
      </c>
      <c r="DM868" s="43" t="b">
        <f t="shared" si="68"/>
        <v>1</v>
      </c>
      <c r="DO868" s="43" t="b">
        <f t="shared" si="69"/>
        <v>0</v>
      </c>
    </row>
    <row r="869" spans="1:119" x14ac:dyDescent="0.3">
      <c r="A869" s="43">
        <v>480092411</v>
      </c>
      <c r="B869" s="43" t="s">
        <v>16419</v>
      </c>
      <c r="C869" s="43">
        <v>0</v>
      </c>
      <c r="D869" s="43" t="s">
        <v>15627</v>
      </c>
      <c r="E869" s="43" t="s">
        <v>692</v>
      </c>
      <c r="F869" s="43" t="s">
        <v>11467</v>
      </c>
      <c r="G869" s="43">
        <v>501730</v>
      </c>
      <c r="H869" s="43">
        <v>501730</v>
      </c>
      <c r="I869" s="43">
        <v>872320</v>
      </c>
      <c r="J869" s="43">
        <v>872320</v>
      </c>
      <c r="K869" s="43">
        <v>202103</v>
      </c>
      <c r="L869" s="43">
        <v>202103</v>
      </c>
      <c r="N869" s="43" t="s">
        <v>3454</v>
      </c>
      <c r="O869" s="43" t="s">
        <v>3455</v>
      </c>
      <c r="P869" s="43" t="s">
        <v>15628</v>
      </c>
      <c r="Q869" s="43">
        <v>40</v>
      </c>
      <c r="R869" s="43">
        <v>125000</v>
      </c>
      <c r="S869" s="43">
        <v>5000000</v>
      </c>
      <c r="T869" s="43" t="s">
        <v>926</v>
      </c>
      <c r="U869" s="43">
        <v>5000000</v>
      </c>
      <c r="V869" s="43" t="s">
        <v>11487</v>
      </c>
      <c r="W869" s="44">
        <v>44266.754247685189</v>
      </c>
      <c r="X869" s="43">
        <v>10000000</v>
      </c>
      <c r="Y869" s="43" t="s">
        <v>16420</v>
      </c>
      <c r="AA869" s="43">
        <v>480092411</v>
      </c>
      <c r="AB869" s="43">
        <v>10</v>
      </c>
      <c r="AC869" s="43" t="s">
        <v>916</v>
      </c>
      <c r="AD869" s="43" t="s">
        <v>917</v>
      </c>
      <c r="AE869" s="43" t="s">
        <v>918</v>
      </c>
      <c r="AF869" s="43" t="s">
        <v>919</v>
      </c>
      <c r="AG869" s="43" t="s">
        <v>920</v>
      </c>
      <c r="AH869" s="45">
        <v>44265</v>
      </c>
      <c r="AI869" s="43" t="s">
        <v>941</v>
      </c>
      <c r="AJ869" s="43" t="s">
        <v>3455</v>
      </c>
      <c r="AL869" s="43">
        <v>4230</v>
      </c>
      <c r="AO869" s="43" t="s">
        <v>918</v>
      </c>
      <c r="AP869" s="43" t="s">
        <v>923</v>
      </c>
      <c r="AQ869" s="43" t="s">
        <v>938</v>
      </c>
      <c r="AR869" s="43">
        <v>40</v>
      </c>
      <c r="AS869" s="43" t="s">
        <v>939</v>
      </c>
      <c r="AT869" s="43">
        <v>40</v>
      </c>
      <c r="AU869" s="43" t="s">
        <v>939</v>
      </c>
      <c r="AV869" s="43">
        <v>125000</v>
      </c>
      <c r="AW869" s="43">
        <v>5000000</v>
      </c>
      <c r="AX869" s="43">
        <v>15000000</v>
      </c>
      <c r="AY869" s="43" t="s">
        <v>926</v>
      </c>
      <c r="AZ869" s="43">
        <v>1</v>
      </c>
      <c r="BA869" s="43">
        <v>0</v>
      </c>
      <c r="BB869" s="43">
        <v>0</v>
      </c>
      <c r="BC869" s="43">
        <v>0</v>
      </c>
      <c r="BD869" s="43">
        <v>0</v>
      </c>
      <c r="BE869" s="43">
        <v>0</v>
      </c>
      <c r="BF869" s="43">
        <v>0</v>
      </c>
      <c r="BG869" s="43">
        <v>1</v>
      </c>
      <c r="BH869" s="43" t="s">
        <v>16421</v>
      </c>
      <c r="BI869" s="43" t="s">
        <v>11482</v>
      </c>
      <c r="BJ869" s="43">
        <v>1</v>
      </c>
      <c r="BK869" s="43">
        <v>2</v>
      </c>
      <c r="BL869" s="43" t="s">
        <v>11473</v>
      </c>
      <c r="BM869" s="43" t="s">
        <v>15627</v>
      </c>
      <c r="BN869" s="43" t="s">
        <v>13</v>
      </c>
      <c r="BO869" s="43" t="s">
        <v>10025</v>
      </c>
      <c r="BP869" s="43" t="s">
        <v>11568</v>
      </c>
      <c r="BQ869" s="43" t="s">
        <v>11313</v>
      </c>
      <c r="BR869" s="43" t="s">
        <v>3455</v>
      </c>
      <c r="BS869" s="43" t="s">
        <v>8087</v>
      </c>
      <c r="BT869" s="43">
        <v>12452</v>
      </c>
      <c r="BU869" s="43" t="s">
        <v>11812</v>
      </c>
      <c r="BV869" s="43">
        <v>80</v>
      </c>
      <c r="BW869" s="43">
        <v>125000</v>
      </c>
      <c r="BX869" s="43">
        <v>10000000</v>
      </c>
      <c r="BY869" s="44">
        <v>44256</v>
      </c>
      <c r="BZ869" s="44">
        <v>44256</v>
      </c>
      <c r="CA869" s="43">
        <v>480092411</v>
      </c>
      <c r="CB869" s="45">
        <v>44266</v>
      </c>
      <c r="CC869" s="43" t="s">
        <v>11554</v>
      </c>
      <c r="CD869" s="43">
        <v>0</v>
      </c>
      <c r="CE869" s="43">
        <v>10000000</v>
      </c>
      <c r="CF869" s="43">
        <v>10000000</v>
      </c>
      <c r="CG869" s="43" t="s">
        <v>11531</v>
      </c>
      <c r="DE869" s="43" t="s">
        <v>16422</v>
      </c>
      <c r="DF869" s="43" t="s">
        <v>11482</v>
      </c>
      <c r="DG869" s="43">
        <v>1</v>
      </c>
      <c r="DH869" s="43">
        <v>2</v>
      </c>
      <c r="DI869" s="43">
        <v>3</v>
      </c>
      <c r="DJ869" s="45">
        <f t="shared" si="65"/>
        <v>44266</v>
      </c>
      <c r="DK869" s="43" t="b">
        <f t="shared" si="66"/>
        <v>0</v>
      </c>
      <c r="DL869" s="43" t="b">
        <f t="shared" si="67"/>
        <v>0</v>
      </c>
      <c r="DM869" s="43" t="b">
        <f t="shared" si="68"/>
        <v>1</v>
      </c>
      <c r="DO869" s="43" t="b">
        <f t="shared" si="69"/>
        <v>0</v>
      </c>
    </row>
    <row r="870" spans="1:119" x14ac:dyDescent="0.3">
      <c r="A870" s="43">
        <v>480092367</v>
      </c>
      <c r="B870" s="43" t="s">
        <v>16423</v>
      </c>
      <c r="C870" s="43">
        <v>0</v>
      </c>
      <c r="D870" s="43" t="s">
        <v>16424</v>
      </c>
      <c r="E870" s="43" t="s">
        <v>796</v>
      </c>
      <c r="F870" s="43" t="s">
        <v>11467</v>
      </c>
      <c r="G870" s="43">
        <v>501730</v>
      </c>
      <c r="H870" s="43">
        <v>501730</v>
      </c>
      <c r="I870" s="43">
        <v>871280</v>
      </c>
      <c r="J870" s="43">
        <v>871280</v>
      </c>
      <c r="K870" s="43">
        <v>202103</v>
      </c>
      <c r="L870" s="43">
        <v>202103</v>
      </c>
      <c r="O870" s="43" t="s">
        <v>3429</v>
      </c>
      <c r="P870" s="43" t="s">
        <v>16425</v>
      </c>
      <c r="Q870" s="43">
        <v>1</v>
      </c>
      <c r="R870" s="43">
        <v>231000000</v>
      </c>
      <c r="S870" s="43">
        <v>231000000</v>
      </c>
      <c r="T870" s="43" t="s">
        <v>926</v>
      </c>
      <c r="U870" s="43">
        <v>231000000</v>
      </c>
      <c r="V870" s="43" t="s">
        <v>11470</v>
      </c>
      <c r="W870" s="44">
        <v>44265.839467592596</v>
      </c>
      <c r="X870" s="43">
        <v>231000000</v>
      </c>
      <c r="Y870" s="43" t="s">
        <v>16426</v>
      </c>
      <c r="AA870" s="43">
        <v>480092367</v>
      </c>
      <c r="AB870" s="43">
        <v>10</v>
      </c>
      <c r="AC870" s="43" t="s">
        <v>916</v>
      </c>
      <c r="AD870" s="43" t="s">
        <v>917</v>
      </c>
      <c r="AE870" s="43" t="s">
        <v>918</v>
      </c>
      <c r="AF870" s="43" t="s">
        <v>919</v>
      </c>
      <c r="AG870" s="43" t="s">
        <v>920</v>
      </c>
      <c r="AH870" s="45">
        <v>44265</v>
      </c>
      <c r="AI870" s="43" t="s">
        <v>1177</v>
      </c>
      <c r="AJ870" s="43" t="s">
        <v>3429</v>
      </c>
      <c r="AL870" s="43">
        <v>9900</v>
      </c>
      <c r="AO870" s="43" t="s">
        <v>918</v>
      </c>
      <c r="AP870" s="43" t="s">
        <v>923</v>
      </c>
      <c r="AQ870" s="43" t="s">
        <v>924</v>
      </c>
      <c r="AR870" s="43">
        <v>1</v>
      </c>
      <c r="AS870" s="43" t="s">
        <v>925</v>
      </c>
      <c r="AT870" s="43">
        <v>0</v>
      </c>
      <c r="AV870" s="43">
        <v>231000000</v>
      </c>
      <c r="AW870" s="43">
        <v>231000000</v>
      </c>
      <c r="AX870" s="43">
        <v>231000000</v>
      </c>
      <c r="AY870" s="43" t="s">
        <v>926</v>
      </c>
      <c r="AZ870" s="43">
        <v>1</v>
      </c>
      <c r="BA870" s="43">
        <v>0</v>
      </c>
      <c r="BB870" s="43">
        <v>0</v>
      </c>
      <c r="BC870" s="43">
        <v>0</v>
      </c>
      <c r="BD870" s="43">
        <v>0</v>
      </c>
      <c r="BE870" s="43">
        <v>0</v>
      </c>
      <c r="BF870" s="43">
        <v>0</v>
      </c>
      <c r="BG870" s="43">
        <v>1</v>
      </c>
      <c r="BH870" s="43" t="s">
        <v>16427</v>
      </c>
      <c r="BI870" s="43" t="s">
        <v>11482</v>
      </c>
      <c r="BJ870" s="43">
        <v>1</v>
      </c>
      <c r="BK870" s="43">
        <v>1</v>
      </c>
      <c r="BL870" s="43" t="s">
        <v>11473</v>
      </c>
      <c r="BM870" s="43" t="s">
        <v>16424</v>
      </c>
      <c r="BN870" s="43" t="s">
        <v>20</v>
      </c>
      <c r="BO870" s="43" t="s">
        <v>11475</v>
      </c>
      <c r="BP870" s="43" t="s">
        <v>11288</v>
      </c>
      <c r="BQ870" s="43" t="s">
        <v>11494</v>
      </c>
      <c r="BR870" s="43" t="s">
        <v>16428</v>
      </c>
      <c r="BS870" s="43" t="s">
        <v>8087</v>
      </c>
      <c r="BT870" s="43">
        <v>12347</v>
      </c>
      <c r="BU870" s="43" t="s">
        <v>11775</v>
      </c>
      <c r="BV870" s="43">
        <v>1</v>
      </c>
      <c r="BW870" s="43">
        <v>231000000</v>
      </c>
      <c r="BX870" s="43">
        <v>231000000</v>
      </c>
      <c r="BY870" s="44">
        <v>44256</v>
      </c>
      <c r="BZ870" s="44">
        <v>44256</v>
      </c>
      <c r="CA870" s="43">
        <v>480092367</v>
      </c>
      <c r="CB870" s="45">
        <v>44265</v>
      </c>
      <c r="CC870" s="43" t="s">
        <v>11554</v>
      </c>
      <c r="CD870" s="43">
        <v>0</v>
      </c>
      <c r="CE870" s="43">
        <v>231000000</v>
      </c>
      <c r="CF870" s="43">
        <v>231000000</v>
      </c>
      <c r="CG870" s="43">
        <v>5121761797</v>
      </c>
      <c r="DE870" s="43" t="s">
        <v>16429</v>
      </c>
      <c r="DF870" s="43" t="s">
        <v>11482</v>
      </c>
      <c r="DG870" s="43">
        <v>1</v>
      </c>
      <c r="DH870" s="43">
        <v>1</v>
      </c>
      <c r="DI870" s="43">
        <v>1</v>
      </c>
      <c r="DJ870" s="45">
        <f t="shared" si="65"/>
        <v>44265</v>
      </c>
      <c r="DK870" s="43" t="b">
        <f t="shared" si="66"/>
        <v>1</v>
      </c>
      <c r="DL870" s="43" t="b">
        <f t="shared" si="67"/>
        <v>1</v>
      </c>
      <c r="DM870" s="43" t="b">
        <f t="shared" si="68"/>
        <v>1</v>
      </c>
      <c r="DO870" s="43" t="b">
        <f t="shared" si="69"/>
        <v>0</v>
      </c>
    </row>
    <row r="871" spans="1:119" x14ac:dyDescent="0.3">
      <c r="A871" s="43">
        <v>480092412</v>
      </c>
      <c r="B871" s="43" t="s">
        <v>16430</v>
      </c>
      <c r="C871" s="43">
        <v>0</v>
      </c>
      <c r="D871" s="43" t="s">
        <v>16431</v>
      </c>
      <c r="E871" s="43" t="s">
        <v>789</v>
      </c>
      <c r="F871" s="43" t="s">
        <v>11467</v>
      </c>
      <c r="G871" s="43">
        <v>501730</v>
      </c>
      <c r="H871" s="43">
        <v>501730</v>
      </c>
      <c r="I871" s="43">
        <v>872310</v>
      </c>
      <c r="J871" s="43">
        <v>872310</v>
      </c>
      <c r="K871" s="43">
        <v>202103</v>
      </c>
      <c r="L871" s="43">
        <v>202103</v>
      </c>
      <c r="O871" s="43" t="s">
        <v>3458</v>
      </c>
      <c r="P871" s="43" t="s">
        <v>16432</v>
      </c>
      <c r="Q871" s="43">
        <v>1</v>
      </c>
      <c r="R871" s="43">
        <v>298918368</v>
      </c>
      <c r="S871" s="43">
        <v>298918368</v>
      </c>
      <c r="T871" s="43" t="s">
        <v>926</v>
      </c>
      <c r="U871" s="43">
        <v>298918368</v>
      </c>
      <c r="V871" s="43" t="s">
        <v>11487</v>
      </c>
      <c r="W871" s="44">
        <v>44266.808263888888</v>
      </c>
      <c r="X871" s="43">
        <v>298918368</v>
      </c>
      <c r="Y871" s="43" t="s">
        <v>16433</v>
      </c>
      <c r="AA871" s="43">
        <v>480092412</v>
      </c>
      <c r="AB871" s="43">
        <v>10</v>
      </c>
      <c r="AC871" s="43" t="s">
        <v>916</v>
      </c>
      <c r="AD871" s="43" t="s">
        <v>917</v>
      </c>
      <c r="AE871" s="43" t="s">
        <v>918</v>
      </c>
      <c r="AF871" s="43" t="s">
        <v>919</v>
      </c>
      <c r="AG871" s="43" t="s">
        <v>920</v>
      </c>
      <c r="AH871" s="45">
        <v>44265</v>
      </c>
      <c r="AI871" s="43" t="s">
        <v>994</v>
      </c>
      <c r="AJ871" s="43" t="s">
        <v>3458</v>
      </c>
      <c r="AL871" s="43">
        <v>9900</v>
      </c>
      <c r="AO871" s="43" t="s">
        <v>918</v>
      </c>
      <c r="AP871" s="43" t="s">
        <v>923</v>
      </c>
      <c r="AQ871" s="43" t="s">
        <v>924</v>
      </c>
      <c r="AR871" s="43">
        <v>1</v>
      </c>
      <c r="AS871" s="43" t="s">
        <v>925</v>
      </c>
      <c r="AT871" s="43">
        <v>0</v>
      </c>
      <c r="AV871" s="43">
        <v>298918368</v>
      </c>
      <c r="AW871" s="43">
        <v>298918368</v>
      </c>
      <c r="AX871" s="43">
        <v>298918368</v>
      </c>
      <c r="AY871" s="43" t="s">
        <v>926</v>
      </c>
      <c r="AZ871" s="43">
        <v>1</v>
      </c>
      <c r="BA871" s="43">
        <v>0</v>
      </c>
      <c r="BB871" s="43">
        <v>0</v>
      </c>
      <c r="BC871" s="43">
        <v>0</v>
      </c>
      <c r="BD871" s="43">
        <v>0</v>
      </c>
      <c r="BE871" s="43">
        <v>0</v>
      </c>
      <c r="BF871" s="43">
        <v>0</v>
      </c>
      <c r="BG871" s="43">
        <v>1</v>
      </c>
      <c r="BH871" s="43" t="s">
        <v>16434</v>
      </c>
      <c r="BI871" s="43" t="s">
        <v>11482</v>
      </c>
      <c r="BJ871" s="43">
        <v>1</v>
      </c>
      <c r="BK871" s="43">
        <v>1</v>
      </c>
      <c r="BL871" s="43" t="s">
        <v>11473</v>
      </c>
      <c r="BM871" s="43" t="s">
        <v>16431</v>
      </c>
      <c r="BN871" s="43" t="s">
        <v>8</v>
      </c>
      <c r="BO871" s="43" t="s">
        <v>11539</v>
      </c>
      <c r="BP871" s="43" t="s">
        <v>11302</v>
      </c>
      <c r="BQ871" s="43" t="s">
        <v>11668</v>
      </c>
      <c r="BR871" s="43" t="s">
        <v>16435</v>
      </c>
      <c r="BS871" s="43" t="s">
        <v>8087</v>
      </c>
      <c r="BT871" s="43">
        <v>12428</v>
      </c>
      <c r="BU871" s="43" t="s">
        <v>11670</v>
      </c>
      <c r="BV871" s="43">
        <v>1</v>
      </c>
      <c r="BW871" s="43">
        <v>298918368</v>
      </c>
      <c r="BX871" s="43">
        <v>298918368</v>
      </c>
      <c r="BY871" s="44">
        <v>44256</v>
      </c>
      <c r="BZ871" s="44">
        <v>44256</v>
      </c>
      <c r="CA871" s="43">
        <v>480092412</v>
      </c>
      <c r="CB871" s="45">
        <v>44266</v>
      </c>
      <c r="CC871" s="43" t="s">
        <v>11554</v>
      </c>
      <c r="CD871" s="43">
        <v>0</v>
      </c>
      <c r="CE871" s="43">
        <v>298918368</v>
      </c>
      <c r="CF871" s="43">
        <v>298918368</v>
      </c>
      <c r="CG871" s="43">
        <v>5121762297</v>
      </c>
      <c r="DE871" s="43" t="s">
        <v>16436</v>
      </c>
      <c r="DF871" s="43" t="s">
        <v>11482</v>
      </c>
      <c r="DG871" s="43">
        <v>1</v>
      </c>
      <c r="DH871" s="43">
        <v>1</v>
      </c>
      <c r="DI871" s="43">
        <v>1</v>
      </c>
      <c r="DJ871" s="45">
        <f t="shared" si="65"/>
        <v>44266</v>
      </c>
      <c r="DK871" s="43" t="b">
        <f t="shared" si="66"/>
        <v>1</v>
      </c>
      <c r="DL871" s="43" t="b">
        <f t="shared" si="67"/>
        <v>1</v>
      </c>
      <c r="DM871" s="43" t="b">
        <f t="shared" si="68"/>
        <v>1</v>
      </c>
      <c r="DO871" s="43" t="b">
        <f t="shared" si="69"/>
        <v>0</v>
      </c>
    </row>
    <row r="872" spans="1:119" x14ac:dyDescent="0.3">
      <c r="A872" s="43">
        <v>480092413</v>
      </c>
      <c r="B872" s="43" t="s">
        <v>16437</v>
      </c>
      <c r="C872" s="43">
        <v>0</v>
      </c>
      <c r="D872" s="43" t="s">
        <v>16438</v>
      </c>
      <c r="E872" s="43" t="s">
        <v>802</v>
      </c>
      <c r="F872" s="43" t="s">
        <v>11467</v>
      </c>
      <c r="G872" s="43">
        <v>501730</v>
      </c>
      <c r="H872" s="43">
        <v>501730</v>
      </c>
      <c r="I872" s="43">
        <v>872320</v>
      </c>
      <c r="J872" s="43">
        <v>872320</v>
      </c>
      <c r="K872" s="43">
        <v>202103</v>
      </c>
      <c r="L872" s="43">
        <v>202103</v>
      </c>
      <c r="N872" s="43" t="s">
        <v>3459</v>
      </c>
      <c r="O872" s="43" t="s">
        <v>3460</v>
      </c>
      <c r="P872" s="43" t="s">
        <v>16439</v>
      </c>
      <c r="Q872" s="43">
        <v>1242</v>
      </c>
      <c r="R872" s="43">
        <v>90000</v>
      </c>
      <c r="S872" s="43">
        <v>111780000</v>
      </c>
      <c r="T872" s="43" t="s">
        <v>926</v>
      </c>
      <c r="U872" s="43">
        <v>111780000</v>
      </c>
      <c r="V872" s="43" t="s">
        <v>11487</v>
      </c>
      <c r="W872" s="44">
        <v>44266.812164351853</v>
      </c>
      <c r="X872" s="43">
        <v>144000000</v>
      </c>
      <c r="Y872" s="43" t="s">
        <v>16440</v>
      </c>
      <c r="AA872" s="43">
        <v>480092413</v>
      </c>
      <c r="AB872" s="43">
        <v>10</v>
      </c>
      <c r="AC872" s="43" t="s">
        <v>916</v>
      </c>
      <c r="AD872" s="43" t="s">
        <v>917</v>
      </c>
      <c r="AE872" s="43" t="s">
        <v>918</v>
      </c>
      <c r="AF872" s="43" t="s">
        <v>919</v>
      </c>
      <c r="AG872" s="43" t="s">
        <v>920</v>
      </c>
      <c r="AH872" s="45">
        <v>44266</v>
      </c>
      <c r="AI872" s="43" t="s">
        <v>2301</v>
      </c>
      <c r="AJ872" s="43" t="s">
        <v>3460</v>
      </c>
      <c r="AL872" s="43">
        <v>4230</v>
      </c>
      <c r="AO872" s="43" t="s">
        <v>918</v>
      </c>
      <c r="AP872" s="43" t="s">
        <v>923</v>
      </c>
      <c r="AQ872" s="43" t="s">
        <v>938</v>
      </c>
      <c r="AR872" s="43">
        <v>1242</v>
      </c>
      <c r="AS872" s="43" t="s">
        <v>939</v>
      </c>
      <c r="AT872" s="43">
        <v>1242</v>
      </c>
      <c r="AU872" s="43" t="s">
        <v>939</v>
      </c>
      <c r="AV872" s="43">
        <v>90000</v>
      </c>
      <c r="AW872" s="43">
        <v>111780000</v>
      </c>
      <c r="AX872" s="43">
        <v>144000000</v>
      </c>
      <c r="AY872" s="43" t="s">
        <v>926</v>
      </c>
      <c r="AZ872" s="43">
        <v>1</v>
      </c>
      <c r="BA872" s="43">
        <v>0</v>
      </c>
      <c r="BB872" s="43">
        <v>0</v>
      </c>
      <c r="BC872" s="43">
        <v>0</v>
      </c>
      <c r="BD872" s="43">
        <v>0</v>
      </c>
      <c r="BE872" s="43">
        <v>0</v>
      </c>
      <c r="BF872" s="43">
        <v>0</v>
      </c>
      <c r="BG872" s="43">
        <v>1</v>
      </c>
      <c r="BH872" s="43" t="s">
        <v>16441</v>
      </c>
      <c r="BI872" s="43" t="s">
        <v>11482</v>
      </c>
      <c r="BJ872" s="43">
        <v>1</v>
      </c>
      <c r="BK872" s="43">
        <v>1</v>
      </c>
      <c r="BL872" s="43" t="s">
        <v>11473</v>
      </c>
      <c r="BM872" s="43" t="s">
        <v>16438</v>
      </c>
      <c r="BN872" s="43" t="s">
        <v>33</v>
      </c>
      <c r="BO872" s="43" t="s">
        <v>11827</v>
      </c>
      <c r="BP872" s="43" t="s">
        <v>11505</v>
      </c>
      <c r="BQ872" s="43" t="s">
        <v>11885</v>
      </c>
      <c r="BR872" s="43" t="s">
        <v>16442</v>
      </c>
      <c r="BS872" s="43" t="s">
        <v>8087</v>
      </c>
      <c r="BT872" s="43">
        <v>12286</v>
      </c>
      <c r="BU872" s="43" t="s">
        <v>12047</v>
      </c>
      <c r="BV872" s="43">
        <v>1600</v>
      </c>
      <c r="BW872" s="43">
        <v>90000</v>
      </c>
      <c r="BX872" s="43">
        <v>144000000</v>
      </c>
      <c r="BY872" s="44">
        <v>44256</v>
      </c>
      <c r="BZ872" s="44">
        <v>44256</v>
      </c>
      <c r="CA872" s="43">
        <v>480092413</v>
      </c>
      <c r="CB872" s="45">
        <v>44266</v>
      </c>
      <c r="CC872" s="43" t="s">
        <v>11554</v>
      </c>
      <c r="CD872" s="43">
        <v>0</v>
      </c>
      <c r="CE872" s="43">
        <v>144000000</v>
      </c>
      <c r="CF872" s="43">
        <v>144000000</v>
      </c>
      <c r="CG872" s="43" t="s">
        <v>11531</v>
      </c>
      <c r="DE872" s="43" t="s">
        <v>16443</v>
      </c>
      <c r="DF872" s="43" t="s">
        <v>11482</v>
      </c>
      <c r="DG872" s="43">
        <v>1</v>
      </c>
      <c r="DH872" s="43">
        <v>1</v>
      </c>
      <c r="DI872" s="43">
        <v>3</v>
      </c>
      <c r="DJ872" s="45">
        <f t="shared" si="65"/>
        <v>44266</v>
      </c>
      <c r="DK872" s="43" t="b">
        <f t="shared" si="66"/>
        <v>1</v>
      </c>
      <c r="DL872" s="43" t="b">
        <f t="shared" si="67"/>
        <v>1</v>
      </c>
      <c r="DM872" s="43" t="b">
        <f t="shared" si="68"/>
        <v>1</v>
      </c>
      <c r="DO872" s="43" t="b">
        <f t="shared" si="69"/>
        <v>0</v>
      </c>
    </row>
    <row r="873" spans="1:119" x14ac:dyDescent="0.3">
      <c r="A873" s="43">
        <v>480092433</v>
      </c>
      <c r="B873" s="43" t="s">
        <v>16444</v>
      </c>
      <c r="C873" s="43">
        <v>0</v>
      </c>
      <c r="D873" s="43" t="s">
        <v>16445</v>
      </c>
      <c r="E873" s="43" t="s">
        <v>808</v>
      </c>
      <c r="F873" s="43" t="s">
        <v>11467</v>
      </c>
      <c r="G873" s="43">
        <v>501190</v>
      </c>
      <c r="H873" s="43">
        <v>501190</v>
      </c>
      <c r="I873" s="43">
        <v>871080</v>
      </c>
      <c r="J873" s="43">
        <v>871280</v>
      </c>
      <c r="K873" s="43">
        <v>202103</v>
      </c>
      <c r="L873" s="43">
        <v>202103</v>
      </c>
      <c r="O873" s="43" t="s">
        <v>3465</v>
      </c>
      <c r="P873" s="43" t="s">
        <v>16446</v>
      </c>
      <c r="Q873" s="43">
        <v>1</v>
      </c>
      <c r="R873" s="43">
        <v>1430000</v>
      </c>
      <c r="S873" s="43">
        <v>1430000</v>
      </c>
      <c r="T873" s="43" t="s">
        <v>926</v>
      </c>
      <c r="U873" s="43">
        <v>1430000</v>
      </c>
      <c r="V873" s="43" t="s">
        <v>11470</v>
      </c>
      <c r="W873" s="44">
        <v>44267.775046296294</v>
      </c>
      <c r="X873" s="43">
        <v>23430000</v>
      </c>
      <c r="Y873" s="43" t="s">
        <v>16447</v>
      </c>
      <c r="AA873" s="43">
        <v>480092433</v>
      </c>
      <c r="AB873" s="43">
        <v>10</v>
      </c>
      <c r="AC873" s="43" t="s">
        <v>916</v>
      </c>
      <c r="AD873" s="43" t="s">
        <v>917</v>
      </c>
      <c r="AE873" s="43" t="s">
        <v>918</v>
      </c>
      <c r="AF873" s="43" t="s">
        <v>919</v>
      </c>
      <c r="AH873" s="45">
        <v>44266</v>
      </c>
      <c r="AI873" s="43" t="s">
        <v>1010</v>
      </c>
      <c r="AJ873" s="43" t="s">
        <v>3465</v>
      </c>
      <c r="AL873" s="43">
        <v>9900</v>
      </c>
      <c r="AO873" s="43" t="s">
        <v>918</v>
      </c>
      <c r="AP873" s="43" t="s">
        <v>923</v>
      </c>
      <c r="AQ873" s="43" t="s">
        <v>924</v>
      </c>
      <c r="AR873" s="43">
        <v>1</v>
      </c>
      <c r="AS873" s="43" t="s">
        <v>925</v>
      </c>
      <c r="AT873" s="43">
        <v>0</v>
      </c>
      <c r="AV873" s="43">
        <v>1430000</v>
      </c>
      <c r="AW873" s="43">
        <v>1430000</v>
      </c>
      <c r="AX873" s="43">
        <v>23430000</v>
      </c>
      <c r="AY873" s="43" t="s">
        <v>926</v>
      </c>
      <c r="AZ873" s="43">
        <v>1</v>
      </c>
      <c r="BA873" s="43">
        <v>0</v>
      </c>
      <c r="BB873" s="43">
        <v>0</v>
      </c>
      <c r="BC873" s="43">
        <v>1</v>
      </c>
      <c r="BD873" s="43">
        <v>1430000</v>
      </c>
      <c r="BE873" s="43">
        <v>1</v>
      </c>
      <c r="BF873" s="43">
        <v>1430000</v>
      </c>
      <c r="BG873" s="43">
        <v>1</v>
      </c>
      <c r="BH873" s="43" t="s">
        <v>16448</v>
      </c>
      <c r="BI873" s="43" t="s">
        <v>11482</v>
      </c>
      <c r="BJ873" s="43">
        <v>1</v>
      </c>
      <c r="BK873" s="43">
        <v>1</v>
      </c>
      <c r="BL873" s="43" t="s">
        <v>11473</v>
      </c>
      <c r="BM873" s="43" t="s">
        <v>16445</v>
      </c>
      <c r="BN873" s="43" t="s">
        <v>6</v>
      </c>
      <c r="BO873" s="43" t="s">
        <v>11561</v>
      </c>
      <c r="BP873" s="43" t="s">
        <v>11288</v>
      </c>
      <c r="BQ873" s="43" t="s">
        <v>11494</v>
      </c>
      <c r="BR873" s="43" t="s">
        <v>16449</v>
      </c>
      <c r="BS873" s="43" t="s">
        <v>8087</v>
      </c>
      <c r="BT873" s="43">
        <v>12414</v>
      </c>
      <c r="BU873" s="43" t="s">
        <v>11563</v>
      </c>
      <c r="BV873" s="43">
        <v>1</v>
      </c>
      <c r="BW873" s="43">
        <v>23430000</v>
      </c>
      <c r="BX873" s="43">
        <v>23430000</v>
      </c>
      <c r="BY873" s="44">
        <v>44256</v>
      </c>
      <c r="BZ873" s="44">
        <v>44256</v>
      </c>
      <c r="CA873" s="43">
        <v>480092433</v>
      </c>
      <c r="CB873" s="45">
        <v>44267</v>
      </c>
      <c r="CC873" s="43" t="s">
        <v>11554</v>
      </c>
      <c r="CD873" s="43">
        <v>23430000</v>
      </c>
      <c r="CE873" s="43">
        <v>0</v>
      </c>
      <c r="DE873" s="43" t="s">
        <v>16450</v>
      </c>
      <c r="DF873" s="43" t="s">
        <v>11482</v>
      </c>
      <c r="DG873" s="43">
        <v>1</v>
      </c>
      <c r="DH873" s="43">
        <v>1</v>
      </c>
      <c r="DI873" s="43">
        <v>2</v>
      </c>
      <c r="DJ873" s="45">
        <f t="shared" si="65"/>
        <v>44267</v>
      </c>
      <c r="DK873" s="43" t="b">
        <f t="shared" si="66"/>
        <v>1</v>
      </c>
      <c r="DL873" s="43" t="b">
        <f t="shared" si="67"/>
        <v>1</v>
      </c>
      <c r="DM873" s="43" t="b">
        <f t="shared" si="68"/>
        <v>1</v>
      </c>
      <c r="DO873" s="43" t="b">
        <f t="shared" si="69"/>
        <v>0</v>
      </c>
    </row>
    <row r="874" spans="1:119" x14ac:dyDescent="0.3">
      <c r="A874" s="43">
        <v>480092434</v>
      </c>
      <c r="B874" s="43" t="s">
        <v>16451</v>
      </c>
      <c r="C874" s="43">
        <v>0</v>
      </c>
      <c r="D874" s="43" t="s">
        <v>16169</v>
      </c>
      <c r="E874" s="43" t="s">
        <v>298</v>
      </c>
      <c r="F874" s="43" t="s">
        <v>11467</v>
      </c>
      <c r="G874" s="43">
        <v>501730</v>
      </c>
      <c r="H874" s="43">
        <v>501730</v>
      </c>
      <c r="I874" s="43">
        <v>872400</v>
      </c>
      <c r="J874" s="43">
        <v>872400</v>
      </c>
      <c r="K874" s="43">
        <v>202103</v>
      </c>
      <c r="L874" s="43">
        <v>202103</v>
      </c>
      <c r="O874" s="43" t="s">
        <v>3467</v>
      </c>
      <c r="P874" s="43" t="s">
        <v>299</v>
      </c>
      <c r="Q874" s="43">
        <v>1</v>
      </c>
      <c r="R874" s="43">
        <v>233750000</v>
      </c>
      <c r="S874" s="43">
        <v>233750000</v>
      </c>
      <c r="T874" s="43" t="s">
        <v>926</v>
      </c>
      <c r="U874" s="43">
        <v>233750000</v>
      </c>
      <c r="V874" s="43" t="s">
        <v>11470</v>
      </c>
      <c r="W874" s="44">
        <v>44267.780532407407</v>
      </c>
      <c r="X874" s="43">
        <v>233750000</v>
      </c>
      <c r="Y874" s="43" t="s">
        <v>16452</v>
      </c>
      <c r="AA874" s="43">
        <v>480092434</v>
      </c>
      <c r="AB874" s="43">
        <v>10</v>
      </c>
      <c r="AC874" s="43" t="s">
        <v>916</v>
      </c>
      <c r="AD874" s="43" t="s">
        <v>917</v>
      </c>
      <c r="AE874" s="43" t="s">
        <v>918</v>
      </c>
      <c r="AF874" s="43" t="s">
        <v>919</v>
      </c>
      <c r="AG874" s="43" t="s">
        <v>920</v>
      </c>
      <c r="AH874" s="45">
        <v>44266</v>
      </c>
      <c r="AI874" s="43" t="s">
        <v>3325</v>
      </c>
      <c r="AJ874" s="43" t="s">
        <v>3467</v>
      </c>
      <c r="AL874" s="43">
        <v>9900</v>
      </c>
      <c r="AO874" s="43" t="s">
        <v>918</v>
      </c>
      <c r="AP874" s="43" t="s">
        <v>923</v>
      </c>
      <c r="AQ874" s="43" t="s">
        <v>924</v>
      </c>
      <c r="AR874" s="43">
        <v>1</v>
      </c>
      <c r="AS874" s="43" t="s">
        <v>925</v>
      </c>
      <c r="AT874" s="43">
        <v>0</v>
      </c>
      <c r="AV874" s="43">
        <v>233750000</v>
      </c>
      <c r="AW874" s="43">
        <v>233750000</v>
      </c>
      <c r="AX874" s="43">
        <v>233750000</v>
      </c>
      <c r="AY874" s="43" t="s">
        <v>926</v>
      </c>
      <c r="AZ874" s="43">
        <v>1</v>
      </c>
      <c r="BA874" s="43">
        <v>0</v>
      </c>
      <c r="BB874" s="43">
        <v>0</v>
      </c>
      <c r="BC874" s="43">
        <v>0</v>
      </c>
      <c r="BD874" s="43">
        <v>0</v>
      </c>
      <c r="BE874" s="43">
        <v>0</v>
      </c>
      <c r="BF874" s="43">
        <v>0</v>
      </c>
      <c r="BG874" s="43">
        <v>1</v>
      </c>
      <c r="BH874" s="43" t="s">
        <v>16453</v>
      </c>
      <c r="BI874" s="43" t="s">
        <v>11482</v>
      </c>
      <c r="BJ874" s="43">
        <v>1</v>
      </c>
      <c r="BK874" s="43">
        <v>1</v>
      </c>
      <c r="BL874" s="43" t="s">
        <v>11473</v>
      </c>
      <c r="BM874" s="43" t="s">
        <v>16169</v>
      </c>
      <c r="BN874" s="43" t="s">
        <v>10</v>
      </c>
      <c r="BO874" s="43" t="s">
        <v>11475</v>
      </c>
      <c r="BP874" s="43" t="s">
        <v>11476</v>
      </c>
      <c r="BQ874" s="43" t="s">
        <v>11476</v>
      </c>
      <c r="BR874" s="43" t="s">
        <v>16454</v>
      </c>
      <c r="BS874" s="43" t="s">
        <v>8087</v>
      </c>
      <c r="BT874" s="43">
        <v>12542</v>
      </c>
      <c r="BU874" s="43" t="s">
        <v>16174</v>
      </c>
      <c r="BV874" s="43">
        <v>1</v>
      </c>
      <c r="BW874" s="43">
        <v>233750000</v>
      </c>
      <c r="BX874" s="43">
        <v>233750000</v>
      </c>
      <c r="BY874" s="44">
        <v>44256</v>
      </c>
      <c r="BZ874" s="44">
        <v>44256</v>
      </c>
      <c r="CA874" s="43">
        <v>480092434</v>
      </c>
      <c r="CB874" s="45">
        <v>44235</v>
      </c>
      <c r="CC874" s="43" t="s">
        <v>11554</v>
      </c>
      <c r="CD874" s="43">
        <v>0</v>
      </c>
      <c r="CE874" s="43">
        <v>233750000</v>
      </c>
      <c r="CF874" s="43">
        <v>233750000</v>
      </c>
      <c r="CG874" s="43">
        <v>5121763698</v>
      </c>
      <c r="DE874" s="43" t="s">
        <v>16455</v>
      </c>
      <c r="DF874" s="43" t="s">
        <v>11482</v>
      </c>
      <c r="DG874" s="43">
        <v>1</v>
      </c>
      <c r="DH874" s="43">
        <v>1</v>
      </c>
      <c r="DI874" s="43">
        <v>1</v>
      </c>
      <c r="DJ874" s="45">
        <f t="shared" si="65"/>
        <v>44235</v>
      </c>
      <c r="DK874" s="43" t="b">
        <f t="shared" si="66"/>
        <v>1</v>
      </c>
      <c r="DL874" s="43" t="b">
        <f t="shared" si="67"/>
        <v>1</v>
      </c>
      <c r="DM874" s="43" t="b">
        <f t="shared" si="68"/>
        <v>1</v>
      </c>
      <c r="DO874" s="43" t="b">
        <f t="shared" si="69"/>
        <v>0</v>
      </c>
    </row>
    <row r="875" spans="1:119" x14ac:dyDescent="0.3">
      <c r="A875" s="43">
        <v>480092504</v>
      </c>
      <c r="B875" s="43" t="s">
        <v>16456</v>
      </c>
      <c r="C875" s="43">
        <v>0</v>
      </c>
      <c r="D875" s="43" t="s">
        <v>14918</v>
      </c>
      <c r="E875" s="43" t="s">
        <v>619</v>
      </c>
      <c r="F875" s="43" t="s">
        <v>11467</v>
      </c>
      <c r="G875" s="43">
        <v>501730</v>
      </c>
      <c r="H875" s="43">
        <v>501730</v>
      </c>
      <c r="I875" s="43">
        <v>872320</v>
      </c>
      <c r="J875" s="43">
        <v>872320</v>
      </c>
      <c r="K875" s="43">
        <v>202103</v>
      </c>
      <c r="L875" s="43">
        <v>202103</v>
      </c>
      <c r="N875" s="43" t="s">
        <v>3470</v>
      </c>
      <c r="O875" s="43" t="s">
        <v>3471</v>
      </c>
      <c r="P875" s="43" t="s">
        <v>14919</v>
      </c>
      <c r="Q875" s="43">
        <v>3000</v>
      </c>
      <c r="R875" s="43">
        <v>9000</v>
      </c>
      <c r="S875" s="43">
        <v>27000000</v>
      </c>
      <c r="T875" s="43" t="s">
        <v>926</v>
      </c>
      <c r="U875" s="43">
        <v>27000000</v>
      </c>
      <c r="V875" s="43" t="s">
        <v>11487</v>
      </c>
      <c r="W875" s="44">
        <v>44270.793703703705</v>
      </c>
      <c r="X875" s="43">
        <v>27000000</v>
      </c>
      <c r="Y875" s="43" t="s">
        <v>16457</v>
      </c>
      <c r="AA875" s="43">
        <v>480092504</v>
      </c>
      <c r="AB875" s="43">
        <v>10</v>
      </c>
      <c r="AC875" s="43" t="s">
        <v>916</v>
      </c>
      <c r="AD875" s="43" t="s">
        <v>917</v>
      </c>
      <c r="AE875" s="43" t="s">
        <v>918</v>
      </c>
      <c r="AF875" s="43" t="s">
        <v>919</v>
      </c>
      <c r="AG875" s="43" t="s">
        <v>920</v>
      </c>
      <c r="AH875" s="45">
        <v>44270</v>
      </c>
      <c r="AI875" s="43" t="s">
        <v>1865</v>
      </c>
      <c r="AJ875" s="43" t="s">
        <v>3471</v>
      </c>
      <c r="AL875" s="43">
        <v>5100</v>
      </c>
      <c r="AO875" s="43" t="s">
        <v>918</v>
      </c>
      <c r="AP875" s="43" t="s">
        <v>923</v>
      </c>
      <c r="AQ875" s="43" t="s">
        <v>938</v>
      </c>
      <c r="AR875" s="43">
        <v>3000</v>
      </c>
      <c r="AS875" s="43" t="s">
        <v>939</v>
      </c>
      <c r="AT875" s="43">
        <v>3000</v>
      </c>
      <c r="AU875" s="43" t="s">
        <v>939</v>
      </c>
      <c r="AV875" s="43">
        <v>9000</v>
      </c>
      <c r="AW875" s="43">
        <v>27000000</v>
      </c>
      <c r="AX875" s="43">
        <v>27000000</v>
      </c>
      <c r="AY875" s="43" t="s">
        <v>926</v>
      </c>
      <c r="AZ875" s="43">
        <v>1</v>
      </c>
      <c r="BA875" s="43">
        <v>0</v>
      </c>
      <c r="BB875" s="43">
        <v>0</v>
      </c>
      <c r="BC875" s="43">
        <v>0</v>
      </c>
      <c r="BD875" s="43">
        <v>0</v>
      </c>
      <c r="BE875" s="43">
        <v>0</v>
      </c>
      <c r="BF875" s="43">
        <v>0</v>
      </c>
      <c r="BG875" s="43">
        <v>1</v>
      </c>
      <c r="BH875" s="43" t="s">
        <v>16458</v>
      </c>
      <c r="BI875" s="43" t="s">
        <v>11482</v>
      </c>
      <c r="BJ875" s="43">
        <v>1</v>
      </c>
      <c r="BK875" s="43">
        <v>1</v>
      </c>
      <c r="BL875" s="43" t="s">
        <v>11473</v>
      </c>
      <c r="BM875" s="43" t="s">
        <v>14918</v>
      </c>
      <c r="BN875" s="43" t="s">
        <v>13</v>
      </c>
      <c r="BO875" s="43" t="s">
        <v>10025</v>
      </c>
      <c r="BP875" s="43" t="s">
        <v>11568</v>
      </c>
      <c r="BQ875" s="43" t="s">
        <v>11313</v>
      </c>
      <c r="BR875" s="43" t="s">
        <v>16459</v>
      </c>
      <c r="BS875" s="43" t="s">
        <v>8087</v>
      </c>
      <c r="BT875" s="43">
        <v>12360</v>
      </c>
      <c r="BU875" s="43" t="s">
        <v>13071</v>
      </c>
      <c r="BV875" s="43">
        <v>3000</v>
      </c>
      <c r="BW875" s="43">
        <v>9000</v>
      </c>
      <c r="BX875" s="43">
        <v>27000000</v>
      </c>
      <c r="BY875" s="44">
        <v>44256</v>
      </c>
      <c r="BZ875" s="44">
        <v>44256</v>
      </c>
      <c r="CA875" s="43">
        <v>480092504</v>
      </c>
      <c r="CB875" s="45">
        <v>44270</v>
      </c>
      <c r="CC875" s="43" t="s">
        <v>11554</v>
      </c>
      <c r="CD875" s="43">
        <v>0</v>
      </c>
      <c r="CE875" s="43">
        <v>27000000</v>
      </c>
      <c r="CF875" s="43">
        <v>27000000</v>
      </c>
      <c r="CG875" s="43" t="s">
        <v>11531</v>
      </c>
      <c r="DE875" s="43" t="s">
        <v>16460</v>
      </c>
      <c r="DF875" s="43" t="s">
        <v>11482</v>
      </c>
      <c r="DG875" s="43">
        <v>1</v>
      </c>
      <c r="DH875" s="43">
        <v>1</v>
      </c>
      <c r="DI875" s="43">
        <v>1</v>
      </c>
      <c r="DJ875" s="45">
        <f t="shared" si="65"/>
        <v>44270</v>
      </c>
      <c r="DK875" s="43" t="b">
        <f t="shared" si="66"/>
        <v>1</v>
      </c>
      <c r="DL875" s="43" t="b">
        <f t="shared" si="67"/>
        <v>1</v>
      </c>
      <c r="DM875" s="43" t="b">
        <f t="shared" si="68"/>
        <v>1</v>
      </c>
      <c r="DO875" s="43" t="b">
        <f t="shared" si="69"/>
        <v>0</v>
      </c>
    </row>
    <row r="876" spans="1:119" x14ac:dyDescent="0.3">
      <c r="A876" s="43">
        <v>480092713</v>
      </c>
      <c r="B876" s="43" t="s">
        <v>16461</v>
      </c>
      <c r="C876" s="43">
        <v>0</v>
      </c>
      <c r="D876" s="43" t="s">
        <v>16462</v>
      </c>
      <c r="E876" s="43" t="s">
        <v>789</v>
      </c>
      <c r="F876" s="43" t="s">
        <v>11467</v>
      </c>
      <c r="G876" s="43">
        <v>501730</v>
      </c>
      <c r="H876" s="43">
        <v>501730</v>
      </c>
      <c r="I876" s="43">
        <v>872310</v>
      </c>
      <c r="J876" s="43">
        <v>872310</v>
      </c>
      <c r="K876" s="43">
        <v>202103</v>
      </c>
      <c r="L876" s="43">
        <v>202103</v>
      </c>
      <c r="O876" s="43" t="s">
        <v>3481</v>
      </c>
      <c r="P876" s="43" t="s">
        <v>806</v>
      </c>
      <c r="Q876" s="43">
        <v>1</v>
      </c>
      <c r="R876" s="43">
        <v>91703100</v>
      </c>
      <c r="S876" s="43">
        <v>91703100</v>
      </c>
      <c r="T876" s="43" t="s">
        <v>926</v>
      </c>
      <c r="U876" s="43">
        <v>91703100</v>
      </c>
      <c r="V876" s="43" t="s">
        <v>11487</v>
      </c>
      <c r="W876" s="44">
        <v>44273.415127314816</v>
      </c>
      <c r="X876" s="43">
        <v>91703100</v>
      </c>
      <c r="Y876" s="43" t="s">
        <v>16463</v>
      </c>
      <c r="AA876" s="43">
        <v>480092713</v>
      </c>
      <c r="AB876" s="43">
        <v>10</v>
      </c>
      <c r="AC876" s="43" t="s">
        <v>916</v>
      </c>
      <c r="AD876" s="43" t="s">
        <v>917</v>
      </c>
      <c r="AE876" s="43" t="s">
        <v>918</v>
      </c>
      <c r="AF876" s="43" t="s">
        <v>919</v>
      </c>
      <c r="AG876" s="43" t="s">
        <v>920</v>
      </c>
      <c r="AH876" s="45">
        <v>44270</v>
      </c>
      <c r="AI876" s="43" t="s">
        <v>994</v>
      </c>
      <c r="AJ876" s="43" t="s">
        <v>3481</v>
      </c>
      <c r="AL876" s="43">
        <v>9900</v>
      </c>
      <c r="AO876" s="43" t="s">
        <v>918</v>
      </c>
      <c r="AP876" s="43" t="s">
        <v>923</v>
      </c>
      <c r="AQ876" s="43" t="s">
        <v>924</v>
      </c>
      <c r="AR876" s="43">
        <v>1</v>
      </c>
      <c r="AS876" s="43" t="s">
        <v>925</v>
      </c>
      <c r="AT876" s="43">
        <v>0</v>
      </c>
      <c r="AV876" s="43">
        <v>91703100</v>
      </c>
      <c r="AW876" s="43">
        <v>91703100</v>
      </c>
      <c r="AX876" s="43">
        <v>91703100</v>
      </c>
      <c r="AY876" s="43" t="s">
        <v>926</v>
      </c>
      <c r="AZ876" s="43">
        <v>1</v>
      </c>
      <c r="BA876" s="43">
        <v>0</v>
      </c>
      <c r="BB876" s="43">
        <v>0</v>
      </c>
      <c r="BC876" s="43">
        <v>0</v>
      </c>
      <c r="BD876" s="43">
        <v>0</v>
      </c>
      <c r="BE876" s="43">
        <v>0</v>
      </c>
      <c r="BF876" s="43">
        <v>0</v>
      </c>
      <c r="BG876" s="43">
        <v>1</v>
      </c>
      <c r="BH876" s="43" t="s">
        <v>16464</v>
      </c>
      <c r="BI876" s="43" t="s">
        <v>11482</v>
      </c>
      <c r="BJ876" s="43">
        <v>1</v>
      </c>
      <c r="BK876" s="43">
        <v>1</v>
      </c>
      <c r="BL876" s="43" t="s">
        <v>11473</v>
      </c>
      <c r="BM876" s="43" t="s">
        <v>16462</v>
      </c>
      <c r="BN876" s="43" t="s">
        <v>8</v>
      </c>
      <c r="BO876" s="43" t="s">
        <v>11539</v>
      </c>
      <c r="BP876" s="43" t="s">
        <v>11302</v>
      </c>
      <c r="BQ876" s="43" t="s">
        <v>11668</v>
      </c>
      <c r="BR876" s="43" t="s">
        <v>16465</v>
      </c>
      <c r="BS876" s="43" t="s">
        <v>8087</v>
      </c>
      <c r="BT876" s="43">
        <v>12428</v>
      </c>
      <c r="BU876" s="43" t="s">
        <v>11670</v>
      </c>
      <c r="BV876" s="43">
        <v>1</v>
      </c>
      <c r="BW876" s="43">
        <v>91703100</v>
      </c>
      <c r="BX876" s="43">
        <v>91703100</v>
      </c>
      <c r="BY876" s="44">
        <v>44256</v>
      </c>
      <c r="BZ876" s="44">
        <v>44256</v>
      </c>
      <c r="CA876" s="43">
        <v>480092713</v>
      </c>
      <c r="CB876" s="45">
        <v>44273</v>
      </c>
      <c r="CC876" s="43" t="s">
        <v>11554</v>
      </c>
      <c r="CD876" s="43">
        <v>0</v>
      </c>
      <c r="CE876" s="43">
        <v>91703100</v>
      </c>
      <c r="CF876" s="43">
        <v>91703100</v>
      </c>
      <c r="CG876" s="43">
        <v>5121762133</v>
      </c>
      <c r="DE876" s="43" t="s">
        <v>16466</v>
      </c>
      <c r="DF876" s="43" t="s">
        <v>11482</v>
      </c>
      <c r="DG876" s="43">
        <v>1</v>
      </c>
      <c r="DH876" s="43">
        <v>1</v>
      </c>
      <c r="DI876" s="43">
        <v>1</v>
      </c>
      <c r="DJ876" s="45">
        <f t="shared" si="65"/>
        <v>44273</v>
      </c>
      <c r="DK876" s="43" t="b">
        <f t="shared" si="66"/>
        <v>1</v>
      </c>
      <c r="DL876" s="43" t="b">
        <f t="shared" si="67"/>
        <v>1</v>
      </c>
      <c r="DM876" s="43" t="b">
        <f t="shared" si="68"/>
        <v>1</v>
      </c>
      <c r="DO876" s="43" t="b">
        <f t="shared" si="69"/>
        <v>0</v>
      </c>
    </row>
    <row r="877" spans="1:119" x14ac:dyDescent="0.3">
      <c r="A877" s="43">
        <v>480092714</v>
      </c>
      <c r="B877" s="43" t="s">
        <v>16467</v>
      </c>
      <c r="C877" s="43">
        <v>0</v>
      </c>
      <c r="D877" s="43" t="s">
        <v>16431</v>
      </c>
      <c r="E877" s="43" t="s">
        <v>789</v>
      </c>
      <c r="F877" s="43" t="s">
        <v>11467</v>
      </c>
      <c r="G877" s="43">
        <v>501730</v>
      </c>
      <c r="H877" s="43">
        <v>501730</v>
      </c>
      <c r="I877" s="43">
        <v>872310</v>
      </c>
      <c r="J877" s="43">
        <v>872310</v>
      </c>
      <c r="K877" s="43">
        <v>202103</v>
      </c>
      <c r="L877" s="43">
        <v>202103</v>
      </c>
      <c r="O877" s="43" t="s">
        <v>3482</v>
      </c>
      <c r="P877" s="43" t="s">
        <v>16432</v>
      </c>
      <c r="Q877" s="43">
        <v>1</v>
      </c>
      <c r="R877" s="43">
        <v>122601200</v>
      </c>
      <c r="S877" s="43">
        <v>122601200</v>
      </c>
      <c r="T877" s="43" t="s">
        <v>926</v>
      </c>
      <c r="U877" s="43">
        <v>122601200</v>
      </c>
      <c r="V877" s="43" t="s">
        <v>11487</v>
      </c>
      <c r="W877" s="44">
        <v>44273.432210648149</v>
      </c>
      <c r="X877" s="43">
        <v>122601200</v>
      </c>
      <c r="Y877" s="43" t="s">
        <v>16468</v>
      </c>
      <c r="AA877" s="43">
        <v>480092714</v>
      </c>
      <c r="AB877" s="43">
        <v>10</v>
      </c>
      <c r="AC877" s="43" t="s">
        <v>916</v>
      </c>
      <c r="AD877" s="43" t="s">
        <v>917</v>
      </c>
      <c r="AE877" s="43" t="s">
        <v>918</v>
      </c>
      <c r="AF877" s="43" t="s">
        <v>919</v>
      </c>
      <c r="AG877" s="43" t="s">
        <v>920</v>
      </c>
      <c r="AH877" s="45">
        <v>44270</v>
      </c>
      <c r="AI877" s="43" t="s">
        <v>994</v>
      </c>
      <c r="AJ877" s="43" t="s">
        <v>3482</v>
      </c>
      <c r="AL877" s="43">
        <v>9900</v>
      </c>
      <c r="AO877" s="43" t="s">
        <v>918</v>
      </c>
      <c r="AP877" s="43" t="s">
        <v>923</v>
      </c>
      <c r="AQ877" s="43" t="s">
        <v>924</v>
      </c>
      <c r="AR877" s="43">
        <v>1</v>
      </c>
      <c r="AS877" s="43" t="s">
        <v>925</v>
      </c>
      <c r="AT877" s="43">
        <v>0</v>
      </c>
      <c r="AV877" s="43">
        <v>122601200</v>
      </c>
      <c r="AW877" s="43">
        <v>122601200</v>
      </c>
      <c r="AX877" s="43">
        <v>122601200</v>
      </c>
      <c r="AY877" s="43" t="s">
        <v>926</v>
      </c>
      <c r="AZ877" s="43">
        <v>1</v>
      </c>
      <c r="BA877" s="43">
        <v>0</v>
      </c>
      <c r="BB877" s="43">
        <v>0</v>
      </c>
      <c r="BC877" s="43">
        <v>0</v>
      </c>
      <c r="BD877" s="43">
        <v>0</v>
      </c>
      <c r="BE877" s="43">
        <v>0</v>
      </c>
      <c r="BF877" s="43">
        <v>0</v>
      </c>
      <c r="BG877" s="43">
        <v>1</v>
      </c>
      <c r="BH877" s="43" t="s">
        <v>16469</v>
      </c>
      <c r="BI877" s="43" t="s">
        <v>11482</v>
      </c>
      <c r="BJ877" s="43">
        <v>1</v>
      </c>
      <c r="BK877" s="43">
        <v>1</v>
      </c>
      <c r="BL877" s="43" t="s">
        <v>11473</v>
      </c>
      <c r="BM877" s="43" t="s">
        <v>16431</v>
      </c>
      <c r="BN877" s="43" t="s">
        <v>8</v>
      </c>
      <c r="BO877" s="43" t="s">
        <v>11539</v>
      </c>
      <c r="BP877" s="43" t="s">
        <v>11302</v>
      </c>
      <c r="BQ877" s="43" t="s">
        <v>11668</v>
      </c>
      <c r="BR877" s="43" t="s">
        <v>16470</v>
      </c>
      <c r="BS877" s="43" t="s">
        <v>8087</v>
      </c>
      <c r="BT877" s="43">
        <v>12428</v>
      </c>
      <c r="BU877" s="43" t="s">
        <v>11670</v>
      </c>
      <c r="BV877" s="43">
        <v>1</v>
      </c>
      <c r="BW877" s="43">
        <v>122601200</v>
      </c>
      <c r="BX877" s="43">
        <v>122601200</v>
      </c>
      <c r="BY877" s="44">
        <v>44256</v>
      </c>
      <c r="BZ877" s="44">
        <v>44256</v>
      </c>
      <c r="CA877" s="43">
        <v>480092714</v>
      </c>
      <c r="CB877" s="45">
        <v>44273</v>
      </c>
      <c r="CC877" s="43" t="s">
        <v>11554</v>
      </c>
      <c r="CD877" s="43">
        <v>0</v>
      </c>
      <c r="CE877" s="43">
        <v>122601200</v>
      </c>
      <c r="CF877" s="43">
        <v>122601200</v>
      </c>
      <c r="CG877" s="43">
        <v>5121762297</v>
      </c>
      <c r="DE877" s="43" t="s">
        <v>16471</v>
      </c>
      <c r="DF877" s="43" t="s">
        <v>11482</v>
      </c>
      <c r="DG877" s="43">
        <v>1</v>
      </c>
      <c r="DH877" s="43">
        <v>1</v>
      </c>
      <c r="DI877" s="43">
        <v>1</v>
      </c>
      <c r="DJ877" s="45">
        <f t="shared" si="65"/>
        <v>44273</v>
      </c>
      <c r="DK877" s="43" t="b">
        <f t="shared" si="66"/>
        <v>1</v>
      </c>
      <c r="DL877" s="43" t="b">
        <f t="shared" si="67"/>
        <v>1</v>
      </c>
      <c r="DM877" s="43" t="b">
        <f t="shared" si="68"/>
        <v>1</v>
      </c>
      <c r="DO877" s="43" t="b">
        <f t="shared" si="69"/>
        <v>0</v>
      </c>
    </row>
    <row r="878" spans="1:119" x14ac:dyDescent="0.3">
      <c r="A878" s="43">
        <v>480092715</v>
      </c>
      <c r="B878" s="43" t="s">
        <v>16472</v>
      </c>
      <c r="C878" s="43">
        <v>0</v>
      </c>
      <c r="D878" s="43" t="s">
        <v>14918</v>
      </c>
      <c r="E878" s="43" t="s">
        <v>619</v>
      </c>
      <c r="F878" s="43" t="s">
        <v>11467</v>
      </c>
      <c r="G878" s="43">
        <v>501730</v>
      </c>
      <c r="H878" s="43">
        <v>501730</v>
      </c>
      <c r="I878" s="43">
        <v>872320</v>
      </c>
      <c r="J878" s="43">
        <v>872320</v>
      </c>
      <c r="K878" s="43">
        <v>202103</v>
      </c>
      <c r="L878" s="43">
        <v>202103</v>
      </c>
      <c r="N878" s="43" t="s">
        <v>3483</v>
      </c>
      <c r="O878" s="43" t="s">
        <v>3484</v>
      </c>
      <c r="P878" s="43" t="s">
        <v>14919</v>
      </c>
      <c r="Q878" s="43">
        <v>4000</v>
      </c>
      <c r="R878" s="43">
        <v>1500</v>
      </c>
      <c r="S878" s="43">
        <v>6000000</v>
      </c>
      <c r="T878" s="43" t="s">
        <v>926</v>
      </c>
      <c r="U878" s="43">
        <v>6000000</v>
      </c>
      <c r="V878" s="43" t="s">
        <v>11487</v>
      </c>
      <c r="W878" s="44">
        <v>44273.422789351855</v>
      </c>
      <c r="X878" s="43">
        <v>6000000</v>
      </c>
      <c r="Y878" s="43" t="s">
        <v>16473</v>
      </c>
      <c r="AA878" s="43">
        <v>480092715</v>
      </c>
      <c r="AB878" s="43">
        <v>10</v>
      </c>
      <c r="AC878" s="43" t="s">
        <v>916</v>
      </c>
      <c r="AD878" s="43" t="s">
        <v>917</v>
      </c>
      <c r="AE878" s="43" t="s">
        <v>918</v>
      </c>
      <c r="AF878" s="43" t="s">
        <v>919</v>
      </c>
      <c r="AG878" s="43" t="s">
        <v>920</v>
      </c>
      <c r="AH878" s="45">
        <v>44271</v>
      </c>
      <c r="AI878" s="43" t="s">
        <v>935</v>
      </c>
      <c r="AJ878" s="43" t="s">
        <v>3484</v>
      </c>
      <c r="AL878" s="43">
        <v>5100</v>
      </c>
      <c r="AO878" s="43" t="s">
        <v>918</v>
      </c>
      <c r="AP878" s="43" t="s">
        <v>923</v>
      </c>
      <c r="AQ878" s="43" t="s">
        <v>938</v>
      </c>
      <c r="AR878" s="43">
        <v>4000</v>
      </c>
      <c r="AS878" s="43" t="s">
        <v>939</v>
      </c>
      <c r="AT878" s="43">
        <v>4000</v>
      </c>
      <c r="AU878" s="43" t="s">
        <v>939</v>
      </c>
      <c r="AV878" s="43">
        <v>1500</v>
      </c>
      <c r="AW878" s="43">
        <v>6000000</v>
      </c>
      <c r="AX878" s="43">
        <v>6000000</v>
      </c>
      <c r="AY878" s="43" t="s">
        <v>926</v>
      </c>
      <c r="AZ878" s="43">
        <v>1</v>
      </c>
      <c r="BA878" s="43">
        <v>0</v>
      </c>
      <c r="BB878" s="43">
        <v>0</v>
      </c>
      <c r="BC878" s="43">
        <v>0</v>
      </c>
      <c r="BD878" s="43">
        <v>0</v>
      </c>
      <c r="BE878" s="43">
        <v>0</v>
      </c>
      <c r="BF878" s="43">
        <v>0</v>
      </c>
      <c r="BG878" s="43">
        <v>1</v>
      </c>
      <c r="BH878" s="43" t="s">
        <v>16474</v>
      </c>
      <c r="BI878" s="43" t="s">
        <v>11482</v>
      </c>
      <c r="BJ878" s="43">
        <v>1</v>
      </c>
      <c r="BK878" s="43">
        <v>1</v>
      </c>
      <c r="BL878" s="43" t="s">
        <v>11473</v>
      </c>
      <c r="BM878" s="43" t="s">
        <v>14918</v>
      </c>
      <c r="BN878" s="43" t="s">
        <v>13</v>
      </c>
      <c r="BO878" s="43" t="s">
        <v>10025</v>
      </c>
      <c r="BP878" s="43" t="s">
        <v>11527</v>
      </c>
      <c r="BQ878" s="43" t="s">
        <v>11527</v>
      </c>
      <c r="BR878" s="43" t="s">
        <v>16475</v>
      </c>
      <c r="BS878" s="43" t="s">
        <v>8087</v>
      </c>
      <c r="BT878" s="43">
        <v>12342</v>
      </c>
      <c r="BU878" s="43" t="s">
        <v>12039</v>
      </c>
      <c r="BV878" s="43">
        <v>4000</v>
      </c>
      <c r="BW878" s="43">
        <v>1500</v>
      </c>
      <c r="BX878" s="43">
        <v>6000000</v>
      </c>
      <c r="BY878" s="44">
        <v>44256</v>
      </c>
      <c r="BZ878" s="44">
        <v>44256</v>
      </c>
      <c r="CA878" s="43">
        <v>480092715</v>
      </c>
      <c r="CB878" s="45">
        <v>44273</v>
      </c>
      <c r="CC878" s="43" t="s">
        <v>11554</v>
      </c>
      <c r="CD878" s="43">
        <v>0</v>
      </c>
      <c r="CE878" s="43">
        <v>6000000</v>
      </c>
      <c r="CF878" s="43">
        <v>6000000</v>
      </c>
      <c r="CG878" s="43" t="s">
        <v>11531</v>
      </c>
      <c r="DE878" s="43" t="s">
        <v>16476</v>
      </c>
      <c r="DF878" s="43" t="s">
        <v>11482</v>
      </c>
      <c r="DG878" s="43">
        <v>1</v>
      </c>
      <c r="DH878" s="43">
        <v>1</v>
      </c>
      <c r="DI878" s="43">
        <v>1</v>
      </c>
      <c r="DJ878" s="45">
        <f t="shared" si="65"/>
        <v>44273</v>
      </c>
      <c r="DK878" s="43" t="b">
        <f t="shared" si="66"/>
        <v>1</v>
      </c>
      <c r="DL878" s="43" t="b">
        <f t="shared" si="67"/>
        <v>1</v>
      </c>
      <c r="DM878" s="43" t="b">
        <f t="shared" si="68"/>
        <v>1</v>
      </c>
      <c r="DO878" s="43" t="b">
        <f t="shared" si="69"/>
        <v>0</v>
      </c>
    </row>
    <row r="879" spans="1:119" x14ac:dyDescent="0.3">
      <c r="A879" s="43">
        <v>480092716</v>
      </c>
      <c r="B879" s="43" t="s">
        <v>16477</v>
      </c>
      <c r="C879" s="43">
        <v>0</v>
      </c>
      <c r="D879" s="43" t="s">
        <v>14918</v>
      </c>
      <c r="E879" s="43" t="s">
        <v>619</v>
      </c>
      <c r="F879" s="43" t="s">
        <v>11467</v>
      </c>
      <c r="G879" s="43">
        <v>501730</v>
      </c>
      <c r="H879" s="43">
        <v>501730</v>
      </c>
      <c r="I879" s="43">
        <v>872320</v>
      </c>
      <c r="J879" s="43">
        <v>872320</v>
      </c>
      <c r="K879" s="43">
        <v>202103</v>
      </c>
      <c r="L879" s="43">
        <v>202103</v>
      </c>
      <c r="N879" s="43" t="s">
        <v>3485</v>
      </c>
      <c r="O879" s="43" t="s">
        <v>3486</v>
      </c>
      <c r="P879" s="43" t="s">
        <v>14919</v>
      </c>
      <c r="Q879" s="43">
        <v>200</v>
      </c>
      <c r="R879" s="43">
        <v>50000</v>
      </c>
      <c r="S879" s="43">
        <v>10000000</v>
      </c>
      <c r="T879" s="43" t="s">
        <v>926</v>
      </c>
      <c r="U879" s="43">
        <v>10000000</v>
      </c>
      <c r="V879" s="43" t="s">
        <v>11487</v>
      </c>
      <c r="W879" s="44">
        <v>44273.429479166669</v>
      </c>
      <c r="X879" s="43">
        <v>10000000</v>
      </c>
      <c r="Y879" s="43" t="s">
        <v>16478</v>
      </c>
      <c r="AA879" s="43">
        <v>480092716</v>
      </c>
      <c r="AB879" s="43">
        <v>10</v>
      </c>
      <c r="AC879" s="43" t="s">
        <v>916</v>
      </c>
      <c r="AD879" s="43" t="s">
        <v>917</v>
      </c>
      <c r="AE879" s="43" t="s">
        <v>918</v>
      </c>
      <c r="AF879" s="43" t="s">
        <v>919</v>
      </c>
      <c r="AG879" s="43" t="s">
        <v>920</v>
      </c>
      <c r="AH879" s="45">
        <v>44271</v>
      </c>
      <c r="AI879" s="43" t="s">
        <v>1865</v>
      </c>
      <c r="AJ879" s="43" t="s">
        <v>3486</v>
      </c>
      <c r="AL879" s="43">
        <v>5100</v>
      </c>
      <c r="AO879" s="43" t="s">
        <v>918</v>
      </c>
      <c r="AP879" s="43" t="s">
        <v>923</v>
      </c>
      <c r="AQ879" s="43" t="s">
        <v>938</v>
      </c>
      <c r="AR879" s="43">
        <v>200</v>
      </c>
      <c r="AS879" s="43" t="s">
        <v>939</v>
      </c>
      <c r="AT879" s="43">
        <v>200</v>
      </c>
      <c r="AU879" s="43" t="s">
        <v>939</v>
      </c>
      <c r="AV879" s="43">
        <v>50000</v>
      </c>
      <c r="AW879" s="43">
        <v>10000000</v>
      </c>
      <c r="AX879" s="43">
        <v>10000000</v>
      </c>
      <c r="AY879" s="43" t="s">
        <v>926</v>
      </c>
      <c r="AZ879" s="43">
        <v>1</v>
      </c>
      <c r="BA879" s="43">
        <v>0</v>
      </c>
      <c r="BB879" s="43">
        <v>0</v>
      </c>
      <c r="BC879" s="43">
        <v>0</v>
      </c>
      <c r="BD879" s="43">
        <v>0</v>
      </c>
      <c r="BE879" s="43">
        <v>0</v>
      </c>
      <c r="BF879" s="43">
        <v>0</v>
      </c>
      <c r="BG879" s="43">
        <v>1</v>
      </c>
      <c r="BH879" s="43" t="s">
        <v>16479</v>
      </c>
      <c r="BI879" s="43" t="s">
        <v>11482</v>
      </c>
      <c r="BJ879" s="43">
        <v>1</v>
      </c>
      <c r="BK879" s="43">
        <v>1</v>
      </c>
      <c r="BL879" s="43" t="s">
        <v>11473</v>
      </c>
      <c r="BM879" s="43" t="s">
        <v>14918</v>
      </c>
      <c r="BN879" s="43" t="s">
        <v>13</v>
      </c>
      <c r="BO879" s="43" t="s">
        <v>10025</v>
      </c>
      <c r="BP879" s="43" t="s">
        <v>11568</v>
      </c>
      <c r="BQ879" s="43" t="s">
        <v>11313</v>
      </c>
      <c r="BR879" s="43" t="s">
        <v>16480</v>
      </c>
      <c r="BS879" s="43" t="s">
        <v>8087</v>
      </c>
      <c r="BT879" s="43">
        <v>12360</v>
      </c>
      <c r="BU879" s="43" t="s">
        <v>13071</v>
      </c>
      <c r="BV879" s="43">
        <v>200</v>
      </c>
      <c r="BW879" s="43">
        <v>50000</v>
      </c>
      <c r="BX879" s="43">
        <v>10000000</v>
      </c>
      <c r="BY879" s="44">
        <v>44256</v>
      </c>
      <c r="BZ879" s="44">
        <v>44256</v>
      </c>
      <c r="CA879" s="43">
        <v>480092716</v>
      </c>
      <c r="CB879" s="45">
        <v>44273</v>
      </c>
      <c r="CC879" s="43" t="s">
        <v>11554</v>
      </c>
      <c r="CD879" s="43">
        <v>0</v>
      </c>
      <c r="CE879" s="43">
        <v>10000000</v>
      </c>
      <c r="CF879" s="43">
        <v>10000000</v>
      </c>
      <c r="CG879" s="43" t="s">
        <v>11531</v>
      </c>
      <c r="DE879" s="43" t="s">
        <v>16481</v>
      </c>
      <c r="DF879" s="43" t="s">
        <v>11482</v>
      </c>
      <c r="DG879" s="43">
        <v>1</v>
      </c>
      <c r="DH879" s="43">
        <v>1</v>
      </c>
      <c r="DI879" s="43">
        <v>1</v>
      </c>
      <c r="DJ879" s="45">
        <f t="shared" si="65"/>
        <v>44273</v>
      </c>
      <c r="DK879" s="43" t="b">
        <f t="shared" si="66"/>
        <v>1</v>
      </c>
      <c r="DL879" s="43" t="b">
        <f t="shared" si="67"/>
        <v>1</v>
      </c>
      <c r="DM879" s="43" t="b">
        <f t="shared" si="68"/>
        <v>1</v>
      </c>
      <c r="DO879" s="43" t="b">
        <f t="shared" si="69"/>
        <v>0</v>
      </c>
    </row>
    <row r="880" spans="1:119" x14ac:dyDescent="0.3">
      <c r="A880" s="43">
        <v>480092717</v>
      </c>
      <c r="B880" s="43" t="s">
        <v>16482</v>
      </c>
      <c r="C880" s="43">
        <v>0</v>
      </c>
      <c r="D880" s="43" t="s">
        <v>16483</v>
      </c>
      <c r="E880" s="43" t="s">
        <v>812</v>
      </c>
      <c r="F880" s="43" t="s">
        <v>11467</v>
      </c>
      <c r="G880" s="43">
        <v>501730</v>
      </c>
      <c r="H880" s="43">
        <v>501730</v>
      </c>
      <c r="I880" s="43">
        <v>872320</v>
      </c>
      <c r="J880" s="43">
        <v>872320</v>
      </c>
      <c r="K880" s="43">
        <v>202103</v>
      </c>
      <c r="L880" s="43">
        <v>202103</v>
      </c>
      <c r="N880" s="43" t="s">
        <v>3487</v>
      </c>
      <c r="O880" s="43" t="s">
        <v>3488</v>
      </c>
      <c r="P880" s="43" t="s">
        <v>16484</v>
      </c>
      <c r="Q880" s="43">
        <v>1200</v>
      </c>
      <c r="R880" s="43">
        <v>7450</v>
      </c>
      <c r="S880" s="43">
        <v>8940000</v>
      </c>
      <c r="T880" s="43" t="s">
        <v>926</v>
      </c>
      <c r="U880" s="43">
        <v>8940000</v>
      </c>
      <c r="V880" s="43" t="s">
        <v>11487</v>
      </c>
      <c r="W880" s="44">
        <v>44273.434629629628</v>
      </c>
      <c r="X880" s="43">
        <v>73755000</v>
      </c>
      <c r="Y880" s="43" t="s">
        <v>16485</v>
      </c>
      <c r="AA880" s="43">
        <v>480092717</v>
      </c>
      <c r="AB880" s="43">
        <v>10</v>
      </c>
      <c r="AC880" s="43" t="s">
        <v>916</v>
      </c>
      <c r="AD880" s="43" t="s">
        <v>917</v>
      </c>
      <c r="AE880" s="43" t="s">
        <v>918</v>
      </c>
      <c r="AF880" s="43" t="s">
        <v>919</v>
      </c>
      <c r="AG880" s="43" t="s">
        <v>920</v>
      </c>
      <c r="AH880" s="45">
        <v>44272</v>
      </c>
      <c r="AI880" s="43" t="s">
        <v>935</v>
      </c>
      <c r="AJ880" s="43" t="s">
        <v>3488</v>
      </c>
      <c r="AL880" s="43">
        <v>4230</v>
      </c>
      <c r="AO880" s="43" t="s">
        <v>918</v>
      </c>
      <c r="AP880" s="43" t="s">
        <v>923</v>
      </c>
      <c r="AQ880" s="43" t="s">
        <v>938</v>
      </c>
      <c r="AR880" s="43">
        <v>1200</v>
      </c>
      <c r="AS880" s="43" t="s">
        <v>939</v>
      </c>
      <c r="AT880" s="43">
        <v>1200</v>
      </c>
      <c r="AU880" s="43" t="s">
        <v>939</v>
      </c>
      <c r="AV880" s="43">
        <v>7450</v>
      </c>
      <c r="AW880" s="43">
        <v>8940000</v>
      </c>
      <c r="AX880" s="43">
        <v>73755000</v>
      </c>
      <c r="AY880" s="43" t="s">
        <v>926</v>
      </c>
      <c r="AZ880" s="43">
        <v>1</v>
      </c>
      <c r="BA880" s="43">
        <v>0</v>
      </c>
      <c r="BB880" s="43">
        <v>0</v>
      </c>
      <c r="BC880" s="43">
        <v>0</v>
      </c>
      <c r="BD880" s="43">
        <v>0</v>
      </c>
      <c r="BE880" s="43">
        <v>0</v>
      </c>
      <c r="BF880" s="43">
        <v>0</v>
      </c>
      <c r="BG880" s="43">
        <v>1</v>
      </c>
      <c r="BH880" s="43" t="s">
        <v>16486</v>
      </c>
      <c r="BI880" s="43" t="s">
        <v>11482</v>
      </c>
      <c r="BJ880" s="43">
        <v>1</v>
      </c>
      <c r="BK880" s="43">
        <v>1</v>
      </c>
      <c r="BL880" s="43" t="s">
        <v>11473</v>
      </c>
      <c r="BM880" s="43" t="s">
        <v>16483</v>
      </c>
      <c r="BN880" s="43" t="s">
        <v>13</v>
      </c>
      <c r="BO880" s="43" t="s">
        <v>10025</v>
      </c>
      <c r="BP880" s="43" t="s">
        <v>11527</v>
      </c>
      <c r="BQ880" s="43" t="s">
        <v>11527</v>
      </c>
      <c r="BR880" s="43" t="s">
        <v>16487</v>
      </c>
      <c r="BS880" s="43" t="s">
        <v>8087</v>
      </c>
      <c r="BT880" s="43">
        <v>12360</v>
      </c>
      <c r="BU880" s="43" t="s">
        <v>12039</v>
      </c>
      <c r="BV880" s="43">
        <v>1</v>
      </c>
      <c r="BW880" s="43">
        <v>73755000</v>
      </c>
      <c r="BX880" s="43">
        <v>73755000</v>
      </c>
      <c r="BY880" s="44">
        <v>44256</v>
      </c>
      <c r="BZ880" s="44">
        <v>44256</v>
      </c>
      <c r="CA880" s="43">
        <v>480092717</v>
      </c>
      <c r="CB880" s="45">
        <v>44273</v>
      </c>
      <c r="CC880" s="43" t="s">
        <v>11554</v>
      </c>
      <c r="CD880" s="43">
        <v>0</v>
      </c>
      <c r="CE880" s="43">
        <v>73755000</v>
      </c>
      <c r="CF880" s="43">
        <v>73755000</v>
      </c>
      <c r="CG880" s="43" t="s">
        <v>11531</v>
      </c>
      <c r="DE880" s="43" t="s">
        <v>16488</v>
      </c>
      <c r="DF880" s="43" t="s">
        <v>11482</v>
      </c>
      <c r="DG880" s="43">
        <v>1</v>
      </c>
      <c r="DH880" s="43">
        <v>1</v>
      </c>
      <c r="DI880" s="43">
        <v>10</v>
      </c>
      <c r="DJ880" s="45">
        <f t="shared" si="65"/>
        <v>44273</v>
      </c>
      <c r="DK880" s="43" t="b">
        <f t="shared" si="66"/>
        <v>1</v>
      </c>
      <c r="DL880" s="43" t="b">
        <f t="shared" si="67"/>
        <v>1</v>
      </c>
      <c r="DM880" s="43" t="b">
        <f t="shared" si="68"/>
        <v>1</v>
      </c>
      <c r="DO880" s="43" t="b">
        <f t="shared" si="69"/>
        <v>0</v>
      </c>
    </row>
    <row r="881" spans="1:119" x14ac:dyDescent="0.3">
      <c r="A881" s="43">
        <v>480092718</v>
      </c>
      <c r="B881" s="43" t="s">
        <v>16489</v>
      </c>
      <c r="C881" s="43">
        <v>0</v>
      </c>
      <c r="D881" s="43" t="s">
        <v>16490</v>
      </c>
      <c r="E881" s="43" t="s">
        <v>798</v>
      </c>
      <c r="F881" s="43" t="s">
        <v>11467</v>
      </c>
      <c r="G881" s="43">
        <v>501110</v>
      </c>
      <c r="H881" s="43">
        <v>501110</v>
      </c>
      <c r="I881" s="43">
        <v>872310</v>
      </c>
      <c r="J881" s="43">
        <v>872310</v>
      </c>
      <c r="K881" s="43">
        <v>202103</v>
      </c>
      <c r="L881" s="43">
        <v>202103</v>
      </c>
      <c r="O881" s="43" t="s">
        <v>3507</v>
      </c>
      <c r="P881" s="43" t="s">
        <v>16491</v>
      </c>
      <c r="Q881" s="43">
        <v>1</v>
      </c>
      <c r="R881" s="43">
        <v>3650000</v>
      </c>
      <c r="S881" s="43">
        <v>3650000</v>
      </c>
      <c r="T881" s="43" t="s">
        <v>926</v>
      </c>
      <c r="U881" s="43">
        <v>3650000</v>
      </c>
      <c r="V881" s="43" t="s">
        <v>11487</v>
      </c>
      <c r="W881" s="44">
        <v>44273.435740740744</v>
      </c>
      <c r="X881" s="43">
        <v>3650000</v>
      </c>
      <c r="Y881" s="43" t="s">
        <v>16492</v>
      </c>
      <c r="AA881" s="43">
        <v>480092718</v>
      </c>
      <c r="AB881" s="43">
        <v>10</v>
      </c>
      <c r="AC881" s="43" t="s">
        <v>916</v>
      </c>
      <c r="AD881" s="43" t="s">
        <v>917</v>
      </c>
      <c r="AE881" s="43" t="s">
        <v>918</v>
      </c>
      <c r="AF881" s="43" t="s">
        <v>919</v>
      </c>
      <c r="AG881" s="43" t="s">
        <v>920</v>
      </c>
      <c r="AH881" s="45">
        <v>44272</v>
      </c>
      <c r="AI881" s="43" t="s">
        <v>1063</v>
      </c>
      <c r="AJ881" s="43" t="s">
        <v>3507</v>
      </c>
      <c r="AL881" s="43">
        <v>9900</v>
      </c>
      <c r="AO881" s="43" t="s">
        <v>918</v>
      </c>
      <c r="AP881" s="43" t="s">
        <v>923</v>
      </c>
      <c r="AQ881" s="43" t="s">
        <v>924</v>
      </c>
      <c r="AR881" s="43">
        <v>1</v>
      </c>
      <c r="AS881" s="43" t="s">
        <v>925</v>
      </c>
      <c r="AT881" s="43">
        <v>0</v>
      </c>
      <c r="AV881" s="43">
        <v>3650000</v>
      </c>
      <c r="AW881" s="43">
        <v>3650000</v>
      </c>
      <c r="AX881" s="43">
        <v>3650000</v>
      </c>
      <c r="AY881" s="43" t="s">
        <v>926</v>
      </c>
      <c r="AZ881" s="43">
        <v>1</v>
      </c>
      <c r="BA881" s="43">
        <v>0</v>
      </c>
      <c r="BB881" s="43">
        <v>0</v>
      </c>
      <c r="BC881" s="43">
        <v>0</v>
      </c>
      <c r="BD881" s="43">
        <v>0</v>
      </c>
      <c r="BE881" s="43">
        <v>0</v>
      </c>
      <c r="BF881" s="43">
        <v>0</v>
      </c>
      <c r="BG881" s="43">
        <v>1</v>
      </c>
      <c r="BH881" s="43" t="s">
        <v>16493</v>
      </c>
      <c r="BI881" s="43" t="s">
        <v>11482</v>
      </c>
      <c r="BJ881" s="43">
        <v>1</v>
      </c>
      <c r="BK881" s="43">
        <v>1</v>
      </c>
      <c r="BL881" s="43" t="s">
        <v>11473</v>
      </c>
      <c r="BM881" s="43" t="s">
        <v>16490</v>
      </c>
      <c r="BN881" s="43" t="s">
        <v>8</v>
      </c>
      <c r="BO881" s="43" t="s">
        <v>11539</v>
      </c>
      <c r="BP881" s="43" t="s">
        <v>11302</v>
      </c>
      <c r="BQ881" s="43" t="s">
        <v>11668</v>
      </c>
      <c r="BR881" s="43" t="s">
        <v>16494</v>
      </c>
      <c r="BS881" s="43" t="s">
        <v>8087</v>
      </c>
      <c r="BT881" s="43">
        <v>11660</v>
      </c>
      <c r="BU881" s="43" t="s">
        <v>11277</v>
      </c>
      <c r="BV881" s="43">
        <v>1</v>
      </c>
      <c r="BW881" s="43">
        <v>3650000</v>
      </c>
      <c r="BX881" s="43">
        <v>3650000</v>
      </c>
      <c r="BY881" s="44">
        <v>44256</v>
      </c>
      <c r="BZ881" s="44">
        <v>44256</v>
      </c>
      <c r="CA881" s="43">
        <v>480092718</v>
      </c>
      <c r="CB881" s="45">
        <v>44273</v>
      </c>
      <c r="CC881" s="43" t="s">
        <v>11554</v>
      </c>
      <c r="CD881" s="43">
        <v>0</v>
      </c>
      <c r="CE881" s="43">
        <v>3650000</v>
      </c>
      <c r="CF881" s="43">
        <v>3650000</v>
      </c>
      <c r="CG881" s="43">
        <v>5121761872</v>
      </c>
      <c r="DE881" s="43" t="s">
        <v>16495</v>
      </c>
      <c r="DF881" s="43" t="s">
        <v>11482</v>
      </c>
      <c r="DG881" s="43">
        <v>1</v>
      </c>
      <c r="DH881" s="43">
        <v>1</v>
      </c>
      <c r="DI881" s="43">
        <v>1</v>
      </c>
      <c r="DJ881" s="45">
        <f t="shared" si="65"/>
        <v>44273</v>
      </c>
      <c r="DK881" s="43" t="b">
        <f t="shared" si="66"/>
        <v>1</v>
      </c>
      <c r="DL881" s="43" t="b">
        <f t="shared" si="67"/>
        <v>1</v>
      </c>
      <c r="DM881" s="43" t="b">
        <f t="shared" si="68"/>
        <v>1</v>
      </c>
      <c r="DO881" s="43" t="b">
        <f t="shared" si="69"/>
        <v>0</v>
      </c>
    </row>
    <row r="882" spans="1:119" x14ac:dyDescent="0.3">
      <c r="A882" s="43">
        <v>480092719</v>
      </c>
      <c r="B882" s="43" t="s">
        <v>16496</v>
      </c>
      <c r="C882" s="43">
        <v>0</v>
      </c>
      <c r="D882" s="43" t="s">
        <v>16490</v>
      </c>
      <c r="E882" s="43" t="s">
        <v>798</v>
      </c>
      <c r="F882" s="43" t="s">
        <v>11467</v>
      </c>
      <c r="G882" s="43">
        <v>501110</v>
      </c>
      <c r="H882" s="43">
        <v>501110</v>
      </c>
      <c r="I882" s="43">
        <v>872310</v>
      </c>
      <c r="J882" s="43">
        <v>872310</v>
      </c>
      <c r="K882" s="43">
        <v>202103</v>
      </c>
      <c r="L882" s="43">
        <v>202103</v>
      </c>
      <c r="O882" s="43" t="s">
        <v>3508</v>
      </c>
      <c r="P882" s="43" t="s">
        <v>16491</v>
      </c>
      <c r="Q882" s="43">
        <v>1</v>
      </c>
      <c r="R882" s="43">
        <v>12340000</v>
      </c>
      <c r="S882" s="43">
        <v>12340000</v>
      </c>
      <c r="T882" s="43" t="s">
        <v>926</v>
      </c>
      <c r="U882" s="43">
        <v>12340000</v>
      </c>
      <c r="V882" s="43" t="s">
        <v>11487</v>
      </c>
      <c r="W882" s="44">
        <v>44273.438738425924</v>
      </c>
      <c r="X882" s="43">
        <v>12340000</v>
      </c>
      <c r="Y882" s="43" t="s">
        <v>16497</v>
      </c>
      <c r="AA882" s="43">
        <v>480092719</v>
      </c>
      <c r="AB882" s="43">
        <v>10</v>
      </c>
      <c r="AC882" s="43" t="s">
        <v>916</v>
      </c>
      <c r="AD882" s="43" t="s">
        <v>917</v>
      </c>
      <c r="AE882" s="43" t="s">
        <v>918</v>
      </c>
      <c r="AF882" s="43" t="s">
        <v>919</v>
      </c>
      <c r="AG882" s="43" t="s">
        <v>920</v>
      </c>
      <c r="AH882" s="45">
        <v>44272</v>
      </c>
      <c r="AI882" s="43" t="s">
        <v>1068</v>
      </c>
      <c r="AJ882" s="43" t="s">
        <v>3508</v>
      </c>
      <c r="AL882" s="43">
        <v>9900</v>
      </c>
      <c r="AO882" s="43" t="s">
        <v>918</v>
      </c>
      <c r="AP882" s="43" t="s">
        <v>923</v>
      </c>
      <c r="AQ882" s="43" t="s">
        <v>924</v>
      </c>
      <c r="AR882" s="43">
        <v>1</v>
      </c>
      <c r="AS882" s="43" t="s">
        <v>925</v>
      </c>
      <c r="AT882" s="43">
        <v>0</v>
      </c>
      <c r="AV882" s="43">
        <v>12340000</v>
      </c>
      <c r="AW882" s="43">
        <v>12340000</v>
      </c>
      <c r="AX882" s="43">
        <v>12340000</v>
      </c>
      <c r="AY882" s="43" t="s">
        <v>926</v>
      </c>
      <c r="AZ882" s="43">
        <v>1</v>
      </c>
      <c r="BA882" s="43">
        <v>0</v>
      </c>
      <c r="BB882" s="43">
        <v>0</v>
      </c>
      <c r="BC882" s="43">
        <v>0</v>
      </c>
      <c r="BD882" s="43">
        <v>0</v>
      </c>
      <c r="BE882" s="43">
        <v>0</v>
      </c>
      <c r="BF882" s="43">
        <v>0</v>
      </c>
      <c r="BG882" s="43">
        <v>1</v>
      </c>
      <c r="BH882" s="43" t="s">
        <v>16498</v>
      </c>
      <c r="BI882" s="43" t="s">
        <v>11482</v>
      </c>
      <c r="BJ882" s="43">
        <v>1</v>
      </c>
      <c r="BK882" s="43">
        <v>1</v>
      </c>
      <c r="BL882" s="43" t="s">
        <v>11473</v>
      </c>
      <c r="BM882" s="43" t="s">
        <v>16490</v>
      </c>
      <c r="BN882" s="43" t="s">
        <v>8</v>
      </c>
      <c r="BO882" s="43" t="s">
        <v>11539</v>
      </c>
      <c r="BP882" s="43" t="s">
        <v>11302</v>
      </c>
      <c r="BQ882" s="43" t="s">
        <v>11668</v>
      </c>
      <c r="BR882" s="43" t="s">
        <v>16499</v>
      </c>
      <c r="BS882" s="43" t="s">
        <v>8087</v>
      </c>
      <c r="BT882" s="43">
        <v>11443</v>
      </c>
      <c r="BU882" s="43" t="s">
        <v>11273</v>
      </c>
      <c r="BV882" s="43">
        <v>1</v>
      </c>
      <c r="BW882" s="43">
        <v>12340000</v>
      </c>
      <c r="BX882" s="43">
        <v>12340000</v>
      </c>
      <c r="BY882" s="44">
        <v>44256</v>
      </c>
      <c r="BZ882" s="44">
        <v>44256</v>
      </c>
      <c r="CA882" s="43">
        <v>480092719</v>
      </c>
      <c r="CB882" s="45">
        <v>44273</v>
      </c>
      <c r="CC882" s="43" t="s">
        <v>11554</v>
      </c>
      <c r="CD882" s="43">
        <v>0</v>
      </c>
      <c r="CE882" s="43">
        <v>12340000</v>
      </c>
      <c r="CF882" s="43">
        <v>12340000</v>
      </c>
      <c r="CG882" s="43">
        <v>5121761873</v>
      </c>
      <c r="DE882" s="43" t="s">
        <v>16500</v>
      </c>
      <c r="DF882" s="43" t="s">
        <v>11482</v>
      </c>
      <c r="DG882" s="43">
        <v>1</v>
      </c>
      <c r="DH882" s="43">
        <v>1</v>
      </c>
      <c r="DI882" s="43">
        <v>1</v>
      </c>
      <c r="DJ882" s="45">
        <f t="shared" si="65"/>
        <v>44273</v>
      </c>
      <c r="DK882" s="43" t="b">
        <f t="shared" si="66"/>
        <v>1</v>
      </c>
      <c r="DL882" s="43" t="b">
        <f t="shared" si="67"/>
        <v>1</v>
      </c>
      <c r="DM882" s="43" t="b">
        <f t="shared" si="68"/>
        <v>1</v>
      </c>
      <c r="DO882" s="43" t="b">
        <f t="shared" si="69"/>
        <v>0</v>
      </c>
    </row>
    <row r="883" spans="1:119" x14ac:dyDescent="0.3">
      <c r="A883" s="43">
        <v>480092720</v>
      </c>
      <c r="B883" s="43" t="s">
        <v>16501</v>
      </c>
      <c r="C883" s="43">
        <v>0</v>
      </c>
      <c r="D883" s="43" t="s">
        <v>16490</v>
      </c>
      <c r="E883" s="43" t="s">
        <v>798</v>
      </c>
      <c r="F883" s="43" t="s">
        <v>11467</v>
      </c>
      <c r="G883" s="43">
        <v>501110</v>
      </c>
      <c r="H883" s="43">
        <v>501110</v>
      </c>
      <c r="I883" s="43">
        <v>872310</v>
      </c>
      <c r="J883" s="43">
        <v>872310</v>
      </c>
      <c r="K883" s="43">
        <v>202103</v>
      </c>
      <c r="L883" s="43">
        <v>202103</v>
      </c>
      <c r="O883" s="43" t="s">
        <v>3509</v>
      </c>
      <c r="P883" s="43" t="s">
        <v>16491</v>
      </c>
      <c r="Q883" s="43">
        <v>1</v>
      </c>
      <c r="R883" s="43">
        <v>30560000</v>
      </c>
      <c r="S883" s="43">
        <v>30560000</v>
      </c>
      <c r="T883" s="43" t="s">
        <v>926</v>
      </c>
      <c r="U883" s="43">
        <v>30560000</v>
      </c>
      <c r="V883" s="43" t="s">
        <v>11487</v>
      </c>
      <c r="W883" s="44">
        <v>44273.439918981479</v>
      </c>
      <c r="X883" s="43">
        <v>30560000</v>
      </c>
      <c r="Y883" s="43" t="s">
        <v>16502</v>
      </c>
      <c r="AA883" s="43">
        <v>480092720</v>
      </c>
      <c r="AB883" s="43">
        <v>10</v>
      </c>
      <c r="AC883" s="43" t="s">
        <v>916</v>
      </c>
      <c r="AD883" s="43" t="s">
        <v>917</v>
      </c>
      <c r="AE883" s="43" t="s">
        <v>918</v>
      </c>
      <c r="AF883" s="43" t="s">
        <v>919</v>
      </c>
      <c r="AG883" s="43" t="s">
        <v>920</v>
      </c>
      <c r="AH883" s="45">
        <v>44272</v>
      </c>
      <c r="AI883" s="43" t="s">
        <v>1320</v>
      </c>
      <c r="AJ883" s="43" t="s">
        <v>3509</v>
      </c>
      <c r="AL883" s="43">
        <v>9900</v>
      </c>
      <c r="AO883" s="43" t="s">
        <v>918</v>
      </c>
      <c r="AP883" s="43" t="s">
        <v>923</v>
      </c>
      <c r="AQ883" s="43" t="s">
        <v>924</v>
      </c>
      <c r="AR883" s="43">
        <v>1</v>
      </c>
      <c r="AS883" s="43" t="s">
        <v>925</v>
      </c>
      <c r="AT883" s="43">
        <v>0</v>
      </c>
      <c r="AV883" s="43">
        <v>30560000</v>
      </c>
      <c r="AW883" s="43">
        <v>30560000</v>
      </c>
      <c r="AX883" s="43">
        <v>30560000</v>
      </c>
      <c r="AY883" s="43" t="s">
        <v>926</v>
      </c>
      <c r="AZ883" s="43">
        <v>1</v>
      </c>
      <c r="BA883" s="43">
        <v>0</v>
      </c>
      <c r="BB883" s="43">
        <v>0</v>
      </c>
      <c r="BC883" s="43">
        <v>0</v>
      </c>
      <c r="BD883" s="43">
        <v>0</v>
      </c>
      <c r="BE883" s="43">
        <v>0</v>
      </c>
      <c r="BF883" s="43">
        <v>0</v>
      </c>
      <c r="BG883" s="43">
        <v>1</v>
      </c>
      <c r="BH883" s="43" t="s">
        <v>16503</v>
      </c>
      <c r="BI883" s="43" t="s">
        <v>11482</v>
      </c>
      <c r="BJ883" s="43">
        <v>1</v>
      </c>
      <c r="BK883" s="43">
        <v>1</v>
      </c>
      <c r="BL883" s="43" t="s">
        <v>11473</v>
      </c>
      <c r="BM883" s="43" t="s">
        <v>16490</v>
      </c>
      <c r="BN883" s="43" t="s">
        <v>8</v>
      </c>
      <c r="BO883" s="43" t="s">
        <v>11539</v>
      </c>
      <c r="BP883" s="43" t="s">
        <v>11302</v>
      </c>
      <c r="BQ883" s="43" t="s">
        <v>11668</v>
      </c>
      <c r="BR883" s="43" t="s">
        <v>16504</v>
      </c>
      <c r="BS883" s="43" t="s">
        <v>8087</v>
      </c>
      <c r="BT883" s="43">
        <v>12433</v>
      </c>
      <c r="BU883" s="43" t="s">
        <v>11285</v>
      </c>
      <c r="BV883" s="43">
        <v>1</v>
      </c>
      <c r="BW883" s="43">
        <v>30560000</v>
      </c>
      <c r="BX883" s="43">
        <v>30560000</v>
      </c>
      <c r="BY883" s="44">
        <v>44256</v>
      </c>
      <c r="BZ883" s="44">
        <v>44256</v>
      </c>
      <c r="CA883" s="43">
        <v>480092720</v>
      </c>
      <c r="CB883" s="45">
        <v>44273</v>
      </c>
      <c r="CC883" s="43" t="s">
        <v>11554</v>
      </c>
      <c r="CD883" s="43">
        <v>0</v>
      </c>
      <c r="CE883" s="43">
        <v>30560000</v>
      </c>
      <c r="CF883" s="43">
        <v>30560000</v>
      </c>
      <c r="CG883" s="43">
        <v>5121761875</v>
      </c>
      <c r="DE883" s="43" t="s">
        <v>16505</v>
      </c>
      <c r="DF883" s="43" t="s">
        <v>11482</v>
      </c>
      <c r="DG883" s="43">
        <v>1</v>
      </c>
      <c r="DH883" s="43">
        <v>1</v>
      </c>
      <c r="DI883" s="43">
        <v>1</v>
      </c>
      <c r="DJ883" s="45">
        <f t="shared" si="65"/>
        <v>44273</v>
      </c>
      <c r="DK883" s="43" t="b">
        <f t="shared" si="66"/>
        <v>1</v>
      </c>
      <c r="DL883" s="43" t="b">
        <f t="shared" si="67"/>
        <v>1</v>
      </c>
      <c r="DM883" s="43" t="b">
        <f t="shared" si="68"/>
        <v>1</v>
      </c>
      <c r="DO883" s="43" t="b">
        <f t="shared" si="69"/>
        <v>0</v>
      </c>
    </row>
    <row r="884" spans="1:119" x14ac:dyDescent="0.3">
      <c r="A884" s="43">
        <v>480092721</v>
      </c>
      <c r="B884" s="43" t="s">
        <v>16506</v>
      </c>
      <c r="C884" s="43">
        <v>0</v>
      </c>
      <c r="D884" s="43" t="s">
        <v>16490</v>
      </c>
      <c r="E884" s="43" t="s">
        <v>798</v>
      </c>
      <c r="F884" s="43" t="s">
        <v>11467</v>
      </c>
      <c r="G884" s="43">
        <v>501110</v>
      </c>
      <c r="H884" s="43">
        <v>501110</v>
      </c>
      <c r="I884" s="43">
        <v>872310</v>
      </c>
      <c r="J884" s="43">
        <v>872310</v>
      </c>
      <c r="K884" s="43">
        <v>202103</v>
      </c>
      <c r="L884" s="43">
        <v>202103</v>
      </c>
      <c r="O884" s="43" t="s">
        <v>3510</v>
      </c>
      <c r="P884" s="43" t="s">
        <v>16491</v>
      </c>
      <c r="Q884" s="43">
        <v>1</v>
      </c>
      <c r="R884" s="43">
        <v>46150000</v>
      </c>
      <c r="S884" s="43">
        <v>46150000</v>
      </c>
      <c r="T884" s="43" t="s">
        <v>926</v>
      </c>
      <c r="U884" s="43">
        <v>46150000</v>
      </c>
      <c r="V884" s="43" t="s">
        <v>11487</v>
      </c>
      <c r="W884" s="44">
        <v>44273.445162037038</v>
      </c>
      <c r="X884" s="43">
        <v>46150000</v>
      </c>
      <c r="Y884" s="43" t="s">
        <v>16507</v>
      </c>
      <c r="AA884" s="43">
        <v>480092721</v>
      </c>
      <c r="AB884" s="43">
        <v>10</v>
      </c>
      <c r="AC884" s="43" t="s">
        <v>916</v>
      </c>
      <c r="AD884" s="43" t="s">
        <v>917</v>
      </c>
      <c r="AE884" s="43" t="s">
        <v>918</v>
      </c>
      <c r="AF884" s="43" t="s">
        <v>919</v>
      </c>
      <c r="AG884" s="43" t="s">
        <v>920</v>
      </c>
      <c r="AH884" s="45">
        <v>44272</v>
      </c>
      <c r="AI884" s="43" t="s">
        <v>1245</v>
      </c>
      <c r="AJ884" s="43" t="s">
        <v>3510</v>
      </c>
      <c r="AL884" s="43">
        <v>9900</v>
      </c>
      <c r="AO884" s="43" t="s">
        <v>918</v>
      </c>
      <c r="AP884" s="43" t="s">
        <v>923</v>
      </c>
      <c r="AQ884" s="43" t="s">
        <v>924</v>
      </c>
      <c r="AR884" s="43">
        <v>1</v>
      </c>
      <c r="AS884" s="43" t="s">
        <v>925</v>
      </c>
      <c r="AT884" s="43">
        <v>0</v>
      </c>
      <c r="AV884" s="43">
        <v>46150000</v>
      </c>
      <c r="AW884" s="43">
        <v>46150000</v>
      </c>
      <c r="AX884" s="43">
        <v>46150000</v>
      </c>
      <c r="AY884" s="43" t="s">
        <v>926</v>
      </c>
      <c r="AZ884" s="43">
        <v>1</v>
      </c>
      <c r="BA884" s="43">
        <v>0</v>
      </c>
      <c r="BB884" s="43">
        <v>0</v>
      </c>
      <c r="BC884" s="43">
        <v>0</v>
      </c>
      <c r="BD884" s="43">
        <v>0</v>
      </c>
      <c r="BE884" s="43">
        <v>0</v>
      </c>
      <c r="BF884" s="43">
        <v>0</v>
      </c>
      <c r="BG884" s="43">
        <v>1</v>
      </c>
      <c r="BH884" s="43" t="s">
        <v>16508</v>
      </c>
      <c r="BI884" s="43" t="s">
        <v>11482</v>
      </c>
      <c r="BJ884" s="43">
        <v>1</v>
      </c>
      <c r="BK884" s="43">
        <v>1</v>
      </c>
      <c r="BL884" s="43" t="s">
        <v>11473</v>
      </c>
      <c r="BM884" s="43" t="s">
        <v>16490</v>
      </c>
      <c r="BN884" s="43" t="s">
        <v>8</v>
      </c>
      <c r="BO884" s="43" t="s">
        <v>11539</v>
      </c>
      <c r="BP884" s="43" t="s">
        <v>11302</v>
      </c>
      <c r="BQ884" s="43" t="s">
        <v>11668</v>
      </c>
      <c r="BR884" s="43" t="s">
        <v>16509</v>
      </c>
      <c r="BS884" s="43" t="s">
        <v>8087</v>
      </c>
      <c r="BT884" s="43">
        <v>12431</v>
      </c>
      <c r="BU884" s="43" t="s">
        <v>11819</v>
      </c>
      <c r="BV884" s="43">
        <v>1</v>
      </c>
      <c r="BW884" s="43">
        <v>46150000</v>
      </c>
      <c r="BX884" s="43">
        <v>46150000</v>
      </c>
      <c r="BY884" s="44">
        <v>44256</v>
      </c>
      <c r="BZ884" s="44">
        <v>44256</v>
      </c>
      <c r="CA884" s="43">
        <v>480092721</v>
      </c>
      <c r="CB884" s="45">
        <v>44273</v>
      </c>
      <c r="CC884" s="43" t="s">
        <v>11554</v>
      </c>
      <c r="CD884" s="43">
        <v>0</v>
      </c>
      <c r="CE884" s="43">
        <v>46150000</v>
      </c>
      <c r="CF884" s="43">
        <v>46150000</v>
      </c>
      <c r="CG884" s="43">
        <v>5121761876</v>
      </c>
      <c r="DE884" s="43" t="s">
        <v>16510</v>
      </c>
      <c r="DF884" s="43" t="s">
        <v>11482</v>
      </c>
      <c r="DG884" s="43">
        <v>1</v>
      </c>
      <c r="DH884" s="43">
        <v>1</v>
      </c>
      <c r="DI884" s="43">
        <v>1</v>
      </c>
      <c r="DJ884" s="45">
        <f t="shared" si="65"/>
        <v>44273</v>
      </c>
      <c r="DK884" s="43" t="b">
        <f t="shared" si="66"/>
        <v>1</v>
      </c>
      <c r="DL884" s="43" t="b">
        <f t="shared" si="67"/>
        <v>1</v>
      </c>
      <c r="DM884" s="43" t="b">
        <f t="shared" si="68"/>
        <v>1</v>
      </c>
      <c r="DO884" s="43" t="b">
        <f t="shared" si="69"/>
        <v>0</v>
      </c>
    </row>
    <row r="885" spans="1:119" x14ac:dyDescent="0.3">
      <c r="A885" s="43">
        <v>480092722</v>
      </c>
      <c r="B885" s="43" t="s">
        <v>16511</v>
      </c>
      <c r="C885" s="43">
        <v>0</v>
      </c>
      <c r="D885" s="43" t="s">
        <v>16490</v>
      </c>
      <c r="E885" s="43" t="s">
        <v>798</v>
      </c>
      <c r="F885" s="43" t="s">
        <v>11467</v>
      </c>
      <c r="G885" s="43">
        <v>501110</v>
      </c>
      <c r="H885" s="43">
        <v>501110</v>
      </c>
      <c r="I885" s="43">
        <v>872310</v>
      </c>
      <c r="J885" s="43">
        <v>872310</v>
      </c>
      <c r="K885" s="43">
        <v>202103</v>
      </c>
      <c r="L885" s="43">
        <v>202103</v>
      </c>
      <c r="O885" s="43" t="s">
        <v>3507</v>
      </c>
      <c r="P885" s="43" t="s">
        <v>16491</v>
      </c>
      <c r="Q885" s="43">
        <v>1</v>
      </c>
      <c r="R885" s="43">
        <v>8800000</v>
      </c>
      <c r="S885" s="43">
        <v>8800000</v>
      </c>
      <c r="T885" s="43" t="s">
        <v>926</v>
      </c>
      <c r="U885" s="43">
        <v>8800000</v>
      </c>
      <c r="V885" s="43" t="s">
        <v>11487</v>
      </c>
      <c r="W885" s="44">
        <v>44273.45453703704</v>
      </c>
      <c r="X885" s="43">
        <v>8800000</v>
      </c>
      <c r="Y885" s="43" t="s">
        <v>16512</v>
      </c>
      <c r="AA885" s="43">
        <v>480092722</v>
      </c>
      <c r="AB885" s="43">
        <v>10</v>
      </c>
      <c r="AC885" s="43" t="s">
        <v>916</v>
      </c>
      <c r="AD885" s="43" t="s">
        <v>917</v>
      </c>
      <c r="AE885" s="43" t="s">
        <v>918</v>
      </c>
      <c r="AF885" s="43" t="s">
        <v>919</v>
      </c>
      <c r="AG885" s="43" t="s">
        <v>920</v>
      </c>
      <c r="AH885" s="45">
        <v>44272</v>
      </c>
      <c r="AI885" s="43" t="s">
        <v>1070</v>
      </c>
      <c r="AJ885" s="43" t="s">
        <v>3507</v>
      </c>
      <c r="AL885" s="43">
        <v>9900</v>
      </c>
      <c r="AO885" s="43" t="s">
        <v>918</v>
      </c>
      <c r="AP885" s="43" t="s">
        <v>923</v>
      </c>
      <c r="AQ885" s="43" t="s">
        <v>924</v>
      </c>
      <c r="AR885" s="43">
        <v>1</v>
      </c>
      <c r="AS885" s="43" t="s">
        <v>925</v>
      </c>
      <c r="AT885" s="43">
        <v>0</v>
      </c>
      <c r="AV885" s="43">
        <v>8800000</v>
      </c>
      <c r="AW885" s="43">
        <v>8800000</v>
      </c>
      <c r="AX885" s="43">
        <v>8800000</v>
      </c>
      <c r="AY885" s="43" t="s">
        <v>926</v>
      </c>
      <c r="AZ885" s="43">
        <v>1</v>
      </c>
      <c r="BA885" s="43">
        <v>0</v>
      </c>
      <c r="BB885" s="43">
        <v>0</v>
      </c>
      <c r="BC885" s="43">
        <v>0</v>
      </c>
      <c r="BD885" s="43">
        <v>0</v>
      </c>
      <c r="BE885" s="43">
        <v>0</v>
      </c>
      <c r="BF885" s="43">
        <v>0</v>
      </c>
      <c r="BG885" s="43">
        <v>1</v>
      </c>
      <c r="BH885" s="43" t="s">
        <v>16513</v>
      </c>
      <c r="BI885" s="43" t="s">
        <v>11482</v>
      </c>
      <c r="BJ885" s="43">
        <v>1</v>
      </c>
      <c r="BK885" s="43">
        <v>1</v>
      </c>
      <c r="BL885" s="43" t="s">
        <v>11473</v>
      </c>
      <c r="BM885" s="43" t="s">
        <v>16490</v>
      </c>
      <c r="BN885" s="43" t="s">
        <v>8</v>
      </c>
      <c r="BO885" s="43" t="s">
        <v>11539</v>
      </c>
      <c r="BP885" s="43" t="s">
        <v>11302</v>
      </c>
      <c r="BQ885" s="43" t="s">
        <v>11668</v>
      </c>
      <c r="BR885" s="43" t="s">
        <v>16494</v>
      </c>
      <c r="BS885" s="43" t="s">
        <v>8087</v>
      </c>
      <c r="BT885" s="43">
        <v>11667</v>
      </c>
      <c r="BU885" s="43" t="s">
        <v>11274</v>
      </c>
      <c r="BV885" s="43">
        <v>1</v>
      </c>
      <c r="BW885" s="43">
        <v>8800000</v>
      </c>
      <c r="BX885" s="43">
        <v>8800000</v>
      </c>
      <c r="BY885" s="44">
        <v>44256</v>
      </c>
      <c r="BZ885" s="44">
        <v>44256</v>
      </c>
      <c r="CA885" s="43">
        <v>480092722</v>
      </c>
      <c r="CB885" s="45">
        <v>44273</v>
      </c>
      <c r="CC885" s="43" t="s">
        <v>11554</v>
      </c>
      <c r="CD885" s="43">
        <v>0</v>
      </c>
      <c r="CE885" s="43">
        <v>8800000</v>
      </c>
      <c r="CF885" s="43">
        <v>8800000</v>
      </c>
      <c r="CG885" s="43">
        <v>5121761874</v>
      </c>
      <c r="DE885" s="43" t="s">
        <v>16514</v>
      </c>
      <c r="DF885" s="43" t="s">
        <v>11482</v>
      </c>
      <c r="DG885" s="43">
        <v>1</v>
      </c>
      <c r="DH885" s="43">
        <v>1</v>
      </c>
      <c r="DI885" s="43">
        <v>1</v>
      </c>
      <c r="DJ885" s="45">
        <f t="shared" si="65"/>
        <v>44273</v>
      </c>
      <c r="DK885" s="43" t="b">
        <f t="shared" si="66"/>
        <v>1</v>
      </c>
      <c r="DL885" s="43" t="b">
        <f t="shared" si="67"/>
        <v>1</v>
      </c>
      <c r="DM885" s="43" t="b">
        <f t="shared" si="68"/>
        <v>1</v>
      </c>
      <c r="DO885" s="43" t="b">
        <f t="shared" si="69"/>
        <v>0</v>
      </c>
    </row>
    <row r="886" spans="1:119" x14ac:dyDescent="0.3">
      <c r="A886" s="43">
        <v>480092723</v>
      </c>
      <c r="B886" s="43" t="s">
        <v>16515</v>
      </c>
      <c r="C886" s="43">
        <v>0</v>
      </c>
      <c r="D886" s="43" t="s">
        <v>16490</v>
      </c>
      <c r="E886" s="43" t="s">
        <v>798</v>
      </c>
      <c r="F886" s="43" t="s">
        <v>11467</v>
      </c>
      <c r="G886" s="43">
        <v>501110</v>
      </c>
      <c r="H886" s="43">
        <v>501110</v>
      </c>
      <c r="I886" s="43">
        <v>872310</v>
      </c>
      <c r="J886" s="43">
        <v>872310</v>
      </c>
      <c r="K886" s="43">
        <v>202103</v>
      </c>
      <c r="L886" s="43">
        <v>202103</v>
      </c>
      <c r="O886" s="43" t="s">
        <v>3511</v>
      </c>
      <c r="P886" s="43" t="s">
        <v>16491</v>
      </c>
      <c r="Q886" s="43">
        <v>1</v>
      </c>
      <c r="R886" s="43">
        <v>71645000</v>
      </c>
      <c r="S886" s="43">
        <v>71645000</v>
      </c>
      <c r="T886" s="43" t="s">
        <v>926</v>
      </c>
      <c r="U886" s="43">
        <v>71645000</v>
      </c>
      <c r="V886" s="43" t="s">
        <v>11487</v>
      </c>
      <c r="W886" s="44">
        <v>44273.461284722223</v>
      </c>
      <c r="X886" s="43">
        <v>71645000</v>
      </c>
      <c r="Y886" s="43" t="s">
        <v>16516</v>
      </c>
      <c r="AA886" s="43">
        <v>480092723</v>
      </c>
      <c r="AB886" s="43">
        <v>10</v>
      </c>
      <c r="AC886" s="43" t="s">
        <v>916</v>
      </c>
      <c r="AD886" s="43" t="s">
        <v>917</v>
      </c>
      <c r="AE886" s="43" t="s">
        <v>918</v>
      </c>
      <c r="AF886" s="43" t="s">
        <v>919</v>
      </c>
      <c r="AG886" s="43" t="s">
        <v>920</v>
      </c>
      <c r="AH886" s="45">
        <v>44272</v>
      </c>
      <c r="AI886" s="43" t="s">
        <v>1514</v>
      </c>
      <c r="AJ886" s="43" t="s">
        <v>3511</v>
      </c>
      <c r="AL886" s="43">
        <v>9900</v>
      </c>
      <c r="AO886" s="43" t="s">
        <v>918</v>
      </c>
      <c r="AP886" s="43" t="s">
        <v>923</v>
      </c>
      <c r="AQ886" s="43" t="s">
        <v>924</v>
      </c>
      <c r="AR886" s="43">
        <v>1</v>
      </c>
      <c r="AS886" s="43" t="s">
        <v>925</v>
      </c>
      <c r="AT886" s="43">
        <v>0</v>
      </c>
      <c r="AV886" s="43">
        <v>71645000</v>
      </c>
      <c r="AW886" s="43">
        <v>71645000</v>
      </c>
      <c r="AX886" s="43">
        <v>71645000</v>
      </c>
      <c r="AY886" s="43" t="s">
        <v>926</v>
      </c>
      <c r="AZ886" s="43">
        <v>1</v>
      </c>
      <c r="BA886" s="43">
        <v>0</v>
      </c>
      <c r="BB886" s="43">
        <v>0</v>
      </c>
      <c r="BC886" s="43">
        <v>0</v>
      </c>
      <c r="BD886" s="43">
        <v>0</v>
      </c>
      <c r="BE886" s="43">
        <v>0</v>
      </c>
      <c r="BF886" s="43">
        <v>0</v>
      </c>
      <c r="BG886" s="43">
        <v>1</v>
      </c>
      <c r="BH886" s="43" t="s">
        <v>16517</v>
      </c>
      <c r="BI886" s="43" t="s">
        <v>11482</v>
      </c>
      <c r="BJ886" s="43">
        <v>1</v>
      </c>
      <c r="BK886" s="43">
        <v>1</v>
      </c>
      <c r="BL886" s="43" t="s">
        <v>11473</v>
      </c>
      <c r="BM886" s="43" t="s">
        <v>16490</v>
      </c>
      <c r="BN886" s="43" t="s">
        <v>8</v>
      </c>
      <c r="BO886" s="43" t="s">
        <v>11539</v>
      </c>
      <c r="BP886" s="43" t="s">
        <v>11302</v>
      </c>
      <c r="BQ886" s="43" t="s">
        <v>11668</v>
      </c>
      <c r="BR886" s="43" t="s">
        <v>3511</v>
      </c>
      <c r="BS886" s="43" t="s">
        <v>8087</v>
      </c>
      <c r="BT886" s="43">
        <v>12429</v>
      </c>
      <c r="BU886" s="43" t="s">
        <v>12350</v>
      </c>
      <c r="BV886" s="43">
        <v>1</v>
      </c>
      <c r="BW886" s="43">
        <v>71645000</v>
      </c>
      <c r="BX886" s="43">
        <v>71645000</v>
      </c>
      <c r="BY886" s="44">
        <v>44256</v>
      </c>
      <c r="BZ886" s="44">
        <v>44256</v>
      </c>
      <c r="CA886" s="43">
        <v>480092723</v>
      </c>
      <c r="CB886" s="45">
        <v>44273</v>
      </c>
      <c r="CC886" s="43" t="s">
        <v>11554</v>
      </c>
      <c r="CD886" s="43">
        <v>0</v>
      </c>
      <c r="CE886" s="43">
        <v>71645000</v>
      </c>
      <c r="CF886" s="43">
        <v>71645000</v>
      </c>
      <c r="CG886" s="43">
        <v>5121761877</v>
      </c>
      <c r="DE886" s="43" t="s">
        <v>16518</v>
      </c>
      <c r="DF886" s="43" t="s">
        <v>11482</v>
      </c>
      <c r="DG886" s="43">
        <v>1</v>
      </c>
      <c r="DH886" s="43">
        <v>1</v>
      </c>
      <c r="DI886" s="43">
        <v>1</v>
      </c>
      <c r="DJ886" s="45">
        <f t="shared" si="65"/>
        <v>44273</v>
      </c>
      <c r="DK886" s="43" t="b">
        <f t="shared" si="66"/>
        <v>1</v>
      </c>
      <c r="DL886" s="43" t="b">
        <f t="shared" si="67"/>
        <v>1</v>
      </c>
      <c r="DM886" s="43" t="b">
        <f t="shared" si="68"/>
        <v>1</v>
      </c>
      <c r="DO886" s="43" t="b">
        <f t="shared" si="69"/>
        <v>0</v>
      </c>
    </row>
    <row r="887" spans="1:119" x14ac:dyDescent="0.3">
      <c r="A887" s="43">
        <v>480092797</v>
      </c>
      <c r="B887" s="43" t="s">
        <v>16519</v>
      </c>
      <c r="C887" s="43">
        <v>0</v>
      </c>
      <c r="D887" s="43" t="s">
        <v>16520</v>
      </c>
      <c r="E887" s="43" t="s">
        <v>804</v>
      </c>
      <c r="F887" s="43" t="s">
        <v>11467</v>
      </c>
      <c r="G887" s="43">
        <v>501730</v>
      </c>
      <c r="H887" s="43">
        <v>501730</v>
      </c>
      <c r="I887" s="43">
        <v>872310</v>
      </c>
      <c r="J887" s="43">
        <v>872310</v>
      </c>
      <c r="K887" s="43">
        <v>202103</v>
      </c>
      <c r="L887" s="43">
        <v>202103</v>
      </c>
      <c r="O887" s="43" t="s">
        <v>3530</v>
      </c>
      <c r="P887" s="43" t="s">
        <v>16521</v>
      </c>
      <c r="Q887" s="43">
        <v>1</v>
      </c>
      <c r="R887" s="43">
        <v>2342280</v>
      </c>
      <c r="S887" s="43">
        <v>2342280</v>
      </c>
      <c r="T887" s="43" t="s">
        <v>926</v>
      </c>
      <c r="U887" s="43">
        <v>2342280</v>
      </c>
      <c r="V887" s="43" t="s">
        <v>11487</v>
      </c>
      <c r="W887" s="44">
        <v>44277.468252314815</v>
      </c>
      <c r="X887" s="43">
        <v>2342280</v>
      </c>
      <c r="Y887" s="43" t="s">
        <v>16522</v>
      </c>
      <c r="AA887" s="43">
        <v>480092797</v>
      </c>
      <c r="AB887" s="43">
        <v>10</v>
      </c>
      <c r="AC887" s="43" t="s">
        <v>916</v>
      </c>
      <c r="AD887" s="43" t="s">
        <v>917</v>
      </c>
      <c r="AE887" s="43" t="s">
        <v>918</v>
      </c>
      <c r="AF887" s="43" t="s">
        <v>919</v>
      </c>
      <c r="AG887" s="43" t="s">
        <v>920</v>
      </c>
      <c r="AH887" s="45">
        <v>44272</v>
      </c>
      <c r="AI887" s="43" t="s">
        <v>1320</v>
      </c>
      <c r="AJ887" s="43" t="s">
        <v>3530</v>
      </c>
      <c r="AL887" s="43">
        <v>9900</v>
      </c>
      <c r="AO887" s="43" t="s">
        <v>918</v>
      </c>
      <c r="AP887" s="43" t="s">
        <v>923</v>
      </c>
      <c r="AQ887" s="43" t="s">
        <v>924</v>
      </c>
      <c r="AR887" s="43">
        <v>1</v>
      </c>
      <c r="AS887" s="43" t="s">
        <v>925</v>
      </c>
      <c r="AT887" s="43">
        <v>0</v>
      </c>
      <c r="AV887" s="43">
        <v>2342280</v>
      </c>
      <c r="AW887" s="43">
        <v>2342280</v>
      </c>
      <c r="AX887" s="43">
        <v>2342280</v>
      </c>
      <c r="AY887" s="43" t="s">
        <v>926</v>
      </c>
      <c r="AZ887" s="43">
        <v>1</v>
      </c>
      <c r="BA887" s="43">
        <v>0</v>
      </c>
      <c r="BB887" s="43">
        <v>0</v>
      </c>
      <c r="BC887" s="43">
        <v>0</v>
      </c>
      <c r="BD887" s="43">
        <v>0</v>
      </c>
      <c r="BE887" s="43">
        <v>0</v>
      </c>
      <c r="BF887" s="43">
        <v>0</v>
      </c>
      <c r="BG887" s="43">
        <v>1</v>
      </c>
      <c r="BH887" s="43" t="s">
        <v>16523</v>
      </c>
      <c r="BI887" s="43" t="s">
        <v>11482</v>
      </c>
      <c r="BJ887" s="43">
        <v>1</v>
      </c>
      <c r="BK887" s="43">
        <v>1</v>
      </c>
      <c r="BL887" s="43" t="s">
        <v>11473</v>
      </c>
      <c r="BM887" s="43" t="s">
        <v>16520</v>
      </c>
      <c r="BN887" s="43" t="s">
        <v>8</v>
      </c>
      <c r="BO887" s="43" t="s">
        <v>11539</v>
      </c>
      <c r="BP887" s="43" t="s">
        <v>11302</v>
      </c>
      <c r="BQ887" s="43" t="s">
        <v>12574</v>
      </c>
      <c r="BR887" s="43" t="s">
        <v>16524</v>
      </c>
      <c r="BS887" s="43" t="s">
        <v>8087</v>
      </c>
      <c r="BT887" s="43">
        <v>12433</v>
      </c>
      <c r="BU887" s="43" t="s">
        <v>11285</v>
      </c>
      <c r="BV887" s="43">
        <v>1</v>
      </c>
      <c r="BW887" s="43">
        <v>2342280</v>
      </c>
      <c r="BX887" s="43">
        <v>2342280</v>
      </c>
      <c r="BY887" s="44">
        <v>44256</v>
      </c>
      <c r="BZ887" s="44">
        <v>44256</v>
      </c>
      <c r="CA887" s="43">
        <v>480092797</v>
      </c>
      <c r="CB887" s="45">
        <v>44277</v>
      </c>
      <c r="CC887" s="43" t="s">
        <v>11554</v>
      </c>
      <c r="CD887" s="43">
        <v>0</v>
      </c>
      <c r="CE887" s="43">
        <v>2342280</v>
      </c>
      <c r="CF887" s="43">
        <v>2342280</v>
      </c>
      <c r="CG887" s="43">
        <v>5121762135</v>
      </c>
      <c r="DE887" s="43" t="s">
        <v>16525</v>
      </c>
      <c r="DF887" s="43" t="s">
        <v>11482</v>
      </c>
      <c r="DG887" s="43">
        <v>1</v>
      </c>
      <c r="DH887" s="43">
        <v>1</v>
      </c>
      <c r="DI887" s="43">
        <v>1</v>
      </c>
      <c r="DJ887" s="45">
        <f t="shared" si="65"/>
        <v>44277</v>
      </c>
      <c r="DK887" s="43" t="b">
        <f t="shared" si="66"/>
        <v>1</v>
      </c>
      <c r="DL887" s="43" t="b">
        <f t="shared" si="67"/>
        <v>1</v>
      </c>
      <c r="DM887" s="43" t="b">
        <f t="shared" si="68"/>
        <v>1</v>
      </c>
      <c r="DO887" s="43" t="b">
        <f t="shared" si="69"/>
        <v>0</v>
      </c>
    </row>
    <row r="888" spans="1:119" x14ac:dyDescent="0.3">
      <c r="A888" s="43">
        <v>480092798</v>
      </c>
      <c r="B888" s="43" t="s">
        <v>16526</v>
      </c>
      <c r="C888" s="43">
        <v>0</v>
      </c>
      <c r="D888" s="43" t="s">
        <v>16520</v>
      </c>
      <c r="E888" s="43" t="s">
        <v>804</v>
      </c>
      <c r="F888" s="43" t="s">
        <v>11467</v>
      </c>
      <c r="G888" s="43">
        <v>501730</v>
      </c>
      <c r="H888" s="43">
        <v>501730</v>
      </c>
      <c r="I888" s="43">
        <v>872310</v>
      </c>
      <c r="J888" s="43">
        <v>872310</v>
      </c>
      <c r="K888" s="43">
        <v>202103</v>
      </c>
      <c r="L888" s="43">
        <v>202103</v>
      </c>
      <c r="O888" s="43" t="s">
        <v>3531</v>
      </c>
      <c r="P888" s="43" t="s">
        <v>16521</v>
      </c>
      <c r="Q888" s="43">
        <v>1</v>
      </c>
      <c r="R888" s="43">
        <v>11915500</v>
      </c>
      <c r="S888" s="43">
        <v>11915500</v>
      </c>
      <c r="T888" s="43" t="s">
        <v>926</v>
      </c>
      <c r="U888" s="43">
        <v>11915500</v>
      </c>
      <c r="V888" s="43" t="s">
        <v>11487</v>
      </c>
      <c r="W888" s="44">
        <v>44277.469375000001</v>
      </c>
      <c r="X888" s="43">
        <v>11915500</v>
      </c>
      <c r="Y888" s="43" t="s">
        <v>16527</v>
      </c>
      <c r="AA888" s="43">
        <v>480092798</v>
      </c>
      <c r="AB888" s="43">
        <v>10</v>
      </c>
      <c r="AC888" s="43" t="s">
        <v>916</v>
      </c>
      <c r="AD888" s="43" t="s">
        <v>917</v>
      </c>
      <c r="AE888" s="43" t="s">
        <v>918</v>
      </c>
      <c r="AF888" s="43" t="s">
        <v>919</v>
      </c>
      <c r="AG888" s="43" t="s">
        <v>920</v>
      </c>
      <c r="AH888" s="45">
        <v>44272</v>
      </c>
      <c r="AI888" s="43" t="s">
        <v>1245</v>
      </c>
      <c r="AJ888" s="43" t="s">
        <v>3531</v>
      </c>
      <c r="AL888" s="43">
        <v>9900</v>
      </c>
      <c r="AO888" s="43" t="s">
        <v>918</v>
      </c>
      <c r="AP888" s="43" t="s">
        <v>923</v>
      </c>
      <c r="AQ888" s="43" t="s">
        <v>924</v>
      </c>
      <c r="AR888" s="43">
        <v>1</v>
      </c>
      <c r="AS888" s="43" t="s">
        <v>925</v>
      </c>
      <c r="AT888" s="43">
        <v>0</v>
      </c>
      <c r="AV888" s="43">
        <v>11915500</v>
      </c>
      <c r="AW888" s="43">
        <v>11915500</v>
      </c>
      <c r="AX888" s="43">
        <v>11915500</v>
      </c>
      <c r="AY888" s="43" t="s">
        <v>926</v>
      </c>
      <c r="AZ888" s="43">
        <v>1</v>
      </c>
      <c r="BA888" s="43">
        <v>0</v>
      </c>
      <c r="BB888" s="43">
        <v>0</v>
      </c>
      <c r="BC888" s="43">
        <v>0</v>
      </c>
      <c r="BD888" s="43">
        <v>0</v>
      </c>
      <c r="BE888" s="43">
        <v>0</v>
      </c>
      <c r="BF888" s="43">
        <v>0</v>
      </c>
      <c r="BG888" s="43">
        <v>1</v>
      </c>
      <c r="BH888" s="43" t="s">
        <v>16528</v>
      </c>
      <c r="BI888" s="43" t="s">
        <v>11482</v>
      </c>
      <c r="BJ888" s="43">
        <v>1</v>
      </c>
      <c r="BK888" s="43">
        <v>1</v>
      </c>
      <c r="BL888" s="43" t="s">
        <v>11473</v>
      </c>
      <c r="BM888" s="43" t="s">
        <v>16520</v>
      </c>
      <c r="BN888" s="43" t="s">
        <v>8</v>
      </c>
      <c r="BO888" s="43" t="s">
        <v>11539</v>
      </c>
      <c r="BP888" s="43" t="s">
        <v>11302</v>
      </c>
      <c r="BQ888" s="43" t="s">
        <v>12574</v>
      </c>
      <c r="BR888" s="43" t="s">
        <v>16529</v>
      </c>
      <c r="BS888" s="43" t="s">
        <v>8087</v>
      </c>
      <c r="BT888" s="43">
        <v>12431</v>
      </c>
      <c r="BU888" s="43" t="s">
        <v>11819</v>
      </c>
      <c r="BV888" s="43">
        <v>1</v>
      </c>
      <c r="BW888" s="43">
        <v>11915500</v>
      </c>
      <c r="BX888" s="43">
        <v>11915500</v>
      </c>
      <c r="BY888" s="44">
        <v>44256</v>
      </c>
      <c r="BZ888" s="44">
        <v>44256</v>
      </c>
      <c r="CA888" s="43">
        <v>480092798</v>
      </c>
      <c r="CB888" s="45">
        <v>44277</v>
      </c>
      <c r="CC888" s="43" t="s">
        <v>11554</v>
      </c>
      <c r="CD888" s="43">
        <v>0</v>
      </c>
      <c r="CE888" s="43">
        <v>11915500</v>
      </c>
      <c r="CF888" s="43">
        <v>11915500</v>
      </c>
      <c r="CG888" s="43">
        <v>5121762719</v>
      </c>
      <c r="DE888" s="43" t="s">
        <v>16530</v>
      </c>
      <c r="DF888" s="43" t="s">
        <v>11482</v>
      </c>
      <c r="DG888" s="43">
        <v>1</v>
      </c>
      <c r="DH888" s="43">
        <v>1</v>
      </c>
      <c r="DI888" s="43">
        <v>1</v>
      </c>
      <c r="DJ888" s="45">
        <f t="shared" si="65"/>
        <v>44277</v>
      </c>
      <c r="DK888" s="43" t="b">
        <f t="shared" si="66"/>
        <v>1</v>
      </c>
      <c r="DL888" s="43" t="b">
        <f t="shared" si="67"/>
        <v>1</v>
      </c>
      <c r="DM888" s="43" t="b">
        <f t="shared" si="68"/>
        <v>1</v>
      </c>
      <c r="DO888" s="43" t="b">
        <f t="shared" si="69"/>
        <v>0</v>
      </c>
    </row>
    <row r="889" spans="1:119" x14ac:dyDescent="0.3">
      <c r="A889" s="43">
        <v>480092799</v>
      </c>
      <c r="B889" s="43" t="s">
        <v>16531</v>
      </c>
      <c r="C889" s="43">
        <v>0</v>
      </c>
      <c r="D889" s="43" t="s">
        <v>16520</v>
      </c>
      <c r="E889" s="43" t="s">
        <v>804</v>
      </c>
      <c r="F889" s="43" t="s">
        <v>11467</v>
      </c>
      <c r="G889" s="43">
        <v>501730</v>
      </c>
      <c r="H889" s="43">
        <v>501730</v>
      </c>
      <c r="I889" s="43">
        <v>872310</v>
      </c>
      <c r="J889" s="43">
        <v>872310</v>
      </c>
      <c r="K889" s="43">
        <v>202103</v>
      </c>
      <c r="L889" s="43">
        <v>202103</v>
      </c>
      <c r="O889" s="43" t="s">
        <v>16532</v>
      </c>
      <c r="P889" s="43" t="s">
        <v>16521</v>
      </c>
      <c r="Q889" s="43">
        <v>1</v>
      </c>
      <c r="R889" s="43">
        <v>82128100</v>
      </c>
      <c r="S889" s="43">
        <v>82128100</v>
      </c>
      <c r="T889" s="43" t="s">
        <v>926</v>
      </c>
      <c r="U889" s="43">
        <v>82128100</v>
      </c>
      <c r="V889" s="43" t="s">
        <v>11487</v>
      </c>
      <c r="W889" s="44">
        <v>44277.470104166663</v>
      </c>
      <c r="X889" s="43">
        <v>82128100</v>
      </c>
      <c r="Y889" s="43" t="s">
        <v>16533</v>
      </c>
      <c r="AA889" s="43">
        <v>480092799</v>
      </c>
      <c r="AB889" s="43">
        <v>10</v>
      </c>
      <c r="AC889" s="43" t="s">
        <v>916</v>
      </c>
      <c r="AD889" s="43" t="s">
        <v>917</v>
      </c>
      <c r="AE889" s="43" t="s">
        <v>918</v>
      </c>
      <c r="AF889" s="43" t="s">
        <v>919</v>
      </c>
      <c r="AG889" s="43" t="s">
        <v>920</v>
      </c>
      <c r="AH889" s="45">
        <v>44272</v>
      </c>
      <c r="AI889" s="43" t="s">
        <v>1063</v>
      </c>
      <c r="AJ889" s="43" t="s">
        <v>3532</v>
      </c>
      <c r="AL889" s="43">
        <v>9900</v>
      </c>
      <c r="AO889" s="43" t="s">
        <v>918</v>
      </c>
      <c r="AP889" s="43" t="s">
        <v>923</v>
      </c>
      <c r="AQ889" s="43" t="s">
        <v>924</v>
      </c>
      <c r="AR889" s="43">
        <v>1</v>
      </c>
      <c r="AS889" s="43" t="s">
        <v>925</v>
      </c>
      <c r="AT889" s="43">
        <v>0</v>
      </c>
      <c r="AV889" s="43">
        <v>82128100</v>
      </c>
      <c r="AW889" s="43">
        <v>82128100</v>
      </c>
      <c r="AX889" s="43">
        <v>82128100</v>
      </c>
      <c r="AY889" s="43" t="s">
        <v>926</v>
      </c>
      <c r="AZ889" s="43">
        <v>1</v>
      </c>
      <c r="BA889" s="43">
        <v>0</v>
      </c>
      <c r="BB889" s="43">
        <v>0</v>
      </c>
      <c r="BC889" s="43">
        <v>0</v>
      </c>
      <c r="BD889" s="43">
        <v>0</v>
      </c>
      <c r="BE889" s="43">
        <v>0</v>
      </c>
      <c r="BF889" s="43">
        <v>0</v>
      </c>
      <c r="BG889" s="43">
        <v>1</v>
      </c>
      <c r="BH889" s="43" t="s">
        <v>16534</v>
      </c>
      <c r="BI889" s="43" t="s">
        <v>11482</v>
      </c>
      <c r="BJ889" s="43">
        <v>1</v>
      </c>
      <c r="BK889" s="43">
        <v>1</v>
      </c>
      <c r="BL889" s="43" t="s">
        <v>11473</v>
      </c>
      <c r="BM889" s="43" t="s">
        <v>16520</v>
      </c>
      <c r="BN889" s="43" t="s">
        <v>8</v>
      </c>
      <c r="BO889" s="43" t="s">
        <v>11539</v>
      </c>
      <c r="BP889" s="43" t="s">
        <v>11302</v>
      </c>
      <c r="BQ889" s="43" t="s">
        <v>12574</v>
      </c>
      <c r="BR889" s="43" t="s">
        <v>16535</v>
      </c>
      <c r="BS889" s="43" t="s">
        <v>8087</v>
      </c>
      <c r="BT889" s="43">
        <v>11660</v>
      </c>
      <c r="BU889" s="43" t="s">
        <v>11277</v>
      </c>
      <c r="BV889" s="43">
        <v>1</v>
      </c>
      <c r="BW889" s="43">
        <v>82128100</v>
      </c>
      <c r="BX889" s="43">
        <v>82128100</v>
      </c>
      <c r="BY889" s="44">
        <v>44256</v>
      </c>
      <c r="BZ889" s="44">
        <v>44256</v>
      </c>
      <c r="CA889" s="43">
        <v>480092799</v>
      </c>
      <c r="CB889" s="45">
        <v>44277</v>
      </c>
      <c r="CC889" s="43" t="s">
        <v>11554</v>
      </c>
      <c r="CD889" s="43">
        <v>0</v>
      </c>
      <c r="CE889" s="43">
        <v>82128100</v>
      </c>
      <c r="CF889" s="43">
        <v>82128100</v>
      </c>
      <c r="CG889" s="43">
        <v>5121762319</v>
      </c>
      <c r="DE889" s="43" t="s">
        <v>16536</v>
      </c>
      <c r="DF889" s="43" t="s">
        <v>11482</v>
      </c>
      <c r="DG889" s="43">
        <v>1</v>
      </c>
      <c r="DH889" s="43">
        <v>1</v>
      </c>
      <c r="DI889" s="43">
        <v>1</v>
      </c>
      <c r="DJ889" s="45">
        <f t="shared" si="65"/>
        <v>44277</v>
      </c>
      <c r="DK889" s="43" t="b">
        <f t="shared" si="66"/>
        <v>1</v>
      </c>
      <c r="DL889" s="43" t="b">
        <f t="shared" si="67"/>
        <v>1</v>
      </c>
      <c r="DM889" s="43" t="b">
        <f t="shared" si="68"/>
        <v>1</v>
      </c>
      <c r="DO889" s="43" t="b">
        <f t="shared" si="69"/>
        <v>0</v>
      </c>
    </row>
    <row r="890" spans="1:119" x14ac:dyDescent="0.3">
      <c r="A890" s="43">
        <v>480092800</v>
      </c>
      <c r="B890" s="43" t="s">
        <v>16537</v>
      </c>
      <c r="C890" s="43">
        <v>0</v>
      </c>
      <c r="D890" s="43" t="s">
        <v>16520</v>
      </c>
      <c r="E890" s="43" t="s">
        <v>804</v>
      </c>
      <c r="F890" s="43" t="s">
        <v>11467</v>
      </c>
      <c r="G890" s="43">
        <v>501730</v>
      </c>
      <c r="H890" s="43">
        <v>501730</v>
      </c>
      <c r="I890" s="43">
        <v>872310</v>
      </c>
      <c r="J890" s="43">
        <v>872310</v>
      </c>
      <c r="K890" s="43">
        <v>202103</v>
      </c>
      <c r="L890" s="43">
        <v>202103</v>
      </c>
      <c r="O890" s="43" t="s">
        <v>3533</v>
      </c>
      <c r="P890" s="43" t="s">
        <v>16521</v>
      </c>
      <c r="Q890" s="43">
        <v>1</v>
      </c>
      <c r="R890" s="43">
        <v>10133848</v>
      </c>
      <c r="S890" s="43">
        <v>10133848</v>
      </c>
      <c r="T890" s="43" t="s">
        <v>926</v>
      </c>
      <c r="U890" s="43">
        <v>10133848</v>
      </c>
      <c r="V890" s="43" t="s">
        <v>11487</v>
      </c>
      <c r="W890" s="44">
        <v>44277.471145833333</v>
      </c>
      <c r="X890" s="43">
        <v>10133848</v>
      </c>
      <c r="Y890" s="43" t="s">
        <v>16538</v>
      </c>
      <c r="AA890" s="43">
        <v>480092800</v>
      </c>
      <c r="AB890" s="43">
        <v>10</v>
      </c>
      <c r="AC890" s="43" t="s">
        <v>916</v>
      </c>
      <c r="AD890" s="43" t="s">
        <v>917</v>
      </c>
      <c r="AE890" s="43" t="s">
        <v>918</v>
      </c>
      <c r="AF890" s="43" t="s">
        <v>919</v>
      </c>
      <c r="AG890" s="43" t="s">
        <v>920</v>
      </c>
      <c r="AH890" s="45">
        <v>44272</v>
      </c>
      <c r="AI890" s="43" t="s">
        <v>994</v>
      </c>
      <c r="AJ890" s="43" t="s">
        <v>3533</v>
      </c>
      <c r="AL890" s="43">
        <v>9900</v>
      </c>
      <c r="AO890" s="43" t="s">
        <v>918</v>
      </c>
      <c r="AP890" s="43" t="s">
        <v>923</v>
      </c>
      <c r="AQ890" s="43" t="s">
        <v>924</v>
      </c>
      <c r="AR890" s="43">
        <v>1</v>
      </c>
      <c r="AS890" s="43" t="s">
        <v>925</v>
      </c>
      <c r="AT890" s="43">
        <v>0</v>
      </c>
      <c r="AV890" s="43">
        <v>10133848</v>
      </c>
      <c r="AW890" s="43">
        <v>10133848</v>
      </c>
      <c r="AX890" s="43">
        <v>10133848</v>
      </c>
      <c r="AY890" s="43" t="s">
        <v>926</v>
      </c>
      <c r="AZ890" s="43">
        <v>1</v>
      </c>
      <c r="BA890" s="43">
        <v>0</v>
      </c>
      <c r="BB890" s="43">
        <v>0</v>
      </c>
      <c r="BC890" s="43">
        <v>0</v>
      </c>
      <c r="BD890" s="43">
        <v>0</v>
      </c>
      <c r="BE890" s="43">
        <v>0</v>
      </c>
      <c r="BF890" s="43">
        <v>0</v>
      </c>
      <c r="BG890" s="43">
        <v>1</v>
      </c>
      <c r="BH890" s="43" t="s">
        <v>16539</v>
      </c>
      <c r="BI890" s="43" t="s">
        <v>11482</v>
      </c>
      <c r="BJ890" s="43">
        <v>1</v>
      </c>
      <c r="BK890" s="43">
        <v>1</v>
      </c>
      <c r="BL890" s="43" t="s">
        <v>11473</v>
      </c>
      <c r="BM890" s="43" t="s">
        <v>16520</v>
      </c>
      <c r="BN890" s="43" t="s">
        <v>8</v>
      </c>
      <c r="BO890" s="43" t="s">
        <v>11539</v>
      </c>
      <c r="BP890" s="43" t="s">
        <v>11302</v>
      </c>
      <c r="BQ890" s="43" t="s">
        <v>12574</v>
      </c>
      <c r="BR890" s="43" t="s">
        <v>16540</v>
      </c>
      <c r="BS890" s="43" t="s">
        <v>8087</v>
      </c>
      <c r="BT890" s="43">
        <v>12428</v>
      </c>
      <c r="BU890" s="43" t="s">
        <v>11670</v>
      </c>
      <c r="BV890" s="43">
        <v>1</v>
      </c>
      <c r="BW890" s="43">
        <v>10133848</v>
      </c>
      <c r="BX890" s="43">
        <v>10133848</v>
      </c>
      <c r="BY890" s="44">
        <v>44256</v>
      </c>
      <c r="BZ890" s="44">
        <v>44256</v>
      </c>
      <c r="CA890" s="43">
        <v>480092800</v>
      </c>
      <c r="CB890" s="45">
        <v>44277</v>
      </c>
      <c r="CC890" s="43" t="s">
        <v>11554</v>
      </c>
      <c r="CD890" s="43">
        <v>0</v>
      </c>
      <c r="CE890" s="43">
        <v>10133848</v>
      </c>
      <c r="CF890" s="43">
        <v>10133848</v>
      </c>
      <c r="CG890" s="43">
        <v>5121762134</v>
      </c>
      <c r="DE890" s="43" t="s">
        <v>16541</v>
      </c>
      <c r="DF890" s="43" t="s">
        <v>11482</v>
      </c>
      <c r="DG890" s="43">
        <v>1</v>
      </c>
      <c r="DH890" s="43">
        <v>1</v>
      </c>
      <c r="DI890" s="43">
        <v>1</v>
      </c>
      <c r="DJ890" s="45">
        <f t="shared" si="65"/>
        <v>44277</v>
      </c>
      <c r="DK890" s="43" t="b">
        <f t="shared" si="66"/>
        <v>1</v>
      </c>
      <c r="DL890" s="43" t="b">
        <f t="shared" si="67"/>
        <v>1</v>
      </c>
      <c r="DM890" s="43" t="b">
        <f t="shared" si="68"/>
        <v>1</v>
      </c>
      <c r="DO890" s="43" t="b">
        <f t="shared" si="69"/>
        <v>0</v>
      </c>
    </row>
    <row r="891" spans="1:119" x14ac:dyDescent="0.3">
      <c r="A891" s="43">
        <v>480092801</v>
      </c>
      <c r="B891" s="43" t="s">
        <v>16542</v>
      </c>
      <c r="C891" s="43">
        <v>0</v>
      </c>
      <c r="D891" s="43" t="s">
        <v>16520</v>
      </c>
      <c r="E891" s="43" t="s">
        <v>804</v>
      </c>
      <c r="F891" s="43" t="s">
        <v>11467</v>
      </c>
      <c r="G891" s="43">
        <v>501730</v>
      </c>
      <c r="H891" s="43">
        <v>501730</v>
      </c>
      <c r="I891" s="43">
        <v>872310</v>
      </c>
      <c r="J891" s="43">
        <v>872310</v>
      </c>
      <c r="K891" s="43">
        <v>202103</v>
      </c>
      <c r="L891" s="43">
        <v>202103</v>
      </c>
      <c r="O891" s="43" t="s">
        <v>3534</v>
      </c>
      <c r="P891" s="43" t="s">
        <v>16521</v>
      </c>
      <c r="Q891" s="43">
        <v>1</v>
      </c>
      <c r="R891" s="43">
        <v>33947827</v>
      </c>
      <c r="S891" s="43">
        <v>33947827</v>
      </c>
      <c r="T891" s="43" t="s">
        <v>926</v>
      </c>
      <c r="U891" s="43">
        <v>33947827</v>
      </c>
      <c r="V891" s="43" t="s">
        <v>11487</v>
      </c>
      <c r="W891" s="44">
        <v>44277.472094907411</v>
      </c>
      <c r="X891" s="43">
        <v>33947827</v>
      </c>
      <c r="Y891" s="43" t="s">
        <v>16543</v>
      </c>
      <c r="AA891" s="43">
        <v>480092801</v>
      </c>
      <c r="AB891" s="43">
        <v>10</v>
      </c>
      <c r="AC891" s="43" t="s">
        <v>916</v>
      </c>
      <c r="AD891" s="43" t="s">
        <v>917</v>
      </c>
      <c r="AE891" s="43" t="s">
        <v>918</v>
      </c>
      <c r="AF891" s="43" t="s">
        <v>919</v>
      </c>
      <c r="AG891" s="43" t="s">
        <v>920</v>
      </c>
      <c r="AH891" s="45">
        <v>44272</v>
      </c>
      <c r="AI891" s="43" t="s">
        <v>1065</v>
      </c>
      <c r="AJ891" s="43" t="s">
        <v>3534</v>
      </c>
      <c r="AL891" s="43">
        <v>9900</v>
      </c>
      <c r="AO891" s="43" t="s">
        <v>918</v>
      </c>
      <c r="AP891" s="43" t="s">
        <v>923</v>
      </c>
      <c r="AQ891" s="43" t="s">
        <v>924</v>
      </c>
      <c r="AR891" s="43">
        <v>1</v>
      </c>
      <c r="AS891" s="43" t="s">
        <v>925</v>
      </c>
      <c r="AT891" s="43">
        <v>0</v>
      </c>
      <c r="AV891" s="43">
        <v>33947827</v>
      </c>
      <c r="AW891" s="43">
        <v>33947827</v>
      </c>
      <c r="AX891" s="43">
        <v>33947827</v>
      </c>
      <c r="AY891" s="43" t="s">
        <v>926</v>
      </c>
      <c r="AZ891" s="43">
        <v>1</v>
      </c>
      <c r="BA891" s="43">
        <v>0</v>
      </c>
      <c r="BB891" s="43">
        <v>0</v>
      </c>
      <c r="BC891" s="43">
        <v>0</v>
      </c>
      <c r="BD891" s="43">
        <v>0</v>
      </c>
      <c r="BE891" s="43">
        <v>0</v>
      </c>
      <c r="BF891" s="43">
        <v>0</v>
      </c>
      <c r="BG891" s="43">
        <v>1</v>
      </c>
      <c r="BH891" s="43" t="s">
        <v>16544</v>
      </c>
      <c r="BI891" s="43" t="s">
        <v>11482</v>
      </c>
      <c r="BJ891" s="43">
        <v>1</v>
      </c>
      <c r="BK891" s="43">
        <v>1</v>
      </c>
      <c r="BL891" s="43" t="s">
        <v>11473</v>
      </c>
      <c r="BM891" s="43" t="s">
        <v>16520</v>
      </c>
      <c r="BN891" s="43" t="s">
        <v>8</v>
      </c>
      <c r="BO891" s="43" t="s">
        <v>11539</v>
      </c>
      <c r="BP891" s="43" t="s">
        <v>11302</v>
      </c>
      <c r="BQ891" s="43" t="s">
        <v>12574</v>
      </c>
      <c r="BR891" s="43" t="s">
        <v>16545</v>
      </c>
      <c r="BS891" s="43" t="s">
        <v>8087</v>
      </c>
      <c r="BT891" s="43">
        <v>11590</v>
      </c>
      <c r="BU891" s="43" t="s">
        <v>11270</v>
      </c>
      <c r="BV891" s="43">
        <v>1</v>
      </c>
      <c r="BW891" s="43">
        <v>33947827</v>
      </c>
      <c r="BX891" s="43">
        <v>33947827</v>
      </c>
      <c r="BY891" s="44">
        <v>44256</v>
      </c>
      <c r="BZ891" s="44">
        <v>44256</v>
      </c>
      <c r="CA891" s="43">
        <v>480092801</v>
      </c>
      <c r="CB891" s="45">
        <v>44277</v>
      </c>
      <c r="CC891" s="43" t="s">
        <v>11554</v>
      </c>
      <c r="CD891" s="43">
        <v>0</v>
      </c>
      <c r="CE891" s="43">
        <v>33947827</v>
      </c>
      <c r="CF891" s="43">
        <v>33947827</v>
      </c>
      <c r="CG891" s="43">
        <v>5121762720</v>
      </c>
      <c r="DE891" s="43" t="s">
        <v>16546</v>
      </c>
      <c r="DF891" s="43" t="s">
        <v>11482</v>
      </c>
      <c r="DG891" s="43">
        <v>1</v>
      </c>
      <c r="DH891" s="43">
        <v>1</v>
      </c>
      <c r="DI891" s="43">
        <v>1</v>
      </c>
      <c r="DJ891" s="45">
        <f t="shared" si="65"/>
        <v>44277</v>
      </c>
      <c r="DK891" s="43" t="b">
        <f t="shared" si="66"/>
        <v>1</v>
      </c>
      <c r="DL891" s="43" t="b">
        <f t="shared" si="67"/>
        <v>1</v>
      </c>
      <c r="DM891" s="43" t="b">
        <f t="shared" si="68"/>
        <v>1</v>
      </c>
      <c r="DO891" s="43" t="b">
        <f t="shared" si="69"/>
        <v>0</v>
      </c>
    </row>
    <row r="892" spans="1:119" x14ac:dyDescent="0.3">
      <c r="A892" s="43">
        <v>480092786</v>
      </c>
      <c r="B892" s="43" t="s">
        <v>16547</v>
      </c>
      <c r="C892" s="43">
        <v>0</v>
      </c>
      <c r="D892" s="43" t="s">
        <v>16520</v>
      </c>
      <c r="E892" s="43" t="s">
        <v>804</v>
      </c>
      <c r="F892" s="43" t="s">
        <v>11467</v>
      </c>
      <c r="G892" s="43">
        <v>501730</v>
      </c>
      <c r="H892" s="43">
        <v>501730</v>
      </c>
      <c r="I892" s="43">
        <v>872310</v>
      </c>
      <c r="J892" s="43">
        <v>872310</v>
      </c>
      <c r="K892" s="43">
        <v>202103</v>
      </c>
      <c r="L892" s="43">
        <v>202103</v>
      </c>
      <c r="O892" s="43" t="s">
        <v>3534</v>
      </c>
      <c r="P892" s="43" t="s">
        <v>16521</v>
      </c>
      <c r="Q892" s="43">
        <v>1</v>
      </c>
      <c r="R892" s="43">
        <v>8406000</v>
      </c>
      <c r="S892" s="43">
        <v>8406000</v>
      </c>
      <c r="T892" s="43" t="s">
        <v>926</v>
      </c>
      <c r="U892" s="43">
        <v>8406000</v>
      </c>
      <c r="V892" s="43" t="s">
        <v>11487</v>
      </c>
      <c r="W892" s="44">
        <v>44274.780324074076</v>
      </c>
      <c r="X892" s="43">
        <v>8406000</v>
      </c>
      <c r="Y892" s="43" t="s">
        <v>16548</v>
      </c>
      <c r="AA892" s="43">
        <v>480092786</v>
      </c>
      <c r="AB892" s="43">
        <v>10</v>
      </c>
      <c r="AC892" s="43" t="s">
        <v>916</v>
      </c>
      <c r="AD892" s="43" t="s">
        <v>917</v>
      </c>
      <c r="AE892" s="43" t="s">
        <v>918</v>
      </c>
      <c r="AF892" s="43" t="s">
        <v>919</v>
      </c>
      <c r="AG892" s="43" t="s">
        <v>920</v>
      </c>
      <c r="AH892" s="45">
        <v>44272</v>
      </c>
      <c r="AI892" s="43" t="s">
        <v>1070</v>
      </c>
      <c r="AJ892" s="43" t="s">
        <v>3521</v>
      </c>
      <c r="AL892" s="43">
        <v>9900</v>
      </c>
      <c r="AO892" s="43" t="s">
        <v>918</v>
      </c>
      <c r="AP892" s="43" t="s">
        <v>923</v>
      </c>
      <c r="AQ892" s="43" t="s">
        <v>924</v>
      </c>
      <c r="AR892" s="43">
        <v>1</v>
      </c>
      <c r="AS892" s="43" t="s">
        <v>925</v>
      </c>
      <c r="AT892" s="43">
        <v>0</v>
      </c>
      <c r="AV892" s="43">
        <v>8406000</v>
      </c>
      <c r="AW892" s="43">
        <v>8406000</v>
      </c>
      <c r="AX892" s="43">
        <v>8406000</v>
      </c>
      <c r="AY892" s="43" t="s">
        <v>926</v>
      </c>
      <c r="AZ892" s="43">
        <v>1</v>
      </c>
      <c r="BA892" s="43">
        <v>0</v>
      </c>
      <c r="BB892" s="43">
        <v>0</v>
      </c>
      <c r="BC892" s="43">
        <v>0</v>
      </c>
      <c r="BD892" s="43">
        <v>0</v>
      </c>
      <c r="BE892" s="43">
        <v>0</v>
      </c>
      <c r="BF892" s="43">
        <v>0</v>
      </c>
      <c r="BG892" s="43">
        <v>1</v>
      </c>
      <c r="BH892" s="43" t="s">
        <v>16549</v>
      </c>
      <c r="BI892" s="43" t="s">
        <v>11482</v>
      </c>
      <c r="BJ892" s="43">
        <v>1</v>
      </c>
      <c r="BK892" s="43">
        <v>1</v>
      </c>
      <c r="BL892" s="43" t="s">
        <v>11473</v>
      </c>
      <c r="BM892" s="43" t="s">
        <v>16520</v>
      </c>
      <c r="BN892" s="43" t="s">
        <v>8</v>
      </c>
      <c r="BO892" s="43" t="s">
        <v>11539</v>
      </c>
      <c r="BP892" s="43" t="s">
        <v>11302</v>
      </c>
      <c r="BQ892" s="43" t="s">
        <v>12574</v>
      </c>
      <c r="BR892" s="43" t="s">
        <v>16545</v>
      </c>
      <c r="BS892" s="43" t="s">
        <v>8087</v>
      </c>
      <c r="BT892" s="43">
        <v>11667</v>
      </c>
      <c r="BU892" s="43" t="s">
        <v>11274</v>
      </c>
      <c r="BV892" s="43">
        <v>1</v>
      </c>
      <c r="BW892" s="43">
        <v>8406000</v>
      </c>
      <c r="BX892" s="43">
        <v>8406000</v>
      </c>
      <c r="BY892" s="44">
        <v>44256</v>
      </c>
      <c r="BZ892" s="44">
        <v>44256</v>
      </c>
      <c r="CA892" s="43">
        <v>480092786</v>
      </c>
      <c r="CB892" s="45">
        <v>44274</v>
      </c>
      <c r="CC892" s="43" t="s">
        <v>11554</v>
      </c>
      <c r="CD892" s="43">
        <v>0</v>
      </c>
      <c r="CE892" s="43">
        <v>8406000</v>
      </c>
      <c r="CF892" s="43">
        <v>8406000</v>
      </c>
      <c r="CG892" s="43">
        <v>5121762724</v>
      </c>
      <c r="DE892" s="43" t="s">
        <v>16550</v>
      </c>
      <c r="DF892" s="43" t="s">
        <v>11482</v>
      </c>
      <c r="DG892" s="43">
        <v>1</v>
      </c>
      <c r="DH892" s="43">
        <v>1</v>
      </c>
      <c r="DI892" s="43">
        <v>1</v>
      </c>
      <c r="DJ892" s="45">
        <f t="shared" si="65"/>
        <v>44274</v>
      </c>
      <c r="DK892" s="43" t="b">
        <f t="shared" si="66"/>
        <v>1</v>
      </c>
      <c r="DL892" s="43" t="b">
        <f t="shared" si="67"/>
        <v>1</v>
      </c>
      <c r="DM892" s="43" t="b">
        <f t="shared" si="68"/>
        <v>1</v>
      </c>
      <c r="DO892" s="43" t="b">
        <f t="shared" si="69"/>
        <v>0</v>
      </c>
    </row>
    <row r="893" spans="1:119" x14ac:dyDescent="0.3">
      <c r="A893" s="43">
        <v>480092781</v>
      </c>
      <c r="B893" s="43" t="s">
        <v>16551</v>
      </c>
      <c r="C893" s="43">
        <v>0</v>
      </c>
      <c r="D893" s="43" t="s">
        <v>12680</v>
      </c>
      <c r="E893" s="43" t="s">
        <v>178</v>
      </c>
      <c r="F893" s="43" t="s">
        <v>11467</v>
      </c>
      <c r="G893" s="43">
        <v>501110</v>
      </c>
      <c r="H893" s="43">
        <v>501110</v>
      </c>
      <c r="I893" s="43">
        <v>872600</v>
      </c>
      <c r="J893" s="43">
        <v>872600</v>
      </c>
      <c r="K893" s="43">
        <v>202103</v>
      </c>
      <c r="L893" s="43">
        <v>202103</v>
      </c>
      <c r="O893" s="43" t="s">
        <v>3516</v>
      </c>
      <c r="P893" s="43" t="s">
        <v>12681</v>
      </c>
      <c r="Q893" s="43">
        <v>1</v>
      </c>
      <c r="R893" s="43">
        <v>28181819</v>
      </c>
      <c r="S893" s="43">
        <v>28181819</v>
      </c>
      <c r="T893" s="43" t="s">
        <v>926</v>
      </c>
      <c r="U893" s="43">
        <v>28181819</v>
      </c>
      <c r="V893" s="43" t="s">
        <v>12771</v>
      </c>
      <c r="W893" s="44">
        <v>44274.762187499997</v>
      </c>
      <c r="X893" s="43">
        <v>56363638</v>
      </c>
      <c r="Y893" s="43" t="s">
        <v>16552</v>
      </c>
      <c r="AA893" s="43">
        <v>480092781</v>
      </c>
      <c r="AB893" s="43">
        <v>10</v>
      </c>
      <c r="AC893" s="43" t="s">
        <v>916</v>
      </c>
      <c r="AD893" s="43" t="s">
        <v>917</v>
      </c>
      <c r="AE893" s="43" t="s">
        <v>918</v>
      </c>
      <c r="AF893" s="43" t="s">
        <v>919</v>
      </c>
      <c r="AG893" s="43" t="s">
        <v>920</v>
      </c>
      <c r="AH893" s="45">
        <v>44273</v>
      </c>
      <c r="AI893" s="43" t="s">
        <v>1710</v>
      </c>
      <c r="AJ893" s="43" t="s">
        <v>3516</v>
      </c>
      <c r="AL893" s="43">
        <v>9900</v>
      </c>
      <c r="AO893" s="43" t="s">
        <v>918</v>
      </c>
      <c r="AP893" s="43" t="s">
        <v>923</v>
      </c>
      <c r="AQ893" s="43" t="s">
        <v>924</v>
      </c>
      <c r="AR893" s="43">
        <v>1</v>
      </c>
      <c r="AS893" s="43" t="s">
        <v>925</v>
      </c>
      <c r="AT893" s="43">
        <v>0</v>
      </c>
      <c r="AV893" s="43">
        <v>28181819</v>
      </c>
      <c r="AW893" s="43">
        <v>28181819</v>
      </c>
      <c r="AX893" s="43">
        <v>56363638</v>
      </c>
      <c r="AY893" s="43" t="s">
        <v>926</v>
      </c>
      <c r="AZ893" s="43">
        <v>1</v>
      </c>
      <c r="BA893" s="43">
        <v>0</v>
      </c>
      <c r="BB893" s="43">
        <v>0</v>
      </c>
      <c r="BC893" s="43">
        <v>0</v>
      </c>
      <c r="BD893" s="43">
        <v>0</v>
      </c>
      <c r="BE893" s="43">
        <v>0</v>
      </c>
      <c r="BF893" s="43">
        <v>0</v>
      </c>
      <c r="BG893" s="43">
        <v>1</v>
      </c>
      <c r="BH893" s="43" t="s">
        <v>16553</v>
      </c>
      <c r="BI893" s="43" t="s">
        <v>11482</v>
      </c>
      <c r="BJ893" s="43">
        <v>1</v>
      </c>
      <c r="BK893" s="43">
        <v>1</v>
      </c>
      <c r="BL893" s="43" t="s">
        <v>11473</v>
      </c>
      <c r="BM893" s="43" t="s">
        <v>12680</v>
      </c>
      <c r="BN893" s="43" t="s">
        <v>26</v>
      </c>
      <c r="BO893" s="43" t="s">
        <v>15656</v>
      </c>
      <c r="BP893" s="43" t="s">
        <v>11505</v>
      </c>
      <c r="BQ893" s="43" t="s">
        <v>11540</v>
      </c>
      <c r="BR893" s="43" t="s">
        <v>16554</v>
      </c>
      <c r="BS893" s="43" t="s">
        <v>8087</v>
      </c>
      <c r="BT893" s="43">
        <v>11884</v>
      </c>
      <c r="BU893" s="43" t="s">
        <v>12685</v>
      </c>
      <c r="BV893" s="43">
        <v>1</v>
      </c>
      <c r="BW893" s="43">
        <v>56363638</v>
      </c>
      <c r="BX893" s="43">
        <v>56363638</v>
      </c>
      <c r="BY893" s="44">
        <v>44256</v>
      </c>
      <c r="BZ893" s="44">
        <v>44256</v>
      </c>
      <c r="CA893" s="43">
        <v>480092781</v>
      </c>
      <c r="CB893" s="45">
        <v>44274</v>
      </c>
      <c r="CC893" s="43" t="s">
        <v>11554</v>
      </c>
      <c r="CD893" s="43">
        <v>0</v>
      </c>
      <c r="CE893" s="43">
        <v>56363638</v>
      </c>
      <c r="CF893" s="43">
        <v>56363638</v>
      </c>
      <c r="CG893" s="43">
        <v>5121762655</v>
      </c>
      <c r="DE893" s="43" t="s">
        <v>16555</v>
      </c>
      <c r="DF893" s="43" t="s">
        <v>11482</v>
      </c>
      <c r="DG893" s="43">
        <v>1</v>
      </c>
      <c r="DH893" s="43">
        <v>1</v>
      </c>
      <c r="DI893" s="43">
        <v>2</v>
      </c>
      <c r="DJ893" s="45">
        <f t="shared" si="65"/>
        <v>44274</v>
      </c>
      <c r="DK893" s="43" t="b">
        <f t="shared" si="66"/>
        <v>1</v>
      </c>
      <c r="DL893" s="43" t="b">
        <f t="shared" si="67"/>
        <v>1</v>
      </c>
      <c r="DM893" s="43" t="b">
        <f t="shared" si="68"/>
        <v>1</v>
      </c>
      <c r="DO893" s="43" t="b">
        <f t="shared" si="69"/>
        <v>0</v>
      </c>
    </row>
    <row r="894" spans="1:119" x14ac:dyDescent="0.3">
      <c r="A894" s="43">
        <v>480092783</v>
      </c>
      <c r="B894" s="43" t="s">
        <v>16556</v>
      </c>
      <c r="C894" s="43">
        <v>0</v>
      </c>
      <c r="D894" s="43" t="s">
        <v>16557</v>
      </c>
      <c r="E894" s="43" t="s">
        <v>800</v>
      </c>
      <c r="F894" s="43" t="s">
        <v>11467</v>
      </c>
      <c r="G894" s="43">
        <v>501730</v>
      </c>
      <c r="H894" s="43">
        <v>501730</v>
      </c>
      <c r="I894" s="43">
        <v>872001</v>
      </c>
      <c r="J894" s="43">
        <v>872001</v>
      </c>
      <c r="K894" s="43">
        <v>202103</v>
      </c>
      <c r="L894" s="43">
        <v>202103</v>
      </c>
      <c r="O894" s="43" t="s">
        <v>3518</v>
      </c>
      <c r="P894" s="43" t="s">
        <v>658</v>
      </c>
      <c r="Q894" s="43">
        <v>1</v>
      </c>
      <c r="R894" s="43">
        <v>23215033</v>
      </c>
      <c r="S894" s="43">
        <v>23215033</v>
      </c>
      <c r="T894" s="43" t="s">
        <v>926</v>
      </c>
      <c r="U894" s="43">
        <v>23215033</v>
      </c>
      <c r="V894" s="43" t="s">
        <v>12771</v>
      </c>
      <c r="W894" s="44">
        <v>44274.760185185187</v>
      </c>
      <c r="X894" s="43">
        <v>23215033</v>
      </c>
      <c r="Y894" s="43" t="s">
        <v>16558</v>
      </c>
      <c r="AA894" s="43">
        <v>480092783</v>
      </c>
      <c r="AB894" s="43">
        <v>10</v>
      </c>
      <c r="AC894" s="43" t="s">
        <v>916</v>
      </c>
      <c r="AD894" s="43" t="s">
        <v>917</v>
      </c>
      <c r="AE894" s="43" t="s">
        <v>918</v>
      </c>
      <c r="AF894" s="43" t="s">
        <v>919</v>
      </c>
      <c r="AG894" s="43" t="s">
        <v>920</v>
      </c>
      <c r="AH894" s="45">
        <v>44273</v>
      </c>
      <c r="AI894" s="43" t="s">
        <v>2241</v>
      </c>
      <c r="AJ894" s="43" t="s">
        <v>3518</v>
      </c>
      <c r="AL894" s="43">
        <v>9900</v>
      </c>
      <c r="AO894" s="43" t="s">
        <v>918</v>
      </c>
      <c r="AP894" s="43" t="s">
        <v>923</v>
      </c>
      <c r="AQ894" s="43" t="s">
        <v>924</v>
      </c>
      <c r="AR894" s="43">
        <v>1</v>
      </c>
      <c r="AS894" s="43" t="s">
        <v>925</v>
      </c>
      <c r="AT894" s="43">
        <v>0</v>
      </c>
      <c r="AV894" s="43">
        <v>23215033</v>
      </c>
      <c r="AW894" s="43">
        <v>23215033</v>
      </c>
      <c r="AX894" s="43">
        <v>23215033</v>
      </c>
      <c r="AY894" s="43" t="s">
        <v>926</v>
      </c>
      <c r="AZ894" s="43">
        <v>1</v>
      </c>
      <c r="BA894" s="43">
        <v>0</v>
      </c>
      <c r="BB894" s="43">
        <v>0</v>
      </c>
      <c r="BC894" s="43">
        <v>0</v>
      </c>
      <c r="BD894" s="43">
        <v>0</v>
      </c>
      <c r="BE894" s="43">
        <v>0</v>
      </c>
      <c r="BF894" s="43">
        <v>0</v>
      </c>
      <c r="BG894" s="43">
        <v>1</v>
      </c>
      <c r="BH894" s="43" t="s">
        <v>16559</v>
      </c>
      <c r="BI894" s="43" t="s">
        <v>11482</v>
      </c>
      <c r="BJ894" s="43">
        <v>1</v>
      </c>
      <c r="BK894" s="43">
        <v>1</v>
      </c>
      <c r="BL894" s="43" t="s">
        <v>11473</v>
      </c>
      <c r="BM894" s="43" t="s">
        <v>16557</v>
      </c>
      <c r="BN894" s="43" t="s">
        <v>40</v>
      </c>
      <c r="BO894" s="43" t="s">
        <v>11518</v>
      </c>
      <c r="BP894" s="43" t="s">
        <v>11294</v>
      </c>
      <c r="BQ894" s="43" t="s">
        <v>12277</v>
      </c>
      <c r="BR894" s="43" t="s">
        <v>16560</v>
      </c>
      <c r="BS894" s="43" t="s">
        <v>8087</v>
      </c>
      <c r="BT894" s="43">
        <v>12403</v>
      </c>
      <c r="BU894" s="43" t="s">
        <v>14036</v>
      </c>
      <c r="BV894" s="43">
        <v>1</v>
      </c>
      <c r="BW894" s="43">
        <v>23215033</v>
      </c>
      <c r="BX894" s="43">
        <v>23215033</v>
      </c>
      <c r="BY894" s="44">
        <v>44256</v>
      </c>
      <c r="BZ894" s="44">
        <v>44256</v>
      </c>
      <c r="CA894" s="43">
        <v>480092783</v>
      </c>
      <c r="CB894" s="45">
        <v>44274</v>
      </c>
      <c r="CC894" s="43" t="s">
        <v>11554</v>
      </c>
      <c r="CD894" s="43">
        <v>0</v>
      </c>
      <c r="CE894" s="43">
        <v>23215033</v>
      </c>
      <c r="CF894" s="43">
        <v>23215033</v>
      </c>
      <c r="CG894" s="43">
        <v>5121762718</v>
      </c>
      <c r="DE894" s="43" t="s">
        <v>16561</v>
      </c>
      <c r="DF894" s="43" t="s">
        <v>11482</v>
      </c>
      <c r="DG894" s="43">
        <v>1</v>
      </c>
      <c r="DH894" s="43">
        <v>1</v>
      </c>
      <c r="DI894" s="43">
        <v>1</v>
      </c>
      <c r="DJ894" s="45">
        <f t="shared" si="65"/>
        <v>44274</v>
      </c>
      <c r="DK894" s="43" t="b">
        <f t="shared" si="66"/>
        <v>1</v>
      </c>
      <c r="DL894" s="43" t="b">
        <f t="shared" si="67"/>
        <v>1</v>
      </c>
      <c r="DM894" s="43" t="b">
        <f t="shared" si="68"/>
        <v>1</v>
      </c>
      <c r="DO894" s="43" t="b">
        <f t="shared" si="69"/>
        <v>0</v>
      </c>
    </row>
    <row r="895" spans="1:119" x14ac:dyDescent="0.3">
      <c r="A895" s="43">
        <v>480092788</v>
      </c>
      <c r="B895" s="43" t="s">
        <v>16562</v>
      </c>
      <c r="C895" s="43">
        <v>0</v>
      </c>
      <c r="D895" s="43" t="s">
        <v>16391</v>
      </c>
      <c r="E895" s="43" t="s">
        <v>778</v>
      </c>
      <c r="F895" s="43" t="s">
        <v>11467</v>
      </c>
      <c r="G895" s="43">
        <v>501170</v>
      </c>
      <c r="H895" s="43">
        <v>501170</v>
      </c>
      <c r="I895" s="43">
        <v>872200</v>
      </c>
      <c r="J895" s="43">
        <v>872200</v>
      </c>
      <c r="K895" s="43">
        <v>202103</v>
      </c>
      <c r="L895" s="43">
        <v>202103</v>
      </c>
      <c r="O895" s="43" t="s">
        <v>3523</v>
      </c>
      <c r="P895" s="43" t="s">
        <v>779</v>
      </c>
      <c r="Q895" s="43">
        <v>1</v>
      </c>
      <c r="R895" s="43">
        <v>627650000</v>
      </c>
      <c r="S895" s="43">
        <v>627650000</v>
      </c>
      <c r="T895" s="43" t="s">
        <v>926</v>
      </c>
      <c r="U895" s="43">
        <v>627650000</v>
      </c>
      <c r="V895" s="43" t="s">
        <v>12771</v>
      </c>
      <c r="W895" s="44">
        <v>44274.860983796294</v>
      </c>
      <c r="X895" s="43">
        <v>627650000</v>
      </c>
      <c r="Y895" s="43" t="s">
        <v>16563</v>
      </c>
      <c r="AA895" s="43">
        <v>480092788</v>
      </c>
      <c r="AB895" s="43">
        <v>10</v>
      </c>
      <c r="AC895" s="43" t="s">
        <v>916</v>
      </c>
      <c r="AD895" s="43" t="s">
        <v>917</v>
      </c>
      <c r="AE895" s="43" t="s">
        <v>918</v>
      </c>
      <c r="AF895" s="43" t="s">
        <v>919</v>
      </c>
      <c r="AG895" s="43" t="s">
        <v>920</v>
      </c>
      <c r="AH895" s="45">
        <v>44273</v>
      </c>
      <c r="AI895" s="43" t="s">
        <v>921</v>
      </c>
      <c r="AJ895" s="43" t="s">
        <v>3522</v>
      </c>
      <c r="AL895" s="43">
        <v>9900</v>
      </c>
      <c r="AO895" s="43" t="s">
        <v>918</v>
      </c>
      <c r="AP895" s="43" t="s">
        <v>923</v>
      </c>
      <c r="AQ895" s="43" t="s">
        <v>924</v>
      </c>
      <c r="AR895" s="43">
        <v>1</v>
      </c>
      <c r="AS895" s="43" t="s">
        <v>925</v>
      </c>
      <c r="AT895" s="43">
        <v>0</v>
      </c>
      <c r="AV895" s="43">
        <v>604250000</v>
      </c>
      <c r="AW895" s="43">
        <v>604250000</v>
      </c>
      <c r="AX895" s="43">
        <v>627650000</v>
      </c>
      <c r="AY895" s="43" t="s">
        <v>926</v>
      </c>
      <c r="AZ895" s="43">
        <v>1</v>
      </c>
      <c r="BA895" s="43">
        <v>0</v>
      </c>
      <c r="BB895" s="43">
        <v>0</v>
      </c>
      <c r="BC895" s="43">
        <v>0</v>
      </c>
      <c r="BD895" s="43">
        <v>0</v>
      </c>
      <c r="BE895" s="43">
        <v>0</v>
      </c>
      <c r="BF895" s="43">
        <v>0</v>
      </c>
      <c r="BG895" s="43">
        <v>1</v>
      </c>
      <c r="BH895" s="43" t="s">
        <v>16564</v>
      </c>
      <c r="BI895" s="43" t="s">
        <v>11482</v>
      </c>
      <c r="BJ895" s="43">
        <v>1</v>
      </c>
      <c r="BK895" s="43">
        <v>1</v>
      </c>
      <c r="BL895" s="43" t="s">
        <v>11473</v>
      </c>
      <c r="BM895" s="43" t="s">
        <v>16391</v>
      </c>
      <c r="BN895" s="43" t="s">
        <v>16119</v>
      </c>
      <c r="BO895" s="43" t="s">
        <v>12453</v>
      </c>
      <c r="BP895" s="43" t="s">
        <v>11694</v>
      </c>
      <c r="BQ895" s="43" t="s">
        <v>13135</v>
      </c>
      <c r="BR895" s="43" t="s">
        <v>16565</v>
      </c>
      <c r="BS895" s="43" t="s">
        <v>8087</v>
      </c>
      <c r="BT895" s="43">
        <v>10369</v>
      </c>
      <c r="BU895" s="43" t="s">
        <v>11254</v>
      </c>
      <c r="BV895" s="43">
        <v>1</v>
      </c>
      <c r="BW895" s="43">
        <v>627650000</v>
      </c>
      <c r="BX895" s="43">
        <v>627650000</v>
      </c>
      <c r="BY895" s="44">
        <v>44256</v>
      </c>
      <c r="BZ895" s="44">
        <v>44256</v>
      </c>
      <c r="CA895" s="43">
        <v>480092788</v>
      </c>
      <c r="CB895" s="45">
        <v>44274</v>
      </c>
      <c r="CC895" s="43" t="s">
        <v>11554</v>
      </c>
      <c r="CD895" s="43">
        <v>23400000</v>
      </c>
      <c r="CE895" s="43">
        <v>604250000</v>
      </c>
      <c r="CF895" s="43">
        <v>604250000</v>
      </c>
      <c r="CG895" s="43">
        <v>5121762660</v>
      </c>
      <c r="DE895" s="43" t="s">
        <v>16566</v>
      </c>
      <c r="DF895" s="43" t="s">
        <v>11482</v>
      </c>
      <c r="DG895" s="43">
        <v>1</v>
      </c>
      <c r="DH895" s="43">
        <v>1</v>
      </c>
      <c r="DI895" s="43">
        <v>2</v>
      </c>
      <c r="DJ895" s="45">
        <f t="shared" si="65"/>
        <v>44274</v>
      </c>
      <c r="DK895" s="43" t="b">
        <f t="shared" si="66"/>
        <v>1</v>
      </c>
      <c r="DL895" s="43" t="b">
        <f t="shared" si="67"/>
        <v>1</v>
      </c>
      <c r="DM895" s="43" t="b">
        <f t="shared" si="68"/>
        <v>1</v>
      </c>
      <c r="DO895" s="43" t="b">
        <f t="shared" si="69"/>
        <v>0</v>
      </c>
    </row>
    <row r="896" spans="1:119" x14ac:dyDescent="0.3">
      <c r="A896" s="43">
        <v>480092784</v>
      </c>
      <c r="B896" s="43" t="s">
        <v>16567</v>
      </c>
      <c r="C896" s="43">
        <v>0</v>
      </c>
      <c r="D896" s="43" t="s">
        <v>16462</v>
      </c>
      <c r="E896" s="43" t="s">
        <v>789</v>
      </c>
      <c r="F896" s="43" t="s">
        <v>11467</v>
      </c>
      <c r="G896" s="43">
        <v>501730</v>
      </c>
      <c r="H896" s="43">
        <v>501730</v>
      </c>
      <c r="I896" s="43">
        <v>872310</v>
      </c>
      <c r="J896" s="43">
        <v>872310</v>
      </c>
      <c r="K896" s="43">
        <v>202103</v>
      </c>
      <c r="L896" s="43">
        <v>202103</v>
      </c>
      <c r="O896" s="43" t="s">
        <v>3519</v>
      </c>
      <c r="P896" s="43" t="s">
        <v>806</v>
      </c>
      <c r="Q896" s="43">
        <v>1</v>
      </c>
      <c r="R896" s="43">
        <v>80382100</v>
      </c>
      <c r="S896" s="43">
        <v>80382100</v>
      </c>
      <c r="T896" s="43" t="s">
        <v>926</v>
      </c>
      <c r="U896" s="43">
        <v>80382100</v>
      </c>
      <c r="V896" s="43" t="s">
        <v>11487</v>
      </c>
      <c r="W896" s="44">
        <v>44274.756273148145</v>
      </c>
      <c r="X896" s="43">
        <v>80382100</v>
      </c>
      <c r="Y896" s="43" t="s">
        <v>16568</v>
      </c>
      <c r="AA896" s="43">
        <v>480092784</v>
      </c>
      <c r="AB896" s="43">
        <v>10</v>
      </c>
      <c r="AC896" s="43" t="s">
        <v>916</v>
      </c>
      <c r="AD896" s="43" t="s">
        <v>917</v>
      </c>
      <c r="AE896" s="43" t="s">
        <v>918</v>
      </c>
      <c r="AF896" s="43" t="s">
        <v>919</v>
      </c>
      <c r="AG896" s="43" t="s">
        <v>920</v>
      </c>
      <c r="AH896" s="45">
        <v>44273</v>
      </c>
      <c r="AI896" s="43" t="s">
        <v>1320</v>
      </c>
      <c r="AJ896" s="43" t="s">
        <v>3519</v>
      </c>
      <c r="AL896" s="43">
        <v>9900</v>
      </c>
      <c r="AO896" s="43" t="s">
        <v>918</v>
      </c>
      <c r="AP896" s="43" t="s">
        <v>923</v>
      </c>
      <c r="AQ896" s="43" t="s">
        <v>924</v>
      </c>
      <c r="AR896" s="43">
        <v>1</v>
      </c>
      <c r="AS896" s="43" t="s">
        <v>925</v>
      </c>
      <c r="AT896" s="43">
        <v>0</v>
      </c>
      <c r="AV896" s="43">
        <v>80382100</v>
      </c>
      <c r="AW896" s="43">
        <v>80382100</v>
      </c>
      <c r="AX896" s="43">
        <v>80382100</v>
      </c>
      <c r="AY896" s="43" t="s">
        <v>926</v>
      </c>
      <c r="AZ896" s="43">
        <v>1</v>
      </c>
      <c r="BA896" s="43">
        <v>0</v>
      </c>
      <c r="BB896" s="43">
        <v>0</v>
      </c>
      <c r="BC896" s="43">
        <v>0</v>
      </c>
      <c r="BD896" s="43">
        <v>0</v>
      </c>
      <c r="BE896" s="43">
        <v>0</v>
      </c>
      <c r="BF896" s="43">
        <v>0</v>
      </c>
      <c r="BG896" s="43">
        <v>1</v>
      </c>
      <c r="BH896" s="43" t="s">
        <v>16569</v>
      </c>
      <c r="BI896" s="43" t="s">
        <v>11482</v>
      </c>
      <c r="BJ896" s="43">
        <v>1</v>
      </c>
      <c r="BK896" s="43">
        <v>1</v>
      </c>
      <c r="BL896" s="43" t="s">
        <v>11473</v>
      </c>
      <c r="BM896" s="43" t="s">
        <v>16462</v>
      </c>
      <c r="BN896" s="43" t="s">
        <v>8</v>
      </c>
      <c r="BO896" s="43" t="s">
        <v>11539</v>
      </c>
      <c r="BP896" s="43" t="s">
        <v>11302</v>
      </c>
      <c r="BQ896" s="43" t="s">
        <v>11668</v>
      </c>
      <c r="BR896" s="43" t="s">
        <v>16570</v>
      </c>
      <c r="BS896" s="43" t="s">
        <v>8087</v>
      </c>
      <c r="BT896" s="43">
        <v>12433</v>
      </c>
      <c r="BU896" s="43" t="s">
        <v>11285</v>
      </c>
      <c r="BV896" s="43">
        <v>1</v>
      </c>
      <c r="BW896" s="43">
        <v>80382100</v>
      </c>
      <c r="BX896" s="43">
        <v>80382100</v>
      </c>
      <c r="BY896" s="44">
        <v>44256</v>
      </c>
      <c r="BZ896" s="44">
        <v>44256</v>
      </c>
      <c r="CA896" s="43">
        <v>480092784</v>
      </c>
      <c r="CB896" s="45">
        <v>44274</v>
      </c>
      <c r="CC896" s="43" t="s">
        <v>11554</v>
      </c>
      <c r="CD896" s="43">
        <v>0</v>
      </c>
      <c r="CE896" s="43">
        <v>80382100</v>
      </c>
      <c r="CF896" s="43">
        <v>80382100</v>
      </c>
      <c r="CG896" s="43">
        <v>5121761871</v>
      </c>
      <c r="DE896" s="43" t="s">
        <v>16571</v>
      </c>
      <c r="DF896" s="43" t="s">
        <v>11482</v>
      </c>
      <c r="DG896" s="43">
        <v>1</v>
      </c>
      <c r="DH896" s="43">
        <v>1</v>
      </c>
      <c r="DI896" s="43">
        <v>1</v>
      </c>
      <c r="DJ896" s="45">
        <f t="shared" si="65"/>
        <v>44274</v>
      </c>
      <c r="DK896" s="43" t="b">
        <f t="shared" si="66"/>
        <v>1</v>
      </c>
      <c r="DL896" s="43" t="b">
        <f t="shared" si="67"/>
        <v>1</v>
      </c>
      <c r="DM896" s="43" t="b">
        <f t="shared" si="68"/>
        <v>1</v>
      </c>
      <c r="DO896" s="43" t="b">
        <f t="shared" si="69"/>
        <v>0</v>
      </c>
    </row>
    <row r="897" spans="1:119" x14ac:dyDescent="0.3">
      <c r="A897" s="43">
        <v>480092785</v>
      </c>
      <c r="B897" s="43" t="s">
        <v>16572</v>
      </c>
      <c r="C897" s="43">
        <v>0</v>
      </c>
      <c r="D897" s="43" t="s">
        <v>16462</v>
      </c>
      <c r="E897" s="43" t="s">
        <v>789</v>
      </c>
      <c r="F897" s="43" t="s">
        <v>11467</v>
      </c>
      <c r="G897" s="43">
        <v>501730</v>
      </c>
      <c r="H897" s="43">
        <v>501730</v>
      </c>
      <c r="I897" s="43">
        <v>872310</v>
      </c>
      <c r="J897" s="43">
        <v>872310</v>
      </c>
      <c r="K897" s="43">
        <v>202103</v>
      </c>
      <c r="L897" s="43">
        <v>202103</v>
      </c>
      <c r="O897" s="43" t="s">
        <v>3520</v>
      </c>
      <c r="P897" s="43" t="s">
        <v>806</v>
      </c>
      <c r="Q897" s="43">
        <v>1</v>
      </c>
      <c r="R897" s="43">
        <v>68694000</v>
      </c>
      <c r="S897" s="43">
        <v>68694000</v>
      </c>
      <c r="T897" s="43" t="s">
        <v>926</v>
      </c>
      <c r="U897" s="43">
        <v>68694000</v>
      </c>
      <c r="V897" s="43" t="s">
        <v>11487</v>
      </c>
      <c r="W897" s="44">
        <v>44274.75172453704</v>
      </c>
      <c r="X897" s="43">
        <v>68694000</v>
      </c>
      <c r="Y897" s="43" t="s">
        <v>16573</v>
      </c>
      <c r="AA897" s="43">
        <v>480092785</v>
      </c>
      <c r="AB897" s="43">
        <v>10</v>
      </c>
      <c r="AC897" s="43" t="s">
        <v>916</v>
      </c>
      <c r="AD897" s="43" t="s">
        <v>917</v>
      </c>
      <c r="AE897" s="43" t="s">
        <v>918</v>
      </c>
      <c r="AF897" s="43" t="s">
        <v>919</v>
      </c>
      <c r="AG897" s="43" t="s">
        <v>920</v>
      </c>
      <c r="AH897" s="45">
        <v>44273</v>
      </c>
      <c r="AI897" s="43" t="s">
        <v>1245</v>
      </c>
      <c r="AJ897" s="43" t="s">
        <v>3520</v>
      </c>
      <c r="AL897" s="43">
        <v>9900</v>
      </c>
      <c r="AO897" s="43" t="s">
        <v>918</v>
      </c>
      <c r="AP897" s="43" t="s">
        <v>923</v>
      </c>
      <c r="AQ897" s="43" t="s">
        <v>924</v>
      </c>
      <c r="AR897" s="43">
        <v>1</v>
      </c>
      <c r="AS897" s="43" t="s">
        <v>925</v>
      </c>
      <c r="AT897" s="43">
        <v>0</v>
      </c>
      <c r="AV897" s="43">
        <v>68694000</v>
      </c>
      <c r="AW897" s="43">
        <v>68694000</v>
      </c>
      <c r="AX897" s="43">
        <v>68694000</v>
      </c>
      <c r="AY897" s="43" t="s">
        <v>926</v>
      </c>
      <c r="AZ897" s="43">
        <v>1</v>
      </c>
      <c r="BA897" s="43">
        <v>0</v>
      </c>
      <c r="BB897" s="43">
        <v>0</v>
      </c>
      <c r="BC897" s="43">
        <v>0</v>
      </c>
      <c r="BD897" s="43">
        <v>0</v>
      </c>
      <c r="BE897" s="43">
        <v>0</v>
      </c>
      <c r="BF897" s="43">
        <v>0</v>
      </c>
      <c r="BG897" s="43">
        <v>1</v>
      </c>
      <c r="BH897" s="43" t="s">
        <v>16574</v>
      </c>
      <c r="BI897" s="43" t="s">
        <v>11482</v>
      </c>
      <c r="BJ897" s="43">
        <v>1</v>
      </c>
      <c r="BK897" s="43">
        <v>1</v>
      </c>
      <c r="BL897" s="43" t="s">
        <v>11473</v>
      </c>
      <c r="BM897" s="43" t="s">
        <v>16462</v>
      </c>
      <c r="BN897" s="43" t="s">
        <v>8</v>
      </c>
      <c r="BO897" s="43" t="s">
        <v>11539</v>
      </c>
      <c r="BP897" s="43" t="s">
        <v>11302</v>
      </c>
      <c r="BQ897" s="43" t="s">
        <v>11668</v>
      </c>
      <c r="BR897" s="43" t="s">
        <v>16575</v>
      </c>
      <c r="BS897" s="43" t="s">
        <v>8087</v>
      </c>
      <c r="BT897" s="43">
        <v>12431</v>
      </c>
      <c r="BU897" s="43" t="s">
        <v>11819</v>
      </c>
      <c r="BV897" s="43">
        <v>1</v>
      </c>
      <c r="BW897" s="43">
        <v>68694000</v>
      </c>
      <c r="BX897" s="43">
        <v>68694000</v>
      </c>
      <c r="BY897" s="44">
        <v>44256</v>
      </c>
      <c r="BZ897" s="44">
        <v>44256</v>
      </c>
      <c r="CA897" s="43">
        <v>480092785</v>
      </c>
      <c r="CB897" s="45">
        <v>44274</v>
      </c>
      <c r="CC897" s="43" t="s">
        <v>11554</v>
      </c>
      <c r="CD897" s="43">
        <v>0</v>
      </c>
      <c r="CE897" s="43">
        <v>68694000</v>
      </c>
      <c r="CF897" s="43">
        <v>68694000</v>
      </c>
      <c r="CG897" s="43">
        <v>5121762136</v>
      </c>
      <c r="DE897" s="43" t="s">
        <v>16576</v>
      </c>
      <c r="DF897" s="43" t="s">
        <v>11482</v>
      </c>
      <c r="DG897" s="43">
        <v>1</v>
      </c>
      <c r="DH897" s="43">
        <v>1</v>
      </c>
      <c r="DI897" s="43">
        <v>1</v>
      </c>
      <c r="DJ897" s="45">
        <f t="shared" si="65"/>
        <v>44274</v>
      </c>
      <c r="DK897" s="43" t="b">
        <f t="shared" si="66"/>
        <v>1</v>
      </c>
      <c r="DL897" s="43" t="b">
        <f t="shared" si="67"/>
        <v>1</v>
      </c>
      <c r="DM897" s="43" t="b">
        <f t="shared" si="68"/>
        <v>1</v>
      </c>
      <c r="DO897" s="43" t="b">
        <f t="shared" si="69"/>
        <v>0</v>
      </c>
    </row>
    <row r="898" spans="1:119" x14ac:dyDescent="0.3">
      <c r="A898" s="43">
        <v>480092776</v>
      </c>
      <c r="B898" s="43" t="s">
        <v>16577</v>
      </c>
      <c r="C898" s="43">
        <v>0</v>
      </c>
      <c r="D898" s="43" t="s">
        <v>16462</v>
      </c>
      <c r="E898" s="43" t="s">
        <v>789</v>
      </c>
      <c r="F898" s="43" t="s">
        <v>11467</v>
      </c>
      <c r="G898" s="43">
        <v>501730</v>
      </c>
      <c r="H898" s="43">
        <v>501730</v>
      </c>
      <c r="I898" s="43">
        <v>872310</v>
      </c>
      <c r="J898" s="43">
        <v>872310</v>
      </c>
      <c r="K898" s="43">
        <v>202103</v>
      </c>
      <c r="L898" s="43">
        <v>202103</v>
      </c>
      <c r="O898" s="43" t="s">
        <v>3512</v>
      </c>
      <c r="P898" s="43" t="s">
        <v>806</v>
      </c>
      <c r="Q898" s="43">
        <v>1</v>
      </c>
      <c r="R898" s="43">
        <v>70567000</v>
      </c>
      <c r="S898" s="43">
        <v>70567000</v>
      </c>
      <c r="T898" s="43" t="s">
        <v>926</v>
      </c>
      <c r="U898" s="43">
        <v>70567000</v>
      </c>
      <c r="V898" s="43" t="s">
        <v>11487</v>
      </c>
      <c r="W898" s="44">
        <v>44274.7497337963</v>
      </c>
      <c r="X898" s="43">
        <v>70567000</v>
      </c>
      <c r="Y898" s="43" t="s">
        <v>16578</v>
      </c>
      <c r="AA898" s="43">
        <v>480092776</v>
      </c>
      <c r="AB898" s="43">
        <v>10</v>
      </c>
      <c r="AC898" s="43" t="s">
        <v>916</v>
      </c>
      <c r="AD898" s="43" t="s">
        <v>917</v>
      </c>
      <c r="AE898" s="43" t="s">
        <v>918</v>
      </c>
      <c r="AF898" s="43" t="s">
        <v>919</v>
      </c>
      <c r="AG898" s="43" t="s">
        <v>920</v>
      </c>
      <c r="AH898" s="45">
        <v>44273</v>
      </c>
      <c r="AI898" s="43" t="s">
        <v>1245</v>
      </c>
      <c r="AJ898" s="43" t="s">
        <v>3512</v>
      </c>
      <c r="AL898" s="43">
        <v>9900</v>
      </c>
      <c r="AO898" s="43" t="s">
        <v>918</v>
      </c>
      <c r="AP898" s="43" t="s">
        <v>923</v>
      </c>
      <c r="AQ898" s="43" t="s">
        <v>924</v>
      </c>
      <c r="AR898" s="43">
        <v>1</v>
      </c>
      <c r="AS898" s="43" t="s">
        <v>925</v>
      </c>
      <c r="AT898" s="43">
        <v>0</v>
      </c>
      <c r="AV898" s="43">
        <v>70567000</v>
      </c>
      <c r="AW898" s="43">
        <v>70567000</v>
      </c>
      <c r="AX898" s="43">
        <v>70567000</v>
      </c>
      <c r="AY898" s="43" t="s">
        <v>926</v>
      </c>
      <c r="AZ898" s="43">
        <v>1</v>
      </c>
      <c r="BA898" s="43">
        <v>0</v>
      </c>
      <c r="BB898" s="43">
        <v>0</v>
      </c>
      <c r="BC898" s="43">
        <v>0</v>
      </c>
      <c r="BD898" s="43">
        <v>0</v>
      </c>
      <c r="BE898" s="43">
        <v>0</v>
      </c>
      <c r="BF898" s="43">
        <v>0</v>
      </c>
      <c r="BG898" s="43">
        <v>1</v>
      </c>
      <c r="BH898" s="43" t="s">
        <v>16579</v>
      </c>
      <c r="BI898" s="43" t="s">
        <v>11482</v>
      </c>
      <c r="BJ898" s="43">
        <v>1</v>
      </c>
      <c r="BK898" s="43">
        <v>1</v>
      </c>
      <c r="BL898" s="43" t="s">
        <v>11473</v>
      </c>
      <c r="BM898" s="43" t="s">
        <v>16462</v>
      </c>
      <c r="BN898" s="43" t="s">
        <v>8</v>
      </c>
      <c r="BO898" s="43" t="s">
        <v>11539</v>
      </c>
      <c r="BP898" s="43" t="s">
        <v>11302</v>
      </c>
      <c r="BQ898" s="43" t="s">
        <v>11668</v>
      </c>
      <c r="BR898" s="43" t="s">
        <v>16580</v>
      </c>
      <c r="BS898" s="43" t="s">
        <v>8087</v>
      </c>
      <c r="BT898" s="43">
        <v>12431</v>
      </c>
      <c r="BU898" s="43" t="s">
        <v>11819</v>
      </c>
      <c r="BV898" s="43">
        <v>1</v>
      </c>
      <c r="BW898" s="43">
        <v>70567000</v>
      </c>
      <c r="BX898" s="43">
        <v>70567000</v>
      </c>
      <c r="BY898" s="44">
        <v>44256</v>
      </c>
      <c r="BZ898" s="44">
        <v>44256</v>
      </c>
      <c r="CA898" s="43">
        <v>480092776</v>
      </c>
      <c r="CB898" s="45">
        <v>44274</v>
      </c>
      <c r="CC898" s="43" t="s">
        <v>11554</v>
      </c>
      <c r="CD898" s="43">
        <v>0</v>
      </c>
      <c r="CE898" s="43">
        <v>70567000</v>
      </c>
      <c r="CF898" s="43">
        <v>70567000</v>
      </c>
      <c r="CG898" s="43">
        <v>5121763405</v>
      </c>
      <c r="DE898" s="43" t="s">
        <v>16581</v>
      </c>
      <c r="DF898" s="43" t="s">
        <v>11482</v>
      </c>
      <c r="DG898" s="43">
        <v>1</v>
      </c>
      <c r="DH898" s="43">
        <v>1</v>
      </c>
      <c r="DI898" s="43">
        <v>1</v>
      </c>
      <c r="DJ898" s="45">
        <f t="shared" si="65"/>
        <v>44274</v>
      </c>
      <c r="DK898" s="43" t="b">
        <f t="shared" si="66"/>
        <v>1</v>
      </c>
      <c r="DL898" s="43" t="b">
        <f t="shared" si="67"/>
        <v>1</v>
      </c>
      <c r="DM898" s="43" t="b">
        <f t="shared" si="68"/>
        <v>1</v>
      </c>
      <c r="DO898" s="43" t="b">
        <f t="shared" si="69"/>
        <v>0</v>
      </c>
    </row>
    <row r="899" spans="1:119" x14ac:dyDescent="0.3">
      <c r="A899" s="43">
        <v>480092777</v>
      </c>
      <c r="B899" s="43" t="s">
        <v>16582</v>
      </c>
      <c r="C899" s="43">
        <v>0</v>
      </c>
      <c r="D899" s="43" t="s">
        <v>16462</v>
      </c>
      <c r="E899" s="43" t="s">
        <v>789</v>
      </c>
      <c r="F899" s="43" t="s">
        <v>11467</v>
      </c>
      <c r="G899" s="43">
        <v>501730</v>
      </c>
      <c r="H899" s="43">
        <v>501730</v>
      </c>
      <c r="I899" s="43">
        <v>872310</v>
      </c>
      <c r="J899" s="43">
        <v>872310</v>
      </c>
      <c r="K899" s="43">
        <v>202103</v>
      </c>
      <c r="L899" s="43">
        <v>202103</v>
      </c>
      <c r="O899" s="43" t="s">
        <v>3513</v>
      </c>
      <c r="P899" s="43" t="s">
        <v>806</v>
      </c>
      <c r="Q899" s="43">
        <v>1</v>
      </c>
      <c r="R899" s="43">
        <v>74546500</v>
      </c>
      <c r="S899" s="43">
        <v>74546500</v>
      </c>
      <c r="T899" s="43" t="s">
        <v>926</v>
      </c>
      <c r="U899" s="43">
        <v>74546500</v>
      </c>
      <c r="V899" s="43" t="s">
        <v>11487</v>
      </c>
      <c r="W899" s="44">
        <v>44274.747118055559</v>
      </c>
      <c r="X899" s="43">
        <v>74546500</v>
      </c>
      <c r="Y899" s="43" t="s">
        <v>16583</v>
      </c>
      <c r="AA899" s="43">
        <v>480092777</v>
      </c>
      <c r="AB899" s="43">
        <v>10</v>
      </c>
      <c r="AC899" s="43" t="s">
        <v>916</v>
      </c>
      <c r="AD899" s="43" t="s">
        <v>917</v>
      </c>
      <c r="AE899" s="43" t="s">
        <v>918</v>
      </c>
      <c r="AF899" s="43" t="s">
        <v>919</v>
      </c>
      <c r="AG899" s="43" t="s">
        <v>920</v>
      </c>
      <c r="AH899" s="45">
        <v>44273</v>
      </c>
      <c r="AI899" s="43" t="s">
        <v>1320</v>
      </c>
      <c r="AJ899" s="43" t="s">
        <v>3513</v>
      </c>
      <c r="AL899" s="43">
        <v>9900</v>
      </c>
      <c r="AO899" s="43" t="s">
        <v>918</v>
      </c>
      <c r="AP899" s="43" t="s">
        <v>923</v>
      </c>
      <c r="AQ899" s="43" t="s">
        <v>924</v>
      </c>
      <c r="AR899" s="43">
        <v>1</v>
      </c>
      <c r="AS899" s="43" t="s">
        <v>925</v>
      </c>
      <c r="AT899" s="43">
        <v>0</v>
      </c>
      <c r="AV899" s="43">
        <v>74546500</v>
      </c>
      <c r="AW899" s="43">
        <v>74546500</v>
      </c>
      <c r="AX899" s="43">
        <v>74546500</v>
      </c>
      <c r="AY899" s="43" t="s">
        <v>926</v>
      </c>
      <c r="AZ899" s="43">
        <v>1</v>
      </c>
      <c r="BA899" s="43">
        <v>0</v>
      </c>
      <c r="BB899" s="43">
        <v>0</v>
      </c>
      <c r="BC899" s="43">
        <v>0</v>
      </c>
      <c r="BD899" s="43">
        <v>0</v>
      </c>
      <c r="BE899" s="43">
        <v>0</v>
      </c>
      <c r="BF899" s="43">
        <v>0</v>
      </c>
      <c r="BG899" s="43">
        <v>1</v>
      </c>
      <c r="BH899" s="43" t="s">
        <v>16584</v>
      </c>
      <c r="BI899" s="43" t="s">
        <v>11482</v>
      </c>
      <c r="BJ899" s="43">
        <v>1</v>
      </c>
      <c r="BK899" s="43">
        <v>1</v>
      </c>
      <c r="BL899" s="43" t="s">
        <v>11473</v>
      </c>
      <c r="BM899" s="43" t="s">
        <v>16462</v>
      </c>
      <c r="BN899" s="43" t="s">
        <v>8</v>
      </c>
      <c r="BO899" s="43" t="s">
        <v>11539</v>
      </c>
      <c r="BP899" s="43" t="s">
        <v>11302</v>
      </c>
      <c r="BQ899" s="43" t="s">
        <v>11668</v>
      </c>
      <c r="BR899" s="43" t="s">
        <v>3513</v>
      </c>
      <c r="BS899" s="43" t="s">
        <v>8087</v>
      </c>
      <c r="BT899" s="43">
        <v>12433</v>
      </c>
      <c r="BU899" s="43" t="s">
        <v>11285</v>
      </c>
      <c r="BV899" s="43">
        <v>1</v>
      </c>
      <c r="BW899" s="43">
        <v>74546500</v>
      </c>
      <c r="BX899" s="43">
        <v>74546500</v>
      </c>
      <c r="BY899" s="44">
        <v>44256</v>
      </c>
      <c r="BZ899" s="44">
        <v>44256</v>
      </c>
      <c r="CA899" s="43">
        <v>480092777</v>
      </c>
      <c r="CB899" s="45">
        <v>44274</v>
      </c>
      <c r="CC899" s="43" t="s">
        <v>11554</v>
      </c>
      <c r="CD899" s="43">
        <v>0</v>
      </c>
      <c r="CE899" s="43">
        <v>74546500</v>
      </c>
      <c r="CF899" s="43">
        <v>74546500</v>
      </c>
      <c r="CG899" s="43">
        <v>5121763563</v>
      </c>
      <c r="DE899" s="43" t="s">
        <v>16585</v>
      </c>
      <c r="DF899" s="43" t="s">
        <v>11482</v>
      </c>
      <c r="DG899" s="43">
        <v>1</v>
      </c>
      <c r="DH899" s="43">
        <v>1</v>
      </c>
      <c r="DI899" s="43">
        <v>1</v>
      </c>
      <c r="DJ899" s="45">
        <f t="shared" ref="DJ899:DJ921" si="70">CB899</f>
        <v>44274</v>
      </c>
      <c r="DK899" s="43" t="b">
        <f t="shared" ref="DK899:DK962" si="71">X899=AX899</f>
        <v>1</v>
      </c>
      <c r="DL899" s="43" t="b">
        <f t="shared" ref="DL899:DL962" si="72">AX899=BX899</f>
        <v>1</v>
      </c>
      <c r="DM899" s="43" t="b">
        <f t="shared" ref="DM899:DM962" si="73">X899=BX899</f>
        <v>1</v>
      </c>
      <c r="DO899" s="43" t="b">
        <f t="shared" ref="DO899:DO962" si="74">X899=AX899=BX899</f>
        <v>0</v>
      </c>
    </row>
    <row r="900" spans="1:119" x14ac:dyDescent="0.3">
      <c r="A900" s="43">
        <v>480092779</v>
      </c>
      <c r="B900" s="43" t="s">
        <v>16586</v>
      </c>
      <c r="C900" s="43">
        <v>0</v>
      </c>
      <c r="D900" s="43" t="s">
        <v>16587</v>
      </c>
      <c r="E900" s="43" t="s">
        <v>816</v>
      </c>
      <c r="F900" s="43" t="s">
        <v>11467</v>
      </c>
      <c r="G900" s="43">
        <v>501730</v>
      </c>
      <c r="H900" s="43">
        <v>501730</v>
      </c>
      <c r="I900" s="43">
        <v>872400</v>
      </c>
      <c r="J900" s="43">
        <v>872400</v>
      </c>
      <c r="K900" s="43">
        <v>202103</v>
      </c>
      <c r="L900" s="43">
        <v>202103</v>
      </c>
      <c r="O900" s="43" t="s">
        <v>3515</v>
      </c>
      <c r="P900" s="43" t="s">
        <v>16588</v>
      </c>
      <c r="Q900" s="43">
        <v>1</v>
      </c>
      <c r="R900" s="43">
        <v>31800000</v>
      </c>
      <c r="S900" s="43">
        <v>31800000</v>
      </c>
      <c r="T900" s="43" t="s">
        <v>926</v>
      </c>
      <c r="U900" s="43">
        <v>31800000</v>
      </c>
      <c r="V900" s="43" t="s">
        <v>11470</v>
      </c>
      <c r="W900" s="44">
        <v>44274.741203703707</v>
      </c>
      <c r="X900" s="43">
        <v>31800000</v>
      </c>
      <c r="Y900" s="43" t="s">
        <v>16589</v>
      </c>
      <c r="AA900" s="43">
        <v>480092779</v>
      </c>
      <c r="AB900" s="43">
        <v>10</v>
      </c>
      <c r="AC900" s="43" t="s">
        <v>916</v>
      </c>
      <c r="AD900" s="43" t="s">
        <v>917</v>
      </c>
      <c r="AE900" s="43" t="s">
        <v>918</v>
      </c>
      <c r="AF900" s="43" t="s">
        <v>919</v>
      </c>
      <c r="AG900" s="43" t="s">
        <v>920</v>
      </c>
      <c r="AH900" s="45">
        <v>44274</v>
      </c>
      <c r="AI900" s="43" t="s">
        <v>1016</v>
      </c>
      <c r="AJ900" s="43" t="s">
        <v>3515</v>
      </c>
      <c r="AL900" s="43">
        <v>9900</v>
      </c>
      <c r="AO900" s="43" t="s">
        <v>918</v>
      </c>
      <c r="AP900" s="43" t="s">
        <v>923</v>
      </c>
      <c r="AQ900" s="43" t="s">
        <v>924</v>
      </c>
      <c r="AR900" s="43">
        <v>1</v>
      </c>
      <c r="AS900" s="43" t="s">
        <v>925</v>
      </c>
      <c r="AT900" s="43">
        <v>0</v>
      </c>
      <c r="AV900" s="43">
        <v>31800000</v>
      </c>
      <c r="AW900" s="43">
        <v>31800000</v>
      </c>
      <c r="AX900" s="43">
        <v>31800000</v>
      </c>
      <c r="AY900" s="43" t="s">
        <v>926</v>
      </c>
      <c r="AZ900" s="43">
        <v>1</v>
      </c>
      <c r="BA900" s="43">
        <v>0</v>
      </c>
      <c r="BB900" s="43">
        <v>0</v>
      </c>
      <c r="BC900" s="43">
        <v>0</v>
      </c>
      <c r="BD900" s="43">
        <v>0</v>
      </c>
      <c r="BE900" s="43">
        <v>0</v>
      </c>
      <c r="BF900" s="43">
        <v>0</v>
      </c>
      <c r="BG900" s="43">
        <v>1</v>
      </c>
      <c r="BH900" s="43" t="s">
        <v>16590</v>
      </c>
      <c r="BI900" s="43" t="s">
        <v>11482</v>
      </c>
      <c r="BJ900" s="43">
        <v>1</v>
      </c>
      <c r="BK900" s="43">
        <v>1</v>
      </c>
      <c r="BL900" s="43" t="s">
        <v>11473</v>
      </c>
      <c r="BM900" s="43" t="s">
        <v>16587</v>
      </c>
      <c r="BN900" s="43" t="s">
        <v>20</v>
      </c>
      <c r="BO900" s="43" t="s">
        <v>11475</v>
      </c>
      <c r="BP900" s="43" t="s">
        <v>11576</v>
      </c>
      <c r="BQ900" s="43" t="s">
        <v>12173</v>
      </c>
      <c r="BR900" s="43" t="s">
        <v>16591</v>
      </c>
      <c r="BS900" s="43" t="s">
        <v>8087</v>
      </c>
      <c r="BT900" s="43">
        <v>11448</v>
      </c>
      <c r="BU900" s="43" t="s">
        <v>11490</v>
      </c>
      <c r="BV900" s="43">
        <v>1</v>
      </c>
      <c r="BW900" s="43">
        <v>31800000</v>
      </c>
      <c r="BX900" s="43">
        <v>31800000</v>
      </c>
      <c r="BY900" s="44">
        <v>44256</v>
      </c>
      <c r="BZ900" s="44">
        <v>44256</v>
      </c>
      <c r="CA900" s="43">
        <v>480092779</v>
      </c>
      <c r="CB900" s="45">
        <v>44274</v>
      </c>
      <c r="CC900" s="43" t="s">
        <v>11554</v>
      </c>
      <c r="CD900" s="43">
        <v>0</v>
      </c>
      <c r="CE900" s="43">
        <v>31800000</v>
      </c>
      <c r="CF900" s="43">
        <v>31800000</v>
      </c>
      <c r="CG900" s="43">
        <v>5121763055</v>
      </c>
      <c r="DE900" s="43" t="s">
        <v>16592</v>
      </c>
      <c r="DF900" s="43" t="s">
        <v>11482</v>
      </c>
      <c r="DG900" s="43">
        <v>1</v>
      </c>
      <c r="DH900" s="43">
        <v>1</v>
      </c>
      <c r="DI900" s="43">
        <v>1</v>
      </c>
      <c r="DJ900" s="45">
        <f t="shared" si="70"/>
        <v>44274</v>
      </c>
      <c r="DK900" s="43" t="b">
        <f t="shared" si="71"/>
        <v>1</v>
      </c>
      <c r="DL900" s="43" t="b">
        <f t="shared" si="72"/>
        <v>1</v>
      </c>
      <c r="DM900" s="43" t="b">
        <f t="shared" si="73"/>
        <v>1</v>
      </c>
      <c r="DO900" s="43" t="b">
        <f t="shared" si="74"/>
        <v>0</v>
      </c>
    </row>
    <row r="901" spans="1:119" x14ac:dyDescent="0.3">
      <c r="A901" s="43">
        <v>480092802</v>
      </c>
      <c r="B901" s="43" t="s">
        <v>16593</v>
      </c>
      <c r="C901" s="43">
        <v>0</v>
      </c>
      <c r="D901" s="43" t="s">
        <v>16594</v>
      </c>
      <c r="E901" s="43" t="s">
        <v>793</v>
      </c>
      <c r="F901" s="43" t="s">
        <v>11467</v>
      </c>
      <c r="G901" s="43">
        <v>501730</v>
      </c>
      <c r="H901" s="43">
        <v>501730</v>
      </c>
      <c r="I901" s="43">
        <v>872001</v>
      </c>
      <c r="J901" s="43">
        <v>872001</v>
      </c>
      <c r="K901" s="43">
        <v>202103</v>
      </c>
      <c r="L901" s="43">
        <v>202103</v>
      </c>
      <c r="O901" s="43" t="s">
        <v>3535</v>
      </c>
      <c r="P901" s="43" t="s">
        <v>794</v>
      </c>
      <c r="Q901" s="43">
        <v>1</v>
      </c>
      <c r="R901" s="43">
        <v>10000000</v>
      </c>
      <c r="S901" s="43">
        <v>10000000</v>
      </c>
      <c r="T901" s="43" t="s">
        <v>926</v>
      </c>
      <c r="U901" s="43">
        <v>10000000</v>
      </c>
      <c r="V901" s="43" t="s">
        <v>11470</v>
      </c>
      <c r="W901" s="44">
        <v>44277.463796296295</v>
      </c>
      <c r="X901" s="43">
        <v>48288889</v>
      </c>
      <c r="Y901" s="43" t="s">
        <v>16595</v>
      </c>
      <c r="AA901" s="43">
        <v>480092802</v>
      </c>
      <c r="AB901" s="43">
        <v>10</v>
      </c>
      <c r="AC901" s="43" t="s">
        <v>916</v>
      </c>
      <c r="AD901" s="43" t="s">
        <v>917</v>
      </c>
      <c r="AE901" s="43" t="s">
        <v>918</v>
      </c>
      <c r="AF901" s="43" t="s">
        <v>919</v>
      </c>
      <c r="AG901" s="43" t="s">
        <v>920</v>
      </c>
      <c r="AH901" s="45">
        <v>44277</v>
      </c>
      <c r="AI901" s="43" t="s">
        <v>1016</v>
      </c>
      <c r="AJ901" s="43" t="s">
        <v>3535</v>
      </c>
      <c r="AL901" s="43">
        <v>9900</v>
      </c>
      <c r="AO901" s="43" t="s">
        <v>918</v>
      </c>
      <c r="AP901" s="43" t="s">
        <v>923</v>
      </c>
      <c r="AQ901" s="43" t="s">
        <v>924</v>
      </c>
      <c r="AR901" s="43">
        <v>1</v>
      </c>
      <c r="AS901" s="43" t="s">
        <v>925</v>
      </c>
      <c r="AT901" s="43">
        <v>0</v>
      </c>
      <c r="AV901" s="43">
        <v>10000000</v>
      </c>
      <c r="AW901" s="43">
        <v>10000000</v>
      </c>
      <c r="AX901" s="43">
        <v>48288889</v>
      </c>
      <c r="AY901" s="43" t="s">
        <v>926</v>
      </c>
      <c r="AZ901" s="43">
        <v>1</v>
      </c>
      <c r="BA901" s="43">
        <v>0</v>
      </c>
      <c r="BB901" s="43">
        <v>0</v>
      </c>
      <c r="BC901" s="43">
        <v>0</v>
      </c>
      <c r="BD901" s="43">
        <v>0</v>
      </c>
      <c r="BE901" s="43">
        <v>0</v>
      </c>
      <c r="BF901" s="43">
        <v>0</v>
      </c>
      <c r="BG901" s="43">
        <v>1</v>
      </c>
      <c r="BH901" s="43" t="s">
        <v>16596</v>
      </c>
      <c r="BI901" s="43" t="s">
        <v>11482</v>
      </c>
      <c r="BJ901" s="43">
        <v>1</v>
      </c>
      <c r="BK901" s="43">
        <v>1</v>
      </c>
      <c r="BL901" s="43" t="s">
        <v>11473</v>
      </c>
      <c r="BM901" s="43" t="s">
        <v>16594</v>
      </c>
      <c r="BN901" s="43" t="s">
        <v>40</v>
      </c>
      <c r="BO901" s="43" t="s">
        <v>11518</v>
      </c>
      <c r="BP901" s="43" t="s">
        <v>11576</v>
      </c>
      <c r="BQ901" s="43" t="s">
        <v>12173</v>
      </c>
      <c r="BR901" s="43" t="s">
        <v>16597</v>
      </c>
      <c r="BS901" s="43" t="s">
        <v>8087</v>
      </c>
      <c r="BT901" s="43">
        <v>11448</v>
      </c>
      <c r="BU901" s="43" t="s">
        <v>11490</v>
      </c>
      <c r="BV901" s="43">
        <v>1</v>
      </c>
      <c r="BW901" s="43">
        <v>48288889</v>
      </c>
      <c r="BX901" s="43">
        <v>48288889</v>
      </c>
      <c r="BY901" s="44">
        <v>44256</v>
      </c>
      <c r="BZ901" s="44">
        <v>44256</v>
      </c>
      <c r="CA901" s="43">
        <v>480092802</v>
      </c>
      <c r="CB901" s="45">
        <v>44277</v>
      </c>
      <c r="CC901" s="43" t="s">
        <v>11554</v>
      </c>
      <c r="CD901" s="43">
        <v>0</v>
      </c>
      <c r="CE901" s="43">
        <v>48288889</v>
      </c>
      <c r="CF901" s="43">
        <v>48288889</v>
      </c>
      <c r="CG901" s="43">
        <v>5121763107</v>
      </c>
      <c r="DE901" s="43" t="s">
        <v>16598</v>
      </c>
      <c r="DF901" s="43" t="s">
        <v>11482</v>
      </c>
      <c r="DG901" s="43">
        <v>1</v>
      </c>
      <c r="DH901" s="43">
        <v>1</v>
      </c>
      <c r="DI901" s="43">
        <v>7</v>
      </c>
      <c r="DJ901" s="45">
        <f t="shared" si="70"/>
        <v>44277</v>
      </c>
      <c r="DK901" s="43" t="b">
        <f t="shared" si="71"/>
        <v>1</v>
      </c>
      <c r="DL901" s="43" t="b">
        <f t="shared" si="72"/>
        <v>1</v>
      </c>
      <c r="DM901" s="43" t="b">
        <f t="shared" si="73"/>
        <v>1</v>
      </c>
      <c r="DO901" s="43" t="b">
        <f t="shared" si="74"/>
        <v>0</v>
      </c>
    </row>
    <row r="902" spans="1:119" x14ac:dyDescent="0.3">
      <c r="A902" s="43">
        <v>480092825</v>
      </c>
      <c r="B902" s="43" t="s">
        <v>16599</v>
      </c>
      <c r="C902" s="43">
        <v>0</v>
      </c>
      <c r="D902" s="43" t="s">
        <v>16600</v>
      </c>
      <c r="E902" s="43" t="s">
        <v>818</v>
      </c>
      <c r="F902" s="43" t="s">
        <v>11467</v>
      </c>
      <c r="G902" s="43">
        <v>501730</v>
      </c>
      <c r="H902" s="43">
        <v>501730</v>
      </c>
      <c r="I902" s="43">
        <v>871470</v>
      </c>
      <c r="J902" s="43">
        <v>871470</v>
      </c>
      <c r="K902" s="43">
        <v>202103</v>
      </c>
      <c r="L902" s="43">
        <v>202103</v>
      </c>
      <c r="O902" s="43" t="s">
        <v>3541</v>
      </c>
      <c r="P902" s="43" t="s">
        <v>16601</v>
      </c>
      <c r="Q902" s="43">
        <v>1</v>
      </c>
      <c r="R902" s="43">
        <v>46970000</v>
      </c>
      <c r="S902" s="43">
        <v>46970000</v>
      </c>
      <c r="T902" s="43" t="s">
        <v>926</v>
      </c>
      <c r="U902" s="43">
        <v>46970000</v>
      </c>
      <c r="V902" s="43" t="s">
        <v>11470</v>
      </c>
      <c r="W902" s="44">
        <v>44277.73878472222</v>
      </c>
      <c r="X902" s="43">
        <v>55320222</v>
      </c>
      <c r="Y902" s="43" t="s">
        <v>16602</v>
      </c>
      <c r="AA902" s="43">
        <v>480092825</v>
      </c>
      <c r="AB902" s="43">
        <v>10</v>
      </c>
      <c r="AC902" s="43" t="s">
        <v>916</v>
      </c>
      <c r="AD902" s="43" t="s">
        <v>917</v>
      </c>
      <c r="AE902" s="43" t="s">
        <v>918</v>
      </c>
      <c r="AF902" s="43" t="s">
        <v>919</v>
      </c>
      <c r="AG902" s="43" t="s">
        <v>920</v>
      </c>
      <c r="AH902" s="45">
        <v>44277</v>
      </c>
      <c r="AI902" s="43" t="s">
        <v>1016</v>
      </c>
      <c r="AJ902" s="43" t="s">
        <v>3541</v>
      </c>
      <c r="AL902" s="43">
        <v>9900</v>
      </c>
      <c r="AO902" s="43" t="s">
        <v>918</v>
      </c>
      <c r="AP902" s="43" t="s">
        <v>923</v>
      </c>
      <c r="AQ902" s="43" t="s">
        <v>924</v>
      </c>
      <c r="AR902" s="43">
        <v>1</v>
      </c>
      <c r="AS902" s="43" t="s">
        <v>925</v>
      </c>
      <c r="AT902" s="43">
        <v>0</v>
      </c>
      <c r="AV902" s="43">
        <v>46970000</v>
      </c>
      <c r="AW902" s="43">
        <v>46970000</v>
      </c>
      <c r="AX902" s="43">
        <v>55320222</v>
      </c>
      <c r="AY902" s="43" t="s">
        <v>926</v>
      </c>
      <c r="AZ902" s="43">
        <v>1</v>
      </c>
      <c r="BA902" s="43">
        <v>0</v>
      </c>
      <c r="BB902" s="43">
        <v>0</v>
      </c>
      <c r="BC902" s="43">
        <v>0</v>
      </c>
      <c r="BD902" s="43">
        <v>0</v>
      </c>
      <c r="BE902" s="43">
        <v>0</v>
      </c>
      <c r="BF902" s="43">
        <v>0</v>
      </c>
      <c r="BG902" s="43">
        <v>1</v>
      </c>
      <c r="BH902" s="43" t="s">
        <v>16603</v>
      </c>
      <c r="BI902" s="43" t="s">
        <v>11482</v>
      </c>
      <c r="BJ902" s="43">
        <v>1</v>
      </c>
      <c r="BK902" s="43">
        <v>1</v>
      </c>
      <c r="BL902" s="43" t="s">
        <v>11473</v>
      </c>
      <c r="BM902" s="43" t="s">
        <v>16600</v>
      </c>
      <c r="BN902" s="43" t="s">
        <v>40</v>
      </c>
      <c r="BO902" s="43" t="s">
        <v>11518</v>
      </c>
      <c r="BP902" s="43" t="s">
        <v>11576</v>
      </c>
      <c r="BQ902" s="43" t="s">
        <v>12173</v>
      </c>
      <c r="BR902" s="43" t="s">
        <v>16604</v>
      </c>
      <c r="BS902" s="43" t="s">
        <v>8087</v>
      </c>
      <c r="BT902" s="43">
        <v>11448</v>
      </c>
      <c r="BU902" s="43" t="s">
        <v>11490</v>
      </c>
      <c r="BV902" s="43">
        <v>1</v>
      </c>
      <c r="BW902" s="43">
        <v>55320222</v>
      </c>
      <c r="BX902" s="43">
        <v>55320222</v>
      </c>
      <c r="BY902" s="44">
        <v>44256</v>
      </c>
      <c r="BZ902" s="44">
        <v>44256</v>
      </c>
      <c r="CA902" s="43">
        <v>480092825</v>
      </c>
      <c r="CB902" s="45">
        <v>44277</v>
      </c>
      <c r="CC902" s="43" t="s">
        <v>11554</v>
      </c>
      <c r="CD902" s="43">
        <v>0</v>
      </c>
      <c r="CE902" s="43">
        <v>55320222</v>
      </c>
      <c r="CF902" s="43">
        <v>55320222</v>
      </c>
      <c r="CG902" s="43">
        <v>5121763108</v>
      </c>
      <c r="DE902" s="43" t="s">
        <v>16605</v>
      </c>
      <c r="DF902" s="43" t="s">
        <v>11482</v>
      </c>
      <c r="DG902" s="43">
        <v>1</v>
      </c>
      <c r="DH902" s="43">
        <v>1</v>
      </c>
      <c r="DI902" s="43">
        <v>3</v>
      </c>
      <c r="DJ902" s="45">
        <f t="shared" si="70"/>
        <v>44277</v>
      </c>
      <c r="DK902" s="43" t="b">
        <f t="shared" si="71"/>
        <v>1</v>
      </c>
      <c r="DL902" s="43" t="b">
        <f t="shared" si="72"/>
        <v>1</v>
      </c>
      <c r="DM902" s="43" t="b">
        <f t="shared" si="73"/>
        <v>1</v>
      </c>
      <c r="DO902" s="43" t="b">
        <f t="shared" si="74"/>
        <v>0</v>
      </c>
    </row>
    <row r="903" spans="1:119" x14ac:dyDescent="0.3">
      <c r="A903" s="43">
        <v>480092844</v>
      </c>
      <c r="B903" s="43" t="s">
        <v>16606</v>
      </c>
      <c r="C903" s="43">
        <v>0</v>
      </c>
      <c r="D903" s="43" t="s">
        <v>16431</v>
      </c>
      <c r="E903" s="43" t="s">
        <v>789</v>
      </c>
      <c r="F903" s="43" t="s">
        <v>11467</v>
      </c>
      <c r="G903" s="43">
        <v>501730</v>
      </c>
      <c r="H903" s="43">
        <v>501730</v>
      </c>
      <c r="I903" s="43">
        <v>872310</v>
      </c>
      <c r="J903" s="43">
        <v>872310</v>
      </c>
      <c r="K903" s="43">
        <v>202103</v>
      </c>
      <c r="L903" s="43">
        <v>202103</v>
      </c>
      <c r="O903" s="43" t="s">
        <v>3544</v>
      </c>
      <c r="P903" s="43" t="s">
        <v>16432</v>
      </c>
      <c r="Q903" s="43">
        <v>1</v>
      </c>
      <c r="R903" s="43">
        <v>451660145</v>
      </c>
      <c r="S903" s="43">
        <v>451660145</v>
      </c>
      <c r="T903" s="43" t="s">
        <v>926</v>
      </c>
      <c r="U903" s="43">
        <v>451660145</v>
      </c>
      <c r="V903" s="43" t="s">
        <v>11487</v>
      </c>
      <c r="W903" s="44">
        <v>44277.842743055553</v>
      </c>
      <c r="X903" s="43">
        <v>451660145</v>
      </c>
      <c r="Y903" s="43" t="s">
        <v>16607</v>
      </c>
      <c r="AA903" s="43">
        <v>480092844</v>
      </c>
      <c r="AB903" s="43">
        <v>10</v>
      </c>
      <c r="AC903" s="43" t="s">
        <v>916</v>
      </c>
      <c r="AD903" s="43" t="s">
        <v>917</v>
      </c>
      <c r="AE903" s="43" t="s">
        <v>918</v>
      </c>
      <c r="AF903" s="43" t="s">
        <v>919</v>
      </c>
      <c r="AG903" s="43" t="s">
        <v>920</v>
      </c>
      <c r="AH903" s="45">
        <v>44277</v>
      </c>
      <c r="AI903" s="43" t="s">
        <v>1065</v>
      </c>
      <c r="AJ903" s="43" t="s">
        <v>3544</v>
      </c>
      <c r="AL903" s="43">
        <v>9900</v>
      </c>
      <c r="AO903" s="43" t="s">
        <v>918</v>
      </c>
      <c r="AP903" s="43" t="s">
        <v>923</v>
      </c>
      <c r="AQ903" s="43" t="s">
        <v>924</v>
      </c>
      <c r="AR903" s="43">
        <v>1</v>
      </c>
      <c r="AS903" s="43" t="s">
        <v>925</v>
      </c>
      <c r="AT903" s="43">
        <v>0</v>
      </c>
      <c r="AV903" s="43">
        <v>451660145</v>
      </c>
      <c r="AW903" s="43">
        <v>451660145</v>
      </c>
      <c r="AX903" s="43">
        <v>451660145</v>
      </c>
      <c r="AY903" s="43" t="s">
        <v>926</v>
      </c>
      <c r="AZ903" s="43">
        <v>1</v>
      </c>
      <c r="BA903" s="43">
        <v>0</v>
      </c>
      <c r="BB903" s="43">
        <v>0</v>
      </c>
      <c r="BC903" s="43">
        <v>0</v>
      </c>
      <c r="BD903" s="43">
        <v>0</v>
      </c>
      <c r="BE903" s="43">
        <v>0</v>
      </c>
      <c r="BF903" s="43">
        <v>0</v>
      </c>
      <c r="BG903" s="43">
        <v>1</v>
      </c>
      <c r="BH903" s="43" t="s">
        <v>16608</v>
      </c>
      <c r="BI903" s="43" t="s">
        <v>11482</v>
      </c>
      <c r="BJ903" s="43">
        <v>1</v>
      </c>
      <c r="BK903" s="43">
        <v>1</v>
      </c>
      <c r="BL903" s="43" t="s">
        <v>11473</v>
      </c>
      <c r="BM903" s="43" t="s">
        <v>16431</v>
      </c>
      <c r="BN903" s="43" t="s">
        <v>8</v>
      </c>
      <c r="BO903" s="43" t="s">
        <v>11539</v>
      </c>
      <c r="BP903" s="43" t="s">
        <v>11302</v>
      </c>
      <c r="BQ903" s="43" t="s">
        <v>12574</v>
      </c>
      <c r="BR903" s="43" t="s">
        <v>16609</v>
      </c>
      <c r="BS903" s="43" t="s">
        <v>8087</v>
      </c>
      <c r="BT903" s="43">
        <v>11590</v>
      </c>
      <c r="BU903" s="43" t="s">
        <v>11270</v>
      </c>
      <c r="BV903" s="43">
        <v>1</v>
      </c>
      <c r="BW903" s="43">
        <v>451660145</v>
      </c>
      <c r="BX903" s="43">
        <v>451660145</v>
      </c>
      <c r="BY903" s="44">
        <v>44256</v>
      </c>
      <c r="BZ903" s="44">
        <v>44256</v>
      </c>
      <c r="CA903" s="43">
        <v>480092844</v>
      </c>
      <c r="CB903" s="45">
        <v>44277</v>
      </c>
      <c r="CC903" s="43" t="s">
        <v>11554</v>
      </c>
      <c r="CD903" s="43">
        <v>0</v>
      </c>
      <c r="CE903" s="43">
        <v>451660145</v>
      </c>
      <c r="CF903" s="43">
        <v>451660145</v>
      </c>
      <c r="CG903" s="43">
        <v>5121762722</v>
      </c>
      <c r="DE903" s="43" t="s">
        <v>16610</v>
      </c>
      <c r="DF903" s="43" t="s">
        <v>11482</v>
      </c>
      <c r="DG903" s="43">
        <v>1</v>
      </c>
      <c r="DH903" s="43">
        <v>1</v>
      </c>
      <c r="DI903" s="43">
        <v>1</v>
      </c>
      <c r="DJ903" s="45">
        <f t="shared" si="70"/>
        <v>44277</v>
      </c>
      <c r="DK903" s="43" t="b">
        <f t="shared" si="71"/>
        <v>1</v>
      </c>
      <c r="DL903" s="43" t="b">
        <f t="shared" si="72"/>
        <v>1</v>
      </c>
      <c r="DM903" s="43" t="b">
        <f t="shared" si="73"/>
        <v>1</v>
      </c>
      <c r="DO903" s="43" t="b">
        <f t="shared" si="74"/>
        <v>0</v>
      </c>
    </row>
    <row r="904" spans="1:119" x14ac:dyDescent="0.3">
      <c r="A904" s="43">
        <v>480092866</v>
      </c>
      <c r="B904" s="43" t="s">
        <v>16611</v>
      </c>
      <c r="C904" s="43">
        <v>0</v>
      </c>
      <c r="D904" s="43" t="s">
        <v>16462</v>
      </c>
      <c r="E904" s="43" t="s">
        <v>789</v>
      </c>
      <c r="F904" s="43" t="s">
        <v>11467</v>
      </c>
      <c r="G904" s="43">
        <v>501730</v>
      </c>
      <c r="H904" s="43">
        <v>501730</v>
      </c>
      <c r="I904" s="43">
        <v>872310</v>
      </c>
      <c r="J904" s="43">
        <v>872310</v>
      </c>
      <c r="K904" s="43">
        <v>202103</v>
      </c>
      <c r="L904" s="43">
        <v>202103</v>
      </c>
      <c r="O904" s="43" t="s">
        <v>3547</v>
      </c>
      <c r="P904" s="43" t="s">
        <v>806</v>
      </c>
      <c r="Q904" s="43">
        <v>1</v>
      </c>
      <c r="R904" s="43">
        <v>113198000</v>
      </c>
      <c r="S904" s="43">
        <v>113198000</v>
      </c>
      <c r="T904" s="43" t="s">
        <v>926</v>
      </c>
      <c r="U904" s="43">
        <v>113198000</v>
      </c>
      <c r="V904" s="43" t="s">
        <v>11487</v>
      </c>
      <c r="W904" s="44">
        <v>44278.607083333336</v>
      </c>
      <c r="X904" s="43">
        <v>113198000</v>
      </c>
      <c r="Y904" s="43" t="s">
        <v>16612</v>
      </c>
      <c r="AA904" s="43">
        <v>480092866</v>
      </c>
      <c r="AB904" s="43">
        <v>10</v>
      </c>
      <c r="AC904" s="43" t="s">
        <v>916</v>
      </c>
      <c r="AD904" s="43" t="s">
        <v>917</v>
      </c>
      <c r="AE904" s="43" t="s">
        <v>918</v>
      </c>
      <c r="AF904" s="43" t="s">
        <v>919</v>
      </c>
      <c r="AG904" s="43" t="s">
        <v>920</v>
      </c>
      <c r="AH904" s="45">
        <v>44277</v>
      </c>
      <c r="AI904" s="43" t="s">
        <v>1063</v>
      </c>
      <c r="AJ904" s="43" t="s">
        <v>3547</v>
      </c>
      <c r="AL904" s="43">
        <v>9900</v>
      </c>
      <c r="AO904" s="43" t="s">
        <v>918</v>
      </c>
      <c r="AP904" s="43" t="s">
        <v>923</v>
      </c>
      <c r="AQ904" s="43" t="s">
        <v>924</v>
      </c>
      <c r="AR904" s="43">
        <v>1</v>
      </c>
      <c r="AS904" s="43" t="s">
        <v>925</v>
      </c>
      <c r="AT904" s="43">
        <v>0</v>
      </c>
      <c r="AV904" s="43">
        <v>113198000</v>
      </c>
      <c r="AW904" s="43">
        <v>113198000</v>
      </c>
      <c r="AX904" s="43">
        <v>113198000</v>
      </c>
      <c r="AY904" s="43" t="s">
        <v>926</v>
      </c>
      <c r="AZ904" s="43">
        <v>1</v>
      </c>
      <c r="BA904" s="43">
        <v>0</v>
      </c>
      <c r="BB904" s="43">
        <v>0</v>
      </c>
      <c r="BC904" s="43">
        <v>0</v>
      </c>
      <c r="BD904" s="43">
        <v>0</v>
      </c>
      <c r="BE904" s="43">
        <v>0</v>
      </c>
      <c r="BF904" s="43">
        <v>0</v>
      </c>
      <c r="BG904" s="43">
        <v>1</v>
      </c>
      <c r="BH904" s="43" t="s">
        <v>16613</v>
      </c>
      <c r="BI904" s="43" t="s">
        <v>11482</v>
      </c>
      <c r="BJ904" s="43">
        <v>1</v>
      </c>
      <c r="BK904" s="43">
        <v>1</v>
      </c>
      <c r="BL904" s="43" t="s">
        <v>11473</v>
      </c>
      <c r="BM904" s="43" t="s">
        <v>16462</v>
      </c>
      <c r="BN904" s="43" t="s">
        <v>8</v>
      </c>
      <c r="BO904" s="43" t="s">
        <v>11539</v>
      </c>
      <c r="BP904" s="43" t="s">
        <v>11302</v>
      </c>
      <c r="BQ904" s="43" t="s">
        <v>11668</v>
      </c>
      <c r="BR904" s="43" t="s">
        <v>16614</v>
      </c>
      <c r="BS904" s="43" t="s">
        <v>8087</v>
      </c>
      <c r="BT904" s="43">
        <v>11660</v>
      </c>
      <c r="BU904" s="43" t="s">
        <v>11277</v>
      </c>
      <c r="BV904" s="43">
        <v>1</v>
      </c>
      <c r="BW904" s="43">
        <v>113198000</v>
      </c>
      <c r="BX904" s="43">
        <v>113198000</v>
      </c>
      <c r="BY904" s="44">
        <v>44256</v>
      </c>
      <c r="BZ904" s="44">
        <v>44256</v>
      </c>
      <c r="CA904" s="43">
        <v>480092866</v>
      </c>
      <c r="CB904" s="45">
        <v>44278</v>
      </c>
      <c r="CC904" s="43" t="s">
        <v>11554</v>
      </c>
      <c r="CD904" s="43">
        <v>0</v>
      </c>
      <c r="CE904" s="43">
        <v>113198000</v>
      </c>
      <c r="CF904" s="43">
        <v>113198000</v>
      </c>
      <c r="CG904" s="43">
        <v>5121762574</v>
      </c>
      <c r="DE904" s="43" t="s">
        <v>16615</v>
      </c>
      <c r="DF904" s="43" t="s">
        <v>11482</v>
      </c>
      <c r="DG904" s="43">
        <v>1</v>
      </c>
      <c r="DH904" s="43">
        <v>1</v>
      </c>
      <c r="DI904" s="43">
        <v>1</v>
      </c>
      <c r="DJ904" s="45">
        <f t="shared" si="70"/>
        <v>44278</v>
      </c>
      <c r="DK904" s="43" t="b">
        <f t="shared" si="71"/>
        <v>1</v>
      </c>
      <c r="DL904" s="43" t="b">
        <f t="shared" si="72"/>
        <v>1</v>
      </c>
      <c r="DM904" s="43" t="b">
        <f t="shared" si="73"/>
        <v>1</v>
      </c>
      <c r="DO904" s="43" t="b">
        <f t="shared" si="74"/>
        <v>0</v>
      </c>
    </row>
    <row r="905" spans="1:119" x14ac:dyDescent="0.3">
      <c r="A905" s="43">
        <v>480092931</v>
      </c>
      <c r="B905" s="43" t="s">
        <v>16616</v>
      </c>
      <c r="C905" s="43">
        <v>0</v>
      </c>
      <c r="D905" s="43" t="s">
        <v>15455</v>
      </c>
      <c r="E905" s="43" t="s">
        <v>666</v>
      </c>
      <c r="F905" s="43" t="s">
        <v>11467</v>
      </c>
      <c r="G905" s="43">
        <v>501730</v>
      </c>
      <c r="H905" s="43">
        <v>501730</v>
      </c>
      <c r="I905" s="43">
        <v>872310</v>
      </c>
      <c r="J905" s="43">
        <v>872310</v>
      </c>
      <c r="K905" s="43">
        <v>202103</v>
      </c>
      <c r="L905" s="43">
        <v>202103</v>
      </c>
      <c r="O905" s="43" t="s">
        <v>3572</v>
      </c>
      <c r="P905" s="43" t="s">
        <v>667</v>
      </c>
      <c r="Q905" s="43">
        <v>1</v>
      </c>
      <c r="R905" s="43">
        <v>277892700</v>
      </c>
      <c r="S905" s="43">
        <v>277892700</v>
      </c>
      <c r="T905" s="43" t="s">
        <v>926</v>
      </c>
      <c r="U905" s="43">
        <v>277892700</v>
      </c>
      <c r="V905" s="43" t="s">
        <v>11487</v>
      </c>
      <c r="W905" s="44">
        <v>44279.018287037034</v>
      </c>
      <c r="X905" s="43">
        <v>277892700</v>
      </c>
      <c r="Y905" s="43" t="s">
        <v>16617</v>
      </c>
      <c r="AA905" s="43">
        <v>480092931</v>
      </c>
      <c r="AB905" s="43">
        <v>10</v>
      </c>
      <c r="AC905" s="43" t="s">
        <v>916</v>
      </c>
      <c r="AD905" s="43" t="s">
        <v>917</v>
      </c>
      <c r="AE905" s="43" t="s">
        <v>918</v>
      </c>
      <c r="AF905" s="43" t="s">
        <v>919</v>
      </c>
      <c r="AG905" s="43" t="s">
        <v>920</v>
      </c>
      <c r="AH905" s="45">
        <v>44278</v>
      </c>
      <c r="AI905" s="43" t="s">
        <v>1070</v>
      </c>
      <c r="AJ905" s="43" t="s">
        <v>3572</v>
      </c>
      <c r="AL905" s="43">
        <v>9900</v>
      </c>
      <c r="AO905" s="43" t="s">
        <v>918</v>
      </c>
      <c r="AP905" s="43" t="s">
        <v>923</v>
      </c>
      <c r="AQ905" s="43" t="s">
        <v>924</v>
      </c>
      <c r="AR905" s="43">
        <v>1</v>
      </c>
      <c r="AS905" s="43" t="s">
        <v>925</v>
      </c>
      <c r="AT905" s="43">
        <v>0</v>
      </c>
      <c r="AV905" s="43">
        <v>277892700</v>
      </c>
      <c r="AW905" s="43">
        <v>277892700</v>
      </c>
      <c r="AX905" s="43">
        <v>277892700</v>
      </c>
      <c r="AY905" s="43" t="s">
        <v>926</v>
      </c>
      <c r="AZ905" s="43">
        <v>1</v>
      </c>
      <c r="BA905" s="43">
        <v>0</v>
      </c>
      <c r="BB905" s="43">
        <v>0</v>
      </c>
      <c r="BC905" s="43">
        <v>0</v>
      </c>
      <c r="BD905" s="43">
        <v>0</v>
      </c>
      <c r="BE905" s="43">
        <v>0</v>
      </c>
      <c r="BF905" s="43">
        <v>0</v>
      </c>
      <c r="BG905" s="43">
        <v>1</v>
      </c>
      <c r="BH905" s="43" t="s">
        <v>16618</v>
      </c>
      <c r="BI905" s="43" t="s">
        <v>11482</v>
      </c>
      <c r="BJ905" s="43">
        <v>1</v>
      </c>
      <c r="BK905" s="43">
        <v>1</v>
      </c>
      <c r="BL905" s="43" t="s">
        <v>11473</v>
      </c>
      <c r="BM905" s="43" t="s">
        <v>15455</v>
      </c>
      <c r="BN905" s="43" t="s">
        <v>8</v>
      </c>
      <c r="BO905" s="43" t="s">
        <v>11539</v>
      </c>
      <c r="BP905" s="43" t="s">
        <v>11302</v>
      </c>
      <c r="BQ905" s="43" t="s">
        <v>11668</v>
      </c>
      <c r="BR905" s="43" t="s">
        <v>16619</v>
      </c>
      <c r="BS905" s="43" t="s">
        <v>8087</v>
      </c>
      <c r="BT905" s="43">
        <v>11667</v>
      </c>
      <c r="BU905" s="43" t="s">
        <v>11274</v>
      </c>
      <c r="BV905" s="43">
        <v>1</v>
      </c>
      <c r="BW905" s="43">
        <v>277892700</v>
      </c>
      <c r="BX905" s="43">
        <v>277892700</v>
      </c>
      <c r="BY905" s="44">
        <v>44256</v>
      </c>
      <c r="BZ905" s="44">
        <v>44256</v>
      </c>
      <c r="CA905" s="43">
        <v>480092931</v>
      </c>
      <c r="CB905" s="45">
        <v>44279</v>
      </c>
      <c r="CC905" s="43" t="s">
        <v>11554</v>
      </c>
      <c r="CD905" s="43">
        <v>0</v>
      </c>
      <c r="CE905" s="43">
        <v>277892700</v>
      </c>
      <c r="CF905" s="43">
        <v>277892700</v>
      </c>
      <c r="CG905" s="43">
        <v>5121763487</v>
      </c>
      <c r="DE905" s="43" t="s">
        <v>16620</v>
      </c>
      <c r="DF905" s="43" t="s">
        <v>11482</v>
      </c>
      <c r="DG905" s="43">
        <v>1</v>
      </c>
      <c r="DH905" s="43">
        <v>1</v>
      </c>
      <c r="DI905" s="43">
        <v>1</v>
      </c>
      <c r="DJ905" s="45">
        <f t="shared" si="70"/>
        <v>44279</v>
      </c>
      <c r="DK905" s="43" t="b">
        <f t="shared" si="71"/>
        <v>1</v>
      </c>
      <c r="DL905" s="43" t="b">
        <f t="shared" si="72"/>
        <v>1</v>
      </c>
      <c r="DM905" s="43" t="b">
        <f t="shared" si="73"/>
        <v>1</v>
      </c>
      <c r="DO905" s="43" t="b">
        <f t="shared" si="74"/>
        <v>0</v>
      </c>
    </row>
    <row r="906" spans="1:119" x14ac:dyDescent="0.3">
      <c r="A906" s="43">
        <v>480092998</v>
      </c>
      <c r="B906" s="43" t="s">
        <v>16621</v>
      </c>
      <c r="C906" s="43">
        <v>0</v>
      </c>
      <c r="D906" s="43" t="s">
        <v>16391</v>
      </c>
      <c r="E906" s="43" t="s">
        <v>778</v>
      </c>
      <c r="F906" s="43" t="s">
        <v>11467</v>
      </c>
      <c r="G906" s="43">
        <v>501170</v>
      </c>
      <c r="H906" s="43">
        <v>501170</v>
      </c>
      <c r="I906" s="43">
        <v>872200</v>
      </c>
      <c r="J906" s="43">
        <v>872200</v>
      </c>
      <c r="K906" s="43">
        <v>202103</v>
      </c>
      <c r="L906" s="43">
        <v>202103</v>
      </c>
      <c r="O906" s="43" t="s">
        <v>3580</v>
      </c>
      <c r="P906" s="43" t="s">
        <v>779</v>
      </c>
      <c r="Q906" s="43">
        <v>1</v>
      </c>
      <c r="R906" s="43">
        <v>1393629371</v>
      </c>
      <c r="S906" s="43">
        <v>1393629371</v>
      </c>
      <c r="T906" s="43" t="s">
        <v>926</v>
      </c>
      <c r="U906" s="43">
        <v>1393629371</v>
      </c>
      <c r="V906" s="43" t="s">
        <v>12771</v>
      </c>
      <c r="W906" s="44">
        <v>44279.882291666669</v>
      </c>
      <c r="X906" s="43">
        <v>1393629371</v>
      </c>
      <c r="Y906" s="43" t="s">
        <v>16622</v>
      </c>
      <c r="AA906" s="43">
        <v>480092998</v>
      </c>
      <c r="AB906" s="43">
        <v>10</v>
      </c>
      <c r="AC906" s="43" t="s">
        <v>916</v>
      </c>
      <c r="AD906" s="43" t="s">
        <v>917</v>
      </c>
      <c r="AE906" s="43" t="s">
        <v>918</v>
      </c>
      <c r="AF906" s="43" t="s">
        <v>919</v>
      </c>
      <c r="AG906" s="43" t="s">
        <v>920</v>
      </c>
      <c r="AH906" s="45">
        <v>44279</v>
      </c>
      <c r="AI906" s="43" t="s">
        <v>1005</v>
      </c>
      <c r="AJ906" s="43" t="s">
        <v>3579</v>
      </c>
      <c r="AL906" s="43">
        <v>9900</v>
      </c>
      <c r="AO906" s="43" t="s">
        <v>918</v>
      </c>
      <c r="AP906" s="43" t="s">
        <v>923</v>
      </c>
      <c r="AQ906" s="43" t="s">
        <v>924</v>
      </c>
      <c r="AR906" s="43">
        <v>1</v>
      </c>
      <c r="AS906" s="43" t="s">
        <v>925</v>
      </c>
      <c r="AT906" s="43">
        <v>0</v>
      </c>
      <c r="AV906" s="43">
        <v>1319914756</v>
      </c>
      <c r="AW906" s="43">
        <v>1319914756</v>
      </c>
      <c r="AX906" s="43">
        <v>1393629371</v>
      </c>
      <c r="AY906" s="43" t="s">
        <v>926</v>
      </c>
      <c r="AZ906" s="43">
        <v>1</v>
      </c>
      <c r="BA906" s="43">
        <v>0</v>
      </c>
      <c r="BB906" s="43">
        <v>0</v>
      </c>
      <c r="BC906" s="43">
        <v>0</v>
      </c>
      <c r="BD906" s="43">
        <v>0</v>
      </c>
      <c r="BE906" s="43">
        <v>0</v>
      </c>
      <c r="BF906" s="43">
        <v>0</v>
      </c>
      <c r="BG906" s="43">
        <v>1</v>
      </c>
      <c r="BH906" s="43" t="s">
        <v>16623</v>
      </c>
      <c r="BI906" s="43" t="s">
        <v>11482</v>
      </c>
      <c r="BJ906" s="43">
        <v>1</v>
      </c>
      <c r="BK906" s="43">
        <v>1</v>
      </c>
      <c r="BL906" s="43" t="s">
        <v>11473</v>
      </c>
      <c r="BM906" s="43" t="s">
        <v>16391</v>
      </c>
      <c r="BN906" s="43" t="s">
        <v>16119</v>
      </c>
      <c r="BO906" s="43" t="s">
        <v>12453</v>
      </c>
      <c r="BP906" s="43" t="s">
        <v>11694</v>
      </c>
      <c r="BQ906" s="43" t="s">
        <v>12784</v>
      </c>
      <c r="BR906" s="43" t="s">
        <v>16624</v>
      </c>
      <c r="BS906" s="43" t="s">
        <v>8087</v>
      </c>
      <c r="BT906" s="43">
        <v>11609</v>
      </c>
      <c r="BU906" s="43" t="s">
        <v>11697</v>
      </c>
      <c r="BV906" s="43">
        <v>1</v>
      </c>
      <c r="BW906" s="43">
        <v>1393629371</v>
      </c>
      <c r="BX906" s="43">
        <v>1393629371</v>
      </c>
      <c r="BY906" s="44">
        <v>44256</v>
      </c>
      <c r="BZ906" s="44">
        <v>44256</v>
      </c>
      <c r="CA906" s="43">
        <v>480092998</v>
      </c>
      <c r="CB906" s="45">
        <v>44279</v>
      </c>
      <c r="CC906" s="43" t="s">
        <v>11554</v>
      </c>
      <c r="CD906" s="43">
        <v>73714615</v>
      </c>
      <c r="CE906" s="43">
        <v>1319914756</v>
      </c>
      <c r="CF906" s="43">
        <v>1319914756</v>
      </c>
      <c r="CG906" s="43">
        <v>5121762926</v>
      </c>
      <c r="DE906" s="43" t="s">
        <v>16625</v>
      </c>
      <c r="DF906" s="43" t="s">
        <v>11482</v>
      </c>
      <c r="DG906" s="43">
        <v>1</v>
      </c>
      <c r="DH906" s="43">
        <v>1</v>
      </c>
      <c r="DI906" s="43">
        <v>2</v>
      </c>
      <c r="DJ906" s="45">
        <f t="shared" si="70"/>
        <v>44279</v>
      </c>
      <c r="DK906" s="43" t="b">
        <f t="shared" si="71"/>
        <v>1</v>
      </c>
      <c r="DL906" s="43" t="b">
        <f t="shared" si="72"/>
        <v>1</v>
      </c>
      <c r="DM906" s="43" t="b">
        <f t="shared" si="73"/>
        <v>1</v>
      </c>
      <c r="DO906" s="43" t="b">
        <f t="shared" si="74"/>
        <v>0</v>
      </c>
    </row>
    <row r="907" spans="1:119" x14ac:dyDescent="0.3">
      <c r="A907" s="43">
        <v>480093001</v>
      </c>
      <c r="B907" s="43" t="s">
        <v>16626</v>
      </c>
      <c r="C907" s="43">
        <v>0</v>
      </c>
      <c r="D907" s="43" t="s">
        <v>16391</v>
      </c>
      <c r="E907" s="43" t="s">
        <v>778</v>
      </c>
      <c r="F907" s="43" t="s">
        <v>11467</v>
      </c>
      <c r="G907" s="43">
        <v>501170</v>
      </c>
      <c r="H907" s="43">
        <v>501170</v>
      </c>
      <c r="I907" s="43">
        <v>872200</v>
      </c>
      <c r="J907" s="43">
        <v>872200</v>
      </c>
      <c r="K907" s="43">
        <v>202103</v>
      </c>
      <c r="L907" s="43">
        <v>202103</v>
      </c>
      <c r="O907" s="43" t="s">
        <v>3581</v>
      </c>
      <c r="P907" s="43" t="s">
        <v>779</v>
      </c>
      <c r="Q907" s="43">
        <v>1</v>
      </c>
      <c r="R907" s="43">
        <v>43084000</v>
      </c>
      <c r="S907" s="43">
        <v>43084000</v>
      </c>
      <c r="T907" s="43" t="s">
        <v>926</v>
      </c>
      <c r="U907" s="43">
        <v>43084000</v>
      </c>
      <c r="V907" s="43" t="s">
        <v>12771</v>
      </c>
      <c r="W907" s="44">
        <v>44279.882673611108</v>
      </c>
      <c r="X907" s="43">
        <v>189489712</v>
      </c>
      <c r="Y907" s="43" t="s">
        <v>16627</v>
      </c>
      <c r="AA907" s="43">
        <v>480093001</v>
      </c>
      <c r="AB907" s="43">
        <v>10</v>
      </c>
      <c r="AC907" s="43" t="s">
        <v>916</v>
      </c>
      <c r="AD907" s="43" t="s">
        <v>917</v>
      </c>
      <c r="AE907" s="43" t="s">
        <v>918</v>
      </c>
      <c r="AF907" s="43" t="s">
        <v>919</v>
      </c>
      <c r="AG907" s="43" t="s">
        <v>920</v>
      </c>
      <c r="AH907" s="45">
        <v>44279</v>
      </c>
      <c r="AI907" s="43" t="s">
        <v>1005</v>
      </c>
      <c r="AJ907" s="43" t="s">
        <v>3581</v>
      </c>
      <c r="AL907" s="43">
        <v>9900</v>
      </c>
      <c r="AO907" s="43" t="s">
        <v>918</v>
      </c>
      <c r="AP907" s="43" t="s">
        <v>923</v>
      </c>
      <c r="AQ907" s="43" t="s">
        <v>924</v>
      </c>
      <c r="AR907" s="43">
        <v>1</v>
      </c>
      <c r="AS907" s="43" t="s">
        <v>925</v>
      </c>
      <c r="AT907" s="43">
        <v>0</v>
      </c>
      <c r="AV907" s="43">
        <v>43084000</v>
      </c>
      <c r="AW907" s="43">
        <v>43084000</v>
      </c>
      <c r="AX907" s="43">
        <v>189489712</v>
      </c>
      <c r="AY907" s="43" t="s">
        <v>926</v>
      </c>
      <c r="AZ907" s="43">
        <v>1</v>
      </c>
      <c r="BA907" s="43">
        <v>0</v>
      </c>
      <c r="BB907" s="43">
        <v>0</v>
      </c>
      <c r="BC907" s="43">
        <v>0</v>
      </c>
      <c r="BD907" s="43">
        <v>0</v>
      </c>
      <c r="BE907" s="43">
        <v>0</v>
      </c>
      <c r="BF907" s="43">
        <v>0</v>
      </c>
      <c r="BG907" s="43">
        <v>1</v>
      </c>
      <c r="BH907" s="43" t="s">
        <v>16628</v>
      </c>
      <c r="BI907" s="43" t="s">
        <v>11482</v>
      </c>
      <c r="BJ907" s="43">
        <v>1</v>
      </c>
      <c r="BK907" s="43">
        <v>1</v>
      </c>
      <c r="BL907" s="43" t="s">
        <v>11473</v>
      </c>
      <c r="BM907" s="43" t="s">
        <v>16391</v>
      </c>
      <c r="BN907" s="43" t="s">
        <v>16119</v>
      </c>
      <c r="BO907" s="43" t="s">
        <v>12453</v>
      </c>
      <c r="BP907" s="43" t="s">
        <v>11694</v>
      </c>
      <c r="BQ907" s="43" t="s">
        <v>12956</v>
      </c>
      <c r="BR907" s="43" t="s">
        <v>16629</v>
      </c>
      <c r="BS907" s="43" t="s">
        <v>8087</v>
      </c>
      <c r="BT907" s="43">
        <v>11609</v>
      </c>
      <c r="BU907" s="43" t="s">
        <v>11697</v>
      </c>
      <c r="BV907" s="43">
        <v>1</v>
      </c>
      <c r="BW907" s="43">
        <v>189489712</v>
      </c>
      <c r="BX907" s="43">
        <v>189489712</v>
      </c>
      <c r="BY907" s="44">
        <v>44256</v>
      </c>
      <c r="BZ907" s="44">
        <v>44256</v>
      </c>
      <c r="CA907" s="43">
        <v>480093001</v>
      </c>
      <c r="CB907" s="45">
        <v>44279</v>
      </c>
      <c r="CC907" s="43" t="s">
        <v>11554</v>
      </c>
      <c r="CD907" s="43">
        <v>0</v>
      </c>
      <c r="CE907" s="43">
        <v>189489712</v>
      </c>
      <c r="CF907" s="43">
        <v>189489712</v>
      </c>
      <c r="CG907" s="43">
        <v>5121762717</v>
      </c>
      <c r="DE907" s="43" t="s">
        <v>16630</v>
      </c>
      <c r="DF907" s="43" t="s">
        <v>11482</v>
      </c>
      <c r="DG907" s="43">
        <v>1</v>
      </c>
      <c r="DH907" s="43">
        <v>1</v>
      </c>
      <c r="DI907" s="43">
        <v>4</v>
      </c>
      <c r="DJ907" s="45">
        <f t="shared" si="70"/>
        <v>44279</v>
      </c>
      <c r="DK907" s="43" t="b">
        <f t="shared" si="71"/>
        <v>1</v>
      </c>
      <c r="DL907" s="43" t="b">
        <f t="shared" si="72"/>
        <v>1</v>
      </c>
      <c r="DM907" s="43" t="b">
        <f t="shared" si="73"/>
        <v>1</v>
      </c>
      <c r="DO907" s="43" t="b">
        <f t="shared" si="74"/>
        <v>0</v>
      </c>
    </row>
    <row r="908" spans="1:119" x14ac:dyDescent="0.3">
      <c r="A908" s="43">
        <v>480092996</v>
      </c>
      <c r="B908" s="43" t="s">
        <v>16631</v>
      </c>
      <c r="C908" s="43">
        <v>0</v>
      </c>
      <c r="D908" s="43" t="s">
        <v>11499</v>
      </c>
      <c r="E908" s="43" t="s">
        <v>11500</v>
      </c>
      <c r="F908" s="43" t="s">
        <v>11467</v>
      </c>
      <c r="G908" s="43">
        <v>501730</v>
      </c>
      <c r="H908" s="43">
        <v>501730</v>
      </c>
      <c r="I908" s="43">
        <v>872400</v>
      </c>
      <c r="J908" s="43">
        <v>872400</v>
      </c>
      <c r="K908" s="43">
        <v>202103</v>
      </c>
      <c r="L908" s="43">
        <v>202103</v>
      </c>
      <c r="O908" s="43" t="s">
        <v>3573</v>
      </c>
      <c r="P908" s="43" t="s">
        <v>11501</v>
      </c>
      <c r="Q908" s="43">
        <v>1</v>
      </c>
      <c r="R908" s="43">
        <v>5400000</v>
      </c>
      <c r="S908" s="43">
        <v>5400000</v>
      </c>
      <c r="T908" s="43" t="s">
        <v>926</v>
      </c>
      <c r="U908" s="43">
        <v>5400000</v>
      </c>
      <c r="V908" s="43" t="s">
        <v>12771</v>
      </c>
      <c r="W908" s="44">
        <v>44279.858946759261</v>
      </c>
      <c r="X908" s="43">
        <v>32400000</v>
      </c>
      <c r="Y908" s="43" t="s">
        <v>16632</v>
      </c>
      <c r="AA908" s="43">
        <v>480092996</v>
      </c>
      <c r="AB908" s="43">
        <v>10</v>
      </c>
      <c r="AC908" s="43" t="s">
        <v>916</v>
      </c>
      <c r="AD908" s="43" t="s">
        <v>917</v>
      </c>
      <c r="AE908" s="43" t="s">
        <v>918</v>
      </c>
      <c r="AF908" s="43" t="s">
        <v>919</v>
      </c>
      <c r="AG908" s="43" t="s">
        <v>920</v>
      </c>
      <c r="AH908" s="45">
        <v>44279</v>
      </c>
      <c r="AI908" s="43" t="s">
        <v>927</v>
      </c>
      <c r="AJ908" s="43" t="s">
        <v>3573</v>
      </c>
      <c r="AL908" s="43">
        <v>9900</v>
      </c>
      <c r="AO908" s="43" t="s">
        <v>918</v>
      </c>
      <c r="AP908" s="43" t="s">
        <v>923</v>
      </c>
      <c r="AQ908" s="43" t="s">
        <v>924</v>
      </c>
      <c r="AR908" s="43">
        <v>1</v>
      </c>
      <c r="AS908" s="43" t="s">
        <v>925</v>
      </c>
      <c r="AT908" s="43">
        <v>0</v>
      </c>
      <c r="AV908" s="43">
        <v>5400000</v>
      </c>
      <c r="AW908" s="43">
        <v>5400000</v>
      </c>
      <c r="AX908" s="43">
        <v>32400000</v>
      </c>
      <c r="AY908" s="43" t="s">
        <v>926</v>
      </c>
      <c r="AZ908" s="43">
        <v>1</v>
      </c>
      <c r="BA908" s="43">
        <v>0</v>
      </c>
      <c r="BB908" s="43">
        <v>0</v>
      </c>
      <c r="BC908" s="43">
        <v>0</v>
      </c>
      <c r="BD908" s="43">
        <v>0</v>
      </c>
      <c r="BE908" s="43">
        <v>0</v>
      </c>
      <c r="BF908" s="43">
        <v>0</v>
      </c>
      <c r="BG908" s="43">
        <v>1</v>
      </c>
      <c r="BH908" s="43" t="s">
        <v>16633</v>
      </c>
      <c r="BI908" s="43" t="s">
        <v>11482</v>
      </c>
      <c r="BJ908" s="43">
        <v>1</v>
      </c>
      <c r="BK908" s="43">
        <v>1</v>
      </c>
      <c r="BL908" s="43" t="s">
        <v>11473</v>
      </c>
      <c r="BM908" s="43" t="s">
        <v>16634</v>
      </c>
      <c r="BN908" s="43" t="s">
        <v>22</v>
      </c>
      <c r="BO908" s="43" t="s">
        <v>11504</v>
      </c>
      <c r="BP908" s="43" t="s">
        <v>11505</v>
      </c>
      <c r="BQ908" s="43" t="s">
        <v>11506</v>
      </c>
      <c r="BR908" s="43" t="s">
        <v>16635</v>
      </c>
      <c r="BS908" s="43" t="s">
        <v>8087</v>
      </c>
      <c r="BT908" s="43">
        <v>11515</v>
      </c>
      <c r="BU908" s="43" t="s">
        <v>11508</v>
      </c>
      <c r="BV908" s="43">
        <v>6</v>
      </c>
      <c r="BW908" s="43">
        <v>5400000</v>
      </c>
      <c r="BX908" s="43">
        <v>32400000</v>
      </c>
      <c r="BY908" s="44">
        <v>44256</v>
      </c>
      <c r="BZ908" s="44">
        <v>44256</v>
      </c>
      <c r="CA908" s="43">
        <v>480092996</v>
      </c>
      <c r="CB908" s="45">
        <v>44279</v>
      </c>
      <c r="CC908" s="43" t="s">
        <v>11554</v>
      </c>
      <c r="CD908" s="43">
        <v>21600000</v>
      </c>
      <c r="CE908" s="43">
        <v>10800000</v>
      </c>
      <c r="CF908" s="43">
        <v>10800000</v>
      </c>
      <c r="CG908" s="43">
        <v>5121762905</v>
      </c>
      <c r="DE908" s="43" t="s">
        <v>16636</v>
      </c>
      <c r="DF908" s="43" t="s">
        <v>11482</v>
      </c>
      <c r="DG908" s="43">
        <v>1</v>
      </c>
      <c r="DH908" s="43">
        <v>1</v>
      </c>
      <c r="DI908" s="43">
        <v>6</v>
      </c>
      <c r="DJ908" s="45">
        <f t="shared" si="70"/>
        <v>44279</v>
      </c>
      <c r="DK908" s="43" t="b">
        <f t="shared" si="71"/>
        <v>1</v>
      </c>
      <c r="DL908" s="43" t="b">
        <f t="shared" si="72"/>
        <v>1</v>
      </c>
      <c r="DM908" s="43" t="b">
        <f t="shared" si="73"/>
        <v>1</v>
      </c>
      <c r="DO908" s="43" t="b">
        <f t="shared" si="74"/>
        <v>0</v>
      </c>
    </row>
    <row r="909" spans="1:119" x14ac:dyDescent="0.3">
      <c r="A909" s="43">
        <v>480093045</v>
      </c>
      <c r="B909" s="43" t="s">
        <v>16637</v>
      </c>
      <c r="C909" s="43">
        <v>0</v>
      </c>
      <c r="D909" s="43" t="s">
        <v>16638</v>
      </c>
      <c r="E909" s="43" t="s">
        <v>820</v>
      </c>
      <c r="F909" s="43" t="s">
        <v>11467</v>
      </c>
      <c r="G909" s="43">
        <v>501730</v>
      </c>
      <c r="H909" s="43">
        <v>501730</v>
      </c>
      <c r="I909" s="43">
        <v>872310</v>
      </c>
      <c r="J909" s="43">
        <v>872310</v>
      </c>
      <c r="K909" s="43">
        <v>202103</v>
      </c>
      <c r="L909" s="43">
        <v>202103</v>
      </c>
      <c r="O909" s="43" t="s">
        <v>3585</v>
      </c>
      <c r="P909" s="43" t="s">
        <v>16639</v>
      </c>
      <c r="Q909" s="43">
        <v>1</v>
      </c>
      <c r="R909" s="43">
        <v>85689000</v>
      </c>
      <c r="S909" s="43">
        <v>85689000</v>
      </c>
      <c r="T909" s="43" t="s">
        <v>926</v>
      </c>
      <c r="U909" s="43">
        <v>85689000</v>
      </c>
      <c r="V909" s="43" t="s">
        <v>11487</v>
      </c>
      <c r="W909" s="44">
        <v>44280.592280092591</v>
      </c>
      <c r="X909" s="43">
        <v>85689000</v>
      </c>
      <c r="Y909" s="43" t="s">
        <v>16640</v>
      </c>
      <c r="AA909" s="43">
        <v>480093045</v>
      </c>
      <c r="AB909" s="43">
        <v>10</v>
      </c>
      <c r="AC909" s="43" t="s">
        <v>916</v>
      </c>
      <c r="AD909" s="43" t="s">
        <v>917</v>
      </c>
      <c r="AE909" s="43" t="s">
        <v>918</v>
      </c>
      <c r="AF909" s="43" t="s">
        <v>919</v>
      </c>
      <c r="AG909" s="43" t="s">
        <v>920</v>
      </c>
      <c r="AH909" s="45">
        <v>44280</v>
      </c>
      <c r="AI909" s="43" t="s">
        <v>1063</v>
      </c>
      <c r="AJ909" s="43" t="s">
        <v>3585</v>
      </c>
      <c r="AL909" s="43">
        <v>9900</v>
      </c>
      <c r="AO909" s="43" t="s">
        <v>918</v>
      </c>
      <c r="AP909" s="43" t="s">
        <v>923</v>
      </c>
      <c r="AQ909" s="43" t="s">
        <v>924</v>
      </c>
      <c r="AR909" s="43">
        <v>1</v>
      </c>
      <c r="AS909" s="43" t="s">
        <v>925</v>
      </c>
      <c r="AT909" s="43">
        <v>0</v>
      </c>
      <c r="AV909" s="43">
        <v>85689000</v>
      </c>
      <c r="AW909" s="43">
        <v>85689000</v>
      </c>
      <c r="AX909" s="43">
        <v>85689000</v>
      </c>
      <c r="AY909" s="43" t="s">
        <v>926</v>
      </c>
      <c r="AZ909" s="43">
        <v>1</v>
      </c>
      <c r="BA909" s="43">
        <v>0</v>
      </c>
      <c r="BB909" s="43">
        <v>0</v>
      </c>
      <c r="BC909" s="43">
        <v>0</v>
      </c>
      <c r="BD909" s="43">
        <v>0</v>
      </c>
      <c r="BE909" s="43">
        <v>0</v>
      </c>
      <c r="BF909" s="43">
        <v>0</v>
      </c>
      <c r="BG909" s="43">
        <v>1</v>
      </c>
      <c r="BH909" s="43" t="s">
        <v>16641</v>
      </c>
      <c r="BI909" s="43" t="s">
        <v>11482</v>
      </c>
      <c r="BJ909" s="43">
        <v>1</v>
      </c>
      <c r="BK909" s="43">
        <v>1</v>
      </c>
      <c r="BL909" s="43" t="s">
        <v>11473</v>
      </c>
      <c r="BM909" s="43" t="s">
        <v>16638</v>
      </c>
      <c r="BN909" s="43" t="s">
        <v>8</v>
      </c>
      <c r="BO909" s="43" t="s">
        <v>11539</v>
      </c>
      <c r="BP909" s="43" t="s">
        <v>11302</v>
      </c>
      <c r="BQ909" s="43" t="s">
        <v>11668</v>
      </c>
      <c r="BR909" s="43" t="s">
        <v>16642</v>
      </c>
      <c r="BS909" s="43" t="s">
        <v>8087</v>
      </c>
      <c r="BT909" s="43">
        <v>11660</v>
      </c>
      <c r="BU909" s="43" t="s">
        <v>11277</v>
      </c>
      <c r="BV909" s="43">
        <v>1</v>
      </c>
      <c r="BW909" s="43">
        <v>85689000</v>
      </c>
      <c r="BX909" s="43">
        <v>85689000</v>
      </c>
      <c r="BY909" s="44">
        <v>44256</v>
      </c>
      <c r="BZ909" s="44">
        <v>44256</v>
      </c>
      <c r="CA909" s="43">
        <v>480093045</v>
      </c>
      <c r="CB909" s="45">
        <v>44280</v>
      </c>
      <c r="CC909" s="43" t="s">
        <v>11554</v>
      </c>
      <c r="CD909" s="43">
        <v>0</v>
      </c>
      <c r="CE909" s="43">
        <v>85689000</v>
      </c>
      <c r="CF909" s="43">
        <v>85689000</v>
      </c>
      <c r="CG909" s="43">
        <v>5121762900</v>
      </c>
      <c r="DE909" s="43" t="s">
        <v>16643</v>
      </c>
      <c r="DF909" s="43" t="s">
        <v>11482</v>
      </c>
      <c r="DG909" s="43">
        <v>1</v>
      </c>
      <c r="DH909" s="43">
        <v>1</v>
      </c>
      <c r="DI909" s="43">
        <v>1</v>
      </c>
      <c r="DJ909" s="45">
        <f t="shared" si="70"/>
        <v>44280</v>
      </c>
      <c r="DK909" s="43" t="b">
        <f t="shared" si="71"/>
        <v>1</v>
      </c>
      <c r="DL909" s="43" t="b">
        <f t="shared" si="72"/>
        <v>1</v>
      </c>
      <c r="DM909" s="43" t="b">
        <f t="shared" si="73"/>
        <v>1</v>
      </c>
      <c r="DO909" s="43" t="b">
        <f t="shared" si="74"/>
        <v>0</v>
      </c>
    </row>
    <row r="910" spans="1:119" x14ac:dyDescent="0.3">
      <c r="A910" s="43">
        <v>480093047</v>
      </c>
      <c r="B910" s="43" t="s">
        <v>16644</v>
      </c>
      <c r="C910" s="43">
        <v>0</v>
      </c>
      <c r="D910" s="43" t="s">
        <v>16638</v>
      </c>
      <c r="E910" s="43" t="s">
        <v>820</v>
      </c>
      <c r="F910" s="43" t="s">
        <v>11467</v>
      </c>
      <c r="G910" s="43">
        <v>501730</v>
      </c>
      <c r="H910" s="43">
        <v>501730</v>
      </c>
      <c r="I910" s="43">
        <v>872310</v>
      </c>
      <c r="J910" s="43">
        <v>872310</v>
      </c>
      <c r="K910" s="43">
        <v>202103</v>
      </c>
      <c r="L910" s="43">
        <v>202103</v>
      </c>
      <c r="O910" s="43" t="s">
        <v>3586</v>
      </c>
      <c r="P910" s="43" t="s">
        <v>16639</v>
      </c>
      <c r="Q910" s="43">
        <v>1</v>
      </c>
      <c r="R910" s="43">
        <v>142637000</v>
      </c>
      <c r="S910" s="43">
        <v>142637000</v>
      </c>
      <c r="T910" s="43" t="s">
        <v>926</v>
      </c>
      <c r="U910" s="43">
        <v>142637000</v>
      </c>
      <c r="V910" s="43" t="s">
        <v>11487</v>
      </c>
      <c r="W910" s="44">
        <v>44280.638437499998</v>
      </c>
      <c r="X910" s="43">
        <v>142637000</v>
      </c>
      <c r="Y910" s="43" t="s">
        <v>16645</v>
      </c>
      <c r="AA910" s="43">
        <v>480093047</v>
      </c>
      <c r="AB910" s="43">
        <v>10</v>
      </c>
      <c r="AC910" s="43" t="s">
        <v>916</v>
      </c>
      <c r="AD910" s="43" t="s">
        <v>917</v>
      </c>
      <c r="AE910" s="43" t="s">
        <v>918</v>
      </c>
      <c r="AF910" s="43" t="s">
        <v>919</v>
      </c>
      <c r="AG910" s="43" t="s">
        <v>920</v>
      </c>
      <c r="AH910" s="45">
        <v>44280</v>
      </c>
      <c r="AI910" s="43" t="s">
        <v>1065</v>
      </c>
      <c r="AJ910" s="43" t="s">
        <v>3586</v>
      </c>
      <c r="AL910" s="43">
        <v>9900</v>
      </c>
      <c r="AO910" s="43" t="s">
        <v>918</v>
      </c>
      <c r="AP910" s="43" t="s">
        <v>923</v>
      </c>
      <c r="AQ910" s="43" t="s">
        <v>924</v>
      </c>
      <c r="AR910" s="43">
        <v>1</v>
      </c>
      <c r="AS910" s="43" t="s">
        <v>925</v>
      </c>
      <c r="AT910" s="43">
        <v>0</v>
      </c>
      <c r="AV910" s="43">
        <v>142637000</v>
      </c>
      <c r="AW910" s="43">
        <v>142637000</v>
      </c>
      <c r="AX910" s="43">
        <v>142637000</v>
      </c>
      <c r="AY910" s="43" t="s">
        <v>926</v>
      </c>
      <c r="AZ910" s="43">
        <v>1</v>
      </c>
      <c r="BA910" s="43">
        <v>0</v>
      </c>
      <c r="BB910" s="43">
        <v>0</v>
      </c>
      <c r="BC910" s="43">
        <v>0</v>
      </c>
      <c r="BD910" s="43">
        <v>0</v>
      </c>
      <c r="BE910" s="43">
        <v>0</v>
      </c>
      <c r="BF910" s="43">
        <v>0</v>
      </c>
      <c r="BG910" s="43">
        <v>1</v>
      </c>
      <c r="BH910" s="43" t="s">
        <v>16646</v>
      </c>
      <c r="BI910" s="43" t="s">
        <v>11482</v>
      </c>
      <c r="BJ910" s="43">
        <v>1</v>
      </c>
      <c r="BK910" s="43">
        <v>1</v>
      </c>
      <c r="BL910" s="43" t="s">
        <v>11473</v>
      </c>
      <c r="BM910" s="43" t="s">
        <v>16638</v>
      </c>
      <c r="BN910" s="43" t="s">
        <v>8</v>
      </c>
      <c r="BO910" s="43" t="s">
        <v>11539</v>
      </c>
      <c r="BP910" s="43" t="s">
        <v>11302</v>
      </c>
      <c r="BQ910" s="43" t="s">
        <v>11668</v>
      </c>
      <c r="BR910" s="43" t="s">
        <v>3586</v>
      </c>
      <c r="BS910" s="43" t="s">
        <v>8087</v>
      </c>
      <c r="BT910" s="43">
        <v>11590</v>
      </c>
      <c r="BU910" s="43" t="s">
        <v>11270</v>
      </c>
      <c r="BV910" s="43">
        <v>1</v>
      </c>
      <c r="BW910" s="43">
        <v>142637000</v>
      </c>
      <c r="BX910" s="43">
        <v>142637000</v>
      </c>
      <c r="BY910" s="44">
        <v>44256</v>
      </c>
      <c r="BZ910" s="44">
        <v>44256</v>
      </c>
      <c r="CA910" s="43">
        <v>480093047</v>
      </c>
      <c r="CB910" s="45">
        <v>44280</v>
      </c>
      <c r="CC910" s="43" t="s">
        <v>11554</v>
      </c>
      <c r="CD910" s="43">
        <v>0</v>
      </c>
      <c r="CE910" s="43">
        <v>142637000</v>
      </c>
      <c r="CF910" s="43">
        <v>142637000</v>
      </c>
      <c r="CG910" s="43">
        <v>5121763462</v>
      </c>
      <c r="DE910" s="43" t="s">
        <v>16647</v>
      </c>
      <c r="DF910" s="43" t="s">
        <v>11482</v>
      </c>
      <c r="DG910" s="43">
        <v>1</v>
      </c>
      <c r="DH910" s="43">
        <v>1</v>
      </c>
      <c r="DI910" s="43">
        <v>1</v>
      </c>
      <c r="DJ910" s="45">
        <f t="shared" si="70"/>
        <v>44280</v>
      </c>
      <c r="DK910" s="43" t="b">
        <f t="shared" si="71"/>
        <v>1</v>
      </c>
      <c r="DL910" s="43" t="b">
        <f t="shared" si="72"/>
        <v>1</v>
      </c>
      <c r="DM910" s="43" t="b">
        <f t="shared" si="73"/>
        <v>1</v>
      </c>
      <c r="DO910" s="43" t="b">
        <f t="shared" si="74"/>
        <v>0</v>
      </c>
    </row>
    <row r="911" spans="1:119" x14ac:dyDescent="0.3">
      <c r="A911" s="43">
        <v>480093106</v>
      </c>
      <c r="B911" s="43" t="s">
        <v>16648</v>
      </c>
      <c r="C911" s="43">
        <v>0</v>
      </c>
      <c r="D911" s="43" t="s">
        <v>16391</v>
      </c>
      <c r="E911" s="43" t="s">
        <v>778</v>
      </c>
      <c r="F911" s="43" t="s">
        <v>11467</v>
      </c>
      <c r="G911" s="43">
        <v>501170</v>
      </c>
      <c r="H911" s="43">
        <v>501170</v>
      </c>
      <c r="I911" s="43">
        <v>872200</v>
      </c>
      <c r="J911" s="43">
        <v>872200</v>
      </c>
      <c r="K911" s="43">
        <v>202103</v>
      </c>
      <c r="L911" s="43">
        <v>202103</v>
      </c>
      <c r="O911" s="43" t="s">
        <v>3588</v>
      </c>
      <c r="P911" s="43" t="s">
        <v>779</v>
      </c>
      <c r="Q911" s="43">
        <v>1</v>
      </c>
      <c r="R911" s="43">
        <v>120790900</v>
      </c>
      <c r="S911" s="43">
        <v>120790900</v>
      </c>
      <c r="T911" s="43" t="s">
        <v>926</v>
      </c>
      <c r="U911" s="43">
        <v>120790900</v>
      </c>
      <c r="V911" s="43" t="s">
        <v>12771</v>
      </c>
      <c r="W911" s="44">
        <v>44281.853298611109</v>
      </c>
      <c r="X911" s="43">
        <v>120790900</v>
      </c>
      <c r="Y911" s="43" t="s">
        <v>16649</v>
      </c>
      <c r="AA911" s="43">
        <v>480093106</v>
      </c>
      <c r="AB911" s="43">
        <v>10</v>
      </c>
      <c r="AC911" s="43" t="s">
        <v>916</v>
      </c>
      <c r="AD911" s="43" t="s">
        <v>917</v>
      </c>
      <c r="AE911" s="43" t="s">
        <v>918</v>
      </c>
      <c r="AF911" s="43" t="s">
        <v>919</v>
      </c>
      <c r="AG911" s="43" t="s">
        <v>920</v>
      </c>
      <c r="AH911" s="45">
        <v>44281</v>
      </c>
      <c r="AI911" s="43" t="s">
        <v>921</v>
      </c>
      <c r="AJ911" s="43" t="s">
        <v>3588</v>
      </c>
      <c r="AL911" s="43">
        <v>9900</v>
      </c>
      <c r="AO911" s="43" t="s">
        <v>918</v>
      </c>
      <c r="AP911" s="43" t="s">
        <v>923</v>
      </c>
      <c r="AQ911" s="43" t="s">
        <v>924</v>
      </c>
      <c r="AR911" s="43">
        <v>1</v>
      </c>
      <c r="AS911" s="43" t="s">
        <v>925</v>
      </c>
      <c r="AT911" s="43">
        <v>0</v>
      </c>
      <c r="AV911" s="43">
        <v>120790900</v>
      </c>
      <c r="AW911" s="43">
        <v>120790900</v>
      </c>
      <c r="AX911" s="43">
        <v>120790900</v>
      </c>
      <c r="AY911" s="43" t="s">
        <v>926</v>
      </c>
      <c r="AZ911" s="43">
        <v>1</v>
      </c>
      <c r="BA911" s="43">
        <v>0</v>
      </c>
      <c r="BB911" s="43">
        <v>0</v>
      </c>
      <c r="BC911" s="43">
        <v>0</v>
      </c>
      <c r="BD911" s="43">
        <v>0</v>
      </c>
      <c r="BE911" s="43">
        <v>0</v>
      </c>
      <c r="BF911" s="43">
        <v>0</v>
      </c>
      <c r="BG911" s="43">
        <v>1</v>
      </c>
      <c r="BH911" s="43" t="s">
        <v>16650</v>
      </c>
      <c r="BI911" s="43" t="s">
        <v>11482</v>
      </c>
      <c r="BJ911" s="43">
        <v>1</v>
      </c>
      <c r="BK911" s="43">
        <v>1</v>
      </c>
      <c r="BL911" s="43" t="s">
        <v>11473</v>
      </c>
      <c r="BM911" s="43" t="s">
        <v>16391</v>
      </c>
      <c r="BN911" s="43" t="s">
        <v>16119</v>
      </c>
      <c r="BO911" s="43" t="s">
        <v>12453</v>
      </c>
      <c r="BP911" s="43" t="s">
        <v>11694</v>
      </c>
      <c r="BQ911" s="43" t="s">
        <v>12956</v>
      </c>
      <c r="BR911" s="43" t="s">
        <v>16651</v>
      </c>
      <c r="BS911" s="43" t="s">
        <v>8087</v>
      </c>
      <c r="BT911" s="43">
        <v>10369</v>
      </c>
      <c r="BU911" s="43" t="s">
        <v>11254</v>
      </c>
      <c r="BV911" s="43">
        <v>1</v>
      </c>
      <c r="BW911" s="43">
        <v>120790900</v>
      </c>
      <c r="BX911" s="43">
        <v>120790900</v>
      </c>
      <c r="BY911" s="44">
        <v>44256</v>
      </c>
      <c r="BZ911" s="44">
        <v>44256</v>
      </c>
      <c r="CA911" s="43">
        <v>480093106</v>
      </c>
      <c r="CB911" s="45">
        <v>44281</v>
      </c>
      <c r="CC911" s="43" t="s">
        <v>11554</v>
      </c>
      <c r="CD911" s="43">
        <v>0</v>
      </c>
      <c r="CE911" s="43">
        <v>120790900</v>
      </c>
      <c r="CF911" s="43">
        <v>120790900</v>
      </c>
      <c r="CG911" s="43">
        <v>5121762999</v>
      </c>
      <c r="DE911" s="43" t="s">
        <v>16652</v>
      </c>
      <c r="DF911" s="43" t="s">
        <v>11482</v>
      </c>
      <c r="DG911" s="43">
        <v>1</v>
      </c>
      <c r="DH911" s="43">
        <v>1</v>
      </c>
      <c r="DI911" s="43">
        <v>1</v>
      </c>
      <c r="DJ911" s="45">
        <f t="shared" si="70"/>
        <v>44281</v>
      </c>
      <c r="DK911" s="43" t="b">
        <f t="shared" si="71"/>
        <v>1</v>
      </c>
      <c r="DL911" s="43" t="b">
        <f t="shared" si="72"/>
        <v>1</v>
      </c>
      <c r="DM911" s="43" t="b">
        <f t="shared" si="73"/>
        <v>1</v>
      </c>
      <c r="DO911" s="43" t="b">
        <f t="shared" si="74"/>
        <v>0</v>
      </c>
    </row>
    <row r="912" spans="1:119" x14ac:dyDescent="0.3">
      <c r="A912" s="43">
        <v>480093218</v>
      </c>
      <c r="B912" s="43" t="s">
        <v>16653</v>
      </c>
      <c r="C912" s="43">
        <v>0</v>
      </c>
      <c r="D912" s="43" t="s">
        <v>16654</v>
      </c>
      <c r="E912" s="43" t="s">
        <v>822</v>
      </c>
      <c r="F912" s="43" t="s">
        <v>11467</v>
      </c>
      <c r="G912" s="43">
        <v>501730</v>
      </c>
      <c r="H912" s="43">
        <v>501730</v>
      </c>
      <c r="I912" s="43">
        <v>872400</v>
      </c>
      <c r="J912" s="43">
        <v>872400</v>
      </c>
      <c r="K912" s="43">
        <v>202103</v>
      </c>
      <c r="L912" s="43">
        <v>202103</v>
      </c>
      <c r="O912" s="43" t="s">
        <v>3592</v>
      </c>
      <c r="P912" s="43" t="s">
        <v>16655</v>
      </c>
      <c r="Q912" s="43">
        <v>1</v>
      </c>
      <c r="R912" s="43">
        <v>5400000</v>
      </c>
      <c r="S912" s="43">
        <v>5400000</v>
      </c>
      <c r="T912" s="43" t="s">
        <v>926</v>
      </c>
      <c r="U912" s="43">
        <v>5400000</v>
      </c>
      <c r="V912" s="43" t="s">
        <v>12771</v>
      </c>
      <c r="W912" s="44">
        <v>44285.614814814813</v>
      </c>
      <c r="X912" s="43">
        <v>10800000</v>
      </c>
      <c r="Y912" s="43" t="s">
        <v>16656</v>
      </c>
      <c r="AA912" s="43">
        <v>480093218</v>
      </c>
      <c r="AB912" s="43">
        <v>10</v>
      </c>
      <c r="AC912" s="43" t="s">
        <v>916</v>
      </c>
      <c r="AD912" s="43" t="s">
        <v>917</v>
      </c>
      <c r="AE912" s="43" t="s">
        <v>918</v>
      </c>
      <c r="AF912" s="43" t="s">
        <v>919</v>
      </c>
      <c r="AG912" s="43" t="s">
        <v>920</v>
      </c>
      <c r="AH912" s="45">
        <v>44281</v>
      </c>
      <c r="AI912" s="43" t="s">
        <v>927</v>
      </c>
      <c r="AJ912" s="43" t="s">
        <v>3592</v>
      </c>
      <c r="AL912" s="43">
        <v>9900</v>
      </c>
      <c r="AO912" s="43" t="s">
        <v>918</v>
      </c>
      <c r="AP912" s="43" t="s">
        <v>923</v>
      </c>
      <c r="AQ912" s="43" t="s">
        <v>924</v>
      </c>
      <c r="AR912" s="43">
        <v>1</v>
      </c>
      <c r="AS912" s="43" t="s">
        <v>925</v>
      </c>
      <c r="AT912" s="43">
        <v>0</v>
      </c>
      <c r="AV912" s="43">
        <v>5400000</v>
      </c>
      <c r="AW912" s="43">
        <v>5400000</v>
      </c>
      <c r="AX912" s="43">
        <v>10800000</v>
      </c>
      <c r="AY912" s="43" t="s">
        <v>926</v>
      </c>
      <c r="AZ912" s="43">
        <v>1</v>
      </c>
      <c r="BA912" s="43">
        <v>0</v>
      </c>
      <c r="BB912" s="43">
        <v>0</v>
      </c>
      <c r="BC912" s="43">
        <v>0</v>
      </c>
      <c r="BD912" s="43">
        <v>0</v>
      </c>
      <c r="BE912" s="43">
        <v>0</v>
      </c>
      <c r="BF912" s="43">
        <v>0</v>
      </c>
      <c r="BG912" s="43">
        <v>1</v>
      </c>
      <c r="BH912" s="43" t="s">
        <v>16657</v>
      </c>
      <c r="BI912" s="43" t="s">
        <v>11482</v>
      </c>
      <c r="BJ912" s="43">
        <v>1</v>
      </c>
      <c r="BK912" s="43">
        <v>1</v>
      </c>
      <c r="BL912" s="43" t="s">
        <v>11473</v>
      </c>
      <c r="BM912" s="43" t="s">
        <v>16654</v>
      </c>
      <c r="BN912" s="43" t="s">
        <v>30</v>
      </c>
      <c r="BO912" s="43" t="s">
        <v>11518</v>
      </c>
      <c r="BP912" s="43" t="s">
        <v>11505</v>
      </c>
      <c r="BQ912" s="43" t="s">
        <v>11506</v>
      </c>
      <c r="BR912" s="43" t="s">
        <v>16658</v>
      </c>
      <c r="BS912" s="43" t="s">
        <v>8087</v>
      </c>
      <c r="BT912" s="43">
        <v>11515</v>
      </c>
      <c r="BU912" s="43" t="s">
        <v>11508</v>
      </c>
      <c r="BV912" s="43">
        <v>2</v>
      </c>
      <c r="BW912" s="43">
        <v>5400000</v>
      </c>
      <c r="BX912" s="43">
        <v>10800000</v>
      </c>
      <c r="BY912" s="44">
        <v>44256</v>
      </c>
      <c r="BZ912" s="44">
        <v>44256</v>
      </c>
      <c r="CA912" s="43">
        <v>480093218</v>
      </c>
      <c r="CB912" s="45">
        <v>44285</v>
      </c>
      <c r="CC912" s="43" t="s">
        <v>11554</v>
      </c>
      <c r="CD912" s="43">
        <v>0</v>
      </c>
      <c r="CE912" s="43">
        <v>10800000</v>
      </c>
      <c r="CF912" s="43">
        <v>10800000</v>
      </c>
      <c r="CG912" s="43">
        <v>5121763635</v>
      </c>
      <c r="DE912" s="43" t="s">
        <v>16659</v>
      </c>
      <c r="DF912" s="43" t="s">
        <v>11482</v>
      </c>
      <c r="DG912" s="43">
        <v>1</v>
      </c>
      <c r="DH912" s="43">
        <v>1</v>
      </c>
      <c r="DI912" s="43">
        <v>2</v>
      </c>
      <c r="DJ912" s="45">
        <f t="shared" si="70"/>
        <v>44285</v>
      </c>
      <c r="DK912" s="43" t="b">
        <f t="shared" si="71"/>
        <v>1</v>
      </c>
      <c r="DL912" s="43" t="b">
        <f t="shared" si="72"/>
        <v>1</v>
      </c>
      <c r="DM912" s="43" t="b">
        <f t="shared" si="73"/>
        <v>1</v>
      </c>
      <c r="DO912" s="43" t="b">
        <f t="shared" si="74"/>
        <v>0</v>
      </c>
    </row>
    <row r="913" spans="1:119" x14ac:dyDescent="0.3">
      <c r="A913" s="43">
        <v>480093232</v>
      </c>
      <c r="B913" s="43" t="s">
        <v>16660</v>
      </c>
      <c r="C913" s="43">
        <v>0</v>
      </c>
      <c r="D913" s="43" t="s">
        <v>16557</v>
      </c>
      <c r="E913" s="43" t="s">
        <v>800</v>
      </c>
      <c r="F913" s="43" t="s">
        <v>11467</v>
      </c>
      <c r="G913" s="43">
        <v>501730</v>
      </c>
      <c r="H913" s="43">
        <v>501730</v>
      </c>
      <c r="I913" s="43">
        <v>872001</v>
      </c>
      <c r="J913" s="43">
        <v>871280</v>
      </c>
      <c r="K913" s="43">
        <v>202103</v>
      </c>
      <c r="L913" s="43">
        <v>202103</v>
      </c>
      <c r="O913" s="43" t="s">
        <v>3606</v>
      </c>
      <c r="P913" s="43" t="s">
        <v>658</v>
      </c>
      <c r="Q913" s="43">
        <v>1</v>
      </c>
      <c r="R913" s="43">
        <v>18347683</v>
      </c>
      <c r="S913" s="43">
        <v>18347683</v>
      </c>
      <c r="T913" s="43" t="s">
        <v>926</v>
      </c>
      <c r="U913" s="43">
        <v>18347683</v>
      </c>
      <c r="V913" s="43" t="s">
        <v>12771</v>
      </c>
      <c r="W913" s="44">
        <v>44285.646249999998</v>
      </c>
      <c r="X913" s="43">
        <v>18347683</v>
      </c>
      <c r="Y913" s="43" t="s">
        <v>16661</v>
      </c>
      <c r="AA913" s="43">
        <v>480093232</v>
      </c>
      <c r="AB913" s="43">
        <v>10</v>
      </c>
      <c r="AC913" s="43" t="s">
        <v>916</v>
      </c>
      <c r="AD913" s="43" t="s">
        <v>917</v>
      </c>
      <c r="AE913" s="43" t="s">
        <v>918</v>
      </c>
      <c r="AF913" s="43" t="s">
        <v>919</v>
      </c>
      <c r="AG913" s="43" t="s">
        <v>920</v>
      </c>
      <c r="AH913" s="45">
        <v>44281</v>
      </c>
      <c r="AI913" s="43" t="s">
        <v>2241</v>
      </c>
      <c r="AJ913" s="43" t="s">
        <v>3606</v>
      </c>
      <c r="AL913" s="43">
        <v>9900</v>
      </c>
      <c r="AO913" s="43" t="s">
        <v>918</v>
      </c>
      <c r="AP913" s="43" t="s">
        <v>923</v>
      </c>
      <c r="AQ913" s="43" t="s">
        <v>924</v>
      </c>
      <c r="AR913" s="43">
        <v>1</v>
      </c>
      <c r="AS913" s="43" t="s">
        <v>925</v>
      </c>
      <c r="AT913" s="43">
        <v>0</v>
      </c>
      <c r="AV913" s="43">
        <v>18347683</v>
      </c>
      <c r="AW913" s="43">
        <v>18347683</v>
      </c>
      <c r="AX913" s="43">
        <v>18347683</v>
      </c>
      <c r="AY913" s="43" t="s">
        <v>926</v>
      </c>
      <c r="AZ913" s="43">
        <v>1</v>
      </c>
      <c r="BA913" s="43">
        <v>0</v>
      </c>
      <c r="BB913" s="43">
        <v>0</v>
      </c>
      <c r="BC913" s="43">
        <v>0</v>
      </c>
      <c r="BD913" s="43">
        <v>0</v>
      </c>
      <c r="BE913" s="43">
        <v>0</v>
      </c>
      <c r="BF913" s="43">
        <v>0</v>
      </c>
      <c r="BG913" s="43">
        <v>1</v>
      </c>
      <c r="BH913" s="43" t="s">
        <v>16662</v>
      </c>
      <c r="BI913" s="43" t="s">
        <v>11482</v>
      </c>
      <c r="BJ913" s="43">
        <v>1</v>
      </c>
      <c r="BK913" s="43">
        <v>1</v>
      </c>
      <c r="BL913" s="43" t="s">
        <v>11473</v>
      </c>
      <c r="BM913" s="43" t="s">
        <v>16557</v>
      </c>
      <c r="BN913" s="43" t="s">
        <v>40</v>
      </c>
      <c r="BO913" s="43" t="s">
        <v>11518</v>
      </c>
      <c r="BP913" s="43" t="s">
        <v>11294</v>
      </c>
      <c r="BQ913" s="43" t="s">
        <v>12277</v>
      </c>
      <c r="BR913" s="43" t="s">
        <v>16663</v>
      </c>
      <c r="BS913" s="43" t="s">
        <v>8087</v>
      </c>
      <c r="BT913" s="43">
        <v>12403</v>
      </c>
      <c r="BU913" s="43" t="s">
        <v>14036</v>
      </c>
      <c r="BV913" s="43">
        <v>1</v>
      </c>
      <c r="BW913" s="43">
        <v>18347683</v>
      </c>
      <c r="BX913" s="43">
        <v>18347683</v>
      </c>
      <c r="BY913" s="44">
        <v>44256</v>
      </c>
      <c r="BZ913" s="44">
        <v>44256</v>
      </c>
      <c r="CA913" s="43">
        <v>480093232</v>
      </c>
      <c r="CB913" s="45">
        <v>44285</v>
      </c>
      <c r="CC913" s="43" t="s">
        <v>11554</v>
      </c>
      <c r="CD913" s="43">
        <v>0</v>
      </c>
      <c r="CE913" s="43">
        <v>18347683</v>
      </c>
      <c r="CF913" s="43">
        <v>18347683</v>
      </c>
      <c r="CG913" s="43">
        <v>5121763572</v>
      </c>
      <c r="DE913" s="43" t="s">
        <v>16664</v>
      </c>
      <c r="DF913" s="43" t="s">
        <v>11482</v>
      </c>
      <c r="DG913" s="43">
        <v>1</v>
      </c>
      <c r="DH913" s="43">
        <v>1</v>
      </c>
      <c r="DI913" s="43">
        <v>1</v>
      </c>
      <c r="DJ913" s="45">
        <f t="shared" si="70"/>
        <v>44285</v>
      </c>
      <c r="DK913" s="43" t="b">
        <f t="shared" si="71"/>
        <v>1</v>
      </c>
      <c r="DL913" s="43" t="b">
        <f t="shared" si="72"/>
        <v>1</v>
      </c>
      <c r="DM913" s="43" t="b">
        <f t="shared" si="73"/>
        <v>1</v>
      </c>
      <c r="DO913" s="43" t="b">
        <f t="shared" si="74"/>
        <v>0</v>
      </c>
    </row>
    <row r="914" spans="1:119" x14ac:dyDescent="0.3">
      <c r="A914" s="43">
        <v>480093219</v>
      </c>
      <c r="B914" s="43" t="s">
        <v>16665</v>
      </c>
      <c r="C914" s="43">
        <v>0</v>
      </c>
      <c r="D914" s="43" t="s">
        <v>16594</v>
      </c>
      <c r="E914" s="43" t="s">
        <v>793</v>
      </c>
      <c r="F914" s="43" t="s">
        <v>11467</v>
      </c>
      <c r="G914" s="43">
        <v>501730</v>
      </c>
      <c r="H914" s="43">
        <v>501730</v>
      </c>
      <c r="I914" s="43">
        <v>872001</v>
      </c>
      <c r="J914" s="43">
        <v>871280</v>
      </c>
      <c r="K914" s="43">
        <v>202103</v>
      </c>
      <c r="L914" s="43">
        <v>202103</v>
      </c>
      <c r="O914" s="43" t="s">
        <v>3594</v>
      </c>
      <c r="P914" s="43" t="s">
        <v>794</v>
      </c>
      <c r="Q914" s="43">
        <v>1</v>
      </c>
      <c r="R914" s="43">
        <v>4658500</v>
      </c>
      <c r="S914" s="43">
        <v>4658500</v>
      </c>
      <c r="T914" s="43" t="s">
        <v>926</v>
      </c>
      <c r="U914" s="43">
        <v>4658500</v>
      </c>
      <c r="V914" s="43" t="s">
        <v>12771</v>
      </c>
      <c r="W914" s="44">
        <v>44285.613449074073</v>
      </c>
      <c r="X914" s="43">
        <v>4658500</v>
      </c>
      <c r="Y914" s="43" t="s">
        <v>16666</v>
      </c>
      <c r="AA914" s="43">
        <v>480093219</v>
      </c>
      <c r="AB914" s="43">
        <v>10</v>
      </c>
      <c r="AC914" s="43" t="s">
        <v>916</v>
      </c>
      <c r="AD914" s="43" t="s">
        <v>917</v>
      </c>
      <c r="AE914" s="43" t="s">
        <v>918</v>
      </c>
      <c r="AF914" s="43" t="s">
        <v>919</v>
      </c>
      <c r="AG914" s="43" t="s">
        <v>920</v>
      </c>
      <c r="AH914" s="45">
        <v>44281</v>
      </c>
      <c r="AI914" s="43" t="s">
        <v>2241</v>
      </c>
      <c r="AJ914" s="43" t="s">
        <v>3594</v>
      </c>
      <c r="AL914" s="43">
        <v>9900</v>
      </c>
      <c r="AO914" s="43" t="s">
        <v>918</v>
      </c>
      <c r="AP914" s="43" t="s">
        <v>923</v>
      </c>
      <c r="AQ914" s="43" t="s">
        <v>924</v>
      </c>
      <c r="AR914" s="43">
        <v>1</v>
      </c>
      <c r="AS914" s="43" t="s">
        <v>925</v>
      </c>
      <c r="AT914" s="43">
        <v>0</v>
      </c>
      <c r="AV914" s="43">
        <v>4658500</v>
      </c>
      <c r="AW914" s="43">
        <v>4658500</v>
      </c>
      <c r="AX914" s="43">
        <v>4658500</v>
      </c>
      <c r="AY914" s="43" t="s">
        <v>926</v>
      </c>
      <c r="AZ914" s="43">
        <v>1</v>
      </c>
      <c r="BA914" s="43">
        <v>0</v>
      </c>
      <c r="BB914" s="43">
        <v>0</v>
      </c>
      <c r="BC914" s="43">
        <v>0</v>
      </c>
      <c r="BD914" s="43">
        <v>0</v>
      </c>
      <c r="BE914" s="43">
        <v>0</v>
      </c>
      <c r="BF914" s="43">
        <v>0</v>
      </c>
      <c r="BG914" s="43">
        <v>1</v>
      </c>
      <c r="BH914" s="43" t="s">
        <v>16667</v>
      </c>
      <c r="BI914" s="43" t="s">
        <v>11482</v>
      </c>
      <c r="BJ914" s="43">
        <v>1</v>
      </c>
      <c r="BK914" s="43">
        <v>1</v>
      </c>
      <c r="BL914" s="43" t="s">
        <v>11473</v>
      </c>
      <c r="BM914" s="43" t="s">
        <v>16594</v>
      </c>
      <c r="BN914" s="43" t="s">
        <v>40</v>
      </c>
      <c r="BO914" s="43" t="s">
        <v>11518</v>
      </c>
      <c r="BP914" s="43" t="s">
        <v>11294</v>
      </c>
      <c r="BQ914" s="43" t="s">
        <v>12277</v>
      </c>
      <c r="BR914" s="43" t="s">
        <v>16668</v>
      </c>
      <c r="BS914" s="43" t="s">
        <v>8087</v>
      </c>
      <c r="BT914" s="43">
        <v>12403</v>
      </c>
      <c r="BU914" s="43" t="s">
        <v>14036</v>
      </c>
      <c r="BV914" s="43">
        <v>1</v>
      </c>
      <c r="BW914" s="43">
        <v>4658500</v>
      </c>
      <c r="BX914" s="43">
        <v>4658500</v>
      </c>
      <c r="BY914" s="44">
        <v>44256</v>
      </c>
      <c r="BZ914" s="44">
        <v>44256</v>
      </c>
      <c r="CA914" s="43">
        <v>480093219</v>
      </c>
      <c r="CB914" s="45">
        <v>44285</v>
      </c>
      <c r="CC914" s="43" t="s">
        <v>11554</v>
      </c>
      <c r="CD914" s="43">
        <v>0</v>
      </c>
      <c r="CE914" s="43">
        <v>4658500</v>
      </c>
      <c r="CF914" s="43">
        <v>4658500</v>
      </c>
      <c r="CG914" s="43">
        <v>5121763564</v>
      </c>
      <c r="DE914" s="43" t="s">
        <v>16669</v>
      </c>
      <c r="DF914" s="43" t="s">
        <v>11482</v>
      </c>
      <c r="DG914" s="43">
        <v>1</v>
      </c>
      <c r="DH914" s="43">
        <v>1</v>
      </c>
      <c r="DI914" s="43">
        <v>1</v>
      </c>
      <c r="DJ914" s="45">
        <f t="shared" si="70"/>
        <v>44285</v>
      </c>
      <c r="DK914" s="43" t="b">
        <f t="shared" si="71"/>
        <v>1</v>
      </c>
      <c r="DL914" s="43" t="b">
        <f t="shared" si="72"/>
        <v>1</v>
      </c>
      <c r="DM914" s="43" t="b">
        <f t="shared" si="73"/>
        <v>1</v>
      </c>
      <c r="DO914" s="43" t="b">
        <f t="shared" si="74"/>
        <v>0</v>
      </c>
    </row>
    <row r="915" spans="1:119" x14ac:dyDescent="0.3">
      <c r="A915" s="43">
        <v>480093221</v>
      </c>
      <c r="B915" s="43" t="s">
        <v>16670</v>
      </c>
      <c r="C915" s="43">
        <v>0</v>
      </c>
      <c r="D915" s="43" t="s">
        <v>16364</v>
      </c>
      <c r="E915" s="43" t="s">
        <v>676</v>
      </c>
      <c r="F915" s="43" t="s">
        <v>11467</v>
      </c>
      <c r="G915" s="43">
        <v>501730</v>
      </c>
      <c r="H915" s="43">
        <v>501730</v>
      </c>
      <c r="I915" s="43">
        <v>872200</v>
      </c>
      <c r="J915" s="43">
        <v>872200</v>
      </c>
      <c r="K915" s="43">
        <v>202103</v>
      </c>
      <c r="L915" s="43">
        <v>202103</v>
      </c>
      <c r="O915" s="43" t="s">
        <v>3598</v>
      </c>
      <c r="P915" s="43" t="s">
        <v>16365</v>
      </c>
      <c r="Q915" s="43">
        <v>1</v>
      </c>
      <c r="R915" s="43">
        <v>42615676</v>
      </c>
      <c r="S915" s="43">
        <v>42615676</v>
      </c>
      <c r="T915" s="43" t="s">
        <v>926</v>
      </c>
      <c r="U915" s="43">
        <v>42615676</v>
      </c>
      <c r="V915" s="43" t="s">
        <v>12771</v>
      </c>
      <c r="W915" s="44">
        <v>44285.608483796299</v>
      </c>
      <c r="X915" s="43">
        <v>42615676</v>
      </c>
      <c r="Y915" s="43" t="s">
        <v>16671</v>
      </c>
      <c r="AA915" s="43">
        <v>480093221</v>
      </c>
      <c r="AB915" s="43">
        <v>10</v>
      </c>
      <c r="AC915" s="43" t="s">
        <v>916</v>
      </c>
      <c r="AD915" s="43" t="s">
        <v>917</v>
      </c>
      <c r="AE915" s="43" t="s">
        <v>918</v>
      </c>
      <c r="AF915" s="43" t="s">
        <v>919</v>
      </c>
      <c r="AG915" s="43" t="s">
        <v>920</v>
      </c>
      <c r="AH915" s="45">
        <v>44285</v>
      </c>
      <c r="AI915" s="43" t="s">
        <v>921</v>
      </c>
      <c r="AJ915" s="43" t="s">
        <v>3598</v>
      </c>
      <c r="AL915" s="43">
        <v>9900</v>
      </c>
      <c r="AO915" s="43" t="s">
        <v>918</v>
      </c>
      <c r="AP915" s="43" t="s">
        <v>923</v>
      </c>
      <c r="AQ915" s="43" t="s">
        <v>924</v>
      </c>
      <c r="AR915" s="43">
        <v>1</v>
      </c>
      <c r="AS915" s="43" t="s">
        <v>925</v>
      </c>
      <c r="AT915" s="43">
        <v>0</v>
      </c>
      <c r="AV915" s="43">
        <v>42615676</v>
      </c>
      <c r="AW915" s="43">
        <v>42615676</v>
      </c>
      <c r="AX915" s="43">
        <v>42615676</v>
      </c>
      <c r="AY915" s="43" t="s">
        <v>926</v>
      </c>
      <c r="AZ915" s="43">
        <v>1</v>
      </c>
      <c r="BA915" s="43">
        <v>0</v>
      </c>
      <c r="BB915" s="43">
        <v>0</v>
      </c>
      <c r="BC915" s="43">
        <v>0</v>
      </c>
      <c r="BD915" s="43">
        <v>0</v>
      </c>
      <c r="BE915" s="43">
        <v>0</v>
      </c>
      <c r="BF915" s="43">
        <v>0</v>
      </c>
      <c r="BG915" s="43">
        <v>1</v>
      </c>
      <c r="BH915" s="43" t="s">
        <v>16672</v>
      </c>
      <c r="BI915" s="43" t="s">
        <v>11482</v>
      </c>
      <c r="BJ915" s="43">
        <v>1</v>
      </c>
      <c r="BK915" s="43">
        <v>1</v>
      </c>
      <c r="BL915" s="43" t="s">
        <v>11473</v>
      </c>
      <c r="BM915" s="43" t="s">
        <v>16364</v>
      </c>
      <c r="BN915" s="43" t="s">
        <v>23</v>
      </c>
      <c r="BO915" s="43" t="s">
        <v>11827</v>
      </c>
      <c r="BP915" s="43" t="s">
        <v>11694</v>
      </c>
      <c r="BQ915" s="43" t="s">
        <v>12956</v>
      </c>
      <c r="BR915" s="43" t="s">
        <v>16673</v>
      </c>
      <c r="BS915" s="43" t="s">
        <v>8087</v>
      </c>
      <c r="BT915" s="43">
        <v>10369</v>
      </c>
      <c r="BU915" s="43" t="s">
        <v>11254</v>
      </c>
      <c r="BV915" s="43">
        <v>1</v>
      </c>
      <c r="BW915" s="43">
        <v>42615676</v>
      </c>
      <c r="BX915" s="43">
        <v>42615676</v>
      </c>
      <c r="BY915" s="44">
        <v>44256</v>
      </c>
      <c r="BZ915" s="44">
        <v>44256</v>
      </c>
      <c r="CA915" s="43">
        <v>480093221</v>
      </c>
      <c r="CB915" s="45">
        <v>44285</v>
      </c>
      <c r="CC915" s="43" t="s">
        <v>11554</v>
      </c>
      <c r="CD915" s="43">
        <v>0</v>
      </c>
      <c r="CE915" s="43">
        <v>42615676</v>
      </c>
      <c r="CF915" s="43">
        <v>42615676</v>
      </c>
      <c r="CG915" s="43">
        <v>5121763565</v>
      </c>
      <c r="DE915" s="43" t="s">
        <v>16674</v>
      </c>
      <c r="DF915" s="43" t="s">
        <v>11482</v>
      </c>
      <c r="DG915" s="43">
        <v>1</v>
      </c>
      <c r="DH915" s="43">
        <v>1</v>
      </c>
      <c r="DI915" s="43">
        <v>1</v>
      </c>
      <c r="DJ915" s="45">
        <f t="shared" si="70"/>
        <v>44285</v>
      </c>
      <c r="DK915" s="43" t="b">
        <f t="shared" si="71"/>
        <v>1</v>
      </c>
      <c r="DL915" s="43" t="b">
        <f t="shared" si="72"/>
        <v>1</v>
      </c>
      <c r="DM915" s="43" t="b">
        <f t="shared" si="73"/>
        <v>1</v>
      </c>
      <c r="DO915" s="43" t="b">
        <f t="shared" si="74"/>
        <v>0</v>
      </c>
    </row>
    <row r="916" spans="1:119" x14ac:dyDescent="0.3">
      <c r="A916" s="43">
        <v>480093222</v>
      </c>
      <c r="B916" s="43" t="s">
        <v>16675</v>
      </c>
      <c r="C916" s="43">
        <v>0</v>
      </c>
      <c r="D916" s="43" t="s">
        <v>16364</v>
      </c>
      <c r="E916" s="43" t="s">
        <v>676</v>
      </c>
      <c r="F916" s="43" t="s">
        <v>11467</v>
      </c>
      <c r="G916" s="43">
        <v>501730</v>
      </c>
      <c r="H916" s="43">
        <v>501730</v>
      </c>
      <c r="I916" s="43">
        <v>872200</v>
      </c>
      <c r="J916" s="43">
        <v>872200</v>
      </c>
      <c r="K916" s="43">
        <v>202103</v>
      </c>
      <c r="L916" s="43">
        <v>202103</v>
      </c>
      <c r="O916" s="43" t="s">
        <v>3599</v>
      </c>
      <c r="P916" s="43" t="s">
        <v>16365</v>
      </c>
      <c r="Q916" s="43">
        <v>1</v>
      </c>
      <c r="R916" s="43">
        <v>37208097</v>
      </c>
      <c r="S916" s="43">
        <v>37208097</v>
      </c>
      <c r="T916" s="43" t="s">
        <v>926</v>
      </c>
      <c r="U916" s="43">
        <v>37208097</v>
      </c>
      <c r="V916" s="43" t="s">
        <v>12771</v>
      </c>
      <c r="W916" s="44">
        <v>44285.604398148149</v>
      </c>
      <c r="X916" s="43">
        <v>37208097</v>
      </c>
      <c r="Y916" s="43" t="s">
        <v>16676</v>
      </c>
      <c r="AA916" s="43">
        <v>480093222</v>
      </c>
      <c r="AB916" s="43">
        <v>10</v>
      </c>
      <c r="AC916" s="43" t="s">
        <v>916</v>
      </c>
      <c r="AD916" s="43" t="s">
        <v>917</v>
      </c>
      <c r="AE916" s="43" t="s">
        <v>918</v>
      </c>
      <c r="AF916" s="43" t="s">
        <v>919</v>
      </c>
      <c r="AG916" s="43" t="s">
        <v>920</v>
      </c>
      <c r="AH916" s="45">
        <v>44285</v>
      </c>
      <c r="AI916" s="43" t="s">
        <v>1005</v>
      </c>
      <c r="AJ916" s="43" t="s">
        <v>3599</v>
      </c>
      <c r="AL916" s="43">
        <v>9900</v>
      </c>
      <c r="AO916" s="43" t="s">
        <v>918</v>
      </c>
      <c r="AP916" s="43" t="s">
        <v>923</v>
      </c>
      <c r="AQ916" s="43" t="s">
        <v>924</v>
      </c>
      <c r="AR916" s="43">
        <v>1</v>
      </c>
      <c r="AS916" s="43" t="s">
        <v>925</v>
      </c>
      <c r="AT916" s="43">
        <v>0</v>
      </c>
      <c r="AV916" s="43">
        <v>37208097</v>
      </c>
      <c r="AW916" s="43">
        <v>37208097</v>
      </c>
      <c r="AX916" s="43">
        <v>37208097</v>
      </c>
      <c r="AY916" s="43" t="s">
        <v>926</v>
      </c>
      <c r="AZ916" s="43">
        <v>1</v>
      </c>
      <c r="BA916" s="43">
        <v>0</v>
      </c>
      <c r="BB916" s="43">
        <v>0</v>
      </c>
      <c r="BC916" s="43">
        <v>0</v>
      </c>
      <c r="BD916" s="43">
        <v>0</v>
      </c>
      <c r="BE916" s="43">
        <v>0</v>
      </c>
      <c r="BF916" s="43">
        <v>0</v>
      </c>
      <c r="BG916" s="43">
        <v>1</v>
      </c>
      <c r="BH916" s="43" t="s">
        <v>16677</v>
      </c>
      <c r="BI916" s="43" t="s">
        <v>11482</v>
      </c>
      <c r="BJ916" s="43">
        <v>1</v>
      </c>
      <c r="BK916" s="43">
        <v>1</v>
      </c>
      <c r="BL916" s="43" t="s">
        <v>11473</v>
      </c>
      <c r="BM916" s="43" t="s">
        <v>16364</v>
      </c>
      <c r="BN916" s="43" t="s">
        <v>23</v>
      </c>
      <c r="BO916" s="43" t="s">
        <v>11827</v>
      </c>
      <c r="BP916" s="43" t="s">
        <v>11694</v>
      </c>
      <c r="BQ916" s="43" t="s">
        <v>12956</v>
      </c>
      <c r="BR916" s="43" t="s">
        <v>16678</v>
      </c>
      <c r="BS916" s="43" t="s">
        <v>8087</v>
      </c>
      <c r="BT916" s="43">
        <v>11609</v>
      </c>
      <c r="BU916" s="43" t="s">
        <v>11697</v>
      </c>
      <c r="BV916" s="43">
        <v>1</v>
      </c>
      <c r="BW916" s="43">
        <v>37208097</v>
      </c>
      <c r="BX916" s="43">
        <v>37208097</v>
      </c>
      <c r="BY916" s="44">
        <v>44256</v>
      </c>
      <c r="BZ916" s="44">
        <v>44256</v>
      </c>
      <c r="CA916" s="43">
        <v>480093222</v>
      </c>
      <c r="CB916" s="45">
        <v>44285</v>
      </c>
      <c r="CC916" s="43" t="s">
        <v>11554</v>
      </c>
      <c r="CD916" s="43">
        <v>0</v>
      </c>
      <c r="CE916" s="43">
        <v>37208097</v>
      </c>
      <c r="CF916" s="43">
        <v>37208097</v>
      </c>
      <c r="CG916" s="43">
        <v>5121763566</v>
      </c>
      <c r="DE916" s="43" t="s">
        <v>16679</v>
      </c>
      <c r="DF916" s="43" t="s">
        <v>11482</v>
      </c>
      <c r="DG916" s="43">
        <v>1</v>
      </c>
      <c r="DH916" s="43">
        <v>1</v>
      </c>
      <c r="DI916" s="43">
        <v>1</v>
      </c>
      <c r="DJ916" s="45">
        <f t="shared" si="70"/>
        <v>44285</v>
      </c>
      <c r="DK916" s="43" t="b">
        <f t="shared" si="71"/>
        <v>1</v>
      </c>
      <c r="DL916" s="43" t="b">
        <f t="shared" si="72"/>
        <v>1</v>
      </c>
      <c r="DM916" s="43" t="b">
        <f t="shared" si="73"/>
        <v>1</v>
      </c>
      <c r="DO916" s="43" t="b">
        <f t="shared" si="74"/>
        <v>0</v>
      </c>
    </row>
    <row r="917" spans="1:119" x14ac:dyDescent="0.3">
      <c r="A917" s="43">
        <v>480093216</v>
      </c>
      <c r="B917" s="43" t="s">
        <v>16680</v>
      </c>
      <c r="C917" s="43">
        <v>0</v>
      </c>
      <c r="D917" s="43" t="s">
        <v>16391</v>
      </c>
      <c r="E917" s="43" t="s">
        <v>778</v>
      </c>
      <c r="F917" s="43" t="s">
        <v>11467</v>
      </c>
      <c r="G917" s="43">
        <v>501170</v>
      </c>
      <c r="H917" s="43">
        <v>501170</v>
      </c>
      <c r="I917" s="43">
        <v>872200</v>
      </c>
      <c r="J917" s="43">
        <v>872200</v>
      </c>
      <c r="K917" s="43">
        <v>202103</v>
      </c>
      <c r="L917" s="43">
        <v>202103</v>
      </c>
      <c r="O917" s="43" t="s">
        <v>3591</v>
      </c>
      <c r="P917" s="43" t="s">
        <v>779</v>
      </c>
      <c r="Q917" s="43">
        <v>1</v>
      </c>
      <c r="R917" s="43">
        <v>45079320</v>
      </c>
      <c r="S917" s="43">
        <v>45079320</v>
      </c>
      <c r="T917" s="43" t="s">
        <v>926</v>
      </c>
      <c r="U917" s="43">
        <v>45079320</v>
      </c>
      <c r="V917" s="43" t="s">
        <v>12771</v>
      </c>
      <c r="W917" s="44">
        <v>44285.601898148147</v>
      </c>
      <c r="X917" s="43">
        <v>45079320</v>
      </c>
      <c r="Y917" s="43" t="s">
        <v>16681</v>
      </c>
      <c r="AA917" s="43">
        <v>480093216</v>
      </c>
      <c r="AB917" s="43">
        <v>10</v>
      </c>
      <c r="AC917" s="43" t="s">
        <v>916</v>
      </c>
      <c r="AD917" s="43" t="s">
        <v>917</v>
      </c>
      <c r="AE917" s="43" t="s">
        <v>918</v>
      </c>
      <c r="AF917" s="43" t="s">
        <v>919</v>
      </c>
      <c r="AG917" s="43" t="s">
        <v>920</v>
      </c>
      <c r="AH917" s="45">
        <v>44285</v>
      </c>
      <c r="AI917" s="43" t="s">
        <v>1005</v>
      </c>
      <c r="AJ917" s="43" t="s">
        <v>3591</v>
      </c>
      <c r="AL917" s="43">
        <v>9900</v>
      </c>
      <c r="AO917" s="43" t="s">
        <v>918</v>
      </c>
      <c r="AP917" s="43" t="s">
        <v>923</v>
      </c>
      <c r="AQ917" s="43" t="s">
        <v>924</v>
      </c>
      <c r="AR917" s="43">
        <v>1</v>
      </c>
      <c r="AS917" s="43" t="s">
        <v>925</v>
      </c>
      <c r="AT917" s="43">
        <v>0</v>
      </c>
      <c r="AV917" s="43">
        <v>45079320</v>
      </c>
      <c r="AW917" s="43">
        <v>45079320</v>
      </c>
      <c r="AX917" s="43">
        <v>45079320</v>
      </c>
      <c r="AY917" s="43" t="s">
        <v>926</v>
      </c>
      <c r="AZ917" s="43">
        <v>1</v>
      </c>
      <c r="BA917" s="43">
        <v>0</v>
      </c>
      <c r="BB917" s="43">
        <v>0</v>
      </c>
      <c r="BC917" s="43">
        <v>0</v>
      </c>
      <c r="BD917" s="43">
        <v>0</v>
      </c>
      <c r="BE917" s="43">
        <v>0</v>
      </c>
      <c r="BF917" s="43">
        <v>0</v>
      </c>
      <c r="BG917" s="43">
        <v>1</v>
      </c>
      <c r="BH917" s="43" t="s">
        <v>16682</v>
      </c>
      <c r="BI917" s="43" t="s">
        <v>11482</v>
      </c>
      <c r="BJ917" s="43">
        <v>1</v>
      </c>
      <c r="BK917" s="43">
        <v>1</v>
      </c>
      <c r="BL917" s="43" t="s">
        <v>11473</v>
      </c>
      <c r="BM917" s="43" t="s">
        <v>16391</v>
      </c>
      <c r="BN917" s="43" t="s">
        <v>16119</v>
      </c>
      <c r="BO917" s="43" t="s">
        <v>12453</v>
      </c>
      <c r="BP917" s="43" t="s">
        <v>11694</v>
      </c>
      <c r="BQ917" s="43" t="s">
        <v>12956</v>
      </c>
      <c r="BR917" s="43" t="s">
        <v>16683</v>
      </c>
      <c r="BS917" s="43" t="s">
        <v>8087</v>
      </c>
      <c r="BT917" s="43">
        <v>11609</v>
      </c>
      <c r="BU917" s="43" t="s">
        <v>11697</v>
      </c>
      <c r="BV917" s="43">
        <v>1</v>
      </c>
      <c r="BW917" s="43">
        <v>45079320</v>
      </c>
      <c r="BX917" s="43">
        <v>45079320</v>
      </c>
      <c r="BY917" s="44">
        <v>44256</v>
      </c>
      <c r="BZ917" s="44">
        <v>44256</v>
      </c>
      <c r="CA917" s="43">
        <v>480093216</v>
      </c>
      <c r="CB917" s="45">
        <v>44285</v>
      </c>
      <c r="CC917" s="43" t="s">
        <v>11554</v>
      </c>
      <c r="CD917" s="43">
        <v>0</v>
      </c>
      <c r="CE917" s="43">
        <v>45079320</v>
      </c>
      <c r="CF917" s="43">
        <v>45079320</v>
      </c>
      <c r="CG917" s="43">
        <v>5121763570</v>
      </c>
      <c r="DE917" s="43" t="s">
        <v>16684</v>
      </c>
      <c r="DF917" s="43" t="s">
        <v>11482</v>
      </c>
      <c r="DG917" s="43">
        <v>1</v>
      </c>
      <c r="DH917" s="43">
        <v>1</v>
      </c>
      <c r="DI917" s="43">
        <v>1</v>
      </c>
      <c r="DJ917" s="45">
        <f t="shared" si="70"/>
        <v>44285</v>
      </c>
      <c r="DK917" s="43" t="b">
        <f t="shared" si="71"/>
        <v>1</v>
      </c>
      <c r="DL917" s="43" t="b">
        <f t="shared" si="72"/>
        <v>1</v>
      </c>
      <c r="DM917" s="43" t="b">
        <f t="shared" si="73"/>
        <v>1</v>
      </c>
      <c r="DO917" s="43" t="b">
        <f t="shared" si="74"/>
        <v>0</v>
      </c>
    </row>
    <row r="918" spans="1:119" x14ac:dyDescent="0.3">
      <c r="A918" s="43">
        <v>480093223</v>
      </c>
      <c r="B918" s="43" t="s">
        <v>16685</v>
      </c>
      <c r="C918" s="43">
        <v>0</v>
      </c>
      <c r="D918" s="43" t="s">
        <v>16391</v>
      </c>
      <c r="E918" s="43" t="s">
        <v>778</v>
      </c>
      <c r="F918" s="43" t="s">
        <v>11467</v>
      </c>
      <c r="G918" s="43">
        <v>501170</v>
      </c>
      <c r="H918" s="43">
        <v>501170</v>
      </c>
      <c r="I918" s="43">
        <v>872200</v>
      </c>
      <c r="J918" s="43">
        <v>872200</v>
      </c>
      <c r="K918" s="43">
        <v>202103</v>
      </c>
      <c r="L918" s="43">
        <v>202103</v>
      </c>
      <c r="O918" s="43" t="s">
        <v>3600</v>
      </c>
      <c r="P918" s="43" t="s">
        <v>779</v>
      </c>
      <c r="Q918" s="43">
        <v>1</v>
      </c>
      <c r="R918" s="43">
        <v>385863600</v>
      </c>
      <c r="S918" s="43">
        <v>385863600</v>
      </c>
      <c r="T918" s="43" t="s">
        <v>926</v>
      </c>
      <c r="U918" s="43">
        <v>385863600</v>
      </c>
      <c r="V918" s="43" t="s">
        <v>12771</v>
      </c>
      <c r="W918" s="44">
        <v>44285.618819444448</v>
      </c>
      <c r="X918" s="43">
        <v>385863600</v>
      </c>
      <c r="Y918" s="43" t="s">
        <v>16686</v>
      </c>
      <c r="AA918" s="43">
        <v>480093223</v>
      </c>
      <c r="AB918" s="43">
        <v>10</v>
      </c>
      <c r="AC918" s="43" t="s">
        <v>916</v>
      </c>
      <c r="AD918" s="43" t="s">
        <v>917</v>
      </c>
      <c r="AE918" s="43" t="s">
        <v>918</v>
      </c>
      <c r="AF918" s="43" t="s">
        <v>919</v>
      </c>
      <c r="AG918" s="43" t="s">
        <v>920</v>
      </c>
      <c r="AH918" s="45">
        <v>44285</v>
      </c>
      <c r="AI918" s="43" t="s">
        <v>1005</v>
      </c>
      <c r="AJ918" s="43" t="s">
        <v>3600</v>
      </c>
      <c r="AL918" s="43">
        <v>9900</v>
      </c>
      <c r="AO918" s="43" t="s">
        <v>918</v>
      </c>
      <c r="AP918" s="43" t="s">
        <v>923</v>
      </c>
      <c r="AQ918" s="43" t="s">
        <v>924</v>
      </c>
      <c r="AR918" s="43">
        <v>1</v>
      </c>
      <c r="AS918" s="43" t="s">
        <v>925</v>
      </c>
      <c r="AT918" s="43">
        <v>0</v>
      </c>
      <c r="AV918" s="43">
        <v>385863600</v>
      </c>
      <c r="AW918" s="43">
        <v>385863600</v>
      </c>
      <c r="AX918" s="43">
        <v>385863600</v>
      </c>
      <c r="AY918" s="43" t="s">
        <v>926</v>
      </c>
      <c r="AZ918" s="43">
        <v>1</v>
      </c>
      <c r="BA918" s="43">
        <v>0</v>
      </c>
      <c r="BB918" s="43">
        <v>0</v>
      </c>
      <c r="BC918" s="43">
        <v>0</v>
      </c>
      <c r="BD918" s="43">
        <v>0</v>
      </c>
      <c r="BE918" s="43">
        <v>0</v>
      </c>
      <c r="BF918" s="43">
        <v>0</v>
      </c>
      <c r="BG918" s="43">
        <v>1</v>
      </c>
      <c r="BH918" s="43" t="s">
        <v>16687</v>
      </c>
      <c r="BI918" s="43" t="s">
        <v>11482</v>
      </c>
      <c r="BJ918" s="43">
        <v>1</v>
      </c>
      <c r="BK918" s="43">
        <v>1</v>
      </c>
      <c r="BL918" s="43" t="s">
        <v>11473</v>
      </c>
      <c r="BM918" s="43" t="s">
        <v>16391</v>
      </c>
      <c r="BN918" s="43" t="s">
        <v>16119</v>
      </c>
      <c r="BO918" s="43" t="s">
        <v>12453</v>
      </c>
      <c r="BP918" s="43" t="s">
        <v>11694</v>
      </c>
      <c r="BQ918" s="43" t="s">
        <v>12956</v>
      </c>
      <c r="BR918" s="43" t="s">
        <v>16688</v>
      </c>
      <c r="BS918" s="43" t="s">
        <v>8087</v>
      </c>
      <c r="BT918" s="43">
        <v>11609</v>
      </c>
      <c r="BU918" s="43" t="s">
        <v>11697</v>
      </c>
      <c r="BV918" s="43">
        <v>1</v>
      </c>
      <c r="BW918" s="43">
        <v>385863600</v>
      </c>
      <c r="BX918" s="43">
        <v>385863600</v>
      </c>
      <c r="BY918" s="44">
        <v>44256</v>
      </c>
      <c r="BZ918" s="44">
        <v>44256</v>
      </c>
      <c r="CA918" s="43">
        <v>480093223</v>
      </c>
      <c r="CB918" s="45">
        <v>44285</v>
      </c>
      <c r="CC918" s="43" t="s">
        <v>11554</v>
      </c>
      <c r="CD918" s="43">
        <v>0</v>
      </c>
      <c r="CE918" s="43">
        <v>385863600</v>
      </c>
      <c r="CF918" s="43">
        <v>385863600</v>
      </c>
      <c r="CG918" s="43">
        <v>5121763571</v>
      </c>
      <c r="DE918" s="43" t="s">
        <v>16689</v>
      </c>
      <c r="DF918" s="43" t="s">
        <v>11482</v>
      </c>
      <c r="DG918" s="43">
        <v>1</v>
      </c>
      <c r="DH918" s="43">
        <v>1</v>
      </c>
      <c r="DI918" s="43">
        <v>1</v>
      </c>
      <c r="DJ918" s="45">
        <f t="shared" si="70"/>
        <v>44285</v>
      </c>
      <c r="DK918" s="43" t="b">
        <f t="shared" si="71"/>
        <v>1</v>
      </c>
      <c r="DL918" s="43" t="b">
        <f t="shared" si="72"/>
        <v>1</v>
      </c>
      <c r="DM918" s="43" t="b">
        <f t="shared" si="73"/>
        <v>1</v>
      </c>
      <c r="DO918" s="43" t="b">
        <f t="shared" si="74"/>
        <v>0</v>
      </c>
    </row>
    <row r="919" spans="1:119" x14ac:dyDescent="0.3">
      <c r="A919" s="43">
        <v>480093224</v>
      </c>
      <c r="B919" s="43" t="s">
        <v>16690</v>
      </c>
      <c r="C919" s="43">
        <v>0</v>
      </c>
      <c r="D919" s="43" t="s">
        <v>16391</v>
      </c>
      <c r="E919" s="43" t="s">
        <v>778</v>
      </c>
      <c r="F919" s="43" t="s">
        <v>11467</v>
      </c>
      <c r="G919" s="43">
        <v>501170</v>
      </c>
      <c r="H919" s="43">
        <v>501170</v>
      </c>
      <c r="I919" s="43">
        <v>872200</v>
      </c>
      <c r="J919" s="43">
        <v>872200</v>
      </c>
      <c r="K919" s="43">
        <v>202103</v>
      </c>
      <c r="L919" s="43">
        <v>202103</v>
      </c>
      <c r="O919" s="43" t="s">
        <v>3601</v>
      </c>
      <c r="P919" s="43" t="s">
        <v>779</v>
      </c>
      <c r="Q919" s="43">
        <v>1</v>
      </c>
      <c r="R919" s="43">
        <v>909318766</v>
      </c>
      <c r="S919" s="43">
        <v>909318766</v>
      </c>
      <c r="T919" s="43" t="s">
        <v>926</v>
      </c>
      <c r="U919" s="43">
        <v>909318766</v>
      </c>
      <c r="V919" s="43" t="s">
        <v>12771</v>
      </c>
      <c r="W919" s="44">
        <v>44285.619143518517</v>
      </c>
      <c r="X919" s="43">
        <v>909318766</v>
      </c>
      <c r="Y919" s="43" t="s">
        <v>16691</v>
      </c>
      <c r="AA919" s="43">
        <v>480093224</v>
      </c>
      <c r="AB919" s="43">
        <v>10</v>
      </c>
      <c r="AC919" s="43" t="s">
        <v>916</v>
      </c>
      <c r="AD919" s="43" t="s">
        <v>917</v>
      </c>
      <c r="AE919" s="43" t="s">
        <v>918</v>
      </c>
      <c r="AF919" s="43" t="s">
        <v>919</v>
      </c>
      <c r="AG919" s="43" t="s">
        <v>920</v>
      </c>
      <c r="AH919" s="45">
        <v>44285</v>
      </c>
      <c r="AI919" s="43" t="s">
        <v>921</v>
      </c>
      <c r="AJ919" s="43" t="s">
        <v>3601</v>
      </c>
      <c r="AL919" s="43">
        <v>9900</v>
      </c>
      <c r="AO919" s="43" t="s">
        <v>918</v>
      </c>
      <c r="AP919" s="43" t="s">
        <v>923</v>
      </c>
      <c r="AQ919" s="43" t="s">
        <v>924</v>
      </c>
      <c r="AR919" s="43">
        <v>1</v>
      </c>
      <c r="AS919" s="43" t="s">
        <v>925</v>
      </c>
      <c r="AT919" s="43">
        <v>0</v>
      </c>
      <c r="AV919" s="43">
        <v>909318766</v>
      </c>
      <c r="AW919" s="43">
        <v>909318766</v>
      </c>
      <c r="AX919" s="43">
        <v>909318766</v>
      </c>
      <c r="AY919" s="43" t="s">
        <v>926</v>
      </c>
      <c r="AZ919" s="43">
        <v>1</v>
      </c>
      <c r="BA919" s="43">
        <v>0</v>
      </c>
      <c r="BB919" s="43">
        <v>0</v>
      </c>
      <c r="BC919" s="43">
        <v>0</v>
      </c>
      <c r="BD919" s="43">
        <v>0</v>
      </c>
      <c r="BE919" s="43">
        <v>0</v>
      </c>
      <c r="BF919" s="43">
        <v>0</v>
      </c>
      <c r="BG919" s="43">
        <v>1</v>
      </c>
      <c r="BH919" s="43" t="s">
        <v>16692</v>
      </c>
      <c r="BI919" s="43" t="s">
        <v>11482</v>
      </c>
      <c r="BJ919" s="43">
        <v>1</v>
      </c>
      <c r="BK919" s="43">
        <v>1</v>
      </c>
      <c r="BL919" s="43" t="s">
        <v>11473</v>
      </c>
      <c r="BM919" s="43" t="s">
        <v>16391</v>
      </c>
      <c r="BN919" s="43" t="s">
        <v>16119</v>
      </c>
      <c r="BO919" s="43" t="s">
        <v>12453</v>
      </c>
      <c r="BP919" s="43" t="s">
        <v>11694</v>
      </c>
      <c r="BQ919" s="43" t="s">
        <v>11738</v>
      </c>
      <c r="BR919" s="43" t="s">
        <v>16693</v>
      </c>
      <c r="BS919" s="43" t="s">
        <v>8087</v>
      </c>
      <c r="BT919" s="43">
        <v>10369</v>
      </c>
      <c r="BU919" s="43" t="s">
        <v>11254</v>
      </c>
      <c r="BV919" s="43">
        <v>1</v>
      </c>
      <c r="BW919" s="43">
        <v>909318766</v>
      </c>
      <c r="BX919" s="43">
        <v>909318766</v>
      </c>
      <c r="BY919" s="44">
        <v>44256</v>
      </c>
      <c r="BZ919" s="44">
        <v>44256</v>
      </c>
      <c r="CA919" s="43">
        <v>480093224</v>
      </c>
      <c r="CB919" s="45">
        <v>44285</v>
      </c>
      <c r="CC919" s="43" t="s">
        <v>11554</v>
      </c>
      <c r="CD919" s="43">
        <v>0</v>
      </c>
      <c r="CE919" s="43">
        <v>909318766</v>
      </c>
      <c r="CF919" s="43">
        <v>909318766</v>
      </c>
      <c r="CG919" s="43">
        <v>5121763573</v>
      </c>
      <c r="DE919" s="43" t="s">
        <v>16694</v>
      </c>
      <c r="DF919" s="43" t="s">
        <v>11482</v>
      </c>
      <c r="DG919" s="43">
        <v>1</v>
      </c>
      <c r="DH919" s="43">
        <v>1</v>
      </c>
      <c r="DI919" s="43">
        <v>1</v>
      </c>
      <c r="DJ919" s="45">
        <f t="shared" si="70"/>
        <v>44285</v>
      </c>
      <c r="DK919" s="43" t="b">
        <f t="shared" si="71"/>
        <v>1</v>
      </c>
      <c r="DL919" s="43" t="b">
        <f t="shared" si="72"/>
        <v>1</v>
      </c>
      <c r="DM919" s="43" t="b">
        <f t="shared" si="73"/>
        <v>1</v>
      </c>
      <c r="DO919" s="43" t="b">
        <f t="shared" si="74"/>
        <v>0</v>
      </c>
    </row>
    <row r="920" spans="1:119" x14ac:dyDescent="0.3">
      <c r="A920" s="43">
        <v>480093225</v>
      </c>
      <c r="B920" s="43" t="s">
        <v>16695</v>
      </c>
      <c r="C920" s="43">
        <v>0</v>
      </c>
      <c r="D920" s="43" t="s">
        <v>16696</v>
      </c>
      <c r="E920" s="43" t="s">
        <v>16697</v>
      </c>
      <c r="F920" s="43" t="s">
        <v>11467</v>
      </c>
      <c r="G920" s="43">
        <v>501170</v>
      </c>
      <c r="H920" s="43">
        <v>501170</v>
      </c>
      <c r="I920" s="43">
        <v>872200</v>
      </c>
      <c r="J920" s="43">
        <v>872200</v>
      </c>
      <c r="K920" s="43">
        <v>202103</v>
      </c>
      <c r="L920" s="43">
        <v>202103</v>
      </c>
      <c r="O920" s="43" t="s">
        <v>3602</v>
      </c>
      <c r="P920" s="43" t="s">
        <v>16698</v>
      </c>
      <c r="Q920" s="43">
        <v>1</v>
      </c>
      <c r="R920" s="43">
        <v>2105127662</v>
      </c>
      <c r="S920" s="43">
        <v>2105127662</v>
      </c>
      <c r="T920" s="43" t="s">
        <v>926</v>
      </c>
      <c r="U920" s="43">
        <v>2105127662</v>
      </c>
      <c r="V920" s="43" t="s">
        <v>12771</v>
      </c>
      <c r="W920" s="44">
        <v>44285.621122685188</v>
      </c>
      <c r="X920" s="43">
        <v>2105127662</v>
      </c>
      <c r="Y920" s="43" t="s">
        <v>16699</v>
      </c>
      <c r="AA920" s="43">
        <v>480093225</v>
      </c>
      <c r="AB920" s="43">
        <v>10</v>
      </c>
      <c r="AC920" s="43" t="s">
        <v>916</v>
      </c>
      <c r="AD920" s="43" t="s">
        <v>917</v>
      </c>
      <c r="AE920" s="43" t="s">
        <v>918</v>
      </c>
      <c r="AF920" s="43" t="s">
        <v>919</v>
      </c>
      <c r="AG920" s="43" t="s">
        <v>920</v>
      </c>
      <c r="AH920" s="45">
        <v>44285</v>
      </c>
      <c r="AI920" s="43" t="s">
        <v>921</v>
      </c>
      <c r="AJ920" s="43" t="s">
        <v>3602</v>
      </c>
      <c r="AL920" s="43">
        <v>9900</v>
      </c>
      <c r="AO920" s="43" t="s">
        <v>918</v>
      </c>
      <c r="AP920" s="43" t="s">
        <v>923</v>
      </c>
      <c r="AQ920" s="43" t="s">
        <v>924</v>
      </c>
      <c r="AR920" s="43">
        <v>1</v>
      </c>
      <c r="AS920" s="43" t="s">
        <v>925</v>
      </c>
      <c r="AT920" s="43">
        <v>0</v>
      </c>
      <c r="AV920" s="43">
        <v>2105127662</v>
      </c>
      <c r="AW920" s="43">
        <v>2105127662</v>
      </c>
      <c r="AX920" s="43">
        <v>2105127662</v>
      </c>
      <c r="AY920" s="43" t="s">
        <v>926</v>
      </c>
      <c r="AZ920" s="43">
        <v>1</v>
      </c>
      <c r="BA920" s="43">
        <v>0</v>
      </c>
      <c r="BB920" s="43">
        <v>0</v>
      </c>
      <c r="BC920" s="43">
        <v>0</v>
      </c>
      <c r="BD920" s="43">
        <v>0</v>
      </c>
      <c r="BE920" s="43">
        <v>0</v>
      </c>
      <c r="BF920" s="43">
        <v>0</v>
      </c>
      <c r="BG920" s="43">
        <v>1</v>
      </c>
      <c r="BH920" s="43" t="s">
        <v>16700</v>
      </c>
      <c r="BI920" s="43" t="s">
        <v>11482</v>
      </c>
      <c r="BJ920" s="43">
        <v>1</v>
      </c>
      <c r="BK920" s="43">
        <v>1</v>
      </c>
      <c r="BL920" s="43" t="s">
        <v>11473</v>
      </c>
      <c r="BM920" s="43" t="s">
        <v>16696</v>
      </c>
      <c r="BN920" s="43" t="s">
        <v>16119</v>
      </c>
      <c r="BO920" s="43" t="s">
        <v>12453</v>
      </c>
      <c r="BP920" s="43" t="s">
        <v>11694</v>
      </c>
      <c r="BQ920" s="43" t="s">
        <v>11738</v>
      </c>
      <c r="BR920" s="43" t="s">
        <v>16701</v>
      </c>
      <c r="BS920" s="43" t="s">
        <v>8087</v>
      </c>
      <c r="BT920" s="43">
        <v>10369</v>
      </c>
      <c r="BU920" s="43" t="s">
        <v>11254</v>
      </c>
      <c r="BV920" s="43">
        <v>1</v>
      </c>
      <c r="BW920" s="43">
        <v>2105127662</v>
      </c>
      <c r="BX920" s="43">
        <v>2105127662</v>
      </c>
      <c r="BY920" s="44">
        <v>44256</v>
      </c>
      <c r="BZ920" s="44">
        <v>44256</v>
      </c>
      <c r="CA920" s="43">
        <v>480093225</v>
      </c>
      <c r="CB920" s="45">
        <v>44285</v>
      </c>
      <c r="CC920" s="43" t="s">
        <v>11554</v>
      </c>
      <c r="CD920" s="43">
        <v>0</v>
      </c>
      <c r="CE920" s="43">
        <v>2105127662</v>
      </c>
      <c r="CF920" s="43">
        <v>2105127662</v>
      </c>
      <c r="CG920" s="43">
        <v>5121763574</v>
      </c>
      <c r="DE920" s="43" t="s">
        <v>16702</v>
      </c>
      <c r="DF920" s="43" t="s">
        <v>11482</v>
      </c>
      <c r="DG920" s="43">
        <v>1</v>
      </c>
      <c r="DH920" s="43">
        <v>1</v>
      </c>
      <c r="DI920" s="43">
        <v>1</v>
      </c>
      <c r="DJ920" s="45">
        <f t="shared" si="70"/>
        <v>44285</v>
      </c>
      <c r="DK920" s="43" t="b">
        <f t="shared" si="71"/>
        <v>1</v>
      </c>
      <c r="DL920" s="43" t="b">
        <f t="shared" si="72"/>
        <v>1</v>
      </c>
      <c r="DM920" s="43" t="b">
        <f t="shared" si="73"/>
        <v>1</v>
      </c>
      <c r="DO920" s="43" t="b">
        <f t="shared" si="74"/>
        <v>0</v>
      </c>
    </row>
    <row r="921" spans="1:119" x14ac:dyDescent="0.3">
      <c r="A921" s="43">
        <v>480093226</v>
      </c>
      <c r="B921" s="43" t="s">
        <v>16703</v>
      </c>
      <c r="C921" s="43">
        <v>0</v>
      </c>
      <c r="D921" s="43" t="s">
        <v>16696</v>
      </c>
      <c r="E921" s="43" t="s">
        <v>16697</v>
      </c>
      <c r="F921" s="43" t="s">
        <v>11467</v>
      </c>
      <c r="G921" s="43">
        <v>501170</v>
      </c>
      <c r="H921" s="43">
        <v>501170</v>
      </c>
      <c r="I921" s="43">
        <v>872200</v>
      </c>
      <c r="J921" s="43">
        <v>872200</v>
      </c>
      <c r="K921" s="43">
        <v>202103</v>
      </c>
      <c r="L921" s="43">
        <v>202103</v>
      </c>
      <c r="O921" s="43" t="s">
        <v>3603</v>
      </c>
      <c r="P921" s="43" t="s">
        <v>16698</v>
      </c>
      <c r="Q921" s="43">
        <v>1</v>
      </c>
      <c r="R921" s="43">
        <v>2300673053</v>
      </c>
      <c r="S921" s="43">
        <v>2300673053</v>
      </c>
      <c r="T921" s="43" t="s">
        <v>926</v>
      </c>
      <c r="U921" s="43">
        <v>2300673053</v>
      </c>
      <c r="V921" s="43" t="s">
        <v>12771</v>
      </c>
      <c r="W921" s="44">
        <v>44285.620937500003</v>
      </c>
      <c r="X921" s="43">
        <v>2606196624</v>
      </c>
      <c r="Y921" s="43" t="s">
        <v>16704</v>
      </c>
      <c r="AA921" s="43">
        <v>480093226</v>
      </c>
      <c r="AB921" s="43">
        <v>10</v>
      </c>
      <c r="AC921" s="43" t="s">
        <v>916</v>
      </c>
      <c r="AD921" s="43" t="s">
        <v>917</v>
      </c>
      <c r="AE921" s="43" t="s">
        <v>918</v>
      </c>
      <c r="AF921" s="43" t="s">
        <v>919</v>
      </c>
      <c r="AG921" s="43" t="s">
        <v>920</v>
      </c>
      <c r="AH921" s="45">
        <v>44285</v>
      </c>
      <c r="AI921" s="43" t="s">
        <v>1005</v>
      </c>
      <c r="AJ921" s="43" t="s">
        <v>3603</v>
      </c>
      <c r="AL921" s="43">
        <v>9900</v>
      </c>
      <c r="AO921" s="43" t="s">
        <v>918</v>
      </c>
      <c r="AP921" s="43" t="s">
        <v>923</v>
      </c>
      <c r="AQ921" s="43" t="s">
        <v>924</v>
      </c>
      <c r="AR921" s="43">
        <v>1</v>
      </c>
      <c r="AS921" s="43" t="s">
        <v>925</v>
      </c>
      <c r="AT921" s="43">
        <v>0</v>
      </c>
      <c r="AV921" s="43">
        <v>2300673053</v>
      </c>
      <c r="AW921" s="43">
        <v>2300673053</v>
      </c>
      <c r="AX921" s="43">
        <v>2606196624</v>
      </c>
      <c r="AY921" s="43" t="s">
        <v>926</v>
      </c>
      <c r="AZ921" s="43">
        <v>1</v>
      </c>
      <c r="BA921" s="43">
        <v>0</v>
      </c>
      <c r="BB921" s="43">
        <v>0</v>
      </c>
      <c r="BC921" s="43">
        <v>0</v>
      </c>
      <c r="BD921" s="43">
        <v>0</v>
      </c>
      <c r="BE921" s="43">
        <v>0</v>
      </c>
      <c r="BF921" s="43">
        <v>0</v>
      </c>
      <c r="BG921" s="43">
        <v>1</v>
      </c>
      <c r="BH921" s="43" t="s">
        <v>16705</v>
      </c>
      <c r="BI921" s="43" t="s">
        <v>11482</v>
      </c>
      <c r="BJ921" s="43">
        <v>1</v>
      </c>
      <c r="BK921" s="43">
        <v>1</v>
      </c>
      <c r="BL921" s="43" t="s">
        <v>11473</v>
      </c>
      <c r="BM921" s="43" t="s">
        <v>16391</v>
      </c>
      <c r="BN921" s="43" t="s">
        <v>16119</v>
      </c>
      <c r="BO921" s="43" t="s">
        <v>12453</v>
      </c>
      <c r="BP921" s="43" t="s">
        <v>11694</v>
      </c>
      <c r="BQ921" s="43" t="s">
        <v>11738</v>
      </c>
      <c r="BR921" s="43" t="s">
        <v>16706</v>
      </c>
      <c r="BS921" s="43" t="s">
        <v>8087</v>
      </c>
      <c r="BT921" s="43">
        <v>11609</v>
      </c>
      <c r="BU921" s="43" t="s">
        <v>11697</v>
      </c>
      <c r="BV921" s="43">
        <v>1</v>
      </c>
      <c r="BW921" s="43">
        <v>2606196624</v>
      </c>
      <c r="BX921" s="43">
        <v>2606196624</v>
      </c>
      <c r="BY921" s="44">
        <v>44256</v>
      </c>
      <c r="BZ921" s="44">
        <v>44256</v>
      </c>
      <c r="CA921" s="43">
        <v>480093226</v>
      </c>
      <c r="CB921" s="45">
        <v>44285</v>
      </c>
      <c r="CC921" s="43" t="s">
        <v>11554</v>
      </c>
      <c r="CD921" s="43">
        <v>0</v>
      </c>
      <c r="CE921" s="43">
        <v>2606196624</v>
      </c>
      <c r="CF921" s="43">
        <v>2606196624</v>
      </c>
      <c r="CG921" s="43">
        <v>5121763575</v>
      </c>
      <c r="DE921" s="43" t="s">
        <v>16707</v>
      </c>
      <c r="DF921" s="43" t="s">
        <v>11482</v>
      </c>
      <c r="DG921" s="43">
        <v>1</v>
      </c>
      <c r="DH921" s="43">
        <v>1</v>
      </c>
      <c r="DI921" s="43">
        <v>3</v>
      </c>
      <c r="DJ921" s="45">
        <f t="shared" si="70"/>
        <v>44285</v>
      </c>
      <c r="DK921" s="43" t="b">
        <f t="shared" si="71"/>
        <v>1</v>
      </c>
      <c r="DL921" s="43" t="b">
        <f t="shared" si="72"/>
        <v>1</v>
      </c>
      <c r="DM921" s="43" t="b">
        <f t="shared" si="73"/>
        <v>1</v>
      </c>
      <c r="DO921" s="43" t="b">
        <f t="shared" si="74"/>
        <v>0</v>
      </c>
    </row>
    <row r="922" spans="1:119" x14ac:dyDescent="0.3">
      <c r="A922" s="43">
        <v>480093735</v>
      </c>
      <c r="B922" s="43" t="s">
        <v>16708</v>
      </c>
      <c r="C922" s="43">
        <v>0</v>
      </c>
      <c r="D922" s="43" t="s">
        <v>16696</v>
      </c>
      <c r="E922" s="43" t="s">
        <v>16697</v>
      </c>
      <c r="F922" s="43" t="s">
        <v>11467</v>
      </c>
      <c r="G922" s="43">
        <v>501170</v>
      </c>
      <c r="H922" s="43">
        <v>501170</v>
      </c>
      <c r="I922" s="43">
        <v>872200</v>
      </c>
      <c r="J922" s="43">
        <v>872200</v>
      </c>
      <c r="K922" s="43">
        <v>202104</v>
      </c>
      <c r="L922" s="43">
        <v>202104</v>
      </c>
      <c r="O922" s="43" t="s">
        <v>16709</v>
      </c>
      <c r="P922" s="43" t="s">
        <v>16698</v>
      </c>
      <c r="Q922" s="43">
        <v>1</v>
      </c>
      <c r="R922" s="43">
        <v>254688000</v>
      </c>
      <c r="S922" s="43">
        <v>254688000</v>
      </c>
      <c r="T922" s="43" t="s">
        <v>926</v>
      </c>
      <c r="U922" s="43">
        <v>254688000</v>
      </c>
      <c r="V922" s="43" t="s">
        <v>12771</v>
      </c>
      <c r="W922" s="44">
        <v>44308.576851851853</v>
      </c>
      <c r="X922" s="43">
        <v>298315500</v>
      </c>
      <c r="Y922" s="43" t="s">
        <v>16710</v>
      </c>
      <c r="BI922" s="43" t="s">
        <v>11472</v>
      </c>
      <c r="BJ922" s="43">
        <v>1</v>
      </c>
      <c r="BL922" s="43" t="s">
        <v>11473</v>
      </c>
      <c r="DF922" s="43" t="s">
        <v>11472</v>
      </c>
      <c r="DG922" s="43">
        <v>1</v>
      </c>
      <c r="DK922" s="43" t="b">
        <f t="shared" si="71"/>
        <v>0</v>
      </c>
      <c r="DL922" s="43" t="b">
        <f t="shared" si="72"/>
        <v>1</v>
      </c>
      <c r="DM922" s="43" t="b">
        <f t="shared" si="73"/>
        <v>0</v>
      </c>
      <c r="DO922" s="43" t="b">
        <f t="shared" si="74"/>
        <v>1</v>
      </c>
    </row>
    <row r="923" spans="1:119" x14ac:dyDescent="0.3">
      <c r="A923" s="43">
        <v>480094044</v>
      </c>
      <c r="B923" s="43" t="s">
        <v>16711</v>
      </c>
      <c r="C923" s="43">
        <v>0</v>
      </c>
      <c r="D923" s="43" t="s">
        <v>16696</v>
      </c>
      <c r="E923" s="43" t="s">
        <v>16697</v>
      </c>
      <c r="F923" s="43" t="s">
        <v>11467</v>
      </c>
      <c r="G923" s="43">
        <v>501170</v>
      </c>
      <c r="H923" s="43">
        <v>501170</v>
      </c>
      <c r="I923" s="43">
        <v>872200</v>
      </c>
      <c r="J923" s="43">
        <v>872200</v>
      </c>
      <c r="K923" s="43">
        <v>202104</v>
      </c>
      <c r="L923" s="43">
        <v>202104</v>
      </c>
      <c r="O923" s="43" t="s">
        <v>16712</v>
      </c>
      <c r="P923" s="43" t="s">
        <v>16698</v>
      </c>
      <c r="Q923" s="43">
        <v>1</v>
      </c>
      <c r="R923" s="43">
        <v>105600000</v>
      </c>
      <c r="S923" s="43">
        <v>105600000</v>
      </c>
      <c r="T923" s="43" t="s">
        <v>926</v>
      </c>
      <c r="U923" s="43">
        <v>105600000</v>
      </c>
      <c r="V923" s="43" t="s">
        <v>12771</v>
      </c>
      <c r="W923" s="44">
        <v>44314.795694444445</v>
      </c>
      <c r="X923" s="43">
        <v>142351280</v>
      </c>
      <c r="Y923" s="43" t="s">
        <v>16713</v>
      </c>
      <c r="BI923" s="43" t="s">
        <v>11472</v>
      </c>
      <c r="BJ923" s="43">
        <v>1</v>
      </c>
      <c r="BL923" s="43" t="s">
        <v>11473</v>
      </c>
      <c r="DF923" s="43" t="s">
        <v>11472</v>
      </c>
      <c r="DG923" s="43">
        <v>1</v>
      </c>
      <c r="DK923" s="43" t="b">
        <f t="shared" si="71"/>
        <v>0</v>
      </c>
      <c r="DL923" s="43" t="b">
        <f t="shared" si="72"/>
        <v>1</v>
      </c>
      <c r="DM923" s="43" t="b">
        <f t="shared" si="73"/>
        <v>0</v>
      </c>
      <c r="DO923" s="43" t="b">
        <f t="shared" si="74"/>
        <v>1</v>
      </c>
    </row>
    <row r="924" spans="1:119" x14ac:dyDescent="0.3">
      <c r="A924" s="43">
        <v>480094041</v>
      </c>
      <c r="B924" s="43" t="s">
        <v>16714</v>
      </c>
      <c r="C924" s="43">
        <v>0</v>
      </c>
      <c r="D924" s="43" t="s">
        <v>16696</v>
      </c>
      <c r="E924" s="43" t="s">
        <v>16697</v>
      </c>
      <c r="F924" s="43" t="s">
        <v>11467</v>
      </c>
      <c r="G924" s="43">
        <v>501170</v>
      </c>
      <c r="H924" s="43">
        <v>501170</v>
      </c>
      <c r="I924" s="43">
        <v>872200</v>
      </c>
      <c r="J924" s="43">
        <v>872200</v>
      </c>
      <c r="K924" s="43">
        <v>202104</v>
      </c>
      <c r="L924" s="43">
        <v>202104</v>
      </c>
      <c r="O924" s="43" t="s">
        <v>16715</v>
      </c>
      <c r="P924" s="43" t="s">
        <v>16698</v>
      </c>
      <c r="Q924" s="43">
        <v>1</v>
      </c>
      <c r="R924" s="43">
        <v>18450000</v>
      </c>
      <c r="S924" s="43">
        <v>18450000</v>
      </c>
      <c r="T924" s="43" t="s">
        <v>926</v>
      </c>
      <c r="U924" s="43">
        <v>18450000</v>
      </c>
      <c r="V924" s="43" t="s">
        <v>12771</v>
      </c>
      <c r="W924" s="44">
        <v>44314.780902777777</v>
      </c>
      <c r="X924" s="43">
        <v>18450000</v>
      </c>
      <c r="Y924" s="43" t="s">
        <v>16716</v>
      </c>
      <c r="BI924" s="43" t="s">
        <v>11472</v>
      </c>
      <c r="BJ924" s="43">
        <v>1</v>
      </c>
      <c r="BL924" s="43" t="s">
        <v>11473</v>
      </c>
      <c r="DF924" s="43" t="s">
        <v>11472</v>
      </c>
      <c r="DG924" s="43">
        <v>1</v>
      </c>
      <c r="DK924" s="43" t="b">
        <f t="shared" si="71"/>
        <v>0</v>
      </c>
      <c r="DL924" s="43" t="b">
        <f t="shared" si="72"/>
        <v>1</v>
      </c>
      <c r="DM924" s="43" t="b">
        <f t="shared" si="73"/>
        <v>0</v>
      </c>
      <c r="DO924" s="43" t="b">
        <f t="shared" si="74"/>
        <v>1</v>
      </c>
    </row>
    <row r="925" spans="1:119" x14ac:dyDescent="0.3">
      <c r="A925" s="43">
        <v>480083729</v>
      </c>
      <c r="B925" s="43" t="s">
        <v>16717</v>
      </c>
      <c r="C925" s="43">
        <v>0</v>
      </c>
      <c r="D925" s="43" t="s">
        <v>16718</v>
      </c>
      <c r="E925" s="43" t="s">
        <v>16719</v>
      </c>
      <c r="F925" s="43" t="s">
        <v>11467</v>
      </c>
      <c r="G925" s="43">
        <v>501730</v>
      </c>
      <c r="H925" s="43">
        <v>501730</v>
      </c>
      <c r="I925" s="43">
        <v>872320</v>
      </c>
      <c r="J925" s="43">
        <v>872320</v>
      </c>
      <c r="K925" s="43">
        <v>202004</v>
      </c>
      <c r="L925" s="43">
        <v>202004</v>
      </c>
      <c r="N925" s="43" t="s">
        <v>936</v>
      </c>
      <c r="O925" s="43" t="s">
        <v>937</v>
      </c>
      <c r="P925" s="43" t="s">
        <v>16719</v>
      </c>
      <c r="Q925" s="43">
        <v>20000</v>
      </c>
      <c r="R925" s="43">
        <v>575</v>
      </c>
      <c r="S925" s="43">
        <v>11500000</v>
      </c>
      <c r="T925" s="43" t="s">
        <v>926</v>
      </c>
      <c r="U925" s="43">
        <v>11500000</v>
      </c>
      <c r="V925" s="43" t="s">
        <v>11487</v>
      </c>
      <c r="W925" s="44">
        <v>43930.554351851853</v>
      </c>
      <c r="X925" s="43">
        <v>12300000</v>
      </c>
      <c r="Y925" s="43" t="s">
        <v>16720</v>
      </c>
      <c r="AA925" s="43">
        <v>480083729</v>
      </c>
      <c r="AB925" s="43">
        <v>10</v>
      </c>
      <c r="AC925" s="43" t="s">
        <v>916</v>
      </c>
      <c r="AD925" s="43" t="s">
        <v>917</v>
      </c>
      <c r="AE925" s="43" t="s">
        <v>918</v>
      </c>
      <c r="AF925" s="43" t="s">
        <v>919</v>
      </c>
      <c r="AG925" s="43" t="s">
        <v>920</v>
      </c>
      <c r="AH925" s="45">
        <v>43922</v>
      </c>
      <c r="AI925" s="43" t="s">
        <v>935</v>
      </c>
      <c r="AJ925" s="43" t="s">
        <v>937</v>
      </c>
      <c r="AL925" s="43">
        <v>5100</v>
      </c>
      <c r="AO925" s="43" t="s">
        <v>918</v>
      </c>
      <c r="AP925" s="43" t="s">
        <v>923</v>
      </c>
      <c r="AQ925" s="43" t="s">
        <v>938</v>
      </c>
      <c r="AR925" s="43">
        <v>20000</v>
      </c>
      <c r="AS925" s="43" t="s">
        <v>939</v>
      </c>
      <c r="AT925" s="43">
        <v>20000</v>
      </c>
      <c r="AU925" s="43" t="s">
        <v>939</v>
      </c>
      <c r="AV925" s="43">
        <v>575</v>
      </c>
      <c r="AW925" s="43">
        <v>11500000</v>
      </c>
      <c r="AX925" s="43">
        <v>12300000</v>
      </c>
      <c r="AY925" s="43" t="s">
        <v>926</v>
      </c>
      <c r="AZ925" s="43">
        <v>1</v>
      </c>
      <c r="BA925" s="43">
        <v>0</v>
      </c>
      <c r="BB925" s="43">
        <v>0</v>
      </c>
      <c r="BC925" s="43">
        <v>0</v>
      </c>
      <c r="BD925" s="43">
        <v>0</v>
      </c>
      <c r="BE925" s="43">
        <v>0</v>
      </c>
      <c r="BF925" s="43">
        <v>0</v>
      </c>
      <c r="BG925" s="43">
        <v>1</v>
      </c>
      <c r="BH925" s="43" t="s">
        <v>16721</v>
      </c>
      <c r="BI925" s="43" t="s">
        <v>11482</v>
      </c>
      <c r="BJ925" s="43">
        <v>1</v>
      </c>
      <c r="BK925" s="43">
        <v>1</v>
      </c>
      <c r="BL925" s="43" t="s">
        <v>11473</v>
      </c>
      <c r="BN925" s="43" t="s">
        <v>13</v>
      </c>
      <c r="BO925" s="43" t="s">
        <v>10025</v>
      </c>
      <c r="BP925" s="43" t="s">
        <v>11527</v>
      </c>
      <c r="BQ925" s="43" t="s">
        <v>11527</v>
      </c>
      <c r="BR925" s="43" t="s">
        <v>16722</v>
      </c>
      <c r="BS925" s="43" t="s">
        <v>8087</v>
      </c>
      <c r="BT925" s="43">
        <v>12342</v>
      </c>
      <c r="BU925" s="43" t="s">
        <v>12039</v>
      </c>
      <c r="BV925" s="43">
        <v>20000</v>
      </c>
      <c r="BW925" s="43">
        <v>575</v>
      </c>
      <c r="BX925" s="43">
        <v>12300000</v>
      </c>
      <c r="BY925" s="44">
        <v>43922</v>
      </c>
      <c r="BZ925" s="44">
        <v>43922</v>
      </c>
      <c r="CA925" s="43">
        <v>480083729</v>
      </c>
      <c r="CB925" s="45">
        <v>43930</v>
      </c>
      <c r="CC925" s="43" t="s">
        <v>11480</v>
      </c>
      <c r="CD925" s="43">
        <v>0</v>
      </c>
      <c r="CE925" s="43">
        <v>12300000</v>
      </c>
      <c r="DB925" s="43">
        <v>12300000</v>
      </c>
      <c r="DC925" s="43">
        <v>5121705934</v>
      </c>
      <c r="DE925" s="43" t="s">
        <v>16723</v>
      </c>
      <c r="DF925" s="43" t="s">
        <v>11482</v>
      </c>
      <c r="DG925" s="43">
        <v>1</v>
      </c>
      <c r="DH925" s="43">
        <v>1</v>
      </c>
      <c r="DI925" s="43">
        <v>2</v>
      </c>
      <c r="DJ925" s="45">
        <f>CB925</f>
        <v>43930</v>
      </c>
      <c r="DK925" s="43" t="b">
        <f t="shared" si="71"/>
        <v>1</v>
      </c>
      <c r="DL925" s="43" t="b">
        <f t="shared" si="72"/>
        <v>1</v>
      </c>
      <c r="DM925" s="43" t="b">
        <f t="shared" si="73"/>
        <v>1</v>
      </c>
      <c r="DO925" s="43" t="b">
        <f t="shared" si="74"/>
        <v>0</v>
      </c>
    </row>
    <row r="926" spans="1:119" x14ac:dyDescent="0.3">
      <c r="A926" s="43">
        <v>480083717</v>
      </c>
      <c r="B926" s="43" t="s">
        <v>16724</v>
      </c>
      <c r="C926" s="43">
        <v>0</v>
      </c>
      <c r="D926" s="43" t="s">
        <v>16725</v>
      </c>
      <c r="E926" s="43" t="s">
        <v>16726</v>
      </c>
      <c r="F926" s="43" t="s">
        <v>11467</v>
      </c>
      <c r="G926" s="43">
        <v>501730</v>
      </c>
      <c r="H926" s="43">
        <v>501730</v>
      </c>
      <c r="I926" s="43">
        <v>872400</v>
      </c>
      <c r="J926" s="43">
        <v>872400</v>
      </c>
      <c r="K926" s="43">
        <v>202004</v>
      </c>
      <c r="L926" s="43">
        <v>202004</v>
      </c>
      <c r="O926" s="43" t="s">
        <v>934</v>
      </c>
      <c r="P926" s="43" t="s">
        <v>16726</v>
      </c>
      <c r="Q926" s="43">
        <v>1</v>
      </c>
      <c r="R926" s="43">
        <v>2130349</v>
      </c>
      <c r="S926" s="43">
        <v>2130349</v>
      </c>
      <c r="T926" s="43" t="s">
        <v>926</v>
      </c>
      <c r="U926" s="43">
        <v>2130349</v>
      </c>
      <c r="V926" s="43" t="s">
        <v>11487</v>
      </c>
      <c r="W926" s="44">
        <v>43929.802245370367</v>
      </c>
      <c r="X926" s="43">
        <v>2130349</v>
      </c>
      <c r="Y926" s="43" t="s">
        <v>16727</v>
      </c>
      <c r="AA926" s="43">
        <v>480083717</v>
      </c>
      <c r="AB926" s="43">
        <v>10</v>
      </c>
      <c r="AC926" s="43" t="s">
        <v>916</v>
      </c>
      <c r="AD926" s="43" t="s">
        <v>917</v>
      </c>
      <c r="AE926" s="43" t="s">
        <v>918</v>
      </c>
      <c r="AF926" s="43" t="s">
        <v>919</v>
      </c>
      <c r="AG926" s="43" t="s">
        <v>920</v>
      </c>
      <c r="AH926" s="45">
        <v>43922</v>
      </c>
      <c r="AI926" s="43" t="s">
        <v>933</v>
      </c>
      <c r="AJ926" s="43" t="s">
        <v>934</v>
      </c>
      <c r="AL926" s="43">
        <v>9900</v>
      </c>
      <c r="AO926" s="43" t="s">
        <v>918</v>
      </c>
      <c r="AP926" s="43" t="s">
        <v>923</v>
      </c>
      <c r="AQ926" s="43" t="s">
        <v>924</v>
      </c>
      <c r="AR926" s="43">
        <v>1</v>
      </c>
      <c r="AS926" s="43" t="s">
        <v>925</v>
      </c>
      <c r="AT926" s="43">
        <v>0</v>
      </c>
      <c r="AV926" s="43">
        <v>2130349</v>
      </c>
      <c r="AW926" s="43">
        <v>2130349</v>
      </c>
      <c r="AX926" s="43">
        <v>2130349</v>
      </c>
      <c r="AY926" s="43" t="s">
        <v>926</v>
      </c>
      <c r="AZ926" s="43">
        <v>1</v>
      </c>
      <c r="BA926" s="43">
        <v>0</v>
      </c>
      <c r="BB926" s="43">
        <v>0</v>
      </c>
      <c r="BC926" s="43">
        <v>0</v>
      </c>
      <c r="BD926" s="43">
        <v>0</v>
      </c>
      <c r="BE926" s="43">
        <v>0</v>
      </c>
      <c r="BF926" s="43">
        <v>0</v>
      </c>
      <c r="BG926" s="43">
        <v>1</v>
      </c>
      <c r="BH926" s="43" t="s">
        <v>16728</v>
      </c>
      <c r="BI926" s="43" t="s">
        <v>11482</v>
      </c>
      <c r="BJ926" s="43">
        <v>1</v>
      </c>
      <c r="BK926" s="43">
        <v>1</v>
      </c>
      <c r="BL926" s="43" t="s">
        <v>11473</v>
      </c>
      <c r="DF926" s="43" t="s">
        <v>11472</v>
      </c>
      <c r="DG926" s="43">
        <v>1</v>
      </c>
      <c r="DH926" s="43">
        <v>1</v>
      </c>
      <c r="DJ926" s="45">
        <f>AH926</f>
        <v>43922</v>
      </c>
      <c r="DK926" s="43" t="b">
        <f t="shared" si="71"/>
        <v>1</v>
      </c>
      <c r="DL926" s="43" t="b">
        <f t="shared" si="72"/>
        <v>0</v>
      </c>
      <c r="DM926" s="43" t="b">
        <f t="shared" si="73"/>
        <v>0</v>
      </c>
      <c r="DO926" s="43" t="b">
        <f t="shared" si="74"/>
        <v>0</v>
      </c>
    </row>
    <row r="927" spans="1:119" x14ac:dyDescent="0.3">
      <c r="A927" s="43">
        <v>480083730</v>
      </c>
      <c r="B927" s="43" t="s">
        <v>16729</v>
      </c>
      <c r="C927" s="43">
        <v>0</v>
      </c>
      <c r="D927" s="43" t="s">
        <v>16730</v>
      </c>
      <c r="E927" s="43" t="s">
        <v>16731</v>
      </c>
      <c r="F927" s="43" t="s">
        <v>11467</v>
      </c>
      <c r="G927" s="43">
        <v>501730</v>
      </c>
      <c r="H927" s="43">
        <v>501730</v>
      </c>
      <c r="I927" s="43">
        <v>872310</v>
      </c>
      <c r="J927" s="43">
        <v>872310</v>
      </c>
      <c r="K927" s="43">
        <v>202004</v>
      </c>
      <c r="L927" s="43">
        <v>202004</v>
      </c>
      <c r="O927" s="43" t="s">
        <v>942</v>
      </c>
      <c r="P927" s="43" t="s">
        <v>16731</v>
      </c>
      <c r="Q927" s="43">
        <v>1</v>
      </c>
      <c r="R927" s="43">
        <v>6500000</v>
      </c>
      <c r="S927" s="43">
        <v>6500000</v>
      </c>
      <c r="T927" s="43" t="s">
        <v>926</v>
      </c>
      <c r="U927" s="43">
        <v>6500000</v>
      </c>
      <c r="V927" s="43" t="s">
        <v>11487</v>
      </c>
      <c r="W927" s="44">
        <v>43930.554525462961</v>
      </c>
      <c r="X927" s="43">
        <v>12000000</v>
      </c>
      <c r="Y927" s="43" t="s">
        <v>16732</v>
      </c>
      <c r="AA927" s="43">
        <v>480083730</v>
      </c>
      <c r="AB927" s="43">
        <v>10</v>
      </c>
      <c r="AC927" s="43" t="s">
        <v>916</v>
      </c>
      <c r="AD927" s="43" t="s">
        <v>917</v>
      </c>
      <c r="AE927" s="43" t="s">
        <v>918</v>
      </c>
      <c r="AF927" s="43" t="s">
        <v>919</v>
      </c>
      <c r="AG927" s="43" t="s">
        <v>920</v>
      </c>
      <c r="AH927" s="45">
        <v>43927</v>
      </c>
      <c r="AI927" s="43" t="s">
        <v>941</v>
      </c>
      <c r="AJ927" s="43" t="s">
        <v>942</v>
      </c>
      <c r="AL927" s="43">
        <v>9900</v>
      </c>
      <c r="AO927" s="43" t="s">
        <v>918</v>
      </c>
      <c r="AP927" s="43" t="s">
        <v>923</v>
      </c>
      <c r="AQ927" s="43" t="s">
        <v>924</v>
      </c>
      <c r="AR927" s="43">
        <v>1</v>
      </c>
      <c r="AS927" s="43" t="s">
        <v>925</v>
      </c>
      <c r="AT927" s="43">
        <v>0</v>
      </c>
      <c r="AV927" s="43">
        <v>6500000</v>
      </c>
      <c r="AW927" s="43">
        <v>6500000</v>
      </c>
      <c r="AX927" s="43">
        <v>12000000</v>
      </c>
      <c r="AY927" s="43" t="s">
        <v>926</v>
      </c>
      <c r="AZ927" s="43">
        <v>1</v>
      </c>
      <c r="BA927" s="43">
        <v>0</v>
      </c>
      <c r="BB927" s="43">
        <v>0</v>
      </c>
      <c r="BC927" s="43">
        <v>0</v>
      </c>
      <c r="BD927" s="43">
        <v>0</v>
      </c>
      <c r="BE927" s="43">
        <v>0</v>
      </c>
      <c r="BF927" s="43">
        <v>0</v>
      </c>
      <c r="BG927" s="43">
        <v>1</v>
      </c>
      <c r="BH927" s="43" t="s">
        <v>16733</v>
      </c>
      <c r="BI927" s="43" t="s">
        <v>11482</v>
      </c>
      <c r="BJ927" s="43">
        <v>1</v>
      </c>
      <c r="BK927" s="43">
        <v>1</v>
      </c>
      <c r="BL927" s="43" t="s">
        <v>11473</v>
      </c>
      <c r="BN927" s="43" t="s">
        <v>13</v>
      </c>
      <c r="BO927" s="43" t="s">
        <v>11539</v>
      </c>
      <c r="BP927" s="43" t="s">
        <v>11568</v>
      </c>
      <c r="BQ927" s="43" t="s">
        <v>11313</v>
      </c>
      <c r="BR927" s="43" t="s">
        <v>16734</v>
      </c>
      <c r="BS927" s="43" t="s">
        <v>8087</v>
      </c>
      <c r="BT927" s="43">
        <v>12452</v>
      </c>
      <c r="BU927" s="43" t="s">
        <v>11812</v>
      </c>
      <c r="BV927" s="43">
        <v>1</v>
      </c>
      <c r="BW927" s="43">
        <v>12000000</v>
      </c>
      <c r="BX927" s="43">
        <v>12000000</v>
      </c>
      <c r="BY927" s="44">
        <v>43922</v>
      </c>
      <c r="BZ927" s="44">
        <v>43922</v>
      </c>
      <c r="CA927" s="43">
        <v>480083730</v>
      </c>
      <c r="CB927" s="45">
        <v>43930</v>
      </c>
      <c r="CC927" s="43" t="s">
        <v>11480</v>
      </c>
      <c r="CD927" s="43">
        <v>0</v>
      </c>
      <c r="CE927" s="43">
        <v>12000000</v>
      </c>
      <c r="DB927" s="43">
        <v>12000000</v>
      </c>
      <c r="DC927" s="43">
        <v>5121705935</v>
      </c>
      <c r="DE927" s="43" t="s">
        <v>16735</v>
      </c>
      <c r="DF927" s="43" t="s">
        <v>11482</v>
      </c>
      <c r="DG927" s="43">
        <v>1</v>
      </c>
      <c r="DH927" s="43">
        <v>1</v>
      </c>
      <c r="DI927" s="43">
        <v>2</v>
      </c>
      <c r="DJ927" s="45">
        <f t="shared" ref="DJ927:DJ990" si="75">CB927</f>
        <v>43930</v>
      </c>
      <c r="DK927" s="43" t="b">
        <f t="shared" si="71"/>
        <v>1</v>
      </c>
      <c r="DL927" s="43" t="b">
        <f t="shared" si="72"/>
        <v>1</v>
      </c>
      <c r="DM927" s="43" t="b">
        <f t="shared" si="73"/>
        <v>1</v>
      </c>
      <c r="DO927" s="43" t="b">
        <f t="shared" si="74"/>
        <v>0</v>
      </c>
    </row>
    <row r="928" spans="1:119" x14ac:dyDescent="0.3">
      <c r="A928" s="43">
        <v>480083744</v>
      </c>
      <c r="B928" s="43" t="s">
        <v>16736</v>
      </c>
      <c r="C928" s="43">
        <v>0</v>
      </c>
      <c r="D928" s="43" t="s">
        <v>16737</v>
      </c>
      <c r="E928" s="43" t="s">
        <v>16738</v>
      </c>
      <c r="F928" s="43" t="s">
        <v>11467</v>
      </c>
      <c r="G928" s="43">
        <v>501210</v>
      </c>
      <c r="H928" s="43">
        <v>501210</v>
      </c>
      <c r="I928" s="43">
        <v>872400</v>
      </c>
      <c r="J928" s="43">
        <v>872400</v>
      </c>
      <c r="K928" s="43">
        <v>202004</v>
      </c>
      <c r="L928" s="43">
        <v>202004</v>
      </c>
      <c r="O928" s="43" t="s">
        <v>957</v>
      </c>
      <c r="P928" s="43" t="s">
        <v>16738</v>
      </c>
      <c r="Q928" s="43">
        <v>1</v>
      </c>
      <c r="R928" s="43">
        <v>1500000</v>
      </c>
      <c r="S928" s="43">
        <v>1500000</v>
      </c>
      <c r="T928" s="43" t="s">
        <v>926</v>
      </c>
      <c r="U928" s="43">
        <v>1500000</v>
      </c>
      <c r="V928" s="43" t="s">
        <v>11470</v>
      </c>
      <c r="W928" s="44">
        <v>43934.661273148151</v>
      </c>
      <c r="X928" s="43">
        <v>1500000</v>
      </c>
      <c r="Y928" s="43" t="s">
        <v>16739</v>
      </c>
      <c r="AA928" s="43">
        <v>480083744</v>
      </c>
      <c r="AB928" s="43">
        <v>10</v>
      </c>
      <c r="AC928" s="43" t="s">
        <v>916</v>
      </c>
      <c r="AD928" s="43" t="s">
        <v>917</v>
      </c>
      <c r="AE928" s="43" t="s">
        <v>918</v>
      </c>
      <c r="AF928" s="43" t="s">
        <v>919</v>
      </c>
      <c r="AG928" s="43" t="s">
        <v>920</v>
      </c>
      <c r="AH928" s="45">
        <v>43928</v>
      </c>
      <c r="AI928" s="43" t="s">
        <v>927</v>
      </c>
      <c r="AJ928" s="43" t="s">
        <v>957</v>
      </c>
      <c r="AL928" s="43">
        <v>9900</v>
      </c>
      <c r="AO928" s="43" t="s">
        <v>918</v>
      </c>
      <c r="AP928" s="43" t="s">
        <v>923</v>
      </c>
      <c r="AQ928" s="43" t="s">
        <v>924</v>
      </c>
      <c r="AR928" s="43">
        <v>1</v>
      </c>
      <c r="AS928" s="43" t="s">
        <v>925</v>
      </c>
      <c r="AT928" s="43">
        <v>0</v>
      </c>
      <c r="AV928" s="43">
        <v>1500000</v>
      </c>
      <c r="AW928" s="43">
        <v>1500000</v>
      </c>
      <c r="AX928" s="43">
        <v>1500000</v>
      </c>
      <c r="AY928" s="43" t="s">
        <v>926</v>
      </c>
      <c r="AZ928" s="43">
        <v>1</v>
      </c>
      <c r="BA928" s="43">
        <v>0</v>
      </c>
      <c r="BB928" s="43">
        <v>0</v>
      </c>
      <c r="BC928" s="43">
        <v>0</v>
      </c>
      <c r="BD928" s="43">
        <v>0</v>
      </c>
      <c r="BE928" s="43">
        <v>0</v>
      </c>
      <c r="BF928" s="43">
        <v>0</v>
      </c>
      <c r="BG928" s="43">
        <v>1</v>
      </c>
      <c r="BH928" s="43" t="s">
        <v>16740</v>
      </c>
      <c r="BI928" s="43" t="s">
        <v>11482</v>
      </c>
      <c r="BJ928" s="43">
        <v>1</v>
      </c>
      <c r="BK928" s="43">
        <v>1</v>
      </c>
      <c r="BL928" s="43" t="s">
        <v>11473</v>
      </c>
      <c r="BN928" s="43" t="s">
        <v>15</v>
      </c>
      <c r="BO928" s="43" t="s">
        <v>11638</v>
      </c>
      <c r="BP928" s="43" t="s">
        <v>11505</v>
      </c>
      <c r="BQ928" s="43" t="s">
        <v>11506</v>
      </c>
      <c r="BR928" s="43" t="s">
        <v>16741</v>
      </c>
      <c r="BS928" s="43" t="s">
        <v>8087</v>
      </c>
      <c r="BT928" s="43">
        <v>11515</v>
      </c>
      <c r="BU928" s="43" t="s">
        <v>11508</v>
      </c>
      <c r="BV928" s="43">
        <v>1</v>
      </c>
      <c r="BW928" s="43">
        <v>1500000</v>
      </c>
      <c r="BX928" s="43">
        <v>1500000</v>
      </c>
      <c r="BY928" s="44">
        <v>43922</v>
      </c>
      <c r="BZ928" s="44">
        <v>43922</v>
      </c>
      <c r="CA928" s="43">
        <v>480083744</v>
      </c>
      <c r="CB928" s="45">
        <v>43934</v>
      </c>
      <c r="CC928" s="43" t="s">
        <v>11480</v>
      </c>
      <c r="CD928" s="43">
        <v>0</v>
      </c>
      <c r="CE928" s="43">
        <v>1500000</v>
      </c>
      <c r="DB928" s="43">
        <v>1500000</v>
      </c>
      <c r="DC928" s="43">
        <v>5121706082</v>
      </c>
      <c r="DE928" s="43" t="s">
        <v>16742</v>
      </c>
      <c r="DF928" s="43" t="s">
        <v>11482</v>
      </c>
      <c r="DG928" s="43">
        <v>1</v>
      </c>
      <c r="DH928" s="43">
        <v>1</v>
      </c>
      <c r="DI928" s="43">
        <v>1</v>
      </c>
      <c r="DJ928" s="45">
        <f t="shared" si="75"/>
        <v>43934</v>
      </c>
      <c r="DK928" s="43" t="b">
        <f t="shared" si="71"/>
        <v>1</v>
      </c>
      <c r="DL928" s="43" t="b">
        <f t="shared" si="72"/>
        <v>1</v>
      </c>
      <c r="DM928" s="43" t="b">
        <f t="shared" si="73"/>
        <v>1</v>
      </c>
      <c r="DO928" s="43" t="b">
        <f t="shared" si="74"/>
        <v>0</v>
      </c>
    </row>
    <row r="929" spans="1:119" x14ac:dyDescent="0.3">
      <c r="A929" s="43">
        <v>480083899</v>
      </c>
      <c r="B929" s="43" t="s">
        <v>16743</v>
      </c>
      <c r="C929" s="43">
        <v>0</v>
      </c>
      <c r="D929" s="43" t="s">
        <v>16744</v>
      </c>
      <c r="E929" s="43" t="s">
        <v>16731</v>
      </c>
      <c r="F929" s="43" t="s">
        <v>11467</v>
      </c>
      <c r="G929" s="43">
        <v>501730</v>
      </c>
      <c r="H929" s="43">
        <v>501730</v>
      </c>
      <c r="I929" s="43">
        <v>872310</v>
      </c>
      <c r="J929" s="43">
        <v>872310</v>
      </c>
      <c r="K929" s="43">
        <v>202004</v>
      </c>
      <c r="L929" s="43">
        <v>202004</v>
      </c>
      <c r="O929" s="43" t="s">
        <v>1053</v>
      </c>
      <c r="P929" s="43" t="s">
        <v>16731</v>
      </c>
      <c r="Q929" s="43">
        <v>1</v>
      </c>
      <c r="R929" s="43">
        <v>2000000</v>
      </c>
      <c r="S929" s="43">
        <v>2000000</v>
      </c>
      <c r="T929" s="43" t="s">
        <v>926</v>
      </c>
      <c r="U929" s="43">
        <v>2000000</v>
      </c>
      <c r="V929" s="43" t="s">
        <v>11487</v>
      </c>
      <c r="W929" s="44">
        <v>43945.033194444448</v>
      </c>
      <c r="X929" s="43">
        <v>4500000</v>
      </c>
      <c r="Y929" s="43" t="s">
        <v>16745</v>
      </c>
      <c r="AA929" s="43">
        <v>480083899</v>
      </c>
      <c r="AB929" s="43">
        <v>10</v>
      </c>
      <c r="AC929" s="43" t="s">
        <v>916</v>
      </c>
      <c r="AD929" s="43" t="s">
        <v>917</v>
      </c>
      <c r="AE929" s="43" t="s">
        <v>918</v>
      </c>
      <c r="AF929" s="43" t="s">
        <v>919</v>
      </c>
      <c r="AG929" s="43" t="s">
        <v>920</v>
      </c>
      <c r="AH929" s="45">
        <v>43942</v>
      </c>
      <c r="AI929" s="43" t="s">
        <v>1052</v>
      </c>
      <c r="AJ929" s="43" t="s">
        <v>1053</v>
      </c>
      <c r="AL929" s="43">
        <v>9900</v>
      </c>
      <c r="AO929" s="43" t="s">
        <v>918</v>
      </c>
      <c r="AP929" s="43" t="s">
        <v>923</v>
      </c>
      <c r="AQ929" s="43" t="s">
        <v>924</v>
      </c>
      <c r="AR929" s="43">
        <v>1</v>
      </c>
      <c r="AS929" s="43" t="s">
        <v>925</v>
      </c>
      <c r="AT929" s="43">
        <v>0</v>
      </c>
      <c r="AV929" s="43">
        <v>2000000</v>
      </c>
      <c r="AW929" s="43">
        <v>2000000</v>
      </c>
      <c r="AX929" s="43">
        <v>4500000</v>
      </c>
      <c r="AY929" s="43" t="s">
        <v>926</v>
      </c>
      <c r="AZ929" s="43">
        <v>1</v>
      </c>
      <c r="BA929" s="43">
        <v>0</v>
      </c>
      <c r="BB929" s="43">
        <v>0</v>
      </c>
      <c r="BC929" s="43">
        <v>0</v>
      </c>
      <c r="BD929" s="43">
        <v>0</v>
      </c>
      <c r="BE929" s="43">
        <v>0</v>
      </c>
      <c r="BF929" s="43">
        <v>0</v>
      </c>
      <c r="BG929" s="43">
        <v>1</v>
      </c>
      <c r="BH929" s="43" t="s">
        <v>16746</v>
      </c>
      <c r="BI929" s="43" t="s">
        <v>11482</v>
      </c>
      <c r="BJ929" s="43">
        <v>1</v>
      </c>
      <c r="BK929" s="43">
        <v>1</v>
      </c>
      <c r="BL929" s="43" t="s">
        <v>11473</v>
      </c>
      <c r="BN929" s="43" t="s">
        <v>13</v>
      </c>
      <c r="BO929" s="43" t="s">
        <v>10025</v>
      </c>
      <c r="BP929" s="43" t="s">
        <v>11568</v>
      </c>
      <c r="BQ929" s="43" t="s">
        <v>11313</v>
      </c>
      <c r="BR929" s="43" t="s">
        <v>16747</v>
      </c>
      <c r="BS929" s="43" t="s">
        <v>8087</v>
      </c>
      <c r="BT929" s="43">
        <v>12338</v>
      </c>
      <c r="BU929" s="43" t="s">
        <v>11752</v>
      </c>
      <c r="BV929" s="43">
        <v>1</v>
      </c>
      <c r="BW929" s="43">
        <v>4500000</v>
      </c>
      <c r="BX929" s="43">
        <v>4500000</v>
      </c>
      <c r="BY929" s="44">
        <v>43922</v>
      </c>
      <c r="BZ929" s="44">
        <v>43922</v>
      </c>
      <c r="CA929" s="43">
        <v>480083899</v>
      </c>
      <c r="CB929" s="45">
        <v>43945</v>
      </c>
      <c r="CC929" s="43" t="s">
        <v>11480</v>
      </c>
      <c r="CD929" s="43">
        <v>0</v>
      </c>
      <c r="CE929" s="43">
        <v>4500000</v>
      </c>
      <c r="DB929" s="43">
        <v>4500000</v>
      </c>
      <c r="DC929" s="43">
        <v>5121706342</v>
      </c>
      <c r="DE929" s="43" t="s">
        <v>16748</v>
      </c>
      <c r="DF929" s="43" t="s">
        <v>11482</v>
      </c>
      <c r="DG929" s="43">
        <v>1</v>
      </c>
      <c r="DH929" s="43">
        <v>1</v>
      </c>
      <c r="DI929" s="43">
        <v>2</v>
      </c>
      <c r="DJ929" s="45">
        <f t="shared" si="75"/>
        <v>43945</v>
      </c>
      <c r="DK929" s="43" t="b">
        <f t="shared" si="71"/>
        <v>1</v>
      </c>
      <c r="DL929" s="43" t="b">
        <f t="shared" si="72"/>
        <v>1</v>
      </c>
      <c r="DM929" s="43" t="b">
        <f t="shared" si="73"/>
        <v>1</v>
      </c>
      <c r="DO929" s="43" t="b">
        <f t="shared" si="74"/>
        <v>0</v>
      </c>
    </row>
    <row r="930" spans="1:119" x14ac:dyDescent="0.3">
      <c r="A930" s="43">
        <v>480084658</v>
      </c>
      <c r="B930" s="43" t="s">
        <v>16749</v>
      </c>
      <c r="C930" s="43">
        <v>0</v>
      </c>
      <c r="D930" s="43" t="s">
        <v>16750</v>
      </c>
      <c r="E930" s="43" t="s">
        <v>16751</v>
      </c>
      <c r="F930" s="43" t="s">
        <v>11467</v>
      </c>
      <c r="G930" s="43">
        <v>501210</v>
      </c>
      <c r="H930" s="43">
        <v>501210</v>
      </c>
      <c r="I930" s="43">
        <v>872400</v>
      </c>
      <c r="J930" s="43">
        <v>872400</v>
      </c>
      <c r="K930" s="43">
        <v>202005</v>
      </c>
      <c r="L930" s="43">
        <v>202005</v>
      </c>
      <c r="O930" s="43" t="s">
        <v>1468</v>
      </c>
      <c r="P930" s="43" t="s">
        <v>16752</v>
      </c>
      <c r="Q930" s="43">
        <v>1</v>
      </c>
      <c r="R930" s="43">
        <v>1500000</v>
      </c>
      <c r="S930" s="43">
        <v>1500000</v>
      </c>
      <c r="T930" s="43" t="s">
        <v>926</v>
      </c>
      <c r="U930" s="43">
        <v>1500000</v>
      </c>
      <c r="V930" s="43" t="s">
        <v>11470</v>
      </c>
      <c r="W930" s="44">
        <v>43986.500578703701</v>
      </c>
      <c r="X930" s="43">
        <v>1500000</v>
      </c>
      <c r="Y930" s="43" t="s">
        <v>16753</v>
      </c>
      <c r="AA930" s="43">
        <v>480084658</v>
      </c>
      <c r="AB930" s="43">
        <v>10</v>
      </c>
      <c r="AC930" s="43" t="s">
        <v>916</v>
      </c>
      <c r="AD930" s="43" t="s">
        <v>917</v>
      </c>
      <c r="AE930" s="43" t="s">
        <v>918</v>
      </c>
      <c r="AF930" s="43" t="s">
        <v>919</v>
      </c>
      <c r="AG930" s="43" t="s">
        <v>920</v>
      </c>
      <c r="AH930" s="45">
        <v>43964</v>
      </c>
      <c r="AI930" s="43" t="s">
        <v>927</v>
      </c>
      <c r="AJ930" s="43" t="s">
        <v>1468</v>
      </c>
      <c r="AL930" s="43">
        <v>9900</v>
      </c>
      <c r="AO930" s="43" t="s">
        <v>918</v>
      </c>
      <c r="AP930" s="43" t="s">
        <v>923</v>
      </c>
      <c r="AQ930" s="43" t="s">
        <v>924</v>
      </c>
      <c r="AR930" s="43">
        <v>1</v>
      </c>
      <c r="AS930" s="43" t="s">
        <v>925</v>
      </c>
      <c r="AT930" s="43">
        <v>0</v>
      </c>
      <c r="AV930" s="43">
        <v>1500000</v>
      </c>
      <c r="AW930" s="43">
        <v>1500000</v>
      </c>
      <c r="AX930" s="43">
        <v>1500000</v>
      </c>
      <c r="AY930" s="43" t="s">
        <v>926</v>
      </c>
      <c r="AZ930" s="43">
        <v>1</v>
      </c>
      <c r="BA930" s="43">
        <v>0</v>
      </c>
      <c r="BB930" s="43">
        <v>0</v>
      </c>
      <c r="BC930" s="43">
        <v>0</v>
      </c>
      <c r="BD930" s="43">
        <v>0</v>
      </c>
      <c r="BE930" s="43">
        <v>0</v>
      </c>
      <c r="BF930" s="43">
        <v>0</v>
      </c>
      <c r="BG930" s="43">
        <v>1</v>
      </c>
      <c r="BH930" s="43" t="s">
        <v>16754</v>
      </c>
      <c r="BI930" s="43" t="s">
        <v>11482</v>
      </c>
      <c r="BJ930" s="43">
        <v>1</v>
      </c>
      <c r="BK930" s="43">
        <v>1</v>
      </c>
      <c r="BL930" s="43" t="s">
        <v>11473</v>
      </c>
      <c r="BN930" s="43" t="s">
        <v>15</v>
      </c>
      <c r="BO930" s="43" t="s">
        <v>11638</v>
      </c>
      <c r="BP930" s="43" t="s">
        <v>11505</v>
      </c>
      <c r="BQ930" s="43" t="s">
        <v>11506</v>
      </c>
      <c r="BR930" s="43" t="s">
        <v>16755</v>
      </c>
      <c r="BS930" s="43" t="s">
        <v>8087</v>
      </c>
      <c r="BT930" s="43">
        <v>11515</v>
      </c>
      <c r="BU930" s="43" t="s">
        <v>11508</v>
      </c>
      <c r="BV930" s="43">
        <v>1</v>
      </c>
      <c r="BW930" s="43">
        <v>1500000</v>
      </c>
      <c r="BX930" s="43">
        <v>1500000</v>
      </c>
      <c r="BY930" s="44">
        <v>43983</v>
      </c>
      <c r="BZ930" s="44">
        <v>43983</v>
      </c>
      <c r="CA930" s="43">
        <v>480084658</v>
      </c>
      <c r="CB930" s="45">
        <v>43986</v>
      </c>
      <c r="CC930" s="43" t="s">
        <v>11600</v>
      </c>
      <c r="CD930" s="43">
        <v>0</v>
      </c>
      <c r="CE930" s="43">
        <v>1500000</v>
      </c>
      <c r="CX930" s="43">
        <v>1500000</v>
      </c>
      <c r="CY930" s="43">
        <v>5121711882</v>
      </c>
      <c r="DE930" s="43" t="s">
        <v>16756</v>
      </c>
      <c r="DF930" s="43" t="s">
        <v>11482</v>
      </c>
      <c r="DG930" s="43">
        <v>1</v>
      </c>
      <c r="DH930" s="43">
        <v>1</v>
      </c>
      <c r="DI930" s="43">
        <v>1</v>
      </c>
      <c r="DJ930" s="45">
        <f t="shared" si="75"/>
        <v>43986</v>
      </c>
      <c r="DK930" s="43" t="b">
        <f t="shared" si="71"/>
        <v>1</v>
      </c>
      <c r="DL930" s="43" t="b">
        <f t="shared" si="72"/>
        <v>1</v>
      </c>
      <c r="DM930" s="43" t="b">
        <f t="shared" si="73"/>
        <v>1</v>
      </c>
      <c r="DO930" s="43" t="b">
        <f t="shared" si="74"/>
        <v>0</v>
      </c>
    </row>
    <row r="931" spans="1:119" x14ac:dyDescent="0.3">
      <c r="A931" s="43">
        <v>480084414</v>
      </c>
      <c r="B931" s="43" t="s">
        <v>16757</v>
      </c>
      <c r="C931" s="43">
        <v>0</v>
      </c>
      <c r="D931" s="43" t="s">
        <v>16758</v>
      </c>
      <c r="E931" s="43" t="s">
        <v>16759</v>
      </c>
      <c r="F931" s="43" t="s">
        <v>11467</v>
      </c>
      <c r="G931" s="43">
        <v>501190</v>
      </c>
      <c r="H931" s="43">
        <v>501190</v>
      </c>
      <c r="I931" s="43">
        <v>872600</v>
      </c>
      <c r="J931" s="43">
        <v>872600</v>
      </c>
      <c r="K931" s="43">
        <v>202005</v>
      </c>
      <c r="L931" s="43">
        <v>202005</v>
      </c>
      <c r="O931" s="43" t="s">
        <v>1317</v>
      </c>
      <c r="P931" s="43" t="s">
        <v>16759</v>
      </c>
      <c r="Q931" s="43">
        <v>1</v>
      </c>
      <c r="R931" s="43">
        <v>5200418</v>
      </c>
      <c r="S931" s="43">
        <v>5200418</v>
      </c>
      <c r="T931" s="43" t="s">
        <v>926</v>
      </c>
      <c r="U931" s="43">
        <v>5200418</v>
      </c>
      <c r="V931" s="43" t="s">
        <v>11470</v>
      </c>
      <c r="W931" s="44">
        <v>43972.929027777776</v>
      </c>
      <c r="X931" s="43">
        <v>5200418</v>
      </c>
      <c r="Y931" s="43" t="s">
        <v>16760</v>
      </c>
      <c r="AA931" s="43">
        <v>480084414</v>
      </c>
      <c r="AB931" s="43">
        <v>10</v>
      </c>
      <c r="AC931" s="43" t="s">
        <v>916</v>
      </c>
      <c r="AD931" s="43" t="s">
        <v>917</v>
      </c>
      <c r="AE931" s="43" t="s">
        <v>918</v>
      </c>
      <c r="AF931" s="43" t="s">
        <v>919</v>
      </c>
      <c r="AG931" s="43" t="s">
        <v>920</v>
      </c>
      <c r="AH931" s="45">
        <v>43970</v>
      </c>
      <c r="AI931" s="43" t="s">
        <v>1008</v>
      </c>
      <c r="AJ931" s="43" t="s">
        <v>1317</v>
      </c>
      <c r="AL931" s="43">
        <v>9900</v>
      </c>
      <c r="AO931" s="43" t="s">
        <v>918</v>
      </c>
      <c r="AP931" s="43" t="s">
        <v>923</v>
      </c>
      <c r="AQ931" s="43" t="s">
        <v>924</v>
      </c>
      <c r="AR931" s="43">
        <v>1</v>
      </c>
      <c r="AS931" s="43" t="s">
        <v>925</v>
      </c>
      <c r="AT931" s="43">
        <v>0</v>
      </c>
      <c r="AV931" s="43">
        <v>5200418</v>
      </c>
      <c r="AW931" s="43">
        <v>5200418</v>
      </c>
      <c r="AX931" s="43">
        <v>5200418</v>
      </c>
      <c r="AY931" s="43" t="s">
        <v>926</v>
      </c>
      <c r="AZ931" s="43">
        <v>1</v>
      </c>
      <c r="BA931" s="43">
        <v>0</v>
      </c>
      <c r="BB931" s="43">
        <v>0</v>
      </c>
      <c r="BC931" s="43">
        <v>0</v>
      </c>
      <c r="BD931" s="43">
        <v>0</v>
      </c>
      <c r="BE931" s="43">
        <v>0</v>
      </c>
      <c r="BF931" s="43">
        <v>0</v>
      </c>
      <c r="BG931" s="43">
        <v>1</v>
      </c>
      <c r="BH931" s="43" t="s">
        <v>16761</v>
      </c>
      <c r="BI931" s="43" t="s">
        <v>11482</v>
      </c>
      <c r="BJ931" s="43">
        <v>1</v>
      </c>
      <c r="BK931" s="43">
        <v>1</v>
      </c>
      <c r="BL931" s="43" t="s">
        <v>11473</v>
      </c>
      <c r="BN931" s="43" t="s">
        <v>6</v>
      </c>
      <c r="BO931" s="43" t="s">
        <v>11561</v>
      </c>
      <c r="BP931" s="43" t="s">
        <v>12420</v>
      </c>
      <c r="BQ931" s="43" t="s">
        <v>13353</v>
      </c>
      <c r="BR931" s="43" t="s">
        <v>16762</v>
      </c>
      <c r="BS931" s="43" t="s">
        <v>8087</v>
      </c>
      <c r="BT931" s="43">
        <v>12420</v>
      </c>
      <c r="BU931" s="43" t="s">
        <v>13355</v>
      </c>
      <c r="BV931" s="43">
        <v>1</v>
      </c>
      <c r="BW931" s="43">
        <v>5200418</v>
      </c>
      <c r="BX931" s="43">
        <v>5200418</v>
      </c>
      <c r="BY931" s="44">
        <v>43952</v>
      </c>
      <c r="BZ931" s="44">
        <v>43952</v>
      </c>
      <c r="CA931" s="43">
        <v>480084414</v>
      </c>
      <c r="CB931" s="45">
        <v>43973</v>
      </c>
      <c r="CC931" s="43" t="s">
        <v>11530</v>
      </c>
      <c r="CD931" s="43">
        <v>0</v>
      </c>
      <c r="CE931" s="43">
        <v>5200418</v>
      </c>
      <c r="CZ931" s="43">
        <v>5200418</v>
      </c>
      <c r="DA931" s="43">
        <v>5121708066</v>
      </c>
      <c r="DE931" s="43" t="s">
        <v>16763</v>
      </c>
      <c r="DF931" s="43" t="s">
        <v>11482</v>
      </c>
      <c r="DG931" s="43">
        <v>1</v>
      </c>
      <c r="DH931" s="43">
        <v>1</v>
      </c>
      <c r="DI931" s="43">
        <v>1</v>
      </c>
      <c r="DJ931" s="45">
        <f t="shared" si="75"/>
        <v>43973</v>
      </c>
      <c r="DK931" s="43" t="b">
        <f t="shared" si="71"/>
        <v>1</v>
      </c>
      <c r="DL931" s="43" t="b">
        <f t="shared" si="72"/>
        <v>1</v>
      </c>
      <c r="DM931" s="43" t="b">
        <f t="shared" si="73"/>
        <v>1</v>
      </c>
      <c r="DO931" s="43" t="b">
        <f t="shared" si="74"/>
        <v>0</v>
      </c>
    </row>
    <row r="932" spans="1:119" x14ac:dyDescent="0.3">
      <c r="A932" s="43">
        <v>480085154</v>
      </c>
      <c r="B932" s="43" t="s">
        <v>16764</v>
      </c>
      <c r="C932" s="43">
        <v>0</v>
      </c>
      <c r="D932" s="43" t="s">
        <v>16765</v>
      </c>
      <c r="E932" s="43" t="s">
        <v>16766</v>
      </c>
      <c r="F932" s="43" t="s">
        <v>11467</v>
      </c>
      <c r="G932" s="43">
        <v>501170</v>
      </c>
      <c r="H932" s="43">
        <v>501170</v>
      </c>
      <c r="I932" s="43">
        <v>872600</v>
      </c>
      <c r="J932" s="43">
        <v>872600</v>
      </c>
      <c r="K932" s="43">
        <v>202006</v>
      </c>
      <c r="L932" s="43">
        <v>202006</v>
      </c>
      <c r="N932" s="43" t="s">
        <v>1684</v>
      </c>
      <c r="O932" s="43" t="s">
        <v>1685</v>
      </c>
      <c r="P932" s="43" t="s">
        <v>16766</v>
      </c>
      <c r="Q932" s="43">
        <v>40</v>
      </c>
      <c r="R932" s="43">
        <v>198000</v>
      </c>
      <c r="S932" s="43">
        <v>7920000</v>
      </c>
      <c r="T932" s="43" t="s">
        <v>926</v>
      </c>
      <c r="U932" s="43">
        <v>7920000</v>
      </c>
      <c r="V932" s="43" t="s">
        <v>11470</v>
      </c>
      <c r="W932" s="44">
        <v>44006.023668981485</v>
      </c>
      <c r="X932" s="43">
        <v>10970000</v>
      </c>
      <c r="Y932" s="43" t="s">
        <v>16767</v>
      </c>
      <c r="AA932" s="43">
        <v>480085154</v>
      </c>
      <c r="AB932" s="43">
        <v>10</v>
      </c>
      <c r="AC932" s="43" t="s">
        <v>916</v>
      </c>
      <c r="AD932" s="43" t="s">
        <v>917</v>
      </c>
      <c r="AE932" s="43" t="s">
        <v>918</v>
      </c>
      <c r="AF932" s="43" t="s">
        <v>919</v>
      </c>
      <c r="AG932" s="43" t="s">
        <v>920</v>
      </c>
      <c r="AH932" s="45">
        <v>43994</v>
      </c>
      <c r="AI932" s="43" t="s">
        <v>1683</v>
      </c>
      <c r="AJ932" s="43" t="s">
        <v>1685</v>
      </c>
      <c r="AL932" s="43">
        <v>9900</v>
      </c>
      <c r="AO932" s="43" t="s">
        <v>918</v>
      </c>
      <c r="AP932" s="43" t="s">
        <v>923</v>
      </c>
      <c r="AQ932" s="43" t="s">
        <v>924</v>
      </c>
      <c r="AR932" s="43">
        <v>40</v>
      </c>
      <c r="AS932" s="43" t="s">
        <v>925</v>
      </c>
      <c r="AT932" s="43">
        <v>40</v>
      </c>
      <c r="AU932" s="43" t="s">
        <v>925</v>
      </c>
      <c r="AV932" s="43">
        <v>198000</v>
      </c>
      <c r="AW932" s="43">
        <v>7920000</v>
      </c>
      <c r="AX932" s="43">
        <v>10970000</v>
      </c>
      <c r="AY932" s="43" t="s">
        <v>926</v>
      </c>
      <c r="AZ932" s="43">
        <v>1</v>
      </c>
      <c r="BA932" s="43">
        <v>0</v>
      </c>
      <c r="BB932" s="43">
        <v>0</v>
      </c>
      <c r="BC932" s="43">
        <v>0</v>
      </c>
      <c r="BD932" s="43">
        <v>0</v>
      </c>
      <c r="BE932" s="43">
        <v>0</v>
      </c>
      <c r="BF932" s="43">
        <v>0</v>
      </c>
      <c r="BG932" s="43">
        <v>1</v>
      </c>
      <c r="BH932" s="43" t="s">
        <v>16768</v>
      </c>
      <c r="BI932" s="43" t="s">
        <v>11482</v>
      </c>
      <c r="BJ932" s="43">
        <v>1</v>
      </c>
      <c r="BK932" s="43">
        <v>1</v>
      </c>
      <c r="BL932" s="43" t="s">
        <v>11473</v>
      </c>
      <c r="BN932" s="43" t="s">
        <v>18</v>
      </c>
      <c r="BO932" s="43" t="s">
        <v>12453</v>
      </c>
      <c r="BP932" s="43" t="s">
        <v>11296</v>
      </c>
      <c r="BQ932" s="43" t="s">
        <v>12467</v>
      </c>
      <c r="BR932" s="43" t="s">
        <v>16769</v>
      </c>
      <c r="BS932" s="43" t="s">
        <v>8087</v>
      </c>
      <c r="BT932" s="43">
        <v>12361</v>
      </c>
      <c r="BU932" s="43" t="s">
        <v>11248</v>
      </c>
      <c r="BV932" s="43">
        <v>1</v>
      </c>
      <c r="BW932" s="43">
        <v>10970000</v>
      </c>
      <c r="BX932" s="43">
        <v>10970000</v>
      </c>
      <c r="BY932" s="44">
        <v>43983</v>
      </c>
      <c r="BZ932" s="44">
        <v>44032</v>
      </c>
      <c r="CA932" s="43">
        <v>480085154</v>
      </c>
      <c r="CB932" s="45">
        <v>44006</v>
      </c>
      <c r="CC932" s="43" t="s">
        <v>11804</v>
      </c>
      <c r="CD932" s="43">
        <v>0</v>
      </c>
      <c r="CE932" s="43">
        <v>10970000</v>
      </c>
      <c r="CV932" s="43">
        <v>10970000</v>
      </c>
      <c r="CW932" s="43" t="s">
        <v>11531</v>
      </c>
      <c r="CY932" s="43" t="s">
        <v>11509</v>
      </c>
      <c r="DE932" s="43" t="s">
        <v>16770</v>
      </c>
      <c r="DF932" s="43" t="s">
        <v>11482</v>
      </c>
      <c r="DG932" s="43">
        <v>1</v>
      </c>
      <c r="DH932" s="43">
        <v>1</v>
      </c>
      <c r="DI932" s="43">
        <v>2</v>
      </c>
      <c r="DJ932" s="45">
        <f t="shared" si="75"/>
        <v>44006</v>
      </c>
      <c r="DK932" s="43" t="b">
        <f t="shared" si="71"/>
        <v>1</v>
      </c>
      <c r="DL932" s="43" t="b">
        <f t="shared" si="72"/>
        <v>1</v>
      </c>
      <c r="DM932" s="43" t="b">
        <f t="shared" si="73"/>
        <v>1</v>
      </c>
      <c r="DO932" s="43" t="b">
        <f t="shared" si="74"/>
        <v>0</v>
      </c>
    </row>
    <row r="933" spans="1:119" x14ac:dyDescent="0.3">
      <c r="A933" s="43">
        <v>480086058</v>
      </c>
      <c r="B933" s="43" t="s">
        <v>16771</v>
      </c>
      <c r="C933" s="43">
        <v>0</v>
      </c>
      <c r="D933" s="43" t="s">
        <v>16772</v>
      </c>
      <c r="E933" s="43" t="s">
        <v>16773</v>
      </c>
      <c r="F933" s="43" t="s">
        <v>11467</v>
      </c>
      <c r="G933" s="43">
        <v>501730</v>
      </c>
      <c r="H933" s="43">
        <v>501730</v>
      </c>
      <c r="I933" s="43">
        <v>872400</v>
      </c>
      <c r="J933" s="43">
        <v>872400</v>
      </c>
      <c r="K933" s="43">
        <v>202008</v>
      </c>
      <c r="L933" s="43">
        <v>202008</v>
      </c>
      <c r="O933" s="43" t="s">
        <v>1933</v>
      </c>
      <c r="P933" s="43" t="s">
        <v>16774</v>
      </c>
      <c r="Q933" s="43">
        <v>1</v>
      </c>
      <c r="R933" s="43">
        <v>2800000</v>
      </c>
      <c r="S933" s="43">
        <v>2800000</v>
      </c>
      <c r="T933" s="43" t="s">
        <v>926</v>
      </c>
      <c r="U933" s="43">
        <v>2800000</v>
      </c>
      <c r="V933" s="43" t="s">
        <v>12771</v>
      </c>
      <c r="W933" s="44">
        <v>44039.97247685185</v>
      </c>
      <c r="X933" s="43">
        <v>2800000</v>
      </c>
      <c r="Y933" s="43" t="s">
        <v>16775</v>
      </c>
      <c r="AA933" s="43">
        <v>480086058</v>
      </c>
      <c r="AB933" s="43">
        <v>10</v>
      </c>
      <c r="AC933" s="43" t="s">
        <v>916</v>
      </c>
      <c r="AD933" s="43" t="s">
        <v>917</v>
      </c>
      <c r="AE933" s="43" t="s">
        <v>918</v>
      </c>
      <c r="AF933" s="43" t="s">
        <v>919</v>
      </c>
      <c r="AG933" s="43" t="s">
        <v>920</v>
      </c>
      <c r="AH933" s="45">
        <v>44035</v>
      </c>
      <c r="AI933" s="43" t="s">
        <v>927</v>
      </c>
      <c r="AJ933" s="43" t="s">
        <v>1933</v>
      </c>
      <c r="AL933" s="43">
        <v>9900</v>
      </c>
      <c r="AO933" s="43" t="s">
        <v>918</v>
      </c>
      <c r="AP933" s="43" t="s">
        <v>923</v>
      </c>
      <c r="AQ933" s="43" t="s">
        <v>924</v>
      </c>
      <c r="AR933" s="43">
        <v>1</v>
      </c>
      <c r="AS933" s="43" t="s">
        <v>925</v>
      </c>
      <c r="AT933" s="43">
        <v>0</v>
      </c>
      <c r="AV933" s="43">
        <v>2800000</v>
      </c>
      <c r="AW933" s="43">
        <v>2800000</v>
      </c>
      <c r="AX933" s="43">
        <v>2800000</v>
      </c>
      <c r="AY933" s="43" t="s">
        <v>926</v>
      </c>
      <c r="AZ933" s="43">
        <v>1</v>
      </c>
      <c r="BA933" s="43">
        <v>0</v>
      </c>
      <c r="BB933" s="43">
        <v>0</v>
      </c>
      <c r="BC933" s="43">
        <v>0</v>
      </c>
      <c r="BD933" s="43">
        <v>0</v>
      </c>
      <c r="BE933" s="43">
        <v>0</v>
      </c>
      <c r="BF933" s="43">
        <v>0</v>
      </c>
      <c r="BG933" s="43">
        <v>1</v>
      </c>
      <c r="BH933" s="43" t="s">
        <v>16776</v>
      </c>
      <c r="BI933" s="43" t="s">
        <v>11482</v>
      </c>
      <c r="BJ933" s="43">
        <v>1</v>
      </c>
      <c r="BK933" s="43">
        <v>1</v>
      </c>
      <c r="BL933" s="43" t="s">
        <v>11473</v>
      </c>
      <c r="BN933" s="43" t="s">
        <v>16777</v>
      </c>
      <c r="BO933" s="43" t="s">
        <v>11654</v>
      </c>
      <c r="BP933" s="43" t="s">
        <v>11505</v>
      </c>
      <c r="BQ933" s="43" t="s">
        <v>11506</v>
      </c>
      <c r="BR933" s="43" t="s">
        <v>1933</v>
      </c>
      <c r="BS933" s="43" t="s">
        <v>8087</v>
      </c>
      <c r="BT933" s="43">
        <v>11515</v>
      </c>
      <c r="BU933" s="43" t="s">
        <v>11508</v>
      </c>
      <c r="BV933" s="43">
        <v>1</v>
      </c>
      <c r="BW933" s="43">
        <v>2800000</v>
      </c>
      <c r="BX933" s="43">
        <v>2800000</v>
      </c>
      <c r="BY933" s="44">
        <v>44044</v>
      </c>
      <c r="BZ933" s="44">
        <v>44044</v>
      </c>
      <c r="CA933" s="43">
        <v>480086058</v>
      </c>
      <c r="CB933" s="45">
        <v>44039</v>
      </c>
      <c r="CC933" s="43" t="s">
        <v>12013</v>
      </c>
      <c r="CD933" s="43">
        <v>0</v>
      </c>
      <c r="CE933" s="43">
        <v>2800000</v>
      </c>
      <c r="CT933" s="43">
        <v>2800000</v>
      </c>
      <c r="CU933" s="43">
        <v>5121717880</v>
      </c>
      <c r="DE933" s="43" t="s">
        <v>16778</v>
      </c>
      <c r="DF933" s="43" t="s">
        <v>11482</v>
      </c>
      <c r="DG933" s="43">
        <v>1</v>
      </c>
      <c r="DH933" s="43">
        <v>1</v>
      </c>
      <c r="DI933" s="43">
        <v>1</v>
      </c>
      <c r="DJ933" s="45">
        <f t="shared" si="75"/>
        <v>44039</v>
      </c>
      <c r="DK933" s="43" t="b">
        <f t="shared" si="71"/>
        <v>1</v>
      </c>
      <c r="DL933" s="43" t="b">
        <f t="shared" si="72"/>
        <v>1</v>
      </c>
      <c r="DM933" s="43" t="b">
        <f t="shared" si="73"/>
        <v>1</v>
      </c>
      <c r="DO933" s="43" t="b">
        <f t="shared" si="74"/>
        <v>0</v>
      </c>
    </row>
    <row r="934" spans="1:119" x14ac:dyDescent="0.3">
      <c r="A934" s="43">
        <v>480086515</v>
      </c>
      <c r="B934" s="43" t="s">
        <v>16779</v>
      </c>
      <c r="C934" s="43">
        <v>0</v>
      </c>
      <c r="D934" s="43" t="s">
        <v>16780</v>
      </c>
      <c r="E934" s="43" t="s">
        <v>16781</v>
      </c>
      <c r="F934" s="43" t="s">
        <v>11467</v>
      </c>
      <c r="G934" s="43">
        <v>501730</v>
      </c>
      <c r="H934" s="43">
        <v>501730</v>
      </c>
      <c r="I934" s="43">
        <v>872400</v>
      </c>
      <c r="J934" s="43">
        <v>872400</v>
      </c>
      <c r="K934" s="43">
        <v>202008</v>
      </c>
      <c r="L934" s="43">
        <v>202008</v>
      </c>
      <c r="O934" s="43" t="s">
        <v>2033</v>
      </c>
      <c r="P934" s="43" t="s">
        <v>16782</v>
      </c>
      <c r="Q934" s="43">
        <v>1</v>
      </c>
      <c r="R934" s="43">
        <v>2800000</v>
      </c>
      <c r="S934" s="43">
        <v>2800000</v>
      </c>
      <c r="T934" s="43" t="s">
        <v>926</v>
      </c>
      <c r="U934" s="43">
        <v>2800000</v>
      </c>
      <c r="V934" s="43" t="s">
        <v>12771</v>
      </c>
      <c r="W934" s="44">
        <v>44060.612592592595</v>
      </c>
      <c r="X934" s="43">
        <v>2800000</v>
      </c>
      <c r="Y934" s="43" t="s">
        <v>16783</v>
      </c>
      <c r="AA934" s="43">
        <v>480086515</v>
      </c>
      <c r="AB934" s="43">
        <v>10</v>
      </c>
      <c r="AC934" s="43" t="s">
        <v>916</v>
      </c>
      <c r="AD934" s="43" t="s">
        <v>917</v>
      </c>
      <c r="AE934" s="43" t="s">
        <v>918</v>
      </c>
      <c r="AF934" s="43" t="s">
        <v>919</v>
      </c>
      <c r="AG934" s="43" t="s">
        <v>920</v>
      </c>
      <c r="AH934" s="45">
        <v>44050</v>
      </c>
      <c r="AI934" s="43" t="s">
        <v>927</v>
      </c>
      <c r="AJ934" s="43" t="s">
        <v>2033</v>
      </c>
      <c r="AL934" s="43">
        <v>9900</v>
      </c>
      <c r="AO934" s="43" t="s">
        <v>918</v>
      </c>
      <c r="AP934" s="43" t="s">
        <v>923</v>
      </c>
      <c r="AQ934" s="43" t="s">
        <v>924</v>
      </c>
      <c r="AR934" s="43">
        <v>1</v>
      </c>
      <c r="AS934" s="43" t="s">
        <v>925</v>
      </c>
      <c r="AT934" s="43">
        <v>0</v>
      </c>
      <c r="AV934" s="43">
        <v>2800000</v>
      </c>
      <c r="AW934" s="43">
        <v>2800000</v>
      </c>
      <c r="AX934" s="43">
        <v>2800000</v>
      </c>
      <c r="AY934" s="43" t="s">
        <v>926</v>
      </c>
      <c r="AZ934" s="43">
        <v>1</v>
      </c>
      <c r="BA934" s="43">
        <v>0</v>
      </c>
      <c r="BB934" s="43">
        <v>0</v>
      </c>
      <c r="BC934" s="43">
        <v>0</v>
      </c>
      <c r="BD934" s="43">
        <v>0</v>
      </c>
      <c r="BE934" s="43">
        <v>0</v>
      </c>
      <c r="BF934" s="43">
        <v>0</v>
      </c>
      <c r="BG934" s="43">
        <v>1</v>
      </c>
      <c r="BH934" s="43" t="s">
        <v>16784</v>
      </c>
      <c r="BI934" s="43" t="s">
        <v>11482</v>
      </c>
      <c r="BJ934" s="43">
        <v>1</v>
      </c>
      <c r="BK934" s="43">
        <v>1</v>
      </c>
      <c r="BL934" s="43" t="s">
        <v>11473</v>
      </c>
      <c r="BN934" s="43" t="s">
        <v>12</v>
      </c>
      <c r="BO934" s="43" t="s">
        <v>11654</v>
      </c>
      <c r="BP934" s="43" t="s">
        <v>11505</v>
      </c>
      <c r="BQ934" s="43" t="s">
        <v>11506</v>
      </c>
      <c r="BR934" s="43" t="s">
        <v>16785</v>
      </c>
      <c r="BS934" s="43" t="s">
        <v>8087</v>
      </c>
      <c r="BT934" s="43">
        <v>11515</v>
      </c>
      <c r="BU934" s="43" t="s">
        <v>11508</v>
      </c>
      <c r="BV934" s="43">
        <v>1</v>
      </c>
      <c r="BW934" s="43">
        <v>2800000</v>
      </c>
      <c r="BX934" s="43">
        <v>2800000</v>
      </c>
      <c r="BY934" s="44">
        <v>44044</v>
      </c>
      <c r="BZ934" s="44">
        <v>44044</v>
      </c>
      <c r="CA934" s="43">
        <v>480086515</v>
      </c>
      <c r="CB934" s="45">
        <v>44060</v>
      </c>
      <c r="CC934" s="43" t="s">
        <v>12013</v>
      </c>
      <c r="CD934" s="43">
        <v>0</v>
      </c>
      <c r="CE934" s="43">
        <v>2800000</v>
      </c>
      <c r="CT934" s="43">
        <v>2800000</v>
      </c>
      <c r="CU934" s="43">
        <v>5121721436</v>
      </c>
      <c r="DE934" s="43" t="s">
        <v>16786</v>
      </c>
      <c r="DF934" s="43" t="s">
        <v>11482</v>
      </c>
      <c r="DG934" s="43">
        <v>1</v>
      </c>
      <c r="DH934" s="43">
        <v>1</v>
      </c>
      <c r="DI934" s="43">
        <v>1</v>
      </c>
      <c r="DJ934" s="45">
        <f t="shared" si="75"/>
        <v>44060</v>
      </c>
      <c r="DK934" s="43" t="b">
        <f t="shared" si="71"/>
        <v>1</v>
      </c>
      <c r="DL934" s="43" t="b">
        <f t="shared" si="72"/>
        <v>1</v>
      </c>
      <c r="DM934" s="43" t="b">
        <f t="shared" si="73"/>
        <v>1</v>
      </c>
      <c r="DO934" s="43" t="b">
        <f t="shared" si="74"/>
        <v>0</v>
      </c>
    </row>
    <row r="935" spans="1:119" x14ac:dyDescent="0.3">
      <c r="A935" s="43">
        <v>480087786</v>
      </c>
      <c r="B935" s="43" t="s">
        <v>16787</v>
      </c>
      <c r="C935" s="43">
        <v>0</v>
      </c>
      <c r="D935" s="43" t="s">
        <v>16788</v>
      </c>
      <c r="E935" s="43" t="s">
        <v>16789</v>
      </c>
      <c r="F935" s="43" t="s">
        <v>11467</v>
      </c>
      <c r="G935" s="43">
        <v>501110</v>
      </c>
      <c r="H935" s="43">
        <v>501140</v>
      </c>
      <c r="I935" s="43">
        <v>872320</v>
      </c>
      <c r="J935" s="43">
        <v>872320</v>
      </c>
      <c r="K935" s="43">
        <v>202009</v>
      </c>
      <c r="L935" s="43">
        <v>202009</v>
      </c>
      <c r="N935" s="43" t="s">
        <v>2292</v>
      </c>
      <c r="O935" s="43" t="s">
        <v>2293</v>
      </c>
      <c r="P935" s="43" t="s">
        <v>16789</v>
      </c>
      <c r="Q935" s="43">
        <v>3000</v>
      </c>
      <c r="R935" s="43">
        <v>2250</v>
      </c>
      <c r="S935" s="43">
        <v>6750000</v>
      </c>
      <c r="T935" s="43" t="s">
        <v>926</v>
      </c>
      <c r="U935" s="43">
        <v>6750000</v>
      </c>
      <c r="V935" s="43" t="s">
        <v>11487</v>
      </c>
      <c r="W935" s="44">
        <v>44099.807106481479</v>
      </c>
      <c r="X935" s="43">
        <v>6750000</v>
      </c>
      <c r="Y935" s="43" t="s">
        <v>16790</v>
      </c>
      <c r="AA935" s="43">
        <v>480087786</v>
      </c>
      <c r="AB935" s="43">
        <v>10</v>
      </c>
      <c r="AC935" s="43" t="s">
        <v>916</v>
      </c>
      <c r="AD935" s="43" t="s">
        <v>917</v>
      </c>
      <c r="AE935" s="43" t="s">
        <v>918</v>
      </c>
      <c r="AF935" s="43" t="s">
        <v>919</v>
      </c>
      <c r="AG935" s="43" t="s">
        <v>920</v>
      </c>
      <c r="AH935" s="45">
        <v>44098</v>
      </c>
      <c r="AI935" s="43" t="s">
        <v>935</v>
      </c>
      <c r="AJ935" s="43" t="s">
        <v>2293</v>
      </c>
      <c r="AL935" s="43">
        <v>9900</v>
      </c>
      <c r="AO935" s="43" t="s">
        <v>918</v>
      </c>
      <c r="AP935" s="43" t="s">
        <v>923</v>
      </c>
      <c r="AQ935" s="43" t="s">
        <v>938</v>
      </c>
      <c r="AR935" s="43">
        <v>3000</v>
      </c>
      <c r="AS935" s="43" t="s">
        <v>939</v>
      </c>
      <c r="AT935" s="43">
        <v>3000</v>
      </c>
      <c r="AU935" s="43" t="s">
        <v>939</v>
      </c>
      <c r="AV935" s="43">
        <v>2250</v>
      </c>
      <c r="AW935" s="43">
        <v>6750000</v>
      </c>
      <c r="AX935" s="43">
        <v>6750000</v>
      </c>
      <c r="AY935" s="43" t="s">
        <v>926</v>
      </c>
      <c r="AZ935" s="43">
        <v>1</v>
      </c>
      <c r="BA935" s="43">
        <v>0</v>
      </c>
      <c r="BB935" s="43">
        <v>0</v>
      </c>
      <c r="BC935" s="43">
        <v>0</v>
      </c>
      <c r="BD935" s="43">
        <v>0</v>
      </c>
      <c r="BE935" s="43">
        <v>0</v>
      </c>
      <c r="BF935" s="43">
        <v>0</v>
      </c>
      <c r="BG935" s="43">
        <v>1</v>
      </c>
      <c r="BH935" s="43" t="s">
        <v>16791</v>
      </c>
      <c r="BI935" s="43" t="s">
        <v>11482</v>
      </c>
      <c r="BJ935" s="43">
        <v>1</v>
      </c>
      <c r="BK935" s="43">
        <v>1</v>
      </c>
      <c r="BL935" s="43" t="s">
        <v>11473</v>
      </c>
      <c r="BN935" s="43" t="s">
        <v>13</v>
      </c>
      <c r="BO935" s="43" t="s">
        <v>10025</v>
      </c>
      <c r="BP935" s="43" t="s">
        <v>11527</v>
      </c>
      <c r="BQ935" s="43" t="s">
        <v>11527</v>
      </c>
      <c r="BR935" s="43" t="s">
        <v>16407</v>
      </c>
      <c r="BS935" s="43" t="s">
        <v>8087</v>
      </c>
      <c r="BT935" s="43">
        <v>12342</v>
      </c>
      <c r="BU935" s="43" t="s">
        <v>12039</v>
      </c>
      <c r="BV935" s="43">
        <v>1</v>
      </c>
      <c r="BW935" s="43">
        <v>6750000</v>
      </c>
      <c r="BX935" s="43">
        <v>6750000</v>
      </c>
      <c r="BY935" s="44">
        <v>44105</v>
      </c>
      <c r="BZ935" s="44">
        <v>44105</v>
      </c>
      <c r="CA935" s="43">
        <v>480087786</v>
      </c>
      <c r="CB935" s="45">
        <v>44099</v>
      </c>
      <c r="CC935" s="43" t="s">
        <v>12180</v>
      </c>
      <c r="CD935" s="43">
        <v>0</v>
      </c>
      <c r="CE935" s="43">
        <v>6750000</v>
      </c>
      <c r="CP935" s="43">
        <v>6750000</v>
      </c>
      <c r="CQ935" s="43" t="s">
        <v>11531</v>
      </c>
      <c r="CS935" s="43" t="s">
        <v>11509</v>
      </c>
      <c r="DE935" s="43" t="s">
        <v>16792</v>
      </c>
      <c r="DF935" s="43" t="s">
        <v>11482</v>
      </c>
      <c r="DG935" s="43">
        <v>1</v>
      </c>
      <c r="DH935" s="43">
        <v>1</v>
      </c>
      <c r="DI935" s="43">
        <v>1</v>
      </c>
      <c r="DJ935" s="45">
        <f t="shared" si="75"/>
        <v>44099</v>
      </c>
      <c r="DK935" s="43" t="b">
        <f t="shared" si="71"/>
        <v>1</v>
      </c>
      <c r="DL935" s="43" t="b">
        <f t="shared" si="72"/>
        <v>1</v>
      </c>
      <c r="DM935" s="43" t="b">
        <f t="shared" si="73"/>
        <v>1</v>
      </c>
      <c r="DO935" s="43" t="b">
        <f t="shared" si="74"/>
        <v>0</v>
      </c>
    </row>
    <row r="936" spans="1:119" x14ac:dyDescent="0.3">
      <c r="A936" s="43">
        <v>480088199</v>
      </c>
      <c r="B936" s="43" t="s">
        <v>16793</v>
      </c>
      <c r="C936" s="43">
        <v>0</v>
      </c>
      <c r="D936" s="43" t="s">
        <v>16794</v>
      </c>
      <c r="E936" s="43" t="s">
        <v>2504</v>
      </c>
      <c r="F936" s="43" t="s">
        <v>11467</v>
      </c>
      <c r="G936" s="43">
        <v>501114</v>
      </c>
      <c r="H936" s="43">
        <v>501114</v>
      </c>
      <c r="I936" s="43">
        <v>872400</v>
      </c>
      <c r="J936" s="43">
        <v>872400</v>
      </c>
      <c r="K936" s="43">
        <v>202010</v>
      </c>
      <c r="L936" s="43">
        <v>202010</v>
      </c>
      <c r="O936" s="43" t="s">
        <v>2504</v>
      </c>
      <c r="P936" s="43" t="s">
        <v>16795</v>
      </c>
      <c r="Q936" s="43">
        <v>1</v>
      </c>
      <c r="R936" s="43">
        <v>1500000</v>
      </c>
      <c r="S936" s="43">
        <v>1500000</v>
      </c>
      <c r="T936" s="43" t="s">
        <v>926</v>
      </c>
      <c r="U936" s="43">
        <v>1500000</v>
      </c>
      <c r="V936" s="43" t="s">
        <v>12771</v>
      </c>
      <c r="W936" s="44">
        <v>44116.920659722222</v>
      </c>
      <c r="X936" s="43">
        <v>1500000</v>
      </c>
      <c r="Y936" s="43" t="s">
        <v>16796</v>
      </c>
      <c r="AA936" s="43">
        <v>480088199</v>
      </c>
      <c r="AB936" s="43">
        <v>10</v>
      </c>
      <c r="AC936" s="43" t="s">
        <v>916</v>
      </c>
      <c r="AD936" s="43" t="s">
        <v>917</v>
      </c>
      <c r="AE936" s="43" t="s">
        <v>918</v>
      </c>
      <c r="AF936" s="43" t="s">
        <v>919</v>
      </c>
      <c r="AG936" s="43" t="s">
        <v>920</v>
      </c>
      <c r="AH936" s="45">
        <v>44113</v>
      </c>
      <c r="AI936" s="43" t="s">
        <v>927</v>
      </c>
      <c r="AJ936" s="43" t="s">
        <v>2504</v>
      </c>
      <c r="AL936" s="43">
        <v>9900</v>
      </c>
      <c r="AO936" s="43" t="s">
        <v>918</v>
      </c>
      <c r="AP936" s="43" t="s">
        <v>923</v>
      </c>
      <c r="AQ936" s="43" t="s">
        <v>924</v>
      </c>
      <c r="AR936" s="43">
        <v>1</v>
      </c>
      <c r="AS936" s="43" t="s">
        <v>925</v>
      </c>
      <c r="AT936" s="43">
        <v>0</v>
      </c>
      <c r="AV936" s="43">
        <v>1500000</v>
      </c>
      <c r="AW936" s="43">
        <v>1500000</v>
      </c>
      <c r="AX936" s="43">
        <v>1500000</v>
      </c>
      <c r="AY936" s="43" t="s">
        <v>926</v>
      </c>
      <c r="AZ936" s="43">
        <v>1</v>
      </c>
      <c r="BA936" s="43">
        <v>0</v>
      </c>
      <c r="BB936" s="43">
        <v>0</v>
      </c>
      <c r="BC936" s="43">
        <v>0</v>
      </c>
      <c r="BD936" s="43">
        <v>0</v>
      </c>
      <c r="BE936" s="43">
        <v>0</v>
      </c>
      <c r="BF936" s="43">
        <v>0</v>
      </c>
      <c r="BG936" s="43">
        <v>1</v>
      </c>
      <c r="BH936" s="43" t="s">
        <v>16797</v>
      </c>
      <c r="BI936" s="43" t="s">
        <v>11482</v>
      </c>
      <c r="BJ936" s="43">
        <v>1</v>
      </c>
      <c r="BK936" s="43">
        <v>1</v>
      </c>
      <c r="BL936" s="43" t="s">
        <v>11473</v>
      </c>
      <c r="BN936" s="43" t="s">
        <v>6</v>
      </c>
      <c r="BO936" s="43" t="s">
        <v>11561</v>
      </c>
      <c r="BP936" s="43" t="s">
        <v>11505</v>
      </c>
      <c r="BQ936" s="43" t="s">
        <v>11506</v>
      </c>
      <c r="BR936" s="43" t="s">
        <v>16798</v>
      </c>
      <c r="BS936" s="43" t="s">
        <v>8087</v>
      </c>
      <c r="BT936" s="43">
        <v>11515</v>
      </c>
      <c r="BU936" s="43" t="s">
        <v>11508</v>
      </c>
      <c r="BV936" s="43">
        <v>1</v>
      </c>
      <c r="BW936" s="43">
        <v>1500000</v>
      </c>
      <c r="BX936" s="43">
        <v>1500000</v>
      </c>
      <c r="BY936" s="44">
        <v>44105</v>
      </c>
      <c r="BZ936" s="44">
        <v>44105</v>
      </c>
      <c r="CA936" s="43">
        <v>480088199</v>
      </c>
      <c r="CB936" s="45">
        <v>44116</v>
      </c>
      <c r="CC936" s="43" t="s">
        <v>12180</v>
      </c>
      <c r="CD936" s="43">
        <v>0</v>
      </c>
      <c r="CE936" s="43">
        <v>1500000</v>
      </c>
      <c r="CP936" s="43">
        <v>1500000</v>
      </c>
      <c r="CQ936" s="43">
        <v>5121731179</v>
      </c>
      <c r="DE936" s="43" t="s">
        <v>16799</v>
      </c>
      <c r="DF936" s="43" t="s">
        <v>11482</v>
      </c>
      <c r="DG936" s="43">
        <v>1</v>
      </c>
      <c r="DH936" s="43">
        <v>1</v>
      </c>
      <c r="DI936" s="43">
        <v>1</v>
      </c>
      <c r="DJ936" s="45">
        <f t="shared" si="75"/>
        <v>44116</v>
      </c>
      <c r="DK936" s="43" t="b">
        <f t="shared" si="71"/>
        <v>1</v>
      </c>
      <c r="DL936" s="43" t="b">
        <f t="shared" si="72"/>
        <v>1</v>
      </c>
      <c r="DM936" s="43" t="b">
        <f t="shared" si="73"/>
        <v>1</v>
      </c>
      <c r="DO936" s="43" t="b">
        <f t="shared" si="74"/>
        <v>0</v>
      </c>
    </row>
    <row r="937" spans="1:119" x14ac:dyDescent="0.3">
      <c r="A937" s="43">
        <v>480089496</v>
      </c>
      <c r="B937" s="43" t="s">
        <v>16800</v>
      </c>
      <c r="C937" s="43">
        <v>0</v>
      </c>
      <c r="D937" s="43" t="s">
        <v>16801</v>
      </c>
      <c r="E937" s="43" t="s">
        <v>2865</v>
      </c>
      <c r="F937" s="43" t="s">
        <v>11467</v>
      </c>
      <c r="G937" s="43">
        <v>501190</v>
      </c>
      <c r="H937" s="43">
        <v>501190</v>
      </c>
      <c r="I937" s="43">
        <v>871280</v>
      </c>
      <c r="J937" s="43">
        <v>871280</v>
      </c>
      <c r="K937" s="43">
        <v>202011</v>
      </c>
      <c r="L937" s="43">
        <v>202011</v>
      </c>
      <c r="O937" s="43" t="s">
        <v>2865</v>
      </c>
      <c r="P937" s="43" t="s">
        <v>2865</v>
      </c>
      <c r="Q937" s="43">
        <v>1</v>
      </c>
      <c r="R937" s="43">
        <v>6600000</v>
      </c>
      <c r="S937" s="43">
        <v>6600000</v>
      </c>
      <c r="T937" s="43" t="s">
        <v>926</v>
      </c>
      <c r="U937" s="43">
        <v>6600000</v>
      </c>
      <c r="V937" s="43" t="s">
        <v>11470</v>
      </c>
      <c r="W937" s="44">
        <v>44159.00513888889</v>
      </c>
      <c r="X937" s="43">
        <v>6600000</v>
      </c>
      <c r="Y937" s="43" t="s">
        <v>16802</v>
      </c>
      <c r="AA937" s="43">
        <v>480089496</v>
      </c>
      <c r="AB937" s="43">
        <v>10</v>
      </c>
      <c r="AC937" s="43" t="s">
        <v>916</v>
      </c>
      <c r="AD937" s="43" t="s">
        <v>917</v>
      </c>
      <c r="AE937" s="43" t="s">
        <v>918</v>
      </c>
      <c r="AF937" s="43" t="s">
        <v>919</v>
      </c>
      <c r="AG937" s="43" t="s">
        <v>920</v>
      </c>
      <c r="AH937" s="45">
        <v>44155</v>
      </c>
      <c r="AI937" s="43" t="s">
        <v>1010</v>
      </c>
      <c r="AJ937" s="43" t="s">
        <v>2865</v>
      </c>
      <c r="AL937" s="43">
        <v>9900</v>
      </c>
      <c r="AO937" s="43" t="s">
        <v>918</v>
      </c>
      <c r="AP937" s="43" t="s">
        <v>923</v>
      </c>
      <c r="AQ937" s="43" t="s">
        <v>924</v>
      </c>
      <c r="AR937" s="43">
        <v>1</v>
      </c>
      <c r="AS937" s="43" t="s">
        <v>925</v>
      </c>
      <c r="AT937" s="43">
        <v>0</v>
      </c>
      <c r="AV937" s="43">
        <v>6600000</v>
      </c>
      <c r="AW937" s="43">
        <v>6600000</v>
      </c>
      <c r="AX937" s="43">
        <v>6600000</v>
      </c>
      <c r="AY937" s="43" t="s">
        <v>926</v>
      </c>
      <c r="AZ937" s="43">
        <v>1</v>
      </c>
      <c r="BA937" s="43">
        <v>0</v>
      </c>
      <c r="BB937" s="43">
        <v>0</v>
      </c>
      <c r="BC937" s="43">
        <v>0</v>
      </c>
      <c r="BD937" s="43">
        <v>0</v>
      </c>
      <c r="BE937" s="43">
        <v>1</v>
      </c>
      <c r="BF937" s="43">
        <v>6600000</v>
      </c>
      <c r="BG937" s="43">
        <v>1</v>
      </c>
      <c r="BH937" s="43" t="s">
        <v>16803</v>
      </c>
      <c r="BI937" s="43" t="s">
        <v>11482</v>
      </c>
      <c r="BJ937" s="43">
        <v>1</v>
      </c>
      <c r="BK937" s="43">
        <v>1</v>
      </c>
      <c r="BL937" s="43" t="s">
        <v>11473</v>
      </c>
      <c r="BN937" s="43" t="s">
        <v>6</v>
      </c>
      <c r="BO937" s="43" t="s">
        <v>11561</v>
      </c>
      <c r="BP937" s="43" t="s">
        <v>11288</v>
      </c>
      <c r="BQ937" s="43" t="s">
        <v>11562</v>
      </c>
      <c r="BR937" s="43" t="s">
        <v>16804</v>
      </c>
      <c r="BS937" s="43" t="s">
        <v>8087</v>
      </c>
      <c r="BT937" s="43">
        <v>12414</v>
      </c>
      <c r="BU937" s="43" t="s">
        <v>11563</v>
      </c>
      <c r="BV937" s="43">
        <v>1</v>
      </c>
      <c r="BW937" s="43">
        <v>6600000</v>
      </c>
      <c r="BX937" s="43">
        <v>6600000</v>
      </c>
      <c r="BY937" s="44">
        <v>44136</v>
      </c>
      <c r="BZ937" s="44">
        <v>44136</v>
      </c>
      <c r="CA937" s="43">
        <v>480089496</v>
      </c>
      <c r="CB937" s="45">
        <v>44159</v>
      </c>
      <c r="CC937" s="43" t="s">
        <v>13692</v>
      </c>
      <c r="CD937" s="43">
        <v>0</v>
      </c>
      <c r="CE937" s="43">
        <v>6600000</v>
      </c>
      <c r="CN937" s="43">
        <v>6600000</v>
      </c>
      <c r="CO937" s="43">
        <v>5121736050</v>
      </c>
      <c r="DE937" s="43" t="s">
        <v>16805</v>
      </c>
      <c r="DF937" s="43" t="s">
        <v>11482</v>
      </c>
      <c r="DG937" s="43">
        <v>1</v>
      </c>
      <c r="DH937" s="43">
        <v>1</v>
      </c>
      <c r="DI937" s="43">
        <v>1</v>
      </c>
      <c r="DJ937" s="45">
        <f t="shared" si="75"/>
        <v>44159</v>
      </c>
      <c r="DK937" s="43" t="b">
        <f t="shared" si="71"/>
        <v>1</v>
      </c>
      <c r="DL937" s="43" t="b">
        <f t="shared" si="72"/>
        <v>1</v>
      </c>
      <c r="DM937" s="43" t="b">
        <f t="shared" si="73"/>
        <v>1</v>
      </c>
      <c r="DO937" s="43" t="b">
        <f t="shared" si="74"/>
        <v>0</v>
      </c>
    </row>
    <row r="938" spans="1:119" x14ac:dyDescent="0.3">
      <c r="A938" s="43">
        <v>480090047</v>
      </c>
      <c r="B938" s="43" t="s">
        <v>16806</v>
      </c>
      <c r="C938" s="43">
        <v>0</v>
      </c>
      <c r="D938" s="43" t="s">
        <v>16807</v>
      </c>
      <c r="E938" s="43" t="s">
        <v>16808</v>
      </c>
      <c r="F938" s="43" t="s">
        <v>11467</v>
      </c>
      <c r="G938" s="43">
        <v>501730</v>
      </c>
      <c r="H938" s="43">
        <v>501730</v>
      </c>
      <c r="I938" s="43">
        <v>872320</v>
      </c>
      <c r="J938" s="43">
        <v>872320</v>
      </c>
      <c r="K938" s="43">
        <v>202012</v>
      </c>
      <c r="L938" s="43">
        <v>202012</v>
      </c>
      <c r="N938" s="43" t="s">
        <v>3008</v>
      </c>
      <c r="O938" s="43" t="s">
        <v>3009</v>
      </c>
      <c r="P938" s="43" t="s">
        <v>16808</v>
      </c>
      <c r="Q938" s="43">
        <v>45</v>
      </c>
      <c r="R938" s="43">
        <v>19000</v>
      </c>
      <c r="S938" s="43">
        <v>855000</v>
      </c>
      <c r="T938" s="43" t="s">
        <v>926</v>
      </c>
      <c r="U938" s="43">
        <v>855000</v>
      </c>
      <c r="V938" s="43" t="s">
        <v>11487</v>
      </c>
      <c r="W938" s="44">
        <v>44176.770115740743</v>
      </c>
      <c r="X938" s="43">
        <v>9570000</v>
      </c>
      <c r="Y938" s="43" t="s">
        <v>16809</v>
      </c>
      <c r="AA938" s="43">
        <v>480090047</v>
      </c>
      <c r="AB938" s="43">
        <v>10</v>
      </c>
      <c r="AC938" s="43" t="s">
        <v>916</v>
      </c>
      <c r="AD938" s="43" t="s">
        <v>917</v>
      </c>
      <c r="AE938" s="43" t="s">
        <v>918</v>
      </c>
      <c r="AF938" s="43" t="s">
        <v>919</v>
      </c>
      <c r="AG938" s="43" t="s">
        <v>920</v>
      </c>
      <c r="AH938" s="45">
        <v>44173</v>
      </c>
      <c r="AI938" s="43" t="s">
        <v>935</v>
      </c>
      <c r="AJ938" s="43" t="s">
        <v>3009</v>
      </c>
      <c r="AL938" s="43">
        <v>9700</v>
      </c>
      <c r="AO938" s="43" t="s">
        <v>918</v>
      </c>
      <c r="AP938" s="43" t="s">
        <v>923</v>
      </c>
      <c r="AQ938" s="43" t="s">
        <v>938</v>
      </c>
      <c r="AR938" s="43">
        <v>45</v>
      </c>
      <c r="AS938" s="43" t="s">
        <v>939</v>
      </c>
      <c r="AT938" s="43">
        <v>45</v>
      </c>
      <c r="AU938" s="43" t="s">
        <v>939</v>
      </c>
      <c r="AV938" s="43">
        <v>19000</v>
      </c>
      <c r="AW938" s="43">
        <v>855000</v>
      </c>
      <c r="AX938" s="43">
        <v>9570000</v>
      </c>
      <c r="AY938" s="43" t="s">
        <v>926</v>
      </c>
      <c r="AZ938" s="43">
        <v>1</v>
      </c>
      <c r="BA938" s="43">
        <v>0</v>
      </c>
      <c r="BB938" s="43">
        <v>0</v>
      </c>
      <c r="BC938" s="43">
        <v>0</v>
      </c>
      <c r="BD938" s="43">
        <v>0</v>
      </c>
      <c r="BE938" s="43">
        <v>0</v>
      </c>
      <c r="BF938" s="43">
        <v>0</v>
      </c>
      <c r="BG938" s="43">
        <v>1</v>
      </c>
      <c r="BH938" s="43" t="s">
        <v>16810</v>
      </c>
      <c r="BI938" s="43" t="s">
        <v>11482</v>
      </c>
      <c r="BJ938" s="43">
        <v>1</v>
      </c>
      <c r="BK938" s="43">
        <v>1</v>
      </c>
      <c r="BL938" s="43" t="s">
        <v>11473</v>
      </c>
      <c r="BN938" s="43" t="s">
        <v>13</v>
      </c>
      <c r="BO938" s="43" t="s">
        <v>10025</v>
      </c>
      <c r="BP938" s="43" t="s">
        <v>11527</v>
      </c>
      <c r="BQ938" s="43" t="s">
        <v>11527</v>
      </c>
      <c r="BR938" s="43" t="s">
        <v>16811</v>
      </c>
      <c r="BS938" s="43" t="s">
        <v>8087</v>
      </c>
      <c r="BT938" s="43">
        <v>12342</v>
      </c>
      <c r="BU938" s="43" t="s">
        <v>12039</v>
      </c>
      <c r="BV938" s="43">
        <v>1</v>
      </c>
      <c r="BW938" s="43">
        <v>9570000</v>
      </c>
      <c r="BX938" s="43">
        <v>9570000</v>
      </c>
      <c r="BY938" s="44">
        <v>44166</v>
      </c>
      <c r="BZ938" s="44">
        <v>44166</v>
      </c>
      <c r="CA938" s="43">
        <v>480090047</v>
      </c>
      <c r="CB938" s="45">
        <v>44176</v>
      </c>
      <c r="CC938" s="43" t="s">
        <v>13468</v>
      </c>
      <c r="CD938" s="43">
        <v>0</v>
      </c>
      <c r="CE938" s="43">
        <v>9570000</v>
      </c>
      <c r="CL938" s="43">
        <v>9570000</v>
      </c>
      <c r="CM938" s="43" t="s">
        <v>11531</v>
      </c>
      <c r="DE938" s="43" t="s">
        <v>16812</v>
      </c>
      <c r="DF938" s="43" t="s">
        <v>11482</v>
      </c>
      <c r="DG938" s="43">
        <v>1</v>
      </c>
      <c r="DH938" s="43">
        <v>1</v>
      </c>
      <c r="DI938" s="43">
        <v>3</v>
      </c>
      <c r="DJ938" s="45">
        <f t="shared" si="75"/>
        <v>44176</v>
      </c>
      <c r="DK938" s="43" t="b">
        <f t="shared" si="71"/>
        <v>1</v>
      </c>
      <c r="DL938" s="43" t="b">
        <f t="shared" si="72"/>
        <v>1</v>
      </c>
      <c r="DM938" s="43" t="b">
        <f t="shared" si="73"/>
        <v>1</v>
      </c>
      <c r="DO938" s="43" t="b">
        <f t="shared" si="74"/>
        <v>0</v>
      </c>
    </row>
    <row r="939" spans="1:119" x14ac:dyDescent="0.3">
      <c r="A939" s="43">
        <v>480090495</v>
      </c>
      <c r="B939" s="43" t="s">
        <v>16813</v>
      </c>
      <c r="C939" s="43">
        <v>0</v>
      </c>
      <c r="D939" s="43" t="s">
        <v>16814</v>
      </c>
      <c r="E939" s="43" t="s">
        <v>16815</v>
      </c>
      <c r="F939" s="43" t="s">
        <v>11467</v>
      </c>
      <c r="G939" s="43">
        <v>501110</v>
      </c>
      <c r="H939" s="43">
        <v>501140</v>
      </c>
      <c r="I939" s="43">
        <v>872320</v>
      </c>
      <c r="J939" s="43">
        <v>872320</v>
      </c>
      <c r="K939" s="43">
        <v>202012</v>
      </c>
      <c r="L939" s="43">
        <v>202012</v>
      </c>
      <c r="N939" s="43" t="s">
        <v>2292</v>
      </c>
      <c r="O939" s="43" t="s">
        <v>2293</v>
      </c>
      <c r="P939" s="43" t="s">
        <v>16815</v>
      </c>
      <c r="Q939" s="43">
        <v>750</v>
      </c>
      <c r="R939" s="43">
        <v>4000</v>
      </c>
      <c r="S939" s="43">
        <v>3000000</v>
      </c>
      <c r="T939" s="43" t="s">
        <v>926</v>
      </c>
      <c r="U939" s="43">
        <v>3000000</v>
      </c>
      <c r="V939" s="43" t="s">
        <v>11487</v>
      </c>
      <c r="W939" s="44">
        <v>44190.679409722223</v>
      </c>
      <c r="X939" s="43">
        <v>3000000</v>
      </c>
      <c r="Y939" s="43" t="s">
        <v>16816</v>
      </c>
      <c r="AA939" s="43">
        <v>480090495</v>
      </c>
      <c r="AB939" s="43">
        <v>10</v>
      </c>
      <c r="AC939" s="43" t="s">
        <v>916</v>
      </c>
      <c r="AD939" s="43" t="s">
        <v>917</v>
      </c>
      <c r="AE939" s="43" t="s">
        <v>918</v>
      </c>
      <c r="AF939" s="43" t="s">
        <v>919</v>
      </c>
      <c r="AG939" s="43" t="s">
        <v>920</v>
      </c>
      <c r="AH939" s="45">
        <v>44186</v>
      </c>
      <c r="AI939" s="43" t="s">
        <v>935</v>
      </c>
      <c r="AJ939" s="43" t="s">
        <v>2293</v>
      </c>
      <c r="AL939" s="43">
        <v>9900</v>
      </c>
      <c r="AO939" s="43" t="s">
        <v>918</v>
      </c>
      <c r="AP939" s="43" t="s">
        <v>923</v>
      </c>
      <c r="AQ939" s="43" t="s">
        <v>938</v>
      </c>
      <c r="AR939" s="43">
        <v>750</v>
      </c>
      <c r="AS939" s="43" t="s">
        <v>939</v>
      </c>
      <c r="AT939" s="43">
        <v>750</v>
      </c>
      <c r="AU939" s="43" t="s">
        <v>939</v>
      </c>
      <c r="AV939" s="43">
        <v>4000</v>
      </c>
      <c r="AW939" s="43">
        <v>3000000</v>
      </c>
      <c r="AX939" s="43">
        <v>3000000</v>
      </c>
      <c r="AY939" s="43" t="s">
        <v>926</v>
      </c>
      <c r="AZ939" s="43">
        <v>1</v>
      </c>
      <c r="BA939" s="43">
        <v>0</v>
      </c>
      <c r="BB939" s="43">
        <v>0</v>
      </c>
      <c r="BC939" s="43">
        <v>0</v>
      </c>
      <c r="BD939" s="43">
        <v>0</v>
      </c>
      <c r="BE939" s="43">
        <v>0</v>
      </c>
      <c r="BF939" s="43">
        <v>0</v>
      </c>
      <c r="BG939" s="43">
        <v>1</v>
      </c>
      <c r="BH939" s="43" t="s">
        <v>16817</v>
      </c>
      <c r="BI939" s="43" t="s">
        <v>11482</v>
      </c>
      <c r="BJ939" s="43">
        <v>1</v>
      </c>
      <c r="BK939" s="43">
        <v>1</v>
      </c>
      <c r="BL939" s="43" t="s">
        <v>11473</v>
      </c>
      <c r="BN939" s="43" t="s">
        <v>13</v>
      </c>
      <c r="BO939" s="43" t="s">
        <v>10025</v>
      </c>
      <c r="BP939" s="43" t="s">
        <v>11527</v>
      </c>
      <c r="BQ939" s="43" t="s">
        <v>11527</v>
      </c>
      <c r="BR939" s="43" t="s">
        <v>16818</v>
      </c>
      <c r="BS939" s="43" t="s">
        <v>8087</v>
      </c>
      <c r="BT939" s="43">
        <v>12432</v>
      </c>
      <c r="BU939" s="43" t="s">
        <v>12039</v>
      </c>
      <c r="BV939" s="43">
        <v>750</v>
      </c>
      <c r="BW939" s="43">
        <v>4000</v>
      </c>
      <c r="BX939" s="43">
        <v>3000000</v>
      </c>
      <c r="BY939" s="44">
        <v>44166</v>
      </c>
      <c r="BZ939" s="44">
        <v>44166</v>
      </c>
      <c r="CA939" s="43">
        <v>480090495</v>
      </c>
      <c r="CB939" s="45">
        <v>44190</v>
      </c>
      <c r="CC939" s="43" t="s">
        <v>13468</v>
      </c>
      <c r="CD939" s="43">
        <v>0</v>
      </c>
      <c r="CE939" s="43">
        <v>3000000</v>
      </c>
      <c r="CL939" s="43">
        <v>3000000</v>
      </c>
      <c r="CM939" s="43" t="s">
        <v>11531</v>
      </c>
      <c r="DE939" s="43" t="s">
        <v>16819</v>
      </c>
      <c r="DF939" s="43" t="s">
        <v>11482</v>
      </c>
      <c r="DG939" s="43">
        <v>1</v>
      </c>
      <c r="DH939" s="43">
        <v>1</v>
      </c>
      <c r="DI939" s="43">
        <v>1</v>
      </c>
      <c r="DJ939" s="45">
        <f t="shared" si="75"/>
        <v>44190</v>
      </c>
      <c r="DK939" s="43" t="b">
        <f t="shared" si="71"/>
        <v>1</v>
      </c>
      <c r="DL939" s="43" t="b">
        <f t="shared" si="72"/>
        <v>1</v>
      </c>
      <c r="DM939" s="43" t="b">
        <f t="shared" si="73"/>
        <v>1</v>
      </c>
      <c r="DO939" s="43" t="b">
        <f t="shared" si="74"/>
        <v>0</v>
      </c>
    </row>
    <row r="940" spans="1:119" x14ac:dyDescent="0.3">
      <c r="A940" s="43">
        <v>480090696</v>
      </c>
      <c r="B940" s="43" t="s">
        <v>16820</v>
      </c>
      <c r="C940" s="43">
        <v>0</v>
      </c>
      <c r="D940" s="43" t="s">
        <v>16821</v>
      </c>
      <c r="E940" s="43" t="s">
        <v>16822</v>
      </c>
      <c r="F940" s="43" t="s">
        <v>11467</v>
      </c>
      <c r="G940" s="43">
        <v>501190</v>
      </c>
      <c r="H940" s="43">
        <v>501190</v>
      </c>
      <c r="I940" s="43">
        <v>872400</v>
      </c>
      <c r="J940" s="43">
        <v>872400</v>
      </c>
      <c r="K940" s="43">
        <v>202101</v>
      </c>
      <c r="L940" s="43">
        <v>202101</v>
      </c>
      <c r="O940" s="43" t="s">
        <v>3130</v>
      </c>
      <c r="P940" s="43" t="s">
        <v>16823</v>
      </c>
      <c r="Q940" s="43">
        <v>1</v>
      </c>
      <c r="R940" s="43">
        <v>1500000</v>
      </c>
      <c r="S940" s="43">
        <v>1500000</v>
      </c>
      <c r="T940" s="43" t="s">
        <v>926</v>
      </c>
      <c r="U940" s="43">
        <v>1500000</v>
      </c>
      <c r="V940" s="43" t="s">
        <v>12771</v>
      </c>
      <c r="W940" s="44">
        <v>44207.461273148147</v>
      </c>
      <c r="X940" s="43">
        <v>1500000</v>
      </c>
      <c r="Y940" s="43" t="s">
        <v>16824</v>
      </c>
      <c r="AA940" s="43">
        <v>480090696</v>
      </c>
      <c r="AB940" s="43">
        <v>10</v>
      </c>
      <c r="AC940" s="43" t="s">
        <v>916</v>
      </c>
      <c r="AD940" s="43" t="s">
        <v>917</v>
      </c>
      <c r="AE940" s="43" t="s">
        <v>918</v>
      </c>
      <c r="AF940" s="43" t="s">
        <v>919</v>
      </c>
      <c r="AG940" s="43" t="s">
        <v>920</v>
      </c>
      <c r="AH940" s="45">
        <v>44201</v>
      </c>
      <c r="AI940" s="43" t="s">
        <v>927</v>
      </c>
      <c r="AJ940" s="43" t="s">
        <v>3130</v>
      </c>
      <c r="AL940" s="43">
        <v>9900</v>
      </c>
      <c r="AO940" s="43" t="s">
        <v>918</v>
      </c>
      <c r="AP940" s="43" t="s">
        <v>923</v>
      </c>
      <c r="AQ940" s="43" t="s">
        <v>924</v>
      </c>
      <c r="AR940" s="43">
        <v>1</v>
      </c>
      <c r="AS940" s="43" t="s">
        <v>925</v>
      </c>
      <c r="AT940" s="43">
        <v>0</v>
      </c>
      <c r="AV940" s="43">
        <v>1500000</v>
      </c>
      <c r="AW940" s="43">
        <v>1500000</v>
      </c>
      <c r="AX940" s="43">
        <v>1500000</v>
      </c>
      <c r="AY940" s="43" t="s">
        <v>926</v>
      </c>
      <c r="AZ940" s="43">
        <v>1</v>
      </c>
      <c r="BA940" s="43">
        <v>0</v>
      </c>
      <c r="BB940" s="43">
        <v>0</v>
      </c>
      <c r="BC940" s="43">
        <v>0</v>
      </c>
      <c r="BD940" s="43">
        <v>0</v>
      </c>
      <c r="BE940" s="43">
        <v>0</v>
      </c>
      <c r="BF940" s="43">
        <v>0</v>
      </c>
      <c r="BG940" s="43">
        <v>1</v>
      </c>
      <c r="BH940" s="43" t="s">
        <v>16825</v>
      </c>
      <c r="BI940" s="43" t="s">
        <v>11482</v>
      </c>
      <c r="BJ940" s="43">
        <v>1</v>
      </c>
      <c r="BK940" s="43">
        <v>1</v>
      </c>
      <c r="BL940" s="43" t="s">
        <v>11473</v>
      </c>
      <c r="BN940" s="43" t="s">
        <v>6</v>
      </c>
      <c r="BO940" s="43" t="s">
        <v>11561</v>
      </c>
      <c r="BP940" s="43" t="s">
        <v>11505</v>
      </c>
      <c r="BQ940" s="43" t="s">
        <v>11506</v>
      </c>
      <c r="BR940" s="43" t="s">
        <v>16826</v>
      </c>
      <c r="BS940" s="43" t="s">
        <v>8087</v>
      </c>
      <c r="BT940" s="43">
        <v>11515</v>
      </c>
      <c r="BU940" s="43" t="s">
        <v>11508</v>
      </c>
      <c r="BV940" s="43">
        <v>1</v>
      </c>
      <c r="BW940" s="43">
        <v>1500000</v>
      </c>
      <c r="BX940" s="43">
        <v>1500000</v>
      </c>
      <c r="BY940" s="44">
        <v>44197</v>
      </c>
      <c r="BZ940" s="44">
        <v>44197</v>
      </c>
      <c r="CA940" s="43">
        <v>480090696</v>
      </c>
      <c r="CB940" s="45">
        <v>44207</v>
      </c>
      <c r="CC940" s="43" t="s">
        <v>12995</v>
      </c>
      <c r="CD940" s="43">
        <v>0</v>
      </c>
      <c r="CE940" s="43">
        <v>1500000</v>
      </c>
      <c r="CJ940" s="43">
        <v>1500000</v>
      </c>
      <c r="CK940" s="43">
        <v>5121754155</v>
      </c>
      <c r="DE940" s="43" t="s">
        <v>16827</v>
      </c>
      <c r="DF940" s="43" t="s">
        <v>11482</v>
      </c>
      <c r="DG940" s="43">
        <v>1</v>
      </c>
      <c r="DH940" s="43">
        <v>1</v>
      </c>
      <c r="DI940" s="43">
        <v>1</v>
      </c>
      <c r="DJ940" s="45">
        <f t="shared" si="75"/>
        <v>44207</v>
      </c>
      <c r="DK940" s="43" t="b">
        <f t="shared" si="71"/>
        <v>1</v>
      </c>
      <c r="DL940" s="43" t="b">
        <f t="shared" si="72"/>
        <v>1</v>
      </c>
      <c r="DM940" s="43" t="b">
        <f t="shared" si="73"/>
        <v>1</v>
      </c>
      <c r="DO940" s="43" t="b">
        <f t="shared" si="74"/>
        <v>0</v>
      </c>
    </row>
    <row r="941" spans="1:119" x14ac:dyDescent="0.3">
      <c r="A941" s="43">
        <v>480090843</v>
      </c>
      <c r="B941" s="43" t="s">
        <v>16828</v>
      </c>
      <c r="C941" s="43">
        <v>0</v>
      </c>
      <c r="D941" s="43" t="s">
        <v>16829</v>
      </c>
      <c r="E941" s="43" t="s">
        <v>16830</v>
      </c>
      <c r="F941" s="43" t="s">
        <v>11467</v>
      </c>
      <c r="G941" s="43">
        <v>501190</v>
      </c>
      <c r="H941" s="43">
        <v>501190</v>
      </c>
      <c r="I941" s="43">
        <v>872400</v>
      </c>
      <c r="J941" s="43">
        <v>872400</v>
      </c>
      <c r="K941" s="43">
        <v>202101</v>
      </c>
      <c r="L941" s="43">
        <v>202101</v>
      </c>
      <c r="O941" s="43" t="s">
        <v>3230</v>
      </c>
      <c r="P941" s="43" t="s">
        <v>16830</v>
      </c>
      <c r="Q941" s="43">
        <v>1</v>
      </c>
      <c r="R941" s="43">
        <v>1500000</v>
      </c>
      <c r="S941" s="43">
        <v>1500000</v>
      </c>
      <c r="T941" s="43" t="s">
        <v>926</v>
      </c>
      <c r="U941" s="43">
        <v>1500000</v>
      </c>
      <c r="V941" s="43" t="s">
        <v>12771</v>
      </c>
      <c r="W941" s="44">
        <v>44212.911111111112</v>
      </c>
      <c r="X941" s="43">
        <v>1500000</v>
      </c>
      <c r="Y941" s="43" t="s">
        <v>16831</v>
      </c>
      <c r="AA941" s="43">
        <v>480090843</v>
      </c>
      <c r="AB941" s="43">
        <v>10</v>
      </c>
      <c r="AC941" s="43" t="s">
        <v>916</v>
      </c>
      <c r="AD941" s="43" t="s">
        <v>917</v>
      </c>
      <c r="AE941" s="43" t="s">
        <v>918</v>
      </c>
      <c r="AF941" s="43" t="s">
        <v>919</v>
      </c>
      <c r="AG941" s="43" t="s">
        <v>920</v>
      </c>
      <c r="AH941" s="45">
        <v>44209</v>
      </c>
      <c r="AI941" s="43" t="s">
        <v>927</v>
      </c>
      <c r="AJ941" s="43" t="s">
        <v>3230</v>
      </c>
      <c r="AL941" s="43">
        <v>9900</v>
      </c>
      <c r="AO941" s="43" t="s">
        <v>918</v>
      </c>
      <c r="AP941" s="43" t="s">
        <v>923</v>
      </c>
      <c r="AQ941" s="43" t="s">
        <v>924</v>
      </c>
      <c r="AR941" s="43">
        <v>1</v>
      </c>
      <c r="AS941" s="43" t="s">
        <v>925</v>
      </c>
      <c r="AT941" s="43">
        <v>0</v>
      </c>
      <c r="AV941" s="43">
        <v>1500000</v>
      </c>
      <c r="AW941" s="43">
        <v>1500000</v>
      </c>
      <c r="AX941" s="43">
        <v>1500000</v>
      </c>
      <c r="AY941" s="43" t="s">
        <v>926</v>
      </c>
      <c r="AZ941" s="43">
        <v>1</v>
      </c>
      <c r="BA941" s="43">
        <v>0</v>
      </c>
      <c r="BB941" s="43">
        <v>0</v>
      </c>
      <c r="BC941" s="43">
        <v>0</v>
      </c>
      <c r="BD941" s="43">
        <v>0</v>
      </c>
      <c r="BE941" s="43">
        <v>0</v>
      </c>
      <c r="BF941" s="43">
        <v>0</v>
      </c>
      <c r="BG941" s="43">
        <v>1</v>
      </c>
      <c r="BH941" s="43" t="s">
        <v>16832</v>
      </c>
      <c r="BI941" s="43" t="s">
        <v>11482</v>
      </c>
      <c r="BJ941" s="43">
        <v>1</v>
      </c>
      <c r="BK941" s="43">
        <v>1</v>
      </c>
      <c r="BL941" s="43" t="s">
        <v>11473</v>
      </c>
      <c r="BN941" s="43" t="s">
        <v>6</v>
      </c>
      <c r="BO941" s="43" t="s">
        <v>11561</v>
      </c>
      <c r="BP941" s="43" t="s">
        <v>11505</v>
      </c>
      <c r="BQ941" s="43" t="s">
        <v>11506</v>
      </c>
      <c r="BR941" s="43" t="s">
        <v>16833</v>
      </c>
      <c r="BS941" s="43" t="s">
        <v>8087</v>
      </c>
      <c r="BT941" s="43">
        <v>11515</v>
      </c>
      <c r="BU941" s="43" t="s">
        <v>11508</v>
      </c>
      <c r="BV941" s="43">
        <v>1</v>
      </c>
      <c r="BW941" s="43">
        <v>1500000</v>
      </c>
      <c r="BX941" s="43">
        <v>1500000</v>
      </c>
      <c r="BY941" s="44">
        <v>44197</v>
      </c>
      <c r="BZ941" s="44">
        <v>44197</v>
      </c>
      <c r="CA941" s="43">
        <v>480090843</v>
      </c>
      <c r="CB941" s="45">
        <v>44212</v>
      </c>
      <c r="CC941" s="43" t="s">
        <v>12995</v>
      </c>
      <c r="CD941" s="43">
        <v>0</v>
      </c>
      <c r="CE941" s="43">
        <v>1500000</v>
      </c>
      <c r="CJ941" s="43">
        <v>1500000</v>
      </c>
      <c r="CK941" s="43">
        <v>5121754156</v>
      </c>
      <c r="DE941" s="43" t="s">
        <v>16834</v>
      </c>
      <c r="DF941" s="43" t="s">
        <v>11482</v>
      </c>
      <c r="DG941" s="43">
        <v>1</v>
      </c>
      <c r="DH941" s="43">
        <v>1</v>
      </c>
      <c r="DI941" s="43">
        <v>1</v>
      </c>
      <c r="DJ941" s="45">
        <f t="shared" si="75"/>
        <v>44212</v>
      </c>
      <c r="DK941" s="43" t="b">
        <f t="shared" si="71"/>
        <v>1</v>
      </c>
      <c r="DL941" s="43" t="b">
        <f t="shared" si="72"/>
        <v>1</v>
      </c>
      <c r="DM941" s="43" t="b">
        <f t="shared" si="73"/>
        <v>1</v>
      </c>
      <c r="DO941" s="43" t="b">
        <f t="shared" si="74"/>
        <v>0</v>
      </c>
    </row>
    <row r="942" spans="1:119" x14ac:dyDescent="0.3">
      <c r="A942" s="43">
        <v>480091505</v>
      </c>
      <c r="B942" s="43" t="s">
        <v>16835</v>
      </c>
      <c r="C942" s="43">
        <v>0</v>
      </c>
      <c r="D942" s="43" t="s">
        <v>16836</v>
      </c>
      <c r="E942" s="43" t="s">
        <v>16837</v>
      </c>
      <c r="F942" s="43" t="s">
        <v>11467</v>
      </c>
      <c r="G942" s="43">
        <v>501110</v>
      </c>
      <c r="H942" s="43">
        <v>501110</v>
      </c>
      <c r="I942" s="43">
        <v>872254</v>
      </c>
      <c r="J942" s="43">
        <v>872254</v>
      </c>
      <c r="K942" s="43">
        <v>202102</v>
      </c>
      <c r="L942" s="43">
        <v>202102</v>
      </c>
      <c r="O942" s="43" t="s">
        <v>3336</v>
      </c>
      <c r="P942" s="43" t="s">
        <v>16837</v>
      </c>
      <c r="Q942" s="43">
        <v>1</v>
      </c>
      <c r="R942" s="43">
        <v>3396865</v>
      </c>
      <c r="S942" s="43">
        <v>3396865</v>
      </c>
      <c r="T942" s="43" t="s">
        <v>926</v>
      </c>
      <c r="U942" s="43">
        <v>3396865</v>
      </c>
      <c r="V942" s="43" t="s">
        <v>11487</v>
      </c>
      <c r="W942" s="44">
        <v>44236.821597222224</v>
      </c>
      <c r="X942" s="43">
        <v>3396865</v>
      </c>
      <c r="Y942" s="43" t="s">
        <v>16838</v>
      </c>
      <c r="AA942" s="43">
        <v>480091505</v>
      </c>
      <c r="AB942" s="43">
        <v>10</v>
      </c>
      <c r="AC942" s="43" t="s">
        <v>916</v>
      </c>
      <c r="AD942" s="43" t="s">
        <v>917</v>
      </c>
      <c r="AE942" s="43" t="s">
        <v>918</v>
      </c>
      <c r="AF942" s="43" t="s">
        <v>919</v>
      </c>
      <c r="AG942" s="43" t="s">
        <v>920</v>
      </c>
      <c r="AH942" s="45">
        <v>44229</v>
      </c>
      <c r="AI942" s="43" t="s">
        <v>1392</v>
      </c>
      <c r="AJ942" s="43" t="s">
        <v>3336</v>
      </c>
      <c r="AL942" s="43">
        <v>9900</v>
      </c>
      <c r="AO942" s="43" t="s">
        <v>918</v>
      </c>
      <c r="AP942" s="43" t="s">
        <v>923</v>
      </c>
      <c r="AQ942" s="43" t="s">
        <v>924</v>
      </c>
      <c r="AR942" s="43">
        <v>1</v>
      </c>
      <c r="AS942" s="43" t="s">
        <v>925</v>
      </c>
      <c r="AT942" s="43">
        <v>0</v>
      </c>
      <c r="AV942" s="43">
        <v>3396865</v>
      </c>
      <c r="AW942" s="43">
        <v>3396865</v>
      </c>
      <c r="AX942" s="43">
        <v>3396865</v>
      </c>
      <c r="AY942" s="43" t="s">
        <v>926</v>
      </c>
      <c r="AZ942" s="43">
        <v>1</v>
      </c>
      <c r="BA942" s="43">
        <v>0</v>
      </c>
      <c r="BB942" s="43">
        <v>0</v>
      </c>
      <c r="BC942" s="43">
        <v>0</v>
      </c>
      <c r="BD942" s="43">
        <v>0</v>
      </c>
      <c r="BE942" s="43">
        <v>0</v>
      </c>
      <c r="BF942" s="43">
        <v>0</v>
      </c>
      <c r="BG942" s="43">
        <v>1</v>
      </c>
      <c r="BH942" s="43" t="s">
        <v>16839</v>
      </c>
      <c r="BI942" s="43" t="s">
        <v>11482</v>
      </c>
      <c r="BJ942" s="43">
        <v>1</v>
      </c>
      <c r="BK942" s="43">
        <v>1</v>
      </c>
      <c r="BL942" s="43" t="s">
        <v>11473</v>
      </c>
      <c r="BN942" s="43" t="s">
        <v>38</v>
      </c>
      <c r="BO942" s="43" t="s">
        <v>12453</v>
      </c>
      <c r="BP942" s="43" t="s">
        <v>11505</v>
      </c>
      <c r="BQ942" s="43" t="s">
        <v>11540</v>
      </c>
      <c r="BR942" s="43" t="s">
        <v>16840</v>
      </c>
      <c r="BS942" s="43" t="s">
        <v>8087</v>
      </c>
      <c r="BT942" s="43">
        <v>10331</v>
      </c>
      <c r="BU942" s="43">
        <v>247</v>
      </c>
      <c r="BV942" s="43">
        <v>1</v>
      </c>
      <c r="BW942" s="43">
        <v>3396865</v>
      </c>
      <c r="BX942" s="43">
        <v>3396865</v>
      </c>
      <c r="BY942" s="44">
        <v>44228</v>
      </c>
      <c r="BZ942" s="44">
        <v>44228</v>
      </c>
      <c r="CA942" s="43">
        <v>480091505</v>
      </c>
      <c r="CB942" s="45">
        <v>44236</v>
      </c>
      <c r="CC942" s="43" t="s">
        <v>11950</v>
      </c>
      <c r="CD942" s="43">
        <v>0</v>
      </c>
      <c r="CE942" s="43">
        <v>3396865</v>
      </c>
      <c r="CH942" s="43">
        <v>3396865</v>
      </c>
      <c r="CI942" s="43">
        <v>5121757354</v>
      </c>
      <c r="DE942" s="43" t="s">
        <v>16841</v>
      </c>
      <c r="DF942" s="43" t="s">
        <v>11482</v>
      </c>
      <c r="DG942" s="43">
        <v>1</v>
      </c>
      <c r="DH942" s="43">
        <v>1</v>
      </c>
      <c r="DI942" s="43">
        <v>1</v>
      </c>
      <c r="DJ942" s="45">
        <f t="shared" si="75"/>
        <v>44236</v>
      </c>
      <c r="DK942" s="43" t="b">
        <f t="shared" si="71"/>
        <v>1</v>
      </c>
      <c r="DL942" s="43" t="b">
        <f t="shared" si="72"/>
        <v>1</v>
      </c>
      <c r="DM942" s="43" t="b">
        <f t="shared" si="73"/>
        <v>1</v>
      </c>
      <c r="DO942" s="43" t="b">
        <f t="shared" si="74"/>
        <v>0</v>
      </c>
    </row>
    <row r="943" spans="1:119" x14ac:dyDescent="0.3">
      <c r="A943" s="43">
        <v>480091959</v>
      </c>
      <c r="B943" s="43" t="s">
        <v>16842</v>
      </c>
      <c r="C943" s="43">
        <v>0</v>
      </c>
      <c r="D943" s="43" t="s">
        <v>16843</v>
      </c>
      <c r="E943" s="43" t="s">
        <v>16844</v>
      </c>
      <c r="F943" s="43" t="s">
        <v>11467</v>
      </c>
      <c r="G943" s="43">
        <v>501114</v>
      </c>
      <c r="H943" s="43">
        <v>501114</v>
      </c>
      <c r="I943" s="43">
        <v>871080</v>
      </c>
      <c r="J943" s="43">
        <v>872400</v>
      </c>
      <c r="K943" s="43">
        <v>202102</v>
      </c>
      <c r="L943" s="43">
        <v>202102</v>
      </c>
      <c r="O943" s="43" t="s">
        <v>3343</v>
      </c>
      <c r="P943" s="43" t="s">
        <v>16844</v>
      </c>
      <c r="Q943" s="43">
        <v>1</v>
      </c>
      <c r="R943" s="43">
        <v>1500000</v>
      </c>
      <c r="S943" s="43">
        <v>1500000</v>
      </c>
      <c r="T943" s="43" t="s">
        <v>926</v>
      </c>
      <c r="U943" s="43">
        <v>1500000</v>
      </c>
      <c r="V943" s="43" t="s">
        <v>12771</v>
      </c>
      <c r="W943" s="44">
        <v>44252.466932870368</v>
      </c>
      <c r="X943" s="43">
        <v>1500000</v>
      </c>
      <c r="Y943" s="43" t="s">
        <v>16845</v>
      </c>
      <c r="AA943" s="43">
        <v>480091959</v>
      </c>
      <c r="AB943" s="43">
        <v>10</v>
      </c>
      <c r="AC943" s="43" t="s">
        <v>916</v>
      </c>
      <c r="AD943" s="43" t="s">
        <v>917</v>
      </c>
      <c r="AE943" s="43" t="s">
        <v>918</v>
      </c>
      <c r="AF943" s="43" t="s">
        <v>919</v>
      </c>
      <c r="AG943" s="43" t="s">
        <v>920</v>
      </c>
      <c r="AH943" s="45">
        <v>44246</v>
      </c>
      <c r="AI943" s="43" t="s">
        <v>927</v>
      </c>
      <c r="AJ943" s="43" t="s">
        <v>3343</v>
      </c>
      <c r="AL943" s="43">
        <v>9900</v>
      </c>
      <c r="AO943" s="43" t="s">
        <v>918</v>
      </c>
      <c r="AP943" s="43" t="s">
        <v>923</v>
      </c>
      <c r="AQ943" s="43" t="s">
        <v>924</v>
      </c>
      <c r="AR943" s="43">
        <v>1</v>
      </c>
      <c r="AS943" s="43" t="s">
        <v>925</v>
      </c>
      <c r="AT943" s="43">
        <v>0</v>
      </c>
      <c r="AV943" s="43">
        <v>1500000</v>
      </c>
      <c r="AW943" s="43">
        <v>1500000</v>
      </c>
      <c r="AX943" s="43">
        <v>1500000</v>
      </c>
      <c r="AY943" s="43" t="s">
        <v>926</v>
      </c>
      <c r="AZ943" s="43">
        <v>1</v>
      </c>
      <c r="BA943" s="43">
        <v>0</v>
      </c>
      <c r="BB943" s="43">
        <v>0</v>
      </c>
      <c r="BC943" s="43">
        <v>0</v>
      </c>
      <c r="BD943" s="43">
        <v>0</v>
      </c>
      <c r="BE943" s="43">
        <v>0</v>
      </c>
      <c r="BF943" s="43">
        <v>0</v>
      </c>
      <c r="BG943" s="43">
        <v>1</v>
      </c>
      <c r="BH943" s="43" t="s">
        <v>16846</v>
      </c>
      <c r="BI943" s="43" t="s">
        <v>11482</v>
      </c>
      <c r="BJ943" s="43">
        <v>1</v>
      </c>
      <c r="BK943" s="43">
        <v>1</v>
      </c>
      <c r="BL943" s="43" t="s">
        <v>11473</v>
      </c>
      <c r="BN943" s="43" t="s">
        <v>6</v>
      </c>
      <c r="BO943" s="43" t="s">
        <v>11561</v>
      </c>
      <c r="BP943" s="43" t="s">
        <v>11505</v>
      </c>
      <c r="BQ943" s="43" t="s">
        <v>11506</v>
      </c>
      <c r="BR943" s="43" t="s">
        <v>16847</v>
      </c>
      <c r="BS943" s="43" t="s">
        <v>8087</v>
      </c>
      <c r="BT943" s="43">
        <v>11515</v>
      </c>
      <c r="BU943" s="43" t="s">
        <v>11508</v>
      </c>
      <c r="BV943" s="43">
        <v>1</v>
      </c>
      <c r="BW943" s="43">
        <v>1500000</v>
      </c>
      <c r="BX943" s="43">
        <v>1500000</v>
      </c>
      <c r="BY943" s="44">
        <v>44228</v>
      </c>
      <c r="BZ943" s="44">
        <v>44228</v>
      </c>
      <c r="CA943" s="43">
        <v>480091959</v>
      </c>
      <c r="CB943" s="45">
        <v>44252</v>
      </c>
      <c r="CC943" s="43" t="s">
        <v>11950</v>
      </c>
      <c r="CD943" s="43">
        <v>0</v>
      </c>
      <c r="CE943" s="43">
        <v>1500000</v>
      </c>
      <c r="CH943" s="43">
        <v>1500000</v>
      </c>
      <c r="CI943" s="43">
        <v>5121758065</v>
      </c>
      <c r="DE943" s="43" t="s">
        <v>16848</v>
      </c>
      <c r="DF943" s="43" t="s">
        <v>11482</v>
      </c>
      <c r="DG943" s="43">
        <v>1</v>
      </c>
      <c r="DH943" s="43">
        <v>1</v>
      </c>
      <c r="DI943" s="43">
        <v>1</v>
      </c>
      <c r="DJ943" s="45">
        <f t="shared" si="75"/>
        <v>44252</v>
      </c>
      <c r="DK943" s="43" t="b">
        <f t="shared" si="71"/>
        <v>1</v>
      </c>
      <c r="DL943" s="43" t="b">
        <f t="shared" si="72"/>
        <v>1</v>
      </c>
      <c r="DM943" s="43" t="b">
        <f t="shared" si="73"/>
        <v>1</v>
      </c>
      <c r="DO943" s="43" t="b">
        <f t="shared" si="74"/>
        <v>0</v>
      </c>
    </row>
    <row r="944" spans="1:119" x14ac:dyDescent="0.3">
      <c r="A944" s="43">
        <v>480092410</v>
      </c>
      <c r="B944" s="43" t="s">
        <v>16849</v>
      </c>
      <c r="C944" s="43">
        <v>0</v>
      </c>
      <c r="D944" s="43" t="s">
        <v>16850</v>
      </c>
      <c r="E944" s="43" t="s">
        <v>5107</v>
      </c>
      <c r="F944" s="43" t="s">
        <v>11467</v>
      </c>
      <c r="G944" s="43">
        <v>501730</v>
      </c>
      <c r="H944" s="43">
        <v>501730</v>
      </c>
      <c r="I944" s="43">
        <v>872320</v>
      </c>
      <c r="J944" s="43">
        <v>872320</v>
      </c>
      <c r="K944" s="43">
        <v>202103</v>
      </c>
      <c r="L944" s="43">
        <v>202103</v>
      </c>
      <c r="N944" s="43" t="s">
        <v>3440</v>
      </c>
      <c r="O944" s="43" t="s">
        <v>3441</v>
      </c>
      <c r="P944" s="43" t="s">
        <v>5107</v>
      </c>
      <c r="Q944" s="43">
        <v>50</v>
      </c>
      <c r="R944" s="43">
        <v>24500</v>
      </c>
      <c r="S944" s="43">
        <v>1225000</v>
      </c>
      <c r="T944" s="43" t="s">
        <v>926</v>
      </c>
      <c r="U944" s="43">
        <v>1225000</v>
      </c>
      <c r="V944" s="43" t="s">
        <v>11487</v>
      </c>
      <c r="W944" s="44">
        <v>44266.653032407405</v>
      </c>
      <c r="X944" s="43">
        <v>5750000</v>
      </c>
      <c r="Y944" s="43" t="s">
        <v>16851</v>
      </c>
      <c r="AA944" s="43">
        <v>480092410</v>
      </c>
      <c r="AB944" s="43">
        <v>10</v>
      </c>
      <c r="AC944" s="43" t="s">
        <v>916</v>
      </c>
      <c r="AD944" s="43" t="s">
        <v>917</v>
      </c>
      <c r="AE944" s="43" t="s">
        <v>918</v>
      </c>
      <c r="AF944" s="43" t="s">
        <v>919</v>
      </c>
      <c r="AG944" s="43" t="s">
        <v>920</v>
      </c>
      <c r="AH944" s="45">
        <v>44260</v>
      </c>
      <c r="AI944" s="43" t="s">
        <v>935</v>
      </c>
      <c r="AJ944" s="43" t="s">
        <v>3441</v>
      </c>
      <c r="AL944" s="43">
        <v>9700</v>
      </c>
      <c r="AO944" s="43" t="s">
        <v>918</v>
      </c>
      <c r="AP944" s="43" t="s">
        <v>923</v>
      </c>
      <c r="AQ944" s="43" t="s">
        <v>938</v>
      </c>
      <c r="AR944" s="43">
        <v>50</v>
      </c>
      <c r="AS944" s="43" t="s">
        <v>939</v>
      </c>
      <c r="AT944" s="43">
        <v>50</v>
      </c>
      <c r="AU944" s="43" t="s">
        <v>939</v>
      </c>
      <c r="AV944" s="43">
        <v>24500</v>
      </c>
      <c r="AW944" s="43">
        <v>1225000</v>
      </c>
      <c r="AX944" s="43">
        <v>5750000</v>
      </c>
      <c r="AY944" s="43" t="s">
        <v>926</v>
      </c>
      <c r="AZ944" s="43">
        <v>1</v>
      </c>
      <c r="BA944" s="43">
        <v>0</v>
      </c>
      <c r="BB944" s="43">
        <v>0</v>
      </c>
      <c r="BC944" s="43">
        <v>0</v>
      </c>
      <c r="BD944" s="43">
        <v>0</v>
      </c>
      <c r="BE944" s="43">
        <v>0</v>
      </c>
      <c r="BF944" s="43">
        <v>0</v>
      </c>
      <c r="BG944" s="43">
        <v>1</v>
      </c>
      <c r="BH944" s="43" t="s">
        <v>16852</v>
      </c>
      <c r="BI944" s="43" t="s">
        <v>11482</v>
      </c>
      <c r="BJ944" s="43">
        <v>1</v>
      </c>
      <c r="BK944" s="43">
        <v>1</v>
      </c>
      <c r="BL944" s="43" t="s">
        <v>11473</v>
      </c>
      <c r="BN944" s="43" t="s">
        <v>13</v>
      </c>
      <c r="BO944" s="43" t="s">
        <v>10025</v>
      </c>
      <c r="BP944" s="43" t="s">
        <v>11527</v>
      </c>
      <c r="BQ944" s="43" t="s">
        <v>11527</v>
      </c>
      <c r="BR944" s="43" t="s">
        <v>16853</v>
      </c>
      <c r="BS944" s="43" t="s">
        <v>8087</v>
      </c>
      <c r="BT944" s="43">
        <v>12342</v>
      </c>
      <c r="BU944" s="43" t="s">
        <v>12039</v>
      </c>
      <c r="BV944" s="43">
        <v>1</v>
      </c>
      <c r="BW944" s="43">
        <v>5750000</v>
      </c>
      <c r="BX944" s="43">
        <v>5750000</v>
      </c>
      <c r="BY944" s="44">
        <v>44256</v>
      </c>
      <c r="BZ944" s="44">
        <v>44256</v>
      </c>
      <c r="CA944" s="43">
        <v>480092410</v>
      </c>
      <c r="CB944" s="45">
        <v>44266</v>
      </c>
      <c r="CC944" s="43" t="s">
        <v>11554</v>
      </c>
      <c r="CD944" s="43">
        <v>0</v>
      </c>
      <c r="CE944" s="43">
        <v>5750000</v>
      </c>
      <c r="CF944" s="43">
        <v>5750000</v>
      </c>
      <c r="CG944" s="43" t="s">
        <v>11531</v>
      </c>
      <c r="DE944" s="43" t="s">
        <v>16854</v>
      </c>
      <c r="DF944" s="43" t="s">
        <v>11482</v>
      </c>
      <c r="DG944" s="43">
        <v>1</v>
      </c>
      <c r="DH944" s="43">
        <v>1</v>
      </c>
      <c r="DI944" s="43">
        <v>7</v>
      </c>
      <c r="DJ944" s="45">
        <f t="shared" si="75"/>
        <v>44266</v>
      </c>
      <c r="DK944" s="43" t="b">
        <f t="shared" si="71"/>
        <v>1</v>
      </c>
      <c r="DL944" s="43" t="b">
        <f t="shared" si="72"/>
        <v>1</v>
      </c>
      <c r="DM944" s="43" t="b">
        <f t="shared" si="73"/>
        <v>1</v>
      </c>
      <c r="DO944" s="43" t="b">
        <f t="shared" si="74"/>
        <v>0</v>
      </c>
    </row>
    <row r="945" spans="1:119" x14ac:dyDescent="0.3">
      <c r="A945" s="43">
        <v>480093241</v>
      </c>
      <c r="B945" s="43" t="s">
        <v>16855</v>
      </c>
      <c r="C945" s="43">
        <v>0</v>
      </c>
      <c r="D945" s="43" t="s">
        <v>16856</v>
      </c>
      <c r="E945" s="43" t="s">
        <v>16857</v>
      </c>
      <c r="F945" s="43" t="s">
        <v>11467</v>
      </c>
      <c r="G945" s="43">
        <v>501730</v>
      </c>
      <c r="H945" s="43">
        <v>501730</v>
      </c>
      <c r="I945" s="43">
        <v>872200</v>
      </c>
      <c r="J945" s="43">
        <v>872200</v>
      </c>
      <c r="K945" s="43">
        <v>202103</v>
      </c>
      <c r="L945" s="43">
        <v>202103</v>
      </c>
      <c r="O945" s="43" t="s">
        <v>3599</v>
      </c>
      <c r="P945" s="43" t="s">
        <v>16857</v>
      </c>
      <c r="Q945" s="43">
        <v>1</v>
      </c>
      <c r="R945" s="43">
        <v>3130000</v>
      </c>
      <c r="S945" s="43">
        <v>3130000</v>
      </c>
      <c r="T945" s="43" t="s">
        <v>926</v>
      </c>
      <c r="U945" s="43">
        <v>3130000</v>
      </c>
      <c r="V945" s="43" t="s">
        <v>12771</v>
      </c>
      <c r="W945" s="44">
        <v>44285.877314814818</v>
      </c>
      <c r="X945" s="43">
        <v>3130000</v>
      </c>
      <c r="Y945" s="43" t="s">
        <v>16858</v>
      </c>
      <c r="AA945" s="43">
        <v>480093241</v>
      </c>
      <c r="AB945" s="43">
        <v>10</v>
      </c>
      <c r="AC945" s="43" t="s">
        <v>916</v>
      </c>
      <c r="AD945" s="43" t="s">
        <v>917</v>
      </c>
      <c r="AE945" s="43" t="s">
        <v>918</v>
      </c>
      <c r="AF945" s="43" t="s">
        <v>919</v>
      </c>
      <c r="AG945" s="43" t="s">
        <v>920</v>
      </c>
      <c r="AH945" s="45">
        <v>44285</v>
      </c>
      <c r="AI945" s="43" t="s">
        <v>1005</v>
      </c>
      <c r="AJ945" s="43" t="s">
        <v>3599</v>
      </c>
      <c r="AL945" s="43">
        <v>9900</v>
      </c>
      <c r="AO945" s="43" t="s">
        <v>918</v>
      </c>
      <c r="AP945" s="43" t="s">
        <v>923</v>
      </c>
      <c r="AQ945" s="43" t="s">
        <v>924</v>
      </c>
      <c r="AR945" s="43">
        <v>1</v>
      </c>
      <c r="AS945" s="43" t="s">
        <v>925</v>
      </c>
      <c r="AT945" s="43">
        <v>0</v>
      </c>
      <c r="AV945" s="43">
        <v>3130000</v>
      </c>
      <c r="AW945" s="43">
        <v>3130000</v>
      </c>
      <c r="AX945" s="43">
        <v>3130000</v>
      </c>
      <c r="AY945" s="43" t="s">
        <v>926</v>
      </c>
      <c r="AZ945" s="43">
        <v>1</v>
      </c>
      <c r="BA945" s="43">
        <v>0</v>
      </c>
      <c r="BB945" s="43">
        <v>0</v>
      </c>
      <c r="BC945" s="43">
        <v>0</v>
      </c>
      <c r="BD945" s="43">
        <v>0</v>
      </c>
      <c r="BE945" s="43">
        <v>0</v>
      </c>
      <c r="BF945" s="43">
        <v>0</v>
      </c>
      <c r="BG945" s="43">
        <v>1</v>
      </c>
      <c r="BH945" s="43" t="s">
        <v>16859</v>
      </c>
      <c r="BI945" s="43" t="s">
        <v>11482</v>
      </c>
      <c r="BJ945" s="43">
        <v>1</v>
      </c>
      <c r="BK945" s="43">
        <v>1</v>
      </c>
      <c r="BL945" s="43" t="s">
        <v>11473</v>
      </c>
      <c r="BN945" s="43" t="s">
        <v>23</v>
      </c>
      <c r="BO945" s="43" t="s">
        <v>11827</v>
      </c>
      <c r="BP945" s="43" t="s">
        <v>11694</v>
      </c>
      <c r="BQ945" s="43" t="s">
        <v>12956</v>
      </c>
      <c r="BR945" s="43" t="s">
        <v>16678</v>
      </c>
      <c r="BS945" s="43" t="s">
        <v>8087</v>
      </c>
      <c r="BT945" s="43">
        <v>11609</v>
      </c>
      <c r="BU945" s="43" t="s">
        <v>11697</v>
      </c>
      <c r="BV945" s="43">
        <v>1</v>
      </c>
      <c r="BW945" s="43">
        <v>3130000</v>
      </c>
      <c r="BX945" s="43">
        <v>3130000</v>
      </c>
      <c r="BY945" s="44">
        <v>44256</v>
      </c>
      <c r="BZ945" s="44">
        <v>44256</v>
      </c>
      <c r="CA945" s="43">
        <v>480093241</v>
      </c>
      <c r="CB945" s="45">
        <v>44286</v>
      </c>
      <c r="CC945" s="43" t="s">
        <v>11554</v>
      </c>
      <c r="CD945" s="43">
        <v>0</v>
      </c>
      <c r="CE945" s="43">
        <v>3130000</v>
      </c>
      <c r="CF945" s="43">
        <v>3130000</v>
      </c>
      <c r="CG945" s="43">
        <v>5121763568</v>
      </c>
      <c r="DE945" s="43" t="s">
        <v>16860</v>
      </c>
      <c r="DF945" s="43" t="s">
        <v>11482</v>
      </c>
      <c r="DG945" s="43">
        <v>1</v>
      </c>
      <c r="DH945" s="43">
        <v>1</v>
      </c>
      <c r="DI945" s="43">
        <v>1</v>
      </c>
      <c r="DJ945" s="45">
        <f t="shared" si="75"/>
        <v>44286</v>
      </c>
      <c r="DK945" s="43" t="b">
        <f t="shared" si="71"/>
        <v>1</v>
      </c>
      <c r="DL945" s="43" t="b">
        <f t="shared" si="72"/>
        <v>1</v>
      </c>
      <c r="DM945" s="43" t="b">
        <f t="shared" si="73"/>
        <v>1</v>
      </c>
      <c r="DO945" s="43" t="b">
        <f t="shared" si="74"/>
        <v>0</v>
      </c>
    </row>
    <row r="946" spans="1:119" x14ac:dyDescent="0.3">
      <c r="A946" s="43">
        <v>480083771</v>
      </c>
      <c r="B946" s="43" t="s">
        <v>16861</v>
      </c>
      <c r="C946" s="43">
        <v>0</v>
      </c>
      <c r="D946" s="43" t="s">
        <v>16862</v>
      </c>
      <c r="E946" s="43" t="s">
        <v>70</v>
      </c>
      <c r="F946" s="43" t="s">
        <v>11467</v>
      </c>
      <c r="G946" s="43">
        <v>501730</v>
      </c>
      <c r="H946" s="43">
        <v>501730</v>
      </c>
      <c r="I946" s="43">
        <v>872560</v>
      </c>
      <c r="J946" s="43">
        <v>872560</v>
      </c>
      <c r="K946" s="43">
        <v>202004</v>
      </c>
      <c r="L946" s="43">
        <v>202004</v>
      </c>
      <c r="O946" s="43" t="s">
        <v>995</v>
      </c>
      <c r="P946" s="43" t="s">
        <v>16863</v>
      </c>
      <c r="Q946" s="43">
        <v>1</v>
      </c>
      <c r="R946" s="43">
        <v>448816380</v>
      </c>
      <c r="S946" s="43">
        <v>448816380</v>
      </c>
      <c r="T946" s="43" t="s">
        <v>926</v>
      </c>
      <c r="U946" s="43">
        <v>448816380</v>
      </c>
      <c r="V946" s="43" t="s">
        <v>11487</v>
      </c>
      <c r="W946" s="44">
        <v>43937.873738425929</v>
      </c>
      <c r="X946" s="43">
        <v>448816380</v>
      </c>
      <c r="Y946" s="43" t="s">
        <v>16864</v>
      </c>
      <c r="AA946" s="43">
        <v>480083771</v>
      </c>
      <c r="AB946" s="43">
        <v>10</v>
      </c>
      <c r="AC946" s="43" t="s">
        <v>916</v>
      </c>
      <c r="AD946" s="43" t="s">
        <v>917</v>
      </c>
      <c r="AE946" s="43" t="s">
        <v>918</v>
      </c>
      <c r="AF946" s="43" t="s">
        <v>919</v>
      </c>
      <c r="AG946" s="43" t="s">
        <v>920</v>
      </c>
      <c r="AH946" s="45">
        <v>43935</v>
      </c>
      <c r="AI946" s="43" t="s">
        <v>994</v>
      </c>
      <c r="AJ946" s="43" t="s">
        <v>995</v>
      </c>
      <c r="AL946" s="43">
        <v>9900</v>
      </c>
      <c r="AO946" s="43" t="s">
        <v>918</v>
      </c>
      <c r="AP946" s="43" t="s">
        <v>923</v>
      </c>
      <c r="AQ946" s="43" t="s">
        <v>924</v>
      </c>
      <c r="AR946" s="43">
        <v>1</v>
      </c>
      <c r="AS946" s="43" t="s">
        <v>925</v>
      </c>
      <c r="AT946" s="43">
        <v>0</v>
      </c>
      <c r="AV946" s="43">
        <v>446919880</v>
      </c>
      <c r="AW946" s="43">
        <v>446919880</v>
      </c>
      <c r="AX946" s="43">
        <v>446919880</v>
      </c>
      <c r="AY946" s="43" t="s">
        <v>926</v>
      </c>
      <c r="AZ946" s="43">
        <v>1</v>
      </c>
      <c r="BA946" s="43">
        <v>0</v>
      </c>
      <c r="BB946" s="43">
        <v>0</v>
      </c>
      <c r="BC946" s="43">
        <v>0</v>
      </c>
      <c r="BD946" s="43">
        <v>0</v>
      </c>
      <c r="BE946" s="43">
        <v>0</v>
      </c>
      <c r="BF946" s="43">
        <v>0</v>
      </c>
      <c r="BG946" s="43">
        <v>1</v>
      </c>
      <c r="BH946" s="43" t="s">
        <v>16865</v>
      </c>
      <c r="BI946" s="43" t="s">
        <v>11482</v>
      </c>
      <c r="BJ946" s="43">
        <v>1</v>
      </c>
      <c r="BK946" s="43">
        <v>1</v>
      </c>
      <c r="BL946" s="43" t="s">
        <v>16866</v>
      </c>
      <c r="BM946" s="43" t="s">
        <v>16862</v>
      </c>
      <c r="BN946" s="43" t="s">
        <v>8</v>
      </c>
      <c r="BO946" s="43" t="s">
        <v>11539</v>
      </c>
      <c r="BP946" s="43" t="s">
        <v>11302</v>
      </c>
      <c r="BQ946" s="43" t="s">
        <v>11668</v>
      </c>
      <c r="BR946" s="43" t="s">
        <v>16867</v>
      </c>
      <c r="BS946" s="43" t="s">
        <v>8087</v>
      </c>
      <c r="BT946" s="43">
        <v>12428</v>
      </c>
      <c r="BU946" s="43" t="s">
        <v>12978</v>
      </c>
      <c r="BV946" s="43">
        <v>1</v>
      </c>
      <c r="BW946" s="43">
        <v>448816380</v>
      </c>
      <c r="BX946" s="43">
        <v>448816380</v>
      </c>
      <c r="BY946" s="44">
        <v>43922</v>
      </c>
      <c r="BZ946" s="44">
        <v>43922</v>
      </c>
      <c r="CA946" s="43">
        <v>480083771</v>
      </c>
      <c r="CB946" s="45">
        <v>43937</v>
      </c>
      <c r="CC946" s="43" t="s">
        <v>11480</v>
      </c>
      <c r="CD946" s="43">
        <v>1896500</v>
      </c>
      <c r="CE946" s="43">
        <v>446919880</v>
      </c>
      <c r="DB946" s="43">
        <v>446919880</v>
      </c>
      <c r="DC946" s="43">
        <v>5121706341</v>
      </c>
      <c r="DE946" s="43" t="s">
        <v>16868</v>
      </c>
      <c r="DF946" s="43" t="s">
        <v>11482</v>
      </c>
      <c r="DG946" s="43">
        <v>1</v>
      </c>
      <c r="DH946" s="43">
        <v>1</v>
      </c>
      <c r="DI946" s="43">
        <v>1</v>
      </c>
      <c r="DJ946" s="45">
        <f t="shared" si="75"/>
        <v>43937</v>
      </c>
      <c r="DK946" s="43" t="b">
        <f t="shared" si="71"/>
        <v>0</v>
      </c>
      <c r="DL946" s="43" t="b">
        <f t="shared" si="72"/>
        <v>0</v>
      </c>
      <c r="DM946" s="43" t="b">
        <f t="shared" si="73"/>
        <v>1</v>
      </c>
      <c r="DO946" s="43" t="b">
        <f t="shared" si="74"/>
        <v>0</v>
      </c>
    </row>
    <row r="947" spans="1:119" x14ac:dyDescent="0.3">
      <c r="A947" s="43">
        <v>480083804</v>
      </c>
      <c r="B947" s="43" t="s">
        <v>16869</v>
      </c>
      <c r="C947" s="43">
        <v>0</v>
      </c>
      <c r="D947" s="43" t="s">
        <v>16870</v>
      </c>
      <c r="E947" s="43" t="s">
        <v>87</v>
      </c>
      <c r="F947" s="43" t="s">
        <v>11467</v>
      </c>
      <c r="G947" s="43">
        <v>501190</v>
      </c>
      <c r="H947" s="43">
        <v>501190</v>
      </c>
      <c r="I947" s="43">
        <v>872600</v>
      </c>
      <c r="J947" s="43">
        <v>872600</v>
      </c>
      <c r="K947" s="43">
        <v>202004</v>
      </c>
      <c r="L947" s="43">
        <v>202004</v>
      </c>
      <c r="O947" s="43" t="s">
        <v>1009</v>
      </c>
      <c r="P947" s="43" t="s">
        <v>16871</v>
      </c>
      <c r="Q947" s="43">
        <v>1</v>
      </c>
      <c r="R947" s="43">
        <v>13490000</v>
      </c>
      <c r="S947" s="43">
        <v>13490000</v>
      </c>
      <c r="T947" s="43" t="s">
        <v>926</v>
      </c>
      <c r="U947" s="43">
        <v>13490000</v>
      </c>
      <c r="V947" s="43" t="s">
        <v>11470</v>
      </c>
      <c r="W947" s="44">
        <v>43941.672638888886</v>
      </c>
      <c r="X947" s="43">
        <v>13490000</v>
      </c>
      <c r="Y947" s="43" t="s">
        <v>16872</v>
      </c>
      <c r="AA947" s="43">
        <v>480083804</v>
      </c>
      <c r="AB947" s="43">
        <v>10</v>
      </c>
      <c r="AC947" s="43" t="s">
        <v>916</v>
      </c>
      <c r="AD947" s="43" t="s">
        <v>917</v>
      </c>
      <c r="AE947" s="43" t="s">
        <v>918</v>
      </c>
      <c r="AF947" s="43" t="s">
        <v>919</v>
      </c>
      <c r="AG947" s="43" t="s">
        <v>920</v>
      </c>
      <c r="AH947" s="45">
        <v>43938</v>
      </c>
      <c r="AI947" s="43" t="s">
        <v>1008</v>
      </c>
      <c r="AJ947" s="43" t="s">
        <v>1009</v>
      </c>
      <c r="AL947" s="43">
        <v>9900</v>
      </c>
      <c r="AO947" s="43" t="s">
        <v>918</v>
      </c>
      <c r="AP947" s="43" t="s">
        <v>923</v>
      </c>
      <c r="AQ947" s="43" t="s">
        <v>924</v>
      </c>
      <c r="AR947" s="43">
        <v>1</v>
      </c>
      <c r="AS947" s="43" t="s">
        <v>925</v>
      </c>
      <c r="AT947" s="43">
        <v>0</v>
      </c>
      <c r="AV947" s="43">
        <v>12730096</v>
      </c>
      <c r="AW947" s="43">
        <v>12730096</v>
      </c>
      <c r="AX947" s="43">
        <v>13490000</v>
      </c>
      <c r="AY947" s="43" t="s">
        <v>926</v>
      </c>
      <c r="AZ947" s="43">
        <v>1</v>
      </c>
      <c r="BA947" s="43">
        <v>0</v>
      </c>
      <c r="BB947" s="43">
        <v>0</v>
      </c>
      <c r="BC947" s="43">
        <v>0</v>
      </c>
      <c r="BD947" s="43">
        <v>0</v>
      </c>
      <c r="BE947" s="43">
        <v>0</v>
      </c>
      <c r="BF947" s="43">
        <v>0</v>
      </c>
      <c r="BG947" s="43">
        <v>1</v>
      </c>
      <c r="BH947" s="43" t="s">
        <v>16873</v>
      </c>
      <c r="BI947" s="43" t="s">
        <v>11482</v>
      </c>
      <c r="BJ947" s="43">
        <v>2</v>
      </c>
      <c r="BK947" s="43">
        <v>1</v>
      </c>
      <c r="BL947" s="43" t="s">
        <v>16866</v>
      </c>
      <c r="BM947" s="43" t="s">
        <v>16870</v>
      </c>
      <c r="BN947" s="43" t="s">
        <v>6</v>
      </c>
      <c r="BO947" s="43" t="s">
        <v>11561</v>
      </c>
      <c r="BP947" s="43" t="s">
        <v>12420</v>
      </c>
      <c r="BQ947" s="43" t="s">
        <v>13353</v>
      </c>
      <c r="BR947" s="43" t="s">
        <v>16874</v>
      </c>
      <c r="BS947" s="43" t="s">
        <v>8087</v>
      </c>
      <c r="BT947" s="43">
        <v>12420</v>
      </c>
      <c r="BU947" s="43" t="s">
        <v>13355</v>
      </c>
      <c r="BV947" s="43">
        <v>1</v>
      </c>
      <c r="BW947" s="43">
        <v>13490000</v>
      </c>
      <c r="BX947" s="43">
        <v>13490000</v>
      </c>
      <c r="BY947" s="44">
        <v>43922</v>
      </c>
      <c r="BZ947" s="44">
        <v>43922</v>
      </c>
      <c r="CA947" s="43">
        <v>480083804</v>
      </c>
      <c r="CB947" s="45">
        <v>43941</v>
      </c>
      <c r="CC947" s="43" t="s">
        <v>11480</v>
      </c>
      <c r="CD947" s="43">
        <v>759904</v>
      </c>
      <c r="CE947" s="43">
        <v>12730096</v>
      </c>
      <c r="DB947" s="43">
        <v>12730096</v>
      </c>
      <c r="DC947" s="43">
        <v>5121706550</v>
      </c>
      <c r="DE947" s="43" t="s">
        <v>16875</v>
      </c>
      <c r="DF947" s="43" t="s">
        <v>11482</v>
      </c>
      <c r="DG947" s="43">
        <v>2</v>
      </c>
      <c r="DH947" s="43">
        <v>1</v>
      </c>
      <c r="DI947" s="43">
        <v>2</v>
      </c>
      <c r="DJ947" s="45">
        <f t="shared" si="75"/>
        <v>43941</v>
      </c>
      <c r="DK947" s="43" t="b">
        <f t="shared" si="71"/>
        <v>1</v>
      </c>
      <c r="DL947" s="43" t="b">
        <f t="shared" si="72"/>
        <v>1</v>
      </c>
      <c r="DM947" s="43" t="b">
        <f t="shared" si="73"/>
        <v>1</v>
      </c>
      <c r="DO947" s="43" t="b">
        <f t="shared" si="74"/>
        <v>0</v>
      </c>
    </row>
    <row r="948" spans="1:119" x14ac:dyDescent="0.3">
      <c r="A948" s="43">
        <v>480083827</v>
      </c>
      <c r="B948" s="43" t="s">
        <v>16876</v>
      </c>
      <c r="C948" s="43">
        <v>0</v>
      </c>
      <c r="D948" s="43" t="s">
        <v>11976</v>
      </c>
      <c r="E948" s="43" t="s">
        <v>70</v>
      </c>
      <c r="F948" s="43" t="s">
        <v>11467</v>
      </c>
      <c r="G948" s="43">
        <v>501730</v>
      </c>
      <c r="H948" s="43">
        <v>501730</v>
      </c>
      <c r="I948" s="43">
        <v>872560</v>
      </c>
      <c r="J948" s="43">
        <v>872560</v>
      </c>
      <c r="K948" s="43">
        <v>202004</v>
      </c>
      <c r="L948" s="43">
        <v>202004</v>
      </c>
      <c r="O948" s="43" t="s">
        <v>1019</v>
      </c>
      <c r="P948" s="43" t="s">
        <v>11977</v>
      </c>
      <c r="Q948" s="43">
        <v>1</v>
      </c>
      <c r="R948" s="43">
        <v>419170000</v>
      </c>
      <c r="S948" s="43">
        <v>419170000</v>
      </c>
      <c r="T948" s="43" t="s">
        <v>926</v>
      </c>
      <c r="U948" s="43">
        <v>419170000</v>
      </c>
      <c r="V948" s="43" t="s">
        <v>11487</v>
      </c>
      <c r="W948" s="44">
        <v>43942.641006944446</v>
      </c>
      <c r="X948" s="43">
        <v>419170000</v>
      </c>
      <c r="Y948" s="43" t="s">
        <v>16877</v>
      </c>
      <c r="AA948" s="43">
        <v>480083827</v>
      </c>
      <c r="AB948" s="43">
        <v>10</v>
      </c>
      <c r="AC948" s="43" t="s">
        <v>916</v>
      </c>
      <c r="AD948" s="43" t="s">
        <v>917</v>
      </c>
      <c r="AE948" s="43" t="s">
        <v>918</v>
      </c>
      <c r="AF948" s="43" t="s">
        <v>919</v>
      </c>
      <c r="AG948" s="43" t="s">
        <v>920</v>
      </c>
      <c r="AH948" s="45">
        <v>43941</v>
      </c>
      <c r="AI948" s="43" t="s">
        <v>994</v>
      </c>
      <c r="AJ948" s="43" t="s">
        <v>1019</v>
      </c>
      <c r="AL948" s="43">
        <v>9900</v>
      </c>
      <c r="AO948" s="43" t="s">
        <v>918</v>
      </c>
      <c r="AP948" s="43" t="s">
        <v>923</v>
      </c>
      <c r="AQ948" s="43" t="s">
        <v>924</v>
      </c>
      <c r="AR948" s="43">
        <v>1</v>
      </c>
      <c r="AS948" s="43" t="s">
        <v>925</v>
      </c>
      <c r="AT948" s="43">
        <v>0</v>
      </c>
      <c r="AV948" s="43">
        <v>418745000</v>
      </c>
      <c r="AW948" s="43">
        <v>418745000</v>
      </c>
      <c r="AX948" s="43">
        <v>418745000</v>
      </c>
      <c r="AY948" s="43" t="s">
        <v>926</v>
      </c>
      <c r="AZ948" s="43">
        <v>1</v>
      </c>
      <c r="BA948" s="43">
        <v>0</v>
      </c>
      <c r="BB948" s="43">
        <v>0</v>
      </c>
      <c r="BC948" s="43">
        <v>0</v>
      </c>
      <c r="BD948" s="43">
        <v>0</v>
      </c>
      <c r="BE948" s="43">
        <v>0</v>
      </c>
      <c r="BF948" s="43">
        <v>0</v>
      </c>
      <c r="BG948" s="43">
        <v>1</v>
      </c>
      <c r="BH948" s="43" t="s">
        <v>16878</v>
      </c>
      <c r="BI948" s="43" t="s">
        <v>11482</v>
      </c>
      <c r="BJ948" s="43">
        <v>1</v>
      </c>
      <c r="BK948" s="43">
        <v>1</v>
      </c>
      <c r="BL948" s="43" t="s">
        <v>16866</v>
      </c>
      <c r="BM948" s="43" t="s">
        <v>11976</v>
      </c>
      <c r="BN948" s="43" t="s">
        <v>8</v>
      </c>
      <c r="BO948" s="43" t="s">
        <v>11539</v>
      </c>
      <c r="BP948" s="43" t="s">
        <v>11302</v>
      </c>
      <c r="BQ948" s="43" t="s">
        <v>11668</v>
      </c>
      <c r="BR948" s="43" t="s">
        <v>16879</v>
      </c>
      <c r="BS948" s="43" t="s">
        <v>8087</v>
      </c>
      <c r="BT948" s="43">
        <v>12428</v>
      </c>
      <c r="BU948" s="43" t="s">
        <v>11670</v>
      </c>
      <c r="BV948" s="43">
        <v>1</v>
      </c>
      <c r="BW948" s="43">
        <v>419170000</v>
      </c>
      <c r="BX948" s="43">
        <v>419170000</v>
      </c>
      <c r="BY948" s="44">
        <v>43922</v>
      </c>
      <c r="BZ948" s="44">
        <v>43971</v>
      </c>
      <c r="CA948" s="43">
        <v>480083827</v>
      </c>
      <c r="CB948" s="45">
        <v>43942</v>
      </c>
      <c r="CC948" s="43" t="s">
        <v>11530</v>
      </c>
      <c r="CD948" s="43">
        <v>425000</v>
      </c>
      <c r="CE948" s="43">
        <v>418745000</v>
      </c>
      <c r="CZ948" s="43">
        <v>418745000</v>
      </c>
      <c r="DA948" s="43">
        <v>5121707692</v>
      </c>
      <c r="DC948" s="43" t="s">
        <v>11656</v>
      </c>
      <c r="DE948" s="43" t="s">
        <v>16880</v>
      </c>
      <c r="DF948" s="43" t="s">
        <v>11482</v>
      </c>
      <c r="DG948" s="43">
        <v>1</v>
      </c>
      <c r="DH948" s="43">
        <v>1</v>
      </c>
      <c r="DI948" s="43">
        <v>1</v>
      </c>
      <c r="DJ948" s="45">
        <f t="shared" si="75"/>
        <v>43942</v>
      </c>
      <c r="DK948" s="43" t="b">
        <f t="shared" si="71"/>
        <v>0</v>
      </c>
      <c r="DL948" s="43" t="b">
        <f t="shared" si="72"/>
        <v>0</v>
      </c>
      <c r="DM948" s="43" t="b">
        <f t="shared" si="73"/>
        <v>1</v>
      </c>
      <c r="DO948" s="43" t="b">
        <f t="shared" si="74"/>
        <v>0</v>
      </c>
    </row>
    <row r="949" spans="1:119" x14ac:dyDescent="0.3">
      <c r="A949" s="43">
        <v>480084219</v>
      </c>
      <c r="B949" s="43" t="s">
        <v>16881</v>
      </c>
      <c r="C949" s="43">
        <v>0</v>
      </c>
      <c r="D949" s="43" t="s">
        <v>11976</v>
      </c>
      <c r="E949" s="43" t="s">
        <v>70</v>
      </c>
      <c r="F949" s="43" t="s">
        <v>11467</v>
      </c>
      <c r="G949" s="43">
        <v>501730</v>
      </c>
      <c r="H949" s="43">
        <v>501730</v>
      </c>
      <c r="I949" s="43">
        <v>872560</v>
      </c>
      <c r="J949" s="43">
        <v>872560</v>
      </c>
      <c r="K949" s="43">
        <v>202005</v>
      </c>
      <c r="L949" s="43">
        <v>202005</v>
      </c>
      <c r="O949" s="43" t="s">
        <v>1166</v>
      </c>
      <c r="P949" s="43" t="s">
        <v>11977</v>
      </c>
      <c r="Q949" s="43">
        <v>1</v>
      </c>
      <c r="R949" s="43">
        <v>365185000</v>
      </c>
      <c r="S949" s="43">
        <v>365185000</v>
      </c>
      <c r="T949" s="43" t="s">
        <v>926</v>
      </c>
      <c r="U949" s="43">
        <v>365185000</v>
      </c>
      <c r="V949" s="43" t="s">
        <v>11487</v>
      </c>
      <c r="W949" s="44">
        <v>43956.64203703704</v>
      </c>
      <c r="X949" s="43">
        <v>365185000</v>
      </c>
      <c r="Y949" s="43" t="s">
        <v>16882</v>
      </c>
      <c r="AA949" s="43">
        <v>480084219</v>
      </c>
      <c r="AB949" s="43">
        <v>10</v>
      </c>
      <c r="AC949" s="43" t="s">
        <v>916</v>
      </c>
      <c r="AD949" s="43" t="s">
        <v>917</v>
      </c>
      <c r="AE949" s="43" t="s">
        <v>918</v>
      </c>
      <c r="AF949" s="43" t="s">
        <v>919</v>
      </c>
      <c r="AG949" s="43" t="s">
        <v>920</v>
      </c>
      <c r="AH949" s="45">
        <v>43941</v>
      </c>
      <c r="AI949" s="43" t="s">
        <v>994</v>
      </c>
      <c r="AJ949" s="43" t="s">
        <v>1166</v>
      </c>
      <c r="AL949" s="43">
        <v>9900</v>
      </c>
      <c r="AO949" s="43" t="s">
        <v>918</v>
      </c>
      <c r="AP949" s="43" t="s">
        <v>923</v>
      </c>
      <c r="AQ949" s="43" t="s">
        <v>924</v>
      </c>
      <c r="AR949" s="43">
        <v>1</v>
      </c>
      <c r="AS949" s="43" t="s">
        <v>925</v>
      </c>
      <c r="AT949" s="43">
        <v>0</v>
      </c>
      <c r="AV949" s="43">
        <v>364760000</v>
      </c>
      <c r="AW949" s="43">
        <v>364760000</v>
      </c>
      <c r="AX949" s="43">
        <v>364760000</v>
      </c>
      <c r="AY949" s="43" t="s">
        <v>926</v>
      </c>
      <c r="AZ949" s="43">
        <v>1</v>
      </c>
      <c r="BA949" s="43">
        <v>0</v>
      </c>
      <c r="BB949" s="43">
        <v>0</v>
      </c>
      <c r="BC949" s="43">
        <v>0</v>
      </c>
      <c r="BD949" s="43">
        <v>0</v>
      </c>
      <c r="BE949" s="43">
        <v>0</v>
      </c>
      <c r="BF949" s="43">
        <v>0</v>
      </c>
      <c r="BG949" s="43">
        <v>1</v>
      </c>
      <c r="BH949" s="43" t="s">
        <v>16883</v>
      </c>
      <c r="BI949" s="43" t="s">
        <v>11482</v>
      </c>
      <c r="BJ949" s="43">
        <v>1</v>
      </c>
      <c r="BK949" s="43">
        <v>1</v>
      </c>
      <c r="BL949" s="43" t="s">
        <v>16866</v>
      </c>
      <c r="BM949" s="43" t="s">
        <v>11976</v>
      </c>
      <c r="BN949" s="43" t="s">
        <v>8</v>
      </c>
      <c r="BO949" s="43" t="s">
        <v>11539</v>
      </c>
      <c r="BP949" s="43" t="s">
        <v>11302</v>
      </c>
      <c r="BQ949" s="43" t="s">
        <v>11668</v>
      </c>
      <c r="BR949" s="43" t="s">
        <v>16884</v>
      </c>
      <c r="BS949" s="43" t="s">
        <v>8087</v>
      </c>
      <c r="BT949" s="43">
        <v>12428</v>
      </c>
      <c r="BU949" s="43" t="s">
        <v>11670</v>
      </c>
      <c r="BV949" s="43">
        <v>1</v>
      </c>
      <c r="BW949" s="43">
        <v>365185000</v>
      </c>
      <c r="BX949" s="43">
        <v>365185000</v>
      </c>
      <c r="BY949" s="44">
        <v>43952</v>
      </c>
      <c r="BZ949" s="44">
        <v>43952</v>
      </c>
      <c r="CA949" s="43">
        <v>480084219</v>
      </c>
      <c r="CB949" s="45">
        <v>43959</v>
      </c>
      <c r="CC949" s="43" t="s">
        <v>11530</v>
      </c>
      <c r="CD949" s="43">
        <v>425000</v>
      </c>
      <c r="CE949" s="43">
        <v>364760000</v>
      </c>
      <c r="CZ949" s="43">
        <v>364760000</v>
      </c>
      <c r="DA949" s="43">
        <v>5121707853</v>
      </c>
      <c r="DE949" s="43" t="s">
        <v>16885</v>
      </c>
      <c r="DF949" s="43" t="s">
        <v>11482</v>
      </c>
      <c r="DG949" s="43">
        <v>1</v>
      </c>
      <c r="DH949" s="43">
        <v>1</v>
      </c>
      <c r="DI949" s="43">
        <v>1</v>
      </c>
      <c r="DJ949" s="45">
        <f t="shared" si="75"/>
        <v>43959</v>
      </c>
      <c r="DK949" s="43" t="b">
        <f t="shared" si="71"/>
        <v>0</v>
      </c>
      <c r="DL949" s="43" t="b">
        <f t="shared" si="72"/>
        <v>0</v>
      </c>
      <c r="DM949" s="43" t="b">
        <f t="shared" si="73"/>
        <v>1</v>
      </c>
      <c r="DO949" s="43" t="b">
        <f t="shared" si="74"/>
        <v>0</v>
      </c>
    </row>
    <row r="950" spans="1:119" x14ac:dyDescent="0.3">
      <c r="A950" s="43">
        <v>480083890</v>
      </c>
      <c r="B950" s="43" t="s">
        <v>16886</v>
      </c>
      <c r="C950" s="43">
        <v>0</v>
      </c>
      <c r="D950" s="43" t="s">
        <v>11962</v>
      </c>
      <c r="E950" s="43" t="s">
        <v>89</v>
      </c>
      <c r="F950" s="43" t="s">
        <v>11467</v>
      </c>
      <c r="G950" s="43">
        <v>501730</v>
      </c>
      <c r="H950" s="43">
        <v>501730</v>
      </c>
      <c r="I950" s="43">
        <v>872320</v>
      </c>
      <c r="J950" s="43">
        <v>872320</v>
      </c>
      <c r="K950" s="43">
        <v>202004</v>
      </c>
      <c r="L950" s="43">
        <v>202004</v>
      </c>
      <c r="O950" s="43" t="s">
        <v>1051</v>
      </c>
      <c r="P950" s="43" t="s">
        <v>11963</v>
      </c>
      <c r="Q950" s="43">
        <v>28</v>
      </c>
      <c r="R950" s="43">
        <v>50000</v>
      </c>
      <c r="S950" s="43">
        <v>1400000</v>
      </c>
      <c r="T950" s="43" t="s">
        <v>926</v>
      </c>
      <c r="U950" s="43">
        <v>1400000</v>
      </c>
      <c r="V950" s="43" t="s">
        <v>11487</v>
      </c>
      <c r="W950" s="44">
        <v>43944.446655092594</v>
      </c>
      <c r="X950" s="43">
        <v>1400000</v>
      </c>
      <c r="Y950" s="43" t="s">
        <v>16887</v>
      </c>
      <c r="AA950" s="43">
        <v>480083890</v>
      </c>
      <c r="AB950" s="43">
        <v>10</v>
      </c>
      <c r="AC950" s="43" t="s">
        <v>916</v>
      </c>
      <c r="AD950" s="43" t="s">
        <v>917</v>
      </c>
      <c r="AE950" s="43" t="s">
        <v>918</v>
      </c>
      <c r="AF950" s="43" t="s">
        <v>919</v>
      </c>
      <c r="AG950" s="43" t="s">
        <v>920</v>
      </c>
      <c r="AH950" s="45">
        <v>43943</v>
      </c>
      <c r="AI950" s="43" t="s">
        <v>935</v>
      </c>
      <c r="AJ950" s="43" t="s">
        <v>1051</v>
      </c>
      <c r="AL950" s="43">
        <v>9900</v>
      </c>
      <c r="AO950" s="43" t="s">
        <v>918</v>
      </c>
      <c r="AP950" s="43" t="s">
        <v>923</v>
      </c>
      <c r="AQ950" s="43" t="s">
        <v>924</v>
      </c>
      <c r="AR950" s="43">
        <v>50</v>
      </c>
      <c r="AS950" s="43" t="s">
        <v>925</v>
      </c>
      <c r="AT950" s="43">
        <v>0</v>
      </c>
      <c r="AV950" s="43">
        <v>28000</v>
      </c>
      <c r="AW950" s="43">
        <v>1400000</v>
      </c>
      <c r="AX950" s="43">
        <v>1400000</v>
      </c>
      <c r="AY950" s="43" t="s">
        <v>926</v>
      </c>
      <c r="AZ950" s="43">
        <v>1</v>
      </c>
      <c r="BA950" s="43">
        <v>0</v>
      </c>
      <c r="BB950" s="43">
        <v>0</v>
      </c>
      <c r="BC950" s="43">
        <v>0</v>
      </c>
      <c r="BD950" s="43">
        <v>0</v>
      </c>
      <c r="BE950" s="43">
        <v>0</v>
      </c>
      <c r="BF950" s="43">
        <v>0</v>
      </c>
      <c r="BG950" s="43">
        <v>1</v>
      </c>
      <c r="BH950" s="43" t="s">
        <v>16888</v>
      </c>
      <c r="BI950" s="43" t="s">
        <v>11482</v>
      </c>
      <c r="BJ950" s="43">
        <v>1</v>
      </c>
      <c r="BK950" s="43">
        <v>1</v>
      </c>
      <c r="BL950" s="43" t="s">
        <v>16866</v>
      </c>
      <c r="BM950" s="43" t="s">
        <v>11962</v>
      </c>
      <c r="BN950" s="43" t="s">
        <v>13</v>
      </c>
      <c r="BO950" s="43" t="s">
        <v>10025</v>
      </c>
      <c r="BP950" s="43" t="s">
        <v>11527</v>
      </c>
      <c r="BQ950" s="43" t="s">
        <v>11527</v>
      </c>
      <c r="BR950" s="43" t="s">
        <v>16889</v>
      </c>
      <c r="BS950" s="43" t="s">
        <v>8087</v>
      </c>
      <c r="BT950" s="43">
        <v>12342</v>
      </c>
      <c r="BU950" s="43" t="s">
        <v>12039</v>
      </c>
      <c r="BV950" s="43">
        <v>1</v>
      </c>
      <c r="BW950" s="43">
        <v>1400000</v>
      </c>
      <c r="BX950" s="43">
        <v>1400000</v>
      </c>
      <c r="BY950" s="44">
        <v>43922</v>
      </c>
      <c r="BZ950" s="44">
        <v>43922</v>
      </c>
      <c r="CA950" s="43">
        <v>480083890</v>
      </c>
      <c r="CB950" s="45">
        <v>43944</v>
      </c>
      <c r="CC950" s="43" t="s">
        <v>11480</v>
      </c>
      <c r="CD950" s="43">
        <v>0</v>
      </c>
      <c r="CE950" s="43">
        <v>1400000</v>
      </c>
      <c r="DB950" s="43">
        <v>1400000</v>
      </c>
      <c r="DC950" s="43">
        <v>5121706343</v>
      </c>
      <c r="DE950" s="43" t="s">
        <v>16890</v>
      </c>
      <c r="DF950" s="43" t="s">
        <v>11482</v>
      </c>
      <c r="DG950" s="43">
        <v>1</v>
      </c>
      <c r="DH950" s="43">
        <v>1</v>
      </c>
      <c r="DI950" s="43">
        <v>1</v>
      </c>
      <c r="DJ950" s="45">
        <f t="shared" si="75"/>
        <v>43944</v>
      </c>
      <c r="DK950" s="43" t="b">
        <f t="shared" si="71"/>
        <v>1</v>
      </c>
      <c r="DL950" s="43" t="b">
        <f t="shared" si="72"/>
        <v>1</v>
      </c>
      <c r="DM950" s="43" t="b">
        <f t="shared" si="73"/>
        <v>1</v>
      </c>
      <c r="DO950" s="43" t="b">
        <f t="shared" si="74"/>
        <v>0</v>
      </c>
    </row>
    <row r="951" spans="1:119" x14ac:dyDescent="0.3">
      <c r="A951" s="43">
        <v>480083913</v>
      </c>
      <c r="B951" s="43" t="s">
        <v>16891</v>
      </c>
      <c r="C951" s="43">
        <v>0</v>
      </c>
      <c r="D951" s="43" t="s">
        <v>11689</v>
      </c>
      <c r="E951" s="43" t="s">
        <v>110</v>
      </c>
      <c r="F951" s="43" t="s">
        <v>11467</v>
      </c>
      <c r="G951" s="43">
        <v>501170</v>
      </c>
      <c r="H951" s="43">
        <v>501170</v>
      </c>
      <c r="I951" s="43">
        <v>872200</v>
      </c>
      <c r="J951" s="43">
        <v>872200</v>
      </c>
      <c r="K951" s="43">
        <v>202004</v>
      </c>
      <c r="L951" s="43">
        <v>202004</v>
      </c>
      <c r="O951" s="43" t="s">
        <v>1060</v>
      </c>
      <c r="P951" s="43" t="s">
        <v>111</v>
      </c>
      <c r="Q951" s="43">
        <v>1</v>
      </c>
      <c r="R951" s="43">
        <v>1481553939</v>
      </c>
      <c r="S951" s="43">
        <v>1481553939</v>
      </c>
      <c r="T951" s="43" t="s">
        <v>926</v>
      </c>
      <c r="U951" s="43">
        <v>1481553939</v>
      </c>
      <c r="V951" s="43" t="s">
        <v>11470</v>
      </c>
      <c r="W951" s="44">
        <v>43945.748888888891</v>
      </c>
      <c r="X951" s="43">
        <v>1481553939</v>
      </c>
      <c r="Y951" s="43" t="s">
        <v>16892</v>
      </c>
      <c r="AA951" s="43">
        <v>480083913</v>
      </c>
      <c r="AB951" s="43">
        <v>10</v>
      </c>
      <c r="AC951" s="43" t="s">
        <v>916</v>
      </c>
      <c r="AD951" s="43" t="s">
        <v>917</v>
      </c>
      <c r="AE951" s="43" t="s">
        <v>918</v>
      </c>
      <c r="AF951" s="43" t="s">
        <v>919</v>
      </c>
      <c r="AG951" s="43" t="s">
        <v>920</v>
      </c>
      <c r="AH951" s="45">
        <v>43945</v>
      </c>
      <c r="AI951" s="43" t="s">
        <v>1005</v>
      </c>
      <c r="AJ951" s="43" t="s">
        <v>1060</v>
      </c>
      <c r="AL951" s="43">
        <v>9900</v>
      </c>
      <c r="AO951" s="43" t="s">
        <v>918</v>
      </c>
      <c r="AP951" s="43" t="s">
        <v>923</v>
      </c>
      <c r="AQ951" s="43" t="s">
        <v>924</v>
      </c>
      <c r="AR951" s="43">
        <v>1</v>
      </c>
      <c r="AS951" s="43" t="s">
        <v>925</v>
      </c>
      <c r="AT951" s="43">
        <v>0</v>
      </c>
      <c r="AV951" s="43">
        <v>1369172551</v>
      </c>
      <c r="AW951" s="43">
        <v>1369172551</v>
      </c>
      <c r="AX951" s="43">
        <v>1481553939</v>
      </c>
      <c r="AY951" s="43" t="s">
        <v>926</v>
      </c>
      <c r="AZ951" s="43">
        <v>1</v>
      </c>
      <c r="BA951" s="43">
        <v>0</v>
      </c>
      <c r="BB951" s="43">
        <v>0</v>
      </c>
      <c r="BC951" s="43">
        <v>0</v>
      </c>
      <c r="BD951" s="43">
        <v>0</v>
      </c>
      <c r="BE951" s="43">
        <v>0</v>
      </c>
      <c r="BF951" s="43">
        <v>0</v>
      </c>
      <c r="BG951" s="43">
        <v>1</v>
      </c>
      <c r="BH951" s="43" t="s">
        <v>16893</v>
      </c>
      <c r="BI951" s="43" t="s">
        <v>11482</v>
      </c>
      <c r="BJ951" s="43">
        <v>2</v>
      </c>
      <c r="BK951" s="43">
        <v>1</v>
      </c>
      <c r="BL951" s="43" t="s">
        <v>16866</v>
      </c>
      <c r="BM951" s="43" t="s">
        <v>11689</v>
      </c>
      <c r="BN951" s="43" t="s">
        <v>11692</v>
      </c>
      <c r="BO951" s="43" t="s">
        <v>11693</v>
      </c>
      <c r="BP951" s="43" t="s">
        <v>11694</v>
      </c>
      <c r="BQ951" s="43" t="s">
        <v>12784</v>
      </c>
      <c r="BR951" s="43" t="s">
        <v>1060</v>
      </c>
      <c r="BS951" s="43" t="s">
        <v>8087</v>
      </c>
      <c r="BT951" s="43">
        <v>11609</v>
      </c>
      <c r="BU951" s="43" t="s">
        <v>11697</v>
      </c>
      <c r="BV951" s="43">
        <v>1</v>
      </c>
      <c r="BW951" s="43">
        <v>1481553939</v>
      </c>
      <c r="BX951" s="43">
        <v>1481553939</v>
      </c>
      <c r="BY951" s="44">
        <v>43922</v>
      </c>
      <c r="BZ951" s="44">
        <v>43922</v>
      </c>
      <c r="CA951" s="43">
        <v>480083913</v>
      </c>
      <c r="CB951" s="45">
        <v>43945</v>
      </c>
      <c r="CC951" s="43" t="s">
        <v>11480</v>
      </c>
      <c r="CD951" s="43">
        <v>112381388</v>
      </c>
      <c r="CE951" s="43">
        <v>1369172551</v>
      </c>
      <c r="DB951" s="43">
        <v>1369172551</v>
      </c>
      <c r="DC951" s="43">
        <v>5121706081</v>
      </c>
      <c r="DE951" s="43" t="s">
        <v>16894</v>
      </c>
      <c r="DF951" s="43" t="s">
        <v>11482</v>
      </c>
      <c r="DG951" s="43">
        <v>2</v>
      </c>
      <c r="DH951" s="43">
        <v>1</v>
      </c>
      <c r="DI951" s="43">
        <v>2</v>
      </c>
      <c r="DJ951" s="45">
        <f t="shared" si="75"/>
        <v>43945</v>
      </c>
      <c r="DK951" s="43" t="b">
        <f t="shared" si="71"/>
        <v>1</v>
      </c>
      <c r="DL951" s="43" t="b">
        <f t="shared" si="72"/>
        <v>1</v>
      </c>
      <c r="DM951" s="43" t="b">
        <f t="shared" si="73"/>
        <v>1</v>
      </c>
      <c r="DO951" s="43" t="b">
        <f t="shared" si="74"/>
        <v>0</v>
      </c>
    </row>
    <row r="952" spans="1:119" x14ac:dyDescent="0.3">
      <c r="A952" s="43">
        <v>480084184</v>
      </c>
      <c r="B952" s="43" t="s">
        <v>16895</v>
      </c>
      <c r="C952" s="43">
        <v>0</v>
      </c>
      <c r="D952" s="43" t="s">
        <v>11689</v>
      </c>
      <c r="E952" s="43" t="s">
        <v>110</v>
      </c>
      <c r="F952" s="43" t="s">
        <v>11467</v>
      </c>
      <c r="G952" s="43">
        <v>501170</v>
      </c>
      <c r="H952" s="43">
        <v>501170</v>
      </c>
      <c r="I952" s="43">
        <v>872200</v>
      </c>
      <c r="J952" s="43">
        <v>872200</v>
      </c>
      <c r="K952" s="43">
        <v>202005</v>
      </c>
      <c r="L952" s="43">
        <v>202005</v>
      </c>
      <c r="O952" s="43" t="s">
        <v>1143</v>
      </c>
      <c r="P952" s="43" t="s">
        <v>111</v>
      </c>
      <c r="Q952" s="43">
        <v>1</v>
      </c>
      <c r="R952" s="43">
        <v>1013337824</v>
      </c>
      <c r="S952" s="43">
        <v>1013337824</v>
      </c>
      <c r="T952" s="43" t="s">
        <v>926</v>
      </c>
      <c r="U952" s="43">
        <v>1013337824</v>
      </c>
      <c r="V952" s="43" t="s">
        <v>11470</v>
      </c>
      <c r="W952" s="44">
        <v>43955.824432870373</v>
      </c>
      <c r="X952" s="43">
        <v>1214674312</v>
      </c>
      <c r="Y952" s="43" t="s">
        <v>16896</v>
      </c>
      <c r="AA952" s="43">
        <v>480084184</v>
      </c>
      <c r="AB952" s="43">
        <v>10</v>
      </c>
      <c r="AC952" s="43" t="s">
        <v>916</v>
      </c>
      <c r="AD952" s="43" t="s">
        <v>917</v>
      </c>
      <c r="AE952" s="43" t="s">
        <v>918</v>
      </c>
      <c r="AF952" s="43" t="s">
        <v>919</v>
      </c>
      <c r="AG952" s="43" t="s">
        <v>920</v>
      </c>
      <c r="AH952" s="45">
        <v>43955</v>
      </c>
      <c r="AI952" s="43" t="s">
        <v>1005</v>
      </c>
      <c r="AJ952" s="43" t="s">
        <v>1143</v>
      </c>
      <c r="AL952" s="43">
        <v>9900</v>
      </c>
      <c r="AO952" s="43" t="s">
        <v>918</v>
      </c>
      <c r="AP952" s="43" t="s">
        <v>923</v>
      </c>
      <c r="AQ952" s="43" t="s">
        <v>924</v>
      </c>
      <c r="AR952" s="43">
        <v>1</v>
      </c>
      <c r="AS952" s="43" t="s">
        <v>925</v>
      </c>
      <c r="AT952" s="43">
        <v>0</v>
      </c>
      <c r="AV952" s="43">
        <v>636529462</v>
      </c>
      <c r="AW952" s="43">
        <v>636529462</v>
      </c>
      <c r="AX952" s="43">
        <v>1214674312</v>
      </c>
      <c r="AY952" s="43" t="s">
        <v>926</v>
      </c>
      <c r="AZ952" s="43">
        <v>1</v>
      </c>
      <c r="BA952" s="43">
        <v>0</v>
      </c>
      <c r="BB952" s="43">
        <v>0</v>
      </c>
      <c r="BC952" s="43">
        <v>0</v>
      </c>
      <c r="BD952" s="43">
        <v>0</v>
      </c>
      <c r="BE952" s="43">
        <v>0</v>
      </c>
      <c r="BF952" s="43">
        <v>0</v>
      </c>
      <c r="BG952" s="43">
        <v>1</v>
      </c>
      <c r="BH952" s="43" t="s">
        <v>16897</v>
      </c>
      <c r="BI952" s="43" t="s">
        <v>11482</v>
      </c>
      <c r="BJ952" s="43">
        <v>2</v>
      </c>
      <c r="BK952" s="43">
        <v>1</v>
      </c>
      <c r="BL952" s="43" t="s">
        <v>16866</v>
      </c>
      <c r="BM952" s="43" t="s">
        <v>11689</v>
      </c>
      <c r="BN952" s="43" t="s">
        <v>11692</v>
      </c>
      <c r="BO952" s="43" t="s">
        <v>11693</v>
      </c>
      <c r="BP952" s="43" t="s">
        <v>11694</v>
      </c>
      <c r="BQ952" s="43" t="s">
        <v>11738</v>
      </c>
      <c r="BR952" s="43" t="s">
        <v>16898</v>
      </c>
      <c r="BS952" s="43" t="s">
        <v>8087</v>
      </c>
      <c r="BT952" s="43">
        <v>11609</v>
      </c>
      <c r="BU952" s="43" t="s">
        <v>11697</v>
      </c>
      <c r="BV952" s="43">
        <v>1</v>
      </c>
      <c r="BW952" s="43">
        <v>1214674312</v>
      </c>
      <c r="BX952" s="43">
        <v>1214674312</v>
      </c>
      <c r="BY952" s="44">
        <v>43922</v>
      </c>
      <c r="BZ952" s="44">
        <v>43922</v>
      </c>
      <c r="CA952" s="43">
        <v>480084184</v>
      </c>
      <c r="CB952" s="45">
        <v>43955</v>
      </c>
      <c r="CC952" s="43" t="s">
        <v>11530</v>
      </c>
      <c r="CD952" s="43">
        <v>404110468</v>
      </c>
      <c r="CE952" s="43">
        <v>810563844</v>
      </c>
      <c r="CZ952" s="43">
        <v>810563844</v>
      </c>
      <c r="DA952" s="43">
        <v>5121708533</v>
      </c>
      <c r="DC952" s="43" t="s">
        <v>16899</v>
      </c>
      <c r="DE952" s="43" t="s">
        <v>16900</v>
      </c>
      <c r="DF952" s="43" t="s">
        <v>11482</v>
      </c>
      <c r="DG952" s="43">
        <v>2</v>
      </c>
      <c r="DH952" s="43">
        <v>1</v>
      </c>
      <c r="DI952" s="43">
        <v>6</v>
      </c>
      <c r="DJ952" s="45">
        <f t="shared" si="75"/>
        <v>43955</v>
      </c>
      <c r="DK952" s="43" t="b">
        <f t="shared" si="71"/>
        <v>1</v>
      </c>
      <c r="DL952" s="43" t="b">
        <f t="shared" si="72"/>
        <v>1</v>
      </c>
      <c r="DM952" s="43" t="b">
        <f t="shared" si="73"/>
        <v>1</v>
      </c>
      <c r="DO952" s="43" t="b">
        <f t="shared" si="74"/>
        <v>0</v>
      </c>
    </row>
    <row r="953" spans="1:119" x14ac:dyDescent="0.3">
      <c r="A953" s="43">
        <v>480084231</v>
      </c>
      <c r="B953" s="43" t="s">
        <v>16901</v>
      </c>
      <c r="C953" s="43">
        <v>0</v>
      </c>
      <c r="D953" s="43" t="s">
        <v>11815</v>
      </c>
      <c r="E953" s="43" t="s">
        <v>130</v>
      </c>
      <c r="F953" s="43" t="s">
        <v>11467</v>
      </c>
      <c r="G953" s="43">
        <v>501730</v>
      </c>
      <c r="H953" s="43">
        <v>501730</v>
      </c>
      <c r="I953" s="43">
        <v>872560</v>
      </c>
      <c r="J953" s="43">
        <v>872560</v>
      </c>
      <c r="K953" s="43">
        <v>202005</v>
      </c>
      <c r="L953" s="43">
        <v>202005</v>
      </c>
      <c r="O953" s="43" t="s">
        <v>1214</v>
      </c>
      <c r="P953" s="43" t="s">
        <v>11816</v>
      </c>
      <c r="Q953" s="43">
        <v>1</v>
      </c>
      <c r="R953" s="43">
        <v>112393100</v>
      </c>
      <c r="S953" s="43">
        <v>112393100</v>
      </c>
      <c r="T953" s="43" t="s">
        <v>926</v>
      </c>
      <c r="U953" s="43">
        <v>112393100</v>
      </c>
      <c r="V953" s="43" t="s">
        <v>11487</v>
      </c>
      <c r="W953" s="44">
        <v>43962.818854166668</v>
      </c>
      <c r="X953" s="43">
        <v>112393100</v>
      </c>
      <c r="Y953" s="43" t="s">
        <v>16902</v>
      </c>
      <c r="AA953" s="43">
        <v>480084231</v>
      </c>
      <c r="AB953" s="43">
        <v>10</v>
      </c>
      <c r="AC953" s="43" t="s">
        <v>916</v>
      </c>
      <c r="AD953" s="43" t="s">
        <v>917</v>
      </c>
      <c r="AE953" s="43" t="s">
        <v>918</v>
      </c>
      <c r="AF953" s="43" t="s">
        <v>919</v>
      </c>
      <c r="AG953" s="43" t="s">
        <v>920</v>
      </c>
      <c r="AH953" s="45">
        <v>43959</v>
      </c>
      <c r="AI953" s="43" t="s">
        <v>994</v>
      </c>
      <c r="AJ953" s="43" t="s">
        <v>1214</v>
      </c>
      <c r="AL953" s="43">
        <v>9900</v>
      </c>
      <c r="AO953" s="43" t="s">
        <v>918</v>
      </c>
      <c r="AP953" s="43" t="s">
        <v>923</v>
      </c>
      <c r="AQ953" s="43" t="s">
        <v>924</v>
      </c>
      <c r="AR953" s="43">
        <v>1</v>
      </c>
      <c r="AS953" s="43" t="s">
        <v>925</v>
      </c>
      <c r="AT953" s="43">
        <v>0</v>
      </c>
      <c r="AV953" s="43">
        <v>109391600</v>
      </c>
      <c r="AW953" s="43">
        <v>109391600</v>
      </c>
      <c r="AX953" s="43">
        <v>109391600</v>
      </c>
      <c r="AY953" s="43" t="s">
        <v>926</v>
      </c>
      <c r="AZ953" s="43">
        <v>1</v>
      </c>
      <c r="BA953" s="43">
        <v>0</v>
      </c>
      <c r="BB953" s="43">
        <v>0</v>
      </c>
      <c r="BC953" s="43">
        <v>0</v>
      </c>
      <c r="BD953" s="43">
        <v>0</v>
      </c>
      <c r="BE953" s="43">
        <v>0</v>
      </c>
      <c r="BF953" s="43">
        <v>0</v>
      </c>
      <c r="BG953" s="43">
        <v>1</v>
      </c>
      <c r="BH953" s="43" t="s">
        <v>16903</v>
      </c>
      <c r="BI953" s="43" t="s">
        <v>11482</v>
      </c>
      <c r="BJ953" s="43">
        <v>1</v>
      </c>
      <c r="BK953" s="43">
        <v>1</v>
      </c>
      <c r="BL953" s="43" t="s">
        <v>16866</v>
      </c>
      <c r="BM953" s="43" t="s">
        <v>11815</v>
      </c>
      <c r="BN953" s="43" t="s">
        <v>8</v>
      </c>
      <c r="BO953" s="43" t="s">
        <v>11539</v>
      </c>
      <c r="BP953" s="43" t="s">
        <v>11302</v>
      </c>
      <c r="BQ953" s="43" t="s">
        <v>11668</v>
      </c>
      <c r="BR953" s="43" t="s">
        <v>16904</v>
      </c>
      <c r="BS953" s="43" t="s">
        <v>8087</v>
      </c>
      <c r="BT953" s="43">
        <v>12428</v>
      </c>
      <c r="BU953" s="43" t="s">
        <v>11670</v>
      </c>
      <c r="BV953" s="43">
        <v>1</v>
      </c>
      <c r="BW953" s="43">
        <v>112393100</v>
      </c>
      <c r="BX953" s="43">
        <v>112393100</v>
      </c>
      <c r="BY953" s="44">
        <v>43952</v>
      </c>
      <c r="BZ953" s="44">
        <v>43952</v>
      </c>
      <c r="CA953" s="43">
        <v>480084231</v>
      </c>
      <c r="CB953" s="45">
        <v>43962</v>
      </c>
      <c r="CC953" s="43" t="s">
        <v>11530</v>
      </c>
      <c r="CD953" s="43">
        <v>3001500</v>
      </c>
      <c r="CE953" s="43">
        <v>109391600</v>
      </c>
      <c r="CZ953" s="43">
        <v>109391600</v>
      </c>
      <c r="DA953" s="43">
        <v>5121707693</v>
      </c>
      <c r="DE953" s="43" t="s">
        <v>16905</v>
      </c>
      <c r="DF953" s="43" t="s">
        <v>11482</v>
      </c>
      <c r="DG953" s="43">
        <v>1</v>
      </c>
      <c r="DH953" s="43">
        <v>1</v>
      </c>
      <c r="DI953" s="43">
        <v>1</v>
      </c>
      <c r="DJ953" s="45">
        <f t="shared" si="75"/>
        <v>43962</v>
      </c>
      <c r="DK953" s="43" t="b">
        <f t="shared" si="71"/>
        <v>0</v>
      </c>
      <c r="DL953" s="43" t="b">
        <f t="shared" si="72"/>
        <v>0</v>
      </c>
      <c r="DM953" s="43" t="b">
        <f t="shared" si="73"/>
        <v>1</v>
      </c>
      <c r="DO953" s="43" t="b">
        <f t="shared" si="74"/>
        <v>0</v>
      </c>
    </row>
    <row r="954" spans="1:119" x14ac:dyDescent="0.3">
      <c r="A954" s="43">
        <v>480084275</v>
      </c>
      <c r="B954" s="43" t="s">
        <v>16906</v>
      </c>
      <c r="C954" s="43">
        <v>0</v>
      </c>
      <c r="D954" s="43" t="s">
        <v>11815</v>
      </c>
      <c r="E954" s="43" t="s">
        <v>130</v>
      </c>
      <c r="F954" s="43" t="s">
        <v>11467</v>
      </c>
      <c r="G954" s="43">
        <v>501730</v>
      </c>
      <c r="H954" s="43">
        <v>501730</v>
      </c>
      <c r="I954" s="43">
        <v>872560</v>
      </c>
      <c r="J954" s="43">
        <v>872560</v>
      </c>
      <c r="K954" s="43">
        <v>202005</v>
      </c>
      <c r="L954" s="43">
        <v>202005</v>
      </c>
      <c r="O954" s="43" t="s">
        <v>1253</v>
      </c>
      <c r="P954" s="43" t="s">
        <v>11816</v>
      </c>
      <c r="Q954" s="43">
        <v>1</v>
      </c>
      <c r="R954" s="43">
        <v>122520000</v>
      </c>
      <c r="S954" s="43">
        <v>122520000</v>
      </c>
      <c r="T954" s="43" t="s">
        <v>926</v>
      </c>
      <c r="U954" s="43">
        <v>122520000</v>
      </c>
      <c r="V954" s="43" t="s">
        <v>11487</v>
      </c>
      <c r="W954" s="44">
        <v>43964.941111111111</v>
      </c>
      <c r="X954" s="43">
        <v>122520000</v>
      </c>
      <c r="Y954" s="43" t="s">
        <v>16907</v>
      </c>
      <c r="AA954" s="43">
        <v>480084275</v>
      </c>
      <c r="AB954" s="43">
        <v>10</v>
      </c>
      <c r="AC954" s="43" t="s">
        <v>916</v>
      </c>
      <c r="AD954" s="43" t="s">
        <v>917</v>
      </c>
      <c r="AE954" s="43" t="s">
        <v>918</v>
      </c>
      <c r="AF954" s="43" t="s">
        <v>919</v>
      </c>
      <c r="AG954" s="43" t="s">
        <v>920</v>
      </c>
      <c r="AH954" s="45">
        <v>43962</v>
      </c>
      <c r="AI954" s="43" t="s">
        <v>1068</v>
      </c>
      <c r="AJ954" s="43" t="s">
        <v>1253</v>
      </c>
      <c r="AL954" s="43">
        <v>9900</v>
      </c>
      <c r="AO954" s="43" t="s">
        <v>918</v>
      </c>
      <c r="AP954" s="43" t="s">
        <v>923</v>
      </c>
      <c r="AQ954" s="43" t="s">
        <v>924</v>
      </c>
      <c r="AR954" s="43">
        <v>1</v>
      </c>
      <c r="AS954" s="43" t="s">
        <v>925</v>
      </c>
      <c r="AT954" s="43">
        <v>0</v>
      </c>
      <c r="AV954" s="43">
        <v>102920000</v>
      </c>
      <c r="AW954" s="43">
        <v>102920000</v>
      </c>
      <c r="AX954" s="43">
        <v>102920000</v>
      </c>
      <c r="AY954" s="43" t="s">
        <v>926</v>
      </c>
      <c r="AZ954" s="43">
        <v>1</v>
      </c>
      <c r="BA954" s="43">
        <v>0</v>
      </c>
      <c r="BB954" s="43">
        <v>0</v>
      </c>
      <c r="BC954" s="43">
        <v>0</v>
      </c>
      <c r="BD954" s="43">
        <v>0</v>
      </c>
      <c r="BE954" s="43">
        <v>0</v>
      </c>
      <c r="BF954" s="43">
        <v>0</v>
      </c>
      <c r="BG954" s="43">
        <v>1</v>
      </c>
      <c r="BH954" s="43" t="s">
        <v>16908</v>
      </c>
      <c r="BI954" s="43" t="s">
        <v>11482</v>
      </c>
      <c r="BJ954" s="43">
        <v>1</v>
      </c>
      <c r="BK954" s="43">
        <v>1</v>
      </c>
      <c r="BL954" s="43" t="s">
        <v>16866</v>
      </c>
      <c r="BM954" s="43" t="s">
        <v>11815</v>
      </c>
      <c r="BN954" s="43" t="s">
        <v>8</v>
      </c>
      <c r="BO954" s="43" t="s">
        <v>11539</v>
      </c>
      <c r="BP954" s="43" t="s">
        <v>11302</v>
      </c>
      <c r="BQ954" s="43" t="s">
        <v>11668</v>
      </c>
      <c r="BR954" s="43" t="s">
        <v>16909</v>
      </c>
      <c r="BS954" s="43" t="s">
        <v>8087</v>
      </c>
      <c r="BT954" s="43">
        <v>11443</v>
      </c>
      <c r="BU954" s="43" t="s">
        <v>11273</v>
      </c>
      <c r="BV954" s="43">
        <v>1</v>
      </c>
      <c r="BW954" s="43">
        <v>122520000</v>
      </c>
      <c r="BX954" s="43">
        <v>122520000</v>
      </c>
      <c r="BY954" s="44">
        <v>43952</v>
      </c>
      <c r="BZ954" s="44">
        <v>43952</v>
      </c>
      <c r="CA954" s="43">
        <v>480084275</v>
      </c>
      <c r="CB954" s="45">
        <v>43964</v>
      </c>
      <c r="CC954" s="43" t="s">
        <v>11530</v>
      </c>
      <c r="CD954" s="43">
        <v>19600000</v>
      </c>
      <c r="CE954" s="43">
        <v>102920000</v>
      </c>
      <c r="CZ954" s="43">
        <v>102920000</v>
      </c>
      <c r="DA954" s="43">
        <v>5121707669</v>
      </c>
      <c r="DE954" s="43" t="s">
        <v>16910</v>
      </c>
      <c r="DF954" s="43" t="s">
        <v>11482</v>
      </c>
      <c r="DG954" s="43">
        <v>1</v>
      </c>
      <c r="DH954" s="43">
        <v>1</v>
      </c>
      <c r="DI954" s="43">
        <v>1</v>
      </c>
      <c r="DJ954" s="45">
        <f t="shared" si="75"/>
        <v>43964</v>
      </c>
      <c r="DK954" s="43" t="b">
        <f t="shared" si="71"/>
        <v>0</v>
      </c>
      <c r="DL954" s="43" t="b">
        <f t="shared" si="72"/>
        <v>0</v>
      </c>
      <c r="DM954" s="43" t="b">
        <f t="shared" si="73"/>
        <v>1</v>
      </c>
      <c r="DO954" s="43" t="b">
        <f t="shared" si="74"/>
        <v>0</v>
      </c>
    </row>
    <row r="955" spans="1:119" x14ac:dyDescent="0.3">
      <c r="A955" s="43">
        <v>480084377</v>
      </c>
      <c r="B955" s="43" t="s">
        <v>16911</v>
      </c>
      <c r="C955" s="43">
        <v>0</v>
      </c>
      <c r="D955" s="43" t="s">
        <v>12042</v>
      </c>
      <c r="E955" s="43" t="s">
        <v>153</v>
      </c>
      <c r="F955" s="43" t="s">
        <v>11467</v>
      </c>
      <c r="G955" s="43">
        <v>501210</v>
      </c>
      <c r="H955" s="43">
        <v>501210</v>
      </c>
      <c r="I955" s="43">
        <v>872600</v>
      </c>
      <c r="J955" s="43">
        <v>872600</v>
      </c>
      <c r="K955" s="43">
        <v>202005</v>
      </c>
      <c r="L955" s="43">
        <v>202005</v>
      </c>
      <c r="O955" s="43" t="s">
        <v>1303</v>
      </c>
      <c r="P955" s="43" t="s">
        <v>12043</v>
      </c>
      <c r="Q955" s="43">
        <v>2</v>
      </c>
      <c r="R955" s="43">
        <v>780000</v>
      </c>
      <c r="S955" s="43">
        <v>1560000</v>
      </c>
      <c r="T955" s="43" t="s">
        <v>926</v>
      </c>
      <c r="U955" s="43">
        <v>1560000</v>
      </c>
      <c r="V955" s="43" t="s">
        <v>11470</v>
      </c>
      <c r="W955" s="44">
        <v>43971.46875</v>
      </c>
      <c r="X955" s="43">
        <v>1560000</v>
      </c>
      <c r="Y955" s="43" t="s">
        <v>16912</v>
      </c>
      <c r="AA955" s="43">
        <v>480084377</v>
      </c>
      <c r="AB955" s="43">
        <v>10</v>
      </c>
      <c r="AC955" s="43" t="s">
        <v>916</v>
      </c>
      <c r="AD955" s="43" t="s">
        <v>917</v>
      </c>
      <c r="AE955" s="43" t="s">
        <v>918</v>
      </c>
      <c r="AF955" s="43" t="s">
        <v>919</v>
      </c>
      <c r="AG955" s="43" t="s">
        <v>920</v>
      </c>
      <c r="AH955" s="45">
        <v>43970</v>
      </c>
      <c r="AI955" s="43" t="s">
        <v>1266</v>
      </c>
      <c r="AJ955" s="43" t="s">
        <v>1303</v>
      </c>
      <c r="AL955" s="43">
        <v>9900</v>
      </c>
      <c r="AO955" s="43" t="s">
        <v>918</v>
      </c>
      <c r="AP955" s="43" t="s">
        <v>923</v>
      </c>
      <c r="AQ955" s="43" t="s">
        <v>924</v>
      </c>
      <c r="AR955" s="43">
        <v>2</v>
      </c>
      <c r="AS955" s="43" t="s">
        <v>925</v>
      </c>
      <c r="AT955" s="43">
        <v>0</v>
      </c>
      <c r="AV955" s="43">
        <v>780000</v>
      </c>
      <c r="AW955" s="43">
        <v>1560000</v>
      </c>
      <c r="AX955" s="43">
        <v>1560000</v>
      </c>
      <c r="AY955" s="43" t="s">
        <v>926</v>
      </c>
      <c r="AZ955" s="43">
        <v>1</v>
      </c>
      <c r="BA955" s="43">
        <v>0</v>
      </c>
      <c r="BB955" s="43">
        <v>0</v>
      </c>
      <c r="BC955" s="43">
        <v>0</v>
      </c>
      <c r="BD955" s="43">
        <v>0</v>
      </c>
      <c r="BE955" s="43">
        <v>0</v>
      </c>
      <c r="BF955" s="43">
        <v>0</v>
      </c>
      <c r="BG955" s="43">
        <v>1</v>
      </c>
      <c r="BH955" s="43" t="s">
        <v>16913</v>
      </c>
      <c r="BI955" s="43" t="s">
        <v>11482</v>
      </c>
      <c r="BJ955" s="43">
        <v>1</v>
      </c>
      <c r="BK955" s="43">
        <v>1</v>
      </c>
      <c r="BL955" s="43" t="s">
        <v>16866</v>
      </c>
      <c r="BM955" s="43" t="s">
        <v>12042</v>
      </c>
      <c r="BN955" s="43" t="s">
        <v>15</v>
      </c>
      <c r="BO955" s="43" t="s">
        <v>11638</v>
      </c>
      <c r="BP955" s="43" t="s">
        <v>11505</v>
      </c>
      <c r="BQ955" s="43" t="s">
        <v>11540</v>
      </c>
      <c r="BR955" s="43" t="s">
        <v>16914</v>
      </c>
      <c r="BS955" s="43" t="s">
        <v>8087</v>
      </c>
      <c r="BT955" s="43">
        <v>12410</v>
      </c>
      <c r="BU955" s="43" t="s">
        <v>11251</v>
      </c>
      <c r="BV955" s="43">
        <v>1</v>
      </c>
      <c r="BW955" s="43">
        <v>1560000</v>
      </c>
      <c r="BX955" s="43">
        <v>1560000</v>
      </c>
      <c r="BY955" s="44">
        <v>43952</v>
      </c>
      <c r="BZ955" s="44">
        <v>43952</v>
      </c>
      <c r="CA955" s="43">
        <v>480084377</v>
      </c>
      <c r="CB955" s="45">
        <v>43971</v>
      </c>
      <c r="CC955" s="43" t="s">
        <v>11530</v>
      </c>
      <c r="CD955" s="43">
        <v>0</v>
      </c>
      <c r="CE955" s="43">
        <v>1560000</v>
      </c>
      <c r="CZ955" s="43">
        <v>1560000</v>
      </c>
      <c r="DA955" s="43">
        <v>5121708067</v>
      </c>
      <c r="DE955" s="43" t="s">
        <v>16915</v>
      </c>
      <c r="DF955" s="43" t="s">
        <v>11482</v>
      </c>
      <c r="DG955" s="43">
        <v>1</v>
      </c>
      <c r="DH955" s="43">
        <v>1</v>
      </c>
      <c r="DI955" s="43">
        <v>1</v>
      </c>
      <c r="DJ955" s="45">
        <f t="shared" si="75"/>
        <v>43971</v>
      </c>
      <c r="DK955" s="43" t="b">
        <f t="shared" si="71"/>
        <v>1</v>
      </c>
      <c r="DL955" s="43" t="b">
        <f t="shared" si="72"/>
        <v>1</v>
      </c>
      <c r="DM955" s="43" t="b">
        <f t="shared" si="73"/>
        <v>1</v>
      </c>
      <c r="DO955" s="43" t="b">
        <f t="shared" si="74"/>
        <v>0</v>
      </c>
    </row>
    <row r="956" spans="1:119" x14ac:dyDescent="0.3">
      <c r="A956" s="43">
        <v>480084487</v>
      </c>
      <c r="B956" s="43" t="s">
        <v>16916</v>
      </c>
      <c r="C956" s="43">
        <v>0</v>
      </c>
      <c r="D956" s="43" t="s">
        <v>12097</v>
      </c>
      <c r="E956" s="43" t="s">
        <v>167</v>
      </c>
      <c r="F956" s="43" t="s">
        <v>11467</v>
      </c>
      <c r="G956" s="43">
        <v>501170</v>
      </c>
      <c r="H956" s="43">
        <v>501170</v>
      </c>
      <c r="I956" s="43">
        <v>872200</v>
      </c>
      <c r="J956" s="43">
        <v>872200</v>
      </c>
      <c r="K956" s="43">
        <v>202005</v>
      </c>
      <c r="L956" s="43">
        <v>202005</v>
      </c>
      <c r="O956" s="43" t="s">
        <v>1370</v>
      </c>
      <c r="P956" s="43" t="s">
        <v>168</v>
      </c>
      <c r="Q956" s="43">
        <v>1</v>
      </c>
      <c r="R956" s="43">
        <v>1350274727</v>
      </c>
      <c r="S956" s="43">
        <v>1350274727</v>
      </c>
      <c r="T956" s="43" t="s">
        <v>926</v>
      </c>
      <c r="U956" s="43">
        <v>1350274727</v>
      </c>
      <c r="V956" s="43" t="s">
        <v>11470</v>
      </c>
      <c r="W956" s="44">
        <v>43977.89398148148</v>
      </c>
      <c r="X956" s="43">
        <v>1350274727</v>
      </c>
      <c r="Y956" s="43" t="s">
        <v>16917</v>
      </c>
      <c r="AA956" s="43">
        <v>480084487</v>
      </c>
      <c r="AB956" s="43">
        <v>10</v>
      </c>
      <c r="AC956" s="43" t="s">
        <v>916</v>
      </c>
      <c r="AD956" s="43" t="s">
        <v>917</v>
      </c>
      <c r="AE956" s="43" t="s">
        <v>918</v>
      </c>
      <c r="AF956" s="43" t="s">
        <v>919</v>
      </c>
      <c r="AG956" s="43" t="s">
        <v>920</v>
      </c>
      <c r="AH956" s="45">
        <v>43977</v>
      </c>
      <c r="AI956" s="43" t="s">
        <v>1005</v>
      </c>
      <c r="AJ956" s="43" t="s">
        <v>1370</v>
      </c>
      <c r="AL956" s="43">
        <v>9900</v>
      </c>
      <c r="AO956" s="43" t="s">
        <v>918</v>
      </c>
      <c r="AP956" s="43" t="s">
        <v>923</v>
      </c>
      <c r="AQ956" s="43" t="s">
        <v>924</v>
      </c>
      <c r="AR956" s="43">
        <v>1</v>
      </c>
      <c r="AS956" s="43" t="s">
        <v>925</v>
      </c>
      <c r="AT956" s="43">
        <v>0</v>
      </c>
      <c r="AV956" s="43">
        <v>1264147869</v>
      </c>
      <c r="AW956" s="43">
        <v>1264147869</v>
      </c>
      <c r="AX956" s="43">
        <v>1350274727</v>
      </c>
      <c r="AY956" s="43" t="s">
        <v>926</v>
      </c>
      <c r="AZ956" s="43">
        <v>1</v>
      </c>
      <c r="BA956" s="43">
        <v>0</v>
      </c>
      <c r="BB956" s="43">
        <v>0</v>
      </c>
      <c r="BC956" s="43">
        <v>0</v>
      </c>
      <c r="BD956" s="43">
        <v>0</v>
      </c>
      <c r="BE956" s="43">
        <v>0</v>
      </c>
      <c r="BF956" s="43">
        <v>0</v>
      </c>
      <c r="BG956" s="43">
        <v>1</v>
      </c>
      <c r="BH956" s="43" t="s">
        <v>16918</v>
      </c>
      <c r="BI956" s="43" t="s">
        <v>11482</v>
      </c>
      <c r="BJ956" s="43">
        <v>2</v>
      </c>
      <c r="BK956" s="43">
        <v>1</v>
      </c>
      <c r="BL956" s="43" t="s">
        <v>16866</v>
      </c>
      <c r="BM956" s="43" t="s">
        <v>12097</v>
      </c>
      <c r="BN956" s="43" t="s">
        <v>11692</v>
      </c>
      <c r="BO956" s="43" t="s">
        <v>11693</v>
      </c>
      <c r="BP956" s="43" t="s">
        <v>11694</v>
      </c>
      <c r="BQ956" s="43" t="s">
        <v>12784</v>
      </c>
      <c r="BR956" s="43" t="s">
        <v>16919</v>
      </c>
      <c r="BS956" s="43" t="s">
        <v>8087</v>
      </c>
      <c r="BT956" s="43">
        <v>11609</v>
      </c>
      <c r="BU956" s="43" t="s">
        <v>11697</v>
      </c>
      <c r="BV956" s="43">
        <v>1</v>
      </c>
      <c r="BW956" s="43">
        <v>1350274727</v>
      </c>
      <c r="BX956" s="43">
        <v>1350274727</v>
      </c>
      <c r="BY956" s="44">
        <v>43952</v>
      </c>
      <c r="BZ956" s="44">
        <v>43952</v>
      </c>
      <c r="CA956" s="43">
        <v>480084487</v>
      </c>
      <c r="CB956" s="45">
        <v>43977</v>
      </c>
      <c r="CC956" s="43" t="s">
        <v>11530</v>
      </c>
      <c r="CD956" s="43">
        <v>86126858</v>
      </c>
      <c r="CE956" s="43">
        <v>1264147869</v>
      </c>
      <c r="CZ956" s="43">
        <v>1264147869</v>
      </c>
      <c r="DA956" s="43">
        <v>5121708503</v>
      </c>
      <c r="DE956" s="43" t="s">
        <v>16920</v>
      </c>
      <c r="DF956" s="43" t="s">
        <v>11482</v>
      </c>
      <c r="DG956" s="43">
        <v>2</v>
      </c>
      <c r="DH956" s="43">
        <v>1</v>
      </c>
      <c r="DI956" s="43">
        <v>2</v>
      </c>
      <c r="DJ956" s="45">
        <f t="shared" si="75"/>
        <v>43977</v>
      </c>
      <c r="DK956" s="43" t="b">
        <f t="shared" si="71"/>
        <v>1</v>
      </c>
      <c r="DL956" s="43" t="b">
        <f t="shared" si="72"/>
        <v>1</v>
      </c>
      <c r="DM956" s="43" t="b">
        <f t="shared" si="73"/>
        <v>1</v>
      </c>
      <c r="DO956" s="43" t="b">
        <f t="shared" si="74"/>
        <v>0</v>
      </c>
    </row>
    <row r="957" spans="1:119" x14ac:dyDescent="0.3">
      <c r="A957" s="43">
        <v>480084547</v>
      </c>
      <c r="B957" s="43" t="s">
        <v>16921</v>
      </c>
      <c r="C957" s="43">
        <v>0</v>
      </c>
      <c r="D957" s="43" t="s">
        <v>12008</v>
      </c>
      <c r="E957" s="43" t="s">
        <v>151</v>
      </c>
      <c r="F957" s="43" t="s">
        <v>11467</v>
      </c>
      <c r="G957" s="43">
        <v>501730</v>
      </c>
      <c r="H957" s="43">
        <v>501730</v>
      </c>
      <c r="I957" s="43">
        <v>871080</v>
      </c>
      <c r="J957" s="43">
        <v>871080</v>
      </c>
      <c r="K957" s="43">
        <v>202006</v>
      </c>
      <c r="L957" s="43">
        <v>202006</v>
      </c>
      <c r="O957" s="43" t="s">
        <v>1380</v>
      </c>
      <c r="P957" s="43" t="s">
        <v>12009</v>
      </c>
      <c r="Q957" s="43">
        <v>1</v>
      </c>
      <c r="R957" s="43">
        <v>1533421898</v>
      </c>
      <c r="S957" s="43">
        <v>1533421898</v>
      </c>
      <c r="T957" s="43" t="s">
        <v>926</v>
      </c>
      <c r="U957" s="43">
        <v>1533421898</v>
      </c>
      <c r="V957" s="43" t="s">
        <v>11487</v>
      </c>
      <c r="W957" s="44">
        <v>43979.803182870368</v>
      </c>
      <c r="X957" s="43">
        <v>5111406328</v>
      </c>
      <c r="Y957" s="43" t="s">
        <v>16922</v>
      </c>
      <c r="AA957" s="43">
        <v>480084547</v>
      </c>
      <c r="AB957" s="43">
        <v>10</v>
      </c>
      <c r="AC957" s="43" t="s">
        <v>916</v>
      </c>
      <c r="AD957" s="43" t="s">
        <v>917</v>
      </c>
      <c r="AE957" s="43" t="s">
        <v>918</v>
      </c>
      <c r="AF957" s="43" t="s">
        <v>919</v>
      </c>
      <c r="AG957" s="43" t="s">
        <v>920</v>
      </c>
      <c r="AH957" s="45">
        <v>43978</v>
      </c>
      <c r="AI957" s="43" t="s">
        <v>1016</v>
      </c>
      <c r="AJ957" s="43" t="s">
        <v>1380</v>
      </c>
      <c r="AL957" s="43">
        <v>9900</v>
      </c>
      <c r="AO957" s="43" t="s">
        <v>918</v>
      </c>
      <c r="AP957" s="43" t="s">
        <v>923</v>
      </c>
      <c r="AQ957" s="43" t="s">
        <v>924</v>
      </c>
      <c r="AR957" s="43">
        <v>1</v>
      </c>
      <c r="AS957" s="43" t="s">
        <v>925</v>
      </c>
      <c r="AT957" s="43">
        <v>0</v>
      </c>
      <c r="AV957" s="43">
        <v>1500000000</v>
      </c>
      <c r="AW957" s="43">
        <v>1500000000</v>
      </c>
      <c r="AX957" s="43">
        <v>5111406328</v>
      </c>
      <c r="AY957" s="43" t="s">
        <v>926</v>
      </c>
      <c r="AZ957" s="43">
        <v>1</v>
      </c>
      <c r="BA957" s="43">
        <v>0</v>
      </c>
      <c r="BB957" s="43">
        <v>0</v>
      </c>
      <c r="BC957" s="43">
        <v>0</v>
      </c>
      <c r="BD957" s="43">
        <v>0</v>
      </c>
      <c r="BE957" s="43">
        <v>0</v>
      </c>
      <c r="BF957" s="43">
        <v>0</v>
      </c>
      <c r="BG957" s="43">
        <v>1</v>
      </c>
      <c r="BH957" s="43" t="s">
        <v>16923</v>
      </c>
      <c r="BI957" s="43" t="s">
        <v>11482</v>
      </c>
      <c r="BJ957" s="43">
        <v>1</v>
      </c>
      <c r="BK957" s="43">
        <v>1</v>
      </c>
      <c r="BL957" s="43" t="s">
        <v>16866</v>
      </c>
      <c r="BM957" s="43" t="s">
        <v>12008</v>
      </c>
      <c r="BN957" s="43" t="s">
        <v>16</v>
      </c>
      <c r="BO957" s="43" t="s">
        <v>11475</v>
      </c>
      <c r="BP957" s="43" t="s">
        <v>11289</v>
      </c>
      <c r="BQ957" s="43" t="s">
        <v>11289</v>
      </c>
      <c r="BR957" s="43" t="s">
        <v>16924</v>
      </c>
      <c r="BS957" s="43" t="s">
        <v>8087</v>
      </c>
      <c r="BT957" s="43">
        <v>11448</v>
      </c>
      <c r="BU957" s="43" t="s">
        <v>11490</v>
      </c>
      <c r="BV957" s="43">
        <v>1</v>
      </c>
      <c r="BW957" s="43">
        <v>5111406328</v>
      </c>
      <c r="BX957" s="43">
        <v>5111406328</v>
      </c>
      <c r="BY957" s="44">
        <v>43983</v>
      </c>
      <c r="BZ957" s="44">
        <v>44044</v>
      </c>
      <c r="CA957" s="43">
        <v>480084547</v>
      </c>
      <c r="CB957" s="45">
        <v>43979</v>
      </c>
      <c r="CC957" s="43" t="s">
        <v>12013</v>
      </c>
      <c r="CD957" s="43">
        <v>21281266</v>
      </c>
      <c r="CE957" s="43">
        <v>5090125062</v>
      </c>
      <c r="CT957" s="43">
        <v>1001000000</v>
      </c>
      <c r="CU957" s="43">
        <v>5121720721</v>
      </c>
      <c r="CV957" s="43">
        <v>2589125062</v>
      </c>
      <c r="CW957" s="43">
        <v>5121716779</v>
      </c>
      <c r="CX957" s="43">
        <v>1500000000</v>
      </c>
      <c r="CY957" s="43">
        <v>5121711751</v>
      </c>
      <c r="DE957" s="43" t="s">
        <v>16925</v>
      </c>
      <c r="DF957" s="43" t="s">
        <v>11482</v>
      </c>
      <c r="DG957" s="43">
        <v>1</v>
      </c>
      <c r="DH957" s="43">
        <v>1</v>
      </c>
      <c r="DI957" s="43">
        <v>4</v>
      </c>
      <c r="DJ957" s="45">
        <f t="shared" si="75"/>
        <v>43979</v>
      </c>
      <c r="DK957" s="43" t="b">
        <f t="shared" si="71"/>
        <v>1</v>
      </c>
      <c r="DL957" s="43" t="b">
        <f t="shared" si="72"/>
        <v>1</v>
      </c>
      <c r="DM957" s="43" t="b">
        <f t="shared" si="73"/>
        <v>1</v>
      </c>
      <c r="DO957" s="43" t="b">
        <f t="shared" si="74"/>
        <v>0</v>
      </c>
    </row>
    <row r="958" spans="1:119" x14ac:dyDescent="0.3">
      <c r="A958" s="43">
        <v>480084580</v>
      </c>
      <c r="B958" s="43" t="s">
        <v>16926</v>
      </c>
      <c r="C958" s="43">
        <v>0</v>
      </c>
      <c r="D958" s="43" t="s">
        <v>12139</v>
      </c>
      <c r="E958" s="43" t="s">
        <v>182</v>
      </c>
      <c r="F958" s="43" t="s">
        <v>11467</v>
      </c>
      <c r="G958" s="43">
        <v>501730</v>
      </c>
      <c r="H958" s="43">
        <v>501730</v>
      </c>
      <c r="I958" s="43">
        <v>871080</v>
      </c>
      <c r="J958" s="43">
        <v>871080</v>
      </c>
      <c r="K958" s="43">
        <v>202006</v>
      </c>
      <c r="L958" s="43">
        <v>202006</v>
      </c>
      <c r="O958" s="43" t="s">
        <v>1394</v>
      </c>
      <c r="P958" s="43" t="s">
        <v>12140</v>
      </c>
      <c r="Q958" s="43">
        <v>1</v>
      </c>
      <c r="R958" s="43">
        <v>199462181</v>
      </c>
      <c r="S958" s="43">
        <v>199462181</v>
      </c>
      <c r="T958" s="43" t="s">
        <v>926</v>
      </c>
      <c r="U958" s="43">
        <v>199462181</v>
      </c>
      <c r="V958" s="43" t="s">
        <v>11487</v>
      </c>
      <c r="W958" s="44">
        <v>43980.856423611112</v>
      </c>
      <c r="X958" s="43">
        <v>249327726</v>
      </c>
      <c r="Y958" s="43" t="s">
        <v>16927</v>
      </c>
      <c r="AA958" s="43">
        <v>480084580</v>
      </c>
      <c r="AB958" s="43">
        <v>10</v>
      </c>
      <c r="AC958" s="43" t="s">
        <v>916</v>
      </c>
      <c r="AD958" s="43" t="s">
        <v>917</v>
      </c>
      <c r="AE958" s="43" t="s">
        <v>918</v>
      </c>
      <c r="AF958" s="43" t="s">
        <v>919</v>
      </c>
      <c r="AG958" s="43" t="s">
        <v>920</v>
      </c>
      <c r="AH958" s="45">
        <v>43980</v>
      </c>
      <c r="AI958" s="43" t="s">
        <v>1016</v>
      </c>
      <c r="AJ958" s="43" t="s">
        <v>1394</v>
      </c>
      <c r="AL958" s="43">
        <v>9900</v>
      </c>
      <c r="AO958" s="43" t="s">
        <v>918</v>
      </c>
      <c r="AP958" s="43" t="s">
        <v>923</v>
      </c>
      <c r="AQ958" s="43" t="s">
        <v>924</v>
      </c>
      <c r="AR958" s="43">
        <v>1</v>
      </c>
      <c r="AS958" s="43" t="s">
        <v>925</v>
      </c>
      <c r="AT958" s="43">
        <v>0</v>
      </c>
      <c r="AV958" s="43">
        <v>185000000</v>
      </c>
      <c r="AW958" s="43">
        <v>185000000</v>
      </c>
      <c r="AX958" s="43">
        <v>249327726</v>
      </c>
      <c r="AY958" s="43" t="s">
        <v>926</v>
      </c>
      <c r="AZ958" s="43">
        <v>1</v>
      </c>
      <c r="BA958" s="43">
        <v>0</v>
      </c>
      <c r="BB958" s="43">
        <v>0</v>
      </c>
      <c r="BC958" s="43">
        <v>0</v>
      </c>
      <c r="BD958" s="43">
        <v>0</v>
      </c>
      <c r="BE958" s="43">
        <v>0</v>
      </c>
      <c r="BF958" s="43">
        <v>0</v>
      </c>
      <c r="BG958" s="43">
        <v>1</v>
      </c>
      <c r="BH958" s="43" t="s">
        <v>16928</v>
      </c>
      <c r="BI958" s="43" t="s">
        <v>11482</v>
      </c>
      <c r="BJ958" s="43">
        <v>1</v>
      </c>
      <c r="BK958" s="43">
        <v>1</v>
      </c>
      <c r="BL958" s="43" t="s">
        <v>16866</v>
      </c>
      <c r="BM958" s="43" t="s">
        <v>12139</v>
      </c>
      <c r="BN958" s="43" t="s">
        <v>20</v>
      </c>
      <c r="BO958" s="43" t="s">
        <v>11475</v>
      </c>
      <c r="BP958" s="43" t="s">
        <v>11289</v>
      </c>
      <c r="BQ958" s="43" t="s">
        <v>11289</v>
      </c>
      <c r="BR958" s="43" t="s">
        <v>16929</v>
      </c>
      <c r="BS958" s="43" t="s">
        <v>8087</v>
      </c>
      <c r="BT958" s="43">
        <v>11448</v>
      </c>
      <c r="BU958" s="43" t="s">
        <v>11490</v>
      </c>
      <c r="BV958" s="43">
        <v>1</v>
      </c>
      <c r="BW958" s="43">
        <v>249327726</v>
      </c>
      <c r="BX958" s="43">
        <v>249327726</v>
      </c>
      <c r="BY958" s="44">
        <v>43983</v>
      </c>
      <c r="BZ958" s="44">
        <v>44013</v>
      </c>
      <c r="CA958" s="43">
        <v>480084580</v>
      </c>
      <c r="CB958" s="45">
        <v>43980</v>
      </c>
      <c r="CC958" s="43" t="s">
        <v>11804</v>
      </c>
      <c r="CD958" s="43">
        <v>0</v>
      </c>
      <c r="CE958" s="43">
        <v>249327726</v>
      </c>
      <c r="CV958" s="43">
        <v>64327726</v>
      </c>
      <c r="CW958" s="43">
        <v>5121717062</v>
      </c>
      <c r="CX958" s="43">
        <v>185000000</v>
      </c>
      <c r="CY958" s="43">
        <v>5121711822</v>
      </c>
      <c r="DE958" s="43" t="s">
        <v>16930</v>
      </c>
      <c r="DF958" s="43" t="s">
        <v>11482</v>
      </c>
      <c r="DG958" s="43">
        <v>1</v>
      </c>
      <c r="DH958" s="43">
        <v>1</v>
      </c>
      <c r="DI958" s="43">
        <v>2</v>
      </c>
      <c r="DJ958" s="45">
        <f t="shared" si="75"/>
        <v>43980</v>
      </c>
      <c r="DK958" s="43" t="b">
        <f t="shared" si="71"/>
        <v>1</v>
      </c>
      <c r="DL958" s="43" t="b">
        <f t="shared" si="72"/>
        <v>1</v>
      </c>
      <c r="DM958" s="43" t="b">
        <f t="shared" si="73"/>
        <v>1</v>
      </c>
      <c r="DO958" s="43" t="b">
        <f t="shared" si="74"/>
        <v>0</v>
      </c>
    </row>
    <row r="959" spans="1:119" x14ac:dyDescent="0.3">
      <c r="A959" s="43">
        <v>480084593</v>
      </c>
      <c r="B959" s="43" t="s">
        <v>16931</v>
      </c>
      <c r="C959" s="43">
        <v>0</v>
      </c>
      <c r="D959" s="43" t="s">
        <v>12150</v>
      </c>
      <c r="E959" s="43" t="s">
        <v>176</v>
      </c>
      <c r="F959" s="43" t="s">
        <v>11467</v>
      </c>
      <c r="G959" s="43">
        <v>501730</v>
      </c>
      <c r="H959" s="43">
        <v>501730</v>
      </c>
      <c r="I959" s="43">
        <v>871080</v>
      </c>
      <c r="J959" s="43">
        <v>871080</v>
      </c>
      <c r="K959" s="43">
        <v>202006</v>
      </c>
      <c r="L959" s="43">
        <v>202006</v>
      </c>
      <c r="O959" s="43" t="s">
        <v>1397</v>
      </c>
      <c r="P959" s="43" t="s">
        <v>12151</v>
      </c>
      <c r="Q959" s="43">
        <v>1</v>
      </c>
      <c r="R959" s="43">
        <v>53999964</v>
      </c>
      <c r="S959" s="43">
        <v>53999964</v>
      </c>
      <c r="T959" s="43" t="s">
        <v>926</v>
      </c>
      <c r="U959" s="43">
        <v>53999964</v>
      </c>
      <c r="V959" s="43" t="s">
        <v>11487</v>
      </c>
      <c r="W959" s="44">
        <v>43983.405798611115</v>
      </c>
      <c r="X959" s="43">
        <v>89999940</v>
      </c>
      <c r="Y959" s="43" t="s">
        <v>16932</v>
      </c>
      <c r="AA959" s="43">
        <v>480084593</v>
      </c>
      <c r="AB959" s="43">
        <v>10</v>
      </c>
      <c r="AC959" s="43" t="s">
        <v>916</v>
      </c>
      <c r="AD959" s="43" t="s">
        <v>917</v>
      </c>
      <c r="AE959" s="43" t="s">
        <v>918</v>
      </c>
      <c r="AF959" s="43" t="s">
        <v>919</v>
      </c>
      <c r="AG959" s="43" t="s">
        <v>920</v>
      </c>
      <c r="AH959" s="45">
        <v>43980</v>
      </c>
      <c r="AI959" s="43" t="s">
        <v>1016</v>
      </c>
      <c r="AJ959" s="43" t="s">
        <v>1397</v>
      </c>
      <c r="AL959" s="43">
        <v>9900</v>
      </c>
      <c r="AO959" s="43" t="s">
        <v>918</v>
      </c>
      <c r="AP959" s="43" t="s">
        <v>923</v>
      </c>
      <c r="AQ959" s="43" t="s">
        <v>924</v>
      </c>
      <c r="AR959" s="43">
        <v>1</v>
      </c>
      <c r="AS959" s="43" t="s">
        <v>925</v>
      </c>
      <c r="AT959" s="43">
        <v>0</v>
      </c>
      <c r="AV959" s="43">
        <v>40000000</v>
      </c>
      <c r="AW959" s="43">
        <v>40000000</v>
      </c>
      <c r="AX959" s="43">
        <v>89999940</v>
      </c>
      <c r="AY959" s="43" t="s">
        <v>926</v>
      </c>
      <c r="AZ959" s="43">
        <v>1</v>
      </c>
      <c r="BA959" s="43">
        <v>0</v>
      </c>
      <c r="BB959" s="43">
        <v>0</v>
      </c>
      <c r="BC959" s="43">
        <v>0</v>
      </c>
      <c r="BD959" s="43">
        <v>0</v>
      </c>
      <c r="BE959" s="43">
        <v>0</v>
      </c>
      <c r="BF959" s="43">
        <v>0</v>
      </c>
      <c r="BG959" s="43">
        <v>1</v>
      </c>
      <c r="BH959" s="43" t="s">
        <v>16933</v>
      </c>
      <c r="BI959" s="43" t="s">
        <v>11482</v>
      </c>
      <c r="BJ959" s="43">
        <v>1</v>
      </c>
      <c r="BK959" s="43">
        <v>1</v>
      </c>
      <c r="BL959" s="43" t="s">
        <v>16866</v>
      </c>
      <c r="BM959" s="43" t="s">
        <v>12150</v>
      </c>
      <c r="BN959" s="43" t="s">
        <v>20</v>
      </c>
      <c r="BO959" s="43" t="s">
        <v>11475</v>
      </c>
      <c r="BP959" s="43" t="s">
        <v>11289</v>
      </c>
      <c r="BQ959" s="43" t="s">
        <v>11289</v>
      </c>
      <c r="BR959" s="43" t="s">
        <v>16934</v>
      </c>
      <c r="BS959" s="43" t="s">
        <v>8087</v>
      </c>
      <c r="BT959" s="43">
        <v>11448</v>
      </c>
      <c r="BU959" s="43" t="s">
        <v>11490</v>
      </c>
      <c r="BV959" s="43">
        <v>1</v>
      </c>
      <c r="BW959" s="43">
        <v>89999940</v>
      </c>
      <c r="BX959" s="43">
        <v>89999940</v>
      </c>
      <c r="BY959" s="44">
        <v>43983</v>
      </c>
      <c r="BZ959" s="44">
        <v>44013</v>
      </c>
      <c r="CA959" s="43">
        <v>480084593</v>
      </c>
      <c r="CB959" s="45">
        <v>43983</v>
      </c>
      <c r="CC959" s="43" t="s">
        <v>11804</v>
      </c>
      <c r="CD959" s="43">
        <v>0</v>
      </c>
      <c r="CE959" s="43">
        <v>89999940</v>
      </c>
      <c r="CV959" s="43">
        <v>49999940</v>
      </c>
      <c r="CW959" s="43">
        <v>5121717064</v>
      </c>
      <c r="CX959" s="43">
        <v>40000000</v>
      </c>
      <c r="CY959" s="43">
        <v>5121711807</v>
      </c>
      <c r="DE959" s="43" t="s">
        <v>16935</v>
      </c>
      <c r="DF959" s="43" t="s">
        <v>11482</v>
      </c>
      <c r="DG959" s="43">
        <v>1</v>
      </c>
      <c r="DH959" s="43">
        <v>1</v>
      </c>
      <c r="DI959" s="43">
        <v>2</v>
      </c>
      <c r="DJ959" s="45">
        <f t="shared" si="75"/>
        <v>43983</v>
      </c>
      <c r="DK959" s="43" t="b">
        <f t="shared" si="71"/>
        <v>1</v>
      </c>
      <c r="DL959" s="43" t="b">
        <f t="shared" si="72"/>
        <v>1</v>
      </c>
      <c r="DM959" s="43" t="b">
        <f t="shared" si="73"/>
        <v>1</v>
      </c>
      <c r="DO959" s="43" t="b">
        <f t="shared" si="74"/>
        <v>0</v>
      </c>
    </row>
    <row r="960" spans="1:119" x14ac:dyDescent="0.3">
      <c r="A960" s="43">
        <v>480084641</v>
      </c>
      <c r="B960" s="43" t="s">
        <v>16936</v>
      </c>
      <c r="C960" s="43">
        <v>0</v>
      </c>
      <c r="D960" s="43" t="s">
        <v>12320</v>
      </c>
      <c r="E960" s="43" t="s">
        <v>201</v>
      </c>
      <c r="F960" s="43" t="s">
        <v>11467</v>
      </c>
      <c r="G960" s="43">
        <v>501730</v>
      </c>
      <c r="H960" s="43">
        <v>501730</v>
      </c>
      <c r="I960" s="43">
        <v>871470</v>
      </c>
      <c r="J960" s="43">
        <v>872050</v>
      </c>
      <c r="K960" s="43">
        <v>202006</v>
      </c>
      <c r="L960" s="43">
        <v>202006</v>
      </c>
      <c r="O960" s="43" t="s">
        <v>1463</v>
      </c>
      <c r="P960" s="43" t="s">
        <v>12321</v>
      </c>
      <c r="Q960" s="43">
        <v>1</v>
      </c>
      <c r="R960" s="43">
        <v>5323500</v>
      </c>
      <c r="S960" s="43">
        <v>5323500</v>
      </c>
      <c r="T960" s="43" t="s">
        <v>926</v>
      </c>
      <c r="U960" s="43">
        <v>5323500</v>
      </c>
      <c r="V960" s="43" t="s">
        <v>11470</v>
      </c>
      <c r="W960" s="44">
        <v>43985.929143518515</v>
      </c>
      <c r="X960" s="43">
        <v>5323500</v>
      </c>
      <c r="Y960" s="43" t="s">
        <v>16937</v>
      </c>
      <c r="AA960" s="43">
        <v>480084641</v>
      </c>
      <c r="AB960" s="43">
        <v>10</v>
      </c>
      <c r="AC960" s="43" t="s">
        <v>916</v>
      </c>
      <c r="AD960" s="43" t="s">
        <v>917</v>
      </c>
      <c r="AE960" s="43" t="s">
        <v>918</v>
      </c>
      <c r="AF960" s="43" t="s">
        <v>919</v>
      </c>
      <c r="AG960" s="43" t="s">
        <v>920</v>
      </c>
      <c r="AH960" s="45">
        <v>43985</v>
      </c>
      <c r="AI960" s="43" t="s">
        <v>1462</v>
      </c>
      <c r="AJ960" s="43" t="s">
        <v>1463</v>
      </c>
      <c r="AL960" s="43">
        <v>9900</v>
      </c>
      <c r="AO960" s="43" t="s">
        <v>918</v>
      </c>
      <c r="AP960" s="43" t="s">
        <v>923</v>
      </c>
      <c r="AQ960" s="43" t="s">
        <v>924</v>
      </c>
      <c r="AR960" s="43">
        <v>1</v>
      </c>
      <c r="AS960" s="43" t="s">
        <v>925</v>
      </c>
      <c r="AT960" s="43">
        <v>0</v>
      </c>
      <c r="AV960" s="43">
        <v>4609500</v>
      </c>
      <c r="AW960" s="43">
        <v>4609500</v>
      </c>
      <c r="AX960" s="43">
        <v>5323500</v>
      </c>
      <c r="AY960" s="43" t="s">
        <v>926</v>
      </c>
      <c r="AZ960" s="43">
        <v>1</v>
      </c>
      <c r="BA960" s="43">
        <v>0</v>
      </c>
      <c r="BB960" s="43">
        <v>0</v>
      </c>
      <c r="BC960" s="43">
        <v>0</v>
      </c>
      <c r="BD960" s="43">
        <v>0</v>
      </c>
      <c r="BE960" s="43">
        <v>0</v>
      </c>
      <c r="BF960" s="43">
        <v>0</v>
      </c>
      <c r="BG960" s="43">
        <v>1</v>
      </c>
      <c r="BH960" s="43" t="s">
        <v>16938</v>
      </c>
      <c r="BI960" s="43" t="s">
        <v>11482</v>
      </c>
      <c r="BJ960" s="43">
        <v>2</v>
      </c>
      <c r="BK960" s="43">
        <v>1</v>
      </c>
      <c r="BL960" s="43" t="s">
        <v>16866</v>
      </c>
      <c r="BM960" s="43" t="s">
        <v>12320</v>
      </c>
      <c r="BN960" s="43" t="s">
        <v>14</v>
      </c>
      <c r="BO960" s="43" t="s">
        <v>11518</v>
      </c>
      <c r="BP960" s="43" t="s">
        <v>11294</v>
      </c>
      <c r="BQ960" s="43" t="s">
        <v>11294</v>
      </c>
      <c r="BR960" s="43" t="s">
        <v>16939</v>
      </c>
      <c r="BS960" s="43" t="s">
        <v>8087</v>
      </c>
      <c r="BT960" s="43">
        <v>11995</v>
      </c>
      <c r="BU960" s="43" t="s">
        <v>12325</v>
      </c>
      <c r="BV960" s="43">
        <v>1</v>
      </c>
      <c r="BW960" s="43">
        <v>5323500</v>
      </c>
      <c r="BX960" s="43">
        <v>5323500</v>
      </c>
      <c r="BY960" s="44">
        <v>43983</v>
      </c>
      <c r="BZ960" s="44">
        <v>43983</v>
      </c>
      <c r="CA960" s="43">
        <v>480084641</v>
      </c>
      <c r="CB960" s="45">
        <v>43985</v>
      </c>
      <c r="CC960" s="43" t="s">
        <v>11600</v>
      </c>
      <c r="CD960" s="43">
        <v>714000</v>
      </c>
      <c r="CE960" s="43">
        <v>4609500</v>
      </c>
      <c r="CX960" s="43">
        <v>4609500</v>
      </c>
      <c r="CY960" s="43">
        <v>5121712222</v>
      </c>
      <c r="DE960" s="43" t="s">
        <v>16940</v>
      </c>
      <c r="DF960" s="43" t="s">
        <v>11482</v>
      </c>
      <c r="DG960" s="43">
        <v>2</v>
      </c>
      <c r="DH960" s="43">
        <v>1</v>
      </c>
      <c r="DI960" s="43">
        <v>2</v>
      </c>
      <c r="DJ960" s="45">
        <f t="shared" si="75"/>
        <v>43985</v>
      </c>
      <c r="DK960" s="43" t="b">
        <f t="shared" si="71"/>
        <v>1</v>
      </c>
      <c r="DL960" s="43" t="b">
        <f t="shared" si="72"/>
        <v>1</v>
      </c>
      <c r="DM960" s="43" t="b">
        <f t="shared" si="73"/>
        <v>1</v>
      </c>
      <c r="DO960" s="43" t="b">
        <f t="shared" si="74"/>
        <v>0</v>
      </c>
    </row>
    <row r="961" spans="1:119" x14ac:dyDescent="0.3">
      <c r="A961" s="43">
        <v>480084799</v>
      </c>
      <c r="B961" s="43" t="s">
        <v>16941</v>
      </c>
      <c r="C961" s="43">
        <v>0</v>
      </c>
      <c r="D961" s="43" t="s">
        <v>12309</v>
      </c>
      <c r="E961" s="43" t="s">
        <v>184</v>
      </c>
      <c r="F961" s="43" t="s">
        <v>11467</v>
      </c>
      <c r="G961" s="43">
        <v>501730</v>
      </c>
      <c r="H961" s="43">
        <v>501730</v>
      </c>
      <c r="I961" s="43">
        <v>872310</v>
      </c>
      <c r="J961" s="43">
        <v>872310</v>
      </c>
      <c r="K961" s="43">
        <v>202006</v>
      </c>
      <c r="L961" s="43">
        <v>202006</v>
      </c>
      <c r="O961" s="43" t="s">
        <v>1496</v>
      </c>
      <c r="P961" s="43" t="s">
        <v>195</v>
      </c>
      <c r="Q961" s="43">
        <v>1</v>
      </c>
      <c r="R961" s="43">
        <v>229223500</v>
      </c>
      <c r="S961" s="43">
        <v>229223500</v>
      </c>
      <c r="T961" s="43" t="s">
        <v>926</v>
      </c>
      <c r="U961" s="43">
        <v>229223500</v>
      </c>
      <c r="V961" s="43" t="s">
        <v>11487</v>
      </c>
      <c r="W961" s="44">
        <v>43992.876805555556</v>
      </c>
      <c r="X961" s="43">
        <v>229223500</v>
      </c>
      <c r="Y961" s="43" t="s">
        <v>16942</v>
      </c>
      <c r="AA961" s="43">
        <v>480084799</v>
      </c>
      <c r="AB961" s="43">
        <v>10</v>
      </c>
      <c r="AC961" s="43" t="s">
        <v>916</v>
      </c>
      <c r="AD961" s="43" t="s">
        <v>917</v>
      </c>
      <c r="AE961" s="43" t="s">
        <v>918</v>
      </c>
      <c r="AF961" s="43" t="s">
        <v>919</v>
      </c>
      <c r="AG961" s="43" t="s">
        <v>920</v>
      </c>
      <c r="AH961" s="45">
        <v>43992</v>
      </c>
      <c r="AI961" s="43" t="s">
        <v>994</v>
      </c>
      <c r="AJ961" s="43" t="s">
        <v>1496</v>
      </c>
      <c r="AL961" s="43">
        <v>9900</v>
      </c>
      <c r="AO961" s="43" t="s">
        <v>918</v>
      </c>
      <c r="AP961" s="43" t="s">
        <v>923</v>
      </c>
      <c r="AQ961" s="43" t="s">
        <v>924</v>
      </c>
      <c r="AR961" s="43">
        <v>1</v>
      </c>
      <c r="AS961" s="43" t="s">
        <v>925</v>
      </c>
      <c r="AT961" s="43">
        <v>0</v>
      </c>
      <c r="AV961" s="43">
        <v>229188500</v>
      </c>
      <c r="AW961" s="43">
        <v>229188500</v>
      </c>
      <c r="AX961" s="43">
        <v>229188500</v>
      </c>
      <c r="AY961" s="43" t="s">
        <v>926</v>
      </c>
      <c r="AZ961" s="43">
        <v>1</v>
      </c>
      <c r="BA961" s="43">
        <v>0</v>
      </c>
      <c r="BB961" s="43">
        <v>0</v>
      </c>
      <c r="BC961" s="43">
        <v>0</v>
      </c>
      <c r="BD961" s="43">
        <v>0</v>
      </c>
      <c r="BE961" s="43">
        <v>0</v>
      </c>
      <c r="BF961" s="43">
        <v>0</v>
      </c>
      <c r="BG961" s="43">
        <v>1</v>
      </c>
      <c r="BH961" s="43" t="s">
        <v>16943</v>
      </c>
      <c r="BI961" s="43" t="s">
        <v>11482</v>
      </c>
      <c r="BJ961" s="43">
        <v>1</v>
      </c>
      <c r="BK961" s="43">
        <v>1</v>
      </c>
      <c r="BL961" s="43" t="s">
        <v>16866</v>
      </c>
      <c r="BM961" s="43" t="s">
        <v>12309</v>
      </c>
      <c r="BN961" s="43" t="s">
        <v>8</v>
      </c>
      <c r="BO961" s="43" t="s">
        <v>11539</v>
      </c>
      <c r="BP961" s="43" t="s">
        <v>11302</v>
      </c>
      <c r="BQ961" s="43" t="s">
        <v>11668</v>
      </c>
      <c r="BR961" s="43" t="s">
        <v>1496</v>
      </c>
      <c r="BS961" s="43" t="s">
        <v>8087</v>
      </c>
      <c r="BT961" s="43">
        <v>12428</v>
      </c>
      <c r="BU961" s="43" t="s">
        <v>11670</v>
      </c>
      <c r="BV961" s="43">
        <v>1</v>
      </c>
      <c r="BW961" s="43">
        <v>229223500</v>
      </c>
      <c r="BX961" s="43">
        <v>229223500</v>
      </c>
      <c r="BY961" s="44">
        <v>43983</v>
      </c>
      <c r="BZ961" s="44">
        <v>43983</v>
      </c>
      <c r="CA961" s="43">
        <v>480084799</v>
      </c>
      <c r="CB961" s="45">
        <v>43992</v>
      </c>
      <c r="CC961" s="43" t="s">
        <v>11600</v>
      </c>
      <c r="CD961" s="43">
        <v>35000</v>
      </c>
      <c r="CE961" s="43">
        <v>229188500</v>
      </c>
      <c r="CX961" s="43">
        <v>229188500</v>
      </c>
      <c r="CY961" s="43">
        <v>5121710340</v>
      </c>
      <c r="DE961" s="43" t="s">
        <v>16944</v>
      </c>
      <c r="DF961" s="43" t="s">
        <v>11482</v>
      </c>
      <c r="DG961" s="43">
        <v>1</v>
      </c>
      <c r="DH961" s="43">
        <v>1</v>
      </c>
      <c r="DI961" s="43">
        <v>1</v>
      </c>
      <c r="DJ961" s="45">
        <f t="shared" si="75"/>
        <v>43992</v>
      </c>
      <c r="DK961" s="43" t="b">
        <f t="shared" si="71"/>
        <v>0</v>
      </c>
      <c r="DL961" s="43" t="b">
        <f t="shared" si="72"/>
        <v>0</v>
      </c>
      <c r="DM961" s="43" t="b">
        <f t="shared" si="73"/>
        <v>1</v>
      </c>
      <c r="DO961" s="43" t="b">
        <f t="shared" si="74"/>
        <v>0</v>
      </c>
    </row>
    <row r="962" spans="1:119" x14ac:dyDescent="0.3">
      <c r="A962" s="43">
        <v>480084800</v>
      </c>
      <c r="B962" s="43" t="s">
        <v>16945</v>
      </c>
      <c r="C962" s="43">
        <v>0</v>
      </c>
      <c r="D962" s="43" t="s">
        <v>12309</v>
      </c>
      <c r="E962" s="43" t="s">
        <v>184</v>
      </c>
      <c r="F962" s="43" t="s">
        <v>11467</v>
      </c>
      <c r="G962" s="43">
        <v>501730</v>
      </c>
      <c r="H962" s="43">
        <v>501730</v>
      </c>
      <c r="I962" s="43">
        <v>872310</v>
      </c>
      <c r="J962" s="43">
        <v>872310</v>
      </c>
      <c r="K962" s="43">
        <v>202006</v>
      </c>
      <c r="L962" s="43">
        <v>202006</v>
      </c>
      <c r="O962" s="43" t="s">
        <v>1497</v>
      </c>
      <c r="P962" s="43" t="s">
        <v>195</v>
      </c>
      <c r="Q962" s="43">
        <v>1</v>
      </c>
      <c r="R962" s="43">
        <v>149215800</v>
      </c>
      <c r="S962" s="43">
        <v>149215800</v>
      </c>
      <c r="T962" s="43" t="s">
        <v>926</v>
      </c>
      <c r="U962" s="43">
        <v>149215800</v>
      </c>
      <c r="V962" s="43" t="s">
        <v>11487</v>
      </c>
      <c r="W962" s="44">
        <v>43992.877615740741</v>
      </c>
      <c r="X962" s="43">
        <v>149215800</v>
      </c>
      <c r="Y962" s="43" t="s">
        <v>16946</v>
      </c>
      <c r="AA962" s="43">
        <v>480084800</v>
      </c>
      <c r="AB962" s="43">
        <v>10</v>
      </c>
      <c r="AC962" s="43" t="s">
        <v>916</v>
      </c>
      <c r="AD962" s="43" t="s">
        <v>917</v>
      </c>
      <c r="AE962" s="43" t="s">
        <v>918</v>
      </c>
      <c r="AF962" s="43" t="s">
        <v>919</v>
      </c>
      <c r="AG962" s="43" t="s">
        <v>920</v>
      </c>
      <c r="AH962" s="45">
        <v>43992</v>
      </c>
      <c r="AI962" s="43" t="s">
        <v>1245</v>
      </c>
      <c r="AJ962" s="43" t="s">
        <v>1497</v>
      </c>
      <c r="AL962" s="43">
        <v>9900</v>
      </c>
      <c r="AO962" s="43" t="s">
        <v>918</v>
      </c>
      <c r="AP962" s="43" t="s">
        <v>923</v>
      </c>
      <c r="AQ962" s="43" t="s">
        <v>924</v>
      </c>
      <c r="AR962" s="43">
        <v>1</v>
      </c>
      <c r="AS962" s="43" t="s">
        <v>925</v>
      </c>
      <c r="AT962" s="43">
        <v>0</v>
      </c>
      <c r="AV962" s="43">
        <v>134500800</v>
      </c>
      <c r="AW962" s="43">
        <v>134500800</v>
      </c>
      <c r="AX962" s="43">
        <v>134500800</v>
      </c>
      <c r="AY962" s="43" t="s">
        <v>926</v>
      </c>
      <c r="AZ962" s="43">
        <v>1</v>
      </c>
      <c r="BA962" s="43">
        <v>0</v>
      </c>
      <c r="BB962" s="43">
        <v>0</v>
      </c>
      <c r="BC962" s="43">
        <v>0</v>
      </c>
      <c r="BD962" s="43">
        <v>0</v>
      </c>
      <c r="BE962" s="43">
        <v>0</v>
      </c>
      <c r="BF962" s="43">
        <v>0</v>
      </c>
      <c r="BG962" s="43">
        <v>1</v>
      </c>
      <c r="BH962" s="43" t="s">
        <v>16947</v>
      </c>
      <c r="BI962" s="43" t="s">
        <v>11482</v>
      </c>
      <c r="BJ962" s="43">
        <v>1</v>
      </c>
      <c r="BK962" s="43">
        <v>1</v>
      </c>
      <c r="BL962" s="43" t="s">
        <v>16866</v>
      </c>
      <c r="BM962" s="43" t="s">
        <v>12309</v>
      </c>
      <c r="BN962" s="43" t="s">
        <v>8</v>
      </c>
      <c r="BO962" s="43" t="s">
        <v>11539</v>
      </c>
      <c r="BP962" s="43" t="s">
        <v>11302</v>
      </c>
      <c r="BQ962" s="43" t="s">
        <v>11668</v>
      </c>
      <c r="BR962" s="43" t="s">
        <v>16948</v>
      </c>
      <c r="BS962" s="43" t="s">
        <v>8087</v>
      </c>
      <c r="BT962" s="43">
        <v>12431</v>
      </c>
      <c r="BU962" s="43" t="s">
        <v>11819</v>
      </c>
      <c r="BV962" s="43">
        <v>1</v>
      </c>
      <c r="BW962" s="43">
        <v>149215800</v>
      </c>
      <c r="BX962" s="43">
        <v>149215800</v>
      </c>
      <c r="BY962" s="44">
        <v>43983</v>
      </c>
      <c r="BZ962" s="44">
        <v>43983</v>
      </c>
      <c r="CA962" s="43">
        <v>480084800</v>
      </c>
      <c r="CB962" s="45">
        <v>43992</v>
      </c>
      <c r="CC962" s="43" t="s">
        <v>11600</v>
      </c>
      <c r="CD962" s="43">
        <v>14715000</v>
      </c>
      <c r="CE962" s="43">
        <v>134500800</v>
      </c>
      <c r="CX962" s="43">
        <v>134500800</v>
      </c>
      <c r="CY962" s="43">
        <v>5121710342</v>
      </c>
      <c r="DE962" s="43" t="s">
        <v>16949</v>
      </c>
      <c r="DF962" s="43" t="s">
        <v>11482</v>
      </c>
      <c r="DG962" s="43">
        <v>1</v>
      </c>
      <c r="DH962" s="43">
        <v>1</v>
      </c>
      <c r="DI962" s="43">
        <v>1</v>
      </c>
      <c r="DJ962" s="45">
        <f t="shared" si="75"/>
        <v>43992</v>
      </c>
      <c r="DK962" s="43" t="b">
        <f t="shared" si="71"/>
        <v>0</v>
      </c>
      <c r="DL962" s="43" t="b">
        <f t="shared" si="72"/>
        <v>0</v>
      </c>
      <c r="DM962" s="43" t="b">
        <f t="shared" si="73"/>
        <v>1</v>
      </c>
      <c r="DO962" s="43" t="b">
        <f t="shared" si="74"/>
        <v>0</v>
      </c>
    </row>
    <row r="963" spans="1:119" x14ac:dyDescent="0.3">
      <c r="A963" s="43">
        <v>480084836</v>
      </c>
      <c r="B963" s="43" t="s">
        <v>16950</v>
      </c>
      <c r="C963" s="43">
        <v>0</v>
      </c>
      <c r="D963" s="43" t="s">
        <v>16951</v>
      </c>
      <c r="E963" s="43" t="s">
        <v>210</v>
      </c>
      <c r="F963" s="43" t="s">
        <v>11467</v>
      </c>
      <c r="G963" s="43">
        <v>501210</v>
      </c>
      <c r="H963" s="43">
        <v>501210</v>
      </c>
      <c r="I963" s="43">
        <v>872050</v>
      </c>
      <c r="J963" s="43">
        <v>872050</v>
      </c>
      <c r="K963" s="43">
        <v>202006</v>
      </c>
      <c r="L963" s="43">
        <v>202006</v>
      </c>
      <c r="O963" s="43" t="s">
        <v>1504</v>
      </c>
      <c r="P963" s="43" t="s">
        <v>16952</v>
      </c>
      <c r="Q963" s="43">
        <v>2</v>
      </c>
      <c r="R963" s="43">
        <v>468000</v>
      </c>
      <c r="S963" s="43">
        <v>936000</v>
      </c>
      <c r="T963" s="43" t="s">
        <v>926</v>
      </c>
      <c r="U963" s="43">
        <v>936000</v>
      </c>
      <c r="V963" s="43" t="s">
        <v>11487</v>
      </c>
      <c r="W963" s="44">
        <v>43994.514282407406</v>
      </c>
      <c r="X963" s="43">
        <v>936000</v>
      </c>
      <c r="Y963" s="43" t="s">
        <v>16953</v>
      </c>
      <c r="AA963" s="43">
        <v>480084836</v>
      </c>
      <c r="AB963" s="43">
        <v>10</v>
      </c>
      <c r="AC963" s="43" t="s">
        <v>916</v>
      </c>
      <c r="AD963" s="43" t="s">
        <v>917</v>
      </c>
      <c r="AE963" s="43" t="s">
        <v>918</v>
      </c>
      <c r="AF963" s="43" t="s">
        <v>919</v>
      </c>
      <c r="AG963" s="43" t="s">
        <v>920</v>
      </c>
      <c r="AH963" s="45">
        <v>43992</v>
      </c>
      <c r="AI963" s="43" t="s">
        <v>1503</v>
      </c>
      <c r="AJ963" s="43" t="s">
        <v>1504</v>
      </c>
      <c r="AL963" s="43">
        <v>9900</v>
      </c>
      <c r="AO963" s="43" t="s">
        <v>918</v>
      </c>
      <c r="AP963" s="43" t="s">
        <v>923</v>
      </c>
      <c r="AQ963" s="43" t="s">
        <v>924</v>
      </c>
      <c r="AR963" s="43">
        <v>2</v>
      </c>
      <c r="AS963" s="43" t="s">
        <v>925</v>
      </c>
      <c r="AT963" s="43">
        <v>0</v>
      </c>
      <c r="AV963" s="43">
        <v>468000</v>
      </c>
      <c r="AW963" s="43">
        <v>936000</v>
      </c>
      <c r="AX963" s="43">
        <v>936000</v>
      </c>
      <c r="AY963" s="43" t="s">
        <v>926</v>
      </c>
      <c r="AZ963" s="43">
        <v>1</v>
      </c>
      <c r="BA963" s="43">
        <v>0</v>
      </c>
      <c r="BB963" s="43">
        <v>0</v>
      </c>
      <c r="BC963" s="43">
        <v>0</v>
      </c>
      <c r="BD963" s="43">
        <v>0</v>
      </c>
      <c r="BE963" s="43">
        <v>0</v>
      </c>
      <c r="BF963" s="43">
        <v>0</v>
      </c>
      <c r="BG963" s="43">
        <v>1</v>
      </c>
      <c r="BH963" s="43" t="s">
        <v>16954</v>
      </c>
      <c r="BI963" s="43" t="s">
        <v>11482</v>
      </c>
      <c r="BJ963" s="43">
        <v>1</v>
      </c>
      <c r="BK963" s="43">
        <v>1</v>
      </c>
      <c r="BL963" s="43" t="s">
        <v>16866</v>
      </c>
      <c r="BM963" s="43" t="s">
        <v>16951</v>
      </c>
      <c r="BN963" s="43" t="s">
        <v>15</v>
      </c>
      <c r="BO963" s="43" t="s">
        <v>11638</v>
      </c>
      <c r="BP963" s="43" t="s">
        <v>11527</v>
      </c>
      <c r="BQ963" s="43" t="s">
        <v>11527</v>
      </c>
      <c r="BR963" s="43" t="s">
        <v>16955</v>
      </c>
      <c r="BS963" s="43" t="s">
        <v>8087</v>
      </c>
      <c r="BT963" s="43">
        <v>12348</v>
      </c>
      <c r="BU963" s="43" t="s">
        <v>16956</v>
      </c>
      <c r="BV963" s="43">
        <v>2</v>
      </c>
      <c r="BW963" s="43">
        <v>468000</v>
      </c>
      <c r="BX963" s="43">
        <v>936000</v>
      </c>
      <c r="BY963" s="44">
        <v>43983</v>
      </c>
      <c r="BZ963" s="44">
        <v>43983</v>
      </c>
      <c r="CA963" s="43">
        <v>480084836</v>
      </c>
      <c r="CB963" s="45">
        <v>43994</v>
      </c>
      <c r="CC963" s="43" t="s">
        <v>11600</v>
      </c>
      <c r="CD963" s="43">
        <v>0</v>
      </c>
      <c r="CE963" s="43">
        <v>936000</v>
      </c>
      <c r="CX963" s="43">
        <v>936000</v>
      </c>
      <c r="CY963" s="43">
        <v>5121710862</v>
      </c>
      <c r="DE963" s="43" t="s">
        <v>16957</v>
      </c>
      <c r="DF963" s="43" t="s">
        <v>11482</v>
      </c>
      <c r="DG963" s="43">
        <v>1</v>
      </c>
      <c r="DH963" s="43">
        <v>1</v>
      </c>
      <c r="DI963" s="43">
        <v>1</v>
      </c>
      <c r="DJ963" s="45">
        <f t="shared" si="75"/>
        <v>43994</v>
      </c>
      <c r="DK963" s="43" t="b">
        <f t="shared" ref="DK963:DK1026" si="76">X963=AX963</f>
        <v>1</v>
      </c>
      <c r="DL963" s="43" t="b">
        <f t="shared" ref="DL963:DL1026" si="77">AX963=BX963</f>
        <v>1</v>
      </c>
      <c r="DM963" s="43" t="b">
        <f t="shared" ref="DM963:DM1026" si="78">X963=BX963</f>
        <v>1</v>
      </c>
      <c r="DO963" s="43" t="b">
        <f t="shared" ref="DO963:DO1026" si="79">X963=AX963=BX963</f>
        <v>0</v>
      </c>
    </row>
    <row r="964" spans="1:119" x14ac:dyDescent="0.3">
      <c r="A964" s="43">
        <v>480084837</v>
      </c>
      <c r="B964" s="43" t="s">
        <v>16958</v>
      </c>
      <c r="C964" s="43">
        <v>0</v>
      </c>
      <c r="D964" s="43" t="s">
        <v>16951</v>
      </c>
      <c r="E964" s="43" t="s">
        <v>210</v>
      </c>
      <c r="F964" s="43" t="s">
        <v>11467</v>
      </c>
      <c r="G964" s="43">
        <v>501210</v>
      </c>
      <c r="H964" s="43">
        <v>501210</v>
      </c>
      <c r="I964" s="43">
        <v>872050</v>
      </c>
      <c r="J964" s="43">
        <v>872050</v>
      </c>
      <c r="K964" s="43">
        <v>202006</v>
      </c>
      <c r="L964" s="43">
        <v>202006</v>
      </c>
      <c r="O964" s="43" t="s">
        <v>1505</v>
      </c>
      <c r="P964" s="43" t="s">
        <v>16952</v>
      </c>
      <c r="Q964" s="43">
        <v>500</v>
      </c>
      <c r="R964" s="43">
        <v>6000</v>
      </c>
      <c r="S964" s="43">
        <v>3000000</v>
      </c>
      <c r="T964" s="43" t="s">
        <v>926</v>
      </c>
      <c r="U964" s="43">
        <v>3000000</v>
      </c>
      <c r="V964" s="43" t="s">
        <v>11487</v>
      </c>
      <c r="W964" s="44">
        <v>43994.515555555554</v>
      </c>
      <c r="X964" s="43">
        <v>6000000</v>
      </c>
      <c r="Y964" s="43" t="s">
        <v>16959</v>
      </c>
      <c r="AA964" s="43">
        <v>480084837</v>
      </c>
      <c r="AB964" s="43">
        <v>10</v>
      </c>
      <c r="AC964" s="43" t="s">
        <v>916</v>
      </c>
      <c r="AD964" s="43" t="s">
        <v>917</v>
      </c>
      <c r="AE964" s="43" t="s">
        <v>918</v>
      </c>
      <c r="AF964" s="43" t="s">
        <v>919</v>
      </c>
      <c r="AG964" s="43" t="s">
        <v>920</v>
      </c>
      <c r="AH964" s="45">
        <v>43992</v>
      </c>
      <c r="AI964" s="43" t="s">
        <v>1169</v>
      </c>
      <c r="AJ964" s="43" t="s">
        <v>1505</v>
      </c>
      <c r="AL964" s="43">
        <v>9900</v>
      </c>
      <c r="AO964" s="43" t="s">
        <v>918</v>
      </c>
      <c r="AP964" s="43" t="s">
        <v>923</v>
      </c>
      <c r="AQ964" s="43" t="s">
        <v>924</v>
      </c>
      <c r="AR964" s="43">
        <v>500</v>
      </c>
      <c r="AS964" s="43" t="s">
        <v>925</v>
      </c>
      <c r="AT964" s="43">
        <v>0</v>
      </c>
      <c r="AV964" s="43">
        <v>6000</v>
      </c>
      <c r="AW964" s="43">
        <v>3000000</v>
      </c>
      <c r="AX964" s="43">
        <v>6000000</v>
      </c>
      <c r="AY964" s="43" t="s">
        <v>926</v>
      </c>
      <c r="AZ964" s="43">
        <v>1</v>
      </c>
      <c r="BA964" s="43">
        <v>0</v>
      </c>
      <c r="BB964" s="43">
        <v>0</v>
      </c>
      <c r="BC964" s="43">
        <v>0</v>
      </c>
      <c r="BD964" s="43">
        <v>0</v>
      </c>
      <c r="BE964" s="43">
        <v>0</v>
      </c>
      <c r="BF964" s="43">
        <v>0</v>
      </c>
      <c r="BG964" s="43">
        <v>1</v>
      </c>
      <c r="BH964" s="43" t="s">
        <v>16960</v>
      </c>
      <c r="BI964" s="43" t="s">
        <v>11482</v>
      </c>
      <c r="BJ964" s="43">
        <v>1</v>
      </c>
      <c r="BK964" s="43">
        <v>1</v>
      </c>
      <c r="BL964" s="43" t="s">
        <v>16866</v>
      </c>
      <c r="BM964" s="43" t="s">
        <v>16951</v>
      </c>
      <c r="BN964" s="43" t="s">
        <v>15</v>
      </c>
      <c r="BO964" s="43" t="s">
        <v>11638</v>
      </c>
      <c r="BP964" s="43" t="s">
        <v>11527</v>
      </c>
      <c r="BQ964" s="43" t="s">
        <v>11527</v>
      </c>
      <c r="BR964" s="43" t="s">
        <v>1505</v>
      </c>
      <c r="BS964" s="43" t="s">
        <v>8087</v>
      </c>
      <c r="BT964" s="43">
        <v>12324</v>
      </c>
      <c r="BU964" s="43" t="s">
        <v>11783</v>
      </c>
      <c r="BV964" s="43">
        <v>1</v>
      </c>
      <c r="BW964" s="43">
        <v>6000000</v>
      </c>
      <c r="BX964" s="43">
        <v>6000000</v>
      </c>
      <c r="BY964" s="44">
        <v>43983</v>
      </c>
      <c r="BZ964" s="44">
        <v>43983</v>
      </c>
      <c r="CA964" s="43">
        <v>480084837</v>
      </c>
      <c r="CB964" s="45">
        <v>43994</v>
      </c>
      <c r="CC964" s="43" t="s">
        <v>11600</v>
      </c>
      <c r="CD964" s="43">
        <v>0</v>
      </c>
      <c r="CE964" s="43">
        <v>6000000</v>
      </c>
      <c r="CX964" s="43">
        <v>6000000</v>
      </c>
      <c r="CY964" s="43">
        <v>5121710861</v>
      </c>
      <c r="DE964" s="43" t="s">
        <v>16961</v>
      </c>
      <c r="DF964" s="43" t="s">
        <v>11482</v>
      </c>
      <c r="DG964" s="43">
        <v>1</v>
      </c>
      <c r="DH964" s="43">
        <v>1</v>
      </c>
      <c r="DI964" s="43">
        <v>2</v>
      </c>
      <c r="DJ964" s="45">
        <f t="shared" si="75"/>
        <v>43994</v>
      </c>
      <c r="DK964" s="43" t="b">
        <f t="shared" si="76"/>
        <v>1</v>
      </c>
      <c r="DL964" s="43" t="b">
        <f t="shared" si="77"/>
        <v>1</v>
      </c>
      <c r="DM964" s="43" t="b">
        <f t="shared" si="78"/>
        <v>1</v>
      </c>
      <c r="DO964" s="43" t="b">
        <f t="shared" si="79"/>
        <v>0</v>
      </c>
    </row>
    <row r="965" spans="1:119" x14ac:dyDescent="0.3">
      <c r="A965" s="43">
        <v>480084883</v>
      </c>
      <c r="B965" s="43" t="s">
        <v>16962</v>
      </c>
      <c r="C965" s="43">
        <v>0</v>
      </c>
      <c r="D965" s="43" t="s">
        <v>12320</v>
      </c>
      <c r="E965" s="43" t="s">
        <v>201</v>
      </c>
      <c r="F965" s="43" t="s">
        <v>11467</v>
      </c>
      <c r="G965" s="43">
        <v>501730</v>
      </c>
      <c r="H965" s="43">
        <v>501730</v>
      </c>
      <c r="I965" s="43">
        <v>871470</v>
      </c>
      <c r="J965" s="43">
        <v>871470</v>
      </c>
      <c r="K965" s="43">
        <v>202006</v>
      </c>
      <c r="L965" s="43">
        <v>202006</v>
      </c>
      <c r="O965" s="43" t="s">
        <v>1579</v>
      </c>
      <c r="P965" s="43" t="s">
        <v>12321</v>
      </c>
      <c r="Q965" s="43">
        <v>1</v>
      </c>
      <c r="R965" s="43">
        <v>27984000</v>
      </c>
      <c r="S965" s="43">
        <v>27984000</v>
      </c>
      <c r="T965" s="43" t="s">
        <v>926</v>
      </c>
      <c r="U965" s="43">
        <v>27984000</v>
      </c>
      <c r="V965" s="43" t="s">
        <v>11470</v>
      </c>
      <c r="W965" s="44">
        <v>43994.81931712963</v>
      </c>
      <c r="X965" s="43">
        <v>27984000</v>
      </c>
      <c r="Y965" s="43" t="s">
        <v>16963</v>
      </c>
      <c r="AA965" s="43">
        <v>480084883</v>
      </c>
      <c r="AB965" s="43">
        <v>10</v>
      </c>
      <c r="AC965" s="43" t="s">
        <v>916</v>
      </c>
      <c r="AD965" s="43" t="s">
        <v>917</v>
      </c>
      <c r="AE965" s="43" t="s">
        <v>918</v>
      </c>
      <c r="AF965" s="43" t="s">
        <v>919</v>
      </c>
      <c r="AG965" s="43" t="s">
        <v>920</v>
      </c>
      <c r="AH965" s="45">
        <v>43994</v>
      </c>
      <c r="AI965" s="43" t="s">
        <v>1016</v>
      </c>
      <c r="AJ965" s="43" t="s">
        <v>1579</v>
      </c>
      <c r="AL965" s="43">
        <v>9900</v>
      </c>
      <c r="AO965" s="43" t="s">
        <v>918</v>
      </c>
      <c r="AP965" s="43" t="s">
        <v>923</v>
      </c>
      <c r="AQ965" s="43" t="s">
        <v>924</v>
      </c>
      <c r="AR965" s="43">
        <v>1</v>
      </c>
      <c r="AS965" s="43" t="s">
        <v>925</v>
      </c>
      <c r="AT965" s="43">
        <v>0</v>
      </c>
      <c r="AV965" s="43">
        <v>25652000</v>
      </c>
      <c r="AW965" s="43">
        <v>25652000</v>
      </c>
      <c r="AX965" s="43">
        <v>27984000</v>
      </c>
      <c r="AY965" s="43" t="s">
        <v>926</v>
      </c>
      <c r="AZ965" s="43">
        <v>1</v>
      </c>
      <c r="BA965" s="43">
        <v>0</v>
      </c>
      <c r="BB965" s="43">
        <v>0</v>
      </c>
      <c r="BC965" s="43">
        <v>0</v>
      </c>
      <c r="BD965" s="43">
        <v>0</v>
      </c>
      <c r="BE965" s="43">
        <v>0</v>
      </c>
      <c r="BF965" s="43">
        <v>0</v>
      </c>
      <c r="BG965" s="43">
        <v>1</v>
      </c>
      <c r="BH965" s="43" t="s">
        <v>16964</v>
      </c>
      <c r="BI965" s="43" t="s">
        <v>11482</v>
      </c>
      <c r="BJ965" s="43">
        <v>2</v>
      </c>
      <c r="BK965" s="43">
        <v>1</v>
      </c>
      <c r="BL965" s="43" t="s">
        <v>16866</v>
      </c>
      <c r="BM965" s="43" t="s">
        <v>12320</v>
      </c>
      <c r="BN965" s="43" t="s">
        <v>24</v>
      </c>
      <c r="BO965" s="43" t="s">
        <v>11518</v>
      </c>
      <c r="BP965" s="43" t="s">
        <v>11576</v>
      </c>
      <c r="BQ965" s="43" t="s">
        <v>12173</v>
      </c>
      <c r="BR965" s="43" t="s">
        <v>16965</v>
      </c>
      <c r="BS965" s="43" t="s">
        <v>8087</v>
      </c>
      <c r="BT965" s="43">
        <v>11448</v>
      </c>
      <c r="BU965" s="43" t="s">
        <v>11490</v>
      </c>
      <c r="BV965" s="43">
        <v>1</v>
      </c>
      <c r="BW965" s="43">
        <v>27984000</v>
      </c>
      <c r="BX965" s="43">
        <v>27984000</v>
      </c>
      <c r="BY965" s="44">
        <v>43983</v>
      </c>
      <c r="BZ965" s="44">
        <v>43983</v>
      </c>
      <c r="CA965" s="43">
        <v>480084883</v>
      </c>
      <c r="CB965" s="45">
        <v>43994</v>
      </c>
      <c r="CC965" s="43" t="s">
        <v>11600</v>
      </c>
      <c r="CD965" s="43">
        <v>2332000</v>
      </c>
      <c r="CE965" s="43">
        <v>25652000</v>
      </c>
      <c r="CX965" s="43">
        <v>25652000</v>
      </c>
      <c r="CY965" s="43">
        <v>5121712224</v>
      </c>
      <c r="DE965" s="43" t="s">
        <v>16966</v>
      </c>
      <c r="DF965" s="43" t="s">
        <v>11482</v>
      </c>
      <c r="DG965" s="43">
        <v>2</v>
      </c>
      <c r="DH965" s="43">
        <v>1</v>
      </c>
      <c r="DI965" s="43">
        <v>2</v>
      </c>
      <c r="DJ965" s="45">
        <f t="shared" si="75"/>
        <v>43994</v>
      </c>
      <c r="DK965" s="43" t="b">
        <f t="shared" si="76"/>
        <v>1</v>
      </c>
      <c r="DL965" s="43" t="b">
        <f t="shared" si="77"/>
        <v>1</v>
      </c>
      <c r="DM965" s="43" t="b">
        <f t="shared" si="78"/>
        <v>1</v>
      </c>
      <c r="DO965" s="43" t="b">
        <f t="shared" si="79"/>
        <v>0</v>
      </c>
    </row>
    <row r="966" spans="1:119" x14ac:dyDescent="0.3">
      <c r="A966" s="43">
        <v>480084966</v>
      </c>
      <c r="B966" s="43" t="s">
        <v>16967</v>
      </c>
      <c r="C966" s="43">
        <v>0</v>
      </c>
      <c r="D966" s="43" t="s">
        <v>11778</v>
      </c>
      <c r="E966" s="43" t="s">
        <v>80</v>
      </c>
      <c r="F966" s="43" t="s">
        <v>11467</v>
      </c>
      <c r="G966" s="43">
        <v>501730</v>
      </c>
      <c r="H966" s="43">
        <v>501730</v>
      </c>
      <c r="I966" s="43">
        <v>872320</v>
      </c>
      <c r="J966" s="43">
        <v>872320</v>
      </c>
      <c r="K966" s="43">
        <v>202006</v>
      </c>
      <c r="L966" s="43">
        <v>202006</v>
      </c>
      <c r="O966" s="43" t="s">
        <v>1597</v>
      </c>
      <c r="P966" s="43" t="s">
        <v>11779</v>
      </c>
      <c r="Q966" s="43">
        <v>56</v>
      </c>
      <c r="R966" s="43">
        <v>25000</v>
      </c>
      <c r="S966" s="43">
        <v>1400000</v>
      </c>
      <c r="T966" s="43" t="s">
        <v>926</v>
      </c>
      <c r="U966" s="43">
        <v>1400000</v>
      </c>
      <c r="V966" s="43" t="s">
        <v>11487</v>
      </c>
      <c r="W966" s="44">
        <v>43998.757847222223</v>
      </c>
      <c r="X966" s="43">
        <v>3350000</v>
      </c>
      <c r="Y966" s="43" t="s">
        <v>16968</v>
      </c>
      <c r="AA966" s="43">
        <v>480084966</v>
      </c>
      <c r="AB966" s="43">
        <v>10</v>
      </c>
      <c r="AC966" s="43" t="s">
        <v>916</v>
      </c>
      <c r="AD966" s="43" t="s">
        <v>917</v>
      </c>
      <c r="AE966" s="43" t="s">
        <v>918</v>
      </c>
      <c r="AF966" s="43" t="s">
        <v>919</v>
      </c>
      <c r="AG966" s="43" t="s">
        <v>920</v>
      </c>
      <c r="AH966" s="45">
        <v>43997</v>
      </c>
      <c r="AI966" s="43" t="s">
        <v>1169</v>
      </c>
      <c r="AJ966" s="43" t="s">
        <v>1597</v>
      </c>
      <c r="AL966" s="43">
        <v>9900</v>
      </c>
      <c r="AO966" s="43" t="s">
        <v>918</v>
      </c>
      <c r="AP966" s="43" t="s">
        <v>923</v>
      </c>
      <c r="AQ966" s="43" t="s">
        <v>924</v>
      </c>
      <c r="AR966" s="43">
        <v>56</v>
      </c>
      <c r="AS966" s="43" t="s">
        <v>925</v>
      </c>
      <c r="AT966" s="43">
        <v>0</v>
      </c>
      <c r="AV966" s="43">
        <v>25000</v>
      </c>
      <c r="AW966" s="43">
        <v>1400000</v>
      </c>
      <c r="AX966" s="43">
        <v>3350000</v>
      </c>
      <c r="AY966" s="43" t="s">
        <v>926</v>
      </c>
      <c r="AZ966" s="43">
        <v>1</v>
      </c>
      <c r="BA966" s="43">
        <v>0</v>
      </c>
      <c r="BB966" s="43">
        <v>0</v>
      </c>
      <c r="BC966" s="43">
        <v>0</v>
      </c>
      <c r="BD966" s="43">
        <v>0</v>
      </c>
      <c r="BE966" s="43">
        <v>0</v>
      </c>
      <c r="BF966" s="43">
        <v>0</v>
      </c>
      <c r="BG966" s="43">
        <v>1</v>
      </c>
      <c r="BH966" s="43" t="s">
        <v>16969</v>
      </c>
      <c r="BI966" s="43" t="s">
        <v>11482</v>
      </c>
      <c r="BJ966" s="43">
        <v>1</v>
      </c>
      <c r="BK966" s="43">
        <v>1</v>
      </c>
      <c r="BL966" s="43" t="s">
        <v>16866</v>
      </c>
      <c r="BM966" s="43" t="s">
        <v>11778</v>
      </c>
      <c r="BN966" s="43" t="s">
        <v>13</v>
      </c>
      <c r="BO966" s="43" t="s">
        <v>10025</v>
      </c>
      <c r="BP966" s="43" t="s">
        <v>11527</v>
      </c>
      <c r="BQ966" s="43" t="s">
        <v>11527</v>
      </c>
      <c r="BR966" s="43" t="s">
        <v>16970</v>
      </c>
      <c r="BS966" s="43" t="s">
        <v>8087</v>
      </c>
      <c r="BT966" s="43">
        <v>12324</v>
      </c>
      <c r="BU966" s="43" t="s">
        <v>11783</v>
      </c>
      <c r="BV966" s="43">
        <v>1</v>
      </c>
      <c r="BW966" s="43">
        <v>3350000</v>
      </c>
      <c r="BX966" s="43">
        <v>3350000</v>
      </c>
      <c r="BY966" s="44">
        <v>43983</v>
      </c>
      <c r="BZ966" s="44">
        <v>43983</v>
      </c>
      <c r="CA966" s="43">
        <v>480084966</v>
      </c>
      <c r="CB966" s="45">
        <v>43998</v>
      </c>
      <c r="CC966" s="43" t="s">
        <v>11600</v>
      </c>
      <c r="CD966" s="43">
        <v>0</v>
      </c>
      <c r="CE966" s="43">
        <v>3350000</v>
      </c>
      <c r="CX966" s="43">
        <v>3350000</v>
      </c>
      <c r="CY966" s="43">
        <v>5121711645</v>
      </c>
      <c r="DE966" s="43" t="s">
        <v>16971</v>
      </c>
      <c r="DF966" s="43" t="s">
        <v>11482</v>
      </c>
      <c r="DG966" s="43">
        <v>1</v>
      </c>
      <c r="DH966" s="43">
        <v>1</v>
      </c>
      <c r="DI966" s="43">
        <v>2</v>
      </c>
      <c r="DJ966" s="45">
        <f t="shared" si="75"/>
        <v>43998</v>
      </c>
      <c r="DK966" s="43" t="b">
        <f t="shared" si="76"/>
        <v>1</v>
      </c>
      <c r="DL966" s="43" t="b">
        <f t="shared" si="77"/>
        <v>1</v>
      </c>
      <c r="DM966" s="43" t="b">
        <f t="shared" si="78"/>
        <v>1</v>
      </c>
      <c r="DO966" s="43" t="b">
        <f t="shared" si="79"/>
        <v>0</v>
      </c>
    </row>
    <row r="967" spans="1:119" x14ac:dyDescent="0.3">
      <c r="A967" s="43">
        <v>480085011</v>
      </c>
      <c r="B967" s="43" t="s">
        <v>16972</v>
      </c>
      <c r="C967" s="43">
        <v>0</v>
      </c>
      <c r="D967" s="43" t="s">
        <v>16973</v>
      </c>
      <c r="E967" s="43" t="s">
        <v>233</v>
      </c>
      <c r="F967" s="43" t="s">
        <v>11467</v>
      </c>
      <c r="G967" s="43">
        <v>501730</v>
      </c>
      <c r="H967" s="43">
        <v>501730</v>
      </c>
      <c r="I967" s="43">
        <v>872001</v>
      </c>
      <c r="J967" s="43">
        <v>872001</v>
      </c>
      <c r="K967" s="43">
        <v>202006</v>
      </c>
      <c r="L967" s="43">
        <v>202006</v>
      </c>
      <c r="O967" s="43" t="s">
        <v>1604</v>
      </c>
      <c r="P967" s="43" t="s">
        <v>16974</v>
      </c>
      <c r="Q967" s="43">
        <v>1</v>
      </c>
      <c r="R967" s="43">
        <v>70000000</v>
      </c>
      <c r="S967" s="43">
        <v>70000000</v>
      </c>
      <c r="T967" s="43" t="s">
        <v>926</v>
      </c>
      <c r="U967" s="43">
        <v>70000000</v>
      </c>
      <c r="V967" s="43" t="s">
        <v>11470</v>
      </c>
      <c r="W967" s="44">
        <v>43999.916261574072</v>
      </c>
      <c r="X967" s="43">
        <v>70000000</v>
      </c>
      <c r="Y967" s="43" t="s">
        <v>16975</v>
      </c>
      <c r="AA967" s="43">
        <v>480085011</v>
      </c>
      <c r="AB967" s="43">
        <v>10</v>
      </c>
      <c r="AC967" s="43" t="s">
        <v>916</v>
      </c>
      <c r="AD967" s="43" t="s">
        <v>917</v>
      </c>
      <c r="AE967" s="43" t="s">
        <v>918</v>
      </c>
      <c r="AF967" s="43" t="s">
        <v>919</v>
      </c>
      <c r="AG967" s="43" t="s">
        <v>920</v>
      </c>
      <c r="AH967" s="45">
        <v>43998</v>
      </c>
      <c r="AI967" s="43" t="s">
        <v>1603</v>
      </c>
      <c r="AJ967" s="43" t="s">
        <v>1604</v>
      </c>
      <c r="AL967" s="43">
        <v>9900</v>
      </c>
      <c r="AO967" s="43" t="s">
        <v>918</v>
      </c>
      <c r="AP967" s="43" t="s">
        <v>923</v>
      </c>
      <c r="AQ967" s="43" t="s">
        <v>924</v>
      </c>
      <c r="AR967" s="43">
        <v>1</v>
      </c>
      <c r="AS967" s="43" t="s">
        <v>925</v>
      </c>
      <c r="AT967" s="43">
        <v>0</v>
      </c>
      <c r="AV967" s="43">
        <v>61633000</v>
      </c>
      <c r="AW967" s="43">
        <v>61633000</v>
      </c>
      <c r="AX967" s="43">
        <v>70000000</v>
      </c>
      <c r="AY967" s="43" t="s">
        <v>926</v>
      </c>
      <c r="AZ967" s="43">
        <v>1</v>
      </c>
      <c r="BA967" s="43">
        <v>0</v>
      </c>
      <c r="BB967" s="43">
        <v>0</v>
      </c>
      <c r="BC967" s="43">
        <v>0</v>
      </c>
      <c r="BD967" s="43">
        <v>0</v>
      </c>
      <c r="BE967" s="43">
        <v>0</v>
      </c>
      <c r="BF967" s="43">
        <v>0</v>
      </c>
      <c r="BG967" s="43">
        <v>1</v>
      </c>
      <c r="BH967" s="43" t="s">
        <v>16976</v>
      </c>
      <c r="BI967" s="43" t="s">
        <v>11482</v>
      </c>
      <c r="BJ967" s="43">
        <v>2</v>
      </c>
      <c r="BK967" s="43">
        <v>1</v>
      </c>
      <c r="BL967" s="43" t="s">
        <v>16866</v>
      </c>
      <c r="BM967" s="43" t="s">
        <v>16973</v>
      </c>
      <c r="BN967" s="43" t="s">
        <v>12</v>
      </c>
      <c r="BO967" s="43" t="s">
        <v>11654</v>
      </c>
      <c r="BP967" s="43" t="s">
        <v>11294</v>
      </c>
      <c r="BQ967" s="43" t="s">
        <v>11294</v>
      </c>
      <c r="BR967" s="43" t="s">
        <v>16977</v>
      </c>
      <c r="BS967" s="43" t="s">
        <v>8087</v>
      </c>
      <c r="BT967" s="43">
        <v>12404</v>
      </c>
      <c r="BU967" s="43" t="s">
        <v>11259</v>
      </c>
      <c r="BV967" s="43">
        <v>1</v>
      </c>
      <c r="BW967" s="43">
        <v>70000000</v>
      </c>
      <c r="BX967" s="43">
        <v>70000000</v>
      </c>
      <c r="BY967" s="44">
        <v>43983</v>
      </c>
      <c r="BZ967" s="44">
        <v>43983</v>
      </c>
      <c r="CA967" s="43">
        <v>480085011</v>
      </c>
      <c r="CB967" s="45">
        <v>43999</v>
      </c>
      <c r="CC967" s="43" t="s">
        <v>11600</v>
      </c>
      <c r="CD967" s="43">
        <v>8367000</v>
      </c>
      <c r="CE967" s="43">
        <v>61633000</v>
      </c>
      <c r="CX967" s="43">
        <v>61633000</v>
      </c>
      <c r="CY967" s="43">
        <v>5121712075</v>
      </c>
      <c r="DE967" s="43" t="s">
        <v>16978</v>
      </c>
      <c r="DF967" s="43" t="s">
        <v>11482</v>
      </c>
      <c r="DG967" s="43">
        <v>2</v>
      </c>
      <c r="DH967" s="43">
        <v>1</v>
      </c>
      <c r="DI967" s="43">
        <v>2</v>
      </c>
      <c r="DJ967" s="45">
        <f t="shared" si="75"/>
        <v>43999</v>
      </c>
      <c r="DK967" s="43" t="b">
        <f t="shared" si="76"/>
        <v>1</v>
      </c>
      <c r="DL967" s="43" t="b">
        <f t="shared" si="77"/>
        <v>1</v>
      </c>
      <c r="DM967" s="43" t="b">
        <f t="shared" si="78"/>
        <v>1</v>
      </c>
      <c r="DO967" s="43" t="b">
        <f t="shared" si="79"/>
        <v>0</v>
      </c>
    </row>
    <row r="968" spans="1:119" x14ac:dyDescent="0.3">
      <c r="A968" s="43">
        <v>480085141</v>
      </c>
      <c r="B968" s="43" t="s">
        <v>16979</v>
      </c>
      <c r="C968" s="43">
        <v>0</v>
      </c>
      <c r="D968" s="43" t="s">
        <v>12273</v>
      </c>
      <c r="E968" s="43" t="s">
        <v>208</v>
      </c>
      <c r="F968" s="43" t="s">
        <v>11467</v>
      </c>
      <c r="G968" s="43">
        <v>501730</v>
      </c>
      <c r="H968" s="43">
        <v>501730</v>
      </c>
      <c r="I968" s="43">
        <v>872050</v>
      </c>
      <c r="J968" s="43">
        <v>872001</v>
      </c>
      <c r="K968" s="43">
        <v>202006</v>
      </c>
      <c r="L968" s="43">
        <v>202006</v>
      </c>
      <c r="O968" s="43" t="s">
        <v>1670</v>
      </c>
      <c r="P968" s="43" t="s">
        <v>12274</v>
      </c>
      <c r="Q968" s="43">
        <v>1</v>
      </c>
      <c r="R968" s="43">
        <v>869184001</v>
      </c>
      <c r="S968" s="43">
        <v>869184001</v>
      </c>
      <c r="T968" s="43" t="s">
        <v>926</v>
      </c>
      <c r="U968" s="43">
        <v>869184001</v>
      </c>
      <c r="V968" s="43" t="s">
        <v>11470</v>
      </c>
      <c r="W968" s="44">
        <v>44006.014328703706</v>
      </c>
      <c r="X968" s="43">
        <v>869184001</v>
      </c>
      <c r="Y968" s="43" t="s">
        <v>16980</v>
      </c>
      <c r="AA968" s="43">
        <v>480085141</v>
      </c>
      <c r="AB968" s="43">
        <v>10</v>
      </c>
      <c r="AC968" s="43" t="s">
        <v>916</v>
      </c>
      <c r="AD968" s="43" t="s">
        <v>917</v>
      </c>
      <c r="AE968" s="43" t="s">
        <v>918</v>
      </c>
      <c r="AF968" s="43" t="s">
        <v>919</v>
      </c>
      <c r="AG968" s="43" t="s">
        <v>920</v>
      </c>
      <c r="AH968" s="45">
        <v>44005</v>
      </c>
      <c r="AI968" s="43" t="s">
        <v>1669</v>
      </c>
      <c r="AJ968" s="43" t="s">
        <v>1670</v>
      </c>
      <c r="AL968" s="43">
        <v>9900</v>
      </c>
      <c r="AO968" s="43" t="s">
        <v>918</v>
      </c>
      <c r="AP968" s="43" t="s">
        <v>923</v>
      </c>
      <c r="AQ968" s="43" t="s">
        <v>924</v>
      </c>
      <c r="AR968" s="43">
        <v>1</v>
      </c>
      <c r="AS968" s="43" t="s">
        <v>925</v>
      </c>
      <c r="AT968" s="43">
        <v>0</v>
      </c>
      <c r="AV968" s="43">
        <v>865630002</v>
      </c>
      <c r="AW968" s="43">
        <v>865630002</v>
      </c>
      <c r="AX968" s="43">
        <v>869184001</v>
      </c>
      <c r="AY968" s="43" t="s">
        <v>926</v>
      </c>
      <c r="AZ968" s="43">
        <v>1</v>
      </c>
      <c r="BA968" s="43">
        <v>0</v>
      </c>
      <c r="BB968" s="43">
        <v>0</v>
      </c>
      <c r="BC968" s="43">
        <v>0</v>
      </c>
      <c r="BD968" s="43">
        <v>0</v>
      </c>
      <c r="BE968" s="43">
        <v>0</v>
      </c>
      <c r="BF968" s="43">
        <v>0</v>
      </c>
      <c r="BG968" s="43">
        <v>1</v>
      </c>
      <c r="BH968" s="43" t="s">
        <v>16981</v>
      </c>
      <c r="BI968" s="43" t="s">
        <v>11482</v>
      </c>
      <c r="BJ968" s="43">
        <v>2</v>
      </c>
      <c r="BK968" s="43">
        <v>1</v>
      </c>
      <c r="BL968" s="43" t="s">
        <v>16866</v>
      </c>
      <c r="BM968" s="43" t="s">
        <v>12273</v>
      </c>
      <c r="BN968" s="43" t="s">
        <v>16</v>
      </c>
      <c r="BO968" s="43" t="s">
        <v>11475</v>
      </c>
      <c r="BP968" s="43" t="s">
        <v>13253</v>
      </c>
      <c r="BQ968" s="43" t="s">
        <v>13253</v>
      </c>
      <c r="BR968" s="43" t="s">
        <v>16982</v>
      </c>
      <c r="BS968" s="43" t="s">
        <v>11478</v>
      </c>
      <c r="BT968" s="43">
        <v>12483</v>
      </c>
      <c r="BU968" s="43" t="s">
        <v>16983</v>
      </c>
      <c r="BV968" s="43">
        <v>1</v>
      </c>
      <c r="BW968" s="43">
        <v>869184001</v>
      </c>
      <c r="BX968" s="43">
        <v>869184001</v>
      </c>
      <c r="BY968" s="44">
        <v>44013</v>
      </c>
      <c r="BZ968" s="44">
        <v>44013</v>
      </c>
      <c r="CA968" s="43">
        <v>480085141</v>
      </c>
      <c r="CB968" s="45">
        <v>44006</v>
      </c>
      <c r="CC968" s="43" t="s">
        <v>11804</v>
      </c>
      <c r="CD968" s="43">
        <v>3553999</v>
      </c>
      <c r="CE968" s="43">
        <v>865630002</v>
      </c>
      <c r="CV968" s="43">
        <v>865630002</v>
      </c>
      <c r="CW968" s="43">
        <v>5121716871</v>
      </c>
      <c r="DE968" s="43" t="s">
        <v>16984</v>
      </c>
      <c r="DF968" s="43" t="s">
        <v>11482</v>
      </c>
      <c r="DG968" s="43">
        <v>2</v>
      </c>
      <c r="DH968" s="43">
        <v>1</v>
      </c>
      <c r="DI968" s="43">
        <v>2</v>
      </c>
      <c r="DJ968" s="45">
        <f t="shared" si="75"/>
        <v>44006</v>
      </c>
      <c r="DK968" s="43" t="b">
        <f t="shared" si="76"/>
        <v>1</v>
      </c>
      <c r="DL968" s="43" t="b">
        <f t="shared" si="77"/>
        <v>1</v>
      </c>
      <c r="DM968" s="43" t="b">
        <f t="shared" si="78"/>
        <v>1</v>
      </c>
      <c r="DO968" s="43" t="b">
        <f t="shared" si="79"/>
        <v>0</v>
      </c>
    </row>
    <row r="969" spans="1:119" x14ac:dyDescent="0.3">
      <c r="A969" s="43">
        <v>480085205</v>
      </c>
      <c r="B969" s="43" t="s">
        <v>16985</v>
      </c>
      <c r="C969" s="43">
        <v>0</v>
      </c>
      <c r="D969" s="43" t="s">
        <v>12515</v>
      </c>
      <c r="E969" s="43" t="s">
        <v>239</v>
      </c>
      <c r="F969" s="43" t="s">
        <v>11467</v>
      </c>
      <c r="G969" s="43">
        <v>501170</v>
      </c>
      <c r="H969" s="43">
        <v>501170</v>
      </c>
      <c r="I969" s="43">
        <v>872200</v>
      </c>
      <c r="J969" s="43">
        <v>872200</v>
      </c>
      <c r="K969" s="43">
        <v>202006</v>
      </c>
      <c r="L969" s="43">
        <v>202006</v>
      </c>
      <c r="O969" s="43" t="s">
        <v>1688</v>
      </c>
      <c r="P969" s="43" t="s">
        <v>240</v>
      </c>
      <c r="Q969" s="43">
        <v>1</v>
      </c>
      <c r="R969" s="43">
        <v>430962000</v>
      </c>
      <c r="S969" s="43">
        <v>430962000</v>
      </c>
      <c r="T969" s="43" t="s">
        <v>926</v>
      </c>
      <c r="U969" s="43">
        <v>430962000</v>
      </c>
      <c r="V969" s="43" t="s">
        <v>11470</v>
      </c>
      <c r="W969" s="44">
        <v>44007.024710648147</v>
      </c>
      <c r="X969" s="43">
        <v>493762500</v>
      </c>
      <c r="Y969" s="43" t="s">
        <v>16986</v>
      </c>
      <c r="AA969" s="43">
        <v>480085205</v>
      </c>
      <c r="AB969" s="43">
        <v>10</v>
      </c>
      <c r="AC969" s="43" t="s">
        <v>916</v>
      </c>
      <c r="AD969" s="43" t="s">
        <v>917</v>
      </c>
      <c r="AE969" s="43" t="s">
        <v>918</v>
      </c>
      <c r="AF969" s="43" t="s">
        <v>919</v>
      </c>
      <c r="AG969" s="43" t="s">
        <v>920</v>
      </c>
      <c r="AH969" s="45">
        <v>44006</v>
      </c>
      <c r="AI969" s="43" t="s">
        <v>1005</v>
      </c>
      <c r="AJ969" s="43" t="s">
        <v>1688</v>
      </c>
      <c r="AL969" s="43">
        <v>9900</v>
      </c>
      <c r="AO969" s="43" t="s">
        <v>918</v>
      </c>
      <c r="AP969" s="43" t="s">
        <v>923</v>
      </c>
      <c r="AQ969" s="43" t="s">
        <v>924</v>
      </c>
      <c r="AR969" s="43">
        <v>1</v>
      </c>
      <c r="AS969" s="43" t="s">
        <v>925</v>
      </c>
      <c r="AT969" s="43">
        <v>0</v>
      </c>
      <c r="AV969" s="43">
        <v>410440000</v>
      </c>
      <c r="AW969" s="43">
        <v>410440000</v>
      </c>
      <c r="AX969" s="43">
        <v>493762500</v>
      </c>
      <c r="AY969" s="43" t="s">
        <v>926</v>
      </c>
      <c r="AZ969" s="43">
        <v>1</v>
      </c>
      <c r="BA969" s="43">
        <v>0</v>
      </c>
      <c r="BB969" s="43">
        <v>0</v>
      </c>
      <c r="BC969" s="43">
        <v>0</v>
      </c>
      <c r="BD969" s="43">
        <v>0</v>
      </c>
      <c r="BE969" s="43">
        <v>0</v>
      </c>
      <c r="BF969" s="43">
        <v>0</v>
      </c>
      <c r="BG969" s="43">
        <v>1</v>
      </c>
      <c r="BH969" s="43" t="s">
        <v>16987</v>
      </c>
      <c r="BI969" s="43" t="s">
        <v>11482</v>
      </c>
      <c r="BJ969" s="43">
        <v>2</v>
      </c>
      <c r="BK969" s="43">
        <v>1</v>
      </c>
      <c r="BL969" s="43" t="s">
        <v>16866</v>
      </c>
      <c r="BM969" s="43" t="s">
        <v>12515</v>
      </c>
      <c r="BN969" s="43" t="s">
        <v>11692</v>
      </c>
      <c r="BO969" s="43" t="s">
        <v>11693</v>
      </c>
      <c r="BP969" s="43" t="s">
        <v>11694</v>
      </c>
      <c r="BQ969" s="43" t="s">
        <v>13135</v>
      </c>
      <c r="BR969" s="43" t="s">
        <v>16988</v>
      </c>
      <c r="BS969" s="43" t="s">
        <v>8087</v>
      </c>
      <c r="BT969" s="43">
        <v>11609</v>
      </c>
      <c r="BU969" s="43" t="s">
        <v>11697</v>
      </c>
      <c r="BV969" s="43">
        <v>1</v>
      </c>
      <c r="BW969" s="43">
        <v>493762500</v>
      </c>
      <c r="BX969" s="43">
        <v>493762500</v>
      </c>
      <c r="BY969" s="44">
        <v>43983</v>
      </c>
      <c r="BZ969" s="44">
        <v>43983</v>
      </c>
      <c r="CA969" s="43">
        <v>480085205</v>
      </c>
      <c r="CB969" s="45">
        <v>44007</v>
      </c>
      <c r="CC969" s="43" t="s">
        <v>11600</v>
      </c>
      <c r="CD969" s="43">
        <v>23512500</v>
      </c>
      <c r="CE969" s="43">
        <v>470250000</v>
      </c>
      <c r="CX969" s="43">
        <v>470250000</v>
      </c>
      <c r="CY969" s="43">
        <v>5121712468</v>
      </c>
      <c r="DE969" s="43" t="s">
        <v>16989</v>
      </c>
      <c r="DF969" s="43" t="s">
        <v>11482</v>
      </c>
      <c r="DG969" s="43">
        <v>2</v>
      </c>
      <c r="DH969" s="43">
        <v>1</v>
      </c>
      <c r="DI969" s="43">
        <v>6</v>
      </c>
      <c r="DJ969" s="45">
        <f t="shared" si="75"/>
        <v>44007</v>
      </c>
      <c r="DK969" s="43" t="b">
        <f t="shared" si="76"/>
        <v>1</v>
      </c>
      <c r="DL969" s="43" t="b">
        <f t="shared" si="77"/>
        <v>1</v>
      </c>
      <c r="DM969" s="43" t="b">
        <f t="shared" si="78"/>
        <v>1</v>
      </c>
      <c r="DO969" s="43" t="b">
        <f t="shared" si="79"/>
        <v>0</v>
      </c>
    </row>
    <row r="970" spans="1:119" x14ac:dyDescent="0.3">
      <c r="A970" s="43">
        <v>480085206</v>
      </c>
      <c r="B970" s="43" t="s">
        <v>16990</v>
      </c>
      <c r="C970" s="43">
        <v>0</v>
      </c>
      <c r="D970" s="43" t="s">
        <v>12515</v>
      </c>
      <c r="E970" s="43" t="s">
        <v>239</v>
      </c>
      <c r="F970" s="43" t="s">
        <v>11467</v>
      </c>
      <c r="G970" s="43">
        <v>501170</v>
      </c>
      <c r="H970" s="43">
        <v>501170</v>
      </c>
      <c r="I970" s="43">
        <v>872200</v>
      </c>
      <c r="J970" s="43">
        <v>872200</v>
      </c>
      <c r="K970" s="43">
        <v>202006</v>
      </c>
      <c r="L970" s="43">
        <v>202006</v>
      </c>
      <c r="O970" s="43" t="s">
        <v>1691</v>
      </c>
      <c r="P970" s="43" t="s">
        <v>240</v>
      </c>
      <c r="Q970" s="43">
        <v>1</v>
      </c>
      <c r="R970" s="43">
        <v>735800000</v>
      </c>
      <c r="S970" s="43">
        <v>735800000</v>
      </c>
      <c r="T970" s="43" t="s">
        <v>926</v>
      </c>
      <c r="U970" s="43">
        <v>735800000</v>
      </c>
      <c r="V970" s="43" t="s">
        <v>11470</v>
      </c>
      <c r="W970" s="44">
        <v>44007.025416666664</v>
      </c>
      <c r="X970" s="43">
        <v>735800000</v>
      </c>
      <c r="Y970" s="43" t="s">
        <v>16991</v>
      </c>
      <c r="AA970" s="43">
        <v>480085206</v>
      </c>
      <c r="AB970" s="43">
        <v>10</v>
      </c>
      <c r="AC970" s="43" t="s">
        <v>916</v>
      </c>
      <c r="AD970" s="43" t="s">
        <v>917</v>
      </c>
      <c r="AE970" s="43" t="s">
        <v>918</v>
      </c>
      <c r="AF970" s="43" t="s">
        <v>919</v>
      </c>
      <c r="AG970" s="43" t="s">
        <v>920</v>
      </c>
      <c r="AH970" s="45">
        <v>44006</v>
      </c>
      <c r="AI970" s="43" t="s">
        <v>921</v>
      </c>
      <c r="AJ970" s="43" t="s">
        <v>1691</v>
      </c>
      <c r="AL970" s="43">
        <v>9900</v>
      </c>
      <c r="AO970" s="43" t="s">
        <v>918</v>
      </c>
      <c r="AP970" s="43" t="s">
        <v>923</v>
      </c>
      <c r="AQ970" s="43" t="s">
        <v>924</v>
      </c>
      <c r="AR970" s="43">
        <v>1</v>
      </c>
      <c r="AS970" s="43" t="s">
        <v>925</v>
      </c>
      <c r="AT970" s="43">
        <v>0</v>
      </c>
      <c r="AV970" s="43">
        <v>706700000</v>
      </c>
      <c r="AW970" s="43">
        <v>706700000</v>
      </c>
      <c r="AX970" s="43">
        <v>735800000</v>
      </c>
      <c r="AY970" s="43" t="s">
        <v>926</v>
      </c>
      <c r="AZ970" s="43">
        <v>1</v>
      </c>
      <c r="BA970" s="43">
        <v>0</v>
      </c>
      <c r="BB970" s="43">
        <v>0</v>
      </c>
      <c r="BC970" s="43">
        <v>0</v>
      </c>
      <c r="BD970" s="43">
        <v>0</v>
      </c>
      <c r="BE970" s="43">
        <v>0</v>
      </c>
      <c r="BF970" s="43">
        <v>0</v>
      </c>
      <c r="BG970" s="43">
        <v>1</v>
      </c>
      <c r="BH970" s="43" t="s">
        <v>16992</v>
      </c>
      <c r="BI970" s="43" t="s">
        <v>11482</v>
      </c>
      <c r="BJ970" s="43">
        <v>2</v>
      </c>
      <c r="BK970" s="43">
        <v>1</v>
      </c>
      <c r="BL970" s="43" t="s">
        <v>16866</v>
      </c>
      <c r="BM970" s="43" t="s">
        <v>12515</v>
      </c>
      <c r="BN970" s="43" t="s">
        <v>11692</v>
      </c>
      <c r="BO970" s="43" t="s">
        <v>11693</v>
      </c>
      <c r="BP970" s="43" t="s">
        <v>11694</v>
      </c>
      <c r="BQ970" s="43" t="s">
        <v>13135</v>
      </c>
      <c r="BR970" s="43" t="s">
        <v>16993</v>
      </c>
      <c r="BS970" s="43" t="s">
        <v>8087</v>
      </c>
      <c r="BT970" s="43">
        <v>10369</v>
      </c>
      <c r="BU970" s="43" t="s">
        <v>11254</v>
      </c>
      <c r="BV970" s="43">
        <v>1</v>
      </c>
      <c r="BW970" s="43">
        <v>735800000</v>
      </c>
      <c r="BX970" s="43">
        <v>735800000</v>
      </c>
      <c r="BY970" s="44">
        <v>43983</v>
      </c>
      <c r="BZ970" s="44">
        <v>43983</v>
      </c>
      <c r="CA970" s="43">
        <v>480085206</v>
      </c>
      <c r="CB970" s="45">
        <v>44007</v>
      </c>
      <c r="CC970" s="43" t="s">
        <v>11600</v>
      </c>
      <c r="CD970" s="43">
        <v>29100000</v>
      </c>
      <c r="CE970" s="43">
        <v>706700000</v>
      </c>
      <c r="CX970" s="43">
        <v>706700000</v>
      </c>
      <c r="CY970" s="43">
        <v>5121712470</v>
      </c>
      <c r="DE970" s="43" t="s">
        <v>16994</v>
      </c>
      <c r="DF970" s="43" t="s">
        <v>11482</v>
      </c>
      <c r="DG970" s="43">
        <v>2</v>
      </c>
      <c r="DH970" s="43">
        <v>1</v>
      </c>
      <c r="DI970" s="43">
        <v>2</v>
      </c>
      <c r="DJ970" s="45">
        <f t="shared" si="75"/>
        <v>44007</v>
      </c>
      <c r="DK970" s="43" t="b">
        <f t="shared" si="76"/>
        <v>1</v>
      </c>
      <c r="DL970" s="43" t="b">
        <f t="shared" si="77"/>
        <v>1</v>
      </c>
      <c r="DM970" s="43" t="b">
        <f t="shared" si="78"/>
        <v>1</v>
      </c>
      <c r="DO970" s="43" t="b">
        <f t="shared" si="79"/>
        <v>0</v>
      </c>
    </row>
    <row r="971" spans="1:119" x14ac:dyDescent="0.3">
      <c r="A971" s="43">
        <v>480085207</v>
      </c>
      <c r="B971" s="43" t="s">
        <v>16995</v>
      </c>
      <c r="C971" s="43">
        <v>0</v>
      </c>
      <c r="D971" s="43" t="s">
        <v>12515</v>
      </c>
      <c r="E971" s="43" t="s">
        <v>239</v>
      </c>
      <c r="F971" s="43" t="s">
        <v>11467</v>
      </c>
      <c r="G971" s="43">
        <v>501170</v>
      </c>
      <c r="H971" s="43">
        <v>501170</v>
      </c>
      <c r="I971" s="43">
        <v>872200</v>
      </c>
      <c r="J971" s="43">
        <v>872200</v>
      </c>
      <c r="K971" s="43">
        <v>202006</v>
      </c>
      <c r="L971" s="43">
        <v>202006</v>
      </c>
      <c r="O971" s="43" t="s">
        <v>1692</v>
      </c>
      <c r="P971" s="43" t="s">
        <v>240</v>
      </c>
      <c r="Q971" s="43">
        <v>1</v>
      </c>
      <c r="R971" s="43">
        <v>1661595861</v>
      </c>
      <c r="S971" s="43">
        <v>1661595861</v>
      </c>
      <c r="T971" s="43" t="s">
        <v>926</v>
      </c>
      <c r="U971" s="43">
        <v>1661595861</v>
      </c>
      <c r="V971" s="43" t="s">
        <v>11470</v>
      </c>
      <c r="W971" s="44">
        <v>44007.026099537034</v>
      </c>
      <c r="X971" s="43">
        <v>1661595861</v>
      </c>
      <c r="Y971" s="43" t="s">
        <v>16996</v>
      </c>
      <c r="AA971" s="43">
        <v>480085207</v>
      </c>
      <c r="AB971" s="43">
        <v>10</v>
      </c>
      <c r="AC971" s="43" t="s">
        <v>916</v>
      </c>
      <c r="AD971" s="43" t="s">
        <v>917</v>
      </c>
      <c r="AE971" s="43" t="s">
        <v>918</v>
      </c>
      <c r="AF971" s="43" t="s">
        <v>919</v>
      </c>
      <c r="AG971" s="43" t="s">
        <v>920</v>
      </c>
      <c r="AH971" s="45">
        <v>44006</v>
      </c>
      <c r="AI971" s="43" t="s">
        <v>1005</v>
      </c>
      <c r="AJ971" s="43" t="s">
        <v>1692</v>
      </c>
      <c r="AL971" s="43">
        <v>9900</v>
      </c>
      <c r="AO971" s="43" t="s">
        <v>918</v>
      </c>
      <c r="AP971" s="43" t="s">
        <v>923</v>
      </c>
      <c r="AQ971" s="43" t="s">
        <v>924</v>
      </c>
      <c r="AR971" s="43">
        <v>1</v>
      </c>
      <c r="AS971" s="43" t="s">
        <v>925</v>
      </c>
      <c r="AT971" s="43">
        <v>0</v>
      </c>
      <c r="AV971" s="43">
        <v>1589525574</v>
      </c>
      <c r="AW971" s="43">
        <v>1589525574</v>
      </c>
      <c r="AX971" s="43">
        <v>1661595861</v>
      </c>
      <c r="AY971" s="43" t="s">
        <v>926</v>
      </c>
      <c r="AZ971" s="43">
        <v>1</v>
      </c>
      <c r="BA971" s="43">
        <v>0</v>
      </c>
      <c r="BB971" s="43">
        <v>0</v>
      </c>
      <c r="BC971" s="43">
        <v>0</v>
      </c>
      <c r="BD971" s="43">
        <v>0</v>
      </c>
      <c r="BE971" s="43">
        <v>0</v>
      </c>
      <c r="BF971" s="43">
        <v>0</v>
      </c>
      <c r="BG971" s="43">
        <v>1</v>
      </c>
      <c r="BH971" s="43" t="s">
        <v>16997</v>
      </c>
      <c r="BI971" s="43" t="s">
        <v>11482</v>
      </c>
      <c r="BJ971" s="43">
        <v>2</v>
      </c>
      <c r="BK971" s="43">
        <v>1</v>
      </c>
      <c r="BL971" s="43" t="s">
        <v>16866</v>
      </c>
      <c r="BM971" s="43" t="s">
        <v>12515</v>
      </c>
      <c r="BN971" s="43" t="s">
        <v>11692</v>
      </c>
      <c r="BO971" s="43" t="s">
        <v>11693</v>
      </c>
      <c r="BP971" s="43" t="s">
        <v>11694</v>
      </c>
      <c r="BQ971" s="43" t="s">
        <v>12784</v>
      </c>
      <c r="BR971" s="43" t="s">
        <v>16998</v>
      </c>
      <c r="BS971" s="43" t="s">
        <v>8087</v>
      </c>
      <c r="BT971" s="43">
        <v>11609</v>
      </c>
      <c r="BU971" s="43" t="s">
        <v>11697</v>
      </c>
      <c r="BV971" s="43">
        <v>1</v>
      </c>
      <c r="BW971" s="43">
        <v>1661595861</v>
      </c>
      <c r="BX971" s="43">
        <v>1661595861</v>
      </c>
      <c r="BY971" s="44">
        <v>43983</v>
      </c>
      <c r="BZ971" s="44">
        <v>43983</v>
      </c>
      <c r="CA971" s="43">
        <v>480085207</v>
      </c>
      <c r="CB971" s="45">
        <v>44007</v>
      </c>
      <c r="CC971" s="43" t="s">
        <v>11600</v>
      </c>
      <c r="CD971" s="43">
        <v>72070287</v>
      </c>
      <c r="CE971" s="43">
        <v>1589525574</v>
      </c>
      <c r="CX971" s="43">
        <v>1589525574</v>
      </c>
      <c r="CY971" s="43">
        <v>5121712469</v>
      </c>
      <c r="DE971" s="43" t="s">
        <v>16999</v>
      </c>
      <c r="DF971" s="43" t="s">
        <v>11482</v>
      </c>
      <c r="DG971" s="43">
        <v>2</v>
      </c>
      <c r="DH971" s="43">
        <v>1</v>
      </c>
      <c r="DI971" s="43">
        <v>2</v>
      </c>
      <c r="DJ971" s="45">
        <f t="shared" si="75"/>
        <v>44007</v>
      </c>
      <c r="DK971" s="43" t="b">
        <f t="shared" si="76"/>
        <v>1</v>
      </c>
      <c r="DL971" s="43" t="b">
        <f t="shared" si="77"/>
        <v>1</v>
      </c>
      <c r="DM971" s="43" t="b">
        <f t="shared" si="78"/>
        <v>1</v>
      </c>
      <c r="DO971" s="43" t="b">
        <f t="shared" si="79"/>
        <v>0</v>
      </c>
    </row>
    <row r="972" spans="1:119" x14ac:dyDescent="0.3">
      <c r="A972" s="43">
        <v>480085291</v>
      </c>
      <c r="B972" s="43" t="s">
        <v>17000</v>
      </c>
      <c r="C972" s="43">
        <v>0</v>
      </c>
      <c r="D972" s="43" t="s">
        <v>11729</v>
      </c>
      <c r="E972" s="43" t="s">
        <v>78</v>
      </c>
      <c r="F972" s="43" t="s">
        <v>11467</v>
      </c>
      <c r="G972" s="43">
        <v>501730</v>
      </c>
      <c r="H972" s="43">
        <v>501730</v>
      </c>
      <c r="I972" s="43">
        <v>872320</v>
      </c>
      <c r="J972" s="43">
        <v>872320</v>
      </c>
      <c r="K972" s="43">
        <v>202007</v>
      </c>
      <c r="L972" s="43">
        <v>202007</v>
      </c>
      <c r="O972" s="43" t="s">
        <v>1714</v>
      </c>
      <c r="P972" s="43" t="s">
        <v>11730</v>
      </c>
      <c r="Q972" s="43">
        <v>152</v>
      </c>
      <c r="R972" s="43">
        <v>50000</v>
      </c>
      <c r="S972" s="43">
        <v>7600000</v>
      </c>
      <c r="T972" s="43" t="s">
        <v>926</v>
      </c>
      <c r="U972" s="43">
        <v>7600000</v>
      </c>
      <c r="V972" s="43" t="s">
        <v>11487</v>
      </c>
      <c r="W972" s="44">
        <v>44008.837256944447</v>
      </c>
      <c r="X972" s="43">
        <v>7600000</v>
      </c>
      <c r="Y972" s="43" t="s">
        <v>17001</v>
      </c>
      <c r="AA972" s="43">
        <v>480085291</v>
      </c>
      <c r="AB972" s="43">
        <v>10</v>
      </c>
      <c r="AC972" s="43" t="s">
        <v>916</v>
      </c>
      <c r="AD972" s="43" t="s">
        <v>917</v>
      </c>
      <c r="AE972" s="43" t="s">
        <v>918</v>
      </c>
      <c r="AF972" s="43" t="s">
        <v>919</v>
      </c>
      <c r="AG972" s="43" t="s">
        <v>920</v>
      </c>
      <c r="AH972" s="45">
        <v>44008</v>
      </c>
      <c r="AI972" s="43" t="s">
        <v>1247</v>
      </c>
      <c r="AJ972" s="43" t="s">
        <v>1714</v>
      </c>
      <c r="AL972" s="43">
        <v>9900</v>
      </c>
      <c r="AO972" s="43" t="s">
        <v>918</v>
      </c>
      <c r="AP972" s="43" t="s">
        <v>923</v>
      </c>
      <c r="AQ972" s="43" t="s">
        <v>924</v>
      </c>
      <c r="AR972" s="43">
        <v>50000</v>
      </c>
      <c r="AS972" s="43" t="s">
        <v>925</v>
      </c>
      <c r="AT972" s="43">
        <v>0</v>
      </c>
      <c r="AV972" s="43">
        <v>152</v>
      </c>
      <c r="AW972" s="43">
        <v>7600000</v>
      </c>
      <c r="AX972" s="43">
        <v>7600000</v>
      </c>
      <c r="AY972" s="43" t="s">
        <v>926</v>
      </c>
      <c r="AZ972" s="43">
        <v>1</v>
      </c>
      <c r="BA972" s="43">
        <v>0</v>
      </c>
      <c r="BB972" s="43">
        <v>0</v>
      </c>
      <c r="BC972" s="43">
        <v>0</v>
      </c>
      <c r="BD972" s="43">
        <v>0</v>
      </c>
      <c r="BE972" s="43">
        <v>0</v>
      </c>
      <c r="BF972" s="43">
        <v>0</v>
      </c>
      <c r="BG972" s="43">
        <v>1</v>
      </c>
      <c r="BH972" s="43" t="s">
        <v>17002</v>
      </c>
      <c r="BI972" s="43" t="s">
        <v>11482</v>
      </c>
      <c r="BJ972" s="43">
        <v>1</v>
      </c>
      <c r="BK972" s="43">
        <v>1</v>
      </c>
      <c r="BL972" s="43" t="s">
        <v>16866</v>
      </c>
      <c r="BM972" s="43" t="s">
        <v>11729</v>
      </c>
      <c r="BN972" s="43" t="s">
        <v>13</v>
      </c>
      <c r="BO972" s="43" t="s">
        <v>10025</v>
      </c>
      <c r="BP972" s="43" t="s">
        <v>11527</v>
      </c>
      <c r="BQ972" s="43" t="s">
        <v>11527</v>
      </c>
      <c r="BR972" s="43" t="s">
        <v>11802</v>
      </c>
      <c r="BS972" s="43" t="s">
        <v>8087</v>
      </c>
      <c r="BT972" s="43">
        <v>12344</v>
      </c>
      <c r="BU972" s="43" t="s">
        <v>11803</v>
      </c>
      <c r="BV972" s="43">
        <v>1</v>
      </c>
      <c r="BW972" s="43">
        <v>7600000</v>
      </c>
      <c r="BX972" s="43">
        <v>7600000</v>
      </c>
      <c r="BY972" s="44">
        <v>44013</v>
      </c>
      <c r="BZ972" s="44">
        <v>44013</v>
      </c>
      <c r="CA972" s="43">
        <v>480085291</v>
      </c>
      <c r="CB972" s="45">
        <v>44008</v>
      </c>
      <c r="CC972" s="43" t="s">
        <v>12013</v>
      </c>
      <c r="CD972" s="43">
        <v>0</v>
      </c>
      <c r="CE972" s="43">
        <v>7600000</v>
      </c>
      <c r="CT972" s="43">
        <v>7600000</v>
      </c>
      <c r="CU972" s="43">
        <v>5121718004</v>
      </c>
      <c r="CV972" s="43">
        <v>0</v>
      </c>
      <c r="CW972" s="43">
        <v>5121715554</v>
      </c>
      <c r="DE972" s="43" t="s">
        <v>17003</v>
      </c>
      <c r="DF972" s="43" t="s">
        <v>11482</v>
      </c>
      <c r="DG972" s="43">
        <v>1</v>
      </c>
      <c r="DH972" s="43">
        <v>1</v>
      </c>
      <c r="DI972" s="43">
        <v>1</v>
      </c>
      <c r="DJ972" s="45">
        <f t="shared" si="75"/>
        <v>44008</v>
      </c>
      <c r="DK972" s="43" t="b">
        <f t="shared" si="76"/>
        <v>1</v>
      </c>
      <c r="DL972" s="43" t="b">
        <f t="shared" si="77"/>
        <v>1</v>
      </c>
      <c r="DM972" s="43" t="b">
        <f t="shared" si="78"/>
        <v>1</v>
      </c>
      <c r="DO972" s="43" t="b">
        <f t="shared" si="79"/>
        <v>0</v>
      </c>
    </row>
    <row r="973" spans="1:119" x14ac:dyDescent="0.3">
      <c r="A973" s="43">
        <v>480085451</v>
      </c>
      <c r="B973" s="43" t="s">
        <v>17004</v>
      </c>
      <c r="C973" s="43">
        <v>0</v>
      </c>
      <c r="D973" s="43" t="s">
        <v>12273</v>
      </c>
      <c r="E973" s="43" t="s">
        <v>208</v>
      </c>
      <c r="F973" s="43" t="s">
        <v>11467</v>
      </c>
      <c r="G973" s="43">
        <v>501730</v>
      </c>
      <c r="H973" s="43">
        <v>501730</v>
      </c>
      <c r="I973" s="43">
        <v>872050</v>
      </c>
      <c r="J973" s="43">
        <v>872050</v>
      </c>
      <c r="K973" s="43">
        <v>202007</v>
      </c>
      <c r="L973" s="43">
        <v>202007</v>
      </c>
      <c r="O973" s="43" t="s">
        <v>1730</v>
      </c>
      <c r="P973" s="43" t="s">
        <v>12274</v>
      </c>
      <c r="Q973" s="43">
        <v>1</v>
      </c>
      <c r="R973" s="43">
        <v>18304000</v>
      </c>
      <c r="S973" s="43">
        <v>18304000</v>
      </c>
      <c r="T973" s="43" t="s">
        <v>926</v>
      </c>
      <c r="U973" s="43">
        <v>18304000</v>
      </c>
      <c r="V973" s="43" t="s">
        <v>11470</v>
      </c>
      <c r="W973" s="44">
        <v>44014.897986111115</v>
      </c>
      <c r="X973" s="43">
        <v>18304000</v>
      </c>
      <c r="Y973" s="43" t="s">
        <v>17005</v>
      </c>
      <c r="AA973" s="43">
        <v>480085451</v>
      </c>
      <c r="AB973" s="43">
        <v>10</v>
      </c>
      <c r="AC973" s="43" t="s">
        <v>916</v>
      </c>
      <c r="AD973" s="43" t="s">
        <v>917</v>
      </c>
      <c r="AE973" s="43" t="s">
        <v>918</v>
      </c>
      <c r="AF973" s="43" t="s">
        <v>919</v>
      </c>
      <c r="AG973" s="43" t="s">
        <v>920</v>
      </c>
      <c r="AH973" s="45">
        <v>44014</v>
      </c>
      <c r="AI973" s="43" t="s">
        <v>1669</v>
      </c>
      <c r="AJ973" s="43" t="s">
        <v>1730</v>
      </c>
      <c r="AL973" s="43">
        <v>9900</v>
      </c>
      <c r="AO973" s="43" t="s">
        <v>918</v>
      </c>
      <c r="AP973" s="43" t="s">
        <v>923</v>
      </c>
      <c r="AQ973" s="43" t="s">
        <v>924</v>
      </c>
      <c r="AR973" s="43">
        <v>1</v>
      </c>
      <c r="AS973" s="43" t="s">
        <v>925</v>
      </c>
      <c r="AT973" s="43">
        <v>0</v>
      </c>
      <c r="AV973" s="43">
        <v>16648500</v>
      </c>
      <c r="AW973" s="43">
        <v>16648500</v>
      </c>
      <c r="AX973" s="43">
        <v>18304000</v>
      </c>
      <c r="AY973" s="43" t="s">
        <v>926</v>
      </c>
      <c r="AZ973" s="43">
        <v>1</v>
      </c>
      <c r="BA973" s="43">
        <v>0</v>
      </c>
      <c r="BB973" s="43">
        <v>0</v>
      </c>
      <c r="BC973" s="43">
        <v>0</v>
      </c>
      <c r="BD973" s="43">
        <v>0</v>
      </c>
      <c r="BE973" s="43">
        <v>0</v>
      </c>
      <c r="BF973" s="43">
        <v>0</v>
      </c>
      <c r="BG973" s="43">
        <v>1</v>
      </c>
      <c r="BH973" s="43" t="s">
        <v>17006</v>
      </c>
      <c r="BI973" s="43" t="s">
        <v>11482</v>
      </c>
      <c r="BJ973" s="43">
        <v>2</v>
      </c>
      <c r="BK973" s="43">
        <v>1</v>
      </c>
      <c r="BL973" s="43" t="s">
        <v>16866</v>
      </c>
      <c r="BM973" s="43" t="s">
        <v>12273</v>
      </c>
      <c r="BN973" s="43" t="s">
        <v>16</v>
      </c>
      <c r="BO973" s="43" t="s">
        <v>11475</v>
      </c>
      <c r="BP973" s="43" t="s">
        <v>13253</v>
      </c>
      <c r="BQ973" s="43" t="s">
        <v>13253</v>
      </c>
      <c r="BR973" s="43" t="s">
        <v>17007</v>
      </c>
      <c r="BS973" s="43" t="s">
        <v>8087</v>
      </c>
      <c r="BT973" s="43">
        <v>12483</v>
      </c>
      <c r="BU973" s="43" t="s">
        <v>16983</v>
      </c>
      <c r="BV973" s="43">
        <v>1</v>
      </c>
      <c r="BW973" s="43">
        <v>18304000</v>
      </c>
      <c r="BX973" s="43">
        <v>18304000</v>
      </c>
      <c r="BY973" s="44">
        <v>44013</v>
      </c>
      <c r="BZ973" s="44">
        <v>44013</v>
      </c>
      <c r="CA973" s="43">
        <v>480085451</v>
      </c>
      <c r="CB973" s="45">
        <v>44014</v>
      </c>
      <c r="CC973" s="43" t="s">
        <v>11804</v>
      </c>
      <c r="CD973" s="43">
        <v>1655500</v>
      </c>
      <c r="CE973" s="43">
        <v>16648500</v>
      </c>
      <c r="CV973" s="43">
        <v>16648500</v>
      </c>
      <c r="CW973" s="43">
        <v>5121717004</v>
      </c>
      <c r="DE973" s="43" t="s">
        <v>17008</v>
      </c>
      <c r="DF973" s="43" t="s">
        <v>11482</v>
      </c>
      <c r="DG973" s="43">
        <v>2</v>
      </c>
      <c r="DH973" s="43">
        <v>1</v>
      </c>
      <c r="DI973" s="43">
        <v>2</v>
      </c>
      <c r="DJ973" s="45">
        <f t="shared" si="75"/>
        <v>44014</v>
      </c>
      <c r="DK973" s="43" t="b">
        <f t="shared" si="76"/>
        <v>1</v>
      </c>
      <c r="DL973" s="43" t="b">
        <f t="shared" si="77"/>
        <v>1</v>
      </c>
      <c r="DM973" s="43" t="b">
        <f t="shared" si="78"/>
        <v>1</v>
      </c>
      <c r="DO973" s="43" t="b">
        <f t="shared" si="79"/>
        <v>0</v>
      </c>
    </row>
    <row r="974" spans="1:119" x14ac:dyDescent="0.3">
      <c r="A974" s="43">
        <v>480085452</v>
      </c>
      <c r="B974" s="43" t="s">
        <v>17009</v>
      </c>
      <c r="C974" s="43">
        <v>0</v>
      </c>
      <c r="D974" s="43" t="s">
        <v>12515</v>
      </c>
      <c r="E974" s="43" t="s">
        <v>239</v>
      </c>
      <c r="F974" s="43" t="s">
        <v>11467</v>
      </c>
      <c r="G974" s="43">
        <v>501170</v>
      </c>
      <c r="H974" s="43">
        <v>501170</v>
      </c>
      <c r="I974" s="43">
        <v>872200</v>
      </c>
      <c r="J974" s="43">
        <v>872200</v>
      </c>
      <c r="K974" s="43">
        <v>202007</v>
      </c>
      <c r="L974" s="43">
        <v>202007</v>
      </c>
      <c r="O974" s="43" t="s">
        <v>1731</v>
      </c>
      <c r="P974" s="43" t="s">
        <v>240</v>
      </c>
      <c r="Q974" s="43">
        <v>1</v>
      </c>
      <c r="R974" s="43">
        <v>2434609902</v>
      </c>
      <c r="S974" s="43">
        <v>2434609902</v>
      </c>
      <c r="T974" s="43" t="s">
        <v>926</v>
      </c>
      <c r="U974" s="43">
        <v>2434609902</v>
      </c>
      <c r="V974" s="43" t="s">
        <v>12771</v>
      </c>
      <c r="W974" s="44">
        <v>44014.899664351855</v>
      </c>
      <c r="X974" s="43">
        <v>2645992552</v>
      </c>
      <c r="Y974" s="43" t="s">
        <v>17010</v>
      </c>
      <c r="AA974" s="43">
        <v>480085452</v>
      </c>
      <c r="AB974" s="43">
        <v>10</v>
      </c>
      <c r="AC974" s="43" t="s">
        <v>916</v>
      </c>
      <c r="AD974" s="43" t="s">
        <v>917</v>
      </c>
      <c r="AE974" s="43" t="s">
        <v>918</v>
      </c>
      <c r="AF974" s="43" t="s">
        <v>919</v>
      </c>
      <c r="AH974" s="45">
        <v>44014</v>
      </c>
      <c r="AI974" s="43" t="s">
        <v>1005</v>
      </c>
      <c r="AJ974" s="43" t="s">
        <v>1731</v>
      </c>
      <c r="AL974" s="43">
        <v>9900</v>
      </c>
      <c r="AO974" s="43" t="s">
        <v>918</v>
      </c>
      <c r="AP974" s="43" t="s">
        <v>923</v>
      </c>
      <c r="AQ974" s="43" t="s">
        <v>924</v>
      </c>
      <c r="AR974" s="43">
        <v>1</v>
      </c>
      <c r="AS974" s="43" t="s">
        <v>925</v>
      </c>
      <c r="AT974" s="43">
        <v>0</v>
      </c>
      <c r="AV974" s="43">
        <v>133242171</v>
      </c>
      <c r="AW974" s="43">
        <v>133242171</v>
      </c>
      <c r="AX974" s="43">
        <v>2645992552</v>
      </c>
      <c r="AY974" s="43" t="s">
        <v>926</v>
      </c>
      <c r="AZ974" s="43">
        <v>1</v>
      </c>
      <c r="BA974" s="43">
        <v>0</v>
      </c>
      <c r="BB974" s="43">
        <v>0</v>
      </c>
      <c r="BC974" s="43">
        <v>1</v>
      </c>
      <c r="BD974" s="43">
        <v>133242171</v>
      </c>
      <c r="BE974" s="43">
        <v>1</v>
      </c>
      <c r="BF974" s="43">
        <v>133242171</v>
      </c>
      <c r="BG974" s="43">
        <v>1</v>
      </c>
      <c r="BH974" s="43" t="s">
        <v>17011</v>
      </c>
      <c r="BI974" s="43" t="s">
        <v>11482</v>
      </c>
      <c r="BJ974" s="43">
        <v>1</v>
      </c>
      <c r="BK974" s="43">
        <v>1</v>
      </c>
      <c r="BL974" s="43" t="s">
        <v>16866</v>
      </c>
      <c r="BM974" s="43" t="s">
        <v>12515</v>
      </c>
      <c r="BN974" s="43" t="s">
        <v>11692</v>
      </c>
      <c r="BO974" s="43" t="s">
        <v>11693</v>
      </c>
      <c r="BP974" s="43" t="s">
        <v>11694</v>
      </c>
      <c r="BQ974" s="43" t="s">
        <v>11738</v>
      </c>
      <c r="BR974" s="43" t="s">
        <v>17012</v>
      </c>
      <c r="BS974" s="43" t="s">
        <v>8087</v>
      </c>
      <c r="BT974" s="43">
        <v>11609</v>
      </c>
      <c r="BU974" s="43" t="s">
        <v>11697</v>
      </c>
      <c r="BV974" s="43">
        <v>1</v>
      </c>
      <c r="BW974" s="43">
        <v>2645992552</v>
      </c>
      <c r="BX974" s="43">
        <v>2645992552</v>
      </c>
      <c r="BY974" s="44">
        <v>44013</v>
      </c>
      <c r="BZ974" s="44">
        <v>44013</v>
      </c>
      <c r="CA974" s="43">
        <v>480085452</v>
      </c>
      <c r="CB974" s="45">
        <v>44014</v>
      </c>
      <c r="CC974" s="43" t="s">
        <v>11804</v>
      </c>
      <c r="CD974" s="43">
        <v>144877239.666668</v>
      </c>
      <c r="CE974" s="43">
        <v>2501115312.3333302</v>
      </c>
      <c r="CV974" s="43">
        <v>2501115312.3333302</v>
      </c>
      <c r="CW974" s="43">
        <v>5121716797</v>
      </c>
      <c r="DE974" s="43" t="s">
        <v>17013</v>
      </c>
      <c r="DF974" s="43" t="s">
        <v>11482</v>
      </c>
      <c r="DG974" s="43">
        <v>1</v>
      </c>
      <c r="DH974" s="43">
        <v>1</v>
      </c>
      <c r="DI974" s="43">
        <v>6</v>
      </c>
      <c r="DJ974" s="45">
        <f t="shared" si="75"/>
        <v>44014</v>
      </c>
      <c r="DK974" s="43" t="b">
        <f t="shared" si="76"/>
        <v>1</v>
      </c>
      <c r="DL974" s="43" t="b">
        <f t="shared" si="77"/>
        <v>1</v>
      </c>
      <c r="DM974" s="43" t="b">
        <f t="shared" si="78"/>
        <v>1</v>
      </c>
      <c r="DO974" s="43" t="b">
        <f t="shared" si="79"/>
        <v>0</v>
      </c>
    </row>
    <row r="975" spans="1:119" x14ac:dyDescent="0.3">
      <c r="A975" s="43">
        <v>480085782</v>
      </c>
      <c r="B975" s="43" t="s">
        <v>17014</v>
      </c>
      <c r="C975" s="43">
        <v>0</v>
      </c>
      <c r="D975" s="43" t="s">
        <v>17015</v>
      </c>
      <c r="E975" s="43" t="s">
        <v>290</v>
      </c>
      <c r="F975" s="43" t="s">
        <v>11467</v>
      </c>
      <c r="G975" s="43">
        <v>501730</v>
      </c>
      <c r="H975" s="43">
        <v>501730</v>
      </c>
      <c r="I975" s="43">
        <v>872320</v>
      </c>
      <c r="J975" s="43">
        <v>872320</v>
      </c>
      <c r="K975" s="43">
        <v>202007</v>
      </c>
      <c r="L975" s="43">
        <v>202007</v>
      </c>
      <c r="O975" s="43" t="s">
        <v>1861</v>
      </c>
      <c r="P975" s="43" t="s">
        <v>17016</v>
      </c>
      <c r="Q975" s="43">
        <v>510</v>
      </c>
      <c r="R975" s="43">
        <v>3500</v>
      </c>
      <c r="S975" s="43">
        <v>1785000</v>
      </c>
      <c r="T975" s="43" t="s">
        <v>926</v>
      </c>
      <c r="U975" s="43">
        <v>1785000</v>
      </c>
      <c r="V975" s="43" t="s">
        <v>11487</v>
      </c>
      <c r="W975" s="44">
        <v>44029.765601851854</v>
      </c>
      <c r="X975" s="43">
        <v>2109000</v>
      </c>
      <c r="Y975" s="43" t="s">
        <v>17017</v>
      </c>
      <c r="AA975" s="43">
        <v>480085782</v>
      </c>
      <c r="AB975" s="43">
        <v>10</v>
      </c>
      <c r="AC975" s="43" t="s">
        <v>916</v>
      </c>
      <c r="AD975" s="43" t="s">
        <v>917</v>
      </c>
      <c r="AE975" s="43" t="s">
        <v>918</v>
      </c>
      <c r="AF975" s="43" t="s">
        <v>919</v>
      </c>
      <c r="AG975" s="43" t="s">
        <v>920</v>
      </c>
      <c r="AH975" s="45">
        <v>44029</v>
      </c>
      <c r="AI975" s="43" t="s">
        <v>935</v>
      </c>
      <c r="AJ975" s="43" t="s">
        <v>1861</v>
      </c>
      <c r="AL975" s="43">
        <v>9900</v>
      </c>
      <c r="AO975" s="43" t="s">
        <v>918</v>
      </c>
      <c r="AP975" s="43" t="s">
        <v>923</v>
      </c>
      <c r="AQ975" s="43" t="s">
        <v>924</v>
      </c>
      <c r="AR975" s="43">
        <v>510</v>
      </c>
      <c r="AS975" s="43" t="s">
        <v>925</v>
      </c>
      <c r="AT975" s="43">
        <v>0</v>
      </c>
      <c r="AV975" s="43">
        <v>3500</v>
      </c>
      <c r="AW975" s="43">
        <v>1785000</v>
      </c>
      <c r="AX975" s="43">
        <v>2109000</v>
      </c>
      <c r="AY975" s="43" t="s">
        <v>926</v>
      </c>
      <c r="AZ975" s="43">
        <v>1</v>
      </c>
      <c r="BA975" s="43">
        <v>0</v>
      </c>
      <c r="BB975" s="43">
        <v>0</v>
      </c>
      <c r="BC975" s="43">
        <v>0</v>
      </c>
      <c r="BD975" s="43">
        <v>0</v>
      </c>
      <c r="BE975" s="43">
        <v>0</v>
      </c>
      <c r="BF975" s="43">
        <v>0</v>
      </c>
      <c r="BG975" s="43">
        <v>1</v>
      </c>
      <c r="BH975" s="43" t="s">
        <v>17018</v>
      </c>
      <c r="BI975" s="43" t="s">
        <v>11482</v>
      </c>
      <c r="BJ975" s="43">
        <v>1</v>
      </c>
      <c r="BK975" s="43">
        <v>1</v>
      </c>
      <c r="BL975" s="43" t="s">
        <v>16866</v>
      </c>
      <c r="BM975" s="43" t="s">
        <v>17015</v>
      </c>
      <c r="BN975" s="43" t="s">
        <v>13</v>
      </c>
      <c r="BO975" s="43" t="s">
        <v>10025</v>
      </c>
      <c r="BP975" s="43" t="s">
        <v>11527</v>
      </c>
      <c r="BQ975" s="43" t="s">
        <v>11527</v>
      </c>
      <c r="BR975" s="43" t="s">
        <v>17019</v>
      </c>
      <c r="BS975" s="43" t="s">
        <v>8087</v>
      </c>
      <c r="BT975" s="43">
        <v>12342</v>
      </c>
      <c r="BU975" s="43" t="s">
        <v>12039</v>
      </c>
      <c r="BV975" s="43">
        <v>1</v>
      </c>
      <c r="BW975" s="43">
        <v>2109000</v>
      </c>
      <c r="BX975" s="43">
        <v>2109000</v>
      </c>
      <c r="BY975" s="44">
        <v>44013</v>
      </c>
      <c r="BZ975" s="44">
        <v>44013</v>
      </c>
      <c r="CA975" s="43">
        <v>480085782</v>
      </c>
      <c r="CB975" s="45">
        <v>44029</v>
      </c>
      <c r="CC975" s="43" t="s">
        <v>11804</v>
      </c>
      <c r="CD975" s="43">
        <v>0</v>
      </c>
      <c r="CE975" s="43">
        <v>2109000</v>
      </c>
      <c r="CV975" s="43">
        <v>2109000</v>
      </c>
      <c r="CW975" s="43" t="s">
        <v>11531</v>
      </c>
      <c r="DE975" s="43" t="s">
        <v>17020</v>
      </c>
      <c r="DF975" s="43" t="s">
        <v>11482</v>
      </c>
      <c r="DG975" s="43">
        <v>1</v>
      </c>
      <c r="DH975" s="43">
        <v>1</v>
      </c>
      <c r="DI975" s="43">
        <v>2</v>
      </c>
      <c r="DJ975" s="45">
        <f t="shared" si="75"/>
        <v>44029</v>
      </c>
      <c r="DK975" s="43" t="b">
        <f t="shared" si="76"/>
        <v>1</v>
      </c>
      <c r="DL975" s="43" t="b">
        <f t="shared" si="77"/>
        <v>1</v>
      </c>
      <c r="DM975" s="43" t="b">
        <f t="shared" si="78"/>
        <v>1</v>
      </c>
      <c r="DO975" s="43" t="b">
        <f t="shared" si="79"/>
        <v>0</v>
      </c>
    </row>
    <row r="976" spans="1:119" x14ac:dyDescent="0.3">
      <c r="A976" s="43">
        <v>480085892</v>
      </c>
      <c r="B976" s="43" t="s">
        <v>17021</v>
      </c>
      <c r="C976" s="43">
        <v>0</v>
      </c>
      <c r="D976" s="43" t="s">
        <v>13132</v>
      </c>
      <c r="E976" s="43" t="s">
        <v>330</v>
      </c>
      <c r="F976" s="43" t="s">
        <v>11467</v>
      </c>
      <c r="G976" s="43">
        <v>501170</v>
      </c>
      <c r="H976" s="43">
        <v>501170</v>
      </c>
      <c r="I976" s="43">
        <v>872200</v>
      </c>
      <c r="J976" s="43">
        <v>872200</v>
      </c>
      <c r="K976" s="43">
        <v>202007</v>
      </c>
      <c r="L976" s="43">
        <v>202007</v>
      </c>
      <c r="O976" s="43" t="s">
        <v>1885</v>
      </c>
      <c r="P976" s="43" t="s">
        <v>331</v>
      </c>
      <c r="Q976" s="43">
        <v>1</v>
      </c>
      <c r="R976" s="43">
        <v>380100000</v>
      </c>
      <c r="S976" s="43">
        <v>380100000</v>
      </c>
      <c r="T976" s="43" t="s">
        <v>926</v>
      </c>
      <c r="U976" s="43">
        <v>380100000</v>
      </c>
      <c r="V976" s="43" t="s">
        <v>12771</v>
      </c>
      <c r="W976" s="44">
        <v>44033.856238425928</v>
      </c>
      <c r="X976" s="43">
        <v>443415000</v>
      </c>
      <c r="Y976" s="43" t="s">
        <v>17022</v>
      </c>
      <c r="AA976" s="43">
        <v>480085892</v>
      </c>
      <c r="AB976" s="43">
        <v>10</v>
      </c>
      <c r="AC976" s="43" t="s">
        <v>916</v>
      </c>
      <c r="AD976" s="43" t="s">
        <v>917</v>
      </c>
      <c r="AE976" s="43" t="s">
        <v>918</v>
      </c>
      <c r="AF976" s="43" t="s">
        <v>919</v>
      </c>
      <c r="AH976" s="45">
        <v>44033</v>
      </c>
      <c r="AI976" s="43" t="s">
        <v>1005</v>
      </c>
      <c r="AJ976" s="43" t="s">
        <v>1885</v>
      </c>
      <c r="AL976" s="43">
        <v>9900</v>
      </c>
      <c r="AO976" s="43" t="s">
        <v>918</v>
      </c>
      <c r="AP976" s="43" t="s">
        <v>923</v>
      </c>
      <c r="AQ976" s="43" t="s">
        <v>924</v>
      </c>
      <c r="AR976" s="43">
        <v>1</v>
      </c>
      <c r="AS976" s="43" t="s">
        <v>925</v>
      </c>
      <c r="AT976" s="43">
        <v>0</v>
      </c>
      <c r="AV976" s="43">
        <v>18100000</v>
      </c>
      <c r="AW976" s="43">
        <v>18100000</v>
      </c>
      <c r="AX976" s="43">
        <v>443415000</v>
      </c>
      <c r="AY976" s="43" t="s">
        <v>926</v>
      </c>
      <c r="AZ976" s="43">
        <v>1</v>
      </c>
      <c r="BA976" s="43">
        <v>0</v>
      </c>
      <c r="BB976" s="43">
        <v>0</v>
      </c>
      <c r="BC976" s="43">
        <v>1</v>
      </c>
      <c r="BD976" s="43">
        <v>18100000</v>
      </c>
      <c r="BE976" s="43">
        <v>1</v>
      </c>
      <c r="BF976" s="43">
        <v>18100000</v>
      </c>
      <c r="BG976" s="43">
        <v>1</v>
      </c>
      <c r="BH976" s="43" t="s">
        <v>17023</v>
      </c>
      <c r="BI976" s="43" t="s">
        <v>11482</v>
      </c>
      <c r="BJ976" s="43">
        <v>1</v>
      </c>
      <c r="BK976" s="43">
        <v>1</v>
      </c>
      <c r="BL976" s="43" t="s">
        <v>16866</v>
      </c>
      <c r="BM976" s="43" t="s">
        <v>13132</v>
      </c>
      <c r="BN976" s="43" t="s">
        <v>11692</v>
      </c>
      <c r="BO976" s="43" t="s">
        <v>11693</v>
      </c>
      <c r="BP976" s="43" t="s">
        <v>11694</v>
      </c>
      <c r="BQ976" s="43" t="s">
        <v>13135</v>
      </c>
      <c r="BR976" s="43" t="s">
        <v>17024</v>
      </c>
      <c r="BS976" s="43" t="s">
        <v>8087</v>
      </c>
      <c r="BT976" s="43">
        <v>11609</v>
      </c>
      <c r="BU976" s="43" t="s">
        <v>11697</v>
      </c>
      <c r="BV976" s="43">
        <v>1</v>
      </c>
      <c r="BW976" s="43">
        <v>443415000</v>
      </c>
      <c r="BX976" s="43">
        <v>443415000</v>
      </c>
      <c r="BY976" s="44">
        <v>44013</v>
      </c>
      <c r="BZ976" s="44">
        <v>44013</v>
      </c>
      <c r="CA976" s="43">
        <v>480085892</v>
      </c>
      <c r="CB976" s="45">
        <v>44033</v>
      </c>
      <c r="CC976" s="43" t="s">
        <v>13137</v>
      </c>
      <c r="CD976" s="43">
        <v>45235000</v>
      </c>
      <c r="CE976" s="43">
        <v>398180000</v>
      </c>
      <c r="CV976" s="43">
        <v>398180000</v>
      </c>
      <c r="CW976" s="43">
        <v>5121717034</v>
      </c>
      <c r="DE976" s="43" t="s">
        <v>17025</v>
      </c>
      <c r="DF976" s="43" t="s">
        <v>11482</v>
      </c>
      <c r="DG976" s="43">
        <v>1</v>
      </c>
      <c r="DH976" s="43">
        <v>1</v>
      </c>
      <c r="DI976" s="43">
        <v>6</v>
      </c>
      <c r="DJ976" s="45">
        <f t="shared" si="75"/>
        <v>44033</v>
      </c>
      <c r="DK976" s="43" t="b">
        <f t="shared" si="76"/>
        <v>1</v>
      </c>
      <c r="DL976" s="43" t="b">
        <f t="shared" si="77"/>
        <v>1</v>
      </c>
      <c r="DM976" s="43" t="b">
        <f t="shared" si="78"/>
        <v>1</v>
      </c>
      <c r="DO976" s="43" t="b">
        <f t="shared" si="79"/>
        <v>0</v>
      </c>
    </row>
    <row r="977" spans="1:119" x14ac:dyDescent="0.3">
      <c r="A977" s="43">
        <v>480085970</v>
      </c>
      <c r="B977" s="43" t="s">
        <v>17026</v>
      </c>
      <c r="C977" s="43">
        <v>0</v>
      </c>
      <c r="D977" s="43" t="s">
        <v>17015</v>
      </c>
      <c r="E977" s="43" t="s">
        <v>290</v>
      </c>
      <c r="F977" s="43" t="s">
        <v>11467</v>
      </c>
      <c r="G977" s="43">
        <v>501730</v>
      </c>
      <c r="H977" s="43">
        <v>501730</v>
      </c>
      <c r="I977" s="43">
        <v>872320</v>
      </c>
      <c r="J977" s="43">
        <v>872320</v>
      </c>
      <c r="K977" s="43">
        <v>202007</v>
      </c>
      <c r="L977" s="43">
        <v>202007</v>
      </c>
      <c r="O977" s="43" t="s">
        <v>1903</v>
      </c>
      <c r="P977" s="43" t="s">
        <v>17016</v>
      </c>
      <c r="Q977" s="43">
        <v>54</v>
      </c>
      <c r="R977" s="43">
        <v>25000</v>
      </c>
      <c r="S977" s="43">
        <v>1350000</v>
      </c>
      <c r="T977" s="43" t="s">
        <v>926</v>
      </c>
      <c r="U977" s="43">
        <v>1350000</v>
      </c>
      <c r="V977" s="43" t="s">
        <v>11487</v>
      </c>
      <c r="W977" s="44">
        <v>44035.823229166665</v>
      </c>
      <c r="X977" s="43">
        <v>1350000</v>
      </c>
      <c r="Y977" s="43" t="s">
        <v>17027</v>
      </c>
      <c r="AA977" s="43">
        <v>480085970</v>
      </c>
      <c r="AB977" s="43">
        <v>10</v>
      </c>
      <c r="AC977" s="43" t="s">
        <v>916</v>
      </c>
      <c r="AD977" s="43" t="s">
        <v>917</v>
      </c>
      <c r="AE977" s="43" t="s">
        <v>918</v>
      </c>
      <c r="AF977" s="43" t="s">
        <v>919</v>
      </c>
      <c r="AG977" s="43" t="s">
        <v>920</v>
      </c>
      <c r="AH977" s="45">
        <v>44035</v>
      </c>
      <c r="AI977" s="43" t="s">
        <v>935</v>
      </c>
      <c r="AJ977" s="43" t="s">
        <v>1903</v>
      </c>
      <c r="AL977" s="43">
        <v>9900</v>
      </c>
      <c r="AO977" s="43" t="s">
        <v>918</v>
      </c>
      <c r="AP977" s="43" t="s">
        <v>923</v>
      </c>
      <c r="AQ977" s="43" t="s">
        <v>924</v>
      </c>
      <c r="AR977" s="43">
        <v>54</v>
      </c>
      <c r="AS977" s="43" t="s">
        <v>925</v>
      </c>
      <c r="AT977" s="43">
        <v>0</v>
      </c>
      <c r="AV977" s="43">
        <v>25000</v>
      </c>
      <c r="AW977" s="43">
        <v>1350000</v>
      </c>
      <c r="AX977" s="43">
        <v>1350000</v>
      </c>
      <c r="AY977" s="43" t="s">
        <v>926</v>
      </c>
      <c r="AZ977" s="43">
        <v>1</v>
      </c>
      <c r="BA977" s="43">
        <v>0</v>
      </c>
      <c r="BB977" s="43">
        <v>0</v>
      </c>
      <c r="BC977" s="43">
        <v>0</v>
      </c>
      <c r="BD977" s="43">
        <v>0</v>
      </c>
      <c r="BE977" s="43">
        <v>0</v>
      </c>
      <c r="BF977" s="43">
        <v>0</v>
      </c>
      <c r="BG977" s="43">
        <v>1</v>
      </c>
      <c r="BH977" s="43" t="s">
        <v>17028</v>
      </c>
      <c r="BI977" s="43" t="s">
        <v>11482</v>
      </c>
      <c r="BJ977" s="43">
        <v>1</v>
      </c>
      <c r="BK977" s="43">
        <v>1</v>
      </c>
      <c r="BL977" s="43" t="s">
        <v>16866</v>
      </c>
      <c r="BM977" s="43" t="s">
        <v>17015</v>
      </c>
      <c r="BN977" s="43" t="s">
        <v>13</v>
      </c>
      <c r="BO977" s="43" t="s">
        <v>10025</v>
      </c>
      <c r="BP977" s="43" t="s">
        <v>11527</v>
      </c>
      <c r="BQ977" s="43" t="s">
        <v>11527</v>
      </c>
      <c r="BR977" s="43" t="s">
        <v>17029</v>
      </c>
      <c r="BS977" s="43" t="s">
        <v>8087</v>
      </c>
      <c r="BT977" s="43">
        <v>12342</v>
      </c>
      <c r="BU977" s="43" t="s">
        <v>12039</v>
      </c>
      <c r="BV977" s="43">
        <v>1</v>
      </c>
      <c r="BW977" s="43">
        <v>1350000</v>
      </c>
      <c r="BX977" s="43">
        <v>1350000</v>
      </c>
      <c r="BY977" s="44">
        <v>44013</v>
      </c>
      <c r="BZ977" s="44">
        <v>44013</v>
      </c>
      <c r="CA977" s="43">
        <v>480085970</v>
      </c>
      <c r="CB977" s="45">
        <v>44035</v>
      </c>
      <c r="CC977" s="43" t="s">
        <v>11804</v>
      </c>
      <c r="CD977" s="43">
        <v>0</v>
      </c>
      <c r="CE977" s="43">
        <v>1350000</v>
      </c>
      <c r="CV977" s="43">
        <v>1350000</v>
      </c>
      <c r="CW977" s="43">
        <v>5121717014</v>
      </c>
      <c r="DE977" s="43" t="s">
        <v>17030</v>
      </c>
      <c r="DF977" s="43" t="s">
        <v>11482</v>
      </c>
      <c r="DG977" s="43">
        <v>1</v>
      </c>
      <c r="DH977" s="43">
        <v>1</v>
      </c>
      <c r="DI977" s="43">
        <v>1</v>
      </c>
      <c r="DJ977" s="45">
        <f t="shared" si="75"/>
        <v>44035</v>
      </c>
      <c r="DK977" s="43" t="b">
        <f t="shared" si="76"/>
        <v>1</v>
      </c>
      <c r="DL977" s="43" t="b">
        <f t="shared" si="77"/>
        <v>1</v>
      </c>
      <c r="DM977" s="43" t="b">
        <f t="shared" si="78"/>
        <v>1</v>
      </c>
      <c r="DO977" s="43" t="b">
        <f t="shared" si="79"/>
        <v>0</v>
      </c>
    </row>
    <row r="978" spans="1:119" x14ac:dyDescent="0.3">
      <c r="A978" s="43">
        <v>480086008</v>
      </c>
      <c r="B978" s="43" t="s">
        <v>17031</v>
      </c>
      <c r="C978" s="43">
        <v>0</v>
      </c>
      <c r="D978" s="43" t="s">
        <v>11499</v>
      </c>
      <c r="E978" s="43" t="s">
        <v>11500</v>
      </c>
      <c r="F978" s="43" t="s">
        <v>11467</v>
      </c>
      <c r="G978" s="43">
        <v>501730</v>
      </c>
      <c r="H978" s="43">
        <v>501730</v>
      </c>
      <c r="I978" s="43">
        <v>872400</v>
      </c>
      <c r="J978" s="43">
        <v>872400</v>
      </c>
      <c r="K978" s="43">
        <v>202008</v>
      </c>
      <c r="L978" s="43">
        <v>202008</v>
      </c>
      <c r="O978" s="43" t="s">
        <v>1929</v>
      </c>
      <c r="P978" s="43" t="s">
        <v>11501</v>
      </c>
      <c r="Q978" s="43">
        <v>1</v>
      </c>
      <c r="R978" s="43">
        <v>27000000</v>
      </c>
      <c r="S978" s="43">
        <v>27000000</v>
      </c>
      <c r="T978" s="43" t="s">
        <v>926</v>
      </c>
      <c r="U978" s="43">
        <v>27000000</v>
      </c>
      <c r="V978" s="43" t="s">
        <v>12771</v>
      </c>
      <c r="W978" s="44">
        <v>44036.81690972222</v>
      </c>
      <c r="X978" s="43">
        <v>27000000</v>
      </c>
      <c r="Y978" s="43" t="s">
        <v>17032</v>
      </c>
      <c r="AA978" s="43">
        <v>480086008</v>
      </c>
      <c r="AB978" s="43">
        <v>10</v>
      </c>
      <c r="AC978" s="43" t="s">
        <v>916</v>
      </c>
      <c r="AD978" s="43" t="s">
        <v>917</v>
      </c>
      <c r="AE978" s="43" t="s">
        <v>918</v>
      </c>
      <c r="AF978" s="43" t="s">
        <v>919</v>
      </c>
      <c r="AG978" s="43" t="s">
        <v>920</v>
      </c>
      <c r="AH978" s="45">
        <v>44036</v>
      </c>
      <c r="AI978" s="43" t="s">
        <v>927</v>
      </c>
      <c r="AJ978" s="43" t="s">
        <v>1929</v>
      </c>
      <c r="AL978" s="43">
        <v>9900</v>
      </c>
      <c r="AO978" s="43" t="s">
        <v>918</v>
      </c>
      <c r="AP978" s="43" t="s">
        <v>923</v>
      </c>
      <c r="AQ978" s="43" t="s">
        <v>924</v>
      </c>
      <c r="AR978" s="43">
        <v>5</v>
      </c>
      <c r="AS978" s="43" t="s">
        <v>925</v>
      </c>
      <c r="AT978" s="43">
        <v>0</v>
      </c>
      <c r="AV978" s="43">
        <v>5400000</v>
      </c>
      <c r="AW978" s="43">
        <v>27000000</v>
      </c>
      <c r="AX978" s="43">
        <v>27000000</v>
      </c>
      <c r="AY978" s="43" t="s">
        <v>926</v>
      </c>
      <c r="AZ978" s="43">
        <v>1</v>
      </c>
      <c r="BA978" s="43">
        <v>0</v>
      </c>
      <c r="BB978" s="43">
        <v>0</v>
      </c>
      <c r="BC978" s="43">
        <v>0</v>
      </c>
      <c r="BD978" s="43">
        <v>0</v>
      </c>
      <c r="BE978" s="43">
        <v>0</v>
      </c>
      <c r="BF978" s="43">
        <v>0</v>
      </c>
      <c r="BG978" s="43">
        <v>1</v>
      </c>
      <c r="BH978" s="43" t="s">
        <v>17033</v>
      </c>
      <c r="BI978" s="43" t="s">
        <v>11482</v>
      </c>
      <c r="BJ978" s="43">
        <v>1</v>
      </c>
      <c r="BK978" s="43">
        <v>1</v>
      </c>
      <c r="BL978" s="43" t="s">
        <v>16866</v>
      </c>
      <c r="BM978" s="43" t="s">
        <v>11499</v>
      </c>
      <c r="BN978" s="43" t="s">
        <v>22</v>
      </c>
      <c r="BO978" s="43" t="s">
        <v>11504</v>
      </c>
      <c r="BP978" s="43" t="s">
        <v>11505</v>
      </c>
      <c r="BQ978" s="43" t="s">
        <v>11506</v>
      </c>
      <c r="BR978" s="43" t="s">
        <v>17034</v>
      </c>
      <c r="BS978" s="43" t="s">
        <v>8087</v>
      </c>
      <c r="BT978" s="43">
        <v>11515</v>
      </c>
      <c r="BU978" s="43" t="s">
        <v>11508</v>
      </c>
      <c r="BV978" s="43">
        <v>5</v>
      </c>
      <c r="BW978" s="43">
        <v>5400000</v>
      </c>
      <c r="BX978" s="43">
        <v>27000000</v>
      </c>
      <c r="BY978" s="44">
        <v>44044</v>
      </c>
      <c r="BZ978" s="44">
        <v>44044</v>
      </c>
      <c r="CA978" s="43">
        <v>480086008</v>
      </c>
      <c r="CB978" s="45">
        <v>44036</v>
      </c>
      <c r="CC978" s="43" t="s">
        <v>12013</v>
      </c>
      <c r="CD978" s="43">
        <v>0</v>
      </c>
      <c r="CE978" s="43">
        <v>27000000</v>
      </c>
      <c r="CT978" s="43">
        <v>27000000</v>
      </c>
      <c r="CU978" s="43">
        <v>5121720651</v>
      </c>
      <c r="DE978" s="43" t="s">
        <v>17035</v>
      </c>
      <c r="DF978" s="43" t="s">
        <v>11482</v>
      </c>
      <c r="DG978" s="43">
        <v>1</v>
      </c>
      <c r="DH978" s="43">
        <v>1</v>
      </c>
      <c r="DI978" s="43">
        <v>1</v>
      </c>
      <c r="DJ978" s="45">
        <f t="shared" si="75"/>
        <v>44036</v>
      </c>
      <c r="DK978" s="43" t="b">
        <f t="shared" si="76"/>
        <v>1</v>
      </c>
      <c r="DL978" s="43" t="b">
        <f t="shared" si="77"/>
        <v>1</v>
      </c>
      <c r="DM978" s="43" t="b">
        <f t="shared" si="78"/>
        <v>1</v>
      </c>
      <c r="DO978" s="43" t="b">
        <f t="shared" si="79"/>
        <v>0</v>
      </c>
    </row>
    <row r="979" spans="1:119" x14ac:dyDescent="0.3">
      <c r="A979" s="43">
        <v>480086189</v>
      </c>
      <c r="B979" s="43" t="s">
        <v>17036</v>
      </c>
      <c r="C979" s="43">
        <v>0</v>
      </c>
      <c r="D979" s="43" t="s">
        <v>14781</v>
      </c>
      <c r="E979" s="43" t="s">
        <v>360</v>
      </c>
      <c r="F979" s="43" t="s">
        <v>11467</v>
      </c>
      <c r="G979" s="43">
        <v>501730</v>
      </c>
      <c r="H979" s="43">
        <v>501730</v>
      </c>
      <c r="I979" s="43">
        <v>872400</v>
      </c>
      <c r="J979" s="43">
        <v>872400</v>
      </c>
      <c r="K979" s="43">
        <v>202008</v>
      </c>
      <c r="L979" s="43">
        <v>202008</v>
      </c>
      <c r="O979" s="43" t="s">
        <v>1949</v>
      </c>
      <c r="P979" s="43" t="s">
        <v>14782</v>
      </c>
      <c r="Q979" s="43">
        <v>2</v>
      </c>
      <c r="R979" s="43">
        <v>5400000</v>
      </c>
      <c r="S979" s="43">
        <v>10800000</v>
      </c>
      <c r="T979" s="43" t="s">
        <v>926</v>
      </c>
      <c r="U979" s="43">
        <v>10800000</v>
      </c>
      <c r="V979" s="43" t="s">
        <v>12771</v>
      </c>
      <c r="W979" s="44">
        <v>44041.883032407408</v>
      </c>
      <c r="X979" s="43">
        <v>10800000</v>
      </c>
      <c r="Y979" s="43" t="s">
        <v>17037</v>
      </c>
      <c r="AA979" s="43">
        <v>480086189</v>
      </c>
      <c r="AB979" s="43">
        <v>10</v>
      </c>
      <c r="AC979" s="43" t="s">
        <v>916</v>
      </c>
      <c r="AD979" s="43" t="s">
        <v>917</v>
      </c>
      <c r="AE979" s="43" t="s">
        <v>918</v>
      </c>
      <c r="AF979" s="43" t="s">
        <v>919</v>
      </c>
      <c r="AG979" s="43" t="s">
        <v>920</v>
      </c>
      <c r="AH979" s="45">
        <v>44041</v>
      </c>
      <c r="AI979" s="43" t="s">
        <v>927</v>
      </c>
      <c r="AJ979" s="43" t="s">
        <v>1949</v>
      </c>
      <c r="AL979" s="43">
        <v>9900</v>
      </c>
      <c r="AO979" s="43" t="s">
        <v>918</v>
      </c>
      <c r="AP979" s="43" t="s">
        <v>923</v>
      </c>
      <c r="AQ979" s="43" t="s">
        <v>924</v>
      </c>
      <c r="AR979" s="43">
        <v>2</v>
      </c>
      <c r="AS979" s="43" t="s">
        <v>925</v>
      </c>
      <c r="AT979" s="43">
        <v>0</v>
      </c>
      <c r="AV979" s="43">
        <v>5400000</v>
      </c>
      <c r="AW979" s="43">
        <v>10800000</v>
      </c>
      <c r="AX979" s="43">
        <v>10800000</v>
      </c>
      <c r="AY979" s="43" t="s">
        <v>926</v>
      </c>
      <c r="AZ979" s="43">
        <v>1</v>
      </c>
      <c r="BA979" s="43">
        <v>0</v>
      </c>
      <c r="BB979" s="43">
        <v>0</v>
      </c>
      <c r="BC979" s="43">
        <v>0</v>
      </c>
      <c r="BD979" s="43">
        <v>0</v>
      </c>
      <c r="BE979" s="43">
        <v>0</v>
      </c>
      <c r="BF979" s="43">
        <v>0</v>
      </c>
      <c r="BG979" s="43">
        <v>1</v>
      </c>
      <c r="BH979" s="43" t="s">
        <v>17038</v>
      </c>
      <c r="BI979" s="43" t="s">
        <v>11482</v>
      </c>
      <c r="BJ979" s="43">
        <v>1</v>
      </c>
      <c r="BK979" s="43">
        <v>1</v>
      </c>
      <c r="BL979" s="43" t="s">
        <v>16866</v>
      </c>
      <c r="BM979" s="43" t="s">
        <v>14781</v>
      </c>
      <c r="BN979" s="43" t="s">
        <v>23</v>
      </c>
      <c r="BO979" s="43" t="s">
        <v>11827</v>
      </c>
      <c r="BP979" s="43" t="s">
        <v>11505</v>
      </c>
      <c r="BQ979" s="43" t="s">
        <v>11506</v>
      </c>
      <c r="BR979" s="43" t="s">
        <v>17039</v>
      </c>
      <c r="BS979" s="43" t="s">
        <v>8087</v>
      </c>
      <c r="BT979" s="43">
        <v>11515</v>
      </c>
      <c r="BU979" s="43" t="s">
        <v>11508</v>
      </c>
      <c r="BV979" s="43">
        <v>2</v>
      </c>
      <c r="BW979" s="43">
        <v>5400000</v>
      </c>
      <c r="BX979" s="43">
        <v>10800000</v>
      </c>
      <c r="BY979" s="44">
        <v>44044</v>
      </c>
      <c r="BZ979" s="44">
        <v>44044</v>
      </c>
      <c r="CA979" s="43">
        <v>480086189</v>
      </c>
      <c r="CB979" s="45">
        <v>44041</v>
      </c>
      <c r="CC979" s="43" t="s">
        <v>12013</v>
      </c>
      <c r="CD979" s="43">
        <v>0</v>
      </c>
      <c r="CE979" s="43">
        <v>10800000</v>
      </c>
      <c r="CT979" s="43">
        <v>10800000</v>
      </c>
      <c r="CU979" s="43">
        <v>5121721307</v>
      </c>
      <c r="DE979" s="43" t="s">
        <v>17040</v>
      </c>
      <c r="DF979" s="43" t="s">
        <v>11482</v>
      </c>
      <c r="DG979" s="43">
        <v>1</v>
      </c>
      <c r="DH979" s="43">
        <v>1</v>
      </c>
      <c r="DI979" s="43">
        <v>1</v>
      </c>
      <c r="DJ979" s="45">
        <f t="shared" si="75"/>
        <v>44041</v>
      </c>
      <c r="DK979" s="43" t="b">
        <f t="shared" si="76"/>
        <v>1</v>
      </c>
      <c r="DL979" s="43" t="b">
        <f t="shared" si="77"/>
        <v>1</v>
      </c>
      <c r="DM979" s="43" t="b">
        <f t="shared" si="78"/>
        <v>1</v>
      </c>
      <c r="DO979" s="43" t="b">
        <f t="shared" si="79"/>
        <v>0</v>
      </c>
    </row>
    <row r="980" spans="1:119" x14ac:dyDescent="0.3">
      <c r="A980" s="43">
        <v>480086264</v>
      </c>
      <c r="B980" s="43" t="s">
        <v>17041</v>
      </c>
      <c r="C980" s="43">
        <v>0</v>
      </c>
      <c r="D980" s="43" t="s">
        <v>13132</v>
      </c>
      <c r="E980" s="43" t="s">
        <v>330</v>
      </c>
      <c r="F980" s="43" t="s">
        <v>11467</v>
      </c>
      <c r="G980" s="43">
        <v>501170</v>
      </c>
      <c r="H980" s="43">
        <v>501170</v>
      </c>
      <c r="I980" s="43">
        <v>872200</v>
      </c>
      <c r="J980" s="43">
        <v>872200</v>
      </c>
      <c r="K980" s="43">
        <v>202008</v>
      </c>
      <c r="L980" s="43">
        <v>202008</v>
      </c>
      <c r="O980" s="43" t="s">
        <v>1963</v>
      </c>
      <c r="P980" s="43" t="s">
        <v>331</v>
      </c>
      <c r="Q980" s="43">
        <v>1</v>
      </c>
      <c r="R980" s="43">
        <v>2486835585</v>
      </c>
      <c r="S980" s="43">
        <v>2486835585</v>
      </c>
      <c r="T980" s="43" t="s">
        <v>926</v>
      </c>
      <c r="U980" s="43">
        <v>2486835585</v>
      </c>
      <c r="V980" s="43" t="s">
        <v>12771</v>
      </c>
      <c r="W980" s="44">
        <v>44047.835729166669</v>
      </c>
      <c r="X980" s="43">
        <v>2688129797</v>
      </c>
      <c r="Y980" s="43" t="s">
        <v>17042</v>
      </c>
      <c r="AA980" s="43">
        <v>480086264</v>
      </c>
      <c r="AB980" s="43">
        <v>10</v>
      </c>
      <c r="AC980" s="43" t="s">
        <v>916</v>
      </c>
      <c r="AD980" s="43" t="s">
        <v>917</v>
      </c>
      <c r="AE980" s="43" t="s">
        <v>918</v>
      </c>
      <c r="AF980" s="43" t="s">
        <v>919</v>
      </c>
      <c r="AH980" s="45">
        <v>44047</v>
      </c>
      <c r="AI980" s="43" t="s">
        <v>1005</v>
      </c>
      <c r="AJ980" s="43" t="s">
        <v>1963</v>
      </c>
      <c r="AL980" s="43">
        <v>9900</v>
      </c>
      <c r="AO980" s="43" t="s">
        <v>918</v>
      </c>
      <c r="AP980" s="43" t="s">
        <v>923</v>
      </c>
      <c r="AQ980" s="43" t="s">
        <v>924</v>
      </c>
      <c r="AR980" s="43">
        <v>1</v>
      </c>
      <c r="AS980" s="43" t="s">
        <v>925</v>
      </c>
      <c r="AT980" s="43">
        <v>0</v>
      </c>
      <c r="AV980" s="43">
        <v>116518568</v>
      </c>
      <c r="AW980" s="43">
        <v>116518568</v>
      </c>
      <c r="AX980" s="43">
        <v>2688129797</v>
      </c>
      <c r="AY980" s="43" t="s">
        <v>926</v>
      </c>
      <c r="AZ980" s="43">
        <v>1</v>
      </c>
      <c r="BA980" s="43">
        <v>0</v>
      </c>
      <c r="BB980" s="43">
        <v>0</v>
      </c>
      <c r="BC980" s="43">
        <v>1</v>
      </c>
      <c r="BD980" s="43">
        <v>116518568</v>
      </c>
      <c r="BE980" s="43">
        <v>1</v>
      </c>
      <c r="BF980" s="43">
        <v>116518568</v>
      </c>
      <c r="BG980" s="43">
        <v>1</v>
      </c>
      <c r="BH980" s="43" t="s">
        <v>17043</v>
      </c>
      <c r="BI980" s="43" t="s">
        <v>11482</v>
      </c>
      <c r="BJ980" s="43">
        <v>1</v>
      </c>
      <c r="BK980" s="43">
        <v>1</v>
      </c>
      <c r="BL980" s="43" t="s">
        <v>16866</v>
      </c>
      <c r="BM980" s="43" t="s">
        <v>13132</v>
      </c>
      <c r="BN980" s="43" t="s">
        <v>11692</v>
      </c>
      <c r="BO980" s="43" t="s">
        <v>11693</v>
      </c>
      <c r="BP980" s="43" t="s">
        <v>11694</v>
      </c>
      <c r="BQ980" s="43" t="s">
        <v>11738</v>
      </c>
      <c r="BR980" s="43" t="s">
        <v>17044</v>
      </c>
      <c r="BS980" s="43" t="s">
        <v>8087</v>
      </c>
      <c r="BT980" s="43">
        <v>11609</v>
      </c>
      <c r="BU980" s="43" t="s">
        <v>11697</v>
      </c>
      <c r="BV980" s="43">
        <v>1</v>
      </c>
      <c r="BW980" s="43">
        <v>2688129797</v>
      </c>
      <c r="BX980" s="43">
        <v>2688129797</v>
      </c>
      <c r="BY980" s="44">
        <v>44044</v>
      </c>
      <c r="BZ980" s="44">
        <v>44044</v>
      </c>
      <c r="CA980" s="43">
        <v>480086264</v>
      </c>
      <c r="CB980" s="45">
        <v>44047</v>
      </c>
      <c r="CC980" s="43" t="s">
        <v>12013</v>
      </c>
      <c r="CD980" s="43">
        <v>126655541.250001</v>
      </c>
      <c r="CE980" s="43">
        <v>2561474255.74999</v>
      </c>
      <c r="CT980" s="43">
        <v>2561474255.74999</v>
      </c>
      <c r="CU980" s="43">
        <v>5121721431</v>
      </c>
      <c r="DE980" s="43" t="s">
        <v>17045</v>
      </c>
      <c r="DF980" s="43" t="s">
        <v>11482</v>
      </c>
      <c r="DG980" s="43">
        <v>1</v>
      </c>
      <c r="DH980" s="43">
        <v>1</v>
      </c>
      <c r="DI980" s="43">
        <v>6</v>
      </c>
      <c r="DJ980" s="45">
        <f t="shared" si="75"/>
        <v>44047</v>
      </c>
      <c r="DK980" s="43" t="b">
        <f t="shared" si="76"/>
        <v>1</v>
      </c>
      <c r="DL980" s="43" t="b">
        <f t="shared" si="77"/>
        <v>1</v>
      </c>
      <c r="DM980" s="43" t="b">
        <f t="shared" si="78"/>
        <v>1</v>
      </c>
      <c r="DO980" s="43" t="b">
        <f t="shared" si="79"/>
        <v>0</v>
      </c>
    </row>
    <row r="981" spans="1:119" x14ac:dyDescent="0.3">
      <c r="A981" s="43">
        <v>480086305</v>
      </c>
      <c r="B981" s="43" t="s">
        <v>17046</v>
      </c>
      <c r="C981" s="43">
        <v>0</v>
      </c>
      <c r="D981" s="43" t="s">
        <v>12826</v>
      </c>
      <c r="E981" s="43" t="s">
        <v>287</v>
      </c>
      <c r="F981" s="43" t="s">
        <v>11467</v>
      </c>
      <c r="G981" s="43">
        <v>501730</v>
      </c>
      <c r="H981" s="43">
        <v>501730</v>
      </c>
      <c r="I981" s="43">
        <v>872310</v>
      </c>
      <c r="J981" s="43">
        <v>872310</v>
      </c>
      <c r="K981" s="43">
        <v>202008</v>
      </c>
      <c r="L981" s="43">
        <v>202008</v>
      </c>
      <c r="O981" s="43" t="s">
        <v>1978</v>
      </c>
      <c r="P981" s="43" t="s">
        <v>288</v>
      </c>
      <c r="Q981" s="43">
        <v>1</v>
      </c>
      <c r="R981" s="43">
        <v>41328000</v>
      </c>
      <c r="S981" s="43">
        <v>41328000</v>
      </c>
      <c r="T981" s="43" t="s">
        <v>926</v>
      </c>
      <c r="U981" s="43">
        <v>41328000</v>
      </c>
      <c r="V981" s="43" t="s">
        <v>11487</v>
      </c>
      <c r="W981" s="44">
        <v>44049.656018518515</v>
      </c>
      <c r="X981" s="43">
        <v>41328000</v>
      </c>
      <c r="Y981" s="43" t="s">
        <v>17047</v>
      </c>
      <c r="AA981" s="43">
        <v>480086305</v>
      </c>
      <c r="AB981" s="43">
        <v>10</v>
      </c>
      <c r="AC981" s="43" t="s">
        <v>916</v>
      </c>
      <c r="AD981" s="43" t="s">
        <v>917</v>
      </c>
      <c r="AE981" s="43" t="s">
        <v>918</v>
      </c>
      <c r="AF981" s="43" t="s">
        <v>919</v>
      </c>
      <c r="AG981" s="43" t="s">
        <v>920</v>
      </c>
      <c r="AH981" s="45">
        <v>44048</v>
      </c>
      <c r="AI981" s="43" t="s">
        <v>1320</v>
      </c>
      <c r="AJ981" s="43" t="s">
        <v>1978</v>
      </c>
      <c r="AL981" s="43">
        <v>9900</v>
      </c>
      <c r="AO981" s="43" t="s">
        <v>918</v>
      </c>
      <c r="AP981" s="43" t="s">
        <v>923</v>
      </c>
      <c r="AQ981" s="43" t="s">
        <v>924</v>
      </c>
      <c r="AR981" s="43">
        <v>1</v>
      </c>
      <c r="AS981" s="43" t="s">
        <v>925</v>
      </c>
      <c r="AT981" s="43">
        <v>0</v>
      </c>
      <c r="AV981" s="43">
        <v>38400000</v>
      </c>
      <c r="AW981" s="43">
        <v>38400000</v>
      </c>
      <c r="AX981" s="43">
        <v>41328000</v>
      </c>
      <c r="AY981" s="43" t="s">
        <v>926</v>
      </c>
      <c r="AZ981" s="43">
        <v>1</v>
      </c>
      <c r="BA981" s="43">
        <v>0</v>
      </c>
      <c r="BB981" s="43">
        <v>0</v>
      </c>
      <c r="BC981" s="43">
        <v>0</v>
      </c>
      <c r="BD981" s="43">
        <v>0</v>
      </c>
      <c r="BE981" s="43">
        <v>0</v>
      </c>
      <c r="BF981" s="43">
        <v>0</v>
      </c>
      <c r="BG981" s="43">
        <v>1</v>
      </c>
      <c r="BH981" s="43" t="s">
        <v>17048</v>
      </c>
      <c r="BI981" s="43" t="s">
        <v>11482</v>
      </c>
      <c r="BJ981" s="43">
        <v>2</v>
      </c>
      <c r="BK981" s="43">
        <v>1</v>
      </c>
      <c r="BL981" s="43" t="s">
        <v>16866</v>
      </c>
      <c r="BM981" s="43" t="s">
        <v>12826</v>
      </c>
      <c r="BN981" s="43" t="s">
        <v>8</v>
      </c>
      <c r="BO981" s="43" t="s">
        <v>11539</v>
      </c>
      <c r="BP981" s="43" t="s">
        <v>11302</v>
      </c>
      <c r="BQ981" s="43" t="s">
        <v>11668</v>
      </c>
      <c r="BR981" s="43" t="s">
        <v>17049</v>
      </c>
      <c r="BS981" s="43" t="s">
        <v>11478</v>
      </c>
      <c r="BT981" s="43">
        <v>12433</v>
      </c>
      <c r="BU981" s="43" t="s">
        <v>11285</v>
      </c>
      <c r="BV981" s="43">
        <v>1</v>
      </c>
      <c r="BW981" s="43">
        <v>41328000</v>
      </c>
      <c r="BX981" s="43">
        <v>41328000</v>
      </c>
      <c r="BY981" s="44">
        <v>44044</v>
      </c>
      <c r="BZ981" s="44">
        <v>44044</v>
      </c>
      <c r="CA981" s="43">
        <v>480086305</v>
      </c>
      <c r="CB981" s="45">
        <v>44049</v>
      </c>
      <c r="CC981" s="43" t="s">
        <v>12013</v>
      </c>
      <c r="CD981" s="43">
        <v>2928000</v>
      </c>
      <c r="CE981" s="43">
        <v>38400000</v>
      </c>
      <c r="CT981" s="43">
        <v>38400000</v>
      </c>
      <c r="CU981" s="43">
        <v>5121719380</v>
      </c>
      <c r="DE981" s="43" t="s">
        <v>17050</v>
      </c>
      <c r="DF981" s="43" t="s">
        <v>11482</v>
      </c>
      <c r="DG981" s="43">
        <v>2</v>
      </c>
      <c r="DH981" s="43">
        <v>1</v>
      </c>
      <c r="DI981" s="43">
        <v>2</v>
      </c>
      <c r="DJ981" s="45">
        <f t="shared" si="75"/>
        <v>44049</v>
      </c>
      <c r="DK981" s="43" t="b">
        <f t="shared" si="76"/>
        <v>1</v>
      </c>
      <c r="DL981" s="43" t="b">
        <f t="shared" si="77"/>
        <v>1</v>
      </c>
      <c r="DM981" s="43" t="b">
        <f t="shared" si="78"/>
        <v>1</v>
      </c>
      <c r="DO981" s="43" t="b">
        <f t="shared" si="79"/>
        <v>0</v>
      </c>
    </row>
    <row r="982" spans="1:119" x14ac:dyDescent="0.3">
      <c r="A982" s="43">
        <v>480086679</v>
      </c>
      <c r="B982" s="43" t="s">
        <v>17051</v>
      </c>
      <c r="C982" s="43">
        <v>0</v>
      </c>
      <c r="D982" s="43" t="s">
        <v>13603</v>
      </c>
      <c r="E982" s="43" t="s">
        <v>407</v>
      </c>
      <c r="F982" s="43" t="s">
        <v>11467</v>
      </c>
      <c r="G982" s="43">
        <v>501170</v>
      </c>
      <c r="H982" s="43">
        <v>501170</v>
      </c>
      <c r="I982" s="43">
        <v>872200</v>
      </c>
      <c r="J982" s="43">
        <v>872200</v>
      </c>
      <c r="K982" s="43">
        <v>202008</v>
      </c>
      <c r="L982" s="43">
        <v>202008</v>
      </c>
      <c r="O982" s="43" t="s">
        <v>2063</v>
      </c>
      <c r="P982" s="43" t="s">
        <v>408</v>
      </c>
      <c r="Q982" s="43">
        <v>1</v>
      </c>
      <c r="R982" s="43">
        <v>640689000</v>
      </c>
      <c r="S982" s="43">
        <v>640689000</v>
      </c>
      <c r="T982" s="43" t="s">
        <v>926</v>
      </c>
      <c r="U982" s="43">
        <v>640689000</v>
      </c>
      <c r="V982" s="43" t="s">
        <v>12771</v>
      </c>
      <c r="W982" s="44">
        <v>44063.83797453704</v>
      </c>
      <c r="X982" s="43">
        <v>727303500</v>
      </c>
      <c r="Y982" s="43" t="s">
        <v>17052</v>
      </c>
      <c r="AA982" s="43">
        <v>480086679</v>
      </c>
      <c r="AB982" s="43">
        <v>10</v>
      </c>
      <c r="AC982" s="43" t="s">
        <v>916</v>
      </c>
      <c r="AD982" s="43" t="s">
        <v>917</v>
      </c>
      <c r="AE982" s="43" t="s">
        <v>918</v>
      </c>
      <c r="AF982" s="43" t="s">
        <v>919</v>
      </c>
      <c r="AH982" s="45">
        <v>44063</v>
      </c>
      <c r="AI982" s="43" t="s">
        <v>1005</v>
      </c>
      <c r="AJ982" s="43" t="s">
        <v>2063</v>
      </c>
      <c r="AL982" s="43">
        <v>9900</v>
      </c>
      <c r="AO982" s="43" t="s">
        <v>918</v>
      </c>
      <c r="AP982" s="43" t="s">
        <v>923</v>
      </c>
      <c r="AQ982" s="43" t="s">
        <v>924</v>
      </c>
      <c r="AR982" s="43">
        <v>1</v>
      </c>
      <c r="AS982" s="43" t="s">
        <v>925</v>
      </c>
      <c r="AT982" s="43">
        <v>0</v>
      </c>
      <c r="AV982" s="43">
        <v>30509000</v>
      </c>
      <c r="AW982" s="43">
        <v>30509000</v>
      </c>
      <c r="AX982" s="43">
        <v>727303500</v>
      </c>
      <c r="AY982" s="43" t="s">
        <v>926</v>
      </c>
      <c r="AZ982" s="43">
        <v>1</v>
      </c>
      <c r="BA982" s="43">
        <v>0</v>
      </c>
      <c r="BB982" s="43">
        <v>0</v>
      </c>
      <c r="BC982" s="43">
        <v>1</v>
      </c>
      <c r="BD982" s="43">
        <v>30509000</v>
      </c>
      <c r="BE982" s="43">
        <v>1</v>
      </c>
      <c r="BF982" s="43">
        <v>30509000</v>
      </c>
      <c r="BG982" s="43">
        <v>1</v>
      </c>
      <c r="BH982" s="43" t="s">
        <v>17053</v>
      </c>
      <c r="BI982" s="43" t="s">
        <v>11482</v>
      </c>
      <c r="BJ982" s="43">
        <v>1</v>
      </c>
      <c r="BK982" s="43">
        <v>1</v>
      </c>
      <c r="BL982" s="43" t="s">
        <v>16866</v>
      </c>
      <c r="BM982" s="43" t="s">
        <v>13603</v>
      </c>
      <c r="BN982" s="43" t="s">
        <v>11692</v>
      </c>
      <c r="BO982" s="43" t="s">
        <v>11693</v>
      </c>
      <c r="BP982" s="43" t="s">
        <v>11694</v>
      </c>
      <c r="BQ982" s="43" t="s">
        <v>13135</v>
      </c>
      <c r="BR982" s="43" t="s">
        <v>17054</v>
      </c>
      <c r="BS982" s="43" t="s">
        <v>8087</v>
      </c>
      <c r="BT982" s="43">
        <v>11609</v>
      </c>
      <c r="BU982" s="43" t="s">
        <v>11697</v>
      </c>
      <c r="BV982" s="43">
        <v>1</v>
      </c>
      <c r="BW982" s="43">
        <v>727303500</v>
      </c>
      <c r="BX982" s="43">
        <v>727303500</v>
      </c>
      <c r="BY982" s="44">
        <v>44044</v>
      </c>
      <c r="BZ982" s="44">
        <v>44044</v>
      </c>
      <c r="CA982" s="43">
        <v>480086679</v>
      </c>
      <c r="CB982" s="45">
        <v>44063</v>
      </c>
      <c r="CC982" s="43" t="s">
        <v>12013</v>
      </c>
      <c r="CD982" s="43">
        <v>34633500</v>
      </c>
      <c r="CE982" s="43">
        <v>692670000</v>
      </c>
      <c r="CT982" s="43">
        <v>692670000</v>
      </c>
      <c r="CU982" s="43">
        <v>5121721353</v>
      </c>
      <c r="DE982" s="43" t="s">
        <v>17055</v>
      </c>
      <c r="DF982" s="43" t="s">
        <v>11482</v>
      </c>
      <c r="DG982" s="43">
        <v>1</v>
      </c>
      <c r="DH982" s="43">
        <v>1</v>
      </c>
      <c r="DI982" s="43">
        <v>6</v>
      </c>
      <c r="DJ982" s="45">
        <f t="shared" si="75"/>
        <v>44063</v>
      </c>
      <c r="DK982" s="43" t="b">
        <f t="shared" si="76"/>
        <v>1</v>
      </c>
      <c r="DL982" s="43" t="b">
        <f t="shared" si="77"/>
        <v>1</v>
      </c>
      <c r="DM982" s="43" t="b">
        <f t="shared" si="78"/>
        <v>1</v>
      </c>
      <c r="DO982" s="43" t="b">
        <f t="shared" si="79"/>
        <v>0</v>
      </c>
    </row>
    <row r="983" spans="1:119" x14ac:dyDescent="0.3">
      <c r="A983" s="43">
        <v>480086753</v>
      </c>
      <c r="B983" s="43" t="s">
        <v>17056</v>
      </c>
      <c r="C983" s="43">
        <v>0</v>
      </c>
      <c r="D983" s="43" t="s">
        <v>17057</v>
      </c>
      <c r="E983" s="43" t="s">
        <v>402</v>
      </c>
      <c r="F983" s="43" t="s">
        <v>11467</v>
      </c>
      <c r="G983" s="43">
        <v>501730</v>
      </c>
      <c r="H983" s="43">
        <v>501730</v>
      </c>
      <c r="I983" s="43">
        <v>872400</v>
      </c>
      <c r="J983" s="43">
        <v>872400</v>
      </c>
      <c r="K983" s="43">
        <v>202008</v>
      </c>
      <c r="L983" s="43">
        <v>202008</v>
      </c>
      <c r="O983" s="43" t="s">
        <v>2086</v>
      </c>
      <c r="P983" s="43" t="s">
        <v>17058</v>
      </c>
      <c r="Q983" s="43">
        <v>100</v>
      </c>
      <c r="R983" s="43">
        <v>100000</v>
      </c>
      <c r="S983" s="43">
        <v>10000000</v>
      </c>
      <c r="T983" s="43" t="s">
        <v>926</v>
      </c>
      <c r="U983" s="43">
        <v>10000000</v>
      </c>
      <c r="V983" s="43" t="s">
        <v>12771</v>
      </c>
      <c r="W983" s="44">
        <v>44067.900300925925</v>
      </c>
      <c r="X983" s="43">
        <v>10000000</v>
      </c>
      <c r="Y983" s="43" t="s">
        <v>17059</v>
      </c>
      <c r="AA983" s="43">
        <v>480086753</v>
      </c>
      <c r="AB983" s="43">
        <v>10</v>
      </c>
      <c r="AC983" s="43" t="s">
        <v>916</v>
      </c>
      <c r="AD983" s="43" t="s">
        <v>917</v>
      </c>
      <c r="AE983" s="43" t="s">
        <v>918</v>
      </c>
      <c r="AF983" s="43" t="s">
        <v>919</v>
      </c>
      <c r="AG983" s="43" t="s">
        <v>920</v>
      </c>
      <c r="AH983" s="45">
        <v>44067</v>
      </c>
      <c r="AI983" s="43" t="s">
        <v>2085</v>
      </c>
      <c r="AJ983" s="43" t="s">
        <v>2086</v>
      </c>
      <c r="AL983" s="43">
        <v>9900</v>
      </c>
      <c r="AO983" s="43" t="s">
        <v>918</v>
      </c>
      <c r="AP983" s="43" t="s">
        <v>923</v>
      </c>
      <c r="AQ983" s="43" t="s">
        <v>924</v>
      </c>
      <c r="AR983" s="43">
        <v>100</v>
      </c>
      <c r="AS983" s="43" t="s">
        <v>925</v>
      </c>
      <c r="AT983" s="43">
        <v>0</v>
      </c>
      <c r="AV983" s="43">
        <v>100000</v>
      </c>
      <c r="AW983" s="43">
        <v>10000000</v>
      </c>
      <c r="AX983" s="43">
        <v>10000000</v>
      </c>
      <c r="AY983" s="43" t="s">
        <v>926</v>
      </c>
      <c r="AZ983" s="43">
        <v>1</v>
      </c>
      <c r="BA983" s="43">
        <v>0</v>
      </c>
      <c r="BB983" s="43">
        <v>0</v>
      </c>
      <c r="BC983" s="43">
        <v>0</v>
      </c>
      <c r="BD983" s="43">
        <v>0</v>
      </c>
      <c r="BE983" s="43">
        <v>0</v>
      </c>
      <c r="BF983" s="43">
        <v>0</v>
      </c>
      <c r="BG983" s="43">
        <v>1</v>
      </c>
      <c r="BH983" s="43" t="s">
        <v>17060</v>
      </c>
      <c r="BI983" s="43" t="s">
        <v>11482</v>
      </c>
      <c r="BJ983" s="43">
        <v>1</v>
      </c>
      <c r="BK983" s="43">
        <v>1</v>
      </c>
      <c r="BL983" s="43" t="s">
        <v>16866</v>
      </c>
      <c r="BM983" s="43" t="s">
        <v>17057</v>
      </c>
      <c r="BN983" s="43" t="s">
        <v>24</v>
      </c>
      <c r="BO983" s="43" t="s">
        <v>11518</v>
      </c>
      <c r="BP983" s="43" t="s">
        <v>11505</v>
      </c>
      <c r="BQ983" s="43" t="s">
        <v>17061</v>
      </c>
      <c r="BR983" s="43" t="s">
        <v>17062</v>
      </c>
      <c r="BS983" s="43" t="s">
        <v>8087</v>
      </c>
      <c r="BT983" s="43">
        <v>12202</v>
      </c>
      <c r="BU983" s="43" t="s">
        <v>17063</v>
      </c>
      <c r="BV983" s="43">
        <v>100</v>
      </c>
      <c r="BW983" s="43">
        <v>100000</v>
      </c>
      <c r="BX983" s="43">
        <v>10000000</v>
      </c>
      <c r="BY983" s="44">
        <v>44044</v>
      </c>
      <c r="BZ983" s="44">
        <v>44044</v>
      </c>
      <c r="CA983" s="43">
        <v>480086753</v>
      </c>
      <c r="CB983" s="45">
        <v>44067</v>
      </c>
      <c r="CC983" s="43" t="s">
        <v>12013</v>
      </c>
      <c r="CD983" s="43">
        <v>0</v>
      </c>
      <c r="CE983" s="43">
        <v>10000000</v>
      </c>
      <c r="CT983" s="43">
        <v>10000000</v>
      </c>
      <c r="CU983" s="43">
        <v>5121721450</v>
      </c>
      <c r="DE983" s="43" t="s">
        <v>17064</v>
      </c>
      <c r="DF983" s="43" t="s">
        <v>11482</v>
      </c>
      <c r="DG983" s="43">
        <v>1</v>
      </c>
      <c r="DH983" s="43">
        <v>1</v>
      </c>
      <c r="DI983" s="43">
        <v>1</v>
      </c>
      <c r="DJ983" s="45">
        <f t="shared" si="75"/>
        <v>44067</v>
      </c>
      <c r="DK983" s="43" t="b">
        <f t="shared" si="76"/>
        <v>1</v>
      </c>
      <c r="DL983" s="43" t="b">
        <f t="shared" si="77"/>
        <v>1</v>
      </c>
      <c r="DM983" s="43" t="b">
        <f t="shared" si="78"/>
        <v>1</v>
      </c>
      <c r="DO983" s="43" t="b">
        <f t="shared" si="79"/>
        <v>0</v>
      </c>
    </row>
    <row r="984" spans="1:119" x14ac:dyDescent="0.3">
      <c r="A984" s="43">
        <v>480086754</v>
      </c>
      <c r="B984" s="43" t="s">
        <v>17065</v>
      </c>
      <c r="C984" s="43">
        <v>0</v>
      </c>
      <c r="D984" s="43" t="s">
        <v>12680</v>
      </c>
      <c r="E984" s="43" t="s">
        <v>178</v>
      </c>
      <c r="F984" s="43" t="s">
        <v>11467</v>
      </c>
      <c r="G984" s="43">
        <v>501110</v>
      </c>
      <c r="H984" s="43">
        <v>501110</v>
      </c>
      <c r="I984" s="43">
        <v>872600</v>
      </c>
      <c r="J984" s="43">
        <v>872600</v>
      </c>
      <c r="K984" s="43">
        <v>202008</v>
      </c>
      <c r="L984" s="43">
        <v>202008</v>
      </c>
      <c r="O984" s="43" t="s">
        <v>2087</v>
      </c>
      <c r="P984" s="43" t="s">
        <v>12681</v>
      </c>
      <c r="Q984" s="43">
        <v>1</v>
      </c>
      <c r="R984" s="43">
        <v>2727272.73</v>
      </c>
      <c r="S984" s="43">
        <v>2727272.73</v>
      </c>
      <c r="T984" s="43" t="s">
        <v>926</v>
      </c>
      <c r="U984" s="43">
        <v>2727272.73</v>
      </c>
      <c r="V984" s="43" t="s">
        <v>12771</v>
      </c>
      <c r="W984" s="44">
        <v>44067.902002314811</v>
      </c>
      <c r="X984" s="43">
        <v>6363636.3700000001</v>
      </c>
      <c r="Y984" s="43" t="s">
        <v>17066</v>
      </c>
      <c r="AA984" s="43">
        <v>480086754</v>
      </c>
      <c r="AB984" s="43">
        <v>10</v>
      </c>
      <c r="AC984" s="43" t="s">
        <v>916</v>
      </c>
      <c r="AD984" s="43" t="s">
        <v>917</v>
      </c>
      <c r="AE984" s="43" t="s">
        <v>918</v>
      </c>
      <c r="AF984" s="43" t="s">
        <v>919</v>
      </c>
      <c r="AG984" s="43" t="s">
        <v>920</v>
      </c>
      <c r="AH984" s="45">
        <v>44067</v>
      </c>
      <c r="AI984" s="43" t="s">
        <v>1710</v>
      </c>
      <c r="AJ984" s="43" t="s">
        <v>2087</v>
      </c>
      <c r="AL984" s="43">
        <v>9900</v>
      </c>
      <c r="AO984" s="43" t="s">
        <v>918</v>
      </c>
      <c r="AP984" s="43" t="s">
        <v>923</v>
      </c>
      <c r="AQ984" s="43" t="s">
        <v>924</v>
      </c>
      <c r="AR984" s="43">
        <v>1</v>
      </c>
      <c r="AS984" s="43" t="s">
        <v>925</v>
      </c>
      <c r="AT984" s="43">
        <v>0</v>
      </c>
      <c r="AV984" s="43">
        <v>2727273</v>
      </c>
      <c r="AW984" s="43">
        <v>2727273</v>
      </c>
      <c r="AX984" s="43">
        <v>6363637</v>
      </c>
      <c r="AY984" s="43" t="s">
        <v>926</v>
      </c>
      <c r="AZ984" s="43">
        <v>1</v>
      </c>
      <c r="BA984" s="43">
        <v>0</v>
      </c>
      <c r="BB984" s="43">
        <v>0</v>
      </c>
      <c r="BC984" s="43">
        <v>0</v>
      </c>
      <c r="BD984" s="43">
        <v>0</v>
      </c>
      <c r="BE984" s="43">
        <v>0</v>
      </c>
      <c r="BF984" s="43">
        <v>0</v>
      </c>
      <c r="BG984" s="43">
        <v>1</v>
      </c>
      <c r="BH984" s="43" t="s">
        <v>17067</v>
      </c>
      <c r="BI984" s="43" t="s">
        <v>11482</v>
      </c>
      <c r="BJ984" s="43">
        <v>1</v>
      </c>
      <c r="BK984" s="43">
        <v>1</v>
      </c>
      <c r="BL984" s="43" t="s">
        <v>16866</v>
      </c>
      <c r="BM984" s="43" t="s">
        <v>12680</v>
      </c>
      <c r="BN984" s="43" t="s">
        <v>26</v>
      </c>
      <c r="BO984" s="43" t="s">
        <v>12518</v>
      </c>
      <c r="BP984" s="43" t="s">
        <v>11505</v>
      </c>
      <c r="BQ984" s="43" t="s">
        <v>11540</v>
      </c>
      <c r="BR984" s="43" t="s">
        <v>17068</v>
      </c>
      <c r="BS984" s="43" t="s">
        <v>8087</v>
      </c>
      <c r="BT984" s="43">
        <v>11884</v>
      </c>
      <c r="BU984" s="43" t="s">
        <v>12685</v>
      </c>
      <c r="BV984" s="43">
        <v>1</v>
      </c>
      <c r="BW984" s="43">
        <v>6363636</v>
      </c>
      <c r="BX984" s="43">
        <v>6363636</v>
      </c>
      <c r="BY984" s="44">
        <v>44044</v>
      </c>
      <c r="BZ984" s="44">
        <v>44044</v>
      </c>
      <c r="CA984" s="43">
        <v>480086754</v>
      </c>
      <c r="CB984" s="45">
        <v>44067</v>
      </c>
      <c r="CC984" s="43" t="s">
        <v>12013</v>
      </c>
      <c r="CD984" s="43">
        <v>0</v>
      </c>
      <c r="CE984" s="43">
        <v>6363636</v>
      </c>
      <c r="CT984" s="43">
        <v>6363636</v>
      </c>
      <c r="CU984" s="43">
        <v>5121721351</v>
      </c>
      <c r="DE984" s="43" t="s">
        <v>17069</v>
      </c>
      <c r="DF984" s="43" t="s">
        <v>11482</v>
      </c>
      <c r="DG984" s="43">
        <v>1</v>
      </c>
      <c r="DH984" s="43">
        <v>1</v>
      </c>
      <c r="DI984" s="43">
        <v>2</v>
      </c>
      <c r="DJ984" s="45">
        <f t="shared" si="75"/>
        <v>44067</v>
      </c>
      <c r="DK984" s="43" t="b">
        <f t="shared" si="76"/>
        <v>0</v>
      </c>
      <c r="DL984" s="43" t="b">
        <f t="shared" si="77"/>
        <v>0</v>
      </c>
      <c r="DM984" s="43" t="b">
        <f t="shared" si="78"/>
        <v>0</v>
      </c>
      <c r="DO984" s="43" t="b">
        <f t="shared" si="79"/>
        <v>0</v>
      </c>
    </row>
    <row r="985" spans="1:119" x14ac:dyDescent="0.3">
      <c r="A985" s="43">
        <v>480086755</v>
      </c>
      <c r="B985" s="43" t="s">
        <v>17070</v>
      </c>
      <c r="C985" s="43">
        <v>0</v>
      </c>
      <c r="D985" s="43" t="s">
        <v>11499</v>
      </c>
      <c r="E985" s="43" t="s">
        <v>11500</v>
      </c>
      <c r="F985" s="43" t="s">
        <v>11467</v>
      </c>
      <c r="G985" s="43">
        <v>501730</v>
      </c>
      <c r="H985" s="43">
        <v>501730</v>
      </c>
      <c r="I985" s="43">
        <v>872400</v>
      </c>
      <c r="J985" s="43">
        <v>872400</v>
      </c>
      <c r="K985" s="43">
        <v>202009</v>
      </c>
      <c r="L985" s="43">
        <v>202009</v>
      </c>
      <c r="O985" s="43" t="s">
        <v>2089</v>
      </c>
      <c r="P985" s="43" t="s">
        <v>11501</v>
      </c>
      <c r="Q985" s="43">
        <v>6</v>
      </c>
      <c r="R985" s="43">
        <v>5400000</v>
      </c>
      <c r="S985" s="43">
        <v>32400000</v>
      </c>
      <c r="T985" s="43" t="s">
        <v>926</v>
      </c>
      <c r="U985" s="43">
        <v>32400000</v>
      </c>
      <c r="V985" s="43" t="s">
        <v>12771</v>
      </c>
      <c r="W985" s="44">
        <v>44067.903425925928</v>
      </c>
      <c r="X985" s="43">
        <v>32400000</v>
      </c>
      <c r="Y985" s="43" t="s">
        <v>17071</v>
      </c>
      <c r="AA985" s="43">
        <v>480086755</v>
      </c>
      <c r="AB985" s="43">
        <v>10</v>
      </c>
      <c r="AC985" s="43" t="s">
        <v>916</v>
      </c>
      <c r="AD985" s="43" t="s">
        <v>917</v>
      </c>
      <c r="AE985" s="43" t="s">
        <v>918</v>
      </c>
      <c r="AF985" s="43" t="s">
        <v>919</v>
      </c>
      <c r="AG985" s="43" t="s">
        <v>920</v>
      </c>
      <c r="AH985" s="45">
        <v>44067</v>
      </c>
      <c r="AI985" s="43" t="s">
        <v>927</v>
      </c>
      <c r="AJ985" s="43" t="s">
        <v>2089</v>
      </c>
      <c r="AL985" s="43">
        <v>9900</v>
      </c>
      <c r="AO985" s="43" t="s">
        <v>918</v>
      </c>
      <c r="AP985" s="43" t="s">
        <v>923</v>
      </c>
      <c r="AQ985" s="43" t="s">
        <v>924</v>
      </c>
      <c r="AR985" s="43">
        <v>6</v>
      </c>
      <c r="AS985" s="43" t="s">
        <v>925</v>
      </c>
      <c r="AT985" s="43">
        <v>0</v>
      </c>
      <c r="AV985" s="43">
        <v>5400000</v>
      </c>
      <c r="AW985" s="43">
        <v>32400000</v>
      </c>
      <c r="AX985" s="43">
        <v>32400000</v>
      </c>
      <c r="AY985" s="43" t="s">
        <v>926</v>
      </c>
      <c r="AZ985" s="43">
        <v>1</v>
      </c>
      <c r="BA985" s="43">
        <v>0</v>
      </c>
      <c r="BB985" s="43">
        <v>0</v>
      </c>
      <c r="BC985" s="43">
        <v>0</v>
      </c>
      <c r="BD985" s="43">
        <v>0</v>
      </c>
      <c r="BE985" s="43">
        <v>0</v>
      </c>
      <c r="BF985" s="43">
        <v>0</v>
      </c>
      <c r="BG985" s="43">
        <v>1</v>
      </c>
      <c r="BH985" s="43" t="s">
        <v>17072</v>
      </c>
      <c r="BI985" s="43" t="s">
        <v>11482</v>
      </c>
      <c r="BJ985" s="43">
        <v>1</v>
      </c>
      <c r="BK985" s="43">
        <v>1</v>
      </c>
      <c r="BL985" s="43" t="s">
        <v>16866</v>
      </c>
      <c r="BM985" s="43" t="s">
        <v>11499</v>
      </c>
      <c r="BN985" s="43" t="s">
        <v>22</v>
      </c>
      <c r="BO985" s="43" t="s">
        <v>11504</v>
      </c>
      <c r="BP985" s="43" t="s">
        <v>11505</v>
      </c>
      <c r="BQ985" s="43" t="s">
        <v>11506</v>
      </c>
      <c r="BR985" s="43" t="s">
        <v>2089</v>
      </c>
      <c r="BS985" s="43" t="s">
        <v>8087</v>
      </c>
      <c r="BT985" s="43">
        <v>11515</v>
      </c>
      <c r="BU985" s="43" t="s">
        <v>11508</v>
      </c>
      <c r="BV985" s="43">
        <v>6</v>
      </c>
      <c r="BW985" s="43">
        <v>5400000</v>
      </c>
      <c r="BX985" s="43">
        <v>32400000</v>
      </c>
      <c r="BY985" s="44">
        <v>44075</v>
      </c>
      <c r="BZ985" s="44">
        <v>44075</v>
      </c>
      <c r="CA985" s="43">
        <v>480086755</v>
      </c>
      <c r="CB985" s="45">
        <v>44067</v>
      </c>
      <c r="CC985" s="43" t="s">
        <v>12870</v>
      </c>
      <c r="CD985" s="43">
        <v>0</v>
      </c>
      <c r="CE985" s="43">
        <v>32400000</v>
      </c>
      <c r="CR985" s="43">
        <v>32400000</v>
      </c>
      <c r="CS985" s="43">
        <v>5121726313</v>
      </c>
      <c r="DE985" s="43" t="s">
        <v>17073</v>
      </c>
      <c r="DF985" s="43" t="s">
        <v>11482</v>
      </c>
      <c r="DG985" s="43">
        <v>1</v>
      </c>
      <c r="DH985" s="43">
        <v>1</v>
      </c>
      <c r="DI985" s="43">
        <v>1</v>
      </c>
      <c r="DJ985" s="45">
        <f t="shared" si="75"/>
        <v>44067</v>
      </c>
      <c r="DK985" s="43" t="b">
        <f t="shared" si="76"/>
        <v>1</v>
      </c>
      <c r="DL985" s="43" t="b">
        <f t="shared" si="77"/>
        <v>1</v>
      </c>
      <c r="DM985" s="43" t="b">
        <f t="shared" si="78"/>
        <v>1</v>
      </c>
      <c r="DO985" s="43" t="b">
        <f t="shared" si="79"/>
        <v>0</v>
      </c>
    </row>
    <row r="986" spans="1:119" x14ac:dyDescent="0.3">
      <c r="A986" s="43">
        <v>480087059</v>
      </c>
      <c r="B986" s="43" t="s">
        <v>17074</v>
      </c>
      <c r="C986" s="43">
        <v>0</v>
      </c>
      <c r="D986" s="43" t="s">
        <v>13725</v>
      </c>
      <c r="E986" s="43" t="s">
        <v>412</v>
      </c>
      <c r="F986" s="43" t="s">
        <v>11467</v>
      </c>
      <c r="G986" s="43">
        <v>501114</v>
      </c>
      <c r="H986" s="43">
        <v>501114</v>
      </c>
      <c r="I986" s="43">
        <v>872320</v>
      </c>
      <c r="J986" s="43">
        <v>872320</v>
      </c>
      <c r="K986" s="43">
        <v>202009</v>
      </c>
      <c r="L986" s="43">
        <v>202009</v>
      </c>
      <c r="O986" s="43" t="s">
        <v>2148</v>
      </c>
      <c r="P986" s="43" t="s">
        <v>13726</v>
      </c>
      <c r="Q986" s="43">
        <v>15</v>
      </c>
      <c r="R986" s="43">
        <v>180000</v>
      </c>
      <c r="S986" s="43">
        <v>2700000</v>
      </c>
      <c r="T986" s="43" t="s">
        <v>926</v>
      </c>
      <c r="U986" s="43">
        <v>2700000</v>
      </c>
      <c r="V986" s="43" t="s">
        <v>11487</v>
      </c>
      <c r="W986" s="44">
        <v>44075.920405092591</v>
      </c>
      <c r="X986" s="43">
        <v>4365000</v>
      </c>
      <c r="Y986" s="43" t="s">
        <v>17075</v>
      </c>
      <c r="AA986" s="43">
        <v>480087059</v>
      </c>
      <c r="AB986" s="43">
        <v>10</v>
      </c>
      <c r="AC986" s="43" t="s">
        <v>916</v>
      </c>
      <c r="AD986" s="43" t="s">
        <v>917</v>
      </c>
      <c r="AE986" s="43" t="s">
        <v>918</v>
      </c>
      <c r="AF986" s="43" t="s">
        <v>919</v>
      </c>
      <c r="AG986" s="43" t="s">
        <v>920</v>
      </c>
      <c r="AH986" s="45">
        <v>44075</v>
      </c>
      <c r="AI986" s="43" t="s">
        <v>935</v>
      </c>
      <c r="AJ986" s="43" t="s">
        <v>2148</v>
      </c>
      <c r="AL986" s="43">
        <v>9900</v>
      </c>
      <c r="AO986" s="43" t="s">
        <v>918</v>
      </c>
      <c r="AP986" s="43" t="s">
        <v>923</v>
      </c>
      <c r="AQ986" s="43" t="s">
        <v>924</v>
      </c>
      <c r="AR986" s="43">
        <v>15</v>
      </c>
      <c r="AS986" s="43" t="s">
        <v>925</v>
      </c>
      <c r="AT986" s="43">
        <v>0</v>
      </c>
      <c r="AV986" s="43">
        <v>180000</v>
      </c>
      <c r="AW986" s="43">
        <v>2700000</v>
      </c>
      <c r="AX986" s="43">
        <v>4365000</v>
      </c>
      <c r="AY986" s="43" t="s">
        <v>926</v>
      </c>
      <c r="AZ986" s="43">
        <v>1</v>
      </c>
      <c r="BA986" s="43">
        <v>0</v>
      </c>
      <c r="BB986" s="43">
        <v>0</v>
      </c>
      <c r="BC986" s="43">
        <v>0</v>
      </c>
      <c r="BD986" s="43">
        <v>0</v>
      </c>
      <c r="BE986" s="43">
        <v>0</v>
      </c>
      <c r="BF986" s="43">
        <v>0</v>
      </c>
      <c r="BG986" s="43">
        <v>1</v>
      </c>
      <c r="BH986" s="43" t="s">
        <v>17076</v>
      </c>
      <c r="BI986" s="43" t="s">
        <v>11482</v>
      </c>
      <c r="BJ986" s="43">
        <v>1</v>
      </c>
      <c r="BK986" s="43">
        <v>1</v>
      </c>
      <c r="BL986" s="43" t="s">
        <v>16866</v>
      </c>
      <c r="BM986" s="43" t="s">
        <v>13725</v>
      </c>
      <c r="BN986" s="43" t="s">
        <v>13</v>
      </c>
      <c r="BO986" s="43" t="s">
        <v>10025</v>
      </c>
      <c r="BP986" s="43" t="s">
        <v>11527</v>
      </c>
      <c r="BQ986" s="43" t="s">
        <v>11527</v>
      </c>
      <c r="BR986" s="43" t="s">
        <v>17077</v>
      </c>
      <c r="BS986" s="43" t="s">
        <v>8087</v>
      </c>
      <c r="BT986" s="43">
        <v>12342</v>
      </c>
      <c r="BU986" s="43" t="s">
        <v>12039</v>
      </c>
      <c r="BV986" s="43">
        <v>1</v>
      </c>
      <c r="BW986" s="43">
        <v>4365000</v>
      </c>
      <c r="BX986" s="43">
        <v>4365000</v>
      </c>
      <c r="BY986" s="44">
        <v>44075</v>
      </c>
      <c r="BZ986" s="44">
        <v>44075</v>
      </c>
      <c r="CA986" s="43">
        <v>480087059</v>
      </c>
      <c r="CB986" s="45">
        <v>44075</v>
      </c>
      <c r="CC986" s="43" t="s">
        <v>12870</v>
      </c>
      <c r="CD986" s="43">
        <v>0</v>
      </c>
      <c r="CE986" s="43">
        <v>4365000</v>
      </c>
      <c r="CR986" s="43">
        <v>4365000</v>
      </c>
      <c r="CS986" s="43">
        <v>5121726228</v>
      </c>
      <c r="DE986" s="43" t="s">
        <v>17078</v>
      </c>
      <c r="DF986" s="43" t="s">
        <v>11482</v>
      </c>
      <c r="DG986" s="43">
        <v>1</v>
      </c>
      <c r="DH986" s="43">
        <v>1</v>
      </c>
      <c r="DI986" s="43">
        <v>3</v>
      </c>
      <c r="DJ986" s="45">
        <f t="shared" si="75"/>
        <v>44075</v>
      </c>
      <c r="DK986" s="43" t="b">
        <f t="shared" si="76"/>
        <v>1</v>
      </c>
      <c r="DL986" s="43" t="b">
        <f t="shared" si="77"/>
        <v>1</v>
      </c>
      <c r="DM986" s="43" t="b">
        <f t="shared" si="78"/>
        <v>1</v>
      </c>
      <c r="DO986" s="43" t="b">
        <f t="shared" si="79"/>
        <v>0</v>
      </c>
    </row>
    <row r="987" spans="1:119" x14ac:dyDescent="0.3">
      <c r="A987" s="43">
        <v>480087062</v>
      </c>
      <c r="B987" s="43" t="s">
        <v>17079</v>
      </c>
      <c r="C987" s="43">
        <v>0</v>
      </c>
      <c r="D987" s="43" t="s">
        <v>13603</v>
      </c>
      <c r="E987" s="43" t="s">
        <v>407</v>
      </c>
      <c r="F987" s="43" t="s">
        <v>11467</v>
      </c>
      <c r="G987" s="43">
        <v>501170</v>
      </c>
      <c r="H987" s="43">
        <v>501170</v>
      </c>
      <c r="I987" s="43">
        <v>872200</v>
      </c>
      <c r="J987" s="43">
        <v>872200</v>
      </c>
      <c r="K987" s="43">
        <v>202009</v>
      </c>
      <c r="L987" s="43">
        <v>202009</v>
      </c>
      <c r="O987" s="43" t="s">
        <v>2153</v>
      </c>
      <c r="P987" s="43" t="s">
        <v>408</v>
      </c>
      <c r="Q987" s="43">
        <v>1</v>
      </c>
      <c r="R987" s="43">
        <v>2466542443</v>
      </c>
      <c r="S987" s="43">
        <v>2466542443</v>
      </c>
      <c r="T987" s="43" t="s">
        <v>926</v>
      </c>
      <c r="U987" s="43">
        <v>2466542443</v>
      </c>
      <c r="V987" s="43" t="s">
        <v>12771</v>
      </c>
      <c r="W987" s="44">
        <v>44075.92459490741</v>
      </c>
      <c r="X987" s="43">
        <v>2670533233</v>
      </c>
      <c r="Y987" s="43" t="s">
        <v>17080</v>
      </c>
      <c r="AA987" s="43">
        <v>480087062</v>
      </c>
      <c r="AB987" s="43">
        <v>10</v>
      </c>
      <c r="AC987" s="43" t="s">
        <v>916</v>
      </c>
      <c r="AD987" s="43" t="s">
        <v>917</v>
      </c>
      <c r="AE987" s="43" t="s">
        <v>918</v>
      </c>
      <c r="AF987" s="43" t="s">
        <v>919</v>
      </c>
      <c r="AH987" s="45">
        <v>44075</v>
      </c>
      <c r="AI987" s="43" t="s">
        <v>1005</v>
      </c>
      <c r="AJ987" s="43" t="s">
        <v>2153</v>
      </c>
      <c r="AL987" s="43">
        <v>9900</v>
      </c>
      <c r="AO987" s="43" t="s">
        <v>918</v>
      </c>
      <c r="AP987" s="43" t="s">
        <v>923</v>
      </c>
      <c r="AQ987" s="43" t="s">
        <v>924</v>
      </c>
      <c r="AR987" s="43">
        <v>1</v>
      </c>
      <c r="AS987" s="43" t="s">
        <v>925</v>
      </c>
      <c r="AT987" s="43">
        <v>0</v>
      </c>
      <c r="AV987" s="43">
        <v>119379123</v>
      </c>
      <c r="AW987" s="43">
        <v>119379123</v>
      </c>
      <c r="AX987" s="43">
        <v>2670533233</v>
      </c>
      <c r="AY987" s="43" t="s">
        <v>926</v>
      </c>
      <c r="AZ987" s="43">
        <v>1</v>
      </c>
      <c r="BA987" s="43">
        <v>0</v>
      </c>
      <c r="BB987" s="43">
        <v>0</v>
      </c>
      <c r="BC987" s="43">
        <v>1</v>
      </c>
      <c r="BD987" s="43">
        <v>119379123</v>
      </c>
      <c r="BE987" s="43">
        <v>1</v>
      </c>
      <c r="BF987" s="43">
        <v>119379123</v>
      </c>
      <c r="BG987" s="43">
        <v>1</v>
      </c>
      <c r="BH987" s="43" t="s">
        <v>17081</v>
      </c>
      <c r="BI987" s="43" t="s">
        <v>11482</v>
      </c>
      <c r="BJ987" s="43">
        <v>1</v>
      </c>
      <c r="BK987" s="43">
        <v>1</v>
      </c>
      <c r="BL987" s="43" t="s">
        <v>16866</v>
      </c>
      <c r="BM987" s="43" t="s">
        <v>13603</v>
      </c>
      <c r="BN987" s="43" t="s">
        <v>11692</v>
      </c>
      <c r="BO987" s="43" t="s">
        <v>11693</v>
      </c>
      <c r="BP987" s="43" t="s">
        <v>11694</v>
      </c>
      <c r="BQ987" s="43" t="s">
        <v>11738</v>
      </c>
      <c r="BR987" s="43" t="s">
        <v>17082</v>
      </c>
      <c r="BS987" s="43" t="s">
        <v>8087</v>
      </c>
      <c r="BT987" s="43">
        <v>11609</v>
      </c>
      <c r="BU987" s="43" t="s">
        <v>11697</v>
      </c>
      <c r="BV987" s="43">
        <v>1</v>
      </c>
      <c r="BW987" s="43">
        <v>2670533233</v>
      </c>
      <c r="BX987" s="43">
        <v>2670533233</v>
      </c>
      <c r="BY987" s="44">
        <v>44075</v>
      </c>
      <c r="BZ987" s="44">
        <v>44075</v>
      </c>
      <c r="CA987" s="43">
        <v>480087062</v>
      </c>
      <c r="CB987" s="45">
        <v>44075</v>
      </c>
      <c r="CC987" s="43" t="s">
        <v>12870</v>
      </c>
      <c r="CD987" s="43">
        <v>128611663.000001</v>
      </c>
      <c r="CE987" s="43">
        <v>2541921569.99999</v>
      </c>
      <c r="CR987" s="43">
        <v>2541921569.99999</v>
      </c>
      <c r="CS987" s="43">
        <v>5121726351</v>
      </c>
      <c r="DE987" s="43" t="s">
        <v>17083</v>
      </c>
      <c r="DF987" s="43" t="s">
        <v>11482</v>
      </c>
      <c r="DG987" s="43">
        <v>1</v>
      </c>
      <c r="DH987" s="43">
        <v>1</v>
      </c>
      <c r="DI987" s="43">
        <v>6</v>
      </c>
      <c r="DJ987" s="45">
        <f t="shared" si="75"/>
        <v>44075</v>
      </c>
      <c r="DK987" s="43" t="b">
        <f t="shared" si="76"/>
        <v>1</v>
      </c>
      <c r="DL987" s="43" t="b">
        <f t="shared" si="77"/>
        <v>1</v>
      </c>
      <c r="DM987" s="43" t="b">
        <f t="shared" si="78"/>
        <v>1</v>
      </c>
      <c r="DO987" s="43" t="b">
        <f t="shared" si="79"/>
        <v>0</v>
      </c>
    </row>
    <row r="988" spans="1:119" x14ac:dyDescent="0.3">
      <c r="A988" s="43">
        <v>480087181</v>
      </c>
      <c r="B988" s="43" t="s">
        <v>17084</v>
      </c>
      <c r="C988" s="43">
        <v>0</v>
      </c>
      <c r="D988" s="43" t="s">
        <v>17085</v>
      </c>
      <c r="E988" s="43" t="s">
        <v>420</v>
      </c>
      <c r="F988" s="43" t="s">
        <v>11467</v>
      </c>
      <c r="G988" s="43">
        <v>501210</v>
      </c>
      <c r="H988" s="43">
        <v>501210</v>
      </c>
      <c r="I988" s="43">
        <v>872320</v>
      </c>
      <c r="J988" s="43">
        <v>872320</v>
      </c>
      <c r="K988" s="43">
        <v>202009</v>
      </c>
      <c r="L988" s="43">
        <v>202009</v>
      </c>
      <c r="O988" s="43" t="s">
        <v>2162</v>
      </c>
      <c r="P988" s="43" t="s">
        <v>17086</v>
      </c>
      <c r="Q988" s="43">
        <v>200</v>
      </c>
      <c r="R988" s="43">
        <v>7500</v>
      </c>
      <c r="S988" s="43">
        <v>1500000</v>
      </c>
      <c r="T988" s="43" t="s">
        <v>926</v>
      </c>
      <c r="U988" s="43">
        <v>1500000</v>
      </c>
      <c r="V988" s="43" t="s">
        <v>11487</v>
      </c>
      <c r="W988" s="44">
        <v>44082.838020833333</v>
      </c>
      <c r="X988" s="43">
        <v>25800000</v>
      </c>
      <c r="Y988" s="43" t="s">
        <v>17087</v>
      </c>
      <c r="AA988" s="43">
        <v>480087181</v>
      </c>
      <c r="AB988" s="43">
        <v>10</v>
      </c>
      <c r="AC988" s="43" t="s">
        <v>916</v>
      </c>
      <c r="AD988" s="43" t="s">
        <v>917</v>
      </c>
      <c r="AE988" s="43" t="s">
        <v>918</v>
      </c>
      <c r="AF988" s="43" t="s">
        <v>919</v>
      </c>
      <c r="AG988" s="43" t="s">
        <v>920</v>
      </c>
      <c r="AH988" s="45">
        <v>44081</v>
      </c>
      <c r="AI988" s="43" t="s">
        <v>1169</v>
      </c>
      <c r="AJ988" s="43" t="s">
        <v>2162</v>
      </c>
      <c r="AL988" s="43">
        <v>9900</v>
      </c>
      <c r="AO988" s="43" t="s">
        <v>918</v>
      </c>
      <c r="AP988" s="43" t="s">
        <v>923</v>
      </c>
      <c r="AQ988" s="43" t="s">
        <v>924</v>
      </c>
      <c r="AR988" s="43">
        <v>200</v>
      </c>
      <c r="AS988" s="43" t="s">
        <v>925</v>
      </c>
      <c r="AT988" s="43">
        <v>0</v>
      </c>
      <c r="AV988" s="43">
        <v>7500</v>
      </c>
      <c r="AW988" s="43">
        <v>1500000</v>
      </c>
      <c r="AX988" s="43">
        <v>25800000</v>
      </c>
      <c r="AY988" s="43" t="s">
        <v>926</v>
      </c>
      <c r="AZ988" s="43">
        <v>1</v>
      </c>
      <c r="BA988" s="43">
        <v>0</v>
      </c>
      <c r="BB988" s="43">
        <v>0</v>
      </c>
      <c r="BC988" s="43">
        <v>0</v>
      </c>
      <c r="BD988" s="43">
        <v>0</v>
      </c>
      <c r="BE988" s="43">
        <v>0</v>
      </c>
      <c r="BF988" s="43">
        <v>0</v>
      </c>
      <c r="BG988" s="43">
        <v>1</v>
      </c>
      <c r="BH988" s="43" t="s">
        <v>17088</v>
      </c>
      <c r="BI988" s="43" t="s">
        <v>11482</v>
      </c>
      <c r="BJ988" s="43">
        <v>1</v>
      </c>
      <c r="BK988" s="43">
        <v>1</v>
      </c>
      <c r="BL988" s="43" t="s">
        <v>16866</v>
      </c>
      <c r="BM988" s="43" t="s">
        <v>17085</v>
      </c>
      <c r="BN988" s="43" t="s">
        <v>15</v>
      </c>
      <c r="BO988" s="43" t="s">
        <v>11638</v>
      </c>
      <c r="BP988" s="43" t="s">
        <v>11527</v>
      </c>
      <c r="BQ988" s="43" t="s">
        <v>11527</v>
      </c>
      <c r="BR988" s="43" t="s">
        <v>17089</v>
      </c>
      <c r="BS988" s="43" t="s">
        <v>8087</v>
      </c>
      <c r="BT988" s="43">
        <v>12324</v>
      </c>
      <c r="BU988" s="43" t="s">
        <v>11783</v>
      </c>
      <c r="BV988" s="43">
        <v>1</v>
      </c>
      <c r="BW988" s="43">
        <v>25800000</v>
      </c>
      <c r="BX988" s="43">
        <v>25800000</v>
      </c>
      <c r="BY988" s="44">
        <v>44075</v>
      </c>
      <c r="BZ988" s="44">
        <v>44075</v>
      </c>
      <c r="CA988" s="43">
        <v>480087181</v>
      </c>
      <c r="CB988" s="45">
        <v>44082</v>
      </c>
      <c r="CC988" s="43" t="s">
        <v>12870</v>
      </c>
      <c r="CD988" s="43">
        <v>0</v>
      </c>
      <c r="CE988" s="43">
        <v>25800000</v>
      </c>
      <c r="CR988" s="43">
        <v>25800000</v>
      </c>
      <c r="CS988" s="43">
        <v>5121726390</v>
      </c>
      <c r="DE988" s="43" t="s">
        <v>17090</v>
      </c>
      <c r="DF988" s="43" t="s">
        <v>11482</v>
      </c>
      <c r="DG988" s="43">
        <v>1</v>
      </c>
      <c r="DH988" s="43">
        <v>1</v>
      </c>
      <c r="DI988" s="43">
        <v>7</v>
      </c>
      <c r="DJ988" s="45">
        <f t="shared" si="75"/>
        <v>44082</v>
      </c>
      <c r="DK988" s="43" t="b">
        <f t="shared" si="76"/>
        <v>1</v>
      </c>
      <c r="DL988" s="43" t="b">
        <f t="shared" si="77"/>
        <v>1</v>
      </c>
      <c r="DM988" s="43" t="b">
        <f t="shared" si="78"/>
        <v>1</v>
      </c>
      <c r="DO988" s="43" t="b">
        <f t="shared" si="79"/>
        <v>0</v>
      </c>
    </row>
    <row r="989" spans="1:119" x14ac:dyDescent="0.3">
      <c r="A989" s="43">
        <v>480087251</v>
      </c>
      <c r="B989" s="43" t="s">
        <v>17091</v>
      </c>
      <c r="C989" s="43">
        <v>0</v>
      </c>
      <c r="D989" s="43" t="s">
        <v>13803</v>
      </c>
      <c r="E989" s="43" t="s">
        <v>372</v>
      </c>
      <c r="F989" s="43" t="s">
        <v>11467</v>
      </c>
      <c r="G989" s="43">
        <v>501730</v>
      </c>
      <c r="H989" s="43">
        <v>501730</v>
      </c>
      <c r="I989" s="43">
        <v>872310</v>
      </c>
      <c r="J989" s="43">
        <v>872310</v>
      </c>
      <c r="K989" s="43">
        <v>202009</v>
      </c>
      <c r="L989" s="43">
        <v>202009</v>
      </c>
      <c r="O989" s="43" t="s">
        <v>2175</v>
      </c>
      <c r="P989" s="43" t="s">
        <v>13804</v>
      </c>
      <c r="Q989" s="43">
        <v>1</v>
      </c>
      <c r="R989" s="43">
        <v>85015000</v>
      </c>
      <c r="S989" s="43">
        <v>85015000</v>
      </c>
      <c r="T989" s="43" t="s">
        <v>926</v>
      </c>
      <c r="U989" s="43">
        <v>85015000</v>
      </c>
      <c r="V989" s="43" t="s">
        <v>11487</v>
      </c>
      <c r="W989" s="44">
        <v>44085.711111111108</v>
      </c>
      <c r="X989" s="43">
        <v>85015000</v>
      </c>
      <c r="Y989" s="43" t="s">
        <v>17092</v>
      </c>
      <c r="AA989" s="43">
        <v>480087251</v>
      </c>
      <c r="AB989" s="43">
        <v>10</v>
      </c>
      <c r="AC989" s="43" t="s">
        <v>916</v>
      </c>
      <c r="AD989" s="43" t="s">
        <v>917</v>
      </c>
      <c r="AE989" s="43" t="s">
        <v>918</v>
      </c>
      <c r="AF989" s="43" t="s">
        <v>919</v>
      </c>
      <c r="AG989" s="43" t="s">
        <v>920</v>
      </c>
      <c r="AH989" s="45">
        <v>44082</v>
      </c>
      <c r="AI989" s="43" t="s">
        <v>1068</v>
      </c>
      <c r="AJ989" s="43" t="s">
        <v>2175</v>
      </c>
      <c r="AL989" s="43">
        <v>9900</v>
      </c>
      <c r="AO989" s="43" t="s">
        <v>918</v>
      </c>
      <c r="AP989" s="43" t="s">
        <v>923</v>
      </c>
      <c r="AQ989" s="43" t="s">
        <v>924</v>
      </c>
      <c r="AR989" s="43">
        <v>1</v>
      </c>
      <c r="AS989" s="43" t="s">
        <v>925</v>
      </c>
      <c r="AT989" s="43">
        <v>0</v>
      </c>
      <c r="AV989" s="43">
        <v>85515000</v>
      </c>
      <c r="AW989" s="43">
        <v>85515000</v>
      </c>
      <c r="AX989" s="43">
        <v>85515000</v>
      </c>
      <c r="AY989" s="43" t="s">
        <v>926</v>
      </c>
      <c r="AZ989" s="43">
        <v>1</v>
      </c>
      <c r="BA989" s="43">
        <v>0</v>
      </c>
      <c r="BB989" s="43">
        <v>0</v>
      </c>
      <c r="BC989" s="43">
        <v>0</v>
      </c>
      <c r="BD989" s="43">
        <v>0</v>
      </c>
      <c r="BE989" s="43">
        <v>0</v>
      </c>
      <c r="BF989" s="43">
        <v>0</v>
      </c>
      <c r="BG989" s="43">
        <v>1</v>
      </c>
      <c r="BH989" s="43" t="s">
        <v>17093</v>
      </c>
      <c r="BI989" s="43" t="s">
        <v>11482</v>
      </c>
      <c r="BJ989" s="43">
        <v>1</v>
      </c>
      <c r="BK989" s="43">
        <v>1</v>
      </c>
      <c r="BL989" s="43" t="s">
        <v>16866</v>
      </c>
      <c r="BM989" s="43" t="s">
        <v>13803</v>
      </c>
      <c r="BN989" s="43" t="s">
        <v>8</v>
      </c>
      <c r="BO989" s="43" t="s">
        <v>11539</v>
      </c>
      <c r="BP989" s="43" t="s">
        <v>11302</v>
      </c>
      <c r="BQ989" s="43" t="s">
        <v>11668</v>
      </c>
      <c r="BR989" s="43" t="s">
        <v>17094</v>
      </c>
      <c r="BS989" s="43" t="s">
        <v>8087</v>
      </c>
      <c r="BT989" s="43">
        <v>11443</v>
      </c>
      <c r="BU989" s="43" t="s">
        <v>11273</v>
      </c>
      <c r="BV989" s="43">
        <v>1</v>
      </c>
      <c r="BW989" s="43">
        <v>85015000</v>
      </c>
      <c r="BX989" s="43">
        <v>85015000</v>
      </c>
      <c r="BY989" s="44">
        <v>44075</v>
      </c>
      <c r="BZ989" s="44">
        <v>44075</v>
      </c>
      <c r="CA989" s="43">
        <v>480087251</v>
      </c>
      <c r="CB989" s="45">
        <v>44085</v>
      </c>
      <c r="CC989" s="43" t="s">
        <v>12870</v>
      </c>
      <c r="CD989" s="43">
        <v>0</v>
      </c>
      <c r="CE989" s="43">
        <v>85015000</v>
      </c>
      <c r="CR989" s="43">
        <v>85015000</v>
      </c>
      <c r="CS989" s="43">
        <v>5121725286</v>
      </c>
      <c r="DE989" s="43" t="s">
        <v>17095</v>
      </c>
      <c r="DF989" s="43" t="s">
        <v>11482</v>
      </c>
      <c r="DG989" s="43">
        <v>1</v>
      </c>
      <c r="DH989" s="43">
        <v>1</v>
      </c>
      <c r="DI989" s="43">
        <v>1</v>
      </c>
      <c r="DJ989" s="45">
        <f t="shared" si="75"/>
        <v>44085</v>
      </c>
      <c r="DK989" s="43" t="b">
        <f t="shared" si="76"/>
        <v>0</v>
      </c>
      <c r="DL989" s="43" t="b">
        <f t="shared" si="77"/>
        <v>0</v>
      </c>
      <c r="DM989" s="43" t="b">
        <f t="shared" si="78"/>
        <v>1</v>
      </c>
      <c r="DO989" s="43" t="b">
        <f t="shared" si="79"/>
        <v>0</v>
      </c>
    </row>
    <row r="990" spans="1:119" x14ac:dyDescent="0.3">
      <c r="A990" s="43">
        <v>480087588</v>
      </c>
      <c r="B990" s="43" t="s">
        <v>17096</v>
      </c>
      <c r="C990" s="43">
        <v>0</v>
      </c>
      <c r="D990" s="43" t="s">
        <v>14171</v>
      </c>
      <c r="E990" s="43" t="s">
        <v>455</v>
      </c>
      <c r="F990" s="43" t="s">
        <v>11467</v>
      </c>
      <c r="G990" s="43">
        <v>501170</v>
      </c>
      <c r="H990" s="43">
        <v>501170</v>
      </c>
      <c r="I990" s="43">
        <v>872200</v>
      </c>
      <c r="J990" s="43">
        <v>872200</v>
      </c>
      <c r="K990" s="43">
        <v>202009</v>
      </c>
      <c r="L990" s="43">
        <v>202009</v>
      </c>
      <c r="O990" s="43" t="s">
        <v>2231</v>
      </c>
      <c r="P990" s="43" t="s">
        <v>456</v>
      </c>
      <c r="Q990" s="43">
        <v>1</v>
      </c>
      <c r="R990" s="43">
        <v>466536000</v>
      </c>
      <c r="S990" s="43">
        <v>466536000</v>
      </c>
      <c r="T990" s="43" t="s">
        <v>926</v>
      </c>
      <c r="U990" s="43">
        <v>466536000</v>
      </c>
      <c r="V990" s="43" t="s">
        <v>12771</v>
      </c>
      <c r="W990" s="44">
        <v>44095.790231481478</v>
      </c>
      <c r="X990" s="43">
        <v>539374500</v>
      </c>
      <c r="Y990" s="43" t="s">
        <v>17097</v>
      </c>
      <c r="AA990" s="43">
        <v>480087588</v>
      </c>
      <c r="AB990" s="43">
        <v>10</v>
      </c>
      <c r="AC990" s="43" t="s">
        <v>916</v>
      </c>
      <c r="AD990" s="43" t="s">
        <v>917</v>
      </c>
      <c r="AE990" s="43" t="s">
        <v>918</v>
      </c>
      <c r="AF990" s="43" t="s">
        <v>919</v>
      </c>
      <c r="AH990" s="45">
        <v>44095</v>
      </c>
      <c r="AI990" s="43" t="s">
        <v>1005</v>
      </c>
      <c r="AJ990" s="43" t="s">
        <v>2231</v>
      </c>
      <c r="AL990" s="43">
        <v>9900</v>
      </c>
      <c r="AO990" s="43" t="s">
        <v>918</v>
      </c>
      <c r="AP990" s="43" t="s">
        <v>923</v>
      </c>
      <c r="AQ990" s="43" t="s">
        <v>924</v>
      </c>
      <c r="AR990" s="43">
        <v>1</v>
      </c>
      <c r="AS990" s="43" t="s">
        <v>925</v>
      </c>
      <c r="AT990" s="43">
        <v>0</v>
      </c>
      <c r="AV990" s="43">
        <v>22216000</v>
      </c>
      <c r="AW990" s="43">
        <v>22216000</v>
      </c>
      <c r="AX990" s="43">
        <v>539374500</v>
      </c>
      <c r="AY990" s="43" t="s">
        <v>926</v>
      </c>
      <c r="AZ990" s="43">
        <v>1</v>
      </c>
      <c r="BA990" s="43">
        <v>0</v>
      </c>
      <c r="BB990" s="43">
        <v>0</v>
      </c>
      <c r="BC990" s="43">
        <v>1</v>
      </c>
      <c r="BD990" s="43">
        <v>22216000</v>
      </c>
      <c r="BE990" s="43">
        <v>1</v>
      </c>
      <c r="BF990" s="43">
        <v>22216000</v>
      </c>
      <c r="BG990" s="43">
        <v>1</v>
      </c>
      <c r="BH990" s="43" t="s">
        <v>17098</v>
      </c>
      <c r="BI990" s="43" t="s">
        <v>11482</v>
      </c>
      <c r="BJ990" s="43">
        <v>1</v>
      </c>
      <c r="BK990" s="43">
        <v>1</v>
      </c>
      <c r="BL990" s="43" t="s">
        <v>16866</v>
      </c>
      <c r="BM990" s="43" t="s">
        <v>14171</v>
      </c>
      <c r="BN990" s="43" t="s">
        <v>11692</v>
      </c>
      <c r="BO990" s="43" t="s">
        <v>11693</v>
      </c>
      <c r="BP990" s="43" t="s">
        <v>11694</v>
      </c>
      <c r="BQ990" s="43" t="s">
        <v>13135</v>
      </c>
      <c r="BR990" s="43" t="s">
        <v>17099</v>
      </c>
      <c r="BS990" s="43" t="s">
        <v>8087</v>
      </c>
      <c r="BT990" s="43">
        <v>11609</v>
      </c>
      <c r="BU990" s="43" t="s">
        <v>11697</v>
      </c>
      <c r="BV990" s="43">
        <v>1</v>
      </c>
      <c r="BW990" s="43">
        <v>539374500</v>
      </c>
      <c r="BX990" s="43">
        <v>539374500</v>
      </c>
      <c r="BY990" s="44">
        <v>44075</v>
      </c>
      <c r="BZ990" s="44">
        <v>44075</v>
      </c>
      <c r="CA990" s="43">
        <v>480087588</v>
      </c>
      <c r="CB990" s="45">
        <v>44095</v>
      </c>
      <c r="CC990" s="43" t="s">
        <v>12870</v>
      </c>
      <c r="CD990" s="43">
        <v>25684500</v>
      </c>
      <c r="CE990" s="43">
        <v>513690000</v>
      </c>
      <c r="CR990" s="43">
        <v>513690000</v>
      </c>
      <c r="CS990" s="43">
        <v>5121726354</v>
      </c>
      <c r="DE990" s="43" t="s">
        <v>17100</v>
      </c>
      <c r="DF990" s="43" t="s">
        <v>11482</v>
      </c>
      <c r="DG990" s="43">
        <v>1</v>
      </c>
      <c r="DH990" s="43">
        <v>1</v>
      </c>
      <c r="DI990" s="43">
        <v>6</v>
      </c>
      <c r="DJ990" s="45">
        <f t="shared" si="75"/>
        <v>44095</v>
      </c>
      <c r="DK990" s="43" t="b">
        <f t="shared" si="76"/>
        <v>1</v>
      </c>
      <c r="DL990" s="43" t="b">
        <f t="shared" si="77"/>
        <v>1</v>
      </c>
      <c r="DM990" s="43" t="b">
        <f t="shared" si="78"/>
        <v>1</v>
      </c>
      <c r="DO990" s="43" t="b">
        <f t="shared" si="79"/>
        <v>0</v>
      </c>
    </row>
    <row r="991" spans="1:119" x14ac:dyDescent="0.3">
      <c r="A991" s="43">
        <v>480087590</v>
      </c>
      <c r="B991" s="43" t="s">
        <v>17101</v>
      </c>
      <c r="C991" s="43">
        <v>0</v>
      </c>
      <c r="D991" s="43" t="s">
        <v>14171</v>
      </c>
      <c r="E991" s="43" t="s">
        <v>455</v>
      </c>
      <c r="F991" s="43" t="s">
        <v>11467</v>
      </c>
      <c r="G991" s="43">
        <v>501170</v>
      </c>
      <c r="H991" s="43">
        <v>501170</v>
      </c>
      <c r="I991" s="43">
        <v>872200</v>
      </c>
      <c r="J991" s="43">
        <v>872200</v>
      </c>
      <c r="K991" s="43">
        <v>202009</v>
      </c>
      <c r="L991" s="43">
        <v>202009</v>
      </c>
      <c r="O991" s="43" t="s">
        <v>2238</v>
      </c>
      <c r="P991" s="43" t="s">
        <v>456</v>
      </c>
      <c r="Q991" s="43">
        <v>1</v>
      </c>
      <c r="R991" s="43">
        <v>292200000</v>
      </c>
      <c r="S991" s="43">
        <v>292200000</v>
      </c>
      <c r="T991" s="43" t="s">
        <v>926</v>
      </c>
      <c r="U991" s="43">
        <v>292200000</v>
      </c>
      <c r="V991" s="43" t="s">
        <v>12771</v>
      </c>
      <c r="W991" s="44">
        <v>44095.791597222225</v>
      </c>
      <c r="X991" s="43">
        <v>292200000</v>
      </c>
      <c r="Y991" s="43" t="s">
        <v>17102</v>
      </c>
      <c r="AA991" s="43">
        <v>480087590</v>
      </c>
      <c r="AB991" s="43">
        <v>10</v>
      </c>
      <c r="AC991" s="43" t="s">
        <v>916</v>
      </c>
      <c r="AD991" s="43" t="s">
        <v>917</v>
      </c>
      <c r="AE991" s="43" t="s">
        <v>918</v>
      </c>
      <c r="AF991" s="43" t="s">
        <v>919</v>
      </c>
      <c r="AH991" s="45">
        <v>44095</v>
      </c>
      <c r="AI991" s="43" t="s">
        <v>921</v>
      </c>
      <c r="AJ991" s="43" t="s">
        <v>2238</v>
      </c>
      <c r="AL991" s="43">
        <v>9900</v>
      </c>
      <c r="AO991" s="43" t="s">
        <v>918</v>
      </c>
      <c r="AP991" s="43" t="s">
        <v>923</v>
      </c>
      <c r="AQ991" s="43" t="s">
        <v>924</v>
      </c>
      <c r="AR991" s="43">
        <v>1</v>
      </c>
      <c r="AS991" s="43" t="s">
        <v>925</v>
      </c>
      <c r="AT991" s="43">
        <v>0</v>
      </c>
      <c r="AV991" s="43">
        <v>19100000</v>
      </c>
      <c r="AW991" s="43">
        <v>19100000</v>
      </c>
      <c r="AX991" s="43">
        <v>292200000</v>
      </c>
      <c r="AY991" s="43" t="s">
        <v>926</v>
      </c>
      <c r="AZ991" s="43">
        <v>1</v>
      </c>
      <c r="BA991" s="43">
        <v>0</v>
      </c>
      <c r="BB991" s="43">
        <v>0</v>
      </c>
      <c r="BC991" s="43">
        <v>1</v>
      </c>
      <c r="BD991" s="43">
        <v>19100000</v>
      </c>
      <c r="BE991" s="43">
        <v>1</v>
      </c>
      <c r="BF991" s="43">
        <v>19100000</v>
      </c>
      <c r="BG991" s="43">
        <v>1</v>
      </c>
      <c r="BH991" s="43" t="s">
        <v>17103</v>
      </c>
      <c r="BI991" s="43" t="s">
        <v>11482</v>
      </c>
      <c r="BJ991" s="43">
        <v>2</v>
      </c>
      <c r="BK991" s="43">
        <v>1</v>
      </c>
      <c r="BL991" s="43" t="s">
        <v>16866</v>
      </c>
      <c r="BM991" s="43" t="s">
        <v>14171</v>
      </c>
      <c r="BN991" s="43" t="s">
        <v>11692</v>
      </c>
      <c r="BO991" s="43" t="s">
        <v>11693</v>
      </c>
      <c r="BP991" s="43" t="s">
        <v>11694</v>
      </c>
      <c r="BQ991" s="43" t="s">
        <v>13135</v>
      </c>
      <c r="BR991" s="43" t="s">
        <v>17104</v>
      </c>
      <c r="BS991" s="43" t="s">
        <v>8087</v>
      </c>
      <c r="BT991" s="43">
        <v>10369</v>
      </c>
      <c r="BU991" s="43" t="s">
        <v>11254</v>
      </c>
      <c r="BV991" s="43">
        <v>1</v>
      </c>
      <c r="BW991" s="43">
        <v>292200000</v>
      </c>
      <c r="BX991" s="43">
        <v>292200000</v>
      </c>
      <c r="BY991" s="44">
        <v>44075</v>
      </c>
      <c r="BZ991" s="44">
        <v>44075</v>
      </c>
      <c r="CA991" s="43">
        <v>480087590</v>
      </c>
      <c r="CB991" s="45">
        <v>44095</v>
      </c>
      <c r="CC991" s="43" t="s">
        <v>12870</v>
      </c>
      <c r="CD991" s="43">
        <v>19100000</v>
      </c>
      <c r="CE991" s="43">
        <v>273100000</v>
      </c>
      <c r="CR991" s="43">
        <v>273100000</v>
      </c>
      <c r="CS991" s="43">
        <v>5121726356</v>
      </c>
      <c r="DE991" s="43" t="s">
        <v>17105</v>
      </c>
      <c r="DF991" s="43" t="s">
        <v>11482</v>
      </c>
      <c r="DG991" s="43">
        <v>2</v>
      </c>
      <c r="DH991" s="43">
        <v>1</v>
      </c>
      <c r="DI991" s="43">
        <v>2</v>
      </c>
      <c r="DJ991" s="45">
        <f t="shared" ref="DJ991:DJ1036" si="80">CB991</f>
        <v>44095</v>
      </c>
      <c r="DK991" s="43" t="b">
        <f t="shared" si="76"/>
        <v>1</v>
      </c>
      <c r="DL991" s="43" t="b">
        <f t="shared" si="77"/>
        <v>1</v>
      </c>
      <c r="DM991" s="43" t="b">
        <f t="shared" si="78"/>
        <v>1</v>
      </c>
      <c r="DO991" s="43" t="b">
        <f t="shared" si="79"/>
        <v>0</v>
      </c>
    </row>
    <row r="992" spans="1:119" x14ac:dyDescent="0.3">
      <c r="A992" s="43">
        <v>480087718</v>
      </c>
      <c r="B992" s="43" t="s">
        <v>17106</v>
      </c>
      <c r="C992" s="43">
        <v>0</v>
      </c>
      <c r="D992" s="43" t="s">
        <v>13838</v>
      </c>
      <c r="E992" s="43" t="s">
        <v>436</v>
      </c>
      <c r="F992" s="43" t="s">
        <v>11467</v>
      </c>
      <c r="G992" s="43">
        <v>501730</v>
      </c>
      <c r="H992" s="43">
        <v>501730</v>
      </c>
      <c r="I992" s="43">
        <v>872310</v>
      </c>
      <c r="J992" s="43">
        <v>872310</v>
      </c>
      <c r="K992" s="43">
        <v>202009</v>
      </c>
      <c r="L992" s="43">
        <v>202009</v>
      </c>
      <c r="O992" s="43" t="s">
        <v>2271</v>
      </c>
      <c r="P992" s="43" t="s">
        <v>13839</v>
      </c>
      <c r="Q992" s="43">
        <v>1</v>
      </c>
      <c r="R992" s="43">
        <v>181532200</v>
      </c>
      <c r="S992" s="43">
        <v>181532200</v>
      </c>
      <c r="T992" s="43" t="s">
        <v>926</v>
      </c>
      <c r="U992" s="43">
        <v>181532200</v>
      </c>
      <c r="V992" s="43" t="s">
        <v>11487</v>
      </c>
      <c r="W992" s="44">
        <v>44097.753564814811</v>
      </c>
      <c r="X992" s="43">
        <v>181532200</v>
      </c>
      <c r="Y992" s="43" t="s">
        <v>17107</v>
      </c>
      <c r="AA992" s="43">
        <v>480087718</v>
      </c>
      <c r="AB992" s="43">
        <v>10</v>
      </c>
      <c r="AC992" s="43" t="s">
        <v>916</v>
      </c>
      <c r="AD992" s="43" t="s">
        <v>917</v>
      </c>
      <c r="AE992" s="43" t="s">
        <v>918</v>
      </c>
      <c r="AF992" s="43" t="s">
        <v>919</v>
      </c>
      <c r="AG992" s="43" t="s">
        <v>920</v>
      </c>
      <c r="AH992" s="45">
        <v>44095</v>
      </c>
      <c r="AI992" s="43" t="s">
        <v>1245</v>
      </c>
      <c r="AJ992" s="43" t="s">
        <v>2271</v>
      </c>
      <c r="AL992" s="43">
        <v>9900</v>
      </c>
      <c r="AO992" s="43" t="s">
        <v>918</v>
      </c>
      <c r="AP992" s="43" t="s">
        <v>923</v>
      </c>
      <c r="AQ992" s="43" t="s">
        <v>924</v>
      </c>
      <c r="AR992" s="43">
        <v>1</v>
      </c>
      <c r="AS992" s="43" t="s">
        <v>925</v>
      </c>
      <c r="AT992" s="43">
        <v>0</v>
      </c>
      <c r="AV992" s="43">
        <v>171532200</v>
      </c>
      <c r="AW992" s="43">
        <v>171532200</v>
      </c>
      <c r="AX992" s="43">
        <v>171532200</v>
      </c>
      <c r="AY992" s="43" t="s">
        <v>926</v>
      </c>
      <c r="AZ992" s="43">
        <v>1</v>
      </c>
      <c r="BA992" s="43">
        <v>0</v>
      </c>
      <c r="BB992" s="43">
        <v>0</v>
      </c>
      <c r="BC992" s="43">
        <v>0</v>
      </c>
      <c r="BD992" s="43">
        <v>0</v>
      </c>
      <c r="BE992" s="43">
        <v>0</v>
      </c>
      <c r="BF992" s="43">
        <v>0</v>
      </c>
      <c r="BG992" s="43">
        <v>1</v>
      </c>
      <c r="BH992" s="43" t="s">
        <v>17108</v>
      </c>
      <c r="BI992" s="43" t="s">
        <v>11482</v>
      </c>
      <c r="BJ992" s="43">
        <v>1</v>
      </c>
      <c r="BK992" s="43">
        <v>1</v>
      </c>
      <c r="BL992" s="43" t="s">
        <v>16866</v>
      </c>
      <c r="BM992" s="43" t="s">
        <v>13838</v>
      </c>
      <c r="BN992" s="43" t="s">
        <v>8</v>
      </c>
      <c r="BO992" s="43" t="s">
        <v>11539</v>
      </c>
      <c r="BP992" s="43" t="s">
        <v>11302</v>
      </c>
      <c r="BQ992" s="43" t="s">
        <v>11668</v>
      </c>
      <c r="BR992" s="43" t="s">
        <v>17109</v>
      </c>
      <c r="BS992" s="43" t="s">
        <v>8087</v>
      </c>
      <c r="BT992" s="43">
        <v>12431</v>
      </c>
      <c r="BU992" s="43" t="s">
        <v>11819</v>
      </c>
      <c r="BV992" s="43">
        <v>1</v>
      </c>
      <c r="BW992" s="43">
        <v>181532200</v>
      </c>
      <c r="BX992" s="43">
        <v>181532200</v>
      </c>
      <c r="BY992" s="44">
        <v>44075</v>
      </c>
      <c r="BZ992" s="44">
        <v>44075</v>
      </c>
      <c r="CA992" s="43">
        <v>480087718</v>
      </c>
      <c r="CB992" s="45">
        <v>44098</v>
      </c>
      <c r="CC992" s="43" t="s">
        <v>12870</v>
      </c>
      <c r="CD992" s="43">
        <v>0</v>
      </c>
      <c r="CE992" s="43">
        <v>181532200</v>
      </c>
      <c r="CR992" s="43">
        <v>181532200</v>
      </c>
      <c r="CS992" s="43">
        <v>5121726394</v>
      </c>
      <c r="DE992" s="43" t="s">
        <v>17110</v>
      </c>
      <c r="DF992" s="43" t="s">
        <v>11482</v>
      </c>
      <c r="DG992" s="43">
        <v>1</v>
      </c>
      <c r="DH992" s="43">
        <v>1</v>
      </c>
      <c r="DI992" s="43">
        <v>1</v>
      </c>
      <c r="DJ992" s="45">
        <f t="shared" si="80"/>
        <v>44098</v>
      </c>
      <c r="DK992" s="43" t="b">
        <f t="shared" si="76"/>
        <v>0</v>
      </c>
      <c r="DL992" s="43" t="b">
        <f t="shared" si="77"/>
        <v>0</v>
      </c>
      <c r="DM992" s="43" t="b">
        <f t="shared" si="78"/>
        <v>1</v>
      </c>
      <c r="DO992" s="43" t="b">
        <f t="shared" si="79"/>
        <v>0</v>
      </c>
    </row>
    <row r="993" spans="1:119" x14ac:dyDescent="0.3">
      <c r="A993" s="43">
        <v>480087651</v>
      </c>
      <c r="B993" s="43" t="s">
        <v>17111</v>
      </c>
      <c r="C993" s="43">
        <v>0</v>
      </c>
      <c r="D993" s="43" t="s">
        <v>14077</v>
      </c>
      <c r="E993" s="43" t="s">
        <v>467</v>
      </c>
      <c r="F993" s="43" t="s">
        <v>11467</v>
      </c>
      <c r="G993" s="43">
        <v>501730</v>
      </c>
      <c r="H993" s="43">
        <v>501730</v>
      </c>
      <c r="I993" s="43">
        <v>872310</v>
      </c>
      <c r="J993" s="43">
        <v>872310</v>
      </c>
      <c r="K993" s="43">
        <v>202009</v>
      </c>
      <c r="L993" s="43">
        <v>202009</v>
      </c>
      <c r="O993" s="43" t="s">
        <v>2266</v>
      </c>
      <c r="P993" s="43" t="s">
        <v>14078</v>
      </c>
      <c r="Q993" s="43">
        <v>1</v>
      </c>
      <c r="R993" s="43">
        <v>684158717</v>
      </c>
      <c r="S993" s="43">
        <v>684158717</v>
      </c>
      <c r="T993" s="43" t="s">
        <v>926</v>
      </c>
      <c r="U993" s="43">
        <v>684158717</v>
      </c>
      <c r="V993" s="43" t="s">
        <v>11487</v>
      </c>
      <c r="W993" s="44">
        <v>44096.857395833336</v>
      </c>
      <c r="X993" s="43">
        <v>684158717</v>
      </c>
      <c r="Y993" s="43" t="s">
        <v>17112</v>
      </c>
      <c r="AA993" s="43">
        <v>480087651</v>
      </c>
      <c r="AB993" s="43">
        <v>10</v>
      </c>
      <c r="AC993" s="43" t="s">
        <v>916</v>
      </c>
      <c r="AD993" s="43" t="s">
        <v>917</v>
      </c>
      <c r="AE993" s="43" t="s">
        <v>918</v>
      </c>
      <c r="AF993" s="43" t="s">
        <v>919</v>
      </c>
      <c r="AG993" s="43" t="s">
        <v>920</v>
      </c>
      <c r="AH993" s="45">
        <v>44095</v>
      </c>
      <c r="AI993" s="43" t="s">
        <v>1065</v>
      </c>
      <c r="AJ993" s="43" t="s">
        <v>2266</v>
      </c>
      <c r="AL993" s="43">
        <v>9900</v>
      </c>
      <c r="AO993" s="43" t="s">
        <v>918</v>
      </c>
      <c r="AP993" s="43" t="s">
        <v>923</v>
      </c>
      <c r="AQ993" s="43" t="s">
        <v>924</v>
      </c>
      <c r="AR993" s="43">
        <v>1</v>
      </c>
      <c r="AS993" s="43" t="s">
        <v>925</v>
      </c>
      <c r="AT993" s="43">
        <v>0</v>
      </c>
      <c r="AV993" s="43">
        <v>184158717</v>
      </c>
      <c r="AW993" s="43">
        <v>184158717</v>
      </c>
      <c r="AX993" s="43">
        <v>684158717</v>
      </c>
      <c r="AY993" s="43" t="s">
        <v>926</v>
      </c>
      <c r="AZ993" s="43">
        <v>1</v>
      </c>
      <c r="BA993" s="43">
        <v>0</v>
      </c>
      <c r="BB993" s="43">
        <v>0</v>
      </c>
      <c r="BC993" s="43">
        <v>0</v>
      </c>
      <c r="BD993" s="43">
        <v>0</v>
      </c>
      <c r="BE993" s="43">
        <v>0</v>
      </c>
      <c r="BF993" s="43">
        <v>0</v>
      </c>
      <c r="BG993" s="43">
        <v>1</v>
      </c>
      <c r="BH993" s="43" t="s">
        <v>17113</v>
      </c>
      <c r="BI993" s="43" t="s">
        <v>11482</v>
      </c>
      <c r="BJ993" s="43">
        <v>2</v>
      </c>
      <c r="BK993" s="43">
        <v>1</v>
      </c>
      <c r="BL993" s="43" t="s">
        <v>16866</v>
      </c>
      <c r="BM993" s="43" t="s">
        <v>14077</v>
      </c>
      <c r="BN993" s="43" t="s">
        <v>8</v>
      </c>
      <c r="BO993" s="43" t="s">
        <v>11539</v>
      </c>
      <c r="BP993" s="43" t="s">
        <v>11302</v>
      </c>
      <c r="BQ993" s="43" t="s">
        <v>12574</v>
      </c>
      <c r="BR993" s="43" t="s">
        <v>17114</v>
      </c>
      <c r="BS993" s="43" t="s">
        <v>8087</v>
      </c>
      <c r="BT993" s="43">
        <v>11590</v>
      </c>
      <c r="BU993" s="43" t="s">
        <v>11270</v>
      </c>
      <c r="BV993" s="43">
        <v>1</v>
      </c>
      <c r="BW993" s="43">
        <v>684158717</v>
      </c>
      <c r="BX993" s="43">
        <v>684158717</v>
      </c>
      <c r="BY993" s="44">
        <v>44075</v>
      </c>
      <c r="BZ993" s="44">
        <v>44075</v>
      </c>
      <c r="CA993" s="43">
        <v>480087651</v>
      </c>
      <c r="CB993" s="45">
        <v>44097</v>
      </c>
      <c r="CC993" s="43" t="s">
        <v>12180</v>
      </c>
      <c r="CD993" s="43">
        <v>0</v>
      </c>
      <c r="CE993" s="43">
        <v>684158717</v>
      </c>
      <c r="CP993" s="43">
        <v>500000000</v>
      </c>
      <c r="CQ993" s="43">
        <v>5121730024</v>
      </c>
      <c r="CR993" s="43">
        <v>184158717</v>
      </c>
      <c r="CS993" s="43">
        <v>5121726709</v>
      </c>
      <c r="DE993" s="43" t="s">
        <v>17115</v>
      </c>
      <c r="DF993" s="43" t="s">
        <v>11482</v>
      </c>
      <c r="DG993" s="43">
        <v>2</v>
      </c>
      <c r="DH993" s="43">
        <v>1</v>
      </c>
      <c r="DI993" s="43">
        <v>2</v>
      </c>
      <c r="DJ993" s="45">
        <f t="shared" si="80"/>
        <v>44097</v>
      </c>
      <c r="DK993" s="43" t="b">
        <f t="shared" si="76"/>
        <v>1</v>
      </c>
      <c r="DL993" s="43" t="b">
        <f t="shared" si="77"/>
        <v>1</v>
      </c>
      <c r="DM993" s="43" t="b">
        <f t="shared" si="78"/>
        <v>1</v>
      </c>
      <c r="DO993" s="43" t="b">
        <f t="shared" si="79"/>
        <v>0</v>
      </c>
    </row>
    <row r="994" spans="1:119" x14ac:dyDescent="0.3">
      <c r="A994" s="43">
        <v>480087774</v>
      </c>
      <c r="B994" s="43" t="s">
        <v>17116</v>
      </c>
      <c r="C994" s="43">
        <v>0</v>
      </c>
      <c r="D994" s="43" t="s">
        <v>11499</v>
      </c>
      <c r="E994" s="43" t="s">
        <v>11500</v>
      </c>
      <c r="F994" s="43" t="s">
        <v>11467</v>
      </c>
      <c r="G994" s="43">
        <v>501730</v>
      </c>
      <c r="H994" s="43">
        <v>501730</v>
      </c>
      <c r="I994" s="43">
        <v>872400</v>
      </c>
      <c r="J994" s="43">
        <v>872400</v>
      </c>
      <c r="K994" s="43">
        <v>202010</v>
      </c>
      <c r="L994" s="43">
        <v>202010</v>
      </c>
      <c r="O994" s="43" t="s">
        <v>2289</v>
      </c>
      <c r="P994" s="43" t="s">
        <v>11501</v>
      </c>
      <c r="Q994" s="43">
        <v>3</v>
      </c>
      <c r="R994" s="43">
        <v>5400000</v>
      </c>
      <c r="S994" s="43">
        <v>16200000</v>
      </c>
      <c r="T994" s="43" t="s">
        <v>926</v>
      </c>
      <c r="U994" s="43">
        <v>16200000</v>
      </c>
      <c r="V994" s="43" t="s">
        <v>12771</v>
      </c>
      <c r="W994" s="44">
        <v>44099.389513888891</v>
      </c>
      <c r="X994" s="43">
        <v>16200000</v>
      </c>
      <c r="Y994" s="43" t="s">
        <v>17117</v>
      </c>
      <c r="AA994" s="43">
        <v>480087774</v>
      </c>
      <c r="AB994" s="43">
        <v>10</v>
      </c>
      <c r="AC994" s="43" t="s">
        <v>916</v>
      </c>
      <c r="AD994" s="43" t="s">
        <v>917</v>
      </c>
      <c r="AE994" s="43" t="s">
        <v>918</v>
      </c>
      <c r="AF994" s="43" t="s">
        <v>919</v>
      </c>
      <c r="AG994" s="43" t="s">
        <v>920</v>
      </c>
      <c r="AH994" s="45">
        <v>44098</v>
      </c>
      <c r="AI994" s="43" t="s">
        <v>927</v>
      </c>
      <c r="AJ994" s="43" t="s">
        <v>2289</v>
      </c>
      <c r="AL994" s="43">
        <v>9900</v>
      </c>
      <c r="AO994" s="43" t="s">
        <v>918</v>
      </c>
      <c r="AP994" s="43" t="s">
        <v>923</v>
      </c>
      <c r="AQ994" s="43" t="s">
        <v>924</v>
      </c>
      <c r="AR994" s="43">
        <v>3</v>
      </c>
      <c r="AS994" s="43" t="s">
        <v>925</v>
      </c>
      <c r="AT994" s="43">
        <v>0</v>
      </c>
      <c r="AV994" s="43">
        <v>5400000</v>
      </c>
      <c r="AW994" s="43">
        <v>16200000</v>
      </c>
      <c r="AX994" s="43">
        <v>16200000</v>
      </c>
      <c r="AY994" s="43" t="s">
        <v>926</v>
      </c>
      <c r="AZ994" s="43">
        <v>1</v>
      </c>
      <c r="BA994" s="43">
        <v>0</v>
      </c>
      <c r="BB994" s="43">
        <v>0</v>
      </c>
      <c r="BC994" s="43">
        <v>0</v>
      </c>
      <c r="BD994" s="43">
        <v>0</v>
      </c>
      <c r="BE994" s="43">
        <v>0</v>
      </c>
      <c r="BF994" s="43">
        <v>0</v>
      </c>
      <c r="BG994" s="43">
        <v>1</v>
      </c>
      <c r="BH994" s="43" t="s">
        <v>17118</v>
      </c>
      <c r="BI994" s="43" t="s">
        <v>11482</v>
      </c>
      <c r="BJ994" s="43">
        <v>1</v>
      </c>
      <c r="BK994" s="43">
        <v>1</v>
      </c>
      <c r="BL994" s="43" t="s">
        <v>16866</v>
      </c>
      <c r="BM994" s="43" t="s">
        <v>11499</v>
      </c>
      <c r="BN994" s="43" t="s">
        <v>22</v>
      </c>
      <c r="BO994" s="43" t="s">
        <v>11504</v>
      </c>
      <c r="BP994" s="43" t="s">
        <v>11505</v>
      </c>
      <c r="BQ994" s="43" t="s">
        <v>11506</v>
      </c>
      <c r="BR994" s="43" t="s">
        <v>17119</v>
      </c>
      <c r="BS994" s="43" t="s">
        <v>8087</v>
      </c>
      <c r="BT994" s="43">
        <v>11515</v>
      </c>
      <c r="BU994" s="43" t="s">
        <v>11508</v>
      </c>
      <c r="BV994" s="43">
        <v>3</v>
      </c>
      <c r="BW994" s="43">
        <v>5400000</v>
      </c>
      <c r="BX994" s="43">
        <v>16200000</v>
      </c>
      <c r="BY994" s="44">
        <v>44105</v>
      </c>
      <c r="BZ994" s="44">
        <v>44105</v>
      </c>
      <c r="CA994" s="43">
        <v>480087774</v>
      </c>
      <c r="CB994" s="45">
        <v>44099</v>
      </c>
      <c r="CC994" s="43" t="s">
        <v>12180</v>
      </c>
      <c r="CD994" s="43">
        <v>0</v>
      </c>
      <c r="CE994" s="43">
        <v>16200000</v>
      </c>
      <c r="CP994" s="43">
        <v>16200000</v>
      </c>
      <c r="CQ994" s="43">
        <v>5121731158</v>
      </c>
      <c r="DE994" s="43" t="s">
        <v>17120</v>
      </c>
      <c r="DF994" s="43" t="s">
        <v>11482</v>
      </c>
      <c r="DG994" s="43">
        <v>1</v>
      </c>
      <c r="DH994" s="43">
        <v>1</v>
      </c>
      <c r="DI994" s="43">
        <v>1</v>
      </c>
      <c r="DJ994" s="45">
        <f t="shared" si="80"/>
        <v>44099</v>
      </c>
      <c r="DK994" s="43" t="b">
        <f t="shared" si="76"/>
        <v>1</v>
      </c>
      <c r="DL994" s="43" t="b">
        <f t="shared" si="77"/>
        <v>1</v>
      </c>
      <c r="DM994" s="43" t="b">
        <f t="shared" si="78"/>
        <v>1</v>
      </c>
      <c r="DO994" s="43" t="b">
        <f t="shared" si="79"/>
        <v>0</v>
      </c>
    </row>
    <row r="995" spans="1:119" x14ac:dyDescent="0.3">
      <c r="A995" s="43">
        <v>480087952</v>
      </c>
      <c r="B995" s="43" t="s">
        <v>17121</v>
      </c>
      <c r="C995" s="43">
        <v>0</v>
      </c>
      <c r="D995" s="43" t="s">
        <v>12680</v>
      </c>
      <c r="E995" s="43" t="s">
        <v>178</v>
      </c>
      <c r="F995" s="43" t="s">
        <v>11467</v>
      </c>
      <c r="G995" s="43">
        <v>501110</v>
      </c>
      <c r="H995" s="43">
        <v>501110</v>
      </c>
      <c r="I995" s="43">
        <v>872600</v>
      </c>
      <c r="J995" s="43">
        <v>872600</v>
      </c>
      <c r="K995" s="43">
        <v>202009</v>
      </c>
      <c r="L995" s="43">
        <v>202009</v>
      </c>
      <c r="O995" s="43" t="s">
        <v>2434</v>
      </c>
      <c r="P995" s="43" t="s">
        <v>12681</v>
      </c>
      <c r="Q995" s="43">
        <v>1</v>
      </c>
      <c r="R995" s="43">
        <v>7227272.7300000004</v>
      </c>
      <c r="S995" s="43">
        <v>7227272.7300000004</v>
      </c>
      <c r="T995" s="43" t="s">
        <v>926</v>
      </c>
      <c r="U995" s="43">
        <v>7227272.7300000004</v>
      </c>
      <c r="V995" s="43" t="s">
        <v>12771</v>
      </c>
      <c r="W995" s="44">
        <v>44104.63554398148</v>
      </c>
      <c r="X995" s="43">
        <v>9045454.5500000007</v>
      </c>
      <c r="Y995" s="43" t="s">
        <v>17122</v>
      </c>
      <c r="AA995" s="43">
        <v>480087952</v>
      </c>
      <c r="AB995" s="43">
        <v>10</v>
      </c>
      <c r="AC995" s="43" t="s">
        <v>916</v>
      </c>
      <c r="AD995" s="43" t="s">
        <v>917</v>
      </c>
      <c r="AE995" s="43" t="s">
        <v>918</v>
      </c>
      <c r="AF995" s="43" t="s">
        <v>919</v>
      </c>
      <c r="AG995" s="43" t="s">
        <v>920</v>
      </c>
      <c r="AH995" s="45">
        <v>44103</v>
      </c>
      <c r="AI995" s="43" t="s">
        <v>1710</v>
      </c>
      <c r="AJ995" s="43" t="s">
        <v>2434</v>
      </c>
      <c r="AL995" s="43">
        <v>9900</v>
      </c>
      <c r="AO995" s="43" t="s">
        <v>918</v>
      </c>
      <c r="AP995" s="43" t="s">
        <v>923</v>
      </c>
      <c r="AQ995" s="43" t="s">
        <v>924</v>
      </c>
      <c r="AR995" s="43">
        <v>1</v>
      </c>
      <c r="AS995" s="43" t="s">
        <v>925</v>
      </c>
      <c r="AT995" s="43">
        <v>0</v>
      </c>
      <c r="AV995" s="43">
        <v>7227273</v>
      </c>
      <c r="AW995" s="43">
        <v>7227273</v>
      </c>
      <c r="AX995" s="43">
        <v>9045455</v>
      </c>
      <c r="AY995" s="43" t="s">
        <v>926</v>
      </c>
      <c r="AZ995" s="43">
        <v>1</v>
      </c>
      <c r="BA995" s="43">
        <v>0</v>
      </c>
      <c r="BB995" s="43">
        <v>0</v>
      </c>
      <c r="BC995" s="43">
        <v>0</v>
      </c>
      <c r="BD995" s="43">
        <v>0</v>
      </c>
      <c r="BE995" s="43">
        <v>0</v>
      </c>
      <c r="BF995" s="43">
        <v>0</v>
      </c>
      <c r="BG995" s="43">
        <v>1</v>
      </c>
      <c r="BH995" s="43" t="s">
        <v>17123</v>
      </c>
      <c r="BI995" s="43" t="s">
        <v>11482</v>
      </c>
      <c r="BJ995" s="43">
        <v>1</v>
      </c>
      <c r="BK995" s="43">
        <v>1</v>
      </c>
      <c r="BL995" s="43" t="s">
        <v>16866</v>
      </c>
      <c r="BM995" s="43" t="s">
        <v>12680</v>
      </c>
      <c r="BN995" s="43" t="s">
        <v>26</v>
      </c>
      <c r="BO995" s="43" t="s">
        <v>15656</v>
      </c>
      <c r="BP995" s="43" t="s">
        <v>11505</v>
      </c>
      <c r="BQ995" s="43" t="s">
        <v>11540</v>
      </c>
      <c r="BR995" s="43" t="s">
        <v>17124</v>
      </c>
      <c r="BS995" s="43" t="s">
        <v>8087</v>
      </c>
      <c r="BT995" s="43">
        <v>11884</v>
      </c>
      <c r="BU995" s="43" t="s">
        <v>12685</v>
      </c>
      <c r="BV995" s="43">
        <v>1</v>
      </c>
      <c r="BW995" s="43">
        <v>9045454</v>
      </c>
      <c r="BX995" s="43">
        <v>9045454</v>
      </c>
      <c r="BY995" s="44">
        <v>44075</v>
      </c>
      <c r="BZ995" s="44">
        <v>44075</v>
      </c>
      <c r="CA995" s="43">
        <v>480087952</v>
      </c>
      <c r="CB995" s="45">
        <v>44104</v>
      </c>
      <c r="CC995" s="43" t="s">
        <v>12870</v>
      </c>
      <c r="CD995" s="43">
        <v>0</v>
      </c>
      <c r="CE995" s="43">
        <v>9045454</v>
      </c>
      <c r="CR995" s="43">
        <v>9045454</v>
      </c>
      <c r="CS995" s="43">
        <v>5121726702</v>
      </c>
      <c r="DE995" s="43" t="s">
        <v>17125</v>
      </c>
      <c r="DF995" s="43" t="s">
        <v>11482</v>
      </c>
      <c r="DG995" s="43">
        <v>1</v>
      </c>
      <c r="DH995" s="43">
        <v>1</v>
      </c>
      <c r="DI995" s="43">
        <v>2</v>
      </c>
      <c r="DJ995" s="45">
        <f t="shared" si="80"/>
        <v>44104</v>
      </c>
      <c r="DK995" s="43" t="b">
        <f t="shared" si="76"/>
        <v>0</v>
      </c>
      <c r="DL995" s="43" t="b">
        <f t="shared" si="77"/>
        <v>0</v>
      </c>
      <c r="DM995" s="43" t="b">
        <f t="shared" si="78"/>
        <v>0</v>
      </c>
      <c r="DO995" s="43" t="b">
        <f t="shared" si="79"/>
        <v>0</v>
      </c>
    </row>
    <row r="996" spans="1:119" x14ac:dyDescent="0.3">
      <c r="A996" s="43">
        <v>480087981</v>
      </c>
      <c r="B996" s="43" t="s">
        <v>17126</v>
      </c>
      <c r="C996" s="43">
        <v>0</v>
      </c>
      <c r="D996" s="43" t="s">
        <v>14171</v>
      </c>
      <c r="E996" s="43" t="s">
        <v>455</v>
      </c>
      <c r="F996" s="43" t="s">
        <v>11467</v>
      </c>
      <c r="G996" s="43">
        <v>501170</v>
      </c>
      <c r="H996" s="43">
        <v>501170</v>
      </c>
      <c r="I996" s="43">
        <v>872200</v>
      </c>
      <c r="J996" s="43">
        <v>872200</v>
      </c>
      <c r="K996" s="43">
        <v>202010</v>
      </c>
      <c r="L996" s="43">
        <v>202010</v>
      </c>
      <c r="O996" s="43" t="s">
        <v>2451</v>
      </c>
      <c r="P996" s="43" t="s">
        <v>456</v>
      </c>
      <c r="Q996" s="43">
        <v>1</v>
      </c>
      <c r="R996" s="43">
        <v>2346553572</v>
      </c>
      <c r="S996" s="43">
        <v>2346553572</v>
      </c>
      <c r="T996" s="43" t="s">
        <v>926</v>
      </c>
      <c r="U996" s="43">
        <v>2346553572</v>
      </c>
      <c r="V996" s="43" t="s">
        <v>12771</v>
      </c>
      <c r="W996" s="44">
        <v>44105.79896990741</v>
      </c>
      <c r="X996" s="43">
        <v>2546996740</v>
      </c>
      <c r="Y996" s="43" t="s">
        <v>17127</v>
      </c>
      <c r="AA996" s="43">
        <v>480087981</v>
      </c>
      <c r="AB996" s="43">
        <v>40</v>
      </c>
      <c r="AC996" s="43" t="s">
        <v>916</v>
      </c>
      <c r="AD996" s="43" t="s">
        <v>917</v>
      </c>
      <c r="AE996" s="43" t="s">
        <v>918</v>
      </c>
      <c r="AF996" s="43" t="s">
        <v>919</v>
      </c>
      <c r="AH996" s="45">
        <v>44105</v>
      </c>
      <c r="AI996" s="43" t="s">
        <v>1005</v>
      </c>
      <c r="AJ996" s="43" t="s">
        <v>2451</v>
      </c>
      <c r="AL996" s="43">
        <v>9900</v>
      </c>
      <c r="AO996" s="43" t="s">
        <v>918</v>
      </c>
      <c r="AP996" s="43" t="s">
        <v>923</v>
      </c>
      <c r="AQ996" s="43" t="s">
        <v>924</v>
      </c>
      <c r="AR996" s="43">
        <v>1</v>
      </c>
      <c r="AS996" s="43" t="s">
        <v>925</v>
      </c>
      <c r="AT996" s="43">
        <v>0</v>
      </c>
      <c r="AV996" s="43">
        <v>24309279</v>
      </c>
      <c r="AW996" s="43">
        <v>24309279</v>
      </c>
      <c r="AX996" s="43">
        <v>2546996740</v>
      </c>
      <c r="AY996" s="43" t="s">
        <v>926</v>
      </c>
      <c r="AZ996" s="43">
        <v>1</v>
      </c>
      <c r="BA996" s="43">
        <v>0</v>
      </c>
      <c r="BB996" s="43">
        <v>0</v>
      </c>
      <c r="BC996" s="43">
        <v>1</v>
      </c>
      <c r="BD996" s="43">
        <v>24309279</v>
      </c>
      <c r="BE996" s="43">
        <v>1</v>
      </c>
      <c r="BF996" s="43">
        <v>24309279</v>
      </c>
      <c r="BG996" s="43">
        <v>1</v>
      </c>
      <c r="BH996" s="43" t="s">
        <v>17128</v>
      </c>
      <c r="BI996" s="43" t="s">
        <v>11482</v>
      </c>
      <c r="BJ996" s="43">
        <v>1</v>
      </c>
      <c r="BK996" s="43">
        <v>1</v>
      </c>
      <c r="BL996" s="43" t="s">
        <v>16866</v>
      </c>
      <c r="BM996" s="43" t="s">
        <v>14171</v>
      </c>
      <c r="BN996" s="43" t="s">
        <v>11692</v>
      </c>
      <c r="BO996" s="43" t="s">
        <v>11693</v>
      </c>
      <c r="BP996" s="43" t="s">
        <v>11694</v>
      </c>
      <c r="BQ996" s="43" t="s">
        <v>11738</v>
      </c>
      <c r="BR996" s="43" t="s">
        <v>17129</v>
      </c>
      <c r="BS996" s="43" t="s">
        <v>8087</v>
      </c>
      <c r="BT996" s="43">
        <v>11609</v>
      </c>
      <c r="BU996" s="43" t="s">
        <v>11697</v>
      </c>
      <c r="BV996" s="43">
        <v>1</v>
      </c>
      <c r="BW996" s="43">
        <v>2546996740</v>
      </c>
      <c r="BX996" s="43">
        <v>2546996740</v>
      </c>
      <c r="BY996" s="44">
        <v>44105</v>
      </c>
      <c r="BZ996" s="44">
        <v>44105</v>
      </c>
      <c r="CA996" s="43">
        <v>480087981</v>
      </c>
      <c r="CB996" s="45">
        <v>44105</v>
      </c>
      <c r="CC996" s="43" t="s">
        <v>12180</v>
      </c>
      <c r="CD996" s="43">
        <v>28267987</v>
      </c>
      <c r="CE996" s="43">
        <v>2518728753</v>
      </c>
      <c r="CP996" s="43">
        <v>2518728753</v>
      </c>
      <c r="CQ996" s="43">
        <v>5121728319</v>
      </c>
      <c r="DE996" s="43" t="s">
        <v>17130</v>
      </c>
      <c r="DF996" s="43" t="s">
        <v>11482</v>
      </c>
      <c r="DG996" s="43">
        <v>1</v>
      </c>
      <c r="DH996" s="43">
        <v>1</v>
      </c>
      <c r="DI996" s="43">
        <v>6</v>
      </c>
      <c r="DJ996" s="45">
        <f t="shared" si="80"/>
        <v>44105</v>
      </c>
      <c r="DK996" s="43" t="b">
        <f t="shared" si="76"/>
        <v>1</v>
      </c>
      <c r="DL996" s="43" t="b">
        <f t="shared" si="77"/>
        <v>1</v>
      </c>
      <c r="DM996" s="43" t="b">
        <f t="shared" si="78"/>
        <v>1</v>
      </c>
      <c r="DO996" s="43" t="b">
        <f t="shared" si="79"/>
        <v>0</v>
      </c>
    </row>
    <row r="997" spans="1:119" x14ac:dyDescent="0.3">
      <c r="A997" s="43">
        <v>480088075</v>
      </c>
      <c r="B997" s="43" t="s">
        <v>17131</v>
      </c>
      <c r="C997" s="43">
        <v>0</v>
      </c>
      <c r="D997" s="43" t="s">
        <v>14229</v>
      </c>
      <c r="E997" s="43" t="s">
        <v>488</v>
      </c>
      <c r="F997" s="43" t="s">
        <v>11467</v>
      </c>
      <c r="G997" s="43">
        <v>501730</v>
      </c>
      <c r="H997" s="43">
        <v>501730</v>
      </c>
      <c r="I997" s="43">
        <v>872320</v>
      </c>
      <c r="J997" s="43">
        <v>872320</v>
      </c>
      <c r="K997" s="43">
        <v>202010</v>
      </c>
      <c r="L997" s="43">
        <v>202010</v>
      </c>
      <c r="O997" s="43" t="s">
        <v>2483</v>
      </c>
      <c r="P997" s="43" t="s">
        <v>14230</v>
      </c>
      <c r="Q997" s="43">
        <v>12125</v>
      </c>
      <c r="R997" s="43">
        <v>1750</v>
      </c>
      <c r="S997" s="43">
        <v>21218750</v>
      </c>
      <c r="T997" s="43" t="s">
        <v>926</v>
      </c>
      <c r="U997" s="43">
        <v>21218750</v>
      </c>
      <c r="V997" s="43" t="s">
        <v>11487</v>
      </c>
      <c r="W997" s="44">
        <v>44111.81863425926</v>
      </c>
      <c r="X997" s="43">
        <v>39424550</v>
      </c>
      <c r="Y997" s="43" t="s">
        <v>17132</v>
      </c>
      <c r="AA997" s="43">
        <v>480088075</v>
      </c>
      <c r="AB997" s="43">
        <v>10</v>
      </c>
      <c r="AC997" s="43" t="s">
        <v>916</v>
      </c>
      <c r="AD997" s="43" t="s">
        <v>917</v>
      </c>
      <c r="AE997" s="43" t="s">
        <v>918</v>
      </c>
      <c r="AF997" s="43" t="s">
        <v>919</v>
      </c>
      <c r="AG997" s="43" t="s">
        <v>920</v>
      </c>
      <c r="AH997" s="45">
        <v>44111</v>
      </c>
      <c r="AI997" s="43" t="s">
        <v>1865</v>
      </c>
      <c r="AJ997" s="43" t="s">
        <v>2483</v>
      </c>
      <c r="AL997" s="43">
        <v>9900</v>
      </c>
      <c r="AO997" s="43" t="s">
        <v>918</v>
      </c>
      <c r="AP997" s="43" t="s">
        <v>923</v>
      </c>
      <c r="AQ997" s="43" t="s">
        <v>924</v>
      </c>
      <c r="AR997" s="43">
        <v>12125</v>
      </c>
      <c r="AS997" s="43" t="s">
        <v>925</v>
      </c>
      <c r="AT997" s="43">
        <v>0</v>
      </c>
      <c r="AV997" s="43">
        <v>1750</v>
      </c>
      <c r="AW997" s="43">
        <v>21218750</v>
      </c>
      <c r="AX997" s="43">
        <v>39424550</v>
      </c>
      <c r="AY997" s="43" t="s">
        <v>926</v>
      </c>
      <c r="AZ997" s="43">
        <v>1</v>
      </c>
      <c r="BA997" s="43">
        <v>0</v>
      </c>
      <c r="BB997" s="43">
        <v>0</v>
      </c>
      <c r="BC997" s="43">
        <v>0</v>
      </c>
      <c r="BD997" s="43">
        <v>0</v>
      </c>
      <c r="BE997" s="43">
        <v>0</v>
      </c>
      <c r="BF997" s="43">
        <v>0</v>
      </c>
      <c r="BG997" s="43">
        <v>1</v>
      </c>
      <c r="BH997" s="43" t="s">
        <v>17133</v>
      </c>
      <c r="BI997" s="43" t="s">
        <v>11482</v>
      </c>
      <c r="BJ997" s="43">
        <v>1</v>
      </c>
      <c r="BK997" s="43">
        <v>1</v>
      </c>
      <c r="BL997" s="43" t="s">
        <v>16866</v>
      </c>
      <c r="BM997" s="43" t="s">
        <v>14229</v>
      </c>
      <c r="BN997" s="43" t="s">
        <v>13</v>
      </c>
      <c r="BO997" s="43" t="s">
        <v>10025</v>
      </c>
      <c r="BP997" s="43" t="s">
        <v>11527</v>
      </c>
      <c r="BQ997" s="43" t="s">
        <v>11527</v>
      </c>
      <c r="BR997" s="43" t="s">
        <v>17134</v>
      </c>
      <c r="BS997" s="43" t="s">
        <v>8087</v>
      </c>
      <c r="BT997" s="43">
        <v>12360</v>
      </c>
      <c r="BU997" s="43" t="s">
        <v>13071</v>
      </c>
      <c r="BV997" s="43">
        <v>1</v>
      </c>
      <c r="BW997" s="43">
        <v>39424550</v>
      </c>
      <c r="BX997" s="43">
        <v>39424550</v>
      </c>
      <c r="BY997" s="44">
        <v>44105</v>
      </c>
      <c r="BZ997" s="44">
        <v>44105</v>
      </c>
      <c r="CA997" s="43">
        <v>480088075</v>
      </c>
      <c r="CB997" s="45">
        <v>44111</v>
      </c>
      <c r="CC997" s="43" t="s">
        <v>12180</v>
      </c>
      <c r="CD997" s="43">
        <v>0</v>
      </c>
      <c r="CE997" s="43">
        <v>39424550</v>
      </c>
      <c r="CP997" s="43">
        <v>39424550</v>
      </c>
      <c r="CQ997" s="43" t="s">
        <v>11531</v>
      </c>
      <c r="DE997" s="43" t="s">
        <v>17135</v>
      </c>
      <c r="DF997" s="43" t="s">
        <v>11482</v>
      </c>
      <c r="DG997" s="43">
        <v>1</v>
      </c>
      <c r="DH997" s="43">
        <v>1</v>
      </c>
      <c r="DI997" s="43">
        <v>2</v>
      </c>
      <c r="DJ997" s="45">
        <f t="shared" si="80"/>
        <v>44111</v>
      </c>
      <c r="DK997" s="43" t="b">
        <f t="shared" si="76"/>
        <v>1</v>
      </c>
      <c r="DL997" s="43" t="b">
        <f t="shared" si="77"/>
        <v>1</v>
      </c>
      <c r="DM997" s="43" t="b">
        <f t="shared" si="78"/>
        <v>1</v>
      </c>
      <c r="DO997" s="43" t="b">
        <f t="shared" si="79"/>
        <v>0</v>
      </c>
    </row>
    <row r="998" spans="1:119" x14ac:dyDescent="0.3">
      <c r="A998" s="43">
        <v>480088076</v>
      </c>
      <c r="B998" s="43" t="s">
        <v>17136</v>
      </c>
      <c r="C998" s="43">
        <v>0</v>
      </c>
      <c r="D998" s="43" t="s">
        <v>17137</v>
      </c>
      <c r="E998" s="43" t="s">
        <v>505</v>
      </c>
      <c r="F998" s="43" t="s">
        <v>11467</v>
      </c>
      <c r="G998" s="43">
        <v>501140</v>
      </c>
      <c r="H998" s="43">
        <v>501140</v>
      </c>
      <c r="I998" s="43">
        <v>872254</v>
      </c>
      <c r="J998" s="43">
        <v>872254</v>
      </c>
      <c r="K998" s="43">
        <v>202010</v>
      </c>
      <c r="L998" s="43">
        <v>202010</v>
      </c>
      <c r="O998" s="43" t="s">
        <v>2485</v>
      </c>
      <c r="P998" s="43" t="s">
        <v>17138</v>
      </c>
      <c r="Q998" s="43">
        <v>1000</v>
      </c>
      <c r="R998" s="43">
        <v>37500</v>
      </c>
      <c r="S998" s="43">
        <v>37500000</v>
      </c>
      <c r="T998" s="43" t="s">
        <v>926</v>
      </c>
      <c r="U998" s="43">
        <v>37500000</v>
      </c>
      <c r="V998" s="43" t="s">
        <v>12771</v>
      </c>
      <c r="W998" s="44">
        <v>44111.821516203701</v>
      </c>
      <c r="X998" s="43">
        <v>79500000</v>
      </c>
      <c r="Y998" s="43" t="s">
        <v>17139</v>
      </c>
      <c r="AA998" s="43">
        <v>480088076</v>
      </c>
      <c r="AB998" s="43">
        <v>10</v>
      </c>
      <c r="AC998" s="43" t="s">
        <v>916</v>
      </c>
      <c r="AD998" s="43" t="s">
        <v>917</v>
      </c>
      <c r="AE998" s="43" t="s">
        <v>918</v>
      </c>
      <c r="AF998" s="43" t="s">
        <v>919</v>
      </c>
      <c r="AG998" s="43" t="s">
        <v>920</v>
      </c>
      <c r="AH998" s="45">
        <v>44111</v>
      </c>
      <c r="AI998" s="43" t="s">
        <v>2241</v>
      </c>
      <c r="AJ998" s="43" t="s">
        <v>2485</v>
      </c>
      <c r="AL998" s="43">
        <v>9900</v>
      </c>
      <c r="AO998" s="43" t="s">
        <v>918</v>
      </c>
      <c r="AP998" s="43" t="s">
        <v>923</v>
      </c>
      <c r="AQ998" s="43" t="s">
        <v>924</v>
      </c>
      <c r="AR998" s="43">
        <v>1000</v>
      </c>
      <c r="AS998" s="43" t="s">
        <v>925</v>
      </c>
      <c r="AT998" s="43">
        <v>0</v>
      </c>
      <c r="AV998" s="43">
        <v>37500</v>
      </c>
      <c r="AW998" s="43">
        <v>37500000</v>
      </c>
      <c r="AX998" s="43">
        <v>79500000</v>
      </c>
      <c r="AY998" s="43" t="s">
        <v>926</v>
      </c>
      <c r="AZ998" s="43">
        <v>1</v>
      </c>
      <c r="BA998" s="43">
        <v>0</v>
      </c>
      <c r="BB998" s="43">
        <v>0</v>
      </c>
      <c r="BC998" s="43">
        <v>0</v>
      </c>
      <c r="BD998" s="43">
        <v>0</v>
      </c>
      <c r="BE998" s="43">
        <v>0</v>
      </c>
      <c r="BF998" s="43">
        <v>0</v>
      </c>
      <c r="BG998" s="43">
        <v>1</v>
      </c>
      <c r="BH998" s="43" t="s">
        <v>17140</v>
      </c>
      <c r="BI998" s="43" t="s">
        <v>11482</v>
      </c>
      <c r="BJ998" s="43">
        <v>1</v>
      </c>
      <c r="BK998" s="43">
        <v>1</v>
      </c>
      <c r="BL998" s="43" t="s">
        <v>16866</v>
      </c>
      <c r="BM998" s="43" t="s">
        <v>17137</v>
      </c>
      <c r="BN998" s="43" t="s">
        <v>6</v>
      </c>
      <c r="BO998" s="43" t="s">
        <v>11561</v>
      </c>
      <c r="BP998" s="43" t="s">
        <v>13253</v>
      </c>
      <c r="BQ998" s="43" t="s">
        <v>13253</v>
      </c>
      <c r="BR998" s="43" t="s">
        <v>17141</v>
      </c>
      <c r="BS998" s="43" t="s">
        <v>11478</v>
      </c>
      <c r="BT998" s="43">
        <v>12403</v>
      </c>
      <c r="BU998" s="43" t="s">
        <v>14036</v>
      </c>
      <c r="BV998" s="43">
        <v>1</v>
      </c>
      <c r="BW998" s="43">
        <v>79500000</v>
      </c>
      <c r="BX998" s="43">
        <v>79500000</v>
      </c>
      <c r="BY998" s="44">
        <v>44105</v>
      </c>
      <c r="BZ998" s="44">
        <v>44105</v>
      </c>
      <c r="CA998" s="43">
        <v>480088076</v>
      </c>
      <c r="CB998" s="45">
        <v>44111</v>
      </c>
      <c r="CC998" s="43" t="s">
        <v>12180</v>
      </c>
      <c r="CD998" s="43">
        <v>0</v>
      </c>
      <c r="CE998" s="43">
        <v>79500000</v>
      </c>
      <c r="CP998" s="43">
        <v>79500000</v>
      </c>
      <c r="CQ998" s="43">
        <v>5121731190</v>
      </c>
      <c r="DE998" s="43" t="s">
        <v>17142</v>
      </c>
      <c r="DF998" s="43" t="s">
        <v>11482</v>
      </c>
      <c r="DG998" s="43">
        <v>1</v>
      </c>
      <c r="DH998" s="43">
        <v>1</v>
      </c>
      <c r="DI998" s="43">
        <v>2</v>
      </c>
      <c r="DJ998" s="45">
        <f t="shared" si="80"/>
        <v>44111</v>
      </c>
      <c r="DK998" s="43" t="b">
        <f t="shared" si="76"/>
        <v>1</v>
      </c>
      <c r="DL998" s="43" t="b">
        <f t="shared" si="77"/>
        <v>1</v>
      </c>
      <c r="DM998" s="43" t="b">
        <f t="shared" si="78"/>
        <v>1</v>
      </c>
      <c r="DO998" s="43" t="b">
        <f t="shared" si="79"/>
        <v>0</v>
      </c>
    </row>
    <row r="999" spans="1:119" x14ac:dyDescent="0.3">
      <c r="A999" s="43">
        <v>480088198</v>
      </c>
      <c r="B999" s="43" t="s">
        <v>17143</v>
      </c>
      <c r="C999" s="43">
        <v>0</v>
      </c>
      <c r="D999" s="43" t="s">
        <v>14723</v>
      </c>
      <c r="E999" s="43" t="s">
        <v>554</v>
      </c>
      <c r="F999" s="43" t="s">
        <v>11467</v>
      </c>
      <c r="G999" s="43">
        <v>501170</v>
      </c>
      <c r="H999" s="43">
        <v>501170</v>
      </c>
      <c r="I999" s="43">
        <v>872200</v>
      </c>
      <c r="J999" s="43">
        <v>872200</v>
      </c>
      <c r="K999" s="43">
        <v>202010</v>
      </c>
      <c r="L999" s="43">
        <v>202010</v>
      </c>
      <c r="O999" s="43" t="s">
        <v>2503</v>
      </c>
      <c r="P999" s="43" t="s">
        <v>555</v>
      </c>
      <c r="Q999" s="43">
        <v>1</v>
      </c>
      <c r="R999" s="43">
        <v>35454545.5</v>
      </c>
      <c r="S999" s="43">
        <v>35454545.5</v>
      </c>
      <c r="T999" s="43" t="s">
        <v>926</v>
      </c>
      <c r="U999" s="43">
        <v>35454545.5</v>
      </c>
      <c r="V999" s="43" t="s">
        <v>11487</v>
      </c>
      <c r="W999" s="44">
        <v>44116.88921296296</v>
      </c>
      <c r="X999" s="43">
        <v>35454545.5</v>
      </c>
      <c r="Y999" s="43" t="s">
        <v>17144</v>
      </c>
      <c r="AA999" s="43">
        <v>480088198</v>
      </c>
      <c r="AB999" s="43">
        <v>10</v>
      </c>
      <c r="AC999" s="43" t="s">
        <v>916</v>
      </c>
      <c r="AD999" s="43" t="s">
        <v>917</v>
      </c>
      <c r="AE999" s="43" t="s">
        <v>918</v>
      </c>
      <c r="AF999" s="43" t="s">
        <v>919</v>
      </c>
      <c r="AG999" s="43" t="s">
        <v>920</v>
      </c>
      <c r="AH999" s="45">
        <v>44116</v>
      </c>
      <c r="AI999" s="43" t="s">
        <v>2502</v>
      </c>
      <c r="AJ999" s="43" t="s">
        <v>2503</v>
      </c>
      <c r="AL999" s="43">
        <v>9900</v>
      </c>
      <c r="AO999" s="43" t="s">
        <v>918</v>
      </c>
      <c r="AP999" s="43" t="s">
        <v>923</v>
      </c>
      <c r="AQ999" s="43" t="s">
        <v>924</v>
      </c>
      <c r="AR999" s="43">
        <v>1</v>
      </c>
      <c r="AS999" s="43" t="s">
        <v>925</v>
      </c>
      <c r="AT999" s="43">
        <v>0</v>
      </c>
      <c r="AV999" s="43">
        <v>35454546</v>
      </c>
      <c r="AW999" s="43">
        <v>35454546</v>
      </c>
      <c r="AX999" s="43">
        <v>35454546</v>
      </c>
      <c r="AY999" s="43" t="s">
        <v>926</v>
      </c>
      <c r="AZ999" s="43">
        <v>1</v>
      </c>
      <c r="BA999" s="43">
        <v>0</v>
      </c>
      <c r="BB999" s="43">
        <v>0</v>
      </c>
      <c r="BC999" s="43">
        <v>0</v>
      </c>
      <c r="BD999" s="43">
        <v>0</v>
      </c>
      <c r="BE999" s="43">
        <v>0</v>
      </c>
      <c r="BF999" s="43">
        <v>0</v>
      </c>
      <c r="BG999" s="43">
        <v>1</v>
      </c>
      <c r="BH999" s="43" t="s">
        <v>17145</v>
      </c>
      <c r="BI999" s="43" t="s">
        <v>11482</v>
      </c>
      <c r="BJ999" s="43">
        <v>1</v>
      </c>
      <c r="BK999" s="43">
        <v>1</v>
      </c>
      <c r="BL999" s="43" t="s">
        <v>16866</v>
      </c>
      <c r="BM999" s="43" t="s">
        <v>14723</v>
      </c>
      <c r="BN999" s="43" t="s">
        <v>38</v>
      </c>
      <c r="BO999" s="43" t="s">
        <v>12453</v>
      </c>
      <c r="BP999" s="43" t="s">
        <v>11505</v>
      </c>
      <c r="BQ999" s="43" t="s">
        <v>11540</v>
      </c>
      <c r="BR999" s="43" t="s">
        <v>17146</v>
      </c>
      <c r="BS999" s="43" t="s">
        <v>8087</v>
      </c>
      <c r="BT999" s="43">
        <v>12050</v>
      </c>
      <c r="BU999" s="43" t="s">
        <v>14544</v>
      </c>
      <c r="BV999" s="43">
        <v>1</v>
      </c>
      <c r="BW999" s="43">
        <v>35454545</v>
      </c>
      <c r="BX999" s="43">
        <v>35454545</v>
      </c>
      <c r="BY999" s="44">
        <v>44105</v>
      </c>
      <c r="BZ999" s="44">
        <v>44105</v>
      </c>
      <c r="CA999" s="43">
        <v>480088198</v>
      </c>
      <c r="CB999" s="45">
        <v>44116</v>
      </c>
      <c r="CC999" s="43" t="s">
        <v>12180</v>
      </c>
      <c r="CD999" s="43">
        <v>-0.5</v>
      </c>
      <c r="CE999" s="43">
        <v>35454545.5</v>
      </c>
      <c r="CP999" s="43">
        <v>35454545.5</v>
      </c>
      <c r="CQ999" s="43">
        <v>5121731059</v>
      </c>
      <c r="DE999" s="43" t="s">
        <v>17147</v>
      </c>
      <c r="DF999" s="43" t="s">
        <v>11482</v>
      </c>
      <c r="DG999" s="43">
        <v>1</v>
      </c>
      <c r="DH999" s="43">
        <v>1</v>
      </c>
      <c r="DI999" s="43">
        <v>1</v>
      </c>
      <c r="DJ999" s="45">
        <f t="shared" si="80"/>
        <v>44116</v>
      </c>
      <c r="DK999" s="43" t="b">
        <f t="shared" si="76"/>
        <v>0</v>
      </c>
      <c r="DL999" s="43" t="b">
        <f t="shared" si="77"/>
        <v>0</v>
      </c>
      <c r="DM999" s="43" t="b">
        <f t="shared" si="78"/>
        <v>0</v>
      </c>
      <c r="DO999" s="43" t="b">
        <f t="shared" si="79"/>
        <v>0</v>
      </c>
    </row>
    <row r="1000" spans="1:119" x14ac:dyDescent="0.3">
      <c r="A1000" s="43">
        <v>480088443</v>
      </c>
      <c r="B1000" s="43" t="s">
        <v>17148</v>
      </c>
      <c r="C1000" s="43">
        <v>0</v>
      </c>
      <c r="D1000" s="43" t="s">
        <v>14171</v>
      </c>
      <c r="E1000" s="43" t="s">
        <v>455</v>
      </c>
      <c r="F1000" s="43" t="s">
        <v>11467</v>
      </c>
      <c r="G1000" s="43">
        <v>501170</v>
      </c>
      <c r="H1000" s="43">
        <v>501170</v>
      </c>
      <c r="I1000" s="43">
        <v>872200</v>
      </c>
      <c r="J1000" s="43">
        <v>872200</v>
      </c>
      <c r="K1000" s="43">
        <v>202010</v>
      </c>
      <c r="L1000" s="43">
        <v>202010</v>
      </c>
      <c r="O1000" s="43" t="s">
        <v>2577</v>
      </c>
      <c r="P1000" s="43" t="s">
        <v>456</v>
      </c>
      <c r="Q1000" s="43">
        <v>1</v>
      </c>
      <c r="R1000" s="43">
        <v>466546500</v>
      </c>
      <c r="S1000" s="43">
        <v>466546500</v>
      </c>
      <c r="T1000" s="43" t="s">
        <v>926</v>
      </c>
      <c r="U1000" s="43">
        <v>466546500</v>
      </c>
      <c r="V1000" s="43" t="s">
        <v>12771</v>
      </c>
      <c r="W1000" s="44">
        <v>44124.645532407405</v>
      </c>
      <c r="X1000" s="43">
        <v>523036500</v>
      </c>
      <c r="Y1000" s="43" t="s">
        <v>17149</v>
      </c>
      <c r="AA1000" s="43">
        <v>480088443</v>
      </c>
      <c r="AB1000" s="43">
        <v>10</v>
      </c>
      <c r="AC1000" s="43" t="s">
        <v>916</v>
      </c>
      <c r="AD1000" s="43" t="s">
        <v>917</v>
      </c>
      <c r="AE1000" s="43" t="s">
        <v>918</v>
      </c>
      <c r="AF1000" s="43" t="s">
        <v>919</v>
      </c>
      <c r="AG1000" s="43" t="s">
        <v>920</v>
      </c>
      <c r="AH1000" s="45">
        <v>44123</v>
      </c>
      <c r="AI1000" s="43" t="s">
        <v>1005</v>
      </c>
      <c r="AJ1000" s="43" t="s">
        <v>2577</v>
      </c>
      <c r="AL1000" s="43">
        <v>9900</v>
      </c>
      <c r="AO1000" s="43" t="s">
        <v>918</v>
      </c>
      <c r="AP1000" s="43" t="s">
        <v>923</v>
      </c>
      <c r="AQ1000" s="43" t="s">
        <v>924</v>
      </c>
      <c r="AR1000" s="43">
        <v>1</v>
      </c>
      <c r="AS1000" s="43" t="s">
        <v>925</v>
      </c>
      <c r="AT1000" s="43">
        <v>0</v>
      </c>
      <c r="AV1000" s="43">
        <v>444330000</v>
      </c>
      <c r="AW1000" s="43">
        <v>444330000</v>
      </c>
      <c r="AX1000" s="43">
        <v>523036500</v>
      </c>
      <c r="AY1000" s="43" t="s">
        <v>926</v>
      </c>
      <c r="AZ1000" s="43">
        <v>1</v>
      </c>
      <c r="BA1000" s="43">
        <v>0</v>
      </c>
      <c r="BB1000" s="43">
        <v>0</v>
      </c>
      <c r="BC1000" s="43">
        <v>0</v>
      </c>
      <c r="BD1000" s="43">
        <v>0</v>
      </c>
      <c r="BE1000" s="43">
        <v>0</v>
      </c>
      <c r="BF1000" s="43">
        <v>0</v>
      </c>
      <c r="BG1000" s="43">
        <v>1</v>
      </c>
      <c r="BH1000" s="43" t="s">
        <v>17150</v>
      </c>
      <c r="BI1000" s="43" t="s">
        <v>11482</v>
      </c>
      <c r="BJ1000" s="43">
        <v>1</v>
      </c>
      <c r="BK1000" s="43">
        <v>1</v>
      </c>
      <c r="BL1000" s="43" t="s">
        <v>16866</v>
      </c>
      <c r="BM1000" s="43" t="s">
        <v>14171</v>
      </c>
      <c r="BN1000" s="43" t="s">
        <v>11692</v>
      </c>
      <c r="BO1000" s="43" t="s">
        <v>12453</v>
      </c>
      <c r="BP1000" s="43" t="s">
        <v>11694</v>
      </c>
      <c r="BQ1000" s="43" t="s">
        <v>13135</v>
      </c>
      <c r="BR1000" s="43" t="s">
        <v>17151</v>
      </c>
      <c r="BS1000" s="43" t="s">
        <v>8087</v>
      </c>
      <c r="BT1000" s="43">
        <v>11609</v>
      </c>
      <c r="BU1000" s="43" t="s">
        <v>11697</v>
      </c>
      <c r="BV1000" s="43">
        <v>1</v>
      </c>
      <c r="BW1000" s="43">
        <v>523036500</v>
      </c>
      <c r="BX1000" s="43">
        <v>523036500</v>
      </c>
      <c r="BY1000" s="44">
        <v>44105</v>
      </c>
      <c r="BZ1000" s="44">
        <v>44105</v>
      </c>
      <c r="CA1000" s="43">
        <v>480088443</v>
      </c>
      <c r="CB1000" s="45">
        <v>44124</v>
      </c>
      <c r="CC1000" s="43" t="s">
        <v>12180</v>
      </c>
      <c r="CD1000" s="43">
        <v>24906500</v>
      </c>
      <c r="CE1000" s="43">
        <v>498130000</v>
      </c>
      <c r="CP1000" s="43">
        <v>498130000</v>
      </c>
      <c r="CQ1000" s="43">
        <v>5121731362</v>
      </c>
      <c r="DE1000" s="43" t="s">
        <v>17152</v>
      </c>
      <c r="DF1000" s="43" t="s">
        <v>11482</v>
      </c>
      <c r="DG1000" s="43">
        <v>1</v>
      </c>
      <c r="DH1000" s="43">
        <v>1</v>
      </c>
      <c r="DI1000" s="43">
        <v>6</v>
      </c>
      <c r="DJ1000" s="45">
        <f t="shared" si="80"/>
        <v>44124</v>
      </c>
      <c r="DK1000" s="43" t="b">
        <f t="shared" si="76"/>
        <v>1</v>
      </c>
      <c r="DL1000" s="43" t="b">
        <f t="shared" si="77"/>
        <v>1</v>
      </c>
      <c r="DM1000" s="43" t="b">
        <f t="shared" si="78"/>
        <v>1</v>
      </c>
      <c r="DO1000" s="43" t="b">
        <f t="shared" si="79"/>
        <v>0</v>
      </c>
    </row>
    <row r="1001" spans="1:119" x14ac:dyDescent="0.3">
      <c r="A1001" s="43">
        <v>480088898</v>
      </c>
      <c r="B1001" s="43" t="s">
        <v>17153</v>
      </c>
      <c r="C1001" s="43">
        <v>0</v>
      </c>
      <c r="D1001" s="43" t="s">
        <v>12680</v>
      </c>
      <c r="E1001" s="43" t="s">
        <v>178</v>
      </c>
      <c r="F1001" s="43" t="s">
        <v>11467</v>
      </c>
      <c r="G1001" s="43">
        <v>501110</v>
      </c>
      <c r="H1001" s="43">
        <v>501110</v>
      </c>
      <c r="I1001" s="43">
        <v>872600</v>
      </c>
      <c r="J1001" s="43">
        <v>872600</v>
      </c>
      <c r="K1001" s="43">
        <v>202010</v>
      </c>
      <c r="L1001" s="43">
        <v>202010</v>
      </c>
      <c r="O1001" s="43" t="s">
        <v>2686</v>
      </c>
      <c r="P1001" s="43" t="s">
        <v>12681</v>
      </c>
      <c r="Q1001" s="43">
        <v>1</v>
      </c>
      <c r="R1001" s="43">
        <v>7272727.2699999996</v>
      </c>
      <c r="S1001" s="43">
        <v>7272727.2699999996</v>
      </c>
      <c r="T1001" s="43" t="s">
        <v>926</v>
      </c>
      <c r="U1001" s="43">
        <v>7272727.2699999996</v>
      </c>
      <c r="V1001" s="43" t="s">
        <v>12771</v>
      </c>
      <c r="W1001" s="44">
        <v>44134.826956018522</v>
      </c>
      <c r="X1001" s="43">
        <v>8181818.1799999997</v>
      </c>
      <c r="Y1001" s="43" t="s">
        <v>17154</v>
      </c>
      <c r="AA1001" s="43">
        <v>480088898</v>
      </c>
      <c r="AB1001" s="43">
        <v>10</v>
      </c>
      <c r="AC1001" s="43" t="s">
        <v>916</v>
      </c>
      <c r="AD1001" s="43" t="s">
        <v>917</v>
      </c>
      <c r="AE1001" s="43" t="s">
        <v>918</v>
      </c>
      <c r="AF1001" s="43" t="s">
        <v>919</v>
      </c>
      <c r="AG1001" s="43" t="s">
        <v>920</v>
      </c>
      <c r="AH1001" s="45">
        <v>44134</v>
      </c>
      <c r="AI1001" s="43" t="s">
        <v>1710</v>
      </c>
      <c r="AJ1001" s="43" t="s">
        <v>2686</v>
      </c>
      <c r="AL1001" s="43">
        <v>9900</v>
      </c>
      <c r="AO1001" s="43" t="s">
        <v>918</v>
      </c>
      <c r="AP1001" s="43" t="s">
        <v>923</v>
      </c>
      <c r="AQ1001" s="43" t="s">
        <v>924</v>
      </c>
      <c r="AR1001" s="43">
        <v>1</v>
      </c>
      <c r="AS1001" s="43" t="s">
        <v>925</v>
      </c>
      <c r="AT1001" s="43">
        <v>0</v>
      </c>
      <c r="AV1001" s="43">
        <v>7272727</v>
      </c>
      <c r="AW1001" s="43">
        <v>7272727</v>
      </c>
      <c r="AX1001" s="43">
        <v>8181818</v>
      </c>
      <c r="AY1001" s="43" t="s">
        <v>926</v>
      </c>
      <c r="AZ1001" s="43">
        <v>1</v>
      </c>
      <c r="BA1001" s="43">
        <v>0</v>
      </c>
      <c r="BB1001" s="43">
        <v>0</v>
      </c>
      <c r="BC1001" s="43">
        <v>0</v>
      </c>
      <c r="BD1001" s="43">
        <v>0</v>
      </c>
      <c r="BE1001" s="43">
        <v>0</v>
      </c>
      <c r="BF1001" s="43">
        <v>0</v>
      </c>
      <c r="BG1001" s="43">
        <v>1</v>
      </c>
      <c r="BH1001" s="43" t="s">
        <v>17155</v>
      </c>
      <c r="BI1001" s="43" t="s">
        <v>11482</v>
      </c>
      <c r="BJ1001" s="43">
        <v>1</v>
      </c>
      <c r="BK1001" s="43">
        <v>1</v>
      </c>
      <c r="BL1001" s="43" t="s">
        <v>16866</v>
      </c>
      <c r="BM1001" s="43" t="s">
        <v>12680</v>
      </c>
      <c r="BN1001" s="43" t="s">
        <v>26</v>
      </c>
      <c r="BO1001" s="43" t="s">
        <v>15656</v>
      </c>
      <c r="BP1001" s="43" t="s">
        <v>11505</v>
      </c>
      <c r="BQ1001" s="43" t="s">
        <v>11540</v>
      </c>
      <c r="BR1001" s="43" t="s">
        <v>17156</v>
      </c>
      <c r="BS1001" s="43" t="s">
        <v>8087</v>
      </c>
      <c r="BT1001" s="43">
        <v>11884</v>
      </c>
      <c r="BU1001" s="43" t="s">
        <v>12685</v>
      </c>
      <c r="BV1001" s="43">
        <v>1</v>
      </c>
      <c r="BW1001" s="43">
        <v>8181818</v>
      </c>
      <c r="BX1001" s="43">
        <v>8181818</v>
      </c>
      <c r="BY1001" s="44">
        <v>44105</v>
      </c>
      <c r="BZ1001" s="44">
        <v>44105</v>
      </c>
      <c r="CA1001" s="43">
        <v>480088898</v>
      </c>
      <c r="CB1001" s="45">
        <v>44134</v>
      </c>
      <c r="CC1001" s="43" t="s">
        <v>12180</v>
      </c>
      <c r="CD1001" s="43">
        <v>0</v>
      </c>
      <c r="CE1001" s="43">
        <v>8181818</v>
      </c>
      <c r="CP1001" s="43">
        <v>8181818</v>
      </c>
      <c r="CQ1001" s="43">
        <v>5121731503</v>
      </c>
      <c r="DE1001" s="43" t="s">
        <v>17157</v>
      </c>
      <c r="DF1001" s="43" t="s">
        <v>11482</v>
      </c>
      <c r="DG1001" s="43">
        <v>1</v>
      </c>
      <c r="DH1001" s="43">
        <v>1</v>
      </c>
      <c r="DI1001" s="43">
        <v>2</v>
      </c>
      <c r="DJ1001" s="45">
        <f t="shared" si="80"/>
        <v>44134</v>
      </c>
      <c r="DK1001" s="43" t="b">
        <f t="shared" si="76"/>
        <v>0</v>
      </c>
      <c r="DL1001" s="43" t="b">
        <f t="shared" si="77"/>
        <v>1</v>
      </c>
      <c r="DM1001" s="43" t="b">
        <f t="shared" si="78"/>
        <v>0</v>
      </c>
      <c r="DO1001" s="43" t="b">
        <f t="shared" si="79"/>
        <v>0</v>
      </c>
    </row>
    <row r="1002" spans="1:119" x14ac:dyDescent="0.3">
      <c r="A1002" s="43">
        <v>480088940</v>
      </c>
      <c r="B1002" s="43" t="s">
        <v>17158</v>
      </c>
      <c r="C1002" s="43">
        <v>0</v>
      </c>
      <c r="D1002" s="43" t="s">
        <v>14723</v>
      </c>
      <c r="E1002" s="43" t="s">
        <v>554</v>
      </c>
      <c r="F1002" s="43" t="s">
        <v>11467</v>
      </c>
      <c r="G1002" s="43">
        <v>501170</v>
      </c>
      <c r="H1002" s="43">
        <v>501170</v>
      </c>
      <c r="I1002" s="43">
        <v>872200</v>
      </c>
      <c r="J1002" s="43">
        <v>872200</v>
      </c>
      <c r="K1002" s="43">
        <v>202011</v>
      </c>
      <c r="L1002" s="43">
        <v>202011</v>
      </c>
      <c r="O1002" s="43" t="s">
        <v>2719</v>
      </c>
      <c r="P1002" s="43" t="s">
        <v>555</v>
      </c>
      <c r="Q1002" s="43">
        <v>1</v>
      </c>
      <c r="R1002" s="43">
        <v>2507121838</v>
      </c>
      <c r="S1002" s="43">
        <v>2507121838</v>
      </c>
      <c r="T1002" s="43" t="s">
        <v>926</v>
      </c>
      <c r="U1002" s="43">
        <v>2507121838</v>
      </c>
      <c r="V1002" s="43" t="s">
        <v>12771</v>
      </c>
      <c r="W1002" s="44">
        <v>44138.85974537037</v>
      </c>
      <c r="X1002" s="43">
        <v>2698822783</v>
      </c>
      <c r="Y1002" s="43" t="s">
        <v>17159</v>
      </c>
      <c r="AA1002" s="43">
        <v>480088940</v>
      </c>
      <c r="AB1002" s="43">
        <v>40</v>
      </c>
      <c r="AC1002" s="43" t="s">
        <v>916</v>
      </c>
      <c r="AD1002" s="43" t="s">
        <v>917</v>
      </c>
      <c r="AE1002" s="43" t="s">
        <v>918</v>
      </c>
      <c r="AF1002" s="43" t="s">
        <v>919</v>
      </c>
      <c r="AH1002" s="45">
        <v>44137</v>
      </c>
      <c r="AI1002" s="43" t="s">
        <v>1005</v>
      </c>
      <c r="AJ1002" s="43" t="s">
        <v>2719</v>
      </c>
      <c r="AL1002" s="43">
        <v>9900</v>
      </c>
      <c r="AO1002" s="43" t="s">
        <v>918</v>
      </c>
      <c r="AP1002" s="43" t="s">
        <v>923</v>
      </c>
      <c r="AQ1002" s="43" t="s">
        <v>924</v>
      </c>
      <c r="AR1002" s="43">
        <v>1</v>
      </c>
      <c r="AS1002" s="43" t="s">
        <v>925</v>
      </c>
      <c r="AT1002" s="43">
        <v>0</v>
      </c>
      <c r="AV1002" s="43">
        <v>118174715</v>
      </c>
      <c r="AW1002" s="43">
        <v>118174715</v>
      </c>
      <c r="AX1002" s="43">
        <v>2698822783</v>
      </c>
      <c r="AY1002" s="43" t="s">
        <v>926</v>
      </c>
      <c r="AZ1002" s="43">
        <v>1</v>
      </c>
      <c r="BA1002" s="43">
        <v>0</v>
      </c>
      <c r="BB1002" s="43">
        <v>0</v>
      </c>
      <c r="BC1002" s="43">
        <v>1</v>
      </c>
      <c r="BD1002" s="43">
        <v>118174715</v>
      </c>
      <c r="BE1002" s="43">
        <v>1</v>
      </c>
      <c r="BF1002" s="43">
        <v>118174715</v>
      </c>
      <c r="BG1002" s="43">
        <v>1</v>
      </c>
      <c r="BH1002" s="43" t="s">
        <v>17160</v>
      </c>
      <c r="BI1002" s="43" t="s">
        <v>11482</v>
      </c>
      <c r="BJ1002" s="43">
        <v>1</v>
      </c>
      <c r="BK1002" s="43">
        <v>1</v>
      </c>
      <c r="BL1002" s="43" t="s">
        <v>16866</v>
      </c>
      <c r="BM1002" s="43" t="s">
        <v>14723</v>
      </c>
      <c r="BN1002" s="43" t="s">
        <v>11692</v>
      </c>
      <c r="BO1002" s="43" t="s">
        <v>12453</v>
      </c>
      <c r="BP1002" s="43" t="s">
        <v>11694</v>
      </c>
      <c r="BQ1002" s="43" t="s">
        <v>11738</v>
      </c>
      <c r="BR1002" s="43" t="s">
        <v>17161</v>
      </c>
      <c r="BS1002" s="43" t="s">
        <v>8087</v>
      </c>
      <c r="BT1002" s="43">
        <v>11609</v>
      </c>
      <c r="BU1002" s="43" t="s">
        <v>11697</v>
      </c>
      <c r="BV1002" s="43">
        <v>1</v>
      </c>
      <c r="BW1002" s="43">
        <v>2698822783</v>
      </c>
      <c r="BX1002" s="43">
        <v>2698822783</v>
      </c>
      <c r="BY1002" s="44">
        <v>44136</v>
      </c>
      <c r="BZ1002" s="44">
        <v>44136</v>
      </c>
      <c r="CA1002" s="43">
        <v>480088940</v>
      </c>
      <c r="CB1002" s="45">
        <v>44138</v>
      </c>
      <c r="CC1002" s="43" t="s">
        <v>13692</v>
      </c>
      <c r="CD1002" s="43">
        <v>127554840</v>
      </c>
      <c r="CE1002" s="43">
        <v>2571267943</v>
      </c>
      <c r="CN1002" s="43">
        <v>2571267943</v>
      </c>
      <c r="CO1002" s="43">
        <v>5121736011</v>
      </c>
      <c r="DE1002" s="43" t="s">
        <v>17162</v>
      </c>
      <c r="DF1002" s="43" t="s">
        <v>11482</v>
      </c>
      <c r="DG1002" s="43">
        <v>1</v>
      </c>
      <c r="DH1002" s="43">
        <v>1</v>
      </c>
      <c r="DI1002" s="43">
        <v>6</v>
      </c>
      <c r="DJ1002" s="45">
        <f t="shared" si="80"/>
        <v>44138</v>
      </c>
      <c r="DK1002" s="43" t="b">
        <f t="shared" si="76"/>
        <v>1</v>
      </c>
      <c r="DL1002" s="43" t="b">
        <f t="shared" si="77"/>
        <v>1</v>
      </c>
      <c r="DM1002" s="43" t="b">
        <f t="shared" si="78"/>
        <v>1</v>
      </c>
      <c r="DO1002" s="43" t="b">
        <f t="shared" si="79"/>
        <v>0</v>
      </c>
    </row>
    <row r="1003" spans="1:119" x14ac:dyDescent="0.3">
      <c r="A1003" s="43">
        <v>480088955</v>
      </c>
      <c r="B1003" s="43" t="s">
        <v>17163</v>
      </c>
      <c r="C1003" s="43">
        <v>0</v>
      </c>
      <c r="D1003" s="43" t="s">
        <v>17015</v>
      </c>
      <c r="E1003" s="43" t="s">
        <v>290</v>
      </c>
      <c r="F1003" s="43" t="s">
        <v>11467</v>
      </c>
      <c r="G1003" s="43">
        <v>501730</v>
      </c>
      <c r="H1003" s="43">
        <v>501730</v>
      </c>
      <c r="I1003" s="43">
        <v>872320</v>
      </c>
      <c r="J1003" s="43">
        <v>872320</v>
      </c>
      <c r="K1003" s="43">
        <v>202011</v>
      </c>
      <c r="L1003" s="43">
        <v>202011</v>
      </c>
      <c r="O1003" s="43" t="s">
        <v>2729</v>
      </c>
      <c r="P1003" s="43" t="s">
        <v>17016</v>
      </c>
      <c r="Q1003" s="43">
        <v>45</v>
      </c>
      <c r="R1003" s="43">
        <v>19000</v>
      </c>
      <c r="S1003" s="43">
        <v>855000</v>
      </c>
      <c r="T1003" s="43" t="s">
        <v>926</v>
      </c>
      <c r="U1003" s="43">
        <v>855000</v>
      </c>
      <c r="V1003" s="43" t="s">
        <v>11487</v>
      </c>
      <c r="W1003" s="44">
        <v>44139.40697916667</v>
      </c>
      <c r="X1003" s="43">
        <v>5880000</v>
      </c>
      <c r="Y1003" s="43" t="s">
        <v>17164</v>
      </c>
      <c r="AA1003" s="43">
        <v>480088955</v>
      </c>
      <c r="AB1003" s="43">
        <v>10</v>
      </c>
      <c r="AC1003" s="43" t="s">
        <v>916</v>
      </c>
      <c r="AD1003" s="43" t="s">
        <v>917</v>
      </c>
      <c r="AE1003" s="43" t="s">
        <v>918</v>
      </c>
      <c r="AF1003" s="43" t="s">
        <v>919</v>
      </c>
      <c r="AG1003" s="43" t="s">
        <v>920</v>
      </c>
      <c r="AH1003" s="45">
        <v>44138</v>
      </c>
      <c r="AI1003" s="43" t="s">
        <v>935</v>
      </c>
      <c r="AJ1003" s="43" t="s">
        <v>2729</v>
      </c>
      <c r="AL1003" s="43">
        <v>9900</v>
      </c>
      <c r="AO1003" s="43" t="s">
        <v>918</v>
      </c>
      <c r="AP1003" s="43" t="s">
        <v>923</v>
      </c>
      <c r="AQ1003" s="43" t="s">
        <v>924</v>
      </c>
      <c r="AR1003" s="43">
        <v>45</v>
      </c>
      <c r="AS1003" s="43" t="s">
        <v>925</v>
      </c>
      <c r="AT1003" s="43">
        <v>0</v>
      </c>
      <c r="AV1003" s="43">
        <v>19000</v>
      </c>
      <c r="AW1003" s="43">
        <v>855000</v>
      </c>
      <c r="AX1003" s="43">
        <v>5880000</v>
      </c>
      <c r="AY1003" s="43" t="s">
        <v>926</v>
      </c>
      <c r="AZ1003" s="43">
        <v>1</v>
      </c>
      <c r="BA1003" s="43">
        <v>0</v>
      </c>
      <c r="BB1003" s="43">
        <v>0</v>
      </c>
      <c r="BC1003" s="43">
        <v>0</v>
      </c>
      <c r="BD1003" s="43">
        <v>0</v>
      </c>
      <c r="BE1003" s="43">
        <v>0</v>
      </c>
      <c r="BF1003" s="43">
        <v>0</v>
      </c>
      <c r="BG1003" s="43">
        <v>1</v>
      </c>
      <c r="BH1003" s="43" t="s">
        <v>17165</v>
      </c>
      <c r="BI1003" s="43" t="s">
        <v>11482</v>
      </c>
      <c r="BJ1003" s="43">
        <v>1</v>
      </c>
      <c r="BK1003" s="43">
        <v>1</v>
      </c>
      <c r="BL1003" s="43" t="s">
        <v>16866</v>
      </c>
      <c r="BM1003" s="43" t="s">
        <v>17015</v>
      </c>
      <c r="BN1003" s="43" t="s">
        <v>13</v>
      </c>
      <c r="BO1003" s="43" t="s">
        <v>10025</v>
      </c>
      <c r="BP1003" s="43" t="s">
        <v>11527</v>
      </c>
      <c r="BQ1003" s="43" t="s">
        <v>11527</v>
      </c>
      <c r="BR1003" s="43" t="s">
        <v>17166</v>
      </c>
      <c r="BS1003" s="43" t="s">
        <v>8087</v>
      </c>
      <c r="BT1003" s="43">
        <v>12342</v>
      </c>
      <c r="BU1003" s="43" t="s">
        <v>12039</v>
      </c>
      <c r="BV1003" s="43">
        <v>1</v>
      </c>
      <c r="BW1003" s="43">
        <v>5880000</v>
      </c>
      <c r="BX1003" s="43">
        <v>5880000</v>
      </c>
      <c r="BY1003" s="44">
        <v>44136</v>
      </c>
      <c r="BZ1003" s="44">
        <v>44136</v>
      </c>
      <c r="CA1003" s="43">
        <v>480088955</v>
      </c>
      <c r="CB1003" s="45">
        <v>44139</v>
      </c>
      <c r="CC1003" s="43" t="s">
        <v>13692</v>
      </c>
      <c r="CD1003" s="43">
        <v>0</v>
      </c>
      <c r="CE1003" s="43">
        <v>5880000</v>
      </c>
      <c r="CN1003" s="43">
        <v>5880000</v>
      </c>
      <c r="CO1003" s="43">
        <v>5121736157</v>
      </c>
      <c r="DE1003" s="43" t="s">
        <v>17167</v>
      </c>
      <c r="DF1003" s="43" t="s">
        <v>11482</v>
      </c>
      <c r="DG1003" s="43">
        <v>1</v>
      </c>
      <c r="DH1003" s="43">
        <v>1</v>
      </c>
      <c r="DI1003" s="43">
        <v>6</v>
      </c>
      <c r="DJ1003" s="45">
        <f t="shared" si="80"/>
        <v>44139</v>
      </c>
      <c r="DK1003" s="43" t="b">
        <f t="shared" si="76"/>
        <v>1</v>
      </c>
      <c r="DL1003" s="43" t="b">
        <f t="shared" si="77"/>
        <v>1</v>
      </c>
      <c r="DM1003" s="43" t="b">
        <f t="shared" si="78"/>
        <v>1</v>
      </c>
      <c r="DO1003" s="43" t="b">
        <f t="shared" si="79"/>
        <v>0</v>
      </c>
    </row>
    <row r="1004" spans="1:119" x14ac:dyDescent="0.3">
      <c r="A1004" s="43">
        <v>480089097</v>
      </c>
      <c r="B1004" s="43" t="s">
        <v>17168</v>
      </c>
      <c r="C1004" s="43">
        <v>0</v>
      </c>
      <c r="D1004" s="43" t="s">
        <v>14215</v>
      </c>
      <c r="E1004" s="43" t="s">
        <v>431</v>
      </c>
      <c r="F1004" s="43" t="s">
        <v>11467</v>
      </c>
      <c r="G1004" s="43">
        <v>501170</v>
      </c>
      <c r="H1004" s="43">
        <v>501170</v>
      </c>
      <c r="I1004" s="43">
        <v>872600</v>
      </c>
      <c r="J1004" s="43">
        <v>872600</v>
      </c>
      <c r="K1004" s="43">
        <v>202011</v>
      </c>
      <c r="L1004" s="43">
        <v>202011</v>
      </c>
      <c r="O1004" s="43" t="s">
        <v>2750</v>
      </c>
      <c r="P1004" s="43" t="s">
        <v>432</v>
      </c>
      <c r="Q1004" s="43">
        <v>44</v>
      </c>
      <c r="R1004" s="43">
        <v>36300</v>
      </c>
      <c r="S1004" s="43">
        <v>1597200</v>
      </c>
      <c r="T1004" s="43" t="s">
        <v>926</v>
      </c>
      <c r="U1004" s="43">
        <v>1597200</v>
      </c>
      <c r="V1004" s="43" t="s">
        <v>12771</v>
      </c>
      <c r="W1004" s="44">
        <v>44144.637361111112</v>
      </c>
      <c r="X1004" s="43">
        <v>2758800</v>
      </c>
      <c r="Y1004" s="43" t="s">
        <v>17169</v>
      </c>
      <c r="AA1004" s="43">
        <v>480089097</v>
      </c>
      <c r="AB1004" s="43">
        <v>10</v>
      </c>
      <c r="AC1004" s="43" t="s">
        <v>916</v>
      </c>
      <c r="AD1004" s="43" t="s">
        <v>917</v>
      </c>
      <c r="AE1004" s="43" t="s">
        <v>918</v>
      </c>
      <c r="AF1004" s="43" t="s">
        <v>919</v>
      </c>
      <c r="AG1004" s="43" t="s">
        <v>920</v>
      </c>
      <c r="AH1004" s="45">
        <v>44140</v>
      </c>
      <c r="AI1004" s="43" t="s">
        <v>933</v>
      </c>
      <c r="AJ1004" s="43" t="s">
        <v>2750</v>
      </c>
      <c r="AL1004" s="43">
        <v>9900</v>
      </c>
      <c r="AO1004" s="43" t="s">
        <v>918</v>
      </c>
      <c r="AP1004" s="43" t="s">
        <v>923</v>
      </c>
      <c r="AQ1004" s="43" t="s">
        <v>924</v>
      </c>
      <c r="AR1004" s="43">
        <v>44</v>
      </c>
      <c r="AS1004" s="43" t="s">
        <v>925</v>
      </c>
      <c r="AT1004" s="43">
        <v>0</v>
      </c>
      <c r="AV1004" s="43">
        <v>36300</v>
      </c>
      <c r="AW1004" s="43">
        <v>1597200</v>
      </c>
      <c r="AX1004" s="43">
        <v>2758800</v>
      </c>
      <c r="AY1004" s="43" t="s">
        <v>926</v>
      </c>
      <c r="AZ1004" s="43">
        <v>1</v>
      </c>
      <c r="BA1004" s="43">
        <v>0</v>
      </c>
      <c r="BB1004" s="43">
        <v>0</v>
      </c>
      <c r="BC1004" s="43">
        <v>0</v>
      </c>
      <c r="BD1004" s="43">
        <v>0</v>
      </c>
      <c r="BE1004" s="43">
        <v>0</v>
      </c>
      <c r="BF1004" s="43">
        <v>0</v>
      </c>
      <c r="BG1004" s="43">
        <v>1</v>
      </c>
      <c r="BH1004" s="43" t="s">
        <v>17170</v>
      </c>
      <c r="BI1004" s="43" t="s">
        <v>11482</v>
      </c>
      <c r="BJ1004" s="43">
        <v>1</v>
      </c>
      <c r="BK1004" s="43">
        <v>1</v>
      </c>
      <c r="BL1004" s="43" t="s">
        <v>16866</v>
      </c>
      <c r="BM1004" s="43" t="s">
        <v>14215</v>
      </c>
      <c r="BN1004" s="43" t="s">
        <v>38</v>
      </c>
      <c r="BO1004" s="43" t="s">
        <v>12453</v>
      </c>
      <c r="BP1004" s="43" t="s">
        <v>11505</v>
      </c>
      <c r="BQ1004" s="43" t="s">
        <v>11540</v>
      </c>
      <c r="BR1004" s="43" t="s">
        <v>17171</v>
      </c>
      <c r="BS1004" s="43" t="s">
        <v>8087</v>
      </c>
      <c r="BT1004" s="43">
        <v>11388</v>
      </c>
      <c r="BU1004" s="43" t="s">
        <v>17172</v>
      </c>
      <c r="BV1004" s="43">
        <v>1</v>
      </c>
      <c r="BW1004" s="43">
        <v>2758800</v>
      </c>
      <c r="BX1004" s="43">
        <v>2758800</v>
      </c>
      <c r="BY1004" s="44">
        <v>44136</v>
      </c>
      <c r="BZ1004" s="44">
        <v>44136</v>
      </c>
      <c r="CA1004" s="43">
        <v>480089097</v>
      </c>
      <c r="CB1004" s="45">
        <v>44144</v>
      </c>
      <c r="CC1004" s="43" t="s">
        <v>13692</v>
      </c>
      <c r="CD1004" s="43">
        <v>0</v>
      </c>
      <c r="CE1004" s="43">
        <v>2758800</v>
      </c>
      <c r="CN1004" s="43">
        <v>2758800</v>
      </c>
      <c r="CO1004" s="43">
        <v>5121736115</v>
      </c>
      <c r="DE1004" s="43" t="s">
        <v>17173</v>
      </c>
      <c r="DF1004" s="43" t="s">
        <v>11482</v>
      </c>
      <c r="DG1004" s="43">
        <v>1</v>
      </c>
      <c r="DH1004" s="43">
        <v>1</v>
      </c>
      <c r="DI1004" s="43">
        <v>2</v>
      </c>
      <c r="DJ1004" s="45">
        <f t="shared" si="80"/>
        <v>44144</v>
      </c>
      <c r="DK1004" s="43" t="b">
        <f t="shared" si="76"/>
        <v>1</v>
      </c>
      <c r="DL1004" s="43" t="b">
        <f t="shared" si="77"/>
        <v>1</v>
      </c>
      <c r="DM1004" s="43" t="b">
        <f t="shared" si="78"/>
        <v>1</v>
      </c>
      <c r="DO1004" s="43" t="b">
        <f t="shared" si="79"/>
        <v>0</v>
      </c>
    </row>
    <row r="1005" spans="1:119" x14ac:dyDescent="0.3">
      <c r="A1005" s="43">
        <v>480089266</v>
      </c>
      <c r="B1005" s="43" t="s">
        <v>17174</v>
      </c>
      <c r="C1005" s="43">
        <v>0</v>
      </c>
      <c r="D1005" s="43" t="s">
        <v>14918</v>
      </c>
      <c r="E1005" s="43" t="s">
        <v>619</v>
      </c>
      <c r="F1005" s="43" t="s">
        <v>11467</v>
      </c>
      <c r="G1005" s="43">
        <v>501730</v>
      </c>
      <c r="H1005" s="43">
        <v>501730</v>
      </c>
      <c r="I1005" s="43">
        <v>872320</v>
      </c>
      <c r="J1005" s="43">
        <v>872320</v>
      </c>
      <c r="K1005" s="43">
        <v>202011</v>
      </c>
      <c r="L1005" s="43">
        <v>202011</v>
      </c>
      <c r="M1005" s="45">
        <v>44150</v>
      </c>
      <c r="O1005" s="43" t="s">
        <v>2765</v>
      </c>
      <c r="P1005" s="43" t="s">
        <v>14919</v>
      </c>
      <c r="Q1005" s="43">
        <v>7000</v>
      </c>
      <c r="R1005" s="43">
        <v>130</v>
      </c>
      <c r="S1005" s="43">
        <v>910000</v>
      </c>
      <c r="T1005" s="43" t="s">
        <v>926</v>
      </c>
      <c r="U1005" s="43">
        <v>910000</v>
      </c>
      <c r="V1005" s="43" t="s">
        <v>11487</v>
      </c>
      <c r="W1005" s="44">
        <v>44151.642025462963</v>
      </c>
      <c r="X1005" s="43">
        <v>2210000</v>
      </c>
      <c r="Y1005" s="43" t="s">
        <v>17175</v>
      </c>
      <c r="AA1005" s="43">
        <v>480089266</v>
      </c>
      <c r="AB1005" s="43">
        <v>10</v>
      </c>
      <c r="AC1005" s="43" t="s">
        <v>916</v>
      </c>
      <c r="AD1005" s="43" t="s">
        <v>917</v>
      </c>
      <c r="AE1005" s="43" t="s">
        <v>918</v>
      </c>
      <c r="AF1005" s="43" t="s">
        <v>919</v>
      </c>
      <c r="AG1005" s="43" t="s">
        <v>920</v>
      </c>
      <c r="AH1005" s="45">
        <v>44147</v>
      </c>
      <c r="AI1005" s="43" t="s">
        <v>935</v>
      </c>
      <c r="AJ1005" s="43" t="s">
        <v>2765</v>
      </c>
      <c r="AL1005" s="43">
        <v>9900</v>
      </c>
      <c r="AO1005" s="43" t="s">
        <v>918</v>
      </c>
      <c r="AP1005" s="43" t="s">
        <v>923</v>
      </c>
      <c r="AQ1005" s="43" t="s">
        <v>924</v>
      </c>
      <c r="AR1005" s="43">
        <v>7000</v>
      </c>
      <c r="AS1005" s="43" t="s">
        <v>925</v>
      </c>
      <c r="AT1005" s="43">
        <v>0</v>
      </c>
      <c r="AV1005" s="43">
        <v>130</v>
      </c>
      <c r="AW1005" s="43">
        <v>910000</v>
      </c>
      <c r="AX1005" s="43">
        <v>2210000</v>
      </c>
      <c r="AY1005" s="43" t="s">
        <v>926</v>
      </c>
      <c r="AZ1005" s="43">
        <v>1</v>
      </c>
      <c r="BA1005" s="43">
        <v>0</v>
      </c>
      <c r="BB1005" s="43">
        <v>0</v>
      </c>
      <c r="BC1005" s="43">
        <v>0</v>
      </c>
      <c r="BD1005" s="43">
        <v>0</v>
      </c>
      <c r="BE1005" s="43">
        <v>0</v>
      </c>
      <c r="BF1005" s="43">
        <v>0</v>
      </c>
      <c r="BG1005" s="43">
        <v>1</v>
      </c>
      <c r="BH1005" s="43" t="s">
        <v>17176</v>
      </c>
      <c r="BI1005" s="43" t="s">
        <v>11482</v>
      </c>
      <c r="BJ1005" s="43">
        <v>1</v>
      </c>
      <c r="BK1005" s="43">
        <v>1</v>
      </c>
      <c r="BL1005" s="43" t="s">
        <v>16866</v>
      </c>
      <c r="BM1005" s="43" t="s">
        <v>14918</v>
      </c>
      <c r="BN1005" s="43" t="s">
        <v>13</v>
      </c>
      <c r="BO1005" s="43" t="s">
        <v>10025</v>
      </c>
      <c r="BP1005" s="43" t="s">
        <v>11527</v>
      </c>
      <c r="BQ1005" s="43" t="s">
        <v>11527</v>
      </c>
      <c r="BR1005" s="43" t="s">
        <v>17177</v>
      </c>
      <c r="BS1005" s="43" t="s">
        <v>8087</v>
      </c>
      <c r="BT1005" s="43">
        <v>12342</v>
      </c>
      <c r="BU1005" s="43" t="s">
        <v>12039</v>
      </c>
      <c r="BV1005" s="43">
        <v>1</v>
      </c>
      <c r="BW1005" s="43">
        <v>2210000</v>
      </c>
      <c r="BX1005" s="43">
        <v>2210000</v>
      </c>
      <c r="BY1005" s="44">
        <v>44136</v>
      </c>
      <c r="BZ1005" s="44">
        <v>44136</v>
      </c>
      <c r="CA1005" s="43">
        <v>480089266</v>
      </c>
      <c r="CB1005" s="45">
        <v>44151</v>
      </c>
      <c r="CC1005" s="43" t="s">
        <v>13692</v>
      </c>
      <c r="CD1005" s="43">
        <v>0</v>
      </c>
      <c r="CE1005" s="43">
        <v>2210000</v>
      </c>
      <c r="CN1005" s="43">
        <v>2210000</v>
      </c>
      <c r="CO1005" s="43">
        <v>5121736158</v>
      </c>
      <c r="DE1005" s="43" t="s">
        <v>17178</v>
      </c>
      <c r="DF1005" s="43" t="s">
        <v>11482</v>
      </c>
      <c r="DG1005" s="43">
        <v>1</v>
      </c>
      <c r="DH1005" s="43">
        <v>1</v>
      </c>
      <c r="DI1005" s="43">
        <v>2</v>
      </c>
      <c r="DJ1005" s="45">
        <f t="shared" si="80"/>
        <v>44151</v>
      </c>
      <c r="DK1005" s="43" t="b">
        <f t="shared" si="76"/>
        <v>1</v>
      </c>
      <c r="DL1005" s="43" t="b">
        <f t="shared" si="77"/>
        <v>1</v>
      </c>
      <c r="DM1005" s="43" t="b">
        <f t="shared" si="78"/>
        <v>1</v>
      </c>
      <c r="DO1005" s="43" t="b">
        <f t="shared" si="79"/>
        <v>0</v>
      </c>
    </row>
    <row r="1006" spans="1:119" x14ac:dyDescent="0.3">
      <c r="A1006" s="43">
        <v>480089313</v>
      </c>
      <c r="B1006" s="43" t="s">
        <v>17179</v>
      </c>
      <c r="C1006" s="43">
        <v>0</v>
      </c>
      <c r="D1006" s="43" t="s">
        <v>17180</v>
      </c>
      <c r="E1006" s="43" t="s">
        <v>596</v>
      </c>
      <c r="F1006" s="43" t="s">
        <v>11467</v>
      </c>
      <c r="G1006" s="43">
        <v>501170</v>
      </c>
      <c r="H1006" s="43">
        <v>501170</v>
      </c>
      <c r="I1006" s="43">
        <v>872600</v>
      </c>
      <c r="J1006" s="43">
        <v>872600</v>
      </c>
      <c r="K1006" s="43">
        <v>202011</v>
      </c>
      <c r="L1006" s="43">
        <v>202011</v>
      </c>
      <c r="M1006" s="45">
        <v>44164</v>
      </c>
      <c r="O1006" s="43" t="s">
        <v>2824</v>
      </c>
      <c r="P1006" s="43" t="s">
        <v>17181</v>
      </c>
      <c r="Q1006" s="43">
        <v>73</v>
      </c>
      <c r="R1006" s="43">
        <v>100000</v>
      </c>
      <c r="S1006" s="43">
        <v>7300000</v>
      </c>
      <c r="T1006" s="43" t="s">
        <v>926</v>
      </c>
      <c r="U1006" s="43">
        <v>7300000</v>
      </c>
      <c r="V1006" s="43" t="s">
        <v>12771</v>
      </c>
      <c r="W1006" s="44">
        <v>44152.927037037036</v>
      </c>
      <c r="X1006" s="43">
        <v>35300000</v>
      </c>
      <c r="Y1006" s="43" t="s">
        <v>17182</v>
      </c>
      <c r="AA1006" s="43">
        <v>480089313</v>
      </c>
      <c r="AB1006" s="43">
        <v>70</v>
      </c>
      <c r="AC1006" s="43" t="s">
        <v>916</v>
      </c>
      <c r="AD1006" s="43" t="s">
        <v>917</v>
      </c>
      <c r="AE1006" s="43" t="s">
        <v>918</v>
      </c>
      <c r="AF1006" s="43" t="s">
        <v>919</v>
      </c>
      <c r="AH1006" s="45">
        <v>44152</v>
      </c>
      <c r="AI1006" s="43" t="s">
        <v>2085</v>
      </c>
      <c r="AJ1006" s="43" t="s">
        <v>2824</v>
      </c>
      <c r="AL1006" s="43">
        <v>9900</v>
      </c>
      <c r="AO1006" s="43" t="s">
        <v>918</v>
      </c>
      <c r="AP1006" s="43" t="s">
        <v>923</v>
      </c>
      <c r="AQ1006" s="43" t="s">
        <v>924</v>
      </c>
      <c r="AR1006" s="43">
        <v>5</v>
      </c>
      <c r="AS1006" s="43" t="s">
        <v>925</v>
      </c>
      <c r="AT1006" s="43">
        <v>0</v>
      </c>
      <c r="AV1006" s="43">
        <v>100000</v>
      </c>
      <c r="AW1006" s="43">
        <v>500000</v>
      </c>
      <c r="AX1006" s="43">
        <v>33300000</v>
      </c>
      <c r="AY1006" s="43" t="s">
        <v>926</v>
      </c>
      <c r="AZ1006" s="43">
        <v>1</v>
      </c>
      <c r="BA1006" s="43">
        <v>0</v>
      </c>
      <c r="BB1006" s="43">
        <v>0</v>
      </c>
      <c r="BC1006" s="43">
        <v>5</v>
      </c>
      <c r="BD1006" s="43">
        <v>500000</v>
      </c>
      <c r="BE1006" s="43">
        <v>5</v>
      </c>
      <c r="BF1006" s="43">
        <v>500000</v>
      </c>
      <c r="BG1006" s="43">
        <v>1</v>
      </c>
      <c r="BH1006" s="43" t="s">
        <v>17183</v>
      </c>
      <c r="BI1006" s="43" t="s">
        <v>11482</v>
      </c>
      <c r="BJ1006" s="43">
        <v>1</v>
      </c>
      <c r="BK1006" s="43">
        <v>1</v>
      </c>
      <c r="BL1006" s="43" t="s">
        <v>16866</v>
      </c>
      <c r="BM1006" s="43" t="s">
        <v>17180</v>
      </c>
      <c r="BN1006" s="43" t="s">
        <v>38</v>
      </c>
      <c r="BO1006" s="43" t="s">
        <v>12453</v>
      </c>
      <c r="BP1006" s="43" t="s">
        <v>11505</v>
      </c>
      <c r="BQ1006" s="43" t="s">
        <v>17061</v>
      </c>
      <c r="BR1006" s="43" t="s">
        <v>17184</v>
      </c>
      <c r="BS1006" s="43" t="s">
        <v>8087</v>
      </c>
      <c r="BT1006" s="43">
        <v>12202</v>
      </c>
      <c r="BU1006" s="43" t="s">
        <v>17063</v>
      </c>
      <c r="BV1006" s="43">
        <v>353</v>
      </c>
      <c r="BW1006" s="43">
        <v>100000</v>
      </c>
      <c r="BX1006" s="43">
        <v>35300000</v>
      </c>
      <c r="BY1006" s="44">
        <v>44136</v>
      </c>
      <c r="BZ1006" s="44">
        <v>44256</v>
      </c>
      <c r="CA1006" s="43">
        <v>480089313</v>
      </c>
      <c r="CB1006" s="45">
        <v>44152</v>
      </c>
      <c r="CC1006" s="43" t="s">
        <v>11554</v>
      </c>
      <c r="CD1006" s="43">
        <v>6900000</v>
      </c>
      <c r="CE1006" s="43">
        <v>28400000</v>
      </c>
      <c r="CF1006" s="43">
        <v>5400000</v>
      </c>
      <c r="CG1006" s="43">
        <v>5121762715</v>
      </c>
      <c r="CH1006" s="43">
        <v>5900000</v>
      </c>
      <c r="CI1006" s="43">
        <v>5121758049</v>
      </c>
      <c r="CJ1006" s="43">
        <v>5200000</v>
      </c>
      <c r="CK1006" s="43">
        <v>5121754151</v>
      </c>
      <c r="CL1006" s="43">
        <v>5900000</v>
      </c>
      <c r="CM1006" s="43">
        <v>5121740725</v>
      </c>
      <c r="CN1006" s="43">
        <v>6000000</v>
      </c>
      <c r="CO1006" s="43">
        <v>5121736015</v>
      </c>
      <c r="DE1006" s="43" t="s">
        <v>17185</v>
      </c>
      <c r="DF1006" s="43" t="s">
        <v>11482</v>
      </c>
      <c r="DG1006" s="43">
        <v>1</v>
      </c>
      <c r="DH1006" s="43">
        <v>1</v>
      </c>
      <c r="DI1006" s="43">
        <v>10</v>
      </c>
      <c r="DJ1006" s="45">
        <f t="shared" si="80"/>
        <v>44152</v>
      </c>
      <c r="DK1006" s="43" t="b">
        <f t="shared" si="76"/>
        <v>0</v>
      </c>
      <c r="DL1006" s="43" t="b">
        <f t="shared" si="77"/>
        <v>0</v>
      </c>
      <c r="DM1006" s="43" t="b">
        <f t="shared" si="78"/>
        <v>1</v>
      </c>
      <c r="DO1006" s="43" t="b">
        <f t="shared" si="79"/>
        <v>0</v>
      </c>
    </row>
    <row r="1007" spans="1:119" x14ac:dyDescent="0.3">
      <c r="A1007" s="43">
        <v>480089397</v>
      </c>
      <c r="B1007" s="43" t="s">
        <v>17186</v>
      </c>
      <c r="C1007" s="43">
        <v>0</v>
      </c>
      <c r="D1007" s="43" t="s">
        <v>15039</v>
      </c>
      <c r="E1007" s="43" t="s">
        <v>646</v>
      </c>
      <c r="F1007" s="43" t="s">
        <v>11467</v>
      </c>
      <c r="G1007" s="43">
        <v>501190</v>
      </c>
      <c r="H1007" s="43">
        <v>501190</v>
      </c>
      <c r="I1007" s="43">
        <v>872320</v>
      </c>
      <c r="J1007" s="43">
        <v>872320</v>
      </c>
      <c r="K1007" s="43">
        <v>202011</v>
      </c>
      <c r="L1007" s="43">
        <v>202011</v>
      </c>
      <c r="O1007" s="43" t="s">
        <v>2833</v>
      </c>
      <c r="P1007" s="43" t="s">
        <v>15040</v>
      </c>
      <c r="Q1007" s="43">
        <v>1500</v>
      </c>
      <c r="R1007" s="43">
        <v>1600</v>
      </c>
      <c r="S1007" s="43">
        <v>2400000</v>
      </c>
      <c r="T1007" s="43" t="s">
        <v>926</v>
      </c>
      <c r="U1007" s="43">
        <v>2400000</v>
      </c>
      <c r="V1007" s="43" t="s">
        <v>11487</v>
      </c>
      <c r="W1007" s="44">
        <v>44154.638287037036</v>
      </c>
      <c r="X1007" s="43">
        <v>3060000</v>
      </c>
      <c r="Y1007" s="43" t="s">
        <v>17187</v>
      </c>
      <c r="AA1007" s="43">
        <v>480089397</v>
      </c>
      <c r="AB1007" s="43">
        <v>10</v>
      </c>
      <c r="AC1007" s="43" t="s">
        <v>916</v>
      </c>
      <c r="AD1007" s="43" t="s">
        <v>917</v>
      </c>
      <c r="AE1007" s="43" t="s">
        <v>918</v>
      </c>
      <c r="AF1007" s="43" t="s">
        <v>919</v>
      </c>
      <c r="AG1007" s="43" t="s">
        <v>920</v>
      </c>
      <c r="AH1007" s="45">
        <v>44153</v>
      </c>
      <c r="AI1007" s="43" t="s">
        <v>935</v>
      </c>
      <c r="AJ1007" s="43" t="s">
        <v>2833</v>
      </c>
      <c r="AL1007" s="43">
        <v>9900</v>
      </c>
      <c r="AO1007" s="43" t="s">
        <v>918</v>
      </c>
      <c r="AP1007" s="43" t="s">
        <v>923</v>
      </c>
      <c r="AQ1007" s="43" t="s">
        <v>924</v>
      </c>
      <c r="AR1007" s="43">
        <v>1500</v>
      </c>
      <c r="AS1007" s="43" t="s">
        <v>925</v>
      </c>
      <c r="AT1007" s="43">
        <v>0</v>
      </c>
      <c r="AV1007" s="43">
        <v>1600</v>
      </c>
      <c r="AW1007" s="43">
        <v>2400000</v>
      </c>
      <c r="AX1007" s="43">
        <v>3060000</v>
      </c>
      <c r="AY1007" s="43" t="s">
        <v>926</v>
      </c>
      <c r="AZ1007" s="43">
        <v>1</v>
      </c>
      <c r="BA1007" s="43">
        <v>0</v>
      </c>
      <c r="BB1007" s="43">
        <v>0</v>
      </c>
      <c r="BC1007" s="43">
        <v>0</v>
      </c>
      <c r="BD1007" s="43">
        <v>0</v>
      </c>
      <c r="BE1007" s="43">
        <v>0</v>
      </c>
      <c r="BF1007" s="43">
        <v>0</v>
      </c>
      <c r="BG1007" s="43">
        <v>1</v>
      </c>
      <c r="BH1007" s="43" t="s">
        <v>17188</v>
      </c>
      <c r="BI1007" s="43" t="s">
        <v>11482</v>
      </c>
      <c r="BJ1007" s="43">
        <v>1</v>
      </c>
      <c r="BK1007" s="43">
        <v>1</v>
      </c>
      <c r="BL1007" s="43" t="s">
        <v>16866</v>
      </c>
      <c r="BM1007" s="43" t="s">
        <v>15039</v>
      </c>
      <c r="BN1007" s="43" t="s">
        <v>13</v>
      </c>
      <c r="BO1007" s="43" t="s">
        <v>10025</v>
      </c>
      <c r="BP1007" s="43" t="s">
        <v>11527</v>
      </c>
      <c r="BQ1007" s="43" t="s">
        <v>11527</v>
      </c>
      <c r="BR1007" s="43" t="s">
        <v>17189</v>
      </c>
      <c r="BS1007" s="43" t="s">
        <v>8087</v>
      </c>
      <c r="BT1007" s="43">
        <v>12342</v>
      </c>
      <c r="BU1007" s="43" t="s">
        <v>12039</v>
      </c>
      <c r="BV1007" s="43">
        <v>1</v>
      </c>
      <c r="BW1007" s="43">
        <v>3060000</v>
      </c>
      <c r="BX1007" s="43">
        <v>3060000</v>
      </c>
      <c r="BY1007" s="44">
        <v>44136</v>
      </c>
      <c r="BZ1007" s="44">
        <v>44136</v>
      </c>
      <c r="CA1007" s="43">
        <v>480089397</v>
      </c>
      <c r="CB1007" s="45">
        <v>44154</v>
      </c>
      <c r="CC1007" s="43" t="s">
        <v>13692</v>
      </c>
      <c r="CD1007" s="43">
        <v>0</v>
      </c>
      <c r="CE1007" s="43">
        <v>3060000</v>
      </c>
      <c r="CN1007" s="43">
        <v>3060000</v>
      </c>
      <c r="CO1007" s="43">
        <v>5121736159</v>
      </c>
      <c r="DE1007" s="43" t="s">
        <v>17190</v>
      </c>
      <c r="DF1007" s="43" t="s">
        <v>11482</v>
      </c>
      <c r="DG1007" s="43">
        <v>1</v>
      </c>
      <c r="DH1007" s="43">
        <v>1</v>
      </c>
      <c r="DI1007" s="43">
        <v>2</v>
      </c>
      <c r="DJ1007" s="45">
        <f t="shared" si="80"/>
        <v>44154</v>
      </c>
      <c r="DK1007" s="43" t="b">
        <f t="shared" si="76"/>
        <v>1</v>
      </c>
      <c r="DL1007" s="43" t="b">
        <f t="shared" si="77"/>
        <v>1</v>
      </c>
      <c r="DM1007" s="43" t="b">
        <f t="shared" si="78"/>
        <v>1</v>
      </c>
      <c r="DO1007" s="43" t="b">
        <f t="shared" si="79"/>
        <v>0</v>
      </c>
    </row>
    <row r="1008" spans="1:119" x14ac:dyDescent="0.3">
      <c r="A1008" s="43">
        <v>480089426</v>
      </c>
      <c r="B1008" s="43" t="s">
        <v>17191</v>
      </c>
      <c r="C1008" s="43">
        <v>0</v>
      </c>
      <c r="D1008" s="43" t="s">
        <v>14723</v>
      </c>
      <c r="E1008" s="43" t="s">
        <v>554</v>
      </c>
      <c r="F1008" s="43" t="s">
        <v>11467</v>
      </c>
      <c r="G1008" s="43">
        <v>501170</v>
      </c>
      <c r="H1008" s="43">
        <v>501170</v>
      </c>
      <c r="I1008" s="43">
        <v>872200</v>
      </c>
      <c r="J1008" s="43">
        <v>872200</v>
      </c>
      <c r="K1008" s="43">
        <v>202011</v>
      </c>
      <c r="L1008" s="43">
        <v>202011</v>
      </c>
      <c r="O1008" s="43" t="s">
        <v>2840</v>
      </c>
      <c r="P1008" s="43" t="s">
        <v>555</v>
      </c>
      <c r="Q1008" s="43">
        <v>1</v>
      </c>
      <c r="R1008" s="43">
        <v>557130000</v>
      </c>
      <c r="S1008" s="43">
        <v>557130000</v>
      </c>
      <c r="T1008" s="43" t="s">
        <v>926</v>
      </c>
      <c r="U1008" s="43">
        <v>557130000</v>
      </c>
      <c r="V1008" s="43" t="s">
        <v>12771</v>
      </c>
      <c r="W1008" s="44">
        <v>44154.833645833336</v>
      </c>
      <c r="X1008" s="43">
        <v>637350000</v>
      </c>
      <c r="Y1008" s="43" t="s">
        <v>17192</v>
      </c>
      <c r="AA1008" s="43">
        <v>480089426</v>
      </c>
      <c r="AB1008" s="43">
        <v>40</v>
      </c>
      <c r="AC1008" s="43" t="s">
        <v>916</v>
      </c>
      <c r="AD1008" s="43" t="s">
        <v>917</v>
      </c>
      <c r="AE1008" s="43" t="s">
        <v>918</v>
      </c>
      <c r="AF1008" s="43" t="s">
        <v>919</v>
      </c>
      <c r="AH1008" s="45">
        <v>44153</v>
      </c>
      <c r="AI1008" s="43" t="s">
        <v>1005</v>
      </c>
      <c r="AJ1008" s="43" t="s">
        <v>2840</v>
      </c>
      <c r="AL1008" s="43">
        <v>9900</v>
      </c>
      <c r="AO1008" s="43" t="s">
        <v>918</v>
      </c>
      <c r="AP1008" s="43" t="s">
        <v>923</v>
      </c>
      <c r="AQ1008" s="43" t="s">
        <v>924</v>
      </c>
      <c r="AR1008" s="43">
        <v>1</v>
      </c>
      <c r="AS1008" s="43" t="s">
        <v>925</v>
      </c>
      <c r="AT1008" s="43">
        <v>0</v>
      </c>
      <c r="AV1008" s="43">
        <v>27170000</v>
      </c>
      <c r="AW1008" s="43">
        <v>27170000</v>
      </c>
      <c r="AX1008" s="43">
        <v>637350000</v>
      </c>
      <c r="AY1008" s="43" t="s">
        <v>926</v>
      </c>
      <c r="AZ1008" s="43">
        <v>1</v>
      </c>
      <c r="BA1008" s="43">
        <v>0</v>
      </c>
      <c r="BB1008" s="43">
        <v>0</v>
      </c>
      <c r="BC1008" s="43">
        <v>1</v>
      </c>
      <c r="BD1008" s="43">
        <v>27170000</v>
      </c>
      <c r="BE1008" s="43">
        <v>1</v>
      </c>
      <c r="BF1008" s="43">
        <v>27170000</v>
      </c>
      <c r="BG1008" s="43">
        <v>1</v>
      </c>
      <c r="BH1008" s="43" t="s">
        <v>17193</v>
      </c>
      <c r="BI1008" s="43" t="s">
        <v>11482</v>
      </c>
      <c r="BJ1008" s="43">
        <v>1</v>
      </c>
      <c r="BK1008" s="43">
        <v>1</v>
      </c>
      <c r="BL1008" s="43" t="s">
        <v>16866</v>
      </c>
      <c r="BM1008" s="43" t="s">
        <v>14723</v>
      </c>
      <c r="BN1008" s="43" t="s">
        <v>11692</v>
      </c>
      <c r="BO1008" s="43" t="s">
        <v>12453</v>
      </c>
      <c r="BP1008" s="43" t="s">
        <v>11694</v>
      </c>
      <c r="BQ1008" s="43" t="s">
        <v>13135</v>
      </c>
      <c r="BR1008" s="43" t="s">
        <v>17194</v>
      </c>
      <c r="BS1008" s="43" t="s">
        <v>8087</v>
      </c>
      <c r="BT1008" s="43">
        <v>11609</v>
      </c>
      <c r="BU1008" s="43" t="s">
        <v>11697</v>
      </c>
      <c r="BV1008" s="43">
        <v>1</v>
      </c>
      <c r="BW1008" s="43">
        <v>637350000</v>
      </c>
      <c r="BX1008" s="43">
        <v>637350000</v>
      </c>
      <c r="BY1008" s="44">
        <v>44136</v>
      </c>
      <c r="BZ1008" s="44">
        <v>44136</v>
      </c>
      <c r="CA1008" s="43">
        <v>480089426</v>
      </c>
      <c r="CB1008" s="45">
        <v>44154</v>
      </c>
      <c r="CC1008" s="43" t="s">
        <v>13692</v>
      </c>
      <c r="CD1008" s="43">
        <v>31680000</v>
      </c>
      <c r="CE1008" s="43">
        <v>605670000</v>
      </c>
      <c r="CN1008" s="43">
        <v>605670000</v>
      </c>
      <c r="CO1008" s="43">
        <v>5121736014</v>
      </c>
      <c r="DE1008" s="43" t="s">
        <v>17195</v>
      </c>
      <c r="DF1008" s="43" t="s">
        <v>11482</v>
      </c>
      <c r="DG1008" s="43">
        <v>1</v>
      </c>
      <c r="DH1008" s="43">
        <v>1</v>
      </c>
      <c r="DI1008" s="43">
        <v>6</v>
      </c>
      <c r="DJ1008" s="45">
        <f t="shared" si="80"/>
        <v>44154</v>
      </c>
      <c r="DK1008" s="43" t="b">
        <f t="shared" si="76"/>
        <v>1</v>
      </c>
      <c r="DL1008" s="43" t="b">
        <f t="shared" si="77"/>
        <v>1</v>
      </c>
      <c r="DM1008" s="43" t="b">
        <f t="shared" si="78"/>
        <v>1</v>
      </c>
      <c r="DO1008" s="43" t="b">
        <f t="shared" si="79"/>
        <v>0</v>
      </c>
    </row>
    <row r="1009" spans="1:119" x14ac:dyDescent="0.3">
      <c r="A1009" s="43">
        <v>480089585</v>
      </c>
      <c r="B1009" s="43" t="s">
        <v>17196</v>
      </c>
      <c r="C1009" s="43">
        <v>0</v>
      </c>
      <c r="D1009" s="43" t="s">
        <v>13988</v>
      </c>
      <c r="E1009" s="43" t="s">
        <v>441</v>
      </c>
      <c r="F1009" s="43" t="s">
        <v>11467</v>
      </c>
      <c r="G1009" s="43">
        <v>501730</v>
      </c>
      <c r="H1009" s="43">
        <v>501730</v>
      </c>
      <c r="I1009" s="43">
        <v>871080</v>
      </c>
      <c r="J1009" s="43">
        <v>871440</v>
      </c>
      <c r="K1009" s="43">
        <v>202011</v>
      </c>
      <c r="L1009" s="43">
        <v>202011</v>
      </c>
      <c r="O1009" s="43" t="s">
        <v>2889</v>
      </c>
      <c r="P1009" s="43" t="s">
        <v>13989</v>
      </c>
      <c r="Q1009" s="43">
        <v>1</v>
      </c>
      <c r="R1009" s="43">
        <v>154560000</v>
      </c>
      <c r="S1009" s="43">
        <v>154560000</v>
      </c>
      <c r="T1009" s="43" t="s">
        <v>926</v>
      </c>
      <c r="U1009" s="43">
        <v>154560000</v>
      </c>
      <c r="V1009" s="43" t="s">
        <v>11470</v>
      </c>
      <c r="W1009" s="44">
        <v>44161.730034722219</v>
      </c>
      <c r="X1009" s="43">
        <v>154560000</v>
      </c>
      <c r="Y1009" s="43" t="s">
        <v>17197</v>
      </c>
      <c r="AA1009" s="43">
        <v>480089585</v>
      </c>
      <c r="AB1009" s="43">
        <v>10</v>
      </c>
      <c r="AC1009" s="43" t="s">
        <v>916</v>
      </c>
      <c r="AD1009" s="43" t="s">
        <v>917</v>
      </c>
      <c r="AE1009" s="43" t="s">
        <v>918</v>
      </c>
      <c r="AF1009" s="43" t="s">
        <v>919</v>
      </c>
      <c r="AG1009" s="43" t="s">
        <v>920</v>
      </c>
      <c r="AH1009" s="45">
        <v>44158</v>
      </c>
      <c r="AI1009" s="43" t="s">
        <v>1264</v>
      </c>
      <c r="AJ1009" s="43" t="s">
        <v>2889</v>
      </c>
      <c r="AL1009" s="43">
        <v>9900</v>
      </c>
      <c r="AO1009" s="43" t="s">
        <v>918</v>
      </c>
      <c r="AP1009" s="43" t="s">
        <v>923</v>
      </c>
      <c r="AQ1009" s="43" t="s">
        <v>924</v>
      </c>
      <c r="AR1009" s="43">
        <v>1</v>
      </c>
      <c r="AS1009" s="43" t="s">
        <v>925</v>
      </c>
      <c r="AT1009" s="43">
        <v>0</v>
      </c>
      <c r="AV1009" s="43">
        <v>100000000</v>
      </c>
      <c r="AW1009" s="43">
        <v>100000000</v>
      </c>
      <c r="AX1009" s="43">
        <v>154560000</v>
      </c>
      <c r="AY1009" s="43" t="s">
        <v>926</v>
      </c>
      <c r="AZ1009" s="43">
        <v>1</v>
      </c>
      <c r="BA1009" s="43">
        <v>0</v>
      </c>
      <c r="BB1009" s="43">
        <v>0</v>
      </c>
      <c r="BC1009" s="43">
        <v>0</v>
      </c>
      <c r="BD1009" s="43">
        <v>0</v>
      </c>
      <c r="BE1009" s="43">
        <v>0</v>
      </c>
      <c r="BF1009" s="43">
        <v>0</v>
      </c>
      <c r="BG1009" s="43">
        <v>1</v>
      </c>
      <c r="BH1009" s="43" t="s">
        <v>17198</v>
      </c>
      <c r="BI1009" s="43" t="s">
        <v>11482</v>
      </c>
      <c r="BJ1009" s="43">
        <v>2</v>
      </c>
      <c r="BK1009" s="43">
        <v>1</v>
      </c>
      <c r="BL1009" s="43" t="s">
        <v>16866</v>
      </c>
      <c r="BM1009" s="43" t="s">
        <v>13988</v>
      </c>
      <c r="BN1009" s="43" t="s">
        <v>20</v>
      </c>
      <c r="BO1009" s="43" t="s">
        <v>11475</v>
      </c>
      <c r="BP1009" s="43" t="s">
        <v>11869</v>
      </c>
      <c r="BQ1009" s="43" t="s">
        <v>11869</v>
      </c>
      <c r="BR1009" s="43" t="s">
        <v>17199</v>
      </c>
      <c r="BS1009" s="43" t="s">
        <v>8087</v>
      </c>
      <c r="BT1009" s="43">
        <v>11559</v>
      </c>
      <c r="BU1009" s="43" t="s">
        <v>11871</v>
      </c>
      <c r="BV1009" s="43">
        <v>1</v>
      </c>
      <c r="BW1009" s="43">
        <v>154560000</v>
      </c>
      <c r="BX1009" s="43">
        <v>154560000</v>
      </c>
      <c r="BY1009" s="44">
        <v>44136</v>
      </c>
      <c r="BZ1009" s="44">
        <v>44136</v>
      </c>
      <c r="CA1009" s="43">
        <v>480089585</v>
      </c>
      <c r="CB1009" s="45">
        <v>44161</v>
      </c>
      <c r="CC1009" s="43" t="s">
        <v>13468</v>
      </c>
      <c r="CD1009" s="43">
        <v>0</v>
      </c>
      <c r="CE1009" s="43">
        <v>154560000</v>
      </c>
      <c r="CL1009" s="43">
        <v>54560000</v>
      </c>
      <c r="CM1009" s="43">
        <v>5121740819</v>
      </c>
      <c r="CN1009" s="43">
        <v>100000000</v>
      </c>
      <c r="CO1009" s="43">
        <v>5121736009</v>
      </c>
      <c r="DE1009" s="43" t="s">
        <v>17200</v>
      </c>
      <c r="DF1009" s="43" t="s">
        <v>11482</v>
      </c>
      <c r="DG1009" s="43">
        <v>2</v>
      </c>
      <c r="DH1009" s="43">
        <v>1</v>
      </c>
      <c r="DI1009" s="43">
        <v>2</v>
      </c>
      <c r="DJ1009" s="45">
        <f t="shared" si="80"/>
        <v>44161</v>
      </c>
      <c r="DK1009" s="43" t="b">
        <f t="shared" si="76"/>
        <v>1</v>
      </c>
      <c r="DL1009" s="43" t="b">
        <f t="shared" si="77"/>
        <v>1</v>
      </c>
      <c r="DM1009" s="43" t="b">
        <f t="shared" si="78"/>
        <v>1</v>
      </c>
      <c r="DO1009" s="43" t="b">
        <f t="shared" si="79"/>
        <v>0</v>
      </c>
    </row>
    <row r="1010" spans="1:119" x14ac:dyDescent="0.3">
      <c r="A1010" s="43">
        <v>480089563</v>
      </c>
      <c r="B1010" s="43" t="s">
        <v>17201</v>
      </c>
      <c r="C1010" s="43">
        <v>0</v>
      </c>
      <c r="D1010" s="43" t="s">
        <v>14999</v>
      </c>
      <c r="E1010" s="43" t="s">
        <v>611</v>
      </c>
      <c r="F1010" s="43" t="s">
        <v>11467</v>
      </c>
      <c r="G1010" s="43">
        <v>501730</v>
      </c>
      <c r="H1010" s="43">
        <v>501730</v>
      </c>
      <c r="I1010" s="43">
        <v>872600</v>
      </c>
      <c r="J1010" s="43">
        <v>872600</v>
      </c>
      <c r="K1010" s="43">
        <v>202011</v>
      </c>
      <c r="L1010" s="43">
        <v>202011</v>
      </c>
      <c r="O1010" s="43" t="s">
        <v>2880</v>
      </c>
      <c r="P1010" s="43" t="s">
        <v>15001</v>
      </c>
      <c r="Q1010" s="43">
        <v>1</v>
      </c>
      <c r="R1010" s="43">
        <v>17587274</v>
      </c>
      <c r="S1010" s="43">
        <v>17587274</v>
      </c>
      <c r="T1010" s="43" t="s">
        <v>926</v>
      </c>
      <c r="U1010" s="43">
        <v>17587274</v>
      </c>
      <c r="V1010" s="43" t="s">
        <v>11470</v>
      </c>
      <c r="W1010" s="44">
        <v>44161.043553240743</v>
      </c>
      <c r="X1010" s="43">
        <v>17587274</v>
      </c>
      <c r="Y1010" s="43" t="s">
        <v>17202</v>
      </c>
      <c r="AA1010" s="43">
        <v>480089563</v>
      </c>
      <c r="AB1010" s="43">
        <v>10</v>
      </c>
      <c r="AC1010" s="43" t="s">
        <v>916</v>
      </c>
      <c r="AD1010" s="43" t="s">
        <v>917</v>
      </c>
      <c r="AE1010" s="43" t="s">
        <v>918</v>
      </c>
      <c r="AF1010" s="43" t="s">
        <v>919</v>
      </c>
      <c r="AG1010" s="43" t="s">
        <v>920</v>
      </c>
      <c r="AH1010" s="45">
        <v>44158</v>
      </c>
      <c r="AI1010" s="43" t="s">
        <v>2879</v>
      </c>
      <c r="AJ1010" s="43" t="s">
        <v>2880</v>
      </c>
      <c r="AL1010" s="43">
        <v>9900</v>
      </c>
      <c r="AO1010" s="43" t="s">
        <v>918</v>
      </c>
      <c r="AP1010" s="43" t="s">
        <v>923</v>
      </c>
      <c r="AQ1010" s="43" t="s">
        <v>924</v>
      </c>
      <c r="AR1010" s="43">
        <v>1</v>
      </c>
      <c r="AS1010" s="43" t="s">
        <v>925</v>
      </c>
      <c r="AT1010" s="43">
        <v>0</v>
      </c>
      <c r="AV1010" s="43">
        <v>15590132</v>
      </c>
      <c r="AW1010" s="43">
        <v>15590132</v>
      </c>
      <c r="AX1010" s="43">
        <v>17587274</v>
      </c>
      <c r="AY1010" s="43" t="s">
        <v>926</v>
      </c>
      <c r="AZ1010" s="43">
        <v>1</v>
      </c>
      <c r="BA1010" s="43">
        <v>0</v>
      </c>
      <c r="BB1010" s="43">
        <v>0</v>
      </c>
      <c r="BC1010" s="43">
        <v>0</v>
      </c>
      <c r="BD1010" s="43">
        <v>0</v>
      </c>
      <c r="BE1010" s="43">
        <v>0</v>
      </c>
      <c r="BF1010" s="43">
        <v>0</v>
      </c>
      <c r="BG1010" s="43">
        <v>1</v>
      </c>
      <c r="BH1010" s="43" t="s">
        <v>17203</v>
      </c>
      <c r="BI1010" s="43" t="s">
        <v>11482</v>
      </c>
      <c r="BJ1010" s="43">
        <v>10</v>
      </c>
      <c r="BK1010" s="43">
        <v>1</v>
      </c>
      <c r="BL1010" s="43" t="s">
        <v>16866</v>
      </c>
      <c r="BM1010" s="43" t="s">
        <v>14999</v>
      </c>
      <c r="BN1010" s="43" t="s">
        <v>16</v>
      </c>
      <c r="BO1010" s="43" t="s">
        <v>11475</v>
      </c>
      <c r="BP1010" s="43" t="s">
        <v>11505</v>
      </c>
      <c r="BQ1010" s="43" t="s">
        <v>11540</v>
      </c>
      <c r="BR1010" s="43" t="s">
        <v>17204</v>
      </c>
      <c r="BS1010" s="43" t="s">
        <v>8087</v>
      </c>
      <c r="BT1010" s="43">
        <v>12310</v>
      </c>
      <c r="BU1010" s="43" t="s">
        <v>17205</v>
      </c>
      <c r="BV1010" s="43">
        <v>1</v>
      </c>
      <c r="BW1010" s="43">
        <v>17587274</v>
      </c>
      <c r="BX1010" s="43">
        <v>17587274</v>
      </c>
      <c r="BY1010" s="44">
        <v>44136</v>
      </c>
      <c r="BZ1010" s="44">
        <v>44136</v>
      </c>
      <c r="CA1010" s="43">
        <v>480089563</v>
      </c>
      <c r="CB1010" s="45">
        <v>44161</v>
      </c>
      <c r="CC1010" s="43" t="s">
        <v>13692</v>
      </c>
      <c r="CD1010" s="43">
        <v>0</v>
      </c>
      <c r="CE1010" s="43">
        <v>17587274</v>
      </c>
      <c r="CN1010" s="43">
        <v>17587274</v>
      </c>
      <c r="CO1010" s="43">
        <v>5121735942</v>
      </c>
      <c r="DE1010" s="43" t="s">
        <v>17206</v>
      </c>
      <c r="DF1010" s="43" t="s">
        <v>11482</v>
      </c>
      <c r="DG1010" s="43">
        <v>10</v>
      </c>
      <c r="DH1010" s="43">
        <v>1</v>
      </c>
      <c r="DI1010" s="43">
        <v>10</v>
      </c>
      <c r="DJ1010" s="45">
        <f t="shared" si="80"/>
        <v>44161</v>
      </c>
      <c r="DK1010" s="43" t="b">
        <f t="shared" si="76"/>
        <v>1</v>
      </c>
      <c r="DL1010" s="43" t="b">
        <f t="shared" si="77"/>
        <v>1</v>
      </c>
      <c r="DM1010" s="43" t="b">
        <f t="shared" si="78"/>
        <v>1</v>
      </c>
      <c r="DO1010" s="43" t="b">
        <f t="shared" si="79"/>
        <v>0</v>
      </c>
    </row>
    <row r="1011" spans="1:119" x14ac:dyDescent="0.3">
      <c r="A1011" s="43">
        <v>480089808</v>
      </c>
      <c r="B1011" s="43" t="s">
        <v>17207</v>
      </c>
      <c r="C1011" s="43">
        <v>0</v>
      </c>
      <c r="D1011" s="43" t="s">
        <v>15181</v>
      </c>
      <c r="E1011" s="43" t="s">
        <v>635</v>
      </c>
      <c r="F1011" s="43" t="s">
        <v>11467</v>
      </c>
      <c r="G1011" s="43">
        <v>501170</v>
      </c>
      <c r="H1011" s="43">
        <v>501170</v>
      </c>
      <c r="I1011" s="43">
        <v>872200</v>
      </c>
      <c r="J1011" s="43">
        <v>872200</v>
      </c>
      <c r="K1011" s="43">
        <v>202012</v>
      </c>
      <c r="L1011" s="43">
        <v>202012</v>
      </c>
      <c r="O1011" s="43" t="s">
        <v>2922</v>
      </c>
      <c r="P1011" s="43" t="s">
        <v>636</v>
      </c>
      <c r="Q1011" s="43">
        <v>1</v>
      </c>
      <c r="R1011" s="43">
        <v>2540175874</v>
      </c>
      <c r="S1011" s="43">
        <v>2540175874</v>
      </c>
      <c r="T1011" s="43" t="s">
        <v>926</v>
      </c>
      <c r="U1011" s="43">
        <v>2540175874</v>
      </c>
      <c r="V1011" s="43" t="s">
        <v>12771</v>
      </c>
      <c r="W1011" s="44">
        <v>44168.86822916667</v>
      </c>
      <c r="X1011" s="43">
        <v>2732519314</v>
      </c>
      <c r="Y1011" s="43" t="s">
        <v>17208</v>
      </c>
      <c r="AA1011" s="43">
        <v>480089808</v>
      </c>
      <c r="AB1011" s="43">
        <v>40</v>
      </c>
      <c r="AC1011" s="43" t="s">
        <v>916</v>
      </c>
      <c r="AD1011" s="43" t="s">
        <v>917</v>
      </c>
      <c r="AE1011" s="43" t="s">
        <v>918</v>
      </c>
      <c r="AF1011" s="43" t="s">
        <v>919</v>
      </c>
      <c r="AH1011" s="45">
        <v>44167</v>
      </c>
      <c r="AI1011" s="43" t="s">
        <v>1005</v>
      </c>
      <c r="AJ1011" s="43" t="s">
        <v>2922</v>
      </c>
      <c r="AL1011" s="43">
        <v>9900</v>
      </c>
      <c r="AO1011" s="43" t="s">
        <v>918</v>
      </c>
      <c r="AP1011" s="43" t="s">
        <v>923</v>
      </c>
      <c r="AQ1011" s="43" t="s">
        <v>924</v>
      </c>
      <c r="AR1011" s="43">
        <v>1</v>
      </c>
      <c r="AS1011" s="43" t="s">
        <v>925</v>
      </c>
      <c r="AT1011" s="43">
        <v>0</v>
      </c>
      <c r="AV1011" s="43">
        <v>119473006</v>
      </c>
      <c r="AW1011" s="43">
        <v>119473006</v>
      </c>
      <c r="AX1011" s="43">
        <v>2732519314</v>
      </c>
      <c r="AY1011" s="43" t="s">
        <v>926</v>
      </c>
      <c r="AZ1011" s="43">
        <v>1</v>
      </c>
      <c r="BA1011" s="43">
        <v>0</v>
      </c>
      <c r="BB1011" s="43">
        <v>0</v>
      </c>
      <c r="BC1011" s="43">
        <v>1</v>
      </c>
      <c r="BD1011" s="43">
        <v>119473006</v>
      </c>
      <c r="BE1011" s="43">
        <v>1</v>
      </c>
      <c r="BF1011" s="43">
        <v>119473006</v>
      </c>
      <c r="BG1011" s="43">
        <v>1</v>
      </c>
      <c r="BH1011" s="43" t="s">
        <v>17209</v>
      </c>
      <c r="BI1011" s="43" t="s">
        <v>11482</v>
      </c>
      <c r="BJ1011" s="43">
        <v>1</v>
      </c>
      <c r="BK1011" s="43">
        <v>1</v>
      </c>
      <c r="BL1011" s="43" t="s">
        <v>16866</v>
      </c>
      <c r="BM1011" s="43" t="s">
        <v>15181</v>
      </c>
      <c r="BN1011" s="43" t="s">
        <v>11692</v>
      </c>
      <c r="BO1011" s="43" t="s">
        <v>12453</v>
      </c>
      <c r="BP1011" s="43" t="s">
        <v>11694</v>
      </c>
      <c r="BQ1011" s="43" t="s">
        <v>11738</v>
      </c>
      <c r="BR1011" s="43" t="s">
        <v>17210</v>
      </c>
      <c r="BS1011" s="43" t="s">
        <v>8087</v>
      </c>
      <c r="BT1011" s="43">
        <v>11609</v>
      </c>
      <c r="BU1011" s="43" t="s">
        <v>11697</v>
      </c>
      <c r="BV1011" s="43">
        <v>1</v>
      </c>
      <c r="BW1011" s="43">
        <v>2732519314</v>
      </c>
      <c r="BX1011" s="43">
        <v>2732519314</v>
      </c>
      <c r="BY1011" s="44">
        <v>44166</v>
      </c>
      <c r="BZ1011" s="44">
        <v>44166</v>
      </c>
      <c r="CA1011" s="43">
        <v>480089808</v>
      </c>
      <c r="CB1011" s="45">
        <v>44168</v>
      </c>
      <c r="CC1011" s="43" t="s">
        <v>13468</v>
      </c>
      <c r="CD1011" s="43">
        <v>130192027.166667</v>
      </c>
      <c r="CE1011" s="43">
        <v>2602327286.8333302</v>
      </c>
      <c r="CL1011" s="43">
        <v>2602327286.8333302</v>
      </c>
      <c r="CM1011" s="43">
        <v>5121740817</v>
      </c>
      <c r="DE1011" s="43" t="s">
        <v>17211</v>
      </c>
      <c r="DF1011" s="43" t="s">
        <v>11482</v>
      </c>
      <c r="DG1011" s="43">
        <v>1</v>
      </c>
      <c r="DH1011" s="43">
        <v>1</v>
      </c>
      <c r="DI1011" s="43">
        <v>7</v>
      </c>
      <c r="DJ1011" s="45">
        <f t="shared" si="80"/>
        <v>44168</v>
      </c>
      <c r="DK1011" s="43" t="b">
        <f t="shared" si="76"/>
        <v>1</v>
      </c>
      <c r="DL1011" s="43" t="b">
        <f t="shared" si="77"/>
        <v>1</v>
      </c>
      <c r="DM1011" s="43" t="b">
        <f t="shared" si="78"/>
        <v>1</v>
      </c>
      <c r="DO1011" s="43" t="b">
        <f t="shared" si="79"/>
        <v>0</v>
      </c>
    </row>
    <row r="1012" spans="1:119" x14ac:dyDescent="0.3">
      <c r="A1012" s="43">
        <v>480089818</v>
      </c>
      <c r="B1012" s="43" t="s">
        <v>17212</v>
      </c>
      <c r="C1012" s="43">
        <v>0</v>
      </c>
      <c r="D1012" s="43" t="s">
        <v>13422</v>
      </c>
      <c r="E1012" s="43" t="s">
        <v>292</v>
      </c>
      <c r="F1012" s="43" t="s">
        <v>11467</v>
      </c>
      <c r="G1012" s="43">
        <v>501730</v>
      </c>
      <c r="H1012" s="43">
        <v>501730</v>
      </c>
      <c r="I1012" s="43">
        <v>872320</v>
      </c>
      <c r="J1012" s="43">
        <v>872320</v>
      </c>
      <c r="K1012" s="43">
        <v>202012</v>
      </c>
      <c r="L1012" s="43">
        <v>202012</v>
      </c>
      <c r="O1012" s="43" t="s">
        <v>2928</v>
      </c>
      <c r="P1012" s="43" t="s">
        <v>13423</v>
      </c>
      <c r="Q1012" s="43">
        <v>50</v>
      </c>
      <c r="R1012" s="43">
        <v>30000</v>
      </c>
      <c r="S1012" s="43">
        <v>1500000</v>
      </c>
      <c r="T1012" s="43" t="s">
        <v>926</v>
      </c>
      <c r="U1012" s="43">
        <v>1500000</v>
      </c>
      <c r="V1012" s="43" t="s">
        <v>11487</v>
      </c>
      <c r="W1012" s="44">
        <v>44169.796712962961</v>
      </c>
      <c r="X1012" s="43">
        <v>1500000</v>
      </c>
      <c r="Y1012" s="43" t="s">
        <v>17213</v>
      </c>
      <c r="AA1012" s="43">
        <v>480089818</v>
      </c>
      <c r="AB1012" s="43">
        <v>10</v>
      </c>
      <c r="AC1012" s="43" t="s">
        <v>916</v>
      </c>
      <c r="AD1012" s="43" t="s">
        <v>917</v>
      </c>
      <c r="AE1012" s="43" t="s">
        <v>918</v>
      </c>
      <c r="AF1012" s="43" t="s">
        <v>919</v>
      </c>
      <c r="AG1012" s="43" t="s">
        <v>920</v>
      </c>
      <c r="AH1012" s="45">
        <v>44168</v>
      </c>
      <c r="AI1012" s="43" t="s">
        <v>935</v>
      </c>
      <c r="AJ1012" s="43" t="s">
        <v>2928</v>
      </c>
      <c r="AL1012" s="43">
        <v>9900</v>
      </c>
      <c r="AO1012" s="43" t="s">
        <v>918</v>
      </c>
      <c r="AP1012" s="43" t="s">
        <v>923</v>
      </c>
      <c r="AQ1012" s="43" t="s">
        <v>924</v>
      </c>
      <c r="AR1012" s="43">
        <v>50</v>
      </c>
      <c r="AS1012" s="43" t="s">
        <v>925</v>
      </c>
      <c r="AT1012" s="43">
        <v>0</v>
      </c>
      <c r="AV1012" s="43">
        <v>30000</v>
      </c>
      <c r="AW1012" s="43">
        <v>1500000</v>
      </c>
      <c r="AX1012" s="43">
        <v>1500000</v>
      </c>
      <c r="AY1012" s="43" t="s">
        <v>926</v>
      </c>
      <c r="AZ1012" s="43">
        <v>1</v>
      </c>
      <c r="BA1012" s="43">
        <v>0</v>
      </c>
      <c r="BB1012" s="43">
        <v>0</v>
      </c>
      <c r="BC1012" s="43">
        <v>0</v>
      </c>
      <c r="BD1012" s="43">
        <v>0</v>
      </c>
      <c r="BE1012" s="43">
        <v>0</v>
      </c>
      <c r="BF1012" s="43">
        <v>0</v>
      </c>
      <c r="BG1012" s="43">
        <v>1</v>
      </c>
      <c r="BH1012" s="43" t="s">
        <v>17214</v>
      </c>
      <c r="BI1012" s="43" t="s">
        <v>11482</v>
      </c>
      <c r="BJ1012" s="43">
        <v>1</v>
      </c>
      <c r="BK1012" s="43">
        <v>1</v>
      </c>
      <c r="BL1012" s="43" t="s">
        <v>16866</v>
      </c>
      <c r="BM1012" s="43" t="s">
        <v>13422</v>
      </c>
      <c r="BN1012" s="43" t="s">
        <v>13</v>
      </c>
      <c r="BO1012" s="43" t="s">
        <v>10025</v>
      </c>
      <c r="BP1012" s="43" t="s">
        <v>11527</v>
      </c>
      <c r="BQ1012" s="43" t="s">
        <v>11527</v>
      </c>
      <c r="BR1012" s="43" t="s">
        <v>17215</v>
      </c>
      <c r="BS1012" s="43" t="s">
        <v>8087</v>
      </c>
      <c r="BT1012" s="43">
        <v>12342</v>
      </c>
      <c r="BU1012" s="43" t="s">
        <v>12039</v>
      </c>
      <c r="BV1012" s="43">
        <v>50</v>
      </c>
      <c r="BW1012" s="43">
        <v>30000</v>
      </c>
      <c r="BX1012" s="43">
        <v>1500000</v>
      </c>
      <c r="BY1012" s="44">
        <v>44166</v>
      </c>
      <c r="BZ1012" s="44">
        <v>44166</v>
      </c>
      <c r="CA1012" s="43">
        <v>480089818</v>
      </c>
      <c r="CB1012" s="45">
        <v>44169</v>
      </c>
      <c r="CC1012" s="43" t="s">
        <v>13468</v>
      </c>
      <c r="CD1012" s="43">
        <v>0</v>
      </c>
      <c r="CE1012" s="43">
        <v>1500000</v>
      </c>
      <c r="CL1012" s="43">
        <v>1500000</v>
      </c>
      <c r="CM1012" s="43">
        <v>5121739800</v>
      </c>
      <c r="DE1012" s="43" t="s">
        <v>17216</v>
      </c>
      <c r="DF1012" s="43" t="s">
        <v>11482</v>
      </c>
      <c r="DG1012" s="43">
        <v>1</v>
      </c>
      <c r="DH1012" s="43">
        <v>1</v>
      </c>
      <c r="DI1012" s="43">
        <v>1</v>
      </c>
      <c r="DJ1012" s="45">
        <f t="shared" si="80"/>
        <v>44169</v>
      </c>
      <c r="DK1012" s="43" t="b">
        <f t="shared" si="76"/>
        <v>1</v>
      </c>
      <c r="DL1012" s="43" t="b">
        <f t="shared" si="77"/>
        <v>1</v>
      </c>
      <c r="DM1012" s="43" t="b">
        <f t="shared" si="78"/>
        <v>1</v>
      </c>
      <c r="DO1012" s="43" t="b">
        <f t="shared" si="79"/>
        <v>0</v>
      </c>
    </row>
    <row r="1013" spans="1:119" x14ac:dyDescent="0.3">
      <c r="A1013" s="43">
        <v>480089938</v>
      </c>
      <c r="B1013" s="43" t="s">
        <v>17217</v>
      </c>
      <c r="C1013" s="43">
        <v>0</v>
      </c>
      <c r="D1013" s="43" t="s">
        <v>14907</v>
      </c>
      <c r="E1013" s="43" t="s">
        <v>602</v>
      </c>
      <c r="F1013" s="43" t="s">
        <v>11467</v>
      </c>
      <c r="G1013" s="43">
        <v>501140</v>
      </c>
      <c r="H1013" s="43">
        <v>501140</v>
      </c>
      <c r="I1013" s="43">
        <v>872400</v>
      </c>
      <c r="J1013" s="43">
        <v>872400</v>
      </c>
      <c r="K1013" s="43">
        <v>202012</v>
      </c>
      <c r="L1013" s="43">
        <v>202012</v>
      </c>
      <c r="O1013" s="43" t="s">
        <v>2956</v>
      </c>
      <c r="P1013" s="43" t="s">
        <v>14908</v>
      </c>
      <c r="Q1013" s="43">
        <v>2</v>
      </c>
      <c r="R1013" s="43">
        <v>5400000</v>
      </c>
      <c r="S1013" s="43">
        <v>10800000</v>
      </c>
      <c r="T1013" s="43" t="s">
        <v>926</v>
      </c>
      <c r="U1013" s="43">
        <v>10800000</v>
      </c>
      <c r="V1013" s="43" t="s">
        <v>12771</v>
      </c>
      <c r="W1013" s="44">
        <v>44174.730115740742</v>
      </c>
      <c r="X1013" s="43">
        <v>10800000</v>
      </c>
      <c r="Y1013" s="43" t="s">
        <v>17218</v>
      </c>
      <c r="AA1013" s="43">
        <v>480089938</v>
      </c>
      <c r="AB1013" s="43">
        <v>10</v>
      </c>
      <c r="AC1013" s="43" t="s">
        <v>916</v>
      </c>
      <c r="AD1013" s="43" t="s">
        <v>917</v>
      </c>
      <c r="AE1013" s="43" t="s">
        <v>918</v>
      </c>
      <c r="AF1013" s="43" t="s">
        <v>919</v>
      </c>
      <c r="AG1013" s="43" t="s">
        <v>920</v>
      </c>
      <c r="AH1013" s="45">
        <v>44173</v>
      </c>
      <c r="AI1013" s="43" t="s">
        <v>927</v>
      </c>
      <c r="AJ1013" s="43" t="s">
        <v>2956</v>
      </c>
      <c r="AL1013" s="43">
        <v>9900</v>
      </c>
      <c r="AO1013" s="43" t="s">
        <v>918</v>
      </c>
      <c r="AP1013" s="43" t="s">
        <v>923</v>
      </c>
      <c r="AQ1013" s="43" t="s">
        <v>924</v>
      </c>
      <c r="AR1013" s="43">
        <v>2</v>
      </c>
      <c r="AS1013" s="43" t="s">
        <v>925</v>
      </c>
      <c r="AT1013" s="43">
        <v>0</v>
      </c>
      <c r="AV1013" s="43">
        <v>5400000</v>
      </c>
      <c r="AW1013" s="43">
        <v>10800000</v>
      </c>
      <c r="AX1013" s="43">
        <v>10800000</v>
      </c>
      <c r="AY1013" s="43" t="s">
        <v>926</v>
      </c>
      <c r="AZ1013" s="43">
        <v>1</v>
      </c>
      <c r="BA1013" s="43">
        <v>0</v>
      </c>
      <c r="BB1013" s="43">
        <v>0</v>
      </c>
      <c r="BC1013" s="43">
        <v>0</v>
      </c>
      <c r="BD1013" s="43">
        <v>0</v>
      </c>
      <c r="BE1013" s="43">
        <v>0</v>
      </c>
      <c r="BF1013" s="43">
        <v>0</v>
      </c>
      <c r="BG1013" s="43">
        <v>1</v>
      </c>
      <c r="BH1013" s="43" t="s">
        <v>17219</v>
      </c>
      <c r="BI1013" s="43" t="s">
        <v>11482</v>
      </c>
      <c r="BJ1013" s="43">
        <v>1</v>
      </c>
      <c r="BK1013" s="43">
        <v>1</v>
      </c>
      <c r="BL1013" s="43" t="s">
        <v>16866</v>
      </c>
      <c r="BM1013" s="43" t="s">
        <v>14907</v>
      </c>
      <c r="BN1013" s="43" t="s">
        <v>39</v>
      </c>
      <c r="BO1013" s="43" t="s">
        <v>15218</v>
      </c>
      <c r="BP1013" s="43" t="s">
        <v>11505</v>
      </c>
      <c r="BQ1013" s="43" t="s">
        <v>11506</v>
      </c>
      <c r="BR1013" s="43" t="s">
        <v>17220</v>
      </c>
      <c r="BS1013" s="43" t="s">
        <v>8087</v>
      </c>
      <c r="BT1013" s="43">
        <v>11515</v>
      </c>
      <c r="BU1013" s="43" t="s">
        <v>11508</v>
      </c>
      <c r="BV1013" s="43">
        <v>2</v>
      </c>
      <c r="BW1013" s="43">
        <v>5400000</v>
      </c>
      <c r="BX1013" s="43">
        <v>10800000</v>
      </c>
      <c r="BY1013" s="44">
        <v>44166</v>
      </c>
      <c r="BZ1013" s="44">
        <v>44166</v>
      </c>
      <c r="CA1013" s="43">
        <v>480089938</v>
      </c>
      <c r="CB1013" s="45">
        <v>44174</v>
      </c>
      <c r="CC1013" s="43" t="s">
        <v>13468</v>
      </c>
      <c r="CD1013" s="43">
        <v>0</v>
      </c>
      <c r="CE1013" s="43">
        <v>10800000</v>
      </c>
      <c r="CL1013" s="43">
        <v>10800000</v>
      </c>
      <c r="CM1013" s="43">
        <v>5121740780</v>
      </c>
      <c r="DE1013" s="43" t="s">
        <v>17221</v>
      </c>
      <c r="DF1013" s="43" t="s">
        <v>11482</v>
      </c>
      <c r="DG1013" s="43">
        <v>1</v>
      </c>
      <c r="DH1013" s="43">
        <v>1</v>
      </c>
      <c r="DI1013" s="43">
        <v>1</v>
      </c>
      <c r="DJ1013" s="45">
        <f t="shared" si="80"/>
        <v>44174</v>
      </c>
      <c r="DK1013" s="43" t="b">
        <f t="shared" si="76"/>
        <v>1</v>
      </c>
      <c r="DL1013" s="43" t="b">
        <f t="shared" si="77"/>
        <v>1</v>
      </c>
      <c r="DM1013" s="43" t="b">
        <f t="shared" si="78"/>
        <v>1</v>
      </c>
      <c r="DO1013" s="43" t="b">
        <f t="shared" si="79"/>
        <v>0</v>
      </c>
    </row>
    <row r="1014" spans="1:119" x14ac:dyDescent="0.3">
      <c r="A1014" s="43">
        <v>480090128</v>
      </c>
      <c r="B1014" s="43" t="s">
        <v>17222</v>
      </c>
      <c r="C1014" s="43">
        <v>0</v>
      </c>
      <c r="D1014" s="43" t="s">
        <v>14999</v>
      </c>
      <c r="E1014" s="43" t="s">
        <v>611</v>
      </c>
      <c r="F1014" s="43" t="s">
        <v>11467</v>
      </c>
      <c r="G1014" s="43">
        <v>501730</v>
      </c>
      <c r="H1014" s="43">
        <v>501730</v>
      </c>
      <c r="I1014" s="43">
        <v>872600</v>
      </c>
      <c r="J1014" s="43">
        <v>872600</v>
      </c>
      <c r="K1014" s="43">
        <v>202012</v>
      </c>
      <c r="L1014" s="43">
        <v>202012</v>
      </c>
      <c r="O1014" s="43" t="s">
        <v>3023</v>
      </c>
      <c r="P1014" s="43" t="s">
        <v>15001</v>
      </c>
      <c r="Q1014" s="43">
        <v>1</v>
      </c>
      <c r="R1014" s="43">
        <v>39981900</v>
      </c>
      <c r="S1014" s="43">
        <v>39981900</v>
      </c>
      <c r="T1014" s="43" t="s">
        <v>926</v>
      </c>
      <c r="U1014" s="43">
        <v>39981900</v>
      </c>
      <c r="V1014" s="43" t="s">
        <v>11470</v>
      </c>
      <c r="W1014" s="44">
        <v>44180.658425925925</v>
      </c>
      <c r="X1014" s="43">
        <v>39981900</v>
      </c>
      <c r="Y1014" s="43" t="s">
        <v>17223</v>
      </c>
      <c r="AA1014" s="43">
        <v>480090128</v>
      </c>
      <c r="AB1014" s="43">
        <v>10</v>
      </c>
      <c r="AC1014" s="43" t="s">
        <v>916</v>
      </c>
      <c r="AD1014" s="43" t="s">
        <v>917</v>
      </c>
      <c r="AE1014" s="43" t="s">
        <v>918</v>
      </c>
      <c r="AF1014" s="43" t="s">
        <v>919</v>
      </c>
      <c r="AG1014" s="43" t="s">
        <v>920</v>
      </c>
      <c r="AH1014" s="45">
        <v>44176</v>
      </c>
      <c r="AI1014" s="43" t="s">
        <v>2853</v>
      </c>
      <c r="AJ1014" s="43" t="s">
        <v>3023</v>
      </c>
      <c r="AL1014" s="43">
        <v>9900</v>
      </c>
      <c r="AO1014" s="43" t="s">
        <v>918</v>
      </c>
      <c r="AP1014" s="43" t="s">
        <v>923</v>
      </c>
      <c r="AQ1014" s="43" t="s">
        <v>924</v>
      </c>
      <c r="AR1014" s="43">
        <v>1</v>
      </c>
      <c r="AS1014" s="43" t="s">
        <v>925</v>
      </c>
      <c r="AT1014" s="43">
        <v>0</v>
      </c>
      <c r="AV1014" s="43">
        <v>35441712</v>
      </c>
      <c r="AW1014" s="43">
        <v>35441712</v>
      </c>
      <c r="AX1014" s="43">
        <v>39981899</v>
      </c>
      <c r="AY1014" s="43" t="s">
        <v>926</v>
      </c>
      <c r="AZ1014" s="43">
        <v>1</v>
      </c>
      <c r="BA1014" s="43">
        <v>0</v>
      </c>
      <c r="BB1014" s="43">
        <v>0</v>
      </c>
      <c r="BC1014" s="43">
        <v>0</v>
      </c>
      <c r="BD1014" s="43">
        <v>0</v>
      </c>
      <c r="BE1014" s="43">
        <v>0</v>
      </c>
      <c r="BF1014" s="43">
        <v>0</v>
      </c>
      <c r="BG1014" s="43">
        <v>1</v>
      </c>
      <c r="BH1014" s="43" t="s">
        <v>17224</v>
      </c>
      <c r="BI1014" s="43" t="s">
        <v>11482</v>
      </c>
      <c r="BJ1014" s="43">
        <v>10</v>
      </c>
      <c r="BK1014" s="43">
        <v>1</v>
      </c>
      <c r="BL1014" s="43" t="s">
        <v>16866</v>
      </c>
      <c r="BM1014" s="43" t="s">
        <v>14999</v>
      </c>
      <c r="BN1014" s="43" t="s">
        <v>16</v>
      </c>
      <c r="BO1014" s="43" t="s">
        <v>11475</v>
      </c>
      <c r="BP1014" s="43" t="s">
        <v>11294</v>
      </c>
      <c r="BQ1014" s="43" t="s">
        <v>12277</v>
      </c>
      <c r="BR1014" s="43" t="s">
        <v>17225</v>
      </c>
      <c r="BS1014" s="43" t="s">
        <v>8087</v>
      </c>
      <c r="BT1014" s="43">
        <v>12517</v>
      </c>
      <c r="BU1014" s="43" t="s">
        <v>17226</v>
      </c>
      <c r="BV1014" s="43">
        <v>1</v>
      </c>
      <c r="BW1014" s="43">
        <v>39981900</v>
      </c>
      <c r="BX1014" s="43">
        <v>39981900</v>
      </c>
      <c r="BY1014" s="44">
        <v>44166</v>
      </c>
      <c r="BZ1014" s="44">
        <v>44166</v>
      </c>
      <c r="CA1014" s="43">
        <v>480090128</v>
      </c>
      <c r="CB1014" s="45">
        <v>44180</v>
      </c>
      <c r="CC1014" s="43" t="s">
        <v>13468</v>
      </c>
      <c r="CD1014" s="43">
        <v>0</v>
      </c>
      <c r="CE1014" s="43">
        <v>39981900</v>
      </c>
      <c r="CL1014" s="43">
        <v>39981900</v>
      </c>
      <c r="CM1014" s="43">
        <v>5121740135</v>
      </c>
      <c r="DE1014" s="43" t="s">
        <v>17227</v>
      </c>
      <c r="DF1014" s="43" t="s">
        <v>11482</v>
      </c>
      <c r="DG1014" s="43">
        <v>10</v>
      </c>
      <c r="DH1014" s="43">
        <v>1</v>
      </c>
      <c r="DI1014" s="43">
        <v>10</v>
      </c>
      <c r="DJ1014" s="45">
        <f t="shared" si="80"/>
        <v>44180</v>
      </c>
      <c r="DK1014" s="43" t="b">
        <f t="shared" si="76"/>
        <v>0</v>
      </c>
      <c r="DL1014" s="43" t="b">
        <f t="shared" si="77"/>
        <v>0</v>
      </c>
      <c r="DM1014" s="43" t="b">
        <f t="shared" si="78"/>
        <v>1</v>
      </c>
      <c r="DO1014" s="43" t="b">
        <f t="shared" si="79"/>
        <v>0</v>
      </c>
    </row>
    <row r="1015" spans="1:119" x14ac:dyDescent="0.3">
      <c r="A1015" s="43">
        <v>480090205</v>
      </c>
      <c r="B1015" s="43" t="s">
        <v>17228</v>
      </c>
      <c r="C1015" s="43">
        <v>0</v>
      </c>
      <c r="D1015" s="43" t="s">
        <v>15589</v>
      </c>
      <c r="E1015" s="43" t="s">
        <v>682</v>
      </c>
      <c r="F1015" s="43" t="s">
        <v>11467</v>
      </c>
      <c r="G1015" s="43">
        <v>501170</v>
      </c>
      <c r="H1015" s="43">
        <v>501170</v>
      </c>
      <c r="I1015" s="43">
        <v>872200</v>
      </c>
      <c r="J1015" s="43">
        <v>872200</v>
      </c>
      <c r="K1015" s="43">
        <v>202012</v>
      </c>
      <c r="L1015" s="43">
        <v>202012</v>
      </c>
      <c r="O1015" s="43" t="s">
        <v>3025</v>
      </c>
      <c r="P1015" s="43" t="s">
        <v>683</v>
      </c>
      <c r="Q1015" s="43">
        <v>1</v>
      </c>
      <c r="R1015" s="43">
        <v>8181818</v>
      </c>
      <c r="S1015" s="43">
        <v>8181818</v>
      </c>
      <c r="T1015" s="43" t="s">
        <v>926</v>
      </c>
      <c r="U1015" s="43">
        <v>8181818</v>
      </c>
      <c r="V1015" s="43" t="s">
        <v>11487</v>
      </c>
      <c r="W1015" s="44">
        <v>44182.453206018516</v>
      </c>
      <c r="X1015" s="43">
        <v>8181818</v>
      </c>
      <c r="Y1015" s="43" t="s">
        <v>17229</v>
      </c>
      <c r="AA1015" s="43">
        <v>480090205</v>
      </c>
      <c r="AB1015" s="43">
        <v>10</v>
      </c>
      <c r="AC1015" s="43" t="s">
        <v>916</v>
      </c>
      <c r="AD1015" s="43" t="s">
        <v>917</v>
      </c>
      <c r="AE1015" s="43" t="s">
        <v>918</v>
      </c>
      <c r="AF1015" s="43" t="s">
        <v>919</v>
      </c>
      <c r="AG1015" s="43" t="s">
        <v>920</v>
      </c>
      <c r="AH1015" s="45">
        <v>44181</v>
      </c>
      <c r="AI1015" s="43" t="s">
        <v>2502</v>
      </c>
      <c r="AJ1015" s="43" t="s">
        <v>3025</v>
      </c>
      <c r="AL1015" s="43">
        <v>9900</v>
      </c>
      <c r="AO1015" s="43" t="s">
        <v>918</v>
      </c>
      <c r="AP1015" s="43" t="s">
        <v>923</v>
      </c>
      <c r="AQ1015" s="43" t="s">
        <v>924</v>
      </c>
      <c r="AR1015" s="43">
        <v>1</v>
      </c>
      <c r="AS1015" s="43" t="s">
        <v>925</v>
      </c>
      <c r="AT1015" s="43">
        <v>0</v>
      </c>
      <c r="AV1015" s="43">
        <v>8181819</v>
      </c>
      <c r="AW1015" s="43">
        <v>8181819</v>
      </c>
      <c r="AX1015" s="43">
        <v>8181819</v>
      </c>
      <c r="AY1015" s="43" t="s">
        <v>926</v>
      </c>
      <c r="AZ1015" s="43">
        <v>1</v>
      </c>
      <c r="BA1015" s="43">
        <v>0</v>
      </c>
      <c r="BB1015" s="43">
        <v>0</v>
      </c>
      <c r="BC1015" s="43">
        <v>0</v>
      </c>
      <c r="BD1015" s="43">
        <v>0</v>
      </c>
      <c r="BE1015" s="43">
        <v>0</v>
      </c>
      <c r="BF1015" s="43">
        <v>0</v>
      </c>
      <c r="BG1015" s="43">
        <v>1</v>
      </c>
      <c r="BH1015" s="43" t="s">
        <v>17230</v>
      </c>
      <c r="BI1015" s="43" t="s">
        <v>11482</v>
      </c>
      <c r="BJ1015" s="43">
        <v>1</v>
      </c>
      <c r="BK1015" s="43">
        <v>1</v>
      </c>
      <c r="BL1015" s="43" t="s">
        <v>16866</v>
      </c>
      <c r="BM1015" s="43" t="s">
        <v>15589</v>
      </c>
      <c r="BN1015" s="43" t="s">
        <v>38</v>
      </c>
      <c r="BO1015" s="43" t="s">
        <v>12453</v>
      </c>
      <c r="BP1015" s="43" t="s">
        <v>11505</v>
      </c>
      <c r="BQ1015" s="43" t="s">
        <v>11540</v>
      </c>
      <c r="BR1015" s="43" t="s">
        <v>17231</v>
      </c>
      <c r="BS1015" s="43" t="s">
        <v>8087</v>
      </c>
      <c r="BT1015" s="43">
        <v>12050</v>
      </c>
      <c r="BU1015" s="43" t="s">
        <v>14544</v>
      </c>
      <c r="BV1015" s="43">
        <v>1</v>
      </c>
      <c r="BW1015" s="43">
        <v>8181818</v>
      </c>
      <c r="BX1015" s="43">
        <v>8181818</v>
      </c>
      <c r="BY1015" s="44">
        <v>44166</v>
      </c>
      <c r="BZ1015" s="44">
        <v>44166</v>
      </c>
      <c r="CA1015" s="43">
        <v>480090205</v>
      </c>
      <c r="CB1015" s="45">
        <v>44182</v>
      </c>
      <c r="CC1015" s="43" t="s">
        <v>13468</v>
      </c>
      <c r="CD1015" s="43">
        <v>0</v>
      </c>
      <c r="CE1015" s="43">
        <v>8181818</v>
      </c>
      <c r="CL1015" s="43">
        <v>8181818</v>
      </c>
      <c r="CM1015" s="43">
        <v>5121739607</v>
      </c>
      <c r="DE1015" s="43" t="s">
        <v>17232</v>
      </c>
      <c r="DF1015" s="43" t="s">
        <v>11482</v>
      </c>
      <c r="DG1015" s="43">
        <v>1</v>
      </c>
      <c r="DH1015" s="43">
        <v>1</v>
      </c>
      <c r="DI1015" s="43">
        <v>1</v>
      </c>
      <c r="DJ1015" s="45">
        <f t="shared" si="80"/>
        <v>44182</v>
      </c>
      <c r="DK1015" s="43" t="b">
        <f t="shared" si="76"/>
        <v>0</v>
      </c>
      <c r="DL1015" s="43" t="b">
        <f t="shared" si="77"/>
        <v>0</v>
      </c>
      <c r="DM1015" s="43" t="b">
        <f t="shared" si="78"/>
        <v>1</v>
      </c>
      <c r="DO1015" s="43" t="b">
        <f t="shared" si="79"/>
        <v>0</v>
      </c>
    </row>
    <row r="1016" spans="1:119" x14ac:dyDescent="0.3">
      <c r="A1016" s="43">
        <v>480090208</v>
      </c>
      <c r="B1016" s="43" t="s">
        <v>17233</v>
      </c>
      <c r="C1016" s="43">
        <v>0</v>
      </c>
      <c r="D1016" s="43" t="s">
        <v>12449</v>
      </c>
      <c r="E1016" s="43" t="s">
        <v>186</v>
      </c>
      <c r="F1016" s="43" t="s">
        <v>11467</v>
      </c>
      <c r="G1016" s="43">
        <v>501170</v>
      </c>
      <c r="H1016" s="43">
        <v>501170</v>
      </c>
      <c r="I1016" s="43">
        <v>872600</v>
      </c>
      <c r="J1016" s="43">
        <v>872600</v>
      </c>
      <c r="K1016" s="43">
        <v>202012</v>
      </c>
      <c r="L1016" s="43">
        <v>202012</v>
      </c>
      <c r="O1016" s="43" t="s">
        <v>3026</v>
      </c>
      <c r="P1016" s="43" t="s">
        <v>12450</v>
      </c>
      <c r="Q1016" s="43">
        <v>1</v>
      </c>
      <c r="R1016" s="43">
        <v>13236000</v>
      </c>
      <c r="S1016" s="43">
        <v>13236000</v>
      </c>
      <c r="T1016" s="43" t="s">
        <v>926</v>
      </c>
      <c r="U1016" s="43">
        <v>13236000</v>
      </c>
      <c r="V1016" s="43" t="s">
        <v>12771</v>
      </c>
      <c r="W1016" s="44">
        <v>44182.45722222222</v>
      </c>
      <c r="X1016" s="43">
        <v>13236000</v>
      </c>
      <c r="Y1016" s="43" t="s">
        <v>17234</v>
      </c>
      <c r="AA1016" s="43">
        <v>480090208</v>
      </c>
      <c r="AB1016" s="43">
        <v>10</v>
      </c>
      <c r="AC1016" s="43" t="s">
        <v>916</v>
      </c>
      <c r="AD1016" s="43" t="s">
        <v>917</v>
      </c>
      <c r="AE1016" s="43" t="s">
        <v>918</v>
      </c>
      <c r="AF1016" s="43" t="s">
        <v>919</v>
      </c>
      <c r="AG1016" s="43" t="s">
        <v>920</v>
      </c>
      <c r="AH1016" s="45">
        <v>44181</v>
      </c>
      <c r="AI1016" s="43" t="s">
        <v>1605</v>
      </c>
      <c r="AJ1016" s="43" t="s">
        <v>3026</v>
      </c>
      <c r="AL1016" s="43">
        <v>9900</v>
      </c>
      <c r="AO1016" s="43" t="s">
        <v>918</v>
      </c>
      <c r="AP1016" s="43" t="s">
        <v>923</v>
      </c>
      <c r="AQ1016" s="43" t="s">
        <v>924</v>
      </c>
      <c r="AR1016" s="43">
        <v>1</v>
      </c>
      <c r="AS1016" s="43" t="s">
        <v>925</v>
      </c>
      <c r="AT1016" s="43">
        <v>0</v>
      </c>
      <c r="AV1016" s="43">
        <v>13156000</v>
      </c>
      <c r="AW1016" s="43">
        <v>13156000</v>
      </c>
      <c r="AX1016" s="43">
        <v>13156000</v>
      </c>
      <c r="AY1016" s="43" t="s">
        <v>926</v>
      </c>
      <c r="AZ1016" s="43">
        <v>1</v>
      </c>
      <c r="BA1016" s="43">
        <v>0</v>
      </c>
      <c r="BB1016" s="43">
        <v>0</v>
      </c>
      <c r="BC1016" s="43">
        <v>0</v>
      </c>
      <c r="BD1016" s="43">
        <v>0</v>
      </c>
      <c r="BE1016" s="43">
        <v>0</v>
      </c>
      <c r="BF1016" s="43">
        <v>0</v>
      </c>
      <c r="BG1016" s="43">
        <v>1</v>
      </c>
      <c r="BH1016" s="43" t="s">
        <v>17235</v>
      </c>
      <c r="BI1016" s="43" t="s">
        <v>11482</v>
      </c>
      <c r="BJ1016" s="43">
        <v>1</v>
      </c>
      <c r="BK1016" s="43">
        <v>1</v>
      </c>
      <c r="BL1016" s="43" t="s">
        <v>16866</v>
      </c>
      <c r="BM1016" s="43" t="s">
        <v>12449</v>
      </c>
      <c r="BN1016" s="43" t="s">
        <v>38</v>
      </c>
      <c r="BO1016" s="43" t="s">
        <v>12453</v>
      </c>
      <c r="BP1016" s="43" t="s">
        <v>11505</v>
      </c>
      <c r="BQ1016" s="43" t="s">
        <v>11540</v>
      </c>
      <c r="BR1016" s="43" t="s">
        <v>17236</v>
      </c>
      <c r="BS1016" s="43" t="s">
        <v>8087</v>
      </c>
      <c r="BT1016" s="43">
        <v>12378</v>
      </c>
      <c r="BU1016" s="43" t="s">
        <v>12455</v>
      </c>
      <c r="BV1016" s="43">
        <v>1</v>
      </c>
      <c r="BW1016" s="43">
        <v>13236000</v>
      </c>
      <c r="BX1016" s="43">
        <v>13236000</v>
      </c>
      <c r="BY1016" s="44">
        <v>44166</v>
      </c>
      <c r="BZ1016" s="44">
        <v>44166</v>
      </c>
      <c r="CA1016" s="43">
        <v>480090208</v>
      </c>
      <c r="CB1016" s="45">
        <v>44182</v>
      </c>
      <c r="CC1016" s="43" t="s">
        <v>13468</v>
      </c>
      <c r="CD1016" s="43">
        <v>80000</v>
      </c>
      <c r="CE1016" s="43">
        <v>13156000</v>
      </c>
      <c r="CL1016" s="43">
        <v>13156000</v>
      </c>
      <c r="CM1016" s="43">
        <v>5121740723</v>
      </c>
      <c r="DE1016" s="43" t="s">
        <v>17237</v>
      </c>
      <c r="DF1016" s="43" t="s">
        <v>11482</v>
      </c>
      <c r="DG1016" s="43">
        <v>1</v>
      </c>
      <c r="DH1016" s="43">
        <v>1</v>
      </c>
      <c r="DI1016" s="43">
        <v>1</v>
      </c>
      <c r="DJ1016" s="45">
        <f t="shared" si="80"/>
        <v>44182</v>
      </c>
      <c r="DK1016" s="43" t="b">
        <f t="shared" si="76"/>
        <v>0</v>
      </c>
      <c r="DL1016" s="43" t="b">
        <f t="shared" si="77"/>
        <v>0</v>
      </c>
      <c r="DM1016" s="43" t="b">
        <f t="shared" si="78"/>
        <v>1</v>
      </c>
      <c r="DO1016" s="43" t="b">
        <f t="shared" si="79"/>
        <v>0</v>
      </c>
    </row>
    <row r="1017" spans="1:119" x14ac:dyDescent="0.3">
      <c r="A1017" s="43">
        <v>480090328</v>
      </c>
      <c r="B1017" s="43" t="s">
        <v>17238</v>
      </c>
      <c r="C1017" s="43">
        <v>0</v>
      </c>
      <c r="D1017" s="43" t="s">
        <v>15181</v>
      </c>
      <c r="E1017" s="43" t="s">
        <v>635</v>
      </c>
      <c r="F1017" s="43" t="s">
        <v>11467</v>
      </c>
      <c r="G1017" s="43">
        <v>501170</v>
      </c>
      <c r="H1017" s="43">
        <v>501170</v>
      </c>
      <c r="I1017" s="43">
        <v>872200</v>
      </c>
      <c r="J1017" s="43">
        <v>872200</v>
      </c>
      <c r="K1017" s="43">
        <v>202012</v>
      </c>
      <c r="L1017" s="43">
        <v>202012</v>
      </c>
      <c r="O1017" s="43" t="s">
        <v>3051</v>
      </c>
      <c r="P1017" s="43" t="s">
        <v>636</v>
      </c>
      <c r="Q1017" s="43">
        <v>1</v>
      </c>
      <c r="R1017" s="43">
        <v>724605000</v>
      </c>
      <c r="S1017" s="43">
        <v>724605000</v>
      </c>
      <c r="T1017" s="43" t="s">
        <v>926</v>
      </c>
      <c r="U1017" s="43">
        <v>724605000</v>
      </c>
      <c r="V1017" s="43" t="s">
        <v>12771</v>
      </c>
      <c r="W1017" s="44">
        <v>44184.977754629632</v>
      </c>
      <c r="X1017" s="43">
        <v>794440500</v>
      </c>
      <c r="Y1017" s="43" t="s">
        <v>17239</v>
      </c>
      <c r="AA1017" s="43">
        <v>480090328</v>
      </c>
      <c r="AB1017" s="43">
        <v>50</v>
      </c>
      <c r="AC1017" s="43" t="s">
        <v>916</v>
      </c>
      <c r="AD1017" s="43" t="s">
        <v>917</v>
      </c>
      <c r="AE1017" s="43" t="s">
        <v>918</v>
      </c>
      <c r="AF1017" s="43" t="s">
        <v>919</v>
      </c>
      <c r="AH1017" s="45">
        <v>44183</v>
      </c>
      <c r="AI1017" s="43" t="s">
        <v>1005</v>
      </c>
      <c r="AJ1017" s="43" t="s">
        <v>3051</v>
      </c>
      <c r="AL1017" s="43">
        <v>9900</v>
      </c>
      <c r="AO1017" s="43" t="s">
        <v>918</v>
      </c>
      <c r="AP1017" s="43" t="s">
        <v>923</v>
      </c>
      <c r="AQ1017" s="43" t="s">
        <v>924</v>
      </c>
      <c r="AR1017" s="43">
        <v>1</v>
      </c>
      <c r="AS1017" s="43" t="s">
        <v>925</v>
      </c>
      <c r="AT1017" s="43">
        <v>0</v>
      </c>
      <c r="AV1017" s="43">
        <v>28630500</v>
      </c>
      <c r="AW1017" s="43">
        <v>28630500</v>
      </c>
      <c r="AX1017" s="43">
        <v>794440500</v>
      </c>
      <c r="AY1017" s="43" t="s">
        <v>926</v>
      </c>
      <c r="AZ1017" s="43">
        <v>1</v>
      </c>
      <c r="BA1017" s="43">
        <v>0</v>
      </c>
      <c r="BB1017" s="43">
        <v>0</v>
      </c>
      <c r="BC1017" s="43">
        <v>1</v>
      </c>
      <c r="BD1017" s="43">
        <v>28630500</v>
      </c>
      <c r="BE1017" s="43">
        <v>1</v>
      </c>
      <c r="BF1017" s="43">
        <v>28630500</v>
      </c>
      <c r="BG1017" s="43">
        <v>1</v>
      </c>
      <c r="BH1017" s="43" t="s">
        <v>17240</v>
      </c>
      <c r="BI1017" s="43" t="s">
        <v>11482</v>
      </c>
      <c r="BJ1017" s="43">
        <v>1</v>
      </c>
      <c r="BK1017" s="43">
        <v>1</v>
      </c>
      <c r="BL1017" s="43" t="s">
        <v>16866</v>
      </c>
      <c r="BM1017" s="43" t="s">
        <v>15181</v>
      </c>
      <c r="BN1017" s="43" t="s">
        <v>11692</v>
      </c>
      <c r="BO1017" s="43" t="s">
        <v>12453</v>
      </c>
      <c r="BP1017" s="43" t="s">
        <v>11694</v>
      </c>
      <c r="BQ1017" s="43" t="s">
        <v>13135</v>
      </c>
      <c r="BR1017" s="43" t="s">
        <v>17241</v>
      </c>
      <c r="BS1017" s="43" t="s">
        <v>8087</v>
      </c>
      <c r="BT1017" s="43">
        <v>11609</v>
      </c>
      <c r="BU1017" s="43" t="s">
        <v>11697</v>
      </c>
      <c r="BV1017" s="43">
        <v>1</v>
      </c>
      <c r="BW1017" s="43">
        <v>794440500</v>
      </c>
      <c r="BX1017" s="43">
        <v>794440500</v>
      </c>
      <c r="BY1017" s="44">
        <v>44166</v>
      </c>
      <c r="BZ1017" s="44">
        <v>44166</v>
      </c>
      <c r="CA1017" s="43">
        <v>480090328</v>
      </c>
      <c r="CB1017" s="45">
        <v>44186</v>
      </c>
      <c r="CC1017" s="43" t="s">
        <v>13468</v>
      </c>
      <c r="CD1017" s="43">
        <v>188770500</v>
      </c>
      <c r="CE1017" s="43">
        <v>605670000</v>
      </c>
      <c r="CL1017" s="43">
        <v>605670000</v>
      </c>
      <c r="CM1017" s="43">
        <v>5121740843</v>
      </c>
      <c r="DE1017" s="43" t="s">
        <v>17242</v>
      </c>
      <c r="DF1017" s="43" t="s">
        <v>11482</v>
      </c>
      <c r="DG1017" s="43">
        <v>1</v>
      </c>
      <c r="DH1017" s="43">
        <v>1</v>
      </c>
      <c r="DI1017" s="43">
        <v>5</v>
      </c>
      <c r="DJ1017" s="45">
        <f t="shared" si="80"/>
        <v>44186</v>
      </c>
      <c r="DK1017" s="43" t="b">
        <f t="shared" si="76"/>
        <v>1</v>
      </c>
      <c r="DL1017" s="43" t="b">
        <f t="shared" si="77"/>
        <v>1</v>
      </c>
      <c r="DM1017" s="43" t="b">
        <f t="shared" si="78"/>
        <v>1</v>
      </c>
      <c r="DO1017" s="43" t="b">
        <f t="shared" si="79"/>
        <v>0</v>
      </c>
    </row>
    <row r="1018" spans="1:119" x14ac:dyDescent="0.3">
      <c r="A1018" s="43">
        <v>480090565</v>
      </c>
      <c r="B1018" s="43" t="s">
        <v>17243</v>
      </c>
      <c r="C1018" s="43">
        <v>0</v>
      </c>
      <c r="D1018" s="43" t="s">
        <v>14215</v>
      </c>
      <c r="E1018" s="43" t="s">
        <v>431</v>
      </c>
      <c r="F1018" s="43" t="s">
        <v>11467</v>
      </c>
      <c r="G1018" s="43">
        <v>501170</v>
      </c>
      <c r="H1018" s="43">
        <v>501170</v>
      </c>
      <c r="I1018" s="43">
        <v>872600</v>
      </c>
      <c r="J1018" s="43">
        <v>872600</v>
      </c>
      <c r="K1018" s="43">
        <v>202012</v>
      </c>
      <c r="L1018" s="43">
        <v>202012</v>
      </c>
      <c r="O1018" s="43" t="s">
        <v>3099</v>
      </c>
      <c r="P1018" s="43" t="s">
        <v>432</v>
      </c>
      <c r="Q1018" s="43">
        <v>44</v>
      </c>
      <c r="R1018" s="43">
        <v>36300</v>
      </c>
      <c r="S1018" s="43">
        <v>1597200</v>
      </c>
      <c r="T1018" s="43" t="s">
        <v>926</v>
      </c>
      <c r="U1018" s="43">
        <v>1597200</v>
      </c>
      <c r="V1018" s="43" t="s">
        <v>12771</v>
      </c>
      <c r="W1018" s="44">
        <v>44195.468159722222</v>
      </c>
      <c r="X1018" s="43">
        <v>2758800</v>
      </c>
      <c r="Y1018" s="43" t="s">
        <v>17244</v>
      </c>
      <c r="AA1018" s="43">
        <v>480090565</v>
      </c>
      <c r="AB1018" s="43">
        <v>10</v>
      </c>
      <c r="AC1018" s="43" t="s">
        <v>916</v>
      </c>
      <c r="AD1018" s="43" t="s">
        <v>917</v>
      </c>
      <c r="AE1018" s="43" t="s">
        <v>918</v>
      </c>
      <c r="AF1018" s="43" t="s">
        <v>919</v>
      </c>
      <c r="AG1018" s="43" t="s">
        <v>920</v>
      </c>
      <c r="AH1018" s="45">
        <v>44194</v>
      </c>
      <c r="AI1018" s="43" t="s">
        <v>933</v>
      </c>
      <c r="AJ1018" s="43" t="s">
        <v>3099</v>
      </c>
      <c r="AL1018" s="43">
        <v>9900</v>
      </c>
      <c r="AO1018" s="43" t="s">
        <v>918</v>
      </c>
      <c r="AP1018" s="43" t="s">
        <v>923</v>
      </c>
      <c r="AQ1018" s="43" t="s">
        <v>924</v>
      </c>
      <c r="AR1018" s="43">
        <v>44</v>
      </c>
      <c r="AS1018" s="43" t="s">
        <v>925</v>
      </c>
      <c r="AT1018" s="43">
        <v>0</v>
      </c>
      <c r="AV1018" s="43">
        <v>36300</v>
      </c>
      <c r="AW1018" s="43">
        <v>1597200</v>
      </c>
      <c r="AX1018" s="43">
        <v>2758800</v>
      </c>
      <c r="AY1018" s="43" t="s">
        <v>926</v>
      </c>
      <c r="AZ1018" s="43">
        <v>1</v>
      </c>
      <c r="BA1018" s="43">
        <v>0</v>
      </c>
      <c r="BB1018" s="43">
        <v>0</v>
      </c>
      <c r="BC1018" s="43">
        <v>0</v>
      </c>
      <c r="BD1018" s="43">
        <v>0</v>
      </c>
      <c r="BE1018" s="43">
        <v>0</v>
      </c>
      <c r="BF1018" s="43">
        <v>0</v>
      </c>
      <c r="BG1018" s="43">
        <v>1</v>
      </c>
      <c r="BH1018" s="43" t="s">
        <v>17245</v>
      </c>
      <c r="BI1018" s="43" t="s">
        <v>11482</v>
      </c>
      <c r="BJ1018" s="43">
        <v>1</v>
      </c>
      <c r="BK1018" s="43">
        <v>1</v>
      </c>
      <c r="BL1018" s="43" t="s">
        <v>16866</v>
      </c>
      <c r="BM1018" s="43" t="s">
        <v>14215</v>
      </c>
      <c r="BN1018" s="43" t="s">
        <v>38</v>
      </c>
      <c r="BO1018" s="43" t="s">
        <v>12453</v>
      </c>
      <c r="BP1018" s="43" t="s">
        <v>11505</v>
      </c>
      <c r="BQ1018" s="43" t="s">
        <v>11540</v>
      </c>
      <c r="BR1018" s="43" t="s">
        <v>17246</v>
      </c>
      <c r="BS1018" s="43" t="s">
        <v>8087</v>
      </c>
      <c r="BT1018" s="43">
        <v>11388</v>
      </c>
      <c r="BU1018" s="43" t="s">
        <v>17172</v>
      </c>
      <c r="BV1018" s="43">
        <v>1</v>
      </c>
      <c r="BW1018" s="43">
        <v>2758800</v>
      </c>
      <c r="BX1018" s="43">
        <v>2758800</v>
      </c>
      <c r="BY1018" s="44">
        <v>44166</v>
      </c>
      <c r="BZ1018" s="44">
        <v>44228</v>
      </c>
      <c r="CA1018" s="43">
        <v>480090565</v>
      </c>
      <c r="CB1018" s="45">
        <v>44195</v>
      </c>
      <c r="CC1018" s="43" t="s">
        <v>11950</v>
      </c>
      <c r="CD1018" s="43">
        <v>0</v>
      </c>
      <c r="CE1018" s="43">
        <v>2758800</v>
      </c>
      <c r="CH1018" s="43">
        <v>2758800</v>
      </c>
      <c r="CI1018" s="43">
        <v>5121758050</v>
      </c>
      <c r="CM1018" s="43" t="s">
        <v>11509</v>
      </c>
      <c r="DE1018" s="43" t="s">
        <v>17247</v>
      </c>
      <c r="DF1018" s="43" t="s">
        <v>11482</v>
      </c>
      <c r="DG1018" s="43">
        <v>1</v>
      </c>
      <c r="DH1018" s="43">
        <v>1</v>
      </c>
      <c r="DI1018" s="43">
        <v>2</v>
      </c>
      <c r="DJ1018" s="45">
        <f t="shared" si="80"/>
        <v>44195</v>
      </c>
      <c r="DK1018" s="43" t="b">
        <f t="shared" si="76"/>
        <v>1</v>
      </c>
      <c r="DL1018" s="43" t="b">
        <f t="shared" si="77"/>
        <v>1</v>
      </c>
      <c r="DM1018" s="43" t="b">
        <f t="shared" si="78"/>
        <v>1</v>
      </c>
      <c r="DO1018" s="43" t="b">
        <f t="shared" si="79"/>
        <v>0</v>
      </c>
    </row>
    <row r="1019" spans="1:119" x14ac:dyDescent="0.3">
      <c r="A1019" s="43">
        <v>480090613</v>
      </c>
      <c r="B1019" s="43" t="s">
        <v>17248</v>
      </c>
      <c r="C1019" s="43">
        <v>0</v>
      </c>
      <c r="D1019" s="43" t="s">
        <v>15589</v>
      </c>
      <c r="E1019" s="43" t="s">
        <v>682</v>
      </c>
      <c r="F1019" s="43" t="s">
        <v>11467</v>
      </c>
      <c r="G1019" s="43">
        <v>501170</v>
      </c>
      <c r="H1019" s="43">
        <v>501170</v>
      </c>
      <c r="I1019" s="43">
        <v>872200</v>
      </c>
      <c r="J1019" s="43">
        <v>872200</v>
      </c>
      <c r="K1019" s="43">
        <v>202101</v>
      </c>
      <c r="L1019" s="43">
        <v>202101</v>
      </c>
      <c r="O1019" s="43" t="s">
        <v>3117</v>
      </c>
      <c r="P1019" s="43" t="s">
        <v>683</v>
      </c>
      <c r="Q1019" s="43">
        <v>1</v>
      </c>
      <c r="R1019" s="43">
        <v>4006350174</v>
      </c>
      <c r="S1019" s="43">
        <v>4006350174</v>
      </c>
      <c r="T1019" s="43" t="s">
        <v>926</v>
      </c>
      <c r="U1019" s="43">
        <v>4006350174</v>
      </c>
      <c r="V1019" s="43" t="s">
        <v>12771</v>
      </c>
      <c r="W1019" s="44">
        <v>44200.929120370369</v>
      </c>
      <c r="X1019" s="43">
        <v>4324316672</v>
      </c>
      <c r="Y1019" s="43" t="s">
        <v>17249</v>
      </c>
      <c r="AA1019" s="43">
        <v>480090613</v>
      </c>
      <c r="AB1019" s="43">
        <v>40</v>
      </c>
      <c r="AC1019" s="43" t="s">
        <v>916</v>
      </c>
      <c r="AD1019" s="43" t="s">
        <v>917</v>
      </c>
      <c r="AE1019" s="43" t="s">
        <v>918</v>
      </c>
      <c r="AF1019" s="43" t="s">
        <v>919</v>
      </c>
      <c r="AH1019" s="45">
        <v>44200</v>
      </c>
      <c r="AI1019" s="43" t="s">
        <v>1005</v>
      </c>
      <c r="AJ1019" s="43" t="s">
        <v>3117</v>
      </c>
      <c r="AL1019" s="43">
        <v>9900</v>
      </c>
      <c r="AO1019" s="43" t="s">
        <v>918</v>
      </c>
      <c r="AP1019" s="43" t="s">
        <v>923</v>
      </c>
      <c r="AQ1019" s="43" t="s">
        <v>924</v>
      </c>
      <c r="AR1019" s="43">
        <v>1</v>
      </c>
      <c r="AS1019" s="43" t="s">
        <v>925</v>
      </c>
      <c r="AT1019" s="43">
        <v>0</v>
      </c>
      <c r="AV1019" s="43">
        <v>196352531</v>
      </c>
      <c r="AW1019" s="43">
        <v>196352531</v>
      </c>
      <c r="AX1019" s="43">
        <v>4324316672</v>
      </c>
      <c r="AY1019" s="43" t="s">
        <v>926</v>
      </c>
      <c r="AZ1019" s="43">
        <v>1</v>
      </c>
      <c r="BA1019" s="43">
        <v>0</v>
      </c>
      <c r="BB1019" s="43">
        <v>0</v>
      </c>
      <c r="BC1019" s="43">
        <v>1</v>
      </c>
      <c r="BD1019" s="43">
        <v>196352531</v>
      </c>
      <c r="BE1019" s="43">
        <v>1</v>
      </c>
      <c r="BF1019" s="43">
        <v>196352531</v>
      </c>
      <c r="BG1019" s="43">
        <v>1</v>
      </c>
      <c r="BH1019" s="43" t="s">
        <v>17250</v>
      </c>
      <c r="BI1019" s="43" t="s">
        <v>11482</v>
      </c>
      <c r="BJ1019" s="43">
        <v>1</v>
      </c>
      <c r="BK1019" s="43">
        <v>1</v>
      </c>
      <c r="BL1019" s="43" t="s">
        <v>16866</v>
      </c>
      <c r="BM1019" s="43" t="s">
        <v>15589</v>
      </c>
      <c r="BN1019" s="43" t="s">
        <v>11692</v>
      </c>
      <c r="BO1019" s="43" t="s">
        <v>12453</v>
      </c>
      <c r="BP1019" s="43" t="s">
        <v>11694</v>
      </c>
      <c r="BQ1019" s="43" t="s">
        <v>11738</v>
      </c>
      <c r="BR1019" s="43" t="s">
        <v>17251</v>
      </c>
      <c r="BS1019" s="43" t="s">
        <v>8087</v>
      </c>
      <c r="BT1019" s="43">
        <v>11609</v>
      </c>
      <c r="BU1019" s="43" t="s">
        <v>11697</v>
      </c>
      <c r="BV1019" s="43">
        <v>1</v>
      </c>
      <c r="BW1019" s="43">
        <v>4324316672</v>
      </c>
      <c r="BX1019" s="43">
        <v>4324316672</v>
      </c>
      <c r="BY1019" s="44">
        <v>44166</v>
      </c>
      <c r="BZ1019" s="44">
        <v>44166</v>
      </c>
      <c r="CA1019" s="43">
        <v>480090613</v>
      </c>
      <c r="CB1019" s="45">
        <v>44200</v>
      </c>
      <c r="CC1019" s="43" t="s">
        <v>12995</v>
      </c>
      <c r="CD1019" s="43">
        <v>210118760.083334</v>
      </c>
      <c r="CE1019" s="43">
        <v>4114197911.9166598</v>
      </c>
      <c r="CJ1019" s="43">
        <v>4114197911.9166598</v>
      </c>
      <c r="CK1019" s="43">
        <v>5121754242</v>
      </c>
      <c r="DE1019" s="43" t="s">
        <v>17252</v>
      </c>
      <c r="DF1019" s="43" t="s">
        <v>11482</v>
      </c>
      <c r="DG1019" s="43">
        <v>1</v>
      </c>
      <c r="DH1019" s="43">
        <v>1</v>
      </c>
      <c r="DI1019" s="43">
        <v>6</v>
      </c>
      <c r="DJ1019" s="45">
        <f t="shared" si="80"/>
        <v>44200</v>
      </c>
      <c r="DK1019" s="43" t="b">
        <f t="shared" si="76"/>
        <v>1</v>
      </c>
      <c r="DL1019" s="43" t="b">
        <f t="shared" si="77"/>
        <v>1</v>
      </c>
      <c r="DM1019" s="43" t="b">
        <f t="shared" si="78"/>
        <v>1</v>
      </c>
      <c r="DO1019" s="43" t="b">
        <f t="shared" si="79"/>
        <v>0</v>
      </c>
    </row>
    <row r="1020" spans="1:119" x14ac:dyDescent="0.3">
      <c r="A1020" s="43">
        <v>480091014</v>
      </c>
      <c r="B1020" s="43" t="s">
        <v>17253</v>
      </c>
      <c r="C1020" s="43">
        <v>0</v>
      </c>
      <c r="D1020" s="43" t="s">
        <v>15589</v>
      </c>
      <c r="E1020" s="43" t="s">
        <v>682</v>
      </c>
      <c r="F1020" s="43" t="s">
        <v>11467</v>
      </c>
      <c r="G1020" s="43">
        <v>501170</v>
      </c>
      <c r="H1020" s="43">
        <v>501170</v>
      </c>
      <c r="I1020" s="43">
        <v>872200</v>
      </c>
      <c r="J1020" s="43">
        <v>872200</v>
      </c>
      <c r="K1020" s="43">
        <v>202101</v>
      </c>
      <c r="L1020" s="43">
        <v>202101</v>
      </c>
      <c r="O1020" s="43" t="s">
        <v>3265</v>
      </c>
      <c r="P1020" s="43" t="s">
        <v>683</v>
      </c>
      <c r="Q1020" s="43">
        <v>1</v>
      </c>
      <c r="R1020" s="43">
        <v>985666500</v>
      </c>
      <c r="S1020" s="43">
        <v>985666500</v>
      </c>
      <c r="T1020" s="43" t="s">
        <v>926</v>
      </c>
      <c r="U1020" s="43">
        <v>985666500</v>
      </c>
      <c r="V1020" s="43" t="s">
        <v>12771</v>
      </c>
      <c r="W1020" s="44">
        <v>44217.901504629626</v>
      </c>
      <c r="X1020" s="43">
        <v>1072060500</v>
      </c>
      <c r="Y1020" s="43" t="s">
        <v>17254</v>
      </c>
      <c r="AA1020" s="43">
        <v>480091014</v>
      </c>
      <c r="AB1020" s="43">
        <v>40</v>
      </c>
      <c r="AC1020" s="43" t="s">
        <v>916</v>
      </c>
      <c r="AD1020" s="43" t="s">
        <v>917</v>
      </c>
      <c r="AE1020" s="43" t="s">
        <v>918</v>
      </c>
      <c r="AF1020" s="43" t="s">
        <v>919</v>
      </c>
      <c r="AH1020" s="45">
        <v>44217</v>
      </c>
      <c r="AI1020" s="43" t="s">
        <v>1005</v>
      </c>
      <c r="AJ1020" s="43" t="s">
        <v>3265</v>
      </c>
      <c r="AL1020" s="43">
        <v>9900</v>
      </c>
      <c r="AO1020" s="43" t="s">
        <v>918</v>
      </c>
      <c r="AP1020" s="43" t="s">
        <v>923</v>
      </c>
      <c r="AQ1020" s="43" t="s">
        <v>924</v>
      </c>
      <c r="AR1020" s="43">
        <v>1</v>
      </c>
      <c r="AS1020" s="43" t="s">
        <v>925</v>
      </c>
      <c r="AT1020" s="43">
        <v>0</v>
      </c>
      <c r="AV1020" s="43">
        <v>46936500</v>
      </c>
      <c r="AW1020" s="43">
        <v>46936500</v>
      </c>
      <c r="AX1020" s="43">
        <v>1072060500</v>
      </c>
      <c r="AY1020" s="43" t="s">
        <v>926</v>
      </c>
      <c r="AZ1020" s="43">
        <v>1</v>
      </c>
      <c r="BA1020" s="43">
        <v>0</v>
      </c>
      <c r="BB1020" s="43">
        <v>0</v>
      </c>
      <c r="BC1020" s="43">
        <v>1</v>
      </c>
      <c r="BD1020" s="43">
        <v>46936500</v>
      </c>
      <c r="BE1020" s="43">
        <v>1</v>
      </c>
      <c r="BF1020" s="43">
        <v>46936500</v>
      </c>
      <c r="BG1020" s="43">
        <v>1</v>
      </c>
      <c r="BH1020" s="43" t="s">
        <v>17255</v>
      </c>
      <c r="BI1020" s="43" t="s">
        <v>11482</v>
      </c>
      <c r="BJ1020" s="43">
        <v>1</v>
      </c>
      <c r="BK1020" s="43">
        <v>1</v>
      </c>
      <c r="BL1020" s="43" t="s">
        <v>16866</v>
      </c>
      <c r="BM1020" s="43" t="s">
        <v>15589</v>
      </c>
      <c r="BN1020" s="43" t="s">
        <v>11692</v>
      </c>
      <c r="BO1020" s="43" t="s">
        <v>12453</v>
      </c>
      <c r="BP1020" s="43" t="s">
        <v>11694</v>
      </c>
      <c r="BQ1020" s="43" t="s">
        <v>13135</v>
      </c>
      <c r="BR1020" s="43" t="s">
        <v>17256</v>
      </c>
      <c r="BS1020" s="43" t="s">
        <v>8087</v>
      </c>
      <c r="BT1020" s="43">
        <v>11609</v>
      </c>
      <c r="BU1020" s="43" t="s">
        <v>11697</v>
      </c>
      <c r="BV1020" s="43">
        <v>1</v>
      </c>
      <c r="BW1020" s="43">
        <v>1072060500</v>
      </c>
      <c r="BX1020" s="43">
        <v>1072060500</v>
      </c>
      <c r="BY1020" s="44">
        <v>44197</v>
      </c>
      <c r="BZ1020" s="44">
        <v>44197</v>
      </c>
      <c r="CA1020" s="43">
        <v>480091014</v>
      </c>
      <c r="CB1020" s="45">
        <v>44217</v>
      </c>
      <c r="CC1020" s="43" t="s">
        <v>12995</v>
      </c>
      <c r="CD1020" s="43">
        <v>51050500</v>
      </c>
      <c r="CE1020" s="43">
        <v>1021010000</v>
      </c>
      <c r="CJ1020" s="43">
        <v>1021010000</v>
      </c>
      <c r="CK1020" s="43">
        <v>5121754243</v>
      </c>
      <c r="DE1020" s="43" t="s">
        <v>17257</v>
      </c>
      <c r="DF1020" s="43" t="s">
        <v>11482</v>
      </c>
      <c r="DG1020" s="43">
        <v>1</v>
      </c>
      <c r="DH1020" s="43">
        <v>1</v>
      </c>
      <c r="DI1020" s="43">
        <v>6</v>
      </c>
      <c r="DJ1020" s="45">
        <f t="shared" si="80"/>
        <v>44217</v>
      </c>
      <c r="DK1020" s="43" t="b">
        <f t="shared" si="76"/>
        <v>1</v>
      </c>
      <c r="DL1020" s="43" t="b">
        <f t="shared" si="77"/>
        <v>1</v>
      </c>
      <c r="DM1020" s="43" t="b">
        <f t="shared" si="78"/>
        <v>1</v>
      </c>
      <c r="DO1020" s="43" t="b">
        <f t="shared" si="79"/>
        <v>0</v>
      </c>
    </row>
    <row r="1021" spans="1:119" x14ac:dyDescent="0.3">
      <c r="A1021" s="43">
        <v>480091219</v>
      </c>
      <c r="B1021" s="43" t="s">
        <v>17258</v>
      </c>
      <c r="C1021" s="43">
        <v>0</v>
      </c>
      <c r="D1021" s="43" t="s">
        <v>16095</v>
      </c>
      <c r="E1021" s="43" t="s">
        <v>742</v>
      </c>
      <c r="F1021" s="43" t="s">
        <v>11467</v>
      </c>
      <c r="G1021" s="43">
        <v>501730</v>
      </c>
      <c r="H1021" s="43">
        <v>501730</v>
      </c>
      <c r="I1021" s="43">
        <v>871080</v>
      </c>
      <c r="J1021" s="43">
        <v>871080</v>
      </c>
      <c r="K1021" s="43">
        <v>202102</v>
      </c>
      <c r="L1021" s="43">
        <v>202102</v>
      </c>
      <c r="O1021" s="43" t="s">
        <v>3288</v>
      </c>
      <c r="P1021" s="43" t="s">
        <v>743</v>
      </c>
      <c r="Q1021" s="43">
        <v>1</v>
      </c>
      <c r="R1021" s="43">
        <v>19781250</v>
      </c>
      <c r="S1021" s="43">
        <v>19781250</v>
      </c>
      <c r="T1021" s="43" t="s">
        <v>926</v>
      </c>
      <c r="U1021" s="43">
        <v>19781250</v>
      </c>
      <c r="V1021" s="43" t="s">
        <v>11470</v>
      </c>
      <c r="W1021" s="44">
        <v>44223.743368055555</v>
      </c>
      <c r="X1021" s="43">
        <v>39562500</v>
      </c>
      <c r="Y1021" s="43" t="s">
        <v>17259</v>
      </c>
      <c r="AA1021" s="43">
        <v>480091219</v>
      </c>
      <c r="AB1021" s="43">
        <v>10</v>
      </c>
      <c r="AC1021" s="43" t="s">
        <v>916</v>
      </c>
      <c r="AD1021" s="43" t="s">
        <v>917</v>
      </c>
      <c r="AE1021" s="43" t="s">
        <v>918</v>
      </c>
      <c r="AF1021" s="43" t="s">
        <v>919</v>
      </c>
      <c r="AH1021" s="45">
        <v>44221</v>
      </c>
      <c r="AI1021" s="43" t="s">
        <v>1016</v>
      </c>
      <c r="AJ1021" s="43" t="s">
        <v>3288</v>
      </c>
      <c r="AL1021" s="43">
        <v>9900</v>
      </c>
      <c r="AO1021" s="43" t="s">
        <v>918</v>
      </c>
      <c r="AP1021" s="43" t="s">
        <v>923</v>
      </c>
      <c r="AQ1021" s="43" t="s">
        <v>924</v>
      </c>
      <c r="AR1021" s="43">
        <v>1</v>
      </c>
      <c r="AS1021" s="43" t="s">
        <v>925</v>
      </c>
      <c r="AT1021" s="43">
        <v>0</v>
      </c>
      <c r="AV1021" s="43">
        <v>18462500</v>
      </c>
      <c r="AW1021" s="43">
        <v>18462500</v>
      </c>
      <c r="AX1021" s="43">
        <v>39562500</v>
      </c>
      <c r="AY1021" s="43" t="s">
        <v>926</v>
      </c>
      <c r="AZ1021" s="43">
        <v>1</v>
      </c>
      <c r="BA1021" s="43">
        <v>0</v>
      </c>
      <c r="BB1021" s="43">
        <v>0</v>
      </c>
      <c r="BC1021" s="43">
        <v>1</v>
      </c>
      <c r="BD1021" s="43">
        <v>18462500</v>
      </c>
      <c r="BE1021" s="43">
        <v>1</v>
      </c>
      <c r="BF1021" s="43">
        <v>18462500</v>
      </c>
      <c r="BG1021" s="43">
        <v>1</v>
      </c>
      <c r="BH1021" s="43" t="s">
        <v>17260</v>
      </c>
      <c r="BI1021" s="43" t="s">
        <v>11482</v>
      </c>
      <c r="BJ1021" s="43">
        <v>1</v>
      </c>
      <c r="BK1021" s="43">
        <v>1</v>
      </c>
      <c r="BL1021" s="43" t="s">
        <v>16866</v>
      </c>
      <c r="BM1021" s="43" t="s">
        <v>16098</v>
      </c>
      <c r="BN1021" s="43" t="s">
        <v>17</v>
      </c>
      <c r="BO1021" s="43" t="s">
        <v>11475</v>
      </c>
      <c r="BP1021" s="43" t="s">
        <v>11289</v>
      </c>
      <c r="BQ1021" s="43" t="s">
        <v>11289</v>
      </c>
      <c r="BR1021" s="43" t="s">
        <v>17261</v>
      </c>
      <c r="BS1021" s="43" t="s">
        <v>8087</v>
      </c>
      <c r="BT1021" s="43">
        <v>11448</v>
      </c>
      <c r="BU1021" s="43" t="s">
        <v>11490</v>
      </c>
      <c r="BV1021" s="43">
        <v>1</v>
      </c>
      <c r="BW1021" s="43">
        <v>39562500</v>
      </c>
      <c r="BX1021" s="43">
        <v>39562500</v>
      </c>
      <c r="BY1021" s="44">
        <v>44256</v>
      </c>
      <c r="BZ1021" s="44">
        <v>44256</v>
      </c>
      <c r="CA1021" s="43">
        <v>480091219</v>
      </c>
      <c r="CB1021" s="45">
        <v>44223</v>
      </c>
      <c r="CC1021" s="43" t="s">
        <v>11554</v>
      </c>
      <c r="CD1021" s="43">
        <v>18462500</v>
      </c>
      <c r="CE1021" s="43">
        <v>21100000</v>
      </c>
      <c r="CF1021" s="43">
        <v>21100000</v>
      </c>
      <c r="CG1021" s="43">
        <v>5121760269</v>
      </c>
      <c r="DE1021" s="43" t="s">
        <v>17262</v>
      </c>
      <c r="DF1021" s="43" t="s">
        <v>11482</v>
      </c>
      <c r="DG1021" s="43">
        <v>1</v>
      </c>
      <c r="DH1021" s="43">
        <v>1</v>
      </c>
      <c r="DI1021" s="43">
        <v>2</v>
      </c>
      <c r="DJ1021" s="45">
        <f t="shared" si="80"/>
        <v>44223</v>
      </c>
      <c r="DK1021" s="43" t="b">
        <f t="shared" si="76"/>
        <v>1</v>
      </c>
      <c r="DL1021" s="43" t="b">
        <f t="shared" si="77"/>
        <v>1</v>
      </c>
      <c r="DM1021" s="43" t="b">
        <f t="shared" si="78"/>
        <v>1</v>
      </c>
      <c r="DO1021" s="43" t="b">
        <f t="shared" si="79"/>
        <v>0</v>
      </c>
    </row>
    <row r="1022" spans="1:119" x14ac:dyDescent="0.3">
      <c r="A1022" s="43">
        <v>480091362</v>
      </c>
      <c r="B1022" s="43" t="s">
        <v>17263</v>
      </c>
      <c r="C1022" s="43">
        <v>0</v>
      </c>
      <c r="D1022" s="43" t="s">
        <v>17264</v>
      </c>
      <c r="E1022" s="43" t="s">
        <v>733</v>
      </c>
      <c r="F1022" s="43" t="s">
        <v>11467</v>
      </c>
      <c r="G1022" s="43">
        <v>501730</v>
      </c>
      <c r="H1022" s="43">
        <v>501730</v>
      </c>
      <c r="I1022" s="43">
        <v>871280</v>
      </c>
      <c r="J1022" s="43">
        <v>871280</v>
      </c>
      <c r="K1022" s="43">
        <v>202102</v>
      </c>
      <c r="L1022" s="43">
        <v>202102</v>
      </c>
      <c r="O1022" s="43" t="s">
        <v>3312</v>
      </c>
      <c r="P1022" s="43" t="s">
        <v>17265</v>
      </c>
      <c r="Q1022" s="43">
        <v>1</v>
      </c>
      <c r="R1022" s="43">
        <v>60000000</v>
      </c>
      <c r="S1022" s="43">
        <v>60000000</v>
      </c>
      <c r="T1022" s="43" t="s">
        <v>926</v>
      </c>
      <c r="U1022" s="43">
        <v>60000000</v>
      </c>
      <c r="V1022" s="43" t="s">
        <v>11470</v>
      </c>
      <c r="W1022" s="44">
        <v>44229.596041666664</v>
      </c>
      <c r="X1022" s="43">
        <v>60000000</v>
      </c>
      <c r="Y1022" s="43" t="s">
        <v>17266</v>
      </c>
      <c r="AA1022" s="43">
        <v>480091362</v>
      </c>
      <c r="AB1022" s="43">
        <v>10</v>
      </c>
      <c r="AC1022" s="43" t="s">
        <v>916</v>
      </c>
      <c r="AD1022" s="43" t="s">
        <v>917</v>
      </c>
      <c r="AE1022" s="43" t="s">
        <v>918</v>
      </c>
      <c r="AF1022" s="43" t="s">
        <v>919</v>
      </c>
      <c r="AG1022" s="43" t="s">
        <v>920</v>
      </c>
      <c r="AH1022" s="45">
        <v>44228</v>
      </c>
      <c r="AI1022" s="43" t="s">
        <v>1258</v>
      </c>
      <c r="AJ1022" s="43" t="s">
        <v>3312</v>
      </c>
      <c r="AL1022" s="43">
        <v>9900</v>
      </c>
      <c r="AO1022" s="43" t="s">
        <v>918</v>
      </c>
      <c r="AP1022" s="43" t="s">
        <v>923</v>
      </c>
      <c r="AQ1022" s="43" t="s">
        <v>924</v>
      </c>
      <c r="AR1022" s="43">
        <v>1</v>
      </c>
      <c r="AS1022" s="43" t="s">
        <v>925</v>
      </c>
      <c r="AT1022" s="43">
        <v>0</v>
      </c>
      <c r="AV1022" s="43">
        <v>30000000</v>
      </c>
      <c r="AW1022" s="43">
        <v>30000000</v>
      </c>
      <c r="AX1022" s="43">
        <v>60000000</v>
      </c>
      <c r="AY1022" s="43" t="s">
        <v>926</v>
      </c>
      <c r="AZ1022" s="43">
        <v>1</v>
      </c>
      <c r="BA1022" s="43">
        <v>0</v>
      </c>
      <c r="BB1022" s="43">
        <v>0</v>
      </c>
      <c r="BC1022" s="43">
        <v>0</v>
      </c>
      <c r="BD1022" s="43">
        <v>0</v>
      </c>
      <c r="BE1022" s="43">
        <v>0</v>
      </c>
      <c r="BF1022" s="43">
        <v>0</v>
      </c>
      <c r="BG1022" s="43">
        <v>1</v>
      </c>
      <c r="BH1022" s="43" t="s">
        <v>17267</v>
      </c>
      <c r="BI1022" s="43" t="s">
        <v>11482</v>
      </c>
      <c r="BJ1022" s="43">
        <v>2</v>
      </c>
      <c r="BK1022" s="43">
        <v>1</v>
      </c>
      <c r="BL1022" s="43" t="s">
        <v>16866</v>
      </c>
      <c r="BM1022" s="43" t="s">
        <v>17264</v>
      </c>
      <c r="BN1022" s="43" t="s">
        <v>16</v>
      </c>
      <c r="BO1022" s="43" t="s">
        <v>11475</v>
      </c>
      <c r="BP1022" s="43" t="s">
        <v>11288</v>
      </c>
      <c r="BQ1022" s="43" t="s">
        <v>11494</v>
      </c>
      <c r="BR1022" s="43" t="s">
        <v>3312</v>
      </c>
      <c r="BS1022" s="43" t="s">
        <v>8087</v>
      </c>
      <c r="BT1022" s="43">
        <v>12453</v>
      </c>
      <c r="BU1022" s="43" t="s">
        <v>11496</v>
      </c>
      <c r="BV1022" s="43">
        <v>1</v>
      </c>
      <c r="BW1022" s="43">
        <v>60000000</v>
      </c>
      <c r="BX1022" s="43">
        <v>60000000</v>
      </c>
      <c r="BY1022" s="44">
        <v>44228</v>
      </c>
      <c r="BZ1022" s="44">
        <v>44228</v>
      </c>
      <c r="CA1022" s="43">
        <v>480091362</v>
      </c>
      <c r="CB1022" s="45">
        <v>44229</v>
      </c>
      <c r="CC1022" s="43" t="s">
        <v>11554</v>
      </c>
      <c r="CD1022" s="43">
        <v>0</v>
      </c>
      <c r="CE1022" s="43">
        <v>60000000</v>
      </c>
      <c r="CF1022" s="43">
        <v>30000000</v>
      </c>
      <c r="CG1022" s="43">
        <v>5121761655</v>
      </c>
      <c r="CH1022" s="43">
        <v>30000000</v>
      </c>
      <c r="CI1022" s="43">
        <v>5121757947</v>
      </c>
      <c r="DE1022" s="43" t="s">
        <v>17268</v>
      </c>
      <c r="DF1022" s="43" t="s">
        <v>11482</v>
      </c>
      <c r="DG1022" s="43">
        <v>2</v>
      </c>
      <c r="DH1022" s="43">
        <v>1</v>
      </c>
      <c r="DI1022" s="43">
        <v>2</v>
      </c>
      <c r="DJ1022" s="45">
        <f t="shared" si="80"/>
        <v>44229</v>
      </c>
      <c r="DK1022" s="43" t="b">
        <f t="shared" si="76"/>
        <v>1</v>
      </c>
      <c r="DL1022" s="43" t="b">
        <f t="shared" si="77"/>
        <v>1</v>
      </c>
      <c r="DM1022" s="43" t="b">
        <f t="shared" si="78"/>
        <v>1</v>
      </c>
      <c r="DO1022" s="43" t="b">
        <f t="shared" si="79"/>
        <v>0</v>
      </c>
    </row>
    <row r="1023" spans="1:119" x14ac:dyDescent="0.3">
      <c r="A1023" s="43">
        <v>480092013</v>
      </c>
      <c r="B1023" s="43" t="s">
        <v>17269</v>
      </c>
      <c r="C1023" s="43">
        <v>0</v>
      </c>
      <c r="D1023" s="43" t="s">
        <v>16135</v>
      </c>
      <c r="E1023" s="43" t="s">
        <v>727</v>
      </c>
      <c r="F1023" s="43" t="s">
        <v>11467</v>
      </c>
      <c r="G1023" s="43">
        <v>501170</v>
      </c>
      <c r="H1023" s="43">
        <v>501170</v>
      </c>
      <c r="I1023" s="43">
        <v>872200</v>
      </c>
      <c r="J1023" s="43">
        <v>872200</v>
      </c>
      <c r="K1023" s="43">
        <v>202102</v>
      </c>
      <c r="L1023" s="43">
        <v>202102</v>
      </c>
      <c r="O1023" s="43" t="s">
        <v>3366</v>
      </c>
      <c r="P1023" s="43" t="s">
        <v>728</v>
      </c>
      <c r="Q1023" s="43">
        <v>1</v>
      </c>
      <c r="R1023" s="43">
        <v>1072470000</v>
      </c>
      <c r="S1023" s="43">
        <v>1072470000</v>
      </c>
      <c r="T1023" s="43" t="s">
        <v>926</v>
      </c>
      <c r="U1023" s="43">
        <v>1072470000</v>
      </c>
      <c r="V1023" s="43" t="s">
        <v>12771</v>
      </c>
      <c r="W1023" s="44">
        <v>44252.864918981482</v>
      </c>
      <c r="X1023" s="43">
        <v>1127490000</v>
      </c>
      <c r="Y1023" s="43" t="s">
        <v>17270</v>
      </c>
      <c r="AA1023" s="43">
        <v>480092013</v>
      </c>
      <c r="AB1023" s="43">
        <v>40</v>
      </c>
      <c r="AC1023" s="43" t="s">
        <v>916</v>
      </c>
      <c r="AD1023" s="43" t="s">
        <v>917</v>
      </c>
      <c r="AE1023" s="43" t="s">
        <v>918</v>
      </c>
      <c r="AF1023" s="43" t="s">
        <v>919</v>
      </c>
      <c r="AH1023" s="45">
        <v>44251</v>
      </c>
      <c r="AI1023" s="43" t="s">
        <v>1005</v>
      </c>
      <c r="AJ1023" s="43" t="s">
        <v>3366</v>
      </c>
      <c r="AL1023" s="43">
        <v>9900</v>
      </c>
      <c r="AO1023" s="43" t="s">
        <v>918</v>
      </c>
      <c r="AP1023" s="43" t="s">
        <v>923</v>
      </c>
      <c r="AQ1023" s="43" t="s">
        <v>924</v>
      </c>
      <c r="AR1023" s="43">
        <v>1</v>
      </c>
      <c r="AS1023" s="43" t="s">
        <v>925</v>
      </c>
      <c r="AT1023" s="43">
        <v>0</v>
      </c>
      <c r="AV1023" s="43">
        <v>51070000</v>
      </c>
      <c r="AW1023" s="43">
        <v>51070000</v>
      </c>
      <c r="AX1023" s="43">
        <v>1127490000</v>
      </c>
      <c r="AY1023" s="43" t="s">
        <v>926</v>
      </c>
      <c r="AZ1023" s="43">
        <v>1</v>
      </c>
      <c r="BA1023" s="43">
        <v>0</v>
      </c>
      <c r="BB1023" s="43">
        <v>0</v>
      </c>
      <c r="BC1023" s="43">
        <v>1</v>
      </c>
      <c r="BD1023" s="43">
        <v>51070000</v>
      </c>
      <c r="BE1023" s="43">
        <v>1</v>
      </c>
      <c r="BF1023" s="43">
        <v>51070000</v>
      </c>
      <c r="BG1023" s="43">
        <v>1</v>
      </c>
      <c r="BH1023" s="43" t="s">
        <v>17271</v>
      </c>
      <c r="BI1023" s="43" t="s">
        <v>11482</v>
      </c>
      <c r="BJ1023" s="43">
        <v>1</v>
      </c>
      <c r="BK1023" s="43">
        <v>1</v>
      </c>
      <c r="BL1023" s="43" t="s">
        <v>16866</v>
      </c>
      <c r="BM1023" s="43" t="s">
        <v>16135</v>
      </c>
      <c r="BN1023" s="43" t="s">
        <v>16119</v>
      </c>
      <c r="BO1023" s="43" t="s">
        <v>12453</v>
      </c>
      <c r="BP1023" s="43" t="s">
        <v>11694</v>
      </c>
      <c r="BQ1023" s="43" t="s">
        <v>13135</v>
      </c>
      <c r="BR1023" s="43" t="s">
        <v>17272</v>
      </c>
      <c r="BS1023" s="43" t="s">
        <v>8087</v>
      </c>
      <c r="BT1023" s="43">
        <v>11609</v>
      </c>
      <c r="BU1023" s="43" t="s">
        <v>11697</v>
      </c>
      <c r="BV1023" s="43">
        <v>1</v>
      </c>
      <c r="BW1023" s="43">
        <v>1127490000</v>
      </c>
      <c r="BX1023" s="43">
        <v>1127490000</v>
      </c>
      <c r="BY1023" s="44">
        <v>44228</v>
      </c>
      <c r="BZ1023" s="44">
        <v>44228</v>
      </c>
      <c r="CA1023" s="43">
        <v>480092013</v>
      </c>
      <c r="CB1023" s="45">
        <v>44252</v>
      </c>
      <c r="CC1023" s="43" t="s">
        <v>11950</v>
      </c>
      <c r="CD1023" s="43">
        <v>53690000</v>
      </c>
      <c r="CE1023" s="43">
        <v>1073800000</v>
      </c>
      <c r="CH1023" s="43">
        <v>1073800000</v>
      </c>
      <c r="CI1023" s="43">
        <v>5121758063</v>
      </c>
      <c r="DE1023" s="43" t="s">
        <v>17273</v>
      </c>
      <c r="DF1023" s="43" t="s">
        <v>11482</v>
      </c>
      <c r="DG1023" s="43">
        <v>1</v>
      </c>
      <c r="DH1023" s="43">
        <v>1</v>
      </c>
      <c r="DI1023" s="43">
        <v>6</v>
      </c>
      <c r="DJ1023" s="45">
        <f t="shared" si="80"/>
        <v>44252</v>
      </c>
      <c r="DK1023" s="43" t="b">
        <f t="shared" si="76"/>
        <v>1</v>
      </c>
      <c r="DL1023" s="43" t="b">
        <f t="shared" si="77"/>
        <v>1</v>
      </c>
      <c r="DM1023" s="43" t="b">
        <f t="shared" si="78"/>
        <v>1</v>
      </c>
      <c r="DO1023" s="43" t="b">
        <f t="shared" si="79"/>
        <v>0</v>
      </c>
    </row>
    <row r="1024" spans="1:119" x14ac:dyDescent="0.3">
      <c r="A1024" s="43">
        <v>480092399</v>
      </c>
      <c r="B1024" s="43" t="s">
        <v>17274</v>
      </c>
      <c r="C1024" s="43">
        <v>0</v>
      </c>
      <c r="D1024" s="43" t="s">
        <v>12449</v>
      </c>
      <c r="E1024" s="43" t="s">
        <v>186</v>
      </c>
      <c r="F1024" s="43" t="s">
        <v>11467</v>
      </c>
      <c r="G1024" s="43">
        <v>501170</v>
      </c>
      <c r="H1024" s="43">
        <v>501170</v>
      </c>
      <c r="I1024" s="43">
        <v>872600</v>
      </c>
      <c r="J1024" s="43">
        <v>872600</v>
      </c>
      <c r="K1024" s="43">
        <v>202103</v>
      </c>
      <c r="L1024" s="43">
        <v>202103</v>
      </c>
      <c r="O1024" s="43" t="s">
        <v>3439</v>
      </c>
      <c r="P1024" s="43" t="s">
        <v>12450</v>
      </c>
      <c r="Q1024" s="43">
        <v>1</v>
      </c>
      <c r="R1024" s="43">
        <v>16611000</v>
      </c>
      <c r="S1024" s="43">
        <v>16611000</v>
      </c>
      <c r="T1024" s="43" t="s">
        <v>926</v>
      </c>
      <c r="U1024" s="43">
        <v>16611000</v>
      </c>
      <c r="V1024" s="43" t="s">
        <v>12771</v>
      </c>
      <c r="W1024" s="44">
        <v>44266.578252314815</v>
      </c>
      <c r="X1024" s="43">
        <v>51560145</v>
      </c>
      <c r="Y1024" s="43" t="s">
        <v>17275</v>
      </c>
      <c r="AA1024" s="43">
        <v>480092399</v>
      </c>
      <c r="AB1024" s="43">
        <v>30</v>
      </c>
      <c r="AC1024" s="43" t="s">
        <v>916</v>
      </c>
      <c r="AD1024" s="43" t="s">
        <v>917</v>
      </c>
      <c r="AE1024" s="43" t="s">
        <v>918</v>
      </c>
      <c r="AF1024" s="43" t="s">
        <v>919</v>
      </c>
      <c r="AH1024" s="45">
        <v>44265</v>
      </c>
      <c r="AI1024" s="43" t="s">
        <v>3052</v>
      </c>
      <c r="AJ1024" s="43" t="s">
        <v>3439</v>
      </c>
      <c r="AL1024" s="43">
        <v>9900</v>
      </c>
      <c r="AO1024" s="43" t="s">
        <v>918</v>
      </c>
      <c r="AP1024" s="43" t="s">
        <v>923</v>
      </c>
      <c r="AQ1024" s="43" t="s">
        <v>924</v>
      </c>
      <c r="AR1024" s="43">
        <v>1</v>
      </c>
      <c r="AS1024" s="43" t="s">
        <v>925</v>
      </c>
      <c r="AT1024" s="43">
        <v>0</v>
      </c>
      <c r="AV1024" s="43">
        <v>5941950</v>
      </c>
      <c r="AW1024" s="43">
        <v>5941950</v>
      </c>
      <c r="AX1024" s="43">
        <v>51560145</v>
      </c>
      <c r="AY1024" s="43" t="s">
        <v>926</v>
      </c>
      <c r="AZ1024" s="43">
        <v>1</v>
      </c>
      <c r="BA1024" s="43">
        <v>0</v>
      </c>
      <c r="BB1024" s="43">
        <v>0</v>
      </c>
      <c r="BC1024" s="43">
        <v>1</v>
      </c>
      <c r="BD1024" s="43">
        <v>5941950</v>
      </c>
      <c r="BE1024" s="43">
        <v>1</v>
      </c>
      <c r="BF1024" s="43">
        <v>5941950</v>
      </c>
      <c r="BG1024" s="43">
        <v>1</v>
      </c>
      <c r="BH1024" s="43" t="s">
        <v>17276</v>
      </c>
      <c r="BI1024" s="43" t="s">
        <v>11482</v>
      </c>
      <c r="BJ1024" s="43">
        <v>1</v>
      </c>
      <c r="BK1024" s="43">
        <v>1</v>
      </c>
      <c r="BL1024" s="43" t="s">
        <v>16866</v>
      </c>
      <c r="BM1024" s="43" t="s">
        <v>12449</v>
      </c>
      <c r="BN1024" s="43" t="s">
        <v>38</v>
      </c>
      <c r="BO1024" s="43" t="s">
        <v>12453</v>
      </c>
      <c r="BP1024" s="43" t="s">
        <v>11505</v>
      </c>
      <c r="BQ1024" s="43" t="s">
        <v>11540</v>
      </c>
      <c r="BR1024" s="43" t="s">
        <v>17277</v>
      </c>
      <c r="BS1024" s="43" t="s">
        <v>8087</v>
      </c>
      <c r="BT1024" s="43">
        <v>12523</v>
      </c>
      <c r="BU1024" s="43" t="s">
        <v>15515</v>
      </c>
      <c r="BV1024" s="43">
        <v>1</v>
      </c>
      <c r="BW1024" s="43">
        <v>51560145</v>
      </c>
      <c r="BX1024" s="43">
        <v>51560145</v>
      </c>
      <c r="BY1024" s="44">
        <v>44256</v>
      </c>
      <c r="BZ1024" s="44">
        <v>44256</v>
      </c>
      <c r="CA1024" s="43">
        <v>480092399</v>
      </c>
      <c r="CB1024" s="45">
        <v>44266</v>
      </c>
      <c r="CC1024" s="43" t="s">
        <v>11554</v>
      </c>
      <c r="CD1024" s="43">
        <v>9520245</v>
      </c>
      <c r="CE1024" s="43">
        <v>42039900</v>
      </c>
      <c r="CF1024" s="43">
        <v>42039900</v>
      </c>
      <c r="CG1024" s="43">
        <v>5121762659</v>
      </c>
      <c r="DE1024" s="43" t="s">
        <v>17278</v>
      </c>
      <c r="DF1024" s="43" t="s">
        <v>11482</v>
      </c>
      <c r="DG1024" s="43">
        <v>1</v>
      </c>
      <c r="DH1024" s="43">
        <v>1</v>
      </c>
      <c r="DI1024" s="43">
        <v>4</v>
      </c>
      <c r="DJ1024" s="45">
        <f t="shared" si="80"/>
        <v>44266</v>
      </c>
      <c r="DK1024" s="43" t="b">
        <f t="shared" si="76"/>
        <v>1</v>
      </c>
      <c r="DL1024" s="43" t="b">
        <f t="shared" si="77"/>
        <v>1</v>
      </c>
      <c r="DM1024" s="43" t="b">
        <f t="shared" si="78"/>
        <v>1</v>
      </c>
      <c r="DO1024" s="43" t="b">
        <f t="shared" si="79"/>
        <v>0</v>
      </c>
    </row>
    <row r="1025" spans="1:119" x14ac:dyDescent="0.3">
      <c r="A1025" s="43">
        <v>480092522</v>
      </c>
      <c r="B1025" s="43" t="s">
        <v>17279</v>
      </c>
      <c r="C1025" s="43">
        <v>0</v>
      </c>
      <c r="D1025" s="43" t="s">
        <v>16696</v>
      </c>
      <c r="E1025" s="43" t="s">
        <v>16697</v>
      </c>
      <c r="F1025" s="43" t="s">
        <v>11467</v>
      </c>
      <c r="G1025" s="43">
        <v>501170</v>
      </c>
      <c r="H1025" s="43">
        <v>501170</v>
      </c>
      <c r="I1025" s="43">
        <v>872200</v>
      </c>
      <c r="J1025" s="43">
        <v>872200</v>
      </c>
      <c r="K1025" s="43">
        <v>202103</v>
      </c>
      <c r="L1025" s="43">
        <v>202103</v>
      </c>
      <c r="O1025" s="43" t="s">
        <v>3474</v>
      </c>
      <c r="P1025" s="43" t="s">
        <v>16698</v>
      </c>
      <c r="Q1025" s="43">
        <v>1</v>
      </c>
      <c r="R1025" s="43">
        <v>35454546</v>
      </c>
      <c r="S1025" s="43">
        <v>35454546</v>
      </c>
      <c r="T1025" s="43" t="s">
        <v>926</v>
      </c>
      <c r="U1025" s="43">
        <v>35454546</v>
      </c>
      <c r="V1025" s="43" t="s">
        <v>11487</v>
      </c>
      <c r="W1025" s="44">
        <v>44270.800567129627</v>
      </c>
      <c r="X1025" s="43">
        <v>35454546</v>
      </c>
      <c r="Y1025" s="43" t="s">
        <v>17280</v>
      </c>
      <c r="AA1025" s="43">
        <v>480092522</v>
      </c>
      <c r="AB1025" s="43">
        <v>10</v>
      </c>
      <c r="AC1025" s="43" t="s">
        <v>916</v>
      </c>
      <c r="AD1025" s="43" t="s">
        <v>917</v>
      </c>
      <c r="AE1025" s="43" t="s">
        <v>918</v>
      </c>
      <c r="AF1025" s="43" t="s">
        <v>919</v>
      </c>
      <c r="AG1025" s="43" t="s">
        <v>920</v>
      </c>
      <c r="AH1025" s="45">
        <v>44270</v>
      </c>
      <c r="AI1025" s="43" t="s">
        <v>2502</v>
      </c>
      <c r="AJ1025" s="43" t="s">
        <v>3474</v>
      </c>
      <c r="AL1025" s="43">
        <v>9900</v>
      </c>
      <c r="AO1025" s="43" t="s">
        <v>918</v>
      </c>
      <c r="AP1025" s="43" t="s">
        <v>923</v>
      </c>
      <c r="AQ1025" s="43" t="s">
        <v>924</v>
      </c>
      <c r="AR1025" s="43">
        <v>1</v>
      </c>
      <c r="AS1025" s="43" t="s">
        <v>925</v>
      </c>
      <c r="AT1025" s="43">
        <v>0</v>
      </c>
      <c r="AV1025" s="43">
        <v>34545455</v>
      </c>
      <c r="AW1025" s="43">
        <v>34545455</v>
      </c>
      <c r="AX1025" s="43">
        <v>34545455</v>
      </c>
      <c r="AY1025" s="43" t="s">
        <v>926</v>
      </c>
      <c r="AZ1025" s="43">
        <v>1</v>
      </c>
      <c r="BA1025" s="43">
        <v>0</v>
      </c>
      <c r="BB1025" s="43">
        <v>0</v>
      </c>
      <c r="BC1025" s="43">
        <v>0</v>
      </c>
      <c r="BD1025" s="43">
        <v>0</v>
      </c>
      <c r="BE1025" s="43">
        <v>0</v>
      </c>
      <c r="BF1025" s="43">
        <v>0</v>
      </c>
      <c r="BG1025" s="43">
        <v>1</v>
      </c>
      <c r="BH1025" s="43" t="s">
        <v>17281</v>
      </c>
      <c r="BI1025" s="43" t="s">
        <v>11482</v>
      </c>
      <c r="BJ1025" s="43">
        <v>1</v>
      </c>
      <c r="BK1025" s="43">
        <v>1</v>
      </c>
      <c r="BL1025" s="43" t="s">
        <v>16866</v>
      </c>
      <c r="BM1025" s="43" t="s">
        <v>16696</v>
      </c>
      <c r="BN1025" s="43" t="s">
        <v>38</v>
      </c>
      <c r="BO1025" s="43" t="s">
        <v>10025</v>
      </c>
      <c r="BP1025" s="43" t="s">
        <v>11505</v>
      </c>
      <c r="BQ1025" s="43" t="s">
        <v>11540</v>
      </c>
      <c r="BR1025" s="43" t="s">
        <v>17282</v>
      </c>
      <c r="BS1025" s="43" t="s">
        <v>8087</v>
      </c>
      <c r="BT1025" s="43">
        <v>12050</v>
      </c>
      <c r="BU1025" s="43" t="s">
        <v>14544</v>
      </c>
      <c r="BV1025" s="43">
        <v>1</v>
      </c>
      <c r="BW1025" s="43">
        <v>35454546</v>
      </c>
      <c r="BX1025" s="43">
        <v>35454546</v>
      </c>
      <c r="BY1025" s="44">
        <v>44256</v>
      </c>
      <c r="BZ1025" s="44">
        <v>44256</v>
      </c>
      <c r="CA1025" s="43">
        <v>480092522</v>
      </c>
      <c r="CB1025" s="45">
        <v>44271</v>
      </c>
      <c r="CC1025" s="43" t="s">
        <v>11554</v>
      </c>
      <c r="CD1025" s="43">
        <v>909091</v>
      </c>
      <c r="CE1025" s="43">
        <v>34545455</v>
      </c>
      <c r="CF1025" s="43">
        <v>34545455</v>
      </c>
      <c r="CG1025" s="43">
        <v>5121762295</v>
      </c>
      <c r="DE1025" s="43" t="s">
        <v>17283</v>
      </c>
      <c r="DF1025" s="43" t="s">
        <v>11482</v>
      </c>
      <c r="DG1025" s="43">
        <v>1</v>
      </c>
      <c r="DH1025" s="43">
        <v>1</v>
      </c>
      <c r="DI1025" s="43">
        <v>1</v>
      </c>
      <c r="DJ1025" s="45">
        <f t="shared" si="80"/>
        <v>44271</v>
      </c>
      <c r="DK1025" s="43" t="b">
        <f t="shared" si="76"/>
        <v>0</v>
      </c>
      <c r="DL1025" s="43" t="b">
        <f t="shared" si="77"/>
        <v>0</v>
      </c>
      <c r="DM1025" s="43" t="b">
        <f t="shared" si="78"/>
        <v>1</v>
      </c>
      <c r="DO1025" s="43" t="b">
        <f t="shared" si="79"/>
        <v>0</v>
      </c>
    </row>
    <row r="1026" spans="1:119" x14ac:dyDescent="0.3">
      <c r="A1026" s="43">
        <v>480092789</v>
      </c>
      <c r="B1026" s="43" t="s">
        <v>17284</v>
      </c>
      <c r="C1026" s="43">
        <v>0</v>
      </c>
      <c r="D1026" s="43" t="s">
        <v>16391</v>
      </c>
      <c r="E1026" s="43" t="s">
        <v>778</v>
      </c>
      <c r="F1026" s="43" t="s">
        <v>11467</v>
      </c>
      <c r="G1026" s="43">
        <v>501170</v>
      </c>
      <c r="H1026" s="43">
        <v>501170</v>
      </c>
      <c r="I1026" s="43">
        <v>872200</v>
      </c>
      <c r="J1026" s="43">
        <v>872200</v>
      </c>
      <c r="K1026" s="43">
        <v>202103</v>
      </c>
      <c r="L1026" s="43">
        <v>202103</v>
      </c>
      <c r="O1026" s="43" t="s">
        <v>3527</v>
      </c>
      <c r="P1026" s="43" t="s">
        <v>779</v>
      </c>
      <c r="Q1026" s="43">
        <v>1</v>
      </c>
      <c r="R1026" s="43">
        <v>595780500</v>
      </c>
      <c r="S1026" s="43">
        <v>595780500</v>
      </c>
      <c r="T1026" s="43" t="s">
        <v>926</v>
      </c>
      <c r="U1026" s="43">
        <v>595780500</v>
      </c>
      <c r="V1026" s="43" t="s">
        <v>12771</v>
      </c>
      <c r="W1026" s="44">
        <v>44274.86146990741</v>
      </c>
      <c r="X1026" s="43">
        <v>630829500</v>
      </c>
      <c r="Y1026" s="43" t="s">
        <v>17285</v>
      </c>
      <c r="AA1026" s="43">
        <v>480092789</v>
      </c>
      <c r="AB1026" s="43">
        <v>40</v>
      </c>
      <c r="AC1026" s="43" t="s">
        <v>916</v>
      </c>
      <c r="AD1026" s="43" t="s">
        <v>917</v>
      </c>
      <c r="AE1026" s="43" t="s">
        <v>918</v>
      </c>
      <c r="AF1026" s="43" t="s">
        <v>919</v>
      </c>
      <c r="AH1026" s="45">
        <v>44273</v>
      </c>
      <c r="AI1026" s="43" t="s">
        <v>1005</v>
      </c>
      <c r="AJ1026" s="43" t="s">
        <v>3527</v>
      </c>
      <c r="AL1026" s="43">
        <v>9900</v>
      </c>
      <c r="AO1026" s="43" t="s">
        <v>918</v>
      </c>
      <c r="AP1026" s="43" t="s">
        <v>923</v>
      </c>
      <c r="AQ1026" s="43" t="s">
        <v>924</v>
      </c>
      <c r="AR1026" s="43">
        <v>1</v>
      </c>
      <c r="AS1026" s="43" t="s">
        <v>925</v>
      </c>
      <c r="AT1026" s="43">
        <v>0</v>
      </c>
      <c r="AV1026" s="43">
        <v>25520500</v>
      </c>
      <c r="AW1026" s="43">
        <v>25520500</v>
      </c>
      <c r="AX1026" s="43">
        <v>630829500</v>
      </c>
      <c r="AY1026" s="43" t="s">
        <v>926</v>
      </c>
      <c r="AZ1026" s="43">
        <v>1</v>
      </c>
      <c r="BA1026" s="43">
        <v>0</v>
      </c>
      <c r="BB1026" s="43">
        <v>0</v>
      </c>
      <c r="BC1026" s="43">
        <v>1</v>
      </c>
      <c r="BD1026" s="43">
        <v>25520500</v>
      </c>
      <c r="BE1026" s="43">
        <v>1</v>
      </c>
      <c r="BF1026" s="43">
        <v>25520500</v>
      </c>
      <c r="BG1026" s="43">
        <v>1</v>
      </c>
      <c r="BH1026" s="43" t="s">
        <v>17286</v>
      </c>
      <c r="BI1026" s="43" t="s">
        <v>11482</v>
      </c>
      <c r="BJ1026" s="43">
        <v>1</v>
      </c>
      <c r="BK1026" s="43">
        <v>1</v>
      </c>
      <c r="BL1026" s="43" t="s">
        <v>16866</v>
      </c>
      <c r="BM1026" s="43" t="s">
        <v>16391</v>
      </c>
      <c r="BN1026" s="43" t="s">
        <v>16119</v>
      </c>
      <c r="BO1026" s="43" t="s">
        <v>12453</v>
      </c>
      <c r="BP1026" s="43" t="s">
        <v>11694</v>
      </c>
      <c r="BQ1026" s="43" t="s">
        <v>13135</v>
      </c>
      <c r="BR1026" s="43" t="s">
        <v>17287</v>
      </c>
      <c r="BS1026" s="43" t="s">
        <v>8087</v>
      </c>
      <c r="BT1026" s="43">
        <v>11609</v>
      </c>
      <c r="BU1026" s="43" t="s">
        <v>11697</v>
      </c>
      <c r="BV1026" s="43">
        <v>1</v>
      </c>
      <c r="BW1026" s="43">
        <v>630829500</v>
      </c>
      <c r="BX1026" s="43">
        <v>630829500</v>
      </c>
      <c r="BY1026" s="44">
        <v>44256</v>
      </c>
      <c r="BZ1026" s="44">
        <v>44256</v>
      </c>
      <c r="CA1026" s="43">
        <v>480092789</v>
      </c>
      <c r="CB1026" s="45">
        <v>44274</v>
      </c>
      <c r="CC1026" s="43" t="s">
        <v>11554</v>
      </c>
      <c r="CD1026" s="43">
        <v>26159500</v>
      </c>
      <c r="CE1026" s="43">
        <v>604670000</v>
      </c>
      <c r="CF1026" s="43">
        <v>604670000</v>
      </c>
      <c r="CG1026" s="43">
        <v>5121762688</v>
      </c>
      <c r="DE1026" s="43" t="s">
        <v>17288</v>
      </c>
      <c r="DF1026" s="43" t="s">
        <v>11482</v>
      </c>
      <c r="DG1026" s="43">
        <v>1</v>
      </c>
      <c r="DH1026" s="43">
        <v>1</v>
      </c>
      <c r="DI1026" s="43">
        <v>6</v>
      </c>
      <c r="DJ1026" s="45">
        <f t="shared" si="80"/>
        <v>44274</v>
      </c>
      <c r="DK1026" s="43" t="b">
        <f t="shared" si="76"/>
        <v>1</v>
      </c>
      <c r="DL1026" s="43" t="b">
        <f t="shared" si="77"/>
        <v>1</v>
      </c>
      <c r="DM1026" s="43" t="b">
        <f t="shared" si="78"/>
        <v>1</v>
      </c>
      <c r="DO1026" s="43" t="b">
        <f t="shared" si="79"/>
        <v>0</v>
      </c>
    </row>
    <row r="1027" spans="1:119" x14ac:dyDescent="0.3">
      <c r="A1027" s="43">
        <v>480092928</v>
      </c>
      <c r="B1027" s="43" t="s">
        <v>17289</v>
      </c>
      <c r="C1027" s="43">
        <v>0</v>
      </c>
      <c r="D1027" s="43" t="s">
        <v>17290</v>
      </c>
      <c r="E1027" s="43" t="s">
        <v>773</v>
      </c>
      <c r="F1027" s="43" t="s">
        <v>11467</v>
      </c>
      <c r="G1027" s="43">
        <v>501730</v>
      </c>
      <c r="H1027" s="43">
        <v>501730</v>
      </c>
      <c r="I1027" s="43">
        <v>872310</v>
      </c>
      <c r="J1027" s="43">
        <v>872310</v>
      </c>
      <c r="K1027" s="43">
        <v>202103</v>
      </c>
      <c r="L1027" s="43">
        <v>202103</v>
      </c>
      <c r="O1027" s="43" t="s">
        <v>3549</v>
      </c>
      <c r="P1027" s="43" t="s">
        <v>17291</v>
      </c>
      <c r="Q1027" s="43">
        <v>1</v>
      </c>
      <c r="R1027" s="43">
        <v>436949610</v>
      </c>
      <c r="S1027" s="43">
        <v>436949610</v>
      </c>
      <c r="T1027" s="43" t="s">
        <v>926</v>
      </c>
      <c r="U1027" s="43">
        <v>436949610</v>
      </c>
      <c r="V1027" s="43" t="s">
        <v>11487</v>
      </c>
      <c r="W1027" s="44">
        <v>44279.015625</v>
      </c>
      <c r="X1027" s="43">
        <v>436949610</v>
      </c>
      <c r="Y1027" s="43" t="s">
        <v>17292</v>
      </c>
      <c r="AA1027" s="43">
        <v>480092928</v>
      </c>
      <c r="AB1027" s="43">
        <v>10</v>
      </c>
      <c r="AC1027" s="43" t="s">
        <v>916</v>
      </c>
      <c r="AD1027" s="43" t="s">
        <v>917</v>
      </c>
      <c r="AE1027" s="43" t="s">
        <v>918</v>
      </c>
      <c r="AF1027" s="43" t="s">
        <v>919</v>
      </c>
      <c r="AG1027" s="43" t="s">
        <v>920</v>
      </c>
      <c r="AH1027" s="45">
        <v>44277</v>
      </c>
      <c r="AI1027" s="43" t="s">
        <v>994</v>
      </c>
      <c r="AJ1027" s="43" t="s">
        <v>3549</v>
      </c>
      <c r="AL1027" s="43">
        <v>9900</v>
      </c>
      <c r="AO1027" s="43" t="s">
        <v>918</v>
      </c>
      <c r="AP1027" s="43" t="s">
        <v>923</v>
      </c>
      <c r="AQ1027" s="43" t="s">
        <v>924</v>
      </c>
      <c r="AR1027" s="43">
        <v>1</v>
      </c>
      <c r="AS1027" s="43" t="s">
        <v>925</v>
      </c>
      <c r="AT1027" s="43">
        <v>0</v>
      </c>
      <c r="AV1027" s="43">
        <v>380475640</v>
      </c>
      <c r="AW1027" s="43">
        <v>380475640</v>
      </c>
      <c r="AX1027" s="43">
        <v>380475640</v>
      </c>
      <c r="AY1027" s="43" t="s">
        <v>926</v>
      </c>
      <c r="AZ1027" s="43">
        <v>1</v>
      </c>
      <c r="BA1027" s="43">
        <v>0</v>
      </c>
      <c r="BB1027" s="43">
        <v>0</v>
      </c>
      <c r="BC1027" s="43">
        <v>0</v>
      </c>
      <c r="BD1027" s="43">
        <v>0</v>
      </c>
      <c r="BE1027" s="43">
        <v>1</v>
      </c>
      <c r="BF1027" s="43">
        <v>380475640</v>
      </c>
      <c r="BG1027" s="43">
        <v>1</v>
      </c>
      <c r="BH1027" s="43" t="s">
        <v>17293</v>
      </c>
      <c r="BI1027" s="43" t="s">
        <v>11482</v>
      </c>
      <c r="BJ1027" s="43">
        <v>1</v>
      </c>
      <c r="BK1027" s="43">
        <v>1</v>
      </c>
      <c r="BL1027" s="43" t="s">
        <v>16866</v>
      </c>
      <c r="BM1027" s="43" t="s">
        <v>17290</v>
      </c>
      <c r="BN1027" s="43" t="s">
        <v>8</v>
      </c>
      <c r="BO1027" s="43" t="s">
        <v>11539</v>
      </c>
      <c r="BP1027" s="43" t="s">
        <v>11302</v>
      </c>
      <c r="BQ1027" s="43" t="s">
        <v>11668</v>
      </c>
      <c r="BR1027" s="43" t="s">
        <v>17294</v>
      </c>
      <c r="BS1027" s="43" t="s">
        <v>8087</v>
      </c>
      <c r="BT1027" s="43">
        <v>12428</v>
      </c>
      <c r="BU1027" s="43" t="s">
        <v>11670</v>
      </c>
      <c r="BV1027" s="43">
        <v>1</v>
      </c>
      <c r="BW1027" s="43">
        <v>436949610</v>
      </c>
      <c r="BX1027" s="43">
        <v>436949610</v>
      </c>
      <c r="BY1027" s="44">
        <v>44256</v>
      </c>
      <c r="BZ1027" s="44">
        <v>44256</v>
      </c>
      <c r="CA1027" s="43">
        <v>480092928</v>
      </c>
      <c r="CB1027" s="45">
        <v>44279</v>
      </c>
      <c r="CC1027" s="43" t="s">
        <v>11554</v>
      </c>
      <c r="CD1027" s="43">
        <v>56473970</v>
      </c>
      <c r="CE1027" s="43">
        <v>380475640</v>
      </c>
      <c r="CF1027" s="43">
        <v>380475640</v>
      </c>
      <c r="CG1027" s="43">
        <v>5121762943</v>
      </c>
      <c r="DE1027" s="43" t="s">
        <v>17295</v>
      </c>
      <c r="DF1027" s="43" t="s">
        <v>11482</v>
      </c>
      <c r="DG1027" s="43">
        <v>1</v>
      </c>
      <c r="DH1027" s="43">
        <v>1</v>
      </c>
      <c r="DI1027" s="43">
        <v>1</v>
      </c>
      <c r="DJ1027" s="45">
        <f t="shared" si="80"/>
        <v>44279</v>
      </c>
      <c r="DK1027" s="43" t="b">
        <f t="shared" ref="DK1027:DK1090" si="81">X1027=AX1027</f>
        <v>0</v>
      </c>
      <c r="DL1027" s="43" t="b">
        <f t="shared" ref="DL1027:DL1090" si="82">AX1027=BX1027</f>
        <v>0</v>
      </c>
      <c r="DM1027" s="43" t="b">
        <f t="shared" ref="DM1027:DM1090" si="83">X1027=BX1027</f>
        <v>1</v>
      </c>
      <c r="DO1027" s="43" t="b">
        <f t="shared" ref="DO1027:DO1090" si="84">X1027=AX1027=BX1027</f>
        <v>0</v>
      </c>
    </row>
    <row r="1028" spans="1:119" x14ac:dyDescent="0.3">
      <c r="A1028" s="43">
        <v>480092929</v>
      </c>
      <c r="B1028" s="43" t="s">
        <v>17296</v>
      </c>
      <c r="C1028" s="43">
        <v>0</v>
      </c>
      <c r="D1028" s="43" t="s">
        <v>16431</v>
      </c>
      <c r="E1028" s="43" t="s">
        <v>789</v>
      </c>
      <c r="F1028" s="43" t="s">
        <v>11467</v>
      </c>
      <c r="G1028" s="43">
        <v>501730</v>
      </c>
      <c r="H1028" s="43">
        <v>501730</v>
      </c>
      <c r="I1028" s="43">
        <v>872310</v>
      </c>
      <c r="J1028" s="43">
        <v>872310</v>
      </c>
      <c r="K1028" s="43">
        <v>202103</v>
      </c>
      <c r="L1028" s="43">
        <v>202103</v>
      </c>
      <c r="O1028" s="43" t="s">
        <v>3544</v>
      </c>
      <c r="P1028" s="43" t="s">
        <v>16432</v>
      </c>
      <c r="Q1028" s="43">
        <v>1</v>
      </c>
      <c r="R1028" s="43">
        <v>539513028</v>
      </c>
      <c r="S1028" s="43">
        <v>539513028</v>
      </c>
      <c r="T1028" s="43" t="s">
        <v>926</v>
      </c>
      <c r="U1028" s="43">
        <v>539513028</v>
      </c>
      <c r="V1028" s="43" t="s">
        <v>11487</v>
      </c>
      <c r="W1028" s="44">
        <v>44279.013564814813</v>
      </c>
      <c r="X1028" s="43">
        <v>539513028</v>
      </c>
      <c r="Y1028" s="43" t="s">
        <v>17297</v>
      </c>
      <c r="AA1028" s="43">
        <v>480092929</v>
      </c>
      <c r="AB1028" s="43">
        <v>10</v>
      </c>
      <c r="AC1028" s="43" t="s">
        <v>916</v>
      </c>
      <c r="AD1028" s="43" t="s">
        <v>917</v>
      </c>
      <c r="AE1028" s="43" t="s">
        <v>918</v>
      </c>
      <c r="AF1028" s="43" t="s">
        <v>919</v>
      </c>
      <c r="AG1028" s="43" t="s">
        <v>920</v>
      </c>
      <c r="AH1028" s="45">
        <v>44277</v>
      </c>
      <c r="AI1028" s="43" t="s">
        <v>1070</v>
      </c>
      <c r="AJ1028" s="43" t="s">
        <v>3544</v>
      </c>
      <c r="AL1028" s="43">
        <v>9900</v>
      </c>
      <c r="AO1028" s="43" t="s">
        <v>918</v>
      </c>
      <c r="AP1028" s="43" t="s">
        <v>923</v>
      </c>
      <c r="AQ1028" s="43" t="s">
        <v>924</v>
      </c>
      <c r="AR1028" s="43">
        <v>1</v>
      </c>
      <c r="AS1028" s="43" t="s">
        <v>925</v>
      </c>
      <c r="AT1028" s="43">
        <v>0</v>
      </c>
      <c r="AV1028" s="43">
        <v>532167483</v>
      </c>
      <c r="AW1028" s="43">
        <v>532167483</v>
      </c>
      <c r="AX1028" s="43">
        <v>532167483</v>
      </c>
      <c r="AY1028" s="43" t="s">
        <v>926</v>
      </c>
      <c r="AZ1028" s="43">
        <v>1</v>
      </c>
      <c r="BA1028" s="43">
        <v>0</v>
      </c>
      <c r="BB1028" s="43">
        <v>0</v>
      </c>
      <c r="BC1028" s="43">
        <v>0</v>
      </c>
      <c r="BD1028" s="43">
        <v>0</v>
      </c>
      <c r="BE1028" s="43">
        <v>0</v>
      </c>
      <c r="BF1028" s="43">
        <v>0</v>
      </c>
      <c r="BG1028" s="43">
        <v>1</v>
      </c>
      <c r="BH1028" s="43" t="s">
        <v>17298</v>
      </c>
      <c r="BI1028" s="43" t="s">
        <v>11482</v>
      </c>
      <c r="BJ1028" s="43">
        <v>1</v>
      </c>
      <c r="BK1028" s="43">
        <v>1</v>
      </c>
      <c r="BL1028" s="43" t="s">
        <v>16866</v>
      </c>
      <c r="BM1028" s="43" t="s">
        <v>16431</v>
      </c>
      <c r="BN1028" s="43" t="s">
        <v>8</v>
      </c>
      <c r="BO1028" s="43" t="s">
        <v>11539</v>
      </c>
      <c r="BP1028" s="43" t="s">
        <v>11302</v>
      </c>
      <c r="BQ1028" s="43" t="s">
        <v>12574</v>
      </c>
      <c r="BR1028" s="43" t="s">
        <v>16609</v>
      </c>
      <c r="BS1028" s="43" t="s">
        <v>8087</v>
      </c>
      <c r="BT1028" s="43">
        <v>11667</v>
      </c>
      <c r="BU1028" s="43" t="s">
        <v>11274</v>
      </c>
      <c r="BV1028" s="43">
        <v>1</v>
      </c>
      <c r="BW1028" s="43">
        <v>539513028</v>
      </c>
      <c r="BX1028" s="43">
        <v>539513028</v>
      </c>
      <c r="BY1028" s="44">
        <v>44256</v>
      </c>
      <c r="BZ1028" s="44">
        <v>44256</v>
      </c>
      <c r="CA1028" s="43">
        <v>480092929</v>
      </c>
      <c r="CB1028" s="45">
        <v>44279</v>
      </c>
      <c r="CC1028" s="43" t="s">
        <v>11554</v>
      </c>
      <c r="CD1028" s="43">
        <v>7345545</v>
      </c>
      <c r="CE1028" s="43">
        <v>532167483</v>
      </c>
      <c r="CF1028" s="43">
        <v>532167483</v>
      </c>
      <c r="CG1028" s="43">
        <v>5121763185</v>
      </c>
      <c r="DE1028" s="43" t="s">
        <v>17299</v>
      </c>
      <c r="DF1028" s="43" t="s">
        <v>11482</v>
      </c>
      <c r="DG1028" s="43">
        <v>1</v>
      </c>
      <c r="DH1028" s="43">
        <v>1</v>
      </c>
      <c r="DI1028" s="43">
        <v>1</v>
      </c>
      <c r="DJ1028" s="45">
        <f t="shared" si="80"/>
        <v>44279</v>
      </c>
      <c r="DK1028" s="43" t="b">
        <f t="shared" si="81"/>
        <v>0</v>
      </c>
      <c r="DL1028" s="43" t="b">
        <f t="shared" si="82"/>
        <v>0</v>
      </c>
      <c r="DM1028" s="43" t="b">
        <f t="shared" si="83"/>
        <v>1</v>
      </c>
      <c r="DO1028" s="43" t="b">
        <f t="shared" si="84"/>
        <v>0</v>
      </c>
    </row>
    <row r="1029" spans="1:119" x14ac:dyDescent="0.3">
      <c r="A1029" s="43">
        <v>480085456</v>
      </c>
      <c r="B1029" s="43" t="s">
        <v>17300</v>
      </c>
      <c r="C1029" s="43">
        <v>0</v>
      </c>
      <c r="D1029" s="43" t="s">
        <v>17301</v>
      </c>
      <c r="E1029" s="43" t="s">
        <v>17302</v>
      </c>
      <c r="F1029" s="43" t="s">
        <v>11467</v>
      </c>
      <c r="G1029" s="43">
        <v>501190</v>
      </c>
      <c r="H1029" s="43">
        <v>501190</v>
      </c>
      <c r="I1029" s="43">
        <v>871280</v>
      </c>
      <c r="J1029" s="43">
        <v>871280</v>
      </c>
      <c r="K1029" s="43">
        <v>202006</v>
      </c>
      <c r="L1029" s="43">
        <v>202006</v>
      </c>
      <c r="O1029" s="43" t="s">
        <v>1742</v>
      </c>
      <c r="P1029" s="43" t="s">
        <v>17302</v>
      </c>
      <c r="Q1029" s="43">
        <v>3</v>
      </c>
      <c r="R1029" s="43">
        <v>3000000</v>
      </c>
      <c r="S1029" s="43">
        <v>9000000</v>
      </c>
      <c r="T1029" s="43" t="s">
        <v>926</v>
      </c>
      <c r="U1029" s="43">
        <v>9000000</v>
      </c>
      <c r="V1029" s="43" t="s">
        <v>11487</v>
      </c>
      <c r="W1029" s="44">
        <v>44014.907905092594</v>
      </c>
      <c r="X1029" s="43">
        <v>9000000</v>
      </c>
      <c r="Y1029" s="43" t="s">
        <v>17303</v>
      </c>
      <c r="AA1029" s="43">
        <v>480085456</v>
      </c>
      <c r="AB1029" s="43">
        <v>10</v>
      </c>
      <c r="AC1029" s="43" t="s">
        <v>916</v>
      </c>
      <c r="AD1029" s="43" t="s">
        <v>917</v>
      </c>
      <c r="AE1029" s="43" t="s">
        <v>918</v>
      </c>
      <c r="AF1029" s="43" t="s">
        <v>919</v>
      </c>
      <c r="AG1029" s="43" t="s">
        <v>920</v>
      </c>
      <c r="AH1029" s="45">
        <v>43992</v>
      </c>
      <c r="AI1029" s="43" t="s">
        <v>1741</v>
      </c>
      <c r="AJ1029" s="43" t="s">
        <v>1742</v>
      </c>
      <c r="AL1029" s="43">
        <v>9900</v>
      </c>
      <c r="AO1029" s="43" t="s">
        <v>918</v>
      </c>
      <c r="AP1029" s="43" t="s">
        <v>923</v>
      </c>
      <c r="AQ1029" s="43" t="s">
        <v>924</v>
      </c>
      <c r="AR1029" s="43">
        <v>3</v>
      </c>
      <c r="AS1029" s="43" t="s">
        <v>925</v>
      </c>
      <c r="AT1029" s="43">
        <v>0</v>
      </c>
      <c r="AV1029" s="43">
        <v>3000000</v>
      </c>
      <c r="AW1029" s="43">
        <v>9000000</v>
      </c>
      <c r="AX1029" s="43">
        <v>9000000</v>
      </c>
      <c r="AY1029" s="43" t="s">
        <v>926</v>
      </c>
      <c r="AZ1029" s="43">
        <v>1</v>
      </c>
      <c r="BA1029" s="43">
        <v>0</v>
      </c>
      <c r="BB1029" s="43">
        <v>0</v>
      </c>
      <c r="BC1029" s="43">
        <v>0</v>
      </c>
      <c r="BD1029" s="43">
        <v>0</v>
      </c>
      <c r="BE1029" s="43">
        <v>0</v>
      </c>
      <c r="BF1029" s="43">
        <v>0</v>
      </c>
      <c r="BG1029" s="43">
        <v>1</v>
      </c>
      <c r="BH1029" s="43" t="s">
        <v>17304</v>
      </c>
      <c r="BI1029" s="43" t="s">
        <v>11482</v>
      </c>
      <c r="BJ1029" s="43">
        <v>1</v>
      </c>
      <c r="BK1029" s="43">
        <v>1</v>
      </c>
      <c r="BL1029" s="43" t="s">
        <v>16866</v>
      </c>
      <c r="BN1029" s="43" t="s">
        <v>37</v>
      </c>
      <c r="BO1029" s="43" t="s">
        <v>11561</v>
      </c>
      <c r="BP1029" s="43" t="s">
        <v>11505</v>
      </c>
      <c r="BQ1029" s="43" t="s">
        <v>11540</v>
      </c>
      <c r="BR1029" s="43" t="s">
        <v>17305</v>
      </c>
      <c r="BS1029" s="43" t="s">
        <v>8087</v>
      </c>
      <c r="BT1029" s="43">
        <v>11722</v>
      </c>
      <c r="BU1029" s="43" t="s">
        <v>17306</v>
      </c>
      <c r="BV1029" s="43">
        <v>1</v>
      </c>
      <c r="BW1029" s="43">
        <v>9000000</v>
      </c>
      <c r="BX1029" s="43">
        <v>9000000</v>
      </c>
      <c r="BY1029" s="44">
        <v>43983</v>
      </c>
      <c r="BZ1029" s="44">
        <v>44032</v>
      </c>
      <c r="CA1029" s="43">
        <v>480085456</v>
      </c>
      <c r="CB1029" s="45">
        <v>44014</v>
      </c>
      <c r="CC1029" s="43" t="s">
        <v>11804</v>
      </c>
      <c r="CD1029" s="43">
        <v>0</v>
      </c>
      <c r="CE1029" s="43">
        <v>9000000</v>
      </c>
      <c r="CV1029" s="43">
        <v>9000000</v>
      </c>
      <c r="CW1029" s="43">
        <v>5121716431</v>
      </c>
      <c r="DE1029" s="43" t="s">
        <v>17307</v>
      </c>
      <c r="DF1029" s="43" t="s">
        <v>11482</v>
      </c>
      <c r="DG1029" s="43">
        <v>1</v>
      </c>
      <c r="DH1029" s="43">
        <v>1</v>
      </c>
      <c r="DI1029" s="43">
        <v>1</v>
      </c>
      <c r="DJ1029" s="45">
        <f t="shared" si="80"/>
        <v>44014</v>
      </c>
      <c r="DK1029" s="43" t="b">
        <f t="shared" si="81"/>
        <v>1</v>
      </c>
      <c r="DL1029" s="43" t="b">
        <f t="shared" si="82"/>
        <v>1</v>
      </c>
      <c r="DM1029" s="43" t="b">
        <f t="shared" si="83"/>
        <v>1</v>
      </c>
      <c r="DO1029" s="43" t="b">
        <f t="shared" si="84"/>
        <v>0</v>
      </c>
    </row>
    <row r="1030" spans="1:119" x14ac:dyDescent="0.3">
      <c r="A1030" s="43">
        <v>480088143</v>
      </c>
      <c r="B1030" s="43" t="s">
        <v>17308</v>
      </c>
      <c r="C1030" s="43">
        <v>0</v>
      </c>
      <c r="D1030" s="43" t="s">
        <v>17309</v>
      </c>
      <c r="E1030" s="43" t="s">
        <v>17310</v>
      </c>
      <c r="F1030" s="43" t="s">
        <v>11467</v>
      </c>
      <c r="G1030" s="43">
        <v>501190</v>
      </c>
      <c r="H1030" s="43">
        <v>501190</v>
      </c>
      <c r="I1030" s="43">
        <v>872320</v>
      </c>
      <c r="J1030" s="43">
        <v>872320</v>
      </c>
      <c r="K1030" s="43">
        <v>202010</v>
      </c>
      <c r="L1030" s="43">
        <v>202010</v>
      </c>
      <c r="O1030" s="43" t="s">
        <v>2495</v>
      </c>
      <c r="P1030" s="43" t="s">
        <v>17311</v>
      </c>
      <c r="Q1030" s="43">
        <v>4</v>
      </c>
      <c r="R1030" s="43">
        <v>670000</v>
      </c>
      <c r="S1030" s="43">
        <v>2680000</v>
      </c>
      <c r="T1030" s="43" t="s">
        <v>926</v>
      </c>
      <c r="U1030" s="43">
        <v>2680000</v>
      </c>
      <c r="V1030" s="43" t="s">
        <v>11487</v>
      </c>
      <c r="W1030" s="44">
        <v>44115.901435185187</v>
      </c>
      <c r="X1030" s="43">
        <v>9900000</v>
      </c>
      <c r="Y1030" s="43" t="s">
        <v>17312</v>
      </c>
      <c r="AA1030" s="43">
        <v>480088143</v>
      </c>
      <c r="AB1030" s="43">
        <v>10</v>
      </c>
      <c r="AC1030" s="43" t="s">
        <v>916</v>
      </c>
      <c r="AD1030" s="43" t="s">
        <v>917</v>
      </c>
      <c r="AE1030" s="43" t="s">
        <v>918</v>
      </c>
      <c r="AF1030" s="43" t="s">
        <v>919</v>
      </c>
      <c r="AG1030" s="43" t="s">
        <v>920</v>
      </c>
      <c r="AH1030" s="45">
        <v>44113</v>
      </c>
      <c r="AI1030" s="43" t="s">
        <v>941</v>
      </c>
      <c r="AJ1030" s="43" t="s">
        <v>2495</v>
      </c>
      <c r="AL1030" s="43">
        <v>9900</v>
      </c>
      <c r="AO1030" s="43" t="s">
        <v>918</v>
      </c>
      <c r="AP1030" s="43" t="s">
        <v>923</v>
      </c>
      <c r="AQ1030" s="43" t="s">
        <v>924</v>
      </c>
      <c r="AR1030" s="43">
        <v>4</v>
      </c>
      <c r="AS1030" s="43" t="s">
        <v>925</v>
      </c>
      <c r="AT1030" s="43">
        <v>0</v>
      </c>
      <c r="AV1030" s="43">
        <v>670000</v>
      </c>
      <c r="AW1030" s="43">
        <v>2680000</v>
      </c>
      <c r="AX1030" s="43">
        <v>9900000</v>
      </c>
      <c r="AY1030" s="43" t="s">
        <v>926</v>
      </c>
      <c r="AZ1030" s="43">
        <v>1</v>
      </c>
      <c r="BA1030" s="43">
        <v>0</v>
      </c>
      <c r="BB1030" s="43">
        <v>0</v>
      </c>
      <c r="BC1030" s="43">
        <v>0</v>
      </c>
      <c r="BD1030" s="43">
        <v>0</v>
      </c>
      <c r="BE1030" s="43">
        <v>0</v>
      </c>
      <c r="BF1030" s="43">
        <v>0</v>
      </c>
      <c r="BG1030" s="43">
        <v>1</v>
      </c>
      <c r="BH1030" s="43" t="s">
        <v>17313</v>
      </c>
      <c r="BI1030" s="43" t="s">
        <v>11482</v>
      </c>
      <c r="BJ1030" s="43">
        <v>1</v>
      </c>
      <c r="BK1030" s="43">
        <v>1</v>
      </c>
      <c r="BL1030" s="43" t="s">
        <v>16866</v>
      </c>
      <c r="BN1030" s="43" t="s">
        <v>13</v>
      </c>
      <c r="BO1030" s="43" t="s">
        <v>10025</v>
      </c>
      <c r="BP1030" s="43" t="s">
        <v>11568</v>
      </c>
      <c r="BQ1030" s="43" t="s">
        <v>11313</v>
      </c>
      <c r="BR1030" s="43" t="s">
        <v>17314</v>
      </c>
      <c r="BS1030" s="43" t="s">
        <v>8087</v>
      </c>
      <c r="BT1030" s="43">
        <v>12452</v>
      </c>
      <c r="BU1030" s="43" t="s">
        <v>11812</v>
      </c>
      <c r="BV1030" s="43">
        <v>1</v>
      </c>
      <c r="BW1030" s="43">
        <v>9900000</v>
      </c>
      <c r="BX1030" s="43">
        <v>9900000</v>
      </c>
      <c r="BY1030" s="44">
        <v>44105</v>
      </c>
      <c r="BZ1030" s="44">
        <v>44105</v>
      </c>
      <c r="CA1030" s="43">
        <v>480088143</v>
      </c>
      <c r="CB1030" s="45">
        <v>44116</v>
      </c>
      <c r="CC1030" s="43" t="s">
        <v>12180</v>
      </c>
      <c r="CD1030" s="43">
        <v>0</v>
      </c>
      <c r="CE1030" s="43">
        <v>9900000</v>
      </c>
      <c r="CP1030" s="43">
        <v>9900000</v>
      </c>
      <c r="CQ1030" s="43">
        <v>5121730839</v>
      </c>
      <c r="DE1030" s="43" t="s">
        <v>17315</v>
      </c>
      <c r="DF1030" s="43" t="s">
        <v>11482</v>
      </c>
      <c r="DG1030" s="43">
        <v>1</v>
      </c>
      <c r="DH1030" s="43">
        <v>1</v>
      </c>
      <c r="DI1030" s="43">
        <v>3</v>
      </c>
      <c r="DJ1030" s="45">
        <f t="shared" si="80"/>
        <v>44116</v>
      </c>
      <c r="DK1030" s="43" t="b">
        <f t="shared" si="81"/>
        <v>1</v>
      </c>
      <c r="DL1030" s="43" t="b">
        <f t="shared" si="82"/>
        <v>1</v>
      </c>
      <c r="DM1030" s="43" t="b">
        <f t="shared" si="83"/>
        <v>1</v>
      </c>
      <c r="DO1030" s="43" t="b">
        <f t="shared" si="84"/>
        <v>0</v>
      </c>
    </row>
    <row r="1031" spans="1:119" x14ac:dyDescent="0.3">
      <c r="A1031" s="43">
        <v>480091289</v>
      </c>
      <c r="B1031" s="43" t="s">
        <v>17316</v>
      </c>
      <c r="C1031" s="43">
        <v>0</v>
      </c>
      <c r="D1031" s="43" t="s">
        <v>17317</v>
      </c>
      <c r="E1031" s="43" t="s">
        <v>17318</v>
      </c>
      <c r="F1031" s="43" t="s">
        <v>11467</v>
      </c>
      <c r="G1031" s="43">
        <v>501730</v>
      </c>
      <c r="H1031" s="43">
        <v>501730</v>
      </c>
      <c r="I1031" s="43">
        <v>872320</v>
      </c>
      <c r="J1031" s="43">
        <v>872320</v>
      </c>
      <c r="K1031" s="43">
        <v>202102</v>
      </c>
      <c r="L1031" s="43">
        <v>202102</v>
      </c>
      <c r="O1031" s="43" t="s">
        <v>3309</v>
      </c>
      <c r="P1031" s="43" t="s">
        <v>17318</v>
      </c>
      <c r="Q1031" s="43">
        <v>40</v>
      </c>
      <c r="R1031" s="43">
        <v>19000</v>
      </c>
      <c r="S1031" s="43">
        <v>760000</v>
      </c>
      <c r="T1031" s="43" t="s">
        <v>926</v>
      </c>
      <c r="U1031" s="43">
        <v>760000</v>
      </c>
      <c r="V1031" s="43" t="s">
        <v>11487</v>
      </c>
      <c r="W1031" s="44">
        <v>44225.018275462964</v>
      </c>
      <c r="X1031" s="43">
        <v>4240000</v>
      </c>
      <c r="Y1031" s="43" t="s">
        <v>17319</v>
      </c>
      <c r="AA1031" s="43">
        <v>480091289</v>
      </c>
      <c r="AB1031" s="43">
        <v>10</v>
      </c>
      <c r="AC1031" s="43" t="s">
        <v>916</v>
      </c>
      <c r="AD1031" s="43" t="s">
        <v>917</v>
      </c>
      <c r="AE1031" s="43" t="s">
        <v>918</v>
      </c>
      <c r="AF1031" s="43" t="s">
        <v>919</v>
      </c>
      <c r="AG1031" s="43" t="s">
        <v>920</v>
      </c>
      <c r="AH1031" s="45">
        <v>44223</v>
      </c>
      <c r="AI1031" s="43" t="s">
        <v>935</v>
      </c>
      <c r="AJ1031" s="43" t="s">
        <v>3309</v>
      </c>
      <c r="AL1031" s="43">
        <v>9900</v>
      </c>
      <c r="AO1031" s="43" t="s">
        <v>918</v>
      </c>
      <c r="AP1031" s="43" t="s">
        <v>923</v>
      </c>
      <c r="AQ1031" s="43" t="s">
        <v>924</v>
      </c>
      <c r="AR1031" s="43">
        <v>40</v>
      </c>
      <c r="AS1031" s="43" t="s">
        <v>925</v>
      </c>
      <c r="AT1031" s="43">
        <v>0</v>
      </c>
      <c r="AV1031" s="43">
        <v>19000</v>
      </c>
      <c r="AW1031" s="43">
        <v>760000</v>
      </c>
      <c r="AX1031" s="43">
        <v>4240000</v>
      </c>
      <c r="AY1031" s="43" t="s">
        <v>926</v>
      </c>
      <c r="AZ1031" s="43">
        <v>1</v>
      </c>
      <c r="BA1031" s="43">
        <v>0</v>
      </c>
      <c r="BB1031" s="43">
        <v>0</v>
      </c>
      <c r="BC1031" s="43">
        <v>0</v>
      </c>
      <c r="BD1031" s="43">
        <v>0</v>
      </c>
      <c r="BE1031" s="43">
        <v>0</v>
      </c>
      <c r="BF1031" s="43">
        <v>0</v>
      </c>
      <c r="BG1031" s="43">
        <v>1</v>
      </c>
      <c r="BH1031" s="43" t="s">
        <v>17320</v>
      </c>
      <c r="BI1031" s="43" t="s">
        <v>11482</v>
      </c>
      <c r="BJ1031" s="43">
        <v>1</v>
      </c>
      <c r="BK1031" s="43">
        <v>1</v>
      </c>
      <c r="BL1031" s="43" t="s">
        <v>16866</v>
      </c>
      <c r="BN1031" s="43" t="s">
        <v>13</v>
      </c>
      <c r="BO1031" s="43" t="s">
        <v>10025</v>
      </c>
      <c r="BP1031" s="43" t="s">
        <v>11527</v>
      </c>
      <c r="BQ1031" s="43" t="s">
        <v>11527</v>
      </c>
      <c r="BR1031" s="43" t="s">
        <v>17321</v>
      </c>
      <c r="BS1031" s="43" t="s">
        <v>8087</v>
      </c>
      <c r="BT1031" s="43">
        <v>12342</v>
      </c>
      <c r="BU1031" s="43" t="s">
        <v>12039</v>
      </c>
      <c r="BV1031" s="43">
        <v>1</v>
      </c>
      <c r="BW1031" s="43">
        <v>4240000</v>
      </c>
      <c r="BX1031" s="43">
        <v>4240000</v>
      </c>
      <c r="BY1031" s="44">
        <v>44228</v>
      </c>
      <c r="BZ1031" s="44">
        <v>44228</v>
      </c>
      <c r="CA1031" s="43">
        <v>480091289</v>
      </c>
      <c r="CB1031" s="45">
        <v>44225</v>
      </c>
      <c r="CC1031" s="43" t="s">
        <v>11950</v>
      </c>
      <c r="CD1031" s="43">
        <v>0</v>
      </c>
      <c r="CE1031" s="43">
        <v>4240000</v>
      </c>
      <c r="CH1031" s="43">
        <v>4240000</v>
      </c>
      <c r="CI1031" s="43" t="s">
        <v>11531</v>
      </c>
      <c r="DE1031" s="43" t="s">
        <v>17322</v>
      </c>
      <c r="DF1031" s="43" t="s">
        <v>11482</v>
      </c>
      <c r="DG1031" s="43">
        <v>1</v>
      </c>
      <c r="DH1031" s="43">
        <v>1</v>
      </c>
      <c r="DI1031" s="43">
        <v>3</v>
      </c>
      <c r="DJ1031" s="45">
        <f t="shared" si="80"/>
        <v>44225</v>
      </c>
      <c r="DK1031" s="43" t="b">
        <f t="shared" si="81"/>
        <v>1</v>
      </c>
      <c r="DL1031" s="43" t="b">
        <f t="shared" si="82"/>
        <v>1</v>
      </c>
      <c r="DM1031" s="43" t="b">
        <f t="shared" si="83"/>
        <v>1</v>
      </c>
      <c r="DO1031" s="43" t="b">
        <f t="shared" si="84"/>
        <v>0</v>
      </c>
    </row>
    <row r="1032" spans="1:119" x14ac:dyDescent="0.3">
      <c r="A1032" s="43">
        <v>480093092</v>
      </c>
      <c r="B1032" s="43" t="s">
        <v>17323</v>
      </c>
      <c r="C1032" s="43">
        <v>0</v>
      </c>
      <c r="D1032" s="43" t="s">
        <v>17324</v>
      </c>
      <c r="E1032" s="43" t="s">
        <v>3587</v>
      </c>
      <c r="F1032" s="43" t="s">
        <v>11467</v>
      </c>
      <c r="G1032" s="43">
        <v>501730</v>
      </c>
      <c r="H1032" s="43">
        <v>501730</v>
      </c>
      <c r="I1032" s="43">
        <v>872320</v>
      </c>
      <c r="J1032" s="43">
        <v>872320</v>
      </c>
      <c r="K1032" s="43">
        <v>202103</v>
      </c>
      <c r="L1032" s="43">
        <v>202103</v>
      </c>
      <c r="O1032" s="43" t="s">
        <v>3587</v>
      </c>
      <c r="P1032" s="43" t="s">
        <v>3587</v>
      </c>
      <c r="Q1032" s="43">
        <v>65</v>
      </c>
      <c r="R1032" s="43">
        <v>36000</v>
      </c>
      <c r="S1032" s="43">
        <v>2340000</v>
      </c>
      <c r="T1032" s="43" t="s">
        <v>926</v>
      </c>
      <c r="U1032" s="43">
        <v>2340000</v>
      </c>
      <c r="V1032" s="43" t="s">
        <v>11487</v>
      </c>
      <c r="W1032" s="44">
        <v>44281.74114583333</v>
      </c>
      <c r="X1032" s="43">
        <v>2340000</v>
      </c>
      <c r="Y1032" s="43" t="s">
        <v>17325</v>
      </c>
      <c r="AA1032" s="43">
        <v>480093092</v>
      </c>
      <c r="AB1032" s="43">
        <v>10</v>
      </c>
      <c r="AC1032" s="43" t="s">
        <v>916</v>
      </c>
      <c r="AD1032" s="43" t="s">
        <v>917</v>
      </c>
      <c r="AE1032" s="43" t="s">
        <v>918</v>
      </c>
      <c r="AF1032" s="43" t="s">
        <v>919</v>
      </c>
      <c r="AG1032" s="43" t="s">
        <v>920</v>
      </c>
      <c r="AH1032" s="45">
        <v>44278</v>
      </c>
      <c r="AI1032" s="43" t="s">
        <v>935</v>
      </c>
      <c r="AJ1032" s="43" t="s">
        <v>3587</v>
      </c>
      <c r="AL1032" s="43">
        <v>9900</v>
      </c>
      <c r="AO1032" s="43" t="s">
        <v>918</v>
      </c>
      <c r="AP1032" s="43" t="s">
        <v>923</v>
      </c>
      <c r="AQ1032" s="43" t="s">
        <v>924</v>
      </c>
      <c r="AR1032" s="43">
        <v>65</v>
      </c>
      <c r="AS1032" s="43" t="s">
        <v>925</v>
      </c>
      <c r="AT1032" s="43">
        <v>0</v>
      </c>
      <c r="AV1032" s="43">
        <v>36000</v>
      </c>
      <c r="AW1032" s="43">
        <v>2340000</v>
      </c>
      <c r="AX1032" s="43">
        <v>2340000</v>
      </c>
      <c r="AY1032" s="43" t="s">
        <v>926</v>
      </c>
      <c r="AZ1032" s="43">
        <v>1</v>
      </c>
      <c r="BA1032" s="43">
        <v>0</v>
      </c>
      <c r="BB1032" s="43">
        <v>0</v>
      </c>
      <c r="BC1032" s="43">
        <v>0</v>
      </c>
      <c r="BD1032" s="43">
        <v>0</v>
      </c>
      <c r="BE1032" s="43">
        <v>0</v>
      </c>
      <c r="BF1032" s="43">
        <v>0</v>
      </c>
      <c r="BG1032" s="43">
        <v>1</v>
      </c>
      <c r="BH1032" s="43" t="s">
        <v>17326</v>
      </c>
      <c r="BI1032" s="43" t="s">
        <v>11482</v>
      </c>
      <c r="BJ1032" s="43">
        <v>1</v>
      </c>
      <c r="BK1032" s="43">
        <v>1</v>
      </c>
      <c r="BL1032" s="43" t="s">
        <v>16866</v>
      </c>
      <c r="BN1032" s="43" t="s">
        <v>13</v>
      </c>
      <c r="BO1032" s="43" t="s">
        <v>10025</v>
      </c>
      <c r="BP1032" s="43" t="s">
        <v>11527</v>
      </c>
      <c r="BQ1032" s="43" t="s">
        <v>11527</v>
      </c>
      <c r="BR1032" s="43" t="s">
        <v>3587</v>
      </c>
      <c r="BS1032" s="43" t="s">
        <v>8087</v>
      </c>
      <c r="BT1032" s="43">
        <v>12360</v>
      </c>
      <c r="BU1032" s="43" t="s">
        <v>12039</v>
      </c>
      <c r="BV1032" s="43">
        <v>1</v>
      </c>
      <c r="BW1032" s="43">
        <v>2340000</v>
      </c>
      <c r="BX1032" s="43">
        <v>2340000</v>
      </c>
      <c r="BY1032" s="44">
        <v>44256</v>
      </c>
      <c r="BZ1032" s="44">
        <v>44256</v>
      </c>
      <c r="CA1032" s="43">
        <v>480093092</v>
      </c>
      <c r="CB1032" s="45">
        <v>44281</v>
      </c>
      <c r="CC1032" s="43" t="s">
        <v>11554</v>
      </c>
      <c r="CD1032" s="43">
        <v>0</v>
      </c>
      <c r="CE1032" s="43">
        <v>2340000</v>
      </c>
      <c r="CF1032" s="43">
        <v>2340000</v>
      </c>
      <c r="CG1032" s="43">
        <v>5121763063</v>
      </c>
      <c r="DE1032" s="43" t="s">
        <v>17327</v>
      </c>
      <c r="DF1032" s="43" t="s">
        <v>11482</v>
      </c>
      <c r="DG1032" s="43">
        <v>1</v>
      </c>
      <c r="DH1032" s="43">
        <v>1</v>
      </c>
      <c r="DI1032" s="43">
        <v>1</v>
      </c>
      <c r="DJ1032" s="45">
        <f t="shared" si="80"/>
        <v>44281</v>
      </c>
      <c r="DK1032" s="43" t="b">
        <f t="shared" si="81"/>
        <v>1</v>
      </c>
      <c r="DL1032" s="43" t="b">
        <f t="shared" si="82"/>
        <v>1</v>
      </c>
      <c r="DM1032" s="43" t="b">
        <f t="shared" si="83"/>
        <v>1</v>
      </c>
      <c r="DO1032" s="43" t="b">
        <f t="shared" si="84"/>
        <v>0</v>
      </c>
    </row>
    <row r="1033" spans="1:119" x14ac:dyDescent="0.3">
      <c r="A1033" s="43">
        <v>480084195</v>
      </c>
      <c r="B1033" s="43" t="s">
        <v>17328</v>
      </c>
      <c r="C1033" s="43">
        <v>0</v>
      </c>
      <c r="D1033" s="43" t="s">
        <v>17329</v>
      </c>
      <c r="E1033" s="43" t="s">
        <v>17330</v>
      </c>
      <c r="F1033" s="43" t="s">
        <v>11467</v>
      </c>
      <c r="G1033" s="43">
        <v>501730</v>
      </c>
      <c r="H1033" s="43">
        <v>501730</v>
      </c>
      <c r="I1033" s="43">
        <v>871420</v>
      </c>
      <c r="J1033" s="43">
        <v>871420</v>
      </c>
      <c r="K1033" s="43">
        <v>202004</v>
      </c>
      <c r="L1033" s="43">
        <v>202009</v>
      </c>
      <c r="O1033" s="43" t="s">
        <v>17331</v>
      </c>
      <c r="P1033" s="43" t="s">
        <v>17332</v>
      </c>
      <c r="Q1033" s="43">
        <v>1</v>
      </c>
      <c r="R1033" s="43">
        <v>1631700000</v>
      </c>
      <c r="S1033" s="43">
        <v>1631700000</v>
      </c>
      <c r="T1033" s="43" t="s">
        <v>926</v>
      </c>
      <c r="U1033" s="43">
        <v>1631700000</v>
      </c>
      <c r="V1033" s="43" t="s">
        <v>11487</v>
      </c>
      <c r="W1033" s="44">
        <v>43949.629953703705</v>
      </c>
      <c r="X1033" s="43">
        <v>3263400000</v>
      </c>
      <c r="Y1033" s="43" t="s">
        <v>17333</v>
      </c>
      <c r="BI1033" s="43" t="s">
        <v>11472</v>
      </c>
      <c r="BJ1033" s="43">
        <v>1</v>
      </c>
      <c r="BM1033" s="43" t="s">
        <v>17329</v>
      </c>
      <c r="BN1033" s="43" t="s">
        <v>19</v>
      </c>
      <c r="BO1033" s="43" t="s">
        <v>11475</v>
      </c>
      <c r="BP1033" s="43" t="s">
        <v>11289</v>
      </c>
      <c r="BQ1033" s="43" t="s">
        <v>11289</v>
      </c>
      <c r="BR1033" s="43" t="s">
        <v>17334</v>
      </c>
      <c r="BS1033" s="43" t="s">
        <v>8087</v>
      </c>
      <c r="BT1033" s="43">
        <v>11478</v>
      </c>
      <c r="BU1033" s="43" t="s">
        <v>13467</v>
      </c>
      <c r="BV1033" s="43">
        <v>1</v>
      </c>
      <c r="BW1033" s="43">
        <v>3263400000</v>
      </c>
      <c r="BX1033" s="43">
        <v>3263400000</v>
      </c>
      <c r="BY1033" s="44">
        <v>43922</v>
      </c>
      <c r="BZ1033" s="44">
        <v>44256</v>
      </c>
      <c r="CA1033" s="43">
        <v>480084195</v>
      </c>
      <c r="CB1033" s="45">
        <v>43957</v>
      </c>
      <c r="CC1033" s="43" t="s">
        <v>11554</v>
      </c>
      <c r="CD1033" s="43">
        <v>0</v>
      </c>
      <c r="CE1033" s="43">
        <v>3263400000</v>
      </c>
      <c r="CF1033" s="43">
        <v>271950000</v>
      </c>
      <c r="CG1033" s="43">
        <v>5121761208</v>
      </c>
      <c r="CH1033" s="43">
        <v>271950000</v>
      </c>
      <c r="CI1033" s="43">
        <v>5121757570</v>
      </c>
      <c r="CJ1033" s="43">
        <v>271950000</v>
      </c>
      <c r="CK1033" s="43">
        <v>5121753252</v>
      </c>
      <c r="CL1033" s="43">
        <v>271950000</v>
      </c>
      <c r="CM1033" s="43">
        <v>5121739698</v>
      </c>
      <c r="CN1033" s="43">
        <v>271950000</v>
      </c>
      <c r="CO1033" s="43">
        <v>5121735032</v>
      </c>
      <c r="CP1033" s="43">
        <v>271950000</v>
      </c>
      <c r="CQ1033" s="43">
        <v>5121730228</v>
      </c>
      <c r="CR1033" s="43">
        <v>271950000</v>
      </c>
      <c r="CS1033" s="43">
        <v>5121726229</v>
      </c>
      <c r="CT1033" s="43">
        <v>271950000</v>
      </c>
      <c r="CU1033" s="43">
        <v>5121720699</v>
      </c>
      <c r="CV1033" s="43">
        <v>271950000</v>
      </c>
      <c r="CW1033" s="43">
        <v>5121716212</v>
      </c>
      <c r="CX1033" s="43">
        <v>271950000</v>
      </c>
      <c r="CY1033" s="43">
        <v>5121711752</v>
      </c>
      <c r="CZ1033" s="43">
        <v>271950000</v>
      </c>
      <c r="DA1033" s="43">
        <v>5121708367</v>
      </c>
      <c r="DB1033" s="43">
        <v>271950000</v>
      </c>
      <c r="DC1033" s="43" t="s">
        <v>16899</v>
      </c>
      <c r="DD1033" s="43" t="s">
        <v>17335</v>
      </c>
      <c r="DE1033" s="43" t="s">
        <v>17336</v>
      </c>
      <c r="DF1033" s="43" t="s">
        <v>11482</v>
      </c>
      <c r="DG1033" s="43">
        <v>1</v>
      </c>
      <c r="DI1033" s="43">
        <v>14</v>
      </c>
      <c r="DJ1033" s="45">
        <f t="shared" si="80"/>
        <v>43957</v>
      </c>
      <c r="DK1033" s="43" t="b">
        <f t="shared" si="81"/>
        <v>0</v>
      </c>
      <c r="DL1033" s="43" t="b">
        <f t="shared" si="82"/>
        <v>0</v>
      </c>
      <c r="DM1033" s="43" t="b">
        <f t="shared" si="83"/>
        <v>1</v>
      </c>
      <c r="DO1033" s="43" t="b">
        <f t="shared" si="84"/>
        <v>0</v>
      </c>
    </row>
    <row r="1034" spans="1:119" x14ac:dyDescent="0.3">
      <c r="A1034" s="43">
        <v>480084548</v>
      </c>
      <c r="B1034" s="43" t="s">
        <v>17337</v>
      </c>
      <c r="C1034" s="43">
        <v>0</v>
      </c>
      <c r="D1034" s="43" t="s">
        <v>17338</v>
      </c>
      <c r="E1034" s="43" t="s">
        <v>172</v>
      </c>
      <c r="F1034" s="43" t="s">
        <v>11467</v>
      </c>
      <c r="G1034" s="43">
        <v>501730</v>
      </c>
      <c r="H1034" s="43">
        <v>501730</v>
      </c>
      <c r="I1034" s="43">
        <v>871280</v>
      </c>
      <c r="J1034" s="43">
        <v>871280</v>
      </c>
      <c r="K1034" s="43">
        <v>202006</v>
      </c>
      <c r="L1034" s="43">
        <v>202006</v>
      </c>
      <c r="O1034" s="43" t="s">
        <v>17339</v>
      </c>
      <c r="P1034" s="43" t="s">
        <v>17340</v>
      </c>
      <c r="Q1034" s="43">
        <v>1</v>
      </c>
      <c r="R1034" s="43">
        <v>44519310</v>
      </c>
      <c r="S1034" s="43">
        <v>44519310</v>
      </c>
      <c r="T1034" s="43" t="s">
        <v>926</v>
      </c>
      <c r="U1034" s="43">
        <v>44519310</v>
      </c>
      <c r="V1034" s="43" t="s">
        <v>11487</v>
      </c>
      <c r="W1034" s="44">
        <v>43979.804467592592</v>
      </c>
      <c r="X1034" s="43">
        <v>445193100</v>
      </c>
      <c r="Y1034" s="43" t="s">
        <v>17341</v>
      </c>
      <c r="BI1034" s="43" t="s">
        <v>11472</v>
      </c>
      <c r="BJ1034" s="43">
        <v>1</v>
      </c>
      <c r="BM1034" s="43" t="s">
        <v>17338</v>
      </c>
      <c r="BN1034" s="43" t="s">
        <v>19</v>
      </c>
      <c r="BO1034" s="43" t="s">
        <v>11475</v>
      </c>
      <c r="BP1034" s="43" t="s">
        <v>11288</v>
      </c>
      <c r="BQ1034" s="43" t="s">
        <v>11494</v>
      </c>
      <c r="BR1034" s="43" t="s">
        <v>17342</v>
      </c>
      <c r="BS1034" s="43" t="s">
        <v>8087</v>
      </c>
      <c r="BT1034" s="43">
        <v>12453</v>
      </c>
      <c r="BU1034" s="43" t="s">
        <v>11496</v>
      </c>
      <c r="BV1034" s="43">
        <v>1</v>
      </c>
      <c r="BW1034" s="43">
        <v>445193100</v>
      </c>
      <c r="BX1034" s="43">
        <v>445193100</v>
      </c>
      <c r="BY1034" s="44">
        <v>43983</v>
      </c>
      <c r="BZ1034" s="44">
        <v>44256</v>
      </c>
      <c r="CA1034" s="43">
        <v>480084548</v>
      </c>
      <c r="CB1034" s="45">
        <v>43979</v>
      </c>
      <c r="CC1034" s="43" t="s">
        <v>11554</v>
      </c>
      <c r="CD1034" s="43">
        <v>0</v>
      </c>
      <c r="CE1034" s="43">
        <v>445193100</v>
      </c>
      <c r="CF1034" s="43">
        <v>44519310</v>
      </c>
      <c r="CG1034" s="43">
        <v>5121761870</v>
      </c>
      <c r="CH1034" s="43">
        <v>44519310</v>
      </c>
      <c r="CI1034" s="43">
        <v>5121757356</v>
      </c>
      <c r="CJ1034" s="43">
        <v>44519310</v>
      </c>
      <c r="CK1034" s="43">
        <v>5121753166</v>
      </c>
      <c r="CL1034" s="43">
        <v>44519310</v>
      </c>
      <c r="CM1034" s="43">
        <v>5121739718</v>
      </c>
      <c r="CN1034" s="43">
        <v>44519310</v>
      </c>
      <c r="CO1034" s="43">
        <v>5121735837</v>
      </c>
      <c r="CP1034" s="43">
        <v>44519310</v>
      </c>
      <c r="CQ1034" s="43">
        <v>5121730495</v>
      </c>
      <c r="CR1034" s="43">
        <v>44519310</v>
      </c>
      <c r="CS1034" s="43">
        <v>5121726230</v>
      </c>
      <c r="CT1034" s="43">
        <v>44519310</v>
      </c>
      <c r="CU1034" s="43">
        <v>5121714043</v>
      </c>
      <c r="CV1034" s="43">
        <v>44519310</v>
      </c>
      <c r="CW1034" s="43">
        <v>5121714043</v>
      </c>
      <c r="CX1034" s="43">
        <v>44519310</v>
      </c>
      <c r="CY1034" s="43">
        <v>5121711759</v>
      </c>
      <c r="DE1034" s="43" t="s">
        <v>17343</v>
      </c>
      <c r="DF1034" s="43" t="s">
        <v>11482</v>
      </c>
      <c r="DG1034" s="43">
        <v>1</v>
      </c>
      <c r="DI1034" s="43">
        <v>20</v>
      </c>
      <c r="DJ1034" s="45">
        <f t="shared" si="80"/>
        <v>43979</v>
      </c>
      <c r="DK1034" s="43" t="b">
        <f t="shared" si="81"/>
        <v>0</v>
      </c>
      <c r="DL1034" s="43" t="b">
        <f t="shared" si="82"/>
        <v>0</v>
      </c>
      <c r="DM1034" s="43" t="b">
        <f t="shared" si="83"/>
        <v>1</v>
      </c>
      <c r="DO1034" s="43" t="b">
        <f t="shared" si="84"/>
        <v>0</v>
      </c>
    </row>
    <row r="1035" spans="1:119" x14ac:dyDescent="0.3">
      <c r="A1035" s="43">
        <v>480085891</v>
      </c>
      <c r="B1035" s="43" t="s">
        <v>17344</v>
      </c>
      <c r="C1035" s="43">
        <v>0</v>
      </c>
      <c r="D1035" s="43" t="s">
        <v>17345</v>
      </c>
      <c r="E1035" s="43" t="s">
        <v>340</v>
      </c>
      <c r="F1035" s="43" t="s">
        <v>11467</v>
      </c>
      <c r="G1035" s="43">
        <v>501190</v>
      </c>
      <c r="H1035" s="43">
        <v>501190</v>
      </c>
      <c r="I1035" s="43">
        <v>872001</v>
      </c>
      <c r="J1035" s="43">
        <v>872001</v>
      </c>
      <c r="K1035" s="43">
        <v>202007</v>
      </c>
      <c r="L1035" s="43">
        <v>202007</v>
      </c>
      <c r="O1035" s="43" t="s">
        <v>17346</v>
      </c>
      <c r="P1035" s="43" t="s">
        <v>17347</v>
      </c>
      <c r="Q1035" s="43">
        <v>1</v>
      </c>
      <c r="R1035" s="43">
        <v>147675000</v>
      </c>
      <c r="S1035" s="43">
        <v>147675000</v>
      </c>
      <c r="T1035" s="43" t="s">
        <v>926</v>
      </c>
      <c r="U1035" s="43">
        <v>147675000</v>
      </c>
      <c r="V1035" s="43" t="s">
        <v>12771</v>
      </c>
      <c r="W1035" s="44">
        <v>44033.855474537035</v>
      </c>
      <c r="X1035" s="43">
        <v>243402500</v>
      </c>
      <c r="Y1035" s="43" t="s">
        <v>17348</v>
      </c>
      <c r="BI1035" s="43" t="s">
        <v>11472</v>
      </c>
      <c r="BJ1035" s="43">
        <v>1</v>
      </c>
      <c r="BM1035" s="43" t="s">
        <v>17345</v>
      </c>
      <c r="BN1035" s="43" t="s">
        <v>6</v>
      </c>
      <c r="BO1035" s="43" t="s">
        <v>11561</v>
      </c>
      <c r="BP1035" s="43" t="s">
        <v>13253</v>
      </c>
      <c r="BQ1035" s="43" t="s">
        <v>13253</v>
      </c>
      <c r="BR1035" s="43" t="s">
        <v>17349</v>
      </c>
      <c r="BS1035" s="43" t="s">
        <v>11478</v>
      </c>
      <c r="BT1035" s="43">
        <v>12070</v>
      </c>
      <c r="BU1035" s="43" t="s">
        <v>11258</v>
      </c>
      <c r="BV1035" s="43">
        <v>1</v>
      </c>
      <c r="BW1035" s="43">
        <v>243402500</v>
      </c>
      <c r="BX1035" s="43">
        <v>243402500</v>
      </c>
      <c r="BY1035" s="44">
        <v>44013</v>
      </c>
      <c r="BZ1035" s="44">
        <v>44013</v>
      </c>
      <c r="CA1035" s="43">
        <v>480085891</v>
      </c>
      <c r="CB1035" s="45">
        <v>44033</v>
      </c>
      <c r="CC1035" s="43" t="s">
        <v>11804</v>
      </c>
      <c r="CD1035" s="43">
        <v>0</v>
      </c>
      <c r="CE1035" s="43">
        <v>243402500</v>
      </c>
      <c r="CV1035" s="43">
        <v>243402500</v>
      </c>
      <c r="CW1035" s="43">
        <v>5121717033</v>
      </c>
      <c r="DE1035" s="43" t="s">
        <v>17350</v>
      </c>
      <c r="DF1035" s="43" t="s">
        <v>11482</v>
      </c>
      <c r="DG1035" s="43">
        <v>1</v>
      </c>
      <c r="DI1035" s="43">
        <v>4</v>
      </c>
      <c r="DJ1035" s="45">
        <f t="shared" si="80"/>
        <v>44033</v>
      </c>
      <c r="DK1035" s="43" t="b">
        <f t="shared" si="81"/>
        <v>0</v>
      </c>
      <c r="DL1035" s="43" t="b">
        <f t="shared" si="82"/>
        <v>0</v>
      </c>
      <c r="DM1035" s="43" t="b">
        <f t="shared" si="83"/>
        <v>1</v>
      </c>
      <c r="DO1035" s="43" t="b">
        <f t="shared" si="84"/>
        <v>0</v>
      </c>
    </row>
    <row r="1036" spans="1:119" x14ac:dyDescent="0.3">
      <c r="A1036" s="43">
        <v>480086231</v>
      </c>
      <c r="B1036" s="43" t="s">
        <v>17351</v>
      </c>
      <c r="C1036" s="43">
        <v>0</v>
      </c>
      <c r="D1036" s="43" t="s">
        <v>13783</v>
      </c>
      <c r="E1036" s="43" t="s">
        <v>347</v>
      </c>
      <c r="F1036" s="43" t="s">
        <v>11467</v>
      </c>
      <c r="G1036" s="43">
        <v>501730</v>
      </c>
      <c r="H1036" s="43">
        <v>501730</v>
      </c>
      <c r="I1036" s="43">
        <v>871280</v>
      </c>
      <c r="J1036" s="43">
        <v>871280</v>
      </c>
      <c r="K1036" s="43">
        <v>202007</v>
      </c>
      <c r="L1036" s="43">
        <v>202007</v>
      </c>
      <c r="O1036" s="43" t="s">
        <v>17352</v>
      </c>
      <c r="P1036" s="43" t="s">
        <v>13784</v>
      </c>
      <c r="Q1036" s="43">
        <v>1</v>
      </c>
      <c r="R1036" s="43">
        <v>417500000</v>
      </c>
      <c r="S1036" s="43">
        <v>417500000</v>
      </c>
      <c r="T1036" s="43" t="s">
        <v>926</v>
      </c>
      <c r="U1036" s="43">
        <v>417500000</v>
      </c>
      <c r="V1036" s="43" t="s">
        <v>11470</v>
      </c>
      <c r="W1036" s="44">
        <v>44043.718865740739</v>
      </c>
      <c r="X1036" s="43">
        <v>835000000</v>
      </c>
      <c r="Y1036" s="43" t="s">
        <v>17353</v>
      </c>
      <c r="BI1036" s="43" t="s">
        <v>11472</v>
      </c>
      <c r="BJ1036" s="43">
        <v>1</v>
      </c>
      <c r="BM1036" s="43" t="s">
        <v>13783</v>
      </c>
      <c r="BN1036" s="43" t="s">
        <v>19</v>
      </c>
      <c r="BO1036" s="43" t="s">
        <v>11475</v>
      </c>
      <c r="BP1036" s="43" t="s">
        <v>11288</v>
      </c>
      <c r="BQ1036" s="43" t="s">
        <v>11494</v>
      </c>
      <c r="BR1036" s="43" t="s">
        <v>17354</v>
      </c>
      <c r="BS1036" s="43" t="s">
        <v>8087</v>
      </c>
      <c r="BT1036" s="43">
        <v>12419</v>
      </c>
      <c r="BU1036" s="43" t="s">
        <v>11608</v>
      </c>
      <c r="BV1036" s="43">
        <v>1</v>
      </c>
      <c r="BW1036" s="43">
        <v>640000000</v>
      </c>
      <c r="BX1036" s="43">
        <v>640000000</v>
      </c>
      <c r="BY1036" s="44">
        <v>44013</v>
      </c>
      <c r="BZ1036" s="44">
        <v>44075</v>
      </c>
      <c r="CA1036" s="43">
        <v>480086231</v>
      </c>
      <c r="CB1036" s="45">
        <v>44043</v>
      </c>
      <c r="CC1036" s="43" t="s">
        <v>12870</v>
      </c>
      <c r="CD1036" s="43">
        <v>0</v>
      </c>
      <c r="CE1036" s="43">
        <v>640000000</v>
      </c>
      <c r="CR1036" s="43">
        <v>508400000</v>
      </c>
      <c r="CS1036" s="43">
        <v>5121726387</v>
      </c>
      <c r="CU1036" s="43" t="s">
        <v>11509</v>
      </c>
      <c r="CV1036" s="43">
        <v>131600000</v>
      </c>
      <c r="CW1036" s="43">
        <v>5121717083</v>
      </c>
      <c r="DE1036" s="43" t="s">
        <v>17355</v>
      </c>
      <c r="DF1036" s="43" t="s">
        <v>11482</v>
      </c>
      <c r="DG1036" s="43">
        <v>1</v>
      </c>
      <c r="DI1036" s="43">
        <v>4</v>
      </c>
      <c r="DJ1036" s="45">
        <f t="shared" si="80"/>
        <v>44043</v>
      </c>
      <c r="DK1036" s="43" t="b">
        <f t="shared" si="81"/>
        <v>0</v>
      </c>
      <c r="DL1036" s="43" t="b">
        <f t="shared" si="82"/>
        <v>0</v>
      </c>
      <c r="DM1036" s="43" t="b">
        <f t="shared" si="83"/>
        <v>0</v>
      </c>
      <c r="DO1036" s="43" t="b">
        <f t="shared" si="84"/>
        <v>0</v>
      </c>
    </row>
    <row r="1037" spans="1:119" x14ac:dyDescent="0.3">
      <c r="A1037" s="43">
        <v>480089468</v>
      </c>
      <c r="B1037" s="43" t="s">
        <v>17356</v>
      </c>
      <c r="C1037" s="43">
        <v>0</v>
      </c>
      <c r="D1037" s="43" t="s">
        <v>14999</v>
      </c>
      <c r="E1037" s="43" t="s">
        <v>611</v>
      </c>
      <c r="F1037" s="43" t="s">
        <v>11467</v>
      </c>
      <c r="G1037" s="43">
        <v>501730</v>
      </c>
      <c r="H1037" s="43">
        <v>501730</v>
      </c>
      <c r="I1037" s="43">
        <v>872600</v>
      </c>
      <c r="J1037" s="43">
        <v>872600</v>
      </c>
      <c r="K1037" s="43">
        <v>202011</v>
      </c>
      <c r="L1037" s="43">
        <v>202011</v>
      </c>
      <c r="O1037" s="43" t="s">
        <v>17357</v>
      </c>
      <c r="P1037" s="43" t="s">
        <v>15001</v>
      </c>
      <c r="Q1037" s="43">
        <v>1</v>
      </c>
      <c r="R1037" s="43">
        <v>306894000</v>
      </c>
      <c r="S1037" s="43">
        <v>306894000</v>
      </c>
      <c r="T1037" s="43" t="s">
        <v>926</v>
      </c>
      <c r="U1037" s="43">
        <v>306894000</v>
      </c>
      <c r="V1037" s="43" t="s">
        <v>11470</v>
      </c>
      <c r="W1037" s="44">
        <v>44155.839722222219</v>
      </c>
      <c r="X1037" s="43">
        <v>318624600</v>
      </c>
      <c r="Y1037" s="43" t="s">
        <v>17358</v>
      </c>
      <c r="BI1037" s="43" t="s">
        <v>11472</v>
      </c>
      <c r="BJ1037" s="43">
        <v>1</v>
      </c>
      <c r="BM1037" s="43" t="s">
        <v>14999</v>
      </c>
      <c r="BN1037" s="43" t="s">
        <v>16</v>
      </c>
      <c r="BO1037" s="43" t="s">
        <v>11475</v>
      </c>
      <c r="BP1037" s="43" t="s">
        <v>11294</v>
      </c>
      <c r="BQ1037" s="43" t="s">
        <v>12277</v>
      </c>
      <c r="BR1037" s="43" t="s">
        <v>17359</v>
      </c>
      <c r="BS1037" s="43" t="s">
        <v>8087</v>
      </c>
      <c r="BT1037" s="43">
        <v>12517</v>
      </c>
      <c r="BU1037" s="43" t="s">
        <v>17226</v>
      </c>
      <c r="BV1037" s="43">
        <v>1</v>
      </c>
      <c r="BW1037" s="43">
        <v>318624600</v>
      </c>
      <c r="BX1037" s="43">
        <v>318624600</v>
      </c>
      <c r="BY1037" s="44">
        <v>44136</v>
      </c>
      <c r="BZ1037" s="44">
        <v>44136</v>
      </c>
      <c r="CA1037" s="43">
        <v>480089468</v>
      </c>
      <c r="CB1037" s="45">
        <v>223</v>
      </c>
      <c r="CC1037" s="43" t="s">
        <v>13692</v>
      </c>
      <c r="CD1037" s="43">
        <v>0</v>
      </c>
      <c r="CE1037" s="43">
        <v>318624600</v>
      </c>
      <c r="CN1037" s="43">
        <v>318624600</v>
      </c>
      <c r="CO1037" s="43">
        <v>5121735940</v>
      </c>
      <c r="DE1037" s="43" t="s">
        <v>17360</v>
      </c>
      <c r="DF1037" s="43" t="s">
        <v>11482</v>
      </c>
      <c r="DG1037" s="43">
        <v>1</v>
      </c>
      <c r="DI1037" s="43">
        <v>12</v>
      </c>
      <c r="DK1037" s="43" t="b">
        <f t="shared" si="81"/>
        <v>0</v>
      </c>
      <c r="DL1037" s="43" t="b">
        <f t="shared" si="82"/>
        <v>0</v>
      </c>
      <c r="DM1037" s="43" t="b">
        <f t="shared" si="83"/>
        <v>1</v>
      </c>
      <c r="DO1037" s="43" t="b">
        <f t="shared" si="84"/>
        <v>0</v>
      </c>
    </row>
    <row r="1038" spans="1:119" x14ac:dyDescent="0.3">
      <c r="A1038" s="43">
        <v>480089750</v>
      </c>
      <c r="B1038" s="43" t="s">
        <v>17361</v>
      </c>
      <c r="C1038" s="43">
        <v>0</v>
      </c>
      <c r="D1038" s="43" t="s">
        <v>15214</v>
      </c>
      <c r="E1038" s="43" t="s">
        <v>550</v>
      </c>
      <c r="F1038" s="43" t="s">
        <v>11467</v>
      </c>
      <c r="G1038" s="43">
        <v>501140</v>
      </c>
      <c r="H1038" s="43">
        <v>501140</v>
      </c>
      <c r="I1038" s="43">
        <v>872400</v>
      </c>
      <c r="J1038" s="43">
        <v>872400</v>
      </c>
      <c r="K1038" s="43">
        <v>202010</v>
      </c>
      <c r="L1038" s="43">
        <v>202010</v>
      </c>
      <c r="O1038" s="43" t="s">
        <v>17362</v>
      </c>
      <c r="P1038" s="43" t="s">
        <v>15215</v>
      </c>
      <c r="Q1038" s="43">
        <v>1</v>
      </c>
      <c r="R1038" s="43">
        <v>48924805</v>
      </c>
      <c r="S1038" s="43">
        <v>48924805</v>
      </c>
      <c r="T1038" s="43" t="s">
        <v>926</v>
      </c>
      <c r="U1038" s="43">
        <v>48924805</v>
      </c>
      <c r="V1038" s="43" t="s">
        <v>11470</v>
      </c>
      <c r="W1038" s="44">
        <v>44165.709722222222</v>
      </c>
      <c r="X1038" s="43">
        <v>67800531</v>
      </c>
      <c r="Y1038" s="43" t="s">
        <v>17363</v>
      </c>
      <c r="BI1038" s="43" t="s">
        <v>11472</v>
      </c>
      <c r="BJ1038" s="43">
        <v>1</v>
      </c>
      <c r="BM1038" s="43" t="s">
        <v>15214</v>
      </c>
      <c r="BN1038" s="43" t="s">
        <v>8967</v>
      </c>
      <c r="BO1038" s="43" t="s">
        <v>15218</v>
      </c>
      <c r="BP1038" s="43" t="s">
        <v>11550</v>
      </c>
      <c r="BQ1038" s="43" t="s">
        <v>15219</v>
      </c>
      <c r="BR1038" s="43" t="s">
        <v>17364</v>
      </c>
      <c r="BS1038" s="43" t="s">
        <v>8087</v>
      </c>
      <c r="BT1038" s="43">
        <v>12073</v>
      </c>
      <c r="BU1038" s="43" t="s">
        <v>15221</v>
      </c>
      <c r="BV1038" s="43">
        <v>1</v>
      </c>
      <c r="BW1038" s="43">
        <v>67800531</v>
      </c>
      <c r="BX1038" s="43">
        <v>67800531</v>
      </c>
      <c r="BY1038" s="44">
        <v>44105</v>
      </c>
      <c r="BZ1038" s="44">
        <v>44105</v>
      </c>
      <c r="CA1038" s="43">
        <v>480089750</v>
      </c>
      <c r="CB1038" s="45">
        <v>44165</v>
      </c>
      <c r="CC1038" s="43" t="s">
        <v>13692</v>
      </c>
      <c r="CD1038" s="43">
        <v>0</v>
      </c>
      <c r="CE1038" s="43">
        <v>67800531</v>
      </c>
      <c r="CN1038" s="43">
        <v>67800531</v>
      </c>
      <c r="CO1038" s="43">
        <v>5121736216</v>
      </c>
      <c r="DE1038" s="43" t="s">
        <v>17365</v>
      </c>
      <c r="DF1038" s="43" t="s">
        <v>11482</v>
      </c>
      <c r="DG1038" s="43">
        <v>1</v>
      </c>
      <c r="DI1038" s="43">
        <v>4</v>
      </c>
      <c r="DJ1038" s="45">
        <f>CB1038</f>
        <v>44165</v>
      </c>
      <c r="DK1038" s="43" t="b">
        <f t="shared" si="81"/>
        <v>0</v>
      </c>
      <c r="DL1038" s="43" t="b">
        <f t="shared" si="82"/>
        <v>0</v>
      </c>
      <c r="DM1038" s="43" t="b">
        <f t="shared" si="83"/>
        <v>1</v>
      </c>
      <c r="DO1038" s="43" t="b">
        <f t="shared" si="84"/>
        <v>0</v>
      </c>
    </row>
    <row r="1039" spans="1:119" x14ac:dyDescent="0.3">
      <c r="BM1039" s="43" t="s">
        <v>17366</v>
      </c>
      <c r="BN1039" s="43" t="s">
        <v>38</v>
      </c>
      <c r="BO1039" s="43" t="s">
        <v>11539</v>
      </c>
      <c r="BP1039" s="43" t="s">
        <v>11550</v>
      </c>
      <c r="BQ1039" s="43" t="s">
        <v>11947</v>
      </c>
      <c r="BR1039" s="43" t="s">
        <v>17367</v>
      </c>
      <c r="BS1039" s="43" t="s">
        <v>8087</v>
      </c>
      <c r="BT1039" s="43">
        <v>11888</v>
      </c>
      <c r="BU1039" s="43" t="s">
        <v>11949</v>
      </c>
      <c r="BV1039" s="43">
        <v>1</v>
      </c>
      <c r="BW1039" s="43">
        <v>200250963</v>
      </c>
      <c r="BX1039" s="43">
        <v>120028611</v>
      </c>
      <c r="CA1039" s="43">
        <v>480079026</v>
      </c>
      <c r="CC1039" s="43" t="s">
        <v>11530</v>
      </c>
      <c r="CD1039" s="43">
        <v>0</v>
      </c>
      <c r="CE1039" s="43">
        <v>120028611</v>
      </c>
      <c r="CZ1039" s="43">
        <v>120028611</v>
      </c>
      <c r="DA1039" s="43">
        <v>5121708197</v>
      </c>
      <c r="DD1039" s="43" t="s">
        <v>17368</v>
      </c>
      <c r="DE1039" s="43" t="s">
        <v>17369</v>
      </c>
      <c r="DF1039" s="43" t="s">
        <v>17370</v>
      </c>
      <c r="DI1039" s="43">
        <v>1</v>
      </c>
      <c r="DK1039" s="43" t="b">
        <f t="shared" si="81"/>
        <v>1</v>
      </c>
      <c r="DL1039" s="43" t="b">
        <f t="shared" si="82"/>
        <v>0</v>
      </c>
      <c r="DM1039" s="43" t="b">
        <f t="shared" si="83"/>
        <v>0</v>
      </c>
      <c r="DO1039" s="43" t="b">
        <f t="shared" si="84"/>
        <v>0</v>
      </c>
    </row>
    <row r="1040" spans="1:119" x14ac:dyDescent="0.3">
      <c r="BM1040" s="43" t="s">
        <v>17371</v>
      </c>
      <c r="BN1040" s="43" t="s">
        <v>19</v>
      </c>
      <c r="BO1040" s="43" t="s">
        <v>11475</v>
      </c>
      <c r="BP1040" s="43" t="s">
        <v>11476</v>
      </c>
      <c r="BQ1040" s="43" t="s">
        <v>11476</v>
      </c>
      <c r="BR1040" s="43" t="s">
        <v>17372</v>
      </c>
      <c r="BS1040" s="43" t="s">
        <v>11478</v>
      </c>
      <c r="BT1040" s="43">
        <v>12125</v>
      </c>
      <c r="BU1040" s="43" t="s">
        <v>16174</v>
      </c>
      <c r="BV1040" s="43">
        <v>1</v>
      </c>
      <c r="BW1040" s="43">
        <v>215000000</v>
      </c>
      <c r="BX1040" s="43">
        <v>215000000</v>
      </c>
      <c r="CA1040" s="43">
        <v>480081730</v>
      </c>
      <c r="CC1040" s="43" t="s">
        <v>11530</v>
      </c>
      <c r="CD1040" s="43">
        <v>0</v>
      </c>
      <c r="CE1040" s="43">
        <v>215000000</v>
      </c>
      <c r="CZ1040" s="43">
        <v>215000000</v>
      </c>
      <c r="DA1040" s="43">
        <v>5121708069</v>
      </c>
      <c r="DD1040" s="43" t="s">
        <v>17368</v>
      </c>
      <c r="DE1040" s="43" t="s">
        <v>17373</v>
      </c>
      <c r="DF1040" s="43" t="s">
        <v>17370</v>
      </c>
      <c r="DI1040" s="43">
        <v>1</v>
      </c>
      <c r="DK1040" s="43" t="b">
        <f t="shared" si="81"/>
        <v>1</v>
      </c>
      <c r="DL1040" s="43" t="b">
        <f t="shared" si="82"/>
        <v>0</v>
      </c>
      <c r="DM1040" s="43" t="b">
        <f t="shared" si="83"/>
        <v>0</v>
      </c>
      <c r="DO1040" s="43" t="b">
        <f t="shared" si="84"/>
        <v>0</v>
      </c>
    </row>
    <row r="1041" spans="65:119" x14ac:dyDescent="0.3">
      <c r="BM1041" s="43" t="s">
        <v>17374</v>
      </c>
      <c r="BN1041" s="43" t="s">
        <v>17</v>
      </c>
      <c r="BO1041" s="43" t="s">
        <v>11475</v>
      </c>
      <c r="BP1041" s="43" t="s">
        <v>11476</v>
      </c>
      <c r="BQ1041" s="43" t="s">
        <v>11476</v>
      </c>
      <c r="BR1041" s="43" t="s">
        <v>17375</v>
      </c>
      <c r="BS1041" s="43" t="s">
        <v>8087</v>
      </c>
      <c r="BT1041" s="43">
        <v>12285</v>
      </c>
      <c r="BU1041" s="43" t="s">
        <v>17376</v>
      </c>
      <c r="BV1041" s="43">
        <v>1</v>
      </c>
      <c r="BW1041" s="43">
        <v>60000000</v>
      </c>
      <c r="BX1041" s="43">
        <v>60000000</v>
      </c>
      <c r="BY1041" s="44">
        <v>43922</v>
      </c>
      <c r="BZ1041" s="44">
        <v>43922</v>
      </c>
      <c r="CA1041" s="43">
        <v>480083599</v>
      </c>
      <c r="CB1041" s="45">
        <v>43917</v>
      </c>
      <c r="CC1041" s="43" t="s">
        <v>11480</v>
      </c>
      <c r="CD1041" s="43">
        <v>0</v>
      </c>
      <c r="CE1041" s="43">
        <v>60000000</v>
      </c>
      <c r="DB1041" s="43">
        <v>60000000</v>
      </c>
      <c r="DC1041" s="43">
        <v>5121706260</v>
      </c>
      <c r="DD1041" s="43" t="s">
        <v>17377</v>
      </c>
      <c r="DE1041" s="43" t="s">
        <v>17378</v>
      </c>
      <c r="DF1041" s="43" t="s">
        <v>17370</v>
      </c>
      <c r="DI1041" s="43">
        <v>1</v>
      </c>
      <c r="DJ1041" s="45">
        <f t="shared" ref="DJ1041:DJ1068" si="85">CB1041</f>
        <v>43917</v>
      </c>
      <c r="DK1041" s="43" t="b">
        <f t="shared" si="81"/>
        <v>1</v>
      </c>
      <c r="DL1041" s="43" t="b">
        <f t="shared" si="82"/>
        <v>0</v>
      </c>
      <c r="DM1041" s="43" t="b">
        <f t="shared" si="83"/>
        <v>0</v>
      </c>
      <c r="DO1041" s="43" t="b">
        <f t="shared" si="84"/>
        <v>0</v>
      </c>
    </row>
    <row r="1042" spans="65:119" x14ac:dyDescent="0.3">
      <c r="BM1042" s="43" t="s">
        <v>17374</v>
      </c>
      <c r="BN1042" s="43" t="s">
        <v>17</v>
      </c>
      <c r="BO1042" s="43" t="s">
        <v>11475</v>
      </c>
      <c r="BP1042" s="43" t="s">
        <v>11476</v>
      </c>
      <c r="BQ1042" s="43" t="s">
        <v>11476</v>
      </c>
      <c r="BR1042" s="43" t="s">
        <v>17379</v>
      </c>
      <c r="BS1042" s="43" t="s">
        <v>8087</v>
      </c>
      <c r="BT1042" s="43">
        <v>12285</v>
      </c>
      <c r="BU1042" s="43" t="s">
        <v>17376</v>
      </c>
      <c r="BV1042" s="43">
        <v>1</v>
      </c>
      <c r="BW1042" s="43">
        <v>60000000</v>
      </c>
      <c r="BX1042" s="43">
        <v>270000000</v>
      </c>
      <c r="BY1042" s="44">
        <v>43910</v>
      </c>
      <c r="BZ1042" s="44">
        <v>43922</v>
      </c>
      <c r="CA1042" s="43">
        <v>480083508</v>
      </c>
      <c r="CB1042" s="45">
        <v>43917</v>
      </c>
      <c r="CC1042" s="43" t="s">
        <v>11480</v>
      </c>
      <c r="CD1042" s="43">
        <v>67500000</v>
      </c>
      <c r="CE1042" s="43">
        <v>202500000</v>
      </c>
      <c r="DB1042" s="43">
        <v>202500000</v>
      </c>
      <c r="DC1042" s="43">
        <v>5121706259</v>
      </c>
      <c r="DD1042" s="43" t="s">
        <v>17380</v>
      </c>
      <c r="DE1042" s="43" t="s">
        <v>17381</v>
      </c>
      <c r="DF1042" s="43" t="s">
        <v>17370</v>
      </c>
      <c r="DI1042" s="43">
        <v>1</v>
      </c>
      <c r="DJ1042" s="45">
        <f t="shared" si="85"/>
        <v>43917</v>
      </c>
      <c r="DK1042" s="43" t="b">
        <f t="shared" si="81"/>
        <v>1</v>
      </c>
      <c r="DL1042" s="43" t="b">
        <f t="shared" si="82"/>
        <v>0</v>
      </c>
      <c r="DM1042" s="43" t="b">
        <f t="shared" si="83"/>
        <v>0</v>
      </c>
      <c r="DO1042" s="43" t="b">
        <f t="shared" si="84"/>
        <v>0</v>
      </c>
    </row>
    <row r="1043" spans="65:119" x14ac:dyDescent="0.3">
      <c r="BM1043" s="43" t="s">
        <v>17382</v>
      </c>
      <c r="BN1043" s="43" t="s">
        <v>8</v>
      </c>
      <c r="BO1043" s="43" t="s">
        <v>11539</v>
      </c>
      <c r="BP1043" s="43" t="s">
        <v>11302</v>
      </c>
      <c r="BQ1043" s="43" t="s">
        <v>11668</v>
      </c>
      <c r="BR1043" s="43" t="s">
        <v>17383</v>
      </c>
      <c r="BS1043" s="43" t="s">
        <v>8087</v>
      </c>
      <c r="BT1043" s="43">
        <v>12428</v>
      </c>
      <c r="BU1043" s="43" t="s">
        <v>12978</v>
      </c>
      <c r="BV1043" s="43">
        <v>1</v>
      </c>
      <c r="BW1043" s="43">
        <v>265779000</v>
      </c>
      <c r="BX1043" s="43">
        <v>265779000</v>
      </c>
      <c r="BY1043" s="44">
        <v>43922</v>
      </c>
      <c r="BZ1043" s="44">
        <v>43922</v>
      </c>
      <c r="CA1043" s="43">
        <v>480083666</v>
      </c>
      <c r="CB1043" s="45">
        <v>43921</v>
      </c>
      <c r="CC1043" s="43" t="s">
        <v>11480</v>
      </c>
      <c r="CD1043" s="43">
        <v>435000</v>
      </c>
      <c r="CE1043" s="43">
        <v>265344000</v>
      </c>
      <c r="DB1043" s="43">
        <v>265344000</v>
      </c>
      <c r="DC1043" s="43">
        <v>5121705081</v>
      </c>
      <c r="DE1043" s="43" t="s">
        <v>17384</v>
      </c>
      <c r="DF1043" s="43" t="s">
        <v>17370</v>
      </c>
      <c r="DI1043" s="43">
        <v>1</v>
      </c>
      <c r="DJ1043" s="45">
        <f t="shared" si="85"/>
        <v>43921</v>
      </c>
      <c r="DK1043" s="43" t="b">
        <f t="shared" si="81"/>
        <v>1</v>
      </c>
      <c r="DL1043" s="43" t="b">
        <f t="shared" si="82"/>
        <v>0</v>
      </c>
      <c r="DM1043" s="43" t="b">
        <f t="shared" si="83"/>
        <v>0</v>
      </c>
      <c r="DO1043" s="43" t="b">
        <f t="shared" si="84"/>
        <v>0</v>
      </c>
    </row>
    <row r="1044" spans="65:119" x14ac:dyDescent="0.3">
      <c r="BM1044" s="43" t="s">
        <v>17385</v>
      </c>
      <c r="BN1044" s="43" t="s">
        <v>11692</v>
      </c>
      <c r="BO1044" s="43" t="s">
        <v>11693</v>
      </c>
      <c r="BP1044" s="43" t="s">
        <v>11694</v>
      </c>
      <c r="BQ1044" s="43" t="s">
        <v>13135</v>
      </c>
      <c r="BR1044" s="43" t="s">
        <v>17386</v>
      </c>
      <c r="BS1044" s="43" t="s">
        <v>8087</v>
      </c>
      <c r="BT1044" s="43">
        <v>10369</v>
      </c>
      <c r="BU1044" s="43" t="s">
        <v>11254</v>
      </c>
      <c r="BV1044" s="43">
        <v>1</v>
      </c>
      <c r="BW1044" s="43">
        <v>673400000</v>
      </c>
      <c r="BX1044" s="43">
        <v>673400000</v>
      </c>
      <c r="BY1044" s="44">
        <v>43922</v>
      </c>
      <c r="BZ1044" s="44">
        <v>43922</v>
      </c>
      <c r="CA1044" s="43">
        <v>480083795</v>
      </c>
      <c r="CB1044" s="45">
        <v>43938</v>
      </c>
      <c r="CC1044" s="43" t="s">
        <v>11600</v>
      </c>
      <c r="CD1044" s="43">
        <v>127750000</v>
      </c>
      <c r="CE1044" s="43">
        <v>545650000</v>
      </c>
      <c r="CX1044" s="43">
        <v>138400000</v>
      </c>
      <c r="CY1044" s="43">
        <v>5121708977</v>
      </c>
      <c r="DB1044" s="43">
        <v>407250000</v>
      </c>
      <c r="DC1044" s="43">
        <v>5121705979</v>
      </c>
      <c r="DE1044" s="43" t="s">
        <v>17387</v>
      </c>
      <c r="DF1044" s="43" t="s">
        <v>17370</v>
      </c>
      <c r="DI1044" s="43">
        <v>4</v>
      </c>
      <c r="DJ1044" s="45">
        <f t="shared" si="85"/>
        <v>43938</v>
      </c>
      <c r="DK1044" s="43" t="b">
        <f t="shared" si="81"/>
        <v>1</v>
      </c>
      <c r="DL1044" s="43" t="b">
        <f t="shared" si="82"/>
        <v>0</v>
      </c>
      <c r="DM1044" s="43" t="b">
        <f t="shared" si="83"/>
        <v>0</v>
      </c>
      <c r="DO1044" s="43" t="b">
        <f t="shared" si="84"/>
        <v>0</v>
      </c>
    </row>
    <row r="1045" spans="65:119" x14ac:dyDescent="0.3">
      <c r="BM1045" s="43" t="s">
        <v>17385</v>
      </c>
      <c r="BN1045" s="43" t="s">
        <v>11692</v>
      </c>
      <c r="BO1045" s="43" t="s">
        <v>11693</v>
      </c>
      <c r="BP1045" s="43" t="s">
        <v>11694</v>
      </c>
      <c r="BQ1045" s="43" t="s">
        <v>13135</v>
      </c>
      <c r="BR1045" s="43" t="s">
        <v>17388</v>
      </c>
      <c r="BS1045" s="43" t="s">
        <v>8087</v>
      </c>
      <c r="BT1045" s="43">
        <v>11609</v>
      </c>
      <c r="BU1045" s="43" t="s">
        <v>11697</v>
      </c>
      <c r="BV1045" s="43">
        <v>1</v>
      </c>
      <c r="BW1045" s="43">
        <v>375056000</v>
      </c>
      <c r="BX1045" s="43">
        <v>375056000</v>
      </c>
      <c r="BY1045" s="44">
        <v>43922</v>
      </c>
      <c r="BZ1045" s="44">
        <v>43922</v>
      </c>
      <c r="CA1045" s="43">
        <v>480083796</v>
      </c>
      <c r="CB1045" s="45">
        <v>43938</v>
      </c>
      <c r="CC1045" s="43" t="s">
        <v>11480</v>
      </c>
      <c r="CD1045" s="43">
        <v>0</v>
      </c>
      <c r="CE1045" s="43">
        <v>375056000</v>
      </c>
      <c r="CX1045" s="43">
        <v>34316000</v>
      </c>
      <c r="CY1045" s="43">
        <v>5121708976</v>
      </c>
      <c r="DB1045" s="43">
        <v>340740000</v>
      </c>
      <c r="DC1045" s="43">
        <v>5121706080</v>
      </c>
      <c r="DE1045" s="43" t="s">
        <v>17389</v>
      </c>
      <c r="DF1045" s="43" t="s">
        <v>17370</v>
      </c>
      <c r="DI1045" s="43">
        <v>7</v>
      </c>
      <c r="DJ1045" s="45">
        <f t="shared" si="85"/>
        <v>43938</v>
      </c>
      <c r="DK1045" s="43" t="b">
        <f t="shared" si="81"/>
        <v>1</v>
      </c>
      <c r="DL1045" s="43" t="b">
        <f t="shared" si="82"/>
        <v>0</v>
      </c>
      <c r="DM1045" s="43" t="b">
        <f t="shared" si="83"/>
        <v>0</v>
      </c>
      <c r="DO1045" s="43" t="b">
        <f t="shared" si="84"/>
        <v>0</v>
      </c>
    </row>
    <row r="1046" spans="65:119" x14ac:dyDescent="0.3">
      <c r="BM1046" s="43" t="s">
        <v>11729</v>
      </c>
      <c r="BN1046" s="43" t="s">
        <v>13</v>
      </c>
      <c r="BO1046" s="43" t="s">
        <v>10025</v>
      </c>
      <c r="BP1046" s="43" t="s">
        <v>11568</v>
      </c>
      <c r="BQ1046" s="43" t="s">
        <v>11313</v>
      </c>
      <c r="BR1046" s="43" t="s">
        <v>17390</v>
      </c>
      <c r="BS1046" s="43" t="s">
        <v>8087</v>
      </c>
      <c r="BT1046" s="43">
        <v>12338</v>
      </c>
      <c r="BU1046" s="43" t="s">
        <v>11752</v>
      </c>
      <c r="BV1046" s="43">
        <v>1</v>
      </c>
      <c r="BW1046" s="43">
        <v>450000</v>
      </c>
      <c r="BX1046" s="43">
        <v>450000</v>
      </c>
      <c r="BY1046" s="44">
        <v>43922</v>
      </c>
      <c r="BZ1046" s="44">
        <v>43922</v>
      </c>
      <c r="CA1046" s="43">
        <v>480083912</v>
      </c>
      <c r="CB1046" s="45">
        <v>43945</v>
      </c>
      <c r="CC1046" s="43" t="s">
        <v>11480</v>
      </c>
      <c r="CD1046" s="43">
        <v>0</v>
      </c>
      <c r="CE1046" s="43">
        <v>450000</v>
      </c>
      <c r="DB1046" s="43">
        <v>450000</v>
      </c>
      <c r="DC1046" s="43">
        <v>5121706332</v>
      </c>
      <c r="DE1046" s="43" t="s">
        <v>17391</v>
      </c>
      <c r="DF1046" s="43" t="s">
        <v>17370</v>
      </c>
      <c r="DI1046" s="43">
        <v>2</v>
      </c>
      <c r="DJ1046" s="45">
        <f t="shared" si="85"/>
        <v>43945</v>
      </c>
      <c r="DK1046" s="43" t="b">
        <f t="shared" si="81"/>
        <v>1</v>
      </c>
      <c r="DL1046" s="43" t="b">
        <f t="shared" si="82"/>
        <v>0</v>
      </c>
      <c r="DM1046" s="43" t="b">
        <f t="shared" si="83"/>
        <v>0</v>
      </c>
      <c r="DO1046" s="43" t="b">
        <f t="shared" si="84"/>
        <v>0</v>
      </c>
    </row>
    <row r="1047" spans="65:119" x14ac:dyDescent="0.3">
      <c r="BM1047" s="43" t="s">
        <v>17392</v>
      </c>
      <c r="BN1047" s="43" t="s">
        <v>11692</v>
      </c>
      <c r="BO1047" s="43" t="s">
        <v>11693</v>
      </c>
      <c r="BP1047" s="43" t="s">
        <v>11694</v>
      </c>
      <c r="BQ1047" s="43" t="s">
        <v>11738</v>
      </c>
      <c r="BR1047" s="43" t="s">
        <v>17393</v>
      </c>
      <c r="BS1047" s="43" t="s">
        <v>8087</v>
      </c>
      <c r="BT1047" s="43">
        <v>11609</v>
      </c>
      <c r="BU1047" s="43" t="s">
        <v>11697</v>
      </c>
      <c r="BV1047" s="43">
        <v>1</v>
      </c>
      <c r="BW1047" s="43">
        <v>1233440156</v>
      </c>
      <c r="BX1047" s="43">
        <v>1233440156</v>
      </c>
      <c r="BY1047" s="44">
        <v>43922</v>
      </c>
      <c r="BZ1047" s="44">
        <v>43922</v>
      </c>
      <c r="CA1047" s="43">
        <v>480084183</v>
      </c>
      <c r="CB1047" s="45">
        <v>43955</v>
      </c>
      <c r="CC1047" s="43" t="s">
        <v>11530</v>
      </c>
      <c r="CD1047" s="43">
        <v>0</v>
      </c>
      <c r="CE1047" s="43">
        <v>1233440156</v>
      </c>
      <c r="CZ1047" s="43">
        <v>1233440156</v>
      </c>
      <c r="DA1047" s="43">
        <v>5121707576</v>
      </c>
      <c r="DC1047" s="43" t="s">
        <v>16899</v>
      </c>
      <c r="DD1047" s="43" t="s">
        <v>17394</v>
      </c>
      <c r="DE1047" s="43" t="s">
        <v>17395</v>
      </c>
      <c r="DF1047" s="43" t="s">
        <v>17370</v>
      </c>
      <c r="DI1047" s="43">
        <v>2</v>
      </c>
      <c r="DJ1047" s="45">
        <f t="shared" si="85"/>
        <v>43955</v>
      </c>
      <c r="DK1047" s="43" t="b">
        <f t="shared" si="81"/>
        <v>1</v>
      </c>
      <c r="DL1047" s="43" t="b">
        <f t="shared" si="82"/>
        <v>0</v>
      </c>
      <c r="DM1047" s="43" t="b">
        <f t="shared" si="83"/>
        <v>0</v>
      </c>
      <c r="DO1047" s="43" t="b">
        <f t="shared" si="84"/>
        <v>0</v>
      </c>
    </row>
    <row r="1048" spans="65:119" x14ac:dyDescent="0.3">
      <c r="BM1048" s="43" t="s">
        <v>11729</v>
      </c>
      <c r="BN1048" s="43" t="s">
        <v>13</v>
      </c>
      <c r="BO1048" s="43" t="s">
        <v>10025</v>
      </c>
      <c r="BP1048" s="43" t="s">
        <v>11527</v>
      </c>
      <c r="BQ1048" s="43" t="s">
        <v>11527</v>
      </c>
      <c r="BR1048" s="43" t="s">
        <v>17396</v>
      </c>
      <c r="BS1048" s="43" t="s">
        <v>11478</v>
      </c>
      <c r="BT1048" s="43">
        <v>12342</v>
      </c>
      <c r="BU1048" s="43" t="s">
        <v>12039</v>
      </c>
      <c r="BV1048" s="43">
        <v>1</v>
      </c>
      <c r="BW1048" s="43">
        <v>94838500</v>
      </c>
      <c r="BX1048" s="43">
        <v>94838500</v>
      </c>
      <c r="BY1048" s="44">
        <v>43952</v>
      </c>
      <c r="BZ1048" s="44">
        <v>43952</v>
      </c>
      <c r="CA1048" s="43">
        <v>480084230</v>
      </c>
      <c r="CB1048" s="45">
        <v>43962</v>
      </c>
      <c r="CC1048" s="43" t="s">
        <v>11530</v>
      </c>
      <c r="CD1048" s="43">
        <v>0</v>
      </c>
      <c r="CE1048" s="43">
        <v>94838500</v>
      </c>
      <c r="CZ1048" s="43">
        <v>94838500</v>
      </c>
      <c r="DA1048" s="43" t="s">
        <v>11531</v>
      </c>
      <c r="DE1048" s="43" t="s">
        <v>17397</v>
      </c>
      <c r="DF1048" s="43" t="s">
        <v>17370</v>
      </c>
      <c r="DI1048" s="43">
        <v>17</v>
      </c>
      <c r="DJ1048" s="45">
        <f t="shared" si="85"/>
        <v>43962</v>
      </c>
      <c r="DK1048" s="43" t="b">
        <f t="shared" si="81"/>
        <v>1</v>
      </c>
      <c r="DL1048" s="43" t="b">
        <f t="shared" si="82"/>
        <v>0</v>
      </c>
      <c r="DM1048" s="43" t="b">
        <f t="shared" si="83"/>
        <v>0</v>
      </c>
      <c r="DO1048" s="43" t="b">
        <f t="shared" si="84"/>
        <v>0</v>
      </c>
    </row>
    <row r="1049" spans="65:119" x14ac:dyDescent="0.3">
      <c r="BM1049" s="43" t="s">
        <v>17392</v>
      </c>
      <c r="BN1049" s="43" t="s">
        <v>11692</v>
      </c>
      <c r="BO1049" s="43" t="s">
        <v>11693</v>
      </c>
      <c r="BP1049" s="43" t="s">
        <v>11694</v>
      </c>
      <c r="BQ1049" s="43" t="s">
        <v>13135</v>
      </c>
      <c r="BR1049" s="43" t="s">
        <v>17398</v>
      </c>
      <c r="BS1049" s="43" t="s">
        <v>8087</v>
      </c>
      <c r="BT1049" s="43">
        <v>11609</v>
      </c>
      <c r="BU1049" s="43" t="s">
        <v>11697</v>
      </c>
      <c r="BV1049" s="43">
        <v>1</v>
      </c>
      <c r="BW1049" s="43">
        <v>10564000</v>
      </c>
      <c r="BX1049" s="43">
        <v>10564000</v>
      </c>
      <c r="BY1049" s="44">
        <v>43952</v>
      </c>
      <c r="BZ1049" s="44">
        <v>43952</v>
      </c>
      <c r="CA1049" s="43">
        <v>480084316</v>
      </c>
      <c r="CB1049" s="45">
        <v>43966</v>
      </c>
      <c r="CC1049" s="43" t="s">
        <v>11530</v>
      </c>
      <c r="CD1049" s="43">
        <v>0</v>
      </c>
      <c r="CE1049" s="43">
        <v>10564000</v>
      </c>
      <c r="CZ1049" s="43">
        <v>10564000</v>
      </c>
      <c r="DA1049" s="43">
        <v>5121708502</v>
      </c>
      <c r="DE1049" s="43" t="s">
        <v>17399</v>
      </c>
      <c r="DF1049" s="43" t="s">
        <v>17370</v>
      </c>
      <c r="DI1049" s="43">
        <v>2</v>
      </c>
      <c r="DJ1049" s="45">
        <f t="shared" si="85"/>
        <v>43966</v>
      </c>
      <c r="DK1049" s="43" t="b">
        <f t="shared" si="81"/>
        <v>1</v>
      </c>
      <c r="DL1049" s="43" t="b">
        <f t="shared" si="82"/>
        <v>0</v>
      </c>
      <c r="DM1049" s="43" t="b">
        <f t="shared" si="83"/>
        <v>0</v>
      </c>
      <c r="DO1049" s="43" t="b">
        <f t="shared" si="84"/>
        <v>0</v>
      </c>
    </row>
    <row r="1050" spans="65:119" x14ac:dyDescent="0.3">
      <c r="BM1050" s="43" t="s">
        <v>17392</v>
      </c>
      <c r="BN1050" s="43" t="s">
        <v>11692</v>
      </c>
      <c r="BO1050" s="43" t="s">
        <v>11693</v>
      </c>
      <c r="BP1050" s="43" t="s">
        <v>11694</v>
      </c>
      <c r="BQ1050" s="43" t="s">
        <v>11738</v>
      </c>
      <c r="BR1050" s="43" t="s">
        <v>1464</v>
      </c>
      <c r="BS1050" s="43" t="s">
        <v>8087</v>
      </c>
      <c r="BT1050" s="43">
        <v>11609</v>
      </c>
      <c r="BU1050" s="43" t="s">
        <v>11697</v>
      </c>
      <c r="BV1050" s="43">
        <v>1</v>
      </c>
      <c r="BW1050" s="43">
        <v>596618422</v>
      </c>
      <c r="BX1050" s="43">
        <v>596618422</v>
      </c>
      <c r="BY1050" s="44">
        <v>43983</v>
      </c>
      <c r="BZ1050" s="44">
        <v>43983</v>
      </c>
      <c r="CA1050" s="43">
        <v>480084642</v>
      </c>
      <c r="CB1050" s="45">
        <v>43985</v>
      </c>
      <c r="CC1050" s="43" t="s">
        <v>11600</v>
      </c>
      <c r="CD1050" s="43">
        <v>0</v>
      </c>
      <c r="CE1050" s="43">
        <v>596618422</v>
      </c>
      <c r="CX1050" s="43">
        <v>596618422</v>
      </c>
      <c r="CY1050" s="43">
        <v>5121712056</v>
      </c>
      <c r="DE1050" s="43" t="s">
        <v>17400</v>
      </c>
      <c r="DF1050" s="43" t="s">
        <v>17370</v>
      </c>
      <c r="DI1050" s="43">
        <v>2</v>
      </c>
      <c r="DJ1050" s="45">
        <f t="shared" si="85"/>
        <v>43985</v>
      </c>
      <c r="DK1050" s="43" t="b">
        <f t="shared" si="81"/>
        <v>1</v>
      </c>
      <c r="DL1050" s="43" t="b">
        <f t="shared" si="82"/>
        <v>0</v>
      </c>
      <c r="DM1050" s="43" t="b">
        <f t="shared" si="83"/>
        <v>0</v>
      </c>
      <c r="DO1050" s="43" t="b">
        <f t="shared" si="84"/>
        <v>0</v>
      </c>
    </row>
    <row r="1051" spans="65:119" x14ac:dyDescent="0.3">
      <c r="BM1051" s="43" t="s">
        <v>17392</v>
      </c>
      <c r="BN1051" s="43" t="s">
        <v>11692</v>
      </c>
      <c r="BO1051" s="43" t="s">
        <v>11693</v>
      </c>
      <c r="BP1051" s="43" t="s">
        <v>11694</v>
      </c>
      <c r="BQ1051" s="43" t="s">
        <v>11738</v>
      </c>
      <c r="BR1051" s="43" t="s">
        <v>17401</v>
      </c>
      <c r="BS1051" s="43" t="s">
        <v>8087</v>
      </c>
      <c r="BT1051" s="43">
        <v>10369</v>
      </c>
      <c r="BU1051" s="43" t="s">
        <v>11254</v>
      </c>
      <c r="BV1051" s="43">
        <v>1</v>
      </c>
      <c r="BW1051" s="43">
        <v>489762178</v>
      </c>
      <c r="BX1051" s="43">
        <v>489762178</v>
      </c>
      <c r="BY1051" s="44">
        <v>43983</v>
      </c>
      <c r="BZ1051" s="44">
        <v>43983</v>
      </c>
      <c r="CA1051" s="43">
        <v>480084644</v>
      </c>
      <c r="CB1051" s="45">
        <v>43985</v>
      </c>
      <c r="CC1051" s="43" t="s">
        <v>11600</v>
      </c>
      <c r="CD1051" s="43">
        <v>0</v>
      </c>
      <c r="CE1051" s="43">
        <v>489762178</v>
      </c>
      <c r="CX1051" s="43">
        <v>489762178</v>
      </c>
      <c r="CY1051" s="43">
        <v>5121712057</v>
      </c>
      <c r="DE1051" s="43" t="s">
        <v>17402</v>
      </c>
      <c r="DF1051" s="43" t="s">
        <v>17370</v>
      </c>
      <c r="DI1051" s="43">
        <v>2</v>
      </c>
      <c r="DJ1051" s="45">
        <f t="shared" si="85"/>
        <v>43985</v>
      </c>
      <c r="DK1051" s="43" t="b">
        <f t="shared" si="81"/>
        <v>1</v>
      </c>
      <c r="DL1051" s="43" t="b">
        <f t="shared" si="82"/>
        <v>0</v>
      </c>
      <c r="DM1051" s="43" t="b">
        <f t="shared" si="83"/>
        <v>0</v>
      </c>
      <c r="DO1051" s="43" t="b">
        <f t="shared" si="84"/>
        <v>0</v>
      </c>
    </row>
    <row r="1052" spans="65:119" x14ac:dyDescent="0.3">
      <c r="BM1052" s="43" t="s">
        <v>12183</v>
      </c>
      <c r="BN1052" s="43" t="s">
        <v>8</v>
      </c>
      <c r="BO1052" s="43" t="s">
        <v>11539</v>
      </c>
      <c r="BP1052" s="43" t="s">
        <v>11302</v>
      </c>
      <c r="BQ1052" s="43" t="s">
        <v>11668</v>
      </c>
      <c r="BR1052" s="43" t="s">
        <v>17403</v>
      </c>
      <c r="BS1052" s="43" t="s">
        <v>8087</v>
      </c>
      <c r="BT1052" s="43">
        <v>11443</v>
      </c>
      <c r="BU1052" s="43" t="s">
        <v>11273</v>
      </c>
      <c r="BW1052" s="43">
        <v>69340000</v>
      </c>
      <c r="BX1052" s="43">
        <v>0</v>
      </c>
      <c r="BY1052" s="44">
        <v>43983</v>
      </c>
      <c r="BZ1052" s="44">
        <v>43983</v>
      </c>
      <c r="CA1052" s="43">
        <v>480084721</v>
      </c>
      <c r="CB1052" s="45">
        <v>43990</v>
      </c>
      <c r="CC1052" s="43" t="s">
        <v>13356</v>
      </c>
      <c r="CD1052" s="43">
        <v>0</v>
      </c>
      <c r="CE1052" s="43">
        <v>0</v>
      </c>
      <c r="DD1052" s="43" t="s">
        <v>17404</v>
      </c>
      <c r="DE1052" s="43" t="s">
        <v>17405</v>
      </c>
      <c r="DF1052" s="43" t="s">
        <v>17370</v>
      </c>
      <c r="DI1052" s="43">
        <v>2</v>
      </c>
      <c r="DJ1052" s="45">
        <f t="shared" si="85"/>
        <v>43990</v>
      </c>
      <c r="DK1052" s="43" t="b">
        <f t="shared" si="81"/>
        <v>1</v>
      </c>
      <c r="DL1052" s="43" t="b">
        <f t="shared" si="82"/>
        <v>1</v>
      </c>
      <c r="DM1052" s="43" t="b">
        <f t="shared" si="83"/>
        <v>1</v>
      </c>
      <c r="DO1052" s="43" t="b">
        <f t="shared" si="84"/>
        <v>0</v>
      </c>
    </row>
    <row r="1053" spans="65:119" x14ac:dyDescent="0.3">
      <c r="BM1053" s="43" t="s">
        <v>12481</v>
      </c>
      <c r="BN1053" s="43" t="s">
        <v>4</v>
      </c>
      <c r="BO1053" s="43" t="s">
        <v>11827</v>
      </c>
      <c r="BP1053" s="43" t="s">
        <v>11505</v>
      </c>
      <c r="BQ1053" s="43" t="s">
        <v>12238</v>
      </c>
      <c r="BR1053" s="43" t="s">
        <v>13488</v>
      </c>
      <c r="BS1053" s="43" t="s">
        <v>8087</v>
      </c>
      <c r="BT1053" s="43">
        <v>12275</v>
      </c>
      <c r="BU1053" s="43" t="s">
        <v>17406</v>
      </c>
      <c r="BW1053" s="43">
        <v>30227273</v>
      </c>
      <c r="BY1053" s="44">
        <v>43983</v>
      </c>
      <c r="BZ1053" s="44">
        <v>44032</v>
      </c>
      <c r="CA1053" s="43">
        <v>480085045</v>
      </c>
      <c r="CB1053" s="45">
        <v>44000</v>
      </c>
      <c r="CC1053" s="43" t="s">
        <v>13356</v>
      </c>
      <c r="CD1053" s="43">
        <v>0</v>
      </c>
      <c r="CE1053" s="43">
        <v>0</v>
      </c>
      <c r="CY1053" s="43" t="s">
        <v>11509</v>
      </c>
      <c r="DE1053" s="43" t="s">
        <v>17407</v>
      </c>
      <c r="DF1053" s="43" t="s">
        <v>17370</v>
      </c>
      <c r="DI1053" s="43">
        <v>12</v>
      </c>
      <c r="DJ1053" s="45">
        <f t="shared" si="85"/>
        <v>44000</v>
      </c>
      <c r="DK1053" s="43" t="b">
        <f t="shared" si="81"/>
        <v>1</v>
      </c>
      <c r="DL1053" s="43" t="b">
        <f t="shared" si="82"/>
        <v>1</v>
      </c>
      <c r="DM1053" s="43" t="b">
        <f t="shared" si="83"/>
        <v>1</v>
      </c>
      <c r="DO1053" s="43" t="b">
        <f t="shared" si="84"/>
        <v>0</v>
      </c>
    </row>
    <row r="1054" spans="65:119" x14ac:dyDescent="0.3">
      <c r="BM1054" s="43" t="s">
        <v>17408</v>
      </c>
      <c r="BN1054" s="43" t="s">
        <v>22</v>
      </c>
      <c r="BO1054" s="43" t="s">
        <v>11504</v>
      </c>
      <c r="BP1054" s="43" t="s">
        <v>11505</v>
      </c>
      <c r="BQ1054" s="43" t="s">
        <v>11540</v>
      </c>
      <c r="BR1054" s="43" t="s">
        <v>17409</v>
      </c>
      <c r="BS1054" s="43" t="s">
        <v>8087</v>
      </c>
      <c r="BT1054" s="43">
        <v>12482</v>
      </c>
      <c r="BU1054" s="43" t="s">
        <v>17410</v>
      </c>
      <c r="BV1054" s="43">
        <v>1</v>
      </c>
      <c r="BW1054" s="43">
        <v>16623585</v>
      </c>
      <c r="BX1054" s="43">
        <v>16623585</v>
      </c>
      <c r="BY1054" s="44">
        <v>43983</v>
      </c>
      <c r="BZ1054" s="44">
        <v>43983</v>
      </c>
      <c r="CA1054" s="43">
        <v>480085133</v>
      </c>
      <c r="CB1054" s="45">
        <v>44006</v>
      </c>
      <c r="CC1054" s="43" t="s">
        <v>11600</v>
      </c>
      <c r="CD1054" s="43">
        <v>0</v>
      </c>
      <c r="CE1054" s="43">
        <v>16623585</v>
      </c>
      <c r="CX1054" s="43">
        <v>16623585</v>
      </c>
      <c r="CY1054" s="43">
        <v>5121711762</v>
      </c>
      <c r="DE1054" s="43" t="s">
        <v>17411</v>
      </c>
      <c r="DF1054" s="43" t="s">
        <v>17370</v>
      </c>
      <c r="DI1054" s="43">
        <v>2</v>
      </c>
      <c r="DJ1054" s="45">
        <f t="shared" si="85"/>
        <v>44006</v>
      </c>
      <c r="DK1054" s="43" t="b">
        <f t="shared" si="81"/>
        <v>1</v>
      </c>
      <c r="DL1054" s="43" t="b">
        <f t="shared" si="82"/>
        <v>0</v>
      </c>
      <c r="DM1054" s="43" t="b">
        <f t="shared" si="83"/>
        <v>0</v>
      </c>
      <c r="DO1054" s="43" t="b">
        <f t="shared" si="84"/>
        <v>0</v>
      </c>
    </row>
    <row r="1055" spans="65:119" x14ac:dyDescent="0.3">
      <c r="BN1055" s="43" t="s">
        <v>38</v>
      </c>
      <c r="BO1055" s="43" t="s">
        <v>12518</v>
      </c>
      <c r="BP1055" s="43" t="s">
        <v>11296</v>
      </c>
      <c r="BQ1055" s="43" t="s">
        <v>12467</v>
      </c>
      <c r="BR1055" s="43" t="s">
        <v>17412</v>
      </c>
      <c r="BS1055" s="43" t="s">
        <v>8087</v>
      </c>
      <c r="BT1055" s="43">
        <v>12412</v>
      </c>
      <c r="BU1055" s="43" t="s">
        <v>17413</v>
      </c>
      <c r="BW1055" s="43">
        <v>359091</v>
      </c>
      <c r="BX1055" s="43">
        <v>0</v>
      </c>
      <c r="BY1055" s="44">
        <v>43983</v>
      </c>
      <c r="BZ1055" s="44">
        <v>43983</v>
      </c>
      <c r="CA1055" s="43" t="s">
        <v>13356</v>
      </c>
      <c r="CB1055" s="45">
        <v>44006</v>
      </c>
      <c r="CC1055" s="43" t="s">
        <v>13356</v>
      </c>
      <c r="CD1055" s="43">
        <v>0</v>
      </c>
      <c r="CE1055" s="43">
        <v>0</v>
      </c>
      <c r="DD1055" s="43" t="s">
        <v>17414</v>
      </c>
      <c r="DE1055" s="43" t="s">
        <v>17415</v>
      </c>
      <c r="DF1055" s="43" t="s">
        <v>17370</v>
      </c>
      <c r="DI1055" s="43">
        <v>1</v>
      </c>
      <c r="DJ1055" s="45">
        <f t="shared" si="85"/>
        <v>44006</v>
      </c>
      <c r="DK1055" s="43" t="b">
        <f t="shared" si="81"/>
        <v>1</v>
      </c>
      <c r="DL1055" s="43" t="b">
        <f t="shared" si="82"/>
        <v>1</v>
      </c>
      <c r="DM1055" s="43" t="b">
        <f t="shared" si="83"/>
        <v>1</v>
      </c>
      <c r="DO1055" s="43" t="b">
        <f t="shared" si="84"/>
        <v>0</v>
      </c>
    </row>
    <row r="1056" spans="65:119" x14ac:dyDescent="0.3">
      <c r="BM1056" s="43" t="s">
        <v>17416</v>
      </c>
      <c r="BN1056" s="43" t="s">
        <v>6</v>
      </c>
      <c r="BO1056" s="43" t="s">
        <v>11561</v>
      </c>
      <c r="BP1056" s="43" t="s">
        <v>11505</v>
      </c>
      <c r="BQ1056" s="43" t="s">
        <v>11540</v>
      </c>
      <c r="BR1056" s="43" t="s">
        <v>17417</v>
      </c>
      <c r="BS1056" s="43" t="s">
        <v>8087</v>
      </c>
      <c r="BT1056" s="43">
        <v>11795</v>
      </c>
      <c r="BU1056" s="43" t="s">
        <v>17418</v>
      </c>
      <c r="BV1056" s="43">
        <v>1</v>
      </c>
      <c r="BW1056" s="43">
        <v>785000</v>
      </c>
      <c r="BX1056" s="43">
        <v>785000</v>
      </c>
      <c r="BY1056" s="44">
        <v>43983</v>
      </c>
      <c r="BZ1056" s="44">
        <v>43983</v>
      </c>
      <c r="CA1056" s="43">
        <v>480085265</v>
      </c>
      <c r="CB1056" s="45">
        <v>44008</v>
      </c>
      <c r="CC1056" s="43" t="s">
        <v>11600</v>
      </c>
      <c r="CD1056" s="43">
        <v>0</v>
      </c>
      <c r="CE1056" s="43">
        <v>785000</v>
      </c>
      <c r="CX1056" s="43">
        <v>785000</v>
      </c>
      <c r="CY1056" s="43">
        <v>5121711909</v>
      </c>
      <c r="DE1056" s="43" t="s">
        <v>17419</v>
      </c>
      <c r="DF1056" s="43" t="s">
        <v>17370</v>
      </c>
      <c r="DI1056" s="43">
        <v>2</v>
      </c>
      <c r="DJ1056" s="45">
        <f t="shared" si="85"/>
        <v>44008</v>
      </c>
      <c r="DK1056" s="43" t="b">
        <f t="shared" si="81"/>
        <v>1</v>
      </c>
      <c r="DL1056" s="43" t="b">
        <f t="shared" si="82"/>
        <v>0</v>
      </c>
      <c r="DM1056" s="43" t="b">
        <f t="shared" si="83"/>
        <v>0</v>
      </c>
      <c r="DO1056" s="43" t="b">
        <f t="shared" si="84"/>
        <v>0</v>
      </c>
    </row>
    <row r="1057" spans="14:119" x14ac:dyDescent="0.3">
      <c r="BM1057" s="43" t="s">
        <v>16169</v>
      </c>
      <c r="BN1057" s="43" t="s">
        <v>10</v>
      </c>
      <c r="BO1057" s="43" t="s">
        <v>11475</v>
      </c>
      <c r="BP1057" s="43" t="s">
        <v>11476</v>
      </c>
      <c r="BQ1057" s="43" t="s">
        <v>11476</v>
      </c>
      <c r="BR1057" s="43" t="s">
        <v>17420</v>
      </c>
      <c r="BS1057" s="43" t="s">
        <v>8087</v>
      </c>
      <c r="BT1057" s="43">
        <v>12125</v>
      </c>
      <c r="BU1057" s="43" t="s">
        <v>16174</v>
      </c>
      <c r="BW1057" s="43">
        <v>2797480000</v>
      </c>
      <c r="BX1057" s="43">
        <v>0</v>
      </c>
      <c r="BY1057" s="44">
        <v>44013</v>
      </c>
      <c r="BZ1057" s="44">
        <v>44256</v>
      </c>
      <c r="CA1057" s="43">
        <v>480085499</v>
      </c>
      <c r="CB1057" s="45">
        <v>44020</v>
      </c>
      <c r="CC1057" s="43" t="s">
        <v>13356</v>
      </c>
      <c r="CD1057" s="43">
        <v>0</v>
      </c>
      <c r="CP1057" s="43">
        <v>145000000</v>
      </c>
      <c r="CQ1057" s="43">
        <v>5121731306</v>
      </c>
      <c r="CR1057" s="43">
        <v>220000000</v>
      </c>
      <c r="CS1057" s="43">
        <v>5121726580</v>
      </c>
      <c r="CT1057" s="43">
        <v>344370000</v>
      </c>
      <c r="CU1057" s="43">
        <v>5121720807</v>
      </c>
      <c r="CV1057" s="43">
        <v>699370000</v>
      </c>
      <c r="CW1057" s="43">
        <v>5121716883</v>
      </c>
      <c r="DE1057" s="43" t="s">
        <v>17421</v>
      </c>
      <c r="DF1057" s="43" t="s">
        <v>17370</v>
      </c>
      <c r="DI1057" s="43">
        <v>7</v>
      </c>
      <c r="DJ1057" s="45">
        <f t="shared" si="85"/>
        <v>44020</v>
      </c>
      <c r="DK1057" s="43" t="b">
        <f t="shared" si="81"/>
        <v>1</v>
      </c>
      <c r="DL1057" s="43" t="b">
        <f t="shared" si="82"/>
        <v>1</v>
      </c>
      <c r="DM1057" s="43" t="b">
        <f t="shared" si="83"/>
        <v>1</v>
      </c>
      <c r="DO1057" s="43" t="b">
        <f t="shared" si="84"/>
        <v>0</v>
      </c>
    </row>
    <row r="1058" spans="14:119" x14ac:dyDescent="0.3">
      <c r="BM1058" s="43" t="s">
        <v>17392</v>
      </c>
      <c r="BN1058" s="43" t="s">
        <v>11692</v>
      </c>
      <c r="BO1058" s="43" t="s">
        <v>11693</v>
      </c>
      <c r="BP1058" s="43" t="s">
        <v>11694</v>
      </c>
      <c r="BQ1058" s="43" t="s">
        <v>13135</v>
      </c>
      <c r="BR1058" s="43" t="s">
        <v>17422</v>
      </c>
      <c r="BS1058" s="43" t="s">
        <v>8087</v>
      </c>
      <c r="BT1058" s="43">
        <v>10369</v>
      </c>
      <c r="BU1058" s="43" t="s">
        <v>11254</v>
      </c>
      <c r="BV1058" s="43">
        <v>1</v>
      </c>
      <c r="BW1058" s="43">
        <v>135603711</v>
      </c>
      <c r="BX1058" s="43">
        <v>135603711</v>
      </c>
      <c r="BY1058" s="44">
        <v>44013</v>
      </c>
      <c r="BZ1058" s="44">
        <v>44013</v>
      </c>
      <c r="CA1058" s="43">
        <v>480085551</v>
      </c>
      <c r="CB1058" s="45">
        <v>44021</v>
      </c>
      <c r="CC1058" s="43" t="s">
        <v>11804</v>
      </c>
      <c r="CD1058" s="43">
        <v>0</v>
      </c>
      <c r="CE1058" s="43">
        <v>135603711</v>
      </c>
      <c r="CV1058" s="43">
        <v>135603711</v>
      </c>
      <c r="CW1058" s="43">
        <v>5121717031</v>
      </c>
      <c r="DE1058" s="43" t="s">
        <v>17423</v>
      </c>
      <c r="DF1058" s="43" t="s">
        <v>17370</v>
      </c>
      <c r="DI1058" s="43">
        <v>2</v>
      </c>
      <c r="DJ1058" s="45">
        <f t="shared" si="85"/>
        <v>44021</v>
      </c>
      <c r="DK1058" s="43" t="b">
        <f t="shared" si="81"/>
        <v>1</v>
      </c>
      <c r="DL1058" s="43" t="b">
        <f t="shared" si="82"/>
        <v>0</v>
      </c>
      <c r="DM1058" s="43" t="b">
        <f t="shared" si="83"/>
        <v>0</v>
      </c>
      <c r="DO1058" s="43" t="b">
        <f t="shared" si="84"/>
        <v>0</v>
      </c>
    </row>
    <row r="1059" spans="14:119" x14ac:dyDescent="0.3">
      <c r="BM1059" s="43" t="s">
        <v>17392</v>
      </c>
      <c r="BN1059" s="43" t="s">
        <v>11692</v>
      </c>
      <c r="BO1059" s="43" t="s">
        <v>11693</v>
      </c>
      <c r="BP1059" s="43" t="s">
        <v>11694</v>
      </c>
      <c r="BQ1059" s="43" t="s">
        <v>13135</v>
      </c>
      <c r="BR1059" s="43" t="s">
        <v>17424</v>
      </c>
      <c r="BS1059" s="43" t="s">
        <v>8087</v>
      </c>
      <c r="BT1059" s="43">
        <v>11609</v>
      </c>
      <c r="BU1059" s="43" t="s">
        <v>11697</v>
      </c>
      <c r="BV1059" s="43">
        <v>1</v>
      </c>
      <c r="BW1059" s="43">
        <v>1660116046</v>
      </c>
      <c r="BX1059" s="43">
        <v>1660116046</v>
      </c>
      <c r="BY1059" s="44">
        <v>44013</v>
      </c>
      <c r="BZ1059" s="44">
        <v>44013</v>
      </c>
      <c r="CA1059" s="43">
        <v>480085553</v>
      </c>
      <c r="CB1059" s="45">
        <v>44021</v>
      </c>
      <c r="CC1059" s="43" t="s">
        <v>11804</v>
      </c>
      <c r="CD1059" s="43">
        <v>0</v>
      </c>
      <c r="CE1059" s="43">
        <v>1660116046</v>
      </c>
      <c r="CV1059" s="43">
        <v>1660116046</v>
      </c>
      <c r="CW1059" s="43">
        <v>5121717032</v>
      </c>
      <c r="DE1059" s="43" t="s">
        <v>17425</v>
      </c>
      <c r="DF1059" s="43" t="s">
        <v>17370</v>
      </c>
      <c r="DI1059" s="43">
        <v>2</v>
      </c>
      <c r="DJ1059" s="45">
        <f t="shared" si="85"/>
        <v>44021</v>
      </c>
      <c r="DK1059" s="43" t="b">
        <f t="shared" si="81"/>
        <v>1</v>
      </c>
      <c r="DL1059" s="43" t="b">
        <f t="shared" si="82"/>
        <v>0</v>
      </c>
      <c r="DM1059" s="43" t="b">
        <f t="shared" si="83"/>
        <v>0</v>
      </c>
      <c r="DO1059" s="43" t="b">
        <f t="shared" si="84"/>
        <v>0</v>
      </c>
    </row>
    <row r="1060" spans="14:119" x14ac:dyDescent="0.3">
      <c r="BM1060" s="43" t="s">
        <v>12861</v>
      </c>
      <c r="BN1060" s="43" t="s">
        <v>4</v>
      </c>
      <c r="BO1060" s="43" t="s">
        <v>11827</v>
      </c>
      <c r="BP1060" s="43" t="s">
        <v>11505</v>
      </c>
      <c r="BQ1060" s="43" t="s">
        <v>12238</v>
      </c>
      <c r="BR1060" s="43" t="s">
        <v>17426</v>
      </c>
      <c r="BS1060" s="43" t="s">
        <v>8087</v>
      </c>
      <c r="BT1060" s="43">
        <v>12370</v>
      </c>
      <c r="BU1060" s="43" t="s">
        <v>17427</v>
      </c>
      <c r="BW1060" s="43">
        <v>5000000</v>
      </c>
      <c r="BX1060" s="43">
        <v>0</v>
      </c>
      <c r="BY1060" s="44">
        <v>44013</v>
      </c>
      <c r="BZ1060" s="44">
        <v>44044</v>
      </c>
      <c r="CA1060" s="43">
        <v>480085554</v>
      </c>
      <c r="CB1060" s="45">
        <v>44021</v>
      </c>
      <c r="CC1060" s="43" t="s">
        <v>13356</v>
      </c>
      <c r="CD1060" s="43">
        <v>0</v>
      </c>
      <c r="CE1060" s="43">
        <v>0</v>
      </c>
      <c r="CU1060" s="43" t="s">
        <v>11509</v>
      </c>
      <c r="CW1060" s="43" t="s">
        <v>11646</v>
      </c>
      <c r="DE1060" s="43" t="s">
        <v>17428</v>
      </c>
      <c r="DF1060" s="43" t="s">
        <v>17370</v>
      </c>
      <c r="DI1060" s="43">
        <v>2</v>
      </c>
      <c r="DJ1060" s="45">
        <f t="shared" si="85"/>
        <v>44021</v>
      </c>
      <c r="DK1060" s="43" t="b">
        <f t="shared" si="81"/>
        <v>1</v>
      </c>
      <c r="DL1060" s="43" t="b">
        <f t="shared" si="82"/>
        <v>1</v>
      </c>
      <c r="DM1060" s="43" t="b">
        <f t="shared" si="83"/>
        <v>1</v>
      </c>
      <c r="DO1060" s="43" t="b">
        <f t="shared" si="84"/>
        <v>0</v>
      </c>
    </row>
    <row r="1061" spans="14:119" x14ac:dyDescent="0.3">
      <c r="BM1061" s="43" t="s">
        <v>17429</v>
      </c>
      <c r="BN1061" s="43" t="s">
        <v>25</v>
      </c>
      <c r="BO1061" s="43" t="s">
        <v>11475</v>
      </c>
      <c r="BP1061" s="43" t="s">
        <v>11505</v>
      </c>
      <c r="BQ1061" s="43" t="s">
        <v>11540</v>
      </c>
      <c r="BR1061" s="43" t="s">
        <v>17430</v>
      </c>
      <c r="BS1061" s="43" t="s">
        <v>8087</v>
      </c>
      <c r="BT1061" s="43">
        <v>12488</v>
      </c>
      <c r="BU1061" s="43" t="s">
        <v>17431</v>
      </c>
      <c r="BW1061" s="43">
        <v>387585500</v>
      </c>
      <c r="BX1061" s="43">
        <v>0</v>
      </c>
      <c r="BY1061" s="44">
        <v>44044</v>
      </c>
      <c r="BZ1061" s="44">
        <v>44075</v>
      </c>
      <c r="CA1061" s="43">
        <v>480085738</v>
      </c>
      <c r="CB1061" s="45">
        <v>44028</v>
      </c>
      <c r="CC1061" s="43" t="s">
        <v>13356</v>
      </c>
      <c r="CD1061" s="43">
        <v>0</v>
      </c>
      <c r="CE1061" s="43">
        <v>0</v>
      </c>
      <c r="CQ1061" s="43" t="s">
        <v>14477</v>
      </c>
      <c r="CS1061" s="43" t="s">
        <v>11509</v>
      </c>
      <c r="CU1061" s="43" t="s">
        <v>11509</v>
      </c>
      <c r="DE1061" s="43" t="s">
        <v>17432</v>
      </c>
      <c r="DF1061" s="43" t="s">
        <v>17370</v>
      </c>
      <c r="DI1061" s="43">
        <v>3</v>
      </c>
      <c r="DJ1061" s="45">
        <f t="shared" si="85"/>
        <v>44028</v>
      </c>
      <c r="DK1061" s="43" t="b">
        <f t="shared" si="81"/>
        <v>1</v>
      </c>
      <c r="DL1061" s="43" t="b">
        <f t="shared" si="82"/>
        <v>1</v>
      </c>
      <c r="DM1061" s="43" t="b">
        <f t="shared" si="83"/>
        <v>1</v>
      </c>
      <c r="DO1061" s="43" t="b">
        <f t="shared" si="84"/>
        <v>0</v>
      </c>
    </row>
    <row r="1062" spans="14:119" x14ac:dyDescent="0.3">
      <c r="BM1062" s="43" t="s">
        <v>12826</v>
      </c>
      <c r="BN1062" s="43" t="s">
        <v>8</v>
      </c>
      <c r="BO1062" s="43" t="s">
        <v>11539</v>
      </c>
      <c r="BP1062" s="43" t="s">
        <v>11302</v>
      </c>
      <c r="BQ1062" s="43" t="s">
        <v>11668</v>
      </c>
      <c r="BR1062" s="43" t="s">
        <v>17433</v>
      </c>
      <c r="BS1062" s="43" t="s">
        <v>11478</v>
      </c>
      <c r="BT1062" s="43">
        <v>12433</v>
      </c>
      <c r="BU1062" s="43" t="s">
        <v>11285</v>
      </c>
      <c r="BW1062" s="43">
        <v>91089500</v>
      </c>
      <c r="BX1062" s="43">
        <v>0</v>
      </c>
      <c r="BY1062" s="44">
        <v>44044</v>
      </c>
      <c r="BZ1062" s="44">
        <v>44044</v>
      </c>
      <c r="CA1062" s="43">
        <v>480086306</v>
      </c>
      <c r="CB1062" s="45">
        <v>44049</v>
      </c>
      <c r="CC1062" s="43" t="s">
        <v>13356</v>
      </c>
      <c r="CD1062" s="43">
        <v>0</v>
      </c>
      <c r="CE1062" s="43">
        <v>0</v>
      </c>
      <c r="DE1062" s="43" t="s">
        <v>17434</v>
      </c>
      <c r="DF1062" s="43" t="s">
        <v>17370</v>
      </c>
      <c r="DI1062" s="43">
        <v>2</v>
      </c>
      <c r="DJ1062" s="45">
        <f t="shared" si="85"/>
        <v>44049</v>
      </c>
      <c r="DK1062" s="43" t="b">
        <f t="shared" si="81"/>
        <v>1</v>
      </c>
      <c r="DL1062" s="43" t="b">
        <f t="shared" si="82"/>
        <v>1</v>
      </c>
      <c r="DM1062" s="43" t="b">
        <f t="shared" si="83"/>
        <v>1</v>
      </c>
      <c r="DO1062" s="43" t="b">
        <f t="shared" si="84"/>
        <v>0</v>
      </c>
    </row>
    <row r="1063" spans="14:119" x14ac:dyDescent="0.3">
      <c r="BM1063" s="43" t="s">
        <v>17435</v>
      </c>
      <c r="BN1063" s="43" t="s">
        <v>22</v>
      </c>
      <c r="BO1063" s="43" t="s">
        <v>11504</v>
      </c>
      <c r="BP1063" s="43" t="s">
        <v>11505</v>
      </c>
      <c r="BQ1063" s="43" t="s">
        <v>11540</v>
      </c>
      <c r="BR1063" s="43" t="s">
        <v>17436</v>
      </c>
      <c r="BS1063" s="43" t="s">
        <v>8087</v>
      </c>
      <c r="BT1063" s="43">
        <v>12482</v>
      </c>
      <c r="BU1063" s="43" t="s">
        <v>17410</v>
      </c>
      <c r="BV1063" s="43">
        <v>1</v>
      </c>
      <c r="BW1063" s="43">
        <v>11820839</v>
      </c>
      <c r="BX1063" s="43">
        <v>11820839</v>
      </c>
      <c r="BY1063" s="44">
        <v>44044</v>
      </c>
      <c r="BZ1063" s="44">
        <v>44044</v>
      </c>
      <c r="CA1063" s="43">
        <v>480086392</v>
      </c>
      <c r="CB1063" s="45">
        <v>44054</v>
      </c>
      <c r="CC1063" s="43" t="s">
        <v>12013</v>
      </c>
      <c r="CD1063" s="43">
        <v>0</v>
      </c>
      <c r="CE1063" s="43">
        <v>11820839</v>
      </c>
      <c r="CT1063" s="43">
        <v>11820839</v>
      </c>
      <c r="CU1063" s="43">
        <v>5121719584</v>
      </c>
      <c r="DE1063" s="43" t="s">
        <v>17437</v>
      </c>
      <c r="DF1063" s="43" t="s">
        <v>17370</v>
      </c>
      <c r="DI1063" s="43">
        <v>2</v>
      </c>
      <c r="DJ1063" s="45">
        <f t="shared" si="85"/>
        <v>44054</v>
      </c>
      <c r="DK1063" s="43" t="b">
        <f t="shared" si="81"/>
        <v>1</v>
      </c>
      <c r="DL1063" s="43" t="b">
        <f t="shared" si="82"/>
        <v>0</v>
      </c>
      <c r="DM1063" s="43" t="b">
        <f t="shared" si="83"/>
        <v>0</v>
      </c>
      <c r="DO1063" s="43" t="b">
        <f t="shared" si="84"/>
        <v>0</v>
      </c>
    </row>
    <row r="1064" spans="14:119" x14ac:dyDescent="0.3">
      <c r="BM1064" s="43" t="s">
        <v>13725</v>
      </c>
      <c r="BN1064" s="43" t="s">
        <v>6</v>
      </c>
      <c r="BO1064" s="43" t="s">
        <v>11561</v>
      </c>
      <c r="BP1064" s="43" t="s">
        <v>11289</v>
      </c>
      <c r="BQ1064" s="43" t="s">
        <v>11289</v>
      </c>
      <c r="BR1064" s="43" t="s">
        <v>17438</v>
      </c>
      <c r="BS1064" s="43" t="s">
        <v>8087</v>
      </c>
      <c r="BT1064" s="43">
        <v>11448</v>
      </c>
      <c r="BU1064" s="43" t="s">
        <v>11490</v>
      </c>
      <c r="BV1064" s="43">
        <v>1</v>
      </c>
      <c r="BW1064" s="43">
        <v>99573750</v>
      </c>
      <c r="BX1064" s="43">
        <v>99573750</v>
      </c>
      <c r="BY1064" s="44">
        <v>44136</v>
      </c>
      <c r="BZ1064" s="44">
        <v>44166</v>
      </c>
      <c r="CA1064" s="43">
        <v>480088338</v>
      </c>
      <c r="CB1064" s="45">
        <v>44119</v>
      </c>
      <c r="CC1064" s="43" t="s">
        <v>11554</v>
      </c>
      <c r="CD1064" s="43">
        <v>49786875</v>
      </c>
      <c r="CE1064" s="43">
        <v>49786875</v>
      </c>
      <c r="CN1064" s="43">
        <v>49786875</v>
      </c>
      <c r="CO1064" s="43">
        <v>5121736023</v>
      </c>
      <c r="DE1064" s="43" t="s">
        <v>17439</v>
      </c>
      <c r="DF1064" s="43" t="s">
        <v>17370</v>
      </c>
      <c r="DI1064" s="43">
        <v>3</v>
      </c>
      <c r="DJ1064" s="45">
        <f t="shared" si="85"/>
        <v>44119</v>
      </c>
      <c r="DK1064" s="43" t="b">
        <f t="shared" si="81"/>
        <v>1</v>
      </c>
      <c r="DL1064" s="43" t="b">
        <f t="shared" si="82"/>
        <v>0</v>
      </c>
      <c r="DM1064" s="43" t="b">
        <f t="shared" si="83"/>
        <v>0</v>
      </c>
      <c r="DO1064" s="43" t="b">
        <f t="shared" si="84"/>
        <v>0</v>
      </c>
    </row>
    <row r="1065" spans="14:119" x14ac:dyDescent="0.3">
      <c r="BM1065" s="43" t="s">
        <v>13181</v>
      </c>
      <c r="BN1065" s="43" t="s">
        <v>30</v>
      </c>
      <c r="BO1065" s="43" t="s">
        <v>11518</v>
      </c>
      <c r="BP1065" s="43" t="s">
        <v>11505</v>
      </c>
      <c r="BQ1065" s="43" t="s">
        <v>11506</v>
      </c>
      <c r="BR1065" s="43" t="s">
        <v>17440</v>
      </c>
      <c r="BS1065" s="43" t="s">
        <v>8087</v>
      </c>
      <c r="BT1065" s="43">
        <v>11515</v>
      </c>
      <c r="BU1065" s="43" t="s">
        <v>11508</v>
      </c>
      <c r="BW1065" s="43">
        <v>5400000</v>
      </c>
      <c r="BX1065" s="43">
        <v>0</v>
      </c>
      <c r="BY1065" s="44">
        <v>44136</v>
      </c>
      <c r="BZ1065" s="44">
        <v>44136</v>
      </c>
      <c r="CA1065" s="43">
        <v>480088918</v>
      </c>
      <c r="CB1065" s="45">
        <v>44137</v>
      </c>
      <c r="CC1065" s="43" t="s">
        <v>13356</v>
      </c>
      <c r="CD1065" s="43">
        <v>0</v>
      </c>
      <c r="CE1065" s="43">
        <v>0</v>
      </c>
      <c r="DE1065" s="43" t="s">
        <v>17441</v>
      </c>
      <c r="DF1065" s="43" t="s">
        <v>17370</v>
      </c>
      <c r="DI1065" s="43">
        <v>2</v>
      </c>
      <c r="DJ1065" s="45">
        <f t="shared" si="85"/>
        <v>44137</v>
      </c>
      <c r="DK1065" s="43" t="b">
        <f t="shared" si="81"/>
        <v>1</v>
      </c>
      <c r="DL1065" s="43" t="b">
        <f t="shared" si="82"/>
        <v>1</v>
      </c>
      <c r="DM1065" s="43" t="b">
        <f t="shared" si="83"/>
        <v>1</v>
      </c>
      <c r="DO1065" s="43" t="b">
        <f t="shared" si="84"/>
        <v>0</v>
      </c>
    </row>
    <row r="1066" spans="14:119" x14ac:dyDescent="0.3">
      <c r="BM1066" s="43" t="s">
        <v>15777</v>
      </c>
      <c r="BN1066" s="43" t="s">
        <v>8</v>
      </c>
      <c r="BO1066" s="43" t="s">
        <v>11539</v>
      </c>
      <c r="BP1066" s="43" t="s">
        <v>11302</v>
      </c>
      <c r="BQ1066" s="43" t="s">
        <v>11668</v>
      </c>
      <c r="BR1066" s="43" t="s">
        <v>17442</v>
      </c>
      <c r="BS1066" s="43" t="s">
        <v>8087</v>
      </c>
      <c r="BT1066" s="43">
        <v>11443</v>
      </c>
      <c r="BU1066" s="43" t="s">
        <v>11273</v>
      </c>
      <c r="BW1066" s="43">
        <v>87855000</v>
      </c>
      <c r="BX1066" s="43">
        <v>0</v>
      </c>
      <c r="BY1066" s="44">
        <v>44197</v>
      </c>
      <c r="BZ1066" s="44">
        <v>44256</v>
      </c>
      <c r="CA1066" s="43">
        <v>480090831</v>
      </c>
      <c r="CB1066" s="45">
        <v>44211</v>
      </c>
      <c r="CC1066" s="43" t="s">
        <v>17443</v>
      </c>
      <c r="CD1066" s="43">
        <v>0</v>
      </c>
      <c r="CE1066" s="43">
        <v>0</v>
      </c>
      <c r="DE1066" s="43" t="s">
        <v>17444</v>
      </c>
      <c r="DF1066" s="43" t="s">
        <v>17370</v>
      </c>
      <c r="DI1066" s="43">
        <v>2</v>
      </c>
      <c r="DJ1066" s="45">
        <f t="shared" si="85"/>
        <v>44211</v>
      </c>
      <c r="DK1066" s="43" t="b">
        <f t="shared" si="81"/>
        <v>1</v>
      </c>
      <c r="DL1066" s="43" t="b">
        <f t="shared" si="82"/>
        <v>1</v>
      </c>
      <c r="DM1066" s="43" t="b">
        <f t="shared" si="83"/>
        <v>1</v>
      </c>
      <c r="DO1066" s="43" t="b">
        <f t="shared" si="84"/>
        <v>0</v>
      </c>
    </row>
    <row r="1067" spans="14:119" x14ac:dyDescent="0.3">
      <c r="BM1067" s="43" t="s">
        <v>16424</v>
      </c>
      <c r="BN1067" s="43" t="s">
        <v>20</v>
      </c>
      <c r="BO1067" s="43" t="s">
        <v>11475</v>
      </c>
      <c r="BP1067" s="43" t="s">
        <v>11288</v>
      </c>
      <c r="BQ1067" s="43" t="s">
        <v>11494</v>
      </c>
      <c r="BR1067" s="43" t="s">
        <v>17445</v>
      </c>
      <c r="BS1067" s="43" t="s">
        <v>8087</v>
      </c>
      <c r="BT1067" s="43">
        <v>12347</v>
      </c>
      <c r="BU1067" s="43" t="s">
        <v>11775</v>
      </c>
      <c r="BW1067" s="43">
        <v>214200000</v>
      </c>
      <c r="BX1067" s="43">
        <v>0</v>
      </c>
      <c r="BY1067" s="44">
        <v>44256</v>
      </c>
      <c r="BZ1067" s="44">
        <v>44256</v>
      </c>
      <c r="CA1067" s="43">
        <v>480092368</v>
      </c>
      <c r="CB1067" s="45">
        <v>44265</v>
      </c>
      <c r="CC1067" s="43" t="s">
        <v>17443</v>
      </c>
      <c r="CD1067" s="43">
        <v>0</v>
      </c>
      <c r="CE1067" s="43">
        <v>0</v>
      </c>
      <c r="DE1067" s="43" t="s">
        <v>17446</v>
      </c>
      <c r="DF1067" s="43" t="s">
        <v>17370</v>
      </c>
      <c r="DI1067" s="43">
        <v>8</v>
      </c>
      <c r="DJ1067" s="45">
        <f t="shared" si="85"/>
        <v>44265</v>
      </c>
      <c r="DK1067" s="43" t="b">
        <f t="shared" si="81"/>
        <v>1</v>
      </c>
      <c r="DL1067" s="43" t="b">
        <f t="shared" si="82"/>
        <v>1</v>
      </c>
      <c r="DM1067" s="43" t="b">
        <f t="shared" si="83"/>
        <v>1</v>
      </c>
      <c r="DO1067" s="43" t="b">
        <f t="shared" si="84"/>
        <v>0</v>
      </c>
    </row>
    <row r="1068" spans="14:119" x14ac:dyDescent="0.3">
      <c r="BM1068" s="43" t="s">
        <v>16462</v>
      </c>
      <c r="BN1068" s="43" t="s">
        <v>8</v>
      </c>
      <c r="BO1068" s="43" t="s">
        <v>11539</v>
      </c>
      <c r="BP1068" s="43" t="s">
        <v>11302</v>
      </c>
      <c r="BQ1068" s="43" t="s">
        <v>11668</v>
      </c>
      <c r="BR1068" s="43" t="s">
        <v>17447</v>
      </c>
      <c r="BS1068" s="43" t="s">
        <v>8087</v>
      </c>
      <c r="BT1068" s="43">
        <v>12433</v>
      </c>
      <c r="BU1068" s="43" t="s">
        <v>11285</v>
      </c>
      <c r="BW1068" s="43">
        <v>73190500</v>
      </c>
      <c r="BX1068" s="43">
        <v>0</v>
      </c>
      <c r="BY1068" s="44">
        <v>44256</v>
      </c>
      <c r="BZ1068" s="44">
        <v>44256</v>
      </c>
      <c r="CA1068" s="43">
        <v>480092843</v>
      </c>
      <c r="CB1068" s="45">
        <v>44277</v>
      </c>
      <c r="CC1068" s="43" t="s">
        <v>17443</v>
      </c>
      <c r="CD1068" s="43">
        <v>0</v>
      </c>
      <c r="CE1068" s="43">
        <v>0</v>
      </c>
      <c r="DE1068" s="43" t="s">
        <v>17448</v>
      </c>
      <c r="DF1068" s="43" t="s">
        <v>17370</v>
      </c>
      <c r="DI1068" s="43">
        <v>2</v>
      </c>
      <c r="DJ1068" s="45">
        <f t="shared" si="85"/>
        <v>44277</v>
      </c>
      <c r="DK1068" s="43" t="b">
        <f t="shared" si="81"/>
        <v>1</v>
      </c>
      <c r="DL1068" s="43" t="b">
        <f t="shared" si="82"/>
        <v>1</v>
      </c>
      <c r="DM1068" s="43" t="b">
        <f t="shared" si="83"/>
        <v>1</v>
      </c>
      <c r="DO1068" s="43" t="b">
        <f t="shared" si="84"/>
        <v>0</v>
      </c>
    </row>
    <row r="1069" spans="14:119" x14ac:dyDescent="0.3">
      <c r="BG1069" s="43">
        <v>2452</v>
      </c>
      <c r="BH1069" s="43" t="s">
        <v>17449</v>
      </c>
      <c r="BI1069" s="43" t="s">
        <v>17370</v>
      </c>
      <c r="BK1069" s="43">
        <v>1</v>
      </c>
      <c r="BL1069" s="43" t="s">
        <v>11473</v>
      </c>
      <c r="DF1069" s="43" t="s">
        <v>11472</v>
      </c>
      <c r="DH1069" s="43">
        <v>1</v>
      </c>
      <c r="DK1069" s="43" t="b">
        <f t="shared" si="81"/>
        <v>1</v>
      </c>
      <c r="DL1069" s="43" t="b">
        <f t="shared" si="82"/>
        <v>1</v>
      </c>
      <c r="DM1069" s="43" t="b">
        <f t="shared" si="83"/>
        <v>1</v>
      </c>
      <c r="DO1069" s="43" t="b">
        <f t="shared" si="84"/>
        <v>0</v>
      </c>
    </row>
    <row r="1070" spans="14:119" x14ac:dyDescent="0.3">
      <c r="AA1070" s="43">
        <v>480083688</v>
      </c>
      <c r="AB1070" s="43">
        <v>10</v>
      </c>
      <c r="AC1070" s="43" t="s">
        <v>916</v>
      </c>
      <c r="AD1070" s="43" t="s">
        <v>917</v>
      </c>
      <c r="AE1070" s="43" t="s">
        <v>918</v>
      </c>
      <c r="AF1070" s="43" t="s">
        <v>919</v>
      </c>
      <c r="AG1070" s="43" t="s">
        <v>920</v>
      </c>
      <c r="AH1070" s="45">
        <v>43922</v>
      </c>
      <c r="AI1070" s="43" t="s">
        <v>921</v>
      </c>
      <c r="AJ1070" s="43" t="s">
        <v>922</v>
      </c>
      <c r="AL1070" s="43">
        <v>9900</v>
      </c>
      <c r="AO1070" s="43" t="s">
        <v>918</v>
      </c>
      <c r="AP1070" s="43" t="s">
        <v>923</v>
      </c>
      <c r="AQ1070" s="43" t="s">
        <v>924</v>
      </c>
      <c r="AR1070" s="43">
        <v>1</v>
      </c>
      <c r="AS1070" s="43" t="s">
        <v>925</v>
      </c>
      <c r="AT1070" s="43">
        <v>0</v>
      </c>
      <c r="AV1070" s="43">
        <v>136743200</v>
      </c>
      <c r="AW1070" s="43">
        <v>136743200</v>
      </c>
      <c r="AX1070" s="43">
        <v>136743200</v>
      </c>
      <c r="AY1070" s="43" t="s">
        <v>926</v>
      </c>
      <c r="AZ1070" s="43">
        <v>1</v>
      </c>
      <c r="BA1070" s="43">
        <v>0</v>
      </c>
      <c r="BB1070" s="43">
        <v>0</v>
      </c>
      <c r="BC1070" s="43">
        <v>0</v>
      </c>
      <c r="BD1070" s="43">
        <v>0</v>
      </c>
      <c r="BE1070" s="43">
        <v>0</v>
      </c>
      <c r="BF1070" s="43">
        <v>0</v>
      </c>
      <c r="BG1070" s="43">
        <v>1</v>
      </c>
      <c r="BH1070" s="43" t="s">
        <v>17450</v>
      </c>
      <c r="BI1070" s="43" t="s">
        <v>17370</v>
      </c>
      <c r="BK1070" s="43">
        <v>1</v>
      </c>
      <c r="BL1070" s="43" t="s">
        <v>11473</v>
      </c>
      <c r="DF1070" s="43" t="s">
        <v>11472</v>
      </c>
      <c r="DH1070" s="43">
        <v>1</v>
      </c>
      <c r="DJ1070" s="45">
        <f>AH1070</f>
        <v>43922</v>
      </c>
      <c r="DK1070" s="43" t="b">
        <f t="shared" si="81"/>
        <v>0</v>
      </c>
      <c r="DL1070" s="43" t="b">
        <f t="shared" si="82"/>
        <v>0</v>
      </c>
      <c r="DM1070" s="43" t="b">
        <f t="shared" si="83"/>
        <v>1</v>
      </c>
      <c r="DO1070" s="43" t="b">
        <f t="shared" si="84"/>
        <v>1</v>
      </c>
    </row>
    <row r="1071" spans="14:119" x14ac:dyDescent="0.3">
      <c r="N1071" s="43" t="s">
        <v>963</v>
      </c>
      <c r="AA1071" s="43">
        <v>480083747</v>
      </c>
      <c r="AB1071" s="43">
        <v>30</v>
      </c>
      <c r="AC1071" s="43" t="s">
        <v>916</v>
      </c>
      <c r="AD1071" s="43" t="s">
        <v>917</v>
      </c>
      <c r="AE1071" s="43" t="s">
        <v>918</v>
      </c>
      <c r="AF1071" s="43" t="s">
        <v>919</v>
      </c>
      <c r="AG1071" s="43" t="s">
        <v>920</v>
      </c>
      <c r="AH1071" s="45">
        <v>43929</v>
      </c>
      <c r="AI1071" s="43" t="s">
        <v>958</v>
      </c>
      <c r="AJ1071" s="43" t="s">
        <v>964</v>
      </c>
      <c r="AL1071" s="43">
        <v>4230</v>
      </c>
      <c r="AO1071" s="43" t="s">
        <v>918</v>
      </c>
      <c r="AP1071" s="43" t="s">
        <v>923</v>
      </c>
      <c r="AQ1071" s="43" t="s">
        <v>938</v>
      </c>
      <c r="AR1071" s="43">
        <v>1400</v>
      </c>
      <c r="AS1071" s="43" t="s">
        <v>939</v>
      </c>
      <c r="AT1071" s="43">
        <v>1400</v>
      </c>
      <c r="AU1071" s="43" t="s">
        <v>939</v>
      </c>
      <c r="AV1071" s="43">
        <v>29800</v>
      </c>
      <c r="AW1071" s="43">
        <v>41720000</v>
      </c>
      <c r="AX1071" s="43">
        <v>166880000</v>
      </c>
      <c r="AY1071" s="43" t="s">
        <v>926</v>
      </c>
      <c r="AZ1071" s="43">
        <v>1</v>
      </c>
      <c r="BA1071" s="43">
        <v>0</v>
      </c>
      <c r="BB1071" s="43">
        <v>0</v>
      </c>
      <c r="BC1071" s="43">
        <v>0</v>
      </c>
      <c r="BD1071" s="43">
        <v>0</v>
      </c>
      <c r="BE1071" s="43">
        <v>0</v>
      </c>
      <c r="BF1071" s="43">
        <v>0</v>
      </c>
      <c r="BG1071" s="43">
        <v>1</v>
      </c>
      <c r="BH1071" s="43" t="s">
        <v>17451</v>
      </c>
      <c r="BI1071" s="43" t="s">
        <v>17370</v>
      </c>
      <c r="BK1071" s="43">
        <v>1</v>
      </c>
      <c r="BL1071" s="43" t="s">
        <v>11473</v>
      </c>
      <c r="BM1071" s="43" t="s">
        <v>11522</v>
      </c>
      <c r="BN1071" s="43" t="s">
        <v>13</v>
      </c>
      <c r="BO1071" s="43" t="s">
        <v>10025</v>
      </c>
      <c r="BP1071" s="43" t="s">
        <v>11527</v>
      </c>
      <c r="BQ1071" s="43" t="s">
        <v>11527</v>
      </c>
      <c r="BR1071" s="43" t="s">
        <v>11528</v>
      </c>
      <c r="BS1071" s="43" t="s">
        <v>11478</v>
      </c>
      <c r="BT1071" s="43">
        <v>12229</v>
      </c>
      <c r="BU1071" s="43" t="s">
        <v>11529</v>
      </c>
      <c r="BV1071" s="43">
        <v>1</v>
      </c>
      <c r="BW1071" s="43">
        <v>166880000</v>
      </c>
      <c r="BX1071" s="43">
        <v>166880000</v>
      </c>
      <c r="BY1071" s="44">
        <v>43952</v>
      </c>
      <c r="BZ1071" s="44">
        <v>43952</v>
      </c>
      <c r="CA1071" s="43">
        <v>480083747</v>
      </c>
      <c r="CB1071" s="45">
        <v>43935</v>
      </c>
      <c r="CC1071" s="43" t="s">
        <v>11530</v>
      </c>
      <c r="CD1071" s="43">
        <v>0</v>
      </c>
      <c r="CE1071" s="43">
        <v>166880000</v>
      </c>
      <c r="CZ1071" s="43">
        <v>166880000</v>
      </c>
      <c r="DA1071" s="43" t="s">
        <v>11531</v>
      </c>
      <c r="DE1071" s="43" t="s">
        <v>11532</v>
      </c>
      <c r="DF1071" s="43" t="s">
        <v>11482</v>
      </c>
      <c r="DH1071" s="43">
        <v>1</v>
      </c>
      <c r="DI1071" s="43">
        <v>11</v>
      </c>
      <c r="DJ1071" s="45">
        <f t="shared" ref="DJ1071:DJ1086" si="86">CB1071</f>
        <v>43935</v>
      </c>
      <c r="DK1071" s="43" t="b">
        <f t="shared" si="81"/>
        <v>0</v>
      </c>
      <c r="DL1071" s="43" t="b">
        <f t="shared" si="82"/>
        <v>1</v>
      </c>
      <c r="DM1071" s="43" t="b">
        <f t="shared" si="83"/>
        <v>0</v>
      </c>
      <c r="DO1071" s="43" t="b">
        <f t="shared" si="84"/>
        <v>0</v>
      </c>
    </row>
    <row r="1072" spans="14:119" x14ac:dyDescent="0.3">
      <c r="AA1072" s="43">
        <v>480083795</v>
      </c>
      <c r="AB1072" s="43">
        <v>10</v>
      </c>
      <c r="AC1072" s="43" t="s">
        <v>916</v>
      </c>
      <c r="AD1072" s="43" t="s">
        <v>917</v>
      </c>
      <c r="AE1072" s="43" t="s">
        <v>918</v>
      </c>
      <c r="AF1072" s="43" t="s">
        <v>919</v>
      </c>
      <c r="AG1072" s="43" t="s">
        <v>920</v>
      </c>
      <c r="AH1072" s="45">
        <v>43938</v>
      </c>
      <c r="AI1072" s="43" t="s">
        <v>921</v>
      </c>
      <c r="AJ1072" s="43" t="s">
        <v>1004</v>
      </c>
      <c r="AL1072" s="43">
        <v>9900</v>
      </c>
      <c r="AO1072" s="43" t="s">
        <v>918</v>
      </c>
      <c r="AP1072" s="43" t="s">
        <v>923</v>
      </c>
      <c r="AQ1072" s="43" t="s">
        <v>924</v>
      </c>
      <c r="AR1072" s="43">
        <v>1</v>
      </c>
      <c r="AS1072" s="43" t="s">
        <v>925</v>
      </c>
      <c r="AT1072" s="43">
        <v>0</v>
      </c>
      <c r="AV1072" s="43">
        <v>407250000</v>
      </c>
      <c r="AW1072" s="43">
        <v>407250000</v>
      </c>
      <c r="AX1072" s="43">
        <v>673400000</v>
      </c>
      <c r="AY1072" s="43" t="s">
        <v>926</v>
      </c>
      <c r="AZ1072" s="43">
        <v>1</v>
      </c>
      <c r="BA1072" s="43">
        <v>0</v>
      </c>
      <c r="BB1072" s="43">
        <v>0</v>
      </c>
      <c r="BC1072" s="43">
        <v>0</v>
      </c>
      <c r="BD1072" s="43">
        <v>0</v>
      </c>
      <c r="BE1072" s="43">
        <v>0</v>
      </c>
      <c r="BF1072" s="43">
        <v>0</v>
      </c>
      <c r="BG1072" s="43">
        <v>1</v>
      </c>
      <c r="BH1072" s="43" t="s">
        <v>17452</v>
      </c>
      <c r="BI1072" s="43" t="s">
        <v>17370</v>
      </c>
      <c r="BK1072" s="43">
        <v>1</v>
      </c>
      <c r="BL1072" s="43" t="s">
        <v>11473</v>
      </c>
      <c r="BM1072" s="43" t="s">
        <v>17385</v>
      </c>
      <c r="BN1072" s="43" t="s">
        <v>11692</v>
      </c>
      <c r="BO1072" s="43" t="s">
        <v>11693</v>
      </c>
      <c r="BP1072" s="43" t="s">
        <v>11694</v>
      </c>
      <c r="BQ1072" s="43" t="s">
        <v>13135</v>
      </c>
      <c r="BR1072" s="43" t="s">
        <v>17386</v>
      </c>
      <c r="BS1072" s="43" t="s">
        <v>8087</v>
      </c>
      <c r="BT1072" s="43">
        <v>10369</v>
      </c>
      <c r="BU1072" s="43" t="s">
        <v>11254</v>
      </c>
      <c r="BV1072" s="43">
        <v>1</v>
      </c>
      <c r="BW1072" s="43">
        <v>673400000</v>
      </c>
      <c r="BX1072" s="43">
        <v>673400000</v>
      </c>
      <c r="BY1072" s="44">
        <v>43922</v>
      </c>
      <c r="BZ1072" s="44">
        <v>43922</v>
      </c>
      <c r="CA1072" s="43">
        <v>480083795</v>
      </c>
      <c r="CB1072" s="45">
        <v>43938</v>
      </c>
      <c r="CC1072" s="43" t="s">
        <v>11600</v>
      </c>
      <c r="CD1072" s="43">
        <v>127750000</v>
      </c>
      <c r="CE1072" s="43">
        <v>545650000</v>
      </c>
      <c r="CX1072" s="43">
        <v>138400000</v>
      </c>
      <c r="CY1072" s="43">
        <v>5121708977</v>
      </c>
      <c r="DB1072" s="43">
        <v>407250000</v>
      </c>
      <c r="DC1072" s="43">
        <v>5121705979</v>
      </c>
      <c r="DE1072" s="43" t="s">
        <v>17387</v>
      </c>
      <c r="DF1072" s="43" t="s">
        <v>11482</v>
      </c>
      <c r="DH1072" s="43">
        <v>1</v>
      </c>
      <c r="DI1072" s="43">
        <v>4</v>
      </c>
      <c r="DJ1072" s="45">
        <f t="shared" si="86"/>
        <v>43938</v>
      </c>
      <c r="DK1072" s="43" t="b">
        <f t="shared" si="81"/>
        <v>0</v>
      </c>
      <c r="DL1072" s="43" t="b">
        <f t="shared" si="82"/>
        <v>1</v>
      </c>
      <c r="DM1072" s="43" t="b">
        <f t="shared" si="83"/>
        <v>0</v>
      </c>
      <c r="DO1072" s="43" t="b">
        <f t="shared" si="84"/>
        <v>0</v>
      </c>
    </row>
    <row r="1073" spans="14:119" x14ac:dyDescent="0.3">
      <c r="AA1073" s="43">
        <v>480083796</v>
      </c>
      <c r="AB1073" s="43">
        <v>10</v>
      </c>
      <c r="AC1073" s="43" t="s">
        <v>916</v>
      </c>
      <c r="AD1073" s="43" t="s">
        <v>917</v>
      </c>
      <c r="AE1073" s="43" t="s">
        <v>918</v>
      </c>
      <c r="AF1073" s="43" t="s">
        <v>919</v>
      </c>
      <c r="AG1073" s="43" t="s">
        <v>920</v>
      </c>
      <c r="AH1073" s="45">
        <v>43938</v>
      </c>
      <c r="AI1073" s="43" t="s">
        <v>1005</v>
      </c>
      <c r="AJ1073" s="43" t="s">
        <v>1006</v>
      </c>
      <c r="AL1073" s="43">
        <v>9900</v>
      </c>
      <c r="AO1073" s="43" t="s">
        <v>918</v>
      </c>
      <c r="AP1073" s="43" t="s">
        <v>923</v>
      </c>
      <c r="AQ1073" s="43" t="s">
        <v>924</v>
      </c>
      <c r="AR1073" s="43">
        <v>1</v>
      </c>
      <c r="AS1073" s="43" t="s">
        <v>925</v>
      </c>
      <c r="AT1073" s="43">
        <v>0</v>
      </c>
      <c r="AV1073" s="43">
        <v>281280000</v>
      </c>
      <c r="AW1073" s="43">
        <v>281280000</v>
      </c>
      <c r="AX1073" s="43">
        <v>375056000</v>
      </c>
      <c r="AY1073" s="43" t="s">
        <v>926</v>
      </c>
      <c r="AZ1073" s="43">
        <v>1</v>
      </c>
      <c r="BA1073" s="43">
        <v>0</v>
      </c>
      <c r="BB1073" s="43">
        <v>0</v>
      </c>
      <c r="BC1073" s="43">
        <v>0</v>
      </c>
      <c r="BD1073" s="43">
        <v>0</v>
      </c>
      <c r="BE1073" s="43">
        <v>0</v>
      </c>
      <c r="BF1073" s="43">
        <v>0</v>
      </c>
      <c r="BG1073" s="43">
        <v>1</v>
      </c>
      <c r="BH1073" s="43" t="s">
        <v>17453</v>
      </c>
      <c r="BI1073" s="43" t="s">
        <v>17370</v>
      </c>
      <c r="BK1073" s="43">
        <v>1</v>
      </c>
      <c r="BL1073" s="43" t="s">
        <v>11473</v>
      </c>
      <c r="BM1073" s="43" t="s">
        <v>17385</v>
      </c>
      <c r="BN1073" s="43" t="s">
        <v>11692</v>
      </c>
      <c r="BO1073" s="43" t="s">
        <v>11693</v>
      </c>
      <c r="BP1073" s="43" t="s">
        <v>11694</v>
      </c>
      <c r="BQ1073" s="43" t="s">
        <v>13135</v>
      </c>
      <c r="BR1073" s="43" t="s">
        <v>17388</v>
      </c>
      <c r="BS1073" s="43" t="s">
        <v>8087</v>
      </c>
      <c r="BT1073" s="43">
        <v>11609</v>
      </c>
      <c r="BU1073" s="43" t="s">
        <v>11697</v>
      </c>
      <c r="BV1073" s="43">
        <v>1</v>
      </c>
      <c r="BW1073" s="43">
        <v>375056000</v>
      </c>
      <c r="BX1073" s="43">
        <v>375056000</v>
      </c>
      <c r="BY1073" s="44">
        <v>43922</v>
      </c>
      <c r="BZ1073" s="44">
        <v>43922</v>
      </c>
      <c r="CA1073" s="43">
        <v>480083796</v>
      </c>
      <c r="CB1073" s="45">
        <v>43938</v>
      </c>
      <c r="CC1073" s="43" t="s">
        <v>11480</v>
      </c>
      <c r="CD1073" s="43">
        <v>0</v>
      </c>
      <c r="CE1073" s="43">
        <v>375056000</v>
      </c>
      <c r="CX1073" s="43">
        <v>34316000</v>
      </c>
      <c r="CY1073" s="43">
        <v>5121708976</v>
      </c>
      <c r="DB1073" s="43">
        <v>340740000</v>
      </c>
      <c r="DC1073" s="43">
        <v>5121706080</v>
      </c>
      <c r="DE1073" s="43" t="s">
        <v>17389</v>
      </c>
      <c r="DF1073" s="43" t="s">
        <v>11482</v>
      </c>
      <c r="DH1073" s="43">
        <v>1</v>
      </c>
      <c r="DI1073" s="43">
        <v>7</v>
      </c>
      <c r="DJ1073" s="45">
        <f t="shared" si="86"/>
        <v>43938</v>
      </c>
      <c r="DK1073" s="43" t="b">
        <f t="shared" si="81"/>
        <v>0</v>
      </c>
      <c r="DL1073" s="43" t="b">
        <f t="shared" si="82"/>
        <v>1</v>
      </c>
      <c r="DM1073" s="43" t="b">
        <f t="shared" si="83"/>
        <v>0</v>
      </c>
      <c r="DO1073" s="43" t="b">
        <f t="shared" si="84"/>
        <v>0</v>
      </c>
    </row>
    <row r="1074" spans="14:119" x14ac:dyDescent="0.3">
      <c r="AA1074" s="43">
        <v>480083912</v>
      </c>
      <c r="AB1074" s="43">
        <v>10</v>
      </c>
      <c r="AC1074" s="43" t="s">
        <v>916</v>
      </c>
      <c r="AD1074" s="43" t="s">
        <v>917</v>
      </c>
      <c r="AE1074" s="43" t="s">
        <v>918</v>
      </c>
      <c r="AF1074" s="43" t="s">
        <v>919</v>
      </c>
      <c r="AG1074" s="43" t="s">
        <v>920</v>
      </c>
      <c r="AH1074" s="45">
        <v>43945</v>
      </c>
      <c r="AI1074" s="43" t="s">
        <v>1052</v>
      </c>
      <c r="AJ1074" s="43" t="s">
        <v>1059</v>
      </c>
      <c r="AL1074" s="43">
        <v>9900</v>
      </c>
      <c r="AM1074" s="43" t="s">
        <v>961</v>
      </c>
      <c r="AO1074" s="43" t="s">
        <v>918</v>
      </c>
      <c r="AP1074" s="43" t="s">
        <v>923</v>
      </c>
      <c r="AQ1074" s="43" t="s">
        <v>924</v>
      </c>
      <c r="AR1074" s="43">
        <v>1</v>
      </c>
      <c r="AS1074" s="43" t="s">
        <v>925</v>
      </c>
      <c r="AT1074" s="43">
        <v>0</v>
      </c>
      <c r="AV1074" s="43">
        <v>450000</v>
      </c>
      <c r="AW1074" s="43">
        <v>450000</v>
      </c>
      <c r="AX1074" s="43">
        <v>0</v>
      </c>
      <c r="AY1074" s="43" t="s">
        <v>926</v>
      </c>
      <c r="AZ1074" s="43">
        <v>1</v>
      </c>
      <c r="BA1074" s="43">
        <v>0</v>
      </c>
      <c r="BB1074" s="43">
        <v>0</v>
      </c>
      <c r="BC1074" s="43">
        <v>0</v>
      </c>
      <c r="BD1074" s="43">
        <v>0</v>
      </c>
      <c r="BE1074" s="43">
        <v>0</v>
      </c>
      <c r="BF1074" s="43">
        <v>0</v>
      </c>
      <c r="BG1074" s="43">
        <v>1</v>
      </c>
      <c r="BH1074" s="43" t="s">
        <v>17454</v>
      </c>
      <c r="BI1074" s="43" t="s">
        <v>17370</v>
      </c>
      <c r="BK1074" s="43">
        <v>1</v>
      </c>
      <c r="BL1074" s="43" t="s">
        <v>11473</v>
      </c>
      <c r="BM1074" s="43" t="s">
        <v>11729</v>
      </c>
      <c r="BN1074" s="43" t="s">
        <v>13</v>
      </c>
      <c r="BO1074" s="43" t="s">
        <v>10025</v>
      </c>
      <c r="BP1074" s="43" t="s">
        <v>11568</v>
      </c>
      <c r="BQ1074" s="43" t="s">
        <v>11313</v>
      </c>
      <c r="BR1074" s="43" t="s">
        <v>17390</v>
      </c>
      <c r="BS1074" s="43" t="s">
        <v>8087</v>
      </c>
      <c r="BT1074" s="43">
        <v>12338</v>
      </c>
      <c r="BU1074" s="43" t="s">
        <v>11752</v>
      </c>
      <c r="BV1074" s="43">
        <v>1</v>
      </c>
      <c r="BW1074" s="43">
        <v>450000</v>
      </c>
      <c r="BX1074" s="43">
        <v>450000</v>
      </c>
      <c r="BY1074" s="44">
        <v>43922</v>
      </c>
      <c r="BZ1074" s="44">
        <v>43922</v>
      </c>
      <c r="CA1074" s="43">
        <v>480083912</v>
      </c>
      <c r="CB1074" s="45">
        <v>43945</v>
      </c>
      <c r="CC1074" s="43" t="s">
        <v>11480</v>
      </c>
      <c r="CD1074" s="43">
        <v>0</v>
      </c>
      <c r="CE1074" s="43">
        <v>450000</v>
      </c>
      <c r="DB1074" s="43">
        <v>450000</v>
      </c>
      <c r="DC1074" s="43">
        <v>5121706332</v>
      </c>
      <c r="DE1074" s="43" t="s">
        <v>17391</v>
      </c>
      <c r="DF1074" s="43" t="s">
        <v>11482</v>
      </c>
      <c r="DH1074" s="43">
        <v>1</v>
      </c>
      <c r="DI1074" s="43">
        <v>2</v>
      </c>
      <c r="DJ1074" s="45">
        <f t="shared" si="86"/>
        <v>43945</v>
      </c>
      <c r="DK1074" s="43" t="b">
        <f t="shared" si="81"/>
        <v>1</v>
      </c>
      <c r="DL1074" s="43" t="b">
        <f t="shared" si="82"/>
        <v>0</v>
      </c>
      <c r="DM1074" s="43" t="b">
        <f t="shared" si="83"/>
        <v>0</v>
      </c>
      <c r="DO1074" s="43" t="b">
        <f t="shared" si="84"/>
        <v>0</v>
      </c>
    </row>
    <row r="1075" spans="14:119" x14ac:dyDescent="0.3">
      <c r="N1075" s="43" t="s">
        <v>1077</v>
      </c>
      <c r="AA1075" s="43">
        <v>480084181</v>
      </c>
      <c r="AB1075" s="43">
        <v>30</v>
      </c>
      <c r="AC1075" s="43" t="s">
        <v>916</v>
      </c>
      <c r="AD1075" s="43" t="s">
        <v>917</v>
      </c>
      <c r="AE1075" s="43" t="s">
        <v>918</v>
      </c>
      <c r="AF1075" s="43" t="s">
        <v>919</v>
      </c>
      <c r="AG1075" s="43" t="s">
        <v>920</v>
      </c>
      <c r="AH1075" s="45">
        <v>43950</v>
      </c>
      <c r="AI1075" s="43" t="s">
        <v>958</v>
      </c>
      <c r="AJ1075" s="43" t="s">
        <v>1078</v>
      </c>
      <c r="AL1075" s="43">
        <v>5100</v>
      </c>
      <c r="AO1075" s="43" t="s">
        <v>918</v>
      </c>
      <c r="AP1075" s="43" t="s">
        <v>923</v>
      </c>
      <c r="AQ1075" s="43" t="s">
        <v>938</v>
      </c>
      <c r="AR1075" s="43">
        <v>3</v>
      </c>
      <c r="AS1075" s="43" t="s">
        <v>939</v>
      </c>
      <c r="AT1075" s="43">
        <v>3</v>
      </c>
      <c r="AU1075" s="43" t="s">
        <v>939</v>
      </c>
      <c r="AV1075" s="43">
        <v>27000</v>
      </c>
      <c r="AW1075" s="43">
        <v>81000</v>
      </c>
      <c r="AX1075" s="43">
        <v>90448000</v>
      </c>
      <c r="AY1075" s="43" t="s">
        <v>926</v>
      </c>
      <c r="AZ1075" s="43">
        <v>1</v>
      </c>
      <c r="BA1075" s="43">
        <v>0</v>
      </c>
      <c r="BB1075" s="43">
        <v>0</v>
      </c>
      <c r="BC1075" s="43">
        <v>0</v>
      </c>
      <c r="BD1075" s="43">
        <v>0</v>
      </c>
      <c r="BE1075" s="43">
        <v>0</v>
      </c>
      <c r="BF1075" s="43">
        <v>0</v>
      </c>
      <c r="BG1075" s="43">
        <v>1</v>
      </c>
      <c r="BH1075" s="43" t="s">
        <v>17455</v>
      </c>
      <c r="BI1075" s="43" t="s">
        <v>17370</v>
      </c>
      <c r="BK1075" s="43">
        <v>1</v>
      </c>
      <c r="BL1075" s="43" t="s">
        <v>11473</v>
      </c>
      <c r="BM1075" s="43" t="s">
        <v>11729</v>
      </c>
      <c r="BN1075" s="43" t="s">
        <v>13</v>
      </c>
      <c r="BO1075" s="43" t="s">
        <v>10025</v>
      </c>
      <c r="BP1075" s="43" t="s">
        <v>11527</v>
      </c>
      <c r="BQ1075" s="43" t="s">
        <v>11527</v>
      </c>
      <c r="BR1075" s="43" t="s">
        <v>11733</v>
      </c>
      <c r="BS1075" s="43" t="s">
        <v>8087</v>
      </c>
      <c r="BT1075" s="43">
        <v>12229</v>
      </c>
      <c r="BU1075" s="43" t="s">
        <v>11529</v>
      </c>
      <c r="BV1075" s="43">
        <v>1</v>
      </c>
      <c r="BW1075" s="43">
        <v>90448000</v>
      </c>
      <c r="BX1075" s="43">
        <v>90448000</v>
      </c>
      <c r="BY1075" s="44">
        <v>43952</v>
      </c>
      <c r="BZ1075" s="44">
        <v>43952</v>
      </c>
      <c r="CA1075" s="43">
        <v>480084181</v>
      </c>
      <c r="CB1075" s="45">
        <v>43955</v>
      </c>
      <c r="CC1075" s="43" t="s">
        <v>11600</v>
      </c>
      <c r="CD1075" s="43">
        <v>0</v>
      </c>
      <c r="CE1075" s="43">
        <v>90448000</v>
      </c>
      <c r="CX1075" s="43">
        <v>58698000</v>
      </c>
      <c r="CY1075" s="43" t="s">
        <v>11531</v>
      </c>
      <c r="CZ1075" s="43">
        <v>31750000</v>
      </c>
      <c r="DA1075" s="43" t="s">
        <v>11531</v>
      </c>
      <c r="DE1075" s="43" t="s">
        <v>11734</v>
      </c>
      <c r="DF1075" s="43" t="s">
        <v>11482</v>
      </c>
      <c r="DH1075" s="43">
        <v>1</v>
      </c>
      <c r="DI1075" s="43">
        <v>34</v>
      </c>
      <c r="DJ1075" s="45">
        <f t="shared" si="86"/>
        <v>43955</v>
      </c>
      <c r="DK1075" s="43" t="b">
        <f t="shared" si="81"/>
        <v>0</v>
      </c>
      <c r="DL1075" s="43" t="b">
        <f t="shared" si="82"/>
        <v>1</v>
      </c>
      <c r="DM1075" s="43" t="b">
        <f t="shared" si="83"/>
        <v>0</v>
      </c>
      <c r="DO1075" s="43" t="b">
        <f t="shared" si="84"/>
        <v>0</v>
      </c>
    </row>
    <row r="1076" spans="14:119" x14ac:dyDescent="0.3">
      <c r="AA1076" s="43">
        <v>480084183</v>
      </c>
      <c r="AB1076" s="43">
        <v>10</v>
      </c>
      <c r="AC1076" s="43" t="s">
        <v>916</v>
      </c>
      <c r="AD1076" s="43" t="s">
        <v>917</v>
      </c>
      <c r="AE1076" s="43" t="s">
        <v>918</v>
      </c>
      <c r="AF1076" s="43" t="s">
        <v>919</v>
      </c>
      <c r="AG1076" s="43" t="s">
        <v>920</v>
      </c>
      <c r="AH1076" s="45">
        <v>43955</v>
      </c>
      <c r="AI1076" s="43" t="s">
        <v>1005</v>
      </c>
      <c r="AJ1076" s="43" t="s">
        <v>1142</v>
      </c>
      <c r="AL1076" s="43">
        <v>9900</v>
      </c>
      <c r="AO1076" s="43" t="s">
        <v>918</v>
      </c>
      <c r="AP1076" s="43" t="s">
        <v>923</v>
      </c>
      <c r="AQ1076" s="43" t="s">
        <v>924</v>
      </c>
      <c r="AR1076" s="43">
        <v>1</v>
      </c>
      <c r="AS1076" s="43" t="s">
        <v>925</v>
      </c>
      <c r="AT1076" s="43">
        <v>0</v>
      </c>
      <c r="AV1076" s="43">
        <v>1233440156</v>
      </c>
      <c r="AW1076" s="43">
        <v>1233440156</v>
      </c>
      <c r="AX1076" s="43">
        <v>1233440156</v>
      </c>
      <c r="AY1076" s="43" t="s">
        <v>926</v>
      </c>
      <c r="AZ1076" s="43">
        <v>1</v>
      </c>
      <c r="BA1076" s="43">
        <v>0</v>
      </c>
      <c r="BB1076" s="43">
        <v>0</v>
      </c>
      <c r="BC1076" s="43">
        <v>0</v>
      </c>
      <c r="BD1076" s="43">
        <v>0</v>
      </c>
      <c r="BE1076" s="43">
        <v>0</v>
      </c>
      <c r="BF1076" s="43">
        <v>0</v>
      </c>
      <c r="BG1076" s="43">
        <v>1</v>
      </c>
      <c r="BH1076" s="43" t="s">
        <v>17456</v>
      </c>
      <c r="BI1076" s="43" t="s">
        <v>17370</v>
      </c>
      <c r="BK1076" s="43">
        <v>1</v>
      </c>
      <c r="BL1076" s="43" t="s">
        <v>11473</v>
      </c>
      <c r="BM1076" s="43" t="s">
        <v>17392</v>
      </c>
      <c r="BN1076" s="43" t="s">
        <v>11692</v>
      </c>
      <c r="BO1076" s="43" t="s">
        <v>11693</v>
      </c>
      <c r="BP1076" s="43" t="s">
        <v>11694</v>
      </c>
      <c r="BQ1076" s="43" t="s">
        <v>11738</v>
      </c>
      <c r="BR1076" s="43" t="s">
        <v>17393</v>
      </c>
      <c r="BS1076" s="43" t="s">
        <v>8087</v>
      </c>
      <c r="BT1076" s="43">
        <v>11609</v>
      </c>
      <c r="BU1076" s="43" t="s">
        <v>11697</v>
      </c>
      <c r="BV1076" s="43">
        <v>1</v>
      </c>
      <c r="BW1076" s="43">
        <v>1233440156</v>
      </c>
      <c r="BX1076" s="43">
        <v>1233440156</v>
      </c>
      <c r="BY1076" s="44">
        <v>43922</v>
      </c>
      <c r="BZ1076" s="44">
        <v>43922</v>
      </c>
      <c r="CA1076" s="43">
        <v>480084183</v>
      </c>
      <c r="CB1076" s="45">
        <v>43955</v>
      </c>
      <c r="CC1076" s="43" t="s">
        <v>11530</v>
      </c>
      <c r="CD1076" s="43">
        <v>0</v>
      </c>
      <c r="CE1076" s="43">
        <v>1233440156</v>
      </c>
      <c r="CZ1076" s="43">
        <v>1233440156</v>
      </c>
      <c r="DA1076" s="43">
        <v>5121707576</v>
      </c>
      <c r="DC1076" s="43" t="s">
        <v>16899</v>
      </c>
      <c r="DD1076" s="43" t="s">
        <v>17394</v>
      </c>
      <c r="DE1076" s="43" t="s">
        <v>17395</v>
      </c>
      <c r="DF1076" s="43" t="s">
        <v>11482</v>
      </c>
      <c r="DH1076" s="43">
        <v>1</v>
      </c>
      <c r="DI1076" s="43">
        <v>2</v>
      </c>
      <c r="DJ1076" s="45">
        <f t="shared" si="86"/>
        <v>43955</v>
      </c>
      <c r="DK1076" s="43" t="b">
        <f t="shared" si="81"/>
        <v>0</v>
      </c>
      <c r="DL1076" s="43" t="b">
        <f t="shared" si="82"/>
        <v>1</v>
      </c>
      <c r="DM1076" s="43" t="b">
        <f t="shared" si="83"/>
        <v>0</v>
      </c>
      <c r="DO1076" s="43" t="b">
        <f t="shared" si="84"/>
        <v>0</v>
      </c>
    </row>
    <row r="1077" spans="14:119" x14ac:dyDescent="0.3">
      <c r="AA1077" s="43">
        <v>480084196</v>
      </c>
      <c r="AB1077" s="43">
        <v>30</v>
      </c>
      <c r="AC1077" s="43" t="s">
        <v>916</v>
      </c>
      <c r="AD1077" s="43" t="s">
        <v>917</v>
      </c>
      <c r="AE1077" s="43" t="s">
        <v>918</v>
      </c>
      <c r="AF1077" s="43" t="s">
        <v>919</v>
      </c>
      <c r="AG1077" s="43" t="s">
        <v>920</v>
      </c>
      <c r="AH1077" s="45">
        <v>43955</v>
      </c>
      <c r="AI1077" s="43" t="s">
        <v>1052</v>
      </c>
      <c r="AJ1077" s="43" t="s">
        <v>1165</v>
      </c>
      <c r="AL1077" s="43">
        <v>5100</v>
      </c>
      <c r="AO1077" s="43" t="s">
        <v>918</v>
      </c>
      <c r="AP1077" s="43" t="s">
        <v>923</v>
      </c>
      <c r="AQ1077" s="43" t="s">
        <v>924</v>
      </c>
      <c r="AR1077" s="43">
        <v>1</v>
      </c>
      <c r="AS1077" s="43" t="s">
        <v>939</v>
      </c>
      <c r="AT1077" s="43">
        <v>0</v>
      </c>
      <c r="AV1077" s="43">
        <v>950000</v>
      </c>
      <c r="AW1077" s="43">
        <v>950000</v>
      </c>
      <c r="AX1077" s="43">
        <v>195950000</v>
      </c>
      <c r="AY1077" s="43" t="s">
        <v>926</v>
      </c>
      <c r="AZ1077" s="43">
        <v>1</v>
      </c>
      <c r="BA1077" s="43">
        <v>0</v>
      </c>
      <c r="BB1077" s="43">
        <v>0</v>
      </c>
      <c r="BC1077" s="43">
        <v>0</v>
      </c>
      <c r="BD1077" s="43">
        <v>0</v>
      </c>
      <c r="BE1077" s="43">
        <v>0</v>
      </c>
      <c r="BF1077" s="43">
        <v>0</v>
      </c>
      <c r="BG1077" s="43">
        <v>1</v>
      </c>
      <c r="BH1077" s="43" t="s">
        <v>17457</v>
      </c>
      <c r="BI1077" s="43" t="s">
        <v>17370</v>
      </c>
      <c r="BK1077" s="43">
        <v>1</v>
      </c>
      <c r="BL1077" s="43" t="s">
        <v>11473</v>
      </c>
      <c r="BM1077" s="43" t="s">
        <v>11729</v>
      </c>
      <c r="BN1077" s="43" t="s">
        <v>13</v>
      </c>
      <c r="BO1077" s="43" t="s">
        <v>10025</v>
      </c>
      <c r="BP1077" s="43" t="s">
        <v>11568</v>
      </c>
      <c r="BQ1077" s="43" t="s">
        <v>11313</v>
      </c>
      <c r="BR1077" s="43" t="s">
        <v>11751</v>
      </c>
      <c r="BS1077" s="43" t="s">
        <v>8087</v>
      </c>
      <c r="BT1077" s="43">
        <v>12338</v>
      </c>
      <c r="BU1077" s="43" t="s">
        <v>11752</v>
      </c>
      <c r="BV1077" s="43">
        <v>1</v>
      </c>
      <c r="BW1077" s="43">
        <v>195950000</v>
      </c>
      <c r="BX1077" s="43">
        <v>195950000</v>
      </c>
      <c r="BY1077" s="44">
        <v>43952</v>
      </c>
      <c r="BZ1077" s="44">
        <v>43952</v>
      </c>
      <c r="CA1077" s="43">
        <v>480084196</v>
      </c>
      <c r="CB1077" s="45">
        <v>43957</v>
      </c>
      <c r="CC1077" s="43" t="s">
        <v>11530</v>
      </c>
      <c r="CD1077" s="43">
        <v>0</v>
      </c>
      <c r="CE1077" s="43">
        <v>195950000</v>
      </c>
      <c r="CZ1077" s="43">
        <v>195950000</v>
      </c>
      <c r="DA1077" s="43" t="s">
        <v>11531</v>
      </c>
      <c r="DE1077" s="43" t="s">
        <v>11753</v>
      </c>
      <c r="DF1077" s="43" t="s">
        <v>11482</v>
      </c>
      <c r="DH1077" s="43">
        <v>1</v>
      </c>
      <c r="DI1077" s="43">
        <v>4</v>
      </c>
      <c r="DJ1077" s="45">
        <f t="shared" si="86"/>
        <v>43957</v>
      </c>
      <c r="DK1077" s="43" t="b">
        <f t="shared" si="81"/>
        <v>0</v>
      </c>
      <c r="DL1077" s="43" t="b">
        <f t="shared" si="82"/>
        <v>1</v>
      </c>
      <c r="DM1077" s="43" t="b">
        <f t="shared" si="83"/>
        <v>0</v>
      </c>
      <c r="DO1077" s="43" t="b">
        <f t="shared" si="84"/>
        <v>0</v>
      </c>
    </row>
    <row r="1078" spans="14:119" x14ac:dyDescent="0.3">
      <c r="N1078" s="43" t="s">
        <v>1182</v>
      </c>
      <c r="AA1078" s="43">
        <v>480084230</v>
      </c>
      <c r="AB1078" s="43">
        <v>10</v>
      </c>
      <c r="AC1078" s="43" t="s">
        <v>916</v>
      </c>
      <c r="AD1078" s="43" t="s">
        <v>917</v>
      </c>
      <c r="AE1078" s="43" t="s">
        <v>918</v>
      </c>
      <c r="AF1078" s="43" t="s">
        <v>919</v>
      </c>
      <c r="AH1078" s="45">
        <v>43958</v>
      </c>
      <c r="AI1078" s="43" t="s">
        <v>935</v>
      </c>
      <c r="AJ1078" s="43" t="s">
        <v>1183</v>
      </c>
      <c r="AL1078" s="43">
        <v>5100</v>
      </c>
      <c r="AM1078" s="43" t="s">
        <v>961</v>
      </c>
      <c r="AO1078" s="43" t="s">
        <v>918</v>
      </c>
      <c r="AP1078" s="43" t="s">
        <v>923</v>
      </c>
      <c r="AQ1078" s="43" t="s">
        <v>938</v>
      </c>
      <c r="AR1078" s="43">
        <v>12400</v>
      </c>
      <c r="AS1078" s="43" t="s">
        <v>939</v>
      </c>
      <c r="AT1078" s="43">
        <v>12400</v>
      </c>
      <c r="AU1078" s="43" t="s">
        <v>939</v>
      </c>
      <c r="AV1078" s="43">
        <v>1030</v>
      </c>
      <c r="AW1078" s="43">
        <v>12772000</v>
      </c>
      <c r="AX1078" s="43">
        <v>94838500</v>
      </c>
      <c r="AY1078" s="43" t="s">
        <v>926</v>
      </c>
      <c r="AZ1078" s="43">
        <v>1</v>
      </c>
      <c r="BA1078" s="43">
        <v>0</v>
      </c>
      <c r="BB1078" s="43">
        <v>0</v>
      </c>
      <c r="BC1078" s="43">
        <v>0</v>
      </c>
      <c r="BD1078" s="43">
        <v>0</v>
      </c>
      <c r="BE1078" s="43">
        <v>0</v>
      </c>
      <c r="BF1078" s="43">
        <v>0</v>
      </c>
      <c r="BG1078" s="43">
        <v>1</v>
      </c>
      <c r="BH1078" s="43" t="s">
        <v>17458</v>
      </c>
      <c r="BI1078" s="43" t="s">
        <v>17370</v>
      </c>
      <c r="BK1078" s="43">
        <v>1</v>
      </c>
      <c r="BL1078" s="43" t="s">
        <v>11473</v>
      </c>
      <c r="BM1078" s="43" t="s">
        <v>11729</v>
      </c>
      <c r="BN1078" s="43" t="s">
        <v>13</v>
      </c>
      <c r="BO1078" s="43" t="s">
        <v>10025</v>
      </c>
      <c r="BP1078" s="43" t="s">
        <v>11527</v>
      </c>
      <c r="BQ1078" s="43" t="s">
        <v>11527</v>
      </c>
      <c r="BR1078" s="43" t="s">
        <v>17396</v>
      </c>
      <c r="BS1078" s="43" t="s">
        <v>11478</v>
      </c>
      <c r="BT1078" s="43">
        <v>12342</v>
      </c>
      <c r="BU1078" s="43" t="s">
        <v>12039</v>
      </c>
      <c r="BV1078" s="43">
        <v>1</v>
      </c>
      <c r="BW1078" s="43">
        <v>94838500</v>
      </c>
      <c r="BX1078" s="43">
        <v>94838500</v>
      </c>
      <c r="BY1078" s="44">
        <v>43952</v>
      </c>
      <c r="BZ1078" s="44">
        <v>43952</v>
      </c>
      <c r="CA1078" s="43">
        <v>480084230</v>
      </c>
      <c r="CB1078" s="45">
        <v>43962</v>
      </c>
      <c r="CC1078" s="43" t="s">
        <v>11530</v>
      </c>
      <c r="CD1078" s="43">
        <v>0</v>
      </c>
      <c r="CE1078" s="43">
        <v>94838500</v>
      </c>
      <c r="CZ1078" s="43">
        <v>94838500</v>
      </c>
      <c r="DA1078" s="43" t="s">
        <v>11531</v>
      </c>
      <c r="DE1078" s="43" t="s">
        <v>17397</v>
      </c>
      <c r="DF1078" s="43" t="s">
        <v>11482</v>
      </c>
      <c r="DH1078" s="43">
        <v>1</v>
      </c>
      <c r="DI1078" s="43">
        <v>17</v>
      </c>
      <c r="DJ1078" s="45">
        <f t="shared" si="86"/>
        <v>43962</v>
      </c>
      <c r="DK1078" s="43" t="b">
        <f t="shared" si="81"/>
        <v>0</v>
      </c>
      <c r="DL1078" s="43" t="b">
        <f t="shared" si="82"/>
        <v>1</v>
      </c>
      <c r="DM1078" s="43" t="b">
        <f t="shared" si="83"/>
        <v>0</v>
      </c>
      <c r="DO1078" s="43" t="b">
        <f t="shared" si="84"/>
        <v>0</v>
      </c>
    </row>
    <row r="1079" spans="14:119" x14ac:dyDescent="0.3">
      <c r="AA1079" s="43">
        <v>480084316</v>
      </c>
      <c r="AB1079" s="43">
        <v>10</v>
      </c>
      <c r="AC1079" s="43" t="s">
        <v>916</v>
      </c>
      <c r="AD1079" s="43" t="s">
        <v>917</v>
      </c>
      <c r="AE1079" s="43" t="s">
        <v>918</v>
      </c>
      <c r="AF1079" s="43" t="s">
        <v>919</v>
      </c>
      <c r="AG1079" s="43" t="s">
        <v>920</v>
      </c>
      <c r="AH1079" s="45">
        <v>43966</v>
      </c>
      <c r="AI1079" s="43" t="s">
        <v>1005</v>
      </c>
      <c r="AJ1079" s="43" t="s">
        <v>1292</v>
      </c>
      <c r="AL1079" s="43">
        <v>9900</v>
      </c>
      <c r="AO1079" s="43" t="s">
        <v>918</v>
      </c>
      <c r="AP1079" s="43" t="s">
        <v>923</v>
      </c>
      <c r="AQ1079" s="43" t="s">
        <v>924</v>
      </c>
      <c r="AR1079" s="43">
        <v>1</v>
      </c>
      <c r="AS1079" s="43" t="s">
        <v>925</v>
      </c>
      <c r="AT1079" s="43">
        <v>0</v>
      </c>
      <c r="AV1079" s="43">
        <v>10564000</v>
      </c>
      <c r="AW1079" s="43">
        <v>10564000</v>
      </c>
      <c r="AX1079" s="43">
        <v>10564000</v>
      </c>
      <c r="AY1079" s="43" t="s">
        <v>926</v>
      </c>
      <c r="AZ1079" s="43">
        <v>1</v>
      </c>
      <c r="BA1079" s="43">
        <v>0</v>
      </c>
      <c r="BB1079" s="43">
        <v>0</v>
      </c>
      <c r="BC1079" s="43">
        <v>0</v>
      </c>
      <c r="BD1079" s="43">
        <v>0</v>
      </c>
      <c r="BE1079" s="43">
        <v>0</v>
      </c>
      <c r="BF1079" s="43">
        <v>0</v>
      </c>
      <c r="BG1079" s="43">
        <v>1</v>
      </c>
      <c r="BH1079" s="43" t="s">
        <v>17459</v>
      </c>
      <c r="BI1079" s="43" t="s">
        <v>17370</v>
      </c>
      <c r="BK1079" s="43">
        <v>1</v>
      </c>
      <c r="BL1079" s="43" t="s">
        <v>11473</v>
      </c>
      <c r="BM1079" s="43" t="s">
        <v>17392</v>
      </c>
      <c r="BN1079" s="43" t="s">
        <v>11692</v>
      </c>
      <c r="BO1079" s="43" t="s">
        <v>11693</v>
      </c>
      <c r="BP1079" s="43" t="s">
        <v>11694</v>
      </c>
      <c r="BQ1079" s="43" t="s">
        <v>13135</v>
      </c>
      <c r="BR1079" s="43" t="s">
        <v>17398</v>
      </c>
      <c r="BS1079" s="43" t="s">
        <v>8087</v>
      </c>
      <c r="BT1079" s="43">
        <v>11609</v>
      </c>
      <c r="BU1079" s="43" t="s">
        <v>11697</v>
      </c>
      <c r="BV1079" s="43">
        <v>1</v>
      </c>
      <c r="BW1079" s="43">
        <v>10564000</v>
      </c>
      <c r="BX1079" s="43">
        <v>10564000</v>
      </c>
      <c r="BY1079" s="44">
        <v>43952</v>
      </c>
      <c r="BZ1079" s="44">
        <v>43952</v>
      </c>
      <c r="CA1079" s="43">
        <v>480084316</v>
      </c>
      <c r="CB1079" s="45">
        <v>43966</v>
      </c>
      <c r="CC1079" s="43" t="s">
        <v>11530</v>
      </c>
      <c r="CD1079" s="43">
        <v>0</v>
      </c>
      <c r="CE1079" s="43">
        <v>10564000</v>
      </c>
      <c r="CZ1079" s="43">
        <v>10564000</v>
      </c>
      <c r="DA1079" s="43">
        <v>5121708502</v>
      </c>
      <c r="DE1079" s="43" t="s">
        <v>17399</v>
      </c>
      <c r="DF1079" s="43" t="s">
        <v>11482</v>
      </c>
      <c r="DH1079" s="43">
        <v>1</v>
      </c>
      <c r="DI1079" s="43">
        <v>2</v>
      </c>
      <c r="DJ1079" s="45">
        <f t="shared" si="86"/>
        <v>43966</v>
      </c>
      <c r="DK1079" s="43" t="b">
        <f t="shared" si="81"/>
        <v>0</v>
      </c>
      <c r="DL1079" s="43" t="b">
        <f t="shared" si="82"/>
        <v>1</v>
      </c>
      <c r="DM1079" s="43" t="b">
        <f t="shared" si="83"/>
        <v>0</v>
      </c>
      <c r="DO1079" s="43" t="b">
        <f t="shared" si="84"/>
        <v>0</v>
      </c>
    </row>
    <row r="1080" spans="14:119" x14ac:dyDescent="0.3">
      <c r="AA1080" s="43">
        <v>480084642</v>
      </c>
      <c r="AB1080" s="43">
        <v>10</v>
      </c>
      <c r="AC1080" s="43" t="s">
        <v>916</v>
      </c>
      <c r="AD1080" s="43" t="s">
        <v>917</v>
      </c>
      <c r="AE1080" s="43" t="s">
        <v>918</v>
      </c>
      <c r="AF1080" s="43" t="s">
        <v>919</v>
      </c>
      <c r="AG1080" s="43" t="s">
        <v>920</v>
      </c>
      <c r="AH1080" s="45">
        <v>43985</v>
      </c>
      <c r="AI1080" s="43" t="s">
        <v>1005</v>
      </c>
      <c r="AJ1080" s="43" t="s">
        <v>1464</v>
      </c>
      <c r="AL1080" s="43">
        <v>9900</v>
      </c>
      <c r="AO1080" s="43" t="s">
        <v>918</v>
      </c>
      <c r="AP1080" s="43" t="s">
        <v>923</v>
      </c>
      <c r="AQ1080" s="43" t="s">
        <v>924</v>
      </c>
      <c r="AR1080" s="43">
        <v>1</v>
      </c>
      <c r="AS1080" s="43" t="s">
        <v>925</v>
      </c>
      <c r="AT1080" s="43">
        <v>0</v>
      </c>
      <c r="AV1080" s="43">
        <v>596618422</v>
      </c>
      <c r="AW1080" s="43">
        <v>596618422</v>
      </c>
      <c r="AX1080" s="43">
        <v>596618422</v>
      </c>
      <c r="AY1080" s="43" t="s">
        <v>926</v>
      </c>
      <c r="AZ1080" s="43">
        <v>1</v>
      </c>
      <c r="BA1080" s="43">
        <v>0</v>
      </c>
      <c r="BB1080" s="43">
        <v>0</v>
      </c>
      <c r="BC1080" s="43">
        <v>0</v>
      </c>
      <c r="BD1080" s="43">
        <v>0</v>
      </c>
      <c r="BE1080" s="43">
        <v>0</v>
      </c>
      <c r="BF1080" s="43">
        <v>0</v>
      </c>
      <c r="BG1080" s="43">
        <v>1</v>
      </c>
      <c r="BH1080" s="43" t="s">
        <v>17460</v>
      </c>
      <c r="BI1080" s="43" t="s">
        <v>17370</v>
      </c>
      <c r="BK1080" s="43">
        <v>1</v>
      </c>
      <c r="BL1080" s="43" t="s">
        <v>11473</v>
      </c>
      <c r="BM1080" s="43" t="s">
        <v>17392</v>
      </c>
      <c r="BN1080" s="43" t="s">
        <v>11692</v>
      </c>
      <c r="BO1080" s="43" t="s">
        <v>11693</v>
      </c>
      <c r="BP1080" s="43" t="s">
        <v>11694</v>
      </c>
      <c r="BQ1080" s="43" t="s">
        <v>11738</v>
      </c>
      <c r="BR1080" s="43" t="s">
        <v>1464</v>
      </c>
      <c r="BS1080" s="43" t="s">
        <v>8087</v>
      </c>
      <c r="BT1080" s="43">
        <v>11609</v>
      </c>
      <c r="BU1080" s="43" t="s">
        <v>11697</v>
      </c>
      <c r="BV1080" s="43">
        <v>1</v>
      </c>
      <c r="BW1080" s="43">
        <v>596618422</v>
      </c>
      <c r="BX1080" s="43">
        <v>596618422</v>
      </c>
      <c r="BY1080" s="44">
        <v>43983</v>
      </c>
      <c r="BZ1080" s="44">
        <v>43983</v>
      </c>
      <c r="CA1080" s="43">
        <v>480084642</v>
      </c>
      <c r="CB1080" s="45">
        <v>43985</v>
      </c>
      <c r="CC1080" s="43" t="s">
        <v>11600</v>
      </c>
      <c r="CD1080" s="43">
        <v>0</v>
      </c>
      <c r="CE1080" s="43">
        <v>596618422</v>
      </c>
      <c r="CX1080" s="43">
        <v>596618422</v>
      </c>
      <c r="CY1080" s="43">
        <v>5121712056</v>
      </c>
      <c r="DE1080" s="43" t="s">
        <v>17400</v>
      </c>
      <c r="DF1080" s="43" t="s">
        <v>11482</v>
      </c>
      <c r="DH1080" s="43">
        <v>1</v>
      </c>
      <c r="DI1080" s="43">
        <v>2</v>
      </c>
      <c r="DJ1080" s="45">
        <f t="shared" si="86"/>
        <v>43985</v>
      </c>
      <c r="DK1080" s="43" t="b">
        <f t="shared" si="81"/>
        <v>0</v>
      </c>
      <c r="DL1080" s="43" t="b">
        <f t="shared" si="82"/>
        <v>1</v>
      </c>
      <c r="DM1080" s="43" t="b">
        <f t="shared" si="83"/>
        <v>0</v>
      </c>
      <c r="DO1080" s="43" t="b">
        <f t="shared" si="84"/>
        <v>0</v>
      </c>
    </row>
    <row r="1081" spans="14:119" x14ac:dyDescent="0.3">
      <c r="AA1081" s="43">
        <v>480084644</v>
      </c>
      <c r="AB1081" s="43">
        <v>10</v>
      </c>
      <c r="AC1081" s="43" t="s">
        <v>916</v>
      </c>
      <c r="AD1081" s="43" t="s">
        <v>917</v>
      </c>
      <c r="AE1081" s="43" t="s">
        <v>918</v>
      </c>
      <c r="AF1081" s="43" t="s">
        <v>919</v>
      </c>
      <c r="AG1081" s="43" t="s">
        <v>920</v>
      </c>
      <c r="AH1081" s="45">
        <v>43985</v>
      </c>
      <c r="AI1081" s="43" t="s">
        <v>921</v>
      </c>
      <c r="AJ1081" s="43" t="s">
        <v>1466</v>
      </c>
      <c r="AL1081" s="43">
        <v>9900</v>
      </c>
      <c r="AO1081" s="43" t="s">
        <v>918</v>
      </c>
      <c r="AP1081" s="43" t="s">
        <v>923</v>
      </c>
      <c r="AQ1081" s="43" t="s">
        <v>924</v>
      </c>
      <c r="AR1081" s="43">
        <v>1</v>
      </c>
      <c r="AS1081" s="43" t="s">
        <v>925</v>
      </c>
      <c r="AT1081" s="43">
        <v>0</v>
      </c>
      <c r="AV1081" s="43">
        <v>489762178</v>
      </c>
      <c r="AW1081" s="43">
        <v>489762178</v>
      </c>
      <c r="AX1081" s="43">
        <v>489762178</v>
      </c>
      <c r="AY1081" s="43" t="s">
        <v>926</v>
      </c>
      <c r="AZ1081" s="43">
        <v>1</v>
      </c>
      <c r="BA1081" s="43">
        <v>0</v>
      </c>
      <c r="BB1081" s="43">
        <v>0</v>
      </c>
      <c r="BC1081" s="43">
        <v>0</v>
      </c>
      <c r="BD1081" s="43">
        <v>0</v>
      </c>
      <c r="BE1081" s="43">
        <v>0</v>
      </c>
      <c r="BF1081" s="43">
        <v>0</v>
      </c>
      <c r="BG1081" s="43">
        <v>1</v>
      </c>
      <c r="BH1081" s="43" t="s">
        <v>17461</v>
      </c>
      <c r="BI1081" s="43" t="s">
        <v>17370</v>
      </c>
      <c r="BK1081" s="43">
        <v>1</v>
      </c>
      <c r="BL1081" s="43" t="s">
        <v>11473</v>
      </c>
      <c r="BM1081" s="43" t="s">
        <v>17392</v>
      </c>
      <c r="BN1081" s="43" t="s">
        <v>11692</v>
      </c>
      <c r="BO1081" s="43" t="s">
        <v>11693</v>
      </c>
      <c r="BP1081" s="43" t="s">
        <v>11694</v>
      </c>
      <c r="BQ1081" s="43" t="s">
        <v>11738</v>
      </c>
      <c r="BR1081" s="43" t="s">
        <v>17401</v>
      </c>
      <c r="BS1081" s="43" t="s">
        <v>8087</v>
      </c>
      <c r="BT1081" s="43">
        <v>10369</v>
      </c>
      <c r="BU1081" s="43" t="s">
        <v>11254</v>
      </c>
      <c r="BV1081" s="43">
        <v>1</v>
      </c>
      <c r="BW1081" s="43">
        <v>489762178</v>
      </c>
      <c r="BX1081" s="43">
        <v>489762178</v>
      </c>
      <c r="BY1081" s="44">
        <v>43983</v>
      </c>
      <c r="BZ1081" s="44">
        <v>43983</v>
      </c>
      <c r="CA1081" s="43">
        <v>480084644</v>
      </c>
      <c r="CB1081" s="45">
        <v>43985</v>
      </c>
      <c r="CC1081" s="43" t="s">
        <v>11600</v>
      </c>
      <c r="CD1081" s="43">
        <v>0</v>
      </c>
      <c r="CE1081" s="43">
        <v>489762178</v>
      </c>
      <c r="CX1081" s="43">
        <v>489762178</v>
      </c>
      <c r="CY1081" s="43">
        <v>5121712057</v>
      </c>
      <c r="DE1081" s="43" t="s">
        <v>17402</v>
      </c>
      <c r="DF1081" s="43" t="s">
        <v>11482</v>
      </c>
      <c r="DH1081" s="43">
        <v>1</v>
      </c>
      <c r="DI1081" s="43">
        <v>2</v>
      </c>
      <c r="DJ1081" s="45">
        <f t="shared" si="86"/>
        <v>43985</v>
      </c>
      <c r="DK1081" s="43" t="b">
        <f t="shared" si="81"/>
        <v>0</v>
      </c>
      <c r="DL1081" s="43" t="b">
        <f t="shared" si="82"/>
        <v>1</v>
      </c>
      <c r="DM1081" s="43" t="b">
        <f t="shared" si="83"/>
        <v>0</v>
      </c>
      <c r="DO1081" s="43" t="b">
        <f t="shared" si="84"/>
        <v>0</v>
      </c>
    </row>
    <row r="1082" spans="14:119" x14ac:dyDescent="0.3">
      <c r="AA1082" s="43">
        <v>480084721</v>
      </c>
      <c r="AB1082" s="43">
        <v>10</v>
      </c>
      <c r="AC1082" s="43" t="s">
        <v>916</v>
      </c>
      <c r="AD1082" s="43" t="s">
        <v>917</v>
      </c>
      <c r="AE1082" s="43" t="s">
        <v>918</v>
      </c>
      <c r="AF1082" s="43" t="s">
        <v>919</v>
      </c>
      <c r="AH1082" s="45">
        <v>43987</v>
      </c>
      <c r="AI1082" s="43" t="s">
        <v>1068</v>
      </c>
      <c r="AJ1082" s="43" t="s">
        <v>1479</v>
      </c>
      <c r="AL1082" s="43">
        <v>9900</v>
      </c>
      <c r="AM1082" s="43" t="s">
        <v>961</v>
      </c>
      <c r="AO1082" s="43" t="s">
        <v>918</v>
      </c>
      <c r="AP1082" s="43" t="s">
        <v>923</v>
      </c>
      <c r="AQ1082" s="43" t="s">
        <v>924</v>
      </c>
      <c r="AR1082" s="43">
        <v>1</v>
      </c>
      <c r="AS1082" s="43" t="s">
        <v>925</v>
      </c>
      <c r="AT1082" s="43">
        <v>0</v>
      </c>
      <c r="AV1082" s="43">
        <v>69340000</v>
      </c>
      <c r="AW1082" s="43">
        <v>69340000</v>
      </c>
      <c r="AX1082" s="43">
        <v>0</v>
      </c>
      <c r="AY1082" s="43" t="s">
        <v>926</v>
      </c>
      <c r="AZ1082" s="43">
        <v>1</v>
      </c>
      <c r="BA1082" s="43">
        <v>0</v>
      </c>
      <c r="BB1082" s="43">
        <v>0</v>
      </c>
      <c r="BC1082" s="43">
        <v>0</v>
      </c>
      <c r="BD1082" s="43">
        <v>0</v>
      </c>
      <c r="BE1082" s="43">
        <v>0</v>
      </c>
      <c r="BF1082" s="43">
        <v>0</v>
      </c>
      <c r="BG1082" s="43">
        <v>1</v>
      </c>
      <c r="BH1082" s="43" t="s">
        <v>17462</v>
      </c>
      <c r="BI1082" s="43" t="s">
        <v>17370</v>
      </c>
      <c r="BK1082" s="43">
        <v>1</v>
      </c>
      <c r="BL1082" s="43" t="s">
        <v>11473</v>
      </c>
      <c r="BM1082" s="43" t="s">
        <v>12183</v>
      </c>
      <c r="BN1082" s="43" t="s">
        <v>8</v>
      </c>
      <c r="BO1082" s="43" t="s">
        <v>11539</v>
      </c>
      <c r="BP1082" s="43" t="s">
        <v>11302</v>
      </c>
      <c r="BQ1082" s="43" t="s">
        <v>11668</v>
      </c>
      <c r="BR1082" s="43" t="s">
        <v>17403</v>
      </c>
      <c r="BS1082" s="43" t="s">
        <v>8087</v>
      </c>
      <c r="BT1082" s="43">
        <v>11443</v>
      </c>
      <c r="BU1082" s="43" t="s">
        <v>11273</v>
      </c>
      <c r="BW1082" s="43">
        <v>69340000</v>
      </c>
      <c r="BX1082" s="43">
        <v>0</v>
      </c>
      <c r="BY1082" s="44">
        <v>43983</v>
      </c>
      <c r="BZ1082" s="44">
        <v>43983</v>
      </c>
      <c r="CA1082" s="43">
        <v>480084721</v>
      </c>
      <c r="CB1082" s="45">
        <v>43990</v>
      </c>
      <c r="CC1082" s="43" t="s">
        <v>13356</v>
      </c>
      <c r="CD1082" s="43">
        <v>0</v>
      </c>
      <c r="CE1082" s="43">
        <v>0</v>
      </c>
      <c r="DD1082" s="43" t="s">
        <v>17404</v>
      </c>
      <c r="DE1082" s="43" t="s">
        <v>17405</v>
      </c>
      <c r="DF1082" s="43" t="s">
        <v>11482</v>
      </c>
      <c r="DH1082" s="43">
        <v>1</v>
      </c>
      <c r="DI1082" s="43">
        <v>2</v>
      </c>
      <c r="DJ1082" s="45">
        <f t="shared" si="86"/>
        <v>43990</v>
      </c>
      <c r="DK1082" s="43" t="b">
        <f t="shared" si="81"/>
        <v>1</v>
      </c>
      <c r="DL1082" s="43" t="b">
        <f t="shared" si="82"/>
        <v>1</v>
      </c>
      <c r="DM1082" s="43" t="b">
        <f t="shared" si="83"/>
        <v>1</v>
      </c>
      <c r="DO1082" s="43" t="b">
        <f t="shared" si="84"/>
        <v>0</v>
      </c>
    </row>
    <row r="1083" spans="14:119" x14ac:dyDescent="0.3">
      <c r="N1083" s="43" t="s">
        <v>1614</v>
      </c>
      <c r="AA1083" s="43">
        <v>480085045</v>
      </c>
      <c r="AB1083" s="43">
        <v>10</v>
      </c>
      <c r="AC1083" s="43" t="s">
        <v>916</v>
      </c>
      <c r="AD1083" s="43" t="s">
        <v>917</v>
      </c>
      <c r="AE1083" s="43" t="s">
        <v>918</v>
      </c>
      <c r="AF1083" s="43" t="s">
        <v>919</v>
      </c>
      <c r="AH1083" s="45">
        <v>44000</v>
      </c>
      <c r="AI1083" s="43" t="s">
        <v>1613</v>
      </c>
      <c r="AJ1083" s="43" t="s">
        <v>1615</v>
      </c>
      <c r="AL1083" s="43">
        <v>4230</v>
      </c>
      <c r="AM1083" s="43" t="s">
        <v>961</v>
      </c>
      <c r="AO1083" s="43" t="s">
        <v>918</v>
      </c>
      <c r="AP1083" s="43" t="s">
        <v>923</v>
      </c>
      <c r="AQ1083" s="43" t="s">
        <v>938</v>
      </c>
      <c r="AR1083" s="43">
        <v>1</v>
      </c>
      <c r="AS1083" s="43" t="s">
        <v>925</v>
      </c>
      <c r="AT1083" s="43">
        <v>1</v>
      </c>
      <c r="AU1083" s="43" t="s">
        <v>925</v>
      </c>
      <c r="AV1083" s="43">
        <v>5136364</v>
      </c>
      <c r="AW1083" s="43">
        <v>5136364</v>
      </c>
      <c r="AX1083" s="43">
        <v>0</v>
      </c>
      <c r="AY1083" s="43" t="s">
        <v>926</v>
      </c>
      <c r="AZ1083" s="43">
        <v>1</v>
      </c>
      <c r="BA1083" s="43">
        <v>0</v>
      </c>
      <c r="BB1083" s="43">
        <v>0</v>
      </c>
      <c r="BC1083" s="43">
        <v>0</v>
      </c>
      <c r="BD1083" s="43">
        <v>0</v>
      </c>
      <c r="BE1083" s="43">
        <v>0</v>
      </c>
      <c r="BF1083" s="43">
        <v>0</v>
      </c>
      <c r="BG1083" s="43">
        <v>1</v>
      </c>
      <c r="BH1083" s="43" t="s">
        <v>17463</v>
      </c>
      <c r="BI1083" s="43" t="s">
        <v>17370</v>
      </c>
      <c r="BK1083" s="43">
        <v>1</v>
      </c>
      <c r="BL1083" s="43" t="s">
        <v>11473</v>
      </c>
      <c r="BM1083" s="43" t="s">
        <v>12481</v>
      </c>
      <c r="BN1083" s="43" t="s">
        <v>4</v>
      </c>
      <c r="BO1083" s="43" t="s">
        <v>11827</v>
      </c>
      <c r="BP1083" s="43" t="s">
        <v>11505</v>
      </c>
      <c r="BQ1083" s="43" t="s">
        <v>12238</v>
      </c>
      <c r="BR1083" s="43" t="s">
        <v>13488</v>
      </c>
      <c r="BS1083" s="43" t="s">
        <v>8087</v>
      </c>
      <c r="BT1083" s="43">
        <v>12275</v>
      </c>
      <c r="BU1083" s="43" t="s">
        <v>17406</v>
      </c>
      <c r="BW1083" s="43">
        <v>30227273</v>
      </c>
      <c r="BY1083" s="44">
        <v>43983</v>
      </c>
      <c r="BZ1083" s="44">
        <v>44032</v>
      </c>
      <c r="CA1083" s="43">
        <v>480085045</v>
      </c>
      <c r="CB1083" s="45">
        <v>44000</v>
      </c>
      <c r="CC1083" s="43" t="s">
        <v>13356</v>
      </c>
      <c r="CD1083" s="43">
        <v>0</v>
      </c>
      <c r="CE1083" s="43">
        <v>0</v>
      </c>
      <c r="CY1083" s="43" t="s">
        <v>11509</v>
      </c>
      <c r="DE1083" s="43" t="s">
        <v>17407</v>
      </c>
      <c r="DF1083" s="43" t="s">
        <v>11482</v>
      </c>
      <c r="DH1083" s="43">
        <v>1</v>
      </c>
      <c r="DI1083" s="43">
        <v>12</v>
      </c>
      <c r="DJ1083" s="45">
        <f t="shared" si="86"/>
        <v>44000</v>
      </c>
      <c r="DK1083" s="43" t="b">
        <f t="shared" si="81"/>
        <v>1</v>
      </c>
      <c r="DL1083" s="43" t="b">
        <f t="shared" si="82"/>
        <v>1</v>
      </c>
      <c r="DM1083" s="43" t="b">
        <f t="shared" si="83"/>
        <v>1</v>
      </c>
      <c r="DO1083" s="43" t="b">
        <f t="shared" si="84"/>
        <v>0</v>
      </c>
    </row>
    <row r="1084" spans="14:119" x14ac:dyDescent="0.3">
      <c r="AA1084" s="43">
        <v>480085133</v>
      </c>
      <c r="AB1084" s="43">
        <v>10</v>
      </c>
      <c r="AC1084" s="43" t="s">
        <v>916</v>
      </c>
      <c r="AD1084" s="43" t="s">
        <v>917</v>
      </c>
      <c r="AE1084" s="43" t="s">
        <v>918</v>
      </c>
      <c r="AF1084" s="43" t="s">
        <v>919</v>
      </c>
      <c r="AG1084" s="43" t="s">
        <v>920</v>
      </c>
      <c r="AH1084" s="45">
        <v>44004</v>
      </c>
      <c r="AI1084" s="43" t="s">
        <v>1659</v>
      </c>
      <c r="AJ1084" s="43" t="s">
        <v>1660</v>
      </c>
      <c r="AL1084" s="43">
        <v>9900</v>
      </c>
      <c r="AM1084" s="43" t="s">
        <v>961</v>
      </c>
      <c r="AO1084" s="43" t="s">
        <v>918</v>
      </c>
      <c r="AP1084" s="43" t="s">
        <v>923</v>
      </c>
      <c r="AQ1084" s="43" t="s">
        <v>924</v>
      </c>
      <c r="AR1084" s="43">
        <v>1</v>
      </c>
      <c r="AS1084" s="43" t="s">
        <v>925</v>
      </c>
      <c r="AT1084" s="43">
        <v>0</v>
      </c>
      <c r="AV1084" s="43">
        <v>16623585</v>
      </c>
      <c r="AW1084" s="43">
        <v>16623585</v>
      </c>
      <c r="AX1084" s="43">
        <v>0</v>
      </c>
      <c r="AY1084" s="43" t="s">
        <v>926</v>
      </c>
      <c r="AZ1084" s="43">
        <v>1</v>
      </c>
      <c r="BA1084" s="43">
        <v>0</v>
      </c>
      <c r="BB1084" s="43">
        <v>0</v>
      </c>
      <c r="BC1084" s="43">
        <v>0</v>
      </c>
      <c r="BD1084" s="43">
        <v>0</v>
      </c>
      <c r="BE1084" s="43">
        <v>0</v>
      </c>
      <c r="BF1084" s="43">
        <v>0</v>
      </c>
      <c r="BG1084" s="43">
        <v>1</v>
      </c>
      <c r="BH1084" s="43" t="s">
        <v>17464</v>
      </c>
      <c r="BI1084" s="43" t="s">
        <v>17370</v>
      </c>
      <c r="BK1084" s="43">
        <v>1</v>
      </c>
      <c r="BL1084" s="43" t="s">
        <v>11473</v>
      </c>
      <c r="BM1084" s="43" t="s">
        <v>17408</v>
      </c>
      <c r="BN1084" s="43" t="s">
        <v>22</v>
      </c>
      <c r="BO1084" s="43" t="s">
        <v>11504</v>
      </c>
      <c r="BP1084" s="43" t="s">
        <v>11505</v>
      </c>
      <c r="BQ1084" s="43" t="s">
        <v>11540</v>
      </c>
      <c r="BR1084" s="43" t="s">
        <v>17409</v>
      </c>
      <c r="BS1084" s="43" t="s">
        <v>8087</v>
      </c>
      <c r="BT1084" s="43">
        <v>12482</v>
      </c>
      <c r="BU1084" s="43" t="s">
        <v>17410</v>
      </c>
      <c r="BV1084" s="43">
        <v>1</v>
      </c>
      <c r="BW1084" s="43">
        <v>16623585</v>
      </c>
      <c r="BX1084" s="43">
        <v>16623585</v>
      </c>
      <c r="BY1084" s="44">
        <v>43983</v>
      </c>
      <c r="BZ1084" s="44">
        <v>43983</v>
      </c>
      <c r="CA1084" s="43">
        <v>480085133</v>
      </c>
      <c r="CB1084" s="45">
        <v>44006</v>
      </c>
      <c r="CC1084" s="43" t="s">
        <v>11600</v>
      </c>
      <c r="CD1084" s="43">
        <v>0</v>
      </c>
      <c r="CE1084" s="43">
        <v>16623585</v>
      </c>
      <c r="CX1084" s="43">
        <v>16623585</v>
      </c>
      <c r="CY1084" s="43">
        <v>5121711762</v>
      </c>
      <c r="DE1084" s="43" t="s">
        <v>17411</v>
      </c>
      <c r="DF1084" s="43" t="s">
        <v>11482</v>
      </c>
      <c r="DH1084" s="43">
        <v>1</v>
      </c>
      <c r="DI1084" s="43">
        <v>2</v>
      </c>
      <c r="DJ1084" s="45">
        <f t="shared" si="86"/>
        <v>44006</v>
      </c>
      <c r="DK1084" s="43" t="b">
        <f t="shared" si="81"/>
        <v>1</v>
      </c>
      <c r="DL1084" s="43" t="b">
        <f t="shared" si="82"/>
        <v>0</v>
      </c>
      <c r="DM1084" s="43" t="b">
        <f t="shared" si="83"/>
        <v>0</v>
      </c>
      <c r="DO1084" s="43" t="b">
        <f t="shared" si="84"/>
        <v>0</v>
      </c>
    </row>
    <row r="1085" spans="14:119" x14ac:dyDescent="0.3">
      <c r="AA1085" s="43">
        <v>480085265</v>
      </c>
      <c r="AB1085" s="43">
        <v>10</v>
      </c>
      <c r="AC1085" s="43" t="s">
        <v>916</v>
      </c>
      <c r="AD1085" s="43" t="s">
        <v>917</v>
      </c>
      <c r="AE1085" s="43" t="s">
        <v>918</v>
      </c>
      <c r="AF1085" s="43" t="s">
        <v>919</v>
      </c>
      <c r="AG1085" s="43" t="s">
        <v>920</v>
      </c>
      <c r="AH1085" s="45">
        <v>44007</v>
      </c>
      <c r="AI1085" s="43" t="s">
        <v>1702</v>
      </c>
      <c r="AJ1085" s="43" t="s">
        <v>1703</v>
      </c>
      <c r="AL1085" s="43">
        <v>9900</v>
      </c>
      <c r="AO1085" s="43" t="s">
        <v>918</v>
      </c>
      <c r="AP1085" s="43" t="s">
        <v>923</v>
      </c>
      <c r="AQ1085" s="43" t="s">
        <v>924</v>
      </c>
      <c r="AR1085" s="43">
        <v>1</v>
      </c>
      <c r="AS1085" s="43" t="s">
        <v>925</v>
      </c>
      <c r="AT1085" s="43">
        <v>0</v>
      </c>
      <c r="AV1085" s="43">
        <v>785000</v>
      </c>
      <c r="AW1085" s="43">
        <v>785000</v>
      </c>
      <c r="AX1085" s="43">
        <v>785000</v>
      </c>
      <c r="AY1085" s="43" t="s">
        <v>926</v>
      </c>
      <c r="AZ1085" s="43">
        <v>1</v>
      </c>
      <c r="BA1085" s="43">
        <v>0</v>
      </c>
      <c r="BB1085" s="43">
        <v>0</v>
      </c>
      <c r="BC1085" s="43">
        <v>0</v>
      </c>
      <c r="BD1085" s="43">
        <v>0</v>
      </c>
      <c r="BE1085" s="43">
        <v>0</v>
      </c>
      <c r="BF1085" s="43">
        <v>0</v>
      </c>
      <c r="BG1085" s="43">
        <v>1</v>
      </c>
      <c r="BH1085" s="43" t="s">
        <v>17465</v>
      </c>
      <c r="BI1085" s="43" t="s">
        <v>17370</v>
      </c>
      <c r="BK1085" s="43">
        <v>1</v>
      </c>
      <c r="BL1085" s="43" t="s">
        <v>11473</v>
      </c>
      <c r="BM1085" s="43" t="s">
        <v>17416</v>
      </c>
      <c r="BN1085" s="43" t="s">
        <v>6</v>
      </c>
      <c r="BO1085" s="43" t="s">
        <v>11561</v>
      </c>
      <c r="BP1085" s="43" t="s">
        <v>11505</v>
      </c>
      <c r="BQ1085" s="43" t="s">
        <v>11540</v>
      </c>
      <c r="BR1085" s="43" t="s">
        <v>17417</v>
      </c>
      <c r="BS1085" s="43" t="s">
        <v>8087</v>
      </c>
      <c r="BT1085" s="43">
        <v>11795</v>
      </c>
      <c r="BU1085" s="43" t="s">
        <v>17418</v>
      </c>
      <c r="BV1085" s="43">
        <v>1</v>
      </c>
      <c r="BW1085" s="43">
        <v>785000</v>
      </c>
      <c r="BX1085" s="43">
        <v>785000</v>
      </c>
      <c r="BY1085" s="44">
        <v>43983</v>
      </c>
      <c r="BZ1085" s="44">
        <v>43983</v>
      </c>
      <c r="CA1085" s="43">
        <v>480085265</v>
      </c>
      <c r="CB1085" s="45">
        <v>44008</v>
      </c>
      <c r="CC1085" s="43" t="s">
        <v>11600</v>
      </c>
      <c r="CD1085" s="43">
        <v>0</v>
      </c>
      <c r="CE1085" s="43">
        <v>785000</v>
      </c>
      <c r="CX1085" s="43">
        <v>785000</v>
      </c>
      <c r="CY1085" s="43">
        <v>5121711909</v>
      </c>
      <c r="DE1085" s="43" t="s">
        <v>17419</v>
      </c>
      <c r="DF1085" s="43" t="s">
        <v>11482</v>
      </c>
      <c r="DH1085" s="43">
        <v>1</v>
      </c>
      <c r="DI1085" s="43">
        <v>2</v>
      </c>
      <c r="DJ1085" s="45">
        <f t="shared" si="86"/>
        <v>44008</v>
      </c>
      <c r="DK1085" s="43" t="b">
        <f t="shared" si="81"/>
        <v>0</v>
      </c>
      <c r="DL1085" s="43" t="b">
        <f t="shared" si="82"/>
        <v>1</v>
      </c>
      <c r="DM1085" s="43" t="b">
        <f t="shared" si="83"/>
        <v>0</v>
      </c>
      <c r="DO1085" s="43" t="b">
        <f t="shared" si="84"/>
        <v>0</v>
      </c>
    </row>
    <row r="1086" spans="14:119" x14ac:dyDescent="0.3">
      <c r="AA1086" s="43">
        <v>480085499</v>
      </c>
      <c r="AB1086" s="43">
        <v>10</v>
      </c>
      <c r="AC1086" s="43" t="s">
        <v>916</v>
      </c>
      <c r="AD1086" s="43" t="s">
        <v>917</v>
      </c>
      <c r="AE1086" s="43" t="s">
        <v>918</v>
      </c>
      <c r="AF1086" s="43" t="s">
        <v>919</v>
      </c>
      <c r="AG1086" s="43" t="s">
        <v>920</v>
      </c>
      <c r="AH1086" s="45">
        <v>44019</v>
      </c>
      <c r="AI1086" s="43" t="s">
        <v>1750</v>
      </c>
      <c r="AJ1086" s="43" t="s">
        <v>1751</v>
      </c>
      <c r="AL1086" s="43">
        <v>9900</v>
      </c>
      <c r="AM1086" s="43" t="s">
        <v>961</v>
      </c>
      <c r="AO1086" s="43" t="s">
        <v>918</v>
      </c>
      <c r="AP1086" s="43" t="s">
        <v>923</v>
      </c>
      <c r="AQ1086" s="43" t="s">
        <v>924</v>
      </c>
      <c r="AR1086" s="43">
        <v>1</v>
      </c>
      <c r="AS1086" s="43" t="s">
        <v>925</v>
      </c>
      <c r="AT1086" s="43">
        <v>0</v>
      </c>
      <c r="AV1086" s="43">
        <v>699370000</v>
      </c>
      <c r="AW1086" s="43">
        <v>699370000</v>
      </c>
      <c r="AX1086" s="43">
        <v>365000000</v>
      </c>
      <c r="AY1086" s="43" t="s">
        <v>926</v>
      </c>
      <c r="AZ1086" s="43">
        <v>1</v>
      </c>
      <c r="BA1086" s="43">
        <v>0</v>
      </c>
      <c r="BB1086" s="43">
        <v>0</v>
      </c>
      <c r="BC1086" s="43">
        <v>0</v>
      </c>
      <c r="BD1086" s="43">
        <v>0</v>
      </c>
      <c r="BE1086" s="43">
        <v>0</v>
      </c>
      <c r="BF1086" s="43">
        <v>0</v>
      </c>
      <c r="BG1086" s="43">
        <v>1</v>
      </c>
      <c r="BH1086" s="43" t="s">
        <v>17466</v>
      </c>
      <c r="BI1086" s="43" t="s">
        <v>17370</v>
      </c>
      <c r="BK1086" s="43">
        <v>1</v>
      </c>
      <c r="BL1086" s="43" t="s">
        <v>11473</v>
      </c>
      <c r="BM1086" s="43" t="s">
        <v>16169</v>
      </c>
      <c r="BN1086" s="43" t="s">
        <v>10</v>
      </c>
      <c r="BO1086" s="43" t="s">
        <v>11475</v>
      </c>
      <c r="BP1086" s="43" t="s">
        <v>11476</v>
      </c>
      <c r="BQ1086" s="43" t="s">
        <v>11476</v>
      </c>
      <c r="BR1086" s="43" t="s">
        <v>17420</v>
      </c>
      <c r="BS1086" s="43" t="s">
        <v>8087</v>
      </c>
      <c r="BT1086" s="43">
        <v>12125</v>
      </c>
      <c r="BU1086" s="43" t="s">
        <v>16174</v>
      </c>
      <c r="BW1086" s="43">
        <v>2797480000</v>
      </c>
      <c r="BX1086" s="43">
        <v>0</v>
      </c>
      <c r="BY1086" s="44">
        <v>44013</v>
      </c>
      <c r="BZ1086" s="44">
        <v>44256</v>
      </c>
      <c r="CA1086" s="43">
        <v>480085499</v>
      </c>
      <c r="CB1086" s="45">
        <v>44020</v>
      </c>
      <c r="CC1086" s="43" t="s">
        <v>13356</v>
      </c>
      <c r="CD1086" s="43">
        <v>0</v>
      </c>
      <c r="CP1086" s="43">
        <v>145000000</v>
      </c>
      <c r="CQ1086" s="43">
        <v>5121731306</v>
      </c>
      <c r="CR1086" s="43">
        <v>220000000</v>
      </c>
      <c r="CS1086" s="43">
        <v>5121726580</v>
      </c>
      <c r="CT1086" s="43">
        <v>344370000</v>
      </c>
      <c r="CU1086" s="43">
        <v>5121720807</v>
      </c>
      <c r="CV1086" s="43">
        <v>699370000</v>
      </c>
      <c r="CW1086" s="43">
        <v>5121716883</v>
      </c>
      <c r="DE1086" s="43" t="s">
        <v>17421</v>
      </c>
      <c r="DF1086" s="43" t="s">
        <v>11482</v>
      </c>
      <c r="DH1086" s="43">
        <v>1</v>
      </c>
      <c r="DI1086" s="43">
        <v>7</v>
      </c>
      <c r="DJ1086" s="45">
        <f t="shared" si="86"/>
        <v>44020</v>
      </c>
      <c r="DK1086" s="43" t="b">
        <f t="shared" si="81"/>
        <v>0</v>
      </c>
      <c r="DL1086" s="43" t="b">
        <f t="shared" si="82"/>
        <v>0</v>
      </c>
      <c r="DM1086" s="43" t="b">
        <f t="shared" si="83"/>
        <v>1</v>
      </c>
      <c r="DO1086" s="43" t="b">
        <f t="shared" si="84"/>
        <v>0</v>
      </c>
    </row>
    <row r="1087" spans="14:119" x14ac:dyDescent="0.3">
      <c r="AA1087" s="43">
        <v>480085519</v>
      </c>
      <c r="AB1087" s="43">
        <v>10</v>
      </c>
      <c r="AC1087" s="43" t="s">
        <v>916</v>
      </c>
      <c r="AD1087" s="43" t="s">
        <v>917</v>
      </c>
      <c r="AE1087" s="43" t="s">
        <v>918</v>
      </c>
      <c r="AF1087" s="43" t="s">
        <v>919</v>
      </c>
      <c r="AH1087" s="45">
        <v>44019</v>
      </c>
      <c r="AI1087" s="43" t="s">
        <v>1065</v>
      </c>
      <c r="AJ1087" s="43" t="s">
        <v>1755</v>
      </c>
      <c r="AL1087" s="43">
        <v>9900</v>
      </c>
      <c r="AM1087" s="43" t="s">
        <v>961</v>
      </c>
      <c r="AO1087" s="43" t="s">
        <v>918</v>
      </c>
      <c r="AP1087" s="43" t="s">
        <v>923</v>
      </c>
      <c r="AQ1087" s="43" t="s">
        <v>924</v>
      </c>
      <c r="AR1087" s="43">
        <v>1</v>
      </c>
      <c r="AS1087" s="43" t="s">
        <v>925</v>
      </c>
      <c r="AT1087" s="43">
        <v>0</v>
      </c>
      <c r="AV1087" s="43">
        <v>182553000</v>
      </c>
      <c r="AW1087" s="43">
        <v>182553000</v>
      </c>
      <c r="AX1087" s="43">
        <v>0</v>
      </c>
      <c r="AY1087" s="43" t="s">
        <v>926</v>
      </c>
      <c r="AZ1087" s="43">
        <v>1</v>
      </c>
      <c r="BA1087" s="43">
        <v>0</v>
      </c>
      <c r="BB1087" s="43">
        <v>0</v>
      </c>
      <c r="BC1087" s="43">
        <v>0</v>
      </c>
      <c r="BD1087" s="43">
        <v>0</v>
      </c>
      <c r="BE1087" s="43">
        <v>0</v>
      </c>
      <c r="BF1087" s="43">
        <v>0</v>
      </c>
      <c r="BG1087" s="43">
        <v>1</v>
      </c>
      <c r="BH1087" s="43" t="s">
        <v>17467</v>
      </c>
      <c r="BI1087" s="43" t="s">
        <v>17370</v>
      </c>
      <c r="BK1087" s="43">
        <v>1</v>
      </c>
      <c r="BL1087" s="43" t="s">
        <v>11473</v>
      </c>
      <c r="DF1087" s="43" t="s">
        <v>11472</v>
      </c>
      <c r="DH1087" s="43">
        <v>1</v>
      </c>
      <c r="DJ1087" s="45">
        <f t="shared" ref="DJ1087:DJ1088" si="87">AH1087</f>
        <v>44019</v>
      </c>
      <c r="DK1087" s="43" t="b">
        <f t="shared" si="81"/>
        <v>1</v>
      </c>
      <c r="DL1087" s="43" t="b">
        <f t="shared" si="82"/>
        <v>1</v>
      </c>
      <c r="DM1087" s="43" t="b">
        <f t="shared" si="83"/>
        <v>1</v>
      </c>
      <c r="DO1087" s="43" t="b">
        <f t="shared" si="84"/>
        <v>0</v>
      </c>
    </row>
    <row r="1088" spans="14:119" x14ac:dyDescent="0.3">
      <c r="AA1088" s="43">
        <v>480085520</v>
      </c>
      <c r="AB1088" s="43">
        <v>10</v>
      </c>
      <c r="AC1088" s="43" t="s">
        <v>916</v>
      </c>
      <c r="AD1088" s="43" t="s">
        <v>917</v>
      </c>
      <c r="AE1088" s="43" t="s">
        <v>918</v>
      </c>
      <c r="AF1088" s="43" t="s">
        <v>919</v>
      </c>
      <c r="AH1088" s="45">
        <v>44019</v>
      </c>
      <c r="AI1088" s="43" t="s">
        <v>1320</v>
      </c>
      <c r="AJ1088" s="43" t="s">
        <v>1756</v>
      </c>
      <c r="AL1088" s="43">
        <v>9900</v>
      </c>
      <c r="AM1088" s="43" t="s">
        <v>961</v>
      </c>
      <c r="AO1088" s="43" t="s">
        <v>918</v>
      </c>
      <c r="AP1088" s="43" t="s">
        <v>923</v>
      </c>
      <c r="AQ1088" s="43" t="s">
        <v>924</v>
      </c>
      <c r="AR1088" s="43">
        <v>1</v>
      </c>
      <c r="AS1088" s="43" t="s">
        <v>925</v>
      </c>
      <c r="AT1088" s="43">
        <v>0</v>
      </c>
      <c r="AV1088" s="43">
        <v>162229900</v>
      </c>
      <c r="AW1088" s="43">
        <v>162229900</v>
      </c>
      <c r="AX1088" s="43">
        <v>0</v>
      </c>
      <c r="AY1088" s="43" t="s">
        <v>926</v>
      </c>
      <c r="AZ1088" s="43">
        <v>1</v>
      </c>
      <c r="BA1088" s="43">
        <v>0</v>
      </c>
      <c r="BB1088" s="43">
        <v>0</v>
      </c>
      <c r="BC1088" s="43">
        <v>0</v>
      </c>
      <c r="BD1088" s="43">
        <v>0</v>
      </c>
      <c r="BE1088" s="43">
        <v>0</v>
      </c>
      <c r="BF1088" s="43">
        <v>0</v>
      </c>
      <c r="BG1088" s="43">
        <v>1</v>
      </c>
      <c r="BH1088" s="43" t="s">
        <v>17468</v>
      </c>
      <c r="BI1088" s="43" t="s">
        <v>17370</v>
      </c>
      <c r="BK1088" s="43">
        <v>1</v>
      </c>
      <c r="BL1088" s="43" t="s">
        <v>11473</v>
      </c>
      <c r="DF1088" s="43" t="s">
        <v>11472</v>
      </c>
      <c r="DH1088" s="43">
        <v>1</v>
      </c>
      <c r="DJ1088" s="45">
        <f t="shared" si="87"/>
        <v>44019</v>
      </c>
      <c r="DK1088" s="43" t="b">
        <f t="shared" si="81"/>
        <v>1</v>
      </c>
      <c r="DL1088" s="43" t="b">
        <f t="shared" si="82"/>
        <v>1</v>
      </c>
      <c r="DM1088" s="43" t="b">
        <f t="shared" si="83"/>
        <v>1</v>
      </c>
      <c r="DO1088" s="43" t="b">
        <f t="shared" si="84"/>
        <v>0</v>
      </c>
    </row>
    <row r="1089" spans="14:119" x14ac:dyDescent="0.3">
      <c r="AA1089" s="43">
        <v>480085551</v>
      </c>
      <c r="AB1089" s="43">
        <v>10</v>
      </c>
      <c r="AC1089" s="43" t="s">
        <v>916</v>
      </c>
      <c r="AD1089" s="43" t="s">
        <v>917</v>
      </c>
      <c r="AE1089" s="43" t="s">
        <v>918</v>
      </c>
      <c r="AF1089" s="43" t="s">
        <v>919</v>
      </c>
      <c r="AG1089" s="43" t="s">
        <v>920</v>
      </c>
      <c r="AH1089" s="45">
        <v>44020</v>
      </c>
      <c r="AI1089" s="43" t="s">
        <v>921</v>
      </c>
      <c r="AJ1089" s="43" t="s">
        <v>1784</v>
      </c>
      <c r="AL1089" s="43">
        <v>9900</v>
      </c>
      <c r="AO1089" s="43" t="s">
        <v>918</v>
      </c>
      <c r="AP1089" s="43" t="s">
        <v>923</v>
      </c>
      <c r="AQ1089" s="43" t="s">
        <v>924</v>
      </c>
      <c r="AR1089" s="43">
        <v>1</v>
      </c>
      <c r="AS1089" s="43" t="s">
        <v>925</v>
      </c>
      <c r="AT1089" s="43">
        <v>0</v>
      </c>
      <c r="AV1089" s="43">
        <v>135603711</v>
      </c>
      <c r="AW1089" s="43">
        <v>135603711</v>
      </c>
      <c r="AX1089" s="43">
        <v>135603711</v>
      </c>
      <c r="AY1089" s="43" t="s">
        <v>926</v>
      </c>
      <c r="AZ1089" s="43">
        <v>1</v>
      </c>
      <c r="BA1089" s="43">
        <v>0</v>
      </c>
      <c r="BB1089" s="43">
        <v>0</v>
      </c>
      <c r="BC1089" s="43">
        <v>0</v>
      </c>
      <c r="BD1089" s="43">
        <v>0</v>
      </c>
      <c r="BE1089" s="43">
        <v>0</v>
      </c>
      <c r="BF1089" s="43">
        <v>0</v>
      </c>
      <c r="BG1089" s="43">
        <v>1</v>
      </c>
      <c r="BH1089" s="43" t="s">
        <v>17469</v>
      </c>
      <c r="BI1089" s="43" t="s">
        <v>17370</v>
      </c>
      <c r="BK1089" s="43">
        <v>1</v>
      </c>
      <c r="BL1089" s="43" t="s">
        <v>11473</v>
      </c>
      <c r="BM1089" s="43" t="s">
        <v>17392</v>
      </c>
      <c r="BN1089" s="43" t="s">
        <v>11692</v>
      </c>
      <c r="BO1089" s="43" t="s">
        <v>11693</v>
      </c>
      <c r="BP1089" s="43" t="s">
        <v>11694</v>
      </c>
      <c r="BQ1089" s="43" t="s">
        <v>13135</v>
      </c>
      <c r="BR1089" s="43" t="s">
        <v>17422</v>
      </c>
      <c r="BS1089" s="43" t="s">
        <v>8087</v>
      </c>
      <c r="BT1089" s="43">
        <v>10369</v>
      </c>
      <c r="BU1089" s="43" t="s">
        <v>11254</v>
      </c>
      <c r="BV1089" s="43">
        <v>1</v>
      </c>
      <c r="BW1089" s="43">
        <v>135603711</v>
      </c>
      <c r="BX1089" s="43">
        <v>135603711</v>
      </c>
      <c r="BY1089" s="44">
        <v>44013</v>
      </c>
      <c r="BZ1089" s="44">
        <v>44013</v>
      </c>
      <c r="CA1089" s="43">
        <v>480085551</v>
      </c>
      <c r="CB1089" s="45">
        <v>44021</v>
      </c>
      <c r="CC1089" s="43" t="s">
        <v>11804</v>
      </c>
      <c r="CD1089" s="43">
        <v>0</v>
      </c>
      <c r="CE1089" s="43">
        <v>135603711</v>
      </c>
      <c r="CV1089" s="43">
        <v>135603711</v>
      </c>
      <c r="CW1089" s="43">
        <v>5121717031</v>
      </c>
      <c r="DE1089" s="43" t="s">
        <v>17423</v>
      </c>
      <c r="DF1089" s="43" t="s">
        <v>11482</v>
      </c>
      <c r="DH1089" s="43">
        <v>1</v>
      </c>
      <c r="DI1089" s="43">
        <v>2</v>
      </c>
      <c r="DJ1089" s="45">
        <f t="shared" ref="DJ1089:DJ1091" si="88">CB1089</f>
        <v>44021</v>
      </c>
      <c r="DK1089" s="43" t="b">
        <f t="shared" si="81"/>
        <v>0</v>
      </c>
      <c r="DL1089" s="43" t="b">
        <f t="shared" si="82"/>
        <v>1</v>
      </c>
      <c r="DM1089" s="43" t="b">
        <f t="shared" si="83"/>
        <v>0</v>
      </c>
      <c r="DO1089" s="43" t="b">
        <f t="shared" si="84"/>
        <v>0</v>
      </c>
    </row>
    <row r="1090" spans="14:119" x14ac:dyDescent="0.3">
      <c r="AA1090" s="43">
        <v>480085553</v>
      </c>
      <c r="AB1090" s="43">
        <v>10</v>
      </c>
      <c r="AC1090" s="43" t="s">
        <v>916</v>
      </c>
      <c r="AD1090" s="43" t="s">
        <v>917</v>
      </c>
      <c r="AE1090" s="43" t="s">
        <v>918</v>
      </c>
      <c r="AF1090" s="43" t="s">
        <v>919</v>
      </c>
      <c r="AG1090" s="43" t="s">
        <v>920</v>
      </c>
      <c r="AH1090" s="45">
        <v>44020</v>
      </c>
      <c r="AI1090" s="43" t="s">
        <v>1005</v>
      </c>
      <c r="AJ1090" s="43" t="s">
        <v>1785</v>
      </c>
      <c r="AL1090" s="43">
        <v>9900</v>
      </c>
      <c r="AO1090" s="43" t="s">
        <v>918</v>
      </c>
      <c r="AP1090" s="43" t="s">
        <v>923</v>
      </c>
      <c r="AQ1090" s="43" t="s">
        <v>924</v>
      </c>
      <c r="AR1090" s="43">
        <v>1</v>
      </c>
      <c r="AS1090" s="43" t="s">
        <v>925</v>
      </c>
      <c r="AT1090" s="43">
        <v>0</v>
      </c>
      <c r="AV1090" s="43">
        <v>1660116046</v>
      </c>
      <c r="AW1090" s="43">
        <v>1660116046</v>
      </c>
      <c r="AX1090" s="43">
        <v>1660116046</v>
      </c>
      <c r="AY1090" s="43" t="s">
        <v>926</v>
      </c>
      <c r="AZ1090" s="43">
        <v>1</v>
      </c>
      <c r="BA1090" s="43">
        <v>0</v>
      </c>
      <c r="BB1090" s="43">
        <v>0</v>
      </c>
      <c r="BC1090" s="43">
        <v>0</v>
      </c>
      <c r="BD1090" s="43">
        <v>0</v>
      </c>
      <c r="BE1090" s="43">
        <v>0</v>
      </c>
      <c r="BF1090" s="43">
        <v>0</v>
      </c>
      <c r="BG1090" s="43">
        <v>1</v>
      </c>
      <c r="BH1090" s="43" t="s">
        <v>17470</v>
      </c>
      <c r="BI1090" s="43" t="s">
        <v>17370</v>
      </c>
      <c r="BK1090" s="43">
        <v>1</v>
      </c>
      <c r="BL1090" s="43" t="s">
        <v>11473</v>
      </c>
      <c r="BM1090" s="43" t="s">
        <v>17392</v>
      </c>
      <c r="BN1090" s="43" t="s">
        <v>11692</v>
      </c>
      <c r="BO1090" s="43" t="s">
        <v>11693</v>
      </c>
      <c r="BP1090" s="43" t="s">
        <v>11694</v>
      </c>
      <c r="BQ1090" s="43" t="s">
        <v>13135</v>
      </c>
      <c r="BR1090" s="43" t="s">
        <v>17424</v>
      </c>
      <c r="BS1090" s="43" t="s">
        <v>8087</v>
      </c>
      <c r="BT1090" s="43">
        <v>11609</v>
      </c>
      <c r="BU1090" s="43" t="s">
        <v>11697</v>
      </c>
      <c r="BV1090" s="43">
        <v>1</v>
      </c>
      <c r="BW1090" s="43">
        <v>1660116046</v>
      </c>
      <c r="BX1090" s="43">
        <v>1660116046</v>
      </c>
      <c r="BY1090" s="44">
        <v>44013</v>
      </c>
      <c r="BZ1090" s="44">
        <v>44013</v>
      </c>
      <c r="CA1090" s="43">
        <v>480085553</v>
      </c>
      <c r="CB1090" s="45">
        <v>44021</v>
      </c>
      <c r="CC1090" s="43" t="s">
        <v>11804</v>
      </c>
      <c r="CD1090" s="43">
        <v>0</v>
      </c>
      <c r="CE1090" s="43">
        <v>1660116046</v>
      </c>
      <c r="CV1090" s="43">
        <v>1660116046</v>
      </c>
      <c r="CW1090" s="43">
        <v>5121717032</v>
      </c>
      <c r="DE1090" s="43" t="s">
        <v>17425</v>
      </c>
      <c r="DF1090" s="43" t="s">
        <v>11482</v>
      </c>
      <c r="DH1090" s="43">
        <v>1</v>
      </c>
      <c r="DI1090" s="43">
        <v>2</v>
      </c>
      <c r="DJ1090" s="45">
        <f t="shared" si="88"/>
        <v>44021</v>
      </c>
      <c r="DK1090" s="43" t="b">
        <f t="shared" si="81"/>
        <v>0</v>
      </c>
      <c r="DL1090" s="43" t="b">
        <f t="shared" si="82"/>
        <v>1</v>
      </c>
      <c r="DM1090" s="43" t="b">
        <f t="shared" si="83"/>
        <v>0</v>
      </c>
      <c r="DO1090" s="43" t="b">
        <f t="shared" si="84"/>
        <v>0</v>
      </c>
    </row>
    <row r="1091" spans="14:119" x14ac:dyDescent="0.3">
      <c r="AA1091" s="43">
        <v>480085554</v>
      </c>
      <c r="AB1091" s="43">
        <v>10</v>
      </c>
      <c r="AC1091" s="43" t="s">
        <v>916</v>
      </c>
      <c r="AD1091" s="43" t="s">
        <v>917</v>
      </c>
      <c r="AE1091" s="43" t="s">
        <v>918</v>
      </c>
      <c r="AF1091" s="43" t="s">
        <v>919</v>
      </c>
      <c r="AH1091" s="45">
        <v>44020</v>
      </c>
      <c r="AI1091" s="43" t="s">
        <v>1786</v>
      </c>
      <c r="AJ1091" s="43" t="s">
        <v>1787</v>
      </c>
      <c r="AL1091" s="43">
        <v>9900</v>
      </c>
      <c r="AM1091" s="43" t="s">
        <v>961</v>
      </c>
      <c r="AO1091" s="43" t="s">
        <v>918</v>
      </c>
      <c r="AP1091" s="43" t="s">
        <v>923</v>
      </c>
      <c r="AQ1091" s="43" t="s">
        <v>924</v>
      </c>
      <c r="AR1091" s="43">
        <v>1</v>
      </c>
      <c r="AS1091" s="43" t="s">
        <v>925</v>
      </c>
      <c r="AT1091" s="43">
        <v>0</v>
      </c>
      <c r="AV1091" s="43">
        <v>5000000</v>
      </c>
      <c r="AW1091" s="43">
        <v>5000000</v>
      </c>
      <c r="AX1091" s="43">
        <v>0</v>
      </c>
      <c r="AY1091" s="43" t="s">
        <v>926</v>
      </c>
      <c r="AZ1091" s="43">
        <v>1</v>
      </c>
      <c r="BA1091" s="43">
        <v>0</v>
      </c>
      <c r="BB1091" s="43">
        <v>0</v>
      </c>
      <c r="BC1091" s="43">
        <v>0</v>
      </c>
      <c r="BD1091" s="43">
        <v>0</v>
      </c>
      <c r="BE1091" s="43">
        <v>0</v>
      </c>
      <c r="BF1091" s="43">
        <v>0</v>
      </c>
      <c r="BG1091" s="43">
        <v>1</v>
      </c>
      <c r="BH1091" s="43" t="s">
        <v>17471</v>
      </c>
      <c r="BI1091" s="43" t="s">
        <v>17370</v>
      </c>
      <c r="BK1091" s="43">
        <v>1</v>
      </c>
      <c r="BL1091" s="43" t="s">
        <v>11473</v>
      </c>
      <c r="BM1091" s="43" t="s">
        <v>12861</v>
      </c>
      <c r="BN1091" s="43" t="s">
        <v>4</v>
      </c>
      <c r="BO1091" s="43" t="s">
        <v>11827</v>
      </c>
      <c r="BP1091" s="43" t="s">
        <v>11505</v>
      </c>
      <c r="BQ1091" s="43" t="s">
        <v>12238</v>
      </c>
      <c r="BR1091" s="43" t="s">
        <v>17426</v>
      </c>
      <c r="BS1091" s="43" t="s">
        <v>8087</v>
      </c>
      <c r="BT1091" s="43">
        <v>12370</v>
      </c>
      <c r="BU1091" s="43" t="s">
        <v>17427</v>
      </c>
      <c r="BW1091" s="43">
        <v>5000000</v>
      </c>
      <c r="BX1091" s="43">
        <v>0</v>
      </c>
      <c r="BY1091" s="44">
        <v>44013</v>
      </c>
      <c r="BZ1091" s="44">
        <v>44044</v>
      </c>
      <c r="CA1091" s="43">
        <v>480085554</v>
      </c>
      <c r="CB1091" s="45">
        <v>44021</v>
      </c>
      <c r="CC1091" s="43" t="s">
        <v>13356</v>
      </c>
      <c r="CD1091" s="43">
        <v>0</v>
      </c>
      <c r="CE1091" s="43">
        <v>0</v>
      </c>
      <c r="CU1091" s="43" t="s">
        <v>11509</v>
      </c>
      <c r="CW1091" s="43" t="s">
        <v>11646</v>
      </c>
      <c r="DE1091" s="43" t="s">
        <v>17428</v>
      </c>
      <c r="DF1091" s="43" t="s">
        <v>11482</v>
      </c>
      <c r="DH1091" s="43">
        <v>1</v>
      </c>
      <c r="DI1091" s="43">
        <v>2</v>
      </c>
      <c r="DJ1091" s="45">
        <f t="shared" si="88"/>
        <v>44021</v>
      </c>
      <c r="DK1091" s="43" t="b">
        <f t="shared" ref="DK1091:DK1154" si="89">X1091=AX1091</f>
        <v>1</v>
      </c>
      <c r="DL1091" s="43" t="b">
        <f t="shared" ref="DL1091:DL1154" si="90">AX1091=BX1091</f>
        <v>1</v>
      </c>
      <c r="DM1091" s="43" t="b">
        <f t="shared" ref="DM1091:DM1154" si="91">X1091=BX1091</f>
        <v>1</v>
      </c>
      <c r="DO1091" s="43" t="b">
        <f t="shared" ref="DO1091:DO1154" si="92">X1091=AX1091=BX1091</f>
        <v>0</v>
      </c>
    </row>
    <row r="1092" spans="14:119" x14ac:dyDescent="0.3">
      <c r="AA1092" s="43">
        <v>480085625</v>
      </c>
      <c r="AB1092" s="43">
        <v>10</v>
      </c>
      <c r="AC1092" s="43" t="s">
        <v>916</v>
      </c>
      <c r="AD1092" s="43" t="s">
        <v>917</v>
      </c>
      <c r="AE1092" s="43" t="s">
        <v>918</v>
      </c>
      <c r="AF1092" s="43" t="s">
        <v>919</v>
      </c>
      <c r="AH1092" s="45">
        <v>44025</v>
      </c>
      <c r="AI1092" s="43" t="s">
        <v>1320</v>
      </c>
      <c r="AJ1092" s="43" t="s">
        <v>1756</v>
      </c>
      <c r="AL1092" s="43">
        <v>9900</v>
      </c>
      <c r="AM1092" s="43" t="s">
        <v>961</v>
      </c>
      <c r="AO1092" s="43" t="s">
        <v>918</v>
      </c>
      <c r="AP1092" s="43" t="s">
        <v>923</v>
      </c>
      <c r="AQ1092" s="43" t="s">
        <v>924</v>
      </c>
      <c r="AR1092" s="43">
        <v>1</v>
      </c>
      <c r="AS1092" s="43" t="s">
        <v>925</v>
      </c>
      <c r="AT1092" s="43">
        <v>0</v>
      </c>
      <c r="AV1092" s="43">
        <v>162229900</v>
      </c>
      <c r="AW1092" s="43">
        <v>162229900</v>
      </c>
      <c r="AX1092" s="43">
        <v>0</v>
      </c>
      <c r="AY1092" s="43" t="s">
        <v>926</v>
      </c>
      <c r="AZ1092" s="43">
        <v>1</v>
      </c>
      <c r="BA1092" s="43">
        <v>0</v>
      </c>
      <c r="BB1092" s="43">
        <v>0</v>
      </c>
      <c r="BC1092" s="43">
        <v>0</v>
      </c>
      <c r="BD1092" s="43">
        <v>0</v>
      </c>
      <c r="BE1092" s="43">
        <v>0</v>
      </c>
      <c r="BF1092" s="43">
        <v>0</v>
      </c>
      <c r="BG1092" s="43">
        <v>1</v>
      </c>
      <c r="BH1092" s="43" t="s">
        <v>17472</v>
      </c>
      <c r="BI1092" s="43" t="s">
        <v>17370</v>
      </c>
      <c r="BK1092" s="43">
        <v>1</v>
      </c>
      <c r="BL1092" s="43" t="s">
        <v>11473</v>
      </c>
      <c r="DF1092" s="43" t="s">
        <v>11472</v>
      </c>
      <c r="DH1092" s="43">
        <v>1</v>
      </c>
      <c r="DJ1092" s="45">
        <f t="shared" ref="DJ1092:DJ1093" si="93">AH1092</f>
        <v>44025</v>
      </c>
      <c r="DK1092" s="43" t="b">
        <f t="shared" si="89"/>
        <v>1</v>
      </c>
      <c r="DL1092" s="43" t="b">
        <f t="shared" si="90"/>
        <v>1</v>
      </c>
      <c r="DM1092" s="43" t="b">
        <f t="shared" si="91"/>
        <v>1</v>
      </c>
      <c r="DO1092" s="43" t="b">
        <f t="shared" si="92"/>
        <v>0</v>
      </c>
    </row>
    <row r="1093" spans="14:119" x14ac:dyDescent="0.3">
      <c r="AA1093" s="43">
        <v>480085626</v>
      </c>
      <c r="AB1093" s="43">
        <v>10</v>
      </c>
      <c r="AC1093" s="43" t="s">
        <v>916</v>
      </c>
      <c r="AD1093" s="43" t="s">
        <v>917</v>
      </c>
      <c r="AE1093" s="43" t="s">
        <v>918</v>
      </c>
      <c r="AF1093" s="43" t="s">
        <v>919</v>
      </c>
      <c r="AH1093" s="45">
        <v>44025</v>
      </c>
      <c r="AI1093" s="43" t="s">
        <v>1065</v>
      </c>
      <c r="AJ1093" s="43" t="s">
        <v>1755</v>
      </c>
      <c r="AL1093" s="43">
        <v>9900</v>
      </c>
      <c r="AM1093" s="43" t="s">
        <v>961</v>
      </c>
      <c r="AO1093" s="43" t="s">
        <v>918</v>
      </c>
      <c r="AP1093" s="43" t="s">
        <v>923</v>
      </c>
      <c r="AQ1093" s="43" t="s">
        <v>924</v>
      </c>
      <c r="AR1093" s="43">
        <v>1</v>
      </c>
      <c r="AS1093" s="43" t="s">
        <v>925</v>
      </c>
      <c r="AT1093" s="43">
        <v>0</v>
      </c>
      <c r="AV1093" s="43">
        <v>182553000</v>
      </c>
      <c r="AW1093" s="43">
        <v>182553000</v>
      </c>
      <c r="AX1093" s="43">
        <v>0</v>
      </c>
      <c r="AY1093" s="43" t="s">
        <v>926</v>
      </c>
      <c r="AZ1093" s="43">
        <v>1</v>
      </c>
      <c r="BA1093" s="43">
        <v>0</v>
      </c>
      <c r="BB1093" s="43">
        <v>0</v>
      </c>
      <c r="BC1093" s="43">
        <v>0</v>
      </c>
      <c r="BD1093" s="43">
        <v>0</v>
      </c>
      <c r="BE1093" s="43">
        <v>0</v>
      </c>
      <c r="BF1093" s="43">
        <v>0</v>
      </c>
      <c r="BG1093" s="43">
        <v>1</v>
      </c>
      <c r="BH1093" s="43" t="s">
        <v>17473</v>
      </c>
      <c r="BI1093" s="43" t="s">
        <v>17370</v>
      </c>
      <c r="BK1093" s="43">
        <v>1</v>
      </c>
      <c r="BL1093" s="43" t="s">
        <v>11473</v>
      </c>
      <c r="DF1093" s="43" t="s">
        <v>11472</v>
      </c>
      <c r="DH1093" s="43">
        <v>1</v>
      </c>
      <c r="DJ1093" s="45">
        <f t="shared" si="93"/>
        <v>44025</v>
      </c>
      <c r="DK1093" s="43" t="b">
        <f t="shared" si="89"/>
        <v>1</v>
      </c>
      <c r="DL1093" s="43" t="b">
        <f t="shared" si="90"/>
        <v>1</v>
      </c>
      <c r="DM1093" s="43" t="b">
        <f t="shared" si="91"/>
        <v>1</v>
      </c>
      <c r="DO1093" s="43" t="b">
        <f t="shared" si="92"/>
        <v>0</v>
      </c>
    </row>
    <row r="1094" spans="14:119" x14ac:dyDescent="0.3">
      <c r="AA1094" s="43">
        <v>480085738</v>
      </c>
      <c r="AB1094" s="43">
        <v>10</v>
      </c>
      <c r="AC1094" s="43" t="s">
        <v>916</v>
      </c>
      <c r="AD1094" s="43" t="s">
        <v>917</v>
      </c>
      <c r="AE1094" s="43" t="s">
        <v>918</v>
      </c>
      <c r="AF1094" s="43" t="s">
        <v>919</v>
      </c>
      <c r="AH1094" s="45">
        <v>44020</v>
      </c>
      <c r="AI1094" s="43" t="s">
        <v>1853</v>
      </c>
      <c r="AJ1094" s="43" t="s">
        <v>296</v>
      </c>
      <c r="AL1094" s="43">
        <v>9900</v>
      </c>
      <c r="AM1094" s="43" t="s">
        <v>961</v>
      </c>
      <c r="AO1094" s="43" t="s">
        <v>918</v>
      </c>
      <c r="AP1094" s="43" t="s">
        <v>923</v>
      </c>
      <c r="AQ1094" s="43" t="s">
        <v>924</v>
      </c>
      <c r="AR1094" s="43">
        <v>1</v>
      </c>
      <c r="AS1094" s="43" t="s">
        <v>925</v>
      </c>
      <c r="AT1094" s="43">
        <v>0</v>
      </c>
      <c r="AV1094" s="43">
        <v>14994</v>
      </c>
      <c r="AW1094" s="43">
        <v>14994</v>
      </c>
      <c r="AX1094" s="43">
        <v>0</v>
      </c>
      <c r="AY1094" s="43" t="s">
        <v>1854</v>
      </c>
      <c r="AZ1094" s="43">
        <v>1</v>
      </c>
      <c r="BA1094" s="43">
        <v>0</v>
      </c>
      <c r="BB1094" s="43">
        <v>0</v>
      </c>
      <c r="BC1094" s="43">
        <v>0</v>
      </c>
      <c r="BD1094" s="43">
        <v>0</v>
      </c>
      <c r="BE1094" s="43">
        <v>0</v>
      </c>
      <c r="BF1094" s="43">
        <v>0</v>
      </c>
      <c r="BG1094" s="43">
        <v>1</v>
      </c>
      <c r="BH1094" s="43" t="s">
        <v>17474</v>
      </c>
      <c r="BI1094" s="43" t="s">
        <v>17370</v>
      </c>
      <c r="BK1094" s="43">
        <v>1</v>
      </c>
      <c r="BL1094" s="43" t="s">
        <v>11473</v>
      </c>
      <c r="BM1094" s="43" t="s">
        <v>17429</v>
      </c>
      <c r="BN1094" s="43" t="s">
        <v>25</v>
      </c>
      <c r="BO1094" s="43" t="s">
        <v>11475</v>
      </c>
      <c r="BP1094" s="43" t="s">
        <v>11505</v>
      </c>
      <c r="BQ1094" s="43" t="s">
        <v>11540</v>
      </c>
      <c r="BR1094" s="43" t="s">
        <v>17430</v>
      </c>
      <c r="BS1094" s="43" t="s">
        <v>8087</v>
      </c>
      <c r="BT1094" s="43">
        <v>12488</v>
      </c>
      <c r="BU1094" s="43" t="s">
        <v>17431</v>
      </c>
      <c r="BW1094" s="43">
        <v>387585500</v>
      </c>
      <c r="BX1094" s="43">
        <v>0</v>
      </c>
      <c r="BY1094" s="44">
        <v>44044</v>
      </c>
      <c r="BZ1094" s="44">
        <v>44075</v>
      </c>
      <c r="CA1094" s="43">
        <v>480085738</v>
      </c>
      <c r="CB1094" s="45">
        <v>44028</v>
      </c>
      <c r="CC1094" s="43" t="s">
        <v>13356</v>
      </c>
      <c r="CD1094" s="43">
        <v>0</v>
      </c>
      <c r="CE1094" s="43">
        <v>0</v>
      </c>
      <c r="CQ1094" s="43" t="s">
        <v>14477</v>
      </c>
      <c r="CS1094" s="43" t="s">
        <v>11509</v>
      </c>
      <c r="CU1094" s="43" t="s">
        <v>11509</v>
      </c>
      <c r="DE1094" s="43" t="s">
        <v>17432</v>
      </c>
      <c r="DF1094" s="43" t="s">
        <v>11482</v>
      </c>
      <c r="DH1094" s="43">
        <v>1</v>
      </c>
      <c r="DI1094" s="43">
        <v>3</v>
      </c>
      <c r="DJ1094" s="45">
        <f t="shared" ref="DJ1094:DJ1097" si="94">CB1094</f>
        <v>44028</v>
      </c>
      <c r="DK1094" s="43" t="b">
        <f t="shared" si="89"/>
        <v>1</v>
      </c>
      <c r="DL1094" s="43" t="b">
        <f t="shared" si="90"/>
        <v>1</v>
      </c>
      <c r="DM1094" s="43" t="b">
        <f t="shared" si="91"/>
        <v>1</v>
      </c>
      <c r="DO1094" s="43" t="b">
        <f t="shared" si="92"/>
        <v>0</v>
      </c>
    </row>
    <row r="1095" spans="14:119" x14ac:dyDescent="0.3">
      <c r="AA1095" s="43">
        <v>480086306</v>
      </c>
      <c r="AB1095" s="43">
        <v>10</v>
      </c>
      <c r="AC1095" s="43" t="s">
        <v>916</v>
      </c>
      <c r="AD1095" s="43" t="s">
        <v>917</v>
      </c>
      <c r="AE1095" s="43" t="s">
        <v>918</v>
      </c>
      <c r="AF1095" s="43" t="s">
        <v>919</v>
      </c>
      <c r="AH1095" s="45">
        <v>44048</v>
      </c>
      <c r="AI1095" s="43" t="s">
        <v>1320</v>
      </c>
      <c r="AJ1095" s="43" t="s">
        <v>1979</v>
      </c>
      <c r="AL1095" s="43">
        <v>9900</v>
      </c>
      <c r="AO1095" s="43" t="s">
        <v>918</v>
      </c>
      <c r="AP1095" s="43" t="s">
        <v>923</v>
      </c>
      <c r="AQ1095" s="43" t="s">
        <v>924</v>
      </c>
      <c r="AR1095" s="43">
        <v>1</v>
      </c>
      <c r="AS1095" s="43" t="s">
        <v>925</v>
      </c>
      <c r="AT1095" s="43">
        <v>0</v>
      </c>
      <c r="AV1095" s="43">
        <v>91089500</v>
      </c>
      <c r="AW1095" s="43">
        <v>91089500</v>
      </c>
      <c r="AX1095" s="43">
        <v>91089500</v>
      </c>
      <c r="AY1095" s="43" t="s">
        <v>926</v>
      </c>
      <c r="AZ1095" s="43">
        <v>1</v>
      </c>
      <c r="BA1095" s="43">
        <v>0</v>
      </c>
      <c r="BB1095" s="43">
        <v>0</v>
      </c>
      <c r="BC1095" s="43">
        <v>1</v>
      </c>
      <c r="BD1095" s="43">
        <v>91089500</v>
      </c>
      <c r="BE1095" s="43">
        <v>1</v>
      </c>
      <c r="BF1095" s="43">
        <v>91089500</v>
      </c>
      <c r="BG1095" s="43">
        <v>1</v>
      </c>
      <c r="BH1095" s="43" t="s">
        <v>17475</v>
      </c>
      <c r="BI1095" s="43" t="s">
        <v>17370</v>
      </c>
      <c r="BK1095" s="43">
        <v>1</v>
      </c>
      <c r="BL1095" s="43" t="s">
        <v>11473</v>
      </c>
      <c r="BM1095" s="43" t="s">
        <v>12826</v>
      </c>
      <c r="BN1095" s="43" t="s">
        <v>8</v>
      </c>
      <c r="BO1095" s="43" t="s">
        <v>11539</v>
      </c>
      <c r="BP1095" s="43" t="s">
        <v>11302</v>
      </c>
      <c r="BQ1095" s="43" t="s">
        <v>11668</v>
      </c>
      <c r="BR1095" s="43" t="s">
        <v>17433</v>
      </c>
      <c r="BS1095" s="43" t="s">
        <v>11478</v>
      </c>
      <c r="BT1095" s="43">
        <v>12433</v>
      </c>
      <c r="BU1095" s="43" t="s">
        <v>11285</v>
      </c>
      <c r="BW1095" s="43">
        <v>91089500</v>
      </c>
      <c r="BX1095" s="43">
        <v>0</v>
      </c>
      <c r="BY1095" s="44">
        <v>44044</v>
      </c>
      <c r="BZ1095" s="44">
        <v>44044</v>
      </c>
      <c r="CA1095" s="43">
        <v>480086306</v>
      </c>
      <c r="CB1095" s="45">
        <v>44049</v>
      </c>
      <c r="CC1095" s="43" t="s">
        <v>13356</v>
      </c>
      <c r="CD1095" s="43">
        <v>0</v>
      </c>
      <c r="CE1095" s="43">
        <v>0</v>
      </c>
      <c r="DE1095" s="43" t="s">
        <v>17434</v>
      </c>
      <c r="DF1095" s="43" t="s">
        <v>11482</v>
      </c>
      <c r="DH1095" s="43">
        <v>1</v>
      </c>
      <c r="DI1095" s="43">
        <v>2</v>
      </c>
      <c r="DJ1095" s="45">
        <f t="shared" si="94"/>
        <v>44049</v>
      </c>
      <c r="DK1095" s="43" t="b">
        <f t="shared" si="89"/>
        <v>0</v>
      </c>
      <c r="DL1095" s="43" t="b">
        <f t="shared" si="90"/>
        <v>0</v>
      </c>
      <c r="DM1095" s="43" t="b">
        <f t="shared" si="91"/>
        <v>1</v>
      </c>
      <c r="DO1095" s="43" t="b">
        <f t="shared" si="92"/>
        <v>0</v>
      </c>
    </row>
    <row r="1096" spans="14:119" x14ac:dyDescent="0.3">
      <c r="AA1096" s="43">
        <v>480086392</v>
      </c>
      <c r="AB1096" s="43">
        <v>10</v>
      </c>
      <c r="AC1096" s="43" t="s">
        <v>916</v>
      </c>
      <c r="AD1096" s="43" t="s">
        <v>917</v>
      </c>
      <c r="AE1096" s="43" t="s">
        <v>918</v>
      </c>
      <c r="AF1096" s="43" t="s">
        <v>919</v>
      </c>
      <c r="AG1096" s="43" t="s">
        <v>920</v>
      </c>
      <c r="AH1096" s="45">
        <v>44053</v>
      </c>
      <c r="AI1096" s="43" t="s">
        <v>1659</v>
      </c>
      <c r="AJ1096" s="43" t="s">
        <v>1992</v>
      </c>
      <c r="AL1096" s="43">
        <v>9900</v>
      </c>
      <c r="AO1096" s="43" t="s">
        <v>918</v>
      </c>
      <c r="AP1096" s="43" t="s">
        <v>923</v>
      </c>
      <c r="AQ1096" s="43" t="s">
        <v>924</v>
      </c>
      <c r="AR1096" s="43">
        <v>1</v>
      </c>
      <c r="AS1096" s="43" t="s">
        <v>925</v>
      </c>
      <c r="AT1096" s="43">
        <v>0</v>
      </c>
      <c r="AV1096" s="43">
        <v>11820839</v>
      </c>
      <c r="AW1096" s="43">
        <v>11820839</v>
      </c>
      <c r="AX1096" s="43">
        <v>11820839</v>
      </c>
      <c r="AY1096" s="43" t="s">
        <v>926</v>
      </c>
      <c r="AZ1096" s="43">
        <v>1</v>
      </c>
      <c r="BA1096" s="43">
        <v>0</v>
      </c>
      <c r="BB1096" s="43">
        <v>0</v>
      </c>
      <c r="BC1096" s="43">
        <v>1</v>
      </c>
      <c r="BD1096" s="43">
        <v>11820839</v>
      </c>
      <c r="BE1096" s="43">
        <v>1</v>
      </c>
      <c r="BF1096" s="43">
        <v>11820839</v>
      </c>
      <c r="BG1096" s="43">
        <v>1</v>
      </c>
      <c r="BH1096" s="43" t="s">
        <v>17476</v>
      </c>
      <c r="BI1096" s="43" t="s">
        <v>17370</v>
      </c>
      <c r="BK1096" s="43">
        <v>1</v>
      </c>
      <c r="BL1096" s="43" t="s">
        <v>11473</v>
      </c>
      <c r="BM1096" s="43" t="s">
        <v>17435</v>
      </c>
      <c r="BN1096" s="43" t="s">
        <v>22</v>
      </c>
      <c r="BO1096" s="43" t="s">
        <v>11504</v>
      </c>
      <c r="BP1096" s="43" t="s">
        <v>11505</v>
      </c>
      <c r="BQ1096" s="43" t="s">
        <v>11540</v>
      </c>
      <c r="BR1096" s="43" t="s">
        <v>17436</v>
      </c>
      <c r="BS1096" s="43" t="s">
        <v>8087</v>
      </c>
      <c r="BT1096" s="43">
        <v>12482</v>
      </c>
      <c r="BU1096" s="43" t="s">
        <v>17410</v>
      </c>
      <c r="BV1096" s="43">
        <v>1</v>
      </c>
      <c r="BW1096" s="43">
        <v>11820839</v>
      </c>
      <c r="BX1096" s="43">
        <v>11820839</v>
      </c>
      <c r="BY1096" s="44">
        <v>44044</v>
      </c>
      <c r="BZ1096" s="44">
        <v>44044</v>
      </c>
      <c r="CA1096" s="43">
        <v>480086392</v>
      </c>
      <c r="CB1096" s="45">
        <v>44054</v>
      </c>
      <c r="CC1096" s="43" t="s">
        <v>12013</v>
      </c>
      <c r="CD1096" s="43">
        <v>0</v>
      </c>
      <c r="CE1096" s="43">
        <v>11820839</v>
      </c>
      <c r="CT1096" s="43">
        <v>11820839</v>
      </c>
      <c r="CU1096" s="43">
        <v>5121719584</v>
      </c>
      <c r="DE1096" s="43" t="s">
        <v>17437</v>
      </c>
      <c r="DF1096" s="43" t="s">
        <v>11482</v>
      </c>
      <c r="DH1096" s="43">
        <v>1</v>
      </c>
      <c r="DI1096" s="43">
        <v>2</v>
      </c>
      <c r="DJ1096" s="45">
        <f t="shared" si="94"/>
        <v>44054</v>
      </c>
      <c r="DK1096" s="43" t="b">
        <f t="shared" si="89"/>
        <v>0</v>
      </c>
      <c r="DL1096" s="43" t="b">
        <f t="shared" si="90"/>
        <v>1</v>
      </c>
      <c r="DM1096" s="43" t="b">
        <f t="shared" si="91"/>
        <v>0</v>
      </c>
      <c r="DO1096" s="43" t="b">
        <f t="shared" si="92"/>
        <v>0</v>
      </c>
    </row>
    <row r="1097" spans="14:119" x14ac:dyDescent="0.3">
      <c r="N1097" s="43" t="s">
        <v>2005</v>
      </c>
      <c r="AA1097" s="43">
        <v>480086414</v>
      </c>
      <c r="AB1097" s="43">
        <v>20</v>
      </c>
      <c r="AC1097" s="43" t="s">
        <v>916</v>
      </c>
      <c r="AD1097" s="43" t="s">
        <v>917</v>
      </c>
      <c r="AE1097" s="43" t="s">
        <v>918</v>
      </c>
      <c r="AF1097" s="43" t="s">
        <v>919</v>
      </c>
      <c r="AG1097" s="43" t="s">
        <v>920</v>
      </c>
      <c r="AH1097" s="45">
        <v>44055</v>
      </c>
      <c r="AI1097" s="43" t="s">
        <v>1865</v>
      </c>
      <c r="AJ1097" s="43" t="s">
        <v>2006</v>
      </c>
      <c r="AL1097" s="43">
        <v>4230</v>
      </c>
      <c r="AO1097" s="43" t="s">
        <v>918</v>
      </c>
      <c r="AP1097" s="43" t="s">
        <v>923</v>
      </c>
      <c r="AQ1097" s="43" t="s">
        <v>938</v>
      </c>
      <c r="AR1097" s="43">
        <v>140</v>
      </c>
      <c r="AS1097" s="43" t="s">
        <v>939</v>
      </c>
      <c r="AT1097" s="43">
        <v>140</v>
      </c>
      <c r="AU1097" s="43" t="s">
        <v>939</v>
      </c>
      <c r="AV1097" s="43">
        <v>42000</v>
      </c>
      <c r="AW1097" s="43">
        <v>5880000</v>
      </c>
      <c r="AX1097" s="43">
        <v>13080000</v>
      </c>
      <c r="AY1097" s="43" t="s">
        <v>926</v>
      </c>
      <c r="AZ1097" s="43">
        <v>1</v>
      </c>
      <c r="BA1097" s="43">
        <v>0</v>
      </c>
      <c r="BB1097" s="43">
        <v>0</v>
      </c>
      <c r="BC1097" s="43">
        <v>0</v>
      </c>
      <c r="BD1097" s="43">
        <v>0</v>
      </c>
      <c r="BE1097" s="43">
        <v>0</v>
      </c>
      <c r="BF1097" s="43">
        <v>0</v>
      </c>
      <c r="BG1097" s="43">
        <v>1</v>
      </c>
      <c r="BH1097" s="43" t="s">
        <v>17477</v>
      </c>
      <c r="BI1097" s="43" t="s">
        <v>17370</v>
      </c>
      <c r="BK1097" s="43">
        <v>1</v>
      </c>
      <c r="BL1097" s="43" t="s">
        <v>11473</v>
      </c>
      <c r="BM1097" s="43" t="s">
        <v>12757</v>
      </c>
      <c r="BN1097" s="43" t="s">
        <v>13</v>
      </c>
      <c r="BO1097" s="43" t="s">
        <v>10025</v>
      </c>
      <c r="BP1097" s="43" t="s">
        <v>11527</v>
      </c>
      <c r="BQ1097" s="43" t="s">
        <v>11527</v>
      </c>
      <c r="BR1097" s="43" t="s">
        <v>13458</v>
      </c>
      <c r="BS1097" s="43" t="s">
        <v>8087</v>
      </c>
      <c r="BT1097" s="43">
        <v>12360</v>
      </c>
      <c r="BU1097" s="43" t="s">
        <v>13071</v>
      </c>
      <c r="BV1097" s="43">
        <v>1</v>
      </c>
      <c r="BW1097" s="43">
        <v>13080000</v>
      </c>
      <c r="BX1097" s="43">
        <v>13080000</v>
      </c>
      <c r="BY1097" s="44">
        <v>44044</v>
      </c>
      <c r="BZ1097" s="44">
        <v>44044</v>
      </c>
      <c r="CA1097" s="43">
        <v>480086414</v>
      </c>
      <c r="CB1097" s="45">
        <v>44055</v>
      </c>
      <c r="CC1097" s="43" t="s">
        <v>12013</v>
      </c>
      <c r="CD1097" s="43">
        <v>0</v>
      </c>
      <c r="CE1097" s="43">
        <v>13080000</v>
      </c>
      <c r="CT1097" s="43">
        <v>13080000</v>
      </c>
      <c r="CU1097" s="43" t="s">
        <v>11531</v>
      </c>
      <c r="DE1097" s="43" t="s">
        <v>13459</v>
      </c>
      <c r="DF1097" s="43" t="s">
        <v>11482</v>
      </c>
      <c r="DH1097" s="43">
        <v>1</v>
      </c>
      <c r="DI1097" s="43">
        <v>3</v>
      </c>
      <c r="DJ1097" s="45">
        <f t="shared" si="94"/>
        <v>44055</v>
      </c>
      <c r="DK1097" s="43" t="b">
        <f t="shared" si="89"/>
        <v>0</v>
      </c>
      <c r="DL1097" s="43" t="b">
        <f t="shared" si="90"/>
        <v>1</v>
      </c>
      <c r="DM1097" s="43" t="b">
        <f t="shared" si="91"/>
        <v>0</v>
      </c>
      <c r="DO1097" s="43" t="b">
        <f t="shared" si="92"/>
        <v>0</v>
      </c>
    </row>
    <row r="1098" spans="14:119" x14ac:dyDescent="0.3">
      <c r="N1098" s="43" t="s">
        <v>2046</v>
      </c>
      <c r="AA1098" s="43">
        <v>480086580</v>
      </c>
      <c r="AB1098" s="43">
        <v>10</v>
      </c>
      <c r="AC1098" s="43" t="s">
        <v>916</v>
      </c>
      <c r="AD1098" s="43" t="s">
        <v>917</v>
      </c>
      <c r="AE1098" s="43" t="s">
        <v>918</v>
      </c>
      <c r="AF1098" s="43" t="s">
        <v>919</v>
      </c>
      <c r="AH1098" s="45">
        <v>44061</v>
      </c>
      <c r="AI1098" s="43" t="s">
        <v>1865</v>
      </c>
      <c r="AJ1098" s="43" t="s">
        <v>2047</v>
      </c>
      <c r="AL1098" s="43">
        <v>4230</v>
      </c>
      <c r="AO1098" s="43" t="s">
        <v>918</v>
      </c>
      <c r="AP1098" s="43" t="s">
        <v>923</v>
      </c>
      <c r="AQ1098" s="43" t="s">
        <v>938</v>
      </c>
      <c r="AR1098" s="43">
        <v>12000</v>
      </c>
      <c r="AS1098" s="43" t="s">
        <v>939</v>
      </c>
      <c r="AT1098" s="43">
        <v>12000</v>
      </c>
      <c r="AU1098" s="43" t="s">
        <v>939</v>
      </c>
      <c r="AV1098" s="43">
        <v>1150</v>
      </c>
      <c r="AW1098" s="43">
        <v>13800000</v>
      </c>
      <c r="AX1098" s="43">
        <v>26335000</v>
      </c>
      <c r="AY1098" s="43" t="s">
        <v>926</v>
      </c>
      <c r="AZ1098" s="43">
        <v>1</v>
      </c>
      <c r="BA1098" s="43">
        <v>0</v>
      </c>
      <c r="BB1098" s="43">
        <v>0</v>
      </c>
      <c r="BC1098" s="43">
        <v>12000</v>
      </c>
      <c r="BD1098" s="43">
        <v>13800000</v>
      </c>
      <c r="BE1098" s="43">
        <v>12000</v>
      </c>
      <c r="BF1098" s="43">
        <v>13800000</v>
      </c>
      <c r="BG1098" s="43">
        <v>1</v>
      </c>
      <c r="BH1098" s="43" t="s">
        <v>17478</v>
      </c>
      <c r="BI1098" s="43" t="s">
        <v>17370</v>
      </c>
      <c r="BK1098" s="43">
        <v>1</v>
      </c>
      <c r="BL1098" s="43" t="s">
        <v>11473</v>
      </c>
      <c r="DF1098" s="43" t="s">
        <v>11472</v>
      </c>
      <c r="DH1098" s="43">
        <v>1</v>
      </c>
      <c r="DJ1098" s="45">
        <f t="shared" ref="DJ1098:DJ1099" si="95">AH1098</f>
        <v>44061</v>
      </c>
      <c r="DK1098" s="43" t="b">
        <f t="shared" si="89"/>
        <v>0</v>
      </c>
      <c r="DL1098" s="43" t="b">
        <f t="shared" si="90"/>
        <v>0</v>
      </c>
      <c r="DM1098" s="43" t="b">
        <f t="shared" si="91"/>
        <v>1</v>
      </c>
      <c r="DO1098" s="43" t="b">
        <f t="shared" si="92"/>
        <v>1</v>
      </c>
    </row>
    <row r="1099" spans="14:119" x14ac:dyDescent="0.3">
      <c r="AA1099" s="43">
        <v>480087042</v>
      </c>
      <c r="AB1099" s="43">
        <v>10</v>
      </c>
      <c r="AC1099" s="43" t="s">
        <v>916</v>
      </c>
      <c r="AD1099" s="43" t="s">
        <v>917</v>
      </c>
      <c r="AE1099" s="43" t="s">
        <v>918</v>
      </c>
      <c r="AF1099" s="43" t="s">
        <v>919</v>
      </c>
      <c r="AH1099" s="45">
        <v>44074</v>
      </c>
      <c r="AI1099" s="43" t="s">
        <v>17726</v>
      </c>
      <c r="AJ1099" s="43" t="s">
        <v>2141</v>
      </c>
      <c r="AL1099" s="43">
        <v>9900</v>
      </c>
      <c r="AM1099" s="43" t="s">
        <v>961</v>
      </c>
      <c r="AO1099" s="43" t="s">
        <v>918</v>
      </c>
      <c r="AP1099" s="43" t="s">
        <v>923</v>
      </c>
      <c r="AQ1099" s="43" t="s">
        <v>924</v>
      </c>
      <c r="AR1099" s="43">
        <v>4</v>
      </c>
      <c r="AS1099" s="43" t="s">
        <v>925</v>
      </c>
      <c r="AT1099" s="43">
        <v>0</v>
      </c>
      <c r="AV1099" s="43">
        <v>955</v>
      </c>
      <c r="AW1099" s="43">
        <v>3820</v>
      </c>
      <c r="AX1099" s="43">
        <v>0</v>
      </c>
      <c r="AY1099" s="43" t="s">
        <v>926</v>
      </c>
      <c r="AZ1099" s="43">
        <v>1</v>
      </c>
      <c r="BA1099" s="43">
        <v>0</v>
      </c>
      <c r="BB1099" s="43">
        <v>0</v>
      </c>
      <c r="BC1099" s="43">
        <v>0</v>
      </c>
      <c r="BD1099" s="43">
        <v>0</v>
      </c>
      <c r="BE1099" s="43">
        <v>0</v>
      </c>
      <c r="BF1099" s="43">
        <v>0</v>
      </c>
      <c r="BG1099" s="43">
        <v>1</v>
      </c>
      <c r="BH1099" s="43" t="s">
        <v>17479</v>
      </c>
      <c r="BI1099" s="43" t="s">
        <v>17370</v>
      </c>
      <c r="BK1099" s="43">
        <v>1</v>
      </c>
      <c r="BL1099" s="43" t="s">
        <v>11473</v>
      </c>
      <c r="DF1099" s="43" t="s">
        <v>11472</v>
      </c>
      <c r="DH1099" s="43">
        <v>1</v>
      </c>
      <c r="DJ1099" s="45">
        <f t="shared" si="95"/>
        <v>44074</v>
      </c>
      <c r="DK1099" s="43" t="b">
        <f t="shared" si="89"/>
        <v>1</v>
      </c>
      <c r="DL1099" s="43" t="b">
        <f t="shared" si="90"/>
        <v>1</v>
      </c>
      <c r="DM1099" s="43" t="b">
        <f t="shared" si="91"/>
        <v>1</v>
      </c>
      <c r="DO1099" s="43" t="b">
        <f t="shared" si="92"/>
        <v>0</v>
      </c>
    </row>
    <row r="1100" spans="14:119" x14ac:dyDescent="0.3">
      <c r="AA1100" s="43">
        <v>480087885</v>
      </c>
      <c r="AB1100" s="43">
        <v>20</v>
      </c>
      <c r="AC1100" s="43" t="s">
        <v>916</v>
      </c>
      <c r="AD1100" s="43" t="s">
        <v>917</v>
      </c>
      <c r="AE1100" s="43" t="s">
        <v>918</v>
      </c>
      <c r="AF1100" s="43" t="s">
        <v>919</v>
      </c>
      <c r="AG1100" s="43" t="s">
        <v>920</v>
      </c>
      <c r="AH1100" s="45">
        <v>44102</v>
      </c>
      <c r="AI1100" s="43" t="s">
        <v>1266</v>
      </c>
      <c r="AJ1100" s="43" t="s">
        <v>2300</v>
      </c>
      <c r="AL1100" s="43">
        <v>9900</v>
      </c>
      <c r="AO1100" s="43" t="s">
        <v>918</v>
      </c>
      <c r="AP1100" s="43" t="s">
        <v>923</v>
      </c>
      <c r="AQ1100" s="43" t="s">
        <v>924</v>
      </c>
      <c r="AR1100" s="43">
        <v>76</v>
      </c>
      <c r="AS1100" s="43" t="s">
        <v>925</v>
      </c>
      <c r="AT1100" s="43">
        <v>0</v>
      </c>
      <c r="AV1100" s="43">
        <v>273750</v>
      </c>
      <c r="AW1100" s="43">
        <v>20805000</v>
      </c>
      <c r="AX1100" s="43">
        <v>20805000</v>
      </c>
      <c r="AY1100" s="43" t="s">
        <v>926</v>
      </c>
      <c r="AZ1100" s="43">
        <v>1</v>
      </c>
      <c r="BA1100" s="43">
        <v>0</v>
      </c>
      <c r="BB1100" s="43">
        <v>0</v>
      </c>
      <c r="BC1100" s="43">
        <v>0</v>
      </c>
      <c r="BD1100" s="43">
        <v>0</v>
      </c>
      <c r="BE1100" s="43">
        <v>0</v>
      </c>
      <c r="BF1100" s="43">
        <v>0</v>
      </c>
      <c r="BG1100" s="43">
        <v>1</v>
      </c>
      <c r="BH1100" s="43" t="s">
        <v>17480</v>
      </c>
      <c r="BI1100" s="43" t="s">
        <v>17370</v>
      </c>
      <c r="BK1100" s="43">
        <v>1</v>
      </c>
      <c r="BL1100" s="43" t="s">
        <v>11473</v>
      </c>
      <c r="BM1100" s="43" t="s">
        <v>14215</v>
      </c>
      <c r="BN1100" s="43" t="s">
        <v>18</v>
      </c>
      <c r="BO1100" s="43" t="s">
        <v>12453</v>
      </c>
      <c r="BP1100" s="43" t="s">
        <v>11505</v>
      </c>
      <c r="BQ1100" s="43" t="s">
        <v>11885</v>
      </c>
      <c r="BR1100" s="43" t="s">
        <v>14218</v>
      </c>
      <c r="BS1100" s="43" t="s">
        <v>11478</v>
      </c>
      <c r="BT1100" s="43">
        <v>12410</v>
      </c>
      <c r="BU1100" s="43" t="s">
        <v>11251</v>
      </c>
      <c r="BV1100" s="43">
        <v>76</v>
      </c>
      <c r="BW1100" s="43">
        <v>273750</v>
      </c>
      <c r="BX1100" s="43">
        <v>20805000</v>
      </c>
      <c r="BY1100" s="44">
        <v>44075</v>
      </c>
      <c r="BZ1100" s="44">
        <v>44075</v>
      </c>
      <c r="CA1100" s="43">
        <v>480087885</v>
      </c>
      <c r="CB1100" s="45">
        <v>44102</v>
      </c>
      <c r="CC1100" s="43" t="s">
        <v>12870</v>
      </c>
      <c r="CD1100" s="43">
        <v>0</v>
      </c>
      <c r="CE1100" s="43">
        <v>20805000</v>
      </c>
      <c r="CR1100" s="43">
        <v>20805000</v>
      </c>
      <c r="CS1100" s="43">
        <v>5121726700</v>
      </c>
      <c r="DE1100" s="43" t="s">
        <v>14219</v>
      </c>
      <c r="DF1100" s="43" t="s">
        <v>11482</v>
      </c>
      <c r="DH1100" s="43">
        <v>1</v>
      </c>
      <c r="DI1100" s="43">
        <v>2</v>
      </c>
      <c r="DJ1100" s="45">
        <f t="shared" ref="DJ1100:DJ1102" si="96">CB1100</f>
        <v>44102</v>
      </c>
      <c r="DK1100" s="43" t="b">
        <f t="shared" si="89"/>
        <v>0</v>
      </c>
      <c r="DL1100" s="43" t="b">
        <f t="shared" si="90"/>
        <v>1</v>
      </c>
      <c r="DM1100" s="43" t="b">
        <f t="shared" si="91"/>
        <v>0</v>
      </c>
      <c r="DO1100" s="43" t="b">
        <f t="shared" si="92"/>
        <v>0</v>
      </c>
    </row>
    <row r="1101" spans="14:119" x14ac:dyDescent="0.3">
      <c r="AA1101" s="43">
        <v>480088338</v>
      </c>
      <c r="AB1101" s="43">
        <v>10</v>
      </c>
      <c r="AC1101" s="43" t="s">
        <v>916</v>
      </c>
      <c r="AD1101" s="43" t="s">
        <v>917</v>
      </c>
      <c r="AE1101" s="43" t="s">
        <v>918</v>
      </c>
      <c r="AF1101" s="43" t="s">
        <v>919</v>
      </c>
      <c r="AG1101" s="43" t="s">
        <v>920</v>
      </c>
      <c r="AH1101" s="45">
        <v>44119</v>
      </c>
      <c r="AI1101" s="43" t="s">
        <v>1016</v>
      </c>
      <c r="AJ1101" s="43" t="s">
        <v>2537</v>
      </c>
      <c r="AL1101" s="43">
        <v>9900</v>
      </c>
      <c r="AM1101" s="43" t="s">
        <v>961</v>
      </c>
      <c r="AO1101" s="43" t="s">
        <v>918</v>
      </c>
      <c r="AP1101" s="43" t="s">
        <v>923</v>
      </c>
      <c r="AQ1101" s="43" t="s">
        <v>924</v>
      </c>
      <c r="AR1101" s="43">
        <v>1</v>
      </c>
      <c r="AS1101" s="43" t="s">
        <v>925</v>
      </c>
      <c r="AT1101" s="43">
        <v>0</v>
      </c>
      <c r="AV1101" s="43">
        <v>49786875</v>
      </c>
      <c r="AW1101" s="43">
        <v>49786875</v>
      </c>
      <c r="AX1101" s="43">
        <v>0</v>
      </c>
      <c r="AY1101" s="43" t="s">
        <v>926</v>
      </c>
      <c r="AZ1101" s="43">
        <v>1</v>
      </c>
      <c r="BA1101" s="43">
        <v>0</v>
      </c>
      <c r="BB1101" s="43">
        <v>0</v>
      </c>
      <c r="BC1101" s="43">
        <v>0</v>
      </c>
      <c r="BD1101" s="43">
        <v>0</v>
      </c>
      <c r="BE1101" s="43">
        <v>0</v>
      </c>
      <c r="BF1101" s="43">
        <v>0</v>
      </c>
      <c r="BG1101" s="43">
        <v>1</v>
      </c>
      <c r="BH1101" s="43" t="s">
        <v>17481</v>
      </c>
      <c r="BI1101" s="43" t="s">
        <v>17370</v>
      </c>
      <c r="BK1101" s="43">
        <v>1</v>
      </c>
      <c r="BL1101" s="43" t="s">
        <v>11473</v>
      </c>
      <c r="BM1101" s="43" t="s">
        <v>13725</v>
      </c>
      <c r="BN1101" s="43" t="s">
        <v>6</v>
      </c>
      <c r="BO1101" s="43" t="s">
        <v>11561</v>
      </c>
      <c r="BP1101" s="43" t="s">
        <v>11289</v>
      </c>
      <c r="BQ1101" s="43" t="s">
        <v>11289</v>
      </c>
      <c r="BR1101" s="43" t="s">
        <v>17438</v>
      </c>
      <c r="BS1101" s="43" t="s">
        <v>8087</v>
      </c>
      <c r="BT1101" s="43">
        <v>11448</v>
      </c>
      <c r="BU1101" s="43" t="s">
        <v>11490</v>
      </c>
      <c r="BV1101" s="43">
        <v>1</v>
      </c>
      <c r="BW1101" s="43">
        <v>99573750</v>
      </c>
      <c r="BX1101" s="43">
        <v>99573750</v>
      </c>
      <c r="BY1101" s="44">
        <v>44136</v>
      </c>
      <c r="BZ1101" s="44">
        <v>44166</v>
      </c>
      <c r="CA1101" s="43">
        <v>480088338</v>
      </c>
      <c r="CB1101" s="45">
        <v>44119</v>
      </c>
      <c r="CC1101" s="43" t="s">
        <v>11554</v>
      </c>
      <c r="CD1101" s="43">
        <v>49786875</v>
      </c>
      <c r="CE1101" s="43">
        <v>49786875</v>
      </c>
      <c r="CN1101" s="43">
        <v>49786875</v>
      </c>
      <c r="CO1101" s="43">
        <v>5121736023</v>
      </c>
      <c r="DE1101" s="43" t="s">
        <v>17439</v>
      </c>
      <c r="DF1101" s="43" t="s">
        <v>11482</v>
      </c>
      <c r="DH1101" s="43">
        <v>1</v>
      </c>
      <c r="DI1101" s="43">
        <v>3</v>
      </c>
      <c r="DJ1101" s="45">
        <f t="shared" si="96"/>
        <v>44119</v>
      </c>
      <c r="DK1101" s="43" t="b">
        <f t="shared" si="89"/>
        <v>1</v>
      </c>
      <c r="DL1101" s="43" t="b">
        <f t="shared" si="90"/>
        <v>0</v>
      </c>
      <c r="DM1101" s="43" t="b">
        <f t="shared" si="91"/>
        <v>0</v>
      </c>
      <c r="DO1101" s="43" t="b">
        <f t="shared" si="92"/>
        <v>0</v>
      </c>
    </row>
    <row r="1102" spans="14:119" x14ac:dyDescent="0.3">
      <c r="AA1102" s="43">
        <v>480088918</v>
      </c>
      <c r="AB1102" s="43">
        <v>10</v>
      </c>
      <c r="AC1102" s="43" t="s">
        <v>916</v>
      </c>
      <c r="AD1102" s="43" t="s">
        <v>917</v>
      </c>
      <c r="AE1102" s="43" t="s">
        <v>918</v>
      </c>
      <c r="AF1102" s="43" t="s">
        <v>919</v>
      </c>
      <c r="AH1102" s="45">
        <v>44137</v>
      </c>
      <c r="AI1102" s="43" t="s">
        <v>927</v>
      </c>
      <c r="AJ1102" s="43" t="s">
        <v>2714</v>
      </c>
      <c r="AL1102" s="43">
        <v>9900</v>
      </c>
      <c r="AM1102" s="43" t="s">
        <v>961</v>
      </c>
      <c r="AO1102" s="43" t="s">
        <v>918</v>
      </c>
      <c r="AP1102" s="43" t="s">
        <v>923</v>
      </c>
      <c r="AQ1102" s="43" t="s">
        <v>924</v>
      </c>
      <c r="AR1102" s="43">
        <v>1</v>
      </c>
      <c r="AS1102" s="43" t="s">
        <v>925</v>
      </c>
      <c r="AT1102" s="43">
        <v>0</v>
      </c>
      <c r="AV1102" s="43">
        <v>5400000</v>
      </c>
      <c r="AW1102" s="43">
        <v>5400000</v>
      </c>
      <c r="AX1102" s="43">
        <v>0</v>
      </c>
      <c r="AY1102" s="43" t="s">
        <v>926</v>
      </c>
      <c r="AZ1102" s="43">
        <v>1</v>
      </c>
      <c r="BA1102" s="43">
        <v>0</v>
      </c>
      <c r="BB1102" s="43">
        <v>0</v>
      </c>
      <c r="BC1102" s="43">
        <v>0</v>
      </c>
      <c r="BD1102" s="43">
        <v>0</v>
      </c>
      <c r="BE1102" s="43">
        <v>0</v>
      </c>
      <c r="BF1102" s="43">
        <v>0</v>
      </c>
      <c r="BG1102" s="43">
        <v>1</v>
      </c>
      <c r="BH1102" s="43" t="s">
        <v>17482</v>
      </c>
      <c r="BI1102" s="43" t="s">
        <v>17370</v>
      </c>
      <c r="BK1102" s="43">
        <v>1</v>
      </c>
      <c r="BL1102" s="43" t="s">
        <v>11473</v>
      </c>
      <c r="BM1102" s="43" t="s">
        <v>13181</v>
      </c>
      <c r="BN1102" s="43" t="s">
        <v>30</v>
      </c>
      <c r="BO1102" s="43" t="s">
        <v>11518</v>
      </c>
      <c r="BP1102" s="43" t="s">
        <v>11505</v>
      </c>
      <c r="BQ1102" s="43" t="s">
        <v>11506</v>
      </c>
      <c r="BR1102" s="43" t="s">
        <v>17440</v>
      </c>
      <c r="BS1102" s="43" t="s">
        <v>8087</v>
      </c>
      <c r="BT1102" s="43">
        <v>11515</v>
      </c>
      <c r="BU1102" s="43" t="s">
        <v>11508</v>
      </c>
      <c r="BW1102" s="43">
        <v>5400000</v>
      </c>
      <c r="BX1102" s="43">
        <v>0</v>
      </c>
      <c r="BY1102" s="44">
        <v>44136</v>
      </c>
      <c r="BZ1102" s="44">
        <v>44136</v>
      </c>
      <c r="CA1102" s="43">
        <v>480088918</v>
      </c>
      <c r="CB1102" s="45">
        <v>44137</v>
      </c>
      <c r="CC1102" s="43" t="s">
        <v>13356</v>
      </c>
      <c r="CD1102" s="43">
        <v>0</v>
      </c>
      <c r="CE1102" s="43">
        <v>0</v>
      </c>
      <c r="DE1102" s="43" t="s">
        <v>17441</v>
      </c>
      <c r="DF1102" s="43" t="s">
        <v>11482</v>
      </c>
      <c r="DH1102" s="43">
        <v>1</v>
      </c>
      <c r="DI1102" s="43">
        <v>2</v>
      </c>
      <c r="DJ1102" s="45">
        <f t="shared" si="96"/>
        <v>44137</v>
      </c>
      <c r="DK1102" s="43" t="b">
        <f t="shared" si="89"/>
        <v>1</v>
      </c>
      <c r="DL1102" s="43" t="b">
        <f t="shared" si="90"/>
        <v>1</v>
      </c>
      <c r="DM1102" s="43" t="b">
        <f t="shared" si="91"/>
        <v>1</v>
      </c>
      <c r="DO1102" s="43" t="b">
        <f t="shared" si="92"/>
        <v>0</v>
      </c>
    </row>
    <row r="1103" spans="14:119" x14ac:dyDescent="0.3">
      <c r="N1103" s="43" t="s">
        <v>2900</v>
      </c>
      <c r="AA1103" s="43">
        <v>480089768</v>
      </c>
      <c r="AB1103" s="43">
        <v>10</v>
      </c>
      <c r="AC1103" s="43" t="s">
        <v>916</v>
      </c>
      <c r="AD1103" s="43" t="s">
        <v>917</v>
      </c>
      <c r="AE1103" s="43" t="s">
        <v>918</v>
      </c>
      <c r="AF1103" s="43" t="s">
        <v>919</v>
      </c>
      <c r="AG1103" s="43" t="s">
        <v>920</v>
      </c>
      <c r="AH1103" s="45">
        <v>44166</v>
      </c>
      <c r="AI1103" s="43" t="s">
        <v>1488</v>
      </c>
      <c r="AJ1103" s="43" t="s">
        <v>2901</v>
      </c>
      <c r="AL1103" s="43">
        <v>9900</v>
      </c>
      <c r="AO1103" s="43" t="s">
        <v>918</v>
      </c>
      <c r="AP1103" s="43" t="s">
        <v>923</v>
      </c>
      <c r="AQ1103" s="43" t="s">
        <v>938</v>
      </c>
      <c r="AR1103" s="43">
        <v>82</v>
      </c>
      <c r="AS1103" s="43" t="s">
        <v>939</v>
      </c>
      <c r="AT1103" s="43">
        <v>82</v>
      </c>
      <c r="AU1103" s="43" t="s">
        <v>939</v>
      </c>
      <c r="AV1103" s="43">
        <v>160000</v>
      </c>
      <c r="AW1103" s="43">
        <v>13120000</v>
      </c>
      <c r="AX1103" s="43">
        <v>13120000</v>
      </c>
      <c r="AY1103" s="43" t="s">
        <v>926</v>
      </c>
      <c r="AZ1103" s="43">
        <v>1</v>
      </c>
      <c r="BA1103" s="43">
        <v>0</v>
      </c>
      <c r="BB1103" s="43">
        <v>0</v>
      </c>
      <c r="BC1103" s="43">
        <v>0</v>
      </c>
      <c r="BD1103" s="43">
        <v>0</v>
      </c>
      <c r="BE1103" s="43">
        <v>0</v>
      </c>
      <c r="BF1103" s="43">
        <v>0</v>
      </c>
      <c r="BG1103" s="43">
        <v>1</v>
      </c>
      <c r="BH1103" s="43" t="s">
        <v>17483</v>
      </c>
      <c r="BI1103" s="43" t="s">
        <v>17370</v>
      </c>
      <c r="BK1103" s="43">
        <v>1</v>
      </c>
      <c r="BL1103" s="43" t="s">
        <v>11473</v>
      </c>
      <c r="DF1103" s="43" t="s">
        <v>11472</v>
      </c>
      <c r="DH1103" s="43">
        <v>1</v>
      </c>
      <c r="DJ1103" s="45">
        <f t="shared" ref="DJ1103:DJ1107" si="97">AH1103</f>
        <v>44166</v>
      </c>
      <c r="DK1103" s="43" t="b">
        <f t="shared" si="89"/>
        <v>0</v>
      </c>
      <c r="DL1103" s="43" t="b">
        <f t="shared" si="90"/>
        <v>0</v>
      </c>
      <c r="DM1103" s="43" t="b">
        <f t="shared" si="91"/>
        <v>1</v>
      </c>
      <c r="DO1103" s="43" t="b">
        <f t="shared" si="92"/>
        <v>1</v>
      </c>
    </row>
    <row r="1104" spans="14:119" x14ac:dyDescent="0.3">
      <c r="N1104" s="43" t="s">
        <v>2902</v>
      </c>
      <c r="AA1104" s="43">
        <v>480089777</v>
      </c>
      <c r="AB1104" s="43">
        <v>10</v>
      </c>
      <c r="AC1104" s="43" t="s">
        <v>916</v>
      </c>
      <c r="AD1104" s="43" t="s">
        <v>917</v>
      </c>
      <c r="AE1104" s="43" t="s">
        <v>918</v>
      </c>
      <c r="AF1104" s="43" t="s">
        <v>919</v>
      </c>
      <c r="AG1104" s="43" t="s">
        <v>920</v>
      </c>
      <c r="AH1104" s="45">
        <v>44167</v>
      </c>
      <c r="AI1104" s="43" t="s">
        <v>2253</v>
      </c>
      <c r="AJ1104" s="43" t="s">
        <v>2903</v>
      </c>
      <c r="AL1104" s="43">
        <v>9900</v>
      </c>
      <c r="AO1104" s="43" t="s">
        <v>918</v>
      </c>
      <c r="AP1104" s="43" t="s">
        <v>923</v>
      </c>
      <c r="AQ1104" s="43" t="s">
        <v>938</v>
      </c>
      <c r="AR1104" s="43">
        <v>6000</v>
      </c>
      <c r="AS1104" s="43" t="s">
        <v>939</v>
      </c>
      <c r="AT1104" s="43">
        <v>6000</v>
      </c>
      <c r="AU1104" s="43" t="s">
        <v>939</v>
      </c>
      <c r="AV1104" s="43">
        <v>21800</v>
      </c>
      <c r="AW1104" s="43">
        <v>130800000</v>
      </c>
      <c r="AX1104" s="43">
        <v>130800000</v>
      </c>
      <c r="AY1104" s="43" t="s">
        <v>926</v>
      </c>
      <c r="AZ1104" s="43">
        <v>1</v>
      </c>
      <c r="BA1104" s="43">
        <v>0</v>
      </c>
      <c r="BB1104" s="43">
        <v>0</v>
      </c>
      <c r="BC1104" s="43">
        <v>0</v>
      </c>
      <c r="BD1104" s="43">
        <v>0</v>
      </c>
      <c r="BE1104" s="43">
        <v>0</v>
      </c>
      <c r="BF1104" s="43">
        <v>0</v>
      </c>
      <c r="BG1104" s="43">
        <v>1</v>
      </c>
      <c r="BH1104" s="43" t="s">
        <v>17484</v>
      </c>
      <c r="BI1104" s="43" t="s">
        <v>17370</v>
      </c>
      <c r="BK1104" s="43">
        <v>1</v>
      </c>
      <c r="BL1104" s="43" t="s">
        <v>11473</v>
      </c>
      <c r="DF1104" s="43" t="s">
        <v>11472</v>
      </c>
      <c r="DH1104" s="43">
        <v>1</v>
      </c>
      <c r="DJ1104" s="45">
        <f t="shared" si="97"/>
        <v>44167</v>
      </c>
      <c r="DK1104" s="43" t="b">
        <f t="shared" si="89"/>
        <v>0</v>
      </c>
      <c r="DL1104" s="43" t="b">
        <f t="shared" si="90"/>
        <v>0</v>
      </c>
      <c r="DM1104" s="43" t="b">
        <f t="shared" si="91"/>
        <v>1</v>
      </c>
      <c r="DO1104" s="43" t="b">
        <f t="shared" si="92"/>
        <v>1</v>
      </c>
    </row>
    <row r="1105" spans="14:119" x14ac:dyDescent="0.3">
      <c r="N1105" s="43" t="s">
        <v>2902</v>
      </c>
      <c r="AA1105" s="43">
        <v>480089778</v>
      </c>
      <c r="AB1105" s="43">
        <v>10</v>
      </c>
      <c r="AC1105" s="43" t="s">
        <v>916</v>
      </c>
      <c r="AD1105" s="43" t="s">
        <v>917</v>
      </c>
      <c r="AE1105" s="43" t="s">
        <v>918</v>
      </c>
      <c r="AF1105" s="43" t="s">
        <v>919</v>
      </c>
      <c r="AG1105" s="43" t="s">
        <v>920</v>
      </c>
      <c r="AH1105" s="45">
        <v>44167</v>
      </c>
      <c r="AI1105" s="43" t="s">
        <v>2253</v>
      </c>
      <c r="AJ1105" s="43" t="s">
        <v>2903</v>
      </c>
      <c r="AL1105" s="43">
        <v>9900</v>
      </c>
      <c r="AO1105" s="43" t="s">
        <v>918</v>
      </c>
      <c r="AP1105" s="43" t="s">
        <v>923</v>
      </c>
      <c r="AQ1105" s="43" t="s">
        <v>938</v>
      </c>
      <c r="AR1105" s="43">
        <v>3316</v>
      </c>
      <c r="AS1105" s="43" t="s">
        <v>939</v>
      </c>
      <c r="AT1105" s="43">
        <v>3316</v>
      </c>
      <c r="AU1105" s="43" t="s">
        <v>939</v>
      </c>
      <c r="AV1105" s="43">
        <v>21800</v>
      </c>
      <c r="AW1105" s="43">
        <v>72288800</v>
      </c>
      <c r="AX1105" s="43">
        <v>72288800</v>
      </c>
      <c r="AY1105" s="43" t="s">
        <v>926</v>
      </c>
      <c r="AZ1105" s="43">
        <v>1</v>
      </c>
      <c r="BA1105" s="43">
        <v>0</v>
      </c>
      <c r="BB1105" s="43">
        <v>0</v>
      </c>
      <c r="BC1105" s="43">
        <v>0</v>
      </c>
      <c r="BD1105" s="43">
        <v>0</v>
      </c>
      <c r="BE1105" s="43">
        <v>0</v>
      </c>
      <c r="BF1105" s="43">
        <v>0</v>
      </c>
      <c r="BG1105" s="43">
        <v>1</v>
      </c>
      <c r="BH1105" s="43" t="s">
        <v>17485</v>
      </c>
      <c r="BI1105" s="43" t="s">
        <v>17370</v>
      </c>
      <c r="BK1105" s="43">
        <v>1</v>
      </c>
      <c r="BL1105" s="43" t="s">
        <v>11473</v>
      </c>
      <c r="DF1105" s="43" t="s">
        <v>11472</v>
      </c>
      <c r="DH1105" s="43">
        <v>1</v>
      </c>
      <c r="DJ1105" s="45">
        <f t="shared" si="97"/>
        <v>44167</v>
      </c>
      <c r="DK1105" s="43" t="b">
        <f t="shared" si="89"/>
        <v>0</v>
      </c>
      <c r="DL1105" s="43" t="b">
        <f t="shared" si="90"/>
        <v>0</v>
      </c>
      <c r="DM1105" s="43" t="b">
        <f t="shared" si="91"/>
        <v>1</v>
      </c>
      <c r="DO1105" s="43" t="b">
        <f t="shared" si="92"/>
        <v>1</v>
      </c>
    </row>
    <row r="1106" spans="14:119" x14ac:dyDescent="0.3">
      <c r="N1106" s="43" t="s">
        <v>2941</v>
      </c>
      <c r="AA1106" s="43">
        <v>480089834</v>
      </c>
      <c r="AB1106" s="43">
        <v>10</v>
      </c>
      <c r="AC1106" s="43" t="s">
        <v>916</v>
      </c>
      <c r="AD1106" s="43" t="s">
        <v>917</v>
      </c>
      <c r="AE1106" s="43" t="s">
        <v>918</v>
      </c>
      <c r="AF1106" s="43" t="s">
        <v>919</v>
      </c>
      <c r="AG1106" s="43" t="s">
        <v>920</v>
      </c>
      <c r="AH1106" s="45">
        <v>44172</v>
      </c>
      <c r="AI1106" s="43" t="s">
        <v>2940</v>
      </c>
      <c r="AJ1106" s="43" t="s">
        <v>2942</v>
      </c>
      <c r="AL1106" s="43">
        <v>9900</v>
      </c>
      <c r="AO1106" s="43" t="s">
        <v>918</v>
      </c>
      <c r="AP1106" s="43" t="s">
        <v>923</v>
      </c>
      <c r="AQ1106" s="43" t="s">
        <v>938</v>
      </c>
      <c r="AR1106" s="43">
        <v>2875</v>
      </c>
      <c r="AS1106" s="43" t="s">
        <v>939</v>
      </c>
      <c r="AT1106" s="43">
        <v>2875</v>
      </c>
      <c r="AU1106" s="43" t="s">
        <v>939</v>
      </c>
      <c r="AV1106" s="43">
        <v>23000</v>
      </c>
      <c r="AW1106" s="43">
        <v>66125000</v>
      </c>
      <c r="AX1106" s="43">
        <v>66125000</v>
      </c>
      <c r="AY1106" s="43" t="s">
        <v>926</v>
      </c>
      <c r="AZ1106" s="43">
        <v>1</v>
      </c>
      <c r="BA1106" s="43">
        <v>0</v>
      </c>
      <c r="BB1106" s="43">
        <v>0</v>
      </c>
      <c r="BC1106" s="43">
        <v>0</v>
      </c>
      <c r="BD1106" s="43">
        <v>0</v>
      </c>
      <c r="BE1106" s="43">
        <v>0</v>
      </c>
      <c r="BF1106" s="43">
        <v>0</v>
      </c>
      <c r="BG1106" s="43">
        <v>1</v>
      </c>
      <c r="BH1106" s="43" t="s">
        <v>17486</v>
      </c>
      <c r="BI1106" s="43" t="s">
        <v>17370</v>
      </c>
      <c r="BK1106" s="43">
        <v>1</v>
      </c>
      <c r="BL1106" s="43" t="s">
        <v>11473</v>
      </c>
      <c r="DF1106" s="43" t="s">
        <v>11472</v>
      </c>
      <c r="DH1106" s="43">
        <v>1</v>
      </c>
      <c r="DJ1106" s="45">
        <f t="shared" si="97"/>
        <v>44172</v>
      </c>
      <c r="DK1106" s="43" t="b">
        <f t="shared" si="89"/>
        <v>0</v>
      </c>
      <c r="DL1106" s="43" t="b">
        <f t="shared" si="90"/>
        <v>0</v>
      </c>
      <c r="DM1106" s="43" t="b">
        <f t="shared" si="91"/>
        <v>1</v>
      </c>
      <c r="DO1106" s="43" t="b">
        <f t="shared" si="92"/>
        <v>1</v>
      </c>
    </row>
    <row r="1107" spans="14:119" x14ac:dyDescent="0.3">
      <c r="N1107" s="43" t="s">
        <v>2943</v>
      </c>
      <c r="AA1107" s="43">
        <v>480089894</v>
      </c>
      <c r="AB1107" s="43">
        <v>10</v>
      </c>
      <c r="AC1107" s="43" t="s">
        <v>916</v>
      </c>
      <c r="AD1107" s="43" t="s">
        <v>917</v>
      </c>
      <c r="AE1107" s="43" t="s">
        <v>918</v>
      </c>
      <c r="AF1107" s="43" t="s">
        <v>919</v>
      </c>
      <c r="AG1107" s="43" t="s">
        <v>920</v>
      </c>
      <c r="AH1107" s="45">
        <v>44174</v>
      </c>
      <c r="AI1107" s="43" t="s">
        <v>2253</v>
      </c>
      <c r="AJ1107" s="43" t="s">
        <v>2944</v>
      </c>
      <c r="AL1107" s="43">
        <v>9900</v>
      </c>
      <c r="AO1107" s="43" t="s">
        <v>918</v>
      </c>
      <c r="AP1107" s="43" t="s">
        <v>923</v>
      </c>
      <c r="AQ1107" s="43" t="s">
        <v>938</v>
      </c>
      <c r="AR1107" s="43">
        <v>648</v>
      </c>
      <c r="AS1107" s="43" t="s">
        <v>939</v>
      </c>
      <c r="AT1107" s="43">
        <v>648</v>
      </c>
      <c r="AU1107" s="43" t="s">
        <v>939</v>
      </c>
      <c r="AV1107" s="43">
        <v>23000</v>
      </c>
      <c r="AW1107" s="43">
        <v>14904000</v>
      </c>
      <c r="AX1107" s="43">
        <v>32887000</v>
      </c>
      <c r="AY1107" s="43" t="s">
        <v>926</v>
      </c>
      <c r="AZ1107" s="43">
        <v>1</v>
      </c>
      <c r="BA1107" s="43">
        <v>0</v>
      </c>
      <c r="BB1107" s="43">
        <v>0</v>
      </c>
      <c r="BC1107" s="43">
        <v>0</v>
      </c>
      <c r="BD1107" s="43">
        <v>0</v>
      </c>
      <c r="BE1107" s="43">
        <v>0</v>
      </c>
      <c r="BF1107" s="43">
        <v>0</v>
      </c>
      <c r="BG1107" s="43">
        <v>1</v>
      </c>
      <c r="BH1107" s="43" t="s">
        <v>17487</v>
      </c>
      <c r="BI1107" s="43" t="s">
        <v>17370</v>
      </c>
      <c r="BK1107" s="43">
        <v>1</v>
      </c>
      <c r="BL1107" s="43" t="s">
        <v>11473</v>
      </c>
      <c r="DF1107" s="43" t="s">
        <v>11472</v>
      </c>
      <c r="DH1107" s="43">
        <v>1</v>
      </c>
      <c r="DJ1107" s="45">
        <f t="shared" si="97"/>
        <v>44174</v>
      </c>
      <c r="DK1107" s="43" t="b">
        <f t="shared" si="89"/>
        <v>0</v>
      </c>
      <c r="DL1107" s="43" t="b">
        <f t="shared" si="90"/>
        <v>0</v>
      </c>
      <c r="DM1107" s="43" t="b">
        <f t="shared" si="91"/>
        <v>1</v>
      </c>
      <c r="DO1107" s="43" t="b">
        <f t="shared" si="92"/>
        <v>1</v>
      </c>
    </row>
    <row r="1108" spans="14:119" x14ac:dyDescent="0.3">
      <c r="N1108" s="43" t="s">
        <v>2979</v>
      </c>
      <c r="AA1108" s="43">
        <v>480089948</v>
      </c>
      <c r="AB1108" s="43">
        <v>20</v>
      </c>
      <c r="AC1108" s="43" t="s">
        <v>916</v>
      </c>
      <c r="AD1108" s="43" t="s">
        <v>917</v>
      </c>
      <c r="AE1108" s="43" t="s">
        <v>918</v>
      </c>
      <c r="AF1108" s="43" t="s">
        <v>919</v>
      </c>
      <c r="AG1108" s="43" t="s">
        <v>920</v>
      </c>
      <c r="AH1108" s="45">
        <v>44173</v>
      </c>
      <c r="AI1108" s="43" t="s">
        <v>1683</v>
      </c>
      <c r="AJ1108" s="43" t="s">
        <v>2980</v>
      </c>
      <c r="AL1108" s="43">
        <v>9900</v>
      </c>
      <c r="AO1108" s="43" t="s">
        <v>918</v>
      </c>
      <c r="AP1108" s="43" t="s">
        <v>923</v>
      </c>
      <c r="AQ1108" s="43" t="s">
        <v>938</v>
      </c>
      <c r="AR1108" s="43">
        <v>483</v>
      </c>
      <c r="AS1108" s="43" t="s">
        <v>939</v>
      </c>
      <c r="AT1108" s="43">
        <v>483</v>
      </c>
      <c r="AU1108" s="43" t="s">
        <v>939</v>
      </c>
      <c r="AV1108" s="43">
        <v>119000</v>
      </c>
      <c r="AW1108" s="43">
        <v>57477000</v>
      </c>
      <c r="AX1108" s="43">
        <v>254422000</v>
      </c>
      <c r="AY1108" s="43" t="s">
        <v>926</v>
      </c>
      <c r="AZ1108" s="43">
        <v>1</v>
      </c>
      <c r="BA1108" s="43">
        <v>0</v>
      </c>
      <c r="BB1108" s="43">
        <v>0</v>
      </c>
      <c r="BC1108" s="43">
        <v>0</v>
      </c>
      <c r="BD1108" s="43">
        <v>0</v>
      </c>
      <c r="BE1108" s="43">
        <v>0</v>
      </c>
      <c r="BF1108" s="43">
        <v>0</v>
      </c>
      <c r="BG1108" s="43">
        <v>1</v>
      </c>
      <c r="BH1108" s="43" t="s">
        <v>17488</v>
      </c>
      <c r="BI1108" s="43" t="s">
        <v>17370</v>
      </c>
      <c r="BK1108" s="43">
        <v>1</v>
      </c>
      <c r="BL1108" s="43" t="s">
        <v>11473</v>
      </c>
      <c r="BM1108" s="43" t="s">
        <v>14954</v>
      </c>
      <c r="BN1108" s="43" t="s">
        <v>38</v>
      </c>
      <c r="BO1108" s="43" t="s">
        <v>12453</v>
      </c>
      <c r="BP1108" s="43" t="s">
        <v>11296</v>
      </c>
      <c r="BQ1108" s="43" t="s">
        <v>12467</v>
      </c>
      <c r="BR1108" s="43" t="s">
        <v>15381</v>
      </c>
      <c r="BS1108" s="43" t="s">
        <v>11478</v>
      </c>
      <c r="BT1108" s="43">
        <v>12361</v>
      </c>
      <c r="BU1108" s="43" t="s">
        <v>11248</v>
      </c>
      <c r="BV1108" s="43">
        <v>2318</v>
      </c>
      <c r="BW1108" s="43">
        <v>119000</v>
      </c>
      <c r="BX1108" s="43">
        <v>275842000</v>
      </c>
      <c r="BY1108" s="44">
        <v>44166</v>
      </c>
      <c r="BZ1108" s="44">
        <v>44197</v>
      </c>
      <c r="CA1108" s="43">
        <v>480089948</v>
      </c>
      <c r="CB1108" s="45">
        <v>44174</v>
      </c>
      <c r="CC1108" s="43" t="s">
        <v>12995</v>
      </c>
      <c r="CD1108" s="43">
        <v>21420000</v>
      </c>
      <c r="CE1108" s="43">
        <v>254422000</v>
      </c>
      <c r="CJ1108" s="43">
        <v>254422000</v>
      </c>
      <c r="CK1108" s="43" t="s">
        <v>11531</v>
      </c>
      <c r="CM1108" s="43" t="s">
        <v>11509</v>
      </c>
      <c r="DE1108" s="43" t="s">
        <v>15382</v>
      </c>
      <c r="DF1108" s="43" t="s">
        <v>11482</v>
      </c>
      <c r="DH1108" s="43">
        <v>1</v>
      </c>
      <c r="DI1108" s="43">
        <v>11</v>
      </c>
      <c r="DJ1108" s="45">
        <f>CB1108</f>
        <v>44174</v>
      </c>
      <c r="DK1108" s="43" t="b">
        <f t="shared" si="89"/>
        <v>0</v>
      </c>
      <c r="DL1108" s="43" t="b">
        <f t="shared" si="90"/>
        <v>0</v>
      </c>
      <c r="DM1108" s="43" t="b">
        <f t="shared" si="91"/>
        <v>0</v>
      </c>
      <c r="DO1108" s="43" t="b">
        <f t="shared" si="92"/>
        <v>0</v>
      </c>
    </row>
    <row r="1109" spans="14:119" x14ac:dyDescent="0.3">
      <c r="N1109" s="43" t="s">
        <v>2941</v>
      </c>
      <c r="AA1109" s="43">
        <v>480090464</v>
      </c>
      <c r="AB1109" s="43">
        <v>10</v>
      </c>
      <c r="AC1109" s="43" t="s">
        <v>916</v>
      </c>
      <c r="AD1109" s="43" t="s">
        <v>917</v>
      </c>
      <c r="AE1109" s="43" t="s">
        <v>918</v>
      </c>
      <c r="AF1109" s="43" t="s">
        <v>919</v>
      </c>
      <c r="AG1109" s="43" t="s">
        <v>920</v>
      </c>
      <c r="AH1109" s="45">
        <v>44189</v>
      </c>
      <c r="AI1109" s="43" t="s">
        <v>2940</v>
      </c>
      <c r="AJ1109" s="43" t="s">
        <v>2942</v>
      </c>
      <c r="AL1109" s="43">
        <v>9900</v>
      </c>
      <c r="AM1109" s="43" t="s">
        <v>961</v>
      </c>
      <c r="AO1109" s="43" t="s">
        <v>918</v>
      </c>
      <c r="AP1109" s="43" t="s">
        <v>923</v>
      </c>
      <c r="AQ1109" s="43" t="s">
        <v>938</v>
      </c>
      <c r="AR1109" s="43">
        <v>2875</v>
      </c>
      <c r="AS1109" s="43" t="s">
        <v>939</v>
      </c>
      <c r="AT1109" s="43">
        <v>2875</v>
      </c>
      <c r="AU1109" s="43" t="s">
        <v>939</v>
      </c>
      <c r="AV1109" s="43">
        <v>23000</v>
      </c>
      <c r="AW1109" s="43">
        <v>66125000</v>
      </c>
      <c r="AX1109" s="43">
        <v>0</v>
      </c>
      <c r="AY1109" s="43" t="s">
        <v>926</v>
      </c>
      <c r="AZ1109" s="43">
        <v>1</v>
      </c>
      <c r="BA1109" s="43">
        <v>0</v>
      </c>
      <c r="BB1109" s="43">
        <v>0</v>
      </c>
      <c r="BC1109" s="43">
        <v>0</v>
      </c>
      <c r="BD1109" s="43">
        <v>0</v>
      </c>
      <c r="BE1109" s="43">
        <v>0</v>
      </c>
      <c r="BF1109" s="43">
        <v>0</v>
      </c>
      <c r="BG1109" s="43">
        <v>1</v>
      </c>
      <c r="BH1109" s="43" t="s">
        <v>17489</v>
      </c>
      <c r="BI1109" s="43" t="s">
        <v>17370</v>
      </c>
      <c r="BK1109" s="43">
        <v>1</v>
      </c>
      <c r="BL1109" s="43" t="s">
        <v>11473</v>
      </c>
      <c r="DF1109" s="43" t="s">
        <v>11472</v>
      </c>
      <c r="DH1109" s="43">
        <v>1</v>
      </c>
      <c r="DJ1109" s="45">
        <f t="shared" ref="DJ1109:DJ1111" si="98">AH1109</f>
        <v>44189</v>
      </c>
      <c r="DK1109" s="43" t="b">
        <f t="shared" si="89"/>
        <v>1</v>
      </c>
      <c r="DL1109" s="43" t="b">
        <f t="shared" si="90"/>
        <v>1</v>
      </c>
      <c r="DM1109" s="43" t="b">
        <f t="shared" si="91"/>
        <v>1</v>
      </c>
      <c r="DO1109" s="43" t="b">
        <f t="shared" si="92"/>
        <v>0</v>
      </c>
    </row>
    <row r="1110" spans="14:119" x14ac:dyDescent="0.3">
      <c r="N1110" s="43" t="s">
        <v>2307</v>
      </c>
      <c r="AA1110" s="43">
        <v>480090525</v>
      </c>
      <c r="AB1110" s="43">
        <v>10</v>
      </c>
      <c r="AC1110" s="43" t="s">
        <v>916</v>
      </c>
      <c r="AD1110" s="43" t="s">
        <v>917</v>
      </c>
      <c r="AE1110" s="43" t="s">
        <v>918</v>
      </c>
      <c r="AF1110" s="43" t="s">
        <v>919</v>
      </c>
      <c r="AG1110" s="43" t="s">
        <v>920</v>
      </c>
      <c r="AH1110" s="45">
        <v>44194</v>
      </c>
      <c r="AI1110" s="43" t="s">
        <v>2306</v>
      </c>
      <c r="AJ1110" s="43" t="s">
        <v>2308</v>
      </c>
      <c r="AL1110" s="43">
        <v>9900</v>
      </c>
      <c r="AM1110" s="43" t="s">
        <v>961</v>
      </c>
      <c r="AO1110" s="43" t="s">
        <v>918</v>
      </c>
      <c r="AP1110" s="43" t="s">
        <v>1336</v>
      </c>
      <c r="AQ1110" s="43" t="s">
        <v>938</v>
      </c>
      <c r="AR1110" s="43">
        <v>155</v>
      </c>
      <c r="AS1110" s="43" t="s">
        <v>939</v>
      </c>
      <c r="AT1110" s="43">
        <v>155</v>
      </c>
      <c r="AU1110" s="43" t="s">
        <v>939</v>
      </c>
      <c r="AV1110" s="43">
        <v>47000</v>
      </c>
      <c r="AW1110" s="43">
        <v>7285000</v>
      </c>
      <c r="AX1110" s="43">
        <v>0</v>
      </c>
      <c r="AY1110" s="43" t="s">
        <v>926</v>
      </c>
      <c r="AZ1110" s="43">
        <v>1</v>
      </c>
      <c r="BA1110" s="43">
        <v>0</v>
      </c>
      <c r="BB1110" s="43">
        <v>0</v>
      </c>
      <c r="BC1110" s="43">
        <v>0</v>
      </c>
      <c r="BD1110" s="43">
        <v>0</v>
      </c>
      <c r="BE1110" s="43">
        <v>0</v>
      </c>
      <c r="BF1110" s="43">
        <v>0</v>
      </c>
      <c r="BG1110" s="43">
        <v>1</v>
      </c>
      <c r="BH1110" s="43" t="s">
        <v>17490</v>
      </c>
      <c r="BI1110" s="43" t="s">
        <v>17370</v>
      </c>
      <c r="BK1110" s="43">
        <v>1</v>
      </c>
      <c r="BL1110" s="43" t="s">
        <v>11473</v>
      </c>
      <c r="DF1110" s="43" t="s">
        <v>11472</v>
      </c>
      <c r="DH1110" s="43">
        <v>1</v>
      </c>
      <c r="DJ1110" s="45">
        <f t="shared" si="98"/>
        <v>44194</v>
      </c>
      <c r="DK1110" s="43" t="b">
        <f t="shared" si="89"/>
        <v>1</v>
      </c>
      <c r="DL1110" s="43" t="b">
        <f t="shared" si="90"/>
        <v>1</v>
      </c>
      <c r="DM1110" s="43" t="b">
        <f t="shared" si="91"/>
        <v>1</v>
      </c>
      <c r="DO1110" s="43" t="b">
        <f t="shared" si="92"/>
        <v>0</v>
      </c>
    </row>
    <row r="1111" spans="14:119" x14ac:dyDescent="0.3">
      <c r="N1111" s="43" t="s">
        <v>2317</v>
      </c>
      <c r="AA1111" s="43">
        <v>480090526</v>
      </c>
      <c r="AB1111" s="43">
        <v>10</v>
      </c>
      <c r="AC1111" s="43" t="s">
        <v>916</v>
      </c>
      <c r="AD1111" s="43" t="s">
        <v>917</v>
      </c>
      <c r="AE1111" s="43" t="s">
        <v>918</v>
      </c>
      <c r="AF1111" s="43" t="s">
        <v>919</v>
      </c>
      <c r="AG1111" s="43" t="s">
        <v>920</v>
      </c>
      <c r="AH1111" s="45">
        <v>44194</v>
      </c>
      <c r="AI1111" s="43" t="s">
        <v>2306</v>
      </c>
      <c r="AJ1111" s="43" t="s">
        <v>2318</v>
      </c>
      <c r="AL1111" s="43">
        <v>9900</v>
      </c>
      <c r="AM1111" s="43" t="s">
        <v>961</v>
      </c>
      <c r="AO1111" s="43" t="s">
        <v>918</v>
      </c>
      <c r="AP1111" s="43" t="s">
        <v>1336</v>
      </c>
      <c r="AQ1111" s="43" t="s">
        <v>938</v>
      </c>
      <c r="AR1111" s="43">
        <v>155</v>
      </c>
      <c r="AS1111" s="43" t="s">
        <v>939</v>
      </c>
      <c r="AT1111" s="43">
        <v>155</v>
      </c>
      <c r="AU1111" s="43" t="s">
        <v>939</v>
      </c>
      <c r="AV1111" s="43">
        <v>72000</v>
      </c>
      <c r="AW1111" s="43">
        <v>11160000</v>
      </c>
      <c r="AX1111" s="43">
        <v>0</v>
      </c>
      <c r="AY1111" s="43" t="s">
        <v>926</v>
      </c>
      <c r="AZ1111" s="43">
        <v>1</v>
      </c>
      <c r="BA1111" s="43">
        <v>0</v>
      </c>
      <c r="BB1111" s="43">
        <v>0</v>
      </c>
      <c r="BC1111" s="43">
        <v>0</v>
      </c>
      <c r="BD1111" s="43">
        <v>0</v>
      </c>
      <c r="BE1111" s="43">
        <v>0</v>
      </c>
      <c r="BF1111" s="43">
        <v>0</v>
      </c>
      <c r="BG1111" s="43">
        <v>1</v>
      </c>
      <c r="BH1111" s="43" t="s">
        <v>17491</v>
      </c>
      <c r="BI1111" s="43" t="s">
        <v>17370</v>
      </c>
      <c r="BK1111" s="43">
        <v>1</v>
      </c>
      <c r="BL1111" s="43" t="s">
        <v>11473</v>
      </c>
      <c r="DF1111" s="43" t="s">
        <v>11472</v>
      </c>
      <c r="DH1111" s="43">
        <v>1</v>
      </c>
      <c r="DJ1111" s="45">
        <f t="shared" si="98"/>
        <v>44194</v>
      </c>
      <c r="DK1111" s="43" t="b">
        <f t="shared" si="89"/>
        <v>1</v>
      </c>
      <c r="DL1111" s="43" t="b">
        <f t="shared" si="90"/>
        <v>1</v>
      </c>
      <c r="DM1111" s="43" t="b">
        <f t="shared" si="91"/>
        <v>1</v>
      </c>
      <c r="DO1111" s="43" t="b">
        <f t="shared" si="92"/>
        <v>0</v>
      </c>
    </row>
    <row r="1112" spans="14:119" x14ac:dyDescent="0.3">
      <c r="AA1112" s="43">
        <v>480090831</v>
      </c>
      <c r="AB1112" s="43">
        <v>10</v>
      </c>
      <c r="AC1112" s="43" t="s">
        <v>916</v>
      </c>
      <c r="AD1112" s="43" t="s">
        <v>917</v>
      </c>
      <c r="AE1112" s="43" t="s">
        <v>918</v>
      </c>
      <c r="AF1112" s="43" t="s">
        <v>919</v>
      </c>
      <c r="AH1112" s="45">
        <v>44208</v>
      </c>
      <c r="AI1112" s="43" t="s">
        <v>1068</v>
      </c>
      <c r="AJ1112" s="43" t="s">
        <v>3206</v>
      </c>
      <c r="AL1112" s="43">
        <v>9900</v>
      </c>
      <c r="AM1112" s="43" t="s">
        <v>961</v>
      </c>
      <c r="AO1112" s="43" t="s">
        <v>918</v>
      </c>
      <c r="AP1112" s="43" t="s">
        <v>923</v>
      </c>
      <c r="AQ1112" s="43" t="s">
        <v>924</v>
      </c>
      <c r="AR1112" s="43">
        <v>1</v>
      </c>
      <c r="AS1112" s="43" t="s">
        <v>925</v>
      </c>
      <c r="AT1112" s="43">
        <v>0</v>
      </c>
      <c r="AV1112" s="43">
        <v>87855000</v>
      </c>
      <c r="AW1112" s="43">
        <v>87855000</v>
      </c>
      <c r="AX1112" s="43">
        <v>0</v>
      </c>
      <c r="AY1112" s="43" t="s">
        <v>926</v>
      </c>
      <c r="AZ1112" s="43">
        <v>1</v>
      </c>
      <c r="BA1112" s="43">
        <v>0</v>
      </c>
      <c r="BB1112" s="43">
        <v>0</v>
      </c>
      <c r="BC1112" s="43">
        <v>0</v>
      </c>
      <c r="BD1112" s="43">
        <v>0</v>
      </c>
      <c r="BE1112" s="43">
        <v>0</v>
      </c>
      <c r="BF1112" s="43">
        <v>0</v>
      </c>
      <c r="BG1112" s="43">
        <v>1</v>
      </c>
      <c r="BH1112" s="43" t="s">
        <v>17492</v>
      </c>
      <c r="BI1112" s="43" t="s">
        <v>17370</v>
      </c>
      <c r="BK1112" s="43">
        <v>1</v>
      </c>
      <c r="BL1112" s="43" t="s">
        <v>11473</v>
      </c>
      <c r="BM1112" s="43" t="s">
        <v>15777</v>
      </c>
      <c r="BN1112" s="43" t="s">
        <v>8</v>
      </c>
      <c r="BO1112" s="43" t="s">
        <v>11539</v>
      </c>
      <c r="BP1112" s="43" t="s">
        <v>11302</v>
      </c>
      <c r="BQ1112" s="43" t="s">
        <v>11668</v>
      </c>
      <c r="BR1112" s="43" t="s">
        <v>17442</v>
      </c>
      <c r="BS1112" s="43" t="s">
        <v>8087</v>
      </c>
      <c r="BT1112" s="43">
        <v>11443</v>
      </c>
      <c r="BU1112" s="43" t="s">
        <v>11273</v>
      </c>
      <c r="BW1112" s="43">
        <v>87855000</v>
      </c>
      <c r="BX1112" s="43">
        <v>0</v>
      </c>
      <c r="BY1112" s="44">
        <v>44197</v>
      </c>
      <c r="BZ1112" s="44">
        <v>44256</v>
      </c>
      <c r="CA1112" s="43">
        <v>480090831</v>
      </c>
      <c r="CB1112" s="45">
        <v>44211</v>
      </c>
      <c r="CC1112" s="43" t="s">
        <v>17443</v>
      </c>
      <c r="CD1112" s="43">
        <v>0</v>
      </c>
      <c r="CE1112" s="43">
        <v>0</v>
      </c>
      <c r="DE1112" s="43" t="s">
        <v>17444</v>
      </c>
      <c r="DF1112" s="43" t="s">
        <v>11482</v>
      </c>
      <c r="DH1112" s="43">
        <v>1</v>
      </c>
      <c r="DI1112" s="43">
        <v>2</v>
      </c>
      <c r="DJ1112" s="45">
        <f>CB1112</f>
        <v>44211</v>
      </c>
      <c r="DK1112" s="43" t="b">
        <f t="shared" si="89"/>
        <v>1</v>
      </c>
      <c r="DL1112" s="43" t="b">
        <f t="shared" si="90"/>
        <v>1</v>
      </c>
      <c r="DM1112" s="43" t="b">
        <f t="shared" si="91"/>
        <v>1</v>
      </c>
      <c r="DO1112" s="43" t="b">
        <f t="shared" si="92"/>
        <v>0</v>
      </c>
    </row>
    <row r="1113" spans="14:119" x14ac:dyDescent="0.3">
      <c r="AA1113" s="43">
        <v>480092107</v>
      </c>
      <c r="AB1113" s="43">
        <v>10</v>
      </c>
      <c r="AC1113" s="43" t="s">
        <v>916</v>
      </c>
      <c r="AD1113" s="43" t="s">
        <v>917</v>
      </c>
      <c r="AE1113" s="43" t="s">
        <v>918</v>
      </c>
      <c r="AF1113" s="43" t="s">
        <v>919</v>
      </c>
      <c r="AG1113" s="43" t="s">
        <v>920</v>
      </c>
      <c r="AH1113" s="45">
        <v>44256</v>
      </c>
      <c r="AI1113" s="43" t="s">
        <v>1258</v>
      </c>
      <c r="AJ1113" s="43" t="s">
        <v>3387</v>
      </c>
      <c r="AL1113" s="43">
        <v>9900</v>
      </c>
      <c r="AO1113" s="43" t="s">
        <v>918</v>
      </c>
      <c r="AP1113" s="43" t="s">
        <v>923</v>
      </c>
      <c r="AQ1113" s="43" t="s">
        <v>924</v>
      </c>
      <c r="AR1113" s="43">
        <v>1</v>
      </c>
      <c r="AS1113" s="43" t="s">
        <v>925</v>
      </c>
      <c r="AT1113" s="43">
        <v>0</v>
      </c>
      <c r="AV1113" s="43">
        <v>108000000</v>
      </c>
      <c r="AW1113" s="43">
        <v>108000000</v>
      </c>
      <c r="AX1113" s="43">
        <v>545778840</v>
      </c>
      <c r="AY1113" s="43" t="s">
        <v>926</v>
      </c>
      <c r="AZ1113" s="43">
        <v>1</v>
      </c>
      <c r="BA1113" s="43">
        <v>0</v>
      </c>
      <c r="BB1113" s="43">
        <v>0</v>
      </c>
      <c r="BC1113" s="43">
        <v>0</v>
      </c>
      <c r="BD1113" s="43">
        <v>0</v>
      </c>
      <c r="BE1113" s="43">
        <v>1</v>
      </c>
      <c r="BF1113" s="43">
        <v>108000000</v>
      </c>
      <c r="BG1113" s="43">
        <v>1</v>
      </c>
      <c r="BH1113" s="43" t="s">
        <v>17493</v>
      </c>
      <c r="BI1113" s="43" t="s">
        <v>17370</v>
      </c>
      <c r="BK1113" s="43">
        <v>1</v>
      </c>
      <c r="BL1113" s="43" t="s">
        <v>11473</v>
      </c>
      <c r="DF1113" s="43" t="s">
        <v>11472</v>
      </c>
      <c r="DH1113" s="43">
        <v>1</v>
      </c>
      <c r="DJ1113" s="45">
        <f t="shared" ref="DJ1113:DJ1114" si="99">AH1113</f>
        <v>44256</v>
      </c>
      <c r="DK1113" s="43" t="b">
        <f t="shared" si="89"/>
        <v>0</v>
      </c>
      <c r="DL1113" s="43" t="b">
        <f t="shared" si="90"/>
        <v>0</v>
      </c>
      <c r="DM1113" s="43" t="b">
        <f t="shared" si="91"/>
        <v>1</v>
      </c>
      <c r="DO1113" s="43" t="b">
        <f t="shared" si="92"/>
        <v>1</v>
      </c>
    </row>
    <row r="1114" spans="14:119" x14ac:dyDescent="0.3">
      <c r="AA1114" s="43">
        <v>480092187</v>
      </c>
      <c r="AB1114" s="43">
        <v>10</v>
      </c>
      <c r="AC1114" s="43" t="s">
        <v>916</v>
      </c>
      <c r="AD1114" s="43" t="s">
        <v>917</v>
      </c>
      <c r="AE1114" s="43" t="s">
        <v>918</v>
      </c>
      <c r="AF1114" s="43" t="s">
        <v>919</v>
      </c>
      <c r="AG1114" s="43" t="s">
        <v>920</v>
      </c>
      <c r="AH1114" s="45">
        <v>44259</v>
      </c>
      <c r="AI1114" s="43" t="s">
        <v>1150</v>
      </c>
      <c r="AJ1114" s="43" t="s">
        <v>3407</v>
      </c>
      <c r="AL1114" s="43">
        <v>9900</v>
      </c>
      <c r="AO1114" s="43" t="s">
        <v>918</v>
      </c>
      <c r="AP1114" s="43" t="s">
        <v>923</v>
      </c>
      <c r="AQ1114" s="43" t="s">
        <v>924</v>
      </c>
      <c r="AR1114" s="43">
        <v>1</v>
      </c>
      <c r="AS1114" s="43" t="s">
        <v>925</v>
      </c>
      <c r="AT1114" s="43">
        <v>0</v>
      </c>
      <c r="AV1114" s="43">
        <v>258352500</v>
      </c>
      <c r="AW1114" s="43">
        <v>258352500</v>
      </c>
      <c r="AX1114" s="43">
        <v>3100230000</v>
      </c>
      <c r="AY1114" s="43" t="s">
        <v>926</v>
      </c>
      <c r="AZ1114" s="43">
        <v>1</v>
      </c>
      <c r="BA1114" s="43">
        <v>0</v>
      </c>
      <c r="BB1114" s="43">
        <v>0</v>
      </c>
      <c r="BC1114" s="43">
        <v>0</v>
      </c>
      <c r="BD1114" s="43">
        <v>0</v>
      </c>
      <c r="BE1114" s="43">
        <v>0</v>
      </c>
      <c r="BF1114" s="43">
        <v>0</v>
      </c>
      <c r="BG1114" s="43">
        <v>1</v>
      </c>
      <c r="BH1114" s="43" t="s">
        <v>17494</v>
      </c>
      <c r="BI1114" s="43" t="s">
        <v>17370</v>
      </c>
      <c r="BK1114" s="43">
        <v>1</v>
      </c>
      <c r="BL1114" s="43" t="s">
        <v>11473</v>
      </c>
      <c r="DF1114" s="43" t="s">
        <v>11472</v>
      </c>
      <c r="DH1114" s="43">
        <v>1</v>
      </c>
      <c r="DJ1114" s="45">
        <f t="shared" si="99"/>
        <v>44259</v>
      </c>
      <c r="DK1114" s="43" t="b">
        <f t="shared" si="89"/>
        <v>0</v>
      </c>
      <c r="DL1114" s="43" t="b">
        <f t="shared" si="90"/>
        <v>0</v>
      </c>
      <c r="DM1114" s="43" t="b">
        <f t="shared" si="91"/>
        <v>1</v>
      </c>
      <c r="DO1114" s="43" t="b">
        <f t="shared" si="92"/>
        <v>1</v>
      </c>
    </row>
    <row r="1115" spans="14:119" x14ac:dyDescent="0.3">
      <c r="AA1115" s="43">
        <v>480092368</v>
      </c>
      <c r="AB1115" s="43">
        <v>10</v>
      </c>
      <c r="AC1115" s="43" t="s">
        <v>916</v>
      </c>
      <c r="AD1115" s="43" t="s">
        <v>917</v>
      </c>
      <c r="AE1115" s="43" t="s">
        <v>918</v>
      </c>
      <c r="AF1115" s="43" t="s">
        <v>919</v>
      </c>
      <c r="AH1115" s="45">
        <v>44265</v>
      </c>
      <c r="AI1115" s="43" t="s">
        <v>1177</v>
      </c>
      <c r="AJ1115" s="43" t="s">
        <v>3430</v>
      </c>
      <c r="AL1115" s="43">
        <v>9900</v>
      </c>
      <c r="AM1115" s="43" t="s">
        <v>961</v>
      </c>
      <c r="AO1115" s="43" t="s">
        <v>918</v>
      </c>
      <c r="AP1115" s="43" t="s">
        <v>923</v>
      </c>
      <c r="AQ1115" s="43" t="s">
        <v>924</v>
      </c>
      <c r="AR1115" s="43">
        <v>1</v>
      </c>
      <c r="AS1115" s="43" t="s">
        <v>925</v>
      </c>
      <c r="AT1115" s="43">
        <v>0</v>
      </c>
      <c r="AV1115" s="43">
        <v>20600000</v>
      </c>
      <c r="AW1115" s="43">
        <v>20600000</v>
      </c>
      <c r="AX1115" s="43">
        <v>0</v>
      </c>
      <c r="AY1115" s="43" t="s">
        <v>926</v>
      </c>
      <c r="AZ1115" s="43">
        <v>1</v>
      </c>
      <c r="BA1115" s="43">
        <v>0</v>
      </c>
      <c r="BB1115" s="43">
        <v>0</v>
      </c>
      <c r="BC1115" s="43">
        <v>0</v>
      </c>
      <c r="BD1115" s="43">
        <v>0</v>
      </c>
      <c r="BE1115" s="43">
        <v>0</v>
      </c>
      <c r="BF1115" s="43">
        <v>0</v>
      </c>
      <c r="BG1115" s="43">
        <v>1</v>
      </c>
      <c r="BH1115" s="43" t="s">
        <v>17495</v>
      </c>
      <c r="BI1115" s="43" t="s">
        <v>17370</v>
      </c>
      <c r="BK1115" s="43">
        <v>1</v>
      </c>
      <c r="BL1115" s="43" t="s">
        <v>11473</v>
      </c>
      <c r="BM1115" s="43" t="s">
        <v>16424</v>
      </c>
      <c r="BN1115" s="43" t="s">
        <v>20</v>
      </c>
      <c r="BO1115" s="43" t="s">
        <v>11475</v>
      </c>
      <c r="BP1115" s="43" t="s">
        <v>11288</v>
      </c>
      <c r="BQ1115" s="43" t="s">
        <v>11494</v>
      </c>
      <c r="BR1115" s="43" t="s">
        <v>17445</v>
      </c>
      <c r="BS1115" s="43" t="s">
        <v>8087</v>
      </c>
      <c r="BT1115" s="43">
        <v>12347</v>
      </c>
      <c r="BU1115" s="43" t="s">
        <v>11775</v>
      </c>
      <c r="BW1115" s="43">
        <v>214200000</v>
      </c>
      <c r="BX1115" s="43">
        <v>0</v>
      </c>
      <c r="BY1115" s="44">
        <v>44256</v>
      </c>
      <c r="BZ1115" s="44">
        <v>44256</v>
      </c>
      <c r="CA1115" s="43">
        <v>480092368</v>
      </c>
      <c r="CB1115" s="45">
        <v>44265</v>
      </c>
      <c r="CC1115" s="43" t="s">
        <v>17443</v>
      </c>
      <c r="CD1115" s="43">
        <v>0</v>
      </c>
      <c r="CE1115" s="43">
        <v>0</v>
      </c>
      <c r="DE1115" s="43" t="s">
        <v>17446</v>
      </c>
      <c r="DF1115" s="43" t="s">
        <v>11482</v>
      </c>
      <c r="DH1115" s="43">
        <v>1</v>
      </c>
      <c r="DI1115" s="43">
        <v>8</v>
      </c>
      <c r="DJ1115" s="45">
        <f t="shared" ref="DJ1115:DJ1116" si="100">CB1115</f>
        <v>44265</v>
      </c>
      <c r="DK1115" s="43" t="b">
        <f t="shared" si="89"/>
        <v>1</v>
      </c>
      <c r="DL1115" s="43" t="b">
        <f t="shared" si="90"/>
        <v>1</v>
      </c>
      <c r="DM1115" s="43" t="b">
        <f t="shared" si="91"/>
        <v>1</v>
      </c>
      <c r="DO1115" s="43" t="b">
        <f t="shared" si="92"/>
        <v>0</v>
      </c>
    </row>
    <row r="1116" spans="14:119" x14ac:dyDescent="0.3">
      <c r="N1116" s="43" t="s">
        <v>3456</v>
      </c>
      <c r="AA1116" s="43">
        <v>480092411</v>
      </c>
      <c r="AB1116" s="43">
        <v>20</v>
      </c>
      <c r="AC1116" s="43" t="s">
        <v>916</v>
      </c>
      <c r="AD1116" s="43" t="s">
        <v>917</v>
      </c>
      <c r="AE1116" s="43" t="s">
        <v>918</v>
      </c>
      <c r="AF1116" s="43" t="s">
        <v>919</v>
      </c>
      <c r="AG1116" s="43" t="s">
        <v>920</v>
      </c>
      <c r="AH1116" s="45">
        <v>44265</v>
      </c>
      <c r="AI1116" s="43" t="s">
        <v>941</v>
      </c>
      <c r="AJ1116" s="43" t="s">
        <v>3457</v>
      </c>
      <c r="AL1116" s="43">
        <v>4230</v>
      </c>
      <c r="AO1116" s="43" t="s">
        <v>918</v>
      </c>
      <c r="AP1116" s="43" t="s">
        <v>923</v>
      </c>
      <c r="AQ1116" s="43" t="s">
        <v>938</v>
      </c>
      <c r="AR1116" s="43">
        <v>40</v>
      </c>
      <c r="AS1116" s="43" t="s">
        <v>939</v>
      </c>
      <c r="AT1116" s="43">
        <v>40</v>
      </c>
      <c r="AU1116" s="43" t="s">
        <v>939</v>
      </c>
      <c r="AV1116" s="43">
        <v>125000</v>
      </c>
      <c r="AW1116" s="43">
        <v>5000000</v>
      </c>
      <c r="AX1116" s="43">
        <v>15000000</v>
      </c>
      <c r="AY1116" s="43" t="s">
        <v>926</v>
      </c>
      <c r="AZ1116" s="43">
        <v>1</v>
      </c>
      <c r="BA1116" s="43">
        <v>0</v>
      </c>
      <c r="BB1116" s="43">
        <v>0</v>
      </c>
      <c r="BC1116" s="43">
        <v>0</v>
      </c>
      <c r="BD1116" s="43">
        <v>0</v>
      </c>
      <c r="BE1116" s="43">
        <v>0</v>
      </c>
      <c r="BF1116" s="43">
        <v>0</v>
      </c>
      <c r="BG1116" s="43">
        <v>1</v>
      </c>
      <c r="BH1116" s="43" t="s">
        <v>17496</v>
      </c>
      <c r="BI1116" s="43" t="s">
        <v>17370</v>
      </c>
      <c r="BK1116" s="43">
        <v>1</v>
      </c>
      <c r="BL1116" s="43" t="s">
        <v>11473</v>
      </c>
      <c r="BM1116" s="43" t="s">
        <v>15627</v>
      </c>
      <c r="BN1116" s="43" t="s">
        <v>13</v>
      </c>
      <c r="BO1116" s="43" t="s">
        <v>10025</v>
      </c>
      <c r="BP1116" s="43" t="s">
        <v>11568</v>
      </c>
      <c r="BQ1116" s="43" t="s">
        <v>11313</v>
      </c>
      <c r="BR1116" s="43" t="s">
        <v>3455</v>
      </c>
      <c r="BS1116" s="43" t="s">
        <v>8087</v>
      </c>
      <c r="BT1116" s="43">
        <v>12452</v>
      </c>
      <c r="BU1116" s="43" t="s">
        <v>11812</v>
      </c>
      <c r="BV1116" s="43">
        <v>80</v>
      </c>
      <c r="BW1116" s="43">
        <v>125000</v>
      </c>
      <c r="BX1116" s="43">
        <v>10000000</v>
      </c>
      <c r="BY1116" s="44">
        <v>44256</v>
      </c>
      <c r="BZ1116" s="44">
        <v>44256</v>
      </c>
      <c r="CA1116" s="43">
        <v>480092411</v>
      </c>
      <c r="CB1116" s="45">
        <v>44266</v>
      </c>
      <c r="CC1116" s="43" t="s">
        <v>11554</v>
      </c>
      <c r="CD1116" s="43">
        <v>0</v>
      </c>
      <c r="CE1116" s="43">
        <v>10000000</v>
      </c>
      <c r="CF1116" s="43">
        <v>10000000</v>
      </c>
      <c r="CG1116" s="43" t="s">
        <v>11531</v>
      </c>
      <c r="DE1116" s="43" t="s">
        <v>16422</v>
      </c>
      <c r="DF1116" s="43" t="s">
        <v>11482</v>
      </c>
      <c r="DH1116" s="43">
        <v>1</v>
      </c>
      <c r="DI1116" s="43">
        <v>3</v>
      </c>
      <c r="DJ1116" s="45">
        <f t="shared" si="100"/>
        <v>44266</v>
      </c>
      <c r="DK1116" s="43" t="b">
        <f t="shared" si="89"/>
        <v>0</v>
      </c>
      <c r="DL1116" s="43" t="b">
        <f t="shared" si="90"/>
        <v>0</v>
      </c>
      <c r="DM1116" s="43" t="b">
        <f t="shared" si="91"/>
        <v>0</v>
      </c>
      <c r="DO1116" s="43" t="b">
        <f t="shared" si="92"/>
        <v>0</v>
      </c>
    </row>
    <row r="1117" spans="14:119" x14ac:dyDescent="0.3">
      <c r="N1117" s="43" t="s">
        <v>3468</v>
      </c>
      <c r="AA1117" s="43">
        <v>480092502</v>
      </c>
      <c r="AB1117" s="43">
        <v>10</v>
      </c>
      <c r="AC1117" s="43" t="s">
        <v>916</v>
      </c>
      <c r="AD1117" s="43" t="s">
        <v>917</v>
      </c>
      <c r="AE1117" s="43" t="s">
        <v>918</v>
      </c>
      <c r="AF1117" s="43" t="s">
        <v>919</v>
      </c>
      <c r="AG1117" s="43" t="s">
        <v>920</v>
      </c>
      <c r="AH1117" s="45">
        <v>44270</v>
      </c>
      <c r="AI1117" s="43" t="s">
        <v>935</v>
      </c>
      <c r="AJ1117" s="43" t="s">
        <v>3469</v>
      </c>
      <c r="AL1117" s="43">
        <v>5100</v>
      </c>
      <c r="AO1117" s="43" t="s">
        <v>918</v>
      </c>
      <c r="AP1117" s="43" t="s">
        <v>923</v>
      </c>
      <c r="AQ1117" s="43" t="s">
        <v>938</v>
      </c>
      <c r="AR1117" s="43">
        <v>2500</v>
      </c>
      <c r="AS1117" s="43" t="s">
        <v>939</v>
      </c>
      <c r="AT1117" s="43">
        <v>2500</v>
      </c>
      <c r="AU1117" s="43" t="s">
        <v>939</v>
      </c>
      <c r="AV1117" s="43">
        <v>26500</v>
      </c>
      <c r="AW1117" s="43">
        <v>66250000</v>
      </c>
      <c r="AX1117" s="43">
        <v>66250000</v>
      </c>
      <c r="AY1117" s="43" t="s">
        <v>926</v>
      </c>
      <c r="AZ1117" s="43">
        <v>1</v>
      </c>
      <c r="BA1117" s="43">
        <v>0</v>
      </c>
      <c r="BB1117" s="43">
        <v>0</v>
      </c>
      <c r="BC1117" s="43">
        <v>0</v>
      </c>
      <c r="BD1117" s="43">
        <v>0</v>
      </c>
      <c r="BE1117" s="43">
        <v>0</v>
      </c>
      <c r="BF1117" s="43">
        <v>0</v>
      </c>
      <c r="BG1117" s="43">
        <v>1</v>
      </c>
      <c r="BH1117" s="43" t="s">
        <v>17497</v>
      </c>
      <c r="BI1117" s="43" t="s">
        <v>17370</v>
      </c>
      <c r="BK1117" s="43">
        <v>1</v>
      </c>
      <c r="BL1117" s="43" t="s">
        <v>11473</v>
      </c>
      <c r="DF1117" s="43" t="s">
        <v>11472</v>
      </c>
      <c r="DH1117" s="43">
        <v>1</v>
      </c>
      <c r="DJ1117" s="45">
        <f t="shared" ref="DJ1117:DJ1120" si="101">AH1117</f>
        <v>44270</v>
      </c>
      <c r="DK1117" s="43" t="b">
        <f t="shared" si="89"/>
        <v>0</v>
      </c>
      <c r="DL1117" s="43" t="b">
        <f t="shared" si="90"/>
        <v>0</v>
      </c>
      <c r="DM1117" s="43" t="b">
        <f t="shared" si="91"/>
        <v>1</v>
      </c>
      <c r="DO1117" s="43" t="b">
        <f t="shared" si="92"/>
        <v>1</v>
      </c>
    </row>
    <row r="1118" spans="14:119" x14ac:dyDescent="0.3">
      <c r="N1118" s="43" t="s">
        <v>3472</v>
      </c>
      <c r="AA1118" s="43">
        <v>480092514</v>
      </c>
      <c r="AB1118" s="43">
        <v>10</v>
      </c>
      <c r="AC1118" s="43" t="s">
        <v>916</v>
      </c>
      <c r="AD1118" s="43" t="s">
        <v>917</v>
      </c>
      <c r="AE1118" s="43" t="s">
        <v>918</v>
      </c>
      <c r="AF1118" s="43" t="s">
        <v>919</v>
      </c>
      <c r="AG1118" s="43" t="s">
        <v>920</v>
      </c>
      <c r="AH1118" s="45">
        <v>44270</v>
      </c>
      <c r="AI1118" s="43" t="s">
        <v>941</v>
      </c>
      <c r="AJ1118" s="43" t="s">
        <v>3473</v>
      </c>
      <c r="AL1118" s="43">
        <v>5100</v>
      </c>
      <c r="AO1118" s="43" t="s">
        <v>918</v>
      </c>
      <c r="AP1118" s="43" t="s">
        <v>923</v>
      </c>
      <c r="AQ1118" s="43" t="s">
        <v>938</v>
      </c>
      <c r="AR1118" s="43">
        <v>250</v>
      </c>
      <c r="AS1118" s="43" t="s">
        <v>939</v>
      </c>
      <c r="AT1118" s="43">
        <v>250</v>
      </c>
      <c r="AU1118" s="43" t="s">
        <v>939</v>
      </c>
      <c r="AV1118" s="43">
        <v>1200000</v>
      </c>
      <c r="AW1118" s="43">
        <v>300000000</v>
      </c>
      <c r="AX1118" s="43">
        <v>300000000</v>
      </c>
      <c r="AY1118" s="43" t="s">
        <v>926</v>
      </c>
      <c r="AZ1118" s="43">
        <v>1</v>
      </c>
      <c r="BA1118" s="43">
        <v>0</v>
      </c>
      <c r="BB1118" s="43">
        <v>0</v>
      </c>
      <c r="BC1118" s="43">
        <v>0</v>
      </c>
      <c r="BD1118" s="43">
        <v>0</v>
      </c>
      <c r="BE1118" s="43">
        <v>0</v>
      </c>
      <c r="BF1118" s="43">
        <v>0</v>
      </c>
      <c r="BG1118" s="43">
        <v>1</v>
      </c>
      <c r="BH1118" s="43" t="s">
        <v>17498</v>
      </c>
      <c r="BI1118" s="43" t="s">
        <v>17370</v>
      </c>
      <c r="BK1118" s="43">
        <v>1</v>
      </c>
      <c r="BL1118" s="43" t="s">
        <v>11473</v>
      </c>
      <c r="DF1118" s="43" t="s">
        <v>11472</v>
      </c>
      <c r="DH1118" s="43">
        <v>1</v>
      </c>
      <c r="DJ1118" s="45">
        <f t="shared" si="101"/>
        <v>44270</v>
      </c>
      <c r="DK1118" s="43" t="b">
        <f t="shared" si="89"/>
        <v>0</v>
      </c>
      <c r="DL1118" s="43" t="b">
        <f t="shared" si="90"/>
        <v>0</v>
      </c>
      <c r="DM1118" s="43" t="b">
        <f t="shared" si="91"/>
        <v>1</v>
      </c>
      <c r="DO1118" s="43" t="b">
        <f t="shared" si="92"/>
        <v>1</v>
      </c>
    </row>
    <row r="1119" spans="14:119" x14ac:dyDescent="0.3">
      <c r="N1119" s="43" t="s">
        <v>3475</v>
      </c>
      <c r="AA1119" s="43">
        <v>480092602</v>
      </c>
      <c r="AB1119" s="43">
        <v>10</v>
      </c>
      <c r="AC1119" s="43" t="s">
        <v>916</v>
      </c>
      <c r="AD1119" s="43" t="s">
        <v>917</v>
      </c>
      <c r="AE1119" s="43" t="s">
        <v>918</v>
      </c>
      <c r="AF1119" s="43" t="s">
        <v>919</v>
      </c>
      <c r="AG1119" s="43" t="s">
        <v>920</v>
      </c>
      <c r="AH1119" s="45">
        <v>44270</v>
      </c>
      <c r="AI1119" s="43" t="s">
        <v>941</v>
      </c>
      <c r="AJ1119" s="43" t="s">
        <v>3476</v>
      </c>
      <c r="AL1119" s="43">
        <v>5100</v>
      </c>
      <c r="AO1119" s="43" t="s">
        <v>918</v>
      </c>
      <c r="AP1119" s="43" t="s">
        <v>923</v>
      </c>
      <c r="AQ1119" s="43" t="s">
        <v>938</v>
      </c>
      <c r="AR1119" s="43">
        <v>130</v>
      </c>
      <c r="AS1119" s="43" t="s">
        <v>939</v>
      </c>
      <c r="AT1119" s="43">
        <v>130</v>
      </c>
      <c r="AU1119" s="43" t="s">
        <v>939</v>
      </c>
      <c r="AV1119" s="43">
        <v>840000</v>
      </c>
      <c r="AW1119" s="43">
        <v>109200000</v>
      </c>
      <c r="AX1119" s="43">
        <v>433940000</v>
      </c>
      <c r="AY1119" s="43" t="s">
        <v>926</v>
      </c>
      <c r="AZ1119" s="43">
        <v>1</v>
      </c>
      <c r="BA1119" s="43">
        <v>0</v>
      </c>
      <c r="BB1119" s="43">
        <v>0</v>
      </c>
      <c r="BC1119" s="43">
        <v>0</v>
      </c>
      <c r="BD1119" s="43">
        <v>0</v>
      </c>
      <c r="BE1119" s="43">
        <v>0</v>
      </c>
      <c r="BF1119" s="43">
        <v>0</v>
      </c>
      <c r="BG1119" s="43">
        <v>1</v>
      </c>
      <c r="BH1119" s="43" t="s">
        <v>17499</v>
      </c>
      <c r="BI1119" s="43" t="s">
        <v>17370</v>
      </c>
      <c r="BK1119" s="43">
        <v>1</v>
      </c>
      <c r="BL1119" s="43" t="s">
        <v>11473</v>
      </c>
      <c r="DF1119" s="43" t="s">
        <v>11472</v>
      </c>
      <c r="DH1119" s="43">
        <v>1</v>
      </c>
      <c r="DJ1119" s="45">
        <f t="shared" si="101"/>
        <v>44270</v>
      </c>
      <c r="DK1119" s="43" t="b">
        <f t="shared" si="89"/>
        <v>0</v>
      </c>
      <c r="DL1119" s="43" t="b">
        <f t="shared" si="90"/>
        <v>0</v>
      </c>
      <c r="DM1119" s="43" t="b">
        <f t="shared" si="91"/>
        <v>1</v>
      </c>
      <c r="DO1119" s="43" t="b">
        <f t="shared" si="92"/>
        <v>1</v>
      </c>
    </row>
    <row r="1120" spans="14:119" x14ac:dyDescent="0.3">
      <c r="AA1120" s="43">
        <v>480092778</v>
      </c>
      <c r="AB1120" s="43">
        <v>10</v>
      </c>
      <c r="AC1120" s="43" t="s">
        <v>916</v>
      </c>
      <c r="AD1120" s="43" t="s">
        <v>917</v>
      </c>
      <c r="AE1120" s="43" t="s">
        <v>918</v>
      </c>
      <c r="AF1120" s="43" t="s">
        <v>919</v>
      </c>
      <c r="AG1120" s="43" t="s">
        <v>920</v>
      </c>
      <c r="AH1120" s="45">
        <v>44274</v>
      </c>
      <c r="AI1120" s="43" t="s">
        <v>1016</v>
      </c>
      <c r="AJ1120" s="43" t="s">
        <v>3514</v>
      </c>
      <c r="AL1120" s="43">
        <v>9900</v>
      </c>
      <c r="AO1120" s="43" t="s">
        <v>918</v>
      </c>
      <c r="AP1120" s="43" t="s">
        <v>923</v>
      </c>
      <c r="AQ1120" s="43" t="s">
        <v>924</v>
      </c>
      <c r="AR1120" s="43">
        <v>1</v>
      </c>
      <c r="AS1120" s="43" t="s">
        <v>925</v>
      </c>
      <c r="AT1120" s="43">
        <v>0</v>
      </c>
      <c r="AV1120" s="43">
        <v>23555556</v>
      </c>
      <c r="AW1120" s="43">
        <v>23555556</v>
      </c>
      <c r="AX1120" s="43">
        <v>23555556</v>
      </c>
      <c r="AY1120" s="43" t="s">
        <v>926</v>
      </c>
      <c r="AZ1120" s="43">
        <v>1</v>
      </c>
      <c r="BA1120" s="43">
        <v>0</v>
      </c>
      <c r="BB1120" s="43">
        <v>0</v>
      </c>
      <c r="BC1120" s="43">
        <v>0</v>
      </c>
      <c r="BD1120" s="43">
        <v>0</v>
      </c>
      <c r="BE1120" s="43">
        <v>1</v>
      </c>
      <c r="BF1120" s="43">
        <v>23555556</v>
      </c>
      <c r="BG1120" s="43">
        <v>1</v>
      </c>
      <c r="BH1120" s="43" t="s">
        <v>17500</v>
      </c>
      <c r="BI1120" s="43" t="s">
        <v>17370</v>
      </c>
      <c r="BK1120" s="43">
        <v>1</v>
      </c>
      <c r="BL1120" s="43" t="s">
        <v>11473</v>
      </c>
      <c r="DF1120" s="43" t="s">
        <v>11472</v>
      </c>
      <c r="DH1120" s="43">
        <v>1</v>
      </c>
      <c r="DJ1120" s="45">
        <f t="shared" si="101"/>
        <v>44274</v>
      </c>
      <c r="DK1120" s="43" t="b">
        <f t="shared" si="89"/>
        <v>0</v>
      </c>
      <c r="DL1120" s="43" t="b">
        <f t="shared" si="90"/>
        <v>0</v>
      </c>
      <c r="DM1120" s="43" t="b">
        <f t="shared" si="91"/>
        <v>1</v>
      </c>
      <c r="DO1120" s="43" t="b">
        <f t="shared" si="92"/>
        <v>1</v>
      </c>
    </row>
    <row r="1121" spans="14:119" x14ac:dyDescent="0.3">
      <c r="AA1121" s="43">
        <v>480092843</v>
      </c>
      <c r="AB1121" s="43">
        <v>10</v>
      </c>
      <c r="AC1121" s="43" t="s">
        <v>916</v>
      </c>
      <c r="AD1121" s="43" t="s">
        <v>917</v>
      </c>
      <c r="AE1121" s="43" t="s">
        <v>918</v>
      </c>
      <c r="AF1121" s="43" t="s">
        <v>919</v>
      </c>
      <c r="AH1121" s="45">
        <v>44277</v>
      </c>
      <c r="AI1121" s="43" t="s">
        <v>1320</v>
      </c>
      <c r="AJ1121" s="43" t="s">
        <v>3543</v>
      </c>
      <c r="AL1121" s="43">
        <v>9900</v>
      </c>
      <c r="AM1121" s="43" t="s">
        <v>961</v>
      </c>
      <c r="AO1121" s="43" t="s">
        <v>918</v>
      </c>
      <c r="AP1121" s="43" t="s">
        <v>923</v>
      </c>
      <c r="AQ1121" s="43" t="s">
        <v>924</v>
      </c>
      <c r="AR1121" s="43">
        <v>1</v>
      </c>
      <c r="AS1121" s="43" t="s">
        <v>925</v>
      </c>
      <c r="AT1121" s="43">
        <v>0</v>
      </c>
      <c r="AV1121" s="43">
        <v>73190500</v>
      </c>
      <c r="AW1121" s="43">
        <v>73190500</v>
      </c>
      <c r="AX1121" s="43">
        <v>0</v>
      </c>
      <c r="AY1121" s="43" t="s">
        <v>926</v>
      </c>
      <c r="AZ1121" s="43">
        <v>1</v>
      </c>
      <c r="BA1121" s="43">
        <v>0</v>
      </c>
      <c r="BB1121" s="43">
        <v>0</v>
      </c>
      <c r="BC1121" s="43">
        <v>0</v>
      </c>
      <c r="BD1121" s="43">
        <v>0</v>
      </c>
      <c r="BE1121" s="43">
        <v>0</v>
      </c>
      <c r="BF1121" s="43">
        <v>0</v>
      </c>
      <c r="BG1121" s="43">
        <v>1</v>
      </c>
      <c r="BH1121" s="43" t="s">
        <v>17501</v>
      </c>
      <c r="BI1121" s="43" t="s">
        <v>17370</v>
      </c>
      <c r="BK1121" s="43">
        <v>1</v>
      </c>
      <c r="BL1121" s="43" t="s">
        <v>11473</v>
      </c>
      <c r="BM1121" s="43" t="s">
        <v>16462</v>
      </c>
      <c r="BN1121" s="43" t="s">
        <v>8</v>
      </c>
      <c r="BO1121" s="43" t="s">
        <v>11539</v>
      </c>
      <c r="BP1121" s="43" t="s">
        <v>11302</v>
      </c>
      <c r="BQ1121" s="43" t="s">
        <v>11668</v>
      </c>
      <c r="BR1121" s="43" t="s">
        <v>17447</v>
      </c>
      <c r="BS1121" s="43" t="s">
        <v>8087</v>
      </c>
      <c r="BT1121" s="43">
        <v>12433</v>
      </c>
      <c r="BU1121" s="43" t="s">
        <v>11285</v>
      </c>
      <c r="BW1121" s="43">
        <v>73190500</v>
      </c>
      <c r="BX1121" s="43">
        <v>0</v>
      </c>
      <c r="BY1121" s="44">
        <v>44256</v>
      </c>
      <c r="BZ1121" s="44">
        <v>44256</v>
      </c>
      <c r="CA1121" s="43">
        <v>480092843</v>
      </c>
      <c r="CB1121" s="45">
        <v>44277</v>
      </c>
      <c r="CC1121" s="43" t="s">
        <v>17443</v>
      </c>
      <c r="CD1121" s="43">
        <v>0</v>
      </c>
      <c r="CE1121" s="43">
        <v>0</v>
      </c>
      <c r="DE1121" s="43" t="s">
        <v>17448</v>
      </c>
      <c r="DF1121" s="43" t="s">
        <v>11482</v>
      </c>
      <c r="DH1121" s="43">
        <v>1</v>
      </c>
      <c r="DI1121" s="43">
        <v>2</v>
      </c>
      <c r="DJ1121" s="45">
        <f>CB1121</f>
        <v>44277</v>
      </c>
      <c r="DK1121" s="43" t="b">
        <f t="shared" si="89"/>
        <v>1</v>
      </c>
      <c r="DL1121" s="43" t="b">
        <f t="shared" si="90"/>
        <v>1</v>
      </c>
      <c r="DM1121" s="43" t="b">
        <f t="shared" si="91"/>
        <v>1</v>
      </c>
      <c r="DO1121" s="43" t="b">
        <f t="shared" si="92"/>
        <v>0</v>
      </c>
    </row>
    <row r="1122" spans="14:119" x14ac:dyDescent="0.3">
      <c r="N1122" s="43" t="s">
        <v>3545</v>
      </c>
      <c r="AA1122" s="43">
        <v>480092856</v>
      </c>
      <c r="AB1122" s="43">
        <v>10</v>
      </c>
      <c r="AC1122" s="43" t="s">
        <v>916</v>
      </c>
      <c r="AD1122" s="43" t="s">
        <v>917</v>
      </c>
      <c r="AE1122" s="43" t="s">
        <v>918</v>
      </c>
      <c r="AF1122" s="43" t="s">
        <v>919</v>
      </c>
      <c r="AG1122" s="43" t="s">
        <v>920</v>
      </c>
      <c r="AH1122" s="45">
        <v>44278</v>
      </c>
      <c r="AI1122" s="43" t="s">
        <v>1169</v>
      </c>
      <c r="AJ1122" s="43" t="s">
        <v>3546</v>
      </c>
      <c r="AL1122" s="43">
        <v>9900</v>
      </c>
      <c r="AO1122" s="43" t="s">
        <v>918</v>
      </c>
      <c r="AP1122" s="43" t="s">
        <v>923</v>
      </c>
      <c r="AQ1122" s="43" t="s">
        <v>938</v>
      </c>
      <c r="AR1122" s="43">
        <v>5000</v>
      </c>
      <c r="AS1122" s="43" t="s">
        <v>939</v>
      </c>
      <c r="AT1122" s="43">
        <v>5000</v>
      </c>
      <c r="AU1122" s="43" t="s">
        <v>939</v>
      </c>
      <c r="AV1122" s="43">
        <v>700</v>
      </c>
      <c r="AW1122" s="43">
        <v>3500000</v>
      </c>
      <c r="AX1122" s="43">
        <v>3500000</v>
      </c>
      <c r="AY1122" s="43" t="s">
        <v>926</v>
      </c>
      <c r="AZ1122" s="43">
        <v>1</v>
      </c>
      <c r="BA1122" s="43">
        <v>0</v>
      </c>
      <c r="BB1122" s="43">
        <v>0</v>
      </c>
      <c r="BC1122" s="43">
        <v>0</v>
      </c>
      <c r="BD1122" s="43">
        <v>0</v>
      </c>
      <c r="BE1122" s="43">
        <v>5000</v>
      </c>
      <c r="BF1122" s="43">
        <v>3500000</v>
      </c>
      <c r="BG1122" s="43">
        <v>1</v>
      </c>
      <c r="BH1122" s="43" t="s">
        <v>17502</v>
      </c>
      <c r="BI1122" s="43" t="s">
        <v>17370</v>
      </c>
      <c r="BK1122" s="43">
        <v>1</v>
      </c>
      <c r="BL1122" s="43" t="s">
        <v>11473</v>
      </c>
      <c r="DF1122" s="43" t="s">
        <v>11472</v>
      </c>
      <c r="DH1122" s="43">
        <v>1</v>
      </c>
      <c r="DJ1122" s="45">
        <f t="shared" ref="DJ1122:DJ1132" si="102">AH1122</f>
        <v>44278</v>
      </c>
      <c r="DK1122" s="43" t="b">
        <f t="shared" si="89"/>
        <v>0</v>
      </c>
      <c r="DL1122" s="43" t="b">
        <f t="shared" si="90"/>
        <v>0</v>
      </c>
      <c r="DM1122" s="43" t="b">
        <f t="shared" si="91"/>
        <v>1</v>
      </c>
      <c r="DO1122" s="43" t="b">
        <f t="shared" si="92"/>
        <v>1</v>
      </c>
    </row>
    <row r="1123" spans="14:119" x14ac:dyDescent="0.3">
      <c r="AA1123" s="43">
        <v>480092867</v>
      </c>
      <c r="AB1123" s="43">
        <v>10</v>
      </c>
      <c r="AC1123" s="43" t="s">
        <v>916</v>
      </c>
      <c r="AD1123" s="43" t="s">
        <v>917</v>
      </c>
      <c r="AE1123" s="43" t="s">
        <v>918</v>
      </c>
      <c r="AF1123" s="43" t="s">
        <v>919</v>
      </c>
      <c r="AH1123" s="45">
        <v>44277</v>
      </c>
      <c r="AI1123" s="43" t="s">
        <v>1483</v>
      </c>
      <c r="AJ1123" s="43" t="s">
        <v>3548</v>
      </c>
      <c r="AL1123" s="43">
        <v>9900</v>
      </c>
      <c r="AM1123" s="43" t="s">
        <v>961</v>
      </c>
      <c r="AO1123" s="43" t="s">
        <v>918</v>
      </c>
      <c r="AP1123" s="43" t="s">
        <v>923</v>
      </c>
      <c r="AQ1123" s="43" t="s">
        <v>924</v>
      </c>
      <c r="AR1123" s="43">
        <v>1</v>
      </c>
      <c r="AS1123" s="43" t="s">
        <v>925</v>
      </c>
      <c r="AT1123" s="43">
        <v>0</v>
      </c>
      <c r="AV1123" s="43">
        <v>235935000</v>
      </c>
      <c r="AW1123" s="43">
        <v>235935000</v>
      </c>
      <c r="AX1123" s="43">
        <v>0</v>
      </c>
      <c r="AY1123" s="43" t="s">
        <v>926</v>
      </c>
      <c r="AZ1123" s="43">
        <v>1</v>
      </c>
      <c r="BA1123" s="43">
        <v>0</v>
      </c>
      <c r="BB1123" s="43">
        <v>0</v>
      </c>
      <c r="BC1123" s="43">
        <v>0</v>
      </c>
      <c r="BD1123" s="43">
        <v>0</v>
      </c>
      <c r="BE1123" s="43">
        <v>0</v>
      </c>
      <c r="BF1123" s="43">
        <v>0</v>
      </c>
      <c r="BG1123" s="43">
        <v>1</v>
      </c>
      <c r="BH1123" s="43" t="s">
        <v>17503</v>
      </c>
      <c r="BI1123" s="43" t="s">
        <v>17370</v>
      </c>
      <c r="BK1123" s="43">
        <v>1</v>
      </c>
      <c r="BL1123" s="43" t="s">
        <v>11473</v>
      </c>
      <c r="DF1123" s="43" t="s">
        <v>11472</v>
      </c>
      <c r="DH1123" s="43">
        <v>1</v>
      </c>
      <c r="DJ1123" s="45">
        <f t="shared" si="102"/>
        <v>44277</v>
      </c>
      <c r="DK1123" s="43" t="b">
        <f t="shared" si="89"/>
        <v>1</v>
      </c>
      <c r="DL1123" s="43" t="b">
        <f t="shared" si="90"/>
        <v>1</v>
      </c>
      <c r="DM1123" s="43" t="b">
        <f t="shared" si="91"/>
        <v>1</v>
      </c>
      <c r="DO1123" s="43" t="b">
        <f t="shared" si="92"/>
        <v>0</v>
      </c>
    </row>
    <row r="1124" spans="14:119" x14ac:dyDescent="0.3">
      <c r="N1124" s="43" t="s">
        <v>3550</v>
      </c>
      <c r="AA1124" s="43">
        <v>480092930</v>
      </c>
      <c r="AB1124" s="43">
        <v>10</v>
      </c>
      <c r="AC1124" s="43" t="s">
        <v>916</v>
      </c>
      <c r="AD1124" s="43" t="s">
        <v>917</v>
      </c>
      <c r="AE1124" s="43" t="s">
        <v>918</v>
      </c>
      <c r="AF1124" s="43" t="s">
        <v>919</v>
      </c>
      <c r="AG1124" s="43" t="s">
        <v>920</v>
      </c>
      <c r="AH1124" s="45">
        <v>44278</v>
      </c>
      <c r="AI1124" s="43" t="s">
        <v>1683</v>
      </c>
      <c r="AJ1124" s="43" t="s">
        <v>3551</v>
      </c>
      <c r="AL1124" s="43">
        <v>5100</v>
      </c>
      <c r="AO1124" s="43" t="s">
        <v>918</v>
      </c>
      <c r="AP1124" s="43" t="s">
        <v>923</v>
      </c>
      <c r="AQ1124" s="43" t="s">
        <v>938</v>
      </c>
      <c r="AR1124" s="43">
        <v>82</v>
      </c>
      <c r="AS1124" s="43" t="s">
        <v>939</v>
      </c>
      <c r="AT1124" s="43">
        <v>82</v>
      </c>
      <c r="AU1124" s="43" t="s">
        <v>939</v>
      </c>
      <c r="AV1124" s="43">
        <v>132000</v>
      </c>
      <c r="AW1124" s="43">
        <v>10824000</v>
      </c>
      <c r="AX1124" s="43">
        <v>330000000</v>
      </c>
      <c r="AY1124" s="43" t="s">
        <v>926</v>
      </c>
      <c r="AZ1124" s="43">
        <v>1</v>
      </c>
      <c r="BA1124" s="43">
        <v>0</v>
      </c>
      <c r="BB1124" s="43">
        <v>0</v>
      </c>
      <c r="BC1124" s="43">
        <v>0</v>
      </c>
      <c r="BD1124" s="43">
        <v>0</v>
      </c>
      <c r="BE1124" s="43">
        <v>0</v>
      </c>
      <c r="BF1124" s="43">
        <v>0</v>
      </c>
      <c r="BG1124" s="43">
        <v>1</v>
      </c>
      <c r="BH1124" s="43" t="s">
        <v>17504</v>
      </c>
      <c r="BI1124" s="43" t="s">
        <v>17370</v>
      </c>
      <c r="BK1124" s="43">
        <v>1</v>
      </c>
      <c r="BL1124" s="43" t="s">
        <v>11473</v>
      </c>
      <c r="DF1124" s="43" t="s">
        <v>11472</v>
      </c>
      <c r="DH1124" s="43">
        <v>1</v>
      </c>
      <c r="DJ1124" s="45">
        <f t="shared" si="102"/>
        <v>44278</v>
      </c>
      <c r="DK1124" s="43" t="b">
        <f t="shared" si="89"/>
        <v>0</v>
      </c>
      <c r="DL1124" s="43" t="b">
        <f t="shared" si="90"/>
        <v>0</v>
      </c>
      <c r="DM1124" s="43" t="b">
        <f t="shared" si="91"/>
        <v>1</v>
      </c>
      <c r="DO1124" s="43" t="b">
        <f t="shared" si="92"/>
        <v>1</v>
      </c>
    </row>
    <row r="1125" spans="14:119" x14ac:dyDescent="0.3">
      <c r="N1125" s="43" t="s">
        <v>2977</v>
      </c>
      <c r="AA1125" s="43">
        <v>480092932</v>
      </c>
      <c r="AB1125" s="43">
        <v>10</v>
      </c>
      <c r="AC1125" s="43" t="s">
        <v>916</v>
      </c>
      <c r="AD1125" s="43" t="s">
        <v>917</v>
      </c>
      <c r="AE1125" s="43" t="s">
        <v>918</v>
      </c>
      <c r="AF1125" s="43" t="s">
        <v>919</v>
      </c>
      <c r="AH1125" s="45">
        <v>44278</v>
      </c>
      <c r="AI1125" s="43" t="s">
        <v>1683</v>
      </c>
      <c r="AJ1125" s="43" t="s">
        <v>2978</v>
      </c>
      <c r="AL1125" s="43">
        <v>9900</v>
      </c>
      <c r="AO1125" s="43" t="s">
        <v>918</v>
      </c>
      <c r="AP1125" s="43" t="s">
        <v>923</v>
      </c>
      <c r="AQ1125" s="43" t="s">
        <v>938</v>
      </c>
      <c r="AR1125" s="43">
        <v>294</v>
      </c>
      <c r="AS1125" s="43" t="s">
        <v>939</v>
      </c>
      <c r="AT1125" s="43">
        <v>294</v>
      </c>
      <c r="AU1125" s="43" t="s">
        <v>939</v>
      </c>
      <c r="AV1125" s="43">
        <v>132000</v>
      </c>
      <c r="AW1125" s="43">
        <v>38808000</v>
      </c>
      <c r="AX1125" s="43">
        <v>237600000</v>
      </c>
      <c r="AY1125" s="43" t="s">
        <v>926</v>
      </c>
      <c r="AZ1125" s="43">
        <v>1</v>
      </c>
      <c r="BA1125" s="43">
        <v>0</v>
      </c>
      <c r="BB1125" s="43">
        <v>0</v>
      </c>
      <c r="BC1125" s="43">
        <v>294</v>
      </c>
      <c r="BD1125" s="43">
        <v>38808000</v>
      </c>
      <c r="BE1125" s="43">
        <v>294</v>
      </c>
      <c r="BF1125" s="43">
        <v>38808000</v>
      </c>
      <c r="BG1125" s="43">
        <v>1</v>
      </c>
      <c r="BH1125" s="43" t="s">
        <v>17505</v>
      </c>
      <c r="BI1125" s="43" t="s">
        <v>17370</v>
      </c>
      <c r="BK1125" s="43">
        <v>1</v>
      </c>
      <c r="BL1125" s="43" t="s">
        <v>11473</v>
      </c>
      <c r="DF1125" s="43" t="s">
        <v>11472</v>
      </c>
      <c r="DH1125" s="43">
        <v>1</v>
      </c>
      <c r="DJ1125" s="45">
        <f t="shared" si="102"/>
        <v>44278</v>
      </c>
      <c r="DK1125" s="43" t="b">
        <f t="shared" si="89"/>
        <v>0</v>
      </c>
      <c r="DL1125" s="43" t="b">
        <f t="shared" si="90"/>
        <v>0</v>
      </c>
      <c r="DM1125" s="43" t="b">
        <f t="shared" si="91"/>
        <v>1</v>
      </c>
      <c r="DO1125" s="43" t="b">
        <f t="shared" si="92"/>
        <v>1</v>
      </c>
    </row>
    <row r="1126" spans="14:119" x14ac:dyDescent="0.3">
      <c r="N1126" s="43" t="s">
        <v>3475</v>
      </c>
      <c r="AA1126" s="43">
        <v>480093105</v>
      </c>
      <c r="AB1126" s="43">
        <v>10</v>
      </c>
      <c r="AC1126" s="43" t="s">
        <v>916</v>
      </c>
      <c r="AD1126" s="43" t="s">
        <v>917</v>
      </c>
      <c r="AE1126" s="43" t="s">
        <v>918</v>
      </c>
      <c r="AF1126" s="43" t="s">
        <v>919</v>
      </c>
      <c r="AG1126" s="43" t="s">
        <v>920</v>
      </c>
      <c r="AH1126" s="45">
        <v>44281</v>
      </c>
      <c r="AI1126" s="43" t="s">
        <v>941</v>
      </c>
      <c r="AJ1126" s="43" t="s">
        <v>3476</v>
      </c>
      <c r="AL1126" s="43">
        <v>5100</v>
      </c>
      <c r="AO1126" s="43" t="s">
        <v>918</v>
      </c>
      <c r="AP1126" s="43" t="s">
        <v>923</v>
      </c>
      <c r="AQ1126" s="43" t="s">
        <v>938</v>
      </c>
      <c r="AR1126" s="43">
        <v>270</v>
      </c>
      <c r="AS1126" s="43" t="s">
        <v>939</v>
      </c>
      <c r="AT1126" s="43">
        <v>270</v>
      </c>
      <c r="AU1126" s="43" t="s">
        <v>939</v>
      </c>
      <c r="AV1126" s="43">
        <v>780000</v>
      </c>
      <c r="AW1126" s="43">
        <v>210600000</v>
      </c>
      <c r="AX1126" s="43">
        <v>210600000</v>
      </c>
      <c r="AY1126" s="43" t="s">
        <v>926</v>
      </c>
      <c r="AZ1126" s="43">
        <v>1</v>
      </c>
      <c r="BA1126" s="43">
        <v>0</v>
      </c>
      <c r="BB1126" s="43">
        <v>0</v>
      </c>
      <c r="BC1126" s="43">
        <v>0</v>
      </c>
      <c r="BD1126" s="43">
        <v>0</v>
      </c>
      <c r="BE1126" s="43">
        <v>0</v>
      </c>
      <c r="BF1126" s="43">
        <v>0</v>
      </c>
      <c r="BG1126" s="43">
        <v>1</v>
      </c>
      <c r="BH1126" s="43" t="s">
        <v>17506</v>
      </c>
      <c r="BI1126" s="43" t="s">
        <v>17370</v>
      </c>
      <c r="BK1126" s="43">
        <v>1</v>
      </c>
      <c r="BL1126" s="43" t="s">
        <v>11473</v>
      </c>
      <c r="DF1126" s="43" t="s">
        <v>11472</v>
      </c>
      <c r="DH1126" s="43">
        <v>1</v>
      </c>
      <c r="DJ1126" s="45">
        <f t="shared" si="102"/>
        <v>44281</v>
      </c>
      <c r="DK1126" s="43" t="b">
        <f t="shared" si="89"/>
        <v>0</v>
      </c>
      <c r="DL1126" s="43" t="b">
        <f t="shared" si="90"/>
        <v>0</v>
      </c>
      <c r="DM1126" s="43" t="b">
        <f t="shared" si="91"/>
        <v>1</v>
      </c>
      <c r="DO1126" s="43" t="b">
        <f t="shared" si="92"/>
        <v>1</v>
      </c>
    </row>
    <row r="1127" spans="14:119" x14ac:dyDescent="0.3">
      <c r="N1127" s="43" t="s">
        <v>3589</v>
      </c>
      <c r="AA1127" s="43">
        <v>480093156</v>
      </c>
      <c r="AB1127" s="43">
        <v>10</v>
      </c>
      <c r="AC1127" s="43" t="s">
        <v>916</v>
      </c>
      <c r="AD1127" s="43" t="s">
        <v>917</v>
      </c>
      <c r="AE1127" s="43" t="s">
        <v>918</v>
      </c>
      <c r="AF1127" s="43" t="s">
        <v>919</v>
      </c>
      <c r="AG1127" s="43" t="s">
        <v>920</v>
      </c>
      <c r="AH1127" s="45">
        <v>44284</v>
      </c>
      <c r="AI1127" s="43" t="s">
        <v>1946</v>
      </c>
      <c r="AJ1127" s="43" t="s">
        <v>3590</v>
      </c>
      <c r="AL1127" s="43">
        <v>9900</v>
      </c>
      <c r="AO1127" s="43" t="s">
        <v>918</v>
      </c>
      <c r="AP1127" s="43" t="s">
        <v>923</v>
      </c>
      <c r="AQ1127" s="43" t="s">
        <v>938</v>
      </c>
      <c r="AR1127" s="43">
        <v>800</v>
      </c>
      <c r="AS1127" s="43" t="s">
        <v>939</v>
      </c>
      <c r="AT1127" s="43">
        <v>800</v>
      </c>
      <c r="AU1127" s="43" t="s">
        <v>939</v>
      </c>
      <c r="AV1127" s="43">
        <v>58500</v>
      </c>
      <c r="AW1127" s="43">
        <v>46800000</v>
      </c>
      <c r="AX1127" s="43">
        <v>46800000</v>
      </c>
      <c r="AY1127" s="43" t="s">
        <v>926</v>
      </c>
      <c r="AZ1127" s="43">
        <v>1</v>
      </c>
      <c r="BA1127" s="43">
        <v>0</v>
      </c>
      <c r="BB1127" s="43">
        <v>0</v>
      </c>
      <c r="BC1127" s="43">
        <v>0</v>
      </c>
      <c r="BD1127" s="43">
        <v>0</v>
      </c>
      <c r="BE1127" s="43">
        <v>800</v>
      </c>
      <c r="BF1127" s="43">
        <v>46800000</v>
      </c>
      <c r="BG1127" s="43">
        <v>1</v>
      </c>
      <c r="BH1127" s="43" t="s">
        <v>17507</v>
      </c>
      <c r="BI1127" s="43" t="s">
        <v>17370</v>
      </c>
      <c r="BK1127" s="43">
        <v>1</v>
      </c>
      <c r="BL1127" s="43" t="s">
        <v>11473</v>
      </c>
      <c r="DF1127" s="43" t="s">
        <v>11472</v>
      </c>
      <c r="DH1127" s="43">
        <v>1</v>
      </c>
      <c r="DJ1127" s="45">
        <f t="shared" si="102"/>
        <v>44284</v>
      </c>
      <c r="DK1127" s="43" t="b">
        <f t="shared" si="89"/>
        <v>0</v>
      </c>
      <c r="DL1127" s="43" t="b">
        <f t="shared" si="90"/>
        <v>0</v>
      </c>
      <c r="DM1127" s="43" t="b">
        <f t="shared" si="91"/>
        <v>1</v>
      </c>
      <c r="DO1127" s="43" t="b">
        <f t="shared" si="92"/>
        <v>1</v>
      </c>
    </row>
    <row r="1128" spans="14:119" x14ac:dyDescent="0.3">
      <c r="AA1128" s="43">
        <v>480093220</v>
      </c>
      <c r="AB1128" s="43">
        <v>10</v>
      </c>
      <c r="AC1128" s="43" t="s">
        <v>916</v>
      </c>
      <c r="AD1128" s="43" t="s">
        <v>917</v>
      </c>
      <c r="AE1128" s="43" t="s">
        <v>918</v>
      </c>
      <c r="AF1128" s="43" t="s">
        <v>919</v>
      </c>
      <c r="AG1128" s="43" t="s">
        <v>920</v>
      </c>
      <c r="AH1128" s="45">
        <v>44284</v>
      </c>
      <c r="AI1128" s="43" t="s">
        <v>1016</v>
      </c>
      <c r="AJ1128" s="43" t="s">
        <v>3595</v>
      </c>
      <c r="AL1128" s="43">
        <v>9900</v>
      </c>
      <c r="AO1128" s="43" t="s">
        <v>918</v>
      </c>
      <c r="AP1128" s="43" t="s">
        <v>923</v>
      </c>
      <c r="AQ1128" s="43" t="s">
        <v>924</v>
      </c>
      <c r="AR1128" s="43">
        <v>1</v>
      </c>
      <c r="AS1128" s="43" t="s">
        <v>925</v>
      </c>
      <c r="AT1128" s="43">
        <v>0</v>
      </c>
      <c r="AV1128" s="43">
        <v>124615300</v>
      </c>
      <c r="AW1128" s="43">
        <v>124615300</v>
      </c>
      <c r="AX1128" s="43">
        <v>311538249</v>
      </c>
      <c r="AY1128" s="43" t="s">
        <v>926</v>
      </c>
      <c r="AZ1128" s="43">
        <v>1</v>
      </c>
      <c r="BA1128" s="43">
        <v>0</v>
      </c>
      <c r="BB1128" s="43">
        <v>0</v>
      </c>
      <c r="BC1128" s="43">
        <v>0</v>
      </c>
      <c r="BD1128" s="43">
        <v>0</v>
      </c>
      <c r="BE1128" s="43">
        <v>0</v>
      </c>
      <c r="BF1128" s="43">
        <v>0</v>
      </c>
      <c r="BG1128" s="43">
        <v>1</v>
      </c>
      <c r="BH1128" s="43" t="s">
        <v>17508</v>
      </c>
      <c r="BI1128" s="43" t="s">
        <v>17370</v>
      </c>
      <c r="BK1128" s="43">
        <v>1</v>
      </c>
      <c r="BL1128" s="43" t="s">
        <v>11473</v>
      </c>
      <c r="DF1128" s="43" t="s">
        <v>11472</v>
      </c>
      <c r="DH1128" s="43">
        <v>1</v>
      </c>
      <c r="DJ1128" s="45">
        <f t="shared" si="102"/>
        <v>44284</v>
      </c>
      <c r="DK1128" s="43" t="b">
        <f t="shared" si="89"/>
        <v>0</v>
      </c>
      <c r="DL1128" s="43" t="b">
        <f t="shared" si="90"/>
        <v>0</v>
      </c>
      <c r="DM1128" s="43" t="b">
        <f t="shared" si="91"/>
        <v>1</v>
      </c>
      <c r="DO1128" s="43" t="b">
        <f t="shared" si="92"/>
        <v>1</v>
      </c>
    </row>
    <row r="1129" spans="14:119" x14ac:dyDescent="0.3">
      <c r="N1129" s="43" t="s">
        <v>3607</v>
      </c>
      <c r="AA1129" s="43">
        <v>480093281</v>
      </c>
      <c r="AB1129" s="43">
        <v>10</v>
      </c>
      <c r="AC1129" s="43" t="s">
        <v>916</v>
      </c>
      <c r="AD1129" s="43" t="s">
        <v>917</v>
      </c>
      <c r="AE1129" s="43" t="s">
        <v>918</v>
      </c>
      <c r="AF1129" s="43" t="s">
        <v>919</v>
      </c>
      <c r="AG1129" s="43" t="s">
        <v>920</v>
      </c>
      <c r="AH1129" s="45">
        <v>44285</v>
      </c>
      <c r="AI1129" s="43" t="s">
        <v>1865</v>
      </c>
      <c r="AJ1129" s="43" t="s">
        <v>3608</v>
      </c>
      <c r="AL1129" s="43">
        <v>5100</v>
      </c>
      <c r="AO1129" s="43" t="s">
        <v>918</v>
      </c>
      <c r="AP1129" s="43" t="s">
        <v>923</v>
      </c>
      <c r="AQ1129" s="43" t="s">
        <v>938</v>
      </c>
      <c r="AR1129" s="43">
        <v>900</v>
      </c>
      <c r="AS1129" s="43" t="s">
        <v>939</v>
      </c>
      <c r="AT1129" s="43">
        <v>900</v>
      </c>
      <c r="AU1129" s="43" t="s">
        <v>939</v>
      </c>
      <c r="AV1129" s="43">
        <v>49500</v>
      </c>
      <c r="AW1129" s="43">
        <v>44550000</v>
      </c>
      <c r="AX1129" s="43">
        <v>44550000</v>
      </c>
      <c r="AY1129" s="43" t="s">
        <v>926</v>
      </c>
      <c r="AZ1129" s="43">
        <v>1</v>
      </c>
      <c r="BA1129" s="43">
        <v>0</v>
      </c>
      <c r="BB1129" s="43">
        <v>0</v>
      </c>
      <c r="BC1129" s="43">
        <v>0</v>
      </c>
      <c r="BD1129" s="43">
        <v>0</v>
      </c>
      <c r="BE1129" s="43">
        <v>0</v>
      </c>
      <c r="BF1129" s="43">
        <v>0</v>
      </c>
      <c r="BG1129" s="43">
        <v>1</v>
      </c>
      <c r="BH1129" s="43" t="s">
        <v>17509</v>
      </c>
      <c r="BI1129" s="43" t="s">
        <v>17370</v>
      </c>
      <c r="BK1129" s="43">
        <v>1</v>
      </c>
      <c r="BL1129" s="43" t="s">
        <v>11473</v>
      </c>
      <c r="DF1129" s="43" t="s">
        <v>11472</v>
      </c>
      <c r="DH1129" s="43">
        <v>1</v>
      </c>
      <c r="DJ1129" s="45">
        <f t="shared" si="102"/>
        <v>44285</v>
      </c>
      <c r="DK1129" s="43" t="b">
        <f t="shared" si="89"/>
        <v>0</v>
      </c>
      <c r="DL1129" s="43" t="b">
        <f t="shared" si="90"/>
        <v>0</v>
      </c>
      <c r="DM1129" s="43" t="b">
        <f t="shared" si="91"/>
        <v>1</v>
      </c>
      <c r="DO1129" s="43" t="b">
        <f t="shared" si="92"/>
        <v>1</v>
      </c>
    </row>
    <row r="1130" spans="14:119" x14ac:dyDescent="0.3">
      <c r="AA1130" s="43">
        <v>480093282</v>
      </c>
      <c r="AB1130" s="43">
        <v>10</v>
      </c>
      <c r="AC1130" s="43" t="s">
        <v>916</v>
      </c>
      <c r="AD1130" s="43" t="s">
        <v>917</v>
      </c>
      <c r="AE1130" s="43" t="s">
        <v>918</v>
      </c>
      <c r="AF1130" s="43" t="s">
        <v>919</v>
      </c>
      <c r="AH1130" s="45">
        <v>44286</v>
      </c>
      <c r="AI1130" s="43" t="s">
        <v>1010</v>
      </c>
      <c r="AJ1130" s="43" t="s">
        <v>17764</v>
      </c>
      <c r="AL1130" s="43">
        <v>9900</v>
      </c>
      <c r="AM1130" s="43" t="s">
        <v>961</v>
      </c>
      <c r="AO1130" s="43" t="s">
        <v>918</v>
      </c>
      <c r="AP1130" s="43" t="s">
        <v>923</v>
      </c>
      <c r="AQ1130" s="43" t="s">
        <v>924</v>
      </c>
      <c r="AR1130" s="43">
        <v>1</v>
      </c>
      <c r="AS1130" s="43" t="s">
        <v>925</v>
      </c>
      <c r="AT1130" s="43">
        <v>0</v>
      </c>
      <c r="AV1130" s="43">
        <v>2383333</v>
      </c>
      <c r="AW1130" s="43">
        <v>2383333</v>
      </c>
      <c r="AX1130" s="43">
        <v>0</v>
      </c>
      <c r="AY1130" s="43" t="s">
        <v>926</v>
      </c>
      <c r="AZ1130" s="43">
        <v>1</v>
      </c>
      <c r="BA1130" s="43">
        <v>0</v>
      </c>
      <c r="BB1130" s="43">
        <v>0</v>
      </c>
      <c r="BC1130" s="43">
        <v>0</v>
      </c>
      <c r="BD1130" s="43">
        <v>0</v>
      </c>
      <c r="BE1130" s="43">
        <v>0</v>
      </c>
      <c r="BF1130" s="43">
        <v>0</v>
      </c>
      <c r="BG1130" s="43">
        <v>1</v>
      </c>
      <c r="BH1130" s="43" t="s">
        <v>17510</v>
      </c>
      <c r="BI1130" s="43" t="s">
        <v>17370</v>
      </c>
      <c r="BK1130" s="43">
        <v>1</v>
      </c>
      <c r="BL1130" s="43" t="s">
        <v>11473</v>
      </c>
      <c r="DF1130" s="43" t="s">
        <v>11472</v>
      </c>
      <c r="DH1130" s="43">
        <v>1</v>
      </c>
      <c r="DJ1130" s="45">
        <f t="shared" si="102"/>
        <v>44286</v>
      </c>
      <c r="DK1130" s="43" t="b">
        <f t="shared" si="89"/>
        <v>1</v>
      </c>
      <c r="DL1130" s="43" t="b">
        <f t="shared" si="90"/>
        <v>1</v>
      </c>
      <c r="DM1130" s="43" t="b">
        <f t="shared" si="91"/>
        <v>1</v>
      </c>
      <c r="DO1130" s="43" t="b">
        <f t="shared" si="92"/>
        <v>0</v>
      </c>
    </row>
    <row r="1131" spans="14:119" x14ac:dyDescent="0.3">
      <c r="AA1131" s="43">
        <v>480093288</v>
      </c>
      <c r="AB1131" s="43">
        <v>10</v>
      </c>
      <c r="AC1131" s="43" t="s">
        <v>916</v>
      </c>
      <c r="AD1131" s="43" t="s">
        <v>917</v>
      </c>
      <c r="AE1131" s="43" t="s">
        <v>918</v>
      </c>
      <c r="AF1131" s="43" t="s">
        <v>919</v>
      </c>
      <c r="AG1131" s="43" t="s">
        <v>920</v>
      </c>
      <c r="AH1131" s="45">
        <v>44286</v>
      </c>
      <c r="AI1131" s="43" t="s">
        <v>1016</v>
      </c>
      <c r="AJ1131" s="43" t="s">
        <v>17776</v>
      </c>
      <c r="AL1131" s="43">
        <v>9900</v>
      </c>
      <c r="AO1131" s="43" t="s">
        <v>918</v>
      </c>
      <c r="AP1131" s="43" t="s">
        <v>923</v>
      </c>
      <c r="AQ1131" s="43" t="s">
        <v>924</v>
      </c>
      <c r="AR1131" s="43">
        <v>1</v>
      </c>
      <c r="AS1131" s="43" t="s">
        <v>925</v>
      </c>
      <c r="AT1131" s="43">
        <v>0</v>
      </c>
      <c r="AV1131" s="43">
        <v>30000000</v>
      </c>
      <c r="AW1131" s="43">
        <v>30000000</v>
      </c>
      <c r="AX1131" s="43">
        <v>263750002</v>
      </c>
      <c r="AY1131" s="43" t="s">
        <v>926</v>
      </c>
      <c r="AZ1131" s="43">
        <v>1</v>
      </c>
      <c r="BA1131" s="43">
        <v>0</v>
      </c>
      <c r="BB1131" s="43">
        <v>0</v>
      </c>
      <c r="BC1131" s="43">
        <v>0</v>
      </c>
      <c r="BD1131" s="43">
        <v>0</v>
      </c>
      <c r="BE1131" s="43">
        <v>0</v>
      </c>
      <c r="BF1131" s="43">
        <v>0</v>
      </c>
      <c r="BG1131" s="43">
        <v>1</v>
      </c>
      <c r="BH1131" s="43" t="s">
        <v>17511</v>
      </c>
      <c r="BI1131" s="43" t="s">
        <v>17370</v>
      </c>
      <c r="BK1131" s="43">
        <v>1</v>
      </c>
      <c r="BL1131" s="43" t="s">
        <v>11473</v>
      </c>
      <c r="DF1131" s="43" t="s">
        <v>11472</v>
      </c>
      <c r="DH1131" s="43">
        <v>1</v>
      </c>
      <c r="DJ1131" s="45">
        <f t="shared" si="102"/>
        <v>44286</v>
      </c>
      <c r="DK1131" s="43" t="b">
        <f t="shared" si="89"/>
        <v>0</v>
      </c>
      <c r="DL1131" s="43" t="b">
        <f t="shared" si="90"/>
        <v>0</v>
      </c>
      <c r="DM1131" s="43" t="b">
        <f t="shared" si="91"/>
        <v>1</v>
      </c>
      <c r="DO1131" s="43" t="b">
        <f t="shared" si="92"/>
        <v>1</v>
      </c>
    </row>
    <row r="1132" spans="14:119" x14ac:dyDescent="0.3">
      <c r="AA1132" s="43">
        <v>480093289</v>
      </c>
      <c r="AB1132" s="43">
        <v>10</v>
      </c>
      <c r="AC1132" s="43" t="s">
        <v>916</v>
      </c>
      <c r="AD1132" s="43" t="s">
        <v>917</v>
      </c>
      <c r="AE1132" s="43" t="s">
        <v>918</v>
      </c>
      <c r="AF1132" s="43" t="s">
        <v>919</v>
      </c>
      <c r="AG1132" s="43" t="s">
        <v>920</v>
      </c>
      <c r="AH1132" s="45">
        <v>44286</v>
      </c>
      <c r="AI1132" s="43" t="s">
        <v>981</v>
      </c>
      <c r="AJ1132" s="43" t="s">
        <v>3609</v>
      </c>
      <c r="AL1132" s="43">
        <v>9900</v>
      </c>
      <c r="AO1132" s="43" t="s">
        <v>918</v>
      </c>
      <c r="AP1132" s="43" t="s">
        <v>923</v>
      </c>
      <c r="AQ1132" s="43" t="s">
        <v>924</v>
      </c>
      <c r="AR1132" s="43">
        <v>1</v>
      </c>
      <c r="AS1132" s="43" t="s">
        <v>925</v>
      </c>
      <c r="AT1132" s="43">
        <v>0</v>
      </c>
      <c r="AV1132" s="43">
        <v>11818182</v>
      </c>
      <c r="AW1132" s="43">
        <v>11818182</v>
      </c>
      <c r="AX1132" s="43">
        <v>141818182</v>
      </c>
      <c r="AY1132" s="43" t="s">
        <v>926</v>
      </c>
      <c r="AZ1132" s="43">
        <v>1</v>
      </c>
      <c r="BA1132" s="43">
        <v>0</v>
      </c>
      <c r="BB1132" s="43">
        <v>0</v>
      </c>
      <c r="BC1132" s="43">
        <v>0</v>
      </c>
      <c r="BD1132" s="43">
        <v>0</v>
      </c>
      <c r="BE1132" s="43">
        <v>0</v>
      </c>
      <c r="BF1132" s="43">
        <v>0</v>
      </c>
      <c r="BG1132" s="43">
        <v>1</v>
      </c>
      <c r="BH1132" s="43" t="s">
        <v>17512</v>
      </c>
      <c r="BI1132" s="43" t="s">
        <v>17370</v>
      </c>
      <c r="BK1132" s="43">
        <v>1</v>
      </c>
      <c r="BL1132" s="43" t="s">
        <v>11473</v>
      </c>
      <c r="DF1132" s="43" t="s">
        <v>11472</v>
      </c>
      <c r="DH1132" s="43">
        <v>1</v>
      </c>
      <c r="DJ1132" s="45">
        <f t="shared" si="102"/>
        <v>44286</v>
      </c>
      <c r="DK1132" s="43" t="b">
        <f t="shared" si="89"/>
        <v>0</v>
      </c>
      <c r="DL1132" s="43" t="b">
        <f t="shared" si="90"/>
        <v>0</v>
      </c>
      <c r="DM1132" s="43" t="b">
        <f t="shared" si="91"/>
        <v>1</v>
      </c>
      <c r="DO1132" s="43" t="b">
        <f t="shared" si="92"/>
        <v>1</v>
      </c>
    </row>
    <row r="1133" spans="14:119" x14ac:dyDescent="0.3">
      <c r="AA1133" s="43">
        <v>480083825</v>
      </c>
      <c r="AB1133" s="43">
        <v>30</v>
      </c>
      <c r="AC1133" s="43" t="s">
        <v>916</v>
      </c>
      <c r="AD1133" s="43" t="s">
        <v>917</v>
      </c>
      <c r="AE1133" s="43" t="s">
        <v>918</v>
      </c>
      <c r="AF1133" s="43" t="s">
        <v>919</v>
      </c>
      <c r="AG1133" s="43" t="s">
        <v>920</v>
      </c>
      <c r="AH1133" s="45">
        <v>43941</v>
      </c>
      <c r="AI1133" s="43" t="s">
        <v>1012</v>
      </c>
      <c r="AJ1133" s="43" t="s">
        <v>1015</v>
      </c>
      <c r="AL1133" s="43">
        <v>9900</v>
      </c>
      <c r="AO1133" s="43" t="s">
        <v>918</v>
      </c>
      <c r="AP1133" s="43" t="s">
        <v>923</v>
      </c>
      <c r="AQ1133" s="43" t="s">
        <v>924</v>
      </c>
      <c r="AR1133" s="43">
        <v>1</v>
      </c>
      <c r="AS1133" s="43" t="s">
        <v>925</v>
      </c>
      <c r="AT1133" s="43">
        <v>0</v>
      </c>
      <c r="AV1133" s="43">
        <v>34400</v>
      </c>
      <c r="AW1133" s="43">
        <v>34400</v>
      </c>
      <c r="AX1133" s="43">
        <v>100688000</v>
      </c>
      <c r="AY1133" s="43" t="s">
        <v>926</v>
      </c>
      <c r="AZ1133" s="43">
        <v>1</v>
      </c>
      <c r="BA1133" s="43">
        <v>0</v>
      </c>
      <c r="BB1133" s="43">
        <v>0</v>
      </c>
      <c r="BC1133" s="43">
        <v>0</v>
      </c>
      <c r="BD1133" s="43">
        <v>0</v>
      </c>
      <c r="BE1133" s="43">
        <v>0</v>
      </c>
      <c r="BF1133" s="43">
        <v>0</v>
      </c>
      <c r="BG1133" s="43">
        <v>1</v>
      </c>
      <c r="BH1133" s="43" t="s">
        <v>17513</v>
      </c>
      <c r="BI1133" s="43" t="s">
        <v>17370</v>
      </c>
      <c r="BK1133" s="43">
        <v>1</v>
      </c>
      <c r="BM1133" s="43" t="s">
        <v>11603</v>
      </c>
      <c r="BN1133" s="43" t="s">
        <v>16</v>
      </c>
      <c r="BO1133" s="43" t="s">
        <v>11475</v>
      </c>
      <c r="BP1133" s="43" t="s">
        <v>11288</v>
      </c>
      <c r="BQ1133" s="43" t="s">
        <v>11494</v>
      </c>
      <c r="BR1133" s="43" t="s">
        <v>11607</v>
      </c>
      <c r="BS1133" s="43" t="s">
        <v>11478</v>
      </c>
      <c r="BT1133" s="43">
        <v>12419</v>
      </c>
      <c r="BU1133" s="43" t="s">
        <v>11608</v>
      </c>
      <c r="BV1133" s="43">
        <v>1</v>
      </c>
      <c r="BW1133" s="43">
        <v>109648000</v>
      </c>
      <c r="BX1133" s="43">
        <v>109648000</v>
      </c>
      <c r="BY1133" s="44">
        <v>43922</v>
      </c>
      <c r="BZ1133" s="44">
        <v>43983</v>
      </c>
      <c r="CA1133" s="43">
        <v>480083825</v>
      </c>
      <c r="CB1133" s="45">
        <v>43942</v>
      </c>
      <c r="CC1133" s="43" t="s">
        <v>11600</v>
      </c>
      <c r="CD1133" s="43">
        <v>8960400</v>
      </c>
      <c r="CE1133" s="43">
        <v>100687600</v>
      </c>
      <c r="CX1133" s="43">
        <v>34000</v>
      </c>
      <c r="CY1133" s="43">
        <v>5121711338</v>
      </c>
      <c r="CZ1133" s="43">
        <v>23900000</v>
      </c>
      <c r="DA1133" s="43">
        <v>5121708366</v>
      </c>
      <c r="DB1133" s="43">
        <v>76753600</v>
      </c>
      <c r="DC1133" s="43">
        <v>5121706409</v>
      </c>
      <c r="DE1133" s="43" t="s">
        <v>11609</v>
      </c>
      <c r="DF1133" s="43" t="s">
        <v>11482</v>
      </c>
      <c r="DH1133" s="43">
        <v>1</v>
      </c>
      <c r="DI1133" s="43">
        <v>3</v>
      </c>
      <c r="DJ1133" s="45">
        <f t="shared" ref="DJ1133:DJ1196" si="103">CB1133</f>
        <v>43942</v>
      </c>
      <c r="DK1133" s="43" t="b">
        <f t="shared" si="89"/>
        <v>0</v>
      </c>
      <c r="DL1133" s="43" t="b">
        <f t="shared" si="90"/>
        <v>0</v>
      </c>
      <c r="DM1133" s="43" t="b">
        <f t="shared" si="91"/>
        <v>0</v>
      </c>
      <c r="DO1133" s="43" t="b">
        <f t="shared" si="92"/>
        <v>0</v>
      </c>
    </row>
    <row r="1134" spans="14:119" x14ac:dyDescent="0.3">
      <c r="AA1134" s="43">
        <v>480083829</v>
      </c>
      <c r="AB1134" s="43">
        <v>10</v>
      </c>
      <c r="AC1134" s="43" t="s">
        <v>916</v>
      </c>
      <c r="AD1134" s="43" t="s">
        <v>917</v>
      </c>
      <c r="AE1134" s="43" t="s">
        <v>918</v>
      </c>
      <c r="AF1134" s="43" t="s">
        <v>919</v>
      </c>
      <c r="AG1134" s="43" t="s">
        <v>920</v>
      </c>
      <c r="AH1134" s="45">
        <v>43941</v>
      </c>
      <c r="AI1134" s="43" t="s">
        <v>1016</v>
      </c>
      <c r="AJ1134" s="43" t="s">
        <v>1024</v>
      </c>
      <c r="AL1134" s="43">
        <v>9900</v>
      </c>
      <c r="AO1134" s="43" t="s">
        <v>918</v>
      </c>
      <c r="AP1134" s="43" t="s">
        <v>923</v>
      </c>
      <c r="AQ1134" s="43" t="s">
        <v>924</v>
      </c>
      <c r="AR1134" s="43">
        <v>1</v>
      </c>
      <c r="AS1134" s="43" t="s">
        <v>925</v>
      </c>
      <c r="AT1134" s="43">
        <v>0</v>
      </c>
      <c r="AV1134" s="43">
        <v>20000000</v>
      </c>
      <c r="AW1134" s="43">
        <v>20000000</v>
      </c>
      <c r="AX1134" s="43">
        <v>180113900</v>
      </c>
      <c r="AY1134" s="43" t="s">
        <v>926</v>
      </c>
      <c r="AZ1134" s="43">
        <v>1</v>
      </c>
      <c r="BA1134" s="43">
        <v>0</v>
      </c>
      <c r="BB1134" s="43">
        <v>0</v>
      </c>
      <c r="BC1134" s="43">
        <v>0</v>
      </c>
      <c r="BD1134" s="43">
        <v>0</v>
      </c>
      <c r="BE1134" s="43">
        <v>0</v>
      </c>
      <c r="BF1134" s="43">
        <v>0</v>
      </c>
      <c r="BG1134" s="43">
        <v>1</v>
      </c>
      <c r="BH1134" s="43" t="s">
        <v>17514</v>
      </c>
      <c r="BI1134" s="43" t="s">
        <v>17370</v>
      </c>
      <c r="BK1134" s="43">
        <v>1</v>
      </c>
      <c r="BM1134" s="43" t="s">
        <v>11596</v>
      </c>
      <c r="BN1134" s="43" t="s">
        <v>17</v>
      </c>
      <c r="BO1134" s="43" t="s">
        <v>11475</v>
      </c>
      <c r="BP1134" s="43" t="s">
        <v>11289</v>
      </c>
      <c r="BQ1134" s="43" t="s">
        <v>11289</v>
      </c>
      <c r="BR1134" s="43" t="s">
        <v>11599</v>
      </c>
      <c r="BS1134" s="43" t="s">
        <v>8087</v>
      </c>
      <c r="BT1134" s="43">
        <v>11448</v>
      </c>
      <c r="BU1134" s="43" t="s">
        <v>11490</v>
      </c>
      <c r="BV1134" s="43">
        <v>1</v>
      </c>
      <c r="BW1134" s="43">
        <v>180113900</v>
      </c>
      <c r="BX1134" s="43">
        <v>180113900</v>
      </c>
      <c r="BY1134" s="44">
        <v>43922</v>
      </c>
      <c r="BZ1134" s="44">
        <v>43983</v>
      </c>
      <c r="CA1134" s="43">
        <v>480083829</v>
      </c>
      <c r="CB1134" s="45">
        <v>43942</v>
      </c>
      <c r="CC1134" s="43" t="s">
        <v>11600</v>
      </c>
      <c r="CD1134" s="43">
        <v>0</v>
      </c>
      <c r="CE1134" s="43">
        <v>180113900</v>
      </c>
      <c r="CX1134" s="43">
        <v>90113900</v>
      </c>
      <c r="CY1134" s="43">
        <v>5121711647</v>
      </c>
      <c r="CZ1134" s="43">
        <v>60000000</v>
      </c>
      <c r="DA1134" s="43">
        <v>5121708198</v>
      </c>
      <c r="DB1134" s="43">
        <v>30000000</v>
      </c>
      <c r="DC1134" s="43">
        <v>5121706184</v>
      </c>
      <c r="DE1134" s="43" t="s">
        <v>11601</v>
      </c>
      <c r="DF1134" s="43" t="s">
        <v>11482</v>
      </c>
      <c r="DH1134" s="43">
        <v>1</v>
      </c>
      <c r="DI1134" s="43">
        <v>9</v>
      </c>
      <c r="DJ1134" s="45">
        <f t="shared" si="103"/>
        <v>43942</v>
      </c>
      <c r="DK1134" s="43" t="b">
        <f t="shared" si="89"/>
        <v>0</v>
      </c>
      <c r="DL1134" s="43" t="b">
        <f t="shared" si="90"/>
        <v>1</v>
      </c>
      <c r="DM1134" s="43" t="b">
        <f t="shared" si="91"/>
        <v>0</v>
      </c>
      <c r="DO1134" s="43" t="b">
        <f t="shared" si="92"/>
        <v>0</v>
      </c>
    </row>
    <row r="1135" spans="14:119" x14ac:dyDescent="0.3">
      <c r="AA1135" s="43">
        <v>480083830</v>
      </c>
      <c r="AB1135" s="43">
        <v>10</v>
      </c>
      <c r="AC1135" s="43" t="s">
        <v>916</v>
      </c>
      <c r="AD1135" s="43" t="s">
        <v>917</v>
      </c>
      <c r="AE1135" s="43" t="s">
        <v>918</v>
      </c>
      <c r="AF1135" s="43" t="s">
        <v>919</v>
      </c>
      <c r="AG1135" s="43" t="s">
        <v>920</v>
      </c>
      <c r="AH1135" s="45">
        <v>43941</v>
      </c>
      <c r="AI1135" s="43" t="s">
        <v>1016</v>
      </c>
      <c r="AJ1135" s="43" t="s">
        <v>1033</v>
      </c>
      <c r="AL1135" s="43">
        <v>9900</v>
      </c>
      <c r="AO1135" s="43" t="s">
        <v>918</v>
      </c>
      <c r="AP1135" s="43" t="s">
        <v>923</v>
      </c>
      <c r="AQ1135" s="43" t="s">
        <v>924</v>
      </c>
      <c r="AR1135" s="43">
        <v>1</v>
      </c>
      <c r="AS1135" s="43" t="s">
        <v>925</v>
      </c>
      <c r="AT1135" s="43">
        <v>0</v>
      </c>
      <c r="AV1135" s="43">
        <v>4968334</v>
      </c>
      <c r="AW1135" s="43">
        <v>4968334</v>
      </c>
      <c r="AX1135" s="43">
        <v>74905000</v>
      </c>
      <c r="AY1135" s="43" t="s">
        <v>926</v>
      </c>
      <c r="AZ1135" s="43">
        <v>1</v>
      </c>
      <c r="BA1135" s="43">
        <v>0</v>
      </c>
      <c r="BB1135" s="43">
        <v>0</v>
      </c>
      <c r="BC1135" s="43">
        <v>0</v>
      </c>
      <c r="BD1135" s="43">
        <v>0</v>
      </c>
      <c r="BE1135" s="43">
        <v>0</v>
      </c>
      <c r="BF1135" s="43">
        <v>0</v>
      </c>
      <c r="BG1135" s="43">
        <v>1</v>
      </c>
      <c r="BH1135" s="43" t="s">
        <v>17515</v>
      </c>
      <c r="BI1135" s="43" t="s">
        <v>17370</v>
      </c>
      <c r="BK1135" s="43">
        <v>1</v>
      </c>
      <c r="BM1135" s="43" t="s">
        <v>11596</v>
      </c>
      <c r="BN1135" s="43" t="s">
        <v>17</v>
      </c>
      <c r="BO1135" s="43" t="s">
        <v>11475</v>
      </c>
      <c r="BP1135" s="43" t="s">
        <v>11289</v>
      </c>
      <c r="BQ1135" s="43" t="s">
        <v>11289</v>
      </c>
      <c r="BR1135" s="43" t="s">
        <v>11618</v>
      </c>
      <c r="BS1135" s="43" t="s">
        <v>8087</v>
      </c>
      <c r="BT1135" s="43">
        <v>11448</v>
      </c>
      <c r="BU1135" s="43" t="s">
        <v>11490</v>
      </c>
      <c r="BV1135" s="43">
        <v>1</v>
      </c>
      <c r="BW1135" s="43">
        <v>74905000</v>
      </c>
      <c r="BX1135" s="43">
        <v>74905000</v>
      </c>
      <c r="BY1135" s="44">
        <v>43922</v>
      </c>
      <c r="BZ1135" s="44">
        <v>43983</v>
      </c>
      <c r="CA1135" s="43">
        <v>480083830</v>
      </c>
      <c r="CB1135" s="45">
        <v>43942</v>
      </c>
      <c r="CC1135" s="43" t="s">
        <v>11600</v>
      </c>
      <c r="CD1135" s="43">
        <v>0</v>
      </c>
      <c r="CE1135" s="43">
        <v>74905000</v>
      </c>
      <c r="CX1135" s="43">
        <v>29968333</v>
      </c>
      <c r="CY1135" s="43">
        <v>5121711648</v>
      </c>
      <c r="CZ1135" s="43">
        <v>29936667</v>
      </c>
      <c r="DA1135" s="43">
        <v>5121708220</v>
      </c>
      <c r="DB1135" s="43">
        <v>15000000</v>
      </c>
      <c r="DC1135" s="43">
        <v>5121706185</v>
      </c>
      <c r="DE1135" s="43" t="s">
        <v>11619</v>
      </c>
      <c r="DF1135" s="43" t="s">
        <v>11482</v>
      </c>
      <c r="DH1135" s="43">
        <v>1</v>
      </c>
      <c r="DI1135" s="43">
        <v>6</v>
      </c>
      <c r="DJ1135" s="45">
        <f t="shared" si="103"/>
        <v>43942</v>
      </c>
      <c r="DK1135" s="43" t="b">
        <f t="shared" si="89"/>
        <v>0</v>
      </c>
      <c r="DL1135" s="43" t="b">
        <f t="shared" si="90"/>
        <v>1</v>
      </c>
      <c r="DM1135" s="43" t="b">
        <f t="shared" si="91"/>
        <v>0</v>
      </c>
      <c r="DO1135" s="43" t="b">
        <f t="shared" si="92"/>
        <v>0</v>
      </c>
    </row>
    <row r="1136" spans="14:119" x14ac:dyDescent="0.3">
      <c r="AA1136" s="43">
        <v>480083888</v>
      </c>
      <c r="AB1136" s="43">
        <v>10</v>
      </c>
      <c r="AC1136" s="43" t="s">
        <v>916</v>
      </c>
      <c r="AD1136" s="43" t="s">
        <v>917</v>
      </c>
      <c r="AE1136" s="43" t="s">
        <v>918</v>
      </c>
      <c r="AF1136" s="43" t="s">
        <v>919</v>
      </c>
      <c r="AG1136" s="43" t="s">
        <v>920</v>
      </c>
      <c r="AH1136" s="45">
        <v>43942</v>
      </c>
      <c r="AI1136" s="43" t="s">
        <v>996</v>
      </c>
      <c r="AJ1136" s="43" t="s">
        <v>1046</v>
      </c>
      <c r="AL1136" s="43">
        <v>9900</v>
      </c>
      <c r="AO1136" s="43" t="s">
        <v>918</v>
      </c>
      <c r="AP1136" s="43" t="s">
        <v>923</v>
      </c>
      <c r="AQ1136" s="43" t="s">
        <v>924</v>
      </c>
      <c r="AR1136" s="43">
        <v>1</v>
      </c>
      <c r="AS1136" s="43" t="s">
        <v>925</v>
      </c>
      <c r="AT1136" s="43">
        <v>0</v>
      </c>
      <c r="AV1136" s="43">
        <v>3200000</v>
      </c>
      <c r="AW1136" s="43">
        <v>3200000</v>
      </c>
      <c r="AX1136" s="43">
        <v>10400000</v>
      </c>
      <c r="AY1136" s="43" t="s">
        <v>926</v>
      </c>
      <c r="AZ1136" s="43">
        <v>1</v>
      </c>
      <c r="BA1136" s="43">
        <v>0</v>
      </c>
      <c r="BB1136" s="43">
        <v>0</v>
      </c>
      <c r="BC1136" s="43">
        <v>0</v>
      </c>
      <c r="BD1136" s="43">
        <v>0</v>
      </c>
      <c r="BE1136" s="43">
        <v>0</v>
      </c>
      <c r="BF1136" s="43">
        <v>0</v>
      </c>
      <c r="BG1136" s="43">
        <v>1</v>
      </c>
      <c r="BH1136" s="43" t="s">
        <v>17516</v>
      </c>
      <c r="BI1136" s="43" t="s">
        <v>17370</v>
      </c>
      <c r="BK1136" s="43">
        <v>1</v>
      </c>
      <c r="BM1136" s="43" t="s">
        <v>11588</v>
      </c>
      <c r="BN1136" s="43" t="s">
        <v>6</v>
      </c>
      <c r="BO1136" s="43" t="s">
        <v>11561</v>
      </c>
      <c r="BP1136" s="43" t="s">
        <v>11568</v>
      </c>
      <c r="BQ1136" s="43" t="s">
        <v>11569</v>
      </c>
      <c r="BR1136" s="43" t="s">
        <v>11645</v>
      </c>
      <c r="BS1136" s="43" t="s">
        <v>8087</v>
      </c>
      <c r="BT1136" s="43">
        <v>12415</v>
      </c>
      <c r="BU1136" s="43" t="s">
        <v>11570</v>
      </c>
      <c r="BV1136" s="43">
        <v>1</v>
      </c>
      <c r="BW1136" s="43">
        <v>12000000</v>
      </c>
      <c r="BX1136" s="43">
        <v>12000000</v>
      </c>
      <c r="BY1136" s="44">
        <v>43922</v>
      </c>
      <c r="BZ1136" s="44">
        <v>43983</v>
      </c>
      <c r="CA1136" s="43">
        <v>480083888</v>
      </c>
      <c r="CB1136" s="45">
        <v>43944</v>
      </c>
      <c r="CC1136" s="43" t="s">
        <v>11600</v>
      </c>
      <c r="CD1136" s="43">
        <v>1600000</v>
      </c>
      <c r="CE1136" s="43">
        <v>10400000</v>
      </c>
      <c r="CX1136" s="43">
        <v>7200000</v>
      </c>
      <c r="CY1136" s="43">
        <v>5121711833</v>
      </c>
      <c r="DA1136" s="43" t="s">
        <v>11646</v>
      </c>
      <c r="DB1136" s="43">
        <v>3200000</v>
      </c>
      <c r="DC1136" s="43">
        <v>5121706278</v>
      </c>
      <c r="DE1136" s="43" t="s">
        <v>11647</v>
      </c>
      <c r="DF1136" s="43" t="s">
        <v>11482</v>
      </c>
      <c r="DH1136" s="43">
        <v>1</v>
      </c>
      <c r="DI1136" s="43">
        <v>4</v>
      </c>
      <c r="DJ1136" s="45">
        <f t="shared" si="103"/>
        <v>43944</v>
      </c>
      <c r="DK1136" s="43" t="b">
        <f t="shared" si="89"/>
        <v>0</v>
      </c>
      <c r="DL1136" s="43" t="b">
        <f t="shared" si="90"/>
        <v>0</v>
      </c>
      <c r="DM1136" s="43" t="b">
        <f t="shared" si="91"/>
        <v>0</v>
      </c>
      <c r="DO1136" s="43" t="b">
        <f t="shared" si="92"/>
        <v>0</v>
      </c>
    </row>
    <row r="1137" spans="27:119" x14ac:dyDescent="0.3">
      <c r="AA1137" s="43">
        <v>480083975</v>
      </c>
      <c r="AB1137" s="43">
        <v>20</v>
      </c>
      <c r="AC1137" s="43" t="s">
        <v>916</v>
      </c>
      <c r="AD1137" s="43" t="s">
        <v>917</v>
      </c>
      <c r="AE1137" s="43" t="s">
        <v>918</v>
      </c>
      <c r="AF1137" s="43" t="s">
        <v>919</v>
      </c>
      <c r="AG1137" s="43" t="s">
        <v>920</v>
      </c>
      <c r="AH1137" s="45">
        <v>43949</v>
      </c>
      <c r="AI1137" s="43" t="s">
        <v>1065</v>
      </c>
      <c r="AJ1137" s="43" t="s">
        <v>1067</v>
      </c>
      <c r="AL1137" s="43">
        <v>9900</v>
      </c>
      <c r="AO1137" s="43" t="s">
        <v>918</v>
      </c>
      <c r="AP1137" s="43" t="s">
        <v>923</v>
      </c>
      <c r="AQ1137" s="43" t="s">
        <v>924</v>
      </c>
      <c r="AR1137" s="43">
        <v>1</v>
      </c>
      <c r="AS1137" s="43" t="s">
        <v>925</v>
      </c>
      <c r="AT1137" s="43">
        <v>0</v>
      </c>
      <c r="AV1137" s="43">
        <v>900000</v>
      </c>
      <c r="AW1137" s="43">
        <v>900000</v>
      </c>
      <c r="AX1137" s="43">
        <v>41100000</v>
      </c>
      <c r="AY1137" s="43" t="s">
        <v>926</v>
      </c>
      <c r="AZ1137" s="43">
        <v>1</v>
      </c>
      <c r="BA1137" s="43">
        <v>0</v>
      </c>
      <c r="BB1137" s="43">
        <v>0</v>
      </c>
      <c r="BC1137" s="43">
        <v>0</v>
      </c>
      <c r="BD1137" s="43">
        <v>0</v>
      </c>
      <c r="BE1137" s="43">
        <v>0</v>
      </c>
      <c r="BF1137" s="43">
        <v>0</v>
      </c>
      <c r="BG1137" s="43">
        <v>1</v>
      </c>
      <c r="BH1137" s="43" t="s">
        <v>17517</v>
      </c>
      <c r="BI1137" s="43" t="s">
        <v>17370</v>
      </c>
      <c r="BK1137" s="43">
        <v>1</v>
      </c>
      <c r="BM1137" s="43" t="s">
        <v>11705</v>
      </c>
      <c r="BN1137" s="43" t="s">
        <v>8</v>
      </c>
      <c r="BO1137" s="43" t="s">
        <v>11539</v>
      </c>
      <c r="BP1137" s="43" t="s">
        <v>11302</v>
      </c>
      <c r="BQ1137" s="43" t="s">
        <v>11668</v>
      </c>
      <c r="BR1137" s="43" t="s">
        <v>11714</v>
      </c>
      <c r="BS1137" s="43" t="s">
        <v>8087</v>
      </c>
      <c r="BT1137" s="43">
        <v>11590</v>
      </c>
      <c r="BU1137" s="43" t="s">
        <v>11270</v>
      </c>
      <c r="BV1137" s="43">
        <v>1</v>
      </c>
      <c r="BW1137" s="43">
        <v>41100000</v>
      </c>
      <c r="BX1137" s="43">
        <v>41100000</v>
      </c>
      <c r="BY1137" s="44">
        <v>43922</v>
      </c>
      <c r="BZ1137" s="44">
        <v>43922</v>
      </c>
      <c r="CA1137" s="43">
        <v>480083975</v>
      </c>
      <c r="CB1137" s="45">
        <v>43950</v>
      </c>
      <c r="CC1137" s="43" t="s">
        <v>11480</v>
      </c>
      <c r="CD1137" s="43">
        <v>0</v>
      </c>
      <c r="CE1137" s="43">
        <v>41100000</v>
      </c>
      <c r="DB1137" s="43">
        <v>41100000</v>
      </c>
      <c r="DC1137" s="43">
        <v>5121706463</v>
      </c>
      <c r="DE1137" s="43" t="s">
        <v>11715</v>
      </c>
      <c r="DF1137" s="43" t="s">
        <v>11482</v>
      </c>
      <c r="DH1137" s="43">
        <v>1</v>
      </c>
      <c r="DI1137" s="43">
        <v>3</v>
      </c>
      <c r="DJ1137" s="45">
        <f t="shared" si="103"/>
        <v>43950</v>
      </c>
      <c r="DK1137" s="43" t="b">
        <f t="shared" si="89"/>
        <v>0</v>
      </c>
      <c r="DL1137" s="43" t="b">
        <f t="shared" si="90"/>
        <v>1</v>
      </c>
      <c r="DM1137" s="43" t="b">
        <f t="shared" si="91"/>
        <v>0</v>
      </c>
      <c r="DO1137" s="43" t="b">
        <f t="shared" si="92"/>
        <v>0</v>
      </c>
    </row>
    <row r="1138" spans="27:119" x14ac:dyDescent="0.3">
      <c r="AA1138" s="43">
        <v>480084191</v>
      </c>
      <c r="AB1138" s="43">
        <v>40</v>
      </c>
      <c r="AC1138" s="43" t="s">
        <v>916</v>
      </c>
      <c r="AD1138" s="43" t="s">
        <v>917</v>
      </c>
      <c r="AE1138" s="43" t="s">
        <v>918</v>
      </c>
      <c r="AF1138" s="43" t="s">
        <v>919</v>
      </c>
      <c r="AG1138" s="43" t="s">
        <v>920</v>
      </c>
      <c r="AH1138" s="45">
        <v>43956</v>
      </c>
      <c r="AI1138" s="43" t="s">
        <v>927</v>
      </c>
      <c r="AJ1138" s="43" t="s">
        <v>1149</v>
      </c>
      <c r="AL1138" s="43">
        <v>9900</v>
      </c>
      <c r="AO1138" s="43" t="s">
        <v>918</v>
      </c>
      <c r="AP1138" s="43" t="s">
        <v>923</v>
      </c>
      <c r="AQ1138" s="43" t="s">
        <v>924</v>
      </c>
      <c r="AR1138" s="43">
        <v>1</v>
      </c>
      <c r="AS1138" s="43" t="s">
        <v>925</v>
      </c>
      <c r="AT1138" s="43">
        <v>0</v>
      </c>
      <c r="AV1138" s="43">
        <v>5400000</v>
      </c>
      <c r="AW1138" s="43">
        <v>5400000</v>
      </c>
      <c r="AX1138" s="43">
        <v>21600000</v>
      </c>
      <c r="AY1138" s="43" t="s">
        <v>926</v>
      </c>
      <c r="AZ1138" s="43">
        <v>1</v>
      </c>
      <c r="BA1138" s="43">
        <v>0</v>
      </c>
      <c r="BB1138" s="43">
        <v>0</v>
      </c>
      <c r="BC1138" s="43">
        <v>0</v>
      </c>
      <c r="BD1138" s="43">
        <v>0</v>
      </c>
      <c r="BE1138" s="43">
        <v>0</v>
      </c>
      <c r="BF1138" s="43">
        <v>0</v>
      </c>
      <c r="BG1138" s="43">
        <v>1</v>
      </c>
      <c r="BH1138" s="43" t="s">
        <v>17518</v>
      </c>
      <c r="BI1138" s="43" t="s">
        <v>17370</v>
      </c>
      <c r="BK1138" s="43">
        <v>1</v>
      </c>
      <c r="BM1138" s="43" t="s">
        <v>11499</v>
      </c>
      <c r="BN1138" s="43" t="s">
        <v>22</v>
      </c>
      <c r="BO1138" s="43" t="s">
        <v>11504</v>
      </c>
      <c r="BP1138" s="43" t="s">
        <v>11505</v>
      </c>
      <c r="BQ1138" s="43" t="s">
        <v>11506</v>
      </c>
      <c r="BR1138" s="43" t="s">
        <v>11765</v>
      </c>
      <c r="BS1138" s="43" t="s">
        <v>8087</v>
      </c>
      <c r="BT1138" s="43">
        <v>11515</v>
      </c>
      <c r="BU1138" s="43" t="s">
        <v>11508</v>
      </c>
      <c r="BV1138" s="43">
        <v>4</v>
      </c>
      <c r="BW1138" s="43">
        <v>5400000</v>
      </c>
      <c r="BX1138" s="43">
        <v>21600000</v>
      </c>
      <c r="BY1138" s="44">
        <v>43952</v>
      </c>
      <c r="BZ1138" s="44">
        <v>43952</v>
      </c>
      <c r="CA1138" s="43">
        <v>480084191</v>
      </c>
      <c r="CB1138" s="45">
        <v>43957</v>
      </c>
      <c r="CC1138" s="43" t="s">
        <v>11530</v>
      </c>
      <c r="CD1138" s="43">
        <v>0</v>
      </c>
      <c r="CE1138" s="43">
        <v>21600000</v>
      </c>
      <c r="CZ1138" s="43">
        <v>21600000</v>
      </c>
      <c r="DA1138" s="43">
        <v>5121708500</v>
      </c>
      <c r="DE1138" s="43" t="s">
        <v>11766</v>
      </c>
      <c r="DF1138" s="43" t="s">
        <v>11482</v>
      </c>
      <c r="DH1138" s="43">
        <v>1</v>
      </c>
      <c r="DI1138" s="43">
        <v>5</v>
      </c>
      <c r="DJ1138" s="45">
        <f t="shared" si="103"/>
        <v>43957</v>
      </c>
      <c r="DK1138" s="43" t="b">
        <f t="shared" si="89"/>
        <v>0</v>
      </c>
      <c r="DL1138" s="43" t="b">
        <f t="shared" si="90"/>
        <v>1</v>
      </c>
      <c r="DM1138" s="43" t="b">
        <f t="shared" si="91"/>
        <v>0</v>
      </c>
      <c r="DO1138" s="43" t="b">
        <f t="shared" si="92"/>
        <v>0</v>
      </c>
    </row>
    <row r="1139" spans="27:119" x14ac:dyDescent="0.3">
      <c r="AA1139" s="43">
        <v>480084195</v>
      </c>
      <c r="AB1139" s="43">
        <v>10</v>
      </c>
      <c r="AC1139" s="43" t="s">
        <v>916</v>
      </c>
      <c r="AD1139" s="43" t="s">
        <v>917</v>
      </c>
      <c r="AE1139" s="43" t="s">
        <v>918</v>
      </c>
      <c r="AF1139" s="43" t="s">
        <v>919</v>
      </c>
      <c r="AG1139" s="43" t="s">
        <v>920</v>
      </c>
      <c r="AH1139" s="45">
        <v>43949</v>
      </c>
      <c r="AI1139" s="43" t="s">
        <v>1150</v>
      </c>
      <c r="AJ1139" s="43" t="s">
        <v>1151</v>
      </c>
      <c r="AL1139" s="43">
        <v>9900</v>
      </c>
      <c r="AO1139" s="43" t="s">
        <v>918</v>
      </c>
      <c r="AP1139" s="43" t="s">
        <v>923</v>
      </c>
      <c r="AQ1139" s="43" t="s">
        <v>924</v>
      </c>
      <c r="AR1139" s="43">
        <v>1</v>
      </c>
      <c r="AS1139" s="43" t="s">
        <v>925</v>
      </c>
      <c r="AT1139" s="43">
        <v>0</v>
      </c>
      <c r="AV1139" s="43">
        <v>271950000</v>
      </c>
      <c r="AW1139" s="43">
        <v>271950000</v>
      </c>
      <c r="AX1139" s="43">
        <v>3263400000</v>
      </c>
      <c r="AY1139" s="43" t="s">
        <v>926</v>
      </c>
      <c r="AZ1139" s="43">
        <v>1</v>
      </c>
      <c r="BA1139" s="43">
        <v>0</v>
      </c>
      <c r="BB1139" s="43">
        <v>0</v>
      </c>
      <c r="BC1139" s="43">
        <v>0</v>
      </c>
      <c r="BD1139" s="43">
        <v>0</v>
      </c>
      <c r="BE1139" s="43">
        <v>0</v>
      </c>
      <c r="BF1139" s="43">
        <v>0</v>
      </c>
      <c r="BG1139" s="43">
        <v>1</v>
      </c>
      <c r="BH1139" s="43" t="s">
        <v>17519</v>
      </c>
      <c r="BI1139" s="43" t="s">
        <v>17370</v>
      </c>
      <c r="BK1139" s="43">
        <v>1</v>
      </c>
      <c r="BM1139" s="43" t="s">
        <v>17329</v>
      </c>
      <c r="BN1139" s="43" t="s">
        <v>19</v>
      </c>
      <c r="BO1139" s="43" t="s">
        <v>11475</v>
      </c>
      <c r="BP1139" s="43" t="s">
        <v>11289</v>
      </c>
      <c r="BQ1139" s="43" t="s">
        <v>11289</v>
      </c>
      <c r="BR1139" s="43" t="s">
        <v>17334</v>
      </c>
      <c r="BS1139" s="43" t="s">
        <v>8087</v>
      </c>
      <c r="BT1139" s="43">
        <v>11478</v>
      </c>
      <c r="BU1139" s="43" t="s">
        <v>13467</v>
      </c>
      <c r="BV1139" s="43">
        <v>1</v>
      </c>
      <c r="BW1139" s="43">
        <v>3263400000</v>
      </c>
      <c r="BX1139" s="43">
        <v>3263400000</v>
      </c>
      <c r="BY1139" s="44">
        <v>43922</v>
      </c>
      <c r="BZ1139" s="44">
        <v>44256</v>
      </c>
      <c r="CA1139" s="43">
        <v>480084195</v>
      </c>
      <c r="CB1139" s="45">
        <v>43957</v>
      </c>
      <c r="CC1139" s="43" t="s">
        <v>11554</v>
      </c>
      <c r="CD1139" s="43">
        <v>0</v>
      </c>
      <c r="CE1139" s="43">
        <v>3263400000</v>
      </c>
      <c r="CF1139" s="43">
        <v>271950000</v>
      </c>
      <c r="CG1139" s="43">
        <v>5121761208</v>
      </c>
      <c r="CH1139" s="43">
        <v>271950000</v>
      </c>
      <c r="CI1139" s="43">
        <v>5121757570</v>
      </c>
      <c r="CJ1139" s="43">
        <v>271950000</v>
      </c>
      <c r="CK1139" s="43">
        <v>5121753252</v>
      </c>
      <c r="CL1139" s="43">
        <v>271950000</v>
      </c>
      <c r="CM1139" s="43">
        <v>5121739698</v>
      </c>
      <c r="CN1139" s="43">
        <v>271950000</v>
      </c>
      <c r="CO1139" s="43">
        <v>5121735032</v>
      </c>
      <c r="CP1139" s="43">
        <v>271950000</v>
      </c>
      <c r="CQ1139" s="43">
        <v>5121730228</v>
      </c>
      <c r="CR1139" s="43">
        <v>271950000</v>
      </c>
      <c r="CS1139" s="43">
        <v>5121726229</v>
      </c>
      <c r="CT1139" s="43">
        <v>271950000</v>
      </c>
      <c r="CU1139" s="43">
        <v>5121720699</v>
      </c>
      <c r="CV1139" s="43">
        <v>271950000</v>
      </c>
      <c r="CW1139" s="43">
        <v>5121716212</v>
      </c>
      <c r="CX1139" s="43">
        <v>271950000</v>
      </c>
      <c r="CY1139" s="43">
        <v>5121711752</v>
      </c>
      <c r="CZ1139" s="43">
        <v>271950000</v>
      </c>
      <c r="DA1139" s="43">
        <v>5121708367</v>
      </c>
      <c r="DB1139" s="43">
        <v>271950000</v>
      </c>
      <c r="DC1139" s="43" t="s">
        <v>16899</v>
      </c>
      <c r="DD1139" s="43" t="s">
        <v>17335</v>
      </c>
      <c r="DE1139" s="43" t="s">
        <v>17336</v>
      </c>
      <c r="DF1139" s="43" t="s">
        <v>11482</v>
      </c>
      <c r="DH1139" s="43">
        <v>1</v>
      </c>
      <c r="DI1139" s="43">
        <v>14</v>
      </c>
      <c r="DJ1139" s="45">
        <f t="shared" si="103"/>
        <v>43957</v>
      </c>
      <c r="DK1139" s="43" t="b">
        <f t="shared" si="89"/>
        <v>0</v>
      </c>
      <c r="DL1139" s="43" t="b">
        <f t="shared" si="90"/>
        <v>1</v>
      </c>
      <c r="DM1139" s="43" t="b">
        <f t="shared" si="91"/>
        <v>0</v>
      </c>
      <c r="DO1139" s="43" t="b">
        <f t="shared" si="92"/>
        <v>0</v>
      </c>
    </row>
    <row r="1140" spans="27:119" x14ac:dyDescent="0.3">
      <c r="AA1140" s="43">
        <v>480084220</v>
      </c>
      <c r="AB1140" s="43">
        <v>10</v>
      </c>
      <c r="AC1140" s="43" t="s">
        <v>916</v>
      </c>
      <c r="AD1140" s="43" t="s">
        <v>917</v>
      </c>
      <c r="AE1140" s="43" t="s">
        <v>918</v>
      </c>
      <c r="AF1140" s="43" t="s">
        <v>919</v>
      </c>
      <c r="AG1140" s="43" t="s">
        <v>920</v>
      </c>
      <c r="AH1140" s="45">
        <v>43955</v>
      </c>
      <c r="AI1140" s="43" t="s">
        <v>994</v>
      </c>
      <c r="AJ1140" s="43" t="s">
        <v>1167</v>
      </c>
      <c r="AL1140" s="43">
        <v>9900</v>
      </c>
      <c r="AO1140" s="43" t="s">
        <v>918</v>
      </c>
      <c r="AP1140" s="43" t="s">
        <v>923</v>
      </c>
      <c r="AQ1140" s="43" t="s">
        <v>924</v>
      </c>
      <c r="AR1140" s="43">
        <v>1</v>
      </c>
      <c r="AS1140" s="43" t="s">
        <v>925</v>
      </c>
      <c r="AT1140" s="43">
        <v>0</v>
      </c>
      <c r="AV1140" s="43">
        <v>318696960</v>
      </c>
      <c r="AW1140" s="43">
        <v>318696960</v>
      </c>
      <c r="AX1140" s="43">
        <v>318696960</v>
      </c>
      <c r="AY1140" s="43" t="s">
        <v>926</v>
      </c>
      <c r="AZ1140" s="43">
        <v>1</v>
      </c>
      <c r="BA1140" s="43">
        <v>0</v>
      </c>
      <c r="BB1140" s="43">
        <v>0</v>
      </c>
      <c r="BC1140" s="43">
        <v>0</v>
      </c>
      <c r="BD1140" s="43">
        <v>0</v>
      </c>
      <c r="BE1140" s="43">
        <v>0</v>
      </c>
      <c r="BF1140" s="43">
        <v>0</v>
      </c>
      <c r="BG1140" s="43">
        <v>1</v>
      </c>
      <c r="BH1140" s="43" t="s">
        <v>17520</v>
      </c>
      <c r="BI1140" s="43" t="s">
        <v>17370</v>
      </c>
      <c r="BK1140" s="43">
        <v>1</v>
      </c>
      <c r="BM1140" s="43" t="s">
        <v>11756</v>
      </c>
      <c r="BN1140" s="43" t="s">
        <v>8</v>
      </c>
      <c r="BO1140" s="43" t="s">
        <v>11539</v>
      </c>
      <c r="BP1140" s="43" t="s">
        <v>11302</v>
      </c>
      <c r="BQ1140" s="43" t="s">
        <v>11668</v>
      </c>
      <c r="BR1140" s="43" t="s">
        <v>11760</v>
      </c>
      <c r="BS1140" s="43" t="s">
        <v>8087</v>
      </c>
      <c r="BT1140" s="43">
        <v>12428</v>
      </c>
      <c r="BU1140" s="43" t="s">
        <v>11670</v>
      </c>
      <c r="BV1140" s="43">
        <v>1</v>
      </c>
      <c r="BW1140" s="43">
        <v>318991960</v>
      </c>
      <c r="BX1140" s="43">
        <v>318991960</v>
      </c>
      <c r="BY1140" s="44">
        <v>43952</v>
      </c>
      <c r="BZ1140" s="44">
        <v>43952</v>
      </c>
      <c r="CA1140" s="43">
        <v>480084220</v>
      </c>
      <c r="CB1140" s="45">
        <v>43959</v>
      </c>
      <c r="CC1140" s="43" t="s">
        <v>11530</v>
      </c>
      <c r="CD1140" s="43">
        <v>295000</v>
      </c>
      <c r="CE1140" s="43">
        <v>318696960</v>
      </c>
      <c r="CZ1140" s="43">
        <v>318696960</v>
      </c>
      <c r="DA1140" s="43">
        <v>5121707852</v>
      </c>
      <c r="DE1140" s="43" t="s">
        <v>11761</v>
      </c>
      <c r="DF1140" s="43" t="s">
        <v>11482</v>
      </c>
      <c r="DH1140" s="43">
        <v>1</v>
      </c>
      <c r="DI1140" s="43">
        <v>2</v>
      </c>
      <c r="DJ1140" s="45">
        <f t="shared" si="103"/>
        <v>43959</v>
      </c>
      <c r="DK1140" s="43" t="b">
        <f t="shared" si="89"/>
        <v>0</v>
      </c>
      <c r="DL1140" s="43" t="b">
        <f t="shared" si="90"/>
        <v>0</v>
      </c>
      <c r="DM1140" s="43" t="b">
        <f t="shared" si="91"/>
        <v>0</v>
      </c>
      <c r="DO1140" s="43" t="b">
        <f t="shared" si="92"/>
        <v>0</v>
      </c>
    </row>
    <row r="1141" spans="27:119" x14ac:dyDescent="0.3">
      <c r="AA1141" s="43">
        <v>480084364</v>
      </c>
      <c r="AB1141" s="43">
        <v>30</v>
      </c>
      <c r="AC1141" s="43" t="s">
        <v>916</v>
      </c>
      <c r="AD1141" s="43" t="s">
        <v>917</v>
      </c>
      <c r="AE1141" s="43" t="s">
        <v>918</v>
      </c>
      <c r="AF1141" s="43" t="s">
        <v>919</v>
      </c>
      <c r="AG1141" s="43" t="s">
        <v>920</v>
      </c>
      <c r="AH1141" s="45">
        <v>43965</v>
      </c>
      <c r="AI1141" s="43" t="s">
        <v>1294</v>
      </c>
      <c r="AJ1141" s="43" t="s">
        <v>1297</v>
      </c>
      <c r="AL1141" s="43">
        <v>9900</v>
      </c>
      <c r="AO1141" s="43" t="s">
        <v>918</v>
      </c>
      <c r="AP1141" s="43" t="s">
        <v>923</v>
      </c>
      <c r="AQ1141" s="43" t="s">
        <v>924</v>
      </c>
      <c r="AR1141" s="43">
        <v>1</v>
      </c>
      <c r="AS1141" s="43" t="s">
        <v>925</v>
      </c>
      <c r="AT1141" s="43">
        <v>0</v>
      </c>
      <c r="AV1141" s="43">
        <v>2325900000</v>
      </c>
      <c r="AW1141" s="43">
        <v>2325900000</v>
      </c>
      <c r="AX1141" s="43">
        <v>6977700000</v>
      </c>
      <c r="AY1141" s="43" t="s">
        <v>926</v>
      </c>
      <c r="AZ1141" s="43">
        <v>1</v>
      </c>
      <c r="BA1141" s="43">
        <v>0</v>
      </c>
      <c r="BB1141" s="43">
        <v>0</v>
      </c>
      <c r="BC1141" s="43">
        <v>0</v>
      </c>
      <c r="BD1141" s="43">
        <v>0</v>
      </c>
      <c r="BE1141" s="43">
        <v>0</v>
      </c>
      <c r="BF1141" s="43">
        <v>0</v>
      </c>
      <c r="BG1141" s="43">
        <v>1</v>
      </c>
      <c r="BH1141" s="43" t="s">
        <v>17521</v>
      </c>
      <c r="BI1141" s="43" t="s">
        <v>17370</v>
      </c>
      <c r="BK1141" s="43">
        <v>1</v>
      </c>
      <c r="BM1141" s="43" t="s">
        <v>11914</v>
      </c>
      <c r="BN1141" s="43" t="s">
        <v>19</v>
      </c>
      <c r="BO1141" s="43" t="s">
        <v>11475</v>
      </c>
      <c r="BP1141" s="43" t="s">
        <v>11505</v>
      </c>
      <c r="BQ1141" s="43" t="s">
        <v>11540</v>
      </c>
      <c r="BR1141" s="43" t="s">
        <v>11918</v>
      </c>
      <c r="BS1141" s="43" t="s">
        <v>8087</v>
      </c>
      <c r="BT1141" s="43">
        <v>12405</v>
      </c>
      <c r="BU1141" s="43" t="s">
        <v>11919</v>
      </c>
      <c r="BV1141" s="43">
        <v>1</v>
      </c>
      <c r="BW1141" s="43">
        <v>6977700000</v>
      </c>
      <c r="BX1141" s="43">
        <v>6977700000</v>
      </c>
      <c r="BY1141" s="43" t="s">
        <v>11920</v>
      </c>
      <c r="BZ1141" s="43" t="s">
        <v>11921</v>
      </c>
      <c r="CA1141" s="43">
        <v>480084364</v>
      </c>
      <c r="CB1141" s="45">
        <v>43970</v>
      </c>
      <c r="CC1141" s="43" t="s">
        <v>11554</v>
      </c>
      <c r="CD1141" s="43">
        <v>0</v>
      </c>
      <c r="CE1141" s="43">
        <v>6977700000</v>
      </c>
      <c r="CF1141" s="43">
        <v>2325900000</v>
      </c>
      <c r="CG1141" s="43">
        <v>5121761839</v>
      </c>
      <c r="CP1141" s="43">
        <v>2325900000</v>
      </c>
      <c r="CQ1141" s="43">
        <v>5121730498</v>
      </c>
      <c r="CX1141" s="43">
        <v>2325900000</v>
      </c>
      <c r="CY1141" s="43">
        <v>5121711607</v>
      </c>
      <c r="DE1141" s="43" t="s">
        <v>11922</v>
      </c>
      <c r="DF1141" s="43" t="s">
        <v>11482</v>
      </c>
      <c r="DH1141" s="43">
        <v>1</v>
      </c>
      <c r="DI1141" s="43">
        <v>4</v>
      </c>
      <c r="DJ1141" s="45">
        <f t="shared" si="103"/>
        <v>43970</v>
      </c>
      <c r="DK1141" s="43" t="b">
        <f t="shared" si="89"/>
        <v>0</v>
      </c>
      <c r="DL1141" s="43" t="b">
        <f t="shared" si="90"/>
        <v>1</v>
      </c>
      <c r="DM1141" s="43" t="b">
        <f t="shared" si="91"/>
        <v>0</v>
      </c>
      <c r="DO1141" s="43" t="b">
        <f t="shared" si="92"/>
        <v>0</v>
      </c>
    </row>
    <row r="1142" spans="27:119" x14ac:dyDescent="0.3">
      <c r="AA1142" s="43">
        <v>480084380</v>
      </c>
      <c r="AB1142" s="43">
        <v>40</v>
      </c>
      <c r="AC1142" s="43" t="s">
        <v>916</v>
      </c>
      <c r="AD1142" s="43" t="s">
        <v>917</v>
      </c>
      <c r="AE1142" s="43" t="s">
        <v>918</v>
      </c>
      <c r="AF1142" s="43" t="s">
        <v>919</v>
      </c>
      <c r="AG1142" s="43" t="s">
        <v>920</v>
      </c>
      <c r="AH1142" s="45">
        <v>43970</v>
      </c>
      <c r="AI1142" s="43" t="s">
        <v>927</v>
      </c>
      <c r="AJ1142" s="43" t="s">
        <v>1307</v>
      </c>
      <c r="AL1142" s="43">
        <v>9900</v>
      </c>
      <c r="AO1142" s="43" t="s">
        <v>918</v>
      </c>
      <c r="AP1142" s="43" t="s">
        <v>923</v>
      </c>
      <c r="AQ1142" s="43" t="s">
        <v>924</v>
      </c>
      <c r="AR1142" s="43">
        <v>1</v>
      </c>
      <c r="AS1142" s="43" t="s">
        <v>925</v>
      </c>
      <c r="AT1142" s="43">
        <v>0</v>
      </c>
      <c r="AV1142" s="43">
        <v>5400000</v>
      </c>
      <c r="AW1142" s="43">
        <v>5400000</v>
      </c>
      <c r="AX1142" s="43">
        <v>27000000</v>
      </c>
      <c r="AY1142" s="43" t="s">
        <v>926</v>
      </c>
      <c r="AZ1142" s="43">
        <v>1</v>
      </c>
      <c r="BA1142" s="43">
        <v>0</v>
      </c>
      <c r="BB1142" s="43">
        <v>0</v>
      </c>
      <c r="BC1142" s="43">
        <v>0</v>
      </c>
      <c r="BD1142" s="43">
        <v>0</v>
      </c>
      <c r="BE1142" s="43">
        <v>0</v>
      </c>
      <c r="BF1142" s="43">
        <v>0</v>
      </c>
      <c r="BG1142" s="43">
        <v>1</v>
      </c>
      <c r="BH1142" s="43" t="s">
        <v>17522</v>
      </c>
      <c r="BI1142" s="43" t="s">
        <v>17370</v>
      </c>
      <c r="BK1142" s="43">
        <v>1</v>
      </c>
      <c r="BM1142" s="43" t="s">
        <v>11499</v>
      </c>
      <c r="BN1142" s="43" t="s">
        <v>22</v>
      </c>
      <c r="BO1142" s="43" t="s">
        <v>11504</v>
      </c>
      <c r="BP1142" s="43" t="s">
        <v>11505</v>
      </c>
      <c r="BQ1142" s="43" t="s">
        <v>11506</v>
      </c>
      <c r="BR1142" s="43" t="s">
        <v>11984</v>
      </c>
      <c r="BS1142" s="43" t="s">
        <v>8087</v>
      </c>
      <c r="BT1142" s="43">
        <v>11515</v>
      </c>
      <c r="BU1142" s="43" t="s">
        <v>11508</v>
      </c>
      <c r="BV1142" s="43">
        <v>5</v>
      </c>
      <c r="BW1142" s="43">
        <v>5400000</v>
      </c>
      <c r="BX1142" s="43">
        <v>27000000</v>
      </c>
      <c r="BY1142" s="44">
        <v>43983</v>
      </c>
      <c r="BZ1142" s="44">
        <v>43983</v>
      </c>
      <c r="CA1142" s="43">
        <v>480084380</v>
      </c>
      <c r="CB1142" s="45">
        <v>43971</v>
      </c>
      <c r="CC1142" s="43" t="s">
        <v>11600</v>
      </c>
      <c r="CD1142" s="43">
        <v>0</v>
      </c>
      <c r="CE1142" s="43">
        <v>27000000</v>
      </c>
      <c r="CX1142" s="43">
        <v>27000000</v>
      </c>
      <c r="CY1142" s="43">
        <v>5121710738</v>
      </c>
      <c r="DE1142" s="43" t="s">
        <v>11985</v>
      </c>
      <c r="DF1142" s="43" t="s">
        <v>11482</v>
      </c>
      <c r="DH1142" s="43">
        <v>1</v>
      </c>
      <c r="DI1142" s="43">
        <v>6</v>
      </c>
      <c r="DJ1142" s="45">
        <f t="shared" si="103"/>
        <v>43971</v>
      </c>
      <c r="DK1142" s="43" t="b">
        <f t="shared" si="89"/>
        <v>0</v>
      </c>
      <c r="DL1142" s="43" t="b">
        <f t="shared" si="90"/>
        <v>1</v>
      </c>
      <c r="DM1142" s="43" t="b">
        <f t="shared" si="91"/>
        <v>0</v>
      </c>
      <c r="DO1142" s="43" t="b">
        <f t="shared" si="92"/>
        <v>0</v>
      </c>
    </row>
    <row r="1143" spans="27:119" x14ac:dyDescent="0.3">
      <c r="AA1143" s="43">
        <v>480084387</v>
      </c>
      <c r="AB1143" s="43">
        <v>20</v>
      </c>
      <c r="AC1143" s="43" t="s">
        <v>916</v>
      </c>
      <c r="AD1143" s="43" t="s">
        <v>917</v>
      </c>
      <c r="AE1143" s="43" t="s">
        <v>918</v>
      </c>
      <c r="AF1143" s="43" t="s">
        <v>919</v>
      </c>
      <c r="AG1143" s="43" t="s">
        <v>920</v>
      </c>
      <c r="AH1143" s="45">
        <v>43969</v>
      </c>
      <c r="AI1143" s="43" t="s">
        <v>1309</v>
      </c>
      <c r="AJ1143" s="43" t="s">
        <v>1311</v>
      </c>
      <c r="AL1143" s="43">
        <v>9900</v>
      </c>
      <c r="AO1143" s="43" t="s">
        <v>918</v>
      </c>
      <c r="AP1143" s="43" t="s">
        <v>923</v>
      </c>
      <c r="AQ1143" s="43" t="s">
        <v>924</v>
      </c>
      <c r="AR1143" s="43">
        <v>1</v>
      </c>
      <c r="AS1143" s="43" t="s">
        <v>925</v>
      </c>
      <c r="AT1143" s="43">
        <v>0</v>
      </c>
      <c r="AV1143" s="43">
        <v>82600000</v>
      </c>
      <c r="AW1143" s="43">
        <v>82600000</v>
      </c>
      <c r="AX1143" s="43">
        <v>504000000</v>
      </c>
      <c r="AY1143" s="43" t="s">
        <v>926</v>
      </c>
      <c r="AZ1143" s="43">
        <v>1</v>
      </c>
      <c r="BA1143" s="43">
        <v>0</v>
      </c>
      <c r="BB1143" s="43">
        <v>0</v>
      </c>
      <c r="BC1143" s="43">
        <v>0</v>
      </c>
      <c r="BD1143" s="43">
        <v>0</v>
      </c>
      <c r="BE1143" s="43">
        <v>0</v>
      </c>
      <c r="BF1143" s="43">
        <v>0</v>
      </c>
      <c r="BG1143" s="43">
        <v>1</v>
      </c>
      <c r="BH1143" s="43" t="s">
        <v>17523</v>
      </c>
      <c r="BI1143" s="43" t="s">
        <v>17370</v>
      </c>
      <c r="BK1143" s="43">
        <v>1</v>
      </c>
      <c r="BM1143" s="43" t="s">
        <v>11944</v>
      </c>
      <c r="BN1143" s="43" t="s">
        <v>18</v>
      </c>
      <c r="BO1143" s="43" t="s">
        <v>11539</v>
      </c>
      <c r="BP1143" s="43" t="s">
        <v>11550</v>
      </c>
      <c r="BQ1143" s="43" t="s">
        <v>11947</v>
      </c>
      <c r="BR1143" s="43" t="s">
        <v>11948</v>
      </c>
      <c r="BS1143" s="43" t="s">
        <v>8087</v>
      </c>
      <c r="BT1143" s="43">
        <v>11888</v>
      </c>
      <c r="BU1143" s="43" t="s">
        <v>11949</v>
      </c>
      <c r="BV1143" s="43">
        <v>6</v>
      </c>
      <c r="BW1143" s="43">
        <v>84000000</v>
      </c>
      <c r="BX1143" s="43">
        <v>504000000</v>
      </c>
      <c r="BY1143" s="44">
        <v>43952</v>
      </c>
      <c r="BZ1143" s="44">
        <v>44105</v>
      </c>
      <c r="CA1143" s="43">
        <v>480084387</v>
      </c>
      <c r="CB1143" s="45">
        <v>43971</v>
      </c>
      <c r="CC1143" s="43" t="s">
        <v>11950</v>
      </c>
      <c r="CD1143" s="43">
        <v>2700000</v>
      </c>
      <c r="CE1143" s="43">
        <v>501300000</v>
      </c>
      <c r="CP1143" s="43">
        <v>78400000</v>
      </c>
      <c r="CQ1143" s="43">
        <v>5121731282</v>
      </c>
      <c r="CR1143" s="43">
        <v>91100000</v>
      </c>
      <c r="CS1143" s="43">
        <v>5121726832</v>
      </c>
      <c r="CT1143" s="43">
        <v>82600000</v>
      </c>
      <c r="CU1143" s="43">
        <v>5121720804</v>
      </c>
      <c r="CV1143" s="43">
        <v>82600000</v>
      </c>
      <c r="CW1143" s="43">
        <v>5121716936</v>
      </c>
      <c r="CX1143" s="43">
        <v>82600000</v>
      </c>
      <c r="CY1143" s="43">
        <v>5121712267</v>
      </c>
      <c r="CZ1143" s="43">
        <v>84000000</v>
      </c>
      <c r="DA1143" s="43">
        <v>5121708546</v>
      </c>
      <c r="DE1143" s="43" t="s">
        <v>11951</v>
      </c>
      <c r="DF1143" s="43" t="s">
        <v>11482</v>
      </c>
      <c r="DH1143" s="43">
        <v>1</v>
      </c>
      <c r="DI1143" s="43">
        <v>8</v>
      </c>
      <c r="DJ1143" s="45">
        <f t="shared" si="103"/>
        <v>43971</v>
      </c>
      <c r="DK1143" s="43" t="b">
        <f t="shared" si="89"/>
        <v>0</v>
      </c>
      <c r="DL1143" s="43" t="b">
        <f t="shared" si="90"/>
        <v>1</v>
      </c>
      <c r="DM1143" s="43" t="b">
        <f t="shared" si="91"/>
        <v>0</v>
      </c>
      <c r="DO1143" s="43" t="b">
        <f t="shared" si="92"/>
        <v>0</v>
      </c>
    </row>
    <row r="1144" spans="27:119" x14ac:dyDescent="0.3">
      <c r="AA1144" s="43">
        <v>480084465</v>
      </c>
      <c r="AB1144" s="43">
        <v>20</v>
      </c>
      <c r="AC1144" s="43" t="s">
        <v>916</v>
      </c>
      <c r="AD1144" s="43" t="s">
        <v>917</v>
      </c>
      <c r="AE1144" s="43" t="s">
        <v>918</v>
      </c>
      <c r="AF1144" s="43" t="s">
        <v>919</v>
      </c>
      <c r="AG1144" s="43" t="s">
        <v>920</v>
      </c>
      <c r="AH1144" s="45">
        <v>43973</v>
      </c>
      <c r="AI1144" s="43" t="s">
        <v>1258</v>
      </c>
      <c r="AJ1144" s="43" t="s">
        <v>1355</v>
      </c>
      <c r="AL1144" s="43">
        <v>9900</v>
      </c>
      <c r="AO1144" s="43" t="s">
        <v>918</v>
      </c>
      <c r="AP1144" s="43" t="s">
        <v>923</v>
      </c>
      <c r="AQ1144" s="43" t="s">
        <v>924</v>
      </c>
      <c r="AR1144" s="43">
        <v>1</v>
      </c>
      <c r="AS1144" s="43" t="s">
        <v>925</v>
      </c>
      <c r="AT1144" s="43">
        <v>0</v>
      </c>
      <c r="AV1144" s="43">
        <v>60461170</v>
      </c>
      <c r="AW1144" s="43">
        <v>60461170</v>
      </c>
      <c r="AX1144" s="43">
        <v>86373100</v>
      </c>
      <c r="AY1144" s="43" t="s">
        <v>926</v>
      </c>
      <c r="AZ1144" s="43">
        <v>1</v>
      </c>
      <c r="BA1144" s="43">
        <v>0</v>
      </c>
      <c r="BB1144" s="43">
        <v>0</v>
      </c>
      <c r="BC1144" s="43">
        <v>0</v>
      </c>
      <c r="BD1144" s="43">
        <v>0</v>
      </c>
      <c r="BE1144" s="43">
        <v>0</v>
      </c>
      <c r="BF1144" s="43">
        <v>0</v>
      </c>
      <c r="BG1144" s="43">
        <v>1</v>
      </c>
      <c r="BH1144" s="43" t="s">
        <v>17524</v>
      </c>
      <c r="BI1144" s="43" t="s">
        <v>17370</v>
      </c>
      <c r="BK1144" s="43">
        <v>1</v>
      </c>
      <c r="BM1144" s="43" t="s">
        <v>12061</v>
      </c>
      <c r="BN1144" s="43" t="s">
        <v>19</v>
      </c>
      <c r="BO1144" s="43" t="s">
        <v>11475</v>
      </c>
      <c r="BP1144" s="43" t="s">
        <v>11288</v>
      </c>
      <c r="BQ1144" s="43" t="s">
        <v>11494</v>
      </c>
      <c r="BR1144" s="43" t="s">
        <v>12064</v>
      </c>
      <c r="BS1144" s="43" t="s">
        <v>8087</v>
      </c>
      <c r="BT1144" s="43">
        <v>12453</v>
      </c>
      <c r="BU1144" s="43" t="s">
        <v>11496</v>
      </c>
      <c r="BV1144" s="43">
        <v>1</v>
      </c>
      <c r="BW1144" s="43">
        <v>86373100</v>
      </c>
      <c r="BX1144" s="43">
        <v>86373100</v>
      </c>
      <c r="BY1144" s="44">
        <v>43952</v>
      </c>
      <c r="BZ1144" s="44">
        <v>43983</v>
      </c>
      <c r="CA1144" s="43">
        <v>480084465</v>
      </c>
      <c r="CB1144" s="45">
        <v>43976</v>
      </c>
      <c r="CC1144" s="43" t="s">
        <v>11804</v>
      </c>
      <c r="CD1144" s="43">
        <v>0</v>
      </c>
      <c r="CE1144" s="43">
        <v>86373100</v>
      </c>
      <c r="CV1144" s="43">
        <v>60461170</v>
      </c>
      <c r="CW1144" s="43">
        <v>5121716472</v>
      </c>
      <c r="CX1144" s="43">
        <v>25911930</v>
      </c>
      <c r="CY1144" s="43">
        <v>5121711758</v>
      </c>
      <c r="DA1144" s="43" t="s">
        <v>11646</v>
      </c>
      <c r="DE1144" s="43" t="s">
        <v>12065</v>
      </c>
      <c r="DF1144" s="43" t="s">
        <v>11482</v>
      </c>
      <c r="DH1144" s="43">
        <v>1</v>
      </c>
      <c r="DI1144" s="43">
        <v>3</v>
      </c>
      <c r="DJ1144" s="45">
        <f t="shared" si="103"/>
        <v>43976</v>
      </c>
      <c r="DK1144" s="43" t="b">
        <f t="shared" si="89"/>
        <v>0</v>
      </c>
      <c r="DL1144" s="43" t="b">
        <f t="shared" si="90"/>
        <v>1</v>
      </c>
      <c r="DM1144" s="43" t="b">
        <f t="shared" si="91"/>
        <v>0</v>
      </c>
      <c r="DO1144" s="43" t="b">
        <f t="shared" si="92"/>
        <v>0</v>
      </c>
    </row>
    <row r="1145" spans="27:119" x14ac:dyDescent="0.3">
      <c r="AA1145" s="43">
        <v>480084477</v>
      </c>
      <c r="AB1145" s="43">
        <v>50</v>
      </c>
      <c r="AC1145" s="43" t="s">
        <v>916</v>
      </c>
      <c r="AD1145" s="43" t="s">
        <v>917</v>
      </c>
      <c r="AE1145" s="43" t="s">
        <v>918</v>
      </c>
      <c r="AF1145" s="43" t="s">
        <v>919</v>
      </c>
      <c r="AH1145" s="45">
        <v>43971</v>
      </c>
      <c r="AI1145" s="43" t="s">
        <v>1012</v>
      </c>
      <c r="AJ1145" s="43" t="s">
        <v>1361</v>
      </c>
      <c r="AL1145" s="43">
        <v>9900</v>
      </c>
      <c r="AO1145" s="43" t="s">
        <v>918</v>
      </c>
      <c r="AP1145" s="43" t="s">
        <v>923</v>
      </c>
      <c r="AQ1145" s="43" t="s">
        <v>924</v>
      </c>
      <c r="AR1145" s="43">
        <v>1</v>
      </c>
      <c r="AS1145" s="43" t="s">
        <v>925</v>
      </c>
      <c r="AT1145" s="43">
        <v>0</v>
      </c>
      <c r="AV1145" s="43">
        <v>104795200</v>
      </c>
      <c r="AW1145" s="43">
        <v>104795200</v>
      </c>
      <c r="AX1145" s="43">
        <v>598976000</v>
      </c>
      <c r="AY1145" s="43" t="s">
        <v>926</v>
      </c>
      <c r="AZ1145" s="43">
        <v>1</v>
      </c>
      <c r="BA1145" s="43">
        <v>0</v>
      </c>
      <c r="BB1145" s="43">
        <v>0</v>
      </c>
      <c r="BC1145" s="43">
        <v>1</v>
      </c>
      <c r="BD1145" s="43">
        <v>104795200</v>
      </c>
      <c r="BE1145" s="43">
        <v>1</v>
      </c>
      <c r="BF1145" s="43">
        <v>104795200</v>
      </c>
      <c r="BG1145" s="43">
        <v>1</v>
      </c>
      <c r="BH1145" s="43" t="s">
        <v>17525</v>
      </c>
      <c r="BI1145" s="43" t="s">
        <v>17370</v>
      </c>
      <c r="BK1145" s="43">
        <v>1</v>
      </c>
      <c r="BM1145" s="43" t="s">
        <v>12008</v>
      </c>
      <c r="BN1145" s="43" t="s">
        <v>16</v>
      </c>
      <c r="BO1145" s="43" t="s">
        <v>11475</v>
      </c>
      <c r="BP1145" s="43" t="s">
        <v>11288</v>
      </c>
      <c r="BQ1145" s="43" t="s">
        <v>11494</v>
      </c>
      <c r="BR1145" s="43" t="s">
        <v>12012</v>
      </c>
      <c r="BS1145" s="43" t="s">
        <v>11478</v>
      </c>
      <c r="BT1145" s="43">
        <v>12419</v>
      </c>
      <c r="BU1145" s="43" t="s">
        <v>11608</v>
      </c>
      <c r="BV1145" s="43">
        <v>1</v>
      </c>
      <c r="BW1145" s="43">
        <v>598976000</v>
      </c>
      <c r="BX1145" s="43">
        <v>598976000</v>
      </c>
      <c r="BY1145" s="44">
        <v>43952</v>
      </c>
      <c r="BZ1145" s="44">
        <v>44044</v>
      </c>
      <c r="CA1145" s="43">
        <v>480084477</v>
      </c>
      <c r="CB1145" s="45">
        <v>43977</v>
      </c>
      <c r="CC1145" s="43" t="s">
        <v>12013</v>
      </c>
      <c r="CD1145" s="43">
        <v>104795200</v>
      </c>
      <c r="CE1145" s="43">
        <v>494180800</v>
      </c>
      <c r="CT1145" s="43">
        <v>15000000</v>
      </c>
      <c r="CU1145" s="43">
        <v>5121720701</v>
      </c>
      <c r="CV1145" s="43">
        <v>139590400</v>
      </c>
      <c r="CW1145" s="43">
        <v>5121716213</v>
      </c>
      <c r="CX1145" s="43">
        <v>100000000</v>
      </c>
      <c r="CY1145" s="43">
        <v>5121711750</v>
      </c>
      <c r="CZ1145" s="43">
        <v>239590400</v>
      </c>
      <c r="DA1145" s="43">
        <v>5121708369</v>
      </c>
      <c r="DE1145" s="43" t="s">
        <v>12014</v>
      </c>
      <c r="DF1145" s="43" t="s">
        <v>11482</v>
      </c>
      <c r="DH1145" s="43">
        <v>1</v>
      </c>
      <c r="DI1145" s="43">
        <v>5</v>
      </c>
      <c r="DJ1145" s="45">
        <f t="shared" si="103"/>
        <v>43977</v>
      </c>
      <c r="DK1145" s="43" t="b">
        <f t="shared" si="89"/>
        <v>0</v>
      </c>
      <c r="DL1145" s="43" t="b">
        <f t="shared" si="90"/>
        <v>1</v>
      </c>
      <c r="DM1145" s="43" t="b">
        <f t="shared" si="91"/>
        <v>0</v>
      </c>
      <c r="DO1145" s="43" t="b">
        <f t="shared" si="92"/>
        <v>0</v>
      </c>
    </row>
    <row r="1146" spans="27:119" x14ac:dyDescent="0.3">
      <c r="AA1146" s="43">
        <v>480084547</v>
      </c>
      <c r="AB1146" s="43">
        <v>40</v>
      </c>
      <c r="AC1146" s="43" t="s">
        <v>916</v>
      </c>
      <c r="AD1146" s="43" t="s">
        <v>917</v>
      </c>
      <c r="AE1146" s="43" t="s">
        <v>918</v>
      </c>
      <c r="AF1146" s="43" t="s">
        <v>919</v>
      </c>
      <c r="AH1146" s="45">
        <v>43978</v>
      </c>
      <c r="AI1146" s="43" t="s">
        <v>1016</v>
      </c>
      <c r="AJ1146" s="43" t="s">
        <v>1383</v>
      </c>
      <c r="AL1146" s="43">
        <v>9900</v>
      </c>
      <c r="AO1146" s="43" t="s">
        <v>918</v>
      </c>
      <c r="AP1146" s="43" t="s">
        <v>923</v>
      </c>
      <c r="AQ1146" s="43" t="s">
        <v>924</v>
      </c>
      <c r="AR1146" s="43">
        <v>1</v>
      </c>
      <c r="AS1146" s="43" t="s">
        <v>925</v>
      </c>
      <c r="AT1146" s="43">
        <v>0</v>
      </c>
      <c r="AV1146" s="43">
        <v>21281266</v>
      </c>
      <c r="AW1146" s="43">
        <v>21281266</v>
      </c>
      <c r="AX1146" s="43">
        <v>5111406328</v>
      </c>
      <c r="AY1146" s="43" t="s">
        <v>926</v>
      </c>
      <c r="AZ1146" s="43">
        <v>1</v>
      </c>
      <c r="BA1146" s="43">
        <v>0</v>
      </c>
      <c r="BB1146" s="43">
        <v>0</v>
      </c>
      <c r="BC1146" s="43">
        <v>1</v>
      </c>
      <c r="BD1146" s="43">
        <v>21281266</v>
      </c>
      <c r="BE1146" s="43">
        <v>1</v>
      </c>
      <c r="BF1146" s="43">
        <v>21281266</v>
      </c>
      <c r="BG1146" s="43">
        <v>1</v>
      </c>
      <c r="BH1146" s="43" t="s">
        <v>17526</v>
      </c>
      <c r="BI1146" s="43" t="s">
        <v>17370</v>
      </c>
      <c r="BK1146" s="43">
        <v>1</v>
      </c>
      <c r="BM1146" s="43" t="s">
        <v>12008</v>
      </c>
      <c r="BN1146" s="43" t="s">
        <v>16</v>
      </c>
      <c r="BO1146" s="43" t="s">
        <v>11475</v>
      </c>
      <c r="BP1146" s="43" t="s">
        <v>11289</v>
      </c>
      <c r="BQ1146" s="43" t="s">
        <v>11289</v>
      </c>
      <c r="BR1146" s="43" t="s">
        <v>16924</v>
      </c>
      <c r="BS1146" s="43" t="s">
        <v>8087</v>
      </c>
      <c r="BT1146" s="43">
        <v>11448</v>
      </c>
      <c r="BU1146" s="43" t="s">
        <v>11490</v>
      </c>
      <c r="BV1146" s="43">
        <v>1</v>
      </c>
      <c r="BW1146" s="43">
        <v>5111406328</v>
      </c>
      <c r="BX1146" s="43">
        <v>5111406328</v>
      </c>
      <c r="BY1146" s="44">
        <v>43983</v>
      </c>
      <c r="BZ1146" s="44">
        <v>44044</v>
      </c>
      <c r="CA1146" s="43">
        <v>480084547</v>
      </c>
      <c r="CB1146" s="45">
        <v>43979</v>
      </c>
      <c r="CC1146" s="43" t="s">
        <v>12013</v>
      </c>
      <c r="CD1146" s="43">
        <v>21281266</v>
      </c>
      <c r="CE1146" s="43">
        <v>5090125062</v>
      </c>
      <c r="CT1146" s="43">
        <v>1001000000</v>
      </c>
      <c r="CU1146" s="43">
        <v>5121720721</v>
      </c>
      <c r="CV1146" s="43">
        <v>2589125062</v>
      </c>
      <c r="CW1146" s="43">
        <v>5121716779</v>
      </c>
      <c r="CX1146" s="43">
        <v>1500000000</v>
      </c>
      <c r="CY1146" s="43">
        <v>5121711751</v>
      </c>
      <c r="DE1146" s="43" t="s">
        <v>16925</v>
      </c>
      <c r="DF1146" s="43" t="s">
        <v>11482</v>
      </c>
      <c r="DH1146" s="43">
        <v>1</v>
      </c>
      <c r="DI1146" s="43">
        <v>4</v>
      </c>
      <c r="DJ1146" s="45">
        <f t="shared" si="103"/>
        <v>43979</v>
      </c>
      <c r="DK1146" s="43" t="b">
        <f t="shared" si="89"/>
        <v>0</v>
      </c>
      <c r="DL1146" s="43" t="b">
        <f t="shared" si="90"/>
        <v>1</v>
      </c>
      <c r="DM1146" s="43" t="b">
        <f t="shared" si="91"/>
        <v>0</v>
      </c>
      <c r="DO1146" s="43" t="b">
        <f t="shared" si="92"/>
        <v>0</v>
      </c>
    </row>
    <row r="1147" spans="27:119" x14ac:dyDescent="0.3">
      <c r="AA1147" s="43">
        <v>480084548</v>
      </c>
      <c r="AB1147" s="43">
        <v>10</v>
      </c>
      <c r="AC1147" s="43" t="s">
        <v>916</v>
      </c>
      <c r="AD1147" s="43" t="s">
        <v>917</v>
      </c>
      <c r="AE1147" s="43" t="s">
        <v>918</v>
      </c>
      <c r="AF1147" s="43" t="s">
        <v>919</v>
      </c>
      <c r="AG1147" s="43" t="s">
        <v>920</v>
      </c>
      <c r="AH1147" s="45">
        <v>43979</v>
      </c>
      <c r="AI1147" s="43" t="s">
        <v>1258</v>
      </c>
      <c r="AJ1147" s="43" t="s">
        <v>17822</v>
      </c>
      <c r="AL1147" s="43">
        <v>9900</v>
      </c>
      <c r="AO1147" s="43" t="s">
        <v>918</v>
      </c>
      <c r="AP1147" s="43" t="s">
        <v>923</v>
      </c>
      <c r="AQ1147" s="43" t="s">
        <v>924</v>
      </c>
      <c r="AR1147" s="43">
        <v>1</v>
      </c>
      <c r="AS1147" s="43" t="s">
        <v>925</v>
      </c>
      <c r="AT1147" s="43">
        <v>0</v>
      </c>
      <c r="AV1147" s="43">
        <v>44519310</v>
      </c>
      <c r="AW1147" s="43">
        <v>44519310</v>
      </c>
      <c r="AX1147" s="43">
        <v>445193100</v>
      </c>
      <c r="AY1147" s="43" t="s">
        <v>926</v>
      </c>
      <c r="AZ1147" s="43">
        <v>1</v>
      </c>
      <c r="BA1147" s="43">
        <v>0</v>
      </c>
      <c r="BB1147" s="43">
        <v>0</v>
      </c>
      <c r="BC1147" s="43">
        <v>0</v>
      </c>
      <c r="BD1147" s="43">
        <v>0</v>
      </c>
      <c r="BE1147" s="43">
        <v>0</v>
      </c>
      <c r="BF1147" s="43">
        <v>0</v>
      </c>
      <c r="BG1147" s="43">
        <v>1</v>
      </c>
      <c r="BH1147" s="43" t="s">
        <v>17527</v>
      </c>
      <c r="BI1147" s="43" t="s">
        <v>17370</v>
      </c>
      <c r="BK1147" s="43">
        <v>1</v>
      </c>
      <c r="BM1147" s="43" t="s">
        <v>17338</v>
      </c>
      <c r="BN1147" s="43" t="s">
        <v>19</v>
      </c>
      <c r="BO1147" s="43" t="s">
        <v>11475</v>
      </c>
      <c r="BP1147" s="43" t="s">
        <v>11288</v>
      </c>
      <c r="BQ1147" s="43" t="s">
        <v>11494</v>
      </c>
      <c r="BR1147" s="43" t="s">
        <v>17857</v>
      </c>
      <c r="BS1147" s="43" t="s">
        <v>8087</v>
      </c>
      <c r="BT1147" s="43">
        <v>12453</v>
      </c>
      <c r="BU1147" s="43" t="s">
        <v>11496</v>
      </c>
      <c r="BV1147" s="43">
        <v>1</v>
      </c>
      <c r="BW1147" s="43">
        <v>445193100</v>
      </c>
      <c r="BX1147" s="43">
        <v>445193100</v>
      </c>
      <c r="BY1147" s="44">
        <v>43983</v>
      </c>
      <c r="BZ1147" s="44">
        <v>44256</v>
      </c>
      <c r="CA1147" s="43">
        <v>480084548</v>
      </c>
      <c r="CB1147" s="45">
        <v>43979</v>
      </c>
      <c r="CC1147" s="43" t="s">
        <v>11554</v>
      </c>
      <c r="CD1147" s="43">
        <v>0</v>
      </c>
      <c r="CE1147" s="43">
        <v>445193100</v>
      </c>
      <c r="CF1147" s="43">
        <v>44519310</v>
      </c>
      <c r="CG1147" s="43">
        <v>5121761870</v>
      </c>
      <c r="CH1147" s="43">
        <v>44519310</v>
      </c>
      <c r="CI1147" s="43">
        <v>5121757356</v>
      </c>
      <c r="CJ1147" s="43">
        <v>44519310</v>
      </c>
      <c r="CK1147" s="43">
        <v>5121753166</v>
      </c>
      <c r="CL1147" s="43">
        <v>44519310</v>
      </c>
      <c r="CM1147" s="43">
        <v>5121739718</v>
      </c>
      <c r="CN1147" s="43">
        <v>44519310</v>
      </c>
      <c r="CO1147" s="43">
        <v>5121735837</v>
      </c>
      <c r="CP1147" s="43">
        <v>44519310</v>
      </c>
      <c r="CQ1147" s="43">
        <v>5121730495</v>
      </c>
      <c r="CR1147" s="43">
        <v>44519310</v>
      </c>
      <c r="CS1147" s="43">
        <v>5121726230</v>
      </c>
      <c r="CT1147" s="43">
        <v>44519310</v>
      </c>
      <c r="CU1147" s="43">
        <v>5121714043</v>
      </c>
      <c r="CV1147" s="43">
        <v>44519310</v>
      </c>
      <c r="CW1147" s="43">
        <v>5121714043</v>
      </c>
      <c r="CX1147" s="43">
        <v>44519310</v>
      </c>
      <c r="CY1147" s="43">
        <v>5121711759</v>
      </c>
      <c r="DE1147" s="43" t="s">
        <v>17343</v>
      </c>
      <c r="DF1147" s="43" t="s">
        <v>11482</v>
      </c>
      <c r="DH1147" s="43">
        <v>1</v>
      </c>
      <c r="DI1147" s="43">
        <v>20</v>
      </c>
      <c r="DJ1147" s="45">
        <f t="shared" si="103"/>
        <v>43979</v>
      </c>
      <c r="DK1147" s="43" t="b">
        <f t="shared" si="89"/>
        <v>0</v>
      </c>
      <c r="DL1147" s="43" t="b">
        <f t="shared" si="90"/>
        <v>1</v>
      </c>
      <c r="DM1147" s="43" t="b">
        <f t="shared" si="91"/>
        <v>0</v>
      </c>
      <c r="DO1147" s="43" t="b">
        <f t="shared" si="92"/>
        <v>0</v>
      </c>
    </row>
    <row r="1148" spans="27:119" x14ac:dyDescent="0.3">
      <c r="AA1148" s="43">
        <v>480084610</v>
      </c>
      <c r="AB1148" s="43">
        <v>10</v>
      </c>
      <c r="AC1148" s="43" t="s">
        <v>916</v>
      </c>
      <c r="AD1148" s="43" t="s">
        <v>917</v>
      </c>
      <c r="AE1148" s="43" t="s">
        <v>918</v>
      </c>
      <c r="AF1148" s="43" t="s">
        <v>919</v>
      </c>
      <c r="AG1148" s="43" t="s">
        <v>920</v>
      </c>
      <c r="AH1148" s="45">
        <v>43983</v>
      </c>
      <c r="AI1148" s="43" t="s">
        <v>1320</v>
      </c>
      <c r="AJ1148" s="43" t="s">
        <v>1452</v>
      </c>
      <c r="AL1148" s="43">
        <v>9900</v>
      </c>
      <c r="AO1148" s="43" t="s">
        <v>918</v>
      </c>
      <c r="AP1148" s="43" t="s">
        <v>923</v>
      </c>
      <c r="AQ1148" s="43" t="s">
        <v>924</v>
      </c>
      <c r="AR1148" s="43">
        <v>1</v>
      </c>
      <c r="AS1148" s="43" t="s">
        <v>925</v>
      </c>
      <c r="AT1148" s="43">
        <v>0</v>
      </c>
      <c r="AV1148" s="43">
        <v>108842000</v>
      </c>
      <c r="AW1148" s="43">
        <v>108842000</v>
      </c>
      <c r="AX1148" s="43">
        <v>108842000</v>
      </c>
      <c r="AY1148" s="43" t="s">
        <v>926</v>
      </c>
      <c r="AZ1148" s="43">
        <v>1</v>
      </c>
      <c r="BA1148" s="43">
        <v>0</v>
      </c>
      <c r="BB1148" s="43">
        <v>0</v>
      </c>
      <c r="BC1148" s="43">
        <v>0</v>
      </c>
      <c r="BD1148" s="43">
        <v>0</v>
      </c>
      <c r="BE1148" s="43">
        <v>0</v>
      </c>
      <c r="BF1148" s="43">
        <v>0</v>
      </c>
      <c r="BG1148" s="43">
        <v>1</v>
      </c>
      <c r="BH1148" s="43" t="s">
        <v>17528</v>
      </c>
      <c r="BI1148" s="43" t="s">
        <v>17370</v>
      </c>
      <c r="BK1148" s="43">
        <v>1</v>
      </c>
      <c r="BM1148" s="43" t="s">
        <v>12183</v>
      </c>
      <c r="BN1148" s="43" t="s">
        <v>8</v>
      </c>
      <c r="BO1148" s="43" t="s">
        <v>11539</v>
      </c>
      <c r="BP1148" s="43" t="s">
        <v>11302</v>
      </c>
      <c r="BQ1148" s="43" t="s">
        <v>11668</v>
      </c>
      <c r="BR1148" s="43" t="s">
        <v>12187</v>
      </c>
      <c r="BS1148" s="43" t="s">
        <v>8087</v>
      </c>
      <c r="BT1148" s="43">
        <v>12433</v>
      </c>
      <c r="BU1148" s="43" t="s">
        <v>11285</v>
      </c>
      <c r="BV1148" s="43">
        <v>1</v>
      </c>
      <c r="BW1148" s="43">
        <v>110162000</v>
      </c>
      <c r="BX1148" s="43">
        <v>110162000</v>
      </c>
      <c r="BY1148" s="44">
        <v>43983</v>
      </c>
      <c r="BZ1148" s="44">
        <v>43983</v>
      </c>
      <c r="CA1148" s="43">
        <v>480084610</v>
      </c>
      <c r="CB1148" s="45">
        <v>43984</v>
      </c>
      <c r="CC1148" s="43" t="s">
        <v>11600</v>
      </c>
      <c r="CD1148" s="43">
        <v>1320000</v>
      </c>
      <c r="CE1148" s="43">
        <v>108842000</v>
      </c>
      <c r="CX1148" s="43">
        <v>108842000</v>
      </c>
      <c r="CY1148" s="43">
        <v>5121709305</v>
      </c>
      <c r="DE1148" s="43" t="s">
        <v>12188</v>
      </c>
      <c r="DF1148" s="43" t="s">
        <v>11482</v>
      </c>
      <c r="DH1148" s="43">
        <v>1</v>
      </c>
      <c r="DI1148" s="43">
        <v>2</v>
      </c>
      <c r="DJ1148" s="45">
        <f t="shared" si="103"/>
        <v>43984</v>
      </c>
      <c r="DK1148" s="43" t="b">
        <f t="shared" si="89"/>
        <v>0</v>
      </c>
      <c r="DL1148" s="43" t="b">
        <f t="shared" si="90"/>
        <v>0</v>
      </c>
      <c r="DM1148" s="43" t="b">
        <f t="shared" si="91"/>
        <v>0</v>
      </c>
      <c r="DO1148" s="43" t="b">
        <f t="shared" si="92"/>
        <v>0</v>
      </c>
    </row>
    <row r="1149" spans="27:119" x14ac:dyDescent="0.3">
      <c r="AA1149" s="43">
        <v>480084964</v>
      </c>
      <c r="AB1149" s="43">
        <v>20</v>
      </c>
      <c r="AC1149" s="43" t="s">
        <v>916</v>
      </c>
      <c r="AD1149" s="43" t="s">
        <v>917</v>
      </c>
      <c r="AE1149" s="43" t="s">
        <v>918</v>
      </c>
      <c r="AF1149" s="43" t="s">
        <v>919</v>
      </c>
      <c r="AG1149" s="43" t="s">
        <v>920</v>
      </c>
      <c r="AH1149" s="45">
        <v>43997</v>
      </c>
      <c r="AI1149" s="43" t="s">
        <v>1592</v>
      </c>
      <c r="AJ1149" s="43" t="s">
        <v>1594</v>
      </c>
      <c r="AL1149" s="43">
        <v>9900</v>
      </c>
      <c r="AO1149" s="43" t="s">
        <v>918</v>
      </c>
      <c r="AP1149" s="43" t="s">
        <v>923</v>
      </c>
      <c r="AQ1149" s="43" t="s">
        <v>924</v>
      </c>
      <c r="AR1149" s="43">
        <v>1</v>
      </c>
      <c r="AS1149" s="43" t="s">
        <v>925</v>
      </c>
      <c r="AT1149" s="43">
        <v>0</v>
      </c>
      <c r="AV1149" s="43">
        <v>450000</v>
      </c>
      <c r="AW1149" s="43">
        <v>450000</v>
      </c>
      <c r="AX1149" s="43">
        <v>24000000</v>
      </c>
      <c r="AY1149" s="43" t="s">
        <v>926</v>
      </c>
      <c r="AZ1149" s="43">
        <v>1</v>
      </c>
      <c r="BA1149" s="43">
        <v>0</v>
      </c>
      <c r="BB1149" s="43">
        <v>0</v>
      </c>
      <c r="BC1149" s="43">
        <v>0</v>
      </c>
      <c r="BD1149" s="43">
        <v>0</v>
      </c>
      <c r="BE1149" s="43">
        <v>0</v>
      </c>
      <c r="BF1149" s="43">
        <v>0</v>
      </c>
      <c r="BG1149" s="43">
        <v>1</v>
      </c>
      <c r="BH1149" s="43" t="s">
        <v>17529</v>
      </c>
      <c r="BI1149" s="43" t="s">
        <v>17370</v>
      </c>
      <c r="BK1149" s="43">
        <v>1</v>
      </c>
      <c r="BM1149" s="43" t="s">
        <v>12416</v>
      </c>
      <c r="BN1149" s="43" t="s">
        <v>24</v>
      </c>
      <c r="BO1149" s="43" t="s">
        <v>11518</v>
      </c>
      <c r="BP1149" s="43" t="s">
        <v>12420</v>
      </c>
      <c r="BQ1149" s="43" t="s">
        <v>12421</v>
      </c>
      <c r="BR1149" s="43" t="s">
        <v>12422</v>
      </c>
      <c r="BS1149" s="43" t="s">
        <v>8087</v>
      </c>
      <c r="BT1149" s="43">
        <v>12225</v>
      </c>
      <c r="BU1149" s="43" t="s">
        <v>12423</v>
      </c>
      <c r="BV1149" s="43">
        <v>1200</v>
      </c>
      <c r="BW1149" s="43">
        <v>15000</v>
      </c>
      <c r="BX1149" s="43">
        <v>18000000</v>
      </c>
      <c r="BY1149" s="44">
        <v>43983</v>
      </c>
      <c r="BZ1149" s="44">
        <v>44044</v>
      </c>
      <c r="CA1149" s="43">
        <v>480084964</v>
      </c>
      <c r="CB1149" s="45">
        <v>43998</v>
      </c>
      <c r="CC1149" s="43" t="s">
        <v>11554</v>
      </c>
      <c r="CD1149" s="43">
        <v>17025000</v>
      </c>
      <c r="CE1149" s="43">
        <v>975000</v>
      </c>
      <c r="CS1149" s="43" t="s">
        <v>12094</v>
      </c>
      <c r="CU1149" s="43" t="s">
        <v>12094</v>
      </c>
      <c r="CV1149" s="43">
        <v>450000</v>
      </c>
      <c r="CW1149" s="43">
        <v>5121716741</v>
      </c>
      <c r="CX1149" s="43">
        <v>525000</v>
      </c>
      <c r="CY1149" s="43">
        <v>5121712225</v>
      </c>
      <c r="DE1149" s="43" t="s">
        <v>12424</v>
      </c>
      <c r="DF1149" s="43" t="s">
        <v>11482</v>
      </c>
      <c r="DH1149" s="43">
        <v>1</v>
      </c>
      <c r="DI1149" s="43">
        <v>6</v>
      </c>
      <c r="DJ1149" s="45">
        <f t="shared" si="103"/>
        <v>43998</v>
      </c>
      <c r="DK1149" s="43" t="b">
        <f t="shared" si="89"/>
        <v>0</v>
      </c>
      <c r="DL1149" s="43" t="b">
        <f t="shared" si="90"/>
        <v>0</v>
      </c>
      <c r="DM1149" s="43" t="b">
        <f t="shared" si="91"/>
        <v>0</v>
      </c>
      <c r="DO1149" s="43" t="b">
        <f t="shared" si="92"/>
        <v>0</v>
      </c>
    </row>
    <row r="1150" spans="27:119" x14ac:dyDescent="0.3">
      <c r="AA1150" s="43">
        <v>480085042</v>
      </c>
      <c r="AB1150" s="43">
        <v>10</v>
      </c>
      <c r="AC1150" s="43" t="s">
        <v>916</v>
      </c>
      <c r="AD1150" s="43" t="s">
        <v>917</v>
      </c>
      <c r="AE1150" s="43" t="s">
        <v>918</v>
      </c>
      <c r="AF1150" s="43" t="s">
        <v>919</v>
      </c>
      <c r="AG1150" s="43" t="s">
        <v>920</v>
      </c>
      <c r="AH1150" s="45">
        <v>43999</v>
      </c>
      <c r="AI1150" s="43" t="s">
        <v>1016</v>
      </c>
      <c r="AJ1150" s="43" t="s">
        <v>1607</v>
      </c>
      <c r="AL1150" s="43">
        <v>9900</v>
      </c>
      <c r="AO1150" s="43" t="s">
        <v>918</v>
      </c>
      <c r="AP1150" s="43" t="s">
        <v>923</v>
      </c>
      <c r="AQ1150" s="43" t="s">
        <v>924</v>
      </c>
      <c r="AR1150" s="43">
        <v>1</v>
      </c>
      <c r="AS1150" s="43" t="s">
        <v>925</v>
      </c>
      <c r="AT1150" s="43">
        <v>0</v>
      </c>
      <c r="AV1150" s="43">
        <v>30000000</v>
      </c>
      <c r="AW1150" s="43">
        <v>30000000</v>
      </c>
      <c r="AX1150" s="43">
        <v>43993500</v>
      </c>
      <c r="AY1150" s="43" t="s">
        <v>926</v>
      </c>
      <c r="AZ1150" s="43">
        <v>1</v>
      </c>
      <c r="BA1150" s="43">
        <v>0</v>
      </c>
      <c r="BB1150" s="43">
        <v>0</v>
      </c>
      <c r="BC1150" s="43">
        <v>0</v>
      </c>
      <c r="BD1150" s="43">
        <v>0</v>
      </c>
      <c r="BE1150" s="43">
        <v>0</v>
      </c>
      <c r="BF1150" s="43">
        <v>0</v>
      </c>
      <c r="BG1150" s="43">
        <v>1</v>
      </c>
      <c r="BH1150" s="43" t="s">
        <v>17530</v>
      </c>
      <c r="BI1150" s="43" t="s">
        <v>17370</v>
      </c>
      <c r="BK1150" s="43">
        <v>1</v>
      </c>
      <c r="BM1150" s="43" t="s">
        <v>12426</v>
      </c>
      <c r="BN1150" s="43" t="s">
        <v>20</v>
      </c>
      <c r="BO1150" s="43" t="s">
        <v>11475</v>
      </c>
      <c r="BP1150" s="43" t="s">
        <v>11289</v>
      </c>
      <c r="BQ1150" s="43" t="s">
        <v>11289</v>
      </c>
      <c r="BR1150" s="43" t="s">
        <v>12460</v>
      </c>
      <c r="BS1150" s="43" t="s">
        <v>8087</v>
      </c>
      <c r="BT1150" s="43">
        <v>11448</v>
      </c>
      <c r="BU1150" s="43" t="s">
        <v>11490</v>
      </c>
      <c r="BV1150" s="43">
        <v>1</v>
      </c>
      <c r="BW1150" s="43">
        <v>43993500</v>
      </c>
      <c r="BX1150" s="43">
        <v>43993500</v>
      </c>
      <c r="BY1150" s="44">
        <v>43983</v>
      </c>
      <c r="BZ1150" s="44">
        <v>44032</v>
      </c>
      <c r="CA1150" s="43">
        <v>480085042</v>
      </c>
      <c r="CB1150" s="45">
        <v>44000</v>
      </c>
      <c r="CC1150" s="43" t="s">
        <v>11804</v>
      </c>
      <c r="CD1150" s="43">
        <v>0</v>
      </c>
      <c r="CE1150" s="43">
        <v>43993500</v>
      </c>
      <c r="CV1150" s="43">
        <v>13993500</v>
      </c>
      <c r="CW1150" s="43">
        <v>5121717075</v>
      </c>
      <c r="CX1150" s="43">
        <v>30000000</v>
      </c>
      <c r="CY1150" s="43">
        <v>5121711832</v>
      </c>
      <c r="DE1150" s="43" t="s">
        <v>12461</v>
      </c>
      <c r="DF1150" s="43" t="s">
        <v>11482</v>
      </c>
      <c r="DH1150" s="43">
        <v>1</v>
      </c>
      <c r="DI1150" s="43">
        <v>2</v>
      </c>
      <c r="DJ1150" s="45">
        <f t="shared" si="103"/>
        <v>44000</v>
      </c>
      <c r="DK1150" s="43" t="b">
        <f t="shared" si="89"/>
        <v>0</v>
      </c>
      <c r="DL1150" s="43" t="b">
        <f t="shared" si="90"/>
        <v>1</v>
      </c>
      <c r="DM1150" s="43" t="b">
        <f t="shared" si="91"/>
        <v>0</v>
      </c>
      <c r="DO1150" s="43" t="b">
        <f t="shared" si="92"/>
        <v>0</v>
      </c>
    </row>
    <row r="1151" spans="27:119" x14ac:dyDescent="0.3">
      <c r="AA1151" s="43">
        <v>480085125</v>
      </c>
      <c r="AB1151" s="43">
        <v>10</v>
      </c>
      <c r="AC1151" s="43" t="s">
        <v>916</v>
      </c>
      <c r="AD1151" s="43" t="s">
        <v>917</v>
      </c>
      <c r="AE1151" s="43" t="s">
        <v>918</v>
      </c>
      <c r="AF1151" s="43" t="s">
        <v>919</v>
      </c>
      <c r="AG1151" s="43" t="s">
        <v>920</v>
      </c>
      <c r="AH1151" s="45">
        <v>44000</v>
      </c>
      <c r="AI1151" s="43" t="s">
        <v>1473</v>
      </c>
      <c r="AJ1151" s="43" t="s">
        <v>1645</v>
      </c>
      <c r="AL1151" s="43">
        <v>9900</v>
      </c>
      <c r="AO1151" s="43" t="s">
        <v>918</v>
      </c>
      <c r="AP1151" s="43" t="s">
        <v>923</v>
      </c>
      <c r="AQ1151" s="43" t="s">
        <v>924</v>
      </c>
      <c r="AR1151" s="43">
        <v>1</v>
      </c>
      <c r="AS1151" s="43" t="s">
        <v>925</v>
      </c>
      <c r="AT1151" s="43">
        <v>0</v>
      </c>
      <c r="AV1151" s="43">
        <v>20000000</v>
      </c>
      <c r="AW1151" s="43">
        <v>20000000</v>
      </c>
      <c r="AX1151" s="43">
        <v>39985000</v>
      </c>
      <c r="AY1151" s="43" t="s">
        <v>926</v>
      </c>
      <c r="AZ1151" s="43">
        <v>1</v>
      </c>
      <c r="BA1151" s="43">
        <v>0</v>
      </c>
      <c r="BB1151" s="43">
        <v>0</v>
      </c>
      <c r="BC1151" s="43">
        <v>0</v>
      </c>
      <c r="BD1151" s="43">
        <v>0</v>
      </c>
      <c r="BE1151" s="43">
        <v>0</v>
      </c>
      <c r="BF1151" s="43">
        <v>0</v>
      </c>
      <c r="BG1151" s="43">
        <v>1</v>
      </c>
      <c r="BH1151" s="43" t="s">
        <v>17531</v>
      </c>
      <c r="BI1151" s="43" t="s">
        <v>17370</v>
      </c>
      <c r="BK1151" s="43">
        <v>1</v>
      </c>
      <c r="BM1151" s="43" t="s">
        <v>12426</v>
      </c>
      <c r="BN1151" s="43" t="s">
        <v>20</v>
      </c>
      <c r="BO1151" s="43" t="s">
        <v>11475</v>
      </c>
      <c r="BP1151" s="43" t="s">
        <v>11869</v>
      </c>
      <c r="BQ1151" s="43" t="s">
        <v>11869</v>
      </c>
      <c r="BR1151" s="43" t="s">
        <v>12473</v>
      </c>
      <c r="BS1151" s="43" t="s">
        <v>8087</v>
      </c>
      <c r="BT1151" s="43">
        <v>12477</v>
      </c>
      <c r="BU1151" s="43" t="s">
        <v>12231</v>
      </c>
      <c r="BV1151" s="43">
        <v>1</v>
      </c>
      <c r="BW1151" s="43">
        <v>39985000</v>
      </c>
      <c r="BX1151" s="43">
        <v>39985000</v>
      </c>
      <c r="BY1151" s="44">
        <v>43983</v>
      </c>
      <c r="BZ1151" s="44">
        <v>44032</v>
      </c>
      <c r="CA1151" s="43">
        <v>480085125</v>
      </c>
      <c r="CB1151" s="45">
        <v>44006</v>
      </c>
      <c r="CC1151" s="43" t="s">
        <v>11804</v>
      </c>
      <c r="CD1151" s="43">
        <v>0</v>
      </c>
      <c r="CE1151" s="43">
        <v>39985000</v>
      </c>
      <c r="CV1151" s="43">
        <v>19985000</v>
      </c>
      <c r="CW1151" s="43">
        <v>5121717076</v>
      </c>
      <c r="CX1151" s="43">
        <v>20000000</v>
      </c>
      <c r="CY1151" s="43">
        <v>5121711932</v>
      </c>
      <c r="DE1151" s="43" t="s">
        <v>12474</v>
      </c>
      <c r="DF1151" s="43" t="s">
        <v>11482</v>
      </c>
      <c r="DH1151" s="43">
        <v>1</v>
      </c>
      <c r="DI1151" s="43">
        <v>2</v>
      </c>
      <c r="DJ1151" s="45">
        <f t="shared" si="103"/>
        <v>44006</v>
      </c>
      <c r="DK1151" s="43" t="b">
        <f t="shared" si="89"/>
        <v>0</v>
      </c>
      <c r="DL1151" s="43" t="b">
        <f t="shared" si="90"/>
        <v>1</v>
      </c>
      <c r="DM1151" s="43" t="b">
        <f t="shared" si="91"/>
        <v>0</v>
      </c>
      <c r="DO1151" s="43" t="b">
        <f t="shared" si="92"/>
        <v>0</v>
      </c>
    </row>
    <row r="1152" spans="27:119" x14ac:dyDescent="0.3">
      <c r="AA1152" s="43">
        <v>480085129</v>
      </c>
      <c r="AB1152" s="43">
        <v>10</v>
      </c>
      <c r="AC1152" s="43" t="s">
        <v>916</v>
      </c>
      <c r="AD1152" s="43" t="s">
        <v>917</v>
      </c>
      <c r="AE1152" s="43" t="s">
        <v>918</v>
      </c>
      <c r="AF1152" s="43" t="s">
        <v>919</v>
      </c>
      <c r="AG1152" s="43" t="s">
        <v>920</v>
      </c>
      <c r="AH1152" s="45">
        <v>44000</v>
      </c>
      <c r="AI1152" s="43" t="s">
        <v>1012</v>
      </c>
      <c r="AJ1152" s="43" t="s">
        <v>246</v>
      </c>
      <c r="AL1152" s="43">
        <v>9900</v>
      </c>
      <c r="AO1152" s="43" t="s">
        <v>918</v>
      </c>
      <c r="AP1152" s="43" t="s">
        <v>923</v>
      </c>
      <c r="AQ1152" s="43" t="s">
        <v>924</v>
      </c>
      <c r="AR1152" s="43">
        <v>1</v>
      </c>
      <c r="AS1152" s="43" t="s">
        <v>925</v>
      </c>
      <c r="AT1152" s="43">
        <v>0</v>
      </c>
      <c r="AV1152" s="43">
        <v>70000000</v>
      </c>
      <c r="AW1152" s="43">
        <v>70000000</v>
      </c>
      <c r="AX1152" s="43">
        <v>146076000</v>
      </c>
      <c r="AY1152" s="43" t="s">
        <v>926</v>
      </c>
      <c r="AZ1152" s="43">
        <v>1</v>
      </c>
      <c r="BA1152" s="43">
        <v>0</v>
      </c>
      <c r="BB1152" s="43">
        <v>0</v>
      </c>
      <c r="BC1152" s="43">
        <v>0</v>
      </c>
      <c r="BD1152" s="43">
        <v>0</v>
      </c>
      <c r="BE1152" s="43">
        <v>0</v>
      </c>
      <c r="BF1152" s="43">
        <v>0</v>
      </c>
      <c r="BG1152" s="43">
        <v>1</v>
      </c>
      <c r="BH1152" s="43" t="s">
        <v>17532</v>
      </c>
      <c r="BI1152" s="43" t="s">
        <v>17370</v>
      </c>
      <c r="BK1152" s="43">
        <v>1</v>
      </c>
      <c r="BM1152" s="43" t="s">
        <v>12502</v>
      </c>
      <c r="BN1152" s="43" t="s">
        <v>16</v>
      </c>
      <c r="BO1152" s="43" t="s">
        <v>11475</v>
      </c>
      <c r="BP1152" s="43" t="s">
        <v>11288</v>
      </c>
      <c r="BQ1152" s="43" t="s">
        <v>11494</v>
      </c>
      <c r="BR1152" s="43" t="s">
        <v>12512</v>
      </c>
      <c r="BS1152" s="43" t="s">
        <v>8087</v>
      </c>
      <c r="BT1152" s="43">
        <v>12419</v>
      </c>
      <c r="BU1152" s="43" t="s">
        <v>11608</v>
      </c>
      <c r="BV1152" s="43">
        <v>1</v>
      </c>
      <c r="BW1152" s="43">
        <v>146076000</v>
      </c>
      <c r="BX1152" s="43">
        <v>146076000</v>
      </c>
      <c r="BY1152" s="44">
        <v>43983</v>
      </c>
      <c r="BZ1152" s="44">
        <v>44032</v>
      </c>
      <c r="CA1152" s="43">
        <v>480085129</v>
      </c>
      <c r="CB1152" s="45">
        <v>44006</v>
      </c>
      <c r="CC1152" s="43" t="s">
        <v>11804</v>
      </c>
      <c r="CD1152" s="43">
        <v>76076000</v>
      </c>
      <c r="CE1152" s="43">
        <v>70000000</v>
      </c>
      <c r="CX1152" s="43">
        <v>70000000</v>
      </c>
      <c r="CY1152" s="43">
        <v>5121711753</v>
      </c>
      <c r="DE1152" s="43" t="s">
        <v>12513</v>
      </c>
      <c r="DF1152" s="43" t="s">
        <v>11482</v>
      </c>
      <c r="DH1152" s="43">
        <v>1</v>
      </c>
      <c r="DI1152" s="43">
        <v>2</v>
      </c>
      <c r="DJ1152" s="45">
        <f t="shared" si="103"/>
        <v>44006</v>
      </c>
      <c r="DK1152" s="43" t="b">
        <f t="shared" si="89"/>
        <v>0</v>
      </c>
      <c r="DL1152" s="43" t="b">
        <f t="shared" si="90"/>
        <v>1</v>
      </c>
      <c r="DM1152" s="43" t="b">
        <f t="shared" si="91"/>
        <v>0</v>
      </c>
      <c r="DO1152" s="43" t="b">
        <f t="shared" si="92"/>
        <v>0</v>
      </c>
    </row>
    <row r="1153" spans="27:119" x14ac:dyDescent="0.3">
      <c r="AA1153" s="43">
        <v>480085452</v>
      </c>
      <c r="AB1153" s="43">
        <v>40</v>
      </c>
      <c r="AC1153" s="43" t="s">
        <v>916</v>
      </c>
      <c r="AD1153" s="43" t="s">
        <v>917</v>
      </c>
      <c r="AE1153" s="43" t="s">
        <v>918</v>
      </c>
      <c r="AF1153" s="43" t="s">
        <v>919</v>
      </c>
      <c r="AG1153" s="43" t="s">
        <v>920</v>
      </c>
      <c r="AH1153" s="45">
        <v>44014</v>
      </c>
      <c r="AI1153" s="43" t="s">
        <v>1005</v>
      </c>
      <c r="AJ1153" s="43" t="s">
        <v>1734</v>
      </c>
      <c r="AL1153" s="43">
        <v>9900</v>
      </c>
      <c r="AO1153" s="43" t="s">
        <v>918</v>
      </c>
      <c r="AP1153" s="43" t="s">
        <v>923</v>
      </c>
      <c r="AQ1153" s="43" t="s">
        <v>924</v>
      </c>
      <c r="AR1153" s="43">
        <v>1</v>
      </c>
      <c r="AS1153" s="43" t="s">
        <v>925</v>
      </c>
      <c r="AT1153" s="43">
        <v>0</v>
      </c>
      <c r="AV1153" s="43">
        <v>2301367731</v>
      </c>
      <c r="AW1153" s="43">
        <v>2301367731</v>
      </c>
      <c r="AX1153" s="43">
        <v>2645992552</v>
      </c>
      <c r="AY1153" s="43" t="s">
        <v>926</v>
      </c>
      <c r="AZ1153" s="43">
        <v>1</v>
      </c>
      <c r="BA1153" s="43">
        <v>0</v>
      </c>
      <c r="BB1153" s="43">
        <v>0</v>
      </c>
      <c r="BC1153" s="43">
        <v>0</v>
      </c>
      <c r="BD1153" s="43">
        <v>0</v>
      </c>
      <c r="BE1153" s="43">
        <v>0</v>
      </c>
      <c r="BF1153" s="43">
        <v>0</v>
      </c>
      <c r="BG1153" s="43">
        <v>1</v>
      </c>
      <c r="BH1153" s="43" t="s">
        <v>17533</v>
      </c>
      <c r="BI1153" s="43" t="s">
        <v>17370</v>
      </c>
      <c r="BK1153" s="43">
        <v>1</v>
      </c>
      <c r="BM1153" s="43" t="s">
        <v>12515</v>
      </c>
      <c r="BN1153" s="43" t="s">
        <v>11692</v>
      </c>
      <c r="BO1153" s="43" t="s">
        <v>11693</v>
      </c>
      <c r="BP1153" s="43" t="s">
        <v>11694</v>
      </c>
      <c r="BQ1153" s="43" t="s">
        <v>11738</v>
      </c>
      <c r="BR1153" s="43" t="s">
        <v>17012</v>
      </c>
      <c r="BS1153" s="43" t="s">
        <v>8087</v>
      </c>
      <c r="BT1153" s="43">
        <v>11609</v>
      </c>
      <c r="BU1153" s="43" t="s">
        <v>11697</v>
      </c>
      <c r="BV1153" s="43">
        <v>1</v>
      </c>
      <c r="BW1153" s="43">
        <v>2645992552</v>
      </c>
      <c r="BX1153" s="43">
        <v>2645992552</v>
      </c>
      <c r="BY1153" s="44">
        <v>44013</v>
      </c>
      <c r="BZ1153" s="44">
        <v>44013</v>
      </c>
      <c r="CA1153" s="43">
        <v>480085452</v>
      </c>
      <c r="CB1153" s="45">
        <v>44014</v>
      </c>
      <c r="CC1153" s="43" t="s">
        <v>11804</v>
      </c>
      <c r="CD1153" s="43">
        <v>144877239.666668</v>
      </c>
      <c r="CE1153" s="43">
        <v>2501115312.3333302</v>
      </c>
      <c r="CV1153" s="43">
        <v>2501115312.3333302</v>
      </c>
      <c r="CW1153" s="43">
        <v>5121716797</v>
      </c>
      <c r="DE1153" s="43" t="s">
        <v>17013</v>
      </c>
      <c r="DF1153" s="43" t="s">
        <v>11482</v>
      </c>
      <c r="DH1153" s="43">
        <v>1</v>
      </c>
      <c r="DI1153" s="43">
        <v>6</v>
      </c>
      <c r="DJ1153" s="45">
        <f t="shared" si="103"/>
        <v>44014</v>
      </c>
      <c r="DK1153" s="43" t="b">
        <f t="shared" si="89"/>
        <v>0</v>
      </c>
      <c r="DL1153" s="43" t="b">
        <f t="shared" si="90"/>
        <v>1</v>
      </c>
      <c r="DM1153" s="43" t="b">
        <f t="shared" si="91"/>
        <v>0</v>
      </c>
      <c r="DO1153" s="43" t="b">
        <f t="shared" si="92"/>
        <v>0</v>
      </c>
    </row>
    <row r="1154" spans="27:119" x14ac:dyDescent="0.3">
      <c r="AA1154" s="43">
        <v>480085453</v>
      </c>
      <c r="AB1154" s="43">
        <v>10</v>
      </c>
      <c r="AC1154" s="43" t="s">
        <v>916</v>
      </c>
      <c r="AD1154" s="43" t="s">
        <v>917</v>
      </c>
      <c r="AE1154" s="43" t="s">
        <v>918</v>
      </c>
      <c r="AF1154" s="43" t="s">
        <v>919</v>
      </c>
      <c r="AH1154" s="45">
        <v>44014</v>
      </c>
      <c r="AI1154" s="43" t="s">
        <v>921</v>
      </c>
      <c r="AJ1154" s="43" t="s">
        <v>1737</v>
      </c>
      <c r="AL1154" s="43">
        <v>9900</v>
      </c>
      <c r="AO1154" s="43" t="s">
        <v>918</v>
      </c>
      <c r="AP1154" s="43" t="s">
        <v>923</v>
      </c>
      <c r="AQ1154" s="43" t="s">
        <v>924</v>
      </c>
      <c r="AR1154" s="43">
        <v>1</v>
      </c>
      <c r="AS1154" s="43" t="s">
        <v>925</v>
      </c>
      <c r="AT1154" s="43">
        <v>0</v>
      </c>
      <c r="AV1154" s="43">
        <v>54199139</v>
      </c>
      <c r="AW1154" s="43">
        <v>54199139</v>
      </c>
      <c r="AX1154" s="43">
        <v>3080683119</v>
      </c>
      <c r="AY1154" s="43" t="s">
        <v>926</v>
      </c>
      <c r="AZ1154" s="43">
        <v>1</v>
      </c>
      <c r="BA1154" s="43">
        <v>0</v>
      </c>
      <c r="BB1154" s="43">
        <v>0</v>
      </c>
      <c r="BC1154" s="43">
        <v>1</v>
      </c>
      <c r="BD1154" s="43">
        <v>54199139</v>
      </c>
      <c r="BE1154" s="43">
        <v>1</v>
      </c>
      <c r="BF1154" s="43">
        <v>54199139</v>
      </c>
      <c r="BG1154" s="43">
        <v>1</v>
      </c>
      <c r="BH1154" s="43" t="s">
        <v>17534</v>
      </c>
      <c r="BI1154" s="43" t="s">
        <v>17370</v>
      </c>
      <c r="BK1154" s="43">
        <v>1</v>
      </c>
      <c r="BM1154" s="43" t="s">
        <v>12515</v>
      </c>
      <c r="BN1154" s="43" t="s">
        <v>11692</v>
      </c>
      <c r="BO1154" s="43" t="s">
        <v>11693</v>
      </c>
      <c r="BP1154" s="43" t="s">
        <v>11694</v>
      </c>
      <c r="BQ1154" s="43" t="s">
        <v>11738</v>
      </c>
      <c r="BR1154" s="43" t="s">
        <v>12779</v>
      </c>
      <c r="BS1154" s="43" t="s">
        <v>8087</v>
      </c>
      <c r="BT1154" s="43">
        <v>10369</v>
      </c>
      <c r="BU1154" s="43" t="s">
        <v>11254</v>
      </c>
      <c r="BV1154" s="43">
        <v>1</v>
      </c>
      <c r="BW1154" s="43">
        <v>3080683119</v>
      </c>
      <c r="BX1154" s="43">
        <v>3080683119</v>
      </c>
      <c r="BY1154" s="44">
        <v>44013</v>
      </c>
      <c r="BZ1154" s="44">
        <v>44013</v>
      </c>
      <c r="CA1154" s="43">
        <v>480085453</v>
      </c>
      <c r="CB1154" s="45">
        <v>44014</v>
      </c>
      <c r="CC1154" s="43" t="s">
        <v>11804</v>
      </c>
      <c r="CD1154" s="43">
        <v>54199139</v>
      </c>
      <c r="CE1154" s="43">
        <v>3026483980</v>
      </c>
      <c r="CV1154" s="43">
        <v>3026483980</v>
      </c>
      <c r="CW1154" s="43">
        <v>5121716798</v>
      </c>
      <c r="DE1154" s="43" t="s">
        <v>12780</v>
      </c>
      <c r="DF1154" s="43" t="s">
        <v>11482</v>
      </c>
      <c r="DH1154" s="43">
        <v>1</v>
      </c>
      <c r="DI1154" s="43">
        <v>2</v>
      </c>
      <c r="DJ1154" s="45">
        <f t="shared" si="103"/>
        <v>44014</v>
      </c>
      <c r="DK1154" s="43" t="b">
        <f t="shared" si="89"/>
        <v>0</v>
      </c>
      <c r="DL1154" s="43" t="b">
        <f t="shared" si="90"/>
        <v>1</v>
      </c>
      <c r="DM1154" s="43" t="b">
        <f t="shared" si="91"/>
        <v>0</v>
      </c>
      <c r="DO1154" s="43" t="b">
        <f t="shared" si="92"/>
        <v>0</v>
      </c>
    </row>
    <row r="1155" spans="27:119" x14ac:dyDescent="0.3">
      <c r="AA1155" s="43">
        <v>480085479</v>
      </c>
      <c r="AB1155" s="43">
        <v>10</v>
      </c>
      <c r="AC1155" s="43" t="s">
        <v>916</v>
      </c>
      <c r="AD1155" s="43" t="s">
        <v>917</v>
      </c>
      <c r="AE1155" s="43" t="s">
        <v>918</v>
      </c>
      <c r="AF1155" s="43" t="s">
        <v>919</v>
      </c>
      <c r="AG1155" s="43" t="s">
        <v>920</v>
      </c>
      <c r="AH1155" s="45">
        <v>44007</v>
      </c>
      <c r="AI1155" s="43" t="s">
        <v>994</v>
      </c>
      <c r="AJ1155" s="43" t="s">
        <v>1743</v>
      </c>
      <c r="AL1155" s="43">
        <v>9900</v>
      </c>
      <c r="AO1155" s="43" t="s">
        <v>918</v>
      </c>
      <c r="AP1155" s="43" t="s">
        <v>923</v>
      </c>
      <c r="AQ1155" s="43" t="s">
        <v>924</v>
      </c>
      <c r="AR1155" s="43">
        <v>1</v>
      </c>
      <c r="AS1155" s="43" t="s">
        <v>925</v>
      </c>
      <c r="AT1155" s="43">
        <v>0</v>
      </c>
      <c r="AV1155" s="43">
        <v>502267950</v>
      </c>
      <c r="AW1155" s="43">
        <v>502267950</v>
      </c>
      <c r="AX1155" s="43">
        <v>502267950</v>
      </c>
      <c r="AY1155" s="43" t="s">
        <v>926</v>
      </c>
      <c r="AZ1155" s="43">
        <v>1</v>
      </c>
      <c r="BA1155" s="43">
        <v>0</v>
      </c>
      <c r="BB1155" s="43">
        <v>0</v>
      </c>
      <c r="BC1155" s="43">
        <v>0</v>
      </c>
      <c r="BD1155" s="43">
        <v>0</v>
      </c>
      <c r="BE1155" s="43">
        <v>0</v>
      </c>
      <c r="BF1155" s="43">
        <v>0</v>
      </c>
      <c r="BG1155" s="43">
        <v>1</v>
      </c>
      <c r="BH1155" s="43" t="s">
        <v>17535</v>
      </c>
      <c r="BI1155" s="43" t="s">
        <v>17370</v>
      </c>
      <c r="BK1155" s="43">
        <v>1</v>
      </c>
      <c r="BM1155" s="43" t="s">
        <v>12489</v>
      </c>
      <c r="BN1155" s="43" t="s">
        <v>8</v>
      </c>
      <c r="BO1155" s="43" t="s">
        <v>11539</v>
      </c>
      <c r="BP1155" s="43" t="s">
        <v>11302</v>
      </c>
      <c r="BQ1155" s="43" t="s">
        <v>11668</v>
      </c>
      <c r="BR1155" s="43" t="s">
        <v>12677</v>
      </c>
      <c r="BS1155" s="43" t="s">
        <v>11478</v>
      </c>
      <c r="BT1155" s="43">
        <v>12428</v>
      </c>
      <c r="BU1155" s="43" t="s">
        <v>11670</v>
      </c>
      <c r="BV1155" s="43">
        <v>1</v>
      </c>
      <c r="BW1155" s="43">
        <v>502466400</v>
      </c>
      <c r="BX1155" s="43">
        <v>502466400</v>
      </c>
      <c r="BY1155" s="44">
        <v>44013</v>
      </c>
      <c r="BZ1155" s="44">
        <v>44013</v>
      </c>
      <c r="CA1155" s="43">
        <v>480085479</v>
      </c>
      <c r="CB1155" s="45">
        <v>44019</v>
      </c>
      <c r="CC1155" s="43" t="s">
        <v>11804</v>
      </c>
      <c r="CD1155" s="43">
        <v>198450</v>
      </c>
      <c r="CE1155" s="43">
        <v>502267950</v>
      </c>
      <c r="CV1155" s="43">
        <v>502267950</v>
      </c>
      <c r="CW1155" s="43">
        <v>5121715253</v>
      </c>
      <c r="DE1155" s="43" t="s">
        <v>12678</v>
      </c>
      <c r="DF1155" s="43" t="s">
        <v>11482</v>
      </c>
      <c r="DH1155" s="43">
        <v>1</v>
      </c>
      <c r="DI1155" s="43">
        <v>2</v>
      </c>
      <c r="DJ1155" s="45">
        <f t="shared" si="103"/>
        <v>44019</v>
      </c>
      <c r="DK1155" s="43" t="b">
        <f t="shared" ref="DK1155:DK1218" si="104">X1155=AX1155</f>
        <v>0</v>
      </c>
      <c r="DL1155" s="43" t="b">
        <f t="shared" ref="DL1155:DL1218" si="105">AX1155=BX1155</f>
        <v>0</v>
      </c>
      <c r="DM1155" s="43" t="b">
        <f t="shared" ref="DM1155:DM1218" si="106">X1155=BX1155</f>
        <v>0</v>
      </c>
      <c r="DO1155" s="43" t="b">
        <f t="shared" ref="DO1155:DO1218" si="107">X1155=AX1155=BX1155</f>
        <v>0</v>
      </c>
    </row>
    <row r="1156" spans="27:119" x14ac:dyDescent="0.3">
      <c r="AA1156" s="43">
        <v>480085560</v>
      </c>
      <c r="AB1156" s="43">
        <v>30</v>
      </c>
      <c r="AC1156" s="43" t="s">
        <v>916</v>
      </c>
      <c r="AD1156" s="43" t="s">
        <v>917</v>
      </c>
      <c r="AE1156" s="43" t="s">
        <v>918</v>
      </c>
      <c r="AF1156" s="43" t="s">
        <v>919</v>
      </c>
      <c r="AG1156" s="43" t="s">
        <v>920</v>
      </c>
      <c r="AH1156" s="45">
        <v>44021</v>
      </c>
      <c r="AI1156" s="43" t="s">
        <v>1264</v>
      </c>
      <c r="AJ1156" s="43" t="s">
        <v>1805</v>
      </c>
      <c r="AL1156" s="43">
        <v>9900</v>
      </c>
      <c r="AO1156" s="43" t="s">
        <v>918</v>
      </c>
      <c r="AP1156" s="43" t="s">
        <v>923</v>
      </c>
      <c r="AQ1156" s="43" t="s">
        <v>924</v>
      </c>
      <c r="AR1156" s="43">
        <v>1</v>
      </c>
      <c r="AS1156" s="43" t="s">
        <v>925</v>
      </c>
      <c r="AT1156" s="43">
        <v>0</v>
      </c>
      <c r="AV1156" s="43">
        <v>19985000</v>
      </c>
      <c r="AW1156" s="43">
        <v>19985000</v>
      </c>
      <c r="AX1156" s="43">
        <v>599984000</v>
      </c>
      <c r="AY1156" s="43" t="s">
        <v>926</v>
      </c>
      <c r="AZ1156" s="43">
        <v>1</v>
      </c>
      <c r="BA1156" s="43">
        <v>0</v>
      </c>
      <c r="BB1156" s="43">
        <v>0</v>
      </c>
      <c r="BC1156" s="43">
        <v>0</v>
      </c>
      <c r="BD1156" s="43">
        <v>0</v>
      </c>
      <c r="BE1156" s="43">
        <v>0</v>
      </c>
      <c r="BF1156" s="43">
        <v>0</v>
      </c>
      <c r="BG1156" s="43">
        <v>1</v>
      </c>
      <c r="BH1156" s="43" t="s">
        <v>17536</v>
      </c>
      <c r="BI1156" s="43" t="s">
        <v>17370</v>
      </c>
      <c r="BK1156" s="43">
        <v>1</v>
      </c>
      <c r="BM1156" s="43" t="s">
        <v>12857</v>
      </c>
      <c r="BN1156" s="43" t="s">
        <v>20</v>
      </c>
      <c r="BO1156" s="43" t="s">
        <v>11475</v>
      </c>
      <c r="BP1156" s="43" t="s">
        <v>11869</v>
      </c>
      <c r="BQ1156" s="43" t="s">
        <v>11869</v>
      </c>
      <c r="BR1156" s="43" t="s">
        <v>12887</v>
      </c>
      <c r="BS1156" s="43" t="s">
        <v>8087</v>
      </c>
      <c r="BT1156" s="43">
        <v>11559</v>
      </c>
      <c r="BU1156" s="43" t="s">
        <v>11871</v>
      </c>
      <c r="BV1156" s="43">
        <v>1</v>
      </c>
      <c r="BW1156" s="43">
        <v>599984000</v>
      </c>
      <c r="BX1156" s="43">
        <v>599984000</v>
      </c>
      <c r="BY1156" s="44">
        <v>44013</v>
      </c>
      <c r="BZ1156" s="44">
        <v>44044</v>
      </c>
      <c r="CA1156" s="43">
        <v>480085560</v>
      </c>
      <c r="CB1156" s="45">
        <v>44021</v>
      </c>
      <c r="CC1156" s="43" t="s">
        <v>12013</v>
      </c>
      <c r="CD1156" s="43">
        <v>0</v>
      </c>
      <c r="CE1156" s="43">
        <v>599984000</v>
      </c>
      <c r="CT1156" s="43">
        <v>119969000</v>
      </c>
      <c r="CU1156" s="43">
        <v>5121721303</v>
      </c>
      <c r="CV1156" s="43">
        <v>480015000</v>
      </c>
      <c r="CW1156" s="43">
        <v>5121717072</v>
      </c>
      <c r="DE1156" s="43" t="s">
        <v>12888</v>
      </c>
      <c r="DF1156" s="43" t="s">
        <v>11482</v>
      </c>
      <c r="DH1156" s="43">
        <v>1</v>
      </c>
      <c r="DI1156" s="43">
        <v>3</v>
      </c>
      <c r="DJ1156" s="45">
        <f t="shared" si="103"/>
        <v>44021</v>
      </c>
      <c r="DK1156" s="43" t="b">
        <f t="shared" si="104"/>
        <v>0</v>
      </c>
      <c r="DL1156" s="43" t="b">
        <f t="shared" si="105"/>
        <v>1</v>
      </c>
      <c r="DM1156" s="43" t="b">
        <f t="shared" si="106"/>
        <v>0</v>
      </c>
      <c r="DO1156" s="43" t="b">
        <f t="shared" si="107"/>
        <v>0</v>
      </c>
    </row>
    <row r="1157" spans="27:119" x14ac:dyDescent="0.3">
      <c r="AA1157" s="43">
        <v>480085710</v>
      </c>
      <c r="AB1157" s="43">
        <v>40</v>
      </c>
      <c r="AC1157" s="43" t="s">
        <v>916</v>
      </c>
      <c r="AD1157" s="43" t="s">
        <v>917</v>
      </c>
      <c r="AE1157" s="43" t="s">
        <v>918</v>
      </c>
      <c r="AF1157" s="43" t="s">
        <v>919</v>
      </c>
      <c r="AG1157" s="43" t="s">
        <v>920</v>
      </c>
      <c r="AH1157" s="45">
        <v>44027</v>
      </c>
      <c r="AI1157" s="43" t="s">
        <v>1844</v>
      </c>
      <c r="AJ1157" s="43" t="s">
        <v>1848</v>
      </c>
      <c r="AL1157" s="43">
        <v>9900</v>
      </c>
      <c r="AO1157" s="43" t="s">
        <v>918</v>
      </c>
      <c r="AP1157" s="43" t="s">
        <v>923</v>
      </c>
      <c r="AQ1157" s="43" t="s">
        <v>924</v>
      </c>
      <c r="AR1157" s="43">
        <v>1</v>
      </c>
      <c r="AS1157" s="43" t="s">
        <v>925</v>
      </c>
      <c r="AT1157" s="43">
        <v>0</v>
      </c>
      <c r="AV1157" s="43">
        <v>143371200</v>
      </c>
      <c r="AW1157" s="43">
        <v>143371200</v>
      </c>
      <c r="AX1157" s="43">
        <v>477904000</v>
      </c>
      <c r="AY1157" s="43" t="s">
        <v>926</v>
      </c>
      <c r="AZ1157" s="43">
        <v>1</v>
      </c>
      <c r="BA1157" s="43">
        <v>0</v>
      </c>
      <c r="BB1157" s="43">
        <v>0</v>
      </c>
      <c r="BC1157" s="43">
        <v>0</v>
      </c>
      <c r="BD1157" s="43">
        <v>0</v>
      </c>
      <c r="BE1157" s="43">
        <v>0</v>
      </c>
      <c r="BF1157" s="43">
        <v>0</v>
      </c>
      <c r="BG1157" s="43">
        <v>1</v>
      </c>
      <c r="BH1157" s="43" t="s">
        <v>17537</v>
      </c>
      <c r="BI1157" s="43" t="s">
        <v>17370</v>
      </c>
      <c r="BK1157" s="43">
        <v>1</v>
      </c>
      <c r="BM1157" s="43" t="s">
        <v>12989</v>
      </c>
      <c r="BN1157" s="43" t="s">
        <v>16</v>
      </c>
      <c r="BO1157" s="43" t="s">
        <v>11475</v>
      </c>
      <c r="BP1157" s="43" t="s">
        <v>11550</v>
      </c>
      <c r="BQ1157" s="43" t="s">
        <v>11551</v>
      </c>
      <c r="BR1157" s="43" t="s">
        <v>12993</v>
      </c>
      <c r="BS1157" s="43" t="s">
        <v>8087</v>
      </c>
      <c r="BT1157" s="43">
        <v>12349</v>
      </c>
      <c r="BU1157" s="43" t="s">
        <v>12994</v>
      </c>
      <c r="BV1157" s="43">
        <v>1</v>
      </c>
      <c r="BW1157" s="43">
        <v>477904000</v>
      </c>
      <c r="BX1157" s="43">
        <v>477904000</v>
      </c>
      <c r="BY1157" s="44">
        <v>44013</v>
      </c>
      <c r="BZ1157" s="44">
        <v>44197</v>
      </c>
      <c r="CA1157" s="43">
        <v>480085710</v>
      </c>
      <c r="CB1157" s="45">
        <v>44027</v>
      </c>
      <c r="CC1157" s="43" t="s">
        <v>12995</v>
      </c>
      <c r="CD1157" s="43">
        <v>0</v>
      </c>
      <c r="CE1157" s="43">
        <v>477904000</v>
      </c>
      <c r="CJ1157" s="43">
        <v>143371200</v>
      </c>
      <c r="CK1157" s="43">
        <v>5121753825</v>
      </c>
      <c r="CL1157" s="43">
        <v>119476000</v>
      </c>
      <c r="CM1157" s="43">
        <v>5121740072</v>
      </c>
      <c r="CS1157" s="43" t="s">
        <v>12094</v>
      </c>
      <c r="CT1157" s="43">
        <v>119476000</v>
      </c>
      <c r="CU1157" s="43">
        <v>5121720738</v>
      </c>
      <c r="CV1157" s="43">
        <v>95580800</v>
      </c>
      <c r="CW1157" s="43">
        <v>5121717003</v>
      </c>
      <c r="DE1157" s="43" t="s">
        <v>12996</v>
      </c>
      <c r="DF1157" s="43" t="s">
        <v>11482</v>
      </c>
      <c r="DH1157" s="43">
        <v>1</v>
      </c>
      <c r="DI1157" s="43">
        <v>5</v>
      </c>
      <c r="DJ1157" s="45">
        <f t="shared" si="103"/>
        <v>44027</v>
      </c>
      <c r="DK1157" s="43" t="b">
        <f t="shared" si="104"/>
        <v>0</v>
      </c>
      <c r="DL1157" s="43" t="b">
        <f t="shared" si="105"/>
        <v>1</v>
      </c>
      <c r="DM1157" s="43" t="b">
        <f t="shared" si="106"/>
        <v>0</v>
      </c>
      <c r="DO1157" s="43" t="b">
        <f t="shared" si="107"/>
        <v>0</v>
      </c>
    </row>
    <row r="1158" spans="27:119" x14ac:dyDescent="0.3">
      <c r="AA1158" s="43">
        <v>480085891</v>
      </c>
      <c r="AB1158" s="43">
        <v>10</v>
      </c>
      <c r="AC1158" s="43" t="s">
        <v>916</v>
      </c>
      <c r="AD1158" s="43" t="s">
        <v>917</v>
      </c>
      <c r="AE1158" s="43" t="s">
        <v>918</v>
      </c>
      <c r="AF1158" s="43" t="s">
        <v>919</v>
      </c>
      <c r="AG1158" s="43" t="s">
        <v>920</v>
      </c>
      <c r="AH1158" s="45">
        <v>44033</v>
      </c>
      <c r="AI1158" s="43" t="s">
        <v>1717</v>
      </c>
      <c r="AJ1158" s="43" t="s">
        <v>17813</v>
      </c>
      <c r="AL1158" s="43">
        <v>9900</v>
      </c>
      <c r="AO1158" s="43" t="s">
        <v>918</v>
      </c>
      <c r="AP1158" s="43" t="s">
        <v>923</v>
      </c>
      <c r="AQ1158" s="43" t="s">
        <v>924</v>
      </c>
      <c r="AR1158" s="43">
        <v>1</v>
      </c>
      <c r="AS1158" s="43" t="s">
        <v>925</v>
      </c>
      <c r="AT1158" s="43">
        <v>0</v>
      </c>
      <c r="AV1158" s="43">
        <v>147675000</v>
      </c>
      <c r="AW1158" s="43">
        <v>147675000</v>
      </c>
      <c r="AX1158" s="43">
        <v>243402500</v>
      </c>
      <c r="AY1158" s="43" t="s">
        <v>926</v>
      </c>
      <c r="AZ1158" s="43">
        <v>1</v>
      </c>
      <c r="BA1158" s="43">
        <v>0</v>
      </c>
      <c r="BB1158" s="43">
        <v>0</v>
      </c>
      <c r="BC1158" s="43">
        <v>0</v>
      </c>
      <c r="BD1158" s="43">
        <v>0</v>
      </c>
      <c r="BE1158" s="43">
        <v>0</v>
      </c>
      <c r="BF1158" s="43">
        <v>0</v>
      </c>
      <c r="BG1158" s="43">
        <v>1</v>
      </c>
      <c r="BH1158" s="43" t="s">
        <v>17538</v>
      </c>
      <c r="BI1158" s="43" t="s">
        <v>17370</v>
      </c>
      <c r="BK1158" s="43">
        <v>1</v>
      </c>
      <c r="BM1158" s="43" t="s">
        <v>17345</v>
      </c>
      <c r="BN1158" s="43" t="s">
        <v>6</v>
      </c>
      <c r="BO1158" s="43" t="s">
        <v>11561</v>
      </c>
      <c r="BP1158" s="43" t="s">
        <v>13253</v>
      </c>
      <c r="BQ1158" s="43" t="s">
        <v>13253</v>
      </c>
      <c r="BR1158" s="43" t="s">
        <v>17819</v>
      </c>
      <c r="BS1158" s="43" t="s">
        <v>11478</v>
      </c>
      <c r="BT1158" s="43">
        <v>12070</v>
      </c>
      <c r="BU1158" s="43" t="s">
        <v>11258</v>
      </c>
      <c r="BV1158" s="43">
        <v>1</v>
      </c>
      <c r="BW1158" s="43">
        <v>243402500</v>
      </c>
      <c r="BX1158" s="43">
        <v>243402500</v>
      </c>
      <c r="BY1158" s="44">
        <v>44013</v>
      </c>
      <c r="BZ1158" s="44">
        <v>44013</v>
      </c>
      <c r="CA1158" s="43">
        <v>480085891</v>
      </c>
      <c r="CB1158" s="45">
        <v>44033</v>
      </c>
      <c r="CC1158" s="43" t="s">
        <v>11804</v>
      </c>
      <c r="CD1158" s="43">
        <v>0</v>
      </c>
      <c r="CE1158" s="43">
        <v>243402500</v>
      </c>
      <c r="CV1158" s="43">
        <v>243402500</v>
      </c>
      <c r="CW1158" s="43">
        <v>5121717033</v>
      </c>
      <c r="DE1158" s="43" t="s">
        <v>17350</v>
      </c>
      <c r="DF1158" s="43" t="s">
        <v>11482</v>
      </c>
      <c r="DH1158" s="43">
        <v>1</v>
      </c>
      <c r="DI1158" s="43">
        <v>4</v>
      </c>
      <c r="DJ1158" s="45">
        <f t="shared" si="103"/>
        <v>44033</v>
      </c>
      <c r="DK1158" s="43" t="b">
        <f t="shared" si="104"/>
        <v>0</v>
      </c>
      <c r="DL1158" s="43" t="b">
        <f t="shared" si="105"/>
        <v>1</v>
      </c>
      <c r="DM1158" s="43" t="b">
        <f t="shared" si="106"/>
        <v>0</v>
      </c>
      <c r="DO1158" s="43" t="b">
        <f t="shared" si="107"/>
        <v>0</v>
      </c>
    </row>
    <row r="1159" spans="27:119" x14ac:dyDescent="0.3">
      <c r="AA1159" s="43">
        <v>480085892</v>
      </c>
      <c r="AB1159" s="43">
        <v>40</v>
      </c>
      <c r="AC1159" s="43" t="s">
        <v>916</v>
      </c>
      <c r="AD1159" s="43" t="s">
        <v>917</v>
      </c>
      <c r="AE1159" s="43" t="s">
        <v>918</v>
      </c>
      <c r="AF1159" s="43" t="s">
        <v>919</v>
      </c>
      <c r="AG1159" s="43" t="s">
        <v>920</v>
      </c>
      <c r="AH1159" s="45">
        <v>44033</v>
      </c>
      <c r="AI1159" s="43" t="s">
        <v>1005</v>
      </c>
      <c r="AJ1159" s="43" t="s">
        <v>1888</v>
      </c>
      <c r="AL1159" s="43">
        <v>9900</v>
      </c>
      <c r="AO1159" s="43" t="s">
        <v>918</v>
      </c>
      <c r="AP1159" s="43" t="s">
        <v>923</v>
      </c>
      <c r="AQ1159" s="43" t="s">
        <v>924</v>
      </c>
      <c r="AR1159" s="43">
        <v>1</v>
      </c>
      <c r="AS1159" s="43" t="s">
        <v>925</v>
      </c>
      <c r="AT1159" s="43">
        <v>0</v>
      </c>
      <c r="AV1159" s="43">
        <v>362000000</v>
      </c>
      <c r="AW1159" s="43">
        <v>362000000</v>
      </c>
      <c r="AX1159" s="43">
        <v>443415000</v>
      </c>
      <c r="AY1159" s="43" t="s">
        <v>926</v>
      </c>
      <c r="AZ1159" s="43">
        <v>1</v>
      </c>
      <c r="BA1159" s="43">
        <v>0</v>
      </c>
      <c r="BB1159" s="43">
        <v>0</v>
      </c>
      <c r="BC1159" s="43">
        <v>0</v>
      </c>
      <c r="BD1159" s="43">
        <v>0</v>
      </c>
      <c r="BE1159" s="43">
        <v>0</v>
      </c>
      <c r="BF1159" s="43">
        <v>0</v>
      </c>
      <c r="BG1159" s="43">
        <v>1</v>
      </c>
      <c r="BH1159" s="43" t="s">
        <v>17539</v>
      </c>
      <c r="BI1159" s="43" t="s">
        <v>17370</v>
      </c>
      <c r="BK1159" s="43">
        <v>1</v>
      </c>
      <c r="BM1159" s="43" t="s">
        <v>13132</v>
      </c>
      <c r="BN1159" s="43" t="s">
        <v>11692</v>
      </c>
      <c r="BO1159" s="43" t="s">
        <v>11693</v>
      </c>
      <c r="BP1159" s="43" t="s">
        <v>11694</v>
      </c>
      <c r="BQ1159" s="43" t="s">
        <v>13135</v>
      </c>
      <c r="BR1159" s="43" t="s">
        <v>17024</v>
      </c>
      <c r="BS1159" s="43" t="s">
        <v>8087</v>
      </c>
      <c r="BT1159" s="43">
        <v>11609</v>
      </c>
      <c r="BU1159" s="43" t="s">
        <v>11697</v>
      </c>
      <c r="BV1159" s="43">
        <v>1</v>
      </c>
      <c r="BW1159" s="43">
        <v>443415000</v>
      </c>
      <c r="BX1159" s="43">
        <v>443415000</v>
      </c>
      <c r="BY1159" s="44">
        <v>44013</v>
      </c>
      <c r="BZ1159" s="44">
        <v>44013</v>
      </c>
      <c r="CA1159" s="43">
        <v>480085892</v>
      </c>
      <c r="CB1159" s="45">
        <v>44033</v>
      </c>
      <c r="CC1159" s="43" t="s">
        <v>13137</v>
      </c>
      <c r="CD1159" s="43">
        <v>45235000</v>
      </c>
      <c r="CE1159" s="43">
        <v>398180000</v>
      </c>
      <c r="CV1159" s="43">
        <v>398180000</v>
      </c>
      <c r="CW1159" s="43">
        <v>5121717034</v>
      </c>
      <c r="DE1159" s="43" t="s">
        <v>17025</v>
      </c>
      <c r="DF1159" s="43" t="s">
        <v>11482</v>
      </c>
      <c r="DH1159" s="43">
        <v>1</v>
      </c>
      <c r="DI1159" s="43">
        <v>6</v>
      </c>
      <c r="DJ1159" s="45">
        <f t="shared" si="103"/>
        <v>44033</v>
      </c>
      <c r="DK1159" s="43" t="b">
        <f t="shared" si="104"/>
        <v>0</v>
      </c>
      <c r="DL1159" s="43" t="b">
        <f t="shared" si="105"/>
        <v>1</v>
      </c>
      <c r="DM1159" s="43" t="b">
        <f t="shared" si="106"/>
        <v>0</v>
      </c>
      <c r="DO1159" s="43" t="b">
        <f t="shared" si="107"/>
        <v>0</v>
      </c>
    </row>
    <row r="1160" spans="27:119" x14ac:dyDescent="0.3">
      <c r="AA1160" s="43">
        <v>480085893</v>
      </c>
      <c r="AB1160" s="43">
        <v>10</v>
      </c>
      <c r="AC1160" s="43" t="s">
        <v>916</v>
      </c>
      <c r="AD1160" s="43" t="s">
        <v>917</v>
      </c>
      <c r="AE1160" s="43" t="s">
        <v>918</v>
      </c>
      <c r="AF1160" s="43" t="s">
        <v>919</v>
      </c>
      <c r="AH1160" s="45">
        <v>44033</v>
      </c>
      <c r="AI1160" s="43" t="s">
        <v>921</v>
      </c>
      <c r="AJ1160" s="43" t="s">
        <v>1891</v>
      </c>
      <c r="AL1160" s="43">
        <v>9900</v>
      </c>
      <c r="AO1160" s="43" t="s">
        <v>918</v>
      </c>
      <c r="AP1160" s="43" t="s">
        <v>923</v>
      </c>
      <c r="AQ1160" s="43" t="s">
        <v>924</v>
      </c>
      <c r="AR1160" s="43">
        <v>1</v>
      </c>
      <c r="AS1160" s="43" t="s">
        <v>925</v>
      </c>
      <c r="AT1160" s="43">
        <v>0</v>
      </c>
      <c r="AV1160" s="43">
        <v>9100000</v>
      </c>
      <c r="AW1160" s="43">
        <v>9100000</v>
      </c>
      <c r="AX1160" s="43">
        <v>585300000</v>
      </c>
      <c r="AY1160" s="43" t="s">
        <v>926</v>
      </c>
      <c r="AZ1160" s="43">
        <v>1</v>
      </c>
      <c r="BA1160" s="43">
        <v>0</v>
      </c>
      <c r="BB1160" s="43">
        <v>0</v>
      </c>
      <c r="BC1160" s="43">
        <v>1</v>
      </c>
      <c r="BD1160" s="43">
        <v>9100000</v>
      </c>
      <c r="BE1160" s="43">
        <v>1</v>
      </c>
      <c r="BF1160" s="43">
        <v>9100000</v>
      </c>
      <c r="BG1160" s="43">
        <v>1</v>
      </c>
      <c r="BH1160" s="43" t="s">
        <v>17540</v>
      </c>
      <c r="BI1160" s="43" t="s">
        <v>17370</v>
      </c>
      <c r="BK1160" s="43">
        <v>1</v>
      </c>
      <c r="BM1160" s="43" t="s">
        <v>13132</v>
      </c>
      <c r="BN1160" s="43" t="s">
        <v>11692</v>
      </c>
      <c r="BO1160" s="43" t="s">
        <v>11693</v>
      </c>
      <c r="BP1160" s="43" t="s">
        <v>11694</v>
      </c>
      <c r="BQ1160" s="43" t="s">
        <v>13135</v>
      </c>
      <c r="BR1160" s="43" t="s">
        <v>13136</v>
      </c>
      <c r="BS1160" s="43" t="s">
        <v>8087</v>
      </c>
      <c r="BT1160" s="43">
        <v>10369</v>
      </c>
      <c r="BU1160" s="43" t="s">
        <v>11254</v>
      </c>
      <c r="BV1160" s="43">
        <v>1</v>
      </c>
      <c r="BW1160" s="43">
        <v>585300000</v>
      </c>
      <c r="BX1160" s="43">
        <v>585300000</v>
      </c>
      <c r="BY1160" s="44">
        <v>44013</v>
      </c>
      <c r="BZ1160" s="44">
        <v>44013</v>
      </c>
      <c r="CA1160" s="43">
        <v>480085893</v>
      </c>
      <c r="CB1160" s="45">
        <v>44033</v>
      </c>
      <c r="CC1160" s="43" t="s">
        <v>13137</v>
      </c>
      <c r="CD1160" s="43">
        <v>9100000</v>
      </c>
      <c r="CE1160" s="43">
        <v>576200000</v>
      </c>
      <c r="CV1160" s="43">
        <v>576200000</v>
      </c>
      <c r="CW1160" s="43">
        <v>5121717035</v>
      </c>
      <c r="DE1160" s="43" t="s">
        <v>13138</v>
      </c>
      <c r="DF1160" s="43" t="s">
        <v>11482</v>
      </c>
      <c r="DH1160" s="43">
        <v>1</v>
      </c>
      <c r="DI1160" s="43">
        <v>2</v>
      </c>
      <c r="DJ1160" s="45">
        <f t="shared" si="103"/>
        <v>44033</v>
      </c>
      <c r="DK1160" s="43" t="b">
        <f t="shared" si="104"/>
        <v>0</v>
      </c>
      <c r="DL1160" s="43" t="b">
        <f t="shared" si="105"/>
        <v>1</v>
      </c>
      <c r="DM1160" s="43" t="b">
        <f t="shared" si="106"/>
        <v>0</v>
      </c>
      <c r="DO1160" s="43" t="b">
        <f t="shared" si="107"/>
        <v>0</v>
      </c>
    </row>
    <row r="1161" spans="27:119" x14ac:dyDescent="0.3">
      <c r="AA1161" s="43">
        <v>480086051</v>
      </c>
      <c r="AB1161" s="43">
        <v>10</v>
      </c>
      <c r="AC1161" s="43" t="s">
        <v>916</v>
      </c>
      <c r="AD1161" s="43" t="s">
        <v>917</v>
      </c>
      <c r="AE1161" s="43" t="s">
        <v>918</v>
      </c>
      <c r="AF1161" s="43" t="s">
        <v>919</v>
      </c>
      <c r="AH1161" s="45">
        <v>44039</v>
      </c>
      <c r="AI1161" s="43" t="s">
        <v>1005</v>
      </c>
      <c r="AJ1161" s="43" t="s">
        <v>1930</v>
      </c>
      <c r="AL1161" s="43">
        <v>9900</v>
      </c>
      <c r="AO1161" s="43" t="s">
        <v>918</v>
      </c>
      <c r="AP1161" s="43" t="s">
        <v>923</v>
      </c>
      <c r="AQ1161" s="43" t="s">
        <v>924</v>
      </c>
      <c r="AR1161" s="43">
        <v>1</v>
      </c>
      <c r="AS1161" s="43" t="s">
        <v>925</v>
      </c>
      <c r="AT1161" s="43">
        <v>0</v>
      </c>
      <c r="AV1161" s="43">
        <v>55667856</v>
      </c>
      <c r="AW1161" s="43">
        <v>55667856</v>
      </c>
      <c r="AX1161" s="43">
        <v>1368803862</v>
      </c>
      <c r="AY1161" s="43" t="s">
        <v>926</v>
      </c>
      <c r="AZ1161" s="43">
        <v>1</v>
      </c>
      <c r="BA1161" s="43">
        <v>0</v>
      </c>
      <c r="BB1161" s="43">
        <v>0</v>
      </c>
      <c r="BC1161" s="43">
        <v>1</v>
      </c>
      <c r="BD1161" s="43">
        <v>55667856</v>
      </c>
      <c r="BE1161" s="43">
        <v>1</v>
      </c>
      <c r="BF1161" s="43">
        <v>55667856</v>
      </c>
      <c r="BG1161" s="43">
        <v>1</v>
      </c>
      <c r="BH1161" s="43" t="s">
        <v>17541</v>
      </c>
      <c r="BI1161" s="43" t="s">
        <v>17370</v>
      </c>
      <c r="BK1161" s="43">
        <v>1</v>
      </c>
      <c r="BM1161" s="43" t="s">
        <v>13132</v>
      </c>
      <c r="BN1161" s="43" t="s">
        <v>11692</v>
      </c>
      <c r="BO1161" s="43" t="s">
        <v>11693</v>
      </c>
      <c r="BP1161" s="43" t="s">
        <v>11694</v>
      </c>
      <c r="BQ1161" s="43" t="s">
        <v>12784</v>
      </c>
      <c r="BR1161" s="43" t="s">
        <v>13226</v>
      </c>
      <c r="BS1161" s="43" t="s">
        <v>8087</v>
      </c>
      <c r="BT1161" s="43">
        <v>11609</v>
      </c>
      <c r="BU1161" s="43" t="s">
        <v>11697</v>
      </c>
      <c r="BV1161" s="43">
        <v>1</v>
      </c>
      <c r="BW1161" s="43">
        <v>1368803862</v>
      </c>
      <c r="BX1161" s="43">
        <v>1368803862</v>
      </c>
      <c r="BY1161" s="44">
        <v>44013</v>
      </c>
      <c r="BZ1161" s="44">
        <v>44013</v>
      </c>
      <c r="CA1161" s="43">
        <v>480086051</v>
      </c>
      <c r="CB1161" s="45">
        <v>44039</v>
      </c>
      <c r="CC1161" s="43" t="s">
        <v>13137</v>
      </c>
      <c r="CD1161" s="43">
        <v>55667856</v>
      </c>
      <c r="CE1161" s="43">
        <v>1313136006</v>
      </c>
      <c r="CV1161" s="43">
        <v>1313136006</v>
      </c>
      <c r="CW1161" s="43">
        <v>5121717036</v>
      </c>
      <c r="DE1161" s="43" t="s">
        <v>13227</v>
      </c>
      <c r="DF1161" s="43" t="s">
        <v>11482</v>
      </c>
      <c r="DH1161" s="43">
        <v>1</v>
      </c>
      <c r="DI1161" s="43">
        <v>2</v>
      </c>
      <c r="DJ1161" s="45">
        <f t="shared" si="103"/>
        <v>44039</v>
      </c>
      <c r="DK1161" s="43" t="b">
        <f t="shared" si="104"/>
        <v>0</v>
      </c>
      <c r="DL1161" s="43" t="b">
        <f t="shared" si="105"/>
        <v>1</v>
      </c>
      <c r="DM1161" s="43" t="b">
        <f t="shared" si="106"/>
        <v>0</v>
      </c>
      <c r="DO1161" s="43" t="b">
        <f t="shared" si="107"/>
        <v>0</v>
      </c>
    </row>
    <row r="1162" spans="27:119" x14ac:dyDescent="0.3">
      <c r="AA1162" s="43">
        <v>480086231</v>
      </c>
      <c r="AB1162" s="43">
        <v>10</v>
      </c>
      <c r="AC1162" s="43" t="s">
        <v>916</v>
      </c>
      <c r="AD1162" s="43" t="s">
        <v>917</v>
      </c>
      <c r="AE1162" s="43" t="s">
        <v>918</v>
      </c>
      <c r="AF1162" s="43" t="s">
        <v>919</v>
      </c>
      <c r="AG1162" s="43" t="s">
        <v>920</v>
      </c>
      <c r="AH1162" s="45">
        <v>44043</v>
      </c>
      <c r="AI1162" s="43" t="s">
        <v>1012</v>
      </c>
      <c r="AJ1162" s="43" t="s">
        <v>1952</v>
      </c>
      <c r="AL1162" s="43">
        <v>9900</v>
      </c>
      <c r="AO1162" s="43" t="s">
        <v>918</v>
      </c>
      <c r="AP1162" s="43" t="s">
        <v>923</v>
      </c>
      <c r="AQ1162" s="43" t="s">
        <v>924</v>
      </c>
      <c r="AR1162" s="43">
        <v>1</v>
      </c>
      <c r="AS1162" s="43" t="s">
        <v>925</v>
      </c>
      <c r="AT1162" s="43">
        <v>0</v>
      </c>
      <c r="AV1162" s="43">
        <v>131600000</v>
      </c>
      <c r="AW1162" s="43">
        <v>131600000</v>
      </c>
      <c r="AX1162" s="43">
        <v>640000000</v>
      </c>
      <c r="AY1162" s="43" t="s">
        <v>926</v>
      </c>
      <c r="AZ1162" s="43">
        <v>1</v>
      </c>
      <c r="BA1162" s="43">
        <v>0</v>
      </c>
      <c r="BB1162" s="43">
        <v>0</v>
      </c>
      <c r="BC1162" s="43">
        <v>0</v>
      </c>
      <c r="BD1162" s="43">
        <v>0</v>
      </c>
      <c r="BE1162" s="43">
        <v>0</v>
      </c>
      <c r="BF1162" s="43">
        <v>0</v>
      </c>
      <c r="BG1162" s="43">
        <v>1</v>
      </c>
      <c r="BH1162" s="43" t="s">
        <v>17542</v>
      </c>
      <c r="BI1162" s="43" t="s">
        <v>17370</v>
      </c>
      <c r="BK1162" s="43">
        <v>1</v>
      </c>
      <c r="BM1162" s="43" t="s">
        <v>13783</v>
      </c>
      <c r="BN1162" s="43" t="s">
        <v>19</v>
      </c>
      <c r="BO1162" s="43" t="s">
        <v>11475</v>
      </c>
      <c r="BP1162" s="43" t="s">
        <v>11288</v>
      </c>
      <c r="BQ1162" s="43" t="s">
        <v>11494</v>
      </c>
      <c r="BR1162" s="43" t="s">
        <v>17354</v>
      </c>
      <c r="BS1162" s="43" t="s">
        <v>8087</v>
      </c>
      <c r="BT1162" s="43">
        <v>12419</v>
      </c>
      <c r="BU1162" s="43" t="s">
        <v>11608</v>
      </c>
      <c r="BV1162" s="43">
        <v>1</v>
      </c>
      <c r="BW1162" s="43">
        <v>640000000</v>
      </c>
      <c r="BX1162" s="43">
        <v>640000000</v>
      </c>
      <c r="BY1162" s="44">
        <v>44013</v>
      </c>
      <c r="BZ1162" s="44">
        <v>44075</v>
      </c>
      <c r="CA1162" s="43">
        <v>480086231</v>
      </c>
      <c r="CB1162" s="45">
        <v>44043</v>
      </c>
      <c r="CC1162" s="43" t="s">
        <v>12870</v>
      </c>
      <c r="CD1162" s="43">
        <v>0</v>
      </c>
      <c r="CE1162" s="43">
        <v>640000000</v>
      </c>
      <c r="CR1162" s="43">
        <v>508400000</v>
      </c>
      <c r="CS1162" s="43">
        <v>5121726387</v>
      </c>
      <c r="CU1162" s="43" t="s">
        <v>11509</v>
      </c>
      <c r="CV1162" s="43">
        <v>131600000</v>
      </c>
      <c r="CW1162" s="43">
        <v>5121717083</v>
      </c>
      <c r="DE1162" s="43" t="s">
        <v>17355</v>
      </c>
      <c r="DF1162" s="43" t="s">
        <v>11482</v>
      </c>
      <c r="DH1162" s="43">
        <v>1</v>
      </c>
      <c r="DI1162" s="43">
        <v>4</v>
      </c>
      <c r="DJ1162" s="45">
        <f t="shared" si="103"/>
        <v>44043</v>
      </c>
      <c r="DK1162" s="43" t="b">
        <f t="shared" si="104"/>
        <v>0</v>
      </c>
      <c r="DL1162" s="43" t="b">
        <f t="shared" si="105"/>
        <v>1</v>
      </c>
      <c r="DM1162" s="43" t="b">
        <f t="shared" si="106"/>
        <v>0</v>
      </c>
      <c r="DO1162" s="43" t="b">
        <f t="shared" si="107"/>
        <v>0</v>
      </c>
    </row>
    <row r="1163" spans="27:119" x14ac:dyDescent="0.3">
      <c r="AA1163" s="43">
        <v>480086264</v>
      </c>
      <c r="AB1163" s="43">
        <v>40</v>
      </c>
      <c r="AC1163" s="43" t="s">
        <v>916</v>
      </c>
      <c r="AD1163" s="43" t="s">
        <v>917</v>
      </c>
      <c r="AE1163" s="43" t="s">
        <v>918</v>
      </c>
      <c r="AF1163" s="43" t="s">
        <v>919</v>
      </c>
      <c r="AG1163" s="43" t="s">
        <v>920</v>
      </c>
      <c r="AH1163" s="45">
        <v>44047</v>
      </c>
      <c r="AI1163" s="43" t="s">
        <v>1005</v>
      </c>
      <c r="AJ1163" s="43" t="s">
        <v>1966</v>
      </c>
      <c r="AL1163" s="43">
        <v>9900</v>
      </c>
      <c r="AO1163" s="43" t="s">
        <v>918</v>
      </c>
      <c r="AP1163" s="43" t="s">
        <v>923</v>
      </c>
      <c r="AQ1163" s="43" t="s">
        <v>924</v>
      </c>
      <c r="AR1163" s="43">
        <v>1</v>
      </c>
      <c r="AS1163" s="43" t="s">
        <v>925</v>
      </c>
      <c r="AT1163" s="43">
        <v>0</v>
      </c>
      <c r="AV1163" s="43">
        <v>2370317017</v>
      </c>
      <c r="AW1163" s="43">
        <v>2370317017</v>
      </c>
      <c r="AX1163" s="43">
        <v>2688129797</v>
      </c>
      <c r="AY1163" s="43" t="s">
        <v>926</v>
      </c>
      <c r="AZ1163" s="43">
        <v>1</v>
      </c>
      <c r="BA1163" s="43">
        <v>0</v>
      </c>
      <c r="BB1163" s="43">
        <v>0</v>
      </c>
      <c r="BC1163" s="43">
        <v>0</v>
      </c>
      <c r="BD1163" s="43">
        <v>0</v>
      </c>
      <c r="BE1163" s="43">
        <v>0</v>
      </c>
      <c r="BF1163" s="43">
        <v>0</v>
      </c>
      <c r="BG1163" s="43">
        <v>1</v>
      </c>
      <c r="BH1163" s="43" t="s">
        <v>17543</v>
      </c>
      <c r="BI1163" s="43" t="s">
        <v>17370</v>
      </c>
      <c r="BK1163" s="43">
        <v>1</v>
      </c>
      <c r="BM1163" s="43" t="s">
        <v>13132</v>
      </c>
      <c r="BN1163" s="43" t="s">
        <v>11692</v>
      </c>
      <c r="BO1163" s="43" t="s">
        <v>11693</v>
      </c>
      <c r="BP1163" s="43" t="s">
        <v>11694</v>
      </c>
      <c r="BQ1163" s="43" t="s">
        <v>11738</v>
      </c>
      <c r="BR1163" s="43" t="s">
        <v>17044</v>
      </c>
      <c r="BS1163" s="43" t="s">
        <v>8087</v>
      </c>
      <c r="BT1163" s="43">
        <v>11609</v>
      </c>
      <c r="BU1163" s="43" t="s">
        <v>11697</v>
      </c>
      <c r="BV1163" s="43">
        <v>1</v>
      </c>
      <c r="BW1163" s="43">
        <v>2688129797</v>
      </c>
      <c r="BX1163" s="43">
        <v>2688129797</v>
      </c>
      <c r="BY1163" s="44">
        <v>44044</v>
      </c>
      <c r="BZ1163" s="44">
        <v>44044</v>
      </c>
      <c r="CA1163" s="43">
        <v>480086264</v>
      </c>
      <c r="CB1163" s="45">
        <v>44047</v>
      </c>
      <c r="CC1163" s="43" t="s">
        <v>12013</v>
      </c>
      <c r="CD1163" s="43">
        <v>126655541.250001</v>
      </c>
      <c r="CE1163" s="43">
        <v>2561474255.74999</v>
      </c>
      <c r="CT1163" s="43">
        <v>2561474255.74999</v>
      </c>
      <c r="CU1163" s="43">
        <v>5121721431</v>
      </c>
      <c r="DE1163" s="43" t="s">
        <v>17045</v>
      </c>
      <c r="DF1163" s="43" t="s">
        <v>11482</v>
      </c>
      <c r="DH1163" s="43">
        <v>1</v>
      </c>
      <c r="DI1163" s="43">
        <v>6</v>
      </c>
      <c r="DJ1163" s="45">
        <f t="shared" si="103"/>
        <v>44047</v>
      </c>
      <c r="DK1163" s="43" t="b">
        <f t="shared" si="104"/>
        <v>0</v>
      </c>
      <c r="DL1163" s="43" t="b">
        <f t="shared" si="105"/>
        <v>1</v>
      </c>
      <c r="DM1163" s="43" t="b">
        <f t="shared" si="106"/>
        <v>0</v>
      </c>
      <c r="DO1163" s="43" t="b">
        <f t="shared" si="107"/>
        <v>0</v>
      </c>
    </row>
    <row r="1164" spans="27:119" x14ac:dyDescent="0.3">
      <c r="AA1164" s="43">
        <v>480086265</v>
      </c>
      <c r="AB1164" s="43">
        <v>10</v>
      </c>
      <c r="AC1164" s="43" t="s">
        <v>916</v>
      </c>
      <c r="AD1164" s="43" t="s">
        <v>917</v>
      </c>
      <c r="AE1164" s="43" t="s">
        <v>918</v>
      </c>
      <c r="AF1164" s="43" t="s">
        <v>919</v>
      </c>
      <c r="AH1164" s="45">
        <v>44047</v>
      </c>
      <c r="AI1164" s="43" t="s">
        <v>921</v>
      </c>
      <c r="AJ1164" s="43" t="s">
        <v>1969</v>
      </c>
      <c r="AL1164" s="43">
        <v>9900</v>
      </c>
      <c r="AO1164" s="43" t="s">
        <v>918</v>
      </c>
      <c r="AP1164" s="43" t="s">
        <v>923</v>
      </c>
      <c r="AQ1164" s="43" t="s">
        <v>924</v>
      </c>
      <c r="AR1164" s="43">
        <v>1</v>
      </c>
      <c r="AS1164" s="43" t="s">
        <v>925</v>
      </c>
      <c r="AT1164" s="43">
        <v>0</v>
      </c>
      <c r="AV1164" s="43">
        <v>19879257</v>
      </c>
      <c r="AW1164" s="43">
        <v>19879257</v>
      </c>
      <c r="AX1164" s="43">
        <v>2967236600</v>
      </c>
      <c r="AY1164" s="43" t="s">
        <v>926</v>
      </c>
      <c r="AZ1164" s="43">
        <v>1</v>
      </c>
      <c r="BA1164" s="43">
        <v>0</v>
      </c>
      <c r="BB1164" s="43">
        <v>0</v>
      </c>
      <c r="BC1164" s="43">
        <v>1</v>
      </c>
      <c r="BD1164" s="43">
        <v>19879257</v>
      </c>
      <c r="BE1164" s="43">
        <v>1</v>
      </c>
      <c r="BF1164" s="43">
        <v>19879257</v>
      </c>
      <c r="BG1164" s="43">
        <v>1</v>
      </c>
      <c r="BH1164" s="43" t="s">
        <v>17544</v>
      </c>
      <c r="BI1164" s="43" t="s">
        <v>17370</v>
      </c>
      <c r="BK1164" s="43">
        <v>1</v>
      </c>
      <c r="BM1164" s="43" t="s">
        <v>13132</v>
      </c>
      <c r="BN1164" s="43" t="s">
        <v>11692</v>
      </c>
      <c r="BO1164" s="43" t="s">
        <v>11693</v>
      </c>
      <c r="BP1164" s="43" t="s">
        <v>11694</v>
      </c>
      <c r="BQ1164" s="43" t="s">
        <v>11738</v>
      </c>
      <c r="BR1164" s="43" t="s">
        <v>13315</v>
      </c>
      <c r="BS1164" s="43" t="s">
        <v>8087</v>
      </c>
      <c r="BT1164" s="43">
        <v>10369</v>
      </c>
      <c r="BU1164" s="43" t="s">
        <v>11254</v>
      </c>
      <c r="BV1164" s="43">
        <v>1</v>
      </c>
      <c r="BW1164" s="43">
        <v>2967236600</v>
      </c>
      <c r="BX1164" s="43">
        <v>2967236600</v>
      </c>
      <c r="BY1164" s="44">
        <v>44044</v>
      </c>
      <c r="BZ1164" s="44">
        <v>44044</v>
      </c>
      <c r="CA1164" s="43">
        <v>480086265</v>
      </c>
      <c r="CB1164" s="45">
        <v>44047</v>
      </c>
      <c r="CC1164" s="43" t="s">
        <v>12013</v>
      </c>
      <c r="CD1164" s="43">
        <v>19879257</v>
      </c>
      <c r="CE1164" s="43">
        <v>2947357343</v>
      </c>
      <c r="CT1164" s="43">
        <v>2947357343</v>
      </c>
      <c r="CU1164" s="43">
        <v>5121720650</v>
      </c>
      <c r="DE1164" s="43" t="s">
        <v>13316</v>
      </c>
      <c r="DF1164" s="43" t="s">
        <v>11482</v>
      </c>
      <c r="DH1164" s="43">
        <v>1</v>
      </c>
      <c r="DI1164" s="43">
        <v>2</v>
      </c>
      <c r="DJ1164" s="45">
        <f t="shared" si="103"/>
        <v>44047</v>
      </c>
      <c r="DK1164" s="43" t="b">
        <f t="shared" si="104"/>
        <v>0</v>
      </c>
      <c r="DL1164" s="43" t="b">
        <f t="shared" si="105"/>
        <v>1</v>
      </c>
      <c r="DM1164" s="43" t="b">
        <f t="shared" si="106"/>
        <v>0</v>
      </c>
      <c r="DO1164" s="43" t="b">
        <f t="shared" si="107"/>
        <v>0</v>
      </c>
    </row>
    <row r="1165" spans="27:119" x14ac:dyDescent="0.3">
      <c r="AA1165" s="43">
        <v>480086395</v>
      </c>
      <c r="AB1165" s="43">
        <v>10</v>
      </c>
      <c r="AC1165" s="43" t="s">
        <v>916</v>
      </c>
      <c r="AD1165" s="43" t="s">
        <v>917</v>
      </c>
      <c r="AE1165" s="43" t="s">
        <v>918</v>
      </c>
      <c r="AF1165" s="43" t="s">
        <v>919</v>
      </c>
      <c r="AG1165" s="43" t="s">
        <v>920</v>
      </c>
      <c r="AH1165" s="45">
        <v>44054</v>
      </c>
      <c r="AI1165" s="43" t="s">
        <v>1264</v>
      </c>
      <c r="AJ1165" s="43" t="s">
        <v>1995</v>
      </c>
      <c r="AL1165" s="43">
        <v>9900</v>
      </c>
      <c r="AO1165" s="43" t="s">
        <v>918</v>
      </c>
      <c r="AP1165" s="43" t="s">
        <v>923</v>
      </c>
      <c r="AQ1165" s="43" t="s">
        <v>924</v>
      </c>
      <c r="AR1165" s="43">
        <v>1</v>
      </c>
      <c r="AS1165" s="43" t="s">
        <v>925</v>
      </c>
      <c r="AT1165" s="43">
        <v>0</v>
      </c>
      <c r="AV1165" s="43">
        <v>23520000</v>
      </c>
      <c r="AW1165" s="43">
        <v>23520000</v>
      </c>
      <c r="AX1165" s="43">
        <v>66080000</v>
      </c>
      <c r="AY1165" s="43" t="s">
        <v>926</v>
      </c>
      <c r="AZ1165" s="43">
        <v>1</v>
      </c>
      <c r="BA1165" s="43">
        <v>0</v>
      </c>
      <c r="BB1165" s="43">
        <v>0</v>
      </c>
      <c r="BC1165" s="43">
        <v>0</v>
      </c>
      <c r="BD1165" s="43">
        <v>0</v>
      </c>
      <c r="BE1165" s="43">
        <v>0</v>
      </c>
      <c r="BF1165" s="43">
        <v>0</v>
      </c>
      <c r="BG1165" s="43">
        <v>1</v>
      </c>
      <c r="BH1165" s="43" t="s">
        <v>17545</v>
      </c>
      <c r="BI1165" s="43" t="s">
        <v>17370</v>
      </c>
      <c r="BK1165" s="43">
        <v>1</v>
      </c>
      <c r="BM1165" s="43" t="s">
        <v>13416</v>
      </c>
      <c r="BN1165" s="43" t="s">
        <v>17</v>
      </c>
      <c r="BO1165" s="43" t="s">
        <v>11475</v>
      </c>
      <c r="BP1165" s="43" t="s">
        <v>11869</v>
      </c>
      <c r="BQ1165" s="43" t="s">
        <v>11869</v>
      </c>
      <c r="BR1165" s="43" t="s">
        <v>13419</v>
      </c>
      <c r="BS1165" s="43" t="s">
        <v>8087</v>
      </c>
      <c r="BT1165" s="43">
        <v>11559</v>
      </c>
      <c r="BU1165" s="43" t="s">
        <v>11871</v>
      </c>
      <c r="BV1165" s="43">
        <v>1</v>
      </c>
      <c r="BW1165" s="43">
        <v>66080000</v>
      </c>
      <c r="BX1165" s="43">
        <v>66080000</v>
      </c>
      <c r="BY1165" s="44">
        <v>44044</v>
      </c>
      <c r="BZ1165" s="44">
        <v>44075</v>
      </c>
      <c r="CA1165" s="43">
        <v>480086395</v>
      </c>
      <c r="CB1165" s="45">
        <v>44054</v>
      </c>
      <c r="CC1165" s="43" t="s">
        <v>12180</v>
      </c>
      <c r="CD1165" s="43">
        <v>0</v>
      </c>
      <c r="CE1165" s="43">
        <v>66080000</v>
      </c>
      <c r="CP1165" s="43">
        <v>42560000</v>
      </c>
      <c r="CQ1165" s="43">
        <v>5121726847</v>
      </c>
      <c r="CT1165" s="43">
        <v>23520000</v>
      </c>
      <c r="CU1165" s="43">
        <v>5121720838</v>
      </c>
      <c r="DE1165" s="43" t="s">
        <v>13420</v>
      </c>
      <c r="DF1165" s="43" t="s">
        <v>11482</v>
      </c>
      <c r="DH1165" s="43">
        <v>1</v>
      </c>
      <c r="DI1165" s="43">
        <v>2</v>
      </c>
      <c r="DJ1165" s="45">
        <f t="shared" si="103"/>
        <v>44054</v>
      </c>
      <c r="DK1165" s="43" t="b">
        <f t="shared" si="104"/>
        <v>0</v>
      </c>
      <c r="DL1165" s="43" t="b">
        <f t="shared" si="105"/>
        <v>1</v>
      </c>
      <c r="DM1165" s="43" t="b">
        <f t="shared" si="106"/>
        <v>0</v>
      </c>
      <c r="DO1165" s="43" t="b">
        <f t="shared" si="107"/>
        <v>0</v>
      </c>
    </row>
    <row r="1166" spans="27:119" x14ac:dyDescent="0.3">
      <c r="AA1166" s="43">
        <v>480086679</v>
      </c>
      <c r="AB1166" s="43">
        <v>40</v>
      </c>
      <c r="AC1166" s="43" t="s">
        <v>916</v>
      </c>
      <c r="AD1166" s="43" t="s">
        <v>917</v>
      </c>
      <c r="AE1166" s="43" t="s">
        <v>918</v>
      </c>
      <c r="AF1166" s="43" t="s">
        <v>919</v>
      </c>
      <c r="AG1166" s="43" t="s">
        <v>920</v>
      </c>
      <c r="AH1166" s="45">
        <v>44063</v>
      </c>
      <c r="AI1166" s="43" t="s">
        <v>1005</v>
      </c>
      <c r="AJ1166" s="43" t="s">
        <v>2066</v>
      </c>
      <c r="AL1166" s="43">
        <v>9900</v>
      </c>
      <c r="AO1166" s="43" t="s">
        <v>918</v>
      </c>
      <c r="AP1166" s="43" t="s">
        <v>923</v>
      </c>
      <c r="AQ1166" s="43" t="s">
        <v>924</v>
      </c>
      <c r="AR1166" s="43">
        <v>1</v>
      </c>
      <c r="AS1166" s="43" t="s">
        <v>925</v>
      </c>
      <c r="AT1166" s="43">
        <v>0</v>
      </c>
      <c r="AV1166" s="43">
        <v>610180000</v>
      </c>
      <c r="AW1166" s="43">
        <v>610180000</v>
      </c>
      <c r="AX1166" s="43">
        <v>727303500</v>
      </c>
      <c r="AY1166" s="43" t="s">
        <v>926</v>
      </c>
      <c r="AZ1166" s="43">
        <v>1</v>
      </c>
      <c r="BA1166" s="43">
        <v>0</v>
      </c>
      <c r="BB1166" s="43">
        <v>0</v>
      </c>
      <c r="BC1166" s="43">
        <v>0</v>
      </c>
      <c r="BD1166" s="43">
        <v>0</v>
      </c>
      <c r="BE1166" s="43">
        <v>0</v>
      </c>
      <c r="BF1166" s="43">
        <v>0</v>
      </c>
      <c r="BG1166" s="43">
        <v>1</v>
      </c>
      <c r="BH1166" s="43" t="s">
        <v>17546</v>
      </c>
      <c r="BI1166" s="43" t="s">
        <v>17370</v>
      </c>
      <c r="BK1166" s="43">
        <v>1</v>
      </c>
      <c r="BM1166" s="43" t="s">
        <v>13603</v>
      </c>
      <c r="BN1166" s="43" t="s">
        <v>11692</v>
      </c>
      <c r="BO1166" s="43" t="s">
        <v>11693</v>
      </c>
      <c r="BP1166" s="43" t="s">
        <v>11694</v>
      </c>
      <c r="BQ1166" s="43" t="s">
        <v>13135</v>
      </c>
      <c r="BR1166" s="43" t="s">
        <v>17054</v>
      </c>
      <c r="BS1166" s="43" t="s">
        <v>8087</v>
      </c>
      <c r="BT1166" s="43">
        <v>11609</v>
      </c>
      <c r="BU1166" s="43" t="s">
        <v>11697</v>
      </c>
      <c r="BV1166" s="43">
        <v>1</v>
      </c>
      <c r="BW1166" s="43">
        <v>727303500</v>
      </c>
      <c r="BX1166" s="43">
        <v>727303500</v>
      </c>
      <c r="BY1166" s="44">
        <v>44044</v>
      </c>
      <c r="BZ1166" s="44">
        <v>44044</v>
      </c>
      <c r="CA1166" s="43">
        <v>480086679</v>
      </c>
      <c r="CB1166" s="45">
        <v>44063</v>
      </c>
      <c r="CC1166" s="43" t="s">
        <v>12013</v>
      </c>
      <c r="CD1166" s="43">
        <v>34633500</v>
      </c>
      <c r="CE1166" s="43">
        <v>692670000</v>
      </c>
      <c r="CT1166" s="43">
        <v>692670000</v>
      </c>
      <c r="CU1166" s="43">
        <v>5121721353</v>
      </c>
      <c r="DE1166" s="43" t="s">
        <v>17055</v>
      </c>
      <c r="DF1166" s="43" t="s">
        <v>11482</v>
      </c>
      <c r="DH1166" s="43">
        <v>1</v>
      </c>
      <c r="DI1166" s="43">
        <v>6</v>
      </c>
      <c r="DJ1166" s="45">
        <f t="shared" si="103"/>
        <v>44063</v>
      </c>
      <c r="DK1166" s="43" t="b">
        <f t="shared" si="104"/>
        <v>0</v>
      </c>
      <c r="DL1166" s="43" t="b">
        <f t="shared" si="105"/>
        <v>1</v>
      </c>
      <c r="DM1166" s="43" t="b">
        <f t="shared" si="106"/>
        <v>0</v>
      </c>
      <c r="DO1166" s="43" t="b">
        <f t="shared" si="107"/>
        <v>0</v>
      </c>
    </row>
    <row r="1167" spans="27:119" x14ac:dyDescent="0.3">
      <c r="AA1167" s="43">
        <v>480086681</v>
      </c>
      <c r="AB1167" s="43">
        <v>10</v>
      </c>
      <c r="AC1167" s="43" t="s">
        <v>916</v>
      </c>
      <c r="AD1167" s="43" t="s">
        <v>917</v>
      </c>
      <c r="AE1167" s="43" t="s">
        <v>918</v>
      </c>
      <c r="AF1167" s="43" t="s">
        <v>919</v>
      </c>
      <c r="AH1167" s="45">
        <v>44063</v>
      </c>
      <c r="AI1167" s="43" t="s">
        <v>921</v>
      </c>
      <c r="AJ1167" s="43" t="s">
        <v>2070</v>
      </c>
      <c r="AL1167" s="43">
        <v>9900</v>
      </c>
      <c r="AO1167" s="43" t="s">
        <v>918</v>
      </c>
      <c r="AP1167" s="43" t="s">
        <v>923</v>
      </c>
      <c r="AQ1167" s="43" t="s">
        <v>924</v>
      </c>
      <c r="AR1167" s="43">
        <v>1</v>
      </c>
      <c r="AS1167" s="43" t="s">
        <v>925</v>
      </c>
      <c r="AT1167" s="43">
        <v>0</v>
      </c>
      <c r="AV1167" s="43">
        <v>23250000</v>
      </c>
      <c r="AW1167" s="43">
        <v>23250000</v>
      </c>
      <c r="AX1167" s="43">
        <v>358456365</v>
      </c>
      <c r="AY1167" s="43" t="s">
        <v>926</v>
      </c>
      <c r="AZ1167" s="43">
        <v>1</v>
      </c>
      <c r="BA1167" s="43">
        <v>0</v>
      </c>
      <c r="BB1167" s="43">
        <v>0</v>
      </c>
      <c r="BC1167" s="43">
        <v>1</v>
      </c>
      <c r="BD1167" s="43">
        <v>23250000</v>
      </c>
      <c r="BE1167" s="43">
        <v>1</v>
      </c>
      <c r="BF1167" s="43">
        <v>23250000</v>
      </c>
      <c r="BG1167" s="43">
        <v>1</v>
      </c>
      <c r="BH1167" s="43" t="s">
        <v>17547</v>
      </c>
      <c r="BI1167" s="43" t="s">
        <v>17370</v>
      </c>
      <c r="BK1167" s="43">
        <v>1</v>
      </c>
      <c r="BM1167" s="43" t="s">
        <v>13603</v>
      </c>
      <c r="BN1167" s="43" t="s">
        <v>11692</v>
      </c>
      <c r="BO1167" s="43" t="s">
        <v>11693</v>
      </c>
      <c r="BP1167" s="43" t="s">
        <v>11694</v>
      </c>
      <c r="BQ1167" s="43" t="s">
        <v>13135</v>
      </c>
      <c r="BR1167" s="43" t="s">
        <v>13606</v>
      </c>
      <c r="BS1167" s="43" t="s">
        <v>8087</v>
      </c>
      <c r="BT1167" s="43">
        <v>10369</v>
      </c>
      <c r="BU1167" s="43" t="s">
        <v>11254</v>
      </c>
      <c r="BV1167" s="43">
        <v>1</v>
      </c>
      <c r="BW1167" s="43">
        <v>358456365</v>
      </c>
      <c r="BX1167" s="43">
        <v>358456365</v>
      </c>
      <c r="BY1167" s="44">
        <v>44044</v>
      </c>
      <c r="BZ1167" s="44">
        <v>44044</v>
      </c>
      <c r="CA1167" s="43">
        <v>480086681</v>
      </c>
      <c r="CB1167" s="45">
        <v>44063</v>
      </c>
      <c r="CC1167" s="43" t="s">
        <v>12013</v>
      </c>
      <c r="CD1167" s="43">
        <v>23250000</v>
      </c>
      <c r="CE1167" s="43">
        <v>335206365</v>
      </c>
      <c r="CT1167" s="43">
        <v>335206365</v>
      </c>
      <c r="CU1167" s="43">
        <v>5121721357</v>
      </c>
      <c r="DE1167" s="43" t="s">
        <v>13607</v>
      </c>
      <c r="DF1167" s="43" t="s">
        <v>11482</v>
      </c>
      <c r="DH1167" s="43">
        <v>1</v>
      </c>
      <c r="DI1167" s="43">
        <v>2</v>
      </c>
      <c r="DJ1167" s="45">
        <f t="shared" si="103"/>
        <v>44063</v>
      </c>
      <c r="DK1167" s="43" t="b">
        <f t="shared" si="104"/>
        <v>0</v>
      </c>
      <c r="DL1167" s="43" t="b">
        <f t="shared" si="105"/>
        <v>1</v>
      </c>
      <c r="DM1167" s="43" t="b">
        <f t="shared" si="106"/>
        <v>0</v>
      </c>
      <c r="DO1167" s="43" t="b">
        <f t="shared" si="107"/>
        <v>0</v>
      </c>
    </row>
    <row r="1168" spans="27:119" x14ac:dyDescent="0.3">
      <c r="AA1168" s="43">
        <v>480086786</v>
      </c>
      <c r="AB1168" s="43">
        <v>10</v>
      </c>
      <c r="AC1168" s="43" t="s">
        <v>916</v>
      </c>
      <c r="AD1168" s="43" t="s">
        <v>917</v>
      </c>
      <c r="AE1168" s="43" t="s">
        <v>918</v>
      </c>
      <c r="AF1168" s="43" t="s">
        <v>919</v>
      </c>
      <c r="AH1168" s="45">
        <v>44068</v>
      </c>
      <c r="AI1168" s="43" t="s">
        <v>1005</v>
      </c>
      <c r="AJ1168" s="43" t="s">
        <v>2090</v>
      </c>
      <c r="AL1168" s="43">
        <v>9900</v>
      </c>
      <c r="AO1168" s="43" t="s">
        <v>918</v>
      </c>
      <c r="AP1168" s="43" t="s">
        <v>923</v>
      </c>
      <c r="AQ1168" s="43" t="s">
        <v>924</v>
      </c>
      <c r="AR1168" s="43">
        <v>1</v>
      </c>
      <c r="AS1168" s="43" t="s">
        <v>925</v>
      </c>
      <c r="AT1168" s="43">
        <v>0</v>
      </c>
      <c r="AV1168" s="43">
        <v>51020683</v>
      </c>
      <c r="AW1168" s="43">
        <v>51020683</v>
      </c>
      <c r="AX1168" s="43">
        <v>1652452030</v>
      </c>
      <c r="AY1168" s="43" t="s">
        <v>926</v>
      </c>
      <c r="AZ1168" s="43">
        <v>1</v>
      </c>
      <c r="BA1168" s="43">
        <v>0</v>
      </c>
      <c r="BB1168" s="43">
        <v>0</v>
      </c>
      <c r="BC1168" s="43">
        <v>1</v>
      </c>
      <c r="BD1168" s="43">
        <v>51020683</v>
      </c>
      <c r="BE1168" s="43">
        <v>1</v>
      </c>
      <c r="BF1168" s="43">
        <v>51020683</v>
      </c>
      <c r="BG1168" s="43">
        <v>1</v>
      </c>
      <c r="BH1168" s="43" t="s">
        <v>17548</v>
      </c>
      <c r="BI1168" s="43" t="s">
        <v>17370</v>
      </c>
      <c r="BK1168" s="43">
        <v>1</v>
      </c>
      <c r="BM1168" s="43" t="s">
        <v>13603</v>
      </c>
      <c r="BN1168" s="43" t="s">
        <v>11692</v>
      </c>
      <c r="BO1168" s="43" t="s">
        <v>11693</v>
      </c>
      <c r="BP1168" s="43" t="s">
        <v>11694</v>
      </c>
      <c r="BQ1168" s="43" t="s">
        <v>12784</v>
      </c>
      <c r="BR1168" s="43" t="s">
        <v>13669</v>
      </c>
      <c r="BS1168" s="43" t="s">
        <v>8087</v>
      </c>
      <c r="BT1168" s="43">
        <v>11609</v>
      </c>
      <c r="BU1168" s="43" t="s">
        <v>11697</v>
      </c>
      <c r="BV1168" s="43">
        <v>1</v>
      </c>
      <c r="BW1168" s="43">
        <v>1652452030</v>
      </c>
      <c r="BX1168" s="43">
        <v>1652452030</v>
      </c>
      <c r="BY1168" s="44">
        <v>44044</v>
      </c>
      <c r="BZ1168" s="44">
        <v>44044</v>
      </c>
      <c r="CA1168" s="43">
        <v>480086786</v>
      </c>
      <c r="CB1168" s="45">
        <v>44068</v>
      </c>
      <c r="CC1168" s="43" t="s">
        <v>12013</v>
      </c>
      <c r="CD1168" s="43">
        <v>51020683</v>
      </c>
      <c r="CE1168" s="43">
        <v>1601431347</v>
      </c>
      <c r="CT1168" s="43">
        <v>1601431347</v>
      </c>
      <c r="CU1168" s="43">
        <v>5121721419</v>
      </c>
      <c r="DE1168" s="43" t="s">
        <v>13670</v>
      </c>
      <c r="DF1168" s="43" t="s">
        <v>11482</v>
      </c>
      <c r="DH1168" s="43">
        <v>1</v>
      </c>
      <c r="DI1168" s="43">
        <v>2</v>
      </c>
      <c r="DJ1168" s="45">
        <f t="shared" si="103"/>
        <v>44068</v>
      </c>
      <c r="DK1168" s="43" t="b">
        <f t="shared" si="104"/>
        <v>0</v>
      </c>
      <c r="DL1168" s="43" t="b">
        <f t="shared" si="105"/>
        <v>1</v>
      </c>
      <c r="DM1168" s="43" t="b">
        <f t="shared" si="106"/>
        <v>0</v>
      </c>
      <c r="DO1168" s="43" t="b">
        <f t="shared" si="107"/>
        <v>0</v>
      </c>
    </row>
    <row r="1169" spans="27:119" x14ac:dyDescent="0.3">
      <c r="AA1169" s="43">
        <v>480086827</v>
      </c>
      <c r="AB1169" s="43">
        <v>60</v>
      </c>
      <c r="AC1169" s="43" t="s">
        <v>916</v>
      </c>
      <c r="AD1169" s="43" t="s">
        <v>917</v>
      </c>
      <c r="AE1169" s="43" t="s">
        <v>918</v>
      </c>
      <c r="AF1169" s="43" t="s">
        <v>919</v>
      </c>
      <c r="AG1169" s="43" t="s">
        <v>920</v>
      </c>
      <c r="AH1169" s="45">
        <v>44069</v>
      </c>
      <c r="AI1169" s="43" t="s">
        <v>1016</v>
      </c>
      <c r="AJ1169" s="43" t="s">
        <v>2114</v>
      </c>
      <c r="AL1169" s="43">
        <v>9900</v>
      </c>
      <c r="AO1169" s="43" t="s">
        <v>918</v>
      </c>
      <c r="AP1169" s="43" t="s">
        <v>923</v>
      </c>
      <c r="AQ1169" s="43" t="s">
        <v>924</v>
      </c>
      <c r="AR1169" s="43">
        <v>1</v>
      </c>
      <c r="AS1169" s="43" t="s">
        <v>925</v>
      </c>
      <c r="AT1169" s="43">
        <v>0</v>
      </c>
      <c r="AV1169" s="43">
        <v>15000000</v>
      </c>
      <c r="AW1169" s="43">
        <v>15000000</v>
      </c>
      <c r="AX1169" s="43">
        <v>166958000</v>
      </c>
      <c r="AY1169" s="43" t="s">
        <v>926</v>
      </c>
      <c r="AZ1169" s="43">
        <v>1</v>
      </c>
      <c r="BA1169" s="43">
        <v>0</v>
      </c>
      <c r="BB1169" s="43">
        <v>0</v>
      </c>
      <c r="BC1169" s="43">
        <v>0</v>
      </c>
      <c r="BD1169" s="43">
        <v>0</v>
      </c>
      <c r="BE1169" s="43">
        <v>0</v>
      </c>
      <c r="BF1169" s="43">
        <v>0</v>
      </c>
      <c r="BG1169" s="43">
        <v>1</v>
      </c>
      <c r="BH1169" s="43" t="s">
        <v>17549</v>
      </c>
      <c r="BI1169" s="43" t="s">
        <v>17370</v>
      </c>
      <c r="BK1169" s="43">
        <v>1</v>
      </c>
      <c r="BM1169" s="43" t="s">
        <v>13687</v>
      </c>
      <c r="BN1169" s="43" t="s">
        <v>20</v>
      </c>
      <c r="BO1169" s="43" t="s">
        <v>11475</v>
      </c>
      <c r="BP1169" s="43" t="s">
        <v>11289</v>
      </c>
      <c r="BQ1169" s="43" t="s">
        <v>11289</v>
      </c>
      <c r="BR1169" s="43" t="s">
        <v>13721</v>
      </c>
      <c r="BS1169" s="43" t="s">
        <v>8087</v>
      </c>
      <c r="BT1169" s="43">
        <v>11448</v>
      </c>
      <c r="BU1169" s="43" t="s">
        <v>11490</v>
      </c>
      <c r="BV1169" s="43">
        <v>1</v>
      </c>
      <c r="BW1169" s="43">
        <v>121958000</v>
      </c>
      <c r="BX1169" s="43">
        <v>121958000</v>
      </c>
      <c r="BY1169" s="44">
        <v>44044</v>
      </c>
      <c r="BZ1169" s="44">
        <v>44256</v>
      </c>
      <c r="CA1169" s="43">
        <v>480086827</v>
      </c>
      <c r="CB1169" s="45">
        <v>44069</v>
      </c>
      <c r="CC1169" s="43" t="s">
        <v>11950</v>
      </c>
      <c r="CD1169" s="43">
        <v>30000000</v>
      </c>
      <c r="CE1169" s="43">
        <v>91958000</v>
      </c>
      <c r="CI1169" s="43" t="s">
        <v>13722</v>
      </c>
      <c r="CJ1169" s="43">
        <v>15000000</v>
      </c>
      <c r="CK1169" s="43">
        <v>5121753793</v>
      </c>
      <c r="CL1169" s="43">
        <v>15000000</v>
      </c>
      <c r="CM1169" s="43">
        <v>5121740635</v>
      </c>
      <c r="CN1169" s="43">
        <v>15000000</v>
      </c>
      <c r="CO1169" s="43">
        <v>5121736003</v>
      </c>
      <c r="CP1169" s="43">
        <v>15000000</v>
      </c>
      <c r="CQ1169" s="43">
        <v>5121731385</v>
      </c>
      <c r="CR1169" s="43">
        <v>15000000</v>
      </c>
      <c r="CS1169" s="43">
        <v>5121726520</v>
      </c>
      <c r="CT1169" s="43">
        <v>16958000</v>
      </c>
      <c r="CU1169" s="43">
        <v>5121721302</v>
      </c>
      <c r="DE1169" s="43" t="s">
        <v>13723</v>
      </c>
      <c r="DF1169" s="43" t="s">
        <v>11482</v>
      </c>
      <c r="DH1169" s="43">
        <v>1</v>
      </c>
      <c r="DI1169" s="43">
        <v>11</v>
      </c>
      <c r="DJ1169" s="45">
        <f t="shared" si="103"/>
        <v>44069</v>
      </c>
      <c r="DK1169" s="43" t="b">
        <f t="shared" si="104"/>
        <v>0</v>
      </c>
      <c r="DL1169" s="43" t="b">
        <f t="shared" si="105"/>
        <v>0</v>
      </c>
      <c r="DM1169" s="43" t="b">
        <f t="shared" si="106"/>
        <v>0</v>
      </c>
      <c r="DO1169" s="43" t="b">
        <f t="shared" si="107"/>
        <v>0</v>
      </c>
    </row>
    <row r="1170" spans="27:119" x14ac:dyDescent="0.3">
      <c r="AA1170" s="43">
        <v>480086937</v>
      </c>
      <c r="AB1170" s="43">
        <v>30</v>
      </c>
      <c r="AC1170" s="43" t="s">
        <v>916</v>
      </c>
      <c r="AD1170" s="43" t="s">
        <v>917</v>
      </c>
      <c r="AE1170" s="43" t="s">
        <v>918</v>
      </c>
      <c r="AF1170" s="43" t="s">
        <v>919</v>
      </c>
      <c r="AG1170" s="43" t="s">
        <v>920</v>
      </c>
      <c r="AH1170" s="45">
        <v>44070</v>
      </c>
      <c r="AI1170" s="43" t="s">
        <v>1016</v>
      </c>
      <c r="AJ1170" s="43" t="s">
        <v>2134</v>
      </c>
      <c r="AL1170" s="43">
        <v>9900</v>
      </c>
      <c r="AO1170" s="43" t="s">
        <v>918</v>
      </c>
      <c r="AP1170" s="43" t="s">
        <v>923</v>
      </c>
      <c r="AQ1170" s="43" t="s">
        <v>924</v>
      </c>
      <c r="AR1170" s="43">
        <v>1</v>
      </c>
      <c r="AS1170" s="43" t="s">
        <v>925</v>
      </c>
      <c r="AT1170" s="43">
        <v>0</v>
      </c>
      <c r="AV1170" s="43">
        <v>20000000</v>
      </c>
      <c r="AW1170" s="43">
        <v>20000000</v>
      </c>
      <c r="AX1170" s="43">
        <v>149810000</v>
      </c>
      <c r="AY1170" s="43" t="s">
        <v>926</v>
      </c>
      <c r="AZ1170" s="43">
        <v>1</v>
      </c>
      <c r="BA1170" s="43">
        <v>0</v>
      </c>
      <c r="BB1170" s="43">
        <v>0</v>
      </c>
      <c r="BC1170" s="43">
        <v>0</v>
      </c>
      <c r="BD1170" s="43">
        <v>0</v>
      </c>
      <c r="BE1170" s="43">
        <v>0</v>
      </c>
      <c r="BF1170" s="43">
        <v>0</v>
      </c>
      <c r="BG1170" s="43">
        <v>1</v>
      </c>
      <c r="BH1170" s="43" t="s">
        <v>17550</v>
      </c>
      <c r="BI1170" s="43" t="s">
        <v>17370</v>
      </c>
      <c r="BK1170" s="43">
        <v>1</v>
      </c>
      <c r="BM1170" s="43" t="s">
        <v>13416</v>
      </c>
      <c r="BN1170" s="43" t="s">
        <v>17</v>
      </c>
      <c r="BO1170" s="43" t="s">
        <v>11475</v>
      </c>
      <c r="BP1170" s="43" t="s">
        <v>11289</v>
      </c>
      <c r="BQ1170" s="43" t="s">
        <v>11289</v>
      </c>
      <c r="BR1170" s="43" t="s">
        <v>13754</v>
      </c>
      <c r="BS1170" s="43" t="s">
        <v>8087</v>
      </c>
      <c r="BT1170" s="43">
        <v>11448</v>
      </c>
      <c r="BU1170" s="43" t="s">
        <v>11490</v>
      </c>
      <c r="BV1170" s="43">
        <v>1</v>
      </c>
      <c r="BW1170" s="43">
        <v>149810000</v>
      </c>
      <c r="BX1170" s="43">
        <v>149810000</v>
      </c>
      <c r="BY1170" s="44">
        <v>44075</v>
      </c>
      <c r="BZ1170" s="44">
        <v>44105</v>
      </c>
      <c r="CA1170" s="43">
        <v>480086937</v>
      </c>
      <c r="CB1170" s="45">
        <v>44071</v>
      </c>
      <c r="CC1170" s="43" t="s">
        <v>13468</v>
      </c>
      <c r="CD1170" s="43">
        <v>0</v>
      </c>
      <c r="CE1170" s="43">
        <v>149810000</v>
      </c>
      <c r="CL1170" s="43">
        <v>20000000</v>
      </c>
      <c r="CM1170" s="43">
        <v>5121740875</v>
      </c>
      <c r="CP1170" s="43">
        <v>39924000</v>
      </c>
      <c r="CQ1170" s="43">
        <v>5121731255</v>
      </c>
      <c r="CR1170" s="43">
        <v>89886000</v>
      </c>
      <c r="CS1170" s="43">
        <v>5121726719</v>
      </c>
      <c r="DE1170" s="43" t="s">
        <v>13755</v>
      </c>
      <c r="DF1170" s="43" t="s">
        <v>11482</v>
      </c>
      <c r="DH1170" s="43">
        <v>1</v>
      </c>
      <c r="DI1170" s="43">
        <v>3</v>
      </c>
      <c r="DJ1170" s="45">
        <f t="shared" si="103"/>
        <v>44071</v>
      </c>
      <c r="DK1170" s="43" t="b">
        <f t="shared" si="104"/>
        <v>0</v>
      </c>
      <c r="DL1170" s="43" t="b">
        <f t="shared" si="105"/>
        <v>1</v>
      </c>
      <c r="DM1170" s="43" t="b">
        <f t="shared" si="106"/>
        <v>0</v>
      </c>
      <c r="DO1170" s="43" t="b">
        <f t="shared" si="107"/>
        <v>0</v>
      </c>
    </row>
    <row r="1171" spans="27:119" x14ac:dyDescent="0.3">
      <c r="AA1171" s="43">
        <v>480087057</v>
      </c>
      <c r="AB1171" s="43">
        <v>10</v>
      </c>
      <c r="AC1171" s="43" t="s">
        <v>916</v>
      </c>
      <c r="AD1171" s="43" t="s">
        <v>917</v>
      </c>
      <c r="AE1171" s="43" t="s">
        <v>918</v>
      </c>
      <c r="AF1171" s="43" t="s">
        <v>919</v>
      </c>
      <c r="AG1171" s="43" t="s">
        <v>920</v>
      </c>
      <c r="AH1171" s="45">
        <v>44075</v>
      </c>
      <c r="AI1171" s="43" t="s">
        <v>1294</v>
      </c>
      <c r="AJ1171" s="43" t="s">
        <v>2145</v>
      </c>
      <c r="AL1171" s="43">
        <v>9900</v>
      </c>
      <c r="AO1171" s="43" t="s">
        <v>918</v>
      </c>
      <c r="AP1171" s="43" t="s">
        <v>923</v>
      </c>
      <c r="AQ1171" s="43" t="s">
        <v>924</v>
      </c>
      <c r="AR1171" s="43">
        <v>1</v>
      </c>
      <c r="AS1171" s="43" t="s">
        <v>925</v>
      </c>
      <c r="AT1171" s="43">
        <v>0</v>
      </c>
      <c r="AV1171" s="43">
        <v>352433333</v>
      </c>
      <c r="AW1171" s="43">
        <v>352433333</v>
      </c>
      <c r="AX1171" s="43">
        <v>357933333</v>
      </c>
      <c r="AY1171" s="43" t="s">
        <v>926</v>
      </c>
      <c r="AZ1171" s="43">
        <v>1</v>
      </c>
      <c r="BA1171" s="43">
        <v>0</v>
      </c>
      <c r="BB1171" s="43">
        <v>0</v>
      </c>
      <c r="BC1171" s="43">
        <v>0</v>
      </c>
      <c r="BD1171" s="43">
        <v>0</v>
      </c>
      <c r="BE1171" s="43">
        <v>0</v>
      </c>
      <c r="BF1171" s="43">
        <v>0</v>
      </c>
      <c r="BG1171" s="43">
        <v>1</v>
      </c>
      <c r="BH1171" s="43" t="s">
        <v>17551</v>
      </c>
      <c r="BI1171" s="43" t="s">
        <v>17370</v>
      </c>
      <c r="BK1171" s="43">
        <v>1</v>
      </c>
      <c r="BM1171" s="43" t="s">
        <v>13783</v>
      </c>
      <c r="BN1171" s="43" t="s">
        <v>19</v>
      </c>
      <c r="BO1171" s="43" t="s">
        <v>11475</v>
      </c>
      <c r="BP1171" s="43" t="s">
        <v>11505</v>
      </c>
      <c r="BQ1171" s="43" t="s">
        <v>11540</v>
      </c>
      <c r="BR1171" s="43" t="s">
        <v>13787</v>
      </c>
      <c r="BS1171" s="43" t="s">
        <v>8087</v>
      </c>
      <c r="BT1171" s="43">
        <v>12405</v>
      </c>
      <c r="BU1171" s="43" t="s">
        <v>11919</v>
      </c>
      <c r="BV1171" s="43">
        <v>1</v>
      </c>
      <c r="BW1171" s="43">
        <v>357933333</v>
      </c>
      <c r="BX1171" s="43">
        <v>357933333</v>
      </c>
      <c r="BY1171" s="44">
        <v>44075</v>
      </c>
      <c r="BZ1171" s="44">
        <v>44075</v>
      </c>
      <c r="CA1171" s="43">
        <v>480087057</v>
      </c>
      <c r="CB1171" s="45">
        <v>44075</v>
      </c>
      <c r="CC1171" s="43" t="s">
        <v>12870</v>
      </c>
      <c r="CD1171" s="43">
        <v>5500000</v>
      </c>
      <c r="CE1171" s="43">
        <v>352433333</v>
      </c>
      <c r="CR1171" s="43">
        <v>352433333</v>
      </c>
      <c r="CS1171" s="43">
        <v>5121726388</v>
      </c>
      <c r="DE1171" s="43" t="s">
        <v>13788</v>
      </c>
      <c r="DF1171" s="43" t="s">
        <v>11482</v>
      </c>
      <c r="DH1171" s="43">
        <v>1</v>
      </c>
      <c r="DI1171" s="43">
        <v>2</v>
      </c>
      <c r="DJ1171" s="45">
        <f t="shared" si="103"/>
        <v>44075</v>
      </c>
      <c r="DK1171" s="43" t="b">
        <f t="shared" si="104"/>
        <v>0</v>
      </c>
      <c r="DL1171" s="43" t="b">
        <f t="shared" si="105"/>
        <v>1</v>
      </c>
      <c r="DM1171" s="43" t="b">
        <f t="shared" si="106"/>
        <v>0</v>
      </c>
      <c r="DO1171" s="43" t="b">
        <f t="shared" si="107"/>
        <v>0</v>
      </c>
    </row>
    <row r="1172" spans="27:119" x14ac:dyDescent="0.3">
      <c r="AA1172" s="43">
        <v>480087062</v>
      </c>
      <c r="AB1172" s="43">
        <v>40</v>
      </c>
      <c r="AC1172" s="43" t="s">
        <v>916</v>
      </c>
      <c r="AD1172" s="43" t="s">
        <v>917</v>
      </c>
      <c r="AE1172" s="43" t="s">
        <v>918</v>
      </c>
      <c r="AF1172" s="43" t="s">
        <v>919</v>
      </c>
      <c r="AG1172" s="43" t="s">
        <v>920</v>
      </c>
      <c r="AH1172" s="45">
        <v>44075</v>
      </c>
      <c r="AI1172" s="43" t="s">
        <v>1005</v>
      </c>
      <c r="AJ1172" s="43" t="s">
        <v>2156</v>
      </c>
      <c r="AL1172" s="43">
        <v>9900</v>
      </c>
      <c r="AO1172" s="43" t="s">
        <v>918</v>
      </c>
      <c r="AP1172" s="43" t="s">
        <v>923</v>
      </c>
      <c r="AQ1172" s="43" t="s">
        <v>924</v>
      </c>
      <c r="AR1172" s="43">
        <v>1</v>
      </c>
      <c r="AS1172" s="43" t="s">
        <v>925</v>
      </c>
      <c r="AT1172" s="43">
        <v>0</v>
      </c>
      <c r="AV1172" s="43">
        <v>2347163320</v>
      </c>
      <c r="AW1172" s="43">
        <v>2347163320</v>
      </c>
      <c r="AX1172" s="43">
        <v>2670533233</v>
      </c>
      <c r="AY1172" s="43" t="s">
        <v>926</v>
      </c>
      <c r="AZ1172" s="43">
        <v>1</v>
      </c>
      <c r="BA1172" s="43">
        <v>0</v>
      </c>
      <c r="BB1172" s="43">
        <v>0</v>
      </c>
      <c r="BC1172" s="43">
        <v>0</v>
      </c>
      <c r="BD1172" s="43">
        <v>0</v>
      </c>
      <c r="BE1172" s="43">
        <v>0</v>
      </c>
      <c r="BF1172" s="43">
        <v>0</v>
      </c>
      <c r="BG1172" s="43">
        <v>1</v>
      </c>
      <c r="BH1172" s="43" t="s">
        <v>17552</v>
      </c>
      <c r="BI1172" s="43" t="s">
        <v>17370</v>
      </c>
      <c r="BK1172" s="43">
        <v>1</v>
      </c>
      <c r="BM1172" s="43" t="s">
        <v>13603</v>
      </c>
      <c r="BN1172" s="43" t="s">
        <v>11692</v>
      </c>
      <c r="BO1172" s="43" t="s">
        <v>11693</v>
      </c>
      <c r="BP1172" s="43" t="s">
        <v>11694</v>
      </c>
      <c r="BQ1172" s="43" t="s">
        <v>11738</v>
      </c>
      <c r="BR1172" s="43" t="s">
        <v>17082</v>
      </c>
      <c r="BS1172" s="43" t="s">
        <v>8087</v>
      </c>
      <c r="BT1172" s="43">
        <v>11609</v>
      </c>
      <c r="BU1172" s="43" t="s">
        <v>11697</v>
      </c>
      <c r="BV1172" s="43">
        <v>1</v>
      </c>
      <c r="BW1172" s="43">
        <v>2670533233</v>
      </c>
      <c r="BX1172" s="43">
        <v>2670533233</v>
      </c>
      <c r="BY1172" s="44">
        <v>44075</v>
      </c>
      <c r="BZ1172" s="44">
        <v>44075</v>
      </c>
      <c r="CA1172" s="43">
        <v>480087062</v>
      </c>
      <c r="CB1172" s="45">
        <v>44075</v>
      </c>
      <c r="CC1172" s="43" t="s">
        <v>12870</v>
      </c>
      <c r="CD1172" s="43">
        <v>128611663.000001</v>
      </c>
      <c r="CE1172" s="43">
        <v>2541921569.99999</v>
      </c>
      <c r="CR1172" s="43">
        <v>2541921569.99999</v>
      </c>
      <c r="CS1172" s="43">
        <v>5121726351</v>
      </c>
      <c r="DE1172" s="43" t="s">
        <v>17083</v>
      </c>
      <c r="DF1172" s="43" t="s">
        <v>11482</v>
      </c>
      <c r="DH1172" s="43">
        <v>1</v>
      </c>
      <c r="DI1172" s="43">
        <v>6</v>
      </c>
      <c r="DJ1172" s="45">
        <f t="shared" si="103"/>
        <v>44075</v>
      </c>
      <c r="DK1172" s="43" t="b">
        <f t="shared" si="104"/>
        <v>0</v>
      </c>
      <c r="DL1172" s="43" t="b">
        <f t="shared" si="105"/>
        <v>1</v>
      </c>
      <c r="DM1172" s="43" t="b">
        <f t="shared" si="106"/>
        <v>0</v>
      </c>
      <c r="DO1172" s="43" t="b">
        <f t="shared" si="107"/>
        <v>0</v>
      </c>
    </row>
    <row r="1173" spans="27:119" x14ac:dyDescent="0.3">
      <c r="AA1173" s="43">
        <v>480087063</v>
      </c>
      <c r="AB1173" s="43">
        <v>10</v>
      </c>
      <c r="AC1173" s="43" t="s">
        <v>916</v>
      </c>
      <c r="AD1173" s="43" t="s">
        <v>917</v>
      </c>
      <c r="AE1173" s="43" t="s">
        <v>918</v>
      </c>
      <c r="AF1173" s="43" t="s">
        <v>919</v>
      </c>
      <c r="AH1173" s="45">
        <v>44075</v>
      </c>
      <c r="AI1173" s="43" t="s">
        <v>921</v>
      </c>
      <c r="AJ1173" s="43" t="s">
        <v>2159</v>
      </c>
      <c r="AL1173" s="43">
        <v>9900</v>
      </c>
      <c r="AO1173" s="43" t="s">
        <v>918</v>
      </c>
      <c r="AP1173" s="43" t="s">
        <v>923</v>
      </c>
      <c r="AQ1173" s="43" t="s">
        <v>924</v>
      </c>
      <c r="AR1173" s="43">
        <v>1</v>
      </c>
      <c r="AS1173" s="43" t="s">
        <v>925</v>
      </c>
      <c r="AT1173" s="43">
        <v>0</v>
      </c>
      <c r="AV1173" s="43">
        <v>49654365</v>
      </c>
      <c r="AW1173" s="43">
        <v>49654365</v>
      </c>
      <c r="AX1173" s="43">
        <v>2961411964</v>
      </c>
      <c r="AY1173" s="43" t="s">
        <v>926</v>
      </c>
      <c r="AZ1173" s="43">
        <v>1</v>
      </c>
      <c r="BA1173" s="43">
        <v>0</v>
      </c>
      <c r="BB1173" s="43">
        <v>0</v>
      </c>
      <c r="BC1173" s="43">
        <v>1</v>
      </c>
      <c r="BD1173" s="43">
        <v>49654365</v>
      </c>
      <c r="BE1173" s="43">
        <v>1</v>
      </c>
      <c r="BF1173" s="43">
        <v>49654365</v>
      </c>
      <c r="BG1173" s="43">
        <v>1</v>
      </c>
      <c r="BH1173" s="43" t="s">
        <v>17553</v>
      </c>
      <c r="BI1173" s="43" t="s">
        <v>17370</v>
      </c>
      <c r="BK1173" s="43">
        <v>1</v>
      </c>
      <c r="BM1173" s="43" t="s">
        <v>13603</v>
      </c>
      <c r="BN1173" s="43" t="s">
        <v>11692</v>
      </c>
      <c r="BO1173" s="43" t="s">
        <v>11693</v>
      </c>
      <c r="BP1173" s="43" t="s">
        <v>11694</v>
      </c>
      <c r="BQ1173" s="43" t="s">
        <v>11738</v>
      </c>
      <c r="BR1173" s="43" t="s">
        <v>13812</v>
      </c>
      <c r="BS1173" s="43" t="s">
        <v>8087</v>
      </c>
      <c r="BT1173" s="43">
        <v>10369</v>
      </c>
      <c r="BU1173" s="43" t="s">
        <v>11254</v>
      </c>
      <c r="BV1173" s="43">
        <v>1</v>
      </c>
      <c r="BW1173" s="43">
        <v>2961411964</v>
      </c>
      <c r="BX1173" s="43">
        <v>2961411964</v>
      </c>
      <c r="BY1173" s="44">
        <v>44075</v>
      </c>
      <c r="BZ1173" s="44">
        <v>44075</v>
      </c>
      <c r="CA1173" s="43">
        <v>480087063</v>
      </c>
      <c r="CB1173" s="45">
        <v>44075</v>
      </c>
      <c r="CC1173" s="43" t="s">
        <v>12870</v>
      </c>
      <c r="CD1173" s="43">
        <v>49654365</v>
      </c>
      <c r="CE1173" s="43">
        <v>2911757599</v>
      </c>
      <c r="CR1173" s="43">
        <v>2911757599</v>
      </c>
      <c r="CS1173" s="43">
        <v>5121726353</v>
      </c>
      <c r="DE1173" s="43" t="s">
        <v>13813</v>
      </c>
      <c r="DF1173" s="43" t="s">
        <v>11482</v>
      </c>
      <c r="DH1173" s="43">
        <v>1</v>
      </c>
      <c r="DI1173" s="43">
        <v>2</v>
      </c>
      <c r="DJ1173" s="45">
        <f t="shared" si="103"/>
        <v>44075</v>
      </c>
      <c r="DK1173" s="43" t="b">
        <f t="shared" si="104"/>
        <v>0</v>
      </c>
      <c r="DL1173" s="43" t="b">
        <f t="shared" si="105"/>
        <v>1</v>
      </c>
      <c r="DM1173" s="43" t="b">
        <f t="shared" si="106"/>
        <v>0</v>
      </c>
      <c r="DO1173" s="43" t="b">
        <f t="shared" si="107"/>
        <v>0</v>
      </c>
    </row>
    <row r="1174" spans="27:119" x14ac:dyDescent="0.3">
      <c r="AA1174" s="43">
        <v>480087362</v>
      </c>
      <c r="AB1174" s="43">
        <v>30</v>
      </c>
      <c r="AC1174" s="43" t="s">
        <v>916</v>
      </c>
      <c r="AD1174" s="43" t="s">
        <v>917</v>
      </c>
      <c r="AE1174" s="43" t="s">
        <v>918</v>
      </c>
      <c r="AF1174" s="43" t="s">
        <v>919</v>
      </c>
      <c r="AH1174" s="45">
        <v>44089</v>
      </c>
      <c r="AI1174" s="43" t="s">
        <v>2188</v>
      </c>
      <c r="AJ1174" s="43" t="s">
        <v>2191</v>
      </c>
      <c r="AL1174" s="43">
        <v>9900</v>
      </c>
      <c r="AM1174" s="43" t="s">
        <v>961</v>
      </c>
      <c r="AO1174" s="43" t="s">
        <v>918</v>
      </c>
      <c r="AP1174" s="43" t="s">
        <v>923</v>
      </c>
      <c r="AQ1174" s="43" t="s">
        <v>924</v>
      </c>
      <c r="AR1174" s="43">
        <v>1</v>
      </c>
      <c r="AS1174" s="43" t="s">
        <v>925</v>
      </c>
      <c r="AT1174" s="43">
        <v>0</v>
      </c>
      <c r="AV1174" s="43">
        <v>15000000</v>
      </c>
      <c r="AW1174" s="43">
        <v>15000000</v>
      </c>
      <c r="AX1174" s="43">
        <v>60500000</v>
      </c>
      <c r="AY1174" s="43" t="s">
        <v>926</v>
      </c>
      <c r="AZ1174" s="43">
        <v>1</v>
      </c>
      <c r="BA1174" s="43">
        <v>0</v>
      </c>
      <c r="BB1174" s="43">
        <v>0</v>
      </c>
      <c r="BC1174" s="43">
        <v>0</v>
      </c>
      <c r="BD1174" s="43">
        <v>0</v>
      </c>
      <c r="BE1174" s="43">
        <v>0</v>
      </c>
      <c r="BF1174" s="43">
        <v>0</v>
      </c>
      <c r="BG1174" s="43">
        <v>1</v>
      </c>
      <c r="BH1174" s="43" t="s">
        <v>17554</v>
      </c>
      <c r="BI1174" s="43" t="s">
        <v>17370</v>
      </c>
      <c r="BK1174" s="43">
        <v>1</v>
      </c>
      <c r="BM1174" s="43" t="s">
        <v>13880</v>
      </c>
      <c r="BN1174" s="43" t="s">
        <v>24</v>
      </c>
      <c r="BO1174" s="43" t="s">
        <v>11518</v>
      </c>
      <c r="BP1174" s="43" t="s">
        <v>11576</v>
      </c>
      <c r="BQ1174" s="43" t="s">
        <v>11577</v>
      </c>
      <c r="BR1174" s="43" t="s">
        <v>13884</v>
      </c>
      <c r="BS1174" s="43" t="s">
        <v>8087</v>
      </c>
      <c r="BT1174" s="43">
        <v>12105</v>
      </c>
      <c r="BU1174" s="43" t="s">
        <v>13885</v>
      </c>
      <c r="BV1174" s="43">
        <v>1</v>
      </c>
      <c r="BW1174" s="43">
        <v>77000000</v>
      </c>
      <c r="BX1174" s="43">
        <v>77000000</v>
      </c>
      <c r="BY1174" s="44">
        <v>44075</v>
      </c>
      <c r="BZ1174" s="44">
        <v>44075</v>
      </c>
      <c r="CA1174" s="43">
        <v>480087362</v>
      </c>
      <c r="CB1174" s="45">
        <v>44089</v>
      </c>
      <c r="CC1174" s="43" t="s">
        <v>12870</v>
      </c>
      <c r="CD1174" s="43">
        <v>16500000</v>
      </c>
      <c r="CE1174" s="43">
        <v>60500000</v>
      </c>
      <c r="CR1174" s="43">
        <v>60500000</v>
      </c>
      <c r="CS1174" s="43">
        <v>5121726427</v>
      </c>
      <c r="DE1174" s="43" t="s">
        <v>13886</v>
      </c>
      <c r="DF1174" s="43" t="s">
        <v>11482</v>
      </c>
      <c r="DH1174" s="43">
        <v>1</v>
      </c>
      <c r="DI1174" s="43">
        <v>5</v>
      </c>
      <c r="DJ1174" s="45">
        <f t="shared" si="103"/>
        <v>44089</v>
      </c>
      <c r="DK1174" s="43" t="b">
        <f t="shared" si="104"/>
        <v>0</v>
      </c>
      <c r="DL1174" s="43" t="b">
        <f t="shared" si="105"/>
        <v>0</v>
      </c>
      <c r="DM1174" s="43" t="b">
        <f t="shared" si="106"/>
        <v>0</v>
      </c>
      <c r="DO1174" s="43" t="b">
        <f t="shared" si="107"/>
        <v>0</v>
      </c>
    </row>
    <row r="1175" spans="27:119" x14ac:dyDescent="0.3">
      <c r="AA1175" s="43">
        <v>480087405</v>
      </c>
      <c r="AB1175" s="43">
        <v>10</v>
      </c>
      <c r="AC1175" s="43" t="s">
        <v>916</v>
      </c>
      <c r="AD1175" s="43" t="s">
        <v>917</v>
      </c>
      <c r="AE1175" s="43" t="s">
        <v>918</v>
      </c>
      <c r="AF1175" s="43" t="s">
        <v>919</v>
      </c>
      <c r="AG1175" s="43" t="s">
        <v>920</v>
      </c>
      <c r="AH1175" s="45">
        <v>44089</v>
      </c>
      <c r="AI1175" s="43" t="s">
        <v>1063</v>
      </c>
      <c r="AJ1175" s="43" t="s">
        <v>2210</v>
      </c>
      <c r="AL1175" s="43">
        <v>9900</v>
      </c>
      <c r="AO1175" s="43" t="s">
        <v>918</v>
      </c>
      <c r="AP1175" s="43" t="s">
        <v>923</v>
      </c>
      <c r="AQ1175" s="43" t="s">
        <v>924</v>
      </c>
      <c r="AR1175" s="43">
        <v>1</v>
      </c>
      <c r="AS1175" s="43" t="s">
        <v>925</v>
      </c>
      <c r="AT1175" s="43">
        <v>0</v>
      </c>
      <c r="AV1175" s="43">
        <v>65568000</v>
      </c>
      <c r="AW1175" s="43">
        <v>65568000</v>
      </c>
      <c r="AX1175" s="43">
        <v>65568000</v>
      </c>
      <c r="AY1175" s="43" t="s">
        <v>926</v>
      </c>
      <c r="AZ1175" s="43">
        <v>1</v>
      </c>
      <c r="BA1175" s="43">
        <v>0</v>
      </c>
      <c r="BB1175" s="43">
        <v>0</v>
      </c>
      <c r="BC1175" s="43">
        <v>0</v>
      </c>
      <c r="BD1175" s="43">
        <v>0</v>
      </c>
      <c r="BE1175" s="43">
        <v>0</v>
      </c>
      <c r="BF1175" s="43">
        <v>0</v>
      </c>
      <c r="BG1175" s="43">
        <v>1</v>
      </c>
      <c r="BH1175" s="43" t="s">
        <v>17555</v>
      </c>
      <c r="BI1175" s="43" t="s">
        <v>17370</v>
      </c>
      <c r="BK1175" s="43">
        <v>1</v>
      </c>
      <c r="BM1175" s="43" t="s">
        <v>13492</v>
      </c>
      <c r="BN1175" s="43" t="s">
        <v>8</v>
      </c>
      <c r="BO1175" s="43" t="s">
        <v>11539</v>
      </c>
      <c r="BP1175" s="43" t="s">
        <v>11302</v>
      </c>
      <c r="BQ1175" s="43" t="s">
        <v>11668</v>
      </c>
      <c r="BR1175" s="43" t="s">
        <v>13950</v>
      </c>
      <c r="BS1175" s="43" t="s">
        <v>8087</v>
      </c>
      <c r="BT1175" s="43">
        <v>11660</v>
      </c>
      <c r="BU1175" s="43" t="s">
        <v>11277</v>
      </c>
      <c r="BV1175" s="43">
        <v>1</v>
      </c>
      <c r="BW1175" s="43">
        <v>80705600</v>
      </c>
      <c r="BX1175" s="43">
        <v>80705600</v>
      </c>
      <c r="BY1175" s="44">
        <v>44075</v>
      </c>
      <c r="BZ1175" s="44">
        <v>44075</v>
      </c>
      <c r="CA1175" s="43">
        <v>480087405</v>
      </c>
      <c r="CB1175" s="45">
        <v>44090</v>
      </c>
      <c r="CC1175" s="43" t="s">
        <v>12870</v>
      </c>
      <c r="CD1175" s="43">
        <v>15137600</v>
      </c>
      <c r="CE1175" s="43">
        <v>65568000</v>
      </c>
      <c r="CR1175" s="43">
        <v>65568000</v>
      </c>
      <c r="CS1175" s="43">
        <v>5121725337</v>
      </c>
      <c r="DE1175" s="43" t="s">
        <v>13951</v>
      </c>
      <c r="DF1175" s="43" t="s">
        <v>11482</v>
      </c>
      <c r="DH1175" s="43">
        <v>1</v>
      </c>
      <c r="DI1175" s="43">
        <v>2</v>
      </c>
      <c r="DJ1175" s="45">
        <f t="shared" si="103"/>
        <v>44090</v>
      </c>
      <c r="DK1175" s="43" t="b">
        <f t="shared" si="104"/>
        <v>0</v>
      </c>
      <c r="DL1175" s="43" t="b">
        <f t="shared" si="105"/>
        <v>0</v>
      </c>
      <c r="DM1175" s="43" t="b">
        <f t="shared" si="106"/>
        <v>0</v>
      </c>
      <c r="DO1175" s="43" t="b">
        <f t="shared" si="107"/>
        <v>0</v>
      </c>
    </row>
    <row r="1176" spans="27:119" x14ac:dyDescent="0.3">
      <c r="AA1176" s="43">
        <v>480087588</v>
      </c>
      <c r="AB1176" s="43">
        <v>40</v>
      </c>
      <c r="AC1176" s="43" t="s">
        <v>916</v>
      </c>
      <c r="AD1176" s="43" t="s">
        <v>917</v>
      </c>
      <c r="AE1176" s="43" t="s">
        <v>918</v>
      </c>
      <c r="AF1176" s="43" t="s">
        <v>919</v>
      </c>
      <c r="AG1176" s="43" t="s">
        <v>920</v>
      </c>
      <c r="AH1176" s="45">
        <v>44095</v>
      </c>
      <c r="AI1176" s="43" t="s">
        <v>1005</v>
      </c>
      <c r="AJ1176" s="43" t="s">
        <v>2234</v>
      </c>
      <c r="AL1176" s="43">
        <v>9900</v>
      </c>
      <c r="AO1176" s="43" t="s">
        <v>918</v>
      </c>
      <c r="AP1176" s="43" t="s">
        <v>923</v>
      </c>
      <c r="AQ1176" s="43" t="s">
        <v>924</v>
      </c>
      <c r="AR1176" s="43">
        <v>1</v>
      </c>
      <c r="AS1176" s="43" t="s">
        <v>925</v>
      </c>
      <c r="AT1176" s="43">
        <v>0</v>
      </c>
      <c r="AV1176" s="43">
        <v>444320000</v>
      </c>
      <c r="AW1176" s="43">
        <v>444320000</v>
      </c>
      <c r="AX1176" s="43">
        <v>539374500</v>
      </c>
      <c r="AY1176" s="43" t="s">
        <v>926</v>
      </c>
      <c r="AZ1176" s="43">
        <v>1</v>
      </c>
      <c r="BA1176" s="43">
        <v>0</v>
      </c>
      <c r="BB1176" s="43">
        <v>0</v>
      </c>
      <c r="BC1176" s="43">
        <v>0</v>
      </c>
      <c r="BD1176" s="43">
        <v>0</v>
      </c>
      <c r="BE1176" s="43">
        <v>0</v>
      </c>
      <c r="BF1176" s="43">
        <v>0</v>
      </c>
      <c r="BG1176" s="43">
        <v>1</v>
      </c>
      <c r="BH1176" s="43" t="s">
        <v>17556</v>
      </c>
      <c r="BI1176" s="43" t="s">
        <v>17370</v>
      </c>
      <c r="BK1176" s="43">
        <v>1</v>
      </c>
      <c r="BM1176" s="43" t="s">
        <v>14171</v>
      </c>
      <c r="BN1176" s="43" t="s">
        <v>11692</v>
      </c>
      <c r="BO1176" s="43" t="s">
        <v>11693</v>
      </c>
      <c r="BP1176" s="43" t="s">
        <v>11694</v>
      </c>
      <c r="BQ1176" s="43" t="s">
        <v>13135</v>
      </c>
      <c r="BR1176" s="43" t="s">
        <v>17099</v>
      </c>
      <c r="BS1176" s="43" t="s">
        <v>8087</v>
      </c>
      <c r="BT1176" s="43">
        <v>11609</v>
      </c>
      <c r="BU1176" s="43" t="s">
        <v>11697</v>
      </c>
      <c r="BV1176" s="43">
        <v>1</v>
      </c>
      <c r="BW1176" s="43">
        <v>539374500</v>
      </c>
      <c r="BX1176" s="43">
        <v>539374500</v>
      </c>
      <c r="BY1176" s="44">
        <v>44075</v>
      </c>
      <c r="BZ1176" s="44">
        <v>44075</v>
      </c>
      <c r="CA1176" s="43">
        <v>480087588</v>
      </c>
      <c r="CB1176" s="45">
        <v>44095</v>
      </c>
      <c r="CC1176" s="43" t="s">
        <v>12870</v>
      </c>
      <c r="CD1176" s="43">
        <v>25684500</v>
      </c>
      <c r="CE1176" s="43">
        <v>513690000</v>
      </c>
      <c r="CR1176" s="43">
        <v>513690000</v>
      </c>
      <c r="CS1176" s="43">
        <v>5121726354</v>
      </c>
      <c r="DE1176" s="43" t="s">
        <v>17100</v>
      </c>
      <c r="DF1176" s="43" t="s">
        <v>11482</v>
      </c>
      <c r="DH1176" s="43">
        <v>1</v>
      </c>
      <c r="DI1176" s="43">
        <v>6</v>
      </c>
      <c r="DJ1176" s="45">
        <f t="shared" si="103"/>
        <v>44095</v>
      </c>
      <c r="DK1176" s="43" t="b">
        <f t="shared" si="104"/>
        <v>0</v>
      </c>
      <c r="DL1176" s="43" t="b">
        <f t="shared" si="105"/>
        <v>1</v>
      </c>
      <c r="DM1176" s="43" t="b">
        <f t="shared" si="106"/>
        <v>0</v>
      </c>
      <c r="DO1176" s="43" t="b">
        <f t="shared" si="107"/>
        <v>0</v>
      </c>
    </row>
    <row r="1177" spans="27:119" x14ac:dyDescent="0.3">
      <c r="AA1177" s="43">
        <v>480087640</v>
      </c>
      <c r="AB1177" s="43">
        <v>20</v>
      </c>
      <c r="AC1177" s="43" t="s">
        <v>916</v>
      </c>
      <c r="AD1177" s="43" t="s">
        <v>917</v>
      </c>
      <c r="AE1177" s="43" t="s">
        <v>918</v>
      </c>
      <c r="AF1177" s="43" t="s">
        <v>919</v>
      </c>
      <c r="AG1177" s="43" t="s">
        <v>920</v>
      </c>
      <c r="AH1177" s="45">
        <v>44095</v>
      </c>
      <c r="AI1177" s="43" t="s">
        <v>994</v>
      </c>
      <c r="AJ1177" s="43" t="s">
        <v>2245</v>
      </c>
      <c r="AL1177" s="43">
        <v>9900</v>
      </c>
      <c r="AO1177" s="43" t="s">
        <v>918</v>
      </c>
      <c r="AP1177" s="43" t="s">
        <v>923</v>
      </c>
      <c r="AQ1177" s="43" t="s">
        <v>924</v>
      </c>
      <c r="AR1177" s="43">
        <v>1</v>
      </c>
      <c r="AS1177" s="43" t="s">
        <v>925</v>
      </c>
      <c r="AT1177" s="43">
        <v>0</v>
      </c>
      <c r="AV1177" s="43">
        <v>62510500</v>
      </c>
      <c r="AW1177" s="43">
        <v>62510500</v>
      </c>
      <c r="AX1177" s="43">
        <v>102588955</v>
      </c>
      <c r="AY1177" s="43" t="s">
        <v>926</v>
      </c>
      <c r="AZ1177" s="43">
        <v>1</v>
      </c>
      <c r="BA1177" s="43">
        <v>0</v>
      </c>
      <c r="BB1177" s="43">
        <v>0</v>
      </c>
      <c r="BC1177" s="43">
        <v>0</v>
      </c>
      <c r="BD1177" s="43">
        <v>0</v>
      </c>
      <c r="BE1177" s="43">
        <v>0</v>
      </c>
      <c r="BF1177" s="43">
        <v>0</v>
      </c>
      <c r="BG1177" s="43">
        <v>1</v>
      </c>
      <c r="BH1177" s="43" t="s">
        <v>17557</v>
      </c>
      <c r="BI1177" s="43" t="s">
        <v>17370</v>
      </c>
      <c r="BK1177" s="43">
        <v>1</v>
      </c>
      <c r="BM1177" s="43" t="s">
        <v>12569</v>
      </c>
      <c r="BN1177" s="43" t="s">
        <v>8</v>
      </c>
      <c r="BO1177" s="43" t="s">
        <v>11539</v>
      </c>
      <c r="BP1177" s="43" t="s">
        <v>11302</v>
      </c>
      <c r="BQ1177" s="43" t="s">
        <v>12574</v>
      </c>
      <c r="BR1177" s="43" t="s">
        <v>14046</v>
      </c>
      <c r="BS1177" s="43" t="s">
        <v>8087</v>
      </c>
      <c r="BT1177" s="43">
        <v>12428</v>
      </c>
      <c r="BU1177" s="43" t="s">
        <v>12978</v>
      </c>
      <c r="BV1177" s="43">
        <v>1</v>
      </c>
      <c r="BW1177" s="43">
        <v>102588955</v>
      </c>
      <c r="BX1177" s="43">
        <v>102588955</v>
      </c>
      <c r="BY1177" s="44">
        <v>44075</v>
      </c>
      <c r="BZ1177" s="44">
        <v>44075</v>
      </c>
      <c r="CA1177" s="43">
        <v>480087640</v>
      </c>
      <c r="CB1177" s="45">
        <v>44096</v>
      </c>
      <c r="CC1177" s="43" t="s">
        <v>12870</v>
      </c>
      <c r="CD1177" s="43">
        <v>0</v>
      </c>
      <c r="CE1177" s="43">
        <v>102588955</v>
      </c>
      <c r="CR1177" s="43">
        <v>102588955</v>
      </c>
      <c r="CS1177" s="43">
        <v>5121725229</v>
      </c>
      <c r="DE1177" s="43" t="s">
        <v>14047</v>
      </c>
      <c r="DF1177" s="43" t="s">
        <v>11482</v>
      </c>
      <c r="DH1177" s="43">
        <v>1</v>
      </c>
      <c r="DI1177" s="43">
        <v>3</v>
      </c>
      <c r="DJ1177" s="45">
        <f t="shared" si="103"/>
        <v>44096</v>
      </c>
      <c r="DK1177" s="43" t="b">
        <f t="shared" si="104"/>
        <v>0</v>
      </c>
      <c r="DL1177" s="43" t="b">
        <f t="shared" si="105"/>
        <v>1</v>
      </c>
      <c r="DM1177" s="43" t="b">
        <f t="shared" si="106"/>
        <v>0</v>
      </c>
      <c r="DO1177" s="43" t="b">
        <f t="shared" si="107"/>
        <v>0</v>
      </c>
    </row>
    <row r="1178" spans="27:119" x14ac:dyDescent="0.3">
      <c r="AA1178" s="43">
        <v>480087653</v>
      </c>
      <c r="AB1178" s="43">
        <v>10</v>
      </c>
      <c r="AC1178" s="43" t="s">
        <v>916</v>
      </c>
      <c r="AD1178" s="43" t="s">
        <v>917</v>
      </c>
      <c r="AE1178" s="43" t="s">
        <v>918</v>
      </c>
      <c r="AF1178" s="43" t="s">
        <v>919</v>
      </c>
      <c r="AG1178" s="43" t="s">
        <v>920</v>
      </c>
      <c r="AH1178" s="45">
        <v>44095</v>
      </c>
      <c r="AI1178" s="43" t="s">
        <v>1070</v>
      </c>
      <c r="AJ1178" s="43" t="s">
        <v>2268</v>
      </c>
      <c r="AL1178" s="43">
        <v>9900</v>
      </c>
      <c r="AO1178" s="43" t="s">
        <v>918</v>
      </c>
      <c r="AP1178" s="43" t="s">
        <v>923</v>
      </c>
      <c r="AQ1178" s="43" t="s">
        <v>924</v>
      </c>
      <c r="AR1178" s="43">
        <v>1</v>
      </c>
      <c r="AS1178" s="43" t="s">
        <v>925</v>
      </c>
      <c r="AT1178" s="43">
        <v>0</v>
      </c>
      <c r="AV1178" s="43">
        <v>19151150</v>
      </c>
      <c r="AW1178" s="43">
        <v>19151150</v>
      </c>
      <c r="AX1178" s="43">
        <v>19151150</v>
      </c>
      <c r="AY1178" s="43" t="s">
        <v>926</v>
      </c>
      <c r="AZ1178" s="43">
        <v>1</v>
      </c>
      <c r="BA1178" s="43">
        <v>0</v>
      </c>
      <c r="BB1178" s="43">
        <v>0</v>
      </c>
      <c r="BC1178" s="43">
        <v>0</v>
      </c>
      <c r="BD1178" s="43">
        <v>0</v>
      </c>
      <c r="BE1178" s="43">
        <v>0</v>
      </c>
      <c r="BF1178" s="43">
        <v>0</v>
      </c>
      <c r="BG1178" s="43">
        <v>1</v>
      </c>
      <c r="BH1178" s="43" t="s">
        <v>17558</v>
      </c>
      <c r="BI1178" s="43" t="s">
        <v>17370</v>
      </c>
      <c r="BK1178" s="43">
        <v>1</v>
      </c>
      <c r="BM1178" s="43" t="s">
        <v>14077</v>
      </c>
      <c r="BN1178" s="43" t="s">
        <v>8</v>
      </c>
      <c r="BO1178" s="43" t="s">
        <v>11539</v>
      </c>
      <c r="BP1178" s="43" t="s">
        <v>11302</v>
      </c>
      <c r="BQ1178" s="43" t="s">
        <v>12574</v>
      </c>
      <c r="BR1178" s="43" t="s">
        <v>14091</v>
      </c>
      <c r="BS1178" s="43" t="s">
        <v>8087</v>
      </c>
      <c r="BT1178" s="43">
        <v>11667</v>
      </c>
      <c r="BU1178" s="43" t="s">
        <v>11274</v>
      </c>
      <c r="BW1178" s="43">
        <v>41505900</v>
      </c>
      <c r="BX1178" s="43">
        <v>0</v>
      </c>
      <c r="BY1178" s="44">
        <v>44075</v>
      </c>
      <c r="BZ1178" s="44">
        <v>44105</v>
      </c>
      <c r="CA1178" s="43">
        <v>480087653</v>
      </c>
      <c r="CB1178" s="45">
        <v>44097</v>
      </c>
      <c r="CC1178" s="43" t="s">
        <v>13356</v>
      </c>
      <c r="CR1178" s="43">
        <v>19151150</v>
      </c>
      <c r="CS1178" s="43">
        <v>5121726225</v>
      </c>
      <c r="DE1178" s="43" t="s">
        <v>14092</v>
      </c>
      <c r="DF1178" s="43" t="s">
        <v>11482</v>
      </c>
      <c r="DH1178" s="43">
        <v>1</v>
      </c>
      <c r="DI1178" s="43">
        <v>2</v>
      </c>
      <c r="DJ1178" s="45">
        <f t="shared" si="103"/>
        <v>44097</v>
      </c>
      <c r="DK1178" s="43" t="b">
        <f t="shared" si="104"/>
        <v>0</v>
      </c>
      <c r="DL1178" s="43" t="b">
        <f t="shared" si="105"/>
        <v>0</v>
      </c>
      <c r="DM1178" s="43" t="b">
        <f t="shared" si="106"/>
        <v>1</v>
      </c>
      <c r="DO1178" s="43" t="b">
        <f t="shared" si="107"/>
        <v>0</v>
      </c>
    </row>
    <row r="1179" spans="27:119" x14ac:dyDescent="0.3">
      <c r="AA1179" s="43">
        <v>480087773</v>
      </c>
      <c r="AB1179" s="43">
        <v>10</v>
      </c>
      <c r="AC1179" s="43" t="s">
        <v>916</v>
      </c>
      <c r="AD1179" s="43" t="s">
        <v>917</v>
      </c>
      <c r="AE1179" s="43" t="s">
        <v>918</v>
      </c>
      <c r="AF1179" s="43" t="s">
        <v>919</v>
      </c>
      <c r="AH1179" s="45">
        <v>44098</v>
      </c>
      <c r="AI1179" s="43" t="s">
        <v>1005</v>
      </c>
      <c r="AJ1179" s="43" t="s">
        <v>2287</v>
      </c>
      <c r="AL1179" s="43">
        <v>9900</v>
      </c>
      <c r="AO1179" s="43" t="s">
        <v>918</v>
      </c>
      <c r="AP1179" s="43" t="s">
        <v>923</v>
      </c>
      <c r="AQ1179" s="43" t="s">
        <v>924</v>
      </c>
      <c r="AR1179" s="43">
        <v>1</v>
      </c>
      <c r="AS1179" s="43" t="s">
        <v>925</v>
      </c>
      <c r="AT1179" s="43">
        <v>0</v>
      </c>
      <c r="AV1179" s="43">
        <v>37861115</v>
      </c>
      <c r="AW1179" s="43">
        <v>37861115</v>
      </c>
      <c r="AX1179" s="43">
        <v>1326131408</v>
      </c>
      <c r="AY1179" s="43" t="s">
        <v>926</v>
      </c>
      <c r="AZ1179" s="43">
        <v>1</v>
      </c>
      <c r="BA1179" s="43">
        <v>0</v>
      </c>
      <c r="BB1179" s="43">
        <v>0</v>
      </c>
      <c r="BC1179" s="43">
        <v>1</v>
      </c>
      <c r="BD1179" s="43">
        <v>37861115</v>
      </c>
      <c r="BE1179" s="43">
        <v>1</v>
      </c>
      <c r="BF1179" s="43">
        <v>37861115</v>
      </c>
      <c r="BG1179" s="43">
        <v>1</v>
      </c>
      <c r="BH1179" s="43" t="s">
        <v>17559</v>
      </c>
      <c r="BI1179" s="43" t="s">
        <v>17370</v>
      </c>
      <c r="BK1179" s="43">
        <v>1</v>
      </c>
      <c r="BM1179" s="43" t="s">
        <v>14171</v>
      </c>
      <c r="BN1179" s="43" t="s">
        <v>11692</v>
      </c>
      <c r="BO1179" s="43" t="s">
        <v>11693</v>
      </c>
      <c r="BP1179" s="43" t="s">
        <v>11694</v>
      </c>
      <c r="BQ1179" s="43" t="s">
        <v>12784</v>
      </c>
      <c r="BR1179" s="43" t="s">
        <v>14184</v>
      </c>
      <c r="BS1179" s="43" t="s">
        <v>8087</v>
      </c>
      <c r="BT1179" s="43">
        <v>11609</v>
      </c>
      <c r="BU1179" s="43" t="s">
        <v>11697</v>
      </c>
      <c r="BV1179" s="43">
        <v>1</v>
      </c>
      <c r="BW1179" s="43">
        <v>1326131408</v>
      </c>
      <c r="BX1179" s="43">
        <v>1326131408</v>
      </c>
      <c r="BY1179" s="44">
        <v>44075</v>
      </c>
      <c r="BZ1179" s="44">
        <v>44075</v>
      </c>
      <c r="CA1179" s="43">
        <v>480087773</v>
      </c>
      <c r="CB1179" s="45">
        <v>44099</v>
      </c>
      <c r="CC1179" s="43" t="s">
        <v>12870</v>
      </c>
      <c r="CD1179" s="43">
        <v>37861115</v>
      </c>
      <c r="CE1179" s="43">
        <v>1288270293</v>
      </c>
      <c r="CR1179" s="43">
        <v>1288270293</v>
      </c>
      <c r="CS1179" s="43">
        <v>5121726359</v>
      </c>
      <c r="DE1179" s="43" t="s">
        <v>14185</v>
      </c>
      <c r="DF1179" s="43" t="s">
        <v>11482</v>
      </c>
      <c r="DH1179" s="43">
        <v>1</v>
      </c>
      <c r="DI1179" s="43">
        <v>2</v>
      </c>
      <c r="DJ1179" s="45">
        <f t="shared" si="103"/>
        <v>44099</v>
      </c>
      <c r="DK1179" s="43" t="b">
        <f t="shared" si="104"/>
        <v>0</v>
      </c>
      <c r="DL1179" s="43" t="b">
        <f t="shared" si="105"/>
        <v>1</v>
      </c>
      <c r="DM1179" s="43" t="b">
        <f t="shared" si="106"/>
        <v>0</v>
      </c>
      <c r="DO1179" s="43" t="b">
        <f t="shared" si="107"/>
        <v>0</v>
      </c>
    </row>
    <row r="1180" spans="27:119" x14ac:dyDescent="0.3">
      <c r="AA1180" s="43">
        <v>480087939</v>
      </c>
      <c r="AB1180" s="43">
        <v>70</v>
      </c>
      <c r="AC1180" s="43" t="s">
        <v>916</v>
      </c>
      <c r="AD1180" s="43" t="s">
        <v>917</v>
      </c>
      <c r="AE1180" s="43" t="s">
        <v>918</v>
      </c>
      <c r="AF1180" s="43" t="s">
        <v>919</v>
      </c>
      <c r="AH1180" s="45">
        <v>44103</v>
      </c>
      <c r="AI1180" s="43" t="s">
        <v>1038</v>
      </c>
      <c r="AJ1180" s="43" t="s">
        <v>17737</v>
      </c>
      <c r="AL1180" s="43">
        <v>9900</v>
      </c>
      <c r="AO1180" s="43" t="s">
        <v>918</v>
      </c>
      <c r="AP1180" s="43" t="s">
        <v>923</v>
      </c>
      <c r="AQ1180" s="43" t="s">
        <v>924</v>
      </c>
      <c r="AR1180" s="43">
        <v>1</v>
      </c>
      <c r="AS1180" s="43" t="s">
        <v>925</v>
      </c>
      <c r="AT1180" s="43">
        <v>0</v>
      </c>
      <c r="AV1180" s="43">
        <v>3615083</v>
      </c>
      <c r="AW1180" s="43">
        <v>3615083</v>
      </c>
      <c r="AX1180" s="43">
        <v>149648000</v>
      </c>
      <c r="AY1180" s="43" t="s">
        <v>926</v>
      </c>
      <c r="AZ1180" s="43">
        <v>1</v>
      </c>
      <c r="BA1180" s="43">
        <v>0</v>
      </c>
      <c r="BB1180" s="43">
        <v>0</v>
      </c>
      <c r="BC1180" s="43">
        <v>1</v>
      </c>
      <c r="BD1180" s="43">
        <v>3615083</v>
      </c>
      <c r="BE1180" s="43">
        <v>1</v>
      </c>
      <c r="BF1180" s="43">
        <v>3615083</v>
      </c>
      <c r="BG1180" s="43">
        <v>1</v>
      </c>
      <c r="BH1180" s="43" t="s">
        <v>17560</v>
      </c>
      <c r="BI1180" s="43" t="s">
        <v>17370</v>
      </c>
      <c r="BK1180" s="43">
        <v>1</v>
      </c>
      <c r="BM1180" s="43" t="s">
        <v>14275</v>
      </c>
      <c r="BN1180" s="43" t="s">
        <v>36</v>
      </c>
      <c r="BO1180" s="43" t="s">
        <v>14163</v>
      </c>
      <c r="BP1180" s="43" t="s">
        <v>11288</v>
      </c>
      <c r="BQ1180" s="43" t="s">
        <v>11494</v>
      </c>
      <c r="BR1180" s="43" t="s">
        <v>17790</v>
      </c>
      <c r="BS1180" s="43" t="s">
        <v>8087</v>
      </c>
      <c r="BT1180" s="43">
        <v>11822</v>
      </c>
      <c r="BU1180" s="43" t="s">
        <v>11626</v>
      </c>
      <c r="BV1180" s="43">
        <v>1</v>
      </c>
      <c r="BW1180" s="43">
        <v>149648000</v>
      </c>
      <c r="BX1180" s="43">
        <v>149648000</v>
      </c>
      <c r="BY1180" s="44">
        <v>44105</v>
      </c>
      <c r="BZ1180" s="44">
        <v>44256</v>
      </c>
      <c r="CA1180" s="43">
        <v>480087939</v>
      </c>
      <c r="CB1180" s="45">
        <v>44103</v>
      </c>
      <c r="CC1180" s="43" t="s">
        <v>11950</v>
      </c>
      <c r="CD1180" s="43">
        <v>78439084</v>
      </c>
      <c r="CE1180" s="43">
        <v>71208916</v>
      </c>
      <c r="CI1180" s="43" t="s">
        <v>13722</v>
      </c>
      <c r="CK1180" s="43" t="s">
        <v>12094</v>
      </c>
      <c r="CL1180" s="43">
        <v>24941333</v>
      </c>
      <c r="CM1180" s="43">
        <v>5121740862</v>
      </c>
      <c r="CN1180" s="43">
        <v>21326250</v>
      </c>
      <c r="CO1180" s="43">
        <v>5121735971</v>
      </c>
      <c r="CP1180" s="43">
        <v>24941333</v>
      </c>
      <c r="CQ1180" s="43">
        <v>5121731391</v>
      </c>
      <c r="DE1180" s="43" t="s">
        <v>14280</v>
      </c>
      <c r="DF1180" s="43" t="s">
        <v>11482</v>
      </c>
      <c r="DH1180" s="43">
        <v>1</v>
      </c>
      <c r="DI1180" s="43">
        <v>9</v>
      </c>
      <c r="DJ1180" s="45">
        <f t="shared" si="103"/>
        <v>44103</v>
      </c>
      <c r="DK1180" s="43" t="b">
        <f t="shared" si="104"/>
        <v>0</v>
      </c>
      <c r="DL1180" s="43" t="b">
        <f t="shared" si="105"/>
        <v>1</v>
      </c>
      <c r="DM1180" s="43" t="b">
        <f t="shared" si="106"/>
        <v>0</v>
      </c>
      <c r="DO1180" s="43" t="b">
        <f t="shared" si="107"/>
        <v>0</v>
      </c>
    </row>
    <row r="1181" spans="27:119" x14ac:dyDescent="0.3">
      <c r="AA1181" s="43">
        <v>480087979</v>
      </c>
      <c r="AB1181" s="43">
        <v>10</v>
      </c>
      <c r="AC1181" s="43" t="s">
        <v>916</v>
      </c>
      <c r="AD1181" s="43" t="s">
        <v>917</v>
      </c>
      <c r="AE1181" s="43" t="s">
        <v>918</v>
      </c>
      <c r="AF1181" s="43" t="s">
        <v>919</v>
      </c>
      <c r="AG1181" s="43" t="s">
        <v>920</v>
      </c>
      <c r="AH1181" s="45">
        <v>44105</v>
      </c>
      <c r="AI1181" s="43" t="s">
        <v>1264</v>
      </c>
      <c r="AJ1181" s="43" t="s">
        <v>2442</v>
      </c>
      <c r="AL1181" s="43">
        <v>9900</v>
      </c>
      <c r="AO1181" s="43" t="s">
        <v>918</v>
      </c>
      <c r="AP1181" s="43" t="s">
        <v>923</v>
      </c>
      <c r="AQ1181" s="43" t="s">
        <v>924</v>
      </c>
      <c r="AR1181" s="43">
        <v>1</v>
      </c>
      <c r="AS1181" s="43" t="s">
        <v>925</v>
      </c>
      <c r="AT1181" s="43">
        <v>0</v>
      </c>
      <c r="AV1181" s="43">
        <v>4720000</v>
      </c>
      <c r="AW1181" s="43">
        <v>4720000</v>
      </c>
      <c r="AX1181" s="43">
        <v>39760000</v>
      </c>
      <c r="AY1181" s="43" t="s">
        <v>926</v>
      </c>
      <c r="AZ1181" s="43">
        <v>1</v>
      </c>
      <c r="BA1181" s="43">
        <v>0</v>
      </c>
      <c r="BB1181" s="43">
        <v>0</v>
      </c>
      <c r="BC1181" s="43">
        <v>0</v>
      </c>
      <c r="BD1181" s="43">
        <v>0</v>
      </c>
      <c r="BE1181" s="43">
        <v>0</v>
      </c>
      <c r="BF1181" s="43">
        <v>0</v>
      </c>
      <c r="BG1181" s="43">
        <v>1</v>
      </c>
      <c r="BH1181" s="43" t="s">
        <v>17561</v>
      </c>
      <c r="BI1181" s="43" t="s">
        <v>17370</v>
      </c>
      <c r="BK1181" s="43">
        <v>1</v>
      </c>
      <c r="BM1181" s="43" t="s">
        <v>11866</v>
      </c>
      <c r="BN1181" s="43" t="s">
        <v>10</v>
      </c>
      <c r="BO1181" s="43" t="s">
        <v>11475</v>
      </c>
      <c r="BP1181" s="43" t="s">
        <v>11869</v>
      </c>
      <c r="BQ1181" s="43" t="s">
        <v>11869</v>
      </c>
      <c r="BR1181" s="43" t="s">
        <v>14309</v>
      </c>
      <c r="BS1181" s="43" t="s">
        <v>8087</v>
      </c>
      <c r="BT1181" s="43">
        <v>11559</v>
      </c>
      <c r="BU1181" s="43" t="s">
        <v>11871</v>
      </c>
      <c r="BV1181" s="43">
        <v>1</v>
      </c>
      <c r="BW1181" s="43">
        <v>39760000</v>
      </c>
      <c r="BX1181" s="43">
        <v>39760000</v>
      </c>
      <c r="BY1181" s="44">
        <v>44105</v>
      </c>
      <c r="BZ1181" s="44">
        <v>44105</v>
      </c>
      <c r="CA1181" s="43">
        <v>480087979</v>
      </c>
      <c r="CB1181" s="45">
        <v>44105</v>
      </c>
      <c r="CC1181" s="43" t="s">
        <v>11554</v>
      </c>
      <c r="CD1181" s="43">
        <v>10640000</v>
      </c>
      <c r="CE1181" s="43">
        <v>29120000</v>
      </c>
      <c r="CL1181" s="43">
        <v>16800000</v>
      </c>
      <c r="CM1181" s="43">
        <v>5121740789</v>
      </c>
      <c r="CN1181" s="43">
        <v>7600000</v>
      </c>
      <c r="CO1181" s="43">
        <v>5121736213</v>
      </c>
      <c r="CP1181" s="43">
        <v>4720000</v>
      </c>
      <c r="CQ1181" s="43">
        <v>5121731305</v>
      </c>
      <c r="DE1181" s="43" t="s">
        <v>14310</v>
      </c>
      <c r="DF1181" s="43" t="s">
        <v>11482</v>
      </c>
      <c r="DH1181" s="43">
        <v>1</v>
      </c>
      <c r="DI1181" s="43">
        <v>4</v>
      </c>
      <c r="DJ1181" s="45">
        <f t="shared" si="103"/>
        <v>44105</v>
      </c>
      <c r="DK1181" s="43" t="b">
        <f t="shared" si="104"/>
        <v>0</v>
      </c>
      <c r="DL1181" s="43" t="b">
        <f t="shared" si="105"/>
        <v>1</v>
      </c>
      <c r="DM1181" s="43" t="b">
        <f t="shared" si="106"/>
        <v>0</v>
      </c>
      <c r="DO1181" s="43" t="b">
        <f t="shared" si="107"/>
        <v>0</v>
      </c>
    </row>
    <row r="1182" spans="27:119" x14ac:dyDescent="0.3">
      <c r="AA1182" s="43">
        <v>480087980</v>
      </c>
      <c r="AB1182" s="43">
        <v>20</v>
      </c>
      <c r="AC1182" s="43" t="s">
        <v>916</v>
      </c>
      <c r="AD1182" s="43" t="s">
        <v>917</v>
      </c>
      <c r="AE1182" s="43" t="s">
        <v>918</v>
      </c>
      <c r="AF1182" s="43" t="s">
        <v>919</v>
      </c>
      <c r="AH1182" s="45">
        <v>44105</v>
      </c>
      <c r="AI1182" s="43" t="s">
        <v>921</v>
      </c>
      <c r="AJ1182" s="43" t="s">
        <v>2447</v>
      </c>
      <c r="AL1182" s="43">
        <v>9900</v>
      </c>
      <c r="AO1182" s="43" t="s">
        <v>918</v>
      </c>
      <c r="AP1182" s="43" t="s">
        <v>923</v>
      </c>
      <c r="AQ1182" s="43" t="s">
        <v>924</v>
      </c>
      <c r="AR1182" s="43">
        <v>1</v>
      </c>
      <c r="AS1182" s="43" t="s">
        <v>925</v>
      </c>
      <c r="AT1182" s="43">
        <v>0</v>
      </c>
      <c r="AV1182" s="43">
        <v>50761371</v>
      </c>
      <c r="AW1182" s="43">
        <v>50761371</v>
      </c>
      <c r="AX1182" s="43">
        <v>3083177755</v>
      </c>
      <c r="AY1182" s="43" t="s">
        <v>926</v>
      </c>
      <c r="AZ1182" s="43">
        <v>1</v>
      </c>
      <c r="BA1182" s="43">
        <v>0</v>
      </c>
      <c r="BB1182" s="43">
        <v>0</v>
      </c>
      <c r="BC1182" s="43">
        <v>1</v>
      </c>
      <c r="BD1182" s="43">
        <v>50761371</v>
      </c>
      <c r="BE1182" s="43">
        <v>1</v>
      </c>
      <c r="BF1182" s="43">
        <v>50761371</v>
      </c>
      <c r="BG1182" s="43">
        <v>1</v>
      </c>
      <c r="BH1182" s="43" t="s">
        <v>17562</v>
      </c>
      <c r="BI1182" s="43" t="s">
        <v>17370</v>
      </c>
      <c r="BK1182" s="43">
        <v>1</v>
      </c>
      <c r="BM1182" s="43" t="s">
        <v>14171</v>
      </c>
      <c r="BN1182" s="43" t="s">
        <v>11692</v>
      </c>
      <c r="BO1182" s="43" t="s">
        <v>11693</v>
      </c>
      <c r="BP1182" s="43" t="s">
        <v>11694</v>
      </c>
      <c r="BQ1182" s="43" t="s">
        <v>11738</v>
      </c>
      <c r="BR1182" s="43" t="s">
        <v>14314</v>
      </c>
      <c r="BS1182" s="43" t="s">
        <v>8087</v>
      </c>
      <c r="BT1182" s="43">
        <v>10369</v>
      </c>
      <c r="BU1182" s="43" t="s">
        <v>11254</v>
      </c>
      <c r="BV1182" s="43">
        <v>1</v>
      </c>
      <c r="BW1182" s="43">
        <v>3083177755</v>
      </c>
      <c r="BX1182" s="43">
        <v>3083177755</v>
      </c>
      <c r="BY1182" s="44">
        <v>44105</v>
      </c>
      <c r="BZ1182" s="44">
        <v>44105</v>
      </c>
      <c r="CA1182" s="43">
        <v>480087980</v>
      </c>
      <c r="CB1182" s="45">
        <v>44105</v>
      </c>
      <c r="CC1182" s="43" t="s">
        <v>12180</v>
      </c>
      <c r="CD1182" s="43">
        <v>50761371</v>
      </c>
      <c r="CE1182" s="43">
        <v>3032416384</v>
      </c>
      <c r="CP1182" s="43">
        <v>3032416384</v>
      </c>
      <c r="CQ1182" s="43">
        <v>5121728318</v>
      </c>
      <c r="DE1182" s="43" t="s">
        <v>14315</v>
      </c>
      <c r="DF1182" s="43" t="s">
        <v>11482</v>
      </c>
      <c r="DH1182" s="43">
        <v>1</v>
      </c>
      <c r="DI1182" s="43">
        <v>2</v>
      </c>
      <c r="DJ1182" s="45">
        <f t="shared" si="103"/>
        <v>44105</v>
      </c>
      <c r="DK1182" s="43" t="b">
        <f t="shared" si="104"/>
        <v>0</v>
      </c>
      <c r="DL1182" s="43" t="b">
        <f t="shared" si="105"/>
        <v>1</v>
      </c>
      <c r="DM1182" s="43" t="b">
        <f t="shared" si="106"/>
        <v>0</v>
      </c>
      <c r="DO1182" s="43" t="b">
        <f t="shared" si="107"/>
        <v>0</v>
      </c>
    </row>
    <row r="1183" spans="27:119" x14ac:dyDescent="0.3">
      <c r="AA1183" s="43">
        <v>480087981</v>
      </c>
      <c r="AB1183" s="43">
        <v>10</v>
      </c>
      <c r="AC1183" s="43" t="s">
        <v>916</v>
      </c>
      <c r="AD1183" s="43" t="s">
        <v>917</v>
      </c>
      <c r="AE1183" s="43" t="s">
        <v>918</v>
      </c>
      <c r="AF1183" s="43" t="s">
        <v>919</v>
      </c>
      <c r="AG1183" s="43" t="s">
        <v>920</v>
      </c>
      <c r="AH1183" s="45">
        <v>44105</v>
      </c>
      <c r="AI1183" s="43" t="s">
        <v>1005</v>
      </c>
      <c r="AJ1183" s="43" t="s">
        <v>2448</v>
      </c>
      <c r="AL1183" s="43">
        <v>9900</v>
      </c>
      <c r="AO1183" s="43" t="s">
        <v>918</v>
      </c>
      <c r="AP1183" s="43" t="s">
        <v>923</v>
      </c>
      <c r="AQ1183" s="43" t="s">
        <v>924</v>
      </c>
      <c r="AR1183" s="43">
        <v>1</v>
      </c>
      <c r="AS1183" s="43" t="s">
        <v>925</v>
      </c>
      <c r="AT1183" s="43">
        <v>0</v>
      </c>
      <c r="AV1183" s="43">
        <v>2322244293</v>
      </c>
      <c r="AW1183" s="43">
        <v>2322244293</v>
      </c>
      <c r="AX1183" s="43">
        <v>2546996740</v>
      </c>
      <c r="AY1183" s="43" t="s">
        <v>926</v>
      </c>
      <c r="AZ1183" s="43">
        <v>1</v>
      </c>
      <c r="BA1183" s="43">
        <v>0</v>
      </c>
      <c r="BB1183" s="43">
        <v>0</v>
      </c>
      <c r="BC1183" s="43">
        <v>0</v>
      </c>
      <c r="BD1183" s="43">
        <v>0</v>
      </c>
      <c r="BE1183" s="43">
        <v>0</v>
      </c>
      <c r="BF1183" s="43">
        <v>0</v>
      </c>
      <c r="BG1183" s="43">
        <v>1</v>
      </c>
      <c r="BH1183" s="43" t="s">
        <v>17563</v>
      </c>
      <c r="BI1183" s="43" t="s">
        <v>17370</v>
      </c>
      <c r="BK1183" s="43">
        <v>1</v>
      </c>
      <c r="BM1183" s="43" t="s">
        <v>14171</v>
      </c>
      <c r="BN1183" s="43" t="s">
        <v>11692</v>
      </c>
      <c r="BO1183" s="43" t="s">
        <v>11693</v>
      </c>
      <c r="BP1183" s="43" t="s">
        <v>11694</v>
      </c>
      <c r="BQ1183" s="43" t="s">
        <v>11738</v>
      </c>
      <c r="BR1183" s="43" t="s">
        <v>17129</v>
      </c>
      <c r="BS1183" s="43" t="s">
        <v>8087</v>
      </c>
      <c r="BT1183" s="43">
        <v>11609</v>
      </c>
      <c r="BU1183" s="43" t="s">
        <v>11697</v>
      </c>
      <c r="BV1183" s="43">
        <v>1</v>
      </c>
      <c r="BW1183" s="43">
        <v>2546996740</v>
      </c>
      <c r="BX1183" s="43">
        <v>2546996740</v>
      </c>
      <c r="BY1183" s="44">
        <v>44105</v>
      </c>
      <c r="BZ1183" s="44">
        <v>44105</v>
      </c>
      <c r="CA1183" s="43">
        <v>480087981</v>
      </c>
      <c r="CB1183" s="45">
        <v>44105</v>
      </c>
      <c r="CC1183" s="43" t="s">
        <v>12180</v>
      </c>
      <c r="CD1183" s="43">
        <v>28267987</v>
      </c>
      <c r="CE1183" s="43">
        <v>2518728753</v>
      </c>
      <c r="CP1183" s="43">
        <v>2518728753</v>
      </c>
      <c r="CQ1183" s="43">
        <v>5121728319</v>
      </c>
      <c r="DE1183" s="43" t="s">
        <v>17130</v>
      </c>
      <c r="DF1183" s="43" t="s">
        <v>11482</v>
      </c>
      <c r="DH1183" s="43">
        <v>1</v>
      </c>
      <c r="DI1183" s="43">
        <v>6</v>
      </c>
      <c r="DJ1183" s="45">
        <f t="shared" si="103"/>
        <v>44105</v>
      </c>
      <c r="DK1183" s="43" t="b">
        <f t="shared" si="104"/>
        <v>0</v>
      </c>
      <c r="DL1183" s="43" t="b">
        <f t="shared" si="105"/>
        <v>1</v>
      </c>
      <c r="DM1183" s="43" t="b">
        <f t="shared" si="106"/>
        <v>0</v>
      </c>
      <c r="DO1183" s="43" t="b">
        <f t="shared" si="107"/>
        <v>0</v>
      </c>
    </row>
    <row r="1184" spans="27:119" x14ac:dyDescent="0.3">
      <c r="AA1184" s="43">
        <v>480088073</v>
      </c>
      <c r="AB1184" s="43">
        <v>20</v>
      </c>
      <c r="AC1184" s="43" t="s">
        <v>916</v>
      </c>
      <c r="AD1184" s="43" t="s">
        <v>917</v>
      </c>
      <c r="AE1184" s="43" t="s">
        <v>918</v>
      </c>
      <c r="AF1184" s="43" t="s">
        <v>919</v>
      </c>
      <c r="AH1184" s="45">
        <v>44111</v>
      </c>
      <c r="AI1184" s="43" t="s">
        <v>2478</v>
      </c>
      <c r="AJ1184" s="43" t="s">
        <v>2480</v>
      </c>
      <c r="AL1184" s="43">
        <v>9900</v>
      </c>
      <c r="AO1184" s="43" t="s">
        <v>918</v>
      </c>
      <c r="AP1184" s="43" t="s">
        <v>923</v>
      </c>
      <c r="AQ1184" s="43" t="s">
        <v>924</v>
      </c>
      <c r="AR1184" s="43">
        <v>1</v>
      </c>
      <c r="AS1184" s="43" t="s">
        <v>925</v>
      </c>
      <c r="AT1184" s="43">
        <v>0</v>
      </c>
      <c r="AV1184" s="43">
        <v>15146473</v>
      </c>
      <c r="AW1184" s="43">
        <v>15146473</v>
      </c>
      <c r="AX1184" s="43">
        <v>39042000</v>
      </c>
      <c r="AY1184" s="43" t="s">
        <v>926</v>
      </c>
      <c r="AZ1184" s="43">
        <v>1</v>
      </c>
      <c r="BA1184" s="43">
        <v>0</v>
      </c>
      <c r="BB1184" s="43">
        <v>0</v>
      </c>
      <c r="BC1184" s="43">
        <v>1</v>
      </c>
      <c r="BD1184" s="43">
        <v>15146473</v>
      </c>
      <c r="BE1184" s="43">
        <v>1</v>
      </c>
      <c r="BF1184" s="43">
        <v>15146473</v>
      </c>
      <c r="BG1184" s="43">
        <v>1</v>
      </c>
      <c r="BH1184" s="43" t="s">
        <v>17564</v>
      </c>
      <c r="BI1184" s="43" t="s">
        <v>17370</v>
      </c>
      <c r="BK1184" s="43">
        <v>1</v>
      </c>
      <c r="BM1184" s="43" t="s">
        <v>13880</v>
      </c>
      <c r="BN1184" s="43" t="s">
        <v>24</v>
      </c>
      <c r="BO1184" s="43" t="s">
        <v>11518</v>
      </c>
      <c r="BP1184" s="43" t="s">
        <v>14377</v>
      </c>
      <c r="BQ1184" s="43" t="s">
        <v>14378</v>
      </c>
      <c r="BR1184" s="43" t="s">
        <v>14379</v>
      </c>
      <c r="BS1184" s="43" t="s">
        <v>8087</v>
      </c>
      <c r="BT1184" s="43">
        <v>12402</v>
      </c>
      <c r="BU1184" s="43" t="s">
        <v>14380</v>
      </c>
      <c r="BV1184" s="43">
        <v>1</v>
      </c>
      <c r="BW1184" s="43">
        <v>39042000</v>
      </c>
      <c r="BX1184" s="43">
        <v>39042000</v>
      </c>
      <c r="BY1184" s="44">
        <v>44105</v>
      </c>
      <c r="BZ1184" s="44">
        <v>44105</v>
      </c>
      <c r="CA1184" s="43">
        <v>480088073</v>
      </c>
      <c r="CB1184" s="45">
        <v>44111</v>
      </c>
      <c r="CC1184" s="43" t="s">
        <v>12180</v>
      </c>
      <c r="CD1184" s="43">
        <v>15146472.727272701</v>
      </c>
      <c r="CE1184" s="43">
        <v>23895527.272727199</v>
      </c>
      <c r="CP1184" s="43">
        <v>23895527.272727199</v>
      </c>
      <c r="CQ1184" s="43">
        <v>5121731366</v>
      </c>
      <c r="DE1184" s="43" t="s">
        <v>14381</v>
      </c>
      <c r="DF1184" s="43" t="s">
        <v>11482</v>
      </c>
      <c r="DH1184" s="43">
        <v>1</v>
      </c>
      <c r="DI1184" s="43">
        <v>2</v>
      </c>
      <c r="DJ1184" s="45">
        <f t="shared" si="103"/>
        <v>44111</v>
      </c>
      <c r="DK1184" s="43" t="b">
        <f t="shared" si="104"/>
        <v>0</v>
      </c>
      <c r="DL1184" s="43" t="b">
        <f t="shared" si="105"/>
        <v>1</v>
      </c>
      <c r="DM1184" s="43" t="b">
        <f t="shared" si="106"/>
        <v>0</v>
      </c>
      <c r="DO1184" s="43" t="b">
        <f t="shared" si="107"/>
        <v>0</v>
      </c>
    </row>
    <row r="1185" spans="27:119" x14ac:dyDescent="0.3">
      <c r="AA1185" s="43">
        <v>480088342</v>
      </c>
      <c r="AB1185" s="43">
        <v>20</v>
      </c>
      <c r="AC1185" s="43" t="s">
        <v>916</v>
      </c>
      <c r="AD1185" s="43" t="s">
        <v>917</v>
      </c>
      <c r="AE1185" s="43" t="s">
        <v>918</v>
      </c>
      <c r="AF1185" s="43" t="s">
        <v>919</v>
      </c>
      <c r="AH1185" s="45">
        <v>44119</v>
      </c>
      <c r="AI1185" s="43" t="s">
        <v>2502</v>
      </c>
      <c r="AJ1185" s="43" t="s">
        <v>2553</v>
      </c>
      <c r="AL1185" s="43">
        <v>9900</v>
      </c>
      <c r="AO1185" s="43" t="s">
        <v>918</v>
      </c>
      <c r="AP1185" s="43" t="s">
        <v>923</v>
      </c>
      <c r="AQ1185" s="43" t="s">
        <v>924</v>
      </c>
      <c r="AR1185" s="43">
        <v>1</v>
      </c>
      <c r="AS1185" s="43" t="s">
        <v>925</v>
      </c>
      <c r="AT1185" s="43">
        <v>0</v>
      </c>
      <c r="AV1185" s="43">
        <v>2660000</v>
      </c>
      <c r="AW1185" s="43">
        <v>2660000</v>
      </c>
      <c r="AX1185" s="43">
        <v>28000000</v>
      </c>
      <c r="AY1185" s="43" t="s">
        <v>926</v>
      </c>
      <c r="AZ1185" s="43">
        <v>1</v>
      </c>
      <c r="BA1185" s="43">
        <v>0</v>
      </c>
      <c r="BB1185" s="43">
        <v>0</v>
      </c>
      <c r="BC1185" s="43">
        <v>1</v>
      </c>
      <c r="BD1185" s="43">
        <v>2660000</v>
      </c>
      <c r="BE1185" s="43">
        <v>1</v>
      </c>
      <c r="BF1185" s="43">
        <v>2660000</v>
      </c>
      <c r="BG1185" s="43">
        <v>1</v>
      </c>
      <c r="BH1185" s="43" t="s">
        <v>17565</v>
      </c>
      <c r="BI1185" s="43" t="s">
        <v>17370</v>
      </c>
      <c r="BK1185" s="43">
        <v>1</v>
      </c>
      <c r="BM1185" s="43" t="s">
        <v>12449</v>
      </c>
      <c r="BN1185" s="43" t="s">
        <v>38</v>
      </c>
      <c r="BO1185" s="43" t="s">
        <v>12453</v>
      </c>
      <c r="BP1185" s="43" t="s">
        <v>11505</v>
      </c>
      <c r="BQ1185" s="43" t="s">
        <v>11540</v>
      </c>
      <c r="BR1185" s="43" t="s">
        <v>14543</v>
      </c>
      <c r="BS1185" s="43" t="s">
        <v>8087</v>
      </c>
      <c r="BT1185" s="43">
        <v>12050</v>
      </c>
      <c r="BU1185" s="43" t="s">
        <v>14544</v>
      </c>
      <c r="BV1185" s="43">
        <v>1</v>
      </c>
      <c r="BW1185" s="43">
        <v>28000000</v>
      </c>
      <c r="BX1185" s="43">
        <v>28000000</v>
      </c>
      <c r="BY1185" s="44">
        <v>44105</v>
      </c>
      <c r="BZ1185" s="44">
        <v>44105</v>
      </c>
      <c r="CA1185" s="43">
        <v>480088342</v>
      </c>
      <c r="CB1185" s="45">
        <v>44119</v>
      </c>
      <c r="CC1185" s="43" t="s">
        <v>12180</v>
      </c>
      <c r="CD1185" s="43">
        <v>2660000</v>
      </c>
      <c r="CE1185" s="43">
        <v>25340000</v>
      </c>
      <c r="CP1185" s="43">
        <v>25340000</v>
      </c>
      <c r="CQ1185" s="43">
        <v>5121731203</v>
      </c>
      <c r="DE1185" s="43" t="s">
        <v>14545</v>
      </c>
      <c r="DF1185" s="43" t="s">
        <v>11482</v>
      </c>
      <c r="DH1185" s="43">
        <v>1</v>
      </c>
      <c r="DI1185" s="43">
        <v>2</v>
      </c>
      <c r="DJ1185" s="45">
        <f t="shared" si="103"/>
        <v>44119</v>
      </c>
      <c r="DK1185" s="43" t="b">
        <f t="shared" si="104"/>
        <v>0</v>
      </c>
      <c r="DL1185" s="43" t="b">
        <f t="shared" si="105"/>
        <v>1</v>
      </c>
      <c r="DM1185" s="43" t="b">
        <f t="shared" si="106"/>
        <v>0</v>
      </c>
      <c r="DO1185" s="43" t="b">
        <f t="shared" si="107"/>
        <v>0</v>
      </c>
    </row>
    <row r="1186" spans="27:119" x14ac:dyDescent="0.3">
      <c r="AA1186" s="43">
        <v>480088442</v>
      </c>
      <c r="AB1186" s="43">
        <v>20</v>
      </c>
      <c r="AC1186" s="43" t="s">
        <v>916</v>
      </c>
      <c r="AD1186" s="43" t="s">
        <v>917</v>
      </c>
      <c r="AE1186" s="43" t="s">
        <v>918</v>
      </c>
      <c r="AF1186" s="43" t="s">
        <v>919</v>
      </c>
      <c r="AH1186" s="45">
        <v>44123</v>
      </c>
      <c r="AI1186" s="43" t="s">
        <v>921</v>
      </c>
      <c r="AJ1186" s="43" t="s">
        <v>2576</v>
      </c>
      <c r="AL1186" s="43">
        <v>9900</v>
      </c>
      <c r="AO1186" s="43" t="s">
        <v>918</v>
      </c>
      <c r="AP1186" s="43" t="s">
        <v>923</v>
      </c>
      <c r="AQ1186" s="43" t="s">
        <v>924</v>
      </c>
      <c r="AR1186" s="43">
        <v>1</v>
      </c>
      <c r="AS1186" s="43" t="s">
        <v>925</v>
      </c>
      <c r="AT1186" s="43">
        <v>0</v>
      </c>
      <c r="AV1186" s="43">
        <v>1583483</v>
      </c>
      <c r="AW1186" s="43">
        <v>1583483</v>
      </c>
      <c r="AX1186" s="43">
        <v>576383483</v>
      </c>
      <c r="AY1186" s="43" t="s">
        <v>926</v>
      </c>
      <c r="AZ1186" s="43">
        <v>1</v>
      </c>
      <c r="BA1186" s="43">
        <v>0</v>
      </c>
      <c r="BB1186" s="43">
        <v>0</v>
      </c>
      <c r="BC1186" s="43">
        <v>1</v>
      </c>
      <c r="BD1186" s="43">
        <v>1583483</v>
      </c>
      <c r="BE1186" s="43">
        <v>1</v>
      </c>
      <c r="BF1186" s="43">
        <v>1583483</v>
      </c>
      <c r="BG1186" s="43">
        <v>1</v>
      </c>
      <c r="BH1186" s="43" t="s">
        <v>17566</v>
      </c>
      <c r="BI1186" s="43" t="s">
        <v>17370</v>
      </c>
      <c r="BK1186" s="43">
        <v>1</v>
      </c>
      <c r="BM1186" s="43" t="s">
        <v>14171</v>
      </c>
      <c r="BN1186" s="43" t="s">
        <v>11692</v>
      </c>
      <c r="BO1186" s="43" t="s">
        <v>12453</v>
      </c>
      <c r="BP1186" s="43" t="s">
        <v>11694</v>
      </c>
      <c r="BQ1186" s="43" t="s">
        <v>13135</v>
      </c>
      <c r="BR1186" s="43" t="s">
        <v>14621</v>
      </c>
      <c r="BS1186" s="43" t="s">
        <v>8087</v>
      </c>
      <c r="BT1186" s="43">
        <v>10369</v>
      </c>
      <c r="BU1186" s="43" t="s">
        <v>11254</v>
      </c>
      <c r="BV1186" s="43">
        <v>1</v>
      </c>
      <c r="BW1186" s="43">
        <v>614800000</v>
      </c>
      <c r="BX1186" s="43">
        <v>614800000</v>
      </c>
      <c r="BY1186" s="44">
        <v>44105</v>
      </c>
      <c r="BZ1186" s="44">
        <v>44105</v>
      </c>
      <c r="CA1186" s="43">
        <v>480088442</v>
      </c>
      <c r="CB1186" s="45">
        <v>44124</v>
      </c>
      <c r="CC1186" s="43" t="s">
        <v>12180</v>
      </c>
      <c r="CD1186" s="43">
        <v>40000000</v>
      </c>
      <c r="CE1186" s="43">
        <v>574800000</v>
      </c>
      <c r="CP1186" s="43">
        <v>574800000</v>
      </c>
      <c r="CQ1186" s="43">
        <v>5121731361</v>
      </c>
      <c r="DE1186" s="43" t="s">
        <v>14622</v>
      </c>
      <c r="DF1186" s="43" t="s">
        <v>11482</v>
      </c>
      <c r="DH1186" s="43">
        <v>1</v>
      </c>
      <c r="DI1186" s="43">
        <v>2</v>
      </c>
      <c r="DJ1186" s="45">
        <f t="shared" si="103"/>
        <v>44124</v>
      </c>
      <c r="DK1186" s="43" t="b">
        <f t="shared" si="104"/>
        <v>0</v>
      </c>
      <c r="DL1186" s="43" t="b">
        <f t="shared" si="105"/>
        <v>0</v>
      </c>
      <c r="DM1186" s="43" t="b">
        <f t="shared" si="106"/>
        <v>0</v>
      </c>
      <c r="DO1186" s="43" t="b">
        <f t="shared" si="107"/>
        <v>0</v>
      </c>
    </row>
    <row r="1187" spans="27:119" x14ac:dyDescent="0.3">
      <c r="AA1187" s="43">
        <v>480088443</v>
      </c>
      <c r="AB1187" s="43">
        <v>40</v>
      </c>
      <c r="AC1187" s="43" t="s">
        <v>916</v>
      </c>
      <c r="AD1187" s="43" t="s">
        <v>917</v>
      </c>
      <c r="AE1187" s="43" t="s">
        <v>918</v>
      </c>
      <c r="AF1187" s="43" t="s">
        <v>919</v>
      </c>
      <c r="AH1187" s="45">
        <v>44123</v>
      </c>
      <c r="AI1187" s="43" t="s">
        <v>1005</v>
      </c>
      <c r="AJ1187" s="43" t="s">
        <v>2580</v>
      </c>
      <c r="AL1187" s="43">
        <v>9900</v>
      </c>
      <c r="AO1187" s="43" t="s">
        <v>918</v>
      </c>
      <c r="AP1187" s="43" t="s">
        <v>923</v>
      </c>
      <c r="AQ1187" s="43" t="s">
        <v>924</v>
      </c>
      <c r="AR1187" s="43">
        <v>1</v>
      </c>
      <c r="AS1187" s="43" t="s">
        <v>925</v>
      </c>
      <c r="AT1187" s="43">
        <v>0</v>
      </c>
      <c r="AV1187" s="43">
        <v>22216500</v>
      </c>
      <c r="AW1187" s="43">
        <v>22216500</v>
      </c>
      <c r="AX1187" s="43">
        <v>523036500</v>
      </c>
      <c r="AY1187" s="43" t="s">
        <v>926</v>
      </c>
      <c r="AZ1187" s="43">
        <v>1</v>
      </c>
      <c r="BA1187" s="43">
        <v>0</v>
      </c>
      <c r="BB1187" s="43">
        <v>0</v>
      </c>
      <c r="BC1187" s="43">
        <v>1</v>
      </c>
      <c r="BD1187" s="43">
        <v>22216500</v>
      </c>
      <c r="BE1187" s="43">
        <v>1</v>
      </c>
      <c r="BF1187" s="43">
        <v>22216500</v>
      </c>
      <c r="BG1187" s="43">
        <v>1</v>
      </c>
      <c r="BH1187" s="43" t="s">
        <v>17567</v>
      </c>
      <c r="BI1187" s="43" t="s">
        <v>17370</v>
      </c>
      <c r="BK1187" s="43">
        <v>1</v>
      </c>
      <c r="BM1187" s="43" t="s">
        <v>14171</v>
      </c>
      <c r="BN1187" s="43" t="s">
        <v>11692</v>
      </c>
      <c r="BO1187" s="43" t="s">
        <v>12453</v>
      </c>
      <c r="BP1187" s="43" t="s">
        <v>11694</v>
      </c>
      <c r="BQ1187" s="43" t="s">
        <v>13135</v>
      </c>
      <c r="BR1187" s="43" t="s">
        <v>17151</v>
      </c>
      <c r="BS1187" s="43" t="s">
        <v>8087</v>
      </c>
      <c r="BT1187" s="43">
        <v>11609</v>
      </c>
      <c r="BU1187" s="43" t="s">
        <v>11697</v>
      </c>
      <c r="BV1187" s="43">
        <v>1</v>
      </c>
      <c r="BW1187" s="43">
        <v>523036500</v>
      </c>
      <c r="BX1187" s="43">
        <v>523036500</v>
      </c>
      <c r="BY1187" s="44">
        <v>44105</v>
      </c>
      <c r="BZ1187" s="44">
        <v>44105</v>
      </c>
      <c r="CA1187" s="43">
        <v>480088443</v>
      </c>
      <c r="CB1187" s="45">
        <v>44124</v>
      </c>
      <c r="CC1187" s="43" t="s">
        <v>12180</v>
      </c>
      <c r="CD1187" s="43">
        <v>24906500</v>
      </c>
      <c r="CE1187" s="43">
        <v>498130000</v>
      </c>
      <c r="CP1187" s="43">
        <v>498130000</v>
      </c>
      <c r="CQ1187" s="43">
        <v>5121731362</v>
      </c>
      <c r="DE1187" s="43" t="s">
        <v>17152</v>
      </c>
      <c r="DF1187" s="43" t="s">
        <v>11482</v>
      </c>
      <c r="DH1187" s="43">
        <v>1</v>
      </c>
      <c r="DI1187" s="43">
        <v>6</v>
      </c>
      <c r="DJ1187" s="45">
        <f t="shared" si="103"/>
        <v>44124</v>
      </c>
      <c r="DK1187" s="43" t="b">
        <f t="shared" si="104"/>
        <v>0</v>
      </c>
      <c r="DL1187" s="43" t="b">
        <f t="shared" si="105"/>
        <v>1</v>
      </c>
      <c r="DM1187" s="43" t="b">
        <f t="shared" si="106"/>
        <v>0</v>
      </c>
      <c r="DO1187" s="43" t="b">
        <f t="shared" si="107"/>
        <v>0</v>
      </c>
    </row>
    <row r="1188" spans="27:119" x14ac:dyDescent="0.3">
      <c r="AA1188" s="43">
        <v>480088620</v>
      </c>
      <c r="AB1188" s="43">
        <v>20</v>
      </c>
      <c r="AC1188" s="43" t="s">
        <v>916</v>
      </c>
      <c r="AD1188" s="43" t="s">
        <v>917</v>
      </c>
      <c r="AE1188" s="43" t="s">
        <v>918</v>
      </c>
      <c r="AF1188" s="43" t="s">
        <v>919</v>
      </c>
      <c r="AH1188" s="45">
        <v>44127</v>
      </c>
      <c r="AI1188" s="43" t="s">
        <v>1005</v>
      </c>
      <c r="AJ1188" s="43" t="s">
        <v>2668</v>
      </c>
      <c r="AL1188" s="43">
        <v>9900</v>
      </c>
      <c r="AO1188" s="43" t="s">
        <v>918</v>
      </c>
      <c r="AP1188" s="43" t="s">
        <v>923</v>
      </c>
      <c r="AQ1188" s="43" t="s">
        <v>924</v>
      </c>
      <c r="AR1188" s="43">
        <v>1</v>
      </c>
      <c r="AS1188" s="43" t="s">
        <v>925</v>
      </c>
      <c r="AT1188" s="43">
        <v>0</v>
      </c>
      <c r="AV1188" s="43">
        <v>61716610</v>
      </c>
      <c r="AW1188" s="43">
        <v>61716610</v>
      </c>
      <c r="AX1188" s="43">
        <v>868877748</v>
      </c>
      <c r="AY1188" s="43" t="s">
        <v>926</v>
      </c>
      <c r="AZ1188" s="43">
        <v>1</v>
      </c>
      <c r="BA1188" s="43">
        <v>0</v>
      </c>
      <c r="BB1188" s="43">
        <v>0</v>
      </c>
      <c r="BC1188" s="43">
        <v>1</v>
      </c>
      <c r="BD1188" s="43">
        <v>61716610</v>
      </c>
      <c r="BE1188" s="43">
        <v>1</v>
      </c>
      <c r="BF1188" s="43">
        <v>61716610</v>
      </c>
      <c r="BG1188" s="43">
        <v>1</v>
      </c>
      <c r="BH1188" s="43" t="s">
        <v>17568</v>
      </c>
      <c r="BI1188" s="43" t="s">
        <v>17370</v>
      </c>
      <c r="BK1188" s="43">
        <v>1</v>
      </c>
      <c r="BM1188" s="43" t="s">
        <v>14723</v>
      </c>
      <c r="BN1188" s="43" t="s">
        <v>11692</v>
      </c>
      <c r="BO1188" s="43" t="s">
        <v>12453</v>
      </c>
      <c r="BP1188" s="43" t="s">
        <v>11694</v>
      </c>
      <c r="BQ1188" s="43" t="s">
        <v>12784</v>
      </c>
      <c r="BR1188" s="43" t="s">
        <v>2668</v>
      </c>
      <c r="BS1188" s="43" t="s">
        <v>8087</v>
      </c>
      <c r="BT1188" s="43">
        <v>11609</v>
      </c>
      <c r="BU1188" s="43" t="s">
        <v>11697</v>
      </c>
      <c r="BV1188" s="43">
        <v>1</v>
      </c>
      <c r="BW1188" s="43">
        <v>868877748</v>
      </c>
      <c r="BX1188" s="43">
        <v>868877748</v>
      </c>
      <c r="BY1188" s="44">
        <v>44105</v>
      </c>
      <c r="BZ1188" s="44">
        <v>44105</v>
      </c>
      <c r="CA1188" s="43">
        <v>480088620</v>
      </c>
      <c r="CB1188" s="45">
        <v>44127</v>
      </c>
      <c r="CC1188" s="43" t="s">
        <v>12180</v>
      </c>
      <c r="CD1188" s="43">
        <v>61716610</v>
      </c>
      <c r="CE1188" s="43">
        <v>807161138</v>
      </c>
      <c r="CP1188" s="43">
        <v>807161138</v>
      </c>
      <c r="CQ1188" s="43">
        <v>5121731365</v>
      </c>
      <c r="DE1188" s="43" t="s">
        <v>14726</v>
      </c>
      <c r="DF1188" s="43" t="s">
        <v>11482</v>
      </c>
      <c r="DH1188" s="43">
        <v>1</v>
      </c>
      <c r="DI1188" s="43">
        <v>2</v>
      </c>
      <c r="DJ1188" s="45">
        <f t="shared" si="103"/>
        <v>44127</v>
      </c>
      <c r="DK1188" s="43" t="b">
        <f t="shared" si="104"/>
        <v>0</v>
      </c>
      <c r="DL1188" s="43" t="b">
        <f t="shared" si="105"/>
        <v>1</v>
      </c>
      <c r="DM1188" s="43" t="b">
        <f t="shared" si="106"/>
        <v>0</v>
      </c>
      <c r="DO1188" s="43" t="b">
        <f t="shared" si="107"/>
        <v>0</v>
      </c>
    </row>
    <row r="1189" spans="27:119" x14ac:dyDescent="0.3">
      <c r="AA1189" s="43">
        <v>480088896</v>
      </c>
      <c r="AB1189" s="43">
        <v>10</v>
      </c>
      <c r="AC1189" s="43" t="s">
        <v>916</v>
      </c>
      <c r="AD1189" s="43" t="s">
        <v>917</v>
      </c>
      <c r="AE1189" s="43" t="s">
        <v>918</v>
      </c>
      <c r="AF1189" s="43" t="s">
        <v>919</v>
      </c>
      <c r="AG1189" s="43" t="s">
        <v>920</v>
      </c>
      <c r="AH1189" s="45">
        <v>44133</v>
      </c>
      <c r="AI1189" s="43" t="s">
        <v>1016</v>
      </c>
      <c r="AJ1189" s="43" t="s">
        <v>2680</v>
      </c>
      <c r="AL1189" s="43">
        <v>9900</v>
      </c>
      <c r="AO1189" s="43" t="s">
        <v>918</v>
      </c>
      <c r="AP1189" s="43" t="s">
        <v>923</v>
      </c>
      <c r="AQ1189" s="43" t="s">
        <v>924</v>
      </c>
      <c r="AR1189" s="43">
        <v>1</v>
      </c>
      <c r="AS1189" s="43" t="s">
        <v>925</v>
      </c>
      <c r="AT1189" s="43">
        <v>0</v>
      </c>
      <c r="AV1189" s="43">
        <v>18844445</v>
      </c>
      <c r="AW1189" s="43">
        <v>18844445</v>
      </c>
      <c r="AX1189" s="43">
        <v>94222225</v>
      </c>
      <c r="AY1189" s="43" t="s">
        <v>926</v>
      </c>
      <c r="AZ1189" s="43">
        <v>1</v>
      </c>
      <c r="BA1189" s="43">
        <v>0</v>
      </c>
      <c r="BB1189" s="43">
        <v>0</v>
      </c>
      <c r="BC1189" s="43">
        <v>0</v>
      </c>
      <c r="BD1189" s="43">
        <v>0</v>
      </c>
      <c r="BE1189" s="43">
        <v>0</v>
      </c>
      <c r="BF1189" s="43">
        <v>0</v>
      </c>
      <c r="BG1189" s="43">
        <v>1</v>
      </c>
      <c r="BH1189" s="43" t="s">
        <v>17569</v>
      </c>
      <c r="BI1189" s="43" t="s">
        <v>17370</v>
      </c>
      <c r="BK1189" s="43">
        <v>1</v>
      </c>
      <c r="BM1189" s="43" t="s">
        <v>13880</v>
      </c>
      <c r="BN1189" s="43" t="s">
        <v>24</v>
      </c>
      <c r="BO1189" s="43" t="s">
        <v>11518</v>
      </c>
      <c r="BP1189" s="43" t="s">
        <v>11576</v>
      </c>
      <c r="BQ1189" s="43" t="s">
        <v>12173</v>
      </c>
      <c r="BR1189" s="43" t="s">
        <v>14797</v>
      </c>
      <c r="BS1189" s="43" t="s">
        <v>8087</v>
      </c>
      <c r="BT1189" s="43">
        <v>11448</v>
      </c>
      <c r="BU1189" s="43" t="s">
        <v>11490</v>
      </c>
      <c r="BV1189" s="43">
        <v>1</v>
      </c>
      <c r="BW1189" s="43">
        <v>94222223</v>
      </c>
      <c r="BX1189" s="43">
        <v>94222223</v>
      </c>
      <c r="BY1189" s="44">
        <v>44136</v>
      </c>
      <c r="BZ1189" s="44">
        <v>44256</v>
      </c>
      <c r="CA1189" s="43">
        <v>480088896</v>
      </c>
      <c r="CB1189" s="45">
        <v>44134</v>
      </c>
      <c r="CC1189" s="43" t="s">
        <v>11554</v>
      </c>
      <c r="CD1189" s="43">
        <v>0</v>
      </c>
      <c r="CE1189" s="43">
        <v>94222223</v>
      </c>
      <c r="CF1189" s="43">
        <v>18844444.599999901</v>
      </c>
      <c r="CG1189" s="43">
        <v>5121762925</v>
      </c>
      <c r="CH1189" s="43">
        <v>18844444.600000001</v>
      </c>
      <c r="CI1189" s="43">
        <v>5121758042</v>
      </c>
      <c r="CJ1189" s="43">
        <v>37688889.199999899</v>
      </c>
      <c r="CK1189" s="43">
        <v>5121753822</v>
      </c>
      <c r="CN1189" s="43">
        <v>18844444.600000001</v>
      </c>
      <c r="CO1189" s="43">
        <v>5121736166</v>
      </c>
      <c r="DE1189" s="43" t="s">
        <v>14798</v>
      </c>
      <c r="DF1189" s="43" t="s">
        <v>11482</v>
      </c>
      <c r="DH1189" s="43">
        <v>1</v>
      </c>
      <c r="DI1189" s="43">
        <v>8</v>
      </c>
      <c r="DJ1189" s="45">
        <f t="shared" si="103"/>
        <v>44134</v>
      </c>
      <c r="DK1189" s="43" t="b">
        <f t="shared" si="104"/>
        <v>0</v>
      </c>
      <c r="DL1189" s="43" t="b">
        <f t="shared" si="105"/>
        <v>0</v>
      </c>
      <c r="DM1189" s="43" t="b">
        <f t="shared" si="106"/>
        <v>0</v>
      </c>
      <c r="DO1189" s="43" t="b">
        <f t="shared" si="107"/>
        <v>0</v>
      </c>
    </row>
    <row r="1190" spans="27:119" x14ac:dyDescent="0.3">
      <c r="AA1190" s="43">
        <v>480088914</v>
      </c>
      <c r="AB1190" s="43">
        <v>30</v>
      </c>
      <c r="AC1190" s="43" t="s">
        <v>916</v>
      </c>
      <c r="AD1190" s="43" t="s">
        <v>917</v>
      </c>
      <c r="AE1190" s="43" t="s">
        <v>918</v>
      </c>
      <c r="AF1190" s="43" t="s">
        <v>919</v>
      </c>
      <c r="AG1190" s="43" t="s">
        <v>920</v>
      </c>
      <c r="AH1190" s="45">
        <v>44133</v>
      </c>
      <c r="AI1190" s="43" t="s">
        <v>1016</v>
      </c>
      <c r="AJ1190" s="43" t="s">
        <v>2691</v>
      </c>
      <c r="AL1190" s="43">
        <v>9900</v>
      </c>
      <c r="AO1190" s="43" t="s">
        <v>918</v>
      </c>
      <c r="AP1190" s="43" t="s">
        <v>923</v>
      </c>
      <c r="AQ1190" s="43" t="s">
        <v>924</v>
      </c>
      <c r="AR1190" s="43">
        <v>1</v>
      </c>
      <c r="AS1190" s="43" t="s">
        <v>925</v>
      </c>
      <c r="AT1190" s="43">
        <v>0</v>
      </c>
      <c r="AV1190" s="43">
        <v>17666667</v>
      </c>
      <c r="AW1190" s="43">
        <v>17666667</v>
      </c>
      <c r="AX1190" s="43">
        <v>353333340</v>
      </c>
      <c r="AY1190" s="43" t="s">
        <v>926</v>
      </c>
      <c r="AZ1190" s="43">
        <v>1</v>
      </c>
      <c r="BA1190" s="43">
        <v>0</v>
      </c>
      <c r="BB1190" s="43">
        <v>0</v>
      </c>
      <c r="BC1190" s="43">
        <v>0</v>
      </c>
      <c r="BD1190" s="43">
        <v>0</v>
      </c>
      <c r="BE1190" s="43">
        <v>0</v>
      </c>
      <c r="BF1190" s="43">
        <v>0</v>
      </c>
      <c r="BG1190" s="43">
        <v>1</v>
      </c>
      <c r="BH1190" s="43" t="s">
        <v>17570</v>
      </c>
      <c r="BI1190" s="43" t="s">
        <v>17370</v>
      </c>
      <c r="BK1190" s="43">
        <v>1</v>
      </c>
      <c r="BM1190" s="43" t="s">
        <v>14802</v>
      </c>
      <c r="BN1190" s="43" t="s">
        <v>24</v>
      </c>
      <c r="BO1190" s="43" t="s">
        <v>11518</v>
      </c>
      <c r="BP1190" s="43" t="s">
        <v>11576</v>
      </c>
      <c r="BQ1190" s="43" t="s">
        <v>12173</v>
      </c>
      <c r="BR1190" s="43" t="s">
        <v>14806</v>
      </c>
      <c r="BS1190" s="43" t="s">
        <v>8087</v>
      </c>
      <c r="BT1190" s="43">
        <v>11448</v>
      </c>
      <c r="BU1190" s="43" t="s">
        <v>11490</v>
      </c>
      <c r="BV1190" s="43">
        <v>1</v>
      </c>
      <c r="BW1190" s="43">
        <v>353333333</v>
      </c>
      <c r="BX1190" s="43">
        <v>353333333</v>
      </c>
      <c r="BY1190" s="44">
        <v>44136</v>
      </c>
      <c r="BZ1190" s="44">
        <v>44256</v>
      </c>
      <c r="CA1190" s="43">
        <v>480088914</v>
      </c>
      <c r="CB1190" s="45">
        <v>44137</v>
      </c>
      <c r="CC1190" s="43" t="s">
        <v>11554</v>
      </c>
      <c r="CD1190" s="43">
        <v>0</v>
      </c>
      <c r="CE1190" s="43">
        <v>353333333</v>
      </c>
      <c r="CF1190" s="43">
        <v>70666666.599999994</v>
      </c>
      <c r="CG1190" s="43">
        <v>5121762927</v>
      </c>
      <c r="CH1190" s="43">
        <v>70666666.599999994</v>
      </c>
      <c r="CI1190" s="43">
        <v>5121758043</v>
      </c>
      <c r="CJ1190" s="43">
        <v>141333333.19999999</v>
      </c>
      <c r="CK1190" s="43">
        <v>5121750887</v>
      </c>
      <c r="CN1190" s="43">
        <v>70666666.599999994</v>
      </c>
      <c r="CO1190" s="43">
        <v>5121736167</v>
      </c>
      <c r="DE1190" s="43" t="s">
        <v>14807</v>
      </c>
      <c r="DF1190" s="43" t="s">
        <v>11482</v>
      </c>
      <c r="DH1190" s="43">
        <v>1</v>
      </c>
      <c r="DI1190" s="43">
        <v>24</v>
      </c>
      <c r="DJ1190" s="45">
        <f t="shared" si="103"/>
        <v>44137</v>
      </c>
      <c r="DK1190" s="43" t="b">
        <f t="shared" si="104"/>
        <v>0</v>
      </c>
      <c r="DL1190" s="43" t="b">
        <f t="shared" si="105"/>
        <v>0</v>
      </c>
      <c r="DM1190" s="43" t="b">
        <f t="shared" si="106"/>
        <v>0</v>
      </c>
      <c r="DO1190" s="43" t="b">
        <f t="shared" si="107"/>
        <v>0</v>
      </c>
    </row>
    <row r="1191" spans="27:119" x14ac:dyDescent="0.3">
      <c r="AA1191" s="43">
        <v>480088940</v>
      </c>
      <c r="AB1191" s="43">
        <v>10</v>
      </c>
      <c r="AC1191" s="43" t="s">
        <v>916</v>
      </c>
      <c r="AD1191" s="43" t="s">
        <v>917</v>
      </c>
      <c r="AE1191" s="43" t="s">
        <v>918</v>
      </c>
      <c r="AF1191" s="43" t="s">
        <v>919</v>
      </c>
      <c r="AG1191" s="43" t="s">
        <v>920</v>
      </c>
      <c r="AH1191" s="45">
        <v>44137</v>
      </c>
      <c r="AI1191" s="43" t="s">
        <v>1005</v>
      </c>
      <c r="AJ1191" s="43" t="s">
        <v>2716</v>
      </c>
      <c r="AL1191" s="43">
        <v>9900</v>
      </c>
      <c r="AO1191" s="43" t="s">
        <v>918</v>
      </c>
      <c r="AP1191" s="43" t="s">
        <v>923</v>
      </c>
      <c r="AQ1191" s="43" t="s">
        <v>924</v>
      </c>
      <c r="AR1191" s="43">
        <v>1</v>
      </c>
      <c r="AS1191" s="43" t="s">
        <v>925</v>
      </c>
      <c r="AT1191" s="43">
        <v>0</v>
      </c>
      <c r="AV1191" s="43">
        <v>2388947123</v>
      </c>
      <c r="AW1191" s="43">
        <v>2388947123</v>
      </c>
      <c r="AX1191" s="43">
        <v>2698822783</v>
      </c>
      <c r="AY1191" s="43" t="s">
        <v>926</v>
      </c>
      <c r="AZ1191" s="43">
        <v>1</v>
      </c>
      <c r="BA1191" s="43">
        <v>0</v>
      </c>
      <c r="BB1191" s="43">
        <v>0</v>
      </c>
      <c r="BC1191" s="43">
        <v>0</v>
      </c>
      <c r="BD1191" s="43">
        <v>0</v>
      </c>
      <c r="BE1191" s="43">
        <v>0</v>
      </c>
      <c r="BF1191" s="43">
        <v>0</v>
      </c>
      <c r="BG1191" s="43">
        <v>1</v>
      </c>
      <c r="BH1191" s="43" t="s">
        <v>17571</v>
      </c>
      <c r="BI1191" s="43" t="s">
        <v>17370</v>
      </c>
      <c r="BK1191" s="43">
        <v>1</v>
      </c>
      <c r="BM1191" s="43" t="s">
        <v>14723</v>
      </c>
      <c r="BN1191" s="43" t="s">
        <v>11692</v>
      </c>
      <c r="BO1191" s="43" t="s">
        <v>12453</v>
      </c>
      <c r="BP1191" s="43" t="s">
        <v>11694</v>
      </c>
      <c r="BQ1191" s="43" t="s">
        <v>11738</v>
      </c>
      <c r="BR1191" s="43" t="s">
        <v>17161</v>
      </c>
      <c r="BS1191" s="43" t="s">
        <v>8087</v>
      </c>
      <c r="BT1191" s="43">
        <v>11609</v>
      </c>
      <c r="BU1191" s="43" t="s">
        <v>11697</v>
      </c>
      <c r="BV1191" s="43">
        <v>1</v>
      </c>
      <c r="BW1191" s="43">
        <v>2698822783</v>
      </c>
      <c r="BX1191" s="43">
        <v>2698822783</v>
      </c>
      <c r="BY1191" s="44">
        <v>44136</v>
      </c>
      <c r="BZ1191" s="44">
        <v>44136</v>
      </c>
      <c r="CA1191" s="43">
        <v>480088940</v>
      </c>
      <c r="CB1191" s="45">
        <v>44138</v>
      </c>
      <c r="CC1191" s="43" t="s">
        <v>13692</v>
      </c>
      <c r="CD1191" s="43">
        <v>127554840</v>
      </c>
      <c r="CE1191" s="43">
        <v>2571267943</v>
      </c>
      <c r="CN1191" s="43">
        <v>2571267943</v>
      </c>
      <c r="CO1191" s="43">
        <v>5121736011</v>
      </c>
      <c r="DE1191" s="43" t="s">
        <v>17162</v>
      </c>
      <c r="DF1191" s="43" t="s">
        <v>11482</v>
      </c>
      <c r="DH1191" s="43">
        <v>1</v>
      </c>
      <c r="DI1191" s="43">
        <v>6</v>
      </c>
      <c r="DJ1191" s="45">
        <f t="shared" si="103"/>
        <v>44138</v>
      </c>
      <c r="DK1191" s="43" t="b">
        <f t="shared" si="104"/>
        <v>0</v>
      </c>
      <c r="DL1191" s="43" t="b">
        <f t="shared" si="105"/>
        <v>1</v>
      </c>
      <c r="DM1191" s="43" t="b">
        <f t="shared" si="106"/>
        <v>0</v>
      </c>
      <c r="DO1191" s="43" t="b">
        <f t="shared" si="107"/>
        <v>0</v>
      </c>
    </row>
    <row r="1192" spans="27:119" x14ac:dyDescent="0.3">
      <c r="AA1192" s="43">
        <v>480088952</v>
      </c>
      <c r="AB1192" s="43">
        <v>10</v>
      </c>
      <c r="AC1192" s="43" t="s">
        <v>916</v>
      </c>
      <c r="AD1192" s="43" t="s">
        <v>917</v>
      </c>
      <c r="AE1192" s="43" t="s">
        <v>918</v>
      </c>
      <c r="AF1192" s="43" t="s">
        <v>919</v>
      </c>
      <c r="AG1192" s="43" t="s">
        <v>920</v>
      </c>
      <c r="AH1192" s="45">
        <v>44138</v>
      </c>
      <c r="AI1192" s="43" t="s">
        <v>1016</v>
      </c>
      <c r="AJ1192" s="43" t="s">
        <v>2726</v>
      </c>
      <c r="AL1192" s="43">
        <v>9900</v>
      </c>
      <c r="AO1192" s="43" t="s">
        <v>918</v>
      </c>
      <c r="AP1192" s="43" t="s">
        <v>923</v>
      </c>
      <c r="AQ1192" s="43" t="s">
        <v>924</v>
      </c>
      <c r="AR1192" s="43">
        <v>1</v>
      </c>
      <c r="AS1192" s="43" t="s">
        <v>925</v>
      </c>
      <c r="AT1192" s="43">
        <v>0</v>
      </c>
      <c r="AV1192" s="43">
        <v>110000000</v>
      </c>
      <c r="AW1192" s="43">
        <v>110000000</v>
      </c>
      <c r="AX1192" s="43">
        <v>249503685</v>
      </c>
      <c r="AY1192" s="43" t="s">
        <v>926</v>
      </c>
      <c r="AZ1192" s="43">
        <v>1</v>
      </c>
      <c r="BA1192" s="43">
        <v>0</v>
      </c>
      <c r="BB1192" s="43">
        <v>0</v>
      </c>
      <c r="BC1192" s="43">
        <v>0</v>
      </c>
      <c r="BD1192" s="43">
        <v>0</v>
      </c>
      <c r="BE1192" s="43">
        <v>0</v>
      </c>
      <c r="BF1192" s="43">
        <v>0</v>
      </c>
      <c r="BG1192" s="43">
        <v>1</v>
      </c>
      <c r="BH1192" s="43" t="s">
        <v>17572</v>
      </c>
      <c r="BI1192" s="43" t="s">
        <v>17370</v>
      </c>
      <c r="BK1192" s="43">
        <v>1</v>
      </c>
      <c r="BM1192" s="43" t="s">
        <v>14504</v>
      </c>
      <c r="BN1192" s="43" t="s">
        <v>17</v>
      </c>
      <c r="BO1192" s="43" t="s">
        <v>11475</v>
      </c>
      <c r="BP1192" s="43" t="s">
        <v>11289</v>
      </c>
      <c r="BQ1192" s="43" t="s">
        <v>11289</v>
      </c>
      <c r="BR1192" s="43" t="s">
        <v>14840</v>
      </c>
      <c r="BS1192" s="43" t="s">
        <v>8087</v>
      </c>
      <c r="BT1192" s="43">
        <v>11448</v>
      </c>
      <c r="BU1192" s="43" t="s">
        <v>11490</v>
      </c>
      <c r="BV1192" s="43">
        <v>1</v>
      </c>
      <c r="BW1192" s="43">
        <v>249503685</v>
      </c>
      <c r="BX1192" s="43">
        <v>249503685</v>
      </c>
      <c r="BY1192" s="44">
        <v>44136</v>
      </c>
      <c r="BZ1192" s="44">
        <v>44136</v>
      </c>
      <c r="CA1192" s="43">
        <v>480088952</v>
      </c>
      <c r="CB1192" s="45">
        <v>44139</v>
      </c>
      <c r="CC1192" s="43" t="s">
        <v>11554</v>
      </c>
      <c r="CD1192" s="43">
        <v>139503685</v>
      </c>
      <c r="CE1192" s="43">
        <v>110000000</v>
      </c>
      <c r="CN1192" s="43">
        <v>110000000</v>
      </c>
      <c r="CO1192" s="43">
        <v>5121735979</v>
      </c>
      <c r="DE1192" s="43" t="s">
        <v>14841</v>
      </c>
      <c r="DF1192" s="43" t="s">
        <v>11482</v>
      </c>
      <c r="DH1192" s="43">
        <v>1</v>
      </c>
      <c r="DI1192" s="43">
        <v>2</v>
      </c>
      <c r="DJ1192" s="45">
        <f t="shared" si="103"/>
        <v>44139</v>
      </c>
      <c r="DK1192" s="43" t="b">
        <f t="shared" si="104"/>
        <v>0</v>
      </c>
      <c r="DL1192" s="43" t="b">
        <f t="shared" si="105"/>
        <v>1</v>
      </c>
      <c r="DM1192" s="43" t="b">
        <f t="shared" si="106"/>
        <v>0</v>
      </c>
      <c r="DO1192" s="43" t="b">
        <f t="shared" si="107"/>
        <v>0</v>
      </c>
    </row>
    <row r="1193" spans="27:119" x14ac:dyDescent="0.3">
      <c r="AA1193" s="43">
        <v>480088974</v>
      </c>
      <c r="AB1193" s="43">
        <v>30</v>
      </c>
      <c r="AC1193" s="43" t="s">
        <v>916</v>
      </c>
      <c r="AD1193" s="43" t="s">
        <v>917</v>
      </c>
      <c r="AE1193" s="43" t="s">
        <v>918</v>
      </c>
      <c r="AF1193" s="43" t="s">
        <v>919</v>
      </c>
      <c r="AH1193" s="45">
        <v>44138</v>
      </c>
      <c r="AI1193" s="43" t="s">
        <v>994</v>
      </c>
      <c r="AJ1193" s="43" t="s">
        <v>2739</v>
      </c>
      <c r="AL1193" s="43">
        <v>9900</v>
      </c>
      <c r="AM1193" s="43" t="s">
        <v>961</v>
      </c>
      <c r="AO1193" s="43" t="s">
        <v>918</v>
      </c>
      <c r="AP1193" s="43" t="s">
        <v>923</v>
      </c>
      <c r="AQ1193" s="43" t="s">
        <v>924</v>
      </c>
      <c r="AR1193" s="43">
        <v>1</v>
      </c>
      <c r="AS1193" s="43" t="s">
        <v>925</v>
      </c>
      <c r="AT1193" s="43">
        <v>0</v>
      </c>
      <c r="AV1193" s="43">
        <v>1995700</v>
      </c>
      <c r="AW1193" s="43">
        <v>1995700</v>
      </c>
      <c r="AX1193" s="43">
        <v>71616800</v>
      </c>
      <c r="AY1193" s="43" t="s">
        <v>926</v>
      </c>
      <c r="AZ1193" s="43">
        <v>1</v>
      </c>
      <c r="BA1193" s="43">
        <v>0</v>
      </c>
      <c r="BB1193" s="43">
        <v>0</v>
      </c>
      <c r="BC1193" s="43">
        <v>0</v>
      </c>
      <c r="BD1193" s="43">
        <v>0</v>
      </c>
      <c r="BE1193" s="43">
        <v>0</v>
      </c>
      <c r="BF1193" s="43">
        <v>0</v>
      </c>
      <c r="BG1193" s="43">
        <v>1</v>
      </c>
      <c r="BH1193" s="43" t="s">
        <v>17573</v>
      </c>
      <c r="BI1193" s="43" t="s">
        <v>17370</v>
      </c>
      <c r="BK1193" s="43">
        <v>1</v>
      </c>
      <c r="BM1193" s="43" t="s">
        <v>14855</v>
      </c>
      <c r="BN1193" s="43" t="s">
        <v>8</v>
      </c>
      <c r="BO1193" s="43" t="s">
        <v>11539</v>
      </c>
      <c r="BP1193" s="43" t="s">
        <v>11302</v>
      </c>
      <c r="BQ1193" s="43" t="s">
        <v>11668</v>
      </c>
      <c r="BR1193" s="43" t="s">
        <v>14864</v>
      </c>
      <c r="BS1193" s="43" t="s">
        <v>8087</v>
      </c>
      <c r="BT1193" s="43">
        <v>12428</v>
      </c>
      <c r="BU1193" s="43" t="s">
        <v>11670</v>
      </c>
      <c r="BV1193" s="43">
        <v>1</v>
      </c>
      <c r="BW1193" s="43">
        <v>73612500</v>
      </c>
      <c r="BX1193" s="43">
        <v>73612500</v>
      </c>
      <c r="BY1193" s="44">
        <v>44136</v>
      </c>
      <c r="BZ1193" s="44">
        <v>44136</v>
      </c>
      <c r="CA1193" s="43">
        <v>480088974</v>
      </c>
      <c r="CB1193" s="45">
        <v>44139</v>
      </c>
      <c r="CC1193" s="43" t="s">
        <v>13692</v>
      </c>
      <c r="CD1193" s="43">
        <v>1995700</v>
      </c>
      <c r="CE1193" s="43">
        <v>71616800</v>
      </c>
      <c r="CN1193" s="43">
        <v>71616800</v>
      </c>
      <c r="CO1193" s="43">
        <v>5121735631</v>
      </c>
      <c r="DE1193" s="43" t="s">
        <v>14865</v>
      </c>
      <c r="DF1193" s="43" t="s">
        <v>11482</v>
      </c>
      <c r="DH1193" s="43">
        <v>1</v>
      </c>
      <c r="DI1193" s="43">
        <v>3</v>
      </c>
      <c r="DJ1193" s="45">
        <f t="shared" si="103"/>
        <v>44139</v>
      </c>
      <c r="DK1193" s="43" t="b">
        <f t="shared" si="104"/>
        <v>0</v>
      </c>
      <c r="DL1193" s="43" t="b">
        <f t="shared" si="105"/>
        <v>0</v>
      </c>
      <c r="DM1193" s="43" t="b">
        <f t="shared" si="106"/>
        <v>0</v>
      </c>
      <c r="DO1193" s="43" t="b">
        <f t="shared" si="107"/>
        <v>0</v>
      </c>
    </row>
    <row r="1194" spans="27:119" x14ac:dyDescent="0.3">
      <c r="AA1194" s="43">
        <v>480088978</v>
      </c>
      <c r="AB1194" s="43">
        <v>10</v>
      </c>
      <c r="AC1194" s="43" t="s">
        <v>916</v>
      </c>
      <c r="AD1194" s="43" t="s">
        <v>917</v>
      </c>
      <c r="AE1194" s="43" t="s">
        <v>918</v>
      </c>
      <c r="AF1194" s="43" t="s">
        <v>919</v>
      </c>
      <c r="AG1194" s="43" t="s">
        <v>920</v>
      </c>
      <c r="AH1194" s="45">
        <v>44139</v>
      </c>
      <c r="AI1194" s="43" t="s">
        <v>994</v>
      </c>
      <c r="AJ1194" s="43" t="s">
        <v>2741</v>
      </c>
      <c r="AL1194" s="43">
        <v>9900</v>
      </c>
      <c r="AO1194" s="43" t="s">
        <v>918</v>
      </c>
      <c r="AP1194" s="43" t="s">
        <v>923</v>
      </c>
      <c r="AQ1194" s="43" t="s">
        <v>924</v>
      </c>
      <c r="AR1194" s="43">
        <v>1</v>
      </c>
      <c r="AS1194" s="43" t="s">
        <v>925</v>
      </c>
      <c r="AT1194" s="43">
        <v>0</v>
      </c>
      <c r="AV1194" s="43">
        <v>31301500</v>
      </c>
      <c r="AW1194" s="43">
        <v>31301500</v>
      </c>
      <c r="AX1194" s="43">
        <v>31301500</v>
      </c>
      <c r="AY1194" s="43" t="s">
        <v>926</v>
      </c>
      <c r="AZ1194" s="43">
        <v>1</v>
      </c>
      <c r="BA1194" s="43">
        <v>0</v>
      </c>
      <c r="BB1194" s="43">
        <v>0</v>
      </c>
      <c r="BC1194" s="43">
        <v>0</v>
      </c>
      <c r="BD1194" s="43">
        <v>0</v>
      </c>
      <c r="BE1194" s="43">
        <v>0</v>
      </c>
      <c r="BF1194" s="43">
        <v>0</v>
      </c>
      <c r="BG1194" s="43">
        <v>1</v>
      </c>
      <c r="BH1194" s="43" t="s">
        <v>17574</v>
      </c>
      <c r="BI1194" s="43" t="s">
        <v>17370</v>
      </c>
      <c r="BK1194" s="43">
        <v>1</v>
      </c>
      <c r="BM1194" s="43" t="s">
        <v>14855</v>
      </c>
      <c r="BN1194" s="43" t="s">
        <v>8</v>
      </c>
      <c r="BO1194" s="43" t="s">
        <v>11539</v>
      </c>
      <c r="BP1194" s="43" t="s">
        <v>11302</v>
      </c>
      <c r="BQ1194" s="43" t="s">
        <v>11668</v>
      </c>
      <c r="BR1194" s="43" t="s">
        <v>14879</v>
      </c>
      <c r="BS1194" s="43" t="s">
        <v>8087</v>
      </c>
      <c r="BT1194" s="43">
        <v>12428</v>
      </c>
      <c r="BU1194" s="43" t="s">
        <v>11670</v>
      </c>
      <c r="BV1194" s="43">
        <v>1</v>
      </c>
      <c r="BW1194" s="43">
        <v>33573190</v>
      </c>
      <c r="BX1194" s="43">
        <v>33573190</v>
      </c>
      <c r="BY1194" s="44">
        <v>44136</v>
      </c>
      <c r="BZ1194" s="44">
        <v>44136</v>
      </c>
      <c r="CA1194" s="43">
        <v>480088978</v>
      </c>
      <c r="CB1194" s="45">
        <v>44139</v>
      </c>
      <c r="CC1194" s="43" t="s">
        <v>13692</v>
      </c>
      <c r="CD1194" s="43">
        <v>2271690</v>
      </c>
      <c r="CE1194" s="43">
        <v>31301500</v>
      </c>
      <c r="CN1194" s="43">
        <v>31301500</v>
      </c>
      <c r="CO1194" s="43">
        <v>5121735651</v>
      </c>
      <c r="DE1194" s="43" t="s">
        <v>14880</v>
      </c>
      <c r="DF1194" s="43" t="s">
        <v>11482</v>
      </c>
      <c r="DH1194" s="43">
        <v>1</v>
      </c>
      <c r="DI1194" s="43">
        <v>2</v>
      </c>
      <c r="DJ1194" s="45">
        <f t="shared" si="103"/>
        <v>44139</v>
      </c>
      <c r="DK1194" s="43" t="b">
        <f t="shared" si="104"/>
        <v>0</v>
      </c>
      <c r="DL1194" s="43" t="b">
        <f t="shared" si="105"/>
        <v>0</v>
      </c>
      <c r="DM1194" s="43" t="b">
        <f t="shared" si="106"/>
        <v>0</v>
      </c>
      <c r="DO1194" s="43" t="b">
        <f t="shared" si="107"/>
        <v>0</v>
      </c>
    </row>
    <row r="1195" spans="27:119" x14ac:dyDescent="0.3">
      <c r="AA1195" s="43">
        <v>480088980</v>
      </c>
      <c r="AB1195" s="43">
        <v>20</v>
      </c>
      <c r="AC1195" s="43" t="s">
        <v>916</v>
      </c>
      <c r="AD1195" s="43" t="s">
        <v>917</v>
      </c>
      <c r="AE1195" s="43" t="s">
        <v>918</v>
      </c>
      <c r="AF1195" s="43" t="s">
        <v>919</v>
      </c>
      <c r="AH1195" s="45">
        <v>44139</v>
      </c>
      <c r="AI1195" s="43" t="s">
        <v>921</v>
      </c>
      <c r="AJ1195" s="43" t="s">
        <v>2746</v>
      </c>
      <c r="AL1195" s="43">
        <v>9900</v>
      </c>
      <c r="AO1195" s="43" t="s">
        <v>918</v>
      </c>
      <c r="AP1195" s="43" t="s">
        <v>923</v>
      </c>
      <c r="AQ1195" s="43" t="s">
        <v>924</v>
      </c>
      <c r="AR1195" s="43">
        <v>1</v>
      </c>
      <c r="AS1195" s="43" t="s">
        <v>925</v>
      </c>
      <c r="AT1195" s="43">
        <v>0</v>
      </c>
      <c r="AV1195" s="43">
        <v>37204532</v>
      </c>
      <c r="AW1195" s="43">
        <v>37204532</v>
      </c>
      <c r="AX1195" s="43">
        <v>2735159486</v>
      </c>
      <c r="AY1195" s="43" t="s">
        <v>926</v>
      </c>
      <c r="AZ1195" s="43">
        <v>1</v>
      </c>
      <c r="BA1195" s="43">
        <v>0</v>
      </c>
      <c r="BB1195" s="43">
        <v>0</v>
      </c>
      <c r="BC1195" s="43">
        <v>1</v>
      </c>
      <c r="BD1195" s="43">
        <v>37204532</v>
      </c>
      <c r="BE1195" s="43">
        <v>1</v>
      </c>
      <c r="BF1195" s="43">
        <v>37204532</v>
      </c>
      <c r="BG1195" s="43">
        <v>1</v>
      </c>
      <c r="BH1195" s="43" t="s">
        <v>17575</v>
      </c>
      <c r="BI1195" s="43" t="s">
        <v>17370</v>
      </c>
      <c r="BK1195" s="43">
        <v>1</v>
      </c>
      <c r="BM1195" s="43" t="s">
        <v>14723</v>
      </c>
      <c r="BN1195" s="43" t="s">
        <v>11692</v>
      </c>
      <c r="BO1195" s="43" t="s">
        <v>12453</v>
      </c>
      <c r="BP1195" s="43" t="s">
        <v>11694</v>
      </c>
      <c r="BQ1195" s="43" t="s">
        <v>11738</v>
      </c>
      <c r="BR1195" s="43" t="s">
        <v>14884</v>
      </c>
      <c r="BS1195" s="43" t="s">
        <v>8087</v>
      </c>
      <c r="BT1195" s="43">
        <v>10369</v>
      </c>
      <c r="BU1195" s="43" t="s">
        <v>11254</v>
      </c>
      <c r="BV1195" s="43">
        <v>1</v>
      </c>
      <c r="BW1195" s="43">
        <v>2735159486</v>
      </c>
      <c r="BX1195" s="43">
        <v>2735159486</v>
      </c>
      <c r="BY1195" s="44">
        <v>44136</v>
      </c>
      <c r="BZ1195" s="44">
        <v>44136</v>
      </c>
      <c r="CA1195" s="43">
        <v>480088980</v>
      </c>
      <c r="CB1195" s="45">
        <v>44139</v>
      </c>
      <c r="CC1195" s="43" t="s">
        <v>13692</v>
      </c>
      <c r="CD1195" s="43">
        <v>37204532</v>
      </c>
      <c r="CE1195" s="43">
        <v>2697954954</v>
      </c>
      <c r="CN1195" s="43">
        <v>2697954954</v>
      </c>
      <c r="CO1195" s="43">
        <v>5121736012</v>
      </c>
      <c r="DE1195" s="43" t="s">
        <v>14885</v>
      </c>
      <c r="DF1195" s="43" t="s">
        <v>11482</v>
      </c>
      <c r="DH1195" s="43">
        <v>1</v>
      </c>
      <c r="DI1195" s="43">
        <v>2</v>
      </c>
      <c r="DJ1195" s="45">
        <f t="shared" si="103"/>
        <v>44139</v>
      </c>
      <c r="DK1195" s="43" t="b">
        <f t="shared" si="104"/>
        <v>0</v>
      </c>
      <c r="DL1195" s="43" t="b">
        <f t="shared" si="105"/>
        <v>1</v>
      </c>
      <c r="DM1195" s="43" t="b">
        <f t="shared" si="106"/>
        <v>0</v>
      </c>
      <c r="DO1195" s="43" t="b">
        <f t="shared" si="107"/>
        <v>0</v>
      </c>
    </row>
    <row r="1196" spans="27:119" x14ac:dyDescent="0.3">
      <c r="AA1196" s="43">
        <v>480089128</v>
      </c>
      <c r="AB1196" s="43">
        <v>10</v>
      </c>
      <c r="AC1196" s="43" t="s">
        <v>916</v>
      </c>
      <c r="AD1196" s="43" t="s">
        <v>917</v>
      </c>
      <c r="AE1196" s="43" t="s">
        <v>918</v>
      </c>
      <c r="AF1196" s="43" t="s">
        <v>919</v>
      </c>
      <c r="AG1196" s="43" t="s">
        <v>920</v>
      </c>
      <c r="AH1196" s="45">
        <v>44141</v>
      </c>
      <c r="AI1196" s="43" t="s">
        <v>1300</v>
      </c>
      <c r="AJ1196" s="43" t="s">
        <v>2753</v>
      </c>
      <c r="AL1196" s="43">
        <v>9900</v>
      </c>
      <c r="AO1196" s="43" t="s">
        <v>918</v>
      </c>
      <c r="AP1196" s="43" t="s">
        <v>923</v>
      </c>
      <c r="AQ1196" s="43" t="s">
        <v>924</v>
      </c>
      <c r="AR1196" s="43">
        <v>1</v>
      </c>
      <c r="AS1196" s="43" t="s">
        <v>925</v>
      </c>
      <c r="AT1196" s="43">
        <v>0</v>
      </c>
      <c r="AV1196" s="43">
        <v>200000000</v>
      </c>
      <c r="AW1196" s="43">
        <v>200000000</v>
      </c>
      <c r="AX1196" s="43">
        <v>299936000</v>
      </c>
      <c r="AY1196" s="43" t="s">
        <v>926</v>
      </c>
      <c r="AZ1196" s="43">
        <v>1</v>
      </c>
      <c r="BA1196" s="43">
        <v>0</v>
      </c>
      <c r="BB1196" s="43">
        <v>0</v>
      </c>
      <c r="BC1196" s="43">
        <v>0</v>
      </c>
      <c r="BD1196" s="43">
        <v>0</v>
      </c>
      <c r="BE1196" s="43">
        <v>0</v>
      </c>
      <c r="BF1196" s="43">
        <v>0</v>
      </c>
      <c r="BG1196" s="43">
        <v>1</v>
      </c>
      <c r="BH1196" s="43" t="s">
        <v>17576</v>
      </c>
      <c r="BI1196" s="43" t="s">
        <v>17370</v>
      </c>
      <c r="BK1196" s="43">
        <v>1</v>
      </c>
      <c r="BM1196" s="43" t="s">
        <v>14900</v>
      </c>
      <c r="BN1196" s="43" t="s">
        <v>20</v>
      </c>
      <c r="BO1196" s="43" t="s">
        <v>11475</v>
      </c>
      <c r="BP1196" s="43" t="s">
        <v>11869</v>
      </c>
      <c r="BQ1196" s="43" t="s">
        <v>11869</v>
      </c>
      <c r="BR1196" s="43" t="s">
        <v>14904</v>
      </c>
      <c r="BS1196" s="43" t="s">
        <v>8087</v>
      </c>
      <c r="BT1196" s="43">
        <v>11471</v>
      </c>
      <c r="BU1196" s="43" t="s">
        <v>11941</v>
      </c>
      <c r="BV1196" s="43">
        <v>1</v>
      </c>
      <c r="BW1196" s="43">
        <v>299936000</v>
      </c>
      <c r="BX1196" s="43">
        <v>299936000</v>
      </c>
      <c r="BY1196" s="44">
        <v>44136</v>
      </c>
      <c r="BZ1196" s="44">
        <v>44136</v>
      </c>
      <c r="CA1196" s="43">
        <v>480089128</v>
      </c>
      <c r="CB1196" s="45">
        <v>44144</v>
      </c>
      <c r="CC1196" s="43" t="s">
        <v>13468</v>
      </c>
      <c r="CD1196" s="43">
        <v>0</v>
      </c>
      <c r="CE1196" s="43">
        <v>299936000</v>
      </c>
      <c r="CL1196" s="43">
        <v>99936000</v>
      </c>
      <c r="CM1196" s="43">
        <v>5121740820</v>
      </c>
      <c r="CN1196" s="43">
        <v>200000000</v>
      </c>
      <c r="CO1196" s="43">
        <v>5121736006</v>
      </c>
      <c r="DE1196" s="43" t="s">
        <v>14905</v>
      </c>
      <c r="DF1196" s="43" t="s">
        <v>11482</v>
      </c>
      <c r="DH1196" s="43">
        <v>1</v>
      </c>
      <c r="DI1196" s="43">
        <v>2</v>
      </c>
      <c r="DJ1196" s="45">
        <f t="shared" si="103"/>
        <v>44144</v>
      </c>
      <c r="DK1196" s="43" t="b">
        <f t="shared" si="104"/>
        <v>0</v>
      </c>
      <c r="DL1196" s="43" t="b">
        <f t="shared" si="105"/>
        <v>1</v>
      </c>
      <c r="DM1196" s="43" t="b">
        <f t="shared" si="106"/>
        <v>0</v>
      </c>
      <c r="DO1196" s="43" t="b">
        <f t="shared" si="107"/>
        <v>0</v>
      </c>
    </row>
    <row r="1197" spans="27:119" x14ac:dyDescent="0.3">
      <c r="AA1197" s="43">
        <v>480089313</v>
      </c>
      <c r="AB1197" s="43">
        <v>10</v>
      </c>
      <c r="AC1197" s="43" t="s">
        <v>916</v>
      </c>
      <c r="AD1197" s="43" t="s">
        <v>917</v>
      </c>
      <c r="AE1197" s="43" t="s">
        <v>918</v>
      </c>
      <c r="AF1197" s="43" t="s">
        <v>919</v>
      </c>
      <c r="AG1197" s="43" t="s">
        <v>920</v>
      </c>
      <c r="AH1197" s="45">
        <v>44152</v>
      </c>
      <c r="AI1197" s="43" t="s">
        <v>2085</v>
      </c>
      <c r="AJ1197" s="43" t="s">
        <v>2818</v>
      </c>
      <c r="AL1197" s="43">
        <v>9900</v>
      </c>
      <c r="AO1197" s="43" t="s">
        <v>918</v>
      </c>
      <c r="AP1197" s="43" t="s">
        <v>923</v>
      </c>
      <c r="AQ1197" s="43" t="s">
        <v>924</v>
      </c>
      <c r="AR1197" s="43">
        <v>60</v>
      </c>
      <c r="AS1197" s="43" t="s">
        <v>925</v>
      </c>
      <c r="AT1197" s="43">
        <v>0</v>
      </c>
      <c r="AV1197" s="43">
        <v>100000</v>
      </c>
      <c r="AW1197" s="43">
        <v>6000000</v>
      </c>
      <c r="AX1197" s="43">
        <v>33300000</v>
      </c>
      <c r="AY1197" s="43" t="s">
        <v>926</v>
      </c>
      <c r="AZ1197" s="43">
        <v>1</v>
      </c>
      <c r="BA1197" s="43">
        <v>0</v>
      </c>
      <c r="BB1197" s="43">
        <v>0</v>
      </c>
      <c r="BC1197" s="43">
        <v>0</v>
      </c>
      <c r="BD1197" s="43">
        <v>0</v>
      </c>
      <c r="BE1197" s="43">
        <v>0</v>
      </c>
      <c r="BF1197" s="43">
        <v>0</v>
      </c>
      <c r="BG1197" s="43">
        <v>1</v>
      </c>
      <c r="BH1197" s="43" t="s">
        <v>17577</v>
      </c>
      <c r="BI1197" s="43" t="s">
        <v>17370</v>
      </c>
      <c r="BK1197" s="43">
        <v>1</v>
      </c>
      <c r="BM1197" s="43" t="s">
        <v>17180</v>
      </c>
      <c r="BN1197" s="43" t="s">
        <v>38</v>
      </c>
      <c r="BO1197" s="43" t="s">
        <v>12453</v>
      </c>
      <c r="BP1197" s="43" t="s">
        <v>11505</v>
      </c>
      <c r="BQ1197" s="43" t="s">
        <v>17061</v>
      </c>
      <c r="BR1197" s="43" t="s">
        <v>17184</v>
      </c>
      <c r="BS1197" s="43" t="s">
        <v>8087</v>
      </c>
      <c r="BT1197" s="43">
        <v>12202</v>
      </c>
      <c r="BU1197" s="43" t="s">
        <v>17063</v>
      </c>
      <c r="BV1197" s="43">
        <v>353</v>
      </c>
      <c r="BW1197" s="43">
        <v>100000</v>
      </c>
      <c r="BX1197" s="43">
        <v>35300000</v>
      </c>
      <c r="BY1197" s="44">
        <v>44136</v>
      </c>
      <c r="BZ1197" s="44">
        <v>44256</v>
      </c>
      <c r="CA1197" s="43">
        <v>480089313</v>
      </c>
      <c r="CB1197" s="45">
        <v>44152</v>
      </c>
      <c r="CC1197" s="43" t="s">
        <v>11554</v>
      </c>
      <c r="CD1197" s="43">
        <v>6900000</v>
      </c>
      <c r="CE1197" s="43">
        <v>28400000</v>
      </c>
      <c r="CF1197" s="43">
        <v>5400000</v>
      </c>
      <c r="CG1197" s="43">
        <v>5121762715</v>
      </c>
      <c r="CH1197" s="43">
        <v>5900000</v>
      </c>
      <c r="CI1197" s="43">
        <v>5121758049</v>
      </c>
      <c r="CJ1197" s="43">
        <v>5200000</v>
      </c>
      <c r="CK1197" s="43">
        <v>5121754151</v>
      </c>
      <c r="CL1197" s="43">
        <v>5900000</v>
      </c>
      <c r="CM1197" s="43">
        <v>5121740725</v>
      </c>
      <c r="CN1197" s="43">
        <v>6000000</v>
      </c>
      <c r="CO1197" s="43">
        <v>5121736015</v>
      </c>
      <c r="DE1197" s="43" t="s">
        <v>17185</v>
      </c>
      <c r="DF1197" s="43" t="s">
        <v>11482</v>
      </c>
      <c r="DH1197" s="43">
        <v>1</v>
      </c>
      <c r="DI1197" s="43">
        <v>10</v>
      </c>
      <c r="DJ1197" s="45">
        <f t="shared" ref="DJ1197:DJ1200" si="108">CB1197</f>
        <v>44152</v>
      </c>
      <c r="DK1197" s="43" t="b">
        <f t="shared" si="104"/>
        <v>0</v>
      </c>
      <c r="DL1197" s="43" t="b">
        <f t="shared" si="105"/>
        <v>0</v>
      </c>
      <c r="DM1197" s="43" t="b">
        <f t="shared" si="106"/>
        <v>0</v>
      </c>
      <c r="DO1197" s="43" t="b">
        <f t="shared" si="107"/>
        <v>0</v>
      </c>
    </row>
    <row r="1198" spans="27:119" x14ac:dyDescent="0.3">
      <c r="AA1198" s="43">
        <v>480089315</v>
      </c>
      <c r="AB1198" s="43">
        <v>20</v>
      </c>
      <c r="AC1198" s="43" t="s">
        <v>916</v>
      </c>
      <c r="AD1198" s="43" t="s">
        <v>917</v>
      </c>
      <c r="AE1198" s="43" t="s">
        <v>918</v>
      </c>
      <c r="AF1198" s="43" t="s">
        <v>919</v>
      </c>
      <c r="AH1198" s="45">
        <v>44152</v>
      </c>
      <c r="AI1198" s="43" t="s">
        <v>2478</v>
      </c>
      <c r="AJ1198" s="43" t="s">
        <v>2830</v>
      </c>
      <c r="AL1198" s="43">
        <v>9900</v>
      </c>
      <c r="AO1198" s="43" t="s">
        <v>918</v>
      </c>
      <c r="AP1198" s="43" t="s">
        <v>923</v>
      </c>
      <c r="AQ1198" s="43" t="s">
        <v>924</v>
      </c>
      <c r="AR1198" s="43">
        <v>1</v>
      </c>
      <c r="AS1198" s="43" t="s">
        <v>925</v>
      </c>
      <c r="AT1198" s="43">
        <v>0</v>
      </c>
      <c r="AV1198" s="43">
        <v>13006180</v>
      </c>
      <c r="AW1198" s="43">
        <v>13006180</v>
      </c>
      <c r="AX1198" s="43">
        <v>42654600</v>
      </c>
      <c r="AY1198" s="43" t="s">
        <v>926</v>
      </c>
      <c r="AZ1198" s="43">
        <v>1</v>
      </c>
      <c r="BA1198" s="43">
        <v>0</v>
      </c>
      <c r="BB1198" s="43">
        <v>0</v>
      </c>
      <c r="BC1198" s="43">
        <v>1</v>
      </c>
      <c r="BD1198" s="43">
        <v>13006180</v>
      </c>
      <c r="BE1198" s="43">
        <v>1</v>
      </c>
      <c r="BF1198" s="43">
        <v>13006180</v>
      </c>
      <c r="BG1198" s="43">
        <v>1</v>
      </c>
      <c r="BH1198" s="43" t="s">
        <v>17578</v>
      </c>
      <c r="BI1198" s="43" t="s">
        <v>17370</v>
      </c>
      <c r="BK1198" s="43">
        <v>1</v>
      </c>
      <c r="BM1198" s="43" t="s">
        <v>14393</v>
      </c>
      <c r="BN1198" s="43" t="s">
        <v>40</v>
      </c>
      <c r="BO1198" s="43" t="s">
        <v>11518</v>
      </c>
      <c r="BP1198" s="43" t="s">
        <v>14377</v>
      </c>
      <c r="BQ1198" s="43" t="s">
        <v>14378</v>
      </c>
      <c r="BR1198" s="43" t="s">
        <v>15031</v>
      </c>
      <c r="BS1198" s="43" t="s">
        <v>8087</v>
      </c>
      <c r="BT1198" s="43">
        <v>12402</v>
      </c>
      <c r="BU1198" s="43" t="s">
        <v>14380</v>
      </c>
      <c r="BV1198" s="43">
        <v>1</v>
      </c>
      <c r="BW1198" s="43">
        <v>42654600</v>
      </c>
      <c r="BX1198" s="43">
        <v>42654600</v>
      </c>
      <c r="BY1198" s="44">
        <v>44136</v>
      </c>
      <c r="BZ1198" s="44">
        <v>44136</v>
      </c>
      <c r="CA1198" s="43">
        <v>480089315</v>
      </c>
      <c r="CB1198" s="45">
        <v>44152</v>
      </c>
      <c r="CC1198" s="43" t="s">
        <v>13692</v>
      </c>
      <c r="CD1198" s="43">
        <v>13006180</v>
      </c>
      <c r="CE1198" s="43">
        <v>29648420</v>
      </c>
      <c r="CN1198" s="43">
        <v>29648420</v>
      </c>
      <c r="CO1198" s="43">
        <v>5121736125</v>
      </c>
      <c r="DE1198" s="43" t="s">
        <v>15032</v>
      </c>
      <c r="DF1198" s="43" t="s">
        <v>11482</v>
      </c>
      <c r="DH1198" s="43">
        <v>1</v>
      </c>
      <c r="DI1198" s="43">
        <v>2</v>
      </c>
      <c r="DJ1198" s="45">
        <f t="shared" si="108"/>
        <v>44152</v>
      </c>
      <c r="DK1198" s="43" t="b">
        <f t="shared" si="104"/>
        <v>0</v>
      </c>
      <c r="DL1198" s="43" t="b">
        <f t="shared" si="105"/>
        <v>1</v>
      </c>
      <c r="DM1198" s="43" t="b">
        <f t="shared" si="106"/>
        <v>0</v>
      </c>
      <c r="DO1198" s="43" t="b">
        <f t="shared" si="107"/>
        <v>0</v>
      </c>
    </row>
    <row r="1199" spans="27:119" x14ac:dyDescent="0.3">
      <c r="AA1199" s="43">
        <v>480089421</v>
      </c>
      <c r="AB1199" s="43">
        <v>20</v>
      </c>
      <c r="AC1199" s="43" t="s">
        <v>916</v>
      </c>
      <c r="AD1199" s="43" t="s">
        <v>917</v>
      </c>
      <c r="AE1199" s="43" t="s">
        <v>918</v>
      </c>
      <c r="AF1199" s="43" t="s">
        <v>919</v>
      </c>
      <c r="AH1199" s="45">
        <v>44153</v>
      </c>
      <c r="AI1199" s="43" t="s">
        <v>921</v>
      </c>
      <c r="AJ1199" s="43" t="s">
        <v>2836</v>
      </c>
      <c r="AL1199" s="43">
        <v>9900</v>
      </c>
      <c r="AO1199" s="43" t="s">
        <v>918</v>
      </c>
      <c r="AP1199" s="43" t="s">
        <v>923</v>
      </c>
      <c r="AQ1199" s="43" t="s">
        <v>924</v>
      </c>
      <c r="AR1199" s="43">
        <v>1</v>
      </c>
      <c r="AS1199" s="43" t="s">
        <v>925</v>
      </c>
      <c r="AT1199" s="43">
        <v>0</v>
      </c>
      <c r="AV1199" s="43">
        <v>21400000</v>
      </c>
      <c r="AW1199" s="43">
        <v>21400000</v>
      </c>
      <c r="AX1199" s="43">
        <v>755340000</v>
      </c>
      <c r="AY1199" s="43" t="s">
        <v>926</v>
      </c>
      <c r="AZ1199" s="43">
        <v>1</v>
      </c>
      <c r="BA1199" s="43">
        <v>0</v>
      </c>
      <c r="BB1199" s="43">
        <v>0</v>
      </c>
      <c r="BC1199" s="43">
        <v>1</v>
      </c>
      <c r="BD1199" s="43">
        <v>21400000</v>
      </c>
      <c r="BE1199" s="43">
        <v>1</v>
      </c>
      <c r="BF1199" s="43">
        <v>21400000</v>
      </c>
      <c r="BG1199" s="43">
        <v>1</v>
      </c>
      <c r="BH1199" s="43" t="s">
        <v>17579</v>
      </c>
      <c r="BI1199" s="43" t="s">
        <v>17370</v>
      </c>
      <c r="BK1199" s="43">
        <v>1</v>
      </c>
      <c r="BM1199" s="43" t="s">
        <v>14723</v>
      </c>
      <c r="BN1199" s="43" t="s">
        <v>11692</v>
      </c>
      <c r="BO1199" s="43" t="s">
        <v>12453</v>
      </c>
      <c r="BP1199" s="43" t="s">
        <v>11694</v>
      </c>
      <c r="BQ1199" s="43" t="s">
        <v>13135</v>
      </c>
      <c r="BR1199" s="43" t="s">
        <v>15048</v>
      </c>
      <c r="BS1199" s="43" t="s">
        <v>8087</v>
      </c>
      <c r="BT1199" s="43">
        <v>10369</v>
      </c>
      <c r="BU1199" s="43" t="s">
        <v>11254</v>
      </c>
      <c r="BV1199" s="43">
        <v>1</v>
      </c>
      <c r="BW1199" s="43">
        <v>755340000</v>
      </c>
      <c r="BX1199" s="43">
        <v>755340000</v>
      </c>
      <c r="BY1199" s="44">
        <v>44136</v>
      </c>
      <c r="BZ1199" s="44">
        <v>44136</v>
      </c>
      <c r="CA1199" s="43">
        <v>480089421</v>
      </c>
      <c r="CB1199" s="45">
        <v>44154</v>
      </c>
      <c r="CC1199" s="43" t="s">
        <v>13692</v>
      </c>
      <c r="CD1199" s="43">
        <v>21400000</v>
      </c>
      <c r="CE1199" s="43">
        <v>733940000</v>
      </c>
      <c r="CN1199" s="43">
        <v>733940000</v>
      </c>
      <c r="CO1199" s="43">
        <v>5121736013</v>
      </c>
      <c r="DE1199" s="43" t="s">
        <v>15049</v>
      </c>
      <c r="DF1199" s="43" t="s">
        <v>11482</v>
      </c>
      <c r="DH1199" s="43">
        <v>1</v>
      </c>
      <c r="DI1199" s="43">
        <v>2</v>
      </c>
      <c r="DJ1199" s="45">
        <f t="shared" si="108"/>
        <v>44154</v>
      </c>
      <c r="DK1199" s="43" t="b">
        <f t="shared" si="104"/>
        <v>0</v>
      </c>
      <c r="DL1199" s="43" t="b">
        <f t="shared" si="105"/>
        <v>1</v>
      </c>
      <c r="DM1199" s="43" t="b">
        <f t="shared" si="106"/>
        <v>0</v>
      </c>
      <c r="DO1199" s="43" t="b">
        <f t="shared" si="107"/>
        <v>0</v>
      </c>
    </row>
    <row r="1200" spans="27:119" x14ac:dyDescent="0.3">
      <c r="AA1200" s="43">
        <v>480089426</v>
      </c>
      <c r="AB1200" s="43">
        <v>10</v>
      </c>
      <c r="AC1200" s="43" t="s">
        <v>916</v>
      </c>
      <c r="AD1200" s="43" t="s">
        <v>917</v>
      </c>
      <c r="AE1200" s="43" t="s">
        <v>918</v>
      </c>
      <c r="AF1200" s="43" t="s">
        <v>919</v>
      </c>
      <c r="AG1200" s="43" t="s">
        <v>920</v>
      </c>
      <c r="AH1200" s="45">
        <v>44153</v>
      </c>
      <c r="AI1200" s="43" t="s">
        <v>1005</v>
      </c>
      <c r="AJ1200" s="43" t="s">
        <v>2837</v>
      </c>
      <c r="AL1200" s="43">
        <v>9900</v>
      </c>
      <c r="AO1200" s="43" t="s">
        <v>918</v>
      </c>
      <c r="AP1200" s="43" t="s">
        <v>923</v>
      </c>
      <c r="AQ1200" s="43" t="s">
        <v>924</v>
      </c>
      <c r="AR1200" s="43">
        <v>1</v>
      </c>
      <c r="AS1200" s="43" t="s">
        <v>925</v>
      </c>
      <c r="AT1200" s="43">
        <v>0</v>
      </c>
      <c r="AV1200" s="43">
        <v>529960000</v>
      </c>
      <c r="AW1200" s="43">
        <v>529960000</v>
      </c>
      <c r="AX1200" s="43">
        <v>637350000</v>
      </c>
      <c r="AY1200" s="43" t="s">
        <v>926</v>
      </c>
      <c r="AZ1200" s="43">
        <v>1</v>
      </c>
      <c r="BA1200" s="43">
        <v>0</v>
      </c>
      <c r="BB1200" s="43">
        <v>0</v>
      </c>
      <c r="BC1200" s="43">
        <v>0</v>
      </c>
      <c r="BD1200" s="43">
        <v>0</v>
      </c>
      <c r="BE1200" s="43">
        <v>0</v>
      </c>
      <c r="BF1200" s="43">
        <v>0</v>
      </c>
      <c r="BG1200" s="43">
        <v>1</v>
      </c>
      <c r="BH1200" s="43" t="s">
        <v>17580</v>
      </c>
      <c r="BI1200" s="43" t="s">
        <v>17370</v>
      </c>
      <c r="BK1200" s="43">
        <v>1</v>
      </c>
      <c r="BM1200" s="43" t="s">
        <v>14723</v>
      </c>
      <c r="BN1200" s="43" t="s">
        <v>11692</v>
      </c>
      <c r="BO1200" s="43" t="s">
        <v>12453</v>
      </c>
      <c r="BP1200" s="43" t="s">
        <v>11694</v>
      </c>
      <c r="BQ1200" s="43" t="s">
        <v>13135</v>
      </c>
      <c r="BR1200" s="43" t="s">
        <v>17194</v>
      </c>
      <c r="BS1200" s="43" t="s">
        <v>8087</v>
      </c>
      <c r="BT1200" s="43">
        <v>11609</v>
      </c>
      <c r="BU1200" s="43" t="s">
        <v>11697</v>
      </c>
      <c r="BV1200" s="43">
        <v>1</v>
      </c>
      <c r="BW1200" s="43">
        <v>637350000</v>
      </c>
      <c r="BX1200" s="43">
        <v>637350000</v>
      </c>
      <c r="BY1200" s="44">
        <v>44136</v>
      </c>
      <c r="BZ1200" s="44">
        <v>44136</v>
      </c>
      <c r="CA1200" s="43">
        <v>480089426</v>
      </c>
      <c r="CB1200" s="45">
        <v>44154</v>
      </c>
      <c r="CC1200" s="43" t="s">
        <v>13692</v>
      </c>
      <c r="CD1200" s="43">
        <v>31680000</v>
      </c>
      <c r="CE1200" s="43">
        <v>605670000</v>
      </c>
      <c r="CN1200" s="43">
        <v>605670000</v>
      </c>
      <c r="CO1200" s="43">
        <v>5121736014</v>
      </c>
      <c r="DE1200" s="43" t="s">
        <v>17195</v>
      </c>
      <c r="DF1200" s="43" t="s">
        <v>11482</v>
      </c>
      <c r="DH1200" s="43">
        <v>1</v>
      </c>
      <c r="DI1200" s="43">
        <v>6</v>
      </c>
      <c r="DJ1200" s="45">
        <f t="shared" si="108"/>
        <v>44154</v>
      </c>
      <c r="DK1200" s="43" t="b">
        <f t="shared" si="104"/>
        <v>0</v>
      </c>
      <c r="DL1200" s="43" t="b">
        <f t="shared" si="105"/>
        <v>1</v>
      </c>
      <c r="DM1200" s="43" t="b">
        <f t="shared" si="106"/>
        <v>0</v>
      </c>
      <c r="DO1200" s="43" t="b">
        <f t="shared" si="107"/>
        <v>0</v>
      </c>
    </row>
    <row r="1201" spans="27:119" x14ac:dyDescent="0.3">
      <c r="AA1201" s="43">
        <v>480089468</v>
      </c>
      <c r="AB1201" s="43">
        <v>10</v>
      </c>
      <c r="AC1201" s="43" t="s">
        <v>916</v>
      </c>
      <c r="AD1201" s="43" t="s">
        <v>917</v>
      </c>
      <c r="AE1201" s="43" t="s">
        <v>918</v>
      </c>
      <c r="AF1201" s="43" t="s">
        <v>919</v>
      </c>
      <c r="AG1201" s="43" t="s">
        <v>920</v>
      </c>
      <c r="AH1201" s="45">
        <v>44154</v>
      </c>
      <c r="AI1201" s="43" t="s">
        <v>2853</v>
      </c>
      <c r="AJ1201" s="43" t="s">
        <v>2854</v>
      </c>
      <c r="AL1201" s="43">
        <v>9900</v>
      </c>
      <c r="AO1201" s="43" t="s">
        <v>918</v>
      </c>
      <c r="AP1201" s="43" t="s">
        <v>923</v>
      </c>
      <c r="AQ1201" s="43" t="s">
        <v>924</v>
      </c>
      <c r="AR1201" s="43">
        <v>1</v>
      </c>
      <c r="AS1201" s="43" t="s">
        <v>925</v>
      </c>
      <c r="AT1201" s="43">
        <v>0</v>
      </c>
      <c r="AV1201" s="43">
        <v>282442835</v>
      </c>
      <c r="AW1201" s="43">
        <v>282442835</v>
      </c>
      <c r="AX1201" s="43">
        <v>318624600</v>
      </c>
      <c r="AY1201" s="43" t="s">
        <v>926</v>
      </c>
      <c r="AZ1201" s="43">
        <v>1</v>
      </c>
      <c r="BA1201" s="43">
        <v>0</v>
      </c>
      <c r="BB1201" s="43">
        <v>0</v>
      </c>
      <c r="BC1201" s="43">
        <v>0</v>
      </c>
      <c r="BD1201" s="43">
        <v>0</v>
      </c>
      <c r="BE1201" s="43">
        <v>0</v>
      </c>
      <c r="BF1201" s="43">
        <v>0</v>
      </c>
      <c r="BG1201" s="43">
        <v>1</v>
      </c>
      <c r="BH1201" s="43" t="s">
        <v>17581</v>
      </c>
      <c r="BI1201" s="43" t="s">
        <v>17370</v>
      </c>
      <c r="BK1201" s="43">
        <v>1</v>
      </c>
      <c r="BM1201" s="43" t="s">
        <v>14999</v>
      </c>
      <c r="BN1201" s="43" t="s">
        <v>16</v>
      </c>
      <c r="BO1201" s="43" t="s">
        <v>11475</v>
      </c>
      <c r="BP1201" s="43" t="s">
        <v>11294</v>
      </c>
      <c r="BQ1201" s="43" t="s">
        <v>12277</v>
      </c>
      <c r="BR1201" s="43" t="s">
        <v>17359</v>
      </c>
      <c r="BS1201" s="43" t="s">
        <v>8087</v>
      </c>
      <c r="BT1201" s="43">
        <v>12517</v>
      </c>
      <c r="BU1201" s="43" t="s">
        <v>17226</v>
      </c>
      <c r="BV1201" s="43">
        <v>1</v>
      </c>
      <c r="BW1201" s="43">
        <v>318624600</v>
      </c>
      <c r="BX1201" s="43">
        <v>318624600</v>
      </c>
      <c r="BY1201" s="44">
        <v>44136</v>
      </c>
      <c r="BZ1201" s="44">
        <v>44136</v>
      </c>
      <c r="CA1201" s="43">
        <v>480089468</v>
      </c>
      <c r="CB1201" s="45">
        <v>223</v>
      </c>
      <c r="CC1201" s="43" t="s">
        <v>13692</v>
      </c>
      <c r="CD1201" s="43">
        <v>0</v>
      </c>
      <c r="CE1201" s="43">
        <v>318624600</v>
      </c>
      <c r="CN1201" s="43">
        <v>318624600</v>
      </c>
      <c r="CO1201" s="43">
        <v>5121735940</v>
      </c>
      <c r="DE1201" s="43" t="s">
        <v>17360</v>
      </c>
      <c r="DF1201" s="43" t="s">
        <v>11482</v>
      </c>
      <c r="DH1201" s="43">
        <v>1</v>
      </c>
      <c r="DI1201" s="43">
        <v>12</v>
      </c>
      <c r="DJ1201" s="45">
        <f>AH1201</f>
        <v>44154</v>
      </c>
      <c r="DK1201" s="43" t="b">
        <f t="shared" si="104"/>
        <v>0</v>
      </c>
      <c r="DL1201" s="43" t="b">
        <f t="shared" si="105"/>
        <v>1</v>
      </c>
      <c r="DM1201" s="43" t="b">
        <f t="shared" si="106"/>
        <v>0</v>
      </c>
      <c r="DO1201" s="43" t="b">
        <f t="shared" si="107"/>
        <v>0</v>
      </c>
    </row>
    <row r="1202" spans="27:119" x14ac:dyDescent="0.3">
      <c r="AA1202" s="43">
        <v>480089550</v>
      </c>
      <c r="AB1202" s="43">
        <v>20</v>
      </c>
      <c r="AC1202" s="43" t="s">
        <v>916</v>
      </c>
      <c r="AD1202" s="43" t="s">
        <v>917</v>
      </c>
      <c r="AE1202" s="43" t="s">
        <v>918</v>
      </c>
      <c r="AF1202" s="43" t="s">
        <v>919</v>
      </c>
      <c r="AH1202" s="45">
        <v>44159</v>
      </c>
      <c r="AI1202" s="43" t="s">
        <v>1005</v>
      </c>
      <c r="AJ1202" s="43" t="s">
        <v>2869</v>
      </c>
      <c r="AL1202" s="43">
        <v>9900</v>
      </c>
      <c r="AO1202" s="43" t="s">
        <v>918</v>
      </c>
      <c r="AP1202" s="43" t="s">
        <v>923</v>
      </c>
      <c r="AQ1202" s="43" t="s">
        <v>924</v>
      </c>
      <c r="AR1202" s="43">
        <v>1</v>
      </c>
      <c r="AS1202" s="43" t="s">
        <v>925</v>
      </c>
      <c r="AT1202" s="43">
        <v>0</v>
      </c>
      <c r="AV1202" s="43">
        <v>55614445</v>
      </c>
      <c r="AW1202" s="43">
        <v>55614445</v>
      </c>
      <c r="AX1202" s="43">
        <v>1358207495</v>
      </c>
      <c r="AY1202" s="43" t="s">
        <v>926</v>
      </c>
      <c r="AZ1202" s="43">
        <v>1</v>
      </c>
      <c r="BA1202" s="43">
        <v>0</v>
      </c>
      <c r="BB1202" s="43">
        <v>0</v>
      </c>
      <c r="BC1202" s="43">
        <v>1</v>
      </c>
      <c r="BD1202" s="43">
        <v>55614445</v>
      </c>
      <c r="BE1202" s="43">
        <v>1</v>
      </c>
      <c r="BF1202" s="43">
        <v>55614445</v>
      </c>
      <c r="BG1202" s="43">
        <v>1</v>
      </c>
      <c r="BH1202" s="43" t="s">
        <v>17582</v>
      </c>
      <c r="BI1202" s="43" t="s">
        <v>17370</v>
      </c>
      <c r="BK1202" s="43">
        <v>1</v>
      </c>
      <c r="BM1202" s="43" t="s">
        <v>14723</v>
      </c>
      <c r="BN1202" s="43" t="s">
        <v>11692</v>
      </c>
      <c r="BO1202" s="43" t="s">
        <v>12453</v>
      </c>
      <c r="BP1202" s="43" t="s">
        <v>11694</v>
      </c>
      <c r="BQ1202" s="43" t="s">
        <v>11738</v>
      </c>
      <c r="BR1202" s="43" t="s">
        <v>15168</v>
      </c>
      <c r="BS1202" s="43" t="s">
        <v>8087</v>
      </c>
      <c r="BT1202" s="43">
        <v>11609</v>
      </c>
      <c r="BU1202" s="43" t="s">
        <v>11697</v>
      </c>
      <c r="BV1202" s="43">
        <v>1</v>
      </c>
      <c r="BW1202" s="43">
        <v>1358207495</v>
      </c>
      <c r="BX1202" s="43">
        <v>1358207495</v>
      </c>
      <c r="BY1202" s="44">
        <v>44136</v>
      </c>
      <c r="BZ1202" s="44">
        <v>44136</v>
      </c>
      <c r="CA1202" s="43">
        <v>480089550</v>
      </c>
      <c r="CB1202" s="45">
        <v>44160</v>
      </c>
      <c r="CC1202" s="43" t="s">
        <v>13692</v>
      </c>
      <c r="CD1202" s="43">
        <v>55614445</v>
      </c>
      <c r="CE1202" s="43">
        <v>1302593050</v>
      </c>
      <c r="CN1202" s="43">
        <v>1302593050</v>
      </c>
      <c r="CO1202" s="43">
        <v>5121736121</v>
      </c>
      <c r="DE1202" s="43" t="s">
        <v>15169</v>
      </c>
      <c r="DF1202" s="43" t="s">
        <v>11482</v>
      </c>
      <c r="DH1202" s="43">
        <v>1</v>
      </c>
      <c r="DI1202" s="43">
        <v>2</v>
      </c>
      <c r="DJ1202" s="45">
        <f t="shared" ref="DJ1202:DJ1250" si="109">CB1202</f>
        <v>44160</v>
      </c>
      <c r="DK1202" s="43" t="b">
        <f t="shared" si="104"/>
        <v>0</v>
      </c>
      <c r="DL1202" s="43" t="b">
        <f t="shared" si="105"/>
        <v>1</v>
      </c>
      <c r="DM1202" s="43" t="b">
        <f t="shared" si="106"/>
        <v>0</v>
      </c>
      <c r="DO1202" s="43" t="b">
        <f t="shared" si="107"/>
        <v>0</v>
      </c>
    </row>
    <row r="1203" spans="27:119" x14ac:dyDescent="0.3">
      <c r="AA1203" s="43">
        <v>480089750</v>
      </c>
      <c r="AB1203" s="43">
        <v>10</v>
      </c>
      <c r="AC1203" s="43" t="s">
        <v>916</v>
      </c>
      <c r="AD1203" s="43" t="s">
        <v>917</v>
      </c>
      <c r="AE1203" s="43" t="s">
        <v>918</v>
      </c>
      <c r="AF1203" s="43" t="s">
        <v>919</v>
      </c>
      <c r="AG1203" s="43" t="s">
        <v>920</v>
      </c>
      <c r="AH1203" s="45">
        <v>44165</v>
      </c>
      <c r="AI1203" s="43" t="s">
        <v>2895</v>
      </c>
      <c r="AJ1203" s="43" t="s">
        <v>2897</v>
      </c>
      <c r="AL1203" s="43">
        <v>9900</v>
      </c>
      <c r="AO1203" s="43" t="s">
        <v>918</v>
      </c>
      <c r="AP1203" s="43" t="s">
        <v>923</v>
      </c>
      <c r="AQ1203" s="43" t="s">
        <v>924</v>
      </c>
      <c r="AR1203" s="43">
        <v>1</v>
      </c>
      <c r="AS1203" s="43" t="s">
        <v>925</v>
      </c>
      <c r="AT1203" s="43">
        <v>0</v>
      </c>
      <c r="AV1203" s="43">
        <v>48924805</v>
      </c>
      <c r="AW1203" s="43">
        <v>48924805</v>
      </c>
      <c r="AX1203" s="43">
        <v>67800531</v>
      </c>
      <c r="AY1203" s="43" t="s">
        <v>926</v>
      </c>
      <c r="AZ1203" s="43">
        <v>1</v>
      </c>
      <c r="BA1203" s="43">
        <v>0</v>
      </c>
      <c r="BB1203" s="43">
        <v>0</v>
      </c>
      <c r="BC1203" s="43">
        <v>0</v>
      </c>
      <c r="BD1203" s="43">
        <v>0</v>
      </c>
      <c r="BE1203" s="43">
        <v>0</v>
      </c>
      <c r="BF1203" s="43">
        <v>0</v>
      </c>
      <c r="BG1203" s="43">
        <v>1</v>
      </c>
      <c r="BH1203" s="43" t="s">
        <v>17583</v>
      </c>
      <c r="BI1203" s="43" t="s">
        <v>17370</v>
      </c>
      <c r="BK1203" s="43">
        <v>1</v>
      </c>
      <c r="BM1203" s="43" t="s">
        <v>15214</v>
      </c>
      <c r="BN1203" s="43" t="s">
        <v>8967</v>
      </c>
      <c r="BO1203" s="43" t="s">
        <v>15218</v>
      </c>
      <c r="BP1203" s="43" t="s">
        <v>11550</v>
      </c>
      <c r="BQ1203" s="43" t="s">
        <v>15219</v>
      </c>
      <c r="BR1203" s="43" t="s">
        <v>17364</v>
      </c>
      <c r="BS1203" s="43" t="s">
        <v>8087</v>
      </c>
      <c r="BT1203" s="43">
        <v>12073</v>
      </c>
      <c r="BU1203" s="43" t="s">
        <v>15221</v>
      </c>
      <c r="BV1203" s="43">
        <v>1</v>
      </c>
      <c r="BW1203" s="43">
        <v>67800531</v>
      </c>
      <c r="BX1203" s="43">
        <v>67800531</v>
      </c>
      <c r="BY1203" s="44">
        <v>44105</v>
      </c>
      <c r="BZ1203" s="44">
        <v>44105</v>
      </c>
      <c r="CA1203" s="43">
        <v>480089750</v>
      </c>
      <c r="CB1203" s="45">
        <v>44165</v>
      </c>
      <c r="CC1203" s="43" t="s">
        <v>13692</v>
      </c>
      <c r="CD1203" s="43">
        <v>0</v>
      </c>
      <c r="CE1203" s="43">
        <v>67800531</v>
      </c>
      <c r="CN1203" s="43">
        <v>67800531</v>
      </c>
      <c r="CO1203" s="43">
        <v>5121736216</v>
      </c>
      <c r="DE1203" s="43" t="s">
        <v>17365</v>
      </c>
      <c r="DF1203" s="43" t="s">
        <v>11482</v>
      </c>
      <c r="DH1203" s="43">
        <v>1</v>
      </c>
      <c r="DI1203" s="43">
        <v>4</v>
      </c>
      <c r="DJ1203" s="45">
        <f t="shared" si="109"/>
        <v>44165</v>
      </c>
      <c r="DK1203" s="43" t="b">
        <f t="shared" si="104"/>
        <v>0</v>
      </c>
      <c r="DL1203" s="43" t="b">
        <f t="shared" si="105"/>
        <v>1</v>
      </c>
      <c r="DM1203" s="43" t="b">
        <f t="shared" si="106"/>
        <v>0</v>
      </c>
      <c r="DO1203" s="43" t="b">
        <f t="shared" si="107"/>
        <v>0</v>
      </c>
    </row>
    <row r="1204" spans="27:119" x14ac:dyDescent="0.3">
      <c r="AA1204" s="43">
        <v>480089808</v>
      </c>
      <c r="AB1204" s="43">
        <v>10</v>
      </c>
      <c r="AC1204" s="43" t="s">
        <v>916</v>
      </c>
      <c r="AD1204" s="43" t="s">
        <v>917</v>
      </c>
      <c r="AE1204" s="43" t="s">
        <v>918</v>
      </c>
      <c r="AF1204" s="43" t="s">
        <v>919</v>
      </c>
      <c r="AG1204" s="43" t="s">
        <v>920</v>
      </c>
      <c r="AH1204" s="45">
        <v>44167</v>
      </c>
      <c r="AI1204" s="43" t="s">
        <v>1005</v>
      </c>
      <c r="AJ1204" s="43" t="s">
        <v>2919</v>
      </c>
      <c r="AL1204" s="43">
        <v>9900</v>
      </c>
      <c r="AO1204" s="43" t="s">
        <v>918</v>
      </c>
      <c r="AP1204" s="43" t="s">
        <v>923</v>
      </c>
      <c r="AQ1204" s="43" t="s">
        <v>924</v>
      </c>
      <c r="AR1204" s="43">
        <v>1</v>
      </c>
      <c r="AS1204" s="43" t="s">
        <v>925</v>
      </c>
      <c r="AT1204" s="43">
        <v>0</v>
      </c>
      <c r="AV1204" s="43">
        <v>2416102868</v>
      </c>
      <c r="AW1204" s="43">
        <v>2416102868</v>
      </c>
      <c r="AX1204" s="43">
        <v>2732519314</v>
      </c>
      <c r="AY1204" s="43" t="s">
        <v>926</v>
      </c>
      <c r="AZ1204" s="43">
        <v>1</v>
      </c>
      <c r="BA1204" s="43">
        <v>0</v>
      </c>
      <c r="BB1204" s="43">
        <v>0</v>
      </c>
      <c r="BC1204" s="43">
        <v>0</v>
      </c>
      <c r="BD1204" s="43">
        <v>0</v>
      </c>
      <c r="BE1204" s="43">
        <v>0</v>
      </c>
      <c r="BF1204" s="43">
        <v>0</v>
      </c>
      <c r="BG1204" s="43">
        <v>1</v>
      </c>
      <c r="BH1204" s="43" t="s">
        <v>17584</v>
      </c>
      <c r="BI1204" s="43" t="s">
        <v>17370</v>
      </c>
      <c r="BK1204" s="43">
        <v>1</v>
      </c>
      <c r="BM1204" s="43" t="s">
        <v>15181</v>
      </c>
      <c r="BN1204" s="43" t="s">
        <v>11692</v>
      </c>
      <c r="BO1204" s="43" t="s">
        <v>12453</v>
      </c>
      <c r="BP1204" s="43" t="s">
        <v>11694</v>
      </c>
      <c r="BQ1204" s="43" t="s">
        <v>11738</v>
      </c>
      <c r="BR1204" s="43" t="s">
        <v>17210</v>
      </c>
      <c r="BS1204" s="43" t="s">
        <v>8087</v>
      </c>
      <c r="BT1204" s="43">
        <v>11609</v>
      </c>
      <c r="BU1204" s="43" t="s">
        <v>11697</v>
      </c>
      <c r="BV1204" s="43">
        <v>1</v>
      </c>
      <c r="BW1204" s="43">
        <v>2732519314</v>
      </c>
      <c r="BX1204" s="43">
        <v>2732519314</v>
      </c>
      <c r="BY1204" s="44">
        <v>44166</v>
      </c>
      <c r="BZ1204" s="44">
        <v>44166</v>
      </c>
      <c r="CA1204" s="43">
        <v>480089808</v>
      </c>
      <c r="CB1204" s="45">
        <v>44168</v>
      </c>
      <c r="CC1204" s="43" t="s">
        <v>13468</v>
      </c>
      <c r="CD1204" s="43">
        <v>130192027.166667</v>
      </c>
      <c r="CE1204" s="43">
        <v>2602327286.8333302</v>
      </c>
      <c r="CL1204" s="43">
        <v>2602327286.8333302</v>
      </c>
      <c r="CM1204" s="43">
        <v>5121740817</v>
      </c>
      <c r="DE1204" s="43" t="s">
        <v>17211</v>
      </c>
      <c r="DF1204" s="43" t="s">
        <v>11482</v>
      </c>
      <c r="DH1204" s="43">
        <v>1</v>
      </c>
      <c r="DI1204" s="43">
        <v>7</v>
      </c>
      <c r="DJ1204" s="45">
        <f t="shared" si="109"/>
        <v>44168</v>
      </c>
      <c r="DK1204" s="43" t="b">
        <f t="shared" si="104"/>
        <v>0</v>
      </c>
      <c r="DL1204" s="43" t="b">
        <f t="shared" si="105"/>
        <v>1</v>
      </c>
      <c r="DM1204" s="43" t="b">
        <f t="shared" si="106"/>
        <v>0</v>
      </c>
      <c r="DO1204" s="43" t="b">
        <f t="shared" si="107"/>
        <v>0</v>
      </c>
    </row>
    <row r="1205" spans="27:119" x14ac:dyDescent="0.3">
      <c r="AA1205" s="43">
        <v>480089809</v>
      </c>
      <c r="AB1205" s="43">
        <v>20</v>
      </c>
      <c r="AC1205" s="43" t="s">
        <v>916</v>
      </c>
      <c r="AD1205" s="43" t="s">
        <v>917</v>
      </c>
      <c r="AE1205" s="43" t="s">
        <v>918</v>
      </c>
      <c r="AF1205" s="43" t="s">
        <v>919</v>
      </c>
      <c r="AH1205" s="45">
        <v>44167</v>
      </c>
      <c r="AI1205" s="43" t="s">
        <v>921</v>
      </c>
      <c r="AJ1205" s="43" t="s">
        <v>2926</v>
      </c>
      <c r="AL1205" s="43">
        <v>9900</v>
      </c>
      <c r="AO1205" s="43" t="s">
        <v>918</v>
      </c>
      <c r="AP1205" s="43" t="s">
        <v>923</v>
      </c>
      <c r="AQ1205" s="43" t="s">
        <v>924</v>
      </c>
      <c r="AR1205" s="43">
        <v>1</v>
      </c>
      <c r="AS1205" s="43" t="s">
        <v>925</v>
      </c>
      <c r="AT1205" s="43">
        <v>0</v>
      </c>
      <c r="AV1205" s="43">
        <v>39440106</v>
      </c>
      <c r="AW1205" s="43">
        <v>39440106</v>
      </c>
      <c r="AX1205" s="43">
        <v>2660920584</v>
      </c>
      <c r="AY1205" s="43" t="s">
        <v>926</v>
      </c>
      <c r="AZ1205" s="43">
        <v>1</v>
      </c>
      <c r="BA1205" s="43">
        <v>0</v>
      </c>
      <c r="BB1205" s="43">
        <v>0</v>
      </c>
      <c r="BC1205" s="43">
        <v>1</v>
      </c>
      <c r="BD1205" s="43">
        <v>39440106</v>
      </c>
      <c r="BE1205" s="43">
        <v>1</v>
      </c>
      <c r="BF1205" s="43">
        <v>39440106</v>
      </c>
      <c r="BG1205" s="43">
        <v>1</v>
      </c>
      <c r="BH1205" s="43" t="s">
        <v>17585</v>
      </c>
      <c r="BI1205" s="43" t="s">
        <v>17370</v>
      </c>
      <c r="BK1205" s="43">
        <v>1</v>
      </c>
      <c r="BM1205" s="43" t="s">
        <v>15181</v>
      </c>
      <c r="BN1205" s="43" t="s">
        <v>11692</v>
      </c>
      <c r="BO1205" s="43" t="s">
        <v>12453</v>
      </c>
      <c r="BP1205" s="43" t="s">
        <v>11694</v>
      </c>
      <c r="BQ1205" s="43" t="s">
        <v>11738</v>
      </c>
      <c r="BR1205" s="43" t="s">
        <v>15260</v>
      </c>
      <c r="BS1205" s="43" t="s">
        <v>8087</v>
      </c>
      <c r="BT1205" s="43">
        <v>10369</v>
      </c>
      <c r="BU1205" s="43" t="s">
        <v>11254</v>
      </c>
      <c r="BV1205" s="43">
        <v>1</v>
      </c>
      <c r="BW1205" s="43">
        <v>2660920584</v>
      </c>
      <c r="BX1205" s="43">
        <v>2660920584</v>
      </c>
      <c r="BY1205" s="44">
        <v>44166</v>
      </c>
      <c r="BZ1205" s="44">
        <v>44166</v>
      </c>
      <c r="CA1205" s="43">
        <v>480089809</v>
      </c>
      <c r="CB1205" s="45">
        <v>44168</v>
      </c>
      <c r="CC1205" s="43" t="s">
        <v>13468</v>
      </c>
      <c r="CD1205" s="43">
        <v>39440106</v>
      </c>
      <c r="CE1205" s="43">
        <v>2621480478</v>
      </c>
      <c r="CL1205" s="43">
        <v>2621480478</v>
      </c>
      <c r="CM1205" s="43">
        <v>5121740831</v>
      </c>
      <c r="DE1205" s="43" t="s">
        <v>15261</v>
      </c>
      <c r="DF1205" s="43" t="s">
        <v>11482</v>
      </c>
      <c r="DH1205" s="43">
        <v>1</v>
      </c>
      <c r="DI1205" s="43">
        <v>2</v>
      </c>
      <c r="DJ1205" s="45">
        <f t="shared" si="109"/>
        <v>44168</v>
      </c>
      <c r="DK1205" s="43" t="b">
        <f t="shared" si="104"/>
        <v>0</v>
      </c>
      <c r="DL1205" s="43" t="b">
        <f t="shared" si="105"/>
        <v>1</v>
      </c>
      <c r="DM1205" s="43" t="b">
        <f t="shared" si="106"/>
        <v>0</v>
      </c>
      <c r="DO1205" s="43" t="b">
        <f t="shared" si="107"/>
        <v>0</v>
      </c>
    </row>
    <row r="1206" spans="27:119" x14ac:dyDescent="0.3">
      <c r="AA1206" s="43">
        <v>480089821</v>
      </c>
      <c r="AB1206" s="43">
        <v>70</v>
      </c>
      <c r="AC1206" s="43" t="s">
        <v>916</v>
      </c>
      <c r="AD1206" s="43" t="s">
        <v>917</v>
      </c>
      <c r="AE1206" s="43" t="s">
        <v>918</v>
      </c>
      <c r="AF1206" s="43" t="s">
        <v>919</v>
      </c>
      <c r="AH1206" s="45">
        <v>44168</v>
      </c>
      <c r="AI1206" s="43" t="s">
        <v>1016</v>
      </c>
      <c r="AJ1206" s="43" t="s">
        <v>2939</v>
      </c>
      <c r="AL1206" s="43">
        <v>9900</v>
      </c>
      <c r="AO1206" s="43" t="s">
        <v>918</v>
      </c>
      <c r="AP1206" s="43" t="s">
        <v>923</v>
      </c>
      <c r="AQ1206" s="43" t="s">
        <v>924</v>
      </c>
      <c r="AR1206" s="43">
        <v>1</v>
      </c>
      <c r="AS1206" s="43" t="s">
        <v>925</v>
      </c>
      <c r="AT1206" s="43">
        <v>0</v>
      </c>
      <c r="AV1206" s="43">
        <v>51444444</v>
      </c>
      <c r="AW1206" s="43">
        <v>51444444</v>
      </c>
      <c r="AX1206" s="43">
        <v>217888889</v>
      </c>
      <c r="AY1206" s="43" t="s">
        <v>926</v>
      </c>
      <c r="AZ1206" s="43">
        <v>1</v>
      </c>
      <c r="BA1206" s="43">
        <v>0</v>
      </c>
      <c r="BB1206" s="43">
        <v>0</v>
      </c>
      <c r="BC1206" s="43">
        <v>1</v>
      </c>
      <c r="BD1206" s="43">
        <v>51444444</v>
      </c>
      <c r="BE1206" s="43">
        <v>1</v>
      </c>
      <c r="BF1206" s="43">
        <v>51444444</v>
      </c>
      <c r="BG1206" s="43">
        <v>1</v>
      </c>
      <c r="BH1206" s="43" t="s">
        <v>17586</v>
      </c>
      <c r="BI1206" s="43" t="s">
        <v>17370</v>
      </c>
      <c r="BK1206" s="43">
        <v>1</v>
      </c>
      <c r="BM1206" s="43" t="s">
        <v>15224</v>
      </c>
      <c r="BN1206" s="43" t="s">
        <v>40</v>
      </c>
      <c r="BO1206" s="43" t="s">
        <v>11518</v>
      </c>
      <c r="BP1206" s="43" t="s">
        <v>11576</v>
      </c>
      <c r="BQ1206" s="43" t="s">
        <v>12173</v>
      </c>
      <c r="BR1206" s="43" t="s">
        <v>15299</v>
      </c>
      <c r="BS1206" s="43" t="s">
        <v>8087</v>
      </c>
      <c r="BT1206" s="43">
        <v>11448</v>
      </c>
      <c r="BU1206" s="43" t="s">
        <v>11490</v>
      </c>
      <c r="BV1206" s="43">
        <v>1</v>
      </c>
      <c r="BW1206" s="43">
        <v>217888889</v>
      </c>
      <c r="BX1206" s="43">
        <v>217888889</v>
      </c>
      <c r="BY1206" s="44">
        <v>44166</v>
      </c>
      <c r="BZ1206" s="44">
        <v>44166</v>
      </c>
      <c r="CA1206" s="43">
        <v>480089821</v>
      </c>
      <c r="CB1206" s="45">
        <v>44169</v>
      </c>
      <c r="CC1206" s="43" t="s">
        <v>11554</v>
      </c>
      <c r="CD1206" s="43">
        <v>74999999.777777702</v>
      </c>
      <c r="CE1206" s="43">
        <v>142888889.222222</v>
      </c>
      <c r="CL1206" s="43">
        <v>142888889.222222</v>
      </c>
      <c r="CM1206" s="43">
        <v>5121740315</v>
      </c>
      <c r="DE1206" s="43" t="s">
        <v>15300</v>
      </c>
      <c r="DF1206" s="43" t="s">
        <v>11482</v>
      </c>
      <c r="DH1206" s="43">
        <v>1</v>
      </c>
      <c r="DI1206" s="43">
        <v>7</v>
      </c>
      <c r="DJ1206" s="45">
        <f t="shared" si="109"/>
        <v>44169</v>
      </c>
      <c r="DK1206" s="43" t="b">
        <f t="shared" si="104"/>
        <v>0</v>
      </c>
      <c r="DL1206" s="43" t="b">
        <f t="shared" si="105"/>
        <v>1</v>
      </c>
      <c r="DM1206" s="43" t="b">
        <f t="shared" si="106"/>
        <v>0</v>
      </c>
      <c r="DO1206" s="43" t="b">
        <f t="shared" si="107"/>
        <v>0</v>
      </c>
    </row>
    <row r="1207" spans="27:119" x14ac:dyDescent="0.3">
      <c r="AA1207" s="43">
        <v>480090211</v>
      </c>
      <c r="AB1207" s="43">
        <v>20</v>
      </c>
      <c r="AC1207" s="43" t="s">
        <v>916</v>
      </c>
      <c r="AD1207" s="43" t="s">
        <v>917</v>
      </c>
      <c r="AE1207" s="43" t="s">
        <v>918</v>
      </c>
      <c r="AF1207" s="43" t="s">
        <v>919</v>
      </c>
      <c r="AH1207" s="45">
        <v>44181</v>
      </c>
      <c r="AI1207" s="43" t="s">
        <v>1005</v>
      </c>
      <c r="AJ1207" s="43" t="s">
        <v>3028</v>
      </c>
      <c r="AL1207" s="43">
        <v>9900</v>
      </c>
      <c r="AO1207" s="43" t="s">
        <v>918</v>
      </c>
      <c r="AP1207" s="43" t="s">
        <v>923</v>
      </c>
      <c r="AQ1207" s="43" t="s">
        <v>924</v>
      </c>
      <c r="AR1207" s="43">
        <v>1</v>
      </c>
      <c r="AS1207" s="43" t="s">
        <v>925</v>
      </c>
      <c r="AT1207" s="43">
        <v>0</v>
      </c>
      <c r="AV1207" s="43">
        <v>6943750</v>
      </c>
      <c r="AW1207" s="43">
        <v>6943750</v>
      </c>
      <c r="AX1207" s="43">
        <v>8673500</v>
      </c>
      <c r="AY1207" s="43" t="s">
        <v>926</v>
      </c>
      <c r="AZ1207" s="43">
        <v>1</v>
      </c>
      <c r="BA1207" s="43">
        <v>0</v>
      </c>
      <c r="BB1207" s="43">
        <v>0</v>
      </c>
      <c r="BC1207" s="43">
        <v>1</v>
      </c>
      <c r="BD1207" s="43">
        <v>6943750</v>
      </c>
      <c r="BE1207" s="43">
        <v>1</v>
      </c>
      <c r="BF1207" s="43">
        <v>6943750</v>
      </c>
      <c r="BG1207" s="43">
        <v>1</v>
      </c>
      <c r="BH1207" s="43" t="s">
        <v>17587</v>
      </c>
      <c r="BI1207" s="43" t="s">
        <v>17370</v>
      </c>
      <c r="BK1207" s="43">
        <v>1</v>
      </c>
      <c r="BM1207" s="43" t="s">
        <v>15423</v>
      </c>
      <c r="BN1207" s="43" t="s">
        <v>33</v>
      </c>
      <c r="BO1207" s="43" t="s">
        <v>11827</v>
      </c>
      <c r="BP1207" s="43" t="s">
        <v>11694</v>
      </c>
      <c r="BQ1207" s="43" t="s">
        <v>12956</v>
      </c>
      <c r="BR1207" s="43" t="s">
        <v>15437</v>
      </c>
      <c r="BS1207" s="43" t="s">
        <v>8087</v>
      </c>
      <c r="BT1207" s="43">
        <v>11609</v>
      </c>
      <c r="BU1207" s="43" t="s">
        <v>11697</v>
      </c>
      <c r="BV1207" s="43">
        <v>1</v>
      </c>
      <c r="BW1207" s="43">
        <v>8673500</v>
      </c>
      <c r="BX1207" s="43">
        <v>8673500</v>
      </c>
      <c r="BY1207" s="44">
        <v>44166</v>
      </c>
      <c r="BZ1207" s="44">
        <v>44197</v>
      </c>
      <c r="CA1207" s="43">
        <v>480090211</v>
      </c>
      <c r="CB1207" s="45">
        <v>44182</v>
      </c>
      <c r="CC1207" s="43" t="s">
        <v>12995</v>
      </c>
      <c r="CD1207" s="43">
        <v>6943750</v>
      </c>
      <c r="CE1207" s="43">
        <v>1729750</v>
      </c>
      <c r="CJ1207" s="43">
        <v>1729750</v>
      </c>
      <c r="CK1207" s="43">
        <v>5121754237</v>
      </c>
      <c r="DE1207" s="43" t="s">
        <v>15438</v>
      </c>
      <c r="DF1207" s="43" t="s">
        <v>11482</v>
      </c>
      <c r="DH1207" s="43">
        <v>1</v>
      </c>
      <c r="DI1207" s="43">
        <v>2</v>
      </c>
      <c r="DJ1207" s="45">
        <f t="shared" si="109"/>
        <v>44182</v>
      </c>
      <c r="DK1207" s="43" t="b">
        <f t="shared" si="104"/>
        <v>0</v>
      </c>
      <c r="DL1207" s="43" t="b">
        <f t="shared" si="105"/>
        <v>1</v>
      </c>
      <c r="DM1207" s="43" t="b">
        <f t="shared" si="106"/>
        <v>0</v>
      </c>
      <c r="DO1207" s="43" t="b">
        <f t="shared" si="107"/>
        <v>0</v>
      </c>
    </row>
    <row r="1208" spans="27:119" x14ac:dyDescent="0.3">
      <c r="AA1208" s="43">
        <v>480090283</v>
      </c>
      <c r="AB1208" s="43">
        <v>20</v>
      </c>
      <c r="AC1208" s="43" t="s">
        <v>916</v>
      </c>
      <c r="AD1208" s="43" t="s">
        <v>917</v>
      </c>
      <c r="AE1208" s="43" t="s">
        <v>918</v>
      </c>
      <c r="AF1208" s="43" t="s">
        <v>919</v>
      </c>
      <c r="AH1208" s="45">
        <v>44181</v>
      </c>
      <c r="AI1208" s="43" t="s">
        <v>921</v>
      </c>
      <c r="AJ1208" s="43" t="s">
        <v>3037</v>
      </c>
      <c r="AL1208" s="43">
        <v>9900</v>
      </c>
      <c r="AO1208" s="43" t="s">
        <v>918</v>
      </c>
      <c r="AP1208" s="43" t="s">
        <v>923</v>
      </c>
      <c r="AQ1208" s="43" t="s">
        <v>924</v>
      </c>
      <c r="AR1208" s="43">
        <v>1</v>
      </c>
      <c r="AS1208" s="43" t="s">
        <v>925</v>
      </c>
      <c r="AT1208" s="43">
        <v>0</v>
      </c>
      <c r="AV1208" s="43">
        <v>6750000</v>
      </c>
      <c r="AW1208" s="43">
        <v>6750000</v>
      </c>
      <c r="AX1208" s="43">
        <v>8300000</v>
      </c>
      <c r="AY1208" s="43" t="s">
        <v>926</v>
      </c>
      <c r="AZ1208" s="43">
        <v>1</v>
      </c>
      <c r="BA1208" s="43">
        <v>0</v>
      </c>
      <c r="BB1208" s="43">
        <v>0</v>
      </c>
      <c r="BC1208" s="43">
        <v>1</v>
      </c>
      <c r="BD1208" s="43">
        <v>6750000</v>
      </c>
      <c r="BE1208" s="43">
        <v>1</v>
      </c>
      <c r="BF1208" s="43">
        <v>6750000</v>
      </c>
      <c r="BG1208" s="43">
        <v>1</v>
      </c>
      <c r="BH1208" s="43" t="s">
        <v>17588</v>
      </c>
      <c r="BI1208" s="43" t="s">
        <v>17370</v>
      </c>
      <c r="BK1208" s="43">
        <v>1</v>
      </c>
      <c r="BM1208" s="43" t="s">
        <v>15423</v>
      </c>
      <c r="BN1208" s="43" t="s">
        <v>33</v>
      </c>
      <c r="BO1208" s="43" t="s">
        <v>11827</v>
      </c>
      <c r="BP1208" s="43" t="s">
        <v>11694</v>
      </c>
      <c r="BQ1208" s="43" t="s">
        <v>12956</v>
      </c>
      <c r="BR1208" s="43" t="s">
        <v>15427</v>
      </c>
      <c r="BS1208" s="43" t="s">
        <v>8087</v>
      </c>
      <c r="BT1208" s="43">
        <v>10369</v>
      </c>
      <c r="BU1208" s="43" t="s">
        <v>11254</v>
      </c>
      <c r="BV1208" s="43">
        <v>1</v>
      </c>
      <c r="BW1208" s="43">
        <v>8300000</v>
      </c>
      <c r="BX1208" s="43">
        <v>8300000</v>
      </c>
      <c r="BY1208" s="44">
        <v>44197</v>
      </c>
      <c r="BZ1208" s="44">
        <v>44197</v>
      </c>
      <c r="CA1208" s="43">
        <v>480090283</v>
      </c>
      <c r="CB1208" s="45">
        <v>44183</v>
      </c>
      <c r="CC1208" s="43" t="s">
        <v>12995</v>
      </c>
      <c r="CD1208" s="43">
        <v>6750000</v>
      </c>
      <c r="CE1208" s="43">
        <v>1550000</v>
      </c>
      <c r="CJ1208" s="43">
        <v>1550000</v>
      </c>
      <c r="CK1208" s="43">
        <v>5121754236</v>
      </c>
      <c r="DE1208" s="43" t="s">
        <v>15428</v>
      </c>
      <c r="DF1208" s="43" t="s">
        <v>11482</v>
      </c>
      <c r="DH1208" s="43">
        <v>1</v>
      </c>
      <c r="DI1208" s="43">
        <v>2</v>
      </c>
      <c r="DJ1208" s="45">
        <f t="shared" si="109"/>
        <v>44183</v>
      </c>
      <c r="DK1208" s="43" t="b">
        <f t="shared" si="104"/>
        <v>0</v>
      </c>
      <c r="DL1208" s="43" t="b">
        <f t="shared" si="105"/>
        <v>1</v>
      </c>
      <c r="DM1208" s="43" t="b">
        <f t="shared" si="106"/>
        <v>0</v>
      </c>
      <c r="DO1208" s="43" t="b">
        <f t="shared" si="107"/>
        <v>0</v>
      </c>
    </row>
    <row r="1209" spans="27:119" x14ac:dyDescent="0.3">
      <c r="AA1209" s="43">
        <v>480090325</v>
      </c>
      <c r="AB1209" s="43">
        <v>30</v>
      </c>
      <c r="AC1209" s="43" t="s">
        <v>916</v>
      </c>
      <c r="AD1209" s="43" t="s">
        <v>917</v>
      </c>
      <c r="AE1209" s="43" t="s">
        <v>918</v>
      </c>
      <c r="AF1209" s="43" t="s">
        <v>919</v>
      </c>
      <c r="AH1209" s="45">
        <v>44183</v>
      </c>
      <c r="AI1209" s="43" t="s">
        <v>921</v>
      </c>
      <c r="AJ1209" s="43" t="s">
        <v>3047</v>
      </c>
      <c r="AL1209" s="43">
        <v>9900</v>
      </c>
      <c r="AO1209" s="43" t="s">
        <v>918</v>
      </c>
      <c r="AP1209" s="43" t="s">
        <v>923</v>
      </c>
      <c r="AQ1209" s="43" t="s">
        <v>924</v>
      </c>
      <c r="AR1209" s="43">
        <v>1</v>
      </c>
      <c r="AS1209" s="43" t="s">
        <v>925</v>
      </c>
      <c r="AT1209" s="43">
        <v>0</v>
      </c>
      <c r="AV1209" s="43">
        <v>20000000</v>
      </c>
      <c r="AW1209" s="43">
        <v>20000000</v>
      </c>
      <c r="AX1209" s="43">
        <v>820370000</v>
      </c>
      <c r="AY1209" s="43" t="s">
        <v>926</v>
      </c>
      <c r="AZ1209" s="43">
        <v>1</v>
      </c>
      <c r="BA1209" s="43">
        <v>0</v>
      </c>
      <c r="BB1209" s="43">
        <v>0</v>
      </c>
      <c r="BC1209" s="43">
        <v>1</v>
      </c>
      <c r="BD1209" s="43">
        <v>20000000</v>
      </c>
      <c r="BE1209" s="43">
        <v>1</v>
      </c>
      <c r="BF1209" s="43">
        <v>20000000</v>
      </c>
      <c r="BG1209" s="43">
        <v>1</v>
      </c>
      <c r="BH1209" s="43" t="s">
        <v>17589</v>
      </c>
      <c r="BI1209" s="43" t="s">
        <v>17370</v>
      </c>
      <c r="BK1209" s="43">
        <v>1</v>
      </c>
      <c r="BM1209" s="43" t="s">
        <v>15181</v>
      </c>
      <c r="BN1209" s="43" t="s">
        <v>11692</v>
      </c>
      <c r="BO1209" s="43" t="s">
        <v>12453</v>
      </c>
      <c r="BP1209" s="43" t="s">
        <v>11694</v>
      </c>
      <c r="BQ1209" s="43" t="s">
        <v>13135</v>
      </c>
      <c r="BR1209" s="43" t="s">
        <v>15507</v>
      </c>
      <c r="BS1209" s="43" t="s">
        <v>8087</v>
      </c>
      <c r="BT1209" s="43">
        <v>10369</v>
      </c>
      <c r="BU1209" s="43" t="s">
        <v>11254</v>
      </c>
      <c r="BV1209" s="43">
        <v>1</v>
      </c>
      <c r="BW1209" s="43">
        <v>820370000</v>
      </c>
      <c r="BX1209" s="43">
        <v>820370000</v>
      </c>
      <c r="BY1209" s="44">
        <v>44166</v>
      </c>
      <c r="BZ1209" s="44">
        <v>44166</v>
      </c>
      <c r="CA1209" s="43">
        <v>480090325</v>
      </c>
      <c r="CB1209" s="45">
        <v>44186</v>
      </c>
      <c r="CC1209" s="43" t="s">
        <v>13468</v>
      </c>
      <c r="CD1209" s="43">
        <v>86430000</v>
      </c>
      <c r="CE1209" s="43">
        <v>733940000</v>
      </c>
      <c r="CL1209" s="43">
        <v>733940000</v>
      </c>
      <c r="CM1209" s="43">
        <v>5121740833</v>
      </c>
      <c r="DE1209" s="43" t="s">
        <v>15508</v>
      </c>
      <c r="DF1209" s="43" t="s">
        <v>11482</v>
      </c>
      <c r="DH1209" s="43">
        <v>1</v>
      </c>
      <c r="DI1209" s="43">
        <v>3</v>
      </c>
      <c r="DJ1209" s="45">
        <f t="shared" si="109"/>
        <v>44186</v>
      </c>
      <c r="DK1209" s="43" t="b">
        <f t="shared" si="104"/>
        <v>0</v>
      </c>
      <c r="DL1209" s="43" t="b">
        <f t="shared" si="105"/>
        <v>1</v>
      </c>
      <c r="DM1209" s="43" t="b">
        <f t="shared" si="106"/>
        <v>0</v>
      </c>
      <c r="DO1209" s="43" t="b">
        <f t="shared" si="107"/>
        <v>0</v>
      </c>
    </row>
    <row r="1210" spans="27:119" x14ac:dyDescent="0.3">
      <c r="AA1210" s="43">
        <v>480090328</v>
      </c>
      <c r="AB1210" s="43">
        <v>10</v>
      </c>
      <c r="AC1210" s="43" t="s">
        <v>916</v>
      </c>
      <c r="AD1210" s="43" t="s">
        <v>917</v>
      </c>
      <c r="AE1210" s="43" t="s">
        <v>918</v>
      </c>
      <c r="AF1210" s="43" t="s">
        <v>919</v>
      </c>
      <c r="AG1210" s="43" t="s">
        <v>920</v>
      </c>
      <c r="AH1210" s="45">
        <v>44183</v>
      </c>
      <c r="AI1210" s="43" t="s">
        <v>1005</v>
      </c>
      <c r="AJ1210" s="43" t="s">
        <v>3048</v>
      </c>
      <c r="AL1210" s="43">
        <v>9900</v>
      </c>
      <c r="AO1210" s="43" t="s">
        <v>918</v>
      </c>
      <c r="AP1210" s="43" t="s">
        <v>923</v>
      </c>
      <c r="AQ1210" s="43" t="s">
        <v>924</v>
      </c>
      <c r="AR1210" s="43">
        <v>1</v>
      </c>
      <c r="AS1210" s="43" t="s">
        <v>925</v>
      </c>
      <c r="AT1210" s="43">
        <v>0</v>
      </c>
      <c r="AV1210" s="43">
        <v>529960000</v>
      </c>
      <c r="AW1210" s="43">
        <v>529960000</v>
      </c>
      <c r="AX1210" s="43">
        <v>794440500</v>
      </c>
      <c r="AY1210" s="43" t="s">
        <v>926</v>
      </c>
      <c r="AZ1210" s="43">
        <v>1</v>
      </c>
      <c r="BA1210" s="43">
        <v>0</v>
      </c>
      <c r="BB1210" s="43">
        <v>0</v>
      </c>
      <c r="BC1210" s="43">
        <v>0</v>
      </c>
      <c r="BD1210" s="43">
        <v>0</v>
      </c>
      <c r="BE1210" s="43">
        <v>0</v>
      </c>
      <c r="BF1210" s="43">
        <v>0</v>
      </c>
      <c r="BG1210" s="43">
        <v>1</v>
      </c>
      <c r="BH1210" s="43" t="s">
        <v>17590</v>
      </c>
      <c r="BI1210" s="43" t="s">
        <v>17370</v>
      </c>
      <c r="BK1210" s="43">
        <v>1</v>
      </c>
      <c r="BM1210" s="43" t="s">
        <v>15181</v>
      </c>
      <c r="BN1210" s="43" t="s">
        <v>11692</v>
      </c>
      <c r="BO1210" s="43" t="s">
        <v>12453</v>
      </c>
      <c r="BP1210" s="43" t="s">
        <v>11694</v>
      </c>
      <c r="BQ1210" s="43" t="s">
        <v>13135</v>
      </c>
      <c r="BR1210" s="43" t="s">
        <v>17241</v>
      </c>
      <c r="BS1210" s="43" t="s">
        <v>8087</v>
      </c>
      <c r="BT1210" s="43">
        <v>11609</v>
      </c>
      <c r="BU1210" s="43" t="s">
        <v>11697</v>
      </c>
      <c r="BV1210" s="43">
        <v>1</v>
      </c>
      <c r="BW1210" s="43">
        <v>794440500</v>
      </c>
      <c r="BX1210" s="43">
        <v>794440500</v>
      </c>
      <c r="BY1210" s="44">
        <v>44166</v>
      </c>
      <c r="BZ1210" s="44">
        <v>44166</v>
      </c>
      <c r="CA1210" s="43">
        <v>480090328</v>
      </c>
      <c r="CB1210" s="45">
        <v>44186</v>
      </c>
      <c r="CC1210" s="43" t="s">
        <v>13468</v>
      </c>
      <c r="CD1210" s="43">
        <v>188770500</v>
      </c>
      <c r="CE1210" s="43">
        <v>605670000</v>
      </c>
      <c r="CL1210" s="43">
        <v>605670000</v>
      </c>
      <c r="CM1210" s="43">
        <v>5121740843</v>
      </c>
      <c r="DE1210" s="43" t="s">
        <v>17242</v>
      </c>
      <c r="DF1210" s="43" t="s">
        <v>11482</v>
      </c>
      <c r="DH1210" s="43">
        <v>1</v>
      </c>
      <c r="DI1210" s="43">
        <v>5</v>
      </c>
      <c r="DJ1210" s="45">
        <f t="shared" si="109"/>
        <v>44186</v>
      </c>
      <c r="DK1210" s="43" t="b">
        <f t="shared" si="104"/>
        <v>0</v>
      </c>
      <c r="DL1210" s="43" t="b">
        <f t="shared" si="105"/>
        <v>1</v>
      </c>
      <c r="DM1210" s="43" t="b">
        <f t="shared" si="106"/>
        <v>0</v>
      </c>
      <c r="DO1210" s="43" t="b">
        <f t="shared" si="107"/>
        <v>0</v>
      </c>
    </row>
    <row r="1211" spans="27:119" x14ac:dyDescent="0.3">
      <c r="AA1211" s="43">
        <v>480090329</v>
      </c>
      <c r="AB1211" s="43">
        <v>10</v>
      </c>
      <c r="AC1211" s="43" t="s">
        <v>916</v>
      </c>
      <c r="AD1211" s="43" t="s">
        <v>917</v>
      </c>
      <c r="AE1211" s="43" t="s">
        <v>918</v>
      </c>
      <c r="AF1211" s="43" t="s">
        <v>919</v>
      </c>
      <c r="AG1211" s="43" t="s">
        <v>920</v>
      </c>
      <c r="AH1211" s="45">
        <v>44183</v>
      </c>
      <c r="AI1211" s="43" t="s">
        <v>3052</v>
      </c>
      <c r="AJ1211" s="43" t="s">
        <v>3053</v>
      </c>
      <c r="AL1211" s="43">
        <v>9900</v>
      </c>
      <c r="AO1211" s="43" t="s">
        <v>918</v>
      </c>
      <c r="AP1211" s="43" t="s">
        <v>923</v>
      </c>
      <c r="AQ1211" s="43" t="s">
        <v>924</v>
      </c>
      <c r="AR1211" s="43">
        <v>1</v>
      </c>
      <c r="AS1211" s="43" t="s">
        <v>925</v>
      </c>
      <c r="AT1211" s="43">
        <v>0</v>
      </c>
      <c r="AV1211" s="43">
        <v>1063215300</v>
      </c>
      <c r="AW1211" s="43">
        <v>1063215300</v>
      </c>
      <c r="AX1211" s="43">
        <v>1366974000</v>
      </c>
      <c r="AY1211" s="43" t="s">
        <v>926</v>
      </c>
      <c r="AZ1211" s="43">
        <v>1</v>
      </c>
      <c r="BA1211" s="43">
        <v>0</v>
      </c>
      <c r="BB1211" s="43">
        <v>0</v>
      </c>
      <c r="BC1211" s="43">
        <v>0</v>
      </c>
      <c r="BD1211" s="43">
        <v>0</v>
      </c>
      <c r="BE1211" s="43">
        <v>0</v>
      </c>
      <c r="BF1211" s="43">
        <v>0</v>
      </c>
      <c r="BG1211" s="43">
        <v>1</v>
      </c>
      <c r="BH1211" s="43" t="s">
        <v>17591</v>
      </c>
      <c r="BI1211" s="43" t="s">
        <v>17370</v>
      </c>
      <c r="BK1211" s="43">
        <v>1</v>
      </c>
      <c r="BM1211" s="43" t="s">
        <v>15510</v>
      </c>
      <c r="BN1211" s="43" t="s">
        <v>27</v>
      </c>
      <c r="BO1211" s="43" t="s">
        <v>12453</v>
      </c>
      <c r="BP1211" s="43" t="s">
        <v>14377</v>
      </c>
      <c r="BQ1211" s="43" t="s">
        <v>15513</v>
      </c>
      <c r="BR1211" s="43" t="s">
        <v>15514</v>
      </c>
      <c r="BS1211" s="43" t="s">
        <v>11478</v>
      </c>
      <c r="BT1211" s="43">
        <v>12523</v>
      </c>
      <c r="BU1211" s="43" t="s">
        <v>15515</v>
      </c>
      <c r="BV1211" s="43">
        <v>1</v>
      </c>
      <c r="BW1211" s="43">
        <v>1366974000</v>
      </c>
      <c r="BX1211" s="43">
        <v>1366974000</v>
      </c>
      <c r="BY1211" s="44">
        <v>44197</v>
      </c>
      <c r="BZ1211" s="44">
        <v>44228</v>
      </c>
      <c r="CA1211" s="43">
        <v>480090329</v>
      </c>
      <c r="CB1211" s="45">
        <v>44186</v>
      </c>
      <c r="CC1211" s="43" t="s">
        <v>11950</v>
      </c>
      <c r="CD1211" s="43">
        <v>150670667</v>
      </c>
      <c r="CE1211" s="43">
        <v>1216303333</v>
      </c>
      <c r="CH1211" s="43">
        <v>153088033</v>
      </c>
      <c r="CI1211" s="43">
        <v>5121758066</v>
      </c>
      <c r="CJ1211" s="43">
        <v>1063215300</v>
      </c>
      <c r="CK1211" s="43">
        <v>5121754238</v>
      </c>
      <c r="DE1211" s="43" t="s">
        <v>15516</v>
      </c>
      <c r="DF1211" s="43" t="s">
        <v>11482</v>
      </c>
      <c r="DH1211" s="43">
        <v>1</v>
      </c>
      <c r="DI1211" s="43">
        <v>3</v>
      </c>
      <c r="DJ1211" s="45">
        <f t="shared" si="109"/>
        <v>44186</v>
      </c>
      <c r="DK1211" s="43" t="b">
        <f t="shared" si="104"/>
        <v>0</v>
      </c>
      <c r="DL1211" s="43" t="b">
        <f t="shared" si="105"/>
        <v>1</v>
      </c>
      <c r="DM1211" s="43" t="b">
        <f t="shared" si="106"/>
        <v>0</v>
      </c>
      <c r="DO1211" s="43" t="b">
        <f t="shared" si="107"/>
        <v>0</v>
      </c>
    </row>
    <row r="1212" spans="27:119" x14ac:dyDescent="0.3">
      <c r="AA1212" s="43">
        <v>480090458</v>
      </c>
      <c r="AB1212" s="43">
        <v>20</v>
      </c>
      <c r="AC1212" s="43" t="s">
        <v>916</v>
      </c>
      <c r="AD1212" s="43" t="s">
        <v>917</v>
      </c>
      <c r="AE1212" s="43" t="s">
        <v>918</v>
      </c>
      <c r="AF1212" s="43" t="s">
        <v>919</v>
      </c>
      <c r="AH1212" s="45">
        <v>44188</v>
      </c>
      <c r="AI1212" s="43" t="s">
        <v>1005</v>
      </c>
      <c r="AJ1212" s="43" t="s">
        <v>3085</v>
      </c>
      <c r="AL1212" s="43">
        <v>9900</v>
      </c>
      <c r="AO1212" s="43" t="s">
        <v>918</v>
      </c>
      <c r="AP1212" s="43" t="s">
        <v>923</v>
      </c>
      <c r="AQ1212" s="43" t="s">
        <v>924</v>
      </c>
      <c r="AR1212" s="43">
        <v>1</v>
      </c>
      <c r="AS1212" s="43" t="s">
        <v>925</v>
      </c>
      <c r="AT1212" s="43">
        <v>0</v>
      </c>
      <c r="AV1212" s="43">
        <v>101227330</v>
      </c>
      <c r="AW1212" s="43">
        <v>101227330</v>
      </c>
      <c r="AX1212" s="43">
        <v>451754576</v>
      </c>
      <c r="AY1212" s="43" t="s">
        <v>926</v>
      </c>
      <c r="AZ1212" s="43">
        <v>1</v>
      </c>
      <c r="BA1212" s="43">
        <v>0</v>
      </c>
      <c r="BB1212" s="43">
        <v>0</v>
      </c>
      <c r="BC1212" s="43">
        <v>1</v>
      </c>
      <c r="BD1212" s="43">
        <v>101227330</v>
      </c>
      <c r="BE1212" s="43">
        <v>1</v>
      </c>
      <c r="BF1212" s="43">
        <v>101227330</v>
      </c>
      <c r="BG1212" s="43">
        <v>1</v>
      </c>
      <c r="BH1212" s="43" t="s">
        <v>17592</v>
      </c>
      <c r="BI1212" s="43" t="s">
        <v>17370</v>
      </c>
      <c r="BK1212" s="43">
        <v>1</v>
      </c>
      <c r="BM1212" s="43" t="s">
        <v>15589</v>
      </c>
      <c r="BN1212" s="43" t="s">
        <v>11692</v>
      </c>
      <c r="BO1212" s="43" t="s">
        <v>12453</v>
      </c>
      <c r="BP1212" s="43" t="s">
        <v>11694</v>
      </c>
      <c r="BQ1212" s="43" t="s">
        <v>12784</v>
      </c>
      <c r="BR1212" s="43" t="s">
        <v>15592</v>
      </c>
      <c r="BS1212" s="43" t="s">
        <v>8087</v>
      </c>
      <c r="BT1212" s="43">
        <v>11609</v>
      </c>
      <c r="BU1212" s="43" t="s">
        <v>11697</v>
      </c>
      <c r="BV1212" s="43">
        <v>1</v>
      </c>
      <c r="BW1212" s="43">
        <v>451754576</v>
      </c>
      <c r="BX1212" s="43">
        <v>451754576</v>
      </c>
      <c r="BY1212" s="44">
        <v>44166</v>
      </c>
      <c r="BZ1212" s="44">
        <v>44166</v>
      </c>
      <c r="CA1212" s="43">
        <v>480090458</v>
      </c>
      <c r="CB1212" s="45">
        <v>44188</v>
      </c>
      <c r="CC1212" s="43" t="s">
        <v>13468</v>
      </c>
      <c r="CD1212" s="43">
        <v>101227330</v>
      </c>
      <c r="CE1212" s="43">
        <v>350527246</v>
      </c>
      <c r="CL1212" s="43">
        <v>350527246</v>
      </c>
      <c r="CM1212" s="43">
        <v>5121740840</v>
      </c>
      <c r="DE1212" s="43" t="s">
        <v>15593</v>
      </c>
      <c r="DF1212" s="43" t="s">
        <v>11482</v>
      </c>
      <c r="DH1212" s="43">
        <v>1</v>
      </c>
      <c r="DI1212" s="43">
        <v>2</v>
      </c>
      <c r="DJ1212" s="45">
        <f t="shared" si="109"/>
        <v>44188</v>
      </c>
      <c r="DK1212" s="43" t="b">
        <f t="shared" si="104"/>
        <v>0</v>
      </c>
      <c r="DL1212" s="43" t="b">
        <f t="shared" si="105"/>
        <v>1</v>
      </c>
      <c r="DM1212" s="43" t="b">
        <f t="shared" si="106"/>
        <v>0</v>
      </c>
      <c r="DO1212" s="43" t="b">
        <f t="shared" si="107"/>
        <v>0</v>
      </c>
    </row>
    <row r="1213" spans="27:119" x14ac:dyDescent="0.3">
      <c r="AA1213" s="43">
        <v>480090610</v>
      </c>
      <c r="AB1213" s="43">
        <v>20</v>
      </c>
      <c r="AC1213" s="43" t="s">
        <v>916</v>
      </c>
      <c r="AD1213" s="43" t="s">
        <v>917</v>
      </c>
      <c r="AE1213" s="43" t="s">
        <v>918</v>
      </c>
      <c r="AF1213" s="43" t="s">
        <v>919</v>
      </c>
      <c r="AH1213" s="45">
        <v>44196</v>
      </c>
      <c r="AI1213" s="43" t="s">
        <v>2478</v>
      </c>
      <c r="AJ1213" s="43" t="s">
        <v>3111</v>
      </c>
      <c r="AL1213" s="43">
        <v>9900</v>
      </c>
      <c r="AO1213" s="43" t="s">
        <v>918</v>
      </c>
      <c r="AP1213" s="43" t="s">
        <v>923</v>
      </c>
      <c r="AQ1213" s="43" t="s">
        <v>924</v>
      </c>
      <c r="AR1213" s="43">
        <v>1</v>
      </c>
      <c r="AS1213" s="43" t="s">
        <v>925</v>
      </c>
      <c r="AT1213" s="43">
        <v>0</v>
      </c>
      <c r="AV1213" s="43">
        <v>8766400</v>
      </c>
      <c r="AW1213" s="43">
        <v>8766400</v>
      </c>
      <c r="AX1213" s="43">
        <v>36396000</v>
      </c>
      <c r="AY1213" s="43" t="s">
        <v>926</v>
      </c>
      <c r="AZ1213" s="43">
        <v>1</v>
      </c>
      <c r="BA1213" s="43">
        <v>0</v>
      </c>
      <c r="BB1213" s="43">
        <v>0</v>
      </c>
      <c r="BC1213" s="43">
        <v>1</v>
      </c>
      <c r="BD1213" s="43">
        <v>8766400</v>
      </c>
      <c r="BE1213" s="43">
        <v>1</v>
      </c>
      <c r="BF1213" s="43">
        <v>8766400</v>
      </c>
      <c r="BG1213" s="43">
        <v>1</v>
      </c>
      <c r="BH1213" s="43" t="s">
        <v>17593</v>
      </c>
      <c r="BI1213" s="43" t="s">
        <v>17370</v>
      </c>
      <c r="BK1213" s="43">
        <v>1</v>
      </c>
      <c r="BM1213" s="43" t="s">
        <v>15695</v>
      </c>
      <c r="BN1213" s="43" t="s">
        <v>40</v>
      </c>
      <c r="BO1213" s="43" t="s">
        <v>11518</v>
      </c>
      <c r="BP1213" s="43" t="s">
        <v>14377</v>
      </c>
      <c r="BQ1213" s="43" t="s">
        <v>14378</v>
      </c>
      <c r="BR1213" s="43" t="s">
        <v>15698</v>
      </c>
      <c r="BS1213" s="43" t="s">
        <v>8087</v>
      </c>
      <c r="BT1213" s="43">
        <v>12402</v>
      </c>
      <c r="BU1213" s="43" t="s">
        <v>14380</v>
      </c>
      <c r="BV1213" s="43">
        <v>1</v>
      </c>
      <c r="BW1213" s="43">
        <v>36396000</v>
      </c>
      <c r="BX1213" s="43">
        <v>36396000</v>
      </c>
      <c r="BY1213" s="44">
        <v>44197</v>
      </c>
      <c r="BZ1213" s="44">
        <v>44197</v>
      </c>
      <c r="CA1213" s="43">
        <v>480090610</v>
      </c>
      <c r="CB1213" s="45">
        <v>44200</v>
      </c>
      <c r="CC1213" s="43" t="s">
        <v>12995</v>
      </c>
      <c r="CD1213" s="43">
        <v>8766400</v>
      </c>
      <c r="CE1213" s="43">
        <v>27629600</v>
      </c>
      <c r="CJ1213" s="43">
        <v>27629600</v>
      </c>
      <c r="CK1213" s="43">
        <v>5121754239</v>
      </c>
      <c r="DE1213" s="43" t="s">
        <v>15699</v>
      </c>
      <c r="DF1213" s="43" t="s">
        <v>11482</v>
      </c>
      <c r="DH1213" s="43">
        <v>1</v>
      </c>
      <c r="DI1213" s="43">
        <v>2</v>
      </c>
      <c r="DJ1213" s="45">
        <f t="shared" si="109"/>
        <v>44200</v>
      </c>
      <c r="DK1213" s="43" t="b">
        <f t="shared" si="104"/>
        <v>0</v>
      </c>
      <c r="DL1213" s="43" t="b">
        <f t="shared" si="105"/>
        <v>1</v>
      </c>
      <c r="DM1213" s="43" t="b">
        <f t="shared" si="106"/>
        <v>0</v>
      </c>
      <c r="DO1213" s="43" t="b">
        <f t="shared" si="107"/>
        <v>0</v>
      </c>
    </row>
    <row r="1214" spans="27:119" x14ac:dyDescent="0.3">
      <c r="AA1214" s="43">
        <v>480090613</v>
      </c>
      <c r="AB1214" s="43">
        <v>10</v>
      </c>
      <c r="AC1214" s="43" t="s">
        <v>916</v>
      </c>
      <c r="AD1214" s="43" t="s">
        <v>917</v>
      </c>
      <c r="AE1214" s="43" t="s">
        <v>918</v>
      </c>
      <c r="AF1214" s="43" t="s">
        <v>919</v>
      </c>
      <c r="AG1214" s="43" t="s">
        <v>920</v>
      </c>
      <c r="AH1214" s="45">
        <v>44200</v>
      </c>
      <c r="AI1214" s="43" t="s">
        <v>1005</v>
      </c>
      <c r="AJ1214" s="43" t="s">
        <v>3114</v>
      </c>
      <c r="AL1214" s="43">
        <v>9900</v>
      </c>
      <c r="AO1214" s="43" t="s">
        <v>918</v>
      </c>
      <c r="AP1214" s="43" t="s">
        <v>923</v>
      </c>
      <c r="AQ1214" s="43" t="s">
        <v>924</v>
      </c>
      <c r="AR1214" s="43">
        <v>1</v>
      </c>
      <c r="AS1214" s="43" t="s">
        <v>925</v>
      </c>
      <c r="AT1214" s="43">
        <v>0</v>
      </c>
      <c r="AV1214" s="43">
        <v>3809997643</v>
      </c>
      <c r="AW1214" s="43">
        <v>3809997643</v>
      </c>
      <c r="AX1214" s="43">
        <v>4324316672</v>
      </c>
      <c r="AY1214" s="43" t="s">
        <v>926</v>
      </c>
      <c r="AZ1214" s="43">
        <v>1</v>
      </c>
      <c r="BA1214" s="43">
        <v>0</v>
      </c>
      <c r="BB1214" s="43">
        <v>0</v>
      </c>
      <c r="BC1214" s="43">
        <v>0</v>
      </c>
      <c r="BD1214" s="43">
        <v>0</v>
      </c>
      <c r="BE1214" s="43">
        <v>0</v>
      </c>
      <c r="BF1214" s="43">
        <v>0</v>
      </c>
      <c r="BG1214" s="43">
        <v>1</v>
      </c>
      <c r="BH1214" s="43" t="s">
        <v>17594</v>
      </c>
      <c r="BI1214" s="43" t="s">
        <v>17370</v>
      </c>
      <c r="BK1214" s="43">
        <v>1</v>
      </c>
      <c r="BM1214" s="43" t="s">
        <v>15589</v>
      </c>
      <c r="BN1214" s="43" t="s">
        <v>11692</v>
      </c>
      <c r="BO1214" s="43" t="s">
        <v>12453</v>
      </c>
      <c r="BP1214" s="43" t="s">
        <v>11694</v>
      </c>
      <c r="BQ1214" s="43" t="s">
        <v>11738</v>
      </c>
      <c r="BR1214" s="43" t="s">
        <v>17251</v>
      </c>
      <c r="BS1214" s="43" t="s">
        <v>8087</v>
      </c>
      <c r="BT1214" s="43">
        <v>11609</v>
      </c>
      <c r="BU1214" s="43" t="s">
        <v>11697</v>
      </c>
      <c r="BV1214" s="43">
        <v>1</v>
      </c>
      <c r="BW1214" s="43">
        <v>4324316672</v>
      </c>
      <c r="BX1214" s="43">
        <v>4324316672</v>
      </c>
      <c r="BY1214" s="44">
        <v>44166</v>
      </c>
      <c r="BZ1214" s="44">
        <v>44166</v>
      </c>
      <c r="CA1214" s="43">
        <v>480090613</v>
      </c>
      <c r="CB1214" s="45">
        <v>44200</v>
      </c>
      <c r="CC1214" s="43" t="s">
        <v>12995</v>
      </c>
      <c r="CD1214" s="43">
        <v>210118760.083334</v>
      </c>
      <c r="CE1214" s="43">
        <v>4114197911.9166598</v>
      </c>
      <c r="CJ1214" s="43">
        <v>4114197911.9166598</v>
      </c>
      <c r="CK1214" s="43">
        <v>5121754242</v>
      </c>
      <c r="DE1214" s="43" t="s">
        <v>17252</v>
      </c>
      <c r="DF1214" s="43" t="s">
        <v>11482</v>
      </c>
      <c r="DH1214" s="43">
        <v>1</v>
      </c>
      <c r="DI1214" s="43">
        <v>6</v>
      </c>
      <c r="DJ1214" s="45">
        <f t="shared" si="109"/>
        <v>44200</v>
      </c>
      <c r="DK1214" s="43" t="b">
        <f t="shared" si="104"/>
        <v>0</v>
      </c>
      <c r="DL1214" s="43" t="b">
        <f t="shared" si="105"/>
        <v>1</v>
      </c>
      <c r="DM1214" s="43" t="b">
        <f t="shared" si="106"/>
        <v>0</v>
      </c>
      <c r="DO1214" s="43" t="b">
        <f t="shared" si="107"/>
        <v>0</v>
      </c>
    </row>
    <row r="1215" spans="27:119" x14ac:dyDescent="0.3">
      <c r="AA1215" s="43">
        <v>480090842</v>
      </c>
      <c r="AB1215" s="43">
        <v>90</v>
      </c>
      <c r="AC1215" s="43" t="s">
        <v>916</v>
      </c>
      <c r="AD1215" s="43" t="s">
        <v>917</v>
      </c>
      <c r="AE1215" s="43" t="s">
        <v>918</v>
      </c>
      <c r="AF1215" s="43" t="s">
        <v>919</v>
      </c>
      <c r="AG1215" s="43" t="s">
        <v>920</v>
      </c>
      <c r="AH1215" s="45">
        <v>44210</v>
      </c>
      <c r="AI1215" s="43" t="s">
        <v>1016</v>
      </c>
      <c r="AJ1215" s="43" t="s">
        <v>3226</v>
      </c>
      <c r="AL1215" s="43">
        <v>9900</v>
      </c>
      <c r="AO1215" s="43" t="s">
        <v>918</v>
      </c>
      <c r="AP1215" s="43" t="s">
        <v>923</v>
      </c>
      <c r="AQ1215" s="43" t="s">
        <v>924</v>
      </c>
      <c r="AR1215" s="43">
        <v>1</v>
      </c>
      <c r="AS1215" s="43" t="s">
        <v>925</v>
      </c>
      <c r="AT1215" s="43">
        <v>0</v>
      </c>
      <c r="AV1215" s="43">
        <v>18777778</v>
      </c>
      <c r="AW1215" s="43">
        <v>18777778</v>
      </c>
      <c r="AX1215" s="43">
        <v>209644444</v>
      </c>
      <c r="AY1215" s="43" t="s">
        <v>926</v>
      </c>
      <c r="AZ1215" s="43">
        <v>1</v>
      </c>
      <c r="BA1215" s="43">
        <v>0</v>
      </c>
      <c r="BB1215" s="43">
        <v>0</v>
      </c>
      <c r="BC1215" s="43">
        <v>0</v>
      </c>
      <c r="BD1215" s="43">
        <v>0</v>
      </c>
      <c r="BE1215" s="43">
        <v>0</v>
      </c>
      <c r="BF1215" s="43">
        <v>0</v>
      </c>
      <c r="BG1215" s="43">
        <v>1</v>
      </c>
      <c r="BH1215" s="43" t="s">
        <v>17595</v>
      </c>
      <c r="BI1215" s="43" t="s">
        <v>17370</v>
      </c>
      <c r="BK1215" s="43">
        <v>1</v>
      </c>
      <c r="BM1215" s="43" t="s">
        <v>14723</v>
      </c>
      <c r="BN1215" s="43" t="s">
        <v>40</v>
      </c>
      <c r="BO1215" s="43" t="s">
        <v>11518</v>
      </c>
      <c r="BP1215" s="43" t="s">
        <v>11576</v>
      </c>
      <c r="BQ1215" s="43" t="s">
        <v>12173</v>
      </c>
      <c r="BR1215" s="43" t="s">
        <v>15864</v>
      </c>
      <c r="BS1215" s="43" t="s">
        <v>8087</v>
      </c>
      <c r="BT1215" s="43">
        <v>11448</v>
      </c>
      <c r="BU1215" s="43" t="s">
        <v>11490</v>
      </c>
      <c r="BV1215" s="43">
        <v>1</v>
      </c>
      <c r="BW1215" s="43">
        <v>209644444</v>
      </c>
      <c r="BX1215" s="43">
        <v>209644444</v>
      </c>
      <c r="BY1215" s="44">
        <v>44197</v>
      </c>
      <c r="BZ1215" s="44">
        <v>44197</v>
      </c>
      <c r="CA1215" s="43">
        <v>480090842</v>
      </c>
      <c r="CB1215" s="45">
        <v>44212</v>
      </c>
      <c r="CC1215" s="43" t="s">
        <v>11554</v>
      </c>
      <c r="CD1215" s="43">
        <v>10000000</v>
      </c>
      <c r="CE1215" s="43">
        <v>199644444</v>
      </c>
      <c r="CJ1215" s="43">
        <v>199644444</v>
      </c>
      <c r="CK1215" s="43">
        <v>5121753824</v>
      </c>
      <c r="DE1215" s="43" t="s">
        <v>15865</v>
      </c>
      <c r="DF1215" s="43" t="s">
        <v>11482</v>
      </c>
      <c r="DH1215" s="43">
        <v>1</v>
      </c>
      <c r="DI1215" s="43">
        <v>13</v>
      </c>
      <c r="DJ1215" s="45">
        <f t="shared" si="109"/>
        <v>44212</v>
      </c>
      <c r="DK1215" s="43" t="b">
        <f t="shared" si="104"/>
        <v>0</v>
      </c>
      <c r="DL1215" s="43" t="b">
        <f t="shared" si="105"/>
        <v>1</v>
      </c>
      <c r="DM1215" s="43" t="b">
        <f t="shared" si="106"/>
        <v>0</v>
      </c>
      <c r="DO1215" s="43" t="b">
        <f t="shared" si="107"/>
        <v>0</v>
      </c>
    </row>
    <row r="1216" spans="27:119" x14ac:dyDescent="0.3">
      <c r="AA1216" s="43">
        <v>480090945</v>
      </c>
      <c r="AB1216" s="43">
        <v>10</v>
      </c>
      <c r="AC1216" s="43" t="s">
        <v>916</v>
      </c>
      <c r="AD1216" s="43" t="s">
        <v>917</v>
      </c>
      <c r="AE1216" s="43" t="s">
        <v>918</v>
      </c>
      <c r="AF1216" s="43" t="s">
        <v>919</v>
      </c>
      <c r="AG1216" s="43" t="s">
        <v>920</v>
      </c>
      <c r="AH1216" s="45">
        <v>44214</v>
      </c>
      <c r="AI1216" s="43" t="s">
        <v>1016</v>
      </c>
      <c r="AJ1216" s="43" t="s">
        <v>3245</v>
      </c>
      <c r="AL1216" s="43">
        <v>9900</v>
      </c>
      <c r="AO1216" s="43" t="s">
        <v>918</v>
      </c>
      <c r="AP1216" s="43" t="s">
        <v>923</v>
      </c>
      <c r="AQ1216" s="43" t="s">
        <v>924</v>
      </c>
      <c r="AR1216" s="43">
        <v>1</v>
      </c>
      <c r="AS1216" s="43" t="s">
        <v>925</v>
      </c>
      <c r="AT1216" s="43">
        <v>0</v>
      </c>
      <c r="AV1216" s="43">
        <v>30000000</v>
      </c>
      <c r="AW1216" s="43">
        <v>30000000</v>
      </c>
      <c r="AX1216" s="43">
        <v>49585000</v>
      </c>
      <c r="AY1216" s="43" t="s">
        <v>926</v>
      </c>
      <c r="AZ1216" s="43">
        <v>1</v>
      </c>
      <c r="BA1216" s="43">
        <v>0</v>
      </c>
      <c r="BB1216" s="43">
        <v>0</v>
      </c>
      <c r="BC1216" s="43">
        <v>0</v>
      </c>
      <c r="BD1216" s="43">
        <v>0</v>
      </c>
      <c r="BE1216" s="43">
        <v>0</v>
      </c>
      <c r="BF1216" s="43">
        <v>0</v>
      </c>
      <c r="BG1216" s="43">
        <v>1</v>
      </c>
      <c r="BH1216" s="43" t="s">
        <v>17596</v>
      </c>
      <c r="BI1216" s="43" t="s">
        <v>17370</v>
      </c>
      <c r="BK1216" s="43">
        <v>1</v>
      </c>
      <c r="BM1216" s="43" t="s">
        <v>15917</v>
      </c>
      <c r="BN1216" s="43" t="s">
        <v>17</v>
      </c>
      <c r="BO1216" s="43" t="s">
        <v>11475</v>
      </c>
      <c r="BP1216" s="43" t="s">
        <v>11289</v>
      </c>
      <c r="BQ1216" s="43" t="s">
        <v>11289</v>
      </c>
      <c r="BR1216" s="43" t="s">
        <v>15920</v>
      </c>
      <c r="BS1216" s="43" t="s">
        <v>8087</v>
      </c>
      <c r="BT1216" s="43">
        <v>11448</v>
      </c>
      <c r="BU1216" s="43" t="s">
        <v>11490</v>
      </c>
      <c r="BV1216" s="43">
        <v>1</v>
      </c>
      <c r="BW1216" s="43">
        <v>49585000</v>
      </c>
      <c r="BX1216" s="43">
        <v>49585000</v>
      </c>
      <c r="BY1216" s="44">
        <v>44228</v>
      </c>
      <c r="BZ1216" s="44">
        <v>44228</v>
      </c>
      <c r="CA1216" s="43">
        <v>480090945</v>
      </c>
      <c r="CB1216" s="45">
        <v>44216</v>
      </c>
      <c r="CC1216" s="43" t="s">
        <v>11554</v>
      </c>
      <c r="CD1216" s="43">
        <v>0</v>
      </c>
      <c r="CE1216" s="43">
        <v>49585000</v>
      </c>
      <c r="CF1216" s="43">
        <v>19585000</v>
      </c>
      <c r="CG1216" s="43">
        <v>5121760282</v>
      </c>
      <c r="CH1216" s="43">
        <v>30000000</v>
      </c>
      <c r="CI1216" s="43">
        <v>5121757766</v>
      </c>
      <c r="DE1216" s="43" t="s">
        <v>15921</v>
      </c>
      <c r="DF1216" s="43" t="s">
        <v>11482</v>
      </c>
      <c r="DH1216" s="43">
        <v>1</v>
      </c>
      <c r="DI1216" s="43">
        <v>2</v>
      </c>
      <c r="DJ1216" s="45">
        <f t="shared" si="109"/>
        <v>44216</v>
      </c>
      <c r="DK1216" s="43" t="b">
        <f t="shared" si="104"/>
        <v>0</v>
      </c>
      <c r="DL1216" s="43" t="b">
        <f t="shared" si="105"/>
        <v>1</v>
      </c>
      <c r="DM1216" s="43" t="b">
        <f t="shared" si="106"/>
        <v>0</v>
      </c>
      <c r="DO1216" s="43" t="b">
        <f t="shared" si="107"/>
        <v>0</v>
      </c>
    </row>
    <row r="1217" spans="1:119" x14ac:dyDescent="0.3">
      <c r="AA1217" s="43">
        <v>480091014</v>
      </c>
      <c r="AB1217" s="43">
        <v>10</v>
      </c>
      <c r="AC1217" s="43" t="s">
        <v>916</v>
      </c>
      <c r="AD1217" s="43" t="s">
        <v>917</v>
      </c>
      <c r="AE1217" s="43" t="s">
        <v>918</v>
      </c>
      <c r="AF1217" s="43" t="s">
        <v>919</v>
      </c>
      <c r="AG1217" s="43" t="s">
        <v>920</v>
      </c>
      <c r="AH1217" s="45">
        <v>44217</v>
      </c>
      <c r="AI1217" s="43" t="s">
        <v>1005</v>
      </c>
      <c r="AJ1217" s="43" t="s">
        <v>3262</v>
      </c>
      <c r="AL1217" s="43">
        <v>9900</v>
      </c>
      <c r="AO1217" s="43" t="s">
        <v>918</v>
      </c>
      <c r="AP1217" s="43" t="s">
        <v>923</v>
      </c>
      <c r="AQ1217" s="43" t="s">
        <v>924</v>
      </c>
      <c r="AR1217" s="43">
        <v>1</v>
      </c>
      <c r="AS1217" s="43" t="s">
        <v>925</v>
      </c>
      <c r="AT1217" s="43">
        <v>0</v>
      </c>
      <c r="AV1217" s="43">
        <v>938730000</v>
      </c>
      <c r="AW1217" s="43">
        <v>938730000</v>
      </c>
      <c r="AX1217" s="43">
        <v>1072060500</v>
      </c>
      <c r="AY1217" s="43" t="s">
        <v>926</v>
      </c>
      <c r="AZ1217" s="43">
        <v>1</v>
      </c>
      <c r="BA1217" s="43">
        <v>0</v>
      </c>
      <c r="BB1217" s="43">
        <v>0</v>
      </c>
      <c r="BC1217" s="43">
        <v>0</v>
      </c>
      <c r="BD1217" s="43">
        <v>0</v>
      </c>
      <c r="BE1217" s="43">
        <v>0</v>
      </c>
      <c r="BF1217" s="43">
        <v>0</v>
      </c>
      <c r="BG1217" s="43">
        <v>1</v>
      </c>
      <c r="BH1217" s="43" t="s">
        <v>17597</v>
      </c>
      <c r="BI1217" s="43" t="s">
        <v>17370</v>
      </c>
      <c r="BK1217" s="43">
        <v>1</v>
      </c>
      <c r="BM1217" s="43" t="s">
        <v>15589</v>
      </c>
      <c r="BN1217" s="43" t="s">
        <v>11692</v>
      </c>
      <c r="BO1217" s="43" t="s">
        <v>12453</v>
      </c>
      <c r="BP1217" s="43" t="s">
        <v>11694</v>
      </c>
      <c r="BQ1217" s="43" t="s">
        <v>13135</v>
      </c>
      <c r="BR1217" s="43" t="s">
        <v>17256</v>
      </c>
      <c r="BS1217" s="43" t="s">
        <v>8087</v>
      </c>
      <c r="BT1217" s="43">
        <v>11609</v>
      </c>
      <c r="BU1217" s="43" t="s">
        <v>11697</v>
      </c>
      <c r="BV1217" s="43">
        <v>1</v>
      </c>
      <c r="BW1217" s="43">
        <v>1072060500</v>
      </c>
      <c r="BX1217" s="43">
        <v>1072060500</v>
      </c>
      <c r="BY1217" s="44">
        <v>44197</v>
      </c>
      <c r="BZ1217" s="44">
        <v>44197</v>
      </c>
      <c r="CA1217" s="43">
        <v>480091014</v>
      </c>
      <c r="CB1217" s="45">
        <v>44217</v>
      </c>
      <c r="CC1217" s="43" t="s">
        <v>12995</v>
      </c>
      <c r="CD1217" s="43">
        <v>51050500</v>
      </c>
      <c r="CE1217" s="43">
        <v>1021010000</v>
      </c>
      <c r="CJ1217" s="43">
        <v>1021010000</v>
      </c>
      <c r="CK1217" s="43">
        <v>5121754243</v>
      </c>
      <c r="DE1217" s="43" t="s">
        <v>17257</v>
      </c>
      <c r="DF1217" s="43" t="s">
        <v>11482</v>
      </c>
      <c r="DH1217" s="43">
        <v>1</v>
      </c>
      <c r="DI1217" s="43">
        <v>6</v>
      </c>
      <c r="DJ1217" s="45">
        <f t="shared" si="109"/>
        <v>44217</v>
      </c>
      <c r="DK1217" s="43" t="b">
        <f t="shared" si="104"/>
        <v>0</v>
      </c>
      <c r="DL1217" s="43" t="b">
        <f t="shared" si="105"/>
        <v>1</v>
      </c>
      <c r="DM1217" s="43" t="b">
        <f t="shared" si="106"/>
        <v>0</v>
      </c>
      <c r="DO1217" s="43" t="b">
        <f t="shared" si="107"/>
        <v>0</v>
      </c>
    </row>
    <row r="1218" spans="1:119" x14ac:dyDescent="0.3">
      <c r="AA1218" s="43">
        <v>480091015</v>
      </c>
      <c r="AB1218" s="43">
        <v>20</v>
      </c>
      <c r="AC1218" s="43" t="s">
        <v>916</v>
      </c>
      <c r="AD1218" s="43" t="s">
        <v>917</v>
      </c>
      <c r="AE1218" s="43" t="s">
        <v>918</v>
      </c>
      <c r="AF1218" s="43" t="s">
        <v>919</v>
      </c>
      <c r="AH1218" s="45">
        <v>44217</v>
      </c>
      <c r="AI1218" s="43" t="s">
        <v>921</v>
      </c>
      <c r="AJ1218" s="43" t="s">
        <v>3269</v>
      </c>
      <c r="AL1218" s="43">
        <v>9900</v>
      </c>
      <c r="AO1218" s="43" t="s">
        <v>918</v>
      </c>
      <c r="AP1218" s="43" t="s">
        <v>923</v>
      </c>
      <c r="AQ1218" s="43" t="s">
        <v>924</v>
      </c>
      <c r="AR1218" s="43">
        <v>1</v>
      </c>
      <c r="AS1218" s="43" t="s">
        <v>925</v>
      </c>
      <c r="AT1218" s="43">
        <v>0</v>
      </c>
      <c r="AV1218" s="43">
        <v>52250000</v>
      </c>
      <c r="AW1218" s="43">
        <v>52250000</v>
      </c>
      <c r="AX1218" s="43">
        <v>1180300000</v>
      </c>
      <c r="AY1218" s="43" t="s">
        <v>926</v>
      </c>
      <c r="AZ1218" s="43">
        <v>1</v>
      </c>
      <c r="BA1218" s="43">
        <v>0</v>
      </c>
      <c r="BB1218" s="43">
        <v>0</v>
      </c>
      <c r="BC1218" s="43">
        <v>1</v>
      </c>
      <c r="BD1218" s="43">
        <v>52250000</v>
      </c>
      <c r="BE1218" s="43">
        <v>1</v>
      </c>
      <c r="BF1218" s="43">
        <v>52250000</v>
      </c>
      <c r="BG1218" s="43">
        <v>1</v>
      </c>
      <c r="BH1218" s="43" t="s">
        <v>17598</v>
      </c>
      <c r="BI1218" s="43" t="s">
        <v>17370</v>
      </c>
      <c r="BK1218" s="43">
        <v>1</v>
      </c>
      <c r="BM1218" s="43" t="s">
        <v>15589</v>
      </c>
      <c r="BN1218" s="43" t="s">
        <v>11692</v>
      </c>
      <c r="BO1218" s="43" t="s">
        <v>12453</v>
      </c>
      <c r="BP1218" s="43" t="s">
        <v>11694</v>
      </c>
      <c r="BQ1218" s="43" t="s">
        <v>13135</v>
      </c>
      <c r="BR1218" s="43" t="s">
        <v>16001</v>
      </c>
      <c r="BS1218" s="43" t="s">
        <v>8087</v>
      </c>
      <c r="BT1218" s="43">
        <v>10369</v>
      </c>
      <c r="BU1218" s="43" t="s">
        <v>11254</v>
      </c>
      <c r="BV1218" s="43">
        <v>1</v>
      </c>
      <c r="BW1218" s="43">
        <v>1180300000</v>
      </c>
      <c r="BX1218" s="43">
        <v>1180300000</v>
      </c>
      <c r="BY1218" s="44">
        <v>44197</v>
      </c>
      <c r="BZ1218" s="44">
        <v>44197</v>
      </c>
      <c r="CA1218" s="43">
        <v>480091015</v>
      </c>
      <c r="CB1218" s="45">
        <v>44217</v>
      </c>
      <c r="CC1218" s="43" t="s">
        <v>12995</v>
      </c>
      <c r="CD1218" s="43">
        <v>52250000</v>
      </c>
      <c r="CE1218" s="43">
        <v>1128050000</v>
      </c>
      <c r="CJ1218" s="43">
        <v>1128050000</v>
      </c>
      <c r="CK1218" s="43">
        <v>5121754244</v>
      </c>
      <c r="DE1218" s="43" t="s">
        <v>16002</v>
      </c>
      <c r="DF1218" s="43" t="s">
        <v>11482</v>
      </c>
      <c r="DH1218" s="43">
        <v>1</v>
      </c>
      <c r="DI1218" s="43">
        <v>2</v>
      </c>
      <c r="DJ1218" s="45">
        <f t="shared" si="109"/>
        <v>44217</v>
      </c>
      <c r="DK1218" s="43" t="b">
        <f t="shared" si="104"/>
        <v>0</v>
      </c>
      <c r="DL1218" s="43" t="b">
        <f t="shared" si="105"/>
        <v>1</v>
      </c>
      <c r="DM1218" s="43" t="b">
        <f t="shared" si="106"/>
        <v>0</v>
      </c>
      <c r="DO1218" s="43" t="b">
        <f t="shared" si="107"/>
        <v>0</v>
      </c>
    </row>
    <row r="1219" spans="1:119" x14ac:dyDescent="0.3">
      <c r="AA1219" s="43">
        <v>480091108</v>
      </c>
      <c r="AB1219" s="43">
        <v>20</v>
      </c>
      <c r="AC1219" s="43" t="s">
        <v>916</v>
      </c>
      <c r="AD1219" s="43" t="s">
        <v>917</v>
      </c>
      <c r="AE1219" s="43" t="s">
        <v>918</v>
      </c>
      <c r="AF1219" s="43" t="s">
        <v>919</v>
      </c>
      <c r="AG1219" s="43" t="s">
        <v>920</v>
      </c>
      <c r="AH1219" s="45">
        <v>44217</v>
      </c>
      <c r="AI1219" s="43" t="s">
        <v>1245</v>
      </c>
      <c r="AJ1219" s="43" t="s">
        <v>3276</v>
      </c>
      <c r="AL1219" s="43">
        <v>9900</v>
      </c>
      <c r="AO1219" s="43" t="s">
        <v>918</v>
      </c>
      <c r="AP1219" s="43" t="s">
        <v>923</v>
      </c>
      <c r="AQ1219" s="43" t="s">
        <v>924</v>
      </c>
      <c r="AR1219" s="43">
        <v>1</v>
      </c>
      <c r="AS1219" s="43" t="s">
        <v>925</v>
      </c>
      <c r="AT1219" s="43">
        <v>0</v>
      </c>
      <c r="AV1219" s="43">
        <v>7400000</v>
      </c>
      <c r="AW1219" s="43">
        <v>7400000</v>
      </c>
      <c r="AX1219" s="43">
        <v>44500000</v>
      </c>
      <c r="AY1219" s="43" t="s">
        <v>926</v>
      </c>
      <c r="AZ1219" s="43">
        <v>1</v>
      </c>
      <c r="BA1219" s="43">
        <v>0</v>
      </c>
      <c r="BB1219" s="43">
        <v>0</v>
      </c>
      <c r="BC1219" s="43">
        <v>0</v>
      </c>
      <c r="BD1219" s="43">
        <v>0</v>
      </c>
      <c r="BE1219" s="43">
        <v>0</v>
      </c>
      <c r="BF1219" s="43">
        <v>0</v>
      </c>
      <c r="BG1219" s="43">
        <v>1</v>
      </c>
      <c r="BH1219" s="43" t="s">
        <v>17599</v>
      </c>
      <c r="BI1219" s="43" t="s">
        <v>17370</v>
      </c>
      <c r="BK1219" s="43">
        <v>1</v>
      </c>
      <c r="BM1219" s="43" t="s">
        <v>14393</v>
      </c>
      <c r="BN1219" s="43" t="s">
        <v>8</v>
      </c>
      <c r="BO1219" s="43" t="s">
        <v>11539</v>
      </c>
      <c r="BP1219" s="43" t="s">
        <v>11302</v>
      </c>
      <c r="BQ1219" s="43" t="s">
        <v>11668</v>
      </c>
      <c r="BR1219" s="43" t="s">
        <v>16026</v>
      </c>
      <c r="BS1219" s="43" t="s">
        <v>8087</v>
      </c>
      <c r="BT1219" s="43">
        <v>12431</v>
      </c>
      <c r="BU1219" s="43" t="s">
        <v>11819</v>
      </c>
      <c r="BV1219" s="43">
        <v>1</v>
      </c>
      <c r="BW1219" s="43">
        <v>44500000</v>
      </c>
      <c r="BX1219" s="43">
        <v>44500000</v>
      </c>
      <c r="BY1219" s="44">
        <v>44197</v>
      </c>
      <c r="BZ1219" s="44">
        <v>44197</v>
      </c>
      <c r="CA1219" s="43">
        <v>480091108</v>
      </c>
      <c r="CB1219" s="45">
        <v>44221</v>
      </c>
      <c r="CC1219" s="43" t="s">
        <v>12995</v>
      </c>
      <c r="CD1219" s="43">
        <v>0</v>
      </c>
      <c r="CE1219" s="43">
        <v>44500000</v>
      </c>
      <c r="CJ1219" s="43">
        <v>44500000</v>
      </c>
      <c r="CK1219" s="43">
        <v>5121753776</v>
      </c>
      <c r="DE1219" s="43" t="s">
        <v>16027</v>
      </c>
      <c r="DF1219" s="43" t="s">
        <v>11482</v>
      </c>
      <c r="DH1219" s="43">
        <v>1</v>
      </c>
      <c r="DI1219" s="43">
        <v>3</v>
      </c>
      <c r="DJ1219" s="45">
        <f t="shared" si="109"/>
        <v>44221</v>
      </c>
      <c r="DK1219" s="43" t="b">
        <f t="shared" ref="DK1219:DK1250" si="110">X1219=AX1219</f>
        <v>0</v>
      </c>
      <c r="DL1219" s="43" t="b">
        <f t="shared" ref="DL1219:DL1250" si="111">AX1219=BX1219</f>
        <v>1</v>
      </c>
      <c r="DM1219" s="43" t="b">
        <f t="shared" ref="DM1219:DM1250" si="112">X1219=BX1219</f>
        <v>0</v>
      </c>
      <c r="DO1219" s="43" t="b">
        <f t="shared" ref="DO1219:DO1250" si="113">X1219=AX1219=BX1219</f>
        <v>0</v>
      </c>
    </row>
    <row r="1220" spans="1:119" x14ac:dyDescent="0.3">
      <c r="AA1220" s="43">
        <v>480091220</v>
      </c>
      <c r="AB1220" s="43">
        <v>20</v>
      </c>
      <c r="AC1220" s="43" t="s">
        <v>916</v>
      </c>
      <c r="AD1220" s="43" t="s">
        <v>917</v>
      </c>
      <c r="AE1220" s="43" t="s">
        <v>918</v>
      </c>
      <c r="AF1220" s="43" t="s">
        <v>919</v>
      </c>
      <c r="AG1220" s="43" t="s">
        <v>920</v>
      </c>
      <c r="AH1220" s="45">
        <v>44221</v>
      </c>
      <c r="AI1220" s="43" t="s">
        <v>1016</v>
      </c>
      <c r="AJ1220" s="43" t="s">
        <v>3291</v>
      </c>
      <c r="AL1220" s="43">
        <v>9900</v>
      </c>
      <c r="AO1220" s="43" t="s">
        <v>918</v>
      </c>
      <c r="AP1220" s="43" t="s">
        <v>923</v>
      </c>
      <c r="AQ1220" s="43" t="s">
        <v>924</v>
      </c>
      <c r="AR1220" s="43">
        <v>1</v>
      </c>
      <c r="AS1220" s="43" t="s">
        <v>925</v>
      </c>
      <c r="AT1220" s="43">
        <v>0</v>
      </c>
      <c r="AV1220" s="43">
        <v>15000000</v>
      </c>
      <c r="AW1220" s="43">
        <v>15000000</v>
      </c>
      <c r="AX1220" s="43">
        <v>61244444</v>
      </c>
      <c r="AY1220" s="43" t="s">
        <v>926</v>
      </c>
      <c r="AZ1220" s="43">
        <v>1</v>
      </c>
      <c r="BA1220" s="43">
        <v>0</v>
      </c>
      <c r="BB1220" s="43">
        <v>0</v>
      </c>
      <c r="BC1220" s="43">
        <v>0</v>
      </c>
      <c r="BD1220" s="43">
        <v>0</v>
      </c>
      <c r="BE1220" s="43">
        <v>0</v>
      </c>
      <c r="BF1220" s="43">
        <v>0</v>
      </c>
      <c r="BG1220" s="43">
        <v>1</v>
      </c>
      <c r="BH1220" s="43" t="s">
        <v>17600</v>
      </c>
      <c r="BI1220" s="43" t="s">
        <v>17370</v>
      </c>
      <c r="BK1220" s="43">
        <v>1</v>
      </c>
      <c r="BM1220" s="43" t="s">
        <v>16102</v>
      </c>
      <c r="BN1220" s="43" t="s">
        <v>40</v>
      </c>
      <c r="BO1220" s="43" t="s">
        <v>11475</v>
      </c>
      <c r="BP1220" s="43" t="s">
        <v>11576</v>
      </c>
      <c r="BQ1220" s="43" t="s">
        <v>12173</v>
      </c>
      <c r="BR1220" s="43" t="s">
        <v>16106</v>
      </c>
      <c r="BS1220" s="43" t="s">
        <v>8087</v>
      </c>
      <c r="BT1220" s="43">
        <v>11448</v>
      </c>
      <c r="BU1220" s="43" t="s">
        <v>11490</v>
      </c>
      <c r="BV1220" s="43">
        <v>1</v>
      </c>
      <c r="BW1220" s="43">
        <v>61244444</v>
      </c>
      <c r="BX1220" s="43">
        <v>61244444</v>
      </c>
      <c r="BY1220" s="44">
        <v>44197</v>
      </c>
      <c r="BZ1220" s="44">
        <v>44197</v>
      </c>
      <c r="CA1220" s="43">
        <v>480091220</v>
      </c>
      <c r="CB1220" s="45">
        <v>44223</v>
      </c>
      <c r="CC1220" s="43" t="s">
        <v>12995</v>
      </c>
      <c r="CD1220" s="43">
        <v>0</v>
      </c>
      <c r="CE1220" s="43">
        <v>61244444</v>
      </c>
      <c r="CJ1220" s="43">
        <v>61244444</v>
      </c>
      <c r="CK1220" s="43">
        <v>5121754161</v>
      </c>
      <c r="DE1220" s="43" t="s">
        <v>16107</v>
      </c>
      <c r="DF1220" s="43" t="s">
        <v>11482</v>
      </c>
      <c r="DH1220" s="43">
        <v>1</v>
      </c>
      <c r="DI1220" s="43">
        <v>5</v>
      </c>
      <c r="DJ1220" s="45">
        <f t="shared" si="109"/>
        <v>44223</v>
      </c>
      <c r="DK1220" s="43" t="b">
        <f t="shared" si="110"/>
        <v>0</v>
      </c>
      <c r="DL1220" s="43" t="b">
        <f t="shared" si="111"/>
        <v>1</v>
      </c>
      <c r="DM1220" s="43" t="b">
        <f t="shared" si="112"/>
        <v>0</v>
      </c>
      <c r="DO1220" s="43" t="b">
        <f t="shared" si="113"/>
        <v>0</v>
      </c>
    </row>
    <row r="1221" spans="1:119" x14ac:dyDescent="0.3">
      <c r="AA1221" s="43">
        <v>480091404</v>
      </c>
      <c r="AB1221" s="43">
        <v>20</v>
      </c>
      <c r="AC1221" s="43" t="s">
        <v>916</v>
      </c>
      <c r="AD1221" s="43" t="s">
        <v>917</v>
      </c>
      <c r="AE1221" s="43" t="s">
        <v>918</v>
      </c>
      <c r="AF1221" s="43" t="s">
        <v>919</v>
      </c>
      <c r="AH1221" s="45">
        <v>44230</v>
      </c>
      <c r="AI1221" s="43" t="s">
        <v>1266</v>
      </c>
      <c r="AJ1221" s="43" t="s">
        <v>3320</v>
      </c>
      <c r="AL1221" s="43">
        <v>9900</v>
      </c>
      <c r="AO1221" s="43" t="s">
        <v>918</v>
      </c>
      <c r="AP1221" s="43" t="s">
        <v>923</v>
      </c>
      <c r="AQ1221" s="43" t="s">
        <v>924</v>
      </c>
      <c r="AR1221" s="43">
        <v>1</v>
      </c>
      <c r="AS1221" s="43" t="s">
        <v>925</v>
      </c>
      <c r="AT1221" s="43">
        <v>0</v>
      </c>
      <c r="AV1221" s="43">
        <v>4000000</v>
      </c>
      <c r="AW1221" s="43">
        <v>4000000</v>
      </c>
      <c r="AX1221" s="43">
        <v>6100000</v>
      </c>
      <c r="AY1221" s="43" t="s">
        <v>926</v>
      </c>
      <c r="AZ1221" s="43">
        <v>1</v>
      </c>
      <c r="BA1221" s="43">
        <v>0</v>
      </c>
      <c r="BB1221" s="43">
        <v>0</v>
      </c>
      <c r="BC1221" s="43">
        <v>1</v>
      </c>
      <c r="BD1221" s="43">
        <v>4000000</v>
      </c>
      <c r="BE1221" s="43">
        <v>1</v>
      </c>
      <c r="BF1221" s="43">
        <v>4000000</v>
      </c>
      <c r="BG1221" s="43">
        <v>1</v>
      </c>
      <c r="BH1221" s="43" t="s">
        <v>17601</v>
      </c>
      <c r="BI1221" s="43" t="s">
        <v>17370</v>
      </c>
      <c r="BK1221" s="43">
        <v>1</v>
      </c>
      <c r="BM1221" s="43" t="s">
        <v>14534</v>
      </c>
      <c r="BN1221" s="43" t="s">
        <v>22</v>
      </c>
      <c r="BO1221" s="43" t="s">
        <v>11504</v>
      </c>
      <c r="BP1221" s="43" t="s">
        <v>11505</v>
      </c>
      <c r="BQ1221" s="43" t="s">
        <v>11540</v>
      </c>
      <c r="BR1221" s="43" t="s">
        <v>16191</v>
      </c>
      <c r="BS1221" s="43" t="s">
        <v>8087</v>
      </c>
      <c r="BT1221" s="43">
        <v>12410</v>
      </c>
      <c r="BU1221" s="43" t="s">
        <v>11251</v>
      </c>
      <c r="BV1221" s="43">
        <v>1</v>
      </c>
      <c r="BW1221" s="43">
        <v>6100000</v>
      </c>
      <c r="BX1221" s="43">
        <v>6100000</v>
      </c>
      <c r="BY1221" s="44">
        <v>44228</v>
      </c>
      <c r="BZ1221" s="44">
        <v>44228</v>
      </c>
      <c r="CA1221" s="43">
        <v>480091404</v>
      </c>
      <c r="CB1221" s="45">
        <v>44231</v>
      </c>
      <c r="CC1221" s="43" t="s">
        <v>11950</v>
      </c>
      <c r="CD1221" s="43">
        <v>4000000</v>
      </c>
      <c r="CE1221" s="43">
        <v>2100000</v>
      </c>
      <c r="CH1221" s="43">
        <v>2100000</v>
      </c>
      <c r="CI1221" s="43">
        <v>5121758059</v>
      </c>
      <c r="DE1221" s="43" t="s">
        <v>16192</v>
      </c>
      <c r="DF1221" s="43" t="s">
        <v>11482</v>
      </c>
      <c r="DH1221" s="43">
        <v>1</v>
      </c>
      <c r="DI1221" s="43">
        <v>2</v>
      </c>
      <c r="DJ1221" s="45">
        <f t="shared" si="109"/>
        <v>44231</v>
      </c>
      <c r="DK1221" s="43" t="b">
        <f t="shared" si="110"/>
        <v>0</v>
      </c>
      <c r="DL1221" s="43" t="b">
        <f t="shared" si="111"/>
        <v>1</v>
      </c>
      <c r="DM1221" s="43" t="b">
        <f t="shared" si="112"/>
        <v>0</v>
      </c>
      <c r="DO1221" s="43" t="b">
        <f t="shared" si="113"/>
        <v>0</v>
      </c>
    </row>
    <row r="1222" spans="1:119" x14ac:dyDescent="0.3">
      <c r="AA1222" s="43">
        <v>480091456</v>
      </c>
      <c r="AB1222" s="43">
        <v>50</v>
      </c>
      <c r="AC1222" s="43" t="s">
        <v>916</v>
      </c>
      <c r="AD1222" s="43" t="s">
        <v>917</v>
      </c>
      <c r="AE1222" s="43" t="s">
        <v>918</v>
      </c>
      <c r="AF1222" s="43" t="s">
        <v>919</v>
      </c>
      <c r="AG1222" s="43" t="s">
        <v>920</v>
      </c>
      <c r="AH1222" s="45">
        <v>44229</v>
      </c>
      <c r="AI1222" s="43" t="s">
        <v>3325</v>
      </c>
      <c r="AJ1222" s="43" t="s">
        <v>3330</v>
      </c>
      <c r="AL1222" s="43">
        <v>9900</v>
      </c>
      <c r="AO1222" s="43" t="s">
        <v>918</v>
      </c>
      <c r="AP1222" s="43" t="s">
        <v>923</v>
      </c>
      <c r="AQ1222" s="43" t="s">
        <v>924</v>
      </c>
      <c r="AR1222" s="43">
        <v>1</v>
      </c>
      <c r="AS1222" s="43" t="s">
        <v>925</v>
      </c>
      <c r="AT1222" s="43">
        <v>0</v>
      </c>
      <c r="AV1222" s="43">
        <v>220000000</v>
      </c>
      <c r="AW1222" s="43">
        <v>220000000</v>
      </c>
      <c r="AX1222" s="43">
        <v>2098740000</v>
      </c>
      <c r="AY1222" s="43" t="s">
        <v>926</v>
      </c>
      <c r="AZ1222" s="43">
        <v>1</v>
      </c>
      <c r="BA1222" s="43">
        <v>0</v>
      </c>
      <c r="BB1222" s="43">
        <v>0</v>
      </c>
      <c r="BC1222" s="43">
        <v>0</v>
      </c>
      <c r="BD1222" s="43">
        <v>0</v>
      </c>
      <c r="BE1222" s="43">
        <v>0</v>
      </c>
      <c r="BF1222" s="43">
        <v>0</v>
      </c>
      <c r="BG1222" s="43">
        <v>1</v>
      </c>
      <c r="BH1222" s="43" t="s">
        <v>17602</v>
      </c>
      <c r="BI1222" s="43" t="s">
        <v>17370</v>
      </c>
      <c r="BK1222" s="43">
        <v>1</v>
      </c>
      <c r="BM1222" s="43" t="s">
        <v>16172</v>
      </c>
      <c r="BN1222" s="43" t="s">
        <v>10</v>
      </c>
      <c r="BO1222" s="43" t="s">
        <v>11475</v>
      </c>
      <c r="BP1222" s="43" t="s">
        <v>11476</v>
      </c>
      <c r="BQ1222" s="43" t="s">
        <v>11476</v>
      </c>
      <c r="BR1222" s="43" t="s">
        <v>16173</v>
      </c>
      <c r="BS1222" s="43" t="s">
        <v>8087</v>
      </c>
      <c r="BT1222" s="43">
        <v>12542</v>
      </c>
      <c r="BU1222" s="43" t="s">
        <v>16174</v>
      </c>
      <c r="BV1222" s="43">
        <v>1</v>
      </c>
      <c r="BW1222" s="43">
        <v>2098740000</v>
      </c>
      <c r="BX1222" s="43">
        <v>2098740000</v>
      </c>
      <c r="BY1222" s="44">
        <v>44228</v>
      </c>
      <c r="BZ1222" s="44">
        <v>44228</v>
      </c>
      <c r="CA1222" s="43">
        <v>480091456</v>
      </c>
      <c r="CB1222" s="45">
        <v>44235</v>
      </c>
      <c r="CC1222" s="43" t="s">
        <v>11554</v>
      </c>
      <c r="CD1222" s="43">
        <v>0</v>
      </c>
      <c r="CE1222" s="43">
        <v>2098740000</v>
      </c>
      <c r="CF1222" s="43">
        <v>350000000</v>
      </c>
      <c r="CG1222" s="43">
        <v>5121763697</v>
      </c>
      <c r="CH1222" s="43">
        <v>350000000</v>
      </c>
      <c r="CI1222" s="43">
        <v>5121758056</v>
      </c>
      <c r="CT1222" s="43">
        <v>1398740000</v>
      </c>
      <c r="DE1222" s="43" t="s">
        <v>16175</v>
      </c>
      <c r="DF1222" s="43" t="s">
        <v>11482</v>
      </c>
      <c r="DH1222" s="43">
        <v>1</v>
      </c>
      <c r="DI1222" s="43">
        <v>6</v>
      </c>
      <c r="DJ1222" s="45">
        <f t="shared" si="109"/>
        <v>44235</v>
      </c>
      <c r="DK1222" s="43" t="b">
        <f t="shared" si="110"/>
        <v>0</v>
      </c>
      <c r="DL1222" s="43" t="b">
        <f t="shared" si="111"/>
        <v>1</v>
      </c>
      <c r="DM1222" s="43" t="b">
        <f t="shared" si="112"/>
        <v>0</v>
      </c>
      <c r="DO1222" s="43" t="b">
        <f t="shared" si="113"/>
        <v>0</v>
      </c>
    </row>
    <row r="1223" spans="1:119" x14ac:dyDescent="0.3">
      <c r="AA1223" s="43">
        <v>480091487</v>
      </c>
      <c r="AB1223" s="43">
        <v>10</v>
      </c>
      <c r="AC1223" s="43" t="s">
        <v>916</v>
      </c>
      <c r="AD1223" s="43" t="s">
        <v>917</v>
      </c>
      <c r="AE1223" s="43" t="s">
        <v>918</v>
      </c>
      <c r="AF1223" s="43" t="s">
        <v>919</v>
      </c>
      <c r="AG1223" s="43" t="s">
        <v>920</v>
      </c>
      <c r="AH1223" s="45">
        <v>44235</v>
      </c>
      <c r="AI1223" s="43" t="s">
        <v>1005</v>
      </c>
      <c r="AJ1223" s="43" t="s">
        <v>3334</v>
      </c>
      <c r="AL1223" s="43">
        <v>9900</v>
      </c>
      <c r="AO1223" s="43" t="s">
        <v>918</v>
      </c>
      <c r="AP1223" s="43" t="s">
        <v>923</v>
      </c>
      <c r="AQ1223" s="43" t="s">
        <v>924</v>
      </c>
      <c r="AR1223" s="43">
        <v>1</v>
      </c>
      <c r="AS1223" s="43" t="s">
        <v>925</v>
      </c>
      <c r="AT1223" s="43">
        <v>0</v>
      </c>
      <c r="AV1223" s="43">
        <v>205567280</v>
      </c>
      <c r="AW1223" s="43">
        <v>205567280</v>
      </c>
      <c r="AX1223" s="43">
        <v>281725280</v>
      </c>
      <c r="AY1223" s="43" t="s">
        <v>926</v>
      </c>
      <c r="AZ1223" s="43">
        <v>1</v>
      </c>
      <c r="BA1223" s="43">
        <v>0</v>
      </c>
      <c r="BB1223" s="43">
        <v>0</v>
      </c>
      <c r="BC1223" s="43">
        <v>0</v>
      </c>
      <c r="BD1223" s="43">
        <v>0</v>
      </c>
      <c r="BE1223" s="43">
        <v>0</v>
      </c>
      <c r="BF1223" s="43">
        <v>0</v>
      </c>
      <c r="BG1223" s="43">
        <v>1</v>
      </c>
      <c r="BH1223" s="43" t="s">
        <v>17603</v>
      </c>
      <c r="BI1223" s="43" t="s">
        <v>17370</v>
      </c>
      <c r="BK1223" s="43">
        <v>1</v>
      </c>
      <c r="BM1223" s="43" t="s">
        <v>16135</v>
      </c>
      <c r="BN1223" s="43" t="s">
        <v>16119</v>
      </c>
      <c r="BO1223" s="43" t="s">
        <v>12453</v>
      </c>
      <c r="BP1223" s="43" t="s">
        <v>11694</v>
      </c>
      <c r="BQ1223" s="43" t="s">
        <v>12784</v>
      </c>
      <c r="BR1223" s="43" t="s">
        <v>16201</v>
      </c>
      <c r="BS1223" s="43" t="s">
        <v>8087</v>
      </c>
      <c r="BT1223" s="43">
        <v>11609</v>
      </c>
      <c r="BU1223" s="43" t="s">
        <v>11697</v>
      </c>
      <c r="BV1223" s="43">
        <v>1</v>
      </c>
      <c r="BW1223" s="43">
        <v>281725280</v>
      </c>
      <c r="BX1223" s="43">
        <v>281725280</v>
      </c>
      <c r="BY1223" s="44">
        <v>44228</v>
      </c>
      <c r="BZ1223" s="44">
        <v>44228</v>
      </c>
      <c r="CA1223" s="43">
        <v>480091487</v>
      </c>
      <c r="CB1223" s="45">
        <v>44236</v>
      </c>
      <c r="CC1223" s="43" t="s">
        <v>11950</v>
      </c>
      <c r="CD1223" s="43">
        <v>0</v>
      </c>
      <c r="CE1223" s="43">
        <v>281725280</v>
      </c>
      <c r="CH1223" s="43">
        <v>281725280</v>
      </c>
      <c r="CI1223" s="43">
        <v>5121758060</v>
      </c>
      <c r="DE1223" s="43" t="s">
        <v>16202</v>
      </c>
      <c r="DF1223" s="43" t="s">
        <v>11482</v>
      </c>
      <c r="DH1223" s="43">
        <v>1</v>
      </c>
      <c r="DI1223" s="43">
        <v>2</v>
      </c>
      <c r="DJ1223" s="45">
        <f t="shared" si="109"/>
        <v>44236</v>
      </c>
      <c r="DK1223" s="43" t="b">
        <f t="shared" si="110"/>
        <v>0</v>
      </c>
      <c r="DL1223" s="43" t="b">
        <f t="shared" si="111"/>
        <v>1</v>
      </c>
      <c r="DM1223" s="43" t="b">
        <f t="shared" si="112"/>
        <v>0</v>
      </c>
      <c r="DO1223" s="43" t="b">
        <f t="shared" si="113"/>
        <v>0</v>
      </c>
    </row>
    <row r="1224" spans="1:119" x14ac:dyDescent="0.3">
      <c r="AA1224" s="43">
        <v>480092012</v>
      </c>
      <c r="AB1224" s="43">
        <v>20</v>
      </c>
      <c r="AC1224" s="43" t="s">
        <v>916</v>
      </c>
      <c r="AD1224" s="43" t="s">
        <v>917</v>
      </c>
      <c r="AE1224" s="43" t="s">
        <v>918</v>
      </c>
      <c r="AF1224" s="43" t="s">
        <v>919</v>
      </c>
      <c r="AH1224" s="45">
        <v>44251</v>
      </c>
      <c r="AI1224" s="43" t="s">
        <v>1005</v>
      </c>
      <c r="AJ1224" s="43" t="s">
        <v>3362</v>
      </c>
      <c r="AL1224" s="43">
        <v>9900</v>
      </c>
      <c r="AO1224" s="43" t="s">
        <v>918</v>
      </c>
      <c r="AP1224" s="43" t="s">
        <v>923</v>
      </c>
      <c r="AQ1224" s="43" t="s">
        <v>924</v>
      </c>
      <c r="AR1224" s="43">
        <v>1</v>
      </c>
      <c r="AS1224" s="43" t="s">
        <v>925</v>
      </c>
      <c r="AT1224" s="43">
        <v>0</v>
      </c>
      <c r="AV1224" s="43">
        <v>67005951</v>
      </c>
      <c r="AW1224" s="43">
        <v>67005951</v>
      </c>
      <c r="AX1224" s="43">
        <v>1499770464</v>
      </c>
      <c r="AY1224" s="43" t="s">
        <v>926</v>
      </c>
      <c r="AZ1224" s="43">
        <v>1</v>
      </c>
      <c r="BA1224" s="43">
        <v>0</v>
      </c>
      <c r="BB1224" s="43">
        <v>0</v>
      </c>
      <c r="BC1224" s="43">
        <v>1</v>
      </c>
      <c r="BD1224" s="43">
        <v>67005951</v>
      </c>
      <c r="BE1224" s="43">
        <v>1</v>
      </c>
      <c r="BF1224" s="43">
        <v>67005951</v>
      </c>
      <c r="BG1224" s="43">
        <v>1</v>
      </c>
      <c r="BH1224" s="43" t="s">
        <v>17604</v>
      </c>
      <c r="BI1224" s="43" t="s">
        <v>17370</v>
      </c>
      <c r="BK1224" s="43">
        <v>1</v>
      </c>
      <c r="BM1224" s="43" t="s">
        <v>16135</v>
      </c>
      <c r="BN1224" s="43" t="s">
        <v>16119</v>
      </c>
      <c r="BO1224" s="43" t="s">
        <v>12453</v>
      </c>
      <c r="BP1224" s="43" t="s">
        <v>11694</v>
      </c>
      <c r="BQ1224" s="43" t="s">
        <v>12784</v>
      </c>
      <c r="BR1224" s="43" t="s">
        <v>16320</v>
      </c>
      <c r="BS1224" s="43" t="s">
        <v>8087</v>
      </c>
      <c r="BT1224" s="43">
        <v>11609</v>
      </c>
      <c r="BU1224" s="43" t="s">
        <v>11697</v>
      </c>
      <c r="BV1224" s="43">
        <v>1</v>
      </c>
      <c r="BW1224" s="43">
        <v>1499770464</v>
      </c>
      <c r="BX1224" s="43">
        <v>1499770464</v>
      </c>
      <c r="BY1224" s="44">
        <v>44228</v>
      </c>
      <c r="BZ1224" s="44">
        <v>44228</v>
      </c>
      <c r="CA1224" s="43">
        <v>480092012</v>
      </c>
      <c r="CB1224" s="45">
        <v>44252</v>
      </c>
      <c r="CC1224" s="43" t="s">
        <v>11950</v>
      </c>
      <c r="CD1224" s="43">
        <v>67005951</v>
      </c>
      <c r="CE1224" s="43">
        <v>1432764513</v>
      </c>
      <c r="CH1224" s="43">
        <v>1432764513</v>
      </c>
      <c r="CI1224" s="43">
        <v>5121758062</v>
      </c>
      <c r="DE1224" s="43" t="s">
        <v>16321</v>
      </c>
      <c r="DF1224" s="43" t="s">
        <v>11482</v>
      </c>
      <c r="DH1224" s="43">
        <v>1</v>
      </c>
      <c r="DI1224" s="43">
        <v>2</v>
      </c>
      <c r="DJ1224" s="45">
        <f t="shared" si="109"/>
        <v>44252</v>
      </c>
      <c r="DK1224" s="43" t="b">
        <f t="shared" si="110"/>
        <v>0</v>
      </c>
      <c r="DL1224" s="43" t="b">
        <f t="shared" si="111"/>
        <v>1</v>
      </c>
      <c r="DM1224" s="43" t="b">
        <f t="shared" si="112"/>
        <v>0</v>
      </c>
      <c r="DO1224" s="43" t="b">
        <f t="shared" si="113"/>
        <v>0</v>
      </c>
    </row>
    <row r="1225" spans="1:119" x14ac:dyDescent="0.3">
      <c r="AA1225" s="43">
        <v>480092013</v>
      </c>
      <c r="AB1225" s="43">
        <v>10</v>
      </c>
      <c r="AC1225" s="43" t="s">
        <v>916</v>
      </c>
      <c r="AD1225" s="43" t="s">
        <v>917</v>
      </c>
      <c r="AE1225" s="43" t="s">
        <v>918</v>
      </c>
      <c r="AF1225" s="43" t="s">
        <v>919</v>
      </c>
      <c r="AG1225" s="43" t="s">
        <v>920</v>
      </c>
      <c r="AH1225" s="45">
        <v>44251</v>
      </c>
      <c r="AI1225" s="43" t="s">
        <v>1005</v>
      </c>
      <c r="AJ1225" s="43" t="s">
        <v>3363</v>
      </c>
      <c r="AL1225" s="43">
        <v>9900</v>
      </c>
      <c r="AO1225" s="43" t="s">
        <v>918</v>
      </c>
      <c r="AP1225" s="43" t="s">
        <v>923</v>
      </c>
      <c r="AQ1225" s="43" t="s">
        <v>924</v>
      </c>
      <c r="AR1225" s="43">
        <v>1</v>
      </c>
      <c r="AS1225" s="43" t="s">
        <v>925</v>
      </c>
      <c r="AT1225" s="43">
        <v>0</v>
      </c>
      <c r="AV1225" s="43">
        <v>1021400000</v>
      </c>
      <c r="AW1225" s="43">
        <v>1021400000</v>
      </c>
      <c r="AX1225" s="43">
        <v>1127490000</v>
      </c>
      <c r="AY1225" s="43" t="s">
        <v>926</v>
      </c>
      <c r="AZ1225" s="43">
        <v>1</v>
      </c>
      <c r="BA1225" s="43">
        <v>0</v>
      </c>
      <c r="BB1225" s="43">
        <v>0</v>
      </c>
      <c r="BC1225" s="43">
        <v>0</v>
      </c>
      <c r="BD1225" s="43">
        <v>0</v>
      </c>
      <c r="BE1225" s="43">
        <v>0</v>
      </c>
      <c r="BF1225" s="43">
        <v>0</v>
      </c>
      <c r="BG1225" s="43">
        <v>1</v>
      </c>
      <c r="BH1225" s="43" t="s">
        <v>17605</v>
      </c>
      <c r="BI1225" s="43" t="s">
        <v>17370</v>
      </c>
      <c r="BK1225" s="43">
        <v>1</v>
      </c>
      <c r="BM1225" s="43" t="s">
        <v>16135</v>
      </c>
      <c r="BN1225" s="43" t="s">
        <v>16119</v>
      </c>
      <c r="BO1225" s="43" t="s">
        <v>12453</v>
      </c>
      <c r="BP1225" s="43" t="s">
        <v>11694</v>
      </c>
      <c r="BQ1225" s="43" t="s">
        <v>13135</v>
      </c>
      <c r="BR1225" s="43" t="s">
        <v>17272</v>
      </c>
      <c r="BS1225" s="43" t="s">
        <v>8087</v>
      </c>
      <c r="BT1225" s="43">
        <v>11609</v>
      </c>
      <c r="BU1225" s="43" t="s">
        <v>11697</v>
      </c>
      <c r="BV1225" s="43">
        <v>1</v>
      </c>
      <c r="BW1225" s="43">
        <v>1127490000</v>
      </c>
      <c r="BX1225" s="43">
        <v>1127490000</v>
      </c>
      <c r="BY1225" s="44">
        <v>44228</v>
      </c>
      <c r="BZ1225" s="44">
        <v>44228</v>
      </c>
      <c r="CA1225" s="43">
        <v>480092013</v>
      </c>
      <c r="CB1225" s="45">
        <v>44252</v>
      </c>
      <c r="CC1225" s="43" t="s">
        <v>11950</v>
      </c>
      <c r="CD1225" s="43">
        <v>53690000</v>
      </c>
      <c r="CE1225" s="43">
        <v>1073800000</v>
      </c>
      <c r="CH1225" s="43">
        <v>1073800000</v>
      </c>
      <c r="CI1225" s="43">
        <v>5121758063</v>
      </c>
      <c r="DE1225" s="43" t="s">
        <v>17273</v>
      </c>
      <c r="DF1225" s="43" t="s">
        <v>11482</v>
      </c>
      <c r="DH1225" s="43">
        <v>1</v>
      </c>
      <c r="DI1225" s="43">
        <v>6</v>
      </c>
      <c r="DJ1225" s="45">
        <f t="shared" si="109"/>
        <v>44252</v>
      </c>
      <c r="DK1225" s="43" t="b">
        <f t="shared" si="110"/>
        <v>0</v>
      </c>
      <c r="DL1225" s="43" t="b">
        <f t="shared" si="111"/>
        <v>1</v>
      </c>
      <c r="DM1225" s="43" t="b">
        <f t="shared" si="112"/>
        <v>0</v>
      </c>
      <c r="DO1225" s="43" t="b">
        <f t="shared" si="113"/>
        <v>0</v>
      </c>
    </row>
    <row r="1226" spans="1:119" x14ac:dyDescent="0.3">
      <c r="AA1226" s="43">
        <v>480092158</v>
      </c>
      <c r="AB1226" s="43">
        <v>20</v>
      </c>
      <c r="AC1226" s="43" t="s">
        <v>916</v>
      </c>
      <c r="AD1226" s="43" t="s">
        <v>917</v>
      </c>
      <c r="AE1226" s="43" t="s">
        <v>918</v>
      </c>
      <c r="AF1226" s="43" t="s">
        <v>919</v>
      </c>
      <c r="AH1226" s="45">
        <v>44258</v>
      </c>
      <c r="AI1226" s="43" t="s">
        <v>921</v>
      </c>
      <c r="AJ1226" s="43" t="s">
        <v>3402</v>
      </c>
      <c r="AL1226" s="43">
        <v>9900</v>
      </c>
      <c r="AO1226" s="43" t="s">
        <v>918</v>
      </c>
      <c r="AP1226" s="43" t="s">
        <v>923</v>
      </c>
      <c r="AQ1226" s="43" t="s">
        <v>924</v>
      </c>
      <c r="AR1226" s="43">
        <v>1</v>
      </c>
      <c r="AS1226" s="43" t="s">
        <v>925</v>
      </c>
      <c r="AT1226" s="43">
        <v>0</v>
      </c>
      <c r="AV1226" s="43">
        <v>54853583</v>
      </c>
      <c r="AW1226" s="43">
        <v>54853583</v>
      </c>
      <c r="AX1226" s="43">
        <v>2645872741</v>
      </c>
      <c r="AY1226" s="43" t="s">
        <v>926</v>
      </c>
      <c r="AZ1226" s="43">
        <v>1</v>
      </c>
      <c r="BA1226" s="43">
        <v>0</v>
      </c>
      <c r="BB1226" s="43">
        <v>0</v>
      </c>
      <c r="BC1226" s="43">
        <v>1</v>
      </c>
      <c r="BD1226" s="43">
        <v>54853583</v>
      </c>
      <c r="BE1226" s="43">
        <v>1</v>
      </c>
      <c r="BF1226" s="43">
        <v>54853583</v>
      </c>
      <c r="BG1226" s="43">
        <v>1</v>
      </c>
      <c r="BH1226" s="43" t="s">
        <v>17606</v>
      </c>
      <c r="BI1226" s="43" t="s">
        <v>17370</v>
      </c>
      <c r="BK1226" s="43">
        <v>1</v>
      </c>
      <c r="BM1226" s="43" t="s">
        <v>16364</v>
      </c>
      <c r="BN1226" s="43" t="s">
        <v>16119</v>
      </c>
      <c r="BO1226" s="43" t="s">
        <v>12453</v>
      </c>
      <c r="BP1226" s="43" t="s">
        <v>11694</v>
      </c>
      <c r="BQ1226" s="43" t="s">
        <v>11738</v>
      </c>
      <c r="BR1226" s="43" t="s">
        <v>16394</v>
      </c>
      <c r="BS1226" s="43" t="s">
        <v>8087</v>
      </c>
      <c r="BT1226" s="43">
        <v>10369</v>
      </c>
      <c r="BU1226" s="43" t="s">
        <v>11254</v>
      </c>
      <c r="BV1226" s="43">
        <v>1</v>
      </c>
      <c r="BW1226" s="43">
        <v>2645872741</v>
      </c>
      <c r="BX1226" s="43">
        <v>2645872741</v>
      </c>
      <c r="BY1226" s="44">
        <v>44256</v>
      </c>
      <c r="BZ1226" s="44">
        <v>44256</v>
      </c>
      <c r="CA1226" s="43">
        <v>480092158</v>
      </c>
      <c r="CB1226" s="45">
        <v>44259</v>
      </c>
      <c r="CC1226" s="43" t="s">
        <v>11554</v>
      </c>
      <c r="CD1226" s="43">
        <v>54853583</v>
      </c>
      <c r="CE1226" s="43">
        <v>2591019158</v>
      </c>
      <c r="CF1226" s="43">
        <v>2591019158</v>
      </c>
      <c r="CG1226" s="43">
        <v>5121762656</v>
      </c>
      <c r="DE1226" s="43" t="s">
        <v>16395</v>
      </c>
      <c r="DF1226" s="43" t="s">
        <v>11482</v>
      </c>
      <c r="DH1226" s="43">
        <v>1</v>
      </c>
      <c r="DI1226" s="43">
        <v>2</v>
      </c>
      <c r="DJ1226" s="45">
        <f t="shared" si="109"/>
        <v>44259</v>
      </c>
      <c r="DK1226" s="43" t="b">
        <f t="shared" si="110"/>
        <v>0</v>
      </c>
      <c r="DL1226" s="43" t="b">
        <f t="shared" si="111"/>
        <v>1</v>
      </c>
      <c r="DM1226" s="43" t="b">
        <f t="shared" si="112"/>
        <v>0</v>
      </c>
      <c r="DO1226" s="43" t="b">
        <f t="shared" si="113"/>
        <v>0</v>
      </c>
    </row>
    <row r="1227" spans="1:119" x14ac:dyDescent="0.3">
      <c r="AA1227" s="43">
        <v>480092240</v>
      </c>
      <c r="AB1227" s="43">
        <v>20</v>
      </c>
      <c r="AC1227" s="43" t="s">
        <v>916</v>
      </c>
      <c r="AD1227" s="43" t="s">
        <v>917</v>
      </c>
      <c r="AE1227" s="43" t="s">
        <v>918</v>
      </c>
      <c r="AF1227" s="43" t="s">
        <v>919</v>
      </c>
      <c r="AH1227" s="45">
        <v>44260</v>
      </c>
      <c r="AI1227" s="43" t="s">
        <v>3424</v>
      </c>
      <c r="AJ1227" s="43" t="s">
        <v>3426</v>
      </c>
      <c r="AL1227" s="43">
        <v>9900</v>
      </c>
      <c r="AO1227" s="43" t="s">
        <v>918</v>
      </c>
      <c r="AP1227" s="43" t="s">
        <v>923</v>
      </c>
      <c r="AQ1227" s="43" t="s">
        <v>924</v>
      </c>
      <c r="AR1227" s="43">
        <v>1</v>
      </c>
      <c r="AS1227" s="43" t="s">
        <v>925</v>
      </c>
      <c r="AT1227" s="43">
        <v>0</v>
      </c>
      <c r="AV1227" s="43">
        <v>5775000</v>
      </c>
      <c r="AW1227" s="43">
        <v>5775000</v>
      </c>
      <c r="AX1227" s="43">
        <v>118387500</v>
      </c>
      <c r="AY1227" s="43" t="s">
        <v>926</v>
      </c>
      <c r="AZ1227" s="43">
        <v>1</v>
      </c>
      <c r="BA1227" s="43">
        <v>0</v>
      </c>
      <c r="BB1227" s="43">
        <v>0</v>
      </c>
      <c r="BC1227" s="43">
        <v>1</v>
      </c>
      <c r="BD1227" s="43">
        <v>5775000</v>
      </c>
      <c r="BE1227" s="43">
        <v>1</v>
      </c>
      <c r="BF1227" s="43">
        <v>5775000</v>
      </c>
      <c r="BG1227" s="43">
        <v>1</v>
      </c>
      <c r="BH1227" s="43" t="s">
        <v>17607</v>
      </c>
      <c r="BI1227" s="43" t="s">
        <v>17370</v>
      </c>
      <c r="BK1227" s="43">
        <v>1</v>
      </c>
      <c r="BM1227" s="43" t="s">
        <v>16187</v>
      </c>
      <c r="BN1227" s="43" t="s">
        <v>22</v>
      </c>
      <c r="BO1227" s="43" t="s">
        <v>11504</v>
      </c>
      <c r="BP1227" s="43" t="s">
        <v>11294</v>
      </c>
      <c r="BQ1227" s="43" t="s">
        <v>12277</v>
      </c>
      <c r="BR1227" s="43" t="s">
        <v>16399</v>
      </c>
      <c r="BS1227" s="43" t="s">
        <v>8087</v>
      </c>
      <c r="BT1227" s="43">
        <v>12549</v>
      </c>
      <c r="BU1227" s="43" t="s">
        <v>16400</v>
      </c>
      <c r="BV1227" s="43">
        <v>1</v>
      </c>
      <c r="BW1227" s="43">
        <v>118387500</v>
      </c>
      <c r="BX1227" s="43">
        <v>118387500</v>
      </c>
      <c r="BY1227" s="44">
        <v>44256</v>
      </c>
      <c r="BZ1227" s="44">
        <v>44256</v>
      </c>
      <c r="CA1227" s="43">
        <v>480092240</v>
      </c>
      <c r="CB1227" s="45">
        <v>44263</v>
      </c>
      <c r="CC1227" s="43" t="s">
        <v>11554</v>
      </c>
      <c r="CD1227" s="43">
        <v>5775000</v>
      </c>
      <c r="CE1227" s="43">
        <v>112612500</v>
      </c>
      <c r="CF1227" s="43">
        <v>112612500</v>
      </c>
      <c r="CG1227" s="43">
        <v>5121762906</v>
      </c>
      <c r="DE1227" s="43" t="s">
        <v>16401</v>
      </c>
      <c r="DF1227" s="43" t="s">
        <v>11482</v>
      </c>
      <c r="DH1227" s="43">
        <v>1</v>
      </c>
      <c r="DI1227" s="43">
        <v>2</v>
      </c>
      <c r="DJ1227" s="45">
        <f t="shared" si="109"/>
        <v>44263</v>
      </c>
      <c r="DK1227" s="43" t="b">
        <f t="shared" si="110"/>
        <v>0</v>
      </c>
      <c r="DL1227" s="43" t="b">
        <f t="shared" si="111"/>
        <v>1</v>
      </c>
      <c r="DM1227" s="43" t="b">
        <f t="shared" si="112"/>
        <v>0</v>
      </c>
      <c r="DO1227" s="43" t="b">
        <f t="shared" si="113"/>
        <v>0</v>
      </c>
    </row>
    <row r="1228" spans="1:119" x14ac:dyDescent="0.3">
      <c r="AA1228" s="43">
        <v>480092399</v>
      </c>
      <c r="AB1228" s="43">
        <v>10</v>
      </c>
      <c r="AC1228" s="43" t="s">
        <v>916</v>
      </c>
      <c r="AD1228" s="43" t="s">
        <v>917</v>
      </c>
      <c r="AE1228" s="43" t="s">
        <v>918</v>
      </c>
      <c r="AF1228" s="43" t="s">
        <v>919</v>
      </c>
      <c r="AG1228" s="43" t="s">
        <v>920</v>
      </c>
      <c r="AH1228" s="45">
        <v>44265</v>
      </c>
      <c r="AI1228" s="43" t="s">
        <v>3052</v>
      </c>
      <c r="AJ1228" s="43" t="s">
        <v>3437</v>
      </c>
      <c r="AL1228" s="43">
        <v>9900</v>
      </c>
      <c r="AO1228" s="43" t="s">
        <v>918</v>
      </c>
      <c r="AP1228" s="43" t="s">
        <v>923</v>
      </c>
      <c r="AQ1228" s="43" t="s">
        <v>924</v>
      </c>
      <c r="AR1228" s="43">
        <v>1</v>
      </c>
      <c r="AS1228" s="43" t="s">
        <v>925</v>
      </c>
      <c r="AT1228" s="43">
        <v>0</v>
      </c>
      <c r="AV1228" s="43">
        <v>10669050</v>
      </c>
      <c r="AW1228" s="43">
        <v>10669050</v>
      </c>
      <c r="AX1228" s="43">
        <v>51560145</v>
      </c>
      <c r="AY1228" s="43" t="s">
        <v>926</v>
      </c>
      <c r="AZ1228" s="43">
        <v>1</v>
      </c>
      <c r="BA1228" s="43">
        <v>0</v>
      </c>
      <c r="BB1228" s="43">
        <v>0</v>
      </c>
      <c r="BC1228" s="43">
        <v>0</v>
      </c>
      <c r="BD1228" s="43">
        <v>0</v>
      </c>
      <c r="BE1228" s="43">
        <v>0</v>
      </c>
      <c r="BF1228" s="43">
        <v>0</v>
      </c>
      <c r="BG1228" s="43">
        <v>1</v>
      </c>
      <c r="BH1228" s="43" t="s">
        <v>17608</v>
      </c>
      <c r="BI1228" s="43" t="s">
        <v>17370</v>
      </c>
      <c r="BK1228" s="43">
        <v>1</v>
      </c>
      <c r="BM1228" s="43" t="s">
        <v>12449</v>
      </c>
      <c r="BN1228" s="43" t="s">
        <v>38</v>
      </c>
      <c r="BO1228" s="43" t="s">
        <v>12453</v>
      </c>
      <c r="BP1228" s="43" t="s">
        <v>11505</v>
      </c>
      <c r="BQ1228" s="43" t="s">
        <v>11540</v>
      </c>
      <c r="BR1228" s="43" t="s">
        <v>17277</v>
      </c>
      <c r="BS1228" s="43" t="s">
        <v>8087</v>
      </c>
      <c r="BT1228" s="43">
        <v>12523</v>
      </c>
      <c r="BU1228" s="43" t="s">
        <v>15515</v>
      </c>
      <c r="BV1228" s="43">
        <v>1</v>
      </c>
      <c r="BW1228" s="43">
        <v>51560145</v>
      </c>
      <c r="BX1228" s="43">
        <v>51560145</v>
      </c>
      <c r="BY1228" s="44">
        <v>44256</v>
      </c>
      <c r="BZ1228" s="44">
        <v>44256</v>
      </c>
      <c r="CA1228" s="43">
        <v>480092399</v>
      </c>
      <c r="CB1228" s="45">
        <v>44266</v>
      </c>
      <c r="CC1228" s="43" t="s">
        <v>11554</v>
      </c>
      <c r="CD1228" s="43">
        <v>9520245</v>
      </c>
      <c r="CE1228" s="43">
        <v>42039900</v>
      </c>
      <c r="CF1228" s="43">
        <v>42039900</v>
      </c>
      <c r="CG1228" s="43">
        <v>5121762659</v>
      </c>
      <c r="DE1228" s="43" t="s">
        <v>17278</v>
      </c>
      <c r="DF1228" s="43" t="s">
        <v>11482</v>
      </c>
      <c r="DH1228" s="43">
        <v>1</v>
      </c>
      <c r="DI1228" s="43">
        <v>4</v>
      </c>
      <c r="DJ1228" s="45">
        <f t="shared" si="109"/>
        <v>44266</v>
      </c>
      <c r="DK1228" s="43" t="b">
        <f t="shared" si="110"/>
        <v>0</v>
      </c>
      <c r="DL1228" s="43" t="b">
        <f t="shared" si="111"/>
        <v>1</v>
      </c>
      <c r="DM1228" s="43" t="b">
        <f t="shared" si="112"/>
        <v>0</v>
      </c>
      <c r="DO1228" s="43" t="b">
        <f t="shared" si="113"/>
        <v>0</v>
      </c>
    </row>
    <row r="1229" spans="1:119" x14ac:dyDescent="0.3">
      <c r="AA1229" s="43">
        <v>480092788</v>
      </c>
      <c r="AB1229" s="43">
        <v>20</v>
      </c>
      <c r="AC1229" s="43" t="s">
        <v>916</v>
      </c>
      <c r="AD1229" s="43" t="s">
        <v>917</v>
      </c>
      <c r="AE1229" s="43" t="s">
        <v>918</v>
      </c>
      <c r="AF1229" s="43" t="s">
        <v>919</v>
      </c>
      <c r="AH1229" s="45">
        <v>44273</v>
      </c>
      <c r="AI1229" s="43" t="s">
        <v>921</v>
      </c>
      <c r="AJ1229" s="43" t="s">
        <v>3523</v>
      </c>
      <c r="AL1229" s="43">
        <v>9900</v>
      </c>
      <c r="AO1229" s="43" t="s">
        <v>918</v>
      </c>
      <c r="AP1229" s="43" t="s">
        <v>923</v>
      </c>
      <c r="AQ1229" s="43" t="s">
        <v>924</v>
      </c>
      <c r="AR1229" s="43">
        <v>1</v>
      </c>
      <c r="AS1229" s="43" t="s">
        <v>925</v>
      </c>
      <c r="AT1229" s="43">
        <v>0</v>
      </c>
      <c r="AV1229" s="43">
        <v>23400000</v>
      </c>
      <c r="AW1229" s="43">
        <v>23400000</v>
      </c>
      <c r="AX1229" s="43">
        <v>627650000</v>
      </c>
      <c r="AY1229" s="43" t="s">
        <v>926</v>
      </c>
      <c r="AZ1229" s="43">
        <v>1</v>
      </c>
      <c r="BA1229" s="43">
        <v>0</v>
      </c>
      <c r="BB1229" s="43">
        <v>0</v>
      </c>
      <c r="BC1229" s="43">
        <v>1</v>
      </c>
      <c r="BD1229" s="43">
        <v>23400000</v>
      </c>
      <c r="BE1229" s="43">
        <v>1</v>
      </c>
      <c r="BF1229" s="43">
        <v>23400000</v>
      </c>
      <c r="BG1229" s="43">
        <v>1</v>
      </c>
      <c r="BH1229" s="43" t="s">
        <v>17609</v>
      </c>
      <c r="BI1229" s="43" t="s">
        <v>17370</v>
      </c>
      <c r="BK1229" s="43">
        <v>1</v>
      </c>
      <c r="BM1229" s="43" t="s">
        <v>16391</v>
      </c>
      <c r="BN1229" s="43" t="s">
        <v>16119</v>
      </c>
      <c r="BO1229" s="43" t="s">
        <v>12453</v>
      </c>
      <c r="BP1229" s="43" t="s">
        <v>11694</v>
      </c>
      <c r="BQ1229" s="43" t="s">
        <v>13135</v>
      </c>
      <c r="BR1229" s="43" t="s">
        <v>16565</v>
      </c>
      <c r="BS1229" s="43" t="s">
        <v>8087</v>
      </c>
      <c r="BT1229" s="43">
        <v>10369</v>
      </c>
      <c r="BU1229" s="43" t="s">
        <v>11254</v>
      </c>
      <c r="BV1229" s="43">
        <v>1</v>
      </c>
      <c r="BW1229" s="43">
        <v>627650000</v>
      </c>
      <c r="BX1229" s="43">
        <v>627650000</v>
      </c>
      <c r="BY1229" s="44">
        <v>44256</v>
      </c>
      <c r="BZ1229" s="44">
        <v>44256</v>
      </c>
      <c r="CA1229" s="43">
        <v>480092788</v>
      </c>
      <c r="CB1229" s="45">
        <v>44274</v>
      </c>
      <c r="CC1229" s="43" t="s">
        <v>11554</v>
      </c>
      <c r="CD1229" s="43">
        <v>23400000</v>
      </c>
      <c r="CE1229" s="43">
        <v>604250000</v>
      </c>
      <c r="CF1229" s="43">
        <v>604250000</v>
      </c>
      <c r="CG1229" s="43">
        <v>5121762660</v>
      </c>
      <c r="DE1229" s="43" t="s">
        <v>16566</v>
      </c>
      <c r="DF1229" s="43" t="s">
        <v>11482</v>
      </c>
      <c r="DH1229" s="43">
        <v>1</v>
      </c>
      <c r="DI1229" s="43">
        <v>2</v>
      </c>
      <c r="DJ1229" s="45">
        <f t="shared" si="109"/>
        <v>44274</v>
      </c>
      <c r="DK1229" s="43" t="b">
        <f t="shared" si="110"/>
        <v>0</v>
      </c>
      <c r="DL1229" s="43" t="b">
        <f t="shared" si="111"/>
        <v>1</v>
      </c>
      <c r="DM1229" s="43" t="b">
        <f t="shared" si="112"/>
        <v>0</v>
      </c>
      <c r="DO1229" s="43" t="b">
        <f t="shared" si="113"/>
        <v>0</v>
      </c>
    </row>
    <row r="1230" spans="1:119" x14ac:dyDescent="0.3">
      <c r="AA1230" s="43">
        <v>480092789</v>
      </c>
      <c r="AB1230" s="43">
        <v>10</v>
      </c>
      <c r="AC1230" s="43" t="s">
        <v>916</v>
      </c>
      <c r="AD1230" s="43" t="s">
        <v>917</v>
      </c>
      <c r="AE1230" s="43" t="s">
        <v>918</v>
      </c>
      <c r="AF1230" s="43" t="s">
        <v>919</v>
      </c>
      <c r="AG1230" s="43" t="s">
        <v>920</v>
      </c>
      <c r="AH1230" s="45">
        <v>44273</v>
      </c>
      <c r="AI1230" s="43" t="s">
        <v>1005</v>
      </c>
      <c r="AJ1230" s="43" t="s">
        <v>3524</v>
      </c>
      <c r="AL1230" s="43">
        <v>9900</v>
      </c>
      <c r="AO1230" s="43" t="s">
        <v>918</v>
      </c>
      <c r="AP1230" s="43" t="s">
        <v>923</v>
      </c>
      <c r="AQ1230" s="43" t="s">
        <v>924</v>
      </c>
      <c r="AR1230" s="43">
        <v>1</v>
      </c>
      <c r="AS1230" s="43" t="s">
        <v>925</v>
      </c>
      <c r="AT1230" s="43">
        <v>0</v>
      </c>
      <c r="AV1230" s="43">
        <v>570260000</v>
      </c>
      <c r="AW1230" s="43">
        <v>570260000</v>
      </c>
      <c r="AX1230" s="43">
        <v>630829500</v>
      </c>
      <c r="AY1230" s="43" t="s">
        <v>926</v>
      </c>
      <c r="AZ1230" s="43">
        <v>1</v>
      </c>
      <c r="BA1230" s="43">
        <v>0</v>
      </c>
      <c r="BB1230" s="43">
        <v>0</v>
      </c>
      <c r="BC1230" s="43">
        <v>0</v>
      </c>
      <c r="BD1230" s="43">
        <v>0</v>
      </c>
      <c r="BE1230" s="43">
        <v>0</v>
      </c>
      <c r="BF1230" s="43">
        <v>0</v>
      </c>
      <c r="BG1230" s="43">
        <v>1</v>
      </c>
      <c r="BH1230" s="43" t="s">
        <v>17610</v>
      </c>
      <c r="BI1230" s="43" t="s">
        <v>17370</v>
      </c>
      <c r="BK1230" s="43">
        <v>1</v>
      </c>
      <c r="BM1230" s="43" t="s">
        <v>16391</v>
      </c>
      <c r="BN1230" s="43" t="s">
        <v>16119</v>
      </c>
      <c r="BO1230" s="43" t="s">
        <v>12453</v>
      </c>
      <c r="BP1230" s="43" t="s">
        <v>11694</v>
      </c>
      <c r="BQ1230" s="43" t="s">
        <v>13135</v>
      </c>
      <c r="BR1230" s="43" t="s">
        <v>17287</v>
      </c>
      <c r="BS1230" s="43" t="s">
        <v>8087</v>
      </c>
      <c r="BT1230" s="43">
        <v>11609</v>
      </c>
      <c r="BU1230" s="43" t="s">
        <v>11697</v>
      </c>
      <c r="BV1230" s="43">
        <v>1</v>
      </c>
      <c r="BW1230" s="43">
        <v>630829500</v>
      </c>
      <c r="BX1230" s="43">
        <v>630829500</v>
      </c>
      <c r="BY1230" s="44">
        <v>44256</v>
      </c>
      <c r="BZ1230" s="44">
        <v>44256</v>
      </c>
      <c r="CA1230" s="43">
        <v>480092789</v>
      </c>
      <c r="CB1230" s="45">
        <v>44274</v>
      </c>
      <c r="CC1230" s="43" t="s">
        <v>11554</v>
      </c>
      <c r="CD1230" s="43">
        <v>26159500</v>
      </c>
      <c r="CE1230" s="43">
        <v>604670000</v>
      </c>
      <c r="CF1230" s="43">
        <v>604670000</v>
      </c>
      <c r="CG1230" s="43">
        <v>5121762688</v>
      </c>
      <c r="DE1230" s="43" t="s">
        <v>17288</v>
      </c>
      <c r="DF1230" s="43" t="s">
        <v>11482</v>
      </c>
      <c r="DH1230" s="43">
        <v>1</v>
      </c>
      <c r="DI1230" s="43">
        <v>6</v>
      </c>
      <c r="DJ1230" s="45">
        <f t="shared" si="109"/>
        <v>44274</v>
      </c>
      <c r="DK1230" s="43" t="b">
        <f t="shared" si="110"/>
        <v>0</v>
      </c>
      <c r="DL1230" s="43" t="b">
        <f t="shared" si="111"/>
        <v>1</v>
      </c>
      <c r="DM1230" s="43" t="b">
        <f t="shared" si="112"/>
        <v>0</v>
      </c>
      <c r="DO1230" s="43" t="b">
        <f t="shared" si="113"/>
        <v>0</v>
      </c>
    </row>
    <row r="1231" spans="1:119" x14ac:dyDescent="0.3">
      <c r="AA1231" s="43">
        <v>480092998</v>
      </c>
      <c r="AB1231" s="43">
        <v>20</v>
      </c>
      <c r="AC1231" s="43" t="s">
        <v>916</v>
      </c>
      <c r="AD1231" s="43" t="s">
        <v>917</v>
      </c>
      <c r="AE1231" s="43" t="s">
        <v>918</v>
      </c>
      <c r="AF1231" s="43" t="s">
        <v>919</v>
      </c>
      <c r="AH1231" s="45">
        <v>44279</v>
      </c>
      <c r="AI1231" s="43" t="s">
        <v>1005</v>
      </c>
      <c r="AJ1231" s="43" t="s">
        <v>3580</v>
      </c>
      <c r="AL1231" s="43">
        <v>9900</v>
      </c>
      <c r="AO1231" s="43" t="s">
        <v>918</v>
      </c>
      <c r="AP1231" s="43" t="s">
        <v>923</v>
      </c>
      <c r="AQ1231" s="43" t="s">
        <v>924</v>
      </c>
      <c r="AR1231" s="43">
        <v>1</v>
      </c>
      <c r="AS1231" s="43" t="s">
        <v>925</v>
      </c>
      <c r="AT1231" s="43">
        <v>0</v>
      </c>
      <c r="AV1231" s="43">
        <v>73714615</v>
      </c>
      <c r="AW1231" s="43">
        <v>73714615</v>
      </c>
      <c r="AX1231" s="43">
        <v>1393629371</v>
      </c>
      <c r="AY1231" s="43" t="s">
        <v>926</v>
      </c>
      <c r="AZ1231" s="43">
        <v>1</v>
      </c>
      <c r="BA1231" s="43">
        <v>0</v>
      </c>
      <c r="BB1231" s="43">
        <v>0</v>
      </c>
      <c r="BC1231" s="43">
        <v>1</v>
      </c>
      <c r="BD1231" s="43">
        <v>73714615</v>
      </c>
      <c r="BE1231" s="43">
        <v>1</v>
      </c>
      <c r="BF1231" s="43">
        <v>73714615</v>
      </c>
      <c r="BG1231" s="43">
        <v>1</v>
      </c>
      <c r="BH1231" s="43" t="s">
        <v>17611</v>
      </c>
      <c r="BI1231" s="43" t="s">
        <v>17370</v>
      </c>
      <c r="BK1231" s="43">
        <v>1</v>
      </c>
      <c r="BM1231" s="43" t="s">
        <v>16391</v>
      </c>
      <c r="BN1231" s="43" t="s">
        <v>16119</v>
      </c>
      <c r="BO1231" s="43" t="s">
        <v>12453</v>
      </c>
      <c r="BP1231" s="43" t="s">
        <v>11694</v>
      </c>
      <c r="BQ1231" s="43" t="s">
        <v>12784</v>
      </c>
      <c r="BR1231" s="43" t="s">
        <v>16624</v>
      </c>
      <c r="BS1231" s="43" t="s">
        <v>8087</v>
      </c>
      <c r="BT1231" s="43">
        <v>11609</v>
      </c>
      <c r="BU1231" s="43" t="s">
        <v>11697</v>
      </c>
      <c r="BV1231" s="43">
        <v>1</v>
      </c>
      <c r="BW1231" s="43">
        <v>1393629371</v>
      </c>
      <c r="BX1231" s="43">
        <v>1393629371</v>
      </c>
      <c r="BY1231" s="44">
        <v>44256</v>
      </c>
      <c r="BZ1231" s="44">
        <v>44256</v>
      </c>
      <c r="CA1231" s="43">
        <v>480092998</v>
      </c>
      <c r="CB1231" s="45">
        <v>44279</v>
      </c>
      <c r="CC1231" s="43" t="s">
        <v>11554</v>
      </c>
      <c r="CD1231" s="43">
        <v>73714615</v>
      </c>
      <c r="CE1231" s="43">
        <v>1319914756</v>
      </c>
      <c r="CF1231" s="43">
        <v>1319914756</v>
      </c>
      <c r="CG1231" s="43">
        <v>5121762926</v>
      </c>
      <c r="DE1231" s="43" t="s">
        <v>16625</v>
      </c>
      <c r="DF1231" s="43" t="s">
        <v>11482</v>
      </c>
      <c r="DH1231" s="43">
        <v>1</v>
      </c>
      <c r="DI1231" s="43">
        <v>2</v>
      </c>
      <c r="DJ1231" s="45">
        <f t="shared" si="109"/>
        <v>44279</v>
      </c>
      <c r="DK1231" s="43" t="b">
        <f t="shared" si="110"/>
        <v>0</v>
      </c>
      <c r="DL1231" s="43" t="b">
        <f t="shared" si="111"/>
        <v>1</v>
      </c>
      <c r="DM1231" s="43" t="b">
        <f t="shared" si="112"/>
        <v>0</v>
      </c>
      <c r="DO1231" s="43" t="b">
        <f t="shared" si="113"/>
        <v>0</v>
      </c>
    </row>
    <row r="1232" spans="1:119" x14ac:dyDescent="0.3">
      <c r="A1232" s="43">
        <v>480085971</v>
      </c>
      <c r="B1232" s="43" t="s">
        <v>17612</v>
      </c>
      <c r="C1232" s="43">
        <v>0</v>
      </c>
      <c r="D1232" s="43" t="s">
        <v>17613</v>
      </c>
      <c r="E1232" s="43" t="s">
        <v>326</v>
      </c>
      <c r="F1232" s="43" t="s">
        <v>11467</v>
      </c>
      <c r="G1232" s="43">
        <v>501730</v>
      </c>
      <c r="H1232" s="43">
        <v>501730</v>
      </c>
      <c r="I1232" s="43">
        <v>871080</v>
      </c>
      <c r="J1232" s="43">
        <v>871280</v>
      </c>
      <c r="K1232" s="43">
        <v>202007</v>
      </c>
      <c r="L1232" s="43">
        <v>202007</v>
      </c>
      <c r="O1232" s="43" t="s">
        <v>17614</v>
      </c>
      <c r="P1232" s="43" t="s">
        <v>327</v>
      </c>
      <c r="Q1232" s="43">
        <v>1</v>
      </c>
      <c r="R1232" s="43">
        <v>20000000</v>
      </c>
      <c r="S1232" s="43">
        <v>20000000</v>
      </c>
      <c r="T1232" s="43" t="s">
        <v>926</v>
      </c>
      <c r="U1232" s="43">
        <v>20000000</v>
      </c>
      <c r="V1232" s="43" t="s">
        <v>11470</v>
      </c>
      <c r="W1232" s="44">
        <v>44035.823703703703</v>
      </c>
      <c r="Y1232" s="43" t="s">
        <v>17615</v>
      </c>
      <c r="AA1232" s="43">
        <v>480085971</v>
      </c>
      <c r="AB1232" s="43">
        <v>40</v>
      </c>
      <c r="AC1232" s="43" t="s">
        <v>916</v>
      </c>
      <c r="AD1232" s="43" t="s">
        <v>917</v>
      </c>
      <c r="AE1232" s="43" t="s">
        <v>918</v>
      </c>
      <c r="AF1232" s="43" t="s">
        <v>919</v>
      </c>
      <c r="AG1232" s="43" t="s">
        <v>920</v>
      </c>
      <c r="AH1232" s="45">
        <v>44035</v>
      </c>
      <c r="AI1232" s="43" t="s">
        <v>1038</v>
      </c>
      <c r="AJ1232" s="43" t="s">
        <v>1906</v>
      </c>
      <c r="AL1232" s="43">
        <v>9900</v>
      </c>
      <c r="AO1232" s="43" t="s">
        <v>918</v>
      </c>
      <c r="AP1232" s="43" t="s">
        <v>923</v>
      </c>
      <c r="AQ1232" s="43" t="s">
        <v>924</v>
      </c>
      <c r="AR1232" s="43">
        <v>1</v>
      </c>
      <c r="AS1232" s="43" t="s">
        <v>925</v>
      </c>
      <c r="AT1232" s="43">
        <v>0</v>
      </c>
      <c r="AV1232" s="43">
        <v>10000000</v>
      </c>
      <c r="AW1232" s="43">
        <v>10000000</v>
      </c>
      <c r="AX1232" s="43">
        <v>138943750</v>
      </c>
      <c r="AY1232" s="43" t="s">
        <v>926</v>
      </c>
      <c r="AZ1232" s="43">
        <v>1</v>
      </c>
      <c r="BA1232" s="43">
        <v>0</v>
      </c>
      <c r="BB1232" s="43">
        <v>0</v>
      </c>
      <c r="BC1232" s="43">
        <v>0</v>
      </c>
      <c r="BD1232" s="43">
        <v>0</v>
      </c>
      <c r="BE1232" s="43">
        <v>0</v>
      </c>
      <c r="BF1232" s="43">
        <v>0</v>
      </c>
      <c r="BG1232" s="43">
        <v>1</v>
      </c>
      <c r="BH1232" s="43" t="s">
        <v>17616</v>
      </c>
      <c r="BM1232" s="43" t="s">
        <v>17613</v>
      </c>
      <c r="BN1232" s="43" t="s">
        <v>17</v>
      </c>
      <c r="BO1232" s="43" t="s">
        <v>11475</v>
      </c>
      <c r="BP1232" s="43" t="s">
        <v>11288</v>
      </c>
      <c r="BQ1232" s="43" t="s">
        <v>11494</v>
      </c>
      <c r="BR1232" s="43" t="s">
        <v>17617</v>
      </c>
      <c r="BS1232" s="43" t="s">
        <v>8087</v>
      </c>
      <c r="BT1232" s="43">
        <v>11822</v>
      </c>
      <c r="BU1232" s="43" t="s">
        <v>11626</v>
      </c>
      <c r="BV1232" s="43">
        <v>1</v>
      </c>
      <c r="BW1232" s="43">
        <v>138943750</v>
      </c>
      <c r="BX1232" s="43">
        <v>138943750</v>
      </c>
      <c r="BY1232" s="44">
        <v>44013</v>
      </c>
      <c r="BZ1232" s="44">
        <v>44075</v>
      </c>
      <c r="CA1232" s="43">
        <v>480085971</v>
      </c>
      <c r="CB1232" s="45">
        <v>44035</v>
      </c>
      <c r="CC1232" s="43" t="s">
        <v>11554</v>
      </c>
      <c r="CD1232" s="43">
        <v>0</v>
      </c>
      <c r="CE1232" s="43">
        <v>138943750</v>
      </c>
      <c r="CJ1232" s="43">
        <v>10000000</v>
      </c>
      <c r="CK1232" s="43">
        <v>5121753613</v>
      </c>
      <c r="CR1232" s="43">
        <v>38943750</v>
      </c>
      <c r="CS1232" s="43">
        <v>5121726715</v>
      </c>
      <c r="CT1232" s="43">
        <v>60000000</v>
      </c>
      <c r="CU1232" s="43">
        <v>5121720834</v>
      </c>
      <c r="CV1232" s="43">
        <v>30000000</v>
      </c>
      <c r="CW1232" s="43">
        <v>5121717054</v>
      </c>
      <c r="DE1232" s="43" t="s">
        <v>17618</v>
      </c>
      <c r="DJ1232" s="45">
        <f t="shared" si="109"/>
        <v>44035</v>
      </c>
      <c r="DK1232" s="43" t="b">
        <f t="shared" si="110"/>
        <v>0</v>
      </c>
      <c r="DL1232" s="43" t="b">
        <f t="shared" si="111"/>
        <v>1</v>
      </c>
      <c r="DM1232" s="43" t="b">
        <f t="shared" si="112"/>
        <v>0</v>
      </c>
      <c r="DO1232" s="43" t="b">
        <f t="shared" si="113"/>
        <v>0</v>
      </c>
    </row>
    <row r="1233" spans="1:119" x14ac:dyDescent="0.3">
      <c r="A1233" s="43">
        <v>480085420</v>
      </c>
      <c r="B1233" s="43" t="s">
        <v>17619</v>
      </c>
      <c r="C1233" s="43">
        <v>0</v>
      </c>
      <c r="D1233" s="43" t="s">
        <v>13249</v>
      </c>
      <c r="E1233" s="43" t="s">
        <v>244</v>
      </c>
      <c r="F1233" s="43" t="s">
        <v>11467</v>
      </c>
      <c r="G1233" s="43">
        <v>501730</v>
      </c>
      <c r="H1233" s="43">
        <v>501730</v>
      </c>
      <c r="I1233" s="43">
        <v>871280</v>
      </c>
      <c r="J1233" s="43">
        <v>872001</v>
      </c>
      <c r="K1233" s="43">
        <v>202007</v>
      </c>
      <c r="L1233" s="43">
        <v>202007</v>
      </c>
      <c r="O1233" s="43" t="s">
        <v>1718</v>
      </c>
      <c r="P1233" s="43" t="s">
        <v>13250</v>
      </c>
      <c r="Q1233" s="43">
        <v>1</v>
      </c>
      <c r="R1233" s="43">
        <v>112209166</v>
      </c>
      <c r="S1233" s="43">
        <v>112209166</v>
      </c>
      <c r="T1233" s="43" t="s">
        <v>926</v>
      </c>
      <c r="U1233" s="43">
        <v>112209166</v>
      </c>
      <c r="V1233" s="43" t="s">
        <v>11470</v>
      </c>
      <c r="W1233" s="44">
        <v>44012.899861111109</v>
      </c>
      <c r="Y1233" s="43" t="s">
        <v>17620</v>
      </c>
      <c r="AA1233" s="43">
        <v>480085420</v>
      </c>
      <c r="AB1233" s="43">
        <v>10</v>
      </c>
      <c r="AC1233" s="43" t="s">
        <v>916</v>
      </c>
      <c r="AD1233" s="43" t="s">
        <v>917</v>
      </c>
      <c r="AE1233" s="43" t="s">
        <v>918</v>
      </c>
      <c r="AF1233" s="43" t="s">
        <v>919</v>
      </c>
      <c r="AG1233" s="43" t="s">
        <v>920</v>
      </c>
      <c r="AH1233" s="45">
        <v>44012</v>
      </c>
      <c r="AI1233" s="43" t="s">
        <v>1717</v>
      </c>
      <c r="AK1233" s="43" t="s">
        <v>1718</v>
      </c>
      <c r="AL1233" s="43">
        <v>9900</v>
      </c>
      <c r="AO1233" s="43" t="s">
        <v>918</v>
      </c>
      <c r="AP1233" s="43" t="s">
        <v>923</v>
      </c>
      <c r="AQ1233" s="43" t="s">
        <v>924</v>
      </c>
      <c r="AR1233" s="43">
        <v>1</v>
      </c>
      <c r="AS1233" s="43" t="s">
        <v>925</v>
      </c>
      <c r="AT1233" s="43">
        <v>0</v>
      </c>
      <c r="AV1233" s="43">
        <v>112209166</v>
      </c>
      <c r="AW1233" s="43">
        <v>112209166</v>
      </c>
      <c r="AX1233" s="43">
        <v>277218333</v>
      </c>
      <c r="AY1233" s="43" t="s">
        <v>926</v>
      </c>
      <c r="AZ1233" s="43">
        <v>1</v>
      </c>
      <c r="BA1233" s="43">
        <v>0</v>
      </c>
      <c r="BB1233" s="43">
        <v>0</v>
      </c>
      <c r="BC1233" s="43">
        <v>0</v>
      </c>
      <c r="BD1233" s="43">
        <v>0</v>
      </c>
      <c r="BE1233" s="43">
        <v>0</v>
      </c>
      <c r="BF1233" s="43">
        <v>0</v>
      </c>
      <c r="BG1233" s="43">
        <v>1</v>
      </c>
      <c r="BH1233" s="43" t="s">
        <v>12736</v>
      </c>
      <c r="BM1233" s="43" t="s">
        <v>13249</v>
      </c>
      <c r="BN1233" s="43" t="s">
        <v>19</v>
      </c>
      <c r="BO1233" s="43" t="s">
        <v>11475</v>
      </c>
      <c r="BP1233" s="43" t="s">
        <v>13253</v>
      </c>
      <c r="BQ1233" s="43" t="s">
        <v>13253</v>
      </c>
      <c r="BR1233" s="43" t="s">
        <v>17621</v>
      </c>
      <c r="BS1233" s="43" t="s">
        <v>8087</v>
      </c>
      <c r="BT1233" s="43">
        <v>12070</v>
      </c>
      <c r="BU1233" s="43" t="s">
        <v>11258</v>
      </c>
      <c r="BV1233" s="43">
        <v>1</v>
      </c>
      <c r="BW1233" s="43">
        <v>277218333</v>
      </c>
      <c r="BX1233" s="43">
        <v>277218333</v>
      </c>
      <c r="BY1233" s="44">
        <v>44013</v>
      </c>
      <c r="BZ1233" s="44">
        <v>44044</v>
      </c>
      <c r="CA1233" s="43">
        <v>480085420</v>
      </c>
      <c r="CB1233" s="45">
        <v>44012</v>
      </c>
      <c r="CC1233" s="43" t="s">
        <v>12013</v>
      </c>
      <c r="CD1233" s="43">
        <v>0</v>
      </c>
      <c r="CE1233" s="43">
        <v>277218333</v>
      </c>
      <c r="CT1233" s="43">
        <v>138609167</v>
      </c>
      <c r="CU1233" s="43">
        <v>5121720808</v>
      </c>
      <c r="CV1233" s="43">
        <v>138609166</v>
      </c>
      <c r="CW1233" s="43">
        <v>5121716888</v>
      </c>
      <c r="DE1233" s="43" t="s">
        <v>17622</v>
      </c>
      <c r="DJ1233" s="45">
        <f t="shared" si="109"/>
        <v>44012</v>
      </c>
      <c r="DK1233" s="43" t="b">
        <f t="shared" si="110"/>
        <v>0</v>
      </c>
      <c r="DL1233" s="43" t="b">
        <f t="shared" si="111"/>
        <v>1</v>
      </c>
      <c r="DM1233" s="43" t="b">
        <f t="shared" si="112"/>
        <v>0</v>
      </c>
      <c r="DO1233" s="43" t="b">
        <f t="shared" si="113"/>
        <v>0</v>
      </c>
    </row>
    <row r="1234" spans="1:119" x14ac:dyDescent="0.3">
      <c r="A1234" s="43">
        <v>480085661</v>
      </c>
      <c r="B1234" s="43" t="s">
        <v>17623</v>
      </c>
      <c r="C1234" s="43">
        <v>0</v>
      </c>
      <c r="D1234" s="43" t="s">
        <v>12953</v>
      </c>
      <c r="E1234" s="43" t="s">
        <v>205</v>
      </c>
      <c r="F1234" s="43" t="s">
        <v>11467</v>
      </c>
      <c r="G1234" s="43">
        <v>501110</v>
      </c>
      <c r="H1234" s="43">
        <v>501110</v>
      </c>
      <c r="I1234" s="43">
        <v>872600</v>
      </c>
      <c r="J1234" s="43">
        <v>872600</v>
      </c>
      <c r="K1234" s="43">
        <v>202007</v>
      </c>
      <c r="L1234" s="43">
        <v>202007</v>
      </c>
      <c r="O1234" s="43" t="s">
        <v>1822</v>
      </c>
      <c r="P1234" s="43" t="s">
        <v>206</v>
      </c>
      <c r="Q1234" s="43">
        <v>1</v>
      </c>
      <c r="R1234" s="43">
        <v>325982400</v>
      </c>
      <c r="S1234" s="43">
        <v>325982400</v>
      </c>
      <c r="T1234" s="43" t="s">
        <v>926</v>
      </c>
      <c r="U1234" s="43">
        <v>325982400</v>
      </c>
      <c r="V1234" s="43" t="s">
        <v>11470</v>
      </c>
      <c r="W1234" s="44">
        <v>44026.866030092591</v>
      </c>
      <c r="Y1234" s="43" t="s">
        <v>17624</v>
      </c>
      <c r="AA1234" s="43">
        <v>480085661</v>
      </c>
      <c r="AB1234" s="43">
        <v>10</v>
      </c>
      <c r="AC1234" s="43" t="s">
        <v>916</v>
      </c>
      <c r="AD1234" s="43" t="s">
        <v>917</v>
      </c>
      <c r="AE1234" s="43" t="s">
        <v>918</v>
      </c>
      <c r="AF1234" s="43" t="s">
        <v>919</v>
      </c>
      <c r="AG1234" s="43" t="s">
        <v>920</v>
      </c>
      <c r="AH1234" s="45">
        <v>44026</v>
      </c>
      <c r="AI1234" s="43" t="s">
        <v>1817</v>
      </c>
      <c r="AK1234" s="43" t="s">
        <v>1818</v>
      </c>
      <c r="AL1234" s="43">
        <v>9900</v>
      </c>
      <c r="AO1234" s="43" t="s">
        <v>918</v>
      </c>
      <c r="AP1234" s="43" t="s">
        <v>923</v>
      </c>
      <c r="AQ1234" s="43" t="s">
        <v>924</v>
      </c>
      <c r="AR1234" s="43">
        <v>1</v>
      </c>
      <c r="AS1234" s="43" t="s">
        <v>925</v>
      </c>
      <c r="AT1234" s="43">
        <v>0</v>
      </c>
      <c r="AV1234" s="43">
        <v>46790000</v>
      </c>
      <c r="AW1234" s="43">
        <v>46790000</v>
      </c>
      <c r="AX1234" s="43">
        <v>1469756925</v>
      </c>
      <c r="AY1234" s="43" t="s">
        <v>926</v>
      </c>
      <c r="AZ1234" s="43">
        <v>1</v>
      </c>
      <c r="BA1234" s="43">
        <v>0</v>
      </c>
      <c r="BB1234" s="43">
        <v>0</v>
      </c>
      <c r="BC1234" s="43">
        <v>0</v>
      </c>
      <c r="BD1234" s="43">
        <v>0</v>
      </c>
      <c r="BE1234" s="43">
        <v>0</v>
      </c>
      <c r="BF1234" s="43">
        <v>0</v>
      </c>
      <c r="BG1234" s="43">
        <v>1</v>
      </c>
      <c r="BH1234" s="43" t="s">
        <v>12934</v>
      </c>
      <c r="BM1234" s="43" t="s">
        <v>12953</v>
      </c>
      <c r="BN1234" s="43" t="s">
        <v>27</v>
      </c>
      <c r="BO1234" s="43" t="s">
        <v>12453</v>
      </c>
      <c r="BP1234" s="43" t="s">
        <v>14377</v>
      </c>
      <c r="BQ1234" s="43" t="s">
        <v>15513</v>
      </c>
      <c r="BR1234" s="43" t="s">
        <v>17625</v>
      </c>
      <c r="BS1234" s="43" t="s">
        <v>11478</v>
      </c>
      <c r="BT1234" s="43">
        <v>12353</v>
      </c>
      <c r="BU1234" s="43" t="s">
        <v>14366</v>
      </c>
      <c r="BV1234" s="43">
        <v>1</v>
      </c>
      <c r="BW1234" s="43">
        <v>1469756925</v>
      </c>
      <c r="BX1234" s="43">
        <v>1469756925</v>
      </c>
      <c r="BY1234" s="44">
        <v>44044</v>
      </c>
      <c r="BZ1234" s="44">
        <v>44075</v>
      </c>
      <c r="CA1234" s="43">
        <v>480085661</v>
      </c>
      <c r="CB1234" s="45">
        <v>44026</v>
      </c>
      <c r="CC1234" s="43" t="s">
        <v>11554</v>
      </c>
      <c r="CD1234" s="43">
        <v>1300628800</v>
      </c>
      <c r="CE1234" s="43">
        <v>169128125</v>
      </c>
      <c r="CF1234" s="43">
        <v>122338125</v>
      </c>
      <c r="CG1234" s="43">
        <v>5121762904</v>
      </c>
      <c r="CS1234" s="43" t="s">
        <v>12094</v>
      </c>
      <c r="CT1234" s="43">
        <v>46789999.999999903</v>
      </c>
      <c r="CU1234" s="43">
        <v>5121720833</v>
      </c>
      <c r="DE1234" s="43" t="s">
        <v>17626</v>
      </c>
      <c r="DJ1234" s="45">
        <f t="shared" si="109"/>
        <v>44026</v>
      </c>
      <c r="DK1234" s="43" t="b">
        <f t="shared" si="110"/>
        <v>0</v>
      </c>
      <c r="DL1234" s="43" t="b">
        <f t="shared" si="111"/>
        <v>1</v>
      </c>
      <c r="DM1234" s="43" t="b">
        <f t="shared" si="112"/>
        <v>0</v>
      </c>
      <c r="DO1234" s="43" t="b">
        <f t="shared" si="113"/>
        <v>0</v>
      </c>
    </row>
    <row r="1235" spans="1:119" x14ac:dyDescent="0.3">
      <c r="A1235" s="43">
        <v>480085704</v>
      </c>
      <c r="B1235" s="43" t="s">
        <v>17627</v>
      </c>
      <c r="C1235" s="43">
        <v>0</v>
      </c>
      <c r="D1235" s="43" t="s">
        <v>12912</v>
      </c>
      <c r="E1235" s="43" t="s">
        <v>287</v>
      </c>
      <c r="F1235" s="43" t="s">
        <v>11467</v>
      </c>
      <c r="G1235" s="43">
        <v>501730</v>
      </c>
      <c r="H1235" s="43">
        <v>501730</v>
      </c>
      <c r="I1235" s="43">
        <v>872310</v>
      </c>
      <c r="J1235" s="43">
        <v>872310</v>
      </c>
      <c r="K1235" s="43">
        <v>202007</v>
      </c>
      <c r="L1235" s="43">
        <v>202007</v>
      </c>
      <c r="O1235" s="43" t="s">
        <v>1840</v>
      </c>
      <c r="P1235" s="43" t="s">
        <v>12913</v>
      </c>
      <c r="Q1235" s="43">
        <v>1</v>
      </c>
      <c r="R1235" s="43">
        <v>40483500</v>
      </c>
      <c r="S1235" s="43">
        <v>40483500</v>
      </c>
      <c r="T1235" s="43" t="s">
        <v>926</v>
      </c>
      <c r="U1235" s="43">
        <v>40483500</v>
      </c>
      <c r="V1235" s="43" t="s">
        <v>11487</v>
      </c>
      <c r="W1235" s="44">
        <v>44027.866412037038</v>
      </c>
      <c r="Y1235" s="43" t="s">
        <v>17628</v>
      </c>
      <c r="AA1235" s="43">
        <v>480085704</v>
      </c>
      <c r="AB1235" s="43">
        <v>10</v>
      </c>
      <c r="AC1235" s="43" t="s">
        <v>916</v>
      </c>
      <c r="AD1235" s="43" t="s">
        <v>917</v>
      </c>
      <c r="AE1235" s="43" t="s">
        <v>918</v>
      </c>
      <c r="AF1235" s="43" t="s">
        <v>919</v>
      </c>
      <c r="AG1235" s="43" t="s">
        <v>920</v>
      </c>
      <c r="AH1235" s="45">
        <v>44026</v>
      </c>
      <c r="AI1235" s="43" t="s">
        <v>994</v>
      </c>
      <c r="AK1235" s="43" t="s">
        <v>1840</v>
      </c>
      <c r="AL1235" s="43">
        <v>9900</v>
      </c>
      <c r="AO1235" s="43" t="s">
        <v>918</v>
      </c>
      <c r="AP1235" s="43" t="s">
        <v>923</v>
      </c>
      <c r="AQ1235" s="43" t="s">
        <v>924</v>
      </c>
      <c r="AR1235" s="43">
        <v>1</v>
      </c>
      <c r="AS1235" s="43" t="s">
        <v>925</v>
      </c>
      <c r="AT1235" s="43">
        <v>0</v>
      </c>
      <c r="AV1235" s="43">
        <v>37869500</v>
      </c>
      <c r="AW1235" s="43">
        <v>37869500</v>
      </c>
      <c r="AX1235" s="43">
        <v>37869500</v>
      </c>
      <c r="AY1235" s="43" t="s">
        <v>926</v>
      </c>
      <c r="AZ1235" s="43">
        <v>1</v>
      </c>
      <c r="BA1235" s="43">
        <v>0</v>
      </c>
      <c r="BB1235" s="43">
        <v>0</v>
      </c>
      <c r="BC1235" s="43">
        <v>0</v>
      </c>
      <c r="BD1235" s="43">
        <v>0</v>
      </c>
      <c r="BE1235" s="43">
        <v>0</v>
      </c>
      <c r="BF1235" s="43">
        <v>0</v>
      </c>
      <c r="BG1235" s="43">
        <v>1</v>
      </c>
      <c r="BH1235" s="43" t="s">
        <v>17629</v>
      </c>
      <c r="BM1235" s="43" t="s">
        <v>12912</v>
      </c>
      <c r="BN1235" s="43" t="s">
        <v>8</v>
      </c>
      <c r="BO1235" s="43" t="s">
        <v>11539</v>
      </c>
      <c r="BP1235" s="43" t="s">
        <v>11302</v>
      </c>
      <c r="BQ1235" s="43" t="s">
        <v>11668</v>
      </c>
      <c r="BR1235" s="43" t="s">
        <v>17630</v>
      </c>
      <c r="BS1235" s="43" t="s">
        <v>8087</v>
      </c>
      <c r="BT1235" s="43">
        <v>12428</v>
      </c>
      <c r="BU1235" s="43" t="s">
        <v>11670</v>
      </c>
      <c r="BV1235" s="43">
        <v>1</v>
      </c>
      <c r="BW1235" s="43">
        <v>40483500</v>
      </c>
      <c r="BX1235" s="43">
        <v>40483500</v>
      </c>
      <c r="BY1235" s="44">
        <v>44013</v>
      </c>
      <c r="BZ1235" s="44">
        <v>44013</v>
      </c>
      <c r="CA1235" s="43">
        <v>480085704</v>
      </c>
      <c r="CB1235" s="45">
        <v>44027</v>
      </c>
      <c r="CC1235" s="43" t="s">
        <v>11804</v>
      </c>
      <c r="CD1235" s="43">
        <v>2614000</v>
      </c>
      <c r="CE1235" s="43">
        <v>37869500</v>
      </c>
      <c r="CV1235" s="43">
        <v>37869500</v>
      </c>
      <c r="CW1235" s="43">
        <v>5121716263</v>
      </c>
      <c r="DE1235" s="43" t="s">
        <v>17631</v>
      </c>
      <c r="DJ1235" s="45">
        <f t="shared" si="109"/>
        <v>44027</v>
      </c>
      <c r="DK1235" s="43" t="b">
        <f t="shared" si="110"/>
        <v>0</v>
      </c>
      <c r="DL1235" s="43" t="b">
        <f t="shared" si="111"/>
        <v>0</v>
      </c>
      <c r="DM1235" s="43" t="b">
        <f t="shared" si="112"/>
        <v>0</v>
      </c>
      <c r="DO1235" s="43" t="b">
        <f t="shared" si="113"/>
        <v>0</v>
      </c>
    </row>
    <row r="1236" spans="1:119" x14ac:dyDescent="0.3">
      <c r="A1236" s="43">
        <v>480085762</v>
      </c>
      <c r="B1236" s="43" t="s">
        <v>17632</v>
      </c>
      <c r="C1236" s="43">
        <v>0</v>
      </c>
      <c r="D1236" s="43" t="s">
        <v>12912</v>
      </c>
      <c r="E1236" s="43" t="s">
        <v>287</v>
      </c>
      <c r="F1236" s="43" t="s">
        <v>11467</v>
      </c>
      <c r="G1236" s="43">
        <v>501730</v>
      </c>
      <c r="H1236" s="43">
        <v>501730</v>
      </c>
      <c r="I1236" s="43">
        <v>872310</v>
      </c>
      <c r="J1236" s="43">
        <v>872310</v>
      </c>
      <c r="K1236" s="43">
        <v>202007</v>
      </c>
      <c r="L1236" s="43">
        <v>202007</v>
      </c>
      <c r="O1236" s="43" t="s">
        <v>1856</v>
      </c>
      <c r="P1236" s="43" t="s">
        <v>12913</v>
      </c>
      <c r="Q1236" s="43">
        <v>1</v>
      </c>
      <c r="R1236" s="43">
        <v>36042500</v>
      </c>
      <c r="S1236" s="43">
        <v>36042500</v>
      </c>
      <c r="T1236" s="43" t="s">
        <v>926</v>
      </c>
      <c r="U1236" s="43">
        <v>36042500</v>
      </c>
      <c r="V1236" s="43" t="s">
        <v>11487</v>
      </c>
      <c r="W1236" s="44">
        <v>44029.70076388889</v>
      </c>
      <c r="Y1236" s="43" t="s">
        <v>17633</v>
      </c>
      <c r="AA1236" s="43">
        <v>480085762</v>
      </c>
      <c r="AB1236" s="43">
        <v>10</v>
      </c>
      <c r="AC1236" s="43" t="s">
        <v>916</v>
      </c>
      <c r="AD1236" s="43" t="s">
        <v>917</v>
      </c>
      <c r="AE1236" s="43" t="s">
        <v>918</v>
      </c>
      <c r="AF1236" s="43" t="s">
        <v>919</v>
      </c>
      <c r="AG1236" s="43" t="s">
        <v>920</v>
      </c>
      <c r="AH1236" s="45">
        <v>44026</v>
      </c>
      <c r="AI1236" s="43" t="s">
        <v>994</v>
      </c>
      <c r="AK1236" s="43" t="s">
        <v>1856</v>
      </c>
      <c r="AL1236" s="43">
        <v>9900</v>
      </c>
      <c r="AO1236" s="43" t="s">
        <v>918</v>
      </c>
      <c r="AP1236" s="43" t="s">
        <v>923</v>
      </c>
      <c r="AQ1236" s="43" t="s">
        <v>924</v>
      </c>
      <c r="AR1236" s="43">
        <v>1</v>
      </c>
      <c r="AS1236" s="43" t="s">
        <v>925</v>
      </c>
      <c r="AT1236" s="43">
        <v>0</v>
      </c>
      <c r="AV1236" s="43">
        <v>33588500</v>
      </c>
      <c r="AW1236" s="43">
        <v>33588500</v>
      </c>
      <c r="AX1236" s="43">
        <v>33588500</v>
      </c>
      <c r="AY1236" s="43" t="s">
        <v>926</v>
      </c>
      <c r="AZ1236" s="43">
        <v>1</v>
      </c>
      <c r="BA1236" s="43">
        <v>0</v>
      </c>
      <c r="BB1236" s="43">
        <v>0</v>
      </c>
      <c r="BC1236" s="43">
        <v>0</v>
      </c>
      <c r="BD1236" s="43">
        <v>0</v>
      </c>
      <c r="BE1236" s="43">
        <v>0</v>
      </c>
      <c r="BF1236" s="43">
        <v>0</v>
      </c>
      <c r="BG1236" s="43">
        <v>1</v>
      </c>
      <c r="BH1236" s="43" t="s">
        <v>17634</v>
      </c>
      <c r="BM1236" s="43" t="s">
        <v>12912</v>
      </c>
      <c r="BN1236" s="43" t="s">
        <v>8</v>
      </c>
      <c r="BO1236" s="43" t="s">
        <v>11539</v>
      </c>
      <c r="BP1236" s="43" t="s">
        <v>11302</v>
      </c>
      <c r="BQ1236" s="43" t="s">
        <v>11668</v>
      </c>
      <c r="BR1236" s="43" t="s">
        <v>1856</v>
      </c>
      <c r="BS1236" s="43" t="s">
        <v>8087</v>
      </c>
      <c r="BT1236" s="43">
        <v>12428</v>
      </c>
      <c r="BU1236" s="43" t="s">
        <v>11670</v>
      </c>
      <c r="BV1236" s="43">
        <v>1</v>
      </c>
      <c r="BW1236" s="43">
        <v>36042500</v>
      </c>
      <c r="BX1236" s="43">
        <v>36042500</v>
      </c>
      <c r="BY1236" s="44">
        <v>44013</v>
      </c>
      <c r="BZ1236" s="44">
        <v>44013</v>
      </c>
      <c r="CA1236" s="43">
        <v>480085762</v>
      </c>
      <c r="CB1236" s="45">
        <v>44029</v>
      </c>
      <c r="CC1236" s="43" t="s">
        <v>11804</v>
      </c>
      <c r="CD1236" s="43">
        <v>2454000</v>
      </c>
      <c r="CE1236" s="43">
        <v>33588500</v>
      </c>
      <c r="CV1236" s="43">
        <v>33588500</v>
      </c>
      <c r="CW1236" s="43">
        <v>5121716264</v>
      </c>
      <c r="DE1236" s="43" t="s">
        <v>17635</v>
      </c>
      <c r="DJ1236" s="45">
        <f t="shared" si="109"/>
        <v>44029</v>
      </c>
      <c r="DK1236" s="43" t="b">
        <f t="shared" si="110"/>
        <v>0</v>
      </c>
      <c r="DL1236" s="43" t="b">
        <f t="shared" si="111"/>
        <v>0</v>
      </c>
      <c r="DM1236" s="43" t="b">
        <f t="shared" si="112"/>
        <v>0</v>
      </c>
      <c r="DO1236" s="43" t="b">
        <f t="shared" si="113"/>
        <v>0</v>
      </c>
    </row>
    <row r="1237" spans="1:119" x14ac:dyDescent="0.3">
      <c r="A1237" s="43">
        <v>480085705</v>
      </c>
      <c r="B1237" s="43" t="s">
        <v>17636</v>
      </c>
      <c r="C1237" s="43">
        <v>0</v>
      </c>
      <c r="D1237" s="43" t="s">
        <v>12912</v>
      </c>
      <c r="E1237" s="43" t="s">
        <v>287</v>
      </c>
      <c r="F1237" s="43" t="s">
        <v>11467</v>
      </c>
      <c r="G1237" s="43">
        <v>501730</v>
      </c>
      <c r="H1237" s="43">
        <v>501730</v>
      </c>
      <c r="I1237" s="43">
        <v>872310</v>
      </c>
      <c r="J1237" s="43">
        <v>872310</v>
      </c>
      <c r="K1237" s="43">
        <v>202007</v>
      </c>
      <c r="L1237" s="43">
        <v>202007</v>
      </c>
      <c r="O1237" s="43" t="s">
        <v>1841</v>
      </c>
      <c r="P1237" s="43" t="s">
        <v>12913</v>
      </c>
      <c r="Q1237" s="43">
        <v>1</v>
      </c>
      <c r="R1237" s="43">
        <v>36042500</v>
      </c>
      <c r="S1237" s="43">
        <v>36042500</v>
      </c>
      <c r="T1237" s="43" t="s">
        <v>926</v>
      </c>
      <c r="U1237" s="43">
        <v>36042500</v>
      </c>
      <c r="V1237" s="43" t="s">
        <v>11487</v>
      </c>
      <c r="W1237" s="44">
        <v>44027.867152777777</v>
      </c>
      <c r="Y1237" s="43" t="s">
        <v>17637</v>
      </c>
      <c r="AA1237" s="43">
        <v>480085705</v>
      </c>
      <c r="AB1237" s="43">
        <v>10</v>
      </c>
      <c r="AC1237" s="43" t="s">
        <v>916</v>
      </c>
      <c r="AD1237" s="43" t="s">
        <v>917</v>
      </c>
      <c r="AE1237" s="43" t="s">
        <v>918</v>
      </c>
      <c r="AF1237" s="43" t="s">
        <v>919</v>
      </c>
      <c r="AG1237" s="43" t="s">
        <v>920</v>
      </c>
      <c r="AH1237" s="45">
        <v>44026</v>
      </c>
      <c r="AI1237" s="43" t="s">
        <v>994</v>
      </c>
      <c r="AK1237" s="43" t="s">
        <v>1841</v>
      </c>
      <c r="AL1237" s="43">
        <v>9900</v>
      </c>
      <c r="AO1237" s="43" t="s">
        <v>918</v>
      </c>
      <c r="AP1237" s="43" t="s">
        <v>923</v>
      </c>
      <c r="AQ1237" s="43" t="s">
        <v>924</v>
      </c>
      <c r="AR1237" s="43">
        <v>1</v>
      </c>
      <c r="AS1237" s="43" t="s">
        <v>925</v>
      </c>
      <c r="AT1237" s="43">
        <v>0</v>
      </c>
      <c r="AV1237" s="43">
        <v>33588500</v>
      </c>
      <c r="AW1237" s="43">
        <v>33588500</v>
      </c>
      <c r="AX1237" s="43">
        <v>33588500</v>
      </c>
      <c r="AY1237" s="43" t="s">
        <v>926</v>
      </c>
      <c r="AZ1237" s="43">
        <v>1</v>
      </c>
      <c r="BA1237" s="43">
        <v>0</v>
      </c>
      <c r="BB1237" s="43">
        <v>0</v>
      </c>
      <c r="BC1237" s="43">
        <v>0</v>
      </c>
      <c r="BD1237" s="43">
        <v>0</v>
      </c>
      <c r="BE1237" s="43">
        <v>0</v>
      </c>
      <c r="BF1237" s="43">
        <v>0</v>
      </c>
      <c r="BG1237" s="43">
        <v>1</v>
      </c>
      <c r="BH1237" s="43" t="s">
        <v>17638</v>
      </c>
      <c r="BM1237" s="43" t="s">
        <v>12912</v>
      </c>
      <c r="BN1237" s="43" t="s">
        <v>8</v>
      </c>
      <c r="BO1237" s="43" t="s">
        <v>11539</v>
      </c>
      <c r="BP1237" s="43" t="s">
        <v>11302</v>
      </c>
      <c r="BQ1237" s="43" t="s">
        <v>11668</v>
      </c>
      <c r="BR1237" s="43" t="s">
        <v>1841</v>
      </c>
      <c r="BS1237" s="43" t="s">
        <v>8087</v>
      </c>
      <c r="BT1237" s="43">
        <v>12428</v>
      </c>
      <c r="BU1237" s="43" t="s">
        <v>11670</v>
      </c>
      <c r="BV1237" s="43">
        <v>1</v>
      </c>
      <c r="BW1237" s="43">
        <v>36042500</v>
      </c>
      <c r="BX1237" s="43">
        <v>36042500</v>
      </c>
      <c r="BY1237" s="44">
        <v>44013</v>
      </c>
      <c r="BZ1237" s="44">
        <v>44013</v>
      </c>
      <c r="CA1237" s="43">
        <v>480085705</v>
      </c>
      <c r="CB1237" s="45">
        <v>44027</v>
      </c>
      <c r="CC1237" s="43" t="s">
        <v>11804</v>
      </c>
      <c r="CD1237" s="43">
        <v>2454000</v>
      </c>
      <c r="CE1237" s="43">
        <v>33588500</v>
      </c>
      <c r="CV1237" s="43">
        <v>33588500</v>
      </c>
      <c r="CW1237" s="43">
        <v>5121716265</v>
      </c>
      <c r="DE1237" s="43" t="s">
        <v>17639</v>
      </c>
      <c r="DJ1237" s="45">
        <f t="shared" si="109"/>
        <v>44027</v>
      </c>
      <c r="DK1237" s="43" t="b">
        <f t="shared" si="110"/>
        <v>0</v>
      </c>
      <c r="DL1237" s="43" t="b">
        <f t="shared" si="111"/>
        <v>0</v>
      </c>
      <c r="DM1237" s="43" t="b">
        <f t="shared" si="112"/>
        <v>0</v>
      </c>
      <c r="DO1237" s="43" t="b">
        <f t="shared" si="113"/>
        <v>0</v>
      </c>
    </row>
    <row r="1238" spans="1:119" x14ac:dyDescent="0.3">
      <c r="A1238" s="43">
        <v>480085973</v>
      </c>
      <c r="B1238" s="43" t="s">
        <v>17640</v>
      </c>
      <c r="C1238" s="43">
        <v>0</v>
      </c>
      <c r="D1238" s="43" t="s">
        <v>17613</v>
      </c>
      <c r="E1238" s="43" t="s">
        <v>326</v>
      </c>
      <c r="F1238" s="43" t="s">
        <v>11467</v>
      </c>
      <c r="G1238" s="43">
        <v>501730</v>
      </c>
      <c r="H1238" s="43">
        <v>501730</v>
      </c>
      <c r="I1238" s="43">
        <v>871080</v>
      </c>
      <c r="J1238" s="43">
        <v>871080</v>
      </c>
      <c r="K1238" s="43">
        <v>202007</v>
      </c>
      <c r="L1238" s="43">
        <v>202007</v>
      </c>
      <c r="O1238" s="43" t="s">
        <v>1914</v>
      </c>
      <c r="P1238" s="43" t="s">
        <v>327</v>
      </c>
      <c r="Q1238" s="43">
        <v>1</v>
      </c>
      <c r="R1238" s="43">
        <v>30000000</v>
      </c>
      <c r="S1238" s="43">
        <v>30000000</v>
      </c>
      <c r="T1238" s="43" t="s">
        <v>926</v>
      </c>
      <c r="U1238" s="43">
        <v>30000000</v>
      </c>
      <c r="V1238" s="43" t="s">
        <v>11470</v>
      </c>
      <c r="W1238" s="44">
        <v>44035.824930555558</v>
      </c>
      <c r="Y1238" s="43" t="s">
        <v>17641</v>
      </c>
      <c r="AA1238" s="43">
        <v>480085973</v>
      </c>
      <c r="AB1238" s="43">
        <v>10</v>
      </c>
      <c r="AC1238" s="43" t="s">
        <v>916</v>
      </c>
      <c r="AD1238" s="43" t="s">
        <v>917</v>
      </c>
      <c r="AE1238" s="43" t="s">
        <v>918</v>
      </c>
      <c r="AF1238" s="43" t="s">
        <v>919</v>
      </c>
      <c r="AH1238" s="45">
        <v>44035</v>
      </c>
      <c r="AI1238" s="43" t="s">
        <v>1016</v>
      </c>
      <c r="AK1238" s="43" t="s">
        <v>1914</v>
      </c>
      <c r="AL1238" s="43">
        <v>9900</v>
      </c>
      <c r="AM1238" s="43" t="s">
        <v>961</v>
      </c>
      <c r="AO1238" s="43" t="s">
        <v>918</v>
      </c>
      <c r="AP1238" s="43" t="s">
        <v>923</v>
      </c>
      <c r="AQ1238" s="43" t="s">
        <v>924</v>
      </c>
      <c r="AR1238" s="43">
        <v>1</v>
      </c>
      <c r="AS1238" s="43" t="s">
        <v>925</v>
      </c>
      <c r="AT1238" s="43">
        <v>0</v>
      </c>
      <c r="AV1238" s="43">
        <v>10000000</v>
      </c>
      <c r="AW1238" s="43">
        <v>10000000</v>
      </c>
      <c r="AX1238" s="43">
        <v>259982300</v>
      </c>
      <c r="AY1238" s="43" t="s">
        <v>926</v>
      </c>
      <c r="AZ1238" s="43">
        <v>1</v>
      </c>
      <c r="BA1238" s="43">
        <v>0</v>
      </c>
      <c r="BB1238" s="43">
        <v>0</v>
      </c>
      <c r="BC1238" s="43">
        <v>0</v>
      </c>
      <c r="BD1238" s="43">
        <v>0</v>
      </c>
      <c r="BE1238" s="43">
        <v>0</v>
      </c>
      <c r="BF1238" s="43">
        <v>0</v>
      </c>
      <c r="BG1238" s="43">
        <v>1</v>
      </c>
      <c r="BH1238" s="43" t="s">
        <v>17642</v>
      </c>
      <c r="BM1238" s="43" t="s">
        <v>17613</v>
      </c>
      <c r="BN1238" s="43" t="s">
        <v>17</v>
      </c>
      <c r="BO1238" s="43" t="s">
        <v>11475</v>
      </c>
      <c r="BP1238" s="43" t="s">
        <v>11289</v>
      </c>
      <c r="BQ1238" s="43" t="s">
        <v>11289</v>
      </c>
      <c r="BR1238" s="43" t="s">
        <v>17643</v>
      </c>
      <c r="BS1238" s="43" t="s">
        <v>8087</v>
      </c>
      <c r="BT1238" s="43">
        <v>11448</v>
      </c>
      <c r="BU1238" s="43" t="s">
        <v>11490</v>
      </c>
      <c r="BV1238" s="43">
        <v>1</v>
      </c>
      <c r="BW1238" s="43">
        <v>259982300</v>
      </c>
      <c r="BX1238" s="43">
        <v>259982300</v>
      </c>
      <c r="BY1238" s="44">
        <v>44013</v>
      </c>
      <c r="BZ1238" s="44">
        <v>44105</v>
      </c>
      <c r="CA1238" s="43">
        <v>480085973</v>
      </c>
      <c r="CB1238" s="45">
        <v>44035</v>
      </c>
      <c r="CC1238" s="43" t="s">
        <v>11554</v>
      </c>
      <c r="CD1238" s="43">
        <v>34982300</v>
      </c>
      <c r="CE1238" s="43">
        <v>225000000</v>
      </c>
      <c r="CR1238" s="43">
        <v>25000000</v>
      </c>
      <c r="CS1238" s="43">
        <v>5121726718</v>
      </c>
      <c r="CT1238" s="43">
        <v>170000000</v>
      </c>
      <c r="CU1238" s="43">
        <v>5121720836</v>
      </c>
      <c r="CV1238" s="43">
        <v>30000000</v>
      </c>
      <c r="CW1238" s="43">
        <v>5121717058</v>
      </c>
      <c r="DE1238" s="43" t="s">
        <v>17644</v>
      </c>
      <c r="DJ1238" s="45">
        <f t="shared" si="109"/>
        <v>44035</v>
      </c>
      <c r="DK1238" s="43" t="b">
        <f t="shared" si="110"/>
        <v>0</v>
      </c>
      <c r="DL1238" s="43" t="b">
        <f t="shared" si="111"/>
        <v>1</v>
      </c>
      <c r="DM1238" s="43" t="b">
        <f t="shared" si="112"/>
        <v>0</v>
      </c>
      <c r="DO1238" s="43" t="b">
        <f t="shared" si="113"/>
        <v>0</v>
      </c>
    </row>
    <row r="1239" spans="1:119" x14ac:dyDescent="0.3">
      <c r="A1239" s="43">
        <v>480086263</v>
      </c>
      <c r="B1239" s="43" t="s">
        <v>17645</v>
      </c>
      <c r="C1239" s="43">
        <v>0</v>
      </c>
      <c r="D1239" s="43" t="s">
        <v>13277</v>
      </c>
      <c r="E1239" s="43" t="s">
        <v>287</v>
      </c>
      <c r="F1239" s="43" t="s">
        <v>11467</v>
      </c>
      <c r="G1239" s="43">
        <v>501730</v>
      </c>
      <c r="H1239" s="43">
        <v>501730</v>
      </c>
      <c r="I1239" s="43">
        <v>872310</v>
      </c>
      <c r="J1239" s="43">
        <v>872310</v>
      </c>
      <c r="K1239" s="43">
        <v>202008</v>
      </c>
      <c r="L1239" s="43">
        <v>202008</v>
      </c>
      <c r="O1239" s="43" t="s">
        <v>1962</v>
      </c>
      <c r="P1239" s="43" t="s">
        <v>13278</v>
      </c>
      <c r="Q1239" s="43">
        <v>1</v>
      </c>
      <c r="R1239" s="43">
        <v>174652500</v>
      </c>
      <c r="S1239" s="43">
        <v>174652500</v>
      </c>
      <c r="T1239" s="43" t="s">
        <v>926</v>
      </c>
      <c r="U1239" s="43">
        <v>174652500</v>
      </c>
      <c r="V1239" s="43" t="s">
        <v>11487</v>
      </c>
      <c r="W1239" s="44">
        <v>44047.823449074072</v>
      </c>
      <c r="Y1239" s="43" t="s">
        <v>17646</v>
      </c>
      <c r="AA1239" s="43">
        <v>480086263</v>
      </c>
      <c r="AB1239" s="43">
        <v>10</v>
      </c>
      <c r="AC1239" s="43" t="s">
        <v>916</v>
      </c>
      <c r="AD1239" s="43" t="s">
        <v>917</v>
      </c>
      <c r="AE1239" s="43" t="s">
        <v>918</v>
      </c>
      <c r="AF1239" s="43" t="s">
        <v>919</v>
      </c>
      <c r="AG1239" s="43" t="s">
        <v>920</v>
      </c>
      <c r="AH1239" s="45">
        <v>44042</v>
      </c>
      <c r="AI1239" s="43" t="s">
        <v>1320</v>
      </c>
      <c r="AK1239" s="43" t="s">
        <v>1962</v>
      </c>
      <c r="AL1239" s="43">
        <v>9900</v>
      </c>
      <c r="AO1239" s="43" t="s">
        <v>918</v>
      </c>
      <c r="AP1239" s="43" t="s">
        <v>923</v>
      </c>
      <c r="AQ1239" s="43" t="s">
        <v>924</v>
      </c>
      <c r="AR1239" s="43">
        <v>1</v>
      </c>
      <c r="AS1239" s="43" t="s">
        <v>925</v>
      </c>
      <c r="AT1239" s="43">
        <v>0</v>
      </c>
      <c r="AV1239" s="43">
        <v>174102500</v>
      </c>
      <c r="AW1239" s="43">
        <v>174102500</v>
      </c>
      <c r="AX1239" s="43">
        <v>174102500</v>
      </c>
      <c r="AY1239" s="43" t="s">
        <v>926</v>
      </c>
      <c r="AZ1239" s="43">
        <v>1</v>
      </c>
      <c r="BA1239" s="43">
        <v>0</v>
      </c>
      <c r="BB1239" s="43">
        <v>0</v>
      </c>
      <c r="BC1239" s="43">
        <v>0</v>
      </c>
      <c r="BD1239" s="43">
        <v>0</v>
      </c>
      <c r="BE1239" s="43">
        <v>0</v>
      </c>
      <c r="BF1239" s="43">
        <v>0</v>
      </c>
      <c r="BG1239" s="43">
        <v>1</v>
      </c>
      <c r="BH1239" s="43" t="s">
        <v>13309</v>
      </c>
      <c r="BM1239" s="43" t="s">
        <v>13277</v>
      </c>
      <c r="BN1239" s="43" t="s">
        <v>8</v>
      </c>
      <c r="BO1239" s="43" t="s">
        <v>11539</v>
      </c>
      <c r="BP1239" s="43" t="s">
        <v>11302</v>
      </c>
      <c r="BQ1239" s="43" t="s">
        <v>11668</v>
      </c>
      <c r="BR1239" s="43" t="s">
        <v>17647</v>
      </c>
      <c r="BS1239" s="43" t="s">
        <v>8087</v>
      </c>
      <c r="BT1239" s="43">
        <v>12433</v>
      </c>
      <c r="BU1239" s="43" t="s">
        <v>11285</v>
      </c>
      <c r="BV1239" s="43">
        <v>1</v>
      </c>
      <c r="BW1239" s="43">
        <v>174652500</v>
      </c>
      <c r="BX1239" s="43">
        <v>174652500</v>
      </c>
      <c r="BY1239" s="44">
        <v>44044</v>
      </c>
      <c r="BZ1239" s="44">
        <v>44044</v>
      </c>
      <c r="CA1239" s="43">
        <v>480086263</v>
      </c>
      <c r="CB1239" s="45">
        <v>44047</v>
      </c>
      <c r="CC1239" s="43" t="s">
        <v>12013</v>
      </c>
      <c r="CD1239" s="43">
        <v>550000</v>
      </c>
      <c r="CE1239" s="43">
        <v>174102500</v>
      </c>
      <c r="CT1239" s="43">
        <v>174102500</v>
      </c>
      <c r="CU1239" s="43">
        <v>5121719378</v>
      </c>
      <c r="DE1239" s="43" t="s">
        <v>17648</v>
      </c>
      <c r="DJ1239" s="45">
        <f t="shared" si="109"/>
        <v>44047</v>
      </c>
      <c r="DK1239" s="43" t="b">
        <f t="shared" si="110"/>
        <v>0</v>
      </c>
      <c r="DL1239" s="43" t="b">
        <f t="shared" si="111"/>
        <v>0</v>
      </c>
      <c r="DM1239" s="43" t="b">
        <f t="shared" si="112"/>
        <v>0</v>
      </c>
      <c r="DO1239" s="43" t="b">
        <f t="shared" si="113"/>
        <v>0</v>
      </c>
    </row>
    <row r="1240" spans="1:119" x14ac:dyDescent="0.3">
      <c r="A1240" s="43">
        <v>480086242</v>
      </c>
      <c r="B1240" s="43" t="s">
        <v>17649</v>
      </c>
      <c r="C1240" s="43">
        <v>0</v>
      </c>
      <c r="D1240" s="43" t="s">
        <v>13277</v>
      </c>
      <c r="E1240" s="43" t="s">
        <v>287</v>
      </c>
      <c r="F1240" s="43" t="s">
        <v>11467</v>
      </c>
      <c r="G1240" s="43">
        <v>501730</v>
      </c>
      <c r="H1240" s="43">
        <v>501730</v>
      </c>
      <c r="I1240" s="43">
        <v>872310</v>
      </c>
      <c r="J1240" s="43">
        <v>872310</v>
      </c>
      <c r="K1240" s="43">
        <v>202008</v>
      </c>
      <c r="L1240" s="43">
        <v>202008</v>
      </c>
      <c r="O1240" s="43" t="s">
        <v>1960</v>
      </c>
      <c r="P1240" s="43" t="s">
        <v>13278</v>
      </c>
      <c r="Q1240" s="43">
        <v>1</v>
      </c>
      <c r="R1240" s="43">
        <v>188756500</v>
      </c>
      <c r="S1240" s="43">
        <v>188756500</v>
      </c>
      <c r="T1240" s="43" t="s">
        <v>926</v>
      </c>
      <c r="U1240" s="43">
        <v>188756500</v>
      </c>
      <c r="V1240" s="43" t="s">
        <v>11487</v>
      </c>
      <c r="W1240" s="44">
        <v>44046.9065625</v>
      </c>
      <c r="Y1240" s="43" t="s">
        <v>17650</v>
      </c>
      <c r="AA1240" s="43">
        <v>480086242</v>
      </c>
      <c r="AB1240" s="43">
        <v>10</v>
      </c>
      <c r="AC1240" s="43" t="s">
        <v>916</v>
      </c>
      <c r="AD1240" s="43" t="s">
        <v>917</v>
      </c>
      <c r="AE1240" s="43" t="s">
        <v>918</v>
      </c>
      <c r="AF1240" s="43" t="s">
        <v>919</v>
      </c>
      <c r="AG1240" s="43" t="s">
        <v>920</v>
      </c>
      <c r="AH1240" s="45">
        <v>44046</v>
      </c>
      <c r="AI1240" s="43" t="s">
        <v>1320</v>
      </c>
      <c r="AK1240" s="43" t="s">
        <v>1960</v>
      </c>
      <c r="AL1240" s="43">
        <v>9900</v>
      </c>
      <c r="AO1240" s="43" t="s">
        <v>918</v>
      </c>
      <c r="AP1240" s="43" t="s">
        <v>923</v>
      </c>
      <c r="AQ1240" s="43" t="s">
        <v>924</v>
      </c>
      <c r="AR1240" s="43">
        <v>1</v>
      </c>
      <c r="AS1240" s="43" t="s">
        <v>925</v>
      </c>
      <c r="AT1240" s="43">
        <v>0</v>
      </c>
      <c r="AV1240" s="43">
        <v>188481500</v>
      </c>
      <c r="AW1240" s="43">
        <v>188481500</v>
      </c>
      <c r="AX1240" s="43">
        <v>188481500</v>
      </c>
      <c r="AY1240" s="43" t="s">
        <v>926</v>
      </c>
      <c r="AZ1240" s="43">
        <v>1</v>
      </c>
      <c r="BA1240" s="43">
        <v>0</v>
      </c>
      <c r="BB1240" s="43">
        <v>0</v>
      </c>
      <c r="BC1240" s="43">
        <v>0</v>
      </c>
      <c r="BD1240" s="43">
        <v>0</v>
      </c>
      <c r="BE1240" s="43">
        <v>0</v>
      </c>
      <c r="BF1240" s="43">
        <v>0</v>
      </c>
      <c r="BG1240" s="43">
        <v>1</v>
      </c>
      <c r="BH1240" s="43" t="s">
        <v>13304</v>
      </c>
      <c r="BM1240" s="43" t="s">
        <v>13277</v>
      </c>
      <c r="BN1240" s="43" t="s">
        <v>8</v>
      </c>
      <c r="BO1240" s="43" t="s">
        <v>11539</v>
      </c>
      <c r="BP1240" s="43" t="s">
        <v>11302</v>
      </c>
      <c r="BQ1240" s="43" t="s">
        <v>11668</v>
      </c>
      <c r="BR1240" s="43" t="s">
        <v>17651</v>
      </c>
      <c r="BS1240" s="43" t="s">
        <v>8087</v>
      </c>
      <c r="BT1240" s="43">
        <v>12433</v>
      </c>
      <c r="BU1240" s="43" t="s">
        <v>11285</v>
      </c>
      <c r="BV1240" s="43">
        <v>1</v>
      </c>
      <c r="BW1240" s="43">
        <v>188756500</v>
      </c>
      <c r="BX1240" s="43">
        <v>188756500</v>
      </c>
      <c r="BY1240" s="44">
        <v>44044</v>
      </c>
      <c r="BZ1240" s="44">
        <v>44044</v>
      </c>
      <c r="CA1240" s="43">
        <v>480086242</v>
      </c>
      <c r="CB1240" s="45">
        <v>44047</v>
      </c>
      <c r="CC1240" s="43" t="s">
        <v>12013</v>
      </c>
      <c r="CD1240" s="43">
        <v>275000</v>
      </c>
      <c r="CE1240" s="43">
        <v>188481500</v>
      </c>
      <c r="CT1240" s="43">
        <v>188481500</v>
      </c>
      <c r="CU1240" s="43">
        <v>5121719379</v>
      </c>
      <c r="DE1240" s="43" t="s">
        <v>17652</v>
      </c>
      <c r="DJ1240" s="45">
        <f t="shared" si="109"/>
        <v>44047</v>
      </c>
      <c r="DK1240" s="43" t="b">
        <f t="shared" si="110"/>
        <v>0</v>
      </c>
      <c r="DL1240" s="43" t="b">
        <f t="shared" si="111"/>
        <v>0</v>
      </c>
      <c r="DM1240" s="43" t="b">
        <f t="shared" si="112"/>
        <v>0</v>
      </c>
      <c r="DO1240" s="43" t="b">
        <f t="shared" si="113"/>
        <v>0</v>
      </c>
    </row>
    <row r="1241" spans="1:119" x14ac:dyDescent="0.3">
      <c r="A1241" s="43">
        <v>480087900</v>
      </c>
      <c r="B1241" s="43" t="s">
        <v>17653</v>
      </c>
      <c r="C1241" s="43">
        <v>0</v>
      </c>
      <c r="D1241" s="43" t="s">
        <v>14215</v>
      </c>
      <c r="E1241" s="43" t="s">
        <v>431</v>
      </c>
      <c r="F1241" s="43" t="s">
        <v>11467</v>
      </c>
      <c r="G1241" s="43">
        <v>501170</v>
      </c>
      <c r="H1241" s="43">
        <v>501170</v>
      </c>
      <c r="I1241" s="43">
        <v>872600</v>
      </c>
      <c r="J1241" s="43">
        <v>872600</v>
      </c>
      <c r="K1241" s="43">
        <v>202009</v>
      </c>
      <c r="L1241" s="43">
        <v>202009</v>
      </c>
      <c r="N1241" s="43" t="s">
        <v>2307</v>
      </c>
      <c r="O1241" s="43" t="s">
        <v>2308</v>
      </c>
      <c r="P1241" s="43" t="s">
        <v>432</v>
      </c>
      <c r="Q1241" s="43">
        <v>267</v>
      </c>
      <c r="R1241" s="43">
        <v>47000</v>
      </c>
      <c r="S1241" s="43">
        <v>12549000</v>
      </c>
      <c r="T1241" s="43" t="s">
        <v>926</v>
      </c>
      <c r="U1241" s="43">
        <v>12549000</v>
      </c>
      <c r="V1241" s="43" t="s">
        <v>12771</v>
      </c>
      <c r="W1241" s="44">
        <v>44102.936516203707</v>
      </c>
      <c r="Y1241" s="43" t="s">
        <v>17654</v>
      </c>
      <c r="AA1241" s="43">
        <v>480087900</v>
      </c>
      <c r="AB1241" s="43">
        <v>10</v>
      </c>
      <c r="AC1241" s="43" t="s">
        <v>916</v>
      </c>
      <c r="AD1241" s="43" t="s">
        <v>917</v>
      </c>
      <c r="AE1241" s="43" t="s">
        <v>918</v>
      </c>
      <c r="AF1241" s="43" t="s">
        <v>919</v>
      </c>
      <c r="AG1241" s="43" t="s">
        <v>920</v>
      </c>
      <c r="AH1241" s="45">
        <v>44102</v>
      </c>
      <c r="AI1241" s="43" t="s">
        <v>2306</v>
      </c>
      <c r="AJ1241" s="43" t="s">
        <v>2307</v>
      </c>
      <c r="AK1241" s="43" t="s">
        <v>2308</v>
      </c>
      <c r="AL1241" s="43">
        <v>9900</v>
      </c>
      <c r="AO1241" s="43" t="s">
        <v>918</v>
      </c>
      <c r="AP1241" s="43" t="s">
        <v>923</v>
      </c>
      <c r="AQ1241" s="43" t="s">
        <v>938</v>
      </c>
      <c r="AR1241" s="43">
        <v>267</v>
      </c>
      <c r="AS1241" s="43" t="s">
        <v>939</v>
      </c>
      <c r="AT1241" s="43">
        <v>267</v>
      </c>
      <c r="AU1241" s="43" t="s">
        <v>939</v>
      </c>
      <c r="AV1241" s="43">
        <v>47000</v>
      </c>
      <c r="AW1241" s="43">
        <v>12549000</v>
      </c>
      <c r="AX1241" s="43">
        <v>160646000</v>
      </c>
      <c r="AY1241" s="43" t="s">
        <v>926</v>
      </c>
      <c r="AZ1241" s="43">
        <v>1</v>
      </c>
      <c r="BA1241" s="43">
        <v>0</v>
      </c>
      <c r="BB1241" s="43">
        <v>0</v>
      </c>
      <c r="BC1241" s="43">
        <v>0</v>
      </c>
      <c r="BD1241" s="43">
        <v>0</v>
      </c>
      <c r="BE1241" s="43">
        <v>0</v>
      </c>
      <c r="BF1241" s="43">
        <v>0</v>
      </c>
      <c r="BG1241" s="43">
        <v>1</v>
      </c>
      <c r="BH1241" s="43" t="s">
        <v>17655</v>
      </c>
      <c r="BM1241" s="43" t="s">
        <v>14215</v>
      </c>
      <c r="BN1241" s="43" t="s">
        <v>18</v>
      </c>
      <c r="BO1241" s="43" t="s">
        <v>12453</v>
      </c>
      <c r="BP1241" s="43" t="s">
        <v>11505</v>
      </c>
      <c r="BQ1241" s="43" t="s">
        <v>11540</v>
      </c>
      <c r="BR1241" s="43" t="s">
        <v>17656</v>
      </c>
      <c r="BS1241" s="43" t="s">
        <v>11478</v>
      </c>
      <c r="BT1241" s="43">
        <v>12367</v>
      </c>
      <c r="BU1241" s="43" t="s">
        <v>17657</v>
      </c>
      <c r="BV1241" s="43">
        <v>1</v>
      </c>
      <c r="BW1241" s="43">
        <v>160646000</v>
      </c>
      <c r="BX1241" s="43">
        <v>160646000</v>
      </c>
      <c r="BY1241" s="44">
        <v>44075</v>
      </c>
      <c r="BZ1241" s="44">
        <v>44166</v>
      </c>
      <c r="CA1241" s="43">
        <v>480087900</v>
      </c>
      <c r="CB1241" s="45">
        <v>44102</v>
      </c>
      <c r="CC1241" s="43" t="s">
        <v>13468</v>
      </c>
      <c r="CD1241" s="43">
        <v>0</v>
      </c>
      <c r="CE1241" s="43">
        <v>160646000</v>
      </c>
      <c r="CL1241" s="43">
        <v>160646000</v>
      </c>
      <c r="CM1241" s="43" t="s">
        <v>11531</v>
      </c>
      <c r="DE1241" s="43" t="s">
        <v>17658</v>
      </c>
      <c r="DJ1241" s="45">
        <f t="shared" si="109"/>
        <v>44102</v>
      </c>
      <c r="DK1241" s="43" t="b">
        <f t="shared" si="110"/>
        <v>0</v>
      </c>
      <c r="DL1241" s="43" t="b">
        <f t="shared" si="111"/>
        <v>1</v>
      </c>
      <c r="DM1241" s="43" t="b">
        <f t="shared" si="112"/>
        <v>0</v>
      </c>
      <c r="DO1241" s="43" t="b">
        <f t="shared" si="113"/>
        <v>0</v>
      </c>
    </row>
    <row r="1242" spans="1:119" x14ac:dyDescent="0.3">
      <c r="A1242" s="43">
        <v>480087901</v>
      </c>
      <c r="B1242" s="43" t="s">
        <v>17659</v>
      </c>
      <c r="C1242" s="43">
        <v>0</v>
      </c>
      <c r="D1242" s="43" t="s">
        <v>14215</v>
      </c>
      <c r="E1242" s="43" t="s">
        <v>431</v>
      </c>
      <c r="F1242" s="43" t="s">
        <v>11467</v>
      </c>
      <c r="G1242" s="43">
        <v>501170</v>
      </c>
      <c r="H1242" s="43">
        <v>501170</v>
      </c>
      <c r="I1242" s="43">
        <v>872600</v>
      </c>
      <c r="J1242" s="43">
        <v>872600</v>
      </c>
      <c r="K1242" s="43">
        <v>202009</v>
      </c>
      <c r="L1242" s="43">
        <v>202009</v>
      </c>
      <c r="N1242" s="43" t="s">
        <v>2307</v>
      </c>
      <c r="O1242" s="43" t="s">
        <v>2308</v>
      </c>
      <c r="P1242" s="43" t="s">
        <v>432</v>
      </c>
      <c r="Q1242" s="43">
        <v>155</v>
      </c>
      <c r="R1242" s="43">
        <v>47000</v>
      </c>
      <c r="S1242" s="43">
        <v>7285000</v>
      </c>
      <c r="T1242" s="43" t="s">
        <v>926</v>
      </c>
      <c r="U1242" s="43">
        <v>7285000</v>
      </c>
      <c r="V1242" s="43" t="s">
        <v>12771</v>
      </c>
      <c r="W1242" s="44">
        <v>44102.934907407405</v>
      </c>
      <c r="Y1242" s="43" t="s">
        <v>17660</v>
      </c>
      <c r="AA1242" s="43">
        <v>480087901</v>
      </c>
      <c r="AB1242" s="43">
        <v>10</v>
      </c>
      <c r="AC1242" s="43" t="s">
        <v>916</v>
      </c>
      <c r="AD1242" s="43" t="s">
        <v>917</v>
      </c>
      <c r="AE1242" s="43" t="s">
        <v>918</v>
      </c>
      <c r="AF1242" s="43" t="s">
        <v>919</v>
      </c>
      <c r="AG1242" s="43" t="s">
        <v>920</v>
      </c>
      <c r="AH1242" s="45">
        <v>44102</v>
      </c>
      <c r="AI1242" s="43" t="s">
        <v>2306</v>
      </c>
      <c r="AJ1242" s="43" t="s">
        <v>2307</v>
      </c>
      <c r="AK1242" s="43" t="s">
        <v>2308</v>
      </c>
      <c r="AL1242" s="43">
        <v>9900</v>
      </c>
      <c r="AO1242" s="43" t="s">
        <v>918</v>
      </c>
      <c r="AP1242" s="43" t="s">
        <v>1336</v>
      </c>
      <c r="AQ1242" s="43" t="s">
        <v>938</v>
      </c>
      <c r="AR1242" s="43">
        <v>155</v>
      </c>
      <c r="AS1242" s="43" t="s">
        <v>939</v>
      </c>
      <c r="AT1242" s="43">
        <v>155</v>
      </c>
      <c r="AU1242" s="43" t="s">
        <v>939</v>
      </c>
      <c r="AV1242" s="43">
        <v>47000</v>
      </c>
      <c r="AW1242" s="43">
        <v>7285000</v>
      </c>
      <c r="AX1242" s="43">
        <v>96694000</v>
      </c>
      <c r="AY1242" s="43" t="s">
        <v>926</v>
      </c>
      <c r="AZ1242" s="43">
        <v>1</v>
      </c>
      <c r="BA1242" s="43">
        <v>0</v>
      </c>
      <c r="BB1242" s="43">
        <v>0</v>
      </c>
      <c r="BC1242" s="43">
        <v>0</v>
      </c>
      <c r="BD1242" s="43">
        <v>0</v>
      </c>
      <c r="BE1242" s="43">
        <v>0</v>
      </c>
      <c r="BF1242" s="43">
        <v>0</v>
      </c>
      <c r="BG1242" s="43">
        <v>1</v>
      </c>
      <c r="BH1242" s="43" t="s">
        <v>17661</v>
      </c>
      <c r="BM1242" s="43" t="s">
        <v>14215</v>
      </c>
      <c r="BN1242" s="43" t="s">
        <v>18</v>
      </c>
      <c r="BO1242" s="43" t="s">
        <v>12453</v>
      </c>
      <c r="BP1242" s="43" t="s">
        <v>11505</v>
      </c>
      <c r="BQ1242" s="43" t="s">
        <v>11540</v>
      </c>
      <c r="BR1242" s="43" t="s">
        <v>17662</v>
      </c>
      <c r="BS1242" s="43" t="s">
        <v>11478</v>
      </c>
      <c r="BT1242" s="43">
        <v>12367</v>
      </c>
      <c r="BU1242" s="43" t="s">
        <v>17657</v>
      </c>
      <c r="BV1242" s="43">
        <v>1</v>
      </c>
      <c r="BW1242" s="43">
        <v>96694000</v>
      </c>
      <c r="BX1242" s="43">
        <v>96694000</v>
      </c>
      <c r="BY1242" s="44">
        <v>44075</v>
      </c>
      <c r="BZ1242" s="44">
        <v>44166</v>
      </c>
      <c r="CA1242" s="43">
        <v>480087901</v>
      </c>
      <c r="CB1242" s="45">
        <v>44102</v>
      </c>
      <c r="CC1242" s="43" t="s">
        <v>13468</v>
      </c>
      <c r="CD1242" s="43">
        <v>0</v>
      </c>
      <c r="CE1242" s="43">
        <v>96694000</v>
      </c>
      <c r="CL1242" s="43">
        <v>96694000</v>
      </c>
      <c r="CM1242" s="43" t="s">
        <v>11531</v>
      </c>
      <c r="DE1242" s="43" t="s">
        <v>17663</v>
      </c>
      <c r="DJ1242" s="45">
        <f t="shared" si="109"/>
        <v>44102</v>
      </c>
      <c r="DK1242" s="43" t="b">
        <f t="shared" si="110"/>
        <v>0</v>
      </c>
      <c r="DL1242" s="43" t="b">
        <f t="shared" si="111"/>
        <v>1</v>
      </c>
      <c r="DM1242" s="43" t="b">
        <f t="shared" si="112"/>
        <v>0</v>
      </c>
      <c r="DO1242" s="43" t="b">
        <f t="shared" si="113"/>
        <v>0</v>
      </c>
    </row>
    <row r="1243" spans="1:119" x14ac:dyDescent="0.3">
      <c r="A1243" s="43">
        <v>480088024</v>
      </c>
      <c r="B1243" s="43" t="s">
        <v>17664</v>
      </c>
      <c r="C1243" s="43">
        <v>0</v>
      </c>
      <c r="D1243" s="43" t="s">
        <v>14275</v>
      </c>
      <c r="E1243" s="43" t="s">
        <v>492</v>
      </c>
      <c r="F1243" s="43" t="s">
        <v>11467</v>
      </c>
      <c r="G1243" s="43">
        <v>501140</v>
      </c>
      <c r="H1243" s="43">
        <v>501140</v>
      </c>
      <c r="I1243" s="43">
        <v>871080</v>
      </c>
      <c r="J1243" s="43">
        <v>871080</v>
      </c>
      <c r="K1243" s="43">
        <v>202010</v>
      </c>
      <c r="L1243" s="43">
        <v>202010</v>
      </c>
      <c r="O1243" s="43" t="s">
        <v>2465</v>
      </c>
      <c r="P1243" s="43" t="s">
        <v>14276</v>
      </c>
      <c r="Q1243" s="43">
        <v>1</v>
      </c>
      <c r="R1243" s="43">
        <v>183269307</v>
      </c>
      <c r="S1243" s="43">
        <v>183269307</v>
      </c>
      <c r="T1243" s="43" t="s">
        <v>926</v>
      </c>
      <c r="U1243" s="43">
        <v>183269307</v>
      </c>
      <c r="V1243" s="43" t="s">
        <v>11470</v>
      </c>
      <c r="W1243" s="44">
        <v>44109.759317129632</v>
      </c>
      <c r="Y1243" s="43" t="s">
        <v>17665</v>
      </c>
      <c r="AA1243" s="43">
        <v>480088024</v>
      </c>
      <c r="AB1243" s="43">
        <v>10</v>
      </c>
      <c r="AC1243" s="43" t="s">
        <v>916</v>
      </c>
      <c r="AD1243" s="43" t="s">
        <v>917</v>
      </c>
      <c r="AE1243" s="43" t="s">
        <v>918</v>
      </c>
      <c r="AF1243" s="43" t="s">
        <v>919</v>
      </c>
      <c r="AG1243" s="43" t="s">
        <v>920</v>
      </c>
      <c r="AH1243" s="45">
        <v>44109</v>
      </c>
      <c r="AI1243" s="43" t="s">
        <v>1016</v>
      </c>
      <c r="AK1243" s="43" t="s">
        <v>2465</v>
      </c>
      <c r="AL1243" s="43">
        <v>9900</v>
      </c>
      <c r="AO1243" s="43" t="s">
        <v>918</v>
      </c>
      <c r="AP1243" s="43" t="s">
        <v>923</v>
      </c>
      <c r="AQ1243" s="43" t="s">
        <v>924</v>
      </c>
      <c r="AR1243" s="43">
        <v>1</v>
      </c>
      <c r="AS1243" s="43" t="s">
        <v>925</v>
      </c>
      <c r="AT1243" s="43">
        <v>0</v>
      </c>
      <c r="AV1243" s="43">
        <v>145000000</v>
      </c>
      <c r="AW1243" s="43">
        <v>145000000</v>
      </c>
      <c r="AX1243" s="43">
        <v>1050082344</v>
      </c>
      <c r="AY1243" s="43" t="s">
        <v>926</v>
      </c>
      <c r="AZ1243" s="43">
        <v>1</v>
      </c>
      <c r="BA1243" s="43">
        <v>0</v>
      </c>
      <c r="BB1243" s="43">
        <v>0</v>
      </c>
      <c r="BC1243" s="43">
        <v>0</v>
      </c>
      <c r="BD1243" s="43">
        <v>0</v>
      </c>
      <c r="BE1243" s="43">
        <v>0</v>
      </c>
      <c r="BF1243" s="43">
        <v>0</v>
      </c>
      <c r="BG1243" s="43">
        <v>1</v>
      </c>
      <c r="BH1243" s="43" t="s">
        <v>17666</v>
      </c>
      <c r="BM1243" s="43" t="s">
        <v>14275</v>
      </c>
      <c r="BN1243" s="43" t="s">
        <v>36</v>
      </c>
      <c r="BO1243" s="43" t="s">
        <v>14163</v>
      </c>
      <c r="BP1243" s="43" t="s">
        <v>11289</v>
      </c>
      <c r="BQ1243" s="43" t="s">
        <v>11289</v>
      </c>
      <c r="BR1243" s="43" t="s">
        <v>17667</v>
      </c>
      <c r="BS1243" s="43" t="s">
        <v>8087</v>
      </c>
      <c r="BT1243" s="43">
        <v>11448</v>
      </c>
      <c r="BU1243" s="43" t="s">
        <v>11490</v>
      </c>
      <c r="BV1243" s="43">
        <v>1</v>
      </c>
      <c r="BW1243" s="43">
        <v>1050352000</v>
      </c>
      <c r="BX1243" s="43">
        <v>1050352000</v>
      </c>
      <c r="BY1243" s="44">
        <v>44105</v>
      </c>
      <c r="BZ1243" s="44">
        <v>44256</v>
      </c>
      <c r="CA1243" s="43">
        <v>480088024</v>
      </c>
      <c r="CB1243" s="45">
        <v>44109</v>
      </c>
      <c r="CC1243" s="43" t="s">
        <v>11554</v>
      </c>
      <c r="CD1243" s="43">
        <v>255582693</v>
      </c>
      <c r="CE1243" s="43">
        <v>794769307</v>
      </c>
      <c r="CF1243" s="43">
        <v>100000000</v>
      </c>
      <c r="CG1243" s="43">
        <v>5121761618</v>
      </c>
      <c r="CH1243" s="43">
        <v>73500000</v>
      </c>
      <c r="CI1243" s="43">
        <v>5121757765</v>
      </c>
      <c r="CJ1243" s="43">
        <v>139200000</v>
      </c>
      <c r="CK1243" s="43">
        <v>5121750393</v>
      </c>
      <c r="CL1243" s="43">
        <v>153800000</v>
      </c>
      <c r="CM1243" s="43">
        <v>5121740863</v>
      </c>
      <c r="CN1243" s="43">
        <v>183269307</v>
      </c>
      <c r="CO1243" s="43">
        <v>5121735972</v>
      </c>
      <c r="CP1243" s="43">
        <v>145000000</v>
      </c>
      <c r="CQ1243" s="43">
        <v>5121731411</v>
      </c>
      <c r="DE1243" s="43" t="s">
        <v>17668</v>
      </c>
      <c r="DJ1243" s="45">
        <f t="shared" si="109"/>
        <v>44109</v>
      </c>
      <c r="DK1243" s="43" t="b">
        <f t="shared" si="110"/>
        <v>0</v>
      </c>
      <c r="DL1243" s="43" t="b">
        <f t="shared" si="111"/>
        <v>0</v>
      </c>
      <c r="DM1243" s="43" t="b">
        <f t="shared" si="112"/>
        <v>0</v>
      </c>
      <c r="DO1243" s="43" t="b">
        <f t="shared" si="113"/>
        <v>0</v>
      </c>
    </row>
    <row r="1244" spans="1:119" x14ac:dyDescent="0.3">
      <c r="A1244" s="43">
        <v>480088037</v>
      </c>
      <c r="B1244" s="43" t="s">
        <v>17669</v>
      </c>
      <c r="C1244" s="43">
        <v>0</v>
      </c>
      <c r="D1244" s="43" t="s">
        <v>17670</v>
      </c>
      <c r="E1244" s="43" t="s">
        <v>521</v>
      </c>
      <c r="F1244" s="43" t="s">
        <v>11467</v>
      </c>
      <c r="G1244" s="43">
        <v>501730</v>
      </c>
      <c r="H1244" s="43">
        <v>501730</v>
      </c>
      <c r="I1244" s="43">
        <v>872310</v>
      </c>
      <c r="J1244" s="43">
        <v>872310</v>
      </c>
      <c r="K1244" s="43">
        <v>202010</v>
      </c>
      <c r="L1244" s="43">
        <v>202010</v>
      </c>
      <c r="O1244" s="43" t="s">
        <v>17671</v>
      </c>
      <c r="P1244" s="43" t="s">
        <v>17672</v>
      </c>
      <c r="Q1244" s="43">
        <v>1</v>
      </c>
      <c r="R1244" s="43">
        <v>112230000</v>
      </c>
      <c r="S1244" s="43">
        <v>112230000</v>
      </c>
      <c r="T1244" s="43" t="s">
        <v>926</v>
      </c>
      <c r="U1244" s="43">
        <v>112230000</v>
      </c>
      <c r="V1244" s="43" t="s">
        <v>11487</v>
      </c>
      <c r="W1244" s="44">
        <v>44110.844259259262</v>
      </c>
      <c r="Y1244" s="43" t="s">
        <v>17673</v>
      </c>
      <c r="AA1244" s="43">
        <v>480088037</v>
      </c>
      <c r="AB1244" s="43">
        <v>10</v>
      </c>
      <c r="AC1244" s="43" t="s">
        <v>916</v>
      </c>
      <c r="AD1244" s="43" t="s">
        <v>917</v>
      </c>
      <c r="AE1244" s="43" t="s">
        <v>918</v>
      </c>
      <c r="AF1244" s="43" t="s">
        <v>919</v>
      </c>
      <c r="AG1244" s="43" t="s">
        <v>920</v>
      </c>
      <c r="AH1244" s="45">
        <v>44110</v>
      </c>
      <c r="AI1244" s="43" t="s">
        <v>1065</v>
      </c>
      <c r="AK1244" s="43" t="s">
        <v>2474</v>
      </c>
      <c r="AL1244" s="43">
        <v>9900</v>
      </c>
      <c r="AO1244" s="43" t="s">
        <v>918</v>
      </c>
      <c r="AP1244" s="43" t="s">
        <v>923</v>
      </c>
      <c r="AQ1244" s="43" t="s">
        <v>924</v>
      </c>
      <c r="AR1244" s="43">
        <v>1</v>
      </c>
      <c r="AS1244" s="43" t="s">
        <v>925</v>
      </c>
      <c r="AT1244" s="43">
        <v>0</v>
      </c>
      <c r="AV1244" s="43">
        <v>78520000</v>
      </c>
      <c r="AW1244" s="43">
        <v>78520000</v>
      </c>
      <c r="AX1244" s="43">
        <v>78520000</v>
      </c>
      <c r="AY1244" s="43" t="s">
        <v>926</v>
      </c>
      <c r="AZ1244" s="43">
        <v>1</v>
      </c>
      <c r="BA1244" s="43">
        <v>0</v>
      </c>
      <c r="BB1244" s="43">
        <v>0</v>
      </c>
      <c r="BC1244" s="43">
        <v>0</v>
      </c>
      <c r="BD1244" s="43">
        <v>0</v>
      </c>
      <c r="BE1244" s="43">
        <v>0</v>
      </c>
      <c r="BF1244" s="43">
        <v>0</v>
      </c>
      <c r="BG1244" s="43">
        <v>1</v>
      </c>
      <c r="BH1244" s="43" t="s">
        <v>14357</v>
      </c>
      <c r="BM1244" s="43" t="s">
        <v>17670</v>
      </c>
      <c r="BN1244" s="43" t="s">
        <v>8</v>
      </c>
      <c r="BO1244" s="43" t="s">
        <v>11539</v>
      </c>
      <c r="BP1244" s="43" t="s">
        <v>11302</v>
      </c>
      <c r="BQ1244" s="43" t="s">
        <v>11668</v>
      </c>
      <c r="BR1244" s="43" t="s">
        <v>17674</v>
      </c>
      <c r="BS1244" s="43" t="s">
        <v>8087</v>
      </c>
      <c r="BT1244" s="43">
        <v>11590</v>
      </c>
      <c r="BU1244" s="43" t="s">
        <v>11270</v>
      </c>
      <c r="BV1244" s="43">
        <v>1</v>
      </c>
      <c r="BW1244" s="43">
        <v>112230000</v>
      </c>
      <c r="BX1244" s="43">
        <v>112230000</v>
      </c>
      <c r="BY1244" s="44">
        <v>44105</v>
      </c>
      <c r="BZ1244" s="44">
        <v>44166</v>
      </c>
      <c r="CA1244" s="43">
        <v>480088037</v>
      </c>
      <c r="CB1244" s="45">
        <v>44110</v>
      </c>
      <c r="CC1244" s="43" t="s">
        <v>13468</v>
      </c>
      <c r="CD1244" s="43">
        <v>33710000</v>
      </c>
      <c r="CE1244" s="43">
        <v>78520000</v>
      </c>
      <c r="CO1244" s="43" t="s">
        <v>11509</v>
      </c>
      <c r="CP1244" s="43">
        <v>78520000</v>
      </c>
      <c r="CQ1244" s="43">
        <v>5121731410</v>
      </c>
      <c r="DE1244" s="43" t="s">
        <v>17675</v>
      </c>
      <c r="DJ1244" s="45">
        <f t="shared" si="109"/>
        <v>44110</v>
      </c>
      <c r="DK1244" s="43" t="b">
        <f t="shared" si="110"/>
        <v>0</v>
      </c>
      <c r="DL1244" s="43" t="b">
        <f t="shared" si="111"/>
        <v>0</v>
      </c>
      <c r="DM1244" s="43" t="b">
        <f t="shared" si="112"/>
        <v>0</v>
      </c>
      <c r="DO1244" s="43" t="b">
        <f t="shared" si="113"/>
        <v>0</v>
      </c>
    </row>
    <row r="1245" spans="1:119" x14ac:dyDescent="0.3">
      <c r="A1245" s="43">
        <v>480088331</v>
      </c>
      <c r="B1245" s="43" t="s">
        <v>17676</v>
      </c>
      <c r="C1245" s="43">
        <v>0</v>
      </c>
      <c r="D1245" s="43" t="s">
        <v>14530</v>
      </c>
      <c r="E1245" s="43" t="s">
        <v>537</v>
      </c>
      <c r="F1245" s="43" t="s">
        <v>11467</v>
      </c>
      <c r="G1245" s="43">
        <v>501140</v>
      </c>
      <c r="H1245" s="43">
        <v>501140</v>
      </c>
      <c r="I1245" s="43">
        <v>872400</v>
      </c>
      <c r="J1245" s="43">
        <v>872400</v>
      </c>
      <c r="K1245" s="43">
        <v>202010</v>
      </c>
      <c r="L1245" s="43">
        <v>202010</v>
      </c>
      <c r="O1245" s="43" t="s">
        <v>2522</v>
      </c>
      <c r="P1245" s="43" t="s">
        <v>17677</v>
      </c>
      <c r="Q1245" s="43">
        <v>4</v>
      </c>
      <c r="R1245" s="43">
        <v>5400000</v>
      </c>
      <c r="S1245" s="43">
        <v>21600000</v>
      </c>
      <c r="T1245" s="43" t="s">
        <v>926</v>
      </c>
      <c r="U1245" s="43">
        <v>21600000</v>
      </c>
      <c r="V1245" s="43" t="s">
        <v>12771</v>
      </c>
      <c r="W1245" s="44">
        <v>44119.853738425925</v>
      </c>
      <c r="Y1245" s="43" t="s">
        <v>17678</v>
      </c>
      <c r="AA1245" s="43">
        <v>480088331</v>
      </c>
      <c r="AB1245" s="43">
        <v>10</v>
      </c>
      <c r="AC1245" s="43" t="s">
        <v>916</v>
      </c>
      <c r="AD1245" s="43" t="s">
        <v>917</v>
      </c>
      <c r="AE1245" s="43" t="s">
        <v>918</v>
      </c>
      <c r="AF1245" s="43" t="s">
        <v>919</v>
      </c>
      <c r="AG1245" s="43" t="s">
        <v>920</v>
      </c>
      <c r="AH1245" s="45">
        <v>44117</v>
      </c>
      <c r="AI1245" s="43" t="s">
        <v>927</v>
      </c>
      <c r="AK1245" s="43" t="s">
        <v>2522</v>
      </c>
      <c r="AL1245" s="43">
        <v>9900</v>
      </c>
      <c r="AO1245" s="43" t="s">
        <v>918</v>
      </c>
      <c r="AP1245" s="43" t="s">
        <v>923</v>
      </c>
      <c r="AQ1245" s="43" t="s">
        <v>924</v>
      </c>
      <c r="AR1245" s="43">
        <v>4</v>
      </c>
      <c r="AS1245" s="43" t="s">
        <v>925</v>
      </c>
      <c r="AT1245" s="43">
        <v>0</v>
      </c>
      <c r="AV1245" s="43">
        <v>5400000</v>
      </c>
      <c r="AW1245" s="43">
        <v>21600000</v>
      </c>
      <c r="AX1245" s="43">
        <v>23100000</v>
      </c>
      <c r="AY1245" s="43" t="s">
        <v>926</v>
      </c>
      <c r="AZ1245" s="43">
        <v>1</v>
      </c>
      <c r="BA1245" s="43">
        <v>0</v>
      </c>
      <c r="BB1245" s="43">
        <v>0</v>
      </c>
      <c r="BC1245" s="43">
        <v>0</v>
      </c>
      <c r="BD1245" s="43">
        <v>0</v>
      </c>
      <c r="BE1245" s="43">
        <v>0</v>
      </c>
      <c r="BF1245" s="43">
        <v>0</v>
      </c>
      <c r="BG1245" s="43">
        <v>1</v>
      </c>
      <c r="BH1245" s="43" t="s">
        <v>17679</v>
      </c>
      <c r="BM1245" s="43" t="s">
        <v>14530</v>
      </c>
      <c r="BN1245" s="43" t="s">
        <v>17680</v>
      </c>
      <c r="BO1245" s="43" t="s">
        <v>14163</v>
      </c>
      <c r="BP1245" s="43" t="s">
        <v>11505</v>
      </c>
      <c r="BQ1245" s="43" t="s">
        <v>11506</v>
      </c>
      <c r="BR1245" s="43" t="s">
        <v>17681</v>
      </c>
      <c r="BS1245" s="43" t="s">
        <v>8087</v>
      </c>
      <c r="BT1245" s="43">
        <v>11515</v>
      </c>
      <c r="BU1245" s="43" t="s">
        <v>11508</v>
      </c>
      <c r="BV1245" s="43">
        <v>4</v>
      </c>
      <c r="BW1245" s="43">
        <v>5400000</v>
      </c>
      <c r="BX1245" s="43">
        <v>21600000</v>
      </c>
      <c r="BY1245" s="44">
        <v>44105</v>
      </c>
      <c r="BZ1245" s="44">
        <v>44105</v>
      </c>
      <c r="CA1245" s="43">
        <v>480088331</v>
      </c>
      <c r="CB1245" s="45">
        <v>44119</v>
      </c>
      <c r="CC1245" s="43" t="s">
        <v>11554</v>
      </c>
      <c r="CD1245" s="43">
        <v>9300000</v>
      </c>
      <c r="CE1245" s="43">
        <v>12300000</v>
      </c>
      <c r="CF1245" s="43">
        <v>1500000</v>
      </c>
      <c r="CG1245" s="43">
        <v>5121763040</v>
      </c>
      <c r="CP1245" s="43">
        <v>10800000</v>
      </c>
      <c r="CQ1245" s="43">
        <v>5121731202</v>
      </c>
      <c r="DE1245" s="43" t="s">
        <v>17682</v>
      </c>
      <c r="DJ1245" s="45">
        <f t="shared" si="109"/>
        <v>44119</v>
      </c>
      <c r="DK1245" s="43" t="b">
        <f t="shared" si="110"/>
        <v>0</v>
      </c>
      <c r="DL1245" s="43" t="b">
        <f t="shared" si="111"/>
        <v>0</v>
      </c>
      <c r="DM1245" s="43" t="b">
        <f t="shared" si="112"/>
        <v>0</v>
      </c>
      <c r="DO1245" s="43" t="b">
        <f t="shared" si="113"/>
        <v>0</v>
      </c>
    </row>
    <row r="1246" spans="1:119" x14ac:dyDescent="0.3">
      <c r="A1246" s="43">
        <v>480088389</v>
      </c>
      <c r="B1246" s="43" t="s">
        <v>17683</v>
      </c>
      <c r="C1246" s="43">
        <v>0</v>
      </c>
      <c r="D1246" s="43" t="s">
        <v>13277</v>
      </c>
      <c r="E1246" s="43" t="s">
        <v>287</v>
      </c>
      <c r="F1246" s="43" t="s">
        <v>11467</v>
      </c>
      <c r="G1246" s="43">
        <v>501730</v>
      </c>
      <c r="H1246" s="43">
        <v>501730</v>
      </c>
      <c r="I1246" s="43">
        <v>872310</v>
      </c>
      <c r="J1246" s="43">
        <v>872310</v>
      </c>
      <c r="K1246" s="43">
        <v>202010</v>
      </c>
      <c r="L1246" s="43">
        <v>202010</v>
      </c>
      <c r="O1246" s="43" t="s">
        <v>2572</v>
      </c>
      <c r="P1246" s="43" t="s">
        <v>13278</v>
      </c>
      <c r="Q1246" s="43">
        <v>1</v>
      </c>
      <c r="R1246" s="43">
        <v>37087895</v>
      </c>
      <c r="S1246" s="43">
        <v>37087895</v>
      </c>
      <c r="T1246" s="43" t="s">
        <v>926</v>
      </c>
      <c r="U1246" s="43">
        <v>37087895</v>
      </c>
      <c r="V1246" s="43" t="s">
        <v>11487</v>
      </c>
      <c r="W1246" s="44">
        <v>44120.855902777781</v>
      </c>
      <c r="Y1246" s="43" t="s">
        <v>17684</v>
      </c>
      <c r="AA1246" s="43">
        <v>480088389</v>
      </c>
      <c r="AB1246" s="43">
        <v>10</v>
      </c>
      <c r="AC1246" s="43" t="s">
        <v>916</v>
      </c>
      <c r="AD1246" s="43" t="s">
        <v>917</v>
      </c>
      <c r="AE1246" s="43" t="s">
        <v>918</v>
      </c>
      <c r="AF1246" s="43" t="s">
        <v>919</v>
      </c>
      <c r="AG1246" s="43" t="s">
        <v>920</v>
      </c>
      <c r="AH1246" s="45">
        <v>44120</v>
      </c>
      <c r="AI1246" s="43" t="s">
        <v>1063</v>
      </c>
      <c r="AK1246" s="43" t="s">
        <v>2572</v>
      </c>
      <c r="AL1246" s="43">
        <v>9900</v>
      </c>
      <c r="AO1246" s="43" t="s">
        <v>918</v>
      </c>
      <c r="AP1246" s="43" t="s">
        <v>923</v>
      </c>
      <c r="AQ1246" s="43" t="s">
        <v>924</v>
      </c>
      <c r="AR1246" s="43">
        <v>1</v>
      </c>
      <c r="AS1246" s="43" t="s">
        <v>925</v>
      </c>
      <c r="AT1246" s="43">
        <v>0</v>
      </c>
      <c r="AV1246" s="43">
        <v>36823895</v>
      </c>
      <c r="AW1246" s="43">
        <v>36823895</v>
      </c>
      <c r="AX1246" s="43">
        <v>36823895</v>
      </c>
      <c r="AY1246" s="43" t="s">
        <v>926</v>
      </c>
      <c r="AZ1246" s="43">
        <v>1</v>
      </c>
      <c r="BA1246" s="43">
        <v>0</v>
      </c>
      <c r="BB1246" s="43">
        <v>0</v>
      </c>
      <c r="BC1246" s="43">
        <v>0</v>
      </c>
      <c r="BD1246" s="43">
        <v>0</v>
      </c>
      <c r="BE1246" s="43">
        <v>0</v>
      </c>
      <c r="BF1246" s="43">
        <v>0</v>
      </c>
      <c r="BG1246" s="43">
        <v>1</v>
      </c>
      <c r="BH1246" s="43" t="s">
        <v>14548</v>
      </c>
      <c r="BM1246" s="43" t="s">
        <v>13277</v>
      </c>
      <c r="BN1246" s="43" t="s">
        <v>8</v>
      </c>
      <c r="BO1246" s="43" t="s">
        <v>11539</v>
      </c>
      <c r="BP1246" s="43" t="s">
        <v>11302</v>
      </c>
      <c r="BQ1246" s="43" t="s">
        <v>12574</v>
      </c>
      <c r="BR1246" s="43" t="s">
        <v>17685</v>
      </c>
      <c r="BS1246" s="43" t="s">
        <v>8087</v>
      </c>
      <c r="BT1246" s="43">
        <v>11660</v>
      </c>
      <c r="BU1246" s="43" t="s">
        <v>11277</v>
      </c>
      <c r="BV1246" s="43">
        <v>1</v>
      </c>
      <c r="BW1246" s="43">
        <v>37087895</v>
      </c>
      <c r="BX1246" s="43">
        <v>37087895</v>
      </c>
      <c r="BY1246" s="44">
        <v>44105</v>
      </c>
      <c r="BZ1246" s="44">
        <v>44105</v>
      </c>
      <c r="CA1246" s="43">
        <v>480088389</v>
      </c>
      <c r="CB1246" s="45">
        <v>44123</v>
      </c>
      <c r="CC1246" s="43" t="s">
        <v>12180</v>
      </c>
      <c r="CD1246" s="43">
        <v>264000</v>
      </c>
      <c r="CE1246" s="43">
        <v>36823895</v>
      </c>
      <c r="CP1246" s="43">
        <v>36823895</v>
      </c>
      <c r="CQ1246" s="43">
        <v>5121731307</v>
      </c>
      <c r="DE1246" s="43" t="s">
        <v>17686</v>
      </c>
      <c r="DJ1246" s="45">
        <f t="shared" si="109"/>
        <v>44123</v>
      </c>
      <c r="DK1246" s="43" t="b">
        <f t="shared" si="110"/>
        <v>0</v>
      </c>
      <c r="DL1246" s="43" t="b">
        <f t="shared" si="111"/>
        <v>0</v>
      </c>
      <c r="DM1246" s="43" t="b">
        <f t="shared" si="112"/>
        <v>0</v>
      </c>
      <c r="DO1246" s="43" t="b">
        <f t="shared" si="113"/>
        <v>0</v>
      </c>
    </row>
    <row r="1247" spans="1:119" x14ac:dyDescent="0.3">
      <c r="A1247" s="43">
        <v>480089583</v>
      </c>
      <c r="B1247" s="43" t="s">
        <v>17687</v>
      </c>
      <c r="C1247" s="43">
        <v>0</v>
      </c>
      <c r="D1247" s="43" t="s">
        <v>14855</v>
      </c>
      <c r="E1247" s="43" t="s">
        <v>600</v>
      </c>
      <c r="F1247" s="43" t="s">
        <v>11467</v>
      </c>
      <c r="G1247" s="43">
        <v>501730</v>
      </c>
      <c r="H1247" s="43">
        <v>501730</v>
      </c>
      <c r="I1247" s="43">
        <v>872310</v>
      </c>
      <c r="J1247" s="43">
        <v>872310</v>
      </c>
      <c r="K1247" s="43">
        <v>202011</v>
      </c>
      <c r="L1247" s="43">
        <v>202011</v>
      </c>
      <c r="O1247" s="43" t="s">
        <v>2884</v>
      </c>
      <c r="P1247" s="43" t="s">
        <v>14856</v>
      </c>
      <c r="Q1247" s="43">
        <v>1</v>
      </c>
      <c r="R1247" s="43">
        <v>367757028</v>
      </c>
      <c r="S1247" s="43">
        <v>367757028</v>
      </c>
      <c r="T1247" s="43" t="s">
        <v>926</v>
      </c>
      <c r="U1247" s="43">
        <v>367757028</v>
      </c>
      <c r="V1247" s="43" t="s">
        <v>11487</v>
      </c>
      <c r="W1247" s="44">
        <v>44161.687557870369</v>
      </c>
      <c r="Y1247" s="43" t="s">
        <v>17688</v>
      </c>
      <c r="AA1247" s="43">
        <v>480089583</v>
      </c>
      <c r="AB1247" s="43">
        <v>10</v>
      </c>
      <c r="AC1247" s="43" t="s">
        <v>916</v>
      </c>
      <c r="AD1247" s="43" t="s">
        <v>917</v>
      </c>
      <c r="AE1247" s="43" t="s">
        <v>918</v>
      </c>
      <c r="AF1247" s="43" t="s">
        <v>919</v>
      </c>
      <c r="AG1247" s="43" t="s">
        <v>920</v>
      </c>
      <c r="AH1247" s="45">
        <v>44158</v>
      </c>
      <c r="AI1247" s="43" t="s">
        <v>1320</v>
      </c>
      <c r="AK1247" s="43" t="s">
        <v>2884</v>
      </c>
      <c r="AL1247" s="43">
        <v>9900</v>
      </c>
      <c r="AO1247" s="43" t="s">
        <v>918</v>
      </c>
      <c r="AP1247" s="43" t="s">
        <v>923</v>
      </c>
      <c r="AQ1247" s="43" t="s">
        <v>924</v>
      </c>
      <c r="AR1247" s="43">
        <v>1</v>
      </c>
      <c r="AS1247" s="43" t="s">
        <v>925</v>
      </c>
      <c r="AT1247" s="43">
        <v>0</v>
      </c>
      <c r="AV1247" s="43">
        <v>345819596</v>
      </c>
      <c r="AW1247" s="43">
        <v>345819596</v>
      </c>
      <c r="AX1247" s="43">
        <v>345819596</v>
      </c>
      <c r="AY1247" s="43" t="s">
        <v>926</v>
      </c>
      <c r="AZ1247" s="43">
        <v>1</v>
      </c>
      <c r="BA1247" s="43">
        <v>0</v>
      </c>
      <c r="BB1247" s="43">
        <v>0</v>
      </c>
      <c r="BC1247" s="43">
        <v>0</v>
      </c>
      <c r="BD1247" s="43">
        <v>0</v>
      </c>
      <c r="BE1247" s="43">
        <v>0</v>
      </c>
      <c r="BF1247" s="43">
        <v>0</v>
      </c>
      <c r="BG1247" s="43">
        <v>1</v>
      </c>
      <c r="BH1247" s="43" t="s">
        <v>15163</v>
      </c>
      <c r="BM1247" s="43" t="s">
        <v>14855</v>
      </c>
      <c r="BN1247" s="43" t="s">
        <v>8</v>
      </c>
      <c r="BO1247" s="43" t="s">
        <v>11539</v>
      </c>
      <c r="BP1247" s="43" t="s">
        <v>11302</v>
      </c>
      <c r="BQ1247" s="43" t="s">
        <v>11668</v>
      </c>
      <c r="BR1247" s="43" t="s">
        <v>17689</v>
      </c>
      <c r="BS1247" s="43" t="s">
        <v>8087</v>
      </c>
      <c r="BT1247" s="43">
        <v>12433</v>
      </c>
      <c r="BU1247" s="43" t="s">
        <v>11285</v>
      </c>
      <c r="BV1247" s="43">
        <v>1</v>
      </c>
      <c r="BW1247" s="43">
        <v>367757028</v>
      </c>
      <c r="BX1247" s="43">
        <v>367757028</v>
      </c>
      <c r="BY1247" s="44">
        <v>44136</v>
      </c>
      <c r="BZ1247" s="44">
        <v>44136</v>
      </c>
      <c r="CA1247" s="43">
        <v>480089583</v>
      </c>
      <c r="CB1247" s="45">
        <v>44161</v>
      </c>
      <c r="CC1247" s="43" t="s">
        <v>13468</v>
      </c>
      <c r="CD1247" s="43">
        <v>21937432</v>
      </c>
      <c r="CE1247" s="43">
        <v>345819596</v>
      </c>
      <c r="CL1247" s="43">
        <v>345819596</v>
      </c>
      <c r="CM1247" s="43">
        <v>5121740002</v>
      </c>
      <c r="DE1247" s="43" t="s">
        <v>17690</v>
      </c>
      <c r="DJ1247" s="45">
        <f t="shared" si="109"/>
        <v>44161</v>
      </c>
      <c r="DK1247" s="43" t="b">
        <f t="shared" si="110"/>
        <v>0</v>
      </c>
      <c r="DL1247" s="43" t="b">
        <f t="shared" si="111"/>
        <v>0</v>
      </c>
      <c r="DM1247" s="43" t="b">
        <f t="shared" si="112"/>
        <v>0</v>
      </c>
      <c r="DO1247" s="43" t="b">
        <f t="shared" si="113"/>
        <v>0</v>
      </c>
    </row>
    <row r="1248" spans="1:119" x14ac:dyDescent="0.3">
      <c r="A1248" s="43">
        <v>480089805</v>
      </c>
      <c r="B1248" s="43" t="s">
        <v>17691</v>
      </c>
      <c r="C1248" s="43">
        <v>0</v>
      </c>
      <c r="D1248" s="43" t="s">
        <v>15290</v>
      </c>
      <c r="E1248" s="43" t="s">
        <v>648</v>
      </c>
      <c r="F1248" s="43" t="s">
        <v>11467</v>
      </c>
      <c r="G1248" s="43">
        <v>501730</v>
      </c>
      <c r="H1248" s="43">
        <v>501730</v>
      </c>
      <c r="I1248" s="43">
        <v>871080</v>
      </c>
      <c r="J1248" s="43">
        <v>871280</v>
      </c>
      <c r="K1248" s="43">
        <v>202012</v>
      </c>
      <c r="L1248" s="43">
        <v>202012</v>
      </c>
      <c r="O1248" s="43" t="s">
        <v>2914</v>
      </c>
      <c r="P1248" s="43" t="s">
        <v>15291</v>
      </c>
      <c r="Q1248" s="43">
        <v>1</v>
      </c>
      <c r="R1248" s="43">
        <v>71680000</v>
      </c>
      <c r="S1248" s="43">
        <v>71680000</v>
      </c>
      <c r="T1248" s="43" t="s">
        <v>926</v>
      </c>
      <c r="U1248" s="43">
        <v>71680000</v>
      </c>
      <c r="V1248" s="43" t="s">
        <v>11470</v>
      </c>
      <c r="W1248" s="44">
        <v>44168.86515046296</v>
      </c>
      <c r="Y1248" s="43" t="s">
        <v>17692</v>
      </c>
      <c r="AA1248" s="43">
        <v>480089805</v>
      </c>
      <c r="AB1248" s="43">
        <v>10</v>
      </c>
      <c r="AC1248" s="43" t="s">
        <v>916</v>
      </c>
      <c r="AD1248" s="43" t="s">
        <v>917</v>
      </c>
      <c r="AE1248" s="43" t="s">
        <v>918</v>
      </c>
      <c r="AF1248" s="43" t="s">
        <v>919</v>
      </c>
      <c r="AG1248" s="43" t="s">
        <v>920</v>
      </c>
      <c r="AH1248" s="45">
        <v>44166</v>
      </c>
      <c r="AI1248" s="43" t="s">
        <v>1012</v>
      </c>
      <c r="AK1248" s="43" t="s">
        <v>2914</v>
      </c>
      <c r="AL1248" s="43">
        <v>9900</v>
      </c>
      <c r="AO1248" s="43" t="s">
        <v>918</v>
      </c>
      <c r="AP1248" s="43" t="s">
        <v>923</v>
      </c>
      <c r="AQ1248" s="43" t="s">
        <v>924</v>
      </c>
      <c r="AR1248" s="43">
        <v>1</v>
      </c>
      <c r="AS1248" s="43" t="s">
        <v>925</v>
      </c>
      <c r="AT1248" s="43">
        <v>0</v>
      </c>
      <c r="AV1248" s="43">
        <v>71680000</v>
      </c>
      <c r="AW1248" s="43">
        <v>71680000</v>
      </c>
      <c r="AX1248" s="43">
        <v>143360000</v>
      </c>
      <c r="AY1248" s="43" t="s">
        <v>926</v>
      </c>
      <c r="AZ1248" s="43">
        <v>1</v>
      </c>
      <c r="BA1248" s="43">
        <v>0</v>
      </c>
      <c r="BB1248" s="43">
        <v>0</v>
      </c>
      <c r="BC1248" s="43">
        <v>0</v>
      </c>
      <c r="BD1248" s="43">
        <v>0</v>
      </c>
      <c r="BE1248" s="43">
        <v>0</v>
      </c>
      <c r="BF1248" s="43">
        <v>0</v>
      </c>
      <c r="BG1248" s="43">
        <v>1</v>
      </c>
      <c r="BH1248" s="43" t="s">
        <v>17693</v>
      </c>
      <c r="BM1248" s="43" t="s">
        <v>15290</v>
      </c>
      <c r="BN1248" s="43" t="s">
        <v>19</v>
      </c>
      <c r="BO1248" s="43" t="s">
        <v>11475</v>
      </c>
      <c r="BP1248" s="43" t="s">
        <v>11288</v>
      </c>
      <c r="BQ1248" s="43" t="s">
        <v>11494</v>
      </c>
      <c r="BR1248" s="43" t="s">
        <v>17694</v>
      </c>
      <c r="BS1248" s="43" t="s">
        <v>8087</v>
      </c>
      <c r="BT1248" s="43">
        <v>12419</v>
      </c>
      <c r="BU1248" s="43" t="s">
        <v>11608</v>
      </c>
      <c r="BV1248" s="43">
        <v>1</v>
      </c>
      <c r="BW1248" s="43">
        <v>143360000</v>
      </c>
      <c r="BX1248" s="43">
        <v>143360000</v>
      </c>
      <c r="BY1248" s="44">
        <v>44166</v>
      </c>
      <c r="BZ1248" s="44">
        <v>44197</v>
      </c>
      <c r="CA1248" s="43">
        <v>480089805</v>
      </c>
      <c r="CB1248" s="45">
        <v>44168</v>
      </c>
      <c r="CC1248" s="43" t="s">
        <v>11554</v>
      </c>
      <c r="CD1248" s="43">
        <v>0</v>
      </c>
      <c r="CE1248" s="43">
        <v>143360000</v>
      </c>
      <c r="CJ1248" s="43">
        <v>71680000</v>
      </c>
      <c r="CK1248" s="43">
        <v>5121753830</v>
      </c>
      <c r="CL1248" s="43">
        <v>71680000</v>
      </c>
      <c r="CM1248" s="43">
        <v>5121740101</v>
      </c>
      <c r="DE1248" s="43" t="s">
        <v>17695</v>
      </c>
      <c r="DJ1248" s="45">
        <f t="shared" si="109"/>
        <v>44168</v>
      </c>
      <c r="DK1248" s="43" t="b">
        <f t="shared" si="110"/>
        <v>0</v>
      </c>
      <c r="DL1248" s="43" t="b">
        <f t="shared" si="111"/>
        <v>1</v>
      </c>
      <c r="DM1248" s="43" t="b">
        <f t="shared" si="112"/>
        <v>0</v>
      </c>
      <c r="DO1248" s="43" t="b">
        <f t="shared" si="113"/>
        <v>0</v>
      </c>
    </row>
    <row r="1249" spans="1:119" x14ac:dyDescent="0.3">
      <c r="A1249" s="43">
        <v>480089806</v>
      </c>
      <c r="B1249" s="43" t="s">
        <v>17696</v>
      </c>
      <c r="C1249" s="43">
        <v>0</v>
      </c>
      <c r="D1249" s="43" t="s">
        <v>15290</v>
      </c>
      <c r="E1249" s="43" t="s">
        <v>648</v>
      </c>
      <c r="F1249" s="43" t="s">
        <v>11467</v>
      </c>
      <c r="G1249" s="43">
        <v>501730</v>
      </c>
      <c r="H1249" s="43">
        <v>501730</v>
      </c>
      <c r="I1249" s="43">
        <v>871080</v>
      </c>
      <c r="J1249" s="43">
        <v>871280</v>
      </c>
      <c r="K1249" s="43">
        <v>202012</v>
      </c>
      <c r="L1249" s="43">
        <v>202012</v>
      </c>
      <c r="O1249" s="43" t="s">
        <v>2915</v>
      </c>
      <c r="P1249" s="43" t="s">
        <v>15291</v>
      </c>
      <c r="Q1249" s="43">
        <v>1</v>
      </c>
      <c r="R1249" s="43">
        <v>59473250</v>
      </c>
      <c r="S1249" s="43">
        <v>59473250</v>
      </c>
      <c r="T1249" s="43" t="s">
        <v>926</v>
      </c>
      <c r="U1249" s="43">
        <v>59473250</v>
      </c>
      <c r="V1249" s="43" t="s">
        <v>11470</v>
      </c>
      <c r="W1249" s="44">
        <v>44168.874548611115</v>
      </c>
      <c r="Y1249" s="43" t="s">
        <v>17697</v>
      </c>
      <c r="AA1249" s="43">
        <v>480089806</v>
      </c>
      <c r="AB1249" s="43">
        <v>10</v>
      </c>
      <c r="AC1249" s="43" t="s">
        <v>916</v>
      </c>
      <c r="AD1249" s="43" t="s">
        <v>917</v>
      </c>
      <c r="AE1249" s="43" t="s">
        <v>918</v>
      </c>
      <c r="AF1249" s="43" t="s">
        <v>919</v>
      </c>
      <c r="AG1249" s="43" t="s">
        <v>920</v>
      </c>
      <c r="AH1249" s="45">
        <v>44166</v>
      </c>
      <c r="AI1249" s="43" t="s">
        <v>1258</v>
      </c>
      <c r="AK1249" s="43" t="s">
        <v>2915</v>
      </c>
      <c r="AL1249" s="43">
        <v>9900</v>
      </c>
      <c r="AO1249" s="43" t="s">
        <v>918</v>
      </c>
      <c r="AP1249" s="43" t="s">
        <v>923</v>
      </c>
      <c r="AQ1249" s="43" t="s">
        <v>924</v>
      </c>
      <c r="AR1249" s="43">
        <v>1</v>
      </c>
      <c r="AS1249" s="43" t="s">
        <v>925</v>
      </c>
      <c r="AT1249" s="43">
        <v>0</v>
      </c>
      <c r="AV1249" s="43">
        <v>59473250</v>
      </c>
      <c r="AW1249" s="43">
        <v>59473250</v>
      </c>
      <c r="AX1249" s="43">
        <v>118946500</v>
      </c>
      <c r="AY1249" s="43" t="s">
        <v>926</v>
      </c>
      <c r="AZ1249" s="43">
        <v>1</v>
      </c>
      <c r="BA1249" s="43">
        <v>0</v>
      </c>
      <c r="BB1249" s="43">
        <v>0</v>
      </c>
      <c r="BC1249" s="43">
        <v>0</v>
      </c>
      <c r="BD1249" s="43">
        <v>0</v>
      </c>
      <c r="BE1249" s="43">
        <v>0</v>
      </c>
      <c r="BF1249" s="43">
        <v>0</v>
      </c>
      <c r="BG1249" s="43">
        <v>1</v>
      </c>
      <c r="BH1249" s="43" t="s">
        <v>17698</v>
      </c>
      <c r="BM1249" s="43" t="s">
        <v>15290</v>
      </c>
      <c r="BN1249" s="43" t="s">
        <v>19</v>
      </c>
      <c r="BO1249" s="43" t="s">
        <v>11475</v>
      </c>
      <c r="BP1249" s="43" t="s">
        <v>11288</v>
      </c>
      <c r="BQ1249" s="43" t="s">
        <v>11494</v>
      </c>
      <c r="BR1249" s="43" t="s">
        <v>17699</v>
      </c>
      <c r="BS1249" s="43" t="s">
        <v>8087</v>
      </c>
      <c r="BT1249" s="43">
        <v>12453</v>
      </c>
      <c r="BU1249" s="43" t="s">
        <v>11496</v>
      </c>
      <c r="BV1249" s="43">
        <v>1</v>
      </c>
      <c r="BW1249" s="43">
        <v>118946500</v>
      </c>
      <c r="BX1249" s="43">
        <v>118946500</v>
      </c>
      <c r="BY1249" s="44">
        <v>44166</v>
      </c>
      <c r="BZ1249" s="44">
        <v>44197</v>
      </c>
      <c r="CA1249" s="43">
        <v>480089806</v>
      </c>
      <c r="CB1249" s="45">
        <v>44168</v>
      </c>
      <c r="CC1249" s="43" t="s">
        <v>12995</v>
      </c>
      <c r="CD1249" s="43">
        <v>0</v>
      </c>
      <c r="CE1249" s="43">
        <v>118946500</v>
      </c>
      <c r="CJ1249" s="43">
        <v>59473250</v>
      </c>
      <c r="CK1249" s="43">
        <v>5121753831</v>
      </c>
      <c r="CL1249" s="43">
        <v>59473250</v>
      </c>
      <c r="CM1249" s="43">
        <v>5121740102</v>
      </c>
      <c r="DE1249" s="43" t="s">
        <v>17700</v>
      </c>
      <c r="DJ1249" s="45">
        <f t="shared" si="109"/>
        <v>44168</v>
      </c>
      <c r="DK1249" s="43" t="b">
        <f t="shared" si="110"/>
        <v>0</v>
      </c>
      <c r="DL1249" s="43" t="b">
        <f t="shared" si="111"/>
        <v>1</v>
      </c>
      <c r="DM1249" s="43" t="b">
        <f t="shared" si="112"/>
        <v>0</v>
      </c>
      <c r="DO1249" s="43" t="b">
        <f t="shared" si="113"/>
        <v>0</v>
      </c>
    </row>
    <row r="1250" spans="1:119" x14ac:dyDescent="0.3">
      <c r="A1250" s="43">
        <v>480092159</v>
      </c>
      <c r="B1250" s="43" t="s">
        <v>17701</v>
      </c>
      <c r="C1250" s="43">
        <v>0</v>
      </c>
      <c r="D1250" s="43" t="s">
        <v>16391</v>
      </c>
      <c r="E1250" s="43" t="s">
        <v>778</v>
      </c>
      <c r="F1250" s="43" t="s">
        <v>11467</v>
      </c>
      <c r="G1250" s="43">
        <v>501170</v>
      </c>
      <c r="H1250" s="43">
        <v>501170</v>
      </c>
      <c r="I1250" s="43">
        <v>872200</v>
      </c>
      <c r="J1250" s="43">
        <v>872200</v>
      </c>
      <c r="K1250" s="43">
        <v>202103</v>
      </c>
      <c r="L1250" s="43">
        <v>202103</v>
      </c>
      <c r="O1250" s="43" t="s">
        <v>3405</v>
      </c>
      <c r="P1250" s="43" t="s">
        <v>779</v>
      </c>
      <c r="Q1250" s="43">
        <v>1</v>
      </c>
      <c r="R1250" s="43">
        <v>2494983365</v>
      </c>
      <c r="S1250" s="43">
        <v>2494983365</v>
      </c>
      <c r="T1250" s="43" t="s">
        <v>926</v>
      </c>
      <c r="U1250" s="43">
        <v>2494983365</v>
      </c>
      <c r="V1250" s="43" t="s">
        <v>12771</v>
      </c>
      <c r="W1250" s="44">
        <v>44259.833043981482</v>
      </c>
      <c r="Y1250" s="43" t="s">
        <v>17702</v>
      </c>
      <c r="AA1250" s="43">
        <v>480092159</v>
      </c>
      <c r="AB1250" s="43">
        <v>10</v>
      </c>
      <c r="AC1250" s="43" t="s">
        <v>916</v>
      </c>
      <c r="AD1250" s="43" t="s">
        <v>917</v>
      </c>
      <c r="AE1250" s="43" t="s">
        <v>918</v>
      </c>
      <c r="AF1250" s="43" t="s">
        <v>919</v>
      </c>
      <c r="AG1250" s="43" t="s">
        <v>920</v>
      </c>
      <c r="AH1250" s="45">
        <v>44258</v>
      </c>
      <c r="AI1250" s="43" t="s">
        <v>1005</v>
      </c>
      <c r="AK1250" s="43" t="s">
        <v>3403</v>
      </c>
      <c r="AL1250" s="43">
        <v>9900</v>
      </c>
      <c r="AO1250" s="43" t="s">
        <v>918</v>
      </c>
      <c r="AP1250" s="43" t="s">
        <v>923</v>
      </c>
      <c r="AQ1250" s="43" t="s">
        <v>924</v>
      </c>
      <c r="AR1250" s="43">
        <v>1</v>
      </c>
      <c r="AS1250" s="43" t="s">
        <v>925</v>
      </c>
      <c r="AT1250" s="43">
        <v>0</v>
      </c>
      <c r="AV1250" s="43">
        <v>2379544882</v>
      </c>
      <c r="AW1250" s="43">
        <v>2379544882</v>
      </c>
      <c r="AX1250" s="43">
        <v>2697476090</v>
      </c>
      <c r="AY1250" s="43" t="s">
        <v>926</v>
      </c>
      <c r="AZ1250" s="43">
        <v>1</v>
      </c>
      <c r="BA1250" s="43">
        <v>0</v>
      </c>
      <c r="BB1250" s="43">
        <v>0</v>
      </c>
      <c r="BC1250" s="43">
        <v>0</v>
      </c>
      <c r="BD1250" s="43">
        <v>0</v>
      </c>
      <c r="BE1250" s="43">
        <v>0</v>
      </c>
      <c r="BF1250" s="43">
        <v>0</v>
      </c>
      <c r="BG1250" s="43">
        <v>1</v>
      </c>
      <c r="BH1250" s="43" t="s">
        <v>17606</v>
      </c>
      <c r="BM1250" s="43" t="s">
        <v>16364</v>
      </c>
      <c r="BN1250" s="43" t="s">
        <v>16119</v>
      </c>
      <c r="BO1250" s="43" t="s">
        <v>12453</v>
      </c>
      <c r="BP1250" s="43" t="s">
        <v>11694</v>
      </c>
      <c r="BQ1250" s="43" t="s">
        <v>11738</v>
      </c>
      <c r="BR1250" s="43" t="s">
        <v>17703</v>
      </c>
      <c r="BS1250" s="43" t="s">
        <v>8087</v>
      </c>
      <c r="BT1250" s="43">
        <v>11609</v>
      </c>
      <c r="BU1250" s="43" t="s">
        <v>11697</v>
      </c>
      <c r="BV1250" s="43">
        <v>1</v>
      </c>
      <c r="BW1250" s="43">
        <v>2697476090</v>
      </c>
      <c r="BX1250" s="43">
        <v>2697476090</v>
      </c>
      <c r="BY1250" s="44">
        <v>44256</v>
      </c>
      <c r="BZ1250" s="44">
        <v>44256</v>
      </c>
      <c r="CA1250" s="43">
        <v>480092159</v>
      </c>
      <c r="CB1250" s="45">
        <v>44259</v>
      </c>
      <c r="CC1250" s="43" t="s">
        <v>11554</v>
      </c>
      <c r="CD1250" s="43">
        <v>134312238.25</v>
      </c>
      <c r="CE1250" s="43">
        <v>2563163851.74999</v>
      </c>
      <c r="CF1250" s="43">
        <v>2563163851.74999</v>
      </c>
      <c r="CG1250" s="43">
        <v>5121762657</v>
      </c>
      <c r="DE1250" s="43" t="s">
        <v>17704</v>
      </c>
      <c r="DJ1250" s="45">
        <f t="shared" si="109"/>
        <v>44259</v>
      </c>
      <c r="DK1250" s="43" t="b">
        <f t="shared" si="110"/>
        <v>0</v>
      </c>
      <c r="DL1250" s="43" t="b">
        <f t="shared" si="111"/>
        <v>1</v>
      </c>
      <c r="DM1250" s="43" t="b">
        <f t="shared" si="112"/>
        <v>0</v>
      </c>
      <c r="DO1250" s="43" t="b">
        <f t="shared" si="113"/>
        <v>0</v>
      </c>
    </row>
  </sheetData>
  <autoFilter ref="B1:DM1250" xr:uid="{099E7A0D-A740-4E7C-96F8-05BAEB8540FD}"/>
  <conditionalFormatting sqref="A1:A1048576">
    <cfRule type="duplicateValues" dxfId="0" priority="1"/>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02E5851711D254892044B16AEBF4A89" ma:contentTypeVersion="2" ma:contentTypeDescription="Create a new document." ma:contentTypeScope="" ma:versionID="c507915f29ba51090ee1aa835fece9f2">
  <xsd:schema xmlns:xsd="http://www.w3.org/2001/XMLSchema" xmlns:xs="http://www.w3.org/2001/XMLSchema" xmlns:p="http://schemas.microsoft.com/office/2006/metadata/properties" xmlns:ns2="cd9aeebf-2b2a-4043-bdd2-5f6d6ab48e03" targetNamespace="http://schemas.microsoft.com/office/2006/metadata/properties" ma:root="true" ma:fieldsID="0e2f20c5ab17bca209fcbb7fd7bf6d12" ns2:_="">
    <xsd:import namespace="cd9aeebf-2b2a-4043-bdd2-5f6d6ab48e03"/>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9aeebf-2b2a-4043-bdd2-5f6d6ab48e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EB25C2-E880-4A7D-9964-54DC963EB1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9aeebf-2b2a-4043-bdd2-5f6d6ab48e0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96DF13D-BBAF-49B7-848A-BFC33066DD62}">
  <ds:schemaRefs>
    <ds:schemaRef ds:uri="http://purl.org/dc/dcmitype/"/>
    <ds:schemaRef ds:uri="http://purl.org/dc/terms/"/>
    <ds:schemaRef ds:uri="http://schemas.microsoft.com/office/2006/documentManagement/types"/>
    <ds:schemaRef ds:uri="http://schemas.microsoft.com/office/2006/metadata/properties"/>
    <ds:schemaRef ds:uri="http://purl.org/dc/elements/1.1/"/>
    <ds:schemaRef ds:uri="cd9aeebf-2b2a-4043-bdd2-5f6d6ab48e03"/>
    <ds:schemaRef ds:uri="http://schemas.microsoft.com/office/infopath/2007/PartnerControl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476C629E-DCF1-4C43-B770-EF8C0171AF9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Changes</vt:lpstr>
      <vt:lpstr>PR_Data</vt:lpstr>
      <vt:lpstr>Sheet2</vt:lpstr>
      <vt:lpstr>PO_Data</vt:lpstr>
      <vt:lpstr>GR_Data</vt:lpstr>
      <vt:lpstr>Invoice_data</vt:lpstr>
      <vt:lpstr>Payment_Data</vt:lpstr>
      <vt:lpstr>Supplier_master</vt:lpstr>
      <vt:lpstr>Employee_Master</vt:lpstr>
      <vt:lpstr>Vendor_Evalution</vt:lpstr>
      <vt:lpstr>LK_Holidays</vt:lpstr>
      <vt:lpstr>POMatched2</vt:lpstr>
      <vt:lpstr>Sheet2!Criteria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SAP WebAS</dc:creator>
  <cp:keywords/>
  <dc:description/>
  <cp:lastModifiedBy>Kelum Perera</cp:lastModifiedBy>
  <cp:revision>1</cp:revision>
  <dcterms:created xsi:type="dcterms:W3CDTF">2021-12-02T05:16:00Z</dcterms:created>
  <dcterms:modified xsi:type="dcterms:W3CDTF">2022-05-30T14:59:35Z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0x010100502E5851711D254892044B16AEBF4A89</vt:lpwstr>
  </property>
</Properties>
</file>